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energydialogueelectrical.sharepoint.com/sites/Projects/Shared Documents/PAPER/PAPER 2026/"/>
    </mc:Choice>
  </mc:AlternateContent>
  <xr:revisionPtr revIDLastSave="0" documentId="8_{519F9161-8C79-49F8-B7CB-DDDDB8503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8760_Profile" sheetId="1" r:id="rId1"/>
    <sheet name="Inputs" sheetId="2" r:id="rId2"/>
    <sheet name="Monthly_Checks" sheetId="3" r:id="rId3"/>
    <sheet name="Load_Duration" sheetId="4" r:id="rId4"/>
    <sheet name="SAM_Export_Limits" sheetId="5" r:id="rId5"/>
    <sheet name="Method" sheetId="6" r:id="rId6"/>
    <sheet name="Chart_Summary" sheetId="7" r:id="rId7"/>
  </sheets>
  <definedNames>
    <definedName name="_xlnm._FilterDatabase" localSheetId="0" hidden="1">'8760_Profile'!$A$1:$R$8761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763" i="5" l="1"/>
  <c r="A8762" i="5"/>
  <c r="A8761" i="5"/>
  <c r="A8760" i="5"/>
  <c r="A8759" i="5"/>
  <c r="A8758" i="5"/>
  <c r="A8757" i="5"/>
  <c r="A8756" i="5"/>
  <c r="A8755" i="5"/>
  <c r="A8754" i="5"/>
  <c r="A8753" i="5"/>
  <c r="A8752" i="5"/>
  <c r="A8751" i="5"/>
  <c r="A8750" i="5"/>
  <c r="A8749" i="5"/>
  <c r="A8748" i="5"/>
  <c r="A8747" i="5"/>
  <c r="A8746" i="5"/>
  <c r="A8745" i="5"/>
  <c r="A8744" i="5"/>
  <c r="A8743" i="5"/>
  <c r="A8742" i="5"/>
  <c r="A8741" i="5"/>
  <c r="A8740" i="5"/>
  <c r="A8739" i="5"/>
  <c r="A8738" i="5"/>
  <c r="A8737" i="5"/>
  <c r="A8736" i="5"/>
  <c r="A8735" i="5"/>
  <c r="A8734" i="5"/>
  <c r="A8733" i="5"/>
  <c r="A8732" i="5"/>
  <c r="A8731" i="5"/>
  <c r="A8730" i="5"/>
  <c r="A8729" i="5"/>
  <c r="A8728" i="5"/>
  <c r="A8727" i="5"/>
  <c r="A8726" i="5"/>
  <c r="A8725" i="5"/>
  <c r="A8724" i="5"/>
  <c r="A8723" i="5"/>
  <c r="A8722" i="5"/>
  <c r="A8721" i="5"/>
  <c r="A8720" i="5"/>
  <c r="A8719" i="5"/>
  <c r="A8718" i="5"/>
  <c r="A8717" i="5"/>
  <c r="A8716" i="5"/>
  <c r="A8715" i="5"/>
  <c r="A8714" i="5"/>
  <c r="A8713" i="5"/>
  <c r="A8712" i="5"/>
  <c r="A8711" i="5"/>
  <c r="A8710" i="5"/>
  <c r="A8709" i="5"/>
  <c r="A8708" i="5"/>
  <c r="A8707" i="5"/>
  <c r="A8706" i="5"/>
  <c r="A8705" i="5"/>
  <c r="A8704" i="5"/>
  <c r="A8703" i="5"/>
  <c r="A8702" i="5"/>
  <c r="A8701" i="5"/>
  <c r="A8700" i="5"/>
  <c r="A8699" i="5"/>
  <c r="A8698" i="5"/>
  <c r="A8697" i="5"/>
  <c r="A8696" i="5"/>
  <c r="A8695" i="5"/>
  <c r="A8694" i="5"/>
  <c r="A8693" i="5"/>
  <c r="A8692" i="5"/>
  <c r="A8691" i="5"/>
  <c r="A8690" i="5"/>
  <c r="A8689" i="5"/>
  <c r="A8688" i="5"/>
  <c r="A8687" i="5"/>
  <c r="A8686" i="5"/>
  <c r="A8685" i="5"/>
  <c r="A8684" i="5"/>
  <c r="A8683" i="5"/>
  <c r="A8682" i="5"/>
  <c r="A8681" i="5"/>
  <c r="A8680" i="5"/>
  <c r="A8679" i="5"/>
  <c r="A8678" i="5"/>
  <c r="A8677" i="5"/>
  <c r="A8676" i="5"/>
  <c r="A8675" i="5"/>
  <c r="A8674" i="5"/>
  <c r="A8673" i="5"/>
  <c r="A8672" i="5"/>
  <c r="A8671" i="5"/>
  <c r="A8670" i="5"/>
  <c r="A8669" i="5"/>
  <c r="A8668" i="5"/>
  <c r="A8667" i="5"/>
  <c r="A8666" i="5"/>
  <c r="A8665" i="5"/>
  <c r="A8664" i="5"/>
  <c r="A8663" i="5"/>
  <c r="A8662" i="5"/>
  <c r="A8661" i="5"/>
  <c r="A8660" i="5"/>
  <c r="A8659" i="5"/>
  <c r="A8658" i="5"/>
  <c r="A8657" i="5"/>
  <c r="A8656" i="5"/>
  <c r="A8655" i="5"/>
  <c r="A8654" i="5"/>
  <c r="A8653" i="5"/>
  <c r="A8652" i="5"/>
  <c r="A8651" i="5"/>
  <c r="A8650" i="5"/>
  <c r="A8649" i="5"/>
  <c r="A8648" i="5"/>
  <c r="A8647" i="5"/>
  <c r="A8646" i="5"/>
  <c r="A8645" i="5"/>
  <c r="A8644" i="5"/>
  <c r="A8643" i="5"/>
  <c r="A8642" i="5"/>
  <c r="A8641" i="5"/>
  <c r="A8640" i="5"/>
  <c r="A8639" i="5"/>
  <c r="A8638" i="5"/>
  <c r="A8637" i="5"/>
  <c r="A8636" i="5"/>
  <c r="A8635" i="5"/>
  <c r="A8634" i="5"/>
  <c r="A8633" i="5"/>
  <c r="A8632" i="5"/>
  <c r="A8631" i="5"/>
  <c r="A8630" i="5"/>
  <c r="A8629" i="5"/>
  <c r="A8628" i="5"/>
  <c r="A8627" i="5"/>
  <c r="A8626" i="5"/>
  <c r="A8625" i="5"/>
  <c r="A8624" i="5"/>
  <c r="A8623" i="5"/>
  <c r="A8622" i="5"/>
  <c r="A8621" i="5"/>
  <c r="A8620" i="5"/>
  <c r="A8619" i="5"/>
  <c r="A8618" i="5"/>
  <c r="A8617" i="5"/>
  <c r="A8616" i="5"/>
  <c r="A8615" i="5"/>
  <c r="A8614" i="5"/>
  <c r="A8613" i="5"/>
  <c r="A8612" i="5"/>
  <c r="A8611" i="5"/>
  <c r="A8610" i="5"/>
  <c r="A8609" i="5"/>
  <c r="A8608" i="5"/>
  <c r="A8607" i="5"/>
  <c r="A8606" i="5"/>
  <c r="A8605" i="5"/>
  <c r="A8604" i="5"/>
  <c r="A8603" i="5"/>
  <c r="A8602" i="5"/>
  <c r="A8601" i="5"/>
  <c r="A8600" i="5"/>
  <c r="A8599" i="5"/>
  <c r="A8598" i="5"/>
  <c r="A8597" i="5"/>
  <c r="A8596" i="5"/>
  <c r="A8595" i="5"/>
  <c r="A8594" i="5"/>
  <c r="A8593" i="5"/>
  <c r="A8592" i="5"/>
  <c r="A8591" i="5"/>
  <c r="A8590" i="5"/>
  <c r="A8589" i="5"/>
  <c r="A8588" i="5"/>
  <c r="A8587" i="5"/>
  <c r="A8586" i="5"/>
  <c r="A8585" i="5"/>
  <c r="A8584" i="5"/>
  <c r="A8583" i="5"/>
  <c r="A8582" i="5"/>
  <c r="A8581" i="5"/>
  <c r="A8580" i="5"/>
  <c r="A8579" i="5"/>
  <c r="A8578" i="5"/>
  <c r="A8577" i="5"/>
  <c r="A8576" i="5"/>
  <c r="A8575" i="5"/>
  <c r="A8574" i="5"/>
  <c r="A8573" i="5"/>
  <c r="A8572" i="5"/>
  <c r="A8571" i="5"/>
  <c r="A8570" i="5"/>
  <c r="A8569" i="5"/>
  <c r="A8568" i="5"/>
  <c r="A8567" i="5"/>
  <c r="A8566" i="5"/>
  <c r="A8565" i="5"/>
  <c r="A8564" i="5"/>
  <c r="A8563" i="5"/>
  <c r="A8562" i="5"/>
  <c r="A8561" i="5"/>
  <c r="A8560" i="5"/>
  <c r="A8559" i="5"/>
  <c r="A8558" i="5"/>
  <c r="A8557" i="5"/>
  <c r="A8556" i="5"/>
  <c r="A8555" i="5"/>
  <c r="A8554" i="5"/>
  <c r="A8553" i="5"/>
  <c r="A8552" i="5"/>
  <c r="A8551" i="5"/>
  <c r="A8550" i="5"/>
  <c r="A8549" i="5"/>
  <c r="A8548" i="5"/>
  <c r="A8547" i="5"/>
  <c r="A8546" i="5"/>
  <c r="A8545" i="5"/>
  <c r="A8544" i="5"/>
  <c r="A8543" i="5"/>
  <c r="A8542" i="5"/>
  <c r="A8541" i="5"/>
  <c r="A8540" i="5"/>
  <c r="A8539" i="5"/>
  <c r="A8538" i="5"/>
  <c r="A8537" i="5"/>
  <c r="A8536" i="5"/>
  <c r="A8535" i="5"/>
  <c r="A8534" i="5"/>
  <c r="A8533" i="5"/>
  <c r="A8532" i="5"/>
  <c r="A8531" i="5"/>
  <c r="A8530" i="5"/>
  <c r="A8529" i="5"/>
  <c r="A8528" i="5"/>
  <c r="A8527" i="5"/>
  <c r="A8526" i="5"/>
  <c r="A8525" i="5"/>
  <c r="A8524" i="5"/>
  <c r="A8523" i="5"/>
  <c r="A8522" i="5"/>
  <c r="A8521" i="5"/>
  <c r="A8520" i="5"/>
  <c r="A8519" i="5"/>
  <c r="A8518" i="5"/>
  <c r="A8517" i="5"/>
  <c r="A8516" i="5"/>
  <c r="A8515" i="5"/>
  <c r="A8514" i="5"/>
  <c r="A8513" i="5"/>
  <c r="A8512" i="5"/>
  <c r="A8511" i="5"/>
  <c r="A8510" i="5"/>
  <c r="A8509" i="5"/>
  <c r="A8508" i="5"/>
  <c r="A8507" i="5"/>
  <c r="A8506" i="5"/>
  <c r="A8505" i="5"/>
  <c r="A8504" i="5"/>
  <c r="A8503" i="5"/>
  <c r="A8502" i="5"/>
  <c r="A8501" i="5"/>
  <c r="A8500" i="5"/>
  <c r="A8499" i="5"/>
  <c r="A8498" i="5"/>
  <c r="A8497" i="5"/>
  <c r="A8496" i="5"/>
  <c r="A8495" i="5"/>
  <c r="A8494" i="5"/>
  <c r="A8493" i="5"/>
  <c r="A8492" i="5"/>
  <c r="A8491" i="5"/>
  <c r="A8490" i="5"/>
  <c r="A8489" i="5"/>
  <c r="A8488" i="5"/>
  <c r="A8487" i="5"/>
  <c r="A8486" i="5"/>
  <c r="A8485" i="5"/>
  <c r="A8484" i="5"/>
  <c r="A8483" i="5"/>
  <c r="A8482" i="5"/>
  <c r="A8481" i="5"/>
  <c r="A8480" i="5"/>
  <c r="A8479" i="5"/>
  <c r="A8478" i="5"/>
  <c r="A8477" i="5"/>
  <c r="A8476" i="5"/>
  <c r="A8475" i="5"/>
  <c r="A8474" i="5"/>
  <c r="A8473" i="5"/>
  <c r="A8472" i="5"/>
  <c r="A8471" i="5"/>
  <c r="A8470" i="5"/>
  <c r="A8469" i="5"/>
  <c r="A8468" i="5"/>
  <c r="A8467" i="5"/>
  <c r="A8466" i="5"/>
  <c r="A8465" i="5"/>
  <c r="A8464" i="5"/>
  <c r="A8463" i="5"/>
  <c r="A8462" i="5"/>
  <c r="A8461" i="5"/>
  <c r="A8460" i="5"/>
  <c r="A8459" i="5"/>
  <c r="A8458" i="5"/>
  <c r="A8457" i="5"/>
  <c r="A8456" i="5"/>
  <c r="A8455" i="5"/>
  <c r="A8454" i="5"/>
  <c r="A8453" i="5"/>
  <c r="A8452" i="5"/>
  <c r="A8451" i="5"/>
  <c r="A8450" i="5"/>
  <c r="A8449" i="5"/>
  <c r="A8448" i="5"/>
  <c r="A8447" i="5"/>
  <c r="A8446" i="5"/>
  <c r="A8445" i="5"/>
  <c r="A8444" i="5"/>
  <c r="A8443" i="5"/>
  <c r="A8442" i="5"/>
  <c r="A8441" i="5"/>
  <c r="A8440" i="5"/>
  <c r="A8439" i="5"/>
  <c r="A8438" i="5"/>
  <c r="A8437" i="5"/>
  <c r="A8436" i="5"/>
  <c r="A8435" i="5"/>
  <c r="A8434" i="5"/>
  <c r="A8433" i="5"/>
  <c r="A8432" i="5"/>
  <c r="A8431" i="5"/>
  <c r="A8430" i="5"/>
  <c r="A8429" i="5"/>
  <c r="A8428" i="5"/>
  <c r="A8427" i="5"/>
  <c r="A8426" i="5"/>
  <c r="A8425" i="5"/>
  <c r="A8424" i="5"/>
  <c r="A8423" i="5"/>
  <c r="A8422" i="5"/>
  <c r="A8421" i="5"/>
  <c r="A8420" i="5"/>
  <c r="A8419" i="5"/>
  <c r="A8418" i="5"/>
  <c r="A8417" i="5"/>
  <c r="A8416" i="5"/>
  <c r="A8415" i="5"/>
  <c r="A8414" i="5"/>
  <c r="A8413" i="5"/>
  <c r="A8412" i="5"/>
  <c r="A8411" i="5"/>
  <c r="A8410" i="5"/>
  <c r="A8409" i="5"/>
  <c r="A8408" i="5"/>
  <c r="A8407" i="5"/>
  <c r="A8406" i="5"/>
  <c r="A8405" i="5"/>
  <c r="A8404" i="5"/>
  <c r="A8403" i="5"/>
  <c r="A8402" i="5"/>
  <c r="A8401" i="5"/>
  <c r="A8400" i="5"/>
  <c r="A8399" i="5"/>
  <c r="A8398" i="5"/>
  <c r="A8397" i="5"/>
  <c r="A8396" i="5"/>
  <c r="A8395" i="5"/>
  <c r="A8394" i="5"/>
  <c r="A8393" i="5"/>
  <c r="A8392" i="5"/>
  <c r="A8391" i="5"/>
  <c r="A8390" i="5"/>
  <c r="A8389" i="5"/>
  <c r="A8388" i="5"/>
  <c r="A8387" i="5"/>
  <c r="A8386" i="5"/>
  <c r="A8385" i="5"/>
  <c r="A8384" i="5"/>
  <c r="A8383" i="5"/>
  <c r="A8382" i="5"/>
  <c r="A8381" i="5"/>
  <c r="A8380" i="5"/>
  <c r="A8379" i="5"/>
  <c r="A8378" i="5"/>
  <c r="A8377" i="5"/>
  <c r="A8376" i="5"/>
  <c r="A8375" i="5"/>
  <c r="A8374" i="5"/>
  <c r="A8373" i="5"/>
  <c r="A8372" i="5"/>
  <c r="A8371" i="5"/>
  <c r="A8370" i="5"/>
  <c r="A8369" i="5"/>
  <c r="A8368" i="5"/>
  <c r="A8367" i="5"/>
  <c r="A8366" i="5"/>
  <c r="A8365" i="5"/>
  <c r="A8364" i="5"/>
  <c r="A8363" i="5"/>
  <c r="A8362" i="5"/>
  <c r="A8361" i="5"/>
  <c r="A8360" i="5"/>
  <c r="A8359" i="5"/>
  <c r="A8358" i="5"/>
  <c r="A8357" i="5"/>
  <c r="A8356" i="5"/>
  <c r="A8355" i="5"/>
  <c r="A8354" i="5"/>
  <c r="A8353" i="5"/>
  <c r="A8352" i="5"/>
  <c r="A8351" i="5"/>
  <c r="A8350" i="5"/>
  <c r="A8349" i="5"/>
  <c r="A8348" i="5"/>
  <c r="A8347" i="5"/>
  <c r="A8346" i="5"/>
  <c r="A8345" i="5"/>
  <c r="A8344" i="5"/>
  <c r="A8343" i="5"/>
  <c r="A8342" i="5"/>
  <c r="A8341" i="5"/>
  <c r="A8340" i="5"/>
  <c r="A8339" i="5"/>
  <c r="A8338" i="5"/>
  <c r="A8337" i="5"/>
  <c r="A8336" i="5"/>
  <c r="A8335" i="5"/>
  <c r="A8334" i="5"/>
  <c r="A8333" i="5"/>
  <c r="A8332" i="5"/>
  <c r="A8331" i="5"/>
  <c r="A8330" i="5"/>
  <c r="A8329" i="5"/>
  <c r="A8328" i="5"/>
  <c r="A8327" i="5"/>
  <c r="A8326" i="5"/>
  <c r="A8325" i="5"/>
  <c r="A8324" i="5"/>
  <c r="A8323" i="5"/>
  <c r="A8322" i="5"/>
  <c r="A8321" i="5"/>
  <c r="A8320" i="5"/>
  <c r="A8319" i="5"/>
  <c r="A8318" i="5"/>
  <c r="A8317" i="5"/>
  <c r="A8316" i="5"/>
  <c r="A8315" i="5"/>
  <c r="A8314" i="5"/>
  <c r="A8313" i="5"/>
  <c r="A8312" i="5"/>
  <c r="A8311" i="5"/>
  <c r="A8310" i="5"/>
  <c r="A8309" i="5"/>
  <c r="A8308" i="5"/>
  <c r="A8307" i="5"/>
  <c r="A8306" i="5"/>
  <c r="A8305" i="5"/>
  <c r="A8304" i="5"/>
  <c r="A8303" i="5"/>
  <c r="A8302" i="5"/>
  <c r="A8301" i="5"/>
  <c r="A8300" i="5"/>
  <c r="A8299" i="5"/>
  <c r="A8298" i="5"/>
  <c r="A8297" i="5"/>
  <c r="A8296" i="5"/>
  <c r="A8295" i="5"/>
  <c r="A8294" i="5"/>
  <c r="A8293" i="5"/>
  <c r="A8292" i="5"/>
  <c r="A8291" i="5"/>
  <c r="A8290" i="5"/>
  <c r="A8289" i="5"/>
  <c r="A8288" i="5"/>
  <c r="A8287" i="5"/>
  <c r="A8286" i="5"/>
  <c r="A8285" i="5"/>
  <c r="A8284" i="5"/>
  <c r="A8283" i="5"/>
  <c r="A8282" i="5"/>
  <c r="A8281" i="5"/>
  <c r="A8280" i="5"/>
  <c r="A8279" i="5"/>
  <c r="A8278" i="5"/>
  <c r="A8277" i="5"/>
  <c r="A8276" i="5"/>
  <c r="A8275" i="5"/>
  <c r="A8274" i="5"/>
  <c r="A8273" i="5"/>
  <c r="A8272" i="5"/>
  <c r="A8271" i="5"/>
  <c r="A8270" i="5"/>
  <c r="A8269" i="5"/>
  <c r="A8268" i="5"/>
  <c r="A8267" i="5"/>
  <c r="A8266" i="5"/>
  <c r="A8265" i="5"/>
  <c r="A8264" i="5"/>
  <c r="A8263" i="5"/>
  <c r="A8262" i="5"/>
  <c r="A8261" i="5"/>
  <c r="A8260" i="5"/>
  <c r="A8259" i="5"/>
  <c r="A8258" i="5"/>
  <c r="A8257" i="5"/>
  <c r="A8256" i="5"/>
  <c r="A8255" i="5"/>
  <c r="A8254" i="5"/>
  <c r="A8253" i="5"/>
  <c r="A8252" i="5"/>
  <c r="A8251" i="5"/>
  <c r="A8250" i="5"/>
  <c r="A8249" i="5"/>
  <c r="A8248" i="5"/>
  <c r="A8247" i="5"/>
  <c r="A8246" i="5"/>
  <c r="A8245" i="5"/>
  <c r="A8244" i="5"/>
  <c r="A8243" i="5"/>
  <c r="A8242" i="5"/>
  <c r="A8241" i="5"/>
  <c r="A8240" i="5"/>
  <c r="A8239" i="5"/>
  <c r="A8238" i="5"/>
  <c r="A8237" i="5"/>
  <c r="A8236" i="5"/>
  <c r="A8235" i="5"/>
  <c r="A8234" i="5"/>
  <c r="A8233" i="5"/>
  <c r="A8232" i="5"/>
  <c r="A8231" i="5"/>
  <c r="A8230" i="5"/>
  <c r="A8229" i="5"/>
  <c r="A8228" i="5"/>
  <c r="A8227" i="5"/>
  <c r="A8226" i="5"/>
  <c r="A8225" i="5"/>
  <c r="A8224" i="5"/>
  <c r="A8223" i="5"/>
  <c r="A8222" i="5"/>
  <c r="A8221" i="5"/>
  <c r="A8220" i="5"/>
  <c r="A8219" i="5"/>
  <c r="A8218" i="5"/>
  <c r="A8217" i="5"/>
  <c r="A8216" i="5"/>
  <c r="A8215" i="5"/>
  <c r="A8214" i="5"/>
  <c r="A8213" i="5"/>
  <c r="A8212" i="5"/>
  <c r="A8211" i="5"/>
  <c r="A8210" i="5"/>
  <c r="A8209" i="5"/>
  <c r="A8208" i="5"/>
  <c r="A8207" i="5"/>
  <c r="A8206" i="5"/>
  <c r="A8205" i="5"/>
  <c r="A8204" i="5"/>
  <c r="A8203" i="5"/>
  <c r="A8202" i="5"/>
  <c r="A8201" i="5"/>
  <c r="A8200" i="5"/>
  <c r="A8199" i="5"/>
  <c r="A8198" i="5"/>
  <c r="A8197" i="5"/>
  <c r="A8196" i="5"/>
  <c r="A8195" i="5"/>
  <c r="A8194" i="5"/>
  <c r="A8193" i="5"/>
  <c r="A8192" i="5"/>
  <c r="A8191" i="5"/>
  <c r="A8190" i="5"/>
  <c r="A8189" i="5"/>
  <c r="A8188" i="5"/>
  <c r="A8187" i="5"/>
  <c r="A8186" i="5"/>
  <c r="A8185" i="5"/>
  <c r="A8184" i="5"/>
  <c r="A8183" i="5"/>
  <c r="A8182" i="5"/>
  <c r="A8181" i="5"/>
  <c r="A8180" i="5"/>
  <c r="A8179" i="5"/>
  <c r="A8178" i="5"/>
  <c r="A8177" i="5"/>
  <c r="A8176" i="5"/>
  <c r="A8175" i="5"/>
  <c r="A8174" i="5"/>
  <c r="A8173" i="5"/>
  <c r="A8172" i="5"/>
  <c r="A8171" i="5"/>
  <c r="A8170" i="5"/>
  <c r="A8169" i="5"/>
  <c r="A8168" i="5"/>
  <c r="A8167" i="5"/>
  <c r="A8166" i="5"/>
  <c r="A8165" i="5"/>
  <c r="A8164" i="5"/>
  <c r="A8163" i="5"/>
  <c r="A8162" i="5"/>
  <c r="A8161" i="5"/>
  <c r="A8160" i="5"/>
  <c r="A8159" i="5"/>
  <c r="A8158" i="5"/>
  <c r="A8157" i="5"/>
  <c r="A8156" i="5"/>
  <c r="A8155" i="5"/>
  <c r="A8154" i="5"/>
  <c r="A8153" i="5"/>
  <c r="A8152" i="5"/>
  <c r="A8151" i="5"/>
  <c r="A8150" i="5"/>
  <c r="A8149" i="5"/>
  <c r="A8148" i="5"/>
  <c r="A8147" i="5"/>
  <c r="A8146" i="5"/>
  <c r="A8145" i="5"/>
  <c r="A8144" i="5"/>
  <c r="A8143" i="5"/>
  <c r="A8142" i="5"/>
  <c r="A8141" i="5"/>
  <c r="A8140" i="5"/>
  <c r="A8139" i="5"/>
  <c r="A8138" i="5"/>
  <c r="A8137" i="5"/>
  <c r="A8136" i="5"/>
  <c r="A8135" i="5"/>
  <c r="A8134" i="5"/>
  <c r="A8133" i="5"/>
  <c r="A8132" i="5"/>
  <c r="A8131" i="5"/>
  <c r="A8130" i="5"/>
  <c r="A8129" i="5"/>
  <c r="A8128" i="5"/>
  <c r="A8127" i="5"/>
  <c r="A8126" i="5"/>
  <c r="A8125" i="5"/>
  <c r="A8124" i="5"/>
  <c r="A8123" i="5"/>
  <c r="A8122" i="5"/>
  <c r="A8121" i="5"/>
  <c r="A8120" i="5"/>
  <c r="A8119" i="5"/>
  <c r="A8118" i="5"/>
  <c r="A8117" i="5"/>
  <c r="A8116" i="5"/>
  <c r="A8115" i="5"/>
  <c r="A8114" i="5"/>
  <c r="A8113" i="5"/>
  <c r="A8112" i="5"/>
  <c r="A8111" i="5"/>
  <c r="A8110" i="5"/>
  <c r="A8109" i="5"/>
  <c r="A8108" i="5"/>
  <c r="A8107" i="5"/>
  <c r="A8106" i="5"/>
  <c r="A8105" i="5"/>
  <c r="A8104" i="5"/>
  <c r="A8103" i="5"/>
  <c r="A8102" i="5"/>
  <c r="A8101" i="5"/>
  <c r="A8100" i="5"/>
  <c r="A8099" i="5"/>
  <c r="A8098" i="5"/>
  <c r="A8097" i="5"/>
  <c r="A8096" i="5"/>
  <c r="A8095" i="5"/>
  <c r="A8094" i="5"/>
  <c r="A8093" i="5"/>
  <c r="A8092" i="5"/>
  <c r="A8091" i="5"/>
  <c r="A8090" i="5"/>
  <c r="A8089" i="5"/>
  <c r="A8088" i="5"/>
  <c r="A8087" i="5"/>
  <c r="A8086" i="5"/>
  <c r="A8085" i="5"/>
  <c r="A8084" i="5"/>
  <c r="A8083" i="5"/>
  <c r="A8082" i="5"/>
  <c r="A8081" i="5"/>
  <c r="A8080" i="5"/>
  <c r="A8079" i="5"/>
  <c r="A8078" i="5"/>
  <c r="A8077" i="5"/>
  <c r="A8076" i="5"/>
  <c r="A8075" i="5"/>
  <c r="A8074" i="5"/>
  <c r="A8073" i="5"/>
  <c r="A8072" i="5"/>
  <c r="A8071" i="5"/>
  <c r="A8070" i="5"/>
  <c r="A8069" i="5"/>
  <c r="A8068" i="5"/>
  <c r="A8067" i="5"/>
  <c r="A8066" i="5"/>
  <c r="A8065" i="5"/>
  <c r="A8064" i="5"/>
  <c r="A8063" i="5"/>
  <c r="A8062" i="5"/>
  <c r="A8061" i="5"/>
  <c r="A8060" i="5"/>
  <c r="A8059" i="5"/>
  <c r="A8058" i="5"/>
  <c r="A8057" i="5"/>
  <c r="A8056" i="5"/>
  <c r="A8055" i="5"/>
  <c r="A8054" i="5"/>
  <c r="A8053" i="5"/>
  <c r="A8052" i="5"/>
  <c r="A8051" i="5"/>
  <c r="A8050" i="5"/>
  <c r="A8049" i="5"/>
  <c r="A8048" i="5"/>
  <c r="A8047" i="5"/>
  <c r="A8046" i="5"/>
  <c r="A8045" i="5"/>
  <c r="A8044" i="5"/>
  <c r="A8043" i="5"/>
  <c r="A8042" i="5"/>
  <c r="A8041" i="5"/>
  <c r="A8040" i="5"/>
  <c r="A8039" i="5"/>
  <c r="A8038" i="5"/>
  <c r="A8037" i="5"/>
  <c r="A8036" i="5"/>
  <c r="A8035" i="5"/>
  <c r="A8034" i="5"/>
  <c r="A8033" i="5"/>
  <c r="A8032" i="5"/>
  <c r="A8031" i="5"/>
  <c r="A8030" i="5"/>
  <c r="A8029" i="5"/>
  <c r="A8028" i="5"/>
  <c r="A8027" i="5"/>
  <c r="A8026" i="5"/>
  <c r="A8025" i="5"/>
  <c r="A8024" i="5"/>
  <c r="A8023" i="5"/>
  <c r="A8022" i="5"/>
  <c r="A8021" i="5"/>
  <c r="A8020" i="5"/>
  <c r="A8019" i="5"/>
  <c r="A8018" i="5"/>
  <c r="A8017" i="5"/>
  <c r="A8016" i="5"/>
  <c r="A8015" i="5"/>
  <c r="A8014" i="5"/>
  <c r="A8013" i="5"/>
  <c r="A8012" i="5"/>
  <c r="A8011" i="5"/>
  <c r="A8010" i="5"/>
  <c r="A8009" i="5"/>
  <c r="A8008" i="5"/>
  <c r="A8007" i="5"/>
  <c r="A8006" i="5"/>
  <c r="A8005" i="5"/>
  <c r="A8004" i="5"/>
  <c r="A8003" i="5"/>
  <c r="A8002" i="5"/>
  <c r="A8001" i="5"/>
  <c r="A8000" i="5"/>
  <c r="A7999" i="5"/>
  <c r="A7998" i="5"/>
  <c r="A7997" i="5"/>
  <c r="A7996" i="5"/>
  <c r="A7995" i="5"/>
  <c r="A7994" i="5"/>
  <c r="A7993" i="5"/>
  <c r="A7992" i="5"/>
  <c r="A7991" i="5"/>
  <c r="A7990" i="5"/>
  <c r="A7989" i="5"/>
  <c r="A7988" i="5"/>
  <c r="A7987" i="5"/>
  <c r="A7986" i="5"/>
  <c r="A7985" i="5"/>
  <c r="A7984" i="5"/>
  <c r="A7983" i="5"/>
  <c r="A7982" i="5"/>
  <c r="A7981" i="5"/>
  <c r="A7980" i="5"/>
  <c r="A7979" i="5"/>
  <c r="A7978" i="5"/>
  <c r="A7977" i="5"/>
  <c r="A7976" i="5"/>
  <c r="A7975" i="5"/>
  <c r="A7974" i="5"/>
  <c r="A7973" i="5"/>
  <c r="A7972" i="5"/>
  <c r="A7971" i="5"/>
  <c r="A7970" i="5"/>
  <c r="A7969" i="5"/>
  <c r="A7968" i="5"/>
  <c r="A7967" i="5"/>
  <c r="A7966" i="5"/>
  <c r="A7965" i="5"/>
  <c r="A7964" i="5"/>
  <c r="A7963" i="5"/>
  <c r="A7962" i="5"/>
  <c r="A7961" i="5"/>
  <c r="A7960" i="5"/>
  <c r="A7959" i="5"/>
  <c r="A7958" i="5"/>
  <c r="A7957" i="5"/>
  <c r="A7956" i="5"/>
  <c r="A7955" i="5"/>
  <c r="A7954" i="5"/>
  <c r="A7953" i="5"/>
  <c r="A7952" i="5"/>
  <c r="A7951" i="5"/>
  <c r="A7950" i="5"/>
  <c r="A7949" i="5"/>
  <c r="A7948" i="5"/>
  <c r="A7947" i="5"/>
  <c r="A7946" i="5"/>
  <c r="A7945" i="5"/>
  <c r="A7944" i="5"/>
  <c r="A7943" i="5"/>
  <c r="A7942" i="5"/>
  <c r="A7941" i="5"/>
  <c r="A7940" i="5"/>
  <c r="A7939" i="5"/>
  <c r="A7938" i="5"/>
  <c r="A7937" i="5"/>
  <c r="A7936" i="5"/>
  <c r="A7935" i="5"/>
  <c r="A7934" i="5"/>
  <c r="A7933" i="5"/>
  <c r="A7932" i="5"/>
  <c r="A7931" i="5"/>
  <c r="A7930" i="5"/>
  <c r="A7929" i="5"/>
  <c r="A7928" i="5"/>
  <c r="A7927" i="5"/>
  <c r="A7926" i="5"/>
  <c r="A7925" i="5"/>
  <c r="A7924" i="5"/>
  <c r="A7923" i="5"/>
  <c r="A7922" i="5"/>
  <c r="A7921" i="5"/>
  <c r="A7920" i="5"/>
  <c r="A7919" i="5"/>
  <c r="A7918" i="5"/>
  <c r="A7917" i="5"/>
  <c r="A7916" i="5"/>
  <c r="A7915" i="5"/>
  <c r="A7914" i="5"/>
  <c r="A7913" i="5"/>
  <c r="A7912" i="5"/>
  <c r="A7911" i="5"/>
  <c r="A7910" i="5"/>
  <c r="A7909" i="5"/>
  <c r="A7908" i="5"/>
  <c r="A7907" i="5"/>
  <c r="A7906" i="5"/>
  <c r="A7905" i="5"/>
  <c r="A7904" i="5"/>
  <c r="A7903" i="5"/>
  <c r="A7902" i="5"/>
  <c r="A7901" i="5"/>
  <c r="A7900" i="5"/>
  <c r="A7899" i="5"/>
  <c r="A7898" i="5"/>
  <c r="A7897" i="5"/>
  <c r="A7896" i="5"/>
  <c r="A7895" i="5"/>
  <c r="A7894" i="5"/>
  <c r="A7893" i="5"/>
  <c r="A7892" i="5"/>
  <c r="A7891" i="5"/>
  <c r="A7890" i="5"/>
  <c r="A7889" i="5"/>
  <c r="A7888" i="5"/>
  <c r="A7887" i="5"/>
  <c r="A7886" i="5"/>
  <c r="A7885" i="5"/>
  <c r="A7884" i="5"/>
  <c r="A7883" i="5"/>
  <c r="A7882" i="5"/>
  <c r="A7881" i="5"/>
  <c r="A7880" i="5"/>
  <c r="A7879" i="5"/>
  <c r="A7878" i="5"/>
  <c r="A7877" i="5"/>
  <c r="A7876" i="5"/>
  <c r="A7875" i="5"/>
  <c r="A7874" i="5"/>
  <c r="A7873" i="5"/>
  <c r="A7872" i="5"/>
  <c r="A7871" i="5"/>
  <c r="A7870" i="5"/>
  <c r="A7869" i="5"/>
  <c r="A7868" i="5"/>
  <c r="A7867" i="5"/>
  <c r="A7866" i="5"/>
  <c r="A7865" i="5"/>
  <c r="A7864" i="5"/>
  <c r="A7863" i="5"/>
  <c r="A7862" i="5"/>
  <c r="A7861" i="5"/>
  <c r="A7860" i="5"/>
  <c r="A7859" i="5"/>
  <c r="A7858" i="5"/>
  <c r="A7857" i="5"/>
  <c r="A7856" i="5"/>
  <c r="A7855" i="5"/>
  <c r="A7854" i="5"/>
  <c r="A7853" i="5"/>
  <c r="A7852" i="5"/>
  <c r="A7851" i="5"/>
  <c r="A7850" i="5"/>
  <c r="A7849" i="5"/>
  <c r="A7848" i="5"/>
  <c r="A7847" i="5"/>
  <c r="A7846" i="5"/>
  <c r="A7845" i="5"/>
  <c r="A7844" i="5"/>
  <c r="A7843" i="5"/>
  <c r="A7842" i="5"/>
  <c r="A7841" i="5"/>
  <c r="A7840" i="5"/>
  <c r="A7839" i="5"/>
  <c r="A7838" i="5"/>
  <c r="A7837" i="5"/>
  <c r="A7836" i="5"/>
  <c r="A7835" i="5"/>
  <c r="A7834" i="5"/>
  <c r="A7833" i="5"/>
  <c r="A7832" i="5"/>
  <c r="A7831" i="5"/>
  <c r="A7830" i="5"/>
  <c r="A7829" i="5"/>
  <c r="A7828" i="5"/>
  <c r="A7827" i="5"/>
  <c r="A7826" i="5"/>
  <c r="A7825" i="5"/>
  <c r="A7824" i="5"/>
  <c r="A7823" i="5"/>
  <c r="A7822" i="5"/>
  <c r="A7821" i="5"/>
  <c r="A7820" i="5"/>
  <c r="A7819" i="5"/>
  <c r="A7818" i="5"/>
  <c r="A7817" i="5"/>
  <c r="A7816" i="5"/>
  <c r="A7815" i="5"/>
  <c r="A7814" i="5"/>
  <c r="A7813" i="5"/>
  <c r="A7812" i="5"/>
  <c r="A7811" i="5"/>
  <c r="A7810" i="5"/>
  <c r="A7809" i="5"/>
  <c r="A7808" i="5"/>
  <c r="A7807" i="5"/>
  <c r="A7806" i="5"/>
  <c r="A7805" i="5"/>
  <c r="A7804" i="5"/>
  <c r="A7803" i="5"/>
  <c r="A7802" i="5"/>
  <c r="A7801" i="5"/>
  <c r="A7800" i="5"/>
  <c r="A7799" i="5"/>
  <c r="A7798" i="5"/>
  <c r="A7797" i="5"/>
  <c r="A7796" i="5"/>
  <c r="A7795" i="5"/>
  <c r="A7794" i="5"/>
  <c r="A7793" i="5"/>
  <c r="A7792" i="5"/>
  <c r="A7791" i="5"/>
  <c r="A7790" i="5"/>
  <c r="A7789" i="5"/>
  <c r="A7788" i="5"/>
  <c r="A7787" i="5"/>
  <c r="A7786" i="5"/>
  <c r="A7785" i="5"/>
  <c r="A7784" i="5"/>
  <c r="A7783" i="5"/>
  <c r="A7782" i="5"/>
  <c r="A7781" i="5"/>
  <c r="A7780" i="5"/>
  <c r="A7779" i="5"/>
  <c r="A7778" i="5"/>
  <c r="A7777" i="5"/>
  <c r="A7776" i="5"/>
  <c r="A7775" i="5"/>
  <c r="A7774" i="5"/>
  <c r="A7773" i="5"/>
  <c r="A7772" i="5"/>
  <c r="A7771" i="5"/>
  <c r="A7770" i="5"/>
  <c r="A7769" i="5"/>
  <c r="A7768" i="5"/>
  <c r="A7767" i="5"/>
  <c r="A7766" i="5"/>
  <c r="A7765" i="5"/>
  <c r="A7764" i="5"/>
  <c r="A7763" i="5"/>
  <c r="A7762" i="5"/>
  <c r="A7761" i="5"/>
  <c r="A7760" i="5"/>
  <c r="A7759" i="5"/>
  <c r="A7758" i="5"/>
  <c r="E7757" i="5"/>
  <c r="F7757" i="5" s="1"/>
  <c r="B7757" i="5"/>
  <c r="A7757" i="5"/>
  <c r="E7756" i="5"/>
  <c r="F7756" i="5" s="1"/>
  <c r="B7756" i="5"/>
  <c r="A7756" i="5"/>
  <c r="E7755" i="5"/>
  <c r="F7755" i="5" s="1"/>
  <c r="B7755" i="5"/>
  <c r="A7755" i="5"/>
  <c r="E7754" i="5"/>
  <c r="F7754" i="5" s="1"/>
  <c r="B7754" i="5"/>
  <c r="A7754" i="5"/>
  <c r="E7753" i="5"/>
  <c r="F7753" i="5" s="1"/>
  <c r="B7753" i="5"/>
  <c r="A7753" i="5"/>
  <c r="E7752" i="5"/>
  <c r="F7752" i="5" s="1"/>
  <c r="B7752" i="5"/>
  <c r="A7752" i="5"/>
  <c r="E7751" i="5"/>
  <c r="F7751" i="5" s="1"/>
  <c r="B7751" i="5"/>
  <c r="A7751" i="5"/>
  <c r="E7750" i="5"/>
  <c r="F7750" i="5" s="1"/>
  <c r="B7750" i="5"/>
  <c r="A7750" i="5"/>
  <c r="E7749" i="5"/>
  <c r="F7749" i="5" s="1"/>
  <c r="B7749" i="5"/>
  <c r="A7749" i="5"/>
  <c r="E7748" i="5"/>
  <c r="F7748" i="5" s="1"/>
  <c r="B7748" i="5"/>
  <c r="A7748" i="5"/>
  <c r="E7747" i="5"/>
  <c r="F7747" i="5" s="1"/>
  <c r="B7747" i="5"/>
  <c r="A7747" i="5"/>
  <c r="E7746" i="5"/>
  <c r="F7746" i="5" s="1"/>
  <c r="B7746" i="5"/>
  <c r="A7746" i="5"/>
  <c r="E7745" i="5"/>
  <c r="F7745" i="5" s="1"/>
  <c r="B7745" i="5"/>
  <c r="A7745" i="5"/>
  <c r="E7744" i="5"/>
  <c r="F7744" i="5" s="1"/>
  <c r="B7744" i="5"/>
  <c r="A7744" i="5"/>
  <c r="E7743" i="5"/>
  <c r="F7743" i="5" s="1"/>
  <c r="B7743" i="5"/>
  <c r="A7743" i="5"/>
  <c r="E7742" i="5"/>
  <c r="F7742" i="5" s="1"/>
  <c r="B7742" i="5"/>
  <c r="A7742" i="5"/>
  <c r="E7741" i="5"/>
  <c r="F7741" i="5" s="1"/>
  <c r="B7741" i="5"/>
  <c r="A7741" i="5"/>
  <c r="E7740" i="5"/>
  <c r="F7740" i="5" s="1"/>
  <c r="B7740" i="5"/>
  <c r="A7740" i="5"/>
  <c r="E7739" i="5"/>
  <c r="F7739" i="5" s="1"/>
  <c r="B7739" i="5"/>
  <c r="A7739" i="5"/>
  <c r="E7738" i="5"/>
  <c r="F7738" i="5" s="1"/>
  <c r="B7738" i="5"/>
  <c r="A7738" i="5"/>
  <c r="E7737" i="5"/>
  <c r="F7737" i="5" s="1"/>
  <c r="B7737" i="5"/>
  <c r="A7737" i="5"/>
  <c r="E7736" i="5"/>
  <c r="F7736" i="5" s="1"/>
  <c r="B7736" i="5"/>
  <c r="A7736" i="5"/>
  <c r="E7735" i="5"/>
  <c r="F7735" i="5" s="1"/>
  <c r="B7735" i="5"/>
  <c r="A7735" i="5"/>
  <c r="E7734" i="5"/>
  <c r="F7734" i="5" s="1"/>
  <c r="B7734" i="5"/>
  <c r="A7734" i="5"/>
  <c r="E7733" i="5"/>
  <c r="F7733" i="5" s="1"/>
  <c r="B7733" i="5"/>
  <c r="A7733" i="5"/>
  <c r="E7732" i="5"/>
  <c r="F7732" i="5" s="1"/>
  <c r="B7732" i="5"/>
  <c r="A7732" i="5"/>
  <c r="E7731" i="5"/>
  <c r="F7731" i="5" s="1"/>
  <c r="B7731" i="5"/>
  <c r="A7731" i="5"/>
  <c r="E7730" i="5"/>
  <c r="F7730" i="5" s="1"/>
  <c r="B7730" i="5"/>
  <c r="A7730" i="5"/>
  <c r="E7729" i="5"/>
  <c r="F7729" i="5" s="1"/>
  <c r="B7729" i="5"/>
  <c r="A7729" i="5"/>
  <c r="E7728" i="5"/>
  <c r="F7728" i="5" s="1"/>
  <c r="B7728" i="5"/>
  <c r="A7728" i="5"/>
  <c r="E7727" i="5"/>
  <c r="F7727" i="5" s="1"/>
  <c r="B7727" i="5"/>
  <c r="A7727" i="5"/>
  <c r="E7726" i="5"/>
  <c r="F7726" i="5" s="1"/>
  <c r="B7726" i="5"/>
  <c r="A7726" i="5"/>
  <c r="E7725" i="5"/>
  <c r="F7725" i="5" s="1"/>
  <c r="B7725" i="5"/>
  <c r="A7725" i="5"/>
  <c r="E7724" i="5"/>
  <c r="F7724" i="5" s="1"/>
  <c r="B7724" i="5"/>
  <c r="A7724" i="5"/>
  <c r="E7723" i="5"/>
  <c r="F7723" i="5" s="1"/>
  <c r="B7723" i="5"/>
  <c r="A7723" i="5"/>
  <c r="E7722" i="5"/>
  <c r="F7722" i="5" s="1"/>
  <c r="B7722" i="5"/>
  <c r="A7722" i="5"/>
  <c r="E7721" i="5"/>
  <c r="F7721" i="5" s="1"/>
  <c r="B7721" i="5"/>
  <c r="A7721" i="5"/>
  <c r="E7720" i="5"/>
  <c r="F7720" i="5" s="1"/>
  <c r="B7720" i="5"/>
  <c r="A7720" i="5"/>
  <c r="E7719" i="5"/>
  <c r="F7719" i="5" s="1"/>
  <c r="B7719" i="5"/>
  <c r="A7719" i="5"/>
  <c r="E7718" i="5"/>
  <c r="F7718" i="5" s="1"/>
  <c r="B7718" i="5"/>
  <c r="A7718" i="5"/>
  <c r="E7717" i="5"/>
  <c r="F7717" i="5" s="1"/>
  <c r="B7717" i="5"/>
  <c r="A7717" i="5"/>
  <c r="E7716" i="5"/>
  <c r="F7716" i="5" s="1"/>
  <c r="B7716" i="5"/>
  <c r="A7716" i="5"/>
  <c r="E7715" i="5"/>
  <c r="F7715" i="5" s="1"/>
  <c r="B7715" i="5"/>
  <c r="A7715" i="5"/>
  <c r="E7714" i="5"/>
  <c r="F7714" i="5" s="1"/>
  <c r="B7714" i="5"/>
  <c r="A7714" i="5"/>
  <c r="E7713" i="5"/>
  <c r="F7713" i="5" s="1"/>
  <c r="B7713" i="5"/>
  <c r="A7713" i="5"/>
  <c r="E7712" i="5"/>
  <c r="F7712" i="5" s="1"/>
  <c r="B7712" i="5"/>
  <c r="A7712" i="5"/>
  <c r="E7711" i="5"/>
  <c r="F7711" i="5" s="1"/>
  <c r="B7711" i="5"/>
  <c r="A7711" i="5"/>
  <c r="E7710" i="5"/>
  <c r="F7710" i="5" s="1"/>
  <c r="B7710" i="5"/>
  <c r="A7710" i="5"/>
  <c r="E7709" i="5"/>
  <c r="F7709" i="5" s="1"/>
  <c r="B7709" i="5"/>
  <c r="A7709" i="5"/>
  <c r="E7708" i="5"/>
  <c r="F7708" i="5" s="1"/>
  <c r="B7708" i="5"/>
  <c r="A7708" i="5"/>
  <c r="E7707" i="5"/>
  <c r="F7707" i="5" s="1"/>
  <c r="B7707" i="5"/>
  <c r="A7707" i="5"/>
  <c r="E7706" i="5"/>
  <c r="F7706" i="5" s="1"/>
  <c r="B7706" i="5"/>
  <c r="A7706" i="5"/>
  <c r="E7705" i="5"/>
  <c r="F7705" i="5" s="1"/>
  <c r="B7705" i="5"/>
  <c r="A7705" i="5"/>
  <c r="E7704" i="5"/>
  <c r="F7704" i="5" s="1"/>
  <c r="B7704" i="5"/>
  <c r="A7704" i="5"/>
  <c r="E7703" i="5"/>
  <c r="F7703" i="5" s="1"/>
  <c r="B7703" i="5"/>
  <c r="A7703" i="5"/>
  <c r="E7702" i="5"/>
  <c r="F7702" i="5" s="1"/>
  <c r="B7702" i="5"/>
  <c r="A7702" i="5"/>
  <c r="E7701" i="5"/>
  <c r="F7701" i="5" s="1"/>
  <c r="B7701" i="5"/>
  <c r="A7701" i="5"/>
  <c r="E7700" i="5"/>
  <c r="F7700" i="5" s="1"/>
  <c r="B7700" i="5"/>
  <c r="A7700" i="5"/>
  <c r="E7699" i="5"/>
  <c r="F7699" i="5" s="1"/>
  <c r="B7699" i="5"/>
  <c r="A7699" i="5"/>
  <c r="E7698" i="5"/>
  <c r="F7698" i="5" s="1"/>
  <c r="B7698" i="5"/>
  <c r="A7698" i="5"/>
  <c r="E7697" i="5"/>
  <c r="F7697" i="5" s="1"/>
  <c r="B7697" i="5"/>
  <c r="A7697" i="5"/>
  <c r="E7696" i="5"/>
  <c r="F7696" i="5" s="1"/>
  <c r="B7696" i="5"/>
  <c r="A7696" i="5"/>
  <c r="E7695" i="5"/>
  <c r="F7695" i="5" s="1"/>
  <c r="B7695" i="5"/>
  <c r="A7695" i="5"/>
  <c r="E7694" i="5"/>
  <c r="F7694" i="5" s="1"/>
  <c r="B7694" i="5"/>
  <c r="A7694" i="5"/>
  <c r="E7693" i="5"/>
  <c r="F7693" i="5" s="1"/>
  <c r="B7693" i="5"/>
  <c r="A7693" i="5"/>
  <c r="E7692" i="5"/>
  <c r="F7692" i="5" s="1"/>
  <c r="B7692" i="5"/>
  <c r="A7692" i="5"/>
  <c r="E7691" i="5"/>
  <c r="F7691" i="5" s="1"/>
  <c r="B7691" i="5"/>
  <c r="A7691" i="5"/>
  <c r="E7690" i="5"/>
  <c r="F7690" i="5" s="1"/>
  <c r="B7690" i="5"/>
  <c r="A7690" i="5"/>
  <c r="E7689" i="5"/>
  <c r="F7689" i="5" s="1"/>
  <c r="B7689" i="5"/>
  <c r="A7689" i="5"/>
  <c r="E7688" i="5"/>
  <c r="F7688" i="5" s="1"/>
  <c r="B7688" i="5"/>
  <c r="A7688" i="5"/>
  <c r="E7687" i="5"/>
  <c r="F7687" i="5" s="1"/>
  <c r="B7687" i="5"/>
  <c r="A7687" i="5"/>
  <c r="E7686" i="5"/>
  <c r="F7686" i="5" s="1"/>
  <c r="B7686" i="5"/>
  <c r="A7686" i="5"/>
  <c r="E7685" i="5"/>
  <c r="F7685" i="5" s="1"/>
  <c r="B7685" i="5"/>
  <c r="A7685" i="5"/>
  <c r="E7684" i="5"/>
  <c r="F7684" i="5" s="1"/>
  <c r="B7684" i="5"/>
  <c r="A7684" i="5"/>
  <c r="E7683" i="5"/>
  <c r="F7683" i="5" s="1"/>
  <c r="B7683" i="5"/>
  <c r="A7683" i="5"/>
  <c r="E7682" i="5"/>
  <c r="F7682" i="5" s="1"/>
  <c r="B7682" i="5"/>
  <c r="A7682" i="5"/>
  <c r="E7681" i="5"/>
  <c r="F7681" i="5" s="1"/>
  <c r="B7681" i="5"/>
  <c r="A7681" i="5"/>
  <c r="E7680" i="5"/>
  <c r="F7680" i="5" s="1"/>
  <c r="B7680" i="5"/>
  <c r="A7680" i="5"/>
  <c r="E7679" i="5"/>
  <c r="F7679" i="5" s="1"/>
  <c r="B7679" i="5"/>
  <c r="A7679" i="5"/>
  <c r="E7678" i="5"/>
  <c r="F7678" i="5" s="1"/>
  <c r="B7678" i="5"/>
  <c r="A7678" i="5"/>
  <c r="E7677" i="5"/>
  <c r="F7677" i="5" s="1"/>
  <c r="B7677" i="5"/>
  <c r="A7677" i="5"/>
  <c r="E7676" i="5"/>
  <c r="F7676" i="5" s="1"/>
  <c r="B7676" i="5"/>
  <c r="A7676" i="5"/>
  <c r="E7675" i="5"/>
  <c r="F7675" i="5" s="1"/>
  <c r="B7675" i="5"/>
  <c r="A7675" i="5"/>
  <c r="E7674" i="5"/>
  <c r="F7674" i="5" s="1"/>
  <c r="B7674" i="5"/>
  <c r="A7674" i="5"/>
  <c r="E7673" i="5"/>
  <c r="F7673" i="5" s="1"/>
  <c r="B7673" i="5"/>
  <c r="A7673" i="5"/>
  <c r="A7672" i="5"/>
  <c r="A7671" i="5"/>
  <c r="A7670" i="5"/>
  <c r="A7669" i="5"/>
  <c r="A7668" i="5"/>
  <c r="A7667" i="5"/>
  <c r="A7666" i="5"/>
  <c r="A7665" i="5"/>
  <c r="A7664" i="5"/>
  <c r="A7663" i="5"/>
  <c r="A7662" i="5"/>
  <c r="A7661" i="5"/>
  <c r="A7660" i="5"/>
  <c r="A7659" i="5"/>
  <c r="A7658" i="5"/>
  <c r="A7657" i="5"/>
  <c r="A7656" i="5"/>
  <c r="A7655" i="5"/>
  <c r="A7654" i="5"/>
  <c r="A7653" i="5"/>
  <c r="A7652" i="5"/>
  <c r="A7651" i="5"/>
  <c r="A7650" i="5"/>
  <c r="A7649" i="5"/>
  <c r="A7648" i="5"/>
  <c r="A7647" i="5"/>
  <c r="A7646" i="5"/>
  <c r="A7645" i="5"/>
  <c r="A7644" i="5"/>
  <c r="A7643" i="5"/>
  <c r="A7642" i="5"/>
  <c r="A7641" i="5"/>
  <c r="A7640" i="5"/>
  <c r="A7639" i="5"/>
  <c r="A7638" i="5"/>
  <c r="A7637" i="5"/>
  <c r="A7636" i="5"/>
  <c r="A7635" i="5"/>
  <c r="A7634" i="5"/>
  <c r="A7633" i="5"/>
  <c r="A7632" i="5"/>
  <c r="A7631" i="5"/>
  <c r="A7630" i="5"/>
  <c r="A7629" i="5"/>
  <c r="A7628" i="5"/>
  <c r="A7627" i="5"/>
  <c r="A7626" i="5"/>
  <c r="A7625" i="5"/>
  <c r="A7624" i="5"/>
  <c r="A7623" i="5"/>
  <c r="A7622" i="5"/>
  <c r="A7621" i="5"/>
  <c r="A7620" i="5"/>
  <c r="A7619" i="5"/>
  <c r="A7618" i="5"/>
  <c r="A7617" i="5"/>
  <c r="A7616" i="5"/>
  <c r="A7615" i="5"/>
  <c r="A7614" i="5"/>
  <c r="A7613" i="5"/>
  <c r="A7612" i="5"/>
  <c r="A7611" i="5"/>
  <c r="A7610" i="5"/>
  <c r="A7609" i="5"/>
  <c r="A7608" i="5"/>
  <c r="A7607" i="5"/>
  <c r="A7606" i="5"/>
  <c r="A7605" i="5"/>
  <c r="A7604" i="5"/>
  <c r="A7603" i="5"/>
  <c r="A7602" i="5"/>
  <c r="A7601" i="5"/>
  <c r="A7600" i="5"/>
  <c r="A7599" i="5"/>
  <c r="A7598" i="5"/>
  <c r="A7597" i="5"/>
  <c r="A7596" i="5"/>
  <c r="A7595" i="5"/>
  <c r="A7594" i="5"/>
  <c r="A7593" i="5"/>
  <c r="A7592" i="5"/>
  <c r="A7591" i="5"/>
  <c r="A7590" i="5"/>
  <c r="A7589" i="5"/>
  <c r="A7588" i="5"/>
  <c r="A7587" i="5"/>
  <c r="A7586" i="5"/>
  <c r="A7585" i="5"/>
  <c r="A7584" i="5"/>
  <c r="A7583" i="5"/>
  <c r="A7582" i="5"/>
  <c r="A7581" i="5"/>
  <c r="A7580" i="5"/>
  <c r="A7579" i="5"/>
  <c r="A7578" i="5"/>
  <c r="A7577" i="5"/>
  <c r="A7576" i="5"/>
  <c r="A7575" i="5"/>
  <c r="A7574" i="5"/>
  <c r="A7573" i="5"/>
  <c r="A7572" i="5"/>
  <c r="A7571" i="5"/>
  <c r="A7570" i="5"/>
  <c r="A7569" i="5"/>
  <c r="A7568" i="5"/>
  <c r="A7567" i="5"/>
  <c r="A7566" i="5"/>
  <c r="A7565" i="5"/>
  <c r="A7564" i="5"/>
  <c r="A7563" i="5"/>
  <c r="A7562" i="5"/>
  <c r="A7561" i="5"/>
  <c r="A7560" i="5"/>
  <c r="A7559" i="5"/>
  <c r="A7558" i="5"/>
  <c r="A7557" i="5"/>
  <c r="A7556" i="5"/>
  <c r="A7555" i="5"/>
  <c r="A7554" i="5"/>
  <c r="A7553" i="5"/>
  <c r="A7552" i="5"/>
  <c r="A7551" i="5"/>
  <c r="A7550" i="5"/>
  <c r="A7549" i="5"/>
  <c r="A7548" i="5"/>
  <c r="A7547" i="5"/>
  <c r="A7546" i="5"/>
  <c r="A7545" i="5"/>
  <c r="A7544" i="5"/>
  <c r="A7543" i="5"/>
  <c r="A7542" i="5"/>
  <c r="A7541" i="5"/>
  <c r="A7540" i="5"/>
  <c r="A7539" i="5"/>
  <c r="A7538" i="5"/>
  <c r="A7537" i="5"/>
  <c r="A7536" i="5"/>
  <c r="A7535" i="5"/>
  <c r="A7534" i="5"/>
  <c r="A7533" i="5"/>
  <c r="A7532" i="5"/>
  <c r="A7531" i="5"/>
  <c r="A7530" i="5"/>
  <c r="A7529" i="5"/>
  <c r="A7528" i="5"/>
  <c r="A7527" i="5"/>
  <c r="A7526" i="5"/>
  <c r="A7525" i="5"/>
  <c r="A7524" i="5"/>
  <c r="A7523" i="5"/>
  <c r="A7522" i="5"/>
  <c r="A7521" i="5"/>
  <c r="A7520" i="5"/>
  <c r="A7519" i="5"/>
  <c r="A7518" i="5"/>
  <c r="A7517" i="5"/>
  <c r="A7516" i="5"/>
  <c r="A7515" i="5"/>
  <c r="A7514" i="5"/>
  <c r="A7513" i="5"/>
  <c r="A7512" i="5"/>
  <c r="A7511" i="5"/>
  <c r="A7510" i="5"/>
  <c r="A7509" i="5"/>
  <c r="A7508" i="5"/>
  <c r="A7507" i="5"/>
  <c r="A7506" i="5"/>
  <c r="A7505" i="5"/>
  <c r="A7504" i="5"/>
  <c r="A7503" i="5"/>
  <c r="A7502" i="5"/>
  <c r="A7501" i="5"/>
  <c r="A7500" i="5"/>
  <c r="A7499" i="5"/>
  <c r="A7498" i="5"/>
  <c r="A7497" i="5"/>
  <c r="A7496" i="5"/>
  <c r="A7495" i="5"/>
  <c r="A7494" i="5"/>
  <c r="A7493" i="5"/>
  <c r="A7492" i="5"/>
  <c r="A7491" i="5"/>
  <c r="A7490" i="5"/>
  <c r="A7489" i="5"/>
  <c r="A7488" i="5"/>
  <c r="A7487" i="5"/>
  <c r="A7486" i="5"/>
  <c r="A7485" i="5"/>
  <c r="A7484" i="5"/>
  <c r="A7483" i="5"/>
  <c r="A7482" i="5"/>
  <c r="A7481" i="5"/>
  <c r="A7480" i="5"/>
  <c r="A7479" i="5"/>
  <c r="A7478" i="5"/>
  <c r="A7477" i="5"/>
  <c r="A7476" i="5"/>
  <c r="A7475" i="5"/>
  <c r="A7474" i="5"/>
  <c r="A7473" i="5"/>
  <c r="A7472" i="5"/>
  <c r="A7471" i="5"/>
  <c r="A7470" i="5"/>
  <c r="A7469" i="5"/>
  <c r="A7468" i="5"/>
  <c r="A7467" i="5"/>
  <c r="A7466" i="5"/>
  <c r="A7465" i="5"/>
  <c r="A7464" i="5"/>
  <c r="A7463" i="5"/>
  <c r="A7462" i="5"/>
  <c r="A7461" i="5"/>
  <c r="A7460" i="5"/>
  <c r="A7459" i="5"/>
  <c r="A7458" i="5"/>
  <c r="A7457" i="5"/>
  <c r="A7456" i="5"/>
  <c r="A7455" i="5"/>
  <c r="A7454" i="5"/>
  <c r="A7453" i="5"/>
  <c r="A7452" i="5"/>
  <c r="A7451" i="5"/>
  <c r="A7450" i="5"/>
  <c r="A7449" i="5"/>
  <c r="A7448" i="5"/>
  <c r="A7447" i="5"/>
  <c r="A7446" i="5"/>
  <c r="A7445" i="5"/>
  <c r="A7444" i="5"/>
  <c r="A7443" i="5"/>
  <c r="A7442" i="5"/>
  <c r="A7441" i="5"/>
  <c r="A7440" i="5"/>
  <c r="A7439" i="5"/>
  <c r="A7438" i="5"/>
  <c r="A7437" i="5"/>
  <c r="A7436" i="5"/>
  <c r="A7435" i="5"/>
  <c r="A7434" i="5"/>
  <c r="A7433" i="5"/>
  <c r="A7432" i="5"/>
  <c r="A7431" i="5"/>
  <c r="A7430" i="5"/>
  <c r="A7429" i="5"/>
  <c r="A7428" i="5"/>
  <c r="A7427" i="5"/>
  <c r="A7426" i="5"/>
  <c r="A7425" i="5"/>
  <c r="A7424" i="5"/>
  <c r="A7423" i="5"/>
  <c r="A7422" i="5"/>
  <c r="A7421" i="5"/>
  <c r="A7420" i="5"/>
  <c r="A7419" i="5"/>
  <c r="A7418" i="5"/>
  <c r="A7417" i="5"/>
  <c r="A7416" i="5"/>
  <c r="A7415" i="5"/>
  <c r="A7414" i="5"/>
  <c r="A7413" i="5"/>
  <c r="A7412" i="5"/>
  <c r="A7411" i="5"/>
  <c r="A7410" i="5"/>
  <c r="A7409" i="5"/>
  <c r="A7408" i="5"/>
  <c r="A7407" i="5"/>
  <c r="A7406" i="5"/>
  <c r="A7405" i="5"/>
  <c r="A7404" i="5"/>
  <c r="A7403" i="5"/>
  <c r="A7402" i="5"/>
  <c r="A7401" i="5"/>
  <c r="A7400" i="5"/>
  <c r="A7399" i="5"/>
  <c r="A7398" i="5"/>
  <c r="A7397" i="5"/>
  <c r="A7396" i="5"/>
  <c r="A7395" i="5"/>
  <c r="A7394" i="5"/>
  <c r="A7393" i="5"/>
  <c r="A7392" i="5"/>
  <c r="A7391" i="5"/>
  <c r="A7390" i="5"/>
  <c r="A7389" i="5"/>
  <c r="A7388" i="5"/>
  <c r="A7387" i="5"/>
  <c r="A7386" i="5"/>
  <c r="A7385" i="5"/>
  <c r="A7384" i="5"/>
  <c r="A7383" i="5"/>
  <c r="A7382" i="5"/>
  <c r="A7381" i="5"/>
  <c r="A7380" i="5"/>
  <c r="A7379" i="5"/>
  <c r="A7378" i="5"/>
  <c r="A7377" i="5"/>
  <c r="A7376" i="5"/>
  <c r="A7375" i="5"/>
  <c r="A7374" i="5"/>
  <c r="A7373" i="5"/>
  <c r="A7372" i="5"/>
  <c r="A7371" i="5"/>
  <c r="A7370" i="5"/>
  <c r="A7369" i="5"/>
  <c r="A7368" i="5"/>
  <c r="A7367" i="5"/>
  <c r="A7366" i="5"/>
  <c r="A7365" i="5"/>
  <c r="A7364" i="5"/>
  <c r="A7363" i="5"/>
  <c r="A7362" i="5"/>
  <c r="A7361" i="5"/>
  <c r="A7360" i="5"/>
  <c r="A7359" i="5"/>
  <c r="A7358" i="5"/>
  <c r="A7357" i="5"/>
  <c r="A7356" i="5"/>
  <c r="A7355" i="5"/>
  <c r="A7354" i="5"/>
  <c r="A7353" i="5"/>
  <c r="A7352" i="5"/>
  <c r="A7351" i="5"/>
  <c r="A7350" i="5"/>
  <c r="A7349" i="5"/>
  <c r="A7348" i="5"/>
  <c r="A7347" i="5"/>
  <c r="A7346" i="5"/>
  <c r="A7345" i="5"/>
  <c r="A7344" i="5"/>
  <c r="A7343" i="5"/>
  <c r="A7342" i="5"/>
  <c r="A7341" i="5"/>
  <c r="A7340" i="5"/>
  <c r="A7339" i="5"/>
  <c r="A7338" i="5"/>
  <c r="A7337" i="5"/>
  <c r="A7336" i="5"/>
  <c r="A7335" i="5"/>
  <c r="A7334" i="5"/>
  <c r="A7333" i="5"/>
  <c r="A7332" i="5"/>
  <c r="A7331" i="5"/>
  <c r="A7330" i="5"/>
  <c r="A7329" i="5"/>
  <c r="A7328" i="5"/>
  <c r="A7327" i="5"/>
  <c r="A7326" i="5"/>
  <c r="A7325" i="5"/>
  <c r="A7324" i="5"/>
  <c r="A7323" i="5"/>
  <c r="A7322" i="5"/>
  <c r="A7321" i="5"/>
  <c r="A7320" i="5"/>
  <c r="A7319" i="5"/>
  <c r="A7318" i="5"/>
  <c r="A7317" i="5"/>
  <c r="A7316" i="5"/>
  <c r="A7315" i="5"/>
  <c r="A7314" i="5"/>
  <c r="A7313" i="5"/>
  <c r="A7312" i="5"/>
  <c r="A7311" i="5"/>
  <c r="A7310" i="5"/>
  <c r="A7309" i="5"/>
  <c r="A7308" i="5"/>
  <c r="A7307" i="5"/>
  <c r="A7306" i="5"/>
  <c r="A7305" i="5"/>
  <c r="A7304" i="5"/>
  <c r="A7303" i="5"/>
  <c r="A7302" i="5"/>
  <c r="A7301" i="5"/>
  <c r="A7300" i="5"/>
  <c r="A7299" i="5"/>
  <c r="A7298" i="5"/>
  <c r="A7297" i="5"/>
  <c r="A7296" i="5"/>
  <c r="A7295" i="5"/>
  <c r="A7294" i="5"/>
  <c r="A7293" i="5"/>
  <c r="A7292" i="5"/>
  <c r="A7291" i="5"/>
  <c r="A7290" i="5"/>
  <c r="A7289" i="5"/>
  <c r="A7288" i="5"/>
  <c r="A7287" i="5"/>
  <c r="A7286" i="5"/>
  <c r="A7285" i="5"/>
  <c r="A7284" i="5"/>
  <c r="A7283" i="5"/>
  <c r="A7282" i="5"/>
  <c r="A7281" i="5"/>
  <c r="A7280" i="5"/>
  <c r="A7279" i="5"/>
  <c r="A7278" i="5"/>
  <c r="A7277" i="5"/>
  <c r="A7276" i="5"/>
  <c r="A7275" i="5"/>
  <c r="A7274" i="5"/>
  <c r="A7273" i="5"/>
  <c r="A7272" i="5"/>
  <c r="A7271" i="5"/>
  <c r="A7270" i="5"/>
  <c r="A7269" i="5"/>
  <c r="A7268" i="5"/>
  <c r="A7267" i="5"/>
  <c r="A7266" i="5"/>
  <c r="A7265" i="5"/>
  <c r="A7264" i="5"/>
  <c r="A7263" i="5"/>
  <c r="A7262" i="5"/>
  <c r="A7261" i="5"/>
  <c r="A7260" i="5"/>
  <c r="A7259" i="5"/>
  <c r="A7258" i="5"/>
  <c r="A7257" i="5"/>
  <c r="A7256" i="5"/>
  <c r="A7255" i="5"/>
  <c r="A7254" i="5"/>
  <c r="A7253" i="5"/>
  <c r="A7252" i="5"/>
  <c r="A7251" i="5"/>
  <c r="A7250" i="5"/>
  <c r="A7249" i="5"/>
  <c r="A7248" i="5"/>
  <c r="A7247" i="5"/>
  <c r="A7246" i="5"/>
  <c r="A7245" i="5"/>
  <c r="A7244" i="5"/>
  <c r="A7243" i="5"/>
  <c r="A7242" i="5"/>
  <c r="A7241" i="5"/>
  <c r="A7240" i="5"/>
  <c r="A7239" i="5"/>
  <c r="A7238" i="5"/>
  <c r="A7237" i="5"/>
  <c r="A7236" i="5"/>
  <c r="A7235" i="5"/>
  <c r="A7234" i="5"/>
  <c r="A7233" i="5"/>
  <c r="A7232" i="5"/>
  <c r="A7231" i="5"/>
  <c r="A7230" i="5"/>
  <c r="A7229" i="5"/>
  <c r="A7228" i="5"/>
  <c r="A7227" i="5"/>
  <c r="A7226" i="5"/>
  <c r="A7225" i="5"/>
  <c r="A7224" i="5"/>
  <c r="A7223" i="5"/>
  <c r="A7222" i="5"/>
  <c r="A7221" i="5"/>
  <c r="A7220" i="5"/>
  <c r="A7219" i="5"/>
  <c r="A7218" i="5"/>
  <c r="A7217" i="5"/>
  <c r="A7216" i="5"/>
  <c r="A7215" i="5"/>
  <c r="A7214" i="5"/>
  <c r="A7213" i="5"/>
  <c r="A7212" i="5"/>
  <c r="A7211" i="5"/>
  <c r="A7210" i="5"/>
  <c r="A7209" i="5"/>
  <c r="A7208" i="5"/>
  <c r="A7207" i="5"/>
  <c r="A7206" i="5"/>
  <c r="A7205" i="5"/>
  <c r="A7204" i="5"/>
  <c r="A7203" i="5"/>
  <c r="A7202" i="5"/>
  <c r="A7201" i="5"/>
  <c r="A7200" i="5"/>
  <c r="A7199" i="5"/>
  <c r="A7198" i="5"/>
  <c r="A7197" i="5"/>
  <c r="A7196" i="5"/>
  <c r="A7195" i="5"/>
  <c r="A7194" i="5"/>
  <c r="A7193" i="5"/>
  <c r="A7192" i="5"/>
  <c r="A7191" i="5"/>
  <c r="A7190" i="5"/>
  <c r="A7189" i="5"/>
  <c r="A7188" i="5"/>
  <c r="A7187" i="5"/>
  <c r="A7186" i="5"/>
  <c r="A7185" i="5"/>
  <c r="A7184" i="5"/>
  <c r="A7183" i="5"/>
  <c r="A7182" i="5"/>
  <c r="A7181" i="5"/>
  <c r="A7180" i="5"/>
  <c r="A7179" i="5"/>
  <c r="A7178" i="5"/>
  <c r="A7177" i="5"/>
  <c r="A7176" i="5"/>
  <c r="A7175" i="5"/>
  <c r="A7174" i="5"/>
  <c r="A7173" i="5"/>
  <c r="A7172" i="5"/>
  <c r="A7171" i="5"/>
  <c r="A7170" i="5"/>
  <c r="A7169" i="5"/>
  <c r="A7168" i="5"/>
  <c r="A7167" i="5"/>
  <c r="A7166" i="5"/>
  <c r="A7165" i="5"/>
  <c r="A7164" i="5"/>
  <c r="A7163" i="5"/>
  <c r="A7162" i="5"/>
  <c r="A7161" i="5"/>
  <c r="A7160" i="5"/>
  <c r="A7159" i="5"/>
  <c r="A7158" i="5"/>
  <c r="A7157" i="5"/>
  <c r="A7156" i="5"/>
  <c r="A7155" i="5"/>
  <c r="A7154" i="5"/>
  <c r="A7153" i="5"/>
  <c r="A7152" i="5"/>
  <c r="A7151" i="5"/>
  <c r="A7150" i="5"/>
  <c r="A7149" i="5"/>
  <c r="A7148" i="5"/>
  <c r="A7147" i="5"/>
  <c r="A7146" i="5"/>
  <c r="A7145" i="5"/>
  <c r="A7144" i="5"/>
  <c r="A7143" i="5"/>
  <c r="A7142" i="5"/>
  <c r="A7141" i="5"/>
  <c r="A7140" i="5"/>
  <c r="A7139" i="5"/>
  <c r="A7138" i="5"/>
  <c r="A7137" i="5"/>
  <c r="A7136" i="5"/>
  <c r="A7135" i="5"/>
  <c r="A7134" i="5"/>
  <c r="A7133" i="5"/>
  <c r="A7132" i="5"/>
  <c r="A7131" i="5"/>
  <c r="A7130" i="5"/>
  <c r="A7129" i="5"/>
  <c r="A7128" i="5"/>
  <c r="A7127" i="5"/>
  <c r="A7126" i="5"/>
  <c r="A7125" i="5"/>
  <c r="A7124" i="5"/>
  <c r="A7123" i="5"/>
  <c r="A7122" i="5"/>
  <c r="A7121" i="5"/>
  <c r="A7120" i="5"/>
  <c r="A7119" i="5"/>
  <c r="A7118" i="5"/>
  <c r="A7117" i="5"/>
  <c r="A7116" i="5"/>
  <c r="A7115" i="5"/>
  <c r="A7114" i="5"/>
  <c r="A7113" i="5"/>
  <c r="A7112" i="5"/>
  <c r="A7111" i="5"/>
  <c r="A7110" i="5"/>
  <c r="A7109" i="5"/>
  <c r="A7108" i="5"/>
  <c r="A7107" i="5"/>
  <c r="A7106" i="5"/>
  <c r="A7105" i="5"/>
  <c r="A7104" i="5"/>
  <c r="A7103" i="5"/>
  <c r="A7102" i="5"/>
  <c r="A7101" i="5"/>
  <c r="A7100" i="5"/>
  <c r="A7099" i="5"/>
  <c r="A7098" i="5"/>
  <c r="A7097" i="5"/>
  <c r="A7096" i="5"/>
  <c r="A7095" i="5"/>
  <c r="A7094" i="5"/>
  <c r="A7093" i="5"/>
  <c r="A7092" i="5"/>
  <c r="A7091" i="5"/>
  <c r="A7090" i="5"/>
  <c r="A7089" i="5"/>
  <c r="A7088" i="5"/>
  <c r="A7087" i="5"/>
  <c r="A7086" i="5"/>
  <c r="A7085" i="5"/>
  <c r="A7084" i="5"/>
  <c r="A7083" i="5"/>
  <c r="A7082" i="5"/>
  <c r="A7081" i="5"/>
  <c r="A7080" i="5"/>
  <c r="A7079" i="5"/>
  <c r="A7078" i="5"/>
  <c r="A7077" i="5"/>
  <c r="A7076" i="5"/>
  <c r="A7075" i="5"/>
  <c r="A7074" i="5"/>
  <c r="A7073" i="5"/>
  <c r="A7072" i="5"/>
  <c r="A7071" i="5"/>
  <c r="A7070" i="5"/>
  <c r="A7069" i="5"/>
  <c r="A7068" i="5"/>
  <c r="A7067" i="5"/>
  <c r="A7066" i="5"/>
  <c r="A7065" i="5"/>
  <c r="A7064" i="5"/>
  <c r="A7063" i="5"/>
  <c r="A7062" i="5"/>
  <c r="A7061" i="5"/>
  <c r="A7060" i="5"/>
  <c r="A7059" i="5"/>
  <c r="A7058" i="5"/>
  <c r="A7057" i="5"/>
  <c r="A7056" i="5"/>
  <c r="A7055" i="5"/>
  <c r="A7054" i="5"/>
  <c r="A7053" i="5"/>
  <c r="A7052" i="5"/>
  <c r="A7051" i="5"/>
  <c r="A7050" i="5"/>
  <c r="A7049" i="5"/>
  <c r="A7048" i="5"/>
  <c r="A7047" i="5"/>
  <c r="A7046" i="5"/>
  <c r="A7045" i="5"/>
  <c r="A7044" i="5"/>
  <c r="A7043" i="5"/>
  <c r="A7042" i="5"/>
  <c r="A7041" i="5"/>
  <c r="A7040" i="5"/>
  <c r="A7039" i="5"/>
  <c r="A7038" i="5"/>
  <c r="A7037" i="5"/>
  <c r="A7036" i="5"/>
  <c r="A7035" i="5"/>
  <c r="A7034" i="5"/>
  <c r="A7033" i="5"/>
  <c r="A7032" i="5"/>
  <c r="A7031" i="5"/>
  <c r="A7030" i="5"/>
  <c r="A7029" i="5"/>
  <c r="A7028" i="5"/>
  <c r="A7027" i="5"/>
  <c r="A7026" i="5"/>
  <c r="A7025" i="5"/>
  <c r="A7024" i="5"/>
  <c r="A7023" i="5"/>
  <c r="A7022" i="5"/>
  <c r="A7021" i="5"/>
  <c r="A7020" i="5"/>
  <c r="A7019" i="5"/>
  <c r="A7018" i="5"/>
  <c r="A7017" i="5"/>
  <c r="A7016" i="5"/>
  <c r="A7015" i="5"/>
  <c r="A7014" i="5"/>
  <c r="A7013" i="5"/>
  <c r="A7012" i="5"/>
  <c r="A7011" i="5"/>
  <c r="A7010" i="5"/>
  <c r="A7009" i="5"/>
  <c r="A7008" i="5"/>
  <c r="A7007" i="5"/>
  <c r="A7006" i="5"/>
  <c r="A7005" i="5"/>
  <c r="A7004" i="5"/>
  <c r="A7003" i="5"/>
  <c r="A7002" i="5"/>
  <c r="A7001" i="5"/>
  <c r="A7000" i="5"/>
  <c r="A6999" i="5"/>
  <c r="A6998" i="5"/>
  <c r="A6997" i="5"/>
  <c r="A6996" i="5"/>
  <c r="A6995" i="5"/>
  <c r="A6994" i="5"/>
  <c r="A6993" i="5"/>
  <c r="A6992" i="5"/>
  <c r="A6991" i="5"/>
  <c r="A6990" i="5"/>
  <c r="A6989" i="5"/>
  <c r="A6988" i="5"/>
  <c r="A6987" i="5"/>
  <c r="A6986" i="5"/>
  <c r="A6985" i="5"/>
  <c r="A6984" i="5"/>
  <c r="A6983" i="5"/>
  <c r="A6982" i="5"/>
  <c r="A6981" i="5"/>
  <c r="A6980" i="5"/>
  <c r="A6979" i="5"/>
  <c r="A6978" i="5"/>
  <c r="A6977" i="5"/>
  <c r="A6976" i="5"/>
  <c r="A6975" i="5"/>
  <c r="A6974" i="5"/>
  <c r="A6973" i="5"/>
  <c r="A6972" i="5"/>
  <c r="A6971" i="5"/>
  <c r="A6970" i="5"/>
  <c r="A6969" i="5"/>
  <c r="A6968" i="5"/>
  <c r="A6967" i="5"/>
  <c r="A6966" i="5"/>
  <c r="A6965" i="5"/>
  <c r="A6964" i="5"/>
  <c r="A6963" i="5"/>
  <c r="A6962" i="5"/>
  <c r="A6961" i="5"/>
  <c r="A6960" i="5"/>
  <c r="A6959" i="5"/>
  <c r="A6958" i="5"/>
  <c r="A6957" i="5"/>
  <c r="A6956" i="5"/>
  <c r="A6955" i="5"/>
  <c r="A6954" i="5"/>
  <c r="A6953" i="5"/>
  <c r="A6952" i="5"/>
  <c r="A6951" i="5"/>
  <c r="A6950" i="5"/>
  <c r="A6949" i="5"/>
  <c r="A6948" i="5"/>
  <c r="A6947" i="5"/>
  <c r="A6946" i="5"/>
  <c r="A6945" i="5"/>
  <c r="A6944" i="5"/>
  <c r="A6943" i="5"/>
  <c r="A6942" i="5"/>
  <c r="A6941" i="5"/>
  <c r="A6940" i="5"/>
  <c r="A6939" i="5"/>
  <c r="A6938" i="5"/>
  <c r="A6937" i="5"/>
  <c r="A6936" i="5"/>
  <c r="A6935" i="5"/>
  <c r="A6934" i="5"/>
  <c r="A6933" i="5"/>
  <c r="A6932" i="5"/>
  <c r="A6931" i="5"/>
  <c r="A6930" i="5"/>
  <c r="A6929" i="5"/>
  <c r="A6928" i="5"/>
  <c r="A6927" i="5"/>
  <c r="A6926" i="5"/>
  <c r="A6925" i="5"/>
  <c r="A6924" i="5"/>
  <c r="A6923" i="5"/>
  <c r="A6922" i="5"/>
  <c r="A6921" i="5"/>
  <c r="A6920" i="5"/>
  <c r="A6919" i="5"/>
  <c r="A6918" i="5"/>
  <c r="A6917" i="5"/>
  <c r="A6916" i="5"/>
  <c r="A6915" i="5"/>
  <c r="A6914" i="5"/>
  <c r="A6913" i="5"/>
  <c r="A6912" i="5"/>
  <c r="A6911" i="5"/>
  <c r="A6910" i="5"/>
  <c r="A6909" i="5"/>
  <c r="A6908" i="5"/>
  <c r="A6907" i="5"/>
  <c r="A6906" i="5"/>
  <c r="A6905" i="5"/>
  <c r="A6904" i="5"/>
  <c r="A6903" i="5"/>
  <c r="A6902" i="5"/>
  <c r="A6901" i="5"/>
  <c r="A6900" i="5"/>
  <c r="A6899" i="5"/>
  <c r="A6898" i="5"/>
  <c r="A6897" i="5"/>
  <c r="A6896" i="5"/>
  <c r="A6895" i="5"/>
  <c r="A6894" i="5"/>
  <c r="A6893" i="5"/>
  <c r="A6892" i="5"/>
  <c r="A6891" i="5"/>
  <c r="A6890" i="5"/>
  <c r="A6889" i="5"/>
  <c r="A6888" i="5"/>
  <c r="A6887" i="5"/>
  <c r="A6886" i="5"/>
  <c r="A6885" i="5"/>
  <c r="A6884" i="5"/>
  <c r="A6883" i="5"/>
  <c r="A6882" i="5"/>
  <c r="A6881" i="5"/>
  <c r="A6880" i="5"/>
  <c r="A6879" i="5"/>
  <c r="A6878" i="5"/>
  <c r="A6877" i="5"/>
  <c r="A6876" i="5"/>
  <c r="A6875" i="5"/>
  <c r="A6874" i="5"/>
  <c r="A6873" i="5"/>
  <c r="A6872" i="5"/>
  <c r="A6871" i="5"/>
  <c r="A6870" i="5"/>
  <c r="A6869" i="5"/>
  <c r="A6868" i="5"/>
  <c r="A6867" i="5"/>
  <c r="A6866" i="5"/>
  <c r="A6865" i="5"/>
  <c r="A6864" i="5"/>
  <c r="A6863" i="5"/>
  <c r="A6862" i="5"/>
  <c r="A6861" i="5"/>
  <c r="A6860" i="5"/>
  <c r="A6859" i="5"/>
  <c r="A6858" i="5"/>
  <c r="A6857" i="5"/>
  <c r="A6856" i="5"/>
  <c r="A6855" i="5"/>
  <c r="A6854" i="5"/>
  <c r="A6853" i="5"/>
  <c r="A6852" i="5"/>
  <c r="A6851" i="5"/>
  <c r="A6850" i="5"/>
  <c r="A6849" i="5"/>
  <c r="A6848" i="5"/>
  <c r="A6847" i="5"/>
  <c r="A6846" i="5"/>
  <c r="A6845" i="5"/>
  <c r="A6844" i="5"/>
  <c r="A6843" i="5"/>
  <c r="A6842" i="5"/>
  <c r="A6841" i="5"/>
  <c r="A6840" i="5"/>
  <c r="A6839" i="5"/>
  <c r="A6838" i="5"/>
  <c r="A6837" i="5"/>
  <c r="A6836" i="5"/>
  <c r="A6835" i="5"/>
  <c r="A6834" i="5"/>
  <c r="A6833" i="5"/>
  <c r="A6832" i="5"/>
  <c r="A6831" i="5"/>
  <c r="A6830" i="5"/>
  <c r="A6829" i="5"/>
  <c r="A6828" i="5"/>
  <c r="A6827" i="5"/>
  <c r="A6826" i="5"/>
  <c r="A6825" i="5"/>
  <c r="A6824" i="5"/>
  <c r="A6823" i="5"/>
  <c r="A6822" i="5"/>
  <c r="A6821" i="5"/>
  <c r="A6820" i="5"/>
  <c r="A6819" i="5"/>
  <c r="A6818" i="5"/>
  <c r="A6817" i="5"/>
  <c r="A6816" i="5"/>
  <c r="A6815" i="5"/>
  <c r="A6814" i="5"/>
  <c r="A6813" i="5"/>
  <c r="A6812" i="5"/>
  <c r="A6811" i="5"/>
  <c r="A6810" i="5"/>
  <c r="A6809" i="5"/>
  <c r="A6808" i="5"/>
  <c r="A6807" i="5"/>
  <c r="A6806" i="5"/>
  <c r="A6805" i="5"/>
  <c r="A6804" i="5"/>
  <c r="A6803" i="5"/>
  <c r="A6802" i="5"/>
  <c r="A6801" i="5"/>
  <c r="A6800" i="5"/>
  <c r="A6799" i="5"/>
  <c r="A6798" i="5"/>
  <c r="A6797" i="5"/>
  <c r="A6796" i="5"/>
  <c r="A6795" i="5"/>
  <c r="A6794" i="5"/>
  <c r="A6793" i="5"/>
  <c r="A6792" i="5"/>
  <c r="A6791" i="5"/>
  <c r="A6790" i="5"/>
  <c r="A6789" i="5"/>
  <c r="A6788" i="5"/>
  <c r="A6787" i="5"/>
  <c r="A6786" i="5"/>
  <c r="A6785" i="5"/>
  <c r="A6784" i="5"/>
  <c r="A6783" i="5"/>
  <c r="A6782" i="5"/>
  <c r="A6781" i="5"/>
  <c r="A6780" i="5"/>
  <c r="A6779" i="5"/>
  <c r="A6778" i="5"/>
  <c r="A6777" i="5"/>
  <c r="A6776" i="5"/>
  <c r="A6775" i="5"/>
  <c r="A6774" i="5"/>
  <c r="A6773" i="5"/>
  <c r="A6772" i="5"/>
  <c r="A6771" i="5"/>
  <c r="A6770" i="5"/>
  <c r="A6769" i="5"/>
  <c r="A6768" i="5"/>
  <c r="A6767" i="5"/>
  <c r="A6766" i="5"/>
  <c r="A6765" i="5"/>
  <c r="A6764" i="5"/>
  <c r="A6763" i="5"/>
  <c r="A6762" i="5"/>
  <c r="A6761" i="5"/>
  <c r="A6760" i="5"/>
  <c r="A6759" i="5"/>
  <c r="A6758" i="5"/>
  <c r="A6757" i="5"/>
  <c r="A6756" i="5"/>
  <c r="A6755" i="5"/>
  <c r="A6754" i="5"/>
  <c r="A6753" i="5"/>
  <c r="A6752" i="5"/>
  <c r="A6751" i="5"/>
  <c r="A6750" i="5"/>
  <c r="A6749" i="5"/>
  <c r="A6748" i="5"/>
  <c r="A6747" i="5"/>
  <c r="A6746" i="5"/>
  <c r="A6745" i="5"/>
  <c r="A6744" i="5"/>
  <c r="A6743" i="5"/>
  <c r="A6742" i="5"/>
  <c r="A6741" i="5"/>
  <c r="A6740" i="5"/>
  <c r="A6739" i="5"/>
  <c r="A6738" i="5"/>
  <c r="A6737" i="5"/>
  <c r="A6736" i="5"/>
  <c r="A6735" i="5"/>
  <c r="A6734" i="5"/>
  <c r="A6733" i="5"/>
  <c r="A6732" i="5"/>
  <c r="A6731" i="5"/>
  <c r="A6730" i="5"/>
  <c r="A6729" i="5"/>
  <c r="A6728" i="5"/>
  <c r="A6727" i="5"/>
  <c r="A6726" i="5"/>
  <c r="A6725" i="5"/>
  <c r="A6724" i="5"/>
  <c r="A6723" i="5"/>
  <c r="A6722" i="5"/>
  <c r="A6721" i="5"/>
  <c r="A6720" i="5"/>
  <c r="A6719" i="5"/>
  <c r="A6718" i="5"/>
  <c r="A6717" i="5"/>
  <c r="A6716" i="5"/>
  <c r="A6715" i="5"/>
  <c r="A6714" i="5"/>
  <c r="A6713" i="5"/>
  <c r="A6712" i="5"/>
  <c r="A6711" i="5"/>
  <c r="A6710" i="5"/>
  <c r="A6709" i="5"/>
  <c r="A6708" i="5"/>
  <c r="A6707" i="5"/>
  <c r="A6706" i="5"/>
  <c r="A6705" i="5"/>
  <c r="A6704" i="5"/>
  <c r="A6703" i="5"/>
  <c r="A6702" i="5"/>
  <c r="A6701" i="5"/>
  <c r="A6700" i="5"/>
  <c r="A6699" i="5"/>
  <c r="A6698" i="5"/>
  <c r="A6697" i="5"/>
  <c r="A6696" i="5"/>
  <c r="A6695" i="5"/>
  <c r="A6694" i="5"/>
  <c r="A6693" i="5"/>
  <c r="A6692" i="5"/>
  <c r="E6691" i="5"/>
  <c r="F6691" i="5" s="1"/>
  <c r="B6691" i="5"/>
  <c r="A6691" i="5"/>
  <c r="E6690" i="5"/>
  <c r="F6690" i="5" s="1"/>
  <c r="B6690" i="5"/>
  <c r="A6690" i="5"/>
  <c r="E6689" i="5"/>
  <c r="F6689" i="5" s="1"/>
  <c r="B6689" i="5"/>
  <c r="A6689" i="5"/>
  <c r="E6688" i="5"/>
  <c r="F6688" i="5" s="1"/>
  <c r="B6688" i="5"/>
  <c r="A6688" i="5"/>
  <c r="E6687" i="5"/>
  <c r="F6687" i="5" s="1"/>
  <c r="B6687" i="5"/>
  <c r="A6687" i="5"/>
  <c r="E6686" i="5"/>
  <c r="F6686" i="5" s="1"/>
  <c r="B6686" i="5"/>
  <c r="A6686" i="5"/>
  <c r="E6685" i="5"/>
  <c r="F6685" i="5" s="1"/>
  <c r="B6685" i="5"/>
  <c r="A6685" i="5"/>
  <c r="E6684" i="5"/>
  <c r="F6684" i="5" s="1"/>
  <c r="B6684" i="5"/>
  <c r="A6684" i="5"/>
  <c r="E6683" i="5"/>
  <c r="F6683" i="5" s="1"/>
  <c r="B6683" i="5"/>
  <c r="A6683" i="5"/>
  <c r="E6682" i="5"/>
  <c r="F6682" i="5" s="1"/>
  <c r="B6682" i="5"/>
  <c r="A6682" i="5"/>
  <c r="E6681" i="5"/>
  <c r="F6681" i="5" s="1"/>
  <c r="B6681" i="5"/>
  <c r="A6681" i="5"/>
  <c r="E6680" i="5"/>
  <c r="F6680" i="5" s="1"/>
  <c r="B6680" i="5"/>
  <c r="A6680" i="5"/>
  <c r="E6679" i="5"/>
  <c r="F6679" i="5" s="1"/>
  <c r="B6679" i="5"/>
  <c r="A6679" i="5"/>
  <c r="E6678" i="5"/>
  <c r="F6678" i="5" s="1"/>
  <c r="B6678" i="5"/>
  <c r="A6678" i="5"/>
  <c r="E6677" i="5"/>
  <c r="F6677" i="5" s="1"/>
  <c r="B6677" i="5"/>
  <c r="A6677" i="5"/>
  <c r="E6676" i="5"/>
  <c r="F6676" i="5" s="1"/>
  <c r="B6676" i="5"/>
  <c r="A6676" i="5"/>
  <c r="E6675" i="5"/>
  <c r="F6675" i="5" s="1"/>
  <c r="B6675" i="5"/>
  <c r="A6675" i="5"/>
  <c r="E6674" i="5"/>
  <c r="F6674" i="5" s="1"/>
  <c r="B6674" i="5"/>
  <c r="A6674" i="5"/>
  <c r="E6673" i="5"/>
  <c r="F6673" i="5" s="1"/>
  <c r="B6673" i="5"/>
  <c r="A6673" i="5"/>
  <c r="E6672" i="5"/>
  <c r="F6672" i="5" s="1"/>
  <c r="B6672" i="5"/>
  <c r="A6672" i="5"/>
  <c r="E6671" i="5"/>
  <c r="F6671" i="5" s="1"/>
  <c r="B6671" i="5"/>
  <c r="A6671" i="5"/>
  <c r="E6670" i="5"/>
  <c r="F6670" i="5" s="1"/>
  <c r="B6670" i="5"/>
  <c r="A6670" i="5"/>
  <c r="E6669" i="5"/>
  <c r="F6669" i="5" s="1"/>
  <c r="B6669" i="5"/>
  <c r="A6669" i="5"/>
  <c r="E6668" i="5"/>
  <c r="F6668" i="5" s="1"/>
  <c r="B6668" i="5"/>
  <c r="A6668" i="5"/>
  <c r="E6667" i="5"/>
  <c r="F6667" i="5" s="1"/>
  <c r="B6667" i="5"/>
  <c r="A6667" i="5"/>
  <c r="E6666" i="5"/>
  <c r="F6666" i="5" s="1"/>
  <c r="B6666" i="5"/>
  <c r="A6666" i="5"/>
  <c r="E6665" i="5"/>
  <c r="F6665" i="5" s="1"/>
  <c r="B6665" i="5"/>
  <c r="A6665" i="5"/>
  <c r="E6664" i="5"/>
  <c r="F6664" i="5" s="1"/>
  <c r="B6664" i="5"/>
  <c r="A6664" i="5"/>
  <c r="E6663" i="5"/>
  <c r="F6663" i="5" s="1"/>
  <c r="B6663" i="5"/>
  <c r="A6663" i="5"/>
  <c r="E6662" i="5"/>
  <c r="F6662" i="5" s="1"/>
  <c r="B6662" i="5"/>
  <c r="A6662" i="5"/>
  <c r="E6661" i="5"/>
  <c r="F6661" i="5" s="1"/>
  <c r="B6661" i="5"/>
  <c r="A6661" i="5"/>
  <c r="E6660" i="5"/>
  <c r="F6660" i="5" s="1"/>
  <c r="B6660" i="5"/>
  <c r="A6660" i="5"/>
  <c r="E6659" i="5"/>
  <c r="F6659" i="5" s="1"/>
  <c r="B6659" i="5"/>
  <c r="A6659" i="5"/>
  <c r="E6658" i="5"/>
  <c r="F6658" i="5" s="1"/>
  <c r="B6658" i="5"/>
  <c r="A6658" i="5"/>
  <c r="E6657" i="5"/>
  <c r="F6657" i="5" s="1"/>
  <c r="B6657" i="5"/>
  <c r="A6657" i="5"/>
  <c r="E6656" i="5"/>
  <c r="F6656" i="5" s="1"/>
  <c r="B6656" i="5"/>
  <c r="A6656" i="5"/>
  <c r="E6655" i="5"/>
  <c r="F6655" i="5" s="1"/>
  <c r="B6655" i="5"/>
  <c r="A6655" i="5"/>
  <c r="E6654" i="5"/>
  <c r="F6654" i="5" s="1"/>
  <c r="B6654" i="5"/>
  <c r="A6654" i="5"/>
  <c r="E6653" i="5"/>
  <c r="F6653" i="5" s="1"/>
  <c r="B6653" i="5"/>
  <c r="A6653" i="5"/>
  <c r="E6652" i="5"/>
  <c r="F6652" i="5" s="1"/>
  <c r="B6652" i="5"/>
  <c r="A6652" i="5"/>
  <c r="E6651" i="5"/>
  <c r="F6651" i="5" s="1"/>
  <c r="B6651" i="5"/>
  <c r="A6651" i="5"/>
  <c r="E6650" i="5"/>
  <c r="F6650" i="5" s="1"/>
  <c r="B6650" i="5"/>
  <c r="A6650" i="5"/>
  <c r="E6649" i="5"/>
  <c r="F6649" i="5" s="1"/>
  <c r="B6649" i="5"/>
  <c r="A6649" i="5"/>
  <c r="E6648" i="5"/>
  <c r="F6648" i="5" s="1"/>
  <c r="B6648" i="5"/>
  <c r="A6648" i="5"/>
  <c r="E6647" i="5"/>
  <c r="F6647" i="5" s="1"/>
  <c r="B6647" i="5"/>
  <c r="A6647" i="5"/>
  <c r="E6646" i="5"/>
  <c r="F6646" i="5" s="1"/>
  <c r="B6646" i="5"/>
  <c r="A6646" i="5"/>
  <c r="E6645" i="5"/>
  <c r="F6645" i="5" s="1"/>
  <c r="B6645" i="5"/>
  <c r="A6645" i="5"/>
  <c r="E6644" i="5"/>
  <c r="F6644" i="5" s="1"/>
  <c r="B6644" i="5"/>
  <c r="A6644" i="5"/>
  <c r="E6643" i="5"/>
  <c r="F6643" i="5" s="1"/>
  <c r="B6643" i="5"/>
  <c r="A6643" i="5"/>
  <c r="E6642" i="5"/>
  <c r="F6642" i="5" s="1"/>
  <c r="B6642" i="5"/>
  <c r="A6642" i="5"/>
  <c r="E6641" i="5"/>
  <c r="F6641" i="5" s="1"/>
  <c r="B6641" i="5"/>
  <c r="A6641" i="5"/>
  <c r="E6640" i="5"/>
  <c r="F6640" i="5" s="1"/>
  <c r="B6640" i="5"/>
  <c r="A6640" i="5"/>
  <c r="E6639" i="5"/>
  <c r="F6639" i="5" s="1"/>
  <c r="B6639" i="5"/>
  <c r="A6639" i="5"/>
  <c r="E6638" i="5"/>
  <c r="F6638" i="5" s="1"/>
  <c r="B6638" i="5"/>
  <c r="A6638" i="5"/>
  <c r="E6637" i="5"/>
  <c r="F6637" i="5" s="1"/>
  <c r="B6637" i="5"/>
  <c r="A6637" i="5"/>
  <c r="E6636" i="5"/>
  <c r="F6636" i="5" s="1"/>
  <c r="B6636" i="5"/>
  <c r="A6636" i="5"/>
  <c r="E6635" i="5"/>
  <c r="F6635" i="5" s="1"/>
  <c r="B6635" i="5"/>
  <c r="A6635" i="5"/>
  <c r="E6634" i="5"/>
  <c r="F6634" i="5" s="1"/>
  <c r="B6634" i="5"/>
  <c r="A6634" i="5"/>
  <c r="E6633" i="5"/>
  <c r="F6633" i="5" s="1"/>
  <c r="B6633" i="5"/>
  <c r="A6633" i="5"/>
  <c r="E6632" i="5"/>
  <c r="F6632" i="5" s="1"/>
  <c r="B6632" i="5"/>
  <c r="A6632" i="5"/>
  <c r="E6631" i="5"/>
  <c r="F6631" i="5" s="1"/>
  <c r="B6631" i="5"/>
  <c r="A6631" i="5"/>
  <c r="E6630" i="5"/>
  <c r="F6630" i="5" s="1"/>
  <c r="B6630" i="5"/>
  <c r="A6630" i="5"/>
  <c r="E6629" i="5"/>
  <c r="F6629" i="5" s="1"/>
  <c r="B6629" i="5"/>
  <c r="A6629" i="5"/>
  <c r="E6628" i="5"/>
  <c r="F6628" i="5" s="1"/>
  <c r="B6628" i="5"/>
  <c r="A6628" i="5"/>
  <c r="E6627" i="5"/>
  <c r="F6627" i="5" s="1"/>
  <c r="B6627" i="5"/>
  <c r="A6627" i="5"/>
  <c r="E6626" i="5"/>
  <c r="F6626" i="5" s="1"/>
  <c r="B6626" i="5"/>
  <c r="A6626" i="5"/>
  <c r="E6625" i="5"/>
  <c r="F6625" i="5" s="1"/>
  <c r="B6625" i="5"/>
  <c r="A6625" i="5"/>
  <c r="E6624" i="5"/>
  <c r="F6624" i="5" s="1"/>
  <c r="B6624" i="5"/>
  <c r="A6624" i="5"/>
  <c r="E6623" i="5"/>
  <c r="F6623" i="5" s="1"/>
  <c r="B6623" i="5"/>
  <c r="A6623" i="5"/>
  <c r="E6622" i="5"/>
  <c r="F6622" i="5" s="1"/>
  <c r="B6622" i="5"/>
  <c r="A6622" i="5"/>
  <c r="E6621" i="5"/>
  <c r="F6621" i="5" s="1"/>
  <c r="B6621" i="5"/>
  <c r="A6621" i="5"/>
  <c r="E6620" i="5"/>
  <c r="F6620" i="5" s="1"/>
  <c r="B6620" i="5"/>
  <c r="A6620" i="5"/>
  <c r="E6619" i="5"/>
  <c r="F6619" i="5" s="1"/>
  <c r="B6619" i="5"/>
  <c r="A6619" i="5"/>
  <c r="E6618" i="5"/>
  <c r="F6618" i="5" s="1"/>
  <c r="B6618" i="5"/>
  <c r="A6618" i="5"/>
  <c r="E6617" i="5"/>
  <c r="F6617" i="5" s="1"/>
  <c r="B6617" i="5"/>
  <c r="A6617" i="5"/>
  <c r="E6616" i="5"/>
  <c r="F6616" i="5" s="1"/>
  <c r="B6616" i="5"/>
  <c r="A6616" i="5"/>
  <c r="E6615" i="5"/>
  <c r="F6615" i="5" s="1"/>
  <c r="B6615" i="5"/>
  <c r="A6615" i="5"/>
  <c r="E6614" i="5"/>
  <c r="F6614" i="5" s="1"/>
  <c r="B6614" i="5"/>
  <c r="A6614" i="5"/>
  <c r="E6613" i="5"/>
  <c r="F6613" i="5" s="1"/>
  <c r="B6613" i="5"/>
  <c r="A6613" i="5"/>
  <c r="E6612" i="5"/>
  <c r="F6612" i="5" s="1"/>
  <c r="B6612" i="5"/>
  <c r="A6612" i="5"/>
  <c r="E6611" i="5"/>
  <c r="F6611" i="5" s="1"/>
  <c r="B6611" i="5"/>
  <c r="A6611" i="5"/>
  <c r="E6610" i="5"/>
  <c r="F6610" i="5" s="1"/>
  <c r="B6610" i="5"/>
  <c r="A6610" i="5"/>
  <c r="E6609" i="5"/>
  <c r="F6609" i="5" s="1"/>
  <c r="B6609" i="5"/>
  <c r="A6609" i="5"/>
  <c r="E6608" i="5"/>
  <c r="F6608" i="5" s="1"/>
  <c r="B6608" i="5"/>
  <c r="A6608" i="5"/>
  <c r="E6607" i="5"/>
  <c r="F6607" i="5" s="1"/>
  <c r="B6607" i="5"/>
  <c r="A6607" i="5"/>
  <c r="E6606" i="5"/>
  <c r="F6606" i="5" s="1"/>
  <c r="B6606" i="5"/>
  <c r="A6606" i="5"/>
  <c r="E6605" i="5"/>
  <c r="F6605" i="5" s="1"/>
  <c r="B6605" i="5"/>
  <c r="A6605" i="5"/>
  <c r="E6604" i="5"/>
  <c r="F6604" i="5" s="1"/>
  <c r="B6604" i="5"/>
  <c r="A6604" i="5"/>
  <c r="E6603" i="5"/>
  <c r="F6603" i="5" s="1"/>
  <c r="B6603" i="5"/>
  <c r="A6603" i="5"/>
  <c r="E6602" i="5"/>
  <c r="F6602" i="5" s="1"/>
  <c r="B6602" i="5"/>
  <c r="A6602" i="5"/>
  <c r="E6601" i="5"/>
  <c r="F6601" i="5" s="1"/>
  <c r="B6601" i="5"/>
  <c r="A6601" i="5"/>
  <c r="E6600" i="5"/>
  <c r="F6600" i="5" s="1"/>
  <c r="B6600" i="5"/>
  <c r="A6600" i="5"/>
  <c r="E6599" i="5"/>
  <c r="F6599" i="5" s="1"/>
  <c r="B6599" i="5"/>
  <c r="A6599" i="5"/>
  <c r="E6598" i="5"/>
  <c r="F6598" i="5" s="1"/>
  <c r="B6598" i="5"/>
  <c r="A6598" i="5"/>
  <c r="E6597" i="5"/>
  <c r="F6597" i="5" s="1"/>
  <c r="B6597" i="5"/>
  <c r="A6597" i="5"/>
  <c r="E6596" i="5"/>
  <c r="F6596" i="5" s="1"/>
  <c r="B6596" i="5"/>
  <c r="A6596" i="5"/>
  <c r="E6595" i="5"/>
  <c r="F6595" i="5" s="1"/>
  <c r="B6595" i="5"/>
  <c r="A6595" i="5"/>
  <c r="E6594" i="5"/>
  <c r="F6594" i="5" s="1"/>
  <c r="B6594" i="5"/>
  <c r="A6594" i="5"/>
  <c r="E6593" i="5"/>
  <c r="F6593" i="5" s="1"/>
  <c r="B6593" i="5"/>
  <c r="A6593" i="5"/>
  <c r="E6592" i="5"/>
  <c r="F6592" i="5" s="1"/>
  <c r="B6592" i="5"/>
  <c r="A6592" i="5"/>
  <c r="E6591" i="5"/>
  <c r="F6591" i="5" s="1"/>
  <c r="B6591" i="5"/>
  <c r="A6591" i="5"/>
  <c r="E6590" i="5"/>
  <c r="F6590" i="5" s="1"/>
  <c r="B6590" i="5"/>
  <c r="A6590" i="5"/>
  <c r="E6589" i="5"/>
  <c r="F6589" i="5" s="1"/>
  <c r="B6589" i="5"/>
  <c r="A6589" i="5"/>
  <c r="E6588" i="5"/>
  <c r="F6588" i="5" s="1"/>
  <c r="B6588" i="5"/>
  <c r="A6588" i="5"/>
  <c r="E6587" i="5"/>
  <c r="F6587" i="5" s="1"/>
  <c r="B6587" i="5"/>
  <c r="A6587" i="5"/>
  <c r="E6586" i="5"/>
  <c r="F6586" i="5" s="1"/>
  <c r="B6586" i="5"/>
  <c r="A6586" i="5"/>
  <c r="E6585" i="5"/>
  <c r="F6585" i="5" s="1"/>
  <c r="B6585" i="5"/>
  <c r="A6585" i="5"/>
  <c r="E6584" i="5"/>
  <c r="F6584" i="5" s="1"/>
  <c r="B6584" i="5"/>
  <c r="A6584" i="5"/>
  <c r="E6583" i="5"/>
  <c r="F6583" i="5" s="1"/>
  <c r="B6583" i="5"/>
  <c r="A6583" i="5"/>
  <c r="E6582" i="5"/>
  <c r="F6582" i="5" s="1"/>
  <c r="B6582" i="5"/>
  <c r="A6582" i="5"/>
  <c r="E6581" i="5"/>
  <c r="F6581" i="5" s="1"/>
  <c r="B6581" i="5"/>
  <c r="A6581" i="5"/>
  <c r="E6580" i="5"/>
  <c r="F6580" i="5" s="1"/>
  <c r="B6580" i="5"/>
  <c r="A6580" i="5"/>
  <c r="E6579" i="5"/>
  <c r="F6579" i="5" s="1"/>
  <c r="B6579" i="5"/>
  <c r="A6579" i="5"/>
  <c r="E6578" i="5"/>
  <c r="F6578" i="5" s="1"/>
  <c r="B6578" i="5"/>
  <c r="A6578" i="5"/>
  <c r="F6577" i="5"/>
  <c r="E6577" i="5"/>
  <c r="B6577" i="5"/>
  <c r="A6577" i="5"/>
  <c r="E6576" i="5"/>
  <c r="F6576" i="5" s="1"/>
  <c r="B6576" i="5"/>
  <c r="A6576" i="5"/>
  <c r="E6575" i="5"/>
  <c r="F6575" i="5" s="1"/>
  <c r="B6575" i="5"/>
  <c r="A6575" i="5"/>
  <c r="E6574" i="5"/>
  <c r="F6574" i="5" s="1"/>
  <c r="B6574" i="5"/>
  <c r="A6574" i="5"/>
  <c r="E6573" i="5"/>
  <c r="F6573" i="5" s="1"/>
  <c r="B6573" i="5"/>
  <c r="A6573" i="5"/>
  <c r="E6572" i="5"/>
  <c r="F6572" i="5" s="1"/>
  <c r="B6572" i="5"/>
  <c r="A6572" i="5"/>
  <c r="E6571" i="5"/>
  <c r="F6571" i="5" s="1"/>
  <c r="B6571" i="5"/>
  <c r="A6571" i="5"/>
  <c r="E6570" i="5"/>
  <c r="F6570" i="5" s="1"/>
  <c r="B6570" i="5"/>
  <c r="A6570" i="5"/>
  <c r="E6569" i="5"/>
  <c r="F6569" i="5" s="1"/>
  <c r="B6569" i="5"/>
  <c r="A6569" i="5"/>
  <c r="E6568" i="5"/>
  <c r="F6568" i="5" s="1"/>
  <c r="B6568" i="5"/>
  <c r="A6568" i="5"/>
  <c r="E6567" i="5"/>
  <c r="F6567" i="5" s="1"/>
  <c r="B6567" i="5"/>
  <c r="A6567" i="5"/>
  <c r="E6566" i="5"/>
  <c r="F6566" i="5" s="1"/>
  <c r="B6566" i="5"/>
  <c r="A6566" i="5"/>
  <c r="E6565" i="5"/>
  <c r="F6565" i="5" s="1"/>
  <c r="B6565" i="5"/>
  <c r="A6565" i="5"/>
  <c r="E6564" i="5"/>
  <c r="F6564" i="5" s="1"/>
  <c r="B6564" i="5"/>
  <c r="A6564" i="5"/>
  <c r="E6563" i="5"/>
  <c r="F6563" i="5" s="1"/>
  <c r="B6563" i="5"/>
  <c r="A6563" i="5"/>
  <c r="E6562" i="5"/>
  <c r="F6562" i="5" s="1"/>
  <c r="B6562" i="5"/>
  <c r="A6562" i="5"/>
  <c r="E6561" i="5"/>
  <c r="F6561" i="5" s="1"/>
  <c r="B6561" i="5"/>
  <c r="A6561" i="5"/>
  <c r="F6560" i="5"/>
  <c r="E6560" i="5"/>
  <c r="B6560" i="5"/>
  <c r="A6560" i="5"/>
  <c r="E6559" i="5"/>
  <c r="F6559" i="5" s="1"/>
  <c r="B6559" i="5"/>
  <c r="A6559" i="5"/>
  <c r="E6558" i="5"/>
  <c r="F6558" i="5" s="1"/>
  <c r="B6558" i="5"/>
  <c r="A6558" i="5"/>
  <c r="E6557" i="5"/>
  <c r="F6557" i="5" s="1"/>
  <c r="B6557" i="5"/>
  <c r="A6557" i="5"/>
  <c r="E6556" i="5"/>
  <c r="F6556" i="5" s="1"/>
  <c r="B6556" i="5"/>
  <c r="A6556" i="5"/>
  <c r="E6555" i="5"/>
  <c r="F6555" i="5" s="1"/>
  <c r="B6555" i="5"/>
  <c r="A6555" i="5"/>
  <c r="E6554" i="5"/>
  <c r="F6554" i="5" s="1"/>
  <c r="B6554" i="5"/>
  <c r="A6554" i="5"/>
  <c r="E6553" i="5"/>
  <c r="F6553" i="5" s="1"/>
  <c r="B6553" i="5"/>
  <c r="A6553" i="5"/>
  <c r="E6552" i="5"/>
  <c r="F6552" i="5" s="1"/>
  <c r="B6552" i="5"/>
  <c r="A6552" i="5"/>
  <c r="E6551" i="5"/>
  <c r="F6551" i="5" s="1"/>
  <c r="B6551" i="5"/>
  <c r="A6551" i="5"/>
  <c r="E6550" i="5"/>
  <c r="F6550" i="5" s="1"/>
  <c r="B6550" i="5"/>
  <c r="A6550" i="5"/>
  <c r="E6549" i="5"/>
  <c r="F6549" i="5" s="1"/>
  <c r="B6549" i="5"/>
  <c r="A6549" i="5"/>
  <c r="E6548" i="5"/>
  <c r="F6548" i="5" s="1"/>
  <c r="B6548" i="5"/>
  <c r="A6548" i="5"/>
  <c r="E6547" i="5"/>
  <c r="F6547" i="5" s="1"/>
  <c r="B6547" i="5"/>
  <c r="A6547" i="5"/>
  <c r="E6546" i="5"/>
  <c r="F6546" i="5" s="1"/>
  <c r="B6546" i="5"/>
  <c r="A6546" i="5"/>
  <c r="E6545" i="5"/>
  <c r="F6545" i="5" s="1"/>
  <c r="B6545" i="5"/>
  <c r="A6545" i="5"/>
  <c r="E6544" i="5"/>
  <c r="F6544" i="5" s="1"/>
  <c r="B6544" i="5"/>
  <c r="A6544" i="5"/>
  <c r="E6543" i="5"/>
  <c r="F6543" i="5" s="1"/>
  <c r="B6543" i="5"/>
  <c r="A6543" i="5"/>
  <c r="E6542" i="5"/>
  <c r="F6542" i="5" s="1"/>
  <c r="B6542" i="5"/>
  <c r="A6542" i="5"/>
  <c r="E6541" i="5"/>
  <c r="F6541" i="5" s="1"/>
  <c r="B6541" i="5"/>
  <c r="A6541" i="5"/>
  <c r="E6540" i="5"/>
  <c r="F6540" i="5" s="1"/>
  <c r="B6540" i="5"/>
  <c r="A6540" i="5"/>
  <c r="E6539" i="5"/>
  <c r="F6539" i="5" s="1"/>
  <c r="B6539" i="5"/>
  <c r="A6539" i="5"/>
  <c r="E6538" i="5"/>
  <c r="F6538" i="5" s="1"/>
  <c r="B6538" i="5"/>
  <c r="A6538" i="5"/>
  <c r="E6537" i="5"/>
  <c r="F6537" i="5" s="1"/>
  <c r="B6537" i="5"/>
  <c r="A6537" i="5"/>
  <c r="E6536" i="5"/>
  <c r="F6536" i="5" s="1"/>
  <c r="B6536" i="5"/>
  <c r="A6536" i="5"/>
  <c r="E6535" i="5"/>
  <c r="F6535" i="5" s="1"/>
  <c r="B6535" i="5"/>
  <c r="A6535" i="5"/>
  <c r="E6534" i="5"/>
  <c r="F6534" i="5" s="1"/>
  <c r="B6534" i="5"/>
  <c r="A6534" i="5"/>
  <c r="E6533" i="5"/>
  <c r="F6533" i="5" s="1"/>
  <c r="B6533" i="5"/>
  <c r="A6533" i="5"/>
  <c r="E6532" i="5"/>
  <c r="F6532" i="5" s="1"/>
  <c r="B6532" i="5"/>
  <c r="A6532" i="5"/>
  <c r="E6531" i="5"/>
  <c r="F6531" i="5" s="1"/>
  <c r="B6531" i="5"/>
  <c r="A6531" i="5"/>
  <c r="E6530" i="5"/>
  <c r="F6530" i="5" s="1"/>
  <c r="B6530" i="5"/>
  <c r="A6530" i="5"/>
  <c r="E6529" i="5"/>
  <c r="F6529" i="5" s="1"/>
  <c r="B6529" i="5"/>
  <c r="A6529" i="5"/>
  <c r="E6528" i="5"/>
  <c r="F6528" i="5" s="1"/>
  <c r="B6528" i="5"/>
  <c r="A6528" i="5"/>
  <c r="E6527" i="5"/>
  <c r="F6527" i="5" s="1"/>
  <c r="B6527" i="5"/>
  <c r="A6527" i="5"/>
  <c r="E6526" i="5"/>
  <c r="F6526" i="5" s="1"/>
  <c r="B6526" i="5"/>
  <c r="A6526" i="5"/>
  <c r="E6525" i="5"/>
  <c r="F6525" i="5" s="1"/>
  <c r="B6525" i="5"/>
  <c r="A6525" i="5"/>
  <c r="E6524" i="5"/>
  <c r="F6524" i="5" s="1"/>
  <c r="B6524" i="5"/>
  <c r="A6524" i="5"/>
  <c r="E6523" i="5"/>
  <c r="F6523" i="5" s="1"/>
  <c r="B6523" i="5"/>
  <c r="A6523" i="5"/>
  <c r="E6522" i="5"/>
  <c r="F6522" i="5" s="1"/>
  <c r="B6522" i="5"/>
  <c r="A6522" i="5"/>
  <c r="E6521" i="5"/>
  <c r="F6521" i="5" s="1"/>
  <c r="B6521" i="5"/>
  <c r="A6521" i="5"/>
  <c r="E6520" i="5"/>
  <c r="F6520" i="5" s="1"/>
  <c r="B6520" i="5"/>
  <c r="A6520" i="5"/>
  <c r="E6519" i="5"/>
  <c r="F6519" i="5" s="1"/>
  <c r="B6519" i="5"/>
  <c r="A6519" i="5"/>
  <c r="E6518" i="5"/>
  <c r="F6518" i="5" s="1"/>
  <c r="B6518" i="5"/>
  <c r="A6518" i="5"/>
  <c r="E6517" i="5"/>
  <c r="F6517" i="5" s="1"/>
  <c r="B6517" i="5"/>
  <c r="A6517" i="5"/>
  <c r="E6516" i="5"/>
  <c r="F6516" i="5" s="1"/>
  <c r="B6516" i="5"/>
  <c r="A6516" i="5"/>
  <c r="E6515" i="5"/>
  <c r="F6515" i="5" s="1"/>
  <c r="B6515" i="5"/>
  <c r="A6515" i="5"/>
  <c r="E6514" i="5"/>
  <c r="F6514" i="5" s="1"/>
  <c r="B6514" i="5"/>
  <c r="A6514" i="5"/>
  <c r="E6513" i="5"/>
  <c r="F6513" i="5" s="1"/>
  <c r="B6513" i="5"/>
  <c r="A6513" i="5"/>
  <c r="E6512" i="5"/>
  <c r="F6512" i="5" s="1"/>
  <c r="B6512" i="5"/>
  <c r="A6512" i="5"/>
  <c r="E6511" i="5"/>
  <c r="F6511" i="5" s="1"/>
  <c r="B6511" i="5"/>
  <c r="A6511" i="5"/>
  <c r="E6510" i="5"/>
  <c r="F6510" i="5" s="1"/>
  <c r="B6510" i="5"/>
  <c r="A6510" i="5"/>
  <c r="E6509" i="5"/>
  <c r="F6509" i="5" s="1"/>
  <c r="B6509" i="5"/>
  <c r="A6509" i="5"/>
  <c r="E6508" i="5"/>
  <c r="F6508" i="5" s="1"/>
  <c r="B6508" i="5"/>
  <c r="A6508" i="5"/>
  <c r="E6507" i="5"/>
  <c r="F6507" i="5" s="1"/>
  <c r="B6507" i="5"/>
  <c r="A6507" i="5"/>
  <c r="E6506" i="5"/>
  <c r="F6506" i="5" s="1"/>
  <c r="B6506" i="5"/>
  <c r="A6506" i="5"/>
  <c r="E6505" i="5"/>
  <c r="F6505" i="5" s="1"/>
  <c r="B6505" i="5"/>
  <c r="A6505" i="5"/>
  <c r="E6504" i="5"/>
  <c r="F6504" i="5" s="1"/>
  <c r="B6504" i="5"/>
  <c r="A6504" i="5"/>
  <c r="E6503" i="5"/>
  <c r="F6503" i="5" s="1"/>
  <c r="B6503" i="5"/>
  <c r="A6503" i="5"/>
  <c r="E6502" i="5"/>
  <c r="F6502" i="5" s="1"/>
  <c r="B6502" i="5"/>
  <c r="A6502" i="5"/>
  <c r="E6501" i="5"/>
  <c r="F6501" i="5" s="1"/>
  <c r="B6501" i="5"/>
  <c r="A6501" i="5"/>
  <c r="E6500" i="5"/>
  <c r="F6500" i="5" s="1"/>
  <c r="B6500" i="5"/>
  <c r="A6500" i="5"/>
  <c r="E6499" i="5"/>
  <c r="F6499" i="5" s="1"/>
  <c r="B6499" i="5"/>
  <c r="A6499" i="5"/>
  <c r="E6498" i="5"/>
  <c r="F6498" i="5" s="1"/>
  <c r="B6498" i="5"/>
  <c r="A6498" i="5"/>
  <c r="E6497" i="5"/>
  <c r="F6497" i="5" s="1"/>
  <c r="B6497" i="5"/>
  <c r="A6497" i="5"/>
  <c r="E6496" i="5"/>
  <c r="F6496" i="5" s="1"/>
  <c r="B6496" i="5"/>
  <c r="A6496" i="5"/>
  <c r="F6495" i="5"/>
  <c r="E6495" i="5"/>
  <c r="B6495" i="5"/>
  <c r="A6495" i="5"/>
  <c r="E6494" i="5"/>
  <c r="F6494" i="5" s="1"/>
  <c r="B6494" i="5"/>
  <c r="A6494" i="5"/>
  <c r="E6493" i="5"/>
  <c r="F6493" i="5" s="1"/>
  <c r="B6493" i="5"/>
  <c r="A6493" i="5"/>
  <c r="E6492" i="5"/>
  <c r="F6492" i="5" s="1"/>
  <c r="B6492" i="5"/>
  <c r="A6492" i="5"/>
  <c r="E6491" i="5"/>
  <c r="F6491" i="5" s="1"/>
  <c r="B6491" i="5"/>
  <c r="A6491" i="5"/>
  <c r="E6490" i="5"/>
  <c r="F6490" i="5" s="1"/>
  <c r="B6490" i="5"/>
  <c r="A6490" i="5"/>
  <c r="E6489" i="5"/>
  <c r="F6489" i="5" s="1"/>
  <c r="B6489" i="5"/>
  <c r="A6489" i="5"/>
  <c r="E6488" i="5"/>
  <c r="F6488" i="5" s="1"/>
  <c r="B6488" i="5"/>
  <c r="A6488" i="5"/>
  <c r="E6487" i="5"/>
  <c r="F6487" i="5" s="1"/>
  <c r="B6487" i="5"/>
  <c r="A6487" i="5"/>
  <c r="E6486" i="5"/>
  <c r="F6486" i="5" s="1"/>
  <c r="B6486" i="5"/>
  <c r="A6486" i="5"/>
  <c r="E6485" i="5"/>
  <c r="F6485" i="5" s="1"/>
  <c r="B6485" i="5"/>
  <c r="A6485" i="5"/>
  <c r="E6484" i="5"/>
  <c r="F6484" i="5" s="1"/>
  <c r="B6484" i="5"/>
  <c r="A6484" i="5"/>
  <c r="E6483" i="5"/>
  <c r="F6483" i="5" s="1"/>
  <c r="B6483" i="5"/>
  <c r="A6483" i="5"/>
  <c r="E6482" i="5"/>
  <c r="F6482" i="5" s="1"/>
  <c r="B6482" i="5"/>
  <c r="A6482" i="5"/>
  <c r="E6481" i="5"/>
  <c r="F6481" i="5" s="1"/>
  <c r="B6481" i="5"/>
  <c r="A6481" i="5"/>
  <c r="E6480" i="5"/>
  <c r="F6480" i="5" s="1"/>
  <c r="B6480" i="5"/>
  <c r="A6480" i="5"/>
  <c r="E6479" i="5"/>
  <c r="F6479" i="5" s="1"/>
  <c r="B6479" i="5"/>
  <c r="A6479" i="5"/>
  <c r="E6478" i="5"/>
  <c r="F6478" i="5" s="1"/>
  <c r="B6478" i="5"/>
  <c r="A6478" i="5"/>
  <c r="E6477" i="5"/>
  <c r="F6477" i="5" s="1"/>
  <c r="B6477" i="5"/>
  <c r="A6477" i="5"/>
  <c r="E6476" i="5"/>
  <c r="F6476" i="5" s="1"/>
  <c r="B6476" i="5"/>
  <c r="A6476" i="5"/>
  <c r="E6475" i="5"/>
  <c r="F6475" i="5" s="1"/>
  <c r="B6475" i="5"/>
  <c r="A6475" i="5"/>
  <c r="E6474" i="5"/>
  <c r="F6474" i="5" s="1"/>
  <c r="B6474" i="5"/>
  <c r="A6474" i="5"/>
  <c r="E6473" i="5"/>
  <c r="F6473" i="5" s="1"/>
  <c r="B6473" i="5"/>
  <c r="A6473" i="5"/>
  <c r="E6472" i="5"/>
  <c r="F6472" i="5" s="1"/>
  <c r="B6472" i="5"/>
  <c r="A6472" i="5"/>
  <c r="E6471" i="5"/>
  <c r="F6471" i="5" s="1"/>
  <c r="B6471" i="5"/>
  <c r="A6471" i="5"/>
  <c r="E6470" i="5"/>
  <c r="F6470" i="5" s="1"/>
  <c r="B6470" i="5"/>
  <c r="A6470" i="5"/>
  <c r="E6469" i="5"/>
  <c r="F6469" i="5" s="1"/>
  <c r="B6469" i="5"/>
  <c r="A6469" i="5"/>
  <c r="E6468" i="5"/>
  <c r="F6468" i="5" s="1"/>
  <c r="B6468" i="5"/>
  <c r="A6468" i="5"/>
  <c r="E6467" i="5"/>
  <c r="F6467" i="5" s="1"/>
  <c r="B6467" i="5"/>
  <c r="A6467" i="5"/>
  <c r="E6466" i="5"/>
  <c r="F6466" i="5" s="1"/>
  <c r="B6466" i="5"/>
  <c r="A6466" i="5"/>
  <c r="E6465" i="5"/>
  <c r="F6465" i="5" s="1"/>
  <c r="B6465" i="5"/>
  <c r="A6465" i="5"/>
  <c r="E6464" i="5"/>
  <c r="F6464" i="5" s="1"/>
  <c r="B6464" i="5"/>
  <c r="A6464" i="5"/>
  <c r="E6463" i="5"/>
  <c r="F6463" i="5" s="1"/>
  <c r="B6463" i="5"/>
  <c r="A6463" i="5"/>
  <c r="E6462" i="5"/>
  <c r="F6462" i="5" s="1"/>
  <c r="B6462" i="5"/>
  <c r="A6462" i="5"/>
  <c r="E6461" i="5"/>
  <c r="F6461" i="5" s="1"/>
  <c r="B6461" i="5"/>
  <c r="A6461" i="5"/>
  <c r="E6460" i="5"/>
  <c r="F6460" i="5" s="1"/>
  <c r="B6460" i="5"/>
  <c r="A6460" i="5"/>
  <c r="E6459" i="5"/>
  <c r="F6459" i="5" s="1"/>
  <c r="B6459" i="5"/>
  <c r="A6459" i="5"/>
  <c r="E6458" i="5"/>
  <c r="F6458" i="5" s="1"/>
  <c r="B6458" i="5"/>
  <c r="A6458" i="5"/>
  <c r="E6457" i="5"/>
  <c r="F6457" i="5" s="1"/>
  <c r="B6457" i="5"/>
  <c r="A6457" i="5"/>
  <c r="E6456" i="5"/>
  <c r="F6456" i="5" s="1"/>
  <c r="B6456" i="5"/>
  <c r="A6456" i="5"/>
  <c r="E6455" i="5"/>
  <c r="F6455" i="5" s="1"/>
  <c r="B6455" i="5"/>
  <c r="A6455" i="5"/>
  <c r="E6454" i="5"/>
  <c r="F6454" i="5" s="1"/>
  <c r="B6454" i="5"/>
  <c r="A6454" i="5"/>
  <c r="E6453" i="5"/>
  <c r="F6453" i="5" s="1"/>
  <c r="B6453" i="5"/>
  <c r="A6453" i="5"/>
  <c r="E6452" i="5"/>
  <c r="F6452" i="5" s="1"/>
  <c r="B6452" i="5"/>
  <c r="A6452" i="5"/>
  <c r="E6451" i="5"/>
  <c r="F6451" i="5" s="1"/>
  <c r="B6451" i="5"/>
  <c r="A6451" i="5"/>
  <c r="E6450" i="5"/>
  <c r="F6450" i="5" s="1"/>
  <c r="B6450" i="5"/>
  <c r="A6450" i="5"/>
  <c r="E6449" i="5"/>
  <c r="F6449" i="5" s="1"/>
  <c r="B6449" i="5"/>
  <c r="A6449" i="5"/>
  <c r="E6448" i="5"/>
  <c r="F6448" i="5" s="1"/>
  <c r="B6448" i="5"/>
  <c r="A6448" i="5"/>
  <c r="E6447" i="5"/>
  <c r="F6447" i="5" s="1"/>
  <c r="B6447" i="5"/>
  <c r="A6447" i="5"/>
  <c r="E6446" i="5"/>
  <c r="F6446" i="5" s="1"/>
  <c r="B6446" i="5"/>
  <c r="A6446" i="5"/>
  <c r="E6445" i="5"/>
  <c r="F6445" i="5" s="1"/>
  <c r="B6445" i="5"/>
  <c r="A6445" i="5"/>
  <c r="E6444" i="5"/>
  <c r="F6444" i="5" s="1"/>
  <c r="B6444" i="5"/>
  <c r="A6444" i="5"/>
  <c r="E6443" i="5"/>
  <c r="F6443" i="5" s="1"/>
  <c r="B6443" i="5"/>
  <c r="A6443" i="5"/>
  <c r="E6442" i="5"/>
  <c r="F6442" i="5" s="1"/>
  <c r="B6442" i="5"/>
  <c r="A6442" i="5"/>
  <c r="E6441" i="5"/>
  <c r="F6441" i="5" s="1"/>
  <c r="B6441" i="5"/>
  <c r="A6441" i="5"/>
  <c r="E6440" i="5"/>
  <c r="F6440" i="5" s="1"/>
  <c r="B6440" i="5"/>
  <c r="A6440" i="5"/>
  <c r="E6439" i="5"/>
  <c r="F6439" i="5" s="1"/>
  <c r="B6439" i="5"/>
  <c r="A6439" i="5"/>
  <c r="E6438" i="5"/>
  <c r="F6438" i="5" s="1"/>
  <c r="B6438" i="5"/>
  <c r="A6438" i="5"/>
  <c r="E6437" i="5"/>
  <c r="F6437" i="5" s="1"/>
  <c r="B6437" i="5"/>
  <c r="A6437" i="5"/>
  <c r="E6436" i="5"/>
  <c r="F6436" i="5" s="1"/>
  <c r="B6436" i="5"/>
  <c r="A6436" i="5"/>
  <c r="E6435" i="5"/>
  <c r="F6435" i="5" s="1"/>
  <c r="B6435" i="5"/>
  <c r="A6435" i="5"/>
  <c r="E6434" i="5"/>
  <c r="F6434" i="5" s="1"/>
  <c r="B6434" i="5"/>
  <c r="A6434" i="5"/>
  <c r="E6433" i="5"/>
  <c r="F6433" i="5" s="1"/>
  <c r="B6433" i="5"/>
  <c r="A6433" i="5"/>
  <c r="E6432" i="5"/>
  <c r="F6432" i="5" s="1"/>
  <c r="B6432" i="5"/>
  <c r="A6432" i="5"/>
  <c r="E6431" i="5"/>
  <c r="F6431" i="5" s="1"/>
  <c r="B6431" i="5"/>
  <c r="A6431" i="5"/>
  <c r="E6430" i="5"/>
  <c r="F6430" i="5" s="1"/>
  <c r="B6430" i="5"/>
  <c r="A6430" i="5"/>
  <c r="E6429" i="5"/>
  <c r="F6429" i="5" s="1"/>
  <c r="B6429" i="5"/>
  <c r="A6429" i="5"/>
  <c r="E6428" i="5"/>
  <c r="F6428" i="5" s="1"/>
  <c r="B6428" i="5"/>
  <c r="A6428" i="5"/>
  <c r="E6427" i="5"/>
  <c r="F6427" i="5" s="1"/>
  <c r="B6427" i="5"/>
  <c r="A6427" i="5"/>
  <c r="E6426" i="5"/>
  <c r="F6426" i="5" s="1"/>
  <c r="B6426" i="5"/>
  <c r="A6426" i="5"/>
  <c r="E6425" i="5"/>
  <c r="F6425" i="5" s="1"/>
  <c r="B6425" i="5"/>
  <c r="A6425" i="5"/>
  <c r="E6424" i="5"/>
  <c r="F6424" i="5" s="1"/>
  <c r="B6424" i="5"/>
  <c r="A6424" i="5"/>
  <c r="E6423" i="5"/>
  <c r="F6423" i="5" s="1"/>
  <c r="B6423" i="5"/>
  <c r="A6423" i="5"/>
  <c r="E6422" i="5"/>
  <c r="F6422" i="5" s="1"/>
  <c r="B6422" i="5"/>
  <c r="A6422" i="5"/>
  <c r="E6421" i="5"/>
  <c r="F6421" i="5" s="1"/>
  <c r="B6421" i="5"/>
  <c r="A6421" i="5"/>
  <c r="E6420" i="5"/>
  <c r="F6420" i="5" s="1"/>
  <c r="B6420" i="5"/>
  <c r="A6420" i="5"/>
  <c r="E6419" i="5"/>
  <c r="F6419" i="5" s="1"/>
  <c r="B6419" i="5"/>
  <c r="A6419" i="5"/>
  <c r="E6418" i="5"/>
  <c r="F6418" i="5" s="1"/>
  <c r="B6418" i="5"/>
  <c r="A6418" i="5"/>
  <c r="E6417" i="5"/>
  <c r="F6417" i="5" s="1"/>
  <c r="B6417" i="5"/>
  <c r="A6417" i="5"/>
  <c r="E6416" i="5"/>
  <c r="F6416" i="5" s="1"/>
  <c r="B6416" i="5"/>
  <c r="A6416" i="5"/>
  <c r="E6415" i="5"/>
  <c r="F6415" i="5" s="1"/>
  <c r="B6415" i="5"/>
  <c r="A6415" i="5"/>
  <c r="E6414" i="5"/>
  <c r="F6414" i="5" s="1"/>
  <c r="B6414" i="5"/>
  <c r="A6414" i="5"/>
  <c r="E6413" i="5"/>
  <c r="F6413" i="5" s="1"/>
  <c r="B6413" i="5"/>
  <c r="A6413" i="5"/>
  <c r="E6412" i="5"/>
  <c r="F6412" i="5" s="1"/>
  <c r="B6412" i="5"/>
  <c r="A6412" i="5"/>
  <c r="E6411" i="5"/>
  <c r="F6411" i="5" s="1"/>
  <c r="B6411" i="5"/>
  <c r="A6411" i="5"/>
  <c r="E6410" i="5"/>
  <c r="F6410" i="5" s="1"/>
  <c r="B6410" i="5"/>
  <c r="A6410" i="5"/>
  <c r="E6409" i="5"/>
  <c r="F6409" i="5" s="1"/>
  <c r="B6409" i="5"/>
  <c r="A6409" i="5"/>
  <c r="E6408" i="5"/>
  <c r="F6408" i="5" s="1"/>
  <c r="B6408" i="5"/>
  <c r="A6408" i="5"/>
  <c r="E6407" i="5"/>
  <c r="F6407" i="5" s="1"/>
  <c r="B6407" i="5"/>
  <c r="A6407" i="5"/>
  <c r="E6406" i="5"/>
  <c r="F6406" i="5" s="1"/>
  <c r="B6406" i="5"/>
  <c r="A6406" i="5"/>
  <c r="E6405" i="5"/>
  <c r="F6405" i="5" s="1"/>
  <c r="B6405" i="5"/>
  <c r="A6405" i="5"/>
  <c r="E6404" i="5"/>
  <c r="F6404" i="5" s="1"/>
  <c r="B6404" i="5"/>
  <c r="A6404" i="5"/>
  <c r="E6403" i="5"/>
  <c r="F6403" i="5" s="1"/>
  <c r="B6403" i="5"/>
  <c r="A6403" i="5"/>
  <c r="E6402" i="5"/>
  <c r="F6402" i="5" s="1"/>
  <c r="B6402" i="5"/>
  <c r="A6402" i="5"/>
  <c r="E6401" i="5"/>
  <c r="F6401" i="5" s="1"/>
  <c r="B6401" i="5"/>
  <c r="A6401" i="5"/>
  <c r="E6400" i="5"/>
  <c r="F6400" i="5" s="1"/>
  <c r="B6400" i="5"/>
  <c r="A6400" i="5"/>
  <c r="E6399" i="5"/>
  <c r="F6399" i="5" s="1"/>
  <c r="B6399" i="5"/>
  <c r="A6399" i="5"/>
  <c r="E6398" i="5"/>
  <c r="F6398" i="5" s="1"/>
  <c r="B6398" i="5"/>
  <c r="A6398" i="5"/>
  <c r="E6397" i="5"/>
  <c r="F6397" i="5" s="1"/>
  <c r="B6397" i="5"/>
  <c r="A6397" i="5"/>
  <c r="E6396" i="5"/>
  <c r="F6396" i="5" s="1"/>
  <c r="B6396" i="5"/>
  <c r="A6396" i="5"/>
  <c r="E6395" i="5"/>
  <c r="F6395" i="5" s="1"/>
  <c r="B6395" i="5"/>
  <c r="A6395" i="5"/>
  <c r="E6394" i="5"/>
  <c r="F6394" i="5" s="1"/>
  <c r="B6394" i="5"/>
  <c r="A6394" i="5"/>
  <c r="E6393" i="5"/>
  <c r="F6393" i="5" s="1"/>
  <c r="B6393" i="5"/>
  <c r="A6393" i="5"/>
  <c r="E6392" i="5"/>
  <c r="F6392" i="5" s="1"/>
  <c r="B6392" i="5"/>
  <c r="A6392" i="5"/>
  <c r="E6391" i="5"/>
  <c r="F6391" i="5" s="1"/>
  <c r="B6391" i="5"/>
  <c r="A6391" i="5"/>
  <c r="E6390" i="5"/>
  <c r="F6390" i="5" s="1"/>
  <c r="B6390" i="5"/>
  <c r="A6390" i="5"/>
  <c r="E6389" i="5"/>
  <c r="F6389" i="5" s="1"/>
  <c r="B6389" i="5"/>
  <c r="A6389" i="5"/>
  <c r="E6388" i="5"/>
  <c r="F6388" i="5" s="1"/>
  <c r="B6388" i="5"/>
  <c r="A6388" i="5"/>
  <c r="E6387" i="5"/>
  <c r="F6387" i="5" s="1"/>
  <c r="B6387" i="5"/>
  <c r="A6387" i="5"/>
  <c r="E6386" i="5"/>
  <c r="F6386" i="5" s="1"/>
  <c r="B6386" i="5"/>
  <c r="A6386" i="5"/>
  <c r="E6385" i="5"/>
  <c r="F6385" i="5" s="1"/>
  <c r="B6385" i="5"/>
  <c r="A6385" i="5"/>
  <c r="E6384" i="5"/>
  <c r="F6384" i="5" s="1"/>
  <c r="B6384" i="5"/>
  <c r="A6384" i="5"/>
  <c r="E6383" i="5"/>
  <c r="F6383" i="5" s="1"/>
  <c r="B6383" i="5"/>
  <c r="A6383" i="5"/>
  <c r="E6382" i="5"/>
  <c r="F6382" i="5" s="1"/>
  <c r="B6382" i="5"/>
  <c r="A6382" i="5"/>
  <c r="E6381" i="5"/>
  <c r="F6381" i="5" s="1"/>
  <c r="B6381" i="5"/>
  <c r="A6381" i="5"/>
  <c r="E6380" i="5"/>
  <c r="F6380" i="5" s="1"/>
  <c r="B6380" i="5"/>
  <c r="A6380" i="5"/>
  <c r="E6379" i="5"/>
  <c r="F6379" i="5" s="1"/>
  <c r="B6379" i="5"/>
  <c r="A6379" i="5"/>
  <c r="E6378" i="5"/>
  <c r="F6378" i="5" s="1"/>
  <c r="B6378" i="5"/>
  <c r="A6378" i="5"/>
  <c r="E6377" i="5"/>
  <c r="F6377" i="5" s="1"/>
  <c r="B6377" i="5"/>
  <c r="A6377" i="5"/>
  <c r="E6376" i="5"/>
  <c r="F6376" i="5" s="1"/>
  <c r="B6376" i="5"/>
  <c r="A6376" i="5"/>
  <c r="E6375" i="5"/>
  <c r="F6375" i="5" s="1"/>
  <c r="B6375" i="5"/>
  <c r="A6375" i="5"/>
  <c r="E6374" i="5"/>
  <c r="F6374" i="5" s="1"/>
  <c r="B6374" i="5"/>
  <c r="A6374" i="5"/>
  <c r="E6373" i="5"/>
  <c r="F6373" i="5" s="1"/>
  <c r="B6373" i="5"/>
  <c r="A6373" i="5"/>
  <c r="E6372" i="5"/>
  <c r="F6372" i="5" s="1"/>
  <c r="B6372" i="5"/>
  <c r="A6372" i="5"/>
  <c r="E6371" i="5"/>
  <c r="F6371" i="5" s="1"/>
  <c r="B6371" i="5"/>
  <c r="A6371" i="5"/>
  <c r="E6370" i="5"/>
  <c r="F6370" i="5" s="1"/>
  <c r="B6370" i="5"/>
  <c r="A6370" i="5"/>
  <c r="E6369" i="5"/>
  <c r="F6369" i="5" s="1"/>
  <c r="B6369" i="5"/>
  <c r="A6369" i="5"/>
  <c r="E6368" i="5"/>
  <c r="F6368" i="5" s="1"/>
  <c r="B6368" i="5"/>
  <c r="A6368" i="5"/>
  <c r="E6367" i="5"/>
  <c r="F6367" i="5" s="1"/>
  <c r="B6367" i="5"/>
  <c r="A6367" i="5"/>
  <c r="E6366" i="5"/>
  <c r="F6366" i="5" s="1"/>
  <c r="B6366" i="5"/>
  <c r="A6366" i="5"/>
  <c r="E6365" i="5"/>
  <c r="F6365" i="5" s="1"/>
  <c r="B6365" i="5"/>
  <c r="A6365" i="5"/>
  <c r="E6364" i="5"/>
  <c r="F6364" i="5" s="1"/>
  <c r="B6364" i="5"/>
  <c r="A6364" i="5"/>
  <c r="E6363" i="5"/>
  <c r="F6363" i="5" s="1"/>
  <c r="B6363" i="5"/>
  <c r="A6363" i="5"/>
  <c r="E6362" i="5"/>
  <c r="F6362" i="5" s="1"/>
  <c r="B6362" i="5"/>
  <c r="A6362" i="5"/>
  <c r="E6361" i="5"/>
  <c r="F6361" i="5" s="1"/>
  <c r="B6361" i="5"/>
  <c r="A6361" i="5"/>
  <c r="E6360" i="5"/>
  <c r="F6360" i="5" s="1"/>
  <c r="B6360" i="5"/>
  <c r="A6360" i="5"/>
  <c r="E6359" i="5"/>
  <c r="F6359" i="5" s="1"/>
  <c r="B6359" i="5"/>
  <c r="A6359" i="5"/>
  <c r="E6358" i="5"/>
  <c r="F6358" i="5" s="1"/>
  <c r="B6358" i="5"/>
  <c r="A6358" i="5"/>
  <c r="E6357" i="5"/>
  <c r="F6357" i="5" s="1"/>
  <c r="B6357" i="5"/>
  <c r="A6357" i="5"/>
  <c r="E6356" i="5"/>
  <c r="F6356" i="5" s="1"/>
  <c r="B6356" i="5"/>
  <c r="A6356" i="5"/>
  <c r="E6355" i="5"/>
  <c r="F6355" i="5" s="1"/>
  <c r="B6355" i="5"/>
  <c r="A6355" i="5"/>
  <c r="E6354" i="5"/>
  <c r="F6354" i="5" s="1"/>
  <c r="B6354" i="5"/>
  <c r="A6354" i="5"/>
  <c r="E6353" i="5"/>
  <c r="F6353" i="5" s="1"/>
  <c r="B6353" i="5"/>
  <c r="A6353" i="5"/>
  <c r="E6352" i="5"/>
  <c r="F6352" i="5" s="1"/>
  <c r="B6352" i="5"/>
  <c r="A6352" i="5"/>
  <c r="E6351" i="5"/>
  <c r="F6351" i="5" s="1"/>
  <c r="B6351" i="5"/>
  <c r="A6351" i="5"/>
  <c r="E6350" i="5"/>
  <c r="F6350" i="5" s="1"/>
  <c r="B6350" i="5"/>
  <c r="A6350" i="5"/>
  <c r="E6349" i="5"/>
  <c r="F6349" i="5" s="1"/>
  <c r="B6349" i="5"/>
  <c r="A6349" i="5"/>
  <c r="E6348" i="5"/>
  <c r="F6348" i="5" s="1"/>
  <c r="B6348" i="5"/>
  <c r="A6348" i="5"/>
  <c r="E6347" i="5"/>
  <c r="F6347" i="5" s="1"/>
  <c r="B6347" i="5"/>
  <c r="A6347" i="5"/>
  <c r="E6346" i="5"/>
  <c r="F6346" i="5" s="1"/>
  <c r="B6346" i="5"/>
  <c r="A6346" i="5"/>
  <c r="E6345" i="5"/>
  <c r="F6345" i="5" s="1"/>
  <c r="B6345" i="5"/>
  <c r="A6345" i="5"/>
  <c r="E6344" i="5"/>
  <c r="F6344" i="5" s="1"/>
  <c r="B6344" i="5"/>
  <c r="A6344" i="5"/>
  <c r="E6343" i="5"/>
  <c r="F6343" i="5" s="1"/>
  <c r="B6343" i="5"/>
  <c r="A6343" i="5"/>
  <c r="E6342" i="5"/>
  <c r="F6342" i="5" s="1"/>
  <c r="B6342" i="5"/>
  <c r="A6342" i="5"/>
  <c r="E6341" i="5"/>
  <c r="F6341" i="5" s="1"/>
  <c r="B6341" i="5"/>
  <c r="A6341" i="5"/>
  <c r="E6340" i="5"/>
  <c r="F6340" i="5" s="1"/>
  <c r="B6340" i="5"/>
  <c r="A6340" i="5"/>
  <c r="E6339" i="5"/>
  <c r="F6339" i="5" s="1"/>
  <c r="B6339" i="5"/>
  <c r="A6339" i="5"/>
  <c r="E6338" i="5"/>
  <c r="F6338" i="5" s="1"/>
  <c r="B6338" i="5"/>
  <c r="A6338" i="5"/>
  <c r="E6337" i="5"/>
  <c r="F6337" i="5" s="1"/>
  <c r="B6337" i="5"/>
  <c r="A6337" i="5"/>
  <c r="E6336" i="5"/>
  <c r="F6336" i="5" s="1"/>
  <c r="B6336" i="5"/>
  <c r="A6336" i="5"/>
  <c r="E6335" i="5"/>
  <c r="F6335" i="5" s="1"/>
  <c r="B6335" i="5"/>
  <c r="A6335" i="5"/>
  <c r="E6334" i="5"/>
  <c r="F6334" i="5" s="1"/>
  <c r="B6334" i="5"/>
  <c r="A6334" i="5"/>
  <c r="E6333" i="5"/>
  <c r="F6333" i="5" s="1"/>
  <c r="B6333" i="5"/>
  <c r="A6333" i="5"/>
  <c r="E6332" i="5"/>
  <c r="F6332" i="5" s="1"/>
  <c r="B6332" i="5"/>
  <c r="A6332" i="5"/>
  <c r="E6331" i="5"/>
  <c r="F6331" i="5" s="1"/>
  <c r="B6331" i="5"/>
  <c r="A6331" i="5"/>
  <c r="E6330" i="5"/>
  <c r="F6330" i="5" s="1"/>
  <c r="B6330" i="5"/>
  <c r="A6330" i="5"/>
  <c r="E6329" i="5"/>
  <c r="F6329" i="5" s="1"/>
  <c r="B6329" i="5"/>
  <c r="A6329" i="5"/>
  <c r="E6328" i="5"/>
  <c r="F6328" i="5" s="1"/>
  <c r="B6328" i="5"/>
  <c r="A6328" i="5"/>
  <c r="E6327" i="5"/>
  <c r="F6327" i="5" s="1"/>
  <c r="B6327" i="5"/>
  <c r="A6327" i="5"/>
  <c r="E6326" i="5"/>
  <c r="F6326" i="5" s="1"/>
  <c r="B6326" i="5"/>
  <c r="A6326" i="5"/>
  <c r="E6325" i="5"/>
  <c r="F6325" i="5" s="1"/>
  <c r="B6325" i="5"/>
  <c r="A6325" i="5"/>
  <c r="E6324" i="5"/>
  <c r="F6324" i="5" s="1"/>
  <c r="B6324" i="5"/>
  <c r="A6324" i="5"/>
  <c r="E6323" i="5"/>
  <c r="F6323" i="5" s="1"/>
  <c r="B6323" i="5"/>
  <c r="A6323" i="5"/>
  <c r="E6322" i="5"/>
  <c r="F6322" i="5" s="1"/>
  <c r="B6322" i="5"/>
  <c r="A6322" i="5"/>
  <c r="E6321" i="5"/>
  <c r="F6321" i="5" s="1"/>
  <c r="B6321" i="5"/>
  <c r="A6321" i="5"/>
  <c r="E6320" i="5"/>
  <c r="F6320" i="5" s="1"/>
  <c r="B6320" i="5"/>
  <c r="A6320" i="5"/>
  <c r="E6319" i="5"/>
  <c r="F6319" i="5" s="1"/>
  <c r="B6319" i="5"/>
  <c r="A6319" i="5"/>
  <c r="E6318" i="5"/>
  <c r="F6318" i="5" s="1"/>
  <c r="B6318" i="5"/>
  <c r="A6318" i="5"/>
  <c r="E6317" i="5"/>
  <c r="F6317" i="5" s="1"/>
  <c r="B6317" i="5"/>
  <c r="A6317" i="5"/>
  <c r="E6316" i="5"/>
  <c r="F6316" i="5" s="1"/>
  <c r="B6316" i="5"/>
  <c r="A6316" i="5"/>
  <c r="E6315" i="5"/>
  <c r="F6315" i="5" s="1"/>
  <c r="B6315" i="5"/>
  <c r="A6315" i="5"/>
  <c r="E6314" i="5"/>
  <c r="F6314" i="5" s="1"/>
  <c r="B6314" i="5"/>
  <c r="A6314" i="5"/>
  <c r="E6313" i="5"/>
  <c r="F6313" i="5" s="1"/>
  <c r="B6313" i="5"/>
  <c r="A6313" i="5"/>
  <c r="E6312" i="5"/>
  <c r="F6312" i="5" s="1"/>
  <c r="B6312" i="5"/>
  <c r="A6312" i="5"/>
  <c r="E6311" i="5"/>
  <c r="F6311" i="5" s="1"/>
  <c r="B6311" i="5"/>
  <c r="A6311" i="5"/>
  <c r="E6310" i="5"/>
  <c r="F6310" i="5" s="1"/>
  <c r="B6310" i="5"/>
  <c r="A6310" i="5"/>
  <c r="E6309" i="5"/>
  <c r="F6309" i="5" s="1"/>
  <c r="B6309" i="5"/>
  <c r="A6309" i="5"/>
  <c r="E6308" i="5"/>
  <c r="F6308" i="5" s="1"/>
  <c r="B6308" i="5"/>
  <c r="A6308" i="5"/>
  <c r="E6307" i="5"/>
  <c r="F6307" i="5" s="1"/>
  <c r="B6307" i="5"/>
  <c r="A6307" i="5"/>
  <c r="E6306" i="5"/>
  <c r="F6306" i="5" s="1"/>
  <c r="B6306" i="5"/>
  <c r="A6306" i="5"/>
  <c r="E6305" i="5"/>
  <c r="F6305" i="5" s="1"/>
  <c r="B6305" i="5"/>
  <c r="A6305" i="5"/>
  <c r="E6304" i="5"/>
  <c r="F6304" i="5" s="1"/>
  <c r="B6304" i="5"/>
  <c r="A6304" i="5"/>
  <c r="E6303" i="5"/>
  <c r="F6303" i="5" s="1"/>
  <c r="B6303" i="5"/>
  <c r="A6303" i="5"/>
  <c r="F6302" i="5"/>
  <c r="E6302" i="5"/>
  <c r="B6302" i="5"/>
  <c r="A6302" i="5"/>
  <c r="E6301" i="5"/>
  <c r="F6301" i="5" s="1"/>
  <c r="B6301" i="5"/>
  <c r="A6301" i="5"/>
  <c r="E6300" i="5"/>
  <c r="F6300" i="5" s="1"/>
  <c r="B6300" i="5"/>
  <c r="A6300" i="5"/>
  <c r="E6299" i="5"/>
  <c r="F6299" i="5" s="1"/>
  <c r="B6299" i="5"/>
  <c r="A6299" i="5"/>
  <c r="E6298" i="5"/>
  <c r="F6298" i="5" s="1"/>
  <c r="B6298" i="5"/>
  <c r="A6298" i="5"/>
  <c r="E6297" i="5"/>
  <c r="F6297" i="5" s="1"/>
  <c r="B6297" i="5"/>
  <c r="A6297" i="5"/>
  <c r="E6296" i="5"/>
  <c r="F6296" i="5" s="1"/>
  <c r="B6296" i="5"/>
  <c r="A6296" i="5"/>
  <c r="E6295" i="5"/>
  <c r="F6295" i="5" s="1"/>
  <c r="B6295" i="5"/>
  <c r="A6295" i="5"/>
  <c r="E6294" i="5"/>
  <c r="F6294" i="5" s="1"/>
  <c r="B6294" i="5"/>
  <c r="A6294" i="5"/>
  <c r="E6293" i="5"/>
  <c r="F6293" i="5" s="1"/>
  <c r="B6293" i="5"/>
  <c r="A6293" i="5"/>
  <c r="E6292" i="5"/>
  <c r="F6292" i="5" s="1"/>
  <c r="B6292" i="5"/>
  <c r="A6292" i="5"/>
  <c r="E6291" i="5"/>
  <c r="F6291" i="5" s="1"/>
  <c r="B6291" i="5"/>
  <c r="A6291" i="5"/>
  <c r="E6290" i="5"/>
  <c r="F6290" i="5" s="1"/>
  <c r="B6290" i="5"/>
  <c r="A6290" i="5"/>
  <c r="E6289" i="5"/>
  <c r="F6289" i="5" s="1"/>
  <c r="B6289" i="5"/>
  <c r="A6289" i="5"/>
  <c r="E6288" i="5"/>
  <c r="F6288" i="5" s="1"/>
  <c r="B6288" i="5"/>
  <c r="A6288" i="5"/>
  <c r="E6287" i="5"/>
  <c r="F6287" i="5" s="1"/>
  <c r="B6287" i="5"/>
  <c r="A6287" i="5"/>
  <c r="E6286" i="5"/>
  <c r="F6286" i="5" s="1"/>
  <c r="B6286" i="5"/>
  <c r="A6286" i="5"/>
  <c r="E6285" i="5"/>
  <c r="F6285" i="5" s="1"/>
  <c r="B6285" i="5"/>
  <c r="A6285" i="5"/>
  <c r="E6284" i="5"/>
  <c r="F6284" i="5" s="1"/>
  <c r="B6284" i="5"/>
  <c r="A6284" i="5"/>
  <c r="E6283" i="5"/>
  <c r="F6283" i="5" s="1"/>
  <c r="B6283" i="5"/>
  <c r="A6283" i="5"/>
  <c r="E6282" i="5"/>
  <c r="F6282" i="5" s="1"/>
  <c r="B6282" i="5"/>
  <c r="A6282" i="5"/>
  <c r="E6281" i="5"/>
  <c r="F6281" i="5" s="1"/>
  <c r="B6281" i="5"/>
  <c r="A6281" i="5"/>
  <c r="E6280" i="5"/>
  <c r="F6280" i="5" s="1"/>
  <c r="B6280" i="5"/>
  <c r="A6280" i="5"/>
  <c r="E6279" i="5"/>
  <c r="F6279" i="5" s="1"/>
  <c r="B6279" i="5"/>
  <c r="A6279" i="5"/>
  <c r="E6278" i="5"/>
  <c r="F6278" i="5" s="1"/>
  <c r="B6278" i="5"/>
  <c r="A6278" i="5"/>
  <c r="E6277" i="5"/>
  <c r="F6277" i="5" s="1"/>
  <c r="A6277" i="5"/>
  <c r="A6276" i="5"/>
  <c r="A6275" i="5"/>
  <c r="A6274" i="5"/>
  <c r="A6273" i="5"/>
  <c r="A6272" i="5"/>
  <c r="A6271" i="5"/>
  <c r="A6270" i="5"/>
  <c r="A6269" i="5"/>
  <c r="A6268" i="5"/>
  <c r="A6267" i="5"/>
  <c r="A6266" i="5"/>
  <c r="A6265" i="5"/>
  <c r="A6264" i="5"/>
  <c r="A6263" i="5"/>
  <c r="A6262" i="5"/>
  <c r="A6261" i="5"/>
  <c r="A6260" i="5"/>
  <c r="A6259" i="5"/>
  <c r="A6258" i="5"/>
  <c r="A6257" i="5"/>
  <c r="A6256" i="5"/>
  <c r="A6255" i="5"/>
  <c r="A6254" i="5"/>
  <c r="A6253" i="5"/>
  <c r="A6252" i="5"/>
  <c r="A6251" i="5"/>
  <c r="A6250" i="5"/>
  <c r="A6249" i="5"/>
  <c r="A6248" i="5"/>
  <c r="A6247" i="5"/>
  <c r="A6246" i="5"/>
  <c r="A6245" i="5"/>
  <c r="A6244" i="5"/>
  <c r="A6243" i="5"/>
  <c r="A6242" i="5"/>
  <c r="A6241" i="5"/>
  <c r="A6240" i="5"/>
  <c r="A6239" i="5"/>
  <c r="A6238" i="5"/>
  <c r="A6237" i="5"/>
  <c r="A6236" i="5"/>
  <c r="A6235" i="5"/>
  <c r="A6234" i="5"/>
  <c r="A6233" i="5"/>
  <c r="A6232" i="5"/>
  <c r="A6231" i="5"/>
  <c r="A6230" i="5"/>
  <c r="A6229" i="5"/>
  <c r="A6228" i="5"/>
  <c r="A6227" i="5"/>
  <c r="A6226" i="5"/>
  <c r="A6225" i="5"/>
  <c r="A6224" i="5"/>
  <c r="A6223" i="5"/>
  <c r="A6222" i="5"/>
  <c r="A6221" i="5"/>
  <c r="A6220" i="5"/>
  <c r="A6219" i="5"/>
  <c r="A6218" i="5"/>
  <c r="A6217" i="5"/>
  <c r="A6216" i="5"/>
  <c r="A6215" i="5"/>
  <c r="A6214" i="5"/>
  <c r="A6213" i="5"/>
  <c r="A6212" i="5"/>
  <c r="A6211" i="5"/>
  <c r="A6210" i="5"/>
  <c r="A6209" i="5"/>
  <c r="A6208" i="5"/>
  <c r="A6207" i="5"/>
  <c r="A6206" i="5"/>
  <c r="A6205" i="5"/>
  <c r="A6204" i="5"/>
  <c r="A6203" i="5"/>
  <c r="A6202" i="5"/>
  <c r="A6201" i="5"/>
  <c r="A6200" i="5"/>
  <c r="A6199" i="5"/>
  <c r="A6198" i="5"/>
  <c r="A6197" i="5"/>
  <c r="A6196" i="5"/>
  <c r="A6195" i="5"/>
  <c r="A6194" i="5"/>
  <c r="A6193" i="5"/>
  <c r="A6192" i="5"/>
  <c r="A6191" i="5"/>
  <c r="A6190" i="5"/>
  <c r="A6189" i="5"/>
  <c r="A6188" i="5"/>
  <c r="A6187" i="5"/>
  <c r="A6186" i="5"/>
  <c r="A6185" i="5"/>
  <c r="A6184" i="5"/>
  <c r="A6183" i="5"/>
  <c r="A6182" i="5"/>
  <c r="A6181" i="5"/>
  <c r="A6180" i="5"/>
  <c r="A6179" i="5"/>
  <c r="A6178" i="5"/>
  <c r="A6177" i="5"/>
  <c r="A6176" i="5"/>
  <c r="A6175" i="5"/>
  <c r="A6174" i="5"/>
  <c r="A6173" i="5"/>
  <c r="A6172" i="5"/>
  <c r="A6171" i="5"/>
  <c r="A6170" i="5"/>
  <c r="A6169" i="5"/>
  <c r="A6168" i="5"/>
  <c r="A6167" i="5"/>
  <c r="A6166" i="5"/>
  <c r="A6165" i="5"/>
  <c r="A6164" i="5"/>
  <c r="A6163" i="5"/>
  <c r="A6162" i="5"/>
  <c r="A6161" i="5"/>
  <c r="A6160" i="5"/>
  <c r="A6159" i="5"/>
  <c r="A6158" i="5"/>
  <c r="A6157" i="5"/>
  <c r="A6156" i="5"/>
  <c r="A6155" i="5"/>
  <c r="A6154" i="5"/>
  <c r="A6153" i="5"/>
  <c r="A6152" i="5"/>
  <c r="A6151" i="5"/>
  <c r="A6150" i="5"/>
  <c r="A6149" i="5"/>
  <c r="A6148" i="5"/>
  <c r="A6147" i="5"/>
  <c r="A6146" i="5"/>
  <c r="A6145" i="5"/>
  <c r="A6144" i="5"/>
  <c r="A6143" i="5"/>
  <c r="A6142" i="5"/>
  <c r="A6141" i="5"/>
  <c r="A6140" i="5"/>
  <c r="A6139" i="5"/>
  <c r="A6138" i="5"/>
  <c r="A6137" i="5"/>
  <c r="A6136" i="5"/>
  <c r="A6135" i="5"/>
  <c r="A6134" i="5"/>
  <c r="A6133" i="5"/>
  <c r="A6132" i="5"/>
  <c r="A6131" i="5"/>
  <c r="A6130" i="5"/>
  <c r="A6129" i="5"/>
  <c r="A6128" i="5"/>
  <c r="A6127" i="5"/>
  <c r="A6126" i="5"/>
  <c r="A6125" i="5"/>
  <c r="A6124" i="5"/>
  <c r="A6123" i="5"/>
  <c r="A6122" i="5"/>
  <c r="A6121" i="5"/>
  <c r="A6120" i="5"/>
  <c r="A6119" i="5"/>
  <c r="A6118" i="5"/>
  <c r="A6117" i="5"/>
  <c r="A6116" i="5"/>
  <c r="A6115" i="5"/>
  <c r="A6114" i="5"/>
  <c r="A6113" i="5"/>
  <c r="A6112" i="5"/>
  <c r="A6111" i="5"/>
  <c r="A6110" i="5"/>
  <c r="A6109" i="5"/>
  <c r="A6108" i="5"/>
  <c r="A6107" i="5"/>
  <c r="A6106" i="5"/>
  <c r="A6105" i="5"/>
  <c r="A6104" i="5"/>
  <c r="A6103" i="5"/>
  <c r="A6102" i="5"/>
  <c r="A6101" i="5"/>
  <c r="A6100" i="5"/>
  <c r="A6099" i="5"/>
  <c r="A6098" i="5"/>
  <c r="A6097" i="5"/>
  <c r="A6096" i="5"/>
  <c r="A6095" i="5"/>
  <c r="A6094" i="5"/>
  <c r="A6093" i="5"/>
  <c r="A6092" i="5"/>
  <c r="A6091" i="5"/>
  <c r="A6090" i="5"/>
  <c r="A6089" i="5"/>
  <c r="A6088" i="5"/>
  <c r="A6087" i="5"/>
  <c r="A6086" i="5"/>
  <c r="A6085" i="5"/>
  <c r="A6084" i="5"/>
  <c r="A6083" i="5"/>
  <c r="A6082" i="5"/>
  <c r="A6081" i="5"/>
  <c r="A6080" i="5"/>
  <c r="A6079" i="5"/>
  <c r="A6078" i="5"/>
  <c r="A6077" i="5"/>
  <c r="A6076" i="5"/>
  <c r="A6075" i="5"/>
  <c r="A6074" i="5"/>
  <c r="A6073" i="5"/>
  <c r="A6072" i="5"/>
  <c r="A6071" i="5"/>
  <c r="A6070" i="5"/>
  <c r="A6069" i="5"/>
  <c r="A6068" i="5"/>
  <c r="A6067" i="5"/>
  <c r="A6066" i="5"/>
  <c r="A6065" i="5"/>
  <c r="A6064" i="5"/>
  <c r="A6063" i="5"/>
  <c r="A6062" i="5"/>
  <c r="A6061" i="5"/>
  <c r="A6060" i="5"/>
  <c r="A6059" i="5"/>
  <c r="A6058" i="5"/>
  <c r="A6057" i="5"/>
  <c r="A6056" i="5"/>
  <c r="A6055" i="5"/>
  <c r="A6054" i="5"/>
  <c r="A6053" i="5"/>
  <c r="A6052" i="5"/>
  <c r="A6051" i="5"/>
  <c r="A6050" i="5"/>
  <c r="A6049" i="5"/>
  <c r="A6048" i="5"/>
  <c r="A6047" i="5"/>
  <c r="A6046" i="5"/>
  <c r="A6045" i="5"/>
  <c r="A6044" i="5"/>
  <c r="A6043" i="5"/>
  <c r="A6042" i="5"/>
  <c r="A6041" i="5"/>
  <c r="A6040" i="5"/>
  <c r="A6039" i="5"/>
  <c r="A6038" i="5"/>
  <c r="A6037" i="5"/>
  <c r="A6036" i="5"/>
  <c r="A6035" i="5"/>
  <c r="A6034" i="5"/>
  <c r="A6033" i="5"/>
  <c r="A6032" i="5"/>
  <c r="A6031" i="5"/>
  <c r="A6030" i="5"/>
  <c r="A6029" i="5"/>
  <c r="A6028" i="5"/>
  <c r="A6027" i="5"/>
  <c r="A6026" i="5"/>
  <c r="A6025" i="5"/>
  <c r="A6024" i="5"/>
  <c r="A6023" i="5"/>
  <c r="A6022" i="5"/>
  <c r="A6021" i="5"/>
  <c r="A6020" i="5"/>
  <c r="A6019" i="5"/>
  <c r="A6018" i="5"/>
  <c r="A6017" i="5"/>
  <c r="A6016" i="5"/>
  <c r="A6015" i="5"/>
  <c r="A6014" i="5"/>
  <c r="A6013" i="5"/>
  <c r="A6012" i="5"/>
  <c r="A6011" i="5"/>
  <c r="A6010" i="5"/>
  <c r="A6009" i="5"/>
  <c r="A6008" i="5"/>
  <c r="A6007" i="5"/>
  <c r="A6006" i="5"/>
  <c r="A6005" i="5"/>
  <c r="A6004" i="5"/>
  <c r="A6003" i="5"/>
  <c r="A6002" i="5"/>
  <c r="A6001" i="5"/>
  <c r="A6000" i="5"/>
  <c r="A5999" i="5"/>
  <c r="A5998" i="5"/>
  <c r="A5997" i="5"/>
  <c r="A5996" i="5"/>
  <c r="A5995" i="5"/>
  <c r="A5994" i="5"/>
  <c r="A5993" i="5"/>
  <c r="A5992" i="5"/>
  <c r="A5991" i="5"/>
  <c r="A5990" i="5"/>
  <c r="A5989" i="5"/>
  <c r="A5988" i="5"/>
  <c r="A5987" i="5"/>
  <c r="A5986" i="5"/>
  <c r="A5985" i="5"/>
  <c r="A5984" i="5"/>
  <c r="A5983" i="5"/>
  <c r="A5982" i="5"/>
  <c r="A5981" i="5"/>
  <c r="A5980" i="5"/>
  <c r="A5979" i="5"/>
  <c r="A5978" i="5"/>
  <c r="A5977" i="5"/>
  <c r="A5976" i="5"/>
  <c r="A5975" i="5"/>
  <c r="A5974" i="5"/>
  <c r="A5973" i="5"/>
  <c r="A5972" i="5"/>
  <c r="A5971" i="5"/>
  <c r="A5970" i="5"/>
  <c r="A5969" i="5"/>
  <c r="A5968" i="5"/>
  <c r="A5967" i="5"/>
  <c r="A5966" i="5"/>
  <c r="A5965" i="5"/>
  <c r="A5964" i="5"/>
  <c r="A5963" i="5"/>
  <c r="A5962" i="5"/>
  <c r="A5961" i="5"/>
  <c r="A5960" i="5"/>
  <c r="A5959" i="5"/>
  <c r="A5958" i="5"/>
  <c r="A5957" i="5"/>
  <c r="A5956" i="5"/>
  <c r="A5955" i="5"/>
  <c r="A5954" i="5"/>
  <c r="A5953" i="5"/>
  <c r="A5952" i="5"/>
  <c r="A5951" i="5"/>
  <c r="A5950" i="5"/>
  <c r="A5949" i="5"/>
  <c r="A5948" i="5"/>
  <c r="A5947" i="5"/>
  <c r="A5946" i="5"/>
  <c r="A5945" i="5"/>
  <c r="A5944" i="5"/>
  <c r="A5943" i="5"/>
  <c r="A5942" i="5"/>
  <c r="A5941" i="5"/>
  <c r="A5940" i="5"/>
  <c r="A5939" i="5"/>
  <c r="A5938" i="5"/>
  <c r="A5937" i="5"/>
  <c r="A5936" i="5"/>
  <c r="A5935" i="5"/>
  <c r="A5934" i="5"/>
  <c r="A5933" i="5"/>
  <c r="A5932" i="5"/>
  <c r="A5931" i="5"/>
  <c r="A5930" i="5"/>
  <c r="A5929" i="5"/>
  <c r="A5928" i="5"/>
  <c r="A5927" i="5"/>
  <c r="A5926" i="5"/>
  <c r="A5925" i="5"/>
  <c r="A5924" i="5"/>
  <c r="A5923" i="5"/>
  <c r="A5922" i="5"/>
  <c r="A5921" i="5"/>
  <c r="A5920" i="5"/>
  <c r="A5919" i="5"/>
  <c r="A5918" i="5"/>
  <c r="A5917" i="5"/>
  <c r="A5916" i="5"/>
  <c r="A5915" i="5"/>
  <c r="A5914" i="5"/>
  <c r="A5913" i="5"/>
  <c r="A5912" i="5"/>
  <c r="A5911" i="5"/>
  <c r="A5910" i="5"/>
  <c r="A5909" i="5"/>
  <c r="A5908" i="5"/>
  <c r="A5907" i="5"/>
  <c r="A5906" i="5"/>
  <c r="A5905" i="5"/>
  <c r="A5904" i="5"/>
  <c r="A5903" i="5"/>
  <c r="A5902" i="5"/>
  <c r="A5901" i="5"/>
  <c r="A5900" i="5"/>
  <c r="A5899" i="5"/>
  <c r="A5898" i="5"/>
  <c r="A5897" i="5"/>
  <c r="A5896" i="5"/>
  <c r="A5895" i="5"/>
  <c r="A5894" i="5"/>
  <c r="A5893" i="5"/>
  <c r="A5892" i="5"/>
  <c r="A5891" i="5"/>
  <c r="A5890" i="5"/>
  <c r="A5889" i="5"/>
  <c r="A5888" i="5"/>
  <c r="A5887" i="5"/>
  <c r="A5886" i="5"/>
  <c r="A5885" i="5"/>
  <c r="A5884" i="5"/>
  <c r="A5883" i="5"/>
  <c r="A5882" i="5"/>
  <c r="A5881" i="5"/>
  <c r="A5880" i="5"/>
  <c r="A5879" i="5"/>
  <c r="A5878" i="5"/>
  <c r="A5877" i="5"/>
  <c r="A5876" i="5"/>
  <c r="A5875" i="5"/>
  <c r="A5874" i="5"/>
  <c r="A5873" i="5"/>
  <c r="A5872" i="5"/>
  <c r="A5871" i="5"/>
  <c r="A5870" i="5"/>
  <c r="A5869" i="5"/>
  <c r="A5868" i="5"/>
  <c r="A5867" i="5"/>
  <c r="A5866" i="5"/>
  <c r="A5865" i="5"/>
  <c r="A5864" i="5"/>
  <c r="A5863" i="5"/>
  <c r="A5862" i="5"/>
  <c r="A5861" i="5"/>
  <c r="A5860" i="5"/>
  <c r="A5859" i="5"/>
  <c r="A5858" i="5"/>
  <c r="A5857" i="5"/>
  <c r="A5856" i="5"/>
  <c r="A5855" i="5"/>
  <c r="A5854" i="5"/>
  <c r="A5853" i="5"/>
  <c r="A5852" i="5"/>
  <c r="A5851" i="5"/>
  <c r="A5850" i="5"/>
  <c r="A5849" i="5"/>
  <c r="A5848" i="5"/>
  <c r="A5847" i="5"/>
  <c r="A5846" i="5"/>
  <c r="A5845" i="5"/>
  <c r="A5844" i="5"/>
  <c r="A5843" i="5"/>
  <c r="A5842" i="5"/>
  <c r="A5841" i="5"/>
  <c r="A5840" i="5"/>
  <c r="A5839" i="5"/>
  <c r="A5838" i="5"/>
  <c r="A5837" i="5"/>
  <c r="A5836" i="5"/>
  <c r="A5835" i="5"/>
  <c r="A5834" i="5"/>
  <c r="A5833" i="5"/>
  <c r="A5832" i="5"/>
  <c r="A5831" i="5"/>
  <c r="A5830" i="5"/>
  <c r="A5829" i="5"/>
  <c r="A5828" i="5"/>
  <c r="A5827" i="5"/>
  <c r="A5826" i="5"/>
  <c r="A5825" i="5"/>
  <c r="A5824" i="5"/>
  <c r="A5823" i="5"/>
  <c r="A5822" i="5"/>
  <c r="A5821" i="5"/>
  <c r="A5820" i="5"/>
  <c r="A5819" i="5"/>
  <c r="A5818" i="5"/>
  <c r="A5817" i="5"/>
  <c r="A5816" i="5"/>
  <c r="A5815" i="5"/>
  <c r="A5814" i="5"/>
  <c r="A5813" i="5"/>
  <c r="A5812" i="5"/>
  <c r="A5811" i="5"/>
  <c r="A5810" i="5"/>
  <c r="A5809" i="5"/>
  <c r="A5808" i="5"/>
  <c r="A5807" i="5"/>
  <c r="A5806" i="5"/>
  <c r="A5805" i="5"/>
  <c r="A5804" i="5"/>
  <c r="A5803" i="5"/>
  <c r="A5802" i="5"/>
  <c r="A5801" i="5"/>
  <c r="A5800" i="5"/>
  <c r="A5799" i="5"/>
  <c r="A5798" i="5"/>
  <c r="A5797" i="5"/>
  <c r="A5796" i="5"/>
  <c r="A5795" i="5"/>
  <c r="A5794" i="5"/>
  <c r="A5793" i="5"/>
  <c r="A5792" i="5"/>
  <c r="A5791" i="5"/>
  <c r="A5790" i="5"/>
  <c r="A5789" i="5"/>
  <c r="A5788" i="5"/>
  <c r="A5787" i="5"/>
  <c r="A5786" i="5"/>
  <c r="A5785" i="5"/>
  <c r="A5784" i="5"/>
  <c r="A5783" i="5"/>
  <c r="A5782" i="5"/>
  <c r="A5781" i="5"/>
  <c r="A5780" i="5"/>
  <c r="A5779" i="5"/>
  <c r="A5778" i="5"/>
  <c r="A5777" i="5"/>
  <c r="A5776" i="5"/>
  <c r="A5775" i="5"/>
  <c r="A5774" i="5"/>
  <c r="A5773" i="5"/>
  <c r="A5772" i="5"/>
  <c r="A5771" i="5"/>
  <c r="A5770" i="5"/>
  <c r="A5769" i="5"/>
  <c r="A5768" i="5"/>
  <c r="A5767" i="5"/>
  <c r="A5766" i="5"/>
  <c r="A5765" i="5"/>
  <c r="A5764" i="5"/>
  <c r="A5763" i="5"/>
  <c r="A5762" i="5"/>
  <c r="A5761" i="5"/>
  <c r="A5760" i="5"/>
  <c r="A5759" i="5"/>
  <c r="A5758" i="5"/>
  <c r="A5757" i="5"/>
  <c r="A5756" i="5"/>
  <c r="A5755" i="5"/>
  <c r="A5754" i="5"/>
  <c r="A5753" i="5"/>
  <c r="A5752" i="5"/>
  <c r="A5751" i="5"/>
  <c r="A5750" i="5"/>
  <c r="A5749" i="5"/>
  <c r="A5748" i="5"/>
  <c r="A5747" i="5"/>
  <c r="A5746" i="5"/>
  <c r="A5745" i="5"/>
  <c r="A5744" i="5"/>
  <c r="A5743" i="5"/>
  <c r="A5742" i="5"/>
  <c r="A5741" i="5"/>
  <c r="A5740" i="5"/>
  <c r="A5739" i="5"/>
  <c r="A5738" i="5"/>
  <c r="A5737" i="5"/>
  <c r="A5736" i="5"/>
  <c r="A5735" i="5"/>
  <c r="A5734" i="5"/>
  <c r="A5733" i="5"/>
  <c r="A5732" i="5"/>
  <c r="A5731" i="5"/>
  <c r="A5730" i="5"/>
  <c r="A5729" i="5"/>
  <c r="A5728" i="5"/>
  <c r="A5727" i="5"/>
  <c r="A5726" i="5"/>
  <c r="A5725" i="5"/>
  <c r="A5724" i="5"/>
  <c r="A5723" i="5"/>
  <c r="A5722" i="5"/>
  <c r="A5721" i="5"/>
  <c r="A5720" i="5"/>
  <c r="A5719" i="5"/>
  <c r="A5718" i="5"/>
  <c r="A5717" i="5"/>
  <c r="A5716" i="5"/>
  <c r="A5715" i="5"/>
  <c r="A5714" i="5"/>
  <c r="A5713" i="5"/>
  <c r="A5712" i="5"/>
  <c r="A5711" i="5"/>
  <c r="A5710" i="5"/>
  <c r="A5709" i="5"/>
  <c r="A5708" i="5"/>
  <c r="A5707" i="5"/>
  <c r="A5706" i="5"/>
  <c r="A5705" i="5"/>
  <c r="A5704" i="5"/>
  <c r="A5703" i="5"/>
  <c r="A5702" i="5"/>
  <c r="A5701" i="5"/>
  <c r="A5700" i="5"/>
  <c r="A5699" i="5"/>
  <c r="A5698" i="5"/>
  <c r="A5697" i="5"/>
  <c r="A5696" i="5"/>
  <c r="A5695" i="5"/>
  <c r="A5694" i="5"/>
  <c r="A5693" i="5"/>
  <c r="A5692" i="5"/>
  <c r="A5691" i="5"/>
  <c r="A5690" i="5"/>
  <c r="A5689" i="5"/>
  <c r="A5688" i="5"/>
  <c r="A5687" i="5"/>
  <c r="A5686" i="5"/>
  <c r="A5685" i="5"/>
  <c r="A5684" i="5"/>
  <c r="A5683" i="5"/>
  <c r="A5682" i="5"/>
  <c r="A5681" i="5"/>
  <c r="A5680" i="5"/>
  <c r="A5679" i="5"/>
  <c r="A5678" i="5"/>
  <c r="A5677" i="5"/>
  <c r="A5676" i="5"/>
  <c r="A5675" i="5"/>
  <c r="A5674" i="5"/>
  <c r="A5673" i="5"/>
  <c r="A5672" i="5"/>
  <c r="A5671" i="5"/>
  <c r="A5670" i="5"/>
  <c r="A5669" i="5"/>
  <c r="A5668" i="5"/>
  <c r="A5667" i="5"/>
  <c r="A5666" i="5"/>
  <c r="A5665" i="5"/>
  <c r="A5664" i="5"/>
  <c r="A5663" i="5"/>
  <c r="A5662" i="5"/>
  <c r="A5661" i="5"/>
  <c r="A5660" i="5"/>
  <c r="A5659" i="5"/>
  <c r="A5658" i="5"/>
  <c r="A5657" i="5"/>
  <c r="A5656" i="5"/>
  <c r="A5655" i="5"/>
  <c r="A5654" i="5"/>
  <c r="A5653" i="5"/>
  <c r="A5652" i="5"/>
  <c r="A5651" i="5"/>
  <c r="A5650" i="5"/>
  <c r="A5649" i="5"/>
  <c r="A5648" i="5"/>
  <c r="A5647" i="5"/>
  <c r="A5646" i="5"/>
  <c r="A5645" i="5"/>
  <c r="A5644" i="5"/>
  <c r="A5643" i="5"/>
  <c r="A5642" i="5"/>
  <c r="A5641" i="5"/>
  <c r="A5640" i="5"/>
  <c r="A5639" i="5"/>
  <c r="A5638" i="5"/>
  <c r="A5637" i="5"/>
  <c r="A5636" i="5"/>
  <c r="A5635" i="5"/>
  <c r="A5634" i="5"/>
  <c r="A5633" i="5"/>
  <c r="A5632" i="5"/>
  <c r="A5631" i="5"/>
  <c r="A5630" i="5"/>
  <c r="A5629" i="5"/>
  <c r="A5628" i="5"/>
  <c r="A5627" i="5"/>
  <c r="E5626" i="5"/>
  <c r="F5626" i="5" s="1"/>
  <c r="B5626" i="5"/>
  <c r="A5626" i="5"/>
  <c r="E5625" i="5"/>
  <c r="F5625" i="5" s="1"/>
  <c r="B5625" i="5"/>
  <c r="A5625" i="5"/>
  <c r="E5624" i="5"/>
  <c r="F5624" i="5" s="1"/>
  <c r="B5624" i="5"/>
  <c r="A5624" i="5"/>
  <c r="E5623" i="5"/>
  <c r="F5623" i="5" s="1"/>
  <c r="B5623" i="5"/>
  <c r="A5623" i="5"/>
  <c r="E5622" i="5"/>
  <c r="F5622" i="5" s="1"/>
  <c r="B5622" i="5"/>
  <c r="A5622" i="5"/>
  <c r="E5621" i="5"/>
  <c r="F5621" i="5" s="1"/>
  <c r="B5621" i="5"/>
  <c r="A5621" i="5"/>
  <c r="E5620" i="5"/>
  <c r="F5620" i="5" s="1"/>
  <c r="B5620" i="5"/>
  <c r="A5620" i="5"/>
  <c r="E5619" i="5"/>
  <c r="F5619" i="5" s="1"/>
  <c r="B5619" i="5"/>
  <c r="A5619" i="5"/>
  <c r="E5618" i="5"/>
  <c r="F5618" i="5" s="1"/>
  <c r="B5618" i="5"/>
  <c r="A5618" i="5"/>
  <c r="E5617" i="5"/>
  <c r="F5617" i="5" s="1"/>
  <c r="B5617" i="5"/>
  <c r="A5617" i="5"/>
  <c r="E5616" i="5"/>
  <c r="F5616" i="5" s="1"/>
  <c r="B5616" i="5"/>
  <c r="A5616" i="5"/>
  <c r="E5615" i="5"/>
  <c r="F5615" i="5" s="1"/>
  <c r="B5615" i="5"/>
  <c r="A5615" i="5"/>
  <c r="E5614" i="5"/>
  <c r="F5614" i="5" s="1"/>
  <c r="B5614" i="5"/>
  <c r="A5614" i="5"/>
  <c r="E5613" i="5"/>
  <c r="F5613" i="5" s="1"/>
  <c r="B5613" i="5"/>
  <c r="A5613" i="5"/>
  <c r="E5612" i="5"/>
  <c r="F5612" i="5" s="1"/>
  <c r="B5612" i="5"/>
  <c r="A5612" i="5"/>
  <c r="E5611" i="5"/>
  <c r="F5611" i="5" s="1"/>
  <c r="B5611" i="5"/>
  <c r="A5611" i="5"/>
  <c r="E5610" i="5"/>
  <c r="F5610" i="5" s="1"/>
  <c r="B5610" i="5"/>
  <c r="A5610" i="5"/>
  <c r="E5609" i="5"/>
  <c r="F5609" i="5" s="1"/>
  <c r="B5609" i="5"/>
  <c r="A5609" i="5"/>
  <c r="E5608" i="5"/>
  <c r="F5608" i="5" s="1"/>
  <c r="B5608" i="5"/>
  <c r="A5608" i="5"/>
  <c r="E5607" i="5"/>
  <c r="F5607" i="5" s="1"/>
  <c r="B5607" i="5"/>
  <c r="A5607" i="5"/>
  <c r="E5606" i="5"/>
  <c r="F5606" i="5" s="1"/>
  <c r="B5606" i="5"/>
  <c r="A5606" i="5"/>
  <c r="E5605" i="5"/>
  <c r="F5605" i="5" s="1"/>
  <c r="B5605" i="5"/>
  <c r="A5605" i="5"/>
  <c r="E5604" i="5"/>
  <c r="F5604" i="5" s="1"/>
  <c r="B5604" i="5"/>
  <c r="A5604" i="5"/>
  <c r="E5603" i="5"/>
  <c r="F5603" i="5" s="1"/>
  <c r="B5603" i="5"/>
  <c r="A5603" i="5"/>
  <c r="E5602" i="5"/>
  <c r="F5602" i="5" s="1"/>
  <c r="B5602" i="5"/>
  <c r="A5602" i="5"/>
  <c r="E5601" i="5"/>
  <c r="F5601" i="5" s="1"/>
  <c r="B5601" i="5"/>
  <c r="A5601" i="5"/>
  <c r="E5600" i="5"/>
  <c r="F5600" i="5" s="1"/>
  <c r="B5600" i="5"/>
  <c r="A5600" i="5"/>
  <c r="E5599" i="5"/>
  <c r="F5599" i="5" s="1"/>
  <c r="B5599" i="5"/>
  <c r="A5599" i="5"/>
  <c r="E5598" i="5"/>
  <c r="F5598" i="5" s="1"/>
  <c r="B5598" i="5"/>
  <c r="A5598" i="5"/>
  <c r="E5597" i="5"/>
  <c r="F5597" i="5" s="1"/>
  <c r="B5597" i="5"/>
  <c r="A5597" i="5"/>
  <c r="E5596" i="5"/>
  <c r="F5596" i="5" s="1"/>
  <c r="B5596" i="5"/>
  <c r="A5596" i="5"/>
  <c r="E5595" i="5"/>
  <c r="F5595" i="5" s="1"/>
  <c r="B5595" i="5"/>
  <c r="A5595" i="5"/>
  <c r="E5594" i="5"/>
  <c r="F5594" i="5" s="1"/>
  <c r="B5594" i="5"/>
  <c r="A5594" i="5"/>
  <c r="E5593" i="5"/>
  <c r="F5593" i="5" s="1"/>
  <c r="B5593" i="5"/>
  <c r="A5593" i="5"/>
  <c r="E5592" i="5"/>
  <c r="F5592" i="5" s="1"/>
  <c r="B5592" i="5"/>
  <c r="A5592" i="5"/>
  <c r="E5591" i="5"/>
  <c r="F5591" i="5" s="1"/>
  <c r="B5591" i="5"/>
  <c r="A5591" i="5"/>
  <c r="E5590" i="5"/>
  <c r="F5590" i="5" s="1"/>
  <c r="B5590" i="5"/>
  <c r="A5590" i="5"/>
  <c r="E5589" i="5"/>
  <c r="F5589" i="5" s="1"/>
  <c r="B5589" i="5"/>
  <c r="A5589" i="5"/>
  <c r="E5588" i="5"/>
  <c r="F5588" i="5" s="1"/>
  <c r="B5588" i="5"/>
  <c r="A5588" i="5"/>
  <c r="E5587" i="5"/>
  <c r="F5587" i="5" s="1"/>
  <c r="B5587" i="5"/>
  <c r="A5587" i="5"/>
  <c r="E5586" i="5"/>
  <c r="F5586" i="5" s="1"/>
  <c r="B5586" i="5"/>
  <c r="A5586" i="5"/>
  <c r="E5585" i="5"/>
  <c r="F5585" i="5" s="1"/>
  <c r="B5585" i="5"/>
  <c r="A5585" i="5"/>
  <c r="E5584" i="5"/>
  <c r="F5584" i="5" s="1"/>
  <c r="B5584" i="5"/>
  <c r="A5584" i="5"/>
  <c r="E5583" i="5"/>
  <c r="F5583" i="5" s="1"/>
  <c r="B5583" i="5"/>
  <c r="A5583" i="5"/>
  <c r="E5582" i="5"/>
  <c r="F5582" i="5" s="1"/>
  <c r="B5582" i="5"/>
  <c r="A5582" i="5"/>
  <c r="E5581" i="5"/>
  <c r="F5581" i="5" s="1"/>
  <c r="B5581" i="5"/>
  <c r="A5581" i="5"/>
  <c r="E5580" i="5"/>
  <c r="F5580" i="5" s="1"/>
  <c r="B5580" i="5"/>
  <c r="A5580" i="5"/>
  <c r="E5579" i="5"/>
  <c r="F5579" i="5" s="1"/>
  <c r="B5579" i="5"/>
  <c r="A5579" i="5"/>
  <c r="E5578" i="5"/>
  <c r="F5578" i="5" s="1"/>
  <c r="B5578" i="5"/>
  <c r="A5578" i="5"/>
  <c r="E5577" i="5"/>
  <c r="F5577" i="5" s="1"/>
  <c r="B5577" i="5"/>
  <c r="A5577" i="5"/>
  <c r="E5576" i="5"/>
  <c r="F5576" i="5" s="1"/>
  <c r="B5576" i="5"/>
  <c r="A5576" i="5"/>
  <c r="E5575" i="5"/>
  <c r="F5575" i="5" s="1"/>
  <c r="B5575" i="5"/>
  <c r="A5575" i="5"/>
  <c r="E5574" i="5"/>
  <c r="F5574" i="5" s="1"/>
  <c r="B5574" i="5"/>
  <c r="A5574" i="5"/>
  <c r="E5573" i="5"/>
  <c r="F5573" i="5" s="1"/>
  <c r="B5573" i="5"/>
  <c r="A5573" i="5"/>
  <c r="E5572" i="5"/>
  <c r="F5572" i="5" s="1"/>
  <c r="B5572" i="5"/>
  <c r="A5572" i="5"/>
  <c r="E5571" i="5"/>
  <c r="F5571" i="5" s="1"/>
  <c r="B5571" i="5"/>
  <c r="A5571" i="5"/>
  <c r="E5570" i="5"/>
  <c r="F5570" i="5" s="1"/>
  <c r="B5570" i="5"/>
  <c r="A5570" i="5"/>
  <c r="E5569" i="5"/>
  <c r="F5569" i="5" s="1"/>
  <c r="B5569" i="5"/>
  <c r="A5569" i="5"/>
  <c r="E5568" i="5"/>
  <c r="F5568" i="5" s="1"/>
  <c r="B5568" i="5"/>
  <c r="A5568" i="5"/>
  <c r="E5567" i="5"/>
  <c r="F5567" i="5" s="1"/>
  <c r="B5567" i="5"/>
  <c r="A5567" i="5"/>
  <c r="E5566" i="5"/>
  <c r="F5566" i="5" s="1"/>
  <c r="B5566" i="5"/>
  <c r="A5566" i="5"/>
  <c r="E5565" i="5"/>
  <c r="F5565" i="5" s="1"/>
  <c r="B5565" i="5"/>
  <c r="A5565" i="5"/>
  <c r="E5564" i="5"/>
  <c r="F5564" i="5" s="1"/>
  <c r="B5564" i="5"/>
  <c r="A5564" i="5"/>
  <c r="E5563" i="5"/>
  <c r="F5563" i="5" s="1"/>
  <c r="B5563" i="5"/>
  <c r="A5563" i="5"/>
  <c r="E5562" i="5"/>
  <c r="F5562" i="5" s="1"/>
  <c r="B5562" i="5"/>
  <c r="A5562" i="5"/>
  <c r="E5561" i="5"/>
  <c r="F5561" i="5" s="1"/>
  <c r="B5561" i="5"/>
  <c r="A5561" i="5"/>
  <c r="E5560" i="5"/>
  <c r="F5560" i="5" s="1"/>
  <c r="B5560" i="5"/>
  <c r="A5560" i="5"/>
  <c r="E5559" i="5"/>
  <c r="F5559" i="5" s="1"/>
  <c r="B5559" i="5"/>
  <c r="A5559" i="5"/>
  <c r="E5558" i="5"/>
  <c r="F5558" i="5" s="1"/>
  <c r="B5558" i="5"/>
  <c r="A5558" i="5"/>
  <c r="E5557" i="5"/>
  <c r="F5557" i="5" s="1"/>
  <c r="B5557" i="5"/>
  <c r="A5557" i="5"/>
  <c r="E5556" i="5"/>
  <c r="F5556" i="5" s="1"/>
  <c r="B5556" i="5"/>
  <c r="A5556" i="5"/>
  <c r="E5555" i="5"/>
  <c r="F5555" i="5" s="1"/>
  <c r="B5555" i="5"/>
  <c r="A5555" i="5"/>
  <c r="E5554" i="5"/>
  <c r="F5554" i="5" s="1"/>
  <c r="B5554" i="5"/>
  <c r="A5554" i="5"/>
  <c r="F5553" i="5"/>
  <c r="E5553" i="5"/>
  <c r="B5553" i="5"/>
  <c r="A5553" i="5"/>
  <c r="E5552" i="5"/>
  <c r="F5552" i="5" s="1"/>
  <c r="B5552" i="5"/>
  <c r="A5552" i="5"/>
  <c r="E5551" i="5"/>
  <c r="F5551" i="5" s="1"/>
  <c r="B5551" i="5"/>
  <c r="A5551" i="5"/>
  <c r="E5550" i="5"/>
  <c r="F5550" i="5" s="1"/>
  <c r="B5550" i="5"/>
  <c r="A5550" i="5"/>
  <c r="E5549" i="5"/>
  <c r="F5549" i="5" s="1"/>
  <c r="B5549" i="5"/>
  <c r="A5549" i="5"/>
  <c r="E5548" i="5"/>
  <c r="F5548" i="5" s="1"/>
  <c r="B5548" i="5"/>
  <c r="A5548" i="5"/>
  <c r="E5547" i="5"/>
  <c r="F5547" i="5" s="1"/>
  <c r="B5547" i="5"/>
  <c r="A5547" i="5"/>
  <c r="E5546" i="5"/>
  <c r="F5546" i="5" s="1"/>
  <c r="B5546" i="5"/>
  <c r="A5546" i="5"/>
  <c r="E5545" i="5"/>
  <c r="F5545" i="5" s="1"/>
  <c r="B5545" i="5"/>
  <c r="A5545" i="5"/>
  <c r="E5544" i="5"/>
  <c r="F5544" i="5" s="1"/>
  <c r="B5544" i="5"/>
  <c r="A5544" i="5"/>
  <c r="E5543" i="5"/>
  <c r="F5543" i="5" s="1"/>
  <c r="B5543" i="5"/>
  <c r="A5543" i="5"/>
  <c r="E5542" i="5"/>
  <c r="F5542" i="5" s="1"/>
  <c r="B5542" i="5"/>
  <c r="A5542" i="5"/>
  <c r="E5541" i="5"/>
  <c r="F5541" i="5" s="1"/>
  <c r="B5541" i="5"/>
  <c r="A5541" i="5"/>
  <c r="E5540" i="5"/>
  <c r="F5540" i="5" s="1"/>
  <c r="B5540" i="5"/>
  <c r="A5540" i="5"/>
  <c r="E5539" i="5"/>
  <c r="F5539" i="5" s="1"/>
  <c r="B5539" i="5"/>
  <c r="A5539" i="5"/>
  <c r="E5538" i="5"/>
  <c r="F5538" i="5" s="1"/>
  <c r="B5538" i="5"/>
  <c r="A5538" i="5"/>
  <c r="E5537" i="5"/>
  <c r="F5537" i="5" s="1"/>
  <c r="B5537" i="5"/>
  <c r="A5537" i="5"/>
  <c r="E5536" i="5"/>
  <c r="F5536" i="5" s="1"/>
  <c r="B5536" i="5"/>
  <c r="A5536" i="5"/>
  <c r="E5535" i="5"/>
  <c r="F5535" i="5" s="1"/>
  <c r="B5535" i="5"/>
  <c r="A5535" i="5"/>
  <c r="E5534" i="5"/>
  <c r="F5534" i="5" s="1"/>
  <c r="B5534" i="5"/>
  <c r="A5534" i="5"/>
  <c r="E5533" i="5"/>
  <c r="F5533" i="5" s="1"/>
  <c r="B5533" i="5"/>
  <c r="A5533" i="5"/>
  <c r="E5532" i="5"/>
  <c r="F5532" i="5" s="1"/>
  <c r="B5532" i="5"/>
  <c r="A5532" i="5"/>
  <c r="F5531" i="5"/>
  <c r="E5531" i="5"/>
  <c r="B5531" i="5"/>
  <c r="A5531" i="5"/>
  <c r="E5530" i="5"/>
  <c r="F5530" i="5" s="1"/>
  <c r="B5530" i="5"/>
  <c r="A5530" i="5"/>
  <c r="E5529" i="5"/>
  <c r="F5529" i="5" s="1"/>
  <c r="B5529" i="5"/>
  <c r="A5529" i="5"/>
  <c r="E5528" i="5"/>
  <c r="F5528" i="5" s="1"/>
  <c r="B5528" i="5"/>
  <c r="A5528" i="5"/>
  <c r="E5527" i="5"/>
  <c r="F5527" i="5" s="1"/>
  <c r="B5527" i="5"/>
  <c r="A5527" i="5"/>
  <c r="E5526" i="5"/>
  <c r="F5526" i="5" s="1"/>
  <c r="B5526" i="5"/>
  <c r="A5526" i="5"/>
  <c r="E5525" i="5"/>
  <c r="F5525" i="5" s="1"/>
  <c r="B5525" i="5"/>
  <c r="A5525" i="5"/>
  <c r="E5524" i="5"/>
  <c r="F5524" i="5" s="1"/>
  <c r="B5524" i="5"/>
  <c r="A5524" i="5"/>
  <c r="E5523" i="5"/>
  <c r="F5523" i="5" s="1"/>
  <c r="B5523" i="5"/>
  <c r="A5523" i="5"/>
  <c r="E5522" i="5"/>
  <c r="F5522" i="5" s="1"/>
  <c r="B5522" i="5"/>
  <c r="A5522" i="5"/>
  <c r="E5521" i="5"/>
  <c r="F5521" i="5" s="1"/>
  <c r="B5521" i="5"/>
  <c r="A5521" i="5"/>
  <c r="E5520" i="5"/>
  <c r="F5520" i="5" s="1"/>
  <c r="B5520" i="5"/>
  <c r="A5520" i="5"/>
  <c r="E5519" i="5"/>
  <c r="F5519" i="5" s="1"/>
  <c r="B5519" i="5"/>
  <c r="A5519" i="5"/>
  <c r="E5518" i="5"/>
  <c r="F5518" i="5" s="1"/>
  <c r="B5518" i="5"/>
  <c r="A5518" i="5"/>
  <c r="E5517" i="5"/>
  <c r="F5517" i="5" s="1"/>
  <c r="B5517" i="5"/>
  <c r="A5517" i="5"/>
  <c r="E5516" i="5"/>
  <c r="F5516" i="5" s="1"/>
  <c r="B5516" i="5"/>
  <c r="A5516" i="5"/>
  <c r="E5515" i="5"/>
  <c r="F5515" i="5" s="1"/>
  <c r="B5515" i="5"/>
  <c r="A5515" i="5"/>
  <c r="E5514" i="5"/>
  <c r="F5514" i="5" s="1"/>
  <c r="B5514" i="5"/>
  <c r="A5514" i="5"/>
  <c r="E5513" i="5"/>
  <c r="F5513" i="5" s="1"/>
  <c r="B5513" i="5"/>
  <c r="A5513" i="5"/>
  <c r="E5512" i="5"/>
  <c r="F5512" i="5" s="1"/>
  <c r="B5512" i="5"/>
  <c r="A5512" i="5"/>
  <c r="E5511" i="5"/>
  <c r="F5511" i="5" s="1"/>
  <c r="B5511" i="5"/>
  <c r="A5511" i="5"/>
  <c r="E5510" i="5"/>
  <c r="F5510" i="5" s="1"/>
  <c r="B5510" i="5"/>
  <c r="A5510" i="5"/>
  <c r="E5509" i="5"/>
  <c r="F5509" i="5" s="1"/>
  <c r="B5509" i="5"/>
  <c r="A5509" i="5"/>
  <c r="E5508" i="5"/>
  <c r="F5508" i="5" s="1"/>
  <c r="B5508" i="5"/>
  <c r="A5508" i="5"/>
  <c r="E5507" i="5"/>
  <c r="F5507" i="5" s="1"/>
  <c r="B5507" i="5"/>
  <c r="A5507" i="5"/>
  <c r="E5506" i="5"/>
  <c r="F5506" i="5" s="1"/>
  <c r="B5506" i="5"/>
  <c r="A5506" i="5"/>
  <c r="E5505" i="5"/>
  <c r="F5505" i="5" s="1"/>
  <c r="B5505" i="5"/>
  <c r="A5505" i="5"/>
  <c r="F5504" i="5"/>
  <c r="E5504" i="5"/>
  <c r="B5504" i="5"/>
  <c r="A5504" i="5"/>
  <c r="E5503" i="5"/>
  <c r="F5503" i="5" s="1"/>
  <c r="B5503" i="5"/>
  <c r="A5503" i="5"/>
  <c r="E5502" i="5"/>
  <c r="F5502" i="5" s="1"/>
  <c r="B5502" i="5"/>
  <c r="A5502" i="5"/>
  <c r="E5501" i="5"/>
  <c r="F5501" i="5" s="1"/>
  <c r="B5501" i="5"/>
  <c r="A5501" i="5"/>
  <c r="E5500" i="5"/>
  <c r="F5500" i="5" s="1"/>
  <c r="B5500" i="5"/>
  <c r="A5500" i="5"/>
  <c r="E5499" i="5"/>
  <c r="F5499" i="5" s="1"/>
  <c r="B5499" i="5"/>
  <c r="A5499" i="5"/>
  <c r="E5498" i="5"/>
  <c r="F5498" i="5" s="1"/>
  <c r="B5498" i="5"/>
  <c r="A5498" i="5"/>
  <c r="E5497" i="5"/>
  <c r="F5497" i="5" s="1"/>
  <c r="B5497" i="5"/>
  <c r="A5497" i="5"/>
  <c r="E5496" i="5"/>
  <c r="F5496" i="5" s="1"/>
  <c r="B5496" i="5"/>
  <c r="A5496" i="5"/>
  <c r="E5495" i="5"/>
  <c r="F5495" i="5" s="1"/>
  <c r="B5495" i="5"/>
  <c r="A5495" i="5"/>
  <c r="E5494" i="5"/>
  <c r="F5494" i="5" s="1"/>
  <c r="B5494" i="5"/>
  <c r="A5494" i="5"/>
  <c r="E5493" i="5"/>
  <c r="F5493" i="5" s="1"/>
  <c r="B5493" i="5"/>
  <c r="A5493" i="5"/>
  <c r="E5492" i="5"/>
  <c r="F5492" i="5" s="1"/>
  <c r="B5492" i="5"/>
  <c r="A5492" i="5"/>
  <c r="E5491" i="5"/>
  <c r="F5491" i="5" s="1"/>
  <c r="B5491" i="5"/>
  <c r="A5491" i="5"/>
  <c r="E5490" i="5"/>
  <c r="F5490" i="5" s="1"/>
  <c r="B5490" i="5"/>
  <c r="A5490" i="5"/>
  <c r="E5489" i="5"/>
  <c r="F5489" i="5" s="1"/>
  <c r="B5489" i="5"/>
  <c r="A5489" i="5"/>
  <c r="E5488" i="5"/>
  <c r="F5488" i="5" s="1"/>
  <c r="B5488" i="5"/>
  <c r="A5488" i="5"/>
  <c r="E5487" i="5"/>
  <c r="F5487" i="5" s="1"/>
  <c r="B5487" i="5"/>
  <c r="A5487" i="5"/>
  <c r="E5486" i="5"/>
  <c r="F5486" i="5" s="1"/>
  <c r="B5486" i="5"/>
  <c r="A5486" i="5"/>
  <c r="E5485" i="5"/>
  <c r="F5485" i="5" s="1"/>
  <c r="B5485" i="5"/>
  <c r="A5485" i="5"/>
  <c r="E5484" i="5"/>
  <c r="F5484" i="5" s="1"/>
  <c r="B5484" i="5"/>
  <c r="A5484" i="5"/>
  <c r="E5483" i="5"/>
  <c r="F5483" i="5" s="1"/>
  <c r="B5483" i="5"/>
  <c r="A5483" i="5"/>
  <c r="E5482" i="5"/>
  <c r="F5482" i="5" s="1"/>
  <c r="B5482" i="5"/>
  <c r="A5482" i="5"/>
  <c r="E5481" i="5"/>
  <c r="F5481" i="5" s="1"/>
  <c r="B5481" i="5"/>
  <c r="A5481" i="5"/>
  <c r="E5480" i="5"/>
  <c r="F5480" i="5" s="1"/>
  <c r="B5480" i="5"/>
  <c r="A5480" i="5"/>
  <c r="E5479" i="5"/>
  <c r="F5479" i="5" s="1"/>
  <c r="B5479" i="5"/>
  <c r="A5479" i="5"/>
  <c r="E5478" i="5"/>
  <c r="F5478" i="5" s="1"/>
  <c r="B5478" i="5"/>
  <c r="A5478" i="5"/>
  <c r="E5477" i="5"/>
  <c r="F5477" i="5" s="1"/>
  <c r="B5477" i="5"/>
  <c r="A5477" i="5"/>
  <c r="E5476" i="5"/>
  <c r="F5476" i="5" s="1"/>
  <c r="B5476" i="5"/>
  <c r="A5476" i="5"/>
  <c r="E5475" i="5"/>
  <c r="F5475" i="5" s="1"/>
  <c r="B5475" i="5"/>
  <c r="A5475" i="5"/>
  <c r="E5474" i="5"/>
  <c r="F5474" i="5" s="1"/>
  <c r="B5474" i="5"/>
  <c r="A5474" i="5"/>
  <c r="E5473" i="5"/>
  <c r="F5473" i="5" s="1"/>
  <c r="B5473" i="5"/>
  <c r="A5473" i="5"/>
  <c r="E5472" i="5"/>
  <c r="F5472" i="5" s="1"/>
  <c r="B5472" i="5"/>
  <c r="A5472" i="5"/>
  <c r="E5471" i="5"/>
  <c r="F5471" i="5" s="1"/>
  <c r="B5471" i="5"/>
  <c r="A5471" i="5"/>
  <c r="E5470" i="5"/>
  <c r="F5470" i="5" s="1"/>
  <c r="B5470" i="5"/>
  <c r="A5470" i="5"/>
  <c r="E5469" i="5"/>
  <c r="F5469" i="5" s="1"/>
  <c r="B5469" i="5"/>
  <c r="A5469" i="5"/>
  <c r="E5468" i="5"/>
  <c r="F5468" i="5" s="1"/>
  <c r="B5468" i="5"/>
  <c r="A5468" i="5"/>
  <c r="E5467" i="5"/>
  <c r="F5467" i="5" s="1"/>
  <c r="B5467" i="5"/>
  <c r="A5467" i="5"/>
  <c r="E5466" i="5"/>
  <c r="F5466" i="5" s="1"/>
  <c r="B5466" i="5"/>
  <c r="A5466" i="5"/>
  <c r="E5465" i="5"/>
  <c r="F5465" i="5" s="1"/>
  <c r="B5465" i="5"/>
  <c r="A5465" i="5"/>
  <c r="E5464" i="5"/>
  <c r="F5464" i="5" s="1"/>
  <c r="B5464" i="5"/>
  <c r="A5464" i="5"/>
  <c r="E5463" i="5"/>
  <c r="F5463" i="5" s="1"/>
  <c r="B5463" i="5"/>
  <c r="A5463" i="5"/>
  <c r="F5462" i="5"/>
  <c r="E5462" i="5"/>
  <c r="B5462" i="5"/>
  <c r="A5462" i="5"/>
  <c r="E5461" i="5"/>
  <c r="F5461" i="5" s="1"/>
  <c r="B5461" i="5"/>
  <c r="A5461" i="5"/>
  <c r="E5460" i="5"/>
  <c r="F5460" i="5" s="1"/>
  <c r="B5460" i="5"/>
  <c r="A5460" i="5"/>
  <c r="E5459" i="5"/>
  <c r="F5459" i="5" s="1"/>
  <c r="B5459" i="5"/>
  <c r="A5459" i="5"/>
  <c r="E5458" i="5"/>
  <c r="F5458" i="5" s="1"/>
  <c r="B5458" i="5"/>
  <c r="A5458" i="5"/>
  <c r="E5457" i="5"/>
  <c r="F5457" i="5" s="1"/>
  <c r="B5457" i="5"/>
  <c r="A5457" i="5"/>
  <c r="E5456" i="5"/>
  <c r="F5456" i="5" s="1"/>
  <c r="B5456" i="5"/>
  <c r="A5456" i="5"/>
  <c r="E5455" i="5"/>
  <c r="F5455" i="5" s="1"/>
  <c r="B5455" i="5"/>
  <c r="A5455" i="5"/>
  <c r="E5454" i="5"/>
  <c r="F5454" i="5" s="1"/>
  <c r="B5454" i="5"/>
  <c r="A5454" i="5"/>
  <c r="E5453" i="5"/>
  <c r="F5453" i="5" s="1"/>
  <c r="B5453" i="5"/>
  <c r="A5453" i="5"/>
  <c r="E5452" i="5"/>
  <c r="F5452" i="5" s="1"/>
  <c r="B5452" i="5"/>
  <c r="A5452" i="5"/>
  <c r="E5451" i="5"/>
  <c r="F5451" i="5" s="1"/>
  <c r="B5451" i="5"/>
  <c r="A5451" i="5"/>
  <c r="E5450" i="5"/>
  <c r="F5450" i="5" s="1"/>
  <c r="B5450" i="5"/>
  <c r="A5450" i="5"/>
  <c r="E5449" i="5"/>
  <c r="F5449" i="5" s="1"/>
  <c r="B5449" i="5"/>
  <c r="A5449" i="5"/>
  <c r="E5448" i="5"/>
  <c r="F5448" i="5" s="1"/>
  <c r="B5448" i="5"/>
  <c r="A5448" i="5"/>
  <c r="E5447" i="5"/>
  <c r="F5447" i="5" s="1"/>
  <c r="B5447" i="5"/>
  <c r="A5447" i="5"/>
  <c r="E5446" i="5"/>
  <c r="F5446" i="5" s="1"/>
  <c r="B5446" i="5"/>
  <c r="A5446" i="5"/>
  <c r="E5445" i="5"/>
  <c r="F5445" i="5" s="1"/>
  <c r="B5445" i="5"/>
  <c r="A5445" i="5"/>
  <c r="E5444" i="5"/>
  <c r="F5444" i="5" s="1"/>
  <c r="B5444" i="5"/>
  <c r="A5444" i="5"/>
  <c r="E5443" i="5"/>
  <c r="F5443" i="5" s="1"/>
  <c r="B5443" i="5"/>
  <c r="A5443" i="5"/>
  <c r="E5442" i="5"/>
  <c r="F5442" i="5" s="1"/>
  <c r="B5442" i="5"/>
  <c r="A5442" i="5"/>
  <c r="E5441" i="5"/>
  <c r="F5441" i="5" s="1"/>
  <c r="B5441" i="5"/>
  <c r="A5441" i="5"/>
  <c r="F5440" i="5"/>
  <c r="E5440" i="5"/>
  <c r="B5440" i="5"/>
  <c r="A5440" i="5"/>
  <c r="E5439" i="5"/>
  <c r="F5439" i="5" s="1"/>
  <c r="B5439" i="5"/>
  <c r="A5439" i="5"/>
  <c r="E5438" i="5"/>
  <c r="F5438" i="5" s="1"/>
  <c r="B5438" i="5"/>
  <c r="A5438" i="5"/>
  <c r="E5437" i="5"/>
  <c r="F5437" i="5" s="1"/>
  <c r="B5437" i="5"/>
  <c r="A5437" i="5"/>
  <c r="E5436" i="5"/>
  <c r="F5436" i="5" s="1"/>
  <c r="B5436" i="5"/>
  <c r="A5436" i="5"/>
  <c r="E5435" i="5"/>
  <c r="F5435" i="5" s="1"/>
  <c r="B5435" i="5"/>
  <c r="A5435" i="5"/>
  <c r="E5434" i="5"/>
  <c r="F5434" i="5" s="1"/>
  <c r="B5434" i="5"/>
  <c r="A5434" i="5"/>
  <c r="E5433" i="5"/>
  <c r="F5433" i="5" s="1"/>
  <c r="B5433" i="5"/>
  <c r="A5433" i="5"/>
  <c r="E5432" i="5"/>
  <c r="F5432" i="5" s="1"/>
  <c r="B5432" i="5"/>
  <c r="A5432" i="5"/>
  <c r="E5431" i="5"/>
  <c r="F5431" i="5" s="1"/>
  <c r="B5431" i="5"/>
  <c r="A5431" i="5"/>
  <c r="E5430" i="5"/>
  <c r="F5430" i="5" s="1"/>
  <c r="B5430" i="5"/>
  <c r="A5430" i="5"/>
  <c r="E5429" i="5"/>
  <c r="F5429" i="5" s="1"/>
  <c r="B5429" i="5"/>
  <c r="A5429" i="5"/>
  <c r="E5428" i="5"/>
  <c r="F5428" i="5" s="1"/>
  <c r="B5428" i="5"/>
  <c r="A5428" i="5"/>
  <c r="E5427" i="5"/>
  <c r="F5427" i="5" s="1"/>
  <c r="B5427" i="5"/>
  <c r="A5427" i="5"/>
  <c r="E5426" i="5"/>
  <c r="F5426" i="5" s="1"/>
  <c r="B5426" i="5"/>
  <c r="A5426" i="5"/>
  <c r="E5425" i="5"/>
  <c r="F5425" i="5" s="1"/>
  <c r="B5425" i="5"/>
  <c r="A5425" i="5"/>
  <c r="E5424" i="5"/>
  <c r="F5424" i="5" s="1"/>
  <c r="B5424" i="5"/>
  <c r="A5424" i="5"/>
  <c r="E5423" i="5"/>
  <c r="F5423" i="5" s="1"/>
  <c r="B5423" i="5"/>
  <c r="A5423" i="5"/>
  <c r="E5422" i="5"/>
  <c r="F5422" i="5" s="1"/>
  <c r="B5422" i="5"/>
  <c r="A5422" i="5"/>
  <c r="E5421" i="5"/>
  <c r="F5421" i="5" s="1"/>
  <c r="B5421" i="5"/>
  <c r="A5421" i="5"/>
  <c r="E5420" i="5"/>
  <c r="F5420" i="5" s="1"/>
  <c r="B5420" i="5"/>
  <c r="A5420" i="5"/>
  <c r="E5419" i="5"/>
  <c r="F5419" i="5" s="1"/>
  <c r="B5419" i="5"/>
  <c r="A5419" i="5"/>
  <c r="E5418" i="5"/>
  <c r="F5418" i="5" s="1"/>
  <c r="B5418" i="5"/>
  <c r="A5418" i="5"/>
  <c r="E5417" i="5"/>
  <c r="F5417" i="5" s="1"/>
  <c r="B5417" i="5"/>
  <c r="A5417" i="5"/>
  <c r="E5416" i="5"/>
  <c r="F5416" i="5" s="1"/>
  <c r="B5416" i="5"/>
  <c r="A5416" i="5"/>
  <c r="E5415" i="5"/>
  <c r="F5415" i="5" s="1"/>
  <c r="B5415" i="5"/>
  <c r="A5415" i="5"/>
  <c r="E5414" i="5"/>
  <c r="F5414" i="5" s="1"/>
  <c r="B5414" i="5"/>
  <c r="A5414" i="5"/>
  <c r="E5413" i="5"/>
  <c r="F5413" i="5" s="1"/>
  <c r="B5413" i="5"/>
  <c r="A5413" i="5"/>
  <c r="E5412" i="5"/>
  <c r="F5412" i="5" s="1"/>
  <c r="B5412" i="5"/>
  <c r="A5412" i="5"/>
  <c r="E5411" i="5"/>
  <c r="F5411" i="5" s="1"/>
  <c r="B5411" i="5"/>
  <c r="A5411" i="5"/>
  <c r="E5410" i="5"/>
  <c r="F5410" i="5" s="1"/>
  <c r="B5410" i="5"/>
  <c r="A5410" i="5"/>
  <c r="E5409" i="5"/>
  <c r="F5409" i="5" s="1"/>
  <c r="B5409" i="5"/>
  <c r="A5409" i="5"/>
  <c r="E5408" i="5"/>
  <c r="F5408" i="5" s="1"/>
  <c r="B5408" i="5"/>
  <c r="A5408" i="5"/>
  <c r="E5407" i="5"/>
  <c r="F5407" i="5" s="1"/>
  <c r="B5407" i="5"/>
  <c r="A5407" i="5"/>
  <c r="E5406" i="5"/>
  <c r="F5406" i="5" s="1"/>
  <c r="B5406" i="5"/>
  <c r="A5406" i="5"/>
  <c r="E5405" i="5"/>
  <c r="F5405" i="5" s="1"/>
  <c r="B5405" i="5"/>
  <c r="A5405" i="5"/>
  <c r="E5404" i="5"/>
  <c r="F5404" i="5" s="1"/>
  <c r="B5404" i="5"/>
  <c r="A5404" i="5"/>
  <c r="E5403" i="5"/>
  <c r="F5403" i="5" s="1"/>
  <c r="B5403" i="5"/>
  <c r="A5403" i="5"/>
  <c r="E5402" i="5"/>
  <c r="F5402" i="5" s="1"/>
  <c r="B5402" i="5"/>
  <c r="A5402" i="5"/>
  <c r="E5401" i="5"/>
  <c r="F5401" i="5" s="1"/>
  <c r="B5401" i="5"/>
  <c r="A5401" i="5"/>
  <c r="E5400" i="5"/>
  <c r="F5400" i="5" s="1"/>
  <c r="B5400" i="5"/>
  <c r="A5400" i="5"/>
  <c r="E5399" i="5"/>
  <c r="F5399" i="5" s="1"/>
  <c r="B5399" i="5"/>
  <c r="A5399" i="5"/>
  <c r="E5398" i="5"/>
  <c r="F5398" i="5" s="1"/>
  <c r="B5398" i="5"/>
  <c r="A5398" i="5"/>
  <c r="E5397" i="5"/>
  <c r="F5397" i="5" s="1"/>
  <c r="B5397" i="5"/>
  <c r="A5397" i="5"/>
  <c r="E5396" i="5"/>
  <c r="F5396" i="5" s="1"/>
  <c r="B5396" i="5"/>
  <c r="A5396" i="5"/>
  <c r="E5395" i="5"/>
  <c r="F5395" i="5" s="1"/>
  <c r="B5395" i="5"/>
  <c r="A5395" i="5"/>
  <c r="E5394" i="5"/>
  <c r="F5394" i="5" s="1"/>
  <c r="B5394" i="5"/>
  <c r="A5394" i="5"/>
  <c r="E5393" i="5"/>
  <c r="F5393" i="5" s="1"/>
  <c r="B5393" i="5"/>
  <c r="A5393" i="5"/>
  <c r="E5392" i="5"/>
  <c r="F5392" i="5" s="1"/>
  <c r="B5392" i="5"/>
  <c r="A5392" i="5"/>
  <c r="E5391" i="5"/>
  <c r="F5391" i="5" s="1"/>
  <c r="B5391" i="5"/>
  <c r="A5391" i="5"/>
  <c r="E5390" i="5"/>
  <c r="F5390" i="5" s="1"/>
  <c r="B5390" i="5"/>
  <c r="A5390" i="5"/>
  <c r="E5389" i="5"/>
  <c r="F5389" i="5" s="1"/>
  <c r="B5389" i="5"/>
  <c r="A5389" i="5"/>
  <c r="E5388" i="5"/>
  <c r="F5388" i="5" s="1"/>
  <c r="B5388" i="5"/>
  <c r="A5388" i="5"/>
  <c r="E5387" i="5"/>
  <c r="F5387" i="5" s="1"/>
  <c r="B5387" i="5"/>
  <c r="A5387" i="5"/>
  <c r="E5386" i="5"/>
  <c r="F5386" i="5" s="1"/>
  <c r="B5386" i="5"/>
  <c r="A5386" i="5"/>
  <c r="E5385" i="5"/>
  <c r="F5385" i="5" s="1"/>
  <c r="B5385" i="5"/>
  <c r="A5385" i="5"/>
  <c r="E5384" i="5"/>
  <c r="F5384" i="5" s="1"/>
  <c r="B5384" i="5"/>
  <c r="A5384" i="5"/>
  <c r="E5383" i="5"/>
  <c r="F5383" i="5" s="1"/>
  <c r="B5383" i="5"/>
  <c r="A5383" i="5"/>
  <c r="E5382" i="5"/>
  <c r="F5382" i="5" s="1"/>
  <c r="B5382" i="5"/>
  <c r="A5382" i="5"/>
  <c r="E5381" i="5"/>
  <c r="F5381" i="5" s="1"/>
  <c r="B5381" i="5"/>
  <c r="A5381" i="5"/>
  <c r="E5380" i="5"/>
  <c r="F5380" i="5" s="1"/>
  <c r="B5380" i="5"/>
  <c r="A5380" i="5"/>
  <c r="E5379" i="5"/>
  <c r="F5379" i="5" s="1"/>
  <c r="B5379" i="5"/>
  <c r="A5379" i="5"/>
  <c r="E5378" i="5"/>
  <c r="F5378" i="5" s="1"/>
  <c r="B5378" i="5"/>
  <c r="A5378" i="5"/>
  <c r="E5377" i="5"/>
  <c r="F5377" i="5" s="1"/>
  <c r="B5377" i="5"/>
  <c r="A5377" i="5"/>
  <c r="E5376" i="5"/>
  <c r="F5376" i="5" s="1"/>
  <c r="B5376" i="5"/>
  <c r="A5376" i="5"/>
  <c r="E5375" i="5"/>
  <c r="F5375" i="5" s="1"/>
  <c r="B5375" i="5"/>
  <c r="A5375" i="5"/>
  <c r="E5374" i="5"/>
  <c r="F5374" i="5" s="1"/>
  <c r="B5374" i="5"/>
  <c r="A5374" i="5"/>
  <c r="E5373" i="5"/>
  <c r="F5373" i="5" s="1"/>
  <c r="B5373" i="5"/>
  <c r="A5373" i="5"/>
  <c r="E5372" i="5"/>
  <c r="F5372" i="5" s="1"/>
  <c r="B5372" i="5"/>
  <c r="A5372" i="5"/>
  <c r="E5371" i="5"/>
  <c r="F5371" i="5" s="1"/>
  <c r="B5371" i="5"/>
  <c r="A5371" i="5"/>
  <c r="E5370" i="5"/>
  <c r="F5370" i="5" s="1"/>
  <c r="B5370" i="5"/>
  <c r="A5370" i="5"/>
  <c r="E5369" i="5"/>
  <c r="F5369" i="5" s="1"/>
  <c r="B5369" i="5"/>
  <c r="A5369" i="5"/>
  <c r="E5368" i="5"/>
  <c r="F5368" i="5" s="1"/>
  <c r="B5368" i="5"/>
  <c r="A5368" i="5"/>
  <c r="E5367" i="5"/>
  <c r="F5367" i="5" s="1"/>
  <c r="B5367" i="5"/>
  <c r="A5367" i="5"/>
  <c r="E5366" i="5"/>
  <c r="F5366" i="5" s="1"/>
  <c r="B5366" i="5"/>
  <c r="A5366" i="5"/>
  <c r="E5365" i="5"/>
  <c r="F5365" i="5" s="1"/>
  <c r="B5365" i="5"/>
  <c r="A5365" i="5"/>
  <c r="E5364" i="5"/>
  <c r="F5364" i="5" s="1"/>
  <c r="B5364" i="5"/>
  <c r="A5364" i="5"/>
  <c r="E5363" i="5"/>
  <c r="F5363" i="5" s="1"/>
  <c r="B5363" i="5"/>
  <c r="A5363" i="5"/>
  <c r="E5362" i="5"/>
  <c r="F5362" i="5" s="1"/>
  <c r="B5362" i="5"/>
  <c r="A5362" i="5"/>
  <c r="E5361" i="5"/>
  <c r="F5361" i="5" s="1"/>
  <c r="B5361" i="5"/>
  <c r="A5361" i="5"/>
  <c r="E5360" i="5"/>
  <c r="F5360" i="5" s="1"/>
  <c r="B5360" i="5"/>
  <c r="A5360" i="5"/>
  <c r="E5359" i="5"/>
  <c r="F5359" i="5" s="1"/>
  <c r="B5359" i="5"/>
  <c r="A5359" i="5"/>
  <c r="E5358" i="5"/>
  <c r="F5358" i="5" s="1"/>
  <c r="B5358" i="5"/>
  <c r="A5358" i="5"/>
  <c r="E5357" i="5"/>
  <c r="F5357" i="5" s="1"/>
  <c r="B5357" i="5"/>
  <c r="A5357" i="5"/>
  <c r="E5356" i="5"/>
  <c r="F5356" i="5" s="1"/>
  <c r="B5356" i="5"/>
  <c r="A5356" i="5"/>
  <c r="E5355" i="5"/>
  <c r="F5355" i="5" s="1"/>
  <c r="B5355" i="5"/>
  <c r="A5355" i="5"/>
  <c r="E5354" i="5"/>
  <c r="F5354" i="5" s="1"/>
  <c r="B5354" i="5"/>
  <c r="A5354" i="5"/>
  <c r="E5353" i="5"/>
  <c r="F5353" i="5" s="1"/>
  <c r="B5353" i="5"/>
  <c r="A5353" i="5"/>
  <c r="E5352" i="5"/>
  <c r="F5352" i="5" s="1"/>
  <c r="B5352" i="5"/>
  <c r="A5352" i="5"/>
  <c r="E5351" i="5"/>
  <c r="F5351" i="5" s="1"/>
  <c r="B5351" i="5"/>
  <c r="A5351" i="5"/>
  <c r="E5350" i="5"/>
  <c r="F5350" i="5" s="1"/>
  <c r="B5350" i="5"/>
  <c r="A5350" i="5"/>
  <c r="E5349" i="5"/>
  <c r="F5349" i="5" s="1"/>
  <c r="B5349" i="5"/>
  <c r="A5349" i="5"/>
  <c r="E5348" i="5"/>
  <c r="F5348" i="5" s="1"/>
  <c r="B5348" i="5"/>
  <c r="A5348" i="5"/>
  <c r="E5347" i="5"/>
  <c r="F5347" i="5" s="1"/>
  <c r="B5347" i="5"/>
  <c r="A5347" i="5"/>
  <c r="E5346" i="5"/>
  <c r="F5346" i="5" s="1"/>
  <c r="B5346" i="5"/>
  <c r="A5346" i="5"/>
  <c r="E5345" i="5"/>
  <c r="F5345" i="5" s="1"/>
  <c r="B5345" i="5"/>
  <c r="A5345" i="5"/>
  <c r="E5344" i="5"/>
  <c r="F5344" i="5" s="1"/>
  <c r="B5344" i="5"/>
  <c r="A5344" i="5"/>
  <c r="E5343" i="5"/>
  <c r="F5343" i="5" s="1"/>
  <c r="B5343" i="5"/>
  <c r="A5343" i="5"/>
  <c r="E5342" i="5"/>
  <c r="F5342" i="5" s="1"/>
  <c r="B5342" i="5"/>
  <c r="A5342" i="5"/>
  <c r="E5341" i="5"/>
  <c r="F5341" i="5" s="1"/>
  <c r="B5341" i="5"/>
  <c r="A5341" i="5"/>
  <c r="E5340" i="5"/>
  <c r="F5340" i="5" s="1"/>
  <c r="B5340" i="5"/>
  <c r="A5340" i="5"/>
  <c r="E5339" i="5"/>
  <c r="F5339" i="5" s="1"/>
  <c r="B5339" i="5"/>
  <c r="A5339" i="5"/>
  <c r="E5338" i="5"/>
  <c r="F5338" i="5" s="1"/>
  <c r="B5338" i="5"/>
  <c r="A5338" i="5"/>
  <c r="E5337" i="5"/>
  <c r="F5337" i="5" s="1"/>
  <c r="B5337" i="5"/>
  <c r="A5337" i="5"/>
  <c r="E5336" i="5"/>
  <c r="F5336" i="5" s="1"/>
  <c r="B5336" i="5"/>
  <c r="A5336" i="5"/>
  <c r="E5335" i="5"/>
  <c r="F5335" i="5" s="1"/>
  <c r="B5335" i="5"/>
  <c r="A5335" i="5"/>
  <c r="E5334" i="5"/>
  <c r="F5334" i="5" s="1"/>
  <c r="B5334" i="5"/>
  <c r="A5334" i="5"/>
  <c r="E5333" i="5"/>
  <c r="F5333" i="5" s="1"/>
  <c r="B5333" i="5"/>
  <c r="A5333" i="5"/>
  <c r="E5332" i="5"/>
  <c r="F5332" i="5" s="1"/>
  <c r="B5332" i="5"/>
  <c r="A5332" i="5"/>
  <c r="E5331" i="5"/>
  <c r="F5331" i="5" s="1"/>
  <c r="B5331" i="5"/>
  <c r="A5331" i="5"/>
  <c r="E5330" i="5"/>
  <c r="F5330" i="5" s="1"/>
  <c r="B5330" i="5"/>
  <c r="A5330" i="5"/>
  <c r="E5329" i="5"/>
  <c r="F5329" i="5" s="1"/>
  <c r="B5329" i="5"/>
  <c r="A5329" i="5"/>
  <c r="E5328" i="5"/>
  <c r="F5328" i="5" s="1"/>
  <c r="B5328" i="5"/>
  <c r="A5328" i="5"/>
  <c r="E5327" i="5"/>
  <c r="F5327" i="5" s="1"/>
  <c r="B5327" i="5"/>
  <c r="A5327" i="5"/>
  <c r="E5326" i="5"/>
  <c r="F5326" i="5" s="1"/>
  <c r="B5326" i="5"/>
  <c r="A5326" i="5"/>
  <c r="E5325" i="5"/>
  <c r="F5325" i="5" s="1"/>
  <c r="B5325" i="5"/>
  <c r="A5325" i="5"/>
  <c r="E5324" i="5"/>
  <c r="F5324" i="5" s="1"/>
  <c r="B5324" i="5"/>
  <c r="A5324" i="5"/>
  <c r="E5323" i="5"/>
  <c r="F5323" i="5" s="1"/>
  <c r="B5323" i="5"/>
  <c r="A5323" i="5"/>
  <c r="E5322" i="5"/>
  <c r="F5322" i="5" s="1"/>
  <c r="B5322" i="5"/>
  <c r="A5322" i="5"/>
  <c r="E5321" i="5"/>
  <c r="F5321" i="5" s="1"/>
  <c r="B5321" i="5"/>
  <c r="A5321" i="5"/>
  <c r="E5320" i="5"/>
  <c r="F5320" i="5" s="1"/>
  <c r="B5320" i="5"/>
  <c r="A5320" i="5"/>
  <c r="E5319" i="5"/>
  <c r="F5319" i="5" s="1"/>
  <c r="B5319" i="5"/>
  <c r="A5319" i="5"/>
  <c r="F5318" i="5"/>
  <c r="E5318" i="5"/>
  <c r="B5318" i="5"/>
  <c r="A5318" i="5"/>
  <c r="E5317" i="5"/>
  <c r="F5317" i="5" s="1"/>
  <c r="B5317" i="5"/>
  <c r="A5317" i="5"/>
  <c r="E5316" i="5"/>
  <c r="F5316" i="5" s="1"/>
  <c r="B5316" i="5"/>
  <c r="A5316" i="5"/>
  <c r="E5315" i="5"/>
  <c r="F5315" i="5" s="1"/>
  <c r="B5315" i="5"/>
  <c r="A5315" i="5"/>
  <c r="E5314" i="5"/>
  <c r="F5314" i="5" s="1"/>
  <c r="B5314" i="5"/>
  <c r="A5314" i="5"/>
  <c r="E5313" i="5"/>
  <c r="F5313" i="5" s="1"/>
  <c r="B5313" i="5"/>
  <c r="A5313" i="5"/>
  <c r="E5312" i="5"/>
  <c r="F5312" i="5" s="1"/>
  <c r="B5312" i="5"/>
  <c r="A5312" i="5"/>
  <c r="E5311" i="5"/>
  <c r="F5311" i="5" s="1"/>
  <c r="B5311" i="5"/>
  <c r="A5311" i="5"/>
  <c r="E5310" i="5"/>
  <c r="F5310" i="5" s="1"/>
  <c r="B5310" i="5"/>
  <c r="A5310" i="5"/>
  <c r="E5309" i="5"/>
  <c r="F5309" i="5" s="1"/>
  <c r="B5309" i="5"/>
  <c r="A5309" i="5"/>
  <c r="E5308" i="5"/>
  <c r="F5308" i="5" s="1"/>
  <c r="B5308" i="5"/>
  <c r="A5308" i="5"/>
  <c r="E5307" i="5"/>
  <c r="F5307" i="5" s="1"/>
  <c r="B5307" i="5"/>
  <c r="A5307" i="5"/>
  <c r="E5306" i="5"/>
  <c r="F5306" i="5" s="1"/>
  <c r="B5306" i="5"/>
  <c r="A5306" i="5"/>
  <c r="E5305" i="5"/>
  <c r="F5305" i="5" s="1"/>
  <c r="B5305" i="5"/>
  <c r="A5305" i="5"/>
  <c r="E5304" i="5"/>
  <c r="F5304" i="5" s="1"/>
  <c r="B5304" i="5"/>
  <c r="A5304" i="5"/>
  <c r="E5303" i="5"/>
  <c r="F5303" i="5" s="1"/>
  <c r="B5303" i="5"/>
  <c r="A5303" i="5"/>
  <c r="E5302" i="5"/>
  <c r="F5302" i="5" s="1"/>
  <c r="B5302" i="5"/>
  <c r="A5302" i="5"/>
  <c r="E5301" i="5"/>
  <c r="F5301" i="5" s="1"/>
  <c r="B5301" i="5"/>
  <c r="A5301" i="5"/>
  <c r="E5300" i="5"/>
  <c r="F5300" i="5" s="1"/>
  <c r="B5300" i="5"/>
  <c r="A5300" i="5"/>
  <c r="E5299" i="5"/>
  <c r="F5299" i="5" s="1"/>
  <c r="B5299" i="5"/>
  <c r="A5299" i="5"/>
  <c r="E5298" i="5"/>
  <c r="F5298" i="5" s="1"/>
  <c r="B5298" i="5"/>
  <c r="A5298" i="5"/>
  <c r="E5297" i="5"/>
  <c r="F5297" i="5" s="1"/>
  <c r="B5297" i="5"/>
  <c r="A5297" i="5"/>
  <c r="E5296" i="5"/>
  <c r="F5296" i="5" s="1"/>
  <c r="B5296" i="5"/>
  <c r="A5296" i="5"/>
  <c r="E5295" i="5"/>
  <c r="F5295" i="5" s="1"/>
  <c r="B5295" i="5"/>
  <c r="A5295" i="5"/>
  <c r="E5294" i="5"/>
  <c r="F5294" i="5" s="1"/>
  <c r="B5294" i="5"/>
  <c r="A5294" i="5"/>
  <c r="E5293" i="5"/>
  <c r="F5293" i="5" s="1"/>
  <c r="B5293" i="5"/>
  <c r="A5293" i="5"/>
  <c r="E5292" i="5"/>
  <c r="F5292" i="5" s="1"/>
  <c r="B5292" i="5"/>
  <c r="A5292" i="5"/>
  <c r="E5291" i="5"/>
  <c r="F5291" i="5" s="1"/>
  <c r="B5291" i="5"/>
  <c r="A5291" i="5"/>
  <c r="E5290" i="5"/>
  <c r="F5290" i="5" s="1"/>
  <c r="B5290" i="5"/>
  <c r="A5290" i="5"/>
  <c r="E5289" i="5"/>
  <c r="F5289" i="5" s="1"/>
  <c r="B5289" i="5"/>
  <c r="A5289" i="5"/>
  <c r="E5288" i="5"/>
  <c r="F5288" i="5" s="1"/>
  <c r="B5288" i="5"/>
  <c r="A5288" i="5"/>
  <c r="E5287" i="5"/>
  <c r="F5287" i="5" s="1"/>
  <c r="B5287" i="5"/>
  <c r="A5287" i="5"/>
  <c r="E5286" i="5"/>
  <c r="F5286" i="5" s="1"/>
  <c r="B5286" i="5"/>
  <c r="A5286" i="5"/>
  <c r="E5285" i="5"/>
  <c r="F5285" i="5" s="1"/>
  <c r="B5285" i="5"/>
  <c r="A5285" i="5"/>
  <c r="E5284" i="5"/>
  <c r="F5284" i="5" s="1"/>
  <c r="B5284" i="5"/>
  <c r="A5284" i="5"/>
  <c r="F5283" i="5"/>
  <c r="E5283" i="5"/>
  <c r="B5283" i="5"/>
  <c r="A5283" i="5"/>
  <c r="E5282" i="5"/>
  <c r="F5282" i="5" s="1"/>
  <c r="B5282" i="5"/>
  <c r="A5282" i="5"/>
  <c r="E5281" i="5"/>
  <c r="F5281" i="5" s="1"/>
  <c r="B5281" i="5"/>
  <c r="A5281" i="5"/>
  <c r="E5280" i="5"/>
  <c r="F5280" i="5" s="1"/>
  <c r="B5280" i="5"/>
  <c r="A5280" i="5"/>
  <c r="E5279" i="5"/>
  <c r="F5279" i="5" s="1"/>
  <c r="B5279" i="5"/>
  <c r="A5279" i="5"/>
  <c r="E5278" i="5"/>
  <c r="F5278" i="5" s="1"/>
  <c r="B5278" i="5"/>
  <c r="A5278" i="5"/>
  <c r="E5277" i="5"/>
  <c r="F5277" i="5" s="1"/>
  <c r="B5277" i="5"/>
  <c r="A5277" i="5"/>
  <c r="E5276" i="5"/>
  <c r="F5276" i="5" s="1"/>
  <c r="B5276" i="5"/>
  <c r="A5276" i="5"/>
  <c r="E5275" i="5"/>
  <c r="F5275" i="5" s="1"/>
  <c r="B5275" i="5"/>
  <c r="A5275" i="5"/>
  <c r="E5274" i="5"/>
  <c r="F5274" i="5" s="1"/>
  <c r="B5274" i="5"/>
  <c r="A5274" i="5"/>
  <c r="E5273" i="5"/>
  <c r="F5273" i="5" s="1"/>
  <c r="B5273" i="5"/>
  <c r="A5273" i="5"/>
  <c r="E5272" i="5"/>
  <c r="F5272" i="5" s="1"/>
  <c r="B5272" i="5"/>
  <c r="A5272" i="5"/>
  <c r="E5271" i="5"/>
  <c r="F5271" i="5" s="1"/>
  <c r="B5271" i="5"/>
  <c r="A5271" i="5"/>
  <c r="E5270" i="5"/>
  <c r="F5270" i="5" s="1"/>
  <c r="B5270" i="5"/>
  <c r="A5270" i="5"/>
  <c r="E5269" i="5"/>
  <c r="F5269" i="5" s="1"/>
  <c r="B5269" i="5"/>
  <c r="A5269" i="5"/>
  <c r="E5268" i="5"/>
  <c r="F5268" i="5" s="1"/>
  <c r="B5268" i="5"/>
  <c r="A5268" i="5"/>
  <c r="E5267" i="5"/>
  <c r="F5267" i="5" s="1"/>
  <c r="B5267" i="5"/>
  <c r="A5267" i="5"/>
  <c r="E5266" i="5"/>
  <c r="F5266" i="5" s="1"/>
  <c r="B5266" i="5"/>
  <c r="A5266" i="5"/>
  <c r="E5265" i="5"/>
  <c r="F5265" i="5" s="1"/>
  <c r="B5265" i="5"/>
  <c r="A5265" i="5"/>
  <c r="E5264" i="5"/>
  <c r="F5264" i="5" s="1"/>
  <c r="B5264" i="5"/>
  <c r="A5264" i="5"/>
  <c r="E5263" i="5"/>
  <c r="F5263" i="5" s="1"/>
  <c r="B5263" i="5"/>
  <c r="A5263" i="5"/>
  <c r="E5262" i="5"/>
  <c r="F5262" i="5" s="1"/>
  <c r="B5262" i="5"/>
  <c r="A5262" i="5"/>
  <c r="E5261" i="5"/>
  <c r="F5261" i="5" s="1"/>
  <c r="B5261" i="5"/>
  <c r="A5261" i="5"/>
  <c r="E5260" i="5"/>
  <c r="F5260" i="5" s="1"/>
  <c r="B5260" i="5"/>
  <c r="A5260" i="5"/>
  <c r="E5259" i="5"/>
  <c r="F5259" i="5" s="1"/>
  <c r="B5259" i="5"/>
  <c r="A5259" i="5"/>
  <c r="E5258" i="5"/>
  <c r="F5258" i="5" s="1"/>
  <c r="B5258" i="5"/>
  <c r="A5258" i="5"/>
  <c r="E5257" i="5"/>
  <c r="F5257" i="5" s="1"/>
  <c r="B5257" i="5"/>
  <c r="A5257" i="5"/>
  <c r="E5256" i="5"/>
  <c r="F5256" i="5" s="1"/>
  <c r="B5256" i="5"/>
  <c r="A5256" i="5"/>
  <c r="E5255" i="5"/>
  <c r="F5255" i="5" s="1"/>
  <c r="B5255" i="5"/>
  <c r="A5255" i="5"/>
  <c r="E5254" i="5"/>
  <c r="F5254" i="5" s="1"/>
  <c r="B5254" i="5"/>
  <c r="A5254" i="5"/>
  <c r="E5253" i="5"/>
  <c r="F5253" i="5" s="1"/>
  <c r="B5253" i="5"/>
  <c r="A5253" i="5"/>
  <c r="E5252" i="5"/>
  <c r="F5252" i="5" s="1"/>
  <c r="B5252" i="5"/>
  <c r="A5252" i="5"/>
  <c r="E5251" i="5"/>
  <c r="F5251" i="5" s="1"/>
  <c r="B5251" i="5"/>
  <c r="A5251" i="5"/>
  <c r="E5250" i="5"/>
  <c r="F5250" i="5" s="1"/>
  <c r="B5250" i="5"/>
  <c r="A5250" i="5"/>
  <c r="E5249" i="5"/>
  <c r="F5249" i="5" s="1"/>
  <c r="B5249" i="5"/>
  <c r="A5249" i="5"/>
  <c r="E5248" i="5"/>
  <c r="F5248" i="5" s="1"/>
  <c r="B5248" i="5"/>
  <c r="A5248" i="5"/>
  <c r="E5247" i="5"/>
  <c r="F5247" i="5" s="1"/>
  <c r="B5247" i="5"/>
  <c r="A5247" i="5"/>
  <c r="E5246" i="5"/>
  <c r="F5246" i="5" s="1"/>
  <c r="B5246" i="5"/>
  <c r="A5246" i="5"/>
  <c r="E5245" i="5"/>
  <c r="F5245" i="5" s="1"/>
  <c r="B5245" i="5"/>
  <c r="A5245" i="5"/>
  <c r="E5244" i="5"/>
  <c r="F5244" i="5" s="1"/>
  <c r="B5244" i="5"/>
  <c r="A5244" i="5"/>
  <c r="E5243" i="5"/>
  <c r="F5243" i="5" s="1"/>
  <c r="B5243" i="5"/>
  <c r="A5243" i="5"/>
  <c r="E5242" i="5"/>
  <c r="F5242" i="5" s="1"/>
  <c r="B5242" i="5"/>
  <c r="A5242" i="5"/>
  <c r="E5241" i="5"/>
  <c r="F5241" i="5" s="1"/>
  <c r="B5241" i="5"/>
  <c r="A5241" i="5"/>
  <c r="E5240" i="5"/>
  <c r="F5240" i="5" s="1"/>
  <c r="B5240" i="5"/>
  <c r="A5240" i="5"/>
  <c r="E5239" i="5"/>
  <c r="F5239" i="5" s="1"/>
  <c r="B5239" i="5"/>
  <c r="A5239" i="5"/>
  <c r="E5238" i="5"/>
  <c r="F5238" i="5" s="1"/>
  <c r="B5238" i="5"/>
  <c r="A5238" i="5"/>
  <c r="E5237" i="5"/>
  <c r="F5237" i="5" s="1"/>
  <c r="B5237" i="5"/>
  <c r="A5237" i="5"/>
  <c r="E5236" i="5"/>
  <c r="F5236" i="5" s="1"/>
  <c r="B5236" i="5"/>
  <c r="A5236" i="5"/>
  <c r="E5235" i="5"/>
  <c r="F5235" i="5" s="1"/>
  <c r="B5235" i="5"/>
  <c r="A5235" i="5"/>
  <c r="E5234" i="5"/>
  <c r="F5234" i="5" s="1"/>
  <c r="B5234" i="5"/>
  <c r="A5234" i="5"/>
  <c r="E5233" i="5"/>
  <c r="F5233" i="5" s="1"/>
  <c r="B5233" i="5"/>
  <c r="A5233" i="5"/>
  <c r="E5232" i="5"/>
  <c r="F5232" i="5" s="1"/>
  <c r="B5232" i="5"/>
  <c r="A5232" i="5"/>
  <c r="E5231" i="5"/>
  <c r="F5231" i="5" s="1"/>
  <c r="B5231" i="5"/>
  <c r="A5231" i="5"/>
  <c r="E5230" i="5"/>
  <c r="F5230" i="5" s="1"/>
  <c r="B5230" i="5"/>
  <c r="A5230" i="5"/>
  <c r="E5229" i="5"/>
  <c r="F5229" i="5" s="1"/>
  <c r="B5229" i="5"/>
  <c r="A5229" i="5"/>
  <c r="E5228" i="5"/>
  <c r="F5228" i="5" s="1"/>
  <c r="B5228" i="5"/>
  <c r="A5228" i="5"/>
  <c r="E5227" i="5"/>
  <c r="F5227" i="5" s="1"/>
  <c r="B5227" i="5"/>
  <c r="A5227" i="5"/>
  <c r="E5226" i="5"/>
  <c r="F5226" i="5" s="1"/>
  <c r="B5226" i="5"/>
  <c r="A5226" i="5"/>
  <c r="E5225" i="5"/>
  <c r="F5225" i="5" s="1"/>
  <c r="B5225" i="5"/>
  <c r="A5225" i="5"/>
  <c r="E5224" i="5"/>
  <c r="F5224" i="5" s="1"/>
  <c r="B5224" i="5"/>
  <c r="A5224" i="5"/>
  <c r="E5223" i="5"/>
  <c r="F5223" i="5" s="1"/>
  <c r="B5223" i="5"/>
  <c r="A5223" i="5"/>
  <c r="E5222" i="5"/>
  <c r="F5222" i="5" s="1"/>
  <c r="B5222" i="5"/>
  <c r="A5222" i="5"/>
  <c r="E5221" i="5"/>
  <c r="F5221" i="5" s="1"/>
  <c r="B5221" i="5"/>
  <c r="A5221" i="5"/>
  <c r="E5220" i="5"/>
  <c r="F5220" i="5" s="1"/>
  <c r="B5220" i="5"/>
  <c r="A5220" i="5"/>
  <c r="E5219" i="5"/>
  <c r="F5219" i="5" s="1"/>
  <c r="B5219" i="5"/>
  <c r="A5219" i="5"/>
  <c r="E5218" i="5"/>
  <c r="F5218" i="5" s="1"/>
  <c r="B5218" i="5"/>
  <c r="A5218" i="5"/>
  <c r="E5217" i="5"/>
  <c r="F5217" i="5" s="1"/>
  <c r="B5217" i="5"/>
  <c r="A5217" i="5"/>
  <c r="F5216" i="5"/>
  <c r="E5216" i="5"/>
  <c r="B5216" i="5"/>
  <c r="A5216" i="5"/>
  <c r="E5215" i="5"/>
  <c r="F5215" i="5" s="1"/>
  <c r="B5215" i="5"/>
  <c r="A5215" i="5"/>
  <c r="E5214" i="5"/>
  <c r="F5214" i="5" s="1"/>
  <c r="B5214" i="5"/>
  <c r="A5214" i="5"/>
  <c r="E5213" i="5"/>
  <c r="F5213" i="5" s="1"/>
  <c r="B5213" i="5"/>
  <c r="A5213" i="5"/>
  <c r="E5212" i="5"/>
  <c r="F5212" i="5" s="1"/>
  <c r="B5212" i="5"/>
  <c r="A5212" i="5"/>
  <c r="E5211" i="5"/>
  <c r="F5211" i="5" s="1"/>
  <c r="B5211" i="5"/>
  <c r="A5211" i="5"/>
  <c r="E5210" i="5"/>
  <c r="F5210" i="5" s="1"/>
  <c r="B5210" i="5"/>
  <c r="A5210" i="5"/>
  <c r="E5209" i="5"/>
  <c r="F5209" i="5" s="1"/>
  <c r="B5209" i="5"/>
  <c r="A5209" i="5"/>
  <c r="E5208" i="5"/>
  <c r="F5208" i="5" s="1"/>
  <c r="B5208" i="5"/>
  <c r="A5208" i="5"/>
  <c r="E5207" i="5"/>
  <c r="F5207" i="5" s="1"/>
  <c r="B5207" i="5"/>
  <c r="A5207" i="5"/>
  <c r="E5206" i="5"/>
  <c r="F5206" i="5" s="1"/>
  <c r="B5206" i="5"/>
  <c r="A5206" i="5"/>
  <c r="E5205" i="5"/>
  <c r="F5205" i="5" s="1"/>
  <c r="B5205" i="5"/>
  <c r="A5205" i="5"/>
  <c r="E5204" i="5"/>
  <c r="F5204" i="5" s="1"/>
  <c r="B5204" i="5"/>
  <c r="A5204" i="5"/>
  <c r="E5203" i="5"/>
  <c r="F5203" i="5" s="1"/>
  <c r="B5203" i="5"/>
  <c r="A5203" i="5"/>
  <c r="E5202" i="5"/>
  <c r="F5202" i="5" s="1"/>
  <c r="B5202" i="5"/>
  <c r="A5202" i="5"/>
  <c r="E5201" i="5"/>
  <c r="F5201" i="5" s="1"/>
  <c r="B5201" i="5"/>
  <c r="A5201" i="5"/>
  <c r="E5200" i="5"/>
  <c r="F5200" i="5" s="1"/>
  <c r="B5200" i="5"/>
  <c r="A5200" i="5"/>
  <c r="E5199" i="5"/>
  <c r="F5199" i="5" s="1"/>
  <c r="B5199" i="5"/>
  <c r="A5199" i="5"/>
  <c r="E5198" i="5"/>
  <c r="F5198" i="5" s="1"/>
  <c r="B5198" i="5"/>
  <c r="A5198" i="5"/>
  <c r="E5197" i="5"/>
  <c r="F5197" i="5" s="1"/>
  <c r="B5197" i="5"/>
  <c r="A5197" i="5"/>
  <c r="E5196" i="5"/>
  <c r="F5196" i="5" s="1"/>
  <c r="B5196" i="5"/>
  <c r="A5196" i="5"/>
  <c r="E5195" i="5"/>
  <c r="F5195" i="5" s="1"/>
  <c r="B5195" i="5"/>
  <c r="A5195" i="5"/>
  <c r="E5194" i="5"/>
  <c r="F5194" i="5" s="1"/>
  <c r="B5194" i="5"/>
  <c r="A5194" i="5"/>
  <c r="E5193" i="5"/>
  <c r="F5193" i="5" s="1"/>
  <c r="B5193" i="5"/>
  <c r="A5193" i="5"/>
  <c r="E5192" i="5"/>
  <c r="F5192" i="5" s="1"/>
  <c r="B5192" i="5"/>
  <c r="A5192" i="5"/>
  <c r="E5191" i="5"/>
  <c r="F5191" i="5" s="1"/>
  <c r="B5191" i="5"/>
  <c r="A5191" i="5"/>
  <c r="E5190" i="5"/>
  <c r="F5190" i="5" s="1"/>
  <c r="B5190" i="5"/>
  <c r="A5190" i="5"/>
  <c r="E5189" i="5"/>
  <c r="F5189" i="5" s="1"/>
  <c r="B5189" i="5"/>
  <c r="A5189" i="5"/>
  <c r="E5188" i="5"/>
  <c r="F5188" i="5" s="1"/>
  <c r="B5188" i="5"/>
  <c r="A5188" i="5"/>
  <c r="E5187" i="5"/>
  <c r="F5187" i="5" s="1"/>
  <c r="B5187" i="5"/>
  <c r="A5187" i="5"/>
  <c r="E5186" i="5"/>
  <c r="F5186" i="5" s="1"/>
  <c r="B5186" i="5"/>
  <c r="A5186" i="5"/>
  <c r="E5185" i="5"/>
  <c r="F5185" i="5" s="1"/>
  <c r="B5185" i="5"/>
  <c r="A5185" i="5"/>
  <c r="E5184" i="5"/>
  <c r="F5184" i="5" s="1"/>
  <c r="B5184" i="5"/>
  <c r="A5184" i="5"/>
  <c r="E5183" i="5"/>
  <c r="F5183" i="5" s="1"/>
  <c r="B5183" i="5"/>
  <c r="A5183" i="5"/>
  <c r="E5182" i="5"/>
  <c r="F5182" i="5" s="1"/>
  <c r="B5182" i="5"/>
  <c r="A5182" i="5"/>
  <c r="E5181" i="5"/>
  <c r="F5181" i="5" s="1"/>
  <c r="B5181" i="5"/>
  <c r="A5181" i="5"/>
  <c r="E5180" i="5"/>
  <c r="F5180" i="5" s="1"/>
  <c r="B5180" i="5"/>
  <c r="A5180" i="5"/>
  <c r="E5179" i="5"/>
  <c r="F5179" i="5" s="1"/>
  <c r="B5179" i="5"/>
  <c r="A5179" i="5"/>
  <c r="E5178" i="5"/>
  <c r="F5178" i="5" s="1"/>
  <c r="B5178" i="5"/>
  <c r="A5178" i="5"/>
  <c r="E5177" i="5"/>
  <c r="F5177" i="5" s="1"/>
  <c r="B5177" i="5"/>
  <c r="A5177" i="5"/>
  <c r="E5176" i="5"/>
  <c r="F5176" i="5" s="1"/>
  <c r="B5176" i="5"/>
  <c r="A5176" i="5"/>
  <c r="E5175" i="5"/>
  <c r="F5175" i="5" s="1"/>
  <c r="B5175" i="5"/>
  <c r="A5175" i="5"/>
  <c r="B5174" i="5"/>
  <c r="A5174" i="5"/>
  <c r="A5173" i="5"/>
  <c r="A5172" i="5"/>
  <c r="A5171" i="5"/>
  <c r="A5170" i="5"/>
  <c r="A5169" i="5"/>
  <c r="A5168" i="5"/>
  <c r="A5167" i="5"/>
  <c r="A5166" i="5"/>
  <c r="A5165" i="5"/>
  <c r="A5164" i="5"/>
  <c r="A5163" i="5"/>
  <c r="A5162" i="5"/>
  <c r="A5161" i="5"/>
  <c r="A5160" i="5"/>
  <c r="A5159" i="5"/>
  <c r="A5158" i="5"/>
  <c r="A5157" i="5"/>
  <c r="A5156" i="5"/>
  <c r="A5155" i="5"/>
  <c r="A5154" i="5"/>
  <c r="A5153" i="5"/>
  <c r="A5152" i="5"/>
  <c r="A5151" i="5"/>
  <c r="A5150" i="5"/>
  <c r="A5149" i="5"/>
  <c r="A5148" i="5"/>
  <c r="A5147" i="5"/>
  <c r="A5146" i="5"/>
  <c r="A5145" i="5"/>
  <c r="A5144" i="5"/>
  <c r="A5143" i="5"/>
  <c r="A5142" i="5"/>
  <c r="A5141" i="5"/>
  <c r="A5140" i="5"/>
  <c r="A5139" i="5"/>
  <c r="A5138" i="5"/>
  <c r="A5137" i="5"/>
  <c r="A5136" i="5"/>
  <c r="A5135" i="5"/>
  <c r="A5134" i="5"/>
  <c r="A5133" i="5"/>
  <c r="A5132" i="5"/>
  <c r="A5131" i="5"/>
  <c r="A5130" i="5"/>
  <c r="A5129" i="5"/>
  <c r="A5128" i="5"/>
  <c r="A5127" i="5"/>
  <c r="A5126" i="5"/>
  <c r="A5125" i="5"/>
  <c r="A5124" i="5"/>
  <c r="A5123" i="5"/>
  <c r="A5122" i="5"/>
  <c r="A5121" i="5"/>
  <c r="A5120" i="5"/>
  <c r="A5119" i="5"/>
  <c r="A5118" i="5"/>
  <c r="A5117" i="5"/>
  <c r="A5116" i="5"/>
  <c r="A5115" i="5"/>
  <c r="A5114" i="5"/>
  <c r="A5113" i="5"/>
  <c r="A5112" i="5"/>
  <c r="A5111" i="5"/>
  <c r="A5110" i="5"/>
  <c r="A5109" i="5"/>
  <c r="A5108" i="5"/>
  <c r="A5107" i="5"/>
  <c r="A5106" i="5"/>
  <c r="A5105" i="5"/>
  <c r="A5104" i="5"/>
  <c r="A5103" i="5"/>
  <c r="A5102" i="5"/>
  <c r="A5101" i="5"/>
  <c r="A5100" i="5"/>
  <c r="A5099" i="5"/>
  <c r="A5098" i="5"/>
  <c r="A5097" i="5"/>
  <c r="A5096" i="5"/>
  <c r="A5095" i="5"/>
  <c r="A5094" i="5"/>
  <c r="A5093" i="5"/>
  <c r="A5092" i="5"/>
  <c r="A5091" i="5"/>
  <c r="A5090" i="5"/>
  <c r="A5089" i="5"/>
  <c r="A5088" i="5"/>
  <c r="A5087" i="5"/>
  <c r="A5086" i="5"/>
  <c r="A5085" i="5"/>
  <c r="A5084" i="5"/>
  <c r="A5083" i="5"/>
  <c r="A5082" i="5"/>
  <c r="A5081" i="5"/>
  <c r="A5080" i="5"/>
  <c r="A5079" i="5"/>
  <c r="A5078" i="5"/>
  <c r="A5077" i="5"/>
  <c r="A5076" i="5"/>
  <c r="A5075" i="5"/>
  <c r="A5074" i="5"/>
  <c r="A5073" i="5"/>
  <c r="A5072" i="5"/>
  <c r="A5071" i="5"/>
  <c r="A5070" i="5"/>
  <c r="A5069" i="5"/>
  <c r="A5068" i="5"/>
  <c r="A5067" i="5"/>
  <c r="A5066" i="5"/>
  <c r="A5065" i="5"/>
  <c r="A5064" i="5"/>
  <c r="A5063" i="5"/>
  <c r="A5062" i="5"/>
  <c r="A5061" i="5"/>
  <c r="A5060" i="5"/>
  <c r="A5059" i="5"/>
  <c r="A5058" i="5"/>
  <c r="A5057" i="5"/>
  <c r="A5056" i="5"/>
  <c r="A5055" i="5"/>
  <c r="A5054" i="5"/>
  <c r="A5053" i="5"/>
  <c r="A5052" i="5"/>
  <c r="A5051" i="5"/>
  <c r="A5050" i="5"/>
  <c r="A5049" i="5"/>
  <c r="A5048" i="5"/>
  <c r="A5047" i="5"/>
  <c r="A5046" i="5"/>
  <c r="A5045" i="5"/>
  <c r="A5044" i="5"/>
  <c r="A5043" i="5"/>
  <c r="A5042" i="5"/>
  <c r="A5041" i="5"/>
  <c r="A5040" i="5"/>
  <c r="A5039" i="5"/>
  <c r="A5038" i="5"/>
  <c r="A5037" i="5"/>
  <c r="A5036" i="5"/>
  <c r="A5035" i="5"/>
  <c r="A5034" i="5"/>
  <c r="A5033" i="5"/>
  <c r="A5032" i="5"/>
  <c r="A5031" i="5"/>
  <c r="A5030" i="5"/>
  <c r="A5029" i="5"/>
  <c r="A5028" i="5"/>
  <c r="A5027" i="5"/>
  <c r="A5026" i="5"/>
  <c r="A5025" i="5"/>
  <c r="A5024" i="5"/>
  <c r="A5023" i="5"/>
  <c r="A5022" i="5"/>
  <c r="A5021" i="5"/>
  <c r="A5020" i="5"/>
  <c r="A5019" i="5"/>
  <c r="A5018" i="5"/>
  <c r="A5017" i="5"/>
  <c r="A5016" i="5"/>
  <c r="A5015" i="5"/>
  <c r="A5014" i="5"/>
  <c r="A5013" i="5"/>
  <c r="A5012" i="5"/>
  <c r="A5011" i="5"/>
  <c r="A5010" i="5"/>
  <c r="A5009" i="5"/>
  <c r="A5008" i="5"/>
  <c r="A5007" i="5"/>
  <c r="A5006" i="5"/>
  <c r="A5005" i="5"/>
  <c r="A5004" i="5"/>
  <c r="A5003" i="5"/>
  <c r="A5002" i="5"/>
  <c r="A5001" i="5"/>
  <c r="A5000" i="5"/>
  <c r="A4999" i="5"/>
  <c r="A4998" i="5"/>
  <c r="A4997" i="5"/>
  <c r="A4996" i="5"/>
  <c r="A4995" i="5"/>
  <c r="A4994" i="5"/>
  <c r="A4993" i="5"/>
  <c r="A4992" i="5"/>
  <c r="A4991" i="5"/>
  <c r="A4990" i="5"/>
  <c r="A4989" i="5"/>
  <c r="A4988" i="5"/>
  <c r="A4987" i="5"/>
  <c r="A4986" i="5"/>
  <c r="A4985" i="5"/>
  <c r="A4984" i="5"/>
  <c r="A4983" i="5"/>
  <c r="A4982" i="5"/>
  <c r="A4981" i="5"/>
  <c r="A4980" i="5"/>
  <c r="A4979" i="5"/>
  <c r="A4978" i="5"/>
  <c r="A4977" i="5"/>
  <c r="A4976" i="5"/>
  <c r="A4975" i="5"/>
  <c r="A4974" i="5"/>
  <c r="A4973" i="5"/>
  <c r="A4972" i="5"/>
  <c r="A4971" i="5"/>
  <c r="A4970" i="5"/>
  <c r="A4969" i="5"/>
  <c r="A4968" i="5"/>
  <c r="A4967" i="5"/>
  <c r="A4966" i="5"/>
  <c r="A4965" i="5"/>
  <c r="A4964" i="5"/>
  <c r="A4963" i="5"/>
  <c r="A4962" i="5"/>
  <c r="A4961" i="5"/>
  <c r="A4960" i="5"/>
  <c r="A4959" i="5"/>
  <c r="A4958" i="5"/>
  <c r="A4957" i="5"/>
  <c r="A4956" i="5"/>
  <c r="A4955" i="5"/>
  <c r="A4954" i="5"/>
  <c r="A4953" i="5"/>
  <c r="A4952" i="5"/>
  <c r="A4951" i="5"/>
  <c r="A4950" i="5"/>
  <c r="A4949" i="5"/>
  <c r="A4948" i="5"/>
  <c r="A4947" i="5"/>
  <c r="A4946" i="5"/>
  <c r="A4945" i="5"/>
  <c r="A4944" i="5"/>
  <c r="A4943" i="5"/>
  <c r="A4942" i="5"/>
  <c r="A4941" i="5"/>
  <c r="A4940" i="5"/>
  <c r="A4939" i="5"/>
  <c r="A4938" i="5"/>
  <c r="A4937" i="5"/>
  <c r="A4936" i="5"/>
  <c r="A4935" i="5"/>
  <c r="A4934" i="5"/>
  <c r="A4933" i="5"/>
  <c r="A4932" i="5"/>
  <c r="A4931" i="5"/>
  <c r="A4930" i="5"/>
  <c r="A4929" i="5"/>
  <c r="A4928" i="5"/>
  <c r="A4927" i="5"/>
  <c r="A4926" i="5"/>
  <c r="A4925" i="5"/>
  <c r="A4924" i="5"/>
  <c r="A4923" i="5"/>
  <c r="A4922" i="5"/>
  <c r="A4921" i="5"/>
  <c r="A4920" i="5"/>
  <c r="A4919" i="5"/>
  <c r="A4918" i="5"/>
  <c r="A4917" i="5"/>
  <c r="A4916" i="5"/>
  <c r="A4915" i="5"/>
  <c r="A4914" i="5"/>
  <c r="A4913" i="5"/>
  <c r="A4912" i="5"/>
  <c r="A4911" i="5"/>
  <c r="A4910" i="5"/>
  <c r="A4909" i="5"/>
  <c r="A4908" i="5"/>
  <c r="A4907" i="5"/>
  <c r="A4906" i="5"/>
  <c r="A4905" i="5"/>
  <c r="A4904" i="5"/>
  <c r="A4903" i="5"/>
  <c r="A4902" i="5"/>
  <c r="A4901" i="5"/>
  <c r="A4900" i="5"/>
  <c r="A4899" i="5"/>
  <c r="A4898" i="5"/>
  <c r="A4897" i="5"/>
  <c r="A4896" i="5"/>
  <c r="A4895" i="5"/>
  <c r="A4894" i="5"/>
  <c r="A4893" i="5"/>
  <c r="A4892" i="5"/>
  <c r="A4891" i="5"/>
  <c r="A4890" i="5"/>
  <c r="A4889" i="5"/>
  <c r="A4888" i="5"/>
  <c r="A4887" i="5"/>
  <c r="A4886" i="5"/>
  <c r="A4885" i="5"/>
  <c r="A4884" i="5"/>
  <c r="A4883" i="5"/>
  <c r="A4882" i="5"/>
  <c r="A4881" i="5"/>
  <c r="A4880" i="5"/>
  <c r="A4879" i="5"/>
  <c r="A4878" i="5"/>
  <c r="A4877" i="5"/>
  <c r="A4876" i="5"/>
  <c r="A4875" i="5"/>
  <c r="A4874" i="5"/>
  <c r="A4873" i="5"/>
  <c r="A4872" i="5"/>
  <c r="A4871" i="5"/>
  <c r="A4870" i="5"/>
  <c r="A4869" i="5"/>
  <c r="A4868" i="5"/>
  <c r="A4867" i="5"/>
  <c r="A4866" i="5"/>
  <c r="A4865" i="5"/>
  <c r="A4864" i="5"/>
  <c r="A4863" i="5"/>
  <c r="A4862" i="5"/>
  <c r="A4861" i="5"/>
  <c r="A4860" i="5"/>
  <c r="A4859" i="5"/>
  <c r="A4858" i="5"/>
  <c r="A4857" i="5"/>
  <c r="A4856" i="5"/>
  <c r="A4855" i="5"/>
  <c r="A4854" i="5"/>
  <c r="A4853" i="5"/>
  <c r="A4852" i="5"/>
  <c r="A4851" i="5"/>
  <c r="A4850" i="5"/>
  <c r="A4849" i="5"/>
  <c r="A4848" i="5"/>
  <c r="A4847" i="5"/>
  <c r="A4846" i="5"/>
  <c r="A4845" i="5"/>
  <c r="A4844" i="5"/>
  <c r="A4843" i="5"/>
  <c r="A4842" i="5"/>
  <c r="A4841" i="5"/>
  <c r="A4840" i="5"/>
  <c r="A4839" i="5"/>
  <c r="A4838" i="5"/>
  <c r="A4837" i="5"/>
  <c r="A4836" i="5"/>
  <c r="A4835" i="5"/>
  <c r="A4834" i="5"/>
  <c r="A4833" i="5"/>
  <c r="A4832" i="5"/>
  <c r="A4831" i="5"/>
  <c r="A4830" i="5"/>
  <c r="A4829" i="5"/>
  <c r="A4828" i="5"/>
  <c r="A4827" i="5"/>
  <c r="A4826" i="5"/>
  <c r="A4825" i="5"/>
  <c r="A4824" i="5"/>
  <c r="A4823" i="5"/>
  <c r="A4822" i="5"/>
  <c r="A4821" i="5"/>
  <c r="A4820" i="5"/>
  <c r="A4819" i="5"/>
  <c r="A4818" i="5"/>
  <c r="A4817" i="5"/>
  <c r="A4816" i="5"/>
  <c r="A4815" i="5"/>
  <c r="A4814" i="5"/>
  <c r="A4813" i="5"/>
  <c r="A4812" i="5"/>
  <c r="A4811" i="5"/>
  <c r="A4810" i="5"/>
  <c r="A4809" i="5"/>
  <c r="A4808" i="5"/>
  <c r="A4807" i="5"/>
  <c r="A4806" i="5"/>
  <c r="A4805" i="5"/>
  <c r="A4804" i="5"/>
  <c r="A4803" i="5"/>
  <c r="A4802" i="5"/>
  <c r="A4801" i="5"/>
  <c r="A4800" i="5"/>
  <c r="A4799" i="5"/>
  <c r="A4798" i="5"/>
  <c r="A4797" i="5"/>
  <c r="A4796" i="5"/>
  <c r="A4795" i="5"/>
  <c r="A4794" i="5"/>
  <c r="A4793" i="5"/>
  <c r="A4792" i="5"/>
  <c r="A4791" i="5"/>
  <c r="A4790" i="5"/>
  <c r="A4789" i="5"/>
  <c r="A4788" i="5"/>
  <c r="A4787" i="5"/>
  <c r="A4786" i="5"/>
  <c r="A4785" i="5"/>
  <c r="A4784" i="5"/>
  <c r="A4783" i="5"/>
  <c r="A4782" i="5"/>
  <c r="A4781" i="5"/>
  <c r="A4780" i="5"/>
  <c r="A4779" i="5"/>
  <c r="A4778" i="5"/>
  <c r="A4777" i="5"/>
  <c r="A4776" i="5"/>
  <c r="A4775" i="5"/>
  <c r="A4774" i="5"/>
  <c r="A4773" i="5"/>
  <c r="A4772" i="5"/>
  <c r="A4771" i="5"/>
  <c r="A4770" i="5"/>
  <c r="A4769" i="5"/>
  <c r="A4768" i="5"/>
  <c r="A4767" i="5"/>
  <c r="A4766" i="5"/>
  <c r="A4765" i="5"/>
  <c r="A4764" i="5"/>
  <c r="A4763" i="5"/>
  <c r="A4762" i="5"/>
  <c r="A4761" i="5"/>
  <c r="A4760" i="5"/>
  <c r="A4759" i="5"/>
  <c r="A4758" i="5"/>
  <c r="A4757" i="5"/>
  <c r="A4756" i="5"/>
  <c r="A4755" i="5"/>
  <c r="A4754" i="5"/>
  <c r="A4753" i="5"/>
  <c r="A4752" i="5"/>
  <c r="A4751" i="5"/>
  <c r="A4750" i="5"/>
  <c r="A4749" i="5"/>
  <c r="A4748" i="5"/>
  <c r="A4747" i="5"/>
  <c r="A4746" i="5"/>
  <c r="A4745" i="5"/>
  <c r="A4744" i="5"/>
  <c r="A4743" i="5"/>
  <c r="A4742" i="5"/>
  <c r="A4741" i="5"/>
  <c r="A4740" i="5"/>
  <c r="A4739" i="5"/>
  <c r="A4738" i="5"/>
  <c r="A4737" i="5"/>
  <c r="A4736" i="5"/>
  <c r="A4735" i="5"/>
  <c r="A4734" i="5"/>
  <c r="A4733" i="5"/>
  <c r="A4732" i="5"/>
  <c r="A4731" i="5"/>
  <c r="A4730" i="5"/>
  <c r="A4729" i="5"/>
  <c r="A4728" i="5"/>
  <c r="A4727" i="5"/>
  <c r="A4726" i="5"/>
  <c r="A4725" i="5"/>
  <c r="A4724" i="5"/>
  <c r="A4723" i="5"/>
  <c r="A4722" i="5"/>
  <c r="A4721" i="5"/>
  <c r="A4720" i="5"/>
  <c r="A4719" i="5"/>
  <c r="A4718" i="5"/>
  <c r="A4717" i="5"/>
  <c r="A4716" i="5"/>
  <c r="A4715" i="5"/>
  <c r="A4714" i="5"/>
  <c r="A4713" i="5"/>
  <c r="A4712" i="5"/>
  <c r="A4711" i="5"/>
  <c r="A4710" i="5"/>
  <c r="A4709" i="5"/>
  <c r="A4708" i="5"/>
  <c r="A4707" i="5"/>
  <c r="A4706" i="5"/>
  <c r="A4705" i="5"/>
  <c r="A4704" i="5"/>
  <c r="A4703" i="5"/>
  <c r="A4702" i="5"/>
  <c r="A4701" i="5"/>
  <c r="A4700" i="5"/>
  <c r="A4699" i="5"/>
  <c r="A4698" i="5"/>
  <c r="A4697" i="5"/>
  <c r="A4696" i="5"/>
  <c r="A4695" i="5"/>
  <c r="A4694" i="5"/>
  <c r="A4693" i="5"/>
  <c r="A4692" i="5"/>
  <c r="A4691" i="5"/>
  <c r="A4690" i="5"/>
  <c r="A4689" i="5"/>
  <c r="A4688" i="5"/>
  <c r="A4687" i="5"/>
  <c r="A4686" i="5"/>
  <c r="A4685" i="5"/>
  <c r="A4684" i="5"/>
  <c r="A4683" i="5"/>
  <c r="A4682" i="5"/>
  <c r="A4681" i="5"/>
  <c r="A4680" i="5"/>
  <c r="A4679" i="5"/>
  <c r="A4678" i="5"/>
  <c r="A4677" i="5"/>
  <c r="A4676" i="5"/>
  <c r="A4675" i="5"/>
  <c r="A4674" i="5"/>
  <c r="A4673" i="5"/>
  <c r="A4672" i="5"/>
  <c r="A4671" i="5"/>
  <c r="A4670" i="5"/>
  <c r="A4669" i="5"/>
  <c r="A4668" i="5"/>
  <c r="A4667" i="5"/>
  <c r="A4666" i="5"/>
  <c r="A4665" i="5"/>
  <c r="A4664" i="5"/>
  <c r="A4663" i="5"/>
  <c r="A4662" i="5"/>
  <c r="A4661" i="5"/>
  <c r="A4660" i="5"/>
  <c r="A4659" i="5"/>
  <c r="A4658" i="5"/>
  <c r="A4657" i="5"/>
  <c r="A4656" i="5"/>
  <c r="A4655" i="5"/>
  <c r="A4654" i="5"/>
  <c r="A4653" i="5"/>
  <c r="A4652" i="5"/>
  <c r="A4651" i="5"/>
  <c r="A4650" i="5"/>
  <c r="A4649" i="5"/>
  <c r="A4648" i="5"/>
  <c r="A4647" i="5"/>
  <c r="A4646" i="5"/>
  <c r="A4645" i="5"/>
  <c r="A4644" i="5"/>
  <c r="A4643" i="5"/>
  <c r="A4642" i="5"/>
  <c r="A4641" i="5"/>
  <c r="A4640" i="5"/>
  <c r="A4639" i="5"/>
  <c r="A4638" i="5"/>
  <c r="A4637" i="5"/>
  <c r="A4636" i="5"/>
  <c r="A4635" i="5"/>
  <c r="A4634" i="5"/>
  <c r="A4633" i="5"/>
  <c r="A4632" i="5"/>
  <c r="A4631" i="5"/>
  <c r="A4630" i="5"/>
  <c r="A4629" i="5"/>
  <c r="A4628" i="5"/>
  <c r="A4627" i="5"/>
  <c r="A4626" i="5"/>
  <c r="A4625" i="5"/>
  <c r="A4624" i="5"/>
  <c r="A4623" i="5"/>
  <c r="A4622" i="5"/>
  <c r="A4621" i="5"/>
  <c r="A4620" i="5"/>
  <c r="A4619" i="5"/>
  <c r="A4618" i="5"/>
  <c r="A4617" i="5"/>
  <c r="A4616" i="5"/>
  <c r="A4615" i="5"/>
  <c r="A4614" i="5"/>
  <c r="A4613" i="5"/>
  <c r="A4612" i="5"/>
  <c r="A4611" i="5"/>
  <c r="A4610" i="5"/>
  <c r="A4609" i="5"/>
  <c r="A4608" i="5"/>
  <c r="A4607" i="5"/>
  <c r="A4606" i="5"/>
  <c r="A4605" i="5"/>
  <c r="A4604" i="5"/>
  <c r="A4603" i="5"/>
  <c r="A4602" i="5"/>
  <c r="A4601" i="5"/>
  <c r="A4600" i="5"/>
  <c r="A4599" i="5"/>
  <c r="A4598" i="5"/>
  <c r="A4597" i="5"/>
  <c r="A4596" i="5"/>
  <c r="A4595" i="5"/>
  <c r="A4594" i="5"/>
  <c r="A4593" i="5"/>
  <c r="A4592" i="5"/>
  <c r="A4591" i="5"/>
  <c r="A4590" i="5"/>
  <c r="A4589" i="5"/>
  <c r="A4588" i="5"/>
  <c r="A4587" i="5"/>
  <c r="A4586" i="5"/>
  <c r="A4585" i="5"/>
  <c r="A4584" i="5"/>
  <c r="A4583" i="5"/>
  <c r="A4582" i="5"/>
  <c r="A4581" i="5"/>
  <c r="A4580" i="5"/>
  <c r="A4579" i="5"/>
  <c r="A4578" i="5"/>
  <c r="A4577" i="5"/>
  <c r="A4576" i="5"/>
  <c r="A4575" i="5"/>
  <c r="A4574" i="5"/>
  <c r="A4573" i="5"/>
  <c r="A4572" i="5"/>
  <c r="A4571" i="5"/>
  <c r="A4570" i="5"/>
  <c r="A4569" i="5"/>
  <c r="A4568" i="5"/>
  <c r="A4567" i="5"/>
  <c r="A4566" i="5"/>
  <c r="A4565" i="5"/>
  <c r="A4564" i="5"/>
  <c r="A4563" i="5"/>
  <c r="A4562" i="5"/>
  <c r="A4561" i="5"/>
  <c r="E4560" i="5"/>
  <c r="F4560" i="5" s="1"/>
  <c r="B4560" i="5"/>
  <c r="A4560" i="5"/>
  <c r="E4559" i="5"/>
  <c r="F4559" i="5" s="1"/>
  <c r="B4559" i="5"/>
  <c r="A4559" i="5"/>
  <c r="E4558" i="5"/>
  <c r="F4558" i="5" s="1"/>
  <c r="B4558" i="5"/>
  <c r="A4558" i="5"/>
  <c r="E4557" i="5"/>
  <c r="F4557" i="5" s="1"/>
  <c r="B4557" i="5"/>
  <c r="A4557" i="5"/>
  <c r="E4556" i="5"/>
  <c r="F4556" i="5" s="1"/>
  <c r="B4556" i="5"/>
  <c r="A4556" i="5"/>
  <c r="E4555" i="5"/>
  <c r="F4555" i="5" s="1"/>
  <c r="B4555" i="5"/>
  <c r="A4555" i="5"/>
  <c r="E4554" i="5"/>
  <c r="F4554" i="5" s="1"/>
  <c r="B4554" i="5"/>
  <c r="A4554" i="5"/>
  <c r="E4553" i="5"/>
  <c r="F4553" i="5" s="1"/>
  <c r="B4553" i="5"/>
  <c r="A4553" i="5"/>
  <c r="E4552" i="5"/>
  <c r="F4552" i="5" s="1"/>
  <c r="B4552" i="5"/>
  <c r="A4552" i="5"/>
  <c r="E4551" i="5"/>
  <c r="F4551" i="5" s="1"/>
  <c r="B4551" i="5"/>
  <c r="A4551" i="5"/>
  <c r="E4550" i="5"/>
  <c r="F4550" i="5" s="1"/>
  <c r="B4550" i="5"/>
  <c r="A4550" i="5"/>
  <c r="E4549" i="5"/>
  <c r="F4549" i="5" s="1"/>
  <c r="B4549" i="5"/>
  <c r="A4549" i="5"/>
  <c r="E4548" i="5"/>
  <c r="F4548" i="5" s="1"/>
  <c r="B4548" i="5"/>
  <c r="A4548" i="5"/>
  <c r="E4547" i="5"/>
  <c r="F4547" i="5" s="1"/>
  <c r="B4547" i="5"/>
  <c r="A4547" i="5"/>
  <c r="E4546" i="5"/>
  <c r="F4546" i="5" s="1"/>
  <c r="B4546" i="5"/>
  <c r="A4546" i="5"/>
  <c r="E4545" i="5"/>
  <c r="F4545" i="5" s="1"/>
  <c r="B4545" i="5"/>
  <c r="A4545" i="5"/>
  <c r="E4544" i="5"/>
  <c r="F4544" i="5" s="1"/>
  <c r="B4544" i="5"/>
  <c r="A4544" i="5"/>
  <c r="E4543" i="5"/>
  <c r="F4543" i="5" s="1"/>
  <c r="B4543" i="5"/>
  <c r="A4543" i="5"/>
  <c r="E4542" i="5"/>
  <c r="F4542" i="5" s="1"/>
  <c r="B4542" i="5"/>
  <c r="A4542" i="5"/>
  <c r="E4541" i="5"/>
  <c r="F4541" i="5" s="1"/>
  <c r="B4541" i="5"/>
  <c r="A4541" i="5"/>
  <c r="E4540" i="5"/>
  <c r="F4540" i="5" s="1"/>
  <c r="B4540" i="5"/>
  <c r="A4540" i="5"/>
  <c r="E4539" i="5"/>
  <c r="F4539" i="5" s="1"/>
  <c r="B4539" i="5"/>
  <c r="A4539" i="5"/>
  <c r="E4538" i="5"/>
  <c r="F4538" i="5" s="1"/>
  <c r="B4538" i="5"/>
  <c r="A4538" i="5"/>
  <c r="E4537" i="5"/>
  <c r="F4537" i="5" s="1"/>
  <c r="B4537" i="5"/>
  <c r="A4537" i="5"/>
  <c r="E4536" i="5"/>
  <c r="F4536" i="5" s="1"/>
  <c r="B4536" i="5"/>
  <c r="A4536" i="5"/>
  <c r="E4535" i="5"/>
  <c r="F4535" i="5" s="1"/>
  <c r="B4535" i="5"/>
  <c r="A4535" i="5"/>
  <c r="E4534" i="5"/>
  <c r="F4534" i="5" s="1"/>
  <c r="B4534" i="5"/>
  <c r="A4534" i="5"/>
  <c r="E4533" i="5"/>
  <c r="F4533" i="5" s="1"/>
  <c r="B4533" i="5"/>
  <c r="A4533" i="5"/>
  <c r="E4532" i="5"/>
  <c r="F4532" i="5" s="1"/>
  <c r="B4532" i="5"/>
  <c r="A4532" i="5"/>
  <c r="E4531" i="5"/>
  <c r="F4531" i="5" s="1"/>
  <c r="B4531" i="5"/>
  <c r="A4531" i="5"/>
  <c r="E4530" i="5"/>
  <c r="F4530" i="5" s="1"/>
  <c r="B4530" i="5"/>
  <c r="A4530" i="5"/>
  <c r="E4529" i="5"/>
  <c r="F4529" i="5" s="1"/>
  <c r="B4529" i="5"/>
  <c r="A4529" i="5"/>
  <c r="E4528" i="5"/>
  <c r="F4528" i="5" s="1"/>
  <c r="B4528" i="5"/>
  <c r="A4528" i="5"/>
  <c r="E4527" i="5"/>
  <c r="F4527" i="5" s="1"/>
  <c r="B4527" i="5"/>
  <c r="A4527" i="5"/>
  <c r="E4526" i="5"/>
  <c r="F4526" i="5" s="1"/>
  <c r="B4526" i="5"/>
  <c r="A4526" i="5"/>
  <c r="E4525" i="5"/>
  <c r="F4525" i="5" s="1"/>
  <c r="B4525" i="5"/>
  <c r="A4525" i="5"/>
  <c r="E4524" i="5"/>
  <c r="F4524" i="5" s="1"/>
  <c r="B4524" i="5"/>
  <c r="A4524" i="5"/>
  <c r="E4523" i="5"/>
  <c r="F4523" i="5" s="1"/>
  <c r="B4523" i="5"/>
  <c r="A4523" i="5"/>
  <c r="E4522" i="5"/>
  <c r="F4522" i="5" s="1"/>
  <c r="B4522" i="5"/>
  <c r="A4522" i="5"/>
  <c r="E4521" i="5"/>
  <c r="F4521" i="5" s="1"/>
  <c r="B4521" i="5"/>
  <c r="A4521" i="5"/>
  <c r="E4520" i="5"/>
  <c r="F4520" i="5" s="1"/>
  <c r="B4520" i="5"/>
  <c r="A4520" i="5"/>
  <c r="E4519" i="5"/>
  <c r="F4519" i="5" s="1"/>
  <c r="B4519" i="5"/>
  <c r="A4519" i="5"/>
  <c r="E4518" i="5"/>
  <c r="F4518" i="5" s="1"/>
  <c r="B4518" i="5"/>
  <c r="A4518" i="5"/>
  <c r="E4517" i="5"/>
  <c r="F4517" i="5" s="1"/>
  <c r="B4517" i="5"/>
  <c r="A4517" i="5"/>
  <c r="E4516" i="5"/>
  <c r="F4516" i="5" s="1"/>
  <c r="B4516" i="5"/>
  <c r="A4516" i="5"/>
  <c r="E4515" i="5"/>
  <c r="F4515" i="5" s="1"/>
  <c r="B4515" i="5"/>
  <c r="A4515" i="5"/>
  <c r="E4514" i="5"/>
  <c r="F4514" i="5" s="1"/>
  <c r="B4514" i="5"/>
  <c r="A4514" i="5"/>
  <c r="E4513" i="5"/>
  <c r="F4513" i="5" s="1"/>
  <c r="B4513" i="5"/>
  <c r="A4513" i="5"/>
  <c r="E4512" i="5"/>
  <c r="F4512" i="5" s="1"/>
  <c r="B4512" i="5"/>
  <c r="A4512" i="5"/>
  <c r="E4511" i="5"/>
  <c r="F4511" i="5" s="1"/>
  <c r="B4511" i="5"/>
  <c r="A4511" i="5"/>
  <c r="E4510" i="5"/>
  <c r="F4510" i="5" s="1"/>
  <c r="B4510" i="5"/>
  <c r="A4510" i="5"/>
  <c r="E4509" i="5"/>
  <c r="F4509" i="5" s="1"/>
  <c r="B4509" i="5"/>
  <c r="A4509" i="5"/>
  <c r="E4508" i="5"/>
  <c r="F4508" i="5" s="1"/>
  <c r="B4508" i="5"/>
  <c r="A4508" i="5"/>
  <c r="E4507" i="5"/>
  <c r="F4507" i="5" s="1"/>
  <c r="B4507" i="5"/>
  <c r="A4507" i="5"/>
  <c r="E4506" i="5"/>
  <c r="F4506" i="5" s="1"/>
  <c r="B4506" i="5"/>
  <c r="A4506" i="5"/>
  <c r="E4505" i="5"/>
  <c r="F4505" i="5" s="1"/>
  <c r="B4505" i="5"/>
  <c r="A4505" i="5"/>
  <c r="E4504" i="5"/>
  <c r="F4504" i="5" s="1"/>
  <c r="B4504" i="5"/>
  <c r="A4504" i="5"/>
  <c r="E4503" i="5"/>
  <c r="F4503" i="5" s="1"/>
  <c r="B4503" i="5"/>
  <c r="A4503" i="5"/>
  <c r="E4502" i="5"/>
  <c r="F4502" i="5" s="1"/>
  <c r="B4502" i="5"/>
  <c r="A4502" i="5"/>
  <c r="E4501" i="5"/>
  <c r="F4501" i="5" s="1"/>
  <c r="B4501" i="5"/>
  <c r="A4501" i="5"/>
  <c r="E4500" i="5"/>
  <c r="F4500" i="5" s="1"/>
  <c r="B4500" i="5"/>
  <c r="A4500" i="5"/>
  <c r="E4499" i="5"/>
  <c r="F4499" i="5" s="1"/>
  <c r="B4499" i="5"/>
  <c r="A4499" i="5"/>
  <c r="E4498" i="5"/>
  <c r="F4498" i="5" s="1"/>
  <c r="B4498" i="5"/>
  <c r="A4498" i="5"/>
  <c r="E4497" i="5"/>
  <c r="F4497" i="5" s="1"/>
  <c r="B4497" i="5"/>
  <c r="A4497" i="5"/>
  <c r="E4496" i="5"/>
  <c r="F4496" i="5" s="1"/>
  <c r="B4496" i="5"/>
  <c r="A4496" i="5"/>
  <c r="E4495" i="5"/>
  <c r="F4495" i="5" s="1"/>
  <c r="B4495" i="5"/>
  <c r="A4495" i="5"/>
  <c r="E4494" i="5"/>
  <c r="F4494" i="5" s="1"/>
  <c r="B4494" i="5"/>
  <c r="A4494" i="5"/>
  <c r="E4493" i="5"/>
  <c r="F4493" i="5" s="1"/>
  <c r="B4493" i="5"/>
  <c r="A4493" i="5"/>
  <c r="E4492" i="5"/>
  <c r="F4492" i="5" s="1"/>
  <c r="B4492" i="5"/>
  <c r="A4492" i="5"/>
  <c r="E4491" i="5"/>
  <c r="F4491" i="5" s="1"/>
  <c r="B4491" i="5"/>
  <c r="A4491" i="5"/>
  <c r="E4490" i="5"/>
  <c r="F4490" i="5" s="1"/>
  <c r="B4490" i="5"/>
  <c r="A4490" i="5"/>
  <c r="E4489" i="5"/>
  <c r="F4489" i="5" s="1"/>
  <c r="B4489" i="5"/>
  <c r="A4489" i="5"/>
  <c r="E4488" i="5"/>
  <c r="F4488" i="5" s="1"/>
  <c r="B4488" i="5"/>
  <c r="A4488" i="5"/>
  <c r="E4487" i="5"/>
  <c r="F4487" i="5" s="1"/>
  <c r="B4487" i="5"/>
  <c r="A4487" i="5"/>
  <c r="E4486" i="5"/>
  <c r="F4486" i="5" s="1"/>
  <c r="B4486" i="5"/>
  <c r="A4486" i="5"/>
  <c r="E4485" i="5"/>
  <c r="F4485" i="5" s="1"/>
  <c r="B4485" i="5"/>
  <c r="A4485" i="5"/>
  <c r="E4484" i="5"/>
  <c r="F4484" i="5" s="1"/>
  <c r="B4484" i="5"/>
  <c r="A4484" i="5"/>
  <c r="E4483" i="5"/>
  <c r="F4483" i="5" s="1"/>
  <c r="B4483" i="5"/>
  <c r="A4483" i="5"/>
  <c r="E4482" i="5"/>
  <c r="F4482" i="5" s="1"/>
  <c r="B4482" i="5"/>
  <c r="A4482" i="5"/>
  <c r="E4481" i="5"/>
  <c r="F4481" i="5" s="1"/>
  <c r="B4481" i="5"/>
  <c r="A4481" i="5"/>
  <c r="E4480" i="5"/>
  <c r="F4480" i="5" s="1"/>
  <c r="B4480" i="5"/>
  <c r="A4480" i="5"/>
  <c r="E4479" i="5"/>
  <c r="F4479" i="5" s="1"/>
  <c r="B4479" i="5"/>
  <c r="A4479" i="5"/>
  <c r="E4478" i="5"/>
  <c r="F4478" i="5" s="1"/>
  <c r="B4478" i="5"/>
  <c r="A4478" i="5"/>
  <c r="E4477" i="5"/>
  <c r="F4477" i="5" s="1"/>
  <c r="B4477" i="5"/>
  <c r="A4477" i="5"/>
  <c r="E4476" i="5"/>
  <c r="F4476" i="5" s="1"/>
  <c r="B4476" i="5"/>
  <c r="A4476" i="5"/>
  <c r="E4475" i="5"/>
  <c r="F4475" i="5" s="1"/>
  <c r="B4475" i="5"/>
  <c r="A4475" i="5"/>
  <c r="E4474" i="5"/>
  <c r="F4474" i="5" s="1"/>
  <c r="B4474" i="5"/>
  <c r="A4474" i="5"/>
  <c r="E4473" i="5"/>
  <c r="F4473" i="5" s="1"/>
  <c r="B4473" i="5"/>
  <c r="A4473" i="5"/>
  <c r="E4472" i="5"/>
  <c r="F4472" i="5" s="1"/>
  <c r="B4472" i="5"/>
  <c r="A4472" i="5"/>
  <c r="E4471" i="5"/>
  <c r="F4471" i="5" s="1"/>
  <c r="B4471" i="5"/>
  <c r="A4471" i="5"/>
  <c r="E4470" i="5"/>
  <c r="F4470" i="5" s="1"/>
  <c r="B4470" i="5"/>
  <c r="A4470" i="5"/>
  <c r="E4469" i="5"/>
  <c r="F4469" i="5" s="1"/>
  <c r="B4469" i="5"/>
  <c r="A4469" i="5"/>
  <c r="E4468" i="5"/>
  <c r="F4468" i="5" s="1"/>
  <c r="B4468" i="5"/>
  <c r="A4468" i="5"/>
  <c r="E4467" i="5"/>
  <c r="F4467" i="5" s="1"/>
  <c r="B4467" i="5"/>
  <c r="A4467" i="5"/>
  <c r="E4466" i="5"/>
  <c r="F4466" i="5" s="1"/>
  <c r="B4466" i="5"/>
  <c r="A4466" i="5"/>
  <c r="E4465" i="5"/>
  <c r="F4465" i="5" s="1"/>
  <c r="B4465" i="5"/>
  <c r="A4465" i="5"/>
  <c r="E4464" i="5"/>
  <c r="F4464" i="5" s="1"/>
  <c r="B4464" i="5"/>
  <c r="A4464" i="5"/>
  <c r="E4463" i="5"/>
  <c r="F4463" i="5" s="1"/>
  <c r="B4463" i="5"/>
  <c r="A4463" i="5"/>
  <c r="E4462" i="5"/>
  <c r="F4462" i="5" s="1"/>
  <c r="B4462" i="5"/>
  <c r="A4462" i="5"/>
  <c r="E4461" i="5"/>
  <c r="F4461" i="5" s="1"/>
  <c r="B4461" i="5"/>
  <c r="A4461" i="5"/>
  <c r="E4460" i="5"/>
  <c r="F4460" i="5" s="1"/>
  <c r="B4460" i="5"/>
  <c r="A4460" i="5"/>
  <c r="E4459" i="5"/>
  <c r="F4459" i="5" s="1"/>
  <c r="B4459" i="5"/>
  <c r="A4459" i="5"/>
  <c r="E4458" i="5"/>
  <c r="F4458" i="5" s="1"/>
  <c r="B4458" i="5"/>
  <c r="A4458" i="5"/>
  <c r="E4457" i="5"/>
  <c r="F4457" i="5" s="1"/>
  <c r="B4457" i="5"/>
  <c r="A4457" i="5"/>
  <c r="E4456" i="5"/>
  <c r="F4456" i="5" s="1"/>
  <c r="B4456" i="5"/>
  <c r="A4456" i="5"/>
  <c r="E4455" i="5"/>
  <c r="F4455" i="5" s="1"/>
  <c r="B4455" i="5"/>
  <c r="A4455" i="5"/>
  <c r="E4454" i="5"/>
  <c r="F4454" i="5" s="1"/>
  <c r="B4454" i="5"/>
  <c r="A4454" i="5"/>
  <c r="E4453" i="5"/>
  <c r="F4453" i="5" s="1"/>
  <c r="B4453" i="5"/>
  <c r="A4453" i="5"/>
  <c r="E4452" i="5"/>
  <c r="F4452" i="5" s="1"/>
  <c r="B4452" i="5"/>
  <c r="A4452" i="5"/>
  <c r="E4451" i="5"/>
  <c r="F4451" i="5" s="1"/>
  <c r="B4451" i="5"/>
  <c r="A4451" i="5"/>
  <c r="E4450" i="5"/>
  <c r="F4450" i="5" s="1"/>
  <c r="B4450" i="5"/>
  <c r="A4450" i="5"/>
  <c r="E4449" i="5"/>
  <c r="F4449" i="5" s="1"/>
  <c r="B4449" i="5"/>
  <c r="A4449" i="5"/>
  <c r="E4448" i="5"/>
  <c r="F4448" i="5" s="1"/>
  <c r="B4448" i="5"/>
  <c r="A4448" i="5"/>
  <c r="E4447" i="5"/>
  <c r="F4447" i="5" s="1"/>
  <c r="B4447" i="5"/>
  <c r="A4447" i="5"/>
  <c r="E4446" i="5"/>
  <c r="F4446" i="5" s="1"/>
  <c r="B4446" i="5"/>
  <c r="A4446" i="5"/>
  <c r="E4445" i="5"/>
  <c r="F4445" i="5" s="1"/>
  <c r="B4445" i="5"/>
  <c r="A4445" i="5"/>
  <c r="E4444" i="5"/>
  <c r="F4444" i="5" s="1"/>
  <c r="B4444" i="5"/>
  <c r="A4444" i="5"/>
  <c r="E4443" i="5"/>
  <c r="F4443" i="5" s="1"/>
  <c r="B4443" i="5"/>
  <c r="A4443" i="5"/>
  <c r="E4442" i="5"/>
  <c r="F4442" i="5" s="1"/>
  <c r="B4442" i="5"/>
  <c r="A4442" i="5"/>
  <c r="E4441" i="5"/>
  <c r="F4441" i="5" s="1"/>
  <c r="B4441" i="5"/>
  <c r="A4441" i="5"/>
  <c r="E4440" i="5"/>
  <c r="F4440" i="5" s="1"/>
  <c r="B4440" i="5"/>
  <c r="A4440" i="5"/>
  <c r="E4439" i="5"/>
  <c r="F4439" i="5" s="1"/>
  <c r="B4439" i="5"/>
  <c r="A4439" i="5"/>
  <c r="E4438" i="5"/>
  <c r="F4438" i="5" s="1"/>
  <c r="B4438" i="5"/>
  <c r="A4438" i="5"/>
  <c r="E4437" i="5"/>
  <c r="F4437" i="5" s="1"/>
  <c r="B4437" i="5"/>
  <c r="A4437" i="5"/>
  <c r="E4436" i="5"/>
  <c r="F4436" i="5" s="1"/>
  <c r="B4436" i="5"/>
  <c r="A4436" i="5"/>
  <c r="E4435" i="5"/>
  <c r="F4435" i="5" s="1"/>
  <c r="B4435" i="5"/>
  <c r="A4435" i="5"/>
  <c r="E4434" i="5"/>
  <c r="F4434" i="5" s="1"/>
  <c r="B4434" i="5"/>
  <c r="A4434" i="5"/>
  <c r="E4433" i="5"/>
  <c r="F4433" i="5" s="1"/>
  <c r="B4433" i="5"/>
  <c r="A4433" i="5"/>
  <c r="E4432" i="5"/>
  <c r="F4432" i="5" s="1"/>
  <c r="B4432" i="5"/>
  <c r="A4432" i="5"/>
  <c r="E4431" i="5"/>
  <c r="F4431" i="5" s="1"/>
  <c r="B4431" i="5"/>
  <c r="A4431" i="5"/>
  <c r="E4430" i="5"/>
  <c r="F4430" i="5" s="1"/>
  <c r="B4430" i="5"/>
  <c r="A4430" i="5"/>
  <c r="E4429" i="5"/>
  <c r="F4429" i="5" s="1"/>
  <c r="B4429" i="5"/>
  <c r="A4429" i="5"/>
  <c r="E4428" i="5"/>
  <c r="F4428" i="5" s="1"/>
  <c r="B4428" i="5"/>
  <c r="A4428" i="5"/>
  <c r="E4427" i="5"/>
  <c r="F4427" i="5" s="1"/>
  <c r="B4427" i="5"/>
  <c r="A4427" i="5"/>
  <c r="E4426" i="5"/>
  <c r="F4426" i="5" s="1"/>
  <c r="B4426" i="5"/>
  <c r="A4426" i="5"/>
  <c r="E4425" i="5"/>
  <c r="F4425" i="5" s="1"/>
  <c r="B4425" i="5"/>
  <c r="A4425" i="5"/>
  <c r="E4424" i="5"/>
  <c r="F4424" i="5" s="1"/>
  <c r="B4424" i="5"/>
  <c r="A4424" i="5"/>
  <c r="E4423" i="5"/>
  <c r="F4423" i="5" s="1"/>
  <c r="B4423" i="5"/>
  <c r="A4423" i="5"/>
  <c r="E4422" i="5"/>
  <c r="F4422" i="5" s="1"/>
  <c r="B4422" i="5"/>
  <c r="A4422" i="5"/>
  <c r="E4421" i="5"/>
  <c r="F4421" i="5" s="1"/>
  <c r="B4421" i="5"/>
  <c r="A4421" i="5"/>
  <c r="E4420" i="5"/>
  <c r="F4420" i="5" s="1"/>
  <c r="B4420" i="5"/>
  <c r="A4420" i="5"/>
  <c r="E4419" i="5"/>
  <c r="F4419" i="5" s="1"/>
  <c r="B4419" i="5"/>
  <c r="A4419" i="5"/>
  <c r="E4418" i="5"/>
  <c r="F4418" i="5" s="1"/>
  <c r="B4418" i="5"/>
  <c r="A4418" i="5"/>
  <c r="E4417" i="5"/>
  <c r="F4417" i="5" s="1"/>
  <c r="B4417" i="5"/>
  <c r="A4417" i="5"/>
  <c r="E4416" i="5"/>
  <c r="F4416" i="5" s="1"/>
  <c r="B4416" i="5"/>
  <c r="A4416" i="5"/>
  <c r="E4415" i="5"/>
  <c r="F4415" i="5" s="1"/>
  <c r="B4415" i="5"/>
  <c r="A4415" i="5"/>
  <c r="E4414" i="5"/>
  <c r="F4414" i="5" s="1"/>
  <c r="B4414" i="5"/>
  <c r="A4414" i="5"/>
  <c r="E4413" i="5"/>
  <c r="F4413" i="5" s="1"/>
  <c r="B4413" i="5"/>
  <c r="A4413" i="5"/>
  <c r="E4412" i="5"/>
  <c r="F4412" i="5" s="1"/>
  <c r="B4412" i="5"/>
  <c r="A4412" i="5"/>
  <c r="E4411" i="5"/>
  <c r="F4411" i="5" s="1"/>
  <c r="B4411" i="5"/>
  <c r="A4411" i="5"/>
  <c r="E4410" i="5"/>
  <c r="F4410" i="5" s="1"/>
  <c r="B4410" i="5"/>
  <c r="A4410" i="5"/>
  <c r="E4409" i="5"/>
  <c r="F4409" i="5" s="1"/>
  <c r="B4409" i="5"/>
  <c r="A4409" i="5"/>
  <c r="E4408" i="5"/>
  <c r="F4408" i="5" s="1"/>
  <c r="B4408" i="5"/>
  <c r="A4408" i="5"/>
  <c r="E4407" i="5"/>
  <c r="F4407" i="5" s="1"/>
  <c r="B4407" i="5"/>
  <c r="A4407" i="5"/>
  <c r="E4406" i="5"/>
  <c r="F4406" i="5" s="1"/>
  <c r="B4406" i="5"/>
  <c r="A4406" i="5"/>
  <c r="E4405" i="5"/>
  <c r="F4405" i="5" s="1"/>
  <c r="B4405" i="5"/>
  <c r="A4405" i="5"/>
  <c r="E4404" i="5"/>
  <c r="F4404" i="5" s="1"/>
  <c r="B4404" i="5"/>
  <c r="A4404" i="5"/>
  <c r="E4403" i="5"/>
  <c r="F4403" i="5" s="1"/>
  <c r="B4403" i="5"/>
  <c r="A4403" i="5"/>
  <c r="E4402" i="5"/>
  <c r="F4402" i="5" s="1"/>
  <c r="B4402" i="5"/>
  <c r="A4402" i="5"/>
  <c r="E4401" i="5"/>
  <c r="F4401" i="5" s="1"/>
  <c r="B4401" i="5"/>
  <c r="A4401" i="5"/>
  <c r="E4400" i="5"/>
  <c r="F4400" i="5" s="1"/>
  <c r="B4400" i="5"/>
  <c r="A4400" i="5"/>
  <c r="E4399" i="5"/>
  <c r="F4399" i="5" s="1"/>
  <c r="B4399" i="5"/>
  <c r="A4399" i="5"/>
  <c r="E4398" i="5"/>
  <c r="F4398" i="5" s="1"/>
  <c r="B4398" i="5"/>
  <c r="A4398" i="5"/>
  <c r="E4397" i="5"/>
  <c r="F4397" i="5" s="1"/>
  <c r="B4397" i="5"/>
  <c r="A4397" i="5"/>
  <c r="E4396" i="5"/>
  <c r="F4396" i="5" s="1"/>
  <c r="B4396" i="5"/>
  <c r="A4396" i="5"/>
  <c r="E4395" i="5"/>
  <c r="F4395" i="5" s="1"/>
  <c r="B4395" i="5"/>
  <c r="A4395" i="5"/>
  <c r="E4394" i="5"/>
  <c r="F4394" i="5" s="1"/>
  <c r="B4394" i="5"/>
  <c r="A4394" i="5"/>
  <c r="E4393" i="5"/>
  <c r="F4393" i="5" s="1"/>
  <c r="B4393" i="5"/>
  <c r="A4393" i="5"/>
  <c r="E4392" i="5"/>
  <c r="F4392" i="5" s="1"/>
  <c r="B4392" i="5"/>
  <c r="A4392" i="5"/>
  <c r="E4391" i="5"/>
  <c r="F4391" i="5" s="1"/>
  <c r="B4391" i="5"/>
  <c r="A4391" i="5"/>
  <c r="E4390" i="5"/>
  <c r="F4390" i="5" s="1"/>
  <c r="B4390" i="5"/>
  <c r="A4390" i="5"/>
  <c r="E4389" i="5"/>
  <c r="F4389" i="5" s="1"/>
  <c r="B4389" i="5"/>
  <c r="A4389" i="5"/>
  <c r="E4388" i="5"/>
  <c r="F4388" i="5" s="1"/>
  <c r="B4388" i="5"/>
  <c r="A4388" i="5"/>
  <c r="E4387" i="5"/>
  <c r="F4387" i="5" s="1"/>
  <c r="B4387" i="5"/>
  <c r="A4387" i="5"/>
  <c r="E4386" i="5"/>
  <c r="F4386" i="5" s="1"/>
  <c r="B4386" i="5"/>
  <c r="A4386" i="5"/>
  <c r="E4385" i="5"/>
  <c r="F4385" i="5" s="1"/>
  <c r="B4385" i="5"/>
  <c r="A4385" i="5"/>
  <c r="E4384" i="5"/>
  <c r="F4384" i="5" s="1"/>
  <c r="B4384" i="5"/>
  <c r="A4384" i="5"/>
  <c r="E4383" i="5"/>
  <c r="F4383" i="5" s="1"/>
  <c r="B4383" i="5"/>
  <c r="A4383" i="5"/>
  <c r="E4382" i="5"/>
  <c r="F4382" i="5" s="1"/>
  <c r="B4382" i="5"/>
  <c r="A4382" i="5"/>
  <c r="E4381" i="5"/>
  <c r="F4381" i="5" s="1"/>
  <c r="B4381" i="5"/>
  <c r="A4381" i="5"/>
  <c r="E4380" i="5"/>
  <c r="F4380" i="5" s="1"/>
  <c r="B4380" i="5"/>
  <c r="A4380" i="5"/>
  <c r="E4379" i="5"/>
  <c r="F4379" i="5" s="1"/>
  <c r="B4379" i="5"/>
  <c r="A4379" i="5"/>
  <c r="E4378" i="5"/>
  <c r="F4378" i="5" s="1"/>
  <c r="B4378" i="5"/>
  <c r="A4378" i="5"/>
  <c r="E4377" i="5"/>
  <c r="F4377" i="5" s="1"/>
  <c r="B4377" i="5"/>
  <c r="A4377" i="5"/>
  <c r="E4376" i="5"/>
  <c r="F4376" i="5" s="1"/>
  <c r="B4376" i="5"/>
  <c r="A4376" i="5"/>
  <c r="E4375" i="5"/>
  <c r="F4375" i="5" s="1"/>
  <c r="B4375" i="5"/>
  <c r="A4375" i="5"/>
  <c r="E4374" i="5"/>
  <c r="F4374" i="5" s="1"/>
  <c r="B4374" i="5"/>
  <c r="A4374" i="5"/>
  <c r="E4373" i="5"/>
  <c r="F4373" i="5" s="1"/>
  <c r="B4373" i="5"/>
  <c r="A4373" i="5"/>
  <c r="E4372" i="5"/>
  <c r="F4372" i="5" s="1"/>
  <c r="B4372" i="5"/>
  <c r="A4372" i="5"/>
  <c r="E4371" i="5"/>
  <c r="F4371" i="5" s="1"/>
  <c r="B4371" i="5"/>
  <c r="A4371" i="5"/>
  <c r="E4370" i="5"/>
  <c r="F4370" i="5" s="1"/>
  <c r="B4370" i="5"/>
  <c r="A4370" i="5"/>
  <c r="E4369" i="5"/>
  <c r="F4369" i="5" s="1"/>
  <c r="B4369" i="5"/>
  <c r="A4369" i="5"/>
  <c r="E4368" i="5"/>
  <c r="F4368" i="5" s="1"/>
  <c r="B4368" i="5"/>
  <c r="A4368" i="5"/>
  <c r="E4367" i="5"/>
  <c r="F4367" i="5" s="1"/>
  <c r="B4367" i="5"/>
  <c r="A4367" i="5"/>
  <c r="E4366" i="5"/>
  <c r="F4366" i="5" s="1"/>
  <c r="B4366" i="5"/>
  <c r="A4366" i="5"/>
  <c r="E4365" i="5"/>
  <c r="F4365" i="5" s="1"/>
  <c r="B4365" i="5"/>
  <c r="A4365" i="5"/>
  <c r="E4364" i="5"/>
  <c r="F4364" i="5" s="1"/>
  <c r="B4364" i="5"/>
  <c r="A4364" i="5"/>
  <c r="E4363" i="5"/>
  <c r="F4363" i="5" s="1"/>
  <c r="B4363" i="5"/>
  <c r="A4363" i="5"/>
  <c r="E4362" i="5"/>
  <c r="F4362" i="5" s="1"/>
  <c r="B4362" i="5"/>
  <c r="A4362" i="5"/>
  <c r="E4361" i="5"/>
  <c r="F4361" i="5" s="1"/>
  <c r="B4361" i="5"/>
  <c r="A4361" i="5"/>
  <c r="E4360" i="5"/>
  <c r="F4360" i="5" s="1"/>
  <c r="B4360" i="5"/>
  <c r="A4360" i="5"/>
  <c r="E4359" i="5"/>
  <c r="F4359" i="5" s="1"/>
  <c r="B4359" i="5"/>
  <c r="A4359" i="5"/>
  <c r="E4358" i="5"/>
  <c r="F4358" i="5" s="1"/>
  <c r="B4358" i="5"/>
  <c r="A4358" i="5"/>
  <c r="E4357" i="5"/>
  <c r="F4357" i="5" s="1"/>
  <c r="B4357" i="5"/>
  <c r="A4357" i="5"/>
  <c r="E4356" i="5"/>
  <c r="F4356" i="5" s="1"/>
  <c r="B4356" i="5"/>
  <c r="A4356" i="5"/>
  <c r="E4355" i="5"/>
  <c r="F4355" i="5" s="1"/>
  <c r="B4355" i="5"/>
  <c r="A4355" i="5"/>
  <c r="E4354" i="5"/>
  <c r="F4354" i="5" s="1"/>
  <c r="B4354" i="5"/>
  <c r="A4354" i="5"/>
  <c r="E4353" i="5"/>
  <c r="F4353" i="5" s="1"/>
  <c r="B4353" i="5"/>
  <c r="A4353" i="5"/>
  <c r="E4352" i="5"/>
  <c r="F4352" i="5" s="1"/>
  <c r="B4352" i="5"/>
  <c r="A4352" i="5"/>
  <c r="E4351" i="5"/>
  <c r="F4351" i="5" s="1"/>
  <c r="B4351" i="5"/>
  <c r="A4351" i="5"/>
  <c r="E4350" i="5"/>
  <c r="F4350" i="5" s="1"/>
  <c r="B4350" i="5"/>
  <c r="A4350" i="5"/>
  <c r="E4349" i="5"/>
  <c r="F4349" i="5" s="1"/>
  <c r="B4349" i="5"/>
  <c r="A4349" i="5"/>
  <c r="E4348" i="5"/>
  <c r="F4348" i="5" s="1"/>
  <c r="B4348" i="5"/>
  <c r="A4348" i="5"/>
  <c r="E4347" i="5"/>
  <c r="F4347" i="5" s="1"/>
  <c r="B4347" i="5"/>
  <c r="A4347" i="5"/>
  <c r="E4346" i="5"/>
  <c r="F4346" i="5" s="1"/>
  <c r="B4346" i="5"/>
  <c r="A4346" i="5"/>
  <c r="E4345" i="5"/>
  <c r="F4345" i="5" s="1"/>
  <c r="B4345" i="5"/>
  <c r="A4345" i="5"/>
  <c r="E4344" i="5"/>
  <c r="F4344" i="5" s="1"/>
  <c r="B4344" i="5"/>
  <c r="A4344" i="5"/>
  <c r="E4343" i="5"/>
  <c r="F4343" i="5" s="1"/>
  <c r="B4343" i="5"/>
  <c r="A4343" i="5"/>
  <c r="E4342" i="5"/>
  <c r="F4342" i="5" s="1"/>
  <c r="B4342" i="5"/>
  <c r="A4342" i="5"/>
  <c r="E4341" i="5"/>
  <c r="F4341" i="5" s="1"/>
  <c r="B4341" i="5"/>
  <c r="A4341" i="5"/>
  <c r="E4340" i="5"/>
  <c r="F4340" i="5" s="1"/>
  <c r="B4340" i="5"/>
  <c r="A4340" i="5"/>
  <c r="E4339" i="5"/>
  <c r="F4339" i="5" s="1"/>
  <c r="B4339" i="5"/>
  <c r="A4339" i="5"/>
  <c r="E4338" i="5"/>
  <c r="F4338" i="5" s="1"/>
  <c r="B4338" i="5"/>
  <c r="A4338" i="5"/>
  <c r="E4337" i="5"/>
  <c r="F4337" i="5" s="1"/>
  <c r="B4337" i="5"/>
  <c r="A4337" i="5"/>
  <c r="E4336" i="5"/>
  <c r="F4336" i="5" s="1"/>
  <c r="B4336" i="5"/>
  <c r="A4336" i="5"/>
  <c r="A4335" i="5"/>
  <c r="A4334" i="5"/>
  <c r="A4333" i="5"/>
  <c r="A4332" i="5"/>
  <c r="A4331" i="5"/>
  <c r="A4330" i="5"/>
  <c r="A4329" i="5"/>
  <c r="A4328" i="5"/>
  <c r="A4327" i="5"/>
  <c r="A4326" i="5"/>
  <c r="A4325" i="5"/>
  <c r="A4324" i="5"/>
  <c r="A4323" i="5"/>
  <c r="A4322" i="5"/>
  <c r="A4321" i="5"/>
  <c r="A4320" i="5"/>
  <c r="A4319" i="5"/>
  <c r="A4318" i="5"/>
  <c r="A4317" i="5"/>
  <c r="A4316" i="5"/>
  <c r="A4315" i="5"/>
  <c r="A4314" i="5"/>
  <c r="A4313" i="5"/>
  <c r="A4312" i="5"/>
  <c r="A4311" i="5"/>
  <c r="A4310" i="5"/>
  <c r="A4309" i="5"/>
  <c r="A4308" i="5"/>
  <c r="A4307" i="5"/>
  <c r="A4306" i="5"/>
  <c r="A4305" i="5"/>
  <c r="A4304" i="5"/>
  <c r="A4303" i="5"/>
  <c r="A4302" i="5"/>
  <c r="A4301" i="5"/>
  <c r="A4300" i="5"/>
  <c r="A4299" i="5"/>
  <c r="A4298" i="5"/>
  <c r="A4297" i="5"/>
  <c r="A4296" i="5"/>
  <c r="A4295" i="5"/>
  <c r="A4294" i="5"/>
  <c r="A4293" i="5"/>
  <c r="A4292" i="5"/>
  <c r="A4291" i="5"/>
  <c r="A4290" i="5"/>
  <c r="A4289" i="5"/>
  <c r="A4288" i="5"/>
  <c r="A4287" i="5"/>
  <c r="A4286" i="5"/>
  <c r="A4285" i="5"/>
  <c r="A4284" i="5"/>
  <c r="A4283" i="5"/>
  <c r="A4282" i="5"/>
  <c r="A4281" i="5"/>
  <c r="A4280" i="5"/>
  <c r="A4279" i="5"/>
  <c r="A4278" i="5"/>
  <c r="A4277" i="5"/>
  <c r="A4276" i="5"/>
  <c r="A4275" i="5"/>
  <c r="A4274" i="5"/>
  <c r="A4273" i="5"/>
  <c r="A4272" i="5"/>
  <c r="A4271" i="5"/>
  <c r="A4270" i="5"/>
  <c r="A4269" i="5"/>
  <c r="A4268" i="5"/>
  <c r="A4267" i="5"/>
  <c r="A4266" i="5"/>
  <c r="A4265" i="5"/>
  <c r="A4264" i="5"/>
  <c r="A4263" i="5"/>
  <c r="A4262" i="5"/>
  <c r="A4261" i="5"/>
  <c r="A4260" i="5"/>
  <c r="A4259" i="5"/>
  <c r="A4258" i="5"/>
  <c r="A4257" i="5"/>
  <c r="A4256" i="5"/>
  <c r="A4255" i="5"/>
  <c r="A4254" i="5"/>
  <c r="A4253" i="5"/>
  <c r="A4252" i="5"/>
  <c r="A4251" i="5"/>
  <c r="A4250" i="5"/>
  <c r="A4249" i="5"/>
  <c r="A4248" i="5"/>
  <c r="A4247" i="5"/>
  <c r="A4246" i="5"/>
  <c r="A4245" i="5"/>
  <c r="A4244" i="5"/>
  <c r="A4243" i="5"/>
  <c r="A4242" i="5"/>
  <c r="A4241" i="5"/>
  <c r="A4240" i="5"/>
  <c r="A4239" i="5"/>
  <c r="A4238" i="5"/>
  <c r="A4237" i="5"/>
  <c r="A4236" i="5"/>
  <c r="A4235" i="5"/>
  <c r="A4234" i="5"/>
  <c r="A4233" i="5"/>
  <c r="A4232" i="5"/>
  <c r="A4231" i="5"/>
  <c r="A4230" i="5"/>
  <c r="A4229" i="5"/>
  <c r="A4228" i="5"/>
  <c r="A4227" i="5"/>
  <c r="A4226" i="5"/>
  <c r="A4225" i="5"/>
  <c r="A4224" i="5"/>
  <c r="A4223" i="5"/>
  <c r="A4222" i="5"/>
  <c r="A4221" i="5"/>
  <c r="A4220" i="5"/>
  <c r="A4219" i="5"/>
  <c r="A4218" i="5"/>
  <c r="A4217" i="5"/>
  <c r="A4216" i="5"/>
  <c r="A4215" i="5"/>
  <c r="A4214" i="5"/>
  <c r="A4213" i="5"/>
  <c r="A4212" i="5"/>
  <c r="A4211" i="5"/>
  <c r="A4210" i="5"/>
  <c r="A4209" i="5"/>
  <c r="A4208" i="5"/>
  <c r="A4207" i="5"/>
  <c r="A4206" i="5"/>
  <c r="A4205" i="5"/>
  <c r="A4204" i="5"/>
  <c r="A4203" i="5"/>
  <c r="A4202" i="5"/>
  <c r="A4201" i="5"/>
  <c r="A4200" i="5"/>
  <c r="A4199" i="5"/>
  <c r="A4198" i="5"/>
  <c r="A4197" i="5"/>
  <c r="A4196" i="5"/>
  <c r="A4195" i="5"/>
  <c r="A4194" i="5"/>
  <c r="A4193" i="5"/>
  <c r="A4192" i="5"/>
  <c r="A4191" i="5"/>
  <c r="A4190" i="5"/>
  <c r="A4189" i="5"/>
  <c r="A4188" i="5"/>
  <c r="A4187" i="5"/>
  <c r="A4186" i="5"/>
  <c r="A4185" i="5"/>
  <c r="A4184" i="5"/>
  <c r="A4183" i="5"/>
  <c r="A4182" i="5"/>
  <c r="A4181" i="5"/>
  <c r="A4180" i="5"/>
  <c r="A4179" i="5"/>
  <c r="A4178" i="5"/>
  <c r="A4177" i="5"/>
  <c r="A4176" i="5"/>
  <c r="A4175" i="5"/>
  <c r="A4174" i="5"/>
  <c r="A4173" i="5"/>
  <c r="A4172" i="5"/>
  <c r="A4171" i="5"/>
  <c r="A4170" i="5"/>
  <c r="A4169" i="5"/>
  <c r="A4168" i="5"/>
  <c r="A4167" i="5"/>
  <c r="A4166" i="5"/>
  <c r="A4165" i="5"/>
  <c r="A4164" i="5"/>
  <c r="A4163" i="5"/>
  <c r="A4162" i="5"/>
  <c r="A4161" i="5"/>
  <c r="A4160" i="5"/>
  <c r="A4159" i="5"/>
  <c r="A4158" i="5"/>
  <c r="A4157" i="5"/>
  <c r="A4156" i="5"/>
  <c r="A4155" i="5"/>
  <c r="A4154" i="5"/>
  <c r="A4153" i="5"/>
  <c r="A4152" i="5"/>
  <c r="A4151" i="5"/>
  <c r="A4150" i="5"/>
  <c r="A4149" i="5"/>
  <c r="A4148" i="5"/>
  <c r="A4147" i="5"/>
  <c r="A4146" i="5"/>
  <c r="A4145" i="5"/>
  <c r="A4144" i="5"/>
  <c r="A4143" i="5"/>
  <c r="A4142" i="5"/>
  <c r="A4141" i="5"/>
  <c r="A4140" i="5"/>
  <c r="A4139" i="5"/>
  <c r="A4138" i="5"/>
  <c r="A4137" i="5"/>
  <c r="A4136" i="5"/>
  <c r="A4135" i="5"/>
  <c r="A4134" i="5"/>
  <c r="A4133" i="5"/>
  <c r="A4132" i="5"/>
  <c r="A4131" i="5"/>
  <c r="A4130" i="5"/>
  <c r="A4129" i="5"/>
  <c r="A4128" i="5"/>
  <c r="A4127" i="5"/>
  <c r="A4126" i="5"/>
  <c r="A4125" i="5"/>
  <c r="A4124" i="5"/>
  <c r="A4123" i="5"/>
  <c r="A4122" i="5"/>
  <c r="A4121" i="5"/>
  <c r="A4120" i="5"/>
  <c r="A4119" i="5"/>
  <c r="A4118" i="5"/>
  <c r="A4117" i="5"/>
  <c r="A4116" i="5"/>
  <c r="A4115" i="5"/>
  <c r="A4114" i="5"/>
  <c r="A4113" i="5"/>
  <c r="A4112" i="5"/>
  <c r="A4111" i="5"/>
  <c r="A4110" i="5"/>
  <c r="A4109" i="5"/>
  <c r="A4108" i="5"/>
  <c r="A4107" i="5"/>
  <c r="A4106" i="5"/>
  <c r="A4105" i="5"/>
  <c r="A4104" i="5"/>
  <c r="A4103" i="5"/>
  <c r="A4102" i="5"/>
  <c r="A4101" i="5"/>
  <c r="A4100" i="5"/>
  <c r="A4099" i="5"/>
  <c r="A4098" i="5"/>
  <c r="A4097" i="5"/>
  <c r="A4096" i="5"/>
  <c r="A4095" i="5"/>
  <c r="A4094" i="5"/>
  <c r="A4093" i="5"/>
  <c r="A4092" i="5"/>
  <c r="A4091" i="5"/>
  <c r="A4090" i="5"/>
  <c r="A4089" i="5"/>
  <c r="A4088" i="5"/>
  <c r="A4087" i="5"/>
  <c r="A4086" i="5"/>
  <c r="A4085" i="5"/>
  <c r="A4084" i="5"/>
  <c r="A4083" i="5"/>
  <c r="A4082" i="5"/>
  <c r="A4081" i="5"/>
  <c r="A4080" i="5"/>
  <c r="A4079" i="5"/>
  <c r="A4078" i="5"/>
  <c r="A4077" i="5"/>
  <c r="A4076" i="5"/>
  <c r="A4075" i="5"/>
  <c r="A4074" i="5"/>
  <c r="A4073" i="5"/>
  <c r="A4072" i="5"/>
  <c r="A4071" i="5"/>
  <c r="A4070" i="5"/>
  <c r="A4069" i="5"/>
  <c r="A4068" i="5"/>
  <c r="A4067" i="5"/>
  <c r="A4066" i="5"/>
  <c r="A4065" i="5"/>
  <c r="A4064" i="5"/>
  <c r="A4063" i="5"/>
  <c r="A4062" i="5"/>
  <c r="A4061" i="5"/>
  <c r="A4060" i="5"/>
  <c r="A4059" i="5"/>
  <c r="A4058" i="5"/>
  <c r="A4057" i="5"/>
  <c r="A4056" i="5"/>
  <c r="A4055" i="5"/>
  <c r="A4054" i="5"/>
  <c r="A4053" i="5"/>
  <c r="A4052" i="5"/>
  <c r="A4051" i="5"/>
  <c r="A4050" i="5"/>
  <c r="A4049" i="5"/>
  <c r="A4048" i="5"/>
  <c r="A4047" i="5"/>
  <c r="A4046" i="5"/>
  <c r="A4045" i="5"/>
  <c r="A4044" i="5"/>
  <c r="A4043" i="5"/>
  <c r="A4042" i="5"/>
  <c r="A4041" i="5"/>
  <c r="A4040" i="5"/>
  <c r="A4039" i="5"/>
  <c r="A4038" i="5"/>
  <c r="A4037" i="5"/>
  <c r="A4036" i="5"/>
  <c r="A4035" i="5"/>
  <c r="A4034" i="5"/>
  <c r="A4033" i="5"/>
  <c r="A4032" i="5"/>
  <c r="A4031" i="5"/>
  <c r="A4030" i="5"/>
  <c r="A4029" i="5"/>
  <c r="A4028" i="5"/>
  <c r="A4027" i="5"/>
  <c r="A4026" i="5"/>
  <c r="A4025" i="5"/>
  <c r="A4024" i="5"/>
  <c r="A4023" i="5"/>
  <c r="A4022" i="5"/>
  <c r="A4021" i="5"/>
  <c r="A4020" i="5"/>
  <c r="A4019" i="5"/>
  <c r="A4018" i="5"/>
  <c r="A4017" i="5"/>
  <c r="A4016" i="5"/>
  <c r="A4015" i="5"/>
  <c r="A4014" i="5"/>
  <c r="A4013" i="5"/>
  <c r="A4012" i="5"/>
  <c r="A4011" i="5"/>
  <c r="A4010" i="5"/>
  <c r="A4009" i="5"/>
  <c r="A4008" i="5"/>
  <c r="A4007" i="5"/>
  <c r="A4006" i="5"/>
  <c r="A4005" i="5"/>
  <c r="A4004" i="5"/>
  <c r="A4003" i="5"/>
  <c r="A4002" i="5"/>
  <c r="A4001" i="5"/>
  <c r="A4000" i="5"/>
  <c r="A3999" i="5"/>
  <c r="A3998" i="5"/>
  <c r="A3997" i="5"/>
  <c r="A3996" i="5"/>
  <c r="A3995" i="5"/>
  <c r="A3994" i="5"/>
  <c r="A3993" i="5"/>
  <c r="A3992" i="5"/>
  <c r="A3991" i="5"/>
  <c r="A3990" i="5"/>
  <c r="A3989" i="5"/>
  <c r="A3988" i="5"/>
  <c r="A3987" i="5"/>
  <c r="A3986" i="5"/>
  <c r="A3985" i="5"/>
  <c r="A3984" i="5"/>
  <c r="A3983" i="5"/>
  <c r="A3982" i="5"/>
  <c r="A3981" i="5"/>
  <c r="A3980" i="5"/>
  <c r="A3979" i="5"/>
  <c r="A3978" i="5"/>
  <c r="A3977" i="5"/>
  <c r="A3976" i="5"/>
  <c r="A3975" i="5"/>
  <c r="A3974" i="5"/>
  <c r="A3973" i="5"/>
  <c r="A3972" i="5"/>
  <c r="A3971" i="5"/>
  <c r="A3970" i="5"/>
  <c r="A3969" i="5"/>
  <c r="A3968" i="5"/>
  <c r="A3967" i="5"/>
  <c r="A3966" i="5"/>
  <c r="A3965" i="5"/>
  <c r="A3964" i="5"/>
  <c r="A3963" i="5"/>
  <c r="A3962" i="5"/>
  <c r="A3961" i="5"/>
  <c r="A3960" i="5"/>
  <c r="A3959" i="5"/>
  <c r="A3958" i="5"/>
  <c r="A3957" i="5"/>
  <c r="A3956" i="5"/>
  <c r="A3955" i="5"/>
  <c r="A3954" i="5"/>
  <c r="A3953" i="5"/>
  <c r="A3952" i="5"/>
  <c r="A3951" i="5"/>
  <c r="A3950" i="5"/>
  <c r="A3949" i="5"/>
  <c r="A3948" i="5"/>
  <c r="A3947" i="5"/>
  <c r="A3946" i="5"/>
  <c r="A3945" i="5"/>
  <c r="A3944" i="5"/>
  <c r="A3943" i="5"/>
  <c r="A3942" i="5"/>
  <c r="A3941" i="5"/>
  <c r="A3940" i="5"/>
  <c r="A3939" i="5"/>
  <c r="A3938" i="5"/>
  <c r="A3937" i="5"/>
  <c r="A3936" i="5"/>
  <c r="A3935" i="5"/>
  <c r="A3934" i="5"/>
  <c r="A3933" i="5"/>
  <c r="A3932" i="5"/>
  <c r="A3931" i="5"/>
  <c r="A3930" i="5"/>
  <c r="A3929" i="5"/>
  <c r="A3928" i="5"/>
  <c r="A3927" i="5"/>
  <c r="A3926" i="5"/>
  <c r="A3925" i="5"/>
  <c r="A3924" i="5"/>
  <c r="A3923" i="5"/>
  <c r="A3922" i="5"/>
  <c r="A3921" i="5"/>
  <c r="A3920" i="5"/>
  <c r="A3919" i="5"/>
  <c r="A3918" i="5"/>
  <c r="A3917" i="5"/>
  <c r="A3916" i="5"/>
  <c r="A3915" i="5"/>
  <c r="A3914" i="5"/>
  <c r="A3913" i="5"/>
  <c r="A3912" i="5"/>
  <c r="A3911" i="5"/>
  <c r="A3910" i="5"/>
  <c r="A3909" i="5"/>
  <c r="A3908" i="5"/>
  <c r="A3907" i="5"/>
  <c r="A3906" i="5"/>
  <c r="A3905" i="5"/>
  <c r="A3904" i="5"/>
  <c r="A3903" i="5"/>
  <c r="A3902" i="5"/>
  <c r="A3901" i="5"/>
  <c r="A3900" i="5"/>
  <c r="A3899" i="5"/>
  <c r="A3898" i="5"/>
  <c r="A3897" i="5"/>
  <c r="A3896" i="5"/>
  <c r="A3895" i="5"/>
  <c r="A3894" i="5"/>
  <c r="A3893" i="5"/>
  <c r="A3892" i="5"/>
  <c r="A3891" i="5"/>
  <c r="A3890" i="5"/>
  <c r="A3889" i="5"/>
  <c r="A3888" i="5"/>
  <c r="A3887" i="5"/>
  <c r="A3886" i="5"/>
  <c r="A3885" i="5"/>
  <c r="A3884" i="5"/>
  <c r="A3883" i="5"/>
  <c r="A3882" i="5"/>
  <c r="A3881" i="5"/>
  <c r="A3880" i="5"/>
  <c r="A3879" i="5"/>
  <c r="A3878" i="5"/>
  <c r="A3877" i="5"/>
  <c r="A3876" i="5"/>
  <c r="A3875" i="5"/>
  <c r="A3874" i="5"/>
  <c r="A3873" i="5"/>
  <c r="A3872" i="5"/>
  <c r="A3871" i="5"/>
  <c r="A3870" i="5"/>
  <c r="A3869" i="5"/>
  <c r="A3868" i="5"/>
  <c r="A3867" i="5"/>
  <c r="A3866" i="5"/>
  <c r="A3865" i="5"/>
  <c r="A3864" i="5"/>
  <c r="A3863" i="5"/>
  <c r="A3862" i="5"/>
  <c r="A3861" i="5"/>
  <c r="A3860" i="5"/>
  <c r="A3859" i="5"/>
  <c r="A3858" i="5"/>
  <c r="A3857" i="5"/>
  <c r="A3856" i="5"/>
  <c r="A3855" i="5"/>
  <c r="A3854" i="5"/>
  <c r="A3853" i="5"/>
  <c r="A3852" i="5"/>
  <c r="A3851" i="5"/>
  <c r="A3850" i="5"/>
  <c r="A3849" i="5"/>
  <c r="A3848" i="5"/>
  <c r="A3847" i="5"/>
  <c r="A3846" i="5"/>
  <c r="A3845" i="5"/>
  <c r="A3844" i="5"/>
  <c r="A3843" i="5"/>
  <c r="A3842" i="5"/>
  <c r="A3841" i="5"/>
  <c r="A3840" i="5"/>
  <c r="A3839" i="5"/>
  <c r="A3838" i="5"/>
  <c r="A3837" i="5"/>
  <c r="A3836" i="5"/>
  <c r="A3835" i="5"/>
  <c r="A3834" i="5"/>
  <c r="A3833" i="5"/>
  <c r="A3832" i="5"/>
  <c r="A3831" i="5"/>
  <c r="A3830" i="5"/>
  <c r="A3829" i="5"/>
  <c r="A3828" i="5"/>
  <c r="A3827" i="5"/>
  <c r="A3826" i="5"/>
  <c r="A3825" i="5"/>
  <c r="A3824" i="5"/>
  <c r="A3823" i="5"/>
  <c r="A3822" i="5"/>
  <c r="A3821" i="5"/>
  <c r="A3820" i="5"/>
  <c r="A3819" i="5"/>
  <c r="A3818" i="5"/>
  <c r="A3817" i="5"/>
  <c r="A3816" i="5"/>
  <c r="A3815" i="5"/>
  <c r="A3814" i="5"/>
  <c r="A3813" i="5"/>
  <c r="A3812" i="5"/>
  <c r="A3811" i="5"/>
  <c r="A3810" i="5"/>
  <c r="A3809" i="5"/>
  <c r="A3808" i="5"/>
  <c r="A3807" i="5"/>
  <c r="A3806" i="5"/>
  <c r="A3805" i="5"/>
  <c r="A3804" i="5"/>
  <c r="A3803" i="5"/>
  <c r="A3802" i="5"/>
  <c r="A3801" i="5"/>
  <c r="A3800" i="5"/>
  <c r="A3799" i="5"/>
  <c r="A3798" i="5"/>
  <c r="A3797" i="5"/>
  <c r="A3796" i="5"/>
  <c r="A3795" i="5"/>
  <c r="A3794" i="5"/>
  <c r="A3793" i="5"/>
  <c r="A3792" i="5"/>
  <c r="A3791" i="5"/>
  <c r="A3790" i="5"/>
  <c r="A3789" i="5"/>
  <c r="A3788" i="5"/>
  <c r="A3787" i="5"/>
  <c r="A3786" i="5"/>
  <c r="A3785" i="5"/>
  <c r="A3784" i="5"/>
  <c r="A3783" i="5"/>
  <c r="A3782" i="5"/>
  <c r="A3781" i="5"/>
  <c r="A3780" i="5"/>
  <c r="A3779" i="5"/>
  <c r="A3778" i="5"/>
  <c r="A3777" i="5"/>
  <c r="A3776" i="5"/>
  <c r="A3775" i="5"/>
  <c r="A3774" i="5"/>
  <c r="A3773" i="5"/>
  <c r="A3772" i="5"/>
  <c r="A3771" i="5"/>
  <c r="A3770" i="5"/>
  <c r="A3769" i="5"/>
  <c r="A3768" i="5"/>
  <c r="A3767" i="5"/>
  <c r="A3766" i="5"/>
  <c r="A3765" i="5"/>
  <c r="A3764" i="5"/>
  <c r="A3763" i="5"/>
  <c r="A3762" i="5"/>
  <c r="A3761" i="5"/>
  <c r="A3760" i="5"/>
  <c r="A3759" i="5"/>
  <c r="A3758" i="5"/>
  <c r="A3757" i="5"/>
  <c r="A3756" i="5"/>
  <c r="A3755" i="5"/>
  <c r="A3754" i="5"/>
  <c r="A3753" i="5"/>
  <c r="A3752" i="5"/>
  <c r="A3751" i="5"/>
  <c r="A3750" i="5"/>
  <c r="A3749" i="5"/>
  <c r="A3748" i="5"/>
  <c r="A3747" i="5"/>
  <c r="A3746" i="5"/>
  <c r="A3745" i="5"/>
  <c r="A3744" i="5"/>
  <c r="A3743" i="5"/>
  <c r="A3742" i="5"/>
  <c r="A3741" i="5"/>
  <c r="A3740" i="5"/>
  <c r="A3739" i="5"/>
  <c r="A3738" i="5"/>
  <c r="A3737" i="5"/>
  <c r="A3736" i="5"/>
  <c r="A3735" i="5"/>
  <c r="A3734" i="5"/>
  <c r="A3733" i="5"/>
  <c r="A3732" i="5"/>
  <c r="A3731" i="5"/>
  <c r="A3730" i="5"/>
  <c r="A3729" i="5"/>
  <c r="A3728" i="5"/>
  <c r="A3727" i="5"/>
  <c r="A3726" i="5"/>
  <c r="A3725" i="5"/>
  <c r="A3724" i="5"/>
  <c r="A3723" i="5"/>
  <c r="A3722" i="5"/>
  <c r="A3721" i="5"/>
  <c r="A3720" i="5"/>
  <c r="A3719" i="5"/>
  <c r="A3718" i="5"/>
  <c r="A3717" i="5"/>
  <c r="A3716" i="5"/>
  <c r="A3715" i="5"/>
  <c r="A3714" i="5"/>
  <c r="A3713" i="5"/>
  <c r="A3712" i="5"/>
  <c r="A3711" i="5"/>
  <c r="A3710" i="5"/>
  <c r="A3709" i="5"/>
  <c r="A3708" i="5"/>
  <c r="A3707" i="5"/>
  <c r="A3706" i="5"/>
  <c r="A3705" i="5"/>
  <c r="A3704" i="5"/>
  <c r="A3703" i="5"/>
  <c r="A3702" i="5"/>
  <c r="A3701" i="5"/>
  <c r="A3700" i="5"/>
  <c r="A3699" i="5"/>
  <c r="A3698" i="5"/>
  <c r="A3697" i="5"/>
  <c r="A3696" i="5"/>
  <c r="A3695" i="5"/>
  <c r="A3694" i="5"/>
  <c r="A3693" i="5"/>
  <c r="A3692" i="5"/>
  <c r="A3691" i="5"/>
  <c r="A3690" i="5"/>
  <c r="A3689" i="5"/>
  <c r="A3688" i="5"/>
  <c r="A3687" i="5"/>
  <c r="A3686" i="5"/>
  <c r="A3685" i="5"/>
  <c r="A3684" i="5"/>
  <c r="A3683" i="5"/>
  <c r="A3682" i="5"/>
  <c r="A3681" i="5"/>
  <c r="A3680" i="5"/>
  <c r="A3679" i="5"/>
  <c r="A3678" i="5"/>
  <c r="A3677" i="5"/>
  <c r="A3676" i="5"/>
  <c r="A3675" i="5"/>
  <c r="A3674" i="5"/>
  <c r="A3673" i="5"/>
  <c r="A3672" i="5"/>
  <c r="A3671" i="5"/>
  <c r="A3670" i="5"/>
  <c r="A3669" i="5"/>
  <c r="A3668" i="5"/>
  <c r="A3667" i="5"/>
  <c r="A3666" i="5"/>
  <c r="A3665" i="5"/>
  <c r="A3664" i="5"/>
  <c r="A3663" i="5"/>
  <c r="A3662" i="5"/>
  <c r="A3661" i="5"/>
  <c r="A3660" i="5"/>
  <c r="A3659" i="5"/>
  <c r="A3658" i="5"/>
  <c r="A3657" i="5"/>
  <c r="A3656" i="5"/>
  <c r="A3655" i="5"/>
  <c r="A3654" i="5"/>
  <c r="A3653" i="5"/>
  <c r="A3652" i="5"/>
  <c r="A3651" i="5"/>
  <c r="A3650" i="5"/>
  <c r="A3649" i="5"/>
  <c r="A3648" i="5"/>
  <c r="A3647" i="5"/>
  <c r="A3646" i="5"/>
  <c r="A3645" i="5"/>
  <c r="A3644" i="5"/>
  <c r="A3643" i="5"/>
  <c r="A3642" i="5"/>
  <c r="A3641" i="5"/>
  <c r="A3640" i="5"/>
  <c r="A3639" i="5"/>
  <c r="A3638" i="5"/>
  <c r="A3637" i="5"/>
  <c r="A3636" i="5"/>
  <c r="A3635" i="5"/>
  <c r="A3634" i="5"/>
  <c r="A3633" i="5"/>
  <c r="A3632" i="5"/>
  <c r="A3631" i="5"/>
  <c r="A3630" i="5"/>
  <c r="A3629" i="5"/>
  <c r="A3628" i="5"/>
  <c r="A3627" i="5"/>
  <c r="A3626" i="5"/>
  <c r="A3625" i="5"/>
  <c r="A3624" i="5"/>
  <c r="A3623" i="5"/>
  <c r="A3622" i="5"/>
  <c r="A3621" i="5"/>
  <c r="A3620" i="5"/>
  <c r="A3619" i="5"/>
  <c r="A3618" i="5"/>
  <c r="A3617" i="5"/>
  <c r="A3616" i="5"/>
  <c r="A3615" i="5"/>
  <c r="A3614" i="5"/>
  <c r="A3613" i="5"/>
  <c r="A3612" i="5"/>
  <c r="A3611" i="5"/>
  <c r="A3610" i="5"/>
  <c r="A3609" i="5"/>
  <c r="A3608" i="5"/>
  <c r="A3607" i="5"/>
  <c r="A3606" i="5"/>
  <c r="A3605" i="5"/>
  <c r="A3604" i="5"/>
  <c r="A3603" i="5"/>
  <c r="A3602" i="5"/>
  <c r="A3601" i="5"/>
  <c r="A3600" i="5"/>
  <c r="A3599" i="5"/>
  <c r="A3598" i="5"/>
  <c r="A3597" i="5"/>
  <c r="A3596" i="5"/>
  <c r="A3595" i="5"/>
  <c r="A3594" i="5"/>
  <c r="A3593" i="5"/>
  <c r="A3592" i="5"/>
  <c r="A3591" i="5"/>
  <c r="A3590" i="5"/>
  <c r="A3589" i="5"/>
  <c r="A3588" i="5"/>
  <c r="A3587" i="5"/>
  <c r="A3586" i="5"/>
  <c r="A3585" i="5"/>
  <c r="A3584" i="5"/>
  <c r="A3583" i="5"/>
  <c r="A3582" i="5"/>
  <c r="A3581" i="5"/>
  <c r="A3580" i="5"/>
  <c r="A3579" i="5"/>
  <c r="A3578" i="5"/>
  <c r="A3577" i="5"/>
  <c r="A3576" i="5"/>
  <c r="A3575" i="5"/>
  <c r="A3574" i="5"/>
  <c r="A3573" i="5"/>
  <c r="A3572" i="5"/>
  <c r="A3571" i="5"/>
  <c r="A3570" i="5"/>
  <c r="A3569" i="5"/>
  <c r="A3568" i="5"/>
  <c r="A3567" i="5"/>
  <c r="A3566" i="5"/>
  <c r="A3565" i="5"/>
  <c r="A3564" i="5"/>
  <c r="A3563" i="5"/>
  <c r="A3562" i="5"/>
  <c r="A3561" i="5"/>
  <c r="A3560" i="5"/>
  <c r="A3559" i="5"/>
  <c r="A3558" i="5"/>
  <c r="A3557" i="5"/>
  <c r="A3556" i="5"/>
  <c r="A3555" i="5"/>
  <c r="A3554" i="5"/>
  <c r="A3553" i="5"/>
  <c r="A3552" i="5"/>
  <c r="A3551" i="5"/>
  <c r="A3550" i="5"/>
  <c r="A3549" i="5"/>
  <c r="A3548" i="5"/>
  <c r="A3547" i="5"/>
  <c r="A3546" i="5"/>
  <c r="A3545" i="5"/>
  <c r="A3544" i="5"/>
  <c r="A3543" i="5"/>
  <c r="A3542" i="5"/>
  <c r="A3541" i="5"/>
  <c r="A3540" i="5"/>
  <c r="A3539" i="5"/>
  <c r="A3538" i="5"/>
  <c r="A3537" i="5"/>
  <c r="A3536" i="5"/>
  <c r="A3535" i="5"/>
  <c r="A3534" i="5"/>
  <c r="A3533" i="5"/>
  <c r="A3532" i="5"/>
  <c r="A3531" i="5"/>
  <c r="A3530" i="5"/>
  <c r="A3529" i="5"/>
  <c r="A3528" i="5"/>
  <c r="A3527" i="5"/>
  <c r="A3526" i="5"/>
  <c r="A3525" i="5"/>
  <c r="A3524" i="5"/>
  <c r="A3523" i="5"/>
  <c r="A3522" i="5"/>
  <c r="A3521" i="5"/>
  <c r="A3520" i="5"/>
  <c r="A3519" i="5"/>
  <c r="A3518" i="5"/>
  <c r="A3517" i="5"/>
  <c r="A3516" i="5"/>
  <c r="A3515" i="5"/>
  <c r="A3514" i="5"/>
  <c r="A3513" i="5"/>
  <c r="A3512" i="5"/>
  <c r="A3511" i="5"/>
  <c r="A3510" i="5"/>
  <c r="A3509" i="5"/>
  <c r="A3508" i="5"/>
  <c r="A3507" i="5"/>
  <c r="A3506" i="5"/>
  <c r="A3505" i="5"/>
  <c r="A3504" i="5"/>
  <c r="A3503" i="5"/>
  <c r="A3502" i="5"/>
  <c r="A3501" i="5"/>
  <c r="A3500" i="5"/>
  <c r="A3499" i="5"/>
  <c r="A3498" i="5"/>
  <c r="A3497" i="5"/>
  <c r="A3496" i="5"/>
  <c r="A3495" i="5"/>
  <c r="E3494" i="5"/>
  <c r="F3494" i="5" s="1"/>
  <c r="B3494" i="5"/>
  <c r="A3494" i="5"/>
  <c r="E3493" i="5"/>
  <c r="F3493" i="5" s="1"/>
  <c r="B3493" i="5"/>
  <c r="A3493" i="5"/>
  <c r="E3492" i="5"/>
  <c r="F3492" i="5" s="1"/>
  <c r="B3492" i="5"/>
  <c r="A3492" i="5"/>
  <c r="E3491" i="5"/>
  <c r="F3491" i="5" s="1"/>
  <c r="B3491" i="5"/>
  <c r="A3491" i="5"/>
  <c r="E3490" i="5"/>
  <c r="F3490" i="5" s="1"/>
  <c r="B3490" i="5"/>
  <c r="A3490" i="5"/>
  <c r="E3489" i="5"/>
  <c r="F3489" i="5" s="1"/>
  <c r="B3489" i="5"/>
  <c r="A3489" i="5"/>
  <c r="E3488" i="5"/>
  <c r="F3488" i="5" s="1"/>
  <c r="B3488" i="5"/>
  <c r="A3488" i="5"/>
  <c r="E3487" i="5"/>
  <c r="F3487" i="5" s="1"/>
  <c r="B3487" i="5"/>
  <c r="A3487" i="5"/>
  <c r="E3486" i="5"/>
  <c r="F3486" i="5" s="1"/>
  <c r="B3486" i="5"/>
  <c r="A3486" i="5"/>
  <c r="E3485" i="5"/>
  <c r="F3485" i="5" s="1"/>
  <c r="B3485" i="5"/>
  <c r="A3485" i="5"/>
  <c r="E3484" i="5"/>
  <c r="F3484" i="5" s="1"/>
  <c r="B3484" i="5"/>
  <c r="A3484" i="5"/>
  <c r="E3483" i="5"/>
  <c r="F3483" i="5" s="1"/>
  <c r="B3483" i="5"/>
  <c r="A3483" i="5"/>
  <c r="E3482" i="5"/>
  <c r="F3482" i="5" s="1"/>
  <c r="B3482" i="5"/>
  <c r="A3482" i="5"/>
  <c r="E3481" i="5"/>
  <c r="F3481" i="5" s="1"/>
  <c r="B3481" i="5"/>
  <c r="A3481" i="5"/>
  <c r="E3480" i="5"/>
  <c r="F3480" i="5" s="1"/>
  <c r="B3480" i="5"/>
  <c r="A3480" i="5"/>
  <c r="E3479" i="5"/>
  <c r="F3479" i="5" s="1"/>
  <c r="B3479" i="5"/>
  <c r="A3479" i="5"/>
  <c r="E3478" i="5"/>
  <c r="F3478" i="5" s="1"/>
  <c r="B3478" i="5"/>
  <c r="A3478" i="5"/>
  <c r="E3477" i="5"/>
  <c r="F3477" i="5" s="1"/>
  <c r="B3477" i="5"/>
  <c r="A3477" i="5"/>
  <c r="E3476" i="5"/>
  <c r="F3476" i="5" s="1"/>
  <c r="B3476" i="5"/>
  <c r="A3476" i="5"/>
  <c r="E3475" i="5"/>
  <c r="F3475" i="5" s="1"/>
  <c r="B3475" i="5"/>
  <c r="A3475" i="5"/>
  <c r="E3474" i="5"/>
  <c r="F3474" i="5" s="1"/>
  <c r="B3474" i="5"/>
  <c r="A3474" i="5"/>
  <c r="E3473" i="5"/>
  <c r="F3473" i="5" s="1"/>
  <c r="B3473" i="5"/>
  <c r="A3473" i="5"/>
  <c r="E3472" i="5"/>
  <c r="F3472" i="5" s="1"/>
  <c r="B3472" i="5"/>
  <c r="A3472" i="5"/>
  <c r="E3471" i="5"/>
  <c r="F3471" i="5" s="1"/>
  <c r="B3471" i="5"/>
  <c r="A3471" i="5"/>
  <c r="E3470" i="5"/>
  <c r="F3470" i="5" s="1"/>
  <c r="B3470" i="5"/>
  <c r="A3470" i="5"/>
  <c r="E3469" i="5"/>
  <c r="F3469" i="5" s="1"/>
  <c r="B3469" i="5"/>
  <c r="A3469" i="5"/>
  <c r="E3468" i="5"/>
  <c r="F3468" i="5" s="1"/>
  <c r="B3468" i="5"/>
  <c r="A3468" i="5"/>
  <c r="E3467" i="5"/>
  <c r="F3467" i="5" s="1"/>
  <c r="B3467" i="5"/>
  <c r="A3467" i="5"/>
  <c r="E3466" i="5"/>
  <c r="F3466" i="5" s="1"/>
  <c r="B3466" i="5"/>
  <c r="A3466" i="5"/>
  <c r="E3465" i="5"/>
  <c r="F3465" i="5" s="1"/>
  <c r="B3465" i="5"/>
  <c r="A3465" i="5"/>
  <c r="E3464" i="5"/>
  <c r="F3464" i="5" s="1"/>
  <c r="B3464" i="5"/>
  <c r="A3464" i="5"/>
  <c r="E3463" i="5"/>
  <c r="F3463" i="5" s="1"/>
  <c r="B3463" i="5"/>
  <c r="A3463" i="5"/>
  <c r="E3462" i="5"/>
  <c r="F3462" i="5" s="1"/>
  <c r="B3462" i="5"/>
  <c r="A3462" i="5"/>
  <c r="E3461" i="5"/>
  <c r="F3461" i="5" s="1"/>
  <c r="B3461" i="5"/>
  <c r="A3461" i="5"/>
  <c r="E3460" i="5"/>
  <c r="F3460" i="5" s="1"/>
  <c r="B3460" i="5"/>
  <c r="A3460" i="5"/>
  <c r="E3459" i="5"/>
  <c r="F3459" i="5" s="1"/>
  <c r="B3459" i="5"/>
  <c r="A3459" i="5"/>
  <c r="E3458" i="5"/>
  <c r="F3458" i="5" s="1"/>
  <c r="B3458" i="5"/>
  <c r="A3458" i="5"/>
  <c r="E3457" i="5"/>
  <c r="F3457" i="5" s="1"/>
  <c r="B3457" i="5"/>
  <c r="A3457" i="5"/>
  <c r="E3456" i="5"/>
  <c r="F3456" i="5" s="1"/>
  <c r="B3456" i="5"/>
  <c r="A3456" i="5"/>
  <c r="E3455" i="5"/>
  <c r="F3455" i="5" s="1"/>
  <c r="B3455" i="5"/>
  <c r="A3455" i="5"/>
  <c r="E3454" i="5"/>
  <c r="F3454" i="5" s="1"/>
  <c r="B3454" i="5"/>
  <c r="A3454" i="5"/>
  <c r="E3453" i="5"/>
  <c r="F3453" i="5" s="1"/>
  <c r="B3453" i="5"/>
  <c r="A3453" i="5"/>
  <c r="E3452" i="5"/>
  <c r="F3452" i="5" s="1"/>
  <c r="B3452" i="5"/>
  <c r="A3452" i="5"/>
  <c r="E3451" i="5"/>
  <c r="F3451" i="5" s="1"/>
  <c r="B3451" i="5"/>
  <c r="A3451" i="5"/>
  <c r="E3450" i="5"/>
  <c r="F3450" i="5" s="1"/>
  <c r="B3450" i="5"/>
  <c r="A3450" i="5"/>
  <c r="E3449" i="5"/>
  <c r="F3449" i="5" s="1"/>
  <c r="B3449" i="5"/>
  <c r="A3449" i="5"/>
  <c r="E3448" i="5"/>
  <c r="F3448" i="5" s="1"/>
  <c r="B3448" i="5"/>
  <c r="A3448" i="5"/>
  <c r="E3447" i="5"/>
  <c r="F3447" i="5" s="1"/>
  <c r="B3447" i="5"/>
  <c r="A3447" i="5"/>
  <c r="E3446" i="5"/>
  <c r="F3446" i="5" s="1"/>
  <c r="B3446" i="5"/>
  <c r="A3446" i="5"/>
  <c r="E3445" i="5"/>
  <c r="F3445" i="5" s="1"/>
  <c r="B3445" i="5"/>
  <c r="A3445" i="5"/>
  <c r="E3444" i="5"/>
  <c r="F3444" i="5" s="1"/>
  <c r="B3444" i="5"/>
  <c r="A3444" i="5"/>
  <c r="E3443" i="5"/>
  <c r="F3443" i="5" s="1"/>
  <c r="B3443" i="5"/>
  <c r="A3443" i="5"/>
  <c r="E3442" i="5"/>
  <c r="F3442" i="5" s="1"/>
  <c r="B3442" i="5"/>
  <c r="A3442" i="5"/>
  <c r="E3441" i="5"/>
  <c r="F3441" i="5" s="1"/>
  <c r="B3441" i="5"/>
  <c r="A3441" i="5"/>
  <c r="E3440" i="5"/>
  <c r="F3440" i="5" s="1"/>
  <c r="B3440" i="5"/>
  <c r="A3440" i="5"/>
  <c r="E3439" i="5"/>
  <c r="F3439" i="5" s="1"/>
  <c r="B3439" i="5"/>
  <c r="A3439" i="5"/>
  <c r="E3438" i="5"/>
  <c r="F3438" i="5" s="1"/>
  <c r="B3438" i="5"/>
  <c r="A3438" i="5"/>
  <c r="E3437" i="5"/>
  <c r="F3437" i="5" s="1"/>
  <c r="B3437" i="5"/>
  <c r="A3437" i="5"/>
  <c r="E3436" i="5"/>
  <c r="F3436" i="5" s="1"/>
  <c r="B3436" i="5"/>
  <c r="A3436" i="5"/>
  <c r="E3435" i="5"/>
  <c r="F3435" i="5" s="1"/>
  <c r="B3435" i="5"/>
  <c r="A3435" i="5"/>
  <c r="E3434" i="5"/>
  <c r="F3434" i="5" s="1"/>
  <c r="B3434" i="5"/>
  <c r="A3434" i="5"/>
  <c r="E3433" i="5"/>
  <c r="F3433" i="5" s="1"/>
  <c r="B3433" i="5"/>
  <c r="A3433" i="5"/>
  <c r="E3432" i="5"/>
  <c r="F3432" i="5" s="1"/>
  <c r="B3432" i="5"/>
  <c r="A3432" i="5"/>
  <c r="E3431" i="5"/>
  <c r="F3431" i="5" s="1"/>
  <c r="B3431" i="5"/>
  <c r="A3431" i="5"/>
  <c r="E3430" i="5"/>
  <c r="F3430" i="5" s="1"/>
  <c r="B3430" i="5"/>
  <c r="A3430" i="5"/>
  <c r="E3429" i="5"/>
  <c r="F3429" i="5" s="1"/>
  <c r="B3429" i="5"/>
  <c r="A3429" i="5"/>
  <c r="E3428" i="5"/>
  <c r="F3428" i="5" s="1"/>
  <c r="B3428" i="5"/>
  <c r="A3428" i="5"/>
  <c r="E3427" i="5"/>
  <c r="F3427" i="5" s="1"/>
  <c r="B3427" i="5"/>
  <c r="A3427" i="5"/>
  <c r="E3426" i="5"/>
  <c r="F3426" i="5" s="1"/>
  <c r="B3426" i="5"/>
  <c r="A3426" i="5"/>
  <c r="E3425" i="5"/>
  <c r="F3425" i="5" s="1"/>
  <c r="B3425" i="5"/>
  <c r="A3425" i="5"/>
  <c r="E3424" i="5"/>
  <c r="F3424" i="5" s="1"/>
  <c r="B3424" i="5"/>
  <c r="A3424" i="5"/>
  <c r="E3423" i="5"/>
  <c r="F3423" i="5" s="1"/>
  <c r="B3423" i="5"/>
  <c r="A3423" i="5"/>
  <c r="E3422" i="5"/>
  <c r="F3422" i="5" s="1"/>
  <c r="B3422" i="5"/>
  <c r="A3422" i="5"/>
  <c r="E3421" i="5"/>
  <c r="F3421" i="5" s="1"/>
  <c r="B3421" i="5"/>
  <c r="A3421" i="5"/>
  <c r="E3420" i="5"/>
  <c r="F3420" i="5" s="1"/>
  <c r="B3420" i="5"/>
  <c r="A3420" i="5"/>
  <c r="E3419" i="5"/>
  <c r="F3419" i="5" s="1"/>
  <c r="B3419" i="5"/>
  <c r="A3419" i="5"/>
  <c r="E3418" i="5"/>
  <c r="F3418" i="5" s="1"/>
  <c r="B3418" i="5"/>
  <c r="A3418" i="5"/>
  <c r="E3417" i="5"/>
  <c r="F3417" i="5" s="1"/>
  <c r="B3417" i="5"/>
  <c r="A3417" i="5"/>
  <c r="E3416" i="5"/>
  <c r="F3416" i="5" s="1"/>
  <c r="B3416" i="5"/>
  <c r="A3416" i="5"/>
  <c r="E3415" i="5"/>
  <c r="F3415" i="5" s="1"/>
  <c r="B3415" i="5"/>
  <c r="A3415" i="5"/>
  <c r="E3414" i="5"/>
  <c r="F3414" i="5" s="1"/>
  <c r="B3414" i="5"/>
  <c r="A3414" i="5"/>
  <c r="E3413" i="5"/>
  <c r="F3413" i="5" s="1"/>
  <c r="B3413" i="5"/>
  <c r="A3413" i="5"/>
  <c r="E3412" i="5"/>
  <c r="F3412" i="5" s="1"/>
  <c r="B3412" i="5"/>
  <c r="A3412" i="5"/>
  <c r="E3411" i="5"/>
  <c r="F3411" i="5" s="1"/>
  <c r="B3411" i="5"/>
  <c r="A3411" i="5"/>
  <c r="E3410" i="5"/>
  <c r="F3410" i="5" s="1"/>
  <c r="B3410" i="5"/>
  <c r="A3410" i="5"/>
  <c r="E3409" i="5"/>
  <c r="F3409" i="5" s="1"/>
  <c r="B3409" i="5"/>
  <c r="A3409" i="5"/>
  <c r="E3408" i="5"/>
  <c r="F3408" i="5" s="1"/>
  <c r="B3408" i="5"/>
  <c r="A3408" i="5"/>
  <c r="E3407" i="5"/>
  <c r="F3407" i="5" s="1"/>
  <c r="B3407" i="5"/>
  <c r="A3407" i="5"/>
  <c r="E3406" i="5"/>
  <c r="F3406" i="5" s="1"/>
  <c r="B3406" i="5"/>
  <c r="A3406" i="5"/>
  <c r="E3405" i="5"/>
  <c r="F3405" i="5" s="1"/>
  <c r="B3405" i="5"/>
  <c r="A3405" i="5"/>
  <c r="E3404" i="5"/>
  <c r="F3404" i="5" s="1"/>
  <c r="B3404" i="5"/>
  <c r="A3404" i="5"/>
  <c r="E3403" i="5"/>
  <c r="F3403" i="5" s="1"/>
  <c r="B3403" i="5"/>
  <c r="A3403" i="5"/>
  <c r="E3402" i="5"/>
  <c r="F3402" i="5" s="1"/>
  <c r="B3402" i="5"/>
  <c r="A3402" i="5"/>
  <c r="E3401" i="5"/>
  <c r="F3401" i="5" s="1"/>
  <c r="B3401" i="5"/>
  <c r="A3401" i="5"/>
  <c r="E3400" i="5"/>
  <c r="F3400" i="5" s="1"/>
  <c r="B3400" i="5"/>
  <c r="A3400" i="5"/>
  <c r="E3399" i="5"/>
  <c r="F3399" i="5" s="1"/>
  <c r="B3399" i="5"/>
  <c r="A3399" i="5"/>
  <c r="E3398" i="5"/>
  <c r="F3398" i="5" s="1"/>
  <c r="B3398" i="5"/>
  <c r="A3398" i="5"/>
  <c r="E3397" i="5"/>
  <c r="F3397" i="5" s="1"/>
  <c r="B3397" i="5"/>
  <c r="A3397" i="5"/>
  <c r="E3396" i="5"/>
  <c r="F3396" i="5" s="1"/>
  <c r="B3396" i="5"/>
  <c r="A3396" i="5"/>
  <c r="E3395" i="5"/>
  <c r="F3395" i="5" s="1"/>
  <c r="B3395" i="5"/>
  <c r="A3395" i="5"/>
  <c r="E3394" i="5"/>
  <c r="F3394" i="5" s="1"/>
  <c r="B3394" i="5"/>
  <c r="A3394" i="5"/>
  <c r="E3393" i="5"/>
  <c r="F3393" i="5" s="1"/>
  <c r="B3393" i="5"/>
  <c r="A3393" i="5"/>
  <c r="E3392" i="5"/>
  <c r="F3392" i="5" s="1"/>
  <c r="B3392" i="5"/>
  <c r="A3392" i="5"/>
  <c r="E3391" i="5"/>
  <c r="F3391" i="5" s="1"/>
  <c r="B3391" i="5"/>
  <c r="A3391" i="5"/>
  <c r="E3390" i="5"/>
  <c r="F3390" i="5" s="1"/>
  <c r="B3390" i="5"/>
  <c r="A3390" i="5"/>
  <c r="E3389" i="5"/>
  <c r="F3389" i="5" s="1"/>
  <c r="B3389" i="5"/>
  <c r="A3389" i="5"/>
  <c r="E3388" i="5"/>
  <c r="F3388" i="5" s="1"/>
  <c r="B3388" i="5"/>
  <c r="A3388" i="5"/>
  <c r="E3387" i="5"/>
  <c r="F3387" i="5" s="1"/>
  <c r="B3387" i="5"/>
  <c r="A3387" i="5"/>
  <c r="E3386" i="5"/>
  <c r="F3386" i="5" s="1"/>
  <c r="B3386" i="5"/>
  <c r="A3386" i="5"/>
  <c r="E3385" i="5"/>
  <c r="F3385" i="5" s="1"/>
  <c r="B3385" i="5"/>
  <c r="A3385" i="5"/>
  <c r="E3384" i="5"/>
  <c r="F3384" i="5" s="1"/>
  <c r="B3384" i="5"/>
  <c r="A3384" i="5"/>
  <c r="E3383" i="5"/>
  <c r="F3383" i="5" s="1"/>
  <c r="B3383" i="5"/>
  <c r="A3383" i="5"/>
  <c r="E3382" i="5"/>
  <c r="F3382" i="5" s="1"/>
  <c r="B3382" i="5"/>
  <c r="A3382" i="5"/>
  <c r="E3381" i="5"/>
  <c r="F3381" i="5" s="1"/>
  <c r="B3381" i="5"/>
  <c r="A3381" i="5"/>
  <c r="E3380" i="5"/>
  <c r="F3380" i="5" s="1"/>
  <c r="B3380" i="5"/>
  <c r="A3380" i="5"/>
  <c r="E3379" i="5"/>
  <c r="F3379" i="5" s="1"/>
  <c r="B3379" i="5"/>
  <c r="A3379" i="5"/>
  <c r="E3378" i="5"/>
  <c r="F3378" i="5" s="1"/>
  <c r="B3378" i="5"/>
  <c r="A3378" i="5"/>
  <c r="E3377" i="5"/>
  <c r="F3377" i="5" s="1"/>
  <c r="B3377" i="5"/>
  <c r="A3377" i="5"/>
  <c r="E3376" i="5"/>
  <c r="F3376" i="5" s="1"/>
  <c r="B3376" i="5"/>
  <c r="A3376" i="5"/>
  <c r="E3375" i="5"/>
  <c r="F3375" i="5" s="1"/>
  <c r="B3375" i="5"/>
  <c r="A3375" i="5"/>
  <c r="E3374" i="5"/>
  <c r="F3374" i="5" s="1"/>
  <c r="B3374" i="5"/>
  <c r="A3374" i="5"/>
  <c r="E3373" i="5"/>
  <c r="F3373" i="5" s="1"/>
  <c r="B3373" i="5"/>
  <c r="A3373" i="5"/>
  <c r="E3372" i="5"/>
  <c r="F3372" i="5" s="1"/>
  <c r="B3372" i="5"/>
  <c r="A3372" i="5"/>
  <c r="E3371" i="5"/>
  <c r="F3371" i="5" s="1"/>
  <c r="B3371" i="5"/>
  <c r="A3371" i="5"/>
  <c r="E3370" i="5"/>
  <c r="F3370" i="5" s="1"/>
  <c r="B3370" i="5"/>
  <c r="A3370" i="5"/>
  <c r="E3369" i="5"/>
  <c r="F3369" i="5" s="1"/>
  <c r="B3369" i="5"/>
  <c r="A3369" i="5"/>
  <c r="E3368" i="5"/>
  <c r="F3368" i="5" s="1"/>
  <c r="B3368" i="5"/>
  <c r="A3368" i="5"/>
  <c r="E3367" i="5"/>
  <c r="F3367" i="5" s="1"/>
  <c r="B3367" i="5"/>
  <c r="A3367" i="5"/>
  <c r="E3366" i="5"/>
  <c r="F3366" i="5" s="1"/>
  <c r="B3366" i="5"/>
  <c r="A3366" i="5"/>
  <c r="E3365" i="5"/>
  <c r="F3365" i="5" s="1"/>
  <c r="B3365" i="5"/>
  <c r="A3365" i="5"/>
  <c r="E3364" i="5"/>
  <c r="F3364" i="5" s="1"/>
  <c r="B3364" i="5"/>
  <c r="A3364" i="5"/>
  <c r="E3363" i="5"/>
  <c r="F3363" i="5" s="1"/>
  <c r="B3363" i="5"/>
  <c r="A3363" i="5"/>
  <c r="E3362" i="5"/>
  <c r="F3362" i="5" s="1"/>
  <c r="B3362" i="5"/>
  <c r="A3362" i="5"/>
  <c r="E3361" i="5"/>
  <c r="F3361" i="5" s="1"/>
  <c r="B3361" i="5"/>
  <c r="A3361" i="5"/>
  <c r="E3360" i="5"/>
  <c r="F3360" i="5" s="1"/>
  <c r="B3360" i="5"/>
  <c r="A3360" i="5"/>
  <c r="E3359" i="5"/>
  <c r="F3359" i="5" s="1"/>
  <c r="B3359" i="5"/>
  <c r="A3359" i="5"/>
  <c r="E3358" i="5"/>
  <c r="F3358" i="5" s="1"/>
  <c r="B3358" i="5"/>
  <c r="A3358" i="5"/>
  <c r="E3357" i="5"/>
  <c r="F3357" i="5" s="1"/>
  <c r="B3357" i="5"/>
  <c r="A3357" i="5"/>
  <c r="E3356" i="5"/>
  <c r="F3356" i="5" s="1"/>
  <c r="B3356" i="5"/>
  <c r="A3356" i="5"/>
  <c r="E3355" i="5"/>
  <c r="F3355" i="5" s="1"/>
  <c r="B3355" i="5"/>
  <c r="A3355" i="5"/>
  <c r="E3354" i="5"/>
  <c r="F3354" i="5" s="1"/>
  <c r="B3354" i="5"/>
  <c r="A3354" i="5"/>
  <c r="E3353" i="5"/>
  <c r="F3353" i="5" s="1"/>
  <c r="B3353" i="5"/>
  <c r="A3353" i="5"/>
  <c r="E3352" i="5"/>
  <c r="F3352" i="5" s="1"/>
  <c r="B3352" i="5"/>
  <c r="A3352" i="5"/>
  <c r="E3351" i="5"/>
  <c r="F3351" i="5" s="1"/>
  <c r="B3351" i="5"/>
  <c r="A3351" i="5"/>
  <c r="E3350" i="5"/>
  <c r="F3350" i="5" s="1"/>
  <c r="B3350" i="5"/>
  <c r="A3350" i="5"/>
  <c r="E3349" i="5"/>
  <c r="F3349" i="5" s="1"/>
  <c r="B3349" i="5"/>
  <c r="A3349" i="5"/>
  <c r="E3348" i="5"/>
  <c r="F3348" i="5" s="1"/>
  <c r="B3348" i="5"/>
  <c r="A3348" i="5"/>
  <c r="E3347" i="5"/>
  <c r="F3347" i="5" s="1"/>
  <c r="B3347" i="5"/>
  <c r="A3347" i="5"/>
  <c r="E3346" i="5"/>
  <c r="F3346" i="5" s="1"/>
  <c r="B3346" i="5"/>
  <c r="A3346" i="5"/>
  <c r="E3345" i="5"/>
  <c r="F3345" i="5" s="1"/>
  <c r="B3345" i="5"/>
  <c r="A3345" i="5"/>
  <c r="E3344" i="5"/>
  <c r="F3344" i="5" s="1"/>
  <c r="B3344" i="5"/>
  <c r="A3344" i="5"/>
  <c r="E3343" i="5"/>
  <c r="F3343" i="5" s="1"/>
  <c r="B3343" i="5"/>
  <c r="A3343" i="5"/>
  <c r="E3342" i="5"/>
  <c r="F3342" i="5" s="1"/>
  <c r="B3342" i="5"/>
  <c r="A3342" i="5"/>
  <c r="E3341" i="5"/>
  <c r="F3341" i="5" s="1"/>
  <c r="B3341" i="5"/>
  <c r="A3341" i="5"/>
  <c r="E3340" i="5"/>
  <c r="F3340" i="5" s="1"/>
  <c r="B3340" i="5"/>
  <c r="A3340" i="5"/>
  <c r="E3339" i="5"/>
  <c r="F3339" i="5" s="1"/>
  <c r="B3339" i="5"/>
  <c r="A3339" i="5"/>
  <c r="E3338" i="5"/>
  <c r="F3338" i="5" s="1"/>
  <c r="B3338" i="5"/>
  <c r="A3338" i="5"/>
  <c r="E3337" i="5"/>
  <c r="F3337" i="5" s="1"/>
  <c r="B3337" i="5"/>
  <c r="A3337" i="5"/>
  <c r="E3336" i="5"/>
  <c r="F3336" i="5" s="1"/>
  <c r="B3336" i="5"/>
  <c r="A3336" i="5"/>
  <c r="E3335" i="5"/>
  <c r="F3335" i="5" s="1"/>
  <c r="B3335" i="5"/>
  <c r="A3335" i="5"/>
  <c r="E3334" i="5"/>
  <c r="F3334" i="5" s="1"/>
  <c r="B3334" i="5"/>
  <c r="A3334" i="5"/>
  <c r="E3333" i="5"/>
  <c r="F3333" i="5" s="1"/>
  <c r="B3333" i="5"/>
  <c r="A3333" i="5"/>
  <c r="E3332" i="5"/>
  <c r="F3332" i="5" s="1"/>
  <c r="B3332" i="5"/>
  <c r="A3332" i="5"/>
  <c r="E3331" i="5"/>
  <c r="F3331" i="5" s="1"/>
  <c r="B3331" i="5"/>
  <c r="A3331" i="5"/>
  <c r="E3330" i="5"/>
  <c r="F3330" i="5" s="1"/>
  <c r="B3330" i="5"/>
  <c r="A3330" i="5"/>
  <c r="E3329" i="5"/>
  <c r="F3329" i="5" s="1"/>
  <c r="B3329" i="5"/>
  <c r="A3329" i="5"/>
  <c r="E3328" i="5"/>
  <c r="F3328" i="5" s="1"/>
  <c r="B3328" i="5"/>
  <c r="A3328" i="5"/>
  <c r="E3327" i="5"/>
  <c r="F3327" i="5" s="1"/>
  <c r="B3327" i="5"/>
  <c r="A3327" i="5"/>
  <c r="E3326" i="5"/>
  <c r="F3326" i="5" s="1"/>
  <c r="B3326" i="5"/>
  <c r="A3326" i="5"/>
  <c r="E3325" i="5"/>
  <c r="F3325" i="5" s="1"/>
  <c r="B3325" i="5"/>
  <c r="A3325" i="5"/>
  <c r="A3324" i="5"/>
  <c r="A3323" i="5"/>
  <c r="A3322" i="5"/>
  <c r="A3321" i="5"/>
  <c r="A3320" i="5"/>
  <c r="A3319" i="5"/>
  <c r="A3318" i="5"/>
  <c r="A3317" i="5"/>
  <c r="A3316" i="5"/>
  <c r="A3315" i="5"/>
  <c r="A3314" i="5"/>
  <c r="A3313" i="5"/>
  <c r="A3312" i="5"/>
  <c r="A3311" i="5"/>
  <c r="A3310" i="5"/>
  <c r="A3309" i="5"/>
  <c r="A3308" i="5"/>
  <c r="A3307" i="5"/>
  <c r="A3306" i="5"/>
  <c r="A3305" i="5"/>
  <c r="A3304" i="5"/>
  <c r="A3303" i="5"/>
  <c r="A3302" i="5"/>
  <c r="A3301" i="5"/>
  <c r="A3300" i="5"/>
  <c r="A3299" i="5"/>
  <c r="A3298" i="5"/>
  <c r="A3297" i="5"/>
  <c r="A3296" i="5"/>
  <c r="A3295" i="5"/>
  <c r="A3294" i="5"/>
  <c r="A3293" i="5"/>
  <c r="A3292" i="5"/>
  <c r="A3291" i="5"/>
  <c r="A3290" i="5"/>
  <c r="A3289" i="5"/>
  <c r="A3288" i="5"/>
  <c r="A3287" i="5"/>
  <c r="A3286" i="5"/>
  <c r="A3285" i="5"/>
  <c r="A3284" i="5"/>
  <c r="A3283" i="5"/>
  <c r="A3282" i="5"/>
  <c r="A3281" i="5"/>
  <c r="A3280" i="5"/>
  <c r="A3279" i="5"/>
  <c r="A3278" i="5"/>
  <c r="A3277" i="5"/>
  <c r="A3276" i="5"/>
  <c r="A3275" i="5"/>
  <c r="A3274" i="5"/>
  <c r="A3273" i="5"/>
  <c r="A3272" i="5"/>
  <c r="A3271" i="5"/>
  <c r="A3270" i="5"/>
  <c r="A3269" i="5"/>
  <c r="A3268" i="5"/>
  <c r="A3267" i="5"/>
  <c r="A3266" i="5"/>
  <c r="A3265" i="5"/>
  <c r="A3264" i="5"/>
  <c r="A3263" i="5"/>
  <c r="A3262" i="5"/>
  <c r="A3261" i="5"/>
  <c r="A3260" i="5"/>
  <c r="A3259" i="5"/>
  <c r="A3258" i="5"/>
  <c r="A3257" i="5"/>
  <c r="A3256" i="5"/>
  <c r="A3255" i="5"/>
  <c r="A3254" i="5"/>
  <c r="A3253" i="5"/>
  <c r="A3252" i="5"/>
  <c r="A3251" i="5"/>
  <c r="A3250" i="5"/>
  <c r="A3249" i="5"/>
  <c r="A3248" i="5"/>
  <c r="A3247" i="5"/>
  <c r="A3246" i="5"/>
  <c r="A3245" i="5"/>
  <c r="A3244" i="5"/>
  <c r="A3243" i="5"/>
  <c r="A3242" i="5"/>
  <c r="A3241" i="5"/>
  <c r="A3240" i="5"/>
  <c r="A3239" i="5"/>
  <c r="A3238" i="5"/>
  <c r="A3237" i="5"/>
  <c r="A3236" i="5"/>
  <c r="A3235" i="5"/>
  <c r="A3234" i="5"/>
  <c r="A3233" i="5"/>
  <c r="A3232" i="5"/>
  <c r="A3231" i="5"/>
  <c r="A3230" i="5"/>
  <c r="A3229" i="5"/>
  <c r="A3228" i="5"/>
  <c r="A3227" i="5"/>
  <c r="A3226" i="5"/>
  <c r="A3225" i="5"/>
  <c r="A3224" i="5"/>
  <c r="A3223" i="5"/>
  <c r="A3222" i="5"/>
  <c r="A3221" i="5"/>
  <c r="A3220" i="5"/>
  <c r="A3219" i="5"/>
  <c r="A3218" i="5"/>
  <c r="A3217" i="5"/>
  <c r="A3216" i="5"/>
  <c r="A3215" i="5"/>
  <c r="A3214" i="5"/>
  <c r="A3213" i="5"/>
  <c r="A3212" i="5"/>
  <c r="A3211" i="5"/>
  <c r="A3210" i="5"/>
  <c r="A3209" i="5"/>
  <c r="A3208" i="5"/>
  <c r="A3207" i="5"/>
  <c r="A3206" i="5"/>
  <c r="A3205" i="5"/>
  <c r="A3204" i="5"/>
  <c r="A3203" i="5"/>
  <c r="A3202" i="5"/>
  <c r="A3201" i="5"/>
  <c r="A3200" i="5"/>
  <c r="A3199" i="5"/>
  <c r="A3198" i="5"/>
  <c r="A3197" i="5"/>
  <c r="A3196" i="5"/>
  <c r="A3195" i="5"/>
  <c r="A3194" i="5"/>
  <c r="A3193" i="5"/>
  <c r="A3192" i="5"/>
  <c r="A3191" i="5"/>
  <c r="A3190" i="5"/>
  <c r="A3189" i="5"/>
  <c r="A3188" i="5"/>
  <c r="A3187" i="5"/>
  <c r="A3186" i="5"/>
  <c r="A3185" i="5"/>
  <c r="A3184" i="5"/>
  <c r="A3183" i="5"/>
  <c r="A3182" i="5"/>
  <c r="A3181" i="5"/>
  <c r="A3180" i="5"/>
  <c r="A3179" i="5"/>
  <c r="A3178" i="5"/>
  <c r="A3177" i="5"/>
  <c r="A3176" i="5"/>
  <c r="A3175" i="5"/>
  <c r="A3174" i="5"/>
  <c r="A3173" i="5"/>
  <c r="A3172" i="5"/>
  <c r="A3171" i="5"/>
  <c r="A3170" i="5"/>
  <c r="A3169" i="5"/>
  <c r="A3168" i="5"/>
  <c r="A3167" i="5"/>
  <c r="A3166" i="5"/>
  <c r="A3165" i="5"/>
  <c r="A3164" i="5"/>
  <c r="A3163" i="5"/>
  <c r="A3162" i="5"/>
  <c r="A3161" i="5"/>
  <c r="A3160" i="5"/>
  <c r="A3159" i="5"/>
  <c r="A3158" i="5"/>
  <c r="A3157" i="5"/>
  <c r="A3156" i="5"/>
  <c r="A3155" i="5"/>
  <c r="A3154" i="5"/>
  <c r="A3153" i="5"/>
  <c r="A3152" i="5"/>
  <c r="A3151" i="5"/>
  <c r="A3150" i="5"/>
  <c r="A3149" i="5"/>
  <c r="A3148" i="5"/>
  <c r="A3147" i="5"/>
  <c r="A3146" i="5"/>
  <c r="A3145" i="5"/>
  <c r="A3144" i="5"/>
  <c r="A3143" i="5"/>
  <c r="A3142" i="5"/>
  <c r="A3141" i="5"/>
  <c r="A3140" i="5"/>
  <c r="A3139" i="5"/>
  <c r="A3138" i="5"/>
  <c r="A3137" i="5"/>
  <c r="A3136" i="5"/>
  <c r="A3135" i="5"/>
  <c r="A3134" i="5"/>
  <c r="A3133" i="5"/>
  <c r="A3132" i="5"/>
  <c r="A3131" i="5"/>
  <c r="A3130" i="5"/>
  <c r="A3129" i="5"/>
  <c r="A3128" i="5"/>
  <c r="A3127" i="5"/>
  <c r="A3126" i="5"/>
  <c r="A3125" i="5"/>
  <c r="A3124" i="5"/>
  <c r="A3123" i="5"/>
  <c r="A3122" i="5"/>
  <c r="A3121" i="5"/>
  <c r="A3120" i="5"/>
  <c r="A3119" i="5"/>
  <c r="A3118" i="5"/>
  <c r="A3117" i="5"/>
  <c r="A3116" i="5"/>
  <c r="A3115" i="5"/>
  <c r="A3114" i="5"/>
  <c r="A3113" i="5"/>
  <c r="A3112" i="5"/>
  <c r="A3111" i="5"/>
  <c r="A3110" i="5"/>
  <c r="A3109" i="5"/>
  <c r="A3108" i="5"/>
  <c r="A3107" i="5"/>
  <c r="A3106" i="5"/>
  <c r="A3105" i="5"/>
  <c r="A3104" i="5"/>
  <c r="A3103" i="5"/>
  <c r="A3102" i="5"/>
  <c r="A3101" i="5"/>
  <c r="A3100" i="5"/>
  <c r="A3099" i="5"/>
  <c r="A3098" i="5"/>
  <c r="A3097" i="5"/>
  <c r="A3096" i="5"/>
  <c r="A3095" i="5"/>
  <c r="A3094" i="5"/>
  <c r="A3093" i="5"/>
  <c r="A3092" i="5"/>
  <c r="A3091" i="5"/>
  <c r="A3090" i="5"/>
  <c r="A3089" i="5"/>
  <c r="A3088" i="5"/>
  <c r="A3087" i="5"/>
  <c r="A3086" i="5"/>
  <c r="A3085" i="5"/>
  <c r="A3084" i="5"/>
  <c r="A3083" i="5"/>
  <c r="A3082" i="5"/>
  <c r="A3081" i="5"/>
  <c r="A3080" i="5"/>
  <c r="A3079" i="5"/>
  <c r="A3078" i="5"/>
  <c r="A3077" i="5"/>
  <c r="A3076" i="5"/>
  <c r="A3075" i="5"/>
  <c r="A3074" i="5"/>
  <c r="A3073" i="5"/>
  <c r="A3072" i="5"/>
  <c r="A3071" i="5"/>
  <c r="A3070" i="5"/>
  <c r="A3069" i="5"/>
  <c r="A3068" i="5"/>
  <c r="A3067" i="5"/>
  <c r="A3066" i="5"/>
  <c r="A3065" i="5"/>
  <c r="A3064" i="5"/>
  <c r="A3063" i="5"/>
  <c r="A3062" i="5"/>
  <c r="A3061" i="5"/>
  <c r="A3060" i="5"/>
  <c r="A3059" i="5"/>
  <c r="A3058" i="5"/>
  <c r="A3057" i="5"/>
  <c r="A3056" i="5"/>
  <c r="A3055" i="5"/>
  <c r="A3054" i="5"/>
  <c r="A3053" i="5"/>
  <c r="A3052" i="5"/>
  <c r="A3051" i="5"/>
  <c r="A3050" i="5"/>
  <c r="A3049" i="5"/>
  <c r="A3048" i="5"/>
  <c r="A3047" i="5"/>
  <c r="A3046" i="5"/>
  <c r="A3045" i="5"/>
  <c r="A3044" i="5"/>
  <c r="A3043" i="5"/>
  <c r="A3042" i="5"/>
  <c r="A3041" i="5"/>
  <c r="A3040" i="5"/>
  <c r="A3039" i="5"/>
  <c r="A3038" i="5"/>
  <c r="A3037" i="5"/>
  <c r="A3036" i="5"/>
  <c r="A3035" i="5"/>
  <c r="A3034" i="5"/>
  <c r="A3033" i="5"/>
  <c r="A3032" i="5"/>
  <c r="A3031" i="5"/>
  <c r="A3030" i="5"/>
  <c r="A3029" i="5"/>
  <c r="A3028" i="5"/>
  <c r="A3027" i="5"/>
  <c r="A3026" i="5"/>
  <c r="A3025" i="5"/>
  <c r="A3024" i="5"/>
  <c r="A3023" i="5"/>
  <c r="A3022" i="5"/>
  <c r="A3021" i="5"/>
  <c r="A3020" i="5"/>
  <c r="A3019" i="5"/>
  <c r="A3018" i="5"/>
  <c r="A3017" i="5"/>
  <c r="A3016" i="5"/>
  <c r="A3015" i="5"/>
  <c r="A3014" i="5"/>
  <c r="A3013" i="5"/>
  <c r="A3012" i="5"/>
  <c r="A3011" i="5"/>
  <c r="A3010" i="5"/>
  <c r="A3009" i="5"/>
  <c r="A3008" i="5"/>
  <c r="A3007" i="5"/>
  <c r="A3006" i="5"/>
  <c r="A3005" i="5"/>
  <c r="A3004" i="5"/>
  <c r="A3003" i="5"/>
  <c r="A3002" i="5"/>
  <c r="A3001" i="5"/>
  <c r="A3000" i="5"/>
  <c r="A2999" i="5"/>
  <c r="A2998" i="5"/>
  <c r="A2997" i="5"/>
  <c r="A2996" i="5"/>
  <c r="A2995" i="5"/>
  <c r="A2994" i="5"/>
  <c r="A2993" i="5"/>
  <c r="A2992" i="5"/>
  <c r="A2991" i="5"/>
  <c r="A2990" i="5"/>
  <c r="A2989" i="5"/>
  <c r="A2988" i="5"/>
  <c r="A2987" i="5"/>
  <c r="A2986" i="5"/>
  <c r="A2985" i="5"/>
  <c r="A2984" i="5"/>
  <c r="A2983" i="5"/>
  <c r="A2982" i="5"/>
  <c r="A2981" i="5"/>
  <c r="A2980" i="5"/>
  <c r="A2979" i="5"/>
  <c r="A2978" i="5"/>
  <c r="A2977" i="5"/>
  <c r="A2976" i="5"/>
  <c r="A2975" i="5"/>
  <c r="A2974" i="5"/>
  <c r="A2973" i="5"/>
  <c r="A2972" i="5"/>
  <c r="A2971" i="5"/>
  <c r="A2970" i="5"/>
  <c r="A2969" i="5"/>
  <c r="A2968" i="5"/>
  <c r="A2967" i="5"/>
  <c r="A2966" i="5"/>
  <c r="A2965" i="5"/>
  <c r="A2964" i="5"/>
  <c r="A2963" i="5"/>
  <c r="A2962" i="5"/>
  <c r="A2961" i="5"/>
  <c r="A2960" i="5"/>
  <c r="A2959" i="5"/>
  <c r="A2958" i="5"/>
  <c r="A2957" i="5"/>
  <c r="A2956" i="5"/>
  <c r="A2955" i="5"/>
  <c r="A2954" i="5"/>
  <c r="A2953" i="5"/>
  <c r="A2952" i="5"/>
  <c r="A2951" i="5"/>
  <c r="A2950" i="5"/>
  <c r="A2949" i="5"/>
  <c r="A2948" i="5"/>
  <c r="A2947" i="5"/>
  <c r="A2946" i="5"/>
  <c r="A2945" i="5"/>
  <c r="A2944" i="5"/>
  <c r="A2943" i="5"/>
  <c r="A2942" i="5"/>
  <c r="A2941" i="5"/>
  <c r="A2940" i="5"/>
  <c r="A2939" i="5"/>
  <c r="A2938" i="5"/>
  <c r="A2937" i="5"/>
  <c r="A2936" i="5"/>
  <c r="A2935" i="5"/>
  <c r="A2934" i="5"/>
  <c r="A2933" i="5"/>
  <c r="A2932" i="5"/>
  <c r="A2931" i="5"/>
  <c r="A2930" i="5"/>
  <c r="A2929" i="5"/>
  <c r="A2928" i="5"/>
  <c r="A2927" i="5"/>
  <c r="A2926" i="5"/>
  <c r="A2925" i="5"/>
  <c r="A2924" i="5"/>
  <c r="A2923" i="5"/>
  <c r="A2922" i="5"/>
  <c r="A2921" i="5"/>
  <c r="A2920" i="5"/>
  <c r="A2919" i="5"/>
  <c r="A2918" i="5"/>
  <c r="A2917" i="5"/>
  <c r="A2916" i="5"/>
  <c r="A2915" i="5"/>
  <c r="A2914" i="5"/>
  <c r="A2913" i="5"/>
  <c r="A2912" i="5"/>
  <c r="A2911" i="5"/>
  <c r="A2910" i="5"/>
  <c r="A2909" i="5"/>
  <c r="A2908" i="5"/>
  <c r="A2907" i="5"/>
  <c r="A2906" i="5"/>
  <c r="A2905" i="5"/>
  <c r="A2904" i="5"/>
  <c r="A2903" i="5"/>
  <c r="A2902" i="5"/>
  <c r="A2901" i="5"/>
  <c r="A2900" i="5"/>
  <c r="A2899" i="5"/>
  <c r="A2898" i="5"/>
  <c r="A2897" i="5"/>
  <c r="A2896" i="5"/>
  <c r="A2895" i="5"/>
  <c r="A2894" i="5"/>
  <c r="A2893" i="5"/>
  <c r="A2892" i="5"/>
  <c r="A2891" i="5"/>
  <c r="A2890" i="5"/>
  <c r="A2889" i="5"/>
  <c r="A2888" i="5"/>
  <c r="A2887" i="5"/>
  <c r="A2886" i="5"/>
  <c r="A2885" i="5"/>
  <c r="A2884" i="5"/>
  <c r="A2883" i="5"/>
  <c r="A2882" i="5"/>
  <c r="A2881" i="5"/>
  <c r="A2880" i="5"/>
  <c r="A2879" i="5"/>
  <c r="A2878" i="5"/>
  <c r="A2877" i="5"/>
  <c r="A2876" i="5"/>
  <c r="A2875" i="5"/>
  <c r="A2874" i="5"/>
  <c r="A2873" i="5"/>
  <c r="A2872" i="5"/>
  <c r="A2871" i="5"/>
  <c r="A2870" i="5"/>
  <c r="A2869" i="5"/>
  <c r="A2868" i="5"/>
  <c r="A2867" i="5"/>
  <c r="A2866" i="5"/>
  <c r="A2865" i="5"/>
  <c r="A2864" i="5"/>
  <c r="A2863" i="5"/>
  <c r="A2862" i="5"/>
  <c r="A2861" i="5"/>
  <c r="A2860" i="5"/>
  <c r="A2859" i="5"/>
  <c r="A2858" i="5"/>
  <c r="A2857" i="5"/>
  <c r="A2856" i="5"/>
  <c r="A2855" i="5"/>
  <c r="A2854" i="5"/>
  <c r="A2853" i="5"/>
  <c r="A2852" i="5"/>
  <c r="A2851" i="5"/>
  <c r="A2850" i="5"/>
  <c r="A2849" i="5"/>
  <c r="A2848" i="5"/>
  <c r="A2847" i="5"/>
  <c r="A2846" i="5"/>
  <c r="A2845" i="5"/>
  <c r="A2844" i="5"/>
  <c r="A2843" i="5"/>
  <c r="A2842" i="5"/>
  <c r="A2841" i="5"/>
  <c r="A2840" i="5"/>
  <c r="A2839" i="5"/>
  <c r="A2838" i="5"/>
  <c r="A2837" i="5"/>
  <c r="A2836" i="5"/>
  <c r="A2835" i="5"/>
  <c r="A2834" i="5"/>
  <c r="A2833" i="5"/>
  <c r="A2832" i="5"/>
  <c r="A2831" i="5"/>
  <c r="A2830" i="5"/>
  <c r="A2829" i="5"/>
  <c r="A2828" i="5"/>
  <c r="A2827" i="5"/>
  <c r="A2826" i="5"/>
  <c r="A2825" i="5"/>
  <c r="A2824" i="5"/>
  <c r="A2823" i="5"/>
  <c r="A2822" i="5"/>
  <c r="A2821" i="5"/>
  <c r="A2820" i="5"/>
  <c r="A2819" i="5"/>
  <c r="A2818" i="5"/>
  <c r="A2817" i="5"/>
  <c r="A2816" i="5"/>
  <c r="A2815" i="5"/>
  <c r="A2814" i="5"/>
  <c r="A2813" i="5"/>
  <c r="A2812" i="5"/>
  <c r="A2811" i="5"/>
  <c r="A2810" i="5"/>
  <c r="A2809" i="5"/>
  <c r="A2808" i="5"/>
  <c r="A2807" i="5"/>
  <c r="A2806" i="5"/>
  <c r="A2805" i="5"/>
  <c r="A2804" i="5"/>
  <c r="A2803" i="5"/>
  <c r="A2802" i="5"/>
  <c r="A2801" i="5"/>
  <c r="A2800" i="5"/>
  <c r="A2799" i="5"/>
  <c r="A2798" i="5"/>
  <c r="A2797" i="5"/>
  <c r="A2796" i="5"/>
  <c r="A2795" i="5"/>
  <c r="A2794" i="5"/>
  <c r="A2793" i="5"/>
  <c r="A2792" i="5"/>
  <c r="A2791" i="5"/>
  <c r="A2790" i="5"/>
  <c r="A2789" i="5"/>
  <c r="A2788" i="5"/>
  <c r="A2787" i="5"/>
  <c r="A2786" i="5"/>
  <c r="A2785" i="5"/>
  <c r="A2784" i="5"/>
  <c r="A2783" i="5"/>
  <c r="A2782" i="5"/>
  <c r="A2781" i="5"/>
  <c r="A2780" i="5"/>
  <c r="A2779" i="5"/>
  <c r="A2778" i="5"/>
  <c r="A2777" i="5"/>
  <c r="A2776" i="5"/>
  <c r="A2775" i="5"/>
  <c r="A2774" i="5"/>
  <c r="A2773" i="5"/>
  <c r="A2772" i="5"/>
  <c r="A2771" i="5"/>
  <c r="A2770" i="5"/>
  <c r="A2769" i="5"/>
  <c r="A2768" i="5"/>
  <c r="A2767" i="5"/>
  <c r="A2766" i="5"/>
  <c r="A2765" i="5"/>
  <c r="A2764" i="5"/>
  <c r="A2763" i="5"/>
  <c r="A2762" i="5"/>
  <c r="A2761" i="5"/>
  <c r="A2760" i="5"/>
  <c r="A2759" i="5"/>
  <c r="A2758" i="5"/>
  <c r="A2757" i="5"/>
  <c r="A2756" i="5"/>
  <c r="A2755" i="5"/>
  <c r="A2754" i="5"/>
  <c r="A2753" i="5"/>
  <c r="A2752" i="5"/>
  <c r="A2751" i="5"/>
  <c r="A2750" i="5"/>
  <c r="A2749" i="5"/>
  <c r="A2748" i="5"/>
  <c r="A2747" i="5"/>
  <c r="A2746" i="5"/>
  <c r="A2745" i="5"/>
  <c r="A2744" i="5"/>
  <c r="A2743" i="5"/>
  <c r="A2742" i="5"/>
  <c r="A2741" i="5"/>
  <c r="A2740" i="5"/>
  <c r="A2739" i="5"/>
  <c r="A2738" i="5"/>
  <c r="A2737" i="5"/>
  <c r="A2736" i="5"/>
  <c r="A2735" i="5"/>
  <c r="A2734" i="5"/>
  <c r="A2733" i="5"/>
  <c r="A2732" i="5"/>
  <c r="A2731" i="5"/>
  <c r="A2730" i="5"/>
  <c r="A2729" i="5"/>
  <c r="A2728" i="5"/>
  <c r="A2727" i="5"/>
  <c r="A2726" i="5"/>
  <c r="A2725" i="5"/>
  <c r="A2724" i="5"/>
  <c r="A2723" i="5"/>
  <c r="A2722" i="5"/>
  <c r="A2721" i="5"/>
  <c r="A2720" i="5"/>
  <c r="A2719" i="5"/>
  <c r="A2718" i="5"/>
  <c r="A2717" i="5"/>
  <c r="A2716" i="5"/>
  <c r="A2715" i="5"/>
  <c r="A2714" i="5"/>
  <c r="A2713" i="5"/>
  <c r="A2712" i="5"/>
  <c r="A2711" i="5"/>
  <c r="A2710" i="5"/>
  <c r="A2709" i="5"/>
  <c r="A2708" i="5"/>
  <c r="A2707" i="5"/>
  <c r="A2706" i="5"/>
  <c r="A2705" i="5"/>
  <c r="A2704" i="5"/>
  <c r="A2703" i="5"/>
  <c r="A2702" i="5"/>
  <c r="A2701" i="5"/>
  <c r="A2700" i="5"/>
  <c r="A2699" i="5"/>
  <c r="A2698" i="5"/>
  <c r="A2697" i="5"/>
  <c r="A2696" i="5"/>
  <c r="A2695" i="5"/>
  <c r="A2694" i="5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E2429" i="5"/>
  <c r="F2429" i="5" s="1"/>
  <c r="B2429" i="5"/>
  <c r="A2429" i="5"/>
  <c r="E2428" i="5"/>
  <c r="F2428" i="5" s="1"/>
  <c r="B2428" i="5"/>
  <c r="A2428" i="5"/>
  <c r="E2427" i="5"/>
  <c r="F2427" i="5" s="1"/>
  <c r="B2427" i="5"/>
  <c r="A2427" i="5"/>
  <c r="E2426" i="5"/>
  <c r="F2426" i="5" s="1"/>
  <c r="B2426" i="5"/>
  <c r="A2426" i="5"/>
  <c r="E2425" i="5"/>
  <c r="F2425" i="5" s="1"/>
  <c r="B2425" i="5"/>
  <c r="A2425" i="5"/>
  <c r="E2424" i="5"/>
  <c r="F2424" i="5" s="1"/>
  <c r="B2424" i="5"/>
  <c r="A2424" i="5"/>
  <c r="E2423" i="5"/>
  <c r="F2423" i="5" s="1"/>
  <c r="B2423" i="5"/>
  <c r="A2423" i="5"/>
  <c r="E2422" i="5"/>
  <c r="F2422" i="5" s="1"/>
  <c r="B2422" i="5"/>
  <c r="A2422" i="5"/>
  <c r="E2421" i="5"/>
  <c r="F2421" i="5" s="1"/>
  <c r="B2421" i="5"/>
  <c r="A2421" i="5"/>
  <c r="E2420" i="5"/>
  <c r="F2420" i="5" s="1"/>
  <c r="B2420" i="5"/>
  <c r="A2420" i="5"/>
  <c r="E2419" i="5"/>
  <c r="F2419" i="5" s="1"/>
  <c r="B2419" i="5"/>
  <c r="A2419" i="5"/>
  <c r="E2418" i="5"/>
  <c r="F2418" i="5" s="1"/>
  <c r="B2418" i="5"/>
  <c r="A2418" i="5"/>
  <c r="E2417" i="5"/>
  <c r="F2417" i="5" s="1"/>
  <c r="B2417" i="5"/>
  <c r="A2417" i="5"/>
  <c r="E2416" i="5"/>
  <c r="F2416" i="5" s="1"/>
  <c r="B2416" i="5"/>
  <c r="A2416" i="5"/>
  <c r="E2415" i="5"/>
  <c r="F2415" i="5" s="1"/>
  <c r="B2415" i="5"/>
  <c r="A2415" i="5"/>
  <c r="E2414" i="5"/>
  <c r="F2414" i="5" s="1"/>
  <c r="B2414" i="5"/>
  <c r="A2414" i="5"/>
  <c r="E2413" i="5"/>
  <c r="F2413" i="5" s="1"/>
  <c r="B2413" i="5"/>
  <c r="A2413" i="5"/>
  <c r="E2412" i="5"/>
  <c r="F2412" i="5" s="1"/>
  <c r="B2412" i="5"/>
  <c r="A2412" i="5"/>
  <c r="E2411" i="5"/>
  <c r="F2411" i="5" s="1"/>
  <c r="B2411" i="5"/>
  <c r="A2411" i="5"/>
  <c r="E2410" i="5"/>
  <c r="F2410" i="5" s="1"/>
  <c r="B2410" i="5"/>
  <c r="A2410" i="5"/>
  <c r="E2409" i="5"/>
  <c r="F2409" i="5" s="1"/>
  <c r="B2409" i="5"/>
  <c r="A2409" i="5"/>
  <c r="E2408" i="5"/>
  <c r="F2408" i="5" s="1"/>
  <c r="B2408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E1363" i="5"/>
  <c r="F1363" i="5" s="1"/>
  <c r="B1363" i="5"/>
  <c r="A1363" i="5"/>
  <c r="E1362" i="5"/>
  <c r="F1362" i="5" s="1"/>
  <c r="B1362" i="5"/>
  <c r="A1362" i="5"/>
  <c r="E1361" i="5"/>
  <c r="F1361" i="5" s="1"/>
  <c r="B1361" i="5"/>
  <c r="A1361" i="5"/>
  <c r="E1360" i="5"/>
  <c r="F1360" i="5" s="1"/>
  <c r="B1360" i="5"/>
  <c r="A1360" i="5"/>
  <c r="E1359" i="5"/>
  <c r="F1359" i="5" s="1"/>
  <c r="B1359" i="5"/>
  <c r="A1359" i="5"/>
  <c r="E1358" i="5"/>
  <c r="F1358" i="5" s="1"/>
  <c r="B1358" i="5"/>
  <c r="A1358" i="5"/>
  <c r="E1357" i="5"/>
  <c r="F1357" i="5" s="1"/>
  <c r="B1357" i="5"/>
  <c r="A1357" i="5"/>
  <c r="E1356" i="5"/>
  <c r="F1356" i="5" s="1"/>
  <c r="B1356" i="5"/>
  <c r="A1356" i="5"/>
  <c r="E1355" i="5"/>
  <c r="F1355" i="5" s="1"/>
  <c r="B1355" i="5"/>
  <c r="A1355" i="5"/>
  <c r="E1354" i="5"/>
  <c r="F1354" i="5" s="1"/>
  <c r="B1354" i="5"/>
  <c r="A1354" i="5"/>
  <c r="E1353" i="5"/>
  <c r="F1353" i="5" s="1"/>
  <c r="B1353" i="5"/>
  <c r="A1353" i="5"/>
  <c r="E1352" i="5"/>
  <c r="F1352" i="5" s="1"/>
  <c r="B1352" i="5"/>
  <c r="A1352" i="5"/>
  <c r="E1351" i="5"/>
  <c r="F1351" i="5" s="1"/>
  <c r="B1351" i="5"/>
  <c r="A1351" i="5"/>
  <c r="E1350" i="5"/>
  <c r="F1350" i="5" s="1"/>
  <c r="B1350" i="5"/>
  <c r="A1350" i="5"/>
  <c r="E1349" i="5"/>
  <c r="F1349" i="5" s="1"/>
  <c r="B1349" i="5"/>
  <c r="A1349" i="5"/>
  <c r="E1348" i="5"/>
  <c r="F1348" i="5" s="1"/>
  <c r="B1348" i="5"/>
  <c r="A1348" i="5"/>
  <c r="E1347" i="5"/>
  <c r="F1347" i="5" s="1"/>
  <c r="B1347" i="5"/>
  <c r="A1347" i="5"/>
  <c r="E1346" i="5"/>
  <c r="F1346" i="5" s="1"/>
  <c r="B1346" i="5"/>
  <c r="A1346" i="5"/>
  <c r="E1345" i="5"/>
  <c r="F1345" i="5" s="1"/>
  <c r="B1345" i="5"/>
  <c r="A1345" i="5"/>
  <c r="E1344" i="5"/>
  <c r="F1344" i="5" s="1"/>
  <c r="B1344" i="5"/>
  <c r="A1344" i="5"/>
  <c r="E1343" i="5"/>
  <c r="F1343" i="5" s="1"/>
  <c r="B1343" i="5"/>
  <c r="A1343" i="5"/>
  <c r="E1342" i="5"/>
  <c r="F1342" i="5" s="1"/>
  <c r="B1342" i="5"/>
  <c r="A1342" i="5"/>
  <c r="E1341" i="5"/>
  <c r="F1341" i="5" s="1"/>
  <c r="B1341" i="5"/>
  <c r="A1341" i="5"/>
  <c r="E1340" i="5"/>
  <c r="F1340" i="5" s="1"/>
  <c r="B1340" i="5"/>
  <c r="A1340" i="5"/>
  <c r="E1339" i="5"/>
  <c r="F1339" i="5" s="1"/>
  <c r="B1339" i="5"/>
  <c r="A1339" i="5"/>
  <c r="E1338" i="5"/>
  <c r="F1338" i="5" s="1"/>
  <c r="B1338" i="5"/>
  <c r="A1338" i="5"/>
  <c r="E1337" i="5"/>
  <c r="F1337" i="5" s="1"/>
  <c r="B1337" i="5"/>
  <c r="A1337" i="5"/>
  <c r="E1336" i="5"/>
  <c r="F1336" i="5" s="1"/>
  <c r="B1336" i="5"/>
  <c r="A1336" i="5"/>
  <c r="E1335" i="5"/>
  <c r="F1335" i="5" s="1"/>
  <c r="B1335" i="5"/>
  <c r="A1335" i="5"/>
  <c r="E1334" i="5"/>
  <c r="F1334" i="5" s="1"/>
  <c r="B1334" i="5"/>
  <c r="A1334" i="5"/>
  <c r="E1333" i="5"/>
  <c r="F1333" i="5" s="1"/>
  <c r="B1333" i="5"/>
  <c r="A1333" i="5"/>
  <c r="E1332" i="5"/>
  <c r="F1332" i="5" s="1"/>
  <c r="B1332" i="5"/>
  <c r="A1332" i="5"/>
  <c r="E1331" i="5"/>
  <c r="F1331" i="5" s="1"/>
  <c r="B1331" i="5"/>
  <c r="A1331" i="5"/>
  <c r="E1330" i="5"/>
  <c r="F1330" i="5" s="1"/>
  <c r="B1330" i="5"/>
  <c r="A1330" i="5"/>
  <c r="E1329" i="5"/>
  <c r="F1329" i="5" s="1"/>
  <c r="B1329" i="5"/>
  <c r="A1329" i="5"/>
  <c r="E1328" i="5"/>
  <c r="F1328" i="5" s="1"/>
  <c r="B1328" i="5"/>
  <c r="A1328" i="5"/>
  <c r="E1327" i="5"/>
  <c r="F1327" i="5" s="1"/>
  <c r="B1327" i="5"/>
  <c r="A1327" i="5"/>
  <c r="E1326" i="5"/>
  <c r="F1326" i="5" s="1"/>
  <c r="B1326" i="5"/>
  <c r="A1326" i="5"/>
  <c r="E1325" i="5"/>
  <c r="F1325" i="5" s="1"/>
  <c r="B1325" i="5"/>
  <c r="A1325" i="5"/>
  <c r="E1324" i="5"/>
  <c r="F1324" i="5" s="1"/>
  <c r="B1324" i="5"/>
  <c r="A1324" i="5"/>
  <c r="E1323" i="5"/>
  <c r="F1323" i="5" s="1"/>
  <c r="B1323" i="5"/>
  <c r="A1323" i="5"/>
  <c r="E1322" i="5"/>
  <c r="F1322" i="5" s="1"/>
  <c r="B1322" i="5"/>
  <c r="A1322" i="5"/>
  <c r="E1321" i="5"/>
  <c r="F1321" i="5" s="1"/>
  <c r="B1321" i="5"/>
  <c r="A1321" i="5"/>
  <c r="E1320" i="5"/>
  <c r="F1320" i="5" s="1"/>
  <c r="B1320" i="5"/>
  <c r="A1320" i="5"/>
  <c r="E1319" i="5"/>
  <c r="F1319" i="5" s="1"/>
  <c r="B1319" i="5"/>
  <c r="A1319" i="5"/>
  <c r="E1318" i="5"/>
  <c r="F1318" i="5" s="1"/>
  <c r="B1318" i="5"/>
  <c r="A1318" i="5"/>
  <c r="E1317" i="5"/>
  <c r="F1317" i="5" s="1"/>
  <c r="B1317" i="5"/>
  <c r="A1317" i="5"/>
  <c r="E1316" i="5"/>
  <c r="F1316" i="5" s="1"/>
  <c r="B1316" i="5"/>
  <c r="A1316" i="5"/>
  <c r="E1315" i="5"/>
  <c r="F1315" i="5" s="1"/>
  <c r="B1315" i="5"/>
  <c r="A1315" i="5"/>
  <c r="E1314" i="5"/>
  <c r="F1314" i="5" s="1"/>
  <c r="B1314" i="5"/>
  <c r="A1314" i="5"/>
  <c r="E1313" i="5"/>
  <c r="F1313" i="5" s="1"/>
  <c r="B1313" i="5"/>
  <c r="A1313" i="5"/>
  <c r="E1312" i="5"/>
  <c r="F1312" i="5" s="1"/>
  <c r="B1312" i="5"/>
  <c r="A1312" i="5"/>
  <c r="E1311" i="5"/>
  <c r="F1311" i="5" s="1"/>
  <c r="B1311" i="5"/>
  <c r="A1311" i="5"/>
  <c r="E1310" i="5"/>
  <c r="F1310" i="5" s="1"/>
  <c r="B1310" i="5"/>
  <c r="A1310" i="5"/>
  <c r="E1309" i="5"/>
  <c r="F1309" i="5" s="1"/>
  <c r="B1309" i="5"/>
  <c r="A1309" i="5"/>
  <c r="E1308" i="5"/>
  <c r="F1308" i="5" s="1"/>
  <c r="B1308" i="5"/>
  <c r="A1308" i="5"/>
  <c r="E1307" i="5"/>
  <c r="F1307" i="5" s="1"/>
  <c r="B1307" i="5"/>
  <c r="A1307" i="5"/>
  <c r="E1306" i="5"/>
  <c r="F1306" i="5" s="1"/>
  <c r="B1306" i="5"/>
  <c r="A1306" i="5"/>
  <c r="E1305" i="5"/>
  <c r="F1305" i="5" s="1"/>
  <c r="B1305" i="5"/>
  <c r="A1305" i="5"/>
  <c r="E1304" i="5"/>
  <c r="F1304" i="5" s="1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E297" i="5"/>
  <c r="F297" i="5" s="1"/>
  <c r="B297" i="5"/>
  <c r="A297" i="5"/>
  <c r="E296" i="5"/>
  <c r="F296" i="5" s="1"/>
  <c r="B296" i="5"/>
  <c r="A296" i="5"/>
  <c r="E295" i="5"/>
  <c r="F295" i="5" s="1"/>
  <c r="B295" i="5"/>
  <c r="A295" i="5"/>
  <c r="E294" i="5"/>
  <c r="F294" i="5" s="1"/>
  <c r="B294" i="5"/>
  <c r="A294" i="5"/>
  <c r="E293" i="5"/>
  <c r="F293" i="5" s="1"/>
  <c r="B293" i="5"/>
  <c r="A293" i="5"/>
  <c r="E292" i="5"/>
  <c r="F292" i="5" s="1"/>
  <c r="B292" i="5"/>
  <c r="A292" i="5"/>
  <c r="E291" i="5"/>
  <c r="F291" i="5" s="1"/>
  <c r="B291" i="5"/>
  <c r="A291" i="5"/>
  <c r="E290" i="5"/>
  <c r="F290" i="5" s="1"/>
  <c r="B290" i="5"/>
  <c r="A290" i="5"/>
  <c r="E289" i="5"/>
  <c r="F289" i="5" s="1"/>
  <c r="B289" i="5"/>
  <c r="A289" i="5"/>
  <c r="E288" i="5"/>
  <c r="F288" i="5" s="1"/>
  <c r="B288" i="5"/>
  <c r="A288" i="5"/>
  <c r="E287" i="5"/>
  <c r="F287" i="5" s="1"/>
  <c r="B287" i="5"/>
  <c r="A287" i="5"/>
  <c r="E286" i="5"/>
  <c r="F286" i="5" s="1"/>
  <c r="B286" i="5"/>
  <c r="A286" i="5"/>
  <c r="E285" i="5"/>
  <c r="F285" i="5" s="1"/>
  <c r="B285" i="5"/>
  <c r="A285" i="5"/>
  <c r="E284" i="5"/>
  <c r="F284" i="5" s="1"/>
  <c r="B284" i="5"/>
  <c r="A284" i="5"/>
  <c r="E283" i="5"/>
  <c r="F283" i="5" s="1"/>
  <c r="B283" i="5"/>
  <c r="A283" i="5"/>
  <c r="E282" i="5"/>
  <c r="F282" i="5" s="1"/>
  <c r="B282" i="5"/>
  <c r="A282" i="5"/>
  <c r="E281" i="5"/>
  <c r="F281" i="5" s="1"/>
  <c r="B281" i="5"/>
  <c r="A281" i="5"/>
  <c r="E280" i="5"/>
  <c r="F280" i="5" s="1"/>
  <c r="B280" i="5"/>
  <c r="A280" i="5"/>
  <c r="E279" i="5"/>
  <c r="F279" i="5" s="1"/>
  <c r="B279" i="5"/>
  <c r="A279" i="5"/>
  <c r="E278" i="5"/>
  <c r="F278" i="5" s="1"/>
  <c r="B278" i="5"/>
  <c r="A278" i="5"/>
  <c r="E277" i="5"/>
  <c r="F277" i="5" s="1"/>
  <c r="B277" i="5"/>
  <c r="A277" i="5"/>
  <c r="E276" i="5"/>
  <c r="F276" i="5" s="1"/>
  <c r="B276" i="5"/>
  <c r="A276" i="5"/>
  <c r="E275" i="5"/>
  <c r="F275" i="5" s="1"/>
  <c r="B275" i="5"/>
  <c r="A275" i="5"/>
  <c r="E274" i="5"/>
  <c r="F274" i="5" s="1"/>
  <c r="B274" i="5"/>
  <c r="A274" i="5"/>
  <c r="E273" i="5"/>
  <c r="F273" i="5" s="1"/>
  <c r="B273" i="5"/>
  <c r="A273" i="5"/>
  <c r="E272" i="5"/>
  <c r="F272" i="5" s="1"/>
  <c r="B272" i="5"/>
  <c r="A272" i="5"/>
  <c r="E271" i="5"/>
  <c r="F271" i="5" s="1"/>
  <c r="B271" i="5"/>
  <c r="A271" i="5"/>
  <c r="E270" i="5"/>
  <c r="F270" i="5" s="1"/>
  <c r="B270" i="5"/>
  <c r="A270" i="5"/>
  <c r="E269" i="5"/>
  <c r="F269" i="5" s="1"/>
  <c r="B269" i="5"/>
  <c r="A269" i="5"/>
  <c r="E268" i="5"/>
  <c r="F268" i="5" s="1"/>
  <c r="B268" i="5"/>
  <c r="A268" i="5"/>
  <c r="E267" i="5"/>
  <c r="F267" i="5" s="1"/>
  <c r="B267" i="5"/>
  <c r="A267" i="5"/>
  <c r="E266" i="5"/>
  <c r="F266" i="5" s="1"/>
  <c r="B266" i="5"/>
  <c r="A266" i="5"/>
  <c r="E265" i="5"/>
  <c r="F265" i="5" s="1"/>
  <c r="B265" i="5"/>
  <c r="A265" i="5"/>
  <c r="E264" i="5"/>
  <c r="F264" i="5" s="1"/>
  <c r="B264" i="5"/>
  <c r="A264" i="5"/>
  <c r="E263" i="5"/>
  <c r="F263" i="5" s="1"/>
  <c r="B263" i="5"/>
  <c r="A263" i="5"/>
  <c r="E262" i="5"/>
  <c r="F262" i="5" s="1"/>
  <c r="B262" i="5"/>
  <c r="A262" i="5"/>
  <c r="E261" i="5"/>
  <c r="F261" i="5" s="1"/>
  <c r="B261" i="5"/>
  <c r="A261" i="5"/>
  <c r="E260" i="5"/>
  <c r="F260" i="5" s="1"/>
  <c r="B260" i="5"/>
  <c r="A260" i="5"/>
  <c r="E259" i="5"/>
  <c r="F259" i="5" s="1"/>
  <c r="B259" i="5"/>
  <c r="A259" i="5"/>
  <c r="E258" i="5"/>
  <c r="F258" i="5" s="1"/>
  <c r="B258" i="5"/>
  <c r="A258" i="5"/>
  <c r="E257" i="5"/>
  <c r="F257" i="5" s="1"/>
  <c r="B257" i="5"/>
  <c r="A257" i="5"/>
  <c r="E256" i="5"/>
  <c r="F256" i="5" s="1"/>
  <c r="B256" i="5"/>
  <c r="A256" i="5"/>
  <c r="E255" i="5"/>
  <c r="F255" i="5" s="1"/>
  <c r="B255" i="5"/>
  <c r="A255" i="5"/>
  <c r="E254" i="5"/>
  <c r="F254" i="5" s="1"/>
  <c r="B254" i="5"/>
  <c r="A254" i="5"/>
  <c r="E253" i="5"/>
  <c r="F253" i="5" s="1"/>
  <c r="B253" i="5"/>
  <c r="A253" i="5"/>
  <c r="E252" i="5"/>
  <c r="F252" i="5" s="1"/>
  <c r="B252" i="5"/>
  <c r="A252" i="5"/>
  <c r="E251" i="5"/>
  <c r="F251" i="5" s="1"/>
  <c r="B251" i="5"/>
  <c r="A251" i="5"/>
  <c r="E250" i="5"/>
  <c r="F250" i="5" s="1"/>
  <c r="B250" i="5"/>
  <c r="A250" i="5"/>
  <c r="E249" i="5"/>
  <c r="F249" i="5" s="1"/>
  <c r="B249" i="5"/>
  <c r="A249" i="5"/>
  <c r="E248" i="5"/>
  <c r="F248" i="5" s="1"/>
  <c r="B248" i="5"/>
  <c r="A248" i="5"/>
  <c r="E247" i="5"/>
  <c r="F247" i="5" s="1"/>
  <c r="B247" i="5"/>
  <c r="A247" i="5"/>
  <c r="E246" i="5"/>
  <c r="F246" i="5" s="1"/>
  <c r="B246" i="5"/>
  <c r="A246" i="5"/>
  <c r="E245" i="5"/>
  <c r="F245" i="5" s="1"/>
  <c r="B245" i="5"/>
  <c r="A245" i="5"/>
  <c r="E244" i="5"/>
  <c r="F244" i="5" s="1"/>
  <c r="B244" i="5"/>
  <c r="A244" i="5"/>
  <c r="E243" i="5"/>
  <c r="F243" i="5" s="1"/>
  <c r="B243" i="5"/>
  <c r="A243" i="5"/>
  <c r="E242" i="5"/>
  <c r="F242" i="5" s="1"/>
  <c r="B242" i="5"/>
  <c r="A242" i="5"/>
  <c r="E241" i="5"/>
  <c r="F241" i="5" s="1"/>
  <c r="B241" i="5"/>
  <c r="A241" i="5"/>
  <c r="E240" i="5"/>
  <c r="F240" i="5" s="1"/>
  <c r="B240" i="5"/>
  <c r="A240" i="5"/>
  <c r="E239" i="5"/>
  <c r="F239" i="5" s="1"/>
  <c r="B239" i="5"/>
  <c r="A239" i="5"/>
  <c r="E238" i="5"/>
  <c r="F238" i="5" s="1"/>
  <c r="B238" i="5"/>
  <c r="A238" i="5"/>
  <c r="E237" i="5"/>
  <c r="F237" i="5" s="1"/>
  <c r="B237" i="5"/>
  <c r="A237" i="5"/>
  <c r="E236" i="5"/>
  <c r="F236" i="5" s="1"/>
  <c r="B236" i="5"/>
  <c r="A236" i="5"/>
  <c r="E235" i="5"/>
  <c r="F235" i="5" s="1"/>
  <c r="B235" i="5"/>
  <c r="A235" i="5"/>
  <c r="E234" i="5"/>
  <c r="F234" i="5" s="1"/>
  <c r="B234" i="5"/>
  <c r="A234" i="5"/>
  <c r="E233" i="5"/>
  <c r="F233" i="5" s="1"/>
  <c r="B233" i="5"/>
  <c r="A233" i="5"/>
  <c r="E232" i="5"/>
  <c r="F232" i="5" s="1"/>
  <c r="B232" i="5"/>
  <c r="A232" i="5"/>
  <c r="E231" i="5"/>
  <c r="F231" i="5" s="1"/>
  <c r="B231" i="5"/>
  <c r="A231" i="5"/>
  <c r="E230" i="5"/>
  <c r="F230" i="5" s="1"/>
  <c r="B230" i="5"/>
  <c r="A230" i="5"/>
  <c r="E229" i="5"/>
  <c r="F229" i="5" s="1"/>
  <c r="B229" i="5"/>
  <c r="A229" i="5"/>
  <c r="E228" i="5"/>
  <c r="F228" i="5" s="1"/>
  <c r="B228" i="5"/>
  <c r="A228" i="5"/>
  <c r="E227" i="5"/>
  <c r="F227" i="5" s="1"/>
  <c r="B227" i="5"/>
  <c r="A227" i="5"/>
  <c r="E226" i="5"/>
  <c r="F226" i="5" s="1"/>
  <c r="B226" i="5"/>
  <c r="A226" i="5"/>
  <c r="E225" i="5"/>
  <c r="F225" i="5" s="1"/>
  <c r="B225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H5" i="3"/>
  <c r="G5" i="3"/>
  <c r="F5" i="3"/>
  <c r="E5" i="3"/>
  <c r="D5" i="3"/>
  <c r="C5" i="3"/>
  <c r="H4" i="3"/>
  <c r="G4" i="3"/>
  <c r="F4" i="3"/>
  <c r="E4" i="3"/>
  <c r="D4" i="3"/>
  <c r="C4" i="3"/>
  <c r="N8761" i="1"/>
  <c r="B8763" i="5" s="1"/>
  <c r="M8761" i="1"/>
  <c r="L8761" i="1"/>
  <c r="N8760" i="1"/>
  <c r="B8762" i="5" s="1"/>
  <c r="M8760" i="1"/>
  <c r="L8760" i="1"/>
  <c r="N8759" i="1"/>
  <c r="B8761" i="5" s="1"/>
  <c r="M8759" i="1"/>
  <c r="L8759" i="1"/>
  <c r="N8758" i="1"/>
  <c r="B8760" i="5" s="1"/>
  <c r="M8758" i="1"/>
  <c r="L8758" i="1"/>
  <c r="N8757" i="1"/>
  <c r="B8759" i="5" s="1"/>
  <c r="M8757" i="1"/>
  <c r="L8757" i="1"/>
  <c r="N8756" i="1"/>
  <c r="B8758" i="5" s="1"/>
  <c r="M8756" i="1"/>
  <c r="L8756" i="1"/>
  <c r="N8755" i="1"/>
  <c r="B8757" i="5" s="1"/>
  <c r="M8755" i="1"/>
  <c r="L8755" i="1"/>
  <c r="N8754" i="1"/>
  <c r="B8756" i="5" s="1"/>
  <c r="M8754" i="1"/>
  <c r="L8754" i="1"/>
  <c r="N8753" i="1"/>
  <c r="B8755" i="5" s="1"/>
  <c r="M8753" i="1"/>
  <c r="L8753" i="1"/>
  <c r="N8752" i="1"/>
  <c r="B8754" i="5" s="1"/>
  <c r="M8752" i="1"/>
  <c r="L8752" i="1"/>
  <c r="N8751" i="1"/>
  <c r="B8753" i="5" s="1"/>
  <c r="M8751" i="1"/>
  <c r="L8751" i="1"/>
  <c r="N8750" i="1"/>
  <c r="B8752" i="5" s="1"/>
  <c r="M8750" i="1"/>
  <c r="L8750" i="1"/>
  <c r="N8749" i="1"/>
  <c r="B8751" i="5" s="1"/>
  <c r="M8749" i="1"/>
  <c r="L8749" i="1"/>
  <c r="N8748" i="1"/>
  <c r="B8750" i="5" s="1"/>
  <c r="M8748" i="1"/>
  <c r="L8748" i="1"/>
  <c r="N8747" i="1"/>
  <c r="B8749" i="5" s="1"/>
  <c r="M8747" i="1"/>
  <c r="L8747" i="1"/>
  <c r="N8746" i="1"/>
  <c r="B8748" i="5" s="1"/>
  <c r="M8746" i="1"/>
  <c r="L8746" i="1"/>
  <c r="N8745" i="1"/>
  <c r="B8747" i="5" s="1"/>
  <c r="M8745" i="1"/>
  <c r="L8745" i="1"/>
  <c r="N8744" i="1"/>
  <c r="B8746" i="5" s="1"/>
  <c r="M8744" i="1"/>
  <c r="L8744" i="1"/>
  <c r="N8743" i="1"/>
  <c r="B8745" i="5" s="1"/>
  <c r="M8743" i="1"/>
  <c r="L8743" i="1"/>
  <c r="N8742" i="1"/>
  <c r="B8744" i="5" s="1"/>
  <c r="M8742" i="1"/>
  <c r="L8742" i="1"/>
  <c r="N8741" i="1"/>
  <c r="B8743" i="5" s="1"/>
  <c r="M8741" i="1"/>
  <c r="L8741" i="1"/>
  <c r="N8740" i="1"/>
  <c r="B8742" i="5" s="1"/>
  <c r="M8740" i="1"/>
  <c r="L8740" i="1"/>
  <c r="N8739" i="1"/>
  <c r="B8741" i="5" s="1"/>
  <c r="M8739" i="1"/>
  <c r="L8739" i="1"/>
  <c r="N8738" i="1"/>
  <c r="B8740" i="5" s="1"/>
  <c r="M8738" i="1"/>
  <c r="L8738" i="1"/>
  <c r="N8737" i="1"/>
  <c r="B8739" i="5" s="1"/>
  <c r="M8737" i="1"/>
  <c r="L8737" i="1"/>
  <c r="N8736" i="1"/>
  <c r="B8738" i="5" s="1"/>
  <c r="M8736" i="1"/>
  <c r="L8736" i="1"/>
  <c r="N8735" i="1"/>
  <c r="B8737" i="5" s="1"/>
  <c r="M8735" i="1"/>
  <c r="L8735" i="1"/>
  <c r="N8734" i="1"/>
  <c r="B8736" i="5" s="1"/>
  <c r="M8734" i="1"/>
  <c r="L8734" i="1"/>
  <c r="N8733" i="1"/>
  <c r="B8735" i="5" s="1"/>
  <c r="M8733" i="1"/>
  <c r="L8733" i="1"/>
  <c r="N8732" i="1"/>
  <c r="B8734" i="5" s="1"/>
  <c r="M8732" i="1"/>
  <c r="L8732" i="1"/>
  <c r="N8731" i="1"/>
  <c r="B8733" i="5" s="1"/>
  <c r="M8731" i="1"/>
  <c r="L8731" i="1"/>
  <c r="N8730" i="1"/>
  <c r="B8732" i="5" s="1"/>
  <c r="M8730" i="1"/>
  <c r="L8730" i="1"/>
  <c r="N8729" i="1"/>
  <c r="B8731" i="5" s="1"/>
  <c r="M8729" i="1"/>
  <c r="L8729" i="1"/>
  <c r="N8728" i="1"/>
  <c r="B8730" i="5" s="1"/>
  <c r="M8728" i="1"/>
  <c r="L8728" i="1"/>
  <c r="N8727" i="1"/>
  <c r="B8729" i="5" s="1"/>
  <c r="M8727" i="1"/>
  <c r="L8727" i="1"/>
  <c r="N8726" i="1"/>
  <c r="B8728" i="5" s="1"/>
  <c r="M8726" i="1"/>
  <c r="L8726" i="1"/>
  <c r="N8725" i="1"/>
  <c r="B8727" i="5" s="1"/>
  <c r="M8725" i="1"/>
  <c r="L8725" i="1"/>
  <c r="N8724" i="1"/>
  <c r="B8726" i="5" s="1"/>
  <c r="M8724" i="1"/>
  <c r="L8724" i="1"/>
  <c r="N8723" i="1"/>
  <c r="B8725" i="5" s="1"/>
  <c r="M8723" i="1"/>
  <c r="L8723" i="1"/>
  <c r="N8722" i="1"/>
  <c r="B8724" i="5" s="1"/>
  <c r="M8722" i="1"/>
  <c r="L8722" i="1"/>
  <c r="N8721" i="1"/>
  <c r="B8723" i="5" s="1"/>
  <c r="M8721" i="1"/>
  <c r="L8721" i="1"/>
  <c r="N8720" i="1"/>
  <c r="B8722" i="5" s="1"/>
  <c r="M8720" i="1"/>
  <c r="L8720" i="1"/>
  <c r="N8719" i="1"/>
  <c r="B8721" i="5" s="1"/>
  <c r="M8719" i="1"/>
  <c r="L8719" i="1"/>
  <c r="N8718" i="1"/>
  <c r="B8720" i="5" s="1"/>
  <c r="M8718" i="1"/>
  <c r="L8718" i="1"/>
  <c r="N8717" i="1"/>
  <c r="B8719" i="5" s="1"/>
  <c r="M8717" i="1"/>
  <c r="L8717" i="1"/>
  <c r="N8716" i="1"/>
  <c r="B8718" i="5" s="1"/>
  <c r="M8716" i="1"/>
  <c r="L8716" i="1"/>
  <c r="N8715" i="1"/>
  <c r="B8717" i="5" s="1"/>
  <c r="M8715" i="1"/>
  <c r="L8715" i="1"/>
  <c r="N8714" i="1"/>
  <c r="B8716" i="5" s="1"/>
  <c r="M8714" i="1"/>
  <c r="L8714" i="1"/>
  <c r="N8713" i="1"/>
  <c r="B8715" i="5" s="1"/>
  <c r="M8713" i="1"/>
  <c r="L8713" i="1"/>
  <c r="N8712" i="1"/>
  <c r="B8714" i="5" s="1"/>
  <c r="M8712" i="1"/>
  <c r="L8712" i="1"/>
  <c r="N8711" i="1"/>
  <c r="B8713" i="5" s="1"/>
  <c r="M8711" i="1"/>
  <c r="L8711" i="1"/>
  <c r="N8710" i="1"/>
  <c r="B8712" i="5" s="1"/>
  <c r="M8710" i="1"/>
  <c r="L8710" i="1"/>
  <c r="N8709" i="1"/>
  <c r="B8711" i="5" s="1"/>
  <c r="M8709" i="1"/>
  <c r="L8709" i="1"/>
  <c r="N8708" i="1"/>
  <c r="B8710" i="5" s="1"/>
  <c r="M8708" i="1"/>
  <c r="L8708" i="1"/>
  <c r="N8707" i="1"/>
  <c r="B8709" i="5" s="1"/>
  <c r="M8707" i="1"/>
  <c r="L8707" i="1"/>
  <c r="N8706" i="1"/>
  <c r="B8708" i="5" s="1"/>
  <c r="M8706" i="1"/>
  <c r="L8706" i="1"/>
  <c r="N8705" i="1"/>
  <c r="B8707" i="5" s="1"/>
  <c r="M8705" i="1"/>
  <c r="L8705" i="1"/>
  <c r="N8704" i="1"/>
  <c r="B8706" i="5" s="1"/>
  <c r="M8704" i="1"/>
  <c r="L8704" i="1"/>
  <c r="N8703" i="1"/>
  <c r="B8705" i="5" s="1"/>
  <c r="M8703" i="1"/>
  <c r="L8703" i="1"/>
  <c r="N8702" i="1"/>
  <c r="B8704" i="5" s="1"/>
  <c r="M8702" i="1"/>
  <c r="L8702" i="1"/>
  <c r="N8701" i="1"/>
  <c r="B8703" i="5" s="1"/>
  <c r="M8701" i="1"/>
  <c r="L8701" i="1"/>
  <c r="N8700" i="1"/>
  <c r="B8702" i="5" s="1"/>
  <c r="M8700" i="1"/>
  <c r="L8700" i="1"/>
  <c r="N8699" i="1"/>
  <c r="B8701" i="5" s="1"/>
  <c r="M8699" i="1"/>
  <c r="L8699" i="1"/>
  <c r="N8698" i="1"/>
  <c r="B8700" i="5" s="1"/>
  <c r="M8698" i="1"/>
  <c r="L8698" i="1"/>
  <c r="N8697" i="1"/>
  <c r="B8699" i="5" s="1"/>
  <c r="M8697" i="1"/>
  <c r="L8697" i="1"/>
  <c r="N8696" i="1"/>
  <c r="B8698" i="5" s="1"/>
  <c r="M8696" i="1"/>
  <c r="L8696" i="1"/>
  <c r="N8695" i="1"/>
  <c r="B8697" i="5" s="1"/>
  <c r="M8695" i="1"/>
  <c r="L8695" i="1"/>
  <c r="N8694" i="1"/>
  <c r="B8696" i="5" s="1"/>
  <c r="M8694" i="1"/>
  <c r="L8694" i="1"/>
  <c r="N8693" i="1"/>
  <c r="B8695" i="5" s="1"/>
  <c r="M8693" i="1"/>
  <c r="L8693" i="1"/>
  <c r="N8692" i="1"/>
  <c r="B8694" i="5" s="1"/>
  <c r="M8692" i="1"/>
  <c r="L8692" i="1"/>
  <c r="N8691" i="1"/>
  <c r="B8693" i="5" s="1"/>
  <c r="M8691" i="1"/>
  <c r="L8691" i="1"/>
  <c r="N8690" i="1"/>
  <c r="B8692" i="5" s="1"/>
  <c r="M8690" i="1"/>
  <c r="L8690" i="1"/>
  <c r="N8689" i="1"/>
  <c r="B8691" i="5" s="1"/>
  <c r="M8689" i="1"/>
  <c r="L8689" i="1"/>
  <c r="N8688" i="1"/>
  <c r="B8690" i="5" s="1"/>
  <c r="M8688" i="1"/>
  <c r="L8688" i="1"/>
  <c r="N8687" i="1"/>
  <c r="B8689" i="5" s="1"/>
  <c r="M8687" i="1"/>
  <c r="L8687" i="1"/>
  <c r="N8686" i="1"/>
  <c r="B8688" i="5" s="1"/>
  <c r="M8686" i="1"/>
  <c r="L8686" i="1"/>
  <c r="N8685" i="1"/>
  <c r="B8687" i="5" s="1"/>
  <c r="M8685" i="1"/>
  <c r="L8685" i="1"/>
  <c r="N8684" i="1"/>
  <c r="B8686" i="5" s="1"/>
  <c r="M8684" i="1"/>
  <c r="L8684" i="1"/>
  <c r="N8683" i="1"/>
  <c r="B8685" i="5" s="1"/>
  <c r="M8683" i="1"/>
  <c r="L8683" i="1"/>
  <c r="N8682" i="1"/>
  <c r="B8684" i="5" s="1"/>
  <c r="M8682" i="1"/>
  <c r="L8682" i="1"/>
  <c r="N8681" i="1"/>
  <c r="B8683" i="5" s="1"/>
  <c r="M8681" i="1"/>
  <c r="L8681" i="1"/>
  <c r="N8680" i="1"/>
  <c r="B8682" i="5" s="1"/>
  <c r="M8680" i="1"/>
  <c r="L8680" i="1"/>
  <c r="N8679" i="1"/>
  <c r="B8681" i="5" s="1"/>
  <c r="M8679" i="1"/>
  <c r="L8679" i="1"/>
  <c r="N8678" i="1"/>
  <c r="B8680" i="5" s="1"/>
  <c r="M8678" i="1"/>
  <c r="L8678" i="1"/>
  <c r="N8677" i="1"/>
  <c r="B8679" i="5" s="1"/>
  <c r="M8677" i="1"/>
  <c r="L8677" i="1"/>
  <c r="N8676" i="1"/>
  <c r="B8678" i="5" s="1"/>
  <c r="M8676" i="1"/>
  <c r="L8676" i="1"/>
  <c r="N8675" i="1"/>
  <c r="B8677" i="5" s="1"/>
  <c r="M8675" i="1"/>
  <c r="L8675" i="1"/>
  <c r="N8674" i="1"/>
  <c r="B8676" i="5" s="1"/>
  <c r="M8674" i="1"/>
  <c r="L8674" i="1"/>
  <c r="N8673" i="1"/>
  <c r="B8675" i="5" s="1"/>
  <c r="M8673" i="1"/>
  <c r="L8673" i="1"/>
  <c r="N8672" i="1"/>
  <c r="B8674" i="5" s="1"/>
  <c r="M8672" i="1"/>
  <c r="L8672" i="1"/>
  <c r="N8671" i="1"/>
  <c r="B8673" i="5" s="1"/>
  <c r="M8671" i="1"/>
  <c r="L8671" i="1"/>
  <c r="N8670" i="1"/>
  <c r="B8672" i="5" s="1"/>
  <c r="M8670" i="1"/>
  <c r="L8670" i="1"/>
  <c r="N8669" i="1"/>
  <c r="B8671" i="5" s="1"/>
  <c r="M8669" i="1"/>
  <c r="L8669" i="1"/>
  <c r="N8668" i="1"/>
  <c r="B8670" i="5" s="1"/>
  <c r="M8668" i="1"/>
  <c r="L8668" i="1"/>
  <c r="N8667" i="1"/>
  <c r="B8669" i="5" s="1"/>
  <c r="M8667" i="1"/>
  <c r="L8667" i="1"/>
  <c r="N8666" i="1"/>
  <c r="B8668" i="5" s="1"/>
  <c r="M8666" i="1"/>
  <c r="L8666" i="1"/>
  <c r="N8665" i="1"/>
  <c r="B8667" i="5" s="1"/>
  <c r="M8665" i="1"/>
  <c r="L8665" i="1"/>
  <c r="N8664" i="1"/>
  <c r="B8666" i="5" s="1"/>
  <c r="M8664" i="1"/>
  <c r="L8664" i="1"/>
  <c r="N8663" i="1"/>
  <c r="B8665" i="5" s="1"/>
  <c r="M8663" i="1"/>
  <c r="L8663" i="1"/>
  <c r="N8662" i="1"/>
  <c r="B8664" i="5" s="1"/>
  <c r="M8662" i="1"/>
  <c r="L8662" i="1"/>
  <c r="N8661" i="1"/>
  <c r="B8663" i="5" s="1"/>
  <c r="M8661" i="1"/>
  <c r="L8661" i="1"/>
  <c r="N8660" i="1"/>
  <c r="B8662" i="5" s="1"/>
  <c r="M8660" i="1"/>
  <c r="L8660" i="1"/>
  <c r="N8659" i="1"/>
  <c r="B8661" i="5" s="1"/>
  <c r="M8659" i="1"/>
  <c r="L8659" i="1"/>
  <c r="N8658" i="1"/>
  <c r="B8660" i="5" s="1"/>
  <c r="M8658" i="1"/>
  <c r="L8658" i="1"/>
  <c r="N8657" i="1"/>
  <c r="B8659" i="5" s="1"/>
  <c r="M8657" i="1"/>
  <c r="L8657" i="1"/>
  <c r="N8656" i="1"/>
  <c r="B8658" i="5" s="1"/>
  <c r="M8656" i="1"/>
  <c r="L8656" i="1"/>
  <c r="N8655" i="1"/>
  <c r="B8657" i="5" s="1"/>
  <c r="M8655" i="1"/>
  <c r="L8655" i="1"/>
  <c r="N8654" i="1"/>
  <c r="B8656" i="5" s="1"/>
  <c r="M8654" i="1"/>
  <c r="L8654" i="1"/>
  <c r="N8653" i="1"/>
  <c r="B8655" i="5" s="1"/>
  <c r="M8653" i="1"/>
  <c r="L8653" i="1"/>
  <c r="N8652" i="1"/>
  <c r="B8654" i="5" s="1"/>
  <c r="M8652" i="1"/>
  <c r="L8652" i="1"/>
  <c r="N8651" i="1"/>
  <c r="B8653" i="5" s="1"/>
  <c r="M8651" i="1"/>
  <c r="L8651" i="1"/>
  <c r="N8650" i="1"/>
  <c r="B8652" i="5" s="1"/>
  <c r="M8650" i="1"/>
  <c r="L8650" i="1"/>
  <c r="N8649" i="1"/>
  <c r="B8651" i="5" s="1"/>
  <c r="M8649" i="1"/>
  <c r="L8649" i="1"/>
  <c r="N8648" i="1"/>
  <c r="B8650" i="5" s="1"/>
  <c r="M8648" i="1"/>
  <c r="L8648" i="1"/>
  <c r="N8647" i="1"/>
  <c r="B8649" i="5" s="1"/>
  <c r="M8647" i="1"/>
  <c r="L8647" i="1"/>
  <c r="N8646" i="1"/>
  <c r="B8648" i="5" s="1"/>
  <c r="M8646" i="1"/>
  <c r="L8646" i="1"/>
  <c r="N8645" i="1"/>
  <c r="B8647" i="5" s="1"/>
  <c r="M8645" i="1"/>
  <c r="L8645" i="1"/>
  <c r="N8644" i="1"/>
  <c r="B8646" i="5" s="1"/>
  <c r="M8644" i="1"/>
  <c r="L8644" i="1"/>
  <c r="N8643" i="1"/>
  <c r="B8645" i="5" s="1"/>
  <c r="M8643" i="1"/>
  <c r="L8643" i="1"/>
  <c r="N8642" i="1"/>
  <c r="B8644" i="5" s="1"/>
  <c r="M8642" i="1"/>
  <c r="L8642" i="1"/>
  <c r="N8641" i="1"/>
  <c r="B8643" i="5" s="1"/>
  <c r="M8641" i="1"/>
  <c r="L8641" i="1"/>
  <c r="N8640" i="1"/>
  <c r="B8642" i="5" s="1"/>
  <c r="M8640" i="1"/>
  <c r="L8640" i="1"/>
  <c r="N8639" i="1"/>
  <c r="B8641" i="5" s="1"/>
  <c r="M8639" i="1"/>
  <c r="L8639" i="1"/>
  <c r="N8638" i="1"/>
  <c r="B8640" i="5" s="1"/>
  <c r="M8638" i="1"/>
  <c r="L8638" i="1"/>
  <c r="N8637" i="1"/>
  <c r="B8639" i="5" s="1"/>
  <c r="M8637" i="1"/>
  <c r="L8637" i="1"/>
  <c r="N8636" i="1"/>
  <c r="B8638" i="5" s="1"/>
  <c r="M8636" i="1"/>
  <c r="L8636" i="1"/>
  <c r="N8635" i="1"/>
  <c r="B8637" i="5" s="1"/>
  <c r="M8635" i="1"/>
  <c r="L8635" i="1"/>
  <c r="N8634" i="1"/>
  <c r="B8636" i="5" s="1"/>
  <c r="M8634" i="1"/>
  <c r="L8634" i="1"/>
  <c r="N8633" i="1"/>
  <c r="B8635" i="5" s="1"/>
  <c r="M8633" i="1"/>
  <c r="L8633" i="1"/>
  <c r="N8632" i="1"/>
  <c r="B8634" i="5" s="1"/>
  <c r="M8632" i="1"/>
  <c r="L8632" i="1"/>
  <c r="N8631" i="1"/>
  <c r="B8633" i="5" s="1"/>
  <c r="M8631" i="1"/>
  <c r="L8631" i="1"/>
  <c r="N8630" i="1"/>
  <c r="B8632" i="5" s="1"/>
  <c r="M8630" i="1"/>
  <c r="L8630" i="1"/>
  <c r="N8629" i="1"/>
  <c r="B8631" i="5" s="1"/>
  <c r="M8629" i="1"/>
  <c r="L8629" i="1"/>
  <c r="N8628" i="1"/>
  <c r="B8630" i="5" s="1"/>
  <c r="M8628" i="1"/>
  <c r="L8628" i="1"/>
  <c r="N8627" i="1"/>
  <c r="B8629" i="5" s="1"/>
  <c r="M8627" i="1"/>
  <c r="L8627" i="1"/>
  <c r="N8626" i="1"/>
  <c r="B8628" i="5" s="1"/>
  <c r="M8626" i="1"/>
  <c r="L8626" i="1"/>
  <c r="N8625" i="1"/>
  <c r="B8627" i="5" s="1"/>
  <c r="M8625" i="1"/>
  <c r="L8625" i="1"/>
  <c r="N8624" i="1"/>
  <c r="B8626" i="5" s="1"/>
  <c r="M8624" i="1"/>
  <c r="L8624" i="1"/>
  <c r="N8623" i="1"/>
  <c r="B8625" i="5" s="1"/>
  <c r="M8623" i="1"/>
  <c r="L8623" i="1"/>
  <c r="N8622" i="1"/>
  <c r="B8624" i="5" s="1"/>
  <c r="M8622" i="1"/>
  <c r="L8622" i="1"/>
  <c r="N8621" i="1"/>
  <c r="B8623" i="5" s="1"/>
  <c r="M8621" i="1"/>
  <c r="L8621" i="1"/>
  <c r="N8620" i="1"/>
  <c r="B8622" i="5" s="1"/>
  <c r="M8620" i="1"/>
  <c r="L8620" i="1"/>
  <c r="N8619" i="1"/>
  <c r="B8621" i="5" s="1"/>
  <c r="M8619" i="1"/>
  <c r="L8619" i="1"/>
  <c r="N8618" i="1"/>
  <c r="B8620" i="5" s="1"/>
  <c r="M8618" i="1"/>
  <c r="L8618" i="1"/>
  <c r="N8617" i="1"/>
  <c r="B8619" i="5" s="1"/>
  <c r="M8617" i="1"/>
  <c r="L8617" i="1"/>
  <c r="N8616" i="1"/>
  <c r="B8618" i="5" s="1"/>
  <c r="M8616" i="1"/>
  <c r="L8616" i="1"/>
  <c r="N8615" i="1"/>
  <c r="B8617" i="5" s="1"/>
  <c r="M8615" i="1"/>
  <c r="L8615" i="1"/>
  <c r="N8614" i="1"/>
  <c r="B8616" i="5" s="1"/>
  <c r="M8614" i="1"/>
  <c r="L8614" i="1"/>
  <c r="N8613" i="1"/>
  <c r="B8615" i="5" s="1"/>
  <c r="M8613" i="1"/>
  <c r="L8613" i="1"/>
  <c r="N8612" i="1"/>
  <c r="B8614" i="5" s="1"/>
  <c r="M8612" i="1"/>
  <c r="L8612" i="1"/>
  <c r="N8611" i="1"/>
  <c r="B8613" i="5" s="1"/>
  <c r="M8611" i="1"/>
  <c r="L8611" i="1"/>
  <c r="N8610" i="1"/>
  <c r="B8612" i="5" s="1"/>
  <c r="M8610" i="1"/>
  <c r="L8610" i="1"/>
  <c r="N8609" i="1"/>
  <c r="B8611" i="5" s="1"/>
  <c r="M8609" i="1"/>
  <c r="L8609" i="1"/>
  <c r="N8608" i="1"/>
  <c r="B8610" i="5" s="1"/>
  <c r="M8608" i="1"/>
  <c r="L8608" i="1"/>
  <c r="N8607" i="1"/>
  <c r="B8609" i="5" s="1"/>
  <c r="M8607" i="1"/>
  <c r="L8607" i="1"/>
  <c r="N8606" i="1"/>
  <c r="B8608" i="5" s="1"/>
  <c r="M8606" i="1"/>
  <c r="L8606" i="1"/>
  <c r="N8605" i="1"/>
  <c r="B8607" i="5" s="1"/>
  <c r="M8605" i="1"/>
  <c r="L8605" i="1"/>
  <c r="N8604" i="1"/>
  <c r="B8606" i="5" s="1"/>
  <c r="M8604" i="1"/>
  <c r="L8604" i="1"/>
  <c r="N8603" i="1"/>
  <c r="B8605" i="5" s="1"/>
  <c r="M8603" i="1"/>
  <c r="L8603" i="1"/>
  <c r="N8602" i="1"/>
  <c r="B8604" i="5" s="1"/>
  <c r="M8602" i="1"/>
  <c r="L8602" i="1"/>
  <c r="N8601" i="1"/>
  <c r="B8603" i="5" s="1"/>
  <c r="M8601" i="1"/>
  <c r="L8601" i="1"/>
  <c r="N8600" i="1"/>
  <c r="B8602" i="5" s="1"/>
  <c r="M8600" i="1"/>
  <c r="L8600" i="1"/>
  <c r="N8599" i="1"/>
  <c r="B8601" i="5" s="1"/>
  <c r="M8599" i="1"/>
  <c r="L8599" i="1"/>
  <c r="N8598" i="1"/>
  <c r="B8600" i="5" s="1"/>
  <c r="M8598" i="1"/>
  <c r="L8598" i="1"/>
  <c r="N8597" i="1"/>
  <c r="B8599" i="5" s="1"/>
  <c r="M8597" i="1"/>
  <c r="L8597" i="1"/>
  <c r="N8596" i="1"/>
  <c r="B8598" i="5" s="1"/>
  <c r="M8596" i="1"/>
  <c r="L8596" i="1"/>
  <c r="N8595" i="1"/>
  <c r="B8597" i="5" s="1"/>
  <c r="M8595" i="1"/>
  <c r="L8595" i="1"/>
  <c r="N8594" i="1"/>
  <c r="B8596" i="5" s="1"/>
  <c r="M8594" i="1"/>
  <c r="L8594" i="1"/>
  <c r="N8593" i="1"/>
  <c r="B8595" i="5" s="1"/>
  <c r="M8593" i="1"/>
  <c r="L8593" i="1"/>
  <c r="N8592" i="1"/>
  <c r="B8594" i="5" s="1"/>
  <c r="M8592" i="1"/>
  <c r="L8592" i="1"/>
  <c r="N8591" i="1"/>
  <c r="B8593" i="5" s="1"/>
  <c r="M8591" i="1"/>
  <c r="L8591" i="1"/>
  <c r="N8590" i="1"/>
  <c r="B8592" i="5" s="1"/>
  <c r="M8590" i="1"/>
  <c r="L8590" i="1"/>
  <c r="N8589" i="1"/>
  <c r="B8591" i="5" s="1"/>
  <c r="M8589" i="1"/>
  <c r="L8589" i="1"/>
  <c r="N8588" i="1"/>
  <c r="B8590" i="5" s="1"/>
  <c r="M8588" i="1"/>
  <c r="L8588" i="1"/>
  <c r="N8587" i="1"/>
  <c r="B8589" i="5" s="1"/>
  <c r="M8587" i="1"/>
  <c r="L8587" i="1"/>
  <c r="N8586" i="1"/>
  <c r="B8588" i="5" s="1"/>
  <c r="M8586" i="1"/>
  <c r="L8586" i="1"/>
  <c r="N8585" i="1"/>
  <c r="B8587" i="5" s="1"/>
  <c r="M8585" i="1"/>
  <c r="L8585" i="1"/>
  <c r="N8584" i="1"/>
  <c r="B8586" i="5" s="1"/>
  <c r="M8584" i="1"/>
  <c r="L8584" i="1"/>
  <c r="N8583" i="1"/>
  <c r="B8585" i="5" s="1"/>
  <c r="M8583" i="1"/>
  <c r="L8583" i="1"/>
  <c r="N8582" i="1"/>
  <c r="B8584" i="5" s="1"/>
  <c r="M8582" i="1"/>
  <c r="L8582" i="1"/>
  <c r="N8581" i="1"/>
  <c r="B8583" i="5" s="1"/>
  <c r="M8581" i="1"/>
  <c r="L8581" i="1"/>
  <c r="N8580" i="1"/>
  <c r="B8582" i="5" s="1"/>
  <c r="M8580" i="1"/>
  <c r="L8580" i="1"/>
  <c r="N8579" i="1"/>
  <c r="B8581" i="5" s="1"/>
  <c r="M8579" i="1"/>
  <c r="L8579" i="1"/>
  <c r="N8578" i="1"/>
  <c r="B8580" i="5" s="1"/>
  <c r="M8578" i="1"/>
  <c r="L8578" i="1"/>
  <c r="N8577" i="1"/>
  <c r="B8579" i="5" s="1"/>
  <c r="M8577" i="1"/>
  <c r="L8577" i="1"/>
  <c r="N8576" i="1"/>
  <c r="B8578" i="5" s="1"/>
  <c r="M8576" i="1"/>
  <c r="L8576" i="1"/>
  <c r="N8575" i="1"/>
  <c r="B8577" i="5" s="1"/>
  <c r="M8575" i="1"/>
  <c r="L8575" i="1"/>
  <c r="N8574" i="1"/>
  <c r="B8576" i="5" s="1"/>
  <c r="M8574" i="1"/>
  <c r="L8574" i="1"/>
  <c r="N8573" i="1"/>
  <c r="B8575" i="5" s="1"/>
  <c r="M8573" i="1"/>
  <c r="L8573" i="1"/>
  <c r="N8572" i="1"/>
  <c r="B8574" i="5" s="1"/>
  <c r="M8572" i="1"/>
  <c r="L8572" i="1"/>
  <c r="N8571" i="1"/>
  <c r="B8573" i="5" s="1"/>
  <c r="M8571" i="1"/>
  <c r="L8571" i="1"/>
  <c r="N8570" i="1"/>
  <c r="B8572" i="5" s="1"/>
  <c r="M8570" i="1"/>
  <c r="L8570" i="1"/>
  <c r="N8569" i="1"/>
  <c r="B8571" i="5" s="1"/>
  <c r="M8569" i="1"/>
  <c r="L8569" i="1"/>
  <c r="N8568" i="1"/>
  <c r="B8570" i="5" s="1"/>
  <c r="M8568" i="1"/>
  <c r="L8568" i="1"/>
  <c r="N8567" i="1"/>
  <c r="B8569" i="5" s="1"/>
  <c r="M8567" i="1"/>
  <c r="L8567" i="1"/>
  <c r="N8566" i="1"/>
  <c r="B8568" i="5" s="1"/>
  <c r="M8566" i="1"/>
  <c r="L8566" i="1"/>
  <c r="N8565" i="1"/>
  <c r="B8567" i="5" s="1"/>
  <c r="M8565" i="1"/>
  <c r="L8565" i="1"/>
  <c r="N8564" i="1"/>
  <c r="B8566" i="5" s="1"/>
  <c r="M8564" i="1"/>
  <c r="L8564" i="1"/>
  <c r="N8563" i="1"/>
  <c r="B8565" i="5" s="1"/>
  <c r="M8563" i="1"/>
  <c r="L8563" i="1"/>
  <c r="N8562" i="1"/>
  <c r="B8564" i="5" s="1"/>
  <c r="M8562" i="1"/>
  <c r="L8562" i="1"/>
  <c r="N8561" i="1"/>
  <c r="B8563" i="5" s="1"/>
  <c r="M8561" i="1"/>
  <c r="L8561" i="1"/>
  <c r="N8560" i="1"/>
  <c r="B8562" i="5" s="1"/>
  <c r="M8560" i="1"/>
  <c r="L8560" i="1"/>
  <c r="N8559" i="1"/>
  <c r="B8561" i="5" s="1"/>
  <c r="M8559" i="1"/>
  <c r="L8559" i="1"/>
  <c r="N8558" i="1"/>
  <c r="B8560" i="5" s="1"/>
  <c r="M8558" i="1"/>
  <c r="L8558" i="1"/>
  <c r="N8557" i="1"/>
  <c r="B8559" i="5" s="1"/>
  <c r="M8557" i="1"/>
  <c r="L8557" i="1"/>
  <c r="N8556" i="1"/>
  <c r="B8558" i="5" s="1"/>
  <c r="M8556" i="1"/>
  <c r="L8556" i="1"/>
  <c r="N8555" i="1"/>
  <c r="B8557" i="5" s="1"/>
  <c r="M8555" i="1"/>
  <c r="L8555" i="1"/>
  <c r="N8554" i="1"/>
  <c r="B8556" i="5" s="1"/>
  <c r="M8554" i="1"/>
  <c r="L8554" i="1"/>
  <c r="N8553" i="1"/>
  <c r="B8555" i="5" s="1"/>
  <c r="M8553" i="1"/>
  <c r="L8553" i="1"/>
  <c r="N8552" i="1"/>
  <c r="B8554" i="5" s="1"/>
  <c r="M8552" i="1"/>
  <c r="L8552" i="1"/>
  <c r="N8551" i="1"/>
  <c r="B8553" i="5" s="1"/>
  <c r="M8551" i="1"/>
  <c r="L8551" i="1"/>
  <c r="N8550" i="1"/>
  <c r="B8552" i="5" s="1"/>
  <c r="M8550" i="1"/>
  <c r="L8550" i="1"/>
  <c r="N8549" i="1"/>
  <c r="B8551" i="5" s="1"/>
  <c r="M8549" i="1"/>
  <c r="L8549" i="1"/>
  <c r="N8548" i="1"/>
  <c r="B8550" i="5" s="1"/>
  <c r="M8548" i="1"/>
  <c r="L8548" i="1"/>
  <c r="N8547" i="1"/>
  <c r="B8549" i="5" s="1"/>
  <c r="M8547" i="1"/>
  <c r="L8547" i="1"/>
  <c r="N8546" i="1"/>
  <c r="B8548" i="5" s="1"/>
  <c r="M8546" i="1"/>
  <c r="L8546" i="1"/>
  <c r="N8545" i="1"/>
  <c r="B8547" i="5" s="1"/>
  <c r="M8545" i="1"/>
  <c r="L8545" i="1"/>
  <c r="N8544" i="1"/>
  <c r="B8546" i="5" s="1"/>
  <c r="M8544" i="1"/>
  <c r="L8544" i="1"/>
  <c r="N8543" i="1"/>
  <c r="B8545" i="5" s="1"/>
  <c r="M8543" i="1"/>
  <c r="L8543" i="1"/>
  <c r="N8542" i="1"/>
  <c r="B8544" i="5" s="1"/>
  <c r="M8542" i="1"/>
  <c r="L8542" i="1"/>
  <c r="N8541" i="1"/>
  <c r="B8543" i="5" s="1"/>
  <c r="M8541" i="1"/>
  <c r="L8541" i="1"/>
  <c r="N8540" i="1"/>
  <c r="B8542" i="5" s="1"/>
  <c r="M8540" i="1"/>
  <c r="L8540" i="1"/>
  <c r="N8539" i="1"/>
  <c r="B8541" i="5" s="1"/>
  <c r="M8539" i="1"/>
  <c r="L8539" i="1"/>
  <c r="N8538" i="1"/>
  <c r="B8540" i="5" s="1"/>
  <c r="M8538" i="1"/>
  <c r="L8538" i="1"/>
  <c r="N8537" i="1"/>
  <c r="B8539" i="5" s="1"/>
  <c r="M8537" i="1"/>
  <c r="L8537" i="1"/>
  <c r="N8536" i="1"/>
  <c r="B8538" i="5" s="1"/>
  <c r="M8536" i="1"/>
  <c r="L8536" i="1"/>
  <c r="N8535" i="1"/>
  <c r="B8537" i="5" s="1"/>
  <c r="M8535" i="1"/>
  <c r="L8535" i="1"/>
  <c r="N8534" i="1"/>
  <c r="B8536" i="5" s="1"/>
  <c r="M8534" i="1"/>
  <c r="L8534" i="1"/>
  <c r="N8533" i="1"/>
  <c r="B8535" i="5" s="1"/>
  <c r="M8533" i="1"/>
  <c r="L8533" i="1"/>
  <c r="N8532" i="1"/>
  <c r="B8534" i="5" s="1"/>
  <c r="M8532" i="1"/>
  <c r="L8532" i="1"/>
  <c r="N8531" i="1"/>
  <c r="B8533" i="5" s="1"/>
  <c r="M8531" i="1"/>
  <c r="L8531" i="1"/>
  <c r="N8530" i="1"/>
  <c r="B8532" i="5" s="1"/>
  <c r="M8530" i="1"/>
  <c r="L8530" i="1"/>
  <c r="N8529" i="1"/>
  <c r="B8531" i="5" s="1"/>
  <c r="M8529" i="1"/>
  <c r="L8529" i="1"/>
  <c r="N8528" i="1"/>
  <c r="B8530" i="5" s="1"/>
  <c r="M8528" i="1"/>
  <c r="L8528" i="1"/>
  <c r="N8527" i="1"/>
  <c r="B8529" i="5" s="1"/>
  <c r="M8527" i="1"/>
  <c r="L8527" i="1"/>
  <c r="N8526" i="1"/>
  <c r="B8528" i="5" s="1"/>
  <c r="M8526" i="1"/>
  <c r="L8526" i="1"/>
  <c r="N8525" i="1"/>
  <c r="B8527" i="5" s="1"/>
  <c r="M8525" i="1"/>
  <c r="L8525" i="1"/>
  <c r="N8524" i="1"/>
  <c r="B8526" i="5" s="1"/>
  <c r="M8524" i="1"/>
  <c r="L8524" i="1"/>
  <c r="N8523" i="1"/>
  <c r="B8525" i="5" s="1"/>
  <c r="M8523" i="1"/>
  <c r="L8523" i="1"/>
  <c r="N8522" i="1"/>
  <c r="B8524" i="5" s="1"/>
  <c r="M8522" i="1"/>
  <c r="L8522" i="1"/>
  <c r="N8521" i="1"/>
  <c r="B8523" i="5" s="1"/>
  <c r="M8521" i="1"/>
  <c r="L8521" i="1"/>
  <c r="N8520" i="1"/>
  <c r="B8522" i="5" s="1"/>
  <c r="M8520" i="1"/>
  <c r="L8520" i="1"/>
  <c r="N8519" i="1"/>
  <c r="B8521" i="5" s="1"/>
  <c r="M8519" i="1"/>
  <c r="L8519" i="1"/>
  <c r="N8518" i="1"/>
  <c r="B8520" i="5" s="1"/>
  <c r="M8518" i="1"/>
  <c r="L8518" i="1"/>
  <c r="N8517" i="1"/>
  <c r="B8519" i="5" s="1"/>
  <c r="M8517" i="1"/>
  <c r="L8517" i="1"/>
  <c r="N8516" i="1"/>
  <c r="B8518" i="5" s="1"/>
  <c r="M8516" i="1"/>
  <c r="L8516" i="1"/>
  <c r="N8515" i="1"/>
  <c r="B8517" i="5" s="1"/>
  <c r="M8515" i="1"/>
  <c r="L8515" i="1"/>
  <c r="N8514" i="1"/>
  <c r="B8516" i="5" s="1"/>
  <c r="M8514" i="1"/>
  <c r="L8514" i="1"/>
  <c r="N8513" i="1"/>
  <c r="B8515" i="5" s="1"/>
  <c r="M8513" i="1"/>
  <c r="L8513" i="1"/>
  <c r="N8512" i="1"/>
  <c r="B8514" i="5" s="1"/>
  <c r="M8512" i="1"/>
  <c r="L8512" i="1"/>
  <c r="N8511" i="1"/>
  <c r="B8513" i="5" s="1"/>
  <c r="M8511" i="1"/>
  <c r="L8511" i="1"/>
  <c r="N8510" i="1"/>
  <c r="B8512" i="5" s="1"/>
  <c r="M8510" i="1"/>
  <c r="L8510" i="1"/>
  <c r="N8509" i="1"/>
  <c r="B8511" i="5" s="1"/>
  <c r="M8509" i="1"/>
  <c r="L8509" i="1"/>
  <c r="N8508" i="1"/>
  <c r="B8510" i="5" s="1"/>
  <c r="M8508" i="1"/>
  <c r="L8508" i="1"/>
  <c r="N8507" i="1"/>
  <c r="B8509" i="5" s="1"/>
  <c r="M8507" i="1"/>
  <c r="L8507" i="1"/>
  <c r="N8506" i="1"/>
  <c r="B8508" i="5" s="1"/>
  <c r="M8506" i="1"/>
  <c r="L8506" i="1"/>
  <c r="N8505" i="1"/>
  <c r="B8507" i="5" s="1"/>
  <c r="M8505" i="1"/>
  <c r="L8505" i="1"/>
  <c r="N8504" i="1"/>
  <c r="B8506" i="5" s="1"/>
  <c r="M8504" i="1"/>
  <c r="L8504" i="1"/>
  <c r="N8503" i="1"/>
  <c r="B8505" i="5" s="1"/>
  <c r="M8503" i="1"/>
  <c r="L8503" i="1"/>
  <c r="N8502" i="1"/>
  <c r="B8504" i="5" s="1"/>
  <c r="M8502" i="1"/>
  <c r="L8502" i="1"/>
  <c r="N8501" i="1"/>
  <c r="B8503" i="5" s="1"/>
  <c r="M8501" i="1"/>
  <c r="L8501" i="1"/>
  <c r="N8500" i="1"/>
  <c r="B8502" i="5" s="1"/>
  <c r="M8500" i="1"/>
  <c r="L8500" i="1"/>
  <c r="N8499" i="1"/>
  <c r="B8501" i="5" s="1"/>
  <c r="M8499" i="1"/>
  <c r="L8499" i="1"/>
  <c r="N8498" i="1"/>
  <c r="B8500" i="5" s="1"/>
  <c r="M8498" i="1"/>
  <c r="L8498" i="1"/>
  <c r="N8497" i="1"/>
  <c r="B8499" i="5" s="1"/>
  <c r="M8497" i="1"/>
  <c r="L8497" i="1"/>
  <c r="N8496" i="1"/>
  <c r="B8498" i="5" s="1"/>
  <c r="M8496" i="1"/>
  <c r="L8496" i="1"/>
  <c r="N8495" i="1"/>
  <c r="B8497" i="5" s="1"/>
  <c r="M8495" i="1"/>
  <c r="L8495" i="1"/>
  <c r="N8494" i="1"/>
  <c r="B8496" i="5" s="1"/>
  <c r="M8494" i="1"/>
  <c r="L8494" i="1"/>
  <c r="N8493" i="1"/>
  <c r="B8495" i="5" s="1"/>
  <c r="M8493" i="1"/>
  <c r="L8493" i="1"/>
  <c r="N8492" i="1"/>
  <c r="B8494" i="5" s="1"/>
  <c r="M8492" i="1"/>
  <c r="L8492" i="1"/>
  <c r="N8491" i="1"/>
  <c r="B8493" i="5" s="1"/>
  <c r="M8491" i="1"/>
  <c r="L8491" i="1"/>
  <c r="N8490" i="1"/>
  <c r="B8492" i="5" s="1"/>
  <c r="M8490" i="1"/>
  <c r="L8490" i="1"/>
  <c r="N8489" i="1"/>
  <c r="B8491" i="5" s="1"/>
  <c r="M8489" i="1"/>
  <c r="L8489" i="1"/>
  <c r="N8488" i="1"/>
  <c r="B8490" i="5" s="1"/>
  <c r="M8488" i="1"/>
  <c r="L8488" i="1"/>
  <c r="N8487" i="1"/>
  <c r="B8489" i="5" s="1"/>
  <c r="M8487" i="1"/>
  <c r="L8487" i="1"/>
  <c r="N8486" i="1"/>
  <c r="B8488" i="5" s="1"/>
  <c r="M8486" i="1"/>
  <c r="L8486" i="1"/>
  <c r="N8485" i="1"/>
  <c r="B8487" i="5" s="1"/>
  <c r="M8485" i="1"/>
  <c r="L8485" i="1"/>
  <c r="N8484" i="1"/>
  <c r="B8486" i="5" s="1"/>
  <c r="M8484" i="1"/>
  <c r="L8484" i="1"/>
  <c r="N8483" i="1"/>
  <c r="B8485" i="5" s="1"/>
  <c r="M8483" i="1"/>
  <c r="L8483" i="1"/>
  <c r="N8482" i="1"/>
  <c r="B8484" i="5" s="1"/>
  <c r="M8482" i="1"/>
  <c r="L8482" i="1"/>
  <c r="N8481" i="1"/>
  <c r="B8483" i="5" s="1"/>
  <c r="M8481" i="1"/>
  <c r="L8481" i="1"/>
  <c r="N8480" i="1"/>
  <c r="B8482" i="5" s="1"/>
  <c r="M8480" i="1"/>
  <c r="L8480" i="1"/>
  <c r="N8479" i="1"/>
  <c r="B8481" i="5" s="1"/>
  <c r="M8479" i="1"/>
  <c r="L8479" i="1"/>
  <c r="N8478" i="1"/>
  <c r="B8480" i="5" s="1"/>
  <c r="M8478" i="1"/>
  <c r="L8478" i="1"/>
  <c r="N8477" i="1"/>
  <c r="B8479" i="5" s="1"/>
  <c r="M8477" i="1"/>
  <c r="L8477" i="1"/>
  <c r="N8476" i="1"/>
  <c r="B8478" i="5" s="1"/>
  <c r="M8476" i="1"/>
  <c r="L8476" i="1"/>
  <c r="N8475" i="1"/>
  <c r="B8477" i="5" s="1"/>
  <c r="M8475" i="1"/>
  <c r="L8475" i="1"/>
  <c r="N8474" i="1"/>
  <c r="B8476" i="5" s="1"/>
  <c r="M8474" i="1"/>
  <c r="L8474" i="1"/>
  <c r="N8473" i="1"/>
  <c r="B8475" i="5" s="1"/>
  <c r="M8473" i="1"/>
  <c r="L8473" i="1"/>
  <c r="N8472" i="1"/>
  <c r="B8474" i="5" s="1"/>
  <c r="M8472" i="1"/>
  <c r="L8472" i="1"/>
  <c r="N8471" i="1"/>
  <c r="B8473" i="5" s="1"/>
  <c r="M8471" i="1"/>
  <c r="L8471" i="1"/>
  <c r="N8470" i="1"/>
  <c r="B8472" i="5" s="1"/>
  <c r="M8470" i="1"/>
  <c r="L8470" i="1"/>
  <c r="N8469" i="1"/>
  <c r="B8471" i="5" s="1"/>
  <c r="M8469" i="1"/>
  <c r="L8469" i="1"/>
  <c r="N8468" i="1"/>
  <c r="B8470" i="5" s="1"/>
  <c r="M8468" i="1"/>
  <c r="L8468" i="1"/>
  <c r="N8467" i="1"/>
  <c r="B8469" i="5" s="1"/>
  <c r="M8467" i="1"/>
  <c r="L8467" i="1"/>
  <c r="N8466" i="1"/>
  <c r="B8468" i="5" s="1"/>
  <c r="M8466" i="1"/>
  <c r="L8466" i="1"/>
  <c r="N8465" i="1"/>
  <c r="B8467" i="5" s="1"/>
  <c r="M8465" i="1"/>
  <c r="L8465" i="1"/>
  <c r="N8464" i="1"/>
  <c r="B8466" i="5" s="1"/>
  <c r="M8464" i="1"/>
  <c r="L8464" i="1"/>
  <c r="N8463" i="1"/>
  <c r="B8465" i="5" s="1"/>
  <c r="M8463" i="1"/>
  <c r="L8463" i="1"/>
  <c r="N8462" i="1"/>
  <c r="B8464" i="5" s="1"/>
  <c r="M8462" i="1"/>
  <c r="L8462" i="1"/>
  <c r="N8461" i="1"/>
  <c r="B8463" i="5" s="1"/>
  <c r="M8461" i="1"/>
  <c r="L8461" i="1"/>
  <c r="N8460" i="1"/>
  <c r="B8462" i="5" s="1"/>
  <c r="M8460" i="1"/>
  <c r="L8460" i="1"/>
  <c r="N8459" i="1"/>
  <c r="B8461" i="5" s="1"/>
  <c r="M8459" i="1"/>
  <c r="L8459" i="1"/>
  <c r="N8458" i="1"/>
  <c r="B8460" i="5" s="1"/>
  <c r="M8458" i="1"/>
  <c r="L8458" i="1"/>
  <c r="N8457" i="1"/>
  <c r="B8459" i="5" s="1"/>
  <c r="M8457" i="1"/>
  <c r="L8457" i="1"/>
  <c r="N8456" i="1"/>
  <c r="B8458" i="5" s="1"/>
  <c r="M8456" i="1"/>
  <c r="L8456" i="1"/>
  <c r="N8455" i="1"/>
  <c r="B8457" i="5" s="1"/>
  <c r="M8455" i="1"/>
  <c r="L8455" i="1"/>
  <c r="N8454" i="1"/>
  <c r="B8456" i="5" s="1"/>
  <c r="M8454" i="1"/>
  <c r="L8454" i="1"/>
  <c r="N8453" i="1"/>
  <c r="B8455" i="5" s="1"/>
  <c r="M8453" i="1"/>
  <c r="L8453" i="1"/>
  <c r="N8452" i="1"/>
  <c r="B8454" i="5" s="1"/>
  <c r="M8452" i="1"/>
  <c r="L8452" i="1"/>
  <c r="N8451" i="1"/>
  <c r="B8453" i="5" s="1"/>
  <c r="M8451" i="1"/>
  <c r="L8451" i="1"/>
  <c r="N8450" i="1"/>
  <c r="B8452" i="5" s="1"/>
  <c r="M8450" i="1"/>
  <c r="L8450" i="1"/>
  <c r="N8449" i="1"/>
  <c r="B8451" i="5" s="1"/>
  <c r="M8449" i="1"/>
  <c r="L8449" i="1"/>
  <c r="N8448" i="1"/>
  <c r="B8450" i="5" s="1"/>
  <c r="M8448" i="1"/>
  <c r="L8448" i="1"/>
  <c r="N8447" i="1"/>
  <c r="B8449" i="5" s="1"/>
  <c r="M8447" i="1"/>
  <c r="L8447" i="1"/>
  <c r="N8446" i="1"/>
  <c r="B8448" i="5" s="1"/>
  <c r="M8446" i="1"/>
  <c r="L8446" i="1"/>
  <c r="N8445" i="1"/>
  <c r="B8447" i="5" s="1"/>
  <c r="M8445" i="1"/>
  <c r="L8445" i="1"/>
  <c r="N8444" i="1"/>
  <c r="B8446" i="5" s="1"/>
  <c r="M8444" i="1"/>
  <c r="L8444" i="1"/>
  <c r="N8443" i="1"/>
  <c r="B8445" i="5" s="1"/>
  <c r="M8443" i="1"/>
  <c r="L8443" i="1"/>
  <c r="N8442" i="1"/>
  <c r="B8444" i="5" s="1"/>
  <c r="M8442" i="1"/>
  <c r="L8442" i="1"/>
  <c r="N8441" i="1"/>
  <c r="B8443" i="5" s="1"/>
  <c r="M8441" i="1"/>
  <c r="L8441" i="1"/>
  <c r="N8440" i="1"/>
  <c r="B8442" i="5" s="1"/>
  <c r="M8440" i="1"/>
  <c r="L8440" i="1"/>
  <c r="N8439" i="1"/>
  <c r="B8441" i="5" s="1"/>
  <c r="M8439" i="1"/>
  <c r="L8439" i="1"/>
  <c r="N8438" i="1"/>
  <c r="B8440" i="5" s="1"/>
  <c r="M8438" i="1"/>
  <c r="L8438" i="1"/>
  <c r="N8437" i="1"/>
  <c r="B8439" i="5" s="1"/>
  <c r="M8437" i="1"/>
  <c r="L8437" i="1"/>
  <c r="N8436" i="1"/>
  <c r="B8438" i="5" s="1"/>
  <c r="M8436" i="1"/>
  <c r="L8436" i="1"/>
  <c r="N8435" i="1"/>
  <c r="B8437" i="5" s="1"/>
  <c r="M8435" i="1"/>
  <c r="L8435" i="1"/>
  <c r="N8434" i="1"/>
  <c r="B8436" i="5" s="1"/>
  <c r="M8434" i="1"/>
  <c r="L8434" i="1"/>
  <c r="N8433" i="1"/>
  <c r="B8435" i="5" s="1"/>
  <c r="M8433" i="1"/>
  <c r="L8433" i="1"/>
  <c r="N8432" i="1"/>
  <c r="B8434" i="5" s="1"/>
  <c r="M8432" i="1"/>
  <c r="L8432" i="1"/>
  <c r="N8431" i="1"/>
  <c r="B8433" i="5" s="1"/>
  <c r="M8431" i="1"/>
  <c r="L8431" i="1"/>
  <c r="N8430" i="1"/>
  <c r="B8432" i="5" s="1"/>
  <c r="M8430" i="1"/>
  <c r="L8430" i="1"/>
  <c r="N8429" i="1"/>
  <c r="B8431" i="5" s="1"/>
  <c r="M8429" i="1"/>
  <c r="L8429" i="1"/>
  <c r="N8428" i="1"/>
  <c r="B8430" i="5" s="1"/>
  <c r="M8428" i="1"/>
  <c r="L8428" i="1"/>
  <c r="N8427" i="1"/>
  <c r="B8429" i="5" s="1"/>
  <c r="M8427" i="1"/>
  <c r="L8427" i="1"/>
  <c r="N8426" i="1"/>
  <c r="B8428" i="5" s="1"/>
  <c r="M8426" i="1"/>
  <c r="L8426" i="1"/>
  <c r="N8425" i="1"/>
  <c r="B8427" i="5" s="1"/>
  <c r="M8425" i="1"/>
  <c r="L8425" i="1"/>
  <c r="N8424" i="1"/>
  <c r="B8426" i="5" s="1"/>
  <c r="M8424" i="1"/>
  <c r="L8424" i="1"/>
  <c r="N8423" i="1"/>
  <c r="B8425" i="5" s="1"/>
  <c r="M8423" i="1"/>
  <c r="L8423" i="1"/>
  <c r="N8422" i="1"/>
  <c r="B8424" i="5" s="1"/>
  <c r="M8422" i="1"/>
  <c r="L8422" i="1"/>
  <c r="N8421" i="1"/>
  <c r="B8423" i="5" s="1"/>
  <c r="M8421" i="1"/>
  <c r="L8421" i="1"/>
  <c r="N8420" i="1"/>
  <c r="B8422" i="5" s="1"/>
  <c r="M8420" i="1"/>
  <c r="L8420" i="1"/>
  <c r="N8419" i="1"/>
  <c r="B8421" i="5" s="1"/>
  <c r="M8419" i="1"/>
  <c r="L8419" i="1"/>
  <c r="N8418" i="1"/>
  <c r="B8420" i="5" s="1"/>
  <c r="M8418" i="1"/>
  <c r="L8418" i="1"/>
  <c r="N8417" i="1"/>
  <c r="B8419" i="5" s="1"/>
  <c r="M8417" i="1"/>
  <c r="L8417" i="1"/>
  <c r="N8416" i="1"/>
  <c r="B8418" i="5" s="1"/>
  <c r="M8416" i="1"/>
  <c r="L8416" i="1"/>
  <c r="N8415" i="1"/>
  <c r="B8417" i="5" s="1"/>
  <c r="M8415" i="1"/>
  <c r="L8415" i="1"/>
  <c r="N8414" i="1"/>
  <c r="B8416" i="5" s="1"/>
  <c r="M8414" i="1"/>
  <c r="L8414" i="1"/>
  <c r="N8413" i="1"/>
  <c r="B8415" i="5" s="1"/>
  <c r="M8413" i="1"/>
  <c r="L8413" i="1"/>
  <c r="N8412" i="1"/>
  <c r="B8414" i="5" s="1"/>
  <c r="M8412" i="1"/>
  <c r="L8412" i="1"/>
  <c r="N8411" i="1"/>
  <c r="B8413" i="5" s="1"/>
  <c r="M8411" i="1"/>
  <c r="L8411" i="1"/>
  <c r="N8410" i="1"/>
  <c r="B8412" i="5" s="1"/>
  <c r="M8410" i="1"/>
  <c r="L8410" i="1"/>
  <c r="N8409" i="1"/>
  <c r="B8411" i="5" s="1"/>
  <c r="M8409" i="1"/>
  <c r="L8409" i="1"/>
  <c r="N8408" i="1"/>
  <c r="B8410" i="5" s="1"/>
  <c r="M8408" i="1"/>
  <c r="L8408" i="1"/>
  <c r="N8407" i="1"/>
  <c r="B8409" i="5" s="1"/>
  <c r="M8407" i="1"/>
  <c r="L8407" i="1"/>
  <c r="N8406" i="1"/>
  <c r="B8408" i="5" s="1"/>
  <c r="M8406" i="1"/>
  <c r="L8406" i="1"/>
  <c r="N8405" i="1"/>
  <c r="B8407" i="5" s="1"/>
  <c r="M8405" i="1"/>
  <c r="L8405" i="1"/>
  <c r="N8404" i="1"/>
  <c r="B8406" i="5" s="1"/>
  <c r="M8404" i="1"/>
  <c r="L8404" i="1"/>
  <c r="N8403" i="1"/>
  <c r="B8405" i="5" s="1"/>
  <c r="M8403" i="1"/>
  <c r="L8403" i="1"/>
  <c r="N8402" i="1"/>
  <c r="B8404" i="5" s="1"/>
  <c r="M8402" i="1"/>
  <c r="L8402" i="1"/>
  <c r="N8401" i="1"/>
  <c r="B8403" i="5" s="1"/>
  <c r="M8401" i="1"/>
  <c r="L8401" i="1"/>
  <c r="N8400" i="1"/>
  <c r="B8402" i="5" s="1"/>
  <c r="M8400" i="1"/>
  <c r="L8400" i="1"/>
  <c r="N8399" i="1"/>
  <c r="B8401" i="5" s="1"/>
  <c r="M8399" i="1"/>
  <c r="L8399" i="1"/>
  <c r="N8398" i="1"/>
  <c r="B8400" i="5" s="1"/>
  <c r="M8398" i="1"/>
  <c r="L8398" i="1"/>
  <c r="N8397" i="1"/>
  <c r="B8399" i="5" s="1"/>
  <c r="M8397" i="1"/>
  <c r="L8397" i="1"/>
  <c r="N8396" i="1"/>
  <c r="B8398" i="5" s="1"/>
  <c r="M8396" i="1"/>
  <c r="L8396" i="1"/>
  <c r="N8395" i="1"/>
  <c r="B8397" i="5" s="1"/>
  <c r="M8395" i="1"/>
  <c r="L8395" i="1"/>
  <c r="N8394" i="1"/>
  <c r="B8396" i="5" s="1"/>
  <c r="M8394" i="1"/>
  <c r="L8394" i="1"/>
  <c r="N8393" i="1"/>
  <c r="B8395" i="5" s="1"/>
  <c r="M8393" i="1"/>
  <c r="L8393" i="1"/>
  <c r="N8392" i="1"/>
  <c r="B8394" i="5" s="1"/>
  <c r="M8392" i="1"/>
  <c r="L8392" i="1"/>
  <c r="N8391" i="1"/>
  <c r="B8393" i="5" s="1"/>
  <c r="M8391" i="1"/>
  <c r="L8391" i="1"/>
  <c r="N8390" i="1"/>
  <c r="B8392" i="5" s="1"/>
  <c r="M8390" i="1"/>
  <c r="L8390" i="1"/>
  <c r="N8389" i="1"/>
  <c r="B8391" i="5" s="1"/>
  <c r="M8389" i="1"/>
  <c r="L8389" i="1"/>
  <c r="N8388" i="1"/>
  <c r="B8390" i="5" s="1"/>
  <c r="M8388" i="1"/>
  <c r="L8388" i="1"/>
  <c r="N8387" i="1"/>
  <c r="B8389" i="5" s="1"/>
  <c r="M8387" i="1"/>
  <c r="L8387" i="1"/>
  <c r="N8386" i="1"/>
  <c r="B8388" i="5" s="1"/>
  <c r="M8386" i="1"/>
  <c r="L8386" i="1"/>
  <c r="N8385" i="1"/>
  <c r="B8387" i="5" s="1"/>
  <c r="M8385" i="1"/>
  <c r="L8385" i="1"/>
  <c r="N8384" i="1"/>
  <c r="B8386" i="5" s="1"/>
  <c r="M8384" i="1"/>
  <c r="L8384" i="1"/>
  <c r="N8383" i="1"/>
  <c r="B8385" i="5" s="1"/>
  <c r="M8383" i="1"/>
  <c r="L8383" i="1"/>
  <c r="N8382" i="1"/>
  <c r="B8384" i="5" s="1"/>
  <c r="M8382" i="1"/>
  <c r="L8382" i="1"/>
  <c r="N8381" i="1"/>
  <c r="B8383" i="5" s="1"/>
  <c r="M8381" i="1"/>
  <c r="L8381" i="1"/>
  <c r="N8380" i="1"/>
  <c r="B8382" i="5" s="1"/>
  <c r="M8380" i="1"/>
  <c r="L8380" i="1"/>
  <c r="N8379" i="1"/>
  <c r="B8381" i="5" s="1"/>
  <c r="M8379" i="1"/>
  <c r="L8379" i="1"/>
  <c r="N8378" i="1"/>
  <c r="B8380" i="5" s="1"/>
  <c r="M8378" i="1"/>
  <c r="L8378" i="1"/>
  <c r="N8377" i="1"/>
  <c r="B8379" i="5" s="1"/>
  <c r="M8377" i="1"/>
  <c r="L8377" i="1"/>
  <c r="N8376" i="1"/>
  <c r="B8378" i="5" s="1"/>
  <c r="M8376" i="1"/>
  <c r="L8376" i="1"/>
  <c r="N8375" i="1"/>
  <c r="B8377" i="5" s="1"/>
  <c r="M8375" i="1"/>
  <c r="L8375" i="1"/>
  <c r="N8374" i="1"/>
  <c r="B8376" i="5" s="1"/>
  <c r="M8374" i="1"/>
  <c r="L8374" i="1"/>
  <c r="N8373" i="1"/>
  <c r="B8375" i="5" s="1"/>
  <c r="M8373" i="1"/>
  <c r="L8373" i="1"/>
  <c r="N8372" i="1"/>
  <c r="B8374" i="5" s="1"/>
  <c r="M8372" i="1"/>
  <c r="L8372" i="1"/>
  <c r="N8371" i="1"/>
  <c r="B8373" i="5" s="1"/>
  <c r="M8371" i="1"/>
  <c r="L8371" i="1"/>
  <c r="N8370" i="1"/>
  <c r="B8372" i="5" s="1"/>
  <c r="M8370" i="1"/>
  <c r="L8370" i="1"/>
  <c r="N8369" i="1"/>
  <c r="B8371" i="5" s="1"/>
  <c r="M8369" i="1"/>
  <c r="L8369" i="1"/>
  <c r="N8368" i="1"/>
  <c r="B8370" i="5" s="1"/>
  <c r="M8368" i="1"/>
  <c r="L8368" i="1"/>
  <c r="N8367" i="1"/>
  <c r="B8369" i="5" s="1"/>
  <c r="M8367" i="1"/>
  <c r="L8367" i="1"/>
  <c r="N8366" i="1"/>
  <c r="B8368" i="5" s="1"/>
  <c r="M8366" i="1"/>
  <c r="L8366" i="1"/>
  <c r="N8365" i="1"/>
  <c r="B8367" i="5" s="1"/>
  <c r="M8365" i="1"/>
  <c r="L8365" i="1"/>
  <c r="N8364" i="1"/>
  <c r="B8366" i="5" s="1"/>
  <c r="M8364" i="1"/>
  <c r="L8364" i="1"/>
  <c r="N8363" i="1"/>
  <c r="B8365" i="5" s="1"/>
  <c r="M8363" i="1"/>
  <c r="L8363" i="1"/>
  <c r="N8362" i="1"/>
  <c r="B8364" i="5" s="1"/>
  <c r="M8362" i="1"/>
  <c r="L8362" i="1"/>
  <c r="N8361" i="1"/>
  <c r="B8363" i="5" s="1"/>
  <c r="M8361" i="1"/>
  <c r="L8361" i="1"/>
  <c r="N8360" i="1"/>
  <c r="B8362" i="5" s="1"/>
  <c r="M8360" i="1"/>
  <c r="L8360" i="1"/>
  <c r="N8359" i="1"/>
  <c r="B8361" i="5" s="1"/>
  <c r="M8359" i="1"/>
  <c r="L8359" i="1"/>
  <c r="N8358" i="1"/>
  <c r="B8360" i="5" s="1"/>
  <c r="M8358" i="1"/>
  <c r="L8358" i="1"/>
  <c r="N8357" i="1"/>
  <c r="B8359" i="5" s="1"/>
  <c r="M8357" i="1"/>
  <c r="L8357" i="1"/>
  <c r="N8356" i="1"/>
  <c r="B8358" i="5" s="1"/>
  <c r="M8356" i="1"/>
  <c r="L8356" i="1"/>
  <c r="N8355" i="1"/>
  <c r="B8357" i="5" s="1"/>
  <c r="M8355" i="1"/>
  <c r="L8355" i="1"/>
  <c r="N8354" i="1"/>
  <c r="B8356" i="5" s="1"/>
  <c r="M8354" i="1"/>
  <c r="L8354" i="1"/>
  <c r="N8353" i="1"/>
  <c r="B8355" i="5" s="1"/>
  <c r="M8353" i="1"/>
  <c r="L8353" i="1"/>
  <c r="N8352" i="1"/>
  <c r="B8354" i="5" s="1"/>
  <c r="M8352" i="1"/>
  <c r="L8352" i="1"/>
  <c r="N8351" i="1"/>
  <c r="B8353" i="5" s="1"/>
  <c r="M8351" i="1"/>
  <c r="L8351" i="1"/>
  <c r="N8350" i="1"/>
  <c r="B8352" i="5" s="1"/>
  <c r="M8350" i="1"/>
  <c r="L8350" i="1"/>
  <c r="N8349" i="1"/>
  <c r="B8351" i="5" s="1"/>
  <c r="M8349" i="1"/>
  <c r="L8349" i="1"/>
  <c r="N8348" i="1"/>
  <c r="B8350" i="5" s="1"/>
  <c r="M8348" i="1"/>
  <c r="L8348" i="1"/>
  <c r="N8347" i="1"/>
  <c r="B8349" i="5" s="1"/>
  <c r="M8347" i="1"/>
  <c r="L8347" i="1"/>
  <c r="N8346" i="1"/>
  <c r="B8348" i="5" s="1"/>
  <c r="M8346" i="1"/>
  <c r="L8346" i="1"/>
  <c r="N8345" i="1"/>
  <c r="B8347" i="5" s="1"/>
  <c r="M8345" i="1"/>
  <c r="L8345" i="1"/>
  <c r="N8344" i="1"/>
  <c r="B8346" i="5" s="1"/>
  <c r="M8344" i="1"/>
  <c r="L8344" i="1"/>
  <c r="N8343" i="1"/>
  <c r="B8345" i="5" s="1"/>
  <c r="M8343" i="1"/>
  <c r="L8343" i="1"/>
  <c r="N8342" i="1"/>
  <c r="B8344" i="5" s="1"/>
  <c r="M8342" i="1"/>
  <c r="L8342" i="1"/>
  <c r="N8341" i="1"/>
  <c r="B8343" i="5" s="1"/>
  <c r="M8341" i="1"/>
  <c r="L8341" i="1"/>
  <c r="N8340" i="1"/>
  <c r="B8342" i="5" s="1"/>
  <c r="M8340" i="1"/>
  <c r="L8340" i="1"/>
  <c r="N8339" i="1"/>
  <c r="B8341" i="5" s="1"/>
  <c r="M8339" i="1"/>
  <c r="L8339" i="1"/>
  <c r="N8338" i="1"/>
  <c r="B8340" i="5" s="1"/>
  <c r="M8338" i="1"/>
  <c r="L8338" i="1"/>
  <c r="N8337" i="1"/>
  <c r="B8339" i="5" s="1"/>
  <c r="M8337" i="1"/>
  <c r="L8337" i="1"/>
  <c r="N8336" i="1"/>
  <c r="B8338" i="5" s="1"/>
  <c r="M8336" i="1"/>
  <c r="L8336" i="1"/>
  <c r="N8335" i="1"/>
  <c r="B8337" i="5" s="1"/>
  <c r="M8335" i="1"/>
  <c r="L8335" i="1"/>
  <c r="N8334" i="1"/>
  <c r="B8336" i="5" s="1"/>
  <c r="M8334" i="1"/>
  <c r="L8334" i="1"/>
  <c r="N8333" i="1"/>
  <c r="B8335" i="5" s="1"/>
  <c r="M8333" i="1"/>
  <c r="L8333" i="1"/>
  <c r="N8332" i="1"/>
  <c r="B8334" i="5" s="1"/>
  <c r="M8332" i="1"/>
  <c r="L8332" i="1"/>
  <c r="N8331" i="1"/>
  <c r="B8333" i="5" s="1"/>
  <c r="M8331" i="1"/>
  <c r="L8331" i="1"/>
  <c r="N8330" i="1"/>
  <c r="B8332" i="5" s="1"/>
  <c r="M8330" i="1"/>
  <c r="L8330" i="1"/>
  <c r="N8329" i="1"/>
  <c r="B8331" i="5" s="1"/>
  <c r="M8329" i="1"/>
  <c r="L8329" i="1"/>
  <c r="N8328" i="1"/>
  <c r="B8330" i="5" s="1"/>
  <c r="M8328" i="1"/>
  <c r="L8328" i="1"/>
  <c r="N8327" i="1"/>
  <c r="B8329" i="5" s="1"/>
  <c r="M8327" i="1"/>
  <c r="L8327" i="1"/>
  <c r="N8326" i="1"/>
  <c r="B8328" i="5" s="1"/>
  <c r="M8326" i="1"/>
  <c r="L8326" i="1"/>
  <c r="N8325" i="1"/>
  <c r="B8327" i="5" s="1"/>
  <c r="M8325" i="1"/>
  <c r="L8325" i="1"/>
  <c r="N8324" i="1"/>
  <c r="B8326" i="5" s="1"/>
  <c r="M8324" i="1"/>
  <c r="L8324" i="1"/>
  <c r="N8323" i="1"/>
  <c r="B8325" i="5" s="1"/>
  <c r="M8323" i="1"/>
  <c r="L8323" i="1"/>
  <c r="N8322" i="1"/>
  <c r="B8324" i="5" s="1"/>
  <c r="M8322" i="1"/>
  <c r="L8322" i="1"/>
  <c r="N8321" i="1"/>
  <c r="B8323" i="5" s="1"/>
  <c r="M8321" i="1"/>
  <c r="L8321" i="1"/>
  <c r="N8320" i="1"/>
  <c r="B8322" i="5" s="1"/>
  <c r="M8320" i="1"/>
  <c r="L8320" i="1"/>
  <c r="N8319" i="1"/>
  <c r="B8321" i="5" s="1"/>
  <c r="M8319" i="1"/>
  <c r="L8319" i="1"/>
  <c r="N8318" i="1"/>
  <c r="B8320" i="5" s="1"/>
  <c r="M8318" i="1"/>
  <c r="L8318" i="1"/>
  <c r="N8317" i="1"/>
  <c r="B8319" i="5" s="1"/>
  <c r="M8317" i="1"/>
  <c r="L8317" i="1"/>
  <c r="N8316" i="1"/>
  <c r="B8318" i="5" s="1"/>
  <c r="M8316" i="1"/>
  <c r="L8316" i="1"/>
  <c r="N8315" i="1"/>
  <c r="B8317" i="5" s="1"/>
  <c r="M8315" i="1"/>
  <c r="L8315" i="1"/>
  <c r="N8314" i="1"/>
  <c r="B8316" i="5" s="1"/>
  <c r="M8314" i="1"/>
  <c r="L8314" i="1"/>
  <c r="N8313" i="1"/>
  <c r="B8315" i="5" s="1"/>
  <c r="M8313" i="1"/>
  <c r="L8313" i="1"/>
  <c r="N8312" i="1"/>
  <c r="B8314" i="5" s="1"/>
  <c r="M8312" i="1"/>
  <c r="L8312" i="1"/>
  <c r="N8311" i="1"/>
  <c r="B8313" i="5" s="1"/>
  <c r="M8311" i="1"/>
  <c r="L8311" i="1"/>
  <c r="N8310" i="1"/>
  <c r="B8312" i="5" s="1"/>
  <c r="M8310" i="1"/>
  <c r="L8310" i="1"/>
  <c r="N8309" i="1"/>
  <c r="B8311" i="5" s="1"/>
  <c r="M8309" i="1"/>
  <c r="L8309" i="1"/>
  <c r="N8308" i="1"/>
  <c r="B8310" i="5" s="1"/>
  <c r="M8308" i="1"/>
  <c r="L8308" i="1"/>
  <c r="N8307" i="1"/>
  <c r="B8309" i="5" s="1"/>
  <c r="M8307" i="1"/>
  <c r="L8307" i="1"/>
  <c r="N8306" i="1"/>
  <c r="B8308" i="5" s="1"/>
  <c r="M8306" i="1"/>
  <c r="L8306" i="1"/>
  <c r="N8305" i="1"/>
  <c r="B8307" i="5" s="1"/>
  <c r="M8305" i="1"/>
  <c r="L8305" i="1"/>
  <c r="N8304" i="1"/>
  <c r="B8306" i="5" s="1"/>
  <c r="M8304" i="1"/>
  <c r="L8304" i="1"/>
  <c r="N8303" i="1"/>
  <c r="B8305" i="5" s="1"/>
  <c r="M8303" i="1"/>
  <c r="L8303" i="1"/>
  <c r="N8302" i="1"/>
  <c r="B8304" i="5" s="1"/>
  <c r="M8302" i="1"/>
  <c r="L8302" i="1"/>
  <c r="N8301" i="1"/>
  <c r="B8303" i="5" s="1"/>
  <c r="M8301" i="1"/>
  <c r="L8301" i="1"/>
  <c r="N8300" i="1"/>
  <c r="B8302" i="5" s="1"/>
  <c r="M8300" i="1"/>
  <c r="L8300" i="1"/>
  <c r="N8299" i="1"/>
  <c r="B8301" i="5" s="1"/>
  <c r="M8299" i="1"/>
  <c r="L8299" i="1"/>
  <c r="N8298" i="1"/>
  <c r="B8300" i="5" s="1"/>
  <c r="M8298" i="1"/>
  <c r="L8298" i="1"/>
  <c r="N8297" i="1"/>
  <c r="B8299" i="5" s="1"/>
  <c r="M8297" i="1"/>
  <c r="L8297" i="1"/>
  <c r="N8296" i="1"/>
  <c r="B8298" i="5" s="1"/>
  <c r="M8296" i="1"/>
  <c r="L8296" i="1"/>
  <c r="N8295" i="1"/>
  <c r="B8297" i="5" s="1"/>
  <c r="M8295" i="1"/>
  <c r="L8295" i="1"/>
  <c r="N8294" i="1"/>
  <c r="B8296" i="5" s="1"/>
  <c r="M8294" i="1"/>
  <c r="L8294" i="1"/>
  <c r="N8293" i="1"/>
  <c r="B8295" i="5" s="1"/>
  <c r="M8293" i="1"/>
  <c r="L8293" i="1"/>
  <c r="N8292" i="1"/>
  <c r="B8294" i="5" s="1"/>
  <c r="M8292" i="1"/>
  <c r="L8292" i="1"/>
  <c r="N8291" i="1"/>
  <c r="B8293" i="5" s="1"/>
  <c r="M8291" i="1"/>
  <c r="L8291" i="1"/>
  <c r="N8290" i="1"/>
  <c r="B8292" i="5" s="1"/>
  <c r="M8290" i="1"/>
  <c r="L8290" i="1"/>
  <c r="N8289" i="1"/>
  <c r="B8291" i="5" s="1"/>
  <c r="M8289" i="1"/>
  <c r="L8289" i="1"/>
  <c r="N8288" i="1"/>
  <c r="B8290" i="5" s="1"/>
  <c r="M8288" i="1"/>
  <c r="L8288" i="1"/>
  <c r="N8287" i="1"/>
  <c r="B8289" i="5" s="1"/>
  <c r="M8287" i="1"/>
  <c r="L8287" i="1"/>
  <c r="N8286" i="1"/>
  <c r="B8288" i="5" s="1"/>
  <c r="M8286" i="1"/>
  <c r="L8286" i="1"/>
  <c r="N8285" i="1"/>
  <c r="B8287" i="5" s="1"/>
  <c r="M8285" i="1"/>
  <c r="L8285" i="1"/>
  <c r="N8284" i="1"/>
  <c r="B8286" i="5" s="1"/>
  <c r="M8284" i="1"/>
  <c r="L8284" i="1"/>
  <c r="N8283" i="1"/>
  <c r="B8285" i="5" s="1"/>
  <c r="M8283" i="1"/>
  <c r="L8283" i="1"/>
  <c r="N8282" i="1"/>
  <c r="B8284" i="5" s="1"/>
  <c r="M8282" i="1"/>
  <c r="L8282" i="1"/>
  <c r="N8281" i="1"/>
  <c r="B8283" i="5" s="1"/>
  <c r="M8281" i="1"/>
  <c r="L8281" i="1"/>
  <c r="N8280" i="1"/>
  <c r="B8282" i="5" s="1"/>
  <c r="M8280" i="1"/>
  <c r="L8280" i="1"/>
  <c r="N8279" i="1"/>
  <c r="B8281" i="5" s="1"/>
  <c r="M8279" i="1"/>
  <c r="L8279" i="1"/>
  <c r="N8278" i="1"/>
  <c r="B8280" i="5" s="1"/>
  <c r="M8278" i="1"/>
  <c r="L8278" i="1"/>
  <c r="N8277" i="1"/>
  <c r="B8279" i="5" s="1"/>
  <c r="M8277" i="1"/>
  <c r="L8277" i="1"/>
  <c r="N8276" i="1"/>
  <c r="B8278" i="5" s="1"/>
  <c r="M8276" i="1"/>
  <c r="L8276" i="1"/>
  <c r="N8275" i="1"/>
  <c r="B8277" i="5" s="1"/>
  <c r="M8275" i="1"/>
  <c r="L8275" i="1"/>
  <c r="N8274" i="1"/>
  <c r="B8276" i="5" s="1"/>
  <c r="M8274" i="1"/>
  <c r="L8274" i="1"/>
  <c r="N8273" i="1"/>
  <c r="B8275" i="5" s="1"/>
  <c r="M8273" i="1"/>
  <c r="L8273" i="1"/>
  <c r="N8272" i="1"/>
  <c r="B8274" i="5" s="1"/>
  <c r="M8272" i="1"/>
  <c r="L8272" i="1"/>
  <c r="N8271" i="1"/>
  <c r="B8273" i="5" s="1"/>
  <c r="M8271" i="1"/>
  <c r="L8271" i="1"/>
  <c r="N8270" i="1"/>
  <c r="B8272" i="5" s="1"/>
  <c r="M8270" i="1"/>
  <c r="L8270" i="1"/>
  <c r="N8269" i="1"/>
  <c r="B8271" i="5" s="1"/>
  <c r="M8269" i="1"/>
  <c r="L8269" i="1"/>
  <c r="N8268" i="1"/>
  <c r="B8270" i="5" s="1"/>
  <c r="M8268" i="1"/>
  <c r="L8268" i="1"/>
  <c r="N8267" i="1"/>
  <c r="B8269" i="5" s="1"/>
  <c r="M8267" i="1"/>
  <c r="L8267" i="1"/>
  <c r="N8266" i="1"/>
  <c r="B8268" i="5" s="1"/>
  <c r="M8266" i="1"/>
  <c r="L8266" i="1"/>
  <c r="N8265" i="1"/>
  <c r="B8267" i="5" s="1"/>
  <c r="M8265" i="1"/>
  <c r="L8265" i="1"/>
  <c r="N8264" i="1"/>
  <c r="B8266" i="5" s="1"/>
  <c r="M8264" i="1"/>
  <c r="L8264" i="1"/>
  <c r="N8263" i="1"/>
  <c r="B8265" i="5" s="1"/>
  <c r="M8263" i="1"/>
  <c r="L8263" i="1"/>
  <c r="N8262" i="1"/>
  <c r="B8264" i="5" s="1"/>
  <c r="M8262" i="1"/>
  <c r="L8262" i="1"/>
  <c r="N8261" i="1"/>
  <c r="B8263" i="5" s="1"/>
  <c r="M8261" i="1"/>
  <c r="L8261" i="1"/>
  <c r="N8260" i="1"/>
  <c r="B8262" i="5" s="1"/>
  <c r="M8260" i="1"/>
  <c r="L8260" i="1"/>
  <c r="N8259" i="1"/>
  <c r="B8261" i="5" s="1"/>
  <c r="M8259" i="1"/>
  <c r="L8259" i="1"/>
  <c r="N8258" i="1"/>
  <c r="B8260" i="5" s="1"/>
  <c r="M8258" i="1"/>
  <c r="L8258" i="1"/>
  <c r="N8257" i="1"/>
  <c r="B8259" i="5" s="1"/>
  <c r="M8257" i="1"/>
  <c r="L8257" i="1"/>
  <c r="N8256" i="1"/>
  <c r="B8258" i="5" s="1"/>
  <c r="M8256" i="1"/>
  <c r="L8256" i="1"/>
  <c r="N8255" i="1"/>
  <c r="B8257" i="5" s="1"/>
  <c r="M8255" i="1"/>
  <c r="L8255" i="1"/>
  <c r="N8254" i="1"/>
  <c r="B8256" i="5" s="1"/>
  <c r="M8254" i="1"/>
  <c r="L8254" i="1"/>
  <c r="N8253" i="1"/>
  <c r="B8255" i="5" s="1"/>
  <c r="M8253" i="1"/>
  <c r="L8253" i="1"/>
  <c r="N8252" i="1"/>
  <c r="B8254" i="5" s="1"/>
  <c r="M8252" i="1"/>
  <c r="L8252" i="1"/>
  <c r="N8251" i="1"/>
  <c r="B8253" i="5" s="1"/>
  <c r="M8251" i="1"/>
  <c r="L8251" i="1"/>
  <c r="N8250" i="1"/>
  <c r="B8252" i="5" s="1"/>
  <c r="M8250" i="1"/>
  <c r="L8250" i="1"/>
  <c r="N8249" i="1"/>
  <c r="B8251" i="5" s="1"/>
  <c r="M8249" i="1"/>
  <c r="L8249" i="1"/>
  <c r="N8248" i="1"/>
  <c r="B8250" i="5" s="1"/>
  <c r="M8248" i="1"/>
  <c r="L8248" i="1"/>
  <c r="N8247" i="1"/>
  <c r="B8249" i="5" s="1"/>
  <c r="M8247" i="1"/>
  <c r="L8247" i="1"/>
  <c r="N8246" i="1"/>
  <c r="B8248" i="5" s="1"/>
  <c r="M8246" i="1"/>
  <c r="L8246" i="1"/>
  <c r="N8245" i="1"/>
  <c r="B8247" i="5" s="1"/>
  <c r="M8245" i="1"/>
  <c r="L8245" i="1"/>
  <c r="N8244" i="1"/>
  <c r="B8246" i="5" s="1"/>
  <c r="M8244" i="1"/>
  <c r="L8244" i="1"/>
  <c r="N8243" i="1"/>
  <c r="B8245" i="5" s="1"/>
  <c r="M8243" i="1"/>
  <c r="L8243" i="1"/>
  <c r="N8242" i="1"/>
  <c r="B8244" i="5" s="1"/>
  <c r="M8242" i="1"/>
  <c r="L8242" i="1"/>
  <c r="N8241" i="1"/>
  <c r="B8243" i="5" s="1"/>
  <c r="M8241" i="1"/>
  <c r="L8241" i="1"/>
  <c r="N8240" i="1"/>
  <c r="B8242" i="5" s="1"/>
  <c r="M8240" i="1"/>
  <c r="L8240" i="1"/>
  <c r="N8239" i="1"/>
  <c r="B8241" i="5" s="1"/>
  <c r="M8239" i="1"/>
  <c r="L8239" i="1"/>
  <c r="N8238" i="1"/>
  <c r="B8240" i="5" s="1"/>
  <c r="M8238" i="1"/>
  <c r="L8238" i="1"/>
  <c r="N8237" i="1"/>
  <c r="B8239" i="5" s="1"/>
  <c r="M8237" i="1"/>
  <c r="L8237" i="1"/>
  <c r="N8236" i="1"/>
  <c r="B8238" i="5" s="1"/>
  <c r="M8236" i="1"/>
  <c r="L8236" i="1"/>
  <c r="N8235" i="1"/>
  <c r="B8237" i="5" s="1"/>
  <c r="M8235" i="1"/>
  <c r="L8235" i="1"/>
  <c r="N8234" i="1"/>
  <c r="B8236" i="5" s="1"/>
  <c r="M8234" i="1"/>
  <c r="L8234" i="1"/>
  <c r="N8233" i="1"/>
  <c r="B8235" i="5" s="1"/>
  <c r="M8233" i="1"/>
  <c r="L8233" i="1"/>
  <c r="N8232" i="1"/>
  <c r="B8234" i="5" s="1"/>
  <c r="M8232" i="1"/>
  <c r="L8232" i="1"/>
  <c r="N8231" i="1"/>
  <c r="B8233" i="5" s="1"/>
  <c r="M8231" i="1"/>
  <c r="L8231" i="1"/>
  <c r="N8230" i="1"/>
  <c r="B8232" i="5" s="1"/>
  <c r="M8230" i="1"/>
  <c r="L8230" i="1"/>
  <c r="N8229" i="1"/>
  <c r="B8231" i="5" s="1"/>
  <c r="M8229" i="1"/>
  <c r="L8229" i="1"/>
  <c r="N8228" i="1"/>
  <c r="B8230" i="5" s="1"/>
  <c r="M8228" i="1"/>
  <c r="L8228" i="1"/>
  <c r="N8227" i="1"/>
  <c r="B8229" i="5" s="1"/>
  <c r="M8227" i="1"/>
  <c r="L8227" i="1"/>
  <c r="N8226" i="1"/>
  <c r="B8228" i="5" s="1"/>
  <c r="M8226" i="1"/>
  <c r="L8226" i="1"/>
  <c r="N8225" i="1"/>
  <c r="B8227" i="5" s="1"/>
  <c r="M8225" i="1"/>
  <c r="L8225" i="1"/>
  <c r="N8224" i="1"/>
  <c r="B8226" i="5" s="1"/>
  <c r="M8224" i="1"/>
  <c r="L8224" i="1"/>
  <c r="N8223" i="1"/>
  <c r="B8225" i="5" s="1"/>
  <c r="M8223" i="1"/>
  <c r="L8223" i="1"/>
  <c r="N8222" i="1"/>
  <c r="B8224" i="5" s="1"/>
  <c r="M8222" i="1"/>
  <c r="L8222" i="1"/>
  <c r="N8221" i="1"/>
  <c r="B8223" i="5" s="1"/>
  <c r="M8221" i="1"/>
  <c r="L8221" i="1"/>
  <c r="N8220" i="1"/>
  <c r="B8222" i="5" s="1"/>
  <c r="M8220" i="1"/>
  <c r="L8220" i="1"/>
  <c r="N8219" i="1"/>
  <c r="B8221" i="5" s="1"/>
  <c r="M8219" i="1"/>
  <c r="L8219" i="1"/>
  <c r="N8218" i="1"/>
  <c r="B8220" i="5" s="1"/>
  <c r="M8218" i="1"/>
  <c r="L8218" i="1"/>
  <c r="N8217" i="1"/>
  <c r="B8219" i="5" s="1"/>
  <c r="M8217" i="1"/>
  <c r="L8217" i="1"/>
  <c r="N8216" i="1"/>
  <c r="B8218" i="5" s="1"/>
  <c r="M8216" i="1"/>
  <c r="L8216" i="1"/>
  <c r="N8215" i="1"/>
  <c r="B8217" i="5" s="1"/>
  <c r="M8215" i="1"/>
  <c r="L8215" i="1"/>
  <c r="N8214" i="1"/>
  <c r="B8216" i="5" s="1"/>
  <c r="M8214" i="1"/>
  <c r="L8214" i="1"/>
  <c r="N8213" i="1"/>
  <c r="B8215" i="5" s="1"/>
  <c r="M8213" i="1"/>
  <c r="L8213" i="1"/>
  <c r="N8212" i="1"/>
  <c r="B8214" i="5" s="1"/>
  <c r="M8212" i="1"/>
  <c r="L8212" i="1"/>
  <c r="N8211" i="1"/>
  <c r="B8213" i="5" s="1"/>
  <c r="M8211" i="1"/>
  <c r="L8211" i="1"/>
  <c r="N8210" i="1"/>
  <c r="B8212" i="5" s="1"/>
  <c r="M8210" i="1"/>
  <c r="L8210" i="1"/>
  <c r="N8209" i="1"/>
  <c r="B8211" i="5" s="1"/>
  <c r="M8209" i="1"/>
  <c r="L8209" i="1"/>
  <c r="N8208" i="1"/>
  <c r="B8210" i="5" s="1"/>
  <c r="M8208" i="1"/>
  <c r="L8208" i="1"/>
  <c r="N8207" i="1"/>
  <c r="B8209" i="5" s="1"/>
  <c r="M8207" i="1"/>
  <c r="L8207" i="1"/>
  <c r="N8206" i="1"/>
  <c r="B8208" i="5" s="1"/>
  <c r="M8206" i="1"/>
  <c r="L8206" i="1"/>
  <c r="N8205" i="1"/>
  <c r="B8207" i="5" s="1"/>
  <c r="M8205" i="1"/>
  <c r="L8205" i="1"/>
  <c r="N8204" i="1"/>
  <c r="B8206" i="5" s="1"/>
  <c r="M8204" i="1"/>
  <c r="L8204" i="1"/>
  <c r="N8203" i="1"/>
  <c r="B8205" i="5" s="1"/>
  <c r="M8203" i="1"/>
  <c r="L8203" i="1"/>
  <c r="N8202" i="1"/>
  <c r="B8204" i="5" s="1"/>
  <c r="M8202" i="1"/>
  <c r="L8202" i="1"/>
  <c r="N8201" i="1"/>
  <c r="B8203" i="5" s="1"/>
  <c r="M8201" i="1"/>
  <c r="L8201" i="1"/>
  <c r="N8200" i="1"/>
  <c r="B8202" i="5" s="1"/>
  <c r="M8200" i="1"/>
  <c r="L8200" i="1"/>
  <c r="N8199" i="1"/>
  <c r="B8201" i="5" s="1"/>
  <c r="M8199" i="1"/>
  <c r="L8199" i="1"/>
  <c r="N8198" i="1"/>
  <c r="B8200" i="5" s="1"/>
  <c r="M8198" i="1"/>
  <c r="L8198" i="1"/>
  <c r="N8197" i="1"/>
  <c r="B8199" i="5" s="1"/>
  <c r="M8197" i="1"/>
  <c r="L8197" i="1"/>
  <c r="N8196" i="1"/>
  <c r="B8198" i="5" s="1"/>
  <c r="M8196" i="1"/>
  <c r="L8196" i="1"/>
  <c r="N8195" i="1"/>
  <c r="B8197" i="5" s="1"/>
  <c r="M8195" i="1"/>
  <c r="L8195" i="1"/>
  <c r="N8194" i="1"/>
  <c r="B8196" i="5" s="1"/>
  <c r="M8194" i="1"/>
  <c r="L8194" i="1"/>
  <c r="N8193" i="1"/>
  <c r="B8195" i="5" s="1"/>
  <c r="M8193" i="1"/>
  <c r="L8193" i="1"/>
  <c r="N8192" i="1"/>
  <c r="B8194" i="5" s="1"/>
  <c r="M8192" i="1"/>
  <c r="L8192" i="1"/>
  <c r="N8191" i="1"/>
  <c r="B8193" i="5" s="1"/>
  <c r="M8191" i="1"/>
  <c r="L8191" i="1"/>
  <c r="N8190" i="1"/>
  <c r="B8192" i="5" s="1"/>
  <c r="M8190" i="1"/>
  <c r="L8190" i="1"/>
  <c r="N8189" i="1"/>
  <c r="B8191" i="5" s="1"/>
  <c r="M8189" i="1"/>
  <c r="L8189" i="1"/>
  <c r="N8188" i="1"/>
  <c r="B8190" i="5" s="1"/>
  <c r="M8188" i="1"/>
  <c r="L8188" i="1"/>
  <c r="N8187" i="1"/>
  <c r="B8189" i="5" s="1"/>
  <c r="M8187" i="1"/>
  <c r="L8187" i="1"/>
  <c r="N8186" i="1"/>
  <c r="B8188" i="5" s="1"/>
  <c r="M8186" i="1"/>
  <c r="L8186" i="1"/>
  <c r="N8185" i="1"/>
  <c r="B8187" i="5" s="1"/>
  <c r="M8185" i="1"/>
  <c r="L8185" i="1"/>
  <c r="N8184" i="1"/>
  <c r="B8186" i="5" s="1"/>
  <c r="M8184" i="1"/>
  <c r="L8184" i="1"/>
  <c r="N8183" i="1"/>
  <c r="B8185" i="5" s="1"/>
  <c r="M8183" i="1"/>
  <c r="L8183" i="1"/>
  <c r="N8182" i="1"/>
  <c r="B8184" i="5" s="1"/>
  <c r="M8182" i="1"/>
  <c r="L8182" i="1"/>
  <c r="N8181" i="1"/>
  <c r="B8183" i="5" s="1"/>
  <c r="M8181" i="1"/>
  <c r="L8181" i="1"/>
  <c r="N8180" i="1"/>
  <c r="B8182" i="5" s="1"/>
  <c r="M8180" i="1"/>
  <c r="L8180" i="1"/>
  <c r="N8179" i="1"/>
  <c r="B8181" i="5" s="1"/>
  <c r="M8179" i="1"/>
  <c r="L8179" i="1"/>
  <c r="N8178" i="1"/>
  <c r="B8180" i="5" s="1"/>
  <c r="M8178" i="1"/>
  <c r="L8178" i="1"/>
  <c r="N8177" i="1"/>
  <c r="B8179" i="5" s="1"/>
  <c r="M8177" i="1"/>
  <c r="L8177" i="1"/>
  <c r="N8176" i="1"/>
  <c r="B8178" i="5" s="1"/>
  <c r="M8176" i="1"/>
  <c r="L8176" i="1"/>
  <c r="N8175" i="1"/>
  <c r="B8177" i="5" s="1"/>
  <c r="M8175" i="1"/>
  <c r="L8175" i="1"/>
  <c r="N8174" i="1"/>
  <c r="B8176" i="5" s="1"/>
  <c r="M8174" i="1"/>
  <c r="L8174" i="1"/>
  <c r="N8173" i="1"/>
  <c r="B8175" i="5" s="1"/>
  <c r="M8173" i="1"/>
  <c r="L8173" i="1"/>
  <c r="N8172" i="1"/>
  <c r="B8174" i="5" s="1"/>
  <c r="M8172" i="1"/>
  <c r="L8172" i="1"/>
  <c r="N8171" i="1"/>
  <c r="B8173" i="5" s="1"/>
  <c r="M8171" i="1"/>
  <c r="L8171" i="1"/>
  <c r="N8170" i="1"/>
  <c r="B8172" i="5" s="1"/>
  <c r="M8170" i="1"/>
  <c r="L8170" i="1"/>
  <c r="N8169" i="1"/>
  <c r="B8171" i="5" s="1"/>
  <c r="M8169" i="1"/>
  <c r="L8169" i="1"/>
  <c r="N8168" i="1"/>
  <c r="B8170" i="5" s="1"/>
  <c r="M8168" i="1"/>
  <c r="L8168" i="1"/>
  <c r="N8167" i="1"/>
  <c r="B8169" i="5" s="1"/>
  <c r="M8167" i="1"/>
  <c r="L8167" i="1"/>
  <c r="N8166" i="1"/>
  <c r="B8168" i="5" s="1"/>
  <c r="M8166" i="1"/>
  <c r="L8166" i="1"/>
  <c r="N8165" i="1"/>
  <c r="B8167" i="5" s="1"/>
  <c r="M8165" i="1"/>
  <c r="L8165" i="1"/>
  <c r="N8164" i="1"/>
  <c r="B8166" i="5" s="1"/>
  <c r="M8164" i="1"/>
  <c r="L8164" i="1"/>
  <c r="N8163" i="1"/>
  <c r="B8165" i="5" s="1"/>
  <c r="M8163" i="1"/>
  <c r="L8163" i="1"/>
  <c r="N8162" i="1"/>
  <c r="B8164" i="5" s="1"/>
  <c r="M8162" i="1"/>
  <c r="L8162" i="1"/>
  <c r="N8161" i="1"/>
  <c r="B8163" i="5" s="1"/>
  <c r="M8161" i="1"/>
  <c r="L8161" i="1"/>
  <c r="N8160" i="1"/>
  <c r="B8162" i="5" s="1"/>
  <c r="M8160" i="1"/>
  <c r="L8160" i="1"/>
  <c r="N8159" i="1"/>
  <c r="B8161" i="5" s="1"/>
  <c r="M8159" i="1"/>
  <c r="L8159" i="1"/>
  <c r="N8158" i="1"/>
  <c r="B8160" i="5" s="1"/>
  <c r="M8158" i="1"/>
  <c r="L8158" i="1"/>
  <c r="N8157" i="1"/>
  <c r="B8159" i="5" s="1"/>
  <c r="M8157" i="1"/>
  <c r="L8157" i="1"/>
  <c r="N8156" i="1"/>
  <c r="B8158" i="5" s="1"/>
  <c r="M8156" i="1"/>
  <c r="L8156" i="1"/>
  <c r="N8155" i="1"/>
  <c r="B8157" i="5" s="1"/>
  <c r="M8155" i="1"/>
  <c r="L8155" i="1"/>
  <c r="N8154" i="1"/>
  <c r="B8156" i="5" s="1"/>
  <c r="M8154" i="1"/>
  <c r="L8154" i="1"/>
  <c r="N8153" i="1"/>
  <c r="B8155" i="5" s="1"/>
  <c r="M8153" i="1"/>
  <c r="L8153" i="1"/>
  <c r="N8152" i="1"/>
  <c r="B8154" i="5" s="1"/>
  <c r="M8152" i="1"/>
  <c r="L8152" i="1"/>
  <c r="N8151" i="1"/>
  <c r="B8153" i="5" s="1"/>
  <c r="M8151" i="1"/>
  <c r="L8151" i="1"/>
  <c r="N8150" i="1"/>
  <c r="B8152" i="5" s="1"/>
  <c r="M8150" i="1"/>
  <c r="L8150" i="1"/>
  <c r="N8149" i="1"/>
  <c r="B8151" i="5" s="1"/>
  <c r="M8149" i="1"/>
  <c r="L8149" i="1"/>
  <c r="N8148" i="1"/>
  <c r="B8150" i="5" s="1"/>
  <c r="M8148" i="1"/>
  <c r="L8148" i="1"/>
  <c r="N8147" i="1"/>
  <c r="B8149" i="5" s="1"/>
  <c r="M8147" i="1"/>
  <c r="L8147" i="1"/>
  <c r="N8146" i="1"/>
  <c r="B8148" i="5" s="1"/>
  <c r="M8146" i="1"/>
  <c r="L8146" i="1"/>
  <c r="N8145" i="1"/>
  <c r="B8147" i="5" s="1"/>
  <c r="M8145" i="1"/>
  <c r="L8145" i="1"/>
  <c r="N8144" i="1"/>
  <c r="B8146" i="5" s="1"/>
  <c r="M8144" i="1"/>
  <c r="L8144" i="1"/>
  <c r="N8143" i="1"/>
  <c r="B8145" i="5" s="1"/>
  <c r="M8143" i="1"/>
  <c r="L8143" i="1"/>
  <c r="N8142" i="1"/>
  <c r="B8144" i="5" s="1"/>
  <c r="M8142" i="1"/>
  <c r="L8142" i="1"/>
  <c r="N8141" i="1"/>
  <c r="B8143" i="5" s="1"/>
  <c r="M8141" i="1"/>
  <c r="L8141" i="1"/>
  <c r="N8140" i="1"/>
  <c r="B8142" i="5" s="1"/>
  <c r="M8140" i="1"/>
  <c r="L8140" i="1"/>
  <c r="N8139" i="1"/>
  <c r="B8141" i="5" s="1"/>
  <c r="M8139" i="1"/>
  <c r="L8139" i="1"/>
  <c r="N8138" i="1"/>
  <c r="B8140" i="5" s="1"/>
  <c r="M8138" i="1"/>
  <c r="L8138" i="1"/>
  <c r="N8137" i="1"/>
  <c r="B8139" i="5" s="1"/>
  <c r="M8137" i="1"/>
  <c r="L8137" i="1"/>
  <c r="N8136" i="1"/>
  <c r="B8138" i="5" s="1"/>
  <c r="M8136" i="1"/>
  <c r="L8136" i="1"/>
  <c r="N8135" i="1"/>
  <c r="B8137" i="5" s="1"/>
  <c r="M8135" i="1"/>
  <c r="L8135" i="1"/>
  <c r="N8134" i="1"/>
  <c r="B8136" i="5" s="1"/>
  <c r="M8134" i="1"/>
  <c r="L8134" i="1"/>
  <c r="N8133" i="1"/>
  <c r="B8135" i="5" s="1"/>
  <c r="M8133" i="1"/>
  <c r="L8133" i="1"/>
  <c r="N8132" i="1"/>
  <c r="B8134" i="5" s="1"/>
  <c r="M8132" i="1"/>
  <c r="L8132" i="1"/>
  <c r="N8131" i="1"/>
  <c r="B8133" i="5" s="1"/>
  <c r="M8131" i="1"/>
  <c r="L8131" i="1"/>
  <c r="N8130" i="1"/>
  <c r="B8132" i="5" s="1"/>
  <c r="M8130" i="1"/>
  <c r="L8130" i="1"/>
  <c r="N8129" i="1"/>
  <c r="B8131" i="5" s="1"/>
  <c r="M8129" i="1"/>
  <c r="L8129" i="1"/>
  <c r="N8128" i="1"/>
  <c r="B8130" i="5" s="1"/>
  <c r="M8128" i="1"/>
  <c r="L8128" i="1"/>
  <c r="N8127" i="1"/>
  <c r="B8129" i="5" s="1"/>
  <c r="M8127" i="1"/>
  <c r="L8127" i="1"/>
  <c r="N8126" i="1"/>
  <c r="B8128" i="5" s="1"/>
  <c r="M8126" i="1"/>
  <c r="L8126" i="1"/>
  <c r="N8125" i="1"/>
  <c r="B8127" i="5" s="1"/>
  <c r="M8125" i="1"/>
  <c r="L8125" i="1"/>
  <c r="N8124" i="1"/>
  <c r="B8126" i="5" s="1"/>
  <c r="M8124" i="1"/>
  <c r="L8124" i="1"/>
  <c r="N8123" i="1"/>
  <c r="B8125" i="5" s="1"/>
  <c r="M8123" i="1"/>
  <c r="L8123" i="1"/>
  <c r="N8122" i="1"/>
  <c r="B8124" i="5" s="1"/>
  <c r="M8122" i="1"/>
  <c r="L8122" i="1"/>
  <c r="N8121" i="1"/>
  <c r="B8123" i="5" s="1"/>
  <c r="M8121" i="1"/>
  <c r="L8121" i="1"/>
  <c r="N8120" i="1"/>
  <c r="B8122" i="5" s="1"/>
  <c r="M8120" i="1"/>
  <c r="L8120" i="1"/>
  <c r="N8119" i="1"/>
  <c r="B8121" i="5" s="1"/>
  <c r="M8119" i="1"/>
  <c r="L8119" i="1"/>
  <c r="N8118" i="1"/>
  <c r="B8120" i="5" s="1"/>
  <c r="M8118" i="1"/>
  <c r="L8118" i="1"/>
  <c r="N8117" i="1"/>
  <c r="B8119" i="5" s="1"/>
  <c r="M8117" i="1"/>
  <c r="L8117" i="1"/>
  <c r="N8116" i="1"/>
  <c r="B8118" i="5" s="1"/>
  <c r="M8116" i="1"/>
  <c r="L8116" i="1"/>
  <c r="N8115" i="1"/>
  <c r="B8117" i="5" s="1"/>
  <c r="M8115" i="1"/>
  <c r="L8115" i="1"/>
  <c r="N8114" i="1"/>
  <c r="B8116" i="5" s="1"/>
  <c r="M8114" i="1"/>
  <c r="L8114" i="1"/>
  <c r="N8113" i="1"/>
  <c r="B8115" i="5" s="1"/>
  <c r="M8113" i="1"/>
  <c r="L8113" i="1"/>
  <c r="N8112" i="1"/>
  <c r="B8114" i="5" s="1"/>
  <c r="M8112" i="1"/>
  <c r="L8112" i="1"/>
  <c r="N8111" i="1"/>
  <c r="B8113" i="5" s="1"/>
  <c r="M8111" i="1"/>
  <c r="L8111" i="1"/>
  <c r="N8110" i="1"/>
  <c r="B8112" i="5" s="1"/>
  <c r="M8110" i="1"/>
  <c r="L8110" i="1"/>
  <c r="N8109" i="1"/>
  <c r="B8111" i="5" s="1"/>
  <c r="M8109" i="1"/>
  <c r="L8109" i="1"/>
  <c r="N8108" i="1"/>
  <c r="B8110" i="5" s="1"/>
  <c r="M8108" i="1"/>
  <c r="L8108" i="1"/>
  <c r="N8107" i="1"/>
  <c r="B8109" i="5" s="1"/>
  <c r="M8107" i="1"/>
  <c r="L8107" i="1"/>
  <c r="N8106" i="1"/>
  <c r="B8108" i="5" s="1"/>
  <c r="M8106" i="1"/>
  <c r="L8106" i="1"/>
  <c r="N8105" i="1"/>
  <c r="B8107" i="5" s="1"/>
  <c r="M8105" i="1"/>
  <c r="L8105" i="1"/>
  <c r="N8104" i="1"/>
  <c r="B8106" i="5" s="1"/>
  <c r="M8104" i="1"/>
  <c r="L8104" i="1"/>
  <c r="N8103" i="1"/>
  <c r="B8105" i="5" s="1"/>
  <c r="M8103" i="1"/>
  <c r="L8103" i="1"/>
  <c r="N8102" i="1"/>
  <c r="B8104" i="5" s="1"/>
  <c r="M8102" i="1"/>
  <c r="L8102" i="1"/>
  <c r="N8101" i="1"/>
  <c r="B8103" i="5" s="1"/>
  <c r="M8101" i="1"/>
  <c r="L8101" i="1"/>
  <c r="N8100" i="1"/>
  <c r="B8102" i="5" s="1"/>
  <c r="M8100" i="1"/>
  <c r="L8100" i="1"/>
  <c r="N8099" i="1"/>
  <c r="B8101" i="5" s="1"/>
  <c r="M8099" i="1"/>
  <c r="L8099" i="1"/>
  <c r="N8098" i="1"/>
  <c r="B8100" i="5" s="1"/>
  <c r="M8098" i="1"/>
  <c r="L8098" i="1"/>
  <c r="N8097" i="1"/>
  <c r="B8099" i="5" s="1"/>
  <c r="M8097" i="1"/>
  <c r="L8097" i="1"/>
  <c r="N8096" i="1"/>
  <c r="B8098" i="5" s="1"/>
  <c r="M8096" i="1"/>
  <c r="L8096" i="1"/>
  <c r="N8095" i="1"/>
  <c r="B8097" i="5" s="1"/>
  <c r="M8095" i="1"/>
  <c r="L8095" i="1"/>
  <c r="N8094" i="1"/>
  <c r="B8096" i="5" s="1"/>
  <c r="M8094" i="1"/>
  <c r="L8094" i="1"/>
  <c r="N8093" i="1"/>
  <c r="B8095" i="5" s="1"/>
  <c r="M8093" i="1"/>
  <c r="L8093" i="1"/>
  <c r="N8092" i="1"/>
  <c r="B8094" i="5" s="1"/>
  <c r="M8092" i="1"/>
  <c r="L8092" i="1"/>
  <c r="N8091" i="1"/>
  <c r="B8093" i="5" s="1"/>
  <c r="M8091" i="1"/>
  <c r="L8091" i="1"/>
  <c r="N8090" i="1"/>
  <c r="B8092" i="5" s="1"/>
  <c r="M8090" i="1"/>
  <c r="L8090" i="1"/>
  <c r="N8089" i="1"/>
  <c r="B8091" i="5" s="1"/>
  <c r="M8089" i="1"/>
  <c r="L8089" i="1"/>
  <c r="N8088" i="1"/>
  <c r="B8090" i="5" s="1"/>
  <c r="M8088" i="1"/>
  <c r="L8088" i="1"/>
  <c r="N8087" i="1"/>
  <c r="B8089" i="5" s="1"/>
  <c r="M8087" i="1"/>
  <c r="L8087" i="1"/>
  <c r="N8086" i="1"/>
  <c r="B8088" i="5" s="1"/>
  <c r="M8086" i="1"/>
  <c r="L8086" i="1"/>
  <c r="N8085" i="1"/>
  <c r="B8087" i="5" s="1"/>
  <c r="M8085" i="1"/>
  <c r="L8085" i="1"/>
  <c r="N8084" i="1"/>
  <c r="B8086" i="5" s="1"/>
  <c r="M8084" i="1"/>
  <c r="L8084" i="1"/>
  <c r="N8083" i="1"/>
  <c r="B8085" i="5" s="1"/>
  <c r="M8083" i="1"/>
  <c r="L8083" i="1"/>
  <c r="N8082" i="1"/>
  <c r="B8084" i="5" s="1"/>
  <c r="M8082" i="1"/>
  <c r="L8082" i="1"/>
  <c r="N8081" i="1"/>
  <c r="B8083" i="5" s="1"/>
  <c r="M8081" i="1"/>
  <c r="L8081" i="1"/>
  <c r="N8080" i="1"/>
  <c r="B8082" i="5" s="1"/>
  <c r="M8080" i="1"/>
  <c r="L8080" i="1"/>
  <c r="N8079" i="1"/>
  <c r="B8081" i="5" s="1"/>
  <c r="M8079" i="1"/>
  <c r="L8079" i="1"/>
  <c r="N8078" i="1"/>
  <c r="B8080" i="5" s="1"/>
  <c r="M8078" i="1"/>
  <c r="L8078" i="1"/>
  <c r="N8077" i="1"/>
  <c r="B8079" i="5" s="1"/>
  <c r="M8077" i="1"/>
  <c r="L8077" i="1"/>
  <c r="N8076" i="1"/>
  <c r="B8078" i="5" s="1"/>
  <c r="M8076" i="1"/>
  <c r="L8076" i="1"/>
  <c r="N8075" i="1"/>
  <c r="B8077" i="5" s="1"/>
  <c r="M8075" i="1"/>
  <c r="L8075" i="1"/>
  <c r="N8074" i="1"/>
  <c r="B8076" i="5" s="1"/>
  <c r="M8074" i="1"/>
  <c r="L8074" i="1"/>
  <c r="N8073" i="1"/>
  <c r="B8075" i="5" s="1"/>
  <c r="M8073" i="1"/>
  <c r="L8073" i="1"/>
  <c r="N8072" i="1"/>
  <c r="B8074" i="5" s="1"/>
  <c r="M8072" i="1"/>
  <c r="L8072" i="1"/>
  <c r="N8071" i="1"/>
  <c r="B8073" i="5" s="1"/>
  <c r="M8071" i="1"/>
  <c r="L8071" i="1"/>
  <c r="N8070" i="1"/>
  <c r="B8072" i="5" s="1"/>
  <c r="M8070" i="1"/>
  <c r="L8070" i="1"/>
  <c r="N8069" i="1"/>
  <c r="B8071" i="5" s="1"/>
  <c r="M8069" i="1"/>
  <c r="L8069" i="1"/>
  <c r="N8068" i="1"/>
  <c r="B8070" i="5" s="1"/>
  <c r="M8068" i="1"/>
  <c r="L8068" i="1"/>
  <c r="N8067" i="1"/>
  <c r="B8069" i="5" s="1"/>
  <c r="M8067" i="1"/>
  <c r="L8067" i="1"/>
  <c r="N8066" i="1"/>
  <c r="B8068" i="5" s="1"/>
  <c r="M8066" i="1"/>
  <c r="L8066" i="1"/>
  <c r="N8065" i="1"/>
  <c r="B8067" i="5" s="1"/>
  <c r="M8065" i="1"/>
  <c r="L8065" i="1"/>
  <c r="N8064" i="1"/>
  <c r="B8066" i="5" s="1"/>
  <c r="M8064" i="1"/>
  <c r="L8064" i="1"/>
  <c r="N8063" i="1"/>
  <c r="B8065" i="5" s="1"/>
  <c r="M8063" i="1"/>
  <c r="L8063" i="1"/>
  <c r="N8062" i="1"/>
  <c r="B8064" i="5" s="1"/>
  <c r="M8062" i="1"/>
  <c r="L8062" i="1"/>
  <c r="N8061" i="1"/>
  <c r="B8063" i="5" s="1"/>
  <c r="M8061" i="1"/>
  <c r="L8061" i="1"/>
  <c r="N8060" i="1"/>
  <c r="B8062" i="5" s="1"/>
  <c r="M8060" i="1"/>
  <c r="L8060" i="1"/>
  <c r="N8059" i="1"/>
  <c r="B8061" i="5" s="1"/>
  <c r="M8059" i="1"/>
  <c r="L8059" i="1"/>
  <c r="N8058" i="1"/>
  <c r="B8060" i="5" s="1"/>
  <c r="M8058" i="1"/>
  <c r="L8058" i="1"/>
  <c r="N8057" i="1"/>
  <c r="B8059" i="5" s="1"/>
  <c r="M8057" i="1"/>
  <c r="L8057" i="1"/>
  <c r="N8056" i="1"/>
  <c r="B8058" i="5" s="1"/>
  <c r="M8056" i="1"/>
  <c r="L8056" i="1"/>
  <c r="N8055" i="1"/>
  <c r="B8057" i="5" s="1"/>
  <c r="M8055" i="1"/>
  <c r="L8055" i="1"/>
  <c r="N8054" i="1"/>
  <c r="B8056" i="5" s="1"/>
  <c r="M8054" i="1"/>
  <c r="L8054" i="1"/>
  <c r="N8053" i="1"/>
  <c r="B8055" i="5" s="1"/>
  <c r="M8053" i="1"/>
  <c r="L8053" i="1"/>
  <c r="N8052" i="1"/>
  <c r="B8054" i="5" s="1"/>
  <c r="M8052" i="1"/>
  <c r="L8052" i="1"/>
  <c r="N8051" i="1"/>
  <c r="B8053" i="5" s="1"/>
  <c r="M8051" i="1"/>
  <c r="L8051" i="1"/>
  <c r="N8050" i="1"/>
  <c r="B8052" i="5" s="1"/>
  <c r="M8050" i="1"/>
  <c r="L8050" i="1"/>
  <c r="N8049" i="1"/>
  <c r="B8051" i="5" s="1"/>
  <c r="M8049" i="1"/>
  <c r="L8049" i="1"/>
  <c r="N8048" i="1"/>
  <c r="B8050" i="5" s="1"/>
  <c r="M8048" i="1"/>
  <c r="L8048" i="1"/>
  <c r="N8047" i="1"/>
  <c r="B8049" i="5" s="1"/>
  <c r="M8047" i="1"/>
  <c r="L8047" i="1"/>
  <c r="N8046" i="1"/>
  <c r="B8048" i="5" s="1"/>
  <c r="M8046" i="1"/>
  <c r="L8046" i="1"/>
  <c r="N8045" i="1"/>
  <c r="B8047" i="5" s="1"/>
  <c r="M8045" i="1"/>
  <c r="L8045" i="1"/>
  <c r="N8044" i="1"/>
  <c r="B8046" i="5" s="1"/>
  <c r="M8044" i="1"/>
  <c r="L8044" i="1"/>
  <c r="N8043" i="1"/>
  <c r="B8045" i="5" s="1"/>
  <c r="M8043" i="1"/>
  <c r="L8043" i="1"/>
  <c r="N8042" i="1"/>
  <c r="B8044" i="5" s="1"/>
  <c r="M8042" i="1"/>
  <c r="L8042" i="1"/>
  <c r="N8041" i="1"/>
  <c r="B8043" i="5" s="1"/>
  <c r="M8041" i="1"/>
  <c r="L8041" i="1"/>
  <c r="N8040" i="1"/>
  <c r="B8042" i="5" s="1"/>
  <c r="M8040" i="1"/>
  <c r="L8040" i="1"/>
  <c r="N8039" i="1"/>
  <c r="B8041" i="5" s="1"/>
  <c r="M8039" i="1"/>
  <c r="L8039" i="1"/>
  <c r="N8038" i="1"/>
  <c r="B8040" i="5" s="1"/>
  <c r="M8038" i="1"/>
  <c r="L8038" i="1"/>
  <c r="N8037" i="1"/>
  <c r="B8039" i="5" s="1"/>
  <c r="M8037" i="1"/>
  <c r="L8037" i="1"/>
  <c r="N8036" i="1"/>
  <c r="B8038" i="5" s="1"/>
  <c r="M8036" i="1"/>
  <c r="L8036" i="1"/>
  <c r="N8035" i="1"/>
  <c r="B8037" i="5" s="1"/>
  <c r="M8035" i="1"/>
  <c r="L8035" i="1"/>
  <c r="N8034" i="1"/>
  <c r="B8036" i="5" s="1"/>
  <c r="M8034" i="1"/>
  <c r="L8034" i="1"/>
  <c r="N8033" i="1"/>
  <c r="B8035" i="5" s="1"/>
  <c r="M8033" i="1"/>
  <c r="L8033" i="1"/>
  <c r="N8032" i="1"/>
  <c r="B8034" i="5" s="1"/>
  <c r="M8032" i="1"/>
  <c r="L8032" i="1"/>
  <c r="N8031" i="1"/>
  <c r="B8033" i="5" s="1"/>
  <c r="M8031" i="1"/>
  <c r="L8031" i="1"/>
  <c r="N8030" i="1"/>
  <c r="B8032" i="5" s="1"/>
  <c r="M8030" i="1"/>
  <c r="L8030" i="1"/>
  <c r="N8029" i="1"/>
  <c r="B8031" i="5" s="1"/>
  <c r="M8029" i="1"/>
  <c r="L8029" i="1"/>
  <c r="N8028" i="1"/>
  <c r="B8030" i="5" s="1"/>
  <c r="M8028" i="1"/>
  <c r="L8028" i="1"/>
  <c r="N8027" i="1"/>
  <c r="B8029" i="5" s="1"/>
  <c r="M8027" i="1"/>
  <c r="L8027" i="1"/>
  <c r="N8026" i="1"/>
  <c r="B8028" i="5" s="1"/>
  <c r="M8026" i="1"/>
  <c r="L8026" i="1"/>
  <c r="N8025" i="1"/>
  <c r="B8027" i="5" s="1"/>
  <c r="M8025" i="1"/>
  <c r="L8025" i="1"/>
  <c r="N8024" i="1"/>
  <c r="B8026" i="5" s="1"/>
  <c r="M8024" i="1"/>
  <c r="L8024" i="1"/>
  <c r="N8023" i="1"/>
  <c r="B8025" i="5" s="1"/>
  <c r="M8023" i="1"/>
  <c r="L8023" i="1"/>
  <c r="N8022" i="1"/>
  <c r="B8024" i="5" s="1"/>
  <c r="M8022" i="1"/>
  <c r="L8022" i="1"/>
  <c r="N8021" i="1"/>
  <c r="B8023" i="5" s="1"/>
  <c r="M8021" i="1"/>
  <c r="L8021" i="1"/>
  <c r="N8020" i="1"/>
  <c r="B8022" i="5" s="1"/>
  <c r="M8020" i="1"/>
  <c r="L8020" i="1"/>
  <c r="N8019" i="1"/>
  <c r="B8021" i="5" s="1"/>
  <c r="M8019" i="1"/>
  <c r="L8019" i="1"/>
  <c r="N8018" i="1"/>
  <c r="B8020" i="5" s="1"/>
  <c r="M8018" i="1"/>
  <c r="L8018" i="1"/>
  <c r="N8017" i="1"/>
  <c r="B8019" i="5" s="1"/>
  <c r="M8017" i="1"/>
  <c r="L8017" i="1"/>
  <c r="N8016" i="1"/>
  <c r="B8018" i="5" s="1"/>
  <c r="M8016" i="1"/>
  <c r="L8016" i="1"/>
  <c r="N8015" i="1"/>
  <c r="B8017" i="5" s="1"/>
  <c r="M8015" i="1"/>
  <c r="L8015" i="1"/>
  <c r="N8014" i="1"/>
  <c r="B8016" i="5" s="1"/>
  <c r="M8014" i="1"/>
  <c r="L8014" i="1"/>
  <c r="N8013" i="1"/>
  <c r="B8015" i="5" s="1"/>
  <c r="M8013" i="1"/>
  <c r="L8013" i="1"/>
  <c r="N8012" i="1"/>
  <c r="B8014" i="5" s="1"/>
  <c r="M8012" i="1"/>
  <c r="L8012" i="1"/>
  <c r="N8011" i="1"/>
  <c r="B8013" i="5" s="1"/>
  <c r="M8011" i="1"/>
  <c r="L8011" i="1"/>
  <c r="N8010" i="1"/>
  <c r="B8012" i="5" s="1"/>
  <c r="M8010" i="1"/>
  <c r="L8010" i="1"/>
  <c r="N8009" i="1"/>
  <c r="B8011" i="5" s="1"/>
  <c r="M8009" i="1"/>
  <c r="L8009" i="1"/>
  <c r="N8008" i="1"/>
  <c r="B8010" i="5" s="1"/>
  <c r="M8008" i="1"/>
  <c r="L8008" i="1"/>
  <c r="N8007" i="1"/>
  <c r="B8009" i="5" s="1"/>
  <c r="M8007" i="1"/>
  <c r="L8007" i="1"/>
  <c r="N8006" i="1"/>
  <c r="B8008" i="5" s="1"/>
  <c r="M8006" i="1"/>
  <c r="L8006" i="1"/>
  <c r="N8005" i="1"/>
  <c r="B8007" i="5" s="1"/>
  <c r="M8005" i="1"/>
  <c r="L8005" i="1"/>
  <c r="N8004" i="1"/>
  <c r="B8006" i="5" s="1"/>
  <c r="M8004" i="1"/>
  <c r="L8004" i="1"/>
  <c r="N8003" i="1"/>
  <c r="B8005" i="5" s="1"/>
  <c r="M8003" i="1"/>
  <c r="L8003" i="1"/>
  <c r="N8002" i="1"/>
  <c r="B8004" i="5" s="1"/>
  <c r="M8002" i="1"/>
  <c r="L8002" i="1"/>
  <c r="N8001" i="1"/>
  <c r="B8003" i="5" s="1"/>
  <c r="M8001" i="1"/>
  <c r="L8001" i="1"/>
  <c r="N8000" i="1"/>
  <c r="B8002" i="5" s="1"/>
  <c r="M8000" i="1"/>
  <c r="L8000" i="1"/>
  <c r="N7999" i="1"/>
  <c r="B8001" i="5" s="1"/>
  <c r="M7999" i="1"/>
  <c r="L7999" i="1"/>
  <c r="N7998" i="1"/>
  <c r="B8000" i="5" s="1"/>
  <c r="M7998" i="1"/>
  <c r="L7998" i="1"/>
  <c r="N7997" i="1"/>
  <c r="B7999" i="5" s="1"/>
  <c r="M7997" i="1"/>
  <c r="L7997" i="1"/>
  <c r="N7996" i="1"/>
  <c r="B7998" i="5" s="1"/>
  <c r="M7996" i="1"/>
  <c r="L7996" i="1"/>
  <c r="N7995" i="1"/>
  <c r="B7997" i="5" s="1"/>
  <c r="M7995" i="1"/>
  <c r="L7995" i="1"/>
  <c r="N7994" i="1"/>
  <c r="B7996" i="5" s="1"/>
  <c r="M7994" i="1"/>
  <c r="L7994" i="1"/>
  <c r="N7993" i="1"/>
  <c r="B7995" i="5" s="1"/>
  <c r="M7993" i="1"/>
  <c r="L7993" i="1"/>
  <c r="N7992" i="1"/>
  <c r="B7994" i="5" s="1"/>
  <c r="M7992" i="1"/>
  <c r="L7992" i="1"/>
  <c r="N7991" i="1"/>
  <c r="B7993" i="5" s="1"/>
  <c r="M7991" i="1"/>
  <c r="L7991" i="1"/>
  <c r="N7990" i="1"/>
  <c r="B7992" i="5" s="1"/>
  <c r="M7990" i="1"/>
  <c r="L7990" i="1"/>
  <c r="N7989" i="1"/>
  <c r="B7991" i="5" s="1"/>
  <c r="M7989" i="1"/>
  <c r="L7989" i="1"/>
  <c r="N7988" i="1"/>
  <c r="B7990" i="5" s="1"/>
  <c r="M7988" i="1"/>
  <c r="L7988" i="1"/>
  <c r="N7987" i="1"/>
  <c r="B7989" i="5" s="1"/>
  <c r="M7987" i="1"/>
  <c r="L7987" i="1"/>
  <c r="N7986" i="1"/>
  <c r="B7988" i="5" s="1"/>
  <c r="M7986" i="1"/>
  <c r="L7986" i="1"/>
  <c r="N7985" i="1"/>
  <c r="B7987" i="5" s="1"/>
  <c r="M7985" i="1"/>
  <c r="L7985" i="1"/>
  <c r="N7984" i="1"/>
  <c r="B7986" i="5" s="1"/>
  <c r="M7984" i="1"/>
  <c r="L7984" i="1"/>
  <c r="N7983" i="1"/>
  <c r="B7985" i="5" s="1"/>
  <c r="M7983" i="1"/>
  <c r="L7983" i="1"/>
  <c r="N7982" i="1"/>
  <c r="B7984" i="5" s="1"/>
  <c r="M7982" i="1"/>
  <c r="L7982" i="1"/>
  <c r="O7981" i="1"/>
  <c r="N7981" i="1"/>
  <c r="B7983" i="5" s="1"/>
  <c r="M7981" i="1"/>
  <c r="L7981" i="1"/>
  <c r="N7980" i="1"/>
  <c r="B7982" i="5" s="1"/>
  <c r="M7980" i="1"/>
  <c r="L7980" i="1"/>
  <c r="N7979" i="1"/>
  <c r="B7981" i="5" s="1"/>
  <c r="M7979" i="1"/>
  <c r="L7979" i="1"/>
  <c r="N7978" i="1"/>
  <c r="B7980" i="5" s="1"/>
  <c r="M7978" i="1"/>
  <c r="L7978" i="1"/>
  <c r="N7977" i="1"/>
  <c r="B7979" i="5" s="1"/>
  <c r="M7977" i="1"/>
  <c r="L7977" i="1"/>
  <c r="N7976" i="1"/>
  <c r="B7978" i="5" s="1"/>
  <c r="M7976" i="1"/>
  <c r="L7976" i="1"/>
  <c r="N7975" i="1"/>
  <c r="B7977" i="5" s="1"/>
  <c r="M7975" i="1"/>
  <c r="L7975" i="1"/>
  <c r="N7974" i="1"/>
  <c r="B7976" i="5" s="1"/>
  <c r="M7974" i="1"/>
  <c r="L7974" i="1"/>
  <c r="N7973" i="1"/>
  <c r="B7975" i="5" s="1"/>
  <c r="M7973" i="1"/>
  <c r="L7973" i="1"/>
  <c r="N7972" i="1"/>
  <c r="B7974" i="5" s="1"/>
  <c r="M7972" i="1"/>
  <c r="L7972" i="1"/>
  <c r="N7971" i="1"/>
  <c r="B7973" i="5" s="1"/>
  <c r="M7971" i="1"/>
  <c r="L7971" i="1"/>
  <c r="N7970" i="1"/>
  <c r="B7972" i="5" s="1"/>
  <c r="M7970" i="1"/>
  <c r="L7970" i="1"/>
  <c r="N7969" i="1"/>
  <c r="B7971" i="5" s="1"/>
  <c r="M7969" i="1"/>
  <c r="L7969" i="1"/>
  <c r="N7968" i="1"/>
  <c r="B7970" i="5" s="1"/>
  <c r="M7968" i="1"/>
  <c r="L7968" i="1"/>
  <c r="N7967" i="1"/>
  <c r="B7969" i="5" s="1"/>
  <c r="M7967" i="1"/>
  <c r="L7967" i="1"/>
  <c r="N7966" i="1"/>
  <c r="B7968" i="5" s="1"/>
  <c r="M7966" i="1"/>
  <c r="L7966" i="1"/>
  <c r="N7965" i="1"/>
  <c r="B7967" i="5" s="1"/>
  <c r="M7965" i="1"/>
  <c r="L7965" i="1"/>
  <c r="N7964" i="1"/>
  <c r="B7966" i="5" s="1"/>
  <c r="M7964" i="1"/>
  <c r="L7964" i="1"/>
  <c r="N7963" i="1"/>
  <c r="B7965" i="5" s="1"/>
  <c r="M7963" i="1"/>
  <c r="L7963" i="1"/>
  <c r="N7962" i="1"/>
  <c r="B7964" i="5" s="1"/>
  <c r="M7962" i="1"/>
  <c r="L7962" i="1"/>
  <c r="N7961" i="1"/>
  <c r="B7963" i="5" s="1"/>
  <c r="M7961" i="1"/>
  <c r="L7961" i="1"/>
  <c r="N7960" i="1"/>
  <c r="B7962" i="5" s="1"/>
  <c r="M7960" i="1"/>
  <c r="L7960" i="1"/>
  <c r="N7959" i="1"/>
  <c r="B7961" i="5" s="1"/>
  <c r="M7959" i="1"/>
  <c r="L7959" i="1"/>
  <c r="N7958" i="1"/>
  <c r="B7960" i="5" s="1"/>
  <c r="M7958" i="1"/>
  <c r="L7958" i="1"/>
  <c r="N7957" i="1"/>
  <c r="B7959" i="5" s="1"/>
  <c r="M7957" i="1"/>
  <c r="L7957" i="1"/>
  <c r="N7956" i="1"/>
  <c r="B7958" i="5" s="1"/>
  <c r="M7956" i="1"/>
  <c r="L7956" i="1"/>
  <c r="N7955" i="1"/>
  <c r="B7957" i="5" s="1"/>
  <c r="M7955" i="1"/>
  <c r="L7955" i="1"/>
  <c r="N7954" i="1"/>
  <c r="B7956" i="5" s="1"/>
  <c r="M7954" i="1"/>
  <c r="L7954" i="1"/>
  <c r="N7953" i="1"/>
  <c r="B7955" i="5" s="1"/>
  <c r="M7953" i="1"/>
  <c r="L7953" i="1"/>
  <c r="N7952" i="1"/>
  <c r="B7954" i="5" s="1"/>
  <c r="M7952" i="1"/>
  <c r="L7952" i="1"/>
  <c r="N7951" i="1"/>
  <c r="B7953" i="5" s="1"/>
  <c r="M7951" i="1"/>
  <c r="L7951" i="1"/>
  <c r="N7950" i="1"/>
  <c r="B7952" i="5" s="1"/>
  <c r="M7950" i="1"/>
  <c r="L7950" i="1"/>
  <c r="N7949" i="1"/>
  <c r="B7951" i="5" s="1"/>
  <c r="M7949" i="1"/>
  <c r="L7949" i="1"/>
  <c r="N7948" i="1"/>
  <c r="B7950" i="5" s="1"/>
  <c r="M7948" i="1"/>
  <c r="L7948" i="1"/>
  <c r="N7947" i="1"/>
  <c r="B7949" i="5" s="1"/>
  <c r="M7947" i="1"/>
  <c r="L7947" i="1"/>
  <c r="N7946" i="1"/>
  <c r="B7948" i="5" s="1"/>
  <c r="M7946" i="1"/>
  <c r="L7946" i="1"/>
  <c r="N7945" i="1"/>
  <c r="B7947" i="5" s="1"/>
  <c r="M7945" i="1"/>
  <c r="L7945" i="1"/>
  <c r="N7944" i="1"/>
  <c r="B7946" i="5" s="1"/>
  <c r="M7944" i="1"/>
  <c r="L7944" i="1"/>
  <c r="N7943" i="1"/>
  <c r="B7945" i="5" s="1"/>
  <c r="M7943" i="1"/>
  <c r="L7943" i="1"/>
  <c r="N7942" i="1"/>
  <c r="B7944" i="5" s="1"/>
  <c r="M7942" i="1"/>
  <c r="L7942" i="1"/>
  <c r="N7941" i="1"/>
  <c r="B7943" i="5" s="1"/>
  <c r="M7941" i="1"/>
  <c r="L7941" i="1"/>
  <c r="N7940" i="1"/>
  <c r="B7942" i="5" s="1"/>
  <c r="M7940" i="1"/>
  <c r="L7940" i="1"/>
  <c r="N7939" i="1"/>
  <c r="B7941" i="5" s="1"/>
  <c r="M7939" i="1"/>
  <c r="L7939" i="1"/>
  <c r="N7938" i="1"/>
  <c r="B7940" i="5" s="1"/>
  <c r="M7938" i="1"/>
  <c r="L7938" i="1"/>
  <c r="N7937" i="1"/>
  <c r="B7939" i="5" s="1"/>
  <c r="M7937" i="1"/>
  <c r="L7937" i="1"/>
  <c r="N7936" i="1"/>
  <c r="B7938" i="5" s="1"/>
  <c r="M7936" i="1"/>
  <c r="L7936" i="1"/>
  <c r="N7935" i="1"/>
  <c r="B7937" i="5" s="1"/>
  <c r="M7935" i="1"/>
  <c r="L7935" i="1"/>
  <c r="N7934" i="1"/>
  <c r="B7936" i="5" s="1"/>
  <c r="M7934" i="1"/>
  <c r="L7934" i="1"/>
  <c r="N7933" i="1"/>
  <c r="B7935" i="5" s="1"/>
  <c r="M7933" i="1"/>
  <c r="L7933" i="1"/>
  <c r="N7932" i="1"/>
  <c r="B7934" i="5" s="1"/>
  <c r="M7932" i="1"/>
  <c r="L7932" i="1"/>
  <c r="N7931" i="1"/>
  <c r="B7933" i="5" s="1"/>
  <c r="M7931" i="1"/>
  <c r="L7931" i="1"/>
  <c r="N7930" i="1"/>
  <c r="B7932" i="5" s="1"/>
  <c r="M7930" i="1"/>
  <c r="L7930" i="1"/>
  <c r="N7929" i="1"/>
  <c r="B7931" i="5" s="1"/>
  <c r="M7929" i="1"/>
  <c r="L7929" i="1"/>
  <c r="N7928" i="1"/>
  <c r="B7930" i="5" s="1"/>
  <c r="M7928" i="1"/>
  <c r="L7928" i="1"/>
  <c r="N7927" i="1"/>
  <c r="B7929" i="5" s="1"/>
  <c r="M7927" i="1"/>
  <c r="L7927" i="1"/>
  <c r="N7926" i="1"/>
  <c r="B7928" i="5" s="1"/>
  <c r="M7926" i="1"/>
  <c r="L7926" i="1"/>
  <c r="N7925" i="1"/>
  <c r="B7927" i="5" s="1"/>
  <c r="M7925" i="1"/>
  <c r="L7925" i="1"/>
  <c r="N7924" i="1"/>
  <c r="B7926" i="5" s="1"/>
  <c r="M7924" i="1"/>
  <c r="L7924" i="1"/>
  <c r="N7923" i="1"/>
  <c r="B7925" i="5" s="1"/>
  <c r="M7923" i="1"/>
  <c r="L7923" i="1"/>
  <c r="N7922" i="1"/>
  <c r="B7924" i="5" s="1"/>
  <c r="M7922" i="1"/>
  <c r="L7922" i="1"/>
  <c r="N7921" i="1"/>
  <c r="B7923" i="5" s="1"/>
  <c r="M7921" i="1"/>
  <c r="L7921" i="1"/>
  <c r="N7920" i="1"/>
  <c r="B7922" i="5" s="1"/>
  <c r="M7920" i="1"/>
  <c r="L7920" i="1"/>
  <c r="N7919" i="1"/>
  <c r="B7921" i="5" s="1"/>
  <c r="M7919" i="1"/>
  <c r="L7919" i="1"/>
  <c r="N7918" i="1"/>
  <c r="B7920" i="5" s="1"/>
  <c r="M7918" i="1"/>
  <c r="L7918" i="1"/>
  <c r="N7917" i="1"/>
  <c r="B7919" i="5" s="1"/>
  <c r="M7917" i="1"/>
  <c r="L7917" i="1"/>
  <c r="N7916" i="1"/>
  <c r="B7918" i="5" s="1"/>
  <c r="M7916" i="1"/>
  <c r="L7916" i="1"/>
  <c r="N7915" i="1"/>
  <c r="B7917" i="5" s="1"/>
  <c r="M7915" i="1"/>
  <c r="L7915" i="1"/>
  <c r="N7914" i="1"/>
  <c r="B7916" i="5" s="1"/>
  <c r="M7914" i="1"/>
  <c r="L7914" i="1"/>
  <c r="N7913" i="1"/>
  <c r="B7915" i="5" s="1"/>
  <c r="M7913" i="1"/>
  <c r="L7913" i="1"/>
  <c r="N7912" i="1"/>
  <c r="B7914" i="5" s="1"/>
  <c r="M7912" i="1"/>
  <c r="L7912" i="1"/>
  <c r="N7911" i="1"/>
  <c r="B7913" i="5" s="1"/>
  <c r="M7911" i="1"/>
  <c r="L7911" i="1"/>
  <c r="N7910" i="1"/>
  <c r="B7912" i="5" s="1"/>
  <c r="M7910" i="1"/>
  <c r="L7910" i="1"/>
  <c r="N7909" i="1"/>
  <c r="B7911" i="5" s="1"/>
  <c r="M7909" i="1"/>
  <c r="L7909" i="1"/>
  <c r="N7908" i="1"/>
  <c r="B7910" i="5" s="1"/>
  <c r="M7908" i="1"/>
  <c r="L7908" i="1"/>
  <c r="N7907" i="1"/>
  <c r="B7909" i="5" s="1"/>
  <c r="M7907" i="1"/>
  <c r="L7907" i="1"/>
  <c r="N7906" i="1"/>
  <c r="B7908" i="5" s="1"/>
  <c r="M7906" i="1"/>
  <c r="L7906" i="1"/>
  <c r="N7905" i="1"/>
  <c r="B7907" i="5" s="1"/>
  <c r="M7905" i="1"/>
  <c r="L7905" i="1"/>
  <c r="N7904" i="1"/>
  <c r="B7906" i="5" s="1"/>
  <c r="M7904" i="1"/>
  <c r="L7904" i="1"/>
  <c r="N7903" i="1"/>
  <c r="B7905" i="5" s="1"/>
  <c r="M7903" i="1"/>
  <c r="L7903" i="1"/>
  <c r="N7902" i="1"/>
  <c r="B7904" i="5" s="1"/>
  <c r="M7902" i="1"/>
  <c r="L7902" i="1"/>
  <c r="N7901" i="1"/>
  <c r="B7903" i="5" s="1"/>
  <c r="M7901" i="1"/>
  <c r="L7901" i="1"/>
  <c r="N7900" i="1"/>
  <c r="B7902" i="5" s="1"/>
  <c r="M7900" i="1"/>
  <c r="L7900" i="1"/>
  <c r="N7899" i="1"/>
  <c r="B7901" i="5" s="1"/>
  <c r="M7899" i="1"/>
  <c r="L7899" i="1"/>
  <c r="N7898" i="1"/>
  <c r="B7900" i="5" s="1"/>
  <c r="M7898" i="1"/>
  <c r="L7898" i="1"/>
  <c r="N7897" i="1"/>
  <c r="B7899" i="5" s="1"/>
  <c r="M7897" i="1"/>
  <c r="L7897" i="1"/>
  <c r="N7896" i="1"/>
  <c r="B7898" i="5" s="1"/>
  <c r="M7896" i="1"/>
  <c r="L7896" i="1"/>
  <c r="N7895" i="1"/>
  <c r="B7897" i="5" s="1"/>
  <c r="M7895" i="1"/>
  <c r="L7895" i="1"/>
  <c r="N7894" i="1"/>
  <c r="B7896" i="5" s="1"/>
  <c r="M7894" i="1"/>
  <c r="L7894" i="1"/>
  <c r="N7893" i="1"/>
  <c r="B7895" i="5" s="1"/>
  <c r="M7893" i="1"/>
  <c r="L7893" i="1"/>
  <c r="N7892" i="1"/>
  <c r="B7894" i="5" s="1"/>
  <c r="M7892" i="1"/>
  <c r="L7892" i="1"/>
  <c r="N7891" i="1"/>
  <c r="B7893" i="5" s="1"/>
  <c r="M7891" i="1"/>
  <c r="L7891" i="1"/>
  <c r="N7890" i="1"/>
  <c r="B7892" i="5" s="1"/>
  <c r="M7890" i="1"/>
  <c r="L7890" i="1"/>
  <c r="N7889" i="1"/>
  <c r="B7891" i="5" s="1"/>
  <c r="M7889" i="1"/>
  <c r="L7889" i="1"/>
  <c r="N7888" i="1"/>
  <c r="B7890" i="5" s="1"/>
  <c r="M7888" i="1"/>
  <c r="L7888" i="1"/>
  <c r="N7887" i="1"/>
  <c r="B7889" i="5" s="1"/>
  <c r="M7887" i="1"/>
  <c r="L7887" i="1"/>
  <c r="N7886" i="1"/>
  <c r="B7888" i="5" s="1"/>
  <c r="M7886" i="1"/>
  <c r="L7886" i="1"/>
  <c r="N7885" i="1"/>
  <c r="B7887" i="5" s="1"/>
  <c r="M7885" i="1"/>
  <c r="L7885" i="1"/>
  <c r="N7884" i="1"/>
  <c r="B7886" i="5" s="1"/>
  <c r="M7884" i="1"/>
  <c r="L7884" i="1"/>
  <c r="N7883" i="1"/>
  <c r="B7885" i="5" s="1"/>
  <c r="M7883" i="1"/>
  <c r="L7883" i="1"/>
  <c r="N7882" i="1"/>
  <c r="B7884" i="5" s="1"/>
  <c r="M7882" i="1"/>
  <c r="L7882" i="1"/>
  <c r="N7881" i="1"/>
  <c r="B7883" i="5" s="1"/>
  <c r="M7881" i="1"/>
  <c r="L7881" i="1"/>
  <c r="N7880" i="1"/>
  <c r="B7882" i="5" s="1"/>
  <c r="M7880" i="1"/>
  <c r="L7880" i="1"/>
  <c r="N7879" i="1"/>
  <c r="B7881" i="5" s="1"/>
  <c r="M7879" i="1"/>
  <c r="L7879" i="1"/>
  <c r="N7878" i="1"/>
  <c r="B7880" i="5" s="1"/>
  <c r="M7878" i="1"/>
  <c r="L7878" i="1"/>
  <c r="N7877" i="1"/>
  <c r="B7879" i="5" s="1"/>
  <c r="M7877" i="1"/>
  <c r="L7877" i="1"/>
  <c r="N7876" i="1"/>
  <c r="B7878" i="5" s="1"/>
  <c r="M7876" i="1"/>
  <c r="L7876" i="1"/>
  <c r="N7875" i="1"/>
  <c r="B7877" i="5" s="1"/>
  <c r="M7875" i="1"/>
  <c r="L7875" i="1"/>
  <c r="N7874" i="1"/>
  <c r="B7876" i="5" s="1"/>
  <c r="M7874" i="1"/>
  <c r="L7874" i="1"/>
  <c r="N7873" i="1"/>
  <c r="B7875" i="5" s="1"/>
  <c r="M7873" i="1"/>
  <c r="L7873" i="1"/>
  <c r="N7872" i="1"/>
  <c r="B7874" i="5" s="1"/>
  <c r="M7872" i="1"/>
  <c r="L7872" i="1"/>
  <c r="N7871" i="1"/>
  <c r="B7873" i="5" s="1"/>
  <c r="M7871" i="1"/>
  <c r="L7871" i="1"/>
  <c r="N7870" i="1"/>
  <c r="B7872" i="5" s="1"/>
  <c r="M7870" i="1"/>
  <c r="L7870" i="1"/>
  <c r="N7869" i="1"/>
  <c r="B7871" i="5" s="1"/>
  <c r="M7869" i="1"/>
  <c r="L7869" i="1"/>
  <c r="N7868" i="1"/>
  <c r="B7870" i="5" s="1"/>
  <c r="M7868" i="1"/>
  <c r="L7868" i="1"/>
  <c r="N7867" i="1"/>
  <c r="B7869" i="5" s="1"/>
  <c r="M7867" i="1"/>
  <c r="L7867" i="1"/>
  <c r="N7866" i="1"/>
  <c r="B7868" i="5" s="1"/>
  <c r="M7866" i="1"/>
  <c r="L7866" i="1"/>
  <c r="N7865" i="1"/>
  <c r="B7867" i="5" s="1"/>
  <c r="M7865" i="1"/>
  <c r="L7865" i="1"/>
  <c r="N7864" i="1"/>
  <c r="B7866" i="5" s="1"/>
  <c r="M7864" i="1"/>
  <c r="L7864" i="1"/>
  <c r="N7863" i="1"/>
  <c r="B7865" i="5" s="1"/>
  <c r="M7863" i="1"/>
  <c r="L7863" i="1"/>
  <c r="N7862" i="1"/>
  <c r="B7864" i="5" s="1"/>
  <c r="M7862" i="1"/>
  <c r="L7862" i="1"/>
  <c r="N7861" i="1"/>
  <c r="B7863" i="5" s="1"/>
  <c r="M7861" i="1"/>
  <c r="L7861" i="1"/>
  <c r="N7860" i="1"/>
  <c r="B7862" i="5" s="1"/>
  <c r="M7860" i="1"/>
  <c r="L7860" i="1"/>
  <c r="N7859" i="1"/>
  <c r="B7861" i="5" s="1"/>
  <c r="M7859" i="1"/>
  <c r="L7859" i="1"/>
  <c r="N7858" i="1"/>
  <c r="B7860" i="5" s="1"/>
  <c r="M7858" i="1"/>
  <c r="L7858" i="1"/>
  <c r="N7857" i="1"/>
  <c r="B7859" i="5" s="1"/>
  <c r="M7857" i="1"/>
  <c r="L7857" i="1"/>
  <c r="N7856" i="1"/>
  <c r="B7858" i="5" s="1"/>
  <c r="M7856" i="1"/>
  <c r="L7856" i="1"/>
  <c r="N7855" i="1"/>
  <c r="B7857" i="5" s="1"/>
  <c r="M7855" i="1"/>
  <c r="L7855" i="1"/>
  <c r="N7854" i="1"/>
  <c r="B7856" i="5" s="1"/>
  <c r="M7854" i="1"/>
  <c r="L7854" i="1"/>
  <c r="N7853" i="1"/>
  <c r="B7855" i="5" s="1"/>
  <c r="M7853" i="1"/>
  <c r="L7853" i="1"/>
  <c r="N7852" i="1"/>
  <c r="B7854" i="5" s="1"/>
  <c r="M7852" i="1"/>
  <c r="L7852" i="1"/>
  <c r="N7851" i="1"/>
  <c r="B7853" i="5" s="1"/>
  <c r="M7851" i="1"/>
  <c r="L7851" i="1"/>
  <c r="N7850" i="1"/>
  <c r="B7852" i="5" s="1"/>
  <c r="M7850" i="1"/>
  <c r="L7850" i="1"/>
  <c r="N7849" i="1"/>
  <c r="B7851" i="5" s="1"/>
  <c r="M7849" i="1"/>
  <c r="L7849" i="1"/>
  <c r="N7848" i="1"/>
  <c r="B7850" i="5" s="1"/>
  <c r="M7848" i="1"/>
  <c r="L7848" i="1"/>
  <c r="N7847" i="1"/>
  <c r="B7849" i="5" s="1"/>
  <c r="M7847" i="1"/>
  <c r="L7847" i="1"/>
  <c r="N7846" i="1"/>
  <c r="B7848" i="5" s="1"/>
  <c r="M7846" i="1"/>
  <c r="L7846" i="1"/>
  <c r="N7845" i="1"/>
  <c r="B7847" i="5" s="1"/>
  <c r="M7845" i="1"/>
  <c r="L7845" i="1"/>
  <c r="N7844" i="1"/>
  <c r="B7846" i="5" s="1"/>
  <c r="M7844" i="1"/>
  <c r="L7844" i="1"/>
  <c r="N7843" i="1"/>
  <c r="B7845" i="5" s="1"/>
  <c r="M7843" i="1"/>
  <c r="L7843" i="1"/>
  <c r="N7842" i="1"/>
  <c r="B7844" i="5" s="1"/>
  <c r="M7842" i="1"/>
  <c r="L7842" i="1"/>
  <c r="N7841" i="1"/>
  <c r="B7843" i="5" s="1"/>
  <c r="M7841" i="1"/>
  <c r="L7841" i="1"/>
  <c r="N7840" i="1"/>
  <c r="B7842" i="5" s="1"/>
  <c r="M7840" i="1"/>
  <c r="L7840" i="1"/>
  <c r="N7839" i="1"/>
  <c r="B7841" i="5" s="1"/>
  <c r="M7839" i="1"/>
  <c r="L7839" i="1"/>
  <c r="N7838" i="1"/>
  <c r="B7840" i="5" s="1"/>
  <c r="M7838" i="1"/>
  <c r="L7838" i="1"/>
  <c r="N7837" i="1"/>
  <c r="B7839" i="5" s="1"/>
  <c r="M7837" i="1"/>
  <c r="L7837" i="1"/>
  <c r="N7836" i="1"/>
  <c r="B7838" i="5" s="1"/>
  <c r="M7836" i="1"/>
  <c r="L7836" i="1"/>
  <c r="N7835" i="1"/>
  <c r="B7837" i="5" s="1"/>
  <c r="M7835" i="1"/>
  <c r="L7835" i="1"/>
  <c r="N7834" i="1"/>
  <c r="B7836" i="5" s="1"/>
  <c r="M7834" i="1"/>
  <c r="L7834" i="1"/>
  <c r="N7833" i="1"/>
  <c r="B7835" i="5" s="1"/>
  <c r="M7833" i="1"/>
  <c r="L7833" i="1"/>
  <c r="N7832" i="1"/>
  <c r="B7834" i="5" s="1"/>
  <c r="M7832" i="1"/>
  <c r="L7832" i="1"/>
  <c r="N7831" i="1"/>
  <c r="B7833" i="5" s="1"/>
  <c r="M7831" i="1"/>
  <c r="L7831" i="1"/>
  <c r="N7830" i="1"/>
  <c r="B7832" i="5" s="1"/>
  <c r="M7830" i="1"/>
  <c r="L7830" i="1"/>
  <c r="N7829" i="1"/>
  <c r="B7831" i="5" s="1"/>
  <c r="M7829" i="1"/>
  <c r="L7829" i="1"/>
  <c r="N7828" i="1"/>
  <c r="B7830" i="5" s="1"/>
  <c r="M7828" i="1"/>
  <c r="L7828" i="1"/>
  <c r="N7827" i="1"/>
  <c r="B7829" i="5" s="1"/>
  <c r="M7827" i="1"/>
  <c r="L7827" i="1"/>
  <c r="N7826" i="1"/>
  <c r="B7828" i="5" s="1"/>
  <c r="M7826" i="1"/>
  <c r="L7826" i="1"/>
  <c r="N7825" i="1"/>
  <c r="B7827" i="5" s="1"/>
  <c r="M7825" i="1"/>
  <c r="L7825" i="1"/>
  <c r="N7824" i="1"/>
  <c r="B7826" i="5" s="1"/>
  <c r="M7824" i="1"/>
  <c r="L7824" i="1"/>
  <c r="N7823" i="1"/>
  <c r="B7825" i="5" s="1"/>
  <c r="M7823" i="1"/>
  <c r="L7823" i="1"/>
  <c r="N7822" i="1"/>
  <c r="B7824" i="5" s="1"/>
  <c r="M7822" i="1"/>
  <c r="L7822" i="1"/>
  <c r="N7821" i="1"/>
  <c r="B7823" i="5" s="1"/>
  <c r="M7821" i="1"/>
  <c r="L7821" i="1"/>
  <c r="N7820" i="1"/>
  <c r="B7822" i="5" s="1"/>
  <c r="M7820" i="1"/>
  <c r="L7820" i="1"/>
  <c r="N7819" i="1"/>
  <c r="B7821" i="5" s="1"/>
  <c r="M7819" i="1"/>
  <c r="L7819" i="1"/>
  <c r="N7818" i="1"/>
  <c r="B7820" i="5" s="1"/>
  <c r="M7818" i="1"/>
  <c r="L7818" i="1"/>
  <c r="N7817" i="1"/>
  <c r="B7819" i="5" s="1"/>
  <c r="M7817" i="1"/>
  <c r="L7817" i="1"/>
  <c r="N7816" i="1"/>
  <c r="B7818" i="5" s="1"/>
  <c r="M7816" i="1"/>
  <c r="L7816" i="1"/>
  <c r="N7815" i="1"/>
  <c r="B7817" i="5" s="1"/>
  <c r="M7815" i="1"/>
  <c r="L7815" i="1"/>
  <c r="N7814" i="1"/>
  <c r="B7816" i="5" s="1"/>
  <c r="M7814" i="1"/>
  <c r="L7814" i="1"/>
  <c r="N7813" i="1"/>
  <c r="B7815" i="5" s="1"/>
  <c r="M7813" i="1"/>
  <c r="L7813" i="1"/>
  <c r="N7812" i="1"/>
  <c r="B7814" i="5" s="1"/>
  <c r="M7812" i="1"/>
  <c r="L7812" i="1"/>
  <c r="N7811" i="1"/>
  <c r="B7813" i="5" s="1"/>
  <c r="M7811" i="1"/>
  <c r="L7811" i="1"/>
  <c r="N7810" i="1"/>
  <c r="B7812" i="5" s="1"/>
  <c r="M7810" i="1"/>
  <c r="L7810" i="1"/>
  <c r="N7809" i="1"/>
  <c r="B7811" i="5" s="1"/>
  <c r="M7809" i="1"/>
  <c r="L7809" i="1"/>
  <c r="N7808" i="1"/>
  <c r="B7810" i="5" s="1"/>
  <c r="M7808" i="1"/>
  <c r="L7808" i="1"/>
  <c r="N7807" i="1"/>
  <c r="B7809" i="5" s="1"/>
  <c r="M7807" i="1"/>
  <c r="L7807" i="1"/>
  <c r="N7806" i="1"/>
  <c r="B7808" i="5" s="1"/>
  <c r="M7806" i="1"/>
  <c r="L7806" i="1"/>
  <c r="N7805" i="1"/>
  <c r="B7807" i="5" s="1"/>
  <c r="M7805" i="1"/>
  <c r="L7805" i="1"/>
  <c r="N7804" i="1"/>
  <c r="B7806" i="5" s="1"/>
  <c r="M7804" i="1"/>
  <c r="L7804" i="1"/>
  <c r="N7803" i="1"/>
  <c r="B7805" i="5" s="1"/>
  <c r="M7803" i="1"/>
  <c r="L7803" i="1"/>
  <c r="N7802" i="1"/>
  <c r="B7804" i="5" s="1"/>
  <c r="M7802" i="1"/>
  <c r="L7802" i="1"/>
  <c r="N7801" i="1"/>
  <c r="B7803" i="5" s="1"/>
  <c r="M7801" i="1"/>
  <c r="L7801" i="1"/>
  <c r="N7800" i="1"/>
  <c r="B7802" i="5" s="1"/>
  <c r="M7800" i="1"/>
  <c r="L7800" i="1"/>
  <c r="N7799" i="1"/>
  <c r="B7801" i="5" s="1"/>
  <c r="M7799" i="1"/>
  <c r="L7799" i="1"/>
  <c r="N7798" i="1"/>
  <c r="B7800" i="5" s="1"/>
  <c r="M7798" i="1"/>
  <c r="L7798" i="1"/>
  <c r="N7797" i="1"/>
  <c r="B7799" i="5" s="1"/>
  <c r="M7797" i="1"/>
  <c r="L7797" i="1"/>
  <c r="N7796" i="1"/>
  <c r="B7798" i="5" s="1"/>
  <c r="M7796" i="1"/>
  <c r="L7796" i="1"/>
  <c r="N7795" i="1"/>
  <c r="B7797" i="5" s="1"/>
  <c r="M7795" i="1"/>
  <c r="L7795" i="1"/>
  <c r="N7794" i="1"/>
  <c r="B7796" i="5" s="1"/>
  <c r="M7794" i="1"/>
  <c r="L7794" i="1"/>
  <c r="N7793" i="1"/>
  <c r="B7795" i="5" s="1"/>
  <c r="M7793" i="1"/>
  <c r="L7793" i="1"/>
  <c r="N7792" i="1"/>
  <c r="B7794" i="5" s="1"/>
  <c r="M7792" i="1"/>
  <c r="L7792" i="1"/>
  <c r="N7791" i="1"/>
  <c r="B7793" i="5" s="1"/>
  <c r="M7791" i="1"/>
  <c r="L7791" i="1"/>
  <c r="N7790" i="1"/>
  <c r="B7792" i="5" s="1"/>
  <c r="M7790" i="1"/>
  <c r="L7790" i="1"/>
  <c r="N7789" i="1"/>
  <c r="B7791" i="5" s="1"/>
  <c r="M7789" i="1"/>
  <c r="L7789" i="1"/>
  <c r="N7788" i="1"/>
  <c r="B7790" i="5" s="1"/>
  <c r="M7788" i="1"/>
  <c r="L7788" i="1"/>
  <c r="N7787" i="1"/>
  <c r="B7789" i="5" s="1"/>
  <c r="M7787" i="1"/>
  <c r="L7787" i="1"/>
  <c r="N7786" i="1"/>
  <c r="B7788" i="5" s="1"/>
  <c r="M7786" i="1"/>
  <c r="L7786" i="1"/>
  <c r="N7785" i="1"/>
  <c r="B7787" i="5" s="1"/>
  <c r="M7785" i="1"/>
  <c r="L7785" i="1"/>
  <c r="N7784" i="1"/>
  <c r="B7786" i="5" s="1"/>
  <c r="M7784" i="1"/>
  <c r="L7784" i="1"/>
  <c r="N7783" i="1"/>
  <c r="B7785" i="5" s="1"/>
  <c r="M7783" i="1"/>
  <c r="L7783" i="1"/>
  <c r="N7782" i="1"/>
  <c r="B7784" i="5" s="1"/>
  <c r="M7782" i="1"/>
  <c r="L7782" i="1"/>
  <c r="N7781" i="1"/>
  <c r="B7783" i="5" s="1"/>
  <c r="M7781" i="1"/>
  <c r="L7781" i="1"/>
  <c r="N7780" i="1"/>
  <c r="B7782" i="5" s="1"/>
  <c r="M7780" i="1"/>
  <c r="L7780" i="1"/>
  <c r="N7779" i="1"/>
  <c r="B7781" i="5" s="1"/>
  <c r="M7779" i="1"/>
  <c r="L7779" i="1"/>
  <c r="N7778" i="1"/>
  <c r="B7780" i="5" s="1"/>
  <c r="M7778" i="1"/>
  <c r="L7778" i="1"/>
  <c r="N7777" i="1"/>
  <c r="B7779" i="5" s="1"/>
  <c r="M7777" i="1"/>
  <c r="L7777" i="1"/>
  <c r="N7776" i="1"/>
  <c r="B7778" i="5" s="1"/>
  <c r="M7776" i="1"/>
  <c r="L7776" i="1"/>
  <c r="N7775" i="1"/>
  <c r="B7777" i="5" s="1"/>
  <c r="M7775" i="1"/>
  <c r="L7775" i="1"/>
  <c r="N7774" i="1"/>
  <c r="B7776" i="5" s="1"/>
  <c r="M7774" i="1"/>
  <c r="L7774" i="1"/>
  <c r="N7773" i="1"/>
  <c r="B7775" i="5" s="1"/>
  <c r="M7773" i="1"/>
  <c r="L7773" i="1"/>
  <c r="N7772" i="1"/>
  <c r="B7774" i="5" s="1"/>
  <c r="M7772" i="1"/>
  <c r="L7772" i="1"/>
  <c r="N7771" i="1"/>
  <c r="B7773" i="5" s="1"/>
  <c r="M7771" i="1"/>
  <c r="L7771" i="1"/>
  <c r="N7770" i="1"/>
  <c r="B7772" i="5" s="1"/>
  <c r="M7770" i="1"/>
  <c r="L7770" i="1"/>
  <c r="N7769" i="1"/>
  <c r="B7771" i="5" s="1"/>
  <c r="M7769" i="1"/>
  <c r="L7769" i="1"/>
  <c r="N7768" i="1"/>
  <c r="B7770" i="5" s="1"/>
  <c r="M7768" i="1"/>
  <c r="L7768" i="1"/>
  <c r="N7767" i="1"/>
  <c r="B7769" i="5" s="1"/>
  <c r="M7767" i="1"/>
  <c r="L7767" i="1"/>
  <c r="N7766" i="1"/>
  <c r="B7768" i="5" s="1"/>
  <c r="M7766" i="1"/>
  <c r="L7766" i="1"/>
  <c r="N7765" i="1"/>
  <c r="B7767" i="5" s="1"/>
  <c r="M7765" i="1"/>
  <c r="L7765" i="1"/>
  <c r="N7764" i="1"/>
  <c r="B7766" i="5" s="1"/>
  <c r="M7764" i="1"/>
  <c r="L7764" i="1"/>
  <c r="N7763" i="1"/>
  <c r="B7765" i="5" s="1"/>
  <c r="M7763" i="1"/>
  <c r="L7763" i="1"/>
  <c r="N7762" i="1"/>
  <c r="B7764" i="5" s="1"/>
  <c r="M7762" i="1"/>
  <c r="L7762" i="1"/>
  <c r="N7761" i="1"/>
  <c r="B7763" i="5" s="1"/>
  <c r="M7761" i="1"/>
  <c r="L7761" i="1"/>
  <c r="N7760" i="1"/>
  <c r="B7762" i="5" s="1"/>
  <c r="M7760" i="1"/>
  <c r="L7760" i="1"/>
  <c r="N7759" i="1"/>
  <c r="B7761" i="5" s="1"/>
  <c r="M7759" i="1"/>
  <c r="L7759" i="1"/>
  <c r="N7758" i="1"/>
  <c r="B7760" i="5" s="1"/>
  <c r="M7758" i="1"/>
  <c r="L7758" i="1"/>
  <c r="N7757" i="1"/>
  <c r="B7759" i="5" s="1"/>
  <c r="M7757" i="1"/>
  <c r="L7757" i="1"/>
  <c r="N7756" i="1"/>
  <c r="B7758" i="5" s="1"/>
  <c r="M7756" i="1"/>
  <c r="L7756" i="1"/>
  <c r="N7755" i="1"/>
  <c r="M7755" i="1"/>
  <c r="L7755" i="1"/>
  <c r="N7754" i="1"/>
  <c r="M7754" i="1"/>
  <c r="L7754" i="1"/>
  <c r="N7753" i="1"/>
  <c r="M7753" i="1"/>
  <c r="L7753" i="1"/>
  <c r="N7752" i="1"/>
  <c r="M7752" i="1"/>
  <c r="L7752" i="1"/>
  <c r="N7751" i="1"/>
  <c r="M7751" i="1"/>
  <c r="L7751" i="1"/>
  <c r="N7750" i="1"/>
  <c r="M7750" i="1"/>
  <c r="L7750" i="1"/>
  <c r="N7749" i="1"/>
  <c r="M7749" i="1"/>
  <c r="L7749" i="1"/>
  <c r="N7748" i="1"/>
  <c r="M7748" i="1"/>
  <c r="L7748" i="1"/>
  <c r="N7747" i="1"/>
  <c r="M7747" i="1"/>
  <c r="L7747" i="1"/>
  <c r="N7746" i="1"/>
  <c r="M7746" i="1"/>
  <c r="L7746" i="1"/>
  <c r="N7745" i="1"/>
  <c r="M7745" i="1"/>
  <c r="L7745" i="1"/>
  <c r="N7744" i="1"/>
  <c r="M7744" i="1"/>
  <c r="L7744" i="1"/>
  <c r="N7743" i="1"/>
  <c r="M7743" i="1"/>
  <c r="L7743" i="1"/>
  <c r="N7742" i="1"/>
  <c r="M7742" i="1"/>
  <c r="L7742" i="1"/>
  <c r="N7741" i="1"/>
  <c r="M7741" i="1"/>
  <c r="L7741" i="1"/>
  <c r="N7740" i="1"/>
  <c r="M7740" i="1"/>
  <c r="L7740" i="1"/>
  <c r="N7739" i="1"/>
  <c r="M7739" i="1"/>
  <c r="L7739" i="1"/>
  <c r="N7738" i="1"/>
  <c r="M7738" i="1"/>
  <c r="L7738" i="1"/>
  <c r="N7737" i="1"/>
  <c r="M7737" i="1"/>
  <c r="L7737" i="1"/>
  <c r="N7736" i="1"/>
  <c r="M7736" i="1"/>
  <c r="L7736" i="1"/>
  <c r="N7735" i="1"/>
  <c r="M7735" i="1"/>
  <c r="L7735" i="1"/>
  <c r="N7734" i="1"/>
  <c r="M7734" i="1"/>
  <c r="L7734" i="1"/>
  <c r="N7733" i="1"/>
  <c r="M7733" i="1"/>
  <c r="L7733" i="1"/>
  <c r="N7732" i="1"/>
  <c r="M7732" i="1"/>
  <c r="L7732" i="1"/>
  <c r="N7731" i="1"/>
  <c r="M7731" i="1"/>
  <c r="L7731" i="1"/>
  <c r="N7730" i="1"/>
  <c r="M7730" i="1"/>
  <c r="L7730" i="1"/>
  <c r="N7729" i="1"/>
  <c r="M7729" i="1"/>
  <c r="L7729" i="1"/>
  <c r="N7728" i="1"/>
  <c r="M7728" i="1"/>
  <c r="L7728" i="1"/>
  <c r="N7727" i="1"/>
  <c r="M7727" i="1"/>
  <c r="L7727" i="1"/>
  <c r="N7726" i="1"/>
  <c r="M7726" i="1"/>
  <c r="L7726" i="1"/>
  <c r="N7725" i="1"/>
  <c r="M7725" i="1"/>
  <c r="L7725" i="1"/>
  <c r="N7724" i="1"/>
  <c r="M7724" i="1"/>
  <c r="L7724" i="1"/>
  <c r="N7723" i="1"/>
  <c r="M7723" i="1"/>
  <c r="L7723" i="1"/>
  <c r="N7722" i="1"/>
  <c r="M7722" i="1"/>
  <c r="L7722" i="1"/>
  <c r="N7721" i="1"/>
  <c r="M7721" i="1"/>
  <c r="L7721" i="1"/>
  <c r="N7720" i="1"/>
  <c r="M7720" i="1"/>
  <c r="L7720" i="1"/>
  <c r="N7719" i="1"/>
  <c r="M7719" i="1"/>
  <c r="L7719" i="1"/>
  <c r="N7718" i="1"/>
  <c r="M7718" i="1"/>
  <c r="L7718" i="1"/>
  <c r="N7717" i="1"/>
  <c r="M7717" i="1"/>
  <c r="L7717" i="1"/>
  <c r="N7716" i="1"/>
  <c r="M7716" i="1"/>
  <c r="L7716" i="1"/>
  <c r="N7715" i="1"/>
  <c r="M7715" i="1"/>
  <c r="L7715" i="1"/>
  <c r="N7714" i="1"/>
  <c r="M7714" i="1"/>
  <c r="L7714" i="1"/>
  <c r="N7713" i="1"/>
  <c r="M7713" i="1"/>
  <c r="L7713" i="1"/>
  <c r="N7712" i="1"/>
  <c r="M7712" i="1"/>
  <c r="L7712" i="1"/>
  <c r="N7711" i="1"/>
  <c r="M7711" i="1"/>
  <c r="L7711" i="1"/>
  <c r="N7710" i="1"/>
  <c r="M7710" i="1"/>
  <c r="L7710" i="1"/>
  <c r="N7709" i="1"/>
  <c r="M7709" i="1"/>
  <c r="L7709" i="1"/>
  <c r="N7708" i="1"/>
  <c r="M7708" i="1"/>
  <c r="L7708" i="1"/>
  <c r="N7707" i="1"/>
  <c r="M7707" i="1"/>
  <c r="L7707" i="1"/>
  <c r="N7706" i="1"/>
  <c r="M7706" i="1"/>
  <c r="L7706" i="1"/>
  <c r="N7705" i="1"/>
  <c r="M7705" i="1"/>
  <c r="L7705" i="1"/>
  <c r="N7704" i="1"/>
  <c r="M7704" i="1"/>
  <c r="L7704" i="1"/>
  <c r="N7703" i="1"/>
  <c r="M7703" i="1"/>
  <c r="L7703" i="1"/>
  <c r="N7702" i="1"/>
  <c r="M7702" i="1"/>
  <c r="L7702" i="1"/>
  <c r="N7701" i="1"/>
  <c r="M7701" i="1"/>
  <c r="L7701" i="1"/>
  <c r="N7700" i="1"/>
  <c r="M7700" i="1"/>
  <c r="L7700" i="1"/>
  <c r="N7699" i="1"/>
  <c r="M7699" i="1"/>
  <c r="L7699" i="1"/>
  <c r="N7698" i="1"/>
  <c r="M7698" i="1"/>
  <c r="L7698" i="1"/>
  <c r="N7697" i="1"/>
  <c r="M7697" i="1"/>
  <c r="L7697" i="1"/>
  <c r="N7696" i="1"/>
  <c r="M7696" i="1"/>
  <c r="L7696" i="1"/>
  <c r="N7695" i="1"/>
  <c r="M7695" i="1"/>
  <c r="L7695" i="1"/>
  <c r="N7694" i="1"/>
  <c r="M7694" i="1"/>
  <c r="L7694" i="1"/>
  <c r="N7693" i="1"/>
  <c r="M7693" i="1"/>
  <c r="L7693" i="1"/>
  <c r="N7692" i="1"/>
  <c r="M7692" i="1"/>
  <c r="L7692" i="1"/>
  <c r="N7691" i="1"/>
  <c r="M7691" i="1"/>
  <c r="L7691" i="1"/>
  <c r="N7690" i="1"/>
  <c r="M7690" i="1"/>
  <c r="L7690" i="1"/>
  <c r="N7689" i="1"/>
  <c r="M7689" i="1"/>
  <c r="L7689" i="1"/>
  <c r="N7688" i="1"/>
  <c r="M7688" i="1"/>
  <c r="L7688" i="1"/>
  <c r="N7687" i="1"/>
  <c r="M7687" i="1"/>
  <c r="L7687" i="1"/>
  <c r="N7686" i="1"/>
  <c r="M7686" i="1"/>
  <c r="L7686" i="1"/>
  <c r="N7685" i="1"/>
  <c r="M7685" i="1"/>
  <c r="L7685" i="1"/>
  <c r="N7684" i="1"/>
  <c r="M7684" i="1"/>
  <c r="L7684" i="1"/>
  <c r="N7683" i="1"/>
  <c r="M7683" i="1"/>
  <c r="L7683" i="1"/>
  <c r="N7682" i="1"/>
  <c r="M7682" i="1"/>
  <c r="L7682" i="1"/>
  <c r="N7681" i="1"/>
  <c r="M7681" i="1"/>
  <c r="L7681" i="1"/>
  <c r="N7680" i="1"/>
  <c r="M7680" i="1"/>
  <c r="L7680" i="1"/>
  <c r="N7679" i="1"/>
  <c r="M7679" i="1"/>
  <c r="L7679" i="1"/>
  <c r="N7678" i="1"/>
  <c r="M7678" i="1"/>
  <c r="L7678" i="1"/>
  <c r="N7677" i="1"/>
  <c r="M7677" i="1"/>
  <c r="L7677" i="1"/>
  <c r="N7676" i="1"/>
  <c r="M7676" i="1"/>
  <c r="L7676" i="1"/>
  <c r="N7675" i="1"/>
  <c r="M7675" i="1"/>
  <c r="L7675" i="1"/>
  <c r="N7674" i="1"/>
  <c r="M7674" i="1"/>
  <c r="L7674" i="1"/>
  <c r="N7673" i="1"/>
  <c r="M7673" i="1"/>
  <c r="L7673" i="1"/>
  <c r="N7672" i="1"/>
  <c r="M7672" i="1"/>
  <c r="L7672" i="1"/>
  <c r="N7671" i="1"/>
  <c r="M7671" i="1"/>
  <c r="L7671" i="1"/>
  <c r="O7670" i="1"/>
  <c r="N7670" i="1"/>
  <c r="B7672" i="5" s="1"/>
  <c r="M7670" i="1"/>
  <c r="L7670" i="1"/>
  <c r="N7669" i="1"/>
  <c r="B7671" i="5" s="1"/>
  <c r="M7669" i="1"/>
  <c r="L7669" i="1"/>
  <c r="N7668" i="1"/>
  <c r="B7670" i="5" s="1"/>
  <c r="M7668" i="1"/>
  <c r="L7668" i="1"/>
  <c r="N7667" i="1"/>
  <c r="B7669" i="5" s="1"/>
  <c r="M7667" i="1"/>
  <c r="L7667" i="1"/>
  <c r="N7666" i="1"/>
  <c r="B7668" i="5" s="1"/>
  <c r="M7666" i="1"/>
  <c r="L7666" i="1"/>
  <c r="N7665" i="1"/>
  <c r="B7667" i="5" s="1"/>
  <c r="M7665" i="1"/>
  <c r="L7665" i="1"/>
  <c r="N7664" i="1"/>
  <c r="B7666" i="5" s="1"/>
  <c r="M7664" i="1"/>
  <c r="L7664" i="1"/>
  <c r="N7663" i="1"/>
  <c r="B7665" i="5" s="1"/>
  <c r="M7663" i="1"/>
  <c r="L7663" i="1"/>
  <c r="N7662" i="1"/>
  <c r="B7664" i="5" s="1"/>
  <c r="M7662" i="1"/>
  <c r="L7662" i="1"/>
  <c r="N7661" i="1"/>
  <c r="B7663" i="5" s="1"/>
  <c r="M7661" i="1"/>
  <c r="L7661" i="1"/>
  <c r="N7660" i="1"/>
  <c r="B7662" i="5" s="1"/>
  <c r="M7660" i="1"/>
  <c r="L7660" i="1"/>
  <c r="N7659" i="1"/>
  <c r="B7661" i="5" s="1"/>
  <c r="M7659" i="1"/>
  <c r="L7659" i="1"/>
  <c r="N7658" i="1"/>
  <c r="B7660" i="5" s="1"/>
  <c r="M7658" i="1"/>
  <c r="L7658" i="1"/>
  <c r="N7657" i="1"/>
  <c r="B7659" i="5" s="1"/>
  <c r="M7657" i="1"/>
  <c r="L7657" i="1"/>
  <c r="N7656" i="1"/>
  <c r="B7658" i="5" s="1"/>
  <c r="M7656" i="1"/>
  <c r="L7656" i="1"/>
  <c r="N7655" i="1"/>
  <c r="B7657" i="5" s="1"/>
  <c r="M7655" i="1"/>
  <c r="L7655" i="1"/>
  <c r="N7654" i="1"/>
  <c r="B7656" i="5" s="1"/>
  <c r="M7654" i="1"/>
  <c r="L7654" i="1"/>
  <c r="N7653" i="1"/>
  <c r="B7655" i="5" s="1"/>
  <c r="M7653" i="1"/>
  <c r="L7653" i="1"/>
  <c r="N7652" i="1"/>
  <c r="B7654" i="5" s="1"/>
  <c r="M7652" i="1"/>
  <c r="L7652" i="1"/>
  <c r="N7651" i="1"/>
  <c r="B7653" i="5" s="1"/>
  <c r="M7651" i="1"/>
  <c r="L7651" i="1"/>
  <c r="N7650" i="1"/>
  <c r="B7652" i="5" s="1"/>
  <c r="M7650" i="1"/>
  <c r="L7650" i="1"/>
  <c r="N7649" i="1"/>
  <c r="B7651" i="5" s="1"/>
  <c r="M7649" i="1"/>
  <c r="L7649" i="1"/>
  <c r="N7648" i="1"/>
  <c r="B7650" i="5" s="1"/>
  <c r="M7648" i="1"/>
  <c r="L7648" i="1"/>
  <c r="N7647" i="1"/>
  <c r="B7649" i="5" s="1"/>
  <c r="M7647" i="1"/>
  <c r="L7647" i="1"/>
  <c r="N7646" i="1"/>
  <c r="B7648" i="5" s="1"/>
  <c r="M7646" i="1"/>
  <c r="L7646" i="1"/>
  <c r="N7645" i="1"/>
  <c r="B7647" i="5" s="1"/>
  <c r="M7645" i="1"/>
  <c r="L7645" i="1"/>
  <c r="N7644" i="1"/>
  <c r="B7646" i="5" s="1"/>
  <c r="M7644" i="1"/>
  <c r="L7644" i="1"/>
  <c r="N7643" i="1"/>
  <c r="B7645" i="5" s="1"/>
  <c r="M7643" i="1"/>
  <c r="L7643" i="1"/>
  <c r="N7642" i="1"/>
  <c r="B7644" i="5" s="1"/>
  <c r="M7642" i="1"/>
  <c r="L7642" i="1"/>
  <c r="N7641" i="1"/>
  <c r="B7643" i="5" s="1"/>
  <c r="M7641" i="1"/>
  <c r="L7641" i="1"/>
  <c r="N7640" i="1"/>
  <c r="B7642" i="5" s="1"/>
  <c r="M7640" i="1"/>
  <c r="L7640" i="1"/>
  <c r="N7639" i="1"/>
  <c r="B7641" i="5" s="1"/>
  <c r="M7639" i="1"/>
  <c r="L7639" i="1"/>
  <c r="N7638" i="1"/>
  <c r="B7640" i="5" s="1"/>
  <c r="M7638" i="1"/>
  <c r="L7638" i="1"/>
  <c r="N7637" i="1"/>
  <c r="B7639" i="5" s="1"/>
  <c r="M7637" i="1"/>
  <c r="L7637" i="1"/>
  <c r="N7636" i="1"/>
  <c r="B7638" i="5" s="1"/>
  <c r="M7636" i="1"/>
  <c r="L7636" i="1"/>
  <c r="N7635" i="1"/>
  <c r="B7637" i="5" s="1"/>
  <c r="M7635" i="1"/>
  <c r="L7635" i="1"/>
  <c r="N7634" i="1"/>
  <c r="B7636" i="5" s="1"/>
  <c r="M7634" i="1"/>
  <c r="L7634" i="1"/>
  <c r="N7633" i="1"/>
  <c r="B7635" i="5" s="1"/>
  <c r="M7633" i="1"/>
  <c r="L7633" i="1"/>
  <c r="N7632" i="1"/>
  <c r="B7634" i="5" s="1"/>
  <c r="M7632" i="1"/>
  <c r="L7632" i="1"/>
  <c r="N7631" i="1"/>
  <c r="B7633" i="5" s="1"/>
  <c r="M7631" i="1"/>
  <c r="L7631" i="1"/>
  <c r="N7630" i="1"/>
  <c r="B7632" i="5" s="1"/>
  <c r="M7630" i="1"/>
  <c r="L7630" i="1"/>
  <c r="N7629" i="1"/>
  <c r="B7631" i="5" s="1"/>
  <c r="M7629" i="1"/>
  <c r="L7629" i="1"/>
  <c r="N7628" i="1"/>
  <c r="B7630" i="5" s="1"/>
  <c r="M7628" i="1"/>
  <c r="L7628" i="1"/>
  <c r="N7627" i="1"/>
  <c r="B7629" i="5" s="1"/>
  <c r="M7627" i="1"/>
  <c r="L7627" i="1"/>
  <c r="N7626" i="1"/>
  <c r="B7628" i="5" s="1"/>
  <c r="M7626" i="1"/>
  <c r="L7626" i="1"/>
  <c r="N7625" i="1"/>
  <c r="B7627" i="5" s="1"/>
  <c r="M7625" i="1"/>
  <c r="L7625" i="1"/>
  <c r="N7624" i="1"/>
  <c r="B7626" i="5" s="1"/>
  <c r="M7624" i="1"/>
  <c r="L7624" i="1"/>
  <c r="N7623" i="1"/>
  <c r="B7625" i="5" s="1"/>
  <c r="M7623" i="1"/>
  <c r="L7623" i="1"/>
  <c r="N7622" i="1"/>
  <c r="B7624" i="5" s="1"/>
  <c r="M7622" i="1"/>
  <c r="L7622" i="1"/>
  <c r="N7621" i="1"/>
  <c r="B7623" i="5" s="1"/>
  <c r="M7621" i="1"/>
  <c r="L7621" i="1"/>
  <c r="N7620" i="1"/>
  <c r="B7622" i="5" s="1"/>
  <c r="M7620" i="1"/>
  <c r="L7620" i="1"/>
  <c r="N7619" i="1"/>
  <c r="B7621" i="5" s="1"/>
  <c r="M7619" i="1"/>
  <c r="L7619" i="1"/>
  <c r="N7618" i="1"/>
  <c r="B7620" i="5" s="1"/>
  <c r="M7618" i="1"/>
  <c r="L7618" i="1"/>
  <c r="N7617" i="1"/>
  <c r="B7619" i="5" s="1"/>
  <c r="M7617" i="1"/>
  <c r="L7617" i="1"/>
  <c r="N7616" i="1"/>
  <c r="B7618" i="5" s="1"/>
  <c r="M7616" i="1"/>
  <c r="L7616" i="1"/>
  <c r="N7615" i="1"/>
  <c r="B7617" i="5" s="1"/>
  <c r="M7615" i="1"/>
  <c r="L7615" i="1"/>
  <c r="N7614" i="1"/>
  <c r="B7616" i="5" s="1"/>
  <c r="M7614" i="1"/>
  <c r="L7614" i="1"/>
  <c r="N7613" i="1"/>
  <c r="B7615" i="5" s="1"/>
  <c r="M7613" i="1"/>
  <c r="L7613" i="1"/>
  <c r="N7612" i="1"/>
  <c r="B7614" i="5" s="1"/>
  <c r="M7612" i="1"/>
  <c r="L7612" i="1"/>
  <c r="N7611" i="1"/>
  <c r="B7613" i="5" s="1"/>
  <c r="M7611" i="1"/>
  <c r="L7611" i="1"/>
  <c r="N7610" i="1"/>
  <c r="B7612" i="5" s="1"/>
  <c r="M7610" i="1"/>
  <c r="L7610" i="1"/>
  <c r="N7609" i="1"/>
  <c r="B7611" i="5" s="1"/>
  <c r="M7609" i="1"/>
  <c r="L7609" i="1"/>
  <c r="N7608" i="1"/>
  <c r="B7610" i="5" s="1"/>
  <c r="M7608" i="1"/>
  <c r="L7608" i="1"/>
  <c r="N7607" i="1"/>
  <c r="B7609" i="5" s="1"/>
  <c r="M7607" i="1"/>
  <c r="L7607" i="1"/>
  <c r="N7606" i="1"/>
  <c r="B7608" i="5" s="1"/>
  <c r="M7606" i="1"/>
  <c r="L7606" i="1"/>
  <c r="N7605" i="1"/>
  <c r="B7607" i="5" s="1"/>
  <c r="M7605" i="1"/>
  <c r="L7605" i="1"/>
  <c r="N7604" i="1"/>
  <c r="B7606" i="5" s="1"/>
  <c r="M7604" i="1"/>
  <c r="L7604" i="1"/>
  <c r="N7603" i="1"/>
  <c r="B7605" i="5" s="1"/>
  <c r="M7603" i="1"/>
  <c r="L7603" i="1"/>
  <c r="N7602" i="1"/>
  <c r="B7604" i="5" s="1"/>
  <c r="M7602" i="1"/>
  <c r="L7602" i="1"/>
  <c r="N7601" i="1"/>
  <c r="B7603" i="5" s="1"/>
  <c r="M7601" i="1"/>
  <c r="L7601" i="1"/>
  <c r="N7600" i="1"/>
  <c r="B7602" i="5" s="1"/>
  <c r="M7600" i="1"/>
  <c r="L7600" i="1"/>
  <c r="N7599" i="1"/>
  <c r="B7601" i="5" s="1"/>
  <c r="M7599" i="1"/>
  <c r="L7599" i="1"/>
  <c r="N7598" i="1"/>
  <c r="B7600" i="5" s="1"/>
  <c r="M7598" i="1"/>
  <c r="L7598" i="1"/>
  <c r="N7597" i="1"/>
  <c r="B7599" i="5" s="1"/>
  <c r="M7597" i="1"/>
  <c r="L7597" i="1"/>
  <c r="N7596" i="1"/>
  <c r="B7598" i="5" s="1"/>
  <c r="M7596" i="1"/>
  <c r="L7596" i="1"/>
  <c r="N7595" i="1"/>
  <c r="B7597" i="5" s="1"/>
  <c r="M7595" i="1"/>
  <c r="L7595" i="1"/>
  <c r="N7594" i="1"/>
  <c r="B7596" i="5" s="1"/>
  <c r="M7594" i="1"/>
  <c r="L7594" i="1"/>
  <c r="N7593" i="1"/>
  <c r="B7595" i="5" s="1"/>
  <c r="M7593" i="1"/>
  <c r="L7593" i="1"/>
  <c r="N7592" i="1"/>
  <c r="B7594" i="5" s="1"/>
  <c r="M7592" i="1"/>
  <c r="L7592" i="1"/>
  <c r="N7591" i="1"/>
  <c r="B7593" i="5" s="1"/>
  <c r="M7591" i="1"/>
  <c r="L7591" i="1"/>
  <c r="N7590" i="1"/>
  <c r="B7592" i="5" s="1"/>
  <c r="M7590" i="1"/>
  <c r="L7590" i="1"/>
  <c r="N7589" i="1"/>
  <c r="B7591" i="5" s="1"/>
  <c r="M7589" i="1"/>
  <c r="L7589" i="1"/>
  <c r="N7588" i="1"/>
  <c r="B7590" i="5" s="1"/>
  <c r="M7588" i="1"/>
  <c r="L7588" i="1"/>
  <c r="N7587" i="1"/>
  <c r="B7589" i="5" s="1"/>
  <c r="M7587" i="1"/>
  <c r="L7587" i="1"/>
  <c r="N7586" i="1"/>
  <c r="B7588" i="5" s="1"/>
  <c r="M7586" i="1"/>
  <c r="L7586" i="1"/>
  <c r="N7585" i="1"/>
  <c r="B7587" i="5" s="1"/>
  <c r="M7585" i="1"/>
  <c r="L7585" i="1"/>
  <c r="N7584" i="1"/>
  <c r="B7586" i="5" s="1"/>
  <c r="M7584" i="1"/>
  <c r="L7584" i="1"/>
  <c r="N7583" i="1"/>
  <c r="B7585" i="5" s="1"/>
  <c r="M7583" i="1"/>
  <c r="L7583" i="1"/>
  <c r="N7582" i="1"/>
  <c r="B7584" i="5" s="1"/>
  <c r="M7582" i="1"/>
  <c r="L7582" i="1"/>
  <c r="N7581" i="1"/>
  <c r="B7583" i="5" s="1"/>
  <c r="M7581" i="1"/>
  <c r="L7581" i="1"/>
  <c r="N7580" i="1"/>
  <c r="B7582" i="5" s="1"/>
  <c r="M7580" i="1"/>
  <c r="L7580" i="1"/>
  <c r="N7579" i="1"/>
  <c r="B7581" i="5" s="1"/>
  <c r="M7579" i="1"/>
  <c r="L7579" i="1"/>
  <c r="N7578" i="1"/>
  <c r="B7580" i="5" s="1"/>
  <c r="M7578" i="1"/>
  <c r="L7578" i="1"/>
  <c r="N7577" i="1"/>
  <c r="B7579" i="5" s="1"/>
  <c r="M7577" i="1"/>
  <c r="L7577" i="1"/>
  <c r="N7576" i="1"/>
  <c r="B7578" i="5" s="1"/>
  <c r="M7576" i="1"/>
  <c r="L7576" i="1"/>
  <c r="N7575" i="1"/>
  <c r="B7577" i="5" s="1"/>
  <c r="M7575" i="1"/>
  <c r="L7575" i="1"/>
  <c r="N7574" i="1"/>
  <c r="B7576" i="5" s="1"/>
  <c r="M7574" i="1"/>
  <c r="L7574" i="1"/>
  <c r="N7573" i="1"/>
  <c r="B7575" i="5" s="1"/>
  <c r="M7573" i="1"/>
  <c r="L7573" i="1"/>
  <c r="N7572" i="1"/>
  <c r="B7574" i="5" s="1"/>
  <c r="M7572" i="1"/>
  <c r="L7572" i="1"/>
  <c r="N7571" i="1"/>
  <c r="B7573" i="5" s="1"/>
  <c r="M7571" i="1"/>
  <c r="L7571" i="1"/>
  <c r="N7570" i="1"/>
  <c r="B7572" i="5" s="1"/>
  <c r="M7570" i="1"/>
  <c r="L7570" i="1"/>
  <c r="N7569" i="1"/>
  <c r="B7571" i="5" s="1"/>
  <c r="M7569" i="1"/>
  <c r="L7569" i="1"/>
  <c r="N7568" i="1"/>
  <c r="B7570" i="5" s="1"/>
  <c r="M7568" i="1"/>
  <c r="L7568" i="1"/>
  <c r="N7567" i="1"/>
  <c r="B7569" i="5" s="1"/>
  <c r="M7567" i="1"/>
  <c r="L7567" i="1"/>
  <c r="N7566" i="1"/>
  <c r="B7568" i="5" s="1"/>
  <c r="M7566" i="1"/>
  <c r="L7566" i="1"/>
  <c r="N7565" i="1"/>
  <c r="B7567" i="5" s="1"/>
  <c r="M7565" i="1"/>
  <c r="L7565" i="1"/>
  <c r="N7564" i="1"/>
  <c r="B7566" i="5" s="1"/>
  <c r="M7564" i="1"/>
  <c r="L7564" i="1"/>
  <c r="N7563" i="1"/>
  <c r="B7565" i="5" s="1"/>
  <c r="M7563" i="1"/>
  <c r="L7563" i="1"/>
  <c r="N7562" i="1"/>
  <c r="B7564" i="5" s="1"/>
  <c r="M7562" i="1"/>
  <c r="L7562" i="1"/>
  <c r="N7561" i="1"/>
  <c r="B7563" i="5" s="1"/>
  <c r="M7561" i="1"/>
  <c r="L7561" i="1"/>
  <c r="N7560" i="1"/>
  <c r="B7562" i="5" s="1"/>
  <c r="M7560" i="1"/>
  <c r="L7560" i="1"/>
  <c r="N7559" i="1"/>
  <c r="B7561" i="5" s="1"/>
  <c r="M7559" i="1"/>
  <c r="L7559" i="1"/>
  <c r="N7558" i="1"/>
  <c r="B7560" i="5" s="1"/>
  <c r="M7558" i="1"/>
  <c r="L7558" i="1"/>
  <c r="N7557" i="1"/>
  <c r="B7559" i="5" s="1"/>
  <c r="M7557" i="1"/>
  <c r="L7557" i="1"/>
  <c r="N7556" i="1"/>
  <c r="B7558" i="5" s="1"/>
  <c r="M7556" i="1"/>
  <c r="L7556" i="1"/>
  <c r="N7555" i="1"/>
  <c r="B7557" i="5" s="1"/>
  <c r="M7555" i="1"/>
  <c r="L7555" i="1"/>
  <c r="N7554" i="1"/>
  <c r="B7556" i="5" s="1"/>
  <c r="M7554" i="1"/>
  <c r="L7554" i="1"/>
  <c r="N7553" i="1"/>
  <c r="B7555" i="5" s="1"/>
  <c r="M7553" i="1"/>
  <c r="L7553" i="1"/>
  <c r="N7552" i="1"/>
  <c r="B7554" i="5" s="1"/>
  <c r="M7552" i="1"/>
  <c r="L7552" i="1"/>
  <c r="N7551" i="1"/>
  <c r="B7553" i="5" s="1"/>
  <c r="M7551" i="1"/>
  <c r="L7551" i="1"/>
  <c r="N7550" i="1"/>
  <c r="B7552" i="5" s="1"/>
  <c r="M7550" i="1"/>
  <c r="L7550" i="1"/>
  <c r="N7549" i="1"/>
  <c r="B7551" i="5" s="1"/>
  <c r="M7549" i="1"/>
  <c r="L7549" i="1"/>
  <c r="N7548" i="1"/>
  <c r="B7550" i="5" s="1"/>
  <c r="M7548" i="1"/>
  <c r="L7548" i="1"/>
  <c r="N7547" i="1"/>
  <c r="B7549" i="5" s="1"/>
  <c r="M7547" i="1"/>
  <c r="L7547" i="1"/>
  <c r="N7546" i="1"/>
  <c r="B7548" i="5" s="1"/>
  <c r="M7546" i="1"/>
  <c r="L7546" i="1"/>
  <c r="N7545" i="1"/>
  <c r="B7547" i="5" s="1"/>
  <c r="M7545" i="1"/>
  <c r="L7545" i="1"/>
  <c r="N7544" i="1"/>
  <c r="B7546" i="5" s="1"/>
  <c r="M7544" i="1"/>
  <c r="L7544" i="1"/>
  <c r="N7543" i="1"/>
  <c r="B7545" i="5" s="1"/>
  <c r="M7543" i="1"/>
  <c r="L7543" i="1"/>
  <c r="N7542" i="1"/>
  <c r="B7544" i="5" s="1"/>
  <c r="M7542" i="1"/>
  <c r="L7542" i="1"/>
  <c r="N7541" i="1"/>
  <c r="B7543" i="5" s="1"/>
  <c r="M7541" i="1"/>
  <c r="L7541" i="1"/>
  <c r="N7540" i="1"/>
  <c r="B7542" i="5" s="1"/>
  <c r="M7540" i="1"/>
  <c r="L7540" i="1"/>
  <c r="N7539" i="1"/>
  <c r="B7541" i="5" s="1"/>
  <c r="M7539" i="1"/>
  <c r="L7539" i="1"/>
  <c r="N7538" i="1"/>
  <c r="B7540" i="5" s="1"/>
  <c r="M7538" i="1"/>
  <c r="L7538" i="1"/>
  <c r="N7537" i="1"/>
  <c r="B7539" i="5" s="1"/>
  <c r="M7537" i="1"/>
  <c r="L7537" i="1"/>
  <c r="N7536" i="1"/>
  <c r="B7538" i="5" s="1"/>
  <c r="M7536" i="1"/>
  <c r="L7536" i="1"/>
  <c r="N7535" i="1"/>
  <c r="B7537" i="5" s="1"/>
  <c r="M7535" i="1"/>
  <c r="L7535" i="1"/>
  <c r="N7534" i="1"/>
  <c r="B7536" i="5" s="1"/>
  <c r="M7534" i="1"/>
  <c r="L7534" i="1"/>
  <c r="N7533" i="1"/>
  <c r="B7535" i="5" s="1"/>
  <c r="M7533" i="1"/>
  <c r="L7533" i="1"/>
  <c r="N7532" i="1"/>
  <c r="B7534" i="5" s="1"/>
  <c r="M7532" i="1"/>
  <c r="L7532" i="1"/>
  <c r="N7531" i="1"/>
  <c r="B7533" i="5" s="1"/>
  <c r="M7531" i="1"/>
  <c r="L7531" i="1"/>
  <c r="N7530" i="1"/>
  <c r="B7532" i="5" s="1"/>
  <c r="M7530" i="1"/>
  <c r="L7530" i="1"/>
  <c r="N7529" i="1"/>
  <c r="B7531" i="5" s="1"/>
  <c r="M7529" i="1"/>
  <c r="L7529" i="1"/>
  <c r="N7528" i="1"/>
  <c r="B7530" i="5" s="1"/>
  <c r="M7528" i="1"/>
  <c r="L7528" i="1"/>
  <c r="N7527" i="1"/>
  <c r="B7529" i="5" s="1"/>
  <c r="M7527" i="1"/>
  <c r="L7527" i="1"/>
  <c r="N7526" i="1"/>
  <c r="B7528" i="5" s="1"/>
  <c r="M7526" i="1"/>
  <c r="L7526" i="1"/>
  <c r="N7525" i="1"/>
  <c r="B7527" i="5" s="1"/>
  <c r="M7525" i="1"/>
  <c r="L7525" i="1"/>
  <c r="N7524" i="1"/>
  <c r="B7526" i="5" s="1"/>
  <c r="M7524" i="1"/>
  <c r="L7524" i="1"/>
  <c r="N7523" i="1"/>
  <c r="B7525" i="5" s="1"/>
  <c r="M7523" i="1"/>
  <c r="L7523" i="1"/>
  <c r="N7522" i="1"/>
  <c r="B7524" i="5" s="1"/>
  <c r="M7522" i="1"/>
  <c r="L7522" i="1"/>
  <c r="N7521" i="1"/>
  <c r="B7523" i="5" s="1"/>
  <c r="M7521" i="1"/>
  <c r="L7521" i="1"/>
  <c r="N7520" i="1"/>
  <c r="B7522" i="5" s="1"/>
  <c r="M7520" i="1"/>
  <c r="L7520" i="1"/>
  <c r="N7519" i="1"/>
  <c r="B7521" i="5" s="1"/>
  <c r="M7519" i="1"/>
  <c r="L7519" i="1"/>
  <c r="N7518" i="1"/>
  <c r="B7520" i="5" s="1"/>
  <c r="M7518" i="1"/>
  <c r="L7518" i="1"/>
  <c r="N7517" i="1"/>
  <c r="B7519" i="5" s="1"/>
  <c r="M7517" i="1"/>
  <c r="L7517" i="1"/>
  <c r="N7516" i="1"/>
  <c r="B7518" i="5" s="1"/>
  <c r="M7516" i="1"/>
  <c r="L7516" i="1"/>
  <c r="N7515" i="1"/>
  <c r="B7517" i="5" s="1"/>
  <c r="M7515" i="1"/>
  <c r="L7515" i="1"/>
  <c r="N7514" i="1"/>
  <c r="B7516" i="5" s="1"/>
  <c r="M7514" i="1"/>
  <c r="L7514" i="1"/>
  <c r="N7513" i="1"/>
  <c r="B7515" i="5" s="1"/>
  <c r="M7513" i="1"/>
  <c r="L7513" i="1"/>
  <c r="N7512" i="1"/>
  <c r="B7514" i="5" s="1"/>
  <c r="M7512" i="1"/>
  <c r="L7512" i="1"/>
  <c r="N7511" i="1"/>
  <c r="B7513" i="5" s="1"/>
  <c r="M7511" i="1"/>
  <c r="L7511" i="1"/>
  <c r="N7510" i="1"/>
  <c r="B7512" i="5" s="1"/>
  <c r="M7510" i="1"/>
  <c r="L7510" i="1"/>
  <c r="N7509" i="1"/>
  <c r="B7511" i="5" s="1"/>
  <c r="M7509" i="1"/>
  <c r="L7509" i="1"/>
  <c r="N7508" i="1"/>
  <c r="B7510" i="5" s="1"/>
  <c r="M7508" i="1"/>
  <c r="L7508" i="1"/>
  <c r="N7507" i="1"/>
  <c r="B7509" i="5" s="1"/>
  <c r="M7507" i="1"/>
  <c r="L7507" i="1"/>
  <c r="N7506" i="1"/>
  <c r="B7508" i="5" s="1"/>
  <c r="M7506" i="1"/>
  <c r="L7506" i="1"/>
  <c r="N7505" i="1"/>
  <c r="B7507" i="5" s="1"/>
  <c r="M7505" i="1"/>
  <c r="L7505" i="1"/>
  <c r="N7504" i="1"/>
  <c r="B7506" i="5" s="1"/>
  <c r="M7504" i="1"/>
  <c r="L7504" i="1"/>
  <c r="N7503" i="1"/>
  <c r="B7505" i="5" s="1"/>
  <c r="M7503" i="1"/>
  <c r="L7503" i="1"/>
  <c r="N7502" i="1"/>
  <c r="B7504" i="5" s="1"/>
  <c r="M7502" i="1"/>
  <c r="L7502" i="1"/>
  <c r="N7501" i="1"/>
  <c r="B7503" i="5" s="1"/>
  <c r="M7501" i="1"/>
  <c r="L7501" i="1"/>
  <c r="N7500" i="1"/>
  <c r="B7502" i="5" s="1"/>
  <c r="M7500" i="1"/>
  <c r="L7500" i="1"/>
  <c r="N7499" i="1"/>
  <c r="B7501" i="5" s="1"/>
  <c r="M7499" i="1"/>
  <c r="L7499" i="1"/>
  <c r="N7498" i="1"/>
  <c r="B7500" i="5" s="1"/>
  <c r="M7498" i="1"/>
  <c r="L7498" i="1"/>
  <c r="N7497" i="1"/>
  <c r="B7499" i="5" s="1"/>
  <c r="M7497" i="1"/>
  <c r="L7497" i="1"/>
  <c r="N7496" i="1"/>
  <c r="B7498" i="5" s="1"/>
  <c r="M7496" i="1"/>
  <c r="L7496" i="1"/>
  <c r="N7495" i="1"/>
  <c r="B7497" i="5" s="1"/>
  <c r="M7495" i="1"/>
  <c r="L7495" i="1"/>
  <c r="N7494" i="1"/>
  <c r="B7496" i="5" s="1"/>
  <c r="M7494" i="1"/>
  <c r="L7494" i="1"/>
  <c r="N7493" i="1"/>
  <c r="B7495" i="5" s="1"/>
  <c r="M7493" i="1"/>
  <c r="L7493" i="1"/>
  <c r="N7492" i="1"/>
  <c r="B7494" i="5" s="1"/>
  <c r="M7492" i="1"/>
  <c r="L7492" i="1"/>
  <c r="N7491" i="1"/>
  <c r="B7493" i="5" s="1"/>
  <c r="M7491" i="1"/>
  <c r="L7491" i="1"/>
  <c r="N7490" i="1"/>
  <c r="B7492" i="5" s="1"/>
  <c r="M7490" i="1"/>
  <c r="L7490" i="1"/>
  <c r="N7489" i="1"/>
  <c r="B7491" i="5" s="1"/>
  <c r="M7489" i="1"/>
  <c r="L7489" i="1"/>
  <c r="N7488" i="1"/>
  <c r="B7490" i="5" s="1"/>
  <c r="M7488" i="1"/>
  <c r="L7488" i="1"/>
  <c r="N7487" i="1"/>
  <c r="B7489" i="5" s="1"/>
  <c r="M7487" i="1"/>
  <c r="L7487" i="1"/>
  <c r="N7486" i="1"/>
  <c r="B7488" i="5" s="1"/>
  <c r="M7486" i="1"/>
  <c r="L7486" i="1"/>
  <c r="N7485" i="1"/>
  <c r="B7487" i="5" s="1"/>
  <c r="M7485" i="1"/>
  <c r="L7485" i="1"/>
  <c r="N7484" i="1"/>
  <c r="B7486" i="5" s="1"/>
  <c r="M7484" i="1"/>
  <c r="L7484" i="1"/>
  <c r="N7483" i="1"/>
  <c r="B7485" i="5" s="1"/>
  <c r="M7483" i="1"/>
  <c r="L7483" i="1"/>
  <c r="N7482" i="1"/>
  <c r="B7484" i="5" s="1"/>
  <c r="M7482" i="1"/>
  <c r="L7482" i="1"/>
  <c r="N7481" i="1"/>
  <c r="B7483" i="5" s="1"/>
  <c r="M7481" i="1"/>
  <c r="L7481" i="1"/>
  <c r="N7480" i="1"/>
  <c r="B7482" i="5" s="1"/>
  <c r="M7480" i="1"/>
  <c r="L7480" i="1"/>
  <c r="N7479" i="1"/>
  <c r="B7481" i="5" s="1"/>
  <c r="M7479" i="1"/>
  <c r="L7479" i="1"/>
  <c r="N7478" i="1"/>
  <c r="B7480" i="5" s="1"/>
  <c r="M7478" i="1"/>
  <c r="L7478" i="1"/>
  <c r="N7477" i="1"/>
  <c r="B7479" i="5" s="1"/>
  <c r="M7477" i="1"/>
  <c r="L7477" i="1"/>
  <c r="N7476" i="1"/>
  <c r="B7478" i="5" s="1"/>
  <c r="M7476" i="1"/>
  <c r="L7476" i="1"/>
  <c r="N7475" i="1"/>
  <c r="B7477" i="5" s="1"/>
  <c r="M7475" i="1"/>
  <c r="L7475" i="1"/>
  <c r="N7474" i="1"/>
  <c r="B7476" i="5" s="1"/>
  <c r="M7474" i="1"/>
  <c r="L7474" i="1"/>
  <c r="N7473" i="1"/>
  <c r="B7475" i="5" s="1"/>
  <c r="M7473" i="1"/>
  <c r="L7473" i="1"/>
  <c r="N7472" i="1"/>
  <c r="B7474" i="5" s="1"/>
  <c r="M7472" i="1"/>
  <c r="L7472" i="1"/>
  <c r="N7471" i="1"/>
  <c r="B7473" i="5" s="1"/>
  <c r="M7471" i="1"/>
  <c r="L7471" i="1"/>
  <c r="N7470" i="1"/>
  <c r="B7472" i="5" s="1"/>
  <c r="M7470" i="1"/>
  <c r="L7470" i="1"/>
  <c r="N7469" i="1"/>
  <c r="B7471" i="5" s="1"/>
  <c r="M7469" i="1"/>
  <c r="L7469" i="1"/>
  <c r="N7468" i="1"/>
  <c r="B7470" i="5" s="1"/>
  <c r="M7468" i="1"/>
  <c r="L7468" i="1"/>
  <c r="N7467" i="1"/>
  <c r="B7469" i="5" s="1"/>
  <c r="M7467" i="1"/>
  <c r="L7467" i="1"/>
  <c r="N7466" i="1"/>
  <c r="B7468" i="5" s="1"/>
  <c r="M7466" i="1"/>
  <c r="L7466" i="1"/>
  <c r="N7465" i="1"/>
  <c r="B7467" i="5" s="1"/>
  <c r="M7465" i="1"/>
  <c r="L7465" i="1"/>
  <c r="N7464" i="1"/>
  <c r="B7466" i="5" s="1"/>
  <c r="M7464" i="1"/>
  <c r="L7464" i="1"/>
  <c r="N7463" i="1"/>
  <c r="B7465" i="5" s="1"/>
  <c r="M7463" i="1"/>
  <c r="L7463" i="1"/>
  <c r="N7462" i="1"/>
  <c r="B7464" i="5" s="1"/>
  <c r="M7462" i="1"/>
  <c r="L7462" i="1"/>
  <c r="N7461" i="1"/>
  <c r="B7463" i="5" s="1"/>
  <c r="M7461" i="1"/>
  <c r="L7461" i="1"/>
  <c r="N7460" i="1"/>
  <c r="B7462" i="5" s="1"/>
  <c r="M7460" i="1"/>
  <c r="L7460" i="1"/>
  <c r="N7459" i="1"/>
  <c r="B7461" i="5" s="1"/>
  <c r="M7459" i="1"/>
  <c r="L7459" i="1"/>
  <c r="N7458" i="1"/>
  <c r="B7460" i="5" s="1"/>
  <c r="M7458" i="1"/>
  <c r="L7458" i="1"/>
  <c r="N7457" i="1"/>
  <c r="B7459" i="5" s="1"/>
  <c r="M7457" i="1"/>
  <c r="L7457" i="1"/>
  <c r="N7456" i="1"/>
  <c r="B7458" i="5" s="1"/>
  <c r="M7456" i="1"/>
  <c r="L7456" i="1"/>
  <c r="N7455" i="1"/>
  <c r="B7457" i="5" s="1"/>
  <c r="M7455" i="1"/>
  <c r="L7455" i="1"/>
  <c r="N7454" i="1"/>
  <c r="B7456" i="5" s="1"/>
  <c r="M7454" i="1"/>
  <c r="L7454" i="1"/>
  <c r="N7453" i="1"/>
  <c r="B7455" i="5" s="1"/>
  <c r="M7453" i="1"/>
  <c r="L7453" i="1"/>
  <c r="N7452" i="1"/>
  <c r="B7454" i="5" s="1"/>
  <c r="M7452" i="1"/>
  <c r="L7452" i="1"/>
  <c r="N7451" i="1"/>
  <c r="B7453" i="5" s="1"/>
  <c r="M7451" i="1"/>
  <c r="L7451" i="1"/>
  <c r="N7450" i="1"/>
  <c r="B7452" i="5" s="1"/>
  <c r="M7450" i="1"/>
  <c r="L7450" i="1"/>
  <c r="N7449" i="1"/>
  <c r="B7451" i="5" s="1"/>
  <c r="M7449" i="1"/>
  <c r="L7449" i="1"/>
  <c r="N7448" i="1"/>
  <c r="B7450" i="5" s="1"/>
  <c r="M7448" i="1"/>
  <c r="L7448" i="1"/>
  <c r="N7447" i="1"/>
  <c r="B7449" i="5" s="1"/>
  <c r="M7447" i="1"/>
  <c r="L7447" i="1"/>
  <c r="N7446" i="1"/>
  <c r="B7448" i="5" s="1"/>
  <c r="M7446" i="1"/>
  <c r="L7446" i="1"/>
  <c r="N7445" i="1"/>
  <c r="B7447" i="5" s="1"/>
  <c r="M7445" i="1"/>
  <c r="L7445" i="1"/>
  <c r="N7444" i="1"/>
  <c r="B7446" i="5" s="1"/>
  <c r="M7444" i="1"/>
  <c r="L7444" i="1"/>
  <c r="N7443" i="1"/>
  <c r="B7445" i="5" s="1"/>
  <c r="M7443" i="1"/>
  <c r="L7443" i="1"/>
  <c r="N7442" i="1"/>
  <c r="B7444" i="5" s="1"/>
  <c r="M7442" i="1"/>
  <c r="L7442" i="1"/>
  <c r="N7441" i="1"/>
  <c r="B7443" i="5" s="1"/>
  <c r="M7441" i="1"/>
  <c r="L7441" i="1"/>
  <c r="N7440" i="1"/>
  <c r="B7442" i="5" s="1"/>
  <c r="M7440" i="1"/>
  <c r="L7440" i="1"/>
  <c r="N7439" i="1"/>
  <c r="B7441" i="5" s="1"/>
  <c r="M7439" i="1"/>
  <c r="L7439" i="1"/>
  <c r="N7438" i="1"/>
  <c r="B7440" i="5" s="1"/>
  <c r="M7438" i="1"/>
  <c r="L7438" i="1"/>
  <c r="N7437" i="1"/>
  <c r="B7439" i="5" s="1"/>
  <c r="M7437" i="1"/>
  <c r="L7437" i="1"/>
  <c r="N7436" i="1"/>
  <c r="B7438" i="5" s="1"/>
  <c r="M7436" i="1"/>
  <c r="L7436" i="1"/>
  <c r="N7435" i="1"/>
  <c r="B7437" i="5" s="1"/>
  <c r="M7435" i="1"/>
  <c r="L7435" i="1"/>
  <c r="N7434" i="1"/>
  <c r="B7436" i="5" s="1"/>
  <c r="M7434" i="1"/>
  <c r="L7434" i="1"/>
  <c r="N7433" i="1"/>
  <c r="B7435" i="5" s="1"/>
  <c r="M7433" i="1"/>
  <c r="L7433" i="1"/>
  <c r="N7432" i="1"/>
  <c r="B7434" i="5" s="1"/>
  <c r="M7432" i="1"/>
  <c r="L7432" i="1"/>
  <c r="N7431" i="1"/>
  <c r="B7433" i="5" s="1"/>
  <c r="M7431" i="1"/>
  <c r="L7431" i="1"/>
  <c r="N7430" i="1"/>
  <c r="B7432" i="5" s="1"/>
  <c r="M7430" i="1"/>
  <c r="L7430" i="1"/>
  <c r="N7429" i="1"/>
  <c r="B7431" i="5" s="1"/>
  <c r="M7429" i="1"/>
  <c r="L7429" i="1"/>
  <c r="N7428" i="1"/>
  <c r="B7430" i="5" s="1"/>
  <c r="M7428" i="1"/>
  <c r="L7428" i="1"/>
  <c r="N7427" i="1"/>
  <c r="B7429" i="5" s="1"/>
  <c r="M7427" i="1"/>
  <c r="L7427" i="1"/>
  <c r="N7426" i="1"/>
  <c r="B7428" i="5" s="1"/>
  <c r="M7426" i="1"/>
  <c r="L7426" i="1"/>
  <c r="N7425" i="1"/>
  <c r="B7427" i="5" s="1"/>
  <c r="M7425" i="1"/>
  <c r="L7425" i="1"/>
  <c r="N7424" i="1"/>
  <c r="B7426" i="5" s="1"/>
  <c r="M7424" i="1"/>
  <c r="L7424" i="1"/>
  <c r="N7423" i="1"/>
  <c r="B7425" i="5" s="1"/>
  <c r="M7423" i="1"/>
  <c r="L7423" i="1"/>
  <c r="N7422" i="1"/>
  <c r="B7424" i="5" s="1"/>
  <c r="M7422" i="1"/>
  <c r="L7422" i="1"/>
  <c r="N7421" i="1"/>
  <c r="B7423" i="5" s="1"/>
  <c r="M7421" i="1"/>
  <c r="L7421" i="1"/>
  <c r="N7420" i="1"/>
  <c r="B7422" i="5" s="1"/>
  <c r="M7420" i="1"/>
  <c r="L7420" i="1"/>
  <c r="N7419" i="1"/>
  <c r="B7421" i="5" s="1"/>
  <c r="M7419" i="1"/>
  <c r="L7419" i="1"/>
  <c r="N7418" i="1"/>
  <c r="B7420" i="5" s="1"/>
  <c r="M7418" i="1"/>
  <c r="L7418" i="1"/>
  <c r="N7417" i="1"/>
  <c r="B7419" i="5" s="1"/>
  <c r="M7417" i="1"/>
  <c r="L7417" i="1"/>
  <c r="N7416" i="1"/>
  <c r="B7418" i="5" s="1"/>
  <c r="M7416" i="1"/>
  <c r="L7416" i="1"/>
  <c r="N7415" i="1"/>
  <c r="B7417" i="5" s="1"/>
  <c r="M7415" i="1"/>
  <c r="L7415" i="1"/>
  <c r="N7414" i="1"/>
  <c r="B7416" i="5" s="1"/>
  <c r="M7414" i="1"/>
  <c r="L7414" i="1"/>
  <c r="N7413" i="1"/>
  <c r="B7415" i="5" s="1"/>
  <c r="M7413" i="1"/>
  <c r="L7413" i="1"/>
  <c r="N7412" i="1"/>
  <c r="B7414" i="5" s="1"/>
  <c r="M7412" i="1"/>
  <c r="L7412" i="1"/>
  <c r="N7411" i="1"/>
  <c r="B7413" i="5" s="1"/>
  <c r="M7411" i="1"/>
  <c r="L7411" i="1"/>
  <c r="N7410" i="1"/>
  <c r="B7412" i="5" s="1"/>
  <c r="M7410" i="1"/>
  <c r="L7410" i="1"/>
  <c r="N7409" i="1"/>
  <c r="B7411" i="5" s="1"/>
  <c r="M7409" i="1"/>
  <c r="L7409" i="1"/>
  <c r="N7408" i="1"/>
  <c r="B7410" i="5" s="1"/>
  <c r="M7408" i="1"/>
  <c r="L7408" i="1"/>
  <c r="N7407" i="1"/>
  <c r="B7409" i="5" s="1"/>
  <c r="M7407" i="1"/>
  <c r="L7407" i="1"/>
  <c r="N7406" i="1"/>
  <c r="B7408" i="5" s="1"/>
  <c r="M7406" i="1"/>
  <c r="L7406" i="1"/>
  <c r="N7405" i="1"/>
  <c r="B7407" i="5" s="1"/>
  <c r="M7405" i="1"/>
  <c r="L7405" i="1"/>
  <c r="N7404" i="1"/>
  <c r="B7406" i="5" s="1"/>
  <c r="M7404" i="1"/>
  <c r="L7404" i="1"/>
  <c r="N7403" i="1"/>
  <c r="B7405" i="5" s="1"/>
  <c r="M7403" i="1"/>
  <c r="L7403" i="1"/>
  <c r="N7402" i="1"/>
  <c r="B7404" i="5" s="1"/>
  <c r="M7402" i="1"/>
  <c r="L7402" i="1"/>
  <c r="N7401" i="1"/>
  <c r="B7403" i="5" s="1"/>
  <c r="M7401" i="1"/>
  <c r="L7401" i="1"/>
  <c r="N7400" i="1"/>
  <c r="B7402" i="5" s="1"/>
  <c r="M7400" i="1"/>
  <c r="L7400" i="1"/>
  <c r="N7399" i="1"/>
  <c r="B7401" i="5" s="1"/>
  <c r="M7399" i="1"/>
  <c r="L7399" i="1"/>
  <c r="N7398" i="1"/>
  <c r="B7400" i="5" s="1"/>
  <c r="M7398" i="1"/>
  <c r="L7398" i="1"/>
  <c r="N7397" i="1"/>
  <c r="B7399" i="5" s="1"/>
  <c r="M7397" i="1"/>
  <c r="L7397" i="1"/>
  <c r="N7396" i="1"/>
  <c r="B7398" i="5" s="1"/>
  <c r="M7396" i="1"/>
  <c r="L7396" i="1"/>
  <c r="N7395" i="1"/>
  <c r="B7397" i="5" s="1"/>
  <c r="M7395" i="1"/>
  <c r="L7395" i="1"/>
  <c r="N7394" i="1"/>
  <c r="B7396" i="5" s="1"/>
  <c r="M7394" i="1"/>
  <c r="L7394" i="1"/>
  <c r="N7393" i="1"/>
  <c r="B7395" i="5" s="1"/>
  <c r="M7393" i="1"/>
  <c r="L7393" i="1"/>
  <c r="N7392" i="1"/>
  <c r="B7394" i="5" s="1"/>
  <c r="M7392" i="1"/>
  <c r="L7392" i="1"/>
  <c r="N7391" i="1"/>
  <c r="B7393" i="5" s="1"/>
  <c r="M7391" i="1"/>
  <c r="L7391" i="1"/>
  <c r="N7390" i="1"/>
  <c r="B7392" i="5" s="1"/>
  <c r="M7390" i="1"/>
  <c r="L7390" i="1"/>
  <c r="N7389" i="1"/>
  <c r="B7391" i="5" s="1"/>
  <c r="M7389" i="1"/>
  <c r="L7389" i="1"/>
  <c r="N7388" i="1"/>
  <c r="B7390" i="5" s="1"/>
  <c r="M7388" i="1"/>
  <c r="L7388" i="1"/>
  <c r="N7387" i="1"/>
  <c r="B7389" i="5" s="1"/>
  <c r="M7387" i="1"/>
  <c r="L7387" i="1"/>
  <c r="N7386" i="1"/>
  <c r="B7388" i="5" s="1"/>
  <c r="M7386" i="1"/>
  <c r="L7386" i="1"/>
  <c r="N7385" i="1"/>
  <c r="B7387" i="5" s="1"/>
  <c r="M7385" i="1"/>
  <c r="L7385" i="1"/>
  <c r="N7384" i="1"/>
  <c r="B7386" i="5" s="1"/>
  <c r="M7384" i="1"/>
  <c r="L7384" i="1"/>
  <c r="N7383" i="1"/>
  <c r="B7385" i="5" s="1"/>
  <c r="M7383" i="1"/>
  <c r="L7383" i="1"/>
  <c r="N7382" i="1"/>
  <c r="B7384" i="5" s="1"/>
  <c r="M7382" i="1"/>
  <c r="L7382" i="1"/>
  <c r="N7381" i="1"/>
  <c r="B7383" i="5" s="1"/>
  <c r="M7381" i="1"/>
  <c r="L7381" i="1"/>
  <c r="N7380" i="1"/>
  <c r="B7382" i="5" s="1"/>
  <c r="M7380" i="1"/>
  <c r="L7380" i="1"/>
  <c r="N7379" i="1"/>
  <c r="B7381" i="5" s="1"/>
  <c r="M7379" i="1"/>
  <c r="L7379" i="1"/>
  <c r="N7378" i="1"/>
  <c r="B7380" i="5" s="1"/>
  <c r="M7378" i="1"/>
  <c r="L7378" i="1"/>
  <c r="N7377" i="1"/>
  <c r="B7379" i="5" s="1"/>
  <c r="M7377" i="1"/>
  <c r="L7377" i="1"/>
  <c r="N7376" i="1"/>
  <c r="B7378" i="5" s="1"/>
  <c r="M7376" i="1"/>
  <c r="L7376" i="1"/>
  <c r="N7375" i="1"/>
  <c r="B7377" i="5" s="1"/>
  <c r="M7375" i="1"/>
  <c r="L7375" i="1"/>
  <c r="N7374" i="1"/>
  <c r="B7376" i="5" s="1"/>
  <c r="M7374" i="1"/>
  <c r="L7374" i="1"/>
  <c r="N7373" i="1"/>
  <c r="B7375" i="5" s="1"/>
  <c r="M7373" i="1"/>
  <c r="L7373" i="1"/>
  <c r="N7372" i="1"/>
  <c r="B7374" i="5" s="1"/>
  <c r="M7372" i="1"/>
  <c r="L7372" i="1"/>
  <c r="N7371" i="1"/>
  <c r="B7373" i="5" s="1"/>
  <c r="M7371" i="1"/>
  <c r="L7371" i="1"/>
  <c r="N7370" i="1"/>
  <c r="B7372" i="5" s="1"/>
  <c r="M7370" i="1"/>
  <c r="L7370" i="1"/>
  <c r="N7369" i="1"/>
  <c r="B7371" i="5" s="1"/>
  <c r="M7369" i="1"/>
  <c r="L7369" i="1"/>
  <c r="N7368" i="1"/>
  <c r="B7370" i="5" s="1"/>
  <c r="M7368" i="1"/>
  <c r="L7368" i="1"/>
  <c r="N7367" i="1"/>
  <c r="B7369" i="5" s="1"/>
  <c r="M7367" i="1"/>
  <c r="L7367" i="1"/>
  <c r="N7366" i="1"/>
  <c r="B7368" i="5" s="1"/>
  <c r="M7366" i="1"/>
  <c r="L7366" i="1"/>
  <c r="N7365" i="1"/>
  <c r="B7367" i="5" s="1"/>
  <c r="M7365" i="1"/>
  <c r="L7365" i="1"/>
  <c r="N7364" i="1"/>
  <c r="B7366" i="5" s="1"/>
  <c r="M7364" i="1"/>
  <c r="L7364" i="1"/>
  <c r="N7363" i="1"/>
  <c r="B7365" i="5" s="1"/>
  <c r="M7363" i="1"/>
  <c r="L7363" i="1"/>
  <c r="N7362" i="1"/>
  <c r="B7364" i="5" s="1"/>
  <c r="M7362" i="1"/>
  <c r="L7362" i="1"/>
  <c r="N7361" i="1"/>
  <c r="B7363" i="5" s="1"/>
  <c r="M7361" i="1"/>
  <c r="L7361" i="1"/>
  <c r="N7360" i="1"/>
  <c r="B7362" i="5" s="1"/>
  <c r="M7360" i="1"/>
  <c r="L7360" i="1"/>
  <c r="N7359" i="1"/>
  <c r="B7361" i="5" s="1"/>
  <c r="M7359" i="1"/>
  <c r="L7359" i="1"/>
  <c r="N7358" i="1"/>
  <c r="B7360" i="5" s="1"/>
  <c r="M7358" i="1"/>
  <c r="L7358" i="1"/>
  <c r="N7357" i="1"/>
  <c r="B7359" i="5" s="1"/>
  <c r="M7357" i="1"/>
  <c r="L7357" i="1"/>
  <c r="N7356" i="1"/>
  <c r="B7358" i="5" s="1"/>
  <c r="M7356" i="1"/>
  <c r="L7356" i="1"/>
  <c r="N7355" i="1"/>
  <c r="B7357" i="5" s="1"/>
  <c r="M7355" i="1"/>
  <c r="L7355" i="1"/>
  <c r="N7354" i="1"/>
  <c r="B7356" i="5" s="1"/>
  <c r="M7354" i="1"/>
  <c r="L7354" i="1"/>
  <c r="N7353" i="1"/>
  <c r="B7355" i="5" s="1"/>
  <c r="M7353" i="1"/>
  <c r="L7353" i="1"/>
  <c r="N7352" i="1"/>
  <c r="B7354" i="5" s="1"/>
  <c r="M7352" i="1"/>
  <c r="L7352" i="1"/>
  <c r="N7351" i="1"/>
  <c r="B7353" i="5" s="1"/>
  <c r="M7351" i="1"/>
  <c r="L7351" i="1"/>
  <c r="N7350" i="1"/>
  <c r="B7352" i="5" s="1"/>
  <c r="M7350" i="1"/>
  <c r="L7350" i="1"/>
  <c r="N7349" i="1"/>
  <c r="B7351" i="5" s="1"/>
  <c r="M7349" i="1"/>
  <c r="L7349" i="1"/>
  <c r="N7348" i="1"/>
  <c r="B7350" i="5" s="1"/>
  <c r="M7348" i="1"/>
  <c r="L7348" i="1"/>
  <c r="N7347" i="1"/>
  <c r="B7349" i="5" s="1"/>
  <c r="M7347" i="1"/>
  <c r="L7347" i="1"/>
  <c r="N7346" i="1"/>
  <c r="B7348" i="5" s="1"/>
  <c r="M7346" i="1"/>
  <c r="L7346" i="1"/>
  <c r="N7345" i="1"/>
  <c r="B7347" i="5" s="1"/>
  <c r="M7345" i="1"/>
  <c r="L7345" i="1"/>
  <c r="N7344" i="1"/>
  <c r="B7346" i="5" s="1"/>
  <c r="M7344" i="1"/>
  <c r="L7344" i="1"/>
  <c r="N7343" i="1"/>
  <c r="B7345" i="5" s="1"/>
  <c r="M7343" i="1"/>
  <c r="L7343" i="1"/>
  <c r="N7342" i="1"/>
  <c r="B7344" i="5" s="1"/>
  <c r="M7342" i="1"/>
  <c r="L7342" i="1"/>
  <c r="N7341" i="1"/>
  <c r="B7343" i="5" s="1"/>
  <c r="M7341" i="1"/>
  <c r="L7341" i="1"/>
  <c r="N7340" i="1"/>
  <c r="B7342" i="5" s="1"/>
  <c r="M7340" i="1"/>
  <c r="L7340" i="1"/>
  <c r="N7339" i="1"/>
  <c r="B7341" i="5" s="1"/>
  <c r="M7339" i="1"/>
  <c r="L7339" i="1"/>
  <c r="N7338" i="1"/>
  <c r="B7340" i="5" s="1"/>
  <c r="M7338" i="1"/>
  <c r="L7338" i="1"/>
  <c r="N7337" i="1"/>
  <c r="B7339" i="5" s="1"/>
  <c r="M7337" i="1"/>
  <c r="L7337" i="1"/>
  <c r="N7336" i="1"/>
  <c r="B7338" i="5" s="1"/>
  <c r="M7336" i="1"/>
  <c r="L7336" i="1"/>
  <c r="N7335" i="1"/>
  <c r="B7337" i="5" s="1"/>
  <c r="M7335" i="1"/>
  <c r="L7335" i="1"/>
  <c r="N7334" i="1"/>
  <c r="B7336" i="5" s="1"/>
  <c r="M7334" i="1"/>
  <c r="L7334" i="1"/>
  <c r="N7333" i="1"/>
  <c r="B7335" i="5" s="1"/>
  <c r="M7333" i="1"/>
  <c r="L7333" i="1"/>
  <c r="N7332" i="1"/>
  <c r="B7334" i="5" s="1"/>
  <c r="M7332" i="1"/>
  <c r="L7332" i="1"/>
  <c r="N7331" i="1"/>
  <c r="B7333" i="5" s="1"/>
  <c r="M7331" i="1"/>
  <c r="L7331" i="1"/>
  <c r="N7330" i="1"/>
  <c r="B7332" i="5" s="1"/>
  <c r="M7330" i="1"/>
  <c r="L7330" i="1"/>
  <c r="N7329" i="1"/>
  <c r="B7331" i="5" s="1"/>
  <c r="M7329" i="1"/>
  <c r="L7329" i="1"/>
  <c r="N7328" i="1"/>
  <c r="B7330" i="5" s="1"/>
  <c r="M7328" i="1"/>
  <c r="L7328" i="1"/>
  <c r="N7327" i="1"/>
  <c r="B7329" i="5" s="1"/>
  <c r="M7327" i="1"/>
  <c r="L7327" i="1"/>
  <c r="N7326" i="1"/>
  <c r="B7328" i="5" s="1"/>
  <c r="M7326" i="1"/>
  <c r="L7326" i="1"/>
  <c r="N7325" i="1"/>
  <c r="B7327" i="5" s="1"/>
  <c r="M7325" i="1"/>
  <c r="L7325" i="1"/>
  <c r="N7324" i="1"/>
  <c r="B7326" i="5" s="1"/>
  <c r="M7324" i="1"/>
  <c r="L7324" i="1"/>
  <c r="N7323" i="1"/>
  <c r="B7325" i="5" s="1"/>
  <c r="M7323" i="1"/>
  <c r="L7323" i="1"/>
  <c r="N7322" i="1"/>
  <c r="B7324" i="5" s="1"/>
  <c r="M7322" i="1"/>
  <c r="L7322" i="1"/>
  <c r="N7321" i="1"/>
  <c r="B7323" i="5" s="1"/>
  <c r="M7321" i="1"/>
  <c r="L7321" i="1"/>
  <c r="N7320" i="1"/>
  <c r="B7322" i="5" s="1"/>
  <c r="M7320" i="1"/>
  <c r="L7320" i="1"/>
  <c r="N7319" i="1"/>
  <c r="B7321" i="5" s="1"/>
  <c r="M7319" i="1"/>
  <c r="L7319" i="1"/>
  <c r="N7318" i="1"/>
  <c r="B7320" i="5" s="1"/>
  <c r="M7318" i="1"/>
  <c r="L7318" i="1"/>
  <c r="N7317" i="1"/>
  <c r="B7319" i="5" s="1"/>
  <c r="M7317" i="1"/>
  <c r="L7317" i="1"/>
  <c r="N7316" i="1"/>
  <c r="B7318" i="5" s="1"/>
  <c r="M7316" i="1"/>
  <c r="L7316" i="1"/>
  <c r="N7315" i="1"/>
  <c r="B7317" i="5" s="1"/>
  <c r="M7315" i="1"/>
  <c r="L7315" i="1"/>
  <c r="N7314" i="1"/>
  <c r="B7316" i="5" s="1"/>
  <c r="M7314" i="1"/>
  <c r="L7314" i="1"/>
  <c r="N7313" i="1"/>
  <c r="B7315" i="5" s="1"/>
  <c r="M7313" i="1"/>
  <c r="L7313" i="1"/>
  <c r="N7312" i="1"/>
  <c r="B7314" i="5" s="1"/>
  <c r="M7312" i="1"/>
  <c r="L7312" i="1"/>
  <c r="N7311" i="1"/>
  <c r="B7313" i="5" s="1"/>
  <c r="M7311" i="1"/>
  <c r="L7311" i="1"/>
  <c r="N7310" i="1"/>
  <c r="B7312" i="5" s="1"/>
  <c r="M7310" i="1"/>
  <c r="L7310" i="1"/>
  <c r="N7309" i="1"/>
  <c r="B7311" i="5" s="1"/>
  <c r="M7309" i="1"/>
  <c r="L7309" i="1"/>
  <c r="N7308" i="1"/>
  <c r="B7310" i="5" s="1"/>
  <c r="M7308" i="1"/>
  <c r="L7308" i="1"/>
  <c r="N7307" i="1"/>
  <c r="B7309" i="5" s="1"/>
  <c r="M7307" i="1"/>
  <c r="L7307" i="1"/>
  <c r="N7306" i="1"/>
  <c r="B7308" i="5" s="1"/>
  <c r="M7306" i="1"/>
  <c r="L7306" i="1"/>
  <c r="N7305" i="1"/>
  <c r="B7307" i="5" s="1"/>
  <c r="M7305" i="1"/>
  <c r="L7305" i="1"/>
  <c r="N7304" i="1"/>
  <c r="B7306" i="5" s="1"/>
  <c r="M7304" i="1"/>
  <c r="L7304" i="1"/>
  <c r="N7303" i="1"/>
  <c r="B7305" i="5" s="1"/>
  <c r="M7303" i="1"/>
  <c r="L7303" i="1"/>
  <c r="N7302" i="1"/>
  <c r="B7304" i="5" s="1"/>
  <c r="M7302" i="1"/>
  <c r="L7302" i="1"/>
  <c r="N7301" i="1"/>
  <c r="B7303" i="5" s="1"/>
  <c r="M7301" i="1"/>
  <c r="L7301" i="1"/>
  <c r="N7300" i="1"/>
  <c r="B7302" i="5" s="1"/>
  <c r="M7300" i="1"/>
  <c r="L7300" i="1"/>
  <c r="N7299" i="1"/>
  <c r="B7301" i="5" s="1"/>
  <c r="M7299" i="1"/>
  <c r="L7299" i="1"/>
  <c r="N7298" i="1"/>
  <c r="B7300" i="5" s="1"/>
  <c r="M7298" i="1"/>
  <c r="L7298" i="1"/>
  <c r="N7297" i="1"/>
  <c r="B7299" i="5" s="1"/>
  <c r="M7297" i="1"/>
  <c r="L7297" i="1"/>
  <c r="N7296" i="1"/>
  <c r="B7298" i="5" s="1"/>
  <c r="M7296" i="1"/>
  <c r="L7296" i="1"/>
  <c r="N7295" i="1"/>
  <c r="B7297" i="5" s="1"/>
  <c r="M7295" i="1"/>
  <c r="L7295" i="1"/>
  <c r="N7294" i="1"/>
  <c r="B7296" i="5" s="1"/>
  <c r="M7294" i="1"/>
  <c r="L7294" i="1"/>
  <c r="N7293" i="1"/>
  <c r="B7295" i="5" s="1"/>
  <c r="M7293" i="1"/>
  <c r="L7293" i="1"/>
  <c r="N7292" i="1"/>
  <c r="B7294" i="5" s="1"/>
  <c r="M7292" i="1"/>
  <c r="L7292" i="1"/>
  <c r="N7291" i="1"/>
  <c r="B7293" i="5" s="1"/>
  <c r="M7291" i="1"/>
  <c r="L7291" i="1"/>
  <c r="N7290" i="1"/>
  <c r="B7292" i="5" s="1"/>
  <c r="M7290" i="1"/>
  <c r="L7290" i="1"/>
  <c r="N7289" i="1"/>
  <c r="B7291" i="5" s="1"/>
  <c r="M7289" i="1"/>
  <c r="L7289" i="1"/>
  <c r="N7288" i="1"/>
  <c r="B7290" i="5" s="1"/>
  <c r="M7288" i="1"/>
  <c r="L7288" i="1"/>
  <c r="N7287" i="1"/>
  <c r="B7289" i="5" s="1"/>
  <c r="M7287" i="1"/>
  <c r="L7287" i="1"/>
  <c r="N7286" i="1"/>
  <c r="B7288" i="5" s="1"/>
  <c r="M7286" i="1"/>
  <c r="L7286" i="1"/>
  <c r="N7285" i="1"/>
  <c r="B7287" i="5" s="1"/>
  <c r="M7285" i="1"/>
  <c r="L7285" i="1"/>
  <c r="N7284" i="1"/>
  <c r="B7286" i="5" s="1"/>
  <c r="M7284" i="1"/>
  <c r="L7284" i="1"/>
  <c r="N7283" i="1"/>
  <c r="B7285" i="5" s="1"/>
  <c r="M7283" i="1"/>
  <c r="L7283" i="1"/>
  <c r="N7282" i="1"/>
  <c r="B7284" i="5" s="1"/>
  <c r="M7282" i="1"/>
  <c r="L7282" i="1"/>
  <c r="N7281" i="1"/>
  <c r="B7283" i="5" s="1"/>
  <c r="M7281" i="1"/>
  <c r="L7281" i="1"/>
  <c r="N7280" i="1"/>
  <c r="B7282" i="5" s="1"/>
  <c r="M7280" i="1"/>
  <c r="L7280" i="1"/>
  <c r="N7279" i="1"/>
  <c r="B7281" i="5" s="1"/>
  <c r="M7279" i="1"/>
  <c r="L7279" i="1"/>
  <c r="N7278" i="1"/>
  <c r="B7280" i="5" s="1"/>
  <c r="M7278" i="1"/>
  <c r="L7278" i="1"/>
  <c r="N7277" i="1"/>
  <c r="B7279" i="5" s="1"/>
  <c r="M7277" i="1"/>
  <c r="L7277" i="1"/>
  <c r="N7276" i="1"/>
  <c r="B7278" i="5" s="1"/>
  <c r="M7276" i="1"/>
  <c r="L7276" i="1"/>
  <c r="N7275" i="1"/>
  <c r="B7277" i="5" s="1"/>
  <c r="M7275" i="1"/>
  <c r="L7275" i="1"/>
  <c r="N7274" i="1"/>
  <c r="B7276" i="5" s="1"/>
  <c r="M7274" i="1"/>
  <c r="L7274" i="1"/>
  <c r="N7273" i="1"/>
  <c r="B7275" i="5" s="1"/>
  <c r="M7273" i="1"/>
  <c r="L7273" i="1"/>
  <c r="N7272" i="1"/>
  <c r="B7274" i="5" s="1"/>
  <c r="M7272" i="1"/>
  <c r="L7272" i="1"/>
  <c r="N7271" i="1"/>
  <c r="B7273" i="5" s="1"/>
  <c r="M7271" i="1"/>
  <c r="L7271" i="1"/>
  <c r="N7270" i="1"/>
  <c r="B7272" i="5" s="1"/>
  <c r="M7270" i="1"/>
  <c r="L7270" i="1"/>
  <c r="N7269" i="1"/>
  <c r="B7271" i="5" s="1"/>
  <c r="M7269" i="1"/>
  <c r="L7269" i="1"/>
  <c r="N7268" i="1"/>
  <c r="B7270" i="5" s="1"/>
  <c r="M7268" i="1"/>
  <c r="L7268" i="1"/>
  <c r="N7267" i="1"/>
  <c r="B7269" i="5" s="1"/>
  <c r="M7267" i="1"/>
  <c r="L7267" i="1"/>
  <c r="N7266" i="1"/>
  <c r="B7268" i="5" s="1"/>
  <c r="M7266" i="1"/>
  <c r="L7266" i="1"/>
  <c r="N7265" i="1"/>
  <c r="B7267" i="5" s="1"/>
  <c r="M7265" i="1"/>
  <c r="L7265" i="1"/>
  <c r="N7264" i="1"/>
  <c r="B7266" i="5" s="1"/>
  <c r="M7264" i="1"/>
  <c r="L7264" i="1"/>
  <c r="N7263" i="1"/>
  <c r="B7265" i="5" s="1"/>
  <c r="M7263" i="1"/>
  <c r="L7263" i="1"/>
  <c r="N7262" i="1"/>
  <c r="B7264" i="5" s="1"/>
  <c r="M7262" i="1"/>
  <c r="L7262" i="1"/>
  <c r="N7261" i="1"/>
  <c r="B7263" i="5" s="1"/>
  <c r="M7261" i="1"/>
  <c r="L7261" i="1"/>
  <c r="N7260" i="1"/>
  <c r="B7262" i="5" s="1"/>
  <c r="M7260" i="1"/>
  <c r="L7260" i="1"/>
  <c r="N7259" i="1"/>
  <c r="B7261" i="5" s="1"/>
  <c r="M7259" i="1"/>
  <c r="L7259" i="1"/>
  <c r="N7258" i="1"/>
  <c r="B7260" i="5" s="1"/>
  <c r="M7258" i="1"/>
  <c r="L7258" i="1"/>
  <c r="N7257" i="1"/>
  <c r="B7259" i="5" s="1"/>
  <c r="M7257" i="1"/>
  <c r="L7257" i="1"/>
  <c r="N7256" i="1"/>
  <c r="B7258" i="5" s="1"/>
  <c r="M7256" i="1"/>
  <c r="L7256" i="1"/>
  <c r="N7255" i="1"/>
  <c r="B7257" i="5" s="1"/>
  <c r="M7255" i="1"/>
  <c r="L7255" i="1"/>
  <c r="N7254" i="1"/>
  <c r="B7256" i="5" s="1"/>
  <c r="M7254" i="1"/>
  <c r="L7254" i="1"/>
  <c r="N7253" i="1"/>
  <c r="B7255" i="5" s="1"/>
  <c r="M7253" i="1"/>
  <c r="L7253" i="1"/>
  <c r="N7252" i="1"/>
  <c r="B7254" i="5" s="1"/>
  <c r="M7252" i="1"/>
  <c r="L7252" i="1"/>
  <c r="N7251" i="1"/>
  <c r="B7253" i="5" s="1"/>
  <c r="M7251" i="1"/>
  <c r="L7251" i="1"/>
  <c r="N7250" i="1"/>
  <c r="B7252" i="5" s="1"/>
  <c r="M7250" i="1"/>
  <c r="L7250" i="1"/>
  <c r="N7249" i="1"/>
  <c r="B7251" i="5" s="1"/>
  <c r="M7249" i="1"/>
  <c r="L7249" i="1"/>
  <c r="N7248" i="1"/>
  <c r="B7250" i="5" s="1"/>
  <c r="M7248" i="1"/>
  <c r="L7248" i="1"/>
  <c r="N7247" i="1"/>
  <c r="B7249" i="5" s="1"/>
  <c r="M7247" i="1"/>
  <c r="L7247" i="1"/>
  <c r="N7246" i="1"/>
  <c r="B7248" i="5" s="1"/>
  <c r="M7246" i="1"/>
  <c r="L7246" i="1"/>
  <c r="N7245" i="1"/>
  <c r="B7247" i="5" s="1"/>
  <c r="M7245" i="1"/>
  <c r="L7245" i="1"/>
  <c r="N7244" i="1"/>
  <c r="B7246" i="5" s="1"/>
  <c r="M7244" i="1"/>
  <c r="L7244" i="1"/>
  <c r="N7243" i="1"/>
  <c r="B7245" i="5" s="1"/>
  <c r="M7243" i="1"/>
  <c r="L7243" i="1"/>
  <c r="N7242" i="1"/>
  <c r="B7244" i="5" s="1"/>
  <c r="M7242" i="1"/>
  <c r="L7242" i="1"/>
  <c r="N7241" i="1"/>
  <c r="B7243" i="5" s="1"/>
  <c r="M7241" i="1"/>
  <c r="L7241" i="1"/>
  <c r="N7240" i="1"/>
  <c r="B7242" i="5" s="1"/>
  <c r="M7240" i="1"/>
  <c r="L7240" i="1"/>
  <c r="N7239" i="1"/>
  <c r="B7241" i="5" s="1"/>
  <c r="M7239" i="1"/>
  <c r="L7239" i="1"/>
  <c r="N7238" i="1"/>
  <c r="B7240" i="5" s="1"/>
  <c r="M7238" i="1"/>
  <c r="L7238" i="1"/>
  <c r="N7237" i="1"/>
  <c r="B7239" i="5" s="1"/>
  <c r="M7237" i="1"/>
  <c r="L7237" i="1"/>
  <c r="N7236" i="1"/>
  <c r="B7238" i="5" s="1"/>
  <c r="M7236" i="1"/>
  <c r="L7236" i="1"/>
  <c r="N7235" i="1"/>
  <c r="B7237" i="5" s="1"/>
  <c r="M7235" i="1"/>
  <c r="L7235" i="1"/>
  <c r="N7234" i="1"/>
  <c r="B7236" i="5" s="1"/>
  <c r="M7234" i="1"/>
  <c r="L7234" i="1"/>
  <c r="N7233" i="1"/>
  <c r="B7235" i="5" s="1"/>
  <c r="M7233" i="1"/>
  <c r="L7233" i="1"/>
  <c r="N7232" i="1"/>
  <c r="B7234" i="5" s="1"/>
  <c r="M7232" i="1"/>
  <c r="L7232" i="1"/>
  <c r="N7231" i="1"/>
  <c r="B7233" i="5" s="1"/>
  <c r="M7231" i="1"/>
  <c r="L7231" i="1"/>
  <c r="N7230" i="1"/>
  <c r="B7232" i="5" s="1"/>
  <c r="M7230" i="1"/>
  <c r="L7230" i="1"/>
  <c r="N7229" i="1"/>
  <c r="B7231" i="5" s="1"/>
  <c r="M7229" i="1"/>
  <c r="L7229" i="1"/>
  <c r="N7228" i="1"/>
  <c r="B7230" i="5" s="1"/>
  <c r="M7228" i="1"/>
  <c r="L7228" i="1"/>
  <c r="N7227" i="1"/>
  <c r="B7229" i="5" s="1"/>
  <c r="M7227" i="1"/>
  <c r="L7227" i="1"/>
  <c r="N7226" i="1"/>
  <c r="B7228" i="5" s="1"/>
  <c r="M7226" i="1"/>
  <c r="L7226" i="1"/>
  <c r="N7225" i="1"/>
  <c r="B7227" i="5" s="1"/>
  <c r="M7225" i="1"/>
  <c r="L7225" i="1"/>
  <c r="N7224" i="1"/>
  <c r="B7226" i="5" s="1"/>
  <c r="M7224" i="1"/>
  <c r="L7224" i="1"/>
  <c r="O7223" i="1"/>
  <c r="N7223" i="1"/>
  <c r="B7225" i="5" s="1"/>
  <c r="M7223" i="1"/>
  <c r="L7223" i="1"/>
  <c r="N7222" i="1"/>
  <c r="B7224" i="5" s="1"/>
  <c r="M7222" i="1"/>
  <c r="L7222" i="1"/>
  <c r="P7221" i="1"/>
  <c r="N7221" i="1"/>
  <c r="B7223" i="5" s="1"/>
  <c r="M7221" i="1"/>
  <c r="L7221" i="1"/>
  <c r="N7220" i="1"/>
  <c r="B7222" i="5" s="1"/>
  <c r="M7220" i="1"/>
  <c r="L7220" i="1"/>
  <c r="N7219" i="1"/>
  <c r="B7221" i="5" s="1"/>
  <c r="M7219" i="1"/>
  <c r="L7219" i="1"/>
  <c r="N7218" i="1"/>
  <c r="B7220" i="5" s="1"/>
  <c r="M7218" i="1"/>
  <c r="L7218" i="1"/>
  <c r="N7217" i="1"/>
  <c r="B7219" i="5" s="1"/>
  <c r="M7217" i="1"/>
  <c r="L7217" i="1"/>
  <c r="N7216" i="1"/>
  <c r="B7218" i="5" s="1"/>
  <c r="M7216" i="1"/>
  <c r="L7216" i="1"/>
  <c r="N7215" i="1"/>
  <c r="B7217" i="5" s="1"/>
  <c r="M7215" i="1"/>
  <c r="L7215" i="1"/>
  <c r="N7214" i="1"/>
  <c r="B7216" i="5" s="1"/>
  <c r="M7214" i="1"/>
  <c r="L7214" i="1"/>
  <c r="N7213" i="1"/>
  <c r="B7215" i="5" s="1"/>
  <c r="M7213" i="1"/>
  <c r="L7213" i="1"/>
  <c r="N7212" i="1"/>
  <c r="B7214" i="5" s="1"/>
  <c r="M7212" i="1"/>
  <c r="L7212" i="1"/>
  <c r="N7211" i="1"/>
  <c r="B7213" i="5" s="1"/>
  <c r="M7211" i="1"/>
  <c r="L7211" i="1"/>
  <c r="N7210" i="1"/>
  <c r="B7212" i="5" s="1"/>
  <c r="M7210" i="1"/>
  <c r="L7210" i="1"/>
  <c r="N7209" i="1"/>
  <c r="B7211" i="5" s="1"/>
  <c r="M7209" i="1"/>
  <c r="L7209" i="1"/>
  <c r="N7208" i="1"/>
  <c r="B7210" i="5" s="1"/>
  <c r="M7208" i="1"/>
  <c r="L7208" i="1"/>
  <c r="N7207" i="1"/>
  <c r="B7209" i="5" s="1"/>
  <c r="M7207" i="1"/>
  <c r="L7207" i="1"/>
  <c r="N7206" i="1"/>
  <c r="B7208" i="5" s="1"/>
  <c r="M7206" i="1"/>
  <c r="L7206" i="1"/>
  <c r="N7205" i="1"/>
  <c r="B7207" i="5" s="1"/>
  <c r="M7205" i="1"/>
  <c r="L7205" i="1"/>
  <c r="N7204" i="1"/>
  <c r="B7206" i="5" s="1"/>
  <c r="M7204" i="1"/>
  <c r="L7204" i="1"/>
  <c r="N7203" i="1"/>
  <c r="B7205" i="5" s="1"/>
  <c r="M7203" i="1"/>
  <c r="L7203" i="1"/>
  <c r="N7202" i="1"/>
  <c r="B7204" i="5" s="1"/>
  <c r="M7202" i="1"/>
  <c r="L7202" i="1"/>
  <c r="N7201" i="1"/>
  <c r="B7203" i="5" s="1"/>
  <c r="M7201" i="1"/>
  <c r="L7201" i="1"/>
  <c r="N7200" i="1"/>
  <c r="B7202" i="5" s="1"/>
  <c r="M7200" i="1"/>
  <c r="L7200" i="1"/>
  <c r="N7199" i="1"/>
  <c r="B7201" i="5" s="1"/>
  <c r="M7199" i="1"/>
  <c r="L7199" i="1"/>
  <c r="N7198" i="1"/>
  <c r="B7200" i="5" s="1"/>
  <c r="M7198" i="1"/>
  <c r="L7198" i="1"/>
  <c r="N7197" i="1"/>
  <c r="B7199" i="5" s="1"/>
  <c r="M7197" i="1"/>
  <c r="L7197" i="1"/>
  <c r="N7196" i="1"/>
  <c r="B7198" i="5" s="1"/>
  <c r="M7196" i="1"/>
  <c r="L7196" i="1"/>
  <c r="N7195" i="1"/>
  <c r="B7197" i="5" s="1"/>
  <c r="M7195" i="1"/>
  <c r="L7195" i="1"/>
  <c r="N7194" i="1"/>
  <c r="B7196" i="5" s="1"/>
  <c r="M7194" i="1"/>
  <c r="L7194" i="1"/>
  <c r="N7193" i="1"/>
  <c r="B7195" i="5" s="1"/>
  <c r="M7193" i="1"/>
  <c r="L7193" i="1"/>
  <c r="N7192" i="1"/>
  <c r="B7194" i="5" s="1"/>
  <c r="M7192" i="1"/>
  <c r="L7192" i="1"/>
  <c r="N7191" i="1"/>
  <c r="B7193" i="5" s="1"/>
  <c r="M7191" i="1"/>
  <c r="L7191" i="1"/>
  <c r="N7190" i="1"/>
  <c r="B7192" i="5" s="1"/>
  <c r="M7190" i="1"/>
  <c r="L7190" i="1"/>
  <c r="N7189" i="1"/>
  <c r="B7191" i="5" s="1"/>
  <c r="M7189" i="1"/>
  <c r="L7189" i="1"/>
  <c r="N7188" i="1"/>
  <c r="B7190" i="5" s="1"/>
  <c r="M7188" i="1"/>
  <c r="L7188" i="1"/>
  <c r="N7187" i="1"/>
  <c r="B7189" i="5" s="1"/>
  <c r="M7187" i="1"/>
  <c r="L7187" i="1"/>
  <c r="N7186" i="1"/>
  <c r="B7188" i="5" s="1"/>
  <c r="M7186" i="1"/>
  <c r="L7186" i="1"/>
  <c r="N7185" i="1"/>
  <c r="B7187" i="5" s="1"/>
  <c r="M7185" i="1"/>
  <c r="L7185" i="1"/>
  <c r="N7184" i="1"/>
  <c r="B7186" i="5" s="1"/>
  <c r="M7184" i="1"/>
  <c r="L7184" i="1"/>
  <c r="N7183" i="1"/>
  <c r="B7185" i="5" s="1"/>
  <c r="M7183" i="1"/>
  <c r="L7183" i="1"/>
  <c r="N7182" i="1"/>
  <c r="B7184" i="5" s="1"/>
  <c r="M7182" i="1"/>
  <c r="L7182" i="1"/>
  <c r="N7181" i="1"/>
  <c r="B7183" i="5" s="1"/>
  <c r="M7181" i="1"/>
  <c r="L7181" i="1"/>
  <c r="N7180" i="1"/>
  <c r="B7182" i="5" s="1"/>
  <c r="M7180" i="1"/>
  <c r="L7180" i="1"/>
  <c r="N7179" i="1"/>
  <c r="B7181" i="5" s="1"/>
  <c r="M7179" i="1"/>
  <c r="L7179" i="1"/>
  <c r="N7178" i="1"/>
  <c r="B7180" i="5" s="1"/>
  <c r="M7178" i="1"/>
  <c r="L7178" i="1"/>
  <c r="N7177" i="1"/>
  <c r="B7179" i="5" s="1"/>
  <c r="M7177" i="1"/>
  <c r="L7177" i="1"/>
  <c r="N7176" i="1"/>
  <c r="B7178" i="5" s="1"/>
  <c r="M7176" i="1"/>
  <c r="L7176" i="1"/>
  <c r="N7175" i="1"/>
  <c r="B7177" i="5" s="1"/>
  <c r="M7175" i="1"/>
  <c r="L7175" i="1"/>
  <c r="N7174" i="1"/>
  <c r="B7176" i="5" s="1"/>
  <c r="M7174" i="1"/>
  <c r="L7174" i="1"/>
  <c r="N7173" i="1"/>
  <c r="B7175" i="5" s="1"/>
  <c r="M7173" i="1"/>
  <c r="L7173" i="1"/>
  <c r="N7172" i="1"/>
  <c r="B7174" i="5" s="1"/>
  <c r="M7172" i="1"/>
  <c r="L7172" i="1"/>
  <c r="N7171" i="1"/>
  <c r="B7173" i="5" s="1"/>
  <c r="M7171" i="1"/>
  <c r="L7171" i="1"/>
  <c r="N7170" i="1"/>
  <c r="B7172" i="5" s="1"/>
  <c r="M7170" i="1"/>
  <c r="L7170" i="1"/>
  <c r="N7169" i="1"/>
  <c r="B7171" i="5" s="1"/>
  <c r="M7169" i="1"/>
  <c r="L7169" i="1"/>
  <c r="N7168" i="1"/>
  <c r="B7170" i="5" s="1"/>
  <c r="M7168" i="1"/>
  <c r="L7168" i="1"/>
  <c r="N7167" i="1"/>
  <c r="B7169" i="5" s="1"/>
  <c r="M7167" i="1"/>
  <c r="L7167" i="1"/>
  <c r="N7166" i="1"/>
  <c r="B7168" i="5" s="1"/>
  <c r="M7166" i="1"/>
  <c r="L7166" i="1"/>
  <c r="N7165" i="1"/>
  <c r="B7167" i="5" s="1"/>
  <c r="M7165" i="1"/>
  <c r="L7165" i="1"/>
  <c r="N7164" i="1"/>
  <c r="B7166" i="5" s="1"/>
  <c r="M7164" i="1"/>
  <c r="L7164" i="1"/>
  <c r="N7163" i="1"/>
  <c r="B7165" i="5" s="1"/>
  <c r="M7163" i="1"/>
  <c r="L7163" i="1"/>
  <c r="N7162" i="1"/>
  <c r="B7164" i="5" s="1"/>
  <c r="M7162" i="1"/>
  <c r="L7162" i="1"/>
  <c r="N7161" i="1"/>
  <c r="B7163" i="5" s="1"/>
  <c r="M7161" i="1"/>
  <c r="L7161" i="1"/>
  <c r="N7160" i="1"/>
  <c r="B7162" i="5" s="1"/>
  <c r="M7160" i="1"/>
  <c r="L7160" i="1"/>
  <c r="N7159" i="1"/>
  <c r="B7161" i="5" s="1"/>
  <c r="M7159" i="1"/>
  <c r="L7159" i="1"/>
  <c r="N7158" i="1"/>
  <c r="B7160" i="5" s="1"/>
  <c r="M7158" i="1"/>
  <c r="L7158" i="1"/>
  <c r="N7157" i="1"/>
  <c r="B7159" i="5" s="1"/>
  <c r="M7157" i="1"/>
  <c r="L7157" i="1"/>
  <c r="N7156" i="1"/>
  <c r="B7158" i="5" s="1"/>
  <c r="M7156" i="1"/>
  <c r="L7156" i="1"/>
  <c r="N7155" i="1"/>
  <c r="B7157" i="5" s="1"/>
  <c r="M7155" i="1"/>
  <c r="L7155" i="1"/>
  <c r="N7154" i="1"/>
  <c r="B7156" i="5" s="1"/>
  <c r="M7154" i="1"/>
  <c r="L7154" i="1"/>
  <c r="N7153" i="1"/>
  <c r="B7155" i="5" s="1"/>
  <c r="M7153" i="1"/>
  <c r="L7153" i="1"/>
  <c r="N7152" i="1"/>
  <c r="B7154" i="5" s="1"/>
  <c r="M7152" i="1"/>
  <c r="L7152" i="1"/>
  <c r="N7151" i="1"/>
  <c r="B7153" i="5" s="1"/>
  <c r="M7151" i="1"/>
  <c r="L7151" i="1"/>
  <c r="N7150" i="1"/>
  <c r="B7152" i="5" s="1"/>
  <c r="M7150" i="1"/>
  <c r="L7150" i="1"/>
  <c r="N7149" i="1"/>
  <c r="B7151" i="5" s="1"/>
  <c r="M7149" i="1"/>
  <c r="L7149" i="1"/>
  <c r="N7148" i="1"/>
  <c r="B7150" i="5" s="1"/>
  <c r="M7148" i="1"/>
  <c r="L7148" i="1"/>
  <c r="N7147" i="1"/>
  <c r="B7149" i="5" s="1"/>
  <c r="M7147" i="1"/>
  <c r="L7147" i="1"/>
  <c r="N7146" i="1"/>
  <c r="B7148" i="5" s="1"/>
  <c r="M7146" i="1"/>
  <c r="L7146" i="1"/>
  <c r="N7145" i="1"/>
  <c r="B7147" i="5" s="1"/>
  <c r="M7145" i="1"/>
  <c r="L7145" i="1"/>
  <c r="N7144" i="1"/>
  <c r="B7146" i="5" s="1"/>
  <c r="M7144" i="1"/>
  <c r="L7144" i="1"/>
  <c r="N7143" i="1"/>
  <c r="B7145" i="5" s="1"/>
  <c r="M7143" i="1"/>
  <c r="L7143" i="1"/>
  <c r="N7142" i="1"/>
  <c r="B7144" i="5" s="1"/>
  <c r="M7142" i="1"/>
  <c r="L7142" i="1"/>
  <c r="N7141" i="1"/>
  <c r="B7143" i="5" s="1"/>
  <c r="M7141" i="1"/>
  <c r="L7141" i="1"/>
  <c r="N7140" i="1"/>
  <c r="B7142" i="5" s="1"/>
  <c r="M7140" i="1"/>
  <c r="L7140" i="1"/>
  <c r="N7139" i="1"/>
  <c r="B7141" i="5" s="1"/>
  <c r="M7139" i="1"/>
  <c r="L7139" i="1"/>
  <c r="N7138" i="1"/>
  <c r="B7140" i="5" s="1"/>
  <c r="M7138" i="1"/>
  <c r="L7138" i="1"/>
  <c r="N7137" i="1"/>
  <c r="B7139" i="5" s="1"/>
  <c r="M7137" i="1"/>
  <c r="L7137" i="1"/>
  <c r="N7136" i="1"/>
  <c r="B7138" i="5" s="1"/>
  <c r="M7136" i="1"/>
  <c r="L7136" i="1"/>
  <c r="N7135" i="1"/>
  <c r="B7137" i="5" s="1"/>
  <c r="M7135" i="1"/>
  <c r="L7135" i="1"/>
  <c r="N7134" i="1"/>
  <c r="B7136" i="5" s="1"/>
  <c r="M7134" i="1"/>
  <c r="L7134" i="1"/>
  <c r="N7133" i="1"/>
  <c r="B7135" i="5" s="1"/>
  <c r="M7133" i="1"/>
  <c r="L7133" i="1"/>
  <c r="N7132" i="1"/>
  <c r="B7134" i="5" s="1"/>
  <c r="M7132" i="1"/>
  <c r="L7132" i="1"/>
  <c r="N7131" i="1"/>
  <c r="B7133" i="5" s="1"/>
  <c r="M7131" i="1"/>
  <c r="L7131" i="1"/>
  <c r="N7130" i="1"/>
  <c r="B7132" i="5" s="1"/>
  <c r="M7130" i="1"/>
  <c r="L7130" i="1"/>
  <c r="N7129" i="1"/>
  <c r="B7131" i="5" s="1"/>
  <c r="M7129" i="1"/>
  <c r="L7129" i="1"/>
  <c r="N7128" i="1"/>
  <c r="B7130" i="5" s="1"/>
  <c r="M7128" i="1"/>
  <c r="L7128" i="1"/>
  <c r="N7127" i="1"/>
  <c r="B7129" i="5" s="1"/>
  <c r="M7127" i="1"/>
  <c r="L7127" i="1"/>
  <c r="N7126" i="1"/>
  <c r="B7128" i="5" s="1"/>
  <c r="M7126" i="1"/>
  <c r="L7126" i="1"/>
  <c r="N7125" i="1"/>
  <c r="B7127" i="5" s="1"/>
  <c r="M7125" i="1"/>
  <c r="L7125" i="1"/>
  <c r="N7124" i="1"/>
  <c r="B7126" i="5" s="1"/>
  <c r="M7124" i="1"/>
  <c r="L7124" i="1"/>
  <c r="N7123" i="1"/>
  <c r="B7125" i="5" s="1"/>
  <c r="M7123" i="1"/>
  <c r="L7123" i="1"/>
  <c r="N7122" i="1"/>
  <c r="B7124" i="5" s="1"/>
  <c r="M7122" i="1"/>
  <c r="L7122" i="1"/>
  <c r="N7121" i="1"/>
  <c r="B7123" i="5" s="1"/>
  <c r="M7121" i="1"/>
  <c r="L7121" i="1"/>
  <c r="N7120" i="1"/>
  <c r="B7122" i="5" s="1"/>
  <c r="M7120" i="1"/>
  <c r="L7120" i="1"/>
  <c r="N7119" i="1"/>
  <c r="B7121" i="5" s="1"/>
  <c r="M7119" i="1"/>
  <c r="L7119" i="1"/>
  <c r="N7118" i="1"/>
  <c r="B7120" i="5" s="1"/>
  <c r="M7118" i="1"/>
  <c r="L7118" i="1"/>
  <c r="N7117" i="1"/>
  <c r="B7119" i="5" s="1"/>
  <c r="M7117" i="1"/>
  <c r="L7117" i="1"/>
  <c r="N7116" i="1"/>
  <c r="B7118" i="5" s="1"/>
  <c r="M7116" i="1"/>
  <c r="L7116" i="1"/>
  <c r="N7115" i="1"/>
  <c r="B7117" i="5" s="1"/>
  <c r="M7115" i="1"/>
  <c r="L7115" i="1"/>
  <c r="N7114" i="1"/>
  <c r="B7116" i="5" s="1"/>
  <c r="M7114" i="1"/>
  <c r="L7114" i="1"/>
  <c r="N7113" i="1"/>
  <c r="B7115" i="5" s="1"/>
  <c r="M7113" i="1"/>
  <c r="L7113" i="1"/>
  <c r="N7112" i="1"/>
  <c r="B7114" i="5" s="1"/>
  <c r="M7112" i="1"/>
  <c r="L7112" i="1"/>
  <c r="N7111" i="1"/>
  <c r="B7113" i="5" s="1"/>
  <c r="M7111" i="1"/>
  <c r="L7111" i="1"/>
  <c r="N7110" i="1"/>
  <c r="B7112" i="5" s="1"/>
  <c r="M7110" i="1"/>
  <c r="L7110" i="1"/>
  <c r="N7109" i="1"/>
  <c r="B7111" i="5" s="1"/>
  <c r="M7109" i="1"/>
  <c r="L7109" i="1"/>
  <c r="N7108" i="1"/>
  <c r="B7110" i="5" s="1"/>
  <c r="M7108" i="1"/>
  <c r="L7108" i="1"/>
  <c r="N7107" i="1"/>
  <c r="B7109" i="5" s="1"/>
  <c r="M7107" i="1"/>
  <c r="L7107" i="1"/>
  <c r="N7106" i="1"/>
  <c r="B7108" i="5" s="1"/>
  <c r="M7106" i="1"/>
  <c r="L7106" i="1"/>
  <c r="N7105" i="1"/>
  <c r="B7107" i="5" s="1"/>
  <c r="M7105" i="1"/>
  <c r="L7105" i="1"/>
  <c r="N7104" i="1"/>
  <c r="B7106" i="5" s="1"/>
  <c r="M7104" i="1"/>
  <c r="L7104" i="1"/>
  <c r="N7103" i="1"/>
  <c r="B7105" i="5" s="1"/>
  <c r="M7103" i="1"/>
  <c r="L7103" i="1"/>
  <c r="N7102" i="1"/>
  <c r="B7104" i="5" s="1"/>
  <c r="M7102" i="1"/>
  <c r="L7102" i="1"/>
  <c r="N7101" i="1"/>
  <c r="B7103" i="5" s="1"/>
  <c r="M7101" i="1"/>
  <c r="L7101" i="1"/>
  <c r="N7100" i="1"/>
  <c r="B7102" i="5" s="1"/>
  <c r="M7100" i="1"/>
  <c r="L7100" i="1"/>
  <c r="N7099" i="1"/>
  <c r="B7101" i="5" s="1"/>
  <c r="M7099" i="1"/>
  <c r="L7099" i="1"/>
  <c r="N7098" i="1"/>
  <c r="B7100" i="5" s="1"/>
  <c r="M7098" i="1"/>
  <c r="L7098" i="1"/>
  <c r="N7097" i="1"/>
  <c r="B7099" i="5" s="1"/>
  <c r="M7097" i="1"/>
  <c r="L7097" i="1"/>
  <c r="N7096" i="1"/>
  <c r="B7098" i="5" s="1"/>
  <c r="M7096" i="1"/>
  <c r="L7096" i="1"/>
  <c r="N7095" i="1"/>
  <c r="B7097" i="5" s="1"/>
  <c r="M7095" i="1"/>
  <c r="L7095" i="1"/>
  <c r="N7094" i="1"/>
  <c r="B7096" i="5" s="1"/>
  <c r="M7094" i="1"/>
  <c r="L7094" i="1"/>
  <c r="N7093" i="1"/>
  <c r="B7095" i="5" s="1"/>
  <c r="M7093" i="1"/>
  <c r="L7093" i="1"/>
  <c r="N7092" i="1"/>
  <c r="B7094" i="5" s="1"/>
  <c r="M7092" i="1"/>
  <c r="L7092" i="1"/>
  <c r="N7091" i="1"/>
  <c r="B7093" i="5" s="1"/>
  <c r="M7091" i="1"/>
  <c r="L7091" i="1"/>
  <c r="N7090" i="1"/>
  <c r="B7092" i="5" s="1"/>
  <c r="M7090" i="1"/>
  <c r="L7090" i="1"/>
  <c r="N7089" i="1"/>
  <c r="B7091" i="5" s="1"/>
  <c r="M7089" i="1"/>
  <c r="L7089" i="1"/>
  <c r="N7088" i="1"/>
  <c r="B7090" i="5" s="1"/>
  <c r="M7088" i="1"/>
  <c r="L7088" i="1"/>
  <c r="N7087" i="1"/>
  <c r="B7089" i="5" s="1"/>
  <c r="M7087" i="1"/>
  <c r="L7087" i="1"/>
  <c r="N7086" i="1"/>
  <c r="B7088" i="5" s="1"/>
  <c r="M7086" i="1"/>
  <c r="L7086" i="1"/>
  <c r="N7085" i="1"/>
  <c r="B7087" i="5" s="1"/>
  <c r="M7085" i="1"/>
  <c r="L7085" i="1"/>
  <c r="N7084" i="1"/>
  <c r="B7086" i="5" s="1"/>
  <c r="M7084" i="1"/>
  <c r="L7084" i="1"/>
  <c r="N7083" i="1"/>
  <c r="B7085" i="5" s="1"/>
  <c r="M7083" i="1"/>
  <c r="L7083" i="1"/>
  <c r="N7082" i="1"/>
  <c r="B7084" i="5" s="1"/>
  <c r="M7082" i="1"/>
  <c r="L7082" i="1"/>
  <c r="N7081" i="1"/>
  <c r="B7083" i="5" s="1"/>
  <c r="M7081" i="1"/>
  <c r="L7081" i="1"/>
  <c r="N7080" i="1"/>
  <c r="B7082" i="5" s="1"/>
  <c r="M7080" i="1"/>
  <c r="L7080" i="1"/>
  <c r="N7079" i="1"/>
  <c r="B7081" i="5" s="1"/>
  <c r="M7079" i="1"/>
  <c r="L7079" i="1"/>
  <c r="N7078" i="1"/>
  <c r="B7080" i="5" s="1"/>
  <c r="M7078" i="1"/>
  <c r="L7078" i="1"/>
  <c r="N7077" i="1"/>
  <c r="B7079" i="5" s="1"/>
  <c r="M7077" i="1"/>
  <c r="L7077" i="1"/>
  <c r="N7076" i="1"/>
  <c r="B7078" i="5" s="1"/>
  <c r="M7076" i="1"/>
  <c r="L7076" i="1"/>
  <c r="N7075" i="1"/>
  <c r="B7077" i="5" s="1"/>
  <c r="M7075" i="1"/>
  <c r="L7075" i="1"/>
  <c r="N7074" i="1"/>
  <c r="B7076" i="5" s="1"/>
  <c r="M7074" i="1"/>
  <c r="L7074" i="1"/>
  <c r="N7073" i="1"/>
  <c r="B7075" i="5" s="1"/>
  <c r="M7073" i="1"/>
  <c r="L7073" i="1"/>
  <c r="N7072" i="1"/>
  <c r="B7074" i="5" s="1"/>
  <c r="M7072" i="1"/>
  <c r="L7072" i="1"/>
  <c r="N7071" i="1"/>
  <c r="B7073" i="5" s="1"/>
  <c r="M7071" i="1"/>
  <c r="L7071" i="1"/>
  <c r="N7070" i="1"/>
  <c r="B7072" i="5" s="1"/>
  <c r="M7070" i="1"/>
  <c r="L7070" i="1"/>
  <c r="N7069" i="1"/>
  <c r="B7071" i="5" s="1"/>
  <c r="M7069" i="1"/>
  <c r="L7069" i="1"/>
  <c r="N7068" i="1"/>
  <c r="B7070" i="5" s="1"/>
  <c r="M7068" i="1"/>
  <c r="L7068" i="1"/>
  <c r="N7067" i="1"/>
  <c r="B7069" i="5" s="1"/>
  <c r="M7067" i="1"/>
  <c r="L7067" i="1"/>
  <c r="N7066" i="1"/>
  <c r="B7068" i="5" s="1"/>
  <c r="M7066" i="1"/>
  <c r="L7066" i="1"/>
  <c r="N7065" i="1"/>
  <c r="B7067" i="5" s="1"/>
  <c r="M7065" i="1"/>
  <c r="L7065" i="1"/>
  <c r="N7064" i="1"/>
  <c r="B7066" i="5" s="1"/>
  <c r="M7064" i="1"/>
  <c r="L7064" i="1"/>
  <c r="N7063" i="1"/>
  <c r="B7065" i="5" s="1"/>
  <c r="M7063" i="1"/>
  <c r="L7063" i="1"/>
  <c r="N7062" i="1"/>
  <c r="B7064" i="5" s="1"/>
  <c r="M7062" i="1"/>
  <c r="L7062" i="1"/>
  <c r="N7061" i="1"/>
  <c r="B7063" i="5" s="1"/>
  <c r="M7061" i="1"/>
  <c r="L7061" i="1"/>
  <c r="N7060" i="1"/>
  <c r="B7062" i="5" s="1"/>
  <c r="M7060" i="1"/>
  <c r="L7060" i="1"/>
  <c r="N7059" i="1"/>
  <c r="B7061" i="5" s="1"/>
  <c r="M7059" i="1"/>
  <c r="L7059" i="1"/>
  <c r="N7058" i="1"/>
  <c r="B7060" i="5" s="1"/>
  <c r="M7058" i="1"/>
  <c r="L7058" i="1"/>
  <c r="N7057" i="1"/>
  <c r="B7059" i="5" s="1"/>
  <c r="M7057" i="1"/>
  <c r="L7057" i="1"/>
  <c r="N7056" i="1"/>
  <c r="B7058" i="5" s="1"/>
  <c r="M7056" i="1"/>
  <c r="L7056" i="1"/>
  <c r="N7055" i="1"/>
  <c r="B7057" i="5" s="1"/>
  <c r="M7055" i="1"/>
  <c r="L7055" i="1"/>
  <c r="N7054" i="1"/>
  <c r="B7056" i="5" s="1"/>
  <c r="M7054" i="1"/>
  <c r="L7054" i="1"/>
  <c r="N7053" i="1"/>
  <c r="B7055" i="5" s="1"/>
  <c r="M7053" i="1"/>
  <c r="L7053" i="1"/>
  <c r="N7052" i="1"/>
  <c r="B7054" i="5" s="1"/>
  <c r="M7052" i="1"/>
  <c r="L7052" i="1"/>
  <c r="N7051" i="1"/>
  <c r="B7053" i="5" s="1"/>
  <c r="M7051" i="1"/>
  <c r="L7051" i="1"/>
  <c r="N7050" i="1"/>
  <c r="B7052" i="5" s="1"/>
  <c r="M7050" i="1"/>
  <c r="L7050" i="1"/>
  <c r="N7049" i="1"/>
  <c r="B7051" i="5" s="1"/>
  <c r="M7049" i="1"/>
  <c r="L7049" i="1"/>
  <c r="N7048" i="1"/>
  <c r="B7050" i="5" s="1"/>
  <c r="M7048" i="1"/>
  <c r="L7048" i="1"/>
  <c r="N7047" i="1"/>
  <c r="B7049" i="5" s="1"/>
  <c r="M7047" i="1"/>
  <c r="L7047" i="1"/>
  <c r="N7046" i="1"/>
  <c r="B7048" i="5" s="1"/>
  <c r="M7046" i="1"/>
  <c r="L7046" i="1"/>
  <c r="N7045" i="1"/>
  <c r="B7047" i="5" s="1"/>
  <c r="M7045" i="1"/>
  <c r="L7045" i="1"/>
  <c r="N7044" i="1"/>
  <c r="B7046" i="5" s="1"/>
  <c r="M7044" i="1"/>
  <c r="L7044" i="1"/>
  <c r="N7043" i="1"/>
  <c r="B7045" i="5" s="1"/>
  <c r="M7043" i="1"/>
  <c r="L7043" i="1"/>
  <c r="N7042" i="1"/>
  <c r="B7044" i="5" s="1"/>
  <c r="M7042" i="1"/>
  <c r="L7042" i="1"/>
  <c r="N7041" i="1"/>
  <c r="B7043" i="5" s="1"/>
  <c r="M7041" i="1"/>
  <c r="L7041" i="1"/>
  <c r="N7040" i="1"/>
  <c r="B7042" i="5" s="1"/>
  <c r="M7040" i="1"/>
  <c r="L7040" i="1"/>
  <c r="N7039" i="1"/>
  <c r="B7041" i="5" s="1"/>
  <c r="M7039" i="1"/>
  <c r="L7039" i="1"/>
  <c r="N7038" i="1"/>
  <c r="B7040" i="5" s="1"/>
  <c r="M7038" i="1"/>
  <c r="L7038" i="1"/>
  <c r="N7037" i="1"/>
  <c r="B7039" i="5" s="1"/>
  <c r="M7037" i="1"/>
  <c r="L7037" i="1"/>
  <c r="N7036" i="1"/>
  <c r="B7038" i="5" s="1"/>
  <c r="M7036" i="1"/>
  <c r="L7036" i="1"/>
  <c r="N7035" i="1"/>
  <c r="B7037" i="5" s="1"/>
  <c r="M7035" i="1"/>
  <c r="L7035" i="1"/>
  <c r="N7034" i="1"/>
  <c r="B7036" i="5" s="1"/>
  <c r="M7034" i="1"/>
  <c r="L7034" i="1"/>
  <c r="N7033" i="1"/>
  <c r="B7035" i="5" s="1"/>
  <c r="M7033" i="1"/>
  <c r="L7033" i="1"/>
  <c r="N7032" i="1"/>
  <c r="B7034" i="5" s="1"/>
  <c r="M7032" i="1"/>
  <c r="L7032" i="1"/>
  <c r="N7031" i="1"/>
  <c r="B7033" i="5" s="1"/>
  <c r="M7031" i="1"/>
  <c r="L7031" i="1"/>
  <c r="N7030" i="1"/>
  <c r="B7032" i="5" s="1"/>
  <c r="M7030" i="1"/>
  <c r="L7030" i="1"/>
  <c r="N7029" i="1"/>
  <c r="B7031" i="5" s="1"/>
  <c r="M7029" i="1"/>
  <c r="L7029" i="1"/>
  <c r="N7028" i="1"/>
  <c r="B7030" i="5" s="1"/>
  <c r="M7028" i="1"/>
  <c r="L7028" i="1"/>
  <c r="N7027" i="1"/>
  <c r="B7029" i="5" s="1"/>
  <c r="M7027" i="1"/>
  <c r="L7027" i="1"/>
  <c r="N7026" i="1"/>
  <c r="B7028" i="5" s="1"/>
  <c r="M7026" i="1"/>
  <c r="L7026" i="1"/>
  <c r="N7025" i="1"/>
  <c r="B7027" i="5" s="1"/>
  <c r="M7025" i="1"/>
  <c r="L7025" i="1"/>
  <c r="N7024" i="1"/>
  <c r="B7026" i="5" s="1"/>
  <c r="M7024" i="1"/>
  <c r="L7024" i="1"/>
  <c r="N7023" i="1"/>
  <c r="B7025" i="5" s="1"/>
  <c r="M7023" i="1"/>
  <c r="L7023" i="1"/>
  <c r="N7022" i="1"/>
  <c r="B7024" i="5" s="1"/>
  <c r="M7022" i="1"/>
  <c r="L7022" i="1"/>
  <c r="N7021" i="1"/>
  <c r="B7023" i="5" s="1"/>
  <c r="M7021" i="1"/>
  <c r="L7021" i="1"/>
  <c r="N7020" i="1"/>
  <c r="B7022" i="5" s="1"/>
  <c r="M7020" i="1"/>
  <c r="L7020" i="1"/>
  <c r="N7019" i="1"/>
  <c r="B7021" i="5" s="1"/>
  <c r="M7019" i="1"/>
  <c r="L7019" i="1"/>
  <c r="N7018" i="1"/>
  <c r="B7020" i="5" s="1"/>
  <c r="M7018" i="1"/>
  <c r="L7018" i="1"/>
  <c r="N7017" i="1"/>
  <c r="B7019" i="5" s="1"/>
  <c r="M7017" i="1"/>
  <c r="L7017" i="1"/>
  <c r="N7016" i="1"/>
  <c r="B7018" i="5" s="1"/>
  <c r="M7016" i="1"/>
  <c r="L7016" i="1"/>
  <c r="N7015" i="1"/>
  <c r="B7017" i="5" s="1"/>
  <c r="M7015" i="1"/>
  <c r="L7015" i="1"/>
  <c r="N7014" i="1"/>
  <c r="B7016" i="5" s="1"/>
  <c r="M7014" i="1"/>
  <c r="L7014" i="1"/>
  <c r="N7013" i="1"/>
  <c r="B7015" i="5" s="1"/>
  <c r="M7013" i="1"/>
  <c r="L7013" i="1"/>
  <c r="N7012" i="1"/>
  <c r="B7014" i="5" s="1"/>
  <c r="M7012" i="1"/>
  <c r="L7012" i="1"/>
  <c r="N7011" i="1"/>
  <c r="B7013" i="5" s="1"/>
  <c r="M7011" i="1"/>
  <c r="L7011" i="1"/>
  <c r="N7010" i="1"/>
  <c r="B7012" i="5" s="1"/>
  <c r="M7010" i="1"/>
  <c r="L7010" i="1"/>
  <c r="N7009" i="1"/>
  <c r="B7011" i="5" s="1"/>
  <c r="M7009" i="1"/>
  <c r="L7009" i="1"/>
  <c r="N7008" i="1"/>
  <c r="B7010" i="5" s="1"/>
  <c r="M7008" i="1"/>
  <c r="L7008" i="1"/>
  <c r="N7007" i="1"/>
  <c r="B7009" i="5" s="1"/>
  <c r="M7007" i="1"/>
  <c r="L7007" i="1"/>
  <c r="N7006" i="1"/>
  <c r="B7008" i="5" s="1"/>
  <c r="M7006" i="1"/>
  <c r="L7006" i="1"/>
  <c r="N7005" i="1"/>
  <c r="B7007" i="5" s="1"/>
  <c r="M7005" i="1"/>
  <c r="L7005" i="1"/>
  <c r="N7004" i="1"/>
  <c r="B7006" i="5" s="1"/>
  <c r="M7004" i="1"/>
  <c r="L7004" i="1"/>
  <c r="N7003" i="1"/>
  <c r="B7005" i="5" s="1"/>
  <c r="M7003" i="1"/>
  <c r="L7003" i="1"/>
  <c r="N7002" i="1"/>
  <c r="B7004" i="5" s="1"/>
  <c r="M7002" i="1"/>
  <c r="L7002" i="1"/>
  <c r="N7001" i="1"/>
  <c r="B7003" i="5" s="1"/>
  <c r="M7001" i="1"/>
  <c r="L7001" i="1"/>
  <c r="N7000" i="1"/>
  <c r="B7002" i="5" s="1"/>
  <c r="M7000" i="1"/>
  <c r="L7000" i="1"/>
  <c r="N6999" i="1"/>
  <c r="B7001" i="5" s="1"/>
  <c r="M6999" i="1"/>
  <c r="L6999" i="1"/>
  <c r="N6998" i="1"/>
  <c r="B7000" i="5" s="1"/>
  <c r="M6998" i="1"/>
  <c r="L6998" i="1"/>
  <c r="N6997" i="1"/>
  <c r="B6999" i="5" s="1"/>
  <c r="M6997" i="1"/>
  <c r="L6997" i="1"/>
  <c r="N6996" i="1"/>
  <c r="B6998" i="5" s="1"/>
  <c r="M6996" i="1"/>
  <c r="L6996" i="1"/>
  <c r="N6995" i="1"/>
  <c r="B6997" i="5" s="1"/>
  <c r="M6995" i="1"/>
  <c r="L6995" i="1"/>
  <c r="N6994" i="1"/>
  <c r="B6996" i="5" s="1"/>
  <c r="M6994" i="1"/>
  <c r="L6994" i="1"/>
  <c r="N6993" i="1"/>
  <c r="B6995" i="5" s="1"/>
  <c r="M6993" i="1"/>
  <c r="L6993" i="1"/>
  <c r="N6992" i="1"/>
  <c r="B6994" i="5" s="1"/>
  <c r="M6992" i="1"/>
  <c r="L6992" i="1"/>
  <c r="N6991" i="1"/>
  <c r="B6993" i="5" s="1"/>
  <c r="M6991" i="1"/>
  <c r="L6991" i="1"/>
  <c r="N6990" i="1"/>
  <c r="B6992" i="5" s="1"/>
  <c r="M6990" i="1"/>
  <c r="L6990" i="1"/>
  <c r="N6989" i="1"/>
  <c r="B6991" i="5" s="1"/>
  <c r="M6989" i="1"/>
  <c r="L6989" i="1"/>
  <c r="N6988" i="1"/>
  <c r="B6990" i="5" s="1"/>
  <c r="M6988" i="1"/>
  <c r="L6988" i="1"/>
  <c r="N6987" i="1"/>
  <c r="B6989" i="5" s="1"/>
  <c r="M6987" i="1"/>
  <c r="L6987" i="1"/>
  <c r="N6986" i="1"/>
  <c r="B6988" i="5" s="1"/>
  <c r="M6986" i="1"/>
  <c r="L6986" i="1"/>
  <c r="N6985" i="1"/>
  <c r="B6987" i="5" s="1"/>
  <c r="M6985" i="1"/>
  <c r="L6985" i="1"/>
  <c r="N6984" i="1"/>
  <c r="B6986" i="5" s="1"/>
  <c r="M6984" i="1"/>
  <c r="L6984" i="1"/>
  <c r="N6983" i="1"/>
  <c r="B6985" i="5" s="1"/>
  <c r="M6983" i="1"/>
  <c r="L6983" i="1"/>
  <c r="N6982" i="1"/>
  <c r="B6984" i="5" s="1"/>
  <c r="M6982" i="1"/>
  <c r="L6982" i="1"/>
  <c r="N6981" i="1"/>
  <c r="B6983" i="5" s="1"/>
  <c r="M6981" i="1"/>
  <c r="L6981" i="1"/>
  <c r="N6980" i="1"/>
  <c r="B6982" i="5" s="1"/>
  <c r="M6980" i="1"/>
  <c r="L6980" i="1"/>
  <c r="N6979" i="1"/>
  <c r="B6981" i="5" s="1"/>
  <c r="M6979" i="1"/>
  <c r="L6979" i="1"/>
  <c r="N6978" i="1"/>
  <c r="B6980" i="5" s="1"/>
  <c r="M6978" i="1"/>
  <c r="L6978" i="1"/>
  <c r="N6977" i="1"/>
  <c r="B6979" i="5" s="1"/>
  <c r="M6977" i="1"/>
  <c r="L6977" i="1"/>
  <c r="N6976" i="1"/>
  <c r="B6978" i="5" s="1"/>
  <c r="M6976" i="1"/>
  <c r="L6976" i="1"/>
  <c r="N6975" i="1"/>
  <c r="B6977" i="5" s="1"/>
  <c r="M6975" i="1"/>
  <c r="L6975" i="1"/>
  <c r="N6974" i="1"/>
  <c r="B6976" i="5" s="1"/>
  <c r="M6974" i="1"/>
  <c r="L6974" i="1"/>
  <c r="N6973" i="1"/>
  <c r="B6975" i="5" s="1"/>
  <c r="M6973" i="1"/>
  <c r="L6973" i="1"/>
  <c r="N6972" i="1"/>
  <c r="B6974" i="5" s="1"/>
  <c r="M6972" i="1"/>
  <c r="L6972" i="1"/>
  <c r="N6971" i="1"/>
  <c r="B6973" i="5" s="1"/>
  <c r="M6971" i="1"/>
  <c r="L6971" i="1"/>
  <c r="N6970" i="1"/>
  <c r="B6972" i="5" s="1"/>
  <c r="M6970" i="1"/>
  <c r="L6970" i="1"/>
  <c r="N6969" i="1"/>
  <c r="B6971" i="5" s="1"/>
  <c r="M6969" i="1"/>
  <c r="L6969" i="1"/>
  <c r="N6968" i="1"/>
  <c r="B6970" i="5" s="1"/>
  <c r="M6968" i="1"/>
  <c r="L6968" i="1"/>
  <c r="N6967" i="1"/>
  <c r="B6969" i="5" s="1"/>
  <c r="M6967" i="1"/>
  <c r="L6967" i="1"/>
  <c r="N6966" i="1"/>
  <c r="B6968" i="5" s="1"/>
  <c r="M6966" i="1"/>
  <c r="L6966" i="1"/>
  <c r="N6965" i="1"/>
  <c r="B6967" i="5" s="1"/>
  <c r="M6965" i="1"/>
  <c r="L6965" i="1"/>
  <c r="N6964" i="1"/>
  <c r="B6966" i="5" s="1"/>
  <c r="M6964" i="1"/>
  <c r="L6964" i="1"/>
  <c r="N6963" i="1"/>
  <c r="B6965" i="5" s="1"/>
  <c r="M6963" i="1"/>
  <c r="L6963" i="1"/>
  <c r="N6962" i="1"/>
  <c r="B6964" i="5" s="1"/>
  <c r="M6962" i="1"/>
  <c r="L6962" i="1"/>
  <c r="N6961" i="1"/>
  <c r="B6963" i="5" s="1"/>
  <c r="M6961" i="1"/>
  <c r="L6961" i="1"/>
  <c r="N6960" i="1"/>
  <c r="B6962" i="5" s="1"/>
  <c r="M6960" i="1"/>
  <c r="L6960" i="1"/>
  <c r="N6959" i="1"/>
  <c r="B6961" i="5" s="1"/>
  <c r="M6959" i="1"/>
  <c r="L6959" i="1"/>
  <c r="N6958" i="1"/>
  <c r="B6960" i="5" s="1"/>
  <c r="M6958" i="1"/>
  <c r="L6958" i="1"/>
  <c r="N6957" i="1"/>
  <c r="B6959" i="5" s="1"/>
  <c r="M6957" i="1"/>
  <c r="L6957" i="1"/>
  <c r="N6956" i="1"/>
  <c r="B6958" i="5" s="1"/>
  <c r="M6956" i="1"/>
  <c r="L6956" i="1"/>
  <c r="N6955" i="1"/>
  <c r="B6957" i="5" s="1"/>
  <c r="M6955" i="1"/>
  <c r="L6955" i="1"/>
  <c r="N6954" i="1"/>
  <c r="B6956" i="5" s="1"/>
  <c r="M6954" i="1"/>
  <c r="L6954" i="1"/>
  <c r="N6953" i="1"/>
  <c r="B6955" i="5" s="1"/>
  <c r="M6953" i="1"/>
  <c r="L6953" i="1"/>
  <c r="N6952" i="1"/>
  <c r="B6954" i="5" s="1"/>
  <c r="M6952" i="1"/>
  <c r="L6952" i="1"/>
  <c r="N6951" i="1"/>
  <c r="B6953" i="5" s="1"/>
  <c r="M6951" i="1"/>
  <c r="L6951" i="1"/>
  <c r="N6950" i="1"/>
  <c r="B6952" i="5" s="1"/>
  <c r="M6950" i="1"/>
  <c r="L6950" i="1"/>
  <c r="N6949" i="1"/>
  <c r="B6951" i="5" s="1"/>
  <c r="M6949" i="1"/>
  <c r="L6949" i="1"/>
  <c r="N6948" i="1"/>
  <c r="B6950" i="5" s="1"/>
  <c r="M6948" i="1"/>
  <c r="L6948" i="1"/>
  <c r="N6947" i="1"/>
  <c r="B6949" i="5" s="1"/>
  <c r="M6947" i="1"/>
  <c r="L6947" i="1"/>
  <c r="N6946" i="1"/>
  <c r="B6948" i="5" s="1"/>
  <c r="M6946" i="1"/>
  <c r="L6946" i="1"/>
  <c r="N6945" i="1"/>
  <c r="B6947" i="5" s="1"/>
  <c r="M6945" i="1"/>
  <c r="L6945" i="1"/>
  <c r="N6944" i="1"/>
  <c r="B6946" i="5" s="1"/>
  <c r="M6944" i="1"/>
  <c r="L6944" i="1"/>
  <c r="N6943" i="1"/>
  <c r="B6945" i="5" s="1"/>
  <c r="M6943" i="1"/>
  <c r="L6943" i="1"/>
  <c r="N6942" i="1"/>
  <c r="B6944" i="5" s="1"/>
  <c r="M6942" i="1"/>
  <c r="L6942" i="1"/>
  <c r="N6941" i="1"/>
  <c r="B6943" i="5" s="1"/>
  <c r="M6941" i="1"/>
  <c r="L6941" i="1"/>
  <c r="N6940" i="1"/>
  <c r="B6942" i="5" s="1"/>
  <c r="M6940" i="1"/>
  <c r="L6940" i="1"/>
  <c r="N6939" i="1"/>
  <c r="B6941" i="5" s="1"/>
  <c r="M6939" i="1"/>
  <c r="L6939" i="1"/>
  <c r="N6938" i="1"/>
  <c r="B6940" i="5" s="1"/>
  <c r="M6938" i="1"/>
  <c r="L6938" i="1"/>
  <c r="N6937" i="1"/>
  <c r="B6939" i="5" s="1"/>
  <c r="M6937" i="1"/>
  <c r="L6937" i="1"/>
  <c r="N6936" i="1"/>
  <c r="B6938" i="5" s="1"/>
  <c r="M6936" i="1"/>
  <c r="L6936" i="1"/>
  <c r="N6935" i="1"/>
  <c r="B6937" i="5" s="1"/>
  <c r="M6935" i="1"/>
  <c r="L6935" i="1"/>
  <c r="N6934" i="1"/>
  <c r="B6936" i="5" s="1"/>
  <c r="M6934" i="1"/>
  <c r="L6934" i="1"/>
  <c r="N6933" i="1"/>
  <c r="B6935" i="5" s="1"/>
  <c r="M6933" i="1"/>
  <c r="L6933" i="1"/>
  <c r="N6932" i="1"/>
  <c r="B6934" i="5" s="1"/>
  <c r="M6932" i="1"/>
  <c r="L6932" i="1"/>
  <c r="N6931" i="1"/>
  <c r="B6933" i="5" s="1"/>
  <c r="M6931" i="1"/>
  <c r="L6931" i="1"/>
  <c r="N6930" i="1"/>
  <c r="B6932" i="5" s="1"/>
  <c r="M6930" i="1"/>
  <c r="L6930" i="1"/>
  <c r="N6929" i="1"/>
  <c r="B6931" i="5" s="1"/>
  <c r="M6929" i="1"/>
  <c r="L6929" i="1"/>
  <c r="N6928" i="1"/>
  <c r="B6930" i="5" s="1"/>
  <c r="M6928" i="1"/>
  <c r="L6928" i="1"/>
  <c r="N6927" i="1"/>
  <c r="B6929" i="5" s="1"/>
  <c r="M6927" i="1"/>
  <c r="L6927" i="1"/>
  <c r="N6926" i="1"/>
  <c r="B6928" i="5" s="1"/>
  <c r="M6926" i="1"/>
  <c r="L6926" i="1"/>
  <c r="N6925" i="1"/>
  <c r="B6927" i="5" s="1"/>
  <c r="M6925" i="1"/>
  <c r="L6925" i="1"/>
  <c r="N6924" i="1"/>
  <c r="B6926" i="5" s="1"/>
  <c r="M6924" i="1"/>
  <c r="L6924" i="1"/>
  <c r="N6923" i="1"/>
  <c r="B6925" i="5" s="1"/>
  <c r="M6923" i="1"/>
  <c r="L6923" i="1"/>
  <c r="N6922" i="1"/>
  <c r="B6924" i="5" s="1"/>
  <c r="M6922" i="1"/>
  <c r="L6922" i="1"/>
  <c r="N6921" i="1"/>
  <c r="B6923" i="5" s="1"/>
  <c r="M6921" i="1"/>
  <c r="L6921" i="1"/>
  <c r="N6920" i="1"/>
  <c r="B6922" i="5" s="1"/>
  <c r="M6920" i="1"/>
  <c r="L6920" i="1"/>
  <c r="N6919" i="1"/>
  <c r="B6921" i="5" s="1"/>
  <c r="M6919" i="1"/>
  <c r="L6919" i="1"/>
  <c r="N6918" i="1"/>
  <c r="B6920" i="5" s="1"/>
  <c r="M6918" i="1"/>
  <c r="L6918" i="1"/>
  <c r="N6917" i="1"/>
  <c r="B6919" i="5" s="1"/>
  <c r="M6917" i="1"/>
  <c r="L6917" i="1"/>
  <c r="N6916" i="1"/>
  <c r="B6918" i="5" s="1"/>
  <c r="M6916" i="1"/>
  <c r="L6916" i="1"/>
  <c r="N6915" i="1"/>
  <c r="B6917" i="5" s="1"/>
  <c r="M6915" i="1"/>
  <c r="L6915" i="1"/>
  <c r="N6914" i="1"/>
  <c r="B6916" i="5" s="1"/>
  <c r="M6914" i="1"/>
  <c r="L6914" i="1"/>
  <c r="N6913" i="1"/>
  <c r="B6915" i="5" s="1"/>
  <c r="M6913" i="1"/>
  <c r="L6913" i="1"/>
  <c r="N6912" i="1"/>
  <c r="B6914" i="5" s="1"/>
  <c r="M6912" i="1"/>
  <c r="L6912" i="1"/>
  <c r="N6911" i="1"/>
  <c r="B6913" i="5" s="1"/>
  <c r="M6911" i="1"/>
  <c r="L6911" i="1"/>
  <c r="N6910" i="1"/>
  <c r="B6912" i="5" s="1"/>
  <c r="M6910" i="1"/>
  <c r="L6910" i="1"/>
  <c r="N6909" i="1"/>
  <c r="B6911" i="5" s="1"/>
  <c r="M6909" i="1"/>
  <c r="L6909" i="1"/>
  <c r="N6908" i="1"/>
  <c r="B6910" i="5" s="1"/>
  <c r="M6908" i="1"/>
  <c r="L6908" i="1"/>
  <c r="N6907" i="1"/>
  <c r="B6909" i="5" s="1"/>
  <c r="M6907" i="1"/>
  <c r="L6907" i="1"/>
  <c r="N6906" i="1"/>
  <c r="B6908" i="5" s="1"/>
  <c r="M6906" i="1"/>
  <c r="L6906" i="1"/>
  <c r="N6905" i="1"/>
  <c r="B6907" i="5" s="1"/>
  <c r="M6905" i="1"/>
  <c r="L6905" i="1"/>
  <c r="N6904" i="1"/>
  <c r="B6906" i="5" s="1"/>
  <c r="M6904" i="1"/>
  <c r="L6904" i="1"/>
  <c r="N6903" i="1"/>
  <c r="B6905" i="5" s="1"/>
  <c r="M6903" i="1"/>
  <c r="L6903" i="1"/>
  <c r="N6902" i="1"/>
  <c r="B6904" i="5" s="1"/>
  <c r="M6902" i="1"/>
  <c r="L6902" i="1"/>
  <c r="N6901" i="1"/>
  <c r="B6903" i="5" s="1"/>
  <c r="M6901" i="1"/>
  <c r="L6901" i="1"/>
  <c r="N6900" i="1"/>
  <c r="B6902" i="5" s="1"/>
  <c r="M6900" i="1"/>
  <c r="L6900" i="1"/>
  <c r="N6899" i="1"/>
  <c r="B6901" i="5" s="1"/>
  <c r="M6899" i="1"/>
  <c r="L6899" i="1"/>
  <c r="N6898" i="1"/>
  <c r="B6900" i="5" s="1"/>
  <c r="M6898" i="1"/>
  <c r="L6898" i="1"/>
  <c r="N6897" i="1"/>
  <c r="B6899" i="5" s="1"/>
  <c r="M6897" i="1"/>
  <c r="L6897" i="1"/>
  <c r="N6896" i="1"/>
  <c r="B6898" i="5" s="1"/>
  <c r="M6896" i="1"/>
  <c r="L6896" i="1"/>
  <c r="N6895" i="1"/>
  <c r="B6897" i="5" s="1"/>
  <c r="M6895" i="1"/>
  <c r="L6895" i="1"/>
  <c r="N6894" i="1"/>
  <c r="B6896" i="5" s="1"/>
  <c r="M6894" i="1"/>
  <c r="L6894" i="1"/>
  <c r="N6893" i="1"/>
  <c r="B6895" i="5" s="1"/>
  <c r="M6893" i="1"/>
  <c r="L6893" i="1"/>
  <c r="N6892" i="1"/>
  <c r="B6894" i="5" s="1"/>
  <c r="M6892" i="1"/>
  <c r="L6892" i="1"/>
  <c r="N6891" i="1"/>
  <c r="B6893" i="5" s="1"/>
  <c r="M6891" i="1"/>
  <c r="L6891" i="1"/>
  <c r="N6890" i="1"/>
  <c r="B6892" i="5" s="1"/>
  <c r="M6890" i="1"/>
  <c r="L6890" i="1"/>
  <c r="N6889" i="1"/>
  <c r="B6891" i="5" s="1"/>
  <c r="M6889" i="1"/>
  <c r="L6889" i="1"/>
  <c r="N6888" i="1"/>
  <c r="B6890" i="5" s="1"/>
  <c r="M6888" i="1"/>
  <c r="L6888" i="1"/>
  <c r="N6887" i="1"/>
  <c r="B6889" i="5" s="1"/>
  <c r="M6887" i="1"/>
  <c r="L6887" i="1"/>
  <c r="N6886" i="1"/>
  <c r="B6888" i="5" s="1"/>
  <c r="M6886" i="1"/>
  <c r="L6886" i="1"/>
  <c r="N6885" i="1"/>
  <c r="B6887" i="5" s="1"/>
  <c r="M6885" i="1"/>
  <c r="L6885" i="1"/>
  <c r="N6884" i="1"/>
  <c r="B6886" i="5" s="1"/>
  <c r="M6884" i="1"/>
  <c r="L6884" i="1"/>
  <c r="N6883" i="1"/>
  <c r="B6885" i="5" s="1"/>
  <c r="M6883" i="1"/>
  <c r="L6883" i="1"/>
  <c r="N6882" i="1"/>
  <c r="B6884" i="5" s="1"/>
  <c r="M6882" i="1"/>
  <c r="L6882" i="1"/>
  <c r="N6881" i="1"/>
  <c r="B6883" i="5" s="1"/>
  <c r="M6881" i="1"/>
  <c r="L6881" i="1"/>
  <c r="N6880" i="1"/>
  <c r="B6882" i="5" s="1"/>
  <c r="M6880" i="1"/>
  <c r="L6880" i="1"/>
  <c r="N6879" i="1"/>
  <c r="B6881" i="5" s="1"/>
  <c r="M6879" i="1"/>
  <c r="L6879" i="1"/>
  <c r="N6878" i="1"/>
  <c r="B6880" i="5" s="1"/>
  <c r="M6878" i="1"/>
  <c r="L6878" i="1"/>
  <c r="N6877" i="1"/>
  <c r="B6879" i="5" s="1"/>
  <c r="M6877" i="1"/>
  <c r="L6877" i="1"/>
  <c r="N6876" i="1"/>
  <c r="B6878" i="5" s="1"/>
  <c r="M6876" i="1"/>
  <c r="L6876" i="1"/>
  <c r="N6875" i="1"/>
  <c r="B6877" i="5" s="1"/>
  <c r="M6875" i="1"/>
  <c r="L6875" i="1"/>
  <c r="N6874" i="1"/>
  <c r="B6876" i="5" s="1"/>
  <c r="M6874" i="1"/>
  <c r="L6874" i="1"/>
  <c r="N6873" i="1"/>
  <c r="B6875" i="5" s="1"/>
  <c r="M6873" i="1"/>
  <c r="L6873" i="1"/>
  <c r="N6872" i="1"/>
  <c r="B6874" i="5" s="1"/>
  <c r="M6872" i="1"/>
  <c r="L6872" i="1"/>
  <c r="N6871" i="1"/>
  <c r="B6873" i="5" s="1"/>
  <c r="M6871" i="1"/>
  <c r="L6871" i="1"/>
  <c r="N6870" i="1"/>
  <c r="B6872" i="5" s="1"/>
  <c r="M6870" i="1"/>
  <c r="L6870" i="1"/>
  <c r="N6869" i="1"/>
  <c r="B6871" i="5" s="1"/>
  <c r="M6869" i="1"/>
  <c r="L6869" i="1"/>
  <c r="N6868" i="1"/>
  <c r="B6870" i="5" s="1"/>
  <c r="M6868" i="1"/>
  <c r="L6868" i="1"/>
  <c r="N6867" i="1"/>
  <c r="B6869" i="5" s="1"/>
  <c r="M6867" i="1"/>
  <c r="L6867" i="1"/>
  <c r="N6866" i="1"/>
  <c r="B6868" i="5" s="1"/>
  <c r="M6866" i="1"/>
  <c r="L6866" i="1"/>
  <c r="N6865" i="1"/>
  <c r="B6867" i="5" s="1"/>
  <c r="M6865" i="1"/>
  <c r="L6865" i="1"/>
  <c r="N6864" i="1"/>
  <c r="B6866" i="5" s="1"/>
  <c r="M6864" i="1"/>
  <c r="L6864" i="1"/>
  <c r="N6863" i="1"/>
  <c r="B6865" i="5" s="1"/>
  <c r="M6863" i="1"/>
  <c r="L6863" i="1"/>
  <c r="N6862" i="1"/>
  <c r="B6864" i="5" s="1"/>
  <c r="M6862" i="1"/>
  <c r="L6862" i="1"/>
  <c r="N6861" i="1"/>
  <c r="B6863" i="5" s="1"/>
  <c r="M6861" i="1"/>
  <c r="L6861" i="1"/>
  <c r="N6860" i="1"/>
  <c r="B6862" i="5" s="1"/>
  <c r="M6860" i="1"/>
  <c r="L6860" i="1"/>
  <c r="N6859" i="1"/>
  <c r="B6861" i="5" s="1"/>
  <c r="M6859" i="1"/>
  <c r="L6859" i="1"/>
  <c r="N6858" i="1"/>
  <c r="B6860" i="5" s="1"/>
  <c r="M6858" i="1"/>
  <c r="L6858" i="1"/>
  <c r="N6857" i="1"/>
  <c r="B6859" i="5" s="1"/>
  <c r="M6857" i="1"/>
  <c r="L6857" i="1"/>
  <c r="N6856" i="1"/>
  <c r="B6858" i="5" s="1"/>
  <c r="M6856" i="1"/>
  <c r="L6856" i="1"/>
  <c r="N6855" i="1"/>
  <c r="B6857" i="5" s="1"/>
  <c r="M6855" i="1"/>
  <c r="L6855" i="1"/>
  <c r="N6854" i="1"/>
  <c r="B6856" i="5" s="1"/>
  <c r="M6854" i="1"/>
  <c r="L6854" i="1"/>
  <c r="N6853" i="1"/>
  <c r="B6855" i="5" s="1"/>
  <c r="M6853" i="1"/>
  <c r="L6853" i="1"/>
  <c r="N6852" i="1"/>
  <c r="B6854" i="5" s="1"/>
  <c r="M6852" i="1"/>
  <c r="L6852" i="1"/>
  <c r="N6851" i="1"/>
  <c r="B6853" i="5" s="1"/>
  <c r="M6851" i="1"/>
  <c r="L6851" i="1"/>
  <c r="N6850" i="1"/>
  <c r="B6852" i="5" s="1"/>
  <c r="M6850" i="1"/>
  <c r="L6850" i="1"/>
  <c r="N6849" i="1"/>
  <c r="B6851" i="5" s="1"/>
  <c r="M6849" i="1"/>
  <c r="L6849" i="1"/>
  <c r="N6848" i="1"/>
  <c r="B6850" i="5" s="1"/>
  <c r="M6848" i="1"/>
  <c r="L6848" i="1"/>
  <c r="N6847" i="1"/>
  <c r="B6849" i="5" s="1"/>
  <c r="M6847" i="1"/>
  <c r="L6847" i="1"/>
  <c r="N6846" i="1"/>
  <c r="B6848" i="5" s="1"/>
  <c r="M6846" i="1"/>
  <c r="L6846" i="1"/>
  <c r="N6845" i="1"/>
  <c r="B6847" i="5" s="1"/>
  <c r="M6845" i="1"/>
  <c r="L6845" i="1"/>
  <c r="N6844" i="1"/>
  <c r="B6846" i="5" s="1"/>
  <c r="M6844" i="1"/>
  <c r="L6844" i="1"/>
  <c r="N6843" i="1"/>
  <c r="B6845" i="5" s="1"/>
  <c r="M6843" i="1"/>
  <c r="L6843" i="1"/>
  <c r="N6842" i="1"/>
  <c r="B6844" i="5" s="1"/>
  <c r="M6842" i="1"/>
  <c r="L6842" i="1"/>
  <c r="N6841" i="1"/>
  <c r="B6843" i="5" s="1"/>
  <c r="M6841" i="1"/>
  <c r="L6841" i="1"/>
  <c r="N6840" i="1"/>
  <c r="B6842" i="5" s="1"/>
  <c r="M6840" i="1"/>
  <c r="L6840" i="1"/>
  <c r="N6839" i="1"/>
  <c r="B6841" i="5" s="1"/>
  <c r="M6839" i="1"/>
  <c r="L6839" i="1"/>
  <c r="N6838" i="1"/>
  <c r="B6840" i="5" s="1"/>
  <c r="M6838" i="1"/>
  <c r="L6838" i="1"/>
  <c r="N6837" i="1"/>
  <c r="B6839" i="5" s="1"/>
  <c r="M6837" i="1"/>
  <c r="L6837" i="1"/>
  <c r="N6836" i="1"/>
  <c r="B6838" i="5" s="1"/>
  <c r="M6836" i="1"/>
  <c r="L6836" i="1"/>
  <c r="N6835" i="1"/>
  <c r="B6837" i="5" s="1"/>
  <c r="M6835" i="1"/>
  <c r="L6835" i="1"/>
  <c r="N6834" i="1"/>
  <c r="B6836" i="5" s="1"/>
  <c r="M6834" i="1"/>
  <c r="L6834" i="1"/>
  <c r="N6833" i="1"/>
  <c r="B6835" i="5" s="1"/>
  <c r="M6833" i="1"/>
  <c r="L6833" i="1"/>
  <c r="N6832" i="1"/>
  <c r="B6834" i="5" s="1"/>
  <c r="M6832" i="1"/>
  <c r="L6832" i="1"/>
  <c r="N6831" i="1"/>
  <c r="B6833" i="5" s="1"/>
  <c r="M6831" i="1"/>
  <c r="L6831" i="1"/>
  <c r="N6830" i="1"/>
  <c r="B6832" i="5" s="1"/>
  <c r="M6830" i="1"/>
  <c r="L6830" i="1"/>
  <c r="N6829" i="1"/>
  <c r="B6831" i="5" s="1"/>
  <c r="M6829" i="1"/>
  <c r="L6829" i="1"/>
  <c r="N6828" i="1"/>
  <c r="B6830" i="5" s="1"/>
  <c r="M6828" i="1"/>
  <c r="L6828" i="1"/>
  <c r="N6827" i="1"/>
  <c r="B6829" i="5" s="1"/>
  <c r="M6827" i="1"/>
  <c r="L6827" i="1"/>
  <c r="N6826" i="1"/>
  <c r="B6828" i="5" s="1"/>
  <c r="M6826" i="1"/>
  <c r="L6826" i="1"/>
  <c r="N6825" i="1"/>
  <c r="B6827" i="5" s="1"/>
  <c r="M6825" i="1"/>
  <c r="L6825" i="1"/>
  <c r="N6824" i="1"/>
  <c r="B6826" i="5" s="1"/>
  <c r="M6824" i="1"/>
  <c r="L6824" i="1"/>
  <c r="N6823" i="1"/>
  <c r="B6825" i="5" s="1"/>
  <c r="M6823" i="1"/>
  <c r="L6823" i="1"/>
  <c r="N6822" i="1"/>
  <c r="B6824" i="5" s="1"/>
  <c r="M6822" i="1"/>
  <c r="L6822" i="1"/>
  <c r="N6821" i="1"/>
  <c r="B6823" i="5" s="1"/>
  <c r="M6821" i="1"/>
  <c r="L6821" i="1"/>
  <c r="N6820" i="1"/>
  <c r="B6822" i="5" s="1"/>
  <c r="M6820" i="1"/>
  <c r="L6820" i="1"/>
  <c r="N6819" i="1"/>
  <c r="B6821" i="5" s="1"/>
  <c r="M6819" i="1"/>
  <c r="L6819" i="1"/>
  <c r="N6818" i="1"/>
  <c r="B6820" i="5" s="1"/>
  <c r="M6818" i="1"/>
  <c r="L6818" i="1"/>
  <c r="N6817" i="1"/>
  <c r="B6819" i="5" s="1"/>
  <c r="M6817" i="1"/>
  <c r="L6817" i="1"/>
  <c r="N6816" i="1"/>
  <c r="B6818" i="5" s="1"/>
  <c r="M6816" i="1"/>
  <c r="L6816" i="1"/>
  <c r="N6815" i="1"/>
  <c r="B6817" i="5" s="1"/>
  <c r="M6815" i="1"/>
  <c r="L6815" i="1"/>
  <c r="N6814" i="1"/>
  <c r="B6816" i="5" s="1"/>
  <c r="M6814" i="1"/>
  <c r="L6814" i="1"/>
  <c r="N6813" i="1"/>
  <c r="B6815" i="5" s="1"/>
  <c r="M6813" i="1"/>
  <c r="L6813" i="1"/>
  <c r="N6812" i="1"/>
  <c r="B6814" i="5" s="1"/>
  <c r="M6812" i="1"/>
  <c r="L6812" i="1"/>
  <c r="N6811" i="1"/>
  <c r="B6813" i="5" s="1"/>
  <c r="M6811" i="1"/>
  <c r="L6811" i="1"/>
  <c r="N6810" i="1"/>
  <c r="B6812" i="5" s="1"/>
  <c r="M6810" i="1"/>
  <c r="L6810" i="1"/>
  <c r="N6809" i="1"/>
  <c r="B6811" i="5" s="1"/>
  <c r="M6809" i="1"/>
  <c r="L6809" i="1"/>
  <c r="N6808" i="1"/>
  <c r="B6810" i="5" s="1"/>
  <c r="M6808" i="1"/>
  <c r="L6808" i="1"/>
  <c r="N6807" i="1"/>
  <c r="B6809" i="5" s="1"/>
  <c r="M6807" i="1"/>
  <c r="L6807" i="1"/>
  <c r="N6806" i="1"/>
  <c r="B6808" i="5" s="1"/>
  <c r="M6806" i="1"/>
  <c r="L6806" i="1"/>
  <c r="N6805" i="1"/>
  <c r="B6807" i="5" s="1"/>
  <c r="M6805" i="1"/>
  <c r="L6805" i="1"/>
  <c r="N6804" i="1"/>
  <c r="B6806" i="5" s="1"/>
  <c r="M6804" i="1"/>
  <c r="L6804" i="1"/>
  <c r="N6803" i="1"/>
  <c r="B6805" i="5" s="1"/>
  <c r="M6803" i="1"/>
  <c r="L6803" i="1"/>
  <c r="N6802" i="1"/>
  <c r="B6804" i="5" s="1"/>
  <c r="M6802" i="1"/>
  <c r="L6802" i="1"/>
  <c r="N6801" i="1"/>
  <c r="B6803" i="5" s="1"/>
  <c r="M6801" i="1"/>
  <c r="L6801" i="1"/>
  <c r="N6800" i="1"/>
  <c r="B6802" i="5" s="1"/>
  <c r="M6800" i="1"/>
  <c r="L6800" i="1"/>
  <c r="N6799" i="1"/>
  <c r="B6801" i="5" s="1"/>
  <c r="M6799" i="1"/>
  <c r="L6799" i="1"/>
  <c r="N6798" i="1"/>
  <c r="B6800" i="5" s="1"/>
  <c r="M6798" i="1"/>
  <c r="L6798" i="1"/>
  <c r="N6797" i="1"/>
  <c r="B6799" i="5" s="1"/>
  <c r="M6797" i="1"/>
  <c r="L6797" i="1"/>
  <c r="N6796" i="1"/>
  <c r="B6798" i="5" s="1"/>
  <c r="M6796" i="1"/>
  <c r="L6796" i="1"/>
  <c r="N6795" i="1"/>
  <c r="B6797" i="5" s="1"/>
  <c r="M6795" i="1"/>
  <c r="L6795" i="1"/>
  <c r="N6794" i="1"/>
  <c r="B6796" i="5" s="1"/>
  <c r="M6794" i="1"/>
  <c r="L6794" i="1"/>
  <c r="N6793" i="1"/>
  <c r="B6795" i="5" s="1"/>
  <c r="M6793" i="1"/>
  <c r="L6793" i="1"/>
  <c r="N6792" i="1"/>
  <c r="B6794" i="5" s="1"/>
  <c r="M6792" i="1"/>
  <c r="L6792" i="1"/>
  <c r="N6791" i="1"/>
  <c r="B6793" i="5" s="1"/>
  <c r="M6791" i="1"/>
  <c r="L6791" i="1"/>
  <c r="N6790" i="1"/>
  <c r="B6792" i="5" s="1"/>
  <c r="M6790" i="1"/>
  <c r="L6790" i="1"/>
  <c r="N6789" i="1"/>
  <c r="B6791" i="5" s="1"/>
  <c r="M6789" i="1"/>
  <c r="L6789" i="1"/>
  <c r="N6788" i="1"/>
  <c r="B6790" i="5" s="1"/>
  <c r="M6788" i="1"/>
  <c r="L6788" i="1"/>
  <c r="N6787" i="1"/>
  <c r="B6789" i="5" s="1"/>
  <c r="M6787" i="1"/>
  <c r="L6787" i="1"/>
  <c r="N6786" i="1"/>
  <c r="B6788" i="5" s="1"/>
  <c r="M6786" i="1"/>
  <c r="L6786" i="1"/>
  <c r="N6785" i="1"/>
  <c r="B6787" i="5" s="1"/>
  <c r="M6785" i="1"/>
  <c r="L6785" i="1"/>
  <c r="N6784" i="1"/>
  <c r="B6786" i="5" s="1"/>
  <c r="M6784" i="1"/>
  <c r="L6784" i="1"/>
  <c r="N6783" i="1"/>
  <c r="B6785" i="5" s="1"/>
  <c r="M6783" i="1"/>
  <c r="L6783" i="1"/>
  <c r="N6782" i="1"/>
  <c r="B6784" i="5" s="1"/>
  <c r="M6782" i="1"/>
  <c r="L6782" i="1"/>
  <c r="N6781" i="1"/>
  <c r="B6783" i="5" s="1"/>
  <c r="M6781" i="1"/>
  <c r="L6781" i="1"/>
  <c r="N6780" i="1"/>
  <c r="B6782" i="5" s="1"/>
  <c r="M6780" i="1"/>
  <c r="L6780" i="1"/>
  <c r="N6779" i="1"/>
  <c r="B6781" i="5" s="1"/>
  <c r="M6779" i="1"/>
  <c r="L6779" i="1"/>
  <c r="N6778" i="1"/>
  <c r="B6780" i="5" s="1"/>
  <c r="M6778" i="1"/>
  <c r="L6778" i="1"/>
  <c r="N6777" i="1"/>
  <c r="B6779" i="5" s="1"/>
  <c r="M6777" i="1"/>
  <c r="L6777" i="1"/>
  <c r="N6776" i="1"/>
  <c r="B6778" i="5" s="1"/>
  <c r="M6776" i="1"/>
  <c r="L6776" i="1"/>
  <c r="N6775" i="1"/>
  <c r="B6777" i="5" s="1"/>
  <c r="M6775" i="1"/>
  <c r="L6775" i="1"/>
  <c r="N6774" i="1"/>
  <c r="B6776" i="5" s="1"/>
  <c r="M6774" i="1"/>
  <c r="L6774" i="1"/>
  <c r="N6773" i="1"/>
  <c r="B6775" i="5" s="1"/>
  <c r="M6773" i="1"/>
  <c r="L6773" i="1"/>
  <c r="N6772" i="1"/>
  <c r="B6774" i="5" s="1"/>
  <c r="M6772" i="1"/>
  <c r="L6772" i="1"/>
  <c r="N6771" i="1"/>
  <c r="B6773" i="5" s="1"/>
  <c r="M6771" i="1"/>
  <c r="L6771" i="1"/>
  <c r="N6770" i="1"/>
  <c r="B6772" i="5" s="1"/>
  <c r="M6770" i="1"/>
  <c r="L6770" i="1"/>
  <c r="N6769" i="1"/>
  <c r="B6771" i="5" s="1"/>
  <c r="M6769" i="1"/>
  <c r="L6769" i="1"/>
  <c r="N6768" i="1"/>
  <c r="B6770" i="5" s="1"/>
  <c r="M6768" i="1"/>
  <c r="L6768" i="1"/>
  <c r="N6767" i="1"/>
  <c r="B6769" i="5" s="1"/>
  <c r="M6767" i="1"/>
  <c r="L6767" i="1"/>
  <c r="N6766" i="1"/>
  <c r="B6768" i="5" s="1"/>
  <c r="M6766" i="1"/>
  <c r="L6766" i="1"/>
  <c r="N6765" i="1"/>
  <c r="B6767" i="5" s="1"/>
  <c r="M6765" i="1"/>
  <c r="L6765" i="1"/>
  <c r="N6764" i="1"/>
  <c r="B6766" i="5" s="1"/>
  <c r="M6764" i="1"/>
  <c r="L6764" i="1"/>
  <c r="N6763" i="1"/>
  <c r="B6765" i="5" s="1"/>
  <c r="M6763" i="1"/>
  <c r="L6763" i="1"/>
  <c r="N6762" i="1"/>
  <c r="B6764" i="5" s="1"/>
  <c r="M6762" i="1"/>
  <c r="L6762" i="1"/>
  <c r="N6761" i="1"/>
  <c r="B6763" i="5" s="1"/>
  <c r="M6761" i="1"/>
  <c r="L6761" i="1"/>
  <c r="N6760" i="1"/>
  <c r="B6762" i="5" s="1"/>
  <c r="M6760" i="1"/>
  <c r="L6760" i="1"/>
  <c r="N6759" i="1"/>
  <c r="B6761" i="5" s="1"/>
  <c r="M6759" i="1"/>
  <c r="L6759" i="1"/>
  <c r="N6758" i="1"/>
  <c r="B6760" i="5" s="1"/>
  <c r="M6758" i="1"/>
  <c r="L6758" i="1"/>
  <c r="N6757" i="1"/>
  <c r="B6759" i="5" s="1"/>
  <c r="M6757" i="1"/>
  <c r="L6757" i="1"/>
  <c r="N6756" i="1"/>
  <c r="B6758" i="5" s="1"/>
  <c r="M6756" i="1"/>
  <c r="L6756" i="1"/>
  <c r="N6755" i="1"/>
  <c r="B6757" i="5" s="1"/>
  <c r="M6755" i="1"/>
  <c r="L6755" i="1"/>
  <c r="N6754" i="1"/>
  <c r="B6756" i="5" s="1"/>
  <c r="M6754" i="1"/>
  <c r="L6754" i="1"/>
  <c r="N6753" i="1"/>
  <c r="B6755" i="5" s="1"/>
  <c r="M6753" i="1"/>
  <c r="L6753" i="1"/>
  <c r="N6752" i="1"/>
  <c r="B6754" i="5" s="1"/>
  <c r="M6752" i="1"/>
  <c r="L6752" i="1"/>
  <c r="N6751" i="1"/>
  <c r="B6753" i="5" s="1"/>
  <c r="M6751" i="1"/>
  <c r="L6751" i="1"/>
  <c r="N6750" i="1"/>
  <c r="B6752" i="5" s="1"/>
  <c r="M6750" i="1"/>
  <c r="L6750" i="1"/>
  <c r="N6749" i="1"/>
  <c r="B6751" i="5" s="1"/>
  <c r="M6749" i="1"/>
  <c r="L6749" i="1"/>
  <c r="N6748" i="1"/>
  <c r="B6750" i="5" s="1"/>
  <c r="M6748" i="1"/>
  <c r="L6748" i="1"/>
  <c r="N6747" i="1"/>
  <c r="B6749" i="5" s="1"/>
  <c r="M6747" i="1"/>
  <c r="L6747" i="1"/>
  <c r="N6746" i="1"/>
  <c r="B6748" i="5" s="1"/>
  <c r="M6746" i="1"/>
  <c r="L6746" i="1"/>
  <c r="N6745" i="1"/>
  <c r="B6747" i="5" s="1"/>
  <c r="M6745" i="1"/>
  <c r="L6745" i="1"/>
  <c r="N6744" i="1"/>
  <c r="B6746" i="5" s="1"/>
  <c r="M6744" i="1"/>
  <c r="L6744" i="1"/>
  <c r="N6743" i="1"/>
  <c r="B6745" i="5" s="1"/>
  <c r="M6743" i="1"/>
  <c r="L6743" i="1"/>
  <c r="N6742" i="1"/>
  <c r="B6744" i="5" s="1"/>
  <c r="M6742" i="1"/>
  <c r="L6742" i="1"/>
  <c r="N6741" i="1"/>
  <c r="B6743" i="5" s="1"/>
  <c r="M6741" i="1"/>
  <c r="L6741" i="1"/>
  <c r="N6740" i="1"/>
  <c r="B6742" i="5" s="1"/>
  <c r="M6740" i="1"/>
  <c r="L6740" i="1"/>
  <c r="N6739" i="1"/>
  <c r="B6741" i="5" s="1"/>
  <c r="M6739" i="1"/>
  <c r="L6739" i="1"/>
  <c r="N6738" i="1"/>
  <c r="B6740" i="5" s="1"/>
  <c r="M6738" i="1"/>
  <c r="L6738" i="1"/>
  <c r="N6737" i="1"/>
  <c r="B6739" i="5" s="1"/>
  <c r="M6737" i="1"/>
  <c r="L6737" i="1"/>
  <c r="N6736" i="1"/>
  <c r="B6738" i="5" s="1"/>
  <c r="M6736" i="1"/>
  <c r="L6736" i="1"/>
  <c r="N6735" i="1"/>
  <c r="B6737" i="5" s="1"/>
  <c r="M6735" i="1"/>
  <c r="L6735" i="1"/>
  <c r="N6734" i="1"/>
  <c r="B6736" i="5" s="1"/>
  <c r="M6734" i="1"/>
  <c r="L6734" i="1"/>
  <c r="N6733" i="1"/>
  <c r="B6735" i="5" s="1"/>
  <c r="M6733" i="1"/>
  <c r="L6733" i="1"/>
  <c r="N6732" i="1"/>
  <c r="B6734" i="5" s="1"/>
  <c r="M6732" i="1"/>
  <c r="L6732" i="1"/>
  <c r="N6731" i="1"/>
  <c r="B6733" i="5" s="1"/>
  <c r="M6731" i="1"/>
  <c r="L6731" i="1"/>
  <c r="N6730" i="1"/>
  <c r="B6732" i="5" s="1"/>
  <c r="M6730" i="1"/>
  <c r="L6730" i="1"/>
  <c r="N6729" i="1"/>
  <c r="B6731" i="5" s="1"/>
  <c r="M6729" i="1"/>
  <c r="L6729" i="1"/>
  <c r="N6728" i="1"/>
  <c r="B6730" i="5" s="1"/>
  <c r="M6728" i="1"/>
  <c r="L6728" i="1"/>
  <c r="N6727" i="1"/>
  <c r="B6729" i="5" s="1"/>
  <c r="M6727" i="1"/>
  <c r="L6727" i="1"/>
  <c r="N6726" i="1"/>
  <c r="B6728" i="5" s="1"/>
  <c r="M6726" i="1"/>
  <c r="L6726" i="1"/>
  <c r="N6725" i="1"/>
  <c r="B6727" i="5" s="1"/>
  <c r="M6725" i="1"/>
  <c r="L6725" i="1"/>
  <c r="N6724" i="1"/>
  <c r="B6726" i="5" s="1"/>
  <c r="M6724" i="1"/>
  <c r="L6724" i="1"/>
  <c r="N6723" i="1"/>
  <c r="B6725" i="5" s="1"/>
  <c r="M6723" i="1"/>
  <c r="L6723" i="1"/>
  <c r="N6722" i="1"/>
  <c r="B6724" i="5" s="1"/>
  <c r="M6722" i="1"/>
  <c r="L6722" i="1"/>
  <c r="N6721" i="1"/>
  <c r="B6723" i="5" s="1"/>
  <c r="M6721" i="1"/>
  <c r="L6721" i="1"/>
  <c r="N6720" i="1"/>
  <c r="B6722" i="5" s="1"/>
  <c r="M6720" i="1"/>
  <c r="L6720" i="1"/>
  <c r="N6719" i="1"/>
  <c r="B6721" i="5" s="1"/>
  <c r="M6719" i="1"/>
  <c r="L6719" i="1"/>
  <c r="N6718" i="1"/>
  <c r="B6720" i="5" s="1"/>
  <c r="M6718" i="1"/>
  <c r="L6718" i="1"/>
  <c r="N6717" i="1"/>
  <c r="B6719" i="5" s="1"/>
  <c r="M6717" i="1"/>
  <c r="L6717" i="1"/>
  <c r="N6716" i="1"/>
  <c r="B6718" i="5" s="1"/>
  <c r="M6716" i="1"/>
  <c r="L6716" i="1"/>
  <c r="N6715" i="1"/>
  <c r="B6717" i="5" s="1"/>
  <c r="M6715" i="1"/>
  <c r="L6715" i="1"/>
  <c r="N6714" i="1"/>
  <c r="B6716" i="5" s="1"/>
  <c r="M6714" i="1"/>
  <c r="L6714" i="1"/>
  <c r="N6713" i="1"/>
  <c r="B6715" i="5" s="1"/>
  <c r="M6713" i="1"/>
  <c r="L6713" i="1"/>
  <c r="N6712" i="1"/>
  <c r="B6714" i="5" s="1"/>
  <c r="M6712" i="1"/>
  <c r="L6712" i="1"/>
  <c r="N6711" i="1"/>
  <c r="B6713" i="5" s="1"/>
  <c r="M6711" i="1"/>
  <c r="L6711" i="1"/>
  <c r="N6710" i="1"/>
  <c r="B6712" i="5" s="1"/>
  <c r="M6710" i="1"/>
  <c r="L6710" i="1"/>
  <c r="N6709" i="1"/>
  <c r="B6711" i="5" s="1"/>
  <c r="M6709" i="1"/>
  <c r="L6709" i="1"/>
  <c r="N6708" i="1"/>
  <c r="B6710" i="5" s="1"/>
  <c r="M6708" i="1"/>
  <c r="L6708" i="1"/>
  <c r="N6707" i="1"/>
  <c r="B6709" i="5" s="1"/>
  <c r="M6707" i="1"/>
  <c r="L6707" i="1"/>
  <c r="N6706" i="1"/>
  <c r="B6708" i="5" s="1"/>
  <c r="M6706" i="1"/>
  <c r="L6706" i="1"/>
  <c r="N6705" i="1"/>
  <c r="B6707" i="5" s="1"/>
  <c r="M6705" i="1"/>
  <c r="L6705" i="1"/>
  <c r="N6704" i="1"/>
  <c r="B6706" i="5" s="1"/>
  <c r="M6704" i="1"/>
  <c r="L6704" i="1"/>
  <c r="N6703" i="1"/>
  <c r="B6705" i="5" s="1"/>
  <c r="M6703" i="1"/>
  <c r="L6703" i="1"/>
  <c r="N6702" i="1"/>
  <c r="B6704" i="5" s="1"/>
  <c r="M6702" i="1"/>
  <c r="L6702" i="1"/>
  <c r="N6701" i="1"/>
  <c r="B6703" i="5" s="1"/>
  <c r="M6701" i="1"/>
  <c r="L6701" i="1"/>
  <c r="N6700" i="1"/>
  <c r="B6702" i="5" s="1"/>
  <c r="M6700" i="1"/>
  <c r="L6700" i="1"/>
  <c r="N6699" i="1"/>
  <c r="B6701" i="5" s="1"/>
  <c r="M6699" i="1"/>
  <c r="L6699" i="1"/>
  <c r="N6698" i="1"/>
  <c r="B6700" i="5" s="1"/>
  <c r="M6698" i="1"/>
  <c r="L6698" i="1"/>
  <c r="N6697" i="1"/>
  <c r="B6699" i="5" s="1"/>
  <c r="M6697" i="1"/>
  <c r="L6697" i="1"/>
  <c r="N6696" i="1"/>
  <c r="B6698" i="5" s="1"/>
  <c r="M6696" i="1"/>
  <c r="L6696" i="1"/>
  <c r="N6695" i="1"/>
  <c r="B6697" i="5" s="1"/>
  <c r="M6695" i="1"/>
  <c r="L6695" i="1"/>
  <c r="N6694" i="1"/>
  <c r="B6696" i="5" s="1"/>
  <c r="M6694" i="1"/>
  <c r="L6694" i="1"/>
  <c r="N6693" i="1"/>
  <c r="B6695" i="5" s="1"/>
  <c r="M6693" i="1"/>
  <c r="L6693" i="1"/>
  <c r="N6692" i="1"/>
  <c r="B6694" i="5" s="1"/>
  <c r="M6692" i="1"/>
  <c r="L6692" i="1"/>
  <c r="N6691" i="1"/>
  <c r="B6693" i="5" s="1"/>
  <c r="M6691" i="1"/>
  <c r="L6691" i="1"/>
  <c r="N6690" i="1"/>
  <c r="B6692" i="5" s="1"/>
  <c r="M6690" i="1"/>
  <c r="L6690" i="1"/>
  <c r="N6689" i="1"/>
  <c r="M6689" i="1"/>
  <c r="L6689" i="1"/>
  <c r="N6688" i="1"/>
  <c r="M6688" i="1"/>
  <c r="L6688" i="1"/>
  <c r="N6687" i="1"/>
  <c r="M6687" i="1"/>
  <c r="L6687" i="1"/>
  <c r="N6686" i="1"/>
  <c r="M6686" i="1"/>
  <c r="L6686" i="1"/>
  <c r="N6685" i="1"/>
  <c r="M6685" i="1"/>
  <c r="L6685" i="1"/>
  <c r="N6684" i="1"/>
  <c r="M6684" i="1"/>
  <c r="L6684" i="1"/>
  <c r="N6683" i="1"/>
  <c r="M6683" i="1"/>
  <c r="L6683" i="1"/>
  <c r="N6682" i="1"/>
  <c r="M6682" i="1"/>
  <c r="L6682" i="1"/>
  <c r="N6681" i="1"/>
  <c r="M6681" i="1"/>
  <c r="L6681" i="1"/>
  <c r="N6680" i="1"/>
  <c r="M6680" i="1"/>
  <c r="L6680" i="1"/>
  <c r="N6679" i="1"/>
  <c r="M6679" i="1"/>
  <c r="L6679" i="1"/>
  <c r="N6678" i="1"/>
  <c r="M6678" i="1"/>
  <c r="L6678" i="1"/>
  <c r="N6677" i="1"/>
  <c r="M6677" i="1"/>
  <c r="L6677" i="1"/>
  <c r="N6676" i="1"/>
  <c r="M6676" i="1"/>
  <c r="L6676" i="1"/>
  <c r="N6675" i="1"/>
  <c r="M6675" i="1"/>
  <c r="L6675" i="1"/>
  <c r="N6674" i="1"/>
  <c r="M6674" i="1"/>
  <c r="L6674" i="1"/>
  <c r="N6673" i="1"/>
  <c r="M6673" i="1"/>
  <c r="L6673" i="1"/>
  <c r="N6672" i="1"/>
  <c r="M6672" i="1"/>
  <c r="L6672" i="1"/>
  <c r="N6671" i="1"/>
  <c r="M6671" i="1"/>
  <c r="L6671" i="1"/>
  <c r="N6670" i="1"/>
  <c r="M6670" i="1"/>
  <c r="L6670" i="1"/>
  <c r="N6669" i="1"/>
  <c r="M6669" i="1"/>
  <c r="L6669" i="1"/>
  <c r="N6668" i="1"/>
  <c r="M6668" i="1"/>
  <c r="L6668" i="1"/>
  <c r="N6667" i="1"/>
  <c r="M6667" i="1"/>
  <c r="L6667" i="1"/>
  <c r="N6666" i="1"/>
  <c r="M6666" i="1"/>
  <c r="L6666" i="1"/>
  <c r="N6665" i="1"/>
  <c r="M6665" i="1"/>
  <c r="L6665" i="1"/>
  <c r="N6664" i="1"/>
  <c r="M6664" i="1"/>
  <c r="L6664" i="1"/>
  <c r="N6663" i="1"/>
  <c r="M6663" i="1"/>
  <c r="L6663" i="1"/>
  <c r="N6662" i="1"/>
  <c r="M6662" i="1"/>
  <c r="L6662" i="1"/>
  <c r="N6661" i="1"/>
  <c r="M6661" i="1"/>
  <c r="L6661" i="1"/>
  <c r="N6660" i="1"/>
  <c r="M6660" i="1"/>
  <c r="L6660" i="1"/>
  <c r="N6659" i="1"/>
  <c r="M6659" i="1"/>
  <c r="L6659" i="1"/>
  <c r="N6658" i="1"/>
  <c r="M6658" i="1"/>
  <c r="L6658" i="1"/>
  <c r="N6657" i="1"/>
  <c r="M6657" i="1"/>
  <c r="L6657" i="1"/>
  <c r="N6656" i="1"/>
  <c r="M6656" i="1"/>
  <c r="L6656" i="1"/>
  <c r="N6655" i="1"/>
  <c r="M6655" i="1"/>
  <c r="L6655" i="1"/>
  <c r="N6654" i="1"/>
  <c r="M6654" i="1"/>
  <c r="L6654" i="1"/>
  <c r="N6653" i="1"/>
  <c r="M6653" i="1"/>
  <c r="L6653" i="1"/>
  <c r="N6652" i="1"/>
  <c r="M6652" i="1"/>
  <c r="L6652" i="1"/>
  <c r="N6651" i="1"/>
  <c r="M6651" i="1"/>
  <c r="L6651" i="1"/>
  <c r="N6650" i="1"/>
  <c r="M6650" i="1"/>
  <c r="L6650" i="1"/>
  <c r="N6649" i="1"/>
  <c r="M6649" i="1"/>
  <c r="L6649" i="1"/>
  <c r="N6648" i="1"/>
  <c r="M6648" i="1"/>
  <c r="L6648" i="1"/>
  <c r="N6647" i="1"/>
  <c r="M6647" i="1"/>
  <c r="L6647" i="1"/>
  <c r="N6646" i="1"/>
  <c r="M6646" i="1"/>
  <c r="L6646" i="1"/>
  <c r="N6645" i="1"/>
  <c r="M6645" i="1"/>
  <c r="L6645" i="1"/>
  <c r="N6644" i="1"/>
  <c r="M6644" i="1"/>
  <c r="L6644" i="1"/>
  <c r="N6643" i="1"/>
  <c r="M6643" i="1"/>
  <c r="L6643" i="1"/>
  <c r="N6642" i="1"/>
  <c r="M6642" i="1"/>
  <c r="L6642" i="1"/>
  <c r="N6641" i="1"/>
  <c r="M6641" i="1"/>
  <c r="L6641" i="1"/>
  <c r="N6640" i="1"/>
  <c r="M6640" i="1"/>
  <c r="L6640" i="1"/>
  <c r="N6639" i="1"/>
  <c r="M6639" i="1"/>
  <c r="L6639" i="1"/>
  <c r="N6638" i="1"/>
  <c r="M6638" i="1"/>
  <c r="L6638" i="1"/>
  <c r="N6637" i="1"/>
  <c r="M6637" i="1"/>
  <c r="L6637" i="1"/>
  <c r="N6636" i="1"/>
  <c r="M6636" i="1"/>
  <c r="L6636" i="1"/>
  <c r="N6635" i="1"/>
  <c r="M6635" i="1"/>
  <c r="L6635" i="1"/>
  <c r="N6634" i="1"/>
  <c r="M6634" i="1"/>
  <c r="L6634" i="1"/>
  <c r="N6633" i="1"/>
  <c r="M6633" i="1"/>
  <c r="L6633" i="1"/>
  <c r="N6632" i="1"/>
  <c r="M6632" i="1"/>
  <c r="L6632" i="1"/>
  <c r="N6631" i="1"/>
  <c r="M6631" i="1"/>
  <c r="L6631" i="1"/>
  <c r="N6630" i="1"/>
  <c r="M6630" i="1"/>
  <c r="L6630" i="1"/>
  <c r="N6629" i="1"/>
  <c r="M6629" i="1"/>
  <c r="L6629" i="1"/>
  <c r="N6628" i="1"/>
  <c r="M6628" i="1"/>
  <c r="L6628" i="1"/>
  <c r="N6627" i="1"/>
  <c r="M6627" i="1"/>
  <c r="L6627" i="1"/>
  <c r="N6626" i="1"/>
  <c r="M6626" i="1"/>
  <c r="L6626" i="1"/>
  <c r="N6625" i="1"/>
  <c r="M6625" i="1"/>
  <c r="L6625" i="1"/>
  <c r="N6624" i="1"/>
  <c r="M6624" i="1"/>
  <c r="L6624" i="1"/>
  <c r="N6623" i="1"/>
  <c r="M6623" i="1"/>
  <c r="L6623" i="1"/>
  <c r="N6622" i="1"/>
  <c r="M6622" i="1"/>
  <c r="L6622" i="1"/>
  <c r="N6621" i="1"/>
  <c r="M6621" i="1"/>
  <c r="L6621" i="1"/>
  <c r="N6620" i="1"/>
  <c r="M6620" i="1"/>
  <c r="L6620" i="1"/>
  <c r="N6619" i="1"/>
  <c r="M6619" i="1"/>
  <c r="L6619" i="1"/>
  <c r="N6618" i="1"/>
  <c r="M6618" i="1"/>
  <c r="L6618" i="1"/>
  <c r="N6617" i="1"/>
  <c r="M6617" i="1"/>
  <c r="L6617" i="1"/>
  <c r="N6616" i="1"/>
  <c r="M6616" i="1"/>
  <c r="L6616" i="1"/>
  <c r="N6615" i="1"/>
  <c r="M6615" i="1"/>
  <c r="L6615" i="1"/>
  <c r="N6614" i="1"/>
  <c r="M6614" i="1"/>
  <c r="L6614" i="1"/>
  <c r="N6613" i="1"/>
  <c r="M6613" i="1"/>
  <c r="L6613" i="1"/>
  <c r="N6612" i="1"/>
  <c r="M6612" i="1"/>
  <c r="L6612" i="1"/>
  <c r="N6611" i="1"/>
  <c r="M6611" i="1"/>
  <c r="L6611" i="1"/>
  <c r="N6610" i="1"/>
  <c r="M6610" i="1"/>
  <c r="L6610" i="1"/>
  <c r="N6609" i="1"/>
  <c r="M6609" i="1"/>
  <c r="L6609" i="1"/>
  <c r="N6608" i="1"/>
  <c r="M6608" i="1"/>
  <c r="L6608" i="1"/>
  <c r="N6607" i="1"/>
  <c r="M6607" i="1"/>
  <c r="L6607" i="1"/>
  <c r="N6606" i="1"/>
  <c r="M6606" i="1"/>
  <c r="L6606" i="1"/>
  <c r="N6605" i="1"/>
  <c r="M6605" i="1"/>
  <c r="L6605" i="1"/>
  <c r="N6604" i="1"/>
  <c r="M6604" i="1"/>
  <c r="L6604" i="1"/>
  <c r="N6603" i="1"/>
  <c r="M6603" i="1"/>
  <c r="L6603" i="1"/>
  <c r="N6602" i="1"/>
  <c r="M6602" i="1"/>
  <c r="L6602" i="1"/>
  <c r="N6601" i="1"/>
  <c r="M6601" i="1"/>
  <c r="L6601" i="1"/>
  <c r="N6600" i="1"/>
  <c r="M6600" i="1"/>
  <c r="L6600" i="1"/>
  <c r="N6599" i="1"/>
  <c r="M6599" i="1"/>
  <c r="L6599" i="1"/>
  <c r="N6598" i="1"/>
  <c r="M6598" i="1"/>
  <c r="L6598" i="1"/>
  <c r="N6597" i="1"/>
  <c r="M6597" i="1"/>
  <c r="L6597" i="1"/>
  <c r="N6596" i="1"/>
  <c r="M6596" i="1"/>
  <c r="L6596" i="1"/>
  <c r="N6595" i="1"/>
  <c r="M6595" i="1"/>
  <c r="L6595" i="1"/>
  <c r="N6594" i="1"/>
  <c r="M6594" i="1"/>
  <c r="L6594" i="1"/>
  <c r="N6593" i="1"/>
  <c r="M6593" i="1"/>
  <c r="L6593" i="1"/>
  <c r="N6592" i="1"/>
  <c r="M6592" i="1"/>
  <c r="L6592" i="1"/>
  <c r="N6591" i="1"/>
  <c r="M6591" i="1"/>
  <c r="L6591" i="1"/>
  <c r="N6590" i="1"/>
  <c r="M6590" i="1"/>
  <c r="L6590" i="1"/>
  <c r="N6589" i="1"/>
  <c r="M6589" i="1"/>
  <c r="L6589" i="1"/>
  <c r="N6588" i="1"/>
  <c r="M6588" i="1"/>
  <c r="L6588" i="1"/>
  <c r="N6587" i="1"/>
  <c r="M6587" i="1"/>
  <c r="L6587" i="1"/>
  <c r="N6586" i="1"/>
  <c r="M6586" i="1"/>
  <c r="L6586" i="1"/>
  <c r="N6585" i="1"/>
  <c r="M6585" i="1"/>
  <c r="L6585" i="1"/>
  <c r="N6584" i="1"/>
  <c r="M6584" i="1"/>
  <c r="L6584" i="1"/>
  <c r="N6583" i="1"/>
  <c r="M6583" i="1"/>
  <c r="L6583" i="1"/>
  <c r="N6582" i="1"/>
  <c r="M6582" i="1"/>
  <c r="L6582" i="1"/>
  <c r="N6581" i="1"/>
  <c r="M6581" i="1"/>
  <c r="L6581" i="1"/>
  <c r="N6580" i="1"/>
  <c r="M6580" i="1"/>
  <c r="L6580" i="1"/>
  <c r="N6579" i="1"/>
  <c r="M6579" i="1"/>
  <c r="L6579" i="1"/>
  <c r="N6578" i="1"/>
  <c r="M6578" i="1"/>
  <c r="L6578" i="1"/>
  <c r="N6577" i="1"/>
  <c r="M6577" i="1"/>
  <c r="L6577" i="1"/>
  <c r="N6576" i="1"/>
  <c r="M6576" i="1"/>
  <c r="L6576" i="1"/>
  <c r="N6575" i="1"/>
  <c r="M6575" i="1"/>
  <c r="L6575" i="1"/>
  <c r="N6574" i="1"/>
  <c r="M6574" i="1"/>
  <c r="L6574" i="1"/>
  <c r="N6573" i="1"/>
  <c r="M6573" i="1"/>
  <c r="L6573" i="1"/>
  <c r="N6572" i="1"/>
  <c r="M6572" i="1"/>
  <c r="L6572" i="1"/>
  <c r="N6571" i="1"/>
  <c r="M6571" i="1"/>
  <c r="L6571" i="1"/>
  <c r="N6570" i="1"/>
  <c r="M6570" i="1"/>
  <c r="L6570" i="1"/>
  <c r="N6569" i="1"/>
  <c r="M6569" i="1"/>
  <c r="L6569" i="1"/>
  <c r="N6568" i="1"/>
  <c r="M6568" i="1"/>
  <c r="L6568" i="1"/>
  <c r="N6567" i="1"/>
  <c r="M6567" i="1"/>
  <c r="L6567" i="1"/>
  <c r="N6566" i="1"/>
  <c r="M6566" i="1"/>
  <c r="L6566" i="1"/>
  <c r="N6565" i="1"/>
  <c r="M6565" i="1"/>
  <c r="L6565" i="1"/>
  <c r="N6564" i="1"/>
  <c r="M6564" i="1"/>
  <c r="L6564" i="1"/>
  <c r="N6563" i="1"/>
  <c r="M6563" i="1"/>
  <c r="L6563" i="1"/>
  <c r="N6562" i="1"/>
  <c r="M6562" i="1"/>
  <c r="L6562" i="1"/>
  <c r="N6561" i="1"/>
  <c r="M6561" i="1"/>
  <c r="L6561" i="1"/>
  <c r="N6560" i="1"/>
  <c r="M6560" i="1"/>
  <c r="L6560" i="1"/>
  <c r="N6559" i="1"/>
  <c r="M6559" i="1"/>
  <c r="L6559" i="1"/>
  <c r="N6558" i="1"/>
  <c r="M6558" i="1"/>
  <c r="L6558" i="1"/>
  <c r="N6557" i="1"/>
  <c r="M6557" i="1"/>
  <c r="L6557" i="1"/>
  <c r="N6556" i="1"/>
  <c r="M6556" i="1"/>
  <c r="L6556" i="1"/>
  <c r="N6555" i="1"/>
  <c r="M6555" i="1"/>
  <c r="L6555" i="1"/>
  <c r="N6554" i="1"/>
  <c r="M6554" i="1"/>
  <c r="L6554" i="1"/>
  <c r="N6553" i="1"/>
  <c r="M6553" i="1"/>
  <c r="L6553" i="1"/>
  <c r="N6552" i="1"/>
  <c r="M6552" i="1"/>
  <c r="L6552" i="1"/>
  <c r="N6551" i="1"/>
  <c r="M6551" i="1"/>
  <c r="L6551" i="1"/>
  <c r="N6550" i="1"/>
  <c r="M6550" i="1"/>
  <c r="L6550" i="1"/>
  <c r="N6549" i="1"/>
  <c r="M6549" i="1"/>
  <c r="L6549" i="1"/>
  <c r="N6548" i="1"/>
  <c r="M6548" i="1"/>
  <c r="L6548" i="1"/>
  <c r="N6547" i="1"/>
  <c r="M6547" i="1"/>
  <c r="L6547" i="1"/>
  <c r="N6546" i="1"/>
  <c r="M6546" i="1"/>
  <c r="L6546" i="1"/>
  <c r="N6545" i="1"/>
  <c r="M6545" i="1"/>
  <c r="L6545" i="1"/>
  <c r="N6544" i="1"/>
  <c r="M6544" i="1"/>
  <c r="L6544" i="1"/>
  <c r="N6543" i="1"/>
  <c r="M6543" i="1"/>
  <c r="L6543" i="1"/>
  <c r="N6542" i="1"/>
  <c r="M6542" i="1"/>
  <c r="L6542" i="1"/>
  <c r="N6541" i="1"/>
  <c r="M6541" i="1"/>
  <c r="L6541" i="1"/>
  <c r="N6540" i="1"/>
  <c r="M6540" i="1"/>
  <c r="L6540" i="1"/>
  <c r="N6539" i="1"/>
  <c r="M6539" i="1"/>
  <c r="L6539" i="1"/>
  <c r="N6538" i="1"/>
  <c r="M6538" i="1"/>
  <c r="L6538" i="1"/>
  <c r="N6537" i="1"/>
  <c r="M6537" i="1"/>
  <c r="L6537" i="1"/>
  <c r="N6536" i="1"/>
  <c r="M6536" i="1"/>
  <c r="L6536" i="1"/>
  <c r="N6535" i="1"/>
  <c r="M6535" i="1"/>
  <c r="L6535" i="1"/>
  <c r="N6534" i="1"/>
  <c r="M6534" i="1"/>
  <c r="L6534" i="1"/>
  <c r="N6533" i="1"/>
  <c r="M6533" i="1"/>
  <c r="L6533" i="1"/>
  <c r="N6532" i="1"/>
  <c r="M6532" i="1"/>
  <c r="L6532" i="1"/>
  <c r="N6531" i="1"/>
  <c r="M6531" i="1"/>
  <c r="L6531" i="1"/>
  <c r="N6530" i="1"/>
  <c r="M6530" i="1"/>
  <c r="L6530" i="1"/>
  <c r="N6529" i="1"/>
  <c r="M6529" i="1"/>
  <c r="L6529" i="1"/>
  <c r="N6528" i="1"/>
  <c r="M6528" i="1"/>
  <c r="L6528" i="1"/>
  <c r="N6527" i="1"/>
  <c r="M6527" i="1"/>
  <c r="L6527" i="1"/>
  <c r="N6526" i="1"/>
  <c r="M6526" i="1"/>
  <c r="L6526" i="1"/>
  <c r="N6525" i="1"/>
  <c r="M6525" i="1"/>
  <c r="L6525" i="1"/>
  <c r="N6524" i="1"/>
  <c r="M6524" i="1"/>
  <c r="L6524" i="1"/>
  <c r="N6523" i="1"/>
  <c r="M6523" i="1"/>
  <c r="L6523" i="1"/>
  <c r="N6522" i="1"/>
  <c r="M6522" i="1"/>
  <c r="L6522" i="1"/>
  <c r="N6521" i="1"/>
  <c r="M6521" i="1"/>
  <c r="L6521" i="1"/>
  <c r="N6520" i="1"/>
  <c r="M6520" i="1"/>
  <c r="L6520" i="1"/>
  <c r="N6519" i="1"/>
  <c r="M6519" i="1"/>
  <c r="L6519" i="1"/>
  <c r="N6518" i="1"/>
  <c r="M6518" i="1"/>
  <c r="L6518" i="1"/>
  <c r="N6517" i="1"/>
  <c r="M6517" i="1"/>
  <c r="L6517" i="1"/>
  <c r="N6516" i="1"/>
  <c r="M6516" i="1"/>
  <c r="L6516" i="1"/>
  <c r="N6515" i="1"/>
  <c r="M6515" i="1"/>
  <c r="L6515" i="1"/>
  <c r="N6514" i="1"/>
  <c r="M6514" i="1"/>
  <c r="L6514" i="1"/>
  <c r="N6513" i="1"/>
  <c r="M6513" i="1"/>
  <c r="L6513" i="1"/>
  <c r="N6512" i="1"/>
  <c r="M6512" i="1"/>
  <c r="L6512" i="1"/>
  <c r="N6511" i="1"/>
  <c r="M6511" i="1"/>
  <c r="L6511" i="1"/>
  <c r="N6510" i="1"/>
  <c r="M6510" i="1"/>
  <c r="L6510" i="1"/>
  <c r="N6509" i="1"/>
  <c r="M6509" i="1"/>
  <c r="L6509" i="1"/>
  <c r="N6508" i="1"/>
  <c r="M6508" i="1"/>
  <c r="L6508" i="1"/>
  <c r="N6507" i="1"/>
  <c r="M6507" i="1"/>
  <c r="L6507" i="1"/>
  <c r="N6506" i="1"/>
  <c r="M6506" i="1"/>
  <c r="L6506" i="1"/>
  <c r="N6505" i="1"/>
  <c r="M6505" i="1"/>
  <c r="L6505" i="1"/>
  <c r="N6504" i="1"/>
  <c r="M6504" i="1"/>
  <c r="L6504" i="1"/>
  <c r="N6503" i="1"/>
  <c r="M6503" i="1"/>
  <c r="L6503" i="1"/>
  <c r="N6502" i="1"/>
  <c r="M6502" i="1"/>
  <c r="L6502" i="1"/>
  <c r="N6501" i="1"/>
  <c r="M6501" i="1"/>
  <c r="L6501" i="1"/>
  <c r="N6500" i="1"/>
  <c r="M6500" i="1"/>
  <c r="L6500" i="1"/>
  <c r="N6499" i="1"/>
  <c r="M6499" i="1"/>
  <c r="L6499" i="1"/>
  <c r="N6498" i="1"/>
  <c r="M6498" i="1"/>
  <c r="L6498" i="1"/>
  <c r="N6497" i="1"/>
  <c r="M6497" i="1"/>
  <c r="L6497" i="1"/>
  <c r="N6496" i="1"/>
  <c r="M6496" i="1"/>
  <c r="L6496" i="1"/>
  <c r="N6495" i="1"/>
  <c r="M6495" i="1"/>
  <c r="L6495" i="1"/>
  <c r="N6494" i="1"/>
  <c r="M6494" i="1"/>
  <c r="L6494" i="1"/>
  <c r="N6493" i="1"/>
  <c r="M6493" i="1"/>
  <c r="L6493" i="1"/>
  <c r="N6492" i="1"/>
  <c r="M6492" i="1"/>
  <c r="L6492" i="1"/>
  <c r="N6491" i="1"/>
  <c r="M6491" i="1"/>
  <c r="L6491" i="1"/>
  <c r="N6490" i="1"/>
  <c r="M6490" i="1"/>
  <c r="L6490" i="1"/>
  <c r="N6489" i="1"/>
  <c r="M6489" i="1"/>
  <c r="L6489" i="1"/>
  <c r="N6488" i="1"/>
  <c r="M6488" i="1"/>
  <c r="L6488" i="1"/>
  <c r="N6487" i="1"/>
  <c r="M6487" i="1"/>
  <c r="L6487" i="1"/>
  <c r="N6486" i="1"/>
  <c r="M6486" i="1"/>
  <c r="L6486" i="1"/>
  <c r="N6485" i="1"/>
  <c r="M6485" i="1"/>
  <c r="L6485" i="1"/>
  <c r="N6484" i="1"/>
  <c r="M6484" i="1"/>
  <c r="L6484" i="1"/>
  <c r="N6483" i="1"/>
  <c r="M6483" i="1"/>
  <c r="L6483" i="1"/>
  <c r="N6482" i="1"/>
  <c r="M6482" i="1"/>
  <c r="L6482" i="1"/>
  <c r="N6481" i="1"/>
  <c r="M6481" i="1"/>
  <c r="L6481" i="1"/>
  <c r="N6480" i="1"/>
  <c r="M6480" i="1"/>
  <c r="L6480" i="1"/>
  <c r="N6479" i="1"/>
  <c r="M6479" i="1"/>
  <c r="L6479" i="1"/>
  <c r="N6478" i="1"/>
  <c r="M6478" i="1"/>
  <c r="L6478" i="1"/>
  <c r="N6477" i="1"/>
  <c r="M6477" i="1"/>
  <c r="L6477" i="1"/>
  <c r="N6476" i="1"/>
  <c r="M6476" i="1"/>
  <c r="L6476" i="1"/>
  <c r="N6475" i="1"/>
  <c r="M6475" i="1"/>
  <c r="L6475" i="1"/>
  <c r="N6474" i="1"/>
  <c r="M6474" i="1"/>
  <c r="L6474" i="1"/>
  <c r="N6473" i="1"/>
  <c r="M6473" i="1"/>
  <c r="L6473" i="1"/>
  <c r="N6472" i="1"/>
  <c r="M6472" i="1"/>
  <c r="L6472" i="1"/>
  <c r="N6471" i="1"/>
  <c r="M6471" i="1"/>
  <c r="L6471" i="1"/>
  <c r="N6470" i="1"/>
  <c r="M6470" i="1"/>
  <c r="L6470" i="1"/>
  <c r="N6469" i="1"/>
  <c r="M6469" i="1"/>
  <c r="L6469" i="1"/>
  <c r="N6468" i="1"/>
  <c r="M6468" i="1"/>
  <c r="L6468" i="1"/>
  <c r="N6467" i="1"/>
  <c r="M6467" i="1"/>
  <c r="L6467" i="1"/>
  <c r="N6466" i="1"/>
  <c r="M6466" i="1"/>
  <c r="L6466" i="1"/>
  <c r="N6465" i="1"/>
  <c r="M6465" i="1"/>
  <c r="L6465" i="1"/>
  <c r="N6464" i="1"/>
  <c r="M6464" i="1"/>
  <c r="L6464" i="1"/>
  <c r="N6463" i="1"/>
  <c r="M6463" i="1"/>
  <c r="L6463" i="1"/>
  <c r="N6462" i="1"/>
  <c r="M6462" i="1"/>
  <c r="L6462" i="1"/>
  <c r="N6461" i="1"/>
  <c r="M6461" i="1"/>
  <c r="L6461" i="1"/>
  <c r="N6460" i="1"/>
  <c r="M6460" i="1"/>
  <c r="L6460" i="1"/>
  <c r="N6459" i="1"/>
  <c r="M6459" i="1"/>
  <c r="L6459" i="1"/>
  <c r="N6458" i="1"/>
  <c r="M6458" i="1"/>
  <c r="L6458" i="1"/>
  <c r="N6457" i="1"/>
  <c r="M6457" i="1"/>
  <c r="L6457" i="1"/>
  <c r="N6456" i="1"/>
  <c r="M6456" i="1"/>
  <c r="L6456" i="1"/>
  <c r="N6455" i="1"/>
  <c r="M6455" i="1"/>
  <c r="L6455" i="1"/>
  <c r="N6454" i="1"/>
  <c r="M6454" i="1"/>
  <c r="L6454" i="1"/>
  <c r="N6453" i="1"/>
  <c r="M6453" i="1"/>
  <c r="L6453" i="1"/>
  <c r="N6452" i="1"/>
  <c r="M6452" i="1"/>
  <c r="L6452" i="1"/>
  <c r="N6451" i="1"/>
  <c r="M6451" i="1"/>
  <c r="L6451" i="1"/>
  <c r="N6450" i="1"/>
  <c r="M6450" i="1"/>
  <c r="L6450" i="1"/>
  <c r="N6449" i="1"/>
  <c r="M6449" i="1"/>
  <c r="L6449" i="1"/>
  <c r="N6448" i="1"/>
  <c r="M6448" i="1"/>
  <c r="L6448" i="1"/>
  <c r="N6447" i="1"/>
  <c r="M6447" i="1"/>
  <c r="L6447" i="1"/>
  <c r="N6446" i="1"/>
  <c r="M6446" i="1"/>
  <c r="L6446" i="1"/>
  <c r="N6445" i="1"/>
  <c r="M6445" i="1"/>
  <c r="L6445" i="1"/>
  <c r="N6444" i="1"/>
  <c r="M6444" i="1"/>
  <c r="L6444" i="1"/>
  <c r="N6443" i="1"/>
  <c r="M6443" i="1"/>
  <c r="L6443" i="1"/>
  <c r="N6442" i="1"/>
  <c r="M6442" i="1"/>
  <c r="L6442" i="1"/>
  <c r="N6441" i="1"/>
  <c r="M6441" i="1"/>
  <c r="L6441" i="1"/>
  <c r="N6440" i="1"/>
  <c r="M6440" i="1"/>
  <c r="L6440" i="1"/>
  <c r="N6439" i="1"/>
  <c r="M6439" i="1"/>
  <c r="L6439" i="1"/>
  <c r="N6438" i="1"/>
  <c r="M6438" i="1"/>
  <c r="L6438" i="1"/>
  <c r="N6437" i="1"/>
  <c r="M6437" i="1"/>
  <c r="L6437" i="1"/>
  <c r="N6436" i="1"/>
  <c r="M6436" i="1"/>
  <c r="L6436" i="1"/>
  <c r="N6435" i="1"/>
  <c r="M6435" i="1"/>
  <c r="L6435" i="1"/>
  <c r="N6434" i="1"/>
  <c r="M6434" i="1"/>
  <c r="L6434" i="1"/>
  <c r="N6433" i="1"/>
  <c r="M6433" i="1"/>
  <c r="L6433" i="1"/>
  <c r="N6432" i="1"/>
  <c r="M6432" i="1"/>
  <c r="L6432" i="1"/>
  <c r="N6431" i="1"/>
  <c r="M6431" i="1"/>
  <c r="L6431" i="1"/>
  <c r="N6430" i="1"/>
  <c r="M6430" i="1"/>
  <c r="L6430" i="1"/>
  <c r="N6429" i="1"/>
  <c r="M6429" i="1"/>
  <c r="L6429" i="1"/>
  <c r="N6428" i="1"/>
  <c r="M6428" i="1"/>
  <c r="L6428" i="1"/>
  <c r="N6427" i="1"/>
  <c r="M6427" i="1"/>
  <c r="L6427" i="1"/>
  <c r="N6426" i="1"/>
  <c r="M6426" i="1"/>
  <c r="L6426" i="1"/>
  <c r="N6425" i="1"/>
  <c r="M6425" i="1"/>
  <c r="L6425" i="1"/>
  <c r="N6424" i="1"/>
  <c r="M6424" i="1"/>
  <c r="L6424" i="1"/>
  <c r="N6423" i="1"/>
  <c r="M6423" i="1"/>
  <c r="L6423" i="1"/>
  <c r="N6422" i="1"/>
  <c r="M6422" i="1"/>
  <c r="L6422" i="1"/>
  <c r="N6421" i="1"/>
  <c r="M6421" i="1"/>
  <c r="L6421" i="1"/>
  <c r="N6420" i="1"/>
  <c r="M6420" i="1"/>
  <c r="L6420" i="1"/>
  <c r="N6419" i="1"/>
  <c r="M6419" i="1"/>
  <c r="L6419" i="1"/>
  <c r="N6418" i="1"/>
  <c r="M6418" i="1"/>
  <c r="L6418" i="1"/>
  <c r="N6417" i="1"/>
  <c r="M6417" i="1"/>
  <c r="L6417" i="1"/>
  <c r="N6416" i="1"/>
  <c r="M6416" i="1"/>
  <c r="L6416" i="1"/>
  <c r="N6415" i="1"/>
  <c r="M6415" i="1"/>
  <c r="L6415" i="1"/>
  <c r="N6414" i="1"/>
  <c r="M6414" i="1"/>
  <c r="L6414" i="1"/>
  <c r="N6413" i="1"/>
  <c r="M6413" i="1"/>
  <c r="L6413" i="1"/>
  <c r="N6412" i="1"/>
  <c r="M6412" i="1"/>
  <c r="L6412" i="1"/>
  <c r="N6411" i="1"/>
  <c r="M6411" i="1"/>
  <c r="L6411" i="1"/>
  <c r="N6410" i="1"/>
  <c r="M6410" i="1"/>
  <c r="L6410" i="1"/>
  <c r="N6409" i="1"/>
  <c r="M6409" i="1"/>
  <c r="L6409" i="1"/>
  <c r="N6408" i="1"/>
  <c r="M6408" i="1"/>
  <c r="L6408" i="1"/>
  <c r="N6407" i="1"/>
  <c r="M6407" i="1"/>
  <c r="L6407" i="1"/>
  <c r="N6406" i="1"/>
  <c r="M6406" i="1"/>
  <c r="L6406" i="1"/>
  <c r="N6405" i="1"/>
  <c r="M6405" i="1"/>
  <c r="L6405" i="1"/>
  <c r="N6404" i="1"/>
  <c r="M6404" i="1"/>
  <c r="L6404" i="1"/>
  <c r="N6403" i="1"/>
  <c r="M6403" i="1"/>
  <c r="L6403" i="1"/>
  <c r="N6402" i="1"/>
  <c r="M6402" i="1"/>
  <c r="L6402" i="1"/>
  <c r="N6401" i="1"/>
  <c r="M6401" i="1"/>
  <c r="L6401" i="1"/>
  <c r="N6400" i="1"/>
  <c r="M6400" i="1"/>
  <c r="L6400" i="1"/>
  <c r="N6399" i="1"/>
  <c r="M6399" i="1"/>
  <c r="L6399" i="1"/>
  <c r="N6398" i="1"/>
  <c r="M6398" i="1"/>
  <c r="L6398" i="1"/>
  <c r="N6397" i="1"/>
  <c r="M6397" i="1"/>
  <c r="L6397" i="1"/>
  <c r="N6396" i="1"/>
  <c r="M6396" i="1"/>
  <c r="L6396" i="1"/>
  <c r="N6395" i="1"/>
  <c r="M6395" i="1"/>
  <c r="L6395" i="1"/>
  <c r="N6394" i="1"/>
  <c r="M6394" i="1"/>
  <c r="L6394" i="1"/>
  <c r="N6393" i="1"/>
  <c r="M6393" i="1"/>
  <c r="L6393" i="1"/>
  <c r="N6392" i="1"/>
  <c r="M6392" i="1"/>
  <c r="L6392" i="1"/>
  <c r="N6391" i="1"/>
  <c r="M6391" i="1"/>
  <c r="L6391" i="1"/>
  <c r="N6390" i="1"/>
  <c r="M6390" i="1"/>
  <c r="L6390" i="1"/>
  <c r="N6389" i="1"/>
  <c r="M6389" i="1"/>
  <c r="L6389" i="1"/>
  <c r="N6388" i="1"/>
  <c r="M6388" i="1"/>
  <c r="L6388" i="1"/>
  <c r="N6387" i="1"/>
  <c r="M6387" i="1"/>
  <c r="L6387" i="1"/>
  <c r="N6386" i="1"/>
  <c r="M6386" i="1"/>
  <c r="L6386" i="1"/>
  <c r="N6385" i="1"/>
  <c r="M6385" i="1"/>
  <c r="L6385" i="1"/>
  <c r="N6384" i="1"/>
  <c r="M6384" i="1"/>
  <c r="L6384" i="1"/>
  <c r="N6383" i="1"/>
  <c r="M6383" i="1"/>
  <c r="L6383" i="1"/>
  <c r="N6382" i="1"/>
  <c r="M6382" i="1"/>
  <c r="L6382" i="1"/>
  <c r="N6381" i="1"/>
  <c r="M6381" i="1"/>
  <c r="L6381" i="1"/>
  <c r="N6380" i="1"/>
  <c r="M6380" i="1"/>
  <c r="L6380" i="1"/>
  <c r="N6379" i="1"/>
  <c r="M6379" i="1"/>
  <c r="L6379" i="1"/>
  <c r="N6378" i="1"/>
  <c r="M6378" i="1"/>
  <c r="L6378" i="1"/>
  <c r="N6377" i="1"/>
  <c r="M6377" i="1"/>
  <c r="L6377" i="1"/>
  <c r="N6376" i="1"/>
  <c r="M6376" i="1"/>
  <c r="L6376" i="1"/>
  <c r="N6375" i="1"/>
  <c r="M6375" i="1"/>
  <c r="L6375" i="1"/>
  <c r="N6374" i="1"/>
  <c r="M6374" i="1"/>
  <c r="L6374" i="1"/>
  <c r="N6373" i="1"/>
  <c r="M6373" i="1"/>
  <c r="L6373" i="1"/>
  <c r="N6372" i="1"/>
  <c r="M6372" i="1"/>
  <c r="L6372" i="1"/>
  <c r="N6371" i="1"/>
  <c r="M6371" i="1"/>
  <c r="L6371" i="1"/>
  <c r="N6370" i="1"/>
  <c r="M6370" i="1"/>
  <c r="L6370" i="1"/>
  <c r="N6369" i="1"/>
  <c r="M6369" i="1"/>
  <c r="L6369" i="1"/>
  <c r="N6368" i="1"/>
  <c r="M6368" i="1"/>
  <c r="L6368" i="1"/>
  <c r="N6367" i="1"/>
  <c r="M6367" i="1"/>
  <c r="L6367" i="1"/>
  <c r="N6366" i="1"/>
  <c r="M6366" i="1"/>
  <c r="L6366" i="1"/>
  <c r="N6365" i="1"/>
  <c r="M6365" i="1"/>
  <c r="L6365" i="1"/>
  <c r="N6364" i="1"/>
  <c r="M6364" i="1"/>
  <c r="L6364" i="1"/>
  <c r="N6363" i="1"/>
  <c r="M6363" i="1"/>
  <c r="L6363" i="1"/>
  <c r="N6362" i="1"/>
  <c r="M6362" i="1"/>
  <c r="L6362" i="1"/>
  <c r="N6361" i="1"/>
  <c r="M6361" i="1"/>
  <c r="L6361" i="1"/>
  <c r="N6360" i="1"/>
  <c r="M6360" i="1"/>
  <c r="L6360" i="1"/>
  <c r="N6359" i="1"/>
  <c r="M6359" i="1"/>
  <c r="L6359" i="1"/>
  <c r="N6358" i="1"/>
  <c r="M6358" i="1"/>
  <c r="L6358" i="1"/>
  <c r="N6357" i="1"/>
  <c r="M6357" i="1"/>
  <c r="L6357" i="1"/>
  <c r="N6356" i="1"/>
  <c r="M6356" i="1"/>
  <c r="L6356" i="1"/>
  <c r="N6355" i="1"/>
  <c r="M6355" i="1"/>
  <c r="L6355" i="1"/>
  <c r="N6354" i="1"/>
  <c r="M6354" i="1"/>
  <c r="L6354" i="1"/>
  <c r="N6353" i="1"/>
  <c r="M6353" i="1"/>
  <c r="L6353" i="1"/>
  <c r="N6352" i="1"/>
  <c r="M6352" i="1"/>
  <c r="L6352" i="1"/>
  <c r="N6351" i="1"/>
  <c r="M6351" i="1"/>
  <c r="L6351" i="1"/>
  <c r="N6350" i="1"/>
  <c r="M6350" i="1"/>
  <c r="L6350" i="1"/>
  <c r="N6349" i="1"/>
  <c r="M6349" i="1"/>
  <c r="L6349" i="1"/>
  <c r="N6348" i="1"/>
  <c r="M6348" i="1"/>
  <c r="L6348" i="1"/>
  <c r="N6347" i="1"/>
  <c r="M6347" i="1"/>
  <c r="L6347" i="1"/>
  <c r="N6346" i="1"/>
  <c r="M6346" i="1"/>
  <c r="L6346" i="1"/>
  <c r="N6345" i="1"/>
  <c r="M6345" i="1"/>
  <c r="L6345" i="1"/>
  <c r="N6344" i="1"/>
  <c r="M6344" i="1"/>
  <c r="L6344" i="1"/>
  <c r="N6343" i="1"/>
  <c r="M6343" i="1"/>
  <c r="L6343" i="1"/>
  <c r="N6342" i="1"/>
  <c r="M6342" i="1"/>
  <c r="L6342" i="1"/>
  <c r="N6341" i="1"/>
  <c r="M6341" i="1"/>
  <c r="L6341" i="1"/>
  <c r="N6340" i="1"/>
  <c r="M6340" i="1"/>
  <c r="L6340" i="1"/>
  <c r="N6339" i="1"/>
  <c r="M6339" i="1"/>
  <c r="L6339" i="1"/>
  <c r="N6338" i="1"/>
  <c r="M6338" i="1"/>
  <c r="L6338" i="1"/>
  <c r="N6337" i="1"/>
  <c r="M6337" i="1"/>
  <c r="L6337" i="1"/>
  <c r="N6336" i="1"/>
  <c r="M6336" i="1"/>
  <c r="L6336" i="1"/>
  <c r="N6335" i="1"/>
  <c r="M6335" i="1"/>
  <c r="L6335" i="1"/>
  <c r="N6334" i="1"/>
  <c r="M6334" i="1"/>
  <c r="L6334" i="1"/>
  <c r="N6333" i="1"/>
  <c r="M6333" i="1"/>
  <c r="L6333" i="1"/>
  <c r="N6332" i="1"/>
  <c r="M6332" i="1"/>
  <c r="L6332" i="1"/>
  <c r="N6331" i="1"/>
  <c r="M6331" i="1"/>
  <c r="L6331" i="1"/>
  <c r="N6330" i="1"/>
  <c r="M6330" i="1"/>
  <c r="L6330" i="1"/>
  <c r="N6329" i="1"/>
  <c r="M6329" i="1"/>
  <c r="L6329" i="1"/>
  <c r="N6328" i="1"/>
  <c r="M6328" i="1"/>
  <c r="L6328" i="1"/>
  <c r="N6327" i="1"/>
  <c r="M6327" i="1"/>
  <c r="L6327" i="1"/>
  <c r="N6326" i="1"/>
  <c r="M6326" i="1"/>
  <c r="L6326" i="1"/>
  <c r="N6325" i="1"/>
  <c r="M6325" i="1"/>
  <c r="L6325" i="1"/>
  <c r="N6324" i="1"/>
  <c r="M6324" i="1"/>
  <c r="L6324" i="1"/>
  <c r="N6323" i="1"/>
  <c r="M6323" i="1"/>
  <c r="L6323" i="1"/>
  <c r="N6322" i="1"/>
  <c r="M6322" i="1"/>
  <c r="L6322" i="1"/>
  <c r="N6321" i="1"/>
  <c r="M6321" i="1"/>
  <c r="L6321" i="1"/>
  <c r="N6320" i="1"/>
  <c r="M6320" i="1"/>
  <c r="L6320" i="1"/>
  <c r="N6319" i="1"/>
  <c r="M6319" i="1"/>
  <c r="L6319" i="1"/>
  <c r="N6318" i="1"/>
  <c r="M6318" i="1"/>
  <c r="L6318" i="1"/>
  <c r="N6317" i="1"/>
  <c r="M6317" i="1"/>
  <c r="L6317" i="1"/>
  <c r="N6316" i="1"/>
  <c r="M6316" i="1"/>
  <c r="L6316" i="1"/>
  <c r="N6315" i="1"/>
  <c r="M6315" i="1"/>
  <c r="L6315" i="1"/>
  <c r="N6314" i="1"/>
  <c r="M6314" i="1"/>
  <c r="L6314" i="1"/>
  <c r="N6313" i="1"/>
  <c r="M6313" i="1"/>
  <c r="L6313" i="1"/>
  <c r="N6312" i="1"/>
  <c r="M6312" i="1"/>
  <c r="L6312" i="1"/>
  <c r="N6311" i="1"/>
  <c r="M6311" i="1"/>
  <c r="L6311" i="1"/>
  <c r="N6310" i="1"/>
  <c r="M6310" i="1"/>
  <c r="L6310" i="1"/>
  <c r="N6309" i="1"/>
  <c r="M6309" i="1"/>
  <c r="L6309" i="1"/>
  <c r="N6308" i="1"/>
  <c r="M6308" i="1"/>
  <c r="L6308" i="1"/>
  <c r="N6307" i="1"/>
  <c r="M6307" i="1"/>
  <c r="L6307" i="1"/>
  <c r="N6306" i="1"/>
  <c r="M6306" i="1"/>
  <c r="L6306" i="1"/>
  <c r="N6305" i="1"/>
  <c r="M6305" i="1"/>
  <c r="L6305" i="1"/>
  <c r="N6304" i="1"/>
  <c r="M6304" i="1"/>
  <c r="L6304" i="1"/>
  <c r="N6303" i="1"/>
  <c r="M6303" i="1"/>
  <c r="L6303" i="1"/>
  <c r="N6302" i="1"/>
  <c r="M6302" i="1"/>
  <c r="L6302" i="1"/>
  <c r="N6301" i="1"/>
  <c r="M6301" i="1"/>
  <c r="L6301" i="1"/>
  <c r="N6300" i="1"/>
  <c r="M6300" i="1"/>
  <c r="L6300" i="1"/>
  <c r="N6299" i="1"/>
  <c r="M6299" i="1"/>
  <c r="L6299" i="1"/>
  <c r="N6298" i="1"/>
  <c r="M6298" i="1"/>
  <c r="L6298" i="1"/>
  <c r="N6297" i="1"/>
  <c r="M6297" i="1"/>
  <c r="L6297" i="1"/>
  <c r="N6296" i="1"/>
  <c r="M6296" i="1"/>
  <c r="L6296" i="1"/>
  <c r="N6295" i="1"/>
  <c r="M6295" i="1"/>
  <c r="L6295" i="1"/>
  <c r="N6294" i="1"/>
  <c r="M6294" i="1"/>
  <c r="L6294" i="1"/>
  <c r="N6293" i="1"/>
  <c r="M6293" i="1"/>
  <c r="L6293" i="1"/>
  <c r="N6292" i="1"/>
  <c r="M6292" i="1"/>
  <c r="L6292" i="1"/>
  <c r="N6291" i="1"/>
  <c r="M6291" i="1"/>
  <c r="L6291" i="1"/>
  <c r="N6290" i="1"/>
  <c r="M6290" i="1"/>
  <c r="L6290" i="1"/>
  <c r="N6289" i="1"/>
  <c r="M6289" i="1"/>
  <c r="L6289" i="1"/>
  <c r="N6288" i="1"/>
  <c r="M6288" i="1"/>
  <c r="L6288" i="1"/>
  <c r="N6287" i="1"/>
  <c r="M6287" i="1"/>
  <c r="L6287" i="1"/>
  <c r="N6286" i="1"/>
  <c r="M6286" i="1"/>
  <c r="L6286" i="1"/>
  <c r="N6285" i="1"/>
  <c r="M6285" i="1"/>
  <c r="L6285" i="1"/>
  <c r="N6284" i="1"/>
  <c r="M6284" i="1"/>
  <c r="L6284" i="1"/>
  <c r="N6283" i="1"/>
  <c r="M6283" i="1"/>
  <c r="L6283" i="1"/>
  <c r="N6282" i="1"/>
  <c r="M6282" i="1"/>
  <c r="L6282" i="1"/>
  <c r="N6281" i="1"/>
  <c r="M6281" i="1"/>
  <c r="L6281" i="1"/>
  <c r="N6280" i="1"/>
  <c r="M6280" i="1"/>
  <c r="L6280" i="1"/>
  <c r="N6279" i="1"/>
  <c r="M6279" i="1"/>
  <c r="L6279" i="1"/>
  <c r="N6278" i="1"/>
  <c r="M6278" i="1"/>
  <c r="L6278" i="1"/>
  <c r="N6277" i="1"/>
  <c r="M6277" i="1"/>
  <c r="L6277" i="1"/>
  <c r="N6276" i="1"/>
  <c r="M6276" i="1"/>
  <c r="L6276" i="1"/>
  <c r="N6275" i="1"/>
  <c r="B6277" i="5" s="1"/>
  <c r="M6275" i="1"/>
  <c r="L6275" i="1"/>
  <c r="N6274" i="1"/>
  <c r="B6276" i="5" s="1"/>
  <c r="M6274" i="1"/>
  <c r="L6274" i="1"/>
  <c r="N6273" i="1"/>
  <c r="B6275" i="5" s="1"/>
  <c r="M6273" i="1"/>
  <c r="L6273" i="1"/>
  <c r="N6272" i="1"/>
  <c r="B6274" i="5" s="1"/>
  <c r="M6272" i="1"/>
  <c r="L6272" i="1"/>
  <c r="N6271" i="1"/>
  <c r="B6273" i="5" s="1"/>
  <c r="M6271" i="1"/>
  <c r="L6271" i="1"/>
  <c r="N6270" i="1"/>
  <c r="B6272" i="5" s="1"/>
  <c r="M6270" i="1"/>
  <c r="L6270" i="1"/>
  <c r="N6269" i="1"/>
  <c r="B6271" i="5" s="1"/>
  <c r="M6269" i="1"/>
  <c r="L6269" i="1"/>
  <c r="N6268" i="1"/>
  <c r="B6270" i="5" s="1"/>
  <c r="M6268" i="1"/>
  <c r="L6268" i="1"/>
  <c r="N6267" i="1"/>
  <c r="B6269" i="5" s="1"/>
  <c r="M6267" i="1"/>
  <c r="L6267" i="1"/>
  <c r="N6266" i="1"/>
  <c r="B6268" i="5" s="1"/>
  <c r="M6266" i="1"/>
  <c r="L6266" i="1"/>
  <c r="N6265" i="1"/>
  <c r="B6267" i="5" s="1"/>
  <c r="M6265" i="1"/>
  <c r="L6265" i="1"/>
  <c r="N6264" i="1"/>
  <c r="B6266" i="5" s="1"/>
  <c r="M6264" i="1"/>
  <c r="L6264" i="1"/>
  <c r="N6263" i="1"/>
  <c r="B6265" i="5" s="1"/>
  <c r="M6263" i="1"/>
  <c r="L6263" i="1"/>
  <c r="N6262" i="1"/>
  <c r="B6264" i="5" s="1"/>
  <c r="M6262" i="1"/>
  <c r="L6262" i="1"/>
  <c r="N6261" i="1"/>
  <c r="B6263" i="5" s="1"/>
  <c r="M6261" i="1"/>
  <c r="L6261" i="1"/>
  <c r="N6260" i="1"/>
  <c r="B6262" i="5" s="1"/>
  <c r="M6260" i="1"/>
  <c r="L6260" i="1"/>
  <c r="N6259" i="1"/>
  <c r="B6261" i="5" s="1"/>
  <c r="M6259" i="1"/>
  <c r="L6259" i="1"/>
  <c r="N6258" i="1"/>
  <c r="B6260" i="5" s="1"/>
  <c r="M6258" i="1"/>
  <c r="L6258" i="1"/>
  <c r="N6257" i="1"/>
  <c r="B6259" i="5" s="1"/>
  <c r="M6257" i="1"/>
  <c r="L6257" i="1"/>
  <c r="N6256" i="1"/>
  <c r="B6258" i="5" s="1"/>
  <c r="M6256" i="1"/>
  <c r="L6256" i="1"/>
  <c r="N6255" i="1"/>
  <c r="B6257" i="5" s="1"/>
  <c r="M6255" i="1"/>
  <c r="L6255" i="1"/>
  <c r="N6254" i="1"/>
  <c r="B6256" i="5" s="1"/>
  <c r="M6254" i="1"/>
  <c r="L6254" i="1"/>
  <c r="N6253" i="1"/>
  <c r="B6255" i="5" s="1"/>
  <c r="M6253" i="1"/>
  <c r="L6253" i="1"/>
  <c r="N6252" i="1"/>
  <c r="B6254" i="5" s="1"/>
  <c r="M6252" i="1"/>
  <c r="L6252" i="1"/>
  <c r="N6251" i="1"/>
  <c r="B6253" i="5" s="1"/>
  <c r="M6251" i="1"/>
  <c r="L6251" i="1"/>
  <c r="N6250" i="1"/>
  <c r="B6252" i="5" s="1"/>
  <c r="M6250" i="1"/>
  <c r="L6250" i="1"/>
  <c r="N6249" i="1"/>
  <c r="B6251" i="5" s="1"/>
  <c r="M6249" i="1"/>
  <c r="L6249" i="1"/>
  <c r="N6248" i="1"/>
  <c r="B6250" i="5" s="1"/>
  <c r="M6248" i="1"/>
  <c r="L6248" i="1"/>
  <c r="N6247" i="1"/>
  <c r="B6249" i="5" s="1"/>
  <c r="M6247" i="1"/>
  <c r="L6247" i="1"/>
  <c r="N6246" i="1"/>
  <c r="B6248" i="5" s="1"/>
  <c r="M6246" i="1"/>
  <c r="L6246" i="1"/>
  <c r="N6245" i="1"/>
  <c r="B6247" i="5" s="1"/>
  <c r="M6245" i="1"/>
  <c r="L6245" i="1"/>
  <c r="N6244" i="1"/>
  <c r="B6246" i="5" s="1"/>
  <c r="M6244" i="1"/>
  <c r="L6244" i="1"/>
  <c r="N6243" i="1"/>
  <c r="B6245" i="5" s="1"/>
  <c r="M6243" i="1"/>
  <c r="L6243" i="1"/>
  <c r="N6242" i="1"/>
  <c r="B6244" i="5" s="1"/>
  <c r="M6242" i="1"/>
  <c r="L6242" i="1"/>
  <c r="N6241" i="1"/>
  <c r="B6243" i="5" s="1"/>
  <c r="M6241" i="1"/>
  <c r="L6241" i="1"/>
  <c r="N6240" i="1"/>
  <c r="B6242" i="5" s="1"/>
  <c r="M6240" i="1"/>
  <c r="L6240" i="1"/>
  <c r="N6239" i="1"/>
  <c r="B6241" i="5" s="1"/>
  <c r="M6239" i="1"/>
  <c r="L6239" i="1"/>
  <c r="N6238" i="1"/>
  <c r="B6240" i="5" s="1"/>
  <c r="M6238" i="1"/>
  <c r="L6238" i="1"/>
  <c r="N6237" i="1"/>
  <c r="B6239" i="5" s="1"/>
  <c r="M6237" i="1"/>
  <c r="L6237" i="1"/>
  <c r="N6236" i="1"/>
  <c r="B6238" i="5" s="1"/>
  <c r="M6236" i="1"/>
  <c r="L6236" i="1"/>
  <c r="N6235" i="1"/>
  <c r="B6237" i="5" s="1"/>
  <c r="M6235" i="1"/>
  <c r="L6235" i="1"/>
  <c r="N6234" i="1"/>
  <c r="B6236" i="5" s="1"/>
  <c r="M6234" i="1"/>
  <c r="L6234" i="1"/>
  <c r="N6233" i="1"/>
  <c r="B6235" i="5" s="1"/>
  <c r="M6233" i="1"/>
  <c r="L6233" i="1"/>
  <c r="N6232" i="1"/>
  <c r="B6234" i="5" s="1"/>
  <c r="M6232" i="1"/>
  <c r="L6232" i="1"/>
  <c r="N6231" i="1"/>
  <c r="B6233" i="5" s="1"/>
  <c r="M6231" i="1"/>
  <c r="L6231" i="1"/>
  <c r="N6230" i="1"/>
  <c r="B6232" i="5" s="1"/>
  <c r="M6230" i="1"/>
  <c r="L6230" i="1"/>
  <c r="N6229" i="1"/>
  <c r="B6231" i="5" s="1"/>
  <c r="M6229" i="1"/>
  <c r="L6229" i="1"/>
  <c r="N6228" i="1"/>
  <c r="B6230" i="5" s="1"/>
  <c r="M6228" i="1"/>
  <c r="L6228" i="1"/>
  <c r="N6227" i="1"/>
  <c r="B6229" i="5" s="1"/>
  <c r="M6227" i="1"/>
  <c r="L6227" i="1"/>
  <c r="N6226" i="1"/>
  <c r="B6228" i="5" s="1"/>
  <c r="M6226" i="1"/>
  <c r="L6226" i="1"/>
  <c r="N6225" i="1"/>
  <c r="B6227" i="5" s="1"/>
  <c r="M6225" i="1"/>
  <c r="L6225" i="1"/>
  <c r="N6224" i="1"/>
  <c r="B6226" i="5" s="1"/>
  <c r="M6224" i="1"/>
  <c r="L6224" i="1"/>
  <c r="N6223" i="1"/>
  <c r="B6225" i="5" s="1"/>
  <c r="M6223" i="1"/>
  <c r="L6223" i="1"/>
  <c r="N6222" i="1"/>
  <c r="B6224" i="5" s="1"/>
  <c r="M6222" i="1"/>
  <c r="L6222" i="1"/>
  <c r="N6221" i="1"/>
  <c r="B6223" i="5" s="1"/>
  <c r="M6221" i="1"/>
  <c r="L6221" i="1"/>
  <c r="N6220" i="1"/>
  <c r="B6222" i="5" s="1"/>
  <c r="M6220" i="1"/>
  <c r="L6220" i="1"/>
  <c r="N6219" i="1"/>
  <c r="B6221" i="5" s="1"/>
  <c r="M6219" i="1"/>
  <c r="L6219" i="1"/>
  <c r="N6218" i="1"/>
  <c r="B6220" i="5" s="1"/>
  <c r="M6218" i="1"/>
  <c r="L6218" i="1"/>
  <c r="N6217" i="1"/>
  <c r="B6219" i="5" s="1"/>
  <c r="M6217" i="1"/>
  <c r="L6217" i="1"/>
  <c r="N6216" i="1"/>
  <c r="B6218" i="5" s="1"/>
  <c r="M6216" i="1"/>
  <c r="L6216" i="1"/>
  <c r="N6215" i="1"/>
  <c r="B6217" i="5" s="1"/>
  <c r="M6215" i="1"/>
  <c r="L6215" i="1"/>
  <c r="N6214" i="1"/>
  <c r="B6216" i="5" s="1"/>
  <c r="M6214" i="1"/>
  <c r="L6214" i="1"/>
  <c r="N6213" i="1"/>
  <c r="B6215" i="5" s="1"/>
  <c r="M6213" i="1"/>
  <c r="L6213" i="1"/>
  <c r="N6212" i="1"/>
  <c r="B6214" i="5" s="1"/>
  <c r="M6212" i="1"/>
  <c r="L6212" i="1"/>
  <c r="N6211" i="1"/>
  <c r="B6213" i="5" s="1"/>
  <c r="M6211" i="1"/>
  <c r="L6211" i="1"/>
  <c r="N6210" i="1"/>
  <c r="B6212" i="5" s="1"/>
  <c r="M6210" i="1"/>
  <c r="L6210" i="1"/>
  <c r="N6209" i="1"/>
  <c r="B6211" i="5" s="1"/>
  <c r="M6209" i="1"/>
  <c r="L6209" i="1"/>
  <c r="N6208" i="1"/>
  <c r="B6210" i="5" s="1"/>
  <c r="M6208" i="1"/>
  <c r="L6208" i="1"/>
  <c r="N6207" i="1"/>
  <c r="B6209" i="5" s="1"/>
  <c r="M6207" i="1"/>
  <c r="L6207" i="1"/>
  <c r="N6206" i="1"/>
  <c r="B6208" i="5" s="1"/>
  <c r="M6206" i="1"/>
  <c r="L6206" i="1"/>
  <c r="N6205" i="1"/>
  <c r="B6207" i="5" s="1"/>
  <c r="M6205" i="1"/>
  <c r="L6205" i="1"/>
  <c r="N6204" i="1"/>
  <c r="B6206" i="5" s="1"/>
  <c r="M6204" i="1"/>
  <c r="L6204" i="1"/>
  <c r="N6203" i="1"/>
  <c r="B6205" i="5" s="1"/>
  <c r="M6203" i="1"/>
  <c r="L6203" i="1"/>
  <c r="N6202" i="1"/>
  <c r="B6204" i="5" s="1"/>
  <c r="M6202" i="1"/>
  <c r="L6202" i="1"/>
  <c r="N6201" i="1"/>
  <c r="B6203" i="5" s="1"/>
  <c r="M6201" i="1"/>
  <c r="L6201" i="1"/>
  <c r="N6200" i="1"/>
  <c r="B6202" i="5" s="1"/>
  <c r="M6200" i="1"/>
  <c r="L6200" i="1"/>
  <c r="N6199" i="1"/>
  <c r="B6201" i="5" s="1"/>
  <c r="M6199" i="1"/>
  <c r="L6199" i="1"/>
  <c r="N6198" i="1"/>
  <c r="B6200" i="5" s="1"/>
  <c r="M6198" i="1"/>
  <c r="L6198" i="1"/>
  <c r="N6197" i="1"/>
  <c r="B6199" i="5" s="1"/>
  <c r="M6197" i="1"/>
  <c r="L6197" i="1"/>
  <c r="N6196" i="1"/>
  <c r="B6198" i="5" s="1"/>
  <c r="M6196" i="1"/>
  <c r="L6196" i="1"/>
  <c r="N6195" i="1"/>
  <c r="B6197" i="5" s="1"/>
  <c r="M6195" i="1"/>
  <c r="L6195" i="1"/>
  <c r="N6194" i="1"/>
  <c r="B6196" i="5" s="1"/>
  <c r="M6194" i="1"/>
  <c r="L6194" i="1"/>
  <c r="N6193" i="1"/>
  <c r="B6195" i="5" s="1"/>
  <c r="M6193" i="1"/>
  <c r="L6193" i="1"/>
  <c r="N6192" i="1"/>
  <c r="B6194" i="5" s="1"/>
  <c r="M6192" i="1"/>
  <c r="L6192" i="1"/>
  <c r="N6191" i="1"/>
  <c r="B6193" i="5" s="1"/>
  <c r="M6191" i="1"/>
  <c r="L6191" i="1"/>
  <c r="N6190" i="1"/>
  <c r="B6192" i="5" s="1"/>
  <c r="M6190" i="1"/>
  <c r="L6190" i="1"/>
  <c r="N6189" i="1"/>
  <c r="B6191" i="5" s="1"/>
  <c r="M6189" i="1"/>
  <c r="L6189" i="1"/>
  <c r="N6188" i="1"/>
  <c r="B6190" i="5" s="1"/>
  <c r="M6188" i="1"/>
  <c r="L6188" i="1"/>
  <c r="N6187" i="1"/>
  <c r="B6189" i="5" s="1"/>
  <c r="M6187" i="1"/>
  <c r="L6187" i="1"/>
  <c r="N6186" i="1"/>
  <c r="B6188" i="5" s="1"/>
  <c r="M6186" i="1"/>
  <c r="L6186" i="1"/>
  <c r="N6185" i="1"/>
  <c r="B6187" i="5" s="1"/>
  <c r="M6185" i="1"/>
  <c r="L6185" i="1"/>
  <c r="N6184" i="1"/>
  <c r="B6186" i="5" s="1"/>
  <c r="M6184" i="1"/>
  <c r="L6184" i="1"/>
  <c r="N6183" i="1"/>
  <c r="B6185" i="5" s="1"/>
  <c r="M6183" i="1"/>
  <c r="L6183" i="1"/>
  <c r="N6182" i="1"/>
  <c r="B6184" i="5" s="1"/>
  <c r="M6182" i="1"/>
  <c r="L6182" i="1"/>
  <c r="N6181" i="1"/>
  <c r="B6183" i="5" s="1"/>
  <c r="M6181" i="1"/>
  <c r="L6181" i="1"/>
  <c r="N6180" i="1"/>
  <c r="B6182" i="5" s="1"/>
  <c r="M6180" i="1"/>
  <c r="L6180" i="1"/>
  <c r="N6179" i="1"/>
  <c r="B6181" i="5" s="1"/>
  <c r="M6179" i="1"/>
  <c r="L6179" i="1"/>
  <c r="N6178" i="1"/>
  <c r="B6180" i="5" s="1"/>
  <c r="M6178" i="1"/>
  <c r="L6178" i="1"/>
  <c r="N6177" i="1"/>
  <c r="B6179" i="5" s="1"/>
  <c r="M6177" i="1"/>
  <c r="L6177" i="1"/>
  <c r="N6176" i="1"/>
  <c r="B6178" i="5" s="1"/>
  <c r="M6176" i="1"/>
  <c r="L6176" i="1"/>
  <c r="N6175" i="1"/>
  <c r="B6177" i="5" s="1"/>
  <c r="M6175" i="1"/>
  <c r="L6175" i="1"/>
  <c r="N6174" i="1"/>
  <c r="B6176" i="5" s="1"/>
  <c r="M6174" i="1"/>
  <c r="L6174" i="1"/>
  <c r="N6173" i="1"/>
  <c r="B6175" i="5" s="1"/>
  <c r="M6173" i="1"/>
  <c r="L6173" i="1"/>
  <c r="N6172" i="1"/>
  <c r="B6174" i="5" s="1"/>
  <c r="M6172" i="1"/>
  <c r="L6172" i="1"/>
  <c r="N6171" i="1"/>
  <c r="B6173" i="5" s="1"/>
  <c r="M6171" i="1"/>
  <c r="L6171" i="1"/>
  <c r="N6170" i="1"/>
  <c r="B6172" i="5" s="1"/>
  <c r="M6170" i="1"/>
  <c r="L6170" i="1"/>
  <c r="N6169" i="1"/>
  <c r="B6171" i="5" s="1"/>
  <c r="M6169" i="1"/>
  <c r="L6169" i="1"/>
  <c r="N6168" i="1"/>
  <c r="B6170" i="5" s="1"/>
  <c r="M6168" i="1"/>
  <c r="L6168" i="1"/>
  <c r="N6167" i="1"/>
  <c r="B6169" i="5" s="1"/>
  <c r="M6167" i="1"/>
  <c r="L6167" i="1"/>
  <c r="N6166" i="1"/>
  <c r="B6168" i="5" s="1"/>
  <c r="M6166" i="1"/>
  <c r="L6166" i="1"/>
  <c r="N6165" i="1"/>
  <c r="B6167" i="5" s="1"/>
  <c r="M6165" i="1"/>
  <c r="L6165" i="1"/>
  <c r="N6164" i="1"/>
  <c r="B6166" i="5" s="1"/>
  <c r="M6164" i="1"/>
  <c r="L6164" i="1"/>
  <c r="N6163" i="1"/>
  <c r="B6165" i="5" s="1"/>
  <c r="M6163" i="1"/>
  <c r="L6163" i="1"/>
  <c r="N6162" i="1"/>
  <c r="B6164" i="5" s="1"/>
  <c r="M6162" i="1"/>
  <c r="L6162" i="1"/>
  <c r="N6161" i="1"/>
  <c r="B6163" i="5" s="1"/>
  <c r="M6161" i="1"/>
  <c r="L6161" i="1"/>
  <c r="N6160" i="1"/>
  <c r="B6162" i="5" s="1"/>
  <c r="M6160" i="1"/>
  <c r="L6160" i="1"/>
  <c r="N6159" i="1"/>
  <c r="B6161" i="5" s="1"/>
  <c r="M6159" i="1"/>
  <c r="L6159" i="1"/>
  <c r="N6158" i="1"/>
  <c r="B6160" i="5" s="1"/>
  <c r="M6158" i="1"/>
  <c r="L6158" i="1"/>
  <c r="N6157" i="1"/>
  <c r="B6159" i="5" s="1"/>
  <c r="M6157" i="1"/>
  <c r="L6157" i="1"/>
  <c r="N6156" i="1"/>
  <c r="B6158" i="5" s="1"/>
  <c r="M6156" i="1"/>
  <c r="L6156" i="1"/>
  <c r="N6155" i="1"/>
  <c r="B6157" i="5" s="1"/>
  <c r="M6155" i="1"/>
  <c r="L6155" i="1"/>
  <c r="N6154" i="1"/>
  <c r="B6156" i="5" s="1"/>
  <c r="M6154" i="1"/>
  <c r="L6154" i="1"/>
  <c r="N6153" i="1"/>
  <c r="B6155" i="5" s="1"/>
  <c r="M6153" i="1"/>
  <c r="L6153" i="1"/>
  <c r="N6152" i="1"/>
  <c r="B6154" i="5" s="1"/>
  <c r="M6152" i="1"/>
  <c r="L6152" i="1"/>
  <c r="N6151" i="1"/>
  <c r="B6153" i="5" s="1"/>
  <c r="M6151" i="1"/>
  <c r="L6151" i="1"/>
  <c r="N6150" i="1"/>
  <c r="B6152" i="5" s="1"/>
  <c r="M6150" i="1"/>
  <c r="L6150" i="1"/>
  <c r="N6149" i="1"/>
  <c r="B6151" i="5" s="1"/>
  <c r="M6149" i="1"/>
  <c r="L6149" i="1"/>
  <c r="N6148" i="1"/>
  <c r="B6150" i="5" s="1"/>
  <c r="M6148" i="1"/>
  <c r="L6148" i="1"/>
  <c r="N6147" i="1"/>
  <c r="B6149" i="5" s="1"/>
  <c r="M6147" i="1"/>
  <c r="L6147" i="1"/>
  <c r="N6146" i="1"/>
  <c r="B6148" i="5" s="1"/>
  <c r="M6146" i="1"/>
  <c r="L6146" i="1"/>
  <c r="N6145" i="1"/>
  <c r="B6147" i="5" s="1"/>
  <c r="M6145" i="1"/>
  <c r="L6145" i="1"/>
  <c r="N6144" i="1"/>
  <c r="B6146" i="5" s="1"/>
  <c r="M6144" i="1"/>
  <c r="L6144" i="1"/>
  <c r="N6143" i="1"/>
  <c r="B6145" i="5" s="1"/>
  <c r="M6143" i="1"/>
  <c r="L6143" i="1"/>
  <c r="N6142" i="1"/>
  <c r="B6144" i="5" s="1"/>
  <c r="M6142" i="1"/>
  <c r="L6142" i="1"/>
  <c r="N6141" i="1"/>
  <c r="B6143" i="5" s="1"/>
  <c r="M6141" i="1"/>
  <c r="L6141" i="1"/>
  <c r="N6140" i="1"/>
  <c r="B6142" i="5" s="1"/>
  <c r="M6140" i="1"/>
  <c r="L6140" i="1"/>
  <c r="N6139" i="1"/>
  <c r="B6141" i="5" s="1"/>
  <c r="M6139" i="1"/>
  <c r="L6139" i="1"/>
  <c r="N6138" i="1"/>
  <c r="B6140" i="5" s="1"/>
  <c r="M6138" i="1"/>
  <c r="L6138" i="1"/>
  <c r="N6137" i="1"/>
  <c r="B6139" i="5" s="1"/>
  <c r="M6137" i="1"/>
  <c r="L6137" i="1"/>
  <c r="N6136" i="1"/>
  <c r="B6138" i="5" s="1"/>
  <c r="M6136" i="1"/>
  <c r="L6136" i="1"/>
  <c r="N6135" i="1"/>
  <c r="B6137" i="5" s="1"/>
  <c r="M6135" i="1"/>
  <c r="L6135" i="1"/>
  <c r="N6134" i="1"/>
  <c r="B6136" i="5" s="1"/>
  <c r="M6134" i="1"/>
  <c r="L6134" i="1"/>
  <c r="N6133" i="1"/>
  <c r="B6135" i="5" s="1"/>
  <c r="M6133" i="1"/>
  <c r="L6133" i="1"/>
  <c r="N6132" i="1"/>
  <c r="B6134" i="5" s="1"/>
  <c r="M6132" i="1"/>
  <c r="L6132" i="1"/>
  <c r="N6131" i="1"/>
  <c r="B6133" i="5" s="1"/>
  <c r="M6131" i="1"/>
  <c r="L6131" i="1"/>
  <c r="N6130" i="1"/>
  <c r="B6132" i="5" s="1"/>
  <c r="M6130" i="1"/>
  <c r="L6130" i="1"/>
  <c r="N6129" i="1"/>
  <c r="B6131" i="5" s="1"/>
  <c r="M6129" i="1"/>
  <c r="L6129" i="1"/>
  <c r="N6128" i="1"/>
  <c r="B6130" i="5" s="1"/>
  <c r="M6128" i="1"/>
  <c r="L6128" i="1"/>
  <c r="N6127" i="1"/>
  <c r="B6129" i="5" s="1"/>
  <c r="M6127" i="1"/>
  <c r="L6127" i="1"/>
  <c r="N6126" i="1"/>
  <c r="B6128" i="5" s="1"/>
  <c r="M6126" i="1"/>
  <c r="L6126" i="1"/>
  <c r="N6125" i="1"/>
  <c r="B6127" i="5" s="1"/>
  <c r="M6125" i="1"/>
  <c r="L6125" i="1"/>
  <c r="N6124" i="1"/>
  <c r="B6126" i="5" s="1"/>
  <c r="M6124" i="1"/>
  <c r="L6124" i="1"/>
  <c r="N6123" i="1"/>
  <c r="B6125" i="5" s="1"/>
  <c r="M6123" i="1"/>
  <c r="L6123" i="1"/>
  <c r="N6122" i="1"/>
  <c r="B6124" i="5" s="1"/>
  <c r="M6122" i="1"/>
  <c r="L6122" i="1"/>
  <c r="N6121" i="1"/>
  <c r="B6123" i="5" s="1"/>
  <c r="M6121" i="1"/>
  <c r="L6121" i="1"/>
  <c r="N6120" i="1"/>
  <c r="B6122" i="5" s="1"/>
  <c r="M6120" i="1"/>
  <c r="L6120" i="1"/>
  <c r="N6119" i="1"/>
  <c r="B6121" i="5" s="1"/>
  <c r="M6119" i="1"/>
  <c r="L6119" i="1"/>
  <c r="N6118" i="1"/>
  <c r="B6120" i="5" s="1"/>
  <c r="M6118" i="1"/>
  <c r="L6118" i="1"/>
  <c r="N6117" i="1"/>
  <c r="B6119" i="5" s="1"/>
  <c r="M6117" i="1"/>
  <c r="L6117" i="1"/>
  <c r="N6116" i="1"/>
  <c r="B6118" i="5" s="1"/>
  <c r="M6116" i="1"/>
  <c r="L6116" i="1"/>
  <c r="N6115" i="1"/>
  <c r="B6117" i="5" s="1"/>
  <c r="M6115" i="1"/>
  <c r="L6115" i="1"/>
  <c r="N6114" i="1"/>
  <c r="B6116" i="5" s="1"/>
  <c r="M6114" i="1"/>
  <c r="L6114" i="1"/>
  <c r="N6113" i="1"/>
  <c r="B6115" i="5" s="1"/>
  <c r="M6113" i="1"/>
  <c r="L6113" i="1"/>
  <c r="N6112" i="1"/>
  <c r="B6114" i="5" s="1"/>
  <c r="M6112" i="1"/>
  <c r="L6112" i="1"/>
  <c r="N6111" i="1"/>
  <c r="B6113" i="5" s="1"/>
  <c r="M6111" i="1"/>
  <c r="L6111" i="1"/>
  <c r="N6110" i="1"/>
  <c r="B6112" i="5" s="1"/>
  <c r="M6110" i="1"/>
  <c r="L6110" i="1"/>
  <c r="N6109" i="1"/>
  <c r="B6111" i="5" s="1"/>
  <c r="M6109" i="1"/>
  <c r="L6109" i="1"/>
  <c r="N6108" i="1"/>
  <c r="B6110" i="5" s="1"/>
  <c r="M6108" i="1"/>
  <c r="L6108" i="1"/>
  <c r="N6107" i="1"/>
  <c r="B6109" i="5" s="1"/>
  <c r="M6107" i="1"/>
  <c r="L6107" i="1"/>
  <c r="N6106" i="1"/>
  <c r="B6108" i="5" s="1"/>
  <c r="M6106" i="1"/>
  <c r="L6106" i="1"/>
  <c r="N6105" i="1"/>
  <c r="B6107" i="5" s="1"/>
  <c r="M6105" i="1"/>
  <c r="L6105" i="1"/>
  <c r="N6104" i="1"/>
  <c r="B6106" i="5" s="1"/>
  <c r="M6104" i="1"/>
  <c r="L6104" i="1"/>
  <c r="N6103" i="1"/>
  <c r="B6105" i="5" s="1"/>
  <c r="M6103" i="1"/>
  <c r="L6103" i="1"/>
  <c r="N6102" i="1"/>
  <c r="B6104" i="5" s="1"/>
  <c r="M6102" i="1"/>
  <c r="L6102" i="1"/>
  <c r="N6101" i="1"/>
  <c r="B6103" i="5" s="1"/>
  <c r="M6101" i="1"/>
  <c r="L6101" i="1"/>
  <c r="N6100" i="1"/>
  <c r="B6102" i="5" s="1"/>
  <c r="M6100" i="1"/>
  <c r="L6100" i="1"/>
  <c r="N6099" i="1"/>
  <c r="B6101" i="5" s="1"/>
  <c r="M6099" i="1"/>
  <c r="L6099" i="1"/>
  <c r="N6098" i="1"/>
  <c r="B6100" i="5" s="1"/>
  <c r="M6098" i="1"/>
  <c r="L6098" i="1"/>
  <c r="N6097" i="1"/>
  <c r="B6099" i="5" s="1"/>
  <c r="M6097" i="1"/>
  <c r="L6097" i="1"/>
  <c r="N6096" i="1"/>
  <c r="B6098" i="5" s="1"/>
  <c r="M6096" i="1"/>
  <c r="L6096" i="1"/>
  <c r="N6095" i="1"/>
  <c r="B6097" i="5" s="1"/>
  <c r="M6095" i="1"/>
  <c r="L6095" i="1"/>
  <c r="N6094" i="1"/>
  <c r="B6096" i="5" s="1"/>
  <c r="M6094" i="1"/>
  <c r="L6094" i="1"/>
  <c r="N6093" i="1"/>
  <c r="B6095" i="5" s="1"/>
  <c r="M6093" i="1"/>
  <c r="L6093" i="1"/>
  <c r="N6092" i="1"/>
  <c r="B6094" i="5" s="1"/>
  <c r="M6092" i="1"/>
  <c r="L6092" i="1"/>
  <c r="N6091" i="1"/>
  <c r="B6093" i="5" s="1"/>
  <c r="M6091" i="1"/>
  <c r="L6091" i="1"/>
  <c r="N6090" i="1"/>
  <c r="B6092" i="5" s="1"/>
  <c r="M6090" i="1"/>
  <c r="L6090" i="1"/>
  <c r="N6089" i="1"/>
  <c r="B6091" i="5" s="1"/>
  <c r="M6089" i="1"/>
  <c r="L6089" i="1"/>
  <c r="N6088" i="1"/>
  <c r="B6090" i="5" s="1"/>
  <c r="M6088" i="1"/>
  <c r="L6088" i="1"/>
  <c r="N6087" i="1"/>
  <c r="B6089" i="5" s="1"/>
  <c r="M6087" i="1"/>
  <c r="L6087" i="1"/>
  <c r="N6086" i="1"/>
  <c r="B6088" i="5" s="1"/>
  <c r="M6086" i="1"/>
  <c r="L6086" i="1"/>
  <c r="N6085" i="1"/>
  <c r="B6087" i="5" s="1"/>
  <c r="M6085" i="1"/>
  <c r="L6085" i="1"/>
  <c r="N6084" i="1"/>
  <c r="B6086" i="5" s="1"/>
  <c r="M6084" i="1"/>
  <c r="L6084" i="1"/>
  <c r="N6083" i="1"/>
  <c r="B6085" i="5" s="1"/>
  <c r="M6083" i="1"/>
  <c r="L6083" i="1"/>
  <c r="N6082" i="1"/>
  <c r="B6084" i="5" s="1"/>
  <c r="M6082" i="1"/>
  <c r="L6082" i="1"/>
  <c r="N6081" i="1"/>
  <c r="B6083" i="5" s="1"/>
  <c r="M6081" i="1"/>
  <c r="L6081" i="1"/>
  <c r="N6080" i="1"/>
  <c r="B6082" i="5" s="1"/>
  <c r="M6080" i="1"/>
  <c r="L6080" i="1"/>
  <c r="N6079" i="1"/>
  <c r="B6081" i="5" s="1"/>
  <c r="M6079" i="1"/>
  <c r="L6079" i="1"/>
  <c r="N6078" i="1"/>
  <c r="B6080" i="5" s="1"/>
  <c r="M6078" i="1"/>
  <c r="L6078" i="1"/>
  <c r="N6077" i="1"/>
  <c r="B6079" i="5" s="1"/>
  <c r="M6077" i="1"/>
  <c r="L6077" i="1"/>
  <c r="N6076" i="1"/>
  <c r="B6078" i="5" s="1"/>
  <c r="M6076" i="1"/>
  <c r="L6076" i="1"/>
  <c r="N6075" i="1"/>
  <c r="B6077" i="5" s="1"/>
  <c r="M6075" i="1"/>
  <c r="L6075" i="1"/>
  <c r="N6074" i="1"/>
  <c r="B6076" i="5" s="1"/>
  <c r="M6074" i="1"/>
  <c r="L6074" i="1"/>
  <c r="N6073" i="1"/>
  <c r="B6075" i="5" s="1"/>
  <c r="M6073" i="1"/>
  <c r="L6073" i="1"/>
  <c r="N6072" i="1"/>
  <c r="B6074" i="5" s="1"/>
  <c r="M6072" i="1"/>
  <c r="L6072" i="1"/>
  <c r="N6071" i="1"/>
  <c r="B6073" i="5" s="1"/>
  <c r="M6071" i="1"/>
  <c r="L6071" i="1"/>
  <c r="N6070" i="1"/>
  <c r="B6072" i="5" s="1"/>
  <c r="M6070" i="1"/>
  <c r="L6070" i="1"/>
  <c r="N6069" i="1"/>
  <c r="B6071" i="5" s="1"/>
  <c r="M6069" i="1"/>
  <c r="L6069" i="1"/>
  <c r="N6068" i="1"/>
  <c r="B6070" i="5" s="1"/>
  <c r="M6068" i="1"/>
  <c r="L6068" i="1"/>
  <c r="N6067" i="1"/>
  <c r="B6069" i="5" s="1"/>
  <c r="M6067" i="1"/>
  <c r="L6067" i="1"/>
  <c r="N6066" i="1"/>
  <c r="B6068" i="5" s="1"/>
  <c r="M6066" i="1"/>
  <c r="L6066" i="1"/>
  <c r="N6065" i="1"/>
  <c r="B6067" i="5" s="1"/>
  <c r="M6065" i="1"/>
  <c r="L6065" i="1"/>
  <c r="N6064" i="1"/>
  <c r="B6066" i="5" s="1"/>
  <c r="M6064" i="1"/>
  <c r="L6064" i="1"/>
  <c r="N6063" i="1"/>
  <c r="B6065" i="5" s="1"/>
  <c r="M6063" i="1"/>
  <c r="L6063" i="1"/>
  <c r="N6062" i="1"/>
  <c r="B6064" i="5" s="1"/>
  <c r="M6062" i="1"/>
  <c r="L6062" i="1"/>
  <c r="N6061" i="1"/>
  <c r="B6063" i="5" s="1"/>
  <c r="M6061" i="1"/>
  <c r="L6061" i="1"/>
  <c r="N6060" i="1"/>
  <c r="B6062" i="5" s="1"/>
  <c r="M6060" i="1"/>
  <c r="L6060" i="1"/>
  <c r="N6059" i="1"/>
  <c r="B6061" i="5" s="1"/>
  <c r="M6059" i="1"/>
  <c r="L6059" i="1"/>
  <c r="N6058" i="1"/>
  <c r="B6060" i="5" s="1"/>
  <c r="M6058" i="1"/>
  <c r="L6058" i="1"/>
  <c r="N6057" i="1"/>
  <c r="B6059" i="5" s="1"/>
  <c r="M6057" i="1"/>
  <c r="L6057" i="1"/>
  <c r="N6056" i="1"/>
  <c r="B6058" i="5" s="1"/>
  <c r="M6056" i="1"/>
  <c r="L6056" i="1"/>
  <c r="N6055" i="1"/>
  <c r="B6057" i="5" s="1"/>
  <c r="M6055" i="1"/>
  <c r="L6055" i="1"/>
  <c r="N6054" i="1"/>
  <c r="B6056" i="5" s="1"/>
  <c r="M6054" i="1"/>
  <c r="L6054" i="1"/>
  <c r="N6053" i="1"/>
  <c r="B6055" i="5" s="1"/>
  <c r="M6053" i="1"/>
  <c r="L6053" i="1"/>
  <c r="N6052" i="1"/>
  <c r="B6054" i="5" s="1"/>
  <c r="M6052" i="1"/>
  <c r="L6052" i="1"/>
  <c r="N6051" i="1"/>
  <c r="B6053" i="5" s="1"/>
  <c r="M6051" i="1"/>
  <c r="L6051" i="1"/>
  <c r="N6050" i="1"/>
  <c r="B6052" i="5" s="1"/>
  <c r="M6050" i="1"/>
  <c r="L6050" i="1"/>
  <c r="N6049" i="1"/>
  <c r="B6051" i="5" s="1"/>
  <c r="M6049" i="1"/>
  <c r="L6049" i="1"/>
  <c r="N6048" i="1"/>
  <c r="B6050" i="5" s="1"/>
  <c r="M6048" i="1"/>
  <c r="L6048" i="1"/>
  <c r="N6047" i="1"/>
  <c r="B6049" i="5" s="1"/>
  <c r="M6047" i="1"/>
  <c r="L6047" i="1"/>
  <c r="N6046" i="1"/>
  <c r="B6048" i="5" s="1"/>
  <c r="M6046" i="1"/>
  <c r="L6046" i="1"/>
  <c r="N6045" i="1"/>
  <c r="B6047" i="5" s="1"/>
  <c r="M6045" i="1"/>
  <c r="L6045" i="1"/>
  <c r="N6044" i="1"/>
  <c r="B6046" i="5" s="1"/>
  <c r="M6044" i="1"/>
  <c r="L6044" i="1"/>
  <c r="N6043" i="1"/>
  <c r="B6045" i="5" s="1"/>
  <c r="M6043" i="1"/>
  <c r="L6043" i="1"/>
  <c r="N6042" i="1"/>
  <c r="B6044" i="5" s="1"/>
  <c r="M6042" i="1"/>
  <c r="L6042" i="1"/>
  <c r="N6041" i="1"/>
  <c r="B6043" i="5" s="1"/>
  <c r="M6041" i="1"/>
  <c r="L6041" i="1"/>
  <c r="N6040" i="1"/>
  <c r="B6042" i="5" s="1"/>
  <c r="M6040" i="1"/>
  <c r="L6040" i="1"/>
  <c r="N6039" i="1"/>
  <c r="B6041" i="5" s="1"/>
  <c r="M6039" i="1"/>
  <c r="L6039" i="1"/>
  <c r="N6038" i="1"/>
  <c r="B6040" i="5" s="1"/>
  <c r="M6038" i="1"/>
  <c r="L6038" i="1"/>
  <c r="N6037" i="1"/>
  <c r="B6039" i="5" s="1"/>
  <c r="M6037" i="1"/>
  <c r="L6037" i="1"/>
  <c r="N6036" i="1"/>
  <c r="B6038" i="5" s="1"/>
  <c r="M6036" i="1"/>
  <c r="L6036" i="1"/>
  <c r="N6035" i="1"/>
  <c r="B6037" i="5" s="1"/>
  <c r="M6035" i="1"/>
  <c r="L6035" i="1"/>
  <c r="N6034" i="1"/>
  <c r="B6036" i="5" s="1"/>
  <c r="M6034" i="1"/>
  <c r="L6034" i="1"/>
  <c r="N6033" i="1"/>
  <c r="B6035" i="5" s="1"/>
  <c r="M6033" i="1"/>
  <c r="L6033" i="1"/>
  <c r="N6032" i="1"/>
  <c r="B6034" i="5" s="1"/>
  <c r="M6032" i="1"/>
  <c r="L6032" i="1"/>
  <c r="N6031" i="1"/>
  <c r="B6033" i="5" s="1"/>
  <c r="M6031" i="1"/>
  <c r="L6031" i="1"/>
  <c r="N6030" i="1"/>
  <c r="B6032" i="5" s="1"/>
  <c r="M6030" i="1"/>
  <c r="L6030" i="1"/>
  <c r="N6029" i="1"/>
  <c r="B6031" i="5" s="1"/>
  <c r="M6029" i="1"/>
  <c r="L6029" i="1"/>
  <c r="N6028" i="1"/>
  <c r="B6030" i="5" s="1"/>
  <c r="M6028" i="1"/>
  <c r="L6028" i="1"/>
  <c r="N6027" i="1"/>
  <c r="B6029" i="5" s="1"/>
  <c r="M6027" i="1"/>
  <c r="L6027" i="1"/>
  <c r="N6026" i="1"/>
  <c r="B6028" i="5" s="1"/>
  <c r="M6026" i="1"/>
  <c r="L6026" i="1"/>
  <c r="N6025" i="1"/>
  <c r="B6027" i="5" s="1"/>
  <c r="M6025" i="1"/>
  <c r="L6025" i="1"/>
  <c r="N6024" i="1"/>
  <c r="B6026" i="5" s="1"/>
  <c r="M6024" i="1"/>
  <c r="L6024" i="1"/>
  <c r="N6023" i="1"/>
  <c r="B6025" i="5" s="1"/>
  <c r="M6023" i="1"/>
  <c r="L6023" i="1"/>
  <c r="N6022" i="1"/>
  <c r="B6024" i="5" s="1"/>
  <c r="M6022" i="1"/>
  <c r="L6022" i="1"/>
  <c r="N6021" i="1"/>
  <c r="B6023" i="5" s="1"/>
  <c r="M6021" i="1"/>
  <c r="L6021" i="1"/>
  <c r="N6020" i="1"/>
  <c r="B6022" i="5" s="1"/>
  <c r="M6020" i="1"/>
  <c r="L6020" i="1"/>
  <c r="N6019" i="1"/>
  <c r="B6021" i="5" s="1"/>
  <c r="M6019" i="1"/>
  <c r="L6019" i="1"/>
  <c r="N6018" i="1"/>
  <c r="B6020" i="5" s="1"/>
  <c r="M6018" i="1"/>
  <c r="L6018" i="1"/>
  <c r="N6017" i="1"/>
  <c r="B6019" i="5" s="1"/>
  <c r="M6017" i="1"/>
  <c r="L6017" i="1"/>
  <c r="N6016" i="1"/>
  <c r="B6018" i="5" s="1"/>
  <c r="M6016" i="1"/>
  <c r="L6016" i="1"/>
  <c r="N6015" i="1"/>
  <c r="B6017" i="5" s="1"/>
  <c r="M6015" i="1"/>
  <c r="L6015" i="1"/>
  <c r="N6014" i="1"/>
  <c r="B6016" i="5" s="1"/>
  <c r="M6014" i="1"/>
  <c r="L6014" i="1"/>
  <c r="N6013" i="1"/>
  <c r="B6015" i="5" s="1"/>
  <c r="M6013" i="1"/>
  <c r="L6013" i="1"/>
  <c r="N6012" i="1"/>
  <c r="B6014" i="5" s="1"/>
  <c r="M6012" i="1"/>
  <c r="L6012" i="1"/>
  <c r="N6011" i="1"/>
  <c r="B6013" i="5" s="1"/>
  <c r="M6011" i="1"/>
  <c r="L6011" i="1"/>
  <c r="N6010" i="1"/>
  <c r="B6012" i="5" s="1"/>
  <c r="M6010" i="1"/>
  <c r="L6010" i="1"/>
  <c r="N6009" i="1"/>
  <c r="B6011" i="5" s="1"/>
  <c r="M6009" i="1"/>
  <c r="L6009" i="1"/>
  <c r="N6008" i="1"/>
  <c r="B6010" i="5" s="1"/>
  <c r="M6008" i="1"/>
  <c r="L6008" i="1"/>
  <c r="N6007" i="1"/>
  <c r="B6009" i="5" s="1"/>
  <c r="M6007" i="1"/>
  <c r="L6007" i="1"/>
  <c r="N6006" i="1"/>
  <c r="B6008" i="5" s="1"/>
  <c r="M6006" i="1"/>
  <c r="L6006" i="1"/>
  <c r="N6005" i="1"/>
  <c r="B6007" i="5" s="1"/>
  <c r="M6005" i="1"/>
  <c r="L6005" i="1"/>
  <c r="N6004" i="1"/>
  <c r="B6006" i="5" s="1"/>
  <c r="M6004" i="1"/>
  <c r="L6004" i="1"/>
  <c r="N6003" i="1"/>
  <c r="B6005" i="5" s="1"/>
  <c r="M6003" i="1"/>
  <c r="L6003" i="1"/>
  <c r="N6002" i="1"/>
  <c r="B6004" i="5" s="1"/>
  <c r="M6002" i="1"/>
  <c r="L6002" i="1"/>
  <c r="N6001" i="1"/>
  <c r="B6003" i="5" s="1"/>
  <c r="M6001" i="1"/>
  <c r="L6001" i="1"/>
  <c r="N6000" i="1"/>
  <c r="B6002" i="5" s="1"/>
  <c r="M6000" i="1"/>
  <c r="L6000" i="1"/>
  <c r="N5999" i="1"/>
  <c r="B6001" i="5" s="1"/>
  <c r="M5999" i="1"/>
  <c r="L5999" i="1"/>
  <c r="N5998" i="1"/>
  <c r="B6000" i="5" s="1"/>
  <c r="M5998" i="1"/>
  <c r="L5998" i="1"/>
  <c r="N5997" i="1"/>
  <c r="B5999" i="5" s="1"/>
  <c r="M5997" i="1"/>
  <c r="L5997" i="1"/>
  <c r="N5996" i="1"/>
  <c r="B5998" i="5" s="1"/>
  <c r="M5996" i="1"/>
  <c r="L5996" i="1"/>
  <c r="N5995" i="1"/>
  <c r="B5997" i="5" s="1"/>
  <c r="M5995" i="1"/>
  <c r="L5995" i="1"/>
  <c r="N5994" i="1"/>
  <c r="B5996" i="5" s="1"/>
  <c r="M5994" i="1"/>
  <c r="L5994" i="1"/>
  <c r="N5993" i="1"/>
  <c r="B5995" i="5" s="1"/>
  <c r="M5993" i="1"/>
  <c r="L5993" i="1"/>
  <c r="N5992" i="1"/>
  <c r="B5994" i="5" s="1"/>
  <c r="M5992" i="1"/>
  <c r="L5992" i="1"/>
  <c r="N5991" i="1"/>
  <c r="B5993" i="5" s="1"/>
  <c r="M5991" i="1"/>
  <c r="L5991" i="1"/>
  <c r="N5990" i="1"/>
  <c r="B5992" i="5" s="1"/>
  <c r="M5990" i="1"/>
  <c r="L5990" i="1"/>
  <c r="N5989" i="1"/>
  <c r="B5991" i="5" s="1"/>
  <c r="M5989" i="1"/>
  <c r="L5989" i="1"/>
  <c r="N5988" i="1"/>
  <c r="B5990" i="5" s="1"/>
  <c r="M5988" i="1"/>
  <c r="L5988" i="1"/>
  <c r="N5987" i="1"/>
  <c r="B5989" i="5" s="1"/>
  <c r="M5987" i="1"/>
  <c r="L5987" i="1"/>
  <c r="N5986" i="1"/>
  <c r="B5988" i="5" s="1"/>
  <c r="M5986" i="1"/>
  <c r="L5986" i="1"/>
  <c r="N5985" i="1"/>
  <c r="B5987" i="5" s="1"/>
  <c r="M5985" i="1"/>
  <c r="L5985" i="1"/>
  <c r="N5984" i="1"/>
  <c r="B5986" i="5" s="1"/>
  <c r="M5984" i="1"/>
  <c r="L5984" i="1"/>
  <c r="N5983" i="1"/>
  <c r="B5985" i="5" s="1"/>
  <c r="M5983" i="1"/>
  <c r="L5983" i="1"/>
  <c r="N5982" i="1"/>
  <c r="B5984" i="5" s="1"/>
  <c r="M5982" i="1"/>
  <c r="L5982" i="1"/>
  <c r="N5981" i="1"/>
  <c r="B5983" i="5" s="1"/>
  <c r="M5981" i="1"/>
  <c r="L5981" i="1"/>
  <c r="N5980" i="1"/>
  <c r="B5982" i="5" s="1"/>
  <c r="M5980" i="1"/>
  <c r="L5980" i="1"/>
  <c r="N5979" i="1"/>
  <c r="B5981" i="5" s="1"/>
  <c r="M5979" i="1"/>
  <c r="L5979" i="1"/>
  <c r="N5978" i="1"/>
  <c r="B5980" i="5" s="1"/>
  <c r="M5978" i="1"/>
  <c r="L5978" i="1"/>
  <c r="N5977" i="1"/>
  <c r="B5979" i="5" s="1"/>
  <c r="M5977" i="1"/>
  <c r="L5977" i="1"/>
  <c r="N5976" i="1"/>
  <c r="B5978" i="5" s="1"/>
  <c r="M5976" i="1"/>
  <c r="L5976" i="1"/>
  <c r="N5975" i="1"/>
  <c r="B5977" i="5" s="1"/>
  <c r="M5975" i="1"/>
  <c r="L5975" i="1"/>
  <c r="N5974" i="1"/>
  <c r="B5976" i="5" s="1"/>
  <c r="M5974" i="1"/>
  <c r="L5974" i="1"/>
  <c r="N5973" i="1"/>
  <c r="B5975" i="5" s="1"/>
  <c r="M5973" i="1"/>
  <c r="L5973" i="1"/>
  <c r="N5972" i="1"/>
  <c r="B5974" i="5" s="1"/>
  <c r="M5972" i="1"/>
  <c r="L5972" i="1"/>
  <c r="N5971" i="1"/>
  <c r="B5973" i="5" s="1"/>
  <c r="M5971" i="1"/>
  <c r="L5971" i="1"/>
  <c r="N5970" i="1"/>
  <c r="B5972" i="5" s="1"/>
  <c r="M5970" i="1"/>
  <c r="L5970" i="1"/>
  <c r="N5969" i="1"/>
  <c r="B5971" i="5" s="1"/>
  <c r="M5969" i="1"/>
  <c r="L5969" i="1"/>
  <c r="N5968" i="1"/>
  <c r="B5970" i="5" s="1"/>
  <c r="M5968" i="1"/>
  <c r="L5968" i="1"/>
  <c r="N5967" i="1"/>
  <c r="B5969" i="5" s="1"/>
  <c r="M5967" i="1"/>
  <c r="L5967" i="1"/>
  <c r="N5966" i="1"/>
  <c r="B5968" i="5" s="1"/>
  <c r="M5966" i="1"/>
  <c r="L5966" i="1"/>
  <c r="N5965" i="1"/>
  <c r="B5967" i="5" s="1"/>
  <c r="M5965" i="1"/>
  <c r="L5965" i="1"/>
  <c r="N5964" i="1"/>
  <c r="B5966" i="5" s="1"/>
  <c r="M5964" i="1"/>
  <c r="L5964" i="1"/>
  <c r="N5963" i="1"/>
  <c r="B5965" i="5" s="1"/>
  <c r="M5963" i="1"/>
  <c r="L5963" i="1"/>
  <c r="N5962" i="1"/>
  <c r="B5964" i="5" s="1"/>
  <c r="M5962" i="1"/>
  <c r="L5962" i="1"/>
  <c r="N5961" i="1"/>
  <c r="B5963" i="5" s="1"/>
  <c r="M5961" i="1"/>
  <c r="L5961" i="1"/>
  <c r="N5960" i="1"/>
  <c r="B5962" i="5" s="1"/>
  <c r="M5960" i="1"/>
  <c r="L5960" i="1"/>
  <c r="N5959" i="1"/>
  <c r="B5961" i="5" s="1"/>
  <c r="M5959" i="1"/>
  <c r="L5959" i="1"/>
  <c r="N5958" i="1"/>
  <c r="B5960" i="5" s="1"/>
  <c r="M5958" i="1"/>
  <c r="L5958" i="1"/>
  <c r="N5957" i="1"/>
  <c r="B5959" i="5" s="1"/>
  <c r="M5957" i="1"/>
  <c r="L5957" i="1"/>
  <c r="N5956" i="1"/>
  <c r="B5958" i="5" s="1"/>
  <c r="M5956" i="1"/>
  <c r="L5956" i="1"/>
  <c r="N5955" i="1"/>
  <c r="B5957" i="5" s="1"/>
  <c r="M5955" i="1"/>
  <c r="L5955" i="1"/>
  <c r="N5954" i="1"/>
  <c r="B5956" i="5" s="1"/>
  <c r="M5954" i="1"/>
  <c r="L5954" i="1"/>
  <c r="N5953" i="1"/>
  <c r="B5955" i="5" s="1"/>
  <c r="M5953" i="1"/>
  <c r="L5953" i="1"/>
  <c r="N5952" i="1"/>
  <c r="B5954" i="5" s="1"/>
  <c r="M5952" i="1"/>
  <c r="L5952" i="1"/>
  <c r="N5951" i="1"/>
  <c r="B5953" i="5" s="1"/>
  <c r="M5951" i="1"/>
  <c r="L5951" i="1"/>
  <c r="N5950" i="1"/>
  <c r="B5952" i="5" s="1"/>
  <c r="M5950" i="1"/>
  <c r="L5950" i="1"/>
  <c r="N5949" i="1"/>
  <c r="B5951" i="5" s="1"/>
  <c r="M5949" i="1"/>
  <c r="L5949" i="1"/>
  <c r="N5948" i="1"/>
  <c r="B5950" i="5" s="1"/>
  <c r="M5948" i="1"/>
  <c r="L5948" i="1"/>
  <c r="N5947" i="1"/>
  <c r="B5949" i="5" s="1"/>
  <c r="M5947" i="1"/>
  <c r="L5947" i="1"/>
  <c r="N5946" i="1"/>
  <c r="B5948" i="5" s="1"/>
  <c r="M5946" i="1"/>
  <c r="L5946" i="1"/>
  <c r="N5945" i="1"/>
  <c r="B5947" i="5" s="1"/>
  <c r="M5945" i="1"/>
  <c r="L5945" i="1"/>
  <c r="N5944" i="1"/>
  <c r="B5946" i="5" s="1"/>
  <c r="M5944" i="1"/>
  <c r="L5944" i="1"/>
  <c r="N5943" i="1"/>
  <c r="B5945" i="5" s="1"/>
  <c r="M5943" i="1"/>
  <c r="L5943" i="1"/>
  <c r="N5942" i="1"/>
  <c r="B5944" i="5" s="1"/>
  <c r="M5942" i="1"/>
  <c r="L5942" i="1"/>
  <c r="N5941" i="1"/>
  <c r="B5943" i="5" s="1"/>
  <c r="M5941" i="1"/>
  <c r="L5941" i="1"/>
  <c r="N5940" i="1"/>
  <c r="B5942" i="5" s="1"/>
  <c r="M5940" i="1"/>
  <c r="L5940" i="1"/>
  <c r="N5939" i="1"/>
  <c r="B5941" i="5" s="1"/>
  <c r="M5939" i="1"/>
  <c r="L5939" i="1"/>
  <c r="N5938" i="1"/>
  <c r="B5940" i="5" s="1"/>
  <c r="M5938" i="1"/>
  <c r="L5938" i="1"/>
  <c r="N5937" i="1"/>
  <c r="B5939" i="5" s="1"/>
  <c r="M5937" i="1"/>
  <c r="L5937" i="1"/>
  <c r="N5936" i="1"/>
  <c r="B5938" i="5" s="1"/>
  <c r="M5936" i="1"/>
  <c r="L5936" i="1"/>
  <c r="N5935" i="1"/>
  <c r="B5937" i="5" s="1"/>
  <c r="M5935" i="1"/>
  <c r="L5935" i="1"/>
  <c r="N5934" i="1"/>
  <c r="B5936" i="5" s="1"/>
  <c r="M5934" i="1"/>
  <c r="L5934" i="1"/>
  <c r="N5933" i="1"/>
  <c r="B5935" i="5" s="1"/>
  <c r="M5933" i="1"/>
  <c r="L5933" i="1"/>
  <c r="N5932" i="1"/>
  <c r="B5934" i="5" s="1"/>
  <c r="M5932" i="1"/>
  <c r="L5932" i="1"/>
  <c r="N5931" i="1"/>
  <c r="B5933" i="5" s="1"/>
  <c r="M5931" i="1"/>
  <c r="L5931" i="1"/>
  <c r="N5930" i="1"/>
  <c r="B5932" i="5" s="1"/>
  <c r="M5930" i="1"/>
  <c r="L5930" i="1"/>
  <c r="N5929" i="1"/>
  <c r="B5931" i="5" s="1"/>
  <c r="M5929" i="1"/>
  <c r="L5929" i="1"/>
  <c r="N5928" i="1"/>
  <c r="B5930" i="5" s="1"/>
  <c r="M5928" i="1"/>
  <c r="L5928" i="1"/>
  <c r="N5927" i="1"/>
  <c r="B5929" i="5" s="1"/>
  <c r="M5927" i="1"/>
  <c r="L5927" i="1"/>
  <c r="N5926" i="1"/>
  <c r="B5928" i="5" s="1"/>
  <c r="M5926" i="1"/>
  <c r="L5926" i="1"/>
  <c r="N5925" i="1"/>
  <c r="B5927" i="5" s="1"/>
  <c r="M5925" i="1"/>
  <c r="L5925" i="1"/>
  <c r="N5924" i="1"/>
  <c r="B5926" i="5" s="1"/>
  <c r="M5924" i="1"/>
  <c r="L5924" i="1"/>
  <c r="N5923" i="1"/>
  <c r="B5925" i="5" s="1"/>
  <c r="M5923" i="1"/>
  <c r="L5923" i="1"/>
  <c r="N5922" i="1"/>
  <c r="B5924" i="5" s="1"/>
  <c r="M5922" i="1"/>
  <c r="L5922" i="1"/>
  <c r="N5921" i="1"/>
  <c r="B5923" i="5" s="1"/>
  <c r="M5921" i="1"/>
  <c r="L5921" i="1"/>
  <c r="N5920" i="1"/>
  <c r="B5922" i="5" s="1"/>
  <c r="M5920" i="1"/>
  <c r="L5920" i="1"/>
  <c r="N5919" i="1"/>
  <c r="B5921" i="5" s="1"/>
  <c r="M5919" i="1"/>
  <c r="L5919" i="1"/>
  <c r="N5918" i="1"/>
  <c r="B5920" i="5" s="1"/>
  <c r="M5918" i="1"/>
  <c r="L5918" i="1"/>
  <c r="N5917" i="1"/>
  <c r="B5919" i="5" s="1"/>
  <c r="M5917" i="1"/>
  <c r="L5917" i="1"/>
  <c r="N5916" i="1"/>
  <c r="B5918" i="5" s="1"/>
  <c r="M5916" i="1"/>
  <c r="L5916" i="1"/>
  <c r="N5915" i="1"/>
  <c r="B5917" i="5" s="1"/>
  <c r="M5915" i="1"/>
  <c r="L5915" i="1"/>
  <c r="N5914" i="1"/>
  <c r="B5916" i="5" s="1"/>
  <c r="M5914" i="1"/>
  <c r="L5914" i="1"/>
  <c r="N5913" i="1"/>
  <c r="B5915" i="5" s="1"/>
  <c r="M5913" i="1"/>
  <c r="L5913" i="1"/>
  <c r="N5912" i="1"/>
  <c r="B5914" i="5" s="1"/>
  <c r="M5912" i="1"/>
  <c r="L5912" i="1"/>
  <c r="N5911" i="1"/>
  <c r="B5913" i="5" s="1"/>
  <c r="M5911" i="1"/>
  <c r="L5911" i="1"/>
  <c r="N5910" i="1"/>
  <c r="B5912" i="5" s="1"/>
  <c r="M5910" i="1"/>
  <c r="L5910" i="1"/>
  <c r="N5909" i="1"/>
  <c r="B5911" i="5" s="1"/>
  <c r="M5909" i="1"/>
  <c r="L5909" i="1"/>
  <c r="N5908" i="1"/>
  <c r="B5910" i="5" s="1"/>
  <c r="M5908" i="1"/>
  <c r="L5908" i="1"/>
  <c r="N5907" i="1"/>
  <c r="B5909" i="5" s="1"/>
  <c r="M5907" i="1"/>
  <c r="L5907" i="1"/>
  <c r="N5906" i="1"/>
  <c r="B5908" i="5" s="1"/>
  <c r="M5906" i="1"/>
  <c r="L5906" i="1"/>
  <c r="N5905" i="1"/>
  <c r="B5907" i="5" s="1"/>
  <c r="M5905" i="1"/>
  <c r="L5905" i="1"/>
  <c r="N5904" i="1"/>
  <c r="B5906" i="5" s="1"/>
  <c r="M5904" i="1"/>
  <c r="L5904" i="1"/>
  <c r="N5903" i="1"/>
  <c r="B5905" i="5" s="1"/>
  <c r="M5903" i="1"/>
  <c r="L5903" i="1"/>
  <c r="N5902" i="1"/>
  <c r="B5904" i="5" s="1"/>
  <c r="M5902" i="1"/>
  <c r="L5902" i="1"/>
  <c r="N5901" i="1"/>
  <c r="B5903" i="5" s="1"/>
  <c r="M5901" i="1"/>
  <c r="L5901" i="1"/>
  <c r="N5900" i="1"/>
  <c r="B5902" i="5" s="1"/>
  <c r="M5900" i="1"/>
  <c r="L5900" i="1"/>
  <c r="N5899" i="1"/>
  <c r="B5901" i="5" s="1"/>
  <c r="M5899" i="1"/>
  <c r="L5899" i="1"/>
  <c r="N5898" i="1"/>
  <c r="B5900" i="5" s="1"/>
  <c r="M5898" i="1"/>
  <c r="L5898" i="1"/>
  <c r="N5897" i="1"/>
  <c r="B5899" i="5" s="1"/>
  <c r="M5897" i="1"/>
  <c r="L5897" i="1"/>
  <c r="N5896" i="1"/>
  <c r="B5898" i="5" s="1"/>
  <c r="M5896" i="1"/>
  <c r="L5896" i="1"/>
  <c r="N5895" i="1"/>
  <c r="B5897" i="5" s="1"/>
  <c r="M5895" i="1"/>
  <c r="L5895" i="1"/>
  <c r="N5894" i="1"/>
  <c r="B5896" i="5" s="1"/>
  <c r="M5894" i="1"/>
  <c r="L5894" i="1"/>
  <c r="N5893" i="1"/>
  <c r="B5895" i="5" s="1"/>
  <c r="M5893" i="1"/>
  <c r="L5893" i="1"/>
  <c r="N5892" i="1"/>
  <c r="B5894" i="5" s="1"/>
  <c r="M5892" i="1"/>
  <c r="L5892" i="1"/>
  <c r="N5891" i="1"/>
  <c r="B5893" i="5" s="1"/>
  <c r="M5891" i="1"/>
  <c r="L5891" i="1"/>
  <c r="N5890" i="1"/>
  <c r="B5892" i="5" s="1"/>
  <c r="M5890" i="1"/>
  <c r="L5890" i="1"/>
  <c r="N5889" i="1"/>
  <c r="B5891" i="5" s="1"/>
  <c r="M5889" i="1"/>
  <c r="L5889" i="1"/>
  <c r="N5888" i="1"/>
  <c r="B5890" i="5" s="1"/>
  <c r="M5888" i="1"/>
  <c r="L5888" i="1"/>
  <c r="N5887" i="1"/>
  <c r="B5889" i="5" s="1"/>
  <c r="M5887" i="1"/>
  <c r="L5887" i="1"/>
  <c r="N5886" i="1"/>
  <c r="B5888" i="5" s="1"/>
  <c r="M5886" i="1"/>
  <c r="L5886" i="1"/>
  <c r="N5885" i="1"/>
  <c r="B5887" i="5" s="1"/>
  <c r="M5885" i="1"/>
  <c r="L5885" i="1"/>
  <c r="N5884" i="1"/>
  <c r="B5886" i="5" s="1"/>
  <c r="M5884" i="1"/>
  <c r="L5884" i="1"/>
  <c r="N5883" i="1"/>
  <c r="B5885" i="5" s="1"/>
  <c r="M5883" i="1"/>
  <c r="L5883" i="1"/>
  <c r="N5882" i="1"/>
  <c r="B5884" i="5" s="1"/>
  <c r="M5882" i="1"/>
  <c r="L5882" i="1"/>
  <c r="N5881" i="1"/>
  <c r="B5883" i="5" s="1"/>
  <c r="M5881" i="1"/>
  <c r="L5881" i="1"/>
  <c r="N5880" i="1"/>
  <c r="B5882" i="5" s="1"/>
  <c r="M5880" i="1"/>
  <c r="L5880" i="1"/>
  <c r="N5879" i="1"/>
  <c r="B5881" i="5" s="1"/>
  <c r="M5879" i="1"/>
  <c r="L5879" i="1"/>
  <c r="N5878" i="1"/>
  <c r="B5880" i="5" s="1"/>
  <c r="M5878" i="1"/>
  <c r="L5878" i="1"/>
  <c r="N5877" i="1"/>
  <c r="B5879" i="5" s="1"/>
  <c r="M5877" i="1"/>
  <c r="L5877" i="1"/>
  <c r="N5876" i="1"/>
  <c r="B5878" i="5" s="1"/>
  <c r="M5876" i="1"/>
  <c r="L5876" i="1"/>
  <c r="N5875" i="1"/>
  <c r="B5877" i="5" s="1"/>
  <c r="M5875" i="1"/>
  <c r="L5875" i="1"/>
  <c r="N5874" i="1"/>
  <c r="B5876" i="5" s="1"/>
  <c r="M5874" i="1"/>
  <c r="L5874" i="1"/>
  <c r="N5873" i="1"/>
  <c r="B5875" i="5" s="1"/>
  <c r="M5873" i="1"/>
  <c r="L5873" i="1"/>
  <c r="N5872" i="1"/>
  <c r="B5874" i="5" s="1"/>
  <c r="M5872" i="1"/>
  <c r="L5872" i="1"/>
  <c r="N5871" i="1"/>
  <c r="B5873" i="5" s="1"/>
  <c r="M5871" i="1"/>
  <c r="L5871" i="1"/>
  <c r="N5870" i="1"/>
  <c r="B5872" i="5" s="1"/>
  <c r="M5870" i="1"/>
  <c r="L5870" i="1"/>
  <c r="N5869" i="1"/>
  <c r="B5871" i="5" s="1"/>
  <c r="M5869" i="1"/>
  <c r="L5869" i="1"/>
  <c r="N5868" i="1"/>
  <c r="B5870" i="5" s="1"/>
  <c r="M5868" i="1"/>
  <c r="L5868" i="1"/>
  <c r="N5867" i="1"/>
  <c r="B5869" i="5" s="1"/>
  <c r="M5867" i="1"/>
  <c r="L5867" i="1"/>
  <c r="N5866" i="1"/>
  <c r="B5868" i="5" s="1"/>
  <c r="M5866" i="1"/>
  <c r="L5866" i="1"/>
  <c r="N5865" i="1"/>
  <c r="B5867" i="5" s="1"/>
  <c r="M5865" i="1"/>
  <c r="L5865" i="1"/>
  <c r="N5864" i="1"/>
  <c r="B5866" i="5" s="1"/>
  <c r="M5864" i="1"/>
  <c r="L5864" i="1"/>
  <c r="N5863" i="1"/>
  <c r="B5865" i="5" s="1"/>
  <c r="M5863" i="1"/>
  <c r="L5863" i="1"/>
  <c r="N5862" i="1"/>
  <c r="B5864" i="5" s="1"/>
  <c r="M5862" i="1"/>
  <c r="L5862" i="1"/>
  <c r="N5861" i="1"/>
  <c r="B5863" i="5" s="1"/>
  <c r="M5861" i="1"/>
  <c r="L5861" i="1"/>
  <c r="N5860" i="1"/>
  <c r="B5862" i="5" s="1"/>
  <c r="M5860" i="1"/>
  <c r="L5860" i="1"/>
  <c r="N5859" i="1"/>
  <c r="B5861" i="5" s="1"/>
  <c r="M5859" i="1"/>
  <c r="L5859" i="1"/>
  <c r="N5858" i="1"/>
  <c r="B5860" i="5" s="1"/>
  <c r="M5858" i="1"/>
  <c r="L5858" i="1"/>
  <c r="N5857" i="1"/>
  <c r="B5859" i="5" s="1"/>
  <c r="M5857" i="1"/>
  <c r="L5857" i="1"/>
  <c r="N5856" i="1"/>
  <c r="B5858" i="5" s="1"/>
  <c r="M5856" i="1"/>
  <c r="L5856" i="1"/>
  <c r="N5855" i="1"/>
  <c r="B5857" i="5" s="1"/>
  <c r="M5855" i="1"/>
  <c r="L5855" i="1"/>
  <c r="N5854" i="1"/>
  <c r="B5856" i="5" s="1"/>
  <c r="M5854" i="1"/>
  <c r="L5854" i="1"/>
  <c r="N5853" i="1"/>
  <c r="B5855" i="5" s="1"/>
  <c r="M5853" i="1"/>
  <c r="L5853" i="1"/>
  <c r="N5852" i="1"/>
  <c r="B5854" i="5" s="1"/>
  <c r="M5852" i="1"/>
  <c r="L5852" i="1"/>
  <c r="N5851" i="1"/>
  <c r="B5853" i="5" s="1"/>
  <c r="M5851" i="1"/>
  <c r="L5851" i="1"/>
  <c r="N5850" i="1"/>
  <c r="B5852" i="5" s="1"/>
  <c r="M5850" i="1"/>
  <c r="L5850" i="1"/>
  <c r="N5849" i="1"/>
  <c r="B5851" i="5" s="1"/>
  <c r="M5849" i="1"/>
  <c r="L5849" i="1"/>
  <c r="N5848" i="1"/>
  <c r="B5850" i="5" s="1"/>
  <c r="M5848" i="1"/>
  <c r="L5848" i="1"/>
  <c r="N5847" i="1"/>
  <c r="B5849" i="5" s="1"/>
  <c r="M5847" i="1"/>
  <c r="L5847" i="1"/>
  <c r="N5846" i="1"/>
  <c r="B5848" i="5" s="1"/>
  <c r="M5846" i="1"/>
  <c r="L5846" i="1"/>
  <c r="N5845" i="1"/>
  <c r="B5847" i="5" s="1"/>
  <c r="M5845" i="1"/>
  <c r="L5845" i="1"/>
  <c r="N5844" i="1"/>
  <c r="B5846" i="5" s="1"/>
  <c r="M5844" i="1"/>
  <c r="L5844" i="1"/>
  <c r="N5843" i="1"/>
  <c r="B5845" i="5" s="1"/>
  <c r="M5843" i="1"/>
  <c r="L5843" i="1"/>
  <c r="N5842" i="1"/>
  <c r="B5844" i="5" s="1"/>
  <c r="M5842" i="1"/>
  <c r="L5842" i="1"/>
  <c r="N5841" i="1"/>
  <c r="B5843" i="5" s="1"/>
  <c r="M5841" i="1"/>
  <c r="L5841" i="1"/>
  <c r="N5840" i="1"/>
  <c r="B5842" i="5" s="1"/>
  <c r="M5840" i="1"/>
  <c r="L5840" i="1"/>
  <c r="N5839" i="1"/>
  <c r="B5841" i="5" s="1"/>
  <c r="M5839" i="1"/>
  <c r="L5839" i="1"/>
  <c r="N5838" i="1"/>
  <c r="B5840" i="5" s="1"/>
  <c r="M5838" i="1"/>
  <c r="L5838" i="1"/>
  <c r="N5837" i="1"/>
  <c r="B5839" i="5" s="1"/>
  <c r="M5837" i="1"/>
  <c r="L5837" i="1"/>
  <c r="N5836" i="1"/>
  <c r="B5838" i="5" s="1"/>
  <c r="M5836" i="1"/>
  <c r="L5836" i="1"/>
  <c r="N5835" i="1"/>
  <c r="B5837" i="5" s="1"/>
  <c r="M5835" i="1"/>
  <c r="L5835" i="1"/>
  <c r="N5834" i="1"/>
  <c r="B5836" i="5" s="1"/>
  <c r="M5834" i="1"/>
  <c r="L5834" i="1"/>
  <c r="N5833" i="1"/>
  <c r="B5835" i="5" s="1"/>
  <c r="M5833" i="1"/>
  <c r="L5833" i="1"/>
  <c r="N5832" i="1"/>
  <c r="B5834" i="5" s="1"/>
  <c r="M5832" i="1"/>
  <c r="L5832" i="1"/>
  <c r="N5831" i="1"/>
  <c r="B5833" i="5" s="1"/>
  <c r="M5831" i="1"/>
  <c r="L5831" i="1"/>
  <c r="N5830" i="1"/>
  <c r="B5832" i="5" s="1"/>
  <c r="M5830" i="1"/>
  <c r="L5830" i="1"/>
  <c r="N5829" i="1"/>
  <c r="B5831" i="5" s="1"/>
  <c r="M5829" i="1"/>
  <c r="L5829" i="1"/>
  <c r="N5828" i="1"/>
  <c r="B5830" i="5" s="1"/>
  <c r="M5828" i="1"/>
  <c r="L5828" i="1"/>
  <c r="N5827" i="1"/>
  <c r="B5829" i="5" s="1"/>
  <c r="M5827" i="1"/>
  <c r="L5827" i="1"/>
  <c r="N5826" i="1"/>
  <c r="B5828" i="5" s="1"/>
  <c r="M5826" i="1"/>
  <c r="L5826" i="1"/>
  <c r="N5825" i="1"/>
  <c r="B5827" i="5" s="1"/>
  <c r="M5825" i="1"/>
  <c r="L5825" i="1"/>
  <c r="N5824" i="1"/>
  <c r="B5826" i="5" s="1"/>
  <c r="M5824" i="1"/>
  <c r="L5824" i="1"/>
  <c r="N5823" i="1"/>
  <c r="B5825" i="5" s="1"/>
  <c r="M5823" i="1"/>
  <c r="L5823" i="1"/>
  <c r="N5822" i="1"/>
  <c r="B5824" i="5" s="1"/>
  <c r="M5822" i="1"/>
  <c r="L5822" i="1"/>
  <c r="N5821" i="1"/>
  <c r="B5823" i="5" s="1"/>
  <c r="M5821" i="1"/>
  <c r="L5821" i="1"/>
  <c r="N5820" i="1"/>
  <c r="B5822" i="5" s="1"/>
  <c r="M5820" i="1"/>
  <c r="L5820" i="1"/>
  <c r="N5819" i="1"/>
  <c r="B5821" i="5" s="1"/>
  <c r="M5819" i="1"/>
  <c r="L5819" i="1"/>
  <c r="N5818" i="1"/>
  <c r="B5820" i="5" s="1"/>
  <c r="M5818" i="1"/>
  <c r="L5818" i="1"/>
  <c r="N5817" i="1"/>
  <c r="B5819" i="5" s="1"/>
  <c r="M5817" i="1"/>
  <c r="L5817" i="1"/>
  <c r="N5816" i="1"/>
  <c r="B5818" i="5" s="1"/>
  <c r="M5816" i="1"/>
  <c r="L5816" i="1"/>
  <c r="N5815" i="1"/>
  <c r="B5817" i="5" s="1"/>
  <c r="M5815" i="1"/>
  <c r="L5815" i="1"/>
  <c r="N5814" i="1"/>
  <c r="B5816" i="5" s="1"/>
  <c r="M5814" i="1"/>
  <c r="L5814" i="1"/>
  <c r="N5813" i="1"/>
  <c r="B5815" i="5" s="1"/>
  <c r="M5813" i="1"/>
  <c r="L5813" i="1"/>
  <c r="N5812" i="1"/>
  <c r="B5814" i="5" s="1"/>
  <c r="M5812" i="1"/>
  <c r="L5812" i="1"/>
  <c r="N5811" i="1"/>
  <c r="B5813" i="5" s="1"/>
  <c r="M5811" i="1"/>
  <c r="L5811" i="1"/>
  <c r="N5810" i="1"/>
  <c r="B5812" i="5" s="1"/>
  <c r="M5810" i="1"/>
  <c r="L5810" i="1"/>
  <c r="N5809" i="1"/>
  <c r="B5811" i="5" s="1"/>
  <c r="M5809" i="1"/>
  <c r="L5809" i="1"/>
  <c r="N5808" i="1"/>
  <c r="B5810" i="5" s="1"/>
  <c r="M5808" i="1"/>
  <c r="L5808" i="1"/>
  <c r="N5807" i="1"/>
  <c r="B5809" i="5" s="1"/>
  <c r="M5807" i="1"/>
  <c r="L5807" i="1"/>
  <c r="N5806" i="1"/>
  <c r="B5808" i="5" s="1"/>
  <c r="M5806" i="1"/>
  <c r="L5806" i="1"/>
  <c r="N5805" i="1"/>
  <c r="B5807" i="5" s="1"/>
  <c r="M5805" i="1"/>
  <c r="L5805" i="1"/>
  <c r="N5804" i="1"/>
  <c r="B5806" i="5" s="1"/>
  <c r="M5804" i="1"/>
  <c r="L5804" i="1"/>
  <c r="N5803" i="1"/>
  <c r="B5805" i="5" s="1"/>
  <c r="M5803" i="1"/>
  <c r="L5803" i="1"/>
  <c r="N5802" i="1"/>
  <c r="B5804" i="5" s="1"/>
  <c r="M5802" i="1"/>
  <c r="L5802" i="1"/>
  <c r="N5801" i="1"/>
  <c r="B5803" i="5" s="1"/>
  <c r="M5801" i="1"/>
  <c r="L5801" i="1"/>
  <c r="N5800" i="1"/>
  <c r="B5802" i="5" s="1"/>
  <c r="M5800" i="1"/>
  <c r="L5800" i="1"/>
  <c r="N5799" i="1"/>
  <c r="B5801" i="5" s="1"/>
  <c r="M5799" i="1"/>
  <c r="L5799" i="1"/>
  <c r="N5798" i="1"/>
  <c r="B5800" i="5" s="1"/>
  <c r="M5798" i="1"/>
  <c r="L5798" i="1"/>
  <c r="N5797" i="1"/>
  <c r="B5799" i="5" s="1"/>
  <c r="M5797" i="1"/>
  <c r="L5797" i="1"/>
  <c r="N5796" i="1"/>
  <c r="B5798" i="5" s="1"/>
  <c r="M5796" i="1"/>
  <c r="L5796" i="1"/>
  <c r="N5795" i="1"/>
  <c r="B5797" i="5" s="1"/>
  <c r="M5795" i="1"/>
  <c r="L5795" i="1"/>
  <c r="N5794" i="1"/>
  <c r="B5796" i="5" s="1"/>
  <c r="M5794" i="1"/>
  <c r="L5794" i="1"/>
  <c r="N5793" i="1"/>
  <c r="B5795" i="5" s="1"/>
  <c r="M5793" i="1"/>
  <c r="L5793" i="1"/>
  <c r="N5792" i="1"/>
  <c r="B5794" i="5" s="1"/>
  <c r="M5792" i="1"/>
  <c r="L5792" i="1"/>
  <c r="N5791" i="1"/>
  <c r="B5793" i="5" s="1"/>
  <c r="M5791" i="1"/>
  <c r="L5791" i="1"/>
  <c r="N5790" i="1"/>
  <c r="B5792" i="5" s="1"/>
  <c r="M5790" i="1"/>
  <c r="L5790" i="1"/>
  <c r="N5789" i="1"/>
  <c r="B5791" i="5" s="1"/>
  <c r="M5789" i="1"/>
  <c r="L5789" i="1"/>
  <c r="N5788" i="1"/>
  <c r="B5790" i="5" s="1"/>
  <c r="M5788" i="1"/>
  <c r="L5788" i="1"/>
  <c r="N5787" i="1"/>
  <c r="B5789" i="5" s="1"/>
  <c r="M5787" i="1"/>
  <c r="L5787" i="1"/>
  <c r="N5786" i="1"/>
  <c r="B5788" i="5" s="1"/>
  <c r="M5786" i="1"/>
  <c r="L5786" i="1"/>
  <c r="N5785" i="1"/>
  <c r="B5787" i="5" s="1"/>
  <c r="M5785" i="1"/>
  <c r="L5785" i="1"/>
  <c r="N5784" i="1"/>
  <c r="B5786" i="5" s="1"/>
  <c r="M5784" i="1"/>
  <c r="L5784" i="1"/>
  <c r="N5783" i="1"/>
  <c r="B5785" i="5" s="1"/>
  <c r="M5783" i="1"/>
  <c r="L5783" i="1"/>
  <c r="N5782" i="1"/>
  <c r="B5784" i="5" s="1"/>
  <c r="M5782" i="1"/>
  <c r="L5782" i="1"/>
  <c r="N5781" i="1"/>
  <c r="B5783" i="5" s="1"/>
  <c r="M5781" i="1"/>
  <c r="L5781" i="1"/>
  <c r="N5780" i="1"/>
  <c r="B5782" i="5" s="1"/>
  <c r="M5780" i="1"/>
  <c r="L5780" i="1"/>
  <c r="N5779" i="1"/>
  <c r="B5781" i="5" s="1"/>
  <c r="M5779" i="1"/>
  <c r="L5779" i="1"/>
  <c r="N5778" i="1"/>
  <c r="B5780" i="5" s="1"/>
  <c r="M5778" i="1"/>
  <c r="L5778" i="1"/>
  <c r="N5777" i="1"/>
  <c r="B5779" i="5" s="1"/>
  <c r="M5777" i="1"/>
  <c r="L5777" i="1"/>
  <c r="N5776" i="1"/>
  <c r="B5778" i="5" s="1"/>
  <c r="M5776" i="1"/>
  <c r="L5776" i="1"/>
  <c r="N5775" i="1"/>
  <c r="B5777" i="5" s="1"/>
  <c r="M5775" i="1"/>
  <c r="L5775" i="1"/>
  <c r="N5774" i="1"/>
  <c r="B5776" i="5" s="1"/>
  <c r="M5774" i="1"/>
  <c r="L5774" i="1"/>
  <c r="N5773" i="1"/>
  <c r="B5775" i="5" s="1"/>
  <c r="M5773" i="1"/>
  <c r="L5773" i="1"/>
  <c r="N5772" i="1"/>
  <c r="B5774" i="5" s="1"/>
  <c r="M5772" i="1"/>
  <c r="L5772" i="1"/>
  <c r="N5771" i="1"/>
  <c r="B5773" i="5" s="1"/>
  <c r="M5771" i="1"/>
  <c r="L5771" i="1"/>
  <c r="N5770" i="1"/>
  <c r="B5772" i="5" s="1"/>
  <c r="M5770" i="1"/>
  <c r="L5770" i="1"/>
  <c r="N5769" i="1"/>
  <c r="B5771" i="5" s="1"/>
  <c r="M5769" i="1"/>
  <c r="L5769" i="1"/>
  <c r="N5768" i="1"/>
  <c r="B5770" i="5" s="1"/>
  <c r="M5768" i="1"/>
  <c r="L5768" i="1"/>
  <c r="N5767" i="1"/>
  <c r="B5769" i="5" s="1"/>
  <c r="M5767" i="1"/>
  <c r="L5767" i="1"/>
  <c r="N5766" i="1"/>
  <c r="B5768" i="5" s="1"/>
  <c r="M5766" i="1"/>
  <c r="L5766" i="1"/>
  <c r="N5765" i="1"/>
  <c r="B5767" i="5" s="1"/>
  <c r="M5765" i="1"/>
  <c r="L5765" i="1"/>
  <c r="N5764" i="1"/>
  <c r="B5766" i="5" s="1"/>
  <c r="M5764" i="1"/>
  <c r="L5764" i="1"/>
  <c r="N5763" i="1"/>
  <c r="B5765" i="5" s="1"/>
  <c r="M5763" i="1"/>
  <c r="L5763" i="1"/>
  <c r="N5762" i="1"/>
  <c r="B5764" i="5" s="1"/>
  <c r="M5762" i="1"/>
  <c r="L5762" i="1"/>
  <c r="N5761" i="1"/>
  <c r="B5763" i="5" s="1"/>
  <c r="M5761" i="1"/>
  <c r="L5761" i="1"/>
  <c r="N5760" i="1"/>
  <c r="B5762" i="5" s="1"/>
  <c r="M5760" i="1"/>
  <c r="L5760" i="1"/>
  <c r="N5759" i="1"/>
  <c r="B5761" i="5" s="1"/>
  <c r="M5759" i="1"/>
  <c r="L5759" i="1"/>
  <c r="N5758" i="1"/>
  <c r="B5760" i="5" s="1"/>
  <c r="M5758" i="1"/>
  <c r="L5758" i="1"/>
  <c r="N5757" i="1"/>
  <c r="B5759" i="5" s="1"/>
  <c r="M5757" i="1"/>
  <c r="L5757" i="1"/>
  <c r="N5756" i="1"/>
  <c r="B5758" i="5" s="1"/>
  <c r="M5756" i="1"/>
  <c r="L5756" i="1"/>
  <c r="N5755" i="1"/>
  <c r="B5757" i="5" s="1"/>
  <c r="M5755" i="1"/>
  <c r="L5755" i="1"/>
  <c r="N5754" i="1"/>
  <c r="B5756" i="5" s="1"/>
  <c r="M5754" i="1"/>
  <c r="L5754" i="1"/>
  <c r="N5753" i="1"/>
  <c r="B5755" i="5" s="1"/>
  <c r="M5753" i="1"/>
  <c r="L5753" i="1"/>
  <c r="N5752" i="1"/>
  <c r="B5754" i="5" s="1"/>
  <c r="M5752" i="1"/>
  <c r="L5752" i="1"/>
  <c r="N5751" i="1"/>
  <c r="B5753" i="5" s="1"/>
  <c r="M5751" i="1"/>
  <c r="L5751" i="1"/>
  <c r="N5750" i="1"/>
  <c r="B5752" i="5" s="1"/>
  <c r="M5750" i="1"/>
  <c r="L5750" i="1"/>
  <c r="N5749" i="1"/>
  <c r="B5751" i="5" s="1"/>
  <c r="M5749" i="1"/>
  <c r="L5749" i="1"/>
  <c r="N5748" i="1"/>
  <c r="B5750" i="5" s="1"/>
  <c r="M5748" i="1"/>
  <c r="L5748" i="1"/>
  <c r="N5747" i="1"/>
  <c r="B5749" i="5" s="1"/>
  <c r="M5747" i="1"/>
  <c r="L5747" i="1"/>
  <c r="N5746" i="1"/>
  <c r="B5748" i="5" s="1"/>
  <c r="M5746" i="1"/>
  <c r="L5746" i="1"/>
  <c r="N5745" i="1"/>
  <c r="B5747" i="5" s="1"/>
  <c r="M5745" i="1"/>
  <c r="L5745" i="1"/>
  <c r="N5744" i="1"/>
  <c r="B5746" i="5" s="1"/>
  <c r="M5744" i="1"/>
  <c r="L5744" i="1"/>
  <c r="N5743" i="1"/>
  <c r="B5745" i="5" s="1"/>
  <c r="M5743" i="1"/>
  <c r="L5743" i="1"/>
  <c r="N5742" i="1"/>
  <c r="B5744" i="5" s="1"/>
  <c r="M5742" i="1"/>
  <c r="L5742" i="1"/>
  <c r="N5741" i="1"/>
  <c r="B5743" i="5" s="1"/>
  <c r="M5741" i="1"/>
  <c r="L5741" i="1"/>
  <c r="N5740" i="1"/>
  <c r="B5742" i="5" s="1"/>
  <c r="M5740" i="1"/>
  <c r="L5740" i="1"/>
  <c r="N5739" i="1"/>
  <c r="B5741" i="5" s="1"/>
  <c r="M5739" i="1"/>
  <c r="L5739" i="1"/>
  <c r="N5738" i="1"/>
  <c r="B5740" i="5" s="1"/>
  <c r="M5738" i="1"/>
  <c r="L5738" i="1"/>
  <c r="N5737" i="1"/>
  <c r="B5739" i="5" s="1"/>
  <c r="M5737" i="1"/>
  <c r="L5737" i="1"/>
  <c r="N5736" i="1"/>
  <c r="B5738" i="5" s="1"/>
  <c r="M5736" i="1"/>
  <c r="L5736" i="1"/>
  <c r="N5735" i="1"/>
  <c r="B5737" i="5" s="1"/>
  <c r="M5735" i="1"/>
  <c r="L5735" i="1"/>
  <c r="N5734" i="1"/>
  <c r="B5736" i="5" s="1"/>
  <c r="M5734" i="1"/>
  <c r="L5734" i="1"/>
  <c r="N5733" i="1"/>
  <c r="B5735" i="5" s="1"/>
  <c r="M5733" i="1"/>
  <c r="L5733" i="1"/>
  <c r="N5732" i="1"/>
  <c r="B5734" i="5" s="1"/>
  <c r="M5732" i="1"/>
  <c r="L5732" i="1"/>
  <c r="N5731" i="1"/>
  <c r="B5733" i="5" s="1"/>
  <c r="M5731" i="1"/>
  <c r="L5731" i="1"/>
  <c r="N5730" i="1"/>
  <c r="B5732" i="5" s="1"/>
  <c r="M5730" i="1"/>
  <c r="L5730" i="1"/>
  <c r="N5729" i="1"/>
  <c r="B5731" i="5" s="1"/>
  <c r="M5729" i="1"/>
  <c r="L5729" i="1"/>
  <c r="N5728" i="1"/>
  <c r="B5730" i="5" s="1"/>
  <c r="M5728" i="1"/>
  <c r="L5728" i="1"/>
  <c r="N5727" i="1"/>
  <c r="B5729" i="5" s="1"/>
  <c r="M5727" i="1"/>
  <c r="L5727" i="1"/>
  <c r="N5726" i="1"/>
  <c r="B5728" i="5" s="1"/>
  <c r="M5726" i="1"/>
  <c r="L5726" i="1"/>
  <c r="N5725" i="1"/>
  <c r="B5727" i="5" s="1"/>
  <c r="M5725" i="1"/>
  <c r="L5725" i="1"/>
  <c r="N5724" i="1"/>
  <c r="B5726" i="5" s="1"/>
  <c r="M5724" i="1"/>
  <c r="L5724" i="1"/>
  <c r="N5723" i="1"/>
  <c r="B5725" i="5" s="1"/>
  <c r="M5723" i="1"/>
  <c r="L5723" i="1"/>
  <c r="N5722" i="1"/>
  <c r="B5724" i="5" s="1"/>
  <c r="M5722" i="1"/>
  <c r="L5722" i="1"/>
  <c r="N5721" i="1"/>
  <c r="B5723" i="5" s="1"/>
  <c r="M5721" i="1"/>
  <c r="L5721" i="1"/>
  <c r="N5720" i="1"/>
  <c r="B5722" i="5" s="1"/>
  <c r="M5720" i="1"/>
  <c r="L5720" i="1"/>
  <c r="N5719" i="1"/>
  <c r="B5721" i="5" s="1"/>
  <c r="M5719" i="1"/>
  <c r="L5719" i="1"/>
  <c r="N5718" i="1"/>
  <c r="B5720" i="5" s="1"/>
  <c r="M5718" i="1"/>
  <c r="L5718" i="1"/>
  <c r="N5717" i="1"/>
  <c r="B5719" i="5" s="1"/>
  <c r="M5717" i="1"/>
  <c r="L5717" i="1"/>
  <c r="N5716" i="1"/>
  <c r="B5718" i="5" s="1"/>
  <c r="M5716" i="1"/>
  <c r="L5716" i="1"/>
  <c r="N5715" i="1"/>
  <c r="B5717" i="5" s="1"/>
  <c r="M5715" i="1"/>
  <c r="L5715" i="1"/>
  <c r="N5714" i="1"/>
  <c r="B5716" i="5" s="1"/>
  <c r="M5714" i="1"/>
  <c r="L5714" i="1"/>
  <c r="N5713" i="1"/>
  <c r="B5715" i="5" s="1"/>
  <c r="M5713" i="1"/>
  <c r="L5713" i="1"/>
  <c r="N5712" i="1"/>
  <c r="B5714" i="5" s="1"/>
  <c r="M5712" i="1"/>
  <c r="L5712" i="1"/>
  <c r="N5711" i="1"/>
  <c r="B5713" i="5" s="1"/>
  <c r="M5711" i="1"/>
  <c r="L5711" i="1"/>
  <c r="N5710" i="1"/>
  <c r="B5712" i="5" s="1"/>
  <c r="M5710" i="1"/>
  <c r="L5710" i="1"/>
  <c r="N5709" i="1"/>
  <c r="B5711" i="5" s="1"/>
  <c r="M5709" i="1"/>
  <c r="L5709" i="1"/>
  <c r="N5708" i="1"/>
  <c r="B5710" i="5" s="1"/>
  <c r="M5708" i="1"/>
  <c r="L5708" i="1"/>
  <c r="N5707" i="1"/>
  <c r="B5709" i="5" s="1"/>
  <c r="M5707" i="1"/>
  <c r="L5707" i="1"/>
  <c r="N5706" i="1"/>
  <c r="B5708" i="5" s="1"/>
  <c r="M5706" i="1"/>
  <c r="L5706" i="1"/>
  <c r="N5705" i="1"/>
  <c r="B5707" i="5" s="1"/>
  <c r="M5705" i="1"/>
  <c r="L5705" i="1"/>
  <c r="N5704" i="1"/>
  <c r="B5706" i="5" s="1"/>
  <c r="M5704" i="1"/>
  <c r="L5704" i="1"/>
  <c r="N5703" i="1"/>
  <c r="B5705" i="5" s="1"/>
  <c r="M5703" i="1"/>
  <c r="L5703" i="1"/>
  <c r="N5702" i="1"/>
  <c r="B5704" i="5" s="1"/>
  <c r="M5702" i="1"/>
  <c r="L5702" i="1"/>
  <c r="N5701" i="1"/>
  <c r="B5703" i="5" s="1"/>
  <c r="M5701" i="1"/>
  <c r="L5701" i="1"/>
  <c r="N5700" i="1"/>
  <c r="B5702" i="5" s="1"/>
  <c r="M5700" i="1"/>
  <c r="L5700" i="1"/>
  <c r="N5699" i="1"/>
  <c r="B5701" i="5" s="1"/>
  <c r="M5699" i="1"/>
  <c r="L5699" i="1"/>
  <c r="N5698" i="1"/>
  <c r="B5700" i="5" s="1"/>
  <c r="M5698" i="1"/>
  <c r="L5698" i="1"/>
  <c r="N5697" i="1"/>
  <c r="B5699" i="5" s="1"/>
  <c r="M5697" i="1"/>
  <c r="L5697" i="1"/>
  <c r="N5696" i="1"/>
  <c r="B5698" i="5" s="1"/>
  <c r="M5696" i="1"/>
  <c r="L5696" i="1"/>
  <c r="N5695" i="1"/>
  <c r="B5697" i="5" s="1"/>
  <c r="M5695" i="1"/>
  <c r="L5695" i="1"/>
  <c r="N5694" i="1"/>
  <c r="B5696" i="5" s="1"/>
  <c r="M5694" i="1"/>
  <c r="L5694" i="1"/>
  <c r="N5693" i="1"/>
  <c r="B5695" i="5" s="1"/>
  <c r="M5693" i="1"/>
  <c r="L5693" i="1"/>
  <c r="N5692" i="1"/>
  <c r="B5694" i="5" s="1"/>
  <c r="M5692" i="1"/>
  <c r="L5692" i="1"/>
  <c r="N5691" i="1"/>
  <c r="B5693" i="5" s="1"/>
  <c r="M5691" i="1"/>
  <c r="L5691" i="1"/>
  <c r="N5690" i="1"/>
  <c r="B5692" i="5" s="1"/>
  <c r="M5690" i="1"/>
  <c r="L5690" i="1"/>
  <c r="N5689" i="1"/>
  <c r="B5691" i="5" s="1"/>
  <c r="M5689" i="1"/>
  <c r="L5689" i="1"/>
  <c r="N5688" i="1"/>
  <c r="B5690" i="5" s="1"/>
  <c r="M5688" i="1"/>
  <c r="L5688" i="1"/>
  <c r="N5687" i="1"/>
  <c r="B5689" i="5" s="1"/>
  <c r="M5687" i="1"/>
  <c r="L5687" i="1"/>
  <c r="N5686" i="1"/>
  <c r="B5688" i="5" s="1"/>
  <c r="M5686" i="1"/>
  <c r="L5686" i="1"/>
  <c r="N5685" i="1"/>
  <c r="B5687" i="5" s="1"/>
  <c r="M5685" i="1"/>
  <c r="L5685" i="1"/>
  <c r="N5684" i="1"/>
  <c r="B5686" i="5" s="1"/>
  <c r="M5684" i="1"/>
  <c r="L5684" i="1"/>
  <c r="N5683" i="1"/>
  <c r="B5685" i="5" s="1"/>
  <c r="M5683" i="1"/>
  <c r="L5683" i="1"/>
  <c r="N5682" i="1"/>
  <c r="B5684" i="5" s="1"/>
  <c r="M5682" i="1"/>
  <c r="L5682" i="1"/>
  <c r="N5681" i="1"/>
  <c r="B5683" i="5" s="1"/>
  <c r="M5681" i="1"/>
  <c r="L5681" i="1"/>
  <c r="N5680" i="1"/>
  <c r="B5682" i="5" s="1"/>
  <c r="M5680" i="1"/>
  <c r="L5680" i="1"/>
  <c r="N5679" i="1"/>
  <c r="B5681" i="5" s="1"/>
  <c r="M5679" i="1"/>
  <c r="L5679" i="1"/>
  <c r="N5678" i="1"/>
  <c r="B5680" i="5" s="1"/>
  <c r="M5678" i="1"/>
  <c r="L5678" i="1"/>
  <c r="N5677" i="1"/>
  <c r="B5679" i="5" s="1"/>
  <c r="M5677" i="1"/>
  <c r="L5677" i="1"/>
  <c r="N5676" i="1"/>
  <c r="B5678" i="5" s="1"/>
  <c r="M5676" i="1"/>
  <c r="L5676" i="1"/>
  <c r="N5675" i="1"/>
  <c r="B5677" i="5" s="1"/>
  <c r="M5675" i="1"/>
  <c r="L5675" i="1"/>
  <c r="N5674" i="1"/>
  <c r="B5676" i="5" s="1"/>
  <c r="M5674" i="1"/>
  <c r="L5674" i="1"/>
  <c r="N5673" i="1"/>
  <c r="B5675" i="5" s="1"/>
  <c r="M5673" i="1"/>
  <c r="L5673" i="1"/>
  <c r="N5672" i="1"/>
  <c r="B5674" i="5" s="1"/>
  <c r="M5672" i="1"/>
  <c r="L5672" i="1"/>
  <c r="N5671" i="1"/>
  <c r="B5673" i="5" s="1"/>
  <c r="M5671" i="1"/>
  <c r="L5671" i="1"/>
  <c r="N5670" i="1"/>
  <c r="B5672" i="5" s="1"/>
  <c r="M5670" i="1"/>
  <c r="L5670" i="1"/>
  <c r="N5669" i="1"/>
  <c r="B5671" i="5" s="1"/>
  <c r="M5669" i="1"/>
  <c r="L5669" i="1"/>
  <c r="N5668" i="1"/>
  <c r="B5670" i="5" s="1"/>
  <c r="M5668" i="1"/>
  <c r="L5668" i="1"/>
  <c r="N5667" i="1"/>
  <c r="B5669" i="5" s="1"/>
  <c r="M5667" i="1"/>
  <c r="L5667" i="1"/>
  <c r="N5666" i="1"/>
  <c r="B5668" i="5" s="1"/>
  <c r="M5666" i="1"/>
  <c r="L5666" i="1"/>
  <c r="N5665" i="1"/>
  <c r="B5667" i="5" s="1"/>
  <c r="M5665" i="1"/>
  <c r="L5665" i="1"/>
  <c r="N5664" i="1"/>
  <c r="B5666" i="5" s="1"/>
  <c r="M5664" i="1"/>
  <c r="L5664" i="1"/>
  <c r="N5663" i="1"/>
  <c r="B5665" i="5" s="1"/>
  <c r="M5663" i="1"/>
  <c r="L5663" i="1"/>
  <c r="N5662" i="1"/>
  <c r="B5664" i="5" s="1"/>
  <c r="M5662" i="1"/>
  <c r="L5662" i="1"/>
  <c r="N5661" i="1"/>
  <c r="B5663" i="5" s="1"/>
  <c r="M5661" i="1"/>
  <c r="L5661" i="1"/>
  <c r="N5660" i="1"/>
  <c r="B5662" i="5" s="1"/>
  <c r="M5660" i="1"/>
  <c r="L5660" i="1"/>
  <c r="N5659" i="1"/>
  <c r="B5661" i="5" s="1"/>
  <c r="M5659" i="1"/>
  <c r="L5659" i="1"/>
  <c r="N5658" i="1"/>
  <c r="B5660" i="5" s="1"/>
  <c r="M5658" i="1"/>
  <c r="L5658" i="1"/>
  <c r="N5657" i="1"/>
  <c r="B5659" i="5" s="1"/>
  <c r="M5657" i="1"/>
  <c r="L5657" i="1"/>
  <c r="N5656" i="1"/>
  <c r="B5658" i="5" s="1"/>
  <c r="M5656" i="1"/>
  <c r="L5656" i="1"/>
  <c r="N5655" i="1"/>
  <c r="B5657" i="5" s="1"/>
  <c r="M5655" i="1"/>
  <c r="L5655" i="1"/>
  <c r="N5654" i="1"/>
  <c r="B5656" i="5" s="1"/>
  <c r="M5654" i="1"/>
  <c r="L5654" i="1"/>
  <c r="N5653" i="1"/>
  <c r="B5655" i="5" s="1"/>
  <c r="M5653" i="1"/>
  <c r="L5653" i="1"/>
  <c r="N5652" i="1"/>
  <c r="B5654" i="5" s="1"/>
  <c r="M5652" i="1"/>
  <c r="L5652" i="1"/>
  <c r="N5651" i="1"/>
  <c r="B5653" i="5" s="1"/>
  <c r="M5651" i="1"/>
  <c r="L5651" i="1"/>
  <c r="N5650" i="1"/>
  <c r="B5652" i="5" s="1"/>
  <c r="M5650" i="1"/>
  <c r="L5650" i="1"/>
  <c r="N5649" i="1"/>
  <c r="B5651" i="5" s="1"/>
  <c r="M5649" i="1"/>
  <c r="L5649" i="1"/>
  <c r="N5648" i="1"/>
  <c r="B5650" i="5" s="1"/>
  <c r="M5648" i="1"/>
  <c r="L5648" i="1"/>
  <c r="N5647" i="1"/>
  <c r="B5649" i="5" s="1"/>
  <c r="M5647" i="1"/>
  <c r="L5647" i="1"/>
  <c r="N5646" i="1"/>
  <c r="B5648" i="5" s="1"/>
  <c r="M5646" i="1"/>
  <c r="L5646" i="1"/>
  <c r="N5645" i="1"/>
  <c r="B5647" i="5" s="1"/>
  <c r="M5645" i="1"/>
  <c r="L5645" i="1"/>
  <c r="N5644" i="1"/>
  <c r="B5646" i="5" s="1"/>
  <c r="M5644" i="1"/>
  <c r="L5644" i="1"/>
  <c r="N5643" i="1"/>
  <c r="B5645" i="5" s="1"/>
  <c r="M5643" i="1"/>
  <c r="L5643" i="1"/>
  <c r="N5642" i="1"/>
  <c r="B5644" i="5" s="1"/>
  <c r="M5642" i="1"/>
  <c r="L5642" i="1"/>
  <c r="N5641" i="1"/>
  <c r="B5643" i="5" s="1"/>
  <c r="M5641" i="1"/>
  <c r="L5641" i="1"/>
  <c r="N5640" i="1"/>
  <c r="B5642" i="5" s="1"/>
  <c r="M5640" i="1"/>
  <c r="L5640" i="1"/>
  <c r="N5639" i="1"/>
  <c r="B5641" i="5" s="1"/>
  <c r="M5639" i="1"/>
  <c r="L5639" i="1"/>
  <c r="N5638" i="1"/>
  <c r="B5640" i="5" s="1"/>
  <c r="M5638" i="1"/>
  <c r="L5638" i="1"/>
  <c r="N5637" i="1"/>
  <c r="B5639" i="5" s="1"/>
  <c r="M5637" i="1"/>
  <c r="L5637" i="1"/>
  <c r="N5636" i="1"/>
  <c r="B5638" i="5" s="1"/>
  <c r="M5636" i="1"/>
  <c r="L5636" i="1"/>
  <c r="N5635" i="1"/>
  <c r="B5637" i="5" s="1"/>
  <c r="M5635" i="1"/>
  <c r="L5635" i="1"/>
  <c r="N5634" i="1"/>
  <c r="B5636" i="5" s="1"/>
  <c r="M5634" i="1"/>
  <c r="L5634" i="1"/>
  <c r="N5633" i="1"/>
  <c r="B5635" i="5" s="1"/>
  <c r="M5633" i="1"/>
  <c r="L5633" i="1"/>
  <c r="N5632" i="1"/>
  <c r="B5634" i="5" s="1"/>
  <c r="M5632" i="1"/>
  <c r="L5632" i="1"/>
  <c r="N5631" i="1"/>
  <c r="B5633" i="5" s="1"/>
  <c r="M5631" i="1"/>
  <c r="L5631" i="1"/>
  <c r="N5630" i="1"/>
  <c r="B5632" i="5" s="1"/>
  <c r="M5630" i="1"/>
  <c r="L5630" i="1"/>
  <c r="N5629" i="1"/>
  <c r="B5631" i="5" s="1"/>
  <c r="M5629" i="1"/>
  <c r="L5629" i="1"/>
  <c r="N5628" i="1"/>
  <c r="B5630" i="5" s="1"/>
  <c r="M5628" i="1"/>
  <c r="L5628" i="1"/>
  <c r="N5627" i="1"/>
  <c r="B5629" i="5" s="1"/>
  <c r="M5627" i="1"/>
  <c r="L5627" i="1"/>
  <c r="N5626" i="1"/>
  <c r="B5628" i="5" s="1"/>
  <c r="M5626" i="1"/>
  <c r="L5626" i="1"/>
  <c r="N5625" i="1"/>
  <c r="B5627" i="5" s="1"/>
  <c r="M5625" i="1"/>
  <c r="L5625" i="1"/>
  <c r="P5624" i="1"/>
  <c r="O5624" i="1"/>
  <c r="N5624" i="1"/>
  <c r="M5624" i="1"/>
  <c r="L5624" i="1"/>
  <c r="N5623" i="1"/>
  <c r="M5623" i="1"/>
  <c r="L5623" i="1"/>
  <c r="N5622" i="1"/>
  <c r="M5622" i="1"/>
  <c r="L5622" i="1"/>
  <c r="N5621" i="1"/>
  <c r="M5621" i="1"/>
  <c r="L5621" i="1"/>
  <c r="N5620" i="1"/>
  <c r="M5620" i="1"/>
  <c r="L5620" i="1"/>
  <c r="N5619" i="1"/>
  <c r="M5619" i="1"/>
  <c r="L5619" i="1"/>
  <c r="N5618" i="1"/>
  <c r="M5618" i="1"/>
  <c r="L5618" i="1"/>
  <c r="N5617" i="1"/>
  <c r="M5617" i="1"/>
  <c r="L5617" i="1"/>
  <c r="N5616" i="1"/>
  <c r="M5616" i="1"/>
  <c r="L5616" i="1"/>
  <c r="N5615" i="1"/>
  <c r="M5615" i="1"/>
  <c r="L5615" i="1"/>
  <c r="N5614" i="1"/>
  <c r="M5614" i="1"/>
  <c r="L5614" i="1"/>
  <c r="N5613" i="1"/>
  <c r="M5613" i="1"/>
  <c r="L5613" i="1"/>
  <c r="N5612" i="1"/>
  <c r="M5612" i="1"/>
  <c r="L5612" i="1"/>
  <c r="N5611" i="1"/>
  <c r="M5611" i="1"/>
  <c r="L5611" i="1"/>
  <c r="N5610" i="1"/>
  <c r="M5610" i="1"/>
  <c r="L5610" i="1"/>
  <c r="N5609" i="1"/>
  <c r="M5609" i="1"/>
  <c r="L5609" i="1"/>
  <c r="N5608" i="1"/>
  <c r="M5608" i="1"/>
  <c r="L5608" i="1"/>
  <c r="N5607" i="1"/>
  <c r="M5607" i="1"/>
  <c r="L5607" i="1"/>
  <c r="N5606" i="1"/>
  <c r="M5606" i="1"/>
  <c r="L5606" i="1"/>
  <c r="N5605" i="1"/>
  <c r="M5605" i="1"/>
  <c r="L5605" i="1"/>
  <c r="N5604" i="1"/>
  <c r="M5604" i="1"/>
  <c r="L5604" i="1"/>
  <c r="N5603" i="1"/>
  <c r="M5603" i="1"/>
  <c r="L5603" i="1"/>
  <c r="N5602" i="1"/>
  <c r="M5602" i="1"/>
  <c r="L5602" i="1"/>
  <c r="N5601" i="1"/>
  <c r="M5601" i="1"/>
  <c r="L5601" i="1"/>
  <c r="N5600" i="1"/>
  <c r="M5600" i="1"/>
  <c r="L5600" i="1"/>
  <c r="N5599" i="1"/>
  <c r="M5599" i="1"/>
  <c r="L5599" i="1"/>
  <c r="N5598" i="1"/>
  <c r="M5598" i="1"/>
  <c r="L5598" i="1"/>
  <c r="N5597" i="1"/>
  <c r="M5597" i="1"/>
  <c r="L5597" i="1"/>
  <c r="N5596" i="1"/>
  <c r="M5596" i="1"/>
  <c r="L5596" i="1"/>
  <c r="N5595" i="1"/>
  <c r="M5595" i="1"/>
  <c r="L5595" i="1"/>
  <c r="N5594" i="1"/>
  <c r="M5594" i="1"/>
  <c r="L5594" i="1"/>
  <c r="N5593" i="1"/>
  <c r="M5593" i="1"/>
  <c r="L5593" i="1"/>
  <c r="N5592" i="1"/>
  <c r="M5592" i="1"/>
  <c r="L5592" i="1"/>
  <c r="N5591" i="1"/>
  <c r="M5591" i="1"/>
  <c r="L5591" i="1"/>
  <c r="N5590" i="1"/>
  <c r="M5590" i="1"/>
  <c r="L5590" i="1"/>
  <c r="N5589" i="1"/>
  <c r="M5589" i="1"/>
  <c r="L5589" i="1"/>
  <c r="N5588" i="1"/>
  <c r="M5588" i="1"/>
  <c r="L5588" i="1"/>
  <c r="N5587" i="1"/>
  <c r="M5587" i="1"/>
  <c r="L5587" i="1"/>
  <c r="N5586" i="1"/>
  <c r="M5586" i="1"/>
  <c r="L5586" i="1"/>
  <c r="N5585" i="1"/>
  <c r="M5585" i="1"/>
  <c r="L5585" i="1"/>
  <c r="N5584" i="1"/>
  <c r="M5584" i="1"/>
  <c r="L5584" i="1"/>
  <c r="N5583" i="1"/>
  <c r="M5583" i="1"/>
  <c r="L5583" i="1"/>
  <c r="N5582" i="1"/>
  <c r="M5582" i="1"/>
  <c r="L5582" i="1"/>
  <c r="N5581" i="1"/>
  <c r="M5581" i="1"/>
  <c r="L5581" i="1"/>
  <c r="N5580" i="1"/>
  <c r="M5580" i="1"/>
  <c r="L5580" i="1"/>
  <c r="N5579" i="1"/>
  <c r="M5579" i="1"/>
  <c r="L5579" i="1"/>
  <c r="N5578" i="1"/>
  <c r="M5578" i="1"/>
  <c r="L5578" i="1"/>
  <c r="N5577" i="1"/>
  <c r="M5577" i="1"/>
  <c r="L5577" i="1"/>
  <c r="N5576" i="1"/>
  <c r="M5576" i="1"/>
  <c r="L5576" i="1"/>
  <c r="N5575" i="1"/>
  <c r="M5575" i="1"/>
  <c r="L5575" i="1"/>
  <c r="N5574" i="1"/>
  <c r="M5574" i="1"/>
  <c r="L5574" i="1"/>
  <c r="N5573" i="1"/>
  <c r="M5573" i="1"/>
  <c r="L5573" i="1"/>
  <c r="N5572" i="1"/>
  <c r="M5572" i="1"/>
  <c r="L5572" i="1"/>
  <c r="N5571" i="1"/>
  <c r="M5571" i="1"/>
  <c r="L5571" i="1"/>
  <c r="N5570" i="1"/>
  <c r="M5570" i="1"/>
  <c r="L5570" i="1"/>
  <c r="N5569" i="1"/>
  <c r="M5569" i="1"/>
  <c r="L5569" i="1"/>
  <c r="N5568" i="1"/>
  <c r="M5568" i="1"/>
  <c r="L5568" i="1"/>
  <c r="N5567" i="1"/>
  <c r="M5567" i="1"/>
  <c r="L5567" i="1"/>
  <c r="N5566" i="1"/>
  <c r="M5566" i="1"/>
  <c r="L5566" i="1"/>
  <c r="N5565" i="1"/>
  <c r="M5565" i="1"/>
  <c r="L5565" i="1"/>
  <c r="N5564" i="1"/>
  <c r="M5564" i="1"/>
  <c r="L5564" i="1"/>
  <c r="N5563" i="1"/>
  <c r="M5563" i="1"/>
  <c r="L5563" i="1"/>
  <c r="N5562" i="1"/>
  <c r="M5562" i="1"/>
  <c r="L5562" i="1"/>
  <c r="N5561" i="1"/>
  <c r="M5561" i="1"/>
  <c r="L5561" i="1"/>
  <c r="N5560" i="1"/>
  <c r="M5560" i="1"/>
  <c r="L5560" i="1"/>
  <c r="N5559" i="1"/>
  <c r="M5559" i="1"/>
  <c r="L5559" i="1"/>
  <c r="N5558" i="1"/>
  <c r="M5558" i="1"/>
  <c r="L5558" i="1"/>
  <c r="N5557" i="1"/>
  <c r="M5557" i="1"/>
  <c r="L5557" i="1"/>
  <c r="N5556" i="1"/>
  <c r="M5556" i="1"/>
  <c r="L5556" i="1"/>
  <c r="N5555" i="1"/>
  <c r="M5555" i="1"/>
  <c r="L5555" i="1"/>
  <c r="N5554" i="1"/>
  <c r="M5554" i="1"/>
  <c r="L5554" i="1"/>
  <c r="N5553" i="1"/>
  <c r="M5553" i="1"/>
  <c r="L5553" i="1"/>
  <c r="N5552" i="1"/>
  <c r="M5552" i="1"/>
  <c r="L5552" i="1"/>
  <c r="N5551" i="1"/>
  <c r="M5551" i="1"/>
  <c r="L5551" i="1"/>
  <c r="N5550" i="1"/>
  <c r="M5550" i="1"/>
  <c r="L5550" i="1"/>
  <c r="N5549" i="1"/>
  <c r="M5549" i="1"/>
  <c r="L5549" i="1"/>
  <c r="N5548" i="1"/>
  <c r="M5548" i="1"/>
  <c r="L5548" i="1"/>
  <c r="N5547" i="1"/>
  <c r="M5547" i="1"/>
  <c r="L5547" i="1"/>
  <c r="N5546" i="1"/>
  <c r="M5546" i="1"/>
  <c r="L5546" i="1"/>
  <c r="N5545" i="1"/>
  <c r="M5545" i="1"/>
  <c r="L5545" i="1"/>
  <c r="N5544" i="1"/>
  <c r="M5544" i="1"/>
  <c r="L5544" i="1"/>
  <c r="N5543" i="1"/>
  <c r="M5543" i="1"/>
  <c r="L5543" i="1"/>
  <c r="N5542" i="1"/>
  <c r="M5542" i="1"/>
  <c r="L5542" i="1"/>
  <c r="N5541" i="1"/>
  <c r="M5541" i="1"/>
  <c r="L5541" i="1"/>
  <c r="N5540" i="1"/>
  <c r="M5540" i="1"/>
  <c r="L5540" i="1"/>
  <c r="N5539" i="1"/>
  <c r="M5539" i="1"/>
  <c r="L5539" i="1"/>
  <c r="N5538" i="1"/>
  <c r="M5538" i="1"/>
  <c r="L5538" i="1"/>
  <c r="N5537" i="1"/>
  <c r="M5537" i="1"/>
  <c r="L5537" i="1"/>
  <c r="N5536" i="1"/>
  <c r="M5536" i="1"/>
  <c r="L5536" i="1"/>
  <c r="N5535" i="1"/>
  <c r="M5535" i="1"/>
  <c r="L5535" i="1"/>
  <c r="N5534" i="1"/>
  <c r="M5534" i="1"/>
  <c r="L5534" i="1"/>
  <c r="N5533" i="1"/>
  <c r="M5533" i="1"/>
  <c r="L5533" i="1"/>
  <c r="N5532" i="1"/>
  <c r="M5532" i="1"/>
  <c r="L5532" i="1"/>
  <c r="N5531" i="1"/>
  <c r="M5531" i="1"/>
  <c r="L5531" i="1"/>
  <c r="N5530" i="1"/>
  <c r="M5530" i="1"/>
  <c r="L5530" i="1"/>
  <c r="N5529" i="1"/>
  <c r="M5529" i="1"/>
  <c r="L5529" i="1"/>
  <c r="N5528" i="1"/>
  <c r="M5528" i="1"/>
  <c r="L5528" i="1"/>
  <c r="N5527" i="1"/>
  <c r="M5527" i="1"/>
  <c r="L5527" i="1"/>
  <c r="N5526" i="1"/>
  <c r="M5526" i="1"/>
  <c r="L5526" i="1"/>
  <c r="N5525" i="1"/>
  <c r="M5525" i="1"/>
  <c r="L5525" i="1"/>
  <c r="N5524" i="1"/>
  <c r="M5524" i="1"/>
  <c r="L5524" i="1"/>
  <c r="N5523" i="1"/>
  <c r="M5523" i="1"/>
  <c r="L5523" i="1"/>
  <c r="N5522" i="1"/>
  <c r="M5522" i="1"/>
  <c r="L5522" i="1"/>
  <c r="N5521" i="1"/>
  <c r="M5521" i="1"/>
  <c r="L5521" i="1"/>
  <c r="N5520" i="1"/>
  <c r="M5520" i="1"/>
  <c r="L5520" i="1"/>
  <c r="N5519" i="1"/>
  <c r="M5519" i="1"/>
  <c r="L5519" i="1"/>
  <c r="N5518" i="1"/>
  <c r="M5518" i="1"/>
  <c r="L5518" i="1"/>
  <c r="N5517" i="1"/>
  <c r="M5517" i="1"/>
  <c r="L5517" i="1"/>
  <c r="N5516" i="1"/>
  <c r="M5516" i="1"/>
  <c r="L5516" i="1"/>
  <c r="N5515" i="1"/>
  <c r="M5515" i="1"/>
  <c r="L5515" i="1"/>
  <c r="N5514" i="1"/>
  <c r="M5514" i="1"/>
  <c r="L5514" i="1"/>
  <c r="N5513" i="1"/>
  <c r="M5513" i="1"/>
  <c r="L5513" i="1"/>
  <c r="N5512" i="1"/>
  <c r="M5512" i="1"/>
  <c r="L5512" i="1"/>
  <c r="N5511" i="1"/>
  <c r="M5511" i="1"/>
  <c r="L5511" i="1"/>
  <c r="N5510" i="1"/>
  <c r="M5510" i="1"/>
  <c r="L5510" i="1"/>
  <c r="N5509" i="1"/>
  <c r="M5509" i="1"/>
  <c r="L5509" i="1"/>
  <c r="N5508" i="1"/>
  <c r="M5508" i="1"/>
  <c r="L5508" i="1"/>
  <c r="N5507" i="1"/>
  <c r="M5507" i="1"/>
  <c r="L5507" i="1"/>
  <c r="N5506" i="1"/>
  <c r="M5506" i="1"/>
  <c r="L5506" i="1"/>
  <c r="N5505" i="1"/>
  <c r="M5505" i="1"/>
  <c r="L5505" i="1"/>
  <c r="N5504" i="1"/>
  <c r="M5504" i="1"/>
  <c r="L5504" i="1"/>
  <c r="N5503" i="1"/>
  <c r="M5503" i="1"/>
  <c r="L5503" i="1"/>
  <c r="N5502" i="1"/>
  <c r="M5502" i="1"/>
  <c r="L5502" i="1"/>
  <c r="N5501" i="1"/>
  <c r="M5501" i="1"/>
  <c r="L5501" i="1"/>
  <c r="N5500" i="1"/>
  <c r="M5500" i="1"/>
  <c r="L5500" i="1"/>
  <c r="N5499" i="1"/>
  <c r="M5499" i="1"/>
  <c r="L5499" i="1"/>
  <c r="N5498" i="1"/>
  <c r="M5498" i="1"/>
  <c r="L5498" i="1"/>
  <c r="N5497" i="1"/>
  <c r="M5497" i="1"/>
  <c r="L5497" i="1"/>
  <c r="N5496" i="1"/>
  <c r="M5496" i="1"/>
  <c r="L5496" i="1"/>
  <c r="N5495" i="1"/>
  <c r="M5495" i="1"/>
  <c r="L5495" i="1"/>
  <c r="N5494" i="1"/>
  <c r="M5494" i="1"/>
  <c r="L5494" i="1"/>
  <c r="N5493" i="1"/>
  <c r="M5493" i="1"/>
  <c r="L5493" i="1"/>
  <c r="N5492" i="1"/>
  <c r="M5492" i="1"/>
  <c r="L5492" i="1"/>
  <c r="N5491" i="1"/>
  <c r="M5491" i="1"/>
  <c r="L5491" i="1"/>
  <c r="N5490" i="1"/>
  <c r="M5490" i="1"/>
  <c r="L5490" i="1"/>
  <c r="N5489" i="1"/>
  <c r="M5489" i="1"/>
  <c r="L5489" i="1"/>
  <c r="N5488" i="1"/>
  <c r="M5488" i="1"/>
  <c r="L5488" i="1"/>
  <c r="N5487" i="1"/>
  <c r="M5487" i="1"/>
  <c r="L5487" i="1"/>
  <c r="N5486" i="1"/>
  <c r="M5486" i="1"/>
  <c r="L5486" i="1"/>
  <c r="N5485" i="1"/>
  <c r="M5485" i="1"/>
  <c r="L5485" i="1"/>
  <c r="N5484" i="1"/>
  <c r="M5484" i="1"/>
  <c r="L5484" i="1"/>
  <c r="N5483" i="1"/>
  <c r="M5483" i="1"/>
  <c r="L5483" i="1"/>
  <c r="N5482" i="1"/>
  <c r="M5482" i="1"/>
  <c r="L5482" i="1"/>
  <c r="N5481" i="1"/>
  <c r="M5481" i="1"/>
  <c r="L5481" i="1"/>
  <c r="N5480" i="1"/>
  <c r="M5480" i="1"/>
  <c r="L5480" i="1"/>
  <c r="N5479" i="1"/>
  <c r="M5479" i="1"/>
  <c r="L5479" i="1"/>
  <c r="N5478" i="1"/>
  <c r="M5478" i="1"/>
  <c r="L5478" i="1"/>
  <c r="N5477" i="1"/>
  <c r="M5477" i="1"/>
  <c r="L5477" i="1"/>
  <c r="N5476" i="1"/>
  <c r="M5476" i="1"/>
  <c r="L5476" i="1"/>
  <c r="N5475" i="1"/>
  <c r="M5475" i="1"/>
  <c r="L5475" i="1"/>
  <c r="N5474" i="1"/>
  <c r="M5474" i="1"/>
  <c r="L5474" i="1"/>
  <c r="N5473" i="1"/>
  <c r="M5473" i="1"/>
  <c r="L5473" i="1"/>
  <c r="N5472" i="1"/>
  <c r="M5472" i="1"/>
  <c r="L5472" i="1"/>
  <c r="N5471" i="1"/>
  <c r="M5471" i="1"/>
  <c r="L5471" i="1"/>
  <c r="N5470" i="1"/>
  <c r="M5470" i="1"/>
  <c r="L5470" i="1"/>
  <c r="N5469" i="1"/>
  <c r="M5469" i="1"/>
  <c r="L5469" i="1"/>
  <c r="N5468" i="1"/>
  <c r="M5468" i="1"/>
  <c r="L5468" i="1"/>
  <c r="N5467" i="1"/>
  <c r="M5467" i="1"/>
  <c r="L5467" i="1"/>
  <c r="N5466" i="1"/>
  <c r="M5466" i="1"/>
  <c r="L5466" i="1"/>
  <c r="N5465" i="1"/>
  <c r="M5465" i="1"/>
  <c r="L5465" i="1"/>
  <c r="N5464" i="1"/>
  <c r="M5464" i="1"/>
  <c r="L5464" i="1"/>
  <c r="N5463" i="1"/>
  <c r="M5463" i="1"/>
  <c r="L5463" i="1"/>
  <c r="N5462" i="1"/>
  <c r="M5462" i="1"/>
  <c r="L5462" i="1"/>
  <c r="N5461" i="1"/>
  <c r="M5461" i="1"/>
  <c r="L5461" i="1"/>
  <c r="N5460" i="1"/>
  <c r="M5460" i="1"/>
  <c r="L5460" i="1"/>
  <c r="N5459" i="1"/>
  <c r="M5459" i="1"/>
  <c r="L5459" i="1"/>
  <c r="N5458" i="1"/>
  <c r="M5458" i="1"/>
  <c r="L5458" i="1"/>
  <c r="N5457" i="1"/>
  <c r="M5457" i="1"/>
  <c r="L5457" i="1"/>
  <c r="N5456" i="1"/>
  <c r="M5456" i="1"/>
  <c r="L5456" i="1"/>
  <c r="N5455" i="1"/>
  <c r="M5455" i="1"/>
  <c r="L5455" i="1"/>
  <c r="N5454" i="1"/>
  <c r="M5454" i="1"/>
  <c r="L5454" i="1"/>
  <c r="N5453" i="1"/>
  <c r="M5453" i="1"/>
  <c r="L5453" i="1"/>
  <c r="N5452" i="1"/>
  <c r="M5452" i="1"/>
  <c r="L5452" i="1"/>
  <c r="N5451" i="1"/>
  <c r="M5451" i="1"/>
  <c r="L5451" i="1"/>
  <c r="N5450" i="1"/>
  <c r="M5450" i="1"/>
  <c r="L5450" i="1"/>
  <c r="N5449" i="1"/>
  <c r="M5449" i="1"/>
  <c r="L5449" i="1"/>
  <c r="N5448" i="1"/>
  <c r="M5448" i="1"/>
  <c r="L5448" i="1"/>
  <c r="N5447" i="1"/>
  <c r="M5447" i="1"/>
  <c r="L5447" i="1"/>
  <c r="N5446" i="1"/>
  <c r="M5446" i="1"/>
  <c r="L5446" i="1"/>
  <c r="N5445" i="1"/>
  <c r="M5445" i="1"/>
  <c r="L5445" i="1"/>
  <c r="N5444" i="1"/>
  <c r="M5444" i="1"/>
  <c r="L5444" i="1"/>
  <c r="N5443" i="1"/>
  <c r="M5443" i="1"/>
  <c r="L5443" i="1"/>
  <c r="N5442" i="1"/>
  <c r="M5442" i="1"/>
  <c r="L5442" i="1"/>
  <c r="N5441" i="1"/>
  <c r="M5441" i="1"/>
  <c r="L5441" i="1"/>
  <c r="N5440" i="1"/>
  <c r="M5440" i="1"/>
  <c r="L5440" i="1"/>
  <c r="N5439" i="1"/>
  <c r="M5439" i="1"/>
  <c r="L5439" i="1"/>
  <c r="N5438" i="1"/>
  <c r="M5438" i="1"/>
  <c r="L5438" i="1"/>
  <c r="N5437" i="1"/>
  <c r="M5437" i="1"/>
  <c r="L5437" i="1"/>
  <c r="N5436" i="1"/>
  <c r="M5436" i="1"/>
  <c r="L5436" i="1"/>
  <c r="N5435" i="1"/>
  <c r="M5435" i="1"/>
  <c r="L5435" i="1"/>
  <c r="N5434" i="1"/>
  <c r="M5434" i="1"/>
  <c r="L5434" i="1"/>
  <c r="N5433" i="1"/>
  <c r="M5433" i="1"/>
  <c r="L5433" i="1"/>
  <c r="N5432" i="1"/>
  <c r="M5432" i="1"/>
  <c r="L5432" i="1"/>
  <c r="N5431" i="1"/>
  <c r="M5431" i="1"/>
  <c r="L5431" i="1"/>
  <c r="N5430" i="1"/>
  <c r="M5430" i="1"/>
  <c r="L5430" i="1"/>
  <c r="N5429" i="1"/>
  <c r="M5429" i="1"/>
  <c r="L5429" i="1"/>
  <c r="N5428" i="1"/>
  <c r="M5428" i="1"/>
  <c r="L5428" i="1"/>
  <c r="N5427" i="1"/>
  <c r="M5427" i="1"/>
  <c r="L5427" i="1"/>
  <c r="N5426" i="1"/>
  <c r="M5426" i="1"/>
  <c r="L5426" i="1"/>
  <c r="N5425" i="1"/>
  <c r="M5425" i="1"/>
  <c r="L5425" i="1"/>
  <c r="N5424" i="1"/>
  <c r="M5424" i="1"/>
  <c r="L5424" i="1"/>
  <c r="N5423" i="1"/>
  <c r="M5423" i="1"/>
  <c r="L5423" i="1"/>
  <c r="N5422" i="1"/>
  <c r="M5422" i="1"/>
  <c r="L5422" i="1"/>
  <c r="N5421" i="1"/>
  <c r="M5421" i="1"/>
  <c r="L5421" i="1"/>
  <c r="N5420" i="1"/>
  <c r="M5420" i="1"/>
  <c r="L5420" i="1"/>
  <c r="N5419" i="1"/>
  <c r="M5419" i="1"/>
  <c r="L5419" i="1"/>
  <c r="N5418" i="1"/>
  <c r="M5418" i="1"/>
  <c r="L5418" i="1"/>
  <c r="N5417" i="1"/>
  <c r="M5417" i="1"/>
  <c r="L5417" i="1"/>
  <c r="N5416" i="1"/>
  <c r="M5416" i="1"/>
  <c r="L5416" i="1"/>
  <c r="N5415" i="1"/>
  <c r="M5415" i="1"/>
  <c r="L5415" i="1"/>
  <c r="N5414" i="1"/>
  <c r="M5414" i="1"/>
  <c r="L5414" i="1"/>
  <c r="N5413" i="1"/>
  <c r="M5413" i="1"/>
  <c r="L5413" i="1"/>
  <c r="N5412" i="1"/>
  <c r="M5412" i="1"/>
  <c r="L5412" i="1"/>
  <c r="N5411" i="1"/>
  <c r="M5411" i="1"/>
  <c r="L5411" i="1"/>
  <c r="N5410" i="1"/>
  <c r="M5410" i="1"/>
  <c r="L5410" i="1"/>
  <c r="N5409" i="1"/>
  <c r="M5409" i="1"/>
  <c r="L5409" i="1"/>
  <c r="N5408" i="1"/>
  <c r="M5408" i="1"/>
  <c r="L5408" i="1"/>
  <c r="N5407" i="1"/>
  <c r="M5407" i="1"/>
  <c r="L5407" i="1"/>
  <c r="N5406" i="1"/>
  <c r="M5406" i="1"/>
  <c r="L5406" i="1"/>
  <c r="N5405" i="1"/>
  <c r="M5405" i="1"/>
  <c r="L5405" i="1"/>
  <c r="N5404" i="1"/>
  <c r="M5404" i="1"/>
  <c r="L5404" i="1"/>
  <c r="N5403" i="1"/>
  <c r="M5403" i="1"/>
  <c r="L5403" i="1"/>
  <c r="N5402" i="1"/>
  <c r="M5402" i="1"/>
  <c r="L5402" i="1"/>
  <c r="N5401" i="1"/>
  <c r="M5401" i="1"/>
  <c r="L5401" i="1"/>
  <c r="N5400" i="1"/>
  <c r="M5400" i="1"/>
  <c r="L5400" i="1"/>
  <c r="N5399" i="1"/>
  <c r="M5399" i="1"/>
  <c r="L5399" i="1"/>
  <c r="N5398" i="1"/>
  <c r="M5398" i="1"/>
  <c r="L5398" i="1"/>
  <c r="N5397" i="1"/>
  <c r="M5397" i="1"/>
  <c r="L5397" i="1"/>
  <c r="N5396" i="1"/>
  <c r="M5396" i="1"/>
  <c r="L5396" i="1"/>
  <c r="N5395" i="1"/>
  <c r="M5395" i="1"/>
  <c r="L5395" i="1"/>
  <c r="N5394" i="1"/>
  <c r="M5394" i="1"/>
  <c r="L5394" i="1"/>
  <c r="N5393" i="1"/>
  <c r="M5393" i="1"/>
  <c r="L5393" i="1"/>
  <c r="N5392" i="1"/>
  <c r="M5392" i="1"/>
  <c r="L5392" i="1"/>
  <c r="N5391" i="1"/>
  <c r="M5391" i="1"/>
  <c r="L5391" i="1"/>
  <c r="N5390" i="1"/>
  <c r="M5390" i="1"/>
  <c r="L5390" i="1"/>
  <c r="N5389" i="1"/>
  <c r="M5389" i="1"/>
  <c r="L5389" i="1"/>
  <c r="N5388" i="1"/>
  <c r="M5388" i="1"/>
  <c r="L5388" i="1"/>
  <c r="N5387" i="1"/>
  <c r="M5387" i="1"/>
  <c r="L5387" i="1"/>
  <c r="N5386" i="1"/>
  <c r="M5386" i="1"/>
  <c r="L5386" i="1"/>
  <c r="N5385" i="1"/>
  <c r="M5385" i="1"/>
  <c r="L5385" i="1"/>
  <c r="N5384" i="1"/>
  <c r="M5384" i="1"/>
  <c r="L5384" i="1"/>
  <c r="N5383" i="1"/>
  <c r="M5383" i="1"/>
  <c r="L5383" i="1"/>
  <c r="N5382" i="1"/>
  <c r="M5382" i="1"/>
  <c r="L5382" i="1"/>
  <c r="N5381" i="1"/>
  <c r="M5381" i="1"/>
  <c r="L5381" i="1"/>
  <c r="N5380" i="1"/>
  <c r="M5380" i="1"/>
  <c r="L5380" i="1"/>
  <c r="N5379" i="1"/>
  <c r="M5379" i="1"/>
  <c r="L5379" i="1"/>
  <c r="N5378" i="1"/>
  <c r="M5378" i="1"/>
  <c r="L5378" i="1"/>
  <c r="N5377" i="1"/>
  <c r="M5377" i="1"/>
  <c r="L5377" i="1"/>
  <c r="N5376" i="1"/>
  <c r="M5376" i="1"/>
  <c r="L5376" i="1"/>
  <c r="N5375" i="1"/>
  <c r="M5375" i="1"/>
  <c r="L5375" i="1"/>
  <c r="N5374" i="1"/>
  <c r="M5374" i="1"/>
  <c r="L5374" i="1"/>
  <c r="N5373" i="1"/>
  <c r="M5373" i="1"/>
  <c r="L5373" i="1"/>
  <c r="N5372" i="1"/>
  <c r="M5372" i="1"/>
  <c r="L5372" i="1"/>
  <c r="N5371" i="1"/>
  <c r="M5371" i="1"/>
  <c r="L5371" i="1"/>
  <c r="N5370" i="1"/>
  <c r="M5370" i="1"/>
  <c r="L5370" i="1"/>
  <c r="N5369" i="1"/>
  <c r="M5369" i="1"/>
  <c r="L5369" i="1"/>
  <c r="N5368" i="1"/>
  <c r="M5368" i="1"/>
  <c r="L5368" i="1"/>
  <c r="N5367" i="1"/>
  <c r="M5367" i="1"/>
  <c r="L5367" i="1"/>
  <c r="N5366" i="1"/>
  <c r="M5366" i="1"/>
  <c r="L5366" i="1"/>
  <c r="N5365" i="1"/>
  <c r="M5365" i="1"/>
  <c r="L5365" i="1"/>
  <c r="N5364" i="1"/>
  <c r="M5364" i="1"/>
  <c r="L5364" i="1"/>
  <c r="N5363" i="1"/>
  <c r="M5363" i="1"/>
  <c r="L5363" i="1"/>
  <c r="N5362" i="1"/>
  <c r="M5362" i="1"/>
  <c r="L5362" i="1"/>
  <c r="N5361" i="1"/>
  <c r="M5361" i="1"/>
  <c r="L5361" i="1"/>
  <c r="N5360" i="1"/>
  <c r="M5360" i="1"/>
  <c r="L5360" i="1"/>
  <c r="N5359" i="1"/>
  <c r="M5359" i="1"/>
  <c r="L5359" i="1"/>
  <c r="N5358" i="1"/>
  <c r="M5358" i="1"/>
  <c r="L5358" i="1"/>
  <c r="N5357" i="1"/>
  <c r="M5357" i="1"/>
  <c r="L5357" i="1"/>
  <c r="N5356" i="1"/>
  <c r="M5356" i="1"/>
  <c r="L5356" i="1"/>
  <c r="N5355" i="1"/>
  <c r="M5355" i="1"/>
  <c r="L5355" i="1"/>
  <c r="N5354" i="1"/>
  <c r="M5354" i="1"/>
  <c r="L5354" i="1"/>
  <c r="N5353" i="1"/>
  <c r="M5353" i="1"/>
  <c r="L5353" i="1"/>
  <c r="N5352" i="1"/>
  <c r="M5352" i="1"/>
  <c r="L5352" i="1"/>
  <c r="N5351" i="1"/>
  <c r="M5351" i="1"/>
  <c r="L5351" i="1"/>
  <c r="N5350" i="1"/>
  <c r="M5350" i="1"/>
  <c r="L5350" i="1"/>
  <c r="N5349" i="1"/>
  <c r="M5349" i="1"/>
  <c r="L5349" i="1"/>
  <c r="N5348" i="1"/>
  <c r="M5348" i="1"/>
  <c r="L5348" i="1"/>
  <c r="N5347" i="1"/>
  <c r="M5347" i="1"/>
  <c r="L5347" i="1"/>
  <c r="N5346" i="1"/>
  <c r="M5346" i="1"/>
  <c r="L5346" i="1"/>
  <c r="N5345" i="1"/>
  <c r="M5345" i="1"/>
  <c r="L5345" i="1"/>
  <c r="N5344" i="1"/>
  <c r="M5344" i="1"/>
  <c r="L5344" i="1"/>
  <c r="N5343" i="1"/>
  <c r="M5343" i="1"/>
  <c r="L5343" i="1"/>
  <c r="N5342" i="1"/>
  <c r="M5342" i="1"/>
  <c r="L5342" i="1"/>
  <c r="N5341" i="1"/>
  <c r="M5341" i="1"/>
  <c r="L5341" i="1"/>
  <c r="N5340" i="1"/>
  <c r="M5340" i="1"/>
  <c r="L5340" i="1"/>
  <c r="N5339" i="1"/>
  <c r="M5339" i="1"/>
  <c r="L5339" i="1"/>
  <c r="N5338" i="1"/>
  <c r="M5338" i="1"/>
  <c r="L5338" i="1"/>
  <c r="N5337" i="1"/>
  <c r="M5337" i="1"/>
  <c r="L5337" i="1"/>
  <c r="N5336" i="1"/>
  <c r="M5336" i="1"/>
  <c r="L5336" i="1"/>
  <c r="N5335" i="1"/>
  <c r="M5335" i="1"/>
  <c r="L5335" i="1"/>
  <c r="N5334" i="1"/>
  <c r="M5334" i="1"/>
  <c r="L5334" i="1"/>
  <c r="N5333" i="1"/>
  <c r="M5333" i="1"/>
  <c r="L5333" i="1"/>
  <c r="N5332" i="1"/>
  <c r="M5332" i="1"/>
  <c r="L5332" i="1"/>
  <c r="N5331" i="1"/>
  <c r="M5331" i="1"/>
  <c r="L5331" i="1"/>
  <c r="N5330" i="1"/>
  <c r="M5330" i="1"/>
  <c r="L5330" i="1"/>
  <c r="N5329" i="1"/>
  <c r="M5329" i="1"/>
  <c r="L5329" i="1"/>
  <c r="N5328" i="1"/>
  <c r="M5328" i="1"/>
  <c r="L5328" i="1"/>
  <c r="N5327" i="1"/>
  <c r="M5327" i="1"/>
  <c r="L5327" i="1"/>
  <c r="N5326" i="1"/>
  <c r="M5326" i="1"/>
  <c r="L5326" i="1"/>
  <c r="N5325" i="1"/>
  <c r="M5325" i="1"/>
  <c r="L5325" i="1"/>
  <c r="N5324" i="1"/>
  <c r="M5324" i="1"/>
  <c r="L5324" i="1"/>
  <c r="N5323" i="1"/>
  <c r="M5323" i="1"/>
  <c r="L5323" i="1"/>
  <c r="N5322" i="1"/>
  <c r="M5322" i="1"/>
  <c r="L5322" i="1"/>
  <c r="N5321" i="1"/>
  <c r="M5321" i="1"/>
  <c r="L5321" i="1"/>
  <c r="N5320" i="1"/>
  <c r="M5320" i="1"/>
  <c r="L5320" i="1"/>
  <c r="N5319" i="1"/>
  <c r="M5319" i="1"/>
  <c r="L5319" i="1"/>
  <c r="N5318" i="1"/>
  <c r="M5318" i="1"/>
  <c r="L5318" i="1"/>
  <c r="N5317" i="1"/>
  <c r="M5317" i="1"/>
  <c r="L5317" i="1"/>
  <c r="N5316" i="1"/>
  <c r="M5316" i="1"/>
  <c r="L5316" i="1"/>
  <c r="N5315" i="1"/>
  <c r="M5315" i="1"/>
  <c r="L5315" i="1"/>
  <c r="N5314" i="1"/>
  <c r="M5314" i="1"/>
  <c r="L5314" i="1"/>
  <c r="N5313" i="1"/>
  <c r="M5313" i="1"/>
  <c r="L5313" i="1"/>
  <c r="N5312" i="1"/>
  <c r="M5312" i="1"/>
  <c r="L5312" i="1"/>
  <c r="N5311" i="1"/>
  <c r="M5311" i="1"/>
  <c r="L5311" i="1"/>
  <c r="N5310" i="1"/>
  <c r="M5310" i="1"/>
  <c r="L5310" i="1"/>
  <c r="N5309" i="1"/>
  <c r="M5309" i="1"/>
  <c r="L5309" i="1"/>
  <c r="N5308" i="1"/>
  <c r="M5308" i="1"/>
  <c r="L5308" i="1"/>
  <c r="N5307" i="1"/>
  <c r="M5307" i="1"/>
  <c r="L5307" i="1"/>
  <c r="N5306" i="1"/>
  <c r="M5306" i="1"/>
  <c r="L5306" i="1"/>
  <c r="N5305" i="1"/>
  <c r="M5305" i="1"/>
  <c r="L5305" i="1"/>
  <c r="N5304" i="1"/>
  <c r="M5304" i="1"/>
  <c r="L5304" i="1"/>
  <c r="N5303" i="1"/>
  <c r="M5303" i="1"/>
  <c r="L5303" i="1"/>
  <c r="N5302" i="1"/>
  <c r="M5302" i="1"/>
  <c r="L5302" i="1"/>
  <c r="N5301" i="1"/>
  <c r="M5301" i="1"/>
  <c r="L5301" i="1"/>
  <c r="N5300" i="1"/>
  <c r="M5300" i="1"/>
  <c r="L5300" i="1"/>
  <c r="N5299" i="1"/>
  <c r="M5299" i="1"/>
  <c r="L5299" i="1"/>
  <c r="N5298" i="1"/>
  <c r="M5298" i="1"/>
  <c r="L5298" i="1"/>
  <c r="N5297" i="1"/>
  <c r="M5297" i="1"/>
  <c r="L5297" i="1"/>
  <c r="N5296" i="1"/>
  <c r="M5296" i="1"/>
  <c r="L5296" i="1"/>
  <c r="N5295" i="1"/>
  <c r="M5295" i="1"/>
  <c r="L5295" i="1"/>
  <c r="N5294" i="1"/>
  <c r="M5294" i="1"/>
  <c r="L5294" i="1"/>
  <c r="N5293" i="1"/>
  <c r="M5293" i="1"/>
  <c r="L5293" i="1"/>
  <c r="N5292" i="1"/>
  <c r="M5292" i="1"/>
  <c r="L5292" i="1"/>
  <c r="N5291" i="1"/>
  <c r="M5291" i="1"/>
  <c r="L5291" i="1"/>
  <c r="N5290" i="1"/>
  <c r="M5290" i="1"/>
  <c r="L5290" i="1"/>
  <c r="N5289" i="1"/>
  <c r="M5289" i="1"/>
  <c r="L5289" i="1"/>
  <c r="N5288" i="1"/>
  <c r="M5288" i="1"/>
  <c r="L5288" i="1"/>
  <c r="N5287" i="1"/>
  <c r="M5287" i="1"/>
  <c r="L5287" i="1"/>
  <c r="N5286" i="1"/>
  <c r="M5286" i="1"/>
  <c r="L5286" i="1"/>
  <c r="N5285" i="1"/>
  <c r="M5285" i="1"/>
  <c r="L5285" i="1"/>
  <c r="N5284" i="1"/>
  <c r="M5284" i="1"/>
  <c r="L5284" i="1"/>
  <c r="N5283" i="1"/>
  <c r="M5283" i="1"/>
  <c r="L5283" i="1"/>
  <c r="N5282" i="1"/>
  <c r="M5282" i="1"/>
  <c r="L5282" i="1"/>
  <c r="N5281" i="1"/>
  <c r="M5281" i="1"/>
  <c r="L5281" i="1"/>
  <c r="N5280" i="1"/>
  <c r="M5280" i="1"/>
  <c r="L5280" i="1"/>
  <c r="N5279" i="1"/>
  <c r="M5279" i="1"/>
  <c r="L5279" i="1"/>
  <c r="N5278" i="1"/>
  <c r="M5278" i="1"/>
  <c r="L5278" i="1"/>
  <c r="N5277" i="1"/>
  <c r="M5277" i="1"/>
  <c r="L5277" i="1"/>
  <c r="N5276" i="1"/>
  <c r="M5276" i="1"/>
  <c r="L5276" i="1"/>
  <c r="N5275" i="1"/>
  <c r="M5275" i="1"/>
  <c r="L5275" i="1"/>
  <c r="N5274" i="1"/>
  <c r="M5274" i="1"/>
  <c r="L5274" i="1"/>
  <c r="N5273" i="1"/>
  <c r="M5273" i="1"/>
  <c r="L5273" i="1"/>
  <c r="N5272" i="1"/>
  <c r="M5272" i="1"/>
  <c r="L5272" i="1"/>
  <c r="N5271" i="1"/>
  <c r="M5271" i="1"/>
  <c r="L5271" i="1"/>
  <c r="N5270" i="1"/>
  <c r="M5270" i="1"/>
  <c r="L5270" i="1"/>
  <c r="N5269" i="1"/>
  <c r="M5269" i="1"/>
  <c r="L5269" i="1"/>
  <c r="N5268" i="1"/>
  <c r="M5268" i="1"/>
  <c r="L5268" i="1"/>
  <c r="N5267" i="1"/>
  <c r="M5267" i="1"/>
  <c r="L5267" i="1"/>
  <c r="N5266" i="1"/>
  <c r="M5266" i="1"/>
  <c r="L5266" i="1"/>
  <c r="N5265" i="1"/>
  <c r="M5265" i="1"/>
  <c r="L5265" i="1"/>
  <c r="N5264" i="1"/>
  <c r="M5264" i="1"/>
  <c r="L5264" i="1"/>
  <c r="N5263" i="1"/>
  <c r="M5263" i="1"/>
  <c r="L5263" i="1"/>
  <c r="N5262" i="1"/>
  <c r="M5262" i="1"/>
  <c r="L5262" i="1"/>
  <c r="N5261" i="1"/>
  <c r="M5261" i="1"/>
  <c r="L5261" i="1"/>
  <c r="N5260" i="1"/>
  <c r="M5260" i="1"/>
  <c r="L5260" i="1"/>
  <c r="N5259" i="1"/>
  <c r="M5259" i="1"/>
  <c r="L5259" i="1"/>
  <c r="N5258" i="1"/>
  <c r="M5258" i="1"/>
  <c r="L5258" i="1"/>
  <c r="N5257" i="1"/>
  <c r="M5257" i="1"/>
  <c r="L5257" i="1"/>
  <c r="N5256" i="1"/>
  <c r="M5256" i="1"/>
  <c r="L5256" i="1"/>
  <c r="N5255" i="1"/>
  <c r="M5255" i="1"/>
  <c r="L5255" i="1"/>
  <c r="N5254" i="1"/>
  <c r="M5254" i="1"/>
  <c r="L5254" i="1"/>
  <c r="N5253" i="1"/>
  <c r="M5253" i="1"/>
  <c r="L5253" i="1"/>
  <c r="N5252" i="1"/>
  <c r="M5252" i="1"/>
  <c r="L5252" i="1"/>
  <c r="N5251" i="1"/>
  <c r="M5251" i="1"/>
  <c r="L5251" i="1"/>
  <c r="N5250" i="1"/>
  <c r="M5250" i="1"/>
  <c r="L5250" i="1"/>
  <c r="N5249" i="1"/>
  <c r="M5249" i="1"/>
  <c r="L5249" i="1"/>
  <c r="N5248" i="1"/>
  <c r="M5248" i="1"/>
  <c r="L5248" i="1"/>
  <c r="N5247" i="1"/>
  <c r="M5247" i="1"/>
  <c r="L5247" i="1"/>
  <c r="N5246" i="1"/>
  <c r="M5246" i="1"/>
  <c r="L5246" i="1"/>
  <c r="N5245" i="1"/>
  <c r="M5245" i="1"/>
  <c r="L5245" i="1"/>
  <c r="N5244" i="1"/>
  <c r="M5244" i="1"/>
  <c r="L5244" i="1"/>
  <c r="N5243" i="1"/>
  <c r="M5243" i="1"/>
  <c r="L5243" i="1"/>
  <c r="N5242" i="1"/>
  <c r="M5242" i="1"/>
  <c r="L5242" i="1"/>
  <c r="N5241" i="1"/>
  <c r="M5241" i="1"/>
  <c r="L5241" i="1"/>
  <c r="N5240" i="1"/>
  <c r="M5240" i="1"/>
  <c r="L5240" i="1"/>
  <c r="N5239" i="1"/>
  <c r="M5239" i="1"/>
  <c r="L5239" i="1"/>
  <c r="N5238" i="1"/>
  <c r="M5238" i="1"/>
  <c r="L5238" i="1"/>
  <c r="N5237" i="1"/>
  <c r="M5237" i="1"/>
  <c r="L5237" i="1"/>
  <c r="N5236" i="1"/>
  <c r="M5236" i="1"/>
  <c r="L5236" i="1"/>
  <c r="N5235" i="1"/>
  <c r="M5235" i="1"/>
  <c r="L5235" i="1"/>
  <c r="N5234" i="1"/>
  <c r="M5234" i="1"/>
  <c r="L5234" i="1"/>
  <c r="N5233" i="1"/>
  <c r="M5233" i="1"/>
  <c r="L5233" i="1"/>
  <c r="N5232" i="1"/>
  <c r="M5232" i="1"/>
  <c r="L5232" i="1"/>
  <c r="N5231" i="1"/>
  <c r="M5231" i="1"/>
  <c r="L5231" i="1"/>
  <c r="N5230" i="1"/>
  <c r="M5230" i="1"/>
  <c r="L5230" i="1"/>
  <c r="N5229" i="1"/>
  <c r="M5229" i="1"/>
  <c r="L5229" i="1"/>
  <c r="N5228" i="1"/>
  <c r="M5228" i="1"/>
  <c r="L5228" i="1"/>
  <c r="N5227" i="1"/>
  <c r="M5227" i="1"/>
  <c r="L5227" i="1"/>
  <c r="N5226" i="1"/>
  <c r="M5226" i="1"/>
  <c r="L5226" i="1"/>
  <c r="N5225" i="1"/>
  <c r="M5225" i="1"/>
  <c r="L5225" i="1"/>
  <c r="N5224" i="1"/>
  <c r="M5224" i="1"/>
  <c r="L5224" i="1"/>
  <c r="N5223" i="1"/>
  <c r="M5223" i="1"/>
  <c r="L5223" i="1"/>
  <c r="N5222" i="1"/>
  <c r="M5222" i="1"/>
  <c r="L5222" i="1"/>
  <c r="N5221" i="1"/>
  <c r="M5221" i="1"/>
  <c r="L5221" i="1"/>
  <c r="N5220" i="1"/>
  <c r="M5220" i="1"/>
  <c r="L5220" i="1"/>
  <c r="N5219" i="1"/>
  <c r="M5219" i="1"/>
  <c r="L5219" i="1"/>
  <c r="N5218" i="1"/>
  <c r="M5218" i="1"/>
  <c r="L5218" i="1"/>
  <c r="N5217" i="1"/>
  <c r="M5217" i="1"/>
  <c r="L5217" i="1"/>
  <c r="N5216" i="1"/>
  <c r="M5216" i="1"/>
  <c r="L5216" i="1"/>
  <c r="N5215" i="1"/>
  <c r="M5215" i="1"/>
  <c r="L5215" i="1"/>
  <c r="N5214" i="1"/>
  <c r="M5214" i="1"/>
  <c r="L5214" i="1"/>
  <c r="N5213" i="1"/>
  <c r="M5213" i="1"/>
  <c r="L5213" i="1"/>
  <c r="N5212" i="1"/>
  <c r="M5212" i="1"/>
  <c r="L5212" i="1"/>
  <c r="N5211" i="1"/>
  <c r="M5211" i="1"/>
  <c r="L5211" i="1"/>
  <c r="N5210" i="1"/>
  <c r="M5210" i="1"/>
  <c r="L5210" i="1"/>
  <c r="N5209" i="1"/>
  <c r="M5209" i="1"/>
  <c r="L5209" i="1"/>
  <c r="N5208" i="1"/>
  <c r="M5208" i="1"/>
  <c r="L5208" i="1"/>
  <c r="N5207" i="1"/>
  <c r="M5207" i="1"/>
  <c r="L5207" i="1"/>
  <c r="N5206" i="1"/>
  <c r="M5206" i="1"/>
  <c r="L5206" i="1"/>
  <c r="N5205" i="1"/>
  <c r="M5205" i="1"/>
  <c r="L5205" i="1"/>
  <c r="N5204" i="1"/>
  <c r="M5204" i="1"/>
  <c r="L5204" i="1"/>
  <c r="N5203" i="1"/>
  <c r="M5203" i="1"/>
  <c r="L5203" i="1"/>
  <c r="N5202" i="1"/>
  <c r="M5202" i="1"/>
  <c r="L5202" i="1"/>
  <c r="N5201" i="1"/>
  <c r="M5201" i="1"/>
  <c r="L5201" i="1"/>
  <c r="N5200" i="1"/>
  <c r="M5200" i="1"/>
  <c r="L5200" i="1"/>
  <c r="N5199" i="1"/>
  <c r="M5199" i="1"/>
  <c r="L5199" i="1"/>
  <c r="N5198" i="1"/>
  <c r="M5198" i="1"/>
  <c r="L5198" i="1"/>
  <c r="N5197" i="1"/>
  <c r="M5197" i="1"/>
  <c r="L5197" i="1"/>
  <c r="N5196" i="1"/>
  <c r="M5196" i="1"/>
  <c r="L5196" i="1"/>
  <c r="N5195" i="1"/>
  <c r="M5195" i="1"/>
  <c r="L5195" i="1"/>
  <c r="N5194" i="1"/>
  <c r="M5194" i="1"/>
  <c r="L5194" i="1"/>
  <c r="N5193" i="1"/>
  <c r="M5193" i="1"/>
  <c r="L5193" i="1"/>
  <c r="N5192" i="1"/>
  <c r="M5192" i="1"/>
  <c r="L5192" i="1"/>
  <c r="N5191" i="1"/>
  <c r="M5191" i="1"/>
  <c r="L5191" i="1"/>
  <c r="N5190" i="1"/>
  <c r="M5190" i="1"/>
  <c r="L5190" i="1"/>
  <c r="N5189" i="1"/>
  <c r="M5189" i="1"/>
  <c r="L5189" i="1"/>
  <c r="N5188" i="1"/>
  <c r="M5188" i="1"/>
  <c r="L5188" i="1"/>
  <c r="N5187" i="1"/>
  <c r="M5187" i="1"/>
  <c r="L5187" i="1"/>
  <c r="N5186" i="1"/>
  <c r="M5186" i="1"/>
  <c r="L5186" i="1"/>
  <c r="N5185" i="1"/>
  <c r="M5185" i="1"/>
  <c r="L5185" i="1"/>
  <c r="N5184" i="1"/>
  <c r="M5184" i="1"/>
  <c r="L5184" i="1"/>
  <c r="N5183" i="1"/>
  <c r="M5183" i="1"/>
  <c r="L5183" i="1"/>
  <c r="N5182" i="1"/>
  <c r="M5182" i="1"/>
  <c r="L5182" i="1"/>
  <c r="N5181" i="1"/>
  <c r="M5181" i="1"/>
  <c r="L5181" i="1"/>
  <c r="N5180" i="1"/>
  <c r="M5180" i="1"/>
  <c r="L5180" i="1"/>
  <c r="N5179" i="1"/>
  <c r="M5179" i="1"/>
  <c r="L5179" i="1"/>
  <c r="N5178" i="1"/>
  <c r="M5178" i="1"/>
  <c r="L5178" i="1"/>
  <c r="N5177" i="1"/>
  <c r="M5177" i="1"/>
  <c r="L5177" i="1"/>
  <c r="N5176" i="1"/>
  <c r="M5176" i="1"/>
  <c r="L5176" i="1"/>
  <c r="N5175" i="1"/>
  <c r="M5175" i="1"/>
  <c r="L5175" i="1"/>
  <c r="N5174" i="1"/>
  <c r="M5174" i="1"/>
  <c r="L5174" i="1"/>
  <c r="N5173" i="1"/>
  <c r="M5173" i="1"/>
  <c r="L5173" i="1"/>
  <c r="N5172" i="1"/>
  <c r="M5172" i="1"/>
  <c r="L5172" i="1"/>
  <c r="N5171" i="1"/>
  <c r="B5173" i="5" s="1"/>
  <c r="M5171" i="1"/>
  <c r="L5171" i="1"/>
  <c r="N5170" i="1"/>
  <c r="B5172" i="5" s="1"/>
  <c r="M5170" i="1"/>
  <c r="L5170" i="1"/>
  <c r="N5169" i="1"/>
  <c r="B5171" i="5" s="1"/>
  <c r="M5169" i="1"/>
  <c r="L5169" i="1"/>
  <c r="N5168" i="1"/>
  <c r="B5170" i="5" s="1"/>
  <c r="M5168" i="1"/>
  <c r="L5168" i="1"/>
  <c r="N5167" i="1"/>
  <c r="B5169" i="5" s="1"/>
  <c r="M5167" i="1"/>
  <c r="L5167" i="1"/>
  <c r="N5166" i="1"/>
  <c r="B5168" i="5" s="1"/>
  <c r="M5166" i="1"/>
  <c r="L5166" i="1"/>
  <c r="N5165" i="1"/>
  <c r="B5167" i="5" s="1"/>
  <c r="M5165" i="1"/>
  <c r="L5165" i="1"/>
  <c r="N5164" i="1"/>
  <c r="B5166" i="5" s="1"/>
  <c r="M5164" i="1"/>
  <c r="L5164" i="1"/>
  <c r="N5163" i="1"/>
  <c r="B5165" i="5" s="1"/>
  <c r="M5163" i="1"/>
  <c r="L5163" i="1"/>
  <c r="N5162" i="1"/>
  <c r="B5164" i="5" s="1"/>
  <c r="M5162" i="1"/>
  <c r="L5162" i="1"/>
  <c r="N5161" i="1"/>
  <c r="B5163" i="5" s="1"/>
  <c r="M5161" i="1"/>
  <c r="L5161" i="1"/>
  <c r="N5160" i="1"/>
  <c r="B5162" i="5" s="1"/>
  <c r="M5160" i="1"/>
  <c r="L5160" i="1"/>
  <c r="N5159" i="1"/>
  <c r="B5161" i="5" s="1"/>
  <c r="M5159" i="1"/>
  <c r="L5159" i="1"/>
  <c r="N5158" i="1"/>
  <c r="B5160" i="5" s="1"/>
  <c r="M5158" i="1"/>
  <c r="L5158" i="1"/>
  <c r="N5157" i="1"/>
  <c r="B5159" i="5" s="1"/>
  <c r="M5157" i="1"/>
  <c r="L5157" i="1"/>
  <c r="N5156" i="1"/>
  <c r="B5158" i="5" s="1"/>
  <c r="M5156" i="1"/>
  <c r="L5156" i="1"/>
  <c r="N5155" i="1"/>
  <c r="B5157" i="5" s="1"/>
  <c r="M5155" i="1"/>
  <c r="L5155" i="1"/>
  <c r="N5154" i="1"/>
  <c r="B5156" i="5" s="1"/>
  <c r="M5154" i="1"/>
  <c r="L5154" i="1"/>
  <c r="N5153" i="1"/>
  <c r="B5155" i="5" s="1"/>
  <c r="M5153" i="1"/>
  <c r="L5153" i="1"/>
  <c r="N5152" i="1"/>
  <c r="B5154" i="5" s="1"/>
  <c r="M5152" i="1"/>
  <c r="L5152" i="1"/>
  <c r="N5151" i="1"/>
  <c r="B5153" i="5" s="1"/>
  <c r="M5151" i="1"/>
  <c r="L5151" i="1"/>
  <c r="N5150" i="1"/>
  <c r="B5152" i="5" s="1"/>
  <c r="M5150" i="1"/>
  <c r="L5150" i="1"/>
  <c r="N5149" i="1"/>
  <c r="B5151" i="5" s="1"/>
  <c r="M5149" i="1"/>
  <c r="L5149" i="1"/>
  <c r="N5148" i="1"/>
  <c r="B5150" i="5" s="1"/>
  <c r="M5148" i="1"/>
  <c r="L5148" i="1"/>
  <c r="N5147" i="1"/>
  <c r="B5149" i="5" s="1"/>
  <c r="M5147" i="1"/>
  <c r="L5147" i="1"/>
  <c r="N5146" i="1"/>
  <c r="B5148" i="5" s="1"/>
  <c r="M5146" i="1"/>
  <c r="L5146" i="1"/>
  <c r="N5145" i="1"/>
  <c r="B5147" i="5" s="1"/>
  <c r="M5145" i="1"/>
  <c r="L5145" i="1"/>
  <c r="N5144" i="1"/>
  <c r="B5146" i="5" s="1"/>
  <c r="M5144" i="1"/>
  <c r="L5144" i="1"/>
  <c r="N5143" i="1"/>
  <c r="B5145" i="5" s="1"/>
  <c r="M5143" i="1"/>
  <c r="L5143" i="1"/>
  <c r="N5142" i="1"/>
  <c r="B5144" i="5" s="1"/>
  <c r="M5142" i="1"/>
  <c r="L5142" i="1"/>
  <c r="N5141" i="1"/>
  <c r="B5143" i="5" s="1"/>
  <c r="M5141" i="1"/>
  <c r="L5141" i="1"/>
  <c r="N5140" i="1"/>
  <c r="B5142" i="5" s="1"/>
  <c r="M5140" i="1"/>
  <c r="L5140" i="1"/>
  <c r="N5139" i="1"/>
  <c r="B5141" i="5" s="1"/>
  <c r="M5139" i="1"/>
  <c r="L5139" i="1"/>
  <c r="N5138" i="1"/>
  <c r="B5140" i="5" s="1"/>
  <c r="M5138" i="1"/>
  <c r="L5138" i="1"/>
  <c r="N5137" i="1"/>
  <c r="B5139" i="5" s="1"/>
  <c r="M5137" i="1"/>
  <c r="L5137" i="1"/>
  <c r="N5136" i="1"/>
  <c r="B5138" i="5" s="1"/>
  <c r="M5136" i="1"/>
  <c r="L5136" i="1"/>
  <c r="N5135" i="1"/>
  <c r="B5137" i="5" s="1"/>
  <c r="M5135" i="1"/>
  <c r="L5135" i="1"/>
  <c r="N5134" i="1"/>
  <c r="B5136" i="5" s="1"/>
  <c r="M5134" i="1"/>
  <c r="L5134" i="1"/>
  <c r="N5133" i="1"/>
  <c r="B5135" i="5" s="1"/>
  <c r="M5133" i="1"/>
  <c r="L5133" i="1"/>
  <c r="N5132" i="1"/>
  <c r="B5134" i="5" s="1"/>
  <c r="M5132" i="1"/>
  <c r="L5132" i="1"/>
  <c r="N5131" i="1"/>
  <c r="B5133" i="5" s="1"/>
  <c r="M5131" i="1"/>
  <c r="L5131" i="1"/>
  <c r="N5130" i="1"/>
  <c r="B5132" i="5" s="1"/>
  <c r="M5130" i="1"/>
  <c r="L5130" i="1"/>
  <c r="N5129" i="1"/>
  <c r="B5131" i="5" s="1"/>
  <c r="M5129" i="1"/>
  <c r="L5129" i="1"/>
  <c r="N5128" i="1"/>
  <c r="B5130" i="5" s="1"/>
  <c r="M5128" i="1"/>
  <c r="L5128" i="1"/>
  <c r="N5127" i="1"/>
  <c r="B5129" i="5" s="1"/>
  <c r="M5127" i="1"/>
  <c r="L5127" i="1"/>
  <c r="N5126" i="1"/>
  <c r="B5128" i="5" s="1"/>
  <c r="M5126" i="1"/>
  <c r="L5126" i="1"/>
  <c r="N5125" i="1"/>
  <c r="B5127" i="5" s="1"/>
  <c r="M5125" i="1"/>
  <c r="L5125" i="1"/>
  <c r="N5124" i="1"/>
  <c r="B5126" i="5" s="1"/>
  <c r="M5124" i="1"/>
  <c r="L5124" i="1"/>
  <c r="N5123" i="1"/>
  <c r="B5125" i="5" s="1"/>
  <c r="M5123" i="1"/>
  <c r="L5123" i="1"/>
  <c r="N5122" i="1"/>
  <c r="B5124" i="5" s="1"/>
  <c r="M5122" i="1"/>
  <c r="L5122" i="1"/>
  <c r="N5121" i="1"/>
  <c r="B5123" i="5" s="1"/>
  <c r="M5121" i="1"/>
  <c r="L5121" i="1"/>
  <c r="N5120" i="1"/>
  <c r="B5122" i="5" s="1"/>
  <c r="M5120" i="1"/>
  <c r="L5120" i="1"/>
  <c r="N5119" i="1"/>
  <c r="B5121" i="5" s="1"/>
  <c r="M5119" i="1"/>
  <c r="L5119" i="1"/>
  <c r="N5118" i="1"/>
  <c r="B5120" i="5" s="1"/>
  <c r="M5118" i="1"/>
  <c r="L5118" i="1"/>
  <c r="N5117" i="1"/>
  <c r="B5119" i="5" s="1"/>
  <c r="M5117" i="1"/>
  <c r="L5117" i="1"/>
  <c r="N5116" i="1"/>
  <c r="B5118" i="5" s="1"/>
  <c r="M5116" i="1"/>
  <c r="L5116" i="1"/>
  <c r="N5115" i="1"/>
  <c r="B5117" i="5" s="1"/>
  <c r="M5115" i="1"/>
  <c r="L5115" i="1"/>
  <c r="N5114" i="1"/>
  <c r="B5116" i="5" s="1"/>
  <c r="M5114" i="1"/>
  <c r="L5114" i="1"/>
  <c r="N5113" i="1"/>
  <c r="B5115" i="5" s="1"/>
  <c r="M5113" i="1"/>
  <c r="L5113" i="1"/>
  <c r="N5112" i="1"/>
  <c r="B5114" i="5" s="1"/>
  <c r="M5112" i="1"/>
  <c r="L5112" i="1"/>
  <c r="N5111" i="1"/>
  <c r="B5113" i="5" s="1"/>
  <c r="M5111" i="1"/>
  <c r="L5111" i="1"/>
  <c r="N5110" i="1"/>
  <c r="B5112" i="5" s="1"/>
  <c r="M5110" i="1"/>
  <c r="L5110" i="1"/>
  <c r="N5109" i="1"/>
  <c r="B5111" i="5" s="1"/>
  <c r="M5109" i="1"/>
  <c r="L5109" i="1"/>
  <c r="N5108" i="1"/>
  <c r="B5110" i="5" s="1"/>
  <c r="M5108" i="1"/>
  <c r="L5108" i="1"/>
  <c r="N5107" i="1"/>
  <c r="B5109" i="5" s="1"/>
  <c r="M5107" i="1"/>
  <c r="L5107" i="1"/>
  <c r="N5106" i="1"/>
  <c r="B5108" i="5" s="1"/>
  <c r="M5106" i="1"/>
  <c r="L5106" i="1"/>
  <c r="N5105" i="1"/>
  <c r="B5107" i="5" s="1"/>
  <c r="M5105" i="1"/>
  <c r="L5105" i="1"/>
  <c r="N5104" i="1"/>
  <c r="B5106" i="5" s="1"/>
  <c r="M5104" i="1"/>
  <c r="L5104" i="1"/>
  <c r="N5103" i="1"/>
  <c r="B5105" i="5" s="1"/>
  <c r="M5103" i="1"/>
  <c r="L5103" i="1"/>
  <c r="N5102" i="1"/>
  <c r="B5104" i="5" s="1"/>
  <c r="M5102" i="1"/>
  <c r="L5102" i="1"/>
  <c r="N5101" i="1"/>
  <c r="B5103" i="5" s="1"/>
  <c r="M5101" i="1"/>
  <c r="L5101" i="1"/>
  <c r="N5100" i="1"/>
  <c r="B5102" i="5" s="1"/>
  <c r="M5100" i="1"/>
  <c r="L5100" i="1"/>
  <c r="N5099" i="1"/>
  <c r="B5101" i="5" s="1"/>
  <c r="M5099" i="1"/>
  <c r="L5099" i="1"/>
  <c r="N5098" i="1"/>
  <c r="B5100" i="5" s="1"/>
  <c r="M5098" i="1"/>
  <c r="L5098" i="1"/>
  <c r="N5097" i="1"/>
  <c r="B5099" i="5" s="1"/>
  <c r="M5097" i="1"/>
  <c r="L5097" i="1"/>
  <c r="N5096" i="1"/>
  <c r="B5098" i="5" s="1"/>
  <c r="M5096" i="1"/>
  <c r="L5096" i="1"/>
  <c r="N5095" i="1"/>
  <c r="B5097" i="5" s="1"/>
  <c r="M5095" i="1"/>
  <c r="L5095" i="1"/>
  <c r="N5094" i="1"/>
  <c r="B5096" i="5" s="1"/>
  <c r="M5094" i="1"/>
  <c r="L5094" i="1"/>
  <c r="N5093" i="1"/>
  <c r="B5095" i="5" s="1"/>
  <c r="M5093" i="1"/>
  <c r="L5093" i="1"/>
  <c r="N5092" i="1"/>
  <c r="B5094" i="5" s="1"/>
  <c r="M5092" i="1"/>
  <c r="L5092" i="1"/>
  <c r="N5091" i="1"/>
  <c r="B5093" i="5" s="1"/>
  <c r="M5091" i="1"/>
  <c r="L5091" i="1"/>
  <c r="N5090" i="1"/>
  <c r="B5092" i="5" s="1"/>
  <c r="M5090" i="1"/>
  <c r="L5090" i="1"/>
  <c r="N5089" i="1"/>
  <c r="B5091" i="5" s="1"/>
  <c r="M5089" i="1"/>
  <c r="L5089" i="1"/>
  <c r="N5088" i="1"/>
  <c r="B5090" i="5" s="1"/>
  <c r="M5088" i="1"/>
  <c r="L5088" i="1"/>
  <c r="N5087" i="1"/>
  <c r="B5089" i="5" s="1"/>
  <c r="M5087" i="1"/>
  <c r="L5087" i="1"/>
  <c r="N5086" i="1"/>
  <c r="B5088" i="5" s="1"/>
  <c r="M5086" i="1"/>
  <c r="L5086" i="1"/>
  <c r="N5085" i="1"/>
  <c r="B5087" i="5" s="1"/>
  <c r="M5085" i="1"/>
  <c r="L5085" i="1"/>
  <c r="N5084" i="1"/>
  <c r="B5086" i="5" s="1"/>
  <c r="M5084" i="1"/>
  <c r="L5084" i="1"/>
  <c r="N5083" i="1"/>
  <c r="B5085" i="5" s="1"/>
  <c r="M5083" i="1"/>
  <c r="L5083" i="1"/>
  <c r="N5082" i="1"/>
  <c r="B5084" i="5" s="1"/>
  <c r="M5082" i="1"/>
  <c r="L5082" i="1"/>
  <c r="N5081" i="1"/>
  <c r="B5083" i="5" s="1"/>
  <c r="M5081" i="1"/>
  <c r="L5081" i="1"/>
  <c r="N5080" i="1"/>
  <c r="B5082" i="5" s="1"/>
  <c r="M5080" i="1"/>
  <c r="L5080" i="1"/>
  <c r="N5079" i="1"/>
  <c r="B5081" i="5" s="1"/>
  <c r="M5079" i="1"/>
  <c r="L5079" i="1"/>
  <c r="N5078" i="1"/>
  <c r="B5080" i="5" s="1"/>
  <c r="M5078" i="1"/>
  <c r="L5078" i="1"/>
  <c r="N5077" i="1"/>
  <c r="B5079" i="5" s="1"/>
  <c r="M5077" i="1"/>
  <c r="L5077" i="1"/>
  <c r="N5076" i="1"/>
  <c r="B5078" i="5" s="1"/>
  <c r="M5076" i="1"/>
  <c r="L5076" i="1"/>
  <c r="N5075" i="1"/>
  <c r="B5077" i="5" s="1"/>
  <c r="M5075" i="1"/>
  <c r="L5075" i="1"/>
  <c r="N5074" i="1"/>
  <c r="B5076" i="5" s="1"/>
  <c r="M5074" i="1"/>
  <c r="L5074" i="1"/>
  <c r="N5073" i="1"/>
  <c r="B5075" i="5" s="1"/>
  <c r="M5073" i="1"/>
  <c r="L5073" i="1"/>
  <c r="N5072" i="1"/>
  <c r="B5074" i="5" s="1"/>
  <c r="M5072" i="1"/>
  <c r="L5072" i="1"/>
  <c r="N5071" i="1"/>
  <c r="B5073" i="5" s="1"/>
  <c r="M5071" i="1"/>
  <c r="L5071" i="1"/>
  <c r="N5070" i="1"/>
  <c r="B5072" i="5" s="1"/>
  <c r="M5070" i="1"/>
  <c r="L5070" i="1"/>
  <c r="N5069" i="1"/>
  <c r="B5071" i="5" s="1"/>
  <c r="M5069" i="1"/>
  <c r="L5069" i="1"/>
  <c r="N5068" i="1"/>
  <c r="B5070" i="5" s="1"/>
  <c r="M5068" i="1"/>
  <c r="L5068" i="1"/>
  <c r="N5067" i="1"/>
  <c r="B5069" i="5" s="1"/>
  <c r="M5067" i="1"/>
  <c r="L5067" i="1"/>
  <c r="N5066" i="1"/>
  <c r="B5068" i="5" s="1"/>
  <c r="M5066" i="1"/>
  <c r="L5066" i="1"/>
  <c r="N5065" i="1"/>
  <c r="B5067" i="5" s="1"/>
  <c r="M5065" i="1"/>
  <c r="L5065" i="1"/>
  <c r="N5064" i="1"/>
  <c r="B5066" i="5" s="1"/>
  <c r="M5064" i="1"/>
  <c r="L5064" i="1"/>
  <c r="N5063" i="1"/>
  <c r="B5065" i="5" s="1"/>
  <c r="M5063" i="1"/>
  <c r="L5063" i="1"/>
  <c r="N5062" i="1"/>
  <c r="B5064" i="5" s="1"/>
  <c r="M5062" i="1"/>
  <c r="L5062" i="1"/>
  <c r="N5061" i="1"/>
  <c r="B5063" i="5" s="1"/>
  <c r="M5061" i="1"/>
  <c r="L5061" i="1"/>
  <c r="N5060" i="1"/>
  <c r="B5062" i="5" s="1"/>
  <c r="M5060" i="1"/>
  <c r="L5060" i="1"/>
  <c r="N5059" i="1"/>
  <c r="B5061" i="5" s="1"/>
  <c r="M5059" i="1"/>
  <c r="L5059" i="1"/>
  <c r="N5058" i="1"/>
  <c r="B5060" i="5" s="1"/>
  <c r="M5058" i="1"/>
  <c r="L5058" i="1"/>
  <c r="N5057" i="1"/>
  <c r="B5059" i="5" s="1"/>
  <c r="M5057" i="1"/>
  <c r="L5057" i="1"/>
  <c r="N5056" i="1"/>
  <c r="B5058" i="5" s="1"/>
  <c r="M5056" i="1"/>
  <c r="L5056" i="1"/>
  <c r="N5055" i="1"/>
  <c r="B5057" i="5" s="1"/>
  <c r="M5055" i="1"/>
  <c r="L5055" i="1"/>
  <c r="N5054" i="1"/>
  <c r="B5056" i="5" s="1"/>
  <c r="M5054" i="1"/>
  <c r="L5054" i="1"/>
  <c r="N5053" i="1"/>
  <c r="B5055" i="5" s="1"/>
  <c r="M5053" i="1"/>
  <c r="L5053" i="1"/>
  <c r="N5052" i="1"/>
  <c r="B5054" i="5" s="1"/>
  <c r="M5052" i="1"/>
  <c r="L5052" i="1"/>
  <c r="N5051" i="1"/>
  <c r="B5053" i="5" s="1"/>
  <c r="M5051" i="1"/>
  <c r="L5051" i="1"/>
  <c r="N5050" i="1"/>
  <c r="B5052" i="5" s="1"/>
  <c r="M5050" i="1"/>
  <c r="L5050" i="1"/>
  <c r="N5049" i="1"/>
  <c r="B5051" i="5" s="1"/>
  <c r="M5049" i="1"/>
  <c r="L5049" i="1"/>
  <c r="N5048" i="1"/>
  <c r="B5050" i="5" s="1"/>
  <c r="M5048" i="1"/>
  <c r="L5048" i="1"/>
  <c r="N5047" i="1"/>
  <c r="B5049" i="5" s="1"/>
  <c r="M5047" i="1"/>
  <c r="L5047" i="1"/>
  <c r="N5046" i="1"/>
  <c r="B5048" i="5" s="1"/>
  <c r="M5046" i="1"/>
  <c r="L5046" i="1"/>
  <c r="N5045" i="1"/>
  <c r="B5047" i="5" s="1"/>
  <c r="M5045" i="1"/>
  <c r="L5045" i="1"/>
  <c r="N5044" i="1"/>
  <c r="B5046" i="5" s="1"/>
  <c r="M5044" i="1"/>
  <c r="L5044" i="1"/>
  <c r="N5043" i="1"/>
  <c r="B5045" i="5" s="1"/>
  <c r="M5043" i="1"/>
  <c r="L5043" i="1"/>
  <c r="N5042" i="1"/>
  <c r="B5044" i="5" s="1"/>
  <c r="M5042" i="1"/>
  <c r="L5042" i="1"/>
  <c r="N5041" i="1"/>
  <c r="B5043" i="5" s="1"/>
  <c r="M5041" i="1"/>
  <c r="L5041" i="1"/>
  <c r="N5040" i="1"/>
  <c r="B5042" i="5" s="1"/>
  <c r="M5040" i="1"/>
  <c r="L5040" i="1"/>
  <c r="N5039" i="1"/>
  <c r="B5041" i="5" s="1"/>
  <c r="M5039" i="1"/>
  <c r="L5039" i="1"/>
  <c r="N5038" i="1"/>
  <c r="B5040" i="5" s="1"/>
  <c r="M5038" i="1"/>
  <c r="L5038" i="1"/>
  <c r="N5037" i="1"/>
  <c r="B5039" i="5" s="1"/>
  <c r="M5037" i="1"/>
  <c r="L5037" i="1"/>
  <c r="N5036" i="1"/>
  <c r="B5038" i="5" s="1"/>
  <c r="M5036" i="1"/>
  <c r="L5036" i="1"/>
  <c r="N5035" i="1"/>
  <c r="B5037" i="5" s="1"/>
  <c r="M5035" i="1"/>
  <c r="L5035" i="1"/>
  <c r="N5034" i="1"/>
  <c r="B5036" i="5" s="1"/>
  <c r="M5034" i="1"/>
  <c r="L5034" i="1"/>
  <c r="N5033" i="1"/>
  <c r="B5035" i="5" s="1"/>
  <c r="M5033" i="1"/>
  <c r="L5033" i="1"/>
  <c r="N5032" i="1"/>
  <c r="B5034" i="5" s="1"/>
  <c r="M5032" i="1"/>
  <c r="L5032" i="1"/>
  <c r="N5031" i="1"/>
  <c r="B5033" i="5" s="1"/>
  <c r="M5031" i="1"/>
  <c r="L5031" i="1"/>
  <c r="N5030" i="1"/>
  <c r="B5032" i="5" s="1"/>
  <c r="M5030" i="1"/>
  <c r="L5030" i="1"/>
  <c r="N5029" i="1"/>
  <c r="B5031" i="5" s="1"/>
  <c r="M5029" i="1"/>
  <c r="L5029" i="1"/>
  <c r="N5028" i="1"/>
  <c r="B5030" i="5" s="1"/>
  <c r="M5028" i="1"/>
  <c r="L5028" i="1"/>
  <c r="N5027" i="1"/>
  <c r="B5029" i="5" s="1"/>
  <c r="M5027" i="1"/>
  <c r="L5027" i="1"/>
  <c r="N5026" i="1"/>
  <c r="B5028" i="5" s="1"/>
  <c r="M5026" i="1"/>
  <c r="L5026" i="1"/>
  <c r="N5025" i="1"/>
  <c r="B5027" i="5" s="1"/>
  <c r="M5025" i="1"/>
  <c r="L5025" i="1"/>
  <c r="N5024" i="1"/>
  <c r="B5026" i="5" s="1"/>
  <c r="M5024" i="1"/>
  <c r="L5024" i="1"/>
  <c r="N5023" i="1"/>
  <c r="B5025" i="5" s="1"/>
  <c r="M5023" i="1"/>
  <c r="L5023" i="1"/>
  <c r="N5022" i="1"/>
  <c r="B5024" i="5" s="1"/>
  <c r="M5022" i="1"/>
  <c r="L5022" i="1"/>
  <c r="N5021" i="1"/>
  <c r="B5023" i="5" s="1"/>
  <c r="M5021" i="1"/>
  <c r="L5021" i="1"/>
  <c r="N5020" i="1"/>
  <c r="B5022" i="5" s="1"/>
  <c r="M5020" i="1"/>
  <c r="L5020" i="1"/>
  <c r="N5019" i="1"/>
  <c r="B5021" i="5" s="1"/>
  <c r="M5019" i="1"/>
  <c r="L5019" i="1"/>
  <c r="N5018" i="1"/>
  <c r="B5020" i="5" s="1"/>
  <c r="M5018" i="1"/>
  <c r="L5018" i="1"/>
  <c r="N5017" i="1"/>
  <c r="B5019" i="5" s="1"/>
  <c r="M5017" i="1"/>
  <c r="L5017" i="1"/>
  <c r="N5016" i="1"/>
  <c r="B5018" i="5" s="1"/>
  <c r="M5016" i="1"/>
  <c r="L5016" i="1"/>
  <c r="N5015" i="1"/>
  <c r="B5017" i="5" s="1"/>
  <c r="M5015" i="1"/>
  <c r="L5015" i="1"/>
  <c r="N5014" i="1"/>
  <c r="B5016" i="5" s="1"/>
  <c r="M5014" i="1"/>
  <c r="L5014" i="1"/>
  <c r="N5013" i="1"/>
  <c r="B5015" i="5" s="1"/>
  <c r="M5013" i="1"/>
  <c r="L5013" i="1"/>
  <c r="N5012" i="1"/>
  <c r="B5014" i="5" s="1"/>
  <c r="M5012" i="1"/>
  <c r="L5012" i="1"/>
  <c r="N5011" i="1"/>
  <c r="B5013" i="5" s="1"/>
  <c r="M5011" i="1"/>
  <c r="L5011" i="1"/>
  <c r="N5010" i="1"/>
  <c r="B5012" i="5" s="1"/>
  <c r="M5010" i="1"/>
  <c r="L5010" i="1"/>
  <c r="N5009" i="1"/>
  <c r="B5011" i="5" s="1"/>
  <c r="M5009" i="1"/>
  <c r="L5009" i="1"/>
  <c r="N5008" i="1"/>
  <c r="B5010" i="5" s="1"/>
  <c r="M5008" i="1"/>
  <c r="L5008" i="1"/>
  <c r="N5007" i="1"/>
  <c r="B5009" i="5" s="1"/>
  <c r="M5007" i="1"/>
  <c r="L5007" i="1"/>
  <c r="N5006" i="1"/>
  <c r="B5008" i="5" s="1"/>
  <c r="M5006" i="1"/>
  <c r="L5006" i="1"/>
  <c r="N5005" i="1"/>
  <c r="B5007" i="5" s="1"/>
  <c r="M5005" i="1"/>
  <c r="L5005" i="1"/>
  <c r="N5004" i="1"/>
  <c r="B5006" i="5" s="1"/>
  <c r="M5004" i="1"/>
  <c r="L5004" i="1"/>
  <c r="N5003" i="1"/>
  <c r="B5005" i="5" s="1"/>
  <c r="M5003" i="1"/>
  <c r="L5003" i="1"/>
  <c r="N5002" i="1"/>
  <c r="B5004" i="5" s="1"/>
  <c r="M5002" i="1"/>
  <c r="L5002" i="1"/>
  <c r="N5001" i="1"/>
  <c r="B5003" i="5" s="1"/>
  <c r="M5001" i="1"/>
  <c r="L5001" i="1"/>
  <c r="N5000" i="1"/>
  <c r="B5002" i="5" s="1"/>
  <c r="M5000" i="1"/>
  <c r="L5000" i="1"/>
  <c r="N4999" i="1"/>
  <c r="B5001" i="5" s="1"/>
  <c r="M4999" i="1"/>
  <c r="L4999" i="1"/>
  <c r="N4998" i="1"/>
  <c r="B5000" i="5" s="1"/>
  <c r="M4998" i="1"/>
  <c r="L4998" i="1"/>
  <c r="N4997" i="1"/>
  <c r="B4999" i="5" s="1"/>
  <c r="M4997" i="1"/>
  <c r="L4997" i="1"/>
  <c r="N4996" i="1"/>
  <c r="B4998" i="5" s="1"/>
  <c r="M4996" i="1"/>
  <c r="L4996" i="1"/>
  <c r="N4995" i="1"/>
  <c r="B4997" i="5" s="1"/>
  <c r="M4995" i="1"/>
  <c r="L4995" i="1"/>
  <c r="N4994" i="1"/>
  <c r="B4996" i="5" s="1"/>
  <c r="M4994" i="1"/>
  <c r="L4994" i="1"/>
  <c r="N4993" i="1"/>
  <c r="B4995" i="5" s="1"/>
  <c r="M4993" i="1"/>
  <c r="L4993" i="1"/>
  <c r="N4992" i="1"/>
  <c r="B4994" i="5" s="1"/>
  <c r="M4992" i="1"/>
  <c r="L4992" i="1"/>
  <c r="N4991" i="1"/>
  <c r="B4993" i="5" s="1"/>
  <c r="M4991" i="1"/>
  <c r="L4991" i="1"/>
  <c r="N4990" i="1"/>
  <c r="B4992" i="5" s="1"/>
  <c r="M4990" i="1"/>
  <c r="L4990" i="1"/>
  <c r="N4989" i="1"/>
  <c r="B4991" i="5" s="1"/>
  <c r="M4989" i="1"/>
  <c r="L4989" i="1"/>
  <c r="N4988" i="1"/>
  <c r="B4990" i="5" s="1"/>
  <c r="M4988" i="1"/>
  <c r="L4988" i="1"/>
  <c r="N4987" i="1"/>
  <c r="B4989" i="5" s="1"/>
  <c r="M4987" i="1"/>
  <c r="L4987" i="1"/>
  <c r="N4986" i="1"/>
  <c r="B4988" i="5" s="1"/>
  <c r="M4986" i="1"/>
  <c r="L4986" i="1"/>
  <c r="N4985" i="1"/>
  <c r="B4987" i="5" s="1"/>
  <c r="M4985" i="1"/>
  <c r="L4985" i="1"/>
  <c r="N4984" i="1"/>
  <c r="B4986" i="5" s="1"/>
  <c r="M4984" i="1"/>
  <c r="L4984" i="1"/>
  <c r="N4983" i="1"/>
  <c r="B4985" i="5" s="1"/>
  <c r="M4983" i="1"/>
  <c r="L4983" i="1"/>
  <c r="N4982" i="1"/>
  <c r="B4984" i="5" s="1"/>
  <c r="M4982" i="1"/>
  <c r="L4982" i="1"/>
  <c r="N4981" i="1"/>
  <c r="B4983" i="5" s="1"/>
  <c r="M4981" i="1"/>
  <c r="L4981" i="1"/>
  <c r="N4980" i="1"/>
  <c r="B4982" i="5" s="1"/>
  <c r="M4980" i="1"/>
  <c r="L4980" i="1"/>
  <c r="N4979" i="1"/>
  <c r="B4981" i="5" s="1"/>
  <c r="M4979" i="1"/>
  <c r="L4979" i="1"/>
  <c r="N4978" i="1"/>
  <c r="B4980" i="5" s="1"/>
  <c r="M4978" i="1"/>
  <c r="L4978" i="1"/>
  <c r="N4977" i="1"/>
  <c r="B4979" i="5" s="1"/>
  <c r="M4977" i="1"/>
  <c r="L4977" i="1"/>
  <c r="N4976" i="1"/>
  <c r="B4978" i="5" s="1"/>
  <c r="M4976" i="1"/>
  <c r="L4976" i="1"/>
  <c r="N4975" i="1"/>
  <c r="B4977" i="5" s="1"/>
  <c r="M4975" i="1"/>
  <c r="L4975" i="1"/>
  <c r="N4974" i="1"/>
  <c r="B4976" i="5" s="1"/>
  <c r="M4974" i="1"/>
  <c r="L4974" i="1"/>
  <c r="N4973" i="1"/>
  <c r="B4975" i="5" s="1"/>
  <c r="M4973" i="1"/>
  <c r="L4973" i="1"/>
  <c r="N4972" i="1"/>
  <c r="B4974" i="5" s="1"/>
  <c r="M4972" i="1"/>
  <c r="L4972" i="1"/>
  <c r="N4971" i="1"/>
  <c r="B4973" i="5" s="1"/>
  <c r="M4971" i="1"/>
  <c r="L4971" i="1"/>
  <c r="N4970" i="1"/>
  <c r="B4972" i="5" s="1"/>
  <c r="M4970" i="1"/>
  <c r="L4970" i="1"/>
  <c r="N4969" i="1"/>
  <c r="B4971" i="5" s="1"/>
  <c r="M4969" i="1"/>
  <c r="L4969" i="1"/>
  <c r="N4968" i="1"/>
  <c r="B4970" i="5" s="1"/>
  <c r="M4968" i="1"/>
  <c r="L4968" i="1"/>
  <c r="N4967" i="1"/>
  <c r="B4969" i="5" s="1"/>
  <c r="M4967" i="1"/>
  <c r="L4967" i="1"/>
  <c r="N4966" i="1"/>
  <c r="B4968" i="5" s="1"/>
  <c r="M4966" i="1"/>
  <c r="L4966" i="1"/>
  <c r="N4965" i="1"/>
  <c r="B4967" i="5" s="1"/>
  <c r="M4965" i="1"/>
  <c r="L4965" i="1"/>
  <c r="N4964" i="1"/>
  <c r="B4966" i="5" s="1"/>
  <c r="M4964" i="1"/>
  <c r="L4964" i="1"/>
  <c r="N4963" i="1"/>
  <c r="B4965" i="5" s="1"/>
  <c r="M4963" i="1"/>
  <c r="L4963" i="1"/>
  <c r="N4962" i="1"/>
  <c r="B4964" i="5" s="1"/>
  <c r="M4962" i="1"/>
  <c r="L4962" i="1"/>
  <c r="N4961" i="1"/>
  <c r="B4963" i="5" s="1"/>
  <c r="M4961" i="1"/>
  <c r="L4961" i="1"/>
  <c r="N4960" i="1"/>
  <c r="B4962" i="5" s="1"/>
  <c r="M4960" i="1"/>
  <c r="L4960" i="1"/>
  <c r="N4959" i="1"/>
  <c r="B4961" i="5" s="1"/>
  <c r="M4959" i="1"/>
  <c r="L4959" i="1"/>
  <c r="N4958" i="1"/>
  <c r="B4960" i="5" s="1"/>
  <c r="M4958" i="1"/>
  <c r="L4958" i="1"/>
  <c r="N4957" i="1"/>
  <c r="B4959" i="5" s="1"/>
  <c r="M4957" i="1"/>
  <c r="L4957" i="1"/>
  <c r="N4956" i="1"/>
  <c r="B4958" i="5" s="1"/>
  <c r="M4956" i="1"/>
  <c r="L4956" i="1"/>
  <c r="N4955" i="1"/>
  <c r="B4957" i="5" s="1"/>
  <c r="M4955" i="1"/>
  <c r="L4955" i="1"/>
  <c r="N4954" i="1"/>
  <c r="B4956" i="5" s="1"/>
  <c r="M4954" i="1"/>
  <c r="L4954" i="1"/>
  <c r="N4953" i="1"/>
  <c r="B4955" i="5" s="1"/>
  <c r="M4953" i="1"/>
  <c r="L4953" i="1"/>
  <c r="N4952" i="1"/>
  <c r="B4954" i="5" s="1"/>
  <c r="M4952" i="1"/>
  <c r="L4952" i="1"/>
  <c r="N4951" i="1"/>
  <c r="B4953" i="5" s="1"/>
  <c r="M4951" i="1"/>
  <c r="L4951" i="1"/>
  <c r="N4950" i="1"/>
  <c r="B4952" i="5" s="1"/>
  <c r="M4950" i="1"/>
  <c r="L4950" i="1"/>
  <c r="N4949" i="1"/>
  <c r="B4951" i="5" s="1"/>
  <c r="M4949" i="1"/>
  <c r="L4949" i="1"/>
  <c r="N4948" i="1"/>
  <c r="B4950" i="5" s="1"/>
  <c r="M4948" i="1"/>
  <c r="L4948" i="1"/>
  <c r="N4947" i="1"/>
  <c r="B4949" i="5" s="1"/>
  <c r="M4947" i="1"/>
  <c r="L4947" i="1"/>
  <c r="N4946" i="1"/>
  <c r="B4948" i="5" s="1"/>
  <c r="M4946" i="1"/>
  <c r="L4946" i="1"/>
  <c r="N4945" i="1"/>
  <c r="B4947" i="5" s="1"/>
  <c r="M4945" i="1"/>
  <c r="L4945" i="1"/>
  <c r="N4944" i="1"/>
  <c r="B4946" i="5" s="1"/>
  <c r="M4944" i="1"/>
  <c r="L4944" i="1"/>
  <c r="N4943" i="1"/>
  <c r="B4945" i="5" s="1"/>
  <c r="M4943" i="1"/>
  <c r="L4943" i="1"/>
  <c r="N4942" i="1"/>
  <c r="B4944" i="5" s="1"/>
  <c r="M4942" i="1"/>
  <c r="L4942" i="1"/>
  <c r="N4941" i="1"/>
  <c r="B4943" i="5" s="1"/>
  <c r="M4941" i="1"/>
  <c r="L4941" i="1"/>
  <c r="N4940" i="1"/>
  <c r="B4942" i="5" s="1"/>
  <c r="M4940" i="1"/>
  <c r="L4940" i="1"/>
  <c r="N4939" i="1"/>
  <c r="B4941" i="5" s="1"/>
  <c r="M4939" i="1"/>
  <c r="L4939" i="1"/>
  <c r="N4938" i="1"/>
  <c r="B4940" i="5" s="1"/>
  <c r="M4938" i="1"/>
  <c r="L4938" i="1"/>
  <c r="N4937" i="1"/>
  <c r="B4939" i="5" s="1"/>
  <c r="M4937" i="1"/>
  <c r="L4937" i="1"/>
  <c r="N4936" i="1"/>
  <c r="B4938" i="5" s="1"/>
  <c r="M4936" i="1"/>
  <c r="L4936" i="1"/>
  <c r="N4935" i="1"/>
  <c r="B4937" i="5" s="1"/>
  <c r="M4935" i="1"/>
  <c r="L4935" i="1"/>
  <c r="N4934" i="1"/>
  <c r="B4936" i="5" s="1"/>
  <c r="M4934" i="1"/>
  <c r="L4934" i="1"/>
  <c r="N4933" i="1"/>
  <c r="B4935" i="5" s="1"/>
  <c r="M4933" i="1"/>
  <c r="L4933" i="1"/>
  <c r="N4932" i="1"/>
  <c r="B4934" i="5" s="1"/>
  <c r="M4932" i="1"/>
  <c r="L4932" i="1"/>
  <c r="N4931" i="1"/>
  <c r="B4933" i="5" s="1"/>
  <c r="M4931" i="1"/>
  <c r="L4931" i="1"/>
  <c r="N4930" i="1"/>
  <c r="B4932" i="5" s="1"/>
  <c r="M4930" i="1"/>
  <c r="L4930" i="1"/>
  <c r="N4929" i="1"/>
  <c r="B4931" i="5" s="1"/>
  <c r="M4929" i="1"/>
  <c r="L4929" i="1"/>
  <c r="N4928" i="1"/>
  <c r="B4930" i="5" s="1"/>
  <c r="M4928" i="1"/>
  <c r="L4928" i="1"/>
  <c r="N4927" i="1"/>
  <c r="B4929" i="5" s="1"/>
  <c r="M4927" i="1"/>
  <c r="L4927" i="1"/>
  <c r="N4926" i="1"/>
  <c r="B4928" i="5" s="1"/>
  <c r="M4926" i="1"/>
  <c r="L4926" i="1"/>
  <c r="N4925" i="1"/>
  <c r="B4927" i="5" s="1"/>
  <c r="M4925" i="1"/>
  <c r="L4925" i="1"/>
  <c r="N4924" i="1"/>
  <c r="B4926" i="5" s="1"/>
  <c r="M4924" i="1"/>
  <c r="L4924" i="1"/>
  <c r="N4923" i="1"/>
  <c r="B4925" i="5" s="1"/>
  <c r="M4923" i="1"/>
  <c r="L4923" i="1"/>
  <c r="N4922" i="1"/>
  <c r="B4924" i="5" s="1"/>
  <c r="M4922" i="1"/>
  <c r="L4922" i="1"/>
  <c r="N4921" i="1"/>
  <c r="B4923" i="5" s="1"/>
  <c r="M4921" i="1"/>
  <c r="L4921" i="1"/>
  <c r="N4920" i="1"/>
  <c r="B4922" i="5" s="1"/>
  <c r="M4920" i="1"/>
  <c r="L4920" i="1"/>
  <c r="N4919" i="1"/>
  <c r="B4921" i="5" s="1"/>
  <c r="M4919" i="1"/>
  <c r="L4919" i="1"/>
  <c r="N4918" i="1"/>
  <c r="B4920" i="5" s="1"/>
  <c r="M4918" i="1"/>
  <c r="L4918" i="1"/>
  <c r="N4917" i="1"/>
  <c r="B4919" i="5" s="1"/>
  <c r="M4917" i="1"/>
  <c r="L4917" i="1"/>
  <c r="N4916" i="1"/>
  <c r="B4918" i="5" s="1"/>
  <c r="M4916" i="1"/>
  <c r="L4916" i="1"/>
  <c r="N4915" i="1"/>
  <c r="B4917" i="5" s="1"/>
  <c r="M4915" i="1"/>
  <c r="L4915" i="1"/>
  <c r="N4914" i="1"/>
  <c r="B4916" i="5" s="1"/>
  <c r="M4914" i="1"/>
  <c r="L4914" i="1"/>
  <c r="N4913" i="1"/>
  <c r="B4915" i="5" s="1"/>
  <c r="M4913" i="1"/>
  <c r="L4913" i="1"/>
  <c r="N4912" i="1"/>
  <c r="B4914" i="5" s="1"/>
  <c r="M4912" i="1"/>
  <c r="L4912" i="1"/>
  <c r="N4911" i="1"/>
  <c r="B4913" i="5" s="1"/>
  <c r="M4911" i="1"/>
  <c r="L4911" i="1"/>
  <c r="N4910" i="1"/>
  <c r="B4912" i="5" s="1"/>
  <c r="M4910" i="1"/>
  <c r="L4910" i="1"/>
  <c r="N4909" i="1"/>
  <c r="B4911" i="5" s="1"/>
  <c r="M4909" i="1"/>
  <c r="L4909" i="1"/>
  <c r="N4908" i="1"/>
  <c r="B4910" i="5" s="1"/>
  <c r="M4908" i="1"/>
  <c r="L4908" i="1"/>
  <c r="N4907" i="1"/>
  <c r="B4909" i="5" s="1"/>
  <c r="M4907" i="1"/>
  <c r="L4907" i="1"/>
  <c r="N4906" i="1"/>
  <c r="B4908" i="5" s="1"/>
  <c r="M4906" i="1"/>
  <c r="L4906" i="1"/>
  <c r="N4905" i="1"/>
  <c r="B4907" i="5" s="1"/>
  <c r="M4905" i="1"/>
  <c r="L4905" i="1"/>
  <c r="N4904" i="1"/>
  <c r="B4906" i="5" s="1"/>
  <c r="M4904" i="1"/>
  <c r="L4904" i="1"/>
  <c r="N4903" i="1"/>
  <c r="B4905" i="5" s="1"/>
  <c r="M4903" i="1"/>
  <c r="L4903" i="1"/>
  <c r="N4902" i="1"/>
  <c r="B4904" i="5" s="1"/>
  <c r="M4902" i="1"/>
  <c r="L4902" i="1"/>
  <c r="N4901" i="1"/>
  <c r="B4903" i="5" s="1"/>
  <c r="M4901" i="1"/>
  <c r="L4901" i="1"/>
  <c r="N4900" i="1"/>
  <c r="B4902" i="5" s="1"/>
  <c r="M4900" i="1"/>
  <c r="L4900" i="1"/>
  <c r="N4899" i="1"/>
  <c r="B4901" i="5" s="1"/>
  <c r="M4899" i="1"/>
  <c r="L4899" i="1"/>
  <c r="N4898" i="1"/>
  <c r="B4900" i="5" s="1"/>
  <c r="M4898" i="1"/>
  <c r="L4898" i="1"/>
  <c r="N4897" i="1"/>
  <c r="B4899" i="5" s="1"/>
  <c r="M4897" i="1"/>
  <c r="L4897" i="1"/>
  <c r="N4896" i="1"/>
  <c r="B4898" i="5" s="1"/>
  <c r="M4896" i="1"/>
  <c r="L4896" i="1"/>
  <c r="N4895" i="1"/>
  <c r="B4897" i="5" s="1"/>
  <c r="M4895" i="1"/>
  <c r="L4895" i="1"/>
  <c r="N4894" i="1"/>
  <c r="B4896" i="5" s="1"/>
  <c r="M4894" i="1"/>
  <c r="L4894" i="1"/>
  <c r="N4893" i="1"/>
  <c r="B4895" i="5" s="1"/>
  <c r="M4893" i="1"/>
  <c r="L4893" i="1"/>
  <c r="N4892" i="1"/>
  <c r="B4894" i="5" s="1"/>
  <c r="M4892" i="1"/>
  <c r="L4892" i="1"/>
  <c r="N4891" i="1"/>
  <c r="B4893" i="5" s="1"/>
  <c r="M4891" i="1"/>
  <c r="L4891" i="1"/>
  <c r="N4890" i="1"/>
  <c r="B4892" i="5" s="1"/>
  <c r="M4890" i="1"/>
  <c r="L4890" i="1"/>
  <c r="N4889" i="1"/>
  <c r="B4891" i="5" s="1"/>
  <c r="M4889" i="1"/>
  <c r="L4889" i="1"/>
  <c r="N4888" i="1"/>
  <c r="B4890" i="5" s="1"/>
  <c r="M4888" i="1"/>
  <c r="L4888" i="1"/>
  <c r="N4887" i="1"/>
  <c r="B4889" i="5" s="1"/>
  <c r="M4887" i="1"/>
  <c r="L4887" i="1"/>
  <c r="N4886" i="1"/>
  <c r="B4888" i="5" s="1"/>
  <c r="M4886" i="1"/>
  <c r="L4886" i="1"/>
  <c r="N4885" i="1"/>
  <c r="B4887" i="5" s="1"/>
  <c r="M4885" i="1"/>
  <c r="L4885" i="1"/>
  <c r="N4884" i="1"/>
  <c r="B4886" i="5" s="1"/>
  <c r="M4884" i="1"/>
  <c r="L4884" i="1"/>
  <c r="N4883" i="1"/>
  <c r="B4885" i="5" s="1"/>
  <c r="M4883" i="1"/>
  <c r="L4883" i="1"/>
  <c r="N4882" i="1"/>
  <c r="B4884" i="5" s="1"/>
  <c r="M4882" i="1"/>
  <c r="L4882" i="1"/>
  <c r="N4881" i="1"/>
  <c r="B4883" i="5" s="1"/>
  <c r="M4881" i="1"/>
  <c r="L4881" i="1"/>
  <c r="N4880" i="1"/>
  <c r="B4882" i="5" s="1"/>
  <c r="M4880" i="1"/>
  <c r="L4880" i="1"/>
  <c r="N4879" i="1"/>
  <c r="B4881" i="5" s="1"/>
  <c r="M4879" i="1"/>
  <c r="L4879" i="1"/>
  <c r="N4878" i="1"/>
  <c r="B4880" i="5" s="1"/>
  <c r="M4878" i="1"/>
  <c r="L4878" i="1"/>
  <c r="N4877" i="1"/>
  <c r="B4879" i="5" s="1"/>
  <c r="M4877" i="1"/>
  <c r="L4877" i="1"/>
  <c r="N4876" i="1"/>
  <c r="B4878" i="5" s="1"/>
  <c r="M4876" i="1"/>
  <c r="L4876" i="1"/>
  <c r="N4875" i="1"/>
  <c r="B4877" i="5" s="1"/>
  <c r="M4875" i="1"/>
  <c r="L4875" i="1"/>
  <c r="N4874" i="1"/>
  <c r="B4876" i="5" s="1"/>
  <c r="M4874" i="1"/>
  <c r="L4874" i="1"/>
  <c r="N4873" i="1"/>
  <c r="B4875" i="5" s="1"/>
  <c r="M4873" i="1"/>
  <c r="L4873" i="1"/>
  <c r="N4872" i="1"/>
  <c r="B4874" i="5" s="1"/>
  <c r="M4872" i="1"/>
  <c r="L4872" i="1"/>
  <c r="N4871" i="1"/>
  <c r="B4873" i="5" s="1"/>
  <c r="M4871" i="1"/>
  <c r="L4871" i="1"/>
  <c r="N4870" i="1"/>
  <c r="B4872" i="5" s="1"/>
  <c r="M4870" i="1"/>
  <c r="L4870" i="1"/>
  <c r="N4869" i="1"/>
  <c r="B4871" i="5" s="1"/>
  <c r="M4869" i="1"/>
  <c r="L4869" i="1"/>
  <c r="N4868" i="1"/>
  <c r="B4870" i="5" s="1"/>
  <c r="M4868" i="1"/>
  <c r="L4868" i="1"/>
  <c r="N4867" i="1"/>
  <c r="B4869" i="5" s="1"/>
  <c r="M4867" i="1"/>
  <c r="L4867" i="1"/>
  <c r="N4866" i="1"/>
  <c r="B4868" i="5" s="1"/>
  <c r="M4866" i="1"/>
  <c r="L4866" i="1"/>
  <c r="N4865" i="1"/>
  <c r="B4867" i="5" s="1"/>
  <c r="M4865" i="1"/>
  <c r="L4865" i="1"/>
  <c r="N4864" i="1"/>
  <c r="B4866" i="5" s="1"/>
  <c r="M4864" i="1"/>
  <c r="L4864" i="1"/>
  <c r="N4863" i="1"/>
  <c r="B4865" i="5" s="1"/>
  <c r="M4863" i="1"/>
  <c r="L4863" i="1"/>
  <c r="N4862" i="1"/>
  <c r="B4864" i="5" s="1"/>
  <c r="M4862" i="1"/>
  <c r="L4862" i="1"/>
  <c r="N4861" i="1"/>
  <c r="B4863" i="5" s="1"/>
  <c r="M4861" i="1"/>
  <c r="L4861" i="1"/>
  <c r="N4860" i="1"/>
  <c r="B4862" i="5" s="1"/>
  <c r="M4860" i="1"/>
  <c r="L4860" i="1"/>
  <c r="N4859" i="1"/>
  <c r="B4861" i="5" s="1"/>
  <c r="M4859" i="1"/>
  <c r="L4859" i="1"/>
  <c r="N4858" i="1"/>
  <c r="B4860" i="5" s="1"/>
  <c r="M4858" i="1"/>
  <c r="L4858" i="1"/>
  <c r="N4857" i="1"/>
  <c r="B4859" i="5" s="1"/>
  <c r="M4857" i="1"/>
  <c r="L4857" i="1"/>
  <c r="N4856" i="1"/>
  <c r="B4858" i="5" s="1"/>
  <c r="M4856" i="1"/>
  <c r="L4856" i="1"/>
  <c r="N4855" i="1"/>
  <c r="B4857" i="5" s="1"/>
  <c r="M4855" i="1"/>
  <c r="L4855" i="1"/>
  <c r="N4854" i="1"/>
  <c r="B4856" i="5" s="1"/>
  <c r="M4854" i="1"/>
  <c r="L4854" i="1"/>
  <c r="N4853" i="1"/>
  <c r="B4855" i="5" s="1"/>
  <c r="M4853" i="1"/>
  <c r="L4853" i="1"/>
  <c r="N4852" i="1"/>
  <c r="B4854" i="5" s="1"/>
  <c r="M4852" i="1"/>
  <c r="L4852" i="1"/>
  <c r="N4851" i="1"/>
  <c r="B4853" i="5" s="1"/>
  <c r="M4851" i="1"/>
  <c r="L4851" i="1"/>
  <c r="N4850" i="1"/>
  <c r="B4852" i="5" s="1"/>
  <c r="M4850" i="1"/>
  <c r="L4850" i="1"/>
  <c r="N4849" i="1"/>
  <c r="B4851" i="5" s="1"/>
  <c r="M4849" i="1"/>
  <c r="L4849" i="1"/>
  <c r="N4848" i="1"/>
  <c r="B4850" i="5" s="1"/>
  <c r="M4848" i="1"/>
  <c r="L4848" i="1"/>
  <c r="N4847" i="1"/>
  <c r="B4849" i="5" s="1"/>
  <c r="M4847" i="1"/>
  <c r="L4847" i="1"/>
  <c r="N4846" i="1"/>
  <c r="B4848" i="5" s="1"/>
  <c r="M4846" i="1"/>
  <c r="L4846" i="1"/>
  <c r="N4845" i="1"/>
  <c r="B4847" i="5" s="1"/>
  <c r="M4845" i="1"/>
  <c r="L4845" i="1"/>
  <c r="N4844" i="1"/>
  <c r="B4846" i="5" s="1"/>
  <c r="M4844" i="1"/>
  <c r="L4844" i="1"/>
  <c r="N4843" i="1"/>
  <c r="B4845" i="5" s="1"/>
  <c r="M4843" i="1"/>
  <c r="L4843" i="1"/>
  <c r="N4842" i="1"/>
  <c r="B4844" i="5" s="1"/>
  <c r="M4842" i="1"/>
  <c r="L4842" i="1"/>
  <c r="N4841" i="1"/>
  <c r="B4843" i="5" s="1"/>
  <c r="M4841" i="1"/>
  <c r="L4841" i="1"/>
  <c r="N4840" i="1"/>
  <c r="B4842" i="5" s="1"/>
  <c r="M4840" i="1"/>
  <c r="L4840" i="1"/>
  <c r="N4839" i="1"/>
  <c r="B4841" i="5" s="1"/>
  <c r="M4839" i="1"/>
  <c r="L4839" i="1"/>
  <c r="N4838" i="1"/>
  <c r="B4840" i="5" s="1"/>
  <c r="M4838" i="1"/>
  <c r="L4838" i="1"/>
  <c r="N4837" i="1"/>
  <c r="B4839" i="5" s="1"/>
  <c r="M4837" i="1"/>
  <c r="L4837" i="1"/>
  <c r="N4836" i="1"/>
  <c r="B4838" i="5" s="1"/>
  <c r="M4836" i="1"/>
  <c r="L4836" i="1"/>
  <c r="N4835" i="1"/>
  <c r="B4837" i="5" s="1"/>
  <c r="M4835" i="1"/>
  <c r="L4835" i="1"/>
  <c r="N4834" i="1"/>
  <c r="B4836" i="5" s="1"/>
  <c r="M4834" i="1"/>
  <c r="L4834" i="1"/>
  <c r="N4833" i="1"/>
  <c r="B4835" i="5" s="1"/>
  <c r="M4833" i="1"/>
  <c r="L4833" i="1"/>
  <c r="N4832" i="1"/>
  <c r="B4834" i="5" s="1"/>
  <c r="M4832" i="1"/>
  <c r="L4832" i="1"/>
  <c r="N4831" i="1"/>
  <c r="B4833" i="5" s="1"/>
  <c r="M4831" i="1"/>
  <c r="L4831" i="1"/>
  <c r="N4830" i="1"/>
  <c r="B4832" i="5" s="1"/>
  <c r="M4830" i="1"/>
  <c r="L4830" i="1"/>
  <c r="N4829" i="1"/>
  <c r="B4831" i="5" s="1"/>
  <c r="M4829" i="1"/>
  <c r="L4829" i="1"/>
  <c r="N4828" i="1"/>
  <c r="B4830" i="5" s="1"/>
  <c r="M4828" i="1"/>
  <c r="L4828" i="1"/>
  <c r="N4827" i="1"/>
  <c r="B4829" i="5" s="1"/>
  <c r="M4827" i="1"/>
  <c r="L4827" i="1"/>
  <c r="N4826" i="1"/>
  <c r="B4828" i="5" s="1"/>
  <c r="M4826" i="1"/>
  <c r="L4826" i="1"/>
  <c r="N4825" i="1"/>
  <c r="B4827" i="5" s="1"/>
  <c r="M4825" i="1"/>
  <c r="L4825" i="1"/>
  <c r="N4824" i="1"/>
  <c r="B4826" i="5" s="1"/>
  <c r="M4824" i="1"/>
  <c r="L4824" i="1"/>
  <c r="N4823" i="1"/>
  <c r="B4825" i="5" s="1"/>
  <c r="M4823" i="1"/>
  <c r="L4823" i="1"/>
  <c r="N4822" i="1"/>
  <c r="B4824" i="5" s="1"/>
  <c r="M4822" i="1"/>
  <c r="L4822" i="1"/>
  <c r="N4821" i="1"/>
  <c r="B4823" i="5" s="1"/>
  <c r="M4821" i="1"/>
  <c r="L4821" i="1"/>
  <c r="N4820" i="1"/>
  <c r="B4822" i="5" s="1"/>
  <c r="M4820" i="1"/>
  <c r="L4820" i="1"/>
  <c r="N4819" i="1"/>
  <c r="B4821" i="5" s="1"/>
  <c r="M4819" i="1"/>
  <c r="L4819" i="1"/>
  <c r="N4818" i="1"/>
  <c r="B4820" i="5" s="1"/>
  <c r="M4818" i="1"/>
  <c r="L4818" i="1"/>
  <c r="N4817" i="1"/>
  <c r="B4819" i="5" s="1"/>
  <c r="M4817" i="1"/>
  <c r="L4817" i="1"/>
  <c r="N4816" i="1"/>
  <c r="B4818" i="5" s="1"/>
  <c r="M4816" i="1"/>
  <c r="L4816" i="1"/>
  <c r="N4815" i="1"/>
  <c r="B4817" i="5" s="1"/>
  <c r="M4815" i="1"/>
  <c r="L4815" i="1"/>
  <c r="N4814" i="1"/>
  <c r="B4816" i="5" s="1"/>
  <c r="M4814" i="1"/>
  <c r="L4814" i="1"/>
  <c r="N4813" i="1"/>
  <c r="B4815" i="5" s="1"/>
  <c r="M4813" i="1"/>
  <c r="L4813" i="1"/>
  <c r="N4812" i="1"/>
  <c r="B4814" i="5" s="1"/>
  <c r="M4812" i="1"/>
  <c r="L4812" i="1"/>
  <c r="N4811" i="1"/>
  <c r="B4813" i="5" s="1"/>
  <c r="M4811" i="1"/>
  <c r="L4811" i="1"/>
  <c r="N4810" i="1"/>
  <c r="B4812" i="5" s="1"/>
  <c r="M4810" i="1"/>
  <c r="L4810" i="1"/>
  <c r="N4809" i="1"/>
  <c r="B4811" i="5" s="1"/>
  <c r="M4809" i="1"/>
  <c r="L4809" i="1"/>
  <c r="N4808" i="1"/>
  <c r="B4810" i="5" s="1"/>
  <c r="M4808" i="1"/>
  <c r="L4808" i="1"/>
  <c r="N4807" i="1"/>
  <c r="B4809" i="5" s="1"/>
  <c r="M4807" i="1"/>
  <c r="L4807" i="1"/>
  <c r="N4806" i="1"/>
  <c r="B4808" i="5" s="1"/>
  <c r="M4806" i="1"/>
  <c r="L4806" i="1"/>
  <c r="N4805" i="1"/>
  <c r="B4807" i="5" s="1"/>
  <c r="M4805" i="1"/>
  <c r="L4805" i="1"/>
  <c r="N4804" i="1"/>
  <c r="B4806" i="5" s="1"/>
  <c r="M4804" i="1"/>
  <c r="L4804" i="1"/>
  <c r="N4803" i="1"/>
  <c r="B4805" i="5" s="1"/>
  <c r="M4803" i="1"/>
  <c r="L4803" i="1"/>
  <c r="N4802" i="1"/>
  <c r="B4804" i="5" s="1"/>
  <c r="M4802" i="1"/>
  <c r="L4802" i="1"/>
  <c r="N4801" i="1"/>
  <c r="B4803" i="5" s="1"/>
  <c r="M4801" i="1"/>
  <c r="L4801" i="1"/>
  <c r="N4800" i="1"/>
  <c r="B4802" i="5" s="1"/>
  <c r="M4800" i="1"/>
  <c r="L4800" i="1"/>
  <c r="N4799" i="1"/>
  <c r="B4801" i="5" s="1"/>
  <c r="M4799" i="1"/>
  <c r="L4799" i="1"/>
  <c r="N4798" i="1"/>
  <c r="B4800" i="5" s="1"/>
  <c r="M4798" i="1"/>
  <c r="L4798" i="1"/>
  <c r="N4797" i="1"/>
  <c r="B4799" i="5" s="1"/>
  <c r="M4797" i="1"/>
  <c r="L4797" i="1"/>
  <c r="N4796" i="1"/>
  <c r="B4798" i="5" s="1"/>
  <c r="M4796" i="1"/>
  <c r="L4796" i="1"/>
  <c r="N4795" i="1"/>
  <c r="B4797" i="5" s="1"/>
  <c r="M4795" i="1"/>
  <c r="L4795" i="1"/>
  <c r="N4794" i="1"/>
  <c r="B4796" i="5" s="1"/>
  <c r="M4794" i="1"/>
  <c r="L4794" i="1"/>
  <c r="N4793" i="1"/>
  <c r="B4795" i="5" s="1"/>
  <c r="M4793" i="1"/>
  <c r="L4793" i="1"/>
  <c r="N4792" i="1"/>
  <c r="B4794" i="5" s="1"/>
  <c r="M4792" i="1"/>
  <c r="L4792" i="1"/>
  <c r="N4791" i="1"/>
  <c r="B4793" i="5" s="1"/>
  <c r="M4791" i="1"/>
  <c r="L4791" i="1"/>
  <c r="N4790" i="1"/>
  <c r="B4792" i="5" s="1"/>
  <c r="M4790" i="1"/>
  <c r="L4790" i="1"/>
  <c r="N4789" i="1"/>
  <c r="B4791" i="5" s="1"/>
  <c r="M4789" i="1"/>
  <c r="L4789" i="1"/>
  <c r="N4788" i="1"/>
  <c r="B4790" i="5" s="1"/>
  <c r="M4788" i="1"/>
  <c r="L4788" i="1"/>
  <c r="N4787" i="1"/>
  <c r="B4789" i="5" s="1"/>
  <c r="M4787" i="1"/>
  <c r="L4787" i="1"/>
  <c r="N4786" i="1"/>
  <c r="B4788" i="5" s="1"/>
  <c r="M4786" i="1"/>
  <c r="L4786" i="1"/>
  <c r="N4785" i="1"/>
  <c r="B4787" i="5" s="1"/>
  <c r="M4785" i="1"/>
  <c r="L4785" i="1"/>
  <c r="N4784" i="1"/>
  <c r="B4786" i="5" s="1"/>
  <c r="M4784" i="1"/>
  <c r="L4784" i="1"/>
  <c r="N4783" i="1"/>
  <c r="B4785" i="5" s="1"/>
  <c r="M4783" i="1"/>
  <c r="L4783" i="1"/>
  <c r="N4782" i="1"/>
  <c r="B4784" i="5" s="1"/>
  <c r="M4782" i="1"/>
  <c r="L4782" i="1"/>
  <c r="N4781" i="1"/>
  <c r="B4783" i="5" s="1"/>
  <c r="M4781" i="1"/>
  <c r="L4781" i="1"/>
  <c r="N4780" i="1"/>
  <c r="B4782" i="5" s="1"/>
  <c r="M4780" i="1"/>
  <c r="L4780" i="1"/>
  <c r="N4779" i="1"/>
  <c r="B4781" i="5" s="1"/>
  <c r="M4779" i="1"/>
  <c r="L4779" i="1"/>
  <c r="N4778" i="1"/>
  <c r="B4780" i="5" s="1"/>
  <c r="M4778" i="1"/>
  <c r="L4778" i="1"/>
  <c r="N4777" i="1"/>
  <c r="B4779" i="5" s="1"/>
  <c r="M4777" i="1"/>
  <c r="L4777" i="1"/>
  <c r="N4776" i="1"/>
  <c r="B4778" i="5" s="1"/>
  <c r="M4776" i="1"/>
  <c r="L4776" i="1"/>
  <c r="N4775" i="1"/>
  <c r="B4777" i="5" s="1"/>
  <c r="M4775" i="1"/>
  <c r="L4775" i="1"/>
  <c r="N4774" i="1"/>
  <c r="B4776" i="5" s="1"/>
  <c r="M4774" i="1"/>
  <c r="L4774" i="1"/>
  <c r="N4773" i="1"/>
  <c r="B4775" i="5" s="1"/>
  <c r="M4773" i="1"/>
  <c r="L4773" i="1"/>
  <c r="N4772" i="1"/>
  <c r="B4774" i="5" s="1"/>
  <c r="M4772" i="1"/>
  <c r="L4772" i="1"/>
  <c r="N4771" i="1"/>
  <c r="B4773" i="5" s="1"/>
  <c r="M4771" i="1"/>
  <c r="L4771" i="1"/>
  <c r="N4770" i="1"/>
  <c r="B4772" i="5" s="1"/>
  <c r="M4770" i="1"/>
  <c r="L4770" i="1"/>
  <c r="N4769" i="1"/>
  <c r="B4771" i="5" s="1"/>
  <c r="M4769" i="1"/>
  <c r="L4769" i="1"/>
  <c r="N4768" i="1"/>
  <c r="B4770" i="5" s="1"/>
  <c r="M4768" i="1"/>
  <c r="L4768" i="1"/>
  <c r="N4767" i="1"/>
  <c r="B4769" i="5" s="1"/>
  <c r="M4767" i="1"/>
  <c r="L4767" i="1"/>
  <c r="N4766" i="1"/>
  <c r="B4768" i="5" s="1"/>
  <c r="M4766" i="1"/>
  <c r="L4766" i="1"/>
  <c r="N4765" i="1"/>
  <c r="B4767" i="5" s="1"/>
  <c r="M4765" i="1"/>
  <c r="L4765" i="1"/>
  <c r="N4764" i="1"/>
  <c r="B4766" i="5" s="1"/>
  <c r="M4764" i="1"/>
  <c r="L4764" i="1"/>
  <c r="N4763" i="1"/>
  <c r="B4765" i="5" s="1"/>
  <c r="M4763" i="1"/>
  <c r="L4763" i="1"/>
  <c r="N4762" i="1"/>
  <c r="B4764" i="5" s="1"/>
  <c r="M4762" i="1"/>
  <c r="L4762" i="1"/>
  <c r="N4761" i="1"/>
  <c r="B4763" i="5" s="1"/>
  <c r="M4761" i="1"/>
  <c r="L4761" i="1"/>
  <c r="N4760" i="1"/>
  <c r="B4762" i="5" s="1"/>
  <c r="M4760" i="1"/>
  <c r="L4760" i="1"/>
  <c r="N4759" i="1"/>
  <c r="B4761" i="5" s="1"/>
  <c r="M4759" i="1"/>
  <c r="L4759" i="1"/>
  <c r="N4758" i="1"/>
  <c r="B4760" i="5" s="1"/>
  <c r="M4758" i="1"/>
  <c r="L4758" i="1"/>
  <c r="N4757" i="1"/>
  <c r="B4759" i="5" s="1"/>
  <c r="M4757" i="1"/>
  <c r="L4757" i="1"/>
  <c r="N4756" i="1"/>
  <c r="B4758" i="5" s="1"/>
  <c r="M4756" i="1"/>
  <c r="L4756" i="1"/>
  <c r="N4755" i="1"/>
  <c r="B4757" i="5" s="1"/>
  <c r="M4755" i="1"/>
  <c r="L4755" i="1"/>
  <c r="N4754" i="1"/>
  <c r="B4756" i="5" s="1"/>
  <c r="M4754" i="1"/>
  <c r="L4754" i="1"/>
  <c r="N4753" i="1"/>
  <c r="B4755" i="5" s="1"/>
  <c r="M4753" i="1"/>
  <c r="L4753" i="1"/>
  <c r="N4752" i="1"/>
  <c r="B4754" i="5" s="1"/>
  <c r="M4752" i="1"/>
  <c r="L4752" i="1"/>
  <c r="N4751" i="1"/>
  <c r="B4753" i="5" s="1"/>
  <c r="M4751" i="1"/>
  <c r="L4751" i="1"/>
  <c r="N4750" i="1"/>
  <c r="B4752" i="5" s="1"/>
  <c r="M4750" i="1"/>
  <c r="L4750" i="1"/>
  <c r="N4749" i="1"/>
  <c r="B4751" i="5" s="1"/>
  <c r="M4749" i="1"/>
  <c r="L4749" i="1"/>
  <c r="N4748" i="1"/>
  <c r="B4750" i="5" s="1"/>
  <c r="M4748" i="1"/>
  <c r="L4748" i="1"/>
  <c r="N4747" i="1"/>
  <c r="B4749" i="5" s="1"/>
  <c r="M4747" i="1"/>
  <c r="L4747" i="1"/>
  <c r="N4746" i="1"/>
  <c r="B4748" i="5" s="1"/>
  <c r="M4746" i="1"/>
  <c r="L4746" i="1"/>
  <c r="N4745" i="1"/>
  <c r="B4747" i="5" s="1"/>
  <c r="M4745" i="1"/>
  <c r="L4745" i="1"/>
  <c r="N4744" i="1"/>
  <c r="B4746" i="5" s="1"/>
  <c r="M4744" i="1"/>
  <c r="L4744" i="1"/>
  <c r="N4743" i="1"/>
  <c r="B4745" i="5" s="1"/>
  <c r="M4743" i="1"/>
  <c r="L4743" i="1"/>
  <c r="N4742" i="1"/>
  <c r="B4744" i="5" s="1"/>
  <c r="M4742" i="1"/>
  <c r="L4742" i="1"/>
  <c r="N4741" i="1"/>
  <c r="B4743" i="5" s="1"/>
  <c r="M4741" i="1"/>
  <c r="L4741" i="1"/>
  <c r="N4740" i="1"/>
  <c r="B4742" i="5" s="1"/>
  <c r="M4740" i="1"/>
  <c r="L4740" i="1"/>
  <c r="N4739" i="1"/>
  <c r="B4741" i="5" s="1"/>
  <c r="M4739" i="1"/>
  <c r="L4739" i="1"/>
  <c r="N4738" i="1"/>
  <c r="B4740" i="5" s="1"/>
  <c r="M4738" i="1"/>
  <c r="L4738" i="1"/>
  <c r="N4737" i="1"/>
  <c r="B4739" i="5" s="1"/>
  <c r="M4737" i="1"/>
  <c r="L4737" i="1"/>
  <c r="N4736" i="1"/>
  <c r="B4738" i="5" s="1"/>
  <c r="M4736" i="1"/>
  <c r="L4736" i="1"/>
  <c r="N4735" i="1"/>
  <c r="B4737" i="5" s="1"/>
  <c r="M4735" i="1"/>
  <c r="L4735" i="1"/>
  <c r="N4734" i="1"/>
  <c r="B4736" i="5" s="1"/>
  <c r="M4734" i="1"/>
  <c r="L4734" i="1"/>
  <c r="N4733" i="1"/>
  <c r="B4735" i="5" s="1"/>
  <c r="M4733" i="1"/>
  <c r="L4733" i="1"/>
  <c r="N4732" i="1"/>
  <c r="B4734" i="5" s="1"/>
  <c r="M4732" i="1"/>
  <c r="L4732" i="1"/>
  <c r="N4731" i="1"/>
  <c r="B4733" i="5" s="1"/>
  <c r="M4731" i="1"/>
  <c r="L4731" i="1"/>
  <c r="N4730" i="1"/>
  <c r="B4732" i="5" s="1"/>
  <c r="M4730" i="1"/>
  <c r="L4730" i="1"/>
  <c r="N4729" i="1"/>
  <c r="B4731" i="5" s="1"/>
  <c r="M4729" i="1"/>
  <c r="L4729" i="1"/>
  <c r="N4728" i="1"/>
  <c r="B4730" i="5" s="1"/>
  <c r="M4728" i="1"/>
  <c r="L4728" i="1"/>
  <c r="N4727" i="1"/>
  <c r="B4729" i="5" s="1"/>
  <c r="M4727" i="1"/>
  <c r="L4727" i="1"/>
  <c r="N4726" i="1"/>
  <c r="B4728" i="5" s="1"/>
  <c r="M4726" i="1"/>
  <c r="L4726" i="1"/>
  <c r="N4725" i="1"/>
  <c r="B4727" i="5" s="1"/>
  <c r="M4725" i="1"/>
  <c r="L4725" i="1"/>
  <c r="N4724" i="1"/>
  <c r="B4726" i="5" s="1"/>
  <c r="M4724" i="1"/>
  <c r="L4724" i="1"/>
  <c r="N4723" i="1"/>
  <c r="B4725" i="5" s="1"/>
  <c r="M4723" i="1"/>
  <c r="L4723" i="1"/>
  <c r="N4722" i="1"/>
  <c r="B4724" i="5" s="1"/>
  <c r="M4722" i="1"/>
  <c r="L4722" i="1"/>
  <c r="N4721" i="1"/>
  <c r="B4723" i="5" s="1"/>
  <c r="M4721" i="1"/>
  <c r="L4721" i="1"/>
  <c r="N4720" i="1"/>
  <c r="B4722" i="5" s="1"/>
  <c r="M4720" i="1"/>
  <c r="L4720" i="1"/>
  <c r="N4719" i="1"/>
  <c r="B4721" i="5" s="1"/>
  <c r="M4719" i="1"/>
  <c r="L4719" i="1"/>
  <c r="N4718" i="1"/>
  <c r="B4720" i="5" s="1"/>
  <c r="M4718" i="1"/>
  <c r="L4718" i="1"/>
  <c r="N4717" i="1"/>
  <c r="B4719" i="5" s="1"/>
  <c r="M4717" i="1"/>
  <c r="L4717" i="1"/>
  <c r="N4716" i="1"/>
  <c r="B4718" i="5" s="1"/>
  <c r="M4716" i="1"/>
  <c r="L4716" i="1"/>
  <c r="N4715" i="1"/>
  <c r="B4717" i="5" s="1"/>
  <c r="M4715" i="1"/>
  <c r="L4715" i="1"/>
  <c r="N4714" i="1"/>
  <c r="B4716" i="5" s="1"/>
  <c r="M4714" i="1"/>
  <c r="L4714" i="1"/>
  <c r="N4713" i="1"/>
  <c r="B4715" i="5" s="1"/>
  <c r="M4713" i="1"/>
  <c r="L4713" i="1"/>
  <c r="N4712" i="1"/>
  <c r="B4714" i="5" s="1"/>
  <c r="M4712" i="1"/>
  <c r="L4712" i="1"/>
  <c r="N4711" i="1"/>
  <c r="B4713" i="5" s="1"/>
  <c r="M4711" i="1"/>
  <c r="L4711" i="1"/>
  <c r="N4710" i="1"/>
  <c r="B4712" i="5" s="1"/>
  <c r="M4710" i="1"/>
  <c r="L4710" i="1"/>
  <c r="N4709" i="1"/>
  <c r="B4711" i="5" s="1"/>
  <c r="M4709" i="1"/>
  <c r="L4709" i="1"/>
  <c r="N4708" i="1"/>
  <c r="B4710" i="5" s="1"/>
  <c r="M4708" i="1"/>
  <c r="L4708" i="1"/>
  <c r="N4707" i="1"/>
  <c r="B4709" i="5" s="1"/>
  <c r="M4707" i="1"/>
  <c r="L4707" i="1"/>
  <c r="N4706" i="1"/>
  <c r="B4708" i="5" s="1"/>
  <c r="M4706" i="1"/>
  <c r="L4706" i="1"/>
  <c r="N4705" i="1"/>
  <c r="B4707" i="5" s="1"/>
  <c r="M4705" i="1"/>
  <c r="L4705" i="1"/>
  <c r="N4704" i="1"/>
  <c r="B4706" i="5" s="1"/>
  <c r="M4704" i="1"/>
  <c r="L4704" i="1"/>
  <c r="N4703" i="1"/>
  <c r="B4705" i="5" s="1"/>
  <c r="M4703" i="1"/>
  <c r="L4703" i="1"/>
  <c r="N4702" i="1"/>
  <c r="B4704" i="5" s="1"/>
  <c r="M4702" i="1"/>
  <c r="L4702" i="1"/>
  <c r="N4701" i="1"/>
  <c r="B4703" i="5" s="1"/>
  <c r="M4701" i="1"/>
  <c r="L4701" i="1"/>
  <c r="N4700" i="1"/>
  <c r="B4702" i="5" s="1"/>
  <c r="M4700" i="1"/>
  <c r="L4700" i="1"/>
  <c r="N4699" i="1"/>
  <c r="B4701" i="5" s="1"/>
  <c r="M4699" i="1"/>
  <c r="L4699" i="1"/>
  <c r="N4698" i="1"/>
  <c r="B4700" i="5" s="1"/>
  <c r="M4698" i="1"/>
  <c r="L4698" i="1"/>
  <c r="N4697" i="1"/>
  <c r="B4699" i="5" s="1"/>
  <c r="M4697" i="1"/>
  <c r="L4697" i="1"/>
  <c r="N4696" i="1"/>
  <c r="B4698" i="5" s="1"/>
  <c r="M4696" i="1"/>
  <c r="L4696" i="1"/>
  <c r="N4695" i="1"/>
  <c r="B4697" i="5" s="1"/>
  <c r="M4695" i="1"/>
  <c r="L4695" i="1"/>
  <c r="N4694" i="1"/>
  <c r="B4696" i="5" s="1"/>
  <c r="M4694" i="1"/>
  <c r="L4694" i="1"/>
  <c r="N4693" i="1"/>
  <c r="B4695" i="5" s="1"/>
  <c r="M4693" i="1"/>
  <c r="L4693" i="1"/>
  <c r="N4692" i="1"/>
  <c r="B4694" i="5" s="1"/>
  <c r="M4692" i="1"/>
  <c r="L4692" i="1"/>
  <c r="N4691" i="1"/>
  <c r="B4693" i="5" s="1"/>
  <c r="M4691" i="1"/>
  <c r="L4691" i="1"/>
  <c r="N4690" i="1"/>
  <c r="B4692" i="5" s="1"/>
  <c r="M4690" i="1"/>
  <c r="L4690" i="1"/>
  <c r="N4689" i="1"/>
  <c r="B4691" i="5" s="1"/>
  <c r="M4689" i="1"/>
  <c r="L4689" i="1"/>
  <c r="N4688" i="1"/>
  <c r="B4690" i="5" s="1"/>
  <c r="M4688" i="1"/>
  <c r="L4688" i="1"/>
  <c r="N4687" i="1"/>
  <c r="B4689" i="5" s="1"/>
  <c r="M4687" i="1"/>
  <c r="L4687" i="1"/>
  <c r="N4686" i="1"/>
  <c r="B4688" i="5" s="1"/>
  <c r="M4686" i="1"/>
  <c r="L4686" i="1"/>
  <c r="N4685" i="1"/>
  <c r="B4687" i="5" s="1"/>
  <c r="M4685" i="1"/>
  <c r="L4685" i="1"/>
  <c r="N4684" i="1"/>
  <c r="B4686" i="5" s="1"/>
  <c r="M4684" i="1"/>
  <c r="L4684" i="1"/>
  <c r="N4683" i="1"/>
  <c r="B4685" i="5" s="1"/>
  <c r="M4683" i="1"/>
  <c r="L4683" i="1"/>
  <c r="N4682" i="1"/>
  <c r="B4684" i="5" s="1"/>
  <c r="M4682" i="1"/>
  <c r="L4682" i="1"/>
  <c r="N4681" i="1"/>
  <c r="B4683" i="5" s="1"/>
  <c r="M4681" i="1"/>
  <c r="L4681" i="1"/>
  <c r="N4680" i="1"/>
  <c r="B4682" i="5" s="1"/>
  <c r="M4680" i="1"/>
  <c r="L4680" i="1"/>
  <c r="N4679" i="1"/>
  <c r="B4681" i="5" s="1"/>
  <c r="M4679" i="1"/>
  <c r="L4679" i="1"/>
  <c r="N4678" i="1"/>
  <c r="B4680" i="5" s="1"/>
  <c r="M4678" i="1"/>
  <c r="L4678" i="1"/>
  <c r="N4677" i="1"/>
  <c r="B4679" i="5" s="1"/>
  <c r="M4677" i="1"/>
  <c r="L4677" i="1"/>
  <c r="N4676" i="1"/>
  <c r="B4678" i="5" s="1"/>
  <c r="M4676" i="1"/>
  <c r="L4676" i="1"/>
  <c r="N4675" i="1"/>
  <c r="B4677" i="5" s="1"/>
  <c r="M4675" i="1"/>
  <c r="L4675" i="1"/>
  <c r="N4674" i="1"/>
  <c r="B4676" i="5" s="1"/>
  <c r="M4674" i="1"/>
  <c r="L4674" i="1"/>
  <c r="N4673" i="1"/>
  <c r="B4675" i="5" s="1"/>
  <c r="M4673" i="1"/>
  <c r="L4673" i="1"/>
  <c r="N4672" i="1"/>
  <c r="B4674" i="5" s="1"/>
  <c r="M4672" i="1"/>
  <c r="L4672" i="1"/>
  <c r="N4671" i="1"/>
  <c r="B4673" i="5" s="1"/>
  <c r="M4671" i="1"/>
  <c r="L4671" i="1"/>
  <c r="N4670" i="1"/>
  <c r="B4672" i="5" s="1"/>
  <c r="M4670" i="1"/>
  <c r="L4670" i="1"/>
  <c r="N4669" i="1"/>
  <c r="B4671" i="5" s="1"/>
  <c r="M4669" i="1"/>
  <c r="L4669" i="1"/>
  <c r="N4668" i="1"/>
  <c r="B4670" i="5" s="1"/>
  <c r="M4668" i="1"/>
  <c r="L4668" i="1"/>
  <c r="N4667" i="1"/>
  <c r="B4669" i="5" s="1"/>
  <c r="M4667" i="1"/>
  <c r="L4667" i="1"/>
  <c r="N4666" i="1"/>
  <c r="B4668" i="5" s="1"/>
  <c r="M4666" i="1"/>
  <c r="L4666" i="1"/>
  <c r="N4665" i="1"/>
  <c r="B4667" i="5" s="1"/>
  <c r="M4665" i="1"/>
  <c r="L4665" i="1"/>
  <c r="N4664" i="1"/>
  <c r="B4666" i="5" s="1"/>
  <c r="M4664" i="1"/>
  <c r="L4664" i="1"/>
  <c r="N4663" i="1"/>
  <c r="B4665" i="5" s="1"/>
  <c r="M4663" i="1"/>
  <c r="L4663" i="1"/>
  <c r="N4662" i="1"/>
  <c r="B4664" i="5" s="1"/>
  <c r="M4662" i="1"/>
  <c r="L4662" i="1"/>
  <c r="N4661" i="1"/>
  <c r="B4663" i="5" s="1"/>
  <c r="M4661" i="1"/>
  <c r="L4661" i="1"/>
  <c r="N4660" i="1"/>
  <c r="B4662" i="5" s="1"/>
  <c r="M4660" i="1"/>
  <c r="L4660" i="1"/>
  <c r="N4659" i="1"/>
  <c r="B4661" i="5" s="1"/>
  <c r="M4659" i="1"/>
  <c r="L4659" i="1"/>
  <c r="N4658" i="1"/>
  <c r="B4660" i="5" s="1"/>
  <c r="M4658" i="1"/>
  <c r="L4658" i="1"/>
  <c r="N4657" i="1"/>
  <c r="B4659" i="5" s="1"/>
  <c r="M4657" i="1"/>
  <c r="L4657" i="1"/>
  <c r="N4656" i="1"/>
  <c r="B4658" i="5" s="1"/>
  <c r="M4656" i="1"/>
  <c r="L4656" i="1"/>
  <c r="N4655" i="1"/>
  <c r="B4657" i="5" s="1"/>
  <c r="M4655" i="1"/>
  <c r="L4655" i="1"/>
  <c r="N4654" i="1"/>
  <c r="B4656" i="5" s="1"/>
  <c r="M4654" i="1"/>
  <c r="L4654" i="1"/>
  <c r="N4653" i="1"/>
  <c r="B4655" i="5" s="1"/>
  <c r="M4653" i="1"/>
  <c r="L4653" i="1"/>
  <c r="N4652" i="1"/>
  <c r="B4654" i="5" s="1"/>
  <c r="M4652" i="1"/>
  <c r="L4652" i="1"/>
  <c r="N4651" i="1"/>
  <c r="B4653" i="5" s="1"/>
  <c r="M4651" i="1"/>
  <c r="L4651" i="1"/>
  <c r="N4650" i="1"/>
  <c r="B4652" i="5" s="1"/>
  <c r="M4650" i="1"/>
  <c r="L4650" i="1"/>
  <c r="N4649" i="1"/>
  <c r="B4651" i="5" s="1"/>
  <c r="M4649" i="1"/>
  <c r="L4649" i="1"/>
  <c r="N4648" i="1"/>
  <c r="B4650" i="5" s="1"/>
  <c r="M4648" i="1"/>
  <c r="L4648" i="1"/>
  <c r="N4647" i="1"/>
  <c r="B4649" i="5" s="1"/>
  <c r="M4647" i="1"/>
  <c r="L4647" i="1"/>
  <c r="N4646" i="1"/>
  <c r="B4648" i="5" s="1"/>
  <c r="M4646" i="1"/>
  <c r="L4646" i="1"/>
  <c r="N4645" i="1"/>
  <c r="B4647" i="5" s="1"/>
  <c r="M4645" i="1"/>
  <c r="L4645" i="1"/>
  <c r="N4644" i="1"/>
  <c r="B4646" i="5" s="1"/>
  <c r="M4644" i="1"/>
  <c r="L4644" i="1"/>
  <c r="N4643" i="1"/>
  <c r="B4645" i="5" s="1"/>
  <c r="M4643" i="1"/>
  <c r="L4643" i="1"/>
  <c r="N4642" i="1"/>
  <c r="B4644" i="5" s="1"/>
  <c r="M4642" i="1"/>
  <c r="L4642" i="1"/>
  <c r="N4641" i="1"/>
  <c r="B4643" i="5" s="1"/>
  <c r="M4641" i="1"/>
  <c r="L4641" i="1"/>
  <c r="N4640" i="1"/>
  <c r="B4642" i="5" s="1"/>
  <c r="M4640" i="1"/>
  <c r="L4640" i="1"/>
  <c r="N4639" i="1"/>
  <c r="B4641" i="5" s="1"/>
  <c r="M4639" i="1"/>
  <c r="L4639" i="1"/>
  <c r="N4638" i="1"/>
  <c r="B4640" i="5" s="1"/>
  <c r="M4638" i="1"/>
  <c r="L4638" i="1"/>
  <c r="N4637" i="1"/>
  <c r="B4639" i="5" s="1"/>
  <c r="M4637" i="1"/>
  <c r="L4637" i="1"/>
  <c r="N4636" i="1"/>
  <c r="B4638" i="5" s="1"/>
  <c r="M4636" i="1"/>
  <c r="L4636" i="1"/>
  <c r="N4635" i="1"/>
  <c r="B4637" i="5" s="1"/>
  <c r="M4635" i="1"/>
  <c r="L4635" i="1"/>
  <c r="N4634" i="1"/>
  <c r="B4636" i="5" s="1"/>
  <c r="M4634" i="1"/>
  <c r="L4634" i="1"/>
  <c r="N4633" i="1"/>
  <c r="B4635" i="5" s="1"/>
  <c r="M4633" i="1"/>
  <c r="L4633" i="1"/>
  <c r="N4632" i="1"/>
  <c r="B4634" i="5" s="1"/>
  <c r="M4632" i="1"/>
  <c r="L4632" i="1"/>
  <c r="N4631" i="1"/>
  <c r="B4633" i="5" s="1"/>
  <c r="M4631" i="1"/>
  <c r="L4631" i="1"/>
  <c r="N4630" i="1"/>
  <c r="B4632" i="5" s="1"/>
  <c r="M4630" i="1"/>
  <c r="L4630" i="1"/>
  <c r="N4629" i="1"/>
  <c r="B4631" i="5" s="1"/>
  <c r="M4629" i="1"/>
  <c r="L4629" i="1"/>
  <c r="N4628" i="1"/>
  <c r="B4630" i="5" s="1"/>
  <c r="M4628" i="1"/>
  <c r="L4628" i="1"/>
  <c r="N4627" i="1"/>
  <c r="B4629" i="5" s="1"/>
  <c r="M4627" i="1"/>
  <c r="L4627" i="1"/>
  <c r="N4626" i="1"/>
  <c r="B4628" i="5" s="1"/>
  <c r="M4626" i="1"/>
  <c r="L4626" i="1"/>
  <c r="N4625" i="1"/>
  <c r="B4627" i="5" s="1"/>
  <c r="M4625" i="1"/>
  <c r="L4625" i="1"/>
  <c r="N4624" i="1"/>
  <c r="B4626" i="5" s="1"/>
  <c r="M4624" i="1"/>
  <c r="L4624" i="1"/>
  <c r="N4623" i="1"/>
  <c r="B4625" i="5" s="1"/>
  <c r="M4623" i="1"/>
  <c r="L4623" i="1"/>
  <c r="N4622" i="1"/>
  <c r="B4624" i="5" s="1"/>
  <c r="M4622" i="1"/>
  <c r="L4622" i="1"/>
  <c r="N4621" i="1"/>
  <c r="B4623" i="5" s="1"/>
  <c r="M4621" i="1"/>
  <c r="L4621" i="1"/>
  <c r="N4620" i="1"/>
  <c r="B4622" i="5" s="1"/>
  <c r="M4620" i="1"/>
  <c r="L4620" i="1"/>
  <c r="N4619" i="1"/>
  <c r="B4621" i="5" s="1"/>
  <c r="M4619" i="1"/>
  <c r="L4619" i="1"/>
  <c r="N4618" i="1"/>
  <c r="B4620" i="5" s="1"/>
  <c r="M4618" i="1"/>
  <c r="L4618" i="1"/>
  <c r="N4617" i="1"/>
  <c r="B4619" i="5" s="1"/>
  <c r="M4617" i="1"/>
  <c r="L4617" i="1"/>
  <c r="N4616" i="1"/>
  <c r="B4618" i="5" s="1"/>
  <c r="M4616" i="1"/>
  <c r="L4616" i="1"/>
  <c r="N4615" i="1"/>
  <c r="B4617" i="5" s="1"/>
  <c r="M4615" i="1"/>
  <c r="L4615" i="1"/>
  <c r="N4614" i="1"/>
  <c r="B4616" i="5" s="1"/>
  <c r="M4614" i="1"/>
  <c r="L4614" i="1"/>
  <c r="N4613" i="1"/>
  <c r="B4615" i="5" s="1"/>
  <c r="M4613" i="1"/>
  <c r="L4613" i="1"/>
  <c r="N4612" i="1"/>
  <c r="B4614" i="5" s="1"/>
  <c r="M4612" i="1"/>
  <c r="L4612" i="1"/>
  <c r="N4611" i="1"/>
  <c r="B4613" i="5" s="1"/>
  <c r="M4611" i="1"/>
  <c r="L4611" i="1"/>
  <c r="N4610" i="1"/>
  <c r="B4612" i="5" s="1"/>
  <c r="M4610" i="1"/>
  <c r="L4610" i="1"/>
  <c r="N4609" i="1"/>
  <c r="B4611" i="5" s="1"/>
  <c r="M4609" i="1"/>
  <c r="L4609" i="1"/>
  <c r="N4608" i="1"/>
  <c r="B4610" i="5" s="1"/>
  <c r="M4608" i="1"/>
  <c r="L4608" i="1"/>
  <c r="N4607" i="1"/>
  <c r="B4609" i="5" s="1"/>
  <c r="M4607" i="1"/>
  <c r="L4607" i="1"/>
  <c r="N4606" i="1"/>
  <c r="B4608" i="5" s="1"/>
  <c r="M4606" i="1"/>
  <c r="L4606" i="1"/>
  <c r="N4605" i="1"/>
  <c r="B4607" i="5" s="1"/>
  <c r="M4605" i="1"/>
  <c r="L4605" i="1"/>
  <c r="N4604" i="1"/>
  <c r="B4606" i="5" s="1"/>
  <c r="M4604" i="1"/>
  <c r="L4604" i="1"/>
  <c r="N4603" i="1"/>
  <c r="B4605" i="5" s="1"/>
  <c r="M4603" i="1"/>
  <c r="L4603" i="1"/>
  <c r="N4602" i="1"/>
  <c r="B4604" i="5" s="1"/>
  <c r="M4602" i="1"/>
  <c r="L4602" i="1"/>
  <c r="N4601" i="1"/>
  <c r="B4603" i="5" s="1"/>
  <c r="M4601" i="1"/>
  <c r="L4601" i="1"/>
  <c r="N4600" i="1"/>
  <c r="B4602" i="5" s="1"/>
  <c r="M4600" i="1"/>
  <c r="L4600" i="1"/>
  <c r="N4599" i="1"/>
  <c r="B4601" i="5" s="1"/>
  <c r="M4599" i="1"/>
  <c r="L4599" i="1"/>
  <c r="N4598" i="1"/>
  <c r="B4600" i="5" s="1"/>
  <c r="M4598" i="1"/>
  <c r="L4598" i="1"/>
  <c r="N4597" i="1"/>
  <c r="B4599" i="5" s="1"/>
  <c r="M4597" i="1"/>
  <c r="L4597" i="1"/>
  <c r="N4596" i="1"/>
  <c r="B4598" i="5" s="1"/>
  <c r="M4596" i="1"/>
  <c r="L4596" i="1"/>
  <c r="N4595" i="1"/>
  <c r="B4597" i="5" s="1"/>
  <c r="M4595" i="1"/>
  <c r="L4595" i="1"/>
  <c r="N4594" i="1"/>
  <c r="B4596" i="5" s="1"/>
  <c r="M4594" i="1"/>
  <c r="L4594" i="1"/>
  <c r="N4593" i="1"/>
  <c r="B4595" i="5" s="1"/>
  <c r="M4593" i="1"/>
  <c r="L4593" i="1"/>
  <c r="N4592" i="1"/>
  <c r="B4594" i="5" s="1"/>
  <c r="M4592" i="1"/>
  <c r="L4592" i="1"/>
  <c r="N4591" i="1"/>
  <c r="B4593" i="5" s="1"/>
  <c r="M4591" i="1"/>
  <c r="L4591" i="1"/>
  <c r="N4590" i="1"/>
  <c r="B4592" i="5" s="1"/>
  <c r="M4590" i="1"/>
  <c r="L4590" i="1"/>
  <c r="P4589" i="1"/>
  <c r="N4589" i="1"/>
  <c r="B4591" i="5" s="1"/>
  <c r="M4589" i="1"/>
  <c r="L4589" i="1"/>
  <c r="N4588" i="1"/>
  <c r="B4590" i="5" s="1"/>
  <c r="M4588" i="1"/>
  <c r="L4588" i="1"/>
  <c r="N4587" i="1"/>
  <c r="B4589" i="5" s="1"/>
  <c r="M4587" i="1"/>
  <c r="L4587" i="1"/>
  <c r="N4586" i="1"/>
  <c r="B4588" i="5" s="1"/>
  <c r="M4586" i="1"/>
  <c r="L4586" i="1"/>
  <c r="N4585" i="1"/>
  <c r="B4587" i="5" s="1"/>
  <c r="M4585" i="1"/>
  <c r="L4585" i="1"/>
  <c r="N4584" i="1"/>
  <c r="B4586" i="5" s="1"/>
  <c r="M4584" i="1"/>
  <c r="L4584" i="1"/>
  <c r="N4583" i="1"/>
  <c r="B4585" i="5" s="1"/>
  <c r="M4583" i="1"/>
  <c r="L4583" i="1"/>
  <c r="N4582" i="1"/>
  <c r="B4584" i="5" s="1"/>
  <c r="M4582" i="1"/>
  <c r="L4582" i="1"/>
  <c r="N4581" i="1"/>
  <c r="B4583" i="5" s="1"/>
  <c r="M4581" i="1"/>
  <c r="L4581" i="1"/>
  <c r="N4580" i="1"/>
  <c r="B4582" i="5" s="1"/>
  <c r="M4580" i="1"/>
  <c r="L4580" i="1"/>
  <c r="N4579" i="1"/>
  <c r="B4581" i="5" s="1"/>
  <c r="M4579" i="1"/>
  <c r="L4579" i="1"/>
  <c r="N4578" i="1"/>
  <c r="B4580" i="5" s="1"/>
  <c r="M4578" i="1"/>
  <c r="L4578" i="1"/>
  <c r="N4577" i="1"/>
  <c r="B4579" i="5" s="1"/>
  <c r="M4577" i="1"/>
  <c r="L4577" i="1"/>
  <c r="N4576" i="1"/>
  <c r="B4578" i="5" s="1"/>
  <c r="M4576" i="1"/>
  <c r="L4576" i="1"/>
  <c r="N4575" i="1"/>
  <c r="B4577" i="5" s="1"/>
  <c r="M4575" i="1"/>
  <c r="L4575" i="1"/>
  <c r="N4574" i="1"/>
  <c r="B4576" i="5" s="1"/>
  <c r="M4574" i="1"/>
  <c r="L4574" i="1"/>
  <c r="N4573" i="1"/>
  <c r="B4575" i="5" s="1"/>
  <c r="M4573" i="1"/>
  <c r="L4573" i="1"/>
  <c r="N4572" i="1"/>
  <c r="B4574" i="5" s="1"/>
  <c r="M4572" i="1"/>
  <c r="L4572" i="1"/>
  <c r="N4571" i="1"/>
  <c r="B4573" i="5" s="1"/>
  <c r="M4571" i="1"/>
  <c r="L4571" i="1"/>
  <c r="N4570" i="1"/>
  <c r="B4572" i="5" s="1"/>
  <c r="M4570" i="1"/>
  <c r="L4570" i="1"/>
  <c r="N4569" i="1"/>
  <c r="B4571" i="5" s="1"/>
  <c r="M4569" i="1"/>
  <c r="L4569" i="1"/>
  <c r="N4568" i="1"/>
  <c r="B4570" i="5" s="1"/>
  <c r="M4568" i="1"/>
  <c r="L4568" i="1"/>
  <c r="N4567" i="1"/>
  <c r="B4569" i="5" s="1"/>
  <c r="M4567" i="1"/>
  <c r="L4567" i="1"/>
  <c r="N4566" i="1"/>
  <c r="B4568" i="5" s="1"/>
  <c r="M4566" i="1"/>
  <c r="L4566" i="1"/>
  <c r="N4565" i="1"/>
  <c r="B4567" i="5" s="1"/>
  <c r="M4565" i="1"/>
  <c r="L4565" i="1"/>
  <c r="N4564" i="1"/>
  <c r="B4566" i="5" s="1"/>
  <c r="M4564" i="1"/>
  <c r="L4564" i="1"/>
  <c r="N4563" i="1"/>
  <c r="B4565" i="5" s="1"/>
  <c r="M4563" i="1"/>
  <c r="L4563" i="1"/>
  <c r="N4562" i="1"/>
  <c r="B4564" i="5" s="1"/>
  <c r="M4562" i="1"/>
  <c r="L4562" i="1"/>
  <c r="N4561" i="1"/>
  <c r="B4563" i="5" s="1"/>
  <c r="M4561" i="1"/>
  <c r="L4561" i="1"/>
  <c r="N4560" i="1"/>
  <c r="B4562" i="5" s="1"/>
  <c r="M4560" i="1"/>
  <c r="L4560" i="1"/>
  <c r="N4559" i="1"/>
  <c r="B4561" i="5" s="1"/>
  <c r="M4559" i="1"/>
  <c r="L4559" i="1"/>
  <c r="N4558" i="1"/>
  <c r="M4558" i="1"/>
  <c r="L4558" i="1"/>
  <c r="N4557" i="1"/>
  <c r="M4557" i="1"/>
  <c r="L4557" i="1"/>
  <c r="N4556" i="1"/>
  <c r="M4556" i="1"/>
  <c r="L4556" i="1"/>
  <c r="N4555" i="1"/>
  <c r="M4555" i="1"/>
  <c r="L4555" i="1"/>
  <c r="N4554" i="1"/>
  <c r="M4554" i="1"/>
  <c r="L4554" i="1"/>
  <c r="N4553" i="1"/>
  <c r="M4553" i="1"/>
  <c r="L4553" i="1"/>
  <c r="N4552" i="1"/>
  <c r="M4552" i="1"/>
  <c r="L4552" i="1"/>
  <c r="N4551" i="1"/>
  <c r="M4551" i="1"/>
  <c r="L4551" i="1"/>
  <c r="N4550" i="1"/>
  <c r="M4550" i="1"/>
  <c r="L4550" i="1"/>
  <c r="N4549" i="1"/>
  <c r="M4549" i="1"/>
  <c r="L4549" i="1"/>
  <c r="N4548" i="1"/>
  <c r="M4548" i="1"/>
  <c r="L4548" i="1"/>
  <c r="N4547" i="1"/>
  <c r="M4547" i="1"/>
  <c r="L4547" i="1"/>
  <c r="N4546" i="1"/>
  <c r="M4546" i="1"/>
  <c r="L4546" i="1"/>
  <c r="N4545" i="1"/>
  <c r="M4545" i="1"/>
  <c r="L4545" i="1"/>
  <c r="N4544" i="1"/>
  <c r="M4544" i="1"/>
  <c r="L4544" i="1"/>
  <c r="N4543" i="1"/>
  <c r="M4543" i="1"/>
  <c r="L4543" i="1"/>
  <c r="N4542" i="1"/>
  <c r="M4542" i="1"/>
  <c r="L4542" i="1"/>
  <c r="N4541" i="1"/>
  <c r="M4541" i="1"/>
  <c r="L4541" i="1"/>
  <c r="N4540" i="1"/>
  <c r="M4540" i="1"/>
  <c r="L4540" i="1"/>
  <c r="N4539" i="1"/>
  <c r="M4539" i="1"/>
  <c r="L4539" i="1"/>
  <c r="N4538" i="1"/>
  <c r="M4538" i="1"/>
  <c r="L4538" i="1"/>
  <c r="N4537" i="1"/>
  <c r="M4537" i="1"/>
  <c r="L4537" i="1"/>
  <c r="N4536" i="1"/>
  <c r="M4536" i="1"/>
  <c r="L4536" i="1"/>
  <c r="N4535" i="1"/>
  <c r="M4535" i="1"/>
  <c r="L4535" i="1"/>
  <c r="N4534" i="1"/>
  <c r="M4534" i="1"/>
  <c r="L4534" i="1"/>
  <c r="N4533" i="1"/>
  <c r="M4533" i="1"/>
  <c r="L4533" i="1"/>
  <c r="N4532" i="1"/>
  <c r="M4532" i="1"/>
  <c r="L4532" i="1"/>
  <c r="N4531" i="1"/>
  <c r="M4531" i="1"/>
  <c r="L4531" i="1"/>
  <c r="N4530" i="1"/>
  <c r="M4530" i="1"/>
  <c r="L4530" i="1"/>
  <c r="N4529" i="1"/>
  <c r="M4529" i="1"/>
  <c r="L4529" i="1"/>
  <c r="N4528" i="1"/>
  <c r="M4528" i="1"/>
  <c r="L4528" i="1"/>
  <c r="N4527" i="1"/>
  <c r="M4527" i="1"/>
  <c r="L4527" i="1"/>
  <c r="N4526" i="1"/>
  <c r="M4526" i="1"/>
  <c r="L4526" i="1"/>
  <c r="N4525" i="1"/>
  <c r="M4525" i="1"/>
  <c r="L4525" i="1"/>
  <c r="N4524" i="1"/>
  <c r="M4524" i="1"/>
  <c r="L4524" i="1"/>
  <c r="N4523" i="1"/>
  <c r="M4523" i="1"/>
  <c r="L4523" i="1"/>
  <c r="N4522" i="1"/>
  <c r="M4522" i="1"/>
  <c r="L4522" i="1"/>
  <c r="N4521" i="1"/>
  <c r="M4521" i="1"/>
  <c r="L4521" i="1"/>
  <c r="N4520" i="1"/>
  <c r="M4520" i="1"/>
  <c r="L4520" i="1"/>
  <c r="N4519" i="1"/>
  <c r="M4519" i="1"/>
  <c r="L4519" i="1"/>
  <c r="N4518" i="1"/>
  <c r="M4518" i="1"/>
  <c r="L4518" i="1"/>
  <c r="N4517" i="1"/>
  <c r="M4517" i="1"/>
  <c r="L4517" i="1"/>
  <c r="N4516" i="1"/>
  <c r="M4516" i="1"/>
  <c r="L4516" i="1"/>
  <c r="N4515" i="1"/>
  <c r="M4515" i="1"/>
  <c r="L4515" i="1"/>
  <c r="N4514" i="1"/>
  <c r="M4514" i="1"/>
  <c r="L4514" i="1"/>
  <c r="N4513" i="1"/>
  <c r="M4513" i="1"/>
  <c r="L4513" i="1"/>
  <c r="N4512" i="1"/>
  <c r="M4512" i="1"/>
  <c r="L4512" i="1"/>
  <c r="N4511" i="1"/>
  <c r="M4511" i="1"/>
  <c r="L4511" i="1"/>
  <c r="N4510" i="1"/>
  <c r="M4510" i="1"/>
  <c r="L4510" i="1"/>
  <c r="N4509" i="1"/>
  <c r="M4509" i="1"/>
  <c r="L4509" i="1"/>
  <c r="N4508" i="1"/>
  <c r="M4508" i="1"/>
  <c r="L4508" i="1"/>
  <c r="N4507" i="1"/>
  <c r="M4507" i="1"/>
  <c r="L4507" i="1"/>
  <c r="N4506" i="1"/>
  <c r="M4506" i="1"/>
  <c r="L4506" i="1"/>
  <c r="N4505" i="1"/>
  <c r="M4505" i="1"/>
  <c r="L4505" i="1"/>
  <c r="N4504" i="1"/>
  <c r="M4504" i="1"/>
  <c r="L4504" i="1"/>
  <c r="N4503" i="1"/>
  <c r="M4503" i="1"/>
  <c r="L4503" i="1"/>
  <c r="N4502" i="1"/>
  <c r="M4502" i="1"/>
  <c r="L4502" i="1"/>
  <c r="N4501" i="1"/>
  <c r="M4501" i="1"/>
  <c r="L4501" i="1"/>
  <c r="N4500" i="1"/>
  <c r="M4500" i="1"/>
  <c r="L4500" i="1"/>
  <c r="N4499" i="1"/>
  <c r="M4499" i="1"/>
  <c r="L4499" i="1"/>
  <c r="N4498" i="1"/>
  <c r="M4498" i="1"/>
  <c r="L4498" i="1"/>
  <c r="N4497" i="1"/>
  <c r="M4497" i="1"/>
  <c r="L4497" i="1"/>
  <c r="N4496" i="1"/>
  <c r="M4496" i="1"/>
  <c r="L4496" i="1"/>
  <c r="N4495" i="1"/>
  <c r="M4495" i="1"/>
  <c r="L4495" i="1"/>
  <c r="N4494" i="1"/>
  <c r="M4494" i="1"/>
  <c r="L4494" i="1"/>
  <c r="N4493" i="1"/>
  <c r="M4493" i="1"/>
  <c r="L4493" i="1"/>
  <c r="N4492" i="1"/>
  <c r="M4492" i="1"/>
  <c r="L4492" i="1"/>
  <c r="N4491" i="1"/>
  <c r="M4491" i="1"/>
  <c r="L4491" i="1"/>
  <c r="N4490" i="1"/>
  <c r="M4490" i="1"/>
  <c r="L4490" i="1"/>
  <c r="N4489" i="1"/>
  <c r="M4489" i="1"/>
  <c r="L4489" i="1"/>
  <c r="N4488" i="1"/>
  <c r="M4488" i="1"/>
  <c r="L4488" i="1"/>
  <c r="N4487" i="1"/>
  <c r="M4487" i="1"/>
  <c r="L4487" i="1"/>
  <c r="N4486" i="1"/>
  <c r="M4486" i="1"/>
  <c r="L4486" i="1"/>
  <c r="N4485" i="1"/>
  <c r="M4485" i="1"/>
  <c r="L4485" i="1"/>
  <c r="N4484" i="1"/>
  <c r="M4484" i="1"/>
  <c r="L4484" i="1"/>
  <c r="N4483" i="1"/>
  <c r="M4483" i="1"/>
  <c r="L4483" i="1"/>
  <c r="N4482" i="1"/>
  <c r="M4482" i="1"/>
  <c r="L4482" i="1"/>
  <c r="N4481" i="1"/>
  <c r="M4481" i="1"/>
  <c r="L4481" i="1"/>
  <c r="N4480" i="1"/>
  <c r="M4480" i="1"/>
  <c r="L4480" i="1"/>
  <c r="N4479" i="1"/>
  <c r="M4479" i="1"/>
  <c r="L4479" i="1"/>
  <c r="N4478" i="1"/>
  <c r="M4478" i="1"/>
  <c r="L4478" i="1"/>
  <c r="N4477" i="1"/>
  <c r="M4477" i="1"/>
  <c r="L4477" i="1"/>
  <c r="N4476" i="1"/>
  <c r="M4476" i="1"/>
  <c r="L4476" i="1"/>
  <c r="N4475" i="1"/>
  <c r="M4475" i="1"/>
  <c r="L4475" i="1"/>
  <c r="N4474" i="1"/>
  <c r="M4474" i="1"/>
  <c r="L4474" i="1"/>
  <c r="N4473" i="1"/>
  <c r="M4473" i="1"/>
  <c r="L4473" i="1"/>
  <c r="N4472" i="1"/>
  <c r="M4472" i="1"/>
  <c r="L4472" i="1"/>
  <c r="N4471" i="1"/>
  <c r="M4471" i="1"/>
  <c r="L4471" i="1"/>
  <c r="N4470" i="1"/>
  <c r="M4470" i="1"/>
  <c r="L4470" i="1"/>
  <c r="N4469" i="1"/>
  <c r="M4469" i="1"/>
  <c r="L4469" i="1"/>
  <c r="N4468" i="1"/>
  <c r="M4468" i="1"/>
  <c r="L4468" i="1"/>
  <c r="N4467" i="1"/>
  <c r="M4467" i="1"/>
  <c r="L4467" i="1"/>
  <c r="N4466" i="1"/>
  <c r="M4466" i="1"/>
  <c r="L4466" i="1"/>
  <c r="N4465" i="1"/>
  <c r="M4465" i="1"/>
  <c r="L4465" i="1"/>
  <c r="N4464" i="1"/>
  <c r="M4464" i="1"/>
  <c r="L4464" i="1"/>
  <c r="N4463" i="1"/>
  <c r="M4463" i="1"/>
  <c r="L4463" i="1"/>
  <c r="N4462" i="1"/>
  <c r="M4462" i="1"/>
  <c r="L4462" i="1"/>
  <c r="N4461" i="1"/>
  <c r="M4461" i="1"/>
  <c r="L4461" i="1"/>
  <c r="N4460" i="1"/>
  <c r="M4460" i="1"/>
  <c r="L4460" i="1"/>
  <c r="N4459" i="1"/>
  <c r="M4459" i="1"/>
  <c r="L4459" i="1"/>
  <c r="N4458" i="1"/>
  <c r="M4458" i="1"/>
  <c r="L4458" i="1"/>
  <c r="N4457" i="1"/>
  <c r="M4457" i="1"/>
  <c r="L4457" i="1"/>
  <c r="N4456" i="1"/>
  <c r="M4456" i="1"/>
  <c r="L4456" i="1"/>
  <c r="N4455" i="1"/>
  <c r="M4455" i="1"/>
  <c r="L4455" i="1"/>
  <c r="N4454" i="1"/>
  <c r="M4454" i="1"/>
  <c r="L4454" i="1"/>
  <c r="N4453" i="1"/>
  <c r="M4453" i="1"/>
  <c r="L4453" i="1"/>
  <c r="N4452" i="1"/>
  <c r="M4452" i="1"/>
  <c r="L4452" i="1"/>
  <c r="N4451" i="1"/>
  <c r="M4451" i="1"/>
  <c r="L4451" i="1"/>
  <c r="N4450" i="1"/>
  <c r="M4450" i="1"/>
  <c r="L4450" i="1"/>
  <c r="N4449" i="1"/>
  <c r="M4449" i="1"/>
  <c r="L4449" i="1"/>
  <c r="N4448" i="1"/>
  <c r="M4448" i="1"/>
  <c r="L4448" i="1"/>
  <c r="N4447" i="1"/>
  <c r="M4447" i="1"/>
  <c r="L4447" i="1"/>
  <c r="N4446" i="1"/>
  <c r="M4446" i="1"/>
  <c r="L4446" i="1"/>
  <c r="N4445" i="1"/>
  <c r="M4445" i="1"/>
  <c r="L4445" i="1"/>
  <c r="N4444" i="1"/>
  <c r="M4444" i="1"/>
  <c r="L4444" i="1"/>
  <c r="N4443" i="1"/>
  <c r="M4443" i="1"/>
  <c r="L4443" i="1"/>
  <c r="N4442" i="1"/>
  <c r="M4442" i="1"/>
  <c r="L4442" i="1"/>
  <c r="N4441" i="1"/>
  <c r="M4441" i="1"/>
  <c r="L4441" i="1"/>
  <c r="N4440" i="1"/>
  <c r="M4440" i="1"/>
  <c r="L4440" i="1"/>
  <c r="N4439" i="1"/>
  <c r="M4439" i="1"/>
  <c r="L4439" i="1"/>
  <c r="N4438" i="1"/>
  <c r="M4438" i="1"/>
  <c r="L4438" i="1"/>
  <c r="N4437" i="1"/>
  <c r="M4437" i="1"/>
  <c r="L4437" i="1"/>
  <c r="N4436" i="1"/>
  <c r="M4436" i="1"/>
  <c r="L4436" i="1"/>
  <c r="N4435" i="1"/>
  <c r="M4435" i="1"/>
  <c r="L4435" i="1"/>
  <c r="N4434" i="1"/>
  <c r="M4434" i="1"/>
  <c r="L4434" i="1"/>
  <c r="N4433" i="1"/>
  <c r="M4433" i="1"/>
  <c r="L4433" i="1"/>
  <c r="N4432" i="1"/>
  <c r="M4432" i="1"/>
  <c r="L4432" i="1"/>
  <c r="N4431" i="1"/>
  <c r="M4431" i="1"/>
  <c r="L4431" i="1"/>
  <c r="N4430" i="1"/>
  <c r="M4430" i="1"/>
  <c r="L4430" i="1"/>
  <c r="N4429" i="1"/>
  <c r="M4429" i="1"/>
  <c r="L4429" i="1"/>
  <c r="N4428" i="1"/>
  <c r="M4428" i="1"/>
  <c r="L4428" i="1"/>
  <c r="N4427" i="1"/>
  <c r="M4427" i="1"/>
  <c r="L4427" i="1"/>
  <c r="N4426" i="1"/>
  <c r="M4426" i="1"/>
  <c r="L4426" i="1"/>
  <c r="N4425" i="1"/>
  <c r="M4425" i="1"/>
  <c r="L4425" i="1"/>
  <c r="N4424" i="1"/>
  <c r="M4424" i="1"/>
  <c r="L4424" i="1"/>
  <c r="N4423" i="1"/>
  <c r="M4423" i="1"/>
  <c r="L4423" i="1"/>
  <c r="N4422" i="1"/>
  <c r="M4422" i="1"/>
  <c r="L4422" i="1"/>
  <c r="N4421" i="1"/>
  <c r="M4421" i="1"/>
  <c r="L4421" i="1"/>
  <c r="N4420" i="1"/>
  <c r="M4420" i="1"/>
  <c r="L4420" i="1"/>
  <c r="N4419" i="1"/>
  <c r="M4419" i="1"/>
  <c r="L4419" i="1"/>
  <c r="N4418" i="1"/>
  <c r="M4418" i="1"/>
  <c r="L4418" i="1"/>
  <c r="N4417" i="1"/>
  <c r="M4417" i="1"/>
  <c r="L4417" i="1"/>
  <c r="N4416" i="1"/>
  <c r="M4416" i="1"/>
  <c r="L4416" i="1"/>
  <c r="N4415" i="1"/>
  <c r="M4415" i="1"/>
  <c r="L4415" i="1"/>
  <c r="N4414" i="1"/>
  <c r="M4414" i="1"/>
  <c r="L4414" i="1"/>
  <c r="N4413" i="1"/>
  <c r="M4413" i="1"/>
  <c r="L4413" i="1"/>
  <c r="N4412" i="1"/>
  <c r="M4412" i="1"/>
  <c r="L4412" i="1"/>
  <c r="N4411" i="1"/>
  <c r="M4411" i="1"/>
  <c r="L4411" i="1"/>
  <c r="N4410" i="1"/>
  <c r="M4410" i="1"/>
  <c r="L4410" i="1"/>
  <c r="N4409" i="1"/>
  <c r="M4409" i="1"/>
  <c r="L4409" i="1"/>
  <c r="N4408" i="1"/>
  <c r="M4408" i="1"/>
  <c r="L4408" i="1"/>
  <c r="N4407" i="1"/>
  <c r="M4407" i="1"/>
  <c r="L4407" i="1"/>
  <c r="N4406" i="1"/>
  <c r="M4406" i="1"/>
  <c r="L4406" i="1"/>
  <c r="N4405" i="1"/>
  <c r="M4405" i="1"/>
  <c r="L4405" i="1"/>
  <c r="N4404" i="1"/>
  <c r="M4404" i="1"/>
  <c r="L4404" i="1"/>
  <c r="N4403" i="1"/>
  <c r="M4403" i="1"/>
  <c r="L4403" i="1"/>
  <c r="N4402" i="1"/>
  <c r="M4402" i="1"/>
  <c r="L4402" i="1"/>
  <c r="N4401" i="1"/>
  <c r="M4401" i="1"/>
  <c r="L4401" i="1"/>
  <c r="N4400" i="1"/>
  <c r="M4400" i="1"/>
  <c r="L4400" i="1"/>
  <c r="N4399" i="1"/>
  <c r="M4399" i="1"/>
  <c r="L4399" i="1"/>
  <c r="N4398" i="1"/>
  <c r="M4398" i="1"/>
  <c r="L4398" i="1"/>
  <c r="N4397" i="1"/>
  <c r="M4397" i="1"/>
  <c r="L4397" i="1"/>
  <c r="N4396" i="1"/>
  <c r="M4396" i="1"/>
  <c r="L4396" i="1"/>
  <c r="N4395" i="1"/>
  <c r="M4395" i="1"/>
  <c r="L4395" i="1"/>
  <c r="N4394" i="1"/>
  <c r="M4394" i="1"/>
  <c r="L4394" i="1"/>
  <c r="N4393" i="1"/>
  <c r="M4393" i="1"/>
  <c r="L4393" i="1"/>
  <c r="N4392" i="1"/>
  <c r="M4392" i="1"/>
  <c r="L4392" i="1"/>
  <c r="N4391" i="1"/>
  <c r="M4391" i="1"/>
  <c r="L4391" i="1"/>
  <c r="N4390" i="1"/>
  <c r="M4390" i="1"/>
  <c r="L4390" i="1"/>
  <c r="N4389" i="1"/>
  <c r="M4389" i="1"/>
  <c r="L4389" i="1"/>
  <c r="N4388" i="1"/>
  <c r="M4388" i="1"/>
  <c r="L4388" i="1"/>
  <c r="N4387" i="1"/>
  <c r="M4387" i="1"/>
  <c r="L4387" i="1"/>
  <c r="N4386" i="1"/>
  <c r="M4386" i="1"/>
  <c r="L4386" i="1"/>
  <c r="N4385" i="1"/>
  <c r="M4385" i="1"/>
  <c r="L4385" i="1"/>
  <c r="N4384" i="1"/>
  <c r="M4384" i="1"/>
  <c r="L4384" i="1"/>
  <c r="N4383" i="1"/>
  <c r="M4383" i="1"/>
  <c r="L4383" i="1"/>
  <c r="N4382" i="1"/>
  <c r="M4382" i="1"/>
  <c r="L4382" i="1"/>
  <c r="N4381" i="1"/>
  <c r="M4381" i="1"/>
  <c r="L4381" i="1"/>
  <c r="N4380" i="1"/>
  <c r="M4380" i="1"/>
  <c r="L4380" i="1"/>
  <c r="N4379" i="1"/>
  <c r="M4379" i="1"/>
  <c r="L4379" i="1"/>
  <c r="N4378" i="1"/>
  <c r="M4378" i="1"/>
  <c r="L4378" i="1"/>
  <c r="N4377" i="1"/>
  <c r="M4377" i="1"/>
  <c r="L4377" i="1"/>
  <c r="N4376" i="1"/>
  <c r="M4376" i="1"/>
  <c r="L4376" i="1"/>
  <c r="N4375" i="1"/>
  <c r="M4375" i="1"/>
  <c r="L4375" i="1"/>
  <c r="N4374" i="1"/>
  <c r="M4374" i="1"/>
  <c r="L4374" i="1"/>
  <c r="N4373" i="1"/>
  <c r="M4373" i="1"/>
  <c r="L4373" i="1"/>
  <c r="N4372" i="1"/>
  <c r="M4372" i="1"/>
  <c r="L4372" i="1"/>
  <c r="N4371" i="1"/>
  <c r="M4371" i="1"/>
  <c r="L4371" i="1"/>
  <c r="N4370" i="1"/>
  <c r="M4370" i="1"/>
  <c r="L4370" i="1"/>
  <c r="N4369" i="1"/>
  <c r="M4369" i="1"/>
  <c r="L4369" i="1"/>
  <c r="N4368" i="1"/>
  <c r="M4368" i="1"/>
  <c r="L4368" i="1"/>
  <c r="N4367" i="1"/>
  <c r="M4367" i="1"/>
  <c r="L4367" i="1"/>
  <c r="N4366" i="1"/>
  <c r="M4366" i="1"/>
  <c r="L4366" i="1"/>
  <c r="N4365" i="1"/>
  <c r="M4365" i="1"/>
  <c r="L4365" i="1"/>
  <c r="N4364" i="1"/>
  <c r="M4364" i="1"/>
  <c r="L4364" i="1"/>
  <c r="N4363" i="1"/>
  <c r="M4363" i="1"/>
  <c r="L4363" i="1"/>
  <c r="N4362" i="1"/>
  <c r="M4362" i="1"/>
  <c r="L4362" i="1"/>
  <c r="N4361" i="1"/>
  <c r="M4361" i="1"/>
  <c r="L4361" i="1"/>
  <c r="N4360" i="1"/>
  <c r="M4360" i="1"/>
  <c r="L4360" i="1"/>
  <c r="N4359" i="1"/>
  <c r="M4359" i="1"/>
  <c r="L4359" i="1"/>
  <c r="N4358" i="1"/>
  <c r="M4358" i="1"/>
  <c r="L4358" i="1"/>
  <c r="N4357" i="1"/>
  <c r="M4357" i="1"/>
  <c r="L4357" i="1"/>
  <c r="N4356" i="1"/>
  <c r="M4356" i="1"/>
  <c r="L4356" i="1"/>
  <c r="N4355" i="1"/>
  <c r="M4355" i="1"/>
  <c r="L4355" i="1"/>
  <c r="N4354" i="1"/>
  <c r="M4354" i="1"/>
  <c r="L4354" i="1"/>
  <c r="N4353" i="1"/>
  <c r="M4353" i="1"/>
  <c r="L4353" i="1"/>
  <c r="N4352" i="1"/>
  <c r="M4352" i="1"/>
  <c r="L4352" i="1"/>
  <c r="N4351" i="1"/>
  <c r="M4351" i="1"/>
  <c r="L4351" i="1"/>
  <c r="N4350" i="1"/>
  <c r="M4350" i="1"/>
  <c r="L4350" i="1"/>
  <c r="N4349" i="1"/>
  <c r="M4349" i="1"/>
  <c r="L4349" i="1"/>
  <c r="N4348" i="1"/>
  <c r="M4348" i="1"/>
  <c r="L4348" i="1"/>
  <c r="N4347" i="1"/>
  <c r="M4347" i="1"/>
  <c r="L4347" i="1"/>
  <c r="N4346" i="1"/>
  <c r="M4346" i="1"/>
  <c r="L4346" i="1"/>
  <c r="N4345" i="1"/>
  <c r="M4345" i="1"/>
  <c r="L4345" i="1"/>
  <c r="N4344" i="1"/>
  <c r="M4344" i="1"/>
  <c r="L4344" i="1"/>
  <c r="N4343" i="1"/>
  <c r="M4343" i="1"/>
  <c r="L4343" i="1"/>
  <c r="N4342" i="1"/>
  <c r="M4342" i="1"/>
  <c r="L4342" i="1"/>
  <c r="N4341" i="1"/>
  <c r="M4341" i="1"/>
  <c r="L4341" i="1"/>
  <c r="N4340" i="1"/>
  <c r="M4340" i="1"/>
  <c r="L4340" i="1"/>
  <c r="N4339" i="1"/>
  <c r="M4339" i="1"/>
  <c r="L4339" i="1"/>
  <c r="N4338" i="1"/>
  <c r="M4338" i="1"/>
  <c r="L4338" i="1"/>
  <c r="N4337" i="1"/>
  <c r="M4337" i="1"/>
  <c r="L4337" i="1"/>
  <c r="N4336" i="1"/>
  <c r="M4336" i="1"/>
  <c r="L4336" i="1"/>
  <c r="N4335" i="1"/>
  <c r="M4335" i="1"/>
  <c r="L4335" i="1"/>
  <c r="N4334" i="1"/>
  <c r="M4334" i="1"/>
  <c r="L4334" i="1"/>
  <c r="N4333" i="1"/>
  <c r="B4335" i="5" s="1"/>
  <c r="M4333" i="1"/>
  <c r="L4333" i="1"/>
  <c r="N4332" i="1"/>
  <c r="B4334" i="5" s="1"/>
  <c r="M4332" i="1"/>
  <c r="L4332" i="1"/>
  <c r="N4331" i="1"/>
  <c r="B4333" i="5" s="1"/>
  <c r="M4331" i="1"/>
  <c r="L4331" i="1"/>
  <c r="N4330" i="1"/>
  <c r="B4332" i="5" s="1"/>
  <c r="M4330" i="1"/>
  <c r="L4330" i="1"/>
  <c r="N4329" i="1"/>
  <c r="B4331" i="5" s="1"/>
  <c r="M4329" i="1"/>
  <c r="L4329" i="1"/>
  <c r="N4328" i="1"/>
  <c r="B4330" i="5" s="1"/>
  <c r="M4328" i="1"/>
  <c r="L4328" i="1"/>
  <c r="N4327" i="1"/>
  <c r="B4329" i="5" s="1"/>
  <c r="M4327" i="1"/>
  <c r="L4327" i="1"/>
  <c r="N4326" i="1"/>
  <c r="B4328" i="5" s="1"/>
  <c r="M4326" i="1"/>
  <c r="L4326" i="1"/>
  <c r="N4325" i="1"/>
  <c r="B4327" i="5" s="1"/>
  <c r="M4325" i="1"/>
  <c r="L4325" i="1"/>
  <c r="N4324" i="1"/>
  <c r="B4326" i="5" s="1"/>
  <c r="M4324" i="1"/>
  <c r="L4324" i="1"/>
  <c r="N4323" i="1"/>
  <c r="B4325" i="5" s="1"/>
  <c r="M4323" i="1"/>
  <c r="L4323" i="1"/>
  <c r="N4322" i="1"/>
  <c r="B4324" i="5" s="1"/>
  <c r="M4322" i="1"/>
  <c r="L4322" i="1"/>
  <c r="N4321" i="1"/>
  <c r="B4323" i="5" s="1"/>
  <c r="M4321" i="1"/>
  <c r="L4321" i="1"/>
  <c r="N4320" i="1"/>
  <c r="B4322" i="5" s="1"/>
  <c r="M4320" i="1"/>
  <c r="L4320" i="1"/>
  <c r="N4319" i="1"/>
  <c r="B4321" i="5" s="1"/>
  <c r="M4319" i="1"/>
  <c r="L4319" i="1"/>
  <c r="N4318" i="1"/>
  <c r="B4320" i="5" s="1"/>
  <c r="M4318" i="1"/>
  <c r="L4318" i="1"/>
  <c r="N4317" i="1"/>
  <c r="B4319" i="5" s="1"/>
  <c r="M4317" i="1"/>
  <c r="L4317" i="1"/>
  <c r="N4316" i="1"/>
  <c r="B4318" i="5" s="1"/>
  <c r="M4316" i="1"/>
  <c r="L4316" i="1"/>
  <c r="N4315" i="1"/>
  <c r="B4317" i="5" s="1"/>
  <c r="M4315" i="1"/>
  <c r="L4315" i="1"/>
  <c r="N4314" i="1"/>
  <c r="B4316" i="5" s="1"/>
  <c r="M4314" i="1"/>
  <c r="L4314" i="1"/>
  <c r="N4313" i="1"/>
  <c r="B4315" i="5" s="1"/>
  <c r="M4313" i="1"/>
  <c r="L4313" i="1"/>
  <c r="N4312" i="1"/>
  <c r="B4314" i="5" s="1"/>
  <c r="M4312" i="1"/>
  <c r="L4312" i="1"/>
  <c r="N4311" i="1"/>
  <c r="B4313" i="5" s="1"/>
  <c r="M4311" i="1"/>
  <c r="L4311" i="1"/>
  <c r="N4310" i="1"/>
  <c r="B4312" i="5" s="1"/>
  <c r="M4310" i="1"/>
  <c r="L4310" i="1"/>
  <c r="N4309" i="1"/>
  <c r="B4311" i="5" s="1"/>
  <c r="M4309" i="1"/>
  <c r="L4309" i="1"/>
  <c r="N4308" i="1"/>
  <c r="B4310" i="5" s="1"/>
  <c r="M4308" i="1"/>
  <c r="L4308" i="1"/>
  <c r="N4307" i="1"/>
  <c r="B4309" i="5" s="1"/>
  <c r="M4307" i="1"/>
  <c r="L4307" i="1"/>
  <c r="N4306" i="1"/>
  <c r="B4308" i="5" s="1"/>
  <c r="M4306" i="1"/>
  <c r="L4306" i="1"/>
  <c r="N4305" i="1"/>
  <c r="B4307" i="5" s="1"/>
  <c r="M4305" i="1"/>
  <c r="L4305" i="1"/>
  <c r="N4304" i="1"/>
  <c r="B4306" i="5" s="1"/>
  <c r="M4304" i="1"/>
  <c r="L4304" i="1"/>
  <c r="N4303" i="1"/>
  <c r="B4305" i="5" s="1"/>
  <c r="M4303" i="1"/>
  <c r="L4303" i="1"/>
  <c r="N4302" i="1"/>
  <c r="B4304" i="5" s="1"/>
  <c r="M4302" i="1"/>
  <c r="L4302" i="1"/>
  <c r="N4301" i="1"/>
  <c r="B4303" i="5" s="1"/>
  <c r="M4301" i="1"/>
  <c r="L4301" i="1"/>
  <c r="N4300" i="1"/>
  <c r="B4302" i="5" s="1"/>
  <c r="M4300" i="1"/>
  <c r="L4300" i="1"/>
  <c r="N4299" i="1"/>
  <c r="B4301" i="5" s="1"/>
  <c r="M4299" i="1"/>
  <c r="L4299" i="1"/>
  <c r="N4298" i="1"/>
  <c r="B4300" i="5" s="1"/>
  <c r="M4298" i="1"/>
  <c r="L4298" i="1"/>
  <c r="N4297" i="1"/>
  <c r="B4299" i="5" s="1"/>
  <c r="M4297" i="1"/>
  <c r="L4297" i="1"/>
  <c r="N4296" i="1"/>
  <c r="B4298" i="5" s="1"/>
  <c r="M4296" i="1"/>
  <c r="L4296" i="1"/>
  <c r="N4295" i="1"/>
  <c r="B4297" i="5" s="1"/>
  <c r="M4295" i="1"/>
  <c r="L4295" i="1"/>
  <c r="N4294" i="1"/>
  <c r="B4296" i="5" s="1"/>
  <c r="M4294" i="1"/>
  <c r="L4294" i="1"/>
  <c r="N4293" i="1"/>
  <c r="B4295" i="5" s="1"/>
  <c r="M4293" i="1"/>
  <c r="L4293" i="1"/>
  <c r="N4292" i="1"/>
  <c r="B4294" i="5" s="1"/>
  <c r="M4292" i="1"/>
  <c r="L4292" i="1"/>
  <c r="N4291" i="1"/>
  <c r="B4293" i="5" s="1"/>
  <c r="M4291" i="1"/>
  <c r="L4291" i="1"/>
  <c r="N4290" i="1"/>
  <c r="B4292" i="5" s="1"/>
  <c r="M4290" i="1"/>
  <c r="L4290" i="1"/>
  <c r="N4289" i="1"/>
  <c r="B4291" i="5" s="1"/>
  <c r="M4289" i="1"/>
  <c r="L4289" i="1"/>
  <c r="N4288" i="1"/>
  <c r="B4290" i="5" s="1"/>
  <c r="M4288" i="1"/>
  <c r="L4288" i="1"/>
  <c r="N4287" i="1"/>
  <c r="B4289" i="5" s="1"/>
  <c r="M4287" i="1"/>
  <c r="L4287" i="1"/>
  <c r="N4286" i="1"/>
  <c r="B4288" i="5" s="1"/>
  <c r="M4286" i="1"/>
  <c r="L4286" i="1"/>
  <c r="N4285" i="1"/>
  <c r="B4287" i="5" s="1"/>
  <c r="M4285" i="1"/>
  <c r="L4285" i="1"/>
  <c r="N4284" i="1"/>
  <c r="B4286" i="5" s="1"/>
  <c r="M4284" i="1"/>
  <c r="L4284" i="1"/>
  <c r="N4283" i="1"/>
  <c r="B4285" i="5" s="1"/>
  <c r="M4283" i="1"/>
  <c r="L4283" i="1"/>
  <c r="N4282" i="1"/>
  <c r="B4284" i="5" s="1"/>
  <c r="M4282" i="1"/>
  <c r="L4282" i="1"/>
  <c r="N4281" i="1"/>
  <c r="B4283" i="5" s="1"/>
  <c r="M4281" i="1"/>
  <c r="L4281" i="1"/>
  <c r="N4280" i="1"/>
  <c r="B4282" i="5" s="1"/>
  <c r="M4280" i="1"/>
  <c r="L4280" i="1"/>
  <c r="N4279" i="1"/>
  <c r="B4281" i="5" s="1"/>
  <c r="M4279" i="1"/>
  <c r="L4279" i="1"/>
  <c r="N4278" i="1"/>
  <c r="B4280" i="5" s="1"/>
  <c r="M4278" i="1"/>
  <c r="L4278" i="1"/>
  <c r="N4277" i="1"/>
  <c r="B4279" i="5" s="1"/>
  <c r="M4277" i="1"/>
  <c r="L4277" i="1"/>
  <c r="N4276" i="1"/>
  <c r="B4278" i="5" s="1"/>
  <c r="M4276" i="1"/>
  <c r="L4276" i="1"/>
  <c r="N4275" i="1"/>
  <c r="B4277" i="5" s="1"/>
  <c r="M4275" i="1"/>
  <c r="L4275" i="1"/>
  <c r="N4274" i="1"/>
  <c r="B4276" i="5" s="1"/>
  <c r="M4274" i="1"/>
  <c r="L4274" i="1"/>
  <c r="N4273" i="1"/>
  <c r="B4275" i="5" s="1"/>
  <c r="M4273" i="1"/>
  <c r="L4273" i="1"/>
  <c r="N4272" i="1"/>
  <c r="B4274" i="5" s="1"/>
  <c r="M4272" i="1"/>
  <c r="L4272" i="1"/>
  <c r="N4271" i="1"/>
  <c r="B4273" i="5" s="1"/>
  <c r="M4271" i="1"/>
  <c r="L4271" i="1"/>
  <c r="N4270" i="1"/>
  <c r="B4272" i="5" s="1"/>
  <c r="M4270" i="1"/>
  <c r="L4270" i="1"/>
  <c r="N4269" i="1"/>
  <c r="B4271" i="5" s="1"/>
  <c r="M4269" i="1"/>
  <c r="L4269" i="1"/>
  <c r="N4268" i="1"/>
  <c r="B4270" i="5" s="1"/>
  <c r="M4268" i="1"/>
  <c r="L4268" i="1"/>
  <c r="N4267" i="1"/>
  <c r="B4269" i="5" s="1"/>
  <c r="M4267" i="1"/>
  <c r="L4267" i="1"/>
  <c r="N4266" i="1"/>
  <c r="B4268" i="5" s="1"/>
  <c r="M4266" i="1"/>
  <c r="L4266" i="1"/>
  <c r="N4265" i="1"/>
  <c r="B4267" i="5" s="1"/>
  <c r="M4265" i="1"/>
  <c r="L4265" i="1"/>
  <c r="N4264" i="1"/>
  <c r="B4266" i="5" s="1"/>
  <c r="M4264" i="1"/>
  <c r="L4264" i="1"/>
  <c r="N4263" i="1"/>
  <c r="B4265" i="5" s="1"/>
  <c r="M4263" i="1"/>
  <c r="L4263" i="1"/>
  <c r="N4262" i="1"/>
  <c r="B4264" i="5" s="1"/>
  <c r="M4262" i="1"/>
  <c r="L4262" i="1"/>
  <c r="N4261" i="1"/>
  <c r="B4263" i="5" s="1"/>
  <c r="M4261" i="1"/>
  <c r="L4261" i="1"/>
  <c r="N4260" i="1"/>
  <c r="B4262" i="5" s="1"/>
  <c r="M4260" i="1"/>
  <c r="L4260" i="1"/>
  <c r="N4259" i="1"/>
  <c r="B4261" i="5" s="1"/>
  <c r="M4259" i="1"/>
  <c r="L4259" i="1"/>
  <c r="N4258" i="1"/>
  <c r="B4260" i="5" s="1"/>
  <c r="M4258" i="1"/>
  <c r="L4258" i="1"/>
  <c r="N4257" i="1"/>
  <c r="B4259" i="5" s="1"/>
  <c r="M4257" i="1"/>
  <c r="L4257" i="1"/>
  <c r="N4256" i="1"/>
  <c r="B4258" i="5" s="1"/>
  <c r="M4256" i="1"/>
  <c r="L4256" i="1"/>
  <c r="N4255" i="1"/>
  <c r="B4257" i="5" s="1"/>
  <c r="M4255" i="1"/>
  <c r="L4255" i="1"/>
  <c r="N4254" i="1"/>
  <c r="B4256" i="5" s="1"/>
  <c r="M4254" i="1"/>
  <c r="L4254" i="1"/>
  <c r="N4253" i="1"/>
  <c r="B4255" i="5" s="1"/>
  <c r="M4253" i="1"/>
  <c r="L4253" i="1"/>
  <c r="N4252" i="1"/>
  <c r="B4254" i="5" s="1"/>
  <c r="M4252" i="1"/>
  <c r="L4252" i="1"/>
  <c r="N4251" i="1"/>
  <c r="B4253" i="5" s="1"/>
  <c r="M4251" i="1"/>
  <c r="L4251" i="1"/>
  <c r="N4250" i="1"/>
  <c r="B4252" i="5" s="1"/>
  <c r="M4250" i="1"/>
  <c r="L4250" i="1"/>
  <c r="N4249" i="1"/>
  <c r="B4251" i="5" s="1"/>
  <c r="M4249" i="1"/>
  <c r="L4249" i="1"/>
  <c r="N4248" i="1"/>
  <c r="B4250" i="5" s="1"/>
  <c r="M4248" i="1"/>
  <c r="L4248" i="1"/>
  <c r="N4247" i="1"/>
  <c r="B4249" i="5" s="1"/>
  <c r="M4247" i="1"/>
  <c r="L4247" i="1"/>
  <c r="N4246" i="1"/>
  <c r="B4248" i="5" s="1"/>
  <c r="M4246" i="1"/>
  <c r="L4246" i="1"/>
  <c r="N4245" i="1"/>
  <c r="B4247" i="5" s="1"/>
  <c r="M4245" i="1"/>
  <c r="L4245" i="1"/>
  <c r="N4244" i="1"/>
  <c r="B4246" i="5" s="1"/>
  <c r="M4244" i="1"/>
  <c r="L4244" i="1"/>
  <c r="N4243" i="1"/>
  <c r="B4245" i="5" s="1"/>
  <c r="M4243" i="1"/>
  <c r="L4243" i="1"/>
  <c r="N4242" i="1"/>
  <c r="B4244" i="5" s="1"/>
  <c r="M4242" i="1"/>
  <c r="L4242" i="1"/>
  <c r="N4241" i="1"/>
  <c r="B4243" i="5" s="1"/>
  <c r="M4241" i="1"/>
  <c r="L4241" i="1"/>
  <c r="N4240" i="1"/>
  <c r="B4242" i="5" s="1"/>
  <c r="M4240" i="1"/>
  <c r="L4240" i="1"/>
  <c r="N4239" i="1"/>
  <c r="B4241" i="5" s="1"/>
  <c r="M4239" i="1"/>
  <c r="L4239" i="1"/>
  <c r="N4238" i="1"/>
  <c r="B4240" i="5" s="1"/>
  <c r="M4238" i="1"/>
  <c r="L4238" i="1"/>
  <c r="N4237" i="1"/>
  <c r="B4239" i="5" s="1"/>
  <c r="M4237" i="1"/>
  <c r="L4237" i="1"/>
  <c r="N4236" i="1"/>
  <c r="B4238" i="5" s="1"/>
  <c r="M4236" i="1"/>
  <c r="L4236" i="1"/>
  <c r="N4235" i="1"/>
  <c r="B4237" i="5" s="1"/>
  <c r="M4235" i="1"/>
  <c r="L4235" i="1"/>
  <c r="N4234" i="1"/>
  <c r="B4236" i="5" s="1"/>
  <c r="M4234" i="1"/>
  <c r="L4234" i="1"/>
  <c r="N4233" i="1"/>
  <c r="B4235" i="5" s="1"/>
  <c r="M4233" i="1"/>
  <c r="L4233" i="1"/>
  <c r="N4232" i="1"/>
  <c r="B4234" i="5" s="1"/>
  <c r="M4232" i="1"/>
  <c r="L4232" i="1"/>
  <c r="N4231" i="1"/>
  <c r="B4233" i="5" s="1"/>
  <c r="M4231" i="1"/>
  <c r="L4231" i="1"/>
  <c r="N4230" i="1"/>
  <c r="B4232" i="5" s="1"/>
  <c r="M4230" i="1"/>
  <c r="L4230" i="1"/>
  <c r="N4229" i="1"/>
  <c r="B4231" i="5" s="1"/>
  <c r="M4229" i="1"/>
  <c r="L4229" i="1"/>
  <c r="N4228" i="1"/>
  <c r="B4230" i="5" s="1"/>
  <c r="M4228" i="1"/>
  <c r="L4228" i="1"/>
  <c r="N4227" i="1"/>
  <c r="B4229" i="5" s="1"/>
  <c r="M4227" i="1"/>
  <c r="L4227" i="1"/>
  <c r="N4226" i="1"/>
  <c r="B4228" i="5" s="1"/>
  <c r="M4226" i="1"/>
  <c r="L4226" i="1"/>
  <c r="N4225" i="1"/>
  <c r="B4227" i="5" s="1"/>
  <c r="M4225" i="1"/>
  <c r="L4225" i="1"/>
  <c r="N4224" i="1"/>
  <c r="B4226" i="5" s="1"/>
  <c r="M4224" i="1"/>
  <c r="L4224" i="1"/>
  <c r="N4223" i="1"/>
  <c r="B4225" i="5" s="1"/>
  <c r="M4223" i="1"/>
  <c r="L4223" i="1"/>
  <c r="N4222" i="1"/>
  <c r="B4224" i="5" s="1"/>
  <c r="M4222" i="1"/>
  <c r="L4222" i="1"/>
  <c r="N4221" i="1"/>
  <c r="B4223" i="5" s="1"/>
  <c r="M4221" i="1"/>
  <c r="L4221" i="1"/>
  <c r="N4220" i="1"/>
  <c r="B4222" i="5" s="1"/>
  <c r="M4220" i="1"/>
  <c r="L4220" i="1"/>
  <c r="N4219" i="1"/>
  <c r="B4221" i="5" s="1"/>
  <c r="M4219" i="1"/>
  <c r="L4219" i="1"/>
  <c r="N4218" i="1"/>
  <c r="B4220" i="5" s="1"/>
  <c r="M4218" i="1"/>
  <c r="L4218" i="1"/>
  <c r="N4217" i="1"/>
  <c r="B4219" i="5" s="1"/>
  <c r="M4217" i="1"/>
  <c r="L4217" i="1"/>
  <c r="N4216" i="1"/>
  <c r="B4218" i="5" s="1"/>
  <c r="M4216" i="1"/>
  <c r="L4216" i="1"/>
  <c r="N4215" i="1"/>
  <c r="B4217" i="5" s="1"/>
  <c r="M4215" i="1"/>
  <c r="L4215" i="1"/>
  <c r="N4214" i="1"/>
  <c r="B4216" i="5" s="1"/>
  <c r="M4214" i="1"/>
  <c r="L4214" i="1"/>
  <c r="N4213" i="1"/>
  <c r="B4215" i="5" s="1"/>
  <c r="M4213" i="1"/>
  <c r="L4213" i="1"/>
  <c r="N4212" i="1"/>
  <c r="B4214" i="5" s="1"/>
  <c r="M4212" i="1"/>
  <c r="L4212" i="1"/>
  <c r="N4211" i="1"/>
  <c r="B4213" i="5" s="1"/>
  <c r="M4211" i="1"/>
  <c r="L4211" i="1"/>
  <c r="N4210" i="1"/>
  <c r="B4212" i="5" s="1"/>
  <c r="M4210" i="1"/>
  <c r="L4210" i="1"/>
  <c r="N4209" i="1"/>
  <c r="B4211" i="5" s="1"/>
  <c r="M4209" i="1"/>
  <c r="L4209" i="1"/>
  <c r="N4208" i="1"/>
  <c r="B4210" i="5" s="1"/>
  <c r="M4208" i="1"/>
  <c r="L4208" i="1"/>
  <c r="N4207" i="1"/>
  <c r="B4209" i="5" s="1"/>
  <c r="M4207" i="1"/>
  <c r="L4207" i="1"/>
  <c r="N4206" i="1"/>
  <c r="B4208" i="5" s="1"/>
  <c r="M4206" i="1"/>
  <c r="L4206" i="1"/>
  <c r="N4205" i="1"/>
  <c r="B4207" i="5" s="1"/>
  <c r="M4205" i="1"/>
  <c r="L4205" i="1"/>
  <c r="N4204" i="1"/>
  <c r="B4206" i="5" s="1"/>
  <c r="M4204" i="1"/>
  <c r="L4204" i="1"/>
  <c r="N4203" i="1"/>
  <c r="B4205" i="5" s="1"/>
  <c r="M4203" i="1"/>
  <c r="L4203" i="1"/>
  <c r="N4202" i="1"/>
  <c r="B4204" i="5" s="1"/>
  <c r="M4202" i="1"/>
  <c r="L4202" i="1"/>
  <c r="N4201" i="1"/>
  <c r="B4203" i="5" s="1"/>
  <c r="M4201" i="1"/>
  <c r="L4201" i="1"/>
  <c r="N4200" i="1"/>
  <c r="B4202" i="5" s="1"/>
  <c r="M4200" i="1"/>
  <c r="L4200" i="1"/>
  <c r="N4199" i="1"/>
  <c r="B4201" i="5" s="1"/>
  <c r="M4199" i="1"/>
  <c r="L4199" i="1"/>
  <c r="N4198" i="1"/>
  <c r="B4200" i="5" s="1"/>
  <c r="M4198" i="1"/>
  <c r="L4198" i="1"/>
  <c r="N4197" i="1"/>
  <c r="B4199" i="5" s="1"/>
  <c r="M4197" i="1"/>
  <c r="L4197" i="1"/>
  <c r="N4196" i="1"/>
  <c r="B4198" i="5" s="1"/>
  <c r="M4196" i="1"/>
  <c r="L4196" i="1"/>
  <c r="N4195" i="1"/>
  <c r="B4197" i="5" s="1"/>
  <c r="M4195" i="1"/>
  <c r="L4195" i="1"/>
  <c r="N4194" i="1"/>
  <c r="B4196" i="5" s="1"/>
  <c r="M4194" i="1"/>
  <c r="L4194" i="1"/>
  <c r="N4193" i="1"/>
  <c r="B4195" i="5" s="1"/>
  <c r="M4193" i="1"/>
  <c r="L4193" i="1"/>
  <c r="N4192" i="1"/>
  <c r="B4194" i="5" s="1"/>
  <c r="M4192" i="1"/>
  <c r="L4192" i="1"/>
  <c r="N4191" i="1"/>
  <c r="B4193" i="5" s="1"/>
  <c r="M4191" i="1"/>
  <c r="L4191" i="1"/>
  <c r="N4190" i="1"/>
  <c r="B4192" i="5" s="1"/>
  <c r="M4190" i="1"/>
  <c r="L4190" i="1"/>
  <c r="N4189" i="1"/>
  <c r="B4191" i="5" s="1"/>
  <c r="M4189" i="1"/>
  <c r="L4189" i="1"/>
  <c r="N4188" i="1"/>
  <c r="B4190" i="5" s="1"/>
  <c r="M4188" i="1"/>
  <c r="L4188" i="1"/>
  <c r="N4187" i="1"/>
  <c r="B4189" i="5" s="1"/>
  <c r="M4187" i="1"/>
  <c r="L4187" i="1"/>
  <c r="N4186" i="1"/>
  <c r="B4188" i="5" s="1"/>
  <c r="M4186" i="1"/>
  <c r="L4186" i="1"/>
  <c r="N4185" i="1"/>
  <c r="B4187" i="5" s="1"/>
  <c r="M4185" i="1"/>
  <c r="L4185" i="1"/>
  <c r="N4184" i="1"/>
  <c r="B4186" i="5" s="1"/>
  <c r="M4184" i="1"/>
  <c r="L4184" i="1"/>
  <c r="N4183" i="1"/>
  <c r="B4185" i="5" s="1"/>
  <c r="M4183" i="1"/>
  <c r="L4183" i="1"/>
  <c r="N4182" i="1"/>
  <c r="B4184" i="5" s="1"/>
  <c r="M4182" i="1"/>
  <c r="L4182" i="1"/>
  <c r="N4181" i="1"/>
  <c r="B4183" i="5" s="1"/>
  <c r="M4181" i="1"/>
  <c r="L4181" i="1"/>
  <c r="N4180" i="1"/>
  <c r="B4182" i="5" s="1"/>
  <c r="M4180" i="1"/>
  <c r="L4180" i="1"/>
  <c r="N4179" i="1"/>
  <c r="B4181" i="5" s="1"/>
  <c r="M4179" i="1"/>
  <c r="L4179" i="1"/>
  <c r="N4178" i="1"/>
  <c r="B4180" i="5" s="1"/>
  <c r="M4178" i="1"/>
  <c r="L4178" i="1"/>
  <c r="N4177" i="1"/>
  <c r="B4179" i="5" s="1"/>
  <c r="M4177" i="1"/>
  <c r="L4177" i="1"/>
  <c r="N4176" i="1"/>
  <c r="B4178" i="5" s="1"/>
  <c r="M4176" i="1"/>
  <c r="L4176" i="1"/>
  <c r="N4175" i="1"/>
  <c r="B4177" i="5" s="1"/>
  <c r="M4175" i="1"/>
  <c r="L4175" i="1"/>
  <c r="N4174" i="1"/>
  <c r="B4176" i="5" s="1"/>
  <c r="M4174" i="1"/>
  <c r="L4174" i="1"/>
  <c r="N4173" i="1"/>
  <c r="B4175" i="5" s="1"/>
  <c r="M4173" i="1"/>
  <c r="L4173" i="1"/>
  <c r="N4172" i="1"/>
  <c r="B4174" i="5" s="1"/>
  <c r="M4172" i="1"/>
  <c r="L4172" i="1"/>
  <c r="N4171" i="1"/>
  <c r="B4173" i="5" s="1"/>
  <c r="M4171" i="1"/>
  <c r="L4171" i="1"/>
  <c r="N4170" i="1"/>
  <c r="B4172" i="5" s="1"/>
  <c r="M4170" i="1"/>
  <c r="L4170" i="1"/>
  <c r="N4169" i="1"/>
  <c r="B4171" i="5" s="1"/>
  <c r="M4169" i="1"/>
  <c r="L4169" i="1"/>
  <c r="N4168" i="1"/>
  <c r="B4170" i="5" s="1"/>
  <c r="M4168" i="1"/>
  <c r="L4168" i="1"/>
  <c r="N4167" i="1"/>
  <c r="B4169" i="5" s="1"/>
  <c r="M4167" i="1"/>
  <c r="L4167" i="1"/>
  <c r="N4166" i="1"/>
  <c r="B4168" i="5" s="1"/>
  <c r="M4166" i="1"/>
  <c r="L4166" i="1"/>
  <c r="N4165" i="1"/>
  <c r="B4167" i="5" s="1"/>
  <c r="M4165" i="1"/>
  <c r="L4165" i="1"/>
  <c r="N4164" i="1"/>
  <c r="B4166" i="5" s="1"/>
  <c r="M4164" i="1"/>
  <c r="L4164" i="1"/>
  <c r="N4163" i="1"/>
  <c r="B4165" i="5" s="1"/>
  <c r="M4163" i="1"/>
  <c r="L4163" i="1"/>
  <c r="N4162" i="1"/>
  <c r="B4164" i="5" s="1"/>
  <c r="M4162" i="1"/>
  <c r="L4162" i="1"/>
  <c r="N4161" i="1"/>
  <c r="B4163" i="5" s="1"/>
  <c r="M4161" i="1"/>
  <c r="L4161" i="1"/>
  <c r="N4160" i="1"/>
  <c r="B4162" i="5" s="1"/>
  <c r="M4160" i="1"/>
  <c r="L4160" i="1"/>
  <c r="N4159" i="1"/>
  <c r="B4161" i="5" s="1"/>
  <c r="M4159" i="1"/>
  <c r="L4159" i="1"/>
  <c r="N4158" i="1"/>
  <c r="B4160" i="5" s="1"/>
  <c r="M4158" i="1"/>
  <c r="L4158" i="1"/>
  <c r="N4157" i="1"/>
  <c r="B4159" i="5" s="1"/>
  <c r="M4157" i="1"/>
  <c r="L4157" i="1"/>
  <c r="N4156" i="1"/>
  <c r="B4158" i="5" s="1"/>
  <c r="M4156" i="1"/>
  <c r="L4156" i="1"/>
  <c r="N4155" i="1"/>
  <c r="B4157" i="5" s="1"/>
  <c r="M4155" i="1"/>
  <c r="L4155" i="1"/>
  <c r="N4154" i="1"/>
  <c r="B4156" i="5" s="1"/>
  <c r="M4154" i="1"/>
  <c r="L4154" i="1"/>
  <c r="N4153" i="1"/>
  <c r="B4155" i="5" s="1"/>
  <c r="M4153" i="1"/>
  <c r="L4153" i="1"/>
  <c r="N4152" i="1"/>
  <c r="B4154" i="5" s="1"/>
  <c r="M4152" i="1"/>
  <c r="L4152" i="1"/>
  <c r="N4151" i="1"/>
  <c r="B4153" i="5" s="1"/>
  <c r="M4151" i="1"/>
  <c r="L4151" i="1"/>
  <c r="N4150" i="1"/>
  <c r="B4152" i="5" s="1"/>
  <c r="M4150" i="1"/>
  <c r="L4150" i="1"/>
  <c r="N4149" i="1"/>
  <c r="B4151" i="5" s="1"/>
  <c r="M4149" i="1"/>
  <c r="L4149" i="1"/>
  <c r="N4148" i="1"/>
  <c r="B4150" i="5" s="1"/>
  <c r="M4148" i="1"/>
  <c r="L4148" i="1"/>
  <c r="N4147" i="1"/>
  <c r="B4149" i="5" s="1"/>
  <c r="M4147" i="1"/>
  <c r="L4147" i="1"/>
  <c r="N4146" i="1"/>
  <c r="B4148" i="5" s="1"/>
  <c r="M4146" i="1"/>
  <c r="L4146" i="1"/>
  <c r="N4145" i="1"/>
  <c r="B4147" i="5" s="1"/>
  <c r="M4145" i="1"/>
  <c r="L4145" i="1"/>
  <c r="N4144" i="1"/>
  <c r="B4146" i="5" s="1"/>
  <c r="M4144" i="1"/>
  <c r="L4144" i="1"/>
  <c r="N4143" i="1"/>
  <c r="B4145" i="5" s="1"/>
  <c r="M4143" i="1"/>
  <c r="L4143" i="1"/>
  <c r="N4142" i="1"/>
  <c r="B4144" i="5" s="1"/>
  <c r="M4142" i="1"/>
  <c r="L4142" i="1"/>
  <c r="N4141" i="1"/>
  <c r="B4143" i="5" s="1"/>
  <c r="M4141" i="1"/>
  <c r="L4141" i="1"/>
  <c r="N4140" i="1"/>
  <c r="B4142" i="5" s="1"/>
  <c r="M4140" i="1"/>
  <c r="L4140" i="1"/>
  <c r="N4139" i="1"/>
  <c r="B4141" i="5" s="1"/>
  <c r="M4139" i="1"/>
  <c r="L4139" i="1"/>
  <c r="N4138" i="1"/>
  <c r="B4140" i="5" s="1"/>
  <c r="M4138" i="1"/>
  <c r="L4138" i="1"/>
  <c r="N4137" i="1"/>
  <c r="B4139" i="5" s="1"/>
  <c r="M4137" i="1"/>
  <c r="L4137" i="1"/>
  <c r="N4136" i="1"/>
  <c r="B4138" i="5" s="1"/>
  <c r="M4136" i="1"/>
  <c r="L4136" i="1"/>
  <c r="N4135" i="1"/>
  <c r="B4137" i="5" s="1"/>
  <c r="M4135" i="1"/>
  <c r="L4135" i="1"/>
  <c r="N4134" i="1"/>
  <c r="B4136" i="5" s="1"/>
  <c r="M4134" i="1"/>
  <c r="L4134" i="1"/>
  <c r="N4133" i="1"/>
  <c r="B4135" i="5" s="1"/>
  <c r="M4133" i="1"/>
  <c r="L4133" i="1"/>
  <c r="N4132" i="1"/>
  <c r="B4134" i="5" s="1"/>
  <c r="M4132" i="1"/>
  <c r="L4132" i="1"/>
  <c r="N4131" i="1"/>
  <c r="B4133" i="5" s="1"/>
  <c r="M4131" i="1"/>
  <c r="L4131" i="1"/>
  <c r="N4130" i="1"/>
  <c r="B4132" i="5" s="1"/>
  <c r="M4130" i="1"/>
  <c r="L4130" i="1"/>
  <c r="N4129" i="1"/>
  <c r="B4131" i="5" s="1"/>
  <c r="M4129" i="1"/>
  <c r="L4129" i="1"/>
  <c r="N4128" i="1"/>
  <c r="B4130" i="5" s="1"/>
  <c r="M4128" i="1"/>
  <c r="L4128" i="1"/>
  <c r="N4127" i="1"/>
  <c r="B4129" i="5" s="1"/>
  <c r="M4127" i="1"/>
  <c r="L4127" i="1"/>
  <c r="N4126" i="1"/>
  <c r="B4128" i="5" s="1"/>
  <c r="M4126" i="1"/>
  <c r="L4126" i="1"/>
  <c r="N4125" i="1"/>
  <c r="B4127" i="5" s="1"/>
  <c r="M4125" i="1"/>
  <c r="L4125" i="1"/>
  <c r="N4124" i="1"/>
  <c r="B4126" i="5" s="1"/>
  <c r="M4124" i="1"/>
  <c r="L4124" i="1"/>
  <c r="N4123" i="1"/>
  <c r="B4125" i="5" s="1"/>
  <c r="M4123" i="1"/>
  <c r="L4123" i="1"/>
  <c r="N4122" i="1"/>
  <c r="B4124" i="5" s="1"/>
  <c r="M4122" i="1"/>
  <c r="L4122" i="1"/>
  <c r="N4121" i="1"/>
  <c r="B4123" i="5" s="1"/>
  <c r="M4121" i="1"/>
  <c r="L4121" i="1"/>
  <c r="N4120" i="1"/>
  <c r="B4122" i="5" s="1"/>
  <c r="M4120" i="1"/>
  <c r="L4120" i="1"/>
  <c r="N4119" i="1"/>
  <c r="B4121" i="5" s="1"/>
  <c r="M4119" i="1"/>
  <c r="L4119" i="1"/>
  <c r="N4118" i="1"/>
  <c r="B4120" i="5" s="1"/>
  <c r="M4118" i="1"/>
  <c r="L4118" i="1"/>
  <c r="N4117" i="1"/>
  <c r="B4119" i="5" s="1"/>
  <c r="M4117" i="1"/>
  <c r="L4117" i="1"/>
  <c r="N4116" i="1"/>
  <c r="B4118" i="5" s="1"/>
  <c r="M4116" i="1"/>
  <c r="L4116" i="1"/>
  <c r="N4115" i="1"/>
  <c r="B4117" i="5" s="1"/>
  <c r="M4115" i="1"/>
  <c r="L4115" i="1"/>
  <c r="N4114" i="1"/>
  <c r="B4116" i="5" s="1"/>
  <c r="M4114" i="1"/>
  <c r="L4114" i="1"/>
  <c r="N4113" i="1"/>
  <c r="B4115" i="5" s="1"/>
  <c r="M4113" i="1"/>
  <c r="L4113" i="1"/>
  <c r="N4112" i="1"/>
  <c r="B4114" i="5" s="1"/>
  <c r="M4112" i="1"/>
  <c r="L4112" i="1"/>
  <c r="N4111" i="1"/>
  <c r="B4113" i="5" s="1"/>
  <c r="M4111" i="1"/>
  <c r="L4111" i="1"/>
  <c r="N4110" i="1"/>
  <c r="B4112" i="5" s="1"/>
  <c r="M4110" i="1"/>
  <c r="L4110" i="1"/>
  <c r="N4109" i="1"/>
  <c r="B4111" i="5" s="1"/>
  <c r="M4109" i="1"/>
  <c r="L4109" i="1"/>
  <c r="N4108" i="1"/>
  <c r="B4110" i="5" s="1"/>
  <c r="M4108" i="1"/>
  <c r="L4108" i="1"/>
  <c r="N4107" i="1"/>
  <c r="B4109" i="5" s="1"/>
  <c r="M4107" i="1"/>
  <c r="L4107" i="1"/>
  <c r="N4106" i="1"/>
  <c r="B4108" i="5" s="1"/>
  <c r="M4106" i="1"/>
  <c r="L4106" i="1"/>
  <c r="N4105" i="1"/>
  <c r="B4107" i="5" s="1"/>
  <c r="M4105" i="1"/>
  <c r="L4105" i="1"/>
  <c r="N4104" i="1"/>
  <c r="B4106" i="5" s="1"/>
  <c r="M4104" i="1"/>
  <c r="L4104" i="1"/>
  <c r="N4103" i="1"/>
  <c r="B4105" i="5" s="1"/>
  <c r="M4103" i="1"/>
  <c r="L4103" i="1"/>
  <c r="N4102" i="1"/>
  <c r="B4104" i="5" s="1"/>
  <c r="M4102" i="1"/>
  <c r="L4102" i="1"/>
  <c r="N4101" i="1"/>
  <c r="B4103" i="5" s="1"/>
  <c r="M4101" i="1"/>
  <c r="L4101" i="1"/>
  <c r="N4100" i="1"/>
  <c r="B4102" i="5" s="1"/>
  <c r="M4100" i="1"/>
  <c r="L4100" i="1"/>
  <c r="N4099" i="1"/>
  <c r="B4101" i="5" s="1"/>
  <c r="M4099" i="1"/>
  <c r="L4099" i="1"/>
  <c r="N4098" i="1"/>
  <c r="B4100" i="5" s="1"/>
  <c r="M4098" i="1"/>
  <c r="L4098" i="1"/>
  <c r="N4097" i="1"/>
  <c r="B4099" i="5" s="1"/>
  <c r="M4097" i="1"/>
  <c r="L4097" i="1"/>
  <c r="N4096" i="1"/>
  <c r="B4098" i="5" s="1"/>
  <c r="M4096" i="1"/>
  <c r="L4096" i="1"/>
  <c r="N4095" i="1"/>
  <c r="B4097" i="5" s="1"/>
  <c r="M4095" i="1"/>
  <c r="L4095" i="1"/>
  <c r="N4094" i="1"/>
  <c r="B4096" i="5" s="1"/>
  <c r="M4094" i="1"/>
  <c r="L4094" i="1"/>
  <c r="N4093" i="1"/>
  <c r="B4095" i="5" s="1"/>
  <c r="M4093" i="1"/>
  <c r="L4093" i="1"/>
  <c r="N4092" i="1"/>
  <c r="B4094" i="5" s="1"/>
  <c r="M4092" i="1"/>
  <c r="L4092" i="1"/>
  <c r="N4091" i="1"/>
  <c r="B4093" i="5" s="1"/>
  <c r="M4091" i="1"/>
  <c r="L4091" i="1"/>
  <c r="N4090" i="1"/>
  <c r="B4092" i="5" s="1"/>
  <c r="M4090" i="1"/>
  <c r="L4090" i="1"/>
  <c r="N4089" i="1"/>
  <c r="B4091" i="5" s="1"/>
  <c r="M4089" i="1"/>
  <c r="L4089" i="1"/>
  <c r="N4088" i="1"/>
  <c r="B4090" i="5" s="1"/>
  <c r="M4088" i="1"/>
  <c r="L4088" i="1"/>
  <c r="N4087" i="1"/>
  <c r="B4089" i="5" s="1"/>
  <c r="M4087" i="1"/>
  <c r="L4087" i="1"/>
  <c r="N4086" i="1"/>
  <c r="B4088" i="5" s="1"/>
  <c r="M4086" i="1"/>
  <c r="L4086" i="1"/>
  <c r="N4085" i="1"/>
  <c r="B4087" i="5" s="1"/>
  <c r="M4085" i="1"/>
  <c r="L4085" i="1"/>
  <c r="N4084" i="1"/>
  <c r="B4086" i="5" s="1"/>
  <c r="M4084" i="1"/>
  <c r="L4084" i="1"/>
  <c r="N4083" i="1"/>
  <c r="B4085" i="5" s="1"/>
  <c r="M4083" i="1"/>
  <c r="L4083" i="1"/>
  <c r="N4082" i="1"/>
  <c r="B4084" i="5" s="1"/>
  <c r="M4082" i="1"/>
  <c r="L4082" i="1"/>
  <c r="N4081" i="1"/>
  <c r="B4083" i="5" s="1"/>
  <c r="M4081" i="1"/>
  <c r="L4081" i="1"/>
  <c r="N4080" i="1"/>
  <c r="B4082" i="5" s="1"/>
  <c r="M4080" i="1"/>
  <c r="L4080" i="1"/>
  <c r="N4079" i="1"/>
  <c r="B4081" i="5" s="1"/>
  <c r="M4079" i="1"/>
  <c r="L4079" i="1"/>
  <c r="N4078" i="1"/>
  <c r="B4080" i="5" s="1"/>
  <c r="M4078" i="1"/>
  <c r="L4078" i="1"/>
  <c r="N4077" i="1"/>
  <c r="B4079" i="5" s="1"/>
  <c r="M4077" i="1"/>
  <c r="L4077" i="1"/>
  <c r="N4076" i="1"/>
  <c r="B4078" i="5" s="1"/>
  <c r="M4076" i="1"/>
  <c r="L4076" i="1"/>
  <c r="N4075" i="1"/>
  <c r="B4077" i="5" s="1"/>
  <c r="M4075" i="1"/>
  <c r="L4075" i="1"/>
  <c r="N4074" i="1"/>
  <c r="B4076" i="5" s="1"/>
  <c r="M4074" i="1"/>
  <c r="L4074" i="1"/>
  <c r="N4073" i="1"/>
  <c r="B4075" i="5" s="1"/>
  <c r="M4073" i="1"/>
  <c r="L4073" i="1"/>
  <c r="N4072" i="1"/>
  <c r="B4074" i="5" s="1"/>
  <c r="M4072" i="1"/>
  <c r="L4072" i="1"/>
  <c r="N4071" i="1"/>
  <c r="B4073" i="5" s="1"/>
  <c r="M4071" i="1"/>
  <c r="L4071" i="1"/>
  <c r="N4070" i="1"/>
  <c r="B4072" i="5" s="1"/>
  <c r="M4070" i="1"/>
  <c r="L4070" i="1"/>
  <c r="N4069" i="1"/>
  <c r="B4071" i="5" s="1"/>
  <c r="M4069" i="1"/>
  <c r="L4069" i="1"/>
  <c r="N4068" i="1"/>
  <c r="B4070" i="5" s="1"/>
  <c r="M4068" i="1"/>
  <c r="L4068" i="1"/>
  <c r="N4067" i="1"/>
  <c r="B4069" i="5" s="1"/>
  <c r="M4067" i="1"/>
  <c r="L4067" i="1"/>
  <c r="N4066" i="1"/>
  <c r="B4068" i="5" s="1"/>
  <c r="M4066" i="1"/>
  <c r="L4066" i="1"/>
  <c r="N4065" i="1"/>
  <c r="B4067" i="5" s="1"/>
  <c r="M4065" i="1"/>
  <c r="L4065" i="1"/>
  <c r="N4064" i="1"/>
  <c r="B4066" i="5" s="1"/>
  <c r="M4064" i="1"/>
  <c r="L4064" i="1"/>
  <c r="N4063" i="1"/>
  <c r="B4065" i="5" s="1"/>
  <c r="M4063" i="1"/>
  <c r="L4063" i="1"/>
  <c r="N4062" i="1"/>
  <c r="B4064" i="5" s="1"/>
  <c r="M4062" i="1"/>
  <c r="L4062" i="1"/>
  <c r="N4061" i="1"/>
  <c r="B4063" i="5" s="1"/>
  <c r="M4061" i="1"/>
  <c r="L4061" i="1"/>
  <c r="N4060" i="1"/>
  <c r="B4062" i="5" s="1"/>
  <c r="M4060" i="1"/>
  <c r="L4060" i="1"/>
  <c r="N4059" i="1"/>
  <c r="B4061" i="5" s="1"/>
  <c r="M4059" i="1"/>
  <c r="L4059" i="1"/>
  <c r="N4058" i="1"/>
  <c r="B4060" i="5" s="1"/>
  <c r="M4058" i="1"/>
  <c r="L4058" i="1"/>
  <c r="N4057" i="1"/>
  <c r="B4059" i="5" s="1"/>
  <c r="M4057" i="1"/>
  <c r="L4057" i="1"/>
  <c r="N4056" i="1"/>
  <c r="B4058" i="5" s="1"/>
  <c r="M4056" i="1"/>
  <c r="L4056" i="1"/>
  <c r="N4055" i="1"/>
  <c r="B4057" i="5" s="1"/>
  <c r="M4055" i="1"/>
  <c r="L4055" i="1"/>
  <c r="N4054" i="1"/>
  <c r="B4056" i="5" s="1"/>
  <c r="M4054" i="1"/>
  <c r="L4054" i="1"/>
  <c r="N4053" i="1"/>
  <c r="B4055" i="5" s="1"/>
  <c r="M4053" i="1"/>
  <c r="L4053" i="1"/>
  <c r="N4052" i="1"/>
  <c r="B4054" i="5" s="1"/>
  <c r="M4052" i="1"/>
  <c r="L4052" i="1"/>
  <c r="N4051" i="1"/>
  <c r="B4053" i="5" s="1"/>
  <c r="M4051" i="1"/>
  <c r="L4051" i="1"/>
  <c r="N4050" i="1"/>
  <c r="B4052" i="5" s="1"/>
  <c r="M4050" i="1"/>
  <c r="L4050" i="1"/>
  <c r="N4049" i="1"/>
  <c r="B4051" i="5" s="1"/>
  <c r="M4049" i="1"/>
  <c r="L4049" i="1"/>
  <c r="N4048" i="1"/>
  <c r="B4050" i="5" s="1"/>
  <c r="M4048" i="1"/>
  <c r="L4048" i="1"/>
  <c r="N4047" i="1"/>
  <c r="B4049" i="5" s="1"/>
  <c r="M4047" i="1"/>
  <c r="L4047" i="1"/>
  <c r="N4046" i="1"/>
  <c r="B4048" i="5" s="1"/>
  <c r="M4046" i="1"/>
  <c r="L4046" i="1"/>
  <c r="N4045" i="1"/>
  <c r="B4047" i="5" s="1"/>
  <c r="M4045" i="1"/>
  <c r="L4045" i="1"/>
  <c r="N4044" i="1"/>
  <c r="B4046" i="5" s="1"/>
  <c r="M4044" i="1"/>
  <c r="L4044" i="1"/>
  <c r="N4043" i="1"/>
  <c r="B4045" i="5" s="1"/>
  <c r="M4043" i="1"/>
  <c r="L4043" i="1"/>
  <c r="N4042" i="1"/>
  <c r="B4044" i="5" s="1"/>
  <c r="M4042" i="1"/>
  <c r="L4042" i="1"/>
  <c r="N4041" i="1"/>
  <c r="B4043" i="5" s="1"/>
  <c r="M4041" i="1"/>
  <c r="L4041" i="1"/>
  <c r="N4040" i="1"/>
  <c r="B4042" i="5" s="1"/>
  <c r="M4040" i="1"/>
  <c r="L4040" i="1"/>
  <c r="N4039" i="1"/>
  <c r="B4041" i="5" s="1"/>
  <c r="M4039" i="1"/>
  <c r="L4039" i="1"/>
  <c r="N4038" i="1"/>
  <c r="B4040" i="5" s="1"/>
  <c r="M4038" i="1"/>
  <c r="L4038" i="1"/>
  <c r="N4037" i="1"/>
  <c r="B4039" i="5" s="1"/>
  <c r="M4037" i="1"/>
  <c r="L4037" i="1"/>
  <c r="N4036" i="1"/>
  <c r="B4038" i="5" s="1"/>
  <c r="M4036" i="1"/>
  <c r="L4036" i="1"/>
  <c r="N4035" i="1"/>
  <c r="B4037" i="5" s="1"/>
  <c r="M4035" i="1"/>
  <c r="L4035" i="1"/>
  <c r="N4034" i="1"/>
  <c r="B4036" i="5" s="1"/>
  <c r="M4034" i="1"/>
  <c r="L4034" i="1"/>
  <c r="N4033" i="1"/>
  <c r="B4035" i="5" s="1"/>
  <c r="M4033" i="1"/>
  <c r="L4033" i="1"/>
  <c r="N4032" i="1"/>
  <c r="B4034" i="5" s="1"/>
  <c r="M4032" i="1"/>
  <c r="L4032" i="1"/>
  <c r="N4031" i="1"/>
  <c r="B4033" i="5" s="1"/>
  <c r="M4031" i="1"/>
  <c r="L4031" i="1"/>
  <c r="N4030" i="1"/>
  <c r="B4032" i="5" s="1"/>
  <c r="M4030" i="1"/>
  <c r="L4030" i="1"/>
  <c r="N4029" i="1"/>
  <c r="B4031" i="5" s="1"/>
  <c r="M4029" i="1"/>
  <c r="L4029" i="1"/>
  <c r="N4028" i="1"/>
  <c r="B4030" i="5" s="1"/>
  <c r="M4028" i="1"/>
  <c r="L4028" i="1"/>
  <c r="N4027" i="1"/>
  <c r="B4029" i="5" s="1"/>
  <c r="M4027" i="1"/>
  <c r="L4027" i="1"/>
  <c r="N4026" i="1"/>
  <c r="B4028" i="5" s="1"/>
  <c r="M4026" i="1"/>
  <c r="L4026" i="1"/>
  <c r="N4025" i="1"/>
  <c r="B4027" i="5" s="1"/>
  <c r="M4025" i="1"/>
  <c r="L4025" i="1"/>
  <c r="N4024" i="1"/>
  <c r="B4026" i="5" s="1"/>
  <c r="M4024" i="1"/>
  <c r="L4024" i="1"/>
  <c r="N4023" i="1"/>
  <c r="B4025" i="5" s="1"/>
  <c r="M4023" i="1"/>
  <c r="L4023" i="1"/>
  <c r="N4022" i="1"/>
  <c r="B4024" i="5" s="1"/>
  <c r="M4022" i="1"/>
  <c r="L4022" i="1"/>
  <c r="N4021" i="1"/>
  <c r="B4023" i="5" s="1"/>
  <c r="M4021" i="1"/>
  <c r="L4021" i="1"/>
  <c r="N4020" i="1"/>
  <c r="B4022" i="5" s="1"/>
  <c r="M4020" i="1"/>
  <c r="L4020" i="1"/>
  <c r="N4019" i="1"/>
  <c r="B4021" i="5" s="1"/>
  <c r="M4019" i="1"/>
  <c r="L4019" i="1"/>
  <c r="N4018" i="1"/>
  <c r="B4020" i="5" s="1"/>
  <c r="M4018" i="1"/>
  <c r="L4018" i="1"/>
  <c r="N4017" i="1"/>
  <c r="B4019" i="5" s="1"/>
  <c r="M4017" i="1"/>
  <c r="L4017" i="1"/>
  <c r="N4016" i="1"/>
  <c r="B4018" i="5" s="1"/>
  <c r="M4016" i="1"/>
  <c r="L4016" i="1"/>
  <c r="N4015" i="1"/>
  <c r="B4017" i="5" s="1"/>
  <c r="M4015" i="1"/>
  <c r="L4015" i="1"/>
  <c r="N4014" i="1"/>
  <c r="B4016" i="5" s="1"/>
  <c r="M4014" i="1"/>
  <c r="L4014" i="1"/>
  <c r="N4013" i="1"/>
  <c r="B4015" i="5" s="1"/>
  <c r="M4013" i="1"/>
  <c r="L4013" i="1"/>
  <c r="N4012" i="1"/>
  <c r="B4014" i="5" s="1"/>
  <c r="M4012" i="1"/>
  <c r="L4012" i="1"/>
  <c r="N4011" i="1"/>
  <c r="B4013" i="5" s="1"/>
  <c r="M4011" i="1"/>
  <c r="L4011" i="1"/>
  <c r="N4010" i="1"/>
  <c r="B4012" i="5" s="1"/>
  <c r="M4010" i="1"/>
  <c r="L4010" i="1"/>
  <c r="N4009" i="1"/>
  <c r="B4011" i="5" s="1"/>
  <c r="M4009" i="1"/>
  <c r="L4009" i="1"/>
  <c r="N4008" i="1"/>
  <c r="B4010" i="5" s="1"/>
  <c r="M4008" i="1"/>
  <c r="L4008" i="1"/>
  <c r="N4007" i="1"/>
  <c r="B4009" i="5" s="1"/>
  <c r="M4007" i="1"/>
  <c r="L4007" i="1"/>
  <c r="N4006" i="1"/>
  <c r="B4008" i="5" s="1"/>
  <c r="M4006" i="1"/>
  <c r="L4006" i="1"/>
  <c r="N4005" i="1"/>
  <c r="B4007" i="5" s="1"/>
  <c r="M4005" i="1"/>
  <c r="L4005" i="1"/>
  <c r="N4004" i="1"/>
  <c r="B4006" i="5" s="1"/>
  <c r="M4004" i="1"/>
  <c r="L4004" i="1"/>
  <c r="N4003" i="1"/>
  <c r="B4005" i="5" s="1"/>
  <c r="M4003" i="1"/>
  <c r="L4003" i="1"/>
  <c r="N4002" i="1"/>
  <c r="B4004" i="5" s="1"/>
  <c r="M4002" i="1"/>
  <c r="L4002" i="1"/>
  <c r="N4001" i="1"/>
  <c r="B4003" i="5" s="1"/>
  <c r="M4001" i="1"/>
  <c r="L4001" i="1"/>
  <c r="N4000" i="1"/>
  <c r="B4002" i="5" s="1"/>
  <c r="M4000" i="1"/>
  <c r="L4000" i="1"/>
  <c r="N3999" i="1"/>
  <c r="B4001" i="5" s="1"/>
  <c r="M3999" i="1"/>
  <c r="L3999" i="1"/>
  <c r="N3998" i="1"/>
  <c r="B4000" i="5" s="1"/>
  <c r="M3998" i="1"/>
  <c r="L3998" i="1"/>
  <c r="N3997" i="1"/>
  <c r="B3999" i="5" s="1"/>
  <c r="M3997" i="1"/>
  <c r="L3997" i="1"/>
  <c r="N3996" i="1"/>
  <c r="B3998" i="5" s="1"/>
  <c r="M3996" i="1"/>
  <c r="L3996" i="1"/>
  <c r="N3995" i="1"/>
  <c r="B3997" i="5" s="1"/>
  <c r="M3995" i="1"/>
  <c r="L3995" i="1"/>
  <c r="N3994" i="1"/>
  <c r="B3996" i="5" s="1"/>
  <c r="M3994" i="1"/>
  <c r="L3994" i="1"/>
  <c r="N3993" i="1"/>
  <c r="B3995" i="5" s="1"/>
  <c r="M3993" i="1"/>
  <c r="L3993" i="1"/>
  <c r="N3992" i="1"/>
  <c r="B3994" i="5" s="1"/>
  <c r="M3992" i="1"/>
  <c r="L3992" i="1"/>
  <c r="N3991" i="1"/>
  <c r="B3993" i="5" s="1"/>
  <c r="M3991" i="1"/>
  <c r="L3991" i="1"/>
  <c r="N3990" i="1"/>
  <c r="B3992" i="5" s="1"/>
  <c r="M3990" i="1"/>
  <c r="L3990" i="1"/>
  <c r="N3989" i="1"/>
  <c r="B3991" i="5" s="1"/>
  <c r="M3989" i="1"/>
  <c r="L3989" i="1"/>
  <c r="N3988" i="1"/>
  <c r="B3990" i="5" s="1"/>
  <c r="M3988" i="1"/>
  <c r="L3988" i="1"/>
  <c r="N3987" i="1"/>
  <c r="B3989" i="5" s="1"/>
  <c r="M3987" i="1"/>
  <c r="L3987" i="1"/>
  <c r="N3986" i="1"/>
  <c r="B3988" i="5" s="1"/>
  <c r="M3986" i="1"/>
  <c r="L3986" i="1"/>
  <c r="N3985" i="1"/>
  <c r="B3987" i="5" s="1"/>
  <c r="M3985" i="1"/>
  <c r="L3985" i="1"/>
  <c r="N3984" i="1"/>
  <c r="B3986" i="5" s="1"/>
  <c r="M3984" i="1"/>
  <c r="L3984" i="1"/>
  <c r="N3983" i="1"/>
  <c r="B3985" i="5" s="1"/>
  <c r="M3983" i="1"/>
  <c r="L3983" i="1"/>
  <c r="N3982" i="1"/>
  <c r="B3984" i="5" s="1"/>
  <c r="M3982" i="1"/>
  <c r="L3982" i="1"/>
  <c r="N3981" i="1"/>
  <c r="B3983" i="5" s="1"/>
  <c r="M3981" i="1"/>
  <c r="L3981" i="1"/>
  <c r="N3980" i="1"/>
  <c r="B3982" i="5" s="1"/>
  <c r="M3980" i="1"/>
  <c r="L3980" i="1"/>
  <c r="N3979" i="1"/>
  <c r="B3981" i="5" s="1"/>
  <c r="M3979" i="1"/>
  <c r="L3979" i="1"/>
  <c r="N3978" i="1"/>
  <c r="B3980" i="5" s="1"/>
  <c r="M3978" i="1"/>
  <c r="L3978" i="1"/>
  <c r="N3977" i="1"/>
  <c r="B3979" i="5" s="1"/>
  <c r="M3977" i="1"/>
  <c r="L3977" i="1"/>
  <c r="N3976" i="1"/>
  <c r="B3978" i="5" s="1"/>
  <c r="M3976" i="1"/>
  <c r="L3976" i="1"/>
  <c r="N3975" i="1"/>
  <c r="B3977" i="5" s="1"/>
  <c r="M3975" i="1"/>
  <c r="L3975" i="1"/>
  <c r="N3974" i="1"/>
  <c r="B3976" i="5" s="1"/>
  <c r="M3974" i="1"/>
  <c r="L3974" i="1"/>
  <c r="N3973" i="1"/>
  <c r="B3975" i="5" s="1"/>
  <c r="M3973" i="1"/>
  <c r="L3973" i="1"/>
  <c r="N3972" i="1"/>
  <c r="B3974" i="5" s="1"/>
  <c r="M3972" i="1"/>
  <c r="L3972" i="1"/>
  <c r="N3971" i="1"/>
  <c r="B3973" i="5" s="1"/>
  <c r="M3971" i="1"/>
  <c r="L3971" i="1"/>
  <c r="N3970" i="1"/>
  <c r="B3972" i="5" s="1"/>
  <c r="M3970" i="1"/>
  <c r="L3970" i="1"/>
  <c r="N3969" i="1"/>
  <c r="B3971" i="5" s="1"/>
  <c r="M3969" i="1"/>
  <c r="L3969" i="1"/>
  <c r="N3968" i="1"/>
  <c r="B3970" i="5" s="1"/>
  <c r="M3968" i="1"/>
  <c r="L3968" i="1"/>
  <c r="N3967" i="1"/>
  <c r="B3969" i="5" s="1"/>
  <c r="M3967" i="1"/>
  <c r="L3967" i="1"/>
  <c r="N3966" i="1"/>
  <c r="B3968" i="5" s="1"/>
  <c r="M3966" i="1"/>
  <c r="L3966" i="1"/>
  <c r="N3965" i="1"/>
  <c r="B3967" i="5" s="1"/>
  <c r="M3965" i="1"/>
  <c r="L3965" i="1"/>
  <c r="N3964" i="1"/>
  <c r="B3966" i="5" s="1"/>
  <c r="M3964" i="1"/>
  <c r="L3964" i="1"/>
  <c r="N3963" i="1"/>
  <c r="B3965" i="5" s="1"/>
  <c r="M3963" i="1"/>
  <c r="L3963" i="1"/>
  <c r="N3962" i="1"/>
  <c r="B3964" i="5" s="1"/>
  <c r="M3962" i="1"/>
  <c r="L3962" i="1"/>
  <c r="N3961" i="1"/>
  <c r="B3963" i="5" s="1"/>
  <c r="M3961" i="1"/>
  <c r="L3961" i="1"/>
  <c r="N3960" i="1"/>
  <c r="B3962" i="5" s="1"/>
  <c r="M3960" i="1"/>
  <c r="L3960" i="1"/>
  <c r="N3959" i="1"/>
  <c r="B3961" i="5" s="1"/>
  <c r="M3959" i="1"/>
  <c r="L3959" i="1"/>
  <c r="N3958" i="1"/>
  <c r="B3960" i="5" s="1"/>
  <c r="M3958" i="1"/>
  <c r="L3958" i="1"/>
  <c r="N3957" i="1"/>
  <c r="B3959" i="5" s="1"/>
  <c r="M3957" i="1"/>
  <c r="L3957" i="1"/>
  <c r="N3956" i="1"/>
  <c r="B3958" i="5" s="1"/>
  <c r="M3956" i="1"/>
  <c r="L3956" i="1"/>
  <c r="N3955" i="1"/>
  <c r="B3957" i="5" s="1"/>
  <c r="M3955" i="1"/>
  <c r="L3955" i="1"/>
  <c r="N3954" i="1"/>
  <c r="B3956" i="5" s="1"/>
  <c r="M3954" i="1"/>
  <c r="L3954" i="1"/>
  <c r="N3953" i="1"/>
  <c r="B3955" i="5" s="1"/>
  <c r="M3953" i="1"/>
  <c r="L3953" i="1"/>
  <c r="N3952" i="1"/>
  <c r="B3954" i="5" s="1"/>
  <c r="M3952" i="1"/>
  <c r="L3952" i="1"/>
  <c r="N3951" i="1"/>
  <c r="B3953" i="5" s="1"/>
  <c r="M3951" i="1"/>
  <c r="L3951" i="1"/>
  <c r="N3950" i="1"/>
  <c r="B3952" i="5" s="1"/>
  <c r="M3950" i="1"/>
  <c r="L3950" i="1"/>
  <c r="N3949" i="1"/>
  <c r="B3951" i="5" s="1"/>
  <c r="M3949" i="1"/>
  <c r="L3949" i="1"/>
  <c r="N3948" i="1"/>
  <c r="B3950" i="5" s="1"/>
  <c r="M3948" i="1"/>
  <c r="L3948" i="1"/>
  <c r="N3947" i="1"/>
  <c r="B3949" i="5" s="1"/>
  <c r="M3947" i="1"/>
  <c r="L3947" i="1"/>
  <c r="N3946" i="1"/>
  <c r="B3948" i="5" s="1"/>
  <c r="M3946" i="1"/>
  <c r="L3946" i="1"/>
  <c r="N3945" i="1"/>
  <c r="B3947" i="5" s="1"/>
  <c r="M3945" i="1"/>
  <c r="L3945" i="1"/>
  <c r="N3944" i="1"/>
  <c r="B3946" i="5" s="1"/>
  <c r="M3944" i="1"/>
  <c r="L3944" i="1"/>
  <c r="N3943" i="1"/>
  <c r="B3945" i="5" s="1"/>
  <c r="M3943" i="1"/>
  <c r="L3943" i="1"/>
  <c r="N3942" i="1"/>
  <c r="B3944" i="5" s="1"/>
  <c r="M3942" i="1"/>
  <c r="L3942" i="1"/>
  <c r="N3941" i="1"/>
  <c r="B3943" i="5" s="1"/>
  <c r="M3941" i="1"/>
  <c r="L3941" i="1"/>
  <c r="N3940" i="1"/>
  <c r="B3942" i="5" s="1"/>
  <c r="M3940" i="1"/>
  <c r="L3940" i="1"/>
  <c r="N3939" i="1"/>
  <c r="B3941" i="5" s="1"/>
  <c r="M3939" i="1"/>
  <c r="L3939" i="1"/>
  <c r="N3938" i="1"/>
  <c r="B3940" i="5" s="1"/>
  <c r="M3938" i="1"/>
  <c r="L3938" i="1"/>
  <c r="N3937" i="1"/>
  <c r="B3939" i="5" s="1"/>
  <c r="M3937" i="1"/>
  <c r="L3937" i="1"/>
  <c r="N3936" i="1"/>
  <c r="B3938" i="5" s="1"/>
  <c r="M3936" i="1"/>
  <c r="L3936" i="1"/>
  <c r="N3935" i="1"/>
  <c r="B3937" i="5" s="1"/>
  <c r="M3935" i="1"/>
  <c r="L3935" i="1"/>
  <c r="N3934" i="1"/>
  <c r="B3936" i="5" s="1"/>
  <c r="M3934" i="1"/>
  <c r="L3934" i="1"/>
  <c r="N3933" i="1"/>
  <c r="B3935" i="5" s="1"/>
  <c r="M3933" i="1"/>
  <c r="L3933" i="1"/>
  <c r="N3932" i="1"/>
  <c r="B3934" i="5" s="1"/>
  <c r="M3932" i="1"/>
  <c r="L3932" i="1"/>
  <c r="N3931" i="1"/>
  <c r="B3933" i="5" s="1"/>
  <c r="M3931" i="1"/>
  <c r="L3931" i="1"/>
  <c r="N3930" i="1"/>
  <c r="B3932" i="5" s="1"/>
  <c r="M3930" i="1"/>
  <c r="L3930" i="1"/>
  <c r="N3929" i="1"/>
  <c r="B3931" i="5" s="1"/>
  <c r="M3929" i="1"/>
  <c r="L3929" i="1"/>
  <c r="N3928" i="1"/>
  <c r="B3930" i="5" s="1"/>
  <c r="M3928" i="1"/>
  <c r="L3928" i="1"/>
  <c r="N3927" i="1"/>
  <c r="B3929" i="5" s="1"/>
  <c r="M3927" i="1"/>
  <c r="L3927" i="1"/>
  <c r="N3926" i="1"/>
  <c r="B3928" i="5" s="1"/>
  <c r="M3926" i="1"/>
  <c r="L3926" i="1"/>
  <c r="N3925" i="1"/>
  <c r="B3927" i="5" s="1"/>
  <c r="M3925" i="1"/>
  <c r="L3925" i="1"/>
  <c r="N3924" i="1"/>
  <c r="B3926" i="5" s="1"/>
  <c r="M3924" i="1"/>
  <c r="L3924" i="1"/>
  <c r="N3923" i="1"/>
  <c r="B3925" i="5" s="1"/>
  <c r="M3923" i="1"/>
  <c r="L3923" i="1"/>
  <c r="N3922" i="1"/>
  <c r="B3924" i="5" s="1"/>
  <c r="M3922" i="1"/>
  <c r="L3922" i="1"/>
  <c r="N3921" i="1"/>
  <c r="B3923" i="5" s="1"/>
  <c r="M3921" i="1"/>
  <c r="L3921" i="1"/>
  <c r="N3920" i="1"/>
  <c r="B3922" i="5" s="1"/>
  <c r="M3920" i="1"/>
  <c r="L3920" i="1"/>
  <c r="N3919" i="1"/>
  <c r="B3921" i="5" s="1"/>
  <c r="M3919" i="1"/>
  <c r="L3919" i="1"/>
  <c r="N3918" i="1"/>
  <c r="B3920" i="5" s="1"/>
  <c r="M3918" i="1"/>
  <c r="L3918" i="1"/>
  <c r="N3917" i="1"/>
  <c r="B3919" i="5" s="1"/>
  <c r="M3917" i="1"/>
  <c r="L3917" i="1"/>
  <c r="N3916" i="1"/>
  <c r="B3918" i="5" s="1"/>
  <c r="M3916" i="1"/>
  <c r="L3916" i="1"/>
  <c r="N3915" i="1"/>
  <c r="B3917" i="5" s="1"/>
  <c r="M3915" i="1"/>
  <c r="L3915" i="1"/>
  <c r="N3914" i="1"/>
  <c r="B3916" i="5" s="1"/>
  <c r="M3914" i="1"/>
  <c r="L3914" i="1"/>
  <c r="N3913" i="1"/>
  <c r="B3915" i="5" s="1"/>
  <c r="M3913" i="1"/>
  <c r="L3913" i="1"/>
  <c r="N3912" i="1"/>
  <c r="B3914" i="5" s="1"/>
  <c r="M3912" i="1"/>
  <c r="L3912" i="1"/>
  <c r="N3911" i="1"/>
  <c r="B3913" i="5" s="1"/>
  <c r="M3911" i="1"/>
  <c r="L3911" i="1"/>
  <c r="N3910" i="1"/>
  <c r="B3912" i="5" s="1"/>
  <c r="M3910" i="1"/>
  <c r="L3910" i="1"/>
  <c r="N3909" i="1"/>
  <c r="B3911" i="5" s="1"/>
  <c r="M3909" i="1"/>
  <c r="L3909" i="1"/>
  <c r="N3908" i="1"/>
  <c r="B3910" i="5" s="1"/>
  <c r="M3908" i="1"/>
  <c r="L3908" i="1"/>
  <c r="N3907" i="1"/>
  <c r="B3909" i="5" s="1"/>
  <c r="M3907" i="1"/>
  <c r="L3907" i="1"/>
  <c r="N3906" i="1"/>
  <c r="B3908" i="5" s="1"/>
  <c r="M3906" i="1"/>
  <c r="L3906" i="1"/>
  <c r="N3905" i="1"/>
  <c r="B3907" i="5" s="1"/>
  <c r="M3905" i="1"/>
  <c r="L3905" i="1"/>
  <c r="N3904" i="1"/>
  <c r="B3906" i="5" s="1"/>
  <c r="M3904" i="1"/>
  <c r="L3904" i="1"/>
  <c r="N3903" i="1"/>
  <c r="B3905" i="5" s="1"/>
  <c r="M3903" i="1"/>
  <c r="L3903" i="1"/>
  <c r="N3902" i="1"/>
  <c r="B3904" i="5" s="1"/>
  <c r="M3902" i="1"/>
  <c r="L3902" i="1"/>
  <c r="N3901" i="1"/>
  <c r="B3903" i="5" s="1"/>
  <c r="M3901" i="1"/>
  <c r="L3901" i="1"/>
  <c r="N3900" i="1"/>
  <c r="B3902" i="5" s="1"/>
  <c r="M3900" i="1"/>
  <c r="L3900" i="1"/>
  <c r="N3899" i="1"/>
  <c r="B3901" i="5" s="1"/>
  <c r="M3899" i="1"/>
  <c r="L3899" i="1"/>
  <c r="N3898" i="1"/>
  <c r="B3900" i="5" s="1"/>
  <c r="M3898" i="1"/>
  <c r="L3898" i="1"/>
  <c r="N3897" i="1"/>
  <c r="B3899" i="5" s="1"/>
  <c r="M3897" i="1"/>
  <c r="L3897" i="1"/>
  <c r="N3896" i="1"/>
  <c r="B3898" i="5" s="1"/>
  <c r="M3896" i="1"/>
  <c r="L3896" i="1"/>
  <c r="N3895" i="1"/>
  <c r="B3897" i="5" s="1"/>
  <c r="M3895" i="1"/>
  <c r="L3895" i="1"/>
  <c r="N3894" i="1"/>
  <c r="B3896" i="5" s="1"/>
  <c r="M3894" i="1"/>
  <c r="L3894" i="1"/>
  <c r="N3893" i="1"/>
  <c r="B3895" i="5" s="1"/>
  <c r="M3893" i="1"/>
  <c r="L3893" i="1"/>
  <c r="N3892" i="1"/>
  <c r="B3894" i="5" s="1"/>
  <c r="M3892" i="1"/>
  <c r="L3892" i="1"/>
  <c r="N3891" i="1"/>
  <c r="B3893" i="5" s="1"/>
  <c r="M3891" i="1"/>
  <c r="L3891" i="1"/>
  <c r="N3890" i="1"/>
  <c r="B3892" i="5" s="1"/>
  <c r="M3890" i="1"/>
  <c r="L3890" i="1"/>
  <c r="N3889" i="1"/>
  <c r="B3891" i="5" s="1"/>
  <c r="M3889" i="1"/>
  <c r="L3889" i="1"/>
  <c r="N3888" i="1"/>
  <c r="B3890" i="5" s="1"/>
  <c r="M3888" i="1"/>
  <c r="L3888" i="1"/>
  <c r="N3887" i="1"/>
  <c r="B3889" i="5" s="1"/>
  <c r="M3887" i="1"/>
  <c r="L3887" i="1"/>
  <c r="N3886" i="1"/>
  <c r="B3888" i="5" s="1"/>
  <c r="M3886" i="1"/>
  <c r="L3886" i="1"/>
  <c r="N3885" i="1"/>
  <c r="B3887" i="5" s="1"/>
  <c r="M3885" i="1"/>
  <c r="L3885" i="1"/>
  <c r="N3884" i="1"/>
  <c r="B3886" i="5" s="1"/>
  <c r="M3884" i="1"/>
  <c r="L3884" i="1"/>
  <c r="N3883" i="1"/>
  <c r="B3885" i="5" s="1"/>
  <c r="M3883" i="1"/>
  <c r="L3883" i="1"/>
  <c r="N3882" i="1"/>
  <c r="B3884" i="5" s="1"/>
  <c r="M3882" i="1"/>
  <c r="L3882" i="1"/>
  <c r="N3881" i="1"/>
  <c r="B3883" i="5" s="1"/>
  <c r="M3881" i="1"/>
  <c r="L3881" i="1"/>
  <c r="N3880" i="1"/>
  <c r="B3882" i="5" s="1"/>
  <c r="M3880" i="1"/>
  <c r="L3880" i="1"/>
  <c r="N3879" i="1"/>
  <c r="B3881" i="5" s="1"/>
  <c r="M3879" i="1"/>
  <c r="L3879" i="1"/>
  <c r="N3878" i="1"/>
  <c r="B3880" i="5" s="1"/>
  <c r="M3878" i="1"/>
  <c r="L3878" i="1"/>
  <c r="N3877" i="1"/>
  <c r="B3879" i="5" s="1"/>
  <c r="M3877" i="1"/>
  <c r="L3877" i="1"/>
  <c r="N3876" i="1"/>
  <c r="B3878" i="5" s="1"/>
  <c r="M3876" i="1"/>
  <c r="L3876" i="1"/>
  <c r="N3875" i="1"/>
  <c r="B3877" i="5" s="1"/>
  <c r="M3875" i="1"/>
  <c r="L3875" i="1"/>
  <c r="N3874" i="1"/>
  <c r="B3876" i="5" s="1"/>
  <c r="M3874" i="1"/>
  <c r="L3874" i="1"/>
  <c r="N3873" i="1"/>
  <c r="B3875" i="5" s="1"/>
  <c r="M3873" i="1"/>
  <c r="L3873" i="1"/>
  <c r="N3872" i="1"/>
  <c r="B3874" i="5" s="1"/>
  <c r="M3872" i="1"/>
  <c r="L3872" i="1"/>
  <c r="N3871" i="1"/>
  <c r="B3873" i="5" s="1"/>
  <c r="M3871" i="1"/>
  <c r="L3871" i="1"/>
  <c r="N3870" i="1"/>
  <c r="B3872" i="5" s="1"/>
  <c r="M3870" i="1"/>
  <c r="L3870" i="1"/>
  <c r="N3869" i="1"/>
  <c r="B3871" i="5" s="1"/>
  <c r="M3869" i="1"/>
  <c r="L3869" i="1"/>
  <c r="N3868" i="1"/>
  <c r="B3870" i="5" s="1"/>
  <c r="M3868" i="1"/>
  <c r="L3868" i="1"/>
  <c r="N3867" i="1"/>
  <c r="B3869" i="5" s="1"/>
  <c r="M3867" i="1"/>
  <c r="L3867" i="1"/>
  <c r="N3866" i="1"/>
  <c r="B3868" i="5" s="1"/>
  <c r="M3866" i="1"/>
  <c r="L3866" i="1"/>
  <c r="N3865" i="1"/>
  <c r="B3867" i="5" s="1"/>
  <c r="M3865" i="1"/>
  <c r="L3865" i="1"/>
  <c r="N3864" i="1"/>
  <c r="B3866" i="5" s="1"/>
  <c r="M3864" i="1"/>
  <c r="L3864" i="1"/>
  <c r="N3863" i="1"/>
  <c r="B3865" i="5" s="1"/>
  <c r="M3863" i="1"/>
  <c r="L3863" i="1"/>
  <c r="N3862" i="1"/>
  <c r="B3864" i="5" s="1"/>
  <c r="M3862" i="1"/>
  <c r="L3862" i="1"/>
  <c r="N3861" i="1"/>
  <c r="B3863" i="5" s="1"/>
  <c r="M3861" i="1"/>
  <c r="L3861" i="1"/>
  <c r="N3860" i="1"/>
  <c r="B3862" i="5" s="1"/>
  <c r="M3860" i="1"/>
  <c r="L3860" i="1"/>
  <c r="N3859" i="1"/>
  <c r="B3861" i="5" s="1"/>
  <c r="M3859" i="1"/>
  <c r="L3859" i="1"/>
  <c r="N3858" i="1"/>
  <c r="B3860" i="5" s="1"/>
  <c r="M3858" i="1"/>
  <c r="L3858" i="1"/>
  <c r="N3857" i="1"/>
  <c r="B3859" i="5" s="1"/>
  <c r="M3857" i="1"/>
  <c r="L3857" i="1"/>
  <c r="N3856" i="1"/>
  <c r="B3858" i="5" s="1"/>
  <c r="M3856" i="1"/>
  <c r="L3856" i="1"/>
  <c r="N3855" i="1"/>
  <c r="B3857" i="5" s="1"/>
  <c r="M3855" i="1"/>
  <c r="L3855" i="1"/>
  <c r="N3854" i="1"/>
  <c r="B3856" i="5" s="1"/>
  <c r="M3854" i="1"/>
  <c r="L3854" i="1"/>
  <c r="N3853" i="1"/>
  <c r="B3855" i="5" s="1"/>
  <c r="M3853" i="1"/>
  <c r="L3853" i="1"/>
  <c r="N3852" i="1"/>
  <c r="B3854" i="5" s="1"/>
  <c r="M3852" i="1"/>
  <c r="L3852" i="1"/>
  <c r="N3851" i="1"/>
  <c r="B3853" i="5" s="1"/>
  <c r="M3851" i="1"/>
  <c r="L3851" i="1"/>
  <c r="N3850" i="1"/>
  <c r="B3852" i="5" s="1"/>
  <c r="M3850" i="1"/>
  <c r="L3850" i="1"/>
  <c r="N3849" i="1"/>
  <c r="B3851" i="5" s="1"/>
  <c r="M3849" i="1"/>
  <c r="L3849" i="1"/>
  <c r="N3848" i="1"/>
  <c r="B3850" i="5" s="1"/>
  <c r="M3848" i="1"/>
  <c r="L3848" i="1"/>
  <c r="N3847" i="1"/>
  <c r="B3849" i="5" s="1"/>
  <c r="M3847" i="1"/>
  <c r="L3847" i="1"/>
  <c r="N3846" i="1"/>
  <c r="B3848" i="5" s="1"/>
  <c r="M3846" i="1"/>
  <c r="L3846" i="1"/>
  <c r="N3845" i="1"/>
  <c r="B3847" i="5" s="1"/>
  <c r="M3845" i="1"/>
  <c r="L3845" i="1"/>
  <c r="N3844" i="1"/>
  <c r="B3846" i="5" s="1"/>
  <c r="M3844" i="1"/>
  <c r="L3844" i="1"/>
  <c r="N3843" i="1"/>
  <c r="B3845" i="5" s="1"/>
  <c r="M3843" i="1"/>
  <c r="L3843" i="1"/>
  <c r="N3842" i="1"/>
  <c r="B3844" i="5" s="1"/>
  <c r="M3842" i="1"/>
  <c r="L3842" i="1"/>
  <c r="N3841" i="1"/>
  <c r="B3843" i="5" s="1"/>
  <c r="M3841" i="1"/>
  <c r="L3841" i="1"/>
  <c r="N3840" i="1"/>
  <c r="B3842" i="5" s="1"/>
  <c r="M3840" i="1"/>
  <c r="L3840" i="1"/>
  <c r="N3839" i="1"/>
  <c r="B3841" i="5" s="1"/>
  <c r="M3839" i="1"/>
  <c r="L3839" i="1"/>
  <c r="N3838" i="1"/>
  <c r="B3840" i="5" s="1"/>
  <c r="M3838" i="1"/>
  <c r="L3838" i="1"/>
  <c r="N3837" i="1"/>
  <c r="B3839" i="5" s="1"/>
  <c r="M3837" i="1"/>
  <c r="L3837" i="1"/>
  <c r="N3836" i="1"/>
  <c r="B3838" i="5" s="1"/>
  <c r="M3836" i="1"/>
  <c r="L3836" i="1"/>
  <c r="N3835" i="1"/>
  <c r="B3837" i="5" s="1"/>
  <c r="M3835" i="1"/>
  <c r="L3835" i="1"/>
  <c r="N3834" i="1"/>
  <c r="B3836" i="5" s="1"/>
  <c r="M3834" i="1"/>
  <c r="L3834" i="1"/>
  <c r="N3833" i="1"/>
  <c r="B3835" i="5" s="1"/>
  <c r="M3833" i="1"/>
  <c r="L3833" i="1"/>
  <c r="N3832" i="1"/>
  <c r="B3834" i="5" s="1"/>
  <c r="M3832" i="1"/>
  <c r="L3832" i="1"/>
  <c r="N3831" i="1"/>
  <c r="B3833" i="5" s="1"/>
  <c r="M3831" i="1"/>
  <c r="L3831" i="1"/>
  <c r="N3830" i="1"/>
  <c r="B3832" i="5" s="1"/>
  <c r="M3830" i="1"/>
  <c r="L3830" i="1"/>
  <c r="N3829" i="1"/>
  <c r="B3831" i="5" s="1"/>
  <c r="M3829" i="1"/>
  <c r="L3829" i="1"/>
  <c r="N3828" i="1"/>
  <c r="B3830" i="5" s="1"/>
  <c r="M3828" i="1"/>
  <c r="L3828" i="1"/>
  <c r="N3827" i="1"/>
  <c r="B3829" i="5" s="1"/>
  <c r="M3827" i="1"/>
  <c r="L3827" i="1"/>
  <c r="N3826" i="1"/>
  <c r="B3828" i="5" s="1"/>
  <c r="M3826" i="1"/>
  <c r="L3826" i="1"/>
  <c r="N3825" i="1"/>
  <c r="B3827" i="5" s="1"/>
  <c r="M3825" i="1"/>
  <c r="L3825" i="1"/>
  <c r="N3824" i="1"/>
  <c r="B3826" i="5" s="1"/>
  <c r="M3824" i="1"/>
  <c r="L3824" i="1"/>
  <c r="N3823" i="1"/>
  <c r="B3825" i="5" s="1"/>
  <c r="M3823" i="1"/>
  <c r="L3823" i="1"/>
  <c r="N3822" i="1"/>
  <c r="B3824" i="5" s="1"/>
  <c r="M3822" i="1"/>
  <c r="L3822" i="1"/>
  <c r="N3821" i="1"/>
  <c r="B3823" i="5" s="1"/>
  <c r="M3821" i="1"/>
  <c r="L3821" i="1"/>
  <c r="N3820" i="1"/>
  <c r="B3822" i="5" s="1"/>
  <c r="M3820" i="1"/>
  <c r="L3820" i="1"/>
  <c r="N3819" i="1"/>
  <c r="B3821" i="5" s="1"/>
  <c r="M3819" i="1"/>
  <c r="L3819" i="1"/>
  <c r="N3818" i="1"/>
  <c r="B3820" i="5" s="1"/>
  <c r="M3818" i="1"/>
  <c r="L3818" i="1"/>
  <c r="N3817" i="1"/>
  <c r="B3819" i="5" s="1"/>
  <c r="M3817" i="1"/>
  <c r="L3817" i="1"/>
  <c r="N3816" i="1"/>
  <c r="B3818" i="5" s="1"/>
  <c r="M3816" i="1"/>
  <c r="L3816" i="1"/>
  <c r="N3815" i="1"/>
  <c r="B3817" i="5" s="1"/>
  <c r="M3815" i="1"/>
  <c r="L3815" i="1"/>
  <c r="N3814" i="1"/>
  <c r="B3816" i="5" s="1"/>
  <c r="M3814" i="1"/>
  <c r="L3814" i="1"/>
  <c r="N3813" i="1"/>
  <c r="B3815" i="5" s="1"/>
  <c r="M3813" i="1"/>
  <c r="L3813" i="1"/>
  <c r="N3812" i="1"/>
  <c r="B3814" i="5" s="1"/>
  <c r="M3812" i="1"/>
  <c r="L3812" i="1"/>
  <c r="N3811" i="1"/>
  <c r="B3813" i="5" s="1"/>
  <c r="M3811" i="1"/>
  <c r="L3811" i="1"/>
  <c r="N3810" i="1"/>
  <c r="B3812" i="5" s="1"/>
  <c r="M3810" i="1"/>
  <c r="L3810" i="1"/>
  <c r="N3809" i="1"/>
  <c r="B3811" i="5" s="1"/>
  <c r="M3809" i="1"/>
  <c r="L3809" i="1"/>
  <c r="N3808" i="1"/>
  <c r="B3810" i="5" s="1"/>
  <c r="M3808" i="1"/>
  <c r="L3808" i="1"/>
  <c r="N3807" i="1"/>
  <c r="B3809" i="5" s="1"/>
  <c r="M3807" i="1"/>
  <c r="L3807" i="1"/>
  <c r="N3806" i="1"/>
  <c r="B3808" i="5" s="1"/>
  <c r="M3806" i="1"/>
  <c r="L3806" i="1"/>
  <c r="N3805" i="1"/>
  <c r="B3807" i="5" s="1"/>
  <c r="M3805" i="1"/>
  <c r="L3805" i="1"/>
  <c r="N3804" i="1"/>
  <c r="B3806" i="5" s="1"/>
  <c r="M3804" i="1"/>
  <c r="L3804" i="1"/>
  <c r="N3803" i="1"/>
  <c r="B3805" i="5" s="1"/>
  <c r="M3803" i="1"/>
  <c r="L3803" i="1"/>
  <c r="N3802" i="1"/>
  <c r="B3804" i="5" s="1"/>
  <c r="M3802" i="1"/>
  <c r="L3802" i="1"/>
  <c r="N3801" i="1"/>
  <c r="B3803" i="5" s="1"/>
  <c r="M3801" i="1"/>
  <c r="L3801" i="1"/>
  <c r="N3800" i="1"/>
  <c r="B3802" i="5" s="1"/>
  <c r="M3800" i="1"/>
  <c r="L3800" i="1"/>
  <c r="N3799" i="1"/>
  <c r="B3801" i="5" s="1"/>
  <c r="M3799" i="1"/>
  <c r="L3799" i="1"/>
  <c r="N3798" i="1"/>
  <c r="B3800" i="5" s="1"/>
  <c r="M3798" i="1"/>
  <c r="L3798" i="1"/>
  <c r="N3797" i="1"/>
  <c r="B3799" i="5" s="1"/>
  <c r="M3797" i="1"/>
  <c r="L3797" i="1"/>
  <c r="N3796" i="1"/>
  <c r="B3798" i="5" s="1"/>
  <c r="M3796" i="1"/>
  <c r="L3796" i="1"/>
  <c r="N3795" i="1"/>
  <c r="B3797" i="5" s="1"/>
  <c r="M3795" i="1"/>
  <c r="L3795" i="1"/>
  <c r="N3794" i="1"/>
  <c r="B3796" i="5" s="1"/>
  <c r="M3794" i="1"/>
  <c r="L3794" i="1"/>
  <c r="N3793" i="1"/>
  <c r="B3795" i="5" s="1"/>
  <c r="M3793" i="1"/>
  <c r="L3793" i="1"/>
  <c r="N3792" i="1"/>
  <c r="B3794" i="5" s="1"/>
  <c r="M3792" i="1"/>
  <c r="L3792" i="1"/>
  <c r="N3791" i="1"/>
  <c r="B3793" i="5" s="1"/>
  <c r="M3791" i="1"/>
  <c r="L3791" i="1"/>
  <c r="N3790" i="1"/>
  <c r="B3792" i="5" s="1"/>
  <c r="M3790" i="1"/>
  <c r="L3790" i="1"/>
  <c r="N3789" i="1"/>
  <c r="B3791" i="5" s="1"/>
  <c r="M3789" i="1"/>
  <c r="L3789" i="1"/>
  <c r="N3788" i="1"/>
  <c r="B3790" i="5" s="1"/>
  <c r="M3788" i="1"/>
  <c r="L3788" i="1"/>
  <c r="N3787" i="1"/>
  <c r="B3789" i="5" s="1"/>
  <c r="M3787" i="1"/>
  <c r="L3787" i="1"/>
  <c r="N3786" i="1"/>
  <c r="B3788" i="5" s="1"/>
  <c r="M3786" i="1"/>
  <c r="L3786" i="1"/>
  <c r="N3785" i="1"/>
  <c r="B3787" i="5" s="1"/>
  <c r="M3785" i="1"/>
  <c r="L3785" i="1"/>
  <c r="N3784" i="1"/>
  <c r="B3786" i="5" s="1"/>
  <c r="M3784" i="1"/>
  <c r="L3784" i="1"/>
  <c r="N3783" i="1"/>
  <c r="B3785" i="5" s="1"/>
  <c r="M3783" i="1"/>
  <c r="L3783" i="1"/>
  <c r="N3782" i="1"/>
  <c r="B3784" i="5" s="1"/>
  <c r="M3782" i="1"/>
  <c r="L3782" i="1"/>
  <c r="N3781" i="1"/>
  <c r="B3783" i="5" s="1"/>
  <c r="M3781" i="1"/>
  <c r="L3781" i="1"/>
  <c r="N3780" i="1"/>
  <c r="B3782" i="5" s="1"/>
  <c r="M3780" i="1"/>
  <c r="L3780" i="1"/>
  <c r="N3779" i="1"/>
  <c r="B3781" i="5" s="1"/>
  <c r="M3779" i="1"/>
  <c r="L3779" i="1"/>
  <c r="N3778" i="1"/>
  <c r="B3780" i="5" s="1"/>
  <c r="M3778" i="1"/>
  <c r="L3778" i="1"/>
  <c r="N3777" i="1"/>
  <c r="B3779" i="5" s="1"/>
  <c r="M3777" i="1"/>
  <c r="L3777" i="1"/>
  <c r="N3776" i="1"/>
  <c r="B3778" i="5" s="1"/>
  <c r="M3776" i="1"/>
  <c r="L3776" i="1"/>
  <c r="N3775" i="1"/>
  <c r="B3777" i="5" s="1"/>
  <c r="M3775" i="1"/>
  <c r="L3775" i="1"/>
  <c r="N3774" i="1"/>
  <c r="B3776" i="5" s="1"/>
  <c r="M3774" i="1"/>
  <c r="L3774" i="1"/>
  <c r="N3773" i="1"/>
  <c r="B3775" i="5" s="1"/>
  <c r="M3773" i="1"/>
  <c r="L3773" i="1"/>
  <c r="N3772" i="1"/>
  <c r="B3774" i="5" s="1"/>
  <c r="M3772" i="1"/>
  <c r="L3772" i="1"/>
  <c r="N3771" i="1"/>
  <c r="B3773" i="5" s="1"/>
  <c r="M3771" i="1"/>
  <c r="L3771" i="1"/>
  <c r="N3770" i="1"/>
  <c r="B3772" i="5" s="1"/>
  <c r="M3770" i="1"/>
  <c r="L3770" i="1"/>
  <c r="N3769" i="1"/>
  <c r="B3771" i="5" s="1"/>
  <c r="M3769" i="1"/>
  <c r="L3769" i="1"/>
  <c r="N3768" i="1"/>
  <c r="B3770" i="5" s="1"/>
  <c r="M3768" i="1"/>
  <c r="L3768" i="1"/>
  <c r="N3767" i="1"/>
  <c r="B3769" i="5" s="1"/>
  <c r="M3767" i="1"/>
  <c r="L3767" i="1"/>
  <c r="N3766" i="1"/>
  <c r="B3768" i="5" s="1"/>
  <c r="M3766" i="1"/>
  <c r="L3766" i="1"/>
  <c r="N3765" i="1"/>
  <c r="B3767" i="5" s="1"/>
  <c r="M3765" i="1"/>
  <c r="L3765" i="1"/>
  <c r="N3764" i="1"/>
  <c r="B3766" i="5" s="1"/>
  <c r="M3764" i="1"/>
  <c r="L3764" i="1"/>
  <c r="N3763" i="1"/>
  <c r="B3765" i="5" s="1"/>
  <c r="M3763" i="1"/>
  <c r="L3763" i="1"/>
  <c r="N3762" i="1"/>
  <c r="B3764" i="5" s="1"/>
  <c r="M3762" i="1"/>
  <c r="L3762" i="1"/>
  <c r="N3761" i="1"/>
  <c r="B3763" i="5" s="1"/>
  <c r="M3761" i="1"/>
  <c r="L3761" i="1"/>
  <c r="N3760" i="1"/>
  <c r="B3762" i="5" s="1"/>
  <c r="M3760" i="1"/>
  <c r="L3760" i="1"/>
  <c r="N3759" i="1"/>
  <c r="B3761" i="5" s="1"/>
  <c r="M3759" i="1"/>
  <c r="L3759" i="1"/>
  <c r="N3758" i="1"/>
  <c r="B3760" i="5" s="1"/>
  <c r="M3758" i="1"/>
  <c r="L3758" i="1"/>
  <c r="N3757" i="1"/>
  <c r="B3759" i="5" s="1"/>
  <c r="M3757" i="1"/>
  <c r="L3757" i="1"/>
  <c r="N3756" i="1"/>
  <c r="B3758" i="5" s="1"/>
  <c r="M3756" i="1"/>
  <c r="L3756" i="1"/>
  <c r="N3755" i="1"/>
  <c r="B3757" i="5" s="1"/>
  <c r="M3755" i="1"/>
  <c r="L3755" i="1"/>
  <c r="N3754" i="1"/>
  <c r="B3756" i="5" s="1"/>
  <c r="M3754" i="1"/>
  <c r="L3754" i="1"/>
  <c r="N3753" i="1"/>
  <c r="B3755" i="5" s="1"/>
  <c r="M3753" i="1"/>
  <c r="L3753" i="1"/>
  <c r="N3752" i="1"/>
  <c r="B3754" i="5" s="1"/>
  <c r="M3752" i="1"/>
  <c r="L3752" i="1"/>
  <c r="N3751" i="1"/>
  <c r="B3753" i="5" s="1"/>
  <c r="M3751" i="1"/>
  <c r="L3751" i="1"/>
  <c r="N3750" i="1"/>
  <c r="B3752" i="5" s="1"/>
  <c r="M3750" i="1"/>
  <c r="L3750" i="1"/>
  <c r="N3749" i="1"/>
  <c r="B3751" i="5" s="1"/>
  <c r="M3749" i="1"/>
  <c r="L3749" i="1"/>
  <c r="N3748" i="1"/>
  <c r="B3750" i="5" s="1"/>
  <c r="M3748" i="1"/>
  <c r="L3748" i="1"/>
  <c r="N3747" i="1"/>
  <c r="B3749" i="5" s="1"/>
  <c r="M3747" i="1"/>
  <c r="L3747" i="1"/>
  <c r="N3746" i="1"/>
  <c r="B3748" i="5" s="1"/>
  <c r="M3746" i="1"/>
  <c r="L3746" i="1"/>
  <c r="N3745" i="1"/>
  <c r="B3747" i="5" s="1"/>
  <c r="M3745" i="1"/>
  <c r="L3745" i="1"/>
  <c r="N3744" i="1"/>
  <c r="B3746" i="5" s="1"/>
  <c r="M3744" i="1"/>
  <c r="L3744" i="1"/>
  <c r="N3743" i="1"/>
  <c r="B3745" i="5" s="1"/>
  <c r="M3743" i="1"/>
  <c r="L3743" i="1"/>
  <c r="N3742" i="1"/>
  <c r="B3744" i="5" s="1"/>
  <c r="M3742" i="1"/>
  <c r="L3742" i="1"/>
  <c r="N3741" i="1"/>
  <c r="B3743" i="5" s="1"/>
  <c r="M3741" i="1"/>
  <c r="L3741" i="1"/>
  <c r="N3740" i="1"/>
  <c r="B3742" i="5" s="1"/>
  <c r="M3740" i="1"/>
  <c r="L3740" i="1"/>
  <c r="N3739" i="1"/>
  <c r="B3741" i="5" s="1"/>
  <c r="M3739" i="1"/>
  <c r="L3739" i="1"/>
  <c r="N3738" i="1"/>
  <c r="B3740" i="5" s="1"/>
  <c r="M3738" i="1"/>
  <c r="L3738" i="1"/>
  <c r="N3737" i="1"/>
  <c r="B3739" i="5" s="1"/>
  <c r="M3737" i="1"/>
  <c r="L3737" i="1"/>
  <c r="N3736" i="1"/>
  <c r="B3738" i="5" s="1"/>
  <c r="M3736" i="1"/>
  <c r="L3736" i="1"/>
  <c r="N3735" i="1"/>
  <c r="B3737" i="5" s="1"/>
  <c r="M3735" i="1"/>
  <c r="L3735" i="1"/>
  <c r="N3734" i="1"/>
  <c r="B3736" i="5" s="1"/>
  <c r="M3734" i="1"/>
  <c r="L3734" i="1"/>
  <c r="N3733" i="1"/>
  <c r="B3735" i="5" s="1"/>
  <c r="M3733" i="1"/>
  <c r="L3733" i="1"/>
  <c r="N3732" i="1"/>
  <c r="B3734" i="5" s="1"/>
  <c r="M3732" i="1"/>
  <c r="L3732" i="1"/>
  <c r="N3731" i="1"/>
  <c r="B3733" i="5" s="1"/>
  <c r="M3731" i="1"/>
  <c r="L3731" i="1"/>
  <c r="N3730" i="1"/>
  <c r="B3732" i="5" s="1"/>
  <c r="M3730" i="1"/>
  <c r="L3730" i="1"/>
  <c r="N3729" i="1"/>
  <c r="B3731" i="5" s="1"/>
  <c r="M3729" i="1"/>
  <c r="L3729" i="1"/>
  <c r="N3728" i="1"/>
  <c r="B3730" i="5" s="1"/>
  <c r="M3728" i="1"/>
  <c r="L3728" i="1"/>
  <c r="N3727" i="1"/>
  <c r="B3729" i="5" s="1"/>
  <c r="M3727" i="1"/>
  <c r="L3727" i="1"/>
  <c r="N3726" i="1"/>
  <c r="B3728" i="5" s="1"/>
  <c r="M3726" i="1"/>
  <c r="L3726" i="1"/>
  <c r="N3725" i="1"/>
  <c r="B3727" i="5" s="1"/>
  <c r="M3725" i="1"/>
  <c r="L3725" i="1"/>
  <c r="N3724" i="1"/>
  <c r="B3726" i="5" s="1"/>
  <c r="M3724" i="1"/>
  <c r="L3724" i="1"/>
  <c r="N3723" i="1"/>
  <c r="B3725" i="5" s="1"/>
  <c r="M3723" i="1"/>
  <c r="L3723" i="1"/>
  <c r="N3722" i="1"/>
  <c r="B3724" i="5" s="1"/>
  <c r="M3722" i="1"/>
  <c r="L3722" i="1"/>
  <c r="N3721" i="1"/>
  <c r="B3723" i="5" s="1"/>
  <c r="M3721" i="1"/>
  <c r="L3721" i="1"/>
  <c r="N3720" i="1"/>
  <c r="B3722" i="5" s="1"/>
  <c r="M3720" i="1"/>
  <c r="L3720" i="1"/>
  <c r="N3719" i="1"/>
  <c r="B3721" i="5" s="1"/>
  <c r="M3719" i="1"/>
  <c r="L3719" i="1"/>
  <c r="N3718" i="1"/>
  <c r="B3720" i="5" s="1"/>
  <c r="M3718" i="1"/>
  <c r="L3718" i="1"/>
  <c r="N3717" i="1"/>
  <c r="B3719" i="5" s="1"/>
  <c r="M3717" i="1"/>
  <c r="L3717" i="1"/>
  <c r="N3716" i="1"/>
  <c r="B3718" i="5" s="1"/>
  <c r="M3716" i="1"/>
  <c r="L3716" i="1"/>
  <c r="N3715" i="1"/>
  <c r="B3717" i="5" s="1"/>
  <c r="M3715" i="1"/>
  <c r="L3715" i="1"/>
  <c r="N3714" i="1"/>
  <c r="B3716" i="5" s="1"/>
  <c r="M3714" i="1"/>
  <c r="L3714" i="1"/>
  <c r="N3713" i="1"/>
  <c r="B3715" i="5" s="1"/>
  <c r="M3713" i="1"/>
  <c r="L3713" i="1"/>
  <c r="N3712" i="1"/>
  <c r="B3714" i="5" s="1"/>
  <c r="M3712" i="1"/>
  <c r="L3712" i="1"/>
  <c r="N3711" i="1"/>
  <c r="B3713" i="5" s="1"/>
  <c r="M3711" i="1"/>
  <c r="L3711" i="1"/>
  <c r="N3710" i="1"/>
  <c r="B3712" i="5" s="1"/>
  <c r="M3710" i="1"/>
  <c r="L3710" i="1"/>
  <c r="N3709" i="1"/>
  <c r="B3711" i="5" s="1"/>
  <c r="M3709" i="1"/>
  <c r="L3709" i="1"/>
  <c r="N3708" i="1"/>
  <c r="B3710" i="5" s="1"/>
  <c r="M3708" i="1"/>
  <c r="L3708" i="1"/>
  <c r="N3707" i="1"/>
  <c r="B3709" i="5" s="1"/>
  <c r="M3707" i="1"/>
  <c r="L3707" i="1"/>
  <c r="N3706" i="1"/>
  <c r="B3708" i="5" s="1"/>
  <c r="M3706" i="1"/>
  <c r="L3706" i="1"/>
  <c r="N3705" i="1"/>
  <c r="B3707" i="5" s="1"/>
  <c r="M3705" i="1"/>
  <c r="L3705" i="1"/>
  <c r="N3704" i="1"/>
  <c r="B3706" i="5" s="1"/>
  <c r="M3704" i="1"/>
  <c r="L3704" i="1"/>
  <c r="N3703" i="1"/>
  <c r="B3705" i="5" s="1"/>
  <c r="M3703" i="1"/>
  <c r="L3703" i="1"/>
  <c r="N3702" i="1"/>
  <c r="B3704" i="5" s="1"/>
  <c r="M3702" i="1"/>
  <c r="L3702" i="1"/>
  <c r="N3701" i="1"/>
  <c r="B3703" i="5" s="1"/>
  <c r="M3701" i="1"/>
  <c r="L3701" i="1"/>
  <c r="N3700" i="1"/>
  <c r="B3702" i="5" s="1"/>
  <c r="M3700" i="1"/>
  <c r="L3700" i="1"/>
  <c r="N3699" i="1"/>
  <c r="B3701" i="5" s="1"/>
  <c r="M3699" i="1"/>
  <c r="L3699" i="1"/>
  <c r="N3698" i="1"/>
  <c r="B3700" i="5" s="1"/>
  <c r="M3698" i="1"/>
  <c r="L3698" i="1"/>
  <c r="N3697" i="1"/>
  <c r="B3699" i="5" s="1"/>
  <c r="M3697" i="1"/>
  <c r="L3697" i="1"/>
  <c r="N3696" i="1"/>
  <c r="B3698" i="5" s="1"/>
  <c r="M3696" i="1"/>
  <c r="L3696" i="1"/>
  <c r="N3695" i="1"/>
  <c r="B3697" i="5" s="1"/>
  <c r="M3695" i="1"/>
  <c r="L3695" i="1"/>
  <c r="N3694" i="1"/>
  <c r="B3696" i="5" s="1"/>
  <c r="M3694" i="1"/>
  <c r="L3694" i="1"/>
  <c r="N3693" i="1"/>
  <c r="B3695" i="5" s="1"/>
  <c r="M3693" i="1"/>
  <c r="L3693" i="1"/>
  <c r="N3692" i="1"/>
  <c r="B3694" i="5" s="1"/>
  <c r="M3692" i="1"/>
  <c r="L3692" i="1"/>
  <c r="N3691" i="1"/>
  <c r="B3693" i="5" s="1"/>
  <c r="M3691" i="1"/>
  <c r="L3691" i="1"/>
  <c r="N3690" i="1"/>
  <c r="B3692" i="5" s="1"/>
  <c r="M3690" i="1"/>
  <c r="L3690" i="1"/>
  <c r="N3689" i="1"/>
  <c r="B3691" i="5" s="1"/>
  <c r="M3689" i="1"/>
  <c r="L3689" i="1"/>
  <c r="N3688" i="1"/>
  <c r="B3690" i="5" s="1"/>
  <c r="M3688" i="1"/>
  <c r="L3688" i="1"/>
  <c r="N3687" i="1"/>
  <c r="B3689" i="5" s="1"/>
  <c r="M3687" i="1"/>
  <c r="L3687" i="1"/>
  <c r="N3686" i="1"/>
  <c r="B3688" i="5" s="1"/>
  <c r="M3686" i="1"/>
  <c r="L3686" i="1"/>
  <c r="N3685" i="1"/>
  <c r="B3687" i="5" s="1"/>
  <c r="M3685" i="1"/>
  <c r="L3685" i="1"/>
  <c r="N3684" i="1"/>
  <c r="B3686" i="5" s="1"/>
  <c r="M3684" i="1"/>
  <c r="L3684" i="1"/>
  <c r="N3683" i="1"/>
  <c r="B3685" i="5" s="1"/>
  <c r="M3683" i="1"/>
  <c r="L3683" i="1"/>
  <c r="N3682" i="1"/>
  <c r="B3684" i="5" s="1"/>
  <c r="M3682" i="1"/>
  <c r="L3682" i="1"/>
  <c r="N3681" i="1"/>
  <c r="B3683" i="5" s="1"/>
  <c r="M3681" i="1"/>
  <c r="L3681" i="1"/>
  <c r="N3680" i="1"/>
  <c r="B3682" i="5" s="1"/>
  <c r="M3680" i="1"/>
  <c r="L3680" i="1"/>
  <c r="N3679" i="1"/>
  <c r="B3681" i="5" s="1"/>
  <c r="M3679" i="1"/>
  <c r="L3679" i="1"/>
  <c r="N3678" i="1"/>
  <c r="B3680" i="5" s="1"/>
  <c r="M3678" i="1"/>
  <c r="L3678" i="1"/>
  <c r="N3677" i="1"/>
  <c r="B3679" i="5" s="1"/>
  <c r="M3677" i="1"/>
  <c r="L3677" i="1"/>
  <c r="N3676" i="1"/>
  <c r="B3678" i="5" s="1"/>
  <c r="M3676" i="1"/>
  <c r="L3676" i="1"/>
  <c r="N3675" i="1"/>
  <c r="B3677" i="5" s="1"/>
  <c r="M3675" i="1"/>
  <c r="L3675" i="1"/>
  <c r="N3674" i="1"/>
  <c r="B3676" i="5" s="1"/>
  <c r="M3674" i="1"/>
  <c r="L3674" i="1"/>
  <c r="N3673" i="1"/>
  <c r="B3675" i="5" s="1"/>
  <c r="M3673" i="1"/>
  <c r="L3673" i="1"/>
  <c r="N3672" i="1"/>
  <c r="B3674" i="5" s="1"/>
  <c r="M3672" i="1"/>
  <c r="L3672" i="1"/>
  <c r="N3671" i="1"/>
  <c r="B3673" i="5" s="1"/>
  <c r="M3671" i="1"/>
  <c r="L3671" i="1"/>
  <c r="N3670" i="1"/>
  <c r="B3672" i="5" s="1"/>
  <c r="M3670" i="1"/>
  <c r="L3670" i="1"/>
  <c r="N3669" i="1"/>
  <c r="B3671" i="5" s="1"/>
  <c r="M3669" i="1"/>
  <c r="L3669" i="1"/>
  <c r="N3668" i="1"/>
  <c r="B3670" i="5" s="1"/>
  <c r="M3668" i="1"/>
  <c r="L3668" i="1"/>
  <c r="N3667" i="1"/>
  <c r="B3669" i="5" s="1"/>
  <c r="M3667" i="1"/>
  <c r="L3667" i="1"/>
  <c r="N3666" i="1"/>
  <c r="B3668" i="5" s="1"/>
  <c r="M3666" i="1"/>
  <c r="L3666" i="1"/>
  <c r="N3665" i="1"/>
  <c r="B3667" i="5" s="1"/>
  <c r="M3665" i="1"/>
  <c r="L3665" i="1"/>
  <c r="N3664" i="1"/>
  <c r="B3666" i="5" s="1"/>
  <c r="M3664" i="1"/>
  <c r="L3664" i="1"/>
  <c r="N3663" i="1"/>
  <c r="B3665" i="5" s="1"/>
  <c r="M3663" i="1"/>
  <c r="L3663" i="1"/>
  <c r="N3662" i="1"/>
  <c r="B3664" i="5" s="1"/>
  <c r="M3662" i="1"/>
  <c r="L3662" i="1"/>
  <c r="N3661" i="1"/>
  <c r="B3663" i="5" s="1"/>
  <c r="M3661" i="1"/>
  <c r="L3661" i="1"/>
  <c r="N3660" i="1"/>
  <c r="B3662" i="5" s="1"/>
  <c r="M3660" i="1"/>
  <c r="L3660" i="1"/>
  <c r="N3659" i="1"/>
  <c r="B3661" i="5" s="1"/>
  <c r="M3659" i="1"/>
  <c r="L3659" i="1"/>
  <c r="N3658" i="1"/>
  <c r="B3660" i="5" s="1"/>
  <c r="M3658" i="1"/>
  <c r="L3658" i="1"/>
  <c r="N3657" i="1"/>
  <c r="B3659" i="5" s="1"/>
  <c r="M3657" i="1"/>
  <c r="L3657" i="1"/>
  <c r="N3656" i="1"/>
  <c r="B3658" i="5" s="1"/>
  <c r="M3656" i="1"/>
  <c r="L3656" i="1"/>
  <c r="N3655" i="1"/>
  <c r="B3657" i="5" s="1"/>
  <c r="M3655" i="1"/>
  <c r="L3655" i="1"/>
  <c r="N3654" i="1"/>
  <c r="B3656" i="5" s="1"/>
  <c r="M3654" i="1"/>
  <c r="L3654" i="1"/>
  <c r="N3653" i="1"/>
  <c r="B3655" i="5" s="1"/>
  <c r="M3653" i="1"/>
  <c r="L3653" i="1"/>
  <c r="N3652" i="1"/>
  <c r="B3654" i="5" s="1"/>
  <c r="M3652" i="1"/>
  <c r="L3652" i="1"/>
  <c r="N3651" i="1"/>
  <c r="B3653" i="5" s="1"/>
  <c r="M3651" i="1"/>
  <c r="L3651" i="1"/>
  <c r="N3650" i="1"/>
  <c r="B3652" i="5" s="1"/>
  <c r="M3650" i="1"/>
  <c r="L3650" i="1"/>
  <c r="N3649" i="1"/>
  <c r="B3651" i="5" s="1"/>
  <c r="M3649" i="1"/>
  <c r="L3649" i="1"/>
  <c r="N3648" i="1"/>
  <c r="B3650" i="5" s="1"/>
  <c r="M3648" i="1"/>
  <c r="L3648" i="1"/>
  <c r="N3647" i="1"/>
  <c r="B3649" i="5" s="1"/>
  <c r="M3647" i="1"/>
  <c r="L3647" i="1"/>
  <c r="N3646" i="1"/>
  <c r="B3648" i="5" s="1"/>
  <c r="M3646" i="1"/>
  <c r="L3646" i="1"/>
  <c r="N3645" i="1"/>
  <c r="B3647" i="5" s="1"/>
  <c r="M3645" i="1"/>
  <c r="L3645" i="1"/>
  <c r="N3644" i="1"/>
  <c r="B3646" i="5" s="1"/>
  <c r="M3644" i="1"/>
  <c r="L3644" i="1"/>
  <c r="N3643" i="1"/>
  <c r="B3645" i="5" s="1"/>
  <c r="M3643" i="1"/>
  <c r="L3643" i="1"/>
  <c r="N3642" i="1"/>
  <c r="B3644" i="5" s="1"/>
  <c r="M3642" i="1"/>
  <c r="L3642" i="1"/>
  <c r="N3641" i="1"/>
  <c r="B3643" i="5" s="1"/>
  <c r="M3641" i="1"/>
  <c r="L3641" i="1"/>
  <c r="N3640" i="1"/>
  <c r="B3642" i="5" s="1"/>
  <c r="M3640" i="1"/>
  <c r="L3640" i="1"/>
  <c r="N3639" i="1"/>
  <c r="B3641" i="5" s="1"/>
  <c r="M3639" i="1"/>
  <c r="L3639" i="1"/>
  <c r="N3638" i="1"/>
  <c r="B3640" i="5" s="1"/>
  <c r="M3638" i="1"/>
  <c r="L3638" i="1"/>
  <c r="N3637" i="1"/>
  <c r="B3639" i="5" s="1"/>
  <c r="M3637" i="1"/>
  <c r="L3637" i="1"/>
  <c r="N3636" i="1"/>
  <c r="B3638" i="5" s="1"/>
  <c r="M3636" i="1"/>
  <c r="L3636" i="1"/>
  <c r="N3635" i="1"/>
  <c r="B3637" i="5" s="1"/>
  <c r="M3635" i="1"/>
  <c r="L3635" i="1"/>
  <c r="N3634" i="1"/>
  <c r="B3636" i="5" s="1"/>
  <c r="M3634" i="1"/>
  <c r="L3634" i="1"/>
  <c r="N3633" i="1"/>
  <c r="B3635" i="5" s="1"/>
  <c r="M3633" i="1"/>
  <c r="L3633" i="1"/>
  <c r="N3632" i="1"/>
  <c r="B3634" i="5" s="1"/>
  <c r="M3632" i="1"/>
  <c r="L3632" i="1"/>
  <c r="N3631" i="1"/>
  <c r="B3633" i="5" s="1"/>
  <c r="M3631" i="1"/>
  <c r="L3631" i="1"/>
  <c r="N3630" i="1"/>
  <c r="B3632" i="5" s="1"/>
  <c r="M3630" i="1"/>
  <c r="L3630" i="1"/>
  <c r="N3629" i="1"/>
  <c r="B3631" i="5" s="1"/>
  <c r="M3629" i="1"/>
  <c r="L3629" i="1"/>
  <c r="N3628" i="1"/>
  <c r="B3630" i="5" s="1"/>
  <c r="M3628" i="1"/>
  <c r="L3628" i="1"/>
  <c r="N3627" i="1"/>
  <c r="B3629" i="5" s="1"/>
  <c r="M3627" i="1"/>
  <c r="L3627" i="1"/>
  <c r="N3626" i="1"/>
  <c r="B3628" i="5" s="1"/>
  <c r="M3626" i="1"/>
  <c r="L3626" i="1"/>
  <c r="N3625" i="1"/>
  <c r="B3627" i="5" s="1"/>
  <c r="M3625" i="1"/>
  <c r="L3625" i="1"/>
  <c r="N3624" i="1"/>
  <c r="B3626" i="5" s="1"/>
  <c r="M3624" i="1"/>
  <c r="L3624" i="1"/>
  <c r="N3623" i="1"/>
  <c r="B3625" i="5" s="1"/>
  <c r="M3623" i="1"/>
  <c r="L3623" i="1"/>
  <c r="N3622" i="1"/>
  <c r="B3624" i="5" s="1"/>
  <c r="M3622" i="1"/>
  <c r="L3622" i="1"/>
  <c r="N3621" i="1"/>
  <c r="B3623" i="5" s="1"/>
  <c r="M3621" i="1"/>
  <c r="L3621" i="1"/>
  <c r="N3620" i="1"/>
  <c r="B3622" i="5" s="1"/>
  <c r="M3620" i="1"/>
  <c r="L3620" i="1"/>
  <c r="N3619" i="1"/>
  <c r="B3621" i="5" s="1"/>
  <c r="M3619" i="1"/>
  <c r="L3619" i="1"/>
  <c r="N3618" i="1"/>
  <c r="B3620" i="5" s="1"/>
  <c r="M3618" i="1"/>
  <c r="L3618" i="1"/>
  <c r="N3617" i="1"/>
  <c r="B3619" i="5" s="1"/>
  <c r="M3617" i="1"/>
  <c r="L3617" i="1"/>
  <c r="N3616" i="1"/>
  <c r="B3618" i="5" s="1"/>
  <c r="M3616" i="1"/>
  <c r="L3616" i="1"/>
  <c r="N3615" i="1"/>
  <c r="B3617" i="5" s="1"/>
  <c r="M3615" i="1"/>
  <c r="L3615" i="1"/>
  <c r="N3614" i="1"/>
  <c r="B3616" i="5" s="1"/>
  <c r="M3614" i="1"/>
  <c r="L3614" i="1"/>
  <c r="N3613" i="1"/>
  <c r="B3615" i="5" s="1"/>
  <c r="M3613" i="1"/>
  <c r="L3613" i="1"/>
  <c r="N3612" i="1"/>
  <c r="B3614" i="5" s="1"/>
  <c r="M3612" i="1"/>
  <c r="L3612" i="1"/>
  <c r="N3611" i="1"/>
  <c r="B3613" i="5" s="1"/>
  <c r="M3611" i="1"/>
  <c r="L3611" i="1"/>
  <c r="N3610" i="1"/>
  <c r="B3612" i="5" s="1"/>
  <c r="M3610" i="1"/>
  <c r="L3610" i="1"/>
  <c r="N3609" i="1"/>
  <c r="B3611" i="5" s="1"/>
  <c r="M3609" i="1"/>
  <c r="L3609" i="1"/>
  <c r="N3608" i="1"/>
  <c r="B3610" i="5" s="1"/>
  <c r="M3608" i="1"/>
  <c r="L3608" i="1"/>
  <c r="N3607" i="1"/>
  <c r="B3609" i="5" s="1"/>
  <c r="M3607" i="1"/>
  <c r="L3607" i="1"/>
  <c r="N3606" i="1"/>
  <c r="B3608" i="5" s="1"/>
  <c r="M3606" i="1"/>
  <c r="L3606" i="1"/>
  <c r="N3605" i="1"/>
  <c r="B3607" i="5" s="1"/>
  <c r="M3605" i="1"/>
  <c r="L3605" i="1"/>
  <c r="N3604" i="1"/>
  <c r="B3606" i="5" s="1"/>
  <c r="M3604" i="1"/>
  <c r="L3604" i="1"/>
  <c r="N3603" i="1"/>
  <c r="B3605" i="5" s="1"/>
  <c r="M3603" i="1"/>
  <c r="L3603" i="1"/>
  <c r="N3602" i="1"/>
  <c r="B3604" i="5" s="1"/>
  <c r="M3602" i="1"/>
  <c r="L3602" i="1"/>
  <c r="N3601" i="1"/>
  <c r="B3603" i="5" s="1"/>
  <c r="M3601" i="1"/>
  <c r="L3601" i="1"/>
  <c r="N3600" i="1"/>
  <c r="B3602" i="5" s="1"/>
  <c r="M3600" i="1"/>
  <c r="L3600" i="1"/>
  <c r="N3599" i="1"/>
  <c r="B3601" i="5" s="1"/>
  <c r="M3599" i="1"/>
  <c r="L3599" i="1"/>
  <c r="N3598" i="1"/>
  <c r="B3600" i="5" s="1"/>
  <c r="M3598" i="1"/>
  <c r="L3598" i="1"/>
  <c r="N3597" i="1"/>
  <c r="B3599" i="5" s="1"/>
  <c r="M3597" i="1"/>
  <c r="L3597" i="1"/>
  <c r="N3596" i="1"/>
  <c r="B3598" i="5" s="1"/>
  <c r="M3596" i="1"/>
  <c r="L3596" i="1"/>
  <c r="N3595" i="1"/>
  <c r="B3597" i="5" s="1"/>
  <c r="M3595" i="1"/>
  <c r="L3595" i="1"/>
  <c r="N3594" i="1"/>
  <c r="B3596" i="5" s="1"/>
  <c r="M3594" i="1"/>
  <c r="L3594" i="1"/>
  <c r="N3593" i="1"/>
  <c r="B3595" i="5" s="1"/>
  <c r="M3593" i="1"/>
  <c r="L3593" i="1"/>
  <c r="N3592" i="1"/>
  <c r="B3594" i="5" s="1"/>
  <c r="M3592" i="1"/>
  <c r="L3592" i="1"/>
  <c r="N3591" i="1"/>
  <c r="B3593" i="5" s="1"/>
  <c r="M3591" i="1"/>
  <c r="L3591" i="1"/>
  <c r="N3590" i="1"/>
  <c r="B3592" i="5" s="1"/>
  <c r="M3590" i="1"/>
  <c r="L3590" i="1"/>
  <c r="N3589" i="1"/>
  <c r="B3591" i="5" s="1"/>
  <c r="M3589" i="1"/>
  <c r="L3589" i="1"/>
  <c r="N3588" i="1"/>
  <c r="B3590" i="5" s="1"/>
  <c r="M3588" i="1"/>
  <c r="L3588" i="1"/>
  <c r="N3587" i="1"/>
  <c r="B3589" i="5" s="1"/>
  <c r="M3587" i="1"/>
  <c r="L3587" i="1"/>
  <c r="N3586" i="1"/>
  <c r="B3588" i="5" s="1"/>
  <c r="M3586" i="1"/>
  <c r="L3586" i="1"/>
  <c r="N3585" i="1"/>
  <c r="B3587" i="5" s="1"/>
  <c r="M3585" i="1"/>
  <c r="L3585" i="1"/>
  <c r="N3584" i="1"/>
  <c r="B3586" i="5" s="1"/>
  <c r="M3584" i="1"/>
  <c r="L3584" i="1"/>
  <c r="N3583" i="1"/>
  <c r="B3585" i="5" s="1"/>
  <c r="M3583" i="1"/>
  <c r="L3583" i="1"/>
  <c r="N3582" i="1"/>
  <c r="B3584" i="5" s="1"/>
  <c r="M3582" i="1"/>
  <c r="L3582" i="1"/>
  <c r="N3581" i="1"/>
  <c r="B3583" i="5" s="1"/>
  <c r="M3581" i="1"/>
  <c r="L3581" i="1"/>
  <c r="N3580" i="1"/>
  <c r="B3582" i="5" s="1"/>
  <c r="M3580" i="1"/>
  <c r="L3580" i="1"/>
  <c r="N3579" i="1"/>
  <c r="B3581" i="5" s="1"/>
  <c r="M3579" i="1"/>
  <c r="L3579" i="1"/>
  <c r="N3578" i="1"/>
  <c r="B3580" i="5" s="1"/>
  <c r="M3578" i="1"/>
  <c r="L3578" i="1"/>
  <c r="N3577" i="1"/>
  <c r="B3579" i="5" s="1"/>
  <c r="M3577" i="1"/>
  <c r="L3577" i="1"/>
  <c r="N3576" i="1"/>
  <c r="B3578" i="5" s="1"/>
  <c r="M3576" i="1"/>
  <c r="L3576" i="1"/>
  <c r="N3575" i="1"/>
  <c r="B3577" i="5" s="1"/>
  <c r="M3575" i="1"/>
  <c r="L3575" i="1"/>
  <c r="N3574" i="1"/>
  <c r="B3576" i="5" s="1"/>
  <c r="M3574" i="1"/>
  <c r="L3574" i="1"/>
  <c r="N3573" i="1"/>
  <c r="B3575" i="5" s="1"/>
  <c r="M3573" i="1"/>
  <c r="L3573" i="1"/>
  <c r="N3572" i="1"/>
  <c r="B3574" i="5" s="1"/>
  <c r="M3572" i="1"/>
  <c r="L3572" i="1"/>
  <c r="N3571" i="1"/>
  <c r="B3573" i="5" s="1"/>
  <c r="M3571" i="1"/>
  <c r="L3571" i="1"/>
  <c r="N3570" i="1"/>
  <c r="B3572" i="5" s="1"/>
  <c r="M3570" i="1"/>
  <c r="L3570" i="1"/>
  <c r="N3569" i="1"/>
  <c r="B3571" i="5" s="1"/>
  <c r="M3569" i="1"/>
  <c r="L3569" i="1"/>
  <c r="N3568" i="1"/>
  <c r="B3570" i="5" s="1"/>
  <c r="M3568" i="1"/>
  <c r="L3568" i="1"/>
  <c r="N3567" i="1"/>
  <c r="B3569" i="5" s="1"/>
  <c r="M3567" i="1"/>
  <c r="L3567" i="1"/>
  <c r="N3566" i="1"/>
  <c r="B3568" i="5" s="1"/>
  <c r="M3566" i="1"/>
  <c r="L3566" i="1"/>
  <c r="N3565" i="1"/>
  <c r="B3567" i="5" s="1"/>
  <c r="M3565" i="1"/>
  <c r="L3565" i="1"/>
  <c r="N3564" i="1"/>
  <c r="B3566" i="5" s="1"/>
  <c r="M3564" i="1"/>
  <c r="L3564" i="1"/>
  <c r="N3563" i="1"/>
  <c r="B3565" i="5" s="1"/>
  <c r="M3563" i="1"/>
  <c r="L3563" i="1"/>
  <c r="N3562" i="1"/>
  <c r="B3564" i="5" s="1"/>
  <c r="M3562" i="1"/>
  <c r="L3562" i="1"/>
  <c r="N3561" i="1"/>
  <c r="B3563" i="5" s="1"/>
  <c r="M3561" i="1"/>
  <c r="L3561" i="1"/>
  <c r="N3560" i="1"/>
  <c r="B3562" i="5" s="1"/>
  <c r="M3560" i="1"/>
  <c r="L3560" i="1"/>
  <c r="N3559" i="1"/>
  <c r="B3561" i="5" s="1"/>
  <c r="M3559" i="1"/>
  <c r="L3559" i="1"/>
  <c r="N3558" i="1"/>
  <c r="B3560" i="5" s="1"/>
  <c r="M3558" i="1"/>
  <c r="L3558" i="1"/>
  <c r="N3557" i="1"/>
  <c r="B3559" i="5" s="1"/>
  <c r="M3557" i="1"/>
  <c r="L3557" i="1"/>
  <c r="N3556" i="1"/>
  <c r="B3558" i="5" s="1"/>
  <c r="M3556" i="1"/>
  <c r="L3556" i="1"/>
  <c r="N3555" i="1"/>
  <c r="B3557" i="5" s="1"/>
  <c r="M3555" i="1"/>
  <c r="L3555" i="1"/>
  <c r="N3554" i="1"/>
  <c r="B3556" i="5" s="1"/>
  <c r="M3554" i="1"/>
  <c r="L3554" i="1"/>
  <c r="N3553" i="1"/>
  <c r="B3555" i="5" s="1"/>
  <c r="M3553" i="1"/>
  <c r="L3553" i="1"/>
  <c r="N3552" i="1"/>
  <c r="B3554" i="5" s="1"/>
  <c r="M3552" i="1"/>
  <c r="L3552" i="1"/>
  <c r="N3551" i="1"/>
  <c r="B3553" i="5" s="1"/>
  <c r="M3551" i="1"/>
  <c r="L3551" i="1"/>
  <c r="N3550" i="1"/>
  <c r="B3552" i="5" s="1"/>
  <c r="M3550" i="1"/>
  <c r="L3550" i="1"/>
  <c r="N3549" i="1"/>
  <c r="B3551" i="5" s="1"/>
  <c r="M3549" i="1"/>
  <c r="L3549" i="1"/>
  <c r="N3548" i="1"/>
  <c r="B3550" i="5" s="1"/>
  <c r="M3548" i="1"/>
  <c r="L3548" i="1"/>
  <c r="N3547" i="1"/>
  <c r="B3549" i="5" s="1"/>
  <c r="M3547" i="1"/>
  <c r="L3547" i="1"/>
  <c r="N3546" i="1"/>
  <c r="B3548" i="5" s="1"/>
  <c r="M3546" i="1"/>
  <c r="L3546" i="1"/>
  <c r="N3545" i="1"/>
  <c r="B3547" i="5" s="1"/>
  <c r="M3545" i="1"/>
  <c r="L3545" i="1"/>
  <c r="N3544" i="1"/>
  <c r="B3546" i="5" s="1"/>
  <c r="M3544" i="1"/>
  <c r="L3544" i="1"/>
  <c r="N3543" i="1"/>
  <c r="B3545" i="5" s="1"/>
  <c r="M3543" i="1"/>
  <c r="L3543" i="1"/>
  <c r="N3542" i="1"/>
  <c r="B3544" i="5" s="1"/>
  <c r="M3542" i="1"/>
  <c r="L3542" i="1"/>
  <c r="N3541" i="1"/>
  <c r="B3543" i="5" s="1"/>
  <c r="M3541" i="1"/>
  <c r="L3541" i="1"/>
  <c r="N3540" i="1"/>
  <c r="B3542" i="5" s="1"/>
  <c r="M3540" i="1"/>
  <c r="L3540" i="1"/>
  <c r="N3539" i="1"/>
  <c r="B3541" i="5" s="1"/>
  <c r="M3539" i="1"/>
  <c r="L3539" i="1"/>
  <c r="N3538" i="1"/>
  <c r="B3540" i="5" s="1"/>
  <c r="M3538" i="1"/>
  <c r="L3538" i="1"/>
  <c r="N3537" i="1"/>
  <c r="B3539" i="5" s="1"/>
  <c r="M3537" i="1"/>
  <c r="L3537" i="1"/>
  <c r="N3536" i="1"/>
  <c r="B3538" i="5" s="1"/>
  <c r="M3536" i="1"/>
  <c r="L3536" i="1"/>
  <c r="N3535" i="1"/>
  <c r="B3537" i="5" s="1"/>
  <c r="M3535" i="1"/>
  <c r="L3535" i="1"/>
  <c r="N3534" i="1"/>
  <c r="B3536" i="5" s="1"/>
  <c r="M3534" i="1"/>
  <c r="L3534" i="1"/>
  <c r="N3533" i="1"/>
  <c r="B3535" i="5" s="1"/>
  <c r="M3533" i="1"/>
  <c r="L3533" i="1"/>
  <c r="N3532" i="1"/>
  <c r="B3534" i="5" s="1"/>
  <c r="M3532" i="1"/>
  <c r="L3532" i="1"/>
  <c r="N3531" i="1"/>
  <c r="B3533" i="5" s="1"/>
  <c r="M3531" i="1"/>
  <c r="L3531" i="1"/>
  <c r="N3530" i="1"/>
  <c r="B3532" i="5" s="1"/>
  <c r="M3530" i="1"/>
  <c r="L3530" i="1"/>
  <c r="N3529" i="1"/>
  <c r="B3531" i="5" s="1"/>
  <c r="M3529" i="1"/>
  <c r="L3529" i="1"/>
  <c r="N3528" i="1"/>
  <c r="B3530" i="5" s="1"/>
  <c r="M3528" i="1"/>
  <c r="L3528" i="1"/>
  <c r="N3527" i="1"/>
  <c r="B3529" i="5" s="1"/>
  <c r="M3527" i="1"/>
  <c r="L3527" i="1"/>
  <c r="N3526" i="1"/>
  <c r="B3528" i="5" s="1"/>
  <c r="M3526" i="1"/>
  <c r="L3526" i="1"/>
  <c r="N3525" i="1"/>
  <c r="B3527" i="5" s="1"/>
  <c r="M3525" i="1"/>
  <c r="L3525" i="1"/>
  <c r="N3524" i="1"/>
  <c r="B3526" i="5" s="1"/>
  <c r="M3524" i="1"/>
  <c r="L3524" i="1"/>
  <c r="N3523" i="1"/>
  <c r="B3525" i="5" s="1"/>
  <c r="M3523" i="1"/>
  <c r="L3523" i="1"/>
  <c r="N3522" i="1"/>
  <c r="B3524" i="5" s="1"/>
  <c r="M3522" i="1"/>
  <c r="L3522" i="1"/>
  <c r="N3521" i="1"/>
  <c r="B3523" i="5" s="1"/>
  <c r="M3521" i="1"/>
  <c r="L3521" i="1"/>
  <c r="N3520" i="1"/>
  <c r="B3522" i="5" s="1"/>
  <c r="M3520" i="1"/>
  <c r="L3520" i="1"/>
  <c r="N3519" i="1"/>
  <c r="B3521" i="5" s="1"/>
  <c r="M3519" i="1"/>
  <c r="L3519" i="1"/>
  <c r="N3518" i="1"/>
  <c r="B3520" i="5" s="1"/>
  <c r="M3518" i="1"/>
  <c r="L3518" i="1"/>
  <c r="N3517" i="1"/>
  <c r="B3519" i="5" s="1"/>
  <c r="M3517" i="1"/>
  <c r="L3517" i="1"/>
  <c r="N3516" i="1"/>
  <c r="B3518" i="5" s="1"/>
  <c r="M3516" i="1"/>
  <c r="L3516" i="1"/>
  <c r="N3515" i="1"/>
  <c r="B3517" i="5" s="1"/>
  <c r="M3515" i="1"/>
  <c r="L3515" i="1"/>
  <c r="N3514" i="1"/>
  <c r="B3516" i="5" s="1"/>
  <c r="M3514" i="1"/>
  <c r="L3514" i="1"/>
  <c r="N3513" i="1"/>
  <c r="B3515" i="5" s="1"/>
  <c r="M3513" i="1"/>
  <c r="L3513" i="1"/>
  <c r="N3512" i="1"/>
  <c r="B3514" i="5" s="1"/>
  <c r="M3512" i="1"/>
  <c r="L3512" i="1"/>
  <c r="N3511" i="1"/>
  <c r="B3513" i="5" s="1"/>
  <c r="M3511" i="1"/>
  <c r="L3511" i="1"/>
  <c r="N3510" i="1"/>
  <c r="B3512" i="5" s="1"/>
  <c r="M3510" i="1"/>
  <c r="L3510" i="1"/>
  <c r="N3509" i="1"/>
  <c r="B3511" i="5" s="1"/>
  <c r="M3509" i="1"/>
  <c r="L3509" i="1"/>
  <c r="N3508" i="1"/>
  <c r="B3510" i="5" s="1"/>
  <c r="M3508" i="1"/>
  <c r="L3508" i="1"/>
  <c r="N3507" i="1"/>
  <c r="B3509" i="5" s="1"/>
  <c r="M3507" i="1"/>
  <c r="L3507" i="1"/>
  <c r="N3506" i="1"/>
  <c r="B3508" i="5" s="1"/>
  <c r="M3506" i="1"/>
  <c r="L3506" i="1"/>
  <c r="N3505" i="1"/>
  <c r="B3507" i="5" s="1"/>
  <c r="M3505" i="1"/>
  <c r="L3505" i="1"/>
  <c r="N3504" i="1"/>
  <c r="B3506" i="5" s="1"/>
  <c r="M3504" i="1"/>
  <c r="L3504" i="1"/>
  <c r="N3503" i="1"/>
  <c r="B3505" i="5" s="1"/>
  <c r="M3503" i="1"/>
  <c r="L3503" i="1"/>
  <c r="N3502" i="1"/>
  <c r="B3504" i="5" s="1"/>
  <c r="M3502" i="1"/>
  <c r="L3502" i="1"/>
  <c r="N3501" i="1"/>
  <c r="B3503" i="5" s="1"/>
  <c r="M3501" i="1"/>
  <c r="L3501" i="1"/>
  <c r="N3500" i="1"/>
  <c r="B3502" i="5" s="1"/>
  <c r="M3500" i="1"/>
  <c r="L3500" i="1"/>
  <c r="N3499" i="1"/>
  <c r="B3501" i="5" s="1"/>
  <c r="M3499" i="1"/>
  <c r="L3499" i="1"/>
  <c r="N3498" i="1"/>
  <c r="B3500" i="5" s="1"/>
  <c r="M3498" i="1"/>
  <c r="L3498" i="1"/>
  <c r="N3497" i="1"/>
  <c r="B3499" i="5" s="1"/>
  <c r="M3497" i="1"/>
  <c r="L3497" i="1"/>
  <c r="N3496" i="1"/>
  <c r="B3498" i="5" s="1"/>
  <c r="M3496" i="1"/>
  <c r="L3496" i="1"/>
  <c r="N3495" i="1"/>
  <c r="B3497" i="5" s="1"/>
  <c r="M3495" i="1"/>
  <c r="L3495" i="1"/>
  <c r="N3494" i="1"/>
  <c r="B3496" i="5" s="1"/>
  <c r="M3494" i="1"/>
  <c r="L3494" i="1"/>
  <c r="N3493" i="1"/>
  <c r="B3495" i="5" s="1"/>
  <c r="M3493" i="1"/>
  <c r="L3493" i="1"/>
  <c r="N3492" i="1"/>
  <c r="M3492" i="1"/>
  <c r="L3492" i="1"/>
  <c r="N3491" i="1"/>
  <c r="M3491" i="1"/>
  <c r="L3491" i="1"/>
  <c r="N3490" i="1"/>
  <c r="M3490" i="1"/>
  <c r="L3490" i="1"/>
  <c r="N3489" i="1"/>
  <c r="M3489" i="1"/>
  <c r="L3489" i="1"/>
  <c r="N3488" i="1"/>
  <c r="M3488" i="1"/>
  <c r="L3488" i="1"/>
  <c r="N3487" i="1"/>
  <c r="M3487" i="1"/>
  <c r="L3487" i="1"/>
  <c r="N3486" i="1"/>
  <c r="M3486" i="1"/>
  <c r="L3486" i="1"/>
  <c r="N3485" i="1"/>
  <c r="M3485" i="1"/>
  <c r="L3485" i="1"/>
  <c r="N3484" i="1"/>
  <c r="M3484" i="1"/>
  <c r="L3484" i="1"/>
  <c r="N3483" i="1"/>
  <c r="M3483" i="1"/>
  <c r="L3483" i="1"/>
  <c r="N3482" i="1"/>
  <c r="M3482" i="1"/>
  <c r="L3482" i="1"/>
  <c r="N3481" i="1"/>
  <c r="M3481" i="1"/>
  <c r="L3481" i="1"/>
  <c r="N3480" i="1"/>
  <c r="M3480" i="1"/>
  <c r="L3480" i="1"/>
  <c r="N3479" i="1"/>
  <c r="M3479" i="1"/>
  <c r="L3479" i="1"/>
  <c r="N3478" i="1"/>
  <c r="M3478" i="1"/>
  <c r="L3478" i="1"/>
  <c r="N3477" i="1"/>
  <c r="M3477" i="1"/>
  <c r="L3477" i="1"/>
  <c r="N3476" i="1"/>
  <c r="M3476" i="1"/>
  <c r="L3476" i="1"/>
  <c r="N3475" i="1"/>
  <c r="M3475" i="1"/>
  <c r="L3475" i="1"/>
  <c r="N3474" i="1"/>
  <c r="M3474" i="1"/>
  <c r="L3474" i="1"/>
  <c r="N3473" i="1"/>
  <c r="M3473" i="1"/>
  <c r="L3473" i="1"/>
  <c r="N3472" i="1"/>
  <c r="M3472" i="1"/>
  <c r="L3472" i="1"/>
  <c r="N3471" i="1"/>
  <c r="M3471" i="1"/>
  <c r="L3471" i="1"/>
  <c r="N3470" i="1"/>
  <c r="M3470" i="1"/>
  <c r="L3470" i="1"/>
  <c r="N3469" i="1"/>
  <c r="M3469" i="1"/>
  <c r="L3469" i="1"/>
  <c r="N3468" i="1"/>
  <c r="M3468" i="1"/>
  <c r="L3468" i="1"/>
  <c r="N3467" i="1"/>
  <c r="M3467" i="1"/>
  <c r="L3467" i="1"/>
  <c r="N3466" i="1"/>
  <c r="M3466" i="1"/>
  <c r="L3466" i="1"/>
  <c r="N3465" i="1"/>
  <c r="M3465" i="1"/>
  <c r="L3465" i="1"/>
  <c r="N3464" i="1"/>
  <c r="M3464" i="1"/>
  <c r="L3464" i="1"/>
  <c r="N3463" i="1"/>
  <c r="M3463" i="1"/>
  <c r="L3463" i="1"/>
  <c r="N3462" i="1"/>
  <c r="M3462" i="1"/>
  <c r="L3462" i="1"/>
  <c r="N3461" i="1"/>
  <c r="M3461" i="1"/>
  <c r="L3461" i="1"/>
  <c r="N3460" i="1"/>
  <c r="M3460" i="1"/>
  <c r="L3460" i="1"/>
  <c r="N3459" i="1"/>
  <c r="M3459" i="1"/>
  <c r="L3459" i="1"/>
  <c r="N3458" i="1"/>
  <c r="M3458" i="1"/>
  <c r="L3458" i="1"/>
  <c r="N3457" i="1"/>
  <c r="M3457" i="1"/>
  <c r="L3457" i="1"/>
  <c r="N3456" i="1"/>
  <c r="M3456" i="1"/>
  <c r="L3456" i="1"/>
  <c r="N3455" i="1"/>
  <c r="M3455" i="1"/>
  <c r="L3455" i="1"/>
  <c r="N3454" i="1"/>
  <c r="M3454" i="1"/>
  <c r="L3454" i="1"/>
  <c r="N3453" i="1"/>
  <c r="M3453" i="1"/>
  <c r="L3453" i="1"/>
  <c r="N3452" i="1"/>
  <c r="M3452" i="1"/>
  <c r="L3452" i="1"/>
  <c r="N3451" i="1"/>
  <c r="M3451" i="1"/>
  <c r="L3451" i="1"/>
  <c r="N3450" i="1"/>
  <c r="M3450" i="1"/>
  <c r="L3450" i="1"/>
  <c r="N3449" i="1"/>
  <c r="M3449" i="1"/>
  <c r="L3449" i="1"/>
  <c r="N3448" i="1"/>
  <c r="M3448" i="1"/>
  <c r="L3448" i="1"/>
  <c r="N3447" i="1"/>
  <c r="M3447" i="1"/>
  <c r="L3447" i="1"/>
  <c r="N3446" i="1"/>
  <c r="M3446" i="1"/>
  <c r="L3446" i="1"/>
  <c r="N3445" i="1"/>
  <c r="M3445" i="1"/>
  <c r="L3445" i="1"/>
  <c r="N3444" i="1"/>
  <c r="M3444" i="1"/>
  <c r="L3444" i="1"/>
  <c r="N3443" i="1"/>
  <c r="M3443" i="1"/>
  <c r="L3443" i="1"/>
  <c r="N3442" i="1"/>
  <c r="M3442" i="1"/>
  <c r="L3442" i="1"/>
  <c r="N3441" i="1"/>
  <c r="M3441" i="1"/>
  <c r="L3441" i="1"/>
  <c r="N3440" i="1"/>
  <c r="M3440" i="1"/>
  <c r="L3440" i="1"/>
  <c r="N3439" i="1"/>
  <c r="M3439" i="1"/>
  <c r="L3439" i="1"/>
  <c r="N3438" i="1"/>
  <c r="M3438" i="1"/>
  <c r="L3438" i="1"/>
  <c r="N3437" i="1"/>
  <c r="M3437" i="1"/>
  <c r="L3437" i="1"/>
  <c r="N3436" i="1"/>
  <c r="M3436" i="1"/>
  <c r="L3436" i="1"/>
  <c r="N3435" i="1"/>
  <c r="M3435" i="1"/>
  <c r="L3435" i="1"/>
  <c r="N3434" i="1"/>
  <c r="M3434" i="1"/>
  <c r="L3434" i="1"/>
  <c r="N3433" i="1"/>
  <c r="M3433" i="1"/>
  <c r="L3433" i="1"/>
  <c r="N3432" i="1"/>
  <c r="M3432" i="1"/>
  <c r="L3432" i="1"/>
  <c r="N3431" i="1"/>
  <c r="M3431" i="1"/>
  <c r="L3431" i="1"/>
  <c r="N3430" i="1"/>
  <c r="M3430" i="1"/>
  <c r="L3430" i="1"/>
  <c r="N3429" i="1"/>
  <c r="M3429" i="1"/>
  <c r="L3429" i="1"/>
  <c r="N3428" i="1"/>
  <c r="M3428" i="1"/>
  <c r="L3428" i="1"/>
  <c r="N3427" i="1"/>
  <c r="M3427" i="1"/>
  <c r="L3427" i="1"/>
  <c r="N3426" i="1"/>
  <c r="M3426" i="1"/>
  <c r="L3426" i="1"/>
  <c r="N3425" i="1"/>
  <c r="M3425" i="1"/>
  <c r="L3425" i="1"/>
  <c r="N3424" i="1"/>
  <c r="M3424" i="1"/>
  <c r="L3424" i="1"/>
  <c r="N3423" i="1"/>
  <c r="M3423" i="1"/>
  <c r="L3423" i="1"/>
  <c r="N3422" i="1"/>
  <c r="M3422" i="1"/>
  <c r="L3422" i="1"/>
  <c r="N3421" i="1"/>
  <c r="M3421" i="1"/>
  <c r="L3421" i="1"/>
  <c r="N3420" i="1"/>
  <c r="M3420" i="1"/>
  <c r="L3420" i="1"/>
  <c r="N3419" i="1"/>
  <c r="M3419" i="1"/>
  <c r="L3419" i="1"/>
  <c r="N3418" i="1"/>
  <c r="M3418" i="1"/>
  <c r="L3418" i="1"/>
  <c r="N3417" i="1"/>
  <c r="M3417" i="1"/>
  <c r="L3417" i="1"/>
  <c r="N3416" i="1"/>
  <c r="M3416" i="1"/>
  <c r="L3416" i="1"/>
  <c r="N3415" i="1"/>
  <c r="M3415" i="1"/>
  <c r="L3415" i="1"/>
  <c r="N3414" i="1"/>
  <c r="M3414" i="1"/>
  <c r="L3414" i="1"/>
  <c r="N3413" i="1"/>
  <c r="M3413" i="1"/>
  <c r="L3413" i="1"/>
  <c r="N3412" i="1"/>
  <c r="M3412" i="1"/>
  <c r="L3412" i="1"/>
  <c r="N3411" i="1"/>
  <c r="M3411" i="1"/>
  <c r="L3411" i="1"/>
  <c r="N3410" i="1"/>
  <c r="M3410" i="1"/>
  <c r="L3410" i="1"/>
  <c r="N3409" i="1"/>
  <c r="M3409" i="1"/>
  <c r="L3409" i="1"/>
  <c r="N3408" i="1"/>
  <c r="M3408" i="1"/>
  <c r="L3408" i="1"/>
  <c r="N3407" i="1"/>
  <c r="M3407" i="1"/>
  <c r="L3407" i="1"/>
  <c r="N3406" i="1"/>
  <c r="M3406" i="1"/>
  <c r="L3406" i="1"/>
  <c r="N3405" i="1"/>
  <c r="M3405" i="1"/>
  <c r="L3405" i="1"/>
  <c r="N3404" i="1"/>
  <c r="M3404" i="1"/>
  <c r="L3404" i="1"/>
  <c r="N3403" i="1"/>
  <c r="M3403" i="1"/>
  <c r="L3403" i="1"/>
  <c r="N3402" i="1"/>
  <c r="M3402" i="1"/>
  <c r="L3402" i="1"/>
  <c r="N3401" i="1"/>
  <c r="M3401" i="1"/>
  <c r="L3401" i="1"/>
  <c r="N3400" i="1"/>
  <c r="M3400" i="1"/>
  <c r="L3400" i="1"/>
  <c r="N3399" i="1"/>
  <c r="M3399" i="1"/>
  <c r="L3399" i="1"/>
  <c r="N3398" i="1"/>
  <c r="M3398" i="1"/>
  <c r="L3398" i="1"/>
  <c r="N3397" i="1"/>
  <c r="M3397" i="1"/>
  <c r="L3397" i="1"/>
  <c r="N3396" i="1"/>
  <c r="M3396" i="1"/>
  <c r="L3396" i="1"/>
  <c r="N3395" i="1"/>
  <c r="M3395" i="1"/>
  <c r="L3395" i="1"/>
  <c r="N3394" i="1"/>
  <c r="M3394" i="1"/>
  <c r="L3394" i="1"/>
  <c r="N3393" i="1"/>
  <c r="M3393" i="1"/>
  <c r="L3393" i="1"/>
  <c r="N3392" i="1"/>
  <c r="M3392" i="1"/>
  <c r="L3392" i="1"/>
  <c r="N3391" i="1"/>
  <c r="M3391" i="1"/>
  <c r="L3391" i="1"/>
  <c r="N3390" i="1"/>
  <c r="M3390" i="1"/>
  <c r="L3390" i="1"/>
  <c r="N3389" i="1"/>
  <c r="M3389" i="1"/>
  <c r="L3389" i="1"/>
  <c r="N3388" i="1"/>
  <c r="M3388" i="1"/>
  <c r="L3388" i="1"/>
  <c r="N3387" i="1"/>
  <c r="M3387" i="1"/>
  <c r="L3387" i="1"/>
  <c r="N3386" i="1"/>
  <c r="M3386" i="1"/>
  <c r="L3386" i="1"/>
  <c r="N3385" i="1"/>
  <c r="M3385" i="1"/>
  <c r="L3385" i="1"/>
  <c r="N3384" i="1"/>
  <c r="M3384" i="1"/>
  <c r="L3384" i="1"/>
  <c r="N3383" i="1"/>
  <c r="M3383" i="1"/>
  <c r="L3383" i="1"/>
  <c r="N3382" i="1"/>
  <c r="M3382" i="1"/>
  <c r="L3382" i="1"/>
  <c r="N3381" i="1"/>
  <c r="M3381" i="1"/>
  <c r="L3381" i="1"/>
  <c r="N3380" i="1"/>
  <c r="M3380" i="1"/>
  <c r="L3380" i="1"/>
  <c r="N3379" i="1"/>
  <c r="M3379" i="1"/>
  <c r="L3379" i="1"/>
  <c r="N3378" i="1"/>
  <c r="M3378" i="1"/>
  <c r="L3378" i="1"/>
  <c r="N3377" i="1"/>
  <c r="M3377" i="1"/>
  <c r="L3377" i="1"/>
  <c r="N3376" i="1"/>
  <c r="M3376" i="1"/>
  <c r="L3376" i="1"/>
  <c r="N3375" i="1"/>
  <c r="M3375" i="1"/>
  <c r="L3375" i="1"/>
  <c r="N3374" i="1"/>
  <c r="M3374" i="1"/>
  <c r="L3374" i="1"/>
  <c r="N3373" i="1"/>
  <c r="M3373" i="1"/>
  <c r="L3373" i="1"/>
  <c r="N3372" i="1"/>
  <c r="M3372" i="1"/>
  <c r="L3372" i="1"/>
  <c r="N3371" i="1"/>
  <c r="M3371" i="1"/>
  <c r="L3371" i="1"/>
  <c r="N3370" i="1"/>
  <c r="M3370" i="1"/>
  <c r="L3370" i="1"/>
  <c r="N3369" i="1"/>
  <c r="M3369" i="1"/>
  <c r="L3369" i="1"/>
  <c r="N3368" i="1"/>
  <c r="M3368" i="1"/>
  <c r="L3368" i="1"/>
  <c r="N3367" i="1"/>
  <c r="M3367" i="1"/>
  <c r="L3367" i="1"/>
  <c r="N3366" i="1"/>
  <c r="M3366" i="1"/>
  <c r="L3366" i="1"/>
  <c r="N3365" i="1"/>
  <c r="M3365" i="1"/>
  <c r="L3365" i="1"/>
  <c r="N3364" i="1"/>
  <c r="M3364" i="1"/>
  <c r="L3364" i="1"/>
  <c r="N3363" i="1"/>
  <c r="M3363" i="1"/>
  <c r="L3363" i="1"/>
  <c r="N3362" i="1"/>
  <c r="M3362" i="1"/>
  <c r="L3362" i="1"/>
  <c r="N3361" i="1"/>
  <c r="M3361" i="1"/>
  <c r="L3361" i="1"/>
  <c r="N3360" i="1"/>
  <c r="M3360" i="1"/>
  <c r="L3360" i="1"/>
  <c r="N3359" i="1"/>
  <c r="M3359" i="1"/>
  <c r="L3359" i="1"/>
  <c r="N3358" i="1"/>
  <c r="M3358" i="1"/>
  <c r="L3358" i="1"/>
  <c r="N3357" i="1"/>
  <c r="M3357" i="1"/>
  <c r="L3357" i="1"/>
  <c r="N3356" i="1"/>
  <c r="M3356" i="1"/>
  <c r="L3356" i="1"/>
  <c r="N3355" i="1"/>
  <c r="M3355" i="1"/>
  <c r="L3355" i="1"/>
  <c r="N3354" i="1"/>
  <c r="M3354" i="1"/>
  <c r="L3354" i="1"/>
  <c r="N3353" i="1"/>
  <c r="M3353" i="1"/>
  <c r="L3353" i="1"/>
  <c r="N3352" i="1"/>
  <c r="M3352" i="1"/>
  <c r="L3352" i="1"/>
  <c r="N3351" i="1"/>
  <c r="M3351" i="1"/>
  <c r="L3351" i="1"/>
  <c r="N3350" i="1"/>
  <c r="M3350" i="1"/>
  <c r="L3350" i="1"/>
  <c r="N3349" i="1"/>
  <c r="M3349" i="1"/>
  <c r="L3349" i="1"/>
  <c r="N3348" i="1"/>
  <c r="M3348" i="1"/>
  <c r="L3348" i="1"/>
  <c r="N3347" i="1"/>
  <c r="M3347" i="1"/>
  <c r="L3347" i="1"/>
  <c r="N3346" i="1"/>
  <c r="M3346" i="1"/>
  <c r="L3346" i="1"/>
  <c r="N3345" i="1"/>
  <c r="M3345" i="1"/>
  <c r="L3345" i="1"/>
  <c r="N3344" i="1"/>
  <c r="M3344" i="1"/>
  <c r="L3344" i="1"/>
  <c r="N3343" i="1"/>
  <c r="M3343" i="1"/>
  <c r="L3343" i="1"/>
  <c r="N3342" i="1"/>
  <c r="M3342" i="1"/>
  <c r="L3342" i="1"/>
  <c r="N3341" i="1"/>
  <c r="M3341" i="1"/>
  <c r="L3341" i="1"/>
  <c r="N3340" i="1"/>
  <c r="M3340" i="1"/>
  <c r="L3340" i="1"/>
  <c r="N3339" i="1"/>
  <c r="M3339" i="1"/>
  <c r="L3339" i="1"/>
  <c r="N3338" i="1"/>
  <c r="M3338" i="1"/>
  <c r="L3338" i="1"/>
  <c r="N3337" i="1"/>
  <c r="M3337" i="1"/>
  <c r="L3337" i="1"/>
  <c r="N3336" i="1"/>
  <c r="M3336" i="1"/>
  <c r="L3336" i="1"/>
  <c r="N3335" i="1"/>
  <c r="M3335" i="1"/>
  <c r="L3335" i="1"/>
  <c r="N3334" i="1"/>
  <c r="M3334" i="1"/>
  <c r="L3334" i="1"/>
  <c r="N3333" i="1"/>
  <c r="M3333" i="1"/>
  <c r="L3333" i="1"/>
  <c r="N3332" i="1"/>
  <c r="M3332" i="1"/>
  <c r="L3332" i="1"/>
  <c r="N3331" i="1"/>
  <c r="M3331" i="1"/>
  <c r="L3331" i="1"/>
  <c r="N3330" i="1"/>
  <c r="M3330" i="1"/>
  <c r="L3330" i="1"/>
  <c r="N3329" i="1"/>
  <c r="M3329" i="1"/>
  <c r="L3329" i="1"/>
  <c r="N3328" i="1"/>
  <c r="M3328" i="1"/>
  <c r="L3328" i="1"/>
  <c r="N3327" i="1"/>
  <c r="M3327" i="1"/>
  <c r="L3327" i="1"/>
  <c r="N3326" i="1"/>
  <c r="M3326" i="1"/>
  <c r="L3326" i="1"/>
  <c r="N3325" i="1"/>
  <c r="M3325" i="1"/>
  <c r="L3325" i="1"/>
  <c r="N3324" i="1"/>
  <c r="M3324" i="1"/>
  <c r="L3324" i="1"/>
  <c r="N3323" i="1"/>
  <c r="M3323" i="1"/>
  <c r="L3323" i="1"/>
  <c r="N3322" i="1"/>
  <c r="B3324" i="5" s="1"/>
  <c r="M3322" i="1"/>
  <c r="L3322" i="1"/>
  <c r="N3321" i="1"/>
  <c r="B3323" i="5" s="1"/>
  <c r="M3321" i="1"/>
  <c r="L3321" i="1"/>
  <c r="N3320" i="1"/>
  <c r="B3322" i="5" s="1"/>
  <c r="M3320" i="1"/>
  <c r="L3320" i="1"/>
  <c r="N3319" i="1"/>
  <c r="B3321" i="5" s="1"/>
  <c r="M3319" i="1"/>
  <c r="L3319" i="1"/>
  <c r="N3318" i="1"/>
  <c r="B3320" i="5" s="1"/>
  <c r="M3318" i="1"/>
  <c r="L3318" i="1"/>
  <c r="N3317" i="1"/>
  <c r="B3319" i="5" s="1"/>
  <c r="M3317" i="1"/>
  <c r="L3317" i="1"/>
  <c r="N3316" i="1"/>
  <c r="B3318" i="5" s="1"/>
  <c r="M3316" i="1"/>
  <c r="L3316" i="1"/>
  <c r="N3315" i="1"/>
  <c r="B3317" i="5" s="1"/>
  <c r="M3315" i="1"/>
  <c r="L3315" i="1"/>
  <c r="N3314" i="1"/>
  <c r="B3316" i="5" s="1"/>
  <c r="M3314" i="1"/>
  <c r="L3314" i="1"/>
  <c r="N3313" i="1"/>
  <c r="B3315" i="5" s="1"/>
  <c r="M3313" i="1"/>
  <c r="L3313" i="1"/>
  <c r="N3312" i="1"/>
  <c r="B3314" i="5" s="1"/>
  <c r="M3312" i="1"/>
  <c r="L3312" i="1"/>
  <c r="N3311" i="1"/>
  <c r="B3313" i="5" s="1"/>
  <c r="M3311" i="1"/>
  <c r="L3311" i="1"/>
  <c r="N3310" i="1"/>
  <c r="B3312" i="5" s="1"/>
  <c r="M3310" i="1"/>
  <c r="L3310" i="1"/>
  <c r="N3309" i="1"/>
  <c r="B3311" i="5" s="1"/>
  <c r="M3309" i="1"/>
  <c r="L3309" i="1"/>
  <c r="N3308" i="1"/>
  <c r="B3310" i="5" s="1"/>
  <c r="M3308" i="1"/>
  <c r="L3308" i="1"/>
  <c r="N3307" i="1"/>
  <c r="B3309" i="5" s="1"/>
  <c r="M3307" i="1"/>
  <c r="L3307" i="1"/>
  <c r="N3306" i="1"/>
  <c r="B3308" i="5" s="1"/>
  <c r="M3306" i="1"/>
  <c r="L3306" i="1"/>
  <c r="N3305" i="1"/>
  <c r="B3307" i="5" s="1"/>
  <c r="M3305" i="1"/>
  <c r="L3305" i="1"/>
  <c r="N3304" i="1"/>
  <c r="B3306" i="5" s="1"/>
  <c r="M3304" i="1"/>
  <c r="L3304" i="1"/>
  <c r="N3303" i="1"/>
  <c r="B3305" i="5" s="1"/>
  <c r="M3303" i="1"/>
  <c r="L3303" i="1"/>
  <c r="N3302" i="1"/>
  <c r="B3304" i="5" s="1"/>
  <c r="M3302" i="1"/>
  <c r="L3302" i="1"/>
  <c r="N3301" i="1"/>
  <c r="B3303" i="5" s="1"/>
  <c r="M3301" i="1"/>
  <c r="L3301" i="1"/>
  <c r="N3300" i="1"/>
  <c r="B3302" i="5" s="1"/>
  <c r="M3300" i="1"/>
  <c r="L3300" i="1"/>
  <c r="N3299" i="1"/>
  <c r="B3301" i="5" s="1"/>
  <c r="M3299" i="1"/>
  <c r="L3299" i="1"/>
  <c r="N3298" i="1"/>
  <c r="B3300" i="5" s="1"/>
  <c r="M3298" i="1"/>
  <c r="L3298" i="1"/>
  <c r="N3297" i="1"/>
  <c r="B3299" i="5" s="1"/>
  <c r="M3297" i="1"/>
  <c r="L3297" i="1"/>
  <c r="N3296" i="1"/>
  <c r="B3298" i="5" s="1"/>
  <c r="M3296" i="1"/>
  <c r="L3296" i="1"/>
  <c r="N3295" i="1"/>
  <c r="B3297" i="5" s="1"/>
  <c r="M3295" i="1"/>
  <c r="L3295" i="1"/>
  <c r="N3294" i="1"/>
  <c r="B3296" i="5" s="1"/>
  <c r="M3294" i="1"/>
  <c r="L3294" i="1"/>
  <c r="N3293" i="1"/>
  <c r="B3295" i="5" s="1"/>
  <c r="M3293" i="1"/>
  <c r="L3293" i="1"/>
  <c r="N3292" i="1"/>
  <c r="B3294" i="5" s="1"/>
  <c r="M3292" i="1"/>
  <c r="L3292" i="1"/>
  <c r="N3291" i="1"/>
  <c r="B3293" i="5" s="1"/>
  <c r="M3291" i="1"/>
  <c r="L3291" i="1"/>
  <c r="N3290" i="1"/>
  <c r="B3292" i="5" s="1"/>
  <c r="M3290" i="1"/>
  <c r="L3290" i="1"/>
  <c r="N3289" i="1"/>
  <c r="B3291" i="5" s="1"/>
  <c r="M3289" i="1"/>
  <c r="L3289" i="1"/>
  <c r="N3288" i="1"/>
  <c r="B3290" i="5" s="1"/>
  <c r="M3288" i="1"/>
  <c r="L3288" i="1"/>
  <c r="N3287" i="1"/>
  <c r="B3289" i="5" s="1"/>
  <c r="M3287" i="1"/>
  <c r="L3287" i="1"/>
  <c r="N3286" i="1"/>
  <c r="B3288" i="5" s="1"/>
  <c r="M3286" i="1"/>
  <c r="L3286" i="1"/>
  <c r="N3285" i="1"/>
  <c r="B3287" i="5" s="1"/>
  <c r="M3285" i="1"/>
  <c r="L3285" i="1"/>
  <c r="N3284" i="1"/>
  <c r="B3286" i="5" s="1"/>
  <c r="M3284" i="1"/>
  <c r="L3284" i="1"/>
  <c r="N3283" i="1"/>
  <c r="B3285" i="5" s="1"/>
  <c r="M3283" i="1"/>
  <c r="L3283" i="1"/>
  <c r="N3282" i="1"/>
  <c r="B3284" i="5" s="1"/>
  <c r="M3282" i="1"/>
  <c r="L3282" i="1"/>
  <c r="N3281" i="1"/>
  <c r="B3283" i="5" s="1"/>
  <c r="M3281" i="1"/>
  <c r="L3281" i="1"/>
  <c r="N3280" i="1"/>
  <c r="B3282" i="5" s="1"/>
  <c r="M3280" i="1"/>
  <c r="L3280" i="1"/>
  <c r="N3279" i="1"/>
  <c r="B3281" i="5" s="1"/>
  <c r="M3279" i="1"/>
  <c r="L3279" i="1"/>
  <c r="N3278" i="1"/>
  <c r="B3280" i="5" s="1"/>
  <c r="M3278" i="1"/>
  <c r="L3278" i="1"/>
  <c r="N3277" i="1"/>
  <c r="B3279" i="5" s="1"/>
  <c r="M3277" i="1"/>
  <c r="L3277" i="1"/>
  <c r="N3276" i="1"/>
  <c r="B3278" i="5" s="1"/>
  <c r="M3276" i="1"/>
  <c r="L3276" i="1"/>
  <c r="N3275" i="1"/>
  <c r="B3277" i="5" s="1"/>
  <c r="M3275" i="1"/>
  <c r="L3275" i="1"/>
  <c r="N3274" i="1"/>
  <c r="B3276" i="5" s="1"/>
  <c r="M3274" i="1"/>
  <c r="L3274" i="1"/>
  <c r="N3273" i="1"/>
  <c r="B3275" i="5" s="1"/>
  <c r="M3273" i="1"/>
  <c r="L3273" i="1"/>
  <c r="N3272" i="1"/>
  <c r="B3274" i="5" s="1"/>
  <c r="M3272" i="1"/>
  <c r="L3272" i="1"/>
  <c r="N3271" i="1"/>
  <c r="B3273" i="5" s="1"/>
  <c r="M3271" i="1"/>
  <c r="L3271" i="1"/>
  <c r="N3270" i="1"/>
  <c r="B3272" i="5" s="1"/>
  <c r="M3270" i="1"/>
  <c r="L3270" i="1"/>
  <c r="N3269" i="1"/>
  <c r="B3271" i="5" s="1"/>
  <c r="M3269" i="1"/>
  <c r="L3269" i="1"/>
  <c r="N3268" i="1"/>
  <c r="B3270" i="5" s="1"/>
  <c r="M3268" i="1"/>
  <c r="L3268" i="1"/>
  <c r="N3267" i="1"/>
  <c r="B3269" i="5" s="1"/>
  <c r="M3267" i="1"/>
  <c r="L3267" i="1"/>
  <c r="N3266" i="1"/>
  <c r="B3268" i="5" s="1"/>
  <c r="M3266" i="1"/>
  <c r="L3266" i="1"/>
  <c r="N3265" i="1"/>
  <c r="B3267" i="5" s="1"/>
  <c r="M3265" i="1"/>
  <c r="L3265" i="1"/>
  <c r="N3264" i="1"/>
  <c r="B3266" i="5" s="1"/>
  <c r="M3264" i="1"/>
  <c r="L3264" i="1"/>
  <c r="N3263" i="1"/>
  <c r="B3265" i="5" s="1"/>
  <c r="M3263" i="1"/>
  <c r="L3263" i="1"/>
  <c r="N3262" i="1"/>
  <c r="B3264" i="5" s="1"/>
  <c r="M3262" i="1"/>
  <c r="L3262" i="1"/>
  <c r="N3261" i="1"/>
  <c r="B3263" i="5" s="1"/>
  <c r="M3261" i="1"/>
  <c r="L3261" i="1"/>
  <c r="N3260" i="1"/>
  <c r="B3262" i="5" s="1"/>
  <c r="M3260" i="1"/>
  <c r="L3260" i="1"/>
  <c r="N3259" i="1"/>
  <c r="B3261" i="5" s="1"/>
  <c r="M3259" i="1"/>
  <c r="L3259" i="1"/>
  <c r="N3258" i="1"/>
  <c r="B3260" i="5" s="1"/>
  <c r="M3258" i="1"/>
  <c r="L3258" i="1"/>
  <c r="N3257" i="1"/>
  <c r="B3259" i="5" s="1"/>
  <c r="M3257" i="1"/>
  <c r="L3257" i="1"/>
  <c r="N3256" i="1"/>
  <c r="B3258" i="5" s="1"/>
  <c r="M3256" i="1"/>
  <c r="L3256" i="1"/>
  <c r="N3255" i="1"/>
  <c r="B3257" i="5" s="1"/>
  <c r="M3255" i="1"/>
  <c r="L3255" i="1"/>
  <c r="N3254" i="1"/>
  <c r="B3256" i="5" s="1"/>
  <c r="M3254" i="1"/>
  <c r="L3254" i="1"/>
  <c r="N3253" i="1"/>
  <c r="B3255" i="5" s="1"/>
  <c r="M3253" i="1"/>
  <c r="L3253" i="1"/>
  <c r="N3252" i="1"/>
  <c r="B3254" i="5" s="1"/>
  <c r="M3252" i="1"/>
  <c r="L3252" i="1"/>
  <c r="N3251" i="1"/>
  <c r="B3253" i="5" s="1"/>
  <c r="M3251" i="1"/>
  <c r="L3251" i="1"/>
  <c r="N3250" i="1"/>
  <c r="B3252" i="5" s="1"/>
  <c r="M3250" i="1"/>
  <c r="L3250" i="1"/>
  <c r="N3249" i="1"/>
  <c r="B3251" i="5" s="1"/>
  <c r="M3249" i="1"/>
  <c r="L3249" i="1"/>
  <c r="N3248" i="1"/>
  <c r="B3250" i="5" s="1"/>
  <c r="M3248" i="1"/>
  <c r="L3248" i="1"/>
  <c r="N3247" i="1"/>
  <c r="B3249" i="5" s="1"/>
  <c r="M3247" i="1"/>
  <c r="L3247" i="1"/>
  <c r="N3246" i="1"/>
  <c r="B3248" i="5" s="1"/>
  <c r="M3246" i="1"/>
  <c r="L3246" i="1"/>
  <c r="N3245" i="1"/>
  <c r="B3247" i="5" s="1"/>
  <c r="M3245" i="1"/>
  <c r="L3245" i="1"/>
  <c r="N3244" i="1"/>
  <c r="B3246" i="5" s="1"/>
  <c r="M3244" i="1"/>
  <c r="L3244" i="1"/>
  <c r="N3243" i="1"/>
  <c r="B3245" i="5" s="1"/>
  <c r="M3243" i="1"/>
  <c r="L3243" i="1"/>
  <c r="N3242" i="1"/>
  <c r="B3244" i="5" s="1"/>
  <c r="M3242" i="1"/>
  <c r="L3242" i="1"/>
  <c r="N3241" i="1"/>
  <c r="B3243" i="5" s="1"/>
  <c r="M3241" i="1"/>
  <c r="L3241" i="1"/>
  <c r="N3240" i="1"/>
  <c r="B3242" i="5" s="1"/>
  <c r="M3240" i="1"/>
  <c r="L3240" i="1"/>
  <c r="N3239" i="1"/>
  <c r="B3241" i="5" s="1"/>
  <c r="M3239" i="1"/>
  <c r="L3239" i="1"/>
  <c r="N3238" i="1"/>
  <c r="B3240" i="5" s="1"/>
  <c r="M3238" i="1"/>
  <c r="L3238" i="1"/>
  <c r="N3237" i="1"/>
  <c r="B3239" i="5" s="1"/>
  <c r="M3237" i="1"/>
  <c r="L3237" i="1"/>
  <c r="N3236" i="1"/>
  <c r="B3238" i="5" s="1"/>
  <c r="M3236" i="1"/>
  <c r="L3236" i="1"/>
  <c r="N3235" i="1"/>
  <c r="B3237" i="5" s="1"/>
  <c r="M3235" i="1"/>
  <c r="L3235" i="1"/>
  <c r="N3234" i="1"/>
  <c r="B3236" i="5" s="1"/>
  <c r="M3234" i="1"/>
  <c r="L3234" i="1"/>
  <c r="N3233" i="1"/>
  <c r="B3235" i="5" s="1"/>
  <c r="M3233" i="1"/>
  <c r="L3233" i="1"/>
  <c r="N3232" i="1"/>
  <c r="B3234" i="5" s="1"/>
  <c r="M3232" i="1"/>
  <c r="L3232" i="1"/>
  <c r="N3231" i="1"/>
  <c r="B3233" i="5" s="1"/>
  <c r="M3231" i="1"/>
  <c r="L3231" i="1"/>
  <c r="N3230" i="1"/>
  <c r="B3232" i="5" s="1"/>
  <c r="M3230" i="1"/>
  <c r="L3230" i="1"/>
  <c r="N3229" i="1"/>
  <c r="B3231" i="5" s="1"/>
  <c r="M3229" i="1"/>
  <c r="L3229" i="1"/>
  <c r="N3228" i="1"/>
  <c r="B3230" i="5" s="1"/>
  <c r="M3228" i="1"/>
  <c r="L3228" i="1"/>
  <c r="N3227" i="1"/>
  <c r="B3229" i="5" s="1"/>
  <c r="M3227" i="1"/>
  <c r="L3227" i="1"/>
  <c r="N3226" i="1"/>
  <c r="B3228" i="5" s="1"/>
  <c r="M3226" i="1"/>
  <c r="L3226" i="1"/>
  <c r="N3225" i="1"/>
  <c r="B3227" i="5" s="1"/>
  <c r="M3225" i="1"/>
  <c r="L3225" i="1"/>
  <c r="N3224" i="1"/>
  <c r="B3226" i="5" s="1"/>
  <c r="M3224" i="1"/>
  <c r="L3224" i="1"/>
  <c r="N3223" i="1"/>
  <c r="B3225" i="5" s="1"/>
  <c r="M3223" i="1"/>
  <c r="L3223" i="1"/>
  <c r="N3222" i="1"/>
  <c r="B3224" i="5" s="1"/>
  <c r="M3222" i="1"/>
  <c r="L3222" i="1"/>
  <c r="N3221" i="1"/>
  <c r="B3223" i="5" s="1"/>
  <c r="M3221" i="1"/>
  <c r="L3221" i="1"/>
  <c r="N3220" i="1"/>
  <c r="B3222" i="5" s="1"/>
  <c r="M3220" i="1"/>
  <c r="L3220" i="1"/>
  <c r="N3219" i="1"/>
  <c r="B3221" i="5" s="1"/>
  <c r="M3219" i="1"/>
  <c r="L3219" i="1"/>
  <c r="N3218" i="1"/>
  <c r="B3220" i="5" s="1"/>
  <c r="M3218" i="1"/>
  <c r="L3218" i="1"/>
  <c r="N3217" i="1"/>
  <c r="B3219" i="5" s="1"/>
  <c r="M3217" i="1"/>
  <c r="L3217" i="1"/>
  <c r="N3216" i="1"/>
  <c r="B3218" i="5" s="1"/>
  <c r="M3216" i="1"/>
  <c r="L3216" i="1"/>
  <c r="N3215" i="1"/>
  <c r="B3217" i="5" s="1"/>
  <c r="M3215" i="1"/>
  <c r="L3215" i="1"/>
  <c r="N3214" i="1"/>
  <c r="B3216" i="5" s="1"/>
  <c r="M3214" i="1"/>
  <c r="L3214" i="1"/>
  <c r="N3213" i="1"/>
  <c r="B3215" i="5" s="1"/>
  <c r="M3213" i="1"/>
  <c r="L3213" i="1"/>
  <c r="N3212" i="1"/>
  <c r="B3214" i="5" s="1"/>
  <c r="M3212" i="1"/>
  <c r="L3212" i="1"/>
  <c r="N3211" i="1"/>
  <c r="B3213" i="5" s="1"/>
  <c r="M3211" i="1"/>
  <c r="L3211" i="1"/>
  <c r="N3210" i="1"/>
  <c r="B3212" i="5" s="1"/>
  <c r="M3210" i="1"/>
  <c r="L3210" i="1"/>
  <c r="N3209" i="1"/>
  <c r="B3211" i="5" s="1"/>
  <c r="M3209" i="1"/>
  <c r="L3209" i="1"/>
  <c r="N3208" i="1"/>
  <c r="B3210" i="5" s="1"/>
  <c r="M3208" i="1"/>
  <c r="L3208" i="1"/>
  <c r="N3207" i="1"/>
  <c r="B3209" i="5" s="1"/>
  <c r="M3207" i="1"/>
  <c r="L3207" i="1"/>
  <c r="N3206" i="1"/>
  <c r="B3208" i="5" s="1"/>
  <c r="M3206" i="1"/>
  <c r="L3206" i="1"/>
  <c r="N3205" i="1"/>
  <c r="B3207" i="5" s="1"/>
  <c r="M3205" i="1"/>
  <c r="L3205" i="1"/>
  <c r="N3204" i="1"/>
  <c r="B3206" i="5" s="1"/>
  <c r="M3204" i="1"/>
  <c r="L3204" i="1"/>
  <c r="N3203" i="1"/>
  <c r="B3205" i="5" s="1"/>
  <c r="M3203" i="1"/>
  <c r="L3203" i="1"/>
  <c r="N3202" i="1"/>
  <c r="B3204" i="5" s="1"/>
  <c r="M3202" i="1"/>
  <c r="L3202" i="1"/>
  <c r="N3201" i="1"/>
  <c r="B3203" i="5" s="1"/>
  <c r="M3201" i="1"/>
  <c r="L3201" i="1"/>
  <c r="N3200" i="1"/>
  <c r="B3202" i="5" s="1"/>
  <c r="M3200" i="1"/>
  <c r="L3200" i="1"/>
  <c r="N3199" i="1"/>
  <c r="B3201" i="5" s="1"/>
  <c r="M3199" i="1"/>
  <c r="L3199" i="1"/>
  <c r="N3198" i="1"/>
  <c r="B3200" i="5" s="1"/>
  <c r="M3198" i="1"/>
  <c r="L3198" i="1"/>
  <c r="N3197" i="1"/>
  <c r="B3199" i="5" s="1"/>
  <c r="M3197" i="1"/>
  <c r="L3197" i="1"/>
  <c r="N3196" i="1"/>
  <c r="B3198" i="5" s="1"/>
  <c r="M3196" i="1"/>
  <c r="L3196" i="1"/>
  <c r="N3195" i="1"/>
  <c r="B3197" i="5" s="1"/>
  <c r="M3195" i="1"/>
  <c r="L3195" i="1"/>
  <c r="N3194" i="1"/>
  <c r="B3196" i="5" s="1"/>
  <c r="M3194" i="1"/>
  <c r="L3194" i="1"/>
  <c r="N3193" i="1"/>
  <c r="B3195" i="5" s="1"/>
  <c r="M3193" i="1"/>
  <c r="L3193" i="1"/>
  <c r="N3192" i="1"/>
  <c r="B3194" i="5" s="1"/>
  <c r="M3192" i="1"/>
  <c r="L3192" i="1"/>
  <c r="N3191" i="1"/>
  <c r="B3193" i="5" s="1"/>
  <c r="M3191" i="1"/>
  <c r="L3191" i="1"/>
  <c r="N3190" i="1"/>
  <c r="B3192" i="5" s="1"/>
  <c r="M3190" i="1"/>
  <c r="L3190" i="1"/>
  <c r="N3189" i="1"/>
  <c r="B3191" i="5" s="1"/>
  <c r="M3189" i="1"/>
  <c r="L3189" i="1"/>
  <c r="N3188" i="1"/>
  <c r="B3190" i="5" s="1"/>
  <c r="M3188" i="1"/>
  <c r="L3188" i="1"/>
  <c r="N3187" i="1"/>
  <c r="B3189" i="5" s="1"/>
  <c r="M3187" i="1"/>
  <c r="L3187" i="1"/>
  <c r="N3186" i="1"/>
  <c r="B3188" i="5" s="1"/>
  <c r="M3186" i="1"/>
  <c r="L3186" i="1"/>
  <c r="N3185" i="1"/>
  <c r="B3187" i="5" s="1"/>
  <c r="M3185" i="1"/>
  <c r="L3185" i="1"/>
  <c r="N3184" i="1"/>
  <c r="B3186" i="5" s="1"/>
  <c r="M3184" i="1"/>
  <c r="L3184" i="1"/>
  <c r="N3183" i="1"/>
  <c r="B3185" i="5" s="1"/>
  <c r="M3183" i="1"/>
  <c r="L3183" i="1"/>
  <c r="N3182" i="1"/>
  <c r="B3184" i="5" s="1"/>
  <c r="M3182" i="1"/>
  <c r="L3182" i="1"/>
  <c r="N3181" i="1"/>
  <c r="B3183" i="5" s="1"/>
  <c r="M3181" i="1"/>
  <c r="L3181" i="1"/>
  <c r="N3180" i="1"/>
  <c r="B3182" i="5" s="1"/>
  <c r="M3180" i="1"/>
  <c r="L3180" i="1"/>
  <c r="N3179" i="1"/>
  <c r="B3181" i="5" s="1"/>
  <c r="M3179" i="1"/>
  <c r="L3179" i="1"/>
  <c r="N3178" i="1"/>
  <c r="B3180" i="5" s="1"/>
  <c r="M3178" i="1"/>
  <c r="L3178" i="1"/>
  <c r="N3177" i="1"/>
  <c r="B3179" i="5" s="1"/>
  <c r="M3177" i="1"/>
  <c r="L3177" i="1"/>
  <c r="N3176" i="1"/>
  <c r="B3178" i="5" s="1"/>
  <c r="M3176" i="1"/>
  <c r="L3176" i="1"/>
  <c r="N3175" i="1"/>
  <c r="B3177" i="5" s="1"/>
  <c r="M3175" i="1"/>
  <c r="L3175" i="1"/>
  <c r="N3174" i="1"/>
  <c r="B3176" i="5" s="1"/>
  <c r="M3174" i="1"/>
  <c r="L3174" i="1"/>
  <c r="N3173" i="1"/>
  <c r="B3175" i="5" s="1"/>
  <c r="M3173" i="1"/>
  <c r="L3173" i="1"/>
  <c r="N3172" i="1"/>
  <c r="B3174" i="5" s="1"/>
  <c r="M3172" i="1"/>
  <c r="L3172" i="1"/>
  <c r="N3171" i="1"/>
  <c r="B3173" i="5" s="1"/>
  <c r="M3171" i="1"/>
  <c r="L3171" i="1"/>
  <c r="N3170" i="1"/>
  <c r="B3172" i="5" s="1"/>
  <c r="M3170" i="1"/>
  <c r="L3170" i="1"/>
  <c r="N3169" i="1"/>
  <c r="B3171" i="5" s="1"/>
  <c r="M3169" i="1"/>
  <c r="L3169" i="1"/>
  <c r="N3168" i="1"/>
  <c r="B3170" i="5" s="1"/>
  <c r="M3168" i="1"/>
  <c r="L3168" i="1"/>
  <c r="N3167" i="1"/>
  <c r="B3169" i="5" s="1"/>
  <c r="M3167" i="1"/>
  <c r="L3167" i="1"/>
  <c r="N3166" i="1"/>
  <c r="B3168" i="5" s="1"/>
  <c r="M3166" i="1"/>
  <c r="L3166" i="1"/>
  <c r="N3165" i="1"/>
  <c r="B3167" i="5" s="1"/>
  <c r="M3165" i="1"/>
  <c r="L3165" i="1"/>
  <c r="N3164" i="1"/>
  <c r="B3166" i="5" s="1"/>
  <c r="M3164" i="1"/>
  <c r="L3164" i="1"/>
  <c r="N3163" i="1"/>
  <c r="B3165" i="5" s="1"/>
  <c r="M3163" i="1"/>
  <c r="L3163" i="1"/>
  <c r="N3162" i="1"/>
  <c r="B3164" i="5" s="1"/>
  <c r="M3162" i="1"/>
  <c r="L3162" i="1"/>
  <c r="N3161" i="1"/>
  <c r="B3163" i="5" s="1"/>
  <c r="M3161" i="1"/>
  <c r="L3161" i="1"/>
  <c r="N3160" i="1"/>
  <c r="B3162" i="5" s="1"/>
  <c r="M3160" i="1"/>
  <c r="L3160" i="1"/>
  <c r="N3159" i="1"/>
  <c r="B3161" i="5" s="1"/>
  <c r="M3159" i="1"/>
  <c r="L3159" i="1"/>
  <c r="N3158" i="1"/>
  <c r="B3160" i="5" s="1"/>
  <c r="M3158" i="1"/>
  <c r="L3158" i="1"/>
  <c r="N3157" i="1"/>
  <c r="B3159" i="5" s="1"/>
  <c r="M3157" i="1"/>
  <c r="L3157" i="1"/>
  <c r="N3156" i="1"/>
  <c r="B3158" i="5" s="1"/>
  <c r="M3156" i="1"/>
  <c r="L3156" i="1"/>
  <c r="N3155" i="1"/>
  <c r="B3157" i="5" s="1"/>
  <c r="M3155" i="1"/>
  <c r="L3155" i="1"/>
  <c r="N3154" i="1"/>
  <c r="B3156" i="5" s="1"/>
  <c r="M3154" i="1"/>
  <c r="L3154" i="1"/>
  <c r="N3153" i="1"/>
  <c r="B3155" i="5" s="1"/>
  <c r="M3153" i="1"/>
  <c r="L3153" i="1"/>
  <c r="N3152" i="1"/>
  <c r="B3154" i="5" s="1"/>
  <c r="M3152" i="1"/>
  <c r="L3152" i="1"/>
  <c r="N3151" i="1"/>
  <c r="B3153" i="5" s="1"/>
  <c r="M3151" i="1"/>
  <c r="L3151" i="1"/>
  <c r="N3150" i="1"/>
  <c r="B3152" i="5" s="1"/>
  <c r="M3150" i="1"/>
  <c r="L3150" i="1"/>
  <c r="N3149" i="1"/>
  <c r="B3151" i="5" s="1"/>
  <c r="M3149" i="1"/>
  <c r="L3149" i="1"/>
  <c r="N3148" i="1"/>
  <c r="B3150" i="5" s="1"/>
  <c r="M3148" i="1"/>
  <c r="L3148" i="1"/>
  <c r="N3147" i="1"/>
  <c r="B3149" i="5" s="1"/>
  <c r="M3147" i="1"/>
  <c r="L3147" i="1"/>
  <c r="N3146" i="1"/>
  <c r="B3148" i="5" s="1"/>
  <c r="M3146" i="1"/>
  <c r="L3146" i="1"/>
  <c r="N3145" i="1"/>
  <c r="B3147" i="5" s="1"/>
  <c r="M3145" i="1"/>
  <c r="L3145" i="1"/>
  <c r="N3144" i="1"/>
  <c r="B3146" i="5" s="1"/>
  <c r="M3144" i="1"/>
  <c r="L3144" i="1"/>
  <c r="N3143" i="1"/>
  <c r="B3145" i="5" s="1"/>
  <c r="M3143" i="1"/>
  <c r="L3143" i="1"/>
  <c r="N3142" i="1"/>
  <c r="B3144" i="5" s="1"/>
  <c r="M3142" i="1"/>
  <c r="L3142" i="1"/>
  <c r="N3141" i="1"/>
  <c r="B3143" i="5" s="1"/>
  <c r="M3141" i="1"/>
  <c r="L3141" i="1"/>
  <c r="N3140" i="1"/>
  <c r="B3142" i="5" s="1"/>
  <c r="M3140" i="1"/>
  <c r="L3140" i="1"/>
  <c r="N3139" i="1"/>
  <c r="B3141" i="5" s="1"/>
  <c r="M3139" i="1"/>
  <c r="L3139" i="1"/>
  <c r="N3138" i="1"/>
  <c r="B3140" i="5" s="1"/>
  <c r="M3138" i="1"/>
  <c r="L3138" i="1"/>
  <c r="N3137" i="1"/>
  <c r="B3139" i="5" s="1"/>
  <c r="M3137" i="1"/>
  <c r="L3137" i="1"/>
  <c r="N3136" i="1"/>
  <c r="B3138" i="5" s="1"/>
  <c r="M3136" i="1"/>
  <c r="L3136" i="1"/>
  <c r="N3135" i="1"/>
  <c r="B3137" i="5" s="1"/>
  <c r="M3135" i="1"/>
  <c r="L3135" i="1"/>
  <c r="N3134" i="1"/>
  <c r="B3136" i="5" s="1"/>
  <c r="M3134" i="1"/>
  <c r="L3134" i="1"/>
  <c r="N3133" i="1"/>
  <c r="B3135" i="5" s="1"/>
  <c r="M3133" i="1"/>
  <c r="L3133" i="1"/>
  <c r="N3132" i="1"/>
  <c r="B3134" i="5" s="1"/>
  <c r="M3132" i="1"/>
  <c r="L3132" i="1"/>
  <c r="N3131" i="1"/>
  <c r="B3133" i="5" s="1"/>
  <c r="M3131" i="1"/>
  <c r="L3131" i="1"/>
  <c r="N3130" i="1"/>
  <c r="B3132" i="5" s="1"/>
  <c r="M3130" i="1"/>
  <c r="L3130" i="1"/>
  <c r="N3129" i="1"/>
  <c r="B3131" i="5" s="1"/>
  <c r="M3129" i="1"/>
  <c r="L3129" i="1"/>
  <c r="N3128" i="1"/>
  <c r="B3130" i="5" s="1"/>
  <c r="M3128" i="1"/>
  <c r="L3128" i="1"/>
  <c r="N3127" i="1"/>
  <c r="B3129" i="5" s="1"/>
  <c r="M3127" i="1"/>
  <c r="L3127" i="1"/>
  <c r="N3126" i="1"/>
  <c r="B3128" i="5" s="1"/>
  <c r="M3126" i="1"/>
  <c r="L3126" i="1"/>
  <c r="N3125" i="1"/>
  <c r="B3127" i="5" s="1"/>
  <c r="M3125" i="1"/>
  <c r="L3125" i="1"/>
  <c r="N3124" i="1"/>
  <c r="B3126" i="5" s="1"/>
  <c r="M3124" i="1"/>
  <c r="L3124" i="1"/>
  <c r="N3123" i="1"/>
  <c r="B3125" i="5" s="1"/>
  <c r="M3123" i="1"/>
  <c r="L3123" i="1"/>
  <c r="N3122" i="1"/>
  <c r="B3124" i="5" s="1"/>
  <c r="M3122" i="1"/>
  <c r="L3122" i="1"/>
  <c r="N3121" i="1"/>
  <c r="B3123" i="5" s="1"/>
  <c r="M3121" i="1"/>
  <c r="L3121" i="1"/>
  <c r="N3120" i="1"/>
  <c r="B3122" i="5" s="1"/>
  <c r="M3120" i="1"/>
  <c r="L3120" i="1"/>
  <c r="N3119" i="1"/>
  <c r="B3121" i="5" s="1"/>
  <c r="M3119" i="1"/>
  <c r="L3119" i="1"/>
  <c r="N3118" i="1"/>
  <c r="B3120" i="5" s="1"/>
  <c r="M3118" i="1"/>
  <c r="L3118" i="1"/>
  <c r="N3117" i="1"/>
  <c r="B3119" i="5" s="1"/>
  <c r="M3117" i="1"/>
  <c r="L3117" i="1"/>
  <c r="N3116" i="1"/>
  <c r="B3118" i="5" s="1"/>
  <c r="M3116" i="1"/>
  <c r="L3116" i="1"/>
  <c r="N3115" i="1"/>
  <c r="B3117" i="5" s="1"/>
  <c r="M3115" i="1"/>
  <c r="L3115" i="1"/>
  <c r="N3114" i="1"/>
  <c r="B3116" i="5" s="1"/>
  <c r="M3114" i="1"/>
  <c r="L3114" i="1"/>
  <c r="N3113" i="1"/>
  <c r="B3115" i="5" s="1"/>
  <c r="M3113" i="1"/>
  <c r="L3113" i="1"/>
  <c r="N3112" i="1"/>
  <c r="B3114" i="5" s="1"/>
  <c r="M3112" i="1"/>
  <c r="L3112" i="1"/>
  <c r="N3111" i="1"/>
  <c r="B3113" i="5" s="1"/>
  <c r="M3111" i="1"/>
  <c r="L3111" i="1"/>
  <c r="N3110" i="1"/>
  <c r="B3112" i="5" s="1"/>
  <c r="M3110" i="1"/>
  <c r="L3110" i="1"/>
  <c r="N3109" i="1"/>
  <c r="B3111" i="5" s="1"/>
  <c r="M3109" i="1"/>
  <c r="L3109" i="1"/>
  <c r="N3108" i="1"/>
  <c r="B3110" i="5" s="1"/>
  <c r="M3108" i="1"/>
  <c r="L3108" i="1"/>
  <c r="N3107" i="1"/>
  <c r="B3109" i="5" s="1"/>
  <c r="M3107" i="1"/>
  <c r="L3107" i="1"/>
  <c r="N3106" i="1"/>
  <c r="B3108" i="5" s="1"/>
  <c r="M3106" i="1"/>
  <c r="L3106" i="1"/>
  <c r="N3105" i="1"/>
  <c r="B3107" i="5" s="1"/>
  <c r="M3105" i="1"/>
  <c r="L3105" i="1"/>
  <c r="N3104" i="1"/>
  <c r="B3106" i="5" s="1"/>
  <c r="M3104" i="1"/>
  <c r="L3104" i="1"/>
  <c r="N3103" i="1"/>
  <c r="B3105" i="5" s="1"/>
  <c r="M3103" i="1"/>
  <c r="L3103" i="1"/>
  <c r="N3102" i="1"/>
  <c r="B3104" i="5" s="1"/>
  <c r="M3102" i="1"/>
  <c r="L3102" i="1"/>
  <c r="N3101" i="1"/>
  <c r="B3103" i="5" s="1"/>
  <c r="M3101" i="1"/>
  <c r="L3101" i="1"/>
  <c r="N3100" i="1"/>
  <c r="B3102" i="5" s="1"/>
  <c r="M3100" i="1"/>
  <c r="L3100" i="1"/>
  <c r="N3099" i="1"/>
  <c r="B3101" i="5" s="1"/>
  <c r="M3099" i="1"/>
  <c r="L3099" i="1"/>
  <c r="N3098" i="1"/>
  <c r="B3100" i="5" s="1"/>
  <c r="M3098" i="1"/>
  <c r="L3098" i="1"/>
  <c r="N3097" i="1"/>
  <c r="B3099" i="5" s="1"/>
  <c r="M3097" i="1"/>
  <c r="L3097" i="1"/>
  <c r="N3096" i="1"/>
  <c r="B3098" i="5" s="1"/>
  <c r="M3096" i="1"/>
  <c r="L3096" i="1"/>
  <c r="N3095" i="1"/>
  <c r="B3097" i="5" s="1"/>
  <c r="M3095" i="1"/>
  <c r="L3095" i="1"/>
  <c r="N3094" i="1"/>
  <c r="B3096" i="5" s="1"/>
  <c r="M3094" i="1"/>
  <c r="L3094" i="1"/>
  <c r="N3093" i="1"/>
  <c r="B3095" i="5" s="1"/>
  <c r="M3093" i="1"/>
  <c r="L3093" i="1"/>
  <c r="N3092" i="1"/>
  <c r="B3094" i="5" s="1"/>
  <c r="M3092" i="1"/>
  <c r="L3092" i="1"/>
  <c r="N3091" i="1"/>
  <c r="B3093" i="5" s="1"/>
  <c r="M3091" i="1"/>
  <c r="L3091" i="1"/>
  <c r="N3090" i="1"/>
  <c r="B3092" i="5" s="1"/>
  <c r="M3090" i="1"/>
  <c r="L3090" i="1"/>
  <c r="N3089" i="1"/>
  <c r="B3091" i="5" s="1"/>
  <c r="M3089" i="1"/>
  <c r="L3089" i="1"/>
  <c r="N3088" i="1"/>
  <c r="B3090" i="5" s="1"/>
  <c r="M3088" i="1"/>
  <c r="L3088" i="1"/>
  <c r="N3087" i="1"/>
  <c r="B3089" i="5" s="1"/>
  <c r="M3087" i="1"/>
  <c r="L3087" i="1"/>
  <c r="N3086" i="1"/>
  <c r="B3088" i="5" s="1"/>
  <c r="M3086" i="1"/>
  <c r="L3086" i="1"/>
  <c r="N3085" i="1"/>
  <c r="B3087" i="5" s="1"/>
  <c r="M3085" i="1"/>
  <c r="L3085" i="1"/>
  <c r="N3084" i="1"/>
  <c r="B3086" i="5" s="1"/>
  <c r="M3084" i="1"/>
  <c r="L3084" i="1"/>
  <c r="N3083" i="1"/>
  <c r="B3085" i="5" s="1"/>
  <c r="M3083" i="1"/>
  <c r="L3083" i="1"/>
  <c r="N3082" i="1"/>
  <c r="B3084" i="5" s="1"/>
  <c r="M3082" i="1"/>
  <c r="L3082" i="1"/>
  <c r="N3081" i="1"/>
  <c r="B3083" i="5" s="1"/>
  <c r="M3081" i="1"/>
  <c r="L3081" i="1"/>
  <c r="N3080" i="1"/>
  <c r="B3082" i="5" s="1"/>
  <c r="M3080" i="1"/>
  <c r="L3080" i="1"/>
  <c r="N3079" i="1"/>
  <c r="B3081" i="5" s="1"/>
  <c r="M3079" i="1"/>
  <c r="L3079" i="1"/>
  <c r="N3078" i="1"/>
  <c r="B3080" i="5" s="1"/>
  <c r="M3078" i="1"/>
  <c r="L3078" i="1"/>
  <c r="N3077" i="1"/>
  <c r="B3079" i="5" s="1"/>
  <c r="M3077" i="1"/>
  <c r="L3077" i="1"/>
  <c r="N3076" i="1"/>
  <c r="B3078" i="5" s="1"/>
  <c r="M3076" i="1"/>
  <c r="L3076" i="1"/>
  <c r="N3075" i="1"/>
  <c r="B3077" i="5" s="1"/>
  <c r="M3075" i="1"/>
  <c r="L3075" i="1"/>
  <c r="N3074" i="1"/>
  <c r="B3076" i="5" s="1"/>
  <c r="M3074" i="1"/>
  <c r="L3074" i="1"/>
  <c r="N3073" i="1"/>
  <c r="B3075" i="5" s="1"/>
  <c r="M3073" i="1"/>
  <c r="L3073" i="1"/>
  <c r="N3072" i="1"/>
  <c r="B3074" i="5" s="1"/>
  <c r="M3072" i="1"/>
  <c r="L3072" i="1"/>
  <c r="N3071" i="1"/>
  <c r="B3073" i="5" s="1"/>
  <c r="M3071" i="1"/>
  <c r="L3071" i="1"/>
  <c r="N3070" i="1"/>
  <c r="B3072" i="5" s="1"/>
  <c r="M3070" i="1"/>
  <c r="L3070" i="1"/>
  <c r="N3069" i="1"/>
  <c r="B3071" i="5" s="1"/>
  <c r="M3069" i="1"/>
  <c r="L3069" i="1"/>
  <c r="N3068" i="1"/>
  <c r="B3070" i="5" s="1"/>
  <c r="M3068" i="1"/>
  <c r="L3068" i="1"/>
  <c r="N3067" i="1"/>
  <c r="B3069" i="5" s="1"/>
  <c r="M3067" i="1"/>
  <c r="L3067" i="1"/>
  <c r="N3066" i="1"/>
  <c r="B3068" i="5" s="1"/>
  <c r="M3066" i="1"/>
  <c r="L3066" i="1"/>
  <c r="N3065" i="1"/>
  <c r="B3067" i="5" s="1"/>
  <c r="M3065" i="1"/>
  <c r="L3065" i="1"/>
  <c r="N3064" i="1"/>
  <c r="B3066" i="5" s="1"/>
  <c r="M3064" i="1"/>
  <c r="L3064" i="1"/>
  <c r="N3063" i="1"/>
  <c r="B3065" i="5" s="1"/>
  <c r="M3063" i="1"/>
  <c r="L3063" i="1"/>
  <c r="N3062" i="1"/>
  <c r="B3064" i="5" s="1"/>
  <c r="M3062" i="1"/>
  <c r="L3062" i="1"/>
  <c r="N3061" i="1"/>
  <c r="B3063" i="5" s="1"/>
  <c r="M3061" i="1"/>
  <c r="L3061" i="1"/>
  <c r="N3060" i="1"/>
  <c r="B3062" i="5" s="1"/>
  <c r="M3060" i="1"/>
  <c r="L3060" i="1"/>
  <c r="N3059" i="1"/>
  <c r="B3061" i="5" s="1"/>
  <c r="M3059" i="1"/>
  <c r="L3059" i="1"/>
  <c r="N3058" i="1"/>
  <c r="B3060" i="5" s="1"/>
  <c r="M3058" i="1"/>
  <c r="L3058" i="1"/>
  <c r="N3057" i="1"/>
  <c r="B3059" i="5" s="1"/>
  <c r="M3057" i="1"/>
  <c r="L3057" i="1"/>
  <c r="N3056" i="1"/>
  <c r="B3058" i="5" s="1"/>
  <c r="M3056" i="1"/>
  <c r="L3056" i="1"/>
  <c r="N3055" i="1"/>
  <c r="B3057" i="5" s="1"/>
  <c r="M3055" i="1"/>
  <c r="L3055" i="1"/>
  <c r="N3054" i="1"/>
  <c r="B3056" i="5" s="1"/>
  <c r="M3054" i="1"/>
  <c r="L3054" i="1"/>
  <c r="N3053" i="1"/>
  <c r="B3055" i="5" s="1"/>
  <c r="M3053" i="1"/>
  <c r="L3053" i="1"/>
  <c r="N3052" i="1"/>
  <c r="B3054" i="5" s="1"/>
  <c r="M3052" i="1"/>
  <c r="L3052" i="1"/>
  <c r="N3051" i="1"/>
  <c r="B3053" i="5" s="1"/>
  <c r="M3051" i="1"/>
  <c r="L3051" i="1"/>
  <c r="N3050" i="1"/>
  <c r="B3052" i="5" s="1"/>
  <c r="M3050" i="1"/>
  <c r="L3050" i="1"/>
  <c r="N3049" i="1"/>
  <c r="B3051" i="5" s="1"/>
  <c r="M3049" i="1"/>
  <c r="L3049" i="1"/>
  <c r="N3048" i="1"/>
  <c r="B3050" i="5" s="1"/>
  <c r="M3048" i="1"/>
  <c r="L3048" i="1"/>
  <c r="N3047" i="1"/>
  <c r="B3049" i="5" s="1"/>
  <c r="M3047" i="1"/>
  <c r="L3047" i="1"/>
  <c r="N3046" i="1"/>
  <c r="B3048" i="5" s="1"/>
  <c r="M3046" i="1"/>
  <c r="L3046" i="1"/>
  <c r="N3045" i="1"/>
  <c r="B3047" i="5" s="1"/>
  <c r="M3045" i="1"/>
  <c r="L3045" i="1"/>
  <c r="N3044" i="1"/>
  <c r="B3046" i="5" s="1"/>
  <c r="M3044" i="1"/>
  <c r="L3044" i="1"/>
  <c r="N3043" i="1"/>
  <c r="B3045" i="5" s="1"/>
  <c r="M3043" i="1"/>
  <c r="L3043" i="1"/>
  <c r="N3042" i="1"/>
  <c r="B3044" i="5" s="1"/>
  <c r="M3042" i="1"/>
  <c r="L3042" i="1"/>
  <c r="N3041" i="1"/>
  <c r="B3043" i="5" s="1"/>
  <c r="M3041" i="1"/>
  <c r="L3041" i="1"/>
  <c r="N3040" i="1"/>
  <c r="B3042" i="5" s="1"/>
  <c r="M3040" i="1"/>
  <c r="L3040" i="1"/>
  <c r="N3039" i="1"/>
  <c r="B3041" i="5" s="1"/>
  <c r="M3039" i="1"/>
  <c r="L3039" i="1"/>
  <c r="N3038" i="1"/>
  <c r="B3040" i="5" s="1"/>
  <c r="M3038" i="1"/>
  <c r="L3038" i="1"/>
  <c r="N3037" i="1"/>
  <c r="B3039" i="5" s="1"/>
  <c r="M3037" i="1"/>
  <c r="L3037" i="1"/>
  <c r="N3036" i="1"/>
  <c r="B3038" i="5" s="1"/>
  <c r="M3036" i="1"/>
  <c r="L3036" i="1"/>
  <c r="N3035" i="1"/>
  <c r="B3037" i="5" s="1"/>
  <c r="M3035" i="1"/>
  <c r="L3035" i="1"/>
  <c r="N3034" i="1"/>
  <c r="B3036" i="5" s="1"/>
  <c r="M3034" i="1"/>
  <c r="L3034" i="1"/>
  <c r="N3033" i="1"/>
  <c r="B3035" i="5" s="1"/>
  <c r="M3033" i="1"/>
  <c r="L3033" i="1"/>
  <c r="N3032" i="1"/>
  <c r="B3034" i="5" s="1"/>
  <c r="M3032" i="1"/>
  <c r="L3032" i="1"/>
  <c r="N3031" i="1"/>
  <c r="B3033" i="5" s="1"/>
  <c r="M3031" i="1"/>
  <c r="L3031" i="1"/>
  <c r="N3030" i="1"/>
  <c r="B3032" i="5" s="1"/>
  <c r="M3030" i="1"/>
  <c r="L3030" i="1"/>
  <c r="N3029" i="1"/>
  <c r="B3031" i="5" s="1"/>
  <c r="M3029" i="1"/>
  <c r="L3029" i="1"/>
  <c r="N3028" i="1"/>
  <c r="B3030" i="5" s="1"/>
  <c r="M3028" i="1"/>
  <c r="L3028" i="1"/>
  <c r="N3027" i="1"/>
  <c r="B3029" i="5" s="1"/>
  <c r="M3027" i="1"/>
  <c r="L3027" i="1"/>
  <c r="N3026" i="1"/>
  <c r="B3028" i="5" s="1"/>
  <c r="M3026" i="1"/>
  <c r="L3026" i="1"/>
  <c r="N3025" i="1"/>
  <c r="B3027" i="5" s="1"/>
  <c r="M3025" i="1"/>
  <c r="L3025" i="1"/>
  <c r="N3024" i="1"/>
  <c r="B3026" i="5" s="1"/>
  <c r="M3024" i="1"/>
  <c r="L3024" i="1"/>
  <c r="N3023" i="1"/>
  <c r="B3025" i="5" s="1"/>
  <c r="M3023" i="1"/>
  <c r="L3023" i="1"/>
  <c r="N3022" i="1"/>
  <c r="B3024" i="5" s="1"/>
  <c r="M3022" i="1"/>
  <c r="L3022" i="1"/>
  <c r="N3021" i="1"/>
  <c r="B3023" i="5" s="1"/>
  <c r="M3021" i="1"/>
  <c r="L3021" i="1"/>
  <c r="N3020" i="1"/>
  <c r="B3022" i="5" s="1"/>
  <c r="M3020" i="1"/>
  <c r="L3020" i="1"/>
  <c r="N3019" i="1"/>
  <c r="B3021" i="5" s="1"/>
  <c r="M3019" i="1"/>
  <c r="L3019" i="1"/>
  <c r="N3018" i="1"/>
  <c r="B3020" i="5" s="1"/>
  <c r="M3018" i="1"/>
  <c r="L3018" i="1"/>
  <c r="N3017" i="1"/>
  <c r="B3019" i="5" s="1"/>
  <c r="M3017" i="1"/>
  <c r="L3017" i="1"/>
  <c r="N3016" i="1"/>
  <c r="B3018" i="5" s="1"/>
  <c r="M3016" i="1"/>
  <c r="L3016" i="1"/>
  <c r="N3015" i="1"/>
  <c r="B3017" i="5" s="1"/>
  <c r="M3015" i="1"/>
  <c r="L3015" i="1"/>
  <c r="N3014" i="1"/>
  <c r="B3016" i="5" s="1"/>
  <c r="M3014" i="1"/>
  <c r="L3014" i="1"/>
  <c r="N3013" i="1"/>
  <c r="B3015" i="5" s="1"/>
  <c r="M3013" i="1"/>
  <c r="L3013" i="1"/>
  <c r="N3012" i="1"/>
  <c r="B3014" i="5" s="1"/>
  <c r="M3012" i="1"/>
  <c r="L3012" i="1"/>
  <c r="N3011" i="1"/>
  <c r="B3013" i="5" s="1"/>
  <c r="M3011" i="1"/>
  <c r="L3011" i="1"/>
  <c r="N3010" i="1"/>
  <c r="B3012" i="5" s="1"/>
  <c r="M3010" i="1"/>
  <c r="L3010" i="1"/>
  <c r="N3009" i="1"/>
  <c r="B3011" i="5" s="1"/>
  <c r="M3009" i="1"/>
  <c r="L3009" i="1"/>
  <c r="N3008" i="1"/>
  <c r="B3010" i="5" s="1"/>
  <c r="M3008" i="1"/>
  <c r="L3008" i="1"/>
  <c r="N3007" i="1"/>
  <c r="B3009" i="5" s="1"/>
  <c r="M3007" i="1"/>
  <c r="L3007" i="1"/>
  <c r="N3006" i="1"/>
  <c r="B3008" i="5" s="1"/>
  <c r="M3006" i="1"/>
  <c r="L3006" i="1"/>
  <c r="N3005" i="1"/>
  <c r="B3007" i="5" s="1"/>
  <c r="M3005" i="1"/>
  <c r="L3005" i="1"/>
  <c r="N3004" i="1"/>
  <c r="B3006" i="5" s="1"/>
  <c r="M3004" i="1"/>
  <c r="L3004" i="1"/>
  <c r="N3003" i="1"/>
  <c r="B3005" i="5" s="1"/>
  <c r="M3003" i="1"/>
  <c r="L3003" i="1"/>
  <c r="N3002" i="1"/>
  <c r="B3004" i="5" s="1"/>
  <c r="M3002" i="1"/>
  <c r="L3002" i="1"/>
  <c r="N3001" i="1"/>
  <c r="B3003" i="5" s="1"/>
  <c r="M3001" i="1"/>
  <c r="L3001" i="1"/>
  <c r="N3000" i="1"/>
  <c r="B3002" i="5" s="1"/>
  <c r="M3000" i="1"/>
  <c r="L3000" i="1"/>
  <c r="N2999" i="1"/>
  <c r="B3001" i="5" s="1"/>
  <c r="M2999" i="1"/>
  <c r="L2999" i="1"/>
  <c r="N2998" i="1"/>
  <c r="B3000" i="5" s="1"/>
  <c r="M2998" i="1"/>
  <c r="L2998" i="1"/>
  <c r="N2997" i="1"/>
  <c r="B2999" i="5" s="1"/>
  <c r="M2997" i="1"/>
  <c r="L2997" i="1"/>
  <c r="N2996" i="1"/>
  <c r="B2998" i="5" s="1"/>
  <c r="M2996" i="1"/>
  <c r="L2996" i="1"/>
  <c r="N2995" i="1"/>
  <c r="B2997" i="5" s="1"/>
  <c r="M2995" i="1"/>
  <c r="L2995" i="1"/>
  <c r="N2994" i="1"/>
  <c r="B2996" i="5" s="1"/>
  <c r="M2994" i="1"/>
  <c r="L2994" i="1"/>
  <c r="N2993" i="1"/>
  <c r="B2995" i="5" s="1"/>
  <c r="M2993" i="1"/>
  <c r="L2993" i="1"/>
  <c r="N2992" i="1"/>
  <c r="B2994" i="5" s="1"/>
  <c r="M2992" i="1"/>
  <c r="L2992" i="1"/>
  <c r="N2991" i="1"/>
  <c r="B2993" i="5" s="1"/>
  <c r="M2991" i="1"/>
  <c r="L2991" i="1"/>
  <c r="N2990" i="1"/>
  <c r="B2992" i="5" s="1"/>
  <c r="M2990" i="1"/>
  <c r="L2990" i="1"/>
  <c r="N2989" i="1"/>
  <c r="B2991" i="5" s="1"/>
  <c r="M2989" i="1"/>
  <c r="L2989" i="1"/>
  <c r="N2988" i="1"/>
  <c r="B2990" i="5" s="1"/>
  <c r="M2988" i="1"/>
  <c r="L2988" i="1"/>
  <c r="N2987" i="1"/>
  <c r="B2989" i="5" s="1"/>
  <c r="M2987" i="1"/>
  <c r="L2987" i="1"/>
  <c r="N2986" i="1"/>
  <c r="B2988" i="5" s="1"/>
  <c r="M2986" i="1"/>
  <c r="L2986" i="1"/>
  <c r="N2985" i="1"/>
  <c r="B2987" i="5" s="1"/>
  <c r="M2985" i="1"/>
  <c r="L2985" i="1"/>
  <c r="N2984" i="1"/>
  <c r="B2986" i="5" s="1"/>
  <c r="M2984" i="1"/>
  <c r="L2984" i="1"/>
  <c r="N2983" i="1"/>
  <c r="B2985" i="5" s="1"/>
  <c r="M2983" i="1"/>
  <c r="L2983" i="1"/>
  <c r="N2982" i="1"/>
  <c r="B2984" i="5" s="1"/>
  <c r="M2982" i="1"/>
  <c r="L2982" i="1"/>
  <c r="N2981" i="1"/>
  <c r="B2983" i="5" s="1"/>
  <c r="M2981" i="1"/>
  <c r="L2981" i="1"/>
  <c r="N2980" i="1"/>
  <c r="B2982" i="5" s="1"/>
  <c r="M2980" i="1"/>
  <c r="L2980" i="1"/>
  <c r="N2979" i="1"/>
  <c r="B2981" i="5" s="1"/>
  <c r="M2979" i="1"/>
  <c r="L2979" i="1"/>
  <c r="N2978" i="1"/>
  <c r="B2980" i="5" s="1"/>
  <c r="M2978" i="1"/>
  <c r="L2978" i="1"/>
  <c r="N2977" i="1"/>
  <c r="B2979" i="5" s="1"/>
  <c r="M2977" i="1"/>
  <c r="L2977" i="1"/>
  <c r="N2976" i="1"/>
  <c r="B2978" i="5" s="1"/>
  <c r="M2976" i="1"/>
  <c r="L2976" i="1"/>
  <c r="N2975" i="1"/>
  <c r="B2977" i="5" s="1"/>
  <c r="M2975" i="1"/>
  <c r="L2975" i="1"/>
  <c r="N2974" i="1"/>
  <c r="B2976" i="5" s="1"/>
  <c r="M2974" i="1"/>
  <c r="L2974" i="1"/>
  <c r="N2973" i="1"/>
  <c r="B2975" i="5" s="1"/>
  <c r="M2973" i="1"/>
  <c r="L2973" i="1"/>
  <c r="N2972" i="1"/>
  <c r="B2974" i="5" s="1"/>
  <c r="M2972" i="1"/>
  <c r="L2972" i="1"/>
  <c r="N2971" i="1"/>
  <c r="B2973" i="5" s="1"/>
  <c r="M2971" i="1"/>
  <c r="L2971" i="1"/>
  <c r="N2970" i="1"/>
  <c r="B2972" i="5" s="1"/>
  <c r="M2970" i="1"/>
  <c r="L2970" i="1"/>
  <c r="N2969" i="1"/>
  <c r="B2971" i="5" s="1"/>
  <c r="M2969" i="1"/>
  <c r="L2969" i="1"/>
  <c r="N2968" i="1"/>
  <c r="B2970" i="5" s="1"/>
  <c r="M2968" i="1"/>
  <c r="L2968" i="1"/>
  <c r="N2967" i="1"/>
  <c r="B2969" i="5" s="1"/>
  <c r="M2967" i="1"/>
  <c r="L2967" i="1"/>
  <c r="N2966" i="1"/>
  <c r="B2968" i="5" s="1"/>
  <c r="M2966" i="1"/>
  <c r="L2966" i="1"/>
  <c r="N2965" i="1"/>
  <c r="B2967" i="5" s="1"/>
  <c r="M2965" i="1"/>
  <c r="L2965" i="1"/>
  <c r="N2964" i="1"/>
  <c r="B2966" i="5" s="1"/>
  <c r="M2964" i="1"/>
  <c r="L2964" i="1"/>
  <c r="N2963" i="1"/>
  <c r="B2965" i="5" s="1"/>
  <c r="M2963" i="1"/>
  <c r="L2963" i="1"/>
  <c r="N2962" i="1"/>
  <c r="B2964" i="5" s="1"/>
  <c r="M2962" i="1"/>
  <c r="L2962" i="1"/>
  <c r="N2961" i="1"/>
  <c r="B2963" i="5" s="1"/>
  <c r="M2961" i="1"/>
  <c r="L2961" i="1"/>
  <c r="N2960" i="1"/>
  <c r="B2962" i="5" s="1"/>
  <c r="M2960" i="1"/>
  <c r="L2960" i="1"/>
  <c r="N2959" i="1"/>
  <c r="B2961" i="5" s="1"/>
  <c r="M2959" i="1"/>
  <c r="L2959" i="1"/>
  <c r="N2958" i="1"/>
  <c r="B2960" i="5" s="1"/>
  <c r="M2958" i="1"/>
  <c r="L2958" i="1"/>
  <c r="N2957" i="1"/>
  <c r="B2959" i="5" s="1"/>
  <c r="M2957" i="1"/>
  <c r="L2957" i="1"/>
  <c r="N2956" i="1"/>
  <c r="B2958" i="5" s="1"/>
  <c r="M2956" i="1"/>
  <c r="L2956" i="1"/>
  <c r="N2955" i="1"/>
  <c r="B2957" i="5" s="1"/>
  <c r="M2955" i="1"/>
  <c r="L2955" i="1"/>
  <c r="N2954" i="1"/>
  <c r="B2956" i="5" s="1"/>
  <c r="M2954" i="1"/>
  <c r="L2954" i="1"/>
  <c r="N2953" i="1"/>
  <c r="B2955" i="5" s="1"/>
  <c r="M2953" i="1"/>
  <c r="L2953" i="1"/>
  <c r="N2952" i="1"/>
  <c r="B2954" i="5" s="1"/>
  <c r="M2952" i="1"/>
  <c r="L2952" i="1"/>
  <c r="N2951" i="1"/>
  <c r="B2953" i="5" s="1"/>
  <c r="M2951" i="1"/>
  <c r="L2951" i="1"/>
  <c r="N2950" i="1"/>
  <c r="B2952" i="5" s="1"/>
  <c r="M2950" i="1"/>
  <c r="L2950" i="1"/>
  <c r="N2949" i="1"/>
  <c r="B2951" i="5" s="1"/>
  <c r="M2949" i="1"/>
  <c r="L2949" i="1"/>
  <c r="N2948" i="1"/>
  <c r="B2950" i="5" s="1"/>
  <c r="M2948" i="1"/>
  <c r="L2948" i="1"/>
  <c r="N2947" i="1"/>
  <c r="B2949" i="5" s="1"/>
  <c r="M2947" i="1"/>
  <c r="L2947" i="1"/>
  <c r="N2946" i="1"/>
  <c r="B2948" i="5" s="1"/>
  <c r="M2946" i="1"/>
  <c r="L2946" i="1"/>
  <c r="N2945" i="1"/>
  <c r="B2947" i="5" s="1"/>
  <c r="M2945" i="1"/>
  <c r="L2945" i="1"/>
  <c r="N2944" i="1"/>
  <c r="B2946" i="5" s="1"/>
  <c r="M2944" i="1"/>
  <c r="L2944" i="1"/>
  <c r="N2943" i="1"/>
  <c r="B2945" i="5" s="1"/>
  <c r="M2943" i="1"/>
  <c r="L2943" i="1"/>
  <c r="N2942" i="1"/>
  <c r="B2944" i="5" s="1"/>
  <c r="M2942" i="1"/>
  <c r="L2942" i="1"/>
  <c r="N2941" i="1"/>
  <c r="B2943" i="5" s="1"/>
  <c r="M2941" i="1"/>
  <c r="L2941" i="1"/>
  <c r="N2940" i="1"/>
  <c r="B2942" i="5" s="1"/>
  <c r="M2940" i="1"/>
  <c r="L2940" i="1"/>
  <c r="N2939" i="1"/>
  <c r="B2941" i="5" s="1"/>
  <c r="M2939" i="1"/>
  <c r="L2939" i="1"/>
  <c r="N2938" i="1"/>
  <c r="B2940" i="5" s="1"/>
  <c r="M2938" i="1"/>
  <c r="L2938" i="1"/>
  <c r="N2937" i="1"/>
  <c r="B2939" i="5" s="1"/>
  <c r="M2937" i="1"/>
  <c r="L2937" i="1"/>
  <c r="N2936" i="1"/>
  <c r="B2938" i="5" s="1"/>
  <c r="M2936" i="1"/>
  <c r="L2936" i="1"/>
  <c r="N2935" i="1"/>
  <c r="B2937" i="5" s="1"/>
  <c r="M2935" i="1"/>
  <c r="L2935" i="1"/>
  <c r="N2934" i="1"/>
  <c r="B2936" i="5" s="1"/>
  <c r="M2934" i="1"/>
  <c r="L2934" i="1"/>
  <c r="N2933" i="1"/>
  <c r="B2935" i="5" s="1"/>
  <c r="M2933" i="1"/>
  <c r="L2933" i="1"/>
  <c r="N2932" i="1"/>
  <c r="B2934" i="5" s="1"/>
  <c r="M2932" i="1"/>
  <c r="L2932" i="1"/>
  <c r="N2931" i="1"/>
  <c r="B2933" i="5" s="1"/>
  <c r="M2931" i="1"/>
  <c r="L2931" i="1"/>
  <c r="N2930" i="1"/>
  <c r="B2932" i="5" s="1"/>
  <c r="M2930" i="1"/>
  <c r="L2930" i="1"/>
  <c r="N2929" i="1"/>
  <c r="B2931" i="5" s="1"/>
  <c r="M2929" i="1"/>
  <c r="L2929" i="1"/>
  <c r="N2928" i="1"/>
  <c r="B2930" i="5" s="1"/>
  <c r="M2928" i="1"/>
  <c r="L2928" i="1"/>
  <c r="N2927" i="1"/>
  <c r="B2929" i="5" s="1"/>
  <c r="M2927" i="1"/>
  <c r="L2927" i="1"/>
  <c r="N2926" i="1"/>
  <c r="B2928" i="5" s="1"/>
  <c r="M2926" i="1"/>
  <c r="L2926" i="1"/>
  <c r="N2925" i="1"/>
  <c r="B2927" i="5" s="1"/>
  <c r="M2925" i="1"/>
  <c r="L2925" i="1"/>
  <c r="N2924" i="1"/>
  <c r="B2926" i="5" s="1"/>
  <c r="M2924" i="1"/>
  <c r="L2924" i="1"/>
  <c r="N2923" i="1"/>
  <c r="B2925" i="5" s="1"/>
  <c r="M2923" i="1"/>
  <c r="L2923" i="1"/>
  <c r="N2922" i="1"/>
  <c r="B2924" i="5" s="1"/>
  <c r="M2922" i="1"/>
  <c r="L2922" i="1"/>
  <c r="N2921" i="1"/>
  <c r="B2923" i="5" s="1"/>
  <c r="M2921" i="1"/>
  <c r="L2921" i="1"/>
  <c r="N2920" i="1"/>
  <c r="B2922" i="5" s="1"/>
  <c r="M2920" i="1"/>
  <c r="L2920" i="1"/>
  <c r="N2919" i="1"/>
  <c r="B2921" i="5" s="1"/>
  <c r="M2919" i="1"/>
  <c r="L2919" i="1"/>
  <c r="N2918" i="1"/>
  <c r="B2920" i="5" s="1"/>
  <c r="M2918" i="1"/>
  <c r="L2918" i="1"/>
  <c r="N2917" i="1"/>
  <c r="B2919" i="5" s="1"/>
  <c r="M2917" i="1"/>
  <c r="L2917" i="1"/>
  <c r="N2916" i="1"/>
  <c r="B2918" i="5" s="1"/>
  <c r="M2916" i="1"/>
  <c r="L2916" i="1"/>
  <c r="N2915" i="1"/>
  <c r="B2917" i="5" s="1"/>
  <c r="M2915" i="1"/>
  <c r="L2915" i="1"/>
  <c r="N2914" i="1"/>
  <c r="B2916" i="5" s="1"/>
  <c r="M2914" i="1"/>
  <c r="L2914" i="1"/>
  <c r="N2913" i="1"/>
  <c r="B2915" i="5" s="1"/>
  <c r="M2913" i="1"/>
  <c r="L2913" i="1"/>
  <c r="N2912" i="1"/>
  <c r="B2914" i="5" s="1"/>
  <c r="M2912" i="1"/>
  <c r="L2912" i="1"/>
  <c r="N2911" i="1"/>
  <c r="B2913" i="5" s="1"/>
  <c r="M2911" i="1"/>
  <c r="L2911" i="1"/>
  <c r="N2910" i="1"/>
  <c r="B2912" i="5" s="1"/>
  <c r="M2910" i="1"/>
  <c r="L2910" i="1"/>
  <c r="N2909" i="1"/>
  <c r="B2911" i="5" s="1"/>
  <c r="M2909" i="1"/>
  <c r="L2909" i="1"/>
  <c r="N2908" i="1"/>
  <c r="B2910" i="5" s="1"/>
  <c r="M2908" i="1"/>
  <c r="L2908" i="1"/>
  <c r="N2907" i="1"/>
  <c r="B2909" i="5" s="1"/>
  <c r="M2907" i="1"/>
  <c r="L2907" i="1"/>
  <c r="N2906" i="1"/>
  <c r="B2908" i="5" s="1"/>
  <c r="M2906" i="1"/>
  <c r="L2906" i="1"/>
  <c r="N2905" i="1"/>
  <c r="B2907" i="5" s="1"/>
  <c r="M2905" i="1"/>
  <c r="L2905" i="1"/>
  <c r="N2904" i="1"/>
  <c r="B2906" i="5" s="1"/>
  <c r="M2904" i="1"/>
  <c r="L2904" i="1"/>
  <c r="N2903" i="1"/>
  <c r="B2905" i="5" s="1"/>
  <c r="M2903" i="1"/>
  <c r="L2903" i="1"/>
  <c r="N2902" i="1"/>
  <c r="B2904" i="5" s="1"/>
  <c r="M2902" i="1"/>
  <c r="L2902" i="1"/>
  <c r="N2901" i="1"/>
  <c r="B2903" i="5" s="1"/>
  <c r="M2901" i="1"/>
  <c r="L2901" i="1"/>
  <c r="N2900" i="1"/>
  <c r="B2902" i="5" s="1"/>
  <c r="M2900" i="1"/>
  <c r="L2900" i="1"/>
  <c r="N2899" i="1"/>
  <c r="B2901" i="5" s="1"/>
  <c r="M2899" i="1"/>
  <c r="L2899" i="1"/>
  <c r="N2898" i="1"/>
  <c r="B2900" i="5" s="1"/>
  <c r="M2898" i="1"/>
  <c r="L2898" i="1"/>
  <c r="N2897" i="1"/>
  <c r="B2899" i="5" s="1"/>
  <c r="M2897" i="1"/>
  <c r="L2897" i="1"/>
  <c r="N2896" i="1"/>
  <c r="B2898" i="5" s="1"/>
  <c r="M2896" i="1"/>
  <c r="L2896" i="1"/>
  <c r="N2895" i="1"/>
  <c r="B2897" i="5" s="1"/>
  <c r="M2895" i="1"/>
  <c r="L2895" i="1"/>
  <c r="N2894" i="1"/>
  <c r="B2896" i="5" s="1"/>
  <c r="M2894" i="1"/>
  <c r="L2894" i="1"/>
  <c r="N2893" i="1"/>
  <c r="B2895" i="5" s="1"/>
  <c r="M2893" i="1"/>
  <c r="L2893" i="1"/>
  <c r="N2892" i="1"/>
  <c r="B2894" i="5" s="1"/>
  <c r="M2892" i="1"/>
  <c r="L2892" i="1"/>
  <c r="N2891" i="1"/>
  <c r="B2893" i="5" s="1"/>
  <c r="M2891" i="1"/>
  <c r="L2891" i="1"/>
  <c r="N2890" i="1"/>
  <c r="B2892" i="5" s="1"/>
  <c r="M2890" i="1"/>
  <c r="L2890" i="1"/>
  <c r="N2889" i="1"/>
  <c r="B2891" i="5" s="1"/>
  <c r="M2889" i="1"/>
  <c r="L2889" i="1"/>
  <c r="N2888" i="1"/>
  <c r="B2890" i="5" s="1"/>
  <c r="M2888" i="1"/>
  <c r="L2888" i="1"/>
  <c r="N2887" i="1"/>
  <c r="B2889" i="5" s="1"/>
  <c r="M2887" i="1"/>
  <c r="L2887" i="1"/>
  <c r="N2886" i="1"/>
  <c r="B2888" i="5" s="1"/>
  <c r="M2886" i="1"/>
  <c r="L2886" i="1"/>
  <c r="N2885" i="1"/>
  <c r="B2887" i="5" s="1"/>
  <c r="M2885" i="1"/>
  <c r="L2885" i="1"/>
  <c r="N2884" i="1"/>
  <c r="B2886" i="5" s="1"/>
  <c r="M2884" i="1"/>
  <c r="L2884" i="1"/>
  <c r="N2883" i="1"/>
  <c r="B2885" i="5" s="1"/>
  <c r="M2883" i="1"/>
  <c r="L2883" i="1"/>
  <c r="N2882" i="1"/>
  <c r="B2884" i="5" s="1"/>
  <c r="M2882" i="1"/>
  <c r="L2882" i="1"/>
  <c r="N2881" i="1"/>
  <c r="B2883" i="5" s="1"/>
  <c r="M2881" i="1"/>
  <c r="L2881" i="1"/>
  <c r="N2880" i="1"/>
  <c r="B2882" i="5" s="1"/>
  <c r="M2880" i="1"/>
  <c r="L2880" i="1"/>
  <c r="N2879" i="1"/>
  <c r="B2881" i="5" s="1"/>
  <c r="M2879" i="1"/>
  <c r="L2879" i="1"/>
  <c r="N2878" i="1"/>
  <c r="B2880" i="5" s="1"/>
  <c r="M2878" i="1"/>
  <c r="L2878" i="1"/>
  <c r="N2877" i="1"/>
  <c r="B2879" i="5" s="1"/>
  <c r="M2877" i="1"/>
  <c r="L2877" i="1"/>
  <c r="N2876" i="1"/>
  <c r="B2878" i="5" s="1"/>
  <c r="M2876" i="1"/>
  <c r="L2876" i="1"/>
  <c r="N2875" i="1"/>
  <c r="B2877" i="5" s="1"/>
  <c r="M2875" i="1"/>
  <c r="L2875" i="1"/>
  <c r="N2874" i="1"/>
  <c r="B2876" i="5" s="1"/>
  <c r="M2874" i="1"/>
  <c r="L2874" i="1"/>
  <c r="N2873" i="1"/>
  <c r="B2875" i="5" s="1"/>
  <c r="M2873" i="1"/>
  <c r="L2873" i="1"/>
  <c r="N2872" i="1"/>
  <c r="B2874" i="5" s="1"/>
  <c r="M2872" i="1"/>
  <c r="L2872" i="1"/>
  <c r="N2871" i="1"/>
  <c r="B2873" i="5" s="1"/>
  <c r="M2871" i="1"/>
  <c r="L2871" i="1"/>
  <c r="N2870" i="1"/>
  <c r="B2872" i="5" s="1"/>
  <c r="M2870" i="1"/>
  <c r="L2870" i="1"/>
  <c r="N2869" i="1"/>
  <c r="B2871" i="5" s="1"/>
  <c r="M2869" i="1"/>
  <c r="L2869" i="1"/>
  <c r="N2868" i="1"/>
  <c r="B2870" i="5" s="1"/>
  <c r="M2868" i="1"/>
  <c r="L2868" i="1"/>
  <c r="N2867" i="1"/>
  <c r="B2869" i="5" s="1"/>
  <c r="M2867" i="1"/>
  <c r="L2867" i="1"/>
  <c r="N2866" i="1"/>
  <c r="B2868" i="5" s="1"/>
  <c r="M2866" i="1"/>
  <c r="L2866" i="1"/>
  <c r="N2865" i="1"/>
  <c r="B2867" i="5" s="1"/>
  <c r="M2865" i="1"/>
  <c r="L2865" i="1"/>
  <c r="N2864" i="1"/>
  <c r="B2866" i="5" s="1"/>
  <c r="M2864" i="1"/>
  <c r="L2864" i="1"/>
  <c r="N2863" i="1"/>
  <c r="B2865" i="5" s="1"/>
  <c r="M2863" i="1"/>
  <c r="L2863" i="1"/>
  <c r="N2862" i="1"/>
  <c r="B2864" i="5" s="1"/>
  <c r="M2862" i="1"/>
  <c r="L2862" i="1"/>
  <c r="N2861" i="1"/>
  <c r="B2863" i="5" s="1"/>
  <c r="M2861" i="1"/>
  <c r="L2861" i="1"/>
  <c r="N2860" i="1"/>
  <c r="B2862" i="5" s="1"/>
  <c r="M2860" i="1"/>
  <c r="L2860" i="1"/>
  <c r="N2859" i="1"/>
  <c r="B2861" i="5" s="1"/>
  <c r="M2859" i="1"/>
  <c r="L2859" i="1"/>
  <c r="N2858" i="1"/>
  <c r="B2860" i="5" s="1"/>
  <c r="M2858" i="1"/>
  <c r="L2858" i="1"/>
  <c r="N2857" i="1"/>
  <c r="B2859" i="5" s="1"/>
  <c r="M2857" i="1"/>
  <c r="L2857" i="1"/>
  <c r="N2856" i="1"/>
  <c r="B2858" i="5" s="1"/>
  <c r="M2856" i="1"/>
  <c r="L2856" i="1"/>
  <c r="N2855" i="1"/>
  <c r="B2857" i="5" s="1"/>
  <c r="M2855" i="1"/>
  <c r="L2855" i="1"/>
  <c r="N2854" i="1"/>
  <c r="B2856" i="5" s="1"/>
  <c r="M2854" i="1"/>
  <c r="L2854" i="1"/>
  <c r="N2853" i="1"/>
  <c r="B2855" i="5" s="1"/>
  <c r="M2853" i="1"/>
  <c r="L2853" i="1"/>
  <c r="N2852" i="1"/>
  <c r="B2854" i="5" s="1"/>
  <c r="M2852" i="1"/>
  <c r="L2852" i="1"/>
  <c r="N2851" i="1"/>
  <c r="B2853" i="5" s="1"/>
  <c r="M2851" i="1"/>
  <c r="L2851" i="1"/>
  <c r="N2850" i="1"/>
  <c r="B2852" i="5" s="1"/>
  <c r="M2850" i="1"/>
  <c r="L2850" i="1"/>
  <c r="N2849" i="1"/>
  <c r="B2851" i="5" s="1"/>
  <c r="M2849" i="1"/>
  <c r="L2849" i="1"/>
  <c r="N2848" i="1"/>
  <c r="B2850" i="5" s="1"/>
  <c r="M2848" i="1"/>
  <c r="L2848" i="1"/>
  <c r="N2847" i="1"/>
  <c r="B2849" i="5" s="1"/>
  <c r="M2847" i="1"/>
  <c r="L2847" i="1"/>
  <c r="N2846" i="1"/>
  <c r="B2848" i="5" s="1"/>
  <c r="M2846" i="1"/>
  <c r="L2846" i="1"/>
  <c r="N2845" i="1"/>
  <c r="B2847" i="5" s="1"/>
  <c r="M2845" i="1"/>
  <c r="L2845" i="1"/>
  <c r="N2844" i="1"/>
  <c r="B2846" i="5" s="1"/>
  <c r="M2844" i="1"/>
  <c r="L2844" i="1"/>
  <c r="N2843" i="1"/>
  <c r="B2845" i="5" s="1"/>
  <c r="M2843" i="1"/>
  <c r="L2843" i="1"/>
  <c r="N2842" i="1"/>
  <c r="B2844" i="5" s="1"/>
  <c r="M2842" i="1"/>
  <c r="L2842" i="1"/>
  <c r="N2841" i="1"/>
  <c r="B2843" i="5" s="1"/>
  <c r="M2841" i="1"/>
  <c r="L2841" i="1"/>
  <c r="N2840" i="1"/>
  <c r="B2842" i="5" s="1"/>
  <c r="M2840" i="1"/>
  <c r="L2840" i="1"/>
  <c r="N2839" i="1"/>
  <c r="B2841" i="5" s="1"/>
  <c r="M2839" i="1"/>
  <c r="L2839" i="1"/>
  <c r="N2838" i="1"/>
  <c r="B2840" i="5" s="1"/>
  <c r="M2838" i="1"/>
  <c r="L2838" i="1"/>
  <c r="N2837" i="1"/>
  <c r="B2839" i="5" s="1"/>
  <c r="M2837" i="1"/>
  <c r="L2837" i="1"/>
  <c r="N2836" i="1"/>
  <c r="B2838" i="5" s="1"/>
  <c r="M2836" i="1"/>
  <c r="L2836" i="1"/>
  <c r="N2835" i="1"/>
  <c r="B2837" i="5" s="1"/>
  <c r="M2835" i="1"/>
  <c r="L2835" i="1"/>
  <c r="N2834" i="1"/>
  <c r="B2836" i="5" s="1"/>
  <c r="M2834" i="1"/>
  <c r="L2834" i="1"/>
  <c r="N2833" i="1"/>
  <c r="B2835" i="5" s="1"/>
  <c r="M2833" i="1"/>
  <c r="L2833" i="1"/>
  <c r="N2832" i="1"/>
  <c r="B2834" i="5" s="1"/>
  <c r="M2832" i="1"/>
  <c r="L2832" i="1"/>
  <c r="N2831" i="1"/>
  <c r="B2833" i="5" s="1"/>
  <c r="M2831" i="1"/>
  <c r="L2831" i="1"/>
  <c r="N2830" i="1"/>
  <c r="B2832" i="5" s="1"/>
  <c r="M2830" i="1"/>
  <c r="L2830" i="1"/>
  <c r="N2829" i="1"/>
  <c r="B2831" i="5" s="1"/>
  <c r="M2829" i="1"/>
  <c r="L2829" i="1"/>
  <c r="N2828" i="1"/>
  <c r="B2830" i="5" s="1"/>
  <c r="M2828" i="1"/>
  <c r="L2828" i="1"/>
  <c r="N2827" i="1"/>
  <c r="B2829" i="5" s="1"/>
  <c r="M2827" i="1"/>
  <c r="L2827" i="1"/>
  <c r="N2826" i="1"/>
  <c r="B2828" i="5" s="1"/>
  <c r="M2826" i="1"/>
  <c r="L2826" i="1"/>
  <c r="N2825" i="1"/>
  <c r="B2827" i="5" s="1"/>
  <c r="M2825" i="1"/>
  <c r="L2825" i="1"/>
  <c r="N2824" i="1"/>
  <c r="B2826" i="5" s="1"/>
  <c r="M2824" i="1"/>
  <c r="L2824" i="1"/>
  <c r="N2823" i="1"/>
  <c r="B2825" i="5" s="1"/>
  <c r="M2823" i="1"/>
  <c r="L2823" i="1"/>
  <c r="N2822" i="1"/>
  <c r="B2824" i="5" s="1"/>
  <c r="M2822" i="1"/>
  <c r="L2822" i="1"/>
  <c r="N2821" i="1"/>
  <c r="B2823" i="5" s="1"/>
  <c r="M2821" i="1"/>
  <c r="L2821" i="1"/>
  <c r="N2820" i="1"/>
  <c r="B2822" i="5" s="1"/>
  <c r="M2820" i="1"/>
  <c r="L2820" i="1"/>
  <c r="N2819" i="1"/>
  <c r="B2821" i="5" s="1"/>
  <c r="M2819" i="1"/>
  <c r="L2819" i="1"/>
  <c r="N2818" i="1"/>
  <c r="B2820" i="5" s="1"/>
  <c r="M2818" i="1"/>
  <c r="L2818" i="1"/>
  <c r="N2817" i="1"/>
  <c r="B2819" i="5" s="1"/>
  <c r="M2817" i="1"/>
  <c r="L2817" i="1"/>
  <c r="N2816" i="1"/>
  <c r="B2818" i="5" s="1"/>
  <c r="M2816" i="1"/>
  <c r="L2816" i="1"/>
  <c r="N2815" i="1"/>
  <c r="B2817" i="5" s="1"/>
  <c r="M2815" i="1"/>
  <c r="L2815" i="1"/>
  <c r="N2814" i="1"/>
  <c r="B2816" i="5" s="1"/>
  <c r="M2814" i="1"/>
  <c r="L2814" i="1"/>
  <c r="N2813" i="1"/>
  <c r="B2815" i="5" s="1"/>
  <c r="M2813" i="1"/>
  <c r="L2813" i="1"/>
  <c r="N2812" i="1"/>
  <c r="B2814" i="5" s="1"/>
  <c r="M2812" i="1"/>
  <c r="L2812" i="1"/>
  <c r="N2811" i="1"/>
  <c r="B2813" i="5" s="1"/>
  <c r="M2811" i="1"/>
  <c r="L2811" i="1"/>
  <c r="N2810" i="1"/>
  <c r="B2812" i="5" s="1"/>
  <c r="M2810" i="1"/>
  <c r="L2810" i="1"/>
  <c r="N2809" i="1"/>
  <c r="B2811" i="5" s="1"/>
  <c r="M2809" i="1"/>
  <c r="L2809" i="1"/>
  <c r="N2808" i="1"/>
  <c r="B2810" i="5" s="1"/>
  <c r="M2808" i="1"/>
  <c r="L2808" i="1"/>
  <c r="N2807" i="1"/>
  <c r="B2809" i="5" s="1"/>
  <c r="M2807" i="1"/>
  <c r="L2807" i="1"/>
  <c r="N2806" i="1"/>
  <c r="B2808" i="5" s="1"/>
  <c r="M2806" i="1"/>
  <c r="L2806" i="1"/>
  <c r="N2805" i="1"/>
  <c r="B2807" i="5" s="1"/>
  <c r="M2805" i="1"/>
  <c r="L2805" i="1"/>
  <c r="N2804" i="1"/>
  <c r="B2806" i="5" s="1"/>
  <c r="M2804" i="1"/>
  <c r="L2804" i="1"/>
  <c r="N2803" i="1"/>
  <c r="B2805" i="5" s="1"/>
  <c r="M2803" i="1"/>
  <c r="L2803" i="1"/>
  <c r="N2802" i="1"/>
  <c r="B2804" i="5" s="1"/>
  <c r="M2802" i="1"/>
  <c r="L2802" i="1"/>
  <c r="N2801" i="1"/>
  <c r="B2803" i="5" s="1"/>
  <c r="M2801" i="1"/>
  <c r="L2801" i="1"/>
  <c r="N2800" i="1"/>
  <c r="B2802" i="5" s="1"/>
  <c r="M2800" i="1"/>
  <c r="L2800" i="1"/>
  <c r="N2799" i="1"/>
  <c r="B2801" i="5" s="1"/>
  <c r="M2799" i="1"/>
  <c r="L2799" i="1"/>
  <c r="N2798" i="1"/>
  <c r="B2800" i="5" s="1"/>
  <c r="M2798" i="1"/>
  <c r="L2798" i="1"/>
  <c r="N2797" i="1"/>
  <c r="B2799" i="5" s="1"/>
  <c r="M2797" i="1"/>
  <c r="L2797" i="1"/>
  <c r="N2796" i="1"/>
  <c r="B2798" i="5" s="1"/>
  <c r="M2796" i="1"/>
  <c r="L2796" i="1"/>
  <c r="N2795" i="1"/>
  <c r="B2797" i="5" s="1"/>
  <c r="M2795" i="1"/>
  <c r="L2795" i="1"/>
  <c r="N2794" i="1"/>
  <c r="B2796" i="5" s="1"/>
  <c r="M2794" i="1"/>
  <c r="L2794" i="1"/>
  <c r="N2793" i="1"/>
  <c r="B2795" i="5" s="1"/>
  <c r="M2793" i="1"/>
  <c r="L2793" i="1"/>
  <c r="N2792" i="1"/>
  <c r="B2794" i="5" s="1"/>
  <c r="M2792" i="1"/>
  <c r="L2792" i="1"/>
  <c r="N2791" i="1"/>
  <c r="B2793" i="5" s="1"/>
  <c r="M2791" i="1"/>
  <c r="L2791" i="1"/>
  <c r="N2790" i="1"/>
  <c r="B2792" i="5" s="1"/>
  <c r="M2790" i="1"/>
  <c r="L2790" i="1"/>
  <c r="N2789" i="1"/>
  <c r="B2791" i="5" s="1"/>
  <c r="M2789" i="1"/>
  <c r="L2789" i="1"/>
  <c r="N2788" i="1"/>
  <c r="B2790" i="5" s="1"/>
  <c r="M2788" i="1"/>
  <c r="L2788" i="1"/>
  <c r="N2787" i="1"/>
  <c r="B2789" i="5" s="1"/>
  <c r="M2787" i="1"/>
  <c r="L2787" i="1"/>
  <c r="N2786" i="1"/>
  <c r="B2788" i="5" s="1"/>
  <c r="M2786" i="1"/>
  <c r="L2786" i="1"/>
  <c r="N2785" i="1"/>
  <c r="B2787" i="5" s="1"/>
  <c r="M2785" i="1"/>
  <c r="L2785" i="1"/>
  <c r="N2784" i="1"/>
  <c r="B2786" i="5" s="1"/>
  <c r="M2784" i="1"/>
  <c r="L2784" i="1"/>
  <c r="N2783" i="1"/>
  <c r="B2785" i="5" s="1"/>
  <c r="M2783" i="1"/>
  <c r="L2783" i="1"/>
  <c r="N2782" i="1"/>
  <c r="B2784" i="5" s="1"/>
  <c r="M2782" i="1"/>
  <c r="L2782" i="1"/>
  <c r="N2781" i="1"/>
  <c r="B2783" i="5" s="1"/>
  <c r="M2781" i="1"/>
  <c r="L2781" i="1"/>
  <c r="N2780" i="1"/>
  <c r="B2782" i="5" s="1"/>
  <c r="M2780" i="1"/>
  <c r="L2780" i="1"/>
  <c r="N2779" i="1"/>
  <c r="B2781" i="5" s="1"/>
  <c r="M2779" i="1"/>
  <c r="L2779" i="1"/>
  <c r="N2778" i="1"/>
  <c r="B2780" i="5" s="1"/>
  <c r="M2778" i="1"/>
  <c r="L2778" i="1"/>
  <c r="N2777" i="1"/>
  <c r="B2779" i="5" s="1"/>
  <c r="M2777" i="1"/>
  <c r="L2777" i="1"/>
  <c r="N2776" i="1"/>
  <c r="B2778" i="5" s="1"/>
  <c r="M2776" i="1"/>
  <c r="L2776" i="1"/>
  <c r="N2775" i="1"/>
  <c r="B2777" i="5" s="1"/>
  <c r="M2775" i="1"/>
  <c r="L2775" i="1"/>
  <c r="N2774" i="1"/>
  <c r="B2776" i="5" s="1"/>
  <c r="M2774" i="1"/>
  <c r="L2774" i="1"/>
  <c r="N2773" i="1"/>
  <c r="B2775" i="5" s="1"/>
  <c r="M2773" i="1"/>
  <c r="L2773" i="1"/>
  <c r="N2772" i="1"/>
  <c r="B2774" i="5" s="1"/>
  <c r="M2772" i="1"/>
  <c r="L2772" i="1"/>
  <c r="N2771" i="1"/>
  <c r="B2773" i="5" s="1"/>
  <c r="M2771" i="1"/>
  <c r="L2771" i="1"/>
  <c r="N2770" i="1"/>
  <c r="B2772" i="5" s="1"/>
  <c r="M2770" i="1"/>
  <c r="L2770" i="1"/>
  <c r="N2769" i="1"/>
  <c r="B2771" i="5" s="1"/>
  <c r="M2769" i="1"/>
  <c r="L2769" i="1"/>
  <c r="N2768" i="1"/>
  <c r="B2770" i="5" s="1"/>
  <c r="M2768" i="1"/>
  <c r="L2768" i="1"/>
  <c r="N2767" i="1"/>
  <c r="B2769" i="5" s="1"/>
  <c r="M2767" i="1"/>
  <c r="L2767" i="1"/>
  <c r="N2766" i="1"/>
  <c r="B2768" i="5" s="1"/>
  <c r="M2766" i="1"/>
  <c r="L2766" i="1"/>
  <c r="N2765" i="1"/>
  <c r="B2767" i="5" s="1"/>
  <c r="M2765" i="1"/>
  <c r="L2765" i="1"/>
  <c r="N2764" i="1"/>
  <c r="B2766" i="5" s="1"/>
  <c r="M2764" i="1"/>
  <c r="L2764" i="1"/>
  <c r="N2763" i="1"/>
  <c r="B2765" i="5" s="1"/>
  <c r="M2763" i="1"/>
  <c r="L2763" i="1"/>
  <c r="N2762" i="1"/>
  <c r="B2764" i="5" s="1"/>
  <c r="M2762" i="1"/>
  <c r="L2762" i="1"/>
  <c r="N2761" i="1"/>
  <c r="B2763" i="5" s="1"/>
  <c r="M2761" i="1"/>
  <c r="L2761" i="1"/>
  <c r="N2760" i="1"/>
  <c r="B2762" i="5" s="1"/>
  <c r="M2760" i="1"/>
  <c r="L2760" i="1"/>
  <c r="N2759" i="1"/>
  <c r="B2761" i="5" s="1"/>
  <c r="M2759" i="1"/>
  <c r="L2759" i="1"/>
  <c r="N2758" i="1"/>
  <c r="B2760" i="5" s="1"/>
  <c r="M2758" i="1"/>
  <c r="L2758" i="1"/>
  <c r="N2757" i="1"/>
  <c r="B2759" i="5" s="1"/>
  <c r="M2757" i="1"/>
  <c r="L2757" i="1"/>
  <c r="N2756" i="1"/>
  <c r="B2758" i="5" s="1"/>
  <c r="M2756" i="1"/>
  <c r="L2756" i="1"/>
  <c r="N2755" i="1"/>
  <c r="B2757" i="5" s="1"/>
  <c r="M2755" i="1"/>
  <c r="L2755" i="1"/>
  <c r="N2754" i="1"/>
  <c r="B2756" i="5" s="1"/>
  <c r="M2754" i="1"/>
  <c r="L2754" i="1"/>
  <c r="N2753" i="1"/>
  <c r="B2755" i="5" s="1"/>
  <c r="M2753" i="1"/>
  <c r="L2753" i="1"/>
  <c r="N2752" i="1"/>
  <c r="B2754" i="5" s="1"/>
  <c r="M2752" i="1"/>
  <c r="L2752" i="1"/>
  <c r="N2751" i="1"/>
  <c r="B2753" i="5" s="1"/>
  <c r="M2751" i="1"/>
  <c r="L2751" i="1"/>
  <c r="N2750" i="1"/>
  <c r="B2752" i="5" s="1"/>
  <c r="M2750" i="1"/>
  <c r="L2750" i="1"/>
  <c r="N2749" i="1"/>
  <c r="B2751" i="5" s="1"/>
  <c r="M2749" i="1"/>
  <c r="L2749" i="1"/>
  <c r="N2748" i="1"/>
  <c r="B2750" i="5" s="1"/>
  <c r="M2748" i="1"/>
  <c r="L2748" i="1"/>
  <c r="N2747" i="1"/>
  <c r="B2749" i="5" s="1"/>
  <c r="M2747" i="1"/>
  <c r="L2747" i="1"/>
  <c r="N2746" i="1"/>
  <c r="B2748" i="5" s="1"/>
  <c r="M2746" i="1"/>
  <c r="L2746" i="1"/>
  <c r="N2745" i="1"/>
  <c r="B2747" i="5" s="1"/>
  <c r="M2745" i="1"/>
  <c r="L2745" i="1"/>
  <c r="N2744" i="1"/>
  <c r="B2746" i="5" s="1"/>
  <c r="M2744" i="1"/>
  <c r="L2744" i="1"/>
  <c r="N2743" i="1"/>
  <c r="B2745" i="5" s="1"/>
  <c r="M2743" i="1"/>
  <c r="L2743" i="1"/>
  <c r="N2742" i="1"/>
  <c r="B2744" i="5" s="1"/>
  <c r="M2742" i="1"/>
  <c r="L2742" i="1"/>
  <c r="N2741" i="1"/>
  <c r="B2743" i="5" s="1"/>
  <c r="M2741" i="1"/>
  <c r="L2741" i="1"/>
  <c r="N2740" i="1"/>
  <c r="B2742" i="5" s="1"/>
  <c r="M2740" i="1"/>
  <c r="L2740" i="1"/>
  <c r="N2739" i="1"/>
  <c r="B2741" i="5" s="1"/>
  <c r="M2739" i="1"/>
  <c r="L2739" i="1"/>
  <c r="N2738" i="1"/>
  <c r="B2740" i="5" s="1"/>
  <c r="M2738" i="1"/>
  <c r="L2738" i="1"/>
  <c r="N2737" i="1"/>
  <c r="B2739" i="5" s="1"/>
  <c r="M2737" i="1"/>
  <c r="L2737" i="1"/>
  <c r="N2736" i="1"/>
  <c r="B2738" i="5" s="1"/>
  <c r="M2736" i="1"/>
  <c r="L2736" i="1"/>
  <c r="N2735" i="1"/>
  <c r="B2737" i="5" s="1"/>
  <c r="M2735" i="1"/>
  <c r="L2735" i="1"/>
  <c r="N2734" i="1"/>
  <c r="B2736" i="5" s="1"/>
  <c r="M2734" i="1"/>
  <c r="L2734" i="1"/>
  <c r="N2733" i="1"/>
  <c r="B2735" i="5" s="1"/>
  <c r="M2733" i="1"/>
  <c r="L2733" i="1"/>
  <c r="N2732" i="1"/>
  <c r="B2734" i="5" s="1"/>
  <c r="M2732" i="1"/>
  <c r="L2732" i="1"/>
  <c r="N2731" i="1"/>
  <c r="B2733" i="5" s="1"/>
  <c r="M2731" i="1"/>
  <c r="L2731" i="1"/>
  <c r="N2730" i="1"/>
  <c r="B2732" i="5" s="1"/>
  <c r="M2730" i="1"/>
  <c r="L2730" i="1"/>
  <c r="N2729" i="1"/>
  <c r="B2731" i="5" s="1"/>
  <c r="M2729" i="1"/>
  <c r="L2729" i="1"/>
  <c r="N2728" i="1"/>
  <c r="B2730" i="5" s="1"/>
  <c r="M2728" i="1"/>
  <c r="L2728" i="1"/>
  <c r="N2727" i="1"/>
  <c r="B2729" i="5" s="1"/>
  <c r="M2727" i="1"/>
  <c r="L2727" i="1"/>
  <c r="N2726" i="1"/>
  <c r="B2728" i="5" s="1"/>
  <c r="M2726" i="1"/>
  <c r="L2726" i="1"/>
  <c r="N2725" i="1"/>
  <c r="B2727" i="5" s="1"/>
  <c r="M2725" i="1"/>
  <c r="L2725" i="1"/>
  <c r="N2724" i="1"/>
  <c r="B2726" i="5" s="1"/>
  <c r="M2724" i="1"/>
  <c r="L2724" i="1"/>
  <c r="N2723" i="1"/>
  <c r="B2725" i="5" s="1"/>
  <c r="M2723" i="1"/>
  <c r="L2723" i="1"/>
  <c r="N2722" i="1"/>
  <c r="B2724" i="5" s="1"/>
  <c r="M2722" i="1"/>
  <c r="L2722" i="1"/>
  <c r="N2721" i="1"/>
  <c r="B2723" i="5" s="1"/>
  <c r="M2721" i="1"/>
  <c r="L2721" i="1"/>
  <c r="N2720" i="1"/>
  <c r="B2722" i="5" s="1"/>
  <c r="M2720" i="1"/>
  <c r="L2720" i="1"/>
  <c r="N2719" i="1"/>
  <c r="B2721" i="5" s="1"/>
  <c r="M2719" i="1"/>
  <c r="L2719" i="1"/>
  <c r="N2718" i="1"/>
  <c r="B2720" i="5" s="1"/>
  <c r="M2718" i="1"/>
  <c r="L2718" i="1"/>
  <c r="N2717" i="1"/>
  <c r="B2719" i="5" s="1"/>
  <c r="M2717" i="1"/>
  <c r="L2717" i="1"/>
  <c r="N2716" i="1"/>
  <c r="B2718" i="5" s="1"/>
  <c r="M2716" i="1"/>
  <c r="L2716" i="1"/>
  <c r="N2715" i="1"/>
  <c r="B2717" i="5" s="1"/>
  <c r="M2715" i="1"/>
  <c r="L2715" i="1"/>
  <c r="N2714" i="1"/>
  <c r="B2716" i="5" s="1"/>
  <c r="M2714" i="1"/>
  <c r="L2714" i="1"/>
  <c r="N2713" i="1"/>
  <c r="B2715" i="5" s="1"/>
  <c r="M2713" i="1"/>
  <c r="L2713" i="1"/>
  <c r="N2712" i="1"/>
  <c r="B2714" i="5" s="1"/>
  <c r="M2712" i="1"/>
  <c r="L2712" i="1"/>
  <c r="N2711" i="1"/>
  <c r="B2713" i="5" s="1"/>
  <c r="M2711" i="1"/>
  <c r="L2711" i="1"/>
  <c r="N2710" i="1"/>
  <c r="B2712" i="5" s="1"/>
  <c r="M2710" i="1"/>
  <c r="L2710" i="1"/>
  <c r="N2709" i="1"/>
  <c r="B2711" i="5" s="1"/>
  <c r="M2709" i="1"/>
  <c r="L2709" i="1"/>
  <c r="N2708" i="1"/>
  <c r="B2710" i="5" s="1"/>
  <c r="M2708" i="1"/>
  <c r="L2708" i="1"/>
  <c r="N2707" i="1"/>
  <c r="B2709" i="5" s="1"/>
  <c r="M2707" i="1"/>
  <c r="L2707" i="1"/>
  <c r="N2706" i="1"/>
  <c r="B2708" i="5" s="1"/>
  <c r="M2706" i="1"/>
  <c r="L2706" i="1"/>
  <c r="N2705" i="1"/>
  <c r="B2707" i="5" s="1"/>
  <c r="M2705" i="1"/>
  <c r="L2705" i="1"/>
  <c r="N2704" i="1"/>
  <c r="B2706" i="5" s="1"/>
  <c r="M2704" i="1"/>
  <c r="L2704" i="1"/>
  <c r="N2703" i="1"/>
  <c r="B2705" i="5" s="1"/>
  <c r="M2703" i="1"/>
  <c r="L2703" i="1"/>
  <c r="N2702" i="1"/>
  <c r="B2704" i="5" s="1"/>
  <c r="M2702" i="1"/>
  <c r="L2702" i="1"/>
  <c r="N2701" i="1"/>
  <c r="B2703" i="5" s="1"/>
  <c r="M2701" i="1"/>
  <c r="L2701" i="1"/>
  <c r="N2700" i="1"/>
  <c r="B2702" i="5" s="1"/>
  <c r="M2700" i="1"/>
  <c r="L2700" i="1"/>
  <c r="N2699" i="1"/>
  <c r="B2701" i="5" s="1"/>
  <c r="M2699" i="1"/>
  <c r="L2699" i="1"/>
  <c r="N2698" i="1"/>
  <c r="B2700" i="5" s="1"/>
  <c r="M2698" i="1"/>
  <c r="L2698" i="1"/>
  <c r="N2697" i="1"/>
  <c r="B2699" i="5" s="1"/>
  <c r="M2697" i="1"/>
  <c r="L2697" i="1"/>
  <c r="N2696" i="1"/>
  <c r="B2698" i="5" s="1"/>
  <c r="M2696" i="1"/>
  <c r="L2696" i="1"/>
  <c r="N2695" i="1"/>
  <c r="B2697" i="5" s="1"/>
  <c r="M2695" i="1"/>
  <c r="L2695" i="1"/>
  <c r="N2694" i="1"/>
  <c r="B2696" i="5" s="1"/>
  <c r="M2694" i="1"/>
  <c r="L2694" i="1"/>
  <c r="N2693" i="1"/>
  <c r="B2695" i="5" s="1"/>
  <c r="M2693" i="1"/>
  <c r="L2693" i="1"/>
  <c r="N2692" i="1"/>
  <c r="B2694" i="5" s="1"/>
  <c r="M2692" i="1"/>
  <c r="L2692" i="1"/>
  <c r="N2691" i="1"/>
  <c r="B2693" i="5" s="1"/>
  <c r="M2691" i="1"/>
  <c r="L2691" i="1"/>
  <c r="N2690" i="1"/>
  <c r="B2692" i="5" s="1"/>
  <c r="M2690" i="1"/>
  <c r="L2690" i="1"/>
  <c r="N2689" i="1"/>
  <c r="B2691" i="5" s="1"/>
  <c r="M2689" i="1"/>
  <c r="L2689" i="1"/>
  <c r="N2688" i="1"/>
  <c r="B2690" i="5" s="1"/>
  <c r="M2688" i="1"/>
  <c r="L2688" i="1"/>
  <c r="N2687" i="1"/>
  <c r="B2689" i="5" s="1"/>
  <c r="M2687" i="1"/>
  <c r="L2687" i="1"/>
  <c r="N2686" i="1"/>
  <c r="B2688" i="5" s="1"/>
  <c r="M2686" i="1"/>
  <c r="L2686" i="1"/>
  <c r="N2685" i="1"/>
  <c r="B2687" i="5" s="1"/>
  <c r="M2685" i="1"/>
  <c r="L2685" i="1"/>
  <c r="N2684" i="1"/>
  <c r="B2686" i="5" s="1"/>
  <c r="M2684" i="1"/>
  <c r="L2684" i="1"/>
  <c r="N2683" i="1"/>
  <c r="B2685" i="5" s="1"/>
  <c r="M2683" i="1"/>
  <c r="L2683" i="1"/>
  <c r="N2682" i="1"/>
  <c r="B2684" i="5" s="1"/>
  <c r="M2682" i="1"/>
  <c r="L2682" i="1"/>
  <c r="N2681" i="1"/>
  <c r="B2683" i="5" s="1"/>
  <c r="M2681" i="1"/>
  <c r="L2681" i="1"/>
  <c r="N2680" i="1"/>
  <c r="B2682" i="5" s="1"/>
  <c r="M2680" i="1"/>
  <c r="L2680" i="1"/>
  <c r="N2679" i="1"/>
  <c r="B2681" i="5" s="1"/>
  <c r="M2679" i="1"/>
  <c r="L2679" i="1"/>
  <c r="N2678" i="1"/>
  <c r="B2680" i="5" s="1"/>
  <c r="M2678" i="1"/>
  <c r="L2678" i="1"/>
  <c r="N2677" i="1"/>
  <c r="B2679" i="5" s="1"/>
  <c r="M2677" i="1"/>
  <c r="L2677" i="1"/>
  <c r="N2676" i="1"/>
  <c r="B2678" i="5" s="1"/>
  <c r="M2676" i="1"/>
  <c r="L2676" i="1"/>
  <c r="N2675" i="1"/>
  <c r="B2677" i="5" s="1"/>
  <c r="M2675" i="1"/>
  <c r="L2675" i="1"/>
  <c r="N2674" i="1"/>
  <c r="B2676" i="5" s="1"/>
  <c r="M2674" i="1"/>
  <c r="L2674" i="1"/>
  <c r="N2673" i="1"/>
  <c r="B2675" i="5" s="1"/>
  <c r="M2673" i="1"/>
  <c r="L2673" i="1"/>
  <c r="N2672" i="1"/>
  <c r="B2674" i="5" s="1"/>
  <c r="M2672" i="1"/>
  <c r="L2672" i="1"/>
  <c r="N2671" i="1"/>
  <c r="B2673" i="5" s="1"/>
  <c r="M2671" i="1"/>
  <c r="L2671" i="1"/>
  <c r="N2670" i="1"/>
  <c r="B2672" i="5" s="1"/>
  <c r="M2670" i="1"/>
  <c r="L2670" i="1"/>
  <c r="N2669" i="1"/>
  <c r="B2671" i="5" s="1"/>
  <c r="M2669" i="1"/>
  <c r="L2669" i="1"/>
  <c r="N2668" i="1"/>
  <c r="B2670" i="5" s="1"/>
  <c r="M2668" i="1"/>
  <c r="L2668" i="1"/>
  <c r="N2667" i="1"/>
  <c r="B2669" i="5" s="1"/>
  <c r="M2667" i="1"/>
  <c r="L2667" i="1"/>
  <c r="N2666" i="1"/>
  <c r="B2668" i="5" s="1"/>
  <c r="M2666" i="1"/>
  <c r="L2666" i="1"/>
  <c r="N2665" i="1"/>
  <c r="B2667" i="5" s="1"/>
  <c r="M2665" i="1"/>
  <c r="L2665" i="1"/>
  <c r="N2664" i="1"/>
  <c r="B2666" i="5" s="1"/>
  <c r="M2664" i="1"/>
  <c r="L2664" i="1"/>
  <c r="N2663" i="1"/>
  <c r="B2665" i="5" s="1"/>
  <c r="M2663" i="1"/>
  <c r="L2663" i="1"/>
  <c r="N2662" i="1"/>
  <c r="B2664" i="5" s="1"/>
  <c r="M2662" i="1"/>
  <c r="L2662" i="1"/>
  <c r="N2661" i="1"/>
  <c r="B2663" i="5" s="1"/>
  <c r="M2661" i="1"/>
  <c r="L2661" i="1"/>
  <c r="N2660" i="1"/>
  <c r="B2662" i="5" s="1"/>
  <c r="M2660" i="1"/>
  <c r="L2660" i="1"/>
  <c r="N2659" i="1"/>
  <c r="B2661" i="5" s="1"/>
  <c r="M2659" i="1"/>
  <c r="L2659" i="1"/>
  <c r="N2658" i="1"/>
  <c r="B2660" i="5" s="1"/>
  <c r="M2658" i="1"/>
  <c r="L2658" i="1"/>
  <c r="N2657" i="1"/>
  <c r="B2659" i="5" s="1"/>
  <c r="M2657" i="1"/>
  <c r="L2657" i="1"/>
  <c r="N2656" i="1"/>
  <c r="B2658" i="5" s="1"/>
  <c r="M2656" i="1"/>
  <c r="L2656" i="1"/>
  <c r="N2655" i="1"/>
  <c r="B2657" i="5" s="1"/>
  <c r="M2655" i="1"/>
  <c r="L2655" i="1"/>
  <c r="N2654" i="1"/>
  <c r="B2656" i="5" s="1"/>
  <c r="M2654" i="1"/>
  <c r="L2654" i="1"/>
  <c r="N2653" i="1"/>
  <c r="B2655" i="5" s="1"/>
  <c r="M2653" i="1"/>
  <c r="L2653" i="1"/>
  <c r="N2652" i="1"/>
  <c r="B2654" i="5" s="1"/>
  <c r="M2652" i="1"/>
  <c r="L2652" i="1"/>
  <c r="N2651" i="1"/>
  <c r="B2653" i="5" s="1"/>
  <c r="M2651" i="1"/>
  <c r="L2651" i="1"/>
  <c r="N2650" i="1"/>
  <c r="B2652" i="5" s="1"/>
  <c r="M2650" i="1"/>
  <c r="L2650" i="1"/>
  <c r="N2649" i="1"/>
  <c r="B2651" i="5" s="1"/>
  <c r="M2649" i="1"/>
  <c r="L2649" i="1"/>
  <c r="N2648" i="1"/>
  <c r="B2650" i="5" s="1"/>
  <c r="M2648" i="1"/>
  <c r="L2648" i="1"/>
  <c r="N2647" i="1"/>
  <c r="B2649" i="5" s="1"/>
  <c r="M2647" i="1"/>
  <c r="L2647" i="1"/>
  <c r="N2646" i="1"/>
  <c r="B2648" i="5" s="1"/>
  <c r="M2646" i="1"/>
  <c r="L2646" i="1"/>
  <c r="N2645" i="1"/>
  <c r="B2647" i="5" s="1"/>
  <c r="M2645" i="1"/>
  <c r="L2645" i="1"/>
  <c r="N2644" i="1"/>
  <c r="B2646" i="5" s="1"/>
  <c r="M2644" i="1"/>
  <c r="L2644" i="1"/>
  <c r="N2643" i="1"/>
  <c r="B2645" i="5" s="1"/>
  <c r="M2643" i="1"/>
  <c r="L2643" i="1"/>
  <c r="N2642" i="1"/>
  <c r="B2644" i="5" s="1"/>
  <c r="M2642" i="1"/>
  <c r="L2642" i="1"/>
  <c r="N2641" i="1"/>
  <c r="B2643" i="5" s="1"/>
  <c r="M2641" i="1"/>
  <c r="L2641" i="1"/>
  <c r="N2640" i="1"/>
  <c r="B2642" i="5" s="1"/>
  <c r="M2640" i="1"/>
  <c r="L2640" i="1"/>
  <c r="N2639" i="1"/>
  <c r="B2641" i="5" s="1"/>
  <c r="M2639" i="1"/>
  <c r="L2639" i="1"/>
  <c r="N2638" i="1"/>
  <c r="B2640" i="5" s="1"/>
  <c r="M2638" i="1"/>
  <c r="L2638" i="1"/>
  <c r="N2637" i="1"/>
  <c r="B2639" i="5" s="1"/>
  <c r="M2637" i="1"/>
  <c r="L2637" i="1"/>
  <c r="N2636" i="1"/>
  <c r="B2638" i="5" s="1"/>
  <c r="M2636" i="1"/>
  <c r="L2636" i="1"/>
  <c r="N2635" i="1"/>
  <c r="B2637" i="5" s="1"/>
  <c r="M2635" i="1"/>
  <c r="L2635" i="1"/>
  <c r="N2634" i="1"/>
  <c r="B2636" i="5" s="1"/>
  <c r="M2634" i="1"/>
  <c r="L2634" i="1"/>
  <c r="N2633" i="1"/>
  <c r="B2635" i="5" s="1"/>
  <c r="M2633" i="1"/>
  <c r="L2633" i="1"/>
  <c r="N2632" i="1"/>
  <c r="B2634" i="5" s="1"/>
  <c r="M2632" i="1"/>
  <c r="L2632" i="1"/>
  <c r="N2631" i="1"/>
  <c r="B2633" i="5" s="1"/>
  <c r="M2631" i="1"/>
  <c r="L2631" i="1"/>
  <c r="N2630" i="1"/>
  <c r="B2632" i="5" s="1"/>
  <c r="M2630" i="1"/>
  <c r="L2630" i="1"/>
  <c r="N2629" i="1"/>
  <c r="B2631" i="5" s="1"/>
  <c r="M2629" i="1"/>
  <c r="L2629" i="1"/>
  <c r="N2628" i="1"/>
  <c r="B2630" i="5" s="1"/>
  <c r="M2628" i="1"/>
  <c r="L2628" i="1"/>
  <c r="N2627" i="1"/>
  <c r="B2629" i="5" s="1"/>
  <c r="M2627" i="1"/>
  <c r="L2627" i="1"/>
  <c r="N2626" i="1"/>
  <c r="B2628" i="5" s="1"/>
  <c r="M2626" i="1"/>
  <c r="L2626" i="1"/>
  <c r="N2625" i="1"/>
  <c r="B2627" i="5" s="1"/>
  <c r="M2625" i="1"/>
  <c r="L2625" i="1"/>
  <c r="N2624" i="1"/>
  <c r="B2626" i="5" s="1"/>
  <c r="M2624" i="1"/>
  <c r="L2624" i="1"/>
  <c r="N2623" i="1"/>
  <c r="B2625" i="5" s="1"/>
  <c r="M2623" i="1"/>
  <c r="L2623" i="1"/>
  <c r="N2622" i="1"/>
  <c r="B2624" i="5" s="1"/>
  <c r="M2622" i="1"/>
  <c r="L2622" i="1"/>
  <c r="N2621" i="1"/>
  <c r="B2623" i="5" s="1"/>
  <c r="M2621" i="1"/>
  <c r="L2621" i="1"/>
  <c r="N2620" i="1"/>
  <c r="B2622" i="5" s="1"/>
  <c r="M2620" i="1"/>
  <c r="L2620" i="1"/>
  <c r="N2619" i="1"/>
  <c r="B2621" i="5" s="1"/>
  <c r="M2619" i="1"/>
  <c r="L2619" i="1"/>
  <c r="N2618" i="1"/>
  <c r="B2620" i="5" s="1"/>
  <c r="M2618" i="1"/>
  <c r="L2618" i="1"/>
  <c r="N2617" i="1"/>
  <c r="B2619" i="5" s="1"/>
  <c r="M2617" i="1"/>
  <c r="L2617" i="1"/>
  <c r="N2616" i="1"/>
  <c r="B2618" i="5" s="1"/>
  <c r="M2616" i="1"/>
  <c r="L2616" i="1"/>
  <c r="N2615" i="1"/>
  <c r="B2617" i="5" s="1"/>
  <c r="M2615" i="1"/>
  <c r="L2615" i="1"/>
  <c r="N2614" i="1"/>
  <c r="B2616" i="5" s="1"/>
  <c r="M2614" i="1"/>
  <c r="L2614" i="1"/>
  <c r="N2613" i="1"/>
  <c r="B2615" i="5" s="1"/>
  <c r="M2613" i="1"/>
  <c r="L2613" i="1"/>
  <c r="N2612" i="1"/>
  <c r="B2614" i="5" s="1"/>
  <c r="M2612" i="1"/>
  <c r="L2612" i="1"/>
  <c r="N2611" i="1"/>
  <c r="B2613" i="5" s="1"/>
  <c r="M2611" i="1"/>
  <c r="L2611" i="1"/>
  <c r="N2610" i="1"/>
  <c r="B2612" i="5" s="1"/>
  <c r="M2610" i="1"/>
  <c r="L2610" i="1"/>
  <c r="N2609" i="1"/>
  <c r="B2611" i="5" s="1"/>
  <c r="M2609" i="1"/>
  <c r="L2609" i="1"/>
  <c r="N2608" i="1"/>
  <c r="B2610" i="5" s="1"/>
  <c r="M2608" i="1"/>
  <c r="L2608" i="1"/>
  <c r="N2607" i="1"/>
  <c r="B2609" i="5" s="1"/>
  <c r="M2607" i="1"/>
  <c r="L2607" i="1"/>
  <c r="N2606" i="1"/>
  <c r="B2608" i="5" s="1"/>
  <c r="M2606" i="1"/>
  <c r="L2606" i="1"/>
  <c r="N2605" i="1"/>
  <c r="B2607" i="5" s="1"/>
  <c r="M2605" i="1"/>
  <c r="L2605" i="1"/>
  <c r="N2604" i="1"/>
  <c r="B2606" i="5" s="1"/>
  <c r="M2604" i="1"/>
  <c r="L2604" i="1"/>
  <c r="N2603" i="1"/>
  <c r="B2605" i="5" s="1"/>
  <c r="M2603" i="1"/>
  <c r="L2603" i="1"/>
  <c r="N2602" i="1"/>
  <c r="B2604" i="5" s="1"/>
  <c r="M2602" i="1"/>
  <c r="L2602" i="1"/>
  <c r="N2601" i="1"/>
  <c r="B2603" i="5" s="1"/>
  <c r="M2601" i="1"/>
  <c r="L2601" i="1"/>
  <c r="N2600" i="1"/>
  <c r="B2602" i="5" s="1"/>
  <c r="M2600" i="1"/>
  <c r="L2600" i="1"/>
  <c r="N2599" i="1"/>
  <c r="B2601" i="5" s="1"/>
  <c r="M2599" i="1"/>
  <c r="L2599" i="1"/>
  <c r="N2598" i="1"/>
  <c r="B2600" i="5" s="1"/>
  <c r="M2598" i="1"/>
  <c r="L2598" i="1"/>
  <c r="N2597" i="1"/>
  <c r="B2599" i="5" s="1"/>
  <c r="M2597" i="1"/>
  <c r="L2597" i="1"/>
  <c r="N2596" i="1"/>
  <c r="B2598" i="5" s="1"/>
  <c r="M2596" i="1"/>
  <c r="L2596" i="1"/>
  <c r="N2595" i="1"/>
  <c r="B2597" i="5" s="1"/>
  <c r="M2595" i="1"/>
  <c r="L2595" i="1"/>
  <c r="N2594" i="1"/>
  <c r="B2596" i="5" s="1"/>
  <c r="M2594" i="1"/>
  <c r="L2594" i="1"/>
  <c r="N2593" i="1"/>
  <c r="B2595" i="5" s="1"/>
  <c r="M2593" i="1"/>
  <c r="L2593" i="1"/>
  <c r="N2592" i="1"/>
  <c r="B2594" i="5" s="1"/>
  <c r="M2592" i="1"/>
  <c r="L2592" i="1"/>
  <c r="N2591" i="1"/>
  <c r="B2593" i="5" s="1"/>
  <c r="M2591" i="1"/>
  <c r="L2591" i="1"/>
  <c r="N2590" i="1"/>
  <c r="B2592" i="5" s="1"/>
  <c r="M2590" i="1"/>
  <c r="L2590" i="1"/>
  <c r="N2589" i="1"/>
  <c r="B2591" i="5" s="1"/>
  <c r="M2589" i="1"/>
  <c r="L2589" i="1"/>
  <c r="N2588" i="1"/>
  <c r="B2590" i="5" s="1"/>
  <c r="M2588" i="1"/>
  <c r="L2588" i="1"/>
  <c r="N2587" i="1"/>
  <c r="B2589" i="5" s="1"/>
  <c r="M2587" i="1"/>
  <c r="L2587" i="1"/>
  <c r="N2586" i="1"/>
  <c r="B2588" i="5" s="1"/>
  <c r="M2586" i="1"/>
  <c r="L2586" i="1"/>
  <c r="N2585" i="1"/>
  <c r="B2587" i="5" s="1"/>
  <c r="M2585" i="1"/>
  <c r="L2585" i="1"/>
  <c r="N2584" i="1"/>
  <c r="B2586" i="5" s="1"/>
  <c r="M2584" i="1"/>
  <c r="L2584" i="1"/>
  <c r="N2583" i="1"/>
  <c r="B2585" i="5" s="1"/>
  <c r="M2583" i="1"/>
  <c r="L2583" i="1"/>
  <c r="N2582" i="1"/>
  <c r="B2584" i="5" s="1"/>
  <c r="M2582" i="1"/>
  <c r="L2582" i="1"/>
  <c r="N2581" i="1"/>
  <c r="B2583" i="5" s="1"/>
  <c r="M2581" i="1"/>
  <c r="L2581" i="1"/>
  <c r="N2580" i="1"/>
  <c r="B2582" i="5" s="1"/>
  <c r="M2580" i="1"/>
  <c r="L2580" i="1"/>
  <c r="N2579" i="1"/>
  <c r="B2581" i="5" s="1"/>
  <c r="M2579" i="1"/>
  <c r="L2579" i="1"/>
  <c r="N2578" i="1"/>
  <c r="B2580" i="5" s="1"/>
  <c r="M2578" i="1"/>
  <c r="L2578" i="1"/>
  <c r="N2577" i="1"/>
  <c r="B2579" i="5" s="1"/>
  <c r="M2577" i="1"/>
  <c r="L2577" i="1"/>
  <c r="N2576" i="1"/>
  <c r="B2578" i="5" s="1"/>
  <c r="M2576" i="1"/>
  <c r="L2576" i="1"/>
  <c r="N2575" i="1"/>
  <c r="B2577" i="5" s="1"/>
  <c r="M2575" i="1"/>
  <c r="L2575" i="1"/>
  <c r="N2574" i="1"/>
  <c r="B2576" i="5" s="1"/>
  <c r="M2574" i="1"/>
  <c r="L2574" i="1"/>
  <c r="N2573" i="1"/>
  <c r="B2575" i="5" s="1"/>
  <c r="M2573" i="1"/>
  <c r="L2573" i="1"/>
  <c r="N2572" i="1"/>
  <c r="B2574" i="5" s="1"/>
  <c r="M2572" i="1"/>
  <c r="L2572" i="1"/>
  <c r="N2571" i="1"/>
  <c r="B2573" i="5" s="1"/>
  <c r="M2571" i="1"/>
  <c r="L2571" i="1"/>
  <c r="N2570" i="1"/>
  <c r="B2572" i="5" s="1"/>
  <c r="M2570" i="1"/>
  <c r="L2570" i="1"/>
  <c r="N2569" i="1"/>
  <c r="B2571" i="5" s="1"/>
  <c r="M2569" i="1"/>
  <c r="L2569" i="1"/>
  <c r="N2568" i="1"/>
  <c r="B2570" i="5" s="1"/>
  <c r="M2568" i="1"/>
  <c r="L2568" i="1"/>
  <c r="N2567" i="1"/>
  <c r="B2569" i="5" s="1"/>
  <c r="M2567" i="1"/>
  <c r="L2567" i="1"/>
  <c r="N2566" i="1"/>
  <c r="B2568" i="5" s="1"/>
  <c r="M2566" i="1"/>
  <c r="L2566" i="1"/>
  <c r="N2565" i="1"/>
  <c r="B2567" i="5" s="1"/>
  <c r="M2565" i="1"/>
  <c r="L2565" i="1"/>
  <c r="N2564" i="1"/>
  <c r="B2566" i="5" s="1"/>
  <c r="M2564" i="1"/>
  <c r="L2564" i="1"/>
  <c r="N2563" i="1"/>
  <c r="B2565" i="5" s="1"/>
  <c r="M2563" i="1"/>
  <c r="L2563" i="1"/>
  <c r="N2562" i="1"/>
  <c r="B2564" i="5" s="1"/>
  <c r="M2562" i="1"/>
  <c r="L2562" i="1"/>
  <c r="N2561" i="1"/>
  <c r="B2563" i="5" s="1"/>
  <c r="M2561" i="1"/>
  <c r="L2561" i="1"/>
  <c r="N2560" i="1"/>
  <c r="B2562" i="5" s="1"/>
  <c r="M2560" i="1"/>
  <c r="L2560" i="1"/>
  <c r="N2559" i="1"/>
  <c r="B2561" i="5" s="1"/>
  <c r="M2559" i="1"/>
  <c r="L2559" i="1"/>
  <c r="N2558" i="1"/>
  <c r="B2560" i="5" s="1"/>
  <c r="M2558" i="1"/>
  <c r="L2558" i="1"/>
  <c r="N2557" i="1"/>
  <c r="B2559" i="5" s="1"/>
  <c r="M2557" i="1"/>
  <c r="L2557" i="1"/>
  <c r="N2556" i="1"/>
  <c r="B2558" i="5" s="1"/>
  <c r="M2556" i="1"/>
  <c r="L2556" i="1"/>
  <c r="N2555" i="1"/>
  <c r="B2557" i="5" s="1"/>
  <c r="M2555" i="1"/>
  <c r="L2555" i="1"/>
  <c r="N2554" i="1"/>
  <c r="B2556" i="5" s="1"/>
  <c r="M2554" i="1"/>
  <c r="L2554" i="1"/>
  <c r="N2553" i="1"/>
  <c r="B2555" i="5" s="1"/>
  <c r="M2553" i="1"/>
  <c r="L2553" i="1"/>
  <c r="N2552" i="1"/>
  <c r="B2554" i="5" s="1"/>
  <c r="M2552" i="1"/>
  <c r="L2552" i="1"/>
  <c r="N2551" i="1"/>
  <c r="B2553" i="5" s="1"/>
  <c r="M2551" i="1"/>
  <c r="L2551" i="1"/>
  <c r="N2550" i="1"/>
  <c r="B2552" i="5" s="1"/>
  <c r="M2550" i="1"/>
  <c r="L2550" i="1"/>
  <c r="N2549" i="1"/>
  <c r="B2551" i="5" s="1"/>
  <c r="M2549" i="1"/>
  <c r="L2549" i="1"/>
  <c r="N2548" i="1"/>
  <c r="B2550" i="5" s="1"/>
  <c r="M2548" i="1"/>
  <c r="L2548" i="1"/>
  <c r="N2547" i="1"/>
  <c r="B2549" i="5" s="1"/>
  <c r="M2547" i="1"/>
  <c r="L2547" i="1"/>
  <c r="N2546" i="1"/>
  <c r="B2548" i="5" s="1"/>
  <c r="M2546" i="1"/>
  <c r="L2546" i="1"/>
  <c r="N2545" i="1"/>
  <c r="B2547" i="5" s="1"/>
  <c r="M2545" i="1"/>
  <c r="L2545" i="1"/>
  <c r="N2544" i="1"/>
  <c r="B2546" i="5" s="1"/>
  <c r="M2544" i="1"/>
  <c r="L2544" i="1"/>
  <c r="N2543" i="1"/>
  <c r="B2545" i="5" s="1"/>
  <c r="M2543" i="1"/>
  <c r="L2543" i="1"/>
  <c r="N2542" i="1"/>
  <c r="B2544" i="5" s="1"/>
  <c r="M2542" i="1"/>
  <c r="L2542" i="1"/>
  <c r="N2541" i="1"/>
  <c r="B2543" i="5" s="1"/>
  <c r="M2541" i="1"/>
  <c r="L2541" i="1"/>
  <c r="N2540" i="1"/>
  <c r="B2542" i="5" s="1"/>
  <c r="M2540" i="1"/>
  <c r="L2540" i="1"/>
  <c r="N2539" i="1"/>
  <c r="B2541" i="5" s="1"/>
  <c r="M2539" i="1"/>
  <c r="L2539" i="1"/>
  <c r="N2538" i="1"/>
  <c r="B2540" i="5" s="1"/>
  <c r="M2538" i="1"/>
  <c r="L2538" i="1"/>
  <c r="N2537" i="1"/>
  <c r="B2539" i="5" s="1"/>
  <c r="M2537" i="1"/>
  <c r="L2537" i="1"/>
  <c r="N2536" i="1"/>
  <c r="B2538" i="5" s="1"/>
  <c r="M2536" i="1"/>
  <c r="L2536" i="1"/>
  <c r="N2535" i="1"/>
  <c r="B2537" i="5" s="1"/>
  <c r="M2535" i="1"/>
  <c r="L2535" i="1"/>
  <c r="N2534" i="1"/>
  <c r="B2536" i="5" s="1"/>
  <c r="M2534" i="1"/>
  <c r="L2534" i="1"/>
  <c r="N2533" i="1"/>
  <c r="B2535" i="5" s="1"/>
  <c r="M2533" i="1"/>
  <c r="L2533" i="1"/>
  <c r="N2532" i="1"/>
  <c r="B2534" i="5" s="1"/>
  <c r="M2532" i="1"/>
  <c r="L2532" i="1"/>
  <c r="N2531" i="1"/>
  <c r="B2533" i="5" s="1"/>
  <c r="M2531" i="1"/>
  <c r="L2531" i="1"/>
  <c r="N2530" i="1"/>
  <c r="B2532" i="5" s="1"/>
  <c r="M2530" i="1"/>
  <c r="L2530" i="1"/>
  <c r="N2529" i="1"/>
  <c r="B2531" i="5" s="1"/>
  <c r="M2529" i="1"/>
  <c r="L2529" i="1"/>
  <c r="N2528" i="1"/>
  <c r="B2530" i="5" s="1"/>
  <c r="M2528" i="1"/>
  <c r="L2528" i="1"/>
  <c r="N2527" i="1"/>
  <c r="B2529" i="5" s="1"/>
  <c r="M2527" i="1"/>
  <c r="L2527" i="1"/>
  <c r="N2526" i="1"/>
  <c r="B2528" i="5" s="1"/>
  <c r="M2526" i="1"/>
  <c r="L2526" i="1"/>
  <c r="N2525" i="1"/>
  <c r="B2527" i="5" s="1"/>
  <c r="M2525" i="1"/>
  <c r="L2525" i="1"/>
  <c r="N2524" i="1"/>
  <c r="B2526" i="5" s="1"/>
  <c r="M2524" i="1"/>
  <c r="L2524" i="1"/>
  <c r="N2523" i="1"/>
  <c r="B2525" i="5" s="1"/>
  <c r="M2523" i="1"/>
  <c r="L2523" i="1"/>
  <c r="N2522" i="1"/>
  <c r="B2524" i="5" s="1"/>
  <c r="M2522" i="1"/>
  <c r="L2522" i="1"/>
  <c r="N2521" i="1"/>
  <c r="B2523" i="5" s="1"/>
  <c r="M2521" i="1"/>
  <c r="L2521" i="1"/>
  <c r="N2520" i="1"/>
  <c r="B2522" i="5" s="1"/>
  <c r="M2520" i="1"/>
  <c r="L2520" i="1"/>
  <c r="N2519" i="1"/>
  <c r="B2521" i="5" s="1"/>
  <c r="M2519" i="1"/>
  <c r="L2519" i="1"/>
  <c r="N2518" i="1"/>
  <c r="B2520" i="5" s="1"/>
  <c r="M2518" i="1"/>
  <c r="L2518" i="1"/>
  <c r="N2517" i="1"/>
  <c r="B2519" i="5" s="1"/>
  <c r="M2517" i="1"/>
  <c r="L2517" i="1"/>
  <c r="N2516" i="1"/>
  <c r="B2518" i="5" s="1"/>
  <c r="M2516" i="1"/>
  <c r="L2516" i="1"/>
  <c r="N2515" i="1"/>
  <c r="B2517" i="5" s="1"/>
  <c r="M2515" i="1"/>
  <c r="L2515" i="1"/>
  <c r="N2514" i="1"/>
  <c r="B2516" i="5" s="1"/>
  <c r="M2514" i="1"/>
  <c r="L2514" i="1"/>
  <c r="N2513" i="1"/>
  <c r="B2515" i="5" s="1"/>
  <c r="M2513" i="1"/>
  <c r="L2513" i="1"/>
  <c r="N2512" i="1"/>
  <c r="B2514" i="5" s="1"/>
  <c r="M2512" i="1"/>
  <c r="L2512" i="1"/>
  <c r="N2511" i="1"/>
  <c r="B2513" i="5" s="1"/>
  <c r="M2511" i="1"/>
  <c r="L2511" i="1"/>
  <c r="N2510" i="1"/>
  <c r="B2512" i="5" s="1"/>
  <c r="M2510" i="1"/>
  <c r="L2510" i="1"/>
  <c r="N2509" i="1"/>
  <c r="B2511" i="5" s="1"/>
  <c r="M2509" i="1"/>
  <c r="L2509" i="1"/>
  <c r="N2508" i="1"/>
  <c r="B2510" i="5" s="1"/>
  <c r="M2508" i="1"/>
  <c r="L2508" i="1"/>
  <c r="N2507" i="1"/>
  <c r="B2509" i="5" s="1"/>
  <c r="M2507" i="1"/>
  <c r="L2507" i="1"/>
  <c r="N2506" i="1"/>
  <c r="B2508" i="5" s="1"/>
  <c r="M2506" i="1"/>
  <c r="L2506" i="1"/>
  <c r="N2505" i="1"/>
  <c r="B2507" i="5" s="1"/>
  <c r="M2505" i="1"/>
  <c r="L2505" i="1"/>
  <c r="N2504" i="1"/>
  <c r="B2506" i="5" s="1"/>
  <c r="M2504" i="1"/>
  <c r="L2504" i="1"/>
  <c r="N2503" i="1"/>
  <c r="B2505" i="5" s="1"/>
  <c r="M2503" i="1"/>
  <c r="L2503" i="1"/>
  <c r="N2502" i="1"/>
  <c r="B2504" i="5" s="1"/>
  <c r="M2502" i="1"/>
  <c r="L2502" i="1"/>
  <c r="N2501" i="1"/>
  <c r="B2503" i="5" s="1"/>
  <c r="M2501" i="1"/>
  <c r="L2501" i="1"/>
  <c r="N2500" i="1"/>
  <c r="B2502" i="5" s="1"/>
  <c r="M2500" i="1"/>
  <c r="L2500" i="1"/>
  <c r="N2499" i="1"/>
  <c r="B2501" i="5" s="1"/>
  <c r="M2499" i="1"/>
  <c r="L2499" i="1"/>
  <c r="N2498" i="1"/>
  <c r="B2500" i="5" s="1"/>
  <c r="M2498" i="1"/>
  <c r="L2498" i="1"/>
  <c r="N2497" i="1"/>
  <c r="B2499" i="5" s="1"/>
  <c r="M2497" i="1"/>
  <c r="L2497" i="1"/>
  <c r="N2496" i="1"/>
  <c r="B2498" i="5" s="1"/>
  <c r="M2496" i="1"/>
  <c r="L2496" i="1"/>
  <c r="N2495" i="1"/>
  <c r="B2497" i="5" s="1"/>
  <c r="M2495" i="1"/>
  <c r="L2495" i="1"/>
  <c r="N2494" i="1"/>
  <c r="B2496" i="5" s="1"/>
  <c r="M2494" i="1"/>
  <c r="L2494" i="1"/>
  <c r="N2493" i="1"/>
  <c r="B2495" i="5" s="1"/>
  <c r="M2493" i="1"/>
  <c r="L2493" i="1"/>
  <c r="N2492" i="1"/>
  <c r="B2494" i="5" s="1"/>
  <c r="M2492" i="1"/>
  <c r="L2492" i="1"/>
  <c r="N2491" i="1"/>
  <c r="B2493" i="5" s="1"/>
  <c r="M2491" i="1"/>
  <c r="L2491" i="1"/>
  <c r="N2490" i="1"/>
  <c r="B2492" i="5" s="1"/>
  <c r="M2490" i="1"/>
  <c r="L2490" i="1"/>
  <c r="N2489" i="1"/>
  <c r="B2491" i="5" s="1"/>
  <c r="M2489" i="1"/>
  <c r="L2489" i="1"/>
  <c r="N2488" i="1"/>
  <c r="B2490" i="5" s="1"/>
  <c r="M2488" i="1"/>
  <c r="L2488" i="1"/>
  <c r="N2487" i="1"/>
  <c r="B2489" i="5" s="1"/>
  <c r="M2487" i="1"/>
  <c r="L2487" i="1"/>
  <c r="N2486" i="1"/>
  <c r="B2488" i="5" s="1"/>
  <c r="M2486" i="1"/>
  <c r="L2486" i="1"/>
  <c r="N2485" i="1"/>
  <c r="B2487" i="5" s="1"/>
  <c r="M2485" i="1"/>
  <c r="L2485" i="1"/>
  <c r="N2484" i="1"/>
  <c r="B2486" i="5" s="1"/>
  <c r="M2484" i="1"/>
  <c r="L2484" i="1"/>
  <c r="N2483" i="1"/>
  <c r="B2485" i="5" s="1"/>
  <c r="M2483" i="1"/>
  <c r="L2483" i="1"/>
  <c r="N2482" i="1"/>
  <c r="B2484" i="5" s="1"/>
  <c r="M2482" i="1"/>
  <c r="L2482" i="1"/>
  <c r="N2481" i="1"/>
  <c r="B2483" i="5" s="1"/>
  <c r="M2481" i="1"/>
  <c r="L2481" i="1"/>
  <c r="N2480" i="1"/>
  <c r="B2482" i="5" s="1"/>
  <c r="M2480" i="1"/>
  <c r="L2480" i="1"/>
  <c r="N2479" i="1"/>
  <c r="B2481" i="5" s="1"/>
  <c r="M2479" i="1"/>
  <c r="L2479" i="1"/>
  <c r="N2478" i="1"/>
  <c r="B2480" i="5" s="1"/>
  <c r="M2478" i="1"/>
  <c r="L2478" i="1"/>
  <c r="N2477" i="1"/>
  <c r="B2479" i="5" s="1"/>
  <c r="M2477" i="1"/>
  <c r="L2477" i="1"/>
  <c r="N2476" i="1"/>
  <c r="B2478" i="5" s="1"/>
  <c r="M2476" i="1"/>
  <c r="L2476" i="1"/>
  <c r="N2475" i="1"/>
  <c r="B2477" i="5" s="1"/>
  <c r="M2475" i="1"/>
  <c r="L2475" i="1"/>
  <c r="N2474" i="1"/>
  <c r="B2476" i="5" s="1"/>
  <c r="M2474" i="1"/>
  <c r="L2474" i="1"/>
  <c r="N2473" i="1"/>
  <c r="B2475" i="5" s="1"/>
  <c r="M2473" i="1"/>
  <c r="L2473" i="1"/>
  <c r="N2472" i="1"/>
  <c r="B2474" i="5" s="1"/>
  <c r="M2472" i="1"/>
  <c r="L2472" i="1"/>
  <c r="N2471" i="1"/>
  <c r="B2473" i="5" s="1"/>
  <c r="M2471" i="1"/>
  <c r="L2471" i="1"/>
  <c r="N2470" i="1"/>
  <c r="B2472" i="5" s="1"/>
  <c r="M2470" i="1"/>
  <c r="L2470" i="1"/>
  <c r="N2469" i="1"/>
  <c r="B2471" i="5" s="1"/>
  <c r="M2469" i="1"/>
  <c r="L2469" i="1"/>
  <c r="N2468" i="1"/>
  <c r="B2470" i="5" s="1"/>
  <c r="M2468" i="1"/>
  <c r="L2468" i="1"/>
  <c r="N2467" i="1"/>
  <c r="B2469" i="5" s="1"/>
  <c r="M2467" i="1"/>
  <c r="L2467" i="1"/>
  <c r="N2466" i="1"/>
  <c r="B2468" i="5" s="1"/>
  <c r="M2466" i="1"/>
  <c r="L2466" i="1"/>
  <c r="N2465" i="1"/>
  <c r="B2467" i="5" s="1"/>
  <c r="M2465" i="1"/>
  <c r="L2465" i="1"/>
  <c r="N2464" i="1"/>
  <c r="B2466" i="5" s="1"/>
  <c r="M2464" i="1"/>
  <c r="L2464" i="1"/>
  <c r="N2463" i="1"/>
  <c r="B2465" i="5" s="1"/>
  <c r="M2463" i="1"/>
  <c r="L2463" i="1"/>
  <c r="N2462" i="1"/>
  <c r="B2464" i="5" s="1"/>
  <c r="M2462" i="1"/>
  <c r="L2462" i="1"/>
  <c r="N2461" i="1"/>
  <c r="B2463" i="5" s="1"/>
  <c r="M2461" i="1"/>
  <c r="L2461" i="1"/>
  <c r="N2460" i="1"/>
  <c r="B2462" i="5" s="1"/>
  <c r="M2460" i="1"/>
  <c r="L2460" i="1"/>
  <c r="N2459" i="1"/>
  <c r="B2461" i="5" s="1"/>
  <c r="M2459" i="1"/>
  <c r="L2459" i="1"/>
  <c r="N2458" i="1"/>
  <c r="B2460" i="5" s="1"/>
  <c r="M2458" i="1"/>
  <c r="L2458" i="1"/>
  <c r="N2457" i="1"/>
  <c r="B2459" i="5" s="1"/>
  <c r="M2457" i="1"/>
  <c r="L2457" i="1"/>
  <c r="N2456" i="1"/>
  <c r="B2458" i="5" s="1"/>
  <c r="M2456" i="1"/>
  <c r="L2456" i="1"/>
  <c r="N2455" i="1"/>
  <c r="B2457" i="5" s="1"/>
  <c r="M2455" i="1"/>
  <c r="L2455" i="1"/>
  <c r="N2454" i="1"/>
  <c r="B2456" i="5" s="1"/>
  <c r="M2454" i="1"/>
  <c r="L2454" i="1"/>
  <c r="N2453" i="1"/>
  <c r="B2455" i="5" s="1"/>
  <c r="M2453" i="1"/>
  <c r="L2453" i="1"/>
  <c r="N2452" i="1"/>
  <c r="B2454" i="5" s="1"/>
  <c r="M2452" i="1"/>
  <c r="L2452" i="1"/>
  <c r="N2451" i="1"/>
  <c r="B2453" i="5" s="1"/>
  <c r="M2451" i="1"/>
  <c r="L2451" i="1"/>
  <c r="N2450" i="1"/>
  <c r="B2452" i="5" s="1"/>
  <c r="M2450" i="1"/>
  <c r="L2450" i="1"/>
  <c r="N2449" i="1"/>
  <c r="B2451" i="5" s="1"/>
  <c r="M2449" i="1"/>
  <c r="L2449" i="1"/>
  <c r="N2448" i="1"/>
  <c r="B2450" i="5" s="1"/>
  <c r="M2448" i="1"/>
  <c r="L2448" i="1"/>
  <c r="N2447" i="1"/>
  <c r="B2449" i="5" s="1"/>
  <c r="M2447" i="1"/>
  <c r="L2447" i="1"/>
  <c r="N2446" i="1"/>
  <c r="B2448" i="5" s="1"/>
  <c r="M2446" i="1"/>
  <c r="L2446" i="1"/>
  <c r="N2445" i="1"/>
  <c r="B2447" i="5" s="1"/>
  <c r="M2445" i="1"/>
  <c r="L2445" i="1"/>
  <c r="N2444" i="1"/>
  <c r="B2446" i="5" s="1"/>
  <c r="M2444" i="1"/>
  <c r="L2444" i="1"/>
  <c r="N2443" i="1"/>
  <c r="B2445" i="5" s="1"/>
  <c r="M2443" i="1"/>
  <c r="L2443" i="1"/>
  <c r="N2442" i="1"/>
  <c r="B2444" i="5" s="1"/>
  <c r="M2442" i="1"/>
  <c r="L2442" i="1"/>
  <c r="N2441" i="1"/>
  <c r="B2443" i="5" s="1"/>
  <c r="M2441" i="1"/>
  <c r="L2441" i="1"/>
  <c r="N2440" i="1"/>
  <c r="B2442" i="5" s="1"/>
  <c r="M2440" i="1"/>
  <c r="L2440" i="1"/>
  <c r="N2439" i="1"/>
  <c r="B2441" i="5" s="1"/>
  <c r="M2439" i="1"/>
  <c r="L2439" i="1"/>
  <c r="N2438" i="1"/>
  <c r="B2440" i="5" s="1"/>
  <c r="M2438" i="1"/>
  <c r="L2438" i="1"/>
  <c r="N2437" i="1"/>
  <c r="B2439" i="5" s="1"/>
  <c r="M2437" i="1"/>
  <c r="L2437" i="1"/>
  <c r="N2436" i="1"/>
  <c r="B2438" i="5" s="1"/>
  <c r="M2436" i="1"/>
  <c r="L2436" i="1"/>
  <c r="N2435" i="1"/>
  <c r="B2437" i="5" s="1"/>
  <c r="M2435" i="1"/>
  <c r="L2435" i="1"/>
  <c r="N2434" i="1"/>
  <c r="B2436" i="5" s="1"/>
  <c r="M2434" i="1"/>
  <c r="L2434" i="1"/>
  <c r="N2433" i="1"/>
  <c r="B2435" i="5" s="1"/>
  <c r="M2433" i="1"/>
  <c r="L2433" i="1"/>
  <c r="N2432" i="1"/>
  <c r="B2434" i="5" s="1"/>
  <c r="M2432" i="1"/>
  <c r="L2432" i="1"/>
  <c r="N2431" i="1"/>
  <c r="B2433" i="5" s="1"/>
  <c r="M2431" i="1"/>
  <c r="L2431" i="1"/>
  <c r="N2430" i="1"/>
  <c r="B2432" i="5" s="1"/>
  <c r="M2430" i="1"/>
  <c r="L2430" i="1"/>
  <c r="N2429" i="1"/>
  <c r="B2431" i="5" s="1"/>
  <c r="M2429" i="1"/>
  <c r="L2429" i="1"/>
  <c r="N2428" i="1"/>
  <c r="B2430" i="5" s="1"/>
  <c r="M2428" i="1"/>
  <c r="L2428" i="1"/>
  <c r="P2427" i="1"/>
  <c r="O2427" i="1"/>
  <c r="N2427" i="1"/>
  <c r="M2427" i="1"/>
  <c r="L2427" i="1"/>
  <c r="N2426" i="1"/>
  <c r="M2426" i="1"/>
  <c r="L2426" i="1"/>
  <c r="N2425" i="1"/>
  <c r="M2425" i="1"/>
  <c r="L2425" i="1"/>
  <c r="N2424" i="1"/>
  <c r="M2424" i="1"/>
  <c r="L2424" i="1"/>
  <c r="N2423" i="1"/>
  <c r="M2423" i="1"/>
  <c r="L2423" i="1"/>
  <c r="N2422" i="1"/>
  <c r="M2422" i="1"/>
  <c r="L2422" i="1"/>
  <c r="N2421" i="1"/>
  <c r="M2421" i="1"/>
  <c r="L2421" i="1"/>
  <c r="N2420" i="1"/>
  <c r="M2420" i="1"/>
  <c r="L2420" i="1"/>
  <c r="N2419" i="1"/>
  <c r="M2419" i="1"/>
  <c r="L2419" i="1"/>
  <c r="N2418" i="1"/>
  <c r="M2418" i="1"/>
  <c r="L2418" i="1"/>
  <c r="N2417" i="1"/>
  <c r="M2417" i="1"/>
  <c r="L2417" i="1"/>
  <c r="N2416" i="1"/>
  <c r="M2416" i="1"/>
  <c r="L2416" i="1"/>
  <c r="N2415" i="1"/>
  <c r="M2415" i="1"/>
  <c r="L2415" i="1"/>
  <c r="N2414" i="1"/>
  <c r="M2414" i="1"/>
  <c r="L2414" i="1"/>
  <c r="N2413" i="1"/>
  <c r="M2413" i="1"/>
  <c r="L2413" i="1"/>
  <c r="N2412" i="1"/>
  <c r="M2412" i="1"/>
  <c r="L2412" i="1"/>
  <c r="N2411" i="1"/>
  <c r="M2411" i="1"/>
  <c r="L2411" i="1"/>
  <c r="N2410" i="1"/>
  <c r="M2410" i="1"/>
  <c r="L2410" i="1"/>
  <c r="N2409" i="1"/>
  <c r="M2409" i="1"/>
  <c r="L2409" i="1"/>
  <c r="N2408" i="1"/>
  <c r="M2408" i="1"/>
  <c r="L2408" i="1"/>
  <c r="N2407" i="1"/>
  <c r="M2407" i="1"/>
  <c r="L2407" i="1"/>
  <c r="N2406" i="1"/>
  <c r="M2406" i="1"/>
  <c r="L2406" i="1"/>
  <c r="N2405" i="1"/>
  <c r="B2407" i="5" s="1"/>
  <c r="M2405" i="1"/>
  <c r="L2405" i="1"/>
  <c r="N2404" i="1"/>
  <c r="B2406" i="5" s="1"/>
  <c r="M2404" i="1"/>
  <c r="L2404" i="1"/>
  <c r="N2403" i="1"/>
  <c r="B2405" i="5" s="1"/>
  <c r="M2403" i="1"/>
  <c r="L2403" i="1"/>
  <c r="N2402" i="1"/>
  <c r="B2404" i="5" s="1"/>
  <c r="M2402" i="1"/>
  <c r="L2402" i="1"/>
  <c r="N2401" i="1"/>
  <c r="B2403" i="5" s="1"/>
  <c r="M2401" i="1"/>
  <c r="L2401" i="1"/>
  <c r="N2400" i="1"/>
  <c r="B2402" i="5" s="1"/>
  <c r="M2400" i="1"/>
  <c r="L2400" i="1"/>
  <c r="N2399" i="1"/>
  <c r="B2401" i="5" s="1"/>
  <c r="M2399" i="1"/>
  <c r="L2399" i="1"/>
  <c r="N2398" i="1"/>
  <c r="B2400" i="5" s="1"/>
  <c r="M2398" i="1"/>
  <c r="L2398" i="1"/>
  <c r="N2397" i="1"/>
  <c r="B2399" i="5" s="1"/>
  <c r="M2397" i="1"/>
  <c r="L2397" i="1"/>
  <c r="N2396" i="1"/>
  <c r="B2398" i="5" s="1"/>
  <c r="M2396" i="1"/>
  <c r="L2396" i="1"/>
  <c r="N2395" i="1"/>
  <c r="B2397" i="5" s="1"/>
  <c r="M2395" i="1"/>
  <c r="L2395" i="1"/>
  <c r="N2394" i="1"/>
  <c r="B2396" i="5" s="1"/>
  <c r="M2394" i="1"/>
  <c r="L2394" i="1"/>
  <c r="N2393" i="1"/>
  <c r="B2395" i="5" s="1"/>
  <c r="M2393" i="1"/>
  <c r="L2393" i="1"/>
  <c r="N2392" i="1"/>
  <c r="B2394" i="5" s="1"/>
  <c r="M2392" i="1"/>
  <c r="L2392" i="1"/>
  <c r="N2391" i="1"/>
  <c r="B2393" i="5" s="1"/>
  <c r="M2391" i="1"/>
  <c r="L2391" i="1"/>
  <c r="N2390" i="1"/>
  <c r="B2392" i="5" s="1"/>
  <c r="M2390" i="1"/>
  <c r="L2390" i="1"/>
  <c r="N2389" i="1"/>
  <c r="B2391" i="5" s="1"/>
  <c r="M2389" i="1"/>
  <c r="L2389" i="1"/>
  <c r="N2388" i="1"/>
  <c r="B2390" i="5" s="1"/>
  <c r="M2388" i="1"/>
  <c r="L2388" i="1"/>
  <c r="N2387" i="1"/>
  <c r="B2389" i="5" s="1"/>
  <c r="M2387" i="1"/>
  <c r="L2387" i="1"/>
  <c r="N2386" i="1"/>
  <c r="B2388" i="5" s="1"/>
  <c r="M2386" i="1"/>
  <c r="L2386" i="1"/>
  <c r="N2385" i="1"/>
  <c r="B2387" i="5" s="1"/>
  <c r="M2385" i="1"/>
  <c r="L2385" i="1"/>
  <c r="N2384" i="1"/>
  <c r="B2386" i="5" s="1"/>
  <c r="M2384" i="1"/>
  <c r="L2384" i="1"/>
  <c r="N2383" i="1"/>
  <c r="B2385" i="5" s="1"/>
  <c r="M2383" i="1"/>
  <c r="L2383" i="1"/>
  <c r="N2382" i="1"/>
  <c r="B2384" i="5" s="1"/>
  <c r="M2382" i="1"/>
  <c r="L2382" i="1"/>
  <c r="N2381" i="1"/>
  <c r="B2383" i="5" s="1"/>
  <c r="M2381" i="1"/>
  <c r="L2381" i="1"/>
  <c r="N2380" i="1"/>
  <c r="B2382" i="5" s="1"/>
  <c r="M2380" i="1"/>
  <c r="L2380" i="1"/>
  <c r="N2379" i="1"/>
  <c r="B2381" i="5" s="1"/>
  <c r="M2379" i="1"/>
  <c r="L2379" i="1"/>
  <c r="N2378" i="1"/>
  <c r="B2380" i="5" s="1"/>
  <c r="M2378" i="1"/>
  <c r="L2378" i="1"/>
  <c r="N2377" i="1"/>
  <c r="B2379" i="5" s="1"/>
  <c r="M2377" i="1"/>
  <c r="L2377" i="1"/>
  <c r="N2376" i="1"/>
  <c r="B2378" i="5" s="1"/>
  <c r="M2376" i="1"/>
  <c r="L2376" i="1"/>
  <c r="N2375" i="1"/>
  <c r="B2377" i="5" s="1"/>
  <c r="M2375" i="1"/>
  <c r="L2375" i="1"/>
  <c r="N2374" i="1"/>
  <c r="B2376" i="5" s="1"/>
  <c r="M2374" i="1"/>
  <c r="L2374" i="1"/>
  <c r="N2373" i="1"/>
  <c r="B2375" i="5" s="1"/>
  <c r="M2373" i="1"/>
  <c r="L2373" i="1"/>
  <c r="N2372" i="1"/>
  <c r="B2374" i="5" s="1"/>
  <c r="M2372" i="1"/>
  <c r="L2372" i="1"/>
  <c r="N2371" i="1"/>
  <c r="B2373" i="5" s="1"/>
  <c r="M2371" i="1"/>
  <c r="L2371" i="1"/>
  <c r="N2370" i="1"/>
  <c r="B2372" i="5" s="1"/>
  <c r="M2370" i="1"/>
  <c r="L2370" i="1"/>
  <c r="N2369" i="1"/>
  <c r="B2371" i="5" s="1"/>
  <c r="M2369" i="1"/>
  <c r="L2369" i="1"/>
  <c r="N2368" i="1"/>
  <c r="B2370" i="5" s="1"/>
  <c r="M2368" i="1"/>
  <c r="L2368" i="1"/>
  <c r="N2367" i="1"/>
  <c r="B2369" i="5" s="1"/>
  <c r="M2367" i="1"/>
  <c r="L2367" i="1"/>
  <c r="N2366" i="1"/>
  <c r="B2368" i="5" s="1"/>
  <c r="M2366" i="1"/>
  <c r="L2366" i="1"/>
  <c r="N2365" i="1"/>
  <c r="B2367" i="5" s="1"/>
  <c r="M2365" i="1"/>
  <c r="L2365" i="1"/>
  <c r="N2364" i="1"/>
  <c r="B2366" i="5" s="1"/>
  <c r="M2364" i="1"/>
  <c r="L2364" i="1"/>
  <c r="N2363" i="1"/>
  <c r="B2365" i="5" s="1"/>
  <c r="M2363" i="1"/>
  <c r="L2363" i="1"/>
  <c r="N2362" i="1"/>
  <c r="B2364" i="5" s="1"/>
  <c r="M2362" i="1"/>
  <c r="L2362" i="1"/>
  <c r="N2361" i="1"/>
  <c r="B2363" i="5" s="1"/>
  <c r="M2361" i="1"/>
  <c r="L2361" i="1"/>
  <c r="N2360" i="1"/>
  <c r="B2362" i="5" s="1"/>
  <c r="M2360" i="1"/>
  <c r="L2360" i="1"/>
  <c r="N2359" i="1"/>
  <c r="B2361" i="5" s="1"/>
  <c r="M2359" i="1"/>
  <c r="L2359" i="1"/>
  <c r="N2358" i="1"/>
  <c r="B2360" i="5" s="1"/>
  <c r="M2358" i="1"/>
  <c r="L2358" i="1"/>
  <c r="N2357" i="1"/>
  <c r="B2359" i="5" s="1"/>
  <c r="M2357" i="1"/>
  <c r="L2357" i="1"/>
  <c r="N2356" i="1"/>
  <c r="B2358" i="5" s="1"/>
  <c r="M2356" i="1"/>
  <c r="L2356" i="1"/>
  <c r="N2355" i="1"/>
  <c r="B2357" i="5" s="1"/>
  <c r="M2355" i="1"/>
  <c r="L2355" i="1"/>
  <c r="N2354" i="1"/>
  <c r="B2356" i="5" s="1"/>
  <c r="M2354" i="1"/>
  <c r="L2354" i="1"/>
  <c r="N2353" i="1"/>
  <c r="B2355" i="5" s="1"/>
  <c r="M2353" i="1"/>
  <c r="L2353" i="1"/>
  <c r="N2352" i="1"/>
  <c r="B2354" i="5" s="1"/>
  <c r="M2352" i="1"/>
  <c r="L2352" i="1"/>
  <c r="N2351" i="1"/>
  <c r="B2353" i="5" s="1"/>
  <c r="M2351" i="1"/>
  <c r="L2351" i="1"/>
  <c r="N2350" i="1"/>
  <c r="B2352" i="5" s="1"/>
  <c r="M2350" i="1"/>
  <c r="L2350" i="1"/>
  <c r="N2349" i="1"/>
  <c r="B2351" i="5" s="1"/>
  <c r="M2349" i="1"/>
  <c r="L2349" i="1"/>
  <c r="N2348" i="1"/>
  <c r="B2350" i="5" s="1"/>
  <c r="M2348" i="1"/>
  <c r="L2348" i="1"/>
  <c r="N2347" i="1"/>
  <c r="B2349" i="5" s="1"/>
  <c r="M2347" i="1"/>
  <c r="L2347" i="1"/>
  <c r="N2346" i="1"/>
  <c r="B2348" i="5" s="1"/>
  <c r="M2346" i="1"/>
  <c r="L2346" i="1"/>
  <c r="N2345" i="1"/>
  <c r="B2347" i="5" s="1"/>
  <c r="M2345" i="1"/>
  <c r="L2345" i="1"/>
  <c r="N2344" i="1"/>
  <c r="B2346" i="5" s="1"/>
  <c r="M2344" i="1"/>
  <c r="L2344" i="1"/>
  <c r="N2343" i="1"/>
  <c r="B2345" i="5" s="1"/>
  <c r="M2343" i="1"/>
  <c r="L2343" i="1"/>
  <c r="N2342" i="1"/>
  <c r="B2344" i="5" s="1"/>
  <c r="M2342" i="1"/>
  <c r="L2342" i="1"/>
  <c r="N2341" i="1"/>
  <c r="B2343" i="5" s="1"/>
  <c r="M2341" i="1"/>
  <c r="L2341" i="1"/>
  <c r="N2340" i="1"/>
  <c r="B2342" i="5" s="1"/>
  <c r="M2340" i="1"/>
  <c r="L2340" i="1"/>
  <c r="N2339" i="1"/>
  <c r="B2341" i="5" s="1"/>
  <c r="M2339" i="1"/>
  <c r="L2339" i="1"/>
  <c r="N2338" i="1"/>
  <c r="B2340" i="5" s="1"/>
  <c r="M2338" i="1"/>
  <c r="L2338" i="1"/>
  <c r="N2337" i="1"/>
  <c r="B2339" i="5" s="1"/>
  <c r="M2337" i="1"/>
  <c r="L2337" i="1"/>
  <c r="N2336" i="1"/>
  <c r="B2338" i="5" s="1"/>
  <c r="M2336" i="1"/>
  <c r="L2336" i="1"/>
  <c r="N2335" i="1"/>
  <c r="B2337" i="5" s="1"/>
  <c r="M2335" i="1"/>
  <c r="L2335" i="1"/>
  <c r="N2334" i="1"/>
  <c r="B2336" i="5" s="1"/>
  <c r="M2334" i="1"/>
  <c r="L2334" i="1"/>
  <c r="N2333" i="1"/>
  <c r="B2335" i="5" s="1"/>
  <c r="M2333" i="1"/>
  <c r="L2333" i="1"/>
  <c r="N2332" i="1"/>
  <c r="B2334" i="5" s="1"/>
  <c r="M2332" i="1"/>
  <c r="L2332" i="1"/>
  <c r="N2331" i="1"/>
  <c r="B2333" i="5" s="1"/>
  <c r="M2331" i="1"/>
  <c r="L2331" i="1"/>
  <c r="N2330" i="1"/>
  <c r="B2332" i="5" s="1"/>
  <c r="M2330" i="1"/>
  <c r="L2330" i="1"/>
  <c r="N2329" i="1"/>
  <c r="B2331" i="5" s="1"/>
  <c r="M2329" i="1"/>
  <c r="L2329" i="1"/>
  <c r="N2328" i="1"/>
  <c r="B2330" i="5" s="1"/>
  <c r="M2328" i="1"/>
  <c r="L2328" i="1"/>
  <c r="N2327" i="1"/>
  <c r="B2329" i="5" s="1"/>
  <c r="M2327" i="1"/>
  <c r="L2327" i="1"/>
  <c r="N2326" i="1"/>
  <c r="B2328" i="5" s="1"/>
  <c r="M2326" i="1"/>
  <c r="L2326" i="1"/>
  <c r="N2325" i="1"/>
  <c r="B2327" i="5" s="1"/>
  <c r="M2325" i="1"/>
  <c r="L2325" i="1"/>
  <c r="N2324" i="1"/>
  <c r="B2326" i="5" s="1"/>
  <c r="M2324" i="1"/>
  <c r="L2324" i="1"/>
  <c r="N2323" i="1"/>
  <c r="B2325" i="5" s="1"/>
  <c r="M2323" i="1"/>
  <c r="L2323" i="1"/>
  <c r="N2322" i="1"/>
  <c r="B2324" i="5" s="1"/>
  <c r="M2322" i="1"/>
  <c r="L2322" i="1"/>
  <c r="N2321" i="1"/>
  <c r="B2323" i="5" s="1"/>
  <c r="M2321" i="1"/>
  <c r="L2321" i="1"/>
  <c r="N2320" i="1"/>
  <c r="B2322" i="5" s="1"/>
  <c r="M2320" i="1"/>
  <c r="L2320" i="1"/>
  <c r="N2319" i="1"/>
  <c r="B2321" i="5" s="1"/>
  <c r="M2319" i="1"/>
  <c r="L2319" i="1"/>
  <c r="N2318" i="1"/>
  <c r="B2320" i="5" s="1"/>
  <c r="M2318" i="1"/>
  <c r="L2318" i="1"/>
  <c r="N2317" i="1"/>
  <c r="B2319" i="5" s="1"/>
  <c r="M2317" i="1"/>
  <c r="L2317" i="1"/>
  <c r="N2316" i="1"/>
  <c r="B2318" i="5" s="1"/>
  <c r="M2316" i="1"/>
  <c r="L2316" i="1"/>
  <c r="N2315" i="1"/>
  <c r="B2317" i="5" s="1"/>
  <c r="M2315" i="1"/>
  <c r="L2315" i="1"/>
  <c r="N2314" i="1"/>
  <c r="B2316" i="5" s="1"/>
  <c r="M2314" i="1"/>
  <c r="L2314" i="1"/>
  <c r="N2313" i="1"/>
  <c r="B2315" i="5" s="1"/>
  <c r="M2313" i="1"/>
  <c r="L2313" i="1"/>
  <c r="N2312" i="1"/>
  <c r="B2314" i="5" s="1"/>
  <c r="M2312" i="1"/>
  <c r="L2312" i="1"/>
  <c r="N2311" i="1"/>
  <c r="B2313" i="5" s="1"/>
  <c r="M2311" i="1"/>
  <c r="L2311" i="1"/>
  <c r="N2310" i="1"/>
  <c r="B2312" i="5" s="1"/>
  <c r="M2310" i="1"/>
  <c r="L2310" i="1"/>
  <c r="N2309" i="1"/>
  <c r="B2311" i="5" s="1"/>
  <c r="M2309" i="1"/>
  <c r="L2309" i="1"/>
  <c r="N2308" i="1"/>
  <c r="B2310" i="5" s="1"/>
  <c r="M2308" i="1"/>
  <c r="L2308" i="1"/>
  <c r="N2307" i="1"/>
  <c r="B2309" i="5" s="1"/>
  <c r="M2307" i="1"/>
  <c r="L2307" i="1"/>
  <c r="N2306" i="1"/>
  <c r="B2308" i="5" s="1"/>
  <c r="M2306" i="1"/>
  <c r="L2306" i="1"/>
  <c r="N2305" i="1"/>
  <c r="B2307" i="5" s="1"/>
  <c r="M2305" i="1"/>
  <c r="L2305" i="1"/>
  <c r="N2304" i="1"/>
  <c r="B2306" i="5" s="1"/>
  <c r="M2304" i="1"/>
  <c r="L2304" i="1"/>
  <c r="N2303" i="1"/>
  <c r="B2305" i="5" s="1"/>
  <c r="M2303" i="1"/>
  <c r="L2303" i="1"/>
  <c r="N2302" i="1"/>
  <c r="B2304" i="5" s="1"/>
  <c r="M2302" i="1"/>
  <c r="L2302" i="1"/>
  <c r="N2301" i="1"/>
  <c r="B2303" i="5" s="1"/>
  <c r="M2301" i="1"/>
  <c r="L2301" i="1"/>
  <c r="N2300" i="1"/>
  <c r="B2302" i="5" s="1"/>
  <c r="M2300" i="1"/>
  <c r="L2300" i="1"/>
  <c r="N2299" i="1"/>
  <c r="B2301" i="5" s="1"/>
  <c r="M2299" i="1"/>
  <c r="L2299" i="1"/>
  <c r="N2298" i="1"/>
  <c r="B2300" i="5" s="1"/>
  <c r="M2298" i="1"/>
  <c r="L2298" i="1"/>
  <c r="N2297" i="1"/>
  <c r="B2299" i="5" s="1"/>
  <c r="M2297" i="1"/>
  <c r="L2297" i="1"/>
  <c r="N2296" i="1"/>
  <c r="B2298" i="5" s="1"/>
  <c r="M2296" i="1"/>
  <c r="L2296" i="1"/>
  <c r="N2295" i="1"/>
  <c r="B2297" i="5" s="1"/>
  <c r="M2295" i="1"/>
  <c r="L2295" i="1"/>
  <c r="N2294" i="1"/>
  <c r="B2296" i="5" s="1"/>
  <c r="M2294" i="1"/>
  <c r="L2294" i="1"/>
  <c r="N2293" i="1"/>
  <c r="B2295" i="5" s="1"/>
  <c r="M2293" i="1"/>
  <c r="L2293" i="1"/>
  <c r="N2292" i="1"/>
  <c r="B2294" i="5" s="1"/>
  <c r="M2292" i="1"/>
  <c r="L2292" i="1"/>
  <c r="N2291" i="1"/>
  <c r="B2293" i="5" s="1"/>
  <c r="M2291" i="1"/>
  <c r="L2291" i="1"/>
  <c r="N2290" i="1"/>
  <c r="B2292" i="5" s="1"/>
  <c r="M2290" i="1"/>
  <c r="L2290" i="1"/>
  <c r="N2289" i="1"/>
  <c r="B2291" i="5" s="1"/>
  <c r="M2289" i="1"/>
  <c r="L2289" i="1"/>
  <c r="N2288" i="1"/>
  <c r="B2290" i="5" s="1"/>
  <c r="M2288" i="1"/>
  <c r="L2288" i="1"/>
  <c r="N2287" i="1"/>
  <c r="B2289" i="5" s="1"/>
  <c r="M2287" i="1"/>
  <c r="L2287" i="1"/>
  <c r="N2286" i="1"/>
  <c r="B2288" i="5" s="1"/>
  <c r="M2286" i="1"/>
  <c r="L2286" i="1"/>
  <c r="N2285" i="1"/>
  <c r="B2287" i="5" s="1"/>
  <c r="M2285" i="1"/>
  <c r="L2285" i="1"/>
  <c r="N2284" i="1"/>
  <c r="B2286" i="5" s="1"/>
  <c r="M2284" i="1"/>
  <c r="L2284" i="1"/>
  <c r="N2283" i="1"/>
  <c r="B2285" i="5" s="1"/>
  <c r="M2283" i="1"/>
  <c r="L2283" i="1"/>
  <c r="N2282" i="1"/>
  <c r="B2284" i="5" s="1"/>
  <c r="M2282" i="1"/>
  <c r="L2282" i="1"/>
  <c r="N2281" i="1"/>
  <c r="B2283" i="5" s="1"/>
  <c r="M2281" i="1"/>
  <c r="L2281" i="1"/>
  <c r="N2280" i="1"/>
  <c r="B2282" i="5" s="1"/>
  <c r="M2280" i="1"/>
  <c r="L2280" i="1"/>
  <c r="N2279" i="1"/>
  <c r="B2281" i="5" s="1"/>
  <c r="M2279" i="1"/>
  <c r="L2279" i="1"/>
  <c r="N2278" i="1"/>
  <c r="B2280" i="5" s="1"/>
  <c r="M2278" i="1"/>
  <c r="L2278" i="1"/>
  <c r="N2277" i="1"/>
  <c r="B2279" i="5" s="1"/>
  <c r="M2277" i="1"/>
  <c r="L2277" i="1"/>
  <c r="N2276" i="1"/>
  <c r="B2278" i="5" s="1"/>
  <c r="M2276" i="1"/>
  <c r="L2276" i="1"/>
  <c r="N2275" i="1"/>
  <c r="B2277" i="5" s="1"/>
  <c r="M2275" i="1"/>
  <c r="L2275" i="1"/>
  <c r="N2274" i="1"/>
  <c r="B2276" i="5" s="1"/>
  <c r="M2274" i="1"/>
  <c r="L2274" i="1"/>
  <c r="N2273" i="1"/>
  <c r="B2275" i="5" s="1"/>
  <c r="M2273" i="1"/>
  <c r="L2273" i="1"/>
  <c r="N2272" i="1"/>
  <c r="B2274" i="5" s="1"/>
  <c r="M2272" i="1"/>
  <c r="L2272" i="1"/>
  <c r="N2271" i="1"/>
  <c r="B2273" i="5" s="1"/>
  <c r="M2271" i="1"/>
  <c r="L2271" i="1"/>
  <c r="N2270" i="1"/>
  <c r="B2272" i="5" s="1"/>
  <c r="M2270" i="1"/>
  <c r="L2270" i="1"/>
  <c r="N2269" i="1"/>
  <c r="B2271" i="5" s="1"/>
  <c r="M2269" i="1"/>
  <c r="L2269" i="1"/>
  <c r="N2268" i="1"/>
  <c r="B2270" i="5" s="1"/>
  <c r="M2268" i="1"/>
  <c r="L2268" i="1"/>
  <c r="N2267" i="1"/>
  <c r="B2269" i="5" s="1"/>
  <c r="M2267" i="1"/>
  <c r="L2267" i="1"/>
  <c r="N2266" i="1"/>
  <c r="B2268" i="5" s="1"/>
  <c r="M2266" i="1"/>
  <c r="L2266" i="1"/>
  <c r="N2265" i="1"/>
  <c r="B2267" i="5" s="1"/>
  <c r="M2265" i="1"/>
  <c r="L2265" i="1"/>
  <c r="N2264" i="1"/>
  <c r="B2266" i="5" s="1"/>
  <c r="M2264" i="1"/>
  <c r="L2264" i="1"/>
  <c r="N2263" i="1"/>
  <c r="B2265" i="5" s="1"/>
  <c r="M2263" i="1"/>
  <c r="L2263" i="1"/>
  <c r="N2262" i="1"/>
  <c r="B2264" i="5" s="1"/>
  <c r="M2262" i="1"/>
  <c r="L2262" i="1"/>
  <c r="N2261" i="1"/>
  <c r="B2263" i="5" s="1"/>
  <c r="M2261" i="1"/>
  <c r="L2261" i="1"/>
  <c r="N2260" i="1"/>
  <c r="B2262" i="5" s="1"/>
  <c r="M2260" i="1"/>
  <c r="L2260" i="1"/>
  <c r="N2259" i="1"/>
  <c r="B2261" i="5" s="1"/>
  <c r="M2259" i="1"/>
  <c r="L2259" i="1"/>
  <c r="N2258" i="1"/>
  <c r="B2260" i="5" s="1"/>
  <c r="M2258" i="1"/>
  <c r="L2258" i="1"/>
  <c r="N2257" i="1"/>
  <c r="B2259" i="5" s="1"/>
  <c r="M2257" i="1"/>
  <c r="L2257" i="1"/>
  <c r="N2256" i="1"/>
  <c r="B2258" i="5" s="1"/>
  <c r="M2256" i="1"/>
  <c r="L2256" i="1"/>
  <c r="N2255" i="1"/>
  <c r="B2257" i="5" s="1"/>
  <c r="M2255" i="1"/>
  <c r="L2255" i="1"/>
  <c r="N2254" i="1"/>
  <c r="B2256" i="5" s="1"/>
  <c r="M2254" i="1"/>
  <c r="L2254" i="1"/>
  <c r="N2253" i="1"/>
  <c r="B2255" i="5" s="1"/>
  <c r="M2253" i="1"/>
  <c r="L2253" i="1"/>
  <c r="N2252" i="1"/>
  <c r="B2254" i="5" s="1"/>
  <c r="M2252" i="1"/>
  <c r="L2252" i="1"/>
  <c r="N2251" i="1"/>
  <c r="B2253" i="5" s="1"/>
  <c r="M2251" i="1"/>
  <c r="L2251" i="1"/>
  <c r="N2250" i="1"/>
  <c r="B2252" i="5" s="1"/>
  <c r="M2250" i="1"/>
  <c r="L2250" i="1"/>
  <c r="N2249" i="1"/>
  <c r="B2251" i="5" s="1"/>
  <c r="M2249" i="1"/>
  <c r="L2249" i="1"/>
  <c r="N2248" i="1"/>
  <c r="B2250" i="5" s="1"/>
  <c r="M2248" i="1"/>
  <c r="L2248" i="1"/>
  <c r="N2247" i="1"/>
  <c r="B2249" i="5" s="1"/>
  <c r="M2247" i="1"/>
  <c r="L2247" i="1"/>
  <c r="N2246" i="1"/>
  <c r="B2248" i="5" s="1"/>
  <c r="M2246" i="1"/>
  <c r="L2246" i="1"/>
  <c r="N2245" i="1"/>
  <c r="B2247" i="5" s="1"/>
  <c r="M2245" i="1"/>
  <c r="L2245" i="1"/>
  <c r="N2244" i="1"/>
  <c r="B2246" i="5" s="1"/>
  <c r="M2244" i="1"/>
  <c r="L2244" i="1"/>
  <c r="N2243" i="1"/>
  <c r="B2245" i="5" s="1"/>
  <c r="M2243" i="1"/>
  <c r="L2243" i="1"/>
  <c r="N2242" i="1"/>
  <c r="B2244" i="5" s="1"/>
  <c r="M2242" i="1"/>
  <c r="L2242" i="1"/>
  <c r="N2241" i="1"/>
  <c r="B2243" i="5" s="1"/>
  <c r="M2241" i="1"/>
  <c r="L2241" i="1"/>
  <c r="N2240" i="1"/>
  <c r="B2242" i="5" s="1"/>
  <c r="M2240" i="1"/>
  <c r="L2240" i="1"/>
  <c r="N2239" i="1"/>
  <c r="B2241" i="5" s="1"/>
  <c r="M2239" i="1"/>
  <c r="L2239" i="1"/>
  <c r="N2238" i="1"/>
  <c r="B2240" i="5" s="1"/>
  <c r="M2238" i="1"/>
  <c r="L2238" i="1"/>
  <c r="N2237" i="1"/>
  <c r="B2239" i="5" s="1"/>
  <c r="M2237" i="1"/>
  <c r="L2237" i="1"/>
  <c r="N2236" i="1"/>
  <c r="B2238" i="5" s="1"/>
  <c r="M2236" i="1"/>
  <c r="L2236" i="1"/>
  <c r="N2235" i="1"/>
  <c r="B2237" i="5" s="1"/>
  <c r="M2235" i="1"/>
  <c r="L2235" i="1"/>
  <c r="N2234" i="1"/>
  <c r="B2236" i="5" s="1"/>
  <c r="M2234" i="1"/>
  <c r="L2234" i="1"/>
  <c r="N2233" i="1"/>
  <c r="B2235" i="5" s="1"/>
  <c r="M2233" i="1"/>
  <c r="L2233" i="1"/>
  <c r="N2232" i="1"/>
  <c r="B2234" i="5" s="1"/>
  <c r="M2232" i="1"/>
  <c r="L2232" i="1"/>
  <c r="N2231" i="1"/>
  <c r="B2233" i="5" s="1"/>
  <c r="M2231" i="1"/>
  <c r="L2231" i="1"/>
  <c r="N2230" i="1"/>
  <c r="B2232" i="5" s="1"/>
  <c r="M2230" i="1"/>
  <c r="L2230" i="1"/>
  <c r="N2229" i="1"/>
  <c r="B2231" i="5" s="1"/>
  <c r="M2229" i="1"/>
  <c r="L2229" i="1"/>
  <c r="N2228" i="1"/>
  <c r="B2230" i="5" s="1"/>
  <c r="M2228" i="1"/>
  <c r="L2228" i="1"/>
  <c r="N2227" i="1"/>
  <c r="B2229" i="5" s="1"/>
  <c r="M2227" i="1"/>
  <c r="L2227" i="1"/>
  <c r="N2226" i="1"/>
  <c r="B2228" i="5" s="1"/>
  <c r="M2226" i="1"/>
  <c r="L2226" i="1"/>
  <c r="N2225" i="1"/>
  <c r="B2227" i="5" s="1"/>
  <c r="M2225" i="1"/>
  <c r="L2225" i="1"/>
  <c r="N2224" i="1"/>
  <c r="B2226" i="5" s="1"/>
  <c r="M2224" i="1"/>
  <c r="L2224" i="1"/>
  <c r="N2223" i="1"/>
  <c r="B2225" i="5" s="1"/>
  <c r="M2223" i="1"/>
  <c r="L2223" i="1"/>
  <c r="N2222" i="1"/>
  <c r="B2224" i="5" s="1"/>
  <c r="M2222" i="1"/>
  <c r="L2222" i="1"/>
  <c r="N2221" i="1"/>
  <c r="B2223" i="5" s="1"/>
  <c r="M2221" i="1"/>
  <c r="L2221" i="1"/>
  <c r="N2220" i="1"/>
  <c r="B2222" i="5" s="1"/>
  <c r="M2220" i="1"/>
  <c r="L2220" i="1"/>
  <c r="N2219" i="1"/>
  <c r="B2221" i="5" s="1"/>
  <c r="M2219" i="1"/>
  <c r="L2219" i="1"/>
  <c r="N2218" i="1"/>
  <c r="B2220" i="5" s="1"/>
  <c r="M2218" i="1"/>
  <c r="L2218" i="1"/>
  <c r="N2217" i="1"/>
  <c r="B2219" i="5" s="1"/>
  <c r="M2217" i="1"/>
  <c r="L2217" i="1"/>
  <c r="N2216" i="1"/>
  <c r="B2218" i="5" s="1"/>
  <c r="M2216" i="1"/>
  <c r="L2216" i="1"/>
  <c r="N2215" i="1"/>
  <c r="B2217" i="5" s="1"/>
  <c r="M2215" i="1"/>
  <c r="L2215" i="1"/>
  <c r="N2214" i="1"/>
  <c r="B2216" i="5" s="1"/>
  <c r="M2214" i="1"/>
  <c r="L2214" i="1"/>
  <c r="N2213" i="1"/>
  <c r="B2215" i="5" s="1"/>
  <c r="M2213" i="1"/>
  <c r="L2213" i="1"/>
  <c r="N2212" i="1"/>
  <c r="B2214" i="5" s="1"/>
  <c r="M2212" i="1"/>
  <c r="L2212" i="1"/>
  <c r="N2211" i="1"/>
  <c r="B2213" i="5" s="1"/>
  <c r="M2211" i="1"/>
  <c r="L2211" i="1"/>
  <c r="N2210" i="1"/>
  <c r="B2212" i="5" s="1"/>
  <c r="M2210" i="1"/>
  <c r="L2210" i="1"/>
  <c r="N2209" i="1"/>
  <c r="B2211" i="5" s="1"/>
  <c r="M2209" i="1"/>
  <c r="L2209" i="1"/>
  <c r="N2208" i="1"/>
  <c r="B2210" i="5" s="1"/>
  <c r="M2208" i="1"/>
  <c r="L2208" i="1"/>
  <c r="N2207" i="1"/>
  <c r="B2209" i="5" s="1"/>
  <c r="M2207" i="1"/>
  <c r="L2207" i="1"/>
  <c r="N2206" i="1"/>
  <c r="B2208" i="5" s="1"/>
  <c r="M2206" i="1"/>
  <c r="L2206" i="1"/>
  <c r="N2205" i="1"/>
  <c r="B2207" i="5" s="1"/>
  <c r="M2205" i="1"/>
  <c r="L2205" i="1"/>
  <c r="N2204" i="1"/>
  <c r="B2206" i="5" s="1"/>
  <c r="M2204" i="1"/>
  <c r="L2204" i="1"/>
  <c r="N2203" i="1"/>
  <c r="B2205" i="5" s="1"/>
  <c r="M2203" i="1"/>
  <c r="L2203" i="1"/>
  <c r="N2202" i="1"/>
  <c r="B2204" i="5" s="1"/>
  <c r="M2202" i="1"/>
  <c r="L2202" i="1"/>
  <c r="N2201" i="1"/>
  <c r="B2203" i="5" s="1"/>
  <c r="M2201" i="1"/>
  <c r="L2201" i="1"/>
  <c r="N2200" i="1"/>
  <c r="B2202" i="5" s="1"/>
  <c r="M2200" i="1"/>
  <c r="L2200" i="1"/>
  <c r="N2199" i="1"/>
  <c r="B2201" i="5" s="1"/>
  <c r="M2199" i="1"/>
  <c r="L2199" i="1"/>
  <c r="N2198" i="1"/>
  <c r="B2200" i="5" s="1"/>
  <c r="M2198" i="1"/>
  <c r="L2198" i="1"/>
  <c r="N2197" i="1"/>
  <c r="B2199" i="5" s="1"/>
  <c r="M2197" i="1"/>
  <c r="L2197" i="1"/>
  <c r="N2196" i="1"/>
  <c r="B2198" i="5" s="1"/>
  <c r="M2196" i="1"/>
  <c r="L2196" i="1"/>
  <c r="N2195" i="1"/>
  <c r="B2197" i="5" s="1"/>
  <c r="M2195" i="1"/>
  <c r="L2195" i="1"/>
  <c r="N2194" i="1"/>
  <c r="B2196" i="5" s="1"/>
  <c r="M2194" i="1"/>
  <c r="L2194" i="1"/>
  <c r="N2193" i="1"/>
  <c r="B2195" i="5" s="1"/>
  <c r="M2193" i="1"/>
  <c r="L2193" i="1"/>
  <c r="N2192" i="1"/>
  <c r="B2194" i="5" s="1"/>
  <c r="M2192" i="1"/>
  <c r="L2192" i="1"/>
  <c r="N2191" i="1"/>
  <c r="B2193" i="5" s="1"/>
  <c r="M2191" i="1"/>
  <c r="L2191" i="1"/>
  <c r="N2190" i="1"/>
  <c r="B2192" i="5" s="1"/>
  <c r="M2190" i="1"/>
  <c r="L2190" i="1"/>
  <c r="N2189" i="1"/>
  <c r="B2191" i="5" s="1"/>
  <c r="M2189" i="1"/>
  <c r="L2189" i="1"/>
  <c r="N2188" i="1"/>
  <c r="B2190" i="5" s="1"/>
  <c r="M2188" i="1"/>
  <c r="L2188" i="1"/>
  <c r="N2187" i="1"/>
  <c r="B2189" i="5" s="1"/>
  <c r="M2187" i="1"/>
  <c r="L2187" i="1"/>
  <c r="N2186" i="1"/>
  <c r="B2188" i="5" s="1"/>
  <c r="M2186" i="1"/>
  <c r="L2186" i="1"/>
  <c r="N2185" i="1"/>
  <c r="B2187" i="5" s="1"/>
  <c r="M2185" i="1"/>
  <c r="L2185" i="1"/>
  <c r="N2184" i="1"/>
  <c r="B2186" i="5" s="1"/>
  <c r="M2184" i="1"/>
  <c r="L2184" i="1"/>
  <c r="N2183" i="1"/>
  <c r="B2185" i="5" s="1"/>
  <c r="M2183" i="1"/>
  <c r="L2183" i="1"/>
  <c r="N2182" i="1"/>
  <c r="B2184" i="5" s="1"/>
  <c r="M2182" i="1"/>
  <c r="L2182" i="1"/>
  <c r="N2181" i="1"/>
  <c r="B2183" i="5" s="1"/>
  <c r="M2181" i="1"/>
  <c r="L2181" i="1"/>
  <c r="N2180" i="1"/>
  <c r="B2182" i="5" s="1"/>
  <c r="M2180" i="1"/>
  <c r="L2180" i="1"/>
  <c r="N2179" i="1"/>
  <c r="B2181" i="5" s="1"/>
  <c r="M2179" i="1"/>
  <c r="L2179" i="1"/>
  <c r="N2178" i="1"/>
  <c r="B2180" i="5" s="1"/>
  <c r="M2178" i="1"/>
  <c r="L2178" i="1"/>
  <c r="N2177" i="1"/>
  <c r="B2179" i="5" s="1"/>
  <c r="M2177" i="1"/>
  <c r="L2177" i="1"/>
  <c r="N2176" i="1"/>
  <c r="B2178" i="5" s="1"/>
  <c r="M2176" i="1"/>
  <c r="L2176" i="1"/>
  <c r="N2175" i="1"/>
  <c r="B2177" i="5" s="1"/>
  <c r="M2175" i="1"/>
  <c r="L2175" i="1"/>
  <c r="N2174" i="1"/>
  <c r="B2176" i="5" s="1"/>
  <c r="M2174" i="1"/>
  <c r="L2174" i="1"/>
  <c r="N2173" i="1"/>
  <c r="B2175" i="5" s="1"/>
  <c r="M2173" i="1"/>
  <c r="L2173" i="1"/>
  <c r="N2172" i="1"/>
  <c r="B2174" i="5" s="1"/>
  <c r="M2172" i="1"/>
  <c r="L2172" i="1"/>
  <c r="N2171" i="1"/>
  <c r="B2173" i="5" s="1"/>
  <c r="M2171" i="1"/>
  <c r="L2171" i="1"/>
  <c r="N2170" i="1"/>
  <c r="B2172" i="5" s="1"/>
  <c r="M2170" i="1"/>
  <c r="L2170" i="1"/>
  <c r="N2169" i="1"/>
  <c r="B2171" i="5" s="1"/>
  <c r="M2169" i="1"/>
  <c r="L2169" i="1"/>
  <c r="N2168" i="1"/>
  <c r="B2170" i="5" s="1"/>
  <c r="M2168" i="1"/>
  <c r="L2168" i="1"/>
  <c r="N2167" i="1"/>
  <c r="B2169" i="5" s="1"/>
  <c r="M2167" i="1"/>
  <c r="L2167" i="1"/>
  <c r="N2166" i="1"/>
  <c r="B2168" i="5" s="1"/>
  <c r="M2166" i="1"/>
  <c r="L2166" i="1"/>
  <c r="N2165" i="1"/>
  <c r="B2167" i="5" s="1"/>
  <c r="M2165" i="1"/>
  <c r="L2165" i="1"/>
  <c r="N2164" i="1"/>
  <c r="B2166" i="5" s="1"/>
  <c r="M2164" i="1"/>
  <c r="L2164" i="1"/>
  <c r="N2163" i="1"/>
  <c r="B2165" i="5" s="1"/>
  <c r="M2163" i="1"/>
  <c r="L2163" i="1"/>
  <c r="N2162" i="1"/>
  <c r="B2164" i="5" s="1"/>
  <c r="M2162" i="1"/>
  <c r="L2162" i="1"/>
  <c r="N2161" i="1"/>
  <c r="B2163" i="5" s="1"/>
  <c r="M2161" i="1"/>
  <c r="L2161" i="1"/>
  <c r="N2160" i="1"/>
  <c r="B2162" i="5" s="1"/>
  <c r="M2160" i="1"/>
  <c r="L2160" i="1"/>
  <c r="N2159" i="1"/>
  <c r="B2161" i="5" s="1"/>
  <c r="M2159" i="1"/>
  <c r="L2159" i="1"/>
  <c r="N2158" i="1"/>
  <c r="B2160" i="5" s="1"/>
  <c r="M2158" i="1"/>
  <c r="L2158" i="1"/>
  <c r="N2157" i="1"/>
  <c r="B2159" i="5" s="1"/>
  <c r="M2157" i="1"/>
  <c r="L2157" i="1"/>
  <c r="N2156" i="1"/>
  <c r="B2158" i="5" s="1"/>
  <c r="M2156" i="1"/>
  <c r="L2156" i="1"/>
  <c r="N2155" i="1"/>
  <c r="B2157" i="5" s="1"/>
  <c r="M2155" i="1"/>
  <c r="L2155" i="1"/>
  <c r="N2154" i="1"/>
  <c r="B2156" i="5" s="1"/>
  <c r="M2154" i="1"/>
  <c r="L2154" i="1"/>
  <c r="N2153" i="1"/>
  <c r="B2155" i="5" s="1"/>
  <c r="M2153" i="1"/>
  <c r="L2153" i="1"/>
  <c r="N2152" i="1"/>
  <c r="B2154" i="5" s="1"/>
  <c r="M2152" i="1"/>
  <c r="L2152" i="1"/>
  <c r="N2151" i="1"/>
  <c r="B2153" i="5" s="1"/>
  <c r="M2151" i="1"/>
  <c r="L2151" i="1"/>
  <c r="N2150" i="1"/>
  <c r="B2152" i="5" s="1"/>
  <c r="M2150" i="1"/>
  <c r="L2150" i="1"/>
  <c r="N2149" i="1"/>
  <c r="B2151" i="5" s="1"/>
  <c r="M2149" i="1"/>
  <c r="L2149" i="1"/>
  <c r="N2148" i="1"/>
  <c r="B2150" i="5" s="1"/>
  <c r="M2148" i="1"/>
  <c r="L2148" i="1"/>
  <c r="N2147" i="1"/>
  <c r="B2149" i="5" s="1"/>
  <c r="M2147" i="1"/>
  <c r="L2147" i="1"/>
  <c r="N2146" i="1"/>
  <c r="B2148" i="5" s="1"/>
  <c r="M2146" i="1"/>
  <c r="L2146" i="1"/>
  <c r="N2145" i="1"/>
  <c r="B2147" i="5" s="1"/>
  <c r="M2145" i="1"/>
  <c r="L2145" i="1"/>
  <c r="N2144" i="1"/>
  <c r="B2146" i="5" s="1"/>
  <c r="M2144" i="1"/>
  <c r="L2144" i="1"/>
  <c r="N2143" i="1"/>
  <c r="B2145" i="5" s="1"/>
  <c r="M2143" i="1"/>
  <c r="L2143" i="1"/>
  <c r="N2142" i="1"/>
  <c r="B2144" i="5" s="1"/>
  <c r="M2142" i="1"/>
  <c r="L2142" i="1"/>
  <c r="N2141" i="1"/>
  <c r="B2143" i="5" s="1"/>
  <c r="M2141" i="1"/>
  <c r="L2141" i="1"/>
  <c r="N2140" i="1"/>
  <c r="B2142" i="5" s="1"/>
  <c r="M2140" i="1"/>
  <c r="L2140" i="1"/>
  <c r="N2139" i="1"/>
  <c r="B2141" i="5" s="1"/>
  <c r="M2139" i="1"/>
  <c r="L2139" i="1"/>
  <c r="N2138" i="1"/>
  <c r="B2140" i="5" s="1"/>
  <c r="M2138" i="1"/>
  <c r="L2138" i="1"/>
  <c r="N2137" i="1"/>
  <c r="B2139" i="5" s="1"/>
  <c r="M2137" i="1"/>
  <c r="L2137" i="1"/>
  <c r="N2136" i="1"/>
  <c r="B2138" i="5" s="1"/>
  <c r="M2136" i="1"/>
  <c r="L2136" i="1"/>
  <c r="N2135" i="1"/>
  <c r="B2137" i="5" s="1"/>
  <c r="M2135" i="1"/>
  <c r="L2135" i="1"/>
  <c r="N2134" i="1"/>
  <c r="B2136" i="5" s="1"/>
  <c r="M2134" i="1"/>
  <c r="L2134" i="1"/>
  <c r="N2133" i="1"/>
  <c r="B2135" i="5" s="1"/>
  <c r="M2133" i="1"/>
  <c r="L2133" i="1"/>
  <c r="N2132" i="1"/>
  <c r="B2134" i="5" s="1"/>
  <c r="M2132" i="1"/>
  <c r="L2132" i="1"/>
  <c r="N2131" i="1"/>
  <c r="B2133" i="5" s="1"/>
  <c r="M2131" i="1"/>
  <c r="L2131" i="1"/>
  <c r="N2130" i="1"/>
  <c r="B2132" i="5" s="1"/>
  <c r="M2130" i="1"/>
  <c r="L2130" i="1"/>
  <c r="N2129" i="1"/>
  <c r="B2131" i="5" s="1"/>
  <c r="M2129" i="1"/>
  <c r="L2129" i="1"/>
  <c r="N2128" i="1"/>
  <c r="B2130" i="5" s="1"/>
  <c r="M2128" i="1"/>
  <c r="L2128" i="1"/>
  <c r="N2127" i="1"/>
  <c r="B2129" i="5" s="1"/>
  <c r="M2127" i="1"/>
  <c r="L2127" i="1"/>
  <c r="N2126" i="1"/>
  <c r="B2128" i="5" s="1"/>
  <c r="M2126" i="1"/>
  <c r="L2126" i="1"/>
  <c r="N2125" i="1"/>
  <c r="B2127" i="5" s="1"/>
  <c r="M2125" i="1"/>
  <c r="L2125" i="1"/>
  <c r="N2124" i="1"/>
  <c r="B2126" i="5" s="1"/>
  <c r="M2124" i="1"/>
  <c r="L2124" i="1"/>
  <c r="N2123" i="1"/>
  <c r="B2125" i="5" s="1"/>
  <c r="M2123" i="1"/>
  <c r="L2123" i="1"/>
  <c r="N2122" i="1"/>
  <c r="B2124" i="5" s="1"/>
  <c r="M2122" i="1"/>
  <c r="L2122" i="1"/>
  <c r="N2121" i="1"/>
  <c r="B2123" i="5" s="1"/>
  <c r="M2121" i="1"/>
  <c r="L2121" i="1"/>
  <c r="N2120" i="1"/>
  <c r="B2122" i="5" s="1"/>
  <c r="M2120" i="1"/>
  <c r="L2120" i="1"/>
  <c r="N2119" i="1"/>
  <c r="B2121" i="5" s="1"/>
  <c r="M2119" i="1"/>
  <c r="L2119" i="1"/>
  <c r="N2118" i="1"/>
  <c r="B2120" i="5" s="1"/>
  <c r="M2118" i="1"/>
  <c r="L2118" i="1"/>
  <c r="N2117" i="1"/>
  <c r="B2119" i="5" s="1"/>
  <c r="M2117" i="1"/>
  <c r="L2117" i="1"/>
  <c r="N2116" i="1"/>
  <c r="B2118" i="5" s="1"/>
  <c r="M2116" i="1"/>
  <c r="L2116" i="1"/>
  <c r="N2115" i="1"/>
  <c r="B2117" i="5" s="1"/>
  <c r="M2115" i="1"/>
  <c r="L2115" i="1"/>
  <c r="N2114" i="1"/>
  <c r="B2116" i="5" s="1"/>
  <c r="M2114" i="1"/>
  <c r="L2114" i="1"/>
  <c r="N2113" i="1"/>
  <c r="B2115" i="5" s="1"/>
  <c r="M2113" i="1"/>
  <c r="L2113" i="1"/>
  <c r="N2112" i="1"/>
  <c r="B2114" i="5" s="1"/>
  <c r="M2112" i="1"/>
  <c r="L2112" i="1"/>
  <c r="N2111" i="1"/>
  <c r="B2113" i="5" s="1"/>
  <c r="M2111" i="1"/>
  <c r="L2111" i="1"/>
  <c r="N2110" i="1"/>
  <c r="B2112" i="5" s="1"/>
  <c r="M2110" i="1"/>
  <c r="L2110" i="1"/>
  <c r="N2109" i="1"/>
  <c r="B2111" i="5" s="1"/>
  <c r="M2109" i="1"/>
  <c r="L2109" i="1"/>
  <c r="N2108" i="1"/>
  <c r="B2110" i="5" s="1"/>
  <c r="M2108" i="1"/>
  <c r="L2108" i="1"/>
  <c r="N2107" i="1"/>
  <c r="B2109" i="5" s="1"/>
  <c r="M2107" i="1"/>
  <c r="L2107" i="1"/>
  <c r="N2106" i="1"/>
  <c r="B2108" i="5" s="1"/>
  <c r="M2106" i="1"/>
  <c r="L2106" i="1"/>
  <c r="N2105" i="1"/>
  <c r="B2107" i="5" s="1"/>
  <c r="M2105" i="1"/>
  <c r="L2105" i="1"/>
  <c r="N2104" i="1"/>
  <c r="B2106" i="5" s="1"/>
  <c r="M2104" i="1"/>
  <c r="L2104" i="1"/>
  <c r="N2103" i="1"/>
  <c r="B2105" i="5" s="1"/>
  <c r="M2103" i="1"/>
  <c r="L2103" i="1"/>
  <c r="N2102" i="1"/>
  <c r="B2104" i="5" s="1"/>
  <c r="M2102" i="1"/>
  <c r="L2102" i="1"/>
  <c r="N2101" i="1"/>
  <c r="B2103" i="5" s="1"/>
  <c r="M2101" i="1"/>
  <c r="L2101" i="1"/>
  <c r="N2100" i="1"/>
  <c r="B2102" i="5" s="1"/>
  <c r="M2100" i="1"/>
  <c r="L2100" i="1"/>
  <c r="N2099" i="1"/>
  <c r="B2101" i="5" s="1"/>
  <c r="M2099" i="1"/>
  <c r="L2099" i="1"/>
  <c r="N2098" i="1"/>
  <c r="B2100" i="5" s="1"/>
  <c r="M2098" i="1"/>
  <c r="L2098" i="1"/>
  <c r="N2097" i="1"/>
  <c r="B2099" i="5" s="1"/>
  <c r="M2097" i="1"/>
  <c r="L2097" i="1"/>
  <c r="N2096" i="1"/>
  <c r="B2098" i="5" s="1"/>
  <c r="M2096" i="1"/>
  <c r="L2096" i="1"/>
  <c r="N2095" i="1"/>
  <c r="B2097" i="5" s="1"/>
  <c r="M2095" i="1"/>
  <c r="L2095" i="1"/>
  <c r="N2094" i="1"/>
  <c r="B2096" i="5" s="1"/>
  <c r="M2094" i="1"/>
  <c r="L2094" i="1"/>
  <c r="N2093" i="1"/>
  <c r="B2095" i="5" s="1"/>
  <c r="M2093" i="1"/>
  <c r="L2093" i="1"/>
  <c r="N2092" i="1"/>
  <c r="B2094" i="5" s="1"/>
  <c r="M2092" i="1"/>
  <c r="L2092" i="1"/>
  <c r="N2091" i="1"/>
  <c r="B2093" i="5" s="1"/>
  <c r="M2091" i="1"/>
  <c r="L2091" i="1"/>
  <c r="N2090" i="1"/>
  <c r="B2092" i="5" s="1"/>
  <c r="M2090" i="1"/>
  <c r="L2090" i="1"/>
  <c r="N2089" i="1"/>
  <c r="B2091" i="5" s="1"/>
  <c r="M2089" i="1"/>
  <c r="L2089" i="1"/>
  <c r="N2088" i="1"/>
  <c r="B2090" i="5" s="1"/>
  <c r="M2088" i="1"/>
  <c r="L2088" i="1"/>
  <c r="N2087" i="1"/>
  <c r="B2089" i="5" s="1"/>
  <c r="M2087" i="1"/>
  <c r="L2087" i="1"/>
  <c r="N2086" i="1"/>
  <c r="B2088" i="5" s="1"/>
  <c r="M2086" i="1"/>
  <c r="L2086" i="1"/>
  <c r="N2085" i="1"/>
  <c r="B2087" i="5" s="1"/>
  <c r="M2085" i="1"/>
  <c r="L2085" i="1"/>
  <c r="N2084" i="1"/>
  <c r="B2086" i="5" s="1"/>
  <c r="M2084" i="1"/>
  <c r="L2084" i="1"/>
  <c r="N2083" i="1"/>
  <c r="B2085" i="5" s="1"/>
  <c r="M2083" i="1"/>
  <c r="L2083" i="1"/>
  <c r="N2082" i="1"/>
  <c r="B2084" i="5" s="1"/>
  <c r="M2082" i="1"/>
  <c r="L2082" i="1"/>
  <c r="N2081" i="1"/>
  <c r="B2083" i="5" s="1"/>
  <c r="M2081" i="1"/>
  <c r="L2081" i="1"/>
  <c r="N2080" i="1"/>
  <c r="B2082" i="5" s="1"/>
  <c r="M2080" i="1"/>
  <c r="L2080" i="1"/>
  <c r="N2079" i="1"/>
  <c r="B2081" i="5" s="1"/>
  <c r="M2079" i="1"/>
  <c r="L2079" i="1"/>
  <c r="N2078" i="1"/>
  <c r="B2080" i="5" s="1"/>
  <c r="M2078" i="1"/>
  <c r="L2078" i="1"/>
  <c r="N2077" i="1"/>
  <c r="B2079" i="5" s="1"/>
  <c r="M2077" i="1"/>
  <c r="L2077" i="1"/>
  <c r="N2076" i="1"/>
  <c r="B2078" i="5" s="1"/>
  <c r="M2076" i="1"/>
  <c r="L2076" i="1"/>
  <c r="N2075" i="1"/>
  <c r="B2077" i="5" s="1"/>
  <c r="M2075" i="1"/>
  <c r="L2075" i="1"/>
  <c r="N2074" i="1"/>
  <c r="B2076" i="5" s="1"/>
  <c r="M2074" i="1"/>
  <c r="L2074" i="1"/>
  <c r="N2073" i="1"/>
  <c r="B2075" i="5" s="1"/>
  <c r="M2073" i="1"/>
  <c r="L2073" i="1"/>
  <c r="N2072" i="1"/>
  <c r="B2074" i="5" s="1"/>
  <c r="M2072" i="1"/>
  <c r="L2072" i="1"/>
  <c r="N2071" i="1"/>
  <c r="B2073" i="5" s="1"/>
  <c r="M2071" i="1"/>
  <c r="L2071" i="1"/>
  <c r="N2070" i="1"/>
  <c r="B2072" i="5" s="1"/>
  <c r="M2070" i="1"/>
  <c r="L2070" i="1"/>
  <c r="N2069" i="1"/>
  <c r="B2071" i="5" s="1"/>
  <c r="M2069" i="1"/>
  <c r="L2069" i="1"/>
  <c r="N2068" i="1"/>
  <c r="B2070" i="5" s="1"/>
  <c r="M2068" i="1"/>
  <c r="L2068" i="1"/>
  <c r="N2067" i="1"/>
  <c r="B2069" i="5" s="1"/>
  <c r="M2067" i="1"/>
  <c r="L2067" i="1"/>
  <c r="N2066" i="1"/>
  <c r="B2068" i="5" s="1"/>
  <c r="M2066" i="1"/>
  <c r="L2066" i="1"/>
  <c r="N2065" i="1"/>
  <c r="B2067" i="5" s="1"/>
  <c r="M2065" i="1"/>
  <c r="L2065" i="1"/>
  <c r="N2064" i="1"/>
  <c r="B2066" i="5" s="1"/>
  <c r="M2064" i="1"/>
  <c r="L2064" i="1"/>
  <c r="N2063" i="1"/>
  <c r="B2065" i="5" s="1"/>
  <c r="M2063" i="1"/>
  <c r="L2063" i="1"/>
  <c r="N2062" i="1"/>
  <c r="B2064" i="5" s="1"/>
  <c r="M2062" i="1"/>
  <c r="L2062" i="1"/>
  <c r="N2061" i="1"/>
  <c r="B2063" i="5" s="1"/>
  <c r="M2061" i="1"/>
  <c r="L2061" i="1"/>
  <c r="N2060" i="1"/>
  <c r="B2062" i="5" s="1"/>
  <c r="M2060" i="1"/>
  <c r="L2060" i="1"/>
  <c r="N2059" i="1"/>
  <c r="B2061" i="5" s="1"/>
  <c r="M2059" i="1"/>
  <c r="L2059" i="1"/>
  <c r="N2058" i="1"/>
  <c r="B2060" i="5" s="1"/>
  <c r="M2058" i="1"/>
  <c r="L2058" i="1"/>
  <c r="N2057" i="1"/>
  <c r="B2059" i="5" s="1"/>
  <c r="M2057" i="1"/>
  <c r="L2057" i="1"/>
  <c r="N2056" i="1"/>
  <c r="B2058" i="5" s="1"/>
  <c r="M2056" i="1"/>
  <c r="L2056" i="1"/>
  <c r="N2055" i="1"/>
  <c r="B2057" i="5" s="1"/>
  <c r="M2055" i="1"/>
  <c r="L2055" i="1"/>
  <c r="N2054" i="1"/>
  <c r="B2056" i="5" s="1"/>
  <c r="M2054" i="1"/>
  <c r="L2054" i="1"/>
  <c r="N2053" i="1"/>
  <c r="B2055" i="5" s="1"/>
  <c r="M2053" i="1"/>
  <c r="L2053" i="1"/>
  <c r="N2052" i="1"/>
  <c r="B2054" i="5" s="1"/>
  <c r="M2052" i="1"/>
  <c r="L2052" i="1"/>
  <c r="N2051" i="1"/>
  <c r="B2053" i="5" s="1"/>
  <c r="M2051" i="1"/>
  <c r="L2051" i="1"/>
  <c r="N2050" i="1"/>
  <c r="B2052" i="5" s="1"/>
  <c r="M2050" i="1"/>
  <c r="L2050" i="1"/>
  <c r="N2049" i="1"/>
  <c r="B2051" i="5" s="1"/>
  <c r="M2049" i="1"/>
  <c r="L2049" i="1"/>
  <c r="N2048" i="1"/>
  <c r="B2050" i="5" s="1"/>
  <c r="M2048" i="1"/>
  <c r="L2048" i="1"/>
  <c r="N2047" i="1"/>
  <c r="B2049" i="5" s="1"/>
  <c r="M2047" i="1"/>
  <c r="L2047" i="1"/>
  <c r="N2046" i="1"/>
  <c r="B2048" i="5" s="1"/>
  <c r="M2046" i="1"/>
  <c r="L2046" i="1"/>
  <c r="N2045" i="1"/>
  <c r="B2047" i="5" s="1"/>
  <c r="M2045" i="1"/>
  <c r="L2045" i="1"/>
  <c r="N2044" i="1"/>
  <c r="B2046" i="5" s="1"/>
  <c r="M2044" i="1"/>
  <c r="L2044" i="1"/>
  <c r="N2043" i="1"/>
  <c r="B2045" i="5" s="1"/>
  <c r="M2043" i="1"/>
  <c r="L2043" i="1"/>
  <c r="N2042" i="1"/>
  <c r="B2044" i="5" s="1"/>
  <c r="M2042" i="1"/>
  <c r="L2042" i="1"/>
  <c r="N2041" i="1"/>
  <c r="B2043" i="5" s="1"/>
  <c r="M2041" i="1"/>
  <c r="L2041" i="1"/>
  <c r="N2040" i="1"/>
  <c r="B2042" i="5" s="1"/>
  <c r="M2040" i="1"/>
  <c r="L2040" i="1"/>
  <c r="N2039" i="1"/>
  <c r="B2041" i="5" s="1"/>
  <c r="M2039" i="1"/>
  <c r="L2039" i="1"/>
  <c r="N2038" i="1"/>
  <c r="B2040" i="5" s="1"/>
  <c r="M2038" i="1"/>
  <c r="L2038" i="1"/>
  <c r="N2037" i="1"/>
  <c r="B2039" i="5" s="1"/>
  <c r="M2037" i="1"/>
  <c r="L2037" i="1"/>
  <c r="N2036" i="1"/>
  <c r="B2038" i="5" s="1"/>
  <c r="M2036" i="1"/>
  <c r="L2036" i="1"/>
  <c r="N2035" i="1"/>
  <c r="B2037" i="5" s="1"/>
  <c r="M2035" i="1"/>
  <c r="L2035" i="1"/>
  <c r="N2034" i="1"/>
  <c r="B2036" i="5" s="1"/>
  <c r="M2034" i="1"/>
  <c r="L2034" i="1"/>
  <c r="N2033" i="1"/>
  <c r="B2035" i="5" s="1"/>
  <c r="M2033" i="1"/>
  <c r="L2033" i="1"/>
  <c r="N2032" i="1"/>
  <c r="B2034" i="5" s="1"/>
  <c r="M2032" i="1"/>
  <c r="L2032" i="1"/>
  <c r="N2031" i="1"/>
  <c r="B2033" i="5" s="1"/>
  <c r="M2031" i="1"/>
  <c r="L2031" i="1"/>
  <c r="N2030" i="1"/>
  <c r="B2032" i="5" s="1"/>
  <c r="M2030" i="1"/>
  <c r="L2030" i="1"/>
  <c r="N2029" i="1"/>
  <c r="B2031" i="5" s="1"/>
  <c r="M2029" i="1"/>
  <c r="L2029" i="1"/>
  <c r="N2028" i="1"/>
  <c r="B2030" i="5" s="1"/>
  <c r="M2028" i="1"/>
  <c r="L2028" i="1"/>
  <c r="N2027" i="1"/>
  <c r="B2029" i="5" s="1"/>
  <c r="M2027" i="1"/>
  <c r="L2027" i="1"/>
  <c r="N2026" i="1"/>
  <c r="B2028" i="5" s="1"/>
  <c r="M2026" i="1"/>
  <c r="L2026" i="1"/>
  <c r="N2025" i="1"/>
  <c r="B2027" i="5" s="1"/>
  <c r="M2025" i="1"/>
  <c r="L2025" i="1"/>
  <c r="N2024" i="1"/>
  <c r="B2026" i="5" s="1"/>
  <c r="M2024" i="1"/>
  <c r="L2024" i="1"/>
  <c r="N2023" i="1"/>
  <c r="B2025" i="5" s="1"/>
  <c r="M2023" i="1"/>
  <c r="L2023" i="1"/>
  <c r="N2022" i="1"/>
  <c r="B2024" i="5" s="1"/>
  <c r="M2022" i="1"/>
  <c r="L2022" i="1"/>
  <c r="N2021" i="1"/>
  <c r="B2023" i="5" s="1"/>
  <c r="M2021" i="1"/>
  <c r="L2021" i="1"/>
  <c r="N2020" i="1"/>
  <c r="B2022" i="5" s="1"/>
  <c r="M2020" i="1"/>
  <c r="L2020" i="1"/>
  <c r="N2019" i="1"/>
  <c r="B2021" i="5" s="1"/>
  <c r="M2019" i="1"/>
  <c r="L2019" i="1"/>
  <c r="N2018" i="1"/>
  <c r="B2020" i="5" s="1"/>
  <c r="M2018" i="1"/>
  <c r="L2018" i="1"/>
  <c r="N2017" i="1"/>
  <c r="B2019" i="5" s="1"/>
  <c r="M2017" i="1"/>
  <c r="L2017" i="1"/>
  <c r="N2016" i="1"/>
  <c r="B2018" i="5" s="1"/>
  <c r="M2016" i="1"/>
  <c r="L2016" i="1"/>
  <c r="N2015" i="1"/>
  <c r="B2017" i="5" s="1"/>
  <c r="M2015" i="1"/>
  <c r="L2015" i="1"/>
  <c r="N2014" i="1"/>
  <c r="B2016" i="5" s="1"/>
  <c r="M2014" i="1"/>
  <c r="L2014" i="1"/>
  <c r="N2013" i="1"/>
  <c r="B2015" i="5" s="1"/>
  <c r="M2013" i="1"/>
  <c r="L2013" i="1"/>
  <c r="N2012" i="1"/>
  <c r="B2014" i="5" s="1"/>
  <c r="M2012" i="1"/>
  <c r="L2012" i="1"/>
  <c r="N2011" i="1"/>
  <c r="B2013" i="5" s="1"/>
  <c r="M2011" i="1"/>
  <c r="L2011" i="1"/>
  <c r="N2010" i="1"/>
  <c r="B2012" i="5" s="1"/>
  <c r="M2010" i="1"/>
  <c r="L2010" i="1"/>
  <c r="N2009" i="1"/>
  <c r="B2011" i="5" s="1"/>
  <c r="M2009" i="1"/>
  <c r="L2009" i="1"/>
  <c r="N2008" i="1"/>
  <c r="B2010" i="5" s="1"/>
  <c r="M2008" i="1"/>
  <c r="L2008" i="1"/>
  <c r="N2007" i="1"/>
  <c r="B2009" i="5" s="1"/>
  <c r="M2007" i="1"/>
  <c r="L2007" i="1"/>
  <c r="N2006" i="1"/>
  <c r="B2008" i="5" s="1"/>
  <c r="M2006" i="1"/>
  <c r="L2006" i="1"/>
  <c r="N2005" i="1"/>
  <c r="B2007" i="5" s="1"/>
  <c r="M2005" i="1"/>
  <c r="L2005" i="1"/>
  <c r="N2004" i="1"/>
  <c r="B2006" i="5" s="1"/>
  <c r="M2004" i="1"/>
  <c r="L2004" i="1"/>
  <c r="N2003" i="1"/>
  <c r="B2005" i="5" s="1"/>
  <c r="M2003" i="1"/>
  <c r="L2003" i="1"/>
  <c r="N2002" i="1"/>
  <c r="B2004" i="5" s="1"/>
  <c r="M2002" i="1"/>
  <c r="L2002" i="1"/>
  <c r="N2001" i="1"/>
  <c r="B2003" i="5" s="1"/>
  <c r="M2001" i="1"/>
  <c r="L2001" i="1"/>
  <c r="N2000" i="1"/>
  <c r="B2002" i="5" s="1"/>
  <c r="M2000" i="1"/>
  <c r="L2000" i="1"/>
  <c r="N1999" i="1"/>
  <c r="B2001" i="5" s="1"/>
  <c r="M1999" i="1"/>
  <c r="L1999" i="1"/>
  <c r="N1998" i="1"/>
  <c r="B2000" i="5" s="1"/>
  <c r="M1998" i="1"/>
  <c r="L1998" i="1"/>
  <c r="N1997" i="1"/>
  <c r="B1999" i="5" s="1"/>
  <c r="M1997" i="1"/>
  <c r="L1997" i="1"/>
  <c r="N1996" i="1"/>
  <c r="B1998" i="5" s="1"/>
  <c r="M1996" i="1"/>
  <c r="L1996" i="1"/>
  <c r="N1995" i="1"/>
  <c r="B1997" i="5" s="1"/>
  <c r="M1995" i="1"/>
  <c r="L1995" i="1"/>
  <c r="N1994" i="1"/>
  <c r="B1996" i="5" s="1"/>
  <c r="M1994" i="1"/>
  <c r="L1994" i="1"/>
  <c r="N1993" i="1"/>
  <c r="B1995" i="5" s="1"/>
  <c r="M1993" i="1"/>
  <c r="L1993" i="1"/>
  <c r="N1992" i="1"/>
  <c r="B1994" i="5" s="1"/>
  <c r="M1992" i="1"/>
  <c r="L1992" i="1"/>
  <c r="N1991" i="1"/>
  <c r="B1993" i="5" s="1"/>
  <c r="M1991" i="1"/>
  <c r="L1991" i="1"/>
  <c r="N1990" i="1"/>
  <c r="B1992" i="5" s="1"/>
  <c r="M1990" i="1"/>
  <c r="L1990" i="1"/>
  <c r="N1989" i="1"/>
  <c r="B1991" i="5" s="1"/>
  <c r="M1989" i="1"/>
  <c r="L1989" i="1"/>
  <c r="N1988" i="1"/>
  <c r="B1990" i="5" s="1"/>
  <c r="M1988" i="1"/>
  <c r="L1988" i="1"/>
  <c r="N1987" i="1"/>
  <c r="B1989" i="5" s="1"/>
  <c r="M1987" i="1"/>
  <c r="L1987" i="1"/>
  <c r="N1986" i="1"/>
  <c r="B1988" i="5" s="1"/>
  <c r="M1986" i="1"/>
  <c r="L1986" i="1"/>
  <c r="N1985" i="1"/>
  <c r="B1987" i="5" s="1"/>
  <c r="M1985" i="1"/>
  <c r="L1985" i="1"/>
  <c r="N1984" i="1"/>
  <c r="B1986" i="5" s="1"/>
  <c r="M1984" i="1"/>
  <c r="L1984" i="1"/>
  <c r="N1983" i="1"/>
  <c r="B1985" i="5" s="1"/>
  <c r="M1983" i="1"/>
  <c r="L1983" i="1"/>
  <c r="N1982" i="1"/>
  <c r="B1984" i="5" s="1"/>
  <c r="M1982" i="1"/>
  <c r="L1982" i="1"/>
  <c r="N1981" i="1"/>
  <c r="B1983" i="5" s="1"/>
  <c r="M1981" i="1"/>
  <c r="L1981" i="1"/>
  <c r="N1980" i="1"/>
  <c r="B1982" i="5" s="1"/>
  <c r="M1980" i="1"/>
  <c r="L1980" i="1"/>
  <c r="N1979" i="1"/>
  <c r="B1981" i="5" s="1"/>
  <c r="M1979" i="1"/>
  <c r="L1979" i="1"/>
  <c r="N1978" i="1"/>
  <c r="B1980" i="5" s="1"/>
  <c r="M1978" i="1"/>
  <c r="L1978" i="1"/>
  <c r="N1977" i="1"/>
  <c r="B1979" i="5" s="1"/>
  <c r="M1977" i="1"/>
  <c r="L1977" i="1"/>
  <c r="N1976" i="1"/>
  <c r="B1978" i="5" s="1"/>
  <c r="M1976" i="1"/>
  <c r="L1976" i="1"/>
  <c r="N1975" i="1"/>
  <c r="B1977" i="5" s="1"/>
  <c r="M1975" i="1"/>
  <c r="L1975" i="1"/>
  <c r="N1974" i="1"/>
  <c r="B1976" i="5" s="1"/>
  <c r="M1974" i="1"/>
  <c r="L1974" i="1"/>
  <c r="N1973" i="1"/>
  <c r="B1975" i="5" s="1"/>
  <c r="M1973" i="1"/>
  <c r="L1973" i="1"/>
  <c r="N1972" i="1"/>
  <c r="B1974" i="5" s="1"/>
  <c r="M1972" i="1"/>
  <c r="L1972" i="1"/>
  <c r="N1971" i="1"/>
  <c r="B1973" i="5" s="1"/>
  <c r="M1971" i="1"/>
  <c r="L1971" i="1"/>
  <c r="N1970" i="1"/>
  <c r="B1972" i="5" s="1"/>
  <c r="M1970" i="1"/>
  <c r="L1970" i="1"/>
  <c r="N1969" i="1"/>
  <c r="B1971" i="5" s="1"/>
  <c r="M1969" i="1"/>
  <c r="L1969" i="1"/>
  <c r="N1968" i="1"/>
  <c r="B1970" i="5" s="1"/>
  <c r="M1968" i="1"/>
  <c r="L1968" i="1"/>
  <c r="N1967" i="1"/>
  <c r="B1969" i="5" s="1"/>
  <c r="M1967" i="1"/>
  <c r="L1967" i="1"/>
  <c r="N1966" i="1"/>
  <c r="B1968" i="5" s="1"/>
  <c r="M1966" i="1"/>
  <c r="L1966" i="1"/>
  <c r="N1965" i="1"/>
  <c r="B1967" i="5" s="1"/>
  <c r="M1965" i="1"/>
  <c r="L1965" i="1"/>
  <c r="N1964" i="1"/>
  <c r="B1966" i="5" s="1"/>
  <c r="M1964" i="1"/>
  <c r="L1964" i="1"/>
  <c r="N1963" i="1"/>
  <c r="B1965" i="5" s="1"/>
  <c r="M1963" i="1"/>
  <c r="L1963" i="1"/>
  <c r="N1962" i="1"/>
  <c r="B1964" i="5" s="1"/>
  <c r="M1962" i="1"/>
  <c r="L1962" i="1"/>
  <c r="N1961" i="1"/>
  <c r="B1963" i="5" s="1"/>
  <c r="M1961" i="1"/>
  <c r="L1961" i="1"/>
  <c r="N1960" i="1"/>
  <c r="B1962" i="5" s="1"/>
  <c r="M1960" i="1"/>
  <c r="L1960" i="1"/>
  <c r="N1959" i="1"/>
  <c r="B1961" i="5" s="1"/>
  <c r="M1959" i="1"/>
  <c r="L1959" i="1"/>
  <c r="N1958" i="1"/>
  <c r="B1960" i="5" s="1"/>
  <c r="M1958" i="1"/>
  <c r="L1958" i="1"/>
  <c r="N1957" i="1"/>
  <c r="B1959" i="5" s="1"/>
  <c r="M1957" i="1"/>
  <c r="L1957" i="1"/>
  <c r="N1956" i="1"/>
  <c r="B1958" i="5" s="1"/>
  <c r="M1956" i="1"/>
  <c r="L1956" i="1"/>
  <c r="N1955" i="1"/>
  <c r="B1957" i="5" s="1"/>
  <c r="M1955" i="1"/>
  <c r="L1955" i="1"/>
  <c r="N1954" i="1"/>
  <c r="B1956" i="5" s="1"/>
  <c r="M1954" i="1"/>
  <c r="L1954" i="1"/>
  <c r="N1953" i="1"/>
  <c r="B1955" i="5" s="1"/>
  <c r="M1953" i="1"/>
  <c r="L1953" i="1"/>
  <c r="N1952" i="1"/>
  <c r="B1954" i="5" s="1"/>
  <c r="M1952" i="1"/>
  <c r="L1952" i="1"/>
  <c r="N1951" i="1"/>
  <c r="B1953" i="5" s="1"/>
  <c r="M1951" i="1"/>
  <c r="L1951" i="1"/>
  <c r="N1950" i="1"/>
  <c r="B1952" i="5" s="1"/>
  <c r="M1950" i="1"/>
  <c r="L1950" i="1"/>
  <c r="N1949" i="1"/>
  <c r="B1951" i="5" s="1"/>
  <c r="M1949" i="1"/>
  <c r="L1949" i="1"/>
  <c r="N1948" i="1"/>
  <c r="B1950" i="5" s="1"/>
  <c r="M1948" i="1"/>
  <c r="L1948" i="1"/>
  <c r="N1947" i="1"/>
  <c r="B1949" i="5" s="1"/>
  <c r="M1947" i="1"/>
  <c r="L1947" i="1"/>
  <c r="N1946" i="1"/>
  <c r="B1948" i="5" s="1"/>
  <c r="M1946" i="1"/>
  <c r="L1946" i="1"/>
  <c r="N1945" i="1"/>
  <c r="B1947" i="5" s="1"/>
  <c r="M1945" i="1"/>
  <c r="L1945" i="1"/>
  <c r="N1944" i="1"/>
  <c r="B1946" i="5" s="1"/>
  <c r="M1944" i="1"/>
  <c r="L1944" i="1"/>
  <c r="N1943" i="1"/>
  <c r="B1945" i="5" s="1"/>
  <c r="M1943" i="1"/>
  <c r="L1943" i="1"/>
  <c r="N1942" i="1"/>
  <c r="B1944" i="5" s="1"/>
  <c r="M1942" i="1"/>
  <c r="L1942" i="1"/>
  <c r="N1941" i="1"/>
  <c r="B1943" i="5" s="1"/>
  <c r="M1941" i="1"/>
  <c r="L1941" i="1"/>
  <c r="N1940" i="1"/>
  <c r="B1942" i="5" s="1"/>
  <c r="M1940" i="1"/>
  <c r="L1940" i="1"/>
  <c r="N1939" i="1"/>
  <c r="B1941" i="5" s="1"/>
  <c r="M1939" i="1"/>
  <c r="L1939" i="1"/>
  <c r="N1938" i="1"/>
  <c r="B1940" i="5" s="1"/>
  <c r="M1938" i="1"/>
  <c r="L1938" i="1"/>
  <c r="N1937" i="1"/>
  <c r="B1939" i="5" s="1"/>
  <c r="M1937" i="1"/>
  <c r="L1937" i="1"/>
  <c r="N1936" i="1"/>
  <c r="B1938" i="5" s="1"/>
  <c r="M1936" i="1"/>
  <c r="L1936" i="1"/>
  <c r="N1935" i="1"/>
  <c r="B1937" i="5" s="1"/>
  <c r="M1935" i="1"/>
  <c r="L1935" i="1"/>
  <c r="N1934" i="1"/>
  <c r="B1936" i="5" s="1"/>
  <c r="M1934" i="1"/>
  <c r="L1934" i="1"/>
  <c r="N1933" i="1"/>
  <c r="B1935" i="5" s="1"/>
  <c r="M1933" i="1"/>
  <c r="L1933" i="1"/>
  <c r="N1932" i="1"/>
  <c r="B1934" i="5" s="1"/>
  <c r="M1932" i="1"/>
  <c r="L1932" i="1"/>
  <c r="N1931" i="1"/>
  <c r="B1933" i="5" s="1"/>
  <c r="M1931" i="1"/>
  <c r="L1931" i="1"/>
  <c r="N1930" i="1"/>
  <c r="B1932" i="5" s="1"/>
  <c r="M1930" i="1"/>
  <c r="L1930" i="1"/>
  <c r="N1929" i="1"/>
  <c r="B1931" i="5" s="1"/>
  <c r="M1929" i="1"/>
  <c r="L1929" i="1"/>
  <c r="N1928" i="1"/>
  <c r="B1930" i="5" s="1"/>
  <c r="M1928" i="1"/>
  <c r="L1928" i="1"/>
  <c r="N1927" i="1"/>
  <c r="B1929" i="5" s="1"/>
  <c r="M1927" i="1"/>
  <c r="L1927" i="1"/>
  <c r="N1926" i="1"/>
  <c r="B1928" i="5" s="1"/>
  <c r="M1926" i="1"/>
  <c r="L1926" i="1"/>
  <c r="N1925" i="1"/>
  <c r="B1927" i="5" s="1"/>
  <c r="M1925" i="1"/>
  <c r="L1925" i="1"/>
  <c r="N1924" i="1"/>
  <c r="B1926" i="5" s="1"/>
  <c r="M1924" i="1"/>
  <c r="L1924" i="1"/>
  <c r="N1923" i="1"/>
  <c r="B1925" i="5" s="1"/>
  <c r="M1923" i="1"/>
  <c r="L1923" i="1"/>
  <c r="N1922" i="1"/>
  <c r="B1924" i="5" s="1"/>
  <c r="M1922" i="1"/>
  <c r="L1922" i="1"/>
  <c r="N1921" i="1"/>
  <c r="B1923" i="5" s="1"/>
  <c r="M1921" i="1"/>
  <c r="L1921" i="1"/>
  <c r="N1920" i="1"/>
  <c r="B1922" i="5" s="1"/>
  <c r="M1920" i="1"/>
  <c r="L1920" i="1"/>
  <c r="N1919" i="1"/>
  <c r="B1921" i="5" s="1"/>
  <c r="M1919" i="1"/>
  <c r="L1919" i="1"/>
  <c r="N1918" i="1"/>
  <c r="B1920" i="5" s="1"/>
  <c r="M1918" i="1"/>
  <c r="L1918" i="1"/>
  <c r="N1917" i="1"/>
  <c r="B1919" i="5" s="1"/>
  <c r="M1917" i="1"/>
  <c r="L1917" i="1"/>
  <c r="N1916" i="1"/>
  <c r="B1918" i="5" s="1"/>
  <c r="M1916" i="1"/>
  <c r="L1916" i="1"/>
  <c r="N1915" i="1"/>
  <c r="B1917" i="5" s="1"/>
  <c r="M1915" i="1"/>
  <c r="L1915" i="1"/>
  <c r="N1914" i="1"/>
  <c r="B1916" i="5" s="1"/>
  <c r="M1914" i="1"/>
  <c r="L1914" i="1"/>
  <c r="N1913" i="1"/>
  <c r="B1915" i="5" s="1"/>
  <c r="M1913" i="1"/>
  <c r="L1913" i="1"/>
  <c r="N1912" i="1"/>
  <c r="B1914" i="5" s="1"/>
  <c r="M1912" i="1"/>
  <c r="L1912" i="1"/>
  <c r="N1911" i="1"/>
  <c r="B1913" i="5" s="1"/>
  <c r="M1911" i="1"/>
  <c r="L1911" i="1"/>
  <c r="N1910" i="1"/>
  <c r="B1912" i="5" s="1"/>
  <c r="M1910" i="1"/>
  <c r="L1910" i="1"/>
  <c r="N1909" i="1"/>
  <c r="B1911" i="5" s="1"/>
  <c r="M1909" i="1"/>
  <c r="L1909" i="1"/>
  <c r="N1908" i="1"/>
  <c r="B1910" i="5" s="1"/>
  <c r="M1908" i="1"/>
  <c r="L1908" i="1"/>
  <c r="N1907" i="1"/>
  <c r="B1909" i="5" s="1"/>
  <c r="M1907" i="1"/>
  <c r="L1907" i="1"/>
  <c r="N1906" i="1"/>
  <c r="B1908" i="5" s="1"/>
  <c r="M1906" i="1"/>
  <c r="L1906" i="1"/>
  <c r="N1905" i="1"/>
  <c r="B1907" i="5" s="1"/>
  <c r="M1905" i="1"/>
  <c r="L1905" i="1"/>
  <c r="N1904" i="1"/>
  <c r="B1906" i="5" s="1"/>
  <c r="M1904" i="1"/>
  <c r="L1904" i="1"/>
  <c r="N1903" i="1"/>
  <c r="B1905" i="5" s="1"/>
  <c r="M1903" i="1"/>
  <c r="L1903" i="1"/>
  <c r="N1902" i="1"/>
  <c r="B1904" i="5" s="1"/>
  <c r="M1902" i="1"/>
  <c r="L1902" i="1"/>
  <c r="N1901" i="1"/>
  <c r="B1903" i="5" s="1"/>
  <c r="M1901" i="1"/>
  <c r="L1901" i="1"/>
  <c r="N1900" i="1"/>
  <c r="B1902" i="5" s="1"/>
  <c r="M1900" i="1"/>
  <c r="L1900" i="1"/>
  <c r="N1899" i="1"/>
  <c r="B1901" i="5" s="1"/>
  <c r="M1899" i="1"/>
  <c r="L1899" i="1"/>
  <c r="N1898" i="1"/>
  <c r="B1900" i="5" s="1"/>
  <c r="M1898" i="1"/>
  <c r="L1898" i="1"/>
  <c r="N1897" i="1"/>
  <c r="B1899" i="5" s="1"/>
  <c r="M1897" i="1"/>
  <c r="L1897" i="1"/>
  <c r="N1896" i="1"/>
  <c r="B1898" i="5" s="1"/>
  <c r="M1896" i="1"/>
  <c r="L1896" i="1"/>
  <c r="N1895" i="1"/>
  <c r="B1897" i="5" s="1"/>
  <c r="M1895" i="1"/>
  <c r="L1895" i="1"/>
  <c r="N1894" i="1"/>
  <c r="B1896" i="5" s="1"/>
  <c r="M1894" i="1"/>
  <c r="L1894" i="1"/>
  <c r="N1893" i="1"/>
  <c r="B1895" i="5" s="1"/>
  <c r="M1893" i="1"/>
  <c r="L1893" i="1"/>
  <c r="N1892" i="1"/>
  <c r="B1894" i="5" s="1"/>
  <c r="M1892" i="1"/>
  <c r="L1892" i="1"/>
  <c r="N1891" i="1"/>
  <c r="B1893" i="5" s="1"/>
  <c r="M1891" i="1"/>
  <c r="L1891" i="1"/>
  <c r="N1890" i="1"/>
  <c r="B1892" i="5" s="1"/>
  <c r="M1890" i="1"/>
  <c r="L1890" i="1"/>
  <c r="N1889" i="1"/>
  <c r="B1891" i="5" s="1"/>
  <c r="M1889" i="1"/>
  <c r="L1889" i="1"/>
  <c r="N1888" i="1"/>
  <c r="B1890" i="5" s="1"/>
  <c r="M1888" i="1"/>
  <c r="L1888" i="1"/>
  <c r="N1887" i="1"/>
  <c r="B1889" i="5" s="1"/>
  <c r="M1887" i="1"/>
  <c r="L1887" i="1"/>
  <c r="N1886" i="1"/>
  <c r="B1888" i="5" s="1"/>
  <c r="M1886" i="1"/>
  <c r="L1886" i="1"/>
  <c r="N1885" i="1"/>
  <c r="B1887" i="5" s="1"/>
  <c r="M1885" i="1"/>
  <c r="L1885" i="1"/>
  <c r="N1884" i="1"/>
  <c r="B1886" i="5" s="1"/>
  <c r="M1884" i="1"/>
  <c r="L1884" i="1"/>
  <c r="N1883" i="1"/>
  <c r="B1885" i="5" s="1"/>
  <c r="M1883" i="1"/>
  <c r="L1883" i="1"/>
  <c r="N1882" i="1"/>
  <c r="B1884" i="5" s="1"/>
  <c r="M1882" i="1"/>
  <c r="L1882" i="1"/>
  <c r="N1881" i="1"/>
  <c r="B1883" i="5" s="1"/>
  <c r="M1881" i="1"/>
  <c r="L1881" i="1"/>
  <c r="N1880" i="1"/>
  <c r="B1882" i="5" s="1"/>
  <c r="M1880" i="1"/>
  <c r="L1880" i="1"/>
  <c r="N1879" i="1"/>
  <c r="B1881" i="5" s="1"/>
  <c r="M1879" i="1"/>
  <c r="L1879" i="1"/>
  <c r="N1878" i="1"/>
  <c r="B1880" i="5" s="1"/>
  <c r="M1878" i="1"/>
  <c r="L1878" i="1"/>
  <c r="N1877" i="1"/>
  <c r="B1879" i="5" s="1"/>
  <c r="M1877" i="1"/>
  <c r="L1877" i="1"/>
  <c r="N1876" i="1"/>
  <c r="B1878" i="5" s="1"/>
  <c r="M1876" i="1"/>
  <c r="L1876" i="1"/>
  <c r="N1875" i="1"/>
  <c r="B1877" i="5" s="1"/>
  <c r="M1875" i="1"/>
  <c r="L1875" i="1"/>
  <c r="N1874" i="1"/>
  <c r="B1876" i="5" s="1"/>
  <c r="M1874" i="1"/>
  <c r="L1874" i="1"/>
  <c r="N1873" i="1"/>
  <c r="B1875" i="5" s="1"/>
  <c r="M1873" i="1"/>
  <c r="L1873" i="1"/>
  <c r="N1872" i="1"/>
  <c r="B1874" i="5" s="1"/>
  <c r="M1872" i="1"/>
  <c r="L1872" i="1"/>
  <c r="N1871" i="1"/>
  <c r="B1873" i="5" s="1"/>
  <c r="M1871" i="1"/>
  <c r="L1871" i="1"/>
  <c r="N1870" i="1"/>
  <c r="B1872" i="5" s="1"/>
  <c r="M1870" i="1"/>
  <c r="L1870" i="1"/>
  <c r="N1869" i="1"/>
  <c r="B1871" i="5" s="1"/>
  <c r="M1869" i="1"/>
  <c r="L1869" i="1"/>
  <c r="N1868" i="1"/>
  <c r="B1870" i="5" s="1"/>
  <c r="M1868" i="1"/>
  <c r="L1868" i="1"/>
  <c r="N1867" i="1"/>
  <c r="B1869" i="5" s="1"/>
  <c r="M1867" i="1"/>
  <c r="L1867" i="1"/>
  <c r="N1866" i="1"/>
  <c r="B1868" i="5" s="1"/>
  <c r="M1866" i="1"/>
  <c r="L1866" i="1"/>
  <c r="N1865" i="1"/>
  <c r="B1867" i="5" s="1"/>
  <c r="M1865" i="1"/>
  <c r="L1865" i="1"/>
  <c r="N1864" i="1"/>
  <c r="B1866" i="5" s="1"/>
  <c r="M1864" i="1"/>
  <c r="L1864" i="1"/>
  <c r="N1863" i="1"/>
  <c r="B1865" i="5" s="1"/>
  <c r="M1863" i="1"/>
  <c r="L1863" i="1"/>
  <c r="N1862" i="1"/>
  <c r="B1864" i="5" s="1"/>
  <c r="M1862" i="1"/>
  <c r="L1862" i="1"/>
  <c r="N1861" i="1"/>
  <c r="B1863" i="5" s="1"/>
  <c r="M1861" i="1"/>
  <c r="L1861" i="1"/>
  <c r="N1860" i="1"/>
  <c r="B1862" i="5" s="1"/>
  <c r="M1860" i="1"/>
  <c r="L1860" i="1"/>
  <c r="N1859" i="1"/>
  <c r="B1861" i="5" s="1"/>
  <c r="M1859" i="1"/>
  <c r="L1859" i="1"/>
  <c r="N1858" i="1"/>
  <c r="B1860" i="5" s="1"/>
  <c r="M1858" i="1"/>
  <c r="L1858" i="1"/>
  <c r="N1857" i="1"/>
  <c r="B1859" i="5" s="1"/>
  <c r="M1857" i="1"/>
  <c r="L1857" i="1"/>
  <c r="N1856" i="1"/>
  <c r="B1858" i="5" s="1"/>
  <c r="M1856" i="1"/>
  <c r="L1856" i="1"/>
  <c r="N1855" i="1"/>
  <c r="B1857" i="5" s="1"/>
  <c r="M1855" i="1"/>
  <c r="L1855" i="1"/>
  <c r="N1854" i="1"/>
  <c r="B1856" i="5" s="1"/>
  <c r="M1854" i="1"/>
  <c r="L1854" i="1"/>
  <c r="N1853" i="1"/>
  <c r="B1855" i="5" s="1"/>
  <c r="M1853" i="1"/>
  <c r="L1853" i="1"/>
  <c r="N1852" i="1"/>
  <c r="B1854" i="5" s="1"/>
  <c r="M1852" i="1"/>
  <c r="L1852" i="1"/>
  <c r="N1851" i="1"/>
  <c r="B1853" i="5" s="1"/>
  <c r="M1851" i="1"/>
  <c r="L1851" i="1"/>
  <c r="N1850" i="1"/>
  <c r="B1852" i="5" s="1"/>
  <c r="M1850" i="1"/>
  <c r="L1850" i="1"/>
  <c r="N1849" i="1"/>
  <c r="B1851" i="5" s="1"/>
  <c r="M1849" i="1"/>
  <c r="L1849" i="1"/>
  <c r="N1848" i="1"/>
  <c r="B1850" i="5" s="1"/>
  <c r="M1848" i="1"/>
  <c r="L1848" i="1"/>
  <c r="N1847" i="1"/>
  <c r="B1849" i="5" s="1"/>
  <c r="M1847" i="1"/>
  <c r="L1847" i="1"/>
  <c r="N1846" i="1"/>
  <c r="B1848" i="5" s="1"/>
  <c r="M1846" i="1"/>
  <c r="L1846" i="1"/>
  <c r="N1845" i="1"/>
  <c r="B1847" i="5" s="1"/>
  <c r="M1845" i="1"/>
  <c r="L1845" i="1"/>
  <c r="N1844" i="1"/>
  <c r="B1846" i="5" s="1"/>
  <c r="M1844" i="1"/>
  <c r="L1844" i="1"/>
  <c r="N1843" i="1"/>
  <c r="B1845" i="5" s="1"/>
  <c r="M1843" i="1"/>
  <c r="L1843" i="1"/>
  <c r="N1842" i="1"/>
  <c r="B1844" i="5" s="1"/>
  <c r="M1842" i="1"/>
  <c r="L1842" i="1"/>
  <c r="N1841" i="1"/>
  <c r="B1843" i="5" s="1"/>
  <c r="M1841" i="1"/>
  <c r="L1841" i="1"/>
  <c r="N1840" i="1"/>
  <c r="B1842" i="5" s="1"/>
  <c r="M1840" i="1"/>
  <c r="L1840" i="1"/>
  <c r="N1839" i="1"/>
  <c r="B1841" i="5" s="1"/>
  <c r="M1839" i="1"/>
  <c r="L1839" i="1"/>
  <c r="N1838" i="1"/>
  <c r="B1840" i="5" s="1"/>
  <c r="M1838" i="1"/>
  <c r="L1838" i="1"/>
  <c r="N1837" i="1"/>
  <c r="B1839" i="5" s="1"/>
  <c r="M1837" i="1"/>
  <c r="L1837" i="1"/>
  <c r="N1836" i="1"/>
  <c r="B1838" i="5" s="1"/>
  <c r="M1836" i="1"/>
  <c r="L1836" i="1"/>
  <c r="N1835" i="1"/>
  <c r="B1837" i="5" s="1"/>
  <c r="M1835" i="1"/>
  <c r="L1835" i="1"/>
  <c r="N1834" i="1"/>
  <c r="B1836" i="5" s="1"/>
  <c r="M1834" i="1"/>
  <c r="L1834" i="1"/>
  <c r="N1833" i="1"/>
  <c r="B1835" i="5" s="1"/>
  <c r="M1833" i="1"/>
  <c r="L1833" i="1"/>
  <c r="N1832" i="1"/>
  <c r="B1834" i="5" s="1"/>
  <c r="M1832" i="1"/>
  <c r="L1832" i="1"/>
  <c r="N1831" i="1"/>
  <c r="B1833" i="5" s="1"/>
  <c r="M1831" i="1"/>
  <c r="L1831" i="1"/>
  <c r="N1830" i="1"/>
  <c r="B1832" i="5" s="1"/>
  <c r="M1830" i="1"/>
  <c r="L1830" i="1"/>
  <c r="N1829" i="1"/>
  <c r="B1831" i="5" s="1"/>
  <c r="M1829" i="1"/>
  <c r="L1829" i="1"/>
  <c r="N1828" i="1"/>
  <c r="B1830" i="5" s="1"/>
  <c r="M1828" i="1"/>
  <c r="L1828" i="1"/>
  <c r="N1827" i="1"/>
  <c r="B1829" i="5" s="1"/>
  <c r="M1827" i="1"/>
  <c r="L1827" i="1"/>
  <c r="N1826" i="1"/>
  <c r="B1828" i="5" s="1"/>
  <c r="M1826" i="1"/>
  <c r="L1826" i="1"/>
  <c r="N1825" i="1"/>
  <c r="B1827" i="5" s="1"/>
  <c r="M1825" i="1"/>
  <c r="L1825" i="1"/>
  <c r="N1824" i="1"/>
  <c r="B1826" i="5" s="1"/>
  <c r="M1824" i="1"/>
  <c r="L1824" i="1"/>
  <c r="N1823" i="1"/>
  <c r="B1825" i="5" s="1"/>
  <c r="M1823" i="1"/>
  <c r="L1823" i="1"/>
  <c r="N1822" i="1"/>
  <c r="B1824" i="5" s="1"/>
  <c r="M1822" i="1"/>
  <c r="L1822" i="1"/>
  <c r="N1821" i="1"/>
  <c r="B1823" i="5" s="1"/>
  <c r="M1821" i="1"/>
  <c r="L1821" i="1"/>
  <c r="N1820" i="1"/>
  <c r="B1822" i="5" s="1"/>
  <c r="M1820" i="1"/>
  <c r="L1820" i="1"/>
  <c r="N1819" i="1"/>
  <c r="B1821" i="5" s="1"/>
  <c r="M1819" i="1"/>
  <c r="L1819" i="1"/>
  <c r="N1818" i="1"/>
  <c r="B1820" i="5" s="1"/>
  <c r="M1818" i="1"/>
  <c r="L1818" i="1"/>
  <c r="N1817" i="1"/>
  <c r="B1819" i="5" s="1"/>
  <c r="M1817" i="1"/>
  <c r="L1817" i="1"/>
  <c r="N1816" i="1"/>
  <c r="B1818" i="5" s="1"/>
  <c r="M1816" i="1"/>
  <c r="L1816" i="1"/>
  <c r="N1815" i="1"/>
  <c r="B1817" i="5" s="1"/>
  <c r="M1815" i="1"/>
  <c r="L1815" i="1"/>
  <c r="N1814" i="1"/>
  <c r="B1816" i="5" s="1"/>
  <c r="M1814" i="1"/>
  <c r="L1814" i="1"/>
  <c r="N1813" i="1"/>
  <c r="B1815" i="5" s="1"/>
  <c r="M1813" i="1"/>
  <c r="L1813" i="1"/>
  <c r="N1812" i="1"/>
  <c r="B1814" i="5" s="1"/>
  <c r="M1812" i="1"/>
  <c r="L1812" i="1"/>
  <c r="N1811" i="1"/>
  <c r="B1813" i="5" s="1"/>
  <c r="M1811" i="1"/>
  <c r="L1811" i="1"/>
  <c r="N1810" i="1"/>
  <c r="B1812" i="5" s="1"/>
  <c r="M1810" i="1"/>
  <c r="L1810" i="1"/>
  <c r="N1809" i="1"/>
  <c r="B1811" i="5" s="1"/>
  <c r="M1809" i="1"/>
  <c r="L1809" i="1"/>
  <c r="N1808" i="1"/>
  <c r="B1810" i="5" s="1"/>
  <c r="M1808" i="1"/>
  <c r="L1808" i="1"/>
  <c r="N1807" i="1"/>
  <c r="B1809" i="5" s="1"/>
  <c r="M1807" i="1"/>
  <c r="L1807" i="1"/>
  <c r="N1806" i="1"/>
  <c r="B1808" i="5" s="1"/>
  <c r="M1806" i="1"/>
  <c r="L1806" i="1"/>
  <c r="N1805" i="1"/>
  <c r="B1807" i="5" s="1"/>
  <c r="M1805" i="1"/>
  <c r="L1805" i="1"/>
  <c r="N1804" i="1"/>
  <c r="B1806" i="5" s="1"/>
  <c r="M1804" i="1"/>
  <c r="L1804" i="1"/>
  <c r="N1803" i="1"/>
  <c r="B1805" i="5" s="1"/>
  <c r="M1803" i="1"/>
  <c r="L1803" i="1"/>
  <c r="N1802" i="1"/>
  <c r="B1804" i="5" s="1"/>
  <c r="M1802" i="1"/>
  <c r="L1802" i="1"/>
  <c r="N1801" i="1"/>
  <c r="B1803" i="5" s="1"/>
  <c r="M1801" i="1"/>
  <c r="L1801" i="1"/>
  <c r="N1800" i="1"/>
  <c r="B1802" i="5" s="1"/>
  <c r="M1800" i="1"/>
  <c r="L1800" i="1"/>
  <c r="N1799" i="1"/>
  <c r="B1801" i="5" s="1"/>
  <c r="M1799" i="1"/>
  <c r="L1799" i="1"/>
  <c r="N1798" i="1"/>
  <c r="B1800" i="5" s="1"/>
  <c r="M1798" i="1"/>
  <c r="L1798" i="1"/>
  <c r="N1797" i="1"/>
  <c r="B1799" i="5" s="1"/>
  <c r="M1797" i="1"/>
  <c r="L1797" i="1"/>
  <c r="N1796" i="1"/>
  <c r="B1798" i="5" s="1"/>
  <c r="M1796" i="1"/>
  <c r="L1796" i="1"/>
  <c r="N1795" i="1"/>
  <c r="B1797" i="5" s="1"/>
  <c r="M1795" i="1"/>
  <c r="L1795" i="1"/>
  <c r="N1794" i="1"/>
  <c r="B1796" i="5" s="1"/>
  <c r="M1794" i="1"/>
  <c r="L1794" i="1"/>
  <c r="N1793" i="1"/>
  <c r="B1795" i="5" s="1"/>
  <c r="M1793" i="1"/>
  <c r="L1793" i="1"/>
  <c r="N1792" i="1"/>
  <c r="B1794" i="5" s="1"/>
  <c r="M1792" i="1"/>
  <c r="L1792" i="1"/>
  <c r="N1791" i="1"/>
  <c r="B1793" i="5" s="1"/>
  <c r="M1791" i="1"/>
  <c r="L1791" i="1"/>
  <c r="N1790" i="1"/>
  <c r="B1792" i="5" s="1"/>
  <c r="M1790" i="1"/>
  <c r="L1790" i="1"/>
  <c r="N1789" i="1"/>
  <c r="B1791" i="5" s="1"/>
  <c r="M1789" i="1"/>
  <c r="L1789" i="1"/>
  <c r="N1788" i="1"/>
  <c r="B1790" i="5" s="1"/>
  <c r="M1788" i="1"/>
  <c r="L1788" i="1"/>
  <c r="N1787" i="1"/>
  <c r="B1789" i="5" s="1"/>
  <c r="M1787" i="1"/>
  <c r="L1787" i="1"/>
  <c r="N1786" i="1"/>
  <c r="B1788" i="5" s="1"/>
  <c r="M1786" i="1"/>
  <c r="L1786" i="1"/>
  <c r="N1785" i="1"/>
  <c r="B1787" i="5" s="1"/>
  <c r="M1785" i="1"/>
  <c r="L1785" i="1"/>
  <c r="N1784" i="1"/>
  <c r="B1786" i="5" s="1"/>
  <c r="M1784" i="1"/>
  <c r="L1784" i="1"/>
  <c r="N1783" i="1"/>
  <c r="B1785" i="5" s="1"/>
  <c r="M1783" i="1"/>
  <c r="L1783" i="1"/>
  <c r="N1782" i="1"/>
  <c r="B1784" i="5" s="1"/>
  <c r="M1782" i="1"/>
  <c r="L1782" i="1"/>
  <c r="N1781" i="1"/>
  <c r="B1783" i="5" s="1"/>
  <c r="M1781" i="1"/>
  <c r="L1781" i="1"/>
  <c r="N1780" i="1"/>
  <c r="B1782" i="5" s="1"/>
  <c r="M1780" i="1"/>
  <c r="L1780" i="1"/>
  <c r="N1779" i="1"/>
  <c r="B1781" i="5" s="1"/>
  <c r="M1779" i="1"/>
  <c r="L1779" i="1"/>
  <c r="N1778" i="1"/>
  <c r="B1780" i="5" s="1"/>
  <c r="M1778" i="1"/>
  <c r="L1778" i="1"/>
  <c r="N1777" i="1"/>
  <c r="B1779" i="5" s="1"/>
  <c r="M1777" i="1"/>
  <c r="L1777" i="1"/>
  <c r="N1776" i="1"/>
  <c r="B1778" i="5" s="1"/>
  <c r="M1776" i="1"/>
  <c r="L1776" i="1"/>
  <c r="N1775" i="1"/>
  <c r="B1777" i="5" s="1"/>
  <c r="M1775" i="1"/>
  <c r="L1775" i="1"/>
  <c r="N1774" i="1"/>
  <c r="B1776" i="5" s="1"/>
  <c r="M1774" i="1"/>
  <c r="L1774" i="1"/>
  <c r="N1773" i="1"/>
  <c r="B1775" i="5" s="1"/>
  <c r="M1773" i="1"/>
  <c r="L1773" i="1"/>
  <c r="N1772" i="1"/>
  <c r="B1774" i="5" s="1"/>
  <c r="M1772" i="1"/>
  <c r="L1772" i="1"/>
  <c r="N1771" i="1"/>
  <c r="B1773" i="5" s="1"/>
  <c r="M1771" i="1"/>
  <c r="L1771" i="1"/>
  <c r="N1770" i="1"/>
  <c r="B1772" i="5" s="1"/>
  <c r="M1770" i="1"/>
  <c r="L1770" i="1"/>
  <c r="N1769" i="1"/>
  <c r="B1771" i="5" s="1"/>
  <c r="M1769" i="1"/>
  <c r="L1769" i="1"/>
  <c r="N1768" i="1"/>
  <c r="B1770" i="5" s="1"/>
  <c r="M1768" i="1"/>
  <c r="L1768" i="1"/>
  <c r="N1767" i="1"/>
  <c r="B1769" i="5" s="1"/>
  <c r="M1767" i="1"/>
  <c r="L1767" i="1"/>
  <c r="N1766" i="1"/>
  <c r="B1768" i="5" s="1"/>
  <c r="M1766" i="1"/>
  <c r="L1766" i="1"/>
  <c r="N1765" i="1"/>
  <c r="B1767" i="5" s="1"/>
  <c r="M1765" i="1"/>
  <c r="L1765" i="1"/>
  <c r="N1764" i="1"/>
  <c r="B1766" i="5" s="1"/>
  <c r="M1764" i="1"/>
  <c r="L1764" i="1"/>
  <c r="N1763" i="1"/>
  <c r="B1765" i="5" s="1"/>
  <c r="M1763" i="1"/>
  <c r="L1763" i="1"/>
  <c r="N1762" i="1"/>
  <c r="B1764" i="5" s="1"/>
  <c r="M1762" i="1"/>
  <c r="L1762" i="1"/>
  <c r="N1761" i="1"/>
  <c r="B1763" i="5" s="1"/>
  <c r="M1761" i="1"/>
  <c r="L1761" i="1"/>
  <c r="N1760" i="1"/>
  <c r="B1762" i="5" s="1"/>
  <c r="M1760" i="1"/>
  <c r="L1760" i="1"/>
  <c r="N1759" i="1"/>
  <c r="B1761" i="5" s="1"/>
  <c r="M1759" i="1"/>
  <c r="L1759" i="1"/>
  <c r="N1758" i="1"/>
  <c r="B1760" i="5" s="1"/>
  <c r="M1758" i="1"/>
  <c r="L1758" i="1"/>
  <c r="N1757" i="1"/>
  <c r="B1759" i="5" s="1"/>
  <c r="M1757" i="1"/>
  <c r="L1757" i="1"/>
  <c r="N1756" i="1"/>
  <c r="B1758" i="5" s="1"/>
  <c r="M1756" i="1"/>
  <c r="L1756" i="1"/>
  <c r="N1755" i="1"/>
  <c r="B1757" i="5" s="1"/>
  <c r="M1755" i="1"/>
  <c r="L1755" i="1"/>
  <c r="N1754" i="1"/>
  <c r="B1756" i="5" s="1"/>
  <c r="M1754" i="1"/>
  <c r="L1754" i="1"/>
  <c r="N1753" i="1"/>
  <c r="B1755" i="5" s="1"/>
  <c r="M1753" i="1"/>
  <c r="L1753" i="1"/>
  <c r="N1752" i="1"/>
  <c r="B1754" i="5" s="1"/>
  <c r="M1752" i="1"/>
  <c r="L1752" i="1"/>
  <c r="N1751" i="1"/>
  <c r="B1753" i="5" s="1"/>
  <c r="M1751" i="1"/>
  <c r="L1751" i="1"/>
  <c r="N1750" i="1"/>
  <c r="B1752" i="5" s="1"/>
  <c r="M1750" i="1"/>
  <c r="L1750" i="1"/>
  <c r="N1749" i="1"/>
  <c r="B1751" i="5" s="1"/>
  <c r="M1749" i="1"/>
  <c r="L1749" i="1"/>
  <c r="N1748" i="1"/>
  <c r="B1750" i="5" s="1"/>
  <c r="M1748" i="1"/>
  <c r="L1748" i="1"/>
  <c r="N1747" i="1"/>
  <c r="B1749" i="5" s="1"/>
  <c r="M1747" i="1"/>
  <c r="L1747" i="1"/>
  <c r="N1746" i="1"/>
  <c r="B1748" i="5" s="1"/>
  <c r="M1746" i="1"/>
  <c r="L1746" i="1"/>
  <c r="N1745" i="1"/>
  <c r="B1747" i="5" s="1"/>
  <c r="M1745" i="1"/>
  <c r="L1745" i="1"/>
  <c r="N1744" i="1"/>
  <c r="B1746" i="5" s="1"/>
  <c r="M1744" i="1"/>
  <c r="L1744" i="1"/>
  <c r="N1743" i="1"/>
  <c r="B1745" i="5" s="1"/>
  <c r="M1743" i="1"/>
  <c r="L1743" i="1"/>
  <c r="N1742" i="1"/>
  <c r="B1744" i="5" s="1"/>
  <c r="M1742" i="1"/>
  <c r="L1742" i="1"/>
  <c r="N1741" i="1"/>
  <c r="B1743" i="5" s="1"/>
  <c r="M1741" i="1"/>
  <c r="L1741" i="1"/>
  <c r="N1740" i="1"/>
  <c r="B1742" i="5" s="1"/>
  <c r="M1740" i="1"/>
  <c r="L1740" i="1"/>
  <c r="N1739" i="1"/>
  <c r="B1741" i="5" s="1"/>
  <c r="M1739" i="1"/>
  <c r="L1739" i="1"/>
  <c r="N1738" i="1"/>
  <c r="B1740" i="5" s="1"/>
  <c r="M1738" i="1"/>
  <c r="L1738" i="1"/>
  <c r="N1737" i="1"/>
  <c r="B1739" i="5" s="1"/>
  <c r="M1737" i="1"/>
  <c r="L1737" i="1"/>
  <c r="N1736" i="1"/>
  <c r="B1738" i="5" s="1"/>
  <c r="M1736" i="1"/>
  <c r="L1736" i="1"/>
  <c r="N1735" i="1"/>
  <c r="B1737" i="5" s="1"/>
  <c r="M1735" i="1"/>
  <c r="L1735" i="1"/>
  <c r="N1734" i="1"/>
  <c r="B1736" i="5" s="1"/>
  <c r="M1734" i="1"/>
  <c r="L1734" i="1"/>
  <c r="N1733" i="1"/>
  <c r="B1735" i="5" s="1"/>
  <c r="M1733" i="1"/>
  <c r="L1733" i="1"/>
  <c r="N1732" i="1"/>
  <c r="B1734" i="5" s="1"/>
  <c r="M1732" i="1"/>
  <c r="L1732" i="1"/>
  <c r="N1731" i="1"/>
  <c r="B1733" i="5" s="1"/>
  <c r="M1731" i="1"/>
  <c r="L1731" i="1"/>
  <c r="N1730" i="1"/>
  <c r="B1732" i="5" s="1"/>
  <c r="M1730" i="1"/>
  <c r="L1730" i="1"/>
  <c r="N1729" i="1"/>
  <c r="B1731" i="5" s="1"/>
  <c r="M1729" i="1"/>
  <c r="L1729" i="1"/>
  <c r="N1728" i="1"/>
  <c r="B1730" i="5" s="1"/>
  <c r="M1728" i="1"/>
  <c r="L1728" i="1"/>
  <c r="N1727" i="1"/>
  <c r="B1729" i="5" s="1"/>
  <c r="M1727" i="1"/>
  <c r="L1727" i="1"/>
  <c r="N1726" i="1"/>
  <c r="B1728" i="5" s="1"/>
  <c r="M1726" i="1"/>
  <c r="L1726" i="1"/>
  <c r="N1725" i="1"/>
  <c r="B1727" i="5" s="1"/>
  <c r="M1725" i="1"/>
  <c r="L1725" i="1"/>
  <c r="N1724" i="1"/>
  <c r="B1726" i="5" s="1"/>
  <c r="M1724" i="1"/>
  <c r="L1724" i="1"/>
  <c r="N1723" i="1"/>
  <c r="B1725" i="5" s="1"/>
  <c r="M1723" i="1"/>
  <c r="L1723" i="1"/>
  <c r="N1722" i="1"/>
  <c r="B1724" i="5" s="1"/>
  <c r="M1722" i="1"/>
  <c r="L1722" i="1"/>
  <c r="N1721" i="1"/>
  <c r="B1723" i="5" s="1"/>
  <c r="M1721" i="1"/>
  <c r="L1721" i="1"/>
  <c r="N1720" i="1"/>
  <c r="B1722" i="5" s="1"/>
  <c r="M1720" i="1"/>
  <c r="L1720" i="1"/>
  <c r="N1719" i="1"/>
  <c r="B1721" i="5" s="1"/>
  <c r="M1719" i="1"/>
  <c r="L1719" i="1"/>
  <c r="N1718" i="1"/>
  <c r="B1720" i="5" s="1"/>
  <c r="M1718" i="1"/>
  <c r="L1718" i="1"/>
  <c r="N1717" i="1"/>
  <c r="B1719" i="5" s="1"/>
  <c r="M1717" i="1"/>
  <c r="L1717" i="1"/>
  <c r="N1716" i="1"/>
  <c r="B1718" i="5" s="1"/>
  <c r="M1716" i="1"/>
  <c r="L1716" i="1"/>
  <c r="N1715" i="1"/>
  <c r="B1717" i="5" s="1"/>
  <c r="M1715" i="1"/>
  <c r="L1715" i="1"/>
  <c r="N1714" i="1"/>
  <c r="B1716" i="5" s="1"/>
  <c r="M1714" i="1"/>
  <c r="L1714" i="1"/>
  <c r="N1713" i="1"/>
  <c r="B1715" i="5" s="1"/>
  <c r="M1713" i="1"/>
  <c r="L1713" i="1"/>
  <c r="N1712" i="1"/>
  <c r="B1714" i="5" s="1"/>
  <c r="M1712" i="1"/>
  <c r="L1712" i="1"/>
  <c r="N1711" i="1"/>
  <c r="B1713" i="5" s="1"/>
  <c r="M1711" i="1"/>
  <c r="L1711" i="1"/>
  <c r="N1710" i="1"/>
  <c r="B1712" i="5" s="1"/>
  <c r="M1710" i="1"/>
  <c r="L1710" i="1"/>
  <c r="N1709" i="1"/>
  <c r="B1711" i="5" s="1"/>
  <c r="M1709" i="1"/>
  <c r="L1709" i="1"/>
  <c r="N1708" i="1"/>
  <c r="B1710" i="5" s="1"/>
  <c r="M1708" i="1"/>
  <c r="L1708" i="1"/>
  <c r="N1707" i="1"/>
  <c r="B1709" i="5" s="1"/>
  <c r="M1707" i="1"/>
  <c r="L1707" i="1"/>
  <c r="N1706" i="1"/>
  <c r="B1708" i="5" s="1"/>
  <c r="M1706" i="1"/>
  <c r="L1706" i="1"/>
  <c r="N1705" i="1"/>
  <c r="B1707" i="5" s="1"/>
  <c r="M1705" i="1"/>
  <c r="L1705" i="1"/>
  <c r="N1704" i="1"/>
  <c r="B1706" i="5" s="1"/>
  <c r="M1704" i="1"/>
  <c r="L1704" i="1"/>
  <c r="N1703" i="1"/>
  <c r="B1705" i="5" s="1"/>
  <c r="M1703" i="1"/>
  <c r="L1703" i="1"/>
  <c r="N1702" i="1"/>
  <c r="B1704" i="5" s="1"/>
  <c r="M1702" i="1"/>
  <c r="L1702" i="1"/>
  <c r="N1701" i="1"/>
  <c r="B1703" i="5" s="1"/>
  <c r="M1701" i="1"/>
  <c r="L1701" i="1"/>
  <c r="N1700" i="1"/>
  <c r="B1702" i="5" s="1"/>
  <c r="M1700" i="1"/>
  <c r="L1700" i="1"/>
  <c r="N1699" i="1"/>
  <c r="B1701" i="5" s="1"/>
  <c r="M1699" i="1"/>
  <c r="L1699" i="1"/>
  <c r="N1698" i="1"/>
  <c r="B1700" i="5" s="1"/>
  <c r="M1698" i="1"/>
  <c r="L1698" i="1"/>
  <c r="N1697" i="1"/>
  <c r="B1699" i="5" s="1"/>
  <c r="M1697" i="1"/>
  <c r="L1697" i="1"/>
  <c r="N1696" i="1"/>
  <c r="B1698" i="5" s="1"/>
  <c r="M1696" i="1"/>
  <c r="L1696" i="1"/>
  <c r="N1695" i="1"/>
  <c r="B1697" i="5" s="1"/>
  <c r="M1695" i="1"/>
  <c r="L1695" i="1"/>
  <c r="N1694" i="1"/>
  <c r="B1696" i="5" s="1"/>
  <c r="M1694" i="1"/>
  <c r="L1694" i="1"/>
  <c r="N1693" i="1"/>
  <c r="B1695" i="5" s="1"/>
  <c r="M1693" i="1"/>
  <c r="L1693" i="1"/>
  <c r="N1692" i="1"/>
  <c r="B1694" i="5" s="1"/>
  <c r="M1692" i="1"/>
  <c r="L1692" i="1"/>
  <c r="N1691" i="1"/>
  <c r="B1693" i="5" s="1"/>
  <c r="M1691" i="1"/>
  <c r="L1691" i="1"/>
  <c r="N1690" i="1"/>
  <c r="B1692" i="5" s="1"/>
  <c r="M1690" i="1"/>
  <c r="L1690" i="1"/>
  <c r="N1689" i="1"/>
  <c r="B1691" i="5" s="1"/>
  <c r="M1689" i="1"/>
  <c r="L1689" i="1"/>
  <c r="N1688" i="1"/>
  <c r="B1690" i="5" s="1"/>
  <c r="M1688" i="1"/>
  <c r="L1688" i="1"/>
  <c r="N1687" i="1"/>
  <c r="B1689" i="5" s="1"/>
  <c r="M1687" i="1"/>
  <c r="L1687" i="1"/>
  <c r="N1686" i="1"/>
  <c r="B1688" i="5" s="1"/>
  <c r="M1686" i="1"/>
  <c r="L1686" i="1"/>
  <c r="N1685" i="1"/>
  <c r="B1687" i="5" s="1"/>
  <c r="M1685" i="1"/>
  <c r="L1685" i="1"/>
  <c r="N1684" i="1"/>
  <c r="B1686" i="5" s="1"/>
  <c r="M1684" i="1"/>
  <c r="L1684" i="1"/>
  <c r="N1683" i="1"/>
  <c r="B1685" i="5" s="1"/>
  <c r="M1683" i="1"/>
  <c r="L1683" i="1"/>
  <c r="N1682" i="1"/>
  <c r="B1684" i="5" s="1"/>
  <c r="M1682" i="1"/>
  <c r="L1682" i="1"/>
  <c r="N1681" i="1"/>
  <c r="B1683" i="5" s="1"/>
  <c r="M1681" i="1"/>
  <c r="L1681" i="1"/>
  <c r="N1680" i="1"/>
  <c r="B1682" i="5" s="1"/>
  <c r="M1680" i="1"/>
  <c r="L1680" i="1"/>
  <c r="N1679" i="1"/>
  <c r="B1681" i="5" s="1"/>
  <c r="M1679" i="1"/>
  <c r="L1679" i="1"/>
  <c r="N1678" i="1"/>
  <c r="B1680" i="5" s="1"/>
  <c r="M1678" i="1"/>
  <c r="L1678" i="1"/>
  <c r="N1677" i="1"/>
  <c r="B1679" i="5" s="1"/>
  <c r="M1677" i="1"/>
  <c r="L1677" i="1"/>
  <c r="N1676" i="1"/>
  <c r="B1678" i="5" s="1"/>
  <c r="M1676" i="1"/>
  <c r="L1676" i="1"/>
  <c r="N1675" i="1"/>
  <c r="B1677" i="5" s="1"/>
  <c r="M1675" i="1"/>
  <c r="L1675" i="1"/>
  <c r="N1674" i="1"/>
  <c r="B1676" i="5" s="1"/>
  <c r="M1674" i="1"/>
  <c r="L1674" i="1"/>
  <c r="N1673" i="1"/>
  <c r="B1675" i="5" s="1"/>
  <c r="M1673" i="1"/>
  <c r="L1673" i="1"/>
  <c r="N1672" i="1"/>
  <c r="B1674" i="5" s="1"/>
  <c r="M1672" i="1"/>
  <c r="L1672" i="1"/>
  <c r="N1671" i="1"/>
  <c r="B1673" i="5" s="1"/>
  <c r="M1671" i="1"/>
  <c r="L1671" i="1"/>
  <c r="N1670" i="1"/>
  <c r="B1672" i="5" s="1"/>
  <c r="M1670" i="1"/>
  <c r="L1670" i="1"/>
  <c r="N1669" i="1"/>
  <c r="B1671" i="5" s="1"/>
  <c r="M1669" i="1"/>
  <c r="L1669" i="1"/>
  <c r="N1668" i="1"/>
  <c r="B1670" i="5" s="1"/>
  <c r="M1668" i="1"/>
  <c r="L1668" i="1"/>
  <c r="N1667" i="1"/>
  <c r="B1669" i="5" s="1"/>
  <c r="M1667" i="1"/>
  <c r="L1667" i="1"/>
  <c r="N1666" i="1"/>
  <c r="B1668" i="5" s="1"/>
  <c r="M1666" i="1"/>
  <c r="L1666" i="1"/>
  <c r="N1665" i="1"/>
  <c r="B1667" i="5" s="1"/>
  <c r="M1665" i="1"/>
  <c r="L1665" i="1"/>
  <c r="N1664" i="1"/>
  <c r="B1666" i="5" s="1"/>
  <c r="M1664" i="1"/>
  <c r="L1664" i="1"/>
  <c r="N1663" i="1"/>
  <c r="B1665" i="5" s="1"/>
  <c r="M1663" i="1"/>
  <c r="L1663" i="1"/>
  <c r="N1662" i="1"/>
  <c r="B1664" i="5" s="1"/>
  <c r="M1662" i="1"/>
  <c r="L1662" i="1"/>
  <c r="N1661" i="1"/>
  <c r="B1663" i="5" s="1"/>
  <c r="M1661" i="1"/>
  <c r="L1661" i="1"/>
  <c r="N1660" i="1"/>
  <c r="B1662" i="5" s="1"/>
  <c r="M1660" i="1"/>
  <c r="L1660" i="1"/>
  <c r="N1659" i="1"/>
  <c r="B1661" i="5" s="1"/>
  <c r="M1659" i="1"/>
  <c r="L1659" i="1"/>
  <c r="N1658" i="1"/>
  <c r="B1660" i="5" s="1"/>
  <c r="M1658" i="1"/>
  <c r="L1658" i="1"/>
  <c r="N1657" i="1"/>
  <c r="B1659" i="5" s="1"/>
  <c r="M1657" i="1"/>
  <c r="L1657" i="1"/>
  <c r="N1656" i="1"/>
  <c r="B1658" i="5" s="1"/>
  <c r="M1656" i="1"/>
  <c r="L1656" i="1"/>
  <c r="N1655" i="1"/>
  <c r="B1657" i="5" s="1"/>
  <c r="M1655" i="1"/>
  <c r="L1655" i="1"/>
  <c r="N1654" i="1"/>
  <c r="B1656" i="5" s="1"/>
  <c r="M1654" i="1"/>
  <c r="L1654" i="1"/>
  <c r="N1653" i="1"/>
  <c r="B1655" i="5" s="1"/>
  <c r="M1653" i="1"/>
  <c r="L1653" i="1"/>
  <c r="N1652" i="1"/>
  <c r="B1654" i="5" s="1"/>
  <c r="M1652" i="1"/>
  <c r="L1652" i="1"/>
  <c r="N1651" i="1"/>
  <c r="B1653" i="5" s="1"/>
  <c r="M1651" i="1"/>
  <c r="L1651" i="1"/>
  <c r="N1650" i="1"/>
  <c r="B1652" i="5" s="1"/>
  <c r="M1650" i="1"/>
  <c r="L1650" i="1"/>
  <c r="N1649" i="1"/>
  <c r="B1651" i="5" s="1"/>
  <c r="M1649" i="1"/>
  <c r="L1649" i="1"/>
  <c r="N1648" i="1"/>
  <c r="B1650" i="5" s="1"/>
  <c r="M1648" i="1"/>
  <c r="L1648" i="1"/>
  <c r="N1647" i="1"/>
  <c r="B1649" i="5" s="1"/>
  <c r="M1647" i="1"/>
  <c r="L1647" i="1"/>
  <c r="N1646" i="1"/>
  <c r="B1648" i="5" s="1"/>
  <c r="M1646" i="1"/>
  <c r="L1646" i="1"/>
  <c r="N1645" i="1"/>
  <c r="B1647" i="5" s="1"/>
  <c r="M1645" i="1"/>
  <c r="L1645" i="1"/>
  <c r="N1644" i="1"/>
  <c r="B1646" i="5" s="1"/>
  <c r="M1644" i="1"/>
  <c r="L1644" i="1"/>
  <c r="N1643" i="1"/>
  <c r="B1645" i="5" s="1"/>
  <c r="M1643" i="1"/>
  <c r="L1643" i="1"/>
  <c r="N1642" i="1"/>
  <c r="B1644" i="5" s="1"/>
  <c r="M1642" i="1"/>
  <c r="L1642" i="1"/>
  <c r="N1641" i="1"/>
  <c r="B1643" i="5" s="1"/>
  <c r="M1641" i="1"/>
  <c r="L1641" i="1"/>
  <c r="N1640" i="1"/>
  <c r="B1642" i="5" s="1"/>
  <c r="M1640" i="1"/>
  <c r="L1640" i="1"/>
  <c r="N1639" i="1"/>
  <c r="B1641" i="5" s="1"/>
  <c r="M1639" i="1"/>
  <c r="L1639" i="1"/>
  <c r="N1638" i="1"/>
  <c r="B1640" i="5" s="1"/>
  <c r="M1638" i="1"/>
  <c r="L1638" i="1"/>
  <c r="N1637" i="1"/>
  <c r="B1639" i="5" s="1"/>
  <c r="M1637" i="1"/>
  <c r="L1637" i="1"/>
  <c r="N1636" i="1"/>
  <c r="B1638" i="5" s="1"/>
  <c r="M1636" i="1"/>
  <c r="L1636" i="1"/>
  <c r="N1635" i="1"/>
  <c r="B1637" i="5" s="1"/>
  <c r="M1635" i="1"/>
  <c r="L1635" i="1"/>
  <c r="N1634" i="1"/>
  <c r="B1636" i="5" s="1"/>
  <c r="M1634" i="1"/>
  <c r="L1634" i="1"/>
  <c r="N1633" i="1"/>
  <c r="B1635" i="5" s="1"/>
  <c r="M1633" i="1"/>
  <c r="L1633" i="1"/>
  <c r="N1632" i="1"/>
  <c r="B1634" i="5" s="1"/>
  <c r="M1632" i="1"/>
  <c r="L1632" i="1"/>
  <c r="N1631" i="1"/>
  <c r="B1633" i="5" s="1"/>
  <c r="M1631" i="1"/>
  <c r="L1631" i="1"/>
  <c r="N1630" i="1"/>
  <c r="B1632" i="5" s="1"/>
  <c r="M1630" i="1"/>
  <c r="L1630" i="1"/>
  <c r="N1629" i="1"/>
  <c r="B1631" i="5" s="1"/>
  <c r="M1629" i="1"/>
  <c r="L1629" i="1"/>
  <c r="N1628" i="1"/>
  <c r="B1630" i="5" s="1"/>
  <c r="M1628" i="1"/>
  <c r="L1628" i="1"/>
  <c r="N1627" i="1"/>
  <c r="B1629" i="5" s="1"/>
  <c r="M1627" i="1"/>
  <c r="L1627" i="1"/>
  <c r="N1626" i="1"/>
  <c r="B1628" i="5" s="1"/>
  <c r="M1626" i="1"/>
  <c r="L1626" i="1"/>
  <c r="N1625" i="1"/>
  <c r="B1627" i="5" s="1"/>
  <c r="M1625" i="1"/>
  <c r="L1625" i="1"/>
  <c r="N1624" i="1"/>
  <c r="B1626" i="5" s="1"/>
  <c r="M1624" i="1"/>
  <c r="L1624" i="1"/>
  <c r="N1623" i="1"/>
  <c r="B1625" i="5" s="1"/>
  <c r="M1623" i="1"/>
  <c r="L1623" i="1"/>
  <c r="N1622" i="1"/>
  <c r="B1624" i="5" s="1"/>
  <c r="M1622" i="1"/>
  <c r="L1622" i="1"/>
  <c r="N1621" i="1"/>
  <c r="B1623" i="5" s="1"/>
  <c r="M1621" i="1"/>
  <c r="L1621" i="1"/>
  <c r="N1620" i="1"/>
  <c r="B1622" i="5" s="1"/>
  <c r="M1620" i="1"/>
  <c r="L1620" i="1"/>
  <c r="N1619" i="1"/>
  <c r="B1621" i="5" s="1"/>
  <c r="M1619" i="1"/>
  <c r="L1619" i="1"/>
  <c r="N1618" i="1"/>
  <c r="B1620" i="5" s="1"/>
  <c r="M1618" i="1"/>
  <c r="L1618" i="1"/>
  <c r="N1617" i="1"/>
  <c r="B1619" i="5" s="1"/>
  <c r="M1617" i="1"/>
  <c r="L1617" i="1"/>
  <c r="N1616" i="1"/>
  <c r="B1618" i="5" s="1"/>
  <c r="M1616" i="1"/>
  <c r="L1616" i="1"/>
  <c r="N1615" i="1"/>
  <c r="B1617" i="5" s="1"/>
  <c r="M1615" i="1"/>
  <c r="L1615" i="1"/>
  <c r="N1614" i="1"/>
  <c r="B1616" i="5" s="1"/>
  <c r="M1614" i="1"/>
  <c r="L1614" i="1"/>
  <c r="N1613" i="1"/>
  <c r="B1615" i="5" s="1"/>
  <c r="M1613" i="1"/>
  <c r="L1613" i="1"/>
  <c r="N1612" i="1"/>
  <c r="B1614" i="5" s="1"/>
  <c r="M1612" i="1"/>
  <c r="L1612" i="1"/>
  <c r="N1611" i="1"/>
  <c r="B1613" i="5" s="1"/>
  <c r="M1611" i="1"/>
  <c r="L1611" i="1"/>
  <c r="N1610" i="1"/>
  <c r="B1612" i="5" s="1"/>
  <c r="M1610" i="1"/>
  <c r="L1610" i="1"/>
  <c r="N1609" i="1"/>
  <c r="B1611" i="5" s="1"/>
  <c r="M1609" i="1"/>
  <c r="L1609" i="1"/>
  <c r="N1608" i="1"/>
  <c r="B1610" i="5" s="1"/>
  <c r="M1608" i="1"/>
  <c r="L1608" i="1"/>
  <c r="N1607" i="1"/>
  <c r="B1609" i="5" s="1"/>
  <c r="M1607" i="1"/>
  <c r="L1607" i="1"/>
  <c r="N1606" i="1"/>
  <c r="B1608" i="5" s="1"/>
  <c r="M1606" i="1"/>
  <c r="L1606" i="1"/>
  <c r="N1605" i="1"/>
  <c r="B1607" i="5" s="1"/>
  <c r="M1605" i="1"/>
  <c r="L1605" i="1"/>
  <c r="N1604" i="1"/>
  <c r="B1606" i="5" s="1"/>
  <c r="M1604" i="1"/>
  <c r="L1604" i="1"/>
  <c r="N1603" i="1"/>
  <c r="B1605" i="5" s="1"/>
  <c r="M1603" i="1"/>
  <c r="L1603" i="1"/>
  <c r="N1602" i="1"/>
  <c r="B1604" i="5" s="1"/>
  <c r="M1602" i="1"/>
  <c r="L1602" i="1"/>
  <c r="N1601" i="1"/>
  <c r="B1603" i="5" s="1"/>
  <c r="M1601" i="1"/>
  <c r="L1601" i="1"/>
  <c r="N1600" i="1"/>
  <c r="B1602" i="5" s="1"/>
  <c r="M1600" i="1"/>
  <c r="L1600" i="1"/>
  <c r="N1599" i="1"/>
  <c r="B1601" i="5" s="1"/>
  <c r="M1599" i="1"/>
  <c r="L1599" i="1"/>
  <c r="N1598" i="1"/>
  <c r="B1600" i="5" s="1"/>
  <c r="M1598" i="1"/>
  <c r="L1598" i="1"/>
  <c r="N1597" i="1"/>
  <c r="B1599" i="5" s="1"/>
  <c r="M1597" i="1"/>
  <c r="L1597" i="1"/>
  <c r="N1596" i="1"/>
  <c r="B1598" i="5" s="1"/>
  <c r="M1596" i="1"/>
  <c r="L1596" i="1"/>
  <c r="N1595" i="1"/>
  <c r="B1597" i="5" s="1"/>
  <c r="M1595" i="1"/>
  <c r="L1595" i="1"/>
  <c r="N1594" i="1"/>
  <c r="B1596" i="5" s="1"/>
  <c r="M1594" i="1"/>
  <c r="L1594" i="1"/>
  <c r="N1593" i="1"/>
  <c r="B1595" i="5" s="1"/>
  <c r="M1593" i="1"/>
  <c r="L1593" i="1"/>
  <c r="N1592" i="1"/>
  <c r="B1594" i="5" s="1"/>
  <c r="M1592" i="1"/>
  <c r="L1592" i="1"/>
  <c r="N1591" i="1"/>
  <c r="B1593" i="5" s="1"/>
  <c r="M1591" i="1"/>
  <c r="L1591" i="1"/>
  <c r="N1590" i="1"/>
  <c r="B1592" i="5" s="1"/>
  <c r="M1590" i="1"/>
  <c r="L1590" i="1"/>
  <c r="N1589" i="1"/>
  <c r="B1591" i="5" s="1"/>
  <c r="M1589" i="1"/>
  <c r="L1589" i="1"/>
  <c r="N1588" i="1"/>
  <c r="B1590" i="5" s="1"/>
  <c r="M1588" i="1"/>
  <c r="L1588" i="1"/>
  <c r="N1587" i="1"/>
  <c r="B1589" i="5" s="1"/>
  <c r="M1587" i="1"/>
  <c r="L1587" i="1"/>
  <c r="N1586" i="1"/>
  <c r="B1588" i="5" s="1"/>
  <c r="M1586" i="1"/>
  <c r="L1586" i="1"/>
  <c r="N1585" i="1"/>
  <c r="B1587" i="5" s="1"/>
  <c r="M1585" i="1"/>
  <c r="L1585" i="1"/>
  <c r="N1584" i="1"/>
  <c r="B1586" i="5" s="1"/>
  <c r="M1584" i="1"/>
  <c r="L1584" i="1"/>
  <c r="N1583" i="1"/>
  <c r="B1585" i="5" s="1"/>
  <c r="M1583" i="1"/>
  <c r="L1583" i="1"/>
  <c r="N1582" i="1"/>
  <c r="B1584" i="5" s="1"/>
  <c r="M1582" i="1"/>
  <c r="L1582" i="1"/>
  <c r="N1581" i="1"/>
  <c r="B1583" i="5" s="1"/>
  <c r="M1581" i="1"/>
  <c r="L1581" i="1"/>
  <c r="N1580" i="1"/>
  <c r="B1582" i="5" s="1"/>
  <c r="M1580" i="1"/>
  <c r="L1580" i="1"/>
  <c r="N1579" i="1"/>
  <c r="B1581" i="5" s="1"/>
  <c r="M1579" i="1"/>
  <c r="L1579" i="1"/>
  <c r="N1578" i="1"/>
  <c r="B1580" i="5" s="1"/>
  <c r="M1578" i="1"/>
  <c r="L1578" i="1"/>
  <c r="N1577" i="1"/>
  <c r="B1579" i="5" s="1"/>
  <c r="M1577" i="1"/>
  <c r="L1577" i="1"/>
  <c r="N1576" i="1"/>
  <c r="B1578" i="5" s="1"/>
  <c r="M1576" i="1"/>
  <c r="L1576" i="1"/>
  <c r="N1575" i="1"/>
  <c r="B1577" i="5" s="1"/>
  <c r="M1575" i="1"/>
  <c r="L1575" i="1"/>
  <c r="N1574" i="1"/>
  <c r="B1576" i="5" s="1"/>
  <c r="M1574" i="1"/>
  <c r="L1574" i="1"/>
  <c r="N1573" i="1"/>
  <c r="B1575" i="5" s="1"/>
  <c r="M1573" i="1"/>
  <c r="L1573" i="1"/>
  <c r="N1572" i="1"/>
  <c r="B1574" i="5" s="1"/>
  <c r="M1572" i="1"/>
  <c r="L1572" i="1"/>
  <c r="N1571" i="1"/>
  <c r="B1573" i="5" s="1"/>
  <c r="M1571" i="1"/>
  <c r="L1571" i="1"/>
  <c r="N1570" i="1"/>
  <c r="B1572" i="5" s="1"/>
  <c r="M1570" i="1"/>
  <c r="L1570" i="1"/>
  <c r="N1569" i="1"/>
  <c r="B1571" i="5" s="1"/>
  <c r="M1569" i="1"/>
  <c r="L1569" i="1"/>
  <c r="N1568" i="1"/>
  <c r="B1570" i="5" s="1"/>
  <c r="M1568" i="1"/>
  <c r="L1568" i="1"/>
  <c r="N1567" i="1"/>
  <c r="B1569" i="5" s="1"/>
  <c r="M1567" i="1"/>
  <c r="L1567" i="1"/>
  <c r="N1566" i="1"/>
  <c r="B1568" i="5" s="1"/>
  <c r="M1566" i="1"/>
  <c r="L1566" i="1"/>
  <c r="N1565" i="1"/>
  <c r="B1567" i="5" s="1"/>
  <c r="M1565" i="1"/>
  <c r="L1565" i="1"/>
  <c r="N1564" i="1"/>
  <c r="B1566" i="5" s="1"/>
  <c r="M1564" i="1"/>
  <c r="L1564" i="1"/>
  <c r="N1563" i="1"/>
  <c r="B1565" i="5" s="1"/>
  <c r="M1563" i="1"/>
  <c r="L1563" i="1"/>
  <c r="N1562" i="1"/>
  <c r="B1564" i="5" s="1"/>
  <c r="M1562" i="1"/>
  <c r="L1562" i="1"/>
  <c r="N1561" i="1"/>
  <c r="B1563" i="5" s="1"/>
  <c r="M1561" i="1"/>
  <c r="L1561" i="1"/>
  <c r="N1560" i="1"/>
  <c r="B1562" i="5" s="1"/>
  <c r="M1560" i="1"/>
  <c r="L1560" i="1"/>
  <c r="N1559" i="1"/>
  <c r="B1561" i="5" s="1"/>
  <c r="M1559" i="1"/>
  <c r="L1559" i="1"/>
  <c r="N1558" i="1"/>
  <c r="B1560" i="5" s="1"/>
  <c r="M1558" i="1"/>
  <c r="L1558" i="1"/>
  <c r="N1557" i="1"/>
  <c r="B1559" i="5" s="1"/>
  <c r="M1557" i="1"/>
  <c r="L1557" i="1"/>
  <c r="N1556" i="1"/>
  <c r="B1558" i="5" s="1"/>
  <c r="M1556" i="1"/>
  <c r="L1556" i="1"/>
  <c r="N1555" i="1"/>
  <c r="B1557" i="5" s="1"/>
  <c r="M1555" i="1"/>
  <c r="L1555" i="1"/>
  <c r="N1554" i="1"/>
  <c r="B1556" i="5" s="1"/>
  <c r="M1554" i="1"/>
  <c r="L1554" i="1"/>
  <c r="N1553" i="1"/>
  <c r="B1555" i="5" s="1"/>
  <c r="M1553" i="1"/>
  <c r="L1553" i="1"/>
  <c r="N1552" i="1"/>
  <c r="B1554" i="5" s="1"/>
  <c r="M1552" i="1"/>
  <c r="L1552" i="1"/>
  <c r="N1551" i="1"/>
  <c r="B1553" i="5" s="1"/>
  <c r="M1551" i="1"/>
  <c r="L1551" i="1"/>
  <c r="N1550" i="1"/>
  <c r="B1552" i="5" s="1"/>
  <c r="M1550" i="1"/>
  <c r="L1550" i="1"/>
  <c r="N1549" i="1"/>
  <c r="B1551" i="5" s="1"/>
  <c r="M1549" i="1"/>
  <c r="L1549" i="1"/>
  <c r="N1548" i="1"/>
  <c r="B1550" i="5" s="1"/>
  <c r="M1548" i="1"/>
  <c r="L1548" i="1"/>
  <c r="N1547" i="1"/>
  <c r="B1549" i="5" s="1"/>
  <c r="M1547" i="1"/>
  <c r="L1547" i="1"/>
  <c r="N1546" i="1"/>
  <c r="B1548" i="5" s="1"/>
  <c r="M1546" i="1"/>
  <c r="L1546" i="1"/>
  <c r="N1545" i="1"/>
  <c r="B1547" i="5" s="1"/>
  <c r="M1545" i="1"/>
  <c r="L1545" i="1"/>
  <c r="N1544" i="1"/>
  <c r="B1546" i="5" s="1"/>
  <c r="M1544" i="1"/>
  <c r="L1544" i="1"/>
  <c r="N1543" i="1"/>
  <c r="B1545" i="5" s="1"/>
  <c r="M1543" i="1"/>
  <c r="L1543" i="1"/>
  <c r="N1542" i="1"/>
  <c r="B1544" i="5" s="1"/>
  <c r="M1542" i="1"/>
  <c r="L1542" i="1"/>
  <c r="N1541" i="1"/>
  <c r="B1543" i="5" s="1"/>
  <c r="M1541" i="1"/>
  <c r="L1541" i="1"/>
  <c r="N1540" i="1"/>
  <c r="B1542" i="5" s="1"/>
  <c r="M1540" i="1"/>
  <c r="L1540" i="1"/>
  <c r="N1539" i="1"/>
  <c r="B1541" i="5" s="1"/>
  <c r="M1539" i="1"/>
  <c r="L1539" i="1"/>
  <c r="N1538" i="1"/>
  <c r="B1540" i="5" s="1"/>
  <c r="M1538" i="1"/>
  <c r="L1538" i="1"/>
  <c r="N1537" i="1"/>
  <c r="B1539" i="5" s="1"/>
  <c r="M1537" i="1"/>
  <c r="L1537" i="1"/>
  <c r="N1536" i="1"/>
  <c r="B1538" i="5" s="1"/>
  <c r="M1536" i="1"/>
  <c r="L1536" i="1"/>
  <c r="N1535" i="1"/>
  <c r="B1537" i="5" s="1"/>
  <c r="M1535" i="1"/>
  <c r="L1535" i="1"/>
  <c r="N1534" i="1"/>
  <c r="B1536" i="5" s="1"/>
  <c r="M1534" i="1"/>
  <c r="L1534" i="1"/>
  <c r="N1533" i="1"/>
  <c r="B1535" i="5" s="1"/>
  <c r="M1533" i="1"/>
  <c r="L1533" i="1"/>
  <c r="N1532" i="1"/>
  <c r="B1534" i="5" s="1"/>
  <c r="M1532" i="1"/>
  <c r="L1532" i="1"/>
  <c r="N1531" i="1"/>
  <c r="B1533" i="5" s="1"/>
  <c r="M1531" i="1"/>
  <c r="L1531" i="1"/>
  <c r="N1530" i="1"/>
  <c r="B1532" i="5" s="1"/>
  <c r="M1530" i="1"/>
  <c r="L1530" i="1"/>
  <c r="N1529" i="1"/>
  <c r="B1531" i="5" s="1"/>
  <c r="M1529" i="1"/>
  <c r="L1529" i="1"/>
  <c r="N1528" i="1"/>
  <c r="B1530" i="5" s="1"/>
  <c r="M1528" i="1"/>
  <c r="L1528" i="1"/>
  <c r="N1527" i="1"/>
  <c r="B1529" i="5" s="1"/>
  <c r="M1527" i="1"/>
  <c r="L1527" i="1"/>
  <c r="N1526" i="1"/>
  <c r="B1528" i="5" s="1"/>
  <c r="M1526" i="1"/>
  <c r="L1526" i="1"/>
  <c r="N1525" i="1"/>
  <c r="B1527" i="5" s="1"/>
  <c r="M1525" i="1"/>
  <c r="L1525" i="1"/>
  <c r="N1524" i="1"/>
  <c r="B1526" i="5" s="1"/>
  <c r="M1524" i="1"/>
  <c r="L1524" i="1"/>
  <c r="N1523" i="1"/>
  <c r="B1525" i="5" s="1"/>
  <c r="M1523" i="1"/>
  <c r="L1523" i="1"/>
  <c r="N1522" i="1"/>
  <c r="B1524" i="5" s="1"/>
  <c r="M1522" i="1"/>
  <c r="L1522" i="1"/>
  <c r="N1521" i="1"/>
  <c r="B1523" i="5" s="1"/>
  <c r="M1521" i="1"/>
  <c r="L1521" i="1"/>
  <c r="N1520" i="1"/>
  <c r="B1522" i="5" s="1"/>
  <c r="M1520" i="1"/>
  <c r="L1520" i="1"/>
  <c r="N1519" i="1"/>
  <c r="B1521" i="5" s="1"/>
  <c r="M1519" i="1"/>
  <c r="L1519" i="1"/>
  <c r="N1518" i="1"/>
  <c r="B1520" i="5" s="1"/>
  <c r="M1518" i="1"/>
  <c r="L1518" i="1"/>
  <c r="N1517" i="1"/>
  <c r="B1519" i="5" s="1"/>
  <c r="M1517" i="1"/>
  <c r="L1517" i="1"/>
  <c r="N1516" i="1"/>
  <c r="B1518" i="5" s="1"/>
  <c r="M1516" i="1"/>
  <c r="L1516" i="1"/>
  <c r="N1515" i="1"/>
  <c r="B1517" i="5" s="1"/>
  <c r="M1515" i="1"/>
  <c r="L1515" i="1"/>
  <c r="N1514" i="1"/>
  <c r="B1516" i="5" s="1"/>
  <c r="M1514" i="1"/>
  <c r="L1514" i="1"/>
  <c r="N1513" i="1"/>
  <c r="B1515" i="5" s="1"/>
  <c r="M1513" i="1"/>
  <c r="L1513" i="1"/>
  <c r="N1512" i="1"/>
  <c r="B1514" i="5" s="1"/>
  <c r="M1512" i="1"/>
  <c r="L1512" i="1"/>
  <c r="N1511" i="1"/>
  <c r="B1513" i="5" s="1"/>
  <c r="M1511" i="1"/>
  <c r="L1511" i="1"/>
  <c r="N1510" i="1"/>
  <c r="B1512" i="5" s="1"/>
  <c r="M1510" i="1"/>
  <c r="L1510" i="1"/>
  <c r="N1509" i="1"/>
  <c r="B1511" i="5" s="1"/>
  <c r="M1509" i="1"/>
  <c r="L1509" i="1"/>
  <c r="N1508" i="1"/>
  <c r="B1510" i="5" s="1"/>
  <c r="M1508" i="1"/>
  <c r="L1508" i="1"/>
  <c r="N1507" i="1"/>
  <c r="B1509" i="5" s="1"/>
  <c r="M1507" i="1"/>
  <c r="L1507" i="1"/>
  <c r="N1506" i="1"/>
  <c r="B1508" i="5" s="1"/>
  <c r="M1506" i="1"/>
  <c r="L1506" i="1"/>
  <c r="N1505" i="1"/>
  <c r="B1507" i="5" s="1"/>
  <c r="M1505" i="1"/>
  <c r="L1505" i="1"/>
  <c r="N1504" i="1"/>
  <c r="B1506" i="5" s="1"/>
  <c r="M1504" i="1"/>
  <c r="L1504" i="1"/>
  <c r="N1503" i="1"/>
  <c r="B1505" i="5" s="1"/>
  <c r="M1503" i="1"/>
  <c r="L1503" i="1"/>
  <c r="N1502" i="1"/>
  <c r="B1504" i="5" s="1"/>
  <c r="M1502" i="1"/>
  <c r="L1502" i="1"/>
  <c r="N1501" i="1"/>
  <c r="B1503" i="5" s="1"/>
  <c r="M1501" i="1"/>
  <c r="L1501" i="1"/>
  <c r="N1500" i="1"/>
  <c r="B1502" i="5" s="1"/>
  <c r="M1500" i="1"/>
  <c r="L1500" i="1"/>
  <c r="N1499" i="1"/>
  <c r="B1501" i="5" s="1"/>
  <c r="M1499" i="1"/>
  <c r="L1499" i="1"/>
  <c r="N1498" i="1"/>
  <c r="B1500" i="5" s="1"/>
  <c r="M1498" i="1"/>
  <c r="L1498" i="1"/>
  <c r="N1497" i="1"/>
  <c r="B1499" i="5" s="1"/>
  <c r="M1497" i="1"/>
  <c r="L1497" i="1"/>
  <c r="N1496" i="1"/>
  <c r="B1498" i="5" s="1"/>
  <c r="M1496" i="1"/>
  <c r="L1496" i="1"/>
  <c r="N1495" i="1"/>
  <c r="B1497" i="5" s="1"/>
  <c r="M1495" i="1"/>
  <c r="L1495" i="1"/>
  <c r="N1494" i="1"/>
  <c r="B1496" i="5" s="1"/>
  <c r="M1494" i="1"/>
  <c r="L1494" i="1"/>
  <c r="N1493" i="1"/>
  <c r="B1495" i="5" s="1"/>
  <c r="M1493" i="1"/>
  <c r="L1493" i="1"/>
  <c r="N1492" i="1"/>
  <c r="B1494" i="5" s="1"/>
  <c r="M1492" i="1"/>
  <c r="L1492" i="1"/>
  <c r="N1491" i="1"/>
  <c r="B1493" i="5" s="1"/>
  <c r="M1491" i="1"/>
  <c r="L1491" i="1"/>
  <c r="N1490" i="1"/>
  <c r="B1492" i="5" s="1"/>
  <c r="M1490" i="1"/>
  <c r="L1490" i="1"/>
  <c r="N1489" i="1"/>
  <c r="B1491" i="5" s="1"/>
  <c r="M1489" i="1"/>
  <c r="L1489" i="1"/>
  <c r="N1488" i="1"/>
  <c r="B1490" i="5" s="1"/>
  <c r="M1488" i="1"/>
  <c r="L1488" i="1"/>
  <c r="N1487" i="1"/>
  <c r="B1489" i="5" s="1"/>
  <c r="M1487" i="1"/>
  <c r="L1487" i="1"/>
  <c r="N1486" i="1"/>
  <c r="B1488" i="5" s="1"/>
  <c r="M1486" i="1"/>
  <c r="L1486" i="1"/>
  <c r="N1485" i="1"/>
  <c r="B1487" i="5" s="1"/>
  <c r="M1485" i="1"/>
  <c r="L1485" i="1"/>
  <c r="N1484" i="1"/>
  <c r="B1486" i="5" s="1"/>
  <c r="M1484" i="1"/>
  <c r="L1484" i="1"/>
  <c r="N1483" i="1"/>
  <c r="B1485" i="5" s="1"/>
  <c r="M1483" i="1"/>
  <c r="L1483" i="1"/>
  <c r="N1482" i="1"/>
  <c r="B1484" i="5" s="1"/>
  <c r="M1482" i="1"/>
  <c r="L1482" i="1"/>
  <c r="N1481" i="1"/>
  <c r="B1483" i="5" s="1"/>
  <c r="M1481" i="1"/>
  <c r="L1481" i="1"/>
  <c r="N1480" i="1"/>
  <c r="B1482" i="5" s="1"/>
  <c r="M1480" i="1"/>
  <c r="L1480" i="1"/>
  <c r="N1479" i="1"/>
  <c r="B1481" i="5" s="1"/>
  <c r="M1479" i="1"/>
  <c r="L1479" i="1"/>
  <c r="N1478" i="1"/>
  <c r="B1480" i="5" s="1"/>
  <c r="M1478" i="1"/>
  <c r="L1478" i="1"/>
  <c r="N1477" i="1"/>
  <c r="B1479" i="5" s="1"/>
  <c r="M1477" i="1"/>
  <c r="L1477" i="1"/>
  <c r="N1476" i="1"/>
  <c r="B1478" i="5" s="1"/>
  <c r="M1476" i="1"/>
  <c r="L1476" i="1"/>
  <c r="N1475" i="1"/>
  <c r="B1477" i="5" s="1"/>
  <c r="M1475" i="1"/>
  <c r="L1475" i="1"/>
  <c r="N1474" i="1"/>
  <c r="B1476" i="5" s="1"/>
  <c r="M1474" i="1"/>
  <c r="L1474" i="1"/>
  <c r="N1473" i="1"/>
  <c r="B1475" i="5" s="1"/>
  <c r="M1473" i="1"/>
  <c r="L1473" i="1"/>
  <c r="N1472" i="1"/>
  <c r="B1474" i="5" s="1"/>
  <c r="M1472" i="1"/>
  <c r="L1472" i="1"/>
  <c r="N1471" i="1"/>
  <c r="B1473" i="5" s="1"/>
  <c r="M1471" i="1"/>
  <c r="L1471" i="1"/>
  <c r="N1470" i="1"/>
  <c r="B1472" i="5" s="1"/>
  <c r="M1470" i="1"/>
  <c r="L1470" i="1"/>
  <c r="N1469" i="1"/>
  <c r="B1471" i="5" s="1"/>
  <c r="M1469" i="1"/>
  <c r="L1469" i="1"/>
  <c r="N1468" i="1"/>
  <c r="B1470" i="5" s="1"/>
  <c r="M1468" i="1"/>
  <c r="L1468" i="1"/>
  <c r="N1467" i="1"/>
  <c r="B1469" i="5" s="1"/>
  <c r="M1467" i="1"/>
  <c r="L1467" i="1"/>
  <c r="N1466" i="1"/>
  <c r="B1468" i="5" s="1"/>
  <c r="M1466" i="1"/>
  <c r="L1466" i="1"/>
  <c r="N1465" i="1"/>
  <c r="B1467" i="5" s="1"/>
  <c r="M1465" i="1"/>
  <c r="L1465" i="1"/>
  <c r="N1464" i="1"/>
  <c r="B1466" i="5" s="1"/>
  <c r="M1464" i="1"/>
  <c r="L1464" i="1"/>
  <c r="N1463" i="1"/>
  <c r="B1465" i="5" s="1"/>
  <c r="M1463" i="1"/>
  <c r="L1463" i="1"/>
  <c r="N1462" i="1"/>
  <c r="B1464" i="5" s="1"/>
  <c r="M1462" i="1"/>
  <c r="L1462" i="1"/>
  <c r="N1461" i="1"/>
  <c r="B1463" i="5" s="1"/>
  <c r="M1461" i="1"/>
  <c r="L1461" i="1"/>
  <c r="N1460" i="1"/>
  <c r="B1462" i="5" s="1"/>
  <c r="M1460" i="1"/>
  <c r="L1460" i="1"/>
  <c r="N1459" i="1"/>
  <c r="B1461" i="5" s="1"/>
  <c r="M1459" i="1"/>
  <c r="L1459" i="1"/>
  <c r="N1458" i="1"/>
  <c r="B1460" i="5" s="1"/>
  <c r="M1458" i="1"/>
  <c r="L1458" i="1"/>
  <c r="N1457" i="1"/>
  <c r="B1459" i="5" s="1"/>
  <c r="M1457" i="1"/>
  <c r="L1457" i="1"/>
  <c r="O1456" i="1"/>
  <c r="N1456" i="1"/>
  <c r="B1458" i="5" s="1"/>
  <c r="M1456" i="1"/>
  <c r="L1456" i="1"/>
  <c r="N1455" i="1"/>
  <c r="B1457" i="5" s="1"/>
  <c r="M1455" i="1"/>
  <c r="L1455" i="1"/>
  <c r="N1454" i="1"/>
  <c r="B1456" i="5" s="1"/>
  <c r="M1454" i="1"/>
  <c r="L1454" i="1"/>
  <c r="N1453" i="1"/>
  <c r="B1455" i="5" s="1"/>
  <c r="M1453" i="1"/>
  <c r="L1453" i="1"/>
  <c r="N1452" i="1"/>
  <c r="B1454" i="5" s="1"/>
  <c r="M1452" i="1"/>
  <c r="L1452" i="1"/>
  <c r="N1451" i="1"/>
  <c r="B1453" i="5" s="1"/>
  <c r="M1451" i="1"/>
  <c r="L1451" i="1"/>
  <c r="N1450" i="1"/>
  <c r="B1452" i="5" s="1"/>
  <c r="M1450" i="1"/>
  <c r="L1450" i="1"/>
  <c r="N1449" i="1"/>
  <c r="B1451" i="5" s="1"/>
  <c r="M1449" i="1"/>
  <c r="L1449" i="1"/>
  <c r="N1448" i="1"/>
  <c r="B1450" i="5" s="1"/>
  <c r="M1448" i="1"/>
  <c r="L1448" i="1"/>
  <c r="N1447" i="1"/>
  <c r="B1449" i="5" s="1"/>
  <c r="M1447" i="1"/>
  <c r="L1447" i="1"/>
  <c r="N1446" i="1"/>
  <c r="B1448" i="5" s="1"/>
  <c r="M1446" i="1"/>
  <c r="L1446" i="1"/>
  <c r="N1445" i="1"/>
  <c r="B1447" i="5" s="1"/>
  <c r="M1445" i="1"/>
  <c r="L1445" i="1"/>
  <c r="N1444" i="1"/>
  <c r="B1446" i="5" s="1"/>
  <c r="M1444" i="1"/>
  <c r="L1444" i="1"/>
  <c r="N1443" i="1"/>
  <c r="B1445" i="5" s="1"/>
  <c r="M1443" i="1"/>
  <c r="L1443" i="1"/>
  <c r="N1442" i="1"/>
  <c r="B1444" i="5" s="1"/>
  <c r="M1442" i="1"/>
  <c r="L1442" i="1"/>
  <c r="N1441" i="1"/>
  <c r="B1443" i="5" s="1"/>
  <c r="M1441" i="1"/>
  <c r="L1441" i="1"/>
  <c r="N1440" i="1"/>
  <c r="B1442" i="5" s="1"/>
  <c r="M1440" i="1"/>
  <c r="L1440" i="1"/>
  <c r="N1439" i="1"/>
  <c r="B1441" i="5" s="1"/>
  <c r="M1439" i="1"/>
  <c r="L1439" i="1"/>
  <c r="N1438" i="1"/>
  <c r="B1440" i="5" s="1"/>
  <c r="M1438" i="1"/>
  <c r="L1438" i="1"/>
  <c r="N1437" i="1"/>
  <c r="B1439" i="5" s="1"/>
  <c r="M1437" i="1"/>
  <c r="L1437" i="1"/>
  <c r="N1436" i="1"/>
  <c r="B1438" i="5" s="1"/>
  <c r="M1436" i="1"/>
  <c r="L1436" i="1"/>
  <c r="N1435" i="1"/>
  <c r="B1437" i="5" s="1"/>
  <c r="M1435" i="1"/>
  <c r="L1435" i="1"/>
  <c r="N1434" i="1"/>
  <c r="B1436" i="5" s="1"/>
  <c r="M1434" i="1"/>
  <c r="L1434" i="1"/>
  <c r="N1433" i="1"/>
  <c r="B1435" i="5" s="1"/>
  <c r="M1433" i="1"/>
  <c r="L1433" i="1"/>
  <c r="N1432" i="1"/>
  <c r="B1434" i="5" s="1"/>
  <c r="M1432" i="1"/>
  <c r="L1432" i="1"/>
  <c r="N1431" i="1"/>
  <c r="B1433" i="5" s="1"/>
  <c r="M1431" i="1"/>
  <c r="L1431" i="1"/>
  <c r="N1430" i="1"/>
  <c r="B1432" i="5" s="1"/>
  <c r="M1430" i="1"/>
  <c r="L1430" i="1"/>
  <c r="N1429" i="1"/>
  <c r="B1431" i="5" s="1"/>
  <c r="M1429" i="1"/>
  <c r="L1429" i="1"/>
  <c r="N1428" i="1"/>
  <c r="B1430" i="5" s="1"/>
  <c r="M1428" i="1"/>
  <c r="L1428" i="1"/>
  <c r="N1427" i="1"/>
  <c r="B1429" i="5" s="1"/>
  <c r="M1427" i="1"/>
  <c r="L1427" i="1"/>
  <c r="N1426" i="1"/>
  <c r="B1428" i="5" s="1"/>
  <c r="M1426" i="1"/>
  <c r="L1426" i="1"/>
  <c r="N1425" i="1"/>
  <c r="B1427" i="5" s="1"/>
  <c r="M1425" i="1"/>
  <c r="L1425" i="1"/>
  <c r="N1424" i="1"/>
  <c r="B1426" i="5" s="1"/>
  <c r="M1424" i="1"/>
  <c r="L1424" i="1"/>
  <c r="N1423" i="1"/>
  <c r="B1425" i="5" s="1"/>
  <c r="M1423" i="1"/>
  <c r="L1423" i="1"/>
  <c r="N1422" i="1"/>
  <c r="B1424" i="5" s="1"/>
  <c r="M1422" i="1"/>
  <c r="L1422" i="1"/>
  <c r="N1421" i="1"/>
  <c r="B1423" i="5" s="1"/>
  <c r="M1421" i="1"/>
  <c r="L1421" i="1"/>
  <c r="N1420" i="1"/>
  <c r="B1422" i="5" s="1"/>
  <c r="M1420" i="1"/>
  <c r="L1420" i="1"/>
  <c r="N1419" i="1"/>
  <c r="B1421" i="5" s="1"/>
  <c r="M1419" i="1"/>
  <c r="L1419" i="1"/>
  <c r="N1418" i="1"/>
  <c r="B1420" i="5" s="1"/>
  <c r="M1418" i="1"/>
  <c r="L1418" i="1"/>
  <c r="N1417" i="1"/>
  <c r="B1419" i="5" s="1"/>
  <c r="M1417" i="1"/>
  <c r="L1417" i="1"/>
  <c r="N1416" i="1"/>
  <c r="B1418" i="5" s="1"/>
  <c r="M1416" i="1"/>
  <c r="L1416" i="1"/>
  <c r="N1415" i="1"/>
  <c r="B1417" i="5" s="1"/>
  <c r="M1415" i="1"/>
  <c r="L1415" i="1"/>
  <c r="N1414" i="1"/>
  <c r="B1416" i="5" s="1"/>
  <c r="M1414" i="1"/>
  <c r="L1414" i="1"/>
  <c r="N1413" i="1"/>
  <c r="B1415" i="5" s="1"/>
  <c r="M1413" i="1"/>
  <c r="L1413" i="1"/>
  <c r="N1412" i="1"/>
  <c r="B1414" i="5" s="1"/>
  <c r="M1412" i="1"/>
  <c r="L1412" i="1"/>
  <c r="N1411" i="1"/>
  <c r="B1413" i="5" s="1"/>
  <c r="M1411" i="1"/>
  <c r="L1411" i="1"/>
  <c r="N1410" i="1"/>
  <c r="B1412" i="5" s="1"/>
  <c r="M1410" i="1"/>
  <c r="L1410" i="1"/>
  <c r="N1409" i="1"/>
  <c r="B1411" i="5" s="1"/>
  <c r="M1409" i="1"/>
  <c r="L1409" i="1"/>
  <c r="N1408" i="1"/>
  <c r="B1410" i="5" s="1"/>
  <c r="M1408" i="1"/>
  <c r="L1408" i="1"/>
  <c r="N1407" i="1"/>
  <c r="B1409" i="5" s="1"/>
  <c r="M1407" i="1"/>
  <c r="L1407" i="1"/>
  <c r="N1406" i="1"/>
  <c r="B1408" i="5" s="1"/>
  <c r="M1406" i="1"/>
  <c r="L1406" i="1"/>
  <c r="N1405" i="1"/>
  <c r="B1407" i="5" s="1"/>
  <c r="M1405" i="1"/>
  <c r="L1405" i="1"/>
  <c r="N1404" i="1"/>
  <c r="B1406" i="5" s="1"/>
  <c r="M1404" i="1"/>
  <c r="L1404" i="1"/>
  <c r="N1403" i="1"/>
  <c r="B1405" i="5" s="1"/>
  <c r="M1403" i="1"/>
  <c r="L1403" i="1"/>
  <c r="N1402" i="1"/>
  <c r="B1404" i="5" s="1"/>
  <c r="M1402" i="1"/>
  <c r="L1402" i="1"/>
  <c r="N1401" i="1"/>
  <c r="B1403" i="5" s="1"/>
  <c r="M1401" i="1"/>
  <c r="L1401" i="1"/>
  <c r="N1400" i="1"/>
  <c r="B1402" i="5" s="1"/>
  <c r="M1400" i="1"/>
  <c r="L1400" i="1"/>
  <c r="N1399" i="1"/>
  <c r="B1401" i="5" s="1"/>
  <c r="M1399" i="1"/>
  <c r="L1399" i="1"/>
  <c r="N1398" i="1"/>
  <c r="B1400" i="5" s="1"/>
  <c r="M1398" i="1"/>
  <c r="L1398" i="1"/>
  <c r="N1397" i="1"/>
  <c r="B1399" i="5" s="1"/>
  <c r="M1397" i="1"/>
  <c r="L1397" i="1"/>
  <c r="N1396" i="1"/>
  <c r="B1398" i="5" s="1"/>
  <c r="M1396" i="1"/>
  <c r="L1396" i="1"/>
  <c r="N1395" i="1"/>
  <c r="B1397" i="5" s="1"/>
  <c r="M1395" i="1"/>
  <c r="L1395" i="1"/>
  <c r="N1394" i="1"/>
  <c r="B1396" i="5" s="1"/>
  <c r="M1394" i="1"/>
  <c r="L1394" i="1"/>
  <c r="N1393" i="1"/>
  <c r="B1395" i="5" s="1"/>
  <c r="M1393" i="1"/>
  <c r="L1393" i="1"/>
  <c r="N1392" i="1"/>
  <c r="B1394" i="5" s="1"/>
  <c r="M1392" i="1"/>
  <c r="L1392" i="1"/>
  <c r="N1391" i="1"/>
  <c r="B1393" i="5" s="1"/>
  <c r="M1391" i="1"/>
  <c r="L1391" i="1"/>
  <c r="N1390" i="1"/>
  <c r="B1392" i="5" s="1"/>
  <c r="M1390" i="1"/>
  <c r="L1390" i="1"/>
  <c r="N1389" i="1"/>
  <c r="B1391" i="5" s="1"/>
  <c r="M1389" i="1"/>
  <c r="L1389" i="1"/>
  <c r="N1388" i="1"/>
  <c r="B1390" i="5" s="1"/>
  <c r="M1388" i="1"/>
  <c r="L1388" i="1"/>
  <c r="N1387" i="1"/>
  <c r="B1389" i="5" s="1"/>
  <c r="M1387" i="1"/>
  <c r="L1387" i="1"/>
  <c r="N1386" i="1"/>
  <c r="B1388" i="5" s="1"/>
  <c r="M1386" i="1"/>
  <c r="L1386" i="1"/>
  <c r="N1385" i="1"/>
  <c r="B1387" i="5" s="1"/>
  <c r="M1385" i="1"/>
  <c r="L1385" i="1"/>
  <c r="N1384" i="1"/>
  <c r="B1386" i="5" s="1"/>
  <c r="M1384" i="1"/>
  <c r="L1384" i="1"/>
  <c r="N1383" i="1"/>
  <c r="B1385" i="5" s="1"/>
  <c r="M1383" i="1"/>
  <c r="L1383" i="1"/>
  <c r="N1382" i="1"/>
  <c r="B1384" i="5" s="1"/>
  <c r="M1382" i="1"/>
  <c r="L1382" i="1"/>
  <c r="N1381" i="1"/>
  <c r="B1383" i="5" s="1"/>
  <c r="M1381" i="1"/>
  <c r="L1381" i="1"/>
  <c r="N1380" i="1"/>
  <c r="B1382" i="5" s="1"/>
  <c r="M1380" i="1"/>
  <c r="L1380" i="1"/>
  <c r="N1379" i="1"/>
  <c r="B1381" i="5" s="1"/>
  <c r="M1379" i="1"/>
  <c r="L1379" i="1"/>
  <c r="O1378" i="1"/>
  <c r="N1378" i="1"/>
  <c r="B1380" i="5" s="1"/>
  <c r="M1378" i="1"/>
  <c r="L1378" i="1"/>
  <c r="N1377" i="1"/>
  <c r="B1379" i="5" s="1"/>
  <c r="M1377" i="1"/>
  <c r="L1377" i="1"/>
  <c r="N1376" i="1"/>
  <c r="B1378" i="5" s="1"/>
  <c r="M1376" i="1"/>
  <c r="L1376" i="1"/>
  <c r="N1375" i="1"/>
  <c r="B1377" i="5" s="1"/>
  <c r="M1375" i="1"/>
  <c r="L1375" i="1"/>
  <c r="N1374" i="1"/>
  <c r="B1376" i="5" s="1"/>
  <c r="M1374" i="1"/>
  <c r="L1374" i="1"/>
  <c r="N1373" i="1"/>
  <c r="B1375" i="5" s="1"/>
  <c r="M1373" i="1"/>
  <c r="L1373" i="1"/>
  <c r="N1372" i="1"/>
  <c r="B1374" i="5" s="1"/>
  <c r="M1372" i="1"/>
  <c r="L1372" i="1"/>
  <c r="N1371" i="1"/>
  <c r="B1373" i="5" s="1"/>
  <c r="M1371" i="1"/>
  <c r="L1371" i="1"/>
  <c r="N1370" i="1"/>
  <c r="B1372" i="5" s="1"/>
  <c r="M1370" i="1"/>
  <c r="L1370" i="1"/>
  <c r="N1369" i="1"/>
  <c r="B1371" i="5" s="1"/>
  <c r="M1369" i="1"/>
  <c r="L1369" i="1"/>
  <c r="N1368" i="1"/>
  <c r="B1370" i="5" s="1"/>
  <c r="M1368" i="1"/>
  <c r="L1368" i="1"/>
  <c r="N1367" i="1"/>
  <c r="B1369" i="5" s="1"/>
  <c r="M1367" i="1"/>
  <c r="L1367" i="1"/>
  <c r="N1366" i="1"/>
  <c r="B1368" i="5" s="1"/>
  <c r="M1366" i="1"/>
  <c r="L1366" i="1"/>
  <c r="N1365" i="1"/>
  <c r="B1367" i="5" s="1"/>
  <c r="M1365" i="1"/>
  <c r="L1365" i="1"/>
  <c r="N1364" i="1"/>
  <c r="B1366" i="5" s="1"/>
  <c r="M1364" i="1"/>
  <c r="L1364" i="1"/>
  <c r="N1363" i="1"/>
  <c r="B1365" i="5" s="1"/>
  <c r="M1363" i="1"/>
  <c r="L1363" i="1"/>
  <c r="N1362" i="1"/>
  <c r="B1364" i="5" s="1"/>
  <c r="M1362" i="1"/>
  <c r="L1362" i="1"/>
  <c r="N1361" i="1"/>
  <c r="M1361" i="1"/>
  <c r="L1361" i="1"/>
  <c r="N1360" i="1"/>
  <c r="M1360" i="1"/>
  <c r="L1360" i="1"/>
  <c r="N1359" i="1"/>
  <c r="M1359" i="1"/>
  <c r="L1359" i="1"/>
  <c r="N1358" i="1"/>
  <c r="M1358" i="1"/>
  <c r="L1358" i="1"/>
  <c r="N1357" i="1"/>
  <c r="M1357" i="1"/>
  <c r="L1357" i="1"/>
  <c r="N1356" i="1"/>
  <c r="M1356" i="1"/>
  <c r="L1356" i="1"/>
  <c r="N1355" i="1"/>
  <c r="M1355" i="1"/>
  <c r="L1355" i="1"/>
  <c r="N1354" i="1"/>
  <c r="M1354" i="1"/>
  <c r="L1354" i="1"/>
  <c r="N1353" i="1"/>
  <c r="M1353" i="1"/>
  <c r="L1353" i="1"/>
  <c r="N1352" i="1"/>
  <c r="M1352" i="1"/>
  <c r="L1352" i="1"/>
  <c r="N1351" i="1"/>
  <c r="M1351" i="1"/>
  <c r="L1351" i="1"/>
  <c r="N1350" i="1"/>
  <c r="M1350" i="1"/>
  <c r="L1350" i="1"/>
  <c r="N1349" i="1"/>
  <c r="M1349" i="1"/>
  <c r="L1349" i="1"/>
  <c r="N1348" i="1"/>
  <c r="M1348" i="1"/>
  <c r="L1348" i="1"/>
  <c r="N1347" i="1"/>
  <c r="M1347" i="1"/>
  <c r="L1347" i="1"/>
  <c r="N1346" i="1"/>
  <c r="M1346" i="1"/>
  <c r="L1346" i="1"/>
  <c r="N1345" i="1"/>
  <c r="M1345" i="1"/>
  <c r="L1345" i="1"/>
  <c r="N1344" i="1"/>
  <c r="M1344" i="1"/>
  <c r="L1344" i="1"/>
  <c r="N1343" i="1"/>
  <c r="M1343" i="1"/>
  <c r="L1343" i="1"/>
  <c r="N1342" i="1"/>
  <c r="M1342" i="1"/>
  <c r="L1342" i="1"/>
  <c r="N1341" i="1"/>
  <c r="M1341" i="1"/>
  <c r="L1341" i="1"/>
  <c r="N1340" i="1"/>
  <c r="M1340" i="1"/>
  <c r="L1340" i="1"/>
  <c r="N1339" i="1"/>
  <c r="M1339" i="1"/>
  <c r="L1339" i="1"/>
  <c r="N1338" i="1"/>
  <c r="M1338" i="1"/>
  <c r="L1338" i="1"/>
  <c r="N1337" i="1"/>
  <c r="M1337" i="1"/>
  <c r="L1337" i="1"/>
  <c r="N1336" i="1"/>
  <c r="M1336" i="1"/>
  <c r="L1336" i="1"/>
  <c r="N1335" i="1"/>
  <c r="M1335" i="1"/>
  <c r="L1335" i="1"/>
  <c r="N1334" i="1"/>
  <c r="M1334" i="1"/>
  <c r="L1334" i="1"/>
  <c r="N1333" i="1"/>
  <c r="M1333" i="1"/>
  <c r="L1333" i="1"/>
  <c r="N1332" i="1"/>
  <c r="M1332" i="1"/>
  <c r="L1332" i="1"/>
  <c r="N1331" i="1"/>
  <c r="M1331" i="1"/>
  <c r="L1331" i="1"/>
  <c r="N1330" i="1"/>
  <c r="M1330" i="1"/>
  <c r="L1330" i="1"/>
  <c r="N1329" i="1"/>
  <c r="M1329" i="1"/>
  <c r="L1329" i="1"/>
  <c r="N1328" i="1"/>
  <c r="M1328" i="1"/>
  <c r="L1328" i="1"/>
  <c r="N1327" i="1"/>
  <c r="M1327" i="1"/>
  <c r="L1327" i="1"/>
  <c r="N1326" i="1"/>
  <c r="M1326" i="1"/>
  <c r="L1326" i="1"/>
  <c r="N1325" i="1"/>
  <c r="M1325" i="1"/>
  <c r="L1325" i="1"/>
  <c r="N1324" i="1"/>
  <c r="M1324" i="1"/>
  <c r="L1324" i="1"/>
  <c r="N1323" i="1"/>
  <c r="M1323" i="1"/>
  <c r="L1323" i="1"/>
  <c r="N1322" i="1"/>
  <c r="M1322" i="1"/>
  <c r="L1322" i="1"/>
  <c r="N1321" i="1"/>
  <c r="M1321" i="1"/>
  <c r="L1321" i="1"/>
  <c r="N1320" i="1"/>
  <c r="M1320" i="1"/>
  <c r="L1320" i="1"/>
  <c r="N1319" i="1"/>
  <c r="M1319" i="1"/>
  <c r="L1319" i="1"/>
  <c r="N1318" i="1"/>
  <c r="M1318" i="1"/>
  <c r="L1318" i="1"/>
  <c r="N1317" i="1"/>
  <c r="M1317" i="1"/>
  <c r="L1317" i="1"/>
  <c r="N1316" i="1"/>
  <c r="M1316" i="1"/>
  <c r="L1316" i="1"/>
  <c r="N1315" i="1"/>
  <c r="M1315" i="1"/>
  <c r="L1315" i="1"/>
  <c r="N1314" i="1"/>
  <c r="M1314" i="1"/>
  <c r="L1314" i="1"/>
  <c r="N1313" i="1"/>
  <c r="M1313" i="1"/>
  <c r="L1313" i="1"/>
  <c r="N1312" i="1"/>
  <c r="M1312" i="1"/>
  <c r="L1312" i="1"/>
  <c r="N1311" i="1"/>
  <c r="M1311" i="1"/>
  <c r="L1311" i="1"/>
  <c r="N1310" i="1"/>
  <c r="M1310" i="1"/>
  <c r="L1310" i="1"/>
  <c r="N1309" i="1"/>
  <c r="M1309" i="1"/>
  <c r="L1309" i="1"/>
  <c r="N1308" i="1"/>
  <c r="M1308" i="1"/>
  <c r="L1308" i="1"/>
  <c r="N1307" i="1"/>
  <c r="M1307" i="1"/>
  <c r="L1307" i="1"/>
  <c r="N1306" i="1"/>
  <c r="M1306" i="1"/>
  <c r="L1306" i="1"/>
  <c r="N1305" i="1"/>
  <c r="M1305" i="1"/>
  <c r="L1305" i="1"/>
  <c r="N1304" i="1"/>
  <c r="M1304" i="1"/>
  <c r="L1304" i="1"/>
  <c r="N1303" i="1"/>
  <c r="M1303" i="1"/>
  <c r="L1303" i="1"/>
  <c r="N1302" i="1"/>
  <c r="B1304" i="5" s="1"/>
  <c r="M1302" i="1"/>
  <c r="L1302" i="1"/>
  <c r="N1301" i="1"/>
  <c r="B1303" i="5" s="1"/>
  <c r="M1301" i="1"/>
  <c r="L1301" i="1"/>
  <c r="N1300" i="1"/>
  <c r="B1302" i="5" s="1"/>
  <c r="M1300" i="1"/>
  <c r="L1300" i="1"/>
  <c r="N1299" i="1"/>
  <c r="B1301" i="5" s="1"/>
  <c r="M1299" i="1"/>
  <c r="L1299" i="1"/>
  <c r="N1298" i="1"/>
  <c r="B1300" i="5" s="1"/>
  <c r="M1298" i="1"/>
  <c r="L1298" i="1"/>
  <c r="N1297" i="1"/>
  <c r="B1299" i="5" s="1"/>
  <c r="M1297" i="1"/>
  <c r="L1297" i="1"/>
  <c r="N1296" i="1"/>
  <c r="B1298" i="5" s="1"/>
  <c r="M1296" i="1"/>
  <c r="L1296" i="1"/>
  <c r="N1295" i="1"/>
  <c r="B1297" i="5" s="1"/>
  <c r="M1295" i="1"/>
  <c r="L1295" i="1"/>
  <c r="N1294" i="1"/>
  <c r="B1296" i="5" s="1"/>
  <c r="M1294" i="1"/>
  <c r="L1294" i="1"/>
  <c r="N1293" i="1"/>
  <c r="B1295" i="5" s="1"/>
  <c r="M1293" i="1"/>
  <c r="L1293" i="1"/>
  <c r="N1292" i="1"/>
  <c r="B1294" i="5" s="1"/>
  <c r="M1292" i="1"/>
  <c r="L1292" i="1"/>
  <c r="N1291" i="1"/>
  <c r="B1293" i="5" s="1"/>
  <c r="M1291" i="1"/>
  <c r="L1291" i="1"/>
  <c r="N1290" i="1"/>
  <c r="B1292" i="5" s="1"/>
  <c r="M1290" i="1"/>
  <c r="L1290" i="1"/>
  <c r="N1289" i="1"/>
  <c r="B1291" i="5" s="1"/>
  <c r="M1289" i="1"/>
  <c r="L1289" i="1"/>
  <c r="N1288" i="1"/>
  <c r="B1290" i="5" s="1"/>
  <c r="M1288" i="1"/>
  <c r="L1288" i="1"/>
  <c r="N1287" i="1"/>
  <c r="B1289" i="5" s="1"/>
  <c r="M1287" i="1"/>
  <c r="L1287" i="1"/>
  <c r="N1286" i="1"/>
  <c r="B1288" i="5" s="1"/>
  <c r="M1286" i="1"/>
  <c r="L1286" i="1"/>
  <c r="N1285" i="1"/>
  <c r="B1287" i="5" s="1"/>
  <c r="M1285" i="1"/>
  <c r="L1285" i="1"/>
  <c r="N1284" i="1"/>
  <c r="B1286" i="5" s="1"/>
  <c r="M1284" i="1"/>
  <c r="L1284" i="1"/>
  <c r="N1283" i="1"/>
  <c r="B1285" i="5" s="1"/>
  <c r="M1283" i="1"/>
  <c r="L1283" i="1"/>
  <c r="N1282" i="1"/>
  <c r="B1284" i="5" s="1"/>
  <c r="M1282" i="1"/>
  <c r="L1282" i="1"/>
  <c r="N1281" i="1"/>
  <c r="B1283" i="5" s="1"/>
  <c r="M1281" i="1"/>
  <c r="L1281" i="1"/>
  <c r="N1280" i="1"/>
  <c r="B1282" i="5" s="1"/>
  <c r="M1280" i="1"/>
  <c r="L1280" i="1"/>
  <c r="N1279" i="1"/>
  <c r="B1281" i="5" s="1"/>
  <c r="M1279" i="1"/>
  <c r="L1279" i="1"/>
  <c r="N1278" i="1"/>
  <c r="B1280" i="5" s="1"/>
  <c r="M1278" i="1"/>
  <c r="L1278" i="1"/>
  <c r="N1277" i="1"/>
  <c r="B1279" i="5" s="1"/>
  <c r="M1277" i="1"/>
  <c r="L1277" i="1"/>
  <c r="N1276" i="1"/>
  <c r="B1278" i="5" s="1"/>
  <c r="M1276" i="1"/>
  <c r="L1276" i="1"/>
  <c r="N1275" i="1"/>
  <c r="B1277" i="5" s="1"/>
  <c r="M1275" i="1"/>
  <c r="L1275" i="1"/>
  <c r="N1274" i="1"/>
  <c r="B1276" i="5" s="1"/>
  <c r="M1274" i="1"/>
  <c r="L1274" i="1"/>
  <c r="N1273" i="1"/>
  <c r="B1275" i="5" s="1"/>
  <c r="M1273" i="1"/>
  <c r="L1273" i="1"/>
  <c r="N1272" i="1"/>
  <c r="B1274" i="5" s="1"/>
  <c r="M1272" i="1"/>
  <c r="L1272" i="1"/>
  <c r="N1271" i="1"/>
  <c r="B1273" i="5" s="1"/>
  <c r="M1271" i="1"/>
  <c r="L1271" i="1"/>
  <c r="N1270" i="1"/>
  <c r="B1272" i="5" s="1"/>
  <c r="M1270" i="1"/>
  <c r="L1270" i="1"/>
  <c r="N1269" i="1"/>
  <c r="B1271" i="5" s="1"/>
  <c r="M1269" i="1"/>
  <c r="L1269" i="1"/>
  <c r="N1268" i="1"/>
  <c r="B1270" i="5" s="1"/>
  <c r="M1268" i="1"/>
  <c r="L1268" i="1"/>
  <c r="N1267" i="1"/>
  <c r="B1269" i="5" s="1"/>
  <c r="M1267" i="1"/>
  <c r="L1267" i="1"/>
  <c r="N1266" i="1"/>
  <c r="B1268" i="5" s="1"/>
  <c r="M1266" i="1"/>
  <c r="L1266" i="1"/>
  <c r="N1265" i="1"/>
  <c r="B1267" i="5" s="1"/>
  <c r="M1265" i="1"/>
  <c r="L1265" i="1"/>
  <c r="N1264" i="1"/>
  <c r="B1266" i="5" s="1"/>
  <c r="M1264" i="1"/>
  <c r="L1264" i="1"/>
  <c r="N1263" i="1"/>
  <c r="B1265" i="5" s="1"/>
  <c r="M1263" i="1"/>
  <c r="L1263" i="1"/>
  <c r="N1262" i="1"/>
  <c r="B1264" i="5" s="1"/>
  <c r="M1262" i="1"/>
  <c r="L1262" i="1"/>
  <c r="N1261" i="1"/>
  <c r="B1263" i="5" s="1"/>
  <c r="M1261" i="1"/>
  <c r="L1261" i="1"/>
  <c r="N1260" i="1"/>
  <c r="B1262" i="5" s="1"/>
  <c r="M1260" i="1"/>
  <c r="L1260" i="1"/>
  <c r="N1259" i="1"/>
  <c r="B1261" i="5" s="1"/>
  <c r="M1259" i="1"/>
  <c r="L1259" i="1"/>
  <c r="N1258" i="1"/>
  <c r="B1260" i="5" s="1"/>
  <c r="M1258" i="1"/>
  <c r="L1258" i="1"/>
  <c r="N1257" i="1"/>
  <c r="B1259" i="5" s="1"/>
  <c r="M1257" i="1"/>
  <c r="L1257" i="1"/>
  <c r="N1256" i="1"/>
  <c r="B1258" i="5" s="1"/>
  <c r="M1256" i="1"/>
  <c r="L1256" i="1"/>
  <c r="N1255" i="1"/>
  <c r="B1257" i="5" s="1"/>
  <c r="M1255" i="1"/>
  <c r="L1255" i="1"/>
  <c r="N1254" i="1"/>
  <c r="B1256" i="5" s="1"/>
  <c r="M1254" i="1"/>
  <c r="L1254" i="1"/>
  <c r="N1253" i="1"/>
  <c r="B1255" i="5" s="1"/>
  <c r="M1253" i="1"/>
  <c r="L1253" i="1"/>
  <c r="N1252" i="1"/>
  <c r="B1254" i="5" s="1"/>
  <c r="M1252" i="1"/>
  <c r="L1252" i="1"/>
  <c r="N1251" i="1"/>
  <c r="B1253" i="5" s="1"/>
  <c r="M1251" i="1"/>
  <c r="L1251" i="1"/>
  <c r="N1250" i="1"/>
  <c r="B1252" i="5" s="1"/>
  <c r="M1250" i="1"/>
  <c r="L1250" i="1"/>
  <c r="N1249" i="1"/>
  <c r="B1251" i="5" s="1"/>
  <c r="M1249" i="1"/>
  <c r="L1249" i="1"/>
  <c r="N1248" i="1"/>
  <c r="B1250" i="5" s="1"/>
  <c r="M1248" i="1"/>
  <c r="L1248" i="1"/>
  <c r="N1247" i="1"/>
  <c r="B1249" i="5" s="1"/>
  <c r="M1247" i="1"/>
  <c r="L1247" i="1"/>
  <c r="N1246" i="1"/>
  <c r="B1248" i="5" s="1"/>
  <c r="M1246" i="1"/>
  <c r="L1246" i="1"/>
  <c r="N1245" i="1"/>
  <c r="B1247" i="5" s="1"/>
  <c r="M1245" i="1"/>
  <c r="L1245" i="1"/>
  <c r="N1244" i="1"/>
  <c r="B1246" i="5" s="1"/>
  <c r="M1244" i="1"/>
  <c r="L1244" i="1"/>
  <c r="N1243" i="1"/>
  <c r="B1245" i="5" s="1"/>
  <c r="M1243" i="1"/>
  <c r="L1243" i="1"/>
  <c r="N1242" i="1"/>
  <c r="B1244" i="5" s="1"/>
  <c r="M1242" i="1"/>
  <c r="L1242" i="1"/>
  <c r="N1241" i="1"/>
  <c r="B1243" i="5" s="1"/>
  <c r="M1241" i="1"/>
  <c r="L1241" i="1"/>
  <c r="N1240" i="1"/>
  <c r="B1242" i="5" s="1"/>
  <c r="M1240" i="1"/>
  <c r="L1240" i="1"/>
  <c r="N1239" i="1"/>
  <c r="B1241" i="5" s="1"/>
  <c r="M1239" i="1"/>
  <c r="L1239" i="1"/>
  <c r="N1238" i="1"/>
  <c r="B1240" i="5" s="1"/>
  <c r="M1238" i="1"/>
  <c r="L1238" i="1"/>
  <c r="N1237" i="1"/>
  <c r="B1239" i="5" s="1"/>
  <c r="M1237" i="1"/>
  <c r="L1237" i="1"/>
  <c r="N1236" i="1"/>
  <c r="B1238" i="5" s="1"/>
  <c r="M1236" i="1"/>
  <c r="L1236" i="1"/>
  <c r="N1235" i="1"/>
  <c r="B1237" i="5" s="1"/>
  <c r="M1235" i="1"/>
  <c r="L1235" i="1"/>
  <c r="N1234" i="1"/>
  <c r="B1236" i="5" s="1"/>
  <c r="M1234" i="1"/>
  <c r="L1234" i="1"/>
  <c r="N1233" i="1"/>
  <c r="B1235" i="5" s="1"/>
  <c r="M1233" i="1"/>
  <c r="L1233" i="1"/>
  <c r="N1232" i="1"/>
  <c r="B1234" i="5" s="1"/>
  <c r="M1232" i="1"/>
  <c r="L1232" i="1"/>
  <c r="N1231" i="1"/>
  <c r="B1233" i="5" s="1"/>
  <c r="M1231" i="1"/>
  <c r="L1231" i="1"/>
  <c r="N1230" i="1"/>
  <c r="B1232" i="5" s="1"/>
  <c r="M1230" i="1"/>
  <c r="L1230" i="1"/>
  <c r="N1229" i="1"/>
  <c r="B1231" i="5" s="1"/>
  <c r="M1229" i="1"/>
  <c r="L1229" i="1"/>
  <c r="N1228" i="1"/>
  <c r="B1230" i="5" s="1"/>
  <c r="M1228" i="1"/>
  <c r="L1228" i="1"/>
  <c r="N1227" i="1"/>
  <c r="B1229" i="5" s="1"/>
  <c r="M1227" i="1"/>
  <c r="L1227" i="1"/>
  <c r="N1226" i="1"/>
  <c r="B1228" i="5" s="1"/>
  <c r="M1226" i="1"/>
  <c r="L1226" i="1"/>
  <c r="N1225" i="1"/>
  <c r="B1227" i="5" s="1"/>
  <c r="M1225" i="1"/>
  <c r="L1225" i="1"/>
  <c r="N1224" i="1"/>
  <c r="B1226" i="5" s="1"/>
  <c r="M1224" i="1"/>
  <c r="L1224" i="1"/>
  <c r="N1223" i="1"/>
  <c r="B1225" i="5" s="1"/>
  <c r="M1223" i="1"/>
  <c r="L1223" i="1"/>
  <c r="N1222" i="1"/>
  <c r="B1224" i="5" s="1"/>
  <c r="M1222" i="1"/>
  <c r="L1222" i="1"/>
  <c r="N1221" i="1"/>
  <c r="B1223" i="5" s="1"/>
  <c r="M1221" i="1"/>
  <c r="L1221" i="1"/>
  <c r="N1220" i="1"/>
  <c r="B1222" i="5" s="1"/>
  <c r="M1220" i="1"/>
  <c r="L1220" i="1"/>
  <c r="N1219" i="1"/>
  <c r="B1221" i="5" s="1"/>
  <c r="M1219" i="1"/>
  <c r="L1219" i="1"/>
  <c r="N1218" i="1"/>
  <c r="B1220" i="5" s="1"/>
  <c r="M1218" i="1"/>
  <c r="L1218" i="1"/>
  <c r="N1217" i="1"/>
  <c r="B1219" i="5" s="1"/>
  <c r="M1217" i="1"/>
  <c r="L1217" i="1"/>
  <c r="N1216" i="1"/>
  <c r="B1218" i="5" s="1"/>
  <c r="M1216" i="1"/>
  <c r="L1216" i="1"/>
  <c r="N1215" i="1"/>
  <c r="B1217" i="5" s="1"/>
  <c r="M1215" i="1"/>
  <c r="L1215" i="1"/>
  <c r="N1214" i="1"/>
  <c r="B1216" i="5" s="1"/>
  <c r="M1214" i="1"/>
  <c r="L1214" i="1"/>
  <c r="N1213" i="1"/>
  <c r="B1215" i="5" s="1"/>
  <c r="M1213" i="1"/>
  <c r="L1213" i="1"/>
  <c r="N1212" i="1"/>
  <c r="B1214" i="5" s="1"/>
  <c r="M1212" i="1"/>
  <c r="L1212" i="1"/>
  <c r="N1211" i="1"/>
  <c r="B1213" i="5" s="1"/>
  <c r="M1211" i="1"/>
  <c r="L1211" i="1"/>
  <c r="N1210" i="1"/>
  <c r="B1212" i="5" s="1"/>
  <c r="M1210" i="1"/>
  <c r="L1210" i="1"/>
  <c r="N1209" i="1"/>
  <c r="B1211" i="5" s="1"/>
  <c r="M1209" i="1"/>
  <c r="L1209" i="1"/>
  <c r="N1208" i="1"/>
  <c r="B1210" i="5" s="1"/>
  <c r="M1208" i="1"/>
  <c r="L1208" i="1"/>
  <c r="N1207" i="1"/>
  <c r="B1209" i="5" s="1"/>
  <c r="M1207" i="1"/>
  <c r="L1207" i="1"/>
  <c r="N1206" i="1"/>
  <c r="B1208" i="5" s="1"/>
  <c r="M1206" i="1"/>
  <c r="L1206" i="1"/>
  <c r="N1205" i="1"/>
  <c r="B1207" i="5" s="1"/>
  <c r="M1205" i="1"/>
  <c r="L1205" i="1"/>
  <c r="N1204" i="1"/>
  <c r="B1206" i="5" s="1"/>
  <c r="M1204" i="1"/>
  <c r="L1204" i="1"/>
  <c r="N1203" i="1"/>
  <c r="B1205" i="5" s="1"/>
  <c r="M1203" i="1"/>
  <c r="L1203" i="1"/>
  <c r="N1202" i="1"/>
  <c r="B1204" i="5" s="1"/>
  <c r="M1202" i="1"/>
  <c r="L1202" i="1"/>
  <c r="N1201" i="1"/>
  <c r="B1203" i="5" s="1"/>
  <c r="M1201" i="1"/>
  <c r="L1201" i="1"/>
  <c r="N1200" i="1"/>
  <c r="B1202" i="5" s="1"/>
  <c r="M1200" i="1"/>
  <c r="L1200" i="1"/>
  <c r="N1199" i="1"/>
  <c r="B1201" i="5" s="1"/>
  <c r="M1199" i="1"/>
  <c r="L1199" i="1"/>
  <c r="N1198" i="1"/>
  <c r="B1200" i="5" s="1"/>
  <c r="M1198" i="1"/>
  <c r="L1198" i="1"/>
  <c r="N1197" i="1"/>
  <c r="B1199" i="5" s="1"/>
  <c r="M1197" i="1"/>
  <c r="L1197" i="1"/>
  <c r="N1196" i="1"/>
  <c r="B1198" i="5" s="1"/>
  <c r="M1196" i="1"/>
  <c r="L1196" i="1"/>
  <c r="N1195" i="1"/>
  <c r="B1197" i="5" s="1"/>
  <c r="M1195" i="1"/>
  <c r="L1195" i="1"/>
  <c r="N1194" i="1"/>
  <c r="B1196" i="5" s="1"/>
  <c r="M1194" i="1"/>
  <c r="L1194" i="1"/>
  <c r="N1193" i="1"/>
  <c r="B1195" i="5" s="1"/>
  <c r="M1193" i="1"/>
  <c r="L1193" i="1"/>
  <c r="N1192" i="1"/>
  <c r="B1194" i="5" s="1"/>
  <c r="M1192" i="1"/>
  <c r="L1192" i="1"/>
  <c r="N1191" i="1"/>
  <c r="B1193" i="5" s="1"/>
  <c r="M1191" i="1"/>
  <c r="L1191" i="1"/>
  <c r="N1190" i="1"/>
  <c r="B1192" i="5" s="1"/>
  <c r="M1190" i="1"/>
  <c r="L1190" i="1"/>
  <c r="N1189" i="1"/>
  <c r="B1191" i="5" s="1"/>
  <c r="M1189" i="1"/>
  <c r="L1189" i="1"/>
  <c r="N1188" i="1"/>
  <c r="B1190" i="5" s="1"/>
  <c r="M1188" i="1"/>
  <c r="L1188" i="1"/>
  <c r="N1187" i="1"/>
  <c r="B1189" i="5" s="1"/>
  <c r="M1187" i="1"/>
  <c r="L1187" i="1"/>
  <c r="N1186" i="1"/>
  <c r="B1188" i="5" s="1"/>
  <c r="M1186" i="1"/>
  <c r="L1186" i="1"/>
  <c r="N1185" i="1"/>
  <c r="B1187" i="5" s="1"/>
  <c r="M1185" i="1"/>
  <c r="L1185" i="1"/>
  <c r="N1184" i="1"/>
  <c r="B1186" i="5" s="1"/>
  <c r="M1184" i="1"/>
  <c r="L1184" i="1"/>
  <c r="N1183" i="1"/>
  <c r="B1185" i="5" s="1"/>
  <c r="M1183" i="1"/>
  <c r="L1183" i="1"/>
  <c r="N1182" i="1"/>
  <c r="B1184" i="5" s="1"/>
  <c r="M1182" i="1"/>
  <c r="L1182" i="1"/>
  <c r="N1181" i="1"/>
  <c r="B1183" i="5" s="1"/>
  <c r="M1181" i="1"/>
  <c r="L1181" i="1"/>
  <c r="N1180" i="1"/>
  <c r="B1182" i="5" s="1"/>
  <c r="M1180" i="1"/>
  <c r="L1180" i="1"/>
  <c r="N1179" i="1"/>
  <c r="B1181" i="5" s="1"/>
  <c r="M1179" i="1"/>
  <c r="L1179" i="1"/>
  <c r="N1178" i="1"/>
  <c r="B1180" i="5" s="1"/>
  <c r="M1178" i="1"/>
  <c r="L1178" i="1"/>
  <c r="N1177" i="1"/>
  <c r="B1179" i="5" s="1"/>
  <c r="M1177" i="1"/>
  <c r="L1177" i="1"/>
  <c r="N1176" i="1"/>
  <c r="B1178" i="5" s="1"/>
  <c r="M1176" i="1"/>
  <c r="L1176" i="1"/>
  <c r="N1175" i="1"/>
  <c r="B1177" i="5" s="1"/>
  <c r="M1175" i="1"/>
  <c r="L1175" i="1"/>
  <c r="N1174" i="1"/>
  <c r="B1176" i="5" s="1"/>
  <c r="M1174" i="1"/>
  <c r="L1174" i="1"/>
  <c r="N1173" i="1"/>
  <c r="B1175" i="5" s="1"/>
  <c r="M1173" i="1"/>
  <c r="L1173" i="1"/>
  <c r="N1172" i="1"/>
  <c r="B1174" i="5" s="1"/>
  <c r="M1172" i="1"/>
  <c r="L1172" i="1"/>
  <c r="N1171" i="1"/>
  <c r="B1173" i="5" s="1"/>
  <c r="M1171" i="1"/>
  <c r="L1171" i="1"/>
  <c r="N1170" i="1"/>
  <c r="B1172" i="5" s="1"/>
  <c r="M1170" i="1"/>
  <c r="L1170" i="1"/>
  <c r="N1169" i="1"/>
  <c r="B1171" i="5" s="1"/>
  <c r="M1169" i="1"/>
  <c r="L1169" i="1"/>
  <c r="N1168" i="1"/>
  <c r="B1170" i="5" s="1"/>
  <c r="M1168" i="1"/>
  <c r="L1168" i="1"/>
  <c r="N1167" i="1"/>
  <c r="B1169" i="5" s="1"/>
  <c r="M1167" i="1"/>
  <c r="L1167" i="1"/>
  <c r="N1166" i="1"/>
  <c r="B1168" i="5" s="1"/>
  <c r="M1166" i="1"/>
  <c r="L1166" i="1"/>
  <c r="N1165" i="1"/>
  <c r="B1167" i="5" s="1"/>
  <c r="M1165" i="1"/>
  <c r="L1165" i="1"/>
  <c r="N1164" i="1"/>
  <c r="B1166" i="5" s="1"/>
  <c r="M1164" i="1"/>
  <c r="L1164" i="1"/>
  <c r="N1163" i="1"/>
  <c r="B1165" i="5" s="1"/>
  <c r="M1163" i="1"/>
  <c r="L1163" i="1"/>
  <c r="N1162" i="1"/>
  <c r="B1164" i="5" s="1"/>
  <c r="M1162" i="1"/>
  <c r="L1162" i="1"/>
  <c r="N1161" i="1"/>
  <c r="B1163" i="5" s="1"/>
  <c r="M1161" i="1"/>
  <c r="L1161" i="1"/>
  <c r="N1160" i="1"/>
  <c r="B1162" i="5" s="1"/>
  <c r="M1160" i="1"/>
  <c r="L1160" i="1"/>
  <c r="N1159" i="1"/>
  <c r="B1161" i="5" s="1"/>
  <c r="M1159" i="1"/>
  <c r="L1159" i="1"/>
  <c r="N1158" i="1"/>
  <c r="B1160" i="5" s="1"/>
  <c r="M1158" i="1"/>
  <c r="L1158" i="1"/>
  <c r="N1157" i="1"/>
  <c r="B1159" i="5" s="1"/>
  <c r="M1157" i="1"/>
  <c r="L1157" i="1"/>
  <c r="N1156" i="1"/>
  <c r="B1158" i="5" s="1"/>
  <c r="M1156" i="1"/>
  <c r="L1156" i="1"/>
  <c r="N1155" i="1"/>
  <c r="B1157" i="5" s="1"/>
  <c r="M1155" i="1"/>
  <c r="L1155" i="1"/>
  <c r="N1154" i="1"/>
  <c r="B1156" i="5" s="1"/>
  <c r="M1154" i="1"/>
  <c r="L1154" i="1"/>
  <c r="N1153" i="1"/>
  <c r="B1155" i="5" s="1"/>
  <c r="M1153" i="1"/>
  <c r="L1153" i="1"/>
  <c r="N1152" i="1"/>
  <c r="B1154" i="5" s="1"/>
  <c r="M1152" i="1"/>
  <c r="L1152" i="1"/>
  <c r="N1151" i="1"/>
  <c r="B1153" i="5" s="1"/>
  <c r="M1151" i="1"/>
  <c r="L1151" i="1"/>
  <c r="N1150" i="1"/>
  <c r="B1152" i="5" s="1"/>
  <c r="M1150" i="1"/>
  <c r="L1150" i="1"/>
  <c r="N1149" i="1"/>
  <c r="B1151" i="5" s="1"/>
  <c r="M1149" i="1"/>
  <c r="L1149" i="1"/>
  <c r="N1148" i="1"/>
  <c r="B1150" i="5" s="1"/>
  <c r="M1148" i="1"/>
  <c r="L1148" i="1"/>
  <c r="N1147" i="1"/>
  <c r="B1149" i="5" s="1"/>
  <c r="M1147" i="1"/>
  <c r="L1147" i="1"/>
  <c r="N1146" i="1"/>
  <c r="B1148" i="5" s="1"/>
  <c r="M1146" i="1"/>
  <c r="L1146" i="1"/>
  <c r="N1145" i="1"/>
  <c r="B1147" i="5" s="1"/>
  <c r="M1145" i="1"/>
  <c r="L1145" i="1"/>
  <c r="N1144" i="1"/>
  <c r="B1146" i="5" s="1"/>
  <c r="M1144" i="1"/>
  <c r="L1144" i="1"/>
  <c r="N1143" i="1"/>
  <c r="B1145" i="5" s="1"/>
  <c r="M1143" i="1"/>
  <c r="L1143" i="1"/>
  <c r="N1142" i="1"/>
  <c r="B1144" i="5" s="1"/>
  <c r="M1142" i="1"/>
  <c r="L1142" i="1"/>
  <c r="N1141" i="1"/>
  <c r="B1143" i="5" s="1"/>
  <c r="M1141" i="1"/>
  <c r="L1141" i="1"/>
  <c r="N1140" i="1"/>
  <c r="B1142" i="5" s="1"/>
  <c r="M1140" i="1"/>
  <c r="L1140" i="1"/>
  <c r="N1139" i="1"/>
  <c r="B1141" i="5" s="1"/>
  <c r="M1139" i="1"/>
  <c r="L1139" i="1"/>
  <c r="N1138" i="1"/>
  <c r="B1140" i="5" s="1"/>
  <c r="M1138" i="1"/>
  <c r="L1138" i="1"/>
  <c r="N1137" i="1"/>
  <c r="B1139" i="5" s="1"/>
  <c r="M1137" i="1"/>
  <c r="L1137" i="1"/>
  <c r="N1136" i="1"/>
  <c r="B1138" i="5" s="1"/>
  <c r="M1136" i="1"/>
  <c r="L1136" i="1"/>
  <c r="N1135" i="1"/>
  <c r="B1137" i="5" s="1"/>
  <c r="M1135" i="1"/>
  <c r="L1135" i="1"/>
  <c r="N1134" i="1"/>
  <c r="B1136" i="5" s="1"/>
  <c r="M1134" i="1"/>
  <c r="L1134" i="1"/>
  <c r="N1133" i="1"/>
  <c r="B1135" i="5" s="1"/>
  <c r="M1133" i="1"/>
  <c r="L1133" i="1"/>
  <c r="N1132" i="1"/>
  <c r="B1134" i="5" s="1"/>
  <c r="M1132" i="1"/>
  <c r="L1132" i="1"/>
  <c r="N1131" i="1"/>
  <c r="B1133" i="5" s="1"/>
  <c r="M1131" i="1"/>
  <c r="L1131" i="1"/>
  <c r="N1130" i="1"/>
  <c r="B1132" i="5" s="1"/>
  <c r="M1130" i="1"/>
  <c r="L1130" i="1"/>
  <c r="N1129" i="1"/>
  <c r="B1131" i="5" s="1"/>
  <c r="M1129" i="1"/>
  <c r="L1129" i="1"/>
  <c r="N1128" i="1"/>
  <c r="B1130" i="5" s="1"/>
  <c r="M1128" i="1"/>
  <c r="L1128" i="1"/>
  <c r="N1127" i="1"/>
  <c r="B1129" i="5" s="1"/>
  <c r="M1127" i="1"/>
  <c r="L1127" i="1"/>
  <c r="N1126" i="1"/>
  <c r="B1128" i="5" s="1"/>
  <c r="M1126" i="1"/>
  <c r="L1126" i="1"/>
  <c r="N1125" i="1"/>
  <c r="B1127" i="5" s="1"/>
  <c r="M1125" i="1"/>
  <c r="L1125" i="1"/>
  <c r="N1124" i="1"/>
  <c r="B1126" i="5" s="1"/>
  <c r="M1124" i="1"/>
  <c r="L1124" i="1"/>
  <c r="N1123" i="1"/>
  <c r="B1125" i="5" s="1"/>
  <c r="M1123" i="1"/>
  <c r="L1123" i="1"/>
  <c r="N1122" i="1"/>
  <c r="B1124" i="5" s="1"/>
  <c r="M1122" i="1"/>
  <c r="L1122" i="1"/>
  <c r="N1121" i="1"/>
  <c r="B1123" i="5" s="1"/>
  <c r="M1121" i="1"/>
  <c r="L1121" i="1"/>
  <c r="N1120" i="1"/>
  <c r="B1122" i="5" s="1"/>
  <c r="M1120" i="1"/>
  <c r="L1120" i="1"/>
  <c r="N1119" i="1"/>
  <c r="B1121" i="5" s="1"/>
  <c r="M1119" i="1"/>
  <c r="L1119" i="1"/>
  <c r="N1118" i="1"/>
  <c r="B1120" i="5" s="1"/>
  <c r="M1118" i="1"/>
  <c r="L1118" i="1"/>
  <c r="N1117" i="1"/>
  <c r="B1119" i="5" s="1"/>
  <c r="M1117" i="1"/>
  <c r="L1117" i="1"/>
  <c r="N1116" i="1"/>
  <c r="B1118" i="5" s="1"/>
  <c r="M1116" i="1"/>
  <c r="L1116" i="1"/>
  <c r="N1115" i="1"/>
  <c r="B1117" i="5" s="1"/>
  <c r="M1115" i="1"/>
  <c r="L1115" i="1"/>
  <c r="N1114" i="1"/>
  <c r="B1116" i="5" s="1"/>
  <c r="M1114" i="1"/>
  <c r="L1114" i="1"/>
  <c r="N1113" i="1"/>
  <c r="B1115" i="5" s="1"/>
  <c r="M1113" i="1"/>
  <c r="L1113" i="1"/>
  <c r="N1112" i="1"/>
  <c r="B1114" i="5" s="1"/>
  <c r="M1112" i="1"/>
  <c r="L1112" i="1"/>
  <c r="N1111" i="1"/>
  <c r="B1113" i="5" s="1"/>
  <c r="M1111" i="1"/>
  <c r="L1111" i="1"/>
  <c r="N1110" i="1"/>
  <c r="B1112" i="5" s="1"/>
  <c r="M1110" i="1"/>
  <c r="L1110" i="1"/>
  <c r="N1109" i="1"/>
  <c r="B1111" i="5" s="1"/>
  <c r="M1109" i="1"/>
  <c r="L1109" i="1"/>
  <c r="N1108" i="1"/>
  <c r="B1110" i="5" s="1"/>
  <c r="M1108" i="1"/>
  <c r="L1108" i="1"/>
  <c r="N1107" i="1"/>
  <c r="B1109" i="5" s="1"/>
  <c r="M1107" i="1"/>
  <c r="L1107" i="1"/>
  <c r="N1106" i="1"/>
  <c r="B1108" i="5" s="1"/>
  <c r="M1106" i="1"/>
  <c r="L1106" i="1"/>
  <c r="N1105" i="1"/>
  <c r="B1107" i="5" s="1"/>
  <c r="M1105" i="1"/>
  <c r="L1105" i="1"/>
  <c r="N1104" i="1"/>
  <c r="B1106" i="5" s="1"/>
  <c r="M1104" i="1"/>
  <c r="L1104" i="1"/>
  <c r="N1103" i="1"/>
  <c r="B1105" i="5" s="1"/>
  <c r="M1103" i="1"/>
  <c r="L1103" i="1"/>
  <c r="N1102" i="1"/>
  <c r="B1104" i="5" s="1"/>
  <c r="M1102" i="1"/>
  <c r="L1102" i="1"/>
  <c r="N1101" i="1"/>
  <c r="B1103" i="5" s="1"/>
  <c r="M1101" i="1"/>
  <c r="L1101" i="1"/>
  <c r="N1100" i="1"/>
  <c r="B1102" i="5" s="1"/>
  <c r="M1100" i="1"/>
  <c r="L1100" i="1"/>
  <c r="N1099" i="1"/>
  <c r="B1101" i="5" s="1"/>
  <c r="M1099" i="1"/>
  <c r="L1099" i="1"/>
  <c r="N1098" i="1"/>
  <c r="B1100" i="5" s="1"/>
  <c r="M1098" i="1"/>
  <c r="L1098" i="1"/>
  <c r="N1097" i="1"/>
  <c r="B1099" i="5" s="1"/>
  <c r="M1097" i="1"/>
  <c r="L1097" i="1"/>
  <c r="N1096" i="1"/>
  <c r="B1098" i="5" s="1"/>
  <c r="M1096" i="1"/>
  <c r="L1096" i="1"/>
  <c r="N1095" i="1"/>
  <c r="B1097" i="5" s="1"/>
  <c r="M1095" i="1"/>
  <c r="L1095" i="1"/>
  <c r="N1094" i="1"/>
  <c r="B1096" i="5" s="1"/>
  <c r="M1094" i="1"/>
  <c r="L1094" i="1"/>
  <c r="N1093" i="1"/>
  <c r="B1095" i="5" s="1"/>
  <c r="M1093" i="1"/>
  <c r="L1093" i="1"/>
  <c r="N1092" i="1"/>
  <c r="B1094" i="5" s="1"/>
  <c r="M1092" i="1"/>
  <c r="L1092" i="1"/>
  <c r="N1091" i="1"/>
  <c r="B1093" i="5" s="1"/>
  <c r="M1091" i="1"/>
  <c r="L1091" i="1"/>
  <c r="N1090" i="1"/>
  <c r="B1092" i="5" s="1"/>
  <c r="M1090" i="1"/>
  <c r="L1090" i="1"/>
  <c r="N1089" i="1"/>
  <c r="B1091" i="5" s="1"/>
  <c r="M1089" i="1"/>
  <c r="L1089" i="1"/>
  <c r="N1088" i="1"/>
  <c r="B1090" i="5" s="1"/>
  <c r="M1088" i="1"/>
  <c r="L1088" i="1"/>
  <c r="N1087" i="1"/>
  <c r="B1089" i="5" s="1"/>
  <c r="M1087" i="1"/>
  <c r="L1087" i="1"/>
  <c r="N1086" i="1"/>
  <c r="B1088" i="5" s="1"/>
  <c r="M1086" i="1"/>
  <c r="L1086" i="1"/>
  <c r="N1085" i="1"/>
  <c r="B1087" i="5" s="1"/>
  <c r="M1085" i="1"/>
  <c r="L1085" i="1"/>
  <c r="N1084" i="1"/>
  <c r="B1086" i="5" s="1"/>
  <c r="M1084" i="1"/>
  <c r="L1084" i="1"/>
  <c r="N1083" i="1"/>
  <c r="B1085" i="5" s="1"/>
  <c r="M1083" i="1"/>
  <c r="L1083" i="1"/>
  <c r="N1082" i="1"/>
  <c r="B1084" i="5" s="1"/>
  <c r="M1082" i="1"/>
  <c r="L1082" i="1"/>
  <c r="N1081" i="1"/>
  <c r="B1083" i="5" s="1"/>
  <c r="M1081" i="1"/>
  <c r="L1081" i="1"/>
  <c r="N1080" i="1"/>
  <c r="B1082" i="5" s="1"/>
  <c r="M1080" i="1"/>
  <c r="L1080" i="1"/>
  <c r="N1079" i="1"/>
  <c r="B1081" i="5" s="1"/>
  <c r="M1079" i="1"/>
  <c r="L1079" i="1"/>
  <c r="N1078" i="1"/>
  <c r="B1080" i="5" s="1"/>
  <c r="M1078" i="1"/>
  <c r="L1078" i="1"/>
  <c r="N1077" i="1"/>
  <c r="B1079" i="5" s="1"/>
  <c r="M1077" i="1"/>
  <c r="L1077" i="1"/>
  <c r="N1076" i="1"/>
  <c r="B1078" i="5" s="1"/>
  <c r="M1076" i="1"/>
  <c r="L1076" i="1"/>
  <c r="N1075" i="1"/>
  <c r="B1077" i="5" s="1"/>
  <c r="M1075" i="1"/>
  <c r="L1075" i="1"/>
  <c r="N1074" i="1"/>
  <c r="B1076" i="5" s="1"/>
  <c r="M1074" i="1"/>
  <c r="L1074" i="1"/>
  <c r="N1073" i="1"/>
  <c r="B1075" i="5" s="1"/>
  <c r="M1073" i="1"/>
  <c r="L1073" i="1"/>
  <c r="N1072" i="1"/>
  <c r="B1074" i="5" s="1"/>
  <c r="M1072" i="1"/>
  <c r="L1072" i="1"/>
  <c r="N1071" i="1"/>
  <c r="B1073" i="5" s="1"/>
  <c r="M1071" i="1"/>
  <c r="L1071" i="1"/>
  <c r="N1070" i="1"/>
  <c r="B1072" i="5" s="1"/>
  <c r="M1070" i="1"/>
  <c r="L1070" i="1"/>
  <c r="N1069" i="1"/>
  <c r="B1071" i="5" s="1"/>
  <c r="M1069" i="1"/>
  <c r="L1069" i="1"/>
  <c r="N1068" i="1"/>
  <c r="B1070" i="5" s="1"/>
  <c r="M1068" i="1"/>
  <c r="L1068" i="1"/>
  <c r="N1067" i="1"/>
  <c r="B1069" i="5" s="1"/>
  <c r="M1067" i="1"/>
  <c r="L1067" i="1"/>
  <c r="N1066" i="1"/>
  <c r="B1068" i="5" s="1"/>
  <c r="M1066" i="1"/>
  <c r="L1066" i="1"/>
  <c r="N1065" i="1"/>
  <c r="B1067" i="5" s="1"/>
  <c r="M1065" i="1"/>
  <c r="L1065" i="1"/>
  <c r="N1064" i="1"/>
  <c r="B1066" i="5" s="1"/>
  <c r="M1064" i="1"/>
  <c r="L1064" i="1"/>
  <c r="N1063" i="1"/>
  <c r="B1065" i="5" s="1"/>
  <c r="M1063" i="1"/>
  <c r="L1063" i="1"/>
  <c r="N1062" i="1"/>
  <c r="B1064" i="5" s="1"/>
  <c r="M1062" i="1"/>
  <c r="L1062" i="1"/>
  <c r="N1061" i="1"/>
  <c r="B1063" i="5" s="1"/>
  <c r="M1061" i="1"/>
  <c r="L1061" i="1"/>
  <c r="N1060" i="1"/>
  <c r="B1062" i="5" s="1"/>
  <c r="M1060" i="1"/>
  <c r="L1060" i="1"/>
  <c r="N1059" i="1"/>
  <c r="B1061" i="5" s="1"/>
  <c r="M1059" i="1"/>
  <c r="L1059" i="1"/>
  <c r="N1058" i="1"/>
  <c r="B1060" i="5" s="1"/>
  <c r="M1058" i="1"/>
  <c r="L1058" i="1"/>
  <c r="N1057" i="1"/>
  <c r="B1059" i="5" s="1"/>
  <c r="M1057" i="1"/>
  <c r="L1057" i="1"/>
  <c r="N1056" i="1"/>
  <c r="B1058" i="5" s="1"/>
  <c r="M1056" i="1"/>
  <c r="L1056" i="1"/>
  <c r="N1055" i="1"/>
  <c r="B1057" i="5" s="1"/>
  <c r="M1055" i="1"/>
  <c r="L1055" i="1"/>
  <c r="N1054" i="1"/>
  <c r="B1056" i="5" s="1"/>
  <c r="M1054" i="1"/>
  <c r="L1054" i="1"/>
  <c r="N1053" i="1"/>
  <c r="B1055" i="5" s="1"/>
  <c r="M1053" i="1"/>
  <c r="L1053" i="1"/>
  <c r="N1052" i="1"/>
  <c r="B1054" i="5" s="1"/>
  <c r="M1052" i="1"/>
  <c r="L1052" i="1"/>
  <c r="N1051" i="1"/>
  <c r="B1053" i="5" s="1"/>
  <c r="M1051" i="1"/>
  <c r="L1051" i="1"/>
  <c r="N1050" i="1"/>
  <c r="B1052" i="5" s="1"/>
  <c r="M1050" i="1"/>
  <c r="L1050" i="1"/>
  <c r="N1049" i="1"/>
  <c r="B1051" i="5" s="1"/>
  <c r="M1049" i="1"/>
  <c r="L1049" i="1"/>
  <c r="N1048" i="1"/>
  <c r="B1050" i="5" s="1"/>
  <c r="M1048" i="1"/>
  <c r="L1048" i="1"/>
  <c r="N1047" i="1"/>
  <c r="B1049" i="5" s="1"/>
  <c r="M1047" i="1"/>
  <c r="L1047" i="1"/>
  <c r="N1046" i="1"/>
  <c r="B1048" i="5" s="1"/>
  <c r="M1046" i="1"/>
  <c r="L1046" i="1"/>
  <c r="N1045" i="1"/>
  <c r="B1047" i="5" s="1"/>
  <c r="M1045" i="1"/>
  <c r="L1045" i="1"/>
  <c r="N1044" i="1"/>
  <c r="B1046" i="5" s="1"/>
  <c r="M1044" i="1"/>
  <c r="L1044" i="1"/>
  <c r="N1043" i="1"/>
  <c r="B1045" i="5" s="1"/>
  <c r="M1043" i="1"/>
  <c r="L1043" i="1"/>
  <c r="N1042" i="1"/>
  <c r="B1044" i="5" s="1"/>
  <c r="M1042" i="1"/>
  <c r="L1042" i="1"/>
  <c r="N1041" i="1"/>
  <c r="B1043" i="5" s="1"/>
  <c r="M1041" i="1"/>
  <c r="L1041" i="1"/>
  <c r="N1040" i="1"/>
  <c r="B1042" i="5" s="1"/>
  <c r="M1040" i="1"/>
  <c r="L1040" i="1"/>
  <c r="N1039" i="1"/>
  <c r="B1041" i="5" s="1"/>
  <c r="M1039" i="1"/>
  <c r="L1039" i="1"/>
  <c r="N1038" i="1"/>
  <c r="B1040" i="5" s="1"/>
  <c r="M1038" i="1"/>
  <c r="L1038" i="1"/>
  <c r="N1037" i="1"/>
  <c r="B1039" i="5" s="1"/>
  <c r="M1037" i="1"/>
  <c r="L1037" i="1"/>
  <c r="N1036" i="1"/>
  <c r="B1038" i="5" s="1"/>
  <c r="M1036" i="1"/>
  <c r="L1036" i="1"/>
  <c r="N1035" i="1"/>
  <c r="B1037" i="5" s="1"/>
  <c r="M1035" i="1"/>
  <c r="L1035" i="1"/>
  <c r="N1034" i="1"/>
  <c r="B1036" i="5" s="1"/>
  <c r="M1034" i="1"/>
  <c r="L1034" i="1"/>
  <c r="N1033" i="1"/>
  <c r="B1035" i="5" s="1"/>
  <c r="M1033" i="1"/>
  <c r="L1033" i="1"/>
  <c r="N1032" i="1"/>
  <c r="B1034" i="5" s="1"/>
  <c r="M1032" i="1"/>
  <c r="L1032" i="1"/>
  <c r="N1031" i="1"/>
  <c r="B1033" i="5" s="1"/>
  <c r="M1031" i="1"/>
  <c r="L1031" i="1"/>
  <c r="N1030" i="1"/>
  <c r="B1032" i="5" s="1"/>
  <c r="M1030" i="1"/>
  <c r="L1030" i="1"/>
  <c r="N1029" i="1"/>
  <c r="B1031" i="5" s="1"/>
  <c r="M1029" i="1"/>
  <c r="L1029" i="1"/>
  <c r="N1028" i="1"/>
  <c r="B1030" i="5" s="1"/>
  <c r="M1028" i="1"/>
  <c r="L1028" i="1"/>
  <c r="N1027" i="1"/>
  <c r="B1029" i="5" s="1"/>
  <c r="M1027" i="1"/>
  <c r="L1027" i="1"/>
  <c r="N1026" i="1"/>
  <c r="B1028" i="5" s="1"/>
  <c r="M1026" i="1"/>
  <c r="L1026" i="1"/>
  <c r="N1025" i="1"/>
  <c r="B1027" i="5" s="1"/>
  <c r="M1025" i="1"/>
  <c r="L1025" i="1"/>
  <c r="N1024" i="1"/>
  <c r="B1026" i="5" s="1"/>
  <c r="M1024" i="1"/>
  <c r="L1024" i="1"/>
  <c r="N1023" i="1"/>
  <c r="B1025" i="5" s="1"/>
  <c r="M1023" i="1"/>
  <c r="L1023" i="1"/>
  <c r="N1022" i="1"/>
  <c r="B1024" i="5" s="1"/>
  <c r="M1022" i="1"/>
  <c r="L1022" i="1"/>
  <c r="N1021" i="1"/>
  <c r="B1023" i="5" s="1"/>
  <c r="M1021" i="1"/>
  <c r="L1021" i="1"/>
  <c r="N1020" i="1"/>
  <c r="B1022" i="5" s="1"/>
  <c r="M1020" i="1"/>
  <c r="L1020" i="1"/>
  <c r="N1019" i="1"/>
  <c r="B1021" i="5" s="1"/>
  <c r="M1019" i="1"/>
  <c r="L1019" i="1"/>
  <c r="N1018" i="1"/>
  <c r="B1020" i="5" s="1"/>
  <c r="M1018" i="1"/>
  <c r="L1018" i="1"/>
  <c r="N1017" i="1"/>
  <c r="B1019" i="5" s="1"/>
  <c r="M1017" i="1"/>
  <c r="L1017" i="1"/>
  <c r="N1016" i="1"/>
  <c r="B1018" i="5" s="1"/>
  <c r="M1016" i="1"/>
  <c r="L1016" i="1"/>
  <c r="N1015" i="1"/>
  <c r="B1017" i="5" s="1"/>
  <c r="M1015" i="1"/>
  <c r="L1015" i="1"/>
  <c r="N1014" i="1"/>
  <c r="B1016" i="5" s="1"/>
  <c r="M1014" i="1"/>
  <c r="L1014" i="1"/>
  <c r="N1013" i="1"/>
  <c r="B1015" i="5" s="1"/>
  <c r="M1013" i="1"/>
  <c r="L1013" i="1"/>
  <c r="N1012" i="1"/>
  <c r="B1014" i="5" s="1"/>
  <c r="M1012" i="1"/>
  <c r="L1012" i="1"/>
  <c r="N1011" i="1"/>
  <c r="B1013" i="5" s="1"/>
  <c r="M1011" i="1"/>
  <c r="L1011" i="1"/>
  <c r="N1010" i="1"/>
  <c r="B1012" i="5" s="1"/>
  <c r="M1010" i="1"/>
  <c r="L1010" i="1"/>
  <c r="N1009" i="1"/>
  <c r="B1011" i="5" s="1"/>
  <c r="M1009" i="1"/>
  <c r="L1009" i="1"/>
  <c r="N1008" i="1"/>
  <c r="B1010" i="5" s="1"/>
  <c r="M1008" i="1"/>
  <c r="L1008" i="1"/>
  <c r="N1007" i="1"/>
  <c r="B1009" i="5" s="1"/>
  <c r="M1007" i="1"/>
  <c r="L1007" i="1"/>
  <c r="N1006" i="1"/>
  <c r="B1008" i="5" s="1"/>
  <c r="M1006" i="1"/>
  <c r="L1006" i="1"/>
  <c r="N1005" i="1"/>
  <c r="B1007" i="5" s="1"/>
  <c r="M1005" i="1"/>
  <c r="L1005" i="1"/>
  <c r="N1004" i="1"/>
  <c r="B1006" i="5" s="1"/>
  <c r="M1004" i="1"/>
  <c r="L1004" i="1"/>
  <c r="N1003" i="1"/>
  <c r="B1005" i="5" s="1"/>
  <c r="M1003" i="1"/>
  <c r="L1003" i="1"/>
  <c r="N1002" i="1"/>
  <c r="B1004" i="5" s="1"/>
  <c r="M1002" i="1"/>
  <c r="L1002" i="1"/>
  <c r="N1001" i="1"/>
  <c r="B1003" i="5" s="1"/>
  <c r="M1001" i="1"/>
  <c r="L1001" i="1"/>
  <c r="N1000" i="1"/>
  <c r="B1002" i="5" s="1"/>
  <c r="M1000" i="1"/>
  <c r="L1000" i="1"/>
  <c r="N999" i="1"/>
  <c r="B1001" i="5" s="1"/>
  <c r="M999" i="1"/>
  <c r="L999" i="1"/>
  <c r="N998" i="1"/>
  <c r="B1000" i="5" s="1"/>
  <c r="M998" i="1"/>
  <c r="L998" i="1"/>
  <c r="N997" i="1"/>
  <c r="B999" i="5" s="1"/>
  <c r="M997" i="1"/>
  <c r="L997" i="1"/>
  <c r="N996" i="1"/>
  <c r="B998" i="5" s="1"/>
  <c r="M996" i="1"/>
  <c r="L996" i="1"/>
  <c r="N995" i="1"/>
  <c r="B997" i="5" s="1"/>
  <c r="M995" i="1"/>
  <c r="L995" i="1"/>
  <c r="N994" i="1"/>
  <c r="B996" i="5" s="1"/>
  <c r="M994" i="1"/>
  <c r="L994" i="1"/>
  <c r="N993" i="1"/>
  <c r="B995" i="5" s="1"/>
  <c r="M993" i="1"/>
  <c r="L993" i="1"/>
  <c r="N992" i="1"/>
  <c r="B994" i="5" s="1"/>
  <c r="M992" i="1"/>
  <c r="L992" i="1"/>
  <c r="N991" i="1"/>
  <c r="B993" i="5" s="1"/>
  <c r="M991" i="1"/>
  <c r="L991" i="1"/>
  <c r="N990" i="1"/>
  <c r="B992" i="5" s="1"/>
  <c r="M990" i="1"/>
  <c r="L990" i="1"/>
  <c r="N989" i="1"/>
  <c r="B991" i="5" s="1"/>
  <c r="M989" i="1"/>
  <c r="L989" i="1"/>
  <c r="N988" i="1"/>
  <c r="B990" i="5" s="1"/>
  <c r="M988" i="1"/>
  <c r="L988" i="1"/>
  <c r="N987" i="1"/>
  <c r="B989" i="5" s="1"/>
  <c r="M987" i="1"/>
  <c r="L987" i="1"/>
  <c r="N986" i="1"/>
  <c r="B988" i="5" s="1"/>
  <c r="M986" i="1"/>
  <c r="L986" i="1"/>
  <c r="N985" i="1"/>
  <c r="B987" i="5" s="1"/>
  <c r="M985" i="1"/>
  <c r="L985" i="1"/>
  <c r="N984" i="1"/>
  <c r="B986" i="5" s="1"/>
  <c r="M984" i="1"/>
  <c r="L984" i="1"/>
  <c r="N983" i="1"/>
  <c r="B985" i="5" s="1"/>
  <c r="M983" i="1"/>
  <c r="L983" i="1"/>
  <c r="N982" i="1"/>
  <c r="B984" i="5" s="1"/>
  <c r="M982" i="1"/>
  <c r="L982" i="1"/>
  <c r="N981" i="1"/>
  <c r="B983" i="5" s="1"/>
  <c r="M981" i="1"/>
  <c r="L981" i="1"/>
  <c r="N980" i="1"/>
  <c r="B982" i="5" s="1"/>
  <c r="M980" i="1"/>
  <c r="L980" i="1"/>
  <c r="N979" i="1"/>
  <c r="B981" i="5" s="1"/>
  <c r="M979" i="1"/>
  <c r="L979" i="1"/>
  <c r="N978" i="1"/>
  <c r="B980" i="5" s="1"/>
  <c r="M978" i="1"/>
  <c r="L978" i="1"/>
  <c r="N977" i="1"/>
  <c r="B979" i="5" s="1"/>
  <c r="M977" i="1"/>
  <c r="L977" i="1"/>
  <c r="N976" i="1"/>
  <c r="B978" i="5" s="1"/>
  <c r="M976" i="1"/>
  <c r="L976" i="1"/>
  <c r="N975" i="1"/>
  <c r="B977" i="5" s="1"/>
  <c r="M975" i="1"/>
  <c r="L975" i="1"/>
  <c r="N974" i="1"/>
  <c r="B976" i="5" s="1"/>
  <c r="M974" i="1"/>
  <c r="L974" i="1"/>
  <c r="N973" i="1"/>
  <c r="B975" i="5" s="1"/>
  <c r="M973" i="1"/>
  <c r="L973" i="1"/>
  <c r="N972" i="1"/>
  <c r="B974" i="5" s="1"/>
  <c r="M972" i="1"/>
  <c r="L972" i="1"/>
  <c r="N971" i="1"/>
  <c r="B973" i="5" s="1"/>
  <c r="M971" i="1"/>
  <c r="L971" i="1"/>
  <c r="N970" i="1"/>
  <c r="B972" i="5" s="1"/>
  <c r="M970" i="1"/>
  <c r="L970" i="1"/>
  <c r="N969" i="1"/>
  <c r="B971" i="5" s="1"/>
  <c r="M969" i="1"/>
  <c r="L969" i="1"/>
  <c r="N968" i="1"/>
  <c r="B970" i="5" s="1"/>
  <c r="M968" i="1"/>
  <c r="L968" i="1"/>
  <c r="N967" i="1"/>
  <c r="B969" i="5" s="1"/>
  <c r="M967" i="1"/>
  <c r="L967" i="1"/>
  <c r="N966" i="1"/>
  <c r="B968" i="5" s="1"/>
  <c r="M966" i="1"/>
  <c r="L966" i="1"/>
  <c r="N965" i="1"/>
  <c r="B967" i="5" s="1"/>
  <c r="M965" i="1"/>
  <c r="L965" i="1"/>
  <c r="N964" i="1"/>
  <c r="B966" i="5" s="1"/>
  <c r="M964" i="1"/>
  <c r="L964" i="1"/>
  <c r="N963" i="1"/>
  <c r="B965" i="5" s="1"/>
  <c r="M963" i="1"/>
  <c r="L963" i="1"/>
  <c r="N962" i="1"/>
  <c r="B964" i="5" s="1"/>
  <c r="M962" i="1"/>
  <c r="L962" i="1"/>
  <c r="N961" i="1"/>
  <c r="B963" i="5" s="1"/>
  <c r="M961" i="1"/>
  <c r="L961" i="1"/>
  <c r="N960" i="1"/>
  <c r="B962" i="5" s="1"/>
  <c r="M960" i="1"/>
  <c r="L960" i="1"/>
  <c r="N959" i="1"/>
  <c r="B961" i="5" s="1"/>
  <c r="M959" i="1"/>
  <c r="L959" i="1"/>
  <c r="N958" i="1"/>
  <c r="B960" i="5" s="1"/>
  <c r="M958" i="1"/>
  <c r="L958" i="1"/>
  <c r="N957" i="1"/>
  <c r="B959" i="5" s="1"/>
  <c r="M957" i="1"/>
  <c r="L957" i="1"/>
  <c r="N956" i="1"/>
  <c r="B958" i="5" s="1"/>
  <c r="M956" i="1"/>
  <c r="L956" i="1"/>
  <c r="N955" i="1"/>
  <c r="B957" i="5" s="1"/>
  <c r="M955" i="1"/>
  <c r="L955" i="1"/>
  <c r="N954" i="1"/>
  <c r="B956" i="5" s="1"/>
  <c r="M954" i="1"/>
  <c r="L954" i="1"/>
  <c r="N953" i="1"/>
  <c r="B955" i="5" s="1"/>
  <c r="M953" i="1"/>
  <c r="L953" i="1"/>
  <c r="N952" i="1"/>
  <c r="B954" i="5" s="1"/>
  <c r="M952" i="1"/>
  <c r="L952" i="1"/>
  <c r="N951" i="1"/>
  <c r="B953" i="5" s="1"/>
  <c r="M951" i="1"/>
  <c r="L951" i="1"/>
  <c r="N950" i="1"/>
  <c r="B952" i="5" s="1"/>
  <c r="M950" i="1"/>
  <c r="L950" i="1"/>
  <c r="N949" i="1"/>
  <c r="B951" i="5" s="1"/>
  <c r="M949" i="1"/>
  <c r="L949" i="1"/>
  <c r="N948" i="1"/>
  <c r="B950" i="5" s="1"/>
  <c r="M948" i="1"/>
  <c r="L948" i="1"/>
  <c r="N947" i="1"/>
  <c r="B949" i="5" s="1"/>
  <c r="M947" i="1"/>
  <c r="L947" i="1"/>
  <c r="N946" i="1"/>
  <c r="B948" i="5" s="1"/>
  <c r="M946" i="1"/>
  <c r="L946" i="1"/>
  <c r="N945" i="1"/>
  <c r="B947" i="5" s="1"/>
  <c r="M945" i="1"/>
  <c r="L945" i="1"/>
  <c r="N944" i="1"/>
  <c r="B946" i="5" s="1"/>
  <c r="M944" i="1"/>
  <c r="L944" i="1"/>
  <c r="N943" i="1"/>
  <c r="B945" i="5" s="1"/>
  <c r="M943" i="1"/>
  <c r="L943" i="1"/>
  <c r="N942" i="1"/>
  <c r="B944" i="5" s="1"/>
  <c r="M942" i="1"/>
  <c r="L942" i="1"/>
  <c r="N941" i="1"/>
  <c r="B943" i="5" s="1"/>
  <c r="M941" i="1"/>
  <c r="L941" i="1"/>
  <c r="N940" i="1"/>
  <c r="B942" i="5" s="1"/>
  <c r="M940" i="1"/>
  <c r="L940" i="1"/>
  <c r="N939" i="1"/>
  <c r="B941" i="5" s="1"/>
  <c r="M939" i="1"/>
  <c r="L939" i="1"/>
  <c r="N938" i="1"/>
  <c r="B940" i="5" s="1"/>
  <c r="M938" i="1"/>
  <c r="L938" i="1"/>
  <c r="N937" i="1"/>
  <c r="B939" i="5" s="1"/>
  <c r="M937" i="1"/>
  <c r="L937" i="1"/>
  <c r="N936" i="1"/>
  <c r="B938" i="5" s="1"/>
  <c r="M936" i="1"/>
  <c r="L936" i="1"/>
  <c r="N935" i="1"/>
  <c r="B937" i="5" s="1"/>
  <c r="M935" i="1"/>
  <c r="L935" i="1"/>
  <c r="N934" i="1"/>
  <c r="B936" i="5" s="1"/>
  <c r="M934" i="1"/>
  <c r="L934" i="1"/>
  <c r="N933" i="1"/>
  <c r="B935" i="5" s="1"/>
  <c r="M933" i="1"/>
  <c r="L933" i="1"/>
  <c r="N932" i="1"/>
  <c r="B934" i="5" s="1"/>
  <c r="M932" i="1"/>
  <c r="L932" i="1"/>
  <c r="N931" i="1"/>
  <c r="B933" i="5" s="1"/>
  <c r="M931" i="1"/>
  <c r="L931" i="1"/>
  <c r="N930" i="1"/>
  <c r="B932" i="5" s="1"/>
  <c r="M930" i="1"/>
  <c r="L930" i="1"/>
  <c r="N929" i="1"/>
  <c r="B931" i="5" s="1"/>
  <c r="M929" i="1"/>
  <c r="L929" i="1"/>
  <c r="N928" i="1"/>
  <c r="B930" i="5" s="1"/>
  <c r="M928" i="1"/>
  <c r="L928" i="1"/>
  <c r="N927" i="1"/>
  <c r="B929" i="5" s="1"/>
  <c r="M927" i="1"/>
  <c r="L927" i="1"/>
  <c r="N926" i="1"/>
  <c r="B928" i="5" s="1"/>
  <c r="M926" i="1"/>
  <c r="L926" i="1"/>
  <c r="N925" i="1"/>
  <c r="B927" i="5" s="1"/>
  <c r="M925" i="1"/>
  <c r="L925" i="1"/>
  <c r="N924" i="1"/>
  <c r="B926" i="5" s="1"/>
  <c r="M924" i="1"/>
  <c r="L924" i="1"/>
  <c r="N923" i="1"/>
  <c r="B925" i="5" s="1"/>
  <c r="M923" i="1"/>
  <c r="L923" i="1"/>
  <c r="N922" i="1"/>
  <c r="B924" i="5" s="1"/>
  <c r="M922" i="1"/>
  <c r="L922" i="1"/>
  <c r="N921" i="1"/>
  <c r="B923" i="5" s="1"/>
  <c r="M921" i="1"/>
  <c r="L921" i="1"/>
  <c r="N920" i="1"/>
  <c r="B922" i="5" s="1"/>
  <c r="M920" i="1"/>
  <c r="L920" i="1"/>
  <c r="N919" i="1"/>
  <c r="B921" i="5" s="1"/>
  <c r="M919" i="1"/>
  <c r="L919" i="1"/>
  <c r="N918" i="1"/>
  <c r="B920" i="5" s="1"/>
  <c r="M918" i="1"/>
  <c r="L918" i="1"/>
  <c r="N917" i="1"/>
  <c r="B919" i="5" s="1"/>
  <c r="M917" i="1"/>
  <c r="L917" i="1"/>
  <c r="N916" i="1"/>
  <c r="B918" i="5" s="1"/>
  <c r="M916" i="1"/>
  <c r="L916" i="1"/>
  <c r="N915" i="1"/>
  <c r="B917" i="5" s="1"/>
  <c r="M915" i="1"/>
  <c r="L915" i="1"/>
  <c r="N914" i="1"/>
  <c r="B916" i="5" s="1"/>
  <c r="M914" i="1"/>
  <c r="L914" i="1"/>
  <c r="N913" i="1"/>
  <c r="B915" i="5" s="1"/>
  <c r="M913" i="1"/>
  <c r="L913" i="1"/>
  <c r="N912" i="1"/>
  <c r="B914" i="5" s="1"/>
  <c r="M912" i="1"/>
  <c r="L912" i="1"/>
  <c r="N911" i="1"/>
  <c r="B913" i="5" s="1"/>
  <c r="M911" i="1"/>
  <c r="L911" i="1"/>
  <c r="N910" i="1"/>
  <c r="B912" i="5" s="1"/>
  <c r="M910" i="1"/>
  <c r="L910" i="1"/>
  <c r="N909" i="1"/>
  <c r="B911" i="5" s="1"/>
  <c r="M909" i="1"/>
  <c r="L909" i="1"/>
  <c r="N908" i="1"/>
  <c r="B910" i="5" s="1"/>
  <c r="M908" i="1"/>
  <c r="L908" i="1"/>
  <c r="N907" i="1"/>
  <c r="B909" i="5" s="1"/>
  <c r="M907" i="1"/>
  <c r="L907" i="1"/>
  <c r="N906" i="1"/>
  <c r="B908" i="5" s="1"/>
  <c r="M906" i="1"/>
  <c r="L906" i="1"/>
  <c r="N905" i="1"/>
  <c r="B907" i="5" s="1"/>
  <c r="M905" i="1"/>
  <c r="L905" i="1"/>
  <c r="N904" i="1"/>
  <c r="B906" i="5" s="1"/>
  <c r="M904" i="1"/>
  <c r="L904" i="1"/>
  <c r="N903" i="1"/>
  <c r="B905" i="5" s="1"/>
  <c r="M903" i="1"/>
  <c r="L903" i="1"/>
  <c r="N902" i="1"/>
  <c r="B904" i="5" s="1"/>
  <c r="M902" i="1"/>
  <c r="L902" i="1"/>
  <c r="N901" i="1"/>
  <c r="B903" i="5" s="1"/>
  <c r="M901" i="1"/>
  <c r="L901" i="1"/>
  <c r="N900" i="1"/>
  <c r="B902" i="5" s="1"/>
  <c r="M900" i="1"/>
  <c r="L900" i="1"/>
  <c r="N899" i="1"/>
  <c r="B901" i="5" s="1"/>
  <c r="M899" i="1"/>
  <c r="L899" i="1"/>
  <c r="N898" i="1"/>
  <c r="B900" i="5" s="1"/>
  <c r="M898" i="1"/>
  <c r="L898" i="1"/>
  <c r="N897" i="1"/>
  <c r="B899" i="5" s="1"/>
  <c r="M897" i="1"/>
  <c r="L897" i="1"/>
  <c r="N896" i="1"/>
  <c r="B898" i="5" s="1"/>
  <c r="M896" i="1"/>
  <c r="L896" i="1"/>
  <c r="N895" i="1"/>
  <c r="B897" i="5" s="1"/>
  <c r="M895" i="1"/>
  <c r="L895" i="1"/>
  <c r="N894" i="1"/>
  <c r="B896" i="5" s="1"/>
  <c r="M894" i="1"/>
  <c r="L894" i="1"/>
  <c r="N893" i="1"/>
  <c r="B895" i="5" s="1"/>
  <c r="M893" i="1"/>
  <c r="L893" i="1"/>
  <c r="N892" i="1"/>
  <c r="B894" i="5" s="1"/>
  <c r="M892" i="1"/>
  <c r="L892" i="1"/>
  <c r="N891" i="1"/>
  <c r="B893" i="5" s="1"/>
  <c r="M891" i="1"/>
  <c r="L891" i="1"/>
  <c r="N890" i="1"/>
  <c r="B892" i="5" s="1"/>
  <c r="M890" i="1"/>
  <c r="L890" i="1"/>
  <c r="N889" i="1"/>
  <c r="B891" i="5" s="1"/>
  <c r="M889" i="1"/>
  <c r="L889" i="1"/>
  <c r="N888" i="1"/>
  <c r="B890" i="5" s="1"/>
  <c r="M888" i="1"/>
  <c r="L888" i="1"/>
  <c r="N887" i="1"/>
  <c r="B889" i="5" s="1"/>
  <c r="M887" i="1"/>
  <c r="L887" i="1"/>
  <c r="N886" i="1"/>
  <c r="B888" i="5" s="1"/>
  <c r="M886" i="1"/>
  <c r="L886" i="1"/>
  <c r="N885" i="1"/>
  <c r="B887" i="5" s="1"/>
  <c r="M885" i="1"/>
  <c r="L885" i="1"/>
  <c r="N884" i="1"/>
  <c r="B886" i="5" s="1"/>
  <c r="M884" i="1"/>
  <c r="L884" i="1"/>
  <c r="N883" i="1"/>
  <c r="B885" i="5" s="1"/>
  <c r="M883" i="1"/>
  <c r="L883" i="1"/>
  <c r="N882" i="1"/>
  <c r="B884" i="5" s="1"/>
  <c r="M882" i="1"/>
  <c r="L882" i="1"/>
  <c r="N881" i="1"/>
  <c r="B883" i="5" s="1"/>
  <c r="M881" i="1"/>
  <c r="L881" i="1"/>
  <c r="N880" i="1"/>
  <c r="B882" i="5" s="1"/>
  <c r="M880" i="1"/>
  <c r="L880" i="1"/>
  <c r="N879" i="1"/>
  <c r="B881" i="5" s="1"/>
  <c r="M879" i="1"/>
  <c r="L879" i="1"/>
  <c r="N878" i="1"/>
  <c r="B880" i="5" s="1"/>
  <c r="M878" i="1"/>
  <c r="L878" i="1"/>
  <c r="N877" i="1"/>
  <c r="B879" i="5" s="1"/>
  <c r="M877" i="1"/>
  <c r="L877" i="1"/>
  <c r="N876" i="1"/>
  <c r="B878" i="5" s="1"/>
  <c r="M876" i="1"/>
  <c r="L876" i="1"/>
  <c r="N875" i="1"/>
  <c r="B877" i="5" s="1"/>
  <c r="M875" i="1"/>
  <c r="L875" i="1"/>
  <c r="N874" i="1"/>
  <c r="B876" i="5" s="1"/>
  <c r="M874" i="1"/>
  <c r="L874" i="1"/>
  <c r="N873" i="1"/>
  <c r="B875" i="5" s="1"/>
  <c r="M873" i="1"/>
  <c r="L873" i="1"/>
  <c r="N872" i="1"/>
  <c r="B874" i="5" s="1"/>
  <c r="M872" i="1"/>
  <c r="L872" i="1"/>
  <c r="N871" i="1"/>
  <c r="B873" i="5" s="1"/>
  <c r="M871" i="1"/>
  <c r="L871" i="1"/>
  <c r="N870" i="1"/>
  <c r="B872" i="5" s="1"/>
  <c r="M870" i="1"/>
  <c r="L870" i="1"/>
  <c r="N869" i="1"/>
  <c r="B871" i="5" s="1"/>
  <c r="M869" i="1"/>
  <c r="L869" i="1"/>
  <c r="N868" i="1"/>
  <c r="B870" i="5" s="1"/>
  <c r="M868" i="1"/>
  <c r="L868" i="1"/>
  <c r="N867" i="1"/>
  <c r="B869" i="5" s="1"/>
  <c r="M867" i="1"/>
  <c r="L867" i="1"/>
  <c r="N866" i="1"/>
  <c r="B868" i="5" s="1"/>
  <c r="M866" i="1"/>
  <c r="L866" i="1"/>
  <c r="N865" i="1"/>
  <c r="B867" i="5" s="1"/>
  <c r="M865" i="1"/>
  <c r="L865" i="1"/>
  <c r="N864" i="1"/>
  <c r="B866" i="5" s="1"/>
  <c r="M864" i="1"/>
  <c r="L864" i="1"/>
  <c r="N863" i="1"/>
  <c r="B865" i="5" s="1"/>
  <c r="M863" i="1"/>
  <c r="L863" i="1"/>
  <c r="N862" i="1"/>
  <c r="B864" i="5" s="1"/>
  <c r="M862" i="1"/>
  <c r="L862" i="1"/>
  <c r="N861" i="1"/>
  <c r="B863" i="5" s="1"/>
  <c r="M861" i="1"/>
  <c r="L861" i="1"/>
  <c r="N860" i="1"/>
  <c r="B862" i="5" s="1"/>
  <c r="M860" i="1"/>
  <c r="L860" i="1"/>
  <c r="N859" i="1"/>
  <c r="B861" i="5" s="1"/>
  <c r="M859" i="1"/>
  <c r="L859" i="1"/>
  <c r="N858" i="1"/>
  <c r="B860" i="5" s="1"/>
  <c r="M858" i="1"/>
  <c r="L858" i="1"/>
  <c r="N857" i="1"/>
  <c r="B859" i="5" s="1"/>
  <c r="M857" i="1"/>
  <c r="L857" i="1"/>
  <c r="N856" i="1"/>
  <c r="B858" i="5" s="1"/>
  <c r="M856" i="1"/>
  <c r="L856" i="1"/>
  <c r="N855" i="1"/>
  <c r="B857" i="5" s="1"/>
  <c r="M855" i="1"/>
  <c r="L855" i="1"/>
  <c r="N854" i="1"/>
  <c r="B856" i="5" s="1"/>
  <c r="M854" i="1"/>
  <c r="L854" i="1"/>
  <c r="N853" i="1"/>
  <c r="B855" i="5" s="1"/>
  <c r="M853" i="1"/>
  <c r="L853" i="1"/>
  <c r="N852" i="1"/>
  <c r="B854" i="5" s="1"/>
  <c r="M852" i="1"/>
  <c r="L852" i="1"/>
  <c r="N851" i="1"/>
  <c r="B853" i="5" s="1"/>
  <c r="M851" i="1"/>
  <c r="L851" i="1"/>
  <c r="N850" i="1"/>
  <c r="B852" i="5" s="1"/>
  <c r="M850" i="1"/>
  <c r="L850" i="1"/>
  <c r="N849" i="1"/>
  <c r="B851" i="5" s="1"/>
  <c r="M849" i="1"/>
  <c r="L849" i="1"/>
  <c r="N848" i="1"/>
  <c r="B850" i="5" s="1"/>
  <c r="M848" i="1"/>
  <c r="L848" i="1"/>
  <c r="N847" i="1"/>
  <c r="B849" i="5" s="1"/>
  <c r="M847" i="1"/>
  <c r="L847" i="1"/>
  <c r="N846" i="1"/>
  <c r="B848" i="5" s="1"/>
  <c r="M846" i="1"/>
  <c r="L846" i="1"/>
  <c r="N845" i="1"/>
  <c r="B847" i="5" s="1"/>
  <c r="M845" i="1"/>
  <c r="L845" i="1"/>
  <c r="N844" i="1"/>
  <c r="B846" i="5" s="1"/>
  <c r="M844" i="1"/>
  <c r="L844" i="1"/>
  <c r="N843" i="1"/>
  <c r="B845" i="5" s="1"/>
  <c r="M843" i="1"/>
  <c r="L843" i="1"/>
  <c r="N842" i="1"/>
  <c r="B844" i="5" s="1"/>
  <c r="M842" i="1"/>
  <c r="L842" i="1"/>
  <c r="N841" i="1"/>
  <c r="B843" i="5" s="1"/>
  <c r="M841" i="1"/>
  <c r="L841" i="1"/>
  <c r="N840" i="1"/>
  <c r="B842" i="5" s="1"/>
  <c r="M840" i="1"/>
  <c r="L840" i="1"/>
  <c r="N839" i="1"/>
  <c r="B841" i="5" s="1"/>
  <c r="M839" i="1"/>
  <c r="L839" i="1"/>
  <c r="N838" i="1"/>
  <c r="B840" i="5" s="1"/>
  <c r="M838" i="1"/>
  <c r="L838" i="1"/>
  <c r="N837" i="1"/>
  <c r="B839" i="5" s="1"/>
  <c r="M837" i="1"/>
  <c r="L837" i="1"/>
  <c r="N836" i="1"/>
  <c r="B838" i="5" s="1"/>
  <c r="M836" i="1"/>
  <c r="L836" i="1"/>
  <c r="N835" i="1"/>
  <c r="B837" i="5" s="1"/>
  <c r="M835" i="1"/>
  <c r="L835" i="1"/>
  <c r="N834" i="1"/>
  <c r="B836" i="5" s="1"/>
  <c r="M834" i="1"/>
  <c r="L834" i="1"/>
  <c r="N833" i="1"/>
  <c r="B835" i="5" s="1"/>
  <c r="M833" i="1"/>
  <c r="L833" i="1"/>
  <c r="N832" i="1"/>
  <c r="B834" i="5" s="1"/>
  <c r="M832" i="1"/>
  <c r="L832" i="1"/>
  <c r="N831" i="1"/>
  <c r="B833" i="5" s="1"/>
  <c r="M831" i="1"/>
  <c r="L831" i="1"/>
  <c r="N830" i="1"/>
  <c r="B832" i="5" s="1"/>
  <c r="M830" i="1"/>
  <c r="L830" i="1"/>
  <c r="N829" i="1"/>
  <c r="B831" i="5" s="1"/>
  <c r="M829" i="1"/>
  <c r="L829" i="1"/>
  <c r="N828" i="1"/>
  <c r="B830" i="5" s="1"/>
  <c r="M828" i="1"/>
  <c r="L828" i="1"/>
  <c r="N827" i="1"/>
  <c r="B829" i="5" s="1"/>
  <c r="M827" i="1"/>
  <c r="L827" i="1"/>
  <c r="N826" i="1"/>
  <c r="B828" i="5" s="1"/>
  <c r="M826" i="1"/>
  <c r="L826" i="1"/>
  <c r="N825" i="1"/>
  <c r="B827" i="5" s="1"/>
  <c r="M825" i="1"/>
  <c r="L825" i="1"/>
  <c r="N824" i="1"/>
  <c r="B826" i="5" s="1"/>
  <c r="M824" i="1"/>
  <c r="L824" i="1"/>
  <c r="N823" i="1"/>
  <c r="B825" i="5" s="1"/>
  <c r="M823" i="1"/>
  <c r="L823" i="1"/>
  <c r="N822" i="1"/>
  <c r="B824" i="5" s="1"/>
  <c r="M822" i="1"/>
  <c r="L822" i="1"/>
  <c r="N821" i="1"/>
  <c r="B823" i="5" s="1"/>
  <c r="M821" i="1"/>
  <c r="L821" i="1"/>
  <c r="N820" i="1"/>
  <c r="B822" i="5" s="1"/>
  <c r="M820" i="1"/>
  <c r="L820" i="1"/>
  <c r="N819" i="1"/>
  <c r="B821" i="5" s="1"/>
  <c r="M819" i="1"/>
  <c r="L819" i="1"/>
  <c r="N818" i="1"/>
  <c r="B820" i="5" s="1"/>
  <c r="M818" i="1"/>
  <c r="L818" i="1"/>
  <c r="N817" i="1"/>
  <c r="B819" i="5" s="1"/>
  <c r="M817" i="1"/>
  <c r="L817" i="1"/>
  <c r="N816" i="1"/>
  <c r="B818" i="5" s="1"/>
  <c r="M816" i="1"/>
  <c r="L816" i="1"/>
  <c r="N815" i="1"/>
  <c r="B817" i="5" s="1"/>
  <c r="M815" i="1"/>
  <c r="L815" i="1"/>
  <c r="N814" i="1"/>
  <c r="B816" i="5" s="1"/>
  <c r="M814" i="1"/>
  <c r="L814" i="1"/>
  <c r="N813" i="1"/>
  <c r="B815" i="5" s="1"/>
  <c r="M813" i="1"/>
  <c r="L813" i="1"/>
  <c r="N812" i="1"/>
  <c r="B814" i="5" s="1"/>
  <c r="M812" i="1"/>
  <c r="L812" i="1"/>
  <c r="N811" i="1"/>
  <c r="B813" i="5" s="1"/>
  <c r="M811" i="1"/>
  <c r="L811" i="1"/>
  <c r="N810" i="1"/>
  <c r="B812" i="5" s="1"/>
  <c r="M810" i="1"/>
  <c r="L810" i="1"/>
  <c r="N809" i="1"/>
  <c r="B811" i="5" s="1"/>
  <c r="M809" i="1"/>
  <c r="L809" i="1"/>
  <c r="N808" i="1"/>
  <c r="B810" i="5" s="1"/>
  <c r="M808" i="1"/>
  <c r="L808" i="1"/>
  <c r="N807" i="1"/>
  <c r="B809" i="5" s="1"/>
  <c r="M807" i="1"/>
  <c r="L807" i="1"/>
  <c r="N806" i="1"/>
  <c r="B808" i="5" s="1"/>
  <c r="M806" i="1"/>
  <c r="L806" i="1"/>
  <c r="N805" i="1"/>
  <c r="B807" i="5" s="1"/>
  <c r="M805" i="1"/>
  <c r="L805" i="1"/>
  <c r="N804" i="1"/>
  <c r="B806" i="5" s="1"/>
  <c r="M804" i="1"/>
  <c r="L804" i="1"/>
  <c r="N803" i="1"/>
  <c r="B805" i="5" s="1"/>
  <c r="M803" i="1"/>
  <c r="L803" i="1"/>
  <c r="N802" i="1"/>
  <c r="B804" i="5" s="1"/>
  <c r="M802" i="1"/>
  <c r="L802" i="1"/>
  <c r="N801" i="1"/>
  <c r="B803" i="5" s="1"/>
  <c r="M801" i="1"/>
  <c r="L801" i="1"/>
  <c r="N800" i="1"/>
  <c r="B802" i="5" s="1"/>
  <c r="M800" i="1"/>
  <c r="L800" i="1"/>
  <c r="N799" i="1"/>
  <c r="B801" i="5" s="1"/>
  <c r="M799" i="1"/>
  <c r="L799" i="1"/>
  <c r="N798" i="1"/>
  <c r="B800" i="5" s="1"/>
  <c r="M798" i="1"/>
  <c r="L798" i="1"/>
  <c r="N797" i="1"/>
  <c r="B799" i="5" s="1"/>
  <c r="M797" i="1"/>
  <c r="L797" i="1"/>
  <c r="N796" i="1"/>
  <c r="B798" i="5" s="1"/>
  <c r="M796" i="1"/>
  <c r="L796" i="1"/>
  <c r="N795" i="1"/>
  <c r="B797" i="5" s="1"/>
  <c r="M795" i="1"/>
  <c r="L795" i="1"/>
  <c r="N794" i="1"/>
  <c r="B796" i="5" s="1"/>
  <c r="M794" i="1"/>
  <c r="L794" i="1"/>
  <c r="N793" i="1"/>
  <c r="B795" i="5" s="1"/>
  <c r="M793" i="1"/>
  <c r="L793" i="1"/>
  <c r="N792" i="1"/>
  <c r="B794" i="5" s="1"/>
  <c r="M792" i="1"/>
  <c r="L792" i="1"/>
  <c r="N791" i="1"/>
  <c r="B793" i="5" s="1"/>
  <c r="M791" i="1"/>
  <c r="L791" i="1"/>
  <c r="N790" i="1"/>
  <c r="B792" i="5" s="1"/>
  <c r="M790" i="1"/>
  <c r="L790" i="1"/>
  <c r="N789" i="1"/>
  <c r="B791" i="5" s="1"/>
  <c r="M789" i="1"/>
  <c r="L789" i="1"/>
  <c r="N788" i="1"/>
  <c r="B790" i="5" s="1"/>
  <c r="M788" i="1"/>
  <c r="L788" i="1"/>
  <c r="N787" i="1"/>
  <c r="B789" i="5" s="1"/>
  <c r="M787" i="1"/>
  <c r="L787" i="1"/>
  <c r="N786" i="1"/>
  <c r="B788" i="5" s="1"/>
  <c r="M786" i="1"/>
  <c r="L786" i="1"/>
  <c r="N785" i="1"/>
  <c r="B787" i="5" s="1"/>
  <c r="M785" i="1"/>
  <c r="L785" i="1"/>
  <c r="N784" i="1"/>
  <c r="B786" i="5" s="1"/>
  <c r="M784" i="1"/>
  <c r="L784" i="1"/>
  <c r="N783" i="1"/>
  <c r="B785" i="5" s="1"/>
  <c r="M783" i="1"/>
  <c r="L783" i="1"/>
  <c r="N782" i="1"/>
  <c r="B784" i="5" s="1"/>
  <c r="M782" i="1"/>
  <c r="L782" i="1"/>
  <c r="N781" i="1"/>
  <c r="B783" i="5" s="1"/>
  <c r="M781" i="1"/>
  <c r="L781" i="1"/>
  <c r="N780" i="1"/>
  <c r="B782" i="5" s="1"/>
  <c r="M780" i="1"/>
  <c r="L780" i="1"/>
  <c r="N779" i="1"/>
  <c r="B781" i="5" s="1"/>
  <c r="M779" i="1"/>
  <c r="L779" i="1"/>
  <c r="N778" i="1"/>
  <c r="B780" i="5" s="1"/>
  <c r="M778" i="1"/>
  <c r="L778" i="1"/>
  <c r="N777" i="1"/>
  <c r="B779" i="5" s="1"/>
  <c r="M777" i="1"/>
  <c r="L777" i="1"/>
  <c r="N776" i="1"/>
  <c r="B778" i="5" s="1"/>
  <c r="M776" i="1"/>
  <c r="L776" i="1"/>
  <c r="N775" i="1"/>
  <c r="B777" i="5" s="1"/>
  <c r="M775" i="1"/>
  <c r="L775" i="1"/>
  <c r="N774" i="1"/>
  <c r="B776" i="5" s="1"/>
  <c r="M774" i="1"/>
  <c r="L774" i="1"/>
  <c r="N773" i="1"/>
  <c r="B775" i="5" s="1"/>
  <c r="M773" i="1"/>
  <c r="L773" i="1"/>
  <c r="N772" i="1"/>
  <c r="B774" i="5" s="1"/>
  <c r="M772" i="1"/>
  <c r="L772" i="1"/>
  <c r="N771" i="1"/>
  <c r="B773" i="5" s="1"/>
  <c r="M771" i="1"/>
  <c r="L771" i="1"/>
  <c r="N770" i="1"/>
  <c r="B772" i="5" s="1"/>
  <c r="M770" i="1"/>
  <c r="L770" i="1"/>
  <c r="N769" i="1"/>
  <c r="B771" i="5" s="1"/>
  <c r="M769" i="1"/>
  <c r="L769" i="1"/>
  <c r="N768" i="1"/>
  <c r="B770" i="5" s="1"/>
  <c r="M768" i="1"/>
  <c r="L768" i="1"/>
  <c r="N767" i="1"/>
  <c r="B769" i="5" s="1"/>
  <c r="M767" i="1"/>
  <c r="L767" i="1"/>
  <c r="N766" i="1"/>
  <c r="B768" i="5" s="1"/>
  <c r="M766" i="1"/>
  <c r="L766" i="1"/>
  <c r="N765" i="1"/>
  <c r="B767" i="5" s="1"/>
  <c r="M765" i="1"/>
  <c r="L765" i="1"/>
  <c r="N764" i="1"/>
  <c r="B766" i="5" s="1"/>
  <c r="M764" i="1"/>
  <c r="L764" i="1"/>
  <c r="N763" i="1"/>
  <c r="B765" i="5" s="1"/>
  <c r="M763" i="1"/>
  <c r="L763" i="1"/>
  <c r="N762" i="1"/>
  <c r="B764" i="5" s="1"/>
  <c r="M762" i="1"/>
  <c r="L762" i="1"/>
  <c r="N761" i="1"/>
  <c r="B763" i="5" s="1"/>
  <c r="M761" i="1"/>
  <c r="L761" i="1"/>
  <c r="N760" i="1"/>
  <c r="B762" i="5" s="1"/>
  <c r="M760" i="1"/>
  <c r="L760" i="1"/>
  <c r="N759" i="1"/>
  <c r="B761" i="5" s="1"/>
  <c r="M759" i="1"/>
  <c r="L759" i="1"/>
  <c r="N758" i="1"/>
  <c r="B760" i="5" s="1"/>
  <c r="M758" i="1"/>
  <c r="L758" i="1"/>
  <c r="N757" i="1"/>
  <c r="B759" i="5" s="1"/>
  <c r="M757" i="1"/>
  <c r="L757" i="1"/>
  <c r="N756" i="1"/>
  <c r="B758" i="5" s="1"/>
  <c r="M756" i="1"/>
  <c r="L756" i="1"/>
  <c r="N755" i="1"/>
  <c r="B757" i="5" s="1"/>
  <c r="M755" i="1"/>
  <c r="L755" i="1"/>
  <c r="N754" i="1"/>
  <c r="B756" i="5" s="1"/>
  <c r="M754" i="1"/>
  <c r="L754" i="1"/>
  <c r="N753" i="1"/>
  <c r="B755" i="5" s="1"/>
  <c r="M753" i="1"/>
  <c r="L753" i="1"/>
  <c r="N752" i="1"/>
  <c r="B754" i="5" s="1"/>
  <c r="M752" i="1"/>
  <c r="L752" i="1"/>
  <c r="N751" i="1"/>
  <c r="B753" i="5" s="1"/>
  <c r="M751" i="1"/>
  <c r="L751" i="1"/>
  <c r="N750" i="1"/>
  <c r="B752" i="5" s="1"/>
  <c r="M750" i="1"/>
  <c r="L750" i="1"/>
  <c r="N749" i="1"/>
  <c r="B751" i="5" s="1"/>
  <c r="M749" i="1"/>
  <c r="L749" i="1"/>
  <c r="N748" i="1"/>
  <c r="B750" i="5" s="1"/>
  <c r="M748" i="1"/>
  <c r="L748" i="1"/>
  <c r="N747" i="1"/>
  <c r="B749" i="5" s="1"/>
  <c r="M747" i="1"/>
  <c r="L747" i="1"/>
  <c r="N746" i="1"/>
  <c r="B748" i="5" s="1"/>
  <c r="M746" i="1"/>
  <c r="L746" i="1"/>
  <c r="N745" i="1"/>
  <c r="B747" i="5" s="1"/>
  <c r="M745" i="1"/>
  <c r="L745" i="1"/>
  <c r="N744" i="1"/>
  <c r="B746" i="5" s="1"/>
  <c r="M744" i="1"/>
  <c r="L744" i="1"/>
  <c r="N743" i="1"/>
  <c r="B745" i="5" s="1"/>
  <c r="M743" i="1"/>
  <c r="L743" i="1"/>
  <c r="N742" i="1"/>
  <c r="B744" i="5" s="1"/>
  <c r="M742" i="1"/>
  <c r="L742" i="1"/>
  <c r="N741" i="1"/>
  <c r="B743" i="5" s="1"/>
  <c r="M741" i="1"/>
  <c r="L741" i="1"/>
  <c r="N740" i="1"/>
  <c r="B742" i="5" s="1"/>
  <c r="M740" i="1"/>
  <c r="L740" i="1"/>
  <c r="N739" i="1"/>
  <c r="B741" i="5" s="1"/>
  <c r="M739" i="1"/>
  <c r="L739" i="1"/>
  <c r="N738" i="1"/>
  <c r="B740" i="5" s="1"/>
  <c r="M738" i="1"/>
  <c r="L738" i="1"/>
  <c r="N737" i="1"/>
  <c r="B739" i="5" s="1"/>
  <c r="M737" i="1"/>
  <c r="L737" i="1"/>
  <c r="N736" i="1"/>
  <c r="B738" i="5" s="1"/>
  <c r="M736" i="1"/>
  <c r="L736" i="1"/>
  <c r="N735" i="1"/>
  <c r="B737" i="5" s="1"/>
  <c r="M735" i="1"/>
  <c r="L735" i="1"/>
  <c r="N734" i="1"/>
  <c r="B736" i="5" s="1"/>
  <c r="M734" i="1"/>
  <c r="L734" i="1"/>
  <c r="N733" i="1"/>
  <c r="B735" i="5" s="1"/>
  <c r="M733" i="1"/>
  <c r="L733" i="1"/>
  <c r="N732" i="1"/>
  <c r="B734" i="5" s="1"/>
  <c r="M732" i="1"/>
  <c r="L732" i="1"/>
  <c r="N731" i="1"/>
  <c r="B733" i="5" s="1"/>
  <c r="M731" i="1"/>
  <c r="L731" i="1"/>
  <c r="N730" i="1"/>
  <c r="B732" i="5" s="1"/>
  <c r="M730" i="1"/>
  <c r="L730" i="1"/>
  <c r="N729" i="1"/>
  <c r="B731" i="5" s="1"/>
  <c r="M729" i="1"/>
  <c r="L729" i="1"/>
  <c r="N728" i="1"/>
  <c r="B730" i="5" s="1"/>
  <c r="M728" i="1"/>
  <c r="L728" i="1"/>
  <c r="N727" i="1"/>
  <c r="B729" i="5" s="1"/>
  <c r="M727" i="1"/>
  <c r="L727" i="1"/>
  <c r="N726" i="1"/>
  <c r="B728" i="5" s="1"/>
  <c r="M726" i="1"/>
  <c r="L726" i="1"/>
  <c r="N725" i="1"/>
  <c r="B727" i="5" s="1"/>
  <c r="M725" i="1"/>
  <c r="L725" i="1"/>
  <c r="N724" i="1"/>
  <c r="B726" i="5" s="1"/>
  <c r="M724" i="1"/>
  <c r="L724" i="1"/>
  <c r="N723" i="1"/>
  <c r="B725" i="5" s="1"/>
  <c r="M723" i="1"/>
  <c r="L723" i="1"/>
  <c r="N722" i="1"/>
  <c r="B724" i="5" s="1"/>
  <c r="M722" i="1"/>
  <c r="L722" i="1"/>
  <c r="N721" i="1"/>
  <c r="B723" i="5" s="1"/>
  <c r="M721" i="1"/>
  <c r="L721" i="1"/>
  <c r="N720" i="1"/>
  <c r="B722" i="5" s="1"/>
  <c r="M720" i="1"/>
  <c r="L720" i="1"/>
  <c r="N719" i="1"/>
  <c r="B721" i="5" s="1"/>
  <c r="M719" i="1"/>
  <c r="L719" i="1"/>
  <c r="N718" i="1"/>
  <c r="B720" i="5" s="1"/>
  <c r="M718" i="1"/>
  <c r="L718" i="1"/>
  <c r="N717" i="1"/>
  <c r="B719" i="5" s="1"/>
  <c r="M717" i="1"/>
  <c r="L717" i="1"/>
  <c r="N716" i="1"/>
  <c r="B718" i="5" s="1"/>
  <c r="M716" i="1"/>
  <c r="L716" i="1"/>
  <c r="N715" i="1"/>
  <c r="B717" i="5" s="1"/>
  <c r="M715" i="1"/>
  <c r="L715" i="1"/>
  <c r="N714" i="1"/>
  <c r="B716" i="5" s="1"/>
  <c r="M714" i="1"/>
  <c r="L714" i="1"/>
  <c r="N713" i="1"/>
  <c r="B715" i="5" s="1"/>
  <c r="M713" i="1"/>
  <c r="L713" i="1"/>
  <c r="N712" i="1"/>
  <c r="B714" i="5" s="1"/>
  <c r="M712" i="1"/>
  <c r="L712" i="1"/>
  <c r="N711" i="1"/>
  <c r="B713" i="5" s="1"/>
  <c r="M711" i="1"/>
  <c r="L711" i="1"/>
  <c r="N710" i="1"/>
  <c r="B712" i="5" s="1"/>
  <c r="M710" i="1"/>
  <c r="L710" i="1"/>
  <c r="N709" i="1"/>
  <c r="B711" i="5" s="1"/>
  <c r="M709" i="1"/>
  <c r="L709" i="1"/>
  <c r="N708" i="1"/>
  <c r="B710" i="5" s="1"/>
  <c r="M708" i="1"/>
  <c r="L708" i="1"/>
  <c r="N707" i="1"/>
  <c r="B709" i="5" s="1"/>
  <c r="M707" i="1"/>
  <c r="L707" i="1"/>
  <c r="N706" i="1"/>
  <c r="B708" i="5" s="1"/>
  <c r="M706" i="1"/>
  <c r="L706" i="1"/>
  <c r="N705" i="1"/>
  <c r="B707" i="5" s="1"/>
  <c r="M705" i="1"/>
  <c r="L705" i="1"/>
  <c r="N704" i="1"/>
  <c r="B706" i="5" s="1"/>
  <c r="M704" i="1"/>
  <c r="L704" i="1"/>
  <c r="N703" i="1"/>
  <c r="B705" i="5" s="1"/>
  <c r="M703" i="1"/>
  <c r="L703" i="1"/>
  <c r="N702" i="1"/>
  <c r="B704" i="5" s="1"/>
  <c r="M702" i="1"/>
  <c r="L702" i="1"/>
  <c r="N701" i="1"/>
  <c r="B703" i="5" s="1"/>
  <c r="M701" i="1"/>
  <c r="L701" i="1"/>
  <c r="N700" i="1"/>
  <c r="B702" i="5" s="1"/>
  <c r="M700" i="1"/>
  <c r="L700" i="1"/>
  <c r="N699" i="1"/>
  <c r="B701" i="5" s="1"/>
  <c r="M699" i="1"/>
  <c r="L699" i="1"/>
  <c r="N698" i="1"/>
  <c r="B700" i="5" s="1"/>
  <c r="M698" i="1"/>
  <c r="L698" i="1"/>
  <c r="N697" i="1"/>
  <c r="B699" i="5" s="1"/>
  <c r="M697" i="1"/>
  <c r="L697" i="1"/>
  <c r="N696" i="1"/>
  <c r="B698" i="5" s="1"/>
  <c r="M696" i="1"/>
  <c r="L696" i="1"/>
  <c r="N695" i="1"/>
  <c r="B697" i="5" s="1"/>
  <c r="M695" i="1"/>
  <c r="L695" i="1"/>
  <c r="N694" i="1"/>
  <c r="B696" i="5" s="1"/>
  <c r="M694" i="1"/>
  <c r="L694" i="1"/>
  <c r="N693" i="1"/>
  <c r="B695" i="5" s="1"/>
  <c r="M693" i="1"/>
  <c r="L693" i="1"/>
  <c r="N692" i="1"/>
  <c r="B694" i="5" s="1"/>
  <c r="M692" i="1"/>
  <c r="L692" i="1"/>
  <c r="N691" i="1"/>
  <c r="B693" i="5" s="1"/>
  <c r="M691" i="1"/>
  <c r="L691" i="1"/>
  <c r="N690" i="1"/>
  <c r="B692" i="5" s="1"/>
  <c r="M690" i="1"/>
  <c r="L690" i="1"/>
  <c r="N689" i="1"/>
  <c r="B691" i="5" s="1"/>
  <c r="M689" i="1"/>
  <c r="L689" i="1"/>
  <c r="N688" i="1"/>
  <c r="B690" i="5" s="1"/>
  <c r="M688" i="1"/>
  <c r="L688" i="1"/>
  <c r="N687" i="1"/>
  <c r="B689" i="5" s="1"/>
  <c r="M687" i="1"/>
  <c r="L687" i="1"/>
  <c r="N686" i="1"/>
  <c r="B688" i="5" s="1"/>
  <c r="M686" i="1"/>
  <c r="L686" i="1"/>
  <c r="N685" i="1"/>
  <c r="B687" i="5" s="1"/>
  <c r="M685" i="1"/>
  <c r="L685" i="1"/>
  <c r="N684" i="1"/>
  <c r="B686" i="5" s="1"/>
  <c r="M684" i="1"/>
  <c r="L684" i="1"/>
  <c r="N683" i="1"/>
  <c r="B685" i="5" s="1"/>
  <c r="M683" i="1"/>
  <c r="L683" i="1"/>
  <c r="N682" i="1"/>
  <c r="B684" i="5" s="1"/>
  <c r="M682" i="1"/>
  <c r="L682" i="1"/>
  <c r="N681" i="1"/>
  <c r="B683" i="5" s="1"/>
  <c r="M681" i="1"/>
  <c r="L681" i="1"/>
  <c r="N680" i="1"/>
  <c r="B682" i="5" s="1"/>
  <c r="M680" i="1"/>
  <c r="L680" i="1"/>
  <c r="N679" i="1"/>
  <c r="B681" i="5" s="1"/>
  <c r="M679" i="1"/>
  <c r="L679" i="1"/>
  <c r="N678" i="1"/>
  <c r="B680" i="5" s="1"/>
  <c r="M678" i="1"/>
  <c r="L678" i="1"/>
  <c r="N677" i="1"/>
  <c r="B679" i="5" s="1"/>
  <c r="M677" i="1"/>
  <c r="L677" i="1"/>
  <c r="N676" i="1"/>
  <c r="B678" i="5" s="1"/>
  <c r="M676" i="1"/>
  <c r="L676" i="1"/>
  <c r="N675" i="1"/>
  <c r="B677" i="5" s="1"/>
  <c r="M675" i="1"/>
  <c r="L675" i="1"/>
  <c r="N674" i="1"/>
  <c r="B676" i="5" s="1"/>
  <c r="M674" i="1"/>
  <c r="L674" i="1"/>
  <c r="N673" i="1"/>
  <c r="B675" i="5" s="1"/>
  <c r="M673" i="1"/>
  <c r="L673" i="1"/>
  <c r="N672" i="1"/>
  <c r="B674" i="5" s="1"/>
  <c r="M672" i="1"/>
  <c r="L672" i="1"/>
  <c r="N671" i="1"/>
  <c r="B673" i="5" s="1"/>
  <c r="M671" i="1"/>
  <c r="L671" i="1"/>
  <c r="N670" i="1"/>
  <c r="B672" i="5" s="1"/>
  <c r="M670" i="1"/>
  <c r="L670" i="1"/>
  <c r="N669" i="1"/>
  <c r="B671" i="5" s="1"/>
  <c r="M669" i="1"/>
  <c r="L669" i="1"/>
  <c r="N668" i="1"/>
  <c r="B670" i="5" s="1"/>
  <c r="M668" i="1"/>
  <c r="L668" i="1"/>
  <c r="N667" i="1"/>
  <c r="B669" i="5" s="1"/>
  <c r="M667" i="1"/>
  <c r="L667" i="1"/>
  <c r="N666" i="1"/>
  <c r="B668" i="5" s="1"/>
  <c r="M666" i="1"/>
  <c r="L666" i="1"/>
  <c r="N665" i="1"/>
  <c r="B667" i="5" s="1"/>
  <c r="M665" i="1"/>
  <c r="L665" i="1"/>
  <c r="N664" i="1"/>
  <c r="B666" i="5" s="1"/>
  <c r="M664" i="1"/>
  <c r="L664" i="1"/>
  <c r="N663" i="1"/>
  <c r="B665" i="5" s="1"/>
  <c r="M663" i="1"/>
  <c r="L663" i="1"/>
  <c r="N662" i="1"/>
  <c r="B664" i="5" s="1"/>
  <c r="M662" i="1"/>
  <c r="L662" i="1"/>
  <c r="N661" i="1"/>
  <c r="B663" i="5" s="1"/>
  <c r="M661" i="1"/>
  <c r="L661" i="1"/>
  <c r="N660" i="1"/>
  <c r="B662" i="5" s="1"/>
  <c r="M660" i="1"/>
  <c r="L660" i="1"/>
  <c r="N659" i="1"/>
  <c r="B661" i="5" s="1"/>
  <c r="M659" i="1"/>
  <c r="L659" i="1"/>
  <c r="N658" i="1"/>
  <c r="B660" i="5" s="1"/>
  <c r="M658" i="1"/>
  <c r="L658" i="1"/>
  <c r="N657" i="1"/>
  <c r="B659" i="5" s="1"/>
  <c r="M657" i="1"/>
  <c r="L657" i="1"/>
  <c r="N656" i="1"/>
  <c r="B658" i="5" s="1"/>
  <c r="M656" i="1"/>
  <c r="L656" i="1"/>
  <c r="N655" i="1"/>
  <c r="B657" i="5" s="1"/>
  <c r="M655" i="1"/>
  <c r="L655" i="1"/>
  <c r="N654" i="1"/>
  <c r="B656" i="5" s="1"/>
  <c r="M654" i="1"/>
  <c r="L654" i="1"/>
  <c r="N653" i="1"/>
  <c r="B655" i="5" s="1"/>
  <c r="M653" i="1"/>
  <c r="L653" i="1"/>
  <c r="N652" i="1"/>
  <c r="B654" i="5" s="1"/>
  <c r="M652" i="1"/>
  <c r="L652" i="1"/>
  <c r="N651" i="1"/>
  <c r="B653" i="5" s="1"/>
  <c r="M651" i="1"/>
  <c r="L651" i="1"/>
  <c r="N650" i="1"/>
  <c r="B652" i="5" s="1"/>
  <c r="M650" i="1"/>
  <c r="L650" i="1"/>
  <c r="N649" i="1"/>
  <c r="B651" i="5" s="1"/>
  <c r="M649" i="1"/>
  <c r="L649" i="1"/>
  <c r="N648" i="1"/>
  <c r="B650" i="5" s="1"/>
  <c r="M648" i="1"/>
  <c r="L648" i="1"/>
  <c r="N647" i="1"/>
  <c r="B649" i="5" s="1"/>
  <c r="M647" i="1"/>
  <c r="L647" i="1"/>
  <c r="N646" i="1"/>
  <c r="B648" i="5" s="1"/>
  <c r="M646" i="1"/>
  <c r="L646" i="1"/>
  <c r="N645" i="1"/>
  <c r="B647" i="5" s="1"/>
  <c r="M645" i="1"/>
  <c r="L645" i="1"/>
  <c r="N644" i="1"/>
  <c r="B646" i="5" s="1"/>
  <c r="M644" i="1"/>
  <c r="L644" i="1"/>
  <c r="N643" i="1"/>
  <c r="B645" i="5" s="1"/>
  <c r="M643" i="1"/>
  <c r="L643" i="1"/>
  <c r="N642" i="1"/>
  <c r="B644" i="5" s="1"/>
  <c r="M642" i="1"/>
  <c r="L642" i="1"/>
  <c r="N641" i="1"/>
  <c r="B643" i="5" s="1"/>
  <c r="M641" i="1"/>
  <c r="L641" i="1"/>
  <c r="N640" i="1"/>
  <c r="B642" i="5" s="1"/>
  <c r="M640" i="1"/>
  <c r="L640" i="1"/>
  <c r="N639" i="1"/>
  <c r="B641" i="5" s="1"/>
  <c r="M639" i="1"/>
  <c r="L639" i="1"/>
  <c r="N638" i="1"/>
  <c r="B640" i="5" s="1"/>
  <c r="M638" i="1"/>
  <c r="L638" i="1"/>
  <c r="N637" i="1"/>
  <c r="B639" i="5" s="1"/>
  <c r="M637" i="1"/>
  <c r="L637" i="1"/>
  <c r="N636" i="1"/>
  <c r="B638" i="5" s="1"/>
  <c r="M636" i="1"/>
  <c r="L636" i="1"/>
  <c r="N635" i="1"/>
  <c r="B637" i="5" s="1"/>
  <c r="M635" i="1"/>
  <c r="L635" i="1"/>
  <c r="N634" i="1"/>
  <c r="B636" i="5" s="1"/>
  <c r="M634" i="1"/>
  <c r="L634" i="1"/>
  <c r="N633" i="1"/>
  <c r="B635" i="5" s="1"/>
  <c r="M633" i="1"/>
  <c r="L633" i="1"/>
  <c r="N632" i="1"/>
  <c r="B634" i="5" s="1"/>
  <c r="M632" i="1"/>
  <c r="L632" i="1"/>
  <c r="N631" i="1"/>
  <c r="B633" i="5" s="1"/>
  <c r="M631" i="1"/>
  <c r="L631" i="1"/>
  <c r="N630" i="1"/>
  <c r="B632" i="5" s="1"/>
  <c r="M630" i="1"/>
  <c r="L630" i="1"/>
  <c r="N629" i="1"/>
  <c r="B631" i="5" s="1"/>
  <c r="M629" i="1"/>
  <c r="L629" i="1"/>
  <c r="N628" i="1"/>
  <c r="B630" i="5" s="1"/>
  <c r="M628" i="1"/>
  <c r="L628" i="1"/>
  <c r="N627" i="1"/>
  <c r="B629" i="5" s="1"/>
  <c r="M627" i="1"/>
  <c r="L627" i="1"/>
  <c r="N626" i="1"/>
  <c r="B628" i="5" s="1"/>
  <c r="M626" i="1"/>
  <c r="L626" i="1"/>
  <c r="N625" i="1"/>
  <c r="B627" i="5" s="1"/>
  <c r="M625" i="1"/>
  <c r="L625" i="1"/>
  <c r="N624" i="1"/>
  <c r="B626" i="5" s="1"/>
  <c r="M624" i="1"/>
  <c r="L624" i="1"/>
  <c r="N623" i="1"/>
  <c r="B625" i="5" s="1"/>
  <c r="M623" i="1"/>
  <c r="L623" i="1"/>
  <c r="N622" i="1"/>
  <c r="B624" i="5" s="1"/>
  <c r="M622" i="1"/>
  <c r="L622" i="1"/>
  <c r="N621" i="1"/>
  <c r="B623" i="5" s="1"/>
  <c r="M621" i="1"/>
  <c r="L621" i="1"/>
  <c r="N620" i="1"/>
  <c r="B622" i="5" s="1"/>
  <c r="M620" i="1"/>
  <c r="L620" i="1"/>
  <c r="N619" i="1"/>
  <c r="B621" i="5" s="1"/>
  <c r="M619" i="1"/>
  <c r="L619" i="1"/>
  <c r="N618" i="1"/>
  <c r="B620" i="5" s="1"/>
  <c r="M618" i="1"/>
  <c r="L618" i="1"/>
  <c r="N617" i="1"/>
  <c r="B619" i="5" s="1"/>
  <c r="M617" i="1"/>
  <c r="L617" i="1"/>
  <c r="N616" i="1"/>
  <c r="B618" i="5" s="1"/>
  <c r="M616" i="1"/>
  <c r="L616" i="1"/>
  <c r="N615" i="1"/>
  <c r="B617" i="5" s="1"/>
  <c r="M615" i="1"/>
  <c r="L615" i="1"/>
  <c r="N614" i="1"/>
  <c r="B616" i="5" s="1"/>
  <c r="M614" i="1"/>
  <c r="L614" i="1"/>
  <c r="N613" i="1"/>
  <c r="B615" i="5" s="1"/>
  <c r="M613" i="1"/>
  <c r="L613" i="1"/>
  <c r="N612" i="1"/>
  <c r="B614" i="5" s="1"/>
  <c r="M612" i="1"/>
  <c r="L612" i="1"/>
  <c r="N611" i="1"/>
  <c r="B613" i="5" s="1"/>
  <c r="M611" i="1"/>
  <c r="L611" i="1"/>
  <c r="N610" i="1"/>
  <c r="B612" i="5" s="1"/>
  <c r="M610" i="1"/>
  <c r="L610" i="1"/>
  <c r="N609" i="1"/>
  <c r="B611" i="5" s="1"/>
  <c r="M609" i="1"/>
  <c r="L609" i="1"/>
  <c r="N608" i="1"/>
  <c r="B610" i="5" s="1"/>
  <c r="M608" i="1"/>
  <c r="L608" i="1"/>
  <c r="N607" i="1"/>
  <c r="B609" i="5" s="1"/>
  <c r="M607" i="1"/>
  <c r="L607" i="1"/>
  <c r="N606" i="1"/>
  <c r="B608" i="5" s="1"/>
  <c r="M606" i="1"/>
  <c r="L606" i="1"/>
  <c r="N605" i="1"/>
  <c r="B607" i="5" s="1"/>
  <c r="M605" i="1"/>
  <c r="L605" i="1"/>
  <c r="N604" i="1"/>
  <c r="B606" i="5" s="1"/>
  <c r="M604" i="1"/>
  <c r="L604" i="1"/>
  <c r="N603" i="1"/>
  <c r="B605" i="5" s="1"/>
  <c r="M603" i="1"/>
  <c r="L603" i="1"/>
  <c r="N602" i="1"/>
  <c r="B604" i="5" s="1"/>
  <c r="M602" i="1"/>
  <c r="L602" i="1"/>
  <c r="N601" i="1"/>
  <c r="B603" i="5" s="1"/>
  <c r="M601" i="1"/>
  <c r="L601" i="1"/>
  <c r="N600" i="1"/>
  <c r="B602" i="5" s="1"/>
  <c r="M600" i="1"/>
  <c r="L600" i="1"/>
  <c r="N599" i="1"/>
  <c r="B601" i="5" s="1"/>
  <c r="M599" i="1"/>
  <c r="L599" i="1"/>
  <c r="N598" i="1"/>
  <c r="B600" i="5" s="1"/>
  <c r="M598" i="1"/>
  <c r="L598" i="1"/>
  <c r="N597" i="1"/>
  <c r="B599" i="5" s="1"/>
  <c r="M597" i="1"/>
  <c r="L597" i="1"/>
  <c r="N596" i="1"/>
  <c r="B598" i="5" s="1"/>
  <c r="M596" i="1"/>
  <c r="L596" i="1"/>
  <c r="N595" i="1"/>
  <c r="B597" i="5" s="1"/>
  <c r="M595" i="1"/>
  <c r="L595" i="1"/>
  <c r="N594" i="1"/>
  <c r="B596" i="5" s="1"/>
  <c r="M594" i="1"/>
  <c r="L594" i="1"/>
  <c r="N593" i="1"/>
  <c r="B595" i="5" s="1"/>
  <c r="M593" i="1"/>
  <c r="L593" i="1"/>
  <c r="N592" i="1"/>
  <c r="B594" i="5" s="1"/>
  <c r="M592" i="1"/>
  <c r="L592" i="1"/>
  <c r="N591" i="1"/>
  <c r="B593" i="5" s="1"/>
  <c r="M591" i="1"/>
  <c r="L591" i="1"/>
  <c r="N590" i="1"/>
  <c r="B592" i="5" s="1"/>
  <c r="M590" i="1"/>
  <c r="L590" i="1"/>
  <c r="N589" i="1"/>
  <c r="B591" i="5" s="1"/>
  <c r="M589" i="1"/>
  <c r="L589" i="1"/>
  <c r="N588" i="1"/>
  <c r="B590" i="5" s="1"/>
  <c r="M588" i="1"/>
  <c r="L588" i="1"/>
  <c r="N587" i="1"/>
  <c r="B589" i="5" s="1"/>
  <c r="M587" i="1"/>
  <c r="L587" i="1"/>
  <c r="N586" i="1"/>
  <c r="B588" i="5" s="1"/>
  <c r="M586" i="1"/>
  <c r="L586" i="1"/>
  <c r="N585" i="1"/>
  <c r="B587" i="5" s="1"/>
  <c r="M585" i="1"/>
  <c r="L585" i="1"/>
  <c r="N584" i="1"/>
  <c r="B586" i="5" s="1"/>
  <c r="M584" i="1"/>
  <c r="L584" i="1"/>
  <c r="N583" i="1"/>
  <c r="B585" i="5" s="1"/>
  <c r="M583" i="1"/>
  <c r="L583" i="1"/>
  <c r="N582" i="1"/>
  <c r="B584" i="5" s="1"/>
  <c r="M582" i="1"/>
  <c r="L582" i="1"/>
  <c r="N581" i="1"/>
  <c r="B583" i="5" s="1"/>
  <c r="M581" i="1"/>
  <c r="L581" i="1"/>
  <c r="N580" i="1"/>
  <c r="B582" i="5" s="1"/>
  <c r="M580" i="1"/>
  <c r="L580" i="1"/>
  <c r="N579" i="1"/>
  <c r="B581" i="5" s="1"/>
  <c r="M579" i="1"/>
  <c r="L579" i="1"/>
  <c r="N578" i="1"/>
  <c r="B580" i="5" s="1"/>
  <c r="M578" i="1"/>
  <c r="L578" i="1"/>
  <c r="N577" i="1"/>
  <c r="B579" i="5" s="1"/>
  <c r="M577" i="1"/>
  <c r="L577" i="1"/>
  <c r="N576" i="1"/>
  <c r="B578" i="5" s="1"/>
  <c r="M576" i="1"/>
  <c r="L576" i="1"/>
  <c r="N575" i="1"/>
  <c r="B577" i="5" s="1"/>
  <c r="M575" i="1"/>
  <c r="L575" i="1"/>
  <c r="N574" i="1"/>
  <c r="B576" i="5" s="1"/>
  <c r="M574" i="1"/>
  <c r="L574" i="1"/>
  <c r="N573" i="1"/>
  <c r="B575" i="5" s="1"/>
  <c r="M573" i="1"/>
  <c r="L573" i="1"/>
  <c r="N572" i="1"/>
  <c r="B574" i="5" s="1"/>
  <c r="M572" i="1"/>
  <c r="L572" i="1"/>
  <c r="N571" i="1"/>
  <c r="B573" i="5" s="1"/>
  <c r="M571" i="1"/>
  <c r="L571" i="1"/>
  <c r="N570" i="1"/>
  <c r="B572" i="5" s="1"/>
  <c r="M570" i="1"/>
  <c r="L570" i="1"/>
  <c r="N569" i="1"/>
  <c r="B571" i="5" s="1"/>
  <c r="M569" i="1"/>
  <c r="L569" i="1"/>
  <c r="N568" i="1"/>
  <c r="B570" i="5" s="1"/>
  <c r="M568" i="1"/>
  <c r="L568" i="1"/>
  <c r="N567" i="1"/>
  <c r="B569" i="5" s="1"/>
  <c r="M567" i="1"/>
  <c r="L567" i="1"/>
  <c r="N566" i="1"/>
  <c r="B568" i="5" s="1"/>
  <c r="M566" i="1"/>
  <c r="L566" i="1"/>
  <c r="N565" i="1"/>
  <c r="B567" i="5" s="1"/>
  <c r="M565" i="1"/>
  <c r="L565" i="1"/>
  <c r="N564" i="1"/>
  <c r="B566" i="5" s="1"/>
  <c r="M564" i="1"/>
  <c r="L564" i="1"/>
  <c r="N563" i="1"/>
  <c r="B565" i="5" s="1"/>
  <c r="M563" i="1"/>
  <c r="L563" i="1"/>
  <c r="N562" i="1"/>
  <c r="B564" i="5" s="1"/>
  <c r="M562" i="1"/>
  <c r="L562" i="1"/>
  <c r="N561" i="1"/>
  <c r="B563" i="5" s="1"/>
  <c r="M561" i="1"/>
  <c r="L561" i="1"/>
  <c r="N560" i="1"/>
  <c r="B562" i="5" s="1"/>
  <c r="M560" i="1"/>
  <c r="L560" i="1"/>
  <c r="N559" i="1"/>
  <c r="B561" i="5" s="1"/>
  <c r="M559" i="1"/>
  <c r="L559" i="1"/>
  <c r="N558" i="1"/>
  <c r="B560" i="5" s="1"/>
  <c r="M558" i="1"/>
  <c r="L558" i="1"/>
  <c r="N557" i="1"/>
  <c r="B559" i="5" s="1"/>
  <c r="M557" i="1"/>
  <c r="L557" i="1"/>
  <c r="N556" i="1"/>
  <c r="B558" i="5" s="1"/>
  <c r="M556" i="1"/>
  <c r="L556" i="1"/>
  <c r="N555" i="1"/>
  <c r="B557" i="5" s="1"/>
  <c r="M555" i="1"/>
  <c r="L555" i="1"/>
  <c r="N554" i="1"/>
  <c r="B556" i="5" s="1"/>
  <c r="M554" i="1"/>
  <c r="L554" i="1"/>
  <c r="N553" i="1"/>
  <c r="B555" i="5" s="1"/>
  <c r="M553" i="1"/>
  <c r="L553" i="1"/>
  <c r="N552" i="1"/>
  <c r="B554" i="5" s="1"/>
  <c r="M552" i="1"/>
  <c r="L552" i="1"/>
  <c r="N551" i="1"/>
  <c r="B553" i="5" s="1"/>
  <c r="M551" i="1"/>
  <c r="L551" i="1"/>
  <c r="N550" i="1"/>
  <c r="B552" i="5" s="1"/>
  <c r="M550" i="1"/>
  <c r="L550" i="1"/>
  <c r="N549" i="1"/>
  <c r="B551" i="5" s="1"/>
  <c r="M549" i="1"/>
  <c r="L549" i="1"/>
  <c r="N548" i="1"/>
  <c r="B550" i="5" s="1"/>
  <c r="M548" i="1"/>
  <c r="L548" i="1"/>
  <c r="N547" i="1"/>
  <c r="B549" i="5" s="1"/>
  <c r="M547" i="1"/>
  <c r="L547" i="1"/>
  <c r="N546" i="1"/>
  <c r="B548" i="5" s="1"/>
  <c r="M546" i="1"/>
  <c r="L546" i="1"/>
  <c r="N545" i="1"/>
  <c r="B547" i="5" s="1"/>
  <c r="M545" i="1"/>
  <c r="L545" i="1"/>
  <c r="N544" i="1"/>
  <c r="B546" i="5" s="1"/>
  <c r="M544" i="1"/>
  <c r="L544" i="1"/>
  <c r="N543" i="1"/>
  <c r="B545" i="5" s="1"/>
  <c r="M543" i="1"/>
  <c r="L543" i="1"/>
  <c r="N542" i="1"/>
  <c r="B544" i="5" s="1"/>
  <c r="M542" i="1"/>
  <c r="L542" i="1"/>
  <c r="N541" i="1"/>
  <c r="B543" i="5" s="1"/>
  <c r="M541" i="1"/>
  <c r="L541" i="1"/>
  <c r="N540" i="1"/>
  <c r="B542" i="5" s="1"/>
  <c r="M540" i="1"/>
  <c r="L540" i="1"/>
  <c r="N539" i="1"/>
  <c r="B541" i="5" s="1"/>
  <c r="M539" i="1"/>
  <c r="L539" i="1"/>
  <c r="N538" i="1"/>
  <c r="B540" i="5" s="1"/>
  <c r="M538" i="1"/>
  <c r="L538" i="1"/>
  <c r="N537" i="1"/>
  <c r="B539" i="5" s="1"/>
  <c r="M537" i="1"/>
  <c r="L537" i="1"/>
  <c r="N536" i="1"/>
  <c r="B538" i="5" s="1"/>
  <c r="M536" i="1"/>
  <c r="L536" i="1"/>
  <c r="N535" i="1"/>
  <c r="B537" i="5" s="1"/>
  <c r="M535" i="1"/>
  <c r="L535" i="1"/>
  <c r="N534" i="1"/>
  <c r="B536" i="5" s="1"/>
  <c r="M534" i="1"/>
  <c r="L534" i="1"/>
  <c r="N533" i="1"/>
  <c r="B535" i="5" s="1"/>
  <c r="M533" i="1"/>
  <c r="L533" i="1"/>
  <c r="N532" i="1"/>
  <c r="B534" i="5" s="1"/>
  <c r="M532" i="1"/>
  <c r="L532" i="1"/>
  <c r="N531" i="1"/>
  <c r="B533" i="5" s="1"/>
  <c r="M531" i="1"/>
  <c r="L531" i="1"/>
  <c r="N530" i="1"/>
  <c r="B532" i="5" s="1"/>
  <c r="M530" i="1"/>
  <c r="L530" i="1"/>
  <c r="N529" i="1"/>
  <c r="B531" i="5" s="1"/>
  <c r="M529" i="1"/>
  <c r="L529" i="1"/>
  <c r="N528" i="1"/>
  <c r="B530" i="5" s="1"/>
  <c r="M528" i="1"/>
  <c r="L528" i="1"/>
  <c r="N527" i="1"/>
  <c r="B529" i="5" s="1"/>
  <c r="M527" i="1"/>
  <c r="L527" i="1"/>
  <c r="N526" i="1"/>
  <c r="B528" i="5" s="1"/>
  <c r="M526" i="1"/>
  <c r="L526" i="1"/>
  <c r="N525" i="1"/>
  <c r="B527" i="5" s="1"/>
  <c r="M525" i="1"/>
  <c r="L525" i="1"/>
  <c r="N524" i="1"/>
  <c r="B526" i="5" s="1"/>
  <c r="M524" i="1"/>
  <c r="L524" i="1"/>
  <c r="N523" i="1"/>
  <c r="B525" i="5" s="1"/>
  <c r="M523" i="1"/>
  <c r="L523" i="1"/>
  <c r="N522" i="1"/>
  <c r="B524" i="5" s="1"/>
  <c r="M522" i="1"/>
  <c r="L522" i="1"/>
  <c r="N521" i="1"/>
  <c r="B523" i="5" s="1"/>
  <c r="M521" i="1"/>
  <c r="L521" i="1"/>
  <c r="N520" i="1"/>
  <c r="B522" i="5" s="1"/>
  <c r="M520" i="1"/>
  <c r="L520" i="1"/>
  <c r="N519" i="1"/>
  <c r="B521" i="5" s="1"/>
  <c r="M519" i="1"/>
  <c r="L519" i="1"/>
  <c r="N518" i="1"/>
  <c r="B520" i="5" s="1"/>
  <c r="M518" i="1"/>
  <c r="L518" i="1"/>
  <c r="N517" i="1"/>
  <c r="B519" i="5" s="1"/>
  <c r="M517" i="1"/>
  <c r="L517" i="1"/>
  <c r="N516" i="1"/>
  <c r="B518" i="5" s="1"/>
  <c r="M516" i="1"/>
  <c r="L516" i="1"/>
  <c r="N515" i="1"/>
  <c r="B517" i="5" s="1"/>
  <c r="M515" i="1"/>
  <c r="L515" i="1"/>
  <c r="N514" i="1"/>
  <c r="B516" i="5" s="1"/>
  <c r="M514" i="1"/>
  <c r="L514" i="1"/>
  <c r="N513" i="1"/>
  <c r="B515" i="5" s="1"/>
  <c r="M513" i="1"/>
  <c r="L513" i="1"/>
  <c r="N512" i="1"/>
  <c r="B514" i="5" s="1"/>
  <c r="M512" i="1"/>
  <c r="L512" i="1"/>
  <c r="N511" i="1"/>
  <c r="B513" i="5" s="1"/>
  <c r="M511" i="1"/>
  <c r="L511" i="1"/>
  <c r="N510" i="1"/>
  <c r="B512" i="5" s="1"/>
  <c r="M510" i="1"/>
  <c r="L510" i="1"/>
  <c r="N509" i="1"/>
  <c r="B511" i="5" s="1"/>
  <c r="M509" i="1"/>
  <c r="L509" i="1"/>
  <c r="N508" i="1"/>
  <c r="B510" i="5" s="1"/>
  <c r="M508" i="1"/>
  <c r="L508" i="1"/>
  <c r="N507" i="1"/>
  <c r="B509" i="5" s="1"/>
  <c r="M507" i="1"/>
  <c r="L507" i="1"/>
  <c r="N506" i="1"/>
  <c r="B508" i="5" s="1"/>
  <c r="M506" i="1"/>
  <c r="L506" i="1"/>
  <c r="N505" i="1"/>
  <c r="B507" i="5" s="1"/>
  <c r="M505" i="1"/>
  <c r="L505" i="1"/>
  <c r="N504" i="1"/>
  <c r="B506" i="5" s="1"/>
  <c r="M504" i="1"/>
  <c r="L504" i="1"/>
  <c r="N503" i="1"/>
  <c r="B505" i="5" s="1"/>
  <c r="M503" i="1"/>
  <c r="L503" i="1"/>
  <c r="N502" i="1"/>
  <c r="B504" i="5" s="1"/>
  <c r="M502" i="1"/>
  <c r="L502" i="1"/>
  <c r="N501" i="1"/>
  <c r="B503" i="5" s="1"/>
  <c r="M501" i="1"/>
  <c r="L501" i="1"/>
  <c r="N500" i="1"/>
  <c r="B502" i="5" s="1"/>
  <c r="M500" i="1"/>
  <c r="L500" i="1"/>
  <c r="N499" i="1"/>
  <c r="B501" i="5" s="1"/>
  <c r="M499" i="1"/>
  <c r="L499" i="1"/>
  <c r="N498" i="1"/>
  <c r="B500" i="5" s="1"/>
  <c r="M498" i="1"/>
  <c r="L498" i="1"/>
  <c r="N497" i="1"/>
  <c r="B499" i="5" s="1"/>
  <c r="M497" i="1"/>
  <c r="L497" i="1"/>
  <c r="N496" i="1"/>
  <c r="B498" i="5" s="1"/>
  <c r="M496" i="1"/>
  <c r="L496" i="1"/>
  <c r="N495" i="1"/>
  <c r="B497" i="5" s="1"/>
  <c r="M495" i="1"/>
  <c r="L495" i="1"/>
  <c r="N494" i="1"/>
  <c r="B496" i="5" s="1"/>
  <c r="M494" i="1"/>
  <c r="L494" i="1"/>
  <c r="N493" i="1"/>
  <c r="B495" i="5" s="1"/>
  <c r="M493" i="1"/>
  <c r="L493" i="1"/>
  <c r="N492" i="1"/>
  <c r="B494" i="5" s="1"/>
  <c r="M492" i="1"/>
  <c r="L492" i="1"/>
  <c r="N491" i="1"/>
  <c r="B493" i="5" s="1"/>
  <c r="M491" i="1"/>
  <c r="L491" i="1"/>
  <c r="N490" i="1"/>
  <c r="B492" i="5" s="1"/>
  <c r="M490" i="1"/>
  <c r="L490" i="1"/>
  <c r="N489" i="1"/>
  <c r="B491" i="5" s="1"/>
  <c r="M489" i="1"/>
  <c r="L489" i="1"/>
  <c r="N488" i="1"/>
  <c r="B490" i="5" s="1"/>
  <c r="M488" i="1"/>
  <c r="L488" i="1"/>
  <c r="N487" i="1"/>
  <c r="B489" i="5" s="1"/>
  <c r="M487" i="1"/>
  <c r="L487" i="1"/>
  <c r="N486" i="1"/>
  <c r="B488" i="5" s="1"/>
  <c r="M486" i="1"/>
  <c r="L486" i="1"/>
  <c r="N485" i="1"/>
  <c r="B487" i="5" s="1"/>
  <c r="M485" i="1"/>
  <c r="L485" i="1"/>
  <c r="N484" i="1"/>
  <c r="B486" i="5" s="1"/>
  <c r="M484" i="1"/>
  <c r="L484" i="1"/>
  <c r="N483" i="1"/>
  <c r="B485" i="5" s="1"/>
  <c r="M483" i="1"/>
  <c r="L483" i="1"/>
  <c r="N482" i="1"/>
  <c r="B484" i="5" s="1"/>
  <c r="M482" i="1"/>
  <c r="L482" i="1"/>
  <c r="N481" i="1"/>
  <c r="B483" i="5" s="1"/>
  <c r="M481" i="1"/>
  <c r="L481" i="1"/>
  <c r="N480" i="1"/>
  <c r="B482" i="5" s="1"/>
  <c r="M480" i="1"/>
  <c r="L480" i="1"/>
  <c r="N479" i="1"/>
  <c r="B481" i="5" s="1"/>
  <c r="M479" i="1"/>
  <c r="L479" i="1"/>
  <c r="N478" i="1"/>
  <c r="B480" i="5" s="1"/>
  <c r="M478" i="1"/>
  <c r="L478" i="1"/>
  <c r="N477" i="1"/>
  <c r="B479" i="5" s="1"/>
  <c r="M477" i="1"/>
  <c r="L477" i="1"/>
  <c r="N476" i="1"/>
  <c r="B478" i="5" s="1"/>
  <c r="M476" i="1"/>
  <c r="L476" i="1"/>
  <c r="N475" i="1"/>
  <c r="B477" i="5" s="1"/>
  <c r="M475" i="1"/>
  <c r="L475" i="1"/>
  <c r="N474" i="1"/>
  <c r="B476" i="5" s="1"/>
  <c r="M474" i="1"/>
  <c r="L474" i="1"/>
  <c r="N473" i="1"/>
  <c r="B475" i="5" s="1"/>
  <c r="M473" i="1"/>
  <c r="L473" i="1"/>
  <c r="N472" i="1"/>
  <c r="B474" i="5" s="1"/>
  <c r="M472" i="1"/>
  <c r="L472" i="1"/>
  <c r="N471" i="1"/>
  <c r="B473" i="5" s="1"/>
  <c r="M471" i="1"/>
  <c r="L471" i="1"/>
  <c r="N470" i="1"/>
  <c r="B472" i="5" s="1"/>
  <c r="M470" i="1"/>
  <c r="L470" i="1"/>
  <c r="N469" i="1"/>
  <c r="B471" i="5" s="1"/>
  <c r="M469" i="1"/>
  <c r="L469" i="1"/>
  <c r="N468" i="1"/>
  <c r="B470" i="5" s="1"/>
  <c r="M468" i="1"/>
  <c r="L468" i="1"/>
  <c r="N467" i="1"/>
  <c r="B469" i="5" s="1"/>
  <c r="M467" i="1"/>
  <c r="L467" i="1"/>
  <c r="N466" i="1"/>
  <c r="B468" i="5" s="1"/>
  <c r="M466" i="1"/>
  <c r="L466" i="1"/>
  <c r="N465" i="1"/>
  <c r="B467" i="5" s="1"/>
  <c r="M465" i="1"/>
  <c r="L465" i="1"/>
  <c r="N464" i="1"/>
  <c r="B466" i="5" s="1"/>
  <c r="M464" i="1"/>
  <c r="L464" i="1"/>
  <c r="N463" i="1"/>
  <c r="B465" i="5" s="1"/>
  <c r="M463" i="1"/>
  <c r="L463" i="1"/>
  <c r="N462" i="1"/>
  <c r="B464" i="5" s="1"/>
  <c r="M462" i="1"/>
  <c r="L462" i="1"/>
  <c r="N461" i="1"/>
  <c r="B463" i="5" s="1"/>
  <c r="M461" i="1"/>
  <c r="L461" i="1"/>
  <c r="N460" i="1"/>
  <c r="B462" i="5" s="1"/>
  <c r="M460" i="1"/>
  <c r="L460" i="1"/>
  <c r="N459" i="1"/>
  <c r="B461" i="5" s="1"/>
  <c r="M459" i="1"/>
  <c r="L459" i="1"/>
  <c r="N458" i="1"/>
  <c r="B460" i="5" s="1"/>
  <c r="M458" i="1"/>
  <c r="L458" i="1"/>
  <c r="N457" i="1"/>
  <c r="B459" i="5" s="1"/>
  <c r="M457" i="1"/>
  <c r="L457" i="1"/>
  <c r="N456" i="1"/>
  <c r="B458" i="5" s="1"/>
  <c r="M456" i="1"/>
  <c r="L456" i="1"/>
  <c r="N455" i="1"/>
  <c r="B457" i="5" s="1"/>
  <c r="M455" i="1"/>
  <c r="L455" i="1"/>
  <c r="N454" i="1"/>
  <c r="B456" i="5" s="1"/>
  <c r="M454" i="1"/>
  <c r="L454" i="1"/>
  <c r="N453" i="1"/>
  <c r="B455" i="5" s="1"/>
  <c r="M453" i="1"/>
  <c r="L453" i="1"/>
  <c r="N452" i="1"/>
  <c r="B454" i="5" s="1"/>
  <c r="M452" i="1"/>
  <c r="L452" i="1"/>
  <c r="N451" i="1"/>
  <c r="B453" i="5" s="1"/>
  <c r="M451" i="1"/>
  <c r="L451" i="1"/>
  <c r="N450" i="1"/>
  <c r="B452" i="5" s="1"/>
  <c r="M450" i="1"/>
  <c r="L450" i="1"/>
  <c r="N449" i="1"/>
  <c r="B451" i="5" s="1"/>
  <c r="M449" i="1"/>
  <c r="L449" i="1"/>
  <c r="N448" i="1"/>
  <c r="B450" i="5" s="1"/>
  <c r="M448" i="1"/>
  <c r="L448" i="1"/>
  <c r="N447" i="1"/>
  <c r="B449" i="5" s="1"/>
  <c r="M447" i="1"/>
  <c r="L447" i="1"/>
  <c r="N446" i="1"/>
  <c r="B448" i="5" s="1"/>
  <c r="M446" i="1"/>
  <c r="L446" i="1"/>
  <c r="N445" i="1"/>
  <c r="B447" i="5" s="1"/>
  <c r="M445" i="1"/>
  <c r="L445" i="1"/>
  <c r="N444" i="1"/>
  <c r="B446" i="5" s="1"/>
  <c r="M444" i="1"/>
  <c r="L444" i="1"/>
  <c r="N443" i="1"/>
  <c r="B445" i="5" s="1"/>
  <c r="M443" i="1"/>
  <c r="L443" i="1"/>
  <c r="N442" i="1"/>
  <c r="B444" i="5" s="1"/>
  <c r="M442" i="1"/>
  <c r="L442" i="1"/>
  <c r="N441" i="1"/>
  <c r="B443" i="5" s="1"/>
  <c r="M441" i="1"/>
  <c r="L441" i="1"/>
  <c r="N440" i="1"/>
  <c r="B442" i="5" s="1"/>
  <c r="M440" i="1"/>
  <c r="L440" i="1"/>
  <c r="N439" i="1"/>
  <c r="B441" i="5" s="1"/>
  <c r="M439" i="1"/>
  <c r="L439" i="1"/>
  <c r="N438" i="1"/>
  <c r="B440" i="5" s="1"/>
  <c r="M438" i="1"/>
  <c r="L438" i="1"/>
  <c r="N437" i="1"/>
  <c r="B439" i="5" s="1"/>
  <c r="M437" i="1"/>
  <c r="L437" i="1"/>
  <c r="N436" i="1"/>
  <c r="B438" i="5" s="1"/>
  <c r="M436" i="1"/>
  <c r="L436" i="1"/>
  <c r="N435" i="1"/>
  <c r="B437" i="5" s="1"/>
  <c r="M435" i="1"/>
  <c r="L435" i="1"/>
  <c r="N434" i="1"/>
  <c r="B436" i="5" s="1"/>
  <c r="M434" i="1"/>
  <c r="L434" i="1"/>
  <c r="N433" i="1"/>
  <c r="B435" i="5" s="1"/>
  <c r="M433" i="1"/>
  <c r="L433" i="1"/>
  <c r="N432" i="1"/>
  <c r="B434" i="5" s="1"/>
  <c r="M432" i="1"/>
  <c r="L432" i="1"/>
  <c r="N431" i="1"/>
  <c r="B433" i="5" s="1"/>
  <c r="M431" i="1"/>
  <c r="L431" i="1"/>
  <c r="N430" i="1"/>
  <c r="B432" i="5" s="1"/>
  <c r="M430" i="1"/>
  <c r="L430" i="1"/>
  <c r="N429" i="1"/>
  <c r="B431" i="5" s="1"/>
  <c r="M429" i="1"/>
  <c r="L429" i="1"/>
  <c r="N428" i="1"/>
  <c r="B430" i="5" s="1"/>
  <c r="M428" i="1"/>
  <c r="L428" i="1"/>
  <c r="N427" i="1"/>
  <c r="B429" i="5" s="1"/>
  <c r="M427" i="1"/>
  <c r="L427" i="1"/>
  <c r="N426" i="1"/>
  <c r="B428" i="5" s="1"/>
  <c r="M426" i="1"/>
  <c r="L426" i="1"/>
  <c r="N425" i="1"/>
  <c r="B427" i="5" s="1"/>
  <c r="M425" i="1"/>
  <c r="L425" i="1"/>
  <c r="N424" i="1"/>
  <c r="B426" i="5" s="1"/>
  <c r="M424" i="1"/>
  <c r="L424" i="1"/>
  <c r="N423" i="1"/>
  <c r="B425" i="5" s="1"/>
  <c r="M423" i="1"/>
  <c r="L423" i="1"/>
  <c r="N422" i="1"/>
  <c r="B424" i="5" s="1"/>
  <c r="M422" i="1"/>
  <c r="L422" i="1"/>
  <c r="N421" i="1"/>
  <c r="B423" i="5" s="1"/>
  <c r="M421" i="1"/>
  <c r="L421" i="1"/>
  <c r="N420" i="1"/>
  <c r="B422" i="5" s="1"/>
  <c r="M420" i="1"/>
  <c r="L420" i="1"/>
  <c r="N419" i="1"/>
  <c r="B421" i="5" s="1"/>
  <c r="M419" i="1"/>
  <c r="L419" i="1"/>
  <c r="N418" i="1"/>
  <c r="B420" i="5" s="1"/>
  <c r="M418" i="1"/>
  <c r="L418" i="1"/>
  <c r="N417" i="1"/>
  <c r="B419" i="5" s="1"/>
  <c r="M417" i="1"/>
  <c r="L417" i="1"/>
  <c r="N416" i="1"/>
  <c r="B418" i="5" s="1"/>
  <c r="M416" i="1"/>
  <c r="L416" i="1"/>
  <c r="N415" i="1"/>
  <c r="B417" i="5" s="1"/>
  <c r="M415" i="1"/>
  <c r="L415" i="1"/>
  <c r="N414" i="1"/>
  <c r="B416" i="5" s="1"/>
  <c r="M414" i="1"/>
  <c r="L414" i="1"/>
  <c r="N413" i="1"/>
  <c r="B415" i="5" s="1"/>
  <c r="M413" i="1"/>
  <c r="L413" i="1"/>
  <c r="N412" i="1"/>
  <c r="B414" i="5" s="1"/>
  <c r="M412" i="1"/>
  <c r="L412" i="1"/>
  <c r="N411" i="1"/>
  <c r="B413" i="5" s="1"/>
  <c r="M411" i="1"/>
  <c r="L411" i="1"/>
  <c r="N410" i="1"/>
  <c r="B412" i="5" s="1"/>
  <c r="M410" i="1"/>
  <c r="L410" i="1"/>
  <c r="N409" i="1"/>
  <c r="B411" i="5" s="1"/>
  <c r="M409" i="1"/>
  <c r="L409" i="1"/>
  <c r="N408" i="1"/>
  <c r="B410" i="5" s="1"/>
  <c r="M408" i="1"/>
  <c r="L408" i="1"/>
  <c r="N407" i="1"/>
  <c r="B409" i="5" s="1"/>
  <c r="M407" i="1"/>
  <c r="L407" i="1"/>
  <c r="N406" i="1"/>
  <c r="B408" i="5" s="1"/>
  <c r="M406" i="1"/>
  <c r="L406" i="1"/>
  <c r="N405" i="1"/>
  <c r="B407" i="5" s="1"/>
  <c r="M405" i="1"/>
  <c r="L405" i="1"/>
  <c r="N404" i="1"/>
  <c r="B406" i="5" s="1"/>
  <c r="M404" i="1"/>
  <c r="L404" i="1"/>
  <c r="N403" i="1"/>
  <c r="B405" i="5" s="1"/>
  <c r="M403" i="1"/>
  <c r="L403" i="1"/>
  <c r="N402" i="1"/>
  <c r="B404" i="5" s="1"/>
  <c r="M402" i="1"/>
  <c r="L402" i="1"/>
  <c r="N401" i="1"/>
  <c r="B403" i="5" s="1"/>
  <c r="M401" i="1"/>
  <c r="L401" i="1"/>
  <c r="N400" i="1"/>
  <c r="B402" i="5" s="1"/>
  <c r="M400" i="1"/>
  <c r="L400" i="1"/>
  <c r="N399" i="1"/>
  <c r="B401" i="5" s="1"/>
  <c r="M399" i="1"/>
  <c r="L399" i="1"/>
  <c r="N398" i="1"/>
  <c r="B400" i="5" s="1"/>
  <c r="M398" i="1"/>
  <c r="L398" i="1"/>
  <c r="N397" i="1"/>
  <c r="B399" i="5" s="1"/>
  <c r="M397" i="1"/>
  <c r="L397" i="1"/>
  <c r="N396" i="1"/>
  <c r="B398" i="5" s="1"/>
  <c r="M396" i="1"/>
  <c r="L396" i="1"/>
  <c r="N395" i="1"/>
  <c r="B397" i="5" s="1"/>
  <c r="M395" i="1"/>
  <c r="L395" i="1"/>
  <c r="N394" i="1"/>
  <c r="B396" i="5" s="1"/>
  <c r="M394" i="1"/>
  <c r="L394" i="1"/>
  <c r="N393" i="1"/>
  <c r="B395" i="5" s="1"/>
  <c r="M393" i="1"/>
  <c r="L393" i="1"/>
  <c r="N392" i="1"/>
  <c r="B394" i="5" s="1"/>
  <c r="M392" i="1"/>
  <c r="L392" i="1"/>
  <c r="N391" i="1"/>
  <c r="B393" i="5" s="1"/>
  <c r="M391" i="1"/>
  <c r="L391" i="1"/>
  <c r="N390" i="1"/>
  <c r="B392" i="5" s="1"/>
  <c r="M390" i="1"/>
  <c r="L390" i="1"/>
  <c r="N389" i="1"/>
  <c r="B391" i="5" s="1"/>
  <c r="M389" i="1"/>
  <c r="L389" i="1"/>
  <c r="N388" i="1"/>
  <c r="B390" i="5" s="1"/>
  <c r="M388" i="1"/>
  <c r="L388" i="1"/>
  <c r="N387" i="1"/>
  <c r="B389" i="5" s="1"/>
  <c r="M387" i="1"/>
  <c r="L387" i="1"/>
  <c r="N386" i="1"/>
  <c r="B388" i="5" s="1"/>
  <c r="M386" i="1"/>
  <c r="L386" i="1"/>
  <c r="N385" i="1"/>
  <c r="B387" i="5" s="1"/>
  <c r="M385" i="1"/>
  <c r="L385" i="1"/>
  <c r="N384" i="1"/>
  <c r="B386" i="5" s="1"/>
  <c r="M384" i="1"/>
  <c r="L384" i="1"/>
  <c r="N383" i="1"/>
  <c r="B385" i="5" s="1"/>
  <c r="M383" i="1"/>
  <c r="L383" i="1"/>
  <c r="N382" i="1"/>
  <c r="B384" i="5" s="1"/>
  <c r="M382" i="1"/>
  <c r="L382" i="1"/>
  <c r="N381" i="1"/>
  <c r="B383" i="5" s="1"/>
  <c r="M381" i="1"/>
  <c r="L381" i="1"/>
  <c r="N380" i="1"/>
  <c r="B382" i="5" s="1"/>
  <c r="M380" i="1"/>
  <c r="L380" i="1"/>
  <c r="N379" i="1"/>
  <c r="B381" i="5" s="1"/>
  <c r="M379" i="1"/>
  <c r="L379" i="1"/>
  <c r="N378" i="1"/>
  <c r="B380" i="5" s="1"/>
  <c r="M378" i="1"/>
  <c r="L378" i="1"/>
  <c r="N377" i="1"/>
  <c r="B379" i="5" s="1"/>
  <c r="M377" i="1"/>
  <c r="L377" i="1"/>
  <c r="N376" i="1"/>
  <c r="B378" i="5" s="1"/>
  <c r="M376" i="1"/>
  <c r="L376" i="1"/>
  <c r="N375" i="1"/>
  <c r="B377" i="5" s="1"/>
  <c r="M375" i="1"/>
  <c r="L375" i="1"/>
  <c r="N374" i="1"/>
  <c r="B376" i="5" s="1"/>
  <c r="M374" i="1"/>
  <c r="L374" i="1"/>
  <c r="N373" i="1"/>
  <c r="B375" i="5" s="1"/>
  <c r="M373" i="1"/>
  <c r="L373" i="1"/>
  <c r="N372" i="1"/>
  <c r="B374" i="5" s="1"/>
  <c r="M372" i="1"/>
  <c r="L372" i="1"/>
  <c r="N371" i="1"/>
  <c r="B373" i="5" s="1"/>
  <c r="M371" i="1"/>
  <c r="L371" i="1"/>
  <c r="N370" i="1"/>
  <c r="B372" i="5" s="1"/>
  <c r="M370" i="1"/>
  <c r="L370" i="1"/>
  <c r="N369" i="1"/>
  <c r="B371" i="5" s="1"/>
  <c r="M369" i="1"/>
  <c r="L369" i="1"/>
  <c r="N368" i="1"/>
  <c r="B370" i="5" s="1"/>
  <c r="M368" i="1"/>
  <c r="L368" i="1"/>
  <c r="N367" i="1"/>
  <c r="B369" i="5" s="1"/>
  <c r="M367" i="1"/>
  <c r="L367" i="1"/>
  <c r="N366" i="1"/>
  <c r="B368" i="5" s="1"/>
  <c r="M366" i="1"/>
  <c r="L366" i="1"/>
  <c r="N365" i="1"/>
  <c r="B367" i="5" s="1"/>
  <c r="M365" i="1"/>
  <c r="L365" i="1"/>
  <c r="N364" i="1"/>
  <c r="B366" i="5" s="1"/>
  <c r="M364" i="1"/>
  <c r="L364" i="1"/>
  <c r="N363" i="1"/>
  <c r="B365" i="5" s="1"/>
  <c r="M363" i="1"/>
  <c r="L363" i="1"/>
  <c r="N362" i="1"/>
  <c r="B364" i="5" s="1"/>
  <c r="M362" i="1"/>
  <c r="L362" i="1"/>
  <c r="N361" i="1"/>
  <c r="B363" i="5" s="1"/>
  <c r="M361" i="1"/>
  <c r="L361" i="1"/>
  <c r="N360" i="1"/>
  <c r="B362" i="5" s="1"/>
  <c r="M360" i="1"/>
  <c r="L360" i="1"/>
  <c r="N359" i="1"/>
  <c r="B361" i="5" s="1"/>
  <c r="M359" i="1"/>
  <c r="L359" i="1"/>
  <c r="N358" i="1"/>
  <c r="B360" i="5" s="1"/>
  <c r="M358" i="1"/>
  <c r="L358" i="1"/>
  <c r="N357" i="1"/>
  <c r="B359" i="5" s="1"/>
  <c r="M357" i="1"/>
  <c r="L357" i="1"/>
  <c r="N356" i="1"/>
  <c r="B358" i="5" s="1"/>
  <c r="M356" i="1"/>
  <c r="L356" i="1"/>
  <c r="N355" i="1"/>
  <c r="B357" i="5" s="1"/>
  <c r="M355" i="1"/>
  <c r="L355" i="1"/>
  <c r="N354" i="1"/>
  <c r="B356" i="5" s="1"/>
  <c r="M354" i="1"/>
  <c r="L354" i="1"/>
  <c r="N353" i="1"/>
  <c r="B355" i="5" s="1"/>
  <c r="M353" i="1"/>
  <c r="L353" i="1"/>
  <c r="N352" i="1"/>
  <c r="B354" i="5" s="1"/>
  <c r="M352" i="1"/>
  <c r="L352" i="1"/>
  <c r="N351" i="1"/>
  <c r="B353" i="5" s="1"/>
  <c r="M351" i="1"/>
  <c r="L351" i="1"/>
  <c r="N350" i="1"/>
  <c r="B352" i="5" s="1"/>
  <c r="M350" i="1"/>
  <c r="L350" i="1"/>
  <c r="N349" i="1"/>
  <c r="B351" i="5" s="1"/>
  <c r="M349" i="1"/>
  <c r="L349" i="1"/>
  <c r="N348" i="1"/>
  <c r="B350" i="5" s="1"/>
  <c r="M348" i="1"/>
  <c r="L348" i="1"/>
  <c r="N347" i="1"/>
  <c r="B349" i="5" s="1"/>
  <c r="M347" i="1"/>
  <c r="L347" i="1"/>
  <c r="N346" i="1"/>
  <c r="B348" i="5" s="1"/>
  <c r="M346" i="1"/>
  <c r="L346" i="1"/>
  <c r="N345" i="1"/>
  <c r="B347" i="5" s="1"/>
  <c r="M345" i="1"/>
  <c r="L345" i="1"/>
  <c r="N344" i="1"/>
  <c r="B346" i="5" s="1"/>
  <c r="M344" i="1"/>
  <c r="L344" i="1"/>
  <c r="N343" i="1"/>
  <c r="B345" i="5" s="1"/>
  <c r="M343" i="1"/>
  <c r="L343" i="1"/>
  <c r="N342" i="1"/>
  <c r="B344" i="5" s="1"/>
  <c r="M342" i="1"/>
  <c r="L342" i="1"/>
  <c r="N341" i="1"/>
  <c r="B343" i="5" s="1"/>
  <c r="M341" i="1"/>
  <c r="L341" i="1"/>
  <c r="N340" i="1"/>
  <c r="B342" i="5" s="1"/>
  <c r="M340" i="1"/>
  <c r="L340" i="1"/>
  <c r="N339" i="1"/>
  <c r="B341" i="5" s="1"/>
  <c r="M339" i="1"/>
  <c r="L339" i="1"/>
  <c r="N338" i="1"/>
  <c r="B340" i="5" s="1"/>
  <c r="M338" i="1"/>
  <c r="L338" i="1"/>
  <c r="N337" i="1"/>
  <c r="B339" i="5" s="1"/>
  <c r="M337" i="1"/>
  <c r="L337" i="1"/>
  <c r="N336" i="1"/>
  <c r="B338" i="5" s="1"/>
  <c r="M336" i="1"/>
  <c r="L336" i="1"/>
  <c r="N335" i="1"/>
  <c r="B337" i="5" s="1"/>
  <c r="M335" i="1"/>
  <c r="L335" i="1"/>
  <c r="N334" i="1"/>
  <c r="B336" i="5" s="1"/>
  <c r="M334" i="1"/>
  <c r="L334" i="1"/>
  <c r="N333" i="1"/>
  <c r="B335" i="5" s="1"/>
  <c r="M333" i="1"/>
  <c r="L333" i="1"/>
  <c r="N332" i="1"/>
  <c r="B334" i="5" s="1"/>
  <c r="M332" i="1"/>
  <c r="L332" i="1"/>
  <c r="N331" i="1"/>
  <c r="B333" i="5" s="1"/>
  <c r="M331" i="1"/>
  <c r="L331" i="1"/>
  <c r="N330" i="1"/>
  <c r="B332" i="5" s="1"/>
  <c r="M330" i="1"/>
  <c r="L330" i="1"/>
  <c r="N329" i="1"/>
  <c r="B331" i="5" s="1"/>
  <c r="M329" i="1"/>
  <c r="L329" i="1"/>
  <c r="N328" i="1"/>
  <c r="B330" i="5" s="1"/>
  <c r="M328" i="1"/>
  <c r="L328" i="1"/>
  <c r="N327" i="1"/>
  <c r="B329" i="5" s="1"/>
  <c r="M327" i="1"/>
  <c r="L327" i="1"/>
  <c r="N326" i="1"/>
  <c r="B328" i="5" s="1"/>
  <c r="M326" i="1"/>
  <c r="L326" i="1"/>
  <c r="N325" i="1"/>
  <c r="B327" i="5" s="1"/>
  <c r="M325" i="1"/>
  <c r="L325" i="1"/>
  <c r="N324" i="1"/>
  <c r="B326" i="5" s="1"/>
  <c r="M324" i="1"/>
  <c r="L324" i="1"/>
  <c r="N323" i="1"/>
  <c r="B325" i="5" s="1"/>
  <c r="M323" i="1"/>
  <c r="L323" i="1"/>
  <c r="N322" i="1"/>
  <c r="B324" i="5" s="1"/>
  <c r="M322" i="1"/>
  <c r="L322" i="1"/>
  <c r="N321" i="1"/>
  <c r="B323" i="5" s="1"/>
  <c r="M321" i="1"/>
  <c r="L321" i="1"/>
  <c r="N320" i="1"/>
  <c r="B322" i="5" s="1"/>
  <c r="M320" i="1"/>
  <c r="L320" i="1"/>
  <c r="N319" i="1"/>
  <c r="B321" i="5" s="1"/>
  <c r="M319" i="1"/>
  <c r="L319" i="1"/>
  <c r="N318" i="1"/>
  <c r="B320" i="5" s="1"/>
  <c r="M318" i="1"/>
  <c r="L318" i="1"/>
  <c r="N317" i="1"/>
  <c r="B319" i="5" s="1"/>
  <c r="M317" i="1"/>
  <c r="L317" i="1"/>
  <c r="N316" i="1"/>
  <c r="B318" i="5" s="1"/>
  <c r="M316" i="1"/>
  <c r="L316" i="1"/>
  <c r="N315" i="1"/>
  <c r="B317" i="5" s="1"/>
  <c r="M315" i="1"/>
  <c r="L315" i="1"/>
  <c r="N314" i="1"/>
  <c r="B316" i="5" s="1"/>
  <c r="M314" i="1"/>
  <c r="L314" i="1"/>
  <c r="N313" i="1"/>
  <c r="B315" i="5" s="1"/>
  <c r="M313" i="1"/>
  <c r="L313" i="1"/>
  <c r="N312" i="1"/>
  <c r="B314" i="5" s="1"/>
  <c r="M312" i="1"/>
  <c r="L312" i="1"/>
  <c r="N311" i="1"/>
  <c r="B313" i="5" s="1"/>
  <c r="M311" i="1"/>
  <c r="L311" i="1"/>
  <c r="N310" i="1"/>
  <c r="B312" i="5" s="1"/>
  <c r="M310" i="1"/>
  <c r="L310" i="1"/>
  <c r="N309" i="1"/>
  <c r="B311" i="5" s="1"/>
  <c r="M309" i="1"/>
  <c r="L309" i="1"/>
  <c r="N308" i="1"/>
  <c r="B310" i="5" s="1"/>
  <c r="M308" i="1"/>
  <c r="L308" i="1"/>
  <c r="N307" i="1"/>
  <c r="B309" i="5" s="1"/>
  <c r="M307" i="1"/>
  <c r="L307" i="1"/>
  <c r="N306" i="1"/>
  <c r="B308" i="5" s="1"/>
  <c r="M306" i="1"/>
  <c r="L306" i="1"/>
  <c r="N305" i="1"/>
  <c r="B307" i="5" s="1"/>
  <c r="M305" i="1"/>
  <c r="L305" i="1"/>
  <c r="N304" i="1"/>
  <c r="B306" i="5" s="1"/>
  <c r="M304" i="1"/>
  <c r="L304" i="1"/>
  <c r="N303" i="1"/>
  <c r="B305" i="5" s="1"/>
  <c r="M303" i="1"/>
  <c r="L303" i="1"/>
  <c r="N302" i="1"/>
  <c r="B304" i="5" s="1"/>
  <c r="M302" i="1"/>
  <c r="L302" i="1"/>
  <c r="N301" i="1"/>
  <c r="B303" i="5" s="1"/>
  <c r="M301" i="1"/>
  <c r="L301" i="1"/>
  <c r="N300" i="1"/>
  <c r="B302" i="5" s="1"/>
  <c r="M300" i="1"/>
  <c r="L300" i="1"/>
  <c r="N299" i="1"/>
  <c r="B301" i="5" s="1"/>
  <c r="M299" i="1"/>
  <c r="L299" i="1"/>
  <c r="N298" i="1"/>
  <c r="B300" i="5" s="1"/>
  <c r="M298" i="1"/>
  <c r="L298" i="1"/>
  <c r="N297" i="1"/>
  <c r="B299" i="5" s="1"/>
  <c r="M297" i="1"/>
  <c r="L297" i="1"/>
  <c r="N296" i="1"/>
  <c r="B298" i="5" s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B224" i="5" s="1"/>
  <c r="M222" i="1"/>
  <c r="L222" i="1"/>
  <c r="N221" i="1"/>
  <c r="B223" i="5" s="1"/>
  <c r="M221" i="1"/>
  <c r="L221" i="1"/>
  <c r="N220" i="1"/>
  <c r="B222" i="5" s="1"/>
  <c r="M220" i="1"/>
  <c r="L220" i="1"/>
  <c r="N219" i="1"/>
  <c r="B221" i="5" s="1"/>
  <c r="M219" i="1"/>
  <c r="L219" i="1"/>
  <c r="N218" i="1"/>
  <c r="B220" i="5" s="1"/>
  <c r="M218" i="1"/>
  <c r="L218" i="1"/>
  <c r="N217" i="1"/>
  <c r="B219" i="5" s="1"/>
  <c r="M217" i="1"/>
  <c r="L217" i="1"/>
  <c r="N216" i="1"/>
  <c r="B218" i="5" s="1"/>
  <c r="M216" i="1"/>
  <c r="L216" i="1"/>
  <c r="N215" i="1"/>
  <c r="B217" i="5" s="1"/>
  <c r="M215" i="1"/>
  <c r="L215" i="1"/>
  <c r="N214" i="1"/>
  <c r="B216" i="5" s="1"/>
  <c r="M214" i="1"/>
  <c r="L214" i="1"/>
  <c r="N213" i="1"/>
  <c r="B215" i="5" s="1"/>
  <c r="M213" i="1"/>
  <c r="L213" i="1"/>
  <c r="N212" i="1"/>
  <c r="B214" i="5" s="1"/>
  <c r="M212" i="1"/>
  <c r="L212" i="1"/>
  <c r="N211" i="1"/>
  <c r="B213" i="5" s="1"/>
  <c r="M211" i="1"/>
  <c r="L211" i="1"/>
  <c r="N210" i="1"/>
  <c r="B212" i="5" s="1"/>
  <c r="M210" i="1"/>
  <c r="L210" i="1"/>
  <c r="N209" i="1"/>
  <c r="B211" i="5" s="1"/>
  <c r="M209" i="1"/>
  <c r="L209" i="1"/>
  <c r="N208" i="1"/>
  <c r="B210" i="5" s="1"/>
  <c r="M208" i="1"/>
  <c r="L208" i="1"/>
  <c r="N207" i="1"/>
  <c r="B209" i="5" s="1"/>
  <c r="M207" i="1"/>
  <c r="L207" i="1"/>
  <c r="N206" i="1"/>
  <c r="B208" i="5" s="1"/>
  <c r="M206" i="1"/>
  <c r="L206" i="1"/>
  <c r="N205" i="1"/>
  <c r="B207" i="5" s="1"/>
  <c r="M205" i="1"/>
  <c r="L205" i="1"/>
  <c r="N204" i="1"/>
  <c r="B206" i="5" s="1"/>
  <c r="M204" i="1"/>
  <c r="L204" i="1"/>
  <c r="N203" i="1"/>
  <c r="B205" i="5" s="1"/>
  <c r="M203" i="1"/>
  <c r="L203" i="1"/>
  <c r="N202" i="1"/>
  <c r="B204" i="5" s="1"/>
  <c r="M202" i="1"/>
  <c r="L202" i="1"/>
  <c r="N201" i="1"/>
  <c r="B203" i="5" s="1"/>
  <c r="M201" i="1"/>
  <c r="L201" i="1"/>
  <c r="N200" i="1"/>
  <c r="B202" i="5" s="1"/>
  <c r="M200" i="1"/>
  <c r="L200" i="1"/>
  <c r="N199" i="1"/>
  <c r="B201" i="5" s="1"/>
  <c r="M199" i="1"/>
  <c r="L199" i="1"/>
  <c r="N198" i="1"/>
  <c r="B200" i="5" s="1"/>
  <c r="M198" i="1"/>
  <c r="L198" i="1"/>
  <c r="N197" i="1"/>
  <c r="B199" i="5" s="1"/>
  <c r="M197" i="1"/>
  <c r="L197" i="1"/>
  <c r="N196" i="1"/>
  <c r="B198" i="5" s="1"/>
  <c r="M196" i="1"/>
  <c r="L196" i="1"/>
  <c r="N195" i="1"/>
  <c r="B197" i="5" s="1"/>
  <c r="M195" i="1"/>
  <c r="L195" i="1"/>
  <c r="N194" i="1"/>
  <c r="B196" i="5" s="1"/>
  <c r="M194" i="1"/>
  <c r="L194" i="1"/>
  <c r="N193" i="1"/>
  <c r="B195" i="5" s="1"/>
  <c r="M193" i="1"/>
  <c r="L193" i="1"/>
  <c r="N192" i="1"/>
  <c r="B194" i="5" s="1"/>
  <c r="M192" i="1"/>
  <c r="L192" i="1"/>
  <c r="N191" i="1"/>
  <c r="B193" i="5" s="1"/>
  <c r="M191" i="1"/>
  <c r="L191" i="1"/>
  <c r="N190" i="1"/>
  <c r="B192" i="5" s="1"/>
  <c r="M190" i="1"/>
  <c r="L190" i="1"/>
  <c r="N189" i="1"/>
  <c r="B191" i="5" s="1"/>
  <c r="M189" i="1"/>
  <c r="L189" i="1"/>
  <c r="N188" i="1"/>
  <c r="B190" i="5" s="1"/>
  <c r="M188" i="1"/>
  <c r="L188" i="1"/>
  <c r="N187" i="1"/>
  <c r="B189" i="5" s="1"/>
  <c r="M187" i="1"/>
  <c r="L187" i="1"/>
  <c r="N186" i="1"/>
  <c r="B188" i="5" s="1"/>
  <c r="M186" i="1"/>
  <c r="L186" i="1"/>
  <c r="N185" i="1"/>
  <c r="B187" i="5" s="1"/>
  <c r="M185" i="1"/>
  <c r="L185" i="1"/>
  <c r="N184" i="1"/>
  <c r="B186" i="5" s="1"/>
  <c r="M184" i="1"/>
  <c r="L184" i="1"/>
  <c r="N183" i="1"/>
  <c r="B185" i="5" s="1"/>
  <c r="M183" i="1"/>
  <c r="L183" i="1"/>
  <c r="N182" i="1"/>
  <c r="B184" i="5" s="1"/>
  <c r="M182" i="1"/>
  <c r="L182" i="1"/>
  <c r="N181" i="1"/>
  <c r="B183" i="5" s="1"/>
  <c r="M181" i="1"/>
  <c r="L181" i="1"/>
  <c r="N180" i="1"/>
  <c r="B182" i="5" s="1"/>
  <c r="M180" i="1"/>
  <c r="L180" i="1"/>
  <c r="N179" i="1"/>
  <c r="B181" i="5" s="1"/>
  <c r="M179" i="1"/>
  <c r="L179" i="1"/>
  <c r="N178" i="1"/>
  <c r="B180" i="5" s="1"/>
  <c r="M178" i="1"/>
  <c r="L178" i="1"/>
  <c r="N177" i="1"/>
  <c r="B179" i="5" s="1"/>
  <c r="M177" i="1"/>
  <c r="L177" i="1"/>
  <c r="N176" i="1"/>
  <c r="B178" i="5" s="1"/>
  <c r="M176" i="1"/>
  <c r="L176" i="1"/>
  <c r="N175" i="1"/>
  <c r="B177" i="5" s="1"/>
  <c r="M175" i="1"/>
  <c r="L175" i="1"/>
  <c r="N174" i="1"/>
  <c r="B176" i="5" s="1"/>
  <c r="M174" i="1"/>
  <c r="L174" i="1"/>
  <c r="N173" i="1"/>
  <c r="B175" i="5" s="1"/>
  <c r="M173" i="1"/>
  <c r="L173" i="1"/>
  <c r="N172" i="1"/>
  <c r="B174" i="5" s="1"/>
  <c r="M172" i="1"/>
  <c r="L172" i="1"/>
  <c r="N171" i="1"/>
  <c r="B173" i="5" s="1"/>
  <c r="M171" i="1"/>
  <c r="L171" i="1"/>
  <c r="N170" i="1"/>
  <c r="B172" i="5" s="1"/>
  <c r="M170" i="1"/>
  <c r="L170" i="1"/>
  <c r="N169" i="1"/>
  <c r="B171" i="5" s="1"/>
  <c r="M169" i="1"/>
  <c r="L169" i="1"/>
  <c r="N168" i="1"/>
  <c r="B170" i="5" s="1"/>
  <c r="M168" i="1"/>
  <c r="L168" i="1"/>
  <c r="N167" i="1"/>
  <c r="B169" i="5" s="1"/>
  <c r="M167" i="1"/>
  <c r="L167" i="1"/>
  <c r="N166" i="1"/>
  <c r="B168" i="5" s="1"/>
  <c r="M166" i="1"/>
  <c r="L166" i="1"/>
  <c r="N165" i="1"/>
  <c r="B167" i="5" s="1"/>
  <c r="M165" i="1"/>
  <c r="L165" i="1"/>
  <c r="N164" i="1"/>
  <c r="B166" i="5" s="1"/>
  <c r="M164" i="1"/>
  <c r="L164" i="1"/>
  <c r="N163" i="1"/>
  <c r="B165" i="5" s="1"/>
  <c r="M163" i="1"/>
  <c r="L163" i="1"/>
  <c r="N162" i="1"/>
  <c r="B164" i="5" s="1"/>
  <c r="M162" i="1"/>
  <c r="L162" i="1"/>
  <c r="N161" i="1"/>
  <c r="B163" i="5" s="1"/>
  <c r="M161" i="1"/>
  <c r="L161" i="1"/>
  <c r="N160" i="1"/>
  <c r="B162" i="5" s="1"/>
  <c r="M160" i="1"/>
  <c r="L160" i="1"/>
  <c r="N159" i="1"/>
  <c r="B161" i="5" s="1"/>
  <c r="M159" i="1"/>
  <c r="L159" i="1"/>
  <c r="N158" i="1"/>
  <c r="B160" i="5" s="1"/>
  <c r="M158" i="1"/>
  <c r="L158" i="1"/>
  <c r="N157" i="1"/>
  <c r="B159" i="5" s="1"/>
  <c r="M157" i="1"/>
  <c r="L157" i="1"/>
  <c r="N156" i="1"/>
  <c r="B158" i="5" s="1"/>
  <c r="M156" i="1"/>
  <c r="L156" i="1"/>
  <c r="N155" i="1"/>
  <c r="B157" i="5" s="1"/>
  <c r="M155" i="1"/>
  <c r="L155" i="1"/>
  <c r="N154" i="1"/>
  <c r="B156" i="5" s="1"/>
  <c r="M154" i="1"/>
  <c r="L154" i="1"/>
  <c r="N153" i="1"/>
  <c r="B155" i="5" s="1"/>
  <c r="M153" i="1"/>
  <c r="L153" i="1"/>
  <c r="N152" i="1"/>
  <c r="B154" i="5" s="1"/>
  <c r="M152" i="1"/>
  <c r="L152" i="1"/>
  <c r="N151" i="1"/>
  <c r="B153" i="5" s="1"/>
  <c r="M151" i="1"/>
  <c r="L151" i="1"/>
  <c r="N150" i="1"/>
  <c r="B152" i="5" s="1"/>
  <c r="M150" i="1"/>
  <c r="L150" i="1"/>
  <c r="N149" i="1"/>
  <c r="B151" i="5" s="1"/>
  <c r="M149" i="1"/>
  <c r="L149" i="1"/>
  <c r="N148" i="1"/>
  <c r="B150" i="5" s="1"/>
  <c r="M148" i="1"/>
  <c r="L148" i="1"/>
  <c r="N147" i="1"/>
  <c r="B149" i="5" s="1"/>
  <c r="M147" i="1"/>
  <c r="L147" i="1"/>
  <c r="N146" i="1"/>
  <c r="B148" i="5" s="1"/>
  <c r="M146" i="1"/>
  <c r="L146" i="1"/>
  <c r="N145" i="1"/>
  <c r="B147" i="5" s="1"/>
  <c r="M145" i="1"/>
  <c r="L145" i="1"/>
  <c r="N144" i="1"/>
  <c r="B146" i="5" s="1"/>
  <c r="M144" i="1"/>
  <c r="L144" i="1"/>
  <c r="N143" i="1"/>
  <c r="B145" i="5" s="1"/>
  <c r="M143" i="1"/>
  <c r="L143" i="1"/>
  <c r="N142" i="1"/>
  <c r="B144" i="5" s="1"/>
  <c r="M142" i="1"/>
  <c r="L142" i="1"/>
  <c r="N141" i="1"/>
  <c r="B143" i="5" s="1"/>
  <c r="M141" i="1"/>
  <c r="L141" i="1"/>
  <c r="N140" i="1"/>
  <c r="B142" i="5" s="1"/>
  <c r="M140" i="1"/>
  <c r="L140" i="1"/>
  <c r="N139" i="1"/>
  <c r="B141" i="5" s="1"/>
  <c r="M139" i="1"/>
  <c r="L139" i="1"/>
  <c r="N138" i="1"/>
  <c r="B140" i="5" s="1"/>
  <c r="M138" i="1"/>
  <c r="L138" i="1"/>
  <c r="N137" i="1"/>
  <c r="B139" i="5" s="1"/>
  <c r="M137" i="1"/>
  <c r="L137" i="1"/>
  <c r="N136" i="1"/>
  <c r="B138" i="5" s="1"/>
  <c r="M136" i="1"/>
  <c r="L136" i="1"/>
  <c r="N135" i="1"/>
  <c r="B137" i="5" s="1"/>
  <c r="M135" i="1"/>
  <c r="L135" i="1"/>
  <c r="N134" i="1"/>
  <c r="B136" i="5" s="1"/>
  <c r="M134" i="1"/>
  <c r="L134" i="1"/>
  <c r="N133" i="1"/>
  <c r="B135" i="5" s="1"/>
  <c r="M133" i="1"/>
  <c r="L133" i="1"/>
  <c r="N132" i="1"/>
  <c r="B134" i="5" s="1"/>
  <c r="M132" i="1"/>
  <c r="L132" i="1"/>
  <c r="N131" i="1"/>
  <c r="B133" i="5" s="1"/>
  <c r="M131" i="1"/>
  <c r="L131" i="1"/>
  <c r="N130" i="1"/>
  <c r="B132" i="5" s="1"/>
  <c r="M130" i="1"/>
  <c r="L130" i="1"/>
  <c r="N129" i="1"/>
  <c r="B131" i="5" s="1"/>
  <c r="M129" i="1"/>
  <c r="L129" i="1"/>
  <c r="N128" i="1"/>
  <c r="B130" i="5" s="1"/>
  <c r="M128" i="1"/>
  <c r="L128" i="1"/>
  <c r="N127" i="1"/>
  <c r="B129" i="5" s="1"/>
  <c r="M127" i="1"/>
  <c r="L127" i="1"/>
  <c r="N126" i="1"/>
  <c r="B128" i="5" s="1"/>
  <c r="M126" i="1"/>
  <c r="L126" i="1"/>
  <c r="N125" i="1"/>
  <c r="B127" i="5" s="1"/>
  <c r="M125" i="1"/>
  <c r="L125" i="1"/>
  <c r="N124" i="1"/>
  <c r="B126" i="5" s="1"/>
  <c r="M124" i="1"/>
  <c r="L124" i="1"/>
  <c r="N123" i="1"/>
  <c r="B125" i="5" s="1"/>
  <c r="M123" i="1"/>
  <c r="L123" i="1"/>
  <c r="N122" i="1"/>
  <c r="B124" i="5" s="1"/>
  <c r="M122" i="1"/>
  <c r="L122" i="1"/>
  <c r="N121" i="1"/>
  <c r="B123" i="5" s="1"/>
  <c r="M121" i="1"/>
  <c r="L121" i="1"/>
  <c r="N120" i="1"/>
  <c r="B122" i="5" s="1"/>
  <c r="M120" i="1"/>
  <c r="L120" i="1"/>
  <c r="N119" i="1"/>
  <c r="B121" i="5" s="1"/>
  <c r="M119" i="1"/>
  <c r="L119" i="1"/>
  <c r="N118" i="1"/>
  <c r="B120" i="5" s="1"/>
  <c r="M118" i="1"/>
  <c r="L118" i="1"/>
  <c r="N117" i="1"/>
  <c r="B119" i="5" s="1"/>
  <c r="M117" i="1"/>
  <c r="L117" i="1"/>
  <c r="N116" i="1"/>
  <c r="B118" i="5" s="1"/>
  <c r="M116" i="1"/>
  <c r="L116" i="1"/>
  <c r="N115" i="1"/>
  <c r="B117" i="5" s="1"/>
  <c r="M115" i="1"/>
  <c r="L115" i="1"/>
  <c r="N114" i="1"/>
  <c r="B116" i="5" s="1"/>
  <c r="M114" i="1"/>
  <c r="L114" i="1"/>
  <c r="N113" i="1"/>
  <c r="B115" i="5" s="1"/>
  <c r="M113" i="1"/>
  <c r="L113" i="1"/>
  <c r="N112" i="1"/>
  <c r="B114" i="5" s="1"/>
  <c r="M112" i="1"/>
  <c r="L112" i="1"/>
  <c r="N111" i="1"/>
  <c r="B113" i="5" s="1"/>
  <c r="M111" i="1"/>
  <c r="L111" i="1"/>
  <c r="N110" i="1"/>
  <c r="B112" i="5" s="1"/>
  <c r="M110" i="1"/>
  <c r="L110" i="1"/>
  <c r="N109" i="1"/>
  <c r="B111" i="5" s="1"/>
  <c r="M109" i="1"/>
  <c r="L109" i="1"/>
  <c r="N108" i="1"/>
  <c r="B110" i="5" s="1"/>
  <c r="M108" i="1"/>
  <c r="L108" i="1"/>
  <c r="N107" i="1"/>
  <c r="B109" i="5" s="1"/>
  <c r="M107" i="1"/>
  <c r="L107" i="1"/>
  <c r="N106" i="1"/>
  <c r="B108" i="5" s="1"/>
  <c r="M106" i="1"/>
  <c r="L106" i="1"/>
  <c r="N105" i="1"/>
  <c r="B107" i="5" s="1"/>
  <c r="M105" i="1"/>
  <c r="L105" i="1"/>
  <c r="N104" i="1"/>
  <c r="B106" i="5" s="1"/>
  <c r="M104" i="1"/>
  <c r="L104" i="1"/>
  <c r="N103" i="1"/>
  <c r="B105" i="5" s="1"/>
  <c r="M103" i="1"/>
  <c r="L103" i="1"/>
  <c r="N102" i="1"/>
  <c r="B104" i="5" s="1"/>
  <c r="M102" i="1"/>
  <c r="L102" i="1"/>
  <c r="N101" i="1"/>
  <c r="B103" i="5" s="1"/>
  <c r="M101" i="1"/>
  <c r="L101" i="1"/>
  <c r="N100" i="1"/>
  <c r="B102" i="5" s="1"/>
  <c r="M100" i="1"/>
  <c r="L100" i="1"/>
  <c r="N99" i="1"/>
  <c r="B101" i="5" s="1"/>
  <c r="M99" i="1"/>
  <c r="L99" i="1"/>
  <c r="N98" i="1"/>
  <c r="B100" i="5" s="1"/>
  <c r="M98" i="1"/>
  <c r="L98" i="1"/>
  <c r="N97" i="1"/>
  <c r="B99" i="5" s="1"/>
  <c r="M97" i="1"/>
  <c r="L97" i="1"/>
  <c r="N96" i="1"/>
  <c r="B98" i="5" s="1"/>
  <c r="M96" i="1"/>
  <c r="L96" i="1"/>
  <c r="N95" i="1"/>
  <c r="B97" i="5" s="1"/>
  <c r="M95" i="1"/>
  <c r="L95" i="1"/>
  <c r="N94" i="1"/>
  <c r="B96" i="5" s="1"/>
  <c r="M94" i="1"/>
  <c r="L94" i="1"/>
  <c r="N93" i="1"/>
  <c r="B95" i="5" s="1"/>
  <c r="M93" i="1"/>
  <c r="L93" i="1"/>
  <c r="N92" i="1"/>
  <c r="B94" i="5" s="1"/>
  <c r="M92" i="1"/>
  <c r="L92" i="1"/>
  <c r="N91" i="1"/>
  <c r="B93" i="5" s="1"/>
  <c r="M91" i="1"/>
  <c r="L91" i="1"/>
  <c r="N90" i="1"/>
  <c r="B92" i="5" s="1"/>
  <c r="M90" i="1"/>
  <c r="L90" i="1"/>
  <c r="N89" i="1"/>
  <c r="B91" i="5" s="1"/>
  <c r="M89" i="1"/>
  <c r="L89" i="1"/>
  <c r="N88" i="1"/>
  <c r="B90" i="5" s="1"/>
  <c r="M88" i="1"/>
  <c r="L88" i="1"/>
  <c r="N87" i="1"/>
  <c r="B89" i="5" s="1"/>
  <c r="M87" i="1"/>
  <c r="L87" i="1"/>
  <c r="N86" i="1"/>
  <c r="B88" i="5" s="1"/>
  <c r="M86" i="1"/>
  <c r="L86" i="1"/>
  <c r="N85" i="1"/>
  <c r="B87" i="5" s="1"/>
  <c r="M85" i="1"/>
  <c r="L85" i="1"/>
  <c r="N84" i="1"/>
  <c r="B86" i="5" s="1"/>
  <c r="M84" i="1"/>
  <c r="L84" i="1"/>
  <c r="N83" i="1"/>
  <c r="B85" i="5" s="1"/>
  <c r="M83" i="1"/>
  <c r="L83" i="1"/>
  <c r="N82" i="1"/>
  <c r="B84" i="5" s="1"/>
  <c r="M82" i="1"/>
  <c r="L82" i="1"/>
  <c r="N81" i="1"/>
  <c r="B83" i="5" s="1"/>
  <c r="M81" i="1"/>
  <c r="L81" i="1"/>
  <c r="N80" i="1"/>
  <c r="B82" i="5" s="1"/>
  <c r="M80" i="1"/>
  <c r="L80" i="1"/>
  <c r="N79" i="1"/>
  <c r="B81" i="5" s="1"/>
  <c r="M79" i="1"/>
  <c r="L79" i="1"/>
  <c r="N78" i="1"/>
  <c r="B80" i="5" s="1"/>
  <c r="M78" i="1"/>
  <c r="L78" i="1"/>
  <c r="N77" i="1"/>
  <c r="B79" i="5" s="1"/>
  <c r="M77" i="1"/>
  <c r="L77" i="1"/>
  <c r="N76" i="1"/>
  <c r="B78" i="5" s="1"/>
  <c r="M76" i="1"/>
  <c r="L76" i="1"/>
  <c r="N75" i="1"/>
  <c r="B77" i="5" s="1"/>
  <c r="M75" i="1"/>
  <c r="L75" i="1"/>
  <c r="N74" i="1"/>
  <c r="B76" i="5" s="1"/>
  <c r="M74" i="1"/>
  <c r="L74" i="1"/>
  <c r="N73" i="1"/>
  <c r="B75" i="5" s="1"/>
  <c r="M73" i="1"/>
  <c r="L73" i="1"/>
  <c r="N72" i="1"/>
  <c r="B74" i="5" s="1"/>
  <c r="M72" i="1"/>
  <c r="L72" i="1"/>
  <c r="N71" i="1"/>
  <c r="B73" i="5" s="1"/>
  <c r="M71" i="1"/>
  <c r="L71" i="1"/>
  <c r="N70" i="1"/>
  <c r="B72" i="5" s="1"/>
  <c r="M70" i="1"/>
  <c r="L70" i="1"/>
  <c r="N69" i="1"/>
  <c r="B71" i="5" s="1"/>
  <c r="M69" i="1"/>
  <c r="L69" i="1"/>
  <c r="N68" i="1"/>
  <c r="B70" i="5" s="1"/>
  <c r="M68" i="1"/>
  <c r="L68" i="1"/>
  <c r="N67" i="1"/>
  <c r="B69" i="5" s="1"/>
  <c r="M67" i="1"/>
  <c r="L67" i="1"/>
  <c r="N66" i="1"/>
  <c r="B68" i="5" s="1"/>
  <c r="M66" i="1"/>
  <c r="L66" i="1"/>
  <c r="N65" i="1"/>
  <c r="B67" i="5" s="1"/>
  <c r="M65" i="1"/>
  <c r="L65" i="1"/>
  <c r="N64" i="1"/>
  <c r="B66" i="5" s="1"/>
  <c r="M64" i="1"/>
  <c r="L64" i="1"/>
  <c r="N63" i="1"/>
  <c r="B65" i="5" s="1"/>
  <c r="M63" i="1"/>
  <c r="L63" i="1"/>
  <c r="N62" i="1"/>
  <c r="B64" i="5" s="1"/>
  <c r="M62" i="1"/>
  <c r="L62" i="1"/>
  <c r="N61" i="1"/>
  <c r="B63" i="5" s="1"/>
  <c r="M61" i="1"/>
  <c r="L61" i="1"/>
  <c r="N60" i="1"/>
  <c r="B62" i="5" s="1"/>
  <c r="M60" i="1"/>
  <c r="L60" i="1"/>
  <c r="N59" i="1"/>
  <c r="B61" i="5" s="1"/>
  <c r="M59" i="1"/>
  <c r="L59" i="1"/>
  <c r="N58" i="1"/>
  <c r="B60" i="5" s="1"/>
  <c r="M58" i="1"/>
  <c r="L58" i="1"/>
  <c r="N57" i="1"/>
  <c r="B59" i="5" s="1"/>
  <c r="M57" i="1"/>
  <c r="L57" i="1"/>
  <c r="N56" i="1"/>
  <c r="B58" i="5" s="1"/>
  <c r="M56" i="1"/>
  <c r="L56" i="1"/>
  <c r="N55" i="1"/>
  <c r="B57" i="5" s="1"/>
  <c r="M55" i="1"/>
  <c r="L55" i="1"/>
  <c r="N54" i="1"/>
  <c r="B56" i="5" s="1"/>
  <c r="M54" i="1"/>
  <c r="L54" i="1"/>
  <c r="N53" i="1"/>
  <c r="B55" i="5" s="1"/>
  <c r="M53" i="1"/>
  <c r="L53" i="1"/>
  <c r="N52" i="1"/>
  <c r="B54" i="5" s="1"/>
  <c r="M52" i="1"/>
  <c r="L52" i="1"/>
  <c r="N51" i="1"/>
  <c r="B53" i="5" s="1"/>
  <c r="M51" i="1"/>
  <c r="L51" i="1"/>
  <c r="N50" i="1"/>
  <c r="B52" i="5" s="1"/>
  <c r="M50" i="1"/>
  <c r="L50" i="1"/>
  <c r="N49" i="1"/>
  <c r="B51" i="5" s="1"/>
  <c r="M49" i="1"/>
  <c r="L49" i="1"/>
  <c r="N48" i="1"/>
  <c r="B50" i="5" s="1"/>
  <c r="M48" i="1"/>
  <c r="L48" i="1"/>
  <c r="N47" i="1"/>
  <c r="B49" i="5" s="1"/>
  <c r="M47" i="1"/>
  <c r="L47" i="1"/>
  <c r="N46" i="1"/>
  <c r="B48" i="5" s="1"/>
  <c r="M46" i="1"/>
  <c r="L46" i="1"/>
  <c r="N45" i="1"/>
  <c r="B47" i="5" s="1"/>
  <c r="M45" i="1"/>
  <c r="L45" i="1"/>
  <c r="N44" i="1"/>
  <c r="B46" i="5" s="1"/>
  <c r="M44" i="1"/>
  <c r="L44" i="1"/>
  <c r="N43" i="1"/>
  <c r="B45" i="5" s="1"/>
  <c r="M43" i="1"/>
  <c r="L43" i="1"/>
  <c r="N42" i="1"/>
  <c r="B44" i="5" s="1"/>
  <c r="M42" i="1"/>
  <c r="L42" i="1"/>
  <c r="N41" i="1"/>
  <c r="B43" i="5" s="1"/>
  <c r="M41" i="1"/>
  <c r="L41" i="1"/>
  <c r="N40" i="1"/>
  <c r="B42" i="5" s="1"/>
  <c r="M40" i="1"/>
  <c r="L40" i="1"/>
  <c r="N39" i="1"/>
  <c r="B41" i="5" s="1"/>
  <c r="M39" i="1"/>
  <c r="L39" i="1"/>
  <c r="N38" i="1"/>
  <c r="B40" i="5" s="1"/>
  <c r="M38" i="1"/>
  <c r="L38" i="1"/>
  <c r="N37" i="1"/>
  <c r="B39" i="5" s="1"/>
  <c r="M37" i="1"/>
  <c r="L37" i="1"/>
  <c r="N36" i="1"/>
  <c r="B38" i="5" s="1"/>
  <c r="M36" i="1"/>
  <c r="L36" i="1"/>
  <c r="N35" i="1"/>
  <c r="B37" i="5" s="1"/>
  <c r="M35" i="1"/>
  <c r="L35" i="1"/>
  <c r="N34" i="1"/>
  <c r="B36" i="5" s="1"/>
  <c r="M34" i="1"/>
  <c r="L34" i="1"/>
  <c r="N33" i="1"/>
  <c r="B35" i="5" s="1"/>
  <c r="M33" i="1"/>
  <c r="L33" i="1"/>
  <c r="N32" i="1"/>
  <c r="B34" i="5" s="1"/>
  <c r="M32" i="1"/>
  <c r="L32" i="1"/>
  <c r="N31" i="1"/>
  <c r="B33" i="5" s="1"/>
  <c r="M31" i="1"/>
  <c r="L31" i="1"/>
  <c r="N30" i="1"/>
  <c r="B32" i="5" s="1"/>
  <c r="M30" i="1"/>
  <c r="L30" i="1"/>
  <c r="N29" i="1"/>
  <c r="B31" i="5" s="1"/>
  <c r="M29" i="1"/>
  <c r="L29" i="1"/>
  <c r="N28" i="1"/>
  <c r="B30" i="5" s="1"/>
  <c r="M28" i="1"/>
  <c r="L28" i="1"/>
  <c r="N27" i="1"/>
  <c r="B29" i="5" s="1"/>
  <c r="M27" i="1"/>
  <c r="L27" i="1"/>
  <c r="N26" i="1"/>
  <c r="B28" i="5" s="1"/>
  <c r="M26" i="1"/>
  <c r="L26" i="1"/>
  <c r="N25" i="1"/>
  <c r="B27" i="5" s="1"/>
  <c r="M25" i="1"/>
  <c r="L25" i="1"/>
  <c r="N24" i="1"/>
  <c r="B26" i="5" s="1"/>
  <c r="M24" i="1"/>
  <c r="L24" i="1"/>
  <c r="N23" i="1"/>
  <c r="B25" i="5" s="1"/>
  <c r="M23" i="1"/>
  <c r="L23" i="1"/>
  <c r="N22" i="1"/>
  <c r="B24" i="5" s="1"/>
  <c r="M22" i="1"/>
  <c r="L22" i="1"/>
  <c r="N21" i="1"/>
  <c r="B23" i="5" s="1"/>
  <c r="M21" i="1"/>
  <c r="L21" i="1"/>
  <c r="N20" i="1"/>
  <c r="B22" i="5" s="1"/>
  <c r="M20" i="1"/>
  <c r="L20" i="1"/>
  <c r="N19" i="1"/>
  <c r="B21" i="5" s="1"/>
  <c r="M19" i="1"/>
  <c r="L19" i="1"/>
  <c r="N18" i="1"/>
  <c r="B20" i="5" s="1"/>
  <c r="M18" i="1"/>
  <c r="L18" i="1"/>
  <c r="N17" i="1"/>
  <c r="B19" i="5" s="1"/>
  <c r="M17" i="1"/>
  <c r="L17" i="1"/>
  <c r="N16" i="1"/>
  <c r="B18" i="5" s="1"/>
  <c r="M16" i="1"/>
  <c r="L16" i="1"/>
  <c r="N15" i="1"/>
  <c r="B17" i="5" s="1"/>
  <c r="M15" i="1"/>
  <c r="L15" i="1"/>
  <c r="N14" i="1"/>
  <c r="B16" i="5" s="1"/>
  <c r="M14" i="1"/>
  <c r="L14" i="1"/>
  <c r="N13" i="1"/>
  <c r="B15" i="5" s="1"/>
  <c r="M13" i="1"/>
  <c r="L13" i="1"/>
  <c r="N12" i="1"/>
  <c r="B14" i="5" s="1"/>
  <c r="M12" i="1"/>
  <c r="L12" i="1"/>
  <c r="N11" i="1"/>
  <c r="B13" i="5" s="1"/>
  <c r="M11" i="1"/>
  <c r="L11" i="1"/>
  <c r="N10" i="1"/>
  <c r="B12" i="5" s="1"/>
  <c r="M10" i="1"/>
  <c r="L10" i="1"/>
  <c r="N9" i="1"/>
  <c r="B11" i="5" s="1"/>
  <c r="M9" i="1"/>
  <c r="L9" i="1"/>
  <c r="N8" i="1"/>
  <c r="B10" i="5" s="1"/>
  <c r="M8" i="1"/>
  <c r="L8" i="1"/>
  <c r="N7" i="1"/>
  <c r="B9" i="5" s="1"/>
  <c r="M7" i="1"/>
  <c r="L7" i="1"/>
  <c r="N6" i="1"/>
  <c r="B8" i="5" s="1"/>
  <c r="M6" i="1"/>
  <c r="L6" i="1"/>
  <c r="N5" i="1"/>
  <c r="B7" i="5" s="1"/>
  <c r="M5" i="1"/>
  <c r="L5" i="1"/>
  <c r="N4" i="1"/>
  <c r="B6" i="5" s="1"/>
  <c r="M4" i="1"/>
  <c r="L4" i="1"/>
  <c r="N3" i="1"/>
  <c r="B5" i="5" s="1"/>
  <c r="M3" i="1"/>
  <c r="L3" i="1"/>
  <c r="N2" i="1"/>
  <c r="B4" i="5" s="1"/>
  <c r="M2" i="1"/>
  <c r="L2" i="1"/>
  <c r="O8761" i="1" l="1"/>
  <c r="P8761" i="1"/>
  <c r="E8763" i="5"/>
  <c r="F8763" i="5" s="1"/>
  <c r="P8760" i="1"/>
  <c r="E8762" i="5"/>
  <c r="F8762" i="5" s="1"/>
  <c r="O8760" i="1"/>
  <c r="E8761" i="5"/>
  <c r="F8761" i="5" s="1"/>
  <c r="P8759" i="1"/>
  <c r="O8759" i="1"/>
  <c r="E8760" i="5"/>
  <c r="F8760" i="5" s="1"/>
  <c r="O8758" i="1"/>
  <c r="P8758" i="1"/>
  <c r="E8759" i="5"/>
  <c r="F8759" i="5" s="1"/>
  <c r="O8757" i="1"/>
  <c r="P8757" i="1"/>
  <c r="E8758" i="5"/>
  <c r="F8758" i="5" s="1"/>
  <c r="O8756" i="1"/>
  <c r="P8756" i="1"/>
  <c r="E8757" i="5"/>
  <c r="F8757" i="5" s="1"/>
  <c r="O8755" i="1"/>
  <c r="P8755" i="1"/>
  <c r="E8756" i="5"/>
  <c r="F8756" i="5" s="1"/>
  <c r="O8754" i="1"/>
  <c r="P8754" i="1"/>
  <c r="E8755" i="5"/>
  <c r="F8755" i="5" s="1"/>
  <c r="P8753" i="1"/>
  <c r="O8753" i="1"/>
  <c r="E8754" i="5"/>
  <c r="F8754" i="5" s="1"/>
  <c r="P8752" i="1"/>
  <c r="O8752" i="1"/>
  <c r="E8753" i="5"/>
  <c r="F8753" i="5" s="1"/>
  <c r="P8751" i="1"/>
  <c r="O8751" i="1"/>
  <c r="E8752" i="5"/>
  <c r="F8752" i="5" s="1"/>
  <c r="O8750" i="1"/>
  <c r="P8750" i="1"/>
  <c r="E8751" i="5"/>
  <c r="F8751" i="5" s="1"/>
  <c r="O8749" i="1"/>
  <c r="P8749" i="1"/>
  <c r="E8750" i="5"/>
  <c r="F8750" i="5" s="1"/>
  <c r="O8748" i="1"/>
  <c r="P8748" i="1"/>
  <c r="E8749" i="5"/>
  <c r="F8749" i="5" s="1"/>
  <c r="O8747" i="1"/>
  <c r="P8747" i="1"/>
  <c r="E8748" i="5"/>
  <c r="F8748" i="5" s="1"/>
  <c r="O8746" i="1"/>
  <c r="P8746" i="1"/>
  <c r="E8747" i="5"/>
  <c r="F8747" i="5" s="1"/>
  <c r="P8745" i="1"/>
  <c r="O8745" i="1"/>
  <c r="P8744" i="1"/>
  <c r="O8744" i="1"/>
  <c r="E8746" i="5"/>
  <c r="F8746" i="5" s="1"/>
  <c r="P8743" i="1"/>
  <c r="E8745" i="5"/>
  <c r="F8745" i="5" s="1"/>
  <c r="O8743" i="1"/>
  <c r="P8742" i="1"/>
  <c r="O8742" i="1"/>
  <c r="E8744" i="5"/>
  <c r="F8744" i="5" s="1"/>
  <c r="P8741" i="1"/>
  <c r="O8741" i="1"/>
  <c r="E8743" i="5"/>
  <c r="F8743" i="5" s="1"/>
  <c r="O8740" i="1"/>
  <c r="E8742" i="5"/>
  <c r="F8742" i="5" s="1"/>
  <c r="P8740" i="1"/>
  <c r="E8741" i="5"/>
  <c r="F8741" i="5" s="1"/>
  <c r="O8739" i="1"/>
  <c r="P8739" i="1"/>
  <c r="O8738" i="1"/>
  <c r="E8740" i="5"/>
  <c r="F8740" i="5" s="1"/>
  <c r="P8738" i="1"/>
  <c r="E8739" i="5"/>
  <c r="F8739" i="5" s="1"/>
  <c r="P8737" i="1"/>
  <c r="O8737" i="1"/>
  <c r="P8736" i="1"/>
  <c r="O8736" i="1"/>
  <c r="E8738" i="5"/>
  <c r="F8738" i="5" s="1"/>
  <c r="P8735" i="1"/>
  <c r="O8735" i="1"/>
  <c r="E8737" i="5"/>
  <c r="F8737" i="5" s="1"/>
  <c r="E8736" i="5"/>
  <c r="F8736" i="5" s="1"/>
  <c r="P8734" i="1"/>
  <c r="O8734" i="1"/>
  <c r="E8735" i="5"/>
  <c r="F8735" i="5" s="1"/>
  <c r="O8733" i="1"/>
  <c r="P8733" i="1"/>
  <c r="O8732" i="1"/>
  <c r="P8732" i="1"/>
  <c r="E8734" i="5"/>
  <c r="F8734" i="5" s="1"/>
  <c r="E8733" i="5"/>
  <c r="F8733" i="5" s="1"/>
  <c r="P8731" i="1"/>
  <c r="O8731" i="1"/>
  <c r="O8730" i="1"/>
  <c r="E8732" i="5"/>
  <c r="F8732" i="5" s="1"/>
  <c r="P8730" i="1"/>
  <c r="P8729" i="1"/>
  <c r="O8729" i="1"/>
  <c r="E8731" i="5"/>
  <c r="F8731" i="5" s="1"/>
  <c r="P8728" i="1"/>
  <c r="O8728" i="1"/>
  <c r="E8730" i="5"/>
  <c r="F8730" i="5" s="1"/>
  <c r="P8727" i="1"/>
  <c r="E8729" i="5"/>
  <c r="F8729" i="5" s="1"/>
  <c r="O8727" i="1"/>
  <c r="E8728" i="5"/>
  <c r="F8728" i="5" s="1"/>
  <c r="P8726" i="1"/>
  <c r="O8726" i="1"/>
  <c r="E8727" i="5"/>
  <c r="F8727" i="5" s="1"/>
  <c r="P8725" i="1"/>
  <c r="O8725" i="1"/>
  <c r="E8726" i="5"/>
  <c r="F8726" i="5" s="1"/>
  <c r="O8724" i="1"/>
  <c r="P8724" i="1"/>
  <c r="E8725" i="5"/>
  <c r="F8725" i="5" s="1"/>
  <c r="O8723" i="1"/>
  <c r="P8723" i="1"/>
  <c r="E8724" i="5"/>
  <c r="F8724" i="5" s="1"/>
  <c r="P8722" i="1"/>
  <c r="O8722" i="1"/>
  <c r="E8723" i="5"/>
  <c r="F8723" i="5" s="1"/>
  <c r="O8721" i="1"/>
  <c r="P8721" i="1"/>
  <c r="E8722" i="5"/>
  <c r="F8722" i="5" s="1"/>
  <c r="P8720" i="1"/>
  <c r="O8720" i="1"/>
  <c r="E8721" i="5"/>
  <c r="F8721" i="5" s="1"/>
  <c r="P8719" i="1"/>
  <c r="O8719" i="1"/>
  <c r="E8720" i="5"/>
  <c r="F8720" i="5" s="1"/>
  <c r="O8718" i="1"/>
  <c r="P8718" i="1"/>
  <c r="E8719" i="5"/>
  <c r="F8719" i="5" s="1"/>
  <c r="P8717" i="1"/>
  <c r="O8717" i="1"/>
  <c r="E8718" i="5"/>
  <c r="F8718" i="5" s="1"/>
  <c r="P8716" i="1"/>
  <c r="O8716" i="1"/>
  <c r="E8717" i="5"/>
  <c r="F8717" i="5" s="1"/>
  <c r="O8715" i="1"/>
  <c r="P8715" i="1"/>
  <c r="E8716" i="5"/>
  <c r="F8716" i="5" s="1"/>
  <c r="O8714" i="1"/>
  <c r="P8714" i="1"/>
  <c r="E8715" i="5"/>
  <c r="F8715" i="5" s="1"/>
  <c r="O8713" i="1"/>
  <c r="P8713" i="1"/>
  <c r="P8712" i="1"/>
  <c r="O8712" i="1"/>
  <c r="E8714" i="5"/>
  <c r="F8714" i="5" s="1"/>
  <c r="P8711" i="1"/>
  <c r="O8711" i="1"/>
  <c r="E8713" i="5"/>
  <c r="F8713" i="5" s="1"/>
  <c r="P8710" i="1"/>
  <c r="O8710" i="1"/>
  <c r="E8712" i="5"/>
  <c r="F8712" i="5" s="1"/>
  <c r="P8709" i="1"/>
  <c r="O8709" i="1"/>
  <c r="E8711" i="5"/>
  <c r="F8711" i="5" s="1"/>
  <c r="O8708" i="1"/>
  <c r="P8708" i="1"/>
  <c r="E8710" i="5"/>
  <c r="F8710" i="5" s="1"/>
  <c r="P8707" i="1"/>
  <c r="O8707" i="1"/>
  <c r="E8709" i="5"/>
  <c r="F8709" i="5" s="1"/>
  <c r="O8706" i="1"/>
  <c r="P8706" i="1"/>
  <c r="E8708" i="5"/>
  <c r="F8708" i="5" s="1"/>
  <c r="E8707" i="5"/>
  <c r="F8707" i="5" s="1"/>
  <c r="P8705" i="1"/>
  <c r="O8705" i="1"/>
  <c r="O8704" i="1"/>
  <c r="P8704" i="1"/>
  <c r="E8706" i="5"/>
  <c r="F8706" i="5" s="1"/>
  <c r="E8705" i="5"/>
  <c r="F8705" i="5" s="1"/>
  <c r="P8703" i="1"/>
  <c r="O8703" i="1"/>
  <c r="E8704" i="5"/>
  <c r="F8704" i="5" s="1"/>
  <c r="P8702" i="1"/>
  <c r="O8702" i="1"/>
  <c r="E8703" i="5"/>
  <c r="F8703" i="5" s="1"/>
  <c r="P8701" i="1"/>
  <c r="O8701" i="1"/>
  <c r="P8700" i="1"/>
  <c r="O8700" i="1"/>
  <c r="E8702" i="5"/>
  <c r="F8702" i="5" s="1"/>
  <c r="P8699" i="1"/>
  <c r="E8701" i="5"/>
  <c r="F8701" i="5" s="1"/>
  <c r="O8699" i="1"/>
  <c r="P8698" i="1"/>
  <c r="E8700" i="5"/>
  <c r="F8700" i="5" s="1"/>
  <c r="O8698" i="1"/>
  <c r="E8699" i="5"/>
  <c r="F8699" i="5" s="1"/>
  <c r="O8697" i="1"/>
  <c r="P8697" i="1"/>
  <c r="E8698" i="5"/>
  <c r="F8698" i="5" s="1"/>
  <c r="P8696" i="1"/>
  <c r="O8696" i="1"/>
  <c r="E8697" i="5"/>
  <c r="F8697" i="5" s="1"/>
  <c r="P8695" i="1"/>
  <c r="O8695" i="1"/>
  <c r="P8694" i="1"/>
  <c r="O8694" i="1"/>
  <c r="E8696" i="5"/>
  <c r="F8696" i="5" s="1"/>
  <c r="E8695" i="5"/>
  <c r="F8695" i="5" s="1"/>
  <c r="O8693" i="1"/>
  <c r="P8693" i="1"/>
  <c r="E8694" i="5"/>
  <c r="F8694" i="5" s="1"/>
  <c r="O8692" i="1"/>
  <c r="P8692" i="1"/>
  <c r="O8691" i="1"/>
  <c r="P8691" i="1"/>
  <c r="E8693" i="5"/>
  <c r="F8693" i="5" s="1"/>
  <c r="P8690" i="1"/>
  <c r="O8690" i="1"/>
  <c r="E8692" i="5"/>
  <c r="F8692" i="5" s="1"/>
  <c r="P8689" i="1"/>
  <c r="O8689" i="1"/>
  <c r="E8691" i="5"/>
  <c r="F8691" i="5" s="1"/>
  <c r="E8690" i="5"/>
  <c r="F8690" i="5" s="1"/>
  <c r="P8688" i="1"/>
  <c r="O8688" i="1"/>
  <c r="E8689" i="5"/>
  <c r="F8689" i="5" s="1"/>
  <c r="O8687" i="1"/>
  <c r="P8687" i="1"/>
  <c r="O8686" i="1"/>
  <c r="E8688" i="5"/>
  <c r="F8688" i="5" s="1"/>
  <c r="P8686" i="1"/>
  <c r="O8685" i="1"/>
  <c r="E8687" i="5"/>
  <c r="F8687" i="5" s="1"/>
  <c r="P8685" i="1"/>
  <c r="E8686" i="5"/>
  <c r="F8686" i="5" s="1"/>
  <c r="O8684" i="1"/>
  <c r="P8684" i="1"/>
  <c r="E8685" i="5"/>
  <c r="F8685" i="5" s="1"/>
  <c r="O8683" i="1"/>
  <c r="P8683" i="1"/>
  <c r="E8684" i="5"/>
  <c r="F8684" i="5" s="1"/>
  <c r="P8682" i="1"/>
  <c r="O8682" i="1"/>
  <c r="P8681" i="1"/>
  <c r="O8681" i="1"/>
  <c r="E8683" i="5"/>
  <c r="F8683" i="5" s="1"/>
  <c r="O8680" i="1"/>
  <c r="E8682" i="5"/>
  <c r="F8682" i="5" s="1"/>
  <c r="P8680" i="1"/>
  <c r="E8681" i="5"/>
  <c r="F8681" i="5" s="1"/>
  <c r="O8679" i="1"/>
  <c r="P8679" i="1"/>
  <c r="E8680" i="5"/>
  <c r="F8680" i="5" s="1"/>
  <c r="O8678" i="1"/>
  <c r="P8678" i="1"/>
  <c r="P8677" i="1"/>
  <c r="O8677" i="1"/>
  <c r="E8679" i="5"/>
  <c r="F8679" i="5" s="1"/>
  <c r="O8676" i="1"/>
  <c r="P8676" i="1"/>
  <c r="E8678" i="5"/>
  <c r="F8678" i="5" s="1"/>
  <c r="O8675" i="1"/>
  <c r="P8675" i="1"/>
  <c r="E8677" i="5"/>
  <c r="F8677" i="5" s="1"/>
  <c r="E8676" i="5"/>
  <c r="F8676" i="5" s="1"/>
  <c r="P8674" i="1"/>
  <c r="O8674" i="1"/>
  <c r="E8675" i="5"/>
  <c r="F8675" i="5" s="1"/>
  <c r="O8673" i="1"/>
  <c r="P8673" i="1"/>
  <c r="E8674" i="5"/>
  <c r="F8674" i="5" s="1"/>
  <c r="P8672" i="1"/>
  <c r="O8672" i="1"/>
  <c r="E8673" i="5"/>
  <c r="F8673" i="5" s="1"/>
  <c r="O8671" i="1"/>
  <c r="P8671" i="1"/>
  <c r="E8672" i="5"/>
  <c r="F8672" i="5" s="1"/>
  <c r="P8670" i="1"/>
  <c r="O8670" i="1"/>
  <c r="E8671" i="5"/>
  <c r="F8671" i="5" s="1"/>
  <c r="O8669" i="1"/>
  <c r="P8669" i="1"/>
  <c r="P8668" i="1"/>
  <c r="O8668" i="1"/>
  <c r="E8670" i="5"/>
  <c r="F8670" i="5" s="1"/>
  <c r="P8667" i="1"/>
  <c r="O8667" i="1"/>
  <c r="E8669" i="5"/>
  <c r="F8669" i="5" s="1"/>
  <c r="E8668" i="5"/>
  <c r="F8668" i="5" s="1"/>
  <c r="O8666" i="1"/>
  <c r="P8666" i="1"/>
  <c r="E8667" i="5"/>
  <c r="F8667" i="5" s="1"/>
  <c r="O8665" i="1"/>
  <c r="P8665" i="1"/>
  <c r="E8666" i="5"/>
  <c r="F8666" i="5" s="1"/>
  <c r="O8664" i="1"/>
  <c r="P8664" i="1"/>
  <c r="E8665" i="5"/>
  <c r="F8665" i="5" s="1"/>
  <c r="O8663" i="1"/>
  <c r="P8663" i="1"/>
  <c r="E8664" i="5"/>
  <c r="F8664" i="5" s="1"/>
  <c r="O8662" i="1"/>
  <c r="P8662" i="1"/>
  <c r="E8663" i="5"/>
  <c r="F8663" i="5" s="1"/>
  <c r="P8661" i="1"/>
  <c r="O8661" i="1"/>
  <c r="E8662" i="5"/>
  <c r="F8662" i="5" s="1"/>
  <c r="P8660" i="1"/>
  <c r="O8660" i="1"/>
  <c r="E8661" i="5"/>
  <c r="F8661" i="5" s="1"/>
  <c r="P8659" i="1"/>
  <c r="O8659" i="1"/>
  <c r="E8660" i="5"/>
  <c r="F8660" i="5" s="1"/>
  <c r="P8658" i="1"/>
  <c r="O8658" i="1"/>
  <c r="E8659" i="5"/>
  <c r="F8659" i="5" s="1"/>
  <c r="P8657" i="1"/>
  <c r="O8657" i="1"/>
  <c r="E8658" i="5"/>
  <c r="F8658" i="5" s="1"/>
  <c r="P8656" i="1"/>
  <c r="O8656" i="1"/>
  <c r="P8655" i="1"/>
  <c r="E8657" i="5"/>
  <c r="F8657" i="5" s="1"/>
  <c r="O8655" i="1"/>
  <c r="E8656" i="5"/>
  <c r="F8656" i="5" s="1"/>
  <c r="P8654" i="1"/>
  <c r="O8654" i="1"/>
  <c r="O8653" i="1"/>
  <c r="P8653" i="1"/>
  <c r="E8655" i="5"/>
  <c r="F8655" i="5" s="1"/>
  <c r="P8652" i="1"/>
  <c r="O8652" i="1"/>
  <c r="E8654" i="5"/>
  <c r="F8654" i="5" s="1"/>
  <c r="P8651" i="1"/>
  <c r="O8651" i="1"/>
  <c r="E8653" i="5"/>
  <c r="F8653" i="5" s="1"/>
  <c r="P8650" i="1"/>
  <c r="O8650" i="1"/>
  <c r="E8652" i="5"/>
  <c r="F8652" i="5" s="1"/>
  <c r="P8649" i="1"/>
  <c r="O8649" i="1"/>
  <c r="E8651" i="5"/>
  <c r="F8651" i="5" s="1"/>
  <c r="P8648" i="1"/>
  <c r="O8648" i="1"/>
  <c r="E8650" i="5"/>
  <c r="F8650" i="5" s="1"/>
  <c r="P8647" i="1"/>
  <c r="O8647" i="1"/>
  <c r="E8649" i="5"/>
  <c r="F8649" i="5" s="1"/>
  <c r="O8646" i="1"/>
  <c r="P8646" i="1"/>
  <c r="E8648" i="5"/>
  <c r="F8648" i="5" s="1"/>
  <c r="P8645" i="1"/>
  <c r="O8645" i="1"/>
  <c r="E8647" i="5"/>
  <c r="F8647" i="5" s="1"/>
  <c r="P8644" i="1"/>
  <c r="O8644" i="1"/>
  <c r="E8646" i="5"/>
  <c r="F8646" i="5" s="1"/>
  <c r="P8643" i="1"/>
  <c r="O8643" i="1"/>
  <c r="E8645" i="5"/>
  <c r="F8645" i="5" s="1"/>
  <c r="P8642" i="1"/>
  <c r="E8644" i="5"/>
  <c r="F8644" i="5" s="1"/>
  <c r="O8642" i="1"/>
  <c r="E8643" i="5"/>
  <c r="F8643" i="5" s="1"/>
  <c r="P8641" i="1"/>
  <c r="O8641" i="1"/>
  <c r="E8642" i="5"/>
  <c r="F8642" i="5" s="1"/>
  <c r="P8640" i="1"/>
  <c r="O8640" i="1"/>
  <c r="O8639" i="1"/>
  <c r="P8639" i="1"/>
  <c r="E8641" i="5"/>
  <c r="F8641" i="5" s="1"/>
  <c r="E8640" i="5"/>
  <c r="F8640" i="5" s="1"/>
  <c r="P8638" i="1"/>
  <c r="O8638" i="1"/>
  <c r="P8637" i="1"/>
  <c r="O8637" i="1"/>
  <c r="E8639" i="5"/>
  <c r="F8639" i="5" s="1"/>
  <c r="E8638" i="5"/>
  <c r="F8638" i="5" s="1"/>
  <c r="P8636" i="1"/>
  <c r="O8636" i="1"/>
  <c r="P8635" i="1"/>
  <c r="O8635" i="1"/>
  <c r="E8637" i="5"/>
  <c r="F8637" i="5" s="1"/>
  <c r="P8634" i="1"/>
  <c r="O8634" i="1"/>
  <c r="E8636" i="5"/>
  <c r="F8636" i="5" s="1"/>
  <c r="P8633" i="1"/>
  <c r="O8633" i="1"/>
  <c r="E8635" i="5"/>
  <c r="F8635" i="5" s="1"/>
  <c r="O8632" i="1"/>
  <c r="P8632" i="1"/>
  <c r="E8634" i="5"/>
  <c r="F8634" i="5" s="1"/>
  <c r="O8631" i="1"/>
  <c r="P8631" i="1"/>
  <c r="E8633" i="5"/>
  <c r="F8633" i="5" s="1"/>
  <c r="E8632" i="5"/>
  <c r="F8632" i="5" s="1"/>
  <c r="P8630" i="1"/>
  <c r="O8630" i="1"/>
  <c r="E8631" i="5"/>
  <c r="F8631" i="5" s="1"/>
  <c r="P8629" i="1"/>
  <c r="O8629" i="1"/>
  <c r="O8628" i="1"/>
  <c r="E8630" i="5"/>
  <c r="F8630" i="5" s="1"/>
  <c r="P8628" i="1"/>
  <c r="O8627" i="1"/>
  <c r="P8627" i="1"/>
  <c r="E8629" i="5"/>
  <c r="F8629" i="5" s="1"/>
  <c r="P8626" i="1"/>
  <c r="O8626" i="1"/>
  <c r="E8628" i="5"/>
  <c r="F8628" i="5" s="1"/>
  <c r="O8625" i="1"/>
  <c r="P8625" i="1"/>
  <c r="E8627" i="5"/>
  <c r="F8627" i="5" s="1"/>
  <c r="E8626" i="5"/>
  <c r="F8626" i="5" s="1"/>
  <c r="O8624" i="1"/>
  <c r="P8624" i="1"/>
  <c r="P8623" i="1"/>
  <c r="O8623" i="1"/>
  <c r="E8625" i="5"/>
  <c r="F8625" i="5" s="1"/>
  <c r="E8624" i="5"/>
  <c r="F8624" i="5" s="1"/>
  <c r="O8622" i="1"/>
  <c r="P8622" i="1"/>
  <c r="P8621" i="1"/>
  <c r="E8623" i="5"/>
  <c r="F8623" i="5" s="1"/>
  <c r="O8621" i="1"/>
  <c r="P8620" i="1"/>
  <c r="O8620" i="1"/>
  <c r="E8622" i="5"/>
  <c r="F8622" i="5" s="1"/>
  <c r="P8619" i="1"/>
  <c r="O8619" i="1"/>
  <c r="E8621" i="5"/>
  <c r="F8621" i="5" s="1"/>
  <c r="P8618" i="1"/>
  <c r="O8618" i="1"/>
  <c r="E8620" i="5"/>
  <c r="F8620" i="5" s="1"/>
  <c r="P8617" i="1"/>
  <c r="O8617" i="1"/>
  <c r="E8619" i="5"/>
  <c r="F8619" i="5" s="1"/>
  <c r="P8616" i="1"/>
  <c r="O8616" i="1"/>
  <c r="E8618" i="5"/>
  <c r="F8618" i="5" s="1"/>
  <c r="P8615" i="1"/>
  <c r="O8615" i="1"/>
  <c r="E8617" i="5"/>
  <c r="F8617" i="5" s="1"/>
  <c r="P8614" i="1"/>
  <c r="O8614" i="1"/>
  <c r="E8616" i="5"/>
  <c r="F8616" i="5" s="1"/>
  <c r="O8613" i="1"/>
  <c r="P8613" i="1"/>
  <c r="E8615" i="5"/>
  <c r="F8615" i="5" s="1"/>
  <c r="E8614" i="5"/>
  <c r="F8614" i="5" s="1"/>
  <c r="P8612" i="1"/>
  <c r="O8612" i="1"/>
  <c r="E8613" i="5"/>
  <c r="F8613" i="5" s="1"/>
  <c r="P8611" i="1"/>
  <c r="O8611" i="1"/>
  <c r="E8612" i="5"/>
  <c r="F8612" i="5" s="1"/>
  <c r="O8610" i="1"/>
  <c r="P8610" i="1"/>
  <c r="E8611" i="5"/>
  <c r="F8611" i="5" s="1"/>
  <c r="O8609" i="1"/>
  <c r="P8609" i="1"/>
  <c r="E8610" i="5"/>
  <c r="F8610" i="5" s="1"/>
  <c r="O8608" i="1"/>
  <c r="P8608" i="1"/>
  <c r="O8607" i="1"/>
  <c r="E8609" i="5"/>
  <c r="F8609" i="5" s="1"/>
  <c r="P8607" i="1"/>
  <c r="E8608" i="5"/>
  <c r="F8608" i="5" s="1"/>
  <c r="P8606" i="1"/>
  <c r="O8606" i="1"/>
  <c r="O8605" i="1"/>
  <c r="P8605" i="1"/>
  <c r="E8607" i="5"/>
  <c r="F8607" i="5" s="1"/>
  <c r="P8604" i="1"/>
  <c r="O8604" i="1"/>
  <c r="E8606" i="5"/>
  <c r="F8606" i="5" s="1"/>
  <c r="O8603" i="1"/>
  <c r="P8603" i="1"/>
  <c r="E8605" i="5"/>
  <c r="F8605" i="5" s="1"/>
  <c r="P8602" i="1"/>
  <c r="E8604" i="5"/>
  <c r="F8604" i="5" s="1"/>
  <c r="O8602" i="1"/>
  <c r="P8601" i="1"/>
  <c r="O8601" i="1"/>
  <c r="E8603" i="5"/>
  <c r="F8603" i="5" s="1"/>
  <c r="P8600" i="1"/>
  <c r="O8600" i="1"/>
  <c r="E8602" i="5"/>
  <c r="F8602" i="5" s="1"/>
  <c r="O8599" i="1"/>
  <c r="P8599" i="1"/>
  <c r="E8601" i="5"/>
  <c r="F8601" i="5" s="1"/>
  <c r="O8598" i="1"/>
  <c r="P8598" i="1"/>
  <c r="E8600" i="5"/>
  <c r="F8600" i="5" s="1"/>
  <c r="P8597" i="1"/>
  <c r="E8599" i="5"/>
  <c r="F8599" i="5" s="1"/>
  <c r="O8597" i="1"/>
  <c r="O8596" i="1"/>
  <c r="P8596" i="1"/>
  <c r="E8598" i="5"/>
  <c r="F8598" i="5" s="1"/>
  <c r="O8595" i="1"/>
  <c r="P8595" i="1"/>
  <c r="E8597" i="5"/>
  <c r="F8597" i="5" s="1"/>
  <c r="E8596" i="5"/>
  <c r="F8596" i="5" s="1"/>
  <c r="P8594" i="1"/>
  <c r="O8594" i="1"/>
  <c r="O8593" i="1"/>
  <c r="E8595" i="5"/>
  <c r="F8595" i="5" s="1"/>
  <c r="P8593" i="1"/>
  <c r="O8592" i="1"/>
  <c r="P8592" i="1"/>
  <c r="E8594" i="5"/>
  <c r="F8594" i="5" s="1"/>
  <c r="P8591" i="1"/>
  <c r="O8591" i="1"/>
  <c r="E8593" i="5"/>
  <c r="F8593" i="5" s="1"/>
  <c r="E8592" i="5"/>
  <c r="F8592" i="5" s="1"/>
  <c r="O8590" i="1"/>
  <c r="P8590" i="1"/>
  <c r="O8589" i="1"/>
  <c r="P8589" i="1"/>
  <c r="E8591" i="5"/>
  <c r="F8591" i="5" s="1"/>
  <c r="P8588" i="1"/>
  <c r="O8588" i="1"/>
  <c r="E8590" i="5"/>
  <c r="F8590" i="5" s="1"/>
  <c r="P8587" i="1"/>
  <c r="O8587" i="1"/>
  <c r="E8589" i="5"/>
  <c r="F8589" i="5" s="1"/>
  <c r="E8588" i="5"/>
  <c r="F8588" i="5" s="1"/>
  <c r="P8586" i="1"/>
  <c r="O8586" i="1"/>
  <c r="E8587" i="5"/>
  <c r="F8587" i="5" s="1"/>
  <c r="P8585" i="1"/>
  <c r="O8585" i="1"/>
  <c r="E8586" i="5"/>
  <c r="F8586" i="5" s="1"/>
  <c r="P8584" i="1"/>
  <c r="O8584" i="1"/>
  <c r="E8585" i="5"/>
  <c r="F8585" i="5" s="1"/>
  <c r="P8583" i="1"/>
  <c r="O8583" i="1"/>
  <c r="O8582" i="1"/>
  <c r="P8582" i="1"/>
  <c r="E8584" i="5"/>
  <c r="F8584" i="5" s="1"/>
  <c r="P8581" i="1"/>
  <c r="E8583" i="5"/>
  <c r="F8583" i="5" s="1"/>
  <c r="O8581" i="1"/>
  <c r="E8582" i="5"/>
  <c r="F8582" i="5" s="1"/>
  <c r="O8580" i="1"/>
  <c r="P8580" i="1"/>
  <c r="O8579" i="1"/>
  <c r="P8579" i="1"/>
  <c r="E8581" i="5"/>
  <c r="F8581" i="5" s="1"/>
  <c r="O8578" i="1"/>
  <c r="P8578" i="1"/>
  <c r="E8580" i="5"/>
  <c r="F8580" i="5" s="1"/>
  <c r="O8577" i="1"/>
  <c r="P8577" i="1"/>
  <c r="E8579" i="5"/>
  <c r="F8579" i="5" s="1"/>
  <c r="P8576" i="1"/>
  <c r="E8578" i="5"/>
  <c r="F8578" i="5" s="1"/>
  <c r="O8576" i="1"/>
  <c r="E8577" i="5"/>
  <c r="F8577" i="5" s="1"/>
  <c r="P8575" i="1"/>
  <c r="O8575" i="1"/>
  <c r="E8576" i="5"/>
  <c r="F8576" i="5" s="1"/>
  <c r="O8574" i="1"/>
  <c r="P8574" i="1"/>
  <c r="E8575" i="5"/>
  <c r="F8575" i="5" s="1"/>
  <c r="P8573" i="1"/>
  <c r="O8573" i="1"/>
  <c r="E8574" i="5"/>
  <c r="F8574" i="5" s="1"/>
  <c r="P8572" i="1"/>
  <c r="O8572" i="1"/>
  <c r="E8573" i="5"/>
  <c r="F8573" i="5" s="1"/>
  <c r="P8571" i="1"/>
  <c r="O8571" i="1"/>
  <c r="E8572" i="5"/>
  <c r="F8572" i="5" s="1"/>
  <c r="O8570" i="1"/>
  <c r="P8570" i="1"/>
  <c r="E8571" i="5"/>
  <c r="F8571" i="5" s="1"/>
  <c r="P8569" i="1"/>
  <c r="O8569" i="1"/>
  <c r="P8568" i="1"/>
  <c r="E8570" i="5"/>
  <c r="F8570" i="5" s="1"/>
  <c r="O8568" i="1"/>
  <c r="E8569" i="5"/>
  <c r="F8569" i="5" s="1"/>
  <c r="P8567" i="1"/>
  <c r="O8567" i="1"/>
  <c r="P8566" i="1"/>
  <c r="O8566" i="1"/>
  <c r="E8568" i="5"/>
  <c r="F8568" i="5" s="1"/>
  <c r="P8565" i="1"/>
  <c r="O8565" i="1"/>
  <c r="E8567" i="5"/>
  <c r="F8567" i="5" s="1"/>
  <c r="P8564" i="1"/>
  <c r="O8564" i="1"/>
  <c r="E8566" i="5"/>
  <c r="F8566" i="5" s="1"/>
  <c r="E8565" i="5"/>
  <c r="F8565" i="5" s="1"/>
  <c r="P8563" i="1"/>
  <c r="O8563" i="1"/>
  <c r="E8564" i="5"/>
  <c r="F8564" i="5" s="1"/>
  <c r="O8562" i="1"/>
  <c r="P8562" i="1"/>
  <c r="E8563" i="5"/>
  <c r="F8563" i="5" s="1"/>
  <c r="P8561" i="1"/>
  <c r="O8561" i="1"/>
  <c r="E8562" i="5"/>
  <c r="F8562" i="5" s="1"/>
  <c r="P8560" i="1"/>
  <c r="O8560" i="1"/>
  <c r="E8561" i="5"/>
  <c r="F8561" i="5" s="1"/>
  <c r="O8559" i="1"/>
  <c r="P8559" i="1"/>
  <c r="E8560" i="5"/>
  <c r="F8560" i="5" s="1"/>
  <c r="P8558" i="1"/>
  <c r="O8558" i="1"/>
  <c r="E8559" i="5"/>
  <c r="F8559" i="5" s="1"/>
  <c r="P8557" i="1"/>
  <c r="O8557" i="1"/>
  <c r="E8558" i="5"/>
  <c r="F8558" i="5" s="1"/>
  <c r="O8556" i="1"/>
  <c r="P8556" i="1"/>
  <c r="E8557" i="5"/>
  <c r="F8557" i="5" s="1"/>
  <c r="P8555" i="1"/>
  <c r="O8555" i="1"/>
  <c r="O8554" i="1"/>
  <c r="P8554" i="1"/>
  <c r="E8556" i="5"/>
  <c r="F8556" i="5" s="1"/>
  <c r="O8553" i="1"/>
  <c r="P8553" i="1"/>
  <c r="E8555" i="5"/>
  <c r="F8555" i="5" s="1"/>
  <c r="O8552" i="1"/>
  <c r="E8554" i="5"/>
  <c r="F8554" i="5" s="1"/>
  <c r="P8552" i="1"/>
  <c r="O8551" i="1"/>
  <c r="E8553" i="5"/>
  <c r="F8553" i="5" s="1"/>
  <c r="P8551" i="1"/>
  <c r="P8550" i="1"/>
  <c r="O8550" i="1"/>
  <c r="E8552" i="5"/>
  <c r="F8552" i="5" s="1"/>
  <c r="P8549" i="1"/>
  <c r="O8549" i="1"/>
  <c r="E8551" i="5"/>
  <c r="F8551" i="5" s="1"/>
  <c r="E8550" i="5"/>
  <c r="F8550" i="5" s="1"/>
  <c r="P8548" i="1"/>
  <c r="O8548" i="1"/>
  <c r="E8549" i="5"/>
  <c r="F8549" i="5" s="1"/>
  <c r="P8547" i="1"/>
  <c r="O8547" i="1"/>
  <c r="E8548" i="5"/>
  <c r="F8548" i="5" s="1"/>
  <c r="P8546" i="1"/>
  <c r="O8546" i="1"/>
  <c r="O8545" i="1"/>
  <c r="P8545" i="1"/>
  <c r="E8547" i="5"/>
  <c r="F8547" i="5" s="1"/>
  <c r="O8544" i="1"/>
  <c r="E8546" i="5"/>
  <c r="F8546" i="5" s="1"/>
  <c r="P8544" i="1"/>
  <c r="E8545" i="5"/>
  <c r="F8545" i="5" s="1"/>
  <c r="P8543" i="1"/>
  <c r="O8543" i="1"/>
  <c r="O8542" i="1"/>
  <c r="P8542" i="1"/>
  <c r="E8544" i="5"/>
  <c r="F8544" i="5" s="1"/>
  <c r="E8543" i="5"/>
  <c r="F8543" i="5" s="1"/>
  <c r="P8541" i="1"/>
  <c r="O8541" i="1"/>
  <c r="P8540" i="1"/>
  <c r="O8540" i="1"/>
  <c r="E8542" i="5"/>
  <c r="F8542" i="5" s="1"/>
  <c r="E8541" i="5"/>
  <c r="F8541" i="5" s="1"/>
  <c r="P8539" i="1"/>
  <c r="O8539" i="1"/>
  <c r="P8538" i="1"/>
  <c r="E8540" i="5"/>
  <c r="F8540" i="5" s="1"/>
  <c r="O8538" i="1"/>
  <c r="P8537" i="1"/>
  <c r="O8537" i="1"/>
  <c r="E8539" i="5"/>
  <c r="F8539" i="5" s="1"/>
  <c r="O8536" i="1"/>
  <c r="P8536" i="1"/>
  <c r="E8538" i="5"/>
  <c r="F8538" i="5" s="1"/>
  <c r="P8535" i="1"/>
  <c r="E8537" i="5"/>
  <c r="F8537" i="5" s="1"/>
  <c r="O8535" i="1"/>
  <c r="E8536" i="5"/>
  <c r="F8536" i="5" s="1"/>
  <c r="O8534" i="1"/>
  <c r="P8534" i="1"/>
  <c r="O8533" i="1"/>
  <c r="P8533" i="1"/>
  <c r="E8535" i="5"/>
  <c r="F8535" i="5" s="1"/>
  <c r="P8532" i="1"/>
  <c r="O8532" i="1"/>
  <c r="E8534" i="5"/>
  <c r="F8534" i="5" s="1"/>
  <c r="O8531" i="1"/>
  <c r="P8531" i="1"/>
  <c r="E8533" i="5"/>
  <c r="F8533" i="5" s="1"/>
  <c r="E8532" i="5"/>
  <c r="F8532" i="5" s="1"/>
  <c r="O8530" i="1"/>
  <c r="P8530" i="1"/>
  <c r="O8529" i="1"/>
  <c r="P8529" i="1"/>
  <c r="E8531" i="5"/>
  <c r="F8531" i="5" s="1"/>
  <c r="O8528" i="1"/>
  <c r="E8530" i="5"/>
  <c r="F8530" i="5" s="1"/>
  <c r="P8528" i="1"/>
  <c r="O8527" i="1"/>
  <c r="P8527" i="1"/>
  <c r="E8529" i="5"/>
  <c r="F8529" i="5" s="1"/>
  <c r="O8526" i="1"/>
  <c r="P8526" i="1"/>
  <c r="E8528" i="5"/>
  <c r="F8528" i="5" s="1"/>
  <c r="E8527" i="5"/>
  <c r="F8527" i="5" s="1"/>
  <c r="O8525" i="1"/>
  <c r="P8525" i="1"/>
  <c r="E8526" i="5"/>
  <c r="F8526" i="5" s="1"/>
  <c r="P8524" i="1"/>
  <c r="O8524" i="1"/>
  <c r="E8525" i="5"/>
  <c r="F8525" i="5" s="1"/>
  <c r="O8523" i="1"/>
  <c r="P8523" i="1"/>
  <c r="E8524" i="5"/>
  <c r="F8524" i="5" s="1"/>
  <c r="O8522" i="1"/>
  <c r="P8522" i="1"/>
  <c r="E8523" i="5"/>
  <c r="F8523" i="5" s="1"/>
  <c r="P8521" i="1"/>
  <c r="O8521" i="1"/>
  <c r="E8522" i="5"/>
  <c r="F8522" i="5" s="1"/>
  <c r="O8520" i="1"/>
  <c r="P8520" i="1"/>
  <c r="E8521" i="5"/>
  <c r="F8521" i="5" s="1"/>
  <c r="P8519" i="1"/>
  <c r="O8519" i="1"/>
  <c r="E8520" i="5"/>
  <c r="F8520" i="5" s="1"/>
  <c r="P8518" i="1"/>
  <c r="O8518" i="1"/>
  <c r="E8519" i="5"/>
  <c r="F8519" i="5" s="1"/>
  <c r="O8517" i="1"/>
  <c r="P8517" i="1"/>
  <c r="E8518" i="5"/>
  <c r="F8518" i="5" s="1"/>
  <c r="P8516" i="1"/>
  <c r="O8516" i="1"/>
  <c r="E8517" i="5"/>
  <c r="F8517" i="5" s="1"/>
  <c r="P8515" i="1"/>
  <c r="O8515" i="1"/>
  <c r="E8516" i="5"/>
  <c r="F8516" i="5" s="1"/>
  <c r="O8514" i="1"/>
  <c r="P8514" i="1"/>
  <c r="E8515" i="5"/>
  <c r="F8515" i="5" s="1"/>
  <c r="P8513" i="1"/>
  <c r="O8513" i="1"/>
  <c r="E8514" i="5"/>
  <c r="F8514" i="5" s="1"/>
  <c r="O8512" i="1"/>
  <c r="P8512" i="1"/>
  <c r="E8513" i="5"/>
  <c r="F8513" i="5" s="1"/>
  <c r="O8511" i="1"/>
  <c r="P8511" i="1"/>
  <c r="E8512" i="5"/>
  <c r="F8512" i="5" s="1"/>
  <c r="O8510" i="1"/>
  <c r="P8510" i="1"/>
  <c r="E8511" i="5"/>
  <c r="F8511" i="5" s="1"/>
  <c r="P8509" i="1"/>
  <c r="O8509" i="1"/>
  <c r="E8510" i="5"/>
  <c r="F8510" i="5" s="1"/>
  <c r="O8508" i="1"/>
  <c r="P8508" i="1"/>
  <c r="P8507" i="1"/>
  <c r="E8509" i="5"/>
  <c r="F8509" i="5" s="1"/>
  <c r="O8507" i="1"/>
  <c r="P8506" i="1"/>
  <c r="O8506" i="1"/>
  <c r="E8508" i="5"/>
  <c r="F8508" i="5" s="1"/>
  <c r="E8507" i="5"/>
  <c r="F8507" i="5" s="1"/>
  <c r="P8505" i="1"/>
  <c r="O8505" i="1"/>
  <c r="O8504" i="1"/>
  <c r="P8504" i="1"/>
  <c r="E8506" i="5"/>
  <c r="F8506" i="5" s="1"/>
  <c r="P8503" i="1"/>
  <c r="O8503" i="1"/>
  <c r="E8505" i="5"/>
  <c r="F8505" i="5" s="1"/>
  <c r="P8502" i="1"/>
  <c r="O8502" i="1"/>
  <c r="E8504" i="5"/>
  <c r="F8504" i="5" s="1"/>
  <c r="P8501" i="1"/>
  <c r="O8501" i="1"/>
  <c r="E8503" i="5"/>
  <c r="F8503" i="5" s="1"/>
  <c r="O8500" i="1"/>
  <c r="P8500" i="1"/>
  <c r="E8502" i="5"/>
  <c r="F8502" i="5" s="1"/>
  <c r="P8499" i="1"/>
  <c r="O8499" i="1"/>
  <c r="E8501" i="5"/>
  <c r="F8501" i="5" s="1"/>
  <c r="P8498" i="1"/>
  <c r="O8498" i="1"/>
  <c r="E8500" i="5"/>
  <c r="F8500" i="5" s="1"/>
  <c r="P8497" i="1"/>
  <c r="O8497" i="1"/>
  <c r="E8499" i="5"/>
  <c r="F8499" i="5" s="1"/>
  <c r="P8496" i="1"/>
  <c r="O8496" i="1"/>
  <c r="E8498" i="5"/>
  <c r="F8498" i="5" s="1"/>
  <c r="O8495" i="1"/>
  <c r="E8497" i="5"/>
  <c r="F8497" i="5" s="1"/>
  <c r="P8495" i="1"/>
  <c r="P8494" i="1"/>
  <c r="E8496" i="5"/>
  <c r="F8496" i="5" s="1"/>
  <c r="O8494" i="1"/>
  <c r="E8495" i="5"/>
  <c r="F8495" i="5" s="1"/>
  <c r="P8493" i="1"/>
  <c r="O8493" i="1"/>
  <c r="E8494" i="5"/>
  <c r="F8494" i="5" s="1"/>
  <c r="P8492" i="1"/>
  <c r="O8492" i="1"/>
  <c r="P8491" i="1"/>
  <c r="O8491" i="1"/>
  <c r="E8493" i="5"/>
  <c r="F8493" i="5" s="1"/>
  <c r="O8490" i="1"/>
  <c r="P8490" i="1"/>
  <c r="E8492" i="5"/>
  <c r="F8492" i="5" s="1"/>
  <c r="P8489" i="1"/>
  <c r="E8491" i="5"/>
  <c r="F8491" i="5" s="1"/>
  <c r="O8489" i="1"/>
  <c r="E8490" i="5"/>
  <c r="F8490" i="5" s="1"/>
  <c r="P8488" i="1"/>
  <c r="O8488" i="1"/>
  <c r="O8487" i="1"/>
  <c r="E8489" i="5"/>
  <c r="F8489" i="5" s="1"/>
  <c r="P8487" i="1"/>
  <c r="P8486" i="1"/>
  <c r="O8486" i="1"/>
  <c r="E8488" i="5"/>
  <c r="F8488" i="5" s="1"/>
  <c r="P8485" i="1"/>
  <c r="O8485" i="1"/>
  <c r="E8487" i="5"/>
  <c r="F8487" i="5" s="1"/>
  <c r="P8484" i="1"/>
  <c r="O8484" i="1"/>
  <c r="E8486" i="5"/>
  <c r="F8486" i="5" s="1"/>
  <c r="O8483" i="1"/>
  <c r="P8483" i="1"/>
  <c r="E8485" i="5"/>
  <c r="F8485" i="5" s="1"/>
  <c r="O8482" i="1"/>
  <c r="E8484" i="5"/>
  <c r="F8484" i="5" s="1"/>
  <c r="P8482" i="1"/>
  <c r="E8483" i="5"/>
  <c r="F8483" i="5" s="1"/>
  <c r="O8481" i="1"/>
  <c r="P8481" i="1"/>
  <c r="O8480" i="1"/>
  <c r="E8482" i="5"/>
  <c r="F8482" i="5" s="1"/>
  <c r="P8480" i="1"/>
  <c r="E8481" i="5"/>
  <c r="F8481" i="5" s="1"/>
  <c r="P8479" i="1"/>
  <c r="O8479" i="1"/>
  <c r="E8480" i="5"/>
  <c r="F8480" i="5" s="1"/>
  <c r="P8478" i="1"/>
  <c r="O8478" i="1"/>
  <c r="O8477" i="1"/>
  <c r="E8479" i="5"/>
  <c r="F8479" i="5" s="1"/>
  <c r="P8477" i="1"/>
  <c r="E8478" i="5"/>
  <c r="F8478" i="5" s="1"/>
  <c r="P8476" i="1"/>
  <c r="O8476" i="1"/>
  <c r="P8475" i="1"/>
  <c r="E8477" i="5"/>
  <c r="F8477" i="5" s="1"/>
  <c r="O8475" i="1"/>
  <c r="E8476" i="5"/>
  <c r="F8476" i="5" s="1"/>
  <c r="O8474" i="1"/>
  <c r="P8474" i="1"/>
  <c r="O8473" i="1"/>
  <c r="E8475" i="5"/>
  <c r="F8475" i="5" s="1"/>
  <c r="P8473" i="1"/>
  <c r="O8472" i="1"/>
  <c r="P8472" i="1"/>
  <c r="E8474" i="5"/>
  <c r="F8474" i="5" s="1"/>
  <c r="O8471" i="1"/>
  <c r="P8471" i="1"/>
  <c r="E8473" i="5"/>
  <c r="F8473" i="5" s="1"/>
  <c r="O8470" i="1"/>
  <c r="P8470" i="1"/>
  <c r="E8472" i="5"/>
  <c r="F8472" i="5" s="1"/>
  <c r="O8469" i="1"/>
  <c r="P8469" i="1"/>
  <c r="E8471" i="5"/>
  <c r="F8471" i="5" s="1"/>
  <c r="O8468" i="1"/>
  <c r="P8468" i="1"/>
  <c r="E8470" i="5"/>
  <c r="F8470" i="5" s="1"/>
  <c r="P8467" i="1"/>
  <c r="E8469" i="5"/>
  <c r="F8469" i="5" s="1"/>
  <c r="O8467" i="1"/>
  <c r="E8468" i="5"/>
  <c r="F8468" i="5" s="1"/>
  <c r="O8466" i="1"/>
  <c r="P8466" i="1"/>
  <c r="E8467" i="5"/>
  <c r="F8467" i="5" s="1"/>
  <c r="O8465" i="1"/>
  <c r="P8465" i="1"/>
  <c r="P8464" i="1"/>
  <c r="O8464" i="1"/>
  <c r="E8466" i="5"/>
  <c r="F8466" i="5" s="1"/>
  <c r="O8463" i="1"/>
  <c r="P8463" i="1"/>
  <c r="E8465" i="5"/>
  <c r="F8465" i="5" s="1"/>
  <c r="E8464" i="5"/>
  <c r="F8464" i="5" s="1"/>
  <c r="P8462" i="1"/>
  <c r="O8462" i="1"/>
  <c r="E8463" i="5"/>
  <c r="F8463" i="5" s="1"/>
  <c r="O8461" i="1"/>
  <c r="P8461" i="1"/>
  <c r="E8462" i="5"/>
  <c r="F8462" i="5" s="1"/>
  <c r="P8460" i="1"/>
  <c r="O8460" i="1"/>
  <c r="P8459" i="1"/>
  <c r="O8459" i="1"/>
  <c r="E8461" i="5"/>
  <c r="F8461" i="5" s="1"/>
  <c r="P8458" i="1"/>
  <c r="O8458" i="1"/>
  <c r="E8460" i="5"/>
  <c r="F8460" i="5" s="1"/>
  <c r="P8457" i="1"/>
  <c r="O8457" i="1"/>
  <c r="E8459" i="5"/>
  <c r="F8459" i="5" s="1"/>
  <c r="E8458" i="5"/>
  <c r="F8458" i="5" s="1"/>
  <c r="P8456" i="1"/>
  <c r="O8456" i="1"/>
  <c r="O8455" i="1"/>
  <c r="P8455" i="1"/>
  <c r="E8457" i="5"/>
  <c r="F8457" i="5" s="1"/>
  <c r="E8456" i="5"/>
  <c r="F8456" i="5" s="1"/>
  <c r="O8454" i="1"/>
  <c r="P8454" i="1"/>
  <c r="E8455" i="5"/>
  <c r="F8455" i="5" s="1"/>
  <c r="O8453" i="1"/>
  <c r="P8453" i="1"/>
  <c r="E8454" i="5"/>
  <c r="F8454" i="5" s="1"/>
  <c r="P8452" i="1"/>
  <c r="O8452" i="1"/>
  <c r="P8451" i="1"/>
  <c r="O8451" i="1"/>
  <c r="E8453" i="5"/>
  <c r="F8453" i="5" s="1"/>
  <c r="O8450" i="1"/>
  <c r="P8450" i="1"/>
  <c r="E8452" i="5"/>
  <c r="F8452" i="5" s="1"/>
  <c r="O8449" i="1"/>
  <c r="P8449" i="1"/>
  <c r="E8451" i="5"/>
  <c r="F8451" i="5" s="1"/>
  <c r="O8448" i="1"/>
  <c r="E8450" i="5"/>
  <c r="F8450" i="5" s="1"/>
  <c r="P8448" i="1"/>
  <c r="O8447" i="1"/>
  <c r="P8447" i="1"/>
  <c r="E8449" i="5"/>
  <c r="F8449" i="5" s="1"/>
  <c r="E8448" i="5"/>
  <c r="F8448" i="5" s="1"/>
  <c r="O8446" i="1"/>
  <c r="P8446" i="1"/>
  <c r="E8447" i="5"/>
  <c r="F8447" i="5" s="1"/>
  <c r="O8445" i="1"/>
  <c r="P8445" i="1"/>
  <c r="E8446" i="5"/>
  <c r="F8446" i="5" s="1"/>
  <c r="O8444" i="1"/>
  <c r="P8444" i="1"/>
  <c r="O8443" i="1"/>
  <c r="P8443" i="1"/>
  <c r="E8445" i="5"/>
  <c r="F8445" i="5" s="1"/>
  <c r="O8442" i="1"/>
  <c r="P8442" i="1"/>
  <c r="E8444" i="5"/>
  <c r="F8444" i="5" s="1"/>
  <c r="O8441" i="1"/>
  <c r="P8441" i="1"/>
  <c r="E8443" i="5"/>
  <c r="F8443" i="5" s="1"/>
  <c r="O8440" i="1"/>
  <c r="P8440" i="1"/>
  <c r="E8442" i="5"/>
  <c r="F8442" i="5" s="1"/>
  <c r="O8439" i="1"/>
  <c r="P8439" i="1"/>
  <c r="E8441" i="5"/>
  <c r="F8441" i="5" s="1"/>
  <c r="P8438" i="1"/>
  <c r="O8438" i="1"/>
  <c r="E8440" i="5"/>
  <c r="F8440" i="5" s="1"/>
  <c r="P8437" i="1"/>
  <c r="O8437" i="1"/>
  <c r="E8439" i="5"/>
  <c r="F8439" i="5" s="1"/>
  <c r="E8438" i="5"/>
  <c r="F8438" i="5" s="1"/>
  <c r="P8436" i="1"/>
  <c r="O8436" i="1"/>
  <c r="E8437" i="5"/>
  <c r="F8437" i="5" s="1"/>
  <c r="P8435" i="1"/>
  <c r="O8435" i="1"/>
  <c r="E8436" i="5"/>
  <c r="F8436" i="5" s="1"/>
  <c r="P8434" i="1"/>
  <c r="O8434" i="1"/>
  <c r="P8433" i="1"/>
  <c r="O8433" i="1"/>
  <c r="E8435" i="5"/>
  <c r="F8435" i="5" s="1"/>
  <c r="P8432" i="1"/>
  <c r="O8432" i="1"/>
  <c r="E8434" i="5"/>
  <c r="F8434" i="5" s="1"/>
  <c r="E8433" i="5"/>
  <c r="F8433" i="5" s="1"/>
  <c r="P8431" i="1"/>
  <c r="O8431" i="1"/>
  <c r="O8430" i="1"/>
  <c r="P8430" i="1"/>
  <c r="E8432" i="5"/>
  <c r="F8432" i="5" s="1"/>
  <c r="O8429" i="1"/>
  <c r="E8431" i="5"/>
  <c r="F8431" i="5" s="1"/>
  <c r="P8429" i="1"/>
  <c r="O8428" i="1"/>
  <c r="P8428" i="1"/>
  <c r="E8430" i="5"/>
  <c r="F8430" i="5" s="1"/>
  <c r="P8427" i="1"/>
  <c r="O8427" i="1"/>
  <c r="E8429" i="5"/>
  <c r="F8429" i="5" s="1"/>
  <c r="P8426" i="1"/>
  <c r="O8426" i="1"/>
  <c r="E8428" i="5"/>
  <c r="F8428" i="5" s="1"/>
  <c r="P8425" i="1"/>
  <c r="O8425" i="1"/>
  <c r="E8427" i="5"/>
  <c r="F8427" i="5" s="1"/>
  <c r="P8424" i="1"/>
  <c r="O8424" i="1"/>
  <c r="E8426" i="5"/>
  <c r="F8426" i="5" s="1"/>
  <c r="P8423" i="1"/>
  <c r="O8423" i="1"/>
  <c r="E8425" i="5"/>
  <c r="F8425" i="5" s="1"/>
  <c r="P8422" i="1"/>
  <c r="O8422" i="1"/>
  <c r="E8424" i="5"/>
  <c r="F8424" i="5" s="1"/>
  <c r="P8421" i="1"/>
  <c r="O8421" i="1"/>
  <c r="E8423" i="5"/>
  <c r="F8423" i="5" s="1"/>
  <c r="E8422" i="5"/>
  <c r="F8422" i="5" s="1"/>
  <c r="O8420" i="1"/>
  <c r="P8420" i="1"/>
  <c r="E8421" i="5"/>
  <c r="F8421" i="5" s="1"/>
  <c r="O8419" i="1"/>
  <c r="P8419" i="1"/>
  <c r="P8418" i="1"/>
  <c r="O8418" i="1"/>
  <c r="E8420" i="5"/>
  <c r="F8420" i="5" s="1"/>
  <c r="P8417" i="1"/>
  <c r="O8417" i="1"/>
  <c r="E8419" i="5"/>
  <c r="F8419" i="5" s="1"/>
  <c r="P8416" i="1"/>
  <c r="O8416" i="1"/>
  <c r="E8418" i="5"/>
  <c r="F8418" i="5" s="1"/>
  <c r="P8415" i="1"/>
  <c r="O8415" i="1"/>
  <c r="E8417" i="5"/>
  <c r="F8417" i="5" s="1"/>
  <c r="P8414" i="1"/>
  <c r="O8414" i="1"/>
  <c r="E8416" i="5"/>
  <c r="F8416" i="5" s="1"/>
  <c r="P8413" i="1"/>
  <c r="O8413" i="1"/>
  <c r="E8415" i="5"/>
  <c r="F8415" i="5" s="1"/>
  <c r="P8412" i="1"/>
  <c r="O8412" i="1"/>
  <c r="E8414" i="5"/>
  <c r="F8414" i="5" s="1"/>
  <c r="P8411" i="1"/>
  <c r="O8411" i="1"/>
  <c r="E8413" i="5"/>
  <c r="F8413" i="5" s="1"/>
  <c r="P8410" i="1"/>
  <c r="E8412" i="5"/>
  <c r="F8412" i="5" s="1"/>
  <c r="O8410" i="1"/>
  <c r="P8409" i="1"/>
  <c r="E8411" i="5"/>
  <c r="F8411" i="5" s="1"/>
  <c r="O8409" i="1"/>
  <c r="O8408" i="1"/>
  <c r="P8408" i="1"/>
  <c r="E8410" i="5"/>
  <c r="F8410" i="5" s="1"/>
  <c r="O8407" i="1"/>
  <c r="P8407" i="1"/>
  <c r="E8409" i="5"/>
  <c r="F8409" i="5" s="1"/>
  <c r="O8406" i="1"/>
  <c r="E8408" i="5"/>
  <c r="F8408" i="5" s="1"/>
  <c r="P8406" i="1"/>
  <c r="P8405" i="1"/>
  <c r="E8407" i="5"/>
  <c r="F8407" i="5" s="1"/>
  <c r="O8405" i="1"/>
  <c r="O8404" i="1"/>
  <c r="P8404" i="1"/>
  <c r="E8406" i="5"/>
  <c r="F8406" i="5" s="1"/>
  <c r="O8403" i="1"/>
  <c r="E8405" i="5"/>
  <c r="F8405" i="5" s="1"/>
  <c r="P8403" i="1"/>
  <c r="O8402" i="1"/>
  <c r="P8402" i="1"/>
  <c r="E8404" i="5"/>
  <c r="F8404" i="5" s="1"/>
  <c r="E8403" i="5"/>
  <c r="F8403" i="5" s="1"/>
  <c r="P8401" i="1"/>
  <c r="O8401" i="1"/>
  <c r="P8400" i="1"/>
  <c r="E8402" i="5"/>
  <c r="F8402" i="5" s="1"/>
  <c r="O8400" i="1"/>
  <c r="E8401" i="5"/>
  <c r="F8401" i="5" s="1"/>
  <c r="O8399" i="1"/>
  <c r="P8399" i="1"/>
  <c r="E8400" i="5"/>
  <c r="F8400" i="5" s="1"/>
  <c r="P8398" i="1"/>
  <c r="O8398" i="1"/>
  <c r="E8399" i="5"/>
  <c r="F8399" i="5" s="1"/>
  <c r="P8397" i="1"/>
  <c r="O8397" i="1"/>
  <c r="E8398" i="5"/>
  <c r="F8398" i="5" s="1"/>
  <c r="P8396" i="1"/>
  <c r="O8396" i="1"/>
  <c r="E8397" i="5"/>
  <c r="F8397" i="5" s="1"/>
  <c r="P8395" i="1"/>
  <c r="O8395" i="1"/>
  <c r="E8396" i="5"/>
  <c r="F8396" i="5" s="1"/>
  <c r="O8394" i="1"/>
  <c r="P8394" i="1"/>
  <c r="E8395" i="5"/>
  <c r="F8395" i="5" s="1"/>
  <c r="O8393" i="1"/>
  <c r="P8393" i="1"/>
  <c r="E8394" i="5"/>
  <c r="F8394" i="5" s="1"/>
  <c r="P8392" i="1"/>
  <c r="O8392" i="1"/>
  <c r="E8393" i="5"/>
  <c r="F8393" i="5" s="1"/>
  <c r="O8391" i="1"/>
  <c r="P8391" i="1"/>
  <c r="O8390" i="1"/>
  <c r="P8390" i="1"/>
  <c r="E8392" i="5"/>
  <c r="F8392" i="5" s="1"/>
  <c r="O8389" i="1"/>
  <c r="P8389" i="1"/>
  <c r="E8391" i="5"/>
  <c r="F8391" i="5" s="1"/>
  <c r="E8390" i="5"/>
  <c r="F8390" i="5" s="1"/>
  <c r="O8388" i="1"/>
  <c r="P8388" i="1"/>
  <c r="O8387" i="1"/>
  <c r="P8387" i="1"/>
  <c r="E8389" i="5"/>
  <c r="F8389" i="5" s="1"/>
  <c r="P8386" i="1"/>
  <c r="O8386" i="1"/>
  <c r="E8388" i="5"/>
  <c r="F8388" i="5" s="1"/>
  <c r="O8385" i="1"/>
  <c r="E8387" i="5"/>
  <c r="F8387" i="5" s="1"/>
  <c r="P8385" i="1"/>
  <c r="O8384" i="1"/>
  <c r="P8384" i="1"/>
  <c r="E8386" i="5"/>
  <c r="F8386" i="5" s="1"/>
  <c r="O8383" i="1"/>
  <c r="P8383" i="1"/>
  <c r="E8385" i="5"/>
  <c r="F8385" i="5" s="1"/>
  <c r="O8382" i="1"/>
  <c r="P8382" i="1"/>
  <c r="E8384" i="5"/>
  <c r="F8384" i="5" s="1"/>
  <c r="E8383" i="5"/>
  <c r="F8383" i="5" s="1"/>
  <c r="P8381" i="1"/>
  <c r="O8381" i="1"/>
  <c r="P8380" i="1"/>
  <c r="E8382" i="5"/>
  <c r="F8382" i="5" s="1"/>
  <c r="O8380" i="1"/>
  <c r="E8381" i="5"/>
  <c r="F8381" i="5" s="1"/>
  <c r="P8379" i="1"/>
  <c r="O8379" i="1"/>
  <c r="P8378" i="1"/>
  <c r="O8378" i="1"/>
  <c r="E8380" i="5"/>
  <c r="F8380" i="5" s="1"/>
  <c r="E8379" i="5"/>
  <c r="F8379" i="5" s="1"/>
  <c r="O8377" i="1"/>
  <c r="P8377" i="1"/>
  <c r="O8376" i="1"/>
  <c r="E8378" i="5"/>
  <c r="F8378" i="5" s="1"/>
  <c r="P8376" i="1"/>
  <c r="O8375" i="1"/>
  <c r="P8375" i="1"/>
  <c r="E8377" i="5"/>
  <c r="F8377" i="5" s="1"/>
  <c r="E8376" i="5"/>
  <c r="F8376" i="5" s="1"/>
  <c r="O8374" i="1"/>
  <c r="P8374" i="1"/>
  <c r="E8375" i="5"/>
  <c r="F8375" i="5" s="1"/>
  <c r="P8373" i="1"/>
  <c r="O8373" i="1"/>
  <c r="E8374" i="5"/>
  <c r="F8374" i="5" s="1"/>
  <c r="O8372" i="1"/>
  <c r="P8372" i="1"/>
  <c r="E8373" i="5"/>
  <c r="F8373" i="5" s="1"/>
  <c r="O8371" i="1"/>
  <c r="P8371" i="1"/>
  <c r="E8372" i="5"/>
  <c r="F8372" i="5" s="1"/>
  <c r="O8370" i="1"/>
  <c r="P8370" i="1"/>
  <c r="E8371" i="5"/>
  <c r="F8371" i="5" s="1"/>
  <c r="P8369" i="1"/>
  <c r="O8369" i="1"/>
  <c r="E8370" i="5"/>
  <c r="F8370" i="5" s="1"/>
  <c r="P8368" i="1"/>
  <c r="O8368" i="1"/>
  <c r="E8369" i="5"/>
  <c r="F8369" i="5" s="1"/>
  <c r="P8367" i="1"/>
  <c r="O8367" i="1"/>
  <c r="E8368" i="5"/>
  <c r="F8368" i="5" s="1"/>
  <c r="O8366" i="1"/>
  <c r="P8366" i="1"/>
  <c r="P8365" i="1"/>
  <c r="E8367" i="5"/>
  <c r="F8367" i="5" s="1"/>
  <c r="O8365" i="1"/>
  <c r="E8366" i="5"/>
  <c r="F8366" i="5" s="1"/>
  <c r="P8364" i="1"/>
  <c r="O8364" i="1"/>
  <c r="E8365" i="5"/>
  <c r="F8365" i="5" s="1"/>
  <c r="P8363" i="1"/>
  <c r="O8363" i="1"/>
  <c r="E8364" i="5"/>
  <c r="F8364" i="5" s="1"/>
  <c r="P8362" i="1"/>
  <c r="O8362" i="1"/>
  <c r="E8363" i="5"/>
  <c r="F8363" i="5" s="1"/>
  <c r="O8361" i="1"/>
  <c r="P8361" i="1"/>
  <c r="E8362" i="5"/>
  <c r="F8362" i="5" s="1"/>
  <c r="O8360" i="1"/>
  <c r="P8360" i="1"/>
  <c r="E8361" i="5"/>
  <c r="F8361" i="5" s="1"/>
  <c r="O8359" i="1"/>
  <c r="P8359" i="1"/>
  <c r="E8360" i="5"/>
  <c r="F8360" i="5" s="1"/>
  <c r="O8358" i="1"/>
  <c r="P8358" i="1"/>
  <c r="E8359" i="5"/>
  <c r="F8359" i="5" s="1"/>
  <c r="O8357" i="1"/>
  <c r="P8357" i="1"/>
  <c r="E8358" i="5"/>
  <c r="F8358" i="5" s="1"/>
  <c r="O8356" i="1"/>
  <c r="P8356" i="1"/>
  <c r="E8357" i="5"/>
  <c r="F8357" i="5" s="1"/>
  <c r="P8355" i="1"/>
  <c r="O8355" i="1"/>
  <c r="O8354" i="1"/>
  <c r="E8356" i="5"/>
  <c r="F8356" i="5" s="1"/>
  <c r="P8354" i="1"/>
  <c r="O8353" i="1"/>
  <c r="P8353" i="1"/>
  <c r="E8355" i="5"/>
  <c r="F8355" i="5" s="1"/>
  <c r="E8354" i="5"/>
  <c r="F8354" i="5" s="1"/>
  <c r="O8352" i="1"/>
  <c r="P8352" i="1"/>
  <c r="E8353" i="5"/>
  <c r="F8353" i="5" s="1"/>
  <c r="O8351" i="1"/>
  <c r="P8351" i="1"/>
  <c r="E8352" i="5"/>
  <c r="F8352" i="5" s="1"/>
  <c r="O8350" i="1"/>
  <c r="P8350" i="1"/>
  <c r="E8351" i="5"/>
  <c r="F8351" i="5" s="1"/>
  <c r="P8349" i="1"/>
  <c r="O8349" i="1"/>
  <c r="E8350" i="5"/>
  <c r="F8350" i="5" s="1"/>
  <c r="P8348" i="1"/>
  <c r="O8348" i="1"/>
  <c r="E8349" i="5"/>
  <c r="F8349" i="5" s="1"/>
  <c r="O8347" i="1"/>
  <c r="P8347" i="1"/>
  <c r="E8348" i="5"/>
  <c r="F8348" i="5" s="1"/>
  <c r="O8346" i="1"/>
  <c r="P8346" i="1"/>
  <c r="P8345" i="1"/>
  <c r="E8347" i="5"/>
  <c r="F8347" i="5" s="1"/>
  <c r="O8345" i="1"/>
  <c r="O8344" i="1"/>
  <c r="P8344" i="1"/>
  <c r="E8346" i="5"/>
  <c r="F8346" i="5" s="1"/>
  <c r="E8345" i="5"/>
  <c r="F8345" i="5" s="1"/>
  <c r="O8343" i="1"/>
  <c r="P8343" i="1"/>
  <c r="E8344" i="5"/>
  <c r="F8344" i="5" s="1"/>
  <c r="O8342" i="1"/>
  <c r="P8342" i="1"/>
  <c r="E8343" i="5"/>
  <c r="F8343" i="5" s="1"/>
  <c r="P8341" i="1"/>
  <c r="O8341" i="1"/>
  <c r="E8342" i="5"/>
  <c r="F8342" i="5" s="1"/>
  <c r="P8340" i="1"/>
  <c r="O8340" i="1"/>
  <c r="E8341" i="5"/>
  <c r="F8341" i="5" s="1"/>
  <c r="P8339" i="1"/>
  <c r="O8339" i="1"/>
  <c r="E8340" i="5"/>
  <c r="F8340" i="5" s="1"/>
  <c r="O8338" i="1"/>
  <c r="P8338" i="1"/>
  <c r="E8339" i="5"/>
  <c r="F8339" i="5" s="1"/>
  <c r="O8337" i="1"/>
  <c r="P8337" i="1"/>
  <c r="P8336" i="1"/>
  <c r="E8338" i="5"/>
  <c r="F8338" i="5" s="1"/>
  <c r="O8336" i="1"/>
  <c r="P8335" i="1"/>
  <c r="E8337" i="5"/>
  <c r="F8337" i="5" s="1"/>
  <c r="O8335" i="1"/>
  <c r="E8336" i="5"/>
  <c r="F8336" i="5" s="1"/>
  <c r="O8334" i="1"/>
  <c r="P8334" i="1"/>
  <c r="P8333" i="1"/>
  <c r="O8333" i="1"/>
  <c r="E8335" i="5"/>
  <c r="F8335" i="5" s="1"/>
  <c r="O8332" i="1"/>
  <c r="E8334" i="5"/>
  <c r="F8334" i="5" s="1"/>
  <c r="P8332" i="1"/>
  <c r="P8331" i="1"/>
  <c r="O8331" i="1"/>
  <c r="E8333" i="5"/>
  <c r="F8333" i="5" s="1"/>
  <c r="E8332" i="5"/>
  <c r="F8332" i="5" s="1"/>
  <c r="P8330" i="1"/>
  <c r="O8330" i="1"/>
  <c r="P8329" i="1"/>
  <c r="E8331" i="5"/>
  <c r="F8331" i="5" s="1"/>
  <c r="O8329" i="1"/>
  <c r="E8330" i="5"/>
  <c r="F8330" i="5" s="1"/>
  <c r="P8328" i="1"/>
  <c r="O8328" i="1"/>
  <c r="P8327" i="1"/>
  <c r="O8327" i="1"/>
  <c r="E8329" i="5"/>
  <c r="F8329" i="5" s="1"/>
  <c r="O8326" i="1"/>
  <c r="P8326" i="1"/>
  <c r="E8328" i="5"/>
  <c r="F8328" i="5" s="1"/>
  <c r="O8325" i="1"/>
  <c r="P8325" i="1"/>
  <c r="E8327" i="5"/>
  <c r="F8327" i="5" s="1"/>
  <c r="O8324" i="1"/>
  <c r="P8324" i="1"/>
  <c r="E8326" i="5"/>
  <c r="F8326" i="5" s="1"/>
  <c r="O8323" i="1"/>
  <c r="P8323" i="1"/>
  <c r="E8325" i="5"/>
  <c r="F8325" i="5" s="1"/>
  <c r="O8322" i="1"/>
  <c r="P8322" i="1"/>
  <c r="E8324" i="5"/>
  <c r="F8324" i="5" s="1"/>
  <c r="O8321" i="1"/>
  <c r="P8321" i="1"/>
  <c r="E8323" i="5"/>
  <c r="F8323" i="5" s="1"/>
  <c r="P8320" i="1"/>
  <c r="E8322" i="5"/>
  <c r="F8322" i="5" s="1"/>
  <c r="O8320" i="1"/>
  <c r="E8321" i="5"/>
  <c r="F8321" i="5" s="1"/>
  <c r="O8319" i="1"/>
  <c r="P8319" i="1"/>
  <c r="O8318" i="1"/>
  <c r="P8318" i="1"/>
  <c r="E8320" i="5"/>
  <c r="F8320" i="5" s="1"/>
  <c r="O8317" i="1"/>
  <c r="P8317" i="1"/>
  <c r="E8319" i="5"/>
  <c r="F8319" i="5" s="1"/>
  <c r="O8316" i="1"/>
  <c r="P8316" i="1"/>
  <c r="E8318" i="5"/>
  <c r="F8318" i="5" s="1"/>
  <c r="E8317" i="5"/>
  <c r="F8317" i="5" s="1"/>
  <c r="O8315" i="1"/>
  <c r="P8315" i="1"/>
  <c r="P8314" i="1"/>
  <c r="O8314" i="1"/>
  <c r="E8316" i="5"/>
  <c r="F8316" i="5" s="1"/>
  <c r="P8313" i="1"/>
  <c r="O8313" i="1"/>
  <c r="E8315" i="5"/>
  <c r="F8315" i="5" s="1"/>
  <c r="P8312" i="1"/>
  <c r="O8312" i="1"/>
  <c r="E8314" i="5"/>
  <c r="F8314" i="5" s="1"/>
  <c r="O8311" i="1"/>
  <c r="P8311" i="1"/>
  <c r="E8313" i="5"/>
  <c r="F8313" i="5" s="1"/>
  <c r="E8312" i="5"/>
  <c r="F8312" i="5" s="1"/>
  <c r="P8310" i="1"/>
  <c r="O8310" i="1"/>
  <c r="E8311" i="5"/>
  <c r="F8311" i="5" s="1"/>
  <c r="O8309" i="1"/>
  <c r="P8309" i="1"/>
  <c r="O8308" i="1"/>
  <c r="P8308" i="1"/>
  <c r="E8310" i="5"/>
  <c r="F8310" i="5" s="1"/>
  <c r="O8307" i="1"/>
  <c r="P8307" i="1"/>
  <c r="E8309" i="5"/>
  <c r="F8309" i="5" s="1"/>
  <c r="P8306" i="1"/>
  <c r="E8308" i="5"/>
  <c r="F8308" i="5" s="1"/>
  <c r="O8306" i="1"/>
  <c r="O8305" i="1"/>
  <c r="P8305" i="1"/>
  <c r="E8307" i="5"/>
  <c r="F8307" i="5" s="1"/>
  <c r="O8304" i="1"/>
  <c r="E8306" i="5"/>
  <c r="F8306" i="5" s="1"/>
  <c r="P8304" i="1"/>
  <c r="E8305" i="5"/>
  <c r="F8305" i="5" s="1"/>
  <c r="O8303" i="1"/>
  <c r="P8303" i="1"/>
  <c r="P8302" i="1"/>
  <c r="E8304" i="5"/>
  <c r="F8304" i="5" s="1"/>
  <c r="O8302" i="1"/>
  <c r="E8303" i="5"/>
  <c r="F8303" i="5" s="1"/>
  <c r="P8301" i="1"/>
  <c r="O8301" i="1"/>
  <c r="O8300" i="1"/>
  <c r="E8302" i="5"/>
  <c r="F8302" i="5" s="1"/>
  <c r="P8300" i="1"/>
  <c r="E8301" i="5"/>
  <c r="F8301" i="5" s="1"/>
  <c r="P8299" i="1"/>
  <c r="O8299" i="1"/>
  <c r="E8300" i="5"/>
  <c r="F8300" i="5" s="1"/>
  <c r="P8298" i="1"/>
  <c r="O8298" i="1"/>
  <c r="E8299" i="5"/>
  <c r="F8299" i="5" s="1"/>
  <c r="P8297" i="1"/>
  <c r="O8297" i="1"/>
  <c r="O8296" i="1"/>
  <c r="P8296" i="1"/>
  <c r="E8298" i="5"/>
  <c r="F8298" i="5" s="1"/>
  <c r="E8297" i="5"/>
  <c r="F8297" i="5" s="1"/>
  <c r="P8295" i="1"/>
  <c r="O8295" i="1"/>
  <c r="P8294" i="1"/>
  <c r="E8296" i="5"/>
  <c r="F8296" i="5" s="1"/>
  <c r="O8294" i="1"/>
  <c r="P8293" i="1"/>
  <c r="O8293" i="1"/>
  <c r="E8295" i="5"/>
  <c r="F8295" i="5" s="1"/>
  <c r="O8292" i="1"/>
  <c r="P8292" i="1"/>
  <c r="E8294" i="5"/>
  <c r="F8294" i="5" s="1"/>
  <c r="O8291" i="1"/>
  <c r="P8291" i="1"/>
  <c r="E8293" i="5"/>
  <c r="F8293" i="5" s="1"/>
  <c r="O8290" i="1"/>
  <c r="P8290" i="1"/>
  <c r="E8292" i="5"/>
  <c r="F8292" i="5" s="1"/>
  <c r="O8289" i="1"/>
  <c r="P8289" i="1"/>
  <c r="E8291" i="5"/>
  <c r="F8291" i="5" s="1"/>
  <c r="O8288" i="1"/>
  <c r="P8288" i="1"/>
  <c r="E8290" i="5"/>
  <c r="F8290" i="5" s="1"/>
  <c r="P8287" i="1"/>
  <c r="E8289" i="5"/>
  <c r="F8289" i="5" s="1"/>
  <c r="O8287" i="1"/>
  <c r="E8288" i="5"/>
  <c r="F8288" i="5" s="1"/>
  <c r="O8286" i="1"/>
  <c r="P8286" i="1"/>
  <c r="P8285" i="1"/>
  <c r="E8287" i="5"/>
  <c r="F8287" i="5" s="1"/>
  <c r="O8285" i="1"/>
  <c r="P8284" i="1"/>
  <c r="E8286" i="5"/>
  <c r="F8286" i="5" s="1"/>
  <c r="O8284" i="1"/>
  <c r="E8285" i="5"/>
  <c r="F8285" i="5" s="1"/>
  <c r="O8283" i="1"/>
  <c r="P8283" i="1"/>
  <c r="E8284" i="5"/>
  <c r="F8284" i="5" s="1"/>
  <c r="O8282" i="1"/>
  <c r="P8282" i="1"/>
  <c r="P8281" i="1"/>
  <c r="O8281" i="1"/>
  <c r="E8283" i="5"/>
  <c r="F8283" i="5" s="1"/>
  <c r="O8280" i="1"/>
  <c r="P8280" i="1"/>
  <c r="E8282" i="5"/>
  <c r="F8282" i="5" s="1"/>
  <c r="O8279" i="1"/>
  <c r="E8281" i="5"/>
  <c r="F8281" i="5" s="1"/>
  <c r="P8279" i="1"/>
  <c r="O8278" i="1"/>
  <c r="P8278" i="1"/>
  <c r="E8280" i="5"/>
  <c r="F8280" i="5" s="1"/>
  <c r="O8277" i="1"/>
  <c r="P8277" i="1"/>
  <c r="E8279" i="5"/>
  <c r="F8279" i="5" s="1"/>
  <c r="O8276" i="1"/>
  <c r="P8276" i="1"/>
  <c r="E8278" i="5"/>
  <c r="F8278" i="5" s="1"/>
  <c r="P8275" i="1"/>
  <c r="E8277" i="5"/>
  <c r="F8277" i="5" s="1"/>
  <c r="O8275" i="1"/>
  <c r="E8276" i="5"/>
  <c r="F8276" i="5" s="1"/>
  <c r="P8274" i="1"/>
  <c r="O8274" i="1"/>
  <c r="E8275" i="5"/>
  <c r="F8275" i="5" s="1"/>
  <c r="P8273" i="1"/>
  <c r="O8273" i="1"/>
  <c r="E8274" i="5"/>
  <c r="F8274" i="5" s="1"/>
  <c r="P8272" i="1"/>
  <c r="O8272" i="1"/>
  <c r="E8273" i="5"/>
  <c r="F8273" i="5" s="1"/>
  <c r="P8271" i="1"/>
  <c r="O8271" i="1"/>
  <c r="E8272" i="5"/>
  <c r="F8272" i="5" s="1"/>
  <c r="P8270" i="1"/>
  <c r="O8270" i="1"/>
  <c r="E8271" i="5"/>
  <c r="F8271" i="5" s="1"/>
  <c r="P8269" i="1"/>
  <c r="O8269" i="1"/>
  <c r="E8270" i="5"/>
  <c r="F8270" i="5" s="1"/>
  <c r="P8268" i="1"/>
  <c r="O8268" i="1"/>
  <c r="E8269" i="5"/>
  <c r="F8269" i="5" s="1"/>
  <c r="P8267" i="1"/>
  <c r="O8267" i="1"/>
  <c r="E8268" i="5"/>
  <c r="F8268" i="5" s="1"/>
  <c r="P8266" i="1"/>
  <c r="O8266" i="1"/>
  <c r="E8267" i="5"/>
  <c r="F8267" i="5" s="1"/>
  <c r="P8265" i="1"/>
  <c r="O8265" i="1"/>
  <c r="O8264" i="1"/>
  <c r="P8264" i="1"/>
  <c r="E8266" i="5"/>
  <c r="F8266" i="5" s="1"/>
  <c r="P8263" i="1"/>
  <c r="O8263" i="1"/>
  <c r="E8265" i="5"/>
  <c r="F8265" i="5" s="1"/>
  <c r="P8262" i="1"/>
  <c r="O8262" i="1"/>
  <c r="E8264" i="5"/>
  <c r="F8264" i="5" s="1"/>
  <c r="P8261" i="1"/>
  <c r="O8261" i="1"/>
  <c r="E8263" i="5"/>
  <c r="F8263" i="5" s="1"/>
  <c r="P8260" i="1"/>
  <c r="O8260" i="1"/>
  <c r="E8262" i="5"/>
  <c r="F8262" i="5" s="1"/>
  <c r="E8261" i="5"/>
  <c r="F8261" i="5" s="1"/>
  <c r="P8259" i="1"/>
  <c r="O8259" i="1"/>
  <c r="E8260" i="5"/>
  <c r="F8260" i="5" s="1"/>
  <c r="P8258" i="1"/>
  <c r="O8258" i="1"/>
  <c r="E8259" i="5"/>
  <c r="F8259" i="5" s="1"/>
  <c r="P8257" i="1"/>
  <c r="O8257" i="1"/>
  <c r="E8258" i="5"/>
  <c r="F8258" i="5" s="1"/>
  <c r="O8256" i="1"/>
  <c r="P8256" i="1"/>
  <c r="E8257" i="5"/>
  <c r="F8257" i="5" s="1"/>
  <c r="P8255" i="1"/>
  <c r="O8255" i="1"/>
  <c r="E8256" i="5"/>
  <c r="F8256" i="5" s="1"/>
  <c r="O8254" i="1"/>
  <c r="P8254" i="1"/>
  <c r="E8255" i="5"/>
  <c r="F8255" i="5" s="1"/>
  <c r="O8253" i="1"/>
  <c r="P8253" i="1"/>
  <c r="P8252" i="1"/>
  <c r="E8254" i="5"/>
  <c r="F8254" i="5" s="1"/>
  <c r="O8252" i="1"/>
  <c r="E8253" i="5"/>
  <c r="F8253" i="5" s="1"/>
  <c r="O8251" i="1"/>
  <c r="P8251" i="1"/>
  <c r="E8252" i="5"/>
  <c r="F8252" i="5" s="1"/>
  <c r="O8250" i="1"/>
  <c r="P8250" i="1"/>
  <c r="P8249" i="1"/>
  <c r="O8249" i="1"/>
  <c r="E8251" i="5"/>
  <c r="F8251" i="5" s="1"/>
  <c r="E8250" i="5"/>
  <c r="F8250" i="5" s="1"/>
  <c r="P8248" i="1"/>
  <c r="O8248" i="1"/>
  <c r="P8247" i="1"/>
  <c r="O8247" i="1"/>
  <c r="E8249" i="5"/>
  <c r="F8249" i="5" s="1"/>
  <c r="O8246" i="1"/>
  <c r="P8246" i="1"/>
  <c r="E8248" i="5"/>
  <c r="F8248" i="5" s="1"/>
  <c r="P8245" i="1"/>
  <c r="O8245" i="1"/>
  <c r="E8247" i="5"/>
  <c r="F8247" i="5" s="1"/>
  <c r="O8244" i="1"/>
  <c r="E8246" i="5"/>
  <c r="F8246" i="5" s="1"/>
  <c r="P8244" i="1"/>
  <c r="O8243" i="1"/>
  <c r="P8243" i="1"/>
  <c r="E8245" i="5"/>
  <c r="F8245" i="5" s="1"/>
  <c r="O8242" i="1"/>
  <c r="E8244" i="5"/>
  <c r="F8244" i="5" s="1"/>
  <c r="P8242" i="1"/>
  <c r="E8243" i="5"/>
  <c r="F8243" i="5" s="1"/>
  <c r="O8241" i="1"/>
  <c r="P8241" i="1"/>
  <c r="O8240" i="1"/>
  <c r="P8240" i="1"/>
  <c r="E8242" i="5"/>
  <c r="F8242" i="5" s="1"/>
  <c r="O8239" i="1"/>
  <c r="P8239" i="1"/>
  <c r="E8241" i="5"/>
  <c r="F8241" i="5" s="1"/>
  <c r="P8238" i="1"/>
  <c r="O8238" i="1"/>
  <c r="E8240" i="5"/>
  <c r="F8240" i="5" s="1"/>
  <c r="O8237" i="1"/>
  <c r="P8237" i="1"/>
  <c r="E8239" i="5"/>
  <c r="F8239" i="5" s="1"/>
  <c r="O8236" i="1"/>
  <c r="P8236" i="1"/>
  <c r="E8238" i="5"/>
  <c r="F8238" i="5" s="1"/>
  <c r="O8235" i="1"/>
  <c r="E8237" i="5"/>
  <c r="F8237" i="5" s="1"/>
  <c r="P8235" i="1"/>
  <c r="O8234" i="1"/>
  <c r="P8234" i="1"/>
  <c r="E8236" i="5"/>
  <c r="F8236" i="5" s="1"/>
  <c r="O8233" i="1"/>
  <c r="E8235" i="5"/>
  <c r="F8235" i="5" s="1"/>
  <c r="P8233" i="1"/>
  <c r="P8232" i="1"/>
  <c r="E8234" i="5"/>
  <c r="F8234" i="5" s="1"/>
  <c r="O8232" i="1"/>
  <c r="E8233" i="5"/>
  <c r="F8233" i="5" s="1"/>
  <c r="P8231" i="1"/>
  <c r="O8231" i="1"/>
  <c r="O8230" i="1"/>
  <c r="E8232" i="5"/>
  <c r="F8232" i="5" s="1"/>
  <c r="P8230" i="1"/>
  <c r="P8229" i="1"/>
  <c r="O8229" i="1"/>
  <c r="E8231" i="5"/>
  <c r="F8231" i="5" s="1"/>
  <c r="E8230" i="5"/>
  <c r="F8230" i="5" s="1"/>
  <c r="O8228" i="1"/>
  <c r="P8228" i="1"/>
  <c r="E8229" i="5"/>
  <c r="F8229" i="5" s="1"/>
  <c r="P8227" i="1"/>
  <c r="O8227" i="1"/>
  <c r="P8226" i="1"/>
  <c r="E8228" i="5"/>
  <c r="F8228" i="5" s="1"/>
  <c r="O8226" i="1"/>
  <c r="O8225" i="1"/>
  <c r="E8227" i="5"/>
  <c r="F8227" i="5" s="1"/>
  <c r="P8225" i="1"/>
  <c r="P8224" i="1"/>
  <c r="O8224" i="1"/>
  <c r="E8226" i="5"/>
  <c r="F8226" i="5" s="1"/>
  <c r="E8225" i="5"/>
  <c r="F8225" i="5" s="1"/>
  <c r="P8223" i="1"/>
  <c r="O8223" i="1"/>
  <c r="O8222" i="1"/>
  <c r="E8224" i="5"/>
  <c r="F8224" i="5" s="1"/>
  <c r="P8222" i="1"/>
  <c r="O8221" i="1"/>
  <c r="P8221" i="1"/>
  <c r="E8223" i="5"/>
  <c r="F8223" i="5" s="1"/>
  <c r="O8220" i="1"/>
  <c r="E8222" i="5"/>
  <c r="F8222" i="5" s="1"/>
  <c r="P8220" i="1"/>
  <c r="E8221" i="5"/>
  <c r="F8221" i="5" s="1"/>
  <c r="P8219" i="1"/>
  <c r="O8219" i="1"/>
  <c r="E8220" i="5"/>
  <c r="F8220" i="5" s="1"/>
  <c r="P8218" i="1"/>
  <c r="O8218" i="1"/>
  <c r="E8219" i="5"/>
  <c r="F8219" i="5" s="1"/>
  <c r="O8217" i="1"/>
  <c r="P8217" i="1"/>
  <c r="E8218" i="5"/>
  <c r="F8218" i="5" s="1"/>
  <c r="O8216" i="1"/>
  <c r="P8216" i="1"/>
  <c r="E8217" i="5"/>
  <c r="F8217" i="5" s="1"/>
  <c r="O8215" i="1"/>
  <c r="P8215" i="1"/>
  <c r="P8214" i="1"/>
  <c r="E8216" i="5"/>
  <c r="F8216" i="5" s="1"/>
  <c r="O8214" i="1"/>
  <c r="E8215" i="5"/>
  <c r="F8215" i="5" s="1"/>
  <c r="P8213" i="1"/>
  <c r="O8213" i="1"/>
  <c r="O8212" i="1"/>
  <c r="P8212" i="1"/>
  <c r="E8214" i="5"/>
  <c r="F8214" i="5" s="1"/>
  <c r="O8211" i="1"/>
  <c r="E8213" i="5"/>
  <c r="F8213" i="5" s="1"/>
  <c r="P8211" i="1"/>
  <c r="E8212" i="5"/>
  <c r="F8212" i="5" s="1"/>
  <c r="P8210" i="1"/>
  <c r="O8210" i="1"/>
  <c r="E8211" i="5"/>
  <c r="F8211" i="5" s="1"/>
  <c r="P8209" i="1"/>
  <c r="O8209" i="1"/>
  <c r="P8208" i="1"/>
  <c r="O8208" i="1"/>
  <c r="E8210" i="5"/>
  <c r="F8210" i="5" s="1"/>
  <c r="E8209" i="5"/>
  <c r="F8209" i="5" s="1"/>
  <c r="P8207" i="1"/>
  <c r="O8207" i="1"/>
  <c r="E8208" i="5"/>
  <c r="F8208" i="5" s="1"/>
  <c r="O8206" i="1"/>
  <c r="P8206" i="1"/>
  <c r="E8207" i="5"/>
  <c r="F8207" i="5" s="1"/>
  <c r="O8205" i="1"/>
  <c r="P8205" i="1"/>
  <c r="P8204" i="1"/>
  <c r="E8206" i="5"/>
  <c r="F8206" i="5" s="1"/>
  <c r="O8204" i="1"/>
  <c r="P8203" i="1"/>
  <c r="O8203" i="1"/>
  <c r="E8205" i="5"/>
  <c r="F8205" i="5" s="1"/>
  <c r="O8202" i="1"/>
  <c r="E8204" i="5"/>
  <c r="F8204" i="5" s="1"/>
  <c r="P8202" i="1"/>
  <c r="P8201" i="1"/>
  <c r="E8203" i="5"/>
  <c r="F8203" i="5" s="1"/>
  <c r="O8201" i="1"/>
  <c r="P8200" i="1"/>
  <c r="E8202" i="5"/>
  <c r="F8202" i="5" s="1"/>
  <c r="O8200" i="1"/>
  <c r="P8199" i="1"/>
  <c r="E8201" i="5"/>
  <c r="F8201" i="5" s="1"/>
  <c r="O8199" i="1"/>
  <c r="E8200" i="5"/>
  <c r="F8200" i="5" s="1"/>
  <c r="O8198" i="1"/>
  <c r="P8198" i="1"/>
  <c r="P8197" i="1"/>
  <c r="O8197" i="1"/>
  <c r="E8199" i="5"/>
  <c r="F8199" i="5" s="1"/>
  <c r="E8198" i="5"/>
  <c r="F8198" i="5" s="1"/>
  <c r="P8196" i="1"/>
  <c r="O8196" i="1"/>
  <c r="O8195" i="1"/>
  <c r="P8195" i="1"/>
  <c r="E8197" i="5"/>
  <c r="F8197" i="5" s="1"/>
  <c r="E8196" i="5"/>
  <c r="F8196" i="5" s="1"/>
  <c r="P8194" i="1"/>
  <c r="O8194" i="1"/>
  <c r="E8195" i="5"/>
  <c r="F8195" i="5" s="1"/>
  <c r="O8193" i="1"/>
  <c r="P8193" i="1"/>
  <c r="P8192" i="1"/>
  <c r="E8194" i="5"/>
  <c r="F8194" i="5" s="1"/>
  <c r="O8192" i="1"/>
  <c r="E8193" i="5"/>
  <c r="F8193" i="5" s="1"/>
  <c r="P8191" i="1"/>
  <c r="O8191" i="1"/>
  <c r="P8190" i="1"/>
  <c r="E8192" i="5"/>
  <c r="F8192" i="5" s="1"/>
  <c r="O8190" i="1"/>
  <c r="E8191" i="5"/>
  <c r="F8191" i="5" s="1"/>
  <c r="P8189" i="1"/>
  <c r="O8189" i="1"/>
  <c r="P8188" i="1"/>
  <c r="O8188" i="1"/>
  <c r="E8190" i="5"/>
  <c r="F8190" i="5" s="1"/>
  <c r="P8187" i="1"/>
  <c r="E8189" i="5"/>
  <c r="F8189" i="5" s="1"/>
  <c r="O8187" i="1"/>
  <c r="P8186" i="1"/>
  <c r="E8188" i="5"/>
  <c r="F8188" i="5" s="1"/>
  <c r="O8186" i="1"/>
  <c r="O8185" i="1"/>
  <c r="E8187" i="5"/>
  <c r="F8187" i="5" s="1"/>
  <c r="P8185" i="1"/>
  <c r="E8186" i="5"/>
  <c r="F8186" i="5" s="1"/>
  <c r="P8184" i="1"/>
  <c r="O8184" i="1"/>
  <c r="E8185" i="5"/>
  <c r="F8185" i="5" s="1"/>
  <c r="P8183" i="1"/>
  <c r="O8183" i="1"/>
  <c r="E8184" i="5"/>
  <c r="F8184" i="5" s="1"/>
  <c r="P8182" i="1"/>
  <c r="O8182" i="1"/>
  <c r="O8181" i="1"/>
  <c r="E8183" i="5"/>
  <c r="F8183" i="5" s="1"/>
  <c r="P8181" i="1"/>
  <c r="E8182" i="5"/>
  <c r="F8182" i="5" s="1"/>
  <c r="P8180" i="1"/>
  <c r="O8180" i="1"/>
  <c r="E8181" i="5"/>
  <c r="F8181" i="5" s="1"/>
  <c r="O8179" i="1"/>
  <c r="P8179" i="1"/>
  <c r="O8178" i="1"/>
  <c r="E8180" i="5"/>
  <c r="F8180" i="5" s="1"/>
  <c r="P8178" i="1"/>
  <c r="O8177" i="1"/>
  <c r="P8177" i="1"/>
  <c r="E8179" i="5"/>
  <c r="F8179" i="5" s="1"/>
  <c r="E8178" i="5"/>
  <c r="F8178" i="5" s="1"/>
  <c r="P8176" i="1"/>
  <c r="O8176" i="1"/>
  <c r="E8177" i="5"/>
  <c r="F8177" i="5" s="1"/>
  <c r="P8175" i="1"/>
  <c r="O8175" i="1"/>
  <c r="P8174" i="1"/>
  <c r="E8176" i="5"/>
  <c r="F8176" i="5" s="1"/>
  <c r="O8174" i="1"/>
  <c r="E8175" i="5"/>
  <c r="F8175" i="5" s="1"/>
  <c r="O8173" i="1"/>
  <c r="P8173" i="1"/>
  <c r="E8174" i="5"/>
  <c r="F8174" i="5" s="1"/>
  <c r="O8172" i="1"/>
  <c r="P8172" i="1"/>
  <c r="P8171" i="1"/>
  <c r="E8173" i="5"/>
  <c r="F8173" i="5" s="1"/>
  <c r="O8171" i="1"/>
  <c r="E8172" i="5"/>
  <c r="F8172" i="5" s="1"/>
  <c r="P8170" i="1"/>
  <c r="O8170" i="1"/>
  <c r="E8171" i="5"/>
  <c r="F8171" i="5" s="1"/>
  <c r="P8169" i="1"/>
  <c r="O8169" i="1"/>
  <c r="O8168" i="1"/>
  <c r="E8170" i="5"/>
  <c r="F8170" i="5" s="1"/>
  <c r="P8168" i="1"/>
  <c r="E8169" i="5"/>
  <c r="F8169" i="5" s="1"/>
  <c r="P8167" i="1"/>
  <c r="O8167" i="1"/>
  <c r="P8166" i="1"/>
  <c r="E8168" i="5"/>
  <c r="F8168" i="5" s="1"/>
  <c r="O8166" i="1"/>
  <c r="E8167" i="5"/>
  <c r="F8167" i="5" s="1"/>
  <c r="P8165" i="1"/>
  <c r="O8165" i="1"/>
  <c r="P8164" i="1"/>
  <c r="E8166" i="5"/>
  <c r="F8166" i="5" s="1"/>
  <c r="O8164" i="1"/>
  <c r="P8163" i="1"/>
  <c r="O8163" i="1"/>
  <c r="E8165" i="5"/>
  <c r="F8165" i="5" s="1"/>
  <c r="E8164" i="5"/>
  <c r="F8164" i="5" s="1"/>
  <c r="P8162" i="1"/>
  <c r="O8162" i="1"/>
  <c r="P8161" i="1"/>
  <c r="E8163" i="5"/>
  <c r="F8163" i="5" s="1"/>
  <c r="O8161" i="1"/>
  <c r="O8160" i="1"/>
  <c r="P8160" i="1"/>
  <c r="E8162" i="5"/>
  <c r="F8162" i="5" s="1"/>
  <c r="O8159" i="1"/>
  <c r="P8159" i="1"/>
  <c r="E8161" i="5"/>
  <c r="F8161" i="5" s="1"/>
  <c r="E8160" i="5"/>
  <c r="F8160" i="5" s="1"/>
  <c r="P8158" i="1"/>
  <c r="O8158" i="1"/>
  <c r="O8157" i="1"/>
  <c r="P8157" i="1"/>
  <c r="E8159" i="5"/>
  <c r="F8159" i="5" s="1"/>
  <c r="E8158" i="5"/>
  <c r="F8158" i="5" s="1"/>
  <c r="P8156" i="1"/>
  <c r="O8156" i="1"/>
  <c r="E8157" i="5"/>
  <c r="F8157" i="5" s="1"/>
  <c r="O8155" i="1"/>
  <c r="P8155" i="1"/>
  <c r="P8154" i="1"/>
  <c r="O8154" i="1"/>
  <c r="E8156" i="5"/>
  <c r="F8156" i="5" s="1"/>
  <c r="E8155" i="5"/>
  <c r="F8155" i="5" s="1"/>
  <c r="O8153" i="1"/>
  <c r="P8153" i="1"/>
  <c r="P8152" i="1"/>
  <c r="E8154" i="5"/>
  <c r="F8154" i="5" s="1"/>
  <c r="O8152" i="1"/>
  <c r="P8151" i="1"/>
  <c r="E8153" i="5"/>
  <c r="F8153" i="5" s="1"/>
  <c r="O8151" i="1"/>
  <c r="O8150" i="1"/>
  <c r="P8150" i="1"/>
  <c r="E8152" i="5"/>
  <c r="F8152" i="5" s="1"/>
  <c r="P8149" i="1"/>
  <c r="O8149" i="1"/>
  <c r="E8151" i="5"/>
  <c r="F8151" i="5" s="1"/>
  <c r="P8148" i="1"/>
  <c r="O8148" i="1"/>
  <c r="E8150" i="5"/>
  <c r="F8150" i="5" s="1"/>
  <c r="P8147" i="1"/>
  <c r="O8147" i="1"/>
  <c r="E8149" i="5"/>
  <c r="F8149" i="5" s="1"/>
  <c r="O8146" i="1"/>
  <c r="P8146" i="1"/>
  <c r="E8148" i="5"/>
  <c r="F8148" i="5" s="1"/>
  <c r="E8147" i="5"/>
  <c r="F8147" i="5" s="1"/>
  <c r="P8145" i="1"/>
  <c r="O8145" i="1"/>
  <c r="E8146" i="5"/>
  <c r="F8146" i="5" s="1"/>
  <c r="O8144" i="1"/>
  <c r="P8144" i="1"/>
  <c r="O8143" i="1"/>
  <c r="E8145" i="5"/>
  <c r="F8145" i="5" s="1"/>
  <c r="P8143" i="1"/>
  <c r="E8144" i="5"/>
  <c r="F8144" i="5" s="1"/>
  <c r="O8142" i="1"/>
  <c r="P8142" i="1"/>
  <c r="E8143" i="5"/>
  <c r="F8143" i="5" s="1"/>
  <c r="P8141" i="1"/>
  <c r="O8141" i="1"/>
  <c r="P8140" i="1"/>
  <c r="E8142" i="5"/>
  <c r="F8142" i="5" s="1"/>
  <c r="O8140" i="1"/>
  <c r="O8139" i="1"/>
  <c r="E8141" i="5"/>
  <c r="F8141" i="5" s="1"/>
  <c r="P8139" i="1"/>
  <c r="O8138" i="1"/>
  <c r="P8138" i="1"/>
  <c r="E8140" i="5"/>
  <c r="F8140" i="5" s="1"/>
  <c r="P8137" i="1"/>
  <c r="O8137" i="1"/>
  <c r="E8139" i="5"/>
  <c r="F8139" i="5" s="1"/>
  <c r="P8136" i="1"/>
  <c r="O8136" i="1"/>
  <c r="E8138" i="5"/>
  <c r="F8138" i="5" s="1"/>
  <c r="P8135" i="1"/>
  <c r="O8135" i="1"/>
  <c r="E8137" i="5"/>
  <c r="F8137" i="5" s="1"/>
  <c r="P8134" i="1"/>
  <c r="O8134" i="1"/>
  <c r="E8136" i="5"/>
  <c r="F8136" i="5" s="1"/>
  <c r="O8133" i="1"/>
  <c r="E8135" i="5"/>
  <c r="F8135" i="5" s="1"/>
  <c r="P8133" i="1"/>
  <c r="E8134" i="5"/>
  <c r="F8134" i="5" s="1"/>
  <c r="P8132" i="1"/>
  <c r="O8132" i="1"/>
  <c r="O8131" i="1"/>
  <c r="P8131" i="1"/>
  <c r="E8133" i="5"/>
  <c r="F8133" i="5" s="1"/>
  <c r="E8132" i="5"/>
  <c r="F8132" i="5" s="1"/>
  <c r="O8130" i="1"/>
  <c r="P8130" i="1"/>
  <c r="E8131" i="5"/>
  <c r="F8131" i="5" s="1"/>
  <c r="P8129" i="1"/>
  <c r="O8129" i="1"/>
  <c r="O8128" i="1"/>
  <c r="P8128" i="1"/>
  <c r="E8130" i="5"/>
  <c r="F8130" i="5" s="1"/>
  <c r="O8127" i="1"/>
  <c r="P8127" i="1"/>
  <c r="E8129" i="5"/>
  <c r="F8129" i="5" s="1"/>
  <c r="P8126" i="1"/>
  <c r="O8126" i="1"/>
  <c r="E8128" i="5"/>
  <c r="F8128" i="5" s="1"/>
  <c r="P8125" i="1"/>
  <c r="O8125" i="1"/>
  <c r="E8127" i="5"/>
  <c r="F8127" i="5" s="1"/>
  <c r="P8124" i="1"/>
  <c r="O8124" i="1"/>
  <c r="E8126" i="5"/>
  <c r="F8126" i="5" s="1"/>
  <c r="O8123" i="1"/>
  <c r="P8123" i="1"/>
  <c r="E8125" i="5"/>
  <c r="F8125" i="5" s="1"/>
  <c r="P8122" i="1"/>
  <c r="O8122" i="1"/>
  <c r="E8124" i="5"/>
  <c r="F8124" i="5" s="1"/>
  <c r="O8121" i="1"/>
  <c r="P8121" i="1"/>
  <c r="E8123" i="5"/>
  <c r="F8123" i="5" s="1"/>
  <c r="P8120" i="1"/>
  <c r="O8120" i="1"/>
  <c r="E8122" i="5"/>
  <c r="F8122" i="5" s="1"/>
  <c r="E8121" i="5"/>
  <c r="F8121" i="5" s="1"/>
  <c r="P8119" i="1"/>
  <c r="O8119" i="1"/>
  <c r="O8118" i="1"/>
  <c r="P8118" i="1"/>
  <c r="E8120" i="5"/>
  <c r="F8120" i="5" s="1"/>
  <c r="O8117" i="1"/>
  <c r="P8117" i="1"/>
  <c r="E8119" i="5"/>
  <c r="F8119" i="5" s="1"/>
  <c r="O8116" i="1"/>
  <c r="P8116" i="1"/>
  <c r="E8118" i="5"/>
  <c r="F8118" i="5" s="1"/>
  <c r="P8115" i="1"/>
  <c r="O8115" i="1"/>
  <c r="E8117" i="5"/>
  <c r="F8117" i="5" s="1"/>
  <c r="E8116" i="5"/>
  <c r="F8116" i="5" s="1"/>
  <c r="O8114" i="1"/>
  <c r="P8114" i="1"/>
  <c r="O8113" i="1"/>
  <c r="P8113" i="1"/>
  <c r="E8115" i="5"/>
  <c r="F8115" i="5" s="1"/>
  <c r="E8114" i="5"/>
  <c r="F8114" i="5" s="1"/>
  <c r="O8112" i="1"/>
  <c r="P8112" i="1"/>
  <c r="P8111" i="1"/>
  <c r="E8113" i="5"/>
  <c r="F8113" i="5" s="1"/>
  <c r="O8111" i="1"/>
  <c r="P8110" i="1"/>
  <c r="E8112" i="5"/>
  <c r="F8112" i="5" s="1"/>
  <c r="O8110" i="1"/>
  <c r="E8111" i="5"/>
  <c r="F8111" i="5" s="1"/>
  <c r="O8109" i="1"/>
  <c r="P8109" i="1"/>
  <c r="E8110" i="5"/>
  <c r="F8110" i="5" s="1"/>
  <c r="O8108" i="1"/>
  <c r="P8108" i="1"/>
  <c r="O8107" i="1"/>
  <c r="E8109" i="5"/>
  <c r="F8109" i="5" s="1"/>
  <c r="P8107" i="1"/>
  <c r="O8106" i="1"/>
  <c r="E8108" i="5"/>
  <c r="F8108" i="5" s="1"/>
  <c r="P8106" i="1"/>
  <c r="P8105" i="1"/>
  <c r="E8107" i="5"/>
  <c r="F8107" i="5" s="1"/>
  <c r="O8105" i="1"/>
  <c r="O8104" i="1"/>
  <c r="P8104" i="1"/>
  <c r="E8106" i="5"/>
  <c r="F8106" i="5" s="1"/>
  <c r="O8103" i="1"/>
  <c r="E8105" i="5"/>
  <c r="F8105" i="5" s="1"/>
  <c r="P8103" i="1"/>
  <c r="E8104" i="5"/>
  <c r="F8104" i="5" s="1"/>
  <c r="O8102" i="1"/>
  <c r="P8102" i="1"/>
  <c r="E8103" i="5"/>
  <c r="F8103" i="5" s="1"/>
  <c r="P8101" i="1"/>
  <c r="O8101" i="1"/>
  <c r="P8100" i="1"/>
  <c r="O8100" i="1"/>
  <c r="E8102" i="5"/>
  <c r="F8102" i="5" s="1"/>
  <c r="P8099" i="1"/>
  <c r="E8101" i="5"/>
  <c r="F8101" i="5" s="1"/>
  <c r="O8099" i="1"/>
  <c r="E8100" i="5"/>
  <c r="F8100" i="5" s="1"/>
  <c r="O8098" i="1"/>
  <c r="P8098" i="1"/>
  <c r="O8097" i="1"/>
  <c r="P8097" i="1"/>
  <c r="E8099" i="5"/>
  <c r="F8099" i="5" s="1"/>
  <c r="E8098" i="5"/>
  <c r="F8098" i="5" s="1"/>
  <c r="P8096" i="1"/>
  <c r="O8096" i="1"/>
  <c r="E8097" i="5"/>
  <c r="F8097" i="5" s="1"/>
  <c r="O8095" i="1"/>
  <c r="P8095" i="1"/>
  <c r="E8096" i="5"/>
  <c r="F8096" i="5" s="1"/>
  <c r="P8094" i="1"/>
  <c r="O8094" i="1"/>
  <c r="E8095" i="5"/>
  <c r="F8095" i="5" s="1"/>
  <c r="O8093" i="1"/>
  <c r="P8093" i="1"/>
  <c r="E8094" i="5"/>
  <c r="F8094" i="5" s="1"/>
  <c r="P8092" i="1"/>
  <c r="O8092" i="1"/>
  <c r="E8093" i="5"/>
  <c r="F8093" i="5" s="1"/>
  <c r="P8091" i="1"/>
  <c r="O8091" i="1"/>
  <c r="P8090" i="1"/>
  <c r="E8092" i="5"/>
  <c r="F8092" i="5" s="1"/>
  <c r="O8090" i="1"/>
  <c r="E8091" i="5"/>
  <c r="F8091" i="5" s="1"/>
  <c r="O8089" i="1"/>
  <c r="P8089" i="1"/>
  <c r="E8090" i="5"/>
  <c r="F8090" i="5" s="1"/>
  <c r="O8088" i="1"/>
  <c r="P8088" i="1"/>
  <c r="P8087" i="1"/>
  <c r="O8087" i="1"/>
  <c r="E8089" i="5"/>
  <c r="F8089" i="5" s="1"/>
  <c r="E8088" i="5"/>
  <c r="F8088" i="5" s="1"/>
  <c r="O8086" i="1"/>
  <c r="P8086" i="1"/>
  <c r="E8087" i="5"/>
  <c r="F8087" i="5" s="1"/>
  <c r="P8085" i="1"/>
  <c r="O8085" i="1"/>
  <c r="O8084" i="1"/>
  <c r="E8086" i="5"/>
  <c r="F8086" i="5" s="1"/>
  <c r="P8084" i="1"/>
  <c r="E8085" i="5"/>
  <c r="F8085" i="5" s="1"/>
  <c r="O8083" i="1"/>
  <c r="P8083" i="1"/>
  <c r="E8084" i="5"/>
  <c r="F8084" i="5" s="1"/>
  <c r="P8082" i="1"/>
  <c r="O8082" i="1"/>
  <c r="E8083" i="5"/>
  <c r="F8083" i="5" s="1"/>
  <c r="O8081" i="1"/>
  <c r="P8081" i="1"/>
  <c r="E8082" i="5"/>
  <c r="F8082" i="5" s="1"/>
  <c r="P8080" i="1"/>
  <c r="O8080" i="1"/>
  <c r="E8081" i="5"/>
  <c r="F8081" i="5" s="1"/>
  <c r="O8079" i="1"/>
  <c r="P8079" i="1"/>
  <c r="O8078" i="1"/>
  <c r="P8078" i="1"/>
  <c r="E8080" i="5"/>
  <c r="F8080" i="5" s="1"/>
  <c r="O8077" i="1"/>
  <c r="E8079" i="5"/>
  <c r="F8079" i="5" s="1"/>
  <c r="P8077" i="1"/>
  <c r="O8076" i="1"/>
  <c r="E8078" i="5"/>
  <c r="F8078" i="5" s="1"/>
  <c r="P8076" i="1"/>
  <c r="P8075" i="1"/>
  <c r="E8077" i="5"/>
  <c r="F8077" i="5" s="1"/>
  <c r="O8075" i="1"/>
  <c r="O8074" i="1"/>
  <c r="P8074" i="1"/>
  <c r="E8076" i="5"/>
  <c r="F8076" i="5" s="1"/>
  <c r="E8075" i="5"/>
  <c r="F8075" i="5" s="1"/>
  <c r="O8073" i="1"/>
  <c r="P8073" i="1"/>
  <c r="E8074" i="5"/>
  <c r="F8074" i="5" s="1"/>
  <c r="O8072" i="1"/>
  <c r="P8072" i="1"/>
  <c r="O8071" i="1"/>
  <c r="P8071" i="1"/>
  <c r="E8073" i="5"/>
  <c r="F8073" i="5" s="1"/>
  <c r="O8070" i="1"/>
  <c r="E8072" i="5"/>
  <c r="F8072" i="5" s="1"/>
  <c r="P8070" i="1"/>
  <c r="P8069" i="1"/>
  <c r="O8069" i="1"/>
  <c r="E8071" i="5"/>
  <c r="F8071" i="5" s="1"/>
  <c r="P8068" i="1"/>
  <c r="O8068" i="1"/>
  <c r="E8070" i="5"/>
  <c r="F8070" i="5" s="1"/>
  <c r="P8067" i="1"/>
  <c r="O8067" i="1"/>
  <c r="E8069" i="5"/>
  <c r="F8069" i="5" s="1"/>
  <c r="P8066" i="1"/>
  <c r="E8068" i="5"/>
  <c r="F8068" i="5" s="1"/>
  <c r="O8066" i="1"/>
  <c r="O8065" i="1"/>
  <c r="E8067" i="5"/>
  <c r="F8067" i="5" s="1"/>
  <c r="P8065" i="1"/>
  <c r="P8064" i="1"/>
  <c r="O8064" i="1"/>
  <c r="E8066" i="5"/>
  <c r="F8066" i="5" s="1"/>
  <c r="E8065" i="5"/>
  <c r="F8065" i="5" s="1"/>
  <c r="O8063" i="1"/>
  <c r="P8063" i="1"/>
  <c r="P8062" i="1"/>
  <c r="E8064" i="5"/>
  <c r="F8064" i="5" s="1"/>
  <c r="O8062" i="1"/>
  <c r="O8061" i="1"/>
  <c r="P8061" i="1"/>
  <c r="E8063" i="5"/>
  <c r="F8063" i="5" s="1"/>
  <c r="E8062" i="5"/>
  <c r="F8062" i="5" s="1"/>
  <c r="P8060" i="1"/>
  <c r="O8060" i="1"/>
  <c r="O8059" i="1"/>
  <c r="E8061" i="5"/>
  <c r="F8061" i="5" s="1"/>
  <c r="P8059" i="1"/>
  <c r="E8060" i="5"/>
  <c r="F8060" i="5" s="1"/>
  <c r="P8058" i="1"/>
  <c r="O8058" i="1"/>
  <c r="P8057" i="1"/>
  <c r="E8059" i="5"/>
  <c r="F8059" i="5" s="1"/>
  <c r="O8057" i="1"/>
  <c r="P8056" i="1"/>
  <c r="E8058" i="5"/>
  <c r="F8058" i="5" s="1"/>
  <c r="O8056" i="1"/>
  <c r="E8057" i="5"/>
  <c r="F8057" i="5" s="1"/>
  <c r="P8055" i="1"/>
  <c r="O8055" i="1"/>
  <c r="P8054" i="1"/>
  <c r="O8054" i="1"/>
  <c r="E8056" i="5"/>
  <c r="F8056" i="5" s="1"/>
  <c r="E8055" i="5"/>
  <c r="F8055" i="5" s="1"/>
  <c r="P8053" i="1"/>
  <c r="O8053" i="1"/>
  <c r="O8052" i="1"/>
  <c r="E8054" i="5"/>
  <c r="F8054" i="5" s="1"/>
  <c r="P8052" i="1"/>
  <c r="O8051" i="1"/>
  <c r="E8053" i="5"/>
  <c r="F8053" i="5" s="1"/>
  <c r="P8051" i="1"/>
  <c r="E8052" i="5"/>
  <c r="F8052" i="5" s="1"/>
  <c r="P8050" i="1"/>
  <c r="O8050" i="1"/>
  <c r="P8049" i="1"/>
  <c r="O8049" i="1"/>
  <c r="E8051" i="5"/>
  <c r="F8051" i="5" s="1"/>
  <c r="O8048" i="1"/>
  <c r="E8050" i="5"/>
  <c r="F8050" i="5" s="1"/>
  <c r="P8048" i="1"/>
  <c r="P8047" i="1"/>
  <c r="O8047" i="1"/>
  <c r="E8049" i="5"/>
  <c r="F8049" i="5" s="1"/>
  <c r="P8046" i="1"/>
  <c r="O8046" i="1"/>
  <c r="E8048" i="5"/>
  <c r="F8048" i="5" s="1"/>
  <c r="P8045" i="1"/>
  <c r="O8045" i="1"/>
  <c r="E8047" i="5"/>
  <c r="F8047" i="5" s="1"/>
  <c r="E8046" i="5"/>
  <c r="F8046" i="5" s="1"/>
  <c r="O8044" i="1"/>
  <c r="P8044" i="1"/>
  <c r="P8043" i="1"/>
  <c r="O8043" i="1"/>
  <c r="E8045" i="5"/>
  <c r="F8045" i="5" s="1"/>
  <c r="O8042" i="1"/>
  <c r="E8044" i="5"/>
  <c r="F8044" i="5" s="1"/>
  <c r="P8042" i="1"/>
  <c r="P8041" i="1"/>
  <c r="O8041" i="1"/>
  <c r="E8043" i="5"/>
  <c r="F8043" i="5" s="1"/>
  <c r="O8040" i="1"/>
  <c r="P8040" i="1"/>
  <c r="E8042" i="5"/>
  <c r="F8042" i="5" s="1"/>
  <c r="O8039" i="1"/>
  <c r="P8039" i="1"/>
  <c r="E8041" i="5"/>
  <c r="F8041" i="5" s="1"/>
  <c r="O8038" i="1"/>
  <c r="P8038" i="1"/>
  <c r="E8040" i="5"/>
  <c r="F8040" i="5" s="1"/>
  <c r="P8037" i="1"/>
  <c r="O8037" i="1"/>
  <c r="E8039" i="5"/>
  <c r="F8039" i="5" s="1"/>
  <c r="P8036" i="1"/>
  <c r="O8036" i="1"/>
  <c r="E8038" i="5"/>
  <c r="F8038" i="5" s="1"/>
  <c r="O8035" i="1"/>
  <c r="E8037" i="5"/>
  <c r="F8037" i="5" s="1"/>
  <c r="P8035" i="1"/>
  <c r="E8036" i="5"/>
  <c r="F8036" i="5" s="1"/>
  <c r="O8034" i="1"/>
  <c r="P8034" i="1"/>
  <c r="E8035" i="5"/>
  <c r="F8035" i="5" s="1"/>
  <c r="O8033" i="1"/>
  <c r="P8033" i="1"/>
  <c r="P8032" i="1"/>
  <c r="O8032" i="1"/>
  <c r="E8034" i="5"/>
  <c r="F8034" i="5" s="1"/>
  <c r="P8031" i="1"/>
  <c r="O8031" i="1"/>
  <c r="E8033" i="5"/>
  <c r="F8033" i="5" s="1"/>
  <c r="O8030" i="1"/>
  <c r="E8032" i="5"/>
  <c r="F8032" i="5" s="1"/>
  <c r="P8030" i="1"/>
  <c r="O8029" i="1"/>
  <c r="P8029" i="1"/>
  <c r="E8031" i="5"/>
  <c r="F8031" i="5" s="1"/>
  <c r="E8030" i="5"/>
  <c r="F8030" i="5" s="1"/>
  <c r="P8028" i="1"/>
  <c r="O8028" i="1"/>
  <c r="E8029" i="5"/>
  <c r="F8029" i="5" s="1"/>
  <c r="O8027" i="1"/>
  <c r="P8027" i="1"/>
  <c r="E8028" i="5"/>
  <c r="F8028" i="5" s="1"/>
  <c r="P8026" i="1"/>
  <c r="O8026" i="1"/>
  <c r="E8027" i="5"/>
  <c r="F8027" i="5" s="1"/>
  <c r="O8025" i="1"/>
  <c r="P8025" i="1"/>
  <c r="E8026" i="5"/>
  <c r="F8026" i="5" s="1"/>
  <c r="P8024" i="1"/>
  <c r="O8024" i="1"/>
  <c r="E8025" i="5"/>
  <c r="F8025" i="5" s="1"/>
  <c r="P8023" i="1"/>
  <c r="O8023" i="1"/>
  <c r="E8024" i="5"/>
  <c r="F8024" i="5" s="1"/>
  <c r="P8022" i="1"/>
  <c r="O8022" i="1"/>
  <c r="E8023" i="5"/>
  <c r="F8023" i="5" s="1"/>
  <c r="P8021" i="1"/>
  <c r="O8021" i="1"/>
  <c r="E8022" i="5"/>
  <c r="F8022" i="5" s="1"/>
  <c r="O8020" i="1"/>
  <c r="P8020" i="1"/>
  <c r="P8019" i="1"/>
  <c r="E8021" i="5"/>
  <c r="F8021" i="5" s="1"/>
  <c r="O8019" i="1"/>
  <c r="E8020" i="5"/>
  <c r="F8020" i="5" s="1"/>
  <c r="O8018" i="1"/>
  <c r="P8018" i="1"/>
  <c r="E8019" i="5"/>
  <c r="F8019" i="5" s="1"/>
  <c r="P8017" i="1"/>
  <c r="O8017" i="1"/>
  <c r="E8018" i="5"/>
  <c r="F8018" i="5" s="1"/>
  <c r="P8016" i="1"/>
  <c r="O8016" i="1"/>
  <c r="E8017" i="5"/>
  <c r="F8017" i="5" s="1"/>
  <c r="P8015" i="1"/>
  <c r="O8015" i="1"/>
  <c r="E8016" i="5"/>
  <c r="F8016" i="5" s="1"/>
  <c r="O8014" i="1"/>
  <c r="P8014" i="1"/>
  <c r="P8013" i="1"/>
  <c r="O8013" i="1"/>
  <c r="E8015" i="5"/>
  <c r="F8015" i="5" s="1"/>
  <c r="E8014" i="5"/>
  <c r="F8014" i="5" s="1"/>
  <c r="O8012" i="1"/>
  <c r="P8012" i="1"/>
  <c r="P8011" i="1"/>
  <c r="O8011" i="1"/>
  <c r="E8013" i="5"/>
  <c r="F8013" i="5" s="1"/>
  <c r="P8010" i="1"/>
  <c r="O8010" i="1"/>
  <c r="E8012" i="5"/>
  <c r="F8012" i="5" s="1"/>
  <c r="O8009" i="1"/>
  <c r="E8011" i="5"/>
  <c r="F8011" i="5" s="1"/>
  <c r="P8009" i="1"/>
  <c r="E8010" i="5"/>
  <c r="F8010" i="5" s="1"/>
  <c r="O8008" i="1"/>
  <c r="P8008" i="1"/>
  <c r="E8009" i="5"/>
  <c r="F8009" i="5" s="1"/>
  <c r="O8007" i="1"/>
  <c r="P8007" i="1"/>
  <c r="E8008" i="5"/>
  <c r="F8008" i="5" s="1"/>
  <c r="P8006" i="1"/>
  <c r="O8006" i="1"/>
  <c r="E8007" i="5"/>
  <c r="F8007" i="5" s="1"/>
  <c r="P8005" i="1"/>
  <c r="O8005" i="1"/>
  <c r="E8006" i="5"/>
  <c r="F8006" i="5" s="1"/>
  <c r="P8004" i="1"/>
  <c r="O8004" i="1"/>
  <c r="O8003" i="1"/>
  <c r="E8005" i="5"/>
  <c r="F8005" i="5" s="1"/>
  <c r="P8003" i="1"/>
  <c r="P8002" i="1"/>
  <c r="E8004" i="5"/>
  <c r="F8004" i="5" s="1"/>
  <c r="O8002" i="1"/>
  <c r="P8001" i="1"/>
  <c r="O8001" i="1"/>
  <c r="E8003" i="5"/>
  <c r="F8003" i="5" s="1"/>
  <c r="P8000" i="1"/>
  <c r="E8002" i="5"/>
  <c r="F8002" i="5" s="1"/>
  <c r="O8000" i="1"/>
  <c r="O7999" i="1"/>
  <c r="E8001" i="5"/>
  <c r="F8001" i="5" s="1"/>
  <c r="P7999" i="1"/>
  <c r="P7998" i="1"/>
  <c r="O7998" i="1"/>
  <c r="E8000" i="5"/>
  <c r="F8000" i="5" s="1"/>
  <c r="E7999" i="5"/>
  <c r="F7999" i="5" s="1"/>
  <c r="P7997" i="1"/>
  <c r="O7997" i="1"/>
  <c r="E7998" i="5"/>
  <c r="F7998" i="5" s="1"/>
  <c r="O7996" i="1"/>
  <c r="P7996" i="1"/>
  <c r="E7997" i="5"/>
  <c r="F7997" i="5" s="1"/>
  <c r="P7995" i="1"/>
  <c r="O7995" i="1"/>
  <c r="E7996" i="5"/>
  <c r="F7996" i="5" s="1"/>
  <c r="P7994" i="1"/>
  <c r="O7994" i="1"/>
  <c r="E7995" i="5"/>
  <c r="F7995" i="5" s="1"/>
  <c r="O7993" i="1"/>
  <c r="P7993" i="1"/>
  <c r="E7994" i="5"/>
  <c r="F7994" i="5" s="1"/>
  <c r="P7992" i="1"/>
  <c r="O7992" i="1"/>
  <c r="E7993" i="5"/>
  <c r="F7993" i="5" s="1"/>
  <c r="P7991" i="1"/>
  <c r="O7991" i="1"/>
  <c r="O7990" i="1"/>
  <c r="E7992" i="5"/>
  <c r="F7992" i="5" s="1"/>
  <c r="P7990" i="1"/>
  <c r="O7989" i="1"/>
  <c r="P7989" i="1"/>
  <c r="E7991" i="5"/>
  <c r="F7991" i="5" s="1"/>
  <c r="O7988" i="1"/>
  <c r="P7988" i="1"/>
  <c r="E7990" i="5"/>
  <c r="F7990" i="5" s="1"/>
  <c r="P7987" i="1"/>
  <c r="O7987" i="1"/>
  <c r="E7989" i="5"/>
  <c r="F7989" i="5" s="1"/>
  <c r="E7988" i="5"/>
  <c r="F7988" i="5" s="1"/>
  <c r="O7986" i="1"/>
  <c r="P7986" i="1"/>
  <c r="O7985" i="1"/>
  <c r="E7987" i="5"/>
  <c r="F7987" i="5" s="1"/>
  <c r="P7985" i="1"/>
  <c r="P7984" i="1"/>
  <c r="O7984" i="1"/>
  <c r="E7986" i="5"/>
  <c r="F7986" i="5" s="1"/>
  <c r="O7983" i="1"/>
  <c r="E7985" i="5"/>
  <c r="F7985" i="5" s="1"/>
  <c r="P7983" i="1"/>
  <c r="O7982" i="1"/>
  <c r="E7984" i="5"/>
  <c r="F7984" i="5" s="1"/>
  <c r="P7982" i="1"/>
  <c r="Q7981" i="1"/>
  <c r="C7983" i="5"/>
  <c r="P7981" i="1"/>
  <c r="E7983" i="5"/>
  <c r="F7983" i="5" s="1"/>
  <c r="P7980" i="1"/>
  <c r="O7980" i="1"/>
  <c r="E7982" i="5"/>
  <c r="F7982" i="5" s="1"/>
  <c r="O7979" i="1"/>
  <c r="P7979" i="1"/>
  <c r="E7981" i="5"/>
  <c r="F7981" i="5" s="1"/>
  <c r="P7978" i="1"/>
  <c r="O7978" i="1"/>
  <c r="E7980" i="5"/>
  <c r="F7980" i="5" s="1"/>
  <c r="E7979" i="5"/>
  <c r="F7979" i="5" s="1"/>
  <c r="O7977" i="1"/>
  <c r="P7977" i="1"/>
  <c r="E7978" i="5"/>
  <c r="F7978" i="5" s="1"/>
  <c r="O7976" i="1"/>
  <c r="P7976" i="1"/>
  <c r="E7977" i="5"/>
  <c r="F7977" i="5" s="1"/>
  <c r="O7975" i="1"/>
  <c r="P7975" i="1"/>
  <c r="E7976" i="5"/>
  <c r="F7976" i="5" s="1"/>
  <c r="O7974" i="1"/>
  <c r="P7974" i="1"/>
  <c r="E7975" i="5"/>
  <c r="F7975" i="5" s="1"/>
  <c r="P7973" i="1"/>
  <c r="O7973" i="1"/>
  <c r="O7972" i="1"/>
  <c r="P7972" i="1"/>
  <c r="E7974" i="5"/>
  <c r="F7974" i="5" s="1"/>
  <c r="E7973" i="5"/>
  <c r="F7973" i="5" s="1"/>
  <c r="O7971" i="1"/>
  <c r="P7971" i="1"/>
  <c r="E7972" i="5"/>
  <c r="F7972" i="5" s="1"/>
  <c r="O7970" i="1"/>
  <c r="P7970" i="1"/>
  <c r="E7971" i="5"/>
  <c r="F7971" i="5" s="1"/>
  <c r="O7969" i="1"/>
  <c r="P7969" i="1"/>
  <c r="E7970" i="5"/>
  <c r="F7970" i="5" s="1"/>
  <c r="O7968" i="1"/>
  <c r="P7968" i="1"/>
  <c r="P7967" i="1"/>
  <c r="O7967" i="1"/>
  <c r="E7969" i="5"/>
  <c r="F7969" i="5" s="1"/>
  <c r="P7966" i="1"/>
  <c r="E7968" i="5"/>
  <c r="F7968" i="5" s="1"/>
  <c r="O7966" i="1"/>
  <c r="E7967" i="5"/>
  <c r="F7967" i="5" s="1"/>
  <c r="P7965" i="1"/>
  <c r="O7965" i="1"/>
  <c r="P7964" i="1"/>
  <c r="O7964" i="1"/>
  <c r="E7966" i="5"/>
  <c r="F7966" i="5" s="1"/>
  <c r="E7965" i="5"/>
  <c r="F7965" i="5" s="1"/>
  <c r="O7963" i="1"/>
  <c r="P7963" i="1"/>
  <c r="E7964" i="5"/>
  <c r="F7964" i="5" s="1"/>
  <c r="O7962" i="1"/>
  <c r="P7962" i="1"/>
  <c r="E7963" i="5"/>
  <c r="F7963" i="5" s="1"/>
  <c r="O7961" i="1"/>
  <c r="P7961" i="1"/>
  <c r="E7962" i="5"/>
  <c r="F7962" i="5" s="1"/>
  <c r="P7960" i="1"/>
  <c r="O7960" i="1"/>
  <c r="E7961" i="5"/>
  <c r="F7961" i="5" s="1"/>
  <c r="O7959" i="1"/>
  <c r="P7959" i="1"/>
  <c r="E7960" i="5"/>
  <c r="F7960" i="5" s="1"/>
  <c r="P7958" i="1"/>
  <c r="O7958" i="1"/>
  <c r="E7959" i="5"/>
  <c r="F7959" i="5" s="1"/>
  <c r="O7957" i="1"/>
  <c r="P7957" i="1"/>
  <c r="E7958" i="5"/>
  <c r="F7958" i="5" s="1"/>
  <c r="P7956" i="1"/>
  <c r="O7956" i="1"/>
  <c r="E7957" i="5"/>
  <c r="F7957" i="5" s="1"/>
  <c r="P7955" i="1"/>
  <c r="O7955" i="1"/>
  <c r="E7956" i="5"/>
  <c r="F7956" i="5" s="1"/>
  <c r="P7954" i="1"/>
  <c r="O7954" i="1"/>
  <c r="E7955" i="5"/>
  <c r="F7955" i="5" s="1"/>
  <c r="P7953" i="1"/>
  <c r="O7953" i="1"/>
  <c r="E7954" i="5"/>
  <c r="F7954" i="5" s="1"/>
  <c r="P7952" i="1"/>
  <c r="O7952" i="1"/>
  <c r="E7953" i="5"/>
  <c r="F7953" i="5" s="1"/>
  <c r="O7951" i="1"/>
  <c r="P7951" i="1"/>
  <c r="E7952" i="5"/>
  <c r="F7952" i="5" s="1"/>
  <c r="P7950" i="1"/>
  <c r="O7950" i="1"/>
  <c r="E7951" i="5"/>
  <c r="F7951" i="5" s="1"/>
  <c r="P7949" i="1"/>
  <c r="O7949" i="1"/>
  <c r="E7950" i="5"/>
  <c r="F7950" i="5" s="1"/>
  <c r="P7948" i="1"/>
  <c r="O7948" i="1"/>
  <c r="O7947" i="1"/>
  <c r="P7947" i="1"/>
  <c r="E7949" i="5"/>
  <c r="F7949" i="5" s="1"/>
  <c r="E7948" i="5"/>
  <c r="F7948" i="5" s="1"/>
  <c r="P7946" i="1"/>
  <c r="O7946" i="1"/>
  <c r="P7945" i="1"/>
  <c r="E7947" i="5"/>
  <c r="F7947" i="5" s="1"/>
  <c r="O7945" i="1"/>
  <c r="E7946" i="5"/>
  <c r="F7946" i="5" s="1"/>
  <c r="P7944" i="1"/>
  <c r="O7944" i="1"/>
  <c r="P7943" i="1"/>
  <c r="O7943" i="1"/>
  <c r="E7945" i="5"/>
  <c r="F7945" i="5" s="1"/>
  <c r="E7944" i="5"/>
  <c r="F7944" i="5" s="1"/>
  <c r="O7942" i="1"/>
  <c r="P7942" i="1"/>
  <c r="P7941" i="1"/>
  <c r="O7941" i="1"/>
  <c r="E7943" i="5"/>
  <c r="F7943" i="5" s="1"/>
  <c r="O7940" i="1"/>
  <c r="E7942" i="5"/>
  <c r="F7942" i="5" s="1"/>
  <c r="P7940" i="1"/>
  <c r="E7941" i="5"/>
  <c r="F7941" i="5" s="1"/>
  <c r="P7939" i="1"/>
  <c r="O7939" i="1"/>
  <c r="E7940" i="5"/>
  <c r="F7940" i="5" s="1"/>
  <c r="P7938" i="1"/>
  <c r="O7938" i="1"/>
  <c r="E7939" i="5"/>
  <c r="F7939" i="5" s="1"/>
  <c r="O7937" i="1"/>
  <c r="P7937" i="1"/>
  <c r="E7938" i="5"/>
  <c r="F7938" i="5" s="1"/>
  <c r="O7936" i="1"/>
  <c r="P7936" i="1"/>
  <c r="O7935" i="1"/>
  <c r="P7935" i="1"/>
  <c r="E7937" i="5"/>
  <c r="F7937" i="5" s="1"/>
  <c r="E7936" i="5"/>
  <c r="F7936" i="5" s="1"/>
  <c r="P7934" i="1"/>
  <c r="O7934" i="1"/>
  <c r="E7935" i="5"/>
  <c r="F7935" i="5" s="1"/>
  <c r="O7933" i="1"/>
  <c r="P7933" i="1"/>
  <c r="E7934" i="5"/>
  <c r="F7934" i="5" s="1"/>
  <c r="P7932" i="1"/>
  <c r="O7932" i="1"/>
  <c r="E7933" i="5"/>
  <c r="F7933" i="5" s="1"/>
  <c r="P7931" i="1"/>
  <c r="O7931" i="1"/>
  <c r="E7932" i="5"/>
  <c r="F7932" i="5" s="1"/>
  <c r="P7930" i="1"/>
  <c r="O7930" i="1"/>
  <c r="E7931" i="5"/>
  <c r="F7931" i="5" s="1"/>
  <c r="P7929" i="1"/>
  <c r="O7929" i="1"/>
  <c r="E7930" i="5"/>
  <c r="F7930" i="5" s="1"/>
  <c r="P7928" i="1"/>
  <c r="O7928" i="1"/>
  <c r="O7927" i="1"/>
  <c r="P7927" i="1"/>
  <c r="E7929" i="5"/>
  <c r="F7929" i="5" s="1"/>
  <c r="P7926" i="1"/>
  <c r="O7926" i="1"/>
  <c r="E7928" i="5"/>
  <c r="F7928" i="5" s="1"/>
  <c r="E7927" i="5"/>
  <c r="F7927" i="5" s="1"/>
  <c r="O7925" i="1"/>
  <c r="P7925" i="1"/>
  <c r="P7924" i="1"/>
  <c r="O7924" i="1"/>
  <c r="E7926" i="5"/>
  <c r="F7926" i="5" s="1"/>
  <c r="P7923" i="1"/>
  <c r="O7923" i="1"/>
  <c r="E7925" i="5"/>
  <c r="F7925" i="5" s="1"/>
  <c r="E7924" i="5"/>
  <c r="F7924" i="5" s="1"/>
  <c r="O7922" i="1"/>
  <c r="P7922" i="1"/>
  <c r="E7923" i="5"/>
  <c r="F7923" i="5" s="1"/>
  <c r="P7921" i="1"/>
  <c r="O7921" i="1"/>
  <c r="E7922" i="5"/>
  <c r="F7922" i="5" s="1"/>
  <c r="P7920" i="1"/>
  <c r="O7920" i="1"/>
  <c r="E7921" i="5"/>
  <c r="F7921" i="5" s="1"/>
  <c r="P7919" i="1"/>
  <c r="O7919" i="1"/>
  <c r="E7920" i="5"/>
  <c r="F7920" i="5" s="1"/>
  <c r="P7918" i="1"/>
  <c r="O7918" i="1"/>
  <c r="E7919" i="5"/>
  <c r="F7919" i="5" s="1"/>
  <c r="O7917" i="1"/>
  <c r="P7917" i="1"/>
  <c r="O7916" i="1"/>
  <c r="E7918" i="5"/>
  <c r="F7918" i="5" s="1"/>
  <c r="P7916" i="1"/>
  <c r="O7915" i="1"/>
  <c r="P7915" i="1"/>
  <c r="E7917" i="5"/>
  <c r="F7917" i="5" s="1"/>
  <c r="E7916" i="5"/>
  <c r="F7916" i="5" s="1"/>
  <c r="P7914" i="1"/>
  <c r="O7914" i="1"/>
  <c r="E7915" i="5"/>
  <c r="F7915" i="5" s="1"/>
  <c r="P7913" i="1"/>
  <c r="O7913" i="1"/>
  <c r="E7914" i="5"/>
  <c r="F7914" i="5" s="1"/>
  <c r="P7912" i="1"/>
  <c r="O7912" i="1"/>
  <c r="E7913" i="5"/>
  <c r="F7913" i="5" s="1"/>
  <c r="O7911" i="1"/>
  <c r="P7911" i="1"/>
  <c r="E7912" i="5"/>
  <c r="F7912" i="5" s="1"/>
  <c r="P7910" i="1"/>
  <c r="O7910" i="1"/>
  <c r="E7911" i="5"/>
  <c r="F7911" i="5" s="1"/>
  <c r="P7909" i="1"/>
  <c r="O7909" i="1"/>
  <c r="E7910" i="5"/>
  <c r="F7910" i="5" s="1"/>
  <c r="P7908" i="1"/>
  <c r="O7908" i="1"/>
  <c r="E7909" i="5"/>
  <c r="F7909" i="5" s="1"/>
  <c r="P7907" i="1"/>
  <c r="O7907" i="1"/>
  <c r="E7908" i="5"/>
  <c r="F7908" i="5" s="1"/>
  <c r="O7906" i="1"/>
  <c r="P7906" i="1"/>
  <c r="E7907" i="5"/>
  <c r="F7907" i="5" s="1"/>
  <c r="P7905" i="1"/>
  <c r="O7905" i="1"/>
  <c r="P7904" i="1"/>
  <c r="O7904" i="1"/>
  <c r="E7906" i="5"/>
  <c r="F7906" i="5" s="1"/>
  <c r="P7903" i="1"/>
  <c r="O7903" i="1"/>
  <c r="E7905" i="5"/>
  <c r="F7905" i="5" s="1"/>
  <c r="E7904" i="5"/>
  <c r="F7904" i="5" s="1"/>
  <c r="P7902" i="1"/>
  <c r="O7902" i="1"/>
  <c r="E7903" i="5"/>
  <c r="F7903" i="5" s="1"/>
  <c r="O7901" i="1"/>
  <c r="P7901" i="1"/>
  <c r="O7900" i="1"/>
  <c r="E7902" i="5"/>
  <c r="F7902" i="5" s="1"/>
  <c r="P7900" i="1"/>
  <c r="E7901" i="5"/>
  <c r="F7901" i="5" s="1"/>
  <c r="O7899" i="1"/>
  <c r="P7899" i="1"/>
  <c r="O7898" i="1"/>
  <c r="E7900" i="5"/>
  <c r="F7900" i="5" s="1"/>
  <c r="P7898" i="1"/>
  <c r="E7899" i="5"/>
  <c r="F7899" i="5" s="1"/>
  <c r="P7897" i="1"/>
  <c r="O7897" i="1"/>
  <c r="P7896" i="1"/>
  <c r="E7898" i="5"/>
  <c r="F7898" i="5" s="1"/>
  <c r="O7896" i="1"/>
  <c r="O7895" i="1"/>
  <c r="E7897" i="5"/>
  <c r="F7897" i="5" s="1"/>
  <c r="P7895" i="1"/>
  <c r="E7896" i="5"/>
  <c r="F7896" i="5" s="1"/>
  <c r="P7894" i="1"/>
  <c r="O7894" i="1"/>
  <c r="O7893" i="1"/>
  <c r="E7895" i="5"/>
  <c r="F7895" i="5" s="1"/>
  <c r="P7893" i="1"/>
  <c r="P7892" i="1"/>
  <c r="O7892" i="1"/>
  <c r="E7894" i="5"/>
  <c r="F7894" i="5" s="1"/>
  <c r="P7891" i="1"/>
  <c r="O7891" i="1"/>
  <c r="E7893" i="5"/>
  <c r="F7893" i="5" s="1"/>
  <c r="E7892" i="5"/>
  <c r="F7892" i="5" s="1"/>
  <c r="O7890" i="1"/>
  <c r="P7890" i="1"/>
  <c r="P7889" i="1"/>
  <c r="E7891" i="5"/>
  <c r="F7891" i="5" s="1"/>
  <c r="O7889" i="1"/>
  <c r="E7890" i="5"/>
  <c r="F7890" i="5" s="1"/>
  <c r="O7888" i="1"/>
  <c r="P7888" i="1"/>
  <c r="O7887" i="1"/>
  <c r="P7887" i="1"/>
  <c r="E7889" i="5"/>
  <c r="F7889" i="5" s="1"/>
  <c r="O7886" i="1"/>
  <c r="E7888" i="5"/>
  <c r="F7888" i="5" s="1"/>
  <c r="P7886" i="1"/>
  <c r="O7885" i="1"/>
  <c r="E7887" i="5"/>
  <c r="F7887" i="5" s="1"/>
  <c r="P7885" i="1"/>
  <c r="E7886" i="5"/>
  <c r="F7886" i="5" s="1"/>
  <c r="O7884" i="1"/>
  <c r="P7884" i="1"/>
  <c r="E7885" i="5"/>
  <c r="F7885" i="5" s="1"/>
  <c r="O7883" i="1"/>
  <c r="P7883" i="1"/>
  <c r="O7882" i="1"/>
  <c r="E7884" i="5"/>
  <c r="F7884" i="5" s="1"/>
  <c r="P7882" i="1"/>
  <c r="E7883" i="5"/>
  <c r="F7883" i="5" s="1"/>
  <c r="P7881" i="1"/>
  <c r="O7881" i="1"/>
  <c r="O7880" i="1"/>
  <c r="E7882" i="5"/>
  <c r="F7882" i="5" s="1"/>
  <c r="P7880" i="1"/>
  <c r="P7879" i="1"/>
  <c r="E7881" i="5"/>
  <c r="F7881" i="5" s="1"/>
  <c r="O7879" i="1"/>
  <c r="O7878" i="1"/>
  <c r="P7878" i="1"/>
  <c r="E7880" i="5"/>
  <c r="F7880" i="5" s="1"/>
  <c r="O7877" i="1"/>
  <c r="E7879" i="5"/>
  <c r="F7879" i="5" s="1"/>
  <c r="P7877" i="1"/>
  <c r="E7878" i="5"/>
  <c r="F7878" i="5" s="1"/>
  <c r="O7876" i="1"/>
  <c r="P7876" i="1"/>
  <c r="P7875" i="1"/>
  <c r="E7877" i="5"/>
  <c r="F7877" i="5" s="1"/>
  <c r="O7875" i="1"/>
  <c r="E7876" i="5"/>
  <c r="F7876" i="5" s="1"/>
  <c r="O7874" i="1"/>
  <c r="P7874" i="1"/>
  <c r="O7873" i="1"/>
  <c r="P7873" i="1"/>
  <c r="E7875" i="5"/>
  <c r="F7875" i="5" s="1"/>
  <c r="O7872" i="1"/>
  <c r="E7874" i="5"/>
  <c r="F7874" i="5" s="1"/>
  <c r="P7872" i="1"/>
  <c r="P7871" i="1"/>
  <c r="O7871" i="1"/>
  <c r="E7873" i="5"/>
  <c r="F7873" i="5" s="1"/>
  <c r="P7870" i="1"/>
  <c r="E7872" i="5"/>
  <c r="F7872" i="5" s="1"/>
  <c r="O7870" i="1"/>
  <c r="O7869" i="1"/>
  <c r="E7871" i="5"/>
  <c r="F7871" i="5" s="1"/>
  <c r="P7869" i="1"/>
  <c r="E7870" i="5"/>
  <c r="F7870" i="5" s="1"/>
  <c r="P7868" i="1"/>
  <c r="O7868" i="1"/>
  <c r="E7869" i="5"/>
  <c r="F7869" i="5" s="1"/>
  <c r="P7867" i="1"/>
  <c r="O7867" i="1"/>
  <c r="O7866" i="1"/>
  <c r="E7868" i="5"/>
  <c r="F7868" i="5" s="1"/>
  <c r="P7866" i="1"/>
  <c r="P7865" i="1"/>
  <c r="O7865" i="1"/>
  <c r="E7867" i="5"/>
  <c r="F7867" i="5" s="1"/>
  <c r="O7864" i="1"/>
  <c r="P7864" i="1"/>
  <c r="E7866" i="5"/>
  <c r="F7866" i="5" s="1"/>
  <c r="O7863" i="1"/>
  <c r="E7865" i="5"/>
  <c r="F7865" i="5" s="1"/>
  <c r="P7863" i="1"/>
  <c r="P7862" i="1"/>
  <c r="O7862" i="1"/>
  <c r="E7864" i="5"/>
  <c r="F7864" i="5" s="1"/>
  <c r="P7861" i="1"/>
  <c r="E7863" i="5"/>
  <c r="F7863" i="5" s="1"/>
  <c r="O7861" i="1"/>
  <c r="O7860" i="1"/>
  <c r="E7862" i="5"/>
  <c r="F7862" i="5" s="1"/>
  <c r="P7860" i="1"/>
  <c r="P7859" i="1"/>
  <c r="O7859" i="1"/>
  <c r="E7861" i="5"/>
  <c r="F7861" i="5" s="1"/>
  <c r="P7858" i="1"/>
  <c r="O7858" i="1"/>
  <c r="E7860" i="5"/>
  <c r="F7860" i="5" s="1"/>
  <c r="O7857" i="1"/>
  <c r="E7859" i="5"/>
  <c r="F7859" i="5" s="1"/>
  <c r="P7857" i="1"/>
  <c r="P7856" i="1"/>
  <c r="E7858" i="5"/>
  <c r="F7858" i="5" s="1"/>
  <c r="O7856" i="1"/>
  <c r="E7857" i="5"/>
  <c r="F7857" i="5" s="1"/>
  <c r="O7855" i="1"/>
  <c r="P7855" i="1"/>
  <c r="O7854" i="1"/>
  <c r="E7856" i="5"/>
  <c r="F7856" i="5" s="1"/>
  <c r="P7854" i="1"/>
  <c r="P7853" i="1"/>
  <c r="E7855" i="5"/>
  <c r="F7855" i="5" s="1"/>
  <c r="O7853" i="1"/>
  <c r="P7852" i="1"/>
  <c r="E7854" i="5"/>
  <c r="F7854" i="5" s="1"/>
  <c r="O7852" i="1"/>
  <c r="O7851" i="1"/>
  <c r="E7853" i="5"/>
  <c r="F7853" i="5" s="1"/>
  <c r="P7851" i="1"/>
  <c r="E7852" i="5"/>
  <c r="F7852" i="5" s="1"/>
  <c r="P7850" i="1"/>
  <c r="O7850" i="1"/>
  <c r="O7849" i="1"/>
  <c r="P7849" i="1"/>
  <c r="E7851" i="5"/>
  <c r="F7851" i="5" s="1"/>
  <c r="P7848" i="1"/>
  <c r="E7850" i="5"/>
  <c r="F7850" i="5" s="1"/>
  <c r="O7848" i="1"/>
  <c r="O7847" i="1"/>
  <c r="P7847" i="1"/>
  <c r="E7849" i="5"/>
  <c r="F7849" i="5" s="1"/>
  <c r="P7846" i="1"/>
  <c r="O7846" i="1"/>
  <c r="E7848" i="5"/>
  <c r="F7848" i="5" s="1"/>
  <c r="O7845" i="1"/>
  <c r="P7845" i="1"/>
  <c r="E7847" i="5"/>
  <c r="F7847" i="5" s="1"/>
  <c r="P7844" i="1"/>
  <c r="E7846" i="5"/>
  <c r="F7846" i="5" s="1"/>
  <c r="O7844" i="1"/>
  <c r="P7843" i="1"/>
  <c r="E7845" i="5"/>
  <c r="F7845" i="5" s="1"/>
  <c r="O7843" i="1"/>
  <c r="O7842" i="1"/>
  <c r="P7842" i="1"/>
  <c r="E7844" i="5"/>
  <c r="F7844" i="5" s="1"/>
  <c r="P7841" i="1"/>
  <c r="O7841" i="1"/>
  <c r="E7843" i="5"/>
  <c r="F7843" i="5" s="1"/>
  <c r="E7842" i="5"/>
  <c r="F7842" i="5" s="1"/>
  <c r="P7840" i="1"/>
  <c r="O7840" i="1"/>
  <c r="O7839" i="1"/>
  <c r="P7839" i="1"/>
  <c r="E7841" i="5"/>
  <c r="F7841" i="5" s="1"/>
  <c r="E7840" i="5"/>
  <c r="F7840" i="5" s="1"/>
  <c r="P7838" i="1"/>
  <c r="O7838" i="1"/>
  <c r="E7839" i="5"/>
  <c r="F7839" i="5" s="1"/>
  <c r="P7837" i="1"/>
  <c r="O7837" i="1"/>
  <c r="O7836" i="1"/>
  <c r="P7836" i="1"/>
  <c r="E7838" i="5"/>
  <c r="F7838" i="5" s="1"/>
  <c r="O7835" i="1"/>
  <c r="E7837" i="5"/>
  <c r="F7837" i="5" s="1"/>
  <c r="P7835" i="1"/>
  <c r="P7834" i="1"/>
  <c r="E7836" i="5"/>
  <c r="F7836" i="5" s="1"/>
  <c r="O7834" i="1"/>
  <c r="O7833" i="1"/>
  <c r="P7833" i="1"/>
  <c r="E7835" i="5"/>
  <c r="F7835" i="5" s="1"/>
  <c r="O7832" i="1"/>
  <c r="E7834" i="5"/>
  <c r="F7834" i="5" s="1"/>
  <c r="P7832" i="1"/>
  <c r="P7831" i="1"/>
  <c r="O7831" i="1"/>
  <c r="E7833" i="5"/>
  <c r="F7833" i="5" s="1"/>
  <c r="E7832" i="5"/>
  <c r="F7832" i="5" s="1"/>
  <c r="O7830" i="1"/>
  <c r="P7830" i="1"/>
  <c r="E7831" i="5"/>
  <c r="F7831" i="5" s="1"/>
  <c r="P7829" i="1"/>
  <c r="O7829" i="1"/>
  <c r="O7828" i="1"/>
  <c r="P7828" i="1"/>
  <c r="E7830" i="5"/>
  <c r="F7830" i="5" s="1"/>
  <c r="E7829" i="5"/>
  <c r="F7829" i="5" s="1"/>
  <c r="O7827" i="1"/>
  <c r="P7827" i="1"/>
  <c r="E7828" i="5"/>
  <c r="F7828" i="5" s="1"/>
  <c r="P7826" i="1"/>
  <c r="O7826" i="1"/>
  <c r="E7827" i="5"/>
  <c r="F7827" i="5" s="1"/>
  <c r="P7825" i="1"/>
  <c r="O7825" i="1"/>
  <c r="E7826" i="5"/>
  <c r="F7826" i="5" s="1"/>
  <c r="P7824" i="1"/>
  <c r="O7824" i="1"/>
  <c r="E7825" i="5"/>
  <c r="F7825" i="5" s="1"/>
  <c r="P7823" i="1"/>
  <c r="O7823" i="1"/>
  <c r="E7824" i="5"/>
  <c r="F7824" i="5" s="1"/>
  <c r="O7822" i="1"/>
  <c r="P7822" i="1"/>
  <c r="O7821" i="1"/>
  <c r="E7823" i="5"/>
  <c r="F7823" i="5" s="1"/>
  <c r="P7821" i="1"/>
  <c r="O7820" i="1"/>
  <c r="E7822" i="5"/>
  <c r="F7822" i="5" s="1"/>
  <c r="P7820" i="1"/>
  <c r="P7819" i="1"/>
  <c r="E7821" i="5"/>
  <c r="F7821" i="5" s="1"/>
  <c r="O7819" i="1"/>
  <c r="P7818" i="1"/>
  <c r="E7820" i="5"/>
  <c r="F7820" i="5" s="1"/>
  <c r="O7818" i="1"/>
  <c r="O7817" i="1"/>
  <c r="E7819" i="5"/>
  <c r="F7819" i="5" s="1"/>
  <c r="P7817" i="1"/>
  <c r="E7818" i="5"/>
  <c r="F7818" i="5" s="1"/>
  <c r="P7816" i="1"/>
  <c r="O7816" i="1"/>
  <c r="O7815" i="1"/>
  <c r="E7817" i="5"/>
  <c r="F7817" i="5" s="1"/>
  <c r="P7815" i="1"/>
  <c r="E7816" i="5"/>
  <c r="F7816" i="5" s="1"/>
  <c r="P7814" i="1"/>
  <c r="O7814" i="1"/>
  <c r="O7813" i="1"/>
  <c r="P7813" i="1"/>
  <c r="E7815" i="5"/>
  <c r="F7815" i="5" s="1"/>
  <c r="P7812" i="1"/>
  <c r="E7814" i="5"/>
  <c r="F7814" i="5" s="1"/>
  <c r="O7812" i="1"/>
  <c r="O7811" i="1"/>
  <c r="P7811" i="1"/>
  <c r="E7813" i="5"/>
  <c r="F7813" i="5" s="1"/>
  <c r="P7810" i="1"/>
  <c r="E7812" i="5"/>
  <c r="F7812" i="5" s="1"/>
  <c r="O7810" i="1"/>
  <c r="P7809" i="1"/>
  <c r="E7811" i="5"/>
  <c r="F7811" i="5" s="1"/>
  <c r="O7809" i="1"/>
  <c r="E7810" i="5"/>
  <c r="F7810" i="5" s="1"/>
  <c r="O7808" i="1"/>
  <c r="P7808" i="1"/>
  <c r="O7807" i="1"/>
  <c r="E7809" i="5"/>
  <c r="F7809" i="5" s="1"/>
  <c r="P7807" i="1"/>
  <c r="O7806" i="1"/>
  <c r="E7808" i="5"/>
  <c r="F7808" i="5" s="1"/>
  <c r="P7806" i="1"/>
  <c r="E7807" i="5"/>
  <c r="F7807" i="5" s="1"/>
  <c r="O7805" i="1"/>
  <c r="P7805" i="1"/>
  <c r="E7806" i="5"/>
  <c r="F7806" i="5" s="1"/>
  <c r="P7804" i="1"/>
  <c r="O7804" i="1"/>
  <c r="O7803" i="1"/>
  <c r="P7803" i="1"/>
  <c r="E7805" i="5"/>
  <c r="F7805" i="5" s="1"/>
  <c r="O7802" i="1"/>
  <c r="P7802" i="1"/>
  <c r="E7804" i="5"/>
  <c r="F7804" i="5" s="1"/>
  <c r="O7801" i="1"/>
  <c r="P7801" i="1"/>
  <c r="E7803" i="5"/>
  <c r="F7803" i="5" s="1"/>
  <c r="P7800" i="1"/>
  <c r="E7802" i="5"/>
  <c r="F7802" i="5" s="1"/>
  <c r="O7800" i="1"/>
  <c r="P7799" i="1"/>
  <c r="O7799" i="1"/>
  <c r="E7801" i="5"/>
  <c r="F7801" i="5" s="1"/>
  <c r="E7800" i="5"/>
  <c r="F7800" i="5" s="1"/>
  <c r="O7798" i="1"/>
  <c r="P7798" i="1"/>
  <c r="O7797" i="1"/>
  <c r="E7799" i="5"/>
  <c r="F7799" i="5" s="1"/>
  <c r="P7797" i="1"/>
  <c r="E7798" i="5"/>
  <c r="F7798" i="5" s="1"/>
  <c r="P7796" i="1"/>
  <c r="O7796" i="1"/>
  <c r="O7795" i="1"/>
  <c r="P7795" i="1"/>
  <c r="E7797" i="5"/>
  <c r="F7797" i="5" s="1"/>
  <c r="O7794" i="1"/>
  <c r="E7796" i="5"/>
  <c r="F7796" i="5" s="1"/>
  <c r="P7794" i="1"/>
  <c r="P7793" i="1"/>
  <c r="E7795" i="5"/>
  <c r="F7795" i="5" s="1"/>
  <c r="O7793" i="1"/>
  <c r="P7792" i="1"/>
  <c r="O7792" i="1"/>
  <c r="E7794" i="5"/>
  <c r="F7794" i="5" s="1"/>
  <c r="O7791" i="1"/>
  <c r="P7791" i="1"/>
  <c r="E7793" i="5"/>
  <c r="F7793" i="5" s="1"/>
  <c r="O7790" i="1"/>
  <c r="E7792" i="5"/>
  <c r="F7792" i="5" s="1"/>
  <c r="P7790" i="1"/>
  <c r="P7789" i="1"/>
  <c r="O7789" i="1"/>
  <c r="E7791" i="5"/>
  <c r="F7791" i="5" s="1"/>
  <c r="P7788" i="1"/>
  <c r="O7788" i="1"/>
  <c r="E7790" i="5"/>
  <c r="F7790" i="5" s="1"/>
  <c r="P7787" i="1"/>
  <c r="E7789" i="5"/>
  <c r="F7789" i="5" s="1"/>
  <c r="O7787" i="1"/>
  <c r="O7786" i="1"/>
  <c r="P7786" i="1"/>
  <c r="E7788" i="5"/>
  <c r="F7788" i="5" s="1"/>
  <c r="P7785" i="1"/>
  <c r="E7787" i="5"/>
  <c r="F7787" i="5" s="1"/>
  <c r="O7785" i="1"/>
  <c r="E7786" i="5"/>
  <c r="F7786" i="5" s="1"/>
  <c r="P7784" i="1"/>
  <c r="O7784" i="1"/>
  <c r="P7783" i="1"/>
  <c r="O7783" i="1"/>
  <c r="E7785" i="5"/>
  <c r="F7785" i="5" s="1"/>
  <c r="O7782" i="1"/>
  <c r="E7784" i="5"/>
  <c r="F7784" i="5" s="1"/>
  <c r="P7782" i="1"/>
  <c r="E7783" i="5"/>
  <c r="F7783" i="5" s="1"/>
  <c r="O7781" i="1"/>
  <c r="P7781" i="1"/>
  <c r="E7782" i="5"/>
  <c r="F7782" i="5" s="1"/>
  <c r="P7780" i="1"/>
  <c r="O7780" i="1"/>
  <c r="E7781" i="5"/>
  <c r="F7781" i="5" s="1"/>
  <c r="P7779" i="1"/>
  <c r="O7779" i="1"/>
  <c r="E7780" i="5"/>
  <c r="F7780" i="5" s="1"/>
  <c r="P7778" i="1"/>
  <c r="O7778" i="1"/>
  <c r="E7779" i="5"/>
  <c r="F7779" i="5" s="1"/>
  <c r="P7777" i="1"/>
  <c r="O7777" i="1"/>
  <c r="E7778" i="5"/>
  <c r="F7778" i="5" s="1"/>
  <c r="O7776" i="1"/>
  <c r="P7776" i="1"/>
  <c r="P7775" i="1"/>
  <c r="E7777" i="5"/>
  <c r="F7777" i="5" s="1"/>
  <c r="O7775" i="1"/>
  <c r="P7774" i="1"/>
  <c r="E7776" i="5"/>
  <c r="F7776" i="5" s="1"/>
  <c r="O7774" i="1"/>
  <c r="P7773" i="1"/>
  <c r="O7773" i="1"/>
  <c r="E7775" i="5"/>
  <c r="F7775" i="5" s="1"/>
  <c r="O7772" i="1"/>
  <c r="E7774" i="5"/>
  <c r="F7774" i="5" s="1"/>
  <c r="P7772" i="1"/>
  <c r="P7771" i="1"/>
  <c r="E7773" i="5"/>
  <c r="F7773" i="5" s="1"/>
  <c r="O7771" i="1"/>
  <c r="P7770" i="1"/>
  <c r="E7772" i="5"/>
  <c r="F7772" i="5" s="1"/>
  <c r="O7770" i="1"/>
  <c r="O7769" i="1"/>
  <c r="P7769" i="1"/>
  <c r="E7771" i="5"/>
  <c r="F7771" i="5" s="1"/>
  <c r="P7768" i="1"/>
  <c r="E7770" i="5"/>
  <c r="F7770" i="5" s="1"/>
  <c r="O7768" i="1"/>
  <c r="O7767" i="1"/>
  <c r="P7767" i="1"/>
  <c r="E7769" i="5"/>
  <c r="F7769" i="5" s="1"/>
  <c r="E7768" i="5"/>
  <c r="F7768" i="5" s="1"/>
  <c r="O7766" i="1"/>
  <c r="P7766" i="1"/>
  <c r="E7767" i="5"/>
  <c r="F7767" i="5" s="1"/>
  <c r="O7765" i="1"/>
  <c r="P7765" i="1"/>
  <c r="P7764" i="1"/>
  <c r="O7764" i="1"/>
  <c r="E7766" i="5"/>
  <c r="F7766" i="5" s="1"/>
  <c r="E7765" i="5"/>
  <c r="F7765" i="5" s="1"/>
  <c r="P7763" i="1"/>
  <c r="O7763" i="1"/>
  <c r="O7762" i="1"/>
  <c r="E7764" i="5"/>
  <c r="F7764" i="5" s="1"/>
  <c r="P7762" i="1"/>
  <c r="E7763" i="5"/>
  <c r="F7763" i="5" s="1"/>
  <c r="P7761" i="1"/>
  <c r="O7761" i="1"/>
  <c r="O7760" i="1"/>
  <c r="P7760" i="1"/>
  <c r="E7762" i="5"/>
  <c r="F7762" i="5" s="1"/>
  <c r="P7759" i="1"/>
  <c r="E7761" i="5"/>
  <c r="F7761" i="5" s="1"/>
  <c r="O7759" i="1"/>
  <c r="E7760" i="5"/>
  <c r="F7760" i="5" s="1"/>
  <c r="O7758" i="1"/>
  <c r="P7758" i="1"/>
  <c r="E7759" i="5"/>
  <c r="F7759" i="5" s="1"/>
  <c r="O7757" i="1"/>
  <c r="P7757" i="1"/>
  <c r="E7758" i="5"/>
  <c r="F7758" i="5" s="1"/>
  <c r="P7756" i="1"/>
  <c r="O7756" i="1"/>
  <c r="O7755" i="1"/>
  <c r="P7755" i="1"/>
  <c r="P7754" i="1"/>
  <c r="O7754" i="1"/>
  <c r="P7753" i="1"/>
  <c r="O7753" i="1"/>
  <c r="P7752" i="1"/>
  <c r="O7752" i="1"/>
  <c r="O7751" i="1"/>
  <c r="P7751" i="1"/>
  <c r="O7750" i="1"/>
  <c r="P7750" i="1"/>
  <c r="P7749" i="1"/>
  <c r="O7749" i="1"/>
  <c r="P7748" i="1"/>
  <c r="O7748" i="1"/>
  <c r="O7747" i="1"/>
  <c r="P7747" i="1"/>
  <c r="P7746" i="1"/>
  <c r="O7746" i="1"/>
  <c r="P7745" i="1"/>
  <c r="O7745" i="1"/>
  <c r="O7744" i="1"/>
  <c r="P7744" i="1"/>
  <c r="P7743" i="1"/>
  <c r="O7743" i="1"/>
  <c r="P7742" i="1"/>
  <c r="O7742" i="1"/>
  <c r="P7741" i="1"/>
  <c r="O7741" i="1"/>
  <c r="P7740" i="1"/>
  <c r="O7740" i="1"/>
  <c r="P7739" i="1"/>
  <c r="O7739" i="1"/>
  <c r="P7738" i="1"/>
  <c r="O7738" i="1"/>
  <c r="P7737" i="1"/>
  <c r="O7737" i="1"/>
  <c r="O7736" i="1"/>
  <c r="P7736" i="1"/>
  <c r="O7735" i="1"/>
  <c r="P7735" i="1"/>
  <c r="O7734" i="1"/>
  <c r="P7734" i="1"/>
  <c r="P7733" i="1"/>
  <c r="O7733" i="1"/>
  <c r="O7732" i="1"/>
  <c r="P7732" i="1"/>
  <c r="O7731" i="1"/>
  <c r="P7731" i="1"/>
  <c r="O7730" i="1"/>
  <c r="P7730" i="1"/>
  <c r="O7729" i="1"/>
  <c r="P7729" i="1"/>
  <c r="O7728" i="1"/>
  <c r="P7728" i="1"/>
  <c r="P7727" i="1"/>
  <c r="O7727" i="1"/>
  <c r="P7726" i="1"/>
  <c r="O7726" i="1"/>
  <c r="O7725" i="1"/>
  <c r="P7725" i="1"/>
  <c r="O7724" i="1"/>
  <c r="P7724" i="1"/>
  <c r="O7723" i="1"/>
  <c r="P7723" i="1"/>
  <c r="P7722" i="1"/>
  <c r="O7722" i="1"/>
  <c r="O7721" i="1"/>
  <c r="P7721" i="1"/>
  <c r="P7720" i="1"/>
  <c r="O7720" i="1"/>
  <c r="O7719" i="1"/>
  <c r="P7719" i="1"/>
  <c r="O7718" i="1"/>
  <c r="P7718" i="1"/>
  <c r="O7717" i="1"/>
  <c r="P7717" i="1"/>
  <c r="O7716" i="1"/>
  <c r="P7716" i="1"/>
  <c r="O7715" i="1"/>
  <c r="P7715" i="1"/>
  <c r="O7714" i="1"/>
  <c r="P7714" i="1"/>
  <c r="P7713" i="1"/>
  <c r="O7713" i="1"/>
  <c r="O7712" i="1"/>
  <c r="P7712" i="1"/>
  <c r="P7711" i="1"/>
  <c r="O7711" i="1"/>
  <c r="P7710" i="1"/>
  <c r="O7710" i="1"/>
  <c r="P7709" i="1"/>
  <c r="O7709" i="1"/>
  <c r="P7708" i="1"/>
  <c r="O7708" i="1"/>
  <c r="O7707" i="1"/>
  <c r="P7707" i="1"/>
  <c r="O7706" i="1"/>
  <c r="P7706" i="1"/>
  <c r="P7705" i="1"/>
  <c r="O7705" i="1"/>
  <c r="O7704" i="1"/>
  <c r="P7704" i="1"/>
  <c r="O7703" i="1"/>
  <c r="P7703" i="1"/>
  <c r="O7702" i="1"/>
  <c r="P7702" i="1"/>
  <c r="O7701" i="1"/>
  <c r="P7701" i="1"/>
  <c r="P7700" i="1"/>
  <c r="O7700" i="1"/>
  <c r="P7699" i="1"/>
  <c r="O7699" i="1"/>
  <c r="P7698" i="1"/>
  <c r="O7698" i="1"/>
  <c r="O7697" i="1"/>
  <c r="P7697" i="1"/>
  <c r="P7696" i="1"/>
  <c r="O7696" i="1"/>
  <c r="P7695" i="1"/>
  <c r="O7695" i="1"/>
  <c r="O7694" i="1"/>
  <c r="P7694" i="1"/>
  <c r="O7693" i="1"/>
  <c r="P7693" i="1"/>
  <c r="P7692" i="1"/>
  <c r="O7692" i="1"/>
  <c r="P7691" i="1"/>
  <c r="O7691" i="1"/>
  <c r="O7690" i="1"/>
  <c r="P7690" i="1"/>
  <c r="P7689" i="1"/>
  <c r="O7689" i="1"/>
  <c r="O7688" i="1"/>
  <c r="P7688" i="1"/>
  <c r="P7687" i="1"/>
  <c r="O7687" i="1"/>
  <c r="P7686" i="1"/>
  <c r="O7686" i="1"/>
  <c r="P7685" i="1"/>
  <c r="O7685" i="1"/>
  <c r="P7684" i="1"/>
  <c r="O7684" i="1"/>
  <c r="O7683" i="1"/>
  <c r="P7683" i="1"/>
  <c r="O7682" i="1"/>
  <c r="P7682" i="1"/>
  <c r="P7681" i="1"/>
  <c r="O7681" i="1"/>
  <c r="O7680" i="1"/>
  <c r="P7680" i="1"/>
  <c r="P7679" i="1"/>
  <c r="O7679" i="1"/>
  <c r="O7678" i="1"/>
  <c r="P7678" i="1"/>
  <c r="P7677" i="1"/>
  <c r="O7677" i="1"/>
  <c r="P7676" i="1"/>
  <c r="O7676" i="1"/>
  <c r="P7675" i="1"/>
  <c r="O7675" i="1"/>
  <c r="P7674" i="1"/>
  <c r="O7674" i="1"/>
  <c r="P7673" i="1"/>
  <c r="O7673" i="1"/>
  <c r="P7672" i="1"/>
  <c r="O7672" i="1"/>
  <c r="P7671" i="1"/>
  <c r="O7671" i="1"/>
  <c r="C7672" i="5"/>
  <c r="Q7670" i="1"/>
  <c r="E7672" i="5"/>
  <c r="F7672" i="5" s="1"/>
  <c r="P7670" i="1"/>
  <c r="E7671" i="5"/>
  <c r="F7671" i="5" s="1"/>
  <c r="O7669" i="1"/>
  <c r="P7669" i="1"/>
  <c r="E7670" i="5"/>
  <c r="F7670" i="5" s="1"/>
  <c r="O7668" i="1"/>
  <c r="P7668" i="1"/>
  <c r="E7669" i="5"/>
  <c r="F7669" i="5" s="1"/>
  <c r="P7667" i="1"/>
  <c r="O7667" i="1"/>
  <c r="E7668" i="5"/>
  <c r="F7668" i="5" s="1"/>
  <c r="P7666" i="1"/>
  <c r="O7666" i="1"/>
  <c r="E7667" i="5"/>
  <c r="F7667" i="5" s="1"/>
  <c r="O7665" i="1"/>
  <c r="P7665" i="1"/>
  <c r="E7666" i="5"/>
  <c r="F7666" i="5" s="1"/>
  <c r="O7664" i="1"/>
  <c r="P7664" i="1"/>
  <c r="P7663" i="1"/>
  <c r="O7663" i="1"/>
  <c r="E7665" i="5"/>
  <c r="F7665" i="5" s="1"/>
  <c r="O7662" i="1"/>
  <c r="P7662" i="1"/>
  <c r="E7664" i="5"/>
  <c r="F7664" i="5" s="1"/>
  <c r="O7661" i="1"/>
  <c r="P7661" i="1"/>
  <c r="E7663" i="5"/>
  <c r="F7663" i="5" s="1"/>
  <c r="O7660" i="1"/>
  <c r="P7660" i="1"/>
  <c r="E7662" i="5"/>
  <c r="F7662" i="5" s="1"/>
  <c r="P7659" i="1"/>
  <c r="O7659" i="1"/>
  <c r="E7661" i="5"/>
  <c r="F7661" i="5" s="1"/>
  <c r="O7658" i="1"/>
  <c r="P7658" i="1"/>
  <c r="E7660" i="5"/>
  <c r="F7660" i="5" s="1"/>
  <c r="E7659" i="5"/>
  <c r="F7659" i="5" s="1"/>
  <c r="O7657" i="1"/>
  <c r="P7657" i="1"/>
  <c r="E7658" i="5"/>
  <c r="F7658" i="5" s="1"/>
  <c r="P7656" i="1"/>
  <c r="O7656" i="1"/>
  <c r="E7657" i="5"/>
  <c r="F7657" i="5" s="1"/>
  <c r="P7655" i="1"/>
  <c r="O7655" i="1"/>
  <c r="O7654" i="1"/>
  <c r="P7654" i="1"/>
  <c r="E7656" i="5"/>
  <c r="F7656" i="5" s="1"/>
  <c r="E7655" i="5"/>
  <c r="F7655" i="5" s="1"/>
  <c r="O7653" i="1"/>
  <c r="P7653" i="1"/>
  <c r="E7654" i="5"/>
  <c r="F7654" i="5" s="1"/>
  <c r="O7652" i="1"/>
  <c r="P7652" i="1"/>
  <c r="E7653" i="5"/>
  <c r="F7653" i="5" s="1"/>
  <c r="P7651" i="1"/>
  <c r="O7651" i="1"/>
  <c r="E7652" i="5"/>
  <c r="F7652" i="5" s="1"/>
  <c r="P7650" i="1"/>
  <c r="O7650" i="1"/>
  <c r="O7649" i="1"/>
  <c r="E7651" i="5"/>
  <c r="F7651" i="5" s="1"/>
  <c r="P7649" i="1"/>
  <c r="O7648" i="1"/>
  <c r="E7650" i="5"/>
  <c r="F7650" i="5" s="1"/>
  <c r="P7648" i="1"/>
  <c r="O7647" i="1"/>
  <c r="E7649" i="5"/>
  <c r="F7649" i="5" s="1"/>
  <c r="P7647" i="1"/>
  <c r="E7648" i="5"/>
  <c r="F7648" i="5" s="1"/>
  <c r="O7646" i="1"/>
  <c r="P7646" i="1"/>
  <c r="E7647" i="5"/>
  <c r="F7647" i="5" s="1"/>
  <c r="P7645" i="1"/>
  <c r="O7645" i="1"/>
  <c r="E7646" i="5"/>
  <c r="F7646" i="5" s="1"/>
  <c r="O7644" i="1"/>
  <c r="P7644" i="1"/>
  <c r="P7643" i="1"/>
  <c r="E7645" i="5"/>
  <c r="F7645" i="5" s="1"/>
  <c r="O7643" i="1"/>
  <c r="O7642" i="1"/>
  <c r="E7644" i="5"/>
  <c r="F7644" i="5" s="1"/>
  <c r="P7642" i="1"/>
  <c r="E7643" i="5"/>
  <c r="F7643" i="5" s="1"/>
  <c r="P7641" i="1"/>
  <c r="O7641" i="1"/>
  <c r="E7642" i="5"/>
  <c r="F7642" i="5" s="1"/>
  <c r="O7640" i="1"/>
  <c r="P7640" i="1"/>
  <c r="E7641" i="5"/>
  <c r="F7641" i="5" s="1"/>
  <c r="P7639" i="1"/>
  <c r="O7639" i="1"/>
  <c r="E7640" i="5"/>
  <c r="F7640" i="5" s="1"/>
  <c r="P7638" i="1"/>
  <c r="O7638" i="1"/>
  <c r="O7637" i="1"/>
  <c r="E7639" i="5"/>
  <c r="F7639" i="5" s="1"/>
  <c r="P7637" i="1"/>
  <c r="E7638" i="5"/>
  <c r="F7638" i="5" s="1"/>
  <c r="O7636" i="1"/>
  <c r="P7636" i="1"/>
  <c r="E7637" i="5"/>
  <c r="F7637" i="5" s="1"/>
  <c r="P7635" i="1"/>
  <c r="O7635" i="1"/>
  <c r="P7634" i="1"/>
  <c r="E7636" i="5"/>
  <c r="F7636" i="5" s="1"/>
  <c r="O7634" i="1"/>
  <c r="P7633" i="1"/>
  <c r="O7633" i="1"/>
  <c r="E7635" i="5"/>
  <c r="F7635" i="5" s="1"/>
  <c r="E7634" i="5"/>
  <c r="F7634" i="5" s="1"/>
  <c r="O7632" i="1"/>
  <c r="P7632" i="1"/>
  <c r="E7633" i="5"/>
  <c r="F7633" i="5" s="1"/>
  <c r="P7631" i="1"/>
  <c r="O7631" i="1"/>
  <c r="E7632" i="5"/>
  <c r="F7632" i="5" s="1"/>
  <c r="P7630" i="1"/>
  <c r="O7630" i="1"/>
  <c r="P7629" i="1"/>
  <c r="E7631" i="5"/>
  <c r="F7631" i="5" s="1"/>
  <c r="O7629" i="1"/>
  <c r="E7630" i="5"/>
  <c r="F7630" i="5" s="1"/>
  <c r="O7628" i="1"/>
  <c r="P7628" i="1"/>
  <c r="P7627" i="1"/>
  <c r="O7627" i="1"/>
  <c r="E7629" i="5"/>
  <c r="F7629" i="5" s="1"/>
  <c r="P7626" i="1"/>
  <c r="O7626" i="1"/>
  <c r="E7628" i="5"/>
  <c r="F7628" i="5" s="1"/>
  <c r="O7625" i="1"/>
  <c r="E7627" i="5"/>
  <c r="F7627" i="5" s="1"/>
  <c r="P7625" i="1"/>
  <c r="O7624" i="1"/>
  <c r="E7626" i="5"/>
  <c r="F7626" i="5" s="1"/>
  <c r="P7624" i="1"/>
  <c r="E7625" i="5"/>
  <c r="F7625" i="5" s="1"/>
  <c r="P7623" i="1"/>
  <c r="O7623" i="1"/>
  <c r="O7622" i="1"/>
  <c r="P7622" i="1"/>
  <c r="E7624" i="5"/>
  <c r="F7624" i="5" s="1"/>
  <c r="P7621" i="1"/>
  <c r="O7621" i="1"/>
  <c r="E7623" i="5"/>
  <c r="F7623" i="5" s="1"/>
  <c r="E7622" i="5"/>
  <c r="F7622" i="5" s="1"/>
  <c r="O7620" i="1"/>
  <c r="P7620" i="1"/>
  <c r="O7619" i="1"/>
  <c r="E7621" i="5"/>
  <c r="F7621" i="5" s="1"/>
  <c r="P7619" i="1"/>
  <c r="P7618" i="1"/>
  <c r="O7618" i="1"/>
  <c r="E7620" i="5"/>
  <c r="F7620" i="5" s="1"/>
  <c r="O7617" i="1"/>
  <c r="E7619" i="5"/>
  <c r="F7619" i="5" s="1"/>
  <c r="P7617" i="1"/>
  <c r="O7616" i="1"/>
  <c r="E7618" i="5"/>
  <c r="F7618" i="5" s="1"/>
  <c r="P7616" i="1"/>
  <c r="P7615" i="1"/>
  <c r="E7617" i="5"/>
  <c r="F7617" i="5" s="1"/>
  <c r="O7615" i="1"/>
  <c r="E7616" i="5"/>
  <c r="F7616" i="5" s="1"/>
  <c r="O7614" i="1"/>
  <c r="P7614" i="1"/>
  <c r="P7613" i="1"/>
  <c r="O7613" i="1"/>
  <c r="E7615" i="5"/>
  <c r="F7615" i="5" s="1"/>
  <c r="P7612" i="1"/>
  <c r="E7614" i="5"/>
  <c r="F7614" i="5" s="1"/>
  <c r="O7612" i="1"/>
  <c r="P7611" i="1"/>
  <c r="E7613" i="5"/>
  <c r="F7613" i="5" s="1"/>
  <c r="O7611" i="1"/>
  <c r="P7610" i="1"/>
  <c r="E7612" i="5"/>
  <c r="F7612" i="5" s="1"/>
  <c r="O7610" i="1"/>
  <c r="P7609" i="1"/>
  <c r="E7611" i="5"/>
  <c r="F7611" i="5" s="1"/>
  <c r="O7609" i="1"/>
  <c r="O7608" i="1"/>
  <c r="E7610" i="5"/>
  <c r="F7610" i="5" s="1"/>
  <c r="P7608" i="1"/>
  <c r="O7607" i="1"/>
  <c r="E7609" i="5"/>
  <c r="F7609" i="5" s="1"/>
  <c r="P7607" i="1"/>
  <c r="E7608" i="5"/>
  <c r="F7608" i="5" s="1"/>
  <c r="P7606" i="1"/>
  <c r="O7606" i="1"/>
  <c r="P7605" i="1"/>
  <c r="E7607" i="5"/>
  <c r="F7607" i="5" s="1"/>
  <c r="O7605" i="1"/>
  <c r="E7606" i="5"/>
  <c r="F7606" i="5" s="1"/>
  <c r="O7604" i="1"/>
  <c r="P7604" i="1"/>
  <c r="E7605" i="5"/>
  <c r="F7605" i="5" s="1"/>
  <c r="O7603" i="1"/>
  <c r="P7603" i="1"/>
  <c r="O7602" i="1"/>
  <c r="E7604" i="5"/>
  <c r="F7604" i="5" s="1"/>
  <c r="P7602" i="1"/>
  <c r="E7603" i="5"/>
  <c r="F7603" i="5" s="1"/>
  <c r="P7601" i="1"/>
  <c r="O7601" i="1"/>
  <c r="O7600" i="1"/>
  <c r="E7602" i="5"/>
  <c r="F7602" i="5" s="1"/>
  <c r="P7600" i="1"/>
  <c r="O7599" i="1"/>
  <c r="E7601" i="5"/>
  <c r="F7601" i="5" s="1"/>
  <c r="P7599" i="1"/>
  <c r="O7598" i="1"/>
  <c r="E7600" i="5"/>
  <c r="F7600" i="5" s="1"/>
  <c r="P7598" i="1"/>
  <c r="O7597" i="1"/>
  <c r="P7597" i="1"/>
  <c r="E7599" i="5"/>
  <c r="F7599" i="5" s="1"/>
  <c r="P7596" i="1"/>
  <c r="O7596" i="1"/>
  <c r="E7598" i="5"/>
  <c r="F7598" i="5" s="1"/>
  <c r="E7597" i="5"/>
  <c r="F7597" i="5" s="1"/>
  <c r="O7595" i="1"/>
  <c r="P7595" i="1"/>
  <c r="E7596" i="5"/>
  <c r="F7596" i="5" s="1"/>
  <c r="P7594" i="1"/>
  <c r="O7594" i="1"/>
  <c r="O7593" i="1"/>
  <c r="P7593" i="1"/>
  <c r="E7595" i="5"/>
  <c r="F7595" i="5" s="1"/>
  <c r="E7594" i="5"/>
  <c r="F7594" i="5" s="1"/>
  <c r="P7592" i="1"/>
  <c r="O7592" i="1"/>
  <c r="E7593" i="5"/>
  <c r="F7593" i="5" s="1"/>
  <c r="P7591" i="1"/>
  <c r="O7591" i="1"/>
  <c r="E7592" i="5"/>
  <c r="F7592" i="5" s="1"/>
  <c r="O7590" i="1"/>
  <c r="P7590" i="1"/>
  <c r="P7589" i="1"/>
  <c r="E7591" i="5"/>
  <c r="F7591" i="5" s="1"/>
  <c r="O7589" i="1"/>
  <c r="O7588" i="1"/>
  <c r="E7590" i="5"/>
  <c r="F7590" i="5" s="1"/>
  <c r="P7588" i="1"/>
  <c r="P7587" i="1"/>
  <c r="O7587" i="1"/>
  <c r="E7589" i="5"/>
  <c r="F7589" i="5" s="1"/>
  <c r="O7586" i="1"/>
  <c r="P7586" i="1"/>
  <c r="E7588" i="5"/>
  <c r="F7588" i="5" s="1"/>
  <c r="P7585" i="1"/>
  <c r="O7585" i="1"/>
  <c r="E7587" i="5"/>
  <c r="F7587" i="5" s="1"/>
  <c r="E7586" i="5"/>
  <c r="F7586" i="5" s="1"/>
  <c r="O7584" i="1"/>
  <c r="P7584" i="1"/>
  <c r="O7583" i="1"/>
  <c r="E7585" i="5"/>
  <c r="F7585" i="5" s="1"/>
  <c r="P7583" i="1"/>
  <c r="P7582" i="1"/>
  <c r="E7584" i="5"/>
  <c r="F7584" i="5" s="1"/>
  <c r="O7582" i="1"/>
  <c r="P7581" i="1"/>
  <c r="E7583" i="5"/>
  <c r="F7583" i="5" s="1"/>
  <c r="O7581" i="1"/>
  <c r="E7582" i="5"/>
  <c r="F7582" i="5" s="1"/>
  <c r="P7580" i="1"/>
  <c r="O7580" i="1"/>
  <c r="P7579" i="1"/>
  <c r="E7581" i="5"/>
  <c r="F7581" i="5" s="1"/>
  <c r="O7579" i="1"/>
  <c r="E7580" i="5"/>
  <c r="F7580" i="5" s="1"/>
  <c r="P7578" i="1"/>
  <c r="O7578" i="1"/>
  <c r="P7577" i="1"/>
  <c r="O7577" i="1"/>
  <c r="E7579" i="5"/>
  <c r="F7579" i="5" s="1"/>
  <c r="P7576" i="1"/>
  <c r="E7578" i="5"/>
  <c r="F7578" i="5" s="1"/>
  <c r="O7576" i="1"/>
  <c r="P7575" i="1"/>
  <c r="O7575" i="1"/>
  <c r="E7577" i="5"/>
  <c r="F7577" i="5" s="1"/>
  <c r="O7574" i="1"/>
  <c r="P7574" i="1"/>
  <c r="E7576" i="5"/>
  <c r="F7576" i="5" s="1"/>
  <c r="E7575" i="5"/>
  <c r="F7575" i="5" s="1"/>
  <c r="P7573" i="1"/>
  <c r="O7573" i="1"/>
  <c r="E7574" i="5"/>
  <c r="F7574" i="5" s="1"/>
  <c r="O7572" i="1"/>
  <c r="P7572" i="1"/>
  <c r="E7573" i="5"/>
  <c r="F7573" i="5" s="1"/>
  <c r="O7571" i="1"/>
  <c r="P7571" i="1"/>
  <c r="E7572" i="5"/>
  <c r="F7572" i="5" s="1"/>
  <c r="P7570" i="1"/>
  <c r="O7570" i="1"/>
  <c r="P7569" i="1"/>
  <c r="E7571" i="5"/>
  <c r="F7571" i="5" s="1"/>
  <c r="O7569" i="1"/>
  <c r="O7568" i="1"/>
  <c r="E7570" i="5"/>
  <c r="F7570" i="5" s="1"/>
  <c r="P7568" i="1"/>
  <c r="P7567" i="1"/>
  <c r="E7569" i="5"/>
  <c r="F7569" i="5" s="1"/>
  <c r="O7567" i="1"/>
  <c r="O7566" i="1"/>
  <c r="P7566" i="1"/>
  <c r="E7568" i="5"/>
  <c r="F7568" i="5" s="1"/>
  <c r="E7567" i="5"/>
  <c r="F7567" i="5" s="1"/>
  <c r="P7565" i="1"/>
  <c r="O7565" i="1"/>
  <c r="O7564" i="1"/>
  <c r="P7564" i="1"/>
  <c r="E7566" i="5"/>
  <c r="F7566" i="5" s="1"/>
  <c r="O7563" i="1"/>
  <c r="P7563" i="1"/>
  <c r="E7565" i="5"/>
  <c r="F7565" i="5" s="1"/>
  <c r="O7562" i="1"/>
  <c r="P7562" i="1"/>
  <c r="E7564" i="5"/>
  <c r="F7564" i="5" s="1"/>
  <c r="O7561" i="1"/>
  <c r="E7563" i="5"/>
  <c r="F7563" i="5" s="1"/>
  <c r="P7561" i="1"/>
  <c r="O7560" i="1"/>
  <c r="P7560" i="1"/>
  <c r="E7562" i="5"/>
  <c r="F7562" i="5" s="1"/>
  <c r="O7559" i="1"/>
  <c r="E7561" i="5"/>
  <c r="F7561" i="5" s="1"/>
  <c r="P7559" i="1"/>
  <c r="E7560" i="5"/>
  <c r="F7560" i="5" s="1"/>
  <c r="P7558" i="1"/>
  <c r="O7558" i="1"/>
  <c r="P7557" i="1"/>
  <c r="O7557" i="1"/>
  <c r="E7559" i="5"/>
  <c r="F7559" i="5" s="1"/>
  <c r="O7556" i="1"/>
  <c r="E7558" i="5"/>
  <c r="F7558" i="5" s="1"/>
  <c r="P7556" i="1"/>
  <c r="O7555" i="1"/>
  <c r="E7557" i="5"/>
  <c r="F7557" i="5" s="1"/>
  <c r="P7555" i="1"/>
  <c r="E7556" i="5"/>
  <c r="F7556" i="5" s="1"/>
  <c r="P7554" i="1"/>
  <c r="O7554" i="1"/>
  <c r="P7553" i="1"/>
  <c r="E7555" i="5"/>
  <c r="F7555" i="5" s="1"/>
  <c r="O7553" i="1"/>
  <c r="O7552" i="1"/>
  <c r="E7554" i="5"/>
  <c r="F7554" i="5" s="1"/>
  <c r="P7552" i="1"/>
  <c r="O7551" i="1"/>
  <c r="E7553" i="5"/>
  <c r="F7553" i="5" s="1"/>
  <c r="P7551" i="1"/>
  <c r="O7550" i="1"/>
  <c r="P7550" i="1"/>
  <c r="E7552" i="5"/>
  <c r="F7552" i="5" s="1"/>
  <c r="O7549" i="1"/>
  <c r="E7551" i="5"/>
  <c r="F7551" i="5" s="1"/>
  <c r="P7549" i="1"/>
  <c r="O7548" i="1"/>
  <c r="P7548" i="1"/>
  <c r="E7550" i="5"/>
  <c r="F7550" i="5" s="1"/>
  <c r="E7549" i="5"/>
  <c r="F7549" i="5" s="1"/>
  <c r="O7547" i="1"/>
  <c r="P7547" i="1"/>
  <c r="P7546" i="1"/>
  <c r="O7546" i="1"/>
  <c r="E7548" i="5"/>
  <c r="F7548" i="5" s="1"/>
  <c r="E7547" i="5"/>
  <c r="F7547" i="5" s="1"/>
  <c r="O7545" i="1"/>
  <c r="P7545" i="1"/>
  <c r="P7544" i="1"/>
  <c r="O7544" i="1"/>
  <c r="E7546" i="5"/>
  <c r="F7546" i="5" s="1"/>
  <c r="O7543" i="1"/>
  <c r="P7543" i="1"/>
  <c r="E7545" i="5"/>
  <c r="F7545" i="5" s="1"/>
  <c r="O7542" i="1"/>
  <c r="P7542" i="1"/>
  <c r="E7544" i="5"/>
  <c r="F7544" i="5" s="1"/>
  <c r="O7541" i="1"/>
  <c r="E7543" i="5"/>
  <c r="F7543" i="5" s="1"/>
  <c r="P7541" i="1"/>
  <c r="E7542" i="5"/>
  <c r="F7542" i="5" s="1"/>
  <c r="P7540" i="1"/>
  <c r="O7540" i="1"/>
  <c r="O7539" i="1"/>
  <c r="P7539" i="1"/>
  <c r="E7541" i="5"/>
  <c r="F7541" i="5" s="1"/>
  <c r="O7538" i="1"/>
  <c r="E7540" i="5"/>
  <c r="F7540" i="5" s="1"/>
  <c r="P7538" i="1"/>
  <c r="P7537" i="1"/>
  <c r="E7539" i="5"/>
  <c r="F7539" i="5" s="1"/>
  <c r="O7537" i="1"/>
  <c r="P7536" i="1"/>
  <c r="O7536" i="1"/>
  <c r="E7538" i="5"/>
  <c r="F7538" i="5" s="1"/>
  <c r="E7537" i="5"/>
  <c r="F7537" i="5" s="1"/>
  <c r="O7535" i="1"/>
  <c r="P7535" i="1"/>
  <c r="P7534" i="1"/>
  <c r="E7536" i="5"/>
  <c r="F7536" i="5" s="1"/>
  <c r="O7534" i="1"/>
  <c r="E7535" i="5"/>
  <c r="F7535" i="5" s="1"/>
  <c r="O7533" i="1"/>
  <c r="P7533" i="1"/>
  <c r="O7532" i="1"/>
  <c r="E7534" i="5"/>
  <c r="F7534" i="5" s="1"/>
  <c r="P7532" i="1"/>
  <c r="O7531" i="1"/>
  <c r="E7533" i="5"/>
  <c r="F7533" i="5" s="1"/>
  <c r="P7531" i="1"/>
  <c r="E7532" i="5"/>
  <c r="F7532" i="5" s="1"/>
  <c r="P7530" i="1"/>
  <c r="O7530" i="1"/>
  <c r="E7531" i="5"/>
  <c r="F7531" i="5" s="1"/>
  <c r="P7529" i="1"/>
  <c r="O7529" i="1"/>
  <c r="P7528" i="1"/>
  <c r="O7528" i="1"/>
  <c r="E7530" i="5"/>
  <c r="F7530" i="5" s="1"/>
  <c r="O7527" i="1"/>
  <c r="P7527" i="1"/>
  <c r="E7529" i="5"/>
  <c r="F7529" i="5" s="1"/>
  <c r="O7526" i="1"/>
  <c r="E7528" i="5"/>
  <c r="F7528" i="5" s="1"/>
  <c r="P7526" i="1"/>
  <c r="O7525" i="1"/>
  <c r="E7527" i="5"/>
  <c r="F7527" i="5" s="1"/>
  <c r="P7525" i="1"/>
  <c r="P7524" i="1"/>
  <c r="O7524" i="1"/>
  <c r="E7526" i="5"/>
  <c r="F7526" i="5" s="1"/>
  <c r="P7523" i="1"/>
  <c r="E7525" i="5"/>
  <c r="F7525" i="5" s="1"/>
  <c r="O7523" i="1"/>
  <c r="P7522" i="1"/>
  <c r="O7522" i="1"/>
  <c r="E7524" i="5"/>
  <c r="F7524" i="5" s="1"/>
  <c r="O7521" i="1"/>
  <c r="P7521" i="1"/>
  <c r="E7523" i="5"/>
  <c r="F7523" i="5" s="1"/>
  <c r="E7522" i="5"/>
  <c r="F7522" i="5" s="1"/>
  <c r="O7520" i="1"/>
  <c r="P7520" i="1"/>
  <c r="E7521" i="5"/>
  <c r="F7521" i="5" s="1"/>
  <c r="O7519" i="1"/>
  <c r="P7519" i="1"/>
  <c r="E7520" i="5"/>
  <c r="F7520" i="5" s="1"/>
  <c r="O7518" i="1"/>
  <c r="P7518" i="1"/>
  <c r="E7519" i="5"/>
  <c r="F7519" i="5" s="1"/>
  <c r="P7517" i="1"/>
  <c r="O7517" i="1"/>
  <c r="E7518" i="5"/>
  <c r="F7518" i="5" s="1"/>
  <c r="P7516" i="1"/>
  <c r="O7516" i="1"/>
  <c r="E7517" i="5"/>
  <c r="F7517" i="5" s="1"/>
  <c r="O7515" i="1"/>
  <c r="P7515" i="1"/>
  <c r="E7516" i="5"/>
  <c r="F7516" i="5" s="1"/>
  <c r="P7514" i="1"/>
  <c r="O7514" i="1"/>
  <c r="P7513" i="1"/>
  <c r="O7513" i="1"/>
  <c r="E7515" i="5"/>
  <c r="F7515" i="5" s="1"/>
  <c r="O7512" i="1"/>
  <c r="E7514" i="5"/>
  <c r="F7514" i="5" s="1"/>
  <c r="P7512" i="1"/>
  <c r="O7511" i="1"/>
  <c r="E7513" i="5"/>
  <c r="F7513" i="5" s="1"/>
  <c r="P7511" i="1"/>
  <c r="O7510" i="1"/>
  <c r="E7512" i="5"/>
  <c r="F7512" i="5" s="1"/>
  <c r="P7510" i="1"/>
  <c r="E7511" i="5"/>
  <c r="F7511" i="5" s="1"/>
  <c r="P7509" i="1"/>
  <c r="O7509" i="1"/>
  <c r="O7508" i="1"/>
  <c r="E7510" i="5"/>
  <c r="F7510" i="5" s="1"/>
  <c r="P7508" i="1"/>
  <c r="O7507" i="1"/>
  <c r="E7509" i="5"/>
  <c r="F7509" i="5" s="1"/>
  <c r="P7507" i="1"/>
  <c r="P7506" i="1"/>
  <c r="O7506" i="1"/>
  <c r="E7508" i="5"/>
  <c r="F7508" i="5" s="1"/>
  <c r="O7505" i="1"/>
  <c r="P7505" i="1"/>
  <c r="E7507" i="5"/>
  <c r="F7507" i="5" s="1"/>
  <c r="E7506" i="5"/>
  <c r="F7506" i="5" s="1"/>
  <c r="O7504" i="1"/>
  <c r="P7504" i="1"/>
  <c r="P7503" i="1"/>
  <c r="E7505" i="5"/>
  <c r="F7505" i="5" s="1"/>
  <c r="O7503" i="1"/>
  <c r="E7504" i="5"/>
  <c r="F7504" i="5" s="1"/>
  <c r="P7502" i="1"/>
  <c r="O7502" i="1"/>
  <c r="E7503" i="5"/>
  <c r="F7503" i="5" s="1"/>
  <c r="P7501" i="1"/>
  <c r="O7501" i="1"/>
  <c r="P7500" i="1"/>
  <c r="O7500" i="1"/>
  <c r="E7502" i="5"/>
  <c r="F7502" i="5" s="1"/>
  <c r="P7499" i="1"/>
  <c r="E7501" i="5"/>
  <c r="F7501" i="5" s="1"/>
  <c r="O7499" i="1"/>
  <c r="P7498" i="1"/>
  <c r="E7500" i="5"/>
  <c r="F7500" i="5" s="1"/>
  <c r="O7498" i="1"/>
  <c r="E7499" i="5"/>
  <c r="F7499" i="5" s="1"/>
  <c r="P7497" i="1"/>
  <c r="O7497" i="1"/>
  <c r="E7498" i="5"/>
  <c r="F7498" i="5" s="1"/>
  <c r="O7496" i="1"/>
  <c r="P7496" i="1"/>
  <c r="E7497" i="5"/>
  <c r="F7497" i="5" s="1"/>
  <c r="P7495" i="1"/>
  <c r="O7495" i="1"/>
  <c r="P7494" i="1"/>
  <c r="O7494" i="1"/>
  <c r="E7496" i="5"/>
  <c r="F7496" i="5" s="1"/>
  <c r="P7493" i="1"/>
  <c r="E7495" i="5"/>
  <c r="F7495" i="5" s="1"/>
  <c r="O7493" i="1"/>
  <c r="P7492" i="1"/>
  <c r="O7492" i="1"/>
  <c r="E7494" i="5"/>
  <c r="F7494" i="5" s="1"/>
  <c r="P7491" i="1"/>
  <c r="O7491" i="1"/>
  <c r="E7493" i="5"/>
  <c r="F7493" i="5" s="1"/>
  <c r="P7490" i="1"/>
  <c r="E7492" i="5"/>
  <c r="F7492" i="5" s="1"/>
  <c r="O7490" i="1"/>
  <c r="O7489" i="1"/>
  <c r="P7489" i="1"/>
  <c r="E7491" i="5"/>
  <c r="F7491" i="5" s="1"/>
  <c r="O7488" i="1"/>
  <c r="P7488" i="1"/>
  <c r="E7490" i="5"/>
  <c r="F7490" i="5" s="1"/>
  <c r="P7487" i="1"/>
  <c r="O7487" i="1"/>
  <c r="E7489" i="5"/>
  <c r="F7489" i="5" s="1"/>
  <c r="O7486" i="1"/>
  <c r="P7486" i="1"/>
  <c r="E7488" i="5"/>
  <c r="F7488" i="5" s="1"/>
  <c r="E7487" i="5"/>
  <c r="F7487" i="5" s="1"/>
  <c r="P7485" i="1"/>
  <c r="O7485" i="1"/>
  <c r="O7484" i="1"/>
  <c r="E7486" i="5"/>
  <c r="F7486" i="5" s="1"/>
  <c r="P7484" i="1"/>
  <c r="P7483" i="1"/>
  <c r="E7485" i="5"/>
  <c r="F7485" i="5" s="1"/>
  <c r="O7483" i="1"/>
  <c r="O7482" i="1"/>
  <c r="E7484" i="5"/>
  <c r="F7484" i="5" s="1"/>
  <c r="P7482" i="1"/>
  <c r="E7483" i="5"/>
  <c r="F7483" i="5" s="1"/>
  <c r="O7481" i="1"/>
  <c r="P7481" i="1"/>
  <c r="O7480" i="1"/>
  <c r="P7480" i="1"/>
  <c r="E7482" i="5"/>
  <c r="F7482" i="5" s="1"/>
  <c r="O7479" i="1"/>
  <c r="E7481" i="5"/>
  <c r="F7481" i="5" s="1"/>
  <c r="P7479" i="1"/>
  <c r="P7478" i="1"/>
  <c r="O7478" i="1"/>
  <c r="E7480" i="5"/>
  <c r="F7480" i="5" s="1"/>
  <c r="P7477" i="1"/>
  <c r="E7479" i="5"/>
  <c r="F7479" i="5" s="1"/>
  <c r="O7477" i="1"/>
  <c r="P7476" i="1"/>
  <c r="O7476" i="1"/>
  <c r="E7478" i="5"/>
  <c r="F7478" i="5" s="1"/>
  <c r="O7475" i="1"/>
  <c r="P7475" i="1"/>
  <c r="E7477" i="5"/>
  <c r="F7477" i="5" s="1"/>
  <c r="O7474" i="1"/>
  <c r="E7476" i="5"/>
  <c r="F7476" i="5" s="1"/>
  <c r="P7474" i="1"/>
  <c r="P7473" i="1"/>
  <c r="O7473" i="1"/>
  <c r="E7475" i="5"/>
  <c r="F7475" i="5" s="1"/>
  <c r="P7472" i="1"/>
  <c r="O7472" i="1"/>
  <c r="E7474" i="5"/>
  <c r="F7474" i="5" s="1"/>
  <c r="O7471" i="1"/>
  <c r="E7473" i="5"/>
  <c r="F7473" i="5" s="1"/>
  <c r="P7471" i="1"/>
  <c r="O7470" i="1"/>
  <c r="P7470" i="1"/>
  <c r="E7472" i="5"/>
  <c r="F7472" i="5" s="1"/>
  <c r="O7469" i="1"/>
  <c r="P7469" i="1"/>
  <c r="E7471" i="5"/>
  <c r="F7471" i="5" s="1"/>
  <c r="O7468" i="1"/>
  <c r="P7468" i="1"/>
  <c r="E7470" i="5"/>
  <c r="F7470" i="5" s="1"/>
  <c r="P7467" i="1"/>
  <c r="O7467" i="1"/>
  <c r="E7469" i="5"/>
  <c r="F7469" i="5" s="1"/>
  <c r="O7466" i="1"/>
  <c r="P7466" i="1"/>
  <c r="E7468" i="5"/>
  <c r="F7468" i="5" s="1"/>
  <c r="O7465" i="1"/>
  <c r="E7467" i="5"/>
  <c r="F7467" i="5" s="1"/>
  <c r="P7465" i="1"/>
  <c r="E7466" i="5"/>
  <c r="F7466" i="5" s="1"/>
  <c r="O7464" i="1"/>
  <c r="P7464" i="1"/>
  <c r="O7463" i="1"/>
  <c r="E7465" i="5"/>
  <c r="F7465" i="5" s="1"/>
  <c r="P7463" i="1"/>
  <c r="P7462" i="1"/>
  <c r="E7464" i="5"/>
  <c r="F7464" i="5" s="1"/>
  <c r="O7462" i="1"/>
  <c r="P7461" i="1"/>
  <c r="E7463" i="5"/>
  <c r="F7463" i="5" s="1"/>
  <c r="O7461" i="1"/>
  <c r="E7462" i="5"/>
  <c r="F7462" i="5" s="1"/>
  <c r="P7460" i="1"/>
  <c r="O7460" i="1"/>
  <c r="O7459" i="1"/>
  <c r="E7461" i="5"/>
  <c r="F7461" i="5" s="1"/>
  <c r="P7459" i="1"/>
  <c r="P7458" i="1"/>
  <c r="O7458" i="1"/>
  <c r="E7460" i="5"/>
  <c r="F7460" i="5" s="1"/>
  <c r="E7459" i="5"/>
  <c r="F7459" i="5" s="1"/>
  <c r="O7457" i="1"/>
  <c r="P7457" i="1"/>
  <c r="O7456" i="1"/>
  <c r="P7456" i="1"/>
  <c r="E7458" i="5"/>
  <c r="F7458" i="5" s="1"/>
  <c r="E7457" i="5"/>
  <c r="F7457" i="5" s="1"/>
  <c r="O7455" i="1"/>
  <c r="P7455" i="1"/>
  <c r="O7454" i="1"/>
  <c r="E7456" i="5"/>
  <c r="F7456" i="5" s="1"/>
  <c r="P7454" i="1"/>
  <c r="P7453" i="1"/>
  <c r="O7453" i="1"/>
  <c r="E7455" i="5"/>
  <c r="F7455" i="5" s="1"/>
  <c r="E7454" i="5"/>
  <c r="F7454" i="5" s="1"/>
  <c r="P7452" i="1"/>
  <c r="O7452" i="1"/>
  <c r="O7451" i="1"/>
  <c r="P7451" i="1"/>
  <c r="E7453" i="5"/>
  <c r="F7453" i="5" s="1"/>
  <c r="E7452" i="5"/>
  <c r="F7452" i="5" s="1"/>
  <c r="O7450" i="1"/>
  <c r="P7450" i="1"/>
  <c r="O7449" i="1"/>
  <c r="E7451" i="5"/>
  <c r="F7451" i="5" s="1"/>
  <c r="P7449" i="1"/>
  <c r="E7450" i="5"/>
  <c r="F7450" i="5" s="1"/>
  <c r="O7448" i="1"/>
  <c r="P7448" i="1"/>
  <c r="P7447" i="1"/>
  <c r="E7449" i="5"/>
  <c r="F7449" i="5" s="1"/>
  <c r="O7447" i="1"/>
  <c r="E7448" i="5"/>
  <c r="F7448" i="5" s="1"/>
  <c r="P7446" i="1"/>
  <c r="O7446" i="1"/>
  <c r="O7445" i="1"/>
  <c r="E7447" i="5"/>
  <c r="F7447" i="5" s="1"/>
  <c r="P7445" i="1"/>
  <c r="P7444" i="1"/>
  <c r="E7446" i="5"/>
  <c r="F7446" i="5" s="1"/>
  <c r="O7444" i="1"/>
  <c r="O7443" i="1"/>
  <c r="E7445" i="5"/>
  <c r="F7445" i="5" s="1"/>
  <c r="P7443" i="1"/>
  <c r="E7444" i="5"/>
  <c r="F7444" i="5" s="1"/>
  <c r="P7442" i="1"/>
  <c r="O7442" i="1"/>
  <c r="O7441" i="1"/>
  <c r="P7441" i="1"/>
  <c r="E7443" i="5"/>
  <c r="F7443" i="5" s="1"/>
  <c r="E7442" i="5"/>
  <c r="F7442" i="5" s="1"/>
  <c r="O7440" i="1"/>
  <c r="P7440" i="1"/>
  <c r="E7441" i="5"/>
  <c r="F7441" i="5" s="1"/>
  <c r="O7439" i="1"/>
  <c r="P7439" i="1"/>
  <c r="E7440" i="5"/>
  <c r="F7440" i="5" s="1"/>
  <c r="P7438" i="1"/>
  <c r="O7438" i="1"/>
  <c r="E7439" i="5"/>
  <c r="F7439" i="5" s="1"/>
  <c r="O7437" i="1"/>
  <c r="P7437" i="1"/>
  <c r="O7436" i="1"/>
  <c r="E7438" i="5"/>
  <c r="F7438" i="5" s="1"/>
  <c r="P7436" i="1"/>
  <c r="P7435" i="1"/>
  <c r="E7437" i="5"/>
  <c r="F7437" i="5" s="1"/>
  <c r="O7435" i="1"/>
  <c r="P7434" i="1"/>
  <c r="E7436" i="5"/>
  <c r="F7436" i="5" s="1"/>
  <c r="O7434" i="1"/>
  <c r="E7435" i="5"/>
  <c r="F7435" i="5" s="1"/>
  <c r="O7433" i="1"/>
  <c r="P7433" i="1"/>
  <c r="E7434" i="5"/>
  <c r="F7434" i="5" s="1"/>
  <c r="P7432" i="1"/>
  <c r="O7432" i="1"/>
  <c r="E7433" i="5"/>
  <c r="F7433" i="5" s="1"/>
  <c r="O7431" i="1"/>
  <c r="P7431" i="1"/>
  <c r="O7430" i="1"/>
  <c r="E7432" i="5"/>
  <c r="F7432" i="5" s="1"/>
  <c r="P7430" i="1"/>
  <c r="P7429" i="1"/>
  <c r="E7431" i="5"/>
  <c r="F7431" i="5" s="1"/>
  <c r="O7429" i="1"/>
  <c r="E7430" i="5"/>
  <c r="F7430" i="5" s="1"/>
  <c r="O7428" i="1"/>
  <c r="P7428" i="1"/>
  <c r="E7429" i="5"/>
  <c r="F7429" i="5" s="1"/>
  <c r="O7427" i="1"/>
  <c r="P7427" i="1"/>
  <c r="E7428" i="5"/>
  <c r="F7428" i="5" s="1"/>
  <c r="O7426" i="1"/>
  <c r="P7426" i="1"/>
  <c r="E7427" i="5"/>
  <c r="F7427" i="5" s="1"/>
  <c r="O7425" i="1"/>
  <c r="P7425" i="1"/>
  <c r="O7424" i="1"/>
  <c r="E7426" i="5"/>
  <c r="F7426" i="5" s="1"/>
  <c r="P7424" i="1"/>
  <c r="O7423" i="1"/>
  <c r="P7423" i="1"/>
  <c r="E7425" i="5"/>
  <c r="F7425" i="5" s="1"/>
  <c r="E7424" i="5"/>
  <c r="F7424" i="5" s="1"/>
  <c r="O7422" i="1"/>
  <c r="P7422" i="1"/>
  <c r="O7421" i="1"/>
  <c r="P7421" i="1"/>
  <c r="E7423" i="5"/>
  <c r="F7423" i="5" s="1"/>
  <c r="O7420" i="1"/>
  <c r="P7420" i="1"/>
  <c r="E7422" i="5"/>
  <c r="F7422" i="5" s="1"/>
  <c r="P7419" i="1"/>
  <c r="O7419" i="1"/>
  <c r="E7421" i="5"/>
  <c r="F7421" i="5" s="1"/>
  <c r="P7418" i="1"/>
  <c r="O7418" i="1"/>
  <c r="E7420" i="5"/>
  <c r="F7420" i="5" s="1"/>
  <c r="E7419" i="5"/>
  <c r="F7419" i="5" s="1"/>
  <c r="O7417" i="1"/>
  <c r="P7417" i="1"/>
  <c r="E7418" i="5"/>
  <c r="F7418" i="5" s="1"/>
  <c r="P7416" i="1"/>
  <c r="O7416" i="1"/>
  <c r="E7417" i="5"/>
  <c r="F7417" i="5" s="1"/>
  <c r="P7415" i="1"/>
  <c r="O7415" i="1"/>
  <c r="E7416" i="5"/>
  <c r="F7416" i="5" s="1"/>
  <c r="O7414" i="1"/>
  <c r="P7414" i="1"/>
  <c r="P7413" i="1"/>
  <c r="E7415" i="5"/>
  <c r="F7415" i="5" s="1"/>
  <c r="O7413" i="1"/>
  <c r="E7414" i="5"/>
  <c r="F7414" i="5" s="1"/>
  <c r="P7412" i="1"/>
  <c r="O7412" i="1"/>
  <c r="E7413" i="5"/>
  <c r="F7413" i="5" s="1"/>
  <c r="O7411" i="1"/>
  <c r="P7411" i="1"/>
  <c r="E7412" i="5"/>
  <c r="F7412" i="5" s="1"/>
  <c r="P7410" i="1"/>
  <c r="O7410" i="1"/>
  <c r="O7409" i="1"/>
  <c r="E7411" i="5"/>
  <c r="F7411" i="5" s="1"/>
  <c r="P7409" i="1"/>
  <c r="P7408" i="1"/>
  <c r="O7408" i="1"/>
  <c r="E7410" i="5"/>
  <c r="F7410" i="5" s="1"/>
  <c r="E7409" i="5"/>
  <c r="F7409" i="5" s="1"/>
  <c r="P7407" i="1"/>
  <c r="O7407" i="1"/>
  <c r="E7408" i="5"/>
  <c r="F7408" i="5" s="1"/>
  <c r="O7406" i="1"/>
  <c r="P7406" i="1"/>
  <c r="E7407" i="5"/>
  <c r="F7407" i="5" s="1"/>
  <c r="O7405" i="1"/>
  <c r="P7405" i="1"/>
  <c r="O7404" i="1"/>
  <c r="E7406" i="5"/>
  <c r="F7406" i="5" s="1"/>
  <c r="P7404" i="1"/>
  <c r="E7405" i="5"/>
  <c r="F7405" i="5" s="1"/>
  <c r="P7403" i="1"/>
  <c r="O7403" i="1"/>
  <c r="P7402" i="1"/>
  <c r="O7402" i="1"/>
  <c r="E7404" i="5"/>
  <c r="F7404" i="5" s="1"/>
  <c r="P7401" i="1"/>
  <c r="O7401" i="1"/>
  <c r="E7403" i="5"/>
  <c r="F7403" i="5" s="1"/>
  <c r="P7400" i="1"/>
  <c r="O7400" i="1"/>
  <c r="E7402" i="5"/>
  <c r="F7402" i="5" s="1"/>
  <c r="O7399" i="1"/>
  <c r="E7401" i="5"/>
  <c r="F7401" i="5" s="1"/>
  <c r="P7399" i="1"/>
  <c r="O7398" i="1"/>
  <c r="E7400" i="5"/>
  <c r="F7400" i="5" s="1"/>
  <c r="P7398" i="1"/>
  <c r="O7397" i="1"/>
  <c r="E7399" i="5"/>
  <c r="F7399" i="5" s="1"/>
  <c r="P7397" i="1"/>
  <c r="E7398" i="5"/>
  <c r="F7398" i="5" s="1"/>
  <c r="O7396" i="1"/>
  <c r="P7396" i="1"/>
  <c r="P7395" i="1"/>
  <c r="O7395" i="1"/>
  <c r="E7397" i="5"/>
  <c r="F7397" i="5" s="1"/>
  <c r="E7396" i="5"/>
  <c r="F7396" i="5" s="1"/>
  <c r="O7394" i="1"/>
  <c r="P7394" i="1"/>
  <c r="O7393" i="1"/>
  <c r="E7395" i="5"/>
  <c r="F7395" i="5" s="1"/>
  <c r="P7393" i="1"/>
  <c r="E7394" i="5"/>
  <c r="F7394" i="5" s="1"/>
  <c r="P7392" i="1"/>
  <c r="O7392" i="1"/>
  <c r="O7391" i="1"/>
  <c r="P7391" i="1"/>
  <c r="E7393" i="5"/>
  <c r="F7393" i="5" s="1"/>
  <c r="E7392" i="5"/>
  <c r="F7392" i="5" s="1"/>
  <c r="O7390" i="1"/>
  <c r="P7390" i="1"/>
  <c r="E7391" i="5"/>
  <c r="F7391" i="5" s="1"/>
  <c r="O7389" i="1"/>
  <c r="P7389" i="1"/>
  <c r="E7390" i="5"/>
  <c r="F7390" i="5" s="1"/>
  <c r="P7388" i="1"/>
  <c r="O7388" i="1"/>
  <c r="P7387" i="1"/>
  <c r="E7389" i="5"/>
  <c r="F7389" i="5" s="1"/>
  <c r="O7387" i="1"/>
  <c r="P7386" i="1"/>
  <c r="O7386" i="1"/>
  <c r="E7388" i="5"/>
  <c r="F7388" i="5" s="1"/>
  <c r="E7387" i="5"/>
  <c r="F7387" i="5" s="1"/>
  <c r="O7385" i="1"/>
  <c r="P7385" i="1"/>
  <c r="O7384" i="1"/>
  <c r="E7386" i="5"/>
  <c r="F7386" i="5" s="1"/>
  <c r="P7384" i="1"/>
  <c r="O7383" i="1"/>
  <c r="E7385" i="5"/>
  <c r="F7385" i="5" s="1"/>
  <c r="P7383" i="1"/>
  <c r="O7382" i="1"/>
  <c r="E7384" i="5"/>
  <c r="F7384" i="5" s="1"/>
  <c r="P7382" i="1"/>
  <c r="O7381" i="1"/>
  <c r="P7381" i="1"/>
  <c r="E7383" i="5"/>
  <c r="F7383" i="5" s="1"/>
  <c r="P7380" i="1"/>
  <c r="O7380" i="1"/>
  <c r="E7382" i="5"/>
  <c r="F7382" i="5" s="1"/>
  <c r="O7379" i="1"/>
  <c r="E7381" i="5"/>
  <c r="F7381" i="5" s="1"/>
  <c r="P7379" i="1"/>
  <c r="E7380" i="5"/>
  <c r="F7380" i="5" s="1"/>
  <c r="O7378" i="1"/>
  <c r="P7378" i="1"/>
  <c r="E7379" i="5"/>
  <c r="F7379" i="5" s="1"/>
  <c r="O7377" i="1"/>
  <c r="P7377" i="1"/>
  <c r="E7378" i="5"/>
  <c r="F7378" i="5" s="1"/>
  <c r="O7376" i="1"/>
  <c r="P7376" i="1"/>
  <c r="E7377" i="5"/>
  <c r="F7377" i="5" s="1"/>
  <c r="O7375" i="1"/>
  <c r="P7375" i="1"/>
  <c r="O7374" i="1"/>
  <c r="E7376" i="5"/>
  <c r="F7376" i="5" s="1"/>
  <c r="P7374" i="1"/>
  <c r="O7373" i="1"/>
  <c r="E7375" i="5"/>
  <c r="F7375" i="5" s="1"/>
  <c r="P7373" i="1"/>
  <c r="E7374" i="5"/>
  <c r="F7374" i="5" s="1"/>
  <c r="O7372" i="1"/>
  <c r="P7372" i="1"/>
  <c r="P7371" i="1"/>
  <c r="E7373" i="5"/>
  <c r="F7373" i="5" s="1"/>
  <c r="O7371" i="1"/>
  <c r="P7370" i="1"/>
  <c r="E7372" i="5"/>
  <c r="F7372" i="5" s="1"/>
  <c r="O7370" i="1"/>
  <c r="E7371" i="5"/>
  <c r="F7371" i="5" s="1"/>
  <c r="O7369" i="1"/>
  <c r="P7369" i="1"/>
  <c r="E7370" i="5"/>
  <c r="F7370" i="5" s="1"/>
  <c r="O7368" i="1"/>
  <c r="P7368" i="1"/>
  <c r="O7367" i="1"/>
  <c r="P7367" i="1"/>
  <c r="E7369" i="5"/>
  <c r="F7369" i="5" s="1"/>
  <c r="P7366" i="1"/>
  <c r="O7366" i="1"/>
  <c r="E7368" i="5"/>
  <c r="F7368" i="5" s="1"/>
  <c r="O7365" i="1"/>
  <c r="P7365" i="1"/>
  <c r="E7367" i="5"/>
  <c r="F7367" i="5" s="1"/>
  <c r="O7364" i="1"/>
  <c r="E7366" i="5"/>
  <c r="F7366" i="5" s="1"/>
  <c r="P7364" i="1"/>
  <c r="P7363" i="1"/>
  <c r="O7363" i="1"/>
  <c r="E7365" i="5"/>
  <c r="F7365" i="5" s="1"/>
  <c r="E7364" i="5"/>
  <c r="F7364" i="5" s="1"/>
  <c r="P7362" i="1"/>
  <c r="O7362" i="1"/>
  <c r="O7361" i="1"/>
  <c r="E7363" i="5"/>
  <c r="F7363" i="5" s="1"/>
  <c r="P7361" i="1"/>
  <c r="P7360" i="1"/>
  <c r="E7362" i="5"/>
  <c r="F7362" i="5" s="1"/>
  <c r="O7360" i="1"/>
  <c r="P7359" i="1"/>
  <c r="E7361" i="5"/>
  <c r="F7361" i="5" s="1"/>
  <c r="O7359" i="1"/>
  <c r="P7358" i="1"/>
  <c r="O7358" i="1"/>
  <c r="E7360" i="5"/>
  <c r="F7360" i="5" s="1"/>
  <c r="P7357" i="1"/>
  <c r="E7359" i="5"/>
  <c r="F7359" i="5" s="1"/>
  <c r="O7357" i="1"/>
  <c r="O7356" i="1"/>
  <c r="P7356" i="1"/>
  <c r="E7358" i="5"/>
  <c r="F7358" i="5" s="1"/>
  <c r="P7355" i="1"/>
  <c r="E7357" i="5"/>
  <c r="F7357" i="5" s="1"/>
  <c r="O7355" i="1"/>
  <c r="P7354" i="1"/>
  <c r="E7356" i="5"/>
  <c r="F7356" i="5" s="1"/>
  <c r="O7354" i="1"/>
  <c r="O7353" i="1"/>
  <c r="E7355" i="5"/>
  <c r="F7355" i="5" s="1"/>
  <c r="P7353" i="1"/>
  <c r="O7352" i="1"/>
  <c r="P7352" i="1"/>
  <c r="E7354" i="5"/>
  <c r="F7354" i="5" s="1"/>
  <c r="P7351" i="1"/>
  <c r="E7353" i="5"/>
  <c r="F7353" i="5" s="1"/>
  <c r="O7351" i="1"/>
  <c r="P7350" i="1"/>
  <c r="E7352" i="5"/>
  <c r="F7352" i="5" s="1"/>
  <c r="O7350" i="1"/>
  <c r="P7349" i="1"/>
  <c r="O7349" i="1"/>
  <c r="E7351" i="5"/>
  <c r="F7351" i="5" s="1"/>
  <c r="E7350" i="5"/>
  <c r="F7350" i="5" s="1"/>
  <c r="O7348" i="1"/>
  <c r="P7348" i="1"/>
  <c r="O7347" i="1"/>
  <c r="E7349" i="5"/>
  <c r="F7349" i="5" s="1"/>
  <c r="P7347" i="1"/>
  <c r="E7348" i="5"/>
  <c r="F7348" i="5" s="1"/>
  <c r="O7346" i="1"/>
  <c r="P7346" i="1"/>
  <c r="E7347" i="5"/>
  <c r="F7347" i="5" s="1"/>
  <c r="P7345" i="1"/>
  <c r="O7345" i="1"/>
  <c r="P7344" i="1"/>
  <c r="E7346" i="5"/>
  <c r="F7346" i="5" s="1"/>
  <c r="O7344" i="1"/>
  <c r="P7343" i="1"/>
  <c r="E7345" i="5"/>
  <c r="F7345" i="5" s="1"/>
  <c r="O7343" i="1"/>
  <c r="E7344" i="5"/>
  <c r="F7344" i="5" s="1"/>
  <c r="P7342" i="1"/>
  <c r="O7342" i="1"/>
  <c r="O7341" i="1"/>
  <c r="E7343" i="5"/>
  <c r="F7343" i="5" s="1"/>
  <c r="P7341" i="1"/>
  <c r="O7340" i="1"/>
  <c r="P7340" i="1"/>
  <c r="E7342" i="5"/>
  <c r="F7342" i="5" s="1"/>
  <c r="O7339" i="1"/>
  <c r="E7341" i="5"/>
  <c r="F7341" i="5" s="1"/>
  <c r="P7339" i="1"/>
  <c r="O7338" i="1"/>
  <c r="E7340" i="5"/>
  <c r="F7340" i="5" s="1"/>
  <c r="P7338" i="1"/>
  <c r="E7339" i="5"/>
  <c r="F7339" i="5" s="1"/>
  <c r="O7337" i="1"/>
  <c r="P7337" i="1"/>
  <c r="P7336" i="1"/>
  <c r="E7338" i="5"/>
  <c r="F7338" i="5" s="1"/>
  <c r="O7336" i="1"/>
  <c r="O7335" i="1"/>
  <c r="E7337" i="5"/>
  <c r="F7337" i="5" s="1"/>
  <c r="P7335" i="1"/>
  <c r="E7336" i="5"/>
  <c r="F7336" i="5" s="1"/>
  <c r="O7334" i="1"/>
  <c r="P7334" i="1"/>
  <c r="O7333" i="1"/>
  <c r="P7333" i="1"/>
  <c r="E7335" i="5"/>
  <c r="F7335" i="5" s="1"/>
  <c r="P7332" i="1"/>
  <c r="O7332" i="1"/>
  <c r="E7334" i="5"/>
  <c r="F7334" i="5" s="1"/>
  <c r="P7331" i="1"/>
  <c r="O7331" i="1"/>
  <c r="E7333" i="5"/>
  <c r="F7333" i="5" s="1"/>
  <c r="P7330" i="1"/>
  <c r="O7330" i="1"/>
  <c r="E7332" i="5"/>
  <c r="F7332" i="5" s="1"/>
  <c r="P7329" i="1"/>
  <c r="O7329" i="1"/>
  <c r="E7331" i="5"/>
  <c r="F7331" i="5" s="1"/>
  <c r="O7328" i="1"/>
  <c r="E7330" i="5"/>
  <c r="F7330" i="5" s="1"/>
  <c r="P7328" i="1"/>
  <c r="P7327" i="1"/>
  <c r="O7327" i="1"/>
  <c r="E7329" i="5"/>
  <c r="F7329" i="5" s="1"/>
  <c r="O7326" i="1"/>
  <c r="P7326" i="1"/>
  <c r="E7328" i="5"/>
  <c r="F7328" i="5" s="1"/>
  <c r="P7325" i="1"/>
  <c r="O7325" i="1"/>
  <c r="E7327" i="5"/>
  <c r="F7327" i="5" s="1"/>
  <c r="E7326" i="5"/>
  <c r="F7326" i="5" s="1"/>
  <c r="O7324" i="1"/>
  <c r="P7324" i="1"/>
  <c r="P7323" i="1"/>
  <c r="O7323" i="1"/>
  <c r="E7325" i="5"/>
  <c r="F7325" i="5" s="1"/>
  <c r="P7322" i="1"/>
  <c r="O7322" i="1"/>
  <c r="E7324" i="5"/>
  <c r="F7324" i="5" s="1"/>
  <c r="P7321" i="1"/>
  <c r="O7321" i="1"/>
  <c r="E7323" i="5"/>
  <c r="F7323" i="5" s="1"/>
  <c r="E7322" i="5"/>
  <c r="F7322" i="5" s="1"/>
  <c r="O7320" i="1"/>
  <c r="P7320" i="1"/>
  <c r="E7321" i="5"/>
  <c r="F7321" i="5" s="1"/>
  <c r="O7319" i="1"/>
  <c r="P7319" i="1"/>
  <c r="E7320" i="5"/>
  <c r="F7320" i="5" s="1"/>
  <c r="P7318" i="1"/>
  <c r="O7318" i="1"/>
  <c r="P7317" i="1"/>
  <c r="E7319" i="5"/>
  <c r="F7319" i="5" s="1"/>
  <c r="O7317" i="1"/>
  <c r="E7318" i="5"/>
  <c r="F7318" i="5" s="1"/>
  <c r="P7316" i="1"/>
  <c r="O7316" i="1"/>
  <c r="P7315" i="1"/>
  <c r="O7315" i="1"/>
  <c r="E7317" i="5"/>
  <c r="F7317" i="5" s="1"/>
  <c r="O7314" i="1"/>
  <c r="P7314" i="1"/>
  <c r="E7316" i="5"/>
  <c r="F7316" i="5" s="1"/>
  <c r="E7315" i="5"/>
  <c r="F7315" i="5" s="1"/>
  <c r="O7313" i="1"/>
  <c r="P7313" i="1"/>
  <c r="E7314" i="5"/>
  <c r="F7314" i="5" s="1"/>
  <c r="P7312" i="1"/>
  <c r="O7312" i="1"/>
  <c r="E7313" i="5"/>
  <c r="F7313" i="5" s="1"/>
  <c r="P7311" i="1"/>
  <c r="O7311" i="1"/>
  <c r="P7310" i="1"/>
  <c r="O7310" i="1"/>
  <c r="E7312" i="5"/>
  <c r="F7312" i="5" s="1"/>
  <c r="O7309" i="1"/>
  <c r="E7311" i="5"/>
  <c r="F7311" i="5" s="1"/>
  <c r="P7309" i="1"/>
  <c r="E7310" i="5"/>
  <c r="F7310" i="5" s="1"/>
  <c r="P7308" i="1"/>
  <c r="O7308" i="1"/>
  <c r="P7307" i="1"/>
  <c r="O7307" i="1"/>
  <c r="E7309" i="5"/>
  <c r="F7309" i="5" s="1"/>
  <c r="O7306" i="1"/>
  <c r="E7308" i="5"/>
  <c r="F7308" i="5" s="1"/>
  <c r="P7306" i="1"/>
  <c r="P7305" i="1"/>
  <c r="O7305" i="1"/>
  <c r="E7307" i="5"/>
  <c r="F7307" i="5" s="1"/>
  <c r="O7304" i="1"/>
  <c r="E7306" i="5"/>
  <c r="F7306" i="5" s="1"/>
  <c r="P7304" i="1"/>
  <c r="O7303" i="1"/>
  <c r="E7305" i="5"/>
  <c r="F7305" i="5" s="1"/>
  <c r="P7303" i="1"/>
  <c r="E7304" i="5"/>
  <c r="F7304" i="5" s="1"/>
  <c r="P7302" i="1"/>
  <c r="O7302" i="1"/>
  <c r="E7303" i="5"/>
  <c r="F7303" i="5" s="1"/>
  <c r="P7301" i="1"/>
  <c r="O7301" i="1"/>
  <c r="O7300" i="1"/>
  <c r="P7300" i="1"/>
  <c r="E7302" i="5"/>
  <c r="F7302" i="5" s="1"/>
  <c r="O7299" i="1"/>
  <c r="E7301" i="5"/>
  <c r="F7301" i="5" s="1"/>
  <c r="P7299" i="1"/>
  <c r="E7300" i="5"/>
  <c r="F7300" i="5" s="1"/>
  <c r="P7298" i="1"/>
  <c r="O7298" i="1"/>
  <c r="P7297" i="1"/>
  <c r="E7299" i="5"/>
  <c r="F7299" i="5" s="1"/>
  <c r="O7297" i="1"/>
  <c r="O7296" i="1"/>
  <c r="E7298" i="5"/>
  <c r="F7298" i="5" s="1"/>
  <c r="P7296" i="1"/>
  <c r="O7295" i="1"/>
  <c r="P7295" i="1"/>
  <c r="E7297" i="5"/>
  <c r="F7297" i="5" s="1"/>
  <c r="O7294" i="1"/>
  <c r="E7296" i="5"/>
  <c r="F7296" i="5" s="1"/>
  <c r="P7294" i="1"/>
  <c r="O7293" i="1"/>
  <c r="E7295" i="5"/>
  <c r="F7295" i="5" s="1"/>
  <c r="P7293" i="1"/>
  <c r="P7292" i="1"/>
  <c r="E7294" i="5"/>
  <c r="F7294" i="5" s="1"/>
  <c r="O7292" i="1"/>
  <c r="O7291" i="1"/>
  <c r="E7293" i="5"/>
  <c r="F7293" i="5" s="1"/>
  <c r="P7291" i="1"/>
  <c r="P7290" i="1"/>
  <c r="E7292" i="5"/>
  <c r="F7292" i="5" s="1"/>
  <c r="O7290" i="1"/>
  <c r="E7291" i="5"/>
  <c r="F7291" i="5" s="1"/>
  <c r="O7289" i="1"/>
  <c r="P7289" i="1"/>
  <c r="P7288" i="1"/>
  <c r="O7288" i="1"/>
  <c r="E7290" i="5"/>
  <c r="F7290" i="5" s="1"/>
  <c r="P7287" i="1"/>
  <c r="E7289" i="5"/>
  <c r="F7289" i="5" s="1"/>
  <c r="O7287" i="1"/>
  <c r="O7286" i="1"/>
  <c r="E7288" i="5"/>
  <c r="F7288" i="5" s="1"/>
  <c r="P7286" i="1"/>
  <c r="O7285" i="1"/>
  <c r="P7285" i="1"/>
  <c r="E7287" i="5"/>
  <c r="F7287" i="5" s="1"/>
  <c r="P7284" i="1"/>
  <c r="O7284" i="1"/>
  <c r="E7286" i="5"/>
  <c r="F7286" i="5" s="1"/>
  <c r="O7283" i="1"/>
  <c r="P7283" i="1"/>
  <c r="E7285" i="5"/>
  <c r="F7285" i="5" s="1"/>
  <c r="P7282" i="1"/>
  <c r="E7284" i="5"/>
  <c r="F7284" i="5" s="1"/>
  <c r="O7282" i="1"/>
  <c r="O7281" i="1"/>
  <c r="E7283" i="5"/>
  <c r="F7283" i="5" s="1"/>
  <c r="P7281" i="1"/>
  <c r="E7282" i="5"/>
  <c r="F7282" i="5" s="1"/>
  <c r="P7280" i="1"/>
  <c r="O7280" i="1"/>
  <c r="O7279" i="1"/>
  <c r="P7279" i="1"/>
  <c r="E7281" i="5"/>
  <c r="F7281" i="5" s="1"/>
  <c r="P7278" i="1"/>
  <c r="E7280" i="5"/>
  <c r="F7280" i="5" s="1"/>
  <c r="O7278" i="1"/>
  <c r="E7279" i="5"/>
  <c r="F7279" i="5" s="1"/>
  <c r="O7277" i="1"/>
  <c r="P7277" i="1"/>
  <c r="P7276" i="1"/>
  <c r="E7278" i="5"/>
  <c r="F7278" i="5" s="1"/>
  <c r="O7276" i="1"/>
  <c r="O7275" i="1"/>
  <c r="E7277" i="5"/>
  <c r="F7277" i="5" s="1"/>
  <c r="P7275" i="1"/>
  <c r="E7276" i="5"/>
  <c r="F7276" i="5" s="1"/>
  <c r="P7274" i="1"/>
  <c r="O7274" i="1"/>
  <c r="O7273" i="1"/>
  <c r="E7275" i="5"/>
  <c r="F7275" i="5" s="1"/>
  <c r="P7273" i="1"/>
  <c r="P7272" i="1"/>
  <c r="E7274" i="5"/>
  <c r="F7274" i="5" s="1"/>
  <c r="O7272" i="1"/>
  <c r="P7271" i="1"/>
  <c r="E7273" i="5"/>
  <c r="F7273" i="5" s="1"/>
  <c r="O7271" i="1"/>
  <c r="O7270" i="1"/>
  <c r="E7272" i="5"/>
  <c r="F7272" i="5" s="1"/>
  <c r="P7270" i="1"/>
  <c r="E7271" i="5"/>
  <c r="F7271" i="5" s="1"/>
  <c r="O7269" i="1"/>
  <c r="P7269" i="1"/>
  <c r="P7268" i="1"/>
  <c r="E7270" i="5"/>
  <c r="F7270" i="5" s="1"/>
  <c r="O7268" i="1"/>
  <c r="O7267" i="1"/>
  <c r="E7269" i="5"/>
  <c r="F7269" i="5" s="1"/>
  <c r="P7267" i="1"/>
  <c r="O7266" i="1"/>
  <c r="P7266" i="1"/>
  <c r="E7268" i="5"/>
  <c r="F7268" i="5" s="1"/>
  <c r="P7265" i="1"/>
  <c r="O7265" i="1"/>
  <c r="E7267" i="5"/>
  <c r="F7267" i="5" s="1"/>
  <c r="O7264" i="1"/>
  <c r="E7266" i="5"/>
  <c r="F7266" i="5" s="1"/>
  <c r="P7264" i="1"/>
  <c r="P7263" i="1"/>
  <c r="O7263" i="1"/>
  <c r="E7265" i="5"/>
  <c r="F7265" i="5" s="1"/>
  <c r="E7264" i="5"/>
  <c r="F7264" i="5" s="1"/>
  <c r="O7262" i="1"/>
  <c r="P7262" i="1"/>
  <c r="E7263" i="5"/>
  <c r="F7263" i="5" s="1"/>
  <c r="O7261" i="1"/>
  <c r="P7261" i="1"/>
  <c r="E7262" i="5"/>
  <c r="F7262" i="5" s="1"/>
  <c r="P7260" i="1"/>
  <c r="O7260" i="1"/>
  <c r="P7259" i="1"/>
  <c r="E7261" i="5"/>
  <c r="F7261" i="5" s="1"/>
  <c r="O7259" i="1"/>
  <c r="E7260" i="5"/>
  <c r="F7260" i="5" s="1"/>
  <c r="P7258" i="1"/>
  <c r="O7258" i="1"/>
  <c r="O7257" i="1"/>
  <c r="E7259" i="5"/>
  <c r="F7259" i="5" s="1"/>
  <c r="P7257" i="1"/>
  <c r="O7256" i="1"/>
  <c r="P7256" i="1"/>
  <c r="E7258" i="5"/>
  <c r="F7258" i="5" s="1"/>
  <c r="O7255" i="1"/>
  <c r="P7255" i="1"/>
  <c r="E7257" i="5"/>
  <c r="F7257" i="5" s="1"/>
  <c r="E7256" i="5"/>
  <c r="F7256" i="5" s="1"/>
  <c r="O7254" i="1"/>
  <c r="P7254" i="1"/>
  <c r="P7253" i="1"/>
  <c r="O7253" i="1"/>
  <c r="E7255" i="5"/>
  <c r="F7255" i="5" s="1"/>
  <c r="E7254" i="5"/>
  <c r="F7254" i="5" s="1"/>
  <c r="P7252" i="1"/>
  <c r="O7252" i="1"/>
  <c r="E7253" i="5"/>
  <c r="F7253" i="5" s="1"/>
  <c r="P7251" i="1"/>
  <c r="O7251" i="1"/>
  <c r="P7250" i="1"/>
  <c r="O7250" i="1"/>
  <c r="E7252" i="5"/>
  <c r="F7252" i="5" s="1"/>
  <c r="O7249" i="1"/>
  <c r="P7249" i="1"/>
  <c r="E7251" i="5"/>
  <c r="F7251" i="5" s="1"/>
  <c r="P7248" i="1"/>
  <c r="O7248" i="1"/>
  <c r="E7250" i="5"/>
  <c r="F7250" i="5" s="1"/>
  <c r="O7247" i="1"/>
  <c r="E7249" i="5"/>
  <c r="F7249" i="5" s="1"/>
  <c r="P7247" i="1"/>
  <c r="E7248" i="5"/>
  <c r="F7248" i="5" s="1"/>
  <c r="O7246" i="1"/>
  <c r="P7246" i="1"/>
  <c r="O7245" i="1"/>
  <c r="E7247" i="5"/>
  <c r="F7247" i="5" s="1"/>
  <c r="P7245" i="1"/>
  <c r="O7244" i="1"/>
  <c r="E7246" i="5"/>
  <c r="F7246" i="5" s="1"/>
  <c r="P7244" i="1"/>
  <c r="O7243" i="1"/>
  <c r="E7245" i="5"/>
  <c r="F7245" i="5" s="1"/>
  <c r="P7243" i="1"/>
  <c r="O7242" i="1"/>
  <c r="E7244" i="5"/>
  <c r="F7244" i="5" s="1"/>
  <c r="P7242" i="1"/>
  <c r="P7241" i="1"/>
  <c r="E7243" i="5"/>
  <c r="F7243" i="5" s="1"/>
  <c r="O7241" i="1"/>
  <c r="P7240" i="1"/>
  <c r="O7240" i="1"/>
  <c r="E7242" i="5"/>
  <c r="F7242" i="5" s="1"/>
  <c r="P7239" i="1"/>
  <c r="E7241" i="5"/>
  <c r="F7241" i="5" s="1"/>
  <c r="O7239" i="1"/>
  <c r="P7238" i="1"/>
  <c r="O7238" i="1"/>
  <c r="E7240" i="5"/>
  <c r="F7240" i="5" s="1"/>
  <c r="O7237" i="1"/>
  <c r="P7237" i="1"/>
  <c r="E7239" i="5"/>
  <c r="F7239" i="5" s="1"/>
  <c r="E7238" i="5"/>
  <c r="F7238" i="5" s="1"/>
  <c r="O7236" i="1"/>
  <c r="P7236" i="1"/>
  <c r="O7235" i="1"/>
  <c r="P7235" i="1"/>
  <c r="E7237" i="5"/>
  <c r="F7237" i="5" s="1"/>
  <c r="O7234" i="1"/>
  <c r="E7236" i="5"/>
  <c r="F7236" i="5" s="1"/>
  <c r="P7234" i="1"/>
  <c r="P7233" i="1"/>
  <c r="E7235" i="5"/>
  <c r="F7235" i="5" s="1"/>
  <c r="O7233" i="1"/>
  <c r="O7232" i="1"/>
  <c r="E7234" i="5"/>
  <c r="F7234" i="5" s="1"/>
  <c r="P7232" i="1"/>
  <c r="O7231" i="1"/>
  <c r="E7233" i="5"/>
  <c r="F7233" i="5" s="1"/>
  <c r="P7231" i="1"/>
  <c r="E7232" i="5"/>
  <c r="F7232" i="5" s="1"/>
  <c r="P7230" i="1"/>
  <c r="O7230" i="1"/>
  <c r="P7229" i="1"/>
  <c r="E7231" i="5"/>
  <c r="F7231" i="5" s="1"/>
  <c r="O7229" i="1"/>
  <c r="O7228" i="1"/>
  <c r="P7228" i="1"/>
  <c r="E7230" i="5"/>
  <c r="F7230" i="5" s="1"/>
  <c r="P7227" i="1"/>
  <c r="E7229" i="5"/>
  <c r="F7229" i="5" s="1"/>
  <c r="O7227" i="1"/>
  <c r="P7226" i="1"/>
  <c r="E7228" i="5"/>
  <c r="F7228" i="5" s="1"/>
  <c r="O7226" i="1"/>
  <c r="E7227" i="5"/>
  <c r="F7227" i="5" s="1"/>
  <c r="O7225" i="1"/>
  <c r="P7225" i="1"/>
  <c r="E7226" i="5"/>
  <c r="F7226" i="5" s="1"/>
  <c r="P7224" i="1"/>
  <c r="O7224" i="1"/>
  <c r="Q7223" i="1"/>
  <c r="C7225" i="5"/>
  <c r="E7225" i="5"/>
  <c r="F7225" i="5" s="1"/>
  <c r="P7223" i="1"/>
  <c r="E7224" i="5"/>
  <c r="F7224" i="5" s="1"/>
  <c r="O7222" i="1"/>
  <c r="P7222" i="1"/>
  <c r="D7223" i="5"/>
  <c r="R7221" i="1"/>
  <c r="E7223" i="5"/>
  <c r="F7223" i="5" s="1"/>
  <c r="O7221" i="1"/>
  <c r="P7220" i="1"/>
  <c r="O7220" i="1"/>
  <c r="E7222" i="5"/>
  <c r="F7222" i="5" s="1"/>
  <c r="E7221" i="5"/>
  <c r="F7221" i="5" s="1"/>
  <c r="O7219" i="1"/>
  <c r="P7219" i="1"/>
  <c r="P7218" i="1"/>
  <c r="O7218" i="1"/>
  <c r="E7220" i="5"/>
  <c r="F7220" i="5" s="1"/>
  <c r="P7217" i="1"/>
  <c r="O7217" i="1"/>
  <c r="E7219" i="5"/>
  <c r="F7219" i="5" s="1"/>
  <c r="O7216" i="1"/>
  <c r="E7218" i="5"/>
  <c r="F7218" i="5" s="1"/>
  <c r="P7216" i="1"/>
  <c r="E7217" i="5"/>
  <c r="F7217" i="5" s="1"/>
  <c r="O7215" i="1"/>
  <c r="P7215" i="1"/>
  <c r="P7214" i="1"/>
  <c r="E7216" i="5"/>
  <c r="F7216" i="5" s="1"/>
  <c r="O7214" i="1"/>
  <c r="O7213" i="1"/>
  <c r="E7215" i="5"/>
  <c r="F7215" i="5" s="1"/>
  <c r="P7213" i="1"/>
  <c r="P7212" i="1"/>
  <c r="E7214" i="5"/>
  <c r="F7214" i="5" s="1"/>
  <c r="O7212" i="1"/>
  <c r="O7211" i="1"/>
  <c r="P7211" i="1"/>
  <c r="E7213" i="5"/>
  <c r="F7213" i="5" s="1"/>
  <c r="P7210" i="1"/>
  <c r="O7210" i="1"/>
  <c r="E7212" i="5"/>
  <c r="F7212" i="5" s="1"/>
  <c r="P7209" i="1"/>
  <c r="O7209" i="1"/>
  <c r="E7211" i="5"/>
  <c r="F7211" i="5" s="1"/>
  <c r="P7208" i="1"/>
  <c r="O7208" i="1"/>
  <c r="E7210" i="5"/>
  <c r="F7210" i="5" s="1"/>
  <c r="P7207" i="1"/>
  <c r="O7207" i="1"/>
  <c r="E7209" i="5"/>
  <c r="F7209" i="5" s="1"/>
  <c r="P7206" i="1"/>
  <c r="O7206" i="1"/>
  <c r="E7208" i="5"/>
  <c r="F7208" i="5" s="1"/>
  <c r="O7205" i="1"/>
  <c r="E7207" i="5"/>
  <c r="F7207" i="5" s="1"/>
  <c r="P7205" i="1"/>
  <c r="P7204" i="1"/>
  <c r="E7206" i="5"/>
  <c r="F7206" i="5" s="1"/>
  <c r="O7204" i="1"/>
  <c r="E7205" i="5"/>
  <c r="F7205" i="5" s="1"/>
  <c r="O7203" i="1"/>
  <c r="P7203" i="1"/>
  <c r="E7204" i="5"/>
  <c r="F7204" i="5" s="1"/>
  <c r="O7202" i="1"/>
  <c r="P7202" i="1"/>
  <c r="P7201" i="1"/>
  <c r="E7203" i="5"/>
  <c r="F7203" i="5" s="1"/>
  <c r="O7201" i="1"/>
  <c r="O7200" i="1"/>
  <c r="P7200" i="1"/>
  <c r="E7202" i="5"/>
  <c r="F7202" i="5" s="1"/>
  <c r="O7199" i="1"/>
  <c r="P7199" i="1"/>
  <c r="E7201" i="5"/>
  <c r="F7201" i="5" s="1"/>
  <c r="P7198" i="1"/>
  <c r="O7198" i="1"/>
  <c r="E7200" i="5"/>
  <c r="F7200" i="5" s="1"/>
  <c r="O7197" i="1"/>
  <c r="P7197" i="1"/>
  <c r="E7199" i="5"/>
  <c r="F7199" i="5" s="1"/>
  <c r="E7198" i="5"/>
  <c r="F7198" i="5" s="1"/>
  <c r="P7196" i="1"/>
  <c r="O7196" i="1"/>
  <c r="P7195" i="1"/>
  <c r="O7195" i="1"/>
  <c r="E7197" i="5"/>
  <c r="F7197" i="5" s="1"/>
  <c r="O7194" i="1"/>
  <c r="P7194" i="1"/>
  <c r="E7196" i="5"/>
  <c r="F7196" i="5" s="1"/>
  <c r="P7193" i="1"/>
  <c r="E7195" i="5"/>
  <c r="F7195" i="5" s="1"/>
  <c r="O7193" i="1"/>
  <c r="E7194" i="5"/>
  <c r="F7194" i="5" s="1"/>
  <c r="O7192" i="1"/>
  <c r="P7192" i="1"/>
  <c r="O7191" i="1"/>
  <c r="E7193" i="5"/>
  <c r="F7193" i="5" s="1"/>
  <c r="P7191" i="1"/>
  <c r="E7192" i="5"/>
  <c r="F7192" i="5" s="1"/>
  <c r="O7190" i="1"/>
  <c r="P7190" i="1"/>
  <c r="O7189" i="1"/>
  <c r="E7191" i="5"/>
  <c r="F7191" i="5" s="1"/>
  <c r="P7189" i="1"/>
  <c r="O7188" i="1"/>
  <c r="E7190" i="5"/>
  <c r="F7190" i="5" s="1"/>
  <c r="P7188" i="1"/>
  <c r="O7187" i="1"/>
  <c r="E7189" i="5"/>
  <c r="F7189" i="5" s="1"/>
  <c r="P7187" i="1"/>
  <c r="O7186" i="1"/>
  <c r="P7186" i="1"/>
  <c r="E7188" i="5"/>
  <c r="F7188" i="5" s="1"/>
  <c r="O7185" i="1"/>
  <c r="P7185" i="1"/>
  <c r="E7187" i="5"/>
  <c r="F7187" i="5" s="1"/>
  <c r="E7186" i="5"/>
  <c r="F7186" i="5" s="1"/>
  <c r="P7184" i="1"/>
  <c r="O7184" i="1"/>
  <c r="E7185" i="5"/>
  <c r="F7185" i="5" s="1"/>
  <c r="P7183" i="1"/>
  <c r="O7183" i="1"/>
  <c r="P7182" i="1"/>
  <c r="O7182" i="1"/>
  <c r="E7184" i="5"/>
  <c r="F7184" i="5" s="1"/>
  <c r="O7181" i="1"/>
  <c r="E7183" i="5"/>
  <c r="F7183" i="5" s="1"/>
  <c r="P7181" i="1"/>
  <c r="P7180" i="1"/>
  <c r="O7180" i="1"/>
  <c r="E7182" i="5"/>
  <c r="F7182" i="5" s="1"/>
  <c r="P7179" i="1"/>
  <c r="O7179" i="1"/>
  <c r="E7181" i="5"/>
  <c r="F7181" i="5" s="1"/>
  <c r="O7178" i="1"/>
  <c r="P7178" i="1"/>
  <c r="E7180" i="5"/>
  <c r="F7180" i="5" s="1"/>
  <c r="O7177" i="1"/>
  <c r="E7179" i="5"/>
  <c r="F7179" i="5" s="1"/>
  <c r="P7177" i="1"/>
  <c r="E7178" i="5"/>
  <c r="F7178" i="5" s="1"/>
  <c r="P7176" i="1"/>
  <c r="O7176" i="1"/>
  <c r="P7175" i="1"/>
  <c r="E7177" i="5"/>
  <c r="F7177" i="5" s="1"/>
  <c r="O7175" i="1"/>
  <c r="O7174" i="1"/>
  <c r="P7174" i="1"/>
  <c r="E7176" i="5"/>
  <c r="F7176" i="5" s="1"/>
  <c r="P7173" i="1"/>
  <c r="E7175" i="5"/>
  <c r="F7175" i="5" s="1"/>
  <c r="O7173" i="1"/>
  <c r="P7172" i="1"/>
  <c r="O7172" i="1"/>
  <c r="E7174" i="5"/>
  <c r="F7174" i="5" s="1"/>
  <c r="P7171" i="1"/>
  <c r="O7171" i="1"/>
  <c r="E7173" i="5"/>
  <c r="F7173" i="5" s="1"/>
  <c r="O7170" i="1"/>
  <c r="P7170" i="1"/>
  <c r="E7172" i="5"/>
  <c r="F7172" i="5" s="1"/>
  <c r="P7169" i="1"/>
  <c r="O7169" i="1"/>
  <c r="E7171" i="5"/>
  <c r="F7171" i="5" s="1"/>
  <c r="P7168" i="1"/>
  <c r="O7168" i="1"/>
  <c r="E7170" i="5"/>
  <c r="F7170" i="5" s="1"/>
  <c r="O7167" i="1"/>
  <c r="P7167" i="1"/>
  <c r="E7169" i="5"/>
  <c r="F7169" i="5" s="1"/>
  <c r="P7166" i="1"/>
  <c r="E7168" i="5"/>
  <c r="F7168" i="5" s="1"/>
  <c r="O7166" i="1"/>
  <c r="E7167" i="5"/>
  <c r="F7167" i="5" s="1"/>
  <c r="P7165" i="1"/>
  <c r="O7165" i="1"/>
  <c r="E7166" i="5"/>
  <c r="F7166" i="5" s="1"/>
  <c r="O7164" i="1"/>
  <c r="P7164" i="1"/>
  <c r="P7163" i="1"/>
  <c r="E7165" i="5"/>
  <c r="F7165" i="5" s="1"/>
  <c r="O7163" i="1"/>
  <c r="E7164" i="5"/>
  <c r="F7164" i="5" s="1"/>
  <c r="P7162" i="1"/>
  <c r="O7162" i="1"/>
  <c r="E7163" i="5"/>
  <c r="F7163" i="5" s="1"/>
  <c r="O7161" i="1"/>
  <c r="P7161" i="1"/>
  <c r="P7160" i="1"/>
  <c r="E7162" i="5"/>
  <c r="F7162" i="5" s="1"/>
  <c r="O7160" i="1"/>
  <c r="O7159" i="1"/>
  <c r="E7161" i="5"/>
  <c r="F7161" i="5" s="1"/>
  <c r="P7159" i="1"/>
  <c r="O7158" i="1"/>
  <c r="P7158" i="1"/>
  <c r="E7160" i="5"/>
  <c r="F7160" i="5" s="1"/>
  <c r="O7157" i="1"/>
  <c r="P7157" i="1"/>
  <c r="E7159" i="5"/>
  <c r="F7159" i="5" s="1"/>
  <c r="O7156" i="1"/>
  <c r="E7158" i="5"/>
  <c r="F7158" i="5" s="1"/>
  <c r="P7156" i="1"/>
  <c r="O7155" i="1"/>
  <c r="E7157" i="5"/>
  <c r="F7157" i="5" s="1"/>
  <c r="P7155" i="1"/>
  <c r="O7154" i="1"/>
  <c r="P7154" i="1"/>
  <c r="E7156" i="5"/>
  <c r="F7156" i="5" s="1"/>
  <c r="P7153" i="1"/>
  <c r="E7155" i="5"/>
  <c r="F7155" i="5" s="1"/>
  <c r="O7153" i="1"/>
  <c r="P7152" i="1"/>
  <c r="O7152" i="1"/>
  <c r="E7154" i="5"/>
  <c r="F7154" i="5" s="1"/>
  <c r="P7151" i="1"/>
  <c r="O7151" i="1"/>
  <c r="E7153" i="5"/>
  <c r="F7153" i="5" s="1"/>
  <c r="E7152" i="5"/>
  <c r="F7152" i="5" s="1"/>
  <c r="P7150" i="1"/>
  <c r="O7150" i="1"/>
  <c r="P7149" i="1"/>
  <c r="E7151" i="5"/>
  <c r="F7151" i="5" s="1"/>
  <c r="O7149" i="1"/>
  <c r="O7148" i="1"/>
  <c r="E7150" i="5"/>
  <c r="F7150" i="5" s="1"/>
  <c r="P7148" i="1"/>
  <c r="P7147" i="1"/>
  <c r="E7149" i="5"/>
  <c r="F7149" i="5" s="1"/>
  <c r="O7147" i="1"/>
  <c r="P7146" i="1"/>
  <c r="E7148" i="5"/>
  <c r="F7148" i="5" s="1"/>
  <c r="O7146" i="1"/>
  <c r="O7145" i="1"/>
  <c r="P7145" i="1"/>
  <c r="E7147" i="5"/>
  <c r="F7147" i="5" s="1"/>
  <c r="E7146" i="5"/>
  <c r="F7146" i="5" s="1"/>
  <c r="O7144" i="1"/>
  <c r="P7144" i="1"/>
  <c r="O7143" i="1"/>
  <c r="E7145" i="5"/>
  <c r="F7145" i="5" s="1"/>
  <c r="P7143" i="1"/>
  <c r="P7142" i="1"/>
  <c r="E7144" i="5"/>
  <c r="F7144" i="5" s="1"/>
  <c r="O7142" i="1"/>
  <c r="P7141" i="1"/>
  <c r="E7143" i="5"/>
  <c r="F7143" i="5" s="1"/>
  <c r="O7141" i="1"/>
  <c r="E7142" i="5"/>
  <c r="F7142" i="5" s="1"/>
  <c r="P7140" i="1"/>
  <c r="O7140" i="1"/>
  <c r="O7139" i="1"/>
  <c r="E7141" i="5"/>
  <c r="F7141" i="5" s="1"/>
  <c r="P7139" i="1"/>
  <c r="E7140" i="5"/>
  <c r="F7140" i="5" s="1"/>
  <c r="O7138" i="1"/>
  <c r="P7138" i="1"/>
  <c r="P7137" i="1"/>
  <c r="O7137" i="1"/>
  <c r="E7139" i="5"/>
  <c r="F7139" i="5" s="1"/>
  <c r="P7136" i="1"/>
  <c r="E7138" i="5"/>
  <c r="F7138" i="5" s="1"/>
  <c r="O7136" i="1"/>
  <c r="O7135" i="1"/>
  <c r="E7137" i="5"/>
  <c r="F7137" i="5" s="1"/>
  <c r="P7135" i="1"/>
  <c r="E7136" i="5"/>
  <c r="F7136" i="5" s="1"/>
  <c r="O7134" i="1"/>
  <c r="P7134" i="1"/>
  <c r="O7133" i="1"/>
  <c r="P7133" i="1"/>
  <c r="E7135" i="5"/>
  <c r="F7135" i="5" s="1"/>
  <c r="E7134" i="5"/>
  <c r="F7134" i="5" s="1"/>
  <c r="P7132" i="1"/>
  <c r="O7132" i="1"/>
  <c r="O7131" i="1"/>
  <c r="E7133" i="5"/>
  <c r="F7133" i="5" s="1"/>
  <c r="P7131" i="1"/>
  <c r="P7130" i="1"/>
  <c r="E7132" i="5"/>
  <c r="F7132" i="5" s="1"/>
  <c r="O7130" i="1"/>
  <c r="E7131" i="5"/>
  <c r="F7131" i="5" s="1"/>
  <c r="P7129" i="1"/>
  <c r="O7129" i="1"/>
  <c r="O7128" i="1"/>
  <c r="P7128" i="1"/>
  <c r="E7130" i="5"/>
  <c r="F7130" i="5" s="1"/>
  <c r="E7129" i="5"/>
  <c r="F7129" i="5" s="1"/>
  <c r="P7127" i="1"/>
  <c r="O7127" i="1"/>
  <c r="P7126" i="1"/>
  <c r="O7126" i="1"/>
  <c r="E7128" i="5"/>
  <c r="F7128" i="5" s="1"/>
  <c r="E7127" i="5"/>
  <c r="F7127" i="5" s="1"/>
  <c r="O7125" i="1"/>
  <c r="P7125" i="1"/>
  <c r="P7124" i="1"/>
  <c r="E7126" i="5"/>
  <c r="F7126" i="5" s="1"/>
  <c r="O7124" i="1"/>
  <c r="P7123" i="1"/>
  <c r="E7125" i="5"/>
  <c r="F7125" i="5" s="1"/>
  <c r="O7123" i="1"/>
  <c r="O7122" i="1"/>
  <c r="E7124" i="5"/>
  <c r="F7124" i="5" s="1"/>
  <c r="P7122" i="1"/>
  <c r="E7123" i="5"/>
  <c r="F7123" i="5" s="1"/>
  <c r="P7121" i="1"/>
  <c r="O7121" i="1"/>
  <c r="E7122" i="5"/>
  <c r="F7122" i="5" s="1"/>
  <c r="O7120" i="1"/>
  <c r="P7120" i="1"/>
  <c r="E7121" i="5"/>
  <c r="F7121" i="5" s="1"/>
  <c r="P7119" i="1"/>
  <c r="O7119" i="1"/>
  <c r="O7118" i="1"/>
  <c r="P7118" i="1"/>
  <c r="E7120" i="5"/>
  <c r="F7120" i="5" s="1"/>
  <c r="E7119" i="5"/>
  <c r="F7119" i="5" s="1"/>
  <c r="P7117" i="1"/>
  <c r="O7117" i="1"/>
  <c r="E7118" i="5"/>
  <c r="F7118" i="5" s="1"/>
  <c r="O7116" i="1"/>
  <c r="P7116" i="1"/>
  <c r="P7115" i="1"/>
  <c r="O7115" i="1"/>
  <c r="E7117" i="5"/>
  <c r="F7117" i="5" s="1"/>
  <c r="P7114" i="1"/>
  <c r="O7114" i="1"/>
  <c r="E7116" i="5"/>
  <c r="F7116" i="5" s="1"/>
  <c r="O7113" i="1"/>
  <c r="E7115" i="5"/>
  <c r="F7115" i="5" s="1"/>
  <c r="P7113" i="1"/>
  <c r="O7112" i="1"/>
  <c r="E7114" i="5"/>
  <c r="F7114" i="5" s="1"/>
  <c r="P7112" i="1"/>
  <c r="P7111" i="1"/>
  <c r="E7113" i="5"/>
  <c r="F7113" i="5" s="1"/>
  <c r="O7111" i="1"/>
  <c r="E7112" i="5"/>
  <c r="F7112" i="5" s="1"/>
  <c r="P7110" i="1"/>
  <c r="O7110" i="1"/>
  <c r="P7109" i="1"/>
  <c r="E7111" i="5"/>
  <c r="F7111" i="5" s="1"/>
  <c r="O7109" i="1"/>
  <c r="E7110" i="5"/>
  <c r="F7110" i="5" s="1"/>
  <c r="O7108" i="1"/>
  <c r="P7108" i="1"/>
  <c r="P7107" i="1"/>
  <c r="O7107" i="1"/>
  <c r="E7109" i="5"/>
  <c r="F7109" i="5" s="1"/>
  <c r="E7108" i="5"/>
  <c r="F7108" i="5" s="1"/>
  <c r="P7106" i="1"/>
  <c r="O7106" i="1"/>
  <c r="O7105" i="1"/>
  <c r="E7107" i="5"/>
  <c r="F7107" i="5" s="1"/>
  <c r="P7105" i="1"/>
  <c r="E7106" i="5"/>
  <c r="F7106" i="5" s="1"/>
  <c r="O7104" i="1"/>
  <c r="P7104" i="1"/>
  <c r="P7103" i="1"/>
  <c r="O7103" i="1"/>
  <c r="E7105" i="5"/>
  <c r="F7105" i="5" s="1"/>
  <c r="E7104" i="5"/>
  <c r="F7104" i="5" s="1"/>
  <c r="P7102" i="1"/>
  <c r="O7102" i="1"/>
  <c r="E7103" i="5"/>
  <c r="F7103" i="5" s="1"/>
  <c r="O7101" i="1"/>
  <c r="P7101" i="1"/>
  <c r="E7102" i="5"/>
  <c r="F7102" i="5" s="1"/>
  <c r="O7100" i="1"/>
  <c r="P7100" i="1"/>
  <c r="O7099" i="1"/>
  <c r="P7099" i="1"/>
  <c r="E7101" i="5"/>
  <c r="F7101" i="5" s="1"/>
  <c r="E7100" i="5"/>
  <c r="F7100" i="5" s="1"/>
  <c r="P7098" i="1"/>
  <c r="O7098" i="1"/>
  <c r="P7097" i="1"/>
  <c r="O7097" i="1"/>
  <c r="E7099" i="5"/>
  <c r="F7099" i="5" s="1"/>
  <c r="E7098" i="5"/>
  <c r="F7098" i="5" s="1"/>
  <c r="P7096" i="1"/>
  <c r="O7096" i="1"/>
  <c r="P7095" i="1"/>
  <c r="O7095" i="1"/>
  <c r="E7097" i="5"/>
  <c r="F7097" i="5" s="1"/>
  <c r="E7096" i="5"/>
  <c r="F7096" i="5" s="1"/>
  <c r="O7094" i="1"/>
  <c r="P7094" i="1"/>
  <c r="P7093" i="1"/>
  <c r="O7093" i="1"/>
  <c r="E7095" i="5"/>
  <c r="F7095" i="5" s="1"/>
  <c r="E7094" i="5"/>
  <c r="F7094" i="5" s="1"/>
  <c r="O7092" i="1"/>
  <c r="P7092" i="1"/>
  <c r="E7093" i="5"/>
  <c r="F7093" i="5" s="1"/>
  <c r="P7091" i="1"/>
  <c r="O7091" i="1"/>
  <c r="O7090" i="1"/>
  <c r="E7092" i="5"/>
  <c r="F7092" i="5" s="1"/>
  <c r="P7090" i="1"/>
  <c r="E7091" i="5"/>
  <c r="F7091" i="5" s="1"/>
  <c r="P7089" i="1"/>
  <c r="O7089" i="1"/>
  <c r="E7090" i="5"/>
  <c r="F7090" i="5" s="1"/>
  <c r="O7088" i="1"/>
  <c r="P7088" i="1"/>
  <c r="P7087" i="1"/>
  <c r="E7089" i="5"/>
  <c r="F7089" i="5" s="1"/>
  <c r="O7087" i="1"/>
  <c r="O7086" i="1"/>
  <c r="E7088" i="5"/>
  <c r="F7088" i="5" s="1"/>
  <c r="P7086" i="1"/>
  <c r="E7087" i="5"/>
  <c r="F7087" i="5" s="1"/>
  <c r="P7085" i="1"/>
  <c r="O7085" i="1"/>
  <c r="P7084" i="1"/>
  <c r="E7086" i="5"/>
  <c r="F7086" i="5" s="1"/>
  <c r="O7084" i="1"/>
  <c r="E7085" i="5"/>
  <c r="F7085" i="5" s="1"/>
  <c r="O7083" i="1"/>
  <c r="P7083" i="1"/>
  <c r="E7084" i="5"/>
  <c r="F7084" i="5" s="1"/>
  <c r="P7082" i="1"/>
  <c r="O7082" i="1"/>
  <c r="E7083" i="5"/>
  <c r="F7083" i="5" s="1"/>
  <c r="P7081" i="1"/>
  <c r="O7081" i="1"/>
  <c r="E7082" i="5"/>
  <c r="F7082" i="5" s="1"/>
  <c r="O7080" i="1"/>
  <c r="P7080" i="1"/>
  <c r="P7079" i="1"/>
  <c r="O7079" i="1"/>
  <c r="E7081" i="5"/>
  <c r="F7081" i="5" s="1"/>
  <c r="O7078" i="1"/>
  <c r="P7078" i="1"/>
  <c r="E7080" i="5"/>
  <c r="F7080" i="5" s="1"/>
  <c r="P7077" i="1"/>
  <c r="E7079" i="5"/>
  <c r="F7079" i="5" s="1"/>
  <c r="O7077" i="1"/>
  <c r="E7078" i="5"/>
  <c r="F7078" i="5" s="1"/>
  <c r="P7076" i="1"/>
  <c r="O7076" i="1"/>
  <c r="P7075" i="1"/>
  <c r="O7075" i="1"/>
  <c r="E7077" i="5"/>
  <c r="F7077" i="5" s="1"/>
  <c r="O7074" i="1"/>
  <c r="P7074" i="1"/>
  <c r="E7076" i="5"/>
  <c r="F7076" i="5" s="1"/>
  <c r="P7073" i="1"/>
  <c r="O7073" i="1"/>
  <c r="E7075" i="5"/>
  <c r="F7075" i="5" s="1"/>
  <c r="O7072" i="1"/>
  <c r="P7072" i="1"/>
  <c r="E7074" i="5"/>
  <c r="F7074" i="5" s="1"/>
  <c r="O7071" i="1"/>
  <c r="P7071" i="1"/>
  <c r="E7073" i="5"/>
  <c r="F7073" i="5" s="1"/>
  <c r="O7070" i="1"/>
  <c r="E7072" i="5"/>
  <c r="F7072" i="5" s="1"/>
  <c r="P7070" i="1"/>
  <c r="P7069" i="1"/>
  <c r="O7069" i="1"/>
  <c r="E7071" i="5"/>
  <c r="F7071" i="5" s="1"/>
  <c r="P7068" i="1"/>
  <c r="E7070" i="5"/>
  <c r="F7070" i="5" s="1"/>
  <c r="O7068" i="1"/>
  <c r="P7067" i="1"/>
  <c r="E7069" i="5"/>
  <c r="F7069" i="5" s="1"/>
  <c r="O7067" i="1"/>
  <c r="O7066" i="1"/>
  <c r="P7066" i="1"/>
  <c r="E7068" i="5"/>
  <c r="F7068" i="5" s="1"/>
  <c r="P7065" i="1"/>
  <c r="O7065" i="1"/>
  <c r="E7067" i="5"/>
  <c r="F7067" i="5" s="1"/>
  <c r="P7064" i="1"/>
  <c r="E7066" i="5"/>
  <c r="F7066" i="5" s="1"/>
  <c r="O7064" i="1"/>
  <c r="E7065" i="5"/>
  <c r="F7065" i="5" s="1"/>
  <c r="P7063" i="1"/>
  <c r="O7063" i="1"/>
  <c r="E7064" i="5"/>
  <c r="F7064" i="5" s="1"/>
  <c r="P7062" i="1"/>
  <c r="O7062" i="1"/>
  <c r="O7061" i="1"/>
  <c r="E7063" i="5"/>
  <c r="F7063" i="5" s="1"/>
  <c r="P7061" i="1"/>
  <c r="P7060" i="1"/>
  <c r="O7060" i="1"/>
  <c r="E7062" i="5"/>
  <c r="F7062" i="5" s="1"/>
  <c r="P7059" i="1"/>
  <c r="O7059" i="1"/>
  <c r="E7061" i="5"/>
  <c r="F7061" i="5" s="1"/>
  <c r="E7060" i="5"/>
  <c r="F7060" i="5" s="1"/>
  <c r="O7058" i="1"/>
  <c r="P7058" i="1"/>
  <c r="P7057" i="1"/>
  <c r="E7059" i="5"/>
  <c r="F7059" i="5" s="1"/>
  <c r="O7057" i="1"/>
  <c r="O7056" i="1"/>
  <c r="P7056" i="1"/>
  <c r="E7058" i="5"/>
  <c r="F7058" i="5" s="1"/>
  <c r="O7055" i="1"/>
  <c r="P7055" i="1"/>
  <c r="E7057" i="5"/>
  <c r="F7057" i="5" s="1"/>
  <c r="E7056" i="5"/>
  <c r="F7056" i="5" s="1"/>
  <c r="P7054" i="1"/>
  <c r="O7054" i="1"/>
  <c r="E7055" i="5"/>
  <c r="F7055" i="5" s="1"/>
  <c r="P7053" i="1"/>
  <c r="O7053" i="1"/>
  <c r="O7052" i="1"/>
  <c r="E7054" i="5"/>
  <c r="F7054" i="5" s="1"/>
  <c r="P7052" i="1"/>
  <c r="E7053" i="5"/>
  <c r="F7053" i="5" s="1"/>
  <c r="O7051" i="1"/>
  <c r="P7051" i="1"/>
  <c r="P7050" i="1"/>
  <c r="E7052" i="5"/>
  <c r="F7052" i="5" s="1"/>
  <c r="O7050" i="1"/>
  <c r="O7049" i="1"/>
  <c r="E7051" i="5"/>
  <c r="F7051" i="5" s="1"/>
  <c r="P7049" i="1"/>
  <c r="O7048" i="1"/>
  <c r="E7050" i="5"/>
  <c r="F7050" i="5" s="1"/>
  <c r="P7048" i="1"/>
  <c r="E7049" i="5"/>
  <c r="F7049" i="5" s="1"/>
  <c r="P7047" i="1"/>
  <c r="O7047" i="1"/>
  <c r="O7046" i="1"/>
  <c r="E7048" i="5"/>
  <c r="F7048" i="5" s="1"/>
  <c r="P7046" i="1"/>
  <c r="O7045" i="1"/>
  <c r="E7047" i="5"/>
  <c r="F7047" i="5" s="1"/>
  <c r="P7045" i="1"/>
  <c r="O7044" i="1"/>
  <c r="P7044" i="1"/>
  <c r="E7046" i="5"/>
  <c r="F7046" i="5" s="1"/>
  <c r="O7043" i="1"/>
  <c r="E7045" i="5"/>
  <c r="F7045" i="5" s="1"/>
  <c r="P7043" i="1"/>
  <c r="E7044" i="5"/>
  <c r="F7044" i="5" s="1"/>
  <c r="P7042" i="1"/>
  <c r="O7042" i="1"/>
  <c r="P7041" i="1"/>
  <c r="E7043" i="5"/>
  <c r="F7043" i="5" s="1"/>
  <c r="O7041" i="1"/>
  <c r="E7042" i="5"/>
  <c r="F7042" i="5" s="1"/>
  <c r="P7040" i="1"/>
  <c r="O7040" i="1"/>
  <c r="O7039" i="1"/>
  <c r="E7041" i="5"/>
  <c r="F7041" i="5" s="1"/>
  <c r="P7039" i="1"/>
  <c r="P7038" i="1"/>
  <c r="E7040" i="5"/>
  <c r="F7040" i="5" s="1"/>
  <c r="O7038" i="1"/>
  <c r="O7037" i="1"/>
  <c r="P7037" i="1"/>
  <c r="E7039" i="5"/>
  <c r="F7039" i="5" s="1"/>
  <c r="O7036" i="1"/>
  <c r="E7038" i="5"/>
  <c r="F7038" i="5" s="1"/>
  <c r="P7036" i="1"/>
  <c r="O7035" i="1"/>
  <c r="P7035" i="1"/>
  <c r="E7037" i="5"/>
  <c r="F7037" i="5" s="1"/>
  <c r="P7034" i="1"/>
  <c r="E7036" i="5"/>
  <c r="F7036" i="5" s="1"/>
  <c r="O7034" i="1"/>
  <c r="O7033" i="1"/>
  <c r="E7035" i="5"/>
  <c r="F7035" i="5" s="1"/>
  <c r="P7033" i="1"/>
  <c r="O7032" i="1"/>
  <c r="P7032" i="1"/>
  <c r="E7034" i="5"/>
  <c r="F7034" i="5" s="1"/>
  <c r="P7031" i="1"/>
  <c r="O7031" i="1"/>
  <c r="E7033" i="5"/>
  <c r="F7033" i="5" s="1"/>
  <c r="E7032" i="5"/>
  <c r="F7032" i="5" s="1"/>
  <c r="O7030" i="1"/>
  <c r="P7030" i="1"/>
  <c r="E7031" i="5"/>
  <c r="F7031" i="5" s="1"/>
  <c r="P7029" i="1"/>
  <c r="O7029" i="1"/>
  <c r="P7028" i="1"/>
  <c r="O7028" i="1"/>
  <c r="E7030" i="5"/>
  <c r="F7030" i="5" s="1"/>
  <c r="O7027" i="1"/>
  <c r="E7029" i="5"/>
  <c r="F7029" i="5" s="1"/>
  <c r="P7027" i="1"/>
  <c r="O7026" i="1"/>
  <c r="E7028" i="5"/>
  <c r="F7028" i="5" s="1"/>
  <c r="P7026" i="1"/>
  <c r="P7025" i="1"/>
  <c r="E7027" i="5"/>
  <c r="F7027" i="5" s="1"/>
  <c r="O7025" i="1"/>
  <c r="E7026" i="5"/>
  <c r="F7026" i="5" s="1"/>
  <c r="O7024" i="1"/>
  <c r="P7024" i="1"/>
  <c r="P7023" i="1"/>
  <c r="O7023" i="1"/>
  <c r="E7025" i="5"/>
  <c r="F7025" i="5" s="1"/>
  <c r="O7022" i="1"/>
  <c r="P7022" i="1"/>
  <c r="E7024" i="5"/>
  <c r="F7024" i="5" s="1"/>
  <c r="O7021" i="1"/>
  <c r="P7021" i="1"/>
  <c r="E7023" i="5"/>
  <c r="F7023" i="5" s="1"/>
  <c r="O7020" i="1"/>
  <c r="P7020" i="1"/>
  <c r="E7022" i="5"/>
  <c r="F7022" i="5" s="1"/>
  <c r="P7019" i="1"/>
  <c r="O7019" i="1"/>
  <c r="E7021" i="5"/>
  <c r="F7021" i="5" s="1"/>
  <c r="P7018" i="1"/>
  <c r="E7020" i="5"/>
  <c r="F7020" i="5" s="1"/>
  <c r="O7018" i="1"/>
  <c r="P7017" i="1"/>
  <c r="E7019" i="5"/>
  <c r="F7019" i="5" s="1"/>
  <c r="O7017" i="1"/>
  <c r="E7018" i="5"/>
  <c r="F7018" i="5" s="1"/>
  <c r="P7016" i="1"/>
  <c r="O7016" i="1"/>
  <c r="P7015" i="1"/>
  <c r="O7015" i="1"/>
  <c r="E7017" i="5"/>
  <c r="F7017" i="5" s="1"/>
  <c r="P7014" i="1"/>
  <c r="E7016" i="5"/>
  <c r="F7016" i="5" s="1"/>
  <c r="O7014" i="1"/>
  <c r="O7013" i="1"/>
  <c r="E7015" i="5"/>
  <c r="F7015" i="5" s="1"/>
  <c r="P7013" i="1"/>
  <c r="E7014" i="5"/>
  <c r="F7014" i="5" s="1"/>
  <c r="P7012" i="1"/>
  <c r="O7012" i="1"/>
  <c r="P7011" i="1"/>
  <c r="E7013" i="5"/>
  <c r="F7013" i="5" s="1"/>
  <c r="O7011" i="1"/>
  <c r="P7010" i="1"/>
  <c r="O7010" i="1"/>
  <c r="E7012" i="5"/>
  <c r="F7012" i="5" s="1"/>
  <c r="O7009" i="1"/>
  <c r="P7009" i="1"/>
  <c r="E7011" i="5"/>
  <c r="F7011" i="5" s="1"/>
  <c r="P7008" i="1"/>
  <c r="O7008" i="1"/>
  <c r="E7010" i="5"/>
  <c r="F7010" i="5" s="1"/>
  <c r="O7007" i="1"/>
  <c r="E7009" i="5"/>
  <c r="F7009" i="5" s="1"/>
  <c r="P7007" i="1"/>
  <c r="O7006" i="1"/>
  <c r="E7008" i="5"/>
  <c r="F7008" i="5" s="1"/>
  <c r="P7006" i="1"/>
  <c r="E7007" i="5"/>
  <c r="F7007" i="5" s="1"/>
  <c r="O7005" i="1"/>
  <c r="P7005" i="1"/>
  <c r="O7004" i="1"/>
  <c r="P7004" i="1"/>
  <c r="E7006" i="5"/>
  <c r="F7006" i="5" s="1"/>
  <c r="O7003" i="1"/>
  <c r="P7003" i="1"/>
  <c r="E7005" i="5"/>
  <c r="F7005" i="5" s="1"/>
  <c r="O7002" i="1"/>
  <c r="P7002" i="1"/>
  <c r="E7004" i="5"/>
  <c r="F7004" i="5" s="1"/>
  <c r="P7001" i="1"/>
  <c r="O7001" i="1"/>
  <c r="E7003" i="5"/>
  <c r="F7003" i="5" s="1"/>
  <c r="E7002" i="5"/>
  <c r="F7002" i="5" s="1"/>
  <c r="O7000" i="1"/>
  <c r="P7000" i="1"/>
  <c r="E7001" i="5"/>
  <c r="F7001" i="5" s="1"/>
  <c r="O6999" i="1"/>
  <c r="P6999" i="1"/>
  <c r="O6998" i="1"/>
  <c r="E7000" i="5"/>
  <c r="F7000" i="5" s="1"/>
  <c r="P6998" i="1"/>
  <c r="P6997" i="1"/>
  <c r="O6997" i="1"/>
  <c r="E6999" i="5"/>
  <c r="F6999" i="5" s="1"/>
  <c r="E6998" i="5"/>
  <c r="F6998" i="5" s="1"/>
  <c r="O6996" i="1"/>
  <c r="P6996" i="1"/>
  <c r="P6995" i="1"/>
  <c r="E6997" i="5"/>
  <c r="F6997" i="5" s="1"/>
  <c r="O6995" i="1"/>
  <c r="P6994" i="1"/>
  <c r="O6994" i="1"/>
  <c r="E6996" i="5"/>
  <c r="F6996" i="5" s="1"/>
  <c r="P6993" i="1"/>
  <c r="O6993" i="1"/>
  <c r="E6995" i="5"/>
  <c r="F6995" i="5" s="1"/>
  <c r="P6992" i="1"/>
  <c r="E6994" i="5"/>
  <c r="F6994" i="5" s="1"/>
  <c r="O6992" i="1"/>
  <c r="O6991" i="1"/>
  <c r="P6991" i="1"/>
  <c r="E6993" i="5"/>
  <c r="F6993" i="5" s="1"/>
  <c r="E6992" i="5"/>
  <c r="F6992" i="5" s="1"/>
  <c r="O6990" i="1"/>
  <c r="P6990" i="1"/>
  <c r="P6989" i="1"/>
  <c r="E6991" i="5"/>
  <c r="F6991" i="5" s="1"/>
  <c r="O6989" i="1"/>
  <c r="P6988" i="1"/>
  <c r="E6990" i="5"/>
  <c r="F6990" i="5" s="1"/>
  <c r="O6988" i="1"/>
  <c r="E6989" i="5"/>
  <c r="F6989" i="5" s="1"/>
  <c r="O6987" i="1"/>
  <c r="P6987" i="1"/>
  <c r="E6988" i="5"/>
  <c r="F6988" i="5" s="1"/>
  <c r="O6986" i="1"/>
  <c r="P6986" i="1"/>
  <c r="E6987" i="5"/>
  <c r="F6987" i="5" s="1"/>
  <c r="O6985" i="1"/>
  <c r="P6985" i="1"/>
  <c r="P6984" i="1"/>
  <c r="E6986" i="5"/>
  <c r="F6986" i="5" s="1"/>
  <c r="O6984" i="1"/>
  <c r="O6983" i="1"/>
  <c r="P6983" i="1"/>
  <c r="E6985" i="5"/>
  <c r="F6985" i="5" s="1"/>
  <c r="P6982" i="1"/>
  <c r="E6984" i="5"/>
  <c r="F6984" i="5" s="1"/>
  <c r="O6982" i="1"/>
  <c r="E6983" i="5"/>
  <c r="F6983" i="5" s="1"/>
  <c r="P6981" i="1"/>
  <c r="O6981" i="1"/>
  <c r="E6982" i="5"/>
  <c r="F6982" i="5" s="1"/>
  <c r="P6980" i="1"/>
  <c r="O6980" i="1"/>
  <c r="P6979" i="1"/>
  <c r="E6981" i="5"/>
  <c r="F6981" i="5" s="1"/>
  <c r="O6979" i="1"/>
  <c r="O6978" i="1"/>
  <c r="E6980" i="5"/>
  <c r="F6980" i="5" s="1"/>
  <c r="P6978" i="1"/>
  <c r="O6977" i="1"/>
  <c r="E6979" i="5"/>
  <c r="F6979" i="5" s="1"/>
  <c r="P6977" i="1"/>
  <c r="P6976" i="1"/>
  <c r="E6978" i="5"/>
  <c r="F6978" i="5" s="1"/>
  <c r="O6976" i="1"/>
  <c r="P6975" i="1"/>
  <c r="O6975" i="1"/>
  <c r="E6977" i="5"/>
  <c r="F6977" i="5" s="1"/>
  <c r="P6974" i="1"/>
  <c r="O6974" i="1"/>
  <c r="E6976" i="5"/>
  <c r="F6976" i="5" s="1"/>
  <c r="E6975" i="5"/>
  <c r="F6975" i="5" s="1"/>
  <c r="O6973" i="1"/>
  <c r="P6973" i="1"/>
  <c r="P6972" i="1"/>
  <c r="E6974" i="5"/>
  <c r="F6974" i="5" s="1"/>
  <c r="O6972" i="1"/>
  <c r="O6971" i="1"/>
  <c r="P6971" i="1"/>
  <c r="E6973" i="5"/>
  <c r="F6973" i="5" s="1"/>
  <c r="O6970" i="1"/>
  <c r="P6970" i="1"/>
  <c r="E6972" i="5"/>
  <c r="F6972" i="5" s="1"/>
  <c r="E6971" i="5"/>
  <c r="F6971" i="5" s="1"/>
  <c r="P6969" i="1"/>
  <c r="O6969" i="1"/>
  <c r="P6968" i="1"/>
  <c r="E6970" i="5"/>
  <c r="F6970" i="5" s="1"/>
  <c r="O6968" i="1"/>
  <c r="P6967" i="1"/>
  <c r="O6967" i="1"/>
  <c r="E6969" i="5"/>
  <c r="F6969" i="5" s="1"/>
  <c r="E6968" i="5"/>
  <c r="F6968" i="5" s="1"/>
  <c r="O6966" i="1"/>
  <c r="P6966" i="1"/>
  <c r="P6965" i="1"/>
  <c r="E6967" i="5"/>
  <c r="F6967" i="5" s="1"/>
  <c r="O6965" i="1"/>
  <c r="O6964" i="1"/>
  <c r="P6964" i="1"/>
  <c r="E6966" i="5"/>
  <c r="F6966" i="5" s="1"/>
  <c r="P6963" i="1"/>
  <c r="O6963" i="1"/>
  <c r="E6965" i="5"/>
  <c r="F6965" i="5" s="1"/>
  <c r="P6962" i="1"/>
  <c r="O6962" i="1"/>
  <c r="E6964" i="5"/>
  <c r="F6964" i="5" s="1"/>
  <c r="E6963" i="5"/>
  <c r="F6963" i="5" s="1"/>
  <c r="P6961" i="1"/>
  <c r="O6961" i="1"/>
  <c r="E6962" i="5"/>
  <c r="F6962" i="5" s="1"/>
  <c r="P6960" i="1"/>
  <c r="O6960" i="1"/>
  <c r="P6959" i="1"/>
  <c r="O6959" i="1"/>
  <c r="E6961" i="5"/>
  <c r="F6961" i="5" s="1"/>
  <c r="O6958" i="1"/>
  <c r="P6958" i="1"/>
  <c r="E6960" i="5"/>
  <c r="F6960" i="5" s="1"/>
  <c r="P6957" i="1"/>
  <c r="O6957" i="1"/>
  <c r="E6959" i="5"/>
  <c r="F6959" i="5" s="1"/>
  <c r="O6956" i="1"/>
  <c r="P6956" i="1"/>
  <c r="E6958" i="5"/>
  <c r="F6958" i="5" s="1"/>
  <c r="O6955" i="1"/>
  <c r="P6955" i="1"/>
  <c r="E6957" i="5"/>
  <c r="F6957" i="5" s="1"/>
  <c r="E6956" i="5"/>
  <c r="F6956" i="5" s="1"/>
  <c r="P6954" i="1"/>
  <c r="O6954" i="1"/>
  <c r="O6953" i="1"/>
  <c r="P6953" i="1"/>
  <c r="E6955" i="5"/>
  <c r="F6955" i="5" s="1"/>
  <c r="O6952" i="1"/>
  <c r="P6952" i="1"/>
  <c r="E6954" i="5"/>
  <c r="F6954" i="5" s="1"/>
  <c r="P6951" i="1"/>
  <c r="O6951" i="1"/>
  <c r="E6953" i="5"/>
  <c r="F6953" i="5" s="1"/>
  <c r="O6950" i="1"/>
  <c r="P6950" i="1"/>
  <c r="E6952" i="5"/>
  <c r="F6952" i="5" s="1"/>
  <c r="E6951" i="5"/>
  <c r="F6951" i="5" s="1"/>
  <c r="O6949" i="1"/>
  <c r="P6949" i="1"/>
  <c r="P6948" i="1"/>
  <c r="O6948" i="1"/>
  <c r="E6950" i="5"/>
  <c r="F6950" i="5" s="1"/>
  <c r="O6947" i="1"/>
  <c r="P6947" i="1"/>
  <c r="E6949" i="5"/>
  <c r="F6949" i="5" s="1"/>
  <c r="E6948" i="5"/>
  <c r="F6948" i="5" s="1"/>
  <c r="O6946" i="1"/>
  <c r="P6946" i="1"/>
  <c r="O6945" i="1"/>
  <c r="E6947" i="5"/>
  <c r="F6947" i="5" s="1"/>
  <c r="P6945" i="1"/>
  <c r="O6944" i="1"/>
  <c r="P6944" i="1"/>
  <c r="E6946" i="5"/>
  <c r="F6946" i="5" s="1"/>
  <c r="P6943" i="1"/>
  <c r="O6943" i="1"/>
  <c r="E6945" i="5"/>
  <c r="F6945" i="5" s="1"/>
  <c r="O6942" i="1"/>
  <c r="P6942" i="1"/>
  <c r="E6944" i="5"/>
  <c r="F6944" i="5" s="1"/>
  <c r="P6941" i="1"/>
  <c r="O6941" i="1"/>
  <c r="E6943" i="5"/>
  <c r="F6943" i="5" s="1"/>
  <c r="P6940" i="1"/>
  <c r="E6942" i="5"/>
  <c r="F6942" i="5" s="1"/>
  <c r="O6940" i="1"/>
  <c r="E6941" i="5"/>
  <c r="F6941" i="5" s="1"/>
  <c r="O6939" i="1"/>
  <c r="P6939" i="1"/>
  <c r="P6938" i="1"/>
  <c r="O6938" i="1"/>
  <c r="E6940" i="5"/>
  <c r="F6940" i="5" s="1"/>
  <c r="E6939" i="5"/>
  <c r="F6939" i="5" s="1"/>
  <c r="P6937" i="1"/>
  <c r="O6937" i="1"/>
  <c r="E6938" i="5"/>
  <c r="F6938" i="5" s="1"/>
  <c r="P6936" i="1"/>
  <c r="O6936" i="1"/>
  <c r="E6937" i="5"/>
  <c r="F6937" i="5" s="1"/>
  <c r="O6935" i="1"/>
  <c r="P6935" i="1"/>
  <c r="O6934" i="1"/>
  <c r="E6936" i="5"/>
  <c r="F6936" i="5" s="1"/>
  <c r="P6934" i="1"/>
  <c r="E6935" i="5"/>
  <c r="F6935" i="5" s="1"/>
  <c r="P6933" i="1"/>
  <c r="O6933" i="1"/>
  <c r="P6932" i="1"/>
  <c r="E6934" i="5"/>
  <c r="F6934" i="5" s="1"/>
  <c r="O6932" i="1"/>
  <c r="P6931" i="1"/>
  <c r="O6931" i="1"/>
  <c r="E6933" i="5"/>
  <c r="F6933" i="5" s="1"/>
  <c r="P6930" i="1"/>
  <c r="O6930" i="1"/>
  <c r="E6932" i="5"/>
  <c r="F6932" i="5" s="1"/>
  <c r="O6929" i="1"/>
  <c r="P6929" i="1"/>
  <c r="E6931" i="5"/>
  <c r="F6931" i="5" s="1"/>
  <c r="P6928" i="1"/>
  <c r="E6930" i="5"/>
  <c r="F6930" i="5" s="1"/>
  <c r="O6928" i="1"/>
  <c r="E6929" i="5"/>
  <c r="F6929" i="5" s="1"/>
  <c r="O6927" i="1"/>
  <c r="P6927" i="1"/>
  <c r="E6928" i="5"/>
  <c r="F6928" i="5" s="1"/>
  <c r="P6926" i="1"/>
  <c r="O6926" i="1"/>
  <c r="E6927" i="5"/>
  <c r="F6927" i="5" s="1"/>
  <c r="O6925" i="1"/>
  <c r="P6925" i="1"/>
  <c r="P6924" i="1"/>
  <c r="O6924" i="1"/>
  <c r="E6926" i="5"/>
  <c r="F6926" i="5" s="1"/>
  <c r="P6923" i="1"/>
  <c r="O6923" i="1"/>
  <c r="E6925" i="5"/>
  <c r="F6925" i="5" s="1"/>
  <c r="P6922" i="1"/>
  <c r="E6924" i="5"/>
  <c r="F6924" i="5" s="1"/>
  <c r="O6922" i="1"/>
  <c r="E6923" i="5"/>
  <c r="F6923" i="5" s="1"/>
  <c r="P6921" i="1"/>
  <c r="O6921" i="1"/>
  <c r="E6922" i="5"/>
  <c r="F6922" i="5" s="1"/>
  <c r="P6920" i="1"/>
  <c r="O6920" i="1"/>
  <c r="P6919" i="1"/>
  <c r="O6919" i="1"/>
  <c r="E6921" i="5"/>
  <c r="F6921" i="5" s="1"/>
  <c r="E6920" i="5"/>
  <c r="F6920" i="5" s="1"/>
  <c r="O6918" i="1"/>
  <c r="P6918" i="1"/>
  <c r="O6917" i="1"/>
  <c r="E6919" i="5"/>
  <c r="F6919" i="5" s="1"/>
  <c r="P6917" i="1"/>
  <c r="E6918" i="5"/>
  <c r="F6918" i="5" s="1"/>
  <c r="P6916" i="1"/>
  <c r="O6916" i="1"/>
  <c r="P6915" i="1"/>
  <c r="E6917" i="5"/>
  <c r="F6917" i="5" s="1"/>
  <c r="O6915" i="1"/>
  <c r="O6914" i="1"/>
  <c r="P6914" i="1"/>
  <c r="E6916" i="5"/>
  <c r="F6916" i="5" s="1"/>
  <c r="P6913" i="1"/>
  <c r="O6913" i="1"/>
  <c r="E6915" i="5"/>
  <c r="F6915" i="5" s="1"/>
  <c r="O6912" i="1"/>
  <c r="E6914" i="5"/>
  <c r="F6914" i="5" s="1"/>
  <c r="P6912" i="1"/>
  <c r="P6911" i="1"/>
  <c r="E6913" i="5"/>
  <c r="F6913" i="5" s="1"/>
  <c r="O6911" i="1"/>
  <c r="O6910" i="1"/>
  <c r="P6910" i="1"/>
  <c r="E6912" i="5"/>
  <c r="F6912" i="5" s="1"/>
  <c r="O6909" i="1"/>
  <c r="E6911" i="5"/>
  <c r="F6911" i="5" s="1"/>
  <c r="P6909" i="1"/>
  <c r="O6908" i="1"/>
  <c r="P6908" i="1"/>
  <c r="E6910" i="5"/>
  <c r="F6910" i="5" s="1"/>
  <c r="O6907" i="1"/>
  <c r="P6907" i="1"/>
  <c r="E6909" i="5"/>
  <c r="F6909" i="5" s="1"/>
  <c r="P6906" i="1"/>
  <c r="O6906" i="1"/>
  <c r="E6908" i="5"/>
  <c r="F6908" i="5" s="1"/>
  <c r="O6905" i="1"/>
  <c r="E6907" i="5"/>
  <c r="F6907" i="5" s="1"/>
  <c r="P6905" i="1"/>
  <c r="O6904" i="1"/>
  <c r="P6904" i="1"/>
  <c r="E6906" i="5"/>
  <c r="F6906" i="5" s="1"/>
  <c r="O6903" i="1"/>
  <c r="P6903" i="1"/>
  <c r="E6905" i="5"/>
  <c r="F6905" i="5" s="1"/>
  <c r="P6902" i="1"/>
  <c r="O6902" i="1"/>
  <c r="E6904" i="5"/>
  <c r="F6904" i="5" s="1"/>
  <c r="P6901" i="1"/>
  <c r="E6903" i="5"/>
  <c r="F6903" i="5" s="1"/>
  <c r="O6901" i="1"/>
  <c r="E6902" i="5"/>
  <c r="F6902" i="5" s="1"/>
  <c r="O6900" i="1"/>
  <c r="P6900" i="1"/>
  <c r="O6899" i="1"/>
  <c r="E6901" i="5"/>
  <c r="F6901" i="5" s="1"/>
  <c r="P6899" i="1"/>
  <c r="E6900" i="5"/>
  <c r="F6900" i="5" s="1"/>
  <c r="O6898" i="1"/>
  <c r="P6898" i="1"/>
  <c r="E6899" i="5"/>
  <c r="F6899" i="5" s="1"/>
  <c r="P6897" i="1"/>
  <c r="O6897" i="1"/>
  <c r="E6898" i="5"/>
  <c r="F6898" i="5" s="1"/>
  <c r="O6896" i="1"/>
  <c r="P6896" i="1"/>
  <c r="E6897" i="5"/>
  <c r="F6897" i="5" s="1"/>
  <c r="P6895" i="1"/>
  <c r="O6895" i="1"/>
  <c r="O6894" i="1"/>
  <c r="E6896" i="5"/>
  <c r="F6896" i="5" s="1"/>
  <c r="P6894" i="1"/>
  <c r="E6895" i="5"/>
  <c r="F6895" i="5" s="1"/>
  <c r="O6893" i="1"/>
  <c r="P6893" i="1"/>
  <c r="E6894" i="5"/>
  <c r="F6894" i="5" s="1"/>
  <c r="O6892" i="1"/>
  <c r="P6892" i="1"/>
  <c r="O6891" i="1"/>
  <c r="P6891" i="1"/>
  <c r="E6893" i="5"/>
  <c r="F6893" i="5" s="1"/>
  <c r="P6890" i="1"/>
  <c r="E6892" i="5"/>
  <c r="F6892" i="5" s="1"/>
  <c r="O6890" i="1"/>
  <c r="P6889" i="1"/>
  <c r="E6891" i="5"/>
  <c r="F6891" i="5" s="1"/>
  <c r="O6889" i="1"/>
  <c r="E6890" i="5"/>
  <c r="F6890" i="5" s="1"/>
  <c r="O6888" i="1"/>
  <c r="P6888" i="1"/>
  <c r="E6889" i="5"/>
  <c r="F6889" i="5" s="1"/>
  <c r="P6887" i="1"/>
  <c r="O6887" i="1"/>
  <c r="E6888" i="5"/>
  <c r="F6888" i="5" s="1"/>
  <c r="P6886" i="1"/>
  <c r="O6886" i="1"/>
  <c r="P6885" i="1"/>
  <c r="O6885" i="1"/>
  <c r="E6887" i="5"/>
  <c r="F6887" i="5" s="1"/>
  <c r="O6884" i="1"/>
  <c r="P6884" i="1"/>
  <c r="E6886" i="5"/>
  <c r="F6886" i="5" s="1"/>
  <c r="O6883" i="1"/>
  <c r="P6883" i="1"/>
  <c r="E6885" i="5"/>
  <c r="F6885" i="5" s="1"/>
  <c r="O6882" i="1"/>
  <c r="E6884" i="5"/>
  <c r="F6884" i="5" s="1"/>
  <c r="P6882" i="1"/>
  <c r="P6881" i="1"/>
  <c r="E6883" i="5"/>
  <c r="F6883" i="5" s="1"/>
  <c r="O6881" i="1"/>
  <c r="E6882" i="5"/>
  <c r="F6882" i="5" s="1"/>
  <c r="O6880" i="1"/>
  <c r="P6880" i="1"/>
  <c r="P6879" i="1"/>
  <c r="O6879" i="1"/>
  <c r="E6881" i="5"/>
  <c r="F6881" i="5" s="1"/>
  <c r="O6878" i="1"/>
  <c r="P6878" i="1"/>
  <c r="E6880" i="5"/>
  <c r="F6880" i="5" s="1"/>
  <c r="O6877" i="1"/>
  <c r="P6877" i="1"/>
  <c r="E6879" i="5"/>
  <c r="F6879" i="5" s="1"/>
  <c r="O6876" i="1"/>
  <c r="P6876" i="1"/>
  <c r="E6878" i="5"/>
  <c r="F6878" i="5" s="1"/>
  <c r="P6875" i="1"/>
  <c r="O6875" i="1"/>
  <c r="E6877" i="5"/>
  <c r="F6877" i="5" s="1"/>
  <c r="E6876" i="5"/>
  <c r="F6876" i="5" s="1"/>
  <c r="O6874" i="1"/>
  <c r="P6874" i="1"/>
  <c r="P6873" i="1"/>
  <c r="O6873" i="1"/>
  <c r="E6875" i="5"/>
  <c r="F6875" i="5" s="1"/>
  <c r="P6872" i="1"/>
  <c r="O6872" i="1"/>
  <c r="E6874" i="5"/>
  <c r="F6874" i="5" s="1"/>
  <c r="P6871" i="1"/>
  <c r="O6871" i="1"/>
  <c r="E6873" i="5"/>
  <c r="F6873" i="5" s="1"/>
  <c r="E6872" i="5"/>
  <c r="F6872" i="5" s="1"/>
  <c r="O6870" i="1"/>
  <c r="P6870" i="1"/>
  <c r="E6871" i="5"/>
  <c r="F6871" i="5" s="1"/>
  <c r="O6869" i="1"/>
  <c r="P6869" i="1"/>
  <c r="O6868" i="1"/>
  <c r="E6870" i="5"/>
  <c r="F6870" i="5" s="1"/>
  <c r="P6868" i="1"/>
  <c r="P6867" i="1"/>
  <c r="E6869" i="5"/>
  <c r="F6869" i="5" s="1"/>
  <c r="O6867" i="1"/>
  <c r="P6866" i="1"/>
  <c r="E6868" i="5"/>
  <c r="F6868" i="5" s="1"/>
  <c r="O6866" i="1"/>
  <c r="E6867" i="5"/>
  <c r="F6867" i="5" s="1"/>
  <c r="P6865" i="1"/>
  <c r="O6865" i="1"/>
  <c r="E6866" i="5"/>
  <c r="F6866" i="5" s="1"/>
  <c r="P6864" i="1"/>
  <c r="O6864" i="1"/>
  <c r="E6865" i="5"/>
  <c r="F6865" i="5" s="1"/>
  <c r="P6863" i="1"/>
  <c r="O6863" i="1"/>
  <c r="P6862" i="1"/>
  <c r="E6864" i="5"/>
  <c r="F6864" i="5" s="1"/>
  <c r="O6862" i="1"/>
  <c r="E6863" i="5"/>
  <c r="F6863" i="5" s="1"/>
  <c r="P6861" i="1"/>
  <c r="O6861" i="1"/>
  <c r="P6860" i="1"/>
  <c r="O6860" i="1"/>
  <c r="E6862" i="5"/>
  <c r="F6862" i="5" s="1"/>
  <c r="P6859" i="1"/>
  <c r="O6859" i="1"/>
  <c r="E6861" i="5"/>
  <c r="F6861" i="5" s="1"/>
  <c r="E6860" i="5"/>
  <c r="F6860" i="5" s="1"/>
  <c r="O6858" i="1"/>
  <c r="P6858" i="1"/>
  <c r="E6859" i="5"/>
  <c r="F6859" i="5" s="1"/>
  <c r="O6857" i="1"/>
  <c r="P6857" i="1"/>
  <c r="E6858" i="5"/>
  <c r="F6858" i="5" s="1"/>
  <c r="P6856" i="1"/>
  <c r="O6856" i="1"/>
  <c r="P6855" i="1"/>
  <c r="E6857" i="5"/>
  <c r="F6857" i="5" s="1"/>
  <c r="O6855" i="1"/>
  <c r="P6854" i="1"/>
  <c r="O6854" i="1"/>
  <c r="E6856" i="5"/>
  <c r="F6856" i="5" s="1"/>
  <c r="P6853" i="1"/>
  <c r="O6853" i="1"/>
  <c r="E6855" i="5"/>
  <c r="F6855" i="5" s="1"/>
  <c r="O6852" i="1"/>
  <c r="P6852" i="1"/>
  <c r="E6854" i="5"/>
  <c r="F6854" i="5" s="1"/>
  <c r="P6851" i="1"/>
  <c r="O6851" i="1"/>
  <c r="E6853" i="5"/>
  <c r="F6853" i="5" s="1"/>
  <c r="E6852" i="5"/>
  <c r="F6852" i="5" s="1"/>
  <c r="P6850" i="1"/>
  <c r="O6850" i="1"/>
  <c r="E6851" i="5"/>
  <c r="F6851" i="5" s="1"/>
  <c r="O6849" i="1"/>
  <c r="P6849" i="1"/>
  <c r="P6848" i="1"/>
  <c r="E6850" i="5"/>
  <c r="F6850" i="5" s="1"/>
  <c r="O6848" i="1"/>
  <c r="P6847" i="1"/>
  <c r="O6847" i="1"/>
  <c r="E6849" i="5"/>
  <c r="F6849" i="5" s="1"/>
  <c r="O6846" i="1"/>
  <c r="P6846" i="1"/>
  <c r="E6848" i="5"/>
  <c r="F6848" i="5" s="1"/>
  <c r="O6845" i="1"/>
  <c r="P6845" i="1"/>
  <c r="E6847" i="5"/>
  <c r="F6847" i="5" s="1"/>
  <c r="E6846" i="5"/>
  <c r="F6846" i="5" s="1"/>
  <c r="P6844" i="1"/>
  <c r="O6844" i="1"/>
  <c r="O6843" i="1"/>
  <c r="P6843" i="1"/>
  <c r="E6845" i="5"/>
  <c r="F6845" i="5" s="1"/>
  <c r="P6842" i="1"/>
  <c r="O6842" i="1"/>
  <c r="E6844" i="5"/>
  <c r="F6844" i="5" s="1"/>
  <c r="O6841" i="1"/>
  <c r="P6841" i="1"/>
  <c r="E6843" i="5"/>
  <c r="F6843" i="5" s="1"/>
  <c r="P6840" i="1"/>
  <c r="O6840" i="1"/>
  <c r="E6842" i="5"/>
  <c r="F6842" i="5" s="1"/>
  <c r="P6839" i="1"/>
  <c r="O6839" i="1"/>
  <c r="E6841" i="5"/>
  <c r="F6841" i="5" s="1"/>
  <c r="O6838" i="1"/>
  <c r="P6838" i="1"/>
  <c r="E6840" i="5"/>
  <c r="F6840" i="5" s="1"/>
  <c r="E6839" i="5"/>
  <c r="F6839" i="5" s="1"/>
  <c r="P6837" i="1"/>
  <c r="O6837" i="1"/>
  <c r="P6836" i="1"/>
  <c r="O6836" i="1"/>
  <c r="E6838" i="5"/>
  <c r="F6838" i="5" s="1"/>
  <c r="P6835" i="1"/>
  <c r="E6837" i="5"/>
  <c r="F6837" i="5" s="1"/>
  <c r="O6835" i="1"/>
  <c r="P6834" i="1"/>
  <c r="E6836" i="5"/>
  <c r="F6836" i="5" s="1"/>
  <c r="O6834" i="1"/>
  <c r="P6833" i="1"/>
  <c r="E6835" i="5"/>
  <c r="F6835" i="5" s="1"/>
  <c r="O6833" i="1"/>
  <c r="E6834" i="5"/>
  <c r="F6834" i="5" s="1"/>
  <c r="O6832" i="1"/>
  <c r="P6832" i="1"/>
  <c r="P6831" i="1"/>
  <c r="E6833" i="5"/>
  <c r="F6833" i="5" s="1"/>
  <c r="O6831" i="1"/>
  <c r="O6830" i="1"/>
  <c r="E6832" i="5"/>
  <c r="F6832" i="5" s="1"/>
  <c r="P6830" i="1"/>
  <c r="P6829" i="1"/>
  <c r="O6829" i="1"/>
  <c r="E6831" i="5"/>
  <c r="F6831" i="5" s="1"/>
  <c r="P6828" i="1"/>
  <c r="E6830" i="5"/>
  <c r="F6830" i="5" s="1"/>
  <c r="O6828" i="1"/>
  <c r="O6827" i="1"/>
  <c r="P6827" i="1"/>
  <c r="E6829" i="5"/>
  <c r="F6829" i="5" s="1"/>
  <c r="E6828" i="5"/>
  <c r="F6828" i="5" s="1"/>
  <c r="O6826" i="1"/>
  <c r="P6826" i="1"/>
  <c r="E6827" i="5"/>
  <c r="F6827" i="5" s="1"/>
  <c r="O6825" i="1"/>
  <c r="P6825" i="1"/>
  <c r="O6824" i="1"/>
  <c r="E6826" i="5"/>
  <c r="F6826" i="5" s="1"/>
  <c r="P6824" i="1"/>
  <c r="P6823" i="1"/>
  <c r="E6825" i="5"/>
  <c r="F6825" i="5" s="1"/>
  <c r="O6823" i="1"/>
  <c r="P6822" i="1"/>
  <c r="O6822" i="1"/>
  <c r="E6824" i="5"/>
  <c r="F6824" i="5" s="1"/>
  <c r="O6821" i="1"/>
  <c r="P6821" i="1"/>
  <c r="E6823" i="5"/>
  <c r="F6823" i="5" s="1"/>
  <c r="O6820" i="1"/>
  <c r="P6820" i="1"/>
  <c r="E6822" i="5"/>
  <c r="F6822" i="5" s="1"/>
  <c r="O6819" i="1"/>
  <c r="P6819" i="1"/>
  <c r="E6821" i="5"/>
  <c r="F6821" i="5" s="1"/>
  <c r="P6818" i="1"/>
  <c r="O6818" i="1"/>
  <c r="E6820" i="5"/>
  <c r="F6820" i="5" s="1"/>
  <c r="E6819" i="5"/>
  <c r="F6819" i="5" s="1"/>
  <c r="P6817" i="1"/>
  <c r="O6817" i="1"/>
  <c r="O6816" i="1"/>
  <c r="P6816" i="1"/>
  <c r="E6818" i="5"/>
  <c r="F6818" i="5" s="1"/>
  <c r="P6815" i="1"/>
  <c r="O6815" i="1"/>
  <c r="E6817" i="5"/>
  <c r="F6817" i="5" s="1"/>
  <c r="O6814" i="1"/>
  <c r="P6814" i="1"/>
  <c r="E6816" i="5"/>
  <c r="F6816" i="5" s="1"/>
  <c r="P6813" i="1"/>
  <c r="O6813" i="1"/>
  <c r="E6815" i="5"/>
  <c r="F6815" i="5" s="1"/>
  <c r="E6814" i="5"/>
  <c r="F6814" i="5" s="1"/>
  <c r="P6812" i="1"/>
  <c r="O6812" i="1"/>
  <c r="O6811" i="1"/>
  <c r="P6811" i="1"/>
  <c r="E6813" i="5"/>
  <c r="F6813" i="5" s="1"/>
  <c r="E6812" i="5"/>
  <c r="F6812" i="5" s="1"/>
  <c r="P6810" i="1"/>
  <c r="O6810" i="1"/>
  <c r="O6809" i="1"/>
  <c r="P6809" i="1"/>
  <c r="E6811" i="5"/>
  <c r="F6811" i="5" s="1"/>
  <c r="P6808" i="1"/>
  <c r="E6810" i="5"/>
  <c r="F6810" i="5" s="1"/>
  <c r="O6808" i="1"/>
  <c r="P6807" i="1"/>
  <c r="O6807" i="1"/>
  <c r="E6809" i="5"/>
  <c r="F6809" i="5" s="1"/>
  <c r="O6806" i="1"/>
  <c r="P6806" i="1"/>
  <c r="E6808" i="5"/>
  <c r="F6808" i="5" s="1"/>
  <c r="P6805" i="1"/>
  <c r="O6805" i="1"/>
  <c r="E6807" i="5"/>
  <c r="F6807" i="5" s="1"/>
  <c r="O6804" i="1"/>
  <c r="E6806" i="5"/>
  <c r="F6806" i="5" s="1"/>
  <c r="P6804" i="1"/>
  <c r="P6803" i="1"/>
  <c r="E6805" i="5"/>
  <c r="F6805" i="5" s="1"/>
  <c r="O6803" i="1"/>
  <c r="O6802" i="1"/>
  <c r="P6802" i="1"/>
  <c r="E6804" i="5"/>
  <c r="F6804" i="5" s="1"/>
  <c r="E6803" i="5"/>
  <c r="F6803" i="5" s="1"/>
  <c r="O6801" i="1"/>
  <c r="P6801" i="1"/>
  <c r="P6800" i="1"/>
  <c r="O6800" i="1"/>
  <c r="E6802" i="5"/>
  <c r="F6802" i="5" s="1"/>
  <c r="E6801" i="5"/>
  <c r="F6801" i="5" s="1"/>
  <c r="P6799" i="1"/>
  <c r="O6799" i="1"/>
  <c r="E6800" i="5"/>
  <c r="F6800" i="5" s="1"/>
  <c r="O6798" i="1"/>
  <c r="P6798" i="1"/>
  <c r="P6797" i="1"/>
  <c r="E6799" i="5"/>
  <c r="F6799" i="5" s="1"/>
  <c r="O6797" i="1"/>
  <c r="P6796" i="1"/>
  <c r="O6796" i="1"/>
  <c r="E6798" i="5"/>
  <c r="F6798" i="5" s="1"/>
  <c r="O6795" i="1"/>
  <c r="E6797" i="5"/>
  <c r="F6797" i="5" s="1"/>
  <c r="P6795" i="1"/>
  <c r="P6794" i="1"/>
  <c r="E6796" i="5"/>
  <c r="F6796" i="5" s="1"/>
  <c r="O6794" i="1"/>
  <c r="E6795" i="5"/>
  <c r="F6795" i="5" s="1"/>
  <c r="O6793" i="1"/>
  <c r="P6793" i="1"/>
  <c r="P6792" i="1"/>
  <c r="O6792" i="1"/>
  <c r="E6794" i="5"/>
  <c r="F6794" i="5" s="1"/>
  <c r="P6791" i="1"/>
  <c r="O6791" i="1"/>
  <c r="E6793" i="5"/>
  <c r="F6793" i="5" s="1"/>
  <c r="P6790" i="1"/>
  <c r="E6792" i="5"/>
  <c r="F6792" i="5" s="1"/>
  <c r="O6790" i="1"/>
  <c r="P6789" i="1"/>
  <c r="E6791" i="5"/>
  <c r="F6791" i="5" s="1"/>
  <c r="O6789" i="1"/>
  <c r="P6788" i="1"/>
  <c r="E6790" i="5"/>
  <c r="F6790" i="5" s="1"/>
  <c r="O6788" i="1"/>
  <c r="P6787" i="1"/>
  <c r="E6789" i="5"/>
  <c r="F6789" i="5" s="1"/>
  <c r="O6787" i="1"/>
  <c r="P6786" i="1"/>
  <c r="E6788" i="5"/>
  <c r="F6788" i="5" s="1"/>
  <c r="O6786" i="1"/>
  <c r="P6785" i="1"/>
  <c r="O6785" i="1"/>
  <c r="E6787" i="5"/>
  <c r="F6787" i="5" s="1"/>
  <c r="O6784" i="1"/>
  <c r="E6786" i="5"/>
  <c r="F6786" i="5" s="1"/>
  <c r="P6784" i="1"/>
  <c r="P6783" i="1"/>
  <c r="E6785" i="5"/>
  <c r="F6785" i="5" s="1"/>
  <c r="O6783" i="1"/>
  <c r="O6782" i="1"/>
  <c r="E6784" i="5"/>
  <c r="F6784" i="5" s="1"/>
  <c r="P6782" i="1"/>
  <c r="P6781" i="1"/>
  <c r="E6783" i="5"/>
  <c r="F6783" i="5" s="1"/>
  <c r="O6781" i="1"/>
  <c r="E6782" i="5"/>
  <c r="F6782" i="5" s="1"/>
  <c r="P6780" i="1"/>
  <c r="O6780" i="1"/>
  <c r="E6781" i="5"/>
  <c r="F6781" i="5" s="1"/>
  <c r="P6779" i="1"/>
  <c r="O6779" i="1"/>
  <c r="O6778" i="1"/>
  <c r="E6780" i="5"/>
  <c r="F6780" i="5" s="1"/>
  <c r="P6778" i="1"/>
  <c r="E6779" i="5"/>
  <c r="F6779" i="5" s="1"/>
  <c r="O6777" i="1"/>
  <c r="P6777" i="1"/>
  <c r="O6776" i="1"/>
  <c r="P6776" i="1"/>
  <c r="E6778" i="5"/>
  <c r="F6778" i="5" s="1"/>
  <c r="O6775" i="1"/>
  <c r="E6777" i="5"/>
  <c r="F6777" i="5" s="1"/>
  <c r="P6775" i="1"/>
  <c r="E6776" i="5"/>
  <c r="F6776" i="5" s="1"/>
  <c r="O6774" i="1"/>
  <c r="P6774" i="1"/>
  <c r="E6775" i="5"/>
  <c r="F6775" i="5" s="1"/>
  <c r="P6773" i="1"/>
  <c r="O6773" i="1"/>
  <c r="O6772" i="1"/>
  <c r="P6772" i="1"/>
  <c r="E6774" i="5"/>
  <c r="F6774" i="5" s="1"/>
  <c r="P6771" i="1"/>
  <c r="E6773" i="5"/>
  <c r="F6773" i="5" s="1"/>
  <c r="O6771" i="1"/>
  <c r="O6770" i="1"/>
  <c r="P6770" i="1"/>
  <c r="E6772" i="5"/>
  <c r="F6772" i="5" s="1"/>
  <c r="P6769" i="1"/>
  <c r="E6771" i="5"/>
  <c r="F6771" i="5" s="1"/>
  <c r="O6769" i="1"/>
  <c r="E6770" i="5"/>
  <c r="F6770" i="5" s="1"/>
  <c r="P6768" i="1"/>
  <c r="O6768" i="1"/>
  <c r="O6767" i="1"/>
  <c r="P6767" i="1"/>
  <c r="E6769" i="5"/>
  <c r="F6769" i="5" s="1"/>
  <c r="P6766" i="1"/>
  <c r="E6768" i="5"/>
  <c r="F6768" i="5" s="1"/>
  <c r="O6766" i="1"/>
  <c r="P6765" i="1"/>
  <c r="E6767" i="5"/>
  <c r="F6767" i="5" s="1"/>
  <c r="O6765" i="1"/>
  <c r="P6764" i="1"/>
  <c r="O6764" i="1"/>
  <c r="E6766" i="5"/>
  <c r="F6766" i="5" s="1"/>
  <c r="E6765" i="5"/>
  <c r="F6765" i="5" s="1"/>
  <c r="O6763" i="1"/>
  <c r="P6763" i="1"/>
  <c r="E6764" i="5"/>
  <c r="F6764" i="5" s="1"/>
  <c r="P6762" i="1"/>
  <c r="O6762" i="1"/>
  <c r="P6761" i="1"/>
  <c r="O6761" i="1"/>
  <c r="E6763" i="5"/>
  <c r="F6763" i="5" s="1"/>
  <c r="O6760" i="1"/>
  <c r="E6762" i="5"/>
  <c r="F6762" i="5" s="1"/>
  <c r="P6760" i="1"/>
  <c r="O6759" i="1"/>
  <c r="E6761" i="5"/>
  <c r="F6761" i="5" s="1"/>
  <c r="P6759" i="1"/>
  <c r="E6760" i="5"/>
  <c r="F6760" i="5" s="1"/>
  <c r="P6758" i="1"/>
  <c r="O6758" i="1"/>
  <c r="O6757" i="1"/>
  <c r="P6757" i="1"/>
  <c r="E6759" i="5"/>
  <c r="F6759" i="5" s="1"/>
  <c r="P6756" i="1"/>
  <c r="E6758" i="5"/>
  <c r="F6758" i="5" s="1"/>
  <c r="O6756" i="1"/>
  <c r="O6755" i="1"/>
  <c r="P6755" i="1"/>
  <c r="E6757" i="5"/>
  <c r="F6757" i="5" s="1"/>
  <c r="E6756" i="5"/>
  <c r="F6756" i="5" s="1"/>
  <c r="P6754" i="1"/>
  <c r="O6754" i="1"/>
  <c r="O6753" i="1"/>
  <c r="P6753" i="1"/>
  <c r="E6755" i="5"/>
  <c r="F6755" i="5" s="1"/>
  <c r="O6752" i="1"/>
  <c r="E6754" i="5"/>
  <c r="F6754" i="5" s="1"/>
  <c r="P6752" i="1"/>
  <c r="O6751" i="1"/>
  <c r="P6751" i="1"/>
  <c r="E6753" i="5"/>
  <c r="F6753" i="5" s="1"/>
  <c r="E6752" i="5"/>
  <c r="F6752" i="5" s="1"/>
  <c r="O6750" i="1"/>
  <c r="P6750" i="1"/>
  <c r="O6749" i="1"/>
  <c r="P6749" i="1"/>
  <c r="E6751" i="5"/>
  <c r="F6751" i="5" s="1"/>
  <c r="P6748" i="1"/>
  <c r="O6748" i="1"/>
  <c r="E6750" i="5"/>
  <c r="F6750" i="5" s="1"/>
  <c r="P6747" i="1"/>
  <c r="O6747" i="1"/>
  <c r="E6749" i="5"/>
  <c r="F6749" i="5" s="1"/>
  <c r="E6748" i="5"/>
  <c r="F6748" i="5" s="1"/>
  <c r="P6746" i="1"/>
  <c r="O6746" i="1"/>
  <c r="E6747" i="5"/>
  <c r="F6747" i="5" s="1"/>
  <c r="O6745" i="1"/>
  <c r="P6745" i="1"/>
  <c r="O6744" i="1"/>
  <c r="E6746" i="5"/>
  <c r="F6746" i="5" s="1"/>
  <c r="P6744" i="1"/>
  <c r="P6743" i="1"/>
  <c r="O6743" i="1"/>
  <c r="E6745" i="5"/>
  <c r="F6745" i="5" s="1"/>
  <c r="P6742" i="1"/>
  <c r="O6742" i="1"/>
  <c r="E6744" i="5"/>
  <c r="F6744" i="5" s="1"/>
  <c r="O6741" i="1"/>
  <c r="P6741" i="1"/>
  <c r="E6743" i="5"/>
  <c r="F6743" i="5" s="1"/>
  <c r="O6740" i="1"/>
  <c r="P6740" i="1"/>
  <c r="E6742" i="5"/>
  <c r="F6742" i="5" s="1"/>
  <c r="P6739" i="1"/>
  <c r="E6741" i="5"/>
  <c r="F6741" i="5" s="1"/>
  <c r="O6739" i="1"/>
  <c r="P6738" i="1"/>
  <c r="O6738" i="1"/>
  <c r="E6740" i="5"/>
  <c r="F6740" i="5" s="1"/>
  <c r="P6737" i="1"/>
  <c r="O6737" i="1"/>
  <c r="E6739" i="5"/>
  <c r="F6739" i="5" s="1"/>
  <c r="O6736" i="1"/>
  <c r="P6736" i="1"/>
  <c r="E6738" i="5"/>
  <c r="F6738" i="5" s="1"/>
  <c r="O6735" i="1"/>
  <c r="E6737" i="5"/>
  <c r="F6737" i="5" s="1"/>
  <c r="P6735" i="1"/>
  <c r="P6734" i="1"/>
  <c r="E6736" i="5"/>
  <c r="F6736" i="5" s="1"/>
  <c r="O6734" i="1"/>
  <c r="E6735" i="5"/>
  <c r="F6735" i="5" s="1"/>
  <c r="P6733" i="1"/>
  <c r="O6733" i="1"/>
  <c r="P6732" i="1"/>
  <c r="E6734" i="5"/>
  <c r="F6734" i="5" s="1"/>
  <c r="O6732" i="1"/>
  <c r="O6731" i="1"/>
  <c r="E6733" i="5"/>
  <c r="F6733" i="5" s="1"/>
  <c r="P6731" i="1"/>
  <c r="E6732" i="5"/>
  <c r="F6732" i="5" s="1"/>
  <c r="P6730" i="1"/>
  <c r="O6730" i="1"/>
  <c r="P6729" i="1"/>
  <c r="O6729" i="1"/>
  <c r="E6731" i="5"/>
  <c r="F6731" i="5" s="1"/>
  <c r="E6730" i="5"/>
  <c r="F6730" i="5" s="1"/>
  <c r="P6728" i="1"/>
  <c r="O6728" i="1"/>
  <c r="P6727" i="1"/>
  <c r="O6727" i="1"/>
  <c r="E6729" i="5"/>
  <c r="F6729" i="5" s="1"/>
  <c r="E6728" i="5"/>
  <c r="F6728" i="5" s="1"/>
  <c r="P6726" i="1"/>
  <c r="O6726" i="1"/>
  <c r="E6727" i="5"/>
  <c r="F6727" i="5" s="1"/>
  <c r="O6725" i="1"/>
  <c r="P6725" i="1"/>
  <c r="E6726" i="5"/>
  <c r="F6726" i="5" s="1"/>
  <c r="O6724" i="1"/>
  <c r="P6724" i="1"/>
  <c r="E6725" i="5"/>
  <c r="F6725" i="5" s="1"/>
  <c r="P6723" i="1"/>
  <c r="O6723" i="1"/>
  <c r="P6722" i="1"/>
  <c r="E6724" i="5"/>
  <c r="F6724" i="5" s="1"/>
  <c r="O6722" i="1"/>
  <c r="P6721" i="1"/>
  <c r="E6723" i="5"/>
  <c r="F6723" i="5" s="1"/>
  <c r="O6721" i="1"/>
  <c r="P6720" i="1"/>
  <c r="E6722" i="5"/>
  <c r="F6722" i="5" s="1"/>
  <c r="O6720" i="1"/>
  <c r="P6719" i="1"/>
  <c r="O6719" i="1"/>
  <c r="E6721" i="5"/>
  <c r="F6721" i="5" s="1"/>
  <c r="P6718" i="1"/>
  <c r="E6720" i="5"/>
  <c r="F6720" i="5" s="1"/>
  <c r="O6718" i="1"/>
  <c r="P6717" i="1"/>
  <c r="E6719" i="5"/>
  <c r="F6719" i="5" s="1"/>
  <c r="O6717" i="1"/>
  <c r="E6718" i="5"/>
  <c r="F6718" i="5" s="1"/>
  <c r="O6716" i="1"/>
  <c r="P6716" i="1"/>
  <c r="O6715" i="1"/>
  <c r="P6715" i="1"/>
  <c r="E6717" i="5"/>
  <c r="F6717" i="5" s="1"/>
  <c r="O6714" i="1"/>
  <c r="P6714" i="1"/>
  <c r="E6716" i="5"/>
  <c r="F6716" i="5" s="1"/>
  <c r="E6715" i="5"/>
  <c r="F6715" i="5" s="1"/>
  <c r="O6713" i="1"/>
  <c r="P6713" i="1"/>
  <c r="O6712" i="1"/>
  <c r="E6714" i="5"/>
  <c r="F6714" i="5" s="1"/>
  <c r="P6712" i="1"/>
  <c r="P6711" i="1"/>
  <c r="O6711" i="1"/>
  <c r="E6713" i="5"/>
  <c r="F6713" i="5" s="1"/>
  <c r="P6710" i="1"/>
  <c r="O6710" i="1"/>
  <c r="E6712" i="5"/>
  <c r="F6712" i="5" s="1"/>
  <c r="P6709" i="1"/>
  <c r="O6709" i="1"/>
  <c r="E6711" i="5"/>
  <c r="F6711" i="5" s="1"/>
  <c r="P6708" i="1"/>
  <c r="O6708" i="1"/>
  <c r="E6710" i="5"/>
  <c r="F6710" i="5" s="1"/>
  <c r="E6709" i="5"/>
  <c r="F6709" i="5" s="1"/>
  <c r="P6707" i="1"/>
  <c r="O6707" i="1"/>
  <c r="P6706" i="1"/>
  <c r="E6708" i="5"/>
  <c r="F6708" i="5" s="1"/>
  <c r="O6706" i="1"/>
  <c r="E6707" i="5"/>
  <c r="F6707" i="5" s="1"/>
  <c r="O6705" i="1"/>
  <c r="P6705" i="1"/>
  <c r="O6704" i="1"/>
  <c r="E6706" i="5"/>
  <c r="F6706" i="5" s="1"/>
  <c r="P6704" i="1"/>
  <c r="E6705" i="5"/>
  <c r="F6705" i="5" s="1"/>
  <c r="P6703" i="1"/>
  <c r="O6703" i="1"/>
  <c r="P6702" i="1"/>
  <c r="O6702" i="1"/>
  <c r="E6704" i="5"/>
  <c r="F6704" i="5" s="1"/>
  <c r="P6701" i="1"/>
  <c r="O6701" i="1"/>
  <c r="E6703" i="5"/>
  <c r="F6703" i="5" s="1"/>
  <c r="O6700" i="1"/>
  <c r="P6700" i="1"/>
  <c r="E6702" i="5"/>
  <c r="F6702" i="5" s="1"/>
  <c r="E6701" i="5"/>
  <c r="F6701" i="5" s="1"/>
  <c r="P6699" i="1"/>
  <c r="O6699" i="1"/>
  <c r="E6700" i="5"/>
  <c r="F6700" i="5" s="1"/>
  <c r="O6698" i="1"/>
  <c r="P6698" i="1"/>
  <c r="E6699" i="5"/>
  <c r="F6699" i="5" s="1"/>
  <c r="P6697" i="1"/>
  <c r="O6697" i="1"/>
  <c r="P6696" i="1"/>
  <c r="O6696" i="1"/>
  <c r="E6698" i="5"/>
  <c r="F6698" i="5" s="1"/>
  <c r="P6695" i="1"/>
  <c r="E6697" i="5"/>
  <c r="F6697" i="5" s="1"/>
  <c r="O6695" i="1"/>
  <c r="E6696" i="5"/>
  <c r="F6696" i="5" s="1"/>
  <c r="P6694" i="1"/>
  <c r="O6694" i="1"/>
  <c r="O6693" i="1"/>
  <c r="E6695" i="5"/>
  <c r="F6695" i="5" s="1"/>
  <c r="P6693" i="1"/>
  <c r="E6694" i="5"/>
  <c r="F6694" i="5" s="1"/>
  <c r="P6692" i="1"/>
  <c r="O6692" i="1"/>
  <c r="O6691" i="1"/>
  <c r="P6691" i="1"/>
  <c r="E6693" i="5"/>
  <c r="F6693" i="5" s="1"/>
  <c r="E6692" i="5"/>
  <c r="F6692" i="5" s="1"/>
  <c r="P6690" i="1"/>
  <c r="O6690" i="1"/>
  <c r="P6689" i="1"/>
  <c r="O6689" i="1"/>
  <c r="P6688" i="1"/>
  <c r="O6688" i="1"/>
  <c r="P6687" i="1"/>
  <c r="O6687" i="1"/>
  <c r="P6686" i="1"/>
  <c r="O6686" i="1"/>
  <c r="P6685" i="1"/>
  <c r="O6685" i="1"/>
  <c r="O6684" i="1"/>
  <c r="P6684" i="1"/>
  <c r="P6683" i="1"/>
  <c r="O6683" i="1"/>
  <c r="P6682" i="1"/>
  <c r="O6682" i="1"/>
  <c r="O6681" i="1"/>
  <c r="P6681" i="1"/>
  <c r="P6680" i="1"/>
  <c r="O6680" i="1"/>
  <c r="P6679" i="1"/>
  <c r="O6679" i="1"/>
  <c r="P6678" i="1"/>
  <c r="O6678" i="1"/>
  <c r="P6677" i="1"/>
  <c r="O6677" i="1"/>
  <c r="P6676" i="1"/>
  <c r="O6676" i="1"/>
  <c r="P6675" i="1"/>
  <c r="O6675" i="1"/>
  <c r="P6674" i="1"/>
  <c r="O6674" i="1"/>
  <c r="P6673" i="1"/>
  <c r="O6673" i="1"/>
  <c r="P6672" i="1"/>
  <c r="O6672" i="1"/>
  <c r="P6671" i="1"/>
  <c r="O6671" i="1"/>
  <c r="P6670" i="1"/>
  <c r="O6670" i="1"/>
  <c r="P6669" i="1"/>
  <c r="O6669" i="1"/>
  <c r="O6668" i="1"/>
  <c r="P6668" i="1"/>
  <c r="P6667" i="1"/>
  <c r="O6667" i="1"/>
  <c r="P6666" i="1"/>
  <c r="O6666" i="1"/>
  <c r="P6665" i="1"/>
  <c r="O6665" i="1"/>
  <c r="P6664" i="1"/>
  <c r="O6664" i="1"/>
  <c r="O6663" i="1"/>
  <c r="P6663" i="1"/>
  <c r="P6662" i="1"/>
  <c r="O6662" i="1"/>
  <c r="P6661" i="1"/>
  <c r="O6661" i="1"/>
  <c r="P6660" i="1"/>
  <c r="O6660" i="1"/>
  <c r="O6659" i="1"/>
  <c r="P6659" i="1"/>
  <c r="P6658" i="1"/>
  <c r="O6658" i="1"/>
  <c r="P6657" i="1"/>
  <c r="O6657" i="1"/>
  <c r="P6656" i="1"/>
  <c r="O6656" i="1"/>
  <c r="O6655" i="1"/>
  <c r="P6655" i="1"/>
  <c r="O6654" i="1"/>
  <c r="P6654" i="1"/>
  <c r="O6653" i="1"/>
  <c r="P6653" i="1"/>
  <c r="O6652" i="1"/>
  <c r="P6652" i="1"/>
  <c r="O6651" i="1"/>
  <c r="P6651" i="1"/>
  <c r="P6650" i="1"/>
  <c r="O6650" i="1"/>
  <c r="O6649" i="1"/>
  <c r="P6649" i="1"/>
  <c r="P6648" i="1"/>
  <c r="O6648" i="1"/>
  <c r="P6647" i="1"/>
  <c r="O6647" i="1"/>
  <c r="P6646" i="1"/>
  <c r="O6646" i="1"/>
  <c r="O6645" i="1"/>
  <c r="P6645" i="1"/>
  <c r="O6644" i="1"/>
  <c r="P6644" i="1"/>
  <c r="P6643" i="1"/>
  <c r="O6643" i="1"/>
  <c r="O6642" i="1"/>
  <c r="P6642" i="1"/>
  <c r="O6641" i="1"/>
  <c r="P6641" i="1"/>
  <c r="O6640" i="1"/>
  <c r="P6640" i="1"/>
  <c r="P6639" i="1"/>
  <c r="O6639" i="1"/>
  <c r="P6638" i="1"/>
  <c r="O6638" i="1"/>
  <c r="P6637" i="1"/>
  <c r="O6637" i="1"/>
  <c r="O6636" i="1"/>
  <c r="P6636" i="1"/>
  <c r="O6635" i="1"/>
  <c r="P6635" i="1"/>
  <c r="P6634" i="1"/>
  <c r="O6634" i="1"/>
  <c r="O6633" i="1"/>
  <c r="P6633" i="1"/>
  <c r="O6632" i="1"/>
  <c r="P6632" i="1"/>
  <c r="P6631" i="1"/>
  <c r="O6631" i="1"/>
  <c r="P6630" i="1"/>
  <c r="O6630" i="1"/>
  <c r="O6629" i="1"/>
  <c r="P6629" i="1"/>
  <c r="O6628" i="1"/>
  <c r="P6628" i="1"/>
  <c r="O6627" i="1"/>
  <c r="P6627" i="1"/>
  <c r="P6626" i="1"/>
  <c r="O6626" i="1"/>
  <c r="O6625" i="1"/>
  <c r="P6625" i="1"/>
  <c r="O6624" i="1"/>
  <c r="P6624" i="1"/>
  <c r="P6623" i="1"/>
  <c r="O6623" i="1"/>
  <c r="O6622" i="1"/>
  <c r="P6622" i="1"/>
  <c r="O6621" i="1"/>
  <c r="P6621" i="1"/>
  <c r="P6620" i="1"/>
  <c r="O6620" i="1"/>
  <c r="P6619" i="1"/>
  <c r="O6619" i="1"/>
  <c r="P6618" i="1"/>
  <c r="O6618" i="1"/>
  <c r="P6617" i="1"/>
  <c r="O6617" i="1"/>
  <c r="P6616" i="1"/>
  <c r="O6616" i="1"/>
  <c r="O6615" i="1"/>
  <c r="P6615" i="1"/>
  <c r="O6614" i="1"/>
  <c r="P6614" i="1"/>
  <c r="P6613" i="1"/>
  <c r="O6613" i="1"/>
  <c r="P6612" i="1"/>
  <c r="O6612" i="1"/>
  <c r="P6611" i="1"/>
  <c r="O6611" i="1"/>
  <c r="P6610" i="1"/>
  <c r="O6610" i="1"/>
  <c r="P6609" i="1"/>
  <c r="O6609" i="1"/>
  <c r="P6608" i="1"/>
  <c r="O6608" i="1"/>
  <c r="P6607" i="1"/>
  <c r="O6607" i="1"/>
  <c r="O6606" i="1"/>
  <c r="P6606" i="1"/>
  <c r="O6605" i="1"/>
  <c r="P6605" i="1"/>
  <c r="O6604" i="1"/>
  <c r="P6604" i="1"/>
  <c r="P6603" i="1"/>
  <c r="O6603" i="1"/>
  <c r="P6602" i="1"/>
  <c r="O6602" i="1"/>
  <c r="P6601" i="1"/>
  <c r="O6601" i="1"/>
  <c r="P6600" i="1"/>
  <c r="O6600" i="1"/>
  <c r="O6599" i="1"/>
  <c r="P6599" i="1"/>
  <c r="O6598" i="1"/>
  <c r="P6598" i="1"/>
  <c r="O6597" i="1"/>
  <c r="P6597" i="1"/>
  <c r="P6596" i="1"/>
  <c r="O6596" i="1"/>
  <c r="P6595" i="1"/>
  <c r="O6595" i="1"/>
  <c r="O6594" i="1"/>
  <c r="P6594" i="1"/>
  <c r="P6593" i="1"/>
  <c r="O6593" i="1"/>
  <c r="O6592" i="1"/>
  <c r="P6592" i="1"/>
  <c r="O6591" i="1"/>
  <c r="P6591" i="1"/>
  <c r="O6590" i="1"/>
  <c r="P6590" i="1"/>
  <c r="O6589" i="1"/>
  <c r="P6589" i="1"/>
  <c r="P6588" i="1"/>
  <c r="O6588" i="1"/>
  <c r="O6587" i="1"/>
  <c r="P6587" i="1"/>
  <c r="P6586" i="1"/>
  <c r="O6586" i="1"/>
  <c r="P6585" i="1"/>
  <c r="O6585" i="1"/>
  <c r="P6584" i="1"/>
  <c r="O6584" i="1"/>
  <c r="P6583" i="1"/>
  <c r="O6583" i="1"/>
  <c r="P6582" i="1"/>
  <c r="O6582" i="1"/>
  <c r="P6581" i="1"/>
  <c r="O6581" i="1"/>
  <c r="O6580" i="1"/>
  <c r="P6580" i="1"/>
  <c r="P6579" i="1"/>
  <c r="O6579" i="1"/>
  <c r="O6578" i="1"/>
  <c r="P6578" i="1"/>
  <c r="P6577" i="1"/>
  <c r="O6577" i="1"/>
  <c r="P6576" i="1"/>
  <c r="O6576" i="1"/>
  <c r="P6575" i="1"/>
  <c r="O6575" i="1"/>
  <c r="P6574" i="1"/>
  <c r="O6574" i="1"/>
  <c r="O6573" i="1"/>
  <c r="P6573" i="1"/>
  <c r="O6572" i="1"/>
  <c r="P6572" i="1"/>
  <c r="O6571" i="1"/>
  <c r="P6571" i="1"/>
  <c r="O6570" i="1"/>
  <c r="P6570" i="1"/>
  <c r="P6569" i="1"/>
  <c r="O6569" i="1"/>
  <c r="O6568" i="1"/>
  <c r="P6568" i="1"/>
  <c r="O6567" i="1"/>
  <c r="P6567" i="1"/>
  <c r="P6566" i="1"/>
  <c r="O6566" i="1"/>
  <c r="O6565" i="1"/>
  <c r="P6565" i="1"/>
  <c r="O6564" i="1"/>
  <c r="P6564" i="1"/>
  <c r="O6563" i="1"/>
  <c r="P6563" i="1"/>
  <c r="P6562" i="1"/>
  <c r="O6562" i="1"/>
  <c r="P6561" i="1"/>
  <c r="O6561" i="1"/>
  <c r="P6560" i="1"/>
  <c r="O6560" i="1"/>
  <c r="P6559" i="1"/>
  <c r="O6559" i="1"/>
  <c r="P6558" i="1"/>
  <c r="O6558" i="1"/>
  <c r="P6557" i="1"/>
  <c r="O6557" i="1"/>
  <c r="P6556" i="1"/>
  <c r="O6556" i="1"/>
  <c r="O6555" i="1"/>
  <c r="P6555" i="1"/>
  <c r="P6554" i="1"/>
  <c r="O6554" i="1"/>
  <c r="P6553" i="1"/>
  <c r="O6553" i="1"/>
  <c r="O6552" i="1"/>
  <c r="P6552" i="1"/>
  <c r="O6551" i="1"/>
  <c r="P6551" i="1"/>
  <c r="P6550" i="1"/>
  <c r="O6550" i="1"/>
  <c r="P6549" i="1"/>
  <c r="O6549" i="1"/>
  <c r="P6548" i="1"/>
  <c r="O6548" i="1"/>
  <c r="P6547" i="1"/>
  <c r="O6547" i="1"/>
  <c r="P6546" i="1"/>
  <c r="O6546" i="1"/>
  <c r="P6545" i="1"/>
  <c r="O6545" i="1"/>
  <c r="P6544" i="1"/>
  <c r="O6544" i="1"/>
  <c r="P6543" i="1"/>
  <c r="O6543" i="1"/>
  <c r="O6542" i="1"/>
  <c r="P6542" i="1"/>
  <c r="P6541" i="1"/>
  <c r="O6541" i="1"/>
  <c r="O6540" i="1"/>
  <c r="P6540" i="1"/>
  <c r="P6539" i="1"/>
  <c r="O6539" i="1"/>
  <c r="P6538" i="1"/>
  <c r="O6538" i="1"/>
  <c r="P6537" i="1"/>
  <c r="O6537" i="1"/>
  <c r="P6536" i="1"/>
  <c r="O6536" i="1"/>
  <c r="P6535" i="1"/>
  <c r="O6535" i="1"/>
  <c r="O6534" i="1"/>
  <c r="P6534" i="1"/>
  <c r="O6533" i="1"/>
  <c r="P6533" i="1"/>
  <c r="P6532" i="1"/>
  <c r="O6532" i="1"/>
  <c r="P6531" i="1"/>
  <c r="O6531" i="1"/>
  <c r="O6530" i="1"/>
  <c r="P6530" i="1"/>
  <c r="O6529" i="1"/>
  <c r="P6529" i="1"/>
  <c r="O6528" i="1"/>
  <c r="P6528" i="1"/>
  <c r="O6527" i="1"/>
  <c r="P6527" i="1"/>
  <c r="O6526" i="1"/>
  <c r="P6526" i="1"/>
  <c r="P6525" i="1"/>
  <c r="O6525" i="1"/>
  <c r="P6524" i="1"/>
  <c r="O6524" i="1"/>
  <c r="P6523" i="1"/>
  <c r="O6523" i="1"/>
  <c r="P6522" i="1"/>
  <c r="O6522" i="1"/>
  <c r="P6521" i="1"/>
  <c r="O6521" i="1"/>
  <c r="P6520" i="1"/>
  <c r="O6520" i="1"/>
  <c r="P6519" i="1"/>
  <c r="O6519" i="1"/>
  <c r="P6518" i="1"/>
  <c r="O6518" i="1"/>
  <c r="P6517" i="1"/>
  <c r="O6517" i="1"/>
  <c r="O6516" i="1"/>
  <c r="P6516" i="1"/>
  <c r="P6515" i="1"/>
  <c r="O6515" i="1"/>
  <c r="P6514" i="1"/>
  <c r="O6514" i="1"/>
  <c r="O6513" i="1"/>
  <c r="P6513" i="1"/>
  <c r="O6512" i="1"/>
  <c r="P6512" i="1"/>
  <c r="O6511" i="1"/>
  <c r="P6511" i="1"/>
  <c r="P6510" i="1"/>
  <c r="O6510" i="1"/>
  <c r="O6509" i="1"/>
  <c r="P6509" i="1"/>
  <c r="P6508" i="1"/>
  <c r="O6508" i="1"/>
  <c r="O6507" i="1"/>
  <c r="P6507" i="1"/>
  <c r="O6506" i="1"/>
  <c r="P6506" i="1"/>
  <c r="P6505" i="1"/>
  <c r="O6505" i="1"/>
  <c r="O6504" i="1"/>
  <c r="P6504" i="1"/>
  <c r="O6503" i="1"/>
  <c r="P6503" i="1"/>
  <c r="O6502" i="1"/>
  <c r="P6502" i="1"/>
  <c r="P6501" i="1"/>
  <c r="O6501" i="1"/>
  <c r="P6500" i="1"/>
  <c r="O6500" i="1"/>
  <c r="P6499" i="1"/>
  <c r="O6499" i="1"/>
  <c r="P6498" i="1"/>
  <c r="O6498" i="1"/>
  <c r="O6497" i="1"/>
  <c r="P6497" i="1"/>
  <c r="O6496" i="1"/>
  <c r="P6496" i="1"/>
  <c r="P6495" i="1"/>
  <c r="O6495" i="1"/>
  <c r="P6494" i="1"/>
  <c r="O6494" i="1"/>
  <c r="P6493" i="1"/>
  <c r="O6493" i="1"/>
  <c r="P6492" i="1"/>
  <c r="O6492" i="1"/>
  <c r="P6491" i="1"/>
  <c r="O6491" i="1"/>
  <c r="P6490" i="1"/>
  <c r="O6490" i="1"/>
  <c r="P6489" i="1"/>
  <c r="O6489" i="1"/>
  <c r="P6488" i="1"/>
  <c r="O6488" i="1"/>
  <c r="P6487" i="1"/>
  <c r="O6487" i="1"/>
  <c r="P6486" i="1"/>
  <c r="O6486" i="1"/>
  <c r="P6485" i="1"/>
  <c r="O6485" i="1"/>
  <c r="P6484" i="1"/>
  <c r="O6484" i="1"/>
  <c r="P6483" i="1"/>
  <c r="O6483" i="1"/>
  <c r="O6482" i="1"/>
  <c r="P6482" i="1"/>
  <c r="P6481" i="1"/>
  <c r="O6481" i="1"/>
  <c r="P6480" i="1"/>
  <c r="O6480" i="1"/>
  <c r="P6479" i="1"/>
  <c r="O6479" i="1"/>
  <c r="P6478" i="1"/>
  <c r="O6478" i="1"/>
  <c r="P6477" i="1"/>
  <c r="O6477" i="1"/>
  <c r="O6476" i="1"/>
  <c r="P6476" i="1"/>
  <c r="P6475" i="1"/>
  <c r="O6475" i="1"/>
  <c r="P6474" i="1"/>
  <c r="O6474" i="1"/>
  <c r="O6473" i="1"/>
  <c r="P6473" i="1"/>
  <c r="O6472" i="1"/>
  <c r="P6472" i="1"/>
  <c r="P6471" i="1"/>
  <c r="O6471" i="1"/>
  <c r="O6470" i="1"/>
  <c r="P6470" i="1"/>
  <c r="O6469" i="1"/>
  <c r="P6469" i="1"/>
  <c r="O6468" i="1"/>
  <c r="P6468" i="1"/>
  <c r="O6467" i="1"/>
  <c r="P6467" i="1"/>
  <c r="O6466" i="1"/>
  <c r="P6466" i="1"/>
  <c r="O6465" i="1"/>
  <c r="P6465" i="1"/>
  <c r="O6464" i="1"/>
  <c r="P6464" i="1"/>
  <c r="P6463" i="1"/>
  <c r="O6463" i="1"/>
  <c r="O6462" i="1"/>
  <c r="P6462" i="1"/>
  <c r="O6461" i="1"/>
  <c r="P6461" i="1"/>
  <c r="O6460" i="1"/>
  <c r="P6460" i="1"/>
  <c r="P6459" i="1"/>
  <c r="O6459" i="1"/>
  <c r="P6458" i="1"/>
  <c r="O6458" i="1"/>
  <c r="P6457" i="1"/>
  <c r="O6457" i="1"/>
  <c r="P6456" i="1"/>
  <c r="O6456" i="1"/>
  <c r="P6455" i="1"/>
  <c r="O6455" i="1"/>
  <c r="O6454" i="1"/>
  <c r="P6454" i="1"/>
  <c r="O6453" i="1"/>
  <c r="P6453" i="1"/>
  <c r="P6452" i="1"/>
  <c r="O6452" i="1"/>
  <c r="P6451" i="1"/>
  <c r="O6451" i="1"/>
  <c r="O6450" i="1"/>
  <c r="P6450" i="1"/>
  <c r="O6449" i="1"/>
  <c r="P6449" i="1"/>
  <c r="P6448" i="1"/>
  <c r="O6448" i="1"/>
  <c r="P6447" i="1"/>
  <c r="O6447" i="1"/>
  <c r="P6446" i="1"/>
  <c r="O6446" i="1"/>
  <c r="P6445" i="1"/>
  <c r="O6445" i="1"/>
  <c r="P6444" i="1"/>
  <c r="O6444" i="1"/>
  <c r="P6443" i="1"/>
  <c r="O6443" i="1"/>
  <c r="P6442" i="1"/>
  <c r="O6442" i="1"/>
  <c r="P6441" i="1"/>
  <c r="O6441" i="1"/>
  <c r="P6440" i="1"/>
  <c r="O6440" i="1"/>
  <c r="P6439" i="1"/>
  <c r="O6439" i="1"/>
  <c r="P6438" i="1"/>
  <c r="O6438" i="1"/>
  <c r="P6437" i="1"/>
  <c r="O6437" i="1"/>
  <c r="O6436" i="1"/>
  <c r="P6436" i="1"/>
  <c r="P6435" i="1"/>
  <c r="O6435" i="1"/>
  <c r="O6434" i="1"/>
  <c r="P6434" i="1"/>
  <c r="O6433" i="1"/>
  <c r="P6433" i="1"/>
  <c r="P6432" i="1"/>
  <c r="O6432" i="1"/>
  <c r="O6431" i="1"/>
  <c r="P6431" i="1"/>
  <c r="O6430" i="1"/>
  <c r="P6430" i="1"/>
  <c r="P6429" i="1"/>
  <c r="O6429" i="1"/>
  <c r="O6428" i="1"/>
  <c r="P6428" i="1"/>
  <c r="P6427" i="1"/>
  <c r="O6427" i="1"/>
  <c r="P6426" i="1"/>
  <c r="O6426" i="1"/>
  <c r="P6425" i="1"/>
  <c r="O6425" i="1"/>
  <c r="P6424" i="1"/>
  <c r="O6424" i="1"/>
  <c r="P6423" i="1"/>
  <c r="O6423" i="1"/>
  <c r="P6422" i="1"/>
  <c r="O6422" i="1"/>
  <c r="P6421" i="1"/>
  <c r="O6421" i="1"/>
  <c r="P6420" i="1"/>
  <c r="O6420" i="1"/>
  <c r="O6419" i="1"/>
  <c r="P6419" i="1"/>
  <c r="P6418" i="1"/>
  <c r="O6418" i="1"/>
  <c r="O6417" i="1"/>
  <c r="P6417" i="1"/>
  <c r="O6416" i="1"/>
  <c r="P6416" i="1"/>
  <c r="O6415" i="1"/>
  <c r="P6415" i="1"/>
  <c r="O6414" i="1"/>
  <c r="P6414" i="1"/>
  <c r="P6413" i="1"/>
  <c r="O6413" i="1"/>
  <c r="P6412" i="1"/>
  <c r="O6412" i="1"/>
  <c r="P6411" i="1"/>
  <c r="O6411" i="1"/>
  <c r="O6410" i="1"/>
  <c r="P6410" i="1"/>
  <c r="P6409" i="1"/>
  <c r="O6409" i="1"/>
  <c r="P6408" i="1"/>
  <c r="O6408" i="1"/>
  <c r="P6407" i="1"/>
  <c r="O6407" i="1"/>
  <c r="P6406" i="1"/>
  <c r="O6406" i="1"/>
  <c r="P6405" i="1"/>
  <c r="O6405" i="1"/>
  <c r="O6404" i="1"/>
  <c r="P6404" i="1"/>
  <c r="P6403" i="1"/>
  <c r="O6403" i="1"/>
  <c r="P6402" i="1"/>
  <c r="O6402" i="1"/>
  <c r="O6401" i="1"/>
  <c r="P6401" i="1"/>
  <c r="P6400" i="1"/>
  <c r="O6400" i="1"/>
  <c r="P6399" i="1"/>
  <c r="O6399" i="1"/>
  <c r="P6398" i="1"/>
  <c r="O6398" i="1"/>
  <c r="P6397" i="1"/>
  <c r="O6397" i="1"/>
  <c r="O6396" i="1"/>
  <c r="P6396" i="1"/>
  <c r="P6395" i="1"/>
  <c r="O6395" i="1"/>
  <c r="O6394" i="1"/>
  <c r="P6394" i="1"/>
  <c r="P6393" i="1"/>
  <c r="O6393" i="1"/>
  <c r="P6392" i="1"/>
  <c r="O6392" i="1"/>
  <c r="P6391" i="1"/>
  <c r="O6391" i="1"/>
  <c r="P6390" i="1"/>
  <c r="O6390" i="1"/>
  <c r="P6389" i="1"/>
  <c r="O6389" i="1"/>
  <c r="P6388" i="1"/>
  <c r="O6388" i="1"/>
  <c r="P6387" i="1"/>
  <c r="O6387" i="1"/>
  <c r="P6386" i="1"/>
  <c r="O6386" i="1"/>
  <c r="O6385" i="1"/>
  <c r="P6385" i="1"/>
  <c r="P6384" i="1"/>
  <c r="O6384" i="1"/>
  <c r="P6383" i="1"/>
  <c r="O6383" i="1"/>
  <c r="O6382" i="1"/>
  <c r="P6382" i="1"/>
  <c r="P6381" i="1"/>
  <c r="O6381" i="1"/>
  <c r="P6380" i="1"/>
  <c r="O6380" i="1"/>
  <c r="P6379" i="1"/>
  <c r="O6379" i="1"/>
  <c r="O6378" i="1"/>
  <c r="P6378" i="1"/>
  <c r="P6377" i="1"/>
  <c r="O6377" i="1"/>
  <c r="P6376" i="1"/>
  <c r="O6376" i="1"/>
  <c r="P6375" i="1"/>
  <c r="O6375" i="1"/>
  <c r="P6374" i="1"/>
  <c r="O6374" i="1"/>
  <c r="P6373" i="1"/>
  <c r="O6373" i="1"/>
  <c r="P6372" i="1"/>
  <c r="O6372" i="1"/>
  <c r="P6371" i="1"/>
  <c r="O6371" i="1"/>
  <c r="P6370" i="1"/>
  <c r="O6370" i="1"/>
  <c r="O6369" i="1"/>
  <c r="P6369" i="1"/>
  <c r="P6368" i="1"/>
  <c r="O6368" i="1"/>
  <c r="P6367" i="1"/>
  <c r="O6367" i="1"/>
  <c r="P6366" i="1"/>
  <c r="O6366" i="1"/>
  <c r="P6365" i="1"/>
  <c r="O6365" i="1"/>
  <c r="P6364" i="1"/>
  <c r="O6364" i="1"/>
  <c r="O6363" i="1"/>
  <c r="P6363" i="1"/>
  <c r="P6362" i="1"/>
  <c r="O6362" i="1"/>
  <c r="O6361" i="1"/>
  <c r="P6361" i="1"/>
  <c r="P6360" i="1"/>
  <c r="O6360" i="1"/>
  <c r="P6359" i="1"/>
  <c r="O6359" i="1"/>
  <c r="P6358" i="1"/>
  <c r="O6358" i="1"/>
  <c r="P6357" i="1"/>
  <c r="O6357" i="1"/>
  <c r="P6356" i="1"/>
  <c r="O6356" i="1"/>
  <c r="P6355" i="1"/>
  <c r="O6355" i="1"/>
  <c r="O6354" i="1"/>
  <c r="P6354" i="1"/>
  <c r="P6353" i="1"/>
  <c r="O6353" i="1"/>
  <c r="O6352" i="1"/>
  <c r="P6352" i="1"/>
  <c r="O6351" i="1"/>
  <c r="P6351" i="1"/>
  <c r="P6350" i="1"/>
  <c r="O6350" i="1"/>
  <c r="P6349" i="1"/>
  <c r="O6349" i="1"/>
  <c r="P6348" i="1"/>
  <c r="O6348" i="1"/>
  <c r="P6347" i="1"/>
  <c r="O6347" i="1"/>
  <c r="P6346" i="1"/>
  <c r="O6346" i="1"/>
  <c r="O6345" i="1"/>
  <c r="P6345" i="1"/>
  <c r="O6344" i="1"/>
  <c r="P6344" i="1"/>
  <c r="O6343" i="1"/>
  <c r="P6343" i="1"/>
  <c r="O6342" i="1"/>
  <c r="P6342" i="1"/>
  <c r="P6341" i="1"/>
  <c r="O6341" i="1"/>
  <c r="P6340" i="1"/>
  <c r="O6340" i="1"/>
  <c r="P6339" i="1"/>
  <c r="O6339" i="1"/>
  <c r="O6338" i="1"/>
  <c r="P6338" i="1"/>
  <c r="P6337" i="1"/>
  <c r="O6337" i="1"/>
  <c r="P6336" i="1"/>
  <c r="O6336" i="1"/>
  <c r="O6335" i="1"/>
  <c r="P6335" i="1"/>
  <c r="O6334" i="1"/>
  <c r="P6334" i="1"/>
  <c r="O6333" i="1"/>
  <c r="P6333" i="1"/>
  <c r="O6332" i="1"/>
  <c r="P6332" i="1"/>
  <c r="O6331" i="1"/>
  <c r="P6331" i="1"/>
  <c r="O6330" i="1"/>
  <c r="P6330" i="1"/>
  <c r="P6329" i="1"/>
  <c r="O6329" i="1"/>
  <c r="O6328" i="1"/>
  <c r="P6328" i="1"/>
  <c r="P6327" i="1"/>
  <c r="O6327" i="1"/>
  <c r="O6326" i="1"/>
  <c r="P6326" i="1"/>
  <c r="P6325" i="1"/>
  <c r="O6325" i="1"/>
  <c r="O6324" i="1"/>
  <c r="P6324" i="1"/>
  <c r="O6323" i="1"/>
  <c r="P6323" i="1"/>
  <c r="O6322" i="1"/>
  <c r="P6322" i="1"/>
  <c r="P6321" i="1"/>
  <c r="O6321" i="1"/>
  <c r="P6320" i="1"/>
  <c r="O6320" i="1"/>
  <c r="P6319" i="1"/>
  <c r="O6319" i="1"/>
  <c r="P6318" i="1"/>
  <c r="O6318" i="1"/>
  <c r="O6317" i="1"/>
  <c r="P6317" i="1"/>
  <c r="O6316" i="1"/>
  <c r="P6316" i="1"/>
  <c r="O6315" i="1"/>
  <c r="P6315" i="1"/>
  <c r="O6314" i="1"/>
  <c r="P6314" i="1"/>
  <c r="O6313" i="1"/>
  <c r="P6313" i="1"/>
  <c r="O6312" i="1"/>
  <c r="P6312" i="1"/>
  <c r="O6311" i="1"/>
  <c r="P6311" i="1"/>
  <c r="P6310" i="1"/>
  <c r="O6310" i="1"/>
  <c r="O6309" i="1"/>
  <c r="P6309" i="1"/>
  <c r="P6308" i="1"/>
  <c r="O6308" i="1"/>
  <c r="P6307" i="1"/>
  <c r="O6307" i="1"/>
  <c r="P6306" i="1"/>
  <c r="O6306" i="1"/>
  <c r="O6305" i="1"/>
  <c r="P6305" i="1"/>
  <c r="P6304" i="1"/>
  <c r="O6304" i="1"/>
  <c r="P6303" i="1"/>
  <c r="O6303" i="1"/>
  <c r="P6302" i="1"/>
  <c r="O6302" i="1"/>
  <c r="P6301" i="1"/>
  <c r="O6301" i="1"/>
  <c r="P6300" i="1"/>
  <c r="O6300" i="1"/>
  <c r="O6299" i="1"/>
  <c r="P6299" i="1"/>
  <c r="P6298" i="1"/>
  <c r="O6298" i="1"/>
  <c r="O6297" i="1"/>
  <c r="P6297" i="1"/>
  <c r="O6296" i="1"/>
  <c r="P6296" i="1"/>
  <c r="O6295" i="1"/>
  <c r="P6295" i="1"/>
  <c r="P6294" i="1"/>
  <c r="O6294" i="1"/>
  <c r="O6293" i="1"/>
  <c r="P6293" i="1"/>
  <c r="P6292" i="1"/>
  <c r="O6292" i="1"/>
  <c r="O6291" i="1"/>
  <c r="P6291" i="1"/>
  <c r="P6290" i="1"/>
  <c r="O6290" i="1"/>
  <c r="P6289" i="1"/>
  <c r="O6289" i="1"/>
  <c r="P6288" i="1"/>
  <c r="O6288" i="1"/>
  <c r="O6287" i="1"/>
  <c r="P6287" i="1"/>
  <c r="O6286" i="1"/>
  <c r="P6286" i="1"/>
  <c r="P6285" i="1"/>
  <c r="O6285" i="1"/>
  <c r="O6284" i="1"/>
  <c r="P6284" i="1"/>
  <c r="O6283" i="1"/>
  <c r="P6283" i="1"/>
  <c r="O6282" i="1"/>
  <c r="P6282" i="1"/>
  <c r="P6281" i="1"/>
  <c r="O6281" i="1"/>
  <c r="P6280" i="1"/>
  <c r="O6280" i="1"/>
  <c r="P6279" i="1"/>
  <c r="O6279" i="1"/>
  <c r="P6278" i="1"/>
  <c r="O6278" i="1"/>
  <c r="P6277" i="1"/>
  <c r="O6277" i="1"/>
  <c r="P6276" i="1"/>
  <c r="O6276" i="1"/>
  <c r="P6275" i="1"/>
  <c r="O6275" i="1"/>
  <c r="E6276" i="5"/>
  <c r="F6276" i="5" s="1"/>
  <c r="O6274" i="1"/>
  <c r="P6274" i="1"/>
  <c r="E6275" i="5"/>
  <c r="F6275" i="5" s="1"/>
  <c r="P6273" i="1"/>
  <c r="O6273" i="1"/>
  <c r="E6274" i="5"/>
  <c r="F6274" i="5" s="1"/>
  <c r="P6272" i="1"/>
  <c r="O6272" i="1"/>
  <c r="E6273" i="5"/>
  <c r="F6273" i="5" s="1"/>
  <c r="P6271" i="1"/>
  <c r="O6271" i="1"/>
  <c r="P6270" i="1"/>
  <c r="O6270" i="1"/>
  <c r="E6272" i="5"/>
  <c r="F6272" i="5" s="1"/>
  <c r="P6269" i="1"/>
  <c r="E6271" i="5"/>
  <c r="F6271" i="5" s="1"/>
  <c r="O6269" i="1"/>
  <c r="E6270" i="5"/>
  <c r="F6270" i="5" s="1"/>
  <c r="P6268" i="1"/>
  <c r="O6268" i="1"/>
  <c r="E6269" i="5"/>
  <c r="F6269" i="5" s="1"/>
  <c r="P6267" i="1"/>
  <c r="O6267" i="1"/>
  <c r="P6266" i="1"/>
  <c r="O6266" i="1"/>
  <c r="E6268" i="5"/>
  <c r="F6268" i="5" s="1"/>
  <c r="P6265" i="1"/>
  <c r="O6265" i="1"/>
  <c r="E6267" i="5"/>
  <c r="F6267" i="5" s="1"/>
  <c r="P6264" i="1"/>
  <c r="O6264" i="1"/>
  <c r="E6266" i="5"/>
  <c r="F6266" i="5" s="1"/>
  <c r="E6265" i="5"/>
  <c r="F6265" i="5" s="1"/>
  <c r="P6263" i="1"/>
  <c r="O6263" i="1"/>
  <c r="P6262" i="1"/>
  <c r="E6264" i="5"/>
  <c r="F6264" i="5" s="1"/>
  <c r="O6262" i="1"/>
  <c r="O6261" i="1"/>
  <c r="E6263" i="5"/>
  <c r="F6263" i="5" s="1"/>
  <c r="P6261" i="1"/>
  <c r="P6260" i="1"/>
  <c r="O6260" i="1"/>
  <c r="E6262" i="5"/>
  <c r="F6262" i="5" s="1"/>
  <c r="P6259" i="1"/>
  <c r="O6259" i="1"/>
  <c r="E6261" i="5"/>
  <c r="F6261" i="5" s="1"/>
  <c r="P6258" i="1"/>
  <c r="O6258" i="1"/>
  <c r="E6260" i="5"/>
  <c r="F6260" i="5" s="1"/>
  <c r="P6257" i="1"/>
  <c r="O6257" i="1"/>
  <c r="E6259" i="5"/>
  <c r="F6259" i="5" s="1"/>
  <c r="P6256" i="1"/>
  <c r="O6256" i="1"/>
  <c r="E6258" i="5"/>
  <c r="F6258" i="5" s="1"/>
  <c r="P6255" i="1"/>
  <c r="O6255" i="1"/>
  <c r="E6257" i="5"/>
  <c r="F6257" i="5" s="1"/>
  <c r="E6256" i="5"/>
  <c r="F6256" i="5" s="1"/>
  <c r="P6254" i="1"/>
  <c r="O6254" i="1"/>
  <c r="O6253" i="1"/>
  <c r="P6253" i="1"/>
  <c r="E6255" i="5"/>
  <c r="F6255" i="5" s="1"/>
  <c r="P6252" i="1"/>
  <c r="E6254" i="5"/>
  <c r="F6254" i="5" s="1"/>
  <c r="O6252" i="1"/>
  <c r="P6251" i="1"/>
  <c r="E6253" i="5"/>
  <c r="F6253" i="5" s="1"/>
  <c r="O6251" i="1"/>
  <c r="O6250" i="1"/>
  <c r="E6252" i="5"/>
  <c r="F6252" i="5" s="1"/>
  <c r="P6250" i="1"/>
  <c r="O6249" i="1"/>
  <c r="E6251" i="5"/>
  <c r="F6251" i="5" s="1"/>
  <c r="P6249" i="1"/>
  <c r="O6248" i="1"/>
  <c r="P6248" i="1"/>
  <c r="E6250" i="5"/>
  <c r="F6250" i="5" s="1"/>
  <c r="O6247" i="1"/>
  <c r="P6247" i="1"/>
  <c r="E6249" i="5"/>
  <c r="F6249" i="5" s="1"/>
  <c r="O6246" i="1"/>
  <c r="P6246" i="1"/>
  <c r="E6248" i="5"/>
  <c r="F6248" i="5" s="1"/>
  <c r="O6245" i="1"/>
  <c r="P6245" i="1"/>
  <c r="E6247" i="5"/>
  <c r="F6247" i="5" s="1"/>
  <c r="O6244" i="1"/>
  <c r="P6244" i="1"/>
  <c r="E6246" i="5"/>
  <c r="F6246" i="5" s="1"/>
  <c r="O6243" i="1"/>
  <c r="P6243" i="1"/>
  <c r="E6245" i="5"/>
  <c r="F6245" i="5" s="1"/>
  <c r="O6242" i="1"/>
  <c r="P6242" i="1"/>
  <c r="E6244" i="5"/>
  <c r="F6244" i="5" s="1"/>
  <c r="P6241" i="1"/>
  <c r="E6243" i="5"/>
  <c r="F6243" i="5" s="1"/>
  <c r="O6241" i="1"/>
  <c r="P6240" i="1"/>
  <c r="O6240" i="1"/>
  <c r="E6242" i="5"/>
  <c r="F6242" i="5" s="1"/>
  <c r="P6239" i="1"/>
  <c r="O6239" i="1"/>
  <c r="E6241" i="5"/>
  <c r="F6241" i="5" s="1"/>
  <c r="P6238" i="1"/>
  <c r="O6238" i="1"/>
  <c r="E6240" i="5"/>
  <c r="F6240" i="5" s="1"/>
  <c r="P6237" i="1"/>
  <c r="O6237" i="1"/>
  <c r="E6239" i="5"/>
  <c r="F6239" i="5" s="1"/>
  <c r="P6236" i="1"/>
  <c r="O6236" i="1"/>
  <c r="E6238" i="5"/>
  <c r="F6238" i="5" s="1"/>
  <c r="P6235" i="1"/>
  <c r="O6235" i="1"/>
  <c r="E6237" i="5"/>
  <c r="F6237" i="5" s="1"/>
  <c r="P6234" i="1"/>
  <c r="O6234" i="1"/>
  <c r="E6236" i="5"/>
  <c r="F6236" i="5" s="1"/>
  <c r="P6233" i="1"/>
  <c r="O6233" i="1"/>
  <c r="E6235" i="5"/>
  <c r="F6235" i="5" s="1"/>
  <c r="P6232" i="1"/>
  <c r="O6232" i="1"/>
  <c r="E6234" i="5"/>
  <c r="F6234" i="5" s="1"/>
  <c r="P6231" i="1"/>
  <c r="O6231" i="1"/>
  <c r="E6233" i="5"/>
  <c r="F6233" i="5" s="1"/>
  <c r="P6230" i="1"/>
  <c r="O6230" i="1"/>
  <c r="E6232" i="5"/>
  <c r="F6232" i="5" s="1"/>
  <c r="P6229" i="1"/>
  <c r="O6229" i="1"/>
  <c r="E6231" i="5"/>
  <c r="F6231" i="5" s="1"/>
  <c r="E6230" i="5"/>
  <c r="F6230" i="5" s="1"/>
  <c r="P6228" i="1"/>
  <c r="O6228" i="1"/>
  <c r="E6229" i="5"/>
  <c r="F6229" i="5" s="1"/>
  <c r="O6227" i="1"/>
  <c r="P6227" i="1"/>
  <c r="E6228" i="5"/>
  <c r="F6228" i="5" s="1"/>
  <c r="O6226" i="1"/>
  <c r="P6226" i="1"/>
  <c r="O6225" i="1"/>
  <c r="P6225" i="1"/>
  <c r="E6227" i="5"/>
  <c r="F6227" i="5" s="1"/>
  <c r="O6224" i="1"/>
  <c r="P6224" i="1"/>
  <c r="E6226" i="5"/>
  <c r="F6226" i="5" s="1"/>
  <c r="P6223" i="1"/>
  <c r="E6225" i="5"/>
  <c r="F6225" i="5" s="1"/>
  <c r="O6223" i="1"/>
  <c r="P6222" i="1"/>
  <c r="O6222" i="1"/>
  <c r="E6224" i="5"/>
  <c r="F6224" i="5" s="1"/>
  <c r="P6221" i="1"/>
  <c r="O6221" i="1"/>
  <c r="E6223" i="5"/>
  <c r="F6223" i="5" s="1"/>
  <c r="P6220" i="1"/>
  <c r="O6220" i="1"/>
  <c r="E6222" i="5"/>
  <c r="F6222" i="5" s="1"/>
  <c r="P6219" i="1"/>
  <c r="O6219" i="1"/>
  <c r="E6221" i="5"/>
  <c r="F6221" i="5" s="1"/>
  <c r="P6218" i="1"/>
  <c r="O6218" i="1"/>
  <c r="E6220" i="5"/>
  <c r="F6220" i="5" s="1"/>
  <c r="P6217" i="1"/>
  <c r="O6217" i="1"/>
  <c r="E6219" i="5"/>
  <c r="F6219" i="5" s="1"/>
  <c r="O6216" i="1"/>
  <c r="P6216" i="1"/>
  <c r="E6218" i="5"/>
  <c r="F6218" i="5" s="1"/>
  <c r="O6215" i="1"/>
  <c r="P6215" i="1"/>
  <c r="E6217" i="5"/>
  <c r="F6217" i="5" s="1"/>
  <c r="P6214" i="1"/>
  <c r="O6214" i="1"/>
  <c r="E6216" i="5"/>
  <c r="F6216" i="5" s="1"/>
  <c r="P6213" i="1"/>
  <c r="O6213" i="1"/>
  <c r="E6215" i="5"/>
  <c r="F6215" i="5" s="1"/>
  <c r="P6212" i="1"/>
  <c r="O6212" i="1"/>
  <c r="E6214" i="5"/>
  <c r="F6214" i="5" s="1"/>
  <c r="P6211" i="1"/>
  <c r="O6211" i="1"/>
  <c r="E6213" i="5"/>
  <c r="F6213" i="5" s="1"/>
  <c r="E6212" i="5"/>
  <c r="F6212" i="5" s="1"/>
  <c r="P6210" i="1"/>
  <c r="O6210" i="1"/>
  <c r="O6209" i="1"/>
  <c r="P6209" i="1"/>
  <c r="E6211" i="5"/>
  <c r="F6211" i="5" s="1"/>
  <c r="E6210" i="5"/>
  <c r="F6210" i="5" s="1"/>
  <c r="P6208" i="1"/>
  <c r="O6208" i="1"/>
  <c r="O6207" i="1"/>
  <c r="P6207" i="1"/>
  <c r="E6209" i="5"/>
  <c r="F6209" i="5" s="1"/>
  <c r="P6206" i="1"/>
  <c r="O6206" i="1"/>
  <c r="E6208" i="5"/>
  <c r="F6208" i="5" s="1"/>
  <c r="E6207" i="5"/>
  <c r="F6207" i="5" s="1"/>
  <c r="P6205" i="1"/>
  <c r="O6205" i="1"/>
  <c r="P6204" i="1"/>
  <c r="O6204" i="1"/>
  <c r="E6206" i="5"/>
  <c r="F6206" i="5" s="1"/>
  <c r="P6203" i="1"/>
  <c r="E6205" i="5"/>
  <c r="F6205" i="5" s="1"/>
  <c r="O6203" i="1"/>
  <c r="P6202" i="1"/>
  <c r="O6202" i="1"/>
  <c r="E6204" i="5"/>
  <c r="F6204" i="5" s="1"/>
  <c r="E6203" i="5"/>
  <c r="F6203" i="5" s="1"/>
  <c r="P6201" i="1"/>
  <c r="O6201" i="1"/>
  <c r="O6200" i="1"/>
  <c r="E6202" i="5"/>
  <c r="F6202" i="5" s="1"/>
  <c r="P6200" i="1"/>
  <c r="O6199" i="1"/>
  <c r="E6201" i="5"/>
  <c r="F6201" i="5" s="1"/>
  <c r="P6199" i="1"/>
  <c r="E6200" i="5"/>
  <c r="F6200" i="5" s="1"/>
  <c r="O6198" i="1"/>
  <c r="P6198" i="1"/>
  <c r="E6199" i="5"/>
  <c r="F6199" i="5" s="1"/>
  <c r="P6197" i="1"/>
  <c r="O6197" i="1"/>
  <c r="O6196" i="1"/>
  <c r="P6196" i="1"/>
  <c r="E6198" i="5"/>
  <c r="F6198" i="5" s="1"/>
  <c r="O6195" i="1"/>
  <c r="P6195" i="1"/>
  <c r="E6197" i="5"/>
  <c r="F6197" i="5" s="1"/>
  <c r="P6194" i="1"/>
  <c r="O6194" i="1"/>
  <c r="E6196" i="5"/>
  <c r="F6196" i="5" s="1"/>
  <c r="P6193" i="1"/>
  <c r="O6193" i="1"/>
  <c r="E6195" i="5"/>
  <c r="F6195" i="5" s="1"/>
  <c r="P6192" i="1"/>
  <c r="O6192" i="1"/>
  <c r="E6194" i="5"/>
  <c r="F6194" i="5" s="1"/>
  <c r="P6191" i="1"/>
  <c r="O6191" i="1"/>
  <c r="E6193" i="5"/>
  <c r="F6193" i="5" s="1"/>
  <c r="E6192" i="5"/>
  <c r="F6192" i="5" s="1"/>
  <c r="O6190" i="1"/>
  <c r="P6190" i="1"/>
  <c r="P6189" i="1"/>
  <c r="O6189" i="1"/>
  <c r="E6191" i="5"/>
  <c r="F6191" i="5" s="1"/>
  <c r="E6190" i="5"/>
  <c r="F6190" i="5" s="1"/>
  <c r="P6188" i="1"/>
  <c r="O6188" i="1"/>
  <c r="E6189" i="5"/>
  <c r="F6189" i="5" s="1"/>
  <c r="O6187" i="1"/>
  <c r="P6187" i="1"/>
  <c r="E6188" i="5"/>
  <c r="F6188" i="5" s="1"/>
  <c r="O6186" i="1"/>
  <c r="P6186" i="1"/>
  <c r="E6187" i="5"/>
  <c r="F6187" i="5" s="1"/>
  <c r="O6185" i="1"/>
  <c r="P6185" i="1"/>
  <c r="P6184" i="1"/>
  <c r="O6184" i="1"/>
  <c r="E6186" i="5"/>
  <c r="F6186" i="5" s="1"/>
  <c r="O6183" i="1"/>
  <c r="P6183" i="1"/>
  <c r="E6185" i="5"/>
  <c r="F6185" i="5" s="1"/>
  <c r="O6182" i="1"/>
  <c r="P6182" i="1"/>
  <c r="E6184" i="5"/>
  <c r="F6184" i="5" s="1"/>
  <c r="O6181" i="1"/>
  <c r="P6181" i="1"/>
  <c r="E6183" i="5"/>
  <c r="F6183" i="5" s="1"/>
  <c r="E6182" i="5"/>
  <c r="F6182" i="5" s="1"/>
  <c r="O6180" i="1"/>
  <c r="P6180" i="1"/>
  <c r="E6181" i="5"/>
  <c r="F6181" i="5" s="1"/>
  <c r="O6179" i="1"/>
  <c r="P6179" i="1"/>
  <c r="E6180" i="5"/>
  <c r="F6180" i="5" s="1"/>
  <c r="O6178" i="1"/>
  <c r="P6178" i="1"/>
  <c r="E6179" i="5"/>
  <c r="F6179" i="5" s="1"/>
  <c r="P6177" i="1"/>
  <c r="O6177" i="1"/>
  <c r="P6176" i="1"/>
  <c r="O6176" i="1"/>
  <c r="E6178" i="5"/>
  <c r="F6178" i="5" s="1"/>
  <c r="E6177" i="5"/>
  <c r="F6177" i="5" s="1"/>
  <c r="P6175" i="1"/>
  <c r="O6175" i="1"/>
  <c r="O6174" i="1"/>
  <c r="P6174" i="1"/>
  <c r="E6176" i="5"/>
  <c r="F6176" i="5" s="1"/>
  <c r="P6173" i="1"/>
  <c r="O6173" i="1"/>
  <c r="E6175" i="5"/>
  <c r="F6175" i="5" s="1"/>
  <c r="P6172" i="1"/>
  <c r="O6172" i="1"/>
  <c r="E6174" i="5"/>
  <c r="F6174" i="5" s="1"/>
  <c r="P6171" i="1"/>
  <c r="O6171" i="1"/>
  <c r="E6173" i="5"/>
  <c r="F6173" i="5" s="1"/>
  <c r="O6170" i="1"/>
  <c r="E6172" i="5"/>
  <c r="F6172" i="5" s="1"/>
  <c r="P6170" i="1"/>
  <c r="E6171" i="5"/>
  <c r="F6171" i="5" s="1"/>
  <c r="P6169" i="1"/>
  <c r="O6169" i="1"/>
  <c r="O6168" i="1"/>
  <c r="E6170" i="5"/>
  <c r="F6170" i="5" s="1"/>
  <c r="P6168" i="1"/>
  <c r="P6167" i="1"/>
  <c r="O6167" i="1"/>
  <c r="E6169" i="5"/>
  <c r="F6169" i="5" s="1"/>
  <c r="P6166" i="1"/>
  <c r="E6168" i="5"/>
  <c r="F6168" i="5" s="1"/>
  <c r="O6166" i="1"/>
  <c r="O6165" i="1"/>
  <c r="P6165" i="1"/>
  <c r="E6167" i="5"/>
  <c r="F6167" i="5" s="1"/>
  <c r="O6164" i="1"/>
  <c r="P6164" i="1"/>
  <c r="E6166" i="5"/>
  <c r="F6166" i="5" s="1"/>
  <c r="P6163" i="1"/>
  <c r="O6163" i="1"/>
  <c r="E6165" i="5"/>
  <c r="F6165" i="5" s="1"/>
  <c r="E6164" i="5"/>
  <c r="F6164" i="5" s="1"/>
  <c r="O6162" i="1"/>
  <c r="P6162" i="1"/>
  <c r="E6163" i="5"/>
  <c r="F6163" i="5" s="1"/>
  <c r="O6161" i="1"/>
  <c r="P6161" i="1"/>
  <c r="O6160" i="1"/>
  <c r="E6162" i="5"/>
  <c r="F6162" i="5" s="1"/>
  <c r="P6160" i="1"/>
  <c r="P6159" i="1"/>
  <c r="E6161" i="5"/>
  <c r="F6161" i="5" s="1"/>
  <c r="O6159" i="1"/>
  <c r="O6158" i="1"/>
  <c r="E6160" i="5"/>
  <c r="F6160" i="5" s="1"/>
  <c r="P6158" i="1"/>
  <c r="E6159" i="5"/>
  <c r="F6159" i="5" s="1"/>
  <c r="P6157" i="1"/>
  <c r="O6157" i="1"/>
  <c r="O6156" i="1"/>
  <c r="E6158" i="5"/>
  <c r="F6158" i="5" s="1"/>
  <c r="P6156" i="1"/>
  <c r="P6155" i="1"/>
  <c r="E6157" i="5"/>
  <c r="F6157" i="5" s="1"/>
  <c r="O6155" i="1"/>
  <c r="O6154" i="1"/>
  <c r="P6154" i="1"/>
  <c r="E6156" i="5"/>
  <c r="F6156" i="5" s="1"/>
  <c r="O6153" i="1"/>
  <c r="P6153" i="1"/>
  <c r="E6155" i="5"/>
  <c r="F6155" i="5" s="1"/>
  <c r="O6152" i="1"/>
  <c r="P6152" i="1"/>
  <c r="E6154" i="5"/>
  <c r="F6154" i="5" s="1"/>
  <c r="P6151" i="1"/>
  <c r="E6153" i="5"/>
  <c r="F6153" i="5" s="1"/>
  <c r="O6151" i="1"/>
  <c r="O6150" i="1"/>
  <c r="E6152" i="5"/>
  <c r="F6152" i="5" s="1"/>
  <c r="P6150" i="1"/>
  <c r="P6149" i="1"/>
  <c r="O6149" i="1"/>
  <c r="E6151" i="5"/>
  <c r="F6151" i="5" s="1"/>
  <c r="P6148" i="1"/>
  <c r="E6150" i="5"/>
  <c r="F6150" i="5" s="1"/>
  <c r="O6148" i="1"/>
  <c r="P6147" i="1"/>
  <c r="O6147" i="1"/>
  <c r="E6149" i="5"/>
  <c r="F6149" i="5" s="1"/>
  <c r="O6146" i="1"/>
  <c r="P6146" i="1"/>
  <c r="E6148" i="5"/>
  <c r="F6148" i="5" s="1"/>
  <c r="O6145" i="1"/>
  <c r="E6147" i="5"/>
  <c r="F6147" i="5" s="1"/>
  <c r="P6145" i="1"/>
  <c r="P6144" i="1"/>
  <c r="O6144" i="1"/>
  <c r="E6146" i="5"/>
  <c r="F6146" i="5" s="1"/>
  <c r="P6143" i="1"/>
  <c r="E6145" i="5"/>
  <c r="F6145" i="5" s="1"/>
  <c r="O6143" i="1"/>
  <c r="O6142" i="1"/>
  <c r="E6144" i="5"/>
  <c r="F6144" i="5" s="1"/>
  <c r="P6142" i="1"/>
  <c r="E6143" i="5"/>
  <c r="F6143" i="5" s="1"/>
  <c r="O6141" i="1"/>
  <c r="P6141" i="1"/>
  <c r="E6142" i="5"/>
  <c r="F6142" i="5" s="1"/>
  <c r="P6140" i="1"/>
  <c r="O6140" i="1"/>
  <c r="E6141" i="5"/>
  <c r="F6141" i="5" s="1"/>
  <c r="P6139" i="1"/>
  <c r="O6139" i="1"/>
  <c r="E6140" i="5"/>
  <c r="F6140" i="5" s="1"/>
  <c r="P6138" i="1"/>
  <c r="O6138" i="1"/>
  <c r="E6139" i="5"/>
  <c r="F6139" i="5" s="1"/>
  <c r="P6137" i="1"/>
  <c r="O6137" i="1"/>
  <c r="E6138" i="5"/>
  <c r="F6138" i="5" s="1"/>
  <c r="P6136" i="1"/>
  <c r="O6136" i="1"/>
  <c r="E6137" i="5"/>
  <c r="F6137" i="5" s="1"/>
  <c r="P6135" i="1"/>
  <c r="O6135" i="1"/>
  <c r="P6134" i="1"/>
  <c r="O6134" i="1"/>
  <c r="E6136" i="5"/>
  <c r="F6136" i="5" s="1"/>
  <c r="O6133" i="1"/>
  <c r="P6133" i="1"/>
  <c r="E6135" i="5"/>
  <c r="F6135" i="5" s="1"/>
  <c r="E6134" i="5"/>
  <c r="F6134" i="5" s="1"/>
  <c r="O6132" i="1"/>
  <c r="P6132" i="1"/>
  <c r="O6131" i="1"/>
  <c r="P6131" i="1"/>
  <c r="E6133" i="5"/>
  <c r="F6133" i="5" s="1"/>
  <c r="O6130" i="1"/>
  <c r="P6130" i="1"/>
  <c r="E6132" i="5"/>
  <c r="F6132" i="5" s="1"/>
  <c r="P6129" i="1"/>
  <c r="O6129" i="1"/>
  <c r="E6131" i="5"/>
  <c r="F6131" i="5" s="1"/>
  <c r="E6130" i="5"/>
  <c r="F6130" i="5" s="1"/>
  <c r="P6128" i="1"/>
  <c r="O6128" i="1"/>
  <c r="E6129" i="5"/>
  <c r="F6129" i="5" s="1"/>
  <c r="O6127" i="1"/>
  <c r="P6127" i="1"/>
  <c r="O6126" i="1"/>
  <c r="P6126" i="1"/>
  <c r="E6128" i="5"/>
  <c r="F6128" i="5" s="1"/>
  <c r="O6125" i="1"/>
  <c r="P6125" i="1"/>
  <c r="E6127" i="5"/>
  <c r="F6127" i="5" s="1"/>
  <c r="P6124" i="1"/>
  <c r="O6124" i="1"/>
  <c r="E6126" i="5"/>
  <c r="F6126" i="5" s="1"/>
  <c r="E6125" i="5"/>
  <c r="F6125" i="5" s="1"/>
  <c r="O6123" i="1"/>
  <c r="P6123" i="1"/>
  <c r="E6124" i="5"/>
  <c r="F6124" i="5" s="1"/>
  <c r="O6122" i="1"/>
  <c r="P6122" i="1"/>
  <c r="E6123" i="5"/>
  <c r="F6123" i="5" s="1"/>
  <c r="O6121" i="1"/>
  <c r="P6121" i="1"/>
  <c r="P6120" i="1"/>
  <c r="E6122" i="5"/>
  <c r="F6122" i="5" s="1"/>
  <c r="O6120" i="1"/>
  <c r="E6121" i="5"/>
  <c r="F6121" i="5" s="1"/>
  <c r="P6119" i="1"/>
  <c r="O6119" i="1"/>
  <c r="E6120" i="5"/>
  <c r="F6120" i="5" s="1"/>
  <c r="O6118" i="1"/>
  <c r="P6118" i="1"/>
  <c r="O6117" i="1"/>
  <c r="P6117" i="1"/>
  <c r="E6119" i="5"/>
  <c r="F6119" i="5" s="1"/>
  <c r="P6116" i="1"/>
  <c r="O6116" i="1"/>
  <c r="E6118" i="5"/>
  <c r="F6118" i="5" s="1"/>
  <c r="P6115" i="1"/>
  <c r="O6115" i="1"/>
  <c r="E6117" i="5"/>
  <c r="F6117" i="5" s="1"/>
  <c r="P6114" i="1"/>
  <c r="O6114" i="1"/>
  <c r="E6116" i="5"/>
  <c r="F6116" i="5" s="1"/>
  <c r="O6113" i="1"/>
  <c r="E6115" i="5"/>
  <c r="F6115" i="5" s="1"/>
  <c r="P6113" i="1"/>
  <c r="P6112" i="1"/>
  <c r="O6112" i="1"/>
  <c r="E6114" i="5"/>
  <c r="F6114" i="5" s="1"/>
  <c r="E6113" i="5"/>
  <c r="F6113" i="5" s="1"/>
  <c r="P6111" i="1"/>
  <c r="O6111" i="1"/>
  <c r="P6110" i="1"/>
  <c r="O6110" i="1"/>
  <c r="E6112" i="5"/>
  <c r="F6112" i="5" s="1"/>
  <c r="P6109" i="1"/>
  <c r="O6109" i="1"/>
  <c r="E6111" i="5"/>
  <c r="F6111" i="5" s="1"/>
  <c r="P6108" i="1"/>
  <c r="O6108" i="1"/>
  <c r="E6110" i="5"/>
  <c r="F6110" i="5" s="1"/>
  <c r="P6107" i="1"/>
  <c r="E6109" i="5"/>
  <c r="F6109" i="5" s="1"/>
  <c r="O6107" i="1"/>
  <c r="P6106" i="1"/>
  <c r="O6106" i="1"/>
  <c r="E6108" i="5"/>
  <c r="F6108" i="5" s="1"/>
  <c r="E6107" i="5"/>
  <c r="F6107" i="5" s="1"/>
  <c r="P6105" i="1"/>
  <c r="O6105" i="1"/>
  <c r="O6104" i="1"/>
  <c r="E6106" i="5"/>
  <c r="F6106" i="5" s="1"/>
  <c r="P6104" i="1"/>
  <c r="O6103" i="1"/>
  <c r="P6103" i="1"/>
  <c r="E6105" i="5"/>
  <c r="F6105" i="5" s="1"/>
  <c r="O6102" i="1"/>
  <c r="P6102" i="1"/>
  <c r="E6104" i="5"/>
  <c r="F6104" i="5" s="1"/>
  <c r="E6103" i="5"/>
  <c r="F6103" i="5" s="1"/>
  <c r="O6101" i="1"/>
  <c r="P6101" i="1"/>
  <c r="E6102" i="5"/>
  <c r="F6102" i="5" s="1"/>
  <c r="O6100" i="1"/>
  <c r="P6100" i="1"/>
  <c r="E6101" i="5"/>
  <c r="F6101" i="5" s="1"/>
  <c r="O6099" i="1"/>
  <c r="P6099" i="1"/>
  <c r="O6098" i="1"/>
  <c r="P6098" i="1"/>
  <c r="E6100" i="5"/>
  <c r="F6100" i="5" s="1"/>
  <c r="E6099" i="5"/>
  <c r="F6099" i="5" s="1"/>
  <c r="O6097" i="1"/>
  <c r="P6097" i="1"/>
  <c r="E6098" i="5"/>
  <c r="F6098" i="5" s="1"/>
  <c r="O6096" i="1"/>
  <c r="P6096" i="1"/>
  <c r="E6097" i="5"/>
  <c r="F6097" i="5" s="1"/>
  <c r="O6095" i="1"/>
  <c r="P6095" i="1"/>
  <c r="E6096" i="5"/>
  <c r="F6096" i="5" s="1"/>
  <c r="O6094" i="1"/>
  <c r="P6094" i="1"/>
  <c r="E6095" i="5"/>
  <c r="F6095" i="5" s="1"/>
  <c r="P6093" i="1"/>
  <c r="O6093" i="1"/>
  <c r="O6092" i="1"/>
  <c r="E6094" i="5"/>
  <c r="F6094" i="5" s="1"/>
  <c r="P6092" i="1"/>
  <c r="O6091" i="1"/>
  <c r="P6091" i="1"/>
  <c r="E6093" i="5"/>
  <c r="F6093" i="5" s="1"/>
  <c r="O6090" i="1"/>
  <c r="P6090" i="1"/>
  <c r="E6092" i="5"/>
  <c r="F6092" i="5" s="1"/>
  <c r="E6091" i="5"/>
  <c r="F6091" i="5" s="1"/>
  <c r="P6089" i="1"/>
  <c r="O6089" i="1"/>
  <c r="E6090" i="5"/>
  <c r="F6090" i="5" s="1"/>
  <c r="P6088" i="1"/>
  <c r="O6088" i="1"/>
  <c r="P6087" i="1"/>
  <c r="O6087" i="1"/>
  <c r="E6089" i="5"/>
  <c r="F6089" i="5" s="1"/>
  <c r="E6088" i="5"/>
  <c r="F6088" i="5" s="1"/>
  <c r="O6086" i="1"/>
  <c r="P6086" i="1"/>
  <c r="E6087" i="5"/>
  <c r="F6087" i="5" s="1"/>
  <c r="P6085" i="1"/>
  <c r="O6085" i="1"/>
  <c r="P6084" i="1"/>
  <c r="E6086" i="5"/>
  <c r="F6086" i="5" s="1"/>
  <c r="O6084" i="1"/>
  <c r="E6085" i="5"/>
  <c r="F6085" i="5" s="1"/>
  <c r="P6083" i="1"/>
  <c r="O6083" i="1"/>
  <c r="E6084" i="5"/>
  <c r="F6084" i="5" s="1"/>
  <c r="O6082" i="1"/>
  <c r="P6082" i="1"/>
  <c r="E6083" i="5"/>
  <c r="F6083" i="5" s="1"/>
  <c r="P6081" i="1"/>
  <c r="O6081" i="1"/>
  <c r="O6080" i="1"/>
  <c r="P6080" i="1"/>
  <c r="E6082" i="5"/>
  <c r="F6082" i="5" s="1"/>
  <c r="O6079" i="1"/>
  <c r="P6079" i="1"/>
  <c r="E6081" i="5"/>
  <c r="F6081" i="5" s="1"/>
  <c r="P6078" i="1"/>
  <c r="O6078" i="1"/>
  <c r="E6080" i="5"/>
  <c r="F6080" i="5" s="1"/>
  <c r="P6077" i="1"/>
  <c r="O6077" i="1"/>
  <c r="E6079" i="5"/>
  <c r="F6079" i="5" s="1"/>
  <c r="P6076" i="1"/>
  <c r="O6076" i="1"/>
  <c r="E6078" i="5"/>
  <c r="F6078" i="5" s="1"/>
  <c r="P6075" i="1"/>
  <c r="O6075" i="1"/>
  <c r="E6077" i="5"/>
  <c r="F6077" i="5" s="1"/>
  <c r="P6074" i="1"/>
  <c r="O6074" i="1"/>
  <c r="E6076" i="5"/>
  <c r="F6076" i="5" s="1"/>
  <c r="E6075" i="5"/>
  <c r="F6075" i="5" s="1"/>
  <c r="O6073" i="1"/>
  <c r="P6073" i="1"/>
  <c r="O6072" i="1"/>
  <c r="P6072" i="1"/>
  <c r="E6074" i="5"/>
  <c r="F6074" i="5" s="1"/>
  <c r="O6071" i="1"/>
  <c r="E6073" i="5"/>
  <c r="F6073" i="5" s="1"/>
  <c r="P6071" i="1"/>
  <c r="E6072" i="5"/>
  <c r="F6072" i="5" s="1"/>
  <c r="P6070" i="1"/>
  <c r="O6070" i="1"/>
  <c r="O6069" i="1"/>
  <c r="P6069" i="1"/>
  <c r="E6071" i="5"/>
  <c r="F6071" i="5" s="1"/>
  <c r="P6068" i="1"/>
  <c r="O6068" i="1"/>
  <c r="E6070" i="5"/>
  <c r="F6070" i="5" s="1"/>
  <c r="P6067" i="1"/>
  <c r="O6067" i="1"/>
  <c r="E6069" i="5"/>
  <c r="F6069" i="5" s="1"/>
  <c r="P6066" i="1"/>
  <c r="O6066" i="1"/>
  <c r="E6068" i="5"/>
  <c r="F6068" i="5" s="1"/>
  <c r="E6067" i="5"/>
  <c r="F6067" i="5" s="1"/>
  <c r="P6065" i="1"/>
  <c r="O6065" i="1"/>
  <c r="E6066" i="5"/>
  <c r="F6066" i="5" s="1"/>
  <c r="O6064" i="1"/>
  <c r="P6064" i="1"/>
  <c r="E6065" i="5"/>
  <c r="F6065" i="5" s="1"/>
  <c r="P6063" i="1"/>
  <c r="O6063" i="1"/>
  <c r="E6064" i="5"/>
  <c r="F6064" i="5" s="1"/>
  <c r="P6062" i="1"/>
  <c r="O6062" i="1"/>
  <c r="P6061" i="1"/>
  <c r="E6063" i="5"/>
  <c r="F6063" i="5" s="1"/>
  <c r="O6061" i="1"/>
  <c r="P6060" i="1"/>
  <c r="E6062" i="5"/>
  <c r="F6062" i="5" s="1"/>
  <c r="O6060" i="1"/>
  <c r="O6059" i="1"/>
  <c r="E6061" i="5"/>
  <c r="F6061" i="5" s="1"/>
  <c r="P6059" i="1"/>
  <c r="O6058" i="1"/>
  <c r="P6058" i="1"/>
  <c r="E6060" i="5"/>
  <c r="F6060" i="5" s="1"/>
  <c r="P6057" i="1"/>
  <c r="O6057" i="1"/>
  <c r="E6059" i="5"/>
  <c r="F6059" i="5" s="1"/>
  <c r="O6056" i="1"/>
  <c r="E6058" i="5"/>
  <c r="F6058" i="5" s="1"/>
  <c r="P6056" i="1"/>
  <c r="P6055" i="1"/>
  <c r="O6055" i="1"/>
  <c r="E6057" i="5"/>
  <c r="F6057" i="5" s="1"/>
  <c r="P6054" i="1"/>
  <c r="E6056" i="5"/>
  <c r="F6056" i="5" s="1"/>
  <c r="O6054" i="1"/>
  <c r="O6053" i="1"/>
  <c r="P6053" i="1"/>
  <c r="E6055" i="5"/>
  <c r="F6055" i="5" s="1"/>
  <c r="O6052" i="1"/>
  <c r="P6052" i="1"/>
  <c r="E6054" i="5"/>
  <c r="F6054" i="5" s="1"/>
  <c r="O6051" i="1"/>
  <c r="P6051" i="1"/>
  <c r="E6053" i="5"/>
  <c r="F6053" i="5" s="1"/>
  <c r="O6050" i="1"/>
  <c r="P6050" i="1"/>
  <c r="E6052" i="5"/>
  <c r="F6052" i="5" s="1"/>
  <c r="O6049" i="1"/>
  <c r="E6051" i="5"/>
  <c r="F6051" i="5" s="1"/>
  <c r="P6049" i="1"/>
  <c r="P6048" i="1"/>
  <c r="O6048" i="1"/>
  <c r="E6050" i="5"/>
  <c r="F6050" i="5" s="1"/>
  <c r="P6047" i="1"/>
  <c r="O6047" i="1"/>
  <c r="E6049" i="5"/>
  <c r="F6049" i="5" s="1"/>
  <c r="O6046" i="1"/>
  <c r="P6046" i="1"/>
  <c r="E6048" i="5"/>
  <c r="F6048" i="5" s="1"/>
  <c r="P6045" i="1"/>
  <c r="O6045" i="1"/>
  <c r="E6047" i="5"/>
  <c r="F6047" i="5" s="1"/>
  <c r="P6044" i="1"/>
  <c r="O6044" i="1"/>
  <c r="E6046" i="5"/>
  <c r="F6046" i="5" s="1"/>
  <c r="P6043" i="1"/>
  <c r="O6043" i="1"/>
  <c r="E6045" i="5"/>
  <c r="F6045" i="5" s="1"/>
  <c r="O6042" i="1"/>
  <c r="P6042" i="1"/>
  <c r="E6044" i="5"/>
  <c r="F6044" i="5" s="1"/>
  <c r="O6041" i="1"/>
  <c r="P6041" i="1"/>
  <c r="E6043" i="5"/>
  <c r="F6043" i="5" s="1"/>
  <c r="O6040" i="1"/>
  <c r="P6040" i="1"/>
  <c r="E6042" i="5"/>
  <c r="F6042" i="5" s="1"/>
  <c r="O6039" i="1"/>
  <c r="P6039" i="1"/>
  <c r="E6041" i="5"/>
  <c r="F6041" i="5" s="1"/>
  <c r="O6038" i="1"/>
  <c r="P6038" i="1"/>
  <c r="E6040" i="5"/>
  <c r="F6040" i="5" s="1"/>
  <c r="P6037" i="1"/>
  <c r="O6037" i="1"/>
  <c r="E6039" i="5"/>
  <c r="F6039" i="5" s="1"/>
  <c r="E6038" i="5"/>
  <c r="F6038" i="5" s="1"/>
  <c r="O6036" i="1"/>
  <c r="P6036" i="1"/>
  <c r="P6035" i="1"/>
  <c r="O6035" i="1"/>
  <c r="E6037" i="5"/>
  <c r="F6037" i="5" s="1"/>
  <c r="P6034" i="1"/>
  <c r="O6034" i="1"/>
  <c r="E6036" i="5"/>
  <c r="F6036" i="5" s="1"/>
  <c r="E6035" i="5"/>
  <c r="F6035" i="5" s="1"/>
  <c r="O6033" i="1"/>
  <c r="P6033" i="1"/>
  <c r="P6032" i="1"/>
  <c r="E6034" i="5"/>
  <c r="F6034" i="5" s="1"/>
  <c r="O6032" i="1"/>
  <c r="P6031" i="1"/>
  <c r="O6031" i="1"/>
  <c r="E6033" i="5"/>
  <c r="F6033" i="5" s="1"/>
  <c r="O6030" i="1"/>
  <c r="E6032" i="5"/>
  <c r="F6032" i="5" s="1"/>
  <c r="P6030" i="1"/>
  <c r="P6029" i="1"/>
  <c r="O6029" i="1"/>
  <c r="E6031" i="5"/>
  <c r="F6031" i="5" s="1"/>
  <c r="E6030" i="5"/>
  <c r="F6030" i="5" s="1"/>
  <c r="P6028" i="1"/>
  <c r="O6028" i="1"/>
  <c r="P6027" i="1"/>
  <c r="E6029" i="5"/>
  <c r="F6029" i="5" s="1"/>
  <c r="O6027" i="1"/>
  <c r="O6026" i="1"/>
  <c r="P6026" i="1"/>
  <c r="E6028" i="5"/>
  <c r="F6028" i="5" s="1"/>
  <c r="O6025" i="1"/>
  <c r="E6027" i="5"/>
  <c r="F6027" i="5" s="1"/>
  <c r="P6025" i="1"/>
  <c r="E6026" i="5"/>
  <c r="F6026" i="5" s="1"/>
  <c r="O6024" i="1"/>
  <c r="P6024" i="1"/>
  <c r="P6023" i="1"/>
  <c r="O6023" i="1"/>
  <c r="E6025" i="5"/>
  <c r="F6025" i="5" s="1"/>
  <c r="P6022" i="1"/>
  <c r="E6024" i="5"/>
  <c r="F6024" i="5" s="1"/>
  <c r="O6022" i="1"/>
  <c r="P6021" i="1"/>
  <c r="O6021" i="1"/>
  <c r="E6023" i="5"/>
  <c r="F6023" i="5" s="1"/>
  <c r="P6020" i="1"/>
  <c r="O6020" i="1"/>
  <c r="E6022" i="5"/>
  <c r="F6022" i="5" s="1"/>
  <c r="O6019" i="1"/>
  <c r="P6019" i="1"/>
  <c r="E6021" i="5"/>
  <c r="F6021" i="5" s="1"/>
  <c r="E6020" i="5"/>
  <c r="F6020" i="5" s="1"/>
  <c r="O6018" i="1"/>
  <c r="P6018" i="1"/>
  <c r="O6017" i="1"/>
  <c r="E6019" i="5"/>
  <c r="F6019" i="5" s="1"/>
  <c r="P6017" i="1"/>
  <c r="P6016" i="1"/>
  <c r="O6016" i="1"/>
  <c r="E6018" i="5"/>
  <c r="F6018" i="5" s="1"/>
  <c r="O6015" i="1"/>
  <c r="P6015" i="1"/>
  <c r="E6017" i="5"/>
  <c r="F6017" i="5" s="1"/>
  <c r="O6014" i="1"/>
  <c r="P6014" i="1"/>
  <c r="E6016" i="5"/>
  <c r="F6016" i="5" s="1"/>
  <c r="O6013" i="1"/>
  <c r="P6013" i="1"/>
  <c r="E6015" i="5"/>
  <c r="F6015" i="5" s="1"/>
  <c r="O6012" i="1"/>
  <c r="P6012" i="1"/>
  <c r="E6014" i="5"/>
  <c r="F6014" i="5" s="1"/>
  <c r="O6011" i="1"/>
  <c r="E6013" i="5"/>
  <c r="F6013" i="5" s="1"/>
  <c r="P6011" i="1"/>
  <c r="E6012" i="5"/>
  <c r="F6012" i="5" s="1"/>
  <c r="O6010" i="1"/>
  <c r="P6010" i="1"/>
  <c r="E6011" i="5"/>
  <c r="F6011" i="5" s="1"/>
  <c r="O6009" i="1"/>
  <c r="P6009" i="1"/>
  <c r="O6008" i="1"/>
  <c r="P6008" i="1"/>
  <c r="E6010" i="5"/>
  <c r="F6010" i="5" s="1"/>
  <c r="O6007" i="1"/>
  <c r="E6009" i="5"/>
  <c r="F6009" i="5" s="1"/>
  <c r="P6007" i="1"/>
  <c r="P6006" i="1"/>
  <c r="O6006" i="1"/>
  <c r="E6008" i="5"/>
  <c r="F6008" i="5" s="1"/>
  <c r="O6005" i="1"/>
  <c r="P6005" i="1"/>
  <c r="E6007" i="5"/>
  <c r="F6007" i="5" s="1"/>
  <c r="O6004" i="1"/>
  <c r="P6004" i="1"/>
  <c r="E6006" i="5"/>
  <c r="F6006" i="5" s="1"/>
  <c r="O6003" i="1"/>
  <c r="P6003" i="1"/>
  <c r="E6005" i="5"/>
  <c r="F6005" i="5" s="1"/>
  <c r="P6002" i="1"/>
  <c r="E6004" i="5"/>
  <c r="F6004" i="5" s="1"/>
  <c r="O6002" i="1"/>
  <c r="P6001" i="1"/>
  <c r="E6003" i="5"/>
  <c r="F6003" i="5" s="1"/>
  <c r="O6001" i="1"/>
  <c r="E6002" i="5"/>
  <c r="F6002" i="5" s="1"/>
  <c r="O6000" i="1"/>
  <c r="P6000" i="1"/>
  <c r="O5999" i="1"/>
  <c r="E6001" i="5"/>
  <c r="F6001" i="5" s="1"/>
  <c r="P5999" i="1"/>
  <c r="O5998" i="1"/>
  <c r="P5998" i="1"/>
  <c r="E6000" i="5"/>
  <c r="F6000" i="5" s="1"/>
  <c r="P5997" i="1"/>
  <c r="E5999" i="5"/>
  <c r="F5999" i="5" s="1"/>
  <c r="O5997" i="1"/>
  <c r="E5998" i="5"/>
  <c r="F5998" i="5" s="1"/>
  <c r="P5996" i="1"/>
  <c r="O5996" i="1"/>
  <c r="E5997" i="5"/>
  <c r="F5997" i="5" s="1"/>
  <c r="O5995" i="1"/>
  <c r="P5995" i="1"/>
  <c r="E5996" i="5"/>
  <c r="F5996" i="5" s="1"/>
  <c r="P5994" i="1"/>
  <c r="O5994" i="1"/>
  <c r="O5993" i="1"/>
  <c r="E5995" i="5"/>
  <c r="F5995" i="5" s="1"/>
  <c r="P5993" i="1"/>
  <c r="E5994" i="5"/>
  <c r="F5994" i="5" s="1"/>
  <c r="O5992" i="1"/>
  <c r="P5992" i="1"/>
  <c r="O5991" i="1"/>
  <c r="P5991" i="1"/>
  <c r="E5993" i="5"/>
  <c r="F5993" i="5" s="1"/>
  <c r="E5992" i="5"/>
  <c r="F5992" i="5" s="1"/>
  <c r="O5990" i="1"/>
  <c r="P5990" i="1"/>
  <c r="P5989" i="1"/>
  <c r="O5989" i="1"/>
  <c r="E5991" i="5"/>
  <c r="F5991" i="5" s="1"/>
  <c r="P5988" i="1"/>
  <c r="O5988" i="1"/>
  <c r="E5990" i="5"/>
  <c r="F5990" i="5" s="1"/>
  <c r="P5987" i="1"/>
  <c r="O5987" i="1"/>
  <c r="E5989" i="5"/>
  <c r="F5989" i="5" s="1"/>
  <c r="P5986" i="1"/>
  <c r="O5986" i="1"/>
  <c r="E5988" i="5"/>
  <c r="F5988" i="5" s="1"/>
  <c r="P5985" i="1"/>
  <c r="O5985" i="1"/>
  <c r="E5987" i="5"/>
  <c r="F5987" i="5" s="1"/>
  <c r="P5984" i="1"/>
  <c r="O5984" i="1"/>
  <c r="E5986" i="5"/>
  <c r="F5986" i="5" s="1"/>
  <c r="P5983" i="1"/>
  <c r="O5983" i="1"/>
  <c r="E5985" i="5"/>
  <c r="F5985" i="5" s="1"/>
  <c r="O5982" i="1"/>
  <c r="P5982" i="1"/>
  <c r="E5984" i="5"/>
  <c r="F5984" i="5" s="1"/>
  <c r="P5981" i="1"/>
  <c r="O5981" i="1"/>
  <c r="E5983" i="5"/>
  <c r="F5983" i="5" s="1"/>
  <c r="O5980" i="1"/>
  <c r="E5982" i="5"/>
  <c r="F5982" i="5" s="1"/>
  <c r="P5980" i="1"/>
  <c r="E5981" i="5"/>
  <c r="F5981" i="5" s="1"/>
  <c r="O5979" i="1"/>
  <c r="P5979" i="1"/>
  <c r="P5978" i="1"/>
  <c r="O5978" i="1"/>
  <c r="E5980" i="5"/>
  <c r="F5980" i="5" s="1"/>
  <c r="O5977" i="1"/>
  <c r="P5977" i="1"/>
  <c r="E5979" i="5"/>
  <c r="F5979" i="5" s="1"/>
  <c r="P5976" i="1"/>
  <c r="O5976" i="1"/>
  <c r="E5978" i="5"/>
  <c r="F5978" i="5" s="1"/>
  <c r="O5975" i="1"/>
  <c r="P5975" i="1"/>
  <c r="E5977" i="5"/>
  <c r="F5977" i="5" s="1"/>
  <c r="P5974" i="1"/>
  <c r="O5974" i="1"/>
  <c r="E5976" i="5"/>
  <c r="F5976" i="5" s="1"/>
  <c r="P5973" i="1"/>
  <c r="O5973" i="1"/>
  <c r="E5975" i="5"/>
  <c r="F5975" i="5" s="1"/>
  <c r="P5972" i="1"/>
  <c r="O5972" i="1"/>
  <c r="E5974" i="5"/>
  <c r="F5974" i="5" s="1"/>
  <c r="P5971" i="1"/>
  <c r="E5973" i="5"/>
  <c r="F5973" i="5" s="1"/>
  <c r="O5971" i="1"/>
  <c r="E5972" i="5"/>
  <c r="F5972" i="5" s="1"/>
  <c r="O5970" i="1"/>
  <c r="P5970" i="1"/>
  <c r="E5971" i="5"/>
  <c r="F5971" i="5" s="1"/>
  <c r="O5969" i="1"/>
  <c r="P5969" i="1"/>
  <c r="E5970" i="5"/>
  <c r="F5970" i="5" s="1"/>
  <c r="O5968" i="1"/>
  <c r="P5968" i="1"/>
  <c r="E5969" i="5"/>
  <c r="F5969" i="5" s="1"/>
  <c r="O5967" i="1"/>
  <c r="P5967" i="1"/>
  <c r="E5968" i="5"/>
  <c r="F5968" i="5" s="1"/>
  <c r="O5966" i="1"/>
  <c r="P5966" i="1"/>
  <c r="E5967" i="5"/>
  <c r="F5967" i="5" s="1"/>
  <c r="O5965" i="1"/>
  <c r="P5965" i="1"/>
  <c r="O5964" i="1"/>
  <c r="E5966" i="5"/>
  <c r="F5966" i="5" s="1"/>
  <c r="P5964" i="1"/>
  <c r="P5963" i="1"/>
  <c r="O5963" i="1"/>
  <c r="E5965" i="5"/>
  <c r="F5965" i="5" s="1"/>
  <c r="O5962" i="1"/>
  <c r="P5962" i="1"/>
  <c r="E5964" i="5"/>
  <c r="F5964" i="5" s="1"/>
  <c r="O5961" i="1"/>
  <c r="P5961" i="1"/>
  <c r="E5963" i="5"/>
  <c r="F5963" i="5" s="1"/>
  <c r="O5960" i="1"/>
  <c r="P5960" i="1"/>
  <c r="E5962" i="5"/>
  <c r="F5962" i="5" s="1"/>
  <c r="O5959" i="1"/>
  <c r="P5959" i="1"/>
  <c r="E5961" i="5"/>
  <c r="F5961" i="5" s="1"/>
  <c r="O5958" i="1"/>
  <c r="P5958" i="1"/>
  <c r="E5960" i="5"/>
  <c r="F5960" i="5" s="1"/>
  <c r="O5957" i="1"/>
  <c r="P5957" i="1"/>
  <c r="E5959" i="5"/>
  <c r="F5959" i="5" s="1"/>
  <c r="O5956" i="1"/>
  <c r="P5956" i="1"/>
  <c r="E5958" i="5"/>
  <c r="F5958" i="5" s="1"/>
  <c r="E5957" i="5"/>
  <c r="F5957" i="5" s="1"/>
  <c r="O5955" i="1"/>
  <c r="P5955" i="1"/>
  <c r="E5956" i="5"/>
  <c r="F5956" i="5" s="1"/>
  <c r="P5954" i="1"/>
  <c r="O5954" i="1"/>
  <c r="E5955" i="5"/>
  <c r="F5955" i="5" s="1"/>
  <c r="O5953" i="1"/>
  <c r="P5953" i="1"/>
  <c r="E5954" i="5"/>
  <c r="F5954" i="5" s="1"/>
  <c r="P5952" i="1"/>
  <c r="O5952" i="1"/>
  <c r="O5951" i="1"/>
  <c r="P5951" i="1"/>
  <c r="E5953" i="5"/>
  <c r="F5953" i="5" s="1"/>
  <c r="O5950" i="1"/>
  <c r="P5950" i="1"/>
  <c r="E5952" i="5"/>
  <c r="F5952" i="5" s="1"/>
  <c r="O5949" i="1"/>
  <c r="P5949" i="1"/>
  <c r="E5951" i="5"/>
  <c r="F5951" i="5" s="1"/>
  <c r="E5950" i="5"/>
  <c r="F5950" i="5" s="1"/>
  <c r="P5948" i="1"/>
  <c r="O5948" i="1"/>
  <c r="E5949" i="5"/>
  <c r="F5949" i="5" s="1"/>
  <c r="O5947" i="1"/>
  <c r="P5947" i="1"/>
  <c r="O5946" i="1"/>
  <c r="E5948" i="5"/>
  <c r="F5948" i="5" s="1"/>
  <c r="P5946" i="1"/>
  <c r="O5945" i="1"/>
  <c r="P5945" i="1"/>
  <c r="E5947" i="5"/>
  <c r="F5947" i="5" s="1"/>
  <c r="E5946" i="5"/>
  <c r="F5946" i="5" s="1"/>
  <c r="P5944" i="1"/>
  <c r="O5944" i="1"/>
  <c r="P5943" i="1"/>
  <c r="O5943" i="1"/>
  <c r="E5945" i="5"/>
  <c r="F5945" i="5" s="1"/>
  <c r="E5944" i="5"/>
  <c r="F5944" i="5" s="1"/>
  <c r="O5942" i="1"/>
  <c r="P5942" i="1"/>
  <c r="E5943" i="5"/>
  <c r="F5943" i="5" s="1"/>
  <c r="P5941" i="1"/>
  <c r="O5941" i="1"/>
  <c r="O5940" i="1"/>
  <c r="P5940" i="1"/>
  <c r="E5942" i="5"/>
  <c r="F5942" i="5" s="1"/>
  <c r="O5939" i="1"/>
  <c r="P5939" i="1"/>
  <c r="E5941" i="5"/>
  <c r="F5941" i="5" s="1"/>
  <c r="E5940" i="5"/>
  <c r="F5940" i="5" s="1"/>
  <c r="O5938" i="1"/>
  <c r="P5938" i="1"/>
  <c r="E5939" i="5"/>
  <c r="F5939" i="5" s="1"/>
  <c r="P5937" i="1"/>
  <c r="O5937" i="1"/>
  <c r="O5936" i="1"/>
  <c r="E5938" i="5"/>
  <c r="F5938" i="5" s="1"/>
  <c r="P5936" i="1"/>
  <c r="O5935" i="1"/>
  <c r="P5935" i="1"/>
  <c r="E5937" i="5"/>
  <c r="F5937" i="5" s="1"/>
  <c r="O5934" i="1"/>
  <c r="P5934" i="1"/>
  <c r="E5936" i="5"/>
  <c r="F5936" i="5" s="1"/>
  <c r="E5935" i="5"/>
  <c r="F5935" i="5" s="1"/>
  <c r="P5933" i="1"/>
  <c r="O5933" i="1"/>
  <c r="E5934" i="5"/>
  <c r="F5934" i="5" s="1"/>
  <c r="O5932" i="1"/>
  <c r="P5932" i="1"/>
  <c r="E5933" i="5"/>
  <c r="F5933" i="5" s="1"/>
  <c r="O5931" i="1"/>
  <c r="P5931" i="1"/>
  <c r="E5932" i="5"/>
  <c r="F5932" i="5" s="1"/>
  <c r="O5930" i="1"/>
  <c r="P5930" i="1"/>
  <c r="O5929" i="1"/>
  <c r="E5931" i="5"/>
  <c r="F5931" i="5" s="1"/>
  <c r="P5929" i="1"/>
  <c r="E5930" i="5"/>
  <c r="F5930" i="5" s="1"/>
  <c r="P5928" i="1"/>
  <c r="O5928" i="1"/>
  <c r="P5927" i="1"/>
  <c r="E5929" i="5"/>
  <c r="F5929" i="5" s="1"/>
  <c r="O5927" i="1"/>
  <c r="O5926" i="1"/>
  <c r="E5928" i="5"/>
  <c r="F5928" i="5" s="1"/>
  <c r="P5926" i="1"/>
  <c r="P5925" i="1"/>
  <c r="E5927" i="5"/>
  <c r="F5927" i="5" s="1"/>
  <c r="O5925" i="1"/>
  <c r="O5924" i="1"/>
  <c r="P5924" i="1"/>
  <c r="E5926" i="5"/>
  <c r="F5926" i="5" s="1"/>
  <c r="E5925" i="5"/>
  <c r="F5925" i="5" s="1"/>
  <c r="O5923" i="1"/>
  <c r="P5923" i="1"/>
  <c r="P5922" i="1"/>
  <c r="O5922" i="1"/>
  <c r="E5924" i="5"/>
  <c r="F5924" i="5" s="1"/>
  <c r="P5921" i="1"/>
  <c r="E5923" i="5"/>
  <c r="F5923" i="5" s="1"/>
  <c r="O5921" i="1"/>
  <c r="O5920" i="1"/>
  <c r="E5922" i="5"/>
  <c r="F5922" i="5" s="1"/>
  <c r="P5920" i="1"/>
  <c r="E5921" i="5"/>
  <c r="F5921" i="5" s="1"/>
  <c r="O5919" i="1"/>
  <c r="P5919" i="1"/>
  <c r="E5920" i="5"/>
  <c r="F5920" i="5" s="1"/>
  <c r="O5918" i="1"/>
  <c r="P5918" i="1"/>
  <c r="E5919" i="5"/>
  <c r="F5919" i="5" s="1"/>
  <c r="O5917" i="1"/>
  <c r="P5917" i="1"/>
  <c r="E5918" i="5"/>
  <c r="F5918" i="5" s="1"/>
  <c r="O5916" i="1"/>
  <c r="P5916" i="1"/>
  <c r="P5915" i="1"/>
  <c r="E5917" i="5"/>
  <c r="F5917" i="5" s="1"/>
  <c r="O5915" i="1"/>
  <c r="E5916" i="5"/>
  <c r="F5916" i="5" s="1"/>
  <c r="O5914" i="1"/>
  <c r="P5914" i="1"/>
  <c r="E5915" i="5"/>
  <c r="F5915" i="5" s="1"/>
  <c r="O5913" i="1"/>
  <c r="P5913" i="1"/>
  <c r="P5912" i="1"/>
  <c r="E5914" i="5"/>
  <c r="F5914" i="5" s="1"/>
  <c r="O5912" i="1"/>
  <c r="P5911" i="1"/>
  <c r="E5913" i="5"/>
  <c r="F5913" i="5" s="1"/>
  <c r="O5911" i="1"/>
  <c r="P5910" i="1"/>
  <c r="O5910" i="1"/>
  <c r="E5912" i="5"/>
  <c r="F5912" i="5" s="1"/>
  <c r="E5911" i="5"/>
  <c r="F5911" i="5" s="1"/>
  <c r="P5909" i="1"/>
  <c r="O5909" i="1"/>
  <c r="E5910" i="5"/>
  <c r="F5910" i="5" s="1"/>
  <c r="P5908" i="1"/>
  <c r="O5908" i="1"/>
  <c r="E5909" i="5"/>
  <c r="F5909" i="5" s="1"/>
  <c r="P5907" i="1"/>
  <c r="O5907" i="1"/>
  <c r="P5906" i="1"/>
  <c r="O5906" i="1"/>
  <c r="E5908" i="5"/>
  <c r="F5908" i="5" s="1"/>
  <c r="P5905" i="1"/>
  <c r="O5905" i="1"/>
  <c r="E5907" i="5"/>
  <c r="F5907" i="5" s="1"/>
  <c r="P5904" i="1"/>
  <c r="O5904" i="1"/>
  <c r="E5906" i="5"/>
  <c r="F5906" i="5" s="1"/>
  <c r="P5903" i="1"/>
  <c r="O5903" i="1"/>
  <c r="E5905" i="5"/>
  <c r="F5905" i="5" s="1"/>
  <c r="E5904" i="5"/>
  <c r="F5904" i="5" s="1"/>
  <c r="O5902" i="1"/>
  <c r="P5902" i="1"/>
  <c r="O5901" i="1"/>
  <c r="P5901" i="1"/>
  <c r="E5903" i="5"/>
  <c r="F5903" i="5" s="1"/>
  <c r="E5902" i="5"/>
  <c r="F5902" i="5" s="1"/>
  <c r="O5900" i="1"/>
  <c r="P5900" i="1"/>
  <c r="O5899" i="1"/>
  <c r="P5899" i="1"/>
  <c r="E5901" i="5"/>
  <c r="F5901" i="5" s="1"/>
  <c r="E5900" i="5"/>
  <c r="F5900" i="5" s="1"/>
  <c r="P5898" i="1"/>
  <c r="O5898" i="1"/>
  <c r="P5897" i="1"/>
  <c r="O5897" i="1"/>
  <c r="E5899" i="5"/>
  <c r="F5899" i="5" s="1"/>
  <c r="E5898" i="5"/>
  <c r="F5898" i="5" s="1"/>
  <c r="P5896" i="1"/>
  <c r="O5896" i="1"/>
  <c r="O5895" i="1"/>
  <c r="E5897" i="5"/>
  <c r="F5897" i="5" s="1"/>
  <c r="P5895" i="1"/>
  <c r="E5896" i="5"/>
  <c r="F5896" i="5" s="1"/>
  <c r="P5894" i="1"/>
  <c r="O5894" i="1"/>
  <c r="P5893" i="1"/>
  <c r="E5895" i="5"/>
  <c r="F5895" i="5" s="1"/>
  <c r="O5893" i="1"/>
  <c r="E5894" i="5"/>
  <c r="F5894" i="5" s="1"/>
  <c r="O5892" i="1"/>
  <c r="P5892" i="1"/>
  <c r="E5893" i="5"/>
  <c r="F5893" i="5" s="1"/>
  <c r="O5891" i="1"/>
  <c r="P5891" i="1"/>
  <c r="E5892" i="5"/>
  <c r="F5892" i="5" s="1"/>
  <c r="O5890" i="1"/>
  <c r="P5890" i="1"/>
  <c r="E5891" i="5"/>
  <c r="F5891" i="5" s="1"/>
  <c r="O5889" i="1"/>
  <c r="P5889" i="1"/>
  <c r="E5890" i="5"/>
  <c r="F5890" i="5" s="1"/>
  <c r="O5888" i="1"/>
  <c r="P5888" i="1"/>
  <c r="E5889" i="5"/>
  <c r="F5889" i="5" s="1"/>
  <c r="P5887" i="1"/>
  <c r="O5887" i="1"/>
  <c r="E5888" i="5"/>
  <c r="F5888" i="5" s="1"/>
  <c r="O5886" i="1"/>
  <c r="P5886" i="1"/>
  <c r="E5887" i="5"/>
  <c r="F5887" i="5" s="1"/>
  <c r="O5885" i="1"/>
  <c r="P5885" i="1"/>
  <c r="O5884" i="1"/>
  <c r="P5884" i="1"/>
  <c r="E5886" i="5"/>
  <c r="F5886" i="5" s="1"/>
  <c r="P5883" i="1"/>
  <c r="E5885" i="5"/>
  <c r="F5885" i="5" s="1"/>
  <c r="O5883" i="1"/>
  <c r="E5884" i="5"/>
  <c r="F5884" i="5" s="1"/>
  <c r="P5882" i="1"/>
  <c r="O5882" i="1"/>
  <c r="P5881" i="1"/>
  <c r="O5881" i="1"/>
  <c r="E5883" i="5"/>
  <c r="F5883" i="5" s="1"/>
  <c r="E5882" i="5"/>
  <c r="F5882" i="5" s="1"/>
  <c r="P5880" i="1"/>
  <c r="O5880" i="1"/>
  <c r="O5879" i="1"/>
  <c r="P5879" i="1"/>
  <c r="E5881" i="5"/>
  <c r="F5881" i="5" s="1"/>
  <c r="E5880" i="5"/>
  <c r="F5880" i="5" s="1"/>
  <c r="P5878" i="1"/>
  <c r="O5878" i="1"/>
  <c r="O5877" i="1"/>
  <c r="E5879" i="5"/>
  <c r="F5879" i="5" s="1"/>
  <c r="P5877" i="1"/>
  <c r="E5878" i="5"/>
  <c r="F5878" i="5" s="1"/>
  <c r="P5876" i="1"/>
  <c r="O5876" i="1"/>
  <c r="E5877" i="5"/>
  <c r="F5877" i="5" s="1"/>
  <c r="P5875" i="1"/>
  <c r="O5875" i="1"/>
  <c r="E5876" i="5"/>
  <c r="F5876" i="5" s="1"/>
  <c r="P5874" i="1"/>
  <c r="O5874" i="1"/>
  <c r="P5873" i="1"/>
  <c r="E5875" i="5"/>
  <c r="F5875" i="5" s="1"/>
  <c r="O5873" i="1"/>
  <c r="E5874" i="5"/>
  <c r="F5874" i="5" s="1"/>
  <c r="P5872" i="1"/>
  <c r="O5872" i="1"/>
  <c r="E5873" i="5"/>
  <c r="F5873" i="5" s="1"/>
  <c r="O5871" i="1"/>
  <c r="P5871" i="1"/>
  <c r="E5872" i="5"/>
  <c r="F5872" i="5" s="1"/>
  <c r="P5870" i="1"/>
  <c r="O5870" i="1"/>
  <c r="O5869" i="1"/>
  <c r="E5871" i="5"/>
  <c r="F5871" i="5" s="1"/>
  <c r="P5869" i="1"/>
  <c r="E5870" i="5"/>
  <c r="F5870" i="5" s="1"/>
  <c r="P5868" i="1"/>
  <c r="O5868" i="1"/>
  <c r="O5867" i="1"/>
  <c r="P5867" i="1"/>
  <c r="E5869" i="5"/>
  <c r="F5869" i="5" s="1"/>
  <c r="P5866" i="1"/>
  <c r="O5866" i="1"/>
  <c r="E5868" i="5"/>
  <c r="F5868" i="5" s="1"/>
  <c r="P5865" i="1"/>
  <c r="O5865" i="1"/>
  <c r="E5867" i="5"/>
  <c r="F5867" i="5" s="1"/>
  <c r="E5866" i="5"/>
  <c r="F5866" i="5" s="1"/>
  <c r="O5864" i="1"/>
  <c r="P5864" i="1"/>
  <c r="O5863" i="1"/>
  <c r="P5863" i="1"/>
  <c r="E5865" i="5"/>
  <c r="F5865" i="5" s="1"/>
  <c r="O5862" i="1"/>
  <c r="P5862" i="1"/>
  <c r="E5864" i="5"/>
  <c r="F5864" i="5" s="1"/>
  <c r="P5861" i="1"/>
  <c r="O5861" i="1"/>
  <c r="E5863" i="5"/>
  <c r="F5863" i="5" s="1"/>
  <c r="O5860" i="1"/>
  <c r="P5860" i="1"/>
  <c r="E5862" i="5"/>
  <c r="F5862" i="5" s="1"/>
  <c r="P5859" i="1"/>
  <c r="O5859" i="1"/>
  <c r="E5861" i="5"/>
  <c r="F5861" i="5" s="1"/>
  <c r="P5858" i="1"/>
  <c r="O5858" i="1"/>
  <c r="E5860" i="5"/>
  <c r="F5860" i="5" s="1"/>
  <c r="P5857" i="1"/>
  <c r="O5857" i="1"/>
  <c r="E5859" i="5"/>
  <c r="F5859" i="5" s="1"/>
  <c r="P5856" i="1"/>
  <c r="O5856" i="1"/>
  <c r="E5858" i="5"/>
  <c r="F5858" i="5" s="1"/>
  <c r="O5855" i="1"/>
  <c r="E5857" i="5"/>
  <c r="F5857" i="5" s="1"/>
  <c r="P5855" i="1"/>
  <c r="P5854" i="1"/>
  <c r="O5854" i="1"/>
  <c r="E5856" i="5"/>
  <c r="F5856" i="5" s="1"/>
  <c r="O5853" i="1"/>
  <c r="E5855" i="5"/>
  <c r="F5855" i="5" s="1"/>
  <c r="P5853" i="1"/>
  <c r="E5854" i="5"/>
  <c r="F5854" i="5" s="1"/>
  <c r="P5852" i="1"/>
  <c r="O5852" i="1"/>
  <c r="E5853" i="5"/>
  <c r="F5853" i="5" s="1"/>
  <c r="P5851" i="1"/>
  <c r="O5851" i="1"/>
  <c r="O5850" i="1"/>
  <c r="E5852" i="5"/>
  <c r="F5852" i="5" s="1"/>
  <c r="P5850" i="1"/>
  <c r="O5849" i="1"/>
  <c r="P5849" i="1"/>
  <c r="E5851" i="5"/>
  <c r="F5851" i="5" s="1"/>
  <c r="O5848" i="1"/>
  <c r="E5850" i="5"/>
  <c r="F5850" i="5" s="1"/>
  <c r="P5848" i="1"/>
  <c r="O5847" i="1"/>
  <c r="P5847" i="1"/>
  <c r="E5849" i="5"/>
  <c r="F5849" i="5" s="1"/>
  <c r="O5846" i="1"/>
  <c r="P5846" i="1"/>
  <c r="E5848" i="5"/>
  <c r="F5848" i="5" s="1"/>
  <c r="E5847" i="5"/>
  <c r="F5847" i="5" s="1"/>
  <c r="O5845" i="1"/>
  <c r="P5845" i="1"/>
  <c r="P5844" i="1"/>
  <c r="O5844" i="1"/>
  <c r="E5846" i="5"/>
  <c r="F5846" i="5" s="1"/>
  <c r="P5843" i="1"/>
  <c r="O5843" i="1"/>
  <c r="E5845" i="5"/>
  <c r="F5845" i="5" s="1"/>
  <c r="P5842" i="1"/>
  <c r="O5842" i="1"/>
  <c r="E5844" i="5"/>
  <c r="F5844" i="5" s="1"/>
  <c r="E5843" i="5"/>
  <c r="F5843" i="5" s="1"/>
  <c r="P5841" i="1"/>
  <c r="O5841" i="1"/>
  <c r="E5842" i="5"/>
  <c r="F5842" i="5" s="1"/>
  <c r="P5840" i="1"/>
  <c r="O5840" i="1"/>
  <c r="E5841" i="5"/>
  <c r="F5841" i="5" s="1"/>
  <c r="P5839" i="1"/>
  <c r="O5839" i="1"/>
  <c r="E5840" i="5"/>
  <c r="F5840" i="5" s="1"/>
  <c r="P5838" i="1"/>
  <c r="O5838" i="1"/>
  <c r="P5837" i="1"/>
  <c r="E5839" i="5"/>
  <c r="F5839" i="5" s="1"/>
  <c r="O5837" i="1"/>
  <c r="E5838" i="5"/>
  <c r="F5838" i="5" s="1"/>
  <c r="O5836" i="1"/>
  <c r="P5836" i="1"/>
  <c r="P5835" i="1"/>
  <c r="E5837" i="5"/>
  <c r="F5837" i="5" s="1"/>
  <c r="O5835" i="1"/>
  <c r="E5836" i="5"/>
  <c r="F5836" i="5" s="1"/>
  <c r="P5834" i="1"/>
  <c r="O5834" i="1"/>
  <c r="E5835" i="5"/>
  <c r="F5835" i="5" s="1"/>
  <c r="P5833" i="1"/>
  <c r="O5833" i="1"/>
  <c r="E5834" i="5"/>
  <c r="F5834" i="5" s="1"/>
  <c r="P5832" i="1"/>
  <c r="O5832" i="1"/>
  <c r="E5833" i="5"/>
  <c r="F5833" i="5" s="1"/>
  <c r="P5831" i="1"/>
  <c r="O5831" i="1"/>
  <c r="P5830" i="1"/>
  <c r="E5832" i="5"/>
  <c r="F5832" i="5" s="1"/>
  <c r="O5830" i="1"/>
  <c r="E5831" i="5"/>
  <c r="F5831" i="5" s="1"/>
  <c r="P5829" i="1"/>
  <c r="O5829" i="1"/>
  <c r="E5830" i="5"/>
  <c r="F5830" i="5" s="1"/>
  <c r="P5828" i="1"/>
  <c r="O5828" i="1"/>
  <c r="E5829" i="5"/>
  <c r="F5829" i="5" s="1"/>
  <c r="P5827" i="1"/>
  <c r="O5827" i="1"/>
  <c r="E5828" i="5"/>
  <c r="F5828" i="5" s="1"/>
  <c r="O5826" i="1"/>
  <c r="P5826" i="1"/>
  <c r="O5825" i="1"/>
  <c r="P5825" i="1"/>
  <c r="E5827" i="5"/>
  <c r="F5827" i="5" s="1"/>
  <c r="P5824" i="1"/>
  <c r="E5826" i="5"/>
  <c r="F5826" i="5" s="1"/>
  <c r="O5824" i="1"/>
  <c r="E5825" i="5"/>
  <c r="F5825" i="5" s="1"/>
  <c r="O5823" i="1"/>
  <c r="P5823" i="1"/>
  <c r="O5822" i="1"/>
  <c r="P5822" i="1"/>
  <c r="E5824" i="5"/>
  <c r="F5824" i="5" s="1"/>
  <c r="O5821" i="1"/>
  <c r="E5823" i="5"/>
  <c r="F5823" i="5" s="1"/>
  <c r="P5821" i="1"/>
  <c r="O5820" i="1"/>
  <c r="P5820" i="1"/>
  <c r="E5822" i="5"/>
  <c r="F5822" i="5" s="1"/>
  <c r="O5819" i="1"/>
  <c r="P5819" i="1"/>
  <c r="E5821" i="5"/>
  <c r="F5821" i="5" s="1"/>
  <c r="P5818" i="1"/>
  <c r="E5820" i="5"/>
  <c r="F5820" i="5" s="1"/>
  <c r="O5818" i="1"/>
  <c r="P5817" i="1"/>
  <c r="O5817" i="1"/>
  <c r="E5819" i="5"/>
  <c r="F5819" i="5" s="1"/>
  <c r="O5816" i="1"/>
  <c r="E5818" i="5"/>
  <c r="F5818" i="5" s="1"/>
  <c r="P5816" i="1"/>
  <c r="O5815" i="1"/>
  <c r="P5815" i="1"/>
  <c r="E5817" i="5"/>
  <c r="F5817" i="5" s="1"/>
  <c r="P5814" i="1"/>
  <c r="O5814" i="1"/>
  <c r="E5816" i="5"/>
  <c r="F5816" i="5" s="1"/>
  <c r="P5813" i="1"/>
  <c r="O5813" i="1"/>
  <c r="E5815" i="5"/>
  <c r="F5815" i="5" s="1"/>
  <c r="E5814" i="5"/>
  <c r="F5814" i="5" s="1"/>
  <c r="P5812" i="1"/>
  <c r="O5812" i="1"/>
  <c r="E5813" i="5"/>
  <c r="F5813" i="5" s="1"/>
  <c r="O5811" i="1"/>
  <c r="P5811" i="1"/>
  <c r="E5812" i="5"/>
  <c r="F5812" i="5" s="1"/>
  <c r="P5810" i="1"/>
  <c r="O5810" i="1"/>
  <c r="O5809" i="1"/>
  <c r="P5809" i="1"/>
  <c r="E5811" i="5"/>
  <c r="F5811" i="5" s="1"/>
  <c r="O5808" i="1"/>
  <c r="P5808" i="1"/>
  <c r="E5810" i="5"/>
  <c r="F5810" i="5" s="1"/>
  <c r="O5807" i="1"/>
  <c r="P5807" i="1"/>
  <c r="E5809" i="5"/>
  <c r="F5809" i="5" s="1"/>
  <c r="P5806" i="1"/>
  <c r="O5806" i="1"/>
  <c r="E5808" i="5"/>
  <c r="F5808" i="5" s="1"/>
  <c r="E5807" i="5"/>
  <c r="F5807" i="5" s="1"/>
  <c r="P5805" i="1"/>
  <c r="O5805" i="1"/>
  <c r="O5804" i="1"/>
  <c r="E5806" i="5"/>
  <c r="F5806" i="5" s="1"/>
  <c r="P5804" i="1"/>
  <c r="P5803" i="1"/>
  <c r="E5805" i="5"/>
  <c r="F5805" i="5" s="1"/>
  <c r="O5803" i="1"/>
  <c r="O5802" i="1"/>
  <c r="E5804" i="5"/>
  <c r="F5804" i="5" s="1"/>
  <c r="P5802" i="1"/>
  <c r="E5803" i="5"/>
  <c r="F5803" i="5" s="1"/>
  <c r="O5801" i="1"/>
  <c r="P5801" i="1"/>
  <c r="E5802" i="5"/>
  <c r="F5802" i="5" s="1"/>
  <c r="O5800" i="1"/>
  <c r="P5800" i="1"/>
  <c r="O5799" i="1"/>
  <c r="E5801" i="5"/>
  <c r="F5801" i="5" s="1"/>
  <c r="P5799" i="1"/>
  <c r="P5798" i="1"/>
  <c r="O5798" i="1"/>
  <c r="E5800" i="5"/>
  <c r="F5800" i="5" s="1"/>
  <c r="O5797" i="1"/>
  <c r="E5799" i="5"/>
  <c r="F5799" i="5" s="1"/>
  <c r="P5797" i="1"/>
  <c r="P5796" i="1"/>
  <c r="E5798" i="5"/>
  <c r="F5798" i="5" s="1"/>
  <c r="O5796" i="1"/>
  <c r="P5795" i="1"/>
  <c r="O5795" i="1"/>
  <c r="E5797" i="5"/>
  <c r="F5797" i="5" s="1"/>
  <c r="O5794" i="1"/>
  <c r="P5794" i="1"/>
  <c r="E5796" i="5"/>
  <c r="F5796" i="5" s="1"/>
  <c r="O5793" i="1"/>
  <c r="E5795" i="5"/>
  <c r="F5795" i="5" s="1"/>
  <c r="P5793" i="1"/>
  <c r="P5792" i="1"/>
  <c r="E5794" i="5"/>
  <c r="F5794" i="5" s="1"/>
  <c r="O5792" i="1"/>
  <c r="O5791" i="1"/>
  <c r="E5793" i="5"/>
  <c r="F5793" i="5" s="1"/>
  <c r="P5791" i="1"/>
  <c r="O5790" i="1"/>
  <c r="E5792" i="5"/>
  <c r="F5792" i="5" s="1"/>
  <c r="P5790" i="1"/>
  <c r="O5789" i="1"/>
  <c r="P5789" i="1"/>
  <c r="E5791" i="5"/>
  <c r="F5791" i="5" s="1"/>
  <c r="O5788" i="1"/>
  <c r="E5790" i="5"/>
  <c r="F5790" i="5" s="1"/>
  <c r="P5788" i="1"/>
  <c r="E5789" i="5"/>
  <c r="F5789" i="5" s="1"/>
  <c r="O5787" i="1"/>
  <c r="P5787" i="1"/>
  <c r="P5786" i="1"/>
  <c r="O5786" i="1"/>
  <c r="E5788" i="5"/>
  <c r="F5788" i="5" s="1"/>
  <c r="E5787" i="5"/>
  <c r="F5787" i="5" s="1"/>
  <c r="O5785" i="1"/>
  <c r="P5785" i="1"/>
  <c r="P5784" i="1"/>
  <c r="E5786" i="5"/>
  <c r="F5786" i="5" s="1"/>
  <c r="O5784" i="1"/>
  <c r="O5783" i="1"/>
  <c r="P5783" i="1"/>
  <c r="E5785" i="5"/>
  <c r="F5785" i="5" s="1"/>
  <c r="E5784" i="5"/>
  <c r="F5784" i="5" s="1"/>
  <c r="O5782" i="1"/>
  <c r="P5782" i="1"/>
  <c r="E5783" i="5"/>
  <c r="F5783" i="5" s="1"/>
  <c r="O5781" i="1"/>
  <c r="P5781" i="1"/>
  <c r="E5782" i="5"/>
  <c r="F5782" i="5" s="1"/>
  <c r="P5780" i="1"/>
  <c r="O5780" i="1"/>
  <c r="E5781" i="5"/>
  <c r="F5781" i="5" s="1"/>
  <c r="O5779" i="1"/>
  <c r="P5779" i="1"/>
  <c r="P5778" i="1"/>
  <c r="O5778" i="1"/>
  <c r="E5780" i="5"/>
  <c r="F5780" i="5" s="1"/>
  <c r="P5777" i="1"/>
  <c r="O5777" i="1"/>
  <c r="E5779" i="5"/>
  <c r="F5779" i="5" s="1"/>
  <c r="E5778" i="5"/>
  <c r="F5778" i="5" s="1"/>
  <c r="P5776" i="1"/>
  <c r="O5776" i="1"/>
  <c r="O5775" i="1"/>
  <c r="P5775" i="1"/>
  <c r="E5777" i="5"/>
  <c r="F5777" i="5" s="1"/>
  <c r="P5774" i="1"/>
  <c r="O5774" i="1"/>
  <c r="E5776" i="5"/>
  <c r="F5776" i="5" s="1"/>
  <c r="P5773" i="1"/>
  <c r="O5773" i="1"/>
  <c r="E5775" i="5"/>
  <c r="F5775" i="5" s="1"/>
  <c r="O5772" i="1"/>
  <c r="E5774" i="5"/>
  <c r="F5774" i="5" s="1"/>
  <c r="P5772" i="1"/>
  <c r="O5771" i="1"/>
  <c r="E5773" i="5"/>
  <c r="F5773" i="5" s="1"/>
  <c r="P5771" i="1"/>
  <c r="E5772" i="5"/>
  <c r="F5772" i="5" s="1"/>
  <c r="O5770" i="1"/>
  <c r="P5770" i="1"/>
  <c r="E5771" i="5"/>
  <c r="F5771" i="5" s="1"/>
  <c r="O5769" i="1"/>
  <c r="P5769" i="1"/>
  <c r="O5768" i="1"/>
  <c r="P5768" i="1"/>
  <c r="E5770" i="5"/>
  <c r="F5770" i="5" s="1"/>
  <c r="O5767" i="1"/>
  <c r="P5767" i="1"/>
  <c r="E5769" i="5"/>
  <c r="F5769" i="5" s="1"/>
  <c r="P5766" i="1"/>
  <c r="E5768" i="5"/>
  <c r="F5768" i="5" s="1"/>
  <c r="O5766" i="1"/>
  <c r="O5765" i="1"/>
  <c r="P5765" i="1"/>
  <c r="E5767" i="5"/>
  <c r="F5767" i="5" s="1"/>
  <c r="E5766" i="5"/>
  <c r="F5766" i="5" s="1"/>
  <c r="P5764" i="1"/>
  <c r="O5764" i="1"/>
  <c r="E5765" i="5"/>
  <c r="F5765" i="5" s="1"/>
  <c r="O5763" i="1"/>
  <c r="P5763" i="1"/>
  <c r="E5764" i="5"/>
  <c r="F5764" i="5" s="1"/>
  <c r="O5762" i="1"/>
  <c r="P5762" i="1"/>
  <c r="P5761" i="1"/>
  <c r="O5761" i="1"/>
  <c r="E5763" i="5"/>
  <c r="F5763" i="5" s="1"/>
  <c r="E5762" i="5"/>
  <c r="F5762" i="5" s="1"/>
  <c r="P5760" i="1"/>
  <c r="O5760" i="1"/>
  <c r="E5761" i="5"/>
  <c r="F5761" i="5" s="1"/>
  <c r="P5759" i="1"/>
  <c r="O5759" i="1"/>
  <c r="E5760" i="5"/>
  <c r="F5760" i="5" s="1"/>
  <c r="O5758" i="1"/>
  <c r="P5758" i="1"/>
  <c r="E5759" i="5"/>
  <c r="F5759" i="5" s="1"/>
  <c r="O5757" i="1"/>
  <c r="P5757" i="1"/>
  <c r="E5758" i="5"/>
  <c r="F5758" i="5" s="1"/>
  <c r="O5756" i="1"/>
  <c r="P5756" i="1"/>
  <c r="P5755" i="1"/>
  <c r="O5755" i="1"/>
  <c r="E5757" i="5"/>
  <c r="F5757" i="5" s="1"/>
  <c r="O5754" i="1"/>
  <c r="P5754" i="1"/>
  <c r="E5756" i="5"/>
  <c r="F5756" i="5" s="1"/>
  <c r="P5753" i="1"/>
  <c r="O5753" i="1"/>
  <c r="E5755" i="5"/>
  <c r="F5755" i="5" s="1"/>
  <c r="E5754" i="5"/>
  <c r="F5754" i="5" s="1"/>
  <c r="O5752" i="1"/>
  <c r="P5752" i="1"/>
  <c r="P5751" i="1"/>
  <c r="O5751" i="1"/>
  <c r="E5753" i="5"/>
  <c r="F5753" i="5" s="1"/>
  <c r="P5750" i="1"/>
  <c r="E5752" i="5"/>
  <c r="F5752" i="5" s="1"/>
  <c r="O5750" i="1"/>
  <c r="E5751" i="5"/>
  <c r="F5751" i="5" s="1"/>
  <c r="O5749" i="1"/>
  <c r="P5749" i="1"/>
  <c r="O5748" i="1"/>
  <c r="P5748" i="1"/>
  <c r="E5750" i="5"/>
  <c r="F5750" i="5" s="1"/>
  <c r="E5749" i="5"/>
  <c r="F5749" i="5" s="1"/>
  <c r="P5747" i="1"/>
  <c r="O5747" i="1"/>
  <c r="E5748" i="5"/>
  <c r="F5748" i="5" s="1"/>
  <c r="O5746" i="1"/>
  <c r="P5746" i="1"/>
  <c r="O5745" i="1"/>
  <c r="E5747" i="5"/>
  <c r="F5747" i="5" s="1"/>
  <c r="P5745" i="1"/>
  <c r="P5744" i="1"/>
  <c r="E5746" i="5"/>
  <c r="F5746" i="5" s="1"/>
  <c r="O5744" i="1"/>
  <c r="P5743" i="1"/>
  <c r="O5743" i="1"/>
  <c r="E5745" i="5"/>
  <c r="F5745" i="5" s="1"/>
  <c r="E5744" i="5"/>
  <c r="F5744" i="5" s="1"/>
  <c r="O5742" i="1"/>
  <c r="P5742" i="1"/>
  <c r="P5741" i="1"/>
  <c r="E5743" i="5"/>
  <c r="F5743" i="5" s="1"/>
  <c r="O5741" i="1"/>
  <c r="P5740" i="1"/>
  <c r="O5740" i="1"/>
  <c r="E5742" i="5"/>
  <c r="F5742" i="5" s="1"/>
  <c r="P5739" i="1"/>
  <c r="O5739" i="1"/>
  <c r="E5741" i="5"/>
  <c r="F5741" i="5" s="1"/>
  <c r="P5738" i="1"/>
  <c r="E5740" i="5"/>
  <c r="F5740" i="5" s="1"/>
  <c r="O5738" i="1"/>
  <c r="E5739" i="5"/>
  <c r="F5739" i="5" s="1"/>
  <c r="O5737" i="1"/>
  <c r="P5737" i="1"/>
  <c r="P5736" i="1"/>
  <c r="O5736" i="1"/>
  <c r="E5738" i="5"/>
  <c r="F5738" i="5" s="1"/>
  <c r="P5735" i="1"/>
  <c r="E5737" i="5"/>
  <c r="F5737" i="5" s="1"/>
  <c r="O5735" i="1"/>
  <c r="O5734" i="1"/>
  <c r="E5736" i="5"/>
  <c r="F5736" i="5" s="1"/>
  <c r="P5734" i="1"/>
  <c r="E5735" i="5"/>
  <c r="F5735" i="5" s="1"/>
  <c r="P5733" i="1"/>
  <c r="O5733" i="1"/>
  <c r="P5732" i="1"/>
  <c r="O5732" i="1"/>
  <c r="E5734" i="5"/>
  <c r="F5734" i="5" s="1"/>
  <c r="E5733" i="5"/>
  <c r="F5733" i="5" s="1"/>
  <c r="O5731" i="1"/>
  <c r="P5731" i="1"/>
  <c r="P5730" i="1"/>
  <c r="O5730" i="1"/>
  <c r="E5732" i="5"/>
  <c r="F5732" i="5" s="1"/>
  <c r="P5729" i="1"/>
  <c r="E5731" i="5"/>
  <c r="F5731" i="5" s="1"/>
  <c r="O5729" i="1"/>
  <c r="E5730" i="5"/>
  <c r="F5730" i="5" s="1"/>
  <c r="O5728" i="1"/>
  <c r="P5728" i="1"/>
  <c r="O5727" i="1"/>
  <c r="P5727" i="1"/>
  <c r="E5729" i="5"/>
  <c r="F5729" i="5" s="1"/>
  <c r="E5728" i="5"/>
  <c r="F5728" i="5" s="1"/>
  <c r="O5726" i="1"/>
  <c r="P5726" i="1"/>
  <c r="E5727" i="5"/>
  <c r="F5727" i="5" s="1"/>
  <c r="P5725" i="1"/>
  <c r="O5725" i="1"/>
  <c r="E5726" i="5"/>
  <c r="F5726" i="5" s="1"/>
  <c r="P5724" i="1"/>
  <c r="O5724" i="1"/>
  <c r="P5723" i="1"/>
  <c r="O5723" i="1"/>
  <c r="E5725" i="5"/>
  <c r="F5725" i="5" s="1"/>
  <c r="P5722" i="1"/>
  <c r="O5722" i="1"/>
  <c r="E5724" i="5"/>
  <c r="F5724" i="5" s="1"/>
  <c r="O5721" i="1"/>
  <c r="P5721" i="1"/>
  <c r="E5723" i="5"/>
  <c r="F5723" i="5" s="1"/>
  <c r="E5722" i="5"/>
  <c r="F5722" i="5" s="1"/>
  <c r="P5720" i="1"/>
  <c r="O5720" i="1"/>
  <c r="E5721" i="5"/>
  <c r="F5721" i="5" s="1"/>
  <c r="P5719" i="1"/>
  <c r="O5719" i="1"/>
  <c r="P5718" i="1"/>
  <c r="E5720" i="5"/>
  <c r="F5720" i="5" s="1"/>
  <c r="O5718" i="1"/>
  <c r="P5717" i="1"/>
  <c r="O5717" i="1"/>
  <c r="E5719" i="5"/>
  <c r="F5719" i="5" s="1"/>
  <c r="P5716" i="1"/>
  <c r="E5718" i="5"/>
  <c r="F5718" i="5" s="1"/>
  <c r="O5716" i="1"/>
  <c r="E5717" i="5"/>
  <c r="F5717" i="5" s="1"/>
  <c r="P5715" i="1"/>
  <c r="O5715" i="1"/>
  <c r="P5714" i="1"/>
  <c r="E5716" i="5"/>
  <c r="F5716" i="5" s="1"/>
  <c r="O5714" i="1"/>
  <c r="O5713" i="1"/>
  <c r="P5713" i="1"/>
  <c r="E5715" i="5"/>
  <c r="F5715" i="5" s="1"/>
  <c r="P5712" i="1"/>
  <c r="E5714" i="5"/>
  <c r="F5714" i="5" s="1"/>
  <c r="O5712" i="1"/>
  <c r="O5711" i="1"/>
  <c r="P5711" i="1"/>
  <c r="E5713" i="5"/>
  <c r="F5713" i="5" s="1"/>
  <c r="P5710" i="1"/>
  <c r="O5710" i="1"/>
  <c r="E5712" i="5"/>
  <c r="F5712" i="5" s="1"/>
  <c r="E5711" i="5"/>
  <c r="F5711" i="5" s="1"/>
  <c r="P5709" i="1"/>
  <c r="O5709" i="1"/>
  <c r="P5708" i="1"/>
  <c r="O5708" i="1"/>
  <c r="E5710" i="5"/>
  <c r="F5710" i="5" s="1"/>
  <c r="E5709" i="5"/>
  <c r="F5709" i="5" s="1"/>
  <c r="O5707" i="1"/>
  <c r="P5707" i="1"/>
  <c r="P5706" i="1"/>
  <c r="E5708" i="5"/>
  <c r="F5708" i="5" s="1"/>
  <c r="O5706" i="1"/>
  <c r="O5705" i="1"/>
  <c r="P5705" i="1"/>
  <c r="E5707" i="5"/>
  <c r="F5707" i="5" s="1"/>
  <c r="O5704" i="1"/>
  <c r="P5704" i="1"/>
  <c r="E5706" i="5"/>
  <c r="F5706" i="5" s="1"/>
  <c r="E5705" i="5"/>
  <c r="F5705" i="5" s="1"/>
  <c r="O5703" i="1"/>
  <c r="P5703" i="1"/>
  <c r="O5702" i="1"/>
  <c r="E5704" i="5"/>
  <c r="F5704" i="5" s="1"/>
  <c r="P5702" i="1"/>
  <c r="E5703" i="5"/>
  <c r="F5703" i="5" s="1"/>
  <c r="O5701" i="1"/>
  <c r="P5701" i="1"/>
  <c r="P5700" i="1"/>
  <c r="O5700" i="1"/>
  <c r="E5702" i="5"/>
  <c r="F5702" i="5" s="1"/>
  <c r="O5699" i="1"/>
  <c r="E5701" i="5"/>
  <c r="F5701" i="5" s="1"/>
  <c r="P5699" i="1"/>
  <c r="P5698" i="1"/>
  <c r="E5700" i="5"/>
  <c r="F5700" i="5" s="1"/>
  <c r="O5698" i="1"/>
  <c r="E5699" i="5"/>
  <c r="F5699" i="5" s="1"/>
  <c r="P5697" i="1"/>
  <c r="O5697" i="1"/>
  <c r="P5696" i="1"/>
  <c r="O5696" i="1"/>
  <c r="E5698" i="5"/>
  <c r="F5698" i="5" s="1"/>
  <c r="O5695" i="1"/>
  <c r="P5695" i="1"/>
  <c r="E5697" i="5"/>
  <c r="F5697" i="5" s="1"/>
  <c r="P5694" i="1"/>
  <c r="O5694" i="1"/>
  <c r="E5696" i="5"/>
  <c r="F5696" i="5" s="1"/>
  <c r="P5693" i="1"/>
  <c r="O5693" i="1"/>
  <c r="E5695" i="5"/>
  <c r="F5695" i="5" s="1"/>
  <c r="P5692" i="1"/>
  <c r="O5692" i="1"/>
  <c r="E5694" i="5"/>
  <c r="F5694" i="5" s="1"/>
  <c r="O5691" i="1"/>
  <c r="P5691" i="1"/>
  <c r="E5693" i="5"/>
  <c r="F5693" i="5" s="1"/>
  <c r="E5692" i="5"/>
  <c r="F5692" i="5" s="1"/>
  <c r="P5690" i="1"/>
  <c r="O5690" i="1"/>
  <c r="P5689" i="1"/>
  <c r="E5691" i="5"/>
  <c r="F5691" i="5" s="1"/>
  <c r="O5689" i="1"/>
  <c r="P5688" i="1"/>
  <c r="O5688" i="1"/>
  <c r="E5690" i="5"/>
  <c r="F5690" i="5" s="1"/>
  <c r="E5689" i="5"/>
  <c r="F5689" i="5" s="1"/>
  <c r="P5687" i="1"/>
  <c r="O5687" i="1"/>
  <c r="O5686" i="1"/>
  <c r="P5686" i="1"/>
  <c r="E5688" i="5"/>
  <c r="F5688" i="5" s="1"/>
  <c r="O5685" i="1"/>
  <c r="E5687" i="5"/>
  <c r="F5687" i="5" s="1"/>
  <c r="P5685" i="1"/>
  <c r="E5686" i="5"/>
  <c r="F5686" i="5" s="1"/>
  <c r="O5684" i="1"/>
  <c r="P5684" i="1"/>
  <c r="O5683" i="1"/>
  <c r="P5683" i="1"/>
  <c r="E5685" i="5"/>
  <c r="F5685" i="5" s="1"/>
  <c r="E5684" i="5"/>
  <c r="F5684" i="5" s="1"/>
  <c r="O5682" i="1"/>
  <c r="P5682" i="1"/>
  <c r="O5681" i="1"/>
  <c r="P5681" i="1"/>
  <c r="E5683" i="5"/>
  <c r="F5683" i="5" s="1"/>
  <c r="P5680" i="1"/>
  <c r="E5682" i="5"/>
  <c r="F5682" i="5" s="1"/>
  <c r="O5680" i="1"/>
  <c r="E5681" i="5"/>
  <c r="F5681" i="5" s="1"/>
  <c r="P5679" i="1"/>
  <c r="O5679" i="1"/>
  <c r="O5678" i="1"/>
  <c r="P5678" i="1"/>
  <c r="E5680" i="5"/>
  <c r="F5680" i="5" s="1"/>
  <c r="O5677" i="1"/>
  <c r="P5677" i="1"/>
  <c r="E5679" i="5"/>
  <c r="F5679" i="5" s="1"/>
  <c r="E5678" i="5"/>
  <c r="F5678" i="5" s="1"/>
  <c r="P5676" i="1"/>
  <c r="O5676" i="1"/>
  <c r="P5675" i="1"/>
  <c r="O5675" i="1"/>
  <c r="E5677" i="5"/>
  <c r="F5677" i="5" s="1"/>
  <c r="O5674" i="1"/>
  <c r="E5676" i="5"/>
  <c r="F5676" i="5" s="1"/>
  <c r="P5674" i="1"/>
  <c r="P5673" i="1"/>
  <c r="E5675" i="5"/>
  <c r="F5675" i="5" s="1"/>
  <c r="O5673" i="1"/>
  <c r="O5672" i="1"/>
  <c r="P5672" i="1"/>
  <c r="E5674" i="5"/>
  <c r="F5674" i="5" s="1"/>
  <c r="P5671" i="1"/>
  <c r="E5673" i="5"/>
  <c r="F5673" i="5" s="1"/>
  <c r="O5671" i="1"/>
  <c r="P5670" i="1"/>
  <c r="E5672" i="5"/>
  <c r="F5672" i="5" s="1"/>
  <c r="O5670" i="1"/>
  <c r="P5669" i="1"/>
  <c r="O5669" i="1"/>
  <c r="E5671" i="5"/>
  <c r="F5671" i="5" s="1"/>
  <c r="P5668" i="1"/>
  <c r="O5668" i="1"/>
  <c r="E5670" i="5"/>
  <c r="F5670" i="5" s="1"/>
  <c r="P5667" i="1"/>
  <c r="E5669" i="5"/>
  <c r="F5669" i="5" s="1"/>
  <c r="O5667" i="1"/>
  <c r="E5668" i="5"/>
  <c r="F5668" i="5" s="1"/>
  <c r="O5666" i="1"/>
  <c r="P5666" i="1"/>
  <c r="P5665" i="1"/>
  <c r="E5667" i="5"/>
  <c r="F5667" i="5" s="1"/>
  <c r="O5665" i="1"/>
  <c r="O5664" i="1"/>
  <c r="P5664" i="1"/>
  <c r="E5666" i="5"/>
  <c r="F5666" i="5" s="1"/>
  <c r="P5663" i="1"/>
  <c r="O5663" i="1"/>
  <c r="E5665" i="5"/>
  <c r="F5665" i="5" s="1"/>
  <c r="P5662" i="1"/>
  <c r="E5664" i="5"/>
  <c r="F5664" i="5" s="1"/>
  <c r="O5662" i="1"/>
  <c r="E5663" i="5"/>
  <c r="F5663" i="5" s="1"/>
  <c r="P5661" i="1"/>
  <c r="O5661" i="1"/>
  <c r="O5660" i="1"/>
  <c r="P5660" i="1"/>
  <c r="E5662" i="5"/>
  <c r="F5662" i="5" s="1"/>
  <c r="P5659" i="1"/>
  <c r="O5659" i="1"/>
  <c r="E5661" i="5"/>
  <c r="F5661" i="5" s="1"/>
  <c r="P5658" i="1"/>
  <c r="E5660" i="5"/>
  <c r="F5660" i="5" s="1"/>
  <c r="O5658" i="1"/>
  <c r="P5657" i="1"/>
  <c r="E5659" i="5"/>
  <c r="F5659" i="5" s="1"/>
  <c r="O5657" i="1"/>
  <c r="P5656" i="1"/>
  <c r="E5658" i="5"/>
  <c r="F5658" i="5" s="1"/>
  <c r="O5656" i="1"/>
  <c r="O5655" i="1"/>
  <c r="E5657" i="5"/>
  <c r="F5657" i="5" s="1"/>
  <c r="P5655" i="1"/>
  <c r="E5656" i="5"/>
  <c r="F5656" i="5" s="1"/>
  <c r="P5654" i="1"/>
  <c r="O5654" i="1"/>
  <c r="O5653" i="1"/>
  <c r="P5653" i="1"/>
  <c r="E5655" i="5"/>
  <c r="F5655" i="5" s="1"/>
  <c r="O5652" i="1"/>
  <c r="E5654" i="5"/>
  <c r="F5654" i="5" s="1"/>
  <c r="P5652" i="1"/>
  <c r="O5651" i="1"/>
  <c r="E5653" i="5"/>
  <c r="F5653" i="5" s="1"/>
  <c r="P5651" i="1"/>
  <c r="P5650" i="1"/>
  <c r="O5650" i="1"/>
  <c r="E5652" i="5"/>
  <c r="F5652" i="5" s="1"/>
  <c r="E5651" i="5"/>
  <c r="F5651" i="5" s="1"/>
  <c r="O5649" i="1"/>
  <c r="P5649" i="1"/>
  <c r="O5648" i="1"/>
  <c r="P5648" i="1"/>
  <c r="E5650" i="5"/>
  <c r="F5650" i="5" s="1"/>
  <c r="O5647" i="1"/>
  <c r="P5647" i="1"/>
  <c r="E5649" i="5"/>
  <c r="F5649" i="5" s="1"/>
  <c r="O5646" i="1"/>
  <c r="E5648" i="5"/>
  <c r="F5648" i="5" s="1"/>
  <c r="P5646" i="1"/>
  <c r="E5647" i="5"/>
  <c r="F5647" i="5" s="1"/>
  <c r="P5645" i="1"/>
  <c r="O5645" i="1"/>
  <c r="E5646" i="5"/>
  <c r="F5646" i="5" s="1"/>
  <c r="O5644" i="1"/>
  <c r="P5644" i="1"/>
  <c r="O5643" i="1"/>
  <c r="E5645" i="5"/>
  <c r="F5645" i="5" s="1"/>
  <c r="P5643" i="1"/>
  <c r="O5642" i="1"/>
  <c r="E5644" i="5"/>
  <c r="F5644" i="5" s="1"/>
  <c r="P5642" i="1"/>
  <c r="E5643" i="5"/>
  <c r="F5643" i="5" s="1"/>
  <c r="P5641" i="1"/>
  <c r="O5641" i="1"/>
  <c r="O5640" i="1"/>
  <c r="E5642" i="5"/>
  <c r="F5642" i="5" s="1"/>
  <c r="P5640" i="1"/>
  <c r="E5641" i="5"/>
  <c r="F5641" i="5" s="1"/>
  <c r="P5639" i="1"/>
  <c r="O5639" i="1"/>
  <c r="P5638" i="1"/>
  <c r="E5640" i="5"/>
  <c r="F5640" i="5" s="1"/>
  <c r="O5638" i="1"/>
  <c r="P5637" i="1"/>
  <c r="O5637" i="1"/>
  <c r="E5639" i="5"/>
  <c r="F5639" i="5" s="1"/>
  <c r="P5636" i="1"/>
  <c r="O5636" i="1"/>
  <c r="E5638" i="5"/>
  <c r="F5638" i="5" s="1"/>
  <c r="P5635" i="1"/>
  <c r="E5637" i="5"/>
  <c r="F5637" i="5" s="1"/>
  <c r="O5635" i="1"/>
  <c r="P5634" i="1"/>
  <c r="O5634" i="1"/>
  <c r="E5636" i="5"/>
  <c r="F5636" i="5" s="1"/>
  <c r="O5633" i="1"/>
  <c r="P5633" i="1"/>
  <c r="E5635" i="5"/>
  <c r="F5635" i="5" s="1"/>
  <c r="P5632" i="1"/>
  <c r="E5634" i="5"/>
  <c r="F5634" i="5" s="1"/>
  <c r="O5632" i="1"/>
  <c r="E5633" i="5"/>
  <c r="F5633" i="5" s="1"/>
  <c r="O5631" i="1"/>
  <c r="P5631" i="1"/>
  <c r="P5630" i="1"/>
  <c r="E5632" i="5"/>
  <c r="F5632" i="5" s="1"/>
  <c r="O5630" i="1"/>
  <c r="O5629" i="1"/>
  <c r="P5629" i="1"/>
  <c r="E5631" i="5"/>
  <c r="F5631" i="5" s="1"/>
  <c r="P5628" i="1"/>
  <c r="E5630" i="5"/>
  <c r="F5630" i="5" s="1"/>
  <c r="O5628" i="1"/>
  <c r="O5627" i="1"/>
  <c r="P5627" i="1"/>
  <c r="E5629" i="5"/>
  <c r="F5629" i="5" s="1"/>
  <c r="E5628" i="5"/>
  <c r="F5628" i="5" s="1"/>
  <c r="O5626" i="1"/>
  <c r="P5626" i="1"/>
  <c r="O5625" i="1"/>
  <c r="E5627" i="5"/>
  <c r="F5627" i="5" s="1"/>
  <c r="P5625" i="1"/>
  <c r="R5624" i="1"/>
  <c r="D5626" i="5"/>
  <c r="C5626" i="5"/>
  <c r="Q5624" i="1"/>
  <c r="P5623" i="1"/>
  <c r="O5623" i="1"/>
  <c r="P5622" i="1"/>
  <c r="O5622" i="1"/>
  <c r="P5621" i="1"/>
  <c r="O5621" i="1"/>
  <c r="P5620" i="1"/>
  <c r="O5620" i="1"/>
  <c r="O5619" i="1"/>
  <c r="P5619" i="1"/>
  <c r="P5618" i="1"/>
  <c r="O5618" i="1"/>
  <c r="O5617" i="1"/>
  <c r="P5617" i="1"/>
  <c r="P5616" i="1"/>
  <c r="O5616" i="1"/>
  <c r="P5615" i="1"/>
  <c r="O5615" i="1"/>
  <c r="O5614" i="1"/>
  <c r="P5614" i="1"/>
  <c r="P5613" i="1"/>
  <c r="O5613" i="1"/>
  <c r="P5612" i="1"/>
  <c r="O5612" i="1"/>
  <c r="P5611" i="1"/>
  <c r="O5611" i="1"/>
  <c r="P5610" i="1"/>
  <c r="O5610" i="1"/>
  <c r="P5609" i="1"/>
  <c r="O5609" i="1"/>
  <c r="P5608" i="1"/>
  <c r="O5608" i="1"/>
  <c r="O5607" i="1"/>
  <c r="P5607" i="1"/>
  <c r="P5606" i="1"/>
  <c r="O5606" i="1"/>
  <c r="P5605" i="1"/>
  <c r="O5605" i="1"/>
  <c r="P5604" i="1"/>
  <c r="O5604" i="1"/>
  <c r="O5603" i="1"/>
  <c r="P5603" i="1"/>
  <c r="P5602" i="1"/>
  <c r="O5602" i="1"/>
  <c r="P5601" i="1"/>
  <c r="O5601" i="1"/>
  <c r="P5600" i="1"/>
  <c r="O5600" i="1"/>
  <c r="P5599" i="1"/>
  <c r="O5599" i="1"/>
  <c r="O5598" i="1"/>
  <c r="P5598" i="1"/>
  <c r="P5597" i="1"/>
  <c r="O5597" i="1"/>
  <c r="O5596" i="1"/>
  <c r="P5596" i="1"/>
  <c r="P5595" i="1"/>
  <c r="O5595" i="1"/>
  <c r="O5594" i="1"/>
  <c r="P5594" i="1"/>
  <c r="O5593" i="1"/>
  <c r="P5593" i="1"/>
  <c r="P5592" i="1"/>
  <c r="O5592" i="1"/>
  <c r="O5591" i="1"/>
  <c r="P5591" i="1"/>
  <c r="P5590" i="1"/>
  <c r="O5590" i="1"/>
  <c r="P5589" i="1"/>
  <c r="O5589" i="1"/>
  <c r="P5588" i="1"/>
  <c r="O5588" i="1"/>
  <c r="O5587" i="1"/>
  <c r="P5587" i="1"/>
  <c r="O5586" i="1"/>
  <c r="P5586" i="1"/>
  <c r="O5585" i="1"/>
  <c r="P5585" i="1"/>
  <c r="O5584" i="1"/>
  <c r="P5584" i="1"/>
  <c r="P5583" i="1"/>
  <c r="O5583" i="1"/>
  <c r="P5582" i="1"/>
  <c r="O5582" i="1"/>
  <c r="P5581" i="1"/>
  <c r="O5581" i="1"/>
  <c r="P5580" i="1"/>
  <c r="O5580" i="1"/>
  <c r="P5579" i="1"/>
  <c r="O5579" i="1"/>
  <c r="P5578" i="1"/>
  <c r="O5578" i="1"/>
  <c r="P5577" i="1"/>
  <c r="O5577" i="1"/>
  <c r="P5576" i="1"/>
  <c r="O5576" i="1"/>
  <c r="O5575" i="1"/>
  <c r="P5575" i="1"/>
  <c r="O5574" i="1"/>
  <c r="P5574" i="1"/>
  <c r="O5573" i="1"/>
  <c r="P5573" i="1"/>
  <c r="P5572" i="1"/>
  <c r="O5572" i="1"/>
  <c r="O5571" i="1"/>
  <c r="P5571" i="1"/>
  <c r="O5570" i="1"/>
  <c r="P5570" i="1"/>
  <c r="O5569" i="1"/>
  <c r="P5569" i="1"/>
  <c r="P5568" i="1"/>
  <c r="O5568" i="1"/>
  <c r="O5567" i="1"/>
  <c r="P5567" i="1"/>
  <c r="P5566" i="1"/>
  <c r="O5566" i="1"/>
  <c r="P5565" i="1"/>
  <c r="O5565" i="1"/>
  <c r="P5564" i="1"/>
  <c r="O5564" i="1"/>
  <c r="O5563" i="1"/>
  <c r="P5563" i="1"/>
  <c r="P5562" i="1"/>
  <c r="O5562" i="1"/>
  <c r="P5561" i="1"/>
  <c r="O5561" i="1"/>
  <c r="P5560" i="1"/>
  <c r="O5560" i="1"/>
  <c r="P5559" i="1"/>
  <c r="O5559" i="1"/>
  <c r="O5558" i="1"/>
  <c r="P5558" i="1"/>
  <c r="O5557" i="1"/>
  <c r="P5557" i="1"/>
  <c r="O5556" i="1"/>
  <c r="P5556" i="1"/>
  <c r="P5555" i="1"/>
  <c r="O5555" i="1"/>
  <c r="O5554" i="1"/>
  <c r="P5554" i="1"/>
  <c r="P5553" i="1"/>
  <c r="O5553" i="1"/>
  <c r="P5552" i="1"/>
  <c r="O5552" i="1"/>
  <c r="O5551" i="1"/>
  <c r="P5551" i="1"/>
  <c r="O5550" i="1"/>
  <c r="P5550" i="1"/>
  <c r="O5549" i="1"/>
  <c r="P5549" i="1"/>
  <c r="O5548" i="1"/>
  <c r="P5548" i="1"/>
  <c r="O5547" i="1"/>
  <c r="P5547" i="1"/>
  <c r="O5546" i="1"/>
  <c r="P5546" i="1"/>
  <c r="O5545" i="1"/>
  <c r="P5545" i="1"/>
  <c r="O5544" i="1"/>
  <c r="P5544" i="1"/>
  <c r="P5543" i="1"/>
  <c r="O5543" i="1"/>
  <c r="O5542" i="1"/>
  <c r="P5542" i="1"/>
  <c r="P5541" i="1"/>
  <c r="O5541" i="1"/>
  <c r="P5540" i="1"/>
  <c r="O5540" i="1"/>
  <c r="P5539" i="1"/>
  <c r="O5539" i="1"/>
  <c r="P5538" i="1"/>
  <c r="O5538" i="1"/>
  <c r="P5537" i="1"/>
  <c r="O5537" i="1"/>
  <c r="P5536" i="1"/>
  <c r="O5536" i="1"/>
  <c r="P5535" i="1"/>
  <c r="O5535" i="1"/>
  <c r="P5534" i="1"/>
  <c r="O5534" i="1"/>
  <c r="P5533" i="1"/>
  <c r="O5533" i="1"/>
  <c r="O5532" i="1"/>
  <c r="P5532" i="1"/>
  <c r="O5531" i="1"/>
  <c r="P5531" i="1"/>
  <c r="O5530" i="1"/>
  <c r="P5530" i="1"/>
  <c r="O5529" i="1"/>
  <c r="P5529" i="1"/>
  <c r="O5528" i="1"/>
  <c r="P5528" i="1"/>
  <c r="P5527" i="1"/>
  <c r="O5527" i="1"/>
  <c r="P5526" i="1"/>
  <c r="O5526" i="1"/>
  <c r="O5525" i="1"/>
  <c r="P5525" i="1"/>
  <c r="O5524" i="1"/>
  <c r="P5524" i="1"/>
  <c r="O5523" i="1"/>
  <c r="P5523" i="1"/>
  <c r="O5522" i="1"/>
  <c r="P5522" i="1"/>
  <c r="O5521" i="1"/>
  <c r="P5521" i="1"/>
  <c r="O5520" i="1"/>
  <c r="P5520" i="1"/>
  <c r="P5519" i="1"/>
  <c r="O5519" i="1"/>
  <c r="P5518" i="1"/>
  <c r="O5518" i="1"/>
  <c r="P5517" i="1"/>
  <c r="O5517" i="1"/>
  <c r="O5516" i="1"/>
  <c r="P5516" i="1"/>
  <c r="O5515" i="1"/>
  <c r="P5515" i="1"/>
  <c r="O5514" i="1"/>
  <c r="P5514" i="1"/>
  <c r="O5513" i="1"/>
  <c r="P5513" i="1"/>
  <c r="O5512" i="1"/>
  <c r="P5512" i="1"/>
  <c r="P5511" i="1"/>
  <c r="O5511" i="1"/>
  <c r="O5510" i="1"/>
  <c r="P5510" i="1"/>
  <c r="O5509" i="1"/>
  <c r="P5509" i="1"/>
  <c r="O5508" i="1"/>
  <c r="P5508" i="1"/>
  <c r="O5507" i="1"/>
  <c r="P5507" i="1"/>
  <c r="P5506" i="1"/>
  <c r="O5506" i="1"/>
  <c r="P5505" i="1"/>
  <c r="O5505" i="1"/>
  <c r="O5504" i="1"/>
  <c r="P5504" i="1"/>
  <c r="P5503" i="1"/>
  <c r="O5503" i="1"/>
  <c r="P5502" i="1"/>
  <c r="O5502" i="1"/>
  <c r="P5501" i="1"/>
  <c r="O5501" i="1"/>
  <c r="O5500" i="1"/>
  <c r="P5500" i="1"/>
  <c r="O5499" i="1"/>
  <c r="P5499" i="1"/>
  <c r="O5498" i="1"/>
  <c r="P5498" i="1"/>
  <c r="O5497" i="1"/>
  <c r="P5497" i="1"/>
  <c r="P5496" i="1"/>
  <c r="O5496" i="1"/>
  <c r="P5495" i="1"/>
  <c r="O5495" i="1"/>
  <c r="P5494" i="1"/>
  <c r="O5494" i="1"/>
  <c r="P5493" i="1"/>
  <c r="O5493" i="1"/>
  <c r="P5492" i="1"/>
  <c r="O5492" i="1"/>
  <c r="P5491" i="1"/>
  <c r="O5491" i="1"/>
  <c r="P5490" i="1"/>
  <c r="O5490" i="1"/>
  <c r="P5489" i="1"/>
  <c r="O5489" i="1"/>
  <c r="P5488" i="1"/>
  <c r="O5488" i="1"/>
  <c r="P5487" i="1"/>
  <c r="O5487" i="1"/>
  <c r="O5486" i="1"/>
  <c r="P5486" i="1"/>
  <c r="P5485" i="1"/>
  <c r="O5485" i="1"/>
  <c r="P5484" i="1"/>
  <c r="O5484" i="1"/>
  <c r="P5483" i="1"/>
  <c r="O5483" i="1"/>
  <c r="P5482" i="1"/>
  <c r="O5482" i="1"/>
  <c r="P5481" i="1"/>
  <c r="O5481" i="1"/>
  <c r="O5480" i="1"/>
  <c r="P5480" i="1"/>
  <c r="O5479" i="1"/>
  <c r="P5479" i="1"/>
  <c r="P5478" i="1"/>
  <c r="O5478" i="1"/>
  <c r="O5477" i="1"/>
  <c r="P5477" i="1"/>
  <c r="O5476" i="1"/>
  <c r="P5476" i="1"/>
  <c r="O5475" i="1"/>
  <c r="P5475" i="1"/>
  <c r="O5474" i="1"/>
  <c r="P5474" i="1"/>
  <c r="O5473" i="1"/>
  <c r="P5473" i="1"/>
  <c r="P5472" i="1"/>
  <c r="O5472" i="1"/>
  <c r="O5471" i="1"/>
  <c r="P5471" i="1"/>
  <c r="O5470" i="1"/>
  <c r="P5470" i="1"/>
  <c r="O5469" i="1"/>
  <c r="P5469" i="1"/>
  <c r="O5468" i="1"/>
  <c r="P5468" i="1"/>
  <c r="O5467" i="1"/>
  <c r="P5467" i="1"/>
  <c r="P5466" i="1"/>
  <c r="O5466" i="1"/>
  <c r="O5465" i="1"/>
  <c r="P5465" i="1"/>
  <c r="P5464" i="1"/>
  <c r="O5464" i="1"/>
  <c r="P5463" i="1"/>
  <c r="O5463" i="1"/>
  <c r="O5462" i="1"/>
  <c r="P5462" i="1"/>
  <c r="O5461" i="1"/>
  <c r="P5461" i="1"/>
  <c r="P5460" i="1"/>
  <c r="O5460" i="1"/>
  <c r="O5459" i="1"/>
  <c r="P5459" i="1"/>
  <c r="P5458" i="1"/>
  <c r="O5458" i="1"/>
  <c r="P5457" i="1"/>
  <c r="O5457" i="1"/>
  <c r="P5456" i="1"/>
  <c r="O5456" i="1"/>
  <c r="P5455" i="1"/>
  <c r="O5455" i="1"/>
  <c r="P5454" i="1"/>
  <c r="O5454" i="1"/>
  <c r="O5453" i="1"/>
  <c r="P5453" i="1"/>
  <c r="P5452" i="1"/>
  <c r="O5452" i="1"/>
  <c r="P5451" i="1"/>
  <c r="O5451" i="1"/>
  <c r="P5450" i="1"/>
  <c r="O5450" i="1"/>
  <c r="P5449" i="1"/>
  <c r="O5449" i="1"/>
  <c r="P5448" i="1"/>
  <c r="O5448" i="1"/>
  <c r="O5447" i="1"/>
  <c r="P5447" i="1"/>
  <c r="O5446" i="1"/>
  <c r="P5446" i="1"/>
  <c r="P5445" i="1"/>
  <c r="O5445" i="1"/>
  <c r="O5444" i="1"/>
  <c r="P5444" i="1"/>
  <c r="O5443" i="1"/>
  <c r="P5443" i="1"/>
  <c r="P5442" i="1"/>
  <c r="O5442" i="1"/>
  <c r="P5441" i="1"/>
  <c r="O5441" i="1"/>
  <c r="P5440" i="1"/>
  <c r="O5440" i="1"/>
  <c r="P5439" i="1"/>
  <c r="O5439" i="1"/>
  <c r="P5438" i="1"/>
  <c r="O5438" i="1"/>
  <c r="O5437" i="1"/>
  <c r="P5437" i="1"/>
  <c r="O5436" i="1"/>
  <c r="P5436" i="1"/>
  <c r="O5435" i="1"/>
  <c r="P5435" i="1"/>
  <c r="P5434" i="1"/>
  <c r="O5434" i="1"/>
  <c r="P5433" i="1"/>
  <c r="O5433" i="1"/>
  <c r="P5432" i="1"/>
  <c r="O5432" i="1"/>
  <c r="P5431" i="1"/>
  <c r="O5431" i="1"/>
  <c r="P5430" i="1"/>
  <c r="O5430" i="1"/>
  <c r="P5429" i="1"/>
  <c r="O5429" i="1"/>
  <c r="P5428" i="1"/>
  <c r="O5428" i="1"/>
  <c r="P5427" i="1"/>
  <c r="O5427" i="1"/>
  <c r="O5426" i="1"/>
  <c r="P5426" i="1"/>
  <c r="P5425" i="1"/>
  <c r="O5425" i="1"/>
  <c r="P5424" i="1"/>
  <c r="O5424" i="1"/>
  <c r="O5423" i="1"/>
  <c r="P5423" i="1"/>
  <c r="P5422" i="1"/>
  <c r="O5422" i="1"/>
  <c r="P5421" i="1"/>
  <c r="O5421" i="1"/>
  <c r="O5420" i="1"/>
  <c r="P5420" i="1"/>
  <c r="P5419" i="1"/>
  <c r="O5419" i="1"/>
  <c r="P5418" i="1"/>
  <c r="O5418" i="1"/>
  <c r="O5417" i="1"/>
  <c r="P5417" i="1"/>
  <c r="O5416" i="1"/>
  <c r="P5416" i="1"/>
  <c r="P5415" i="1"/>
  <c r="O5415" i="1"/>
  <c r="P5414" i="1"/>
  <c r="O5414" i="1"/>
  <c r="O5413" i="1"/>
  <c r="P5413" i="1"/>
  <c r="P5412" i="1"/>
  <c r="O5412" i="1"/>
  <c r="P5411" i="1"/>
  <c r="O5411" i="1"/>
  <c r="P5410" i="1"/>
  <c r="O5410" i="1"/>
  <c r="P5409" i="1"/>
  <c r="O5409" i="1"/>
  <c r="P5408" i="1"/>
  <c r="O5408" i="1"/>
  <c r="P5407" i="1"/>
  <c r="O5407" i="1"/>
  <c r="O5406" i="1"/>
  <c r="P5406" i="1"/>
  <c r="P5405" i="1"/>
  <c r="O5405" i="1"/>
  <c r="P5404" i="1"/>
  <c r="O5404" i="1"/>
  <c r="P5403" i="1"/>
  <c r="O5403" i="1"/>
  <c r="P5402" i="1"/>
  <c r="O5402" i="1"/>
  <c r="O5401" i="1"/>
  <c r="P5401" i="1"/>
  <c r="O5400" i="1"/>
  <c r="P5400" i="1"/>
  <c r="P5399" i="1"/>
  <c r="O5399" i="1"/>
  <c r="P5398" i="1"/>
  <c r="O5398" i="1"/>
  <c r="P5397" i="1"/>
  <c r="O5397" i="1"/>
  <c r="O5396" i="1"/>
  <c r="P5396" i="1"/>
  <c r="O5395" i="1"/>
  <c r="P5395" i="1"/>
  <c r="P5394" i="1"/>
  <c r="O5394" i="1"/>
  <c r="P5393" i="1"/>
  <c r="O5393" i="1"/>
  <c r="P5392" i="1"/>
  <c r="O5392" i="1"/>
  <c r="P5391" i="1"/>
  <c r="O5391" i="1"/>
  <c r="P5390" i="1"/>
  <c r="O5390" i="1"/>
  <c r="P5389" i="1"/>
  <c r="O5389" i="1"/>
  <c r="P5388" i="1"/>
  <c r="O5388" i="1"/>
  <c r="O5387" i="1"/>
  <c r="P5387" i="1"/>
  <c r="P5386" i="1"/>
  <c r="O5386" i="1"/>
  <c r="P5385" i="1"/>
  <c r="O5385" i="1"/>
  <c r="P5384" i="1"/>
  <c r="O5384" i="1"/>
  <c r="P5383" i="1"/>
  <c r="O5383" i="1"/>
  <c r="P5382" i="1"/>
  <c r="O5382" i="1"/>
  <c r="P5381" i="1"/>
  <c r="O5381" i="1"/>
  <c r="P5380" i="1"/>
  <c r="O5380" i="1"/>
  <c r="O5379" i="1"/>
  <c r="P5379" i="1"/>
  <c r="P5378" i="1"/>
  <c r="O5378" i="1"/>
  <c r="O5377" i="1"/>
  <c r="P5377" i="1"/>
  <c r="P5376" i="1"/>
  <c r="O5376" i="1"/>
  <c r="P5375" i="1"/>
  <c r="O5375" i="1"/>
  <c r="P5374" i="1"/>
  <c r="O5374" i="1"/>
  <c r="O5373" i="1"/>
  <c r="P5373" i="1"/>
  <c r="P5372" i="1"/>
  <c r="O5372" i="1"/>
  <c r="P5371" i="1"/>
  <c r="O5371" i="1"/>
  <c r="O5370" i="1"/>
  <c r="P5370" i="1"/>
  <c r="P5369" i="1"/>
  <c r="O5369" i="1"/>
  <c r="O5368" i="1"/>
  <c r="P5368" i="1"/>
  <c r="P5367" i="1"/>
  <c r="O5367" i="1"/>
  <c r="O5366" i="1"/>
  <c r="P5366" i="1"/>
  <c r="P5365" i="1"/>
  <c r="O5365" i="1"/>
  <c r="P5364" i="1"/>
  <c r="O5364" i="1"/>
  <c r="P5363" i="1"/>
  <c r="O5363" i="1"/>
  <c r="P5362" i="1"/>
  <c r="O5362" i="1"/>
  <c r="P5361" i="1"/>
  <c r="O5361" i="1"/>
  <c r="P5360" i="1"/>
  <c r="O5360" i="1"/>
  <c r="P5359" i="1"/>
  <c r="O5359" i="1"/>
  <c r="O5358" i="1"/>
  <c r="P5358" i="1"/>
  <c r="O5357" i="1"/>
  <c r="P5357" i="1"/>
  <c r="O5356" i="1"/>
  <c r="P5356" i="1"/>
  <c r="P5355" i="1"/>
  <c r="O5355" i="1"/>
  <c r="P5354" i="1"/>
  <c r="O5354" i="1"/>
  <c r="P5353" i="1"/>
  <c r="O5353" i="1"/>
  <c r="P5352" i="1"/>
  <c r="O5352" i="1"/>
  <c r="O5351" i="1"/>
  <c r="P5351" i="1"/>
  <c r="O5350" i="1"/>
  <c r="P5350" i="1"/>
  <c r="P5349" i="1"/>
  <c r="O5349" i="1"/>
  <c r="P5348" i="1"/>
  <c r="O5348" i="1"/>
  <c r="P5347" i="1"/>
  <c r="O5347" i="1"/>
  <c r="P5346" i="1"/>
  <c r="O5346" i="1"/>
  <c r="O5345" i="1"/>
  <c r="P5345" i="1"/>
  <c r="P5344" i="1"/>
  <c r="O5344" i="1"/>
  <c r="P5343" i="1"/>
  <c r="O5343" i="1"/>
  <c r="P5342" i="1"/>
  <c r="O5342" i="1"/>
  <c r="P5341" i="1"/>
  <c r="O5341" i="1"/>
  <c r="O5340" i="1"/>
  <c r="P5340" i="1"/>
  <c r="P5339" i="1"/>
  <c r="O5339" i="1"/>
  <c r="O5338" i="1"/>
  <c r="P5338" i="1"/>
  <c r="P5337" i="1"/>
  <c r="O5337" i="1"/>
  <c r="O5336" i="1"/>
  <c r="P5336" i="1"/>
  <c r="P5335" i="1"/>
  <c r="O5335" i="1"/>
  <c r="P5334" i="1"/>
  <c r="O5334" i="1"/>
  <c r="O5333" i="1"/>
  <c r="P5333" i="1"/>
  <c r="O5332" i="1"/>
  <c r="P5332" i="1"/>
  <c r="O5331" i="1"/>
  <c r="P5331" i="1"/>
  <c r="O5330" i="1"/>
  <c r="P5330" i="1"/>
  <c r="O5329" i="1"/>
  <c r="P5329" i="1"/>
  <c r="O5328" i="1"/>
  <c r="P5328" i="1"/>
  <c r="O5327" i="1"/>
  <c r="P5327" i="1"/>
  <c r="O5326" i="1"/>
  <c r="P5326" i="1"/>
  <c r="O5325" i="1"/>
  <c r="P5325" i="1"/>
  <c r="P5324" i="1"/>
  <c r="O5324" i="1"/>
  <c r="P5323" i="1"/>
  <c r="O5323" i="1"/>
  <c r="P5322" i="1"/>
  <c r="O5322" i="1"/>
  <c r="O5321" i="1"/>
  <c r="P5321" i="1"/>
  <c r="O5320" i="1"/>
  <c r="P5320" i="1"/>
  <c r="O5319" i="1"/>
  <c r="P5319" i="1"/>
  <c r="O5318" i="1"/>
  <c r="P5318" i="1"/>
  <c r="O5317" i="1"/>
  <c r="P5317" i="1"/>
  <c r="O5316" i="1"/>
  <c r="P5316" i="1"/>
  <c r="P5315" i="1"/>
  <c r="O5315" i="1"/>
  <c r="O5314" i="1"/>
  <c r="P5314" i="1"/>
  <c r="P5313" i="1"/>
  <c r="O5313" i="1"/>
  <c r="O5312" i="1"/>
  <c r="P5312" i="1"/>
  <c r="P5311" i="1"/>
  <c r="O5311" i="1"/>
  <c r="O5310" i="1"/>
  <c r="P5310" i="1"/>
  <c r="P5309" i="1"/>
  <c r="O5309" i="1"/>
  <c r="O5308" i="1"/>
  <c r="P5308" i="1"/>
  <c r="P5307" i="1"/>
  <c r="O5307" i="1"/>
  <c r="O5306" i="1"/>
  <c r="P5306" i="1"/>
  <c r="O5305" i="1"/>
  <c r="P5305" i="1"/>
  <c r="P5304" i="1"/>
  <c r="O5304" i="1"/>
  <c r="O5303" i="1"/>
  <c r="P5303" i="1"/>
  <c r="P5302" i="1"/>
  <c r="O5302" i="1"/>
  <c r="P5301" i="1"/>
  <c r="O5301" i="1"/>
  <c r="P5300" i="1"/>
  <c r="O5300" i="1"/>
  <c r="P5299" i="1"/>
  <c r="O5299" i="1"/>
  <c r="P5298" i="1"/>
  <c r="O5298" i="1"/>
  <c r="P5297" i="1"/>
  <c r="O5297" i="1"/>
  <c r="P5296" i="1"/>
  <c r="O5296" i="1"/>
  <c r="O5295" i="1"/>
  <c r="P5295" i="1"/>
  <c r="P5294" i="1"/>
  <c r="O5294" i="1"/>
  <c r="P5293" i="1"/>
  <c r="O5293" i="1"/>
  <c r="O5292" i="1"/>
  <c r="P5292" i="1"/>
  <c r="P5291" i="1"/>
  <c r="O5291" i="1"/>
  <c r="P5290" i="1"/>
  <c r="O5290" i="1"/>
  <c r="P5289" i="1"/>
  <c r="O5289" i="1"/>
  <c r="O5288" i="1"/>
  <c r="P5288" i="1"/>
  <c r="P5287" i="1"/>
  <c r="O5287" i="1"/>
  <c r="P5286" i="1"/>
  <c r="O5286" i="1"/>
  <c r="O5285" i="1"/>
  <c r="P5285" i="1"/>
  <c r="O5284" i="1"/>
  <c r="P5284" i="1"/>
  <c r="P5283" i="1"/>
  <c r="O5283" i="1"/>
  <c r="O5282" i="1"/>
  <c r="P5282" i="1"/>
  <c r="O5281" i="1"/>
  <c r="P5281" i="1"/>
  <c r="P5280" i="1"/>
  <c r="O5280" i="1"/>
  <c r="O5279" i="1"/>
  <c r="P5279" i="1"/>
  <c r="P5278" i="1"/>
  <c r="O5278" i="1"/>
  <c r="O5277" i="1"/>
  <c r="P5277" i="1"/>
  <c r="O5276" i="1"/>
  <c r="P5276" i="1"/>
  <c r="P5275" i="1"/>
  <c r="O5275" i="1"/>
  <c r="P5274" i="1"/>
  <c r="O5274" i="1"/>
  <c r="O5273" i="1"/>
  <c r="P5273" i="1"/>
  <c r="P5272" i="1"/>
  <c r="O5272" i="1"/>
  <c r="P5271" i="1"/>
  <c r="O5271" i="1"/>
  <c r="P5270" i="1"/>
  <c r="O5270" i="1"/>
  <c r="P5269" i="1"/>
  <c r="O5269" i="1"/>
  <c r="O5268" i="1"/>
  <c r="P5268" i="1"/>
  <c r="P5267" i="1"/>
  <c r="O5267" i="1"/>
  <c r="O5266" i="1"/>
  <c r="P5266" i="1"/>
  <c r="O5265" i="1"/>
  <c r="P5265" i="1"/>
  <c r="O5264" i="1"/>
  <c r="P5264" i="1"/>
  <c r="O5263" i="1"/>
  <c r="P5263" i="1"/>
  <c r="O5262" i="1"/>
  <c r="P5262" i="1"/>
  <c r="P5261" i="1"/>
  <c r="O5261" i="1"/>
  <c r="P5260" i="1"/>
  <c r="O5260" i="1"/>
  <c r="O5259" i="1"/>
  <c r="P5259" i="1"/>
  <c r="O5258" i="1"/>
  <c r="P5258" i="1"/>
  <c r="O5257" i="1"/>
  <c r="P5257" i="1"/>
  <c r="P5256" i="1"/>
  <c r="O5256" i="1"/>
  <c r="O5255" i="1"/>
  <c r="P5255" i="1"/>
  <c r="O5254" i="1"/>
  <c r="P5254" i="1"/>
  <c r="O5253" i="1"/>
  <c r="P5253" i="1"/>
  <c r="O5252" i="1"/>
  <c r="P5252" i="1"/>
  <c r="P5251" i="1"/>
  <c r="O5251" i="1"/>
  <c r="O5250" i="1"/>
  <c r="P5250" i="1"/>
  <c r="O5249" i="1"/>
  <c r="P5249" i="1"/>
  <c r="O5248" i="1"/>
  <c r="P5248" i="1"/>
  <c r="P5247" i="1"/>
  <c r="O5247" i="1"/>
  <c r="P5246" i="1"/>
  <c r="O5246" i="1"/>
  <c r="P5245" i="1"/>
  <c r="O5245" i="1"/>
  <c r="P5244" i="1"/>
  <c r="O5244" i="1"/>
  <c r="P5243" i="1"/>
  <c r="O5243" i="1"/>
  <c r="P5242" i="1"/>
  <c r="O5242" i="1"/>
  <c r="P5241" i="1"/>
  <c r="O5241" i="1"/>
  <c r="O5240" i="1"/>
  <c r="P5240" i="1"/>
  <c r="O5239" i="1"/>
  <c r="P5239" i="1"/>
  <c r="O5238" i="1"/>
  <c r="P5238" i="1"/>
  <c r="O5237" i="1"/>
  <c r="P5237" i="1"/>
  <c r="P5236" i="1"/>
  <c r="O5236" i="1"/>
  <c r="O5235" i="1"/>
  <c r="P5235" i="1"/>
  <c r="P5234" i="1"/>
  <c r="O5234" i="1"/>
  <c r="P5233" i="1"/>
  <c r="O5233" i="1"/>
  <c r="O5232" i="1"/>
  <c r="P5232" i="1"/>
  <c r="P5231" i="1"/>
  <c r="O5231" i="1"/>
  <c r="P5230" i="1"/>
  <c r="O5230" i="1"/>
  <c r="P5229" i="1"/>
  <c r="O5229" i="1"/>
  <c r="P5228" i="1"/>
  <c r="O5228" i="1"/>
  <c r="O5227" i="1"/>
  <c r="P5227" i="1"/>
  <c r="O5226" i="1"/>
  <c r="P5226" i="1"/>
  <c r="O5225" i="1"/>
  <c r="P5225" i="1"/>
  <c r="O5224" i="1"/>
  <c r="P5224" i="1"/>
  <c r="P5223" i="1"/>
  <c r="O5223" i="1"/>
  <c r="O5222" i="1"/>
  <c r="P5222" i="1"/>
  <c r="P5221" i="1"/>
  <c r="O5221" i="1"/>
  <c r="O5220" i="1"/>
  <c r="P5220" i="1"/>
  <c r="O5219" i="1"/>
  <c r="P5219" i="1"/>
  <c r="O5218" i="1"/>
  <c r="P5218" i="1"/>
  <c r="O5217" i="1"/>
  <c r="P5217" i="1"/>
  <c r="O5216" i="1"/>
  <c r="P5216" i="1"/>
  <c r="P5215" i="1"/>
  <c r="O5215" i="1"/>
  <c r="O5214" i="1"/>
  <c r="P5214" i="1"/>
  <c r="P5213" i="1"/>
  <c r="O5213" i="1"/>
  <c r="P5212" i="1"/>
  <c r="O5212" i="1"/>
  <c r="O5211" i="1"/>
  <c r="P5211" i="1"/>
  <c r="O5210" i="1"/>
  <c r="P5210" i="1"/>
  <c r="P5209" i="1"/>
  <c r="O5209" i="1"/>
  <c r="P5208" i="1"/>
  <c r="O5208" i="1"/>
  <c r="O5207" i="1"/>
  <c r="P5207" i="1"/>
  <c r="O5206" i="1"/>
  <c r="P5206" i="1"/>
  <c r="O5205" i="1"/>
  <c r="P5205" i="1"/>
  <c r="P5204" i="1"/>
  <c r="O5204" i="1"/>
  <c r="P5203" i="1"/>
  <c r="O5203" i="1"/>
  <c r="P5202" i="1"/>
  <c r="O5202" i="1"/>
  <c r="P5201" i="1"/>
  <c r="O5201" i="1"/>
  <c r="O5200" i="1"/>
  <c r="P5200" i="1"/>
  <c r="O5199" i="1"/>
  <c r="P5199" i="1"/>
  <c r="O5198" i="1"/>
  <c r="P5198" i="1"/>
  <c r="P5197" i="1"/>
  <c r="O5197" i="1"/>
  <c r="O5196" i="1"/>
  <c r="P5196" i="1"/>
  <c r="P5195" i="1"/>
  <c r="O5195" i="1"/>
  <c r="O5194" i="1"/>
  <c r="P5194" i="1"/>
  <c r="P5193" i="1"/>
  <c r="O5193" i="1"/>
  <c r="O5192" i="1"/>
  <c r="P5192" i="1"/>
  <c r="O5191" i="1"/>
  <c r="P5191" i="1"/>
  <c r="O5190" i="1"/>
  <c r="P5190" i="1"/>
  <c r="O5189" i="1"/>
  <c r="P5189" i="1"/>
  <c r="P5188" i="1"/>
  <c r="O5188" i="1"/>
  <c r="O5187" i="1"/>
  <c r="P5187" i="1"/>
  <c r="O5186" i="1"/>
  <c r="P5186" i="1"/>
  <c r="O5185" i="1"/>
  <c r="P5185" i="1"/>
  <c r="O5184" i="1"/>
  <c r="P5184" i="1"/>
  <c r="O5183" i="1"/>
  <c r="P5183" i="1"/>
  <c r="O5182" i="1"/>
  <c r="P5182" i="1"/>
  <c r="O5181" i="1"/>
  <c r="P5181" i="1"/>
  <c r="P5180" i="1"/>
  <c r="O5180" i="1"/>
  <c r="P5179" i="1"/>
  <c r="O5179" i="1"/>
  <c r="O5178" i="1"/>
  <c r="P5178" i="1"/>
  <c r="P5177" i="1"/>
  <c r="O5177" i="1"/>
  <c r="O5176" i="1"/>
  <c r="P5176" i="1"/>
  <c r="O5175" i="1"/>
  <c r="P5175" i="1"/>
  <c r="O5174" i="1"/>
  <c r="P5174" i="1"/>
  <c r="P5173" i="1"/>
  <c r="O5173" i="1"/>
  <c r="O5172" i="1"/>
  <c r="E5174" i="5"/>
  <c r="F5174" i="5" s="1"/>
  <c r="P5172" i="1"/>
  <c r="P5171" i="1"/>
  <c r="E5173" i="5"/>
  <c r="F5173" i="5" s="1"/>
  <c r="O5171" i="1"/>
  <c r="P5170" i="1"/>
  <c r="E5172" i="5"/>
  <c r="F5172" i="5" s="1"/>
  <c r="O5170" i="1"/>
  <c r="E5171" i="5"/>
  <c r="F5171" i="5" s="1"/>
  <c r="P5169" i="1"/>
  <c r="O5169" i="1"/>
  <c r="E5170" i="5"/>
  <c r="F5170" i="5" s="1"/>
  <c r="O5168" i="1"/>
  <c r="P5168" i="1"/>
  <c r="P5167" i="1"/>
  <c r="O5167" i="1"/>
  <c r="E5169" i="5"/>
  <c r="F5169" i="5" s="1"/>
  <c r="O5166" i="1"/>
  <c r="E5168" i="5"/>
  <c r="F5168" i="5" s="1"/>
  <c r="P5166" i="1"/>
  <c r="E5167" i="5"/>
  <c r="F5167" i="5" s="1"/>
  <c r="O5165" i="1"/>
  <c r="P5165" i="1"/>
  <c r="O5164" i="1"/>
  <c r="E5166" i="5"/>
  <c r="F5166" i="5" s="1"/>
  <c r="P5164" i="1"/>
  <c r="P5163" i="1"/>
  <c r="O5163" i="1"/>
  <c r="E5165" i="5"/>
  <c r="F5165" i="5" s="1"/>
  <c r="E5164" i="5"/>
  <c r="F5164" i="5" s="1"/>
  <c r="P5162" i="1"/>
  <c r="O5162" i="1"/>
  <c r="P5161" i="1"/>
  <c r="O5161" i="1"/>
  <c r="E5163" i="5"/>
  <c r="F5163" i="5" s="1"/>
  <c r="O5160" i="1"/>
  <c r="E5162" i="5"/>
  <c r="F5162" i="5" s="1"/>
  <c r="P5160" i="1"/>
  <c r="P5159" i="1"/>
  <c r="O5159" i="1"/>
  <c r="E5161" i="5"/>
  <c r="F5161" i="5" s="1"/>
  <c r="O5158" i="1"/>
  <c r="P5158" i="1"/>
  <c r="E5160" i="5"/>
  <c r="F5160" i="5" s="1"/>
  <c r="E5159" i="5"/>
  <c r="F5159" i="5" s="1"/>
  <c r="O5157" i="1"/>
  <c r="P5157" i="1"/>
  <c r="P5156" i="1"/>
  <c r="O5156" i="1"/>
  <c r="E5158" i="5"/>
  <c r="F5158" i="5" s="1"/>
  <c r="P5155" i="1"/>
  <c r="E5157" i="5"/>
  <c r="F5157" i="5" s="1"/>
  <c r="O5155" i="1"/>
  <c r="P5154" i="1"/>
  <c r="O5154" i="1"/>
  <c r="E5156" i="5"/>
  <c r="F5156" i="5" s="1"/>
  <c r="E5155" i="5"/>
  <c r="F5155" i="5" s="1"/>
  <c r="O5153" i="1"/>
  <c r="P5153" i="1"/>
  <c r="O5152" i="1"/>
  <c r="E5154" i="5"/>
  <c r="F5154" i="5" s="1"/>
  <c r="P5152" i="1"/>
  <c r="E5153" i="5"/>
  <c r="F5153" i="5" s="1"/>
  <c r="P5151" i="1"/>
  <c r="O5151" i="1"/>
  <c r="E5152" i="5"/>
  <c r="F5152" i="5" s="1"/>
  <c r="O5150" i="1"/>
  <c r="P5150" i="1"/>
  <c r="O5149" i="1"/>
  <c r="P5149" i="1"/>
  <c r="E5151" i="5"/>
  <c r="F5151" i="5" s="1"/>
  <c r="O5148" i="1"/>
  <c r="P5148" i="1"/>
  <c r="E5150" i="5"/>
  <c r="F5150" i="5" s="1"/>
  <c r="E5149" i="5"/>
  <c r="F5149" i="5" s="1"/>
  <c r="P5147" i="1"/>
  <c r="O5147" i="1"/>
  <c r="P5146" i="1"/>
  <c r="O5146" i="1"/>
  <c r="E5148" i="5"/>
  <c r="F5148" i="5" s="1"/>
  <c r="P5145" i="1"/>
  <c r="O5145" i="1"/>
  <c r="E5147" i="5"/>
  <c r="F5147" i="5" s="1"/>
  <c r="E5146" i="5"/>
  <c r="F5146" i="5" s="1"/>
  <c r="O5144" i="1"/>
  <c r="P5144" i="1"/>
  <c r="P5143" i="1"/>
  <c r="O5143" i="1"/>
  <c r="E5145" i="5"/>
  <c r="F5145" i="5" s="1"/>
  <c r="P5142" i="1"/>
  <c r="O5142" i="1"/>
  <c r="E5144" i="5"/>
  <c r="F5144" i="5" s="1"/>
  <c r="P5141" i="1"/>
  <c r="O5141" i="1"/>
  <c r="E5143" i="5"/>
  <c r="F5143" i="5" s="1"/>
  <c r="O5140" i="1"/>
  <c r="P5140" i="1"/>
  <c r="E5142" i="5"/>
  <c r="F5142" i="5" s="1"/>
  <c r="O5139" i="1"/>
  <c r="P5139" i="1"/>
  <c r="E5141" i="5"/>
  <c r="F5141" i="5" s="1"/>
  <c r="O5138" i="1"/>
  <c r="E5140" i="5"/>
  <c r="F5140" i="5" s="1"/>
  <c r="P5138" i="1"/>
  <c r="P5137" i="1"/>
  <c r="O5137" i="1"/>
  <c r="E5139" i="5"/>
  <c r="F5139" i="5" s="1"/>
  <c r="E5138" i="5"/>
  <c r="F5138" i="5" s="1"/>
  <c r="P5136" i="1"/>
  <c r="O5136" i="1"/>
  <c r="E5137" i="5"/>
  <c r="F5137" i="5" s="1"/>
  <c r="P5135" i="1"/>
  <c r="O5135" i="1"/>
  <c r="P5134" i="1"/>
  <c r="E5136" i="5"/>
  <c r="F5136" i="5" s="1"/>
  <c r="O5134" i="1"/>
  <c r="E5135" i="5"/>
  <c r="F5135" i="5" s="1"/>
  <c r="O5133" i="1"/>
  <c r="P5133" i="1"/>
  <c r="O5132" i="1"/>
  <c r="P5132" i="1"/>
  <c r="E5134" i="5"/>
  <c r="F5134" i="5" s="1"/>
  <c r="O5131" i="1"/>
  <c r="P5131" i="1"/>
  <c r="E5133" i="5"/>
  <c r="F5133" i="5" s="1"/>
  <c r="E5132" i="5"/>
  <c r="F5132" i="5" s="1"/>
  <c r="O5130" i="1"/>
  <c r="P5130" i="1"/>
  <c r="O5129" i="1"/>
  <c r="P5129" i="1"/>
  <c r="E5131" i="5"/>
  <c r="F5131" i="5" s="1"/>
  <c r="E5130" i="5"/>
  <c r="F5130" i="5" s="1"/>
  <c r="O5128" i="1"/>
  <c r="P5128" i="1"/>
  <c r="P5127" i="1"/>
  <c r="O5127" i="1"/>
  <c r="E5129" i="5"/>
  <c r="F5129" i="5" s="1"/>
  <c r="O5126" i="1"/>
  <c r="E5128" i="5"/>
  <c r="F5128" i="5" s="1"/>
  <c r="P5126" i="1"/>
  <c r="O5125" i="1"/>
  <c r="E5127" i="5"/>
  <c r="F5127" i="5" s="1"/>
  <c r="P5125" i="1"/>
  <c r="E5126" i="5"/>
  <c r="F5126" i="5" s="1"/>
  <c r="O5124" i="1"/>
  <c r="P5124" i="1"/>
  <c r="E5125" i="5"/>
  <c r="F5125" i="5" s="1"/>
  <c r="O5123" i="1"/>
  <c r="P5123" i="1"/>
  <c r="P5122" i="1"/>
  <c r="O5122" i="1"/>
  <c r="E5124" i="5"/>
  <c r="F5124" i="5" s="1"/>
  <c r="P5121" i="1"/>
  <c r="O5121" i="1"/>
  <c r="E5123" i="5"/>
  <c r="F5123" i="5" s="1"/>
  <c r="E5122" i="5"/>
  <c r="F5122" i="5" s="1"/>
  <c r="P5120" i="1"/>
  <c r="O5120" i="1"/>
  <c r="P5119" i="1"/>
  <c r="O5119" i="1"/>
  <c r="E5121" i="5"/>
  <c r="F5121" i="5" s="1"/>
  <c r="O5118" i="1"/>
  <c r="P5118" i="1"/>
  <c r="E5120" i="5"/>
  <c r="F5120" i="5" s="1"/>
  <c r="E5119" i="5"/>
  <c r="F5119" i="5" s="1"/>
  <c r="P5117" i="1"/>
  <c r="O5117" i="1"/>
  <c r="P5116" i="1"/>
  <c r="O5116" i="1"/>
  <c r="E5118" i="5"/>
  <c r="F5118" i="5" s="1"/>
  <c r="E5117" i="5"/>
  <c r="F5117" i="5" s="1"/>
  <c r="P5115" i="1"/>
  <c r="O5115" i="1"/>
  <c r="E5116" i="5"/>
  <c r="F5116" i="5" s="1"/>
  <c r="P5114" i="1"/>
  <c r="O5114" i="1"/>
  <c r="E5115" i="5"/>
  <c r="F5115" i="5" s="1"/>
  <c r="P5113" i="1"/>
  <c r="O5113" i="1"/>
  <c r="O5112" i="1"/>
  <c r="E5114" i="5"/>
  <c r="F5114" i="5" s="1"/>
  <c r="P5112" i="1"/>
  <c r="P5111" i="1"/>
  <c r="O5111" i="1"/>
  <c r="E5113" i="5"/>
  <c r="F5113" i="5" s="1"/>
  <c r="P5110" i="1"/>
  <c r="O5110" i="1"/>
  <c r="E5112" i="5"/>
  <c r="F5112" i="5" s="1"/>
  <c r="P5109" i="1"/>
  <c r="O5109" i="1"/>
  <c r="E5111" i="5"/>
  <c r="F5111" i="5" s="1"/>
  <c r="O5108" i="1"/>
  <c r="P5108" i="1"/>
  <c r="E5110" i="5"/>
  <c r="F5110" i="5" s="1"/>
  <c r="E5109" i="5"/>
  <c r="F5109" i="5" s="1"/>
  <c r="O5107" i="1"/>
  <c r="P5107" i="1"/>
  <c r="E5108" i="5"/>
  <c r="F5108" i="5" s="1"/>
  <c r="O5106" i="1"/>
  <c r="P5106" i="1"/>
  <c r="E5107" i="5"/>
  <c r="F5107" i="5" s="1"/>
  <c r="O5105" i="1"/>
  <c r="P5105" i="1"/>
  <c r="O5104" i="1"/>
  <c r="P5104" i="1"/>
  <c r="E5106" i="5"/>
  <c r="F5106" i="5" s="1"/>
  <c r="P5103" i="1"/>
  <c r="O5103" i="1"/>
  <c r="E5105" i="5"/>
  <c r="F5105" i="5" s="1"/>
  <c r="E5104" i="5"/>
  <c r="F5104" i="5" s="1"/>
  <c r="O5102" i="1"/>
  <c r="P5102" i="1"/>
  <c r="E5103" i="5"/>
  <c r="F5103" i="5" s="1"/>
  <c r="O5101" i="1"/>
  <c r="P5101" i="1"/>
  <c r="E5102" i="5"/>
  <c r="F5102" i="5" s="1"/>
  <c r="P5100" i="1"/>
  <c r="O5100" i="1"/>
  <c r="P5099" i="1"/>
  <c r="O5099" i="1"/>
  <c r="E5101" i="5"/>
  <c r="F5101" i="5" s="1"/>
  <c r="P5098" i="1"/>
  <c r="E5100" i="5"/>
  <c r="F5100" i="5" s="1"/>
  <c r="O5098" i="1"/>
  <c r="O5097" i="1"/>
  <c r="E5099" i="5"/>
  <c r="F5099" i="5" s="1"/>
  <c r="P5097" i="1"/>
  <c r="P5096" i="1"/>
  <c r="O5096" i="1"/>
  <c r="E5098" i="5"/>
  <c r="F5098" i="5" s="1"/>
  <c r="P5095" i="1"/>
  <c r="O5095" i="1"/>
  <c r="E5097" i="5"/>
  <c r="F5097" i="5" s="1"/>
  <c r="E5096" i="5"/>
  <c r="F5096" i="5" s="1"/>
  <c r="P5094" i="1"/>
  <c r="O5094" i="1"/>
  <c r="E5095" i="5"/>
  <c r="F5095" i="5" s="1"/>
  <c r="P5093" i="1"/>
  <c r="O5093" i="1"/>
  <c r="E5094" i="5"/>
  <c r="F5094" i="5" s="1"/>
  <c r="P5092" i="1"/>
  <c r="O5092" i="1"/>
  <c r="O5091" i="1"/>
  <c r="E5093" i="5"/>
  <c r="F5093" i="5" s="1"/>
  <c r="P5091" i="1"/>
  <c r="O5090" i="1"/>
  <c r="E5092" i="5"/>
  <c r="F5092" i="5" s="1"/>
  <c r="P5090" i="1"/>
  <c r="P5089" i="1"/>
  <c r="E5091" i="5"/>
  <c r="F5091" i="5" s="1"/>
  <c r="O5089" i="1"/>
  <c r="E5090" i="5"/>
  <c r="F5090" i="5" s="1"/>
  <c r="O5088" i="1"/>
  <c r="P5088" i="1"/>
  <c r="E5089" i="5"/>
  <c r="F5089" i="5" s="1"/>
  <c r="P5087" i="1"/>
  <c r="O5087" i="1"/>
  <c r="P5086" i="1"/>
  <c r="O5086" i="1"/>
  <c r="E5088" i="5"/>
  <c r="F5088" i="5" s="1"/>
  <c r="O5085" i="1"/>
  <c r="E5087" i="5"/>
  <c r="F5087" i="5" s="1"/>
  <c r="P5085" i="1"/>
  <c r="O5084" i="1"/>
  <c r="P5084" i="1"/>
  <c r="E5086" i="5"/>
  <c r="F5086" i="5" s="1"/>
  <c r="E5085" i="5"/>
  <c r="F5085" i="5" s="1"/>
  <c r="O5083" i="1"/>
  <c r="P5083" i="1"/>
  <c r="E5084" i="5"/>
  <c r="F5084" i="5" s="1"/>
  <c r="P5082" i="1"/>
  <c r="O5082" i="1"/>
  <c r="E5083" i="5"/>
  <c r="F5083" i="5" s="1"/>
  <c r="O5081" i="1"/>
  <c r="P5081" i="1"/>
  <c r="P5080" i="1"/>
  <c r="E5082" i="5"/>
  <c r="F5082" i="5" s="1"/>
  <c r="O5080" i="1"/>
  <c r="E5081" i="5"/>
  <c r="F5081" i="5" s="1"/>
  <c r="O5079" i="1"/>
  <c r="P5079" i="1"/>
  <c r="O5078" i="1"/>
  <c r="P5078" i="1"/>
  <c r="E5080" i="5"/>
  <c r="F5080" i="5" s="1"/>
  <c r="E5079" i="5"/>
  <c r="F5079" i="5" s="1"/>
  <c r="O5077" i="1"/>
  <c r="P5077" i="1"/>
  <c r="E5078" i="5"/>
  <c r="F5078" i="5" s="1"/>
  <c r="O5076" i="1"/>
  <c r="P5076" i="1"/>
  <c r="E5077" i="5"/>
  <c r="F5077" i="5" s="1"/>
  <c r="O5075" i="1"/>
  <c r="P5075" i="1"/>
  <c r="O5074" i="1"/>
  <c r="E5076" i="5"/>
  <c r="F5076" i="5" s="1"/>
  <c r="P5074" i="1"/>
  <c r="O5073" i="1"/>
  <c r="P5073" i="1"/>
  <c r="E5075" i="5"/>
  <c r="F5075" i="5" s="1"/>
  <c r="E5074" i="5"/>
  <c r="F5074" i="5" s="1"/>
  <c r="P5072" i="1"/>
  <c r="O5072" i="1"/>
  <c r="P5071" i="1"/>
  <c r="E5073" i="5"/>
  <c r="F5073" i="5" s="1"/>
  <c r="O5071" i="1"/>
  <c r="E5072" i="5"/>
  <c r="F5072" i="5" s="1"/>
  <c r="P5070" i="1"/>
  <c r="O5070" i="1"/>
  <c r="P5069" i="1"/>
  <c r="E5071" i="5"/>
  <c r="F5071" i="5" s="1"/>
  <c r="O5069" i="1"/>
  <c r="O5068" i="1"/>
  <c r="E5070" i="5"/>
  <c r="F5070" i="5" s="1"/>
  <c r="P5068" i="1"/>
  <c r="O5067" i="1"/>
  <c r="E5069" i="5"/>
  <c r="F5069" i="5" s="1"/>
  <c r="P5067" i="1"/>
  <c r="E5068" i="5"/>
  <c r="F5068" i="5" s="1"/>
  <c r="P5066" i="1"/>
  <c r="O5066" i="1"/>
  <c r="E5067" i="5"/>
  <c r="F5067" i="5" s="1"/>
  <c r="P5065" i="1"/>
  <c r="O5065" i="1"/>
  <c r="P5064" i="1"/>
  <c r="O5064" i="1"/>
  <c r="E5066" i="5"/>
  <c r="F5066" i="5" s="1"/>
  <c r="P5063" i="1"/>
  <c r="O5063" i="1"/>
  <c r="E5065" i="5"/>
  <c r="F5065" i="5" s="1"/>
  <c r="E5064" i="5"/>
  <c r="F5064" i="5" s="1"/>
  <c r="O5062" i="1"/>
  <c r="P5062" i="1"/>
  <c r="E5063" i="5"/>
  <c r="F5063" i="5" s="1"/>
  <c r="P5061" i="1"/>
  <c r="O5061" i="1"/>
  <c r="O5060" i="1"/>
  <c r="P5060" i="1"/>
  <c r="E5062" i="5"/>
  <c r="F5062" i="5" s="1"/>
  <c r="E5061" i="5"/>
  <c r="F5061" i="5" s="1"/>
  <c r="P5059" i="1"/>
  <c r="O5059" i="1"/>
  <c r="E5060" i="5"/>
  <c r="F5060" i="5" s="1"/>
  <c r="O5058" i="1"/>
  <c r="P5058" i="1"/>
  <c r="O5057" i="1"/>
  <c r="P5057" i="1"/>
  <c r="E5059" i="5"/>
  <c r="F5059" i="5" s="1"/>
  <c r="E5058" i="5"/>
  <c r="F5058" i="5" s="1"/>
  <c r="O5056" i="1"/>
  <c r="P5056" i="1"/>
  <c r="E5057" i="5"/>
  <c r="F5057" i="5" s="1"/>
  <c r="O5055" i="1"/>
  <c r="P5055" i="1"/>
  <c r="E5056" i="5"/>
  <c r="F5056" i="5" s="1"/>
  <c r="O5054" i="1"/>
  <c r="P5054" i="1"/>
  <c r="E5055" i="5"/>
  <c r="F5055" i="5" s="1"/>
  <c r="O5053" i="1"/>
  <c r="P5053" i="1"/>
  <c r="E5054" i="5"/>
  <c r="F5054" i="5" s="1"/>
  <c r="P5052" i="1"/>
  <c r="O5052" i="1"/>
  <c r="E5053" i="5"/>
  <c r="F5053" i="5" s="1"/>
  <c r="P5051" i="1"/>
  <c r="O5051" i="1"/>
  <c r="E5052" i="5"/>
  <c r="F5052" i="5" s="1"/>
  <c r="O5050" i="1"/>
  <c r="P5050" i="1"/>
  <c r="E5051" i="5"/>
  <c r="F5051" i="5" s="1"/>
  <c r="P5049" i="1"/>
  <c r="O5049" i="1"/>
  <c r="E5050" i="5"/>
  <c r="F5050" i="5" s="1"/>
  <c r="O5048" i="1"/>
  <c r="P5048" i="1"/>
  <c r="E5049" i="5"/>
  <c r="F5049" i="5" s="1"/>
  <c r="P5047" i="1"/>
  <c r="O5047" i="1"/>
  <c r="E5048" i="5"/>
  <c r="F5048" i="5" s="1"/>
  <c r="O5046" i="1"/>
  <c r="P5046" i="1"/>
  <c r="O5045" i="1"/>
  <c r="P5045" i="1"/>
  <c r="E5047" i="5"/>
  <c r="F5047" i="5" s="1"/>
  <c r="P5044" i="1"/>
  <c r="O5044" i="1"/>
  <c r="E5046" i="5"/>
  <c r="F5046" i="5" s="1"/>
  <c r="O5043" i="1"/>
  <c r="P5043" i="1"/>
  <c r="E5045" i="5"/>
  <c r="F5045" i="5" s="1"/>
  <c r="P5042" i="1"/>
  <c r="O5042" i="1"/>
  <c r="E5044" i="5"/>
  <c r="F5044" i="5" s="1"/>
  <c r="E5043" i="5"/>
  <c r="F5043" i="5" s="1"/>
  <c r="P5041" i="1"/>
  <c r="O5041" i="1"/>
  <c r="E5042" i="5"/>
  <c r="F5042" i="5" s="1"/>
  <c r="P5040" i="1"/>
  <c r="O5040" i="1"/>
  <c r="O5039" i="1"/>
  <c r="E5041" i="5"/>
  <c r="F5041" i="5" s="1"/>
  <c r="P5039" i="1"/>
  <c r="E5040" i="5"/>
  <c r="F5040" i="5" s="1"/>
  <c r="P5038" i="1"/>
  <c r="O5038" i="1"/>
  <c r="P5037" i="1"/>
  <c r="E5039" i="5"/>
  <c r="F5039" i="5" s="1"/>
  <c r="O5037" i="1"/>
  <c r="O5036" i="1"/>
  <c r="P5036" i="1"/>
  <c r="E5038" i="5"/>
  <c r="F5038" i="5" s="1"/>
  <c r="P5035" i="1"/>
  <c r="E5037" i="5"/>
  <c r="F5037" i="5" s="1"/>
  <c r="O5035" i="1"/>
  <c r="E5036" i="5"/>
  <c r="F5036" i="5" s="1"/>
  <c r="P5034" i="1"/>
  <c r="O5034" i="1"/>
  <c r="E5035" i="5"/>
  <c r="F5035" i="5" s="1"/>
  <c r="P5033" i="1"/>
  <c r="O5033" i="1"/>
  <c r="E5034" i="5"/>
  <c r="F5034" i="5" s="1"/>
  <c r="P5032" i="1"/>
  <c r="O5032" i="1"/>
  <c r="E5033" i="5"/>
  <c r="F5033" i="5" s="1"/>
  <c r="P5031" i="1"/>
  <c r="O5031" i="1"/>
  <c r="E5032" i="5"/>
  <c r="F5032" i="5" s="1"/>
  <c r="O5030" i="1"/>
  <c r="P5030" i="1"/>
  <c r="E5031" i="5"/>
  <c r="F5031" i="5" s="1"/>
  <c r="O5029" i="1"/>
  <c r="P5029" i="1"/>
  <c r="O5028" i="1"/>
  <c r="E5030" i="5"/>
  <c r="F5030" i="5" s="1"/>
  <c r="P5028" i="1"/>
  <c r="P5027" i="1"/>
  <c r="O5027" i="1"/>
  <c r="E5029" i="5"/>
  <c r="F5029" i="5" s="1"/>
  <c r="E5028" i="5"/>
  <c r="F5028" i="5" s="1"/>
  <c r="P5026" i="1"/>
  <c r="O5026" i="1"/>
  <c r="E5027" i="5"/>
  <c r="F5027" i="5" s="1"/>
  <c r="P5025" i="1"/>
  <c r="O5025" i="1"/>
  <c r="E5026" i="5"/>
  <c r="F5026" i="5" s="1"/>
  <c r="P5024" i="1"/>
  <c r="O5024" i="1"/>
  <c r="E5025" i="5"/>
  <c r="F5025" i="5" s="1"/>
  <c r="P5023" i="1"/>
  <c r="O5023" i="1"/>
  <c r="P5022" i="1"/>
  <c r="O5022" i="1"/>
  <c r="E5024" i="5"/>
  <c r="F5024" i="5" s="1"/>
  <c r="O5021" i="1"/>
  <c r="E5023" i="5"/>
  <c r="F5023" i="5" s="1"/>
  <c r="P5021" i="1"/>
  <c r="E5022" i="5"/>
  <c r="F5022" i="5" s="1"/>
  <c r="P5020" i="1"/>
  <c r="O5020" i="1"/>
  <c r="E5021" i="5"/>
  <c r="F5021" i="5" s="1"/>
  <c r="O5019" i="1"/>
  <c r="P5019" i="1"/>
  <c r="E5020" i="5"/>
  <c r="F5020" i="5" s="1"/>
  <c r="P5018" i="1"/>
  <c r="O5018" i="1"/>
  <c r="P5017" i="1"/>
  <c r="O5017" i="1"/>
  <c r="E5019" i="5"/>
  <c r="F5019" i="5" s="1"/>
  <c r="O5016" i="1"/>
  <c r="P5016" i="1"/>
  <c r="E5018" i="5"/>
  <c r="F5018" i="5" s="1"/>
  <c r="E5017" i="5"/>
  <c r="F5017" i="5" s="1"/>
  <c r="P5015" i="1"/>
  <c r="O5015" i="1"/>
  <c r="O5014" i="1"/>
  <c r="E5016" i="5"/>
  <c r="F5016" i="5" s="1"/>
  <c r="P5014" i="1"/>
  <c r="P5013" i="1"/>
  <c r="O5013" i="1"/>
  <c r="E5015" i="5"/>
  <c r="F5015" i="5" s="1"/>
  <c r="O5012" i="1"/>
  <c r="P5012" i="1"/>
  <c r="E5014" i="5"/>
  <c r="F5014" i="5" s="1"/>
  <c r="P5011" i="1"/>
  <c r="O5011" i="1"/>
  <c r="E5013" i="5"/>
  <c r="F5013" i="5" s="1"/>
  <c r="P5010" i="1"/>
  <c r="E5012" i="5"/>
  <c r="F5012" i="5" s="1"/>
  <c r="O5010" i="1"/>
  <c r="E5011" i="5"/>
  <c r="F5011" i="5" s="1"/>
  <c r="P5009" i="1"/>
  <c r="O5009" i="1"/>
  <c r="P5008" i="1"/>
  <c r="E5010" i="5"/>
  <c r="F5010" i="5" s="1"/>
  <c r="O5008" i="1"/>
  <c r="O5007" i="1"/>
  <c r="E5009" i="5"/>
  <c r="F5009" i="5" s="1"/>
  <c r="P5007" i="1"/>
  <c r="O5006" i="1"/>
  <c r="E5008" i="5"/>
  <c r="F5008" i="5" s="1"/>
  <c r="P5006" i="1"/>
  <c r="E5007" i="5"/>
  <c r="F5007" i="5" s="1"/>
  <c r="P5005" i="1"/>
  <c r="O5005" i="1"/>
  <c r="O5004" i="1"/>
  <c r="P5004" i="1"/>
  <c r="E5006" i="5"/>
  <c r="F5006" i="5" s="1"/>
  <c r="O5003" i="1"/>
  <c r="P5003" i="1"/>
  <c r="E5005" i="5"/>
  <c r="F5005" i="5" s="1"/>
  <c r="P5002" i="1"/>
  <c r="E5004" i="5"/>
  <c r="F5004" i="5" s="1"/>
  <c r="O5002" i="1"/>
  <c r="P5001" i="1"/>
  <c r="E5003" i="5"/>
  <c r="F5003" i="5" s="1"/>
  <c r="O5001" i="1"/>
  <c r="O5000" i="1"/>
  <c r="E5002" i="5"/>
  <c r="F5002" i="5" s="1"/>
  <c r="P5000" i="1"/>
  <c r="O4999" i="1"/>
  <c r="P4999" i="1"/>
  <c r="E5001" i="5"/>
  <c r="F5001" i="5" s="1"/>
  <c r="E5000" i="5"/>
  <c r="F5000" i="5" s="1"/>
  <c r="O4998" i="1"/>
  <c r="P4998" i="1"/>
  <c r="O4997" i="1"/>
  <c r="E4999" i="5"/>
  <c r="F4999" i="5" s="1"/>
  <c r="P4997" i="1"/>
  <c r="E4998" i="5"/>
  <c r="F4998" i="5" s="1"/>
  <c r="O4996" i="1"/>
  <c r="P4996" i="1"/>
  <c r="P4995" i="1"/>
  <c r="O4995" i="1"/>
  <c r="E4997" i="5"/>
  <c r="F4997" i="5" s="1"/>
  <c r="P4994" i="1"/>
  <c r="O4994" i="1"/>
  <c r="E4996" i="5"/>
  <c r="F4996" i="5" s="1"/>
  <c r="E4995" i="5"/>
  <c r="F4995" i="5" s="1"/>
  <c r="P4993" i="1"/>
  <c r="O4993" i="1"/>
  <c r="E4994" i="5"/>
  <c r="F4994" i="5" s="1"/>
  <c r="P4992" i="1"/>
  <c r="O4992" i="1"/>
  <c r="E4993" i="5"/>
  <c r="F4993" i="5" s="1"/>
  <c r="P4991" i="1"/>
  <c r="O4991" i="1"/>
  <c r="P4990" i="1"/>
  <c r="O4990" i="1"/>
  <c r="E4992" i="5"/>
  <c r="F4992" i="5" s="1"/>
  <c r="P4989" i="1"/>
  <c r="O4989" i="1"/>
  <c r="E4991" i="5"/>
  <c r="F4991" i="5" s="1"/>
  <c r="O4988" i="1"/>
  <c r="P4988" i="1"/>
  <c r="E4990" i="5"/>
  <c r="F4990" i="5" s="1"/>
  <c r="E4989" i="5"/>
  <c r="F4989" i="5" s="1"/>
  <c r="P4987" i="1"/>
  <c r="O4987" i="1"/>
  <c r="P4986" i="1"/>
  <c r="O4986" i="1"/>
  <c r="E4988" i="5"/>
  <c r="F4988" i="5" s="1"/>
  <c r="P4985" i="1"/>
  <c r="E4987" i="5"/>
  <c r="F4987" i="5" s="1"/>
  <c r="O4985" i="1"/>
  <c r="O4984" i="1"/>
  <c r="P4984" i="1"/>
  <c r="E4986" i="5"/>
  <c r="F4986" i="5" s="1"/>
  <c r="O4983" i="1"/>
  <c r="E4985" i="5"/>
  <c r="F4985" i="5" s="1"/>
  <c r="P4983" i="1"/>
  <c r="O4982" i="1"/>
  <c r="P4982" i="1"/>
  <c r="E4984" i="5"/>
  <c r="F4984" i="5" s="1"/>
  <c r="E4983" i="5"/>
  <c r="F4983" i="5" s="1"/>
  <c r="P4981" i="1"/>
  <c r="O4981" i="1"/>
  <c r="E4982" i="5"/>
  <c r="F4982" i="5" s="1"/>
  <c r="P4980" i="1"/>
  <c r="O4980" i="1"/>
  <c r="E4981" i="5"/>
  <c r="F4981" i="5" s="1"/>
  <c r="P4979" i="1"/>
  <c r="O4979" i="1"/>
  <c r="O4978" i="1"/>
  <c r="E4980" i="5"/>
  <c r="F4980" i="5" s="1"/>
  <c r="P4978" i="1"/>
  <c r="P4977" i="1"/>
  <c r="O4977" i="1"/>
  <c r="E4979" i="5"/>
  <c r="F4979" i="5" s="1"/>
  <c r="O4976" i="1"/>
  <c r="P4976" i="1"/>
  <c r="E4978" i="5"/>
  <c r="F4978" i="5" s="1"/>
  <c r="P4975" i="1"/>
  <c r="O4975" i="1"/>
  <c r="E4977" i="5"/>
  <c r="F4977" i="5" s="1"/>
  <c r="P4974" i="1"/>
  <c r="O4974" i="1"/>
  <c r="E4976" i="5"/>
  <c r="F4976" i="5" s="1"/>
  <c r="O4973" i="1"/>
  <c r="P4973" i="1"/>
  <c r="E4975" i="5"/>
  <c r="F4975" i="5" s="1"/>
  <c r="O4972" i="1"/>
  <c r="P4972" i="1"/>
  <c r="E4974" i="5"/>
  <c r="F4974" i="5" s="1"/>
  <c r="O4971" i="1"/>
  <c r="E4973" i="5"/>
  <c r="F4973" i="5" s="1"/>
  <c r="P4971" i="1"/>
  <c r="O4970" i="1"/>
  <c r="P4970" i="1"/>
  <c r="E4972" i="5"/>
  <c r="F4972" i="5" s="1"/>
  <c r="O4969" i="1"/>
  <c r="P4969" i="1"/>
  <c r="E4971" i="5"/>
  <c r="F4971" i="5" s="1"/>
  <c r="E4970" i="5"/>
  <c r="F4970" i="5" s="1"/>
  <c r="O4968" i="1"/>
  <c r="P4968" i="1"/>
  <c r="E4969" i="5"/>
  <c r="F4969" i="5" s="1"/>
  <c r="O4967" i="1"/>
  <c r="P4967" i="1"/>
  <c r="E4968" i="5"/>
  <c r="F4968" i="5" s="1"/>
  <c r="O4966" i="1"/>
  <c r="P4966" i="1"/>
  <c r="E4967" i="5"/>
  <c r="F4967" i="5" s="1"/>
  <c r="O4965" i="1"/>
  <c r="P4965" i="1"/>
  <c r="E4966" i="5"/>
  <c r="F4966" i="5" s="1"/>
  <c r="O4964" i="1"/>
  <c r="P4964" i="1"/>
  <c r="O4963" i="1"/>
  <c r="E4965" i="5"/>
  <c r="F4965" i="5" s="1"/>
  <c r="P4963" i="1"/>
  <c r="P4962" i="1"/>
  <c r="O4962" i="1"/>
  <c r="E4964" i="5"/>
  <c r="F4964" i="5" s="1"/>
  <c r="P4961" i="1"/>
  <c r="O4961" i="1"/>
  <c r="E4963" i="5"/>
  <c r="F4963" i="5" s="1"/>
  <c r="P4960" i="1"/>
  <c r="O4960" i="1"/>
  <c r="E4962" i="5"/>
  <c r="F4962" i="5" s="1"/>
  <c r="O4959" i="1"/>
  <c r="E4961" i="5"/>
  <c r="F4961" i="5" s="1"/>
  <c r="P4959" i="1"/>
  <c r="E4960" i="5"/>
  <c r="F4960" i="5" s="1"/>
  <c r="P4958" i="1"/>
  <c r="O4958" i="1"/>
  <c r="E4959" i="5"/>
  <c r="F4959" i="5" s="1"/>
  <c r="P4957" i="1"/>
  <c r="O4957" i="1"/>
  <c r="O4956" i="1"/>
  <c r="E4958" i="5"/>
  <c r="F4958" i="5" s="1"/>
  <c r="P4956" i="1"/>
  <c r="P4955" i="1"/>
  <c r="O4955" i="1"/>
  <c r="E4957" i="5"/>
  <c r="F4957" i="5" s="1"/>
  <c r="O4954" i="1"/>
  <c r="P4954" i="1"/>
  <c r="E4956" i="5"/>
  <c r="F4956" i="5" s="1"/>
  <c r="P4953" i="1"/>
  <c r="E4955" i="5"/>
  <c r="F4955" i="5" s="1"/>
  <c r="O4953" i="1"/>
  <c r="E4954" i="5"/>
  <c r="F4954" i="5" s="1"/>
  <c r="O4952" i="1"/>
  <c r="P4952" i="1"/>
  <c r="E4953" i="5"/>
  <c r="F4953" i="5" s="1"/>
  <c r="O4951" i="1"/>
  <c r="P4951" i="1"/>
  <c r="P4950" i="1"/>
  <c r="O4950" i="1"/>
  <c r="E4952" i="5"/>
  <c r="F4952" i="5" s="1"/>
  <c r="P4949" i="1"/>
  <c r="E4951" i="5"/>
  <c r="F4951" i="5" s="1"/>
  <c r="O4949" i="1"/>
  <c r="E4950" i="5"/>
  <c r="F4950" i="5" s="1"/>
  <c r="O4948" i="1"/>
  <c r="P4948" i="1"/>
  <c r="O4947" i="1"/>
  <c r="E4949" i="5"/>
  <c r="F4949" i="5" s="1"/>
  <c r="P4947" i="1"/>
  <c r="E4948" i="5"/>
  <c r="F4948" i="5" s="1"/>
  <c r="O4946" i="1"/>
  <c r="P4946" i="1"/>
  <c r="P4945" i="1"/>
  <c r="O4945" i="1"/>
  <c r="E4947" i="5"/>
  <c r="F4947" i="5" s="1"/>
  <c r="P4944" i="1"/>
  <c r="O4944" i="1"/>
  <c r="E4946" i="5"/>
  <c r="F4946" i="5" s="1"/>
  <c r="P4943" i="1"/>
  <c r="O4943" i="1"/>
  <c r="E4945" i="5"/>
  <c r="F4945" i="5" s="1"/>
  <c r="P4942" i="1"/>
  <c r="O4942" i="1"/>
  <c r="E4944" i="5"/>
  <c r="F4944" i="5" s="1"/>
  <c r="O4941" i="1"/>
  <c r="P4941" i="1"/>
  <c r="E4943" i="5"/>
  <c r="F4943" i="5" s="1"/>
  <c r="P4940" i="1"/>
  <c r="E4942" i="5"/>
  <c r="F4942" i="5" s="1"/>
  <c r="O4940" i="1"/>
  <c r="E4941" i="5"/>
  <c r="F4941" i="5" s="1"/>
  <c r="P4939" i="1"/>
  <c r="O4939" i="1"/>
  <c r="E4940" i="5"/>
  <c r="F4940" i="5" s="1"/>
  <c r="P4938" i="1"/>
  <c r="O4938" i="1"/>
  <c r="E4939" i="5"/>
  <c r="F4939" i="5" s="1"/>
  <c r="P4937" i="1"/>
  <c r="O4937" i="1"/>
  <c r="P4936" i="1"/>
  <c r="O4936" i="1"/>
  <c r="E4938" i="5"/>
  <c r="F4938" i="5" s="1"/>
  <c r="P4935" i="1"/>
  <c r="O4935" i="1"/>
  <c r="E4937" i="5"/>
  <c r="F4937" i="5" s="1"/>
  <c r="P4934" i="1"/>
  <c r="E4936" i="5"/>
  <c r="F4936" i="5" s="1"/>
  <c r="O4934" i="1"/>
  <c r="P4933" i="1"/>
  <c r="O4933" i="1"/>
  <c r="E4935" i="5"/>
  <c r="F4935" i="5" s="1"/>
  <c r="O4932" i="1"/>
  <c r="P4932" i="1"/>
  <c r="E4934" i="5"/>
  <c r="F4934" i="5" s="1"/>
  <c r="O4931" i="1"/>
  <c r="E4933" i="5"/>
  <c r="F4933" i="5" s="1"/>
  <c r="P4931" i="1"/>
  <c r="E4932" i="5"/>
  <c r="F4932" i="5" s="1"/>
  <c r="P4930" i="1"/>
  <c r="O4930" i="1"/>
  <c r="O4929" i="1"/>
  <c r="E4931" i="5"/>
  <c r="F4931" i="5" s="1"/>
  <c r="P4929" i="1"/>
  <c r="P4928" i="1"/>
  <c r="O4928" i="1"/>
  <c r="E4930" i="5"/>
  <c r="F4930" i="5" s="1"/>
  <c r="P4927" i="1"/>
  <c r="O4927" i="1"/>
  <c r="E4929" i="5"/>
  <c r="F4929" i="5" s="1"/>
  <c r="P4926" i="1"/>
  <c r="O4926" i="1"/>
  <c r="E4928" i="5"/>
  <c r="F4928" i="5" s="1"/>
  <c r="P4925" i="1"/>
  <c r="O4925" i="1"/>
  <c r="E4927" i="5"/>
  <c r="F4927" i="5" s="1"/>
  <c r="P4924" i="1"/>
  <c r="O4924" i="1"/>
  <c r="E4926" i="5"/>
  <c r="F4926" i="5" s="1"/>
  <c r="P4923" i="1"/>
  <c r="O4923" i="1"/>
  <c r="E4925" i="5"/>
  <c r="F4925" i="5" s="1"/>
  <c r="P4922" i="1"/>
  <c r="O4922" i="1"/>
  <c r="E4924" i="5"/>
  <c r="F4924" i="5" s="1"/>
  <c r="P4921" i="1"/>
  <c r="O4921" i="1"/>
  <c r="E4923" i="5"/>
  <c r="F4923" i="5" s="1"/>
  <c r="O4920" i="1"/>
  <c r="P4920" i="1"/>
  <c r="E4922" i="5"/>
  <c r="F4922" i="5" s="1"/>
  <c r="P4919" i="1"/>
  <c r="O4919" i="1"/>
  <c r="E4921" i="5"/>
  <c r="F4921" i="5" s="1"/>
  <c r="P4918" i="1"/>
  <c r="O4918" i="1"/>
  <c r="E4920" i="5"/>
  <c r="F4920" i="5" s="1"/>
  <c r="E4919" i="5"/>
  <c r="F4919" i="5" s="1"/>
  <c r="P4917" i="1"/>
  <c r="O4917" i="1"/>
  <c r="O4916" i="1"/>
  <c r="P4916" i="1"/>
  <c r="E4918" i="5"/>
  <c r="F4918" i="5" s="1"/>
  <c r="O4915" i="1"/>
  <c r="P4915" i="1"/>
  <c r="E4917" i="5"/>
  <c r="F4917" i="5" s="1"/>
  <c r="O4914" i="1"/>
  <c r="P4914" i="1"/>
  <c r="E4916" i="5"/>
  <c r="F4916" i="5" s="1"/>
  <c r="P4913" i="1"/>
  <c r="O4913" i="1"/>
  <c r="E4915" i="5"/>
  <c r="F4915" i="5" s="1"/>
  <c r="O4912" i="1"/>
  <c r="P4912" i="1"/>
  <c r="E4914" i="5"/>
  <c r="F4914" i="5" s="1"/>
  <c r="E4913" i="5"/>
  <c r="F4913" i="5" s="1"/>
  <c r="O4911" i="1"/>
  <c r="P4911" i="1"/>
  <c r="E4912" i="5"/>
  <c r="F4912" i="5" s="1"/>
  <c r="O4910" i="1"/>
  <c r="P4910" i="1"/>
  <c r="O4909" i="1"/>
  <c r="E4911" i="5"/>
  <c r="F4911" i="5" s="1"/>
  <c r="P4909" i="1"/>
  <c r="E4910" i="5"/>
  <c r="F4910" i="5" s="1"/>
  <c r="O4908" i="1"/>
  <c r="P4908" i="1"/>
  <c r="E4909" i="5"/>
  <c r="F4909" i="5" s="1"/>
  <c r="O4907" i="1"/>
  <c r="P4907" i="1"/>
  <c r="E4908" i="5"/>
  <c r="F4908" i="5" s="1"/>
  <c r="P4906" i="1"/>
  <c r="O4906" i="1"/>
  <c r="O4905" i="1"/>
  <c r="P4905" i="1"/>
  <c r="E4907" i="5"/>
  <c r="F4907" i="5" s="1"/>
  <c r="P4904" i="1"/>
  <c r="O4904" i="1"/>
  <c r="E4906" i="5"/>
  <c r="F4906" i="5" s="1"/>
  <c r="E4905" i="5"/>
  <c r="F4905" i="5" s="1"/>
  <c r="P4903" i="1"/>
  <c r="O4903" i="1"/>
  <c r="E4904" i="5"/>
  <c r="F4904" i="5" s="1"/>
  <c r="P4902" i="1"/>
  <c r="O4902" i="1"/>
  <c r="E4903" i="5"/>
  <c r="F4903" i="5" s="1"/>
  <c r="P4901" i="1"/>
  <c r="O4901" i="1"/>
  <c r="E4902" i="5"/>
  <c r="F4902" i="5" s="1"/>
  <c r="P4900" i="1"/>
  <c r="O4900" i="1"/>
  <c r="E4901" i="5"/>
  <c r="F4901" i="5" s="1"/>
  <c r="P4899" i="1"/>
  <c r="O4899" i="1"/>
  <c r="P4898" i="1"/>
  <c r="O4898" i="1"/>
  <c r="E4900" i="5"/>
  <c r="F4900" i="5" s="1"/>
  <c r="E4899" i="5"/>
  <c r="F4899" i="5" s="1"/>
  <c r="O4897" i="1"/>
  <c r="P4897" i="1"/>
  <c r="E4898" i="5"/>
  <c r="F4898" i="5" s="1"/>
  <c r="P4896" i="1"/>
  <c r="O4896" i="1"/>
  <c r="O4895" i="1"/>
  <c r="E4897" i="5"/>
  <c r="F4897" i="5" s="1"/>
  <c r="P4895" i="1"/>
  <c r="O4894" i="1"/>
  <c r="P4894" i="1"/>
  <c r="E4896" i="5"/>
  <c r="F4896" i="5" s="1"/>
  <c r="P4893" i="1"/>
  <c r="O4893" i="1"/>
  <c r="E4895" i="5"/>
  <c r="F4895" i="5" s="1"/>
  <c r="P4892" i="1"/>
  <c r="O4892" i="1"/>
  <c r="E4894" i="5"/>
  <c r="F4894" i="5" s="1"/>
  <c r="P4891" i="1"/>
  <c r="O4891" i="1"/>
  <c r="E4893" i="5"/>
  <c r="F4893" i="5" s="1"/>
  <c r="P4890" i="1"/>
  <c r="E4892" i="5"/>
  <c r="F4892" i="5" s="1"/>
  <c r="O4890" i="1"/>
  <c r="O4889" i="1"/>
  <c r="P4889" i="1"/>
  <c r="E4891" i="5"/>
  <c r="F4891" i="5" s="1"/>
  <c r="E4890" i="5"/>
  <c r="F4890" i="5" s="1"/>
  <c r="P4888" i="1"/>
  <c r="O4888" i="1"/>
  <c r="O4887" i="1"/>
  <c r="P4887" i="1"/>
  <c r="E4889" i="5"/>
  <c r="F4889" i="5" s="1"/>
  <c r="P4886" i="1"/>
  <c r="E4888" i="5"/>
  <c r="F4888" i="5" s="1"/>
  <c r="O4886" i="1"/>
  <c r="P4885" i="1"/>
  <c r="E4887" i="5"/>
  <c r="F4887" i="5" s="1"/>
  <c r="O4885" i="1"/>
  <c r="P4884" i="1"/>
  <c r="O4884" i="1"/>
  <c r="E4886" i="5"/>
  <c r="F4886" i="5" s="1"/>
  <c r="E4885" i="5"/>
  <c r="F4885" i="5" s="1"/>
  <c r="O4883" i="1"/>
  <c r="P4883" i="1"/>
  <c r="E4884" i="5"/>
  <c r="F4884" i="5" s="1"/>
  <c r="O4882" i="1"/>
  <c r="P4882" i="1"/>
  <c r="E4883" i="5"/>
  <c r="F4883" i="5" s="1"/>
  <c r="O4881" i="1"/>
  <c r="P4881" i="1"/>
  <c r="P4880" i="1"/>
  <c r="O4880" i="1"/>
  <c r="E4882" i="5"/>
  <c r="F4882" i="5" s="1"/>
  <c r="E4881" i="5"/>
  <c r="F4881" i="5" s="1"/>
  <c r="P4879" i="1"/>
  <c r="O4879" i="1"/>
  <c r="P4878" i="1"/>
  <c r="E4880" i="5"/>
  <c r="F4880" i="5" s="1"/>
  <c r="O4878" i="1"/>
  <c r="P4877" i="1"/>
  <c r="E4879" i="5"/>
  <c r="F4879" i="5" s="1"/>
  <c r="O4877" i="1"/>
  <c r="E4878" i="5"/>
  <c r="F4878" i="5" s="1"/>
  <c r="O4876" i="1"/>
  <c r="P4876" i="1"/>
  <c r="O4875" i="1"/>
  <c r="E4877" i="5"/>
  <c r="F4877" i="5" s="1"/>
  <c r="P4875" i="1"/>
  <c r="O4874" i="1"/>
  <c r="E4876" i="5"/>
  <c r="F4876" i="5" s="1"/>
  <c r="P4874" i="1"/>
  <c r="E4875" i="5"/>
  <c r="F4875" i="5" s="1"/>
  <c r="O4873" i="1"/>
  <c r="P4873" i="1"/>
  <c r="P4872" i="1"/>
  <c r="O4872" i="1"/>
  <c r="E4874" i="5"/>
  <c r="F4874" i="5" s="1"/>
  <c r="O4871" i="1"/>
  <c r="E4873" i="5"/>
  <c r="F4873" i="5" s="1"/>
  <c r="P4871" i="1"/>
  <c r="E4872" i="5"/>
  <c r="F4872" i="5" s="1"/>
  <c r="P4870" i="1"/>
  <c r="O4870" i="1"/>
  <c r="E4871" i="5"/>
  <c r="F4871" i="5" s="1"/>
  <c r="O4869" i="1"/>
  <c r="P4869" i="1"/>
  <c r="O4868" i="1"/>
  <c r="P4868" i="1"/>
  <c r="E4870" i="5"/>
  <c r="F4870" i="5" s="1"/>
  <c r="O4867" i="1"/>
  <c r="P4867" i="1"/>
  <c r="E4869" i="5"/>
  <c r="F4869" i="5" s="1"/>
  <c r="P4866" i="1"/>
  <c r="E4868" i="5"/>
  <c r="F4868" i="5" s="1"/>
  <c r="O4866" i="1"/>
  <c r="P4865" i="1"/>
  <c r="E4867" i="5"/>
  <c r="F4867" i="5" s="1"/>
  <c r="O4865" i="1"/>
  <c r="O4864" i="1"/>
  <c r="P4864" i="1"/>
  <c r="E4866" i="5"/>
  <c r="F4866" i="5" s="1"/>
  <c r="O4863" i="1"/>
  <c r="P4863" i="1"/>
  <c r="E4865" i="5"/>
  <c r="F4865" i="5" s="1"/>
  <c r="E4864" i="5"/>
  <c r="F4864" i="5" s="1"/>
  <c r="O4862" i="1"/>
  <c r="P4862" i="1"/>
  <c r="P4861" i="1"/>
  <c r="E4863" i="5"/>
  <c r="F4863" i="5" s="1"/>
  <c r="O4861" i="1"/>
  <c r="O4860" i="1"/>
  <c r="E4862" i="5"/>
  <c r="F4862" i="5" s="1"/>
  <c r="P4860" i="1"/>
  <c r="O4859" i="1"/>
  <c r="E4861" i="5"/>
  <c r="F4861" i="5" s="1"/>
  <c r="P4859" i="1"/>
  <c r="E4860" i="5"/>
  <c r="F4860" i="5" s="1"/>
  <c r="P4858" i="1"/>
  <c r="O4858" i="1"/>
  <c r="O4857" i="1"/>
  <c r="E4859" i="5"/>
  <c r="F4859" i="5" s="1"/>
  <c r="P4857" i="1"/>
  <c r="P4856" i="1"/>
  <c r="E4858" i="5"/>
  <c r="F4858" i="5" s="1"/>
  <c r="O4856" i="1"/>
  <c r="O4855" i="1"/>
  <c r="P4855" i="1"/>
  <c r="E4857" i="5"/>
  <c r="F4857" i="5" s="1"/>
  <c r="E4856" i="5"/>
  <c r="F4856" i="5" s="1"/>
  <c r="P4854" i="1"/>
  <c r="O4854" i="1"/>
  <c r="O4853" i="1"/>
  <c r="E4855" i="5"/>
  <c r="F4855" i="5" s="1"/>
  <c r="P4853" i="1"/>
  <c r="O4852" i="1"/>
  <c r="P4852" i="1"/>
  <c r="E4854" i="5"/>
  <c r="F4854" i="5" s="1"/>
  <c r="E4853" i="5"/>
  <c r="F4853" i="5" s="1"/>
  <c r="O4851" i="1"/>
  <c r="P4851" i="1"/>
  <c r="E4852" i="5"/>
  <c r="F4852" i="5" s="1"/>
  <c r="P4850" i="1"/>
  <c r="O4850" i="1"/>
  <c r="P4849" i="1"/>
  <c r="O4849" i="1"/>
  <c r="E4851" i="5"/>
  <c r="F4851" i="5" s="1"/>
  <c r="E4850" i="5"/>
  <c r="F4850" i="5" s="1"/>
  <c r="P4848" i="1"/>
  <c r="O4848" i="1"/>
  <c r="P4847" i="1"/>
  <c r="E4849" i="5"/>
  <c r="F4849" i="5" s="1"/>
  <c r="O4847" i="1"/>
  <c r="O4846" i="1"/>
  <c r="P4846" i="1"/>
  <c r="E4848" i="5"/>
  <c r="F4848" i="5" s="1"/>
  <c r="O4845" i="1"/>
  <c r="E4847" i="5"/>
  <c r="F4847" i="5" s="1"/>
  <c r="P4845" i="1"/>
  <c r="P4844" i="1"/>
  <c r="O4844" i="1"/>
  <c r="E4846" i="5"/>
  <c r="F4846" i="5" s="1"/>
  <c r="O4843" i="1"/>
  <c r="P4843" i="1"/>
  <c r="E4845" i="5"/>
  <c r="F4845" i="5" s="1"/>
  <c r="E4844" i="5"/>
  <c r="F4844" i="5" s="1"/>
  <c r="O4842" i="1"/>
  <c r="P4842" i="1"/>
  <c r="P4841" i="1"/>
  <c r="E4843" i="5"/>
  <c r="F4843" i="5" s="1"/>
  <c r="O4841" i="1"/>
  <c r="E4842" i="5"/>
  <c r="F4842" i="5" s="1"/>
  <c r="O4840" i="1"/>
  <c r="P4840" i="1"/>
  <c r="P4839" i="1"/>
  <c r="E4841" i="5"/>
  <c r="F4841" i="5" s="1"/>
  <c r="O4839" i="1"/>
  <c r="E4840" i="5"/>
  <c r="F4840" i="5" s="1"/>
  <c r="O4838" i="1"/>
  <c r="P4838" i="1"/>
  <c r="E4839" i="5"/>
  <c r="F4839" i="5" s="1"/>
  <c r="P4837" i="1"/>
  <c r="O4837" i="1"/>
  <c r="E4838" i="5"/>
  <c r="F4838" i="5" s="1"/>
  <c r="P4836" i="1"/>
  <c r="O4836" i="1"/>
  <c r="E4837" i="5"/>
  <c r="F4837" i="5" s="1"/>
  <c r="P4835" i="1"/>
  <c r="O4835" i="1"/>
  <c r="O4834" i="1"/>
  <c r="E4836" i="5"/>
  <c r="F4836" i="5" s="1"/>
  <c r="P4834" i="1"/>
  <c r="E4835" i="5"/>
  <c r="F4835" i="5" s="1"/>
  <c r="O4833" i="1"/>
  <c r="P4833" i="1"/>
  <c r="E4834" i="5"/>
  <c r="F4834" i="5" s="1"/>
  <c r="O4832" i="1"/>
  <c r="P4832" i="1"/>
  <c r="E4833" i="5"/>
  <c r="F4833" i="5" s="1"/>
  <c r="P4831" i="1"/>
  <c r="O4831" i="1"/>
  <c r="E4832" i="5"/>
  <c r="F4832" i="5" s="1"/>
  <c r="O4830" i="1"/>
  <c r="P4830" i="1"/>
  <c r="E4831" i="5"/>
  <c r="F4831" i="5" s="1"/>
  <c r="O4829" i="1"/>
  <c r="P4829" i="1"/>
  <c r="O4828" i="1"/>
  <c r="E4830" i="5"/>
  <c r="F4830" i="5" s="1"/>
  <c r="P4828" i="1"/>
  <c r="P4827" i="1"/>
  <c r="E4829" i="5"/>
  <c r="F4829" i="5" s="1"/>
  <c r="O4827" i="1"/>
  <c r="P4826" i="1"/>
  <c r="O4826" i="1"/>
  <c r="E4828" i="5"/>
  <c r="F4828" i="5" s="1"/>
  <c r="O4825" i="1"/>
  <c r="P4825" i="1"/>
  <c r="E4827" i="5"/>
  <c r="F4827" i="5" s="1"/>
  <c r="O4824" i="1"/>
  <c r="E4826" i="5"/>
  <c r="F4826" i="5" s="1"/>
  <c r="P4824" i="1"/>
  <c r="O4823" i="1"/>
  <c r="P4823" i="1"/>
  <c r="E4825" i="5"/>
  <c r="F4825" i="5" s="1"/>
  <c r="E4824" i="5"/>
  <c r="F4824" i="5" s="1"/>
  <c r="P4822" i="1"/>
  <c r="O4822" i="1"/>
  <c r="E4823" i="5"/>
  <c r="F4823" i="5" s="1"/>
  <c r="O4821" i="1"/>
  <c r="P4821" i="1"/>
  <c r="P4820" i="1"/>
  <c r="E4822" i="5"/>
  <c r="F4822" i="5" s="1"/>
  <c r="O4820" i="1"/>
  <c r="O4819" i="1"/>
  <c r="P4819" i="1"/>
  <c r="E4821" i="5"/>
  <c r="F4821" i="5" s="1"/>
  <c r="E4820" i="5"/>
  <c r="F4820" i="5" s="1"/>
  <c r="O4818" i="1"/>
  <c r="P4818" i="1"/>
  <c r="P4817" i="1"/>
  <c r="E4819" i="5"/>
  <c r="F4819" i="5" s="1"/>
  <c r="O4817" i="1"/>
  <c r="P4816" i="1"/>
  <c r="E4818" i="5"/>
  <c r="F4818" i="5" s="1"/>
  <c r="O4816" i="1"/>
  <c r="P4815" i="1"/>
  <c r="E4817" i="5"/>
  <c r="F4817" i="5" s="1"/>
  <c r="O4815" i="1"/>
  <c r="O4814" i="1"/>
  <c r="E4816" i="5"/>
  <c r="F4816" i="5" s="1"/>
  <c r="P4814" i="1"/>
  <c r="E4815" i="5"/>
  <c r="F4815" i="5" s="1"/>
  <c r="P4813" i="1"/>
  <c r="O4813" i="1"/>
  <c r="O4812" i="1"/>
  <c r="P4812" i="1"/>
  <c r="E4814" i="5"/>
  <c r="F4814" i="5" s="1"/>
  <c r="P4811" i="1"/>
  <c r="O4811" i="1"/>
  <c r="E4813" i="5"/>
  <c r="F4813" i="5" s="1"/>
  <c r="P4810" i="1"/>
  <c r="E4812" i="5"/>
  <c r="F4812" i="5" s="1"/>
  <c r="O4810" i="1"/>
  <c r="E4811" i="5"/>
  <c r="F4811" i="5" s="1"/>
  <c r="O4809" i="1"/>
  <c r="P4809" i="1"/>
  <c r="E4810" i="5"/>
  <c r="F4810" i="5" s="1"/>
  <c r="P4808" i="1"/>
  <c r="O4808" i="1"/>
  <c r="O4807" i="1"/>
  <c r="P4807" i="1"/>
  <c r="E4809" i="5"/>
  <c r="F4809" i="5" s="1"/>
  <c r="E4808" i="5"/>
  <c r="F4808" i="5" s="1"/>
  <c r="P4806" i="1"/>
  <c r="O4806" i="1"/>
  <c r="E4807" i="5"/>
  <c r="F4807" i="5" s="1"/>
  <c r="O4805" i="1"/>
  <c r="P4805" i="1"/>
  <c r="E4806" i="5"/>
  <c r="F4806" i="5" s="1"/>
  <c r="P4804" i="1"/>
  <c r="O4804" i="1"/>
  <c r="O4803" i="1"/>
  <c r="E4805" i="5"/>
  <c r="F4805" i="5" s="1"/>
  <c r="P4803" i="1"/>
  <c r="E4804" i="5"/>
  <c r="F4804" i="5" s="1"/>
  <c r="P4802" i="1"/>
  <c r="O4802" i="1"/>
  <c r="E4803" i="5"/>
  <c r="F4803" i="5" s="1"/>
  <c r="P4801" i="1"/>
  <c r="O4801" i="1"/>
  <c r="E4802" i="5"/>
  <c r="F4802" i="5" s="1"/>
  <c r="O4800" i="1"/>
  <c r="P4800" i="1"/>
  <c r="E4801" i="5"/>
  <c r="F4801" i="5" s="1"/>
  <c r="O4799" i="1"/>
  <c r="P4799" i="1"/>
  <c r="P4798" i="1"/>
  <c r="O4798" i="1"/>
  <c r="E4800" i="5"/>
  <c r="F4800" i="5" s="1"/>
  <c r="O4797" i="1"/>
  <c r="E4799" i="5"/>
  <c r="F4799" i="5" s="1"/>
  <c r="P4797" i="1"/>
  <c r="O4796" i="1"/>
  <c r="P4796" i="1"/>
  <c r="E4798" i="5"/>
  <c r="F4798" i="5" s="1"/>
  <c r="P4795" i="1"/>
  <c r="E4797" i="5"/>
  <c r="F4797" i="5" s="1"/>
  <c r="O4795" i="1"/>
  <c r="O4794" i="1"/>
  <c r="E4796" i="5"/>
  <c r="F4796" i="5" s="1"/>
  <c r="P4794" i="1"/>
  <c r="P4793" i="1"/>
  <c r="O4793" i="1"/>
  <c r="E4795" i="5"/>
  <c r="F4795" i="5" s="1"/>
  <c r="P4792" i="1"/>
  <c r="E4794" i="5"/>
  <c r="F4794" i="5" s="1"/>
  <c r="O4792" i="1"/>
  <c r="O4791" i="1"/>
  <c r="P4791" i="1"/>
  <c r="E4793" i="5"/>
  <c r="F4793" i="5" s="1"/>
  <c r="P4790" i="1"/>
  <c r="E4792" i="5"/>
  <c r="F4792" i="5" s="1"/>
  <c r="O4790" i="1"/>
  <c r="O4789" i="1"/>
  <c r="P4789" i="1"/>
  <c r="E4791" i="5"/>
  <c r="F4791" i="5" s="1"/>
  <c r="O4788" i="1"/>
  <c r="P4788" i="1"/>
  <c r="E4790" i="5"/>
  <c r="F4790" i="5" s="1"/>
  <c r="O4787" i="1"/>
  <c r="P4787" i="1"/>
  <c r="E4789" i="5"/>
  <c r="F4789" i="5" s="1"/>
  <c r="P4786" i="1"/>
  <c r="O4786" i="1"/>
  <c r="E4788" i="5"/>
  <c r="F4788" i="5" s="1"/>
  <c r="E4787" i="5"/>
  <c r="F4787" i="5" s="1"/>
  <c r="O4785" i="1"/>
  <c r="P4785" i="1"/>
  <c r="P4784" i="1"/>
  <c r="O4784" i="1"/>
  <c r="E4786" i="5"/>
  <c r="F4786" i="5" s="1"/>
  <c r="O4783" i="1"/>
  <c r="P4783" i="1"/>
  <c r="E4785" i="5"/>
  <c r="F4785" i="5" s="1"/>
  <c r="E4784" i="5"/>
  <c r="F4784" i="5" s="1"/>
  <c r="P4782" i="1"/>
  <c r="O4782" i="1"/>
  <c r="E4783" i="5"/>
  <c r="F4783" i="5" s="1"/>
  <c r="P4781" i="1"/>
  <c r="O4781" i="1"/>
  <c r="P4780" i="1"/>
  <c r="O4780" i="1"/>
  <c r="E4782" i="5"/>
  <c r="F4782" i="5" s="1"/>
  <c r="E4781" i="5"/>
  <c r="F4781" i="5" s="1"/>
  <c r="P4779" i="1"/>
  <c r="O4779" i="1"/>
  <c r="O4778" i="1"/>
  <c r="P4778" i="1"/>
  <c r="E4780" i="5"/>
  <c r="F4780" i="5" s="1"/>
  <c r="P4777" i="1"/>
  <c r="E4779" i="5"/>
  <c r="F4779" i="5" s="1"/>
  <c r="O4777" i="1"/>
  <c r="O4776" i="1"/>
  <c r="E4778" i="5"/>
  <c r="F4778" i="5" s="1"/>
  <c r="P4776" i="1"/>
  <c r="O4775" i="1"/>
  <c r="P4775" i="1"/>
  <c r="E4777" i="5"/>
  <c r="F4777" i="5" s="1"/>
  <c r="O4774" i="1"/>
  <c r="E4776" i="5"/>
  <c r="F4776" i="5" s="1"/>
  <c r="P4774" i="1"/>
  <c r="P4773" i="1"/>
  <c r="O4773" i="1"/>
  <c r="E4775" i="5"/>
  <c r="F4775" i="5" s="1"/>
  <c r="P4772" i="1"/>
  <c r="E4774" i="5"/>
  <c r="F4774" i="5" s="1"/>
  <c r="O4772" i="1"/>
  <c r="O4771" i="1"/>
  <c r="E4773" i="5"/>
  <c r="F4773" i="5" s="1"/>
  <c r="P4771" i="1"/>
  <c r="E4772" i="5"/>
  <c r="F4772" i="5" s="1"/>
  <c r="O4770" i="1"/>
  <c r="P4770" i="1"/>
  <c r="E4771" i="5"/>
  <c r="F4771" i="5" s="1"/>
  <c r="P4769" i="1"/>
  <c r="O4769" i="1"/>
  <c r="E4770" i="5"/>
  <c r="F4770" i="5" s="1"/>
  <c r="O4768" i="1"/>
  <c r="P4768" i="1"/>
  <c r="P4767" i="1"/>
  <c r="O4767" i="1"/>
  <c r="E4769" i="5"/>
  <c r="F4769" i="5" s="1"/>
  <c r="E4768" i="5"/>
  <c r="F4768" i="5" s="1"/>
  <c r="P4766" i="1"/>
  <c r="O4766" i="1"/>
  <c r="O4765" i="1"/>
  <c r="E4767" i="5"/>
  <c r="F4767" i="5" s="1"/>
  <c r="P4765" i="1"/>
  <c r="P4764" i="1"/>
  <c r="O4764" i="1"/>
  <c r="E4766" i="5"/>
  <c r="F4766" i="5" s="1"/>
  <c r="P4763" i="1"/>
  <c r="O4763" i="1"/>
  <c r="E4765" i="5"/>
  <c r="F4765" i="5" s="1"/>
  <c r="P4762" i="1"/>
  <c r="O4762" i="1"/>
  <c r="E4764" i="5"/>
  <c r="F4764" i="5" s="1"/>
  <c r="E4763" i="5"/>
  <c r="F4763" i="5" s="1"/>
  <c r="O4761" i="1"/>
  <c r="P4761" i="1"/>
  <c r="E4762" i="5"/>
  <c r="F4762" i="5" s="1"/>
  <c r="O4760" i="1"/>
  <c r="P4760" i="1"/>
  <c r="E4761" i="5"/>
  <c r="F4761" i="5" s="1"/>
  <c r="O4759" i="1"/>
  <c r="P4759" i="1"/>
  <c r="E4760" i="5"/>
  <c r="F4760" i="5" s="1"/>
  <c r="O4758" i="1"/>
  <c r="P4758" i="1"/>
  <c r="P4757" i="1"/>
  <c r="E4759" i="5"/>
  <c r="F4759" i="5" s="1"/>
  <c r="O4757" i="1"/>
  <c r="O4756" i="1"/>
  <c r="P4756" i="1"/>
  <c r="E4758" i="5"/>
  <c r="F4758" i="5" s="1"/>
  <c r="O4755" i="1"/>
  <c r="P4755" i="1"/>
  <c r="E4757" i="5"/>
  <c r="F4757" i="5" s="1"/>
  <c r="E4756" i="5"/>
  <c r="F4756" i="5" s="1"/>
  <c r="P4754" i="1"/>
  <c r="O4754" i="1"/>
  <c r="P4753" i="1"/>
  <c r="E4755" i="5"/>
  <c r="F4755" i="5" s="1"/>
  <c r="O4753" i="1"/>
  <c r="O4752" i="1"/>
  <c r="E4754" i="5"/>
  <c r="F4754" i="5" s="1"/>
  <c r="P4752" i="1"/>
  <c r="P4751" i="1"/>
  <c r="E4753" i="5"/>
  <c r="F4753" i="5" s="1"/>
  <c r="O4751" i="1"/>
  <c r="P4750" i="1"/>
  <c r="E4752" i="5"/>
  <c r="F4752" i="5" s="1"/>
  <c r="O4750" i="1"/>
  <c r="O4749" i="1"/>
  <c r="P4749" i="1"/>
  <c r="E4751" i="5"/>
  <c r="F4751" i="5" s="1"/>
  <c r="O4748" i="1"/>
  <c r="E4750" i="5"/>
  <c r="F4750" i="5" s="1"/>
  <c r="P4748" i="1"/>
  <c r="P4747" i="1"/>
  <c r="O4747" i="1"/>
  <c r="E4749" i="5"/>
  <c r="F4749" i="5" s="1"/>
  <c r="O4746" i="1"/>
  <c r="P4746" i="1"/>
  <c r="E4748" i="5"/>
  <c r="F4748" i="5" s="1"/>
  <c r="O4745" i="1"/>
  <c r="P4745" i="1"/>
  <c r="E4747" i="5"/>
  <c r="F4747" i="5" s="1"/>
  <c r="O4744" i="1"/>
  <c r="E4746" i="5"/>
  <c r="F4746" i="5" s="1"/>
  <c r="P4744" i="1"/>
  <c r="E4745" i="5"/>
  <c r="F4745" i="5" s="1"/>
  <c r="P4743" i="1"/>
  <c r="O4743" i="1"/>
  <c r="E4744" i="5"/>
  <c r="F4744" i="5" s="1"/>
  <c r="O4742" i="1"/>
  <c r="P4742" i="1"/>
  <c r="P4741" i="1"/>
  <c r="O4741" i="1"/>
  <c r="E4743" i="5"/>
  <c r="F4743" i="5" s="1"/>
  <c r="P4740" i="1"/>
  <c r="O4740" i="1"/>
  <c r="E4742" i="5"/>
  <c r="F4742" i="5" s="1"/>
  <c r="P4739" i="1"/>
  <c r="E4741" i="5"/>
  <c r="F4741" i="5" s="1"/>
  <c r="O4739" i="1"/>
  <c r="O4738" i="1"/>
  <c r="E4740" i="5"/>
  <c r="F4740" i="5" s="1"/>
  <c r="P4738" i="1"/>
  <c r="P4737" i="1"/>
  <c r="O4737" i="1"/>
  <c r="E4739" i="5"/>
  <c r="F4739" i="5" s="1"/>
  <c r="P4736" i="1"/>
  <c r="O4736" i="1"/>
  <c r="E4738" i="5"/>
  <c r="F4738" i="5" s="1"/>
  <c r="E4737" i="5"/>
  <c r="F4737" i="5" s="1"/>
  <c r="P4735" i="1"/>
  <c r="O4735" i="1"/>
  <c r="P4734" i="1"/>
  <c r="O4734" i="1"/>
  <c r="E4736" i="5"/>
  <c r="F4736" i="5" s="1"/>
  <c r="P4733" i="1"/>
  <c r="E4735" i="5"/>
  <c r="F4735" i="5" s="1"/>
  <c r="O4733" i="1"/>
  <c r="O4732" i="1"/>
  <c r="E4734" i="5"/>
  <c r="F4734" i="5" s="1"/>
  <c r="P4732" i="1"/>
  <c r="P4731" i="1"/>
  <c r="E4733" i="5"/>
  <c r="F4733" i="5" s="1"/>
  <c r="O4731" i="1"/>
  <c r="O4730" i="1"/>
  <c r="P4730" i="1"/>
  <c r="E4732" i="5"/>
  <c r="F4732" i="5" s="1"/>
  <c r="O4729" i="1"/>
  <c r="E4731" i="5"/>
  <c r="F4731" i="5" s="1"/>
  <c r="P4729" i="1"/>
  <c r="P4728" i="1"/>
  <c r="O4728" i="1"/>
  <c r="E4730" i="5"/>
  <c r="F4730" i="5" s="1"/>
  <c r="E4729" i="5"/>
  <c r="F4729" i="5" s="1"/>
  <c r="P4727" i="1"/>
  <c r="O4727" i="1"/>
  <c r="O4726" i="1"/>
  <c r="P4726" i="1"/>
  <c r="E4728" i="5"/>
  <c r="F4728" i="5" s="1"/>
  <c r="P4725" i="1"/>
  <c r="O4725" i="1"/>
  <c r="E4727" i="5"/>
  <c r="F4727" i="5" s="1"/>
  <c r="O4724" i="1"/>
  <c r="E4726" i="5"/>
  <c r="F4726" i="5" s="1"/>
  <c r="P4724" i="1"/>
  <c r="E4725" i="5"/>
  <c r="F4725" i="5" s="1"/>
  <c r="P4723" i="1"/>
  <c r="O4723" i="1"/>
  <c r="P4722" i="1"/>
  <c r="O4722" i="1"/>
  <c r="E4724" i="5"/>
  <c r="F4724" i="5" s="1"/>
  <c r="O4721" i="1"/>
  <c r="P4721" i="1"/>
  <c r="E4723" i="5"/>
  <c r="F4723" i="5" s="1"/>
  <c r="P4720" i="1"/>
  <c r="O4720" i="1"/>
  <c r="E4722" i="5"/>
  <c r="F4722" i="5" s="1"/>
  <c r="O4719" i="1"/>
  <c r="P4719" i="1"/>
  <c r="E4721" i="5"/>
  <c r="F4721" i="5" s="1"/>
  <c r="P4718" i="1"/>
  <c r="O4718" i="1"/>
  <c r="E4720" i="5"/>
  <c r="F4720" i="5" s="1"/>
  <c r="O4717" i="1"/>
  <c r="P4717" i="1"/>
  <c r="E4719" i="5"/>
  <c r="F4719" i="5" s="1"/>
  <c r="P4716" i="1"/>
  <c r="E4718" i="5"/>
  <c r="F4718" i="5" s="1"/>
  <c r="O4716" i="1"/>
  <c r="E4717" i="5"/>
  <c r="F4717" i="5" s="1"/>
  <c r="P4715" i="1"/>
  <c r="O4715" i="1"/>
  <c r="E4716" i="5"/>
  <c r="F4716" i="5" s="1"/>
  <c r="P4714" i="1"/>
  <c r="O4714" i="1"/>
  <c r="P4713" i="1"/>
  <c r="E4715" i="5"/>
  <c r="F4715" i="5" s="1"/>
  <c r="O4713" i="1"/>
  <c r="P4712" i="1"/>
  <c r="E4714" i="5"/>
  <c r="F4714" i="5" s="1"/>
  <c r="O4712" i="1"/>
  <c r="O4711" i="1"/>
  <c r="E4713" i="5"/>
  <c r="F4713" i="5" s="1"/>
  <c r="P4711" i="1"/>
  <c r="E4712" i="5"/>
  <c r="F4712" i="5" s="1"/>
  <c r="P4710" i="1"/>
  <c r="O4710" i="1"/>
  <c r="P4709" i="1"/>
  <c r="E4711" i="5"/>
  <c r="F4711" i="5" s="1"/>
  <c r="O4709" i="1"/>
  <c r="P4708" i="1"/>
  <c r="E4710" i="5"/>
  <c r="F4710" i="5" s="1"/>
  <c r="O4708" i="1"/>
  <c r="E4709" i="5"/>
  <c r="F4709" i="5" s="1"/>
  <c r="P4707" i="1"/>
  <c r="O4707" i="1"/>
  <c r="P4706" i="1"/>
  <c r="E4708" i="5"/>
  <c r="F4708" i="5" s="1"/>
  <c r="O4706" i="1"/>
  <c r="E4707" i="5"/>
  <c r="F4707" i="5" s="1"/>
  <c r="O4705" i="1"/>
  <c r="P4705" i="1"/>
  <c r="E4706" i="5"/>
  <c r="F4706" i="5" s="1"/>
  <c r="O4704" i="1"/>
  <c r="P4704" i="1"/>
  <c r="P4703" i="1"/>
  <c r="O4703" i="1"/>
  <c r="E4705" i="5"/>
  <c r="F4705" i="5" s="1"/>
  <c r="O4702" i="1"/>
  <c r="P4702" i="1"/>
  <c r="E4704" i="5"/>
  <c r="F4704" i="5" s="1"/>
  <c r="O4701" i="1"/>
  <c r="P4701" i="1"/>
  <c r="E4703" i="5"/>
  <c r="F4703" i="5" s="1"/>
  <c r="P4700" i="1"/>
  <c r="O4700" i="1"/>
  <c r="E4702" i="5"/>
  <c r="F4702" i="5" s="1"/>
  <c r="P4699" i="1"/>
  <c r="O4699" i="1"/>
  <c r="E4701" i="5"/>
  <c r="F4701" i="5" s="1"/>
  <c r="E4700" i="5"/>
  <c r="F4700" i="5" s="1"/>
  <c r="O4698" i="1"/>
  <c r="P4698" i="1"/>
  <c r="P4697" i="1"/>
  <c r="O4697" i="1"/>
  <c r="E4699" i="5"/>
  <c r="F4699" i="5" s="1"/>
  <c r="E4698" i="5"/>
  <c r="F4698" i="5" s="1"/>
  <c r="O4696" i="1"/>
  <c r="P4696" i="1"/>
  <c r="O4695" i="1"/>
  <c r="P4695" i="1"/>
  <c r="E4697" i="5"/>
  <c r="F4697" i="5" s="1"/>
  <c r="P4694" i="1"/>
  <c r="O4694" i="1"/>
  <c r="E4696" i="5"/>
  <c r="F4696" i="5" s="1"/>
  <c r="E4695" i="5"/>
  <c r="F4695" i="5" s="1"/>
  <c r="O4693" i="1"/>
  <c r="P4693" i="1"/>
  <c r="E4694" i="5"/>
  <c r="F4694" i="5" s="1"/>
  <c r="O4692" i="1"/>
  <c r="P4692" i="1"/>
  <c r="O4691" i="1"/>
  <c r="E4693" i="5"/>
  <c r="F4693" i="5" s="1"/>
  <c r="P4691" i="1"/>
  <c r="E4692" i="5"/>
  <c r="F4692" i="5" s="1"/>
  <c r="P4690" i="1"/>
  <c r="O4690" i="1"/>
  <c r="O4689" i="1"/>
  <c r="P4689" i="1"/>
  <c r="E4691" i="5"/>
  <c r="F4691" i="5" s="1"/>
  <c r="P4688" i="1"/>
  <c r="E4690" i="5"/>
  <c r="F4690" i="5" s="1"/>
  <c r="O4688" i="1"/>
  <c r="E4689" i="5"/>
  <c r="F4689" i="5" s="1"/>
  <c r="O4687" i="1"/>
  <c r="P4687" i="1"/>
  <c r="E4688" i="5"/>
  <c r="F4688" i="5" s="1"/>
  <c r="P4686" i="1"/>
  <c r="O4686" i="1"/>
  <c r="E4687" i="5"/>
  <c r="F4687" i="5" s="1"/>
  <c r="P4685" i="1"/>
  <c r="O4685" i="1"/>
  <c r="E4686" i="5"/>
  <c r="F4686" i="5" s="1"/>
  <c r="P4684" i="1"/>
  <c r="O4684" i="1"/>
  <c r="E4685" i="5"/>
  <c r="F4685" i="5" s="1"/>
  <c r="P4683" i="1"/>
  <c r="O4683" i="1"/>
  <c r="E4684" i="5"/>
  <c r="F4684" i="5" s="1"/>
  <c r="P4682" i="1"/>
  <c r="O4682" i="1"/>
  <c r="O4681" i="1"/>
  <c r="E4683" i="5"/>
  <c r="F4683" i="5" s="1"/>
  <c r="P4681" i="1"/>
  <c r="E4682" i="5"/>
  <c r="F4682" i="5" s="1"/>
  <c r="P4680" i="1"/>
  <c r="O4680" i="1"/>
  <c r="E4681" i="5"/>
  <c r="F4681" i="5" s="1"/>
  <c r="P4679" i="1"/>
  <c r="O4679" i="1"/>
  <c r="O4678" i="1"/>
  <c r="P4678" i="1"/>
  <c r="E4680" i="5"/>
  <c r="F4680" i="5" s="1"/>
  <c r="P4677" i="1"/>
  <c r="O4677" i="1"/>
  <c r="E4679" i="5"/>
  <c r="F4679" i="5" s="1"/>
  <c r="E4678" i="5"/>
  <c r="F4678" i="5" s="1"/>
  <c r="P4676" i="1"/>
  <c r="O4676" i="1"/>
  <c r="E4677" i="5"/>
  <c r="F4677" i="5" s="1"/>
  <c r="P4675" i="1"/>
  <c r="O4675" i="1"/>
  <c r="E4676" i="5"/>
  <c r="F4676" i="5" s="1"/>
  <c r="O4674" i="1"/>
  <c r="P4674" i="1"/>
  <c r="P4673" i="1"/>
  <c r="E4675" i="5"/>
  <c r="F4675" i="5" s="1"/>
  <c r="O4673" i="1"/>
  <c r="O4672" i="1"/>
  <c r="E4674" i="5"/>
  <c r="F4674" i="5" s="1"/>
  <c r="P4672" i="1"/>
  <c r="O4671" i="1"/>
  <c r="E4673" i="5"/>
  <c r="F4673" i="5" s="1"/>
  <c r="P4671" i="1"/>
  <c r="P4670" i="1"/>
  <c r="E4672" i="5"/>
  <c r="F4672" i="5" s="1"/>
  <c r="O4670" i="1"/>
  <c r="E4671" i="5"/>
  <c r="F4671" i="5" s="1"/>
  <c r="O4669" i="1"/>
  <c r="P4669" i="1"/>
  <c r="O4668" i="1"/>
  <c r="E4670" i="5"/>
  <c r="F4670" i="5" s="1"/>
  <c r="P4668" i="1"/>
  <c r="P4667" i="1"/>
  <c r="E4669" i="5"/>
  <c r="F4669" i="5" s="1"/>
  <c r="O4667" i="1"/>
  <c r="O4666" i="1"/>
  <c r="E4668" i="5"/>
  <c r="F4668" i="5" s="1"/>
  <c r="P4666" i="1"/>
  <c r="E4667" i="5"/>
  <c r="F4667" i="5" s="1"/>
  <c r="O4665" i="1"/>
  <c r="P4665" i="1"/>
  <c r="P4664" i="1"/>
  <c r="E4666" i="5"/>
  <c r="F4666" i="5" s="1"/>
  <c r="O4664" i="1"/>
  <c r="E4665" i="5"/>
  <c r="F4665" i="5" s="1"/>
  <c r="O4663" i="1"/>
  <c r="P4663" i="1"/>
  <c r="E4664" i="5"/>
  <c r="F4664" i="5" s="1"/>
  <c r="O4662" i="1"/>
  <c r="P4662" i="1"/>
  <c r="P4661" i="1"/>
  <c r="O4661" i="1"/>
  <c r="E4663" i="5"/>
  <c r="F4663" i="5" s="1"/>
  <c r="P4660" i="1"/>
  <c r="O4660" i="1"/>
  <c r="E4662" i="5"/>
  <c r="F4662" i="5" s="1"/>
  <c r="O4659" i="1"/>
  <c r="E4661" i="5"/>
  <c r="F4661" i="5" s="1"/>
  <c r="P4659" i="1"/>
  <c r="E4660" i="5"/>
  <c r="F4660" i="5" s="1"/>
  <c r="P4658" i="1"/>
  <c r="O4658" i="1"/>
  <c r="P4657" i="1"/>
  <c r="E4659" i="5"/>
  <c r="F4659" i="5" s="1"/>
  <c r="O4657" i="1"/>
  <c r="P4656" i="1"/>
  <c r="E4658" i="5"/>
  <c r="F4658" i="5" s="1"/>
  <c r="O4656" i="1"/>
  <c r="E4657" i="5"/>
  <c r="F4657" i="5" s="1"/>
  <c r="P4655" i="1"/>
  <c r="O4655" i="1"/>
  <c r="P4654" i="1"/>
  <c r="O4654" i="1"/>
  <c r="E4656" i="5"/>
  <c r="F4656" i="5" s="1"/>
  <c r="O4653" i="1"/>
  <c r="P4653" i="1"/>
  <c r="E4655" i="5"/>
  <c r="F4655" i="5" s="1"/>
  <c r="P4652" i="1"/>
  <c r="E4654" i="5"/>
  <c r="F4654" i="5" s="1"/>
  <c r="O4652" i="1"/>
  <c r="O4651" i="1"/>
  <c r="P4651" i="1"/>
  <c r="E4653" i="5"/>
  <c r="F4653" i="5" s="1"/>
  <c r="P4650" i="1"/>
  <c r="O4650" i="1"/>
  <c r="E4652" i="5"/>
  <c r="F4652" i="5" s="1"/>
  <c r="E4651" i="5"/>
  <c r="F4651" i="5" s="1"/>
  <c r="O4649" i="1"/>
  <c r="P4649" i="1"/>
  <c r="O4648" i="1"/>
  <c r="P4648" i="1"/>
  <c r="E4650" i="5"/>
  <c r="F4650" i="5" s="1"/>
  <c r="E4649" i="5"/>
  <c r="F4649" i="5" s="1"/>
  <c r="O4647" i="1"/>
  <c r="P4647" i="1"/>
  <c r="O4646" i="1"/>
  <c r="P4646" i="1"/>
  <c r="E4648" i="5"/>
  <c r="F4648" i="5" s="1"/>
  <c r="O4645" i="1"/>
  <c r="E4647" i="5"/>
  <c r="F4647" i="5" s="1"/>
  <c r="P4645" i="1"/>
  <c r="E4646" i="5"/>
  <c r="F4646" i="5" s="1"/>
  <c r="O4644" i="1"/>
  <c r="P4644" i="1"/>
  <c r="O4643" i="1"/>
  <c r="E4645" i="5"/>
  <c r="F4645" i="5" s="1"/>
  <c r="P4643" i="1"/>
  <c r="O4642" i="1"/>
  <c r="P4642" i="1"/>
  <c r="E4644" i="5"/>
  <c r="F4644" i="5" s="1"/>
  <c r="O4641" i="1"/>
  <c r="P4641" i="1"/>
  <c r="E4643" i="5"/>
  <c r="F4643" i="5" s="1"/>
  <c r="P4640" i="1"/>
  <c r="E4642" i="5"/>
  <c r="F4642" i="5" s="1"/>
  <c r="O4640" i="1"/>
  <c r="E4641" i="5"/>
  <c r="F4641" i="5" s="1"/>
  <c r="O4639" i="1"/>
  <c r="P4639" i="1"/>
  <c r="E4640" i="5"/>
  <c r="F4640" i="5" s="1"/>
  <c r="P4638" i="1"/>
  <c r="O4638" i="1"/>
  <c r="O4637" i="1"/>
  <c r="P4637" i="1"/>
  <c r="E4639" i="5"/>
  <c r="F4639" i="5" s="1"/>
  <c r="O4636" i="1"/>
  <c r="P4636" i="1"/>
  <c r="E4638" i="5"/>
  <c r="F4638" i="5" s="1"/>
  <c r="E4637" i="5"/>
  <c r="F4637" i="5" s="1"/>
  <c r="P4635" i="1"/>
  <c r="O4635" i="1"/>
  <c r="E4636" i="5"/>
  <c r="F4636" i="5" s="1"/>
  <c r="P4634" i="1"/>
  <c r="O4634" i="1"/>
  <c r="O4633" i="1"/>
  <c r="E4635" i="5"/>
  <c r="F4635" i="5" s="1"/>
  <c r="P4633" i="1"/>
  <c r="O4632" i="1"/>
  <c r="P4632" i="1"/>
  <c r="E4634" i="5"/>
  <c r="F4634" i="5" s="1"/>
  <c r="P4631" i="1"/>
  <c r="O4631" i="1"/>
  <c r="E4633" i="5"/>
  <c r="F4633" i="5" s="1"/>
  <c r="O4630" i="1"/>
  <c r="P4630" i="1"/>
  <c r="E4632" i="5"/>
  <c r="F4632" i="5" s="1"/>
  <c r="O4629" i="1"/>
  <c r="P4629" i="1"/>
  <c r="E4631" i="5"/>
  <c r="F4631" i="5" s="1"/>
  <c r="P4628" i="1"/>
  <c r="E4630" i="5"/>
  <c r="F4630" i="5" s="1"/>
  <c r="O4628" i="1"/>
  <c r="O4627" i="1"/>
  <c r="P4627" i="1"/>
  <c r="E4629" i="5"/>
  <c r="F4629" i="5" s="1"/>
  <c r="P4626" i="1"/>
  <c r="E4628" i="5"/>
  <c r="F4628" i="5" s="1"/>
  <c r="O4626" i="1"/>
  <c r="O4625" i="1"/>
  <c r="P4625" i="1"/>
  <c r="E4627" i="5"/>
  <c r="F4627" i="5" s="1"/>
  <c r="O4624" i="1"/>
  <c r="P4624" i="1"/>
  <c r="E4626" i="5"/>
  <c r="F4626" i="5" s="1"/>
  <c r="P4623" i="1"/>
  <c r="E4625" i="5"/>
  <c r="F4625" i="5" s="1"/>
  <c r="O4623" i="1"/>
  <c r="O4622" i="1"/>
  <c r="P4622" i="1"/>
  <c r="E4624" i="5"/>
  <c r="F4624" i="5" s="1"/>
  <c r="O4621" i="1"/>
  <c r="P4621" i="1"/>
  <c r="E4623" i="5"/>
  <c r="F4623" i="5" s="1"/>
  <c r="E4622" i="5"/>
  <c r="F4622" i="5" s="1"/>
  <c r="O4620" i="1"/>
  <c r="P4620" i="1"/>
  <c r="O4619" i="1"/>
  <c r="P4619" i="1"/>
  <c r="E4621" i="5"/>
  <c r="F4621" i="5" s="1"/>
  <c r="E4620" i="5"/>
  <c r="F4620" i="5" s="1"/>
  <c r="O4618" i="1"/>
  <c r="P4618" i="1"/>
  <c r="E4619" i="5"/>
  <c r="F4619" i="5" s="1"/>
  <c r="P4617" i="1"/>
  <c r="O4617" i="1"/>
  <c r="E4618" i="5"/>
  <c r="F4618" i="5" s="1"/>
  <c r="P4616" i="1"/>
  <c r="O4616" i="1"/>
  <c r="O4615" i="1"/>
  <c r="P4615" i="1"/>
  <c r="E4617" i="5"/>
  <c r="F4617" i="5" s="1"/>
  <c r="P4614" i="1"/>
  <c r="E4616" i="5"/>
  <c r="F4616" i="5" s="1"/>
  <c r="O4614" i="1"/>
  <c r="O4613" i="1"/>
  <c r="E4615" i="5"/>
  <c r="F4615" i="5" s="1"/>
  <c r="P4613" i="1"/>
  <c r="P4612" i="1"/>
  <c r="E4614" i="5"/>
  <c r="F4614" i="5" s="1"/>
  <c r="O4612" i="1"/>
  <c r="E4613" i="5"/>
  <c r="F4613" i="5" s="1"/>
  <c r="O4611" i="1"/>
  <c r="P4611" i="1"/>
  <c r="O4610" i="1"/>
  <c r="E4612" i="5"/>
  <c r="F4612" i="5" s="1"/>
  <c r="P4610" i="1"/>
  <c r="P4609" i="1"/>
  <c r="O4609" i="1"/>
  <c r="E4611" i="5"/>
  <c r="F4611" i="5" s="1"/>
  <c r="P4608" i="1"/>
  <c r="E4610" i="5"/>
  <c r="F4610" i="5" s="1"/>
  <c r="O4608" i="1"/>
  <c r="P4607" i="1"/>
  <c r="E4609" i="5"/>
  <c r="F4609" i="5" s="1"/>
  <c r="O4607" i="1"/>
  <c r="E4608" i="5"/>
  <c r="F4608" i="5" s="1"/>
  <c r="O4606" i="1"/>
  <c r="P4606" i="1"/>
  <c r="P4605" i="1"/>
  <c r="O4605" i="1"/>
  <c r="E4607" i="5"/>
  <c r="F4607" i="5" s="1"/>
  <c r="E4606" i="5"/>
  <c r="F4606" i="5" s="1"/>
  <c r="P4604" i="1"/>
  <c r="O4604" i="1"/>
  <c r="P4603" i="1"/>
  <c r="E4605" i="5"/>
  <c r="F4605" i="5" s="1"/>
  <c r="O4603" i="1"/>
  <c r="O4602" i="1"/>
  <c r="E4604" i="5"/>
  <c r="F4604" i="5" s="1"/>
  <c r="P4602" i="1"/>
  <c r="P4601" i="1"/>
  <c r="O4601" i="1"/>
  <c r="E4603" i="5"/>
  <c r="F4603" i="5" s="1"/>
  <c r="O4600" i="1"/>
  <c r="E4602" i="5"/>
  <c r="F4602" i="5" s="1"/>
  <c r="P4600" i="1"/>
  <c r="O4599" i="1"/>
  <c r="P4599" i="1"/>
  <c r="E4601" i="5"/>
  <c r="F4601" i="5" s="1"/>
  <c r="P4598" i="1"/>
  <c r="O4598" i="1"/>
  <c r="E4600" i="5"/>
  <c r="F4600" i="5" s="1"/>
  <c r="O4597" i="1"/>
  <c r="P4597" i="1"/>
  <c r="E4599" i="5"/>
  <c r="F4599" i="5" s="1"/>
  <c r="O4596" i="1"/>
  <c r="P4596" i="1"/>
  <c r="E4598" i="5"/>
  <c r="F4598" i="5" s="1"/>
  <c r="O4595" i="1"/>
  <c r="E4597" i="5"/>
  <c r="F4597" i="5" s="1"/>
  <c r="P4595" i="1"/>
  <c r="O4594" i="1"/>
  <c r="P4594" i="1"/>
  <c r="E4596" i="5"/>
  <c r="F4596" i="5" s="1"/>
  <c r="E4595" i="5"/>
  <c r="F4595" i="5" s="1"/>
  <c r="O4593" i="1"/>
  <c r="P4593" i="1"/>
  <c r="O4592" i="1"/>
  <c r="P4592" i="1"/>
  <c r="E4594" i="5"/>
  <c r="F4594" i="5" s="1"/>
  <c r="E4593" i="5"/>
  <c r="F4593" i="5" s="1"/>
  <c r="O4591" i="1"/>
  <c r="P4591" i="1"/>
  <c r="E4592" i="5"/>
  <c r="F4592" i="5" s="1"/>
  <c r="O4590" i="1"/>
  <c r="P4590" i="1"/>
  <c r="R4589" i="1"/>
  <c r="D4591" i="5"/>
  <c r="O4589" i="1"/>
  <c r="E4591" i="5"/>
  <c r="F4591" i="5" s="1"/>
  <c r="O4588" i="1"/>
  <c r="P4588" i="1"/>
  <c r="E4590" i="5"/>
  <c r="F4590" i="5" s="1"/>
  <c r="O4587" i="1"/>
  <c r="P4587" i="1"/>
  <c r="E4589" i="5"/>
  <c r="F4589" i="5" s="1"/>
  <c r="O4586" i="1"/>
  <c r="P4586" i="1"/>
  <c r="E4588" i="5"/>
  <c r="F4588" i="5" s="1"/>
  <c r="O4585" i="1"/>
  <c r="P4585" i="1"/>
  <c r="E4587" i="5"/>
  <c r="F4587" i="5" s="1"/>
  <c r="O4584" i="1"/>
  <c r="P4584" i="1"/>
  <c r="E4586" i="5"/>
  <c r="F4586" i="5" s="1"/>
  <c r="P4583" i="1"/>
  <c r="E4585" i="5"/>
  <c r="F4585" i="5" s="1"/>
  <c r="O4583" i="1"/>
  <c r="P4582" i="1"/>
  <c r="E4584" i="5"/>
  <c r="F4584" i="5" s="1"/>
  <c r="O4582" i="1"/>
  <c r="O4581" i="1"/>
  <c r="P4581" i="1"/>
  <c r="E4583" i="5"/>
  <c r="F4583" i="5" s="1"/>
  <c r="P4580" i="1"/>
  <c r="E4582" i="5"/>
  <c r="F4582" i="5" s="1"/>
  <c r="O4580" i="1"/>
  <c r="P4579" i="1"/>
  <c r="E4581" i="5"/>
  <c r="F4581" i="5" s="1"/>
  <c r="O4579" i="1"/>
  <c r="E4580" i="5"/>
  <c r="F4580" i="5" s="1"/>
  <c r="O4578" i="1"/>
  <c r="P4578" i="1"/>
  <c r="E4579" i="5"/>
  <c r="F4579" i="5" s="1"/>
  <c r="P4577" i="1"/>
  <c r="O4577" i="1"/>
  <c r="O4576" i="1"/>
  <c r="P4576" i="1"/>
  <c r="E4578" i="5"/>
  <c r="F4578" i="5" s="1"/>
  <c r="O4575" i="1"/>
  <c r="P4575" i="1"/>
  <c r="E4577" i="5"/>
  <c r="F4577" i="5" s="1"/>
  <c r="E4576" i="5"/>
  <c r="F4576" i="5" s="1"/>
  <c r="P4574" i="1"/>
  <c r="O4574" i="1"/>
  <c r="E4575" i="5"/>
  <c r="F4575" i="5" s="1"/>
  <c r="P4573" i="1"/>
  <c r="O4573" i="1"/>
  <c r="E4574" i="5"/>
  <c r="F4574" i="5" s="1"/>
  <c r="P4572" i="1"/>
  <c r="O4572" i="1"/>
  <c r="E4573" i="5"/>
  <c r="F4573" i="5" s="1"/>
  <c r="P4571" i="1"/>
  <c r="O4571" i="1"/>
  <c r="P4570" i="1"/>
  <c r="O4570" i="1"/>
  <c r="E4572" i="5"/>
  <c r="F4572" i="5" s="1"/>
  <c r="E4571" i="5"/>
  <c r="F4571" i="5" s="1"/>
  <c r="O4569" i="1"/>
  <c r="P4569" i="1"/>
  <c r="E4570" i="5"/>
  <c r="F4570" i="5" s="1"/>
  <c r="P4568" i="1"/>
  <c r="O4568" i="1"/>
  <c r="E4569" i="5"/>
  <c r="F4569" i="5" s="1"/>
  <c r="O4567" i="1"/>
  <c r="P4567" i="1"/>
  <c r="P4566" i="1"/>
  <c r="O4566" i="1"/>
  <c r="E4568" i="5"/>
  <c r="F4568" i="5" s="1"/>
  <c r="E4567" i="5"/>
  <c r="F4567" i="5" s="1"/>
  <c r="P4565" i="1"/>
  <c r="O4565" i="1"/>
  <c r="P4564" i="1"/>
  <c r="O4564" i="1"/>
  <c r="E4566" i="5"/>
  <c r="F4566" i="5" s="1"/>
  <c r="O4563" i="1"/>
  <c r="P4563" i="1"/>
  <c r="E4565" i="5"/>
  <c r="F4565" i="5" s="1"/>
  <c r="O4562" i="1"/>
  <c r="P4562" i="1"/>
  <c r="E4564" i="5"/>
  <c r="F4564" i="5" s="1"/>
  <c r="P4561" i="1"/>
  <c r="E4563" i="5"/>
  <c r="F4563" i="5" s="1"/>
  <c r="O4561" i="1"/>
  <c r="O4560" i="1"/>
  <c r="E4562" i="5"/>
  <c r="F4562" i="5" s="1"/>
  <c r="P4560" i="1"/>
  <c r="E4561" i="5"/>
  <c r="F4561" i="5" s="1"/>
  <c r="O4559" i="1"/>
  <c r="P4559" i="1"/>
  <c r="P4558" i="1"/>
  <c r="O4558" i="1"/>
  <c r="P4557" i="1"/>
  <c r="O4557" i="1"/>
  <c r="P4556" i="1"/>
  <c r="O4556" i="1"/>
  <c r="P4555" i="1"/>
  <c r="O4555" i="1"/>
  <c r="P4554" i="1"/>
  <c r="O4554" i="1"/>
  <c r="P4553" i="1"/>
  <c r="O4553" i="1"/>
  <c r="P4552" i="1"/>
  <c r="O4552" i="1"/>
  <c r="P4551" i="1"/>
  <c r="O4551" i="1"/>
  <c r="P4550" i="1"/>
  <c r="O4550" i="1"/>
  <c r="O4549" i="1"/>
  <c r="P4549" i="1"/>
  <c r="P4548" i="1"/>
  <c r="O4548" i="1"/>
  <c r="P4547" i="1"/>
  <c r="O4547" i="1"/>
  <c r="O4546" i="1"/>
  <c r="P4546" i="1"/>
  <c r="P4545" i="1"/>
  <c r="O4545" i="1"/>
  <c r="P4544" i="1"/>
  <c r="O4544" i="1"/>
  <c r="P4543" i="1"/>
  <c r="O4543" i="1"/>
  <c r="P4542" i="1"/>
  <c r="O4542" i="1"/>
  <c r="P4541" i="1"/>
  <c r="O4541" i="1"/>
  <c r="P4540" i="1"/>
  <c r="O4540" i="1"/>
  <c r="P4539" i="1"/>
  <c r="O4539" i="1"/>
  <c r="P4538" i="1"/>
  <c r="O4538" i="1"/>
  <c r="P4537" i="1"/>
  <c r="O4537" i="1"/>
  <c r="O4536" i="1"/>
  <c r="P4536" i="1"/>
  <c r="P4535" i="1"/>
  <c r="O4535" i="1"/>
  <c r="P4534" i="1"/>
  <c r="O4534" i="1"/>
  <c r="P4533" i="1"/>
  <c r="O4533" i="1"/>
  <c r="O4532" i="1"/>
  <c r="P4532" i="1"/>
  <c r="P4531" i="1"/>
  <c r="O4531" i="1"/>
  <c r="P4530" i="1"/>
  <c r="O4530" i="1"/>
  <c r="P4529" i="1"/>
  <c r="O4529" i="1"/>
  <c r="O4528" i="1"/>
  <c r="P4528" i="1"/>
  <c r="O4527" i="1"/>
  <c r="P4527" i="1"/>
  <c r="P4526" i="1"/>
  <c r="O4526" i="1"/>
  <c r="O4525" i="1"/>
  <c r="P4525" i="1"/>
  <c r="P4524" i="1"/>
  <c r="O4524" i="1"/>
  <c r="P4523" i="1"/>
  <c r="O4523" i="1"/>
  <c r="O4522" i="1"/>
  <c r="P4522" i="1"/>
  <c r="O4521" i="1"/>
  <c r="P4521" i="1"/>
  <c r="P4520" i="1"/>
  <c r="O4520" i="1"/>
  <c r="P4519" i="1"/>
  <c r="O4519" i="1"/>
  <c r="P4518" i="1"/>
  <c r="O4518" i="1"/>
  <c r="P4517" i="1"/>
  <c r="O4517" i="1"/>
  <c r="P4516" i="1"/>
  <c r="O4516" i="1"/>
  <c r="P4515" i="1"/>
  <c r="O4515" i="1"/>
  <c r="O4514" i="1"/>
  <c r="P4514" i="1"/>
  <c r="P4513" i="1"/>
  <c r="O4513" i="1"/>
  <c r="P4512" i="1"/>
  <c r="O4512" i="1"/>
  <c r="P4511" i="1"/>
  <c r="O4511" i="1"/>
  <c r="P4510" i="1"/>
  <c r="O4510" i="1"/>
  <c r="O4509" i="1"/>
  <c r="P4509" i="1"/>
  <c r="P4508" i="1"/>
  <c r="O4508" i="1"/>
  <c r="P4507" i="1"/>
  <c r="O4507" i="1"/>
  <c r="P4506" i="1"/>
  <c r="O4506" i="1"/>
  <c r="P4505" i="1"/>
  <c r="O4505" i="1"/>
  <c r="P4504" i="1"/>
  <c r="O4504" i="1"/>
  <c r="O4503" i="1"/>
  <c r="P4503" i="1"/>
  <c r="O4502" i="1"/>
  <c r="P4502" i="1"/>
  <c r="O4501" i="1"/>
  <c r="P4501" i="1"/>
  <c r="O4500" i="1"/>
  <c r="P4500" i="1"/>
  <c r="O4499" i="1"/>
  <c r="P4499" i="1"/>
  <c r="O4498" i="1"/>
  <c r="P4498" i="1"/>
  <c r="O4497" i="1"/>
  <c r="P4497" i="1"/>
  <c r="P4496" i="1"/>
  <c r="O4496" i="1"/>
  <c r="P4495" i="1"/>
  <c r="O4495" i="1"/>
  <c r="P4494" i="1"/>
  <c r="O4494" i="1"/>
  <c r="P4493" i="1"/>
  <c r="O4493" i="1"/>
  <c r="P4492" i="1"/>
  <c r="O4492" i="1"/>
  <c r="P4491" i="1"/>
  <c r="O4491" i="1"/>
  <c r="O4490" i="1"/>
  <c r="P4490" i="1"/>
  <c r="P4489" i="1"/>
  <c r="O4489" i="1"/>
  <c r="P4488" i="1"/>
  <c r="O4488" i="1"/>
  <c r="P4487" i="1"/>
  <c r="O4487" i="1"/>
  <c r="P4486" i="1"/>
  <c r="O4486" i="1"/>
  <c r="P4485" i="1"/>
  <c r="O4485" i="1"/>
  <c r="P4484" i="1"/>
  <c r="O4484" i="1"/>
  <c r="P4483" i="1"/>
  <c r="O4483" i="1"/>
  <c r="P4482" i="1"/>
  <c r="O4482" i="1"/>
  <c r="P4481" i="1"/>
  <c r="O4481" i="1"/>
  <c r="P4480" i="1"/>
  <c r="O4480" i="1"/>
  <c r="P4479" i="1"/>
  <c r="O4479" i="1"/>
  <c r="P4478" i="1"/>
  <c r="O4478" i="1"/>
  <c r="P4477" i="1"/>
  <c r="O4477" i="1"/>
  <c r="P4476" i="1"/>
  <c r="O4476" i="1"/>
  <c r="P4475" i="1"/>
  <c r="O4475" i="1"/>
  <c r="O4474" i="1"/>
  <c r="P4474" i="1"/>
  <c r="O4473" i="1"/>
  <c r="P4473" i="1"/>
  <c r="O4472" i="1"/>
  <c r="P4472" i="1"/>
  <c r="P4471" i="1"/>
  <c r="O4471" i="1"/>
  <c r="P4470" i="1"/>
  <c r="O4470" i="1"/>
  <c r="P4469" i="1"/>
  <c r="O4469" i="1"/>
  <c r="O4468" i="1"/>
  <c r="P4468" i="1"/>
  <c r="O4467" i="1"/>
  <c r="P4467" i="1"/>
  <c r="O4466" i="1"/>
  <c r="P4466" i="1"/>
  <c r="O4465" i="1"/>
  <c r="P4465" i="1"/>
  <c r="O4464" i="1"/>
  <c r="P4464" i="1"/>
  <c r="O4463" i="1"/>
  <c r="P4463" i="1"/>
  <c r="O4462" i="1"/>
  <c r="P4462" i="1"/>
  <c r="O4461" i="1"/>
  <c r="P4461" i="1"/>
  <c r="O4460" i="1"/>
  <c r="P4460" i="1"/>
  <c r="P4459" i="1"/>
  <c r="O4459" i="1"/>
  <c r="O4458" i="1"/>
  <c r="P4458" i="1"/>
  <c r="P4457" i="1"/>
  <c r="O4457" i="1"/>
  <c r="P4456" i="1"/>
  <c r="O4456" i="1"/>
  <c r="P4455" i="1"/>
  <c r="O4455" i="1"/>
  <c r="P4454" i="1"/>
  <c r="O4454" i="1"/>
  <c r="P4453" i="1"/>
  <c r="O4453" i="1"/>
  <c r="P4452" i="1"/>
  <c r="O4452" i="1"/>
  <c r="P4451" i="1"/>
  <c r="O4451" i="1"/>
  <c r="P4450" i="1"/>
  <c r="O4450" i="1"/>
  <c r="P4449" i="1"/>
  <c r="O4449" i="1"/>
  <c r="O4448" i="1"/>
  <c r="P4448" i="1"/>
  <c r="O4447" i="1"/>
  <c r="P4447" i="1"/>
  <c r="P4446" i="1"/>
  <c r="O4446" i="1"/>
  <c r="P4445" i="1"/>
  <c r="O4445" i="1"/>
  <c r="P4444" i="1"/>
  <c r="O4444" i="1"/>
  <c r="O4443" i="1"/>
  <c r="P4443" i="1"/>
  <c r="O4442" i="1"/>
  <c r="P4442" i="1"/>
  <c r="P4441" i="1"/>
  <c r="O4441" i="1"/>
  <c r="P4440" i="1"/>
  <c r="O4440" i="1"/>
  <c r="P4439" i="1"/>
  <c r="O4439" i="1"/>
  <c r="P4438" i="1"/>
  <c r="O4438" i="1"/>
  <c r="P4437" i="1"/>
  <c r="O4437" i="1"/>
  <c r="P4436" i="1"/>
  <c r="O4436" i="1"/>
  <c r="P4435" i="1"/>
  <c r="O4435" i="1"/>
  <c r="P4434" i="1"/>
  <c r="O4434" i="1"/>
  <c r="P4433" i="1"/>
  <c r="O4433" i="1"/>
  <c r="P4432" i="1"/>
  <c r="O4432" i="1"/>
  <c r="O4431" i="1"/>
  <c r="P4431" i="1"/>
  <c r="O4430" i="1"/>
  <c r="P4430" i="1"/>
  <c r="P4429" i="1"/>
  <c r="O4429" i="1"/>
  <c r="P4428" i="1"/>
  <c r="O4428" i="1"/>
  <c r="P4427" i="1"/>
  <c r="O4427" i="1"/>
  <c r="O4426" i="1"/>
  <c r="P4426" i="1"/>
  <c r="P4425" i="1"/>
  <c r="O4425" i="1"/>
  <c r="P4424" i="1"/>
  <c r="O4424" i="1"/>
  <c r="O4423" i="1"/>
  <c r="P4423" i="1"/>
  <c r="P4422" i="1"/>
  <c r="O4422" i="1"/>
  <c r="P4421" i="1"/>
  <c r="O4421" i="1"/>
  <c r="O4420" i="1"/>
  <c r="P4420" i="1"/>
  <c r="P4419" i="1"/>
  <c r="O4419" i="1"/>
  <c r="P4418" i="1"/>
  <c r="O4418" i="1"/>
  <c r="O4417" i="1"/>
  <c r="P4417" i="1"/>
  <c r="P4416" i="1"/>
  <c r="O4416" i="1"/>
  <c r="O4415" i="1"/>
  <c r="P4415" i="1"/>
  <c r="P4414" i="1"/>
  <c r="O4414" i="1"/>
  <c r="P4413" i="1"/>
  <c r="O4413" i="1"/>
  <c r="P4412" i="1"/>
  <c r="O4412" i="1"/>
  <c r="P4411" i="1"/>
  <c r="O4411" i="1"/>
  <c r="P4410" i="1"/>
  <c r="O4410" i="1"/>
  <c r="O4409" i="1"/>
  <c r="P4409" i="1"/>
  <c r="O4408" i="1"/>
  <c r="P4408" i="1"/>
  <c r="O4407" i="1"/>
  <c r="P4407" i="1"/>
  <c r="O4406" i="1"/>
  <c r="P4406" i="1"/>
  <c r="P4405" i="1"/>
  <c r="O4405" i="1"/>
  <c r="P4404" i="1"/>
  <c r="O4404" i="1"/>
  <c r="O4403" i="1"/>
  <c r="P4403" i="1"/>
  <c r="O4402" i="1"/>
  <c r="P4402" i="1"/>
  <c r="O4401" i="1"/>
  <c r="P4401" i="1"/>
  <c r="O4400" i="1"/>
  <c r="P4400" i="1"/>
  <c r="O4399" i="1"/>
  <c r="P4399" i="1"/>
  <c r="P4398" i="1"/>
  <c r="O4398" i="1"/>
  <c r="P4397" i="1"/>
  <c r="O4397" i="1"/>
  <c r="O4396" i="1"/>
  <c r="P4396" i="1"/>
  <c r="P4395" i="1"/>
  <c r="O4395" i="1"/>
  <c r="P4394" i="1"/>
  <c r="O4394" i="1"/>
  <c r="P4393" i="1"/>
  <c r="O4393" i="1"/>
  <c r="P4392" i="1"/>
  <c r="O4392" i="1"/>
  <c r="O4391" i="1"/>
  <c r="P4391" i="1"/>
  <c r="O4390" i="1"/>
  <c r="P4390" i="1"/>
  <c r="O4389" i="1"/>
  <c r="P4389" i="1"/>
  <c r="O4388" i="1"/>
  <c r="P4388" i="1"/>
  <c r="O4387" i="1"/>
  <c r="P4387" i="1"/>
  <c r="O4386" i="1"/>
  <c r="P4386" i="1"/>
  <c r="O4385" i="1"/>
  <c r="P4385" i="1"/>
  <c r="P4384" i="1"/>
  <c r="O4384" i="1"/>
  <c r="O4383" i="1"/>
  <c r="P4383" i="1"/>
  <c r="O4382" i="1"/>
  <c r="P4382" i="1"/>
  <c r="P4381" i="1"/>
  <c r="O4381" i="1"/>
  <c r="P4380" i="1"/>
  <c r="O4380" i="1"/>
  <c r="P4379" i="1"/>
  <c r="O4379" i="1"/>
  <c r="O4378" i="1"/>
  <c r="P4378" i="1"/>
  <c r="P4377" i="1"/>
  <c r="O4377" i="1"/>
  <c r="P4376" i="1"/>
  <c r="O4376" i="1"/>
  <c r="P4375" i="1"/>
  <c r="O4375" i="1"/>
  <c r="O4374" i="1"/>
  <c r="P4374" i="1"/>
  <c r="P4373" i="1"/>
  <c r="O4373" i="1"/>
  <c r="O4372" i="1"/>
  <c r="P4372" i="1"/>
  <c r="P4371" i="1"/>
  <c r="O4371" i="1"/>
  <c r="P4370" i="1"/>
  <c r="O4370" i="1"/>
  <c r="P4369" i="1"/>
  <c r="O4369" i="1"/>
  <c r="P4368" i="1"/>
  <c r="O4368" i="1"/>
  <c r="P4367" i="1"/>
  <c r="O4367" i="1"/>
  <c r="O4366" i="1"/>
  <c r="P4366" i="1"/>
  <c r="O4365" i="1"/>
  <c r="P4365" i="1"/>
  <c r="P4364" i="1"/>
  <c r="O4364" i="1"/>
  <c r="P4363" i="1"/>
  <c r="O4363" i="1"/>
  <c r="O4362" i="1"/>
  <c r="P4362" i="1"/>
  <c r="O4361" i="1"/>
  <c r="P4361" i="1"/>
  <c r="P4360" i="1"/>
  <c r="O4360" i="1"/>
  <c r="P4359" i="1"/>
  <c r="O4359" i="1"/>
  <c r="O4358" i="1"/>
  <c r="P4358" i="1"/>
  <c r="P4357" i="1"/>
  <c r="O4357" i="1"/>
  <c r="P4356" i="1"/>
  <c r="O4356" i="1"/>
  <c r="P4355" i="1"/>
  <c r="O4355" i="1"/>
  <c r="P4354" i="1"/>
  <c r="O4354" i="1"/>
  <c r="P4353" i="1"/>
  <c r="O4353" i="1"/>
  <c r="O4352" i="1"/>
  <c r="P4352" i="1"/>
  <c r="P4351" i="1"/>
  <c r="O4351" i="1"/>
  <c r="O4350" i="1"/>
  <c r="P4350" i="1"/>
  <c r="O4349" i="1"/>
  <c r="P4349" i="1"/>
  <c r="P4348" i="1"/>
  <c r="O4348" i="1"/>
  <c r="P4347" i="1"/>
  <c r="O4347" i="1"/>
  <c r="O4346" i="1"/>
  <c r="P4346" i="1"/>
  <c r="O4345" i="1"/>
  <c r="P4345" i="1"/>
  <c r="P4344" i="1"/>
  <c r="O4344" i="1"/>
  <c r="P4343" i="1"/>
  <c r="O4343" i="1"/>
  <c r="P4342" i="1"/>
  <c r="O4342" i="1"/>
  <c r="P4341" i="1"/>
  <c r="O4341" i="1"/>
  <c r="P4340" i="1"/>
  <c r="O4340" i="1"/>
  <c r="P4339" i="1"/>
  <c r="O4339" i="1"/>
  <c r="P4338" i="1"/>
  <c r="O4338" i="1"/>
  <c r="O4337" i="1"/>
  <c r="P4337" i="1"/>
  <c r="O4336" i="1"/>
  <c r="P4336" i="1"/>
  <c r="O4335" i="1"/>
  <c r="P4335" i="1"/>
  <c r="O4334" i="1"/>
  <c r="P4334" i="1"/>
  <c r="E4335" i="5"/>
  <c r="F4335" i="5" s="1"/>
  <c r="O4333" i="1"/>
  <c r="P4333" i="1"/>
  <c r="O4332" i="1"/>
  <c r="P4332" i="1"/>
  <c r="E4334" i="5"/>
  <c r="F4334" i="5" s="1"/>
  <c r="P4331" i="1"/>
  <c r="E4333" i="5"/>
  <c r="F4333" i="5" s="1"/>
  <c r="O4331" i="1"/>
  <c r="E4332" i="5"/>
  <c r="F4332" i="5" s="1"/>
  <c r="P4330" i="1"/>
  <c r="O4330" i="1"/>
  <c r="P4329" i="1"/>
  <c r="E4331" i="5"/>
  <c r="F4331" i="5" s="1"/>
  <c r="O4329" i="1"/>
  <c r="O4328" i="1"/>
  <c r="P4328" i="1"/>
  <c r="E4330" i="5"/>
  <c r="F4330" i="5" s="1"/>
  <c r="O4327" i="1"/>
  <c r="E4329" i="5"/>
  <c r="F4329" i="5" s="1"/>
  <c r="P4327" i="1"/>
  <c r="O4326" i="1"/>
  <c r="P4326" i="1"/>
  <c r="E4328" i="5"/>
  <c r="F4328" i="5" s="1"/>
  <c r="O4325" i="1"/>
  <c r="P4325" i="1"/>
  <c r="E4327" i="5"/>
  <c r="F4327" i="5" s="1"/>
  <c r="O4324" i="1"/>
  <c r="P4324" i="1"/>
  <c r="E4326" i="5"/>
  <c r="F4326" i="5" s="1"/>
  <c r="P4323" i="1"/>
  <c r="E4325" i="5"/>
  <c r="F4325" i="5" s="1"/>
  <c r="O4323" i="1"/>
  <c r="E4324" i="5"/>
  <c r="F4324" i="5" s="1"/>
  <c r="O4322" i="1"/>
  <c r="P4322" i="1"/>
  <c r="E4323" i="5"/>
  <c r="F4323" i="5" s="1"/>
  <c r="O4321" i="1"/>
  <c r="P4321" i="1"/>
  <c r="E4322" i="5"/>
  <c r="F4322" i="5" s="1"/>
  <c r="O4320" i="1"/>
  <c r="P4320" i="1"/>
  <c r="E4321" i="5"/>
  <c r="F4321" i="5" s="1"/>
  <c r="P4319" i="1"/>
  <c r="O4319" i="1"/>
  <c r="E4320" i="5"/>
  <c r="F4320" i="5" s="1"/>
  <c r="P4318" i="1"/>
  <c r="O4318" i="1"/>
  <c r="O4317" i="1"/>
  <c r="P4317" i="1"/>
  <c r="E4319" i="5"/>
  <c r="F4319" i="5" s="1"/>
  <c r="O4316" i="1"/>
  <c r="E4318" i="5"/>
  <c r="F4318" i="5" s="1"/>
  <c r="P4316" i="1"/>
  <c r="E4317" i="5"/>
  <c r="F4317" i="5" s="1"/>
  <c r="O4315" i="1"/>
  <c r="P4315" i="1"/>
  <c r="E4316" i="5"/>
  <c r="F4316" i="5" s="1"/>
  <c r="P4314" i="1"/>
  <c r="O4314" i="1"/>
  <c r="E4315" i="5"/>
  <c r="F4315" i="5" s="1"/>
  <c r="P4313" i="1"/>
  <c r="O4313" i="1"/>
  <c r="P4312" i="1"/>
  <c r="E4314" i="5"/>
  <c r="F4314" i="5" s="1"/>
  <c r="O4312" i="1"/>
  <c r="P4311" i="1"/>
  <c r="E4313" i="5"/>
  <c r="F4313" i="5" s="1"/>
  <c r="O4311" i="1"/>
  <c r="E4312" i="5"/>
  <c r="F4312" i="5" s="1"/>
  <c r="P4310" i="1"/>
  <c r="O4310" i="1"/>
  <c r="P4309" i="1"/>
  <c r="E4311" i="5"/>
  <c r="F4311" i="5" s="1"/>
  <c r="O4309" i="1"/>
  <c r="E4310" i="5"/>
  <c r="F4310" i="5" s="1"/>
  <c r="O4308" i="1"/>
  <c r="P4308" i="1"/>
  <c r="E4309" i="5"/>
  <c r="F4309" i="5" s="1"/>
  <c r="O4307" i="1"/>
  <c r="P4307" i="1"/>
  <c r="E4308" i="5"/>
  <c r="F4308" i="5" s="1"/>
  <c r="O4306" i="1"/>
  <c r="P4306" i="1"/>
  <c r="O4305" i="1"/>
  <c r="E4307" i="5"/>
  <c r="F4307" i="5" s="1"/>
  <c r="P4305" i="1"/>
  <c r="P4304" i="1"/>
  <c r="E4306" i="5"/>
  <c r="F4306" i="5" s="1"/>
  <c r="O4304" i="1"/>
  <c r="P4303" i="1"/>
  <c r="O4303" i="1"/>
  <c r="E4305" i="5"/>
  <c r="F4305" i="5" s="1"/>
  <c r="E4304" i="5"/>
  <c r="F4304" i="5" s="1"/>
  <c r="O4302" i="1"/>
  <c r="P4302" i="1"/>
  <c r="P4301" i="1"/>
  <c r="E4303" i="5"/>
  <c r="F4303" i="5" s="1"/>
  <c r="O4301" i="1"/>
  <c r="O4300" i="1"/>
  <c r="P4300" i="1"/>
  <c r="E4302" i="5"/>
  <c r="F4302" i="5" s="1"/>
  <c r="E4301" i="5"/>
  <c r="F4301" i="5" s="1"/>
  <c r="P4299" i="1"/>
  <c r="O4299" i="1"/>
  <c r="E4300" i="5"/>
  <c r="F4300" i="5" s="1"/>
  <c r="O4298" i="1"/>
  <c r="P4298" i="1"/>
  <c r="P4297" i="1"/>
  <c r="O4297" i="1"/>
  <c r="E4299" i="5"/>
  <c r="F4299" i="5" s="1"/>
  <c r="O4296" i="1"/>
  <c r="P4296" i="1"/>
  <c r="E4298" i="5"/>
  <c r="F4298" i="5" s="1"/>
  <c r="O4295" i="1"/>
  <c r="E4297" i="5"/>
  <c r="F4297" i="5" s="1"/>
  <c r="P4295" i="1"/>
  <c r="O4294" i="1"/>
  <c r="P4294" i="1"/>
  <c r="E4296" i="5"/>
  <c r="F4296" i="5" s="1"/>
  <c r="O4293" i="1"/>
  <c r="P4293" i="1"/>
  <c r="E4295" i="5"/>
  <c r="F4295" i="5" s="1"/>
  <c r="E4294" i="5"/>
  <c r="F4294" i="5" s="1"/>
  <c r="O4292" i="1"/>
  <c r="P4292" i="1"/>
  <c r="P4291" i="1"/>
  <c r="E4293" i="5"/>
  <c r="F4293" i="5" s="1"/>
  <c r="O4291" i="1"/>
  <c r="E4292" i="5"/>
  <c r="F4292" i="5" s="1"/>
  <c r="O4290" i="1"/>
  <c r="P4290" i="1"/>
  <c r="E4291" i="5"/>
  <c r="F4291" i="5" s="1"/>
  <c r="O4289" i="1"/>
  <c r="P4289" i="1"/>
  <c r="E4290" i="5"/>
  <c r="F4290" i="5" s="1"/>
  <c r="O4288" i="1"/>
  <c r="P4288" i="1"/>
  <c r="O4287" i="1"/>
  <c r="E4289" i="5"/>
  <c r="F4289" i="5" s="1"/>
  <c r="P4287" i="1"/>
  <c r="O4286" i="1"/>
  <c r="E4288" i="5"/>
  <c r="F4288" i="5" s="1"/>
  <c r="P4286" i="1"/>
  <c r="P4285" i="1"/>
  <c r="O4285" i="1"/>
  <c r="E4287" i="5"/>
  <c r="F4287" i="5" s="1"/>
  <c r="P4284" i="1"/>
  <c r="O4284" i="1"/>
  <c r="E4286" i="5"/>
  <c r="F4286" i="5" s="1"/>
  <c r="E4285" i="5"/>
  <c r="F4285" i="5" s="1"/>
  <c r="P4283" i="1"/>
  <c r="O4283" i="1"/>
  <c r="O4282" i="1"/>
  <c r="E4284" i="5"/>
  <c r="F4284" i="5" s="1"/>
  <c r="P4282" i="1"/>
  <c r="P4281" i="1"/>
  <c r="O4281" i="1"/>
  <c r="E4283" i="5"/>
  <c r="F4283" i="5" s="1"/>
  <c r="E4282" i="5"/>
  <c r="F4282" i="5" s="1"/>
  <c r="P4280" i="1"/>
  <c r="O4280" i="1"/>
  <c r="E4281" i="5"/>
  <c r="F4281" i="5" s="1"/>
  <c r="P4279" i="1"/>
  <c r="O4279" i="1"/>
  <c r="E4280" i="5"/>
  <c r="F4280" i="5" s="1"/>
  <c r="P4278" i="1"/>
  <c r="O4278" i="1"/>
  <c r="P4277" i="1"/>
  <c r="E4279" i="5"/>
  <c r="F4279" i="5" s="1"/>
  <c r="O4277" i="1"/>
  <c r="E4278" i="5"/>
  <c r="F4278" i="5" s="1"/>
  <c r="P4276" i="1"/>
  <c r="O4276" i="1"/>
  <c r="O4275" i="1"/>
  <c r="E4277" i="5"/>
  <c r="F4277" i="5" s="1"/>
  <c r="P4275" i="1"/>
  <c r="P4274" i="1"/>
  <c r="O4274" i="1"/>
  <c r="E4276" i="5"/>
  <c r="F4276" i="5" s="1"/>
  <c r="P4273" i="1"/>
  <c r="O4273" i="1"/>
  <c r="E4275" i="5"/>
  <c r="F4275" i="5" s="1"/>
  <c r="P4272" i="1"/>
  <c r="O4272" i="1"/>
  <c r="E4274" i="5"/>
  <c r="F4274" i="5" s="1"/>
  <c r="P4271" i="1"/>
  <c r="O4271" i="1"/>
  <c r="E4273" i="5"/>
  <c r="F4273" i="5" s="1"/>
  <c r="P4270" i="1"/>
  <c r="E4272" i="5"/>
  <c r="F4272" i="5" s="1"/>
  <c r="O4270" i="1"/>
  <c r="O4269" i="1"/>
  <c r="P4269" i="1"/>
  <c r="E4271" i="5"/>
  <c r="F4271" i="5" s="1"/>
  <c r="P4268" i="1"/>
  <c r="O4268" i="1"/>
  <c r="E4270" i="5"/>
  <c r="F4270" i="5" s="1"/>
  <c r="P4267" i="1"/>
  <c r="O4267" i="1"/>
  <c r="E4269" i="5"/>
  <c r="F4269" i="5" s="1"/>
  <c r="O4266" i="1"/>
  <c r="P4266" i="1"/>
  <c r="E4268" i="5"/>
  <c r="F4268" i="5" s="1"/>
  <c r="P4265" i="1"/>
  <c r="O4265" i="1"/>
  <c r="E4267" i="5"/>
  <c r="F4267" i="5" s="1"/>
  <c r="P4264" i="1"/>
  <c r="E4266" i="5"/>
  <c r="F4266" i="5" s="1"/>
  <c r="O4264" i="1"/>
  <c r="P4263" i="1"/>
  <c r="O4263" i="1"/>
  <c r="E4265" i="5"/>
  <c r="F4265" i="5" s="1"/>
  <c r="P4262" i="1"/>
  <c r="O4262" i="1"/>
  <c r="E4264" i="5"/>
  <c r="F4264" i="5" s="1"/>
  <c r="P4261" i="1"/>
  <c r="O4261" i="1"/>
  <c r="E4263" i="5"/>
  <c r="F4263" i="5" s="1"/>
  <c r="E4262" i="5"/>
  <c r="F4262" i="5" s="1"/>
  <c r="P4260" i="1"/>
  <c r="O4260" i="1"/>
  <c r="P4259" i="1"/>
  <c r="O4259" i="1"/>
  <c r="E4261" i="5"/>
  <c r="F4261" i="5" s="1"/>
  <c r="P4258" i="1"/>
  <c r="O4258" i="1"/>
  <c r="E4260" i="5"/>
  <c r="F4260" i="5" s="1"/>
  <c r="P4257" i="1"/>
  <c r="O4257" i="1"/>
  <c r="E4259" i="5"/>
  <c r="F4259" i="5" s="1"/>
  <c r="E4258" i="5"/>
  <c r="F4258" i="5" s="1"/>
  <c r="P4256" i="1"/>
  <c r="O4256" i="1"/>
  <c r="E4257" i="5"/>
  <c r="F4257" i="5" s="1"/>
  <c r="P4255" i="1"/>
  <c r="O4255" i="1"/>
  <c r="E4256" i="5"/>
  <c r="F4256" i="5" s="1"/>
  <c r="P4254" i="1"/>
  <c r="O4254" i="1"/>
  <c r="E4255" i="5"/>
  <c r="F4255" i="5" s="1"/>
  <c r="P4253" i="1"/>
  <c r="O4253" i="1"/>
  <c r="E4254" i="5"/>
  <c r="F4254" i="5" s="1"/>
  <c r="P4252" i="1"/>
  <c r="O4252" i="1"/>
  <c r="E4253" i="5"/>
  <c r="F4253" i="5" s="1"/>
  <c r="O4251" i="1"/>
  <c r="P4251" i="1"/>
  <c r="O4250" i="1"/>
  <c r="P4250" i="1"/>
  <c r="E4252" i="5"/>
  <c r="F4252" i="5" s="1"/>
  <c r="O4249" i="1"/>
  <c r="P4249" i="1"/>
  <c r="E4251" i="5"/>
  <c r="F4251" i="5" s="1"/>
  <c r="O4248" i="1"/>
  <c r="P4248" i="1"/>
  <c r="E4250" i="5"/>
  <c r="F4250" i="5" s="1"/>
  <c r="O4247" i="1"/>
  <c r="E4249" i="5"/>
  <c r="F4249" i="5" s="1"/>
  <c r="P4247" i="1"/>
  <c r="E4248" i="5"/>
  <c r="F4248" i="5" s="1"/>
  <c r="O4246" i="1"/>
  <c r="P4246" i="1"/>
  <c r="E4247" i="5"/>
  <c r="F4247" i="5" s="1"/>
  <c r="P4245" i="1"/>
  <c r="O4245" i="1"/>
  <c r="E4246" i="5"/>
  <c r="F4246" i="5" s="1"/>
  <c r="P4244" i="1"/>
  <c r="O4244" i="1"/>
  <c r="E4245" i="5"/>
  <c r="F4245" i="5" s="1"/>
  <c r="O4243" i="1"/>
  <c r="P4243" i="1"/>
  <c r="E4244" i="5"/>
  <c r="F4244" i="5" s="1"/>
  <c r="P4242" i="1"/>
  <c r="O4242" i="1"/>
  <c r="E4243" i="5"/>
  <c r="F4243" i="5" s="1"/>
  <c r="P4241" i="1"/>
  <c r="O4241" i="1"/>
  <c r="E4242" i="5"/>
  <c r="F4242" i="5" s="1"/>
  <c r="P4240" i="1"/>
  <c r="O4240" i="1"/>
  <c r="E4241" i="5"/>
  <c r="F4241" i="5" s="1"/>
  <c r="O4239" i="1"/>
  <c r="P4239" i="1"/>
  <c r="E4240" i="5"/>
  <c r="F4240" i="5" s="1"/>
  <c r="O4238" i="1"/>
  <c r="P4238" i="1"/>
  <c r="O4237" i="1"/>
  <c r="E4239" i="5"/>
  <c r="F4239" i="5" s="1"/>
  <c r="P4237" i="1"/>
  <c r="P4236" i="1"/>
  <c r="O4236" i="1"/>
  <c r="E4238" i="5"/>
  <c r="F4238" i="5" s="1"/>
  <c r="E4237" i="5"/>
  <c r="F4237" i="5" s="1"/>
  <c r="P4235" i="1"/>
  <c r="O4235" i="1"/>
  <c r="E4236" i="5"/>
  <c r="F4236" i="5" s="1"/>
  <c r="O4234" i="1"/>
  <c r="P4234" i="1"/>
  <c r="E4235" i="5"/>
  <c r="F4235" i="5" s="1"/>
  <c r="O4233" i="1"/>
  <c r="P4233" i="1"/>
  <c r="E4234" i="5"/>
  <c r="F4234" i="5" s="1"/>
  <c r="O4232" i="1"/>
  <c r="P4232" i="1"/>
  <c r="P4231" i="1"/>
  <c r="O4231" i="1"/>
  <c r="E4233" i="5"/>
  <c r="F4233" i="5" s="1"/>
  <c r="E4232" i="5"/>
  <c r="F4232" i="5" s="1"/>
  <c r="P4230" i="1"/>
  <c r="O4230" i="1"/>
  <c r="E4231" i="5"/>
  <c r="F4231" i="5" s="1"/>
  <c r="P4229" i="1"/>
  <c r="O4229" i="1"/>
  <c r="E4230" i="5"/>
  <c r="F4230" i="5" s="1"/>
  <c r="P4228" i="1"/>
  <c r="O4228" i="1"/>
  <c r="P4227" i="1"/>
  <c r="E4229" i="5"/>
  <c r="F4229" i="5" s="1"/>
  <c r="O4227" i="1"/>
  <c r="O4226" i="1"/>
  <c r="P4226" i="1"/>
  <c r="E4228" i="5"/>
  <c r="F4228" i="5" s="1"/>
  <c r="E4227" i="5"/>
  <c r="F4227" i="5" s="1"/>
  <c r="O4225" i="1"/>
  <c r="P4225" i="1"/>
  <c r="P4224" i="1"/>
  <c r="E4226" i="5"/>
  <c r="F4226" i="5" s="1"/>
  <c r="O4224" i="1"/>
  <c r="P4223" i="1"/>
  <c r="E4225" i="5"/>
  <c r="F4225" i="5" s="1"/>
  <c r="O4223" i="1"/>
  <c r="E4224" i="5"/>
  <c r="F4224" i="5" s="1"/>
  <c r="P4222" i="1"/>
  <c r="O4222" i="1"/>
  <c r="E4223" i="5"/>
  <c r="F4223" i="5" s="1"/>
  <c r="P4221" i="1"/>
  <c r="O4221" i="1"/>
  <c r="E4222" i="5"/>
  <c r="F4222" i="5" s="1"/>
  <c r="O4220" i="1"/>
  <c r="P4220" i="1"/>
  <c r="E4221" i="5"/>
  <c r="F4221" i="5" s="1"/>
  <c r="O4219" i="1"/>
  <c r="P4219" i="1"/>
  <c r="E4220" i="5"/>
  <c r="F4220" i="5" s="1"/>
  <c r="O4218" i="1"/>
  <c r="P4218" i="1"/>
  <c r="E4219" i="5"/>
  <c r="F4219" i="5" s="1"/>
  <c r="O4217" i="1"/>
  <c r="P4217" i="1"/>
  <c r="E4218" i="5"/>
  <c r="F4218" i="5" s="1"/>
  <c r="O4216" i="1"/>
  <c r="P4216" i="1"/>
  <c r="E4217" i="5"/>
  <c r="F4217" i="5" s="1"/>
  <c r="O4215" i="1"/>
  <c r="P4215" i="1"/>
  <c r="E4216" i="5"/>
  <c r="F4216" i="5" s="1"/>
  <c r="P4214" i="1"/>
  <c r="O4214" i="1"/>
  <c r="E4215" i="5"/>
  <c r="F4215" i="5" s="1"/>
  <c r="O4213" i="1"/>
  <c r="P4213" i="1"/>
  <c r="E4214" i="5"/>
  <c r="F4214" i="5" s="1"/>
  <c r="O4212" i="1"/>
  <c r="P4212" i="1"/>
  <c r="P4211" i="1"/>
  <c r="O4211" i="1"/>
  <c r="E4213" i="5"/>
  <c r="F4213" i="5" s="1"/>
  <c r="P4210" i="1"/>
  <c r="O4210" i="1"/>
  <c r="E4212" i="5"/>
  <c r="F4212" i="5" s="1"/>
  <c r="E4211" i="5"/>
  <c r="F4211" i="5" s="1"/>
  <c r="P4209" i="1"/>
  <c r="O4209" i="1"/>
  <c r="E4210" i="5"/>
  <c r="F4210" i="5" s="1"/>
  <c r="P4208" i="1"/>
  <c r="O4208" i="1"/>
  <c r="P4207" i="1"/>
  <c r="O4207" i="1"/>
  <c r="E4209" i="5"/>
  <c r="F4209" i="5" s="1"/>
  <c r="E4208" i="5"/>
  <c r="F4208" i="5" s="1"/>
  <c r="O4206" i="1"/>
  <c r="P4206" i="1"/>
  <c r="P4205" i="1"/>
  <c r="O4205" i="1"/>
  <c r="E4207" i="5"/>
  <c r="F4207" i="5" s="1"/>
  <c r="P4204" i="1"/>
  <c r="E4206" i="5"/>
  <c r="F4206" i="5" s="1"/>
  <c r="O4204" i="1"/>
  <c r="E4205" i="5"/>
  <c r="F4205" i="5" s="1"/>
  <c r="P4203" i="1"/>
  <c r="O4203" i="1"/>
  <c r="P4202" i="1"/>
  <c r="E4204" i="5"/>
  <c r="F4204" i="5" s="1"/>
  <c r="O4202" i="1"/>
  <c r="E4203" i="5"/>
  <c r="F4203" i="5" s="1"/>
  <c r="P4201" i="1"/>
  <c r="O4201" i="1"/>
  <c r="E4202" i="5"/>
  <c r="F4202" i="5" s="1"/>
  <c r="P4200" i="1"/>
  <c r="O4200" i="1"/>
  <c r="P4199" i="1"/>
  <c r="O4199" i="1"/>
  <c r="E4201" i="5"/>
  <c r="F4201" i="5" s="1"/>
  <c r="P4198" i="1"/>
  <c r="O4198" i="1"/>
  <c r="E4200" i="5"/>
  <c r="F4200" i="5" s="1"/>
  <c r="P4197" i="1"/>
  <c r="O4197" i="1"/>
  <c r="E4199" i="5"/>
  <c r="F4199" i="5" s="1"/>
  <c r="E4198" i="5"/>
  <c r="F4198" i="5" s="1"/>
  <c r="P4196" i="1"/>
  <c r="O4196" i="1"/>
  <c r="E4197" i="5"/>
  <c r="F4197" i="5" s="1"/>
  <c r="O4195" i="1"/>
  <c r="P4195" i="1"/>
  <c r="E4196" i="5"/>
  <c r="F4196" i="5" s="1"/>
  <c r="O4194" i="1"/>
  <c r="P4194" i="1"/>
  <c r="E4195" i="5"/>
  <c r="F4195" i="5" s="1"/>
  <c r="P4193" i="1"/>
  <c r="O4193" i="1"/>
  <c r="E4194" i="5"/>
  <c r="F4194" i="5" s="1"/>
  <c r="O4192" i="1"/>
  <c r="P4192" i="1"/>
  <c r="P4191" i="1"/>
  <c r="O4191" i="1"/>
  <c r="E4193" i="5"/>
  <c r="F4193" i="5" s="1"/>
  <c r="O4190" i="1"/>
  <c r="E4192" i="5"/>
  <c r="F4192" i="5" s="1"/>
  <c r="P4190" i="1"/>
  <c r="P4189" i="1"/>
  <c r="O4189" i="1"/>
  <c r="E4191" i="5"/>
  <c r="F4191" i="5" s="1"/>
  <c r="O4188" i="1"/>
  <c r="P4188" i="1"/>
  <c r="E4190" i="5"/>
  <c r="F4190" i="5" s="1"/>
  <c r="O4187" i="1"/>
  <c r="P4187" i="1"/>
  <c r="E4189" i="5"/>
  <c r="F4189" i="5" s="1"/>
  <c r="O4186" i="1"/>
  <c r="P4186" i="1"/>
  <c r="E4188" i="5"/>
  <c r="F4188" i="5" s="1"/>
  <c r="E4187" i="5"/>
  <c r="F4187" i="5" s="1"/>
  <c r="O4185" i="1"/>
  <c r="P4185" i="1"/>
  <c r="E4186" i="5"/>
  <c r="F4186" i="5" s="1"/>
  <c r="O4184" i="1"/>
  <c r="P4184" i="1"/>
  <c r="P4183" i="1"/>
  <c r="O4183" i="1"/>
  <c r="E4185" i="5"/>
  <c r="F4185" i="5" s="1"/>
  <c r="P4182" i="1"/>
  <c r="O4182" i="1"/>
  <c r="E4184" i="5"/>
  <c r="F4184" i="5" s="1"/>
  <c r="P4181" i="1"/>
  <c r="O4181" i="1"/>
  <c r="E4183" i="5"/>
  <c r="F4183" i="5" s="1"/>
  <c r="P4180" i="1"/>
  <c r="O4180" i="1"/>
  <c r="E4182" i="5"/>
  <c r="F4182" i="5" s="1"/>
  <c r="P4179" i="1"/>
  <c r="O4179" i="1"/>
  <c r="E4181" i="5"/>
  <c r="F4181" i="5" s="1"/>
  <c r="P4178" i="1"/>
  <c r="O4178" i="1"/>
  <c r="E4180" i="5"/>
  <c r="F4180" i="5" s="1"/>
  <c r="O4177" i="1"/>
  <c r="P4177" i="1"/>
  <c r="E4179" i="5"/>
  <c r="F4179" i="5" s="1"/>
  <c r="P4176" i="1"/>
  <c r="O4176" i="1"/>
  <c r="E4178" i="5"/>
  <c r="F4178" i="5" s="1"/>
  <c r="P4175" i="1"/>
  <c r="O4175" i="1"/>
  <c r="E4177" i="5"/>
  <c r="F4177" i="5" s="1"/>
  <c r="P4174" i="1"/>
  <c r="O4174" i="1"/>
  <c r="E4176" i="5"/>
  <c r="F4176" i="5" s="1"/>
  <c r="P4173" i="1"/>
  <c r="O4173" i="1"/>
  <c r="E4175" i="5"/>
  <c r="F4175" i="5" s="1"/>
  <c r="E4174" i="5"/>
  <c r="F4174" i="5" s="1"/>
  <c r="O4172" i="1"/>
  <c r="P4172" i="1"/>
  <c r="P4171" i="1"/>
  <c r="O4171" i="1"/>
  <c r="E4173" i="5"/>
  <c r="F4173" i="5" s="1"/>
  <c r="P4170" i="1"/>
  <c r="O4170" i="1"/>
  <c r="E4172" i="5"/>
  <c r="F4172" i="5" s="1"/>
  <c r="P4169" i="1"/>
  <c r="O4169" i="1"/>
  <c r="E4171" i="5"/>
  <c r="F4171" i="5" s="1"/>
  <c r="O4168" i="1"/>
  <c r="E4170" i="5"/>
  <c r="F4170" i="5" s="1"/>
  <c r="P4168" i="1"/>
  <c r="P4167" i="1"/>
  <c r="E4169" i="5"/>
  <c r="F4169" i="5" s="1"/>
  <c r="O4167" i="1"/>
  <c r="P4166" i="1"/>
  <c r="O4166" i="1"/>
  <c r="E4168" i="5"/>
  <c r="F4168" i="5" s="1"/>
  <c r="O4165" i="1"/>
  <c r="P4165" i="1"/>
  <c r="E4167" i="5"/>
  <c r="F4167" i="5" s="1"/>
  <c r="P4164" i="1"/>
  <c r="O4164" i="1"/>
  <c r="E4166" i="5"/>
  <c r="F4166" i="5" s="1"/>
  <c r="P4163" i="1"/>
  <c r="O4163" i="1"/>
  <c r="E4165" i="5"/>
  <c r="F4165" i="5" s="1"/>
  <c r="E4164" i="5"/>
  <c r="F4164" i="5" s="1"/>
  <c r="O4162" i="1"/>
  <c r="P4162" i="1"/>
  <c r="O4161" i="1"/>
  <c r="P4161" i="1"/>
  <c r="E4163" i="5"/>
  <c r="F4163" i="5" s="1"/>
  <c r="P4160" i="1"/>
  <c r="O4160" i="1"/>
  <c r="E4162" i="5"/>
  <c r="F4162" i="5" s="1"/>
  <c r="E4161" i="5"/>
  <c r="F4161" i="5" s="1"/>
  <c r="P4159" i="1"/>
  <c r="O4159" i="1"/>
  <c r="P4158" i="1"/>
  <c r="E4160" i="5"/>
  <c r="F4160" i="5" s="1"/>
  <c r="O4158" i="1"/>
  <c r="E4159" i="5"/>
  <c r="F4159" i="5" s="1"/>
  <c r="O4157" i="1"/>
  <c r="P4157" i="1"/>
  <c r="E4158" i="5"/>
  <c r="F4158" i="5" s="1"/>
  <c r="O4156" i="1"/>
  <c r="P4156" i="1"/>
  <c r="E4157" i="5"/>
  <c r="F4157" i="5" s="1"/>
  <c r="P4155" i="1"/>
  <c r="O4155" i="1"/>
  <c r="O4154" i="1"/>
  <c r="P4154" i="1"/>
  <c r="E4156" i="5"/>
  <c r="F4156" i="5" s="1"/>
  <c r="E4155" i="5"/>
  <c r="F4155" i="5" s="1"/>
  <c r="P4153" i="1"/>
  <c r="O4153" i="1"/>
  <c r="E4154" i="5"/>
  <c r="F4154" i="5" s="1"/>
  <c r="O4152" i="1"/>
  <c r="P4152" i="1"/>
  <c r="E4153" i="5"/>
  <c r="F4153" i="5" s="1"/>
  <c r="P4151" i="1"/>
  <c r="O4151" i="1"/>
  <c r="P4150" i="1"/>
  <c r="O4150" i="1"/>
  <c r="E4152" i="5"/>
  <c r="F4152" i="5" s="1"/>
  <c r="P4149" i="1"/>
  <c r="O4149" i="1"/>
  <c r="E4151" i="5"/>
  <c r="F4151" i="5" s="1"/>
  <c r="P4148" i="1"/>
  <c r="E4150" i="5"/>
  <c r="F4150" i="5" s="1"/>
  <c r="O4148" i="1"/>
  <c r="E4149" i="5"/>
  <c r="F4149" i="5" s="1"/>
  <c r="O4147" i="1"/>
  <c r="P4147" i="1"/>
  <c r="P4146" i="1"/>
  <c r="O4146" i="1"/>
  <c r="E4148" i="5"/>
  <c r="F4148" i="5" s="1"/>
  <c r="E4147" i="5"/>
  <c r="F4147" i="5" s="1"/>
  <c r="P4145" i="1"/>
  <c r="O4145" i="1"/>
  <c r="E4146" i="5"/>
  <c r="F4146" i="5" s="1"/>
  <c r="P4144" i="1"/>
  <c r="O4144" i="1"/>
  <c r="E4145" i="5"/>
  <c r="F4145" i="5" s="1"/>
  <c r="O4143" i="1"/>
  <c r="P4143" i="1"/>
  <c r="O4142" i="1"/>
  <c r="P4142" i="1"/>
  <c r="E4144" i="5"/>
  <c r="F4144" i="5" s="1"/>
  <c r="P4141" i="1"/>
  <c r="O4141" i="1"/>
  <c r="E4143" i="5"/>
  <c r="F4143" i="5" s="1"/>
  <c r="P4140" i="1"/>
  <c r="O4140" i="1"/>
  <c r="E4142" i="5"/>
  <c r="F4142" i="5" s="1"/>
  <c r="O4139" i="1"/>
  <c r="E4141" i="5"/>
  <c r="F4141" i="5" s="1"/>
  <c r="P4139" i="1"/>
  <c r="O4138" i="1"/>
  <c r="P4138" i="1"/>
  <c r="E4140" i="5"/>
  <c r="F4140" i="5" s="1"/>
  <c r="E4139" i="5"/>
  <c r="F4139" i="5" s="1"/>
  <c r="P4137" i="1"/>
  <c r="O4137" i="1"/>
  <c r="E4138" i="5"/>
  <c r="F4138" i="5" s="1"/>
  <c r="P4136" i="1"/>
  <c r="O4136" i="1"/>
  <c r="E4137" i="5"/>
  <c r="F4137" i="5" s="1"/>
  <c r="O4135" i="1"/>
  <c r="P4135" i="1"/>
  <c r="E4136" i="5"/>
  <c r="F4136" i="5" s="1"/>
  <c r="O4134" i="1"/>
  <c r="P4134" i="1"/>
  <c r="O4133" i="1"/>
  <c r="E4135" i="5"/>
  <c r="F4135" i="5" s="1"/>
  <c r="P4133" i="1"/>
  <c r="E4134" i="5"/>
  <c r="F4134" i="5" s="1"/>
  <c r="O4132" i="1"/>
  <c r="P4132" i="1"/>
  <c r="O4131" i="1"/>
  <c r="P4131" i="1"/>
  <c r="E4133" i="5"/>
  <c r="F4133" i="5" s="1"/>
  <c r="E4132" i="5"/>
  <c r="F4132" i="5" s="1"/>
  <c r="O4130" i="1"/>
  <c r="P4130" i="1"/>
  <c r="E4131" i="5"/>
  <c r="F4131" i="5" s="1"/>
  <c r="P4129" i="1"/>
  <c r="O4129" i="1"/>
  <c r="E4130" i="5"/>
  <c r="F4130" i="5" s="1"/>
  <c r="O4128" i="1"/>
  <c r="P4128" i="1"/>
  <c r="P4127" i="1"/>
  <c r="O4127" i="1"/>
  <c r="E4129" i="5"/>
  <c r="F4129" i="5" s="1"/>
  <c r="O4126" i="1"/>
  <c r="E4128" i="5"/>
  <c r="F4128" i="5" s="1"/>
  <c r="P4126" i="1"/>
  <c r="P4125" i="1"/>
  <c r="O4125" i="1"/>
  <c r="E4127" i="5"/>
  <c r="F4127" i="5" s="1"/>
  <c r="P4124" i="1"/>
  <c r="O4124" i="1"/>
  <c r="E4126" i="5"/>
  <c r="F4126" i="5" s="1"/>
  <c r="P4123" i="1"/>
  <c r="O4123" i="1"/>
  <c r="E4125" i="5"/>
  <c r="F4125" i="5" s="1"/>
  <c r="E4124" i="5"/>
  <c r="F4124" i="5" s="1"/>
  <c r="P4122" i="1"/>
  <c r="O4122" i="1"/>
  <c r="P4121" i="1"/>
  <c r="O4121" i="1"/>
  <c r="E4123" i="5"/>
  <c r="F4123" i="5" s="1"/>
  <c r="E4122" i="5"/>
  <c r="F4122" i="5" s="1"/>
  <c r="P4120" i="1"/>
  <c r="O4120" i="1"/>
  <c r="O4119" i="1"/>
  <c r="E4121" i="5"/>
  <c r="F4121" i="5" s="1"/>
  <c r="P4119" i="1"/>
  <c r="P4118" i="1"/>
  <c r="O4118" i="1"/>
  <c r="E4120" i="5"/>
  <c r="F4120" i="5" s="1"/>
  <c r="P4117" i="1"/>
  <c r="O4117" i="1"/>
  <c r="E4119" i="5"/>
  <c r="F4119" i="5" s="1"/>
  <c r="P4116" i="1"/>
  <c r="E4118" i="5"/>
  <c r="F4118" i="5" s="1"/>
  <c r="O4116" i="1"/>
  <c r="P4115" i="1"/>
  <c r="E4117" i="5"/>
  <c r="F4117" i="5" s="1"/>
  <c r="O4115" i="1"/>
  <c r="E4116" i="5"/>
  <c r="F4116" i="5" s="1"/>
  <c r="O4114" i="1"/>
  <c r="P4114" i="1"/>
  <c r="E4115" i="5"/>
  <c r="F4115" i="5" s="1"/>
  <c r="O4113" i="1"/>
  <c r="P4113" i="1"/>
  <c r="E4114" i="5"/>
  <c r="F4114" i="5" s="1"/>
  <c r="P4112" i="1"/>
  <c r="O4112" i="1"/>
  <c r="E4113" i="5"/>
  <c r="F4113" i="5" s="1"/>
  <c r="P4111" i="1"/>
  <c r="O4111" i="1"/>
  <c r="O4110" i="1"/>
  <c r="P4110" i="1"/>
  <c r="E4112" i="5"/>
  <c r="F4112" i="5" s="1"/>
  <c r="P4109" i="1"/>
  <c r="O4109" i="1"/>
  <c r="E4111" i="5"/>
  <c r="F4111" i="5" s="1"/>
  <c r="P4108" i="1"/>
  <c r="O4108" i="1"/>
  <c r="E4110" i="5"/>
  <c r="F4110" i="5" s="1"/>
  <c r="P4107" i="1"/>
  <c r="O4107" i="1"/>
  <c r="E4109" i="5"/>
  <c r="F4109" i="5" s="1"/>
  <c r="E4108" i="5"/>
  <c r="F4108" i="5" s="1"/>
  <c r="P4106" i="1"/>
  <c r="O4106" i="1"/>
  <c r="E4107" i="5"/>
  <c r="F4107" i="5" s="1"/>
  <c r="O4105" i="1"/>
  <c r="P4105" i="1"/>
  <c r="P4104" i="1"/>
  <c r="O4104" i="1"/>
  <c r="E4106" i="5"/>
  <c r="F4106" i="5" s="1"/>
  <c r="E4105" i="5"/>
  <c r="F4105" i="5" s="1"/>
  <c r="P4103" i="1"/>
  <c r="O4103" i="1"/>
  <c r="E4104" i="5"/>
  <c r="F4104" i="5" s="1"/>
  <c r="P4102" i="1"/>
  <c r="O4102" i="1"/>
  <c r="E4103" i="5"/>
  <c r="F4103" i="5" s="1"/>
  <c r="P4101" i="1"/>
  <c r="O4101" i="1"/>
  <c r="E4102" i="5"/>
  <c r="F4102" i="5" s="1"/>
  <c r="P4100" i="1"/>
  <c r="O4100" i="1"/>
  <c r="E4101" i="5"/>
  <c r="F4101" i="5" s="1"/>
  <c r="O4099" i="1"/>
  <c r="P4099" i="1"/>
  <c r="E4100" i="5"/>
  <c r="F4100" i="5" s="1"/>
  <c r="P4098" i="1"/>
  <c r="O4098" i="1"/>
  <c r="O4097" i="1"/>
  <c r="E4099" i="5"/>
  <c r="F4099" i="5" s="1"/>
  <c r="P4097" i="1"/>
  <c r="P4096" i="1"/>
  <c r="O4096" i="1"/>
  <c r="E4098" i="5"/>
  <c r="F4098" i="5" s="1"/>
  <c r="P4095" i="1"/>
  <c r="O4095" i="1"/>
  <c r="E4097" i="5"/>
  <c r="F4097" i="5" s="1"/>
  <c r="P4094" i="1"/>
  <c r="O4094" i="1"/>
  <c r="E4096" i="5"/>
  <c r="F4096" i="5" s="1"/>
  <c r="P4093" i="1"/>
  <c r="O4093" i="1"/>
  <c r="E4095" i="5"/>
  <c r="F4095" i="5" s="1"/>
  <c r="O4092" i="1"/>
  <c r="P4092" i="1"/>
  <c r="E4094" i="5"/>
  <c r="F4094" i="5" s="1"/>
  <c r="E4093" i="5"/>
  <c r="F4093" i="5" s="1"/>
  <c r="O4091" i="1"/>
  <c r="P4091" i="1"/>
  <c r="O4090" i="1"/>
  <c r="P4090" i="1"/>
  <c r="E4092" i="5"/>
  <c r="F4092" i="5" s="1"/>
  <c r="O4089" i="1"/>
  <c r="P4089" i="1"/>
  <c r="E4091" i="5"/>
  <c r="F4091" i="5" s="1"/>
  <c r="P4088" i="1"/>
  <c r="O4088" i="1"/>
  <c r="E4090" i="5"/>
  <c r="F4090" i="5" s="1"/>
  <c r="O4087" i="1"/>
  <c r="P4087" i="1"/>
  <c r="E4089" i="5"/>
  <c r="F4089" i="5" s="1"/>
  <c r="O4086" i="1"/>
  <c r="P4086" i="1"/>
  <c r="E4088" i="5"/>
  <c r="F4088" i="5" s="1"/>
  <c r="P4085" i="1"/>
  <c r="E4087" i="5"/>
  <c r="F4087" i="5" s="1"/>
  <c r="O4085" i="1"/>
  <c r="E4086" i="5"/>
  <c r="F4086" i="5" s="1"/>
  <c r="O4084" i="1"/>
  <c r="P4084" i="1"/>
  <c r="E4085" i="5"/>
  <c r="F4085" i="5" s="1"/>
  <c r="P4083" i="1"/>
  <c r="O4083" i="1"/>
  <c r="P4082" i="1"/>
  <c r="E4084" i="5"/>
  <c r="F4084" i="5" s="1"/>
  <c r="O4082" i="1"/>
  <c r="E4083" i="5"/>
  <c r="F4083" i="5" s="1"/>
  <c r="O4081" i="1"/>
  <c r="P4081" i="1"/>
  <c r="E4082" i="5"/>
  <c r="F4082" i="5" s="1"/>
  <c r="P4080" i="1"/>
  <c r="O4080" i="1"/>
  <c r="E4081" i="5"/>
  <c r="F4081" i="5" s="1"/>
  <c r="P4079" i="1"/>
  <c r="O4079" i="1"/>
  <c r="E4080" i="5"/>
  <c r="F4080" i="5" s="1"/>
  <c r="P4078" i="1"/>
  <c r="O4078" i="1"/>
  <c r="E4079" i="5"/>
  <c r="F4079" i="5" s="1"/>
  <c r="O4077" i="1"/>
  <c r="P4077" i="1"/>
  <c r="P4076" i="1"/>
  <c r="O4076" i="1"/>
  <c r="E4078" i="5"/>
  <c r="F4078" i="5" s="1"/>
  <c r="P4075" i="1"/>
  <c r="O4075" i="1"/>
  <c r="E4077" i="5"/>
  <c r="F4077" i="5" s="1"/>
  <c r="P4074" i="1"/>
  <c r="O4074" i="1"/>
  <c r="E4076" i="5"/>
  <c r="F4076" i="5" s="1"/>
  <c r="E4075" i="5"/>
  <c r="F4075" i="5" s="1"/>
  <c r="O4073" i="1"/>
  <c r="P4073" i="1"/>
  <c r="O4072" i="1"/>
  <c r="E4074" i="5"/>
  <c r="F4074" i="5" s="1"/>
  <c r="P4072" i="1"/>
  <c r="E4073" i="5"/>
  <c r="F4073" i="5" s="1"/>
  <c r="O4071" i="1"/>
  <c r="P4071" i="1"/>
  <c r="E4072" i="5"/>
  <c r="F4072" i="5" s="1"/>
  <c r="O4070" i="1"/>
  <c r="P4070" i="1"/>
  <c r="E4071" i="5"/>
  <c r="F4071" i="5" s="1"/>
  <c r="O4069" i="1"/>
  <c r="P4069" i="1"/>
  <c r="P4068" i="1"/>
  <c r="O4068" i="1"/>
  <c r="E4070" i="5"/>
  <c r="F4070" i="5" s="1"/>
  <c r="P4067" i="1"/>
  <c r="O4067" i="1"/>
  <c r="E4069" i="5"/>
  <c r="F4069" i="5" s="1"/>
  <c r="P4066" i="1"/>
  <c r="O4066" i="1"/>
  <c r="E4068" i="5"/>
  <c r="F4068" i="5" s="1"/>
  <c r="O4065" i="1"/>
  <c r="P4065" i="1"/>
  <c r="E4067" i="5"/>
  <c r="F4067" i="5" s="1"/>
  <c r="O4064" i="1"/>
  <c r="P4064" i="1"/>
  <c r="E4066" i="5"/>
  <c r="F4066" i="5" s="1"/>
  <c r="E4065" i="5"/>
  <c r="F4065" i="5" s="1"/>
  <c r="P4063" i="1"/>
  <c r="O4063" i="1"/>
  <c r="E4064" i="5"/>
  <c r="F4064" i="5" s="1"/>
  <c r="O4062" i="1"/>
  <c r="P4062" i="1"/>
  <c r="P4061" i="1"/>
  <c r="E4063" i="5"/>
  <c r="F4063" i="5" s="1"/>
  <c r="O4061" i="1"/>
  <c r="O4060" i="1"/>
  <c r="E4062" i="5"/>
  <c r="F4062" i="5" s="1"/>
  <c r="P4060" i="1"/>
  <c r="P4059" i="1"/>
  <c r="O4059" i="1"/>
  <c r="E4061" i="5"/>
  <c r="F4061" i="5" s="1"/>
  <c r="P4058" i="1"/>
  <c r="O4058" i="1"/>
  <c r="E4060" i="5"/>
  <c r="F4060" i="5" s="1"/>
  <c r="P4057" i="1"/>
  <c r="O4057" i="1"/>
  <c r="E4059" i="5"/>
  <c r="F4059" i="5" s="1"/>
  <c r="E4058" i="5"/>
  <c r="F4058" i="5" s="1"/>
  <c r="O4056" i="1"/>
  <c r="P4056" i="1"/>
  <c r="O4055" i="1"/>
  <c r="P4055" i="1"/>
  <c r="E4057" i="5"/>
  <c r="F4057" i="5" s="1"/>
  <c r="P4054" i="1"/>
  <c r="E4056" i="5"/>
  <c r="F4056" i="5" s="1"/>
  <c r="O4054" i="1"/>
  <c r="O4053" i="1"/>
  <c r="P4053" i="1"/>
  <c r="E4055" i="5"/>
  <c r="F4055" i="5" s="1"/>
  <c r="O4052" i="1"/>
  <c r="E4054" i="5"/>
  <c r="F4054" i="5" s="1"/>
  <c r="P4052" i="1"/>
  <c r="O4051" i="1"/>
  <c r="P4051" i="1"/>
  <c r="E4053" i="5"/>
  <c r="F4053" i="5" s="1"/>
  <c r="P4050" i="1"/>
  <c r="O4050" i="1"/>
  <c r="E4052" i="5"/>
  <c r="F4052" i="5" s="1"/>
  <c r="P4049" i="1"/>
  <c r="O4049" i="1"/>
  <c r="E4051" i="5"/>
  <c r="F4051" i="5" s="1"/>
  <c r="P4048" i="1"/>
  <c r="O4048" i="1"/>
  <c r="E4050" i="5"/>
  <c r="F4050" i="5" s="1"/>
  <c r="O4047" i="1"/>
  <c r="E4049" i="5"/>
  <c r="F4049" i="5" s="1"/>
  <c r="P4047" i="1"/>
  <c r="E4048" i="5"/>
  <c r="F4048" i="5" s="1"/>
  <c r="O4046" i="1"/>
  <c r="P4046" i="1"/>
  <c r="E4047" i="5"/>
  <c r="F4047" i="5" s="1"/>
  <c r="P4045" i="1"/>
  <c r="O4045" i="1"/>
  <c r="P4044" i="1"/>
  <c r="O4044" i="1"/>
  <c r="E4046" i="5"/>
  <c r="F4046" i="5" s="1"/>
  <c r="E4045" i="5"/>
  <c r="F4045" i="5" s="1"/>
  <c r="P4043" i="1"/>
  <c r="O4043" i="1"/>
  <c r="E4044" i="5"/>
  <c r="F4044" i="5" s="1"/>
  <c r="P4042" i="1"/>
  <c r="O4042" i="1"/>
  <c r="E4043" i="5"/>
  <c r="F4043" i="5" s="1"/>
  <c r="O4041" i="1"/>
  <c r="P4041" i="1"/>
  <c r="P4040" i="1"/>
  <c r="O4040" i="1"/>
  <c r="E4042" i="5"/>
  <c r="F4042" i="5" s="1"/>
  <c r="E4041" i="5"/>
  <c r="F4041" i="5" s="1"/>
  <c r="P4039" i="1"/>
  <c r="O4039" i="1"/>
  <c r="O4038" i="1"/>
  <c r="P4038" i="1"/>
  <c r="E4040" i="5"/>
  <c r="F4040" i="5" s="1"/>
  <c r="E4039" i="5"/>
  <c r="F4039" i="5" s="1"/>
  <c r="O4037" i="1"/>
  <c r="P4037" i="1"/>
  <c r="O4036" i="1"/>
  <c r="P4036" i="1"/>
  <c r="E4038" i="5"/>
  <c r="F4038" i="5" s="1"/>
  <c r="P4035" i="1"/>
  <c r="O4035" i="1"/>
  <c r="E4037" i="5"/>
  <c r="F4037" i="5" s="1"/>
  <c r="P4034" i="1"/>
  <c r="O4034" i="1"/>
  <c r="E4036" i="5"/>
  <c r="F4036" i="5" s="1"/>
  <c r="E4035" i="5"/>
  <c r="F4035" i="5" s="1"/>
  <c r="P4033" i="1"/>
  <c r="O4033" i="1"/>
  <c r="O4032" i="1"/>
  <c r="E4034" i="5"/>
  <c r="F4034" i="5" s="1"/>
  <c r="P4032" i="1"/>
  <c r="O4031" i="1"/>
  <c r="P4031" i="1"/>
  <c r="E4033" i="5"/>
  <c r="F4033" i="5" s="1"/>
  <c r="O4030" i="1"/>
  <c r="E4032" i="5"/>
  <c r="F4032" i="5" s="1"/>
  <c r="P4030" i="1"/>
  <c r="E4031" i="5"/>
  <c r="F4031" i="5" s="1"/>
  <c r="P4029" i="1"/>
  <c r="O4029" i="1"/>
  <c r="P4028" i="1"/>
  <c r="E4030" i="5"/>
  <c r="F4030" i="5" s="1"/>
  <c r="O4028" i="1"/>
  <c r="P4027" i="1"/>
  <c r="O4027" i="1"/>
  <c r="E4029" i="5"/>
  <c r="F4029" i="5" s="1"/>
  <c r="O4026" i="1"/>
  <c r="E4028" i="5"/>
  <c r="F4028" i="5" s="1"/>
  <c r="P4026" i="1"/>
  <c r="O4025" i="1"/>
  <c r="P4025" i="1"/>
  <c r="E4027" i="5"/>
  <c r="F4027" i="5" s="1"/>
  <c r="P4024" i="1"/>
  <c r="O4024" i="1"/>
  <c r="E4026" i="5"/>
  <c r="F4026" i="5" s="1"/>
  <c r="P4023" i="1"/>
  <c r="O4023" i="1"/>
  <c r="E4025" i="5"/>
  <c r="F4025" i="5" s="1"/>
  <c r="E4024" i="5"/>
  <c r="F4024" i="5" s="1"/>
  <c r="P4022" i="1"/>
  <c r="O4022" i="1"/>
  <c r="E4023" i="5"/>
  <c r="F4023" i="5" s="1"/>
  <c r="P4021" i="1"/>
  <c r="O4021" i="1"/>
  <c r="O4020" i="1"/>
  <c r="E4022" i="5"/>
  <c r="F4022" i="5" s="1"/>
  <c r="P4020" i="1"/>
  <c r="P4019" i="1"/>
  <c r="E4021" i="5"/>
  <c r="F4021" i="5" s="1"/>
  <c r="O4019" i="1"/>
  <c r="E4020" i="5"/>
  <c r="F4020" i="5" s="1"/>
  <c r="O4018" i="1"/>
  <c r="P4018" i="1"/>
  <c r="E4019" i="5"/>
  <c r="F4019" i="5" s="1"/>
  <c r="O4017" i="1"/>
  <c r="P4017" i="1"/>
  <c r="E4018" i="5"/>
  <c r="F4018" i="5" s="1"/>
  <c r="O4016" i="1"/>
  <c r="P4016" i="1"/>
  <c r="E4017" i="5"/>
  <c r="F4017" i="5" s="1"/>
  <c r="O4015" i="1"/>
  <c r="P4015" i="1"/>
  <c r="E4016" i="5"/>
  <c r="F4016" i="5" s="1"/>
  <c r="O4014" i="1"/>
  <c r="P4014" i="1"/>
  <c r="O4013" i="1"/>
  <c r="P4013" i="1"/>
  <c r="E4015" i="5"/>
  <c r="F4015" i="5" s="1"/>
  <c r="E4014" i="5"/>
  <c r="F4014" i="5" s="1"/>
  <c r="P4012" i="1"/>
  <c r="O4012" i="1"/>
  <c r="E4013" i="5"/>
  <c r="F4013" i="5" s="1"/>
  <c r="O4011" i="1"/>
  <c r="P4011" i="1"/>
  <c r="E4012" i="5"/>
  <c r="F4012" i="5" s="1"/>
  <c r="O4010" i="1"/>
  <c r="P4010" i="1"/>
  <c r="E4011" i="5"/>
  <c r="F4011" i="5" s="1"/>
  <c r="O4009" i="1"/>
  <c r="P4009" i="1"/>
  <c r="O4008" i="1"/>
  <c r="P4008" i="1"/>
  <c r="E4010" i="5"/>
  <c r="F4010" i="5" s="1"/>
  <c r="E4009" i="5"/>
  <c r="F4009" i="5" s="1"/>
  <c r="P4007" i="1"/>
  <c r="O4007" i="1"/>
  <c r="E4008" i="5"/>
  <c r="F4008" i="5" s="1"/>
  <c r="P4006" i="1"/>
  <c r="O4006" i="1"/>
  <c r="E4007" i="5"/>
  <c r="F4007" i="5" s="1"/>
  <c r="P4005" i="1"/>
  <c r="O4005" i="1"/>
  <c r="P4004" i="1"/>
  <c r="O4004" i="1"/>
  <c r="E4006" i="5"/>
  <c r="F4006" i="5" s="1"/>
  <c r="E4005" i="5"/>
  <c r="F4005" i="5" s="1"/>
  <c r="P4003" i="1"/>
  <c r="O4003" i="1"/>
  <c r="E4004" i="5"/>
  <c r="F4004" i="5" s="1"/>
  <c r="P4002" i="1"/>
  <c r="O4002" i="1"/>
  <c r="O4001" i="1"/>
  <c r="E4003" i="5"/>
  <c r="F4003" i="5" s="1"/>
  <c r="P4001" i="1"/>
  <c r="P4000" i="1"/>
  <c r="O4000" i="1"/>
  <c r="E4002" i="5"/>
  <c r="F4002" i="5" s="1"/>
  <c r="P3999" i="1"/>
  <c r="O3999" i="1"/>
  <c r="E4001" i="5"/>
  <c r="F4001" i="5" s="1"/>
  <c r="P3998" i="1"/>
  <c r="O3998" i="1"/>
  <c r="E4000" i="5"/>
  <c r="F4000" i="5" s="1"/>
  <c r="P3997" i="1"/>
  <c r="O3997" i="1"/>
  <c r="E3999" i="5"/>
  <c r="F3999" i="5" s="1"/>
  <c r="P3996" i="1"/>
  <c r="O3996" i="1"/>
  <c r="E3998" i="5"/>
  <c r="F3998" i="5" s="1"/>
  <c r="P3995" i="1"/>
  <c r="O3995" i="1"/>
  <c r="E3997" i="5"/>
  <c r="F3997" i="5" s="1"/>
  <c r="P3994" i="1"/>
  <c r="O3994" i="1"/>
  <c r="E3996" i="5"/>
  <c r="F3996" i="5" s="1"/>
  <c r="P3993" i="1"/>
  <c r="O3993" i="1"/>
  <c r="E3995" i="5"/>
  <c r="F3995" i="5" s="1"/>
  <c r="P3992" i="1"/>
  <c r="O3992" i="1"/>
  <c r="E3994" i="5"/>
  <c r="F3994" i="5" s="1"/>
  <c r="P3991" i="1"/>
  <c r="O3991" i="1"/>
  <c r="E3993" i="5"/>
  <c r="F3993" i="5" s="1"/>
  <c r="P3990" i="1"/>
  <c r="O3990" i="1"/>
  <c r="E3992" i="5"/>
  <c r="F3992" i="5" s="1"/>
  <c r="P3989" i="1"/>
  <c r="O3989" i="1"/>
  <c r="E3991" i="5"/>
  <c r="F3991" i="5" s="1"/>
  <c r="E3990" i="5"/>
  <c r="F3990" i="5" s="1"/>
  <c r="P3988" i="1"/>
  <c r="O3988" i="1"/>
  <c r="E3989" i="5"/>
  <c r="F3989" i="5" s="1"/>
  <c r="O3987" i="1"/>
  <c r="P3987" i="1"/>
  <c r="E3988" i="5"/>
  <c r="F3988" i="5" s="1"/>
  <c r="O3986" i="1"/>
  <c r="P3986" i="1"/>
  <c r="E3987" i="5"/>
  <c r="F3987" i="5" s="1"/>
  <c r="O3985" i="1"/>
  <c r="P3985" i="1"/>
  <c r="E3986" i="5"/>
  <c r="F3986" i="5" s="1"/>
  <c r="O3984" i="1"/>
  <c r="P3984" i="1"/>
  <c r="O3983" i="1"/>
  <c r="P3983" i="1"/>
  <c r="E3985" i="5"/>
  <c r="F3985" i="5" s="1"/>
  <c r="E3984" i="5"/>
  <c r="F3984" i="5" s="1"/>
  <c r="P3982" i="1"/>
  <c r="O3982" i="1"/>
  <c r="P3981" i="1"/>
  <c r="O3981" i="1"/>
  <c r="E3983" i="5"/>
  <c r="F3983" i="5" s="1"/>
  <c r="P3980" i="1"/>
  <c r="O3980" i="1"/>
  <c r="E3982" i="5"/>
  <c r="F3982" i="5" s="1"/>
  <c r="P3979" i="1"/>
  <c r="O3979" i="1"/>
  <c r="E3981" i="5"/>
  <c r="F3981" i="5" s="1"/>
  <c r="P3978" i="1"/>
  <c r="O3978" i="1"/>
  <c r="E3980" i="5"/>
  <c r="F3980" i="5" s="1"/>
  <c r="O3977" i="1"/>
  <c r="P3977" i="1"/>
  <c r="E3979" i="5"/>
  <c r="F3979" i="5" s="1"/>
  <c r="P3976" i="1"/>
  <c r="O3976" i="1"/>
  <c r="E3978" i="5"/>
  <c r="F3978" i="5" s="1"/>
  <c r="P3975" i="1"/>
  <c r="O3975" i="1"/>
  <c r="E3977" i="5"/>
  <c r="F3977" i="5" s="1"/>
  <c r="P3974" i="1"/>
  <c r="O3974" i="1"/>
  <c r="E3976" i="5"/>
  <c r="F3976" i="5" s="1"/>
  <c r="P3973" i="1"/>
  <c r="O3973" i="1"/>
  <c r="E3975" i="5"/>
  <c r="F3975" i="5" s="1"/>
  <c r="P3972" i="1"/>
  <c r="O3972" i="1"/>
  <c r="E3974" i="5"/>
  <c r="F3974" i="5" s="1"/>
  <c r="P3971" i="1"/>
  <c r="E3973" i="5"/>
  <c r="F3973" i="5" s="1"/>
  <c r="O3971" i="1"/>
  <c r="E3972" i="5"/>
  <c r="F3972" i="5" s="1"/>
  <c r="O3970" i="1"/>
  <c r="P3970" i="1"/>
  <c r="E3971" i="5"/>
  <c r="F3971" i="5" s="1"/>
  <c r="O3969" i="1"/>
  <c r="P3969" i="1"/>
  <c r="E3970" i="5"/>
  <c r="F3970" i="5" s="1"/>
  <c r="P3968" i="1"/>
  <c r="O3968" i="1"/>
  <c r="E3969" i="5"/>
  <c r="F3969" i="5" s="1"/>
  <c r="O3967" i="1"/>
  <c r="P3967" i="1"/>
  <c r="O3966" i="1"/>
  <c r="E3968" i="5"/>
  <c r="F3968" i="5" s="1"/>
  <c r="P3966" i="1"/>
  <c r="O3965" i="1"/>
  <c r="E3967" i="5"/>
  <c r="F3967" i="5" s="1"/>
  <c r="P3965" i="1"/>
  <c r="E3966" i="5"/>
  <c r="F3966" i="5" s="1"/>
  <c r="O3964" i="1"/>
  <c r="P3964" i="1"/>
  <c r="P3963" i="1"/>
  <c r="O3963" i="1"/>
  <c r="E3965" i="5"/>
  <c r="F3965" i="5" s="1"/>
  <c r="P3962" i="1"/>
  <c r="O3962" i="1"/>
  <c r="E3964" i="5"/>
  <c r="F3964" i="5" s="1"/>
  <c r="P3961" i="1"/>
  <c r="O3961" i="1"/>
  <c r="E3963" i="5"/>
  <c r="F3963" i="5" s="1"/>
  <c r="P3960" i="1"/>
  <c r="O3960" i="1"/>
  <c r="E3962" i="5"/>
  <c r="F3962" i="5" s="1"/>
  <c r="P3959" i="1"/>
  <c r="O3959" i="1"/>
  <c r="E3961" i="5"/>
  <c r="F3961" i="5" s="1"/>
  <c r="P3958" i="1"/>
  <c r="O3958" i="1"/>
  <c r="E3960" i="5"/>
  <c r="F3960" i="5" s="1"/>
  <c r="P3957" i="1"/>
  <c r="O3957" i="1"/>
  <c r="E3959" i="5"/>
  <c r="F3959" i="5" s="1"/>
  <c r="P3956" i="1"/>
  <c r="O3956" i="1"/>
  <c r="E3958" i="5"/>
  <c r="F3958" i="5" s="1"/>
  <c r="P3955" i="1"/>
  <c r="O3955" i="1"/>
  <c r="E3957" i="5"/>
  <c r="F3957" i="5" s="1"/>
  <c r="P3954" i="1"/>
  <c r="E3956" i="5"/>
  <c r="F3956" i="5" s="1"/>
  <c r="O3954" i="1"/>
  <c r="O3953" i="1"/>
  <c r="E3955" i="5"/>
  <c r="F3955" i="5" s="1"/>
  <c r="P3953" i="1"/>
  <c r="O3952" i="1"/>
  <c r="P3952" i="1"/>
  <c r="E3954" i="5"/>
  <c r="F3954" i="5" s="1"/>
  <c r="O3951" i="1"/>
  <c r="E3953" i="5"/>
  <c r="F3953" i="5" s="1"/>
  <c r="P3951" i="1"/>
  <c r="P3950" i="1"/>
  <c r="O3950" i="1"/>
  <c r="E3952" i="5"/>
  <c r="F3952" i="5" s="1"/>
  <c r="P3949" i="1"/>
  <c r="E3951" i="5"/>
  <c r="F3951" i="5" s="1"/>
  <c r="O3949" i="1"/>
  <c r="P3948" i="1"/>
  <c r="O3948" i="1"/>
  <c r="E3950" i="5"/>
  <c r="F3950" i="5" s="1"/>
  <c r="P3947" i="1"/>
  <c r="O3947" i="1"/>
  <c r="E3949" i="5"/>
  <c r="F3949" i="5" s="1"/>
  <c r="P3946" i="1"/>
  <c r="O3946" i="1"/>
  <c r="E3948" i="5"/>
  <c r="F3948" i="5" s="1"/>
  <c r="P3945" i="1"/>
  <c r="O3945" i="1"/>
  <c r="E3947" i="5"/>
  <c r="F3947" i="5" s="1"/>
  <c r="P3944" i="1"/>
  <c r="O3944" i="1"/>
  <c r="E3946" i="5"/>
  <c r="F3946" i="5" s="1"/>
  <c r="E3945" i="5"/>
  <c r="F3945" i="5" s="1"/>
  <c r="O3943" i="1"/>
  <c r="P3943" i="1"/>
  <c r="P3942" i="1"/>
  <c r="O3942" i="1"/>
  <c r="E3944" i="5"/>
  <c r="F3944" i="5" s="1"/>
  <c r="O3941" i="1"/>
  <c r="E3943" i="5"/>
  <c r="F3943" i="5" s="1"/>
  <c r="P3941" i="1"/>
  <c r="P3940" i="1"/>
  <c r="E3942" i="5"/>
  <c r="F3942" i="5" s="1"/>
  <c r="O3940" i="1"/>
  <c r="O3939" i="1"/>
  <c r="E3941" i="5"/>
  <c r="F3941" i="5" s="1"/>
  <c r="P3939" i="1"/>
  <c r="P3938" i="1"/>
  <c r="O3938" i="1"/>
  <c r="E3940" i="5"/>
  <c r="F3940" i="5" s="1"/>
  <c r="P3937" i="1"/>
  <c r="O3937" i="1"/>
  <c r="E3939" i="5"/>
  <c r="F3939" i="5" s="1"/>
  <c r="P3936" i="1"/>
  <c r="E3938" i="5"/>
  <c r="F3938" i="5" s="1"/>
  <c r="O3936" i="1"/>
  <c r="E3937" i="5"/>
  <c r="F3937" i="5" s="1"/>
  <c r="P3935" i="1"/>
  <c r="O3935" i="1"/>
  <c r="E3936" i="5"/>
  <c r="F3936" i="5" s="1"/>
  <c r="P3934" i="1"/>
  <c r="O3934" i="1"/>
  <c r="P3933" i="1"/>
  <c r="E3935" i="5"/>
  <c r="F3935" i="5" s="1"/>
  <c r="O3933" i="1"/>
  <c r="O3932" i="1"/>
  <c r="P3932" i="1"/>
  <c r="E3934" i="5"/>
  <c r="F3934" i="5" s="1"/>
  <c r="O3931" i="1"/>
  <c r="P3931" i="1"/>
  <c r="E3933" i="5"/>
  <c r="F3933" i="5" s="1"/>
  <c r="P3930" i="1"/>
  <c r="E3932" i="5"/>
  <c r="F3932" i="5" s="1"/>
  <c r="O3930" i="1"/>
  <c r="E3931" i="5"/>
  <c r="F3931" i="5" s="1"/>
  <c r="O3929" i="1"/>
  <c r="P3929" i="1"/>
  <c r="P3928" i="1"/>
  <c r="E3930" i="5"/>
  <c r="F3930" i="5" s="1"/>
  <c r="O3928" i="1"/>
  <c r="O3927" i="1"/>
  <c r="P3927" i="1"/>
  <c r="E3929" i="5"/>
  <c r="F3929" i="5" s="1"/>
  <c r="E3928" i="5"/>
  <c r="F3928" i="5" s="1"/>
  <c r="P3926" i="1"/>
  <c r="O3926" i="1"/>
  <c r="P3925" i="1"/>
  <c r="E3927" i="5"/>
  <c r="F3927" i="5" s="1"/>
  <c r="O3925" i="1"/>
  <c r="O3924" i="1"/>
  <c r="P3924" i="1"/>
  <c r="E3926" i="5"/>
  <c r="F3926" i="5" s="1"/>
  <c r="E3925" i="5"/>
  <c r="F3925" i="5" s="1"/>
  <c r="O3923" i="1"/>
  <c r="P3923" i="1"/>
  <c r="E3924" i="5"/>
  <c r="F3924" i="5" s="1"/>
  <c r="O3922" i="1"/>
  <c r="P3922" i="1"/>
  <c r="E3923" i="5"/>
  <c r="F3923" i="5" s="1"/>
  <c r="P3921" i="1"/>
  <c r="O3921" i="1"/>
  <c r="E3922" i="5"/>
  <c r="F3922" i="5" s="1"/>
  <c r="O3920" i="1"/>
  <c r="P3920" i="1"/>
  <c r="E3921" i="5"/>
  <c r="F3921" i="5" s="1"/>
  <c r="P3919" i="1"/>
  <c r="O3919" i="1"/>
  <c r="P3918" i="1"/>
  <c r="O3918" i="1"/>
  <c r="E3920" i="5"/>
  <c r="F3920" i="5" s="1"/>
  <c r="O3917" i="1"/>
  <c r="P3917" i="1"/>
  <c r="E3919" i="5"/>
  <c r="F3919" i="5" s="1"/>
  <c r="O3916" i="1"/>
  <c r="P3916" i="1"/>
  <c r="E3918" i="5"/>
  <c r="F3918" i="5" s="1"/>
  <c r="P3915" i="1"/>
  <c r="O3915" i="1"/>
  <c r="E3917" i="5"/>
  <c r="F3917" i="5" s="1"/>
  <c r="P3914" i="1"/>
  <c r="O3914" i="1"/>
  <c r="E3916" i="5"/>
  <c r="F3916" i="5" s="1"/>
  <c r="E3915" i="5"/>
  <c r="F3915" i="5" s="1"/>
  <c r="P3913" i="1"/>
  <c r="O3913" i="1"/>
  <c r="E3914" i="5"/>
  <c r="F3914" i="5" s="1"/>
  <c r="P3912" i="1"/>
  <c r="O3912" i="1"/>
  <c r="O3911" i="1"/>
  <c r="P3911" i="1"/>
  <c r="E3913" i="5"/>
  <c r="F3913" i="5" s="1"/>
  <c r="P3910" i="1"/>
  <c r="O3910" i="1"/>
  <c r="E3912" i="5"/>
  <c r="F3912" i="5" s="1"/>
  <c r="E3911" i="5"/>
  <c r="F3911" i="5" s="1"/>
  <c r="P3909" i="1"/>
  <c r="O3909" i="1"/>
  <c r="E3910" i="5"/>
  <c r="F3910" i="5" s="1"/>
  <c r="O3908" i="1"/>
  <c r="P3908" i="1"/>
  <c r="E3909" i="5"/>
  <c r="F3909" i="5" s="1"/>
  <c r="P3907" i="1"/>
  <c r="O3907" i="1"/>
  <c r="E3908" i="5"/>
  <c r="F3908" i="5" s="1"/>
  <c r="P3906" i="1"/>
  <c r="O3906" i="1"/>
  <c r="P3905" i="1"/>
  <c r="O3905" i="1"/>
  <c r="E3907" i="5"/>
  <c r="F3907" i="5" s="1"/>
  <c r="P3904" i="1"/>
  <c r="O3904" i="1"/>
  <c r="E3906" i="5"/>
  <c r="F3906" i="5" s="1"/>
  <c r="P3903" i="1"/>
  <c r="O3903" i="1"/>
  <c r="E3905" i="5"/>
  <c r="F3905" i="5" s="1"/>
  <c r="P3902" i="1"/>
  <c r="E3904" i="5"/>
  <c r="F3904" i="5" s="1"/>
  <c r="O3902" i="1"/>
  <c r="O3901" i="1"/>
  <c r="P3901" i="1"/>
  <c r="E3903" i="5"/>
  <c r="F3903" i="5" s="1"/>
  <c r="P3900" i="1"/>
  <c r="O3900" i="1"/>
  <c r="E3902" i="5"/>
  <c r="F3902" i="5" s="1"/>
  <c r="O3899" i="1"/>
  <c r="E3901" i="5"/>
  <c r="F3901" i="5" s="1"/>
  <c r="P3899" i="1"/>
  <c r="E3900" i="5"/>
  <c r="F3900" i="5" s="1"/>
  <c r="P3898" i="1"/>
  <c r="O3898" i="1"/>
  <c r="E3899" i="5"/>
  <c r="F3899" i="5" s="1"/>
  <c r="P3897" i="1"/>
  <c r="O3897" i="1"/>
  <c r="E3898" i="5"/>
  <c r="F3898" i="5" s="1"/>
  <c r="P3896" i="1"/>
  <c r="O3896" i="1"/>
  <c r="P3895" i="1"/>
  <c r="O3895" i="1"/>
  <c r="E3897" i="5"/>
  <c r="F3897" i="5" s="1"/>
  <c r="E3896" i="5"/>
  <c r="F3896" i="5" s="1"/>
  <c r="P3894" i="1"/>
  <c r="O3894" i="1"/>
  <c r="E3895" i="5"/>
  <c r="F3895" i="5" s="1"/>
  <c r="P3893" i="1"/>
  <c r="O3893" i="1"/>
  <c r="O3892" i="1"/>
  <c r="E3894" i="5"/>
  <c r="F3894" i="5" s="1"/>
  <c r="P3892" i="1"/>
  <c r="P3891" i="1"/>
  <c r="O3891" i="1"/>
  <c r="E3893" i="5"/>
  <c r="F3893" i="5" s="1"/>
  <c r="E3892" i="5"/>
  <c r="F3892" i="5" s="1"/>
  <c r="P3890" i="1"/>
  <c r="O3890" i="1"/>
  <c r="E3891" i="5"/>
  <c r="F3891" i="5" s="1"/>
  <c r="P3889" i="1"/>
  <c r="O3889" i="1"/>
  <c r="E3890" i="5"/>
  <c r="F3890" i="5" s="1"/>
  <c r="P3888" i="1"/>
  <c r="O3888" i="1"/>
  <c r="O3887" i="1"/>
  <c r="E3889" i="5"/>
  <c r="F3889" i="5" s="1"/>
  <c r="P3887" i="1"/>
  <c r="P3886" i="1"/>
  <c r="O3886" i="1"/>
  <c r="E3888" i="5"/>
  <c r="F3888" i="5" s="1"/>
  <c r="O3885" i="1"/>
  <c r="E3887" i="5"/>
  <c r="F3887" i="5" s="1"/>
  <c r="P3885" i="1"/>
  <c r="P3884" i="1"/>
  <c r="O3884" i="1"/>
  <c r="E3886" i="5"/>
  <c r="F3886" i="5" s="1"/>
  <c r="E3885" i="5"/>
  <c r="F3885" i="5" s="1"/>
  <c r="P3883" i="1"/>
  <c r="O3883" i="1"/>
  <c r="P3882" i="1"/>
  <c r="O3882" i="1"/>
  <c r="E3884" i="5"/>
  <c r="F3884" i="5" s="1"/>
  <c r="E3883" i="5"/>
  <c r="F3883" i="5" s="1"/>
  <c r="O3881" i="1"/>
  <c r="P3881" i="1"/>
  <c r="O3880" i="1"/>
  <c r="P3880" i="1"/>
  <c r="E3882" i="5"/>
  <c r="F3882" i="5" s="1"/>
  <c r="O3879" i="1"/>
  <c r="P3879" i="1"/>
  <c r="E3881" i="5"/>
  <c r="F3881" i="5" s="1"/>
  <c r="E3880" i="5"/>
  <c r="F3880" i="5" s="1"/>
  <c r="O3878" i="1"/>
  <c r="P3878" i="1"/>
  <c r="E3879" i="5"/>
  <c r="F3879" i="5" s="1"/>
  <c r="O3877" i="1"/>
  <c r="P3877" i="1"/>
  <c r="E3878" i="5"/>
  <c r="F3878" i="5" s="1"/>
  <c r="O3876" i="1"/>
  <c r="P3876" i="1"/>
  <c r="E3877" i="5"/>
  <c r="F3877" i="5" s="1"/>
  <c r="O3875" i="1"/>
  <c r="P3875" i="1"/>
  <c r="E3876" i="5"/>
  <c r="F3876" i="5" s="1"/>
  <c r="O3874" i="1"/>
  <c r="P3874" i="1"/>
  <c r="P3873" i="1"/>
  <c r="E3875" i="5"/>
  <c r="F3875" i="5" s="1"/>
  <c r="O3873" i="1"/>
  <c r="P3872" i="1"/>
  <c r="E3874" i="5"/>
  <c r="F3874" i="5" s="1"/>
  <c r="O3872" i="1"/>
  <c r="P3871" i="1"/>
  <c r="O3871" i="1"/>
  <c r="E3873" i="5"/>
  <c r="F3873" i="5" s="1"/>
  <c r="P3870" i="1"/>
  <c r="O3870" i="1"/>
  <c r="E3872" i="5"/>
  <c r="F3872" i="5" s="1"/>
  <c r="O3869" i="1"/>
  <c r="P3869" i="1"/>
  <c r="E3871" i="5"/>
  <c r="F3871" i="5" s="1"/>
  <c r="E3870" i="5"/>
  <c r="F3870" i="5" s="1"/>
  <c r="P3868" i="1"/>
  <c r="O3868" i="1"/>
  <c r="E3869" i="5"/>
  <c r="F3869" i="5" s="1"/>
  <c r="P3867" i="1"/>
  <c r="O3867" i="1"/>
  <c r="O3866" i="1"/>
  <c r="E3868" i="5"/>
  <c r="F3868" i="5" s="1"/>
  <c r="P3866" i="1"/>
  <c r="O3865" i="1"/>
  <c r="P3865" i="1"/>
  <c r="E3867" i="5"/>
  <c r="F3867" i="5" s="1"/>
  <c r="O3864" i="1"/>
  <c r="P3864" i="1"/>
  <c r="E3866" i="5"/>
  <c r="F3866" i="5" s="1"/>
  <c r="O3863" i="1"/>
  <c r="P3863" i="1"/>
  <c r="E3865" i="5"/>
  <c r="F3865" i="5" s="1"/>
  <c r="P3862" i="1"/>
  <c r="O3862" i="1"/>
  <c r="E3864" i="5"/>
  <c r="F3864" i="5" s="1"/>
  <c r="P3861" i="1"/>
  <c r="E3863" i="5"/>
  <c r="F3863" i="5" s="1"/>
  <c r="O3861" i="1"/>
  <c r="P3860" i="1"/>
  <c r="E3862" i="5"/>
  <c r="F3862" i="5" s="1"/>
  <c r="O3860" i="1"/>
  <c r="E3861" i="5"/>
  <c r="F3861" i="5" s="1"/>
  <c r="O3859" i="1"/>
  <c r="P3859" i="1"/>
  <c r="P3858" i="1"/>
  <c r="O3858" i="1"/>
  <c r="E3860" i="5"/>
  <c r="F3860" i="5" s="1"/>
  <c r="P3857" i="1"/>
  <c r="O3857" i="1"/>
  <c r="E3859" i="5"/>
  <c r="F3859" i="5" s="1"/>
  <c r="P3856" i="1"/>
  <c r="E3858" i="5"/>
  <c r="F3858" i="5" s="1"/>
  <c r="O3856" i="1"/>
  <c r="E3857" i="5"/>
  <c r="F3857" i="5" s="1"/>
  <c r="O3855" i="1"/>
  <c r="P3855" i="1"/>
  <c r="E3856" i="5"/>
  <c r="F3856" i="5" s="1"/>
  <c r="O3854" i="1"/>
  <c r="P3854" i="1"/>
  <c r="P3853" i="1"/>
  <c r="O3853" i="1"/>
  <c r="E3855" i="5"/>
  <c r="F3855" i="5" s="1"/>
  <c r="P3852" i="1"/>
  <c r="O3852" i="1"/>
  <c r="E3854" i="5"/>
  <c r="F3854" i="5" s="1"/>
  <c r="O3851" i="1"/>
  <c r="E3853" i="5"/>
  <c r="F3853" i="5" s="1"/>
  <c r="P3851" i="1"/>
  <c r="P3850" i="1"/>
  <c r="O3850" i="1"/>
  <c r="E3852" i="5"/>
  <c r="F3852" i="5" s="1"/>
  <c r="O3849" i="1"/>
  <c r="P3849" i="1"/>
  <c r="E3851" i="5"/>
  <c r="F3851" i="5" s="1"/>
  <c r="E3850" i="5"/>
  <c r="F3850" i="5" s="1"/>
  <c r="O3848" i="1"/>
  <c r="P3848" i="1"/>
  <c r="E3849" i="5"/>
  <c r="F3849" i="5" s="1"/>
  <c r="O3847" i="1"/>
  <c r="P3847" i="1"/>
  <c r="P3846" i="1"/>
  <c r="E3848" i="5"/>
  <c r="F3848" i="5" s="1"/>
  <c r="O3846" i="1"/>
  <c r="E3847" i="5"/>
  <c r="F3847" i="5" s="1"/>
  <c r="O3845" i="1"/>
  <c r="P3845" i="1"/>
  <c r="P3844" i="1"/>
  <c r="O3844" i="1"/>
  <c r="E3846" i="5"/>
  <c r="F3846" i="5" s="1"/>
  <c r="O3843" i="1"/>
  <c r="E3845" i="5"/>
  <c r="F3845" i="5" s="1"/>
  <c r="P3843" i="1"/>
  <c r="P3842" i="1"/>
  <c r="E3844" i="5"/>
  <c r="F3844" i="5" s="1"/>
  <c r="O3842" i="1"/>
  <c r="E3843" i="5"/>
  <c r="F3843" i="5" s="1"/>
  <c r="P3841" i="1"/>
  <c r="O3841" i="1"/>
  <c r="E3842" i="5"/>
  <c r="F3842" i="5" s="1"/>
  <c r="P3840" i="1"/>
  <c r="O3840" i="1"/>
  <c r="E3841" i="5"/>
  <c r="F3841" i="5" s="1"/>
  <c r="P3839" i="1"/>
  <c r="O3839" i="1"/>
  <c r="E3840" i="5"/>
  <c r="F3840" i="5" s="1"/>
  <c r="P3838" i="1"/>
  <c r="O3838" i="1"/>
  <c r="E3839" i="5"/>
  <c r="F3839" i="5" s="1"/>
  <c r="P3837" i="1"/>
  <c r="O3837" i="1"/>
  <c r="E3838" i="5"/>
  <c r="F3838" i="5" s="1"/>
  <c r="P3836" i="1"/>
  <c r="O3836" i="1"/>
  <c r="E3837" i="5"/>
  <c r="F3837" i="5" s="1"/>
  <c r="P3835" i="1"/>
  <c r="O3835" i="1"/>
  <c r="E3836" i="5"/>
  <c r="F3836" i="5" s="1"/>
  <c r="P3834" i="1"/>
  <c r="O3834" i="1"/>
  <c r="E3835" i="5"/>
  <c r="F3835" i="5" s="1"/>
  <c r="P3833" i="1"/>
  <c r="O3833" i="1"/>
  <c r="O3832" i="1"/>
  <c r="P3832" i="1"/>
  <c r="E3834" i="5"/>
  <c r="F3834" i="5" s="1"/>
  <c r="E3833" i="5"/>
  <c r="F3833" i="5" s="1"/>
  <c r="O3831" i="1"/>
  <c r="P3831" i="1"/>
  <c r="E3832" i="5"/>
  <c r="F3832" i="5" s="1"/>
  <c r="O3830" i="1"/>
  <c r="P3830" i="1"/>
  <c r="O3829" i="1"/>
  <c r="P3829" i="1"/>
  <c r="E3831" i="5"/>
  <c r="F3831" i="5" s="1"/>
  <c r="E3830" i="5"/>
  <c r="F3830" i="5" s="1"/>
  <c r="P3828" i="1"/>
  <c r="O3828" i="1"/>
  <c r="O3827" i="1"/>
  <c r="P3827" i="1"/>
  <c r="E3829" i="5"/>
  <c r="F3829" i="5" s="1"/>
  <c r="O3826" i="1"/>
  <c r="P3826" i="1"/>
  <c r="E3828" i="5"/>
  <c r="F3828" i="5" s="1"/>
  <c r="P3825" i="1"/>
  <c r="O3825" i="1"/>
  <c r="E3827" i="5"/>
  <c r="F3827" i="5" s="1"/>
  <c r="P3824" i="1"/>
  <c r="O3824" i="1"/>
  <c r="E3826" i="5"/>
  <c r="F3826" i="5" s="1"/>
  <c r="P3823" i="1"/>
  <c r="E3825" i="5"/>
  <c r="F3825" i="5" s="1"/>
  <c r="O3823" i="1"/>
  <c r="E3824" i="5"/>
  <c r="F3824" i="5" s="1"/>
  <c r="P3822" i="1"/>
  <c r="O3822" i="1"/>
  <c r="P3821" i="1"/>
  <c r="E3823" i="5"/>
  <c r="F3823" i="5" s="1"/>
  <c r="O3821" i="1"/>
  <c r="P3820" i="1"/>
  <c r="O3820" i="1"/>
  <c r="E3822" i="5"/>
  <c r="F3822" i="5" s="1"/>
  <c r="E3821" i="5"/>
  <c r="F3821" i="5" s="1"/>
  <c r="P3819" i="1"/>
  <c r="O3819" i="1"/>
  <c r="E3820" i="5"/>
  <c r="F3820" i="5" s="1"/>
  <c r="P3818" i="1"/>
  <c r="O3818" i="1"/>
  <c r="E3819" i="5"/>
  <c r="F3819" i="5" s="1"/>
  <c r="P3817" i="1"/>
  <c r="O3817" i="1"/>
  <c r="E3818" i="5"/>
  <c r="F3818" i="5" s="1"/>
  <c r="P3816" i="1"/>
  <c r="O3816" i="1"/>
  <c r="E3817" i="5"/>
  <c r="F3817" i="5" s="1"/>
  <c r="P3815" i="1"/>
  <c r="O3815" i="1"/>
  <c r="O3814" i="1"/>
  <c r="E3816" i="5"/>
  <c r="F3816" i="5" s="1"/>
  <c r="P3814" i="1"/>
  <c r="E3815" i="5"/>
  <c r="F3815" i="5" s="1"/>
  <c r="P3813" i="1"/>
  <c r="O3813" i="1"/>
  <c r="P3812" i="1"/>
  <c r="O3812" i="1"/>
  <c r="E3814" i="5"/>
  <c r="F3814" i="5" s="1"/>
  <c r="P3811" i="1"/>
  <c r="O3811" i="1"/>
  <c r="E3813" i="5"/>
  <c r="F3813" i="5" s="1"/>
  <c r="P3810" i="1"/>
  <c r="O3810" i="1"/>
  <c r="E3812" i="5"/>
  <c r="F3812" i="5" s="1"/>
  <c r="P3809" i="1"/>
  <c r="O3809" i="1"/>
  <c r="E3811" i="5"/>
  <c r="F3811" i="5" s="1"/>
  <c r="P3808" i="1"/>
  <c r="O3808" i="1"/>
  <c r="E3810" i="5"/>
  <c r="F3810" i="5" s="1"/>
  <c r="O3807" i="1"/>
  <c r="E3809" i="5"/>
  <c r="F3809" i="5" s="1"/>
  <c r="P3807" i="1"/>
  <c r="O3806" i="1"/>
  <c r="P3806" i="1"/>
  <c r="E3808" i="5"/>
  <c r="F3808" i="5" s="1"/>
  <c r="O3805" i="1"/>
  <c r="P3805" i="1"/>
  <c r="E3807" i="5"/>
  <c r="F3807" i="5" s="1"/>
  <c r="P3804" i="1"/>
  <c r="O3804" i="1"/>
  <c r="E3806" i="5"/>
  <c r="F3806" i="5" s="1"/>
  <c r="P3803" i="1"/>
  <c r="O3803" i="1"/>
  <c r="E3805" i="5"/>
  <c r="F3805" i="5" s="1"/>
  <c r="P3802" i="1"/>
  <c r="O3802" i="1"/>
  <c r="E3804" i="5"/>
  <c r="F3804" i="5" s="1"/>
  <c r="O3801" i="1"/>
  <c r="E3803" i="5"/>
  <c r="F3803" i="5" s="1"/>
  <c r="P3801" i="1"/>
  <c r="E3802" i="5"/>
  <c r="F3802" i="5" s="1"/>
  <c r="P3800" i="1"/>
  <c r="O3800" i="1"/>
  <c r="P3799" i="1"/>
  <c r="O3799" i="1"/>
  <c r="E3801" i="5"/>
  <c r="F3801" i="5" s="1"/>
  <c r="P3798" i="1"/>
  <c r="O3798" i="1"/>
  <c r="E3800" i="5"/>
  <c r="F3800" i="5" s="1"/>
  <c r="P3797" i="1"/>
  <c r="E3799" i="5"/>
  <c r="F3799" i="5" s="1"/>
  <c r="O3797" i="1"/>
  <c r="E3798" i="5"/>
  <c r="F3798" i="5" s="1"/>
  <c r="P3796" i="1"/>
  <c r="O3796" i="1"/>
  <c r="E3797" i="5"/>
  <c r="F3797" i="5" s="1"/>
  <c r="P3795" i="1"/>
  <c r="O3795" i="1"/>
  <c r="P3794" i="1"/>
  <c r="E3796" i="5"/>
  <c r="F3796" i="5" s="1"/>
  <c r="O3794" i="1"/>
  <c r="O3793" i="1"/>
  <c r="P3793" i="1"/>
  <c r="E3795" i="5"/>
  <c r="F3795" i="5" s="1"/>
  <c r="E3794" i="5"/>
  <c r="F3794" i="5" s="1"/>
  <c r="O3792" i="1"/>
  <c r="P3792" i="1"/>
  <c r="P3791" i="1"/>
  <c r="O3791" i="1"/>
  <c r="E3793" i="5"/>
  <c r="F3793" i="5" s="1"/>
  <c r="E3792" i="5"/>
  <c r="F3792" i="5" s="1"/>
  <c r="O3790" i="1"/>
  <c r="P3790" i="1"/>
  <c r="O3789" i="1"/>
  <c r="P3789" i="1"/>
  <c r="E3791" i="5"/>
  <c r="F3791" i="5" s="1"/>
  <c r="P3788" i="1"/>
  <c r="E3790" i="5"/>
  <c r="F3790" i="5" s="1"/>
  <c r="O3788" i="1"/>
  <c r="O3787" i="1"/>
  <c r="E3789" i="5"/>
  <c r="F3789" i="5" s="1"/>
  <c r="P3787" i="1"/>
  <c r="P3786" i="1"/>
  <c r="E3788" i="5"/>
  <c r="F3788" i="5" s="1"/>
  <c r="O3786" i="1"/>
  <c r="P3785" i="1"/>
  <c r="O3785" i="1"/>
  <c r="E3787" i="5"/>
  <c r="F3787" i="5" s="1"/>
  <c r="E3786" i="5"/>
  <c r="F3786" i="5" s="1"/>
  <c r="P3784" i="1"/>
  <c r="O3784" i="1"/>
  <c r="E3785" i="5"/>
  <c r="F3785" i="5" s="1"/>
  <c r="P3783" i="1"/>
  <c r="O3783" i="1"/>
  <c r="E3784" i="5"/>
  <c r="F3784" i="5" s="1"/>
  <c r="P3782" i="1"/>
  <c r="O3782" i="1"/>
  <c r="P3781" i="1"/>
  <c r="O3781" i="1"/>
  <c r="E3783" i="5"/>
  <c r="F3783" i="5" s="1"/>
  <c r="O3780" i="1"/>
  <c r="E3782" i="5"/>
  <c r="F3782" i="5" s="1"/>
  <c r="P3780" i="1"/>
  <c r="E3781" i="5"/>
  <c r="F3781" i="5" s="1"/>
  <c r="P3779" i="1"/>
  <c r="O3779" i="1"/>
  <c r="O3778" i="1"/>
  <c r="E3780" i="5"/>
  <c r="F3780" i="5" s="1"/>
  <c r="P3778" i="1"/>
  <c r="P3777" i="1"/>
  <c r="O3777" i="1"/>
  <c r="E3779" i="5"/>
  <c r="F3779" i="5" s="1"/>
  <c r="P3776" i="1"/>
  <c r="E3778" i="5"/>
  <c r="F3778" i="5" s="1"/>
  <c r="O3776" i="1"/>
  <c r="P3775" i="1"/>
  <c r="O3775" i="1"/>
  <c r="E3777" i="5"/>
  <c r="F3777" i="5" s="1"/>
  <c r="P3774" i="1"/>
  <c r="O3774" i="1"/>
  <c r="E3776" i="5"/>
  <c r="F3776" i="5" s="1"/>
  <c r="P3773" i="1"/>
  <c r="O3773" i="1"/>
  <c r="E3775" i="5"/>
  <c r="F3775" i="5" s="1"/>
  <c r="P3772" i="1"/>
  <c r="O3772" i="1"/>
  <c r="E3774" i="5"/>
  <c r="F3774" i="5" s="1"/>
  <c r="P3771" i="1"/>
  <c r="O3771" i="1"/>
  <c r="E3773" i="5"/>
  <c r="F3773" i="5" s="1"/>
  <c r="P3770" i="1"/>
  <c r="O3770" i="1"/>
  <c r="E3772" i="5"/>
  <c r="F3772" i="5" s="1"/>
  <c r="P3769" i="1"/>
  <c r="O3769" i="1"/>
  <c r="E3771" i="5"/>
  <c r="F3771" i="5" s="1"/>
  <c r="O3768" i="1"/>
  <c r="E3770" i="5"/>
  <c r="F3770" i="5" s="1"/>
  <c r="P3768" i="1"/>
  <c r="O3767" i="1"/>
  <c r="E3769" i="5"/>
  <c r="F3769" i="5" s="1"/>
  <c r="P3767" i="1"/>
  <c r="P3766" i="1"/>
  <c r="O3766" i="1"/>
  <c r="E3768" i="5"/>
  <c r="F3768" i="5" s="1"/>
  <c r="O3765" i="1"/>
  <c r="P3765" i="1"/>
  <c r="E3767" i="5"/>
  <c r="F3767" i="5" s="1"/>
  <c r="O3764" i="1"/>
  <c r="P3764" i="1"/>
  <c r="E3766" i="5"/>
  <c r="F3766" i="5" s="1"/>
  <c r="O3763" i="1"/>
  <c r="P3763" i="1"/>
  <c r="E3765" i="5"/>
  <c r="F3765" i="5" s="1"/>
  <c r="O3762" i="1"/>
  <c r="P3762" i="1"/>
  <c r="E3764" i="5"/>
  <c r="F3764" i="5" s="1"/>
  <c r="O3761" i="1"/>
  <c r="P3761" i="1"/>
  <c r="E3763" i="5"/>
  <c r="F3763" i="5" s="1"/>
  <c r="O3760" i="1"/>
  <c r="P3760" i="1"/>
  <c r="E3762" i="5"/>
  <c r="F3762" i="5" s="1"/>
  <c r="O3759" i="1"/>
  <c r="P3759" i="1"/>
  <c r="E3761" i="5"/>
  <c r="F3761" i="5" s="1"/>
  <c r="P3758" i="1"/>
  <c r="O3758" i="1"/>
  <c r="E3760" i="5"/>
  <c r="F3760" i="5" s="1"/>
  <c r="P3757" i="1"/>
  <c r="O3757" i="1"/>
  <c r="E3759" i="5"/>
  <c r="F3759" i="5" s="1"/>
  <c r="E3758" i="5"/>
  <c r="F3758" i="5" s="1"/>
  <c r="P3756" i="1"/>
  <c r="O3756" i="1"/>
  <c r="E3757" i="5"/>
  <c r="F3757" i="5" s="1"/>
  <c r="P3755" i="1"/>
  <c r="O3755" i="1"/>
  <c r="E3756" i="5"/>
  <c r="F3756" i="5" s="1"/>
  <c r="O3754" i="1"/>
  <c r="P3754" i="1"/>
  <c r="E3755" i="5"/>
  <c r="F3755" i="5" s="1"/>
  <c r="O3753" i="1"/>
  <c r="P3753" i="1"/>
  <c r="E3754" i="5"/>
  <c r="F3754" i="5" s="1"/>
  <c r="O3752" i="1"/>
  <c r="P3752" i="1"/>
  <c r="E3753" i="5"/>
  <c r="F3753" i="5" s="1"/>
  <c r="O3751" i="1"/>
  <c r="P3751" i="1"/>
  <c r="E3752" i="5"/>
  <c r="F3752" i="5" s="1"/>
  <c r="O3750" i="1"/>
  <c r="P3750" i="1"/>
  <c r="E3751" i="5"/>
  <c r="F3751" i="5" s="1"/>
  <c r="P3749" i="1"/>
  <c r="O3749" i="1"/>
  <c r="P3748" i="1"/>
  <c r="O3748" i="1"/>
  <c r="E3750" i="5"/>
  <c r="F3750" i="5" s="1"/>
  <c r="P3747" i="1"/>
  <c r="E3749" i="5"/>
  <c r="F3749" i="5" s="1"/>
  <c r="O3747" i="1"/>
  <c r="O3746" i="1"/>
  <c r="E3748" i="5"/>
  <c r="F3748" i="5" s="1"/>
  <c r="P3746" i="1"/>
  <c r="O3745" i="1"/>
  <c r="P3745" i="1"/>
  <c r="E3747" i="5"/>
  <c r="F3747" i="5" s="1"/>
  <c r="O3744" i="1"/>
  <c r="P3744" i="1"/>
  <c r="E3746" i="5"/>
  <c r="F3746" i="5" s="1"/>
  <c r="O3743" i="1"/>
  <c r="P3743" i="1"/>
  <c r="E3745" i="5"/>
  <c r="F3745" i="5" s="1"/>
  <c r="O3742" i="1"/>
  <c r="P3742" i="1"/>
  <c r="E3744" i="5"/>
  <c r="F3744" i="5" s="1"/>
  <c r="E3743" i="5"/>
  <c r="F3743" i="5" s="1"/>
  <c r="O3741" i="1"/>
  <c r="P3741" i="1"/>
  <c r="E3742" i="5"/>
  <c r="F3742" i="5" s="1"/>
  <c r="O3740" i="1"/>
  <c r="P3740" i="1"/>
  <c r="O3739" i="1"/>
  <c r="E3741" i="5"/>
  <c r="F3741" i="5" s="1"/>
  <c r="P3739" i="1"/>
  <c r="E3740" i="5"/>
  <c r="F3740" i="5" s="1"/>
  <c r="P3738" i="1"/>
  <c r="O3738" i="1"/>
  <c r="E3739" i="5"/>
  <c r="F3739" i="5" s="1"/>
  <c r="P3737" i="1"/>
  <c r="O3737" i="1"/>
  <c r="E3738" i="5"/>
  <c r="F3738" i="5" s="1"/>
  <c r="P3736" i="1"/>
  <c r="O3736" i="1"/>
  <c r="E3737" i="5"/>
  <c r="F3737" i="5" s="1"/>
  <c r="P3735" i="1"/>
  <c r="O3735" i="1"/>
  <c r="E3736" i="5"/>
  <c r="F3736" i="5" s="1"/>
  <c r="P3734" i="1"/>
  <c r="O3734" i="1"/>
  <c r="P3733" i="1"/>
  <c r="O3733" i="1"/>
  <c r="E3735" i="5"/>
  <c r="F3735" i="5" s="1"/>
  <c r="P3732" i="1"/>
  <c r="E3734" i="5"/>
  <c r="F3734" i="5" s="1"/>
  <c r="O3732" i="1"/>
  <c r="E3733" i="5"/>
  <c r="F3733" i="5" s="1"/>
  <c r="O3731" i="1"/>
  <c r="P3731" i="1"/>
  <c r="E3732" i="5"/>
  <c r="F3732" i="5" s="1"/>
  <c r="O3730" i="1"/>
  <c r="P3730" i="1"/>
  <c r="E3731" i="5"/>
  <c r="F3731" i="5" s="1"/>
  <c r="O3729" i="1"/>
  <c r="P3729" i="1"/>
  <c r="E3730" i="5"/>
  <c r="F3730" i="5" s="1"/>
  <c r="O3728" i="1"/>
  <c r="P3728" i="1"/>
  <c r="P3727" i="1"/>
  <c r="E3729" i="5"/>
  <c r="F3729" i="5" s="1"/>
  <c r="O3727" i="1"/>
  <c r="E3728" i="5"/>
  <c r="F3728" i="5" s="1"/>
  <c r="P3726" i="1"/>
  <c r="O3726" i="1"/>
  <c r="E3727" i="5"/>
  <c r="F3727" i="5" s="1"/>
  <c r="P3725" i="1"/>
  <c r="O3725" i="1"/>
  <c r="P3724" i="1"/>
  <c r="O3724" i="1"/>
  <c r="E3726" i="5"/>
  <c r="F3726" i="5" s="1"/>
  <c r="E3725" i="5"/>
  <c r="F3725" i="5" s="1"/>
  <c r="P3723" i="1"/>
  <c r="O3723" i="1"/>
  <c r="O3722" i="1"/>
  <c r="P3722" i="1"/>
  <c r="E3724" i="5"/>
  <c r="F3724" i="5" s="1"/>
  <c r="O3721" i="1"/>
  <c r="P3721" i="1"/>
  <c r="E3723" i="5"/>
  <c r="F3723" i="5" s="1"/>
  <c r="O3720" i="1"/>
  <c r="P3720" i="1"/>
  <c r="E3722" i="5"/>
  <c r="F3722" i="5" s="1"/>
  <c r="O3719" i="1"/>
  <c r="P3719" i="1"/>
  <c r="E3721" i="5"/>
  <c r="F3721" i="5" s="1"/>
  <c r="O3718" i="1"/>
  <c r="P3718" i="1"/>
  <c r="E3720" i="5"/>
  <c r="F3720" i="5" s="1"/>
  <c r="P3717" i="1"/>
  <c r="O3717" i="1"/>
  <c r="E3719" i="5"/>
  <c r="F3719" i="5" s="1"/>
  <c r="E3718" i="5"/>
  <c r="F3718" i="5" s="1"/>
  <c r="P3716" i="1"/>
  <c r="O3716" i="1"/>
  <c r="P3715" i="1"/>
  <c r="O3715" i="1"/>
  <c r="E3717" i="5"/>
  <c r="F3717" i="5" s="1"/>
  <c r="E3716" i="5"/>
  <c r="F3716" i="5" s="1"/>
  <c r="P3714" i="1"/>
  <c r="O3714" i="1"/>
  <c r="P3713" i="1"/>
  <c r="O3713" i="1"/>
  <c r="E3715" i="5"/>
  <c r="F3715" i="5" s="1"/>
  <c r="O3712" i="1"/>
  <c r="P3712" i="1"/>
  <c r="E3714" i="5"/>
  <c r="F3714" i="5" s="1"/>
  <c r="P3711" i="1"/>
  <c r="E3713" i="5"/>
  <c r="F3713" i="5" s="1"/>
  <c r="O3711" i="1"/>
  <c r="O3710" i="1"/>
  <c r="E3712" i="5"/>
  <c r="F3712" i="5" s="1"/>
  <c r="P3710" i="1"/>
  <c r="P3709" i="1"/>
  <c r="O3709" i="1"/>
  <c r="E3711" i="5"/>
  <c r="F3711" i="5" s="1"/>
  <c r="P3708" i="1"/>
  <c r="O3708" i="1"/>
  <c r="E3710" i="5"/>
  <c r="F3710" i="5" s="1"/>
  <c r="P3707" i="1"/>
  <c r="E3709" i="5"/>
  <c r="F3709" i="5" s="1"/>
  <c r="O3707" i="1"/>
  <c r="P3706" i="1"/>
  <c r="O3706" i="1"/>
  <c r="E3708" i="5"/>
  <c r="F3708" i="5" s="1"/>
  <c r="E3707" i="5"/>
  <c r="F3707" i="5" s="1"/>
  <c r="P3705" i="1"/>
  <c r="O3705" i="1"/>
  <c r="O3704" i="1"/>
  <c r="E3706" i="5"/>
  <c r="F3706" i="5" s="1"/>
  <c r="P3704" i="1"/>
  <c r="E3705" i="5"/>
  <c r="F3705" i="5" s="1"/>
  <c r="P3703" i="1"/>
  <c r="O3703" i="1"/>
  <c r="E3704" i="5"/>
  <c r="F3704" i="5" s="1"/>
  <c r="P3702" i="1"/>
  <c r="O3702" i="1"/>
  <c r="O3701" i="1"/>
  <c r="E3703" i="5"/>
  <c r="F3703" i="5" s="1"/>
  <c r="P3701" i="1"/>
  <c r="O3700" i="1"/>
  <c r="P3700" i="1"/>
  <c r="E3702" i="5"/>
  <c r="F3702" i="5" s="1"/>
  <c r="P3699" i="1"/>
  <c r="O3699" i="1"/>
  <c r="E3701" i="5"/>
  <c r="F3701" i="5" s="1"/>
  <c r="O3698" i="1"/>
  <c r="P3698" i="1"/>
  <c r="E3700" i="5"/>
  <c r="F3700" i="5" s="1"/>
  <c r="E3699" i="5"/>
  <c r="F3699" i="5" s="1"/>
  <c r="O3697" i="1"/>
  <c r="P3697" i="1"/>
  <c r="E3698" i="5"/>
  <c r="F3698" i="5" s="1"/>
  <c r="O3696" i="1"/>
  <c r="P3696" i="1"/>
  <c r="P3695" i="1"/>
  <c r="O3695" i="1"/>
  <c r="E3697" i="5"/>
  <c r="F3697" i="5" s="1"/>
  <c r="E3696" i="5"/>
  <c r="F3696" i="5" s="1"/>
  <c r="P3694" i="1"/>
  <c r="O3694" i="1"/>
  <c r="P3693" i="1"/>
  <c r="O3693" i="1"/>
  <c r="E3695" i="5"/>
  <c r="F3695" i="5" s="1"/>
  <c r="P3692" i="1"/>
  <c r="O3692" i="1"/>
  <c r="E3694" i="5"/>
  <c r="F3694" i="5" s="1"/>
  <c r="E3693" i="5"/>
  <c r="F3693" i="5" s="1"/>
  <c r="P3691" i="1"/>
  <c r="O3691" i="1"/>
  <c r="E3692" i="5"/>
  <c r="F3692" i="5" s="1"/>
  <c r="P3690" i="1"/>
  <c r="O3690" i="1"/>
  <c r="O3689" i="1"/>
  <c r="P3689" i="1"/>
  <c r="E3691" i="5"/>
  <c r="F3691" i="5" s="1"/>
  <c r="P3688" i="1"/>
  <c r="O3688" i="1"/>
  <c r="E3690" i="5"/>
  <c r="F3690" i="5" s="1"/>
  <c r="P3687" i="1"/>
  <c r="O3687" i="1"/>
  <c r="E3689" i="5"/>
  <c r="F3689" i="5" s="1"/>
  <c r="P3686" i="1"/>
  <c r="O3686" i="1"/>
  <c r="E3688" i="5"/>
  <c r="F3688" i="5" s="1"/>
  <c r="P3685" i="1"/>
  <c r="O3685" i="1"/>
  <c r="E3687" i="5"/>
  <c r="F3687" i="5" s="1"/>
  <c r="P3684" i="1"/>
  <c r="O3684" i="1"/>
  <c r="E3686" i="5"/>
  <c r="F3686" i="5" s="1"/>
  <c r="O3683" i="1"/>
  <c r="E3685" i="5"/>
  <c r="F3685" i="5" s="1"/>
  <c r="P3683" i="1"/>
  <c r="O3682" i="1"/>
  <c r="P3682" i="1"/>
  <c r="E3684" i="5"/>
  <c r="F3684" i="5" s="1"/>
  <c r="E3683" i="5"/>
  <c r="F3683" i="5" s="1"/>
  <c r="O3681" i="1"/>
  <c r="P3681" i="1"/>
  <c r="P3680" i="1"/>
  <c r="O3680" i="1"/>
  <c r="E3682" i="5"/>
  <c r="F3682" i="5" s="1"/>
  <c r="P3679" i="1"/>
  <c r="O3679" i="1"/>
  <c r="E3681" i="5"/>
  <c r="F3681" i="5" s="1"/>
  <c r="P3678" i="1"/>
  <c r="E3680" i="5"/>
  <c r="F3680" i="5" s="1"/>
  <c r="O3678" i="1"/>
  <c r="E3679" i="5"/>
  <c r="F3679" i="5" s="1"/>
  <c r="O3677" i="1"/>
  <c r="P3677" i="1"/>
  <c r="E3678" i="5"/>
  <c r="F3678" i="5" s="1"/>
  <c r="O3676" i="1"/>
  <c r="P3676" i="1"/>
  <c r="E3677" i="5"/>
  <c r="F3677" i="5" s="1"/>
  <c r="O3675" i="1"/>
  <c r="P3675" i="1"/>
  <c r="O3674" i="1"/>
  <c r="E3676" i="5"/>
  <c r="F3676" i="5" s="1"/>
  <c r="P3674" i="1"/>
  <c r="E3675" i="5"/>
  <c r="F3675" i="5" s="1"/>
  <c r="O3673" i="1"/>
  <c r="P3673" i="1"/>
  <c r="O3672" i="1"/>
  <c r="P3672" i="1"/>
  <c r="E3674" i="5"/>
  <c r="F3674" i="5" s="1"/>
  <c r="O3671" i="1"/>
  <c r="P3671" i="1"/>
  <c r="E3673" i="5"/>
  <c r="F3673" i="5" s="1"/>
  <c r="E3672" i="5"/>
  <c r="F3672" i="5" s="1"/>
  <c r="O3670" i="1"/>
  <c r="P3670" i="1"/>
  <c r="E3671" i="5"/>
  <c r="F3671" i="5" s="1"/>
  <c r="O3669" i="1"/>
  <c r="P3669" i="1"/>
  <c r="O3668" i="1"/>
  <c r="E3670" i="5"/>
  <c r="F3670" i="5" s="1"/>
  <c r="P3668" i="1"/>
  <c r="O3667" i="1"/>
  <c r="P3667" i="1"/>
  <c r="E3669" i="5"/>
  <c r="F3669" i="5" s="1"/>
  <c r="P3666" i="1"/>
  <c r="E3668" i="5"/>
  <c r="F3668" i="5" s="1"/>
  <c r="O3666" i="1"/>
  <c r="E3667" i="5"/>
  <c r="F3667" i="5" s="1"/>
  <c r="P3665" i="1"/>
  <c r="O3665" i="1"/>
  <c r="O3664" i="1"/>
  <c r="E3666" i="5"/>
  <c r="F3666" i="5" s="1"/>
  <c r="P3664" i="1"/>
  <c r="P3663" i="1"/>
  <c r="O3663" i="1"/>
  <c r="E3665" i="5"/>
  <c r="F3665" i="5" s="1"/>
  <c r="E3664" i="5"/>
  <c r="F3664" i="5" s="1"/>
  <c r="O3662" i="1"/>
  <c r="P3662" i="1"/>
  <c r="O3661" i="1"/>
  <c r="E3663" i="5"/>
  <c r="F3663" i="5" s="1"/>
  <c r="P3661" i="1"/>
  <c r="O3660" i="1"/>
  <c r="P3660" i="1"/>
  <c r="E3662" i="5"/>
  <c r="F3662" i="5" s="1"/>
  <c r="E3661" i="5"/>
  <c r="F3661" i="5" s="1"/>
  <c r="O3659" i="1"/>
  <c r="P3659" i="1"/>
  <c r="E3660" i="5"/>
  <c r="F3660" i="5" s="1"/>
  <c r="P3658" i="1"/>
  <c r="O3658" i="1"/>
  <c r="P3657" i="1"/>
  <c r="O3657" i="1"/>
  <c r="E3659" i="5"/>
  <c r="F3659" i="5" s="1"/>
  <c r="E3658" i="5"/>
  <c r="F3658" i="5" s="1"/>
  <c r="P3656" i="1"/>
  <c r="O3656" i="1"/>
  <c r="P3655" i="1"/>
  <c r="O3655" i="1"/>
  <c r="E3657" i="5"/>
  <c r="F3657" i="5" s="1"/>
  <c r="O3654" i="1"/>
  <c r="P3654" i="1"/>
  <c r="E3656" i="5"/>
  <c r="F3656" i="5" s="1"/>
  <c r="P3653" i="1"/>
  <c r="O3653" i="1"/>
  <c r="E3655" i="5"/>
  <c r="F3655" i="5" s="1"/>
  <c r="P3652" i="1"/>
  <c r="O3652" i="1"/>
  <c r="E3654" i="5"/>
  <c r="F3654" i="5" s="1"/>
  <c r="P3651" i="1"/>
  <c r="E3653" i="5"/>
  <c r="F3653" i="5" s="1"/>
  <c r="O3651" i="1"/>
  <c r="O3650" i="1"/>
  <c r="P3650" i="1"/>
  <c r="E3652" i="5"/>
  <c r="F3652" i="5" s="1"/>
  <c r="O3649" i="1"/>
  <c r="P3649" i="1"/>
  <c r="E3651" i="5"/>
  <c r="F3651" i="5" s="1"/>
  <c r="O3648" i="1"/>
  <c r="P3648" i="1"/>
  <c r="E3650" i="5"/>
  <c r="F3650" i="5" s="1"/>
  <c r="O3647" i="1"/>
  <c r="P3647" i="1"/>
  <c r="E3649" i="5"/>
  <c r="F3649" i="5" s="1"/>
  <c r="O3646" i="1"/>
  <c r="P3646" i="1"/>
  <c r="E3648" i="5"/>
  <c r="F3648" i="5" s="1"/>
  <c r="P3645" i="1"/>
  <c r="O3645" i="1"/>
  <c r="E3647" i="5"/>
  <c r="F3647" i="5" s="1"/>
  <c r="P3644" i="1"/>
  <c r="O3644" i="1"/>
  <c r="E3646" i="5"/>
  <c r="F3646" i="5" s="1"/>
  <c r="P3643" i="1"/>
  <c r="O3643" i="1"/>
  <c r="E3645" i="5"/>
  <c r="F3645" i="5" s="1"/>
  <c r="E3644" i="5"/>
  <c r="F3644" i="5" s="1"/>
  <c r="O3642" i="1"/>
  <c r="P3642" i="1"/>
  <c r="P3641" i="1"/>
  <c r="O3641" i="1"/>
  <c r="E3643" i="5"/>
  <c r="F3643" i="5" s="1"/>
  <c r="P3640" i="1"/>
  <c r="O3640" i="1"/>
  <c r="E3642" i="5"/>
  <c r="F3642" i="5" s="1"/>
  <c r="P3639" i="1"/>
  <c r="O3639" i="1"/>
  <c r="E3641" i="5"/>
  <c r="F3641" i="5" s="1"/>
  <c r="O3638" i="1"/>
  <c r="E3640" i="5"/>
  <c r="F3640" i="5" s="1"/>
  <c r="P3638" i="1"/>
  <c r="E3639" i="5"/>
  <c r="F3639" i="5" s="1"/>
  <c r="P3637" i="1"/>
  <c r="O3637" i="1"/>
  <c r="E3638" i="5"/>
  <c r="F3638" i="5" s="1"/>
  <c r="P3636" i="1"/>
  <c r="O3636" i="1"/>
  <c r="O3635" i="1"/>
  <c r="E3637" i="5"/>
  <c r="F3637" i="5" s="1"/>
  <c r="P3635" i="1"/>
  <c r="P3634" i="1"/>
  <c r="O3634" i="1"/>
  <c r="E3636" i="5"/>
  <c r="F3636" i="5" s="1"/>
  <c r="E3635" i="5"/>
  <c r="F3635" i="5" s="1"/>
  <c r="P3633" i="1"/>
  <c r="O3633" i="1"/>
  <c r="P3632" i="1"/>
  <c r="O3632" i="1"/>
  <c r="E3634" i="5"/>
  <c r="F3634" i="5" s="1"/>
  <c r="E3633" i="5"/>
  <c r="F3633" i="5" s="1"/>
  <c r="O3631" i="1"/>
  <c r="P3631" i="1"/>
  <c r="O3630" i="1"/>
  <c r="E3632" i="5"/>
  <c r="F3632" i="5" s="1"/>
  <c r="P3630" i="1"/>
  <c r="P3629" i="1"/>
  <c r="O3629" i="1"/>
  <c r="E3631" i="5"/>
  <c r="F3631" i="5" s="1"/>
  <c r="P3628" i="1"/>
  <c r="O3628" i="1"/>
  <c r="E3630" i="5"/>
  <c r="F3630" i="5" s="1"/>
  <c r="O3627" i="1"/>
  <c r="P3627" i="1"/>
  <c r="E3629" i="5"/>
  <c r="F3629" i="5" s="1"/>
  <c r="P3626" i="1"/>
  <c r="E3628" i="5"/>
  <c r="F3628" i="5" s="1"/>
  <c r="O3626" i="1"/>
  <c r="E3627" i="5"/>
  <c r="F3627" i="5" s="1"/>
  <c r="O3625" i="1"/>
  <c r="P3625" i="1"/>
  <c r="E3626" i="5"/>
  <c r="F3626" i="5" s="1"/>
  <c r="O3624" i="1"/>
  <c r="P3624" i="1"/>
  <c r="P3623" i="1"/>
  <c r="O3623" i="1"/>
  <c r="E3625" i="5"/>
  <c r="F3625" i="5" s="1"/>
  <c r="P3622" i="1"/>
  <c r="E3624" i="5"/>
  <c r="F3624" i="5" s="1"/>
  <c r="O3622" i="1"/>
  <c r="E3623" i="5"/>
  <c r="F3623" i="5" s="1"/>
  <c r="O3621" i="1"/>
  <c r="P3621" i="1"/>
  <c r="E3622" i="5"/>
  <c r="F3622" i="5" s="1"/>
  <c r="P3620" i="1"/>
  <c r="O3620" i="1"/>
  <c r="O3619" i="1"/>
  <c r="P3619" i="1"/>
  <c r="E3621" i="5"/>
  <c r="F3621" i="5" s="1"/>
  <c r="O3618" i="1"/>
  <c r="P3618" i="1"/>
  <c r="E3620" i="5"/>
  <c r="F3620" i="5" s="1"/>
  <c r="O3617" i="1"/>
  <c r="P3617" i="1"/>
  <c r="E3619" i="5"/>
  <c r="F3619" i="5" s="1"/>
  <c r="P3616" i="1"/>
  <c r="O3616" i="1"/>
  <c r="E3618" i="5"/>
  <c r="F3618" i="5" s="1"/>
  <c r="O3615" i="1"/>
  <c r="P3615" i="1"/>
  <c r="E3617" i="5"/>
  <c r="F3617" i="5" s="1"/>
  <c r="E3616" i="5"/>
  <c r="F3616" i="5" s="1"/>
  <c r="P3614" i="1"/>
  <c r="O3614" i="1"/>
  <c r="O3613" i="1"/>
  <c r="P3613" i="1"/>
  <c r="E3615" i="5"/>
  <c r="F3615" i="5" s="1"/>
  <c r="E3614" i="5"/>
  <c r="F3614" i="5" s="1"/>
  <c r="P3612" i="1"/>
  <c r="O3612" i="1"/>
  <c r="E3613" i="5"/>
  <c r="F3613" i="5" s="1"/>
  <c r="P3611" i="1"/>
  <c r="O3611" i="1"/>
  <c r="E3612" i="5"/>
  <c r="F3612" i="5" s="1"/>
  <c r="P3610" i="1"/>
  <c r="O3610" i="1"/>
  <c r="E3611" i="5"/>
  <c r="F3611" i="5" s="1"/>
  <c r="P3609" i="1"/>
  <c r="O3609" i="1"/>
  <c r="O3608" i="1"/>
  <c r="P3608" i="1"/>
  <c r="E3610" i="5"/>
  <c r="F3610" i="5" s="1"/>
  <c r="E3609" i="5"/>
  <c r="F3609" i="5" s="1"/>
  <c r="P3607" i="1"/>
  <c r="O3607" i="1"/>
  <c r="E3608" i="5"/>
  <c r="F3608" i="5" s="1"/>
  <c r="P3606" i="1"/>
  <c r="O3606" i="1"/>
  <c r="P3605" i="1"/>
  <c r="O3605" i="1"/>
  <c r="E3607" i="5"/>
  <c r="F3607" i="5" s="1"/>
  <c r="E3606" i="5"/>
  <c r="F3606" i="5" s="1"/>
  <c r="P3604" i="1"/>
  <c r="O3604" i="1"/>
  <c r="E3605" i="5"/>
  <c r="F3605" i="5" s="1"/>
  <c r="P3603" i="1"/>
  <c r="O3603" i="1"/>
  <c r="E3604" i="5"/>
  <c r="F3604" i="5" s="1"/>
  <c r="P3602" i="1"/>
  <c r="O3602" i="1"/>
  <c r="O3601" i="1"/>
  <c r="P3601" i="1"/>
  <c r="E3603" i="5"/>
  <c r="F3603" i="5" s="1"/>
  <c r="E3602" i="5"/>
  <c r="F3602" i="5" s="1"/>
  <c r="O3600" i="1"/>
  <c r="P3600" i="1"/>
  <c r="O3599" i="1"/>
  <c r="P3599" i="1"/>
  <c r="E3601" i="5"/>
  <c r="F3601" i="5" s="1"/>
  <c r="P3598" i="1"/>
  <c r="E3600" i="5"/>
  <c r="F3600" i="5" s="1"/>
  <c r="O3598" i="1"/>
  <c r="P3597" i="1"/>
  <c r="O3597" i="1"/>
  <c r="E3599" i="5"/>
  <c r="F3599" i="5" s="1"/>
  <c r="E3598" i="5"/>
  <c r="F3598" i="5" s="1"/>
  <c r="O3596" i="1"/>
  <c r="P3596" i="1"/>
  <c r="E3597" i="5"/>
  <c r="F3597" i="5" s="1"/>
  <c r="P3595" i="1"/>
  <c r="O3595" i="1"/>
  <c r="E3596" i="5"/>
  <c r="F3596" i="5" s="1"/>
  <c r="P3594" i="1"/>
  <c r="O3594" i="1"/>
  <c r="E3595" i="5"/>
  <c r="F3595" i="5" s="1"/>
  <c r="P3593" i="1"/>
  <c r="O3593" i="1"/>
  <c r="P3592" i="1"/>
  <c r="O3592" i="1"/>
  <c r="E3594" i="5"/>
  <c r="F3594" i="5" s="1"/>
  <c r="E3593" i="5"/>
  <c r="F3593" i="5" s="1"/>
  <c r="O3591" i="1"/>
  <c r="P3591" i="1"/>
  <c r="O3590" i="1"/>
  <c r="E3592" i="5"/>
  <c r="F3592" i="5" s="1"/>
  <c r="P3590" i="1"/>
  <c r="E3591" i="5"/>
  <c r="F3591" i="5" s="1"/>
  <c r="P3589" i="1"/>
  <c r="O3589" i="1"/>
  <c r="O3588" i="1"/>
  <c r="E3590" i="5"/>
  <c r="F3590" i="5" s="1"/>
  <c r="P3588" i="1"/>
  <c r="O3587" i="1"/>
  <c r="P3587" i="1"/>
  <c r="E3589" i="5"/>
  <c r="F3589" i="5" s="1"/>
  <c r="O3586" i="1"/>
  <c r="P3586" i="1"/>
  <c r="E3588" i="5"/>
  <c r="F3588" i="5" s="1"/>
  <c r="O3585" i="1"/>
  <c r="P3585" i="1"/>
  <c r="E3587" i="5"/>
  <c r="F3587" i="5" s="1"/>
  <c r="O3584" i="1"/>
  <c r="P3584" i="1"/>
  <c r="E3586" i="5"/>
  <c r="F3586" i="5" s="1"/>
  <c r="O3583" i="1"/>
  <c r="P3583" i="1"/>
  <c r="E3585" i="5"/>
  <c r="F3585" i="5" s="1"/>
  <c r="P3582" i="1"/>
  <c r="O3582" i="1"/>
  <c r="E3584" i="5"/>
  <c r="F3584" i="5" s="1"/>
  <c r="P3581" i="1"/>
  <c r="O3581" i="1"/>
  <c r="E3583" i="5"/>
  <c r="F3583" i="5" s="1"/>
  <c r="E3582" i="5"/>
  <c r="F3582" i="5" s="1"/>
  <c r="P3580" i="1"/>
  <c r="O3580" i="1"/>
  <c r="E3581" i="5"/>
  <c r="F3581" i="5" s="1"/>
  <c r="O3579" i="1"/>
  <c r="P3579" i="1"/>
  <c r="O3578" i="1"/>
  <c r="P3578" i="1"/>
  <c r="E3580" i="5"/>
  <c r="F3580" i="5" s="1"/>
  <c r="O3577" i="1"/>
  <c r="P3577" i="1"/>
  <c r="E3579" i="5"/>
  <c r="F3579" i="5" s="1"/>
  <c r="O3576" i="1"/>
  <c r="P3576" i="1"/>
  <c r="E3578" i="5"/>
  <c r="F3578" i="5" s="1"/>
  <c r="O3575" i="1"/>
  <c r="P3575" i="1"/>
  <c r="E3577" i="5"/>
  <c r="F3577" i="5" s="1"/>
  <c r="E3576" i="5"/>
  <c r="F3576" i="5" s="1"/>
  <c r="P3574" i="1"/>
  <c r="O3574" i="1"/>
  <c r="P3573" i="1"/>
  <c r="O3573" i="1"/>
  <c r="E3575" i="5"/>
  <c r="F3575" i="5" s="1"/>
  <c r="P3572" i="1"/>
  <c r="E3574" i="5"/>
  <c r="F3574" i="5" s="1"/>
  <c r="O3572" i="1"/>
  <c r="E3573" i="5"/>
  <c r="F3573" i="5" s="1"/>
  <c r="O3571" i="1"/>
  <c r="P3571" i="1"/>
  <c r="E3572" i="5"/>
  <c r="F3572" i="5" s="1"/>
  <c r="O3570" i="1"/>
  <c r="P3570" i="1"/>
  <c r="E3571" i="5"/>
  <c r="F3571" i="5" s="1"/>
  <c r="P3569" i="1"/>
  <c r="O3569" i="1"/>
  <c r="E3570" i="5"/>
  <c r="F3570" i="5" s="1"/>
  <c r="P3568" i="1"/>
  <c r="O3568" i="1"/>
  <c r="P3567" i="1"/>
  <c r="O3567" i="1"/>
  <c r="E3569" i="5"/>
  <c r="F3569" i="5" s="1"/>
  <c r="E3568" i="5"/>
  <c r="F3568" i="5" s="1"/>
  <c r="P3566" i="1"/>
  <c r="O3566" i="1"/>
  <c r="E3567" i="5"/>
  <c r="F3567" i="5" s="1"/>
  <c r="P3565" i="1"/>
  <c r="O3565" i="1"/>
  <c r="E3566" i="5"/>
  <c r="F3566" i="5" s="1"/>
  <c r="P3564" i="1"/>
  <c r="O3564" i="1"/>
  <c r="O3563" i="1"/>
  <c r="P3563" i="1"/>
  <c r="E3565" i="5"/>
  <c r="F3565" i="5" s="1"/>
  <c r="E3564" i="5"/>
  <c r="F3564" i="5" s="1"/>
  <c r="P3562" i="1"/>
  <c r="O3562" i="1"/>
  <c r="E3563" i="5"/>
  <c r="F3563" i="5" s="1"/>
  <c r="O3561" i="1"/>
  <c r="P3561" i="1"/>
  <c r="E3562" i="5"/>
  <c r="F3562" i="5" s="1"/>
  <c r="O3560" i="1"/>
  <c r="P3560" i="1"/>
  <c r="P3559" i="1"/>
  <c r="E3561" i="5"/>
  <c r="F3561" i="5" s="1"/>
  <c r="O3559" i="1"/>
  <c r="P3558" i="1"/>
  <c r="E3560" i="5"/>
  <c r="F3560" i="5" s="1"/>
  <c r="O3558" i="1"/>
  <c r="E3559" i="5"/>
  <c r="F3559" i="5" s="1"/>
  <c r="P3557" i="1"/>
  <c r="O3557" i="1"/>
  <c r="P3556" i="1"/>
  <c r="E3558" i="5"/>
  <c r="F3558" i="5" s="1"/>
  <c r="O3556" i="1"/>
  <c r="O3555" i="1"/>
  <c r="P3555" i="1"/>
  <c r="E3557" i="5"/>
  <c r="F3557" i="5" s="1"/>
  <c r="O3554" i="1"/>
  <c r="E3556" i="5"/>
  <c r="F3556" i="5" s="1"/>
  <c r="P3554" i="1"/>
  <c r="P3553" i="1"/>
  <c r="E3555" i="5"/>
  <c r="F3555" i="5" s="1"/>
  <c r="O3553" i="1"/>
  <c r="P3552" i="1"/>
  <c r="E3554" i="5"/>
  <c r="F3554" i="5" s="1"/>
  <c r="O3552" i="1"/>
  <c r="P3551" i="1"/>
  <c r="O3551" i="1"/>
  <c r="E3553" i="5"/>
  <c r="F3553" i="5" s="1"/>
  <c r="P3550" i="1"/>
  <c r="E3552" i="5"/>
  <c r="F3552" i="5" s="1"/>
  <c r="O3550" i="1"/>
  <c r="P3549" i="1"/>
  <c r="E3551" i="5"/>
  <c r="F3551" i="5" s="1"/>
  <c r="O3549" i="1"/>
  <c r="P3548" i="1"/>
  <c r="O3548" i="1"/>
  <c r="E3550" i="5"/>
  <c r="F3550" i="5" s="1"/>
  <c r="O3547" i="1"/>
  <c r="P3547" i="1"/>
  <c r="E3549" i="5"/>
  <c r="F3549" i="5" s="1"/>
  <c r="O3546" i="1"/>
  <c r="P3546" i="1"/>
  <c r="E3548" i="5"/>
  <c r="F3548" i="5" s="1"/>
  <c r="O3545" i="1"/>
  <c r="P3545" i="1"/>
  <c r="E3547" i="5"/>
  <c r="F3547" i="5" s="1"/>
  <c r="E3546" i="5"/>
  <c r="F3546" i="5" s="1"/>
  <c r="O3544" i="1"/>
  <c r="P3544" i="1"/>
  <c r="E3545" i="5"/>
  <c r="F3545" i="5" s="1"/>
  <c r="O3543" i="1"/>
  <c r="P3543" i="1"/>
  <c r="P3542" i="1"/>
  <c r="E3544" i="5"/>
  <c r="F3544" i="5" s="1"/>
  <c r="O3542" i="1"/>
  <c r="E3543" i="5"/>
  <c r="F3543" i="5" s="1"/>
  <c r="P3541" i="1"/>
  <c r="O3541" i="1"/>
  <c r="E3542" i="5"/>
  <c r="F3542" i="5" s="1"/>
  <c r="P3540" i="1"/>
  <c r="O3540" i="1"/>
  <c r="E3541" i="5"/>
  <c r="F3541" i="5" s="1"/>
  <c r="P3539" i="1"/>
  <c r="O3539" i="1"/>
  <c r="E3540" i="5"/>
  <c r="F3540" i="5" s="1"/>
  <c r="P3538" i="1"/>
  <c r="O3538" i="1"/>
  <c r="E3539" i="5"/>
  <c r="F3539" i="5" s="1"/>
  <c r="P3537" i="1"/>
  <c r="O3537" i="1"/>
  <c r="E3538" i="5"/>
  <c r="F3538" i="5" s="1"/>
  <c r="P3536" i="1"/>
  <c r="O3536" i="1"/>
  <c r="E3537" i="5"/>
  <c r="F3537" i="5" s="1"/>
  <c r="P3535" i="1"/>
  <c r="O3535" i="1"/>
  <c r="E3536" i="5"/>
  <c r="F3536" i="5" s="1"/>
  <c r="P3534" i="1"/>
  <c r="O3534" i="1"/>
  <c r="O3533" i="1"/>
  <c r="P3533" i="1"/>
  <c r="E3535" i="5"/>
  <c r="F3535" i="5" s="1"/>
  <c r="P3532" i="1"/>
  <c r="O3532" i="1"/>
  <c r="E3534" i="5"/>
  <c r="F3534" i="5" s="1"/>
  <c r="P3531" i="1"/>
  <c r="O3531" i="1"/>
  <c r="E3533" i="5"/>
  <c r="F3533" i="5" s="1"/>
  <c r="P3530" i="1"/>
  <c r="E3532" i="5"/>
  <c r="F3532" i="5" s="1"/>
  <c r="O3530" i="1"/>
  <c r="P3529" i="1"/>
  <c r="O3529" i="1"/>
  <c r="E3531" i="5"/>
  <c r="F3531" i="5" s="1"/>
  <c r="P3528" i="1"/>
  <c r="O3528" i="1"/>
  <c r="E3530" i="5"/>
  <c r="F3530" i="5" s="1"/>
  <c r="P3527" i="1"/>
  <c r="O3527" i="1"/>
  <c r="E3529" i="5"/>
  <c r="F3529" i="5" s="1"/>
  <c r="O3526" i="1"/>
  <c r="P3526" i="1"/>
  <c r="E3528" i="5"/>
  <c r="F3528" i="5" s="1"/>
  <c r="O3525" i="1"/>
  <c r="P3525" i="1"/>
  <c r="E3527" i="5"/>
  <c r="F3527" i="5" s="1"/>
  <c r="P3524" i="1"/>
  <c r="E3526" i="5"/>
  <c r="F3526" i="5" s="1"/>
  <c r="O3524" i="1"/>
  <c r="P3523" i="1"/>
  <c r="E3525" i="5"/>
  <c r="F3525" i="5" s="1"/>
  <c r="O3523" i="1"/>
  <c r="E3524" i="5"/>
  <c r="F3524" i="5" s="1"/>
  <c r="P3522" i="1"/>
  <c r="O3522" i="1"/>
  <c r="E3523" i="5"/>
  <c r="F3523" i="5" s="1"/>
  <c r="O3521" i="1"/>
  <c r="P3521" i="1"/>
  <c r="O3520" i="1"/>
  <c r="P3520" i="1"/>
  <c r="E3522" i="5"/>
  <c r="F3522" i="5" s="1"/>
  <c r="E3521" i="5"/>
  <c r="F3521" i="5" s="1"/>
  <c r="P3519" i="1"/>
  <c r="O3519" i="1"/>
  <c r="O3518" i="1"/>
  <c r="E3520" i="5"/>
  <c r="F3520" i="5" s="1"/>
  <c r="P3518" i="1"/>
  <c r="E3519" i="5"/>
  <c r="F3519" i="5" s="1"/>
  <c r="P3517" i="1"/>
  <c r="O3517" i="1"/>
  <c r="P3516" i="1"/>
  <c r="E3518" i="5"/>
  <c r="F3518" i="5" s="1"/>
  <c r="O3516" i="1"/>
  <c r="P3515" i="1"/>
  <c r="O3515" i="1"/>
  <c r="E3517" i="5"/>
  <c r="F3517" i="5" s="1"/>
  <c r="O3514" i="1"/>
  <c r="E3516" i="5"/>
  <c r="F3516" i="5" s="1"/>
  <c r="P3514" i="1"/>
  <c r="E3515" i="5"/>
  <c r="F3515" i="5" s="1"/>
  <c r="O3513" i="1"/>
  <c r="P3513" i="1"/>
  <c r="E3514" i="5"/>
  <c r="F3514" i="5" s="1"/>
  <c r="P3512" i="1"/>
  <c r="O3512" i="1"/>
  <c r="P3511" i="1"/>
  <c r="O3511" i="1"/>
  <c r="E3513" i="5"/>
  <c r="F3513" i="5" s="1"/>
  <c r="O3510" i="1"/>
  <c r="P3510" i="1"/>
  <c r="E3512" i="5"/>
  <c r="F3512" i="5" s="1"/>
  <c r="P3509" i="1"/>
  <c r="E3511" i="5"/>
  <c r="F3511" i="5" s="1"/>
  <c r="O3509" i="1"/>
  <c r="E3510" i="5"/>
  <c r="F3510" i="5" s="1"/>
  <c r="P3508" i="1"/>
  <c r="O3508" i="1"/>
  <c r="E3509" i="5"/>
  <c r="F3509" i="5" s="1"/>
  <c r="P3507" i="1"/>
  <c r="O3507" i="1"/>
  <c r="E3508" i="5"/>
  <c r="F3508" i="5" s="1"/>
  <c r="O3506" i="1"/>
  <c r="P3506" i="1"/>
  <c r="E3507" i="5"/>
  <c r="F3507" i="5" s="1"/>
  <c r="P3505" i="1"/>
  <c r="O3505" i="1"/>
  <c r="P3504" i="1"/>
  <c r="O3504" i="1"/>
  <c r="E3506" i="5"/>
  <c r="F3506" i="5" s="1"/>
  <c r="E3505" i="5"/>
  <c r="F3505" i="5" s="1"/>
  <c r="P3503" i="1"/>
  <c r="O3503" i="1"/>
  <c r="P3502" i="1"/>
  <c r="O3502" i="1"/>
  <c r="E3504" i="5"/>
  <c r="F3504" i="5" s="1"/>
  <c r="P3501" i="1"/>
  <c r="O3501" i="1"/>
  <c r="E3503" i="5"/>
  <c r="F3503" i="5" s="1"/>
  <c r="E3502" i="5"/>
  <c r="F3502" i="5" s="1"/>
  <c r="O3500" i="1"/>
  <c r="P3500" i="1"/>
  <c r="E3501" i="5"/>
  <c r="F3501" i="5" s="1"/>
  <c r="P3499" i="1"/>
  <c r="O3499" i="1"/>
  <c r="P3498" i="1"/>
  <c r="O3498" i="1"/>
  <c r="E3500" i="5"/>
  <c r="F3500" i="5" s="1"/>
  <c r="O3497" i="1"/>
  <c r="E3499" i="5"/>
  <c r="F3499" i="5" s="1"/>
  <c r="P3497" i="1"/>
  <c r="O3496" i="1"/>
  <c r="P3496" i="1"/>
  <c r="E3498" i="5"/>
  <c r="F3498" i="5" s="1"/>
  <c r="P3495" i="1"/>
  <c r="O3495" i="1"/>
  <c r="E3497" i="5"/>
  <c r="F3497" i="5" s="1"/>
  <c r="P3494" i="1"/>
  <c r="E3496" i="5"/>
  <c r="F3496" i="5" s="1"/>
  <c r="O3494" i="1"/>
  <c r="O3493" i="1"/>
  <c r="P3493" i="1"/>
  <c r="E3495" i="5"/>
  <c r="F3495" i="5" s="1"/>
  <c r="O3492" i="1"/>
  <c r="P3492" i="1"/>
  <c r="P3491" i="1"/>
  <c r="O3491" i="1"/>
  <c r="P3490" i="1"/>
  <c r="O3490" i="1"/>
  <c r="O3489" i="1"/>
  <c r="P3489" i="1"/>
  <c r="P3488" i="1"/>
  <c r="O3488" i="1"/>
  <c r="P3487" i="1"/>
  <c r="O3487" i="1"/>
  <c r="P3486" i="1"/>
  <c r="O3486" i="1"/>
  <c r="P3485" i="1"/>
  <c r="O3485" i="1"/>
  <c r="P3484" i="1"/>
  <c r="O3484" i="1"/>
  <c r="P3483" i="1"/>
  <c r="O3483" i="1"/>
  <c r="O3482" i="1"/>
  <c r="P3482" i="1"/>
  <c r="P3481" i="1"/>
  <c r="O3481" i="1"/>
  <c r="P3480" i="1"/>
  <c r="O3480" i="1"/>
  <c r="P3479" i="1"/>
  <c r="O3479" i="1"/>
  <c r="O3478" i="1"/>
  <c r="P3478" i="1"/>
  <c r="P3477" i="1"/>
  <c r="O3477" i="1"/>
  <c r="P3476" i="1"/>
  <c r="O3476" i="1"/>
  <c r="P3475" i="1"/>
  <c r="O3475" i="1"/>
  <c r="P3474" i="1"/>
  <c r="O3474" i="1"/>
  <c r="P3473" i="1"/>
  <c r="O3473" i="1"/>
  <c r="P3472" i="1"/>
  <c r="O3472" i="1"/>
  <c r="P3471" i="1"/>
  <c r="O3471" i="1"/>
  <c r="P3470" i="1"/>
  <c r="O3470" i="1"/>
  <c r="O3469" i="1"/>
  <c r="P3469" i="1"/>
  <c r="O3468" i="1"/>
  <c r="P3468" i="1"/>
  <c r="P3467" i="1"/>
  <c r="O3467" i="1"/>
  <c r="P3466" i="1"/>
  <c r="O3466" i="1"/>
  <c r="P3465" i="1"/>
  <c r="O3465" i="1"/>
  <c r="P3464" i="1"/>
  <c r="O3464" i="1"/>
  <c r="P3463" i="1"/>
  <c r="O3463" i="1"/>
  <c r="P3462" i="1"/>
  <c r="O3462" i="1"/>
  <c r="P3461" i="1"/>
  <c r="O3461" i="1"/>
  <c r="O3460" i="1"/>
  <c r="P3460" i="1"/>
  <c r="P3459" i="1"/>
  <c r="O3459" i="1"/>
  <c r="O3458" i="1"/>
  <c r="P3458" i="1"/>
  <c r="O3457" i="1"/>
  <c r="P3457" i="1"/>
  <c r="O3456" i="1"/>
  <c r="P3456" i="1"/>
  <c r="O3455" i="1"/>
  <c r="P3455" i="1"/>
  <c r="P3454" i="1"/>
  <c r="O3454" i="1"/>
  <c r="P3453" i="1"/>
  <c r="O3453" i="1"/>
  <c r="O3452" i="1"/>
  <c r="P3452" i="1"/>
  <c r="P3451" i="1"/>
  <c r="O3451" i="1"/>
  <c r="P3450" i="1"/>
  <c r="O3450" i="1"/>
  <c r="P3449" i="1"/>
  <c r="O3449" i="1"/>
  <c r="P3448" i="1"/>
  <c r="O3448" i="1"/>
  <c r="P3447" i="1"/>
  <c r="O3447" i="1"/>
  <c r="P3446" i="1"/>
  <c r="O3446" i="1"/>
  <c r="P3445" i="1"/>
  <c r="O3445" i="1"/>
  <c r="P3444" i="1"/>
  <c r="O3444" i="1"/>
  <c r="O3443" i="1"/>
  <c r="P3443" i="1"/>
  <c r="P3442" i="1"/>
  <c r="O3442" i="1"/>
  <c r="P3441" i="1"/>
  <c r="O3441" i="1"/>
  <c r="P3440" i="1"/>
  <c r="O3440" i="1"/>
  <c r="O3439" i="1"/>
  <c r="P3439" i="1"/>
  <c r="P3438" i="1"/>
  <c r="O3438" i="1"/>
  <c r="O3437" i="1"/>
  <c r="P3437" i="1"/>
  <c r="P3436" i="1"/>
  <c r="O3436" i="1"/>
  <c r="P3435" i="1"/>
  <c r="O3435" i="1"/>
  <c r="P3434" i="1"/>
  <c r="O3434" i="1"/>
  <c r="P3433" i="1"/>
  <c r="O3433" i="1"/>
  <c r="P3432" i="1"/>
  <c r="O3432" i="1"/>
  <c r="P3431" i="1"/>
  <c r="O3431" i="1"/>
  <c r="O3430" i="1"/>
  <c r="P3430" i="1"/>
  <c r="O3429" i="1"/>
  <c r="P3429" i="1"/>
  <c r="P3428" i="1"/>
  <c r="O3428" i="1"/>
  <c r="P3427" i="1"/>
  <c r="O3427" i="1"/>
  <c r="P3426" i="1"/>
  <c r="O3426" i="1"/>
  <c r="P3425" i="1"/>
  <c r="O3425" i="1"/>
  <c r="P3424" i="1"/>
  <c r="O3424" i="1"/>
  <c r="P3423" i="1"/>
  <c r="O3423" i="1"/>
  <c r="P3422" i="1"/>
  <c r="O3422" i="1"/>
  <c r="P3421" i="1"/>
  <c r="O3421" i="1"/>
  <c r="P3420" i="1"/>
  <c r="O3420" i="1"/>
  <c r="P3419" i="1"/>
  <c r="O3419" i="1"/>
  <c r="O3418" i="1"/>
  <c r="P3418" i="1"/>
  <c r="P3417" i="1"/>
  <c r="O3417" i="1"/>
  <c r="P3416" i="1"/>
  <c r="O3416" i="1"/>
  <c r="O3415" i="1"/>
  <c r="P3415" i="1"/>
  <c r="O3414" i="1"/>
  <c r="P3414" i="1"/>
  <c r="O3413" i="1"/>
  <c r="P3413" i="1"/>
  <c r="O3412" i="1"/>
  <c r="P3412" i="1"/>
  <c r="O3411" i="1"/>
  <c r="P3411" i="1"/>
  <c r="O3410" i="1"/>
  <c r="P3410" i="1"/>
  <c r="O3409" i="1"/>
  <c r="P3409" i="1"/>
  <c r="O3408" i="1"/>
  <c r="P3408" i="1"/>
  <c r="O3407" i="1"/>
  <c r="P3407" i="1"/>
  <c r="O3406" i="1"/>
  <c r="P3406" i="1"/>
  <c r="O3405" i="1"/>
  <c r="P3405" i="1"/>
  <c r="O3404" i="1"/>
  <c r="P3404" i="1"/>
  <c r="O3403" i="1"/>
  <c r="P3403" i="1"/>
  <c r="O3402" i="1"/>
  <c r="P3402" i="1"/>
  <c r="P3401" i="1"/>
  <c r="O3401" i="1"/>
  <c r="P3400" i="1"/>
  <c r="O3400" i="1"/>
  <c r="O3399" i="1"/>
  <c r="P3399" i="1"/>
  <c r="O3398" i="1"/>
  <c r="P3398" i="1"/>
  <c r="P3397" i="1"/>
  <c r="O3397" i="1"/>
  <c r="P3396" i="1"/>
  <c r="O3396" i="1"/>
  <c r="P3395" i="1"/>
  <c r="O3395" i="1"/>
  <c r="P3394" i="1"/>
  <c r="O3394" i="1"/>
  <c r="P3393" i="1"/>
  <c r="O3393" i="1"/>
  <c r="P3392" i="1"/>
  <c r="O3392" i="1"/>
  <c r="P3391" i="1"/>
  <c r="O3391" i="1"/>
  <c r="P3390" i="1"/>
  <c r="O3390" i="1"/>
  <c r="P3389" i="1"/>
  <c r="O3389" i="1"/>
  <c r="P3388" i="1"/>
  <c r="O3388" i="1"/>
  <c r="P3387" i="1"/>
  <c r="O3387" i="1"/>
  <c r="P3386" i="1"/>
  <c r="O3386" i="1"/>
  <c r="O3385" i="1"/>
  <c r="P3385" i="1"/>
  <c r="O3384" i="1"/>
  <c r="P3384" i="1"/>
  <c r="P3383" i="1"/>
  <c r="O3383" i="1"/>
  <c r="P3382" i="1"/>
  <c r="O3382" i="1"/>
  <c r="P3381" i="1"/>
  <c r="O3381" i="1"/>
  <c r="P3380" i="1"/>
  <c r="O3380" i="1"/>
  <c r="P3379" i="1"/>
  <c r="O3379" i="1"/>
  <c r="O3378" i="1"/>
  <c r="P3378" i="1"/>
  <c r="O3377" i="1"/>
  <c r="P3377" i="1"/>
  <c r="O3376" i="1"/>
  <c r="P3376" i="1"/>
  <c r="O3375" i="1"/>
  <c r="P3375" i="1"/>
  <c r="O3374" i="1"/>
  <c r="P3374" i="1"/>
  <c r="P3373" i="1"/>
  <c r="O3373" i="1"/>
  <c r="P3372" i="1"/>
  <c r="O3372" i="1"/>
  <c r="P3371" i="1"/>
  <c r="O3371" i="1"/>
  <c r="P3370" i="1"/>
  <c r="O3370" i="1"/>
  <c r="P3369" i="1"/>
  <c r="O3369" i="1"/>
  <c r="P3368" i="1"/>
  <c r="O3368" i="1"/>
  <c r="P3367" i="1"/>
  <c r="O3367" i="1"/>
  <c r="P3366" i="1"/>
  <c r="O3366" i="1"/>
  <c r="P3365" i="1"/>
  <c r="O3365" i="1"/>
  <c r="P3364" i="1"/>
  <c r="O3364" i="1"/>
  <c r="P3363" i="1"/>
  <c r="O3363" i="1"/>
  <c r="P3362" i="1"/>
  <c r="O3362" i="1"/>
  <c r="P3361" i="1"/>
  <c r="O3361" i="1"/>
  <c r="P3360" i="1"/>
  <c r="O3360" i="1"/>
  <c r="P3359" i="1"/>
  <c r="O3359" i="1"/>
  <c r="O3358" i="1"/>
  <c r="P3358" i="1"/>
  <c r="P3357" i="1"/>
  <c r="O3357" i="1"/>
  <c r="P3356" i="1"/>
  <c r="O3356" i="1"/>
  <c r="P3355" i="1"/>
  <c r="O3355" i="1"/>
  <c r="P3354" i="1"/>
  <c r="O3354" i="1"/>
  <c r="P3353" i="1"/>
  <c r="O3353" i="1"/>
  <c r="O3352" i="1"/>
  <c r="P3352" i="1"/>
  <c r="O3351" i="1"/>
  <c r="P3351" i="1"/>
  <c r="O3350" i="1"/>
  <c r="P3350" i="1"/>
  <c r="O3349" i="1"/>
  <c r="P3349" i="1"/>
  <c r="P3348" i="1"/>
  <c r="O3348" i="1"/>
  <c r="P3347" i="1"/>
  <c r="O3347" i="1"/>
  <c r="O3346" i="1"/>
  <c r="P3346" i="1"/>
  <c r="P3345" i="1"/>
  <c r="O3345" i="1"/>
  <c r="P3344" i="1"/>
  <c r="O3344" i="1"/>
  <c r="P3343" i="1"/>
  <c r="O3343" i="1"/>
  <c r="O3342" i="1"/>
  <c r="P3342" i="1"/>
  <c r="P3341" i="1"/>
  <c r="O3341" i="1"/>
  <c r="P3340" i="1"/>
  <c r="O3340" i="1"/>
  <c r="O3339" i="1"/>
  <c r="P3339" i="1"/>
  <c r="P3338" i="1"/>
  <c r="O3338" i="1"/>
  <c r="P3337" i="1"/>
  <c r="O3337" i="1"/>
  <c r="O3336" i="1"/>
  <c r="P3336" i="1"/>
  <c r="O3335" i="1"/>
  <c r="P3335" i="1"/>
  <c r="P3334" i="1"/>
  <c r="O3334" i="1"/>
  <c r="P3333" i="1"/>
  <c r="O3333" i="1"/>
  <c r="O3332" i="1"/>
  <c r="P3332" i="1"/>
  <c r="P3331" i="1"/>
  <c r="O3331" i="1"/>
  <c r="P3330" i="1"/>
  <c r="O3330" i="1"/>
  <c r="P3329" i="1"/>
  <c r="O3329" i="1"/>
  <c r="P3328" i="1"/>
  <c r="O3328" i="1"/>
  <c r="P3327" i="1"/>
  <c r="O3327" i="1"/>
  <c r="P3326" i="1"/>
  <c r="O3326" i="1"/>
  <c r="O3325" i="1"/>
  <c r="P3325" i="1"/>
  <c r="O3324" i="1"/>
  <c r="P3324" i="1"/>
  <c r="P3323" i="1"/>
  <c r="O3323" i="1"/>
  <c r="P3322" i="1"/>
  <c r="O3322" i="1"/>
  <c r="E3324" i="5"/>
  <c r="F3324" i="5" s="1"/>
  <c r="O3321" i="1"/>
  <c r="P3321" i="1"/>
  <c r="E3323" i="5"/>
  <c r="F3323" i="5" s="1"/>
  <c r="P3320" i="1"/>
  <c r="E3322" i="5"/>
  <c r="F3322" i="5" s="1"/>
  <c r="O3320" i="1"/>
  <c r="P3319" i="1"/>
  <c r="O3319" i="1"/>
  <c r="E3321" i="5"/>
  <c r="F3321" i="5" s="1"/>
  <c r="E3320" i="5"/>
  <c r="F3320" i="5" s="1"/>
  <c r="O3318" i="1"/>
  <c r="P3318" i="1"/>
  <c r="P3317" i="1"/>
  <c r="O3317" i="1"/>
  <c r="E3319" i="5"/>
  <c r="F3319" i="5" s="1"/>
  <c r="E3318" i="5"/>
  <c r="F3318" i="5" s="1"/>
  <c r="P3316" i="1"/>
  <c r="O3316" i="1"/>
  <c r="P3315" i="1"/>
  <c r="E3317" i="5"/>
  <c r="F3317" i="5" s="1"/>
  <c r="O3315" i="1"/>
  <c r="P3314" i="1"/>
  <c r="O3314" i="1"/>
  <c r="E3316" i="5"/>
  <c r="F3316" i="5" s="1"/>
  <c r="E3315" i="5"/>
  <c r="F3315" i="5" s="1"/>
  <c r="P3313" i="1"/>
  <c r="O3313" i="1"/>
  <c r="P3312" i="1"/>
  <c r="O3312" i="1"/>
  <c r="E3314" i="5"/>
  <c r="F3314" i="5" s="1"/>
  <c r="P3311" i="1"/>
  <c r="O3311" i="1"/>
  <c r="E3313" i="5"/>
  <c r="F3313" i="5" s="1"/>
  <c r="P3310" i="1"/>
  <c r="O3310" i="1"/>
  <c r="E3312" i="5"/>
  <c r="F3312" i="5" s="1"/>
  <c r="O3309" i="1"/>
  <c r="P3309" i="1"/>
  <c r="E3311" i="5"/>
  <c r="F3311" i="5" s="1"/>
  <c r="P3308" i="1"/>
  <c r="O3308" i="1"/>
  <c r="E3310" i="5"/>
  <c r="F3310" i="5" s="1"/>
  <c r="E3309" i="5"/>
  <c r="F3309" i="5" s="1"/>
  <c r="P3307" i="1"/>
  <c r="O3307" i="1"/>
  <c r="O3306" i="1"/>
  <c r="E3308" i="5"/>
  <c r="F3308" i="5" s="1"/>
  <c r="P3306" i="1"/>
  <c r="P3305" i="1"/>
  <c r="O3305" i="1"/>
  <c r="E3307" i="5"/>
  <c r="F3307" i="5" s="1"/>
  <c r="P3304" i="1"/>
  <c r="O3304" i="1"/>
  <c r="E3306" i="5"/>
  <c r="F3306" i="5" s="1"/>
  <c r="P3303" i="1"/>
  <c r="E3305" i="5"/>
  <c r="F3305" i="5" s="1"/>
  <c r="O3303" i="1"/>
  <c r="O3302" i="1"/>
  <c r="P3302" i="1"/>
  <c r="E3304" i="5"/>
  <c r="F3304" i="5" s="1"/>
  <c r="O3301" i="1"/>
  <c r="P3301" i="1"/>
  <c r="E3303" i="5"/>
  <c r="F3303" i="5" s="1"/>
  <c r="O3300" i="1"/>
  <c r="P3300" i="1"/>
  <c r="E3302" i="5"/>
  <c r="F3302" i="5" s="1"/>
  <c r="O3299" i="1"/>
  <c r="E3301" i="5"/>
  <c r="F3301" i="5" s="1"/>
  <c r="P3299" i="1"/>
  <c r="E3300" i="5"/>
  <c r="F3300" i="5" s="1"/>
  <c r="O3298" i="1"/>
  <c r="P3298" i="1"/>
  <c r="E3299" i="5"/>
  <c r="F3299" i="5" s="1"/>
  <c r="O3297" i="1"/>
  <c r="P3297" i="1"/>
  <c r="E3298" i="5"/>
  <c r="F3298" i="5" s="1"/>
  <c r="O3296" i="1"/>
  <c r="P3296" i="1"/>
  <c r="O3295" i="1"/>
  <c r="E3297" i="5"/>
  <c r="F3297" i="5" s="1"/>
  <c r="P3295" i="1"/>
  <c r="O3294" i="1"/>
  <c r="P3294" i="1"/>
  <c r="E3296" i="5"/>
  <c r="F3296" i="5" s="1"/>
  <c r="P3293" i="1"/>
  <c r="O3293" i="1"/>
  <c r="E3295" i="5"/>
  <c r="F3295" i="5" s="1"/>
  <c r="E3294" i="5"/>
  <c r="F3294" i="5" s="1"/>
  <c r="P3292" i="1"/>
  <c r="O3292" i="1"/>
  <c r="O3291" i="1"/>
  <c r="P3291" i="1"/>
  <c r="E3293" i="5"/>
  <c r="F3293" i="5" s="1"/>
  <c r="O3290" i="1"/>
  <c r="E3292" i="5"/>
  <c r="F3292" i="5" s="1"/>
  <c r="P3290" i="1"/>
  <c r="E3291" i="5"/>
  <c r="F3291" i="5" s="1"/>
  <c r="P3289" i="1"/>
  <c r="O3289" i="1"/>
  <c r="P3288" i="1"/>
  <c r="E3290" i="5"/>
  <c r="F3290" i="5" s="1"/>
  <c r="O3288" i="1"/>
  <c r="E3289" i="5"/>
  <c r="F3289" i="5" s="1"/>
  <c r="O3287" i="1"/>
  <c r="P3287" i="1"/>
  <c r="O3286" i="1"/>
  <c r="P3286" i="1"/>
  <c r="E3288" i="5"/>
  <c r="F3288" i="5" s="1"/>
  <c r="E3287" i="5"/>
  <c r="F3287" i="5" s="1"/>
  <c r="O3285" i="1"/>
  <c r="P3285" i="1"/>
  <c r="O3284" i="1"/>
  <c r="P3284" i="1"/>
  <c r="E3286" i="5"/>
  <c r="F3286" i="5" s="1"/>
  <c r="P3283" i="1"/>
  <c r="O3283" i="1"/>
  <c r="E3285" i="5"/>
  <c r="F3285" i="5" s="1"/>
  <c r="E3284" i="5"/>
  <c r="F3284" i="5" s="1"/>
  <c r="O3282" i="1"/>
  <c r="P3282" i="1"/>
  <c r="E3283" i="5"/>
  <c r="F3283" i="5" s="1"/>
  <c r="O3281" i="1"/>
  <c r="P3281" i="1"/>
  <c r="O3280" i="1"/>
  <c r="E3282" i="5"/>
  <c r="F3282" i="5" s="1"/>
  <c r="P3280" i="1"/>
  <c r="E3281" i="5"/>
  <c r="F3281" i="5" s="1"/>
  <c r="O3279" i="1"/>
  <c r="P3279" i="1"/>
  <c r="O3278" i="1"/>
  <c r="P3278" i="1"/>
  <c r="E3280" i="5"/>
  <c r="F3280" i="5" s="1"/>
  <c r="E3279" i="5"/>
  <c r="F3279" i="5" s="1"/>
  <c r="O3277" i="1"/>
  <c r="P3277" i="1"/>
  <c r="O3276" i="1"/>
  <c r="E3278" i="5"/>
  <c r="F3278" i="5" s="1"/>
  <c r="P3276" i="1"/>
  <c r="P3275" i="1"/>
  <c r="O3275" i="1"/>
  <c r="E3277" i="5"/>
  <c r="F3277" i="5" s="1"/>
  <c r="P3274" i="1"/>
  <c r="O3274" i="1"/>
  <c r="E3276" i="5"/>
  <c r="F3276" i="5" s="1"/>
  <c r="E3275" i="5"/>
  <c r="F3275" i="5" s="1"/>
  <c r="P3273" i="1"/>
  <c r="O3273" i="1"/>
  <c r="E3274" i="5"/>
  <c r="F3274" i="5" s="1"/>
  <c r="P3272" i="1"/>
  <c r="O3272" i="1"/>
  <c r="O3271" i="1"/>
  <c r="E3273" i="5"/>
  <c r="F3273" i="5" s="1"/>
  <c r="P3271" i="1"/>
  <c r="O3270" i="1"/>
  <c r="P3270" i="1"/>
  <c r="E3272" i="5"/>
  <c r="F3272" i="5" s="1"/>
  <c r="O3269" i="1"/>
  <c r="P3269" i="1"/>
  <c r="E3271" i="5"/>
  <c r="F3271" i="5" s="1"/>
  <c r="E3270" i="5"/>
  <c r="F3270" i="5" s="1"/>
  <c r="P3268" i="1"/>
  <c r="O3268" i="1"/>
  <c r="E3269" i="5"/>
  <c r="F3269" i="5" s="1"/>
  <c r="O3267" i="1"/>
  <c r="P3267" i="1"/>
  <c r="O3266" i="1"/>
  <c r="P3266" i="1"/>
  <c r="E3268" i="5"/>
  <c r="F3268" i="5" s="1"/>
  <c r="P3265" i="1"/>
  <c r="O3265" i="1"/>
  <c r="E3267" i="5"/>
  <c r="F3267" i="5" s="1"/>
  <c r="P3264" i="1"/>
  <c r="O3264" i="1"/>
  <c r="E3266" i="5"/>
  <c r="F3266" i="5" s="1"/>
  <c r="P3263" i="1"/>
  <c r="O3263" i="1"/>
  <c r="E3265" i="5"/>
  <c r="F3265" i="5" s="1"/>
  <c r="E3264" i="5"/>
  <c r="F3264" i="5" s="1"/>
  <c r="O3262" i="1"/>
  <c r="P3262" i="1"/>
  <c r="P3261" i="1"/>
  <c r="O3261" i="1"/>
  <c r="E3263" i="5"/>
  <c r="F3263" i="5" s="1"/>
  <c r="E3262" i="5"/>
  <c r="F3262" i="5" s="1"/>
  <c r="P3260" i="1"/>
  <c r="O3260" i="1"/>
  <c r="E3261" i="5"/>
  <c r="F3261" i="5" s="1"/>
  <c r="P3259" i="1"/>
  <c r="O3259" i="1"/>
  <c r="O3258" i="1"/>
  <c r="P3258" i="1"/>
  <c r="E3260" i="5"/>
  <c r="F3260" i="5" s="1"/>
  <c r="O3257" i="1"/>
  <c r="E3259" i="5"/>
  <c r="F3259" i="5" s="1"/>
  <c r="P3257" i="1"/>
  <c r="E3258" i="5"/>
  <c r="F3258" i="5" s="1"/>
  <c r="O3256" i="1"/>
  <c r="P3256" i="1"/>
  <c r="O3255" i="1"/>
  <c r="P3255" i="1"/>
  <c r="E3257" i="5"/>
  <c r="F3257" i="5" s="1"/>
  <c r="P3254" i="1"/>
  <c r="O3254" i="1"/>
  <c r="E3256" i="5"/>
  <c r="F3256" i="5" s="1"/>
  <c r="P3253" i="1"/>
  <c r="E3255" i="5"/>
  <c r="F3255" i="5" s="1"/>
  <c r="O3253" i="1"/>
  <c r="O3252" i="1"/>
  <c r="P3252" i="1"/>
  <c r="E3254" i="5"/>
  <c r="F3254" i="5" s="1"/>
  <c r="E3253" i="5"/>
  <c r="F3253" i="5" s="1"/>
  <c r="P3251" i="1"/>
  <c r="O3251" i="1"/>
  <c r="E3252" i="5"/>
  <c r="F3252" i="5" s="1"/>
  <c r="O3250" i="1"/>
  <c r="P3250" i="1"/>
  <c r="E3251" i="5"/>
  <c r="F3251" i="5" s="1"/>
  <c r="O3249" i="1"/>
  <c r="P3249" i="1"/>
  <c r="E3250" i="5"/>
  <c r="F3250" i="5" s="1"/>
  <c r="O3248" i="1"/>
  <c r="P3248" i="1"/>
  <c r="O3247" i="1"/>
  <c r="E3249" i="5"/>
  <c r="F3249" i="5" s="1"/>
  <c r="P3247" i="1"/>
  <c r="E3248" i="5"/>
  <c r="F3248" i="5" s="1"/>
  <c r="O3246" i="1"/>
  <c r="P3246" i="1"/>
  <c r="E3247" i="5"/>
  <c r="F3247" i="5" s="1"/>
  <c r="P3245" i="1"/>
  <c r="O3245" i="1"/>
  <c r="E3246" i="5"/>
  <c r="F3246" i="5" s="1"/>
  <c r="P3244" i="1"/>
  <c r="O3244" i="1"/>
  <c r="P3243" i="1"/>
  <c r="O3243" i="1"/>
  <c r="E3245" i="5"/>
  <c r="F3245" i="5" s="1"/>
  <c r="E3244" i="5"/>
  <c r="F3244" i="5" s="1"/>
  <c r="O3242" i="1"/>
  <c r="P3242" i="1"/>
  <c r="E3243" i="5"/>
  <c r="F3243" i="5" s="1"/>
  <c r="P3241" i="1"/>
  <c r="O3241" i="1"/>
  <c r="P3240" i="1"/>
  <c r="E3242" i="5"/>
  <c r="F3242" i="5" s="1"/>
  <c r="O3240" i="1"/>
  <c r="P3239" i="1"/>
  <c r="O3239" i="1"/>
  <c r="E3241" i="5"/>
  <c r="F3241" i="5" s="1"/>
  <c r="E3240" i="5"/>
  <c r="F3240" i="5" s="1"/>
  <c r="P3238" i="1"/>
  <c r="O3238" i="1"/>
  <c r="E3239" i="5"/>
  <c r="F3239" i="5" s="1"/>
  <c r="P3237" i="1"/>
  <c r="O3237" i="1"/>
  <c r="O3236" i="1"/>
  <c r="P3236" i="1"/>
  <c r="E3238" i="5"/>
  <c r="F3238" i="5" s="1"/>
  <c r="O3235" i="1"/>
  <c r="P3235" i="1"/>
  <c r="E3237" i="5"/>
  <c r="F3237" i="5" s="1"/>
  <c r="E3236" i="5"/>
  <c r="F3236" i="5" s="1"/>
  <c r="O3234" i="1"/>
  <c r="P3234" i="1"/>
  <c r="O3233" i="1"/>
  <c r="P3233" i="1"/>
  <c r="E3235" i="5"/>
  <c r="F3235" i="5" s="1"/>
  <c r="O3232" i="1"/>
  <c r="P3232" i="1"/>
  <c r="E3234" i="5"/>
  <c r="F3234" i="5" s="1"/>
  <c r="P3231" i="1"/>
  <c r="O3231" i="1"/>
  <c r="E3233" i="5"/>
  <c r="F3233" i="5" s="1"/>
  <c r="O3230" i="1"/>
  <c r="P3230" i="1"/>
  <c r="E3232" i="5"/>
  <c r="F3232" i="5" s="1"/>
  <c r="E3231" i="5"/>
  <c r="F3231" i="5" s="1"/>
  <c r="P3229" i="1"/>
  <c r="O3229" i="1"/>
  <c r="E3230" i="5"/>
  <c r="F3230" i="5" s="1"/>
  <c r="O3228" i="1"/>
  <c r="P3228" i="1"/>
  <c r="O3227" i="1"/>
  <c r="E3229" i="5"/>
  <c r="F3229" i="5" s="1"/>
  <c r="P3227" i="1"/>
  <c r="E3228" i="5"/>
  <c r="F3228" i="5" s="1"/>
  <c r="P3226" i="1"/>
  <c r="O3226" i="1"/>
  <c r="E3227" i="5"/>
  <c r="F3227" i="5" s="1"/>
  <c r="O3225" i="1"/>
  <c r="P3225" i="1"/>
  <c r="E3226" i="5"/>
  <c r="F3226" i="5" s="1"/>
  <c r="P3224" i="1"/>
  <c r="O3224" i="1"/>
  <c r="P3223" i="1"/>
  <c r="O3223" i="1"/>
  <c r="E3225" i="5"/>
  <c r="F3225" i="5" s="1"/>
  <c r="E3224" i="5"/>
  <c r="F3224" i="5" s="1"/>
  <c r="P3222" i="1"/>
  <c r="O3222" i="1"/>
  <c r="E3223" i="5"/>
  <c r="F3223" i="5" s="1"/>
  <c r="P3221" i="1"/>
  <c r="O3221" i="1"/>
  <c r="E3222" i="5"/>
  <c r="F3222" i="5" s="1"/>
  <c r="O3220" i="1"/>
  <c r="P3220" i="1"/>
  <c r="O3219" i="1"/>
  <c r="E3221" i="5"/>
  <c r="F3221" i="5" s="1"/>
  <c r="P3219" i="1"/>
  <c r="O3218" i="1"/>
  <c r="P3218" i="1"/>
  <c r="E3220" i="5"/>
  <c r="F3220" i="5" s="1"/>
  <c r="P3217" i="1"/>
  <c r="E3219" i="5"/>
  <c r="F3219" i="5" s="1"/>
  <c r="O3217" i="1"/>
  <c r="O3216" i="1"/>
  <c r="P3216" i="1"/>
  <c r="E3218" i="5"/>
  <c r="F3218" i="5" s="1"/>
  <c r="O3215" i="1"/>
  <c r="E3217" i="5"/>
  <c r="F3217" i="5" s="1"/>
  <c r="P3215" i="1"/>
  <c r="E3216" i="5"/>
  <c r="F3216" i="5" s="1"/>
  <c r="P3214" i="1"/>
  <c r="O3214" i="1"/>
  <c r="E3215" i="5"/>
  <c r="F3215" i="5" s="1"/>
  <c r="P3213" i="1"/>
  <c r="O3213" i="1"/>
  <c r="O3212" i="1"/>
  <c r="P3212" i="1"/>
  <c r="E3214" i="5"/>
  <c r="F3214" i="5" s="1"/>
  <c r="E3213" i="5"/>
  <c r="F3213" i="5" s="1"/>
  <c r="O3211" i="1"/>
  <c r="P3211" i="1"/>
  <c r="O3210" i="1"/>
  <c r="P3210" i="1"/>
  <c r="E3212" i="5"/>
  <c r="F3212" i="5" s="1"/>
  <c r="O3209" i="1"/>
  <c r="P3209" i="1"/>
  <c r="E3211" i="5"/>
  <c r="F3211" i="5" s="1"/>
  <c r="E3210" i="5"/>
  <c r="F3210" i="5" s="1"/>
  <c r="P3208" i="1"/>
  <c r="O3208" i="1"/>
  <c r="E3209" i="5"/>
  <c r="F3209" i="5" s="1"/>
  <c r="O3207" i="1"/>
  <c r="P3207" i="1"/>
  <c r="E3208" i="5"/>
  <c r="F3208" i="5" s="1"/>
  <c r="O3206" i="1"/>
  <c r="P3206" i="1"/>
  <c r="E3207" i="5"/>
  <c r="F3207" i="5" s="1"/>
  <c r="O3205" i="1"/>
  <c r="P3205" i="1"/>
  <c r="E3206" i="5"/>
  <c r="F3206" i="5" s="1"/>
  <c r="O3204" i="1"/>
  <c r="P3204" i="1"/>
  <c r="E3205" i="5"/>
  <c r="F3205" i="5" s="1"/>
  <c r="P3203" i="1"/>
  <c r="O3203" i="1"/>
  <c r="P3202" i="1"/>
  <c r="E3204" i="5"/>
  <c r="F3204" i="5" s="1"/>
  <c r="O3202" i="1"/>
  <c r="E3203" i="5"/>
  <c r="F3203" i="5" s="1"/>
  <c r="O3201" i="1"/>
  <c r="P3201" i="1"/>
  <c r="P3200" i="1"/>
  <c r="O3200" i="1"/>
  <c r="E3202" i="5"/>
  <c r="F3202" i="5" s="1"/>
  <c r="P3199" i="1"/>
  <c r="O3199" i="1"/>
  <c r="E3201" i="5"/>
  <c r="F3201" i="5" s="1"/>
  <c r="P3198" i="1"/>
  <c r="O3198" i="1"/>
  <c r="E3200" i="5"/>
  <c r="F3200" i="5" s="1"/>
  <c r="P3197" i="1"/>
  <c r="O3197" i="1"/>
  <c r="E3199" i="5"/>
  <c r="F3199" i="5" s="1"/>
  <c r="P3196" i="1"/>
  <c r="E3198" i="5"/>
  <c r="F3198" i="5" s="1"/>
  <c r="O3196" i="1"/>
  <c r="P3195" i="1"/>
  <c r="E3197" i="5"/>
  <c r="F3197" i="5" s="1"/>
  <c r="O3195" i="1"/>
  <c r="E3196" i="5"/>
  <c r="F3196" i="5" s="1"/>
  <c r="O3194" i="1"/>
  <c r="P3194" i="1"/>
  <c r="O3193" i="1"/>
  <c r="P3193" i="1"/>
  <c r="E3195" i="5"/>
  <c r="F3195" i="5" s="1"/>
  <c r="O3192" i="1"/>
  <c r="P3192" i="1"/>
  <c r="E3194" i="5"/>
  <c r="F3194" i="5" s="1"/>
  <c r="E3193" i="5"/>
  <c r="F3193" i="5" s="1"/>
  <c r="O3191" i="1"/>
  <c r="P3191" i="1"/>
  <c r="O3190" i="1"/>
  <c r="P3190" i="1"/>
  <c r="E3192" i="5"/>
  <c r="F3192" i="5" s="1"/>
  <c r="E3191" i="5"/>
  <c r="F3191" i="5" s="1"/>
  <c r="P3189" i="1"/>
  <c r="O3189" i="1"/>
  <c r="E3190" i="5"/>
  <c r="F3190" i="5" s="1"/>
  <c r="O3188" i="1"/>
  <c r="P3188" i="1"/>
  <c r="O3187" i="1"/>
  <c r="P3187" i="1"/>
  <c r="E3189" i="5"/>
  <c r="F3189" i="5" s="1"/>
  <c r="O3186" i="1"/>
  <c r="P3186" i="1"/>
  <c r="E3188" i="5"/>
  <c r="F3188" i="5" s="1"/>
  <c r="P3185" i="1"/>
  <c r="O3185" i="1"/>
  <c r="E3187" i="5"/>
  <c r="F3187" i="5" s="1"/>
  <c r="P3184" i="1"/>
  <c r="O3184" i="1"/>
  <c r="E3186" i="5"/>
  <c r="F3186" i="5" s="1"/>
  <c r="O3183" i="1"/>
  <c r="P3183" i="1"/>
  <c r="E3185" i="5"/>
  <c r="F3185" i="5" s="1"/>
  <c r="E3184" i="5"/>
  <c r="F3184" i="5" s="1"/>
  <c r="P3182" i="1"/>
  <c r="O3182" i="1"/>
  <c r="P3181" i="1"/>
  <c r="O3181" i="1"/>
  <c r="E3183" i="5"/>
  <c r="F3183" i="5" s="1"/>
  <c r="P3180" i="1"/>
  <c r="O3180" i="1"/>
  <c r="E3182" i="5"/>
  <c r="F3182" i="5" s="1"/>
  <c r="O3179" i="1"/>
  <c r="E3181" i="5"/>
  <c r="F3181" i="5" s="1"/>
  <c r="P3179" i="1"/>
  <c r="P3178" i="1"/>
  <c r="E3180" i="5"/>
  <c r="F3180" i="5" s="1"/>
  <c r="O3178" i="1"/>
  <c r="E3179" i="5"/>
  <c r="F3179" i="5" s="1"/>
  <c r="O3177" i="1"/>
  <c r="P3177" i="1"/>
  <c r="O3176" i="1"/>
  <c r="P3176" i="1"/>
  <c r="E3178" i="5"/>
  <c r="F3178" i="5" s="1"/>
  <c r="P3175" i="1"/>
  <c r="O3175" i="1"/>
  <c r="E3177" i="5"/>
  <c r="F3177" i="5" s="1"/>
  <c r="P3174" i="1"/>
  <c r="E3176" i="5"/>
  <c r="F3176" i="5" s="1"/>
  <c r="O3174" i="1"/>
  <c r="O3173" i="1"/>
  <c r="P3173" i="1"/>
  <c r="E3175" i="5"/>
  <c r="F3175" i="5" s="1"/>
  <c r="O3172" i="1"/>
  <c r="P3172" i="1"/>
  <c r="E3174" i="5"/>
  <c r="F3174" i="5" s="1"/>
  <c r="E3173" i="5"/>
  <c r="F3173" i="5" s="1"/>
  <c r="O3171" i="1"/>
  <c r="P3171" i="1"/>
  <c r="E3172" i="5"/>
  <c r="F3172" i="5" s="1"/>
  <c r="O3170" i="1"/>
  <c r="P3170" i="1"/>
  <c r="P3169" i="1"/>
  <c r="O3169" i="1"/>
  <c r="E3171" i="5"/>
  <c r="F3171" i="5" s="1"/>
  <c r="E3170" i="5"/>
  <c r="F3170" i="5" s="1"/>
  <c r="P3168" i="1"/>
  <c r="O3168" i="1"/>
  <c r="E3169" i="5"/>
  <c r="F3169" i="5" s="1"/>
  <c r="P3167" i="1"/>
  <c r="O3167" i="1"/>
  <c r="E3168" i="5"/>
  <c r="F3168" i="5" s="1"/>
  <c r="P3166" i="1"/>
  <c r="O3166" i="1"/>
  <c r="E3167" i="5"/>
  <c r="F3167" i="5" s="1"/>
  <c r="O3165" i="1"/>
  <c r="P3165" i="1"/>
  <c r="E3166" i="5"/>
  <c r="F3166" i="5" s="1"/>
  <c r="P3164" i="1"/>
  <c r="O3164" i="1"/>
  <c r="O3163" i="1"/>
  <c r="E3165" i="5"/>
  <c r="F3165" i="5" s="1"/>
  <c r="P3163" i="1"/>
  <c r="E3164" i="5"/>
  <c r="F3164" i="5" s="1"/>
  <c r="O3162" i="1"/>
  <c r="P3162" i="1"/>
  <c r="E3163" i="5"/>
  <c r="F3163" i="5" s="1"/>
  <c r="P3161" i="1"/>
  <c r="O3161" i="1"/>
  <c r="P3160" i="1"/>
  <c r="O3160" i="1"/>
  <c r="E3162" i="5"/>
  <c r="F3162" i="5" s="1"/>
  <c r="E3161" i="5"/>
  <c r="F3161" i="5" s="1"/>
  <c r="O3159" i="1"/>
  <c r="P3159" i="1"/>
  <c r="E3160" i="5"/>
  <c r="F3160" i="5" s="1"/>
  <c r="P3158" i="1"/>
  <c r="O3158" i="1"/>
  <c r="P3157" i="1"/>
  <c r="O3157" i="1"/>
  <c r="E3159" i="5"/>
  <c r="F3159" i="5" s="1"/>
  <c r="P3156" i="1"/>
  <c r="O3156" i="1"/>
  <c r="E3158" i="5"/>
  <c r="F3158" i="5" s="1"/>
  <c r="P3155" i="1"/>
  <c r="O3155" i="1"/>
  <c r="E3157" i="5"/>
  <c r="F3157" i="5" s="1"/>
  <c r="P3154" i="1"/>
  <c r="O3154" i="1"/>
  <c r="E3156" i="5"/>
  <c r="F3156" i="5" s="1"/>
  <c r="E3155" i="5"/>
  <c r="F3155" i="5" s="1"/>
  <c r="O3153" i="1"/>
  <c r="P3153" i="1"/>
  <c r="E3154" i="5"/>
  <c r="F3154" i="5" s="1"/>
  <c r="O3152" i="1"/>
  <c r="P3152" i="1"/>
  <c r="E3153" i="5"/>
  <c r="F3153" i="5" s="1"/>
  <c r="O3151" i="1"/>
  <c r="P3151" i="1"/>
  <c r="E3152" i="5"/>
  <c r="F3152" i="5" s="1"/>
  <c r="O3150" i="1"/>
  <c r="P3150" i="1"/>
  <c r="P3149" i="1"/>
  <c r="E3151" i="5"/>
  <c r="F3151" i="5" s="1"/>
  <c r="O3149" i="1"/>
  <c r="P3148" i="1"/>
  <c r="O3148" i="1"/>
  <c r="E3150" i="5"/>
  <c r="F3150" i="5" s="1"/>
  <c r="P3147" i="1"/>
  <c r="O3147" i="1"/>
  <c r="E3149" i="5"/>
  <c r="F3149" i="5" s="1"/>
  <c r="P3146" i="1"/>
  <c r="O3146" i="1"/>
  <c r="E3148" i="5"/>
  <c r="F3148" i="5" s="1"/>
  <c r="P3145" i="1"/>
  <c r="E3147" i="5"/>
  <c r="F3147" i="5" s="1"/>
  <c r="O3145" i="1"/>
  <c r="P3144" i="1"/>
  <c r="O3144" i="1"/>
  <c r="E3146" i="5"/>
  <c r="F3146" i="5" s="1"/>
  <c r="P3143" i="1"/>
  <c r="O3143" i="1"/>
  <c r="E3145" i="5"/>
  <c r="F3145" i="5" s="1"/>
  <c r="P3142" i="1"/>
  <c r="O3142" i="1"/>
  <c r="E3144" i="5"/>
  <c r="F3144" i="5" s="1"/>
  <c r="P3141" i="1"/>
  <c r="O3141" i="1"/>
  <c r="E3143" i="5"/>
  <c r="F3143" i="5" s="1"/>
  <c r="P3140" i="1"/>
  <c r="O3140" i="1"/>
  <c r="E3142" i="5"/>
  <c r="F3142" i="5" s="1"/>
  <c r="E3141" i="5"/>
  <c r="F3141" i="5" s="1"/>
  <c r="P3139" i="1"/>
  <c r="O3139" i="1"/>
  <c r="P3138" i="1"/>
  <c r="O3138" i="1"/>
  <c r="E3140" i="5"/>
  <c r="F3140" i="5" s="1"/>
  <c r="O3137" i="1"/>
  <c r="P3137" i="1"/>
  <c r="E3139" i="5"/>
  <c r="F3139" i="5" s="1"/>
  <c r="E3138" i="5"/>
  <c r="F3138" i="5" s="1"/>
  <c r="P3136" i="1"/>
  <c r="O3136" i="1"/>
  <c r="P3135" i="1"/>
  <c r="E3137" i="5"/>
  <c r="F3137" i="5" s="1"/>
  <c r="O3135" i="1"/>
  <c r="O3134" i="1"/>
  <c r="P3134" i="1"/>
  <c r="E3136" i="5"/>
  <c r="F3136" i="5" s="1"/>
  <c r="E3135" i="5"/>
  <c r="F3135" i="5" s="1"/>
  <c r="P3133" i="1"/>
  <c r="O3133" i="1"/>
  <c r="E3134" i="5"/>
  <c r="F3134" i="5" s="1"/>
  <c r="P3132" i="1"/>
  <c r="O3132" i="1"/>
  <c r="O3131" i="1"/>
  <c r="P3131" i="1"/>
  <c r="E3133" i="5"/>
  <c r="F3133" i="5" s="1"/>
  <c r="P3130" i="1"/>
  <c r="E3132" i="5"/>
  <c r="F3132" i="5" s="1"/>
  <c r="O3130" i="1"/>
  <c r="P3129" i="1"/>
  <c r="O3129" i="1"/>
  <c r="E3131" i="5"/>
  <c r="F3131" i="5" s="1"/>
  <c r="P3128" i="1"/>
  <c r="O3128" i="1"/>
  <c r="E3130" i="5"/>
  <c r="F3130" i="5" s="1"/>
  <c r="P3127" i="1"/>
  <c r="O3127" i="1"/>
  <c r="E3129" i="5"/>
  <c r="F3129" i="5" s="1"/>
  <c r="P3126" i="1"/>
  <c r="E3128" i="5"/>
  <c r="F3128" i="5" s="1"/>
  <c r="O3126" i="1"/>
  <c r="P3125" i="1"/>
  <c r="O3125" i="1"/>
  <c r="E3127" i="5"/>
  <c r="F3127" i="5" s="1"/>
  <c r="P3124" i="1"/>
  <c r="O3124" i="1"/>
  <c r="E3126" i="5"/>
  <c r="F3126" i="5" s="1"/>
  <c r="P3123" i="1"/>
  <c r="O3123" i="1"/>
  <c r="E3125" i="5"/>
  <c r="F3125" i="5" s="1"/>
  <c r="P3122" i="1"/>
  <c r="O3122" i="1"/>
  <c r="E3124" i="5"/>
  <c r="F3124" i="5" s="1"/>
  <c r="P3121" i="1"/>
  <c r="O3121" i="1"/>
  <c r="E3123" i="5"/>
  <c r="F3123" i="5" s="1"/>
  <c r="P3120" i="1"/>
  <c r="O3120" i="1"/>
  <c r="E3122" i="5"/>
  <c r="F3122" i="5" s="1"/>
  <c r="P3119" i="1"/>
  <c r="O3119" i="1"/>
  <c r="E3121" i="5"/>
  <c r="F3121" i="5" s="1"/>
  <c r="P3118" i="1"/>
  <c r="E3120" i="5"/>
  <c r="F3120" i="5" s="1"/>
  <c r="O3118" i="1"/>
  <c r="E3119" i="5"/>
  <c r="F3119" i="5" s="1"/>
  <c r="P3117" i="1"/>
  <c r="O3117" i="1"/>
  <c r="E3118" i="5"/>
  <c r="F3118" i="5" s="1"/>
  <c r="O3116" i="1"/>
  <c r="P3116" i="1"/>
  <c r="E3117" i="5"/>
  <c r="F3117" i="5" s="1"/>
  <c r="O3115" i="1"/>
  <c r="P3115" i="1"/>
  <c r="E3116" i="5"/>
  <c r="F3116" i="5" s="1"/>
  <c r="O3114" i="1"/>
  <c r="P3114" i="1"/>
  <c r="P3113" i="1"/>
  <c r="O3113" i="1"/>
  <c r="E3115" i="5"/>
  <c r="F3115" i="5" s="1"/>
  <c r="O3112" i="1"/>
  <c r="P3112" i="1"/>
  <c r="E3114" i="5"/>
  <c r="F3114" i="5" s="1"/>
  <c r="O3111" i="1"/>
  <c r="P3111" i="1"/>
  <c r="E3113" i="5"/>
  <c r="F3113" i="5" s="1"/>
  <c r="E3112" i="5"/>
  <c r="F3112" i="5" s="1"/>
  <c r="O3110" i="1"/>
  <c r="P3110" i="1"/>
  <c r="E3111" i="5"/>
  <c r="F3111" i="5" s="1"/>
  <c r="P3109" i="1"/>
  <c r="O3109" i="1"/>
  <c r="O3108" i="1"/>
  <c r="E3110" i="5"/>
  <c r="F3110" i="5" s="1"/>
  <c r="P3108" i="1"/>
  <c r="E3109" i="5"/>
  <c r="F3109" i="5" s="1"/>
  <c r="O3107" i="1"/>
  <c r="P3107" i="1"/>
  <c r="E3108" i="5"/>
  <c r="F3108" i="5" s="1"/>
  <c r="O3106" i="1"/>
  <c r="P3106" i="1"/>
  <c r="E3107" i="5"/>
  <c r="F3107" i="5" s="1"/>
  <c r="P3105" i="1"/>
  <c r="O3105" i="1"/>
  <c r="E3106" i="5"/>
  <c r="F3106" i="5" s="1"/>
  <c r="P3104" i="1"/>
  <c r="O3104" i="1"/>
  <c r="P3103" i="1"/>
  <c r="O3103" i="1"/>
  <c r="E3105" i="5"/>
  <c r="F3105" i="5" s="1"/>
  <c r="P3102" i="1"/>
  <c r="O3102" i="1"/>
  <c r="E3104" i="5"/>
  <c r="F3104" i="5" s="1"/>
  <c r="O3101" i="1"/>
  <c r="P3101" i="1"/>
  <c r="E3103" i="5"/>
  <c r="F3103" i="5" s="1"/>
  <c r="E3102" i="5"/>
  <c r="F3102" i="5" s="1"/>
  <c r="O3100" i="1"/>
  <c r="P3100" i="1"/>
  <c r="P3099" i="1"/>
  <c r="O3099" i="1"/>
  <c r="E3101" i="5"/>
  <c r="F3101" i="5" s="1"/>
  <c r="O3098" i="1"/>
  <c r="P3098" i="1"/>
  <c r="E3100" i="5"/>
  <c r="F3100" i="5" s="1"/>
  <c r="P3097" i="1"/>
  <c r="E3099" i="5"/>
  <c r="F3099" i="5" s="1"/>
  <c r="O3097" i="1"/>
  <c r="E3098" i="5"/>
  <c r="F3098" i="5" s="1"/>
  <c r="O3096" i="1"/>
  <c r="P3096" i="1"/>
  <c r="E3097" i="5"/>
  <c r="F3097" i="5" s="1"/>
  <c r="P3095" i="1"/>
  <c r="O3095" i="1"/>
  <c r="E3096" i="5"/>
  <c r="F3096" i="5" s="1"/>
  <c r="P3094" i="1"/>
  <c r="O3094" i="1"/>
  <c r="P3093" i="1"/>
  <c r="O3093" i="1"/>
  <c r="E3095" i="5"/>
  <c r="F3095" i="5" s="1"/>
  <c r="E3094" i="5"/>
  <c r="F3094" i="5" s="1"/>
  <c r="P3092" i="1"/>
  <c r="O3092" i="1"/>
  <c r="P3091" i="1"/>
  <c r="O3091" i="1"/>
  <c r="E3093" i="5"/>
  <c r="F3093" i="5" s="1"/>
  <c r="E3092" i="5"/>
  <c r="F3092" i="5" s="1"/>
  <c r="P3090" i="1"/>
  <c r="O3090" i="1"/>
  <c r="P3089" i="1"/>
  <c r="E3091" i="5"/>
  <c r="F3091" i="5" s="1"/>
  <c r="O3089" i="1"/>
  <c r="E3090" i="5"/>
  <c r="F3090" i="5" s="1"/>
  <c r="P3088" i="1"/>
  <c r="O3088" i="1"/>
  <c r="E3089" i="5"/>
  <c r="F3089" i="5" s="1"/>
  <c r="P3087" i="1"/>
  <c r="O3087" i="1"/>
  <c r="E3088" i="5"/>
  <c r="F3088" i="5" s="1"/>
  <c r="P3086" i="1"/>
  <c r="O3086" i="1"/>
  <c r="E3087" i="5"/>
  <c r="F3087" i="5" s="1"/>
  <c r="P3085" i="1"/>
  <c r="O3085" i="1"/>
  <c r="E3086" i="5"/>
  <c r="F3086" i="5" s="1"/>
  <c r="P3084" i="1"/>
  <c r="O3084" i="1"/>
  <c r="E3085" i="5"/>
  <c r="F3085" i="5" s="1"/>
  <c r="P3083" i="1"/>
  <c r="O3083" i="1"/>
  <c r="O3082" i="1"/>
  <c r="P3082" i="1"/>
  <c r="E3084" i="5"/>
  <c r="F3084" i="5" s="1"/>
  <c r="P3081" i="1"/>
  <c r="O3081" i="1"/>
  <c r="E3083" i="5"/>
  <c r="F3083" i="5" s="1"/>
  <c r="E3082" i="5"/>
  <c r="F3082" i="5" s="1"/>
  <c r="O3080" i="1"/>
  <c r="P3080" i="1"/>
  <c r="O3079" i="1"/>
  <c r="E3081" i="5"/>
  <c r="F3081" i="5" s="1"/>
  <c r="P3079" i="1"/>
  <c r="O3078" i="1"/>
  <c r="E3080" i="5"/>
  <c r="F3080" i="5" s="1"/>
  <c r="P3078" i="1"/>
  <c r="E3079" i="5"/>
  <c r="F3079" i="5" s="1"/>
  <c r="P3077" i="1"/>
  <c r="O3077" i="1"/>
  <c r="E3078" i="5"/>
  <c r="F3078" i="5" s="1"/>
  <c r="P3076" i="1"/>
  <c r="O3076" i="1"/>
  <c r="P3075" i="1"/>
  <c r="E3077" i="5"/>
  <c r="F3077" i="5" s="1"/>
  <c r="O3075" i="1"/>
  <c r="P3074" i="1"/>
  <c r="O3074" i="1"/>
  <c r="E3076" i="5"/>
  <c r="F3076" i="5" s="1"/>
  <c r="O3073" i="1"/>
  <c r="E3075" i="5"/>
  <c r="F3075" i="5" s="1"/>
  <c r="P3073" i="1"/>
  <c r="P3072" i="1"/>
  <c r="O3072" i="1"/>
  <c r="E3074" i="5"/>
  <c r="F3074" i="5" s="1"/>
  <c r="O3071" i="1"/>
  <c r="P3071" i="1"/>
  <c r="E3073" i="5"/>
  <c r="F3073" i="5" s="1"/>
  <c r="P3070" i="1"/>
  <c r="E3072" i="5"/>
  <c r="F3072" i="5" s="1"/>
  <c r="O3070" i="1"/>
  <c r="E3071" i="5"/>
  <c r="F3071" i="5" s="1"/>
  <c r="P3069" i="1"/>
  <c r="O3069" i="1"/>
  <c r="E3070" i="5"/>
  <c r="F3070" i="5" s="1"/>
  <c r="P3068" i="1"/>
  <c r="O3068" i="1"/>
  <c r="E3069" i="5"/>
  <c r="F3069" i="5" s="1"/>
  <c r="P3067" i="1"/>
  <c r="O3067" i="1"/>
  <c r="E3068" i="5"/>
  <c r="F3068" i="5" s="1"/>
  <c r="P3066" i="1"/>
  <c r="O3066" i="1"/>
  <c r="O3065" i="1"/>
  <c r="P3065" i="1"/>
  <c r="E3067" i="5"/>
  <c r="F3067" i="5" s="1"/>
  <c r="O3064" i="1"/>
  <c r="P3064" i="1"/>
  <c r="E3066" i="5"/>
  <c r="F3066" i="5" s="1"/>
  <c r="O3063" i="1"/>
  <c r="P3063" i="1"/>
  <c r="E3065" i="5"/>
  <c r="F3065" i="5" s="1"/>
  <c r="E3064" i="5"/>
  <c r="F3064" i="5" s="1"/>
  <c r="O3062" i="1"/>
  <c r="P3062" i="1"/>
  <c r="E3063" i="5"/>
  <c r="F3063" i="5" s="1"/>
  <c r="O3061" i="1"/>
  <c r="P3061" i="1"/>
  <c r="E3062" i="5"/>
  <c r="F3062" i="5" s="1"/>
  <c r="O3060" i="1"/>
  <c r="P3060" i="1"/>
  <c r="P3059" i="1"/>
  <c r="E3061" i="5"/>
  <c r="F3061" i="5" s="1"/>
  <c r="O3059" i="1"/>
  <c r="O3058" i="1"/>
  <c r="P3058" i="1"/>
  <c r="E3060" i="5"/>
  <c r="F3060" i="5" s="1"/>
  <c r="E3059" i="5"/>
  <c r="F3059" i="5" s="1"/>
  <c r="O3057" i="1"/>
  <c r="P3057" i="1"/>
  <c r="P3056" i="1"/>
  <c r="O3056" i="1"/>
  <c r="E3058" i="5"/>
  <c r="F3058" i="5" s="1"/>
  <c r="O3055" i="1"/>
  <c r="P3055" i="1"/>
  <c r="E3057" i="5"/>
  <c r="F3057" i="5" s="1"/>
  <c r="E3056" i="5"/>
  <c r="F3056" i="5" s="1"/>
  <c r="P3054" i="1"/>
  <c r="O3054" i="1"/>
  <c r="E3055" i="5"/>
  <c r="F3055" i="5" s="1"/>
  <c r="O3053" i="1"/>
  <c r="P3053" i="1"/>
  <c r="O3052" i="1"/>
  <c r="E3054" i="5"/>
  <c r="F3054" i="5" s="1"/>
  <c r="P3052" i="1"/>
  <c r="O3051" i="1"/>
  <c r="P3051" i="1"/>
  <c r="E3053" i="5"/>
  <c r="F3053" i="5" s="1"/>
  <c r="O3050" i="1"/>
  <c r="P3050" i="1"/>
  <c r="E3052" i="5"/>
  <c r="F3052" i="5" s="1"/>
  <c r="O3049" i="1"/>
  <c r="E3051" i="5"/>
  <c r="F3051" i="5" s="1"/>
  <c r="P3049" i="1"/>
  <c r="P3048" i="1"/>
  <c r="O3048" i="1"/>
  <c r="E3050" i="5"/>
  <c r="F3050" i="5" s="1"/>
  <c r="E3049" i="5"/>
  <c r="F3049" i="5" s="1"/>
  <c r="P3047" i="1"/>
  <c r="O3047" i="1"/>
  <c r="P3046" i="1"/>
  <c r="O3046" i="1"/>
  <c r="E3048" i="5"/>
  <c r="F3048" i="5" s="1"/>
  <c r="O3045" i="1"/>
  <c r="P3045" i="1"/>
  <c r="E3047" i="5"/>
  <c r="F3047" i="5" s="1"/>
  <c r="P3044" i="1"/>
  <c r="E3046" i="5"/>
  <c r="F3046" i="5" s="1"/>
  <c r="O3044" i="1"/>
  <c r="O3043" i="1"/>
  <c r="E3045" i="5"/>
  <c r="F3045" i="5" s="1"/>
  <c r="P3043" i="1"/>
  <c r="E3044" i="5"/>
  <c r="F3044" i="5" s="1"/>
  <c r="P3042" i="1"/>
  <c r="O3042" i="1"/>
  <c r="P3041" i="1"/>
  <c r="O3041" i="1"/>
  <c r="E3043" i="5"/>
  <c r="F3043" i="5" s="1"/>
  <c r="P3040" i="1"/>
  <c r="E3042" i="5"/>
  <c r="F3042" i="5" s="1"/>
  <c r="O3040" i="1"/>
  <c r="E3041" i="5"/>
  <c r="F3041" i="5" s="1"/>
  <c r="P3039" i="1"/>
  <c r="O3039" i="1"/>
  <c r="O3038" i="1"/>
  <c r="P3038" i="1"/>
  <c r="E3040" i="5"/>
  <c r="F3040" i="5" s="1"/>
  <c r="E3039" i="5"/>
  <c r="F3039" i="5" s="1"/>
  <c r="P3037" i="1"/>
  <c r="O3037" i="1"/>
  <c r="P3036" i="1"/>
  <c r="O3036" i="1"/>
  <c r="E3038" i="5"/>
  <c r="F3038" i="5" s="1"/>
  <c r="P3035" i="1"/>
  <c r="O3035" i="1"/>
  <c r="E3037" i="5"/>
  <c r="F3037" i="5" s="1"/>
  <c r="E3036" i="5"/>
  <c r="F3036" i="5" s="1"/>
  <c r="O3034" i="1"/>
  <c r="P3034" i="1"/>
  <c r="E3035" i="5"/>
  <c r="F3035" i="5" s="1"/>
  <c r="O3033" i="1"/>
  <c r="P3033" i="1"/>
  <c r="E3034" i="5"/>
  <c r="F3034" i="5" s="1"/>
  <c r="P3032" i="1"/>
  <c r="O3032" i="1"/>
  <c r="P3031" i="1"/>
  <c r="O3031" i="1"/>
  <c r="E3033" i="5"/>
  <c r="F3033" i="5" s="1"/>
  <c r="O3030" i="1"/>
  <c r="P3030" i="1"/>
  <c r="E3032" i="5"/>
  <c r="F3032" i="5" s="1"/>
  <c r="O3029" i="1"/>
  <c r="P3029" i="1"/>
  <c r="E3031" i="5"/>
  <c r="F3031" i="5" s="1"/>
  <c r="P3028" i="1"/>
  <c r="O3028" i="1"/>
  <c r="E3030" i="5"/>
  <c r="F3030" i="5" s="1"/>
  <c r="P3027" i="1"/>
  <c r="O3027" i="1"/>
  <c r="E3029" i="5"/>
  <c r="F3029" i="5" s="1"/>
  <c r="P3026" i="1"/>
  <c r="O3026" i="1"/>
  <c r="E3028" i="5"/>
  <c r="F3028" i="5" s="1"/>
  <c r="P3025" i="1"/>
  <c r="O3025" i="1"/>
  <c r="E3027" i="5"/>
  <c r="F3027" i="5" s="1"/>
  <c r="O3024" i="1"/>
  <c r="P3024" i="1"/>
  <c r="E3026" i="5"/>
  <c r="F3026" i="5" s="1"/>
  <c r="P3023" i="1"/>
  <c r="O3023" i="1"/>
  <c r="E3025" i="5"/>
  <c r="F3025" i="5" s="1"/>
  <c r="P3022" i="1"/>
  <c r="E3024" i="5"/>
  <c r="F3024" i="5" s="1"/>
  <c r="O3022" i="1"/>
  <c r="O3021" i="1"/>
  <c r="P3021" i="1"/>
  <c r="E3023" i="5"/>
  <c r="F3023" i="5" s="1"/>
  <c r="O3020" i="1"/>
  <c r="P3020" i="1"/>
  <c r="E3022" i="5"/>
  <c r="F3022" i="5" s="1"/>
  <c r="P3019" i="1"/>
  <c r="E3021" i="5"/>
  <c r="F3021" i="5" s="1"/>
  <c r="O3019" i="1"/>
  <c r="O3018" i="1"/>
  <c r="P3018" i="1"/>
  <c r="E3020" i="5"/>
  <c r="F3020" i="5" s="1"/>
  <c r="P3017" i="1"/>
  <c r="O3017" i="1"/>
  <c r="E3019" i="5"/>
  <c r="F3019" i="5" s="1"/>
  <c r="O3016" i="1"/>
  <c r="E3018" i="5"/>
  <c r="F3018" i="5" s="1"/>
  <c r="P3016" i="1"/>
  <c r="E3017" i="5"/>
  <c r="F3017" i="5" s="1"/>
  <c r="P3015" i="1"/>
  <c r="O3015" i="1"/>
  <c r="P3014" i="1"/>
  <c r="O3014" i="1"/>
  <c r="E3016" i="5"/>
  <c r="F3016" i="5" s="1"/>
  <c r="E3015" i="5"/>
  <c r="F3015" i="5" s="1"/>
  <c r="P3013" i="1"/>
  <c r="O3013" i="1"/>
  <c r="O3012" i="1"/>
  <c r="P3012" i="1"/>
  <c r="E3014" i="5"/>
  <c r="F3014" i="5" s="1"/>
  <c r="O3011" i="1"/>
  <c r="P3011" i="1"/>
  <c r="E3013" i="5"/>
  <c r="F3013" i="5" s="1"/>
  <c r="O3010" i="1"/>
  <c r="E3012" i="5"/>
  <c r="F3012" i="5" s="1"/>
  <c r="P3010" i="1"/>
  <c r="P3009" i="1"/>
  <c r="O3009" i="1"/>
  <c r="E3011" i="5"/>
  <c r="F3011" i="5" s="1"/>
  <c r="E3010" i="5"/>
  <c r="F3010" i="5" s="1"/>
  <c r="P3008" i="1"/>
  <c r="O3008" i="1"/>
  <c r="E3009" i="5"/>
  <c r="F3009" i="5" s="1"/>
  <c r="P3007" i="1"/>
  <c r="O3007" i="1"/>
  <c r="E3008" i="5"/>
  <c r="F3008" i="5" s="1"/>
  <c r="O3006" i="1"/>
  <c r="P3006" i="1"/>
  <c r="E3007" i="5"/>
  <c r="F3007" i="5" s="1"/>
  <c r="O3005" i="1"/>
  <c r="P3005" i="1"/>
  <c r="P3004" i="1"/>
  <c r="E3006" i="5"/>
  <c r="F3006" i="5" s="1"/>
  <c r="O3004" i="1"/>
  <c r="E3005" i="5"/>
  <c r="F3005" i="5" s="1"/>
  <c r="O3003" i="1"/>
  <c r="P3003" i="1"/>
  <c r="O3002" i="1"/>
  <c r="P3002" i="1"/>
  <c r="E3004" i="5"/>
  <c r="F3004" i="5" s="1"/>
  <c r="P3001" i="1"/>
  <c r="O3001" i="1"/>
  <c r="E3003" i="5"/>
  <c r="F3003" i="5" s="1"/>
  <c r="P3000" i="1"/>
  <c r="E3002" i="5"/>
  <c r="F3002" i="5" s="1"/>
  <c r="O3000" i="1"/>
  <c r="E3001" i="5"/>
  <c r="F3001" i="5" s="1"/>
  <c r="P2999" i="1"/>
  <c r="O2999" i="1"/>
  <c r="P2998" i="1"/>
  <c r="O2998" i="1"/>
  <c r="E3000" i="5"/>
  <c r="F3000" i="5" s="1"/>
  <c r="P2997" i="1"/>
  <c r="O2997" i="1"/>
  <c r="E2999" i="5"/>
  <c r="F2999" i="5" s="1"/>
  <c r="O2996" i="1"/>
  <c r="E2998" i="5"/>
  <c r="F2998" i="5" s="1"/>
  <c r="P2996" i="1"/>
  <c r="E2997" i="5"/>
  <c r="F2997" i="5" s="1"/>
  <c r="P2995" i="1"/>
  <c r="O2995" i="1"/>
  <c r="O2994" i="1"/>
  <c r="P2994" i="1"/>
  <c r="E2996" i="5"/>
  <c r="F2996" i="5" s="1"/>
  <c r="E2995" i="5"/>
  <c r="F2995" i="5" s="1"/>
  <c r="O2993" i="1"/>
  <c r="P2993" i="1"/>
  <c r="E2994" i="5"/>
  <c r="F2994" i="5" s="1"/>
  <c r="O2992" i="1"/>
  <c r="P2992" i="1"/>
  <c r="O2991" i="1"/>
  <c r="P2991" i="1"/>
  <c r="E2993" i="5"/>
  <c r="F2993" i="5" s="1"/>
  <c r="O2990" i="1"/>
  <c r="P2990" i="1"/>
  <c r="E2992" i="5"/>
  <c r="F2992" i="5" s="1"/>
  <c r="O2989" i="1"/>
  <c r="P2989" i="1"/>
  <c r="E2991" i="5"/>
  <c r="F2991" i="5" s="1"/>
  <c r="E2990" i="5"/>
  <c r="F2990" i="5" s="1"/>
  <c r="O2988" i="1"/>
  <c r="P2988" i="1"/>
  <c r="E2989" i="5"/>
  <c r="F2989" i="5" s="1"/>
  <c r="O2987" i="1"/>
  <c r="P2987" i="1"/>
  <c r="P2986" i="1"/>
  <c r="O2986" i="1"/>
  <c r="E2988" i="5"/>
  <c r="F2988" i="5" s="1"/>
  <c r="E2987" i="5"/>
  <c r="F2987" i="5" s="1"/>
  <c r="O2985" i="1"/>
  <c r="P2985" i="1"/>
  <c r="E2986" i="5"/>
  <c r="F2986" i="5" s="1"/>
  <c r="O2984" i="1"/>
  <c r="P2984" i="1"/>
  <c r="E2985" i="5"/>
  <c r="F2985" i="5" s="1"/>
  <c r="P2983" i="1"/>
  <c r="O2983" i="1"/>
  <c r="O2982" i="1"/>
  <c r="P2982" i="1"/>
  <c r="E2984" i="5"/>
  <c r="F2984" i="5" s="1"/>
  <c r="O2981" i="1"/>
  <c r="E2983" i="5"/>
  <c r="F2983" i="5" s="1"/>
  <c r="P2981" i="1"/>
  <c r="E2982" i="5"/>
  <c r="F2982" i="5" s="1"/>
  <c r="P2980" i="1"/>
  <c r="O2980" i="1"/>
  <c r="E2981" i="5"/>
  <c r="F2981" i="5" s="1"/>
  <c r="P2979" i="1"/>
  <c r="O2979" i="1"/>
  <c r="E2980" i="5"/>
  <c r="F2980" i="5" s="1"/>
  <c r="P2978" i="1"/>
  <c r="O2978" i="1"/>
  <c r="E2979" i="5"/>
  <c r="F2979" i="5" s="1"/>
  <c r="P2977" i="1"/>
  <c r="O2977" i="1"/>
  <c r="E2978" i="5"/>
  <c r="F2978" i="5" s="1"/>
  <c r="P2976" i="1"/>
  <c r="O2976" i="1"/>
  <c r="E2977" i="5"/>
  <c r="F2977" i="5" s="1"/>
  <c r="P2975" i="1"/>
  <c r="O2975" i="1"/>
  <c r="E2976" i="5"/>
  <c r="F2976" i="5" s="1"/>
  <c r="P2974" i="1"/>
  <c r="O2974" i="1"/>
  <c r="E2975" i="5"/>
  <c r="F2975" i="5" s="1"/>
  <c r="P2973" i="1"/>
  <c r="O2973" i="1"/>
  <c r="E2974" i="5"/>
  <c r="F2974" i="5" s="1"/>
  <c r="P2972" i="1"/>
  <c r="O2972" i="1"/>
  <c r="P2971" i="1"/>
  <c r="E2973" i="5"/>
  <c r="F2973" i="5" s="1"/>
  <c r="O2971" i="1"/>
  <c r="P2970" i="1"/>
  <c r="E2972" i="5"/>
  <c r="F2972" i="5" s="1"/>
  <c r="O2970" i="1"/>
  <c r="P2969" i="1"/>
  <c r="O2969" i="1"/>
  <c r="E2971" i="5"/>
  <c r="F2971" i="5" s="1"/>
  <c r="P2968" i="1"/>
  <c r="O2968" i="1"/>
  <c r="E2970" i="5"/>
  <c r="F2970" i="5" s="1"/>
  <c r="O2967" i="1"/>
  <c r="P2967" i="1"/>
  <c r="E2969" i="5"/>
  <c r="F2969" i="5" s="1"/>
  <c r="O2966" i="1"/>
  <c r="P2966" i="1"/>
  <c r="E2968" i="5"/>
  <c r="F2968" i="5" s="1"/>
  <c r="P2965" i="1"/>
  <c r="O2965" i="1"/>
  <c r="E2967" i="5"/>
  <c r="F2967" i="5" s="1"/>
  <c r="O2964" i="1"/>
  <c r="P2964" i="1"/>
  <c r="E2966" i="5"/>
  <c r="F2966" i="5" s="1"/>
  <c r="E2965" i="5"/>
  <c r="F2965" i="5" s="1"/>
  <c r="P2963" i="1"/>
  <c r="O2963" i="1"/>
  <c r="O2962" i="1"/>
  <c r="E2964" i="5"/>
  <c r="F2964" i="5" s="1"/>
  <c r="P2962" i="1"/>
  <c r="E2963" i="5"/>
  <c r="F2963" i="5" s="1"/>
  <c r="O2961" i="1"/>
  <c r="P2961" i="1"/>
  <c r="O2960" i="1"/>
  <c r="P2960" i="1"/>
  <c r="E2962" i="5"/>
  <c r="F2962" i="5" s="1"/>
  <c r="O2959" i="1"/>
  <c r="P2959" i="1"/>
  <c r="E2961" i="5"/>
  <c r="F2961" i="5" s="1"/>
  <c r="P2958" i="1"/>
  <c r="O2958" i="1"/>
  <c r="E2960" i="5"/>
  <c r="F2960" i="5" s="1"/>
  <c r="P2957" i="1"/>
  <c r="O2957" i="1"/>
  <c r="E2959" i="5"/>
  <c r="F2959" i="5" s="1"/>
  <c r="E2958" i="5"/>
  <c r="F2958" i="5" s="1"/>
  <c r="O2956" i="1"/>
  <c r="P2956" i="1"/>
  <c r="O2955" i="1"/>
  <c r="P2955" i="1"/>
  <c r="E2957" i="5"/>
  <c r="F2957" i="5" s="1"/>
  <c r="E2956" i="5"/>
  <c r="F2956" i="5" s="1"/>
  <c r="P2954" i="1"/>
  <c r="O2954" i="1"/>
  <c r="E2955" i="5"/>
  <c r="F2955" i="5" s="1"/>
  <c r="O2953" i="1"/>
  <c r="P2953" i="1"/>
  <c r="E2954" i="5"/>
  <c r="F2954" i="5" s="1"/>
  <c r="P2952" i="1"/>
  <c r="O2952" i="1"/>
  <c r="O2951" i="1"/>
  <c r="E2953" i="5"/>
  <c r="F2953" i="5" s="1"/>
  <c r="P2951" i="1"/>
  <c r="O2950" i="1"/>
  <c r="E2952" i="5"/>
  <c r="F2952" i="5" s="1"/>
  <c r="P2950" i="1"/>
  <c r="P2949" i="1"/>
  <c r="E2951" i="5"/>
  <c r="F2951" i="5" s="1"/>
  <c r="O2949" i="1"/>
  <c r="P2948" i="1"/>
  <c r="E2950" i="5"/>
  <c r="F2950" i="5" s="1"/>
  <c r="O2948" i="1"/>
  <c r="E2949" i="5"/>
  <c r="F2949" i="5" s="1"/>
  <c r="P2947" i="1"/>
  <c r="O2947" i="1"/>
  <c r="E2948" i="5"/>
  <c r="F2948" i="5" s="1"/>
  <c r="P2946" i="1"/>
  <c r="O2946" i="1"/>
  <c r="P2945" i="1"/>
  <c r="E2947" i="5"/>
  <c r="F2947" i="5" s="1"/>
  <c r="O2945" i="1"/>
  <c r="E2946" i="5"/>
  <c r="F2946" i="5" s="1"/>
  <c r="P2944" i="1"/>
  <c r="O2944" i="1"/>
  <c r="P2943" i="1"/>
  <c r="E2945" i="5"/>
  <c r="F2945" i="5" s="1"/>
  <c r="O2943" i="1"/>
  <c r="E2944" i="5"/>
  <c r="F2944" i="5" s="1"/>
  <c r="P2942" i="1"/>
  <c r="O2942" i="1"/>
  <c r="E2943" i="5"/>
  <c r="F2943" i="5" s="1"/>
  <c r="P2941" i="1"/>
  <c r="O2941" i="1"/>
  <c r="O2940" i="1"/>
  <c r="E2942" i="5"/>
  <c r="F2942" i="5" s="1"/>
  <c r="P2940" i="1"/>
  <c r="P2939" i="1"/>
  <c r="O2939" i="1"/>
  <c r="E2941" i="5"/>
  <c r="F2941" i="5" s="1"/>
  <c r="O2938" i="1"/>
  <c r="E2940" i="5"/>
  <c r="F2940" i="5" s="1"/>
  <c r="P2938" i="1"/>
  <c r="O2937" i="1"/>
  <c r="P2937" i="1"/>
  <c r="E2939" i="5"/>
  <c r="F2939" i="5" s="1"/>
  <c r="O2936" i="1"/>
  <c r="E2938" i="5"/>
  <c r="F2938" i="5" s="1"/>
  <c r="P2936" i="1"/>
  <c r="O2935" i="1"/>
  <c r="E2937" i="5"/>
  <c r="F2937" i="5" s="1"/>
  <c r="P2935" i="1"/>
  <c r="E2936" i="5"/>
  <c r="F2936" i="5" s="1"/>
  <c r="P2934" i="1"/>
  <c r="O2934" i="1"/>
  <c r="E2935" i="5"/>
  <c r="F2935" i="5" s="1"/>
  <c r="P2933" i="1"/>
  <c r="O2933" i="1"/>
  <c r="O2932" i="1"/>
  <c r="P2932" i="1"/>
  <c r="E2934" i="5"/>
  <c r="F2934" i="5" s="1"/>
  <c r="P2931" i="1"/>
  <c r="O2931" i="1"/>
  <c r="E2933" i="5"/>
  <c r="F2933" i="5" s="1"/>
  <c r="E2932" i="5"/>
  <c r="F2932" i="5" s="1"/>
  <c r="P2930" i="1"/>
  <c r="O2930" i="1"/>
  <c r="P2929" i="1"/>
  <c r="E2931" i="5"/>
  <c r="F2931" i="5" s="1"/>
  <c r="O2929" i="1"/>
  <c r="O2928" i="1"/>
  <c r="E2930" i="5"/>
  <c r="F2930" i="5" s="1"/>
  <c r="P2928" i="1"/>
  <c r="P2927" i="1"/>
  <c r="O2927" i="1"/>
  <c r="E2929" i="5"/>
  <c r="F2929" i="5" s="1"/>
  <c r="P2926" i="1"/>
  <c r="O2926" i="1"/>
  <c r="E2928" i="5"/>
  <c r="F2928" i="5" s="1"/>
  <c r="P2925" i="1"/>
  <c r="O2925" i="1"/>
  <c r="E2927" i="5"/>
  <c r="F2927" i="5" s="1"/>
  <c r="P2924" i="1"/>
  <c r="O2924" i="1"/>
  <c r="E2926" i="5"/>
  <c r="F2926" i="5" s="1"/>
  <c r="P2923" i="1"/>
  <c r="O2923" i="1"/>
  <c r="E2925" i="5"/>
  <c r="F2925" i="5" s="1"/>
  <c r="E2924" i="5"/>
  <c r="F2924" i="5" s="1"/>
  <c r="P2922" i="1"/>
  <c r="O2922" i="1"/>
  <c r="O2921" i="1"/>
  <c r="P2921" i="1"/>
  <c r="E2923" i="5"/>
  <c r="F2923" i="5" s="1"/>
  <c r="O2920" i="1"/>
  <c r="P2920" i="1"/>
  <c r="E2922" i="5"/>
  <c r="F2922" i="5" s="1"/>
  <c r="P2919" i="1"/>
  <c r="O2919" i="1"/>
  <c r="E2921" i="5"/>
  <c r="F2921" i="5" s="1"/>
  <c r="O2918" i="1"/>
  <c r="P2918" i="1"/>
  <c r="E2920" i="5"/>
  <c r="F2920" i="5" s="1"/>
  <c r="O2917" i="1"/>
  <c r="P2917" i="1"/>
  <c r="E2919" i="5"/>
  <c r="F2919" i="5" s="1"/>
  <c r="O2916" i="1"/>
  <c r="P2916" i="1"/>
  <c r="E2918" i="5"/>
  <c r="F2918" i="5" s="1"/>
  <c r="E2917" i="5"/>
  <c r="F2917" i="5" s="1"/>
  <c r="P2915" i="1"/>
  <c r="O2915" i="1"/>
  <c r="P2914" i="1"/>
  <c r="O2914" i="1"/>
  <c r="E2916" i="5"/>
  <c r="F2916" i="5" s="1"/>
  <c r="P2913" i="1"/>
  <c r="O2913" i="1"/>
  <c r="E2915" i="5"/>
  <c r="F2915" i="5" s="1"/>
  <c r="O2912" i="1"/>
  <c r="P2912" i="1"/>
  <c r="E2914" i="5"/>
  <c r="F2914" i="5" s="1"/>
  <c r="E2913" i="5"/>
  <c r="F2913" i="5" s="1"/>
  <c r="P2911" i="1"/>
  <c r="O2911" i="1"/>
  <c r="E2912" i="5"/>
  <c r="F2912" i="5" s="1"/>
  <c r="P2910" i="1"/>
  <c r="O2910" i="1"/>
  <c r="E2911" i="5"/>
  <c r="F2911" i="5" s="1"/>
  <c r="P2909" i="1"/>
  <c r="O2909" i="1"/>
  <c r="E2910" i="5"/>
  <c r="F2910" i="5" s="1"/>
  <c r="P2908" i="1"/>
  <c r="O2908" i="1"/>
  <c r="E2909" i="5"/>
  <c r="F2909" i="5" s="1"/>
  <c r="P2907" i="1"/>
  <c r="O2907" i="1"/>
  <c r="P2906" i="1"/>
  <c r="O2906" i="1"/>
  <c r="E2908" i="5"/>
  <c r="F2908" i="5" s="1"/>
  <c r="O2905" i="1"/>
  <c r="E2907" i="5"/>
  <c r="F2907" i="5" s="1"/>
  <c r="P2905" i="1"/>
  <c r="O2904" i="1"/>
  <c r="P2904" i="1"/>
  <c r="E2906" i="5"/>
  <c r="F2906" i="5" s="1"/>
  <c r="O2903" i="1"/>
  <c r="E2905" i="5"/>
  <c r="F2905" i="5" s="1"/>
  <c r="P2903" i="1"/>
  <c r="E2904" i="5"/>
  <c r="F2904" i="5" s="1"/>
  <c r="P2902" i="1"/>
  <c r="O2902" i="1"/>
  <c r="P2901" i="1"/>
  <c r="O2901" i="1"/>
  <c r="E2903" i="5"/>
  <c r="F2903" i="5" s="1"/>
  <c r="E2902" i="5"/>
  <c r="F2902" i="5" s="1"/>
  <c r="P2900" i="1"/>
  <c r="O2900" i="1"/>
  <c r="E2901" i="5"/>
  <c r="F2901" i="5" s="1"/>
  <c r="P2899" i="1"/>
  <c r="O2899" i="1"/>
  <c r="E2900" i="5"/>
  <c r="F2900" i="5" s="1"/>
  <c r="P2898" i="1"/>
  <c r="O2898" i="1"/>
  <c r="E2899" i="5"/>
  <c r="F2899" i="5" s="1"/>
  <c r="P2897" i="1"/>
  <c r="O2897" i="1"/>
  <c r="E2898" i="5"/>
  <c r="F2898" i="5" s="1"/>
  <c r="P2896" i="1"/>
  <c r="O2896" i="1"/>
  <c r="E2897" i="5"/>
  <c r="F2897" i="5" s="1"/>
  <c r="O2895" i="1"/>
  <c r="P2895" i="1"/>
  <c r="O2894" i="1"/>
  <c r="P2894" i="1"/>
  <c r="E2896" i="5"/>
  <c r="F2896" i="5" s="1"/>
  <c r="E2895" i="5"/>
  <c r="F2895" i="5" s="1"/>
  <c r="O2893" i="1"/>
  <c r="P2893" i="1"/>
  <c r="O2892" i="1"/>
  <c r="P2892" i="1"/>
  <c r="E2894" i="5"/>
  <c r="F2894" i="5" s="1"/>
  <c r="P2891" i="1"/>
  <c r="O2891" i="1"/>
  <c r="E2893" i="5"/>
  <c r="F2893" i="5" s="1"/>
  <c r="E2892" i="5"/>
  <c r="F2892" i="5" s="1"/>
  <c r="O2890" i="1"/>
  <c r="P2890" i="1"/>
  <c r="P2889" i="1"/>
  <c r="O2889" i="1"/>
  <c r="E2891" i="5"/>
  <c r="F2891" i="5" s="1"/>
  <c r="E2890" i="5"/>
  <c r="F2890" i="5" s="1"/>
  <c r="O2888" i="1"/>
  <c r="P2888" i="1"/>
  <c r="E2889" i="5"/>
  <c r="F2889" i="5" s="1"/>
  <c r="O2887" i="1"/>
  <c r="P2887" i="1"/>
  <c r="P2886" i="1"/>
  <c r="E2888" i="5"/>
  <c r="F2888" i="5" s="1"/>
  <c r="O2886" i="1"/>
  <c r="E2887" i="5"/>
  <c r="F2887" i="5" s="1"/>
  <c r="P2885" i="1"/>
  <c r="O2885" i="1"/>
  <c r="E2886" i="5"/>
  <c r="F2886" i="5" s="1"/>
  <c r="P2884" i="1"/>
  <c r="O2884" i="1"/>
  <c r="P2883" i="1"/>
  <c r="E2885" i="5"/>
  <c r="F2885" i="5" s="1"/>
  <c r="O2883" i="1"/>
  <c r="P2882" i="1"/>
  <c r="O2882" i="1"/>
  <c r="E2884" i="5"/>
  <c r="F2884" i="5" s="1"/>
  <c r="P2881" i="1"/>
  <c r="E2883" i="5"/>
  <c r="F2883" i="5" s="1"/>
  <c r="O2881" i="1"/>
  <c r="E2882" i="5"/>
  <c r="F2882" i="5" s="1"/>
  <c r="P2880" i="1"/>
  <c r="O2880" i="1"/>
  <c r="E2881" i="5"/>
  <c r="F2881" i="5" s="1"/>
  <c r="P2879" i="1"/>
  <c r="O2879" i="1"/>
  <c r="P2878" i="1"/>
  <c r="O2878" i="1"/>
  <c r="E2880" i="5"/>
  <c r="F2880" i="5" s="1"/>
  <c r="P2877" i="1"/>
  <c r="O2877" i="1"/>
  <c r="E2879" i="5"/>
  <c r="F2879" i="5" s="1"/>
  <c r="E2878" i="5"/>
  <c r="F2878" i="5" s="1"/>
  <c r="O2876" i="1"/>
  <c r="P2876" i="1"/>
  <c r="E2877" i="5"/>
  <c r="F2877" i="5" s="1"/>
  <c r="P2875" i="1"/>
  <c r="O2875" i="1"/>
  <c r="E2876" i="5"/>
  <c r="F2876" i="5" s="1"/>
  <c r="P2874" i="1"/>
  <c r="O2874" i="1"/>
  <c r="P2873" i="1"/>
  <c r="O2873" i="1"/>
  <c r="E2875" i="5"/>
  <c r="F2875" i="5" s="1"/>
  <c r="P2872" i="1"/>
  <c r="E2874" i="5"/>
  <c r="F2874" i="5" s="1"/>
  <c r="O2872" i="1"/>
  <c r="O2871" i="1"/>
  <c r="P2871" i="1"/>
  <c r="E2873" i="5"/>
  <c r="F2873" i="5" s="1"/>
  <c r="O2870" i="1"/>
  <c r="P2870" i="1"/>
  <c r="E2872" i="5"/>
  <c r="F2872" i="5" s="1"/>
  <c r="P2869" i="1"/>
  <c r="E2871" i="5"/>
  <c r="F2871" i="5" s="1"/>
  <c r="O2869" i="1"/>
  <c r="O2868" i="1"/>
  <c r="P2868" i="1"/>
  <c r="E2870" i="5"/>
  <c r="F2870" i="5" s="1"/>
  <c r="O2867" i="1"/>
  <c r="P2867" i="1"/>
  <c r="E2869" i="5"/>
  <c r="F2869" i="5" s="1"/>
  <c r="O2866" i="1"/>
  <c r="P2866" i="1"/>
  <c r="E2868" i="5"/>
  <c r="F2868" i="5" s="1"/>
  <c r="E2867" i="5"/>
  <c r="F2867" i="5" s="1"/>
  <c r="O2865" i="1"/>
  <c r="P2865" i="1"/>
  <c r="E2866" i="5"/>
  <c r="F2866" i="5" s="1"/>
  <c r="P2864" i="1"/>
  <c r="O2864" i="1"/>
  <c r="O2863" i="1"/>
  <c r="P2863" i="1"/>
  <c r="E2865" i="5"/>
  <c r="F2865" i="5" s="1"/>
  <c r="P2862" i="1"/>
  <c r="O2862" i="1"/>
  <c r="E2864" i="5"/>
  <c r="F2864" i="5" s="1"/>
  <c r="E2863" i="5"/>
  <c r="F2863" i="5" s="1"/>
  <c r="O2861" i="1"/>
  <c r="P2861" i="1"/>
  <c r="E2862" i="5"/>
  <c r="F2862" i="5" s="1"/>
  <c r="P2860" i="1"/>
  <c r="O2860" i="1"/>
  <c r="O2859" i="1"/>
  <c r="P2859" i="1"/>
  <c r="E2861" i="5"/>
  <c r="F2861" i="5" s="1"/>
  <c r="O2858" i="1"/>
  <c r="P2858" i="1"/>
  <c r="E2860" i="5"/>
  <c r="F2860" i="5" s="1"/>
  <c r="O2857" i="1"/>
  <c r="P2857" i="1"/>
  <c r="E2859" i="5"/>
  <c r="F2859" i="5" s="1"/>
  <c r="O2856" i="1"/>
  <c r="P2856" i="1"/>
  <c r="E2858" i="5"/>
  <c r="F2858" i="5" s="1"/>
  <c r="P2855" i="1"/>
  <c r="O2855" i="1"/>
  <c r="E2857" i="5"/>
  <c r="F2857" i="5" s="1"/>
  <c r="O2854" i="1"/>
  <c r="P2854" i="1"/>
  <c r="E2856" i="5"/>
  <c r="F2856" i="5" s="1"/>
  <c r="P2853" i="1"/>
  <c r="E2855" i="5"/>
  <c r="F2855" i="5" s="1"/>
  <c r="O2853" i="1"/>
  <c r="P2852" i="1"/>
  <c r="O2852" i="1"/>
  <c r="E2854" i="5"/>
  <c r="F2854" i="5" s="1"/>
  <c r="P2851" i="1"/>
  <c r="O2851" i="1"/>
  <c r="E2853" i="5"/>
  <c r="F2853" i="5" s="1"/>
  <c r="P2850" i="1"/>
  <c r="O2850" i="1"/>
  <c r="E2852" i="5"/>
  <c r="F2852" i="5" s="1"/>
  <c r="P2849" i="1"/>
  <c r="O2849" i="1"/>
  <c r="E2851" i="5"/>
  <c r="F2851" i="5" s="1"/>
  <c r="P2848" i="1"/>
  <c r="O2848" i="1"/>
  <c r="E2850" i="5"/>
  <c r="F2850" i="5" s="1"/>
  <c r="P2847" i="1"/>
  <c r="O2847" i="1"/>
  <c r="E2849" i="5"/>
  <c r="F2849" i="5" s="1"/>
  <c r="O2846" i="1"/>
  <c r="P2846" i="1"/>
  <c r="E2848" i="5"/>
  <c r="F2848" i="5" s="1"/>
  <c r="E2847" i="5"/>
  <c r="F2847" i="5" s="1"/>
  <c r="P2845" i="1"/>
  <c r="O2845" i="1"/>
  <c r="E2846" i="5"/>
  <c r="F2846" i="5" s="1"/>
  <c r="O2844" i="1"/>
  <c r="P2844" i="1"/>
  <c r="E2845" i="5"/>
  <c r="F2845" i="5" s="1"/>
  <c r="O2843" i="1"/>
  <c r="P2843" i="1"/>
  <c r="E2844" i="5"/>
  <c r="F2844" i="5" s="1"/>
  <c r="O2842" i="1"/>
  <c r="P2842" i="1"/>
  <c r="E2843" i="5"/>
  <c r="F2843" i="5" s="1"/>
  <c r="O2841" i="1"/>
  <c r="P2841" i="1"/>
  <c r="E2842" i="5"/>
  <c r="F2842" i="5" s="1"/>
  <c r="P2840" i="1"/>
  <c r="O2840" i="1"/>
  <c r="O2839" i="1"/>
  <c r="P2839" i="1"/>
  <c r="E2841" i="5"/>
  <c r="F2841" i="5" s="1"/>
  <c r="O2838" i="1"/>
  <c r="P2838" i="1"/>
  <c r="E2840" i="5"/>
  <c r="F2840" i="5" s="1"/>
  <c r="E2839" i="5"/>
  <c r="F2839" i="5" s="1"/>
  <c r="O2837" i="1"/>
  <c r="P2837" i="1"/>
  <c r="E2838" i="5"/>
  <c r="F2838" i="5" s="1"/>
  <c r="P2836" i="1"/>
  <c r="O2836" i="1"/>
  <c r="E2837" i="5"/>
  <c r="F2837" i="5" s="1"/>
  <c r="P2835" i="1"/>
  <c r="O2835" i="1"/>
  <c r="P2834" i="1"/>
  <c r="E2836" i="5"/>
  <c r="F2836" i="5" s="1"/>
  <c r="O2834" i="1"/>
  <c r="P2833" i="1"/>
  <c r="O2833" i="1"/>
  <c r="E2835" i="5"/>
  <c r="F2835" i="5" s="1"/>
  <c r="P2832" i="1"/>
  <c r="O2832" i="1"/>
  <c r="E2834" i="5"/>
  <c r="F2834" i="5" s="1"/>
  <c r="E2833" i="5"/>
  <c r="F2833" i="5" s="1"/>
  <c r="P2831" i="1"/>
  <c r="O2831" i="1"/>
  <c r="P2830" i="1"/>
  <c r="E2832" i="5"/>
  <c r="F2832" i="5" s="1"/>
  <c r="O2830" i="1"/>
  <c r="O2829" i="1"/>
  <c r="E2831" i="5"/>
  <c r="F2831" i="5" s="1"/>
  <c r="P2829" i="1"/>
  <c r="O2828" i="1"/>
  <c r="P2828" i="1"/>
  <c r="E2830" i="5"/>
  <c r="F2830" i="5" s="1"/>
  <c r="P2827" i="1"/>
  <c r="O2827" i="1"/>
  <c r="E2829" i="5"/>
  <c r="F2829" i="5" s="1"/>
  <c r="O2826" i="1"/>
  <c r="E2828" i="5"/>
  <c r="F2828" i="5" s="1"/>
  <c r="P2826" i="1"/>
  <c r="E2827" i="5"/>
  <c r="F2827" i="5" s="1"/>
  <c r="O2825" i="1"/>
  <c r="P2825" i="1"/>
  <c r="E2826" i="5"/>
  <c r="F2826" i="5" s="1"/>
  <c r="O2824" i="1"/>
  <c r="P2824" i="1"/>
  <c r="E2825" i="5"/>
  <c r="F2825" i="5" s="1"/>
  <c r="P2823" i="1"/>
  <c r="O2823" i="1"/>
  <c r="P2822" i="1"/>
  <c r="E2824" i="5"/>
  <c r="F2824" i="5" s="1"/>
  <c r="O2822" i="1"/>
  <c r="E2823" i="5"/>
  <c r="F2823" i="5" s="1"/>
  <c r="O2821" i="1"/>
  <c r="P2821" i="1"/>
  <c r="O2820" i="1"/>
  <c r="E2822" i="5"/>
  <c r="F2822" i="5" s="1"/>
  <c r="P2820" i="1"/>
  <c r="O2819" i="1"/>
  <c r="P2819" i="1"/>
  <c r="E2821" i="5"/>
  <c r="F2821" i="5" s="1"/>
  <c r="P2818" i="1"/>
  <c r="O2818" i="1"/>
  <c r="E2820" i="5"/>
  <c r="F2820" i="5" s="1"/>
  <c r="E2819" i="5"/>
  <c r="F2819" i="5" s="1"/>
  <c r="O2817" i="1"/>
  <c r="P2817" i="1"/>
  <c r="E2818" i="5"/>
  <c r="F2818" i="5" s="1"/>
  <c r="P2816" i="1"/>
  <c r="O2816" i="1"/>
  <c r="P2815" i="1"/>
  <c r="O2815" i="1"/>
  <c r="E2817" i="5"/>
  <c r="F2817" i="5" s="1"/>
  <c r="O2814" i="1"/>
  <c r="E2816" i="5"/>
  <c r="F2816" i="5" s="1"/>
  <c r="P2814" i="1"/>
  <c r="E2815" i="5"/>
  <c r="F2815" i="5" s="1"/>
  <c r="P2813" i="1"/>
  <c r="O2813" i="1"/>
  <c r="P2812" i="1"/>
  <c r="E2814" i="5"/>
  <c r="F2814" i="5" s="1"/>
  <c r="O2812" i="1"/>
  <c r="P2811" i="1"/>
  <c r="O2811" i="1"/>
  <c r="E2813" i="5"/>
  <c r="F2813" i="5" s="1"/>
  <c r="E2812" i="5"/>
  <c r="F2812" i="5" s="1"/>
  <c r="O2810" i="1"/>
  <c r="P2810" i="1"/>
  <c r="E2811" i="5"/>
  <c r="F2811" i="5" s="1"/>
  <c r="P2809" i="1"/>
  <c r="O2809" i="1"/>
  <c r="O2808" i="1"/>
  <c r="E2810" i="5"/>
  <c r="F2810" i="5" s="1"/>
  <c r="P2808" i="1"/>
  <c r="P2807" i="1"/>
  <c r="O2807" i="1"/>
  <c r="E2809" i="5"/>
  <c r="F2809" i="5" s="1"/>
  <c r="E2808" i="5"/>
  <c r="F2808" i="5" s="1"/>
  <c r="P2806" i="1"/>
  <c r="O2806" i="1"/>
  <c r="O2805" i="1"/>
  <c r="E2807" i="5"/>
  <c r="F2807" i="5" s="1"/>
  <c r="P2805" i="1"/>
  <c r="P2804" i="1"/>
  <c r="O2804" i="1"/>
  <c r="E2806" i="5"/>
  <c r="F2806" i="5" s="1"/>
  <c r="O2803" i="1"/>
  <c r="E2805" i="5"/>
  <c r="F2805" i="5" s="1"/>
  <c r="P2803" i="1"/>
  <c r="E2804" i="5"/>
  <c r="F2804" i="5" s="1"/>
  <c r="P2802" i="1"/>
  <c r="O2802" i="1"/>
  <c r="O2801" i="1"/>
  <c r="E2803" i="5"/>
  <c r="F2803" i="5" s="1"/>
  <c r="P2801" i="1"/>
  <c r="O2800" i="1"/>
  <c r="E2802" i="5"/>
  <c r="F2802" i="5" s="1"/>
  <c r="P2800" i="1"/>
  <c r="P2799" i="1"/>
  <c r="E2801" i="5"/>
  <c r="F2801" i="5" s="1"/>
  <c r="O2799" i="1"/>
  <c r="E2800" i="5"/>
  <c r="F2800" i="5" s="1"/>
  <c r="O2798" i="1"/>
  <c r="P2798" i="1"/>
  <c r="E2799" i="5"/>
  <c r="F2799" i="5" s="1"/>
  <c r="P2797" i="1"/>
  <c r="O2797" i="1"/>
  <c r="E2798" i="5"/>
  <c r="F2798" i="5" s="1"/>
  <c r="O2796" i="1"/>
  <c r="P2796" i="1"/>
  <c r="E2797" i="5"/>
  <c r="F2797" i="5" s="1"/>
  <c r="O2795" i="1"/>
  <c r="P2795" i="1"/>
  <c r="E2796" i="5"/>
  <c r="F2796" i="5" s="1"/>
  <c r="O2794" i="1"/>
  <c r="P2794" i="1"/>
  <c r="P2793" i="1"/>
  <c r="E2795" i="5"/>
  <c r="F2795" i="5" s="1"/>
  <c r="O2793" i="1"/>
  <c r="P2792" i="1"/>
  <c r="E2794" i="5"/>
  <c r="F2794" i="5" s="1"/>
  <c r="O2792" i="1"/>
  <c r="P2791" i="1"/>
  <c r="O2791" i="1"/>
  <c r="E2793" i="5"/>
  <c r="F2793" i="5" s="1"/>
  <c r="P2790" i="1"/>
  <c r="O2790" i="1"/>
  <c r="E2792" i="5"/>
  <c r="F2792" i="5" s="1"/>
  <c r="P2789" i="1"/>
  <c r="O2789" i="1"/>
  <c r="E2791" i="5"/>
  <c r="F2791" i="5" s="1"/>
  <c r="P2788" i="1"/>
  <c r="E2790" i="5"/>
  <c r="F2790" i="5" s="1"/>
  <c r="O2788" i="1"/>
  <c r="P2787" i="1"/>
  <c r="O2787" i="1"/>
  <c r="E2789" i="5"/>
  <c r="F2789" i="5" s="1"/>
  <c r="O2786" i="1"/>
  <c r="E2788" i="5"/>
  <c r="F2788" i="5" s="1"/>
  <c r="P2786" i="1"/>
  <c r="E2787" i="5"/>
  <c r="F2787" i="5" s="1"/>
  <c r="O2785" i="1"/>
  <c r="P2785" i="1"/>
  <c r="O2784" i="1"/>
  <c r="P2784" i="1"/>
  <c r="E2786" i="5"/>
  <c r="F2786" i="5" s="1"/>
  <c r="P2783" i="1"/>
  <c r="O2783" i="1"/>
  <c r="E2785" i="5"/>
  <c r="F2785" i="5" s="1"/>
  <c r="P2782" i="1"/>
  <c r="O2782" i="1"/>
  <c r="E2784" i="5"/>
  <c r="F2784" i="5" s="1"/>
  <c r="P2781" i="1"/>
  <c r="O2781" i="1"/>
  <c r="E2783" i="5"/>
  <c r="F2783" i="5" s="1"/>
  <c r="O2780" i="1"/>
  <c r="P2780" i="1"/>
  <c r="E2782" i="5"/>
  <c r="F2782" i="5" s="1"/>
  <c r="E2781" i="5"/>
  <c r="F2781" i="5" s="1"/>
  <c r="P2779" i="1"/>
  <c r="O2779" i="1"/>
  <c r="E2780" i="5"/>
  <c r="F2780" i="5" s="1"/>
  <c r="P2778" i="1"/>
  <c r="O2778" i="1"/>
  <c r="E2779" i="5"/>
  <c r="F2779" i="5" s="1"/>
  <c r="P2777" i="1"/>
  <c r="O2777" i="1"/>
  <c r="P2776" i="1"/>
  <c r="O2776" i="1"/>
  <c r="E2778" i="5"/>
  <c r="F2778" i="5" s="1"/>
  <c r="P2775" i="1"/>
  <c r="E2777" i="5"/>
  <c r="F2777" i="5" s="1"/>
  <c r="O2775" i="1"/>
  <c r="E2776" i="5"/>
  <c r="F2776" i="5" s="1"/>
  <c r="O2774" i="1"/>
  <c r="P2774" i="1"/>
  <c r="P2773" i="1"/>
  <c r="O2773" i="1"/>
  <c r="E2775" i="5"/>
  <c r="F2775" i="5" s="1"/>
  <c r="P2772" i="1"/>
  <c r="O2772" i="1"/>
  <c r="E2774" i="5"/>
  <c r="F2774" i="5" s="1"/>
  <c r="P2771" i="1"/>
  <c r="O2771" i="1"/>
  <c r="E2773" i="5"/>
  <c r="F2773" i="5" s="1"/>
  <c r="P2770" i="1"/>
  <c r="O2770" i="1"/>
  <c r="E2772" i="5"/>
  <c r="F2772" i="5" s="1"/>
  <c r="O2769" i="1"/>
  <c r="P2769" i="1"/>
  <c r="E2771" i="5"/>
  <c r="F2771" i="5" s="1"/>
  <c r="E2770" i="5"/>
  <c r="F2770" i="5" s="1"/>
  <c r="P2768" i="1"/>
  <c r="O2768" i="1"/>
  <c r="P2767" i="1"/>
  <c r="O2767" i="1"/>
  <c r="E2769" i="5"/>
  <c r="F2769" i="5" s="1"/>
  <c r="E2768" i="5"/>
  <c r="F2768" i="5" s="1"/>
  <c r="P2766" i="1"/>
  <c r="O2766" i="1"/>
  <c r="E2767" i="5"/>
  <c r="F2767" i="5" s="1"/>
  <c r="P2765" i="1"/>
  <c r="O2765" i="1"/>
  <c r="E2766" i="5"/>
  <c r="F2766" i="5" s="1"/>
  <c r="P2764" i="1"/>
  <c r="O2764" i="1"/>
  <c r="E2765" i="5"/>
  <c r="F2765" i="5" s="1"/>
  <c r="P2763" i="1"/>
  <c r="O2763" i="1"/>
  <c r="O2762" i="1"/>
  <c r="E2764" i="5"/>
  <c r="F2764" i="5" s="1"/>
  <c r="P2762" i="1"/>
  <c r="P2761" i="1"/>
  <c r="O2761" i="1"/>
  <c r="E2763" i="5"/>
  <c r="F2763" i="5" s="1"/>
  <c r="P2760" i="1"/>
  <c r="E2762" i="5"/>
  <c r="F2762" i="5" s="1"/>
  <c r="O2760" i="1"/>
  <c r="O2759" i="1"/>
  <c r="P2759" i="1"/>
  <c r="E2761" i="5"/>
  <c r="F2761" i="5" s="1"/>
  <c r="O2758" i="1"/>
  <c r="E2760" i="5"/>
  <c r="F2760" i="5" s="1"/>
  <c r="P2758" i="1"/>
  <c r="P2757" i="1"/>
  <c r="O2757" i="1"/>
  <c r="E2759" i="5"/>
  <c r="F2759" i="5" s="1"/>
  <c r="E2758" i="5"/>
  <c r="F2758" i="5" s="1"/>
  <c r="P2756" i="1"/>
  <c r="O2756" i="1"/>
  <c r="P2755" i="1"/>
  <c r="O2755" i="1"/>
  <c r="E2757" i="5"/>
  <c r="F2757" i="5" s="1"/>
  <c r="P2754" i="1"/>
  <c r="O2754" i="1"/>
  <c r="E2756" i="5"/>
  <c r="F2756" i="5" s="1"/>
  <c r="P2753" i="1"/>
  <c r="O2753" i="1"/>
  <c r="E2755" i="5"/>
  <c r="F2755" i="5" s="1"/>
  <c r="P2752" i="1"/>
  <c r="O2752" i="1"/>
  <c r="E2754" i="5"/>
  <c r="F2754" i="5" s="1"/>
  <c r="P2751" i="1"/>
  <c r="E2753" i="5"/>
  <c r="F2753" i="5" s="1"/>
  <c r="O2751" i="1"/>
  <c r="P2750" i="1"/>
  <c r="O2750" i="1"/>
  <c r="E2752" i="5"/>
  <c r="F2752" i="5" s="1"/>
  <c r="P2749" i="1"/>
  <c r="E2751" i="5"/>
  <c r="F2751" i="5" s="1"/>
  <c r="O2749" i="1"/>
  <c r="P2748" i="1"/>
  <c r="E2750" i="5"/>
  <c r="F2750" i="5" s="1"/>
  <c r="O2748" i="1"/>
  <c r="O2747" i="1"/>
  <c r="P2747" i="1"/>
  <c r="E2749" i="5"/>
  <c r="F2749" i="5" s="1"/>
  <c r="P2746" i="1"/>
  <c r="O2746" i="1"/>
  <c r="E2748" i="5"/>
  <c r="F2748" i="5" s="1"/>
  <c r="E2747" i="5"/>
  <c r="F2747" i="5" s="1"/>
  <c r="O2745" i="1"/>
  <c r="P2745" i="1"/>
  <c r="O2744" i="1"/>
  <c r="P2744" i="1"/>
  <c r="E2746" i="5"/>
  <c r="F2746" i="5" s="1"/>
  <c r="O2743" i="1"/>
  <c r="P2743" i="1"/>
  <c r="E2745" i="5"/>
  <c r="F2745" i="5" s="1"/>
  <c r="E2744" i="5"/>
  <c r="F2744" i="5" s="1"/>
  <c r="P2742" i="1"/>
  <c r="O2742" i="1"/>
  <c r="P2741" i="1"/>
  <c r="E2743" i="5"/>
  <c r="F2743" i="5" s="1"/>
  <c r="O2741" i="1"/>
  <c r="O2740" i="1"/>
  <c r="P2740" i="1"/>
  <c r="E2742" i="5"/>
  <c r="F2742" i="5" s="1"/>
  <c r="O2739" i="1"/>
  <c r="P2739" i="1"/>
  <c r="E2741" i="5"/>
  <c r="F2741" i="5" s="1"/>
  <c r="O2738" i="1"/>
  <c r="P2738" i="1"/>
  <c r="E2740" i="5"/>
  <c r="F2740" i="5" s="1"/>
  <c r="P2737" i="1"/>
  <c r="O2737" i="1"/>
  <c r="E2739" i="5"/>
  <c r="F2739" i="5" s="1"/>
  <c r="P2736" i="1"/>
  <c r="O2736" i="1"/>
  <c r="E2738" i="5"/>
  <c r="F2738" i="5" s="1"/>
  <c r="P2735" i="1"/>
  <c r="O2735" i="1"/>
  <c r="E2737" i="5"/>
  <c r="F2737" i="5" s="1"/>
  <c r="P2734" i="1"/>
  <c r="O2734" i="1"/>
  <c r="E2736" i="5"/>
  <c r="F2736" i="5" s="1"/>
  <c r="P2733" i="1"/>
  <c r="E2735" i="5"/>
  <c r="F2735" i="5" s="1"/>
  <c r="O2733" i="1"/>
  <c r="E2734" i="5"/>
  <c r="F2734" i="5" s="1"/>
  <c r="P2732" i="1"/>
  <c r="O2732" i="1"/>
  <c r="E2733" i="5"/>
  <c r="F2733" i="5" s="1"/>
  <c r="P2731" i="1"/>
  <c r="O2731" i="1"/>
  <c r="E2732" i="5"/>
  <c r="F2732" i="5" s="1"/>
  <c r="P2730" i="1"/>
  <c r="O2730" i="1"/>
  <c r="O2729" i="1"/>
  <c r="E2731" i="5"/>
  <c r="F2731" i="5" s="1"/>
  <c r="P2729" i="1"/>
  <c r="P2728" i="1"/>
  <c r="E2730" i="5"/>
  <c r="F2730" i="5" s="1"/>
  <c r="O2728" i="1"/>
  <c r="O2727" i="1"/>
  <c r="P2727" i="1"/>
  <c r="E2729" i="5"/>
  <c r="F2729" i="5" s="1"/>
  <c r="O2726" i="1"/>
  <c r="P2726" i="1"/>
  <c r="E2728" i="5"/>
  <c r="F2728" i="5" s="1"/>
  <c r="O2725" i="1"/>
  <c r="E2727" i="5"/>
  <c r="F2727" i="5" s="1"/>
  <c r="P2725" i="1"/>
  <c r="O2724" i="1"/>
  <c r="E2726" i="5"/>
  <c r="F2726" i="5" s="1"/>
  <c r="P2724" i="1"/>
  <c r="P2723" i="1"/>
  <c r="O2723" i="1"/>
  <c r="E2725" i="5"/>
  <c r="F2725" i="5" s="1"/>
  <c r="P2722" i="1"/>
  <c r="O2722" i="1"/>
  <c r="E2724" i="5"/>
  <c r="F2724" i="5" s="1"/>
  <c r="O2721" i="1"/>
  <c r="E2723" i="5"/>
  <c r="F2723" i="5" s="1"/>
  <c r="P2721" i="1"/>
  <c r="P2720" i="1"/>
  <c r="E2722" i="5"/>
  <c r="F2722" i="5" s="1"/>
  <c r="O2720" i="1"/>
  <c r="P2719" i="1"/>
  <c r="O2719" i="1"/>
  <c r="E2721" i="5"/>
  <c r="F2721" i="5" s="1"/>
  <c r="P2718" i="1"/>
  <c r="O2718" i="1"/>
  <c r="E2720" i="5"/>
  <c r="F2720" i="5" s="1"/>
  <c r="P2717" i="1"/>
  <c r="O2717" i="1"/>
  <c r="E2719" i="5"/>
  <c r="F2719" i="5" s="1"/>
  <c r="P2716" i="1"/>
  <c r="O2716" i="1"/>
  <c r="E2718" i="5"/>
  <c r="F2718" i="5" s="1"/>
  <c r="O2715" i="1"/>
  <c r="P2715" i="1"/>
  <c r="E2717" i="5"/>
  <c r="F2717" i="5" s="1"/>
  <c r="O2714" i="1"/>
  <c r="E2716" i="5"/>
  <c r="F2716" i="5" s="1"/>
  <c r="P2714" i="1"/>
  <c r="O2713" i="1"/>
  <c r="P2713" i="1"/>
  <c r="E2715" i="5"/>
  <c r="F2715" i="5" s="1"/>
  <c r="E2714" i="5"/>
  <c r="F2714" i="5" s="1"/>
  <c r="P2712" i="1"/>
  <c r="O2712" i="1"/>
  <c r="P2711" i="1"/>
  <c r="E2713" i="5"/>
  <c r="F2713" i="5" s="1"/>
  <c r="O2711" i="1"/>
  <c r="E2712" i="5"/>
  <c r="F2712" i="5" s="1"/>
  <c r="P2710" i="1"/>
  <c r="O2710" i="1"/>
  <c r="E2711" i="5"/>
  <c r="F2711" i="5" s="1"/>
  <c r="O2709" i="1"/>
  <c r="P2709" i="1"/>
  <c r="E2710" i="5"/>
  <c r="F2710" i="5" s="1"/>
  <c r="O2708" i="1"/>
  <c r="P2708" i="1"/>
  <c r="E2709" i="5"/>
  <c r="F2709" i="5" s="1"/>
  <c r="O2707" i="1"/>
  <c r="P2707" i="1"/>
  <c r="O2706" i="1"/>
  <c r="E2708" i="5"/>
  <c r="F2708" i="5" s="1"/>
  <c r="P2706" i="1"/>
  <c r="P2705" i="1"/>
  <c r="E2707" i="5"/>
  <c r="F2707" i="5" s="1"/>
  <c r="O2705" i="1"/>
  <c r="E2706" i="5"/>
  <c r="F2706" i="5" s="1"/>
  <c r="O2704" i="1"/>
  <c r="P2704" i="1"/>
  <c r="O2703" i="1"/>
  <c r="P2703" i="1"/>
  <c r="E2705" i="5"/>
  <c r="F2705" i="5" s="1"/>
  <c r="O2702" i="1"/>
  <c r="P2702" i="1"/>
  <c r="E2704" i="5"/>
  <c r="F2704" i="5" s="1"/>
  <c r="E2703" i="5"/>
  <c r="F2703" i="5" s="1"/>
  <c r="O2701" i="1"/>
  <c r="P2701" i="1"/>
  <c r="O2700" i="1"/>
  <c r="P2700" i="1"/>
  <c r="E2702" i="5"/>
  <c r="F2702" i="5" s="1"/>
  <c r="E2701" i="5"/>
  <c r="F2701" i="5" s="1"/>
  <c r="O2699" i="1"/>
  <c r="P2699" i="1"/>
  <c r="P2698" i="1"/>
  <c r="O2698" i="1"/>
  <c r="E2700" i="5"/>
  <c r="F2700" i="5" s="1"/>
  <c r="E2699" i="5"/>
  <c r="F2699" i="5" s="1"/>
  <c r="O2697" i="1"/>
  <c r="P2697" i="1"/>
  <c r="E2698" i="5"/>
  <c r="F2698" i="5" s="1"/>
  <c r="P2696" i="1"/>
  <c r="O2696" i="1"/>
  <c r="P2695" i="1"/>
  <c r="O2695" i="1"/>
  <c r="E2697" i="5"/>
  <c r="F2697" i="5" s="1"/>
  <c r="O2694" i="1"/>
  <c r="P2694" i="1"/>
  <c r="E2696" i="5"/>
  <c r="F2696" i="5" s="1"/>
  <c r="E2695" i="5"/>
  <c r="F2695" i="5" s="1"/>
  <c r="O2693" i="1"/>
  <c r="P2693" i="1"/>
  <c r="E2694" i="5"/>
  <c r="F2694" i="5" s="1"/>
  <c r="O2692" i="1"/>
  <c r="P2692" i="1"/>
  <c r="O2691" i="1"/>
  <c r="P2691" i="1"/>
  <c r="E2693" i="5"/>
  <c r="F2693" i="5" s="1"/>
  <c r="P2690" i="1"/>
  <c r="E2692" i="5"/>
  <c r="F2692" i="5" s="1"/>
  <c r="O2690" i="1"/>
  <c r="E2691" i="5"/>
  <c r="F2691" i="5" s="1"/>
  <c r="O2689" i="1"/>
  <c r="P2689" i="1"/>
  <c r="E2690" i="5"/>
  <c r="F2690" i="5" s="1"/>
  <c r="O2688" i="1"/>
  <c r="P2688" i="1"/>
  <c r="E2689" i="5"/>
  <c r="F2689" i="5" s="1"/>
  <c r="P2687" i="1"/>
  <c r="O2687" i="1"/>
  <c r="P2686" i="1"/>
  <c r="E2688" i="5"/>
  <c r="F2688" i="5" s="1"/>
  <c r="O2686" i="1"/>
  <c r="E2687" i="5"/>
  <c r="F2687" i="5" s="1"/>
  <c r="P2685" i="1"/>
  <c r="O2685" i="1"/>
  <c r="P2684" i="1"/>
  <c r="E2686" i="5"/>
  <c r="F2686" i="5" s="1"/>
  <c r="O2684" i="1"/>
  <c r="E2685" i="5"/>
  <c r="F2685" i="5" s="1"/>
  <c r="P2683" i="1"/>
  <c r="O2683" i="1"/>
  <c r="P2682" i="1"/>
  <c r="O2682" i="1"/>
  <c r="E2684" i="5"/>
  <c r="F2684" i="5" s="1"/>
  <c r="E2683" i="5"/>
  <c r="F2683" i="5" s="1"/>
  <c r="P2681" i="1"/>
  <c r="O2681" i="1"/>
  <c r="P2680" i="1"/>
  <c r="O2680" i="1"/>
  <c r="E2682" i="5"/>
  <c r="F2682" i="5" s="1"/>
  <c r="P2679" i="1"/>
  <c r="O2679" i="1"/>
  <c r="E2681" i="5"/>
  <c r="F2681" i="5" s="1"/>
  <c r="O2678" i="1"/>
  <c r="E2680" i="5"/>
  <c r="F2680" i="5" s="1"/>
  <c r="P2678" i="1"/>
  <c r="E2679" i="5"/>
  <c r="F2679" i="5" s="1"/>
  <c r="P2677" i="1"/>
  <c r="O2677" i="1"/>
  <c r="E2678" i="5"/>
  <c r="F2678" i="5" s="1"/>
  <c r="O2676" i="1"/>
  <c r="P2676" i="1"/>
  <c r="P2675" i="1"/>
  <c r="O2675" i="1"/>
  <c r="E2677" i="5"/>
  <c r="F2677" i="5" s="1"/>
  <c r="E2676" i="5"/>
  <c r="F2676" i="5" s="1"/>
  <c r="P2674" i="1"/>
  <c r="O2674" i="1"/>
  <c r="E2675" i="5"/>
  <c r="F2675" i="5" s="1"/>
  <c r="P2673" i="1"/>
  <c r="O2673" i="1"/>
  <c r="O2672" i="1"/>
  <c r="E2674" i="5"/>
  <c r="F2674" i="5" s="1"/>
  <c r="P2672" i="1"/>
  <c r="E2673" i="5"/>
  <c r="F2673" i="5" s="1"/>
  <c r="P2671" i="1"/>
  <c r="O2671" i="1"/>
  <c r="O2670" i="1"/>
  <c r="P2670" i="1"/>
  <c r="E2672" i="5"/>
  <c r="F2672" i="5" s="1"/>
  <c r="E2671" i="5"/>
  <c r="F2671" i="5" s="1"/>
  <c r="O2669" i="1"/>
  <c r="P2669" i="1"/>
  <c r="E2670" i="5"/>
  <c r="F2670" i="5" s="1"/>
  <c r="O2668" i="1"/>
  <c r="P2668" i="1"/>
  <c r="E2669" i="5"/>
  <c r="F2669" i="5" s="1"/>
  <c r="O2667" i="1"/>
  <c r="P2667" i="1"/>
  <c r="P2666" i="1"/>
  <c r="O2666" i="1"/>
  <c r="E2668" i="5"/>
  <c r="F2668" i="5" s="1"/>
  <c r="E2667" i="5"/>
  <c r="F2667" i="5" s="1"/>
  <c r="O2665" i="1"/>
  <c r="P2665" i="1"/>
  <c r="O2664" i="1"/>
  <c r="E2666" i="5"/>
  <c r="F2666" i="5" s="1"/>
  <c r="P2664" i="1"/>
  <c r="P2663" i="1"/>
  <c r="O2663" i="1"/>
  <c r="E2665" i="5"/>
  <c r="F2665" i="5" s="1"/>
  <c r="E2664" i="5"/>
  <c r="F2664" i="5" s="1"/>
  <c r="P2662" i="1"/>
  <c r="O2662" i="1"/>
  <c r="E2663" i="5"/>
  <c r="F2663" i="5" s="1"/>
  <c r="P2661" i="1"/>
  <c r="O2661" i="1"/>
  <c r="E2662" i="5"/>
  <c r="F2662" i="5" s="1"/>
  <c r="P2660" i="1"/>
  <c r="O2660" i="1"/>
  <c r="E2661" i="5"/>
  <c r="F2661" i="5" s="1"/>
  <c r="P2659" i="1"/>
  <c r="O2659" i="1"/>
  <c r="E2660" i="5"/>
  <c r="F2660" i="5" s="1"/>
  <c r="P2658" i="1"/>
  <c r="O2658" i="1"/>
  <c r="E2659" i="5"/>
  <c r="F2659" i="5" s="1"/>
  <c r="P2657" i="1"/>
  <c r="O2657" i="1"/>
  <c r="E2658" i="5"/>
  <c r="F2658" i="5" s="1"/>
  <c r="P2656" i="1"/>
  <c r="O2656" i="1"/>
  <c r="E2657" i="5"/>
  <c r="F2657" i="5" s="1"/>
  <c r="P2655" i="1"/>
  <c r="O2655" i="1"/>
  <c r="E2656" i="5"/>
  <c r="F2656" i="5" s="1"/>
  <c r="P2654" i="1"/>
  <c r="O2654" i="1"/>
  <c r="E2655" i="5"/>
  <c r="F2655" i="5" s="1"/>
  <c r="P2653" i="1"/>
  <c r="O2653" i="1"/>
  <c r="E2654" i="5"/>
  <c r="F2654" i="5" s="1"/>
  <c r="P2652" i="1"/>
  <c r="O2652" i="1"/>
  <c r="E2653" i="5"/>
  <c r="F2653" i="5" s="1"/>
  <c r="P2651" i="1"/>
  <c r="O2651" i="1"/>
  <c r="E2652" i="5"/>
  <c r="F2652" i="5" s="1"/>
  <c r="P2650" i="1"/>
  <c r="O2650" i="1"/>
  <c r="E2651" i="5"/>
  <c r="F2651" i="5" s="1"/>
  <c r="P2649" i="1"/>
  <c r="O2649" i="1"/>
  <c r="E2650" i="5"/>
  <c r="F2650" i="5" s="1"/>
  <c r="P2648" i="1"/>
  <c r="O2648" i="1"/>
  <c r="E2649" i="5"/>
  <c r="F2649" i="5" s="1"/>
  <c r="P2647" i="1"/>
  <c r="O2647" i="1"/>
  <c r="O2646" i="1"/>
  <c r="E2648" i="5"/>
  <c r="F2648" i="5" s="1"/>
  <c r="P2646" i="1"/>
  <c r="E2647" i="5"/>
  <c r="F2647" i="5" s="1"/>
  <c r="P2645" i="1"/>
  <c r="O2645" i="1"/>
  <c r="O2644" i="1"/>
  <c r="E2646" i="5"/>
  <c r="F2646" i="5" s="1"/>
  <c r="P2644" i="1"/>
  <c r="E2645" i="5"/>
  <c r="F2645" i="5" s="1"/>
  <c r="O2643" i="1"/>
  <c r="P2643" i="1"/>
  <c r="O2642" i="1"/>
  <c r="P2642" i="1"/>
  <c r="E2644" i="5"/>
  <c r="F2644" i="5" s="1"/>
  <c r="E2643" i="5"/>
  <c r="F2643" i="5" s="1"/>
  <c r="O2641" i="1"/>
  <c r="P2641" i="1"/>
  <c r="E2642" i="5"/>
  <c r="F2642" i="5" s="1"/>
  <c r="O2640" i="1"/>
  <c r="P2640" i="1"/>
  <c r="E2641" i="5"/>
  <c r="F2641" i="5" s="1"/>
  <c r="O2639" i="1"/>
  <c r="P2639" i="1"/>
  <c r="E2640" i="5"/>
  <c r="F2640" i="5" s="1"/>
  <c r="O2638" i="1"/>
  <c r="P2638" i="1"/>
  <c r="O2637" i="1"/>
  <c r="P2637" i="1"/>
  <c r="E2639" i="5"/>
  <c r="F2639" i="5" s="1"/>
  <c r="O2636" i="1"/>
  <c r="P2636" i="1"/>
  <c r="E2638" i="5"/>
  <c r="F2638" i="5" s="1"/>
  <c r="P2635" i="1"/>
  <c r="O2635" i="1"/>
  <c r="E2637" i="5"/>
  <c r="F2637" i="5" s="1"/>
  <c r="P2634" i="1"/>
  <c r="O2634" i="1"/>
  <c r="E2636" i="5"/>
  <c r="F2636" i="5" s="1"/>
  <c r="P2633" i="1"/>
  <c r="O2633" i="1"/>
  <c r="E2635" i="5"/>
  <c r="F2635" i="5" s="1"/>
  <c r="O2632" i="1"/>
  <c r="P2632" i="1"/>
  <c r="E2634" i="5"/>
  <c r="F2634" i="5" s="1"/>
  <c r="P2631" i="1"/>
  <c r="O2631" i="1"/>
  <c r="E2633" i="5"/>
  <c r="F2633" i="5" s="1"/>
  <c r="P2630" i="1"/>
  <c r="O2630" i="1"/>
  <c r="E2632" i="5"/>
  <c r="F2632" i="5" s="1"/>
  <c r="P2629" i="1"/>
  <c r="O2629" i="1"/>
  <c r="E2631" i="5"/>
  <c r="F2631" i="5" s="1"/>
  <c r="P2628" i="1"/>
  <c r="O2628" i="1"/>
  <c r="E2630" i="5"/>
  <c r="F2630" i="5" s="1"/>
  <c r="P2627" i="1"/>
  <c r="O2627" i="1"/>
  <c r="E2629" i="5"/>
  <c r="F2629" i="5" s="1"/>
  <c r="O2626" i="1"/>
  <c r="P2626" i="1"/>
  <c r="E2628" i="5"/>
  <c r="F2628" i="5" s="1"/>
  <c r="E2627" i="5"/>
  <c r="F2627" i="5" s="1"/>
  <c r="O2625" i="1"/>
  <c r="P2625" i="1"/>
  <c r="E2626" i="5"/>
  <c r="F2626" i="5" s="1"/>
  <c r="O2624" i="1"/>
  <c r="P2624" i="1"/>
  <c r="P2623" i="1"/>
  <c r="O2623" i="1"/>
  <c r="E2625" i="5"/>
  <c r="F2625" i="5" s="1"/>
  <c r="P2622" i="1"/>
  <c r="O2622" i="1"/>
  <c r="E2624" i="5"/>
  <c r="F2624" i="5" s="1"/>
  <c r="E2623" i="5"/>
  <c r="F2623" i="5" s="1"/>
  <c r="P2621" i="1"/>
  <c r="O2621" i="1"/>
  <c r="O2620" i="1"/>
  <c r="P2620" i="1"/>
  <c r="E2622" i="5"/>
  <c r="F2622" i="5" s="1"/>
  <c r="P2619" i="1"/>
  <c r="E2621" i="5"/>
  <c r="F2621" i="5" s="1"/>
  <c r="O2619" i="1"/>
  <c r="E2620" i="5"/>
  <c r="F2620" i="5" s="1"/>
  <c r="O2618" i="1"/>
  <c r="P2618" i="1"/>
  <c r="O2617" i="1"/>
  <c r="E2619" i="5"/>
  <c r="F2619" i="5" s="1"/>
  <c r="P2617" i="1"/>
  <c r="E2618" i="5"/>
  <c r="F2618" i="5" s="1"/>
  <c r="P2616" i="1"/>
  <c r="O2616" i="1"/>
  <c r="E2617" i="5"/>
  <c r="F2617" i="5" s="1"/>
  <c r="O2615" i="1"/>
  <c r="P2615" i="1"/>
  <c r="O2614" i="1"/>
  <c r="P2614" i="1"/>
  <c r="E2616" i="5"/>
  <c r="F2616" i="5" s="1"/>
  <c r="E2615" i="5"/>
  <c r="F2615" i="5" s="1"/>
  <c r="O2613" i="1"/>
  <c r="P2613" i="1"/>
  <c r="O2612" i="1"/>
  <c r="P2612" i="1"/>
  <c r="E2614" i="5"/>
  <c r="F2614" i="5" s="1"/>
  <c r="O2611" i="1"/>
  <c r="E2613" i="5"/>
  <c r="F2613" i="5" s="1"/>
  <c r="P2611" i="1"/>
  <c r="O2610" i="1"/>
  <c r="P2610" i="1"/>
  <c r="E2612" i="5"/>
  <c r="F2612" i="5" s="1"/>
  <c r="E2611" i="5"/>
  <c r="F2611" i="5" s="1"/>
  <c r="P2609" i="1"/>
  <c r="O2609" i="1"/>
  <c r="E2610" i="5"/>
  <c r="F2610" i="5" s="1"/>
  <c r="O2608" i="1"/>
  <c r="P2608" i="1"/>
  <c r="E2609" i="5"/>
  <c r="F2609" i="5" s="1"/>
  <c r="O2607" i="1"/>
  <c r="P2607" i="1"/>
  <c r="O2606" i="1"/>
  <c r="E2608" i="5"/>
  <c r="F2608" i="5" s="1"/>
  <c r="P2606" i="1"/>
  <c r="E2607" i="5"/>
  <c r="F2607" i="5" s="1"/>
  <c r="P2605" i="1"/>
  <c r="O2605" i="1"/>
  <c r="E2606" i="5"/>
  <c r="F2606" i="5" s="1"/>
  <c r="O2604" i="1"/>
  <c r="P2604" i="1"/>
  <c r="O2603" i="1"/>
  <c r="P2603" i="1"/>
  <c r="E2605" i="5"/>
  <c r="F2605" i="5" s="1"/>
  <c r="P2602" i="1"/>
  <c r="E2604" i="5"/>
  <c r="F2604" i="5" s="1"/>
  <c r="O2602" i="1"/>
  <c r="E2603" i="5"/>
  <c r="F2603" i="5" s="1"/>
  <c r="O2601" i="1"/>
  <c r="P2601" i="1"/>
  <c r="O2600" i="1"/>
  <c r="E2602" i="5"/>
  <c r="F2602" i="5" s="1"/>
  <c r="P2600" i="1"/>
  <c r="P2599" i="1"/>
  <c r="E2601" i="5"/>
  <c r="F2601" i="5" s="1"/>
  <c r="O2599" i="1"/>
  <c r="E2600" i="5"/>
  <c r="F2600" i="5" s="1"/>
  <c r="O2598" i="1"/>
  <c r="P2598" i="1"/>
  <c r="E2599" i="5"/>
  <c r="F2599" i="5" s="1"/>
  <c r="O2597" i="1"/>
  <c r="P2597" i="1"/>
  <c r="O2596" i="1"/>
  <c r="P2596" i="1"/>
  <c r="E2598" i="5"/>
  <c r="F2598" i="5" s="1"/>
  <c r="P2595" i="1"/>
  <c r="O2595" i="1"/>
  <c r="E2597" i="5"/>
  <c r="F2597" i="5" s="1"/>
  <c r="P2594" i="1"/>
  <c r="O2594" i="1"/>
  <c r="E2596" i="5"/>
  <c r="F2596" i="5" s="1"/>
  <c r="E2595" i="5"/>
  <c r="F2595" i="5" s="1"/>
  <c r="O2593" i="1"/>
  <c r="P2593" i="1"/>
  <c r="E2594" i="5"/>
  <c r="F2594" i="5" s="1"/>
  <c r="O2592" i="1"/>
  <c r="P2592" i="1"/>
  <c r="E2593" i="5"/>
  <c r="F2593" i="5" s="1"/>
  <c r="O2591" i="1"/>
  <c r="P2591" i="1"/>
  <c r="P2590" i="1"/>
  <c r="E2592" i="5"/>
  <c r="F2592" i="5" s="1"/>
  <c r="O2590" i="1"/>
  <c r="E2591" i="5"/>
  <c r="F2591" i="5" s="1"/>
  <c r="O2589" i="1"/>
  <c r="P2589" i="1"/>
  <c r="P2588" i="1"/>
  <c r="O2588" i="1"/>
  <c r="E2590" i="5"/>
  <c r="F2590" i="5" s="1"/>
  <c r="P2587" i="1"/>
  <c r="O2587" i="1"/>
  <c r="E2589" i="5"/>
  <c r="F2589" i="5" s="1"/>
  <c r="E2588" i="5"/>
  <c r="F2588" i="5" s="1"/>
  <c r="P2586" i="1"/>
  <c r="O2586" i="1"/>
  <c r="P2585" i="1"/>
  <c r="O2585" i="1"/>
  <c r="E2587" i="5"/>
  <c r="F2587" i="5" s="1"/>
  <c r="O2584" i="1"/>
  <c r="P2584" i="1"/>
  <c r="E2586" i="5"/>
  <c r="F2586" i="5" s="1"/>
  <c r="P2583" i="1"/>
  <c r="O2583" i="1"/>
  <c r="E2585" i="5"/>
  <c r="F2585" i="5" s="1"/>
  <c r="P2582" i="1"/>
  <c r="O2582" i="1"/>
  <c r="E2584" i="5"/>
  <c r="F2584" i="5" s="1"/>
  <c r="O2581" i="1"/>
  <c r="E2583" i="5"/>
  <c r="F2583" i="5" s="1"/>
  <c r="P2581" i="1"/>
  <c r="P2580" i="1"/>
  <c r="O2580" i="1"/>
  <c r="E2582" i="5"/>
  <c r="F2582" i="5" s="1"/>
  <c r="E2581" i="5"/>
  <c r="F2581" i="5" s="1"/>
  <c r="P2579" i="1"/>
  <c r="O2579" i="1"/>
  <c r="O2578" i="1"/>
  <c r="P2578" i="1"/>
  <c r="E2580" i="5"/>
  <c r="F2580" i="5" s="1"/>
  <c r="P2577" i="1"/>
  <c r="O2577" i="1"/>
  <c r="E2579" i="5"/>
  <c r="F2579" i="5" s="1"/>
  <c r="E2578" i="5"/>
  <c r="F2578" i="5" s="1"/>
  <c r="O2576" i="1"/>
  <c r="P2576" i="1"/>
  <c r="E2577" i="5"/>
  <c r="F2577" i="5" s="1"/>
  <c r="O2575" i="1"/>
  <c r="P2575" i="1"/>
  <c r="E2576" i="5"/>
  <c r="F2576" i="5" s="1"/>
  <c r="O2574" i="1"/>
  <c r="P2574" i="1"/>
  <c r="P2573" i="1"/>
  <c r="O2573" i="1"/>
  <c r="E2575" i="5"/>
  <c r="F2575" i="5" s="1"/>
  <c r="P2572" i="1"/>
  <c r="E2574" i="5"/>
  <c r="F2574" i="5" s="1"/>
  <c r="O2572" i="1"/>
  <c r="O2571" i="1"/>
  <c r="P2571" i="1"/>
  <c r="E2573" i="5"/>
  <c r="F2573" i="5" s="1"/>
  <c r="O2570" i="1"/>
  <c r="P2570" i="1"/>
  <c r="E2572" i="5"/>
  <c r="F2572" i="5" s="1"/>
  <c r="P2569" i="1"/>
  <c r="O2569" i="1"/>
  <c r="E2571" i="5"/>
  <c r="F2571" i="5" s="1"/>
  <c r="P2568" i="1"/>
  <c r="O2568" i="1"/>
  <c r="E2570" i="5"/>
  <c r="F2570" i="5" s="1"/>
  <c r="P2567" i="1"/>
  <c r="O2567" i="1"/>
  <c r="E2569" i="5"/>
  <c r="F2569" i="5" s="1"/>
  <c r="P2566" i="1"/>
  <c r="O2566" i="1"/>
  <c r="E2568" i="5"/>
  <c r="F2568" i="5" s="1"/>
  <c r="E2567" i="5"/>
  <c r="F2567" i="5" s="1"/>
  <c r="O2565" i="1"/>
  <c r="P2565" i="1"/>
  <c r="E2566" i="5"/>
  <c r="F2566" i="5" s="1"/>
  <c r="P2564" i="1"/>
  <c r="O2564" i="1"/>
  <c r="P2563" i="1"/>
  <c r="E2565" i="5"/>
  <c r="F2565" i="5" s="1"/>
  <c r="O2563" i="1"/>
  <c r="E2564" i="5"/>
  <c r="F2564" i="5" s="1"/>
  <c r="P2562" i="1"/>
  <c r="O2562" i="1"/>
  <c r="E2563" i="5"/>
  <c r="F2563" i="5" s="1"/>
  <c r="P2561" i="1"/>
  <c r="O2561" i="1"/>
  <c r="E2562" i="5"/>
  <c r="F2562" i="5" s="1"/>
  <c r="P2560" i="1"/>
  <c r="O2560" i="1"/>
  <c r="E2561" i="5"/>
  <c r="F2561" i="5" s="1"/>
  <c r="P2559" i="1"/>
  <c r="O2559" i="1"/>
  <c r="O2558" i="1"/>
  <c r="P2558" i="1"/>
  <c r="E2560" i="5"/>
  <c r="F2560" i="5" s="1"/>
  <c r="E2559" i="5"/>
  <c r="F2559" i="5" s="1"/>
  <c r="O2557" i="1"/>
  <c r="P2557" i="1"/>
  <c r="O2556" i="1"/>
  <c r="P2556" i="1"/>
  <c r="E2558" i="5"/>
  <c r="F2558" i="5" s="1"/>
  <c r="P2555" i="1"/>
  <c r="O2555" i="1"/>
  <c r="E2557" i="5"/>
  <c r="F2557" i="5" s="1"/>
  <c r="E2556" i="5"/>
  <c r="F2556" i="5" s="1"/>
  <c r="P2554" i="1"/>
  <c r="O2554" i="1"/>
  <c r="E2555" i="5"/>
  <c r="F2555" i="5" s="1"/>
  <c r="P2553" i="1"/>
  <c r="O2553" i="1"/>
  <c r="E2554" i="5"/>
  <c r="F2554" i="5" s="1"/>
  <c r="O2552" i="1"/>
  <c r="P2552" i="1"/>
  <c r="O2551" i="1"/>
  <c r="P2551" i="1"/>
  <c r="E2553" i="5"/>
  <c r="F2553" i="5" s="1"/>
  <c r="P2550" i="1"/>
  <c r="E2552" i="5"/>
  <c r="F2552" i="5" s="1"/>
  <c r="O2550" i="1"/>
  <c r="O2549" i="1"/>
  <c r="E2551" i="5"/>
  <c r="F2551" i="5" s="1"/>
  <c r="P2549" i="1"/>
  <c r="E2550" i="5"/>
  <c r="F2550" i="5" s="1"/>
  <c r="P2548" i="1"/>
  <c r="O2548" i="1"/>
  <c r="E2549" i="5"/>
  <c r="F2549" i="5" s="1"/>
  <c r="O2547" i="1"/>
  <c r="P2547" i="1"/>
  <c r="P2546" i="1"/>
  <c r="E2548" i="5"/>
  <c r="F2548" i="5" s="1"/>
  <c r="O2546" i="1"/>
  <c r="E2547" i="5"/>
  <c r="F2547" i="5" s="1"/>
  <c r="P2545" i="1"/>
  <c r="O2545" i="1"/>
  <c r="E2546" i="5"/>
  <c r="F2546" i="5" s="1"/>
  <c r="P2544" i="1"/>
  <c r="O2544" i="1"/>
  <c r="E2545" i="5"/>
  <c r="F2545" i="5" s="1"/>
  <c r="P2543" i="1"/>
  <c r="O2543" i="1"/>
  <c r="E2544" i="5"/>
  <c r="F2544" i="5" s="1"/>
  <c r="O2542" i="1"/>
  <c r="P2542" i="1"/>
  <c r="E2543" i="5"/>
  <c r="F2543" i="5" s="1"/>
  <c r="O2541" i="1"/>
  <c r="P2541" i="1"/>
  <c r="E2542" i="5"/>
  <c r="F2542" i="5" s="1"/>
  <c r="O2540" i="1"/>
  <c r="P2540" i="1"/>
  <c r="E2541" i="5"/>
  <c r="F2541" i="5" s="1"/>
  <c r="P2539" i="1"/>
  <c r="O2539" i="1"/>
  <c r="E2540" i="5"/>
  <c r="F2540" i="5" s="1"/>
  <c r="O2538" i="1"/>
  <c r="P2538" i="1"/>
  <c r="E2539" i="5"/>
  <c r="F2539" i="5" s="1"/>
  <c r="P2537" i="1"/>
  <c r="O2537" i="1"/>
  <c r="O2536" i="1"/>
  <c r="P2536" i="1"/>
  <c r="E2538" i="5"/>
  <c r="F2538" i="5" s="1"/>
  <c r="E2537" i="5"/>
  <c r="F2537" i="5" s="1"/>
  <c r="P2535" i="1"/>
  <c r="O2535" i="1"/>
  <c r="O2534" i="1"/>
  <c r="E2536" i="5"/>
  <c r="F2536" i="5" s="1"/>
  <c r="P2534" i="1"/>
  <c r="E2535" i="5"/>
  <c r="F2535" i="5" s="1"/>
  <c r="O2533" i="1"/>
  <c r="P2533" i="1"/>
  <c r="E2534" i="5"/>
  <c r="F2534" i="5" s="1"/>
  <c r="P2532" i="1"/>
  <c r="O2532" i="1"/>
  <c r="E2533" i="5"/>
  <c r="F2533" i="5" s="1"/>
  <c r="P2531" i="1"/>
  <c r="O2531" i="1"/>
  <c r="E2532" i="5"/>
  <c r="F2532" i="5" s="1"/>
  <c r="O2530" i="1"/>
  <c r="P2530" i="1"/>
  <c r="E2531" i="5"/>
  <c r="F2531" i="5" s="1"/>
  <c r="O2529" i="1"/>
  <c r="P2529" i="1"/>
  <c r="E2530" i="5"/>
  <c r="F2530" i="5" s="1"/>
  <c r="O2528" i="1"/>
  <c r="P2528" i="1"/>
  <c r="E2529" i="5"/>
  <c r="F2529" i="5" s="1"/>
  <c r="O2527" i="1"/>
  <c r="P2527" i="1"/>
  <c r="E2528" i="5"/>
  <c r="F2528" i="5" s="1"/>
  <c r="O2526" i="1"/>
  <c r="P2526" i="1"/>
  <c r="E2527" i="5"/>
  <c r="F2527" i="5" s="1"/>
  <c r="O2525" i="1"/>
  <c r="P2525" i="1"/>
  <c r="O2524" i="1"/>
  <c r="P2524" i="1"/>
  <c r="E2526" i="5"/>
  <c r="F2526" i="5" s="1"/>
  <c r="P2523" i="1"/>
  <c r="E2525" i="5"/>
  <c r="F2525" i="5" s="1"/>
  <c r="O2523" i="1"/>
  <c r="P2522" i="1"/>
  <c r="E2524" i="5"/>
  <c r="F2524" i="5" s="1"/>
  <c r="O2522" i="1"/>
  <c r="P2521" i="1"/>
  <c r="O2521" i="1"/>
  <c r="E2523" i="5"/>
  <c r="F2523" i="5" s="1"/>
  <c r="E2522" i="5"/>
  <c r="F2522" i="5" s="1"/>
  <c r="P2520" i="1"/>
  <c r="O2520" i="1"/>
  <c r="E2521" i="5"/>
  <c r="F2521" i="5" s="1"/>
  <c r="P2519" i="1"/>
  <c r="O2519" i="1"/>
  <c r="E2520" i="5"/>
  <c r="F2520" i="5" s="1"/>
  <c r="P2518" i="1"/>
  <c r="O2518" i="1"/>
  <c r="P2517" i="1"/>
  <c r="E2519" i="5"/>
  <c r="F2519" i="5" s="1"/>
  <c r="O2517" i="1"/>
  <c r="E2518" i="5"/>
  <c r="F2518" i="5" s="1"/>
  <c r="P2516" i="1"/>
  <c r="O2516" i="1"/>
  <c r="P2515" i="1"/>
  <c r="O2515" i="1"/>
  <c r="E2517" i="5"/>
  <c r="F2517" i="5" s="1"/>
  <c r="E2516" i="5"/>
  <c r="F2516" i="5" s="1"/>
  <c r="P2514" i="1"/>
  <c r="O2514" i="1"/>
  <c r="P2513" i="1"/>
  <c r="O2513" i="1"/>
  <c r="E2515" i="5"/>
  <c r="F2515" i="5" s="1"/>
  <c r="O2512" i="1"/>
  <c r="E2514" i="5"/>
  <c r="F2514" i="5" s="1"/>
  <c r="P2512" i="1"/>
  <c r="E2513" i="5"/>
  <c r="F2513" i="5" s="1"/>
  <c r="P2511" i="1"/>
  <c r="O2511" i="1"/>
  <c r="E2512" i="5"/>
  <c r="F2512" i="5" s="1"/>
  <c r="P2510" i="1"/>
  <c r="O2510" i="1"/>
  <c r="E2511" i="5"/>
  <c r="F2511" i="5" s="1"/>
  <c r="O2509" i="1"/>
  <c r="P2509" i="1"/>
  <c r="E2510" i="5"/>
  <c r="F2510" i="5" s="1"/>
  <c r="P2508" i="1"/>
  <c r="O2508" i="1"/>
  <c r="E2509" i="5"/>
  <c r="F2509" i="5" s="1"/>
  <c r="P2507" i="1"/>
  <c r="O2507" i="1"/>
  <c r="E2508" i="5"/>
  <c r="F2508" i="5" s="1"/>
  <c r="P2506" i="1"/>
  <c r="O2506" i="1"/>
  <c r="P2505" i="1"/>
  <c r="E2507" i="5"/>
  <c r="F2507" i="5" s="1"/>
  <c r="O2505" i="1"/>
  <c r="P2504" i="1"/>
  <c r="E2506" i="5"/>
  <c r="F2506" i="5" s="1"/>
  <c r="O2504" i="1"/>
  <c r="E2505" i="5"/>
  <c r="F2505" i="5" s="1"/>
  <c r="O2503" i="1"/>
  <c r="P2503" i="1"/>
  <c r="E2504" i="5"/>
  <c r="F2504" i="5" s="1"/>
  <c r="O2502" i="1"/>
  <c r="P2502" i="1"/>
  <c r="E2503" i="5"/>
  <c r="F2503" i="5" s="1"/>
  <c r="O2501" i="1"/>
  <c r="P2501" i="1"/>
  <c r="E2502" i="5"/>
  <c r="F2502" i="5" s="1"/>
  <c r="O2500" i="1"/>
  <c r="P2500" i="1"/>
  <c r="E2501" i="5"/>
  <c r="F2501" i="5" s="1"/>
  <c r="O2499" i="1"/>
  <c r="P2499" i="1"/>
  <c r="P2498" i="1"/>
  <c r="E2500" i="5"/>
  <c r="F2500" i="5" s="1"/>
  <c r="O2498" i="1"/>
  <c r="E2499" i="5"/>
  <c r="F2499" i="5" s="1"/>
  <c r="P2497" i="1"/>
  <c r="O2497" i="1"/>
  <c r="E2498" i="5"/>
  <c r="F2498" i="5" s="1"/>
  <c r="O2496" i="1"/>
  <c r="P2496" i="1"/>
  <c r="E2497" i="5"/>
  <c r="F2497" i="5" s="1"/>
  <c r="P2495" i="1"/>
  <c r="O2495" i="1"/>
  <c r="E2496" i="5"/>
  <c r="F2496" i="5" s="1"/>
  <c r="P2494" i="1"/>
  <c r="O2494" i="1"/>
  <c r="E2495" i="5"/>
  <c r="F2495" i="5" s="1"/>
  <c r="P2493" i="1"/>
  <c r="O2493" i="1"/>
  <c r="E2494" i="5"/>
  <c r="F2494" i="5" s="1"/>
  <c r="P2492" i="1"/>
  <c r="O2492" i="1"/>
  <c r="P2491" i="1"/>
  <c r="E2493" i="5"/>
  <c r="F2493" i="5" s="1"/>
  <c r="O2491" i="1"/>
  <c r="E2492" i="5"/>
  <c r="F2492" i="5" s="1"/>
  <c r="P2490" i="1"/>
  <c r="O2490" i="1"/>
  <c r="E2491" i="5"/>
  <c r="F2491" i="5" s="1"/>
  <c r="P2489" i="1"/>
  <c r="O2489" i="1"/>
  <c r="E2490" i="5"/>
  <c r="F2490" i="5" s="1"/>
  <c r="O2488" i="1"/>
  <c r="P2488" i="1"/>
  <c r="O2487" i="1"/>
  <c r="E2489" i="5"/>
  <c r="F2489" i="5" s="1"/>
  <c r="P2487" i="1"/>
  <c r="P2486" i="1"/>
  <c r="O2486" i="1"/>
  <c r="E2488" i="5"/>
  <c r="F2488" i="5" s="1"/>
  <c r="P2485" i="1"/>
  <c r="O2485" i="1"/>
  <c r="E2487" i="5"/>
  <c r="F2487" i="5" s="1"/>
  <c r="O2484" i="1"/>
  <c r="E2486" i="5"/>
  <c r="F2486" i="5" s="1"/>
  <c r="P2484" i="1"/>
  <c r="E2485" i="5"/>
  <c r="F2485" i="5" s="1"/>
  <c r="O2483" i="1"/>
  <c r="P2483" i="1"/>
  <c r="O2482" i="1"/>
  <c r="P2482" i="1"/>
  <c r="E2484" i="5"/>
  <c r="F2484" i="5" s="1"/>
  <c r="E2483" i="5"/>
  <c r="F2483" i="5" s="1"/>
  <c r="P2481" i="1"/>
  <c r="O2481" i="1"/>
  <c r="E2482" i="5"/>
  <c r="F2482" i="5" s="1"/>
  <c r="O2480" i="1"/>
  <c r="P2480" i="1"/>
  <c r="O2479" i="1"/>
  <c r="P2479" i="1"/>
  <c r="E2481" i="5"/>
  <c r="F2481" i="5" s="1"/>
  <c r="P2478" i="1"/>
  <c r="O2478" i="1"/>
  <c r="E2480" i="5"/>
  <c r="F2480" i="5" s="1"/>
  <c r="E2479" i="5"/>
  <c r="F2479" i="5" s="1"/>
  <c r="P2477" i="1"/>
  <c r="O2477" i="1"/>
  <c r="E2478" i="5"/>
  <c r="F2478" i="5" s="1"/>
  <c r="P2476" i="1"/>
  <c r="O2476" i="1"/>
  <c r="O2475" i="1"/>
  <c r="E2477" i="5"/>
  <c r="F2477" i="5" s="1"/>
  <c r="P2475" i="1"/>
  <c r="P2474" i="1"/>
  <c r="E2476" i="5"/>
  <c r="F2476" i="5" s="1"/>
  <c r="O2474" i="1"/>
  <c r="E2475" i="5"/>
  <c r="F2475" i="5" s="1"/>
  <c r="P2473" i="1"/>
  <c r="O2473" i="1"/>
  <c r="E2474" i="5"/>
  <c r="F2474" i="5" s="1"/>
  <c r="P2472" i="1"/>
  <c r="O2472" i="1"/>
  <c r="E2473" i="5"/>
  <c r="F2473" i="5" s="1"/>
  <c r="P2471" i="1"/>
  <c r="O2471" i="1"/>
  <c r="P2470" i="1"/>
  <c r="O2470" i="1"/>
  <c r="E2472" i="5"/>
  <c r="F2472" i="5" s="1"/>
  <c r="E2471" i="5"/>
  <c r="F2471" i="5" s="1"/>
  <c r="P2469" i="1"/>
  <c r="O2469" i="1"/>
  <c r="E2470" i="5"/>
  <c r="F2470" i="5" s="1"/>
  <c r="P2468" i="1"/>
  <c r="O2468" i="1"/>
  <c r="E2469" i="5"/>
  <c r="F2469" i="5" s="1"/>
  <c r="P2467" i="1"/>
  <c r="O2467" i="1"/>
  <c r="E2468" i="5"/>
  <c r="F2468" i="5" s="1"/>
  <c r="P2466" i="1"/>
  <c r="O2466" i="1"/>
  <c r="P2465" i="1"/>
  <c r="O2465" i="1"/>
  <c r="E2467" i="5"/>
  <c r="F2467" i="5" s="1"/>
  <c r="O2464" i="1"/>
  <c r="P2464" i="1"/>
  <c r="E2466" i="5"/>
  <c r="F2466" i="5" s="1"/>
  <c r="O2463" i="1"/>
  <c r="E2465" i="5"/>
  <c r="F2465" i="5" s="1"/>
  <c r="P2463" i="1"/>
  <c r="P2462" i="1"/>
  <c r="O2462" i="1"/>
  <c r="E2464" i="5"/>
  <c r="F2464" i="5" s="1"/>
  <c r="P2461" i="1"/>
  <c r="E2463" i="5"/>
  <c r="F2463" i="5" s="1"/>
  <c r="O2461" i="1"/>
  <c r="E2462" i="5"/>
  <c r="F2462" i="5" s="1"/>
  <c r="P2460" i="1"/>
  <c r="O2460" i="1"/>
  <c r="O2459" i="1"/>
  <c r="E2461" i="5"/>
  <c r="F2461" i="5" s="1"/>
  <c r="P2459" i="1"/>
  <c r="P2458" i="1"/>
  <c r="O2458" i="1"/>
  <c r="E2460" i="5"/>
  <c r="F2460" i="5" s="1"/>
  <c r="P2457" i="1"/>
  <c r="O2457" i="1"/>
  <c r="E2459" i="5"/>
  <c r="F2459" i="5" s="1"/>
  <c r="P2456" i="1"/>
  <c r="O2456" i="1"/>
  <c r="E2458" i="5"/>
  <c r="F2458" i="5" s="1"/>
  <c r="O2455" i="1"/>
  <c r="E2457" i="5"/>
  <c r="F2457" i="5" s="1"/>
  <c r="P2455" i="1"/>
  <c r="O2454" i="1"/>
  <c r="P2454" i="1"/>
  <c r="E2456" i="5"/>
  <c r="F2456" i="5" s="1"/>
  <c r="P2453" i="1"/>
  <c r="O2453" i="1"/>
  <c r="E2455" i="5"/>
  <c r="F2455" i="5" s="1"/>
  <c r="P2452" i="1"/>
  <c r="O2452" i="1"/>
  <c r="E2454" i="5"/>
  <c r="F2454" i="5" s="1"/>
  <c r="P2451" i="1"/>
  <c r="O2451" i="1"/>
  <c r="E2453" i="5"/>
  <c r="F2453" i="5" s="1"/>
  <c r="P2450" i="1"/>
  <c r="O2450" i="1"/>
  <c r="E2452" i="5"/>
  <c r="F2452" i="5" s="1"/>
  <c r="P2449" i="1"/>
  <c r="O2449" i="1"/>
  <c r="E2451" i="5"/>
  <c r="F2451" i="5" s="1"/>
  <c r="P2448" i="1"/>
  <c r="E2450" i="5"/>
  <c r="F2450" i="5" s="1"/>
  <c r="O2448" i="1"/>
  <c r="O2447" i="1"/>
  <c r="P2447" i="1"/>
  <c r="E2449" i="5"/>
  <c r="F2449" i="5" s="1"/>
  <c r="P2446" i="1"/>
  <c r="O2446" i="1"/>
  <c r="E2448" i="5"/>
  <c r="F2448" i="5" s="1"/>
  <c r="P2445" i="1"/>
  <c r="O2445" i="1"/>
  <c r="E2447" i="5"/>
  <c r="F2447" i="5" s="1"/>
  <c r="P2444" i="1"/>
  <c r="O2444" i="1"/>
  <c r="E2446" i="5"/>
  <c r="F2446" i="5" s="1"/>
  <c r="P2443" i="1"/>
  <c r="O2443" i="1"/>
  <c r="E2445" i="5"/>
  <c r="F2445" i="5" s="1"/>
  <c r="E2444" i="5"/>
  <c r="F2444" i="5" s="1"/>
  <c r="P2442" i="1"/>
  <c r="O2442" i="1"/>
  <c r="P2441" i="1"/>
  <c r="O2441" i="1"/>
  <c r="E2443" i="5"/>
  <c r="F2443" i="5" s="1"/>
  <c r="P2440" i="1"/>
  <c r="O2440" i="1"/>
  <c r="E2442" i="5"/>
  <c r="F2442" i="5" s="1"/>
  <c r="P2439" i="1"/>
  <c r="O2439" i="1"/>
  <c r="E2441" i="5"/>
  <c r="F2441" i="5" s="1"/>
  <c r="P2438" i="1"/>
  <c r="O2438" i="1"/>
  <c r="E2440" i="5"/>
  <c r="F2440" i="5" s="1"/>
  <c r="P2437" i="1"/>
  <c r="O2437" i="1"/>
  <c r="E2439" i="5"/>
  <c r="F2439" i="5" s="1"/>
  <c r="P2436" i="1"/>
  <c r="O2436" i="1"/>
  <c r="E2438" i="5"/>
  <c r="F2438" i="5" s="1"/>
  <c r="O2435" i="1"/>
  <c r="P2435" i="1"/>
  <c r="E2437" i="5"/>
  <c r="F2437" i="5" s="1"/>
  <c r="O2434" i="1"/>
  <c r="E2436" i="5"/>
  <c r="F2436" i="5" s="1"/>
  <c r="P2434" i="1"/>
  <c r="P2433" i="1"/>
  <c r="E2435" i="5"/>
  <c r="F2435" i="5" s="1"/>
  <c r="O2433" i="1"/>
  <c r="E2434" i="5"/>
  <c r="F2434" i="5" s="1"/>
  <c r="P2432" i="1"/>
  <c r="O2432" i="1"/>
  <c r="E2433" i="5"/>
  <c r="F2433" i="5" s="1"/>
  <c r="O2431" i="1"/>
  <c r="P2431" i="1"/>
  <c r="E2432" i="5"/>
  <c r="F2432" i="5" s="1"/>
  <c r="O2430" i="1"/>
  <c r="P2430" i="1"/>
  <c r="E2431" i="5"/>
  <c r="F2431" i="5" s="1"/>
  <c r="O2429" i="1"/>
  <c r="P2429" i="1"/>
  <c r="O2428" i="1"/>
  <c r="P2428" i="1"/>
  <c r="E2430" i="5"/>
  <c r="F2430" i="5" s="1"/>
  <c r="R2427" i="1"/>
  <c r="D2429" i="5"/>
  <c r="Q2427" i="1"/>
  <c r="C2429" i="5"/>
  <c r="O2426" i="1"/>
  <c r="P2426" i="1"/>
  <c r="P2425" i="1"/>
  <c r="O2425" i="1"/>
  <c r="O2424" i="1"/>
  <c r="P2424" i="1"/>
  <c r="O2423" i="1"/>
  <c r="P2423" i="1"/>
  <c r="O2422" i="1"/>
  <c r="P2422" i="1"/>
  <c r="O2421" i="1"/>
  <c r="P2421" i="1"/>
  <c r="O2420" i="1"/>
  <c r="P2420" i="1"/>
  <c r="P2419" i="1"/>
  <c r="O2419" i="1"/>
  <c r="O2418" i="1"/>
  <c r="P2418" i="1"/>
  <c r="P2417" i="1"/>
  <c r="O2417" i="1"/>
  <c r="O2416" i="1"/>
  <c r="P2416" i="1"/>
  <c r="O2415" i="1"/>
  <c r="P2415" i="1"/>
  <c r="O2414" i="1"/>
  <c r="P2414" i="1"/>
  <c r="O2413" i="1"/>
  <c r="P2413" i="1"/>
  <c r="O2412" i="1"/>
  <c r="P2412" i="1"/>
  <c r="O2411" i="1"/>
  <c r="P2411" i="1"/>
  <c r="O2410" i="1"/>
  <c r="P2410" i="1"/>
  <c r="O2409" i="1"/>
  <c r="P2409" i="1"/>
  <c r="O2408" i="1"/>
  <c r="P2408" i="1"/>
  <c r="P2407" i="1"/>
  <c r="O2407" i="1"/>
  <c r="P2406" i="1"/>
  <c r="O2406" i="1"/>
  <c r="O2405" i="1"/>
  <c r="P2405" i="1"/>
  <c r="E2407" i="5"/>
  <c r="F2407" i="5" s="1"/>
  <c r="O2404" i="1"/>
  <c r="P2404" i="1"/>
  <c r="E2406" i="5"/>
  <c r="F2406" i="5" s="1"/>
  <c r="O2403" i="1"/>
  <c r="P2403" i="1"/>
  <c r="E2405" i="5"/>
  <c r="F2405" i="5" s="1"/>
  <c r="O2402" i="1"/>
  <c r="P2402" i="1"/>
  <c r="E2404" i="5"/>
  <c r="F2404" i="5" s="1"/>
  <c r="O2401" i="1"/>
  <c r="E2403" i="5"/>
  <c r="F2403" i="5" s="1"/>
  <c r="P2401" i="1"/>
  <c r="E2402" i="5"/>
  <c r="F2402" i="5" s="1"/>
  <c r="O2400" i="1"/>
  <c r="P2400" i="1"/>
  <c r="E2401" i="5"/>
  <c r="F2401" i="5" s="1"/>
  <c r="O2399" i="1"/>
  <c r="P2399" i="1"/>
  <c r="E2400" i="5"/>
  <c r="F2400" i="5" s="1"/>
  <c r="O2398" i="1"/>
  <c r="P2398" i="1"/>
  <c r="E2399" i="5"/>
  <c r="F2399" i="5" s="1"/>
  <c r="O2397" i="1"/>
  <c r="P2397" i="1"/>
  <c r="E2398" i="5"/>
  <c r="F2398" i="5" s="1"/>
  <c r="O2396" i="1"/>
  <c r="P2396" i="1"/>
  <c r="O2395" i="1"/>
  <c r="P2395" i="1"/>
  <c r="E2397" i="5"/>
  <c r="F2397" i="5" s="1"/>
  <c r="P2394" i="1"/>
  <c r="E2396" i="5"/>
  <c r="F2396" i="5" s="1"/>
  <c r="O2394" i="1"/>
  <c r="P2393" i="1"/>
  <c r="O2393" i="1"/>
  <c r="E2395" i="5"/>
  <c r="F2395" i="5" s="1"/>
  <c r="O2392" i="1"/>
  <c r="P2392" i="1"/>
  <c r="E2394" i="5"/>
  <c r="F2394" i="5" s="1"/>
  <c r="O2391" i="1"/>
  <c r="E2393" i="5"/>
  <c r="F2393" i="5" s="1"/>
  <c r="P2391" i="1"/>
  <c r="P2390" i="1"/>
  <c r="O2390" i="1"/>
  <c r="E2392" i="5"/>
  <c r="F2392" i="5" s="1"/>
  <c r="O2389" i="1"/>
  <c r="E2391" i="5"/>
  <c r="F2391" i="5" s="1"/>
  <c r="P2389" i="1"/>
  <c r="P2388" i="1"/>
  <c r="O2388" i="1"/>
  <c r="E2390" i="5"/>
  <c r="F2390" i="5" s="1"/>
  <c r="P2387" i="1"/>
  <c r="E2389" i="5"/>
  <c r="F2389" i="5" s="1"/>
  <c r="O2387" i="1"/>
  <c r="O2386" i="1"/>
  <c r="P2386" i="1"/>
  <c r="E2388" i="5"/>
  <c r="F2388" i="5" s="1"/>
  <c r="P2385" i="1"/>
  <c r="O2385" i="1"/>
  <c r="E2387" i="5"/>
  <c r="F2387" i="5" s="1"/>
  <c r="P2384" i="1"/>
  <c r="O2384" i="1"/>
  <c r="E2386" i="5"/>
  <c r="F2386" i="5" s="1"/>
  <c r="P2383" i="1"/>
  <c r="O2383" i="1"/>
  <c r="E2385" i="5"/>
  <c r="F2385" i="5" s="1"/>
  <c r="O2382" i="1"/>
  <c r="P2382" i="1"/>
  <c r="E2384" i="5"/>
  <c r="F2384" i="5" s="1"/>
  <c r="P2381" i="1"/>
  <c r="O2381" i="1"/>
  <c r="E2383" i="5"/>
  <c r="F2383" i="5" s="1"/>
  <c r="P2380" i="1"/>
  <c r="O2380" i="1"/>
  <c r="E2382" i="5"/>
  <c r="F2382" i="5" s="1"/>
  <c r="P2379" i="1"/>
  <c r="O2379" i="1"/>
  <c r="E2381" i="5"/>
  <c r="F2381" i="5" s="1"/>
  <c r="P2378" i="1"/>
  <c r="O2378" i="1"/>
  <c r="E2380" i="5"/>
  <c r="F2380" i="5" s="1"/>
  <c r="P2377" i="1"/>
  <c r="O2377" i="1"/>
  <c r="E2379" i="5"/>
  <c r="F2379" i="5" s="1"/>
  <c r="O2376" i="1"/>
  <c r="P2376" i="1"/>
  <c r="E2378" i="5"/>
  <c r="F2378" i="5" s="1"/>
  <c r="O2375" i="1"/>
  <c r="P2375" i="1"/>
  <c r="E2377" i="5"/>
  <c r="F2377" i="5" s="1"/>
  <c r="O2374" i="1"/>
  <c r="P2374" i="1"/>
  <c r="E2376" i="5"/>
  <c r="F2376" i="5" s="1"/>
  <c r="O2373" i="1"/>
  <c r="P2373" i="1"/>
  <c r="E2375" i="5"/>
  <c r="F2375" i="5" s="1"/>
  <c r="O2372" i="1"/>
  <c r="P2372" i="1"/>
  <c r="E2374" i="5"/>
  <c r="F2374" i="5" s="1"/>
  <c r="O2371" i="1"/>
  <c r="P2371" i="1"/>
  <c r="E2373" i="5"/>
  <c r="F2373" i="5" s="1"/>
  <c r="E2372" i="5"/>
  <c r="F2372" i="5" s="1"/>
  <c r="O2370" i="1"/>
  <c r="P2370" i="1"/>
  <c r="P2369" i="1"/>
  <c r="E2371" i="5"/>
  <c r="F2371" i="5" s="1"/>
  <c r="O2369" i="1"/>
  <c r="E2370" i="5"/>
  <c r="F2370" i="5" s="1"/>
  <c r="P2368" i="1"/>
  <c r="O2368" i="1"/>
  <c r="E2369" i="5"/>
  <c r="F2369" i="5" s="1"/>
  <c r="P2367" i="1"/>
  <c r="O2367" i="1"/>
  <c r="E2368" i="5"/>
  <c r="F2368" i="5" s="1"/>
  <c r="P2366" i="1"/>
  <c r="O2366" i="1"/>
  <c r="E2367" i="5"/>
  <c r="F2367" i="5" s="1"/>
  <c r="P2365" i="1"/>
  <c r="O2365" i="1"/>
  <c r="E2366" i="5"/>
  <c r="F2366" i="5" s="1"/>
  <c r="O2364" i="1"/>
  <c r="P2364" i="1"/>
  <c r="E2365" i="5"/>
  <c r="F2365" i="5" s="1"/>
  <c r="O2363" i="1"/>
  <c r="P2363" i="1"/>
  <c r="E2364" i="5"/>
  <c r="F2364" i="5" s="1"/>
  <c r="O2362" i="1"/>
  <c r="P2362" i="1"/>
  <c r="E2363" i="5"/>
  <c r="F2363" i="5" s="1"/>
  <c r="P2361" i="1"/>
  <c r="O2361" i="1"/>
  <c r="O2360" i="1"/>
  <c r="E2362" i="5"/>
  <c r="F2362" i="5" s="1"/>
  <c r="P2360" i="1"/>
  <c r="E2361" i="5"/>
  <c r="F2361" i="5" s="1"/>
  <c r="O2359" i="1"/>
  <c r="P2359" i="1"/>
  <c r="E2360" i="5"/>
  <c r="F2360" i="5" s="1"/>
  <c r="P2358" i="1"/>
  <c r="O2358" i="1"/>
  <c r="E2359" i="5"/>
  <c r="F2359" i="5" s="1"/>
  <c r="O2357" i="1"/>
  <c r="P2357" i="1"/>
  <c r="E2358" i="5"/>
  <c r="F2358" i="5" s="1"/>
  <c r="P2356" i="1"/>
  <c r="O2356" i="1"/>
  <c r="E2357" i="5"/>
  <c r="F2357" i="5" s="1"/>
  <c r="O2355" i="1"/>
  <c r="P2355" i="1"/>
  <c r="P2354" i="1"/>
  <c r="O2354" i="1"/>
  <c r="E2356" i="5"/>
  <c r="F2356" i="5" s="1"/>
  <c r="E2355" i="5"/>
  <c r="F2355" i="5" s="1"/>
  <c r="O2353" i="1"/>
  <c r="P2353" i="1"/>
  <c r="P2352" i="1"/>
  <c r="E2354" i="5"/>
  <c r="F2354" i="5" s="1"/>
  <c r="O2352" i="1"/>
  <c r="P2351" i="1"/>
  <c r="E2353" i="5"/>
  <c r="F2353" i="5" s="1"/>
  <c r="O2351" i="1"/>
  <c r="E2352" i="5"/>
  <c r="F2352" i="5" s="1"/>
  <c r="O2350" i="1"/>
  <c r="P2350" i="1"/>
  <c r="P2349" i="1"/>
  <c r="E2351" i="5"/>
  <c r="F2351" i="5" s="1"/>
  <c r="O2349" i="1"/>
  <c r="E2350" i="5"/>
  <c r="F2350" i="5" s="1"/>
  <c r="O2348" i="1"/>
  <c r="P2348" i="1"/>
  <c r="O2347" i="1"/>
  <c r="P2347" i="1"/>
  <c r="E2349" i="5"/>
  <c r="F2349" i="5" s="1"/>
  <c r="P2346" i="1"/>
  <c r="E2348" i="5"/>
  <c r="F2348" i="5" s="1"/>
  <c r="O2346" i="1"/>
  <c r="E2347" i="5"/>
  <c r="F2347" i="5" s="1"/>
  <c r="P2345" i="1"/>
  <c r="O2345" i="1"/>
  <c r="P2344" i="1"/>
  <c r="O2344" i="1"/>
  <c r="E2346" i="5"/>
  <c r="F2346" i="5" s="1"/>
  <c r="E2345" i="5"/>
  <c r="F2345" i="5" s="1"/>
  <c r="P2343" i="1"/>
  <c r="O2343" i="1"/>
  <c r="E2344" i="5"/>
  <c r="F2344" i="5" s="1"/>
  <c r="O2342" i="1"/>
  <c r="P2342" i="1"/>
  <c r="P2341" i="1"/>
  <c r="E2343" i="5"/>
  <c r="F2343" i="5" s="1"/>
  <c r="O2341" i="1"/>
  <c r="O2340" i="1"/>
  <c r="P2340" i="1"/>
  <c r="E2342" i="5"/>
  <c r="F2342" i="5" s="1"/>
  <c r="O2339" i="1"/>
  <c r="P2339" i="1"/>
  <c r="E2341" i="5"/>
  <c r="F2341" i="5" s="1"/>
  <c r="P2338" i="1"/>
  <c r="E2340" i="5"/>
  <c r="F2340" i="5" s="1"/>
  <c r="O2338" i="1"/>
  <c r="E2339" i="5"/>
  <c r="F2339" i="5" s="1"/>
  <c r="O2337" i="1"/>
  <c r="P2337" i="1"/>
  <c r="E2338" i="5"/>
  <c r="F2338" i="5" s="1"/>
  <c r="P2336" i="1"/>
  <c r="O2336" i="1"/>
  <c r="P2335" i="1"/>
  <c r="O2335" i="1"/>
  <c r="E2337" i="5"/>
  <c r="F2337" i="5" s="1"/>
  <c r="E2336" i="5"/>
  <c r="F2336" i="5" s="1"/>
  <c r="P2334" i="1"/>
  <c r="O2334" i="1"/>
  <c r="O2333" i="1"/>
  <c r="E2335" i="5"/>
  <c r="F2335" i="5" s="1"/>
  <c r="P2333" i="1"/>
  <c r="O2332" i="1"/>
  <c r="P2332" i="1"/>
  <c r="E2334" i="5"/>
  <c r="F2334" i="5" s="1"/>
  <c r="P2331" i="1"/>
  <c r="O2331" i="1"/>
  <c r="E2333" i="5"/>
  <c r="F2333" i="5" s="1"/>
  <c r="E2332" i="5"/>
  <c r="F2332" i="5" s="1"/>
  <c r="P2330" i="1"/>
  <c r="O2330" i="1"/>
  <c r="E2331" i="5"/>
  <c r="F2331" i="5" s="1"/>
  <c r="P2329" i="1"/>
  <c r="O2329" i="1"/>
  <c r="E2330" i="5"/>
  <c r="F2330" i="5" s="1"/>
  <c r="O2328" i="1"/>
  <c r="P2328" i="1"/>
  <c r="O2327" i="1"/>
  <c r="E2329" i="5"/>
  <c r="F2329" i="5" s="1"/>
  <c r="P2327" i="1"/>
  <c r="P2326" i="1"/>
  <c r="O2326" i="1"/>
  <c r="E2328" i="5"/>
  <c r="F2328" i="5" s="1"/>
  <c r="O2325" i="1"/>
  <c r="P2325" i="1"/>
  <c r="E2327" i="5"/>
  <c r="F2327" i="5" s="1"/>
  <c r="O2324" i="1"/>
  <c r="P2324" i="1"/>
  <c r="E2326" i="5"/>
  <c r="F2326" i="5" s="1"/>
  <c r="O2323" i="1"/>
  <c r="P2323" i="1"/>
  <c r="E2325" i="5"/>
  <c r="F2325" i="5" s="1"/>
  <c r="O2322" i="1"/>
  <c r="P2322" i="1"/>
  <c r="E2324" i="5"/>
  <c r="F2324" i="5" s="1"/>
  <c r="E2323" i="5"/>
  <c r="F2323" i="5" s="1"/>
  <c r="P2321" i="1"/>
  <c r="O2321" i="1"/>
  <c r="P2320" i="1"/>
  <c r="E2322" i="5"/>
  <c r="F2322" i="5" s="1"/>
  <c r="O2320" i="1"/>
  <c r="P2319" i="1"/>
  <c r="O2319" i="1"/>
  <c r="E2321" i="5"/>
  <c r="F2321" i="5" s="1"/>
  <c r="E2320" i="5"/>
  <c r="F2320" i="5" s="1"/>
  <c r="P2318" i="1"/>
  <c r="O2318" i="1"/>
  <c r="E2319" i="5"/>
  <c r="F2319" i="5" s="1"/>
  <c r="O2317" i="1"/>
  <c r="P2317" i="1"/>
  <c r="E2318" i="5"/>
  <c r="F2318" i="5" s="1"/>
  <c r="P2316" i="1"/>
  <c r="O2316" i="1"/>
  <c r="E2317" i="5"/>
  <c r="F2317" i="5" s="1"/>
  <c r="P2315" i="1"/>
  <c r="O2315" i="1"/>
  <c r="P2314" i="1"/>
  <c r="O2314" i="1"/>
  <c r="E2316" i="5"/>
  <c r="F2316" i="5" s="1"/>
  <c r="E2315" i="5"/>
  <c r="F2315" i="5" s="1"/>
  <c r="P2313" i="1"/>
  <c r="O2313" i="1"/>
  <c r="P2312" i="1"/>
  <c r="O2312" i="1"/>
  <c r="E2314" i="5"/>
  <c r="F2314" i="5" s="1"/>
  <c r="P2311" i="1"/>
  <c r="E2313" i="5"/>
  <c r="F2313" i="5" s="1"/>
  <c r="O2311" i="1"/>
  <c r="O2310" i="1"/>
  <c r="E2312" i="5"/>
  <c r="F2312" i="5" s="1"/>
  <c r="P2310" i="1"/>
  <c r="P2309" i="1"/>
  <c r="O2309" i="1"/>
  <c r="E2311" i="5"/>
  <c r="F2311" i="5" s="1"/>
  <c r="P2308" i="1"/>
  <c r="O2308" i="1"/>
  <c r="E2310" i="5"/>
  <c r="F2310" i="5" s="1"/>
  <c r="P2307" i="1"/>
  <c r="O2307" i="1"/>
  <c r="E2309" i="5"/>
  <c r="F2309" i="5" s="1"/>
  <c r="P2306" i="1"/>
  <c r="O2306" i="1"/>
  <c r="E2308" i="5"/>
  <c r="F2308" i="5" s="1"/>
  <c r="O2305" i="1"/>
  <c r="P2305" i="1"/>
  <c r="E2307" i="5"/>
  <c r="F2307" i="5" s="1"/>
  <c r="E2306" i="5"/>
  <c r="F2306" i="5" s="1"/>
  <c r="O2304" i="1"/>
  <c r="P2304" i="1"/>
  <c r="E2305" i="5"/>
  <c r="F2305" i="5" s="1"/>
  <c r="P2303" i="1"/>
  <c r="O2303" i="1"/>
  <c r="E2304" i="5"/>
  <c r="F2304" i="5" s="1"/>
  <c r="P2302" i="1"/>
  <c r="O2302" i="1"/>
  <c r="P2301" i="1"/>
  <c r="E2303" i="5"/>
  <c r="F2303" i="5" s="1"/>
  <c r="O2301" i="1"/>
  <c r="O2300" i="1"/>
  <c r="E2302" i="5"/>
  <c r="F2302" i="5" s="1"/>
  <c r="P2300" i="1"/>
  <c r="O2299" i="1"/>
  <c r="P2299" i="1"/>
  <c r="E2301" i="5"/>
  <c r="F2301" i="5" s="1"/>
  <c r="O2298" i="1"/>
  <c r="P2298" i="1"/>
  <c r="E2300" i="5"/>
  <c r="F2300" i="5" s="1"/>
  <c r="O2297" i="1"/>
  <c r="P2297" i="1"/>
  <c r="E2299" i="5"/>
  <c r="F2299" i="5" s="1"/>
  <c r="O2296" i="1"/>
  <c r="P2296" i="1"/>
  <c r="E2298" i="5"/>
  <c r="F2298" i="5" s="1"/>
  <c r="P2295" i="1"/>
  <c r="E2297" i="5"/>
  <c r="F2297" i="5" s="1"/>
  <c r="O2295" i="1"/>
  <c r="P2294" i="1"/>
  <c r="O2294" i="1"/>
  <c r="E2296" i="5"/>
  <c r="F2296" i="5" s="1"/>
  <c r="E2295" i="5"/>
  <c r="F2295" i="5" s="1"/>
  <c r="P2293" i="1"/>
  <c r="O2293" i="1"/>
  <c r="P2292" i="1"/>
  <c r="O2292" i="1"/>
  <c r="E2294" i="5"/>
  <c r="F2294" i="5" s="1"/>
  <c r="O2291" i="1"/>
  <c r="P2291" i="1"/>
  <c r="E2293" i="5"/>
  <c r="F2293" i="5" s="1"/>
  <c r="E2292" i="5"/>
  <c r="F2292" i="5" s="1"/>
  <c r="P2290" i="1"/>
  <c r="O2290" i="1"/>
  <c r="O2289" i="1"/>
  <c r="P2289" i="1"/>
  <c r="E2291" i="5"/>
  <c r="F2291" i="5" s="1"/>
  <c r="O2288" i="1"/>
  <c r="P2288" i="1"/>
  <c r="E2290" i="5"/>
  <c r="F2290" i="5" s="1"/>
  <c r="E2289" i="5"/>
  <c r="F2289" i="5" s="1"/>
  <c r="O2287" i="1"/>
  <c r="P2287" i="1"/>
  <c r="E2288" i="5"/>
  <c r="F2288" i="5" s="1"/>
  <c r="P2286" i="1"/>
  <c r="O2286" i="1"/>
  <c r="E2287" i="5"/>
  <c r="F2287" i="5" s="1"/>
  <c r="O2285" i="1"/>
  <c r="P2285" i="1"/>
  <c r="E2286" i="5"/>
  <c r="F2286" i="5" s="1"/>
  <c r="P2284" i="1"/>
  <c r="O2284" i="1"/>
  <c r="E2285" i="5"/>
  <c r="F2285" i="5" s="1"/>
  <c r="P2283" i="1"/>
  <c r="O2283" i="1"/>
  <c r="E2284" i="5"/>
  <c r="F2284" i="5" s="1"/>
  <c r="P2282" i="1"/>
  <c r="O2282" i="1"/>
  <c r="O2281" i="1"/>
  <c r="E2283" i="5"/>
  <c r="F2283" i="5" s="1"/>
  <c r="P2281" i="1"/>
  <c r="E2282" i="5"/>
  <c r="F2282" i="5" s="1"/>
  <c r="P2280" i="1"/>
  <c r="O2280" i="1"/>
  <c r="O2279" i="1"/>
  <c r="P2279" i="1"/>
  <c r="E2281" i="5"/>
  <c r="F2281" i="5" s="1"/>
  <c r="O2278" i="1"/>
  <c r="E2280" i="5"/>
  <c r="F2280" i="5" s="1"/>
  <c r="P2278" i="1"/>
  <c r="P2277" i="1"/>
  <c r="O2277" i="1"/>
  <c r="E2279" i="5"/>
  <c r="F2279" i="5" s="1"/>
  <c r="P2276" i="1"/>
  <c r="E2278" i="5"/>
  <c r="F2278" i="5" s="1"/>
  <c r="O2276" i="1"/>
  <c r="E2277" i="5"/>
  <c r="F2277" i="5" s="1"/>
  <c r="P2275" i="1"/>
  <c r="O2275" i="1"/>
  <c r="O2274" i="1"/>
  <c r="E2276" i="5"/>
  <c r="F2276" i="5" s="1"/>
  <c r="P2274" i="1"/>
  <c r="O2273" i="1"/>
  <c r="P2273" i="1"/>
  <c r="E2275" i="5"/>
  <c r="F2275" i="5" s="1"/>
  <c r="E2274" i="5"/>
  <c r="F2274" i="5" s="1"/>
  <c r="O2272" i="1"/>
  <c r="P2272" i="1"/>
  <c r="P2271" i="1"/>
  <c r="E2273" i="5"/>
  <c r="F2273" i="5" s="1"/>
  <c r="O2271" i="1"/>
  <c r="P2270" i="1"/>
  <c r="E2272" i="5"/>
  <c r="F2272" i="5" s="1"/>
  <c r="O2270" i="1"/>
  <c r="E2271" i="5"/>
  <c r="F2271" i="5" s="1"/>
  <c r="O2269" i="1"/>
  <c r="P2269" i="1"/>
  <c r="O2268" i="1"/>
  <c r="E2270" i="5"/>
  <c r="F2270" i="5" s="1"/>
  <c r="P2268" i="1"/>
  <c r="O2267" i="1"/>
  <c r="P2267" i="1"/>
  <c r="E2269" i="5"/>
  <c r="F2269" i="5" s="1"/>
  <c r="O2266" i="1"/>
  <c r="P2266" i="1"/>
  <c r="E2268" i="5"/>
  <c r="F2268" i="5" s="1"/>
  <c r="P2265" i="1"/>
  <c r="O2265" i="1"/>
  <c r="E2267" i="5"/>
  <c r="F2267" i="5" s="1"/>
  <c r="E2266" i="5"/>
  <c r="F2266" i="5" s="1"/>
  <c r="O2264" i="1"/>
  <c r="P2264" i="1"/>
  <c r="E2265" i="5"/>
  <c r="F2265" i="5" s="1"/>
  <c r="P2263" i="1"/>
  <c r="O2263" i="1"/>
  <c r="P2262" i="1"/>
  <c r="O2262" i="1"/>
  <c r="E2264" i="5"/>
  <c r="F2264" i="5" s="1"/>
  <c r="P2261" i="1"/>
  <c r="O2261" i="1"/>
  <c r="E2263" i="5"/>
  <c r="F2263" i="5" s="1"/>
  <c r="P2260" i="1"/>
  <c r="E2262" i="5"/>
  <c r="F2262" i="5" s="1"/>
  <c r="O2260" i="1"/>
  <c r="O2259" i="1"/>
  <c r="P2259" i="1"/>
  <c r="E2261" i="5"/>
  <c r="F2261" i="5" s="1"/>
  <c r="E2260" i="5"/>
  <c r="F2260" i="5" s="1"/>
  <c r="O2258" i="1"/>
  <c r="P2258" i="1"/>
  <c r="E2259" i="5"/>
  <c r="F2259" i="5" s="1"/>
  <c r="O2257" i="1"/>
  <c r="P2257" i="1"/>
  <c r="E2258" i="5"/>
  <c r="F2258" i="5" s="1"/>
  <c r="O2256" i="1"/>
  <c r="P2256" i="1"/>
  <c r="E2257" i="5"/>
  <c r="F2257" i="5" s="1"/>
  <c r="O2255" i="1"/>
  <c r="P2255" i="1"/>
  <c r="E2256" i="5"/>
  <c r="F2256" i="5" s="1"/>
  <c r="O2254" i="1"/>
  <c r="P2254" i="1"/>
  <c r="O2253" i="1"/>
  <c r="P2253" i="1"/>
  <c r="E2255" i="5"/>
  <c r="F2255" i="5" s="1"/>
  <c r="E2254" i="5"/>
  <c r="F2254" i="5" s="1"/>
  <c r="O2252" i="1"/>
  <c r="P2252" i="1"/>
  <c r="O2251" i="1"/>
  <c r="P2251" i="1"/>
  <c r="E2253" i="5"/>
  <c r="F2253" i="5" s="1"/>
  <c r="E2252" i="5"/>
  <c r="F2252" i="5" s="1"/>
  <c r="O2250" i="1"/>
  <c r="P2250" i="1"/>
  <c r="P2249" i="1"/>
  <c r="O2249" i="1"/>
  <c r="E2251" i="5"/>
  <c r="F2251" i="5" s="1"/>
  <c r="P2248" i="1"/>
  <c r="E2250" i="5"/>
  <c r="F2250" i="5" s="1"/>
  <c r="O2248" i="1"/>
  <c r="E2249" i="5"/>
  <c r="F2249" i="5" s="1"/>
  <c r="O2247" i="1"/>
  <c r="P2247" i="1"/>
  <c r="E2248" i="5"/>
  <c r="F2248" i="5" s="1"/>
  <c r="O2246" i="1"/>
  <c r="P2246" i="1"/>
  <c r="P2245" i="1"/>
  <c r="O2245" i="1"/>
  <c r="E2247" i="5"/>
  <c r="F2247" i="5" s="1"/>
  <c r="P2244" i="1"/>
  <c r="O2244" i="1"/>
  <c r="E2246" i="5"/>
  <c r="F2246" i="5" s="1"/>
  <c r="P2243" i="1"/>
  <c r="O2243" i="1"/>
  <c r="E2245" i="5"/>
  <c r="F2245" i="5" s="1"/>
  <c r="O2242" i="1"/>
  <c r="P2242" i="1"/>
  <c r="E2244" i="5"/>
  <c r="F2244" i="5" s="1"/>
  <c r="P2241" i="1"/>
  <c r="O2241" i="1"/>
  <c r="E2243" i="5"/>
  <c r="F2243" i="5" s="1"/>
  <c r="P2240" i="1"/>
  <c r="O2240" i="1"/>
  <c r="E2242" i="5"/>
  <c r="F2242" i="5" s="1"/>
  <c r="E2241" i="5"/>
  <c r="F2241" i="5" s="1"/>
  <c r="O2239" i="1"/>
  <c r="P2239" i="1"/>
  <c r="E2240" i="5"/>
  <c r="F2240" i="5" s="1"/>
  <c r="P2238" i="1"/>
  <c r="O2238" i="1"/>
  <c r="P2237" i="1"/>
  <c r="E2239" i="5"/>
  <c r="F2239" i="5" s="1"/>
  <c r="O2237" i="1"/>
  <c r="E2238" i="5"/>
  <c r="F2238" i="5" s="1"/>
  <c r="O2236" i="1"/>
  <c r="P2236" i="1"/>
  <c r="E2237" i="5"/>
  <c r="F2237" i="5" s="1"/>
  <c r="P2235" i="1"/>
  <c r="O2235" i="1"/>
  <c r="O2234" i="1"/>
  <c r="E2236" i="5"/>
  <c r="F2236" i="5" s="1"/>
  <c r="P2234" i="1"/>
  <c r="P2233" i="1"/>
  <c r="E2235" i="5"/>
  <c r="F2235" i="5" s="1"/>
  <c r="O2233" i="1"/>
  <c r="P2232" i="1"/>
  <c r="O2232" i="1"/>
  <c r="E2234" i="5"/>
  <c r="F2234" i="5" s="1"/>
  <c r="O2231" i="1"/>
  <c r="P2231" i="1"/>
  <c r="E2233" i="5"/>
  <c r="F2233" i="5" s="1"/>
  <c r="P2230" i="1"/>
  <c r="O2230" i="1"/>
  <c r="E2232" i="5"/>
  <c r="F2232" i="5" s="1"/>
  <c r="P2229" i="1"/>
  <c r="O2229" i="1"/>
  <c r="E2231" i="5"/>
  <c r="F2231" i="5" s="1"/>
  <c r="P2228" i="1"/>
  <c r="O2228" i="1"/>
  <c r="E2230" i="5"/>
  <c r="F2230" i="5" s="1"/>
  <c r="P2227" i="1"/>
  <c r="E2229" i="5"/>
  <c r="F2229" i="5" s="1"/>
  <c r="O2227" i="1"/>
  <c r="O2226" i="1"/>
  <c r="E2228" i="5"/>
  <c r="F2228" i="5" s="1"/>
  <c r="P2226" i="1"/>
  <c r="P2225" i="1"/>
  <c r="O2225" i="1"/>
  <c r="E2227" i="5"/>
  <c r="F2227" i="5" s="1"/>
  <c r="O2224" i="1"/>
  <c r="P2224" i="1"/>
  <c r="E2226" i="5"/>
  <c r="F2226" i="5" s="1"/>
  <c r="E2225" i="5"/>
  <c r="F2225" i="5" s="1"/>
  <c r="P2223" i="1"/>
  <c r="O2223" i="1"/>
  <c r="P2222" i="1"/>
  <c r="O2222" i="1"/>
  <c r="E2224" i="5"/>
  <c r="F2224" i="5" s="1"/>
  <c r="P2221" i="1"/>
  <c r="O2221" i="1"/>
  <c r="E2223" i="5"/>
  <c r="F2223" i="5" s="1"/>
  <c r="P2220" i="1"/>
  <c r="O2220" i="1"/>
  <c r="E2222" i="5"/>
  <c r="F2222" i="5" s="1"/>
  <c r="P2219" i="1"/>
  <c r="O2219" i="1"/>
  <c r="E2221" i="5"/>
  <c r="F2221" i="5" s="1"/>
  <c r="E2220" i="5"/>
  <c r="F2220" i="5" s="1"/>
  <c r="O2218" i="1"/>
  <c r="P2218" i="1"/>
  <c r="O2217" i="1"/>
  <c r="P2217" i="1"/>
  <c r="E2219" i="5"/>
  <c r="F2219" i="5" s="1"/>
  <c r="E2218" i="5"/>
  <c r="F2218" i="5" s="1"/>
  <c r="O2216" i="1"/>
  <c r="P2216" i="1"/>
  <c r="O2215" i="1"/>
  <c r="P2215" i="1"/>
  <c r="E2217" i="5"/>
  <c r="F2217" i="5" s="1"/>
  <c r="E2216" i="5"/>
  <c r="F2216" i="5" s="1"/>
  <c r="O2214" i="1"/>
  <c r="P2214" i="1"/>
  <c r="E2215" i="5"/>
  <c r="F2215" i="5" s="1"/>
  <c r="O2213" i="1"/>
  <c r="P2213" i="1"/>
  <c r="E2214" i="5"/>
  <c r="F2214" i="5" s="1"/>
  <c r="P2212" i="1"/>
  <c r="O2212" i="1"/>
  <c r="E2213" i="5"/>
  <c r="F2213" i="5" s="1"/>
  <c r="O2211" i="1"/>
  <c r="P2211" i="1"/>
  <c r="O2210" i="1"/>
  <c r="E2212" i="5"/>
  <c r="F2212" i="5" s="1"/>
  <c r="P2210" i="1"/>
  <c r="P2209" i="1"/>
  <c r="O2209" i="1"/>
  <c r="E2211" i="5"/>
  <c r="F2211" i="5" s="1"/>
  <c r="O2208" i="1"/>
  <c r="P2208" i="1"/>
  <c r="E2210" i="5"/>
  <c r="F2210" i="5" s="1"/>
  <c r="O2207" i="1"/>
  <c r="P2207" i="1"/>
  <c r="E2209" i="5"/>
  <c r="F2209" i="5" s="1"/>
  <c r="O2206" i="1"/>
  <c r="P2206" i="1"/>
  <c r="E2208" i="5"/>
  <c r="F2208" i="5" s="1"/>
  <c r="O2205" i="1"/>
  <c r="P2205" i="1"/>
  <c r="E2207" i="5"/>
  <c r="F2207" i="5" s="1"/>
  <c r="P2204" i="1"/>
  <c r="O2204" i="1"/>
  <c r="E2206" i="5"/>
  <c r="F2206" i="5" s="1"/>
  <c r="P2203" i="1"/>
  <c r="O2203" i="1"/>
  <c r="E2205" i="5"/>
  <c r="F2205" i="5" s="1"/>
  <c r="P2202" i="1"/>
  <c r="O2202" i="1"/>
  <c r="E2204" i="5"/>
  <c r="F2204" i="5" s="1"/>
  <c r="P2201" i="1"/>
  <c r="E2203" i="5"/>
  <c r="F2203" i="5" s="1"/>
  <c r="O2201" i="1"/>
  <c r="E2202" i="5"/>
  <c r="F2202" i="5" s="1"/>
  <c r="P2200" i="1"/>
  <c r="O2200" i="1"/>
  <c r="E2201" i="5"/>
  <c r="F2201" i="5" s="1"/>
  <c r="P2199" i="1"/>
  <c r="O2199" i="1"/>
  <c r="E2200" i="5"/>
  <c r="F2200" i="5" s="1"/>
  <c r="O2198" i="1"/>
  <c r="P2198" i="1"/>
  <c r="E2199" i="5"/>
  <c r="F2199" i="5" s="1"/>
  <c r="P2197" i="1"/>
  <c r="O2197" i="1"/>
  <c r="P2196" i="1"/>
  <c r="O2196" i="1"/>
  <c r="E2198" i="5"/>
  <c r="F2198" i="5" s="1"/>
  <c r="O2195" i="1"/>
  <c r="P2195" i="1"/>
  <c r="E2197" i="5"/>
  <c r="F2197" i="5" s="1"/>
  <c r="O2194" i="1"/>
  <c r="E2196" i="5"/>
  <c r="F2196" i="5" s="1"/>
  <c r="P2194" i="1"/>
  <c r="E2195" i="5"/>
  <c r="F2195" i="5" s="1"/>
  <c r="P2193" i="1"/>
  <c r="O2193" i="1"/>
  <c r="O2192" i="1"/>
  <c r="P2192" i="1"/>
  <c r="E2194" i="5"/>
  <c r="F2194" i="5" s="1"/>
  <c r="O2191" i="1"/>
  <c r="P2191" i="1"/>
  <c r="E2193" i="5"/>
  <c r="F2193" i="5" s="1"/>
  <c r="P2190" i="1"/>
  <c r="O2190" i="1"/>
  <c r="E2192" i="5"/>
  <c r="F2192" i="5" s="1"/>
  <c r="P2189" i="1"/>
  <c r="E2191" i="5"/>
  <c r="F2191" i="5" s="1"/>
  <c r="O2189" i="1"/>
  <c r="E2190" i="5"/>
  <c r="F2190" i="5" s="1"/>
  <c r="P2188" i="1"/>
  <c r="O2188" i="1"/>
  <c r="E2189" i="5"/>
  <c r="F2189" i="5" s="1"/>
  <c r="P2187" i="1"/>
  <c r="O2187" i="1"/>
  <c r="E2188" i="5"/>
  <c r="F2188" i="5" s="1"/>
  <c r="P2186" i="1"/>
  <c r="O2186" i="1"/>
  <c r="P2185" i="1"/>
  <c r="O2185" i="1"/>
  <c r="E2187" i="5"/>
  <c r="F2187" i="5" s="1"/>
  <c r="P2184" i="1"/>
  <c r="O2184" i="1"/>
  <c r="E2186" i="5"/>
  <c r="F2186" i="5" s="1"/>
  <c r="E2185" i="5"/>
  <c r="F2185" i="5" s="1"/>
  <c r="P2183" i="1"/>
  <c r="O2183" i="1"/>
  <c r="P2182" i="1"/>
  <c r="O2182" i="1"/>
  <c r="E2184" i="5"/>
  <c r="F2184" i="5" s="1"/>
  <c r="P2181" i="1"/>
  <c r="O2181" i="1"/>
  <c r="E2183" i="5"/>
  <c r="F2183" i="5" s="1"/>
  <c r="E2182" i="5"/>
  <c r="F2182" i="5" s="1"/>
  <c r="P2180" i="1"/>
  <c r="O2180" i="1"/>
  <c r="P2179" i="1"/>
  <c r="E2181" i="5"/>
  <c r="F2181" i="5" s="1"/>
  <c r="O2179" i="1"/>
  <c r="P2178" i="1"/>
  <c r="E2180" i="5"/>
  <c r="F2180" i="5" s="1"/>
  <c r="O2178" i="1"/>
  <c r="P2177" i="1"/>
  <c r="O2177" i="1"/>
  <c r="E2179" i="5"/>
  <c r="F2179" i="5" s="1"/>
  <c r="P2176" i="1"/>
  <c r="O2176" i="1"/>
  <c r="E2178" i="5"/>
  <c r="F2178" i="5" s="1"/>
  <c r="P2175" i="1"/>
  <c r="O2175" i="1"/>
  <c r="E2177" i="5"/>
  <c r="F2177" i="5" s="1"/>
  <c r="O2174" i="1"/>
  <c r="E2176" i="5"/>
  <c r="F2176" i="5" s="1"/>
  <c r="P2174" i="1"/>
  <c r="O2173" i="1"/>
  <c r="E2175" i="5"/>
  <c r="F2175" i="5" s="1"/>
  <c r="P2173" i="1"/>
  <c r="P2172" i="1"/>
  <c r="O2172" i="1"/>
  <c r="E2174" i="5"/>
  <c r="F2174" i="5" s="1"/>
  <c r="P2171" i="1"/>
  <c r="E2173" i="5"/>
  <c r="F2173" i="5" s="1"/>
  <c r="O2171" i="1"/>
  <c r="E2172" i="5"/>
  <c r="F2172" i="5" s="1"/>
  <c r="P2170" i="1"/>
  <c r="O2170" i="1"/>
  <c r="P2169" i="1"/>
  <c r="E2171" i="5"/>
  <c r="F2171" i="5" s="1"/>
  <c r="O2169" i="1"/>
  <c r="E2170" i="5"/>
  <c r="F2170" i="5" s="1"/>
  <c r="O2168" i="1"/>
  <c r="P2168" i="1"/>
  <c r="E2169" i="5"/>
  <c r="F2169" i="5" s="1"/>
  <c r="O2167" i="1"/>
  <c r="P2167" i="1"/>
  <c r="P2166" i="1"/>
  <c r="O2166" i="1"/>
  <c r="E2168" i="5"/>
  <c r="F2168" i="5" s="1"/>
  <c r="P2165" i="1"/>
  <c r="O2165" i="1"/>
  <c r="E2167" i="5"/>
  <c r="F2167" i="5" s="1"/>
  <c r="E2166" i="5"/>
  <c r="F2166" i="5" s="1"/>
  <c r="O2164" i="1"/>
  <c r="P2164" i="1"/>
  <c r="E2165" i="5"/>
  <c r="F2165" i="5" s="1"/>
  <c r="O2163" i="1"/>
  <c r="P2163" i="1"/>
  <c r="O2162" i="1"/>
  <c r="P2162" i="1"/>
  <c r="E2164" i="5"/>
  <c r="F2164" i="5" s="1"/>
  <c r="O2161" i="1"/>
  <c r="E2163" i="5"/>
  <c r="F2163" i="5" s="1"/>
  <c r="P2161" i="1"/>
  <c r="O2160" i="1"/>
  <c r="P2160" i="1"/>
  <c r="E2162" i="5"/>
  <c r="F2162" i="5" s="1"/>
  <c r="O2159" i="1"/>
  <c r="P2159" i="1"/>
  <c r="E2161" i="5"/>
  <c r="F2161" i="5" s="1"/>
  <c r="O2158" i="1"/>
  <c r="P2158" i="1"/>
  <c r="E2160" i="5"/>
  <c r="F2160" i="5" s="1"/>
  <c r="O2157" i="1"/>
  <c r="P2157" i="1"/>
  <c r="E2159" i="5"/>
  <c r="F2159" i="5" s="1"/>
  <c r="P2156" i="1"/>
  <c r="O2156" i="1"/>
  <c r="E2158" i="5"/>
  <c r="F2158" i="5" s="1"/>
  <c r="P2155" i="1"/>
  <c r="O2155" i="1"/>
  <c r="E2157" i="5"/>
  <c r="F2157" i="5" s="1"/>
  <c r="P2154" i="1"/>
  <c r="O2154" i="1"/>
  <c r="E2156" i="5"/>
  <c r="F2156" i="5" s="1"/>
  <c r="P2153" i="1"/>
  <c r="O2153" i="1"/>
  <c r="E2155" i="5"/>
  <c r="F2155" i="5" s="1"/>
  <c r="P2152" i="1"/>
  <c r="O2152" i="1"/>
  <c r="E2154" i="5"/>
  <c r="F2154" i="5" s="1"/>
  <c r="P2151" i="1"/>
  <c r="O2151" i="1"/>
  <c r="E2153" i="5"/>
  <c r="F2153" i="5" s="1"/>
  <c r="P2150" i="1"/>
  <c r="O2150" i="1"/>
  <c r="E2152" i="5"/>
  <c r="F2152" i="5" s="1"/>
  <c r="P2149" i="1"/>
  <c r="O2149" i="1"/>
  <c r="E2151" i="5"/>
  <c r="F2151" i="5" s="1"/>
  <c r="P2148" i="1"/>
  <c r="O2148" i="1"/>
  <c r="E2150" i="5"/>
  <c r="F2150" i="5" s="1"/>
  <c r="P2147" i="1"/>
  <c r="O2147" i="1"/>
  <c r="E2149" i="5"/>
  <c r="F2149" i="5" s="1"/>
  <c r="P2146" i="1"/>
  <c r="O2146" i="1"/>
  <c r="E2148" i="5"/>
  <c r="F2148" i="5" s="1"/>
  <c r="P2145" i="1"/>
  <c r="O2145" i="1"/>
  <c r="E2147" i="5"/>
  <c r="F2147" i="5" s="1"/>
  <c r="P2144" i="1"/>
  <c r="O2144" i="1"/>
  <c r="E2146" i="5"/>
  <c r="F2146" i="5" s="1"/>
  <c r="P2143" i="1"/>
  <c r="E2145" i="5"/>
  <c r="F2145" i="5" s="1"/>
  <c r="O2143" i="1"/>
  <c r="E2144" i="5"/>
  <c r="F2144" i="5" s="1"/>
  <c r="O2142" i="1"/>
  <c r="P2142" i="1"/>
  <c r="P2141" i="1"/>
  <c r="O2141" i="1"/>
  <c r="E2143" i="5"/>
  <c r="F2143" i="5" s="1"/>
  <c r="O2140" i="1"/>
  <c r="P2140" i="1"/>
  <c r="E2142" i="5"/>
  <c r="F2142" i="5" s="1"/>
  <c r="E2141" i="5"/>
  <c r="F2141" i="5" s="1"/>
  <c r="P2139" i="1"/>
  <c r="O2139" i="1"/>
  <c r="P2138" i="1"/>
  <c r="E2140" i="5"/>
  <c r="F2140" i="5" s="1"/>
  <c r="O2138" i="1"/>
  <c r="E2139" i="5"/>
  <c r="F2139" i="5" s="1"/>
  <c r="O2137" i="1"/>
  <c r="P2137" i="1"/>
  <c r="E2138" i="5"/>
  <c r="F2138" i="5" s="1"/>
  <c r="O2136" i="1"/>
  <c r="P2136" i="1"/>
  <c r="E2137" i="5"/>
  <c r="F2137" i="5" s="1"/>
  <c r="P2135" i="1"/>
  <c r="O2135" i="1"/>
  <c r="E2136" i="5"/>
  <c r="F2136" i="5" s="1"/>
  <c r="O2134" i="1"/>
  <c r="P2134" i="1"/>
  <c r="E2135" i="5"/>
  <c r="F2135" i="5" s="1"/>
  <c r="P2133" i="1"/>
  <c r="O2133" i="1"/>
  <c r="E2134" i="5"/>
  <c r="F2134" i="5" s="1"/>
  <c r="O2132" i="1"/>
  <c r="P2132" i="1"/>
  <c r="E2133" i="5"/>
  <c r="F2133" i="5" s="1"/>
  <c r="O2131" i="1"/>
  <c r="P2131" i="1"/>
  <c r="P2130" i="1"/>
  <c r="E2132" i="5"/>
  <c r="F2132" i="5" s="1"/>
  <c r="O2130" i="1"/>
  <c r="P2129" i="1"/>
  <c r="O2129" i="1"/>
  <c r="E2131" i="5"/>
  <c r="F2131" i="5" s="1"/>
  <c r="P2128" i="1"/>
  <c r="O2128" i="1"/>
  <c r="E2130" i="5"/>
  <c r="F2130" i="5" s="1"/>
  <c r="E2129" i="5"/>
  <c r="F2129" i="5" s="1"/>
  <c r="P2127" i="1"/>
  <c r="O2127" i="1"/>
  <c r="E2128" i="5"/>
  <c r="F2128" i="5" s="1"/>
  <c r="P2126" i="1"/>
  <c r="O2126" i="1"/>
  <c r="O2125" i="1"/>
  <c r="E2127" i="5"/>
  <c r="F2127" i="5" s="1"/>
  <c r="P2125" i="1"/>
  <c r="E2126" i="5"/>
  <c r="F2126" i="5" s="1"/>
  <c r="P2124" i="1"/>
  <c r="O2124" i="1"/>
  <c r="E2125" i="5"/>
  <c r="F2125" i="5" s="1"/>
  <c r="P2123" i="1"/>
  <c r="O2123" i="1"/>
  <c r="P2122" i="1"/>
  <c r="O2122" i="1"/>
  <c r="E2124" i="5"/>
  <c r="F2124" i="5" s="1"/>
  <c r="E2123" i="5"/>
  <c r="F2123" i="5" s="1"/>
  <c r="O2121" i="1"/>
  <c r="P2121" i="1"/>
  <c r="O2120" i="1"/>
  <c r="E2122" i="5"/>
  <c r="F2122" i="5" s="1"/>
  <c r="P2120" i="1"/>
  <c r="E2121" i="5"/>
  <c r="F2121" i="5" s="1"/>
  <c r="O2119" i="1"/>
  <c r="P2119" i="1"/>
  <c r="E2120" i="5"/>
  <c r="F2120" i="5" s="1"/>
  <c r="P2118" i="1"/>
  <c r="O2118" i="1"/>
  <c r="E2119" i="5"/>
  <c r="F2119" i="5" s="1"/>
  <c r="O2117" i="1"/>
  <c r="P2117" i="1"/>
  <c r="E2118" i="5"/>
  <c r="F2118" i="5" s="1"/>
  <c r="P2116" i="1"/>
  <c r="O2116" i="1"/>
  <c r="O2115" i="1"/>
  <c r="E2117" i="5"/>
  <c r="F2117" i="5" s="1"/>
  <c r="P2115" i="1"/>
  <c r="O2114" i="1"/>
  <c r="P2114" i="1"/>
  <c r="E2116" i="5"/>
  <c r="F2116" i="5" s="1"/>
  <c r="O2113" i="1"/>
  <c r="E2115" i="5"/>
  <c r="F2115" i="5" s="1"/>
  <c r="P2113" i="1"/>
  <c r="P2112" i="1"/>
  <c r="O2112" i="1"/>
  <c r="E2114" i="5"/>
  <c r="F2114" i="5" s="1"/>
  <c r="E2113" i="5"/>
  <c r="F2113" i="5" s="1"/>
  <c r="P2111" i="1"/>
  <c r="O2111" i="1"/>
  <c r="O2110" i="1"/>
  <c r="E2112" i="5"/>
  <c r="F2112" i="5" s="1"/>
  <c r="P2110" i="1"/>
  <c r="O2109" i="1"/>
  <c r="P2109" i="1"/>
  <c r="E2111" i="5"/>
  <c r="F2111" i="5" s="1"/>
  <c r="P2108" i="1"/>
  <c r="E2110" i="5"/>
  <c r="F2110" i="5" s="1"/>
  <c r="O2108" i="1"/>
  <c r="E2109" i="5"/>
  <c r="F2109" i="5" s="1"/>
  <c r="P2107" i="1"/>
  <c r="O2107" i="1"/>
  <c r="O2106" i="1"/>
  <c r="P2106" i="1"/>
  <c r="E2108" i="5"/>
  <c r="F2108" i="5" s="1"/>
  <c r="E2107" i="5"/>
  <c r="F2107" i="5" s="1"/>
  <c r="O2105" i="1"/>
  <c r="P2105" i="1"/>
  <c r="P2104" i="1"/>
  <c r="E2106" i="5"/>
  <c r="F2106" i="5" s="1"/>
  <c r="O2104" i="1"/>
  <c r="E2105" i="5"/>
  <c r="F2105" i="5" s="1"/>
  <c r="P2103" i="1"/>
  <c r="O2103" i="1"/>
  <c r="P2102" i="1"/>
  <c r="E2104" i="5"/>
  <c r="F2104" i="5" s="1"/>
  <c r="O2102" i="1"/>
  <c r="O2101" i="1"/>
  <c r="P2101" i="1"/>
  <c r="E2103" i="5"/>
  <c r="F2103" i="5" s="1"/>
  <c r="O2100" i="1"/>
  <c r="P2100" i="1"/>
  <c r="E2102" i="5"/>
  <c r="F2102" i="5" s="1"/>
  <c r="O2099" i="1"/>
  <c r="P2099" i="1"/>
  <c r="E2101" i="5"/>
  <c r="F2101" i="5" s="1"/>
  <c r="P2098" i="1"/>
  <c r="O2098" i="1"/>
  <c r="E2100" i="5"/>
  <c r="F2100" i="5" s="1"/>
  <c r="O2097" i="1"/>
  <c r="P2097" i="1"/>
  <c r="E2099" i="5"/>
  <c r="F2099" i="5" s="1"/>
  <c r="P2096" i="1"/>
  <c r="E2098" i="5"/>
  <c r="F2098" i="5" s="1"/>
  <c r="O2096" i="1"/>
  <c r="P2095" i="1"/>
  <c r="E2097" i="5"/>
  <c r="F2097" i="5" s="1"/>
  <c r="O2095" i="1"/>
  <c r="E2096" i="5"/>
  <c r="F2096" i="5" s="1"/>
  <c r="P2094" i="1"/>
  <c r="O2094" i="1"/>
  <c r="P2093" i="1"/>
  <c r="E2095" i="5"/>
  <c r="F2095" i="5" s="1"/>
  <c r="O2093" i="1"/>
  <c r="E2094" i="5"/>
  <c r="F2094" i="5" s="1"/>
  <c r="P2092" i="1"/>
  <c r="O2092" i="1"/>
  <c r="E2093" i="5"/>
  <c r="F2093" i="5" s="1"/>
  <c r="P2091" i="1"/>
  <c r="O2091" i="1"/>
  <c r="P2090" i="1"/>
  <c r="O2090" i="1"/>
  <c r="E2092" i="5"/>
  <c r="F2092" i="5" s="1"/>
  <c r="E2091" i="5"/>
  <c r="F2091" i="5" s="1"/>
  <c r="O2089" i="1"/>
  <c r="P2089" i="1"/>
  <c r="O2088" i="1"/>
  <c r="P2088" i="1"/>
  <c r="E2090" i="5"/>
  <c r="F2090" i="5" s="1"/>
  <c r="O2087" i="1"/>
  <c r="P2087" i="1"/>
  <c r="E2089" i="5"/>
  <c r="F2089" i="5" s="1"/>
  <c r="O2086" i="1"/>
  <c r="P2086" i="1"/>
  <c r="E2088" i="5"/>
  <c r="F2088" i="5" s="1"/>
  <c r="P2085" i="1"/>
  <c r="E2087" i="5"/>
  <c r="F2087" i="5" s="1"/>
  <c r="O2085" i="1"/>
  <c r="O2084" i="1"/>
  <c r="E2086" i="5"/>
  <c r="F2086" i="5" s="1"/>
  <c r="P2084" i="1"/>
  <c r="E2085" i="5"/>
  <c r="F2085" i="5" s="1"/>
  <c r="P2083" i="1"/>
  <c r="O2083" i="1"/>
  <c r="E2084" i="5"/>
  <c r="F2084" i="5" s="1"/>
  <c r="O2082" i="1"/>
  <c r="P2082" i="1"/>
  <c r="E2083" i="5"/>
  <c r="F2083" i="5" s="1"/>
  <c r="O2081" i="1"/>
  <c r="P2081" i="1"/>
  <c r="P2080" i="1"/>
  <c r="O2080" i="1"/>
  <c r="E2082" i="5"/>
  <c r="F2082" i="5" s="1"/>
  <c r="P2079" i="1"/>
  <c r="O2079" i="1"/>
  <c r="E2081" i="5"/>
  <c r="F2081" i="5" s="1"/>
  <c r="P2078" i="1"/>
  <c r="O2078" i="1"/>
  <c r="E2080" i="5"/>
  <c r="F2080" i="5" s="1"/>
  <c r="P2077" i="1"/>
  <c r="O2077" i="1"/>
  <c r="E2079" i="5"/>
  <c r="F2079" i="5" s="1"/>
  <c r="E2078" i="5"/>
  <c r="F2078" i="5" s="1"/>
  <c r="P2076" i="1"/>
  <c r="O2076" i="1"/>
  <c r="E2077" i="5"/>
  <c r="F2077" i="5" s="1"/>
  <c r="P2075" i="1"/>
  <c r="O2075" i="1"/>
  <c r="E2076" i="5"/>
  <c r="F2076" i="5" s="1"/>
  <c r="O2074" i="1"/>
  <c r="P2074" i="1"/>
  <c r="E2075" i="5"/>
  <c r="F2075" i="5" s="1"/>
  <c r="O2073" i="1"/>
  <c r="P2073" i="1"/>
  <c r="E2074" i="5"/>
  <c r="F2074" i="5" s="1"/>
  <c r="O2072" i="1"/>
  <c r="P2072" i="1"/>
  <c r="P2071" i="1"/>
  <c r="E2073" i="5"/>
  <c r="F2073" i="5" s="1"/>
  <c r="O2071" i="1"/>
  <c r="E2072" i="5"/>
  <c r="F2072" i="5" s="1"/>
  <c r="P2070" i="1"/>
  <c r="O2070" i="1"/>
  <c r="O2069" i="1"/>
  <c r="P2069" i="1"/>
  <c r="E2071" i="5"/>
  <c r="F2071" i="5" s="1"/>
  <c r="O2068" i="1"/>
  <c r="E2070" i="5"/>
  <c r="F2070" i="5" s="1"/>
  <c r="P2068" i="1"/>
  <c r="P2067" i="1"/>
  <c r="E2069" i="5"/>
  <c r="F2069" i="5" s="1"/>
  <c r="O2067" i="1"/>
  <c r="E2068" i="5"/>
  <c r="F2068" i="5" s="1"/>
  <c r="O2066" i="1"/>
  <c r="P2066" i="1"/>
  <c r="P2065" i="1"/>
  <c r="O2065" i="1"/>
  <c r="E2067" i="5"/>
  <c r="F2067" i="5" s="1"/>
  <c r="O2064" i="1"/>
  <c r="P2064" i="1"/>
  <c r="E2066" i="5"/>
  <c r="F2066" i="5" s="1"/>
  <c r="E2065" i="5"/>
  <c r="F2065" i="5" s="1"/>
  <c r="O2063" i="1"/>
  <c r="P2063" i="1"/>
  <c r="P2062" i="1"/>
  <c r="O2062" i="1"/>
  <c r="E2064" i="5"/>
  <c r="F2064" i="5" s="1"/>
  <c r="E2063" i="5"/>
  <c r="F2063" i="5" s="1"/>
  <c r="O2061" i="1"/>
  <c r="P2061" i="1"/>
  <c r="E2062" i="5"/>
  <c r="F2062" i="5" s="1"/>
  <c r="P2060" i="1"/>
  <c r="O2060" i="1"/>
  <c r="E2061" i="5"/>
  <c r="F2061" i="5" s="1"/>
  <c r="P2059" i="1"/>
  <c r="O2059" i="1"/>
  <c r="O2058" i="1"/>
  <c r="E2060" i="5"/>
  <c r="F2060" i="5" s="1"/>
  <c r="P2058" i="1"/>
  <c r="P2057" i="1"/>
  <c r="O2057" i="1"/>
  <c r="E2059" i="5"/>
  <c r="F2059" i="5" s="1"/>
  <c r="O2056" i="1"/>
  <c r="P2056" i="1"/>
  <c r="E2058" i="5"/>
  <c r="F2058" i="5" s="1"/>
  <c r="E2057" i="5"/>
  <c r="F2057" i="5" s="1"/>
  <c r="O2055" i="1"/>
  <c r="P2055" i="1"/>
  <c r="E2056" i="5"/>
  <c r="F2056" i="5" s="1"/>
  <c r="O2054" i="1"/>
  <c r="P2054" i="1"/>
  <c r="E2055" i="5"/>
  <c r="F2055" i="5" s="1"/>
  <c r="O2053" i="1"/>
  <c r="P2053" i="1"/>
  <c r="O2052" i="1"/>
  <c r="E2054" i="5"/>
  <c r="F2054" i="5" s="1"/>
  <c r="P2052" i="1"/>
  <c r="E2053" i="5"/>
  <c r="F2053" i="5" s="1"/>
  <c r="O2051" i="1"/>
  <c r="P2051" i="1"/>
  <c r="E2052" i="5"/>
  <c r="F2052" i="5" s="1"/>
  <c r="O2050" i="1"/>
  <c r="P2050" i="1"/>
  <c r="O2049" i="1"/>
  <c r="P2049" i="1"/>
  <c r="E2051" i="5"/>
  <c r="F2051" i="5" s="1"/>
  <c r="O2048" i="1"/>
  <c r="P2048" i="1"/>
  <c r="E2050" i="5"/>
  <c r="F2050" i="5" s="1"/>
  <c r="P2047" i="1"/>
  <c r="E2049" i="5"/>
  <c r="F2049" i="5" s="1"/>
  <c r="O2047" i="1"/>
  <c r="O2046" i="1"/>
  <c r="P2046" i="1"/>
  <c r="E2048" i="5"/>
  <c r="F2048" i="5" s="1"/>
  <c r="P2045" i="1"/>
  <c r="E2047" i="5"/>
  <c r="F2047" i="5" s="1"/>
  <c r="O2045" i="1"/>
  <c r="E2046" i="5"/>
  <c r="F2046" i="5" s="1"/>
  <c r="O2044" i="1"/>
  <c r="P2044" i="1"/>
  <c r="O2043" i="1"/>
  <c r="E2045" i="5"/>
  <c r="F2045" i="5" s="1"/>
  <c r="P2043" i="1"/>
  <c r="E2044" i="5"/>
  <c r="F2044" i="5" s="1"/>
  <c r="P2042" i="1"/>
  <c r="O2042" i="1"/>
  <c r="P2041" i="1"/>
  <c r="E2043" i="5"/>
  <c r="F2043" i="5" s="1"/>
  <c r="O2041" i="1"/>
  <c r="O2040" i="1"/>
  <c r="P2040" i="1"/>
  <c r="E2042" i="5"/>
  <c r="F2042" i="5" s="1"/>
  <c r="E2041" i="5"/>
  <c r="F2041" i="5" s="1"/>
  <c r="O2039" i="1"/>
  <c r="P2039" i="1"/>
  <c r="E2040" i="5"/>
  <c r="F2040" i="5" s="1"/>
  <c r="O2038" i="1"/>
  <c r="P2038" i="1"/>
  <c r="O2037" i="1"/>
  <c r="E2039" i="5"/>
  <c r="F2039" i="5" s="1"/>
  <c r="P2037" i="1"/>
  <c r="P2036" i="1"/>
  <c r="O2036" i="1"/>
  <c r="E2038" i="5"/>
  <c r="F2038" i="5" s="1"/>
  <c r="E2037" i="5"/>
  <c r="F2037" i="5" s="1"/>
  <c r="P2035" i="1"/>
  <c r="O2035" i="1"/>
  <c r="P2034" i="1"/>
  <c r="E2036" i="5"/>
  <c r="F2036" i="5" s="1"/>
  <c r="O2034" i="1"/>
  <c r="O2033" i="1"/>
  <c r="P2033" i="1"/>
  <c r="E2035" i="5"/>
  <c r="F2035" i="5" s="1"/>
  <c r="E2034" i="5"/>
  <c r="F2034" i="5" s="1"/>
  <c r="O2032" i="1"/>
  <c r="P2032" i="1"/>
  <c r="E2033" i="5"/>
  <c r="F2033" i="5" s="1"/>
  <c r="P2031" i="1"/>
  <c r="O2031" i="1"/>
  <c r="E2032" i="5"/>
  <c r="F2032" i="5" s="1"/>
  <c r="O2030" i="1"/>
  <c r="P2030" i="1"/>
  <c r="P2029" i="1"/>
  <c r="O2029" i="1"/>
  <c r="E2031" i="5"/>
  <c r="F2031" i="5" s="1"/>
  <c r="P2028" i="1"/>
  <c r="O2028" i="1"/>
  <c r="E2030" i="5"/>
  <c r="F2030" i="5" s="1"/>
  <c r="P2027" i="1"/>
  <c r="O2027" i="1"/>
  <c r="E2029" i="5"/>
  <c r="F2029" i="5" s="1"/>
  <c r="P2026" i="1"/>
  <c r="O2026" i="1"/>
  <c r="E2028" i="5"/>
  <c r="F2028" i="5" s="1"/>
  <c r="P2025" i="1"/>
  <c r="E2027" i="5"/>
  <c r="F2027" i="5" s="1"/>
  <c r="O2025" i="1"/>
  <c r="E2026" i="5"/>
  <c r="F2026" i="5" s="1"/>
  <c r="O2024" i="1"/>
  <c r="P2024" i="1"/>
  <c r="O2023" i="1"/>
  <c r="P2023" i="1"/>
  <c r="E2025" i="5"/>
  <c r="F2025" i="5" s="1"/>
  <c r="E2024" i="5"/>
  <c r="F2024" i="5" s="1"/>
  <c r="P2022" i="1"/>
  <c r="O2022" i="1"/>
  <c r="E2023" i="5"/>
  <c r="F2023" i="5" s="1"/>
  <c r="P2021" i="1"/>
  <c r="O2021" i="1"/>
  <c r="E2022" i="5"/>
  <c r="F2022" i="5" s="1"/>
  <c r="P2020" i="1"/>
  <c r="O2020" i="1"/>
  <c r="E2021" i="5"/>
  <c r="F2021" i="5" s="1"/>
  <c r="P2019" i="1"/>
  <c r="O2019" i="1"/>
  <c r="P2018" i="1"/>
  <c r="E2020" i="5"/>
  <c r="F2020" i="5" s="1"/>
  <c r="O2018" i="1"/>
  <c r="P2017" i="1"/>
  <c r="O2017" i="1"/>
  <c r="E2019" i="5"/>
  <c r="F2019" i="5" s="1"/>
  <c r="P2016" i="1"/>
  <c r="O2016" i="1"/>
  <c r="E2018" i="5"/>
  <c r="F2018" i="5" s="1"/>
  <c r="P2015" i="1"/>
  <c r="O2015" i="1"/>
  <c r="E2017" i="5"/>
  <c r="F2017" i="5" s="1"/>
  <c r="P2014" i="1"/>
  <c r="E2016" i="5"/>
  <c r="F2016" i="5" s="1"/>
  <c r="O2014" i="1"/>
  <c r="O2013" i="1"/>
  <c r="E2015" i="5"/>
  <c r="F2015" i="5" s="1"/>
  <c r="P2013" i="1"/>
  <c r="O2012" i="1"/>
  <c r="P2012" i="1"/>
  <c r="E2014" i="5"/>
  <c r="F2014" i="5" s="1"/>
  <c r="P2011" i="1"/>
  <c r="O2011" i="1"/>
  <c r="E2013" i="5"/>
  <c r="F2013" i="5" s="1"/>
  <c r="E2012" i="5"/>
  <c r="F2012" i="5" s="1"/>
  <c r="P2010" i="1"/>
  <c r="O2010" i="1"/>
  <c r="E2011" i="5"/>
  <c r="F2011" i="5" s="1"/>
  <c r="P2009" i="1"/>
  <c r="O2009" i="1"/>
  <c r="E2010" i="5"/>
  <c r="F2010" i="5" s="1"/>
  <c r="P2008" i="1"/>
  <c r="O2008" i="1"/>
  <c r="E2009" i="5"/>
  <c r="F2009" i="5" s="1"/>
  <c r="P2007" i="1"/>
  <c r="O2007" i="1"/>
  <c r="E2008" i="5"/>
  <c r="F2008" i="5" s="1"/>
  <c r="O2006" i="1"/>
  <c r="P2006" i="1"/>
  <c r="P2005" i="1"/>
  <c r="O2005" i="1"/>
  <c r="E2007" i="5"/>
  <c r="F2007" i="5" s="1"/>
  <c r="E2006" i="5"/>
  <c r="F2006" i="5" s="1"/>
  <c r="O2004" i="1"/>
  <c r="P2004" i="1"/>
  <c r="E2005" i="5"/>
  <c r="F2005" i="5" s="1"/>
  <c r="O2003" i="1"/>
  <c r="P2003" i="1"/>
  <c r="P2002" i="1"/>
  <c r="O2002" i="1"/>
  <c r="E2004" i="5"/>
  <c r="F2004" i="5" s="1"/>
  <c r="P2001" i="1"/>
  <c r="O2001" i="1"/>
  <c r="E2003" i="5"/>
  <c r="F2003" i="5" s="1"/>
  <c r="P2000" i="1"/>
  <c r="O2000" i="1"/>
  <c r="E2002" i="5"/>
  <c r="F2002" i="5" s="1"/>
  <c r="O1999" i="1"/>
  <c r="E2001" i="5"/>
  <c r="F2001" i="5" s="1"/>
  <c r="P1999" i="1"/>
  <c r="E2000" i="5"/>
  <c r="F2000" i="5" s="1"/>
  <c r="P1998" i="1"/>
  <c r="O1998" i="1"/>
  <c r="E1999" i="5"/>
  <c r="F1999" i="5" s="1"/>
  <c r="P1997" i="1"/>
  <c r="O1997" i="1"/>
  <c r="E1998" i="5"/>
  <c r="F1998" i="5" s="1"/>
  <c r="O1996" i="1"/>
  <c r="P1996" i="1"/>
  <c r="O1995" i="1"/>
  <c r="E1997" i="5"/>
  <c r="F1997" i="5" s="1"/>
  <c r="P1995" i="1"/>
  <c r="E1996" i="5"/>
  <c r="F1996" i="5" s="1"/>
  <c r="P1994" i="1"/>
  <c r="O1994" i="1"/>
  <c r="E1995" i="5"/>
  <c r="F1995" i="5" s="1"/>
  <c r="P1993" i="1"/>
  <c r="O1993" i="1"/>
  <c r="E1994" i="5"/>
  <c r="F1994" i="5" s="1"/>
  <c r="O1992" i="1"/>
  <c r="P1992" i="1"/>
  <c r="E1993" i="5"/>
  <c r="F1993" i="5" s="1"/>
  <c r="O1991" i="1"/>
  <c r="P1991" i="1"/>
  <c r="P1990" i="1"/>
  <c r="O1990" i="1"/>
  <c r="E1992" i="5"/>
  <c r="F1992" i="5" s="1"/>
  <c r="P1989" i="1"/>
  <c r="O1989" i="1"/>
  <c r="E1991" i="5"/>
  <c r="F1991" i="5" s="1"/>
  <c r="P1988" i="1"/>
  <c r="O1988" i="1"/>
  <c r="E1990" i="5"/>
  <c r="F1990" i="5" s="1"/>
  <c r="P1987" i="1"/>
  <c r="O1987" i="1"/>
  <c r="E1989" i="5"/>
  <c r="F1989" i="5" s="1"/>
  <c r="E1988" i="5"/>
  <c r="F1988" i="5" s="1"/>
  <c r="O1986" i="1"/>
  <c r="P1986" i="1"/>
  <c r="P1985" i="1"/>
  <c r="E1987" i="5"/>
  <c r="F1987" i="5" s="1"/>
  <c r="O1985" i="1"/>
  <c r="P1984" i="1"/>
  <c r="O1984" i="1"/>
  <c r="E1986" i="5"/>
  <c r="F1986" i="5" s="1"/>
  <c r="O1983" i="1"/>
  <c r="E1985" i="5"/>
  <c r="F1985" i="5" s="1"/>
  <c r="P1983" i="1"/>
  <c r="P1982" i="1"/>
  <c r="O1982" i="1"/>
  <c r="E1984" i="5"/>
  <c r="F1984" i="5" s="1"/>
  <c r="O1981" i="1"/>
  <c r="E1983" i="5"/>
  <c r="F1983" i="5" s="1"/>
  <c r="P1981" i="1"/>
  <c r="E1982" i="5"/>
  <c r="F1982" i="5" s="1"/>
  <c r="O1980" i="1"/>
  <c r="P1980" i="1"/>
  <c r="E1981" i="5"/>
  <c r="F1981" i="5" s="1"/>
  <c r="P1979" i="1"/>
  <c r="O1979" i="1"/>
  <c r="E1980" i="5"/>
  <c r="F1980" i="5" s="1"/>
  <c r="P1978" i="1"/>
  <c r="O1978" i="1"/>
  <c r="E1979" i="5"/>
  <c r="F1979" i="5" s="1"/>
  <c r="O1977" i="1"/>
  <c r="P1977" i="1"/>
  <c r="E1978" i="5"/>
  <c r="F1978" i="5" s="1"/>
  <c r="P1976" i="1"/>
  <c r="O1976" i="1"/>
  <c r="E1977" i="5"/>
  <c r="F1977" i="5" s="1"/>
  <c r="O1975" i="1"/>
  <c r="P1975" i="1"/>
  <c r="E1976" i="5"/>
  <c r="F1976" i="5" s="1"/>
  <c r="O1974" i="1"/>
  <c r="P1974" i="1"/>
  <c r="E1975" i="5"/>
  <c r="F1975" i="5" s="1"/>
  <c r="P1973" i="1"/>
  <c r="O1973" i="1"/>
  <c r="O1972" i="1"/>
  <c r="E1974" i="5"/>
  <c r="F1974" i="5" s="1"/>
  <c r="P1972" i="1"/>
  <c r="P1971" i="1"/>
  <c r="O1971" i="1"/>
  <c r="E1973" i="5"/>
  <c r="F1973" i="5" s="1"/>
  <c r="E1972" i="5"/>
  <c r="F1972" i="5" s="1"/>
  <c r="P1970" i="1"/>
  <c r="O1970" i="1"/>
  <c r="E1971" i="5"/>
  <c r="F1971" i="5" s="1"/>
  <c r="P1969" i="1"/>
  <c r="O1969" i="1"/>
  <c r="E1970" i="5"/>
  <c r="F1970" i="5" s="1"/>
  <c r="P1968" i="1"/>
  <c r="O1968" i="1"/>
  <c r="E1969" i="5"/>
  <c r="F1969" i="5" s="1"/>
  <c r="O1967" i="1"/>
  <c r="P1967" i="1"/>
  <c r="E1968" i="5"/>
  <c r="F1968" i="5" s="1"/>
  <c r="O1966" i="1"/>
  <c r="P1966" i="1"/>
  <c r="E1967" i="5"/>
  <c r="F1967" i="5" s="1"/>
  <c r="O1965" i="1"/>
  <c r="P1965" i="1"/>
  <c r="E1966" i="5"/>
  <c r="F1966" i="5" s="1"/>
  <c r="O1964" i="1"/>
  <c r="P1964" i="1"/>
  <c r="P1963" i="1"/>
  <c r="E1965" i="5"/>
  <c r="F1965" i="5" s="1"/>
  <c r="O1963" i="1"/>
  <c r="E1964" i="5"/>
  <c r="F1964" i="5" s="1"/>
  <c r="P1962" i="1"/>
  <c r="O1962" i="1"/>
  <c r="P1961" i="1"/>
  <c r="O1961" i="1"/>
  <c r="E1963" i="5"/>
  <c r="F1963" i="5" s="1"/>
  <c r="O1960" i="1"/>
  <c r="P1960" i="1"/>
  <c r="E1962" i="5"/>
  <c r="F1962" i="5" s="1"/>
  <c r="P1959" i="1"/>
  <c r="E1961" i="5"/>
  <c r="F1961" i="5" s="1"/>
  <c r="O1959" i="1"/>
  <c r="P1958" i="1"/>
  <c r="E1960" i="5"/>
  <c r="F1960" i="5" s="1"/>
  <c r="O1958" i="1"/>
  <c r="P1957" i="1"/>
  <c r="O1957" i="1"/>
  <c r="E1959" i="5"/>
  <c r="F1959" i="5" s="1"/>
  <c r="O1956" i="1"/>
  <c r="P1956" i="1"/>
  <c r="E1958" i="5"/>
  <c r="F1958" i="5" s="1"/>
  <c r="P1955" i="1"/>
  <c r="O1955" i="1"/>
  <c r="E1957" i="5"/>
  <c r="F1957" i="5" s="1"/>
  <c r="O1954" i="1"/>
  <c r="E1956" i="5"/>
  <c r="F1956" i="5" s="1"/>
  <c r="P1954" i="1"/>
  <c r="P1953" i="1"/>
  <c r="O1953" i="1"/>
  <c r="E1955" i="5"/>
  <c r="F1955" i="5" s="1"/>
  <c r="E1954" i="5"/>
  <c r="F1954" i="5" s="1"/>
  <c r="O1952" i="1"/>
  <c r="P1952" i="1"/>
  <c r="O1951" i="1"/>
  <c r="E1953" i="5"/>
  <c r="F1953" i="5" s="1"/>
  <c r="P1951" i="1"/>
  <c r="O1950" i="1"/>
  <c r="P1950" i="1"/>
  <c r="E1952" i="5"/>
  <c r="F1952" i="5" s="1"/>
  <c r="O1949" i="1"/>
  <c r="P1949" i="1"/>
  <c r="E1951" i="5"/>
  <c r="F1951" i="5" s="1"/>
  <c r="O1948" i="1"/>
  <c r="P1948" i="1"/>
  <c r="E1950" i="5"/>
  <c r="F1950" i="5" s="1"/>
  <c r="P1947" i="1"/>
  <c r="O1947" i="1"/>
  <c r="E1949" i="5"/>
  <c r="F1949" i="5" s="1"/>
  <c r="O1946" i="1"/>
  <c r="P1946" i="1"/>
  <c r="E1948" i="5"/>
  <c r="F1948" i="5" s="1"/>
  <c r="E1947" i="5"/>
  <c r="F1947" i="5" s="1"/>
  <c r="O1945" i="1"/>
  <c r="P1945" i="1"/>
  <c r="P1944" i="1"/>
  <c r="E1946" i="5"/>
  <c r="F1946" i="5" s="1"/>
  <c r="O1944" i="1"/>
  <c r="O1943" i="1"/>
  <c r="P1943" i="1"/>
  <c r="E1945" i="5"/>
  <c r="F1945" i="5" s="1"/>
  <c r="O1942" i="1"/>
  <c r="P1942" i="1"/>
  <c r="E1944" i="5"/>
  <c r="F1944" i="5" s="1"/>
  <c r="O1941" i="1"/>
  <c r="P1941" i="1"/>
  <c r="E1943" i="5"/>
  <c r="F1943" i="5" s="1"/>
  <c r="P1940" i="1"/>
  <c r="O1940" i="1"/>
  <c r="E1942" i="5"/>
  <c r="F1942" i="5" s="1"/>
  <c r="O1939" i="1"/>
  <c r="E1941" i="5"/>
  <c r="F1941" i="5" s="1"/>
  <c r="P1939" i="1"/>
  <c r="E1940" i="5"/>
  <c r="F1940" i="5" s="1"/>
  <c r="O1938" i="1"/>
  <c r="P1938" i="1"/>
  <c r="O1937" i="1"/>
  <c r="E1939" i="5"/>
  <c r="F1939" i="5" s="1"/>
  <c r="P1937" i="1"/>
  <c r="P1936" i="1"/>
  <c r="O1936" i="1"/>
  <c r="E1938" i="5"/>
  <c r="F1938" i="5" s="1"/>
  <c r="O1935" i="1"/>
  <c r="P1935" i="1"/>
  <c r="E1937" i="5"/>
  <c r="F1937" i="5" s="1"/>
  <c r="E1936" i="5"/>
  <c r="F1936" i="5" s="1"/>
  <c r="O1934" i="1"/>
  <c r="P1934" i="1"/>
  <c r="E1935" i="5"/>
  <c r="F1935" i="5" s="1"/>
  <c r="O1933" i="1"/>
  <c r="P1933" i="1"/>
  <c r="O1932" i="1"/>
  <c r="E1934" i="5"/>
  <c r="F1934" i="5" s="1"/>
  <c r="P1932" i="1"/>
  <c r="P1931" i="1"/>
  <c r="O1931" i="1"/>
  <c r="E1933" i="5"/>
  <c r="F1933" i="5" s="1"/>
  <c r="O1930" i="1"/>
  <c r="P1930" i="1"/>
  <c r="E1932" i="5"/>
  <c r="F1932" i="5" s="1"/>
  <c r="E1931" i="5"/>
  <c r="F1931" i="5" s="1"/>
  <c r="O1929" i="1"/>
  <c r="P1929" i="1"/>
  <c r="P1928" i="1"/>
  <c r="E1930" i="5"/>
  <c r="F1930" i="5" s="1"/>
  <c r="O1928" i="1"/>
  <c r="E1929" i="5"/>
  <c r="F1929" i="5" s="1"/>
  <c r="O1927" i="1"/>
  <c r="P1927" i="1"/>
  <c r="E1928" i="5"/>
  <c r="F1928" i="5" s="1"/>
  <c r="P1926" i="1"/>
  <c r="O1926" i="1"/>
  <c r="P1925" i="1"/>
  <c r="O1925" i="1"/>
  <c r="E1927" i="5"/>
  <c r="F1927" i="5" s="1"/>
  <c r="P1924" i="1"/>
  <c r="O1924" i="1"/>
  <c r="E1926" i="5"/>
  <c r="F1926" i="5" s="1"/>
  <c r="O1923" i="1"/>
  <c r="P1923" i="1"/>
  <c r="E1925" i="5"/>
  <c r="F1925" i="5" s="1"/>
  <c r="P1922" i="1"/>
  <c r="E1924" i="5"/>
  <c r="F1924" i="5" s="1"/>
  <c r="O1922" i="1"/>
  <c r="O1921" i="1"/>
  <c r="P1921" i="1"/>
  <c r="E1923" i="5"/>
  <c r="F1923" i="5" s="1"/>
  <c r="O1920" i="1"/>
  <c r="P1920" i="1"/>
  <c r="E1922" i="5"/>
  <c r="F1922" i="5" s="1"/>
  <c r="P1919" i="1"/>
  <c r="O1919" i="1"/>
  <c r="E1921" i="5"/>
  <c r="F1921" i="5" s="1"/>
  <c r="O1918" i="1"/>
  <c r="P1918" i="1"/>
  <c r="E1920" i="5"/>
  <c r="F1920" i="5" s="1"/>
  <c r="E1919" i="5"/>
  <c r="F1919" i="5" s="1"/>
  <c r="P1917" i="1"/>
  <c r="O1917" i="1"/>
  <c r="P1916" i="1"/>
  <c r="O1916" i="1"/>
  <c r="E1918" i="5"/>
  <c r="F1918" i="5" s="1"/>
  <c r="O1915" i="1"/>
  <c r="P1915" i="1"/>
  <c r="E1917" i="5"/>
  <c r="F1917" i="5" s="1"/>
  <c r="P1914" i="1"/>
  <c r="O1914" i="1"/>
  <c r="E1916" i="5"/>
  <c r="F1916" i="5" s="1"/>
  <c r="O1913" i="1"/>
  <c r="P1913" i="1"/>
  <c r="E1915" i="5"/>
  <c r="F1915" i="5" s="1"/>
  <c r="P1912" i="1"/>
  <c r="O1912" i="1"/>
  <c r="E1914" i="5"/>
  <c r="F1914" i="5" s="1"/>
  <c r="P1911" i="1"/>
  <c r="E1913" i="5"/>
  <c r="F1913" i="5" s="1"/>
  <c r="O1911" i="1"/>
  <c r="O1910" i="1"/>
  <c r="E1912" i="5"/>
  <c r="F1912" i="5" s="1"/>
  <c r="P1910" i="1"/>
  <c r="P1909" i="1"/>
  <c r="O1909" i="1"/>
  <c r="E1911" i="5"/>
  <c r="F1911" i="5" s="1"/>
  <c r="P1908" i="1"/>
  <c r="O1908" i="1"/>
  <c r="E1910" i="5"/>
  <c r="F1910" i="5" s="1"/>
  <c r="P1907" i="1"/>
  <c r="O1907" i="1"/>
  <c r="E1909" i="5"/>
  <c r="F1909" i="5" s="1"/>
  <c r="O1906" i="1"/>
  <c r="P1906" i="1"/>
  <c r="E1908" i="5"/>
  <c r="F1908" i="5" s="1"/>
  <c r="E1907" i="5"/>
  <c r="F1907" i="5" s="1"/>
  <c r="O1905" i="1"/>
  <c r="P1905" i="1"/>
  <c r="E1906" i="5"/>
  <c r="F1906" i="5" s="1"/>
  <c r="P1904" i="1"/>
  <c r="O1904" i="1"/>
  <c r="E1905" i="5"/>
  <c r="F1905" i="5" s="1"/>
  <c r="P1903" i="1"/>
  <c r="O1903" i="1"/>
  <c r="E1904" i="5"/>
  <c r="F1904" i="5" s="1"/>
  <c r="P1902" i="1"/>
  <c r="O1902" i="1"/>
  <c r="P1901" i="1"/>
  <c r="O1901" i="1"/>
  <c r="E1903" i="5"/>
  <c r="F1903" i="5" s="1"/>
  <c r="E1902" i="5"/>
  <c r="F1902" i="5" s="1"/>
  <c r="O1900" i="1"/>
  <c r="P1900" i="1"/>
  <c r="E1901" i="5"/>
  <c r="F1901" i="5" s="1"/>
  <c r="P1899" i="1"/>
  <c r="O1899" i="1"/>
  <c r="P1898" i="1"/>
  <c r="O1898" i="1"/>
  <c r="E1900" i="5"/>
  <c r="F1900" i="5" s="1"/>
  <c r="P1897" i="1"/>
  <c r="O1897" i="1"/>
  <c r="E1899" i="5"/>
  <c r="F1899" i="5" s="1"/>
  <c r="P1896" i="1"/>
  <c r="E1898" i="5"/>
  <c r="F1898" i="5" s="1"/>
  <c r="O1896" i="1"/>
  <c r="O1895" i="1"/>
  <c r="P1895" i="1"/>
  <c r="E1897" i="5"/>
  <c r="F1897" i="5" s="1"/>
  <c r="P1894" i="1"/>
  <c r="O1894" i="1"/>
  <c r="E1896" i="5"/>
  <c r="F1896" i="5" s="1"/>
  <c r="P1893" i="1"/>
  <c r="O1893" i="1"/>
  <c r="E1895" i="5"/>
  <c r="F1895" i="5" s="1"/>
  <c r="P1892" i="1"/>
  <c r="O1892" i="1"/>
  <c r="E1894" i="5"/>
  <c r="F1894" i="5" s="1"/>
  <c r="P1891" i="1"/>
  <c r="E1893" i="5"/>
  <c r="F1893" i="5" s="1"/>
  <c r="O1891" i="1"/>
  <c r="O1890" i="1"/>
  <c r="E1892" i="5"/>
  <c r="F1892" i="5" s="1"/>
  <c r="P1890" i="1"/>
  <c r="E1891" i="5"/>
  <c r="F1891" i="5" s="1"/>
  <c r="P1889" i="1"/>
  <c r="O1889" i="1"/>
  <c r="E1890" i="5"/>
  <c r="F1890" i="5" s="1"/>
  <c r="O1888" i="1"/>
  <c r="P1888" i="1"/>
  <c r="E1889" i="5"/>
  <c r="F1889" i="5" s="1"/>
  <c r="O1887" i="1"/>
  <c r="P1887" i="1"/>
  <c r="E1888" i="5"/>
  <c r="F1888" i="5" s="1"/>
  <c r="P1886" i="1"/>
  <c r="O1886" i="1"/>
  <c r="E1887" i="5"/>
  <c r="F1887" i="5" s="1"/>
  <c r="O1885" i="1"/>
  <c r="P1885" i="1"/>
  <c r="O1884" i="1"/>
  <c r="P1884" i="1"/>
  <c r="E1886" i="5"/>
  <c r="F1886" i="5" s="1"/>
  <c r="E1885" i="5"/>
  <c r="F1885" i="5" s="1"/>
  <c r="O1883" i="1"/>
  <c r="P1883" i="1"/>
  <c r="O1882" i="1"/>
  <c r="P1882" i="1"/>
  <c r="E1884" i="5"/>
  <c r="F1884" i="5" s="1"/>
  <c r="O1881" i="1"/>
  <c r="E1883" i="5"/>
  <c r="F1883" i="5" s="1"/>
  <c r="P1881" i="1"/>
  <c r="O1880" i="1"/>
  <c r="E1882" i="5"/>
  <c r="F1882" i="5" s="1"/>
  <c r="P1880" i="1"/>
  <c r="P1879" i="1"/>
  <c r="E1881" i="5"/>
  <c r="F1881" i="5" s="1"/>
  <c r="O1879" i="1"/>
  <c r="O1878" i="1"/>
  <c r="P1878" i="1"/>
  <c r="E1880" i="5"/>
  <c r="F1880" i="5" s="1"/>
  <c r="E1879" i="5"/>
  <c r="F1879" i="5" s="1"/>
  <c r="O1877" i="1"/>
  <c r="P1877" i="1"/>
  <c r="E1878" i="5"/>
  <c r="F1878" i="5" s="1"/>
  <c r="O1876" i="1"/>
  <c r="P1876" i="1"/>
  <c r="O1875" i="1"/>
  <c r="P1875" i="1"/>
  <c r="E1877" i="5"/>
  <c r="F1877" i="5" s="1"/>
  <c r="P1874" i="1"/>
  <c r="O1874" i="1"/>
  <c r="E1876" i="5"/>
  <c r="F1876" i="5" s="1"/>
  <c r="P1873" i="1"/>
  <c r="E1875" i="5"/>
  <c r="F1875" i="5" s="1"/>
  <c r="O1873" i="1"/>
  <c r="E1874" i="5"/>
  <c r="F1874" i="5" s="1"/>
  <c r="O1872" i="1"/>
  <c r="P1872" i="1"/>
  <c r="E1873" i="5"/>
  <c r="F1873" i="5" s="1"/>
  <c r="O1871" i="1"/>
  <c r="P1871" i="1"/>
  <c r="O1870" i="1"/>
  <c r="P1870" i="1"/>
  <c r="E1872" i="5"/>
  <c r="F1872" i="5" s="1"/>
  <c r="O1869" i="1"/>
  <c r="P1869" i="1"/>
  <c r="E1871" i="5"/>
  <c r="F1871" i="5" s="1"/>
  <c r="P1868" i="1"/>
  <c r="E1870" i="5"/>
  <c r="F1870" i="5" s="1"/>
  <c r="O1868" i="1"/>
  <c r="E1869" i="5"/>
  <c r="F1869" i="5" s="1"/>
  <c r="P1867" i="1"/>
  <c r="O1867" i="1"/>
  <c r="E1868" i="5"/>
  <c r="F1868" i="5" s="1"/>
  <c r="P1866" i="1"/>
  <c r="O1866" i="1"/>
  <c r="E1867" i="5"/>
  <c r="F1867" i="5" s="1"/>
  <c r="P1865" i="1"/>
  <c r="O1865" i="1"/>
  <c r="E1866" i="5"/>
  <c r="F1866" i="5" s="1"/>
  <c r="P1864" i="1"/>
  <c r="O1864" i="1"/>
  <c r="E1865" i="5"/>
  <c r="F1865" i="5" s="1"/>
  <c r="P1863" i="1"/>
  <c r="O1863" i="1"/>
  <c r="E1864" i="5"/>
  <c r="F1864" i="5" s="1"/>
  <c r="P1862" i="1"/>
  <c r="O1862" i="1"/>
  <c r="E1863" i="5"/>
  <c r="F1863" i="5" s="1"/>
  <c r="O1861" i="1"/>
  <c r="P1861" i="1"/>
  <c r="E1862" i="5"/>
  <c r="F1862" i="5" s="1"/>
  <c r="O1860" i="1"/>
  <c r="P1860" i="1"/>
  <c r="P1859" i="1"/>
  <c r="O1859" i="1"/>
  <c r="E1861" i="5"/>
  <c r="F1861" i="5" s="1"/>
  <c r="P1858" i="1"/>
  <c r="E1860" i="5"/>
  <c r="F1860" i="5" s="1"/>
  <c r="O1858" i="1"/>
  <c r="E1859" i="5"/>
  <c r="F1859" i="5" s="1"/>
  <c r="P1857" i="1"/>
  <c r="O1857" i="1"/>
  <c r="E1858" i="5"/>
  <c r="F1858" i="5" s="1"/>
  <c r="O1856" i="1"/>
  <c r="P1856" i="1"/>
  <c r="P1855" i="1"/>
  <c r="E1857" i="5"/>
  <c r="F1857" i="5" s="1"/>
  <c r="O1855" i="1"/>
  <c r="E1856" i="5"/>
  <c r="F1856" i="5" s="1"/>
  <c r="P1854" i="1"/>
  <c r="O1854" i="1"/>
  <c r="E1855" i="5"/>
  <c r="F1855" i="5" s="1"/>
  <c r="P1853" i="1"/>
  <c r="O1853" i="1"/>
  <c r="E1854" i="5"/>
  <c r="F1854" i="5" s="1"/>
  <c r="P1852" i="1"/>
  <c r="O1852" i="1"/>
  <c r="P1851" i="1"/>
  <c r="O1851" i="1"/>
  <c r="E1853" i="5"/>
  <c r="F1853" i="5" s="1"/>
  <c r="E1852" i="5"/>
  <c r="F1852" i="5" s="1"/>
  <c r="P1850" i="1"/>
  <c r="O1850" i="1"/>
  <c r="O1849" i="1"/>
  <c r="P1849" i="1"/>
  <c r="E1851" i="5"/>
  <c r="F1851" i="5" s="1"/>
  <c r="E1850" i="5"/>
  <c r="F1850" i="5" s="1"/>
  <c r="O1848" i="1"/>
  <c r="P1848" i="1"/>
  <c r="O1847" i="1"/>
  <c r="P1847" i="1"/>
  <c r="E1849" i="5"/>
  <c r="F1849" i="5" s="1"/>
  <c r="P1846" i="1"/>
  <c r="O1846" i="1"/>
  <c r="E1848" i="5"/>
  <c r="F1848" i="5" s="1"/>
  <c r="P1845" i="1"/>
  <c r="O1845" i="1"/>
  <c r="E1847" i="5"/>
  <c r="F1847" i="5" s="1"/>
  <c r="O1844" i="1"/>
  <c r="E1846" i="5"/>
  <c r="F1846" i="5" s="1"/>
  <c r="P1844" i="1"/>
  <c r="P1843" i="1"/>
  <c r="E1845" i="5"/>
  <c r="F1845" i="5" s="1"/>
  <c r="O1843" i="1"/>
  <c r="E1844" i="5"/>
  <c r="F1844" i="5" s="1"/>
  <c r="O1842" i="1"/>
  <c r="P1842" i="1"/>
  <c r="E1843" i="5"/>
  <c r="F1843" i="5" s="1"/>
  <c r="O1841" i="1"/>
  <c r="P1841" i="1"/>
  <c r="E1842" i="5"/>
  <c r="F1842" i="5" s="1"/>
  <c r="P1840" i="1"/>
  <c r="O1840" i="1"/>
  <c r="E1841" i="5"/>
  <c r="F1841" i="5" s="1"/>
  <c r="P1839" i="1"/>
  <c r="O1839" i="1"/>
  <c r="P1838" i="1"/>
  <c r="E1840" i="5"/>
  <c r="F1840" i="5" s="1"/>
  <c r="O1838" i="1"/>
  <c r="O1837" i="1"/>
  <c r="P1837" i="1"/>
  <c r="E1839" i="5"/>
  <c r="F1839" i="5" s="1"/>
  <c r="E1838" i="5"/>
  <c r="F1838" i="5" s="1"/>
  <c r="P1836" i="1"/>
  <c r="O1836" i="1"/>
  <c r="E1837" i="5"/>
  <c r="F1837" i="5" s="1"/>
  <c r="P1835" i="1"/>
  <c r="O1835" i="1"/>
  <c r="E1836" i="5"/>
  <c r="F1836" i="5" s="1"/>
  <c r="O1834" i="1"/>
  <c r="P1834" i="1"/>
  <c r="E1835" i="5"/>
  <c r="F1835" i="5" s="1"/>
  <c r="P1833" i="1"/>
  <c r="O1833" i="1"/>
  <c r="O1832" i="1"/>
  <c r="P1832" i="1"/>
  <c r="E1834" i="5"/>
  <c r="F1834" i="5" s="1"/>
  <c r="O1831" i="1"/>
  <c r="E1833" i="5"/>
  <c r="F1833" i="5" s="1"/>
  <c r="P1831" i="1"/>
  <c r="P1830" i="1"/>
  <c r="O1830" i="1"/>
  <c r="E1832" i="5"/>
  <c r="F1832" i="5" s="1"/>
  <c r="O1829" i="1"/>
  <c r="P1829" i="1"/>
  <c r="E1831" i="5"/>
  <c r="F1831" i="5" s="1"/>
  <c r="E1830" i="5"/>
  <c r="F1830" i="5" s="1"/>
  <c r="O1828" i="1"/>
  <c r="P1828" i="1"/>
  <c r="O1827" i="1"/>
  <c r="E1829" i="5"/>
  <c r="F1829" i="5" s="1"/>
  <c r="P1827" i="1"/>
  <c r="E1828" i="5"/>
  <c r="F1828" i="5" s="1"/>
  <c r="P1826" i="1"/>
  <c r="O1826" i="1"/>
  <c r="E1827" i="5"/>
  <c r="F1827" i="5" s="1"/>
  <c r="P1825" i="1"/>
  <c r="O1825" i="1"/>
  <c r="P1824" i="1"/>
  <c r="E1826" i="5"/>
  <c r="F1826" i="5" s="1"/>
  <c r="O1824" i="1"/>
  <c r="E1825" i="5"/>
  <c r="F1825" i="5" s="1"/>
  <c r="P1823" i="1"/>
  <c r="O1823" i="1"/>
  <c r="E1824" i="5"/>
  <c r="F1824" i="5" s="1"/>
  <c r="P1822" i="1"/>
  <c r="O1822" i="1"/>
  <c r="E1823" i="5"/>
  <c r="F1823" i="5" s="1"/>
  <c r="P1821" i="1"/>
  <c r="O1821" i="1"/>
  <c r="O1820" i="1"/>
  <c r="P1820" i="1"/>
  <c r="E1822" i="5"/>
  <c r="F1822" i="5" s="1"/>
  <c r="P1819" i="1"/>
  <c r="O1819" i="1"/>
  <c r="E1821" i="5"/>
  <c r="F1821" i="5" s="1"/>
  <c r="O1818" i="1"/>
  <c r="E1820" i="5"/>
  <c r="F1820" i="5" s="1"/>
  <c r="P1818" i="1"/>
  <c r="P1817" i="1"/>
  <c r="O1817" i="1"/>
  <c r="E1819" i="5"/>
  <c r="F1819" i="5" s="1"/>
  <c r="O1816" i="1"/>
  <c r="P1816" i="1"/>
  <c r="E1818" i="5"/>
  <c r="F1818" i="5" s="1"/>
  <c r="P1815" i="1"/>
  <c r="O1815" i="1"/>
  <c r="E1817" i="5"/>
  <c r="F1817" i="5" s="1"/>
  <c r="E1816" i="5"/>
  <c r="F1816" i="5" s="1"/>
  <c r="O1814" i="1"/>
  <c r="P1814" i="1"/>
  <c r="E1815" i="5"/>
  <c r="F1815" i="5" s="1"/>
  <c r="P1813" i="1"/>
  <c r="O1813" i="1"/>
  <c r="P1812" i="1"/>
  <c r="O1812" i="1"/>
  <c r="E1814" i="5"/>
  <c r="F1814" i="5" s="1"/>
  <c r="P1811" i="1"/>
  <c r="E1813" i="5"/>
  <c r="F1813" i="5" s="1"/>
  <c r="O1811" i="1"/>
  <c r="O1810" i="1"/>
  <c r="E1812" i="5"/>
  <c r="F1812" i="5" s="1"/>
  <c r="P1810" i="1"/>
  <c r="O1809" i="1"/>
  <c r="P1809" i="1"/>
  <c r="E1811" i="5"/>
  <c r="F1811" i="5" s="1"/>
  <c r="E1810" i="5"/>
  <c r="F1810" i="5" s="1"/>
  <c r="P1808" i="1"/>
  <c r="O1808" i="1"/>
  <c r="P1807" i="1"/>
  <c r="O1807" i="1"/>
  <c r="E1809" i="5"/>
  <c r="F1809" i="5" s="1"/>
  <c r="P1806" i="1"/>
  <c r="E1808" i="5"/>
  <c r="F1808" i="5" s="1"/>
  <c r="O1806" i="1"/>
  <c r="E1807" i="5"/>
  <c r="F1807" i="5" s="1"/>
  <c r="O1805" i="1"/>
  <c r="P1805" i="1"/>
  <c r="P1804" i="1"/>
  <c r="E1806" i="5"/>
  <c r="F1806" i="5" s="1"/>
  <c r="O1804" i="1"/>
  <c r="O1803" i="1"/>
  <c r="E1805" i="5"/>
  <c r="F1805" i="5" s="1"/>
  <c r="P1803" i="1"/>
  <c r="P1802" i="1"/>
  <c r="E1804" i="5"/>
  <c r="F1804" i="5" s="1"/>
  <c r="O1802" i="1"/>
  <c r="O1801" i="1"/>
  <c r="P1801" i="1"/>
  <c r="E1803" i="5"/>
  <c r="F1803" i="5" s="1"/>
  <c r="O1800" i="1"/>
  <c r="P1800" i="1"/>
  <c r="E1802" i="5"/>
  <c r="F1802" i="5" s="1"/>
  <c r="P1799" i="1"/>
  <c r="E1801" i="5"/>
  <c r="F1801" i="5" s="1"/>
  <c r="O1799" i="1"/>
  <c r="E1800" i="5"/>
  <c r="F1800" i="5" s="1"/>
  <c r="P1798" i="1"/>
  <c r="O1798" i="1"/>
  <c r="P1797" i="1"/>
  <c r="E1799" i="5"/>
  <c r="F1799" i="5" s="1"/>
  <c r="O1797" i="1"/>
  <c r="O1796" i="1"/>
  <c r="E1798" i="5"/>
  <c r="F1798" i="5" s="1"/>
  <c r="P1796" i="1"/>
  <c r="P1795" i="1"/>
  <c r="E1797" i="5"/>
  <c r="F1797" i="5" s="1"/>
  <c r="O1795" i="1"/>
  <c r="E1796" i="5"/>
  <c r="F1796" i="5" s="1"/>
  <c r="P1794" i="1"/>
  <c r="O1794" i="1"/>
  <c r="E1795" i="5"/>
  <c r="F1795" i="5" s="1"/>
  <c r="P1793" i="1"/>
  <c r="O1793" i="1"/>
  <c r="E1794" i="5"/>
  <c r="F1794" i="5" s="1"/>
  <c r="P1792" i="1"/>
  <c r="O1792" i="1"/>
  <c r="O1791" i="1"/>
  <c r="E1793" i="5"/>
  <c r="F1793" i="5" s="1"/>
  <c r="P1791" i="1"/>
  <c r="P1790" i="1"/>
  <c r="O1790" i="1"/>
  <c r="E1792" i="5"/>
  <c r="F1792" i="5" s="1"/>
  <c r="O1789" i="1"/>
  <c r="P1789" i="1"/>
  <c r="E1791" i="5"/>
  <c r="F1791" i="5" s="1"/>
  <c r="O1788" i="1"/>
  <c r="P1788" i="1"/>
  <c r="E1790" i="5"/>
  <c r="F1790" i="5" s="1"/>
  <c r="O1787" i="1"/>
  <c r="P1787" i="1"/>
  <c r="E1789" i="5"/>
  <c r="F1789" i="5" s="1"/>
  <c r="O1786" i="1"/>
  <c r="P1786" i="1"/>
  <c r="E1788" i="5"/>
  <c r="F1788" i="5" s="1"/>
  <c r="P1785" i="1"/>
  <c r="O1785" i="1"/>
  <c r="E1787" i="5"/>
  <c r="F1787" i="5" s="1"/>
  <c r="P1784" i="1"/>
  <c r="O1784" i="1"/>
  <c r="E1786" i="5"/>
  <c r="F1786" i="5" s="1"/>
  <c r="O1783" i="1"/>
  <c r="P1783" i="1"/>
  <c r="E1785" i="5"/>
  <c r="F1785" i="5" s="1"/>
  <c r="O1782" i="1"/>
  <c r="P1782" i="1"/>
  <c r="E1784" i="5"/>
  <c r="F1784" i="5" s="1"/>
  <c r="O1781" i="1"/>
  <c r="P1781" i="1"/>
  <c r="E1783" i="5"/>
  <c r="F1783" i="5" s="1"/>
  <c r="O1780" i="1"/>
  <c r="P1780" i="1"/>
  <c r="E1782" i="5"/>
  <c r="F1782" i="5" s="1"/>
  <c r="P1779" i="1"/>
  <c r="O1779" i="1"/>
  <c r="E1781" i="5"/>
  <c r="F1781" i="5" s="1"/>
  <c r="P1778" i="1"/>
  <c r="E1780" i="5"/>
  <c r="F1780" i="5" s="1"/>
  <c r="O1778" i="1"/>
  <c r="E1779" i="5"/>
  <c r="F1779" i="5" s="1"/>
  <c r="O1777" i="1"/>
  <c r="P1777" i="1"/>
  <c r="P1776" i="1"/>
  <c r="E1778" i="5"/>
  <c r="F1778" i="5" s="1"/>
  <c r="O1776" i="1"/>
  <c r="O1775" i="1"/>
  <c r="E1777" i="5"/>
  <c r="F1777" i="5" s="1"/>
  <c r="P1775" i="1"/>
  <c r="P1774" i="1"/>
  <c r="O1774" i="1"/>
  <c r="E1776" i="5"/>
  <c r="F1776" i="5" s="1"/>
  <c r="P1773" i="1"/>
  <c r="O1773" i="1"/>
  <c r="E1775" i="5"/>
  <c r="F1775" i="5" s="1"/>
  <c r="P1772" i="1"/>
  <c r="E1774" i="5"/>
  <c r="F1774" i="5" s="1"/>
  <c r="O1772" i="1"/>
  <c r="E1773" i="5"/>
  <c r="F1773" i="5" s="1"/>
  <c r="O1771" i="1"/>
  <c r="P1771" i="1"/>
  <c r="O1770" i="1"/>
  <c r="E1772" i="5"/>
  <c r="F1772" i="5" s="1"/>
  <c r="P1770" i="1"/>
  <c r="E1771" i="5"/>
  <c r="F1771" i="5" s="1"/>
  <c r="O1769" i="1"/>
  <c r="P1769" i="1"/>
  <c r="P1768" i="1"/>
  <c r="O1768" i="1"/>
  <c r="E1770" i="5"/>
  <c r="F1770" i="5" s="1"/>
  <c r="O1767" i="1"/>
  <c r="P1767" i="1"/>
  <c r="E1769" i="5"/>
  <c r="F1769" i="5" s="1"/>
  <c r="E1768" i="5"/>
  <c r="F1768" i="5" s="1"/>
  <c r="O1766" i="1"/>
  <c r="P1766" i="1"/>
  <c r="O1765" i="1"/>
  <c r="P1765" i="1"/>
  <c r="E1767" i="5"/>
  <c r="F1767" i="5" s="1"/>
  <c r="O1764" i="1"/>
  <c r="P1764" i="1"/>
  <c r="E1766" i="5"/>
  <c r="F1766" i="5" s="1"/>
  <c r="P1763" i="1"/>
  <c r="E1765" i="5"/>
  <c r="F1765" i="5" s="1"/>
  <c r="O1763" i="1"/>
  <c r="E1764" i="5"/>
  <c r="F1764" i="5" s="1"/>
  <c r="P1762" i="1"/>
  <c r="O1762" i="1"/>
  <c r="P1761" i="1"/>
  <c r="E1763" i="5"/>
  <c r="F1763" i="5" s="1"/>
  <c r="O1761" i="1"/>
  <c r="E1762" i="5"/>
  <c r="F1762" i="5" s="1"/>
  <c r="P1760" i="1"/>
  <c r="O1760" i="1"/>
  <c r="E1761" i="5"/>
  <c r="F1761" i="5" s="1"/>
  <c r="P1759" i="1"/>
  <c r="O1759" i="1"/>
  <c r="E1760" i="5"/>
  <c r="F1760" i="5" s="1"/>
  <c r="P1758" i="1"/>
  <c r="O1758" i="1"/>
  <c r="E1759" i="5"/>
  <c r="F1759" i="5" s="1"/>
  <c r="P1757" i="1"/>
  <c r="O1757" i="1"/>
  <c r="E1758" i="5"/>
  <c r="F1758" i="5" s="1"/>
  <c r="O1756" i="1"/>
  <c r="P1756" i="1"/>
  <c r="O1755" i="1"/>
  <c r="P1755" i="1"/>
  <c r="E1757" i="5"/>
  <c r="F1757" i="5" s="1"/>
  <c r="O1754" i="1"/>
  <c r="P1754" i="1"/>
  <c r="E1756" i="5"/>
  <c r="F1756" i="5" s="1"/>
  <c r="O1753" i="1"/>
  <c r="P1753" i="1"/>
  <c r="E1755" i="5"/>
  <c r="F1755" i="5" s="1"/>
  <c r="E1754" i="5"/>
  <c r="F1754" i="5" s="1"/>
  <c r="P1752" i="1"/>
  <c r="O1752" i="1"/>
  <c r="E1753" i="5"/>
  <c r="F1753" i="5" s="1"/>
  <c r="O1751" i="1"/>
  <c r="P1751" i="1"/>
  <c r="E1752" i="5"/>
  <c r="F1752" i="5" s="1"/>
  <c r="O1750" i="1"/>
  <c r="P1750" i="1"/>
  <c r="E1751" i="5"/>
  <c r="F1751" i="5" s="1"/>
  <c r="O1749" i="1"/>
  <c r="P1749" i="1"/>
  <c r="E1750" i="5"/>
  <c r="F1750" i="5" s="1"/>
  <c r="O1748" i="1"/>
  <c r="P1748" i="1"/>
  <c r="E1749" i="5"/>
  <c r="F1749" i="5" s="1"/>
  <c r="P1747" i="1"/>
  <c r="O1747" i="1"/>
  <c r="E1748" i="5"/>
  <c r="F1748" i="5" s="1"/>
  <c r="P1746" i="1"/>
  <c r="O1746" i="1"/>
  <c r="P1745" i="1"/>
  <c r="O1745" i="1"/>
  <c r="E1747" i="5"/>
  <c r="F1747" i="5" s="1"/>
  <c r="P1744" i="1"/>
  <c r="E1746" i="5"/>
  <c r="F1746" i="5" s="1"/>
  <c r="O1744" i="1"/>
  <c r="O1743" i="1"/>
  <c r="E1745" i="5"/>
  <c r="F1745" i="5" s="1"/>
  <c r="P1743" i="1"/>
  <c r="O1742" i="1"/>
  <c r="P1742" i="1"/>
  <c r="E1744" i="5"/>
  <c r="F1744" i="5" s="1"/>
  <c r="O1741" i="1"/>
  <c r="E1743" i="5"/>
  <c r="F1743" i="5" s="1"/>
  <c r="P1741" i="1"/>
  <c r="O1740" i="1"/>
  <c r="P1740" i="1"/>
  <c r="E1742" i="5"/>
  <c r="F1742" i="5" s="1"/>
  <c r="O1739" i="1"/>
  <c r="P1739" i="1"/>
  <c r="E1741" i="5"/>
  <c r="F1741" i="5" s="1"/>
  <c r="P1738" i="1"/>
  <c r="E1740" i="5"/>
  <c r="F1740" i="5" s="1"/>
  <c r="O1738" i="1"/>
  <c r="E1739" i="5"/>
  <c r="F1739" i="5" s="1"/>
  <c r="P1737" i="1"/>
  <c r="O1737" i="1"/>
  <c r="P1736" i="1"/>
  <c r="E1738" i="5"/>
  <c r="F1738" i="5" s="1"/>
  <c r="O1736" i="1"/>
  <c r="P1735" i="1"/>
  <c r="E1737" i="5"/>
  <c r="F1737" i="5" s="1"/>
  <c r="O1735" i="1"/>
  <c r="P1734" i="1"/>
  <c r="E1736" i="5"/>
  <c r="F1736" i="5" s="1"/>
  <c r="O1734" i="1"/>
  <c r="E1735" i="5"/>
  <c r="F1735" i="5" s="1"/>
  <c r="O1733" i="1"/>
  <c r="P1733" i="1"/>
  <c r="O1732" i="1"/>
  <c r="P1732" i="1"/>
  <c r="E1734" i="5"/>
  <c r="F1734" i="5" s="1"/>
  <c r="O1731" i="1"/>
  <c r="P1731" i="1"/>
  <c r="E1733" i="5"/>
  <c r="F1733" i="5" s="1"/>
  <c r="E1732" i="5"/>
  <c r="F1732" i="5" s="1"/>
  <c r="O1730" i="1"/>
  <c r="P1730" i="1"/>
  <c r="E1731" i="5"/>
  <c r="F1731" i="5" s="1"/>
  <c r="O1729" i="1"/>
  <c r="P1729" i="1"/>
  <c r="E1730" i="5"/>
  <c r="F1730" i="5" s="1"/>
  <c r="O1728" i="1"/>
  <c r="P1728" i="1"/>
  <c r="O1727" i="1"/>
  <c r="E1729" i="5"/>
  <c r="F1729" i="5" s="1"/>
  <c r="P1727" i="1"/>
  <c r="P1726" i="1"/>
  <c r="O1726" i="1"/>
  <c r="E1728" i="5"/>
  <c r="F1728" i="5" s="1"/>
  <c r="O1725" i="1"/>
  <c r="P1725" i="1"/>
  <c r="E1727" i="5"/>
  <c r="F1727" i="5" s="1"/>
  <c r="E1726" i="5"/>
  <c r="F1726" i="5" s="1"/>
  <c r="P1724" i="1"/>
  <c r="O1724" i="1"/>
  <c r="P1723" i="1"/>
  <c r="O1723" i="1"/>
  <c r="E1725" i="5"/>
  <c r="F1725" i="5" s="1"/>
  <c r="P1722" i="1"/>
  <c r="O1722" i="1"/>
  <c r="E1724" i="5"/>
  <c r="F1724" i="5" s="1"/>
  <c r="O1721" i="1"/>
  <c r="P1721" i="1"/>
  <c r="E1723" i="5"/>
  <c r="F1723" i="5" s="1"/>
  <c r="O1720" i="1"/>
  <c r="P1720" i="1"/>
  <c r="E1722" i="5"/>
  <c r="F1722" i="5" s="1"/>
  <c r="O1719" i="1"/>
  <c r="E1721" i="5"/>
  <c r="F1721" i="5" s="1"/>
  <c r="P1719" i="1"/>
  <c r="E1720" i="5"/>
  <c r="F1720" i="5" s="1"/>
  <c r="P1718" i="1"/>
  <c r="O1718" i="1"/>
  <c r="E1719" i="5"/>
  <c r="F1719" i="5" s="1"/>
  <c r="O1717" i="1"/>
  <c r="P1717" i="1"/>
  <c r="E1718" i="5"/>
  <c r="F1718" i="5" s="1"/>
  <c r="P1716" i="1"/>
  <c r="O1716" i="1"/>
  <c r="E1717" i="5"/>
  <c r="F1717" i="5" s="1"/>
  <c r="P1715" i="1"/>
  <c r="O1715" i="1"/>
  <c r="P1714" i="1"/>
  <c r="O1714" i="1"/>
  <c r="E1716" i="5"/>
  <c r="F1716" i="5" s="1"/>
  <c r="E1715" i="5"/>
  <c r="F1715" i="5" s="1"/>
  <c r="P1713" i="1"/>
  <c r="O1713" i="1"/>
  <c r="O1712" i="1"/>
  <c r="P1712" i="1"/>
  <c r="E1714" i="5"/>
  <c r="F1714" i="5" s="1"/>
  <c r="O1711" i="1"/>
  <c r="P1711" i="1"/>
  <c r="E1713" i="5"/>
  <c r="F1713" i="5" s="1"/>
  <c r="P1710" i="1"/>
  <c r="O1710" i="1"/>
  <c r="E1712" i="5"/>
  <c r="F1712" i="5" s="1"/>
  <c r="O1709" i="1"/>
  <c r="P1709" i="1"/>
  <c r="E1711" i="5"/>
  <c r="F1711" i="5" s="1"/>
  <c r="O1708" i="1"/>
  <c r="P1708" i="1"/>
  <c r="E1710" i="5"/>
  <c r="F1710" i="5" s="1"/>
  <c r="P1707" i="1"/>
  <c r="O1707" i="1"/>
  <c r="E1709" i="5"/>
  <c r="F1709" i="5" s="1"/>
  <c r="O1706" i="1"/>
  <c r="P1706" i="1"/>
  <c r="E1708" i="5"/>
  <c r="F1708" i="5" s="1"/>
  <c r="O1705" i="1"/>
  <c r="E1707" i="5"/>
  <c r="F1707" i="5" s="1"/>
  <c r="P1705" i="1"/>
  <c r="O1704" i="1"/>
  <c r="P1704" i="1"/>
  <c r="E1706" i="5"/>
  <c r="F1706" i="5" s="1"/>
  <c r="P1703" i="1"/>
  <c r="O1703" i="1"/>
  <c r="E1705" i="5"/>
  <c r="F1705" i="5" s="1"/>
  <c r="O1702" i="1"/>
  <c r="P1702" i="1"/>
  <c r="E1704" i="5"/>
  <c r="F1704" i="5" s="1"/>
  <c r="O1701" i="1"/>
  <c r="E1703" i="5"/>
  <c r="F1703" i="5" s="1"/>
  <c r="P1701" i="1"/>
  <c r="P1700" i="1"/>
  <c r="O1700" i="1"/>
  <c r="E1702" i="5"/>
  <c r="F1702" i="5" s="1"/>
  <c r="O1699" i="1"/>
  <c r="E1701" i="5"/>
  <c r="F1701" i="5" s="1"/>
  <c r="P1699" i="1"/>
  <c r="O1698" i="1"/>
  <c r="P1698" i="1"/>
  <c r="E1700" i="5"/>
  <c r="F1700" i="5" s="1"/>
  <c r="O1697" i="1"/>
  <c r="P1697" i="1"/>
  <c r="E1699" i="5"/>
  <c r="F1699" i="5" s="1"/>
  <c r="P1696" i="1"/>
  <c r="O1696" i="1"/>
  <c r="E1698" i="5"/>
  <c r="F1698" i="5" s="1"/>
  <c r="E1697" i="5"/>
  <c r="F1697" i="5" s="1"/>
  <c r="P1695" i="1"/>
  <c r="O1695" i="1"/>
  <c r="E1696" i="5"/>
  <c r="F1696" i="5" s="1"/>
  <c r="P1694" i="1"/>
  <c r="O1694" i="1"/>
  <c r="E1695" i="5"/>
  <c r="F1695" i="5" s="1"/>
  <c r="P1693" i="1"/>
  <c r="O1693" i="1"/>
  <c r="E1694" i="5"/>
  <c r="F1694" i="5" s="1"/>
  <c r="O1692" i="1"/>
  <c r="P1692" i="1"/>
  <c r="E1693" i="5"/>
  <c r="F1693" i="5" s="1"/>
  <c r="P1691" i="1"/>
  <c r="O1691" i="1"/>
  <c r="P1690" i="1"/>
  <c r="E1692" i="5"/>
  <c r="F1692" i="5" s="1"/>
  <c r="O1690" i="1"/>
  <c r="E1691" i="5"/>
  <c r="F1691" i="5" s="1"/>
  <c r="O1689" i="1"/>
  <c r="P1689" i="1"/>
  <c r="E1690" i="5"/>
  <c r="F1690" i="5" s="1"/>
  <c r="O1688" i="1"/>
  <c r="P1688" i="1"/>
  <c r="E1689" i="5"/>
  <c r="F1689" i="5" s="1"/>
  <c r="O1687" i="1"/>
  <c r="P1687" i="1"/>
  <c r="O1686" i="1"/>
  <c r="P1686" i="1"/>
  <c r="E1688" i="5"/>
  <c r="F1688" i="5" s="1"/>
  <c r="E1687" i="5"/>
  <c r="F1687" i="5" s="1"/>
  <c r="O1685" i="1"/>
  <c r="P1685" i="1"/>
  <c r="P1684" i="1"/>
  <c r="O1684" i="1"/>
  <c r="E1686" i="5"/>
  <c r="F1686" i="5" s="1"/>
  <c r="O1683" i="1"/>
  <c r="P1683" i="1"/>
  <c r="E1685" i="5"/>
  <c r="F1685" i="5" s="1"/>
  <c r="O1682" i="1"/>
  <c r="P1682" i="1"/>
  <c r="E1684" i="5"/>
  <c r="F1684" i="5" s="1"/>
  <c r="E1683" i="5"/>
  <c r="F1683" i="5" s="1"/>
  <c r="P1681" i="1"/>
  <c r="O1681" i="1"/>
  <c r="E1682" i="5"/>
  <c r="F1682" i="5" s="1"/>
  <c r="P1680" i="1"/>
  <c r="O1680" i="1"/>
  <c r="E1681" i="5"/>
  <c r="F1681" i="5" s="1"/>
  <c r="P1679" i="1"/>
  <c r="O1679" i="1"/>
  <c r="E1680" i="5"/>
  <c r="F1680" i="5" s="1"/>
  <c r="P1678" i="1"/>
  <c r="O1678" i="1"/>
  <c r="E1679" i="5"/>
  <c r="F1679" i="5" s="1"/>
  <c r="O1677" i="1"/>
  <c r="P1677" i="1"/>
  <c r="P1676" i="1"/>
  <c r="O1676" i="1"/>
  <c r="E1678" i="5"/>
  <c r="F1678" i="5" s="1"/>
  <c r="O1675" i="1"/>
  <c r="E1677" i="5"/>
  <c r="F1677" i="5" s="1"/>
  <c r="P1675" i="1"/>
  <c r="P1674" i="1"/>
  <c r="O1674" i="1"/>
  <c r="E1676" i="5"/>
  <c r="F1676" i="5" s="1"/>
  <c r="P1673" i="1"/>
  <c r="E1675" i="5"/>
  <c r="F1675" i="5" s="1"/>
  <c r="O1673" i="1"/>
  <c r="E1674" i="5"/>
  <c r="F1674" i="5" s="1"/>
  <c r="O1672" i="1"/>
  <c r="P1672" i="1"/>
  <c r="E1673" i="5"/>
  <c r="F1673" i="5" s="1"/>
  <c r="O1671" i="1"/>
  <c r="P1671" i="1"/>
  <c r="E1672" i="5"/>
  <c r="F1672" i="5" s="1"/>
  <c r="O1670" i="1"/>
  <c r="P1670" i="1"/>
  <c r="O1669" i="1"/>
  <c r="E1671" i="5"/>
  <c r="F1671" i="5" s="1"/>
  <c r="P1669" i="1"/>
  <c r="E1670" i="5"/>
  <c r="F1670" i="5" s="1"/>
  <c r="P1668" i="1"/>
  <c r="O1668" i="1"/>
  <c r="E1669" i="5"/>
  <c r="F1669" i="5" s="1"/>
  <c r="P1667" i="1"/>
  <c r="O1667" i="1"/>
  <c r="O1666" i="1"/>
  <c r="E1668" i="5"/>
  <c r="F1668" i="5" s="1"/>
  <c r="P1666" i="1"/>
  <c r="P1665" i="1"/>
  <c r="E1667" i="5"/>
  <c r="F1667" i="5" s="1"/>
  <c r="O1665" i="1"/>
  <c r="P1664" i="1"/>
  <c r="O1664" i="1"/>
  <c r="E1666" i="5"/>
  <c r="F1666" i="5" s="1"/>
  <c r="P1663" i="1"/>
  <c r="O1663" i="1"/>
  <c r="E1665" i="5"/>
  <c r="F1665" i="5" s="1"/>
  <c r="P1662" i="1"/>
  <c r="O1662" i="1"/>
  <c r="E1664" i="5"/>
  <c r="F1664" i="5" s="1"/>
  <c r="E1663" i="5"/>
  <c r="F1663" i="5" s="1"/>
  <c r="P1661" i="1"/>
  <c r="O1661" i="1"/>
  <c r="P1660" i="1"/>
  <c r="O1660" i="1"/>
  <c r="E1662" i="5"/>
  <c r="F1662" i="5" s="1"/>
  <c r="E1661" i="5"/>
  <c r="F1661" i="5" s="1"/>
  <c r="O1659" i="1"/>
  <c r="P1659" i="1"/>
  <c r="O1658" i="1"/>
  <c r="E1660" i="5"/>
  <c r="F1660" i="5" s="1"/>
  <c r="P1658" i="1"/>
  <c r="O1657" i="1"/>
  <c r="P1657" i="1"/>
  <c r="E1659" i="5"/>
  <c r="F1659" i="5" s="1"/>
  <c r="E1658" i="5"/>
  <c r="F1658" i="5" s="1"/>
  <c r="O1656" i="1"/>
  <c r="P1656" i="1"/>
  <c r="O1655" i="1"/>
  <c r="E1657" i="5"/>
  <c r="F1657" i="5" s="1"/>
  <c r="P1655" i="1"/>
  <c r="E1656" i="5"/>
  <c r="F1656" i="5" s="1"/>
  <c r="P1654" i="1"/>
  <c r="O1654" i="1"/>
  <c r="E1655" i="5"/>
  <c r="F1655" i="5" s="1"/>
  <c r="P1653" i="1"/>
  <c r="O1653" i="1"/>
  <c r="E1654" i="5"/>
  <c r="F1654" i="5" s="1"/>
  <c r="P1652" i="1"/>
  <c r="O1652" i="1"/>
  <c r="E1653" i="5"/>
  <c r="F1653" i="5" s="1"/>
  <c r="P1651" i="1"/>
  <c r="O1651" i="1"/>
  <c r="P1650" i="1"/>
  <c r="O1650" i="1"/>
  <c r="E1652" i="5"/>
  <c r="F1652" i="5" s="1"/>
  <c r="E1651" i="5"/>
  <c r="F1651" i="5" s="1"/>
  <c r="O1649" i="1"/>
  <c r="P1649" i="1"/>
  <c r="P1648" i="1"/>
  <c r="O1648" i="1"/>
  <c r="E1650" i="5"/>
  <c r="F1650" i="5" s="1"/>
  <c r="P1647" i="1"/>
  <c r="O1647" i="1"/>
  <c r="E1649" i="5"/>
  <c r="F1649" i="5" s="1"/>
  <c r="O1646" i="1"/>
  <c r="E1648" i="5"/>
  <c r="F1648" i="5" s="1"/>
  <c r="P1646" i="1"/>
  <c r="E1647" i="5"/>
  <c r="F1647" i="5" s="1"/>
  <c r="O1645" i="1"/>
  <c r="P1645" i="1"/>
  <c r="O1644" i="1"/>
  <c r="P1644" i="1"/>
  <c r="E1646" i="5"/>
  <c r="F1646" i="5" s="1"/>
  <c r="O1643" i="1"/>
  <c r="P1643" i="1"/>
  <c r="E1645" i="5"/>
  <c r="F1645" i="5" s="1"/>
  <c r="O1642" i="1"/>
  <c r="P1642" i="1"/>
  <c r="E1644" i="5"/>
  <c r="F1644" i="5" s="1"/>
  <c r="O1641" i="1"/>
  <c r="P1641" i="1"/>
  <c r="E1643" i="5"/>
  <c r="F1643" i="5" s="1"/>
  <c r="O1640" i="1"/>
  <c r="P1640" i="1"/>
  <c r="E1642" i="5"/>
  <c r="F1642" i="5" s="1"/>
  <c r="O1639" i="1"/>
  <c r="P1639" i="1"/>
  <c r="E1641" i="5"/>
  <c r="F1641" i="5" s="1"/>
  <c r="E1640" i="5"/>
  <c r="F1640" i="5" s="1"/>
  <c r="O1638" i="1"/>
  <c r="P1638" i="1"/>
  <c r="O1637" i="1"/>
  <c r="P1637" i="1"/>
  <c r="E1639" i="5"/>
  <c r="F1639" i="5" s="1"/>
  <c r="P1636" i="1"/>
  <c r="O1636" i="1"/>
  <c r="E1638" i="5"/>
  <c r="F1638" i="5" s="1"/>
  <c r="P1635" i="1"/>
  <c r="O1635" i="1"/>
  <c r="E1637" i="5"/>
  <c r="F1637" i="5" s="1"/>
  <c r="O1634" i="1"/>
  <c r="P1634" i="1"/>
  <c r="E1636" i="5"/>
  <c r="F1636" i="5" s="1"/>
  <c r="P1633" i="1"/>
  <c r="E1635" i="5"/>
  <c r="F1635" i="5" s="1"/>
  <c r="O1633" i="1"/>
  <c r="O1632" i="1"/>
  <c r="P1632" i="1"/>
  <c r="E1634" i="5"/>
  <c r="F1634" i="5" s="1"/>
  <c r="E1633" i="5"/>
  <c r="F1633" i="5" s="1"/>
  <c r="P1631" i="1"/>
  <c r="O1631" i="1"/>
  <c r="O1630" i="1"/>
  <c r="E1632" i="5"/>
  <c r="F1632" i="5" s="1"/>
  <c r="P1630" i="1"/>
  <c r="E1631" i="5"/>
  <c r="F1631" i="5" s="1"/>
  <c r="O1629" i="1"/>
  <c r="P1629" i="1"/>
  <c r="E1630" i="5"/>
  <c r="F1630" i="5" s="1"/>
  <c r="O1628" i="1"/>
  <c r="P1628" i="1"/>
  <c r="P1627" i="1"/>
  <c r="E1629" i="5"/>
  <c r="F1629" i="5" s="1"/>
  <c r="O1627" i="1"/>
  <c r="E1628" i="5"/>
  <c r="F1628" i="5" s="1"/>
  <c r="P1626" i="1"/>
  <c r="O1626" i="1"/>
  <c r="E1627" i="5"/>
  <c r="F1627" i="5" s="1"/>
  <c r="P1625" i="1"/>
  <c r="O1625" i="1"/>
  <c r="E1626" i="5"/>
  <c r="F1626" i="5" s="1"/>
  <c r="P1624" i="1"/>
  <c r="O1624" i="1"/>
  <c r="O1623" i="1"/>
  <c r="E1625" i="5"/>
  <c r="F1625" i="5" s="1"/>
  <c r="P1623" i="1"/>
  <c r="P1622" i="1"/>
  <c r="O1622" i="1"/>
  <c r="E1624" i="5"/>
  <c r="F1624" i="5" s="1"/>
  <c r="E1623" i="5"/>
  <c r="F1623" i="5" s="1"/>
  <c r="O1621" i="1"/>
  <c r="P1621" i="1"/>
  <c r="O1620" i="1"/>
  <c r="E1622" i="5"/>
  <c r="F1622" i="5" s="1"/>
  <c r="P1620" i="1"/>
  <c r="E1621" i="5"/>
  <c r="F1621" i="5" s="1"/>
  <c r="O1619" i="1"/>
  <c r="P1619" i="1"/>
  <c r="P1618" i="1"/>
  <c r="E1620" i="5"/>
  <c r="F1620" i="5" s="1"/>
  <c r="O1618" i="1"/>
  <c r="E1619" i="5"/>
  <c r="F1619" i="5" s="1"/>
  <c r="P1617" i="1"/>
  <c r="O1617" i="1"/>
  <c r="P1616" i="1"/>
  <c r="E1618" i="5"/>
  <c r="F1618" i="5" s="1"/>
  <c r="O1616" i="1"/>
  <c r="O1615" i="1"/>
  <c r="E1617" i="5"/>
  <c r="F1617" i="5" s="1"/>
  <c r="P1615" i="1"/>
  <c r="P1614" i="1"/>
  <c r="O1614" i="1"/>
  <c r="E1616" i="5"/>
  <c r="F1616" i="5" s="1"/>
  <c r="O1613" i="1"/>
  <c r="P1613" i="1"/>
  <c r="E1615" i="5"/>
  <c r="F1615" i="5" s="1"/>
  <c r="O1612" i="1"/>
  <c r="E1614" i="5"/>
  <c r="F1614" i="5" s="1"/>
  <c r="P1612" i="1"/>
  <c r="O1611" i="1"/>
  <c r="P1611" i="1"/>
  <c r="E1613" i="5"/>
  <c r="F1613" i="5" s="1"/>
  <c r="E1612" i="5"/>
  <c r="F1612" i="5" s="1"/>
  <c r="P1610" i="1"/>
  <c r="O1610" i="1"/>
  <c r="O1609" i="1"/>
  <c r="P1609" i="1"/>
  <c r="E1611" i="5"/>
  <c r="F1611" i="5" s="1"/>
  <c r="P1608" i="1"/>
  <c r="O1608" i="1"/>
  <c r="E1610" i="5"/>
  <c r="F1610" i="5" s="1"/>
  <c r="O1607" i="1"/>
  <c r="E1609" i="5"/>
  <c r="F1609" i="5" s="1"/>
  <c r="P1607" i="1"/>
  <c r="O1606" i="1"/>
  <c r="E1608" i="5"/>
  <c r="F1608" i="5" s="1"/>
  <c r="P1606" i="1"/>
  <c r="E1607" i="5"/>
  <c r="F1607" i="5" s="1"/>
  <c r="P1605" i="1"/>
  <c r="O1605" i="1"/>
  <c r="E1606" i="5"/>
  <c r="F1606" i="5" s="1"/>
  <c r="O1604" i="1"/>
  <c r="P1604" i="1"/>
  <c r="O1603" i="1"/>
  <c r="P1603" i="1"/>
  <c r="E1605" i="5"/>
  <c r="F1605" i="5" s="1"/>
  <c r="O1602" i="1"/>
  <c r="E1604" i="5"/>
  <c r="F1604" i="5" s="1"/>
  <c r="P1602" i="1"/>
  <c r="O1601" i="1"/>
  <c r="E1603" i="5"/>
  <c r="F1603" i="5" s="1"/>
  <c r="P1601" i="1"/>
  <c r="E1602" i="5"/>
  <c r="F1602" i="5" s="1"/>
  <c r="O1600" i="1"/>
  <c r="P1600" i="1"/>
  <c r="E1601" i="5"/>
  <c r="F1601" i="5" s="1"/>
  <c r="P1599" i="1"/>
  <c r="O1599" i="1"/>
  <c r="E1600" i="5"/>
  <c r="F1600" i="5" s="1"/>
  <c r="O1598" i="1"/>
  <c r="P1598" i="1"/>
  <c r="P1597" i="1"/>
  <c r="O1597" i="1"/>
  <c r="E1599" i="5"/>
  <c r="F1599" i="5" s="1"/>
  <c r="O1596" i="1"/>
  <c r="P1596" i="1"/>
  <c r="E1598" i="5"/>
  <c r="F1598" i="5" s="1"/>
  <c r="E1597" i="5"/>
  <c r="F1597" i="5" s="1"/>
  <c r="O1595" i="1"/>
  <c r="P1595" i="1"/>
  <c r="P1594" i="1"/>
  <c r="O1594" i="1"/>
  <c r="E1596" i="5"/>
  <c r="F1596" i="5" s="1"/>
  <c r="O1593" i="1"/>
  <c r="P1593" i="1"/>
  <c r="E1595" i="5"/>
  <c r="F1595" i="5" s="1"/>
  <c r="P1592" i="1"/>
  <c r="O1592" i="1"/>
  <c r="E1594" i="5"/>
  <c r="F1594" i="5" s="1"/>
  <c r="E1593" i="5"/>
  <c r="F1593" i="5" s="1"/>
  <c r="O1591" i="1"/>
  <c r="P1591" i="1"/>
  <c r="O1590" i="1"/>
  <c r="E1592" i="5"/>
  <c r="F1592" i="5" s="1"/>
  <c r="P1590" i="1"/>
  <c r="P1589" i="1"/>
  <c r="O1589" i="1"/>
  <c r="E1591" i="5"/>
  <c r="F1591" i="5" s="1"/>
  <c r="P1588" i="1"/>
  <c r="E1590" i="5"/>
  <c r="F1590" i="5" s="1"/>
  <c r="O1588" i="1"/>
  <c r="E1589" i="5"/>
  <c r="F1589" i="5" s="1"/>
  <c r="P1587" i="1"/>
  <c r="O1587" i="1"/>
  <c r="E1588" i="5"/>
  <c r="F1588" i="5" s="1"/>
  <c r="O1586" i="1"/>
  <c r="P1586" i="1"/>
  <c r="P1585" i="1"/>
  <c r="O1585" i="1"/>
  <c r="E1587" i="5"/>
  <c r="F1587" i="5" s="1"/>
  <c r="O1584" i="1"/>
  <c r="E1586" i="5"/>
  <c r="F1586" i="5" s="1"/>
  <c r="P1584" i="1"/>
  <c r="E1585" i="5"/>
  <c r="F1585" i="5" s="1"/>
  <c r="P1583" i="1"/>
  <c r="O1583" i="1"/>
  <c r="E1584" i="5"/>
  <c r="F1584" i="5" s="1"/>
  <c r="P1582" i="1"/>
  <c r="O1582" i="1"/>
  <c r="O1581" i="1"/>
  <c r="E1583" i="5"/>
  <c r="F1583" i="5" s="1"/>
  <c r="P1581" i="1"/>
  <c r="E1582" i="5"/>
  <c r="F1582" i="5" s="1"/>
  <c r="P1580" i="1"/>
  <c r="O1580" i="1"/>
  <c r="P1579" i="1"/>
  <c r="O1579" i="1"/>
  <c r="E1581" i="5"/>
  <c r="F1581" i="5" s="1"/>
  <c r="E1580" i="5"/>
  <c r="F1580" i="5" s="1"/>
  <c r="O1578" i="1"/>
  <c r="P1578" i="1"/>
  <c r="O1577" i="1"/>
  <c r="E1579" i="5"/>
  <c r="F1579" i="5" s="1"/>
  <c r="P1577" i="1"/>
  <c r="E1578" i="5"/>
  <c r="F1578" i="5" s="1"/>
  <c r="O1576" i="1"/>
  <c r="P1576" i="1"/>
  <c r="E1577" i="5"/>
  <c r="F1577" i="5" s="1"/>
  <c r="O1575" i="1"/>
  <c r="P1575" i="1"/>
  <c r="O1574" i="1"/>
  <c r="E1576" i="5"/>
  <c r="F1576" i="5" s="1"/>
  <c r="P1574" i="1"/>
  <c r="P1573" i="1"/>
  <c r="E1575" i="5"/>
  <c r="F1575" i="5" s="1"/>
  <c r="O1573" i="1"/>
  <c r="O1572" i="1"/>
  <c r="P1572" i="1"/>
  <c r="E1574" i="5"/>
  <c r="F1574" i="5" s="1"/>
  <c r="P1571" i="1"/>
  <c r="E1573" i="5"/>
  <c r="F1573" i="5" s="1"/>
  <c r="O1571" i="1"/>
  <c r="O1570" i="1"/>
  <c r="P1570" i="1"/>
  <c r="E1572" i="5"/>
  <c r="F1572" i="5" s="1"/>
  <c r="E1571" i="5"/>
  <c r="F1571" i="5" s="1"/>
  <c r="P1569" i="1"/>
  <c r="O1569" i="1"/>
  <c r="O1568" i="1"/>
  <c r="P1568" i="1"/>
  <c r="E1570" i="5"/>
  <c r="F1570" i="5" s="1"/>
  <c r="O1567" i="1"/>
  <c r="P1567" i="1"/>
  <c r="E1569" i="5"/>
  <c r="F1569" i="5" s="1"/>
  <c r="O1566" i="1"/>
  <c r="P1566" i="1"/>
  <c r="E1568" i="5"/>
  <c r="F1568" i="5" s="1"/>
  <c r="P1565" i="1"/>
  <c r="O1565" i="1"/>
  <c r="E1567" i="5"/>
  <c r="F1567" i="5" s="1"/>
  <c r="P1564" i="1"/>
  <c r="O1564" i="1"/>
  <c r="E1566" i="5"/>
  <c r="F1566" i="5" s="1"/>
  <c r="O1563" i="1"/>
  <c r="E1565" i="5"/>
  <c r="F1565" i="5" s="1"/>
  <c r="P1563" i="1"/>
  <c r="E1564" i="5"/>
  <c r="F1564" i="5" s="1"/>
  <c r="O1562" i="1"/>
  <c r="P1562" i="1"/>
  <c r="E1563" i="5"/>
  <c r="F1563" i="5" s="1"/>
  <c r="O1561" i="1"/>
  <c r="P1561" i="1"/>
  <c r="P1560" i="1"/>
  <c r="E1562" i="5"/>
  <c r="F1562" i="5" s="1"/>
  <c r="O1560" i="1"/>
  <c r="P1559" i="1"/>
  <c r="E1561" i="5"/>
  <c r="F1561" i="5" s="1"/>
  <c r="O1559" i="1"/>
  <c r="O1558" i="1"/>
  <c r="P1558" i="1"/>
  <c r="E1560" i="5"/>
  <c r="F1560" i="5" s="1"/>
  <c r="P1557" i="1"/>
  <c r="O1557" i="1"/>
  <c r="E1559" i="5"/>
  <c r="F1559" i="5" s="1"/>
  <c r="E1558" i="5"/>
  <c r="F1558" i="5" s="1"/>
  <c r="O1556" i="1"/>
  <c r="P1556" i="1"/>
  <c r="O1555" i="1"/>
  <c r="E1557" i="5"/>
  <c r="F1557" i="5" s="1"/>
  <c r="P1555" i="1"/>
  <c r="E1556" i="5"/>
  <c r="F1556" i="5" s="1"/>
  <c r="O1554" i="1"/>
  <c r="P1554" i="1"/>
  <c r="P1553" i="1"/>
  <c r="O1553" i="1"/>
  <c r="E1555" i="5"/>
  <c r="F1555" i="5" s="1"/>
  <c r="O1552" i="1"/>
  <c r="E1554" i="5"/>
  <c r="F1554" i="5" s="1"/>
  <c r="P1552" i="1"/>
  <c r="O1551" i="1"/>
  <c r="P1551" i="1"/>
  <c r="E1553" i="5"/>
  <c r="F1553" i="5" s="1"/>
  <c r="P1550" i="1"/>
  <c r="O1550" i="1"/>
  <c r="E1552" i="5"/>
  <c r="F1552" i="5" s="1"/>
  <c r="O1549" i="1"/>
  <c r="P1549" i="1"/>
  <c r="E1551" i="5"/>
  <c r="F1551" i="5" s="1"/>
  <c r="P1548" i="1"/>
  <c r="O1548" i="1"/>
  <c r="E1550" i="5"/>
  <c r="F1550" i="5" s="1"/>
  <c r="E1549" i="5"/>
  <c r="F1549" i="5" s="1"/>
  <c r="O1547" i="1"/>
  <c r="P1547" i="1"/>
  <c r="E1548" i="5"/>
  <c r="F1548" i="5" s="1"/>
  <c r="P1546" i="1"/>
  <c r="O1546" i="1"/>
  <c r="O1545" i="1"/>
  <c r="P1545" i="1"/>
  <c r="E1547" i="5"/>
  <c r="F1547" i="5" s="1"/>
  <c r="O1544" i="1"/>
  <c r="E1546" i="5"/>
  <c r="F1546" i="5" s="1"/>
  <c r="P1544" i="1"/>
  <c r="O1543" i="1"/>
  <c r="P1543" i="1"/>
  <c r="E1545" i="5"/>
  <c r="F1545" i="5" s="1"/>
  <c r="P1542" i="1"/>
  <c r="O1542" i="1"/>
  <c r="E1544" i="5"/>
  <c r="F1544" i="5" s="1"/>
  <c r="P1541" i="1"/>
  <c r="E1543" i="5"/>
  <c r="F1543" i="5" s="1"/>
  <c r="O1541" i="1"/>
  <c r="E1542" i="5"/>
  <c r="F1542" i="5" s="1"/>
  <c r="P1540" i="1"/>
  <c r="O1540" i="1"/>
  <c r="O1539" i="1"/>
  <c r="E1541" i="5"/>
  <c r="F1541" i="5" s="1"/>
  <c r="P1539" i="1"/>
  <c r="O1538" i="1"/>
  <c r="E1540" i="5"/>
  <c r="F1540" i="5" s="1"/>
  <c r="P1538" i="1"/>
  <c r="O1537" i="1"/>
  <c r="E1539" i="5"/>
  <c r="F1539" i="5" s="1"/>
  <c r="P1537" i="1"/>
  <c r="E1538" i="5"/>
  <c r="F1538" i="5" s="1"/>
  <c r="O1536" i="1"/>
  <c r="P1536" i="1"/>
  <c r="O1535" i="1"/>
  <c r="P1535" i="1"/>
  <c r="E1537" i="5"/>
  <c r="F1537" i="5" s="1"/>
  <c r="O1534" i="1"/>
  <c r="E1536" i="5"/>
  <c r="F1536" i="5" s="1"/>
  <c r="P1534" i="1"/>
  <c r="O1533" i="1"/>
  <c r="P1533" i="1"/>
  <c r="E1535" i="5"/>
  <c r="F1535" i="5" s="1"/>
  <c r="O1532" i="1"/>
  <c r="P1532" i="1"/>
  <c r="E1534" i="5"/>
  <c r="F1534" i="5" s="1"/>
  <c r="P1531" i="1"/>
  <c r="E1533" i="5"/>
  <c r="F1533" i="5" s="1"/>
  <c r="O1531" i="1"/>
  <c r="P1530" i="1"/>
  <c r="E1532" i="5"/>
  <c r="F1532" i="5" s="1"/>
  <c r="O1530" i="1"/>
  <c r="P1529" i="1"/>
  <c r="E1531" i="5"/>
  <c r="F1531" i="5" s="1"/>
  <c r="O1529" i="1"/>
  <c r="P1528" i="1"/>
  <c r="E1530" i="5"/>
  <c r="F1530" i="5" s="1"/>
  <c r="O1528" i="1"/>
  <c r="O1527" i="1"/>
  <c r="P1527" i="1"/>
  <c r="E1529" i="5"/>
  <c r="F1529" i="5" s="1"/>
  <c r="O1526" i="1"/>
  <c r="P1526" i="1"/>
  <c r="E1528" i="5"/>
  <c r="F1528" i="5" s="1"/>
  <c r="E1527" i="5"/>
  <c r="F1527" i="5" s="1"/>
  <c r="O1525" i="1"/>
  <c r="P1525" i="1"/>
  <c r="E1526" i="5"/>
  <c r="F1526" i="5" s="1"/>
  <c r="O1524" i="1"/>
  <c r="P1524" i="1"/>
  <c r="P1523" i="1"/>
  <c r="O1523" i="1"/>
  <c r="E1525" i="5"/>
  <c r="F1525" i="5" s="1"/>
  <c r="O1522" i="1"/>
  <c r="E1524" i="5"/>
  <c r="F1524" i="5" s="1"/>
  <c r="P1522" i="1"/>
  <c r="E1523" i="5"/>
  <c r="F1523" i="5" s="1"/>
  <c r="O1521" i="1"/>
  <c r="P1521" i="1"/>
  <c r="P1520" i="1"/>
  <c r="O1520" i="1"/>
  <c r="E1522" i="5"/>
  <c r="F1522" i="5" s="1"/>
  <c r="E1521" i="5"/>
  <c r="F1521" i="5" s="1"/>
  <c r="P1519" i="1"/>
  <c r="O1519" i="1"/>
  <c r="O1518" i="1"/>
  <c r="E1520" i="5"/>
  <c r="F1520" i="5" s="1"/>
  <c r="P1518" i="1"/>
  <c r="O1517" i="1"/>
  <c r="E1519" i="5"/>
  <c r="F1519" i="5" s="1"/>
  <c r="P1517" i="1"/>
  <c r="O1516" i="1"/>
  <c r="P1516" i="1"/>
  <c r="E1518" i="5"/>
  <c r="F1518" i="5" s="1"/>
  <c r="O1515" i="1"/>
  <c r="E1517" i="5"/>
  <c r="F1517" i="5" s="1"/>
  <c r="P1515" i="1"/>
  <c r="P1514" i="1"/>
  <c r="E1516" i="5"/>
  <c r="F1516" i="5" s="1"/>
  <c r="O1514" i="1"/>
  <c r="P1513" i="1"/>
  <c r="O1513" i="1"/>
  <c r="E1515" i="5"/>
  <c r="F1515" i="5" s="1"/>
  <c r="E1514" i="5"/>
  <c r="F1514" i="5" s="1"/>
  <c r="P1512" i="1"/>
  <c r="O1512" i="1"/>
  <c r="E1513" i="5"/>
  <c r="F1513" i="5" s="1"/>
  <c r="O1511" i="1"/>
  <c r="P1511" i="1"/>
  <c r="P1510" i="1"/>
  <c r="O1510" i="1"/>
  <c r="E1512" i="5"/>
  <c r="F1512" i="5" s="1"/>
  <c r="E1511" i="5"/>
  <c r="F1511" i="5" s="1"/>
  <c r="O1509" i="1"/>
  <c r="P1509" i="1"/>
  <c r="O1508" i="1"/>
  <c r="P1508" i="1"/>
  <c r="E1510" i="5"/>
  <c r="F1510" i="5" s="1"/>
  <c r="P1507" i="1"/>
  <c r="E1509" i="5"/>
  <c r="F1509" i="5" s="1"/>
  <c r="O1507" i="1"/>
  <c r="P1506" i="1"/>
  <c r="E1508" i="5"/>
  <c r="F1508" i="5" s="1"/>
  <c r="O1506" i="1"/>
  <c r="E1507" i="5"/>
  <c r="F1507" i="5" s="1"/>
  <c r="P1505" i="1"/>
  <c r="O1505" i="1"/>
  <c r="P1504" i="1"/>
  <c r="O1504" i="1"/>
  <c r="E1506" i="5"/>
  <c r="F1506" i="5" s="1"/>
  <c r="P1503" i="1"/>
  <c r="E1505" i="5"/>
  <c r="F1505" i="5" s="1"/>
  <c r="O1503" i="1"/>
  <c r="P1502" i="1"/>
  <c r="O1502" i="1"/>
  <c r="E1504" i="5"/>
  <c r="F1504" i="5" s="1"/>
  <c r="P1501" i="1"/>
  <c r="O1501" i="1"/>
  <c r="E1503" i="5"/>
  <c r="F1503" i="5" s="1"/>
  <c r="O1500" i="1"/>
  <c r="P1500" i="1"/>
  <c r="E1502" i="5"/>
  <c r="F1502" i="5" s="1"/>
  <c r="O1499" i="1"/>
  <c r="E1501" i="5"/>
  <c r="F1501" i="5" s="1"/>
  <c r="P1499" i="1"/>
  <c r="O1498" i="1"/>
  <c r="P1498" i="1"/>
  <c r="E1500" i="5"/>
  <c r="F1500" i="5" s="1"/>
  <c r="E1499" i="5"/>
  <c r="F1499" i="5" s="1"/>
  <c r="P1497" i="1"/>
  <c r="O1497" i="1"/>
  <c r="O1496" i="1"/>
  <c r="E1498" i="5"/>
  <c r="F1498" i="5" s="1"/>
  <c r="P1496" i="1"/>
  <c r="E1497" i="5"/>
  <c r="F1497" i="5" s="1"/>
  <c r="P1495" i="1"/>
  <c r="O1495" i="1"/>
  <c r="E1496" i="5"/>
  <c r="F1496" i="5" s="1"/>
  <c r="O1494" i="1"/>
  <c r="P1494" i="1"/>
  <c r="P1493" i="1"/>
  <c r="E1495" i="5"/>
  <c r="F1495" i="5" s="1"/>
  <c r="O1493" i="1"/>
  <c r="O1492" i="1"/>
  <c r="E1494" i="5"/>
  <c r="F1494" i="5" s="1"/>
  <c r="P1492" i="1"/>
  <c r="O1491" i="1"/>
  <c r="P1491" i="1"/>
  <c r="E1493" i="5"/>
  <c r="F1493" i="5" s="1"/>
  <c r="O1490" i="1"/>
  <c r="P1490" i="1"/>
  <c r="E1492" i="5"/>
  <c r="F1492" i="5" s="1"/>
  <c r="P1489" i="1"/>
  <c r="O1489" i="1"/>
  <c r="E1491" i="5"/>
  <c r="F1491" i="5" s="1"/>
  <c r="P1488" i="1"/>
  <c r="O1488" i="1"/>
  <c r="E1490" i="5"/>
  <c r="F1490" i="5" s="1"/>
  <c r="P1487" i="1"/>
  <c r="O1487" i="1"/>
  <c r="E1489" i="5"/>
  <c r="F1489" i="5" s="1"/>
  <c r="O1486" i="1"/>
  <c r="E1488" i="5"/>
  <c r="F1488" i="5" s="1"/>
  <c r="P1486" i="1"/>
  <c r="O1485" i="1"/>
  <c r="P1485" i="1"/>
  <c r="E1487" i="5"/>
  <c r="F1487" i="5" s="1"/>
  <c r="O1484" i="1"/>
  <c r="P1484" i="1"/>
  <c r="E1486" i="5"/>
  <c r="F1486" i="5" s="1"/>
  <c r="E1485" i="5"/>
  <c r="F1485" i="5" s="1"/>
  <c r="P1483" i="1"/>
  <c r="O1483" i="1"/>
  <c r="P1482" i="1"/>
  <c r="E1484" i="5"/>
  <c r="F1484" i="5" s="1"/>
  <c r="O1482" i="1"/>
  <c r="O1481" i="1"/>
  <c r="E1483" i="5"/>
  <c r="F1483" i="5" s="1"/>
  <c r="P1481" i="1"/>
  <c r="E1482" i="5"/>
  <c r="F1482" i="5" s="1"/>
  <c r="P1480" i="1"/>
  <c r="O1480" i="1"/>
  <c r="E1481" i="5"/>
  <c r="F1481" i="5" s="1"/>
  <c r="P1479" i="1"/>
  <c r="O1479" i="1"/>
  <c r="E1480" i="5"/>
  <c r="F1480" i="5" s="1"/>
  <c r="O1478" i="1"/>
  <c r="P1478" i="1"/>
  <c r="E1479" i="5"/>
  <c r="F1479" i="5" s="1"/>
  <c r="O1477" i="1"/>
  <c r="P1477" i="1"/>
  <c r="O1476" i="1"/>
  <c r="P1476" i="1"/>
  <c r="E1478" i="5"/>
  <c r="F1478" i="5" s="1"/>
  <c r="O1475" i="1"/>
  <c r="P1475" i="1"/>
  <c r="E1477" i="5"/>
  <c r="F1477" i="5" s="1"/>
  <c r="E1476" i="5"/>
  <c r="F1476" i="5" s="1"/>
  <c r="O1474" i="1"/>
  <c r="P1474" i="1"/>
  <c r="E1475" i="5"/>
  <c r="F1475" i="5" s="1"/>
  <c r="O1473" i="1"/>
  <c r="P1473" i="1"/>
  <c r="P1472" i="1"/>
  <c r="O1472" i="1"/>
  <c r="E1474" i="5"/>
  <c r="F1474" i="5" s="1"/>
  <c r="E1473" i="5"/>
  <c r="F1473" i="5" s="1"/>
  <c r="O1471" i="1"/>
  <c r="P1471" i="1"/>
  <c r="E1472" i="5"/>
  <c r="F1472" i="5" s="1"/>
  <c r="P1470" i="1"/>
  <c r="O1470" i="1"/>
  <c r="P1469" i="1"/>
  <c r="E1471" i="5"/>
  <c r="F1471" i="5" s="1"/>
  <c r="O1469" i="1"/>
  <c r="O1468" i="1"/>
  <c r="P1468" i="1"/>
  <c r="E1470" i="5"/>
  <c r="F1470" i="5" s="1"/>
  <c r="E1469" i="5"/>
  <c r="F1469" i="5" s="1"/>
  <c r="P1467" i="1"/>
  <c r="O1467" i="1"/>
  <c r="P1466" i="1"/>
  <c r="O1466" i="1"/>
  <c r="E1468" i="5"/>
  <c r="F1468" i="5" s="1"/>
  <c r="P1465" i="1"/>
  <c r="E1467" i="5"/>
  <c r="F1467" i="5" s="1"/>
  <c r="O1465" i="1"/>
  <c r="E1466" i="5"/>
  <c r="F1466" i="5" s="1"/>
  <c r="O1464" i="1"/>
  <c r="P1464" i="1"/>
  <c r="O1463" i="1"/>
  <c r="E1465" i="5"/>
  <c r="F1465" i="5" s="1"/>
  <c r="P1463" i="1"/>
  <c r="P1462" i="1"/>
  <c r="O1462" i="1"/>
  <c r="E1464" i="5"/>
  <c r="F1464" i="5" s="1"/>
  <c r="E1463" i="5"/>
  <c r="F1463" i="5" s="1"/>
  <c r="O1461" i="1"/>
  <c r="P1461" i="1"/>
  <c r="P1460" i="1"/>
  <c r="O1460" i="1"/>
  <c r="E1462" i="5"/>
  <c r="F1462" i="5" s="1"/>
  <c r="E1461" i="5"/>
  <c r="F1461" i="5" s="1"/>
  <c r="P1459" i="1"/>
  <c r="O1459" i="1"/>
  <c r="P1458" i="1"/>
  <c r="O1458" i="1"/>
  <c r="E1460" i="5"/>
  <c r="F1460" i="5" s="1"/>
  <c r="E1459" i="5"/>
  <c r="F1459" i="5" s="1"/>
  <c r="P1457" i="1"/>
  <c r="O1457" i="1"/>
  <c r="Q1456" i="1"/>
  <c r="C1458" i="5"/>
  <c r="E1458" i="5"/>
  <c r="F1458" i="5" s="1"/>
  <c r="P1456" i="1"/>
  <c r="E1457" i="5"/>
  <c r="F1457" i="5" s="1"/>
  <c r="O1455" i="1"/>
  <c r="P1455" i="1"/>
  <c r="O1454" i="1"/>
  <c r="P1454" i="1"/>
  <c r="E1456" i="5"/>
  <c r="F1456" i="5" s="1"/>
  <c r="P1453" i="1"/>
  <c r="O1453" i="1"/>
  <c r="E1455" i="5"/>
  <c r="F1455" i="5" s="1"/>
  <c r="O1452" i="1"/>
  <c r="E1454" i="5"/>
  <c r="F1454" i="5" s="1"/>
  <c r="P1452" i="1"/>
  <c r="O1451" i="1"/>
  <c r="P1451" i="1"/>
  <c r="E1453" i="5"/>
  <c r="F1453" i="5" s="1"/>
  <c r="P1450" i="1"/>
  <c r="O1450" i="1"/>
  <c r="E1452" i="5"/>
  <c r="F1452" i="5" s="1"/>
  <c r="P1449" i="1"/>
  <c r="O1449" i="1"/>
  <c r="E1451" i="5"/>
  <c r="F1451" i="5" s="1"/>
  <c r="P1448" i="1"/>
  <c r="O1448" i="1"/>
  <c r="E1450" i="5"/>
  <c r="F1450" i="5" s="1"/>
  <c r="E1449" i="5"/>
  <c r="F1449" i="5" s="1"/>
  <c r="O1447" i="1"/>
  <c r="P1447" i="1"/>
  <c r="E1448" i="5"/>
  <c r="F1448" i="5" s="1"/>
  <c r="P1446" i="1"/>
  <c r="O1446" i="1"/>
  <c r="O1445" i="1"/>
  <c r="E1447" i="5"/>
  <c r="F1447" i="5" s="1"/>
  <c r="P1445" i="1"/>
  <c r="P1444" i="1"/>
  <c r="E1446" i="5"/>
  <c r="F1446" i="5" s="1"/>
  <c r="O1444" i="1"/>
  <c r="P1443" i="1"/>
  <c r="E1445" i="5"/>
  <c r="F1445" i="5" s="1"/>
  <c r="O1443" i="1"/>
  <c r="E1444" i="5"/>
  <c r="F1444" i="5" s="1"/>
  <c r="P1442" i="1"/>
  <c r="O1442" i="1"/>
  <c r="E1443" i="5"/>
  <c r="F1443" i="5" s="1"/>
  <c r="O1441" i="1"/>
  <c r="P1441" i="1"/>
  <c r="O1440" i="1"/>
  <c r="E1442" i="5"/>
  <c r="F1442" i="5" s="1"/>
  <c r="P1440" i="1"/>
  <c r="P1439" i="1"/>
  <c r="E1441" i="5"/>
  <c r="F1441" i="5" s="1"/>
  <c r="O1439" i="1"/>
  <c r="O1438" i="1"/>
  <c r="E1440" i="5"/>
  <c r="F1440" i="5" s="1"/>
  <c r="P1438" i="1"/>
  <c r="P1437" i="1"/>
  <c r="O1437" i="1"/>
  <c r="E1439" i="5"/>
  <c r="F1439" i="5" s="1"/>
  <c r="O1436" i="1"/>
  <c r="E1438" i="5"/>
  <c r="F1438" i="5" s="1"/>
  <c r="P1436" i="1"/>
  <c r="P1435" i="1"/>
  <c r="O1435" i="1"/>
  <c r="E1437" i="5"/>
  <c r="F1437" i="5" s="1"/>
  <c r="E1436" i="5"/>
  <c r="F1436" i="5" s="1"/>
  <c r="P1434" i="1"/>
  <c r="O1434" i="1"/>
  <c r="O1433" i="1"/>
  <c r="P1433" i="1"/>
  <c r="E1435" i="5"/>
  <c r="F1435" i="5" s="1"/>
  <c r="O1432" i="1"/>
  <c r="P1432" i="1"/>
  <c r="E1434" i="5"/>
  <c r="F1434" i="5" s="1"/>
  <c r="O1431" i="1"/>
  <c r="E1433" i="5"/>
  <c r="F1433" i="5" s="1"/>
  <c r="P1431" i="1"/>
  <c r="P1430" i="1"/>
  <c r="O1430" i="1"/>
  <c r="E1432" i="5"/>
  <c r="F1432" i="5" s="1"/>
  <c r="P1429" i="1"/>
  <c r="O1429" i="1"/>
  <c r="E1431" i="5"/>
  <c r="F1431" i="5" s="1"/>
  <c r="O1428" i="1"/>
  <c r="E1430" i="5"/>
  <c r="F1430" i="5" s="1"/>
  <c r="P1428" i="1"/>
  <c r="P1427" i="1"/>
  <c r="E1429" i="5"/>
  <c r="F1429" i="5" s="1"/>
  <c r="O1427" i="1"/>
  <c r="O1426" i="1"/>
  <c r="P1426" i="1"/>
  <c r="E1428" i="5"/>
  <c r="F1428" i="5" s="1"/>
  <c r="O1425" i="1"/>
  <c r="P1425" i="1"/>
  <c r="E1427" i="5"/>
  <c r="F1427" i="5" s="1"/>
  <c r="P1424" i="1"/>
  <c r="O1424" i="1"/>
  <c r="E1426" i="5"/>
  <c r="F1426" i="5" s="1"/>
  <c r="O1423" i="1"/>
  <c r="P1423" i="1"/>
  <c r="E1425" i="5"/>
  <c r="F1425" i="5" s="1"/>
  <c r="O1422" i="1"/>
  <c r="P1422" i="1"/>
  <c r="E1424" i="5"/>
  <c r="F1424" i="5" s="1"/>
  <c r="O1421" i="1"/>
  <c r="P1421" i="1"/>
  <c r="E1423" i="5"/>
  <c r="F1423" i="5" s="1"/>
  <c r="O1420" i="1"/>
  <c r="P1420" i="1"/>
  <c r="E1422" i="5"/>
  <c r="F1422" i="5" s="1"/>
  <c r="P1419" i="1"/>
  <c r="O1419" i="1"/>
  <c r="E1421" i="5"/>
  <c r="F1421" i="5" s="1"/>
  <c r="O1418" i="1"/>
  <c r="P1418" i="1"/>
  <c r="E1420" i="5"/>
  <c r="F1420" i="5" s="1"/>
  <c r="E1419" i="5"/>
  <c r="F1419" i="5" s="1"/>
  <c r="P1417" i="1"/>
  <c r="O1417" i="1"/>
  <c r="E1418" i="5"/>
  <c r="F1418" i="5" s="1"/>
  <c r="P1416" i="1"/>
  <c r="O1416" i="1"/>
  <c r="O1415" i="1"/>
  <c r="P1415" i="1"/>
  <c r="E1417" i="5"/>
  <c r="F1417" i="5" s="1"/>
  <c r="P1414" i="1"/>
  <c r="O1414" i="1"/>
  <c r="E1416" i="5"/>
  <c r="F1416" i="5" s="1"/>
  <c r="P1413" i="1"/>
  <c r="O1413" i="1"/>
  <c r="E1415" i="5"/>
  <c r="F1415" i="5" s="1"/>
  <c r="P1412" i="1"/>
  <c r="O1412" i="1"/>
  <c r="E1414" i="5"/>
  <c r="F1414" i="5" s="1"/>
  <c r="P1411" i="1"/>
  <c r="O1411" i="1"/>
  <c r="E1413" i="5"/>
  <c r="F1413" i="5" s="1"/>
  <c r="E1412" i="5"/>
  <c r="F1412" i="5" s="1"/>
  <c r="P1410" i="1"/>
  <c r="O1410" i="1"/>
  <c r="O1409" i="1"/>
  <c r="E1411" i="5"/>
  <c r="F1411" i="5" s="1"/>
  <c r="P1409" i="1"/>
  <c r="O1408" i="1"/>
  <c r="E1410" i="5"/>
  <c r="F1410" i="5" s="1"/>
  <c r="P1408" i="1"/>
  <c r="E1409" i="5"/>
  <c r="F1409" i="5" s="1"/>
  <c r="P1407" i="1"/>
  <c r="O1407" i="1"/>
  <c r="E1408" i="5"/>
  <c r="F1408" i="5" s="1"/>
  <c r="P1406" i="1"/>
  <c r="O1406" i="1"/>
  <c r="E1407" i="5"/>
  <c r="F1407" i="5" s="1"/>
  <c r="O1405" i="1"/>
  <c r="P1405" i="1"/>
  <c r="E1406" i="5"/>
  <c r="F1406" i="5" s="1"/>
  <c r="O1404" i="1"/>
  <c r="P1404" i="1"/>
  <c r="O1403" i="1"/>
  <c r="P1403" i="1"/>
  <c r="E1405" i="5"/>
  <c r="F1405" i="5" s="1"/>
  <c r="E1404" i="5"/>
  <c r="F1404" i="5" s="1"/>
  <c r="O1402" i="1"/>
  <c r="P1402" i="1"/>
  <c r="O1401" i="1"/>
  <c r="P1401" i="1"/>
  <c r="E1403" i="5"/>
  <c r="F1403" i="5" s="1"/>
  <c r="P1400" i="1"/>
  <c r="O1400" i="1"/>
  <c r="E1402" i="5"/>
  <c r="F1402" i="5" s="1"/>
  <c r="E1401" i="5"/>
  <c r="F1401" i="5" s="1"/>
  <c r="O1399" i="1"/>
  <c r="P1399" i="1"/>
  <c r="O1398" i="1"/>
  <c r="P1398" i="1"/>
  <c r="E1400" i="5"/>
  <c r="F1400" i="5" s="1"/>
  <c r="P1397" i="1"/>
  <c r="O1397" i="1"/>
  <c r="E1399" i="5"/>
  <c r="F1399" i="5" s="1"/>
  <c r="O1396" i="1"/>
  <c r="P1396" i="1"/>
  <c r="E1398" i="5"/>
  <c r="F1398" i="5" s="1"/>
  <c r="P1395" i="1"/>
  <c r="O1395" i="1"/>
  <c r="E1397" i="5"/>
  <c r="F1397" i="5" s="1"/>
  <c r="E1396" i="5"/>
  <c r="F1396" i="5" s="1"/>
  <c r="P1394" i="1"/>
  <c r="O1394" i="1"/>
  <c r="O1393" i="1"/>
  <c r="P1393" i="1"/>
  <c r="E1395" i="5"/>
  <c r="F1395" i="5" s="1"/>
  <c r="P1392" i="1"/>
  <c r="E1394" i="5"/>
  <c r="F1394" i="5" s="1"/>
  <c r="O1392" i="1"/>
  <c r="O1391" i="1"/>
  <c r="E1393" i="5"/>
  <c r="F1393" i="5" s="1"/>
  <c r="P1391" i="1"/>
  <c r="E1392" i="5"/>
  <c r="F1392" i="5" s="1"/>
  <c r="O1390" i="1"/>
  <c r="P1390" i="1"/>
  <c r="P1389" i="1"/>
  <c r="O1389" i="1"/>
  <c r="E1391" i="5"/>
  <c r="F1391" i="5" s="1"/>
  <c r="P1388" i="1"/>
  <c r="E1390" i="5"/>
  <c r="F1390" i="5" s="1"/>
  <c r="O1388" i="1"/>
  <c r="P1387" i="1"/>
  <c r="O1387" i="1"/>
  <c r="E1389" i="5"/>
  <c r="F1389" i="5" s="1"/>
  <c r="E1388" i="5"/>
  <c r="F1388" i="5" s="1"/>
  <c r="O1386" i="1"/>
  <c r="P1386" i="1"/>
  <c r="E1387" i="5"/>
  <c r="F1387" i="5" s="1"/>
  <c r="P1385" i="1"/>
  <c r="O1385" i="1"/>
  <c r="P1384" i="1"/>
  <c r="O1384" i="1"/>
  <c r="E1386" i="5"/>
  <c r="F1386" i="5" s="1"/>
  <c r="O1383" i="1"/>
  <c r="E1385" i="5"/>
  <c r="F1385" i="5" s="1"/>
  <c r="P1383" i="1"/>
  <c r="E1384" i="5"/>
  <c r="F1384" i="5" s="1"/>
  <c r="P1382" i="1"/>
  <c r="O1382" i="1"/>
  <c r="P1381" i="1"/>
  <c r="E1383" i="5"/>
  <c r="F1383" i="5" s="1"/>
  <c r="O1381" i="1"/>
  <c r="O1380" i="1"/>
  <c r="E1382" i="5"/>
  <c r="F1382" i="5" s="1"/>
  <c r="P1380" i="1"/>
  <c r="P1379" i="1"/>
  <c r="E1381" i="5"/>
  <c r="F1381" i="5" s="1"/>
  <c r="O1379" i="1"/>
  <c r="Q1378" i="1"/>
  <c r="C1380" i="5"/>
  <c r="E1380" i="5"/>
  <c r="F1380" i="5" s="1"/>
  <c r="P1378" i="1"/>
  <c r="O1377" i="1"/>
  <c r="P1377" i="1"/>
  <c r="E1379" i="5"/>
  <c r="F1379" i="5" s="1"/>
  <c r="P1376" i="1"/>
  <c r="E1378" i="5"/>
  <c r="F1378" i="5" s="1"/>
  <c r="O1376" i="1"/>
  <c r="O1375" i="1"/>
  <c r="P1375" i="1"/>
  <c r="E1377" i="5"/>
  <c r="F1377" i="5" s="1"/>
  <c r="E1376" i="5"/>
  <c r="F1376" i="5" s="1"/>
  <c r="P1374" i="1"/>
  <c r="O1374" i="1"/>
  <c r="O1373" i="1"/>
  <c r="E1375" i="5"/>
  <c r="F1375" i="5" s="1"/>
  <c r="P1373" i="1"/>
  <c r="O1372" i="1"/>
  <c r="E1374" i="5"/>
  <c r="F1374" i="5" s="1"/>
  <c r="P1372" i="1"/>
  <c r="O1371" i="1"/>
  <c r="P1371" i="1"/>
  <c r="E1373" i="5"/>
  <c r="F1373" i="5" s="1"/>
  <c r="P1370" i="1"/>
  <c r="O1370" i="1"/>
  <c r="E1372" i="5"/>
  <c r="F1372" i="5" s="1"/>
  <c r="E1371" i="5"/>
  <c r="F1371" i="5" s="1"/>
  <c r="O1369" i="1"/>
  <c r="P1369" i="1"/>
  <c r="O1368" i="1"/>
  <c r="E1370" i="5"/>
  <c r="F1370" i="5" s="1"/>
  <c r="P1368" i="1"/>
  <c r="E1369" i="5"/>
  <c r="F1369" i="5" s="1"/>
  <c r="P1367" i="1"/>
  <c r="O1367" i="1"/>
  <c r="O1366" i="1"/>
  <c r="P1366" i="1"/>
  <c r="E1368" i="5"/>
  <c r="F1368" i="5" s="1"/>
  <c r="O1365" i="1"/>
  <c r="E1367" i="5"/>
  <c r="F1367" i="5" s="1"/>
  <c r="P1365" i="1"/>
  <c r="E1366" i="5"/>
  <c r="F1366" i="5" s="1"/>
  <c r="P1364" i="1"/>
  <c r="O1364" i="1"/>
  <c r="E1365" i="5"/>
  <c r="F1365" i="5" s="1"/>
  <c r="O1363" i="1"/>
  <c r="P1363" i="1"/>
  <c r="P1362" i="1"/>
  <c r="E1364" i="5"/>
  <c r="F1364" i="5" s="1"/>
  <c r="O1362" i="1"/>
  <c r="P1361" i="1"/>
  <c r="O1361" i="1"/>
  <c r="P1360" i="1"/>
  <c r="O1360" i="1"/>
  <c r="P1359" i="1"/>
  <c r="O1359" i="1"/>
  <c r="P1358" i="1"/>
  <c r="O1358" i="1"/>
  <c r="O1357" i="1"/>
  <c r="P1357" i="1"/>
  <c r="P1356" i="1"/>
  <c r="O1356" i="1"/>
  <c r="P1355" i="1"/>
  <c r="O1355" i="1"/>
  <c r="P1354" i="1"/>
  <c r="O1354" i="1"/>
  <c r="P1353" i="1"/>
  <c r="O1353" i="1"/>
  <c r="O1352" i="1"/>
  <c r="P1352" i="1"/>
  <c r="O1351" i="1"/>
  <c r="P1351" i="1"/>
  <c r="P1350" i="1"/>
  <c r="O1350" i="1"/>
  <c r="P1349" i="1"/>
  <c r="O1349" i="1"/>
  <c r="P1348" i="1"/>
  <c r="O1348" i="1"/>
  <c r="P1347" i="1"/>
  <c r="O1347" i="1"/>
  <c r="P1346" i="1"/>
  <c r="O1346" i="1"/>
  <c r="P1345" i="1"/>
  <c r="O1345" i="1"/>
  <c r="P1344" i="1"/>
  <c r="O1344" i="1"/>
  <c r="P1343" i="1"/>
  <c r="O1343" i="1"/>
  <c r="P1342" i="1"/>
  <c r="O1342" i="1"/>
  <c r="P1341" i="1"/>
  <c r="O1341" i="1"/>
  <c r="P1340" i="1"/>
  <c r="O1340" i="1"/>
  <c r="P1339" i="1"/>
  <c r="O1339" i="1"/>
  <c r="P1338" i="1"/>
  <c r="O1338" i="1"/>
  <c r="O1337" i="1"/>
  <c r="P1337" i="1"/>
  <c r="O1336" i="1"/>
  <c r="P1336" i="1"/>
  <c r="O1335" i="1"/>
  <c r="P1335" i="1"/>
  <c r="O1334" i="1"/>
  <c r="P1334" i="1"/>
  <c r="O1333" i="1"/>
  <c r="P1333" i="1"/>
  <c r="P1332" i="1"/>
  <c r="O1332" i="1"/>
  <c r="P1331" i="1"/>
  <c r="O1331" i="1"/>
  <c r="P1330" i="1"/>
  <c r="O1330" i="1"/>
  <c r="P1329" i="1"/>
  <c r="O1329" i="1"/>
  <c r="P1328" i="1"/>
  <c r="O1328" i="1"/>
  <c r="P1327" i="1"/>
  <c r="O1327" i="1"/>
  <c r="P1326" i="1"/>
  <c r="O1326" i="1"/>
  <c r="O1325" i="1"/>
  <c r="P1325" i="1"/>
  <c r="O1324" i="1"/>
  <c r="P1324" i="1"/>
  <c r="O1323" i="1"/>
  <c r="P1323" i="1"/>
  <c r="O1322" i="1"/>
  <c r="P1322" i="1"/>
  <c r="P1321" i="1"/>
  <c r="O1321" i="1"/>
  <c r="P1320" i="1"/>
  <c r="O1320" i="1"/>
  <c r="P1319" i="1"/>
  <c r="O1319" i="1"/>
  <c r="P1318" i="1"/>
  <c r="O1318" i="1"/>
  <c r="P1317" i="1"/>
  <c r="O1317" i="1"/>
  <c r="P1316" i="1"/>
  <c r="O1316" i="1"/>
  <c r="P1315" i="1"/>
  <c r="O1315" i="1"/>
  <c r="P1314" i="1"/>
  <c r="O1314" i="1"/>
  <c r="O1313" i="1"/>
  <c r="P1313" i="1"/>
  <c r="P1312" i="1"/>
  <c r="O1312" i="1"/>
  <c r="O1311" i="1"/>
  <c r="P1311" i="1"/>
  <c r="O1310" i="1"/>
  <c r="P1310" i="1"/>
  <c r="O1309" i="1"/>
  <c r="P1309" i="1"/>
  <c r="O1308" i="1"/>
  <c r="P1308" i="1"/>
  <c r="O1307" i="1"/>
  <c r="P1307" i="1"/>
  <c r="O1306" i="1"/>
  <c r="P1306" i="1"/>
  <c r="P1305" i="1"/>
  <c r="O1305" i="1"/>
  <c r="P1304" i="1"/>
  <c r="O1304" i="1"/>
  <c r="P1303" i="1"/>
  <c r="O1303" i="1"/>
  <c r="O1302" i="1"/>
  <c r="P1302" i="1"/>
  <c r="E1303" i="5"/>
  <c r="F1303" i="5" s="1"/>
  <c r="P1301" i="1"/>
  <c r="O1301" i="1"/>
  <c r="O1300" i="1"/>
  <c r="P1300" i="1"/>
  <c r="E1302" i="5"/>
  <c r="F1302" i="5" s="1"/>
  <c r="P1299" i="1"/>
  <c r="O1299" i="1"/>
  <c r="E1301" i="5"/>
  <c r="F1301" i="5" s="1"/>
  <c r="P1298" i="1"/>
  <c r="E1300" i="5"/>
  <c r="F1300" i="5" s="1"/>
  <c r="O1298" i="1"/>
  <c r="E1299" i="5"/>
  <c r="F1299" i="5" s="1"/>
  <c r="P1297" i="1"/>
  <c r="O1297" i="1"/>
  <c r="E1298" i="5"/>
  <c r="F1298" i="5" s="1"/>
  <c r="O1296" i="1"/>
  <c r="P1296" i="1"/>
  <c r="O1295" i="1"/>
  <c r="P1295" i="1"/>
  <c r="E1297" i="5"/>
  <c r="F1297" i="5" s="1"/>
  <c r="P1294" i="1"/>
  <c r="O1294" i="1"/>
  <c r="E1296" i="5"/>
  <c r="F1296" i="5" s="1"/>
  <c r="O1293" i="1"/>
  <c r="P1293" i="1"/>
  <c r="E1295" i="5"/>
  <c r="F1295" i="5" s="1"/>
  <c r="E1294" i="5"/>
  <c r="F1294" i="5" s="1"/>
  <c r="O1292" i="1"/>
  <c r="P1292" i="1"/>
  <c r="E1293" i="5"/>
  <c r="F1293" i="5" s="1"/>
  <c r="O1291" i="1"/>
  <c r="P1291" i="1"/>
  <c r="E1292" i="5"/>
  <c r="F1292" i="5" s="1"/>
  <c r="O1290" i="1"/>
  <c r="P1290" i="1"/>
  <c r="O1289" i="1"/>
  <c r="P1289" i="1"/>
  <c r="E1291" i="5"/>
  <c r="F1291" i="5" s="1"/>
  <c r="O1288" i="1"/>
  <c r="P1288" i="1"/>
  <c r="E1290" i="5"/>
  <c r="F1290" i="5" s="1"/>
  <c r="P1287" i="1"/>
  <c r="O1287" i="1"/>
  <c r="E1289" i="5"/>
  <c r="F1289" i="5" s="1"/>
  <c r="O1286" i="1"/>
  <c r="E1288" i="5"/>
  <c r="F1288" i="5" s="1"/>
  <c r="P1286" i="1"/>
  <c r="P1285" i="1"/>
  <c r="E1287" i="5"/>
  <c r="F1287" i="5" s="1"/>
  <c r="O1285" i="1"/>
  <c r="E1286" i="5"/>
  <c r="F1286" i="5" s="1"/>
  <c r="O1284" i="1"/>
  <c r="P1284" i="1"/>
  <c r="E1285" i="5"/>
  <c r="F1285" i="5" s="1"/>
  <c r="O1283" i="1"/>
  <c r="P1283" i="1"/>
  <c r="E1284" i="5"/>
  <c r="F1284" i="5" s="1"/>
  <c r="O1282" i="1"/>
  <c r="P1282" i="1"/>
  <c r="E1283" i="5"/>
  <c r="F1283" i="5" s="1"/>
  <c r="O1281" i="1"/>
  <c r="P1281" i="1"/>
  <c r="E1282" i="5"/>
  <c r="F1282" i="5" s="1"/>
  <c r="O1280" i="1"/>
  <c r="P1280" i="1"/>
  <c r="P1279" i="1"/>
  <c r="E1281" i="5"/>
  <c r="F1281" i="5" s="1"/>
  <c r="O1279" i="1"/>
  <c r="O1278" i="1"/>
  <c r="P1278" i="1"/>
  <c r="E1280" i="5"/>
  <c r="F1280" i="5" s="1"/>
  <c r="E1279" i="5"/>
  <c r="F1279" i="5" s="1"/>
  <c r="O1277" i="1"/>
  <c r="P1277" i="1"/>
  <c r="P1276" i="1"/>
  <c r="E1278" i="5"/>
  <c r="F1278" i="5" s="1"/>
  <c r="O1276" i="1"/>
  <c r="P1275" i="1"/>
  <c r="E1277" i="5"/>
  <c r="F1277" i="5" s="1"/>
  <c r="O1275" i="1"/>
  <c r="O1274" i="1"/>
  <c r="P1274" i="1"/>
  <c r="E1276" i="5"/>
  <c r="F1276" i="5" s="1"/>
  <c r="E1275" i="5"/>
  <c r="F1275" i="5" s="1"/>
  <c r="O1273" i="1"/>
  <c r="P1273" i="1"/>
  <c r="E1274" i="5"/>
  <c r="F1274" i="5" s="1"/>
  <c r="O1272" i="1"/>
  <c r="P1272" i="1"/>
  <c r="O1271" i="1"/>
  <c r="E1273" i="5"/>
  <c r="F1273" i="5" s="1"/>
  <c r="P1271" i="1"/>
  <c r="O1270" i="1"/>
  <c r="P1270" i="1"/>
  <c r="E1272" i="5"/>
  <c r="F1272" i="5" s="1"/>
  <c r="P1269" i="1"/>
  <c r="O1269" i="1"/>
  <c r="E1271" i="5"/>
  <c r="F1271" i="5" s="1"/>
  <c r="E1270" i="5"/>
  <c r="F1270" i="5" s="1"/>
  <c r="O1268" i="1"/>
  <c r="P1268" i="1"/>
  <c r="O1267" i="1"/>
  <c r="E1269" i="5"/>
  <c r="F1269" i="5" s="1"/>
  <c r="P1267" i="1"/>
  <c r="E1268" i="5"/>
  <c r="F1268" i="5" s="1"/>
  <c r="P1266" i="1"/>
  <c r="O1266" i="1"/>
  <c r="E1267" i="5"/>
  <c r="F1267" i="5" s="1"/>
  <c r="P1265" i="1"/>
  <c r="O1265" i="1"/>
  <c r="E1266" i="5"/>
  <c r="F1266" i="5" s="1"/>
  <c r="P1264" i="1"/>
  <c r="O1264" i="1"/>
  <c r="E1265" i="5"/>
  <c r="F1265" i="5" s="1"/>
  <c r="O1263" i="1"/>
  <c r="P1263" i="1"/>
  <c r="O1262" i="1"/>
  <c r="P1262" i="1"/>
  <c r="E1264" i="5"/>
  <c r="F1264" i="5" s="1"/>
  <c r="P1261" i="1"/>
  <c r="O1261" i="1"/>
  <c r="E1263" i="5"/>
  <c r="F1263" i="5" s="1"/>
  <c r="O1260" i="1"/>
  <c r="P1260" i="1"/>
  <c r="E1262" i="5"/>
  <c r="F1262" i="5" s="1"/>
  <c r="P1259" i="1"/>
  <c r="O1259" i="1"/>
  <c r="E1261" i="5"/>
  <c r="F1261" i="5" s="1"/>
  <c r="P1258" i="1"/>
  <c r="O1258" i="1"/>
  <c r="E1260" i="5"/>
  <c r="F1260" i="5" s="1"/>
  <c r="P1257" i="1"/>
  <c r="O1257" i="1"/>
  <c r="E1259" i="5"/>
  <c r="F1259" i="5" s="1"/>
  <c r="O1256" i="1"/>
  <c r="P1256" i="1"/>
  <c r="E1258" i="5"/>
  <c r="F1258" i="5" s="1"/>
  <c r="E1257" i="5"/>
  <c r="F1257" i="5" s="1"/>
  <c r="O1255" i="1"/>
  <c r="P1255" i="1"/>
  <c r="O1254" i="1"/>
  <c r="P1254" i="1"/>
  <c r="E1256" i="5"/>
  <c r="F1256" i="5" s="1"/>
  <c r="E1255" i="5"/>
  <c r="F1255" i="5" s="1"/>
  <c r="P1253" i="1"/>
  <c r="O1253" i="1"/>
  <c r="E1254" i="5"/>
  <c r="F1254" i="5" s="1"/>
  <c r="O1252" i="1"/>
  <c r="P1252" i="1"/>
  <c r="E1253" i="5"/>
  <c r="F1253" i="5" s="1"/>
  <c r="P1251" i="1"/>
  <c r="O1251" i="1"/>
  <c r="O1250" i="1"/>
  <c r="E1252" i="5"/>
  <c r="F1252" i="5" s="1"/>
  <c r="P1250" i="1"/>
  <c r="E1251" i="5"/>
  <c r="F1251" i="5" s="1"/>
  <c r="O1249" i="1"/>
  <c r="P1249" i="1"/>
  <c r="P1248" i="1"/>
  <c r="O1248" i="1"/>
  <c r="E1250" i="5"/>
  <c r="F1250" i="5" s="1"/>
  <c r="P1247" i="1"/>
  <c r="O1247" i="1"/>
  <c r="E1249" i="5"/>
  <c r="F1249" i="5" s="1"/>
  <c r="P1246" i="1"/>
  <c r="O1246" i="1"/>
  <c r="E1248" i="5"/>
  <c r="F1248" i="5" s="1"/>
  <c r="P1245" i="1"/>
  <c r="O1245" i="1"/>
  <c r="E1247" i="5"/>
  <c r="F1247" i="5" s="1"/>
  <c r="P1244" i="1"/>
  <c r="E1246" i="5"/>
  <c r="F1246" i="5" s="1"/>
  <c r="O1244" i="1"/>
  <c r="P1243" i="1"/>
  <c r="O1243" i="1"/>
  <c r="E1245" i="5"/>
  <c r="F1245" i="5" s="1"/>
  <c r="P1242" i="1"/>
  <c r="O1242" i="1"/>
  <c r="E1244" i="5"/>
  <c r="F1244" i="5" s="1"/>
  <c r="E1243" i="5"/>
  <c r="F1243" i="5" s="1"/>
  <c r="O1241" i="1"/>
  <c r="P1241" i="1"/>
  <c r="E1242" i="5"/>
  <c r="F1242" i="5" s="1"/>
  <c r="P1240" i="1"/>
  <c r="O1240" i="1"/>
  <c r="P1239" i="1"/>
  <c r="O1239" i="1"/>
  <c r="E1241" i="5"/>
  <c r="F1241" i="5" s="1"/>
  <c r="P1238" i="1"/>
  <c r="O1238" i="1"/>
  <c r="E1240" i="5"/>
  <c r="F1240" i="5" s="1"/>
  <c r="O1237" i="1"/>
  <c r="P1237" i="1"/>
  <c r="E1239" i="5"/>
  <c r="F1239" i="5" s="1"/>
  <c r="O1236" i="1"/>
  <c r="P1236" i="1"/>
  <c r="E1238" i="5"/>
  <c r="F1238" i="5" s="1"/>
  <c r="P1235" i="1"/>
  <c r="O1235" i="1"/>
  <c r="E1237" i="5"/>
  <c r="F1237" i="5" s="1"/>
  <c r="P1234" i="1"/>
  <c r="O1234" i="1"/>
  <c r="E1236" i="5"/>
  <c r="F1236" i="5" s="1"/>
  <c r="O1233" i="1"/>
  <c r="P1233" i="1"/>
  <c r="E1235" i="5"/>
  <c r="F1235" i="5" s="1"/>
  <c r="E1234" i="5"/>
  <c r="F1234" i="5" s="1"/>
  <c r="O1232" i="1"/>
  <c r="P1232" i="1"/>
  <c r="E1233" i="5"/>
  <c r="F1233" i="5" s="1"/>
  <c r="P1231" i="1"/>
  <c r="O1231" i="1"/>
  <c r="P1230" i="1"/>
  <c r="E1232" i="5"/>
  <c r="F1232" i="5" s="1"/>
  <c r="O1230" i="1"/>
  <c r="O1229" i="1"/>
  <c r="P1229" i="1"/>
  <c r="E1231" i="5"/>
  <c r="F1231" i="5" s="1"/>
  <c r="O1228" i="1"/>
  <c r="P1228" i="1"/>
  <c r="E1230" i="5"/>
  <c r="F1230" i="5" s="1"/>
  <c r="P1227" i="1"/>
  <c r="E1229" i="5"/>
  <c r="F1229" i="5" s="1"/>
  <c r="O1227" i="1"/>
  <c r="O1226" i="1"/>
  <c r="E1228" i="5"/>
  <c r="F1228" i="5" s="1"/>
  <c r="P1226" i="1"/>
  <c r="P1225" i="1"/>
  <c r="O1225" i="1"/>
  <c r="E1227" i="5"/>
  <c r="F1227" i="5" s="1"/>
  <c r="P1224" i="1"/>
  <c r="O1224" i="1"/>
  <c r="E1226" i="5"/>
  <c r="F1226" i="5" s="1"/>
  <c r="O1223" i="1"/>
  <c r="P1223" i="1"/>
  <c r="E1225" i="5"/>
  <c r="F1225" i="5" s="1"/>
  <c r="O1222" i="1"/>
  <c r="P1222" i="1"/>
  <c r="E1224" i="5"/>
  <c r="F1224" i="5" s="1"/>
  <c r="P1221" i="1"/>
  <c r="E1223" i="5"/>
  <c r="F1223" i="5" s="1"/>
  <c r="O1221" i="1"/>
  <c r="O1220" i="1"/>
  <c r="P1220" i="1"/>
  <c r="E1222" i="5"/>
  <c r="F1222" i="5" s="1"/>
  <c r="O1219" i="1"/>
  <c r="E1221" i="5"/>
  <c r="F1221" i="5" s="1"/>
  <c r="P1219" i="1"/>
  <c r="E1220" i="5"/>
  <c r="F1220" i="5" s="1"/>
  <c r="P1218" i="1"/>
  <c r="O1218" i="1"/>
  <c r="P1217" i="1"/>
  <c r="O1217" i="1"/>
  <c r="E1219" i="5"/>
  <c r="F1219" i="5" s="1"/>
  <c r="O1216" i="1"/>
  <c r="P1216" i="1"/>
  <c r="E1218" i="5"/>
  <c r="F1218" i="5" s="1"/>
  <c r="E1217" i="5"/>
  <c r="F1217" i="5" s="1"/>
  <c r="P1215" i="1"/>
  <c r="O1215" i="1"/>
  <c r="E1216" i="5"/>
  <c r="F1216" i="5" s="1"/>
  <c r="P1214" i="1"/>
  <c r="O1214" i="1"/>
  <c r="O1213" i="1"/>
  <c r="E1215" i="5"/>
  <c r="F1215" i="5" s="1"/>
  <c r="P1213" i="1"/>
  <c r="O1212" i="1"/>
  <c r="P1212" i="1"/>
  <c r="E1214" i="5"/>
  <c r="F1214" i="5" s="1"/>
  <c r="O1211" i="1"/>
  <c r="E1213" i="5"/>
  <c r="F1213" i="5" s="1"/>
  <c r="P1211" i="1"/>
  <c r="E1212" i="5"/>
  <c r="F1212" i="5" s="1"/>
  <c r="O1210" i="1"/>
  <c r="P1210" i="1"/>
  <c r="E1211" i="5"/>
  <c r="F1211" i="5" s="1"/>
  <c r="O1209" i="1"/>
  <c r="P1209" i="1"/>
  <c r="E1210" i="5"/>
  <c r="F1210" i="5" s="1"/>
  <c r="O1208" i="1"/>
  <c r="P1208" i="1"/>
  <c r="O1207" i="1"/>
  <c r="P1207" i="1"/>
  <c r="E1209" i="5"/>
  <c r="F1209" i="5" s="1"/>
  <c r="O1206" i="1"/>
  <c r="P1206" i="1"/>
  <c r="E1208" i="5"/>
  <c r="F1208" i="5" s="1"/>
  <c r="O1205" i="1"/>
  <c r="P1205" i="1"/>
  <c r="E1207" i="5"/>
  <c r="F1207" i="5" s="1"/>
  <c r="O1204" i="1"/>
  <c r="P1204" i="1"/>
  <c r="E1206" i="5"/>
  <c r="F1206" i="5" s="1"/>
  <c r="E1205" i="5"/>
  <c r="F1205" i="5" s="1"/>
  <c r="P1203" i="1"/>
  <c r="O1203" i="1"/>
  <c r="O1202" i="1"/>
  <c r="P1202" i="1"/>
  <c r="E1204" i="5"/>
  <c r="F1204" i="5" s="1"/>
  <c r="O1201" i="1"/>
  <c r="P1201" i="1"/>
  <c r="E1203" i="5"/>
  <c r="F1203" i="5" s="1"/>
  <c r="P1200" i="1"/>
  <c r="O1200" i="1"/>
  <c r="E1202" i="5"/>
  <c r="F1202" i="5" s="1"/>
  <c r="P1199" i="1"/>
  <c r="E1201" i="5"/>
  <c r="F1201" i="5" s="1"/>
  <c r="O1199" i="1"/>
  <c r="E1200" i="5"/>
  <c r="F1200" i="5" s="1"/>
  <c r="P1198" i="1"/>
  <c r="O1198" i="1"/>
  <c r="E1199" i="5"/>
  <c r="F1199" i="5" s="1"/>
  <c r="P1197" i="1"/>
  <c r="O1197" i="1"/>
  <c r="E1198" i="5"/>
  <c r="F1198" i="5" s="1"/>
  <c r="P1196" i="1"/>
  <c r="O1196" i="1"/>
  <c r="P1195" i="1"/>
  <c r="E1197" i="5"/>
  <c r="F1197" i="5" s="1"/>
  <c r="O1195" i="1"/>
  <c r="P1194" i="1"/>
  <c r="O1194" i="1"/>
  <c r="E1196" i="5"/>
  <c r="F1196" i="5" s="1"/>
  <c r="P1193" i="1"/>
  <c r="O1193" i="1"/>
  <c r="E1195" i="5"/>
  <c r="F1195" i="5" s="1"/>
  <c r="P1192" i="1"/>
  <c r="O1192" i="1"/>
  <c r="E1194" i="5"/>
  <c r="F1194" i="5" s="1"/>
  <c r="P1191" i="1"/>
  <c r="O1191" i="1"/>
  <c r="E1193" i="5"/>
  <c r="F1193" i="5" s="1"/>
  <c r="O1190" i="1"/>
  <c r="P1190" i="1"/>
  <c r="E1192" i="5"/>
  <c r="F1192" i="5" s="1"/>
  <c r="E1191" i="5"/>
  <c r="F1191" i="5" s="1"/>
  <c r="O1189" i="1"/>
  <c r="P1189" i="1"/>
  <c r="E1190" i="5"/>
  <c r="F1190" i="5" s="1"/>
  <c r="P1188" i="1"/>
  <c r="O1188" i="1"/>
  <c r="E1189" i="5"/>
  <c r="F1189" i="5" s="1"/>
  <c r="P1187" i="1"/>
  <c r="O1187" i="1"/>
  <c r="O1186" i="1"/>
  <c r="P1186" i="1"/>
  <c r="E1188" i="5"/>
  <c r="F1188" i="5" s="1"/>
  <c r="O1185" i="1"/>
  <c r="E1187" i="5"/>
  <c r="F1187" i="5" s="1"/>
  <c r="P1185" i="1"/>
  <c r="E1186" i="5"/>
  <c r="F1186" i="5" s="1"/>
  <c r="O1184" i="1"/>
  <c r="P1184" i="1"/>
  <c r="P1183" i="1"/>
  <c r="O1183" i="1"/>
  <c r="E1185" i="5"/>
  <c r="F1185" i="5" s="1"/>
  <c r="P1182" i="1"/>
  <c r="O1182" i="1"/>
  <c r="E1184" i="5"/>
  <c r="F1184" i="5" s="1"/>
  <c r="P1181" i="1"/>
  <c r="E1183" i="5"/>
  <c r="F1183" i="5" s="1"/>
  <c r="O1181" i="1"/>
  <c r="P1180" i="1"/>
  <c r="O1180" i="1"/>
  <c r="E1182" i="5"/>
  <c r="F1182" i="5" s="1"/>
  <c r="E1181" i="5"/>
  <c r="F1181" i="5" s="1"/>
  <c r="P1179" i="1"/>
  <c r="O1179" i="1"/>
  <c r="P1178" i="1"/>
  <c r="O1178" i="1"/>
  <c r="E1180" i="5"/>
  <c r="F1180" i="5" s="1"/>
  <c r="E1179" i="5"/>
  <c r="F1179" i="5" s="1"/>
  <c r="O1177" i="1"/>
  <c r="P1177" i="1"/>
  <c r="O1176" i="1"/>
  <c r="E1178" i="5"/>
  <c r="F1178" i="5" s="1"/>
  <c r="P1176" i="1"/>
  <c r="E1177" i="5"/>
  <c r="F1177" i="5" s="1"/>
  <c r="O1175" i="1"/>
  <c r="P1175" i="1"/>
  <c r="P1174" i="1"/>
  <c r="O1174" i="1"/>
  <c r="E1176" i="5"/>
  <c r="F1176" i="5" s="1"/>
  <c r="P1173" i="1"/>
  <c r="E1175" i="5"/>
  <c r="F1175" i="5" s="1"/>
  <c r="O1173" i="1"/>
  <c r="P1172" i="1"/>
  <c r="O1172" i="1"/>
  <c r="E1174" i="5"/>
  <c r="F1174" i="5" s="1"/>
  <c r="O1171" i="1"/>
  <c r="P1171" i="1"/>
  <c r="E1173" i="5"/>
  <c r="F1173" i="5" s="1"/>
  <c r="O1170" i="1"/>
  <c r="P1170" i="1"/>
  <c r="E1172" i="5"/>
  <c r="F1172" i="5" s="1"/>
  <c r="E1171" i="5"/>
  <c r="F1171" i="5" s="1"/>
  <c r="P1169" i="1"/>
  <c r="O1169" i="1"/>
  <c r="E1170" i="5"/>
  <c r="F1170" i="5" s="1"/>
  <c r="P1168" i="1"/>
  <c r="O1168" i="1"/>
  <c r="E1169" i="5"/>
  <c r="F1169" i="5" s="1"/>
  <c r="P1167" i="1"/>
  <c r="O1167" i="1"/>
  <c r="E1168" i="5"/>
  <c r="F1168" i="5" s="1"/>
  <c r="P1166" i="1"/>
  <c r="O1166" i="1"/>
  <c r="P1165" i="1"/>
  <c r="O1165" i="1"/>
  <c r="E1167" i="5"/>
  <c r="F1167" i="5" s="1"/>
  <c r="O1164" i="1"/>
  <c r="P1164" i="1"/>
  <c r="E1166" i="5"/>
  <c r="F1166" i="5" s="1"/>
  <c r="P1163" i="1"/>
  <c r="E1165" i="5"/>
  <c r="F1165" i="5" s="1"/>
  <c r="O1163" i="1"/>
  <c r="P1162" i="1"/>
  <c r="E1164" i="5"/>
  <c r="F1164" i="5" s="1"/>
  <c r="O1162" i="1"/>
  <c r="E1163" i="5"/>
  <c r="F1163" i="5" s="1"/>
  <c r="P1161" i="1"/>
  <c r="O1161" i="1"/>
  <c r="O1160" i="1"/>
  <c r="E1162" i="5"/>
  <c r="F1162" i="5" s="1"/>
  <c r="P1160" i="1"/>
  <c r="E1161" i="5"/>
  <c r="F1161" i="5" s="1"/>
  <c r="O1159" i="1"/>
  <c r="P1159" i="1"/>
  <c r="O1158" i="1"/>
  <c r="P1158" i="1"/>
  <c r="E1160" i="5"/>
  <c r="F1160" i="5" s="1"/>
  <c r="E1159" i="5"/>
  <c r="F1159" i="5" s="1"/>
  <c r="P1157" i="1"/>
  <c r="O1157" i="1"/>
  <c r="E1158" i="5"/>
  <c r="F1158" i="5" s="1"/>
  <c r="O1156" i="1"/>
  <c r="P1156" i="1"/>
  <c r="O1155" i="1"/>
  <c r="P1155" i="1"/>
  <c r="E1157" i="5"/>
  <c r="F1157" i="5" s="1"/>
  <c r="O1154" i="1"/>
  <c r="P1154" i="1"/>
  <c r="E1156" i="5"/>
  <c r="F1156" i="5" s="1"/>
  <c r="E1155" i="5"/>
  <c r="F1155" i="5" s="1"/>
  <c r="P1153" i="1"/>
  <c r="O1153" i="1"/>
  <c r="E1154" i="5"/>
  <c r="F1154" i="5" s="1"/>
  <c r="P1152" i="1"/>
  <c r="O1152" i="1"/>
  <c r="E1153" i="5"/>
  <c r="F1153" i="5" s="1"/>
  <c r="P1151" i="1"/>
  <c r="O1151" i="1"/>
  <c r="O1150" i="1"/>
  <c r="E1152" i="5"/>
  <c r="F1152" i="5" s="1"/>
  <c r="P1150" i="1"/>
  <c r="P1149" i="1"/>
  <c r="O1149" i="1"/>
  <c r="E1151" i="5"/>
  <c r="F1151" i="5" s="1"/>
  <c r="P1148" i="1"/>
  <c r="O1148" i="1"/>
  <c r="E1150" i="5"/>
  <c r="F1150" i="5" s="1"/>
  <c r="P1147" i="1"/>
  <c r="O1147" i="1"/>
  <c r="E1149" i="5"/>
  <c r="F1149" i="5" s="1"/>
  <c r="O1146" i="1"/>
  <c r="E1148" i="5"/>
  <c r="F1148" i="5" s="1"/>
  <c r="P1146" i="1"/>
  <c r="P1145" i="1"/>
  <c r="O1145" i="1"/>
  <c r="E1147" i="5"/>
  <c r="F1147" i="5" s="1"/>
  <c r="P1144" i="1"/>
  <c r="E1146" i="5"/>
  <c r="F1146" i="5" s="1"/>
  <c r="O1144" i="1"/>
  <c r="P1143" i="1"/>
  <c r="E1145" i="5"/>
  <c r="F1145" i="5" s="1"/>
  <c r="O1143" i="1"/>
  <c r="P1142" i="1"/>
  <c r="E1144" i="5"/>
  <c r="F1144" i="5" s="1"/>
  <c r="O1142" i="1"/>
  <c r="O1141" i="1"/>
  <c r="E1143" i="5"/>
  <c r="F1143" i="5" s="1"/>
  <c r="P1141" i="1"/>
  <c r="O1140" i="1"/>
  <c r="P1140" i="1"/>
  <c r="E1142" i="5"/>
  <c r="F1142" i="5" s="1"/>
  <c r="O1139" i="1"/>
  <c r="P1139" i="1"/>
  <c r="E1141" i="5"/>
  <c r="F1141" i="5" s="1"/>
  <c r="P1138" i="1"/>
  <c r="E1140" i="5"/>
  <c r="F1140" i="5" s="1"/>
  <c r="O1138" i="1"/>
  <c r="E1139" i="5"/>
  <c r="F1139" i="5" s="1"/>
  <c r="P1137" i="1"/>
  <c r="O1137" i="1"/>
  <c r="E1138" i="5"/>
  <c r="F1138" i="5" s="1"/>
  <c r="O1136" i="1"/>
  <c r="P1136" i="1"/>
  <c r="E1137" i="5"/>
  <c r="F1137" i="5" s="1"/>
  <c r="O1135" i="1"/>
  <c r="P1135" i="1"/>
  <c r="E1136" i="5"/>
  <c r="F1136" i="5" s="1"/>
  <c r="P1134" i="1"/>
  <c r="O1134" i="1"/>
  <c r="O1133" i="1"/>
  <c r="E1135" i="5"/>
  <c r="F1135" i="5" s="1"/>
  <c r="P1133" i="1"/>
  <c r="O1132" i="1"/>
  <c r="P1132" i="1"/>
  <c r="E1134" i="5"/>
  <c r="F1134" i="5" s="1"/>
  <c r="O1131" i="1"/>
  <c r="E1133" i="5"/>
  <c r="F1133" i="5" s="1"/>
  <c r="P1131" i="1"/>
  <c r="O1130" i="1"/>
  <c r="P1130" i="1"/>
  <c r="E1132" i="5"/>
  <c r="F1132" i="5" s="1"/>
  <c r="E1131" i="5"/>
  <c r="F1131" i="5" s="1"/>
  <c r="P1129" i="1"/>
  <c r="O1129" i="1"/>
  <c r="O1128" i="1"/>
  <c r="P1128" i="1"/>
  <c r="E1130" i="5"/>
  <c r="F1130" i="5" s="1"/>
  <c r="P1127" i="1"/>
  <c r="E1129" i="5"/>
  <c r="F1129" i="5" s="1"/>
  <c r="O1127" i="1"/>
  <c r="E1128" i="5"/>
  <c r="F1128" i="5" s="1"/>
  <c r="P1126" i="1"/>
  <c r="O1126" i="1"/>
  <c r="E1127" i="5"/>
  <c r="F1127" i="5" s="1"/>
  <c r="P1125" i="1"/>
  <c r="O1125" i="1"/>
  <c r="E1126" i="5"/>
  <c r="F1126" i="5" s="1"/>
  <c r="P1124" i="1"/>
  <c r="O1124" i="1"/>
  <c r="E1125" i="5"/>
  <c r="F1125" i="5" s="1"/>
  <c r="P1123" i="1"/>
  <c r="O1123" i="1"/>
  <c r="P1122" i="1"/>
  <c r="O1122" i="1"/>
  <c r="E1124" i="5"/>
  <c r="F1124" i="5" s="1"/>
  <c r="E1123" i="5"/>
  <c r="F1123" i="5" s="1"/>
  <c r="P1121" i="1"/>
  <c r="O1121" i="1"/>
  <c r="O1120" i="1"/>
  <c r="E1122" i="5"/>
  <c r="F1122" i="5" s="1"/>
  <c r="P1120" i="1"/>
  <c r="E1121" i="5"/>
  <c r="F1121" i="5" s="1"/>
  <c r="P1119" i="1"/>
  <c r="O1119" i="1"/>
  <c r="E1120" i="5"/>
  <c r="F1120" i="5" s="1"/>
  <c r="P1118" i="1"/>
  <c r="O1118" i="1"/>
  <c r="E1119" i="5"/>
  <c r="F1119" i="5" s="1"/>
  <c r="P1117" i="1"/>
  <c r="O1117" i="1"/>
  <c r="E1118" i="5"/>
  <c r="F1118" i="5" s="1"/>
  <c r="O1116" i="1"/>
  <c r="P1116" i="1"/>
  <c r="O1115" i="1"/>
  <c r="P1115" i="1"/>
  <c r="E1117" i="5"/>
  <c r="F1117" i="5" s="1"/>
  <c r="E1116" i="5"/>
  <c r="F1116" i="5" s="1"/>
  <c r="O1114" i="1"/>
  <c r="P1114" i="1"/>
  <c r="E1115" i="5"/>
  <c r="F1115" i="5" s="1"/>
  <c r="O1113" i="1"/>
  <c r="P1113" i="1"/>
  <c r="P1112" i="1"/>
  <c r="O1112" i="1"/>
  <c r="E1114" i="5"/>
  <c r="F1114" i="5" s="1"/>
  <c r="E1113" i="5"/>
  <c r="F1113" i="5" s="1"/>
  <c r="P1111" i="1"/>
  <c r="O1111" i="1"/>
  <c r="P1110" i="1"/>
  <c r="O1110" i="1"/>
  <c r="E1112" i="5"/>
  <c r="F1112" i="5" s="1"/>
  <c r="E1111" i="5"/>
  <c r="F1111" i="5" s="1"/>
  <c r="O1109" i="1"/>
  <c r="P1109" i="1"/>
  <c r="P1108" i="1"/>
  <c r="O1108" i="1"/>
  <c r="E1110" i="5"/>
  <c r="F1110" i="5" s="1"/>
  <c r="P1107" i="1"/>
  <c r="E1109" i="5"/>
  <c r="F1109" i="5" s="1"/>
  <c r="O1107" i="1"/>
  <c r="E1108" i="5"/>
  <c r="F1108" i="5" s="1"/>
  <c r="P1106" i="1"/>
  <c r="O1106" i="1"/>
  <c r="O1105" i="1"/>
  <c r="E1107" i="5"/>
  <c r="F1107" i="5" s="1"/>
  <c r="P1105" i="1"/>
  <c r="O1104" i="1"/>
  <c r="E1106" i="5"/>
  <c r="F1106" i="5" s="1"/>
  <c r="P1104" i="1"/>
  <c r="E1105" i="5"/>
  <c r="F1105" i="5" s="1"/>
  <c r="O1103" i="1"/>
  <c r="P1103" i="1"/>
  <c r="E1104" i="5"/>
  <c r="F1104" i="5" s="1"/>
  <c r="O1102" i="1"/>
  <c r="P1102" i="1"/>
  <c r="P1101" i="1"/>
  <c r="O1101" i="1"/>
  <c r="E1103" i="5"/>
  <c r="F1103" i="5" s="1"/>
  <c r="E1102" i="5"/>
  <c r="F1102" i="5" s="1"/>
  <c r="O1100" i="1"/>
  <c r="P1100" i="1"/>
  <c r="O1099" i="1"/>
  <c r="E1101" i="5"/>
  <c r="F1101" i="5" s="1"/>
  <c r="P1099" i="1"/>
  <c r="P1098" i="1"/>
  <c r="O1098" i="1"/>
  <c r="E1100" i="5"/>
  <c r="F1100" i="5" s="1"/>
  <c r="O1097" i="1"/>
  <c r="P1097" i="1"/>
  <c r="E1099" i="5"/>
  <c r="F1099" i="5" s="1"/>
  <c r="P1096" i="1"/>
  <c r="O1096" i="1"/>
  <c r="E1098" i="5"/>
  <c r="F1098" i="5" s="1"/>
  <c r="P1095" i="1"/>
  <c r="O1095" i="1"/>
  <c r="E1097" i="5"/>
  <c r="F1097" i="5" s="1"/>
  <c r="P1094" i="1"/>
  <c r="O1094" i="1"/>
  <c r="E1096" i="5"/>
  <c r="F1096" i="5" s="1"/>
  <c r="P1093" i="1"/>
  <c r="O1093" i="1"/>
  <c r="E1095" i="5"/>
  <c r="F1095" i="5" s="1"/>
  <c r="P1092" i="1"/>
  <c r="O1092" i="1"/>
  <c r="E1094" i="5"/>
  <c r="F1094" i="5" s="1"/>
  <c r="P1091" i="1"/>
  <c r="O1091" i="1"/>
  <c r="E1093" i="5"/>
  <c r="F1093" i="5" s="1"/>
  <c r="P1090" i="1"/>
  <c r="O1090" i="1"/>
  <c r="E1092" i="5"/>
  <c r="F1092" i="5" s="1"/>
  <c r="P1089" i="1"/>
  <c r="O1089" i="1"/>
  <c r="E1091" i="5"/>
  <c r="F1091" i="5" s="1"/>
  <c r="O1088" i="1"/>
  <c r="P1088" i="1"/>
  <c r="E1090" i="5"/>
  <c r="F1090" i="5" s="1"/>
  <c r="O1087" i="1"/>
  <c r="P1087" i="1"/>
  <c r="E1089" i="5"/>
  <c r="F1089" i="5" s="1"/>
  <c r="P1086" i="1"/>
  <c r="E1088" i="5"/>
  <c r="F1088" i="5" s="1"/>
  <c r="O1086" i="1"/>
  <c r="O1085" i="1"/>
  <c r="E1087" i="5"/>
  <c r="F1087" i="5" s="1"/>
  <c r="P1085" i="1"/>
  <c r="O1084" i="1"/>
  <c r="E1086" i="5"/>
  <c r="F1086" i="5" s="1"/>
  <c r="P1084" i="1"/>
  <c r="E1085" i="5"/>
  <c r="F1085" i="5" s="1"/>
  <c r="O1083" i="1"/>
  <c r="P1083" i="1"/>
  <c r="E1084" i="5"/>
  <c r="F1084" i="5" s="1"/>
  <c r="O1082" i="1"/>
  <c r="P1082" i="1"/>
  <c r="P1081" i="1"/>
  <c r="O1081" i="1"/>
  <c r="E1083" i="5"/>
  <c r="F1083" i="5" s="1"/>
  <c r="E1082" i="5"/>
  <c r="F1082" i="5" s="1"/>
  <c r="O1080" i="1"/>
  <c r="P1080" i="1"/>
  <c r="O1079" i="1"/>
  <c r="P1079" i="1"/>
  <c r="E1081" i="5"/>
  <c r="F1081" i="5" s="1"/>
  <c r="P1078" i="1"/>
  <c r="O1078" i="1"/>
  <c r="E1080" i="5"/>
  <c r="F1080" i="5" s="1"/>
  <c r="E1079" i="5"/>
  <c r="F1079" i="5" s="1"/>
  <c r="P1077" i="1"/>
  <c r="O1077" i="1"/>
  <c r="E1078" i="5"/>
  <c r="F1078" i="5" s="1"/>
  <c r="O1076" i="1"/>
  <c r="P1076" i="1"/>
  <c r="E1077" i="5"/>
  <c r="F1077" i="5" s="1"/>
  <c r="P1075" i="1"/>
  <c r="O1075" i="1"/>
  <c r="P1074" i="1"/>
  <c r="O1074" i="1"/>
  <c r="E1076" i="5"/>
  <c r="F1076" i="5" s="1"/>
  <c r="P1073" i="1"/>
  <c r="O1073" i="1"/>
  <c r="E1075" i="5"/>
  <c r="F1075" i="5" s="1"/>
  <c r="E1074" i="5"/>
  <c r="F1074" i="5" s="1"/>
  <c r="P1072" i="1"/>
  <c r="O1072" i="1"/>
  <c r="E1073" i="5"/>
  <c r="F1073" i="5" s="1"/>
  <c r="P1071" i="1"/>
  <c r="O1071" i="1"/>
  <c r="E1072" i="5"/>
  <c r="F1072" i="5" s="1"/>
  <c r="P1070" i="1"/>
  <c r="O1070" i="1"/>
  <c r="P1069" i="1"/>
  <c r="O1069" i="1"/>
  <c r="E1071" i="5"/>
  <c r="F1071" i="5" s="1"/>
  <c r="E1070" i="5"/>
  <c r="F1070" i="5" s="1"/>
  <c r="P1068" i="1"/>
  <c r="O1068" i="1"/>
  <c r="E1069" i="5"/>
  <c r="F1069" i="5" s="1"/>
  <c r="O1067" i="1"/>
  <c r="P1067" i="1"/>
  <c r="E1068" i="5"/>
  <c r="F1068" i="5" s="1"/>
  <c r="O1066" i="1"/>
  <c r="P1066" i="1"/>
  <c r="E1067" i="5"/>
  <c r="F1067" i="5" s="1"/>
  <c r="O1065" i="1"/>
  <c r="P1065" i="1"/>
  <c r="P1064" i="1"/>
  <c r="O1064" i="1"/>
  <c r="E1066" i="5"/>
  <c r="F1066" i="5" s="1"/>
  <c r="P1063" i="1"/>
  <c r="O1063" i="1"/>
  <c r="E1065" i="5"/>
  <c r="F1065" i="5" s="1"/>
  <c r="O1062" i="1"/>
  <c r="E1064" i="5"/>
  <c r="F1064" i="5" s="1"/>
  <c r="P1062" i="1"/>
  <c r="O1061" i="1"/>
  <c r="P1061" i="1"/>
  <c r="E1063" i="5"/>
  <c r="F1063" i="5" s="1"/>
  <c r="O1060" i="1"/>
  <c r="E1062" i="5"/>
  <c r="F1062" i="5" s="1"/>
  <c r="P1060" i="1"/>
  <c r="E1061" i="5"/>
  <c r="F1061" i="5" s="1"/>
  <c r="P1059" i="1"/>
  <c r="O1059" i="1"/>
  <c r="E1060" i="5"/>
  <c r="F1060" i="5" s="1"/>
  <c r="P1058" i="1"/>
  <c r="O1058" i="1"/>
  <c r="P1057" i="1"/>
  <c r="O1057" i="1"/>
  <c r="E1059" i="5"/>
  <c r="F1059" i="5" s="1"/>
  <c r="P1056" i="1"/>
  <c r="E1058" i="5"/>
  <c r="F1058" i="5" s="1"/>
  <c r="O1056" i="1"/>
  <c r="O1055" i="1"/>
  <c r="P1055" i="1"/>
  <c r="E1057" i="5"/>
  <c r="F1057" i="5" s="1"/>
  <c r="E1056" i="5"/>
  <c r="F1056" i="5" s="1"/>
  <c r="P1054" i="1"/>
  <c r="O1054" i="1"/>
  <c r="E1055" i="5"/>
  <c r="F1055" i="5" s="1"/>
  <c r="P1053" i="1"/>
  <c r="O1053" i="1"/>
  <c r="E1054" i="5"/>
  <c r="F1054" i="5" s="1"/>
  <c r="P1052" i="1"/>
  <c r="O1052" i="1"/>
  <c r="E1053" i="5"/>
  <c r="F1053" i="5" s="1"/>
  <c r="O1051" i="1"/>
  <c r="P1051" i="1"/>
  <c r="E1052" i="5"/>
  <c r="F1052" i="5" s="1"/>
  <c r="P1050" i="1"/>
  <c r="O1050" i="1"/>
  <c r="E1051" i="5"/>
  <c r="F1051" i="5" s="1"/>
  <c r="O1049" i="1"/>
  <c r="P1049" i="1"/>
  <c r="E1050" i="5"/>
  <c r="F1050" i="5" s="1"/>
  <c r="P1048" i="1"/>
  <c r="O1048" i="1"/>
  <c r="E1049" i="5"/>
  <c r="F1049" i="5" s="1"/>
  <c r="P1047" i="1"/>
  <c r="O1047" i="1"/>
  <c r="P1046" i="1"/>
  <c r="E1048" i="5"/>
  <c r="F1048" i="5" s="1"/>
  <c r="O1046" i="1"/>
  <c r="O1045" i="1"/>
  <c r="P1045" i="1"/>
  <c r="E1047" i="5"/>
  <c r="F1047" i="5" s="1"/>
  <c r="O1044" i="1"/>
  <c r="P1044" i="1"/>
  <c r="E1046" i="5"/>
  <c r="F1046" i="5" s="1"/>
  <c r="O1043" i="1"/>
  <c r="P1043" i="1"/>
  <c r="E1045" i="5"/>
  <c r="F1045" i="5" s="1"/>
  <c r="P1042" i="1"/>
  <c r="E1044" i="5"/>
  <c r="F1044" i="5" s="1"/>
  <c r="O1042" i="1"/>
  <c r="P1041" i="1"/>
  <c r="E1043" i="5"/>
  <c r="F1043" i="5" s="1"/>
  <c r="O1041" i="1"/>
  <c r="P1040" i="1"/>
  <c r="O1040" i="1"/>
  <c r="E1042" i="5"/>
  <c r="F1042" i="5" s="1"/>
  <c r="E1041" i="5"/>
  <c r="F1041" i="5" s="1"/>
  <c r="P1039" i="1"/>
  <c r="O1039" i="1"/>
  <c r="E1040" i="5"/>
  <c r="F1040" i="5" s="1"/>
  <c r="P1038" i="1"/>
  <c r="O1038" i="1"/>
  <c r="E1039" i="5"/>
  <c r="F1039" i="5" s="1"/>
  <c r="P1037" i="1"/>
  <c r="O1037" i="1"/>
  <c r="E1038" i="5"/>
  <c r="F1038" i="5" s="1"/>
  <c r="O1036" i="1"/>
  <c r="P1036" i="1"/>
  <c r="E1037" i="5"/>
  <c r="F1037" i="5" s="1"/>
  <c r="O1035" i="1"/>
  <c r="P1035" i="1"/>
  <c r="E1036" i="5"/>
  <c r="F1036" i="5" s="1"/>
  <c r="P1034" i="1"/>
  <c r="O1034" i="1"/>
  <c r="E1035" i="5"/>
  <c r="F1035" i="5" s="1"/>
  <c r="O1033" i="1"/>
  <c r="P1033" i="1"/>
  <c r="O1032" i="1"/>
  <c r="E1034" i="5"/>
  <c r="F1034" i="5" s="1"/>
  <c r="P1032" i="1"/>
  <c r="E1033" i="5"/>
  <c r="F1033" i="5" s="1"/>
  <c r="P1031" i="1"/>
  <c r="O1031" i="1"/>
  <c r="P1030" i="1"/>
  <c r="E1032" i="5"/>
  <c r="F1032" i="5" s="1"/>
  <c r="O1030" i="1"/>
  <c r="E1031" i="5"/>
  <c r="F1031" i="5" s="1"/>
  <c r="P1029" i="1"/>
  <c r="O1029" i="1"/>
  <c r="O1028" i="1"/>
  <c r="E1030" i="5"/>
  <c r="F1030" i="5" s="1"/>
  <c r="P1028" i="1"/>
  <c r="O1027" i="1"/>
  <c r="E1029" i="5"/>
  <c r="F1029" i="5" s="1"/>
  <c r="P1027" i="1"/>
  <c r="E1028" i="5"/>
  <c r="F1028" i="5" s="1"/>
  <c r="P1026" i="1"/>
  <c r="O1026" i="1"/>
  <c r="P1025" i="1"/>
  <c r="O1025" i="1"/>
  <c r="E1027" i="5"/>
  <c r="F1027" i="5" s="1"/>
  <c r="O1024" i="1"/>
  <c r="E1026" i="5"/>
  <c r="F1026" i="5" s="1"/>
  <c r="P1024" i="1"/>
  <c r="O1023" i="1"/>
  <c r="P1023" i="1"/>
  <c r="E1025" i="5"/>
  <c r="F1025" i="5" s="1"/>
  <c r="P1022" i="1"/>
  <c r="O1022" i="1"/>
  <c r="E1024" i="5"/>
  <c r="F1024" i="5" s="1"/>
  <c r="P1021" i="1"/>
  <c r="O1021" i="1"/>
  <c r="E1023" i="5"/>
  <c r="F1023" i="5" s="1"/>
  <c r="O1020" i="1"/>
  <c r="E1022" i="5"/>
  <c r="F1022" i="5" s="1"/>
  <c r="P1020" i="1"/>
  <c r="E1021" i="5"/>
  <c r="F1021" i="5" s="1"/>
  <c r="O1019" i="1"/>
  <c r="P1019" i="1"/>
  <c r="O1018" i="1"/>
  <c r="E1020" i="5"/>
  <c r="F1020" i="5" s="1"/>
  <c r="P1018" i="1"/>
  <c r="O1017" i="1"/>
  <c r="P1017" i="1"/>
  <c r="E1019" i="5"/>
  <c r="F1019" i="5" s="1"/>
  <c r="E1018" i="5"/>
  <c r="F1018" i="5" s="1"/>
  <c r="O1016" i="1"/>
  <c r="P1016" i="1"/>
  <c r="E1017" i="5"/>
  <c r="F1017" i="5" s="1"/>
  <c r="P1015" i="1"/>
  <c r="O1015" i="1"/>
  <c r="O1014" i="1"/>
  <c r="E1016" i="5"/>
  <c r="F1016" i="5" s="1"/>
  <c r="P1014" i="1"/>
  <c r="E1015" i="5"/>
  <c r="F1015" i="5" s="1"/>
  <c r="P1013" i="1"/>
  <c r="O1013" i="1"/>
  <c r="E1014" i="5"/>
  <c r="F1014" i="5" s="1"/>
  <c r="O1012" i="1"/>
  <c r="P1012" i="1"/>
  <c r="E1013" i="5"/>
  <c r="F1013" i="5" s="1"/>
  <c r="O1011" i="1"/>
  <c r="P1011" i="1"/>
  <c r="O1010" i="1"/>
  <c r="P1010" i="1"/>
  <c r="E1012" i="5"/>
  <c r="F1012" i="5" s="1"/>
  <c r="O1009" i="1"/>
  <c r="P1009" i="1"/>
  <c r="E1011" i="5"/>
  <c r="F1011" i="5" s="1"/>
  <c r="O1008" i="1"/>
  <c r="P1008" i="1"/>
  <c r="E1010" i="5"/>
  <c r="F1010" i="5" s="1"/>
  <c r="P1007" i="1"/>
  <c r="O1007" i="1"/>
  <c r="E1009" i="5"/>
  <c r="F1009" i="5" s="1"/>
  <c r="O1006" i="1"/>
  <c r="E1008" i="5"/>
  <c r="F1008" i="5" s="1"/>
  <c r="P1006" i="1"/>
  <c r="O1005" i="1"/>
  <c r="P1005" i="1"/>
  <c r="E1007" i="5"/>
  <c r="F1007" i="5" s="1"/>
  <c r="E1006" i="5"/>
  <c r="F1006" i="5" s="1"/>
  <c r="O1004" i="1"/>
  <c r="P1004" i="1"/>
  <c r="P1003" i="1"/>
  <c r="E1005" i="5"/>
  <c r="F1005" i="5" s="1"/>
  <c r="O1003" i="1"/>
  <c r="E1004" i="5"/>
  <c r="F1004" i="5" s="1"/>
  <c r="P1002" i="1"/>
  <c r="O1002" i="1"/>
  <c r="E1003" i="5"/>
  <c r="F1003" i="5" s="1"/>
  <c r="P1001" i="1"/>
  <c r="O1001" i="1"/>
  <c r="E1002" i="5"/>
  <c r="F1002" i="5" s="1"/>
  <c r="P1000" i="1"/>
  <c r="O1000" i="1"/>
  <c r="E1001" i="5"/>
  <c r="F1001" i="5" s="1"/>
  <c r="P999" i="1"/>
  <c r="O999" i="1"/>
  <c r="E1000" i="5"/>
  <c r="F1000" i="5" s="1"/>
  <c r="P998" i="1"/>
  <c r="O998" i="1"/>
  <c r="E999" i="5"/>
  <c r="F999" i="5" s="1"/>
  <c r="O997" i="1"/>
  <c r="P997" i="1"/>
  <c r="E998" i="5"/>
  <c r="F998" i="5" s="1"/>
  <c r="P996" i="1"/>
  <c r="O996" i="1"/>
  <c r="E997" i="5"/>
  <c r="F997" i="5" s="1"/>
  <c r="P995" i="1"/>
  <c r="O995" i="1"/>
  <c r="E996" i="5"/>
  <c r="F996" i="5" s="1"/>
  <c r="P994" i="1"/>
  <c r="O994" i="1"/>
  <c r="O993" i="1"/>
  <c r="E995" i="5"/>
  <c r="F995" i="5" s="1"/>
  <c r="P993" i="1"/>
  <c r="O992" i="1"/>
  <c r="P992" i="1"/>
  <c r="E994" i="5"/>
  <c r="F994" i="5" s="1"/>
  <c r="E993" i="5"/>
  <c r="F993" i="5" s="1"/>
  <c r="O991" i="1"/>
  <c r="P991" i="1"/>
  <c r="E992" i="5"/>
  <c r="F992" i="5" s="1"/>
  <c r="O990" i="1"/>
  <c r="P990" i="1"/>
  <c r="E991" i="5"/>
  <c r="F991" i="5" s="1"/>
  <c r="O989" i="1"/>
  <c r="P989" i="1"/>
  <c r="O988" i="1"/>
  <c r="P988" i="1"/>
  <c r="E990" i="5"/>
  <c r="F990" i="5" s="1"/>
  <c r="O987" i="1"/>
  <c r="P987" i="1"/>
  <c r="E989" i="5"/>
  <c r="F989" i="5" s="1"/>
  <c r="O986" i="1"/>
  <c r="P986" i="1"/>
  <c r="E988" i="5"/>
  <c r="F988" i="5" s="1"/>
  <c r="P985" i="1"/>
  <c r="O985" i="1"/>
  <c r="E987" i="5"/>
  <c r="F987" i="5" s="1"/>
  <c r="P984" i="1"/>
  <c r="O984" i="1"/>
  <c r="E986" i="5"/>
  <c r="F986" i="5" s="1"/>
  <c r="E985" i="5"/>
  <c r="F985" i="5" s="1"/>
  <c r="P983" i="1"/>
  <c r="O983" i="1"/>
  <c r="P982" i="1"/>
  <c r="O982" i="1"/>
  <c r="E984" i="5"/>
  <c r="F984" i="5" s="1"/>
  <c r="O981" i="1"/>
  <c r="P981" i="1"/>
  <c r="E983" i="5"/>
  <c r="F983" i="5" s="1"/>
  <c r="P980" i="1"/>
  <c r="E982" i="5"/>
  <c r="F982" i="5" s="1"/>
  <c r="O980" i="1"/>
  <c r="P979" i="1"/>
  <c r="O979" i="1"/>
  <c r="E981" i="5"/>
  <c r="F981" i="5" s="1"/>
  <c r="O978" i="1"/>
  <c r="E980" i="5"/>
  <c r="F980" i="5" s="1"/>
  <c r="P978" i="1"/>
  <c r="E979" i="5"/>
  <c r="F979" i="5" s="1"/>
  <c r="P977" i="1"/>
  <c r="O977" i="1"/>
  <c r="E978" i="5"/>
  <c r="F978" i="5" s="1"/>
  <c r="O976" i="1"/>
  <c r="P976" i="1"/>
  <c r="O975" i="1"/>
  <c r="P975" i="1"/>
  <c r="E977" i="5"/>
  <c r="F977" i="5" s="1"/>
  <c r="O974" i="1"/>
  <c r="P974" i="1"/>
  <c r="E976" i="5"/>
  <c r="F976" i="5" s="1"/>
  <c r="P973" i="1"/>
  <c r="O973" i="1"/>
  <c r="E975" i="5"/>
  <c r="F975" i="5" s="1"/>
  <c r="P972" i="1"/>
  <c r="O972" i="1"/>
  <c r="E974" i="5"/>
  <c r="F974" i="5" s="1"/>
  <c r="O971" i="1"/>
  <c r="E973" i="5"/>
  <c r="F973" i="5" s="1"/>
  <c r="P971" i="1"/>
  <c r="O970" i="1"/>
  <c r="P970" i="1"/>
  <c r="E972" i="5"/>
  <c r="F972" i="5" s="1"/>
  <c r="O969" i="1"/>
  <c r="P969" i="1"/>
  <c r="E971" i="5"/>
  <c r="F971" i="5" s="1"/>
  <c r="P968" i="1"/>
  <c r="E970" i="5"/>
  <c r="F970" i="5" s="1"/>
  <c r="O968" i="1"/>
  <c r="E969" i="5"/>
  <c r="F969" i="5" s="1"/>
  <c r="O967" i="1"/>
  <c r="P967" i="1"/>
  <c r="E968" i="5"/>
  <c r="F968" i="5" s="1"/>
  <c r="O966" i="1"/>
  <c r="P966" i="1"/>
  <c r="E967" i="5"/>
  <c r="F967" i="5" s="1"/>
  <c r="O965" i="1"/>
  <c r="P965" i="1"/>
  <c r="O964" i="1"/>
  <c r="E966" i="5"/>
  <c r="F966" i="5" s="1"/>
  <c r="P964" i="1"/>
  <c r="P963" i="1"/>
  <c r="O963" i="1"/>
  <c r="E965" i="5"/>
  <c r="F965" i="5" s="1"/>
  <c r="P962" i="1"/>
  <c r="O962" i="1"/>
  <c r="E964" i="5"/>
  <c r="F964" i="5" s="1"/>
  <c r="P961" i="1"/>
  <c r="O961" i="1"/>
  <c r="E963" i="5"/>
  <c r="F963" i="5" s="1"/>
  <c r="E962" i="5"/>
  <c r="F962" i="5" s="1"/>
  <c r="P960" i="1"/>
  <c r="O960" i="1"/>
  <c r="E961" i="5"/>
  <c r="F961" i="5" s="1"/>
  <c r="O959" i="1"/>
  <c r="P959" i="1"/>
  <c r="E960" i="5"/>
  <c r="F960" i="5" s="1"/>
  <c r="O958" i="1"/>
  <c r="P958" i="1"/>
  <c r="E959" i="5"/>
  <c r="F959" i="5" s="1"/>
  <c r="P957" i="1"/>
  <c r="O957" i="1"/>
  <c r="E958" i="5"/>
  <c r="F958" i="5" s="1"/>
  <c r="P956" i="1"/>
  <c r="O956" i="1"/>
  <c r="E957" i="5"/>
  <c r="F957" i="5" s="1"/>
  <c r="P955" i="1"/>
  <c r="O955" i="1"/>
  <c r="O954" i="1"/>
  <c r="P954" i="1"/>
  <c r="E956" i="5"/>
  <c r="F956" i="5" s="1"/>
  <c r="O953" i="1"/>
  <c r="P953" i="1"/>
  <c r="E955" i="5"/>
  <c r="F955" i="5" s="1"/>
  <c r="P952" i="1"/>
  <c r="E954" i="5"/>
  <c r="F954" i="5" s="1"/>
  <c r="O952" i="1"/>
  <c r="P951" i="1"/>
  <c r="O951" i="1"/>
  <c r="E953" i="5"/>
  <c r="F953" i="5" s="1"/>
  <c r="O950" i="1"/>
  <c r="P950" i="1"/>
  <c r="E952" i="5"/>
  <c r="F952" i="5" s="1"/>
  <c r="P949" i="1"/>
  <c r="E951" i="5"/>
  <c r="F951" i="5" s="1"/>
  <c r="O949" i="1"/>
  <c r="E950" i="5"/>
  <c r="F950" i="5" s="1"/>
  <c r="O948" i="1"/>
  <c r="P948" i="1"/>
  <c r="E949" i="5"/>
  <c r="F949" i="5" s="1"/>
  <c r="O947" i="1"/>
  <c r="P947" i="1"/>
  <c r="E948" i="5"/>
  <c r="F948" i="5" s="1"/>
  <c r="O946" i="1"/>
  <c r="P946" i="1"/>
  <c r="O945" i="1"/>
  <c r="P945" i="1"/>
  <c r="E947" i="5"/>
  <c r="F947" i="5" s="1"/>
  <c r="P944" i="1"/>
  <c r="E946" i="5"/>
  <c r="F946" i="5" s="1"/>
  <c r="O944" i="1"/>
  <c r="P943" i="1"/>
  <c r="E945" i="5"/>
  <c r="F945" i="5" s="1"/>
  <c r="O943" i="1"/>
  <c r="P942" i="1"/>
  <c r="O942" i="1"/>
  <c r="E944" i="5"/>
  <c r="F944" i="5" s="1"/>
  <c r="E943" i="5"/>
  <c r="F943" i="5" s="1"/>
  <c r="P941" i="1"/>
  <c r="O941" i="1"/>
  <c r="P940" i="1"/>
  <c r="O940" i="1"/>
  <c r="E942" i="5"/>
  <c r="F942" i="5" s="1"/>
  <c r="P939" i="1"/>
  <c r="E941" i="5"/>
  <c r="F941" i="5" s="1"/>
  <c r="O939" i="1"/>
  <c r="O938" i="1"/>
  <c r="E940" i="5"/>
  <c r="F940" i="5" s="1"/>
  <c r="P938" i="1"/>
  <c r="O937" i="1"/>
  <c r="P937" i="1"/>
  <c r="E939" i="5"/>
  <c r="F939" i="5" s="1"/>
  <c r="O936" i="1"/>
  <c r="P936" i="1"/>
  <c r="E938" i="5"/>
  <c r="F938" i="5" s="1"/>
  <c r="O935" i="1"/>
  <c r="P935" i="1"/>
  <c r="E937" i="5"/>
  <c r="F937" i="5" s="1"/>
  <c r="P934" i="1"/>
  <c r="O934" i="1"/>
  <c r="E936" i="5"/>
  <c r="F936" i="5" s="1"/>
  <c r="E935" i="5"/>
  <c r="F935" i="5" s="1"/>
  <c r="O933" i="1"/>
  <c r="P933" i="1"/>
  <c r="E934" i="5"/>
  <c r="F934" i="5" s="1"/>
  <c r="P932" i="1"/>
  <c r="O932" i="1"/>
  <c r="E933" i="5"/>
  <c r="F933" i="5" s="1"/>
  <c r="P931" i="1"/>
  <c r="O931" i="1"/>
  <c r="P930" i="1"/>
  <c r="O930" i="1"/>
  <c r="E932" i="5"/>
  <c r="F932" i="5" s="1"/>
  <c r="E931" i="5"/>
  <c r="F931" i="5" s="1"/>
  <c r="O929" i="1"/>
  <c r="P929" i="1"/>
  <c r="O928" i="1"/>
  <c r="E930" i="5"/>
  <c r="F930" i="5" s="1"/>
  <c r="P928" i="1"/>
  <c r="O927" i="1"/>
  <c r="P927" i="1"/>
  <c r="E929" i="5"/>
  <c r="F929" i="5" s="1"/>
  <c r="O926" i="1"/>
  <c r="P926" i="1"/>
  <c r="E928" i="5"/>
  <c r="F928" i="5" s="1"/>
  <c r="O925" i="1"/>
  <c r="E927" i="5"/>
  <c r="F927" i="5" s="1"/>
  <c r="P925" i="1"/>
  <c r="P924" i="1"/>
  <c r="O924" i="1"/>
  <c r="E926" i="5"/>
  <c r="F926" i="5" s="1"/>
  <c r="O923" i="1"/>
  <c r="E925" i="5"/>
  <c r="F925" i="5" s="1"/>
  <c r="P923" i="1"/>
  <c r="P922" i="1"/>
  <c r="O922" i="1"/>
  <c r="E924" i="5"/>
  <c r="F924" i="5" s="1"/>
  <c r="O921" i="1"/>
  <c r="E923" i="5"/>
  <c r="F923" i="5" s="1"/>
  <c r="P921" i="1"/>
  <c r="O920" i="1"/>
  <c r="P920" i="1"/>
  <c r="E922" i="5"/>
  <c r="F922" i="5" s="1"/>
  <c r="P919" i="1"/>
  <c r="E921" i="5"/>
  <c r="F921" i="5" s="1"/>
  <c r="O919" i="1"/>
  <c r="P918" i="1"/>
  <c r="E920" i="5"/>
  <c r="F920" i="5" s="1"/>
  <c r="O918" i="1"/>
  <c r="E919" i="5"/>
  <c r="F919" i="5" s="1"/>
  <c r="P917" i="1"/>
  <c r="O917" i="1"/>
  <c r="O916" i="1"/>
  <c r="P916" i="1"/>
  <c r="E918" i="5"/>
  <c r="F918" i="5" s="1"/>
  <c r="E917" i="5"/>
  <c r="F917" i="5" s="1"/>
  <c r="O915" i="1"/>
  <c r="P915" i="1"/>
  <c r="E916" i="5"/>
  <c r="F916" i="5" s="1"/>
  <c r="O914" i="1"/>
  <c r="P914" i="1"/>
  <c r="O913" i="1"/>
  <c r="P913" i="1"/>
  <c r="E915" i="5"/>
  <c r="F915" i="5" s="1"/>
  <c r="O912" i="1"/>
  <c r="P912" i="1"/>
  <c r="E914" i="5"/>
  <c r="F914" i="5" s="1"/>
  <c r="P911" i="1"/>
  <c r="O911" i="1"/>
  <c r="E913" i="5"/>
  <c r="F913" i="5" s="1"/>
  <c r="E912" i="5"/>
  <c r="F912" i="5" s="1"/>
  <c r="P910" i="1"/>
  <c r="O910" i="1"/>
  <c r="E911" i="5"/>
  <c r="F911" i="5" s="1"/>
  <c r="P909" i="1"/>
  <c r="O909" i="1"/>
  <c r="E910" i="5"/>
  <c r="F910" i="5" s="1"/>
  <c r="P908" i="1"/>
  <c r="O908" i="1"/>
  <c r="P907" i="1"/>
  <c r="O907" i="1"/>
  <c r="E909" i="5"/>
  <c r="F909" i="5" s="1"/>
  <c r="E908" i="5"/>
  <c r="F908" i="5" s="1"/>
  <c r="O906" i="1"/>
  <c r="P906" i="1"/>
  <c r="E907" i="5"/>
  <c r="F907" i="5" s="1"/>
  <c r="O905" i="1"/>
  <c r="P905" i="1"/>
  <c r="E906" i="5"/>
  <c r="F906" i="5" s="1"/>
  <c r="O904" i="1"/>
  <c r="P904" i="1"/>
  <c r="O903" i="1"/>
  <c r="P903" i="1"/>
  <c r="E905" i="5"/>
  <c r="F905" i="5" s="1"/>
  <c r="O902" i="1"/>
  <c r="P902" i="1"/>
  <c r="E904" i="5"/>
  <c r="F904" i="5" s="1"/>
  <c r="O901" i="1"/>
  <c r="P901" i="1"/>
  <c r="E903" i="5"/>
  <c r="F903" i="5" s="1"/>
  <c r="E902" i="5"/>
  <c r="F902" i="5" s="1"/>
  <c r="O900" i="1"/>
  <c r="P900" i="1"/>
  <c r="E901" i="5"/>
  <c r="F901" i="5" s="1"/>
  <c r="P899" i="1"/>
  <c r="O899" i="1"/>
  <c r="E900" i="5"/>
  <c r="F900" i="5" s="1"/>
  <c r="O898" i="1"/>
  <c r="P898" i="1"/>
  <c r="E899" i="5"/>
  <c r="F899" i="5" s="1"/>
  <c r="P897" i="1"/>
  <c r="O897" i="1"/>
  <c r="E898" i="5"/>
  <c r="F898" i="5" s="1"/>
  <c r="O896" i="1"/>
  <c r="P896" i="1"/>
  <c r="E897" i="5"/>
  <c r="F897" i="5" s="1"/>
  <c r="O895" i="1"/>
  <c r="P895" i="1"/>
  <c r="P894" i="1"/>
  <c r="E896" i="5"/>
  <c r="F896" i="5" s="1"/>
  <c r="O894" i="1"/>
  <c r="E895" i="5"/>
  <c r="F895" i="5" s="1"/>
  <c r="P893" i="1"/>
  <c r="O893" i="1"/>
  <c r="P892" i="1"/>
  <c r="O892" i="1"/>
  <c r="E894" i="5"/>
  <c r="F894" i="5" s="1"/>
  <c r="O891" i="1"/>
  <c r="P891" i="1"/>
  <c r="E893" i="5"/>
  <c r="F893" i="5" s="1"/>
  <c r="E892" i="5"/>
  <c r="F892" i="5" s="1"/>
  <c r="O890" i="1"/>
  <c r="P890" i="1"/>
  <c r="E891" i="5"/>
  <c r="F891" i="5" s="1"/>
  <c r="P889" i="1"/>
  <c r="O889" i="1"/>
  <c r="E890" i="5"/>
  <c r="F890" i="5" s="1"/>
  <c r="P888" i="1"/>
  <c r="O888" i="1"/>
  <c r="E889" i="5"/>
  <c r="F889" i="5" s="1"/>
  <c r="O887" i="1"/>
  <c r="P887" i="1"/>
  <c r="P886" i="1"/>
  <c r="E888" i="5"/>
  <c r="F888" i="5" s="1"/>
  <c r="O886" i="1"/>
  <c r="E887" i="5"/>
  <c r="F887" i="5" s="1"/>
  <c r="O885" i="1"/>
  <c r="P885" i="1"/>
  <c r="P884" i="1"/>
  <c r="E886" i="5"/>
  <c r="F886" i="5" s="1"/>
  <c r="O884" i="1"/>
  <c r="P883" i="1"/>
  <c r="E885" i="5"/>
  <c r="F885" i="5" s="1"/>
  <c r="O883" i="1"/>
  <c r="E884" i="5"/>
  <c r="F884" i="5" s="1"/>
  <c r="P882" i="1"/>
  <c r="O882" i="1"/>
  <c r="E883" i="5"/>
  <c r="F883" i="5" s="1"/>
  <c r="O881" i="1"/>
  <c r="P881" i="1"/>
  <c r="P880" i="1"/>
  <c r="O880" i="1"/>
  <c r="E882" i="5"/>
  <c r="F882" i="5" s="1"/>
  <c r="E881" i="5"/>
  <c r="F881" i="5" s="1"/>
  <c r="O879" i="1"/>
  <c r="P879" i="1"/>
  <c r="E880" i="5"/>
  <c r="F880" i="5" s="1"/>
  <c r="O878" i="1"/>
  <c r="P878" i="1"/>
  <c r="E879" i="5"/>
  <c r="F879" i="5" s="1"/>
  <c r="O877" i="1"/>
  <c r="P877" i="1"/>
  <c r="P876" i="1"/>
  <c r="O876" i="1"/>
  <c r="E878" i="5"/>
  <c r="F878" i="5" s="1"/>
  <c r="O875" i="1"/>
  <c r="P875" i="1"/>
  <c r="E877" i="5"/>
  <c r="F877" i="5" s="1"/>
  <c r="P874" i="1"/>
  <c r="O874" i="1"/>
  <c r="E876" i="5"/>
  <c r="F876" i="5" s="1"/>
  <c r="O873" i="1"/>
  <c r="P873" i="1"/>
  <c r="E875" i="5"/>
  <c r="F875" i="5" s="1"/>
  <c r="P872" i="1"/>
  <c r="O872" i="1"/>
  <c r="E874" i="5"/>
  <c r="F874" i="5" s="1"/>
  <c r="E873" i="5"/>
  <c r="F873" i="5" s="1"/>
  <c r="O871" i="1"/>
  <c r="P871" i="1"/>
  <c r="O870" i="1"/>
  <c r="P870" i="1"/>
  <c r="E872" i="5"/>
  <c r="F872" i="5" s="1"/>
  <c r="P869" i="1"/>
  <c r="E871" i="5"/>
  <c r="F871" i="5" s="1"/>
  <c r="O869" i="1"/>
  <c r="P868" i="1"/>
  <c r="O868" i="1"/>
  <c r="E870" i="5"/>
  <c r="F870" i="5" s="1"/>
  <c r="E869" i="5"/>
  <c r="F869" i="5" s="1"/>
  <c r="P867" i="1"/>
  <c r="O867" i="1"/>
  <c r="E868" i="5"/>
  <c r="F868" i="5" s="1"/>
  <c r="P866" i="1"/>
  <c r="O866" i="1"/>
  <c r="E867" i="5"/>
  <c r="F867" i="5" s="1"/>
  <c r="P865" i="1"/>
  <c r="O865" i="1"/>
  <c r="O864" i="1"/>
  <c r="P864" i="1"/>
  <c r="E866" i="5"/>
  <c r="F866" i="5" s="1"/>
  <c r="P863" i="1"/>
  <c r="E865" i="5"/>
  <c r="F865" i="5" s="1"/>
  <c r="O863" i="1"/>
  <c r="P862" i="1"/>
  <c r="O862" i="1"/>
  <c r="E864" i="5"/>
  <c r="F864" i="5" s="1"/>
  <c r="P861" i="1"/>
  <c r="O861" i="1"/>
  <c r="E863" i="5"/>
  <c r="F863" i="5" s="1"/>
  <c r="P860" i="1"/>
  <c r="O860" i="1"/>
  <c r="E862" i="5"/>
  <c r="F862" i="5" s="1"/>
  <c r="P859" i="1"/>
  <c r="O859" i="1"/>
  <c r="E861" i="5"/>
  <c r="F861" i="5" s="1"/>
  <c r="P858" i="1"/>
  <c r="O858" i="1"/>
  <c r="E860" i="5"/>
  <c r="F860" i="5" s="1"/>
  <c r="O857" i="1"/>
  <c r="E859" i="5"/>
  <c r="F859" i="5" s="1"/>
  <c r="P857" i="1"/>
  <c r="P856" i="1"/>
  <c r="O856" i="1"/>
  <c r="E858" i="5"/>
  <c r="F858" i="5" s="1"/>
  <c r="E857" i="5"/>
  <c r="F857" i="5" s="1"/>
  <c r="P855" i="1"/>
  <c r="O855" i="1"/>
  <c r="E856" i="5"/>
  <c r="F856" i="5" s="1"/>
  <c r="O854" i="1"/>
  <c r="P854" i="1"/>
  <c r="O853" i="1"/>
  <c r="P853" i="1"/>
  <c r="E855" i="5"/>
  <c r="F855" i="5" s="1"/>
  <c r="O852" i="1"/>
  <c r="P852" i="1"/>
  <c r="E854" i="5"/>
  <c r="F854" i="5" s="1"/>
  <c r="O851" i="1"/>
  <c r="P851" i="1"/>
  <c r="E853" i="5"/>
  <c r="F853" i="5" s="1"/>
  <c r="O850" i="1"/>
  <c r="P850" i="1"/>
  <c r="E852" i="5"/>
  <c r="F852" i="5" s="1"/>
  <c r="E851" i="5"/>
  <c r="F851" i="5" s="1"/>
  <c r="P849" i="1"/>
  <c r="O849" i="1"/>
  <c r="P848" i="1"/>
  <c r="O848" i="1"/>
  <c r="E850" i="5"/>
  <c r="F850" i="5" s="1"/>
  <c r="E849" i="5"/>
  <c r="F849" i="5" s="1"/>
  <c r="P847" i="1"/>
  <c r="O847" i="1"/>
  <c r="E848" i="5"/>
  <c r="F848" i="5" s="1"/>
  <c r="P846" i="1"/>
  <c r="O846" i="1"/>
  <c r="E847" i="5"/>
  <c r="F847" i="5" s="1"/>
  <c r="P845" i="1"/>
  <c r="O845" i="1"/>
  <c r="E846" i="5"/>
  <c r="F846" i="5" s="1"/>
  <c r="O844" i="1"/>
  <c r="P844" i="1"/>
  <c r="P843" i="1"/>
  <c r="O843" i="1"/>
  <c r="E845" i="5"/>
  <c r="F845" i="5" s="1"/>
  <c r="O842" i="1"/>
  <c r="E844" i="5"/>
  <c r="F844" i="5" s="1"/>
  <c r="P842" i="1"/>
  <c r="O841" i="1"/>
  <c r="P841" i="1"/>
  <c r="E843" i="5"/>
  <c r="F843" i="5" s="1"/>
  <c r="P840" i="1"/>
  <c r="O840" i="1"/>
  <c r="E842" i="5"/>
  <c r="F842" i="5" s="1"/>
  <c r="O839" i="1"/>
  <c r="P839" i="1"/>
  <c r="E841" i="5"/>
  <c r="F841" i="5" s="1"/>
  <c r="E840" i="5"/>
  <c r="F840" i="5" s="1"/>
  <c r="O838" i="1"/>
  <c r="P838" i="1"/>
  <c r="P837" i="1"/>
  <c r="O837" i="1"/>
  <c r="E839" i="5"/>
  <c r="F839" i="5" s="1"/>
  <c r="E838" i="5"/>
  <c r="F838" i="5" s="1"/>
  <c r="O836" i="1"/>
  <c r="P836" i="1"/>
  <c r="E837" i="5"/>
  <c r="F837" i="5" s="1"/>
  <c r="O835" i="1"/>
  <c r="P835" i="1"/>
  <c r="E836" i="5"/>
  <c r="F836" i="5" s="1"/>
  <c r="O834" i="1"/>
  <c r="P834" i="1"/>
  <c r="E835" i="5"/>
  <c r="F835" i="5" s="1"/>
  <c r="O833" i="1"/>
  <c r="P833" i="1"/>
  <c r="O832" i="1"/>
  <c r="E834" i="5"/>
  <c r="F834" i="5" s="1"/>
  <c r="P832" i="1"/>
  <c r="E833" i="5"/>
  <c r="F833" i="5" s="1"/>
  <c r="P831" i="1"/>
  <c r="O831" i="1"/>
  <c r="E832" i="5"/>
  <c r="F832" i="5" s="1"/>
  <c r="P830" i="1"/>
  <c r="O830" i="1"/>
  <c r="E831" i="5"/>
  <c r="F831" i="5" s="1"/>
  <c r="P829" i="1"/>
  <c r="O829" i="1"/>
  <c r="P828" i="1"/>
  <c r="E830" i="5"/>
  <c r="F830" i="5" s="1"/>
  <c r="O828" i="1"/>
  <c r="E829" i="5"/>
  <c r="F829" i="5" s="1"/>
  <c r="P827" i="1"/>
  <c r="O827" i="1"/>
  <c r="E828" i="5"/>
  <c r="F828" i="5" s="1"/>
  <c r="P826" i="1"/>
  <c r="O826" i="1"/>
  <c r="E827" i="5"/>
  <c r="F827" i="5" s="1"/>
  <c r="O825" i="1"/>
  <c r="P825" i="1"/>
  <c r="O824" i="1"/>
  <c r="P824" i="1"/>
  <c r="E826" i="5"/>
  <c r="F826" i="5" s="1"/>
  <c r="P823" i="1"/>
  <c r="O823" i="1"/>
  <c r="E825" i="5"/>
  <c r="F825" i="5" s="1"/>
  <c r="P822" i="1"/>
  <c r="O822" i="1"/>
  <c r="E824" i="5"/>
  <c r="F824" i="5" s="1"/>
  <c r="O821" i="1"/>
  <c r="P821" i="1"/>
  <c r="E823" i="5"/>
  <c r="F823" i="5" s="1"/>
  <c r="P820" i="1"/>
  <c r="O820" i="1"/>
  <c r="E822" i="5"/>
  <c r="F822" i="5" s="1"/>
  <c r="O819" i="1"/>
  <c r="E821" i="5"/>
  <c r="F821" i="5" s="1"/>
  <c r="P819" i="1"/>
  <c r="P818" i="1"/>
  <c r="O818" i="1"/>
  <c r="E820" i="5"/>
  <c r="F820" i="5" s="1"/>
  <c r="O817" i="1"/>
  <c r="P817" i="1"/>
  <c r="E819" i="5"/>
  <c r="F819" i="5" s="1"/>
  <c r="E818" i="5"/>
  <c r="F818" i="5" s="1"/>
  <c r="P816" i="1"/>
  <c r="O816" i="1"/>
  <c r="O815" i="1"/>
  <c r="E817" i="5"/>
  <c r="F817" i="5" s="1"/>
  <c r="P815" i="1"/>
  <c r="P814" i="1"/>
  <c r="O814" i="1"/>
  <c r="E816" i="5"/>
  <c r="F816" i="5" s="1"/>
  <c r="O813" i="1"/>
  <c r="P813" i="1"/>
  <c r="E815" i="5"/>
  <c r="F815" i="5" s="1"/>
  <c r="E814" i="5"/>
  <c r="F814" i="5" s="1"/>
  <c r="P812" i="1"/>
  <c r="O812" i="1"/>
  <c r="O811" i="1"/>
  <c r="P811" i="1"/>
  <c r="E813" i="5"/>
  <c r="F813" i="5" s="1"/>
  <c r="P810" i="1"/>
  <c r="O810" i="1"/>
  <c r="E812" i="5"/>
  <c r="F812" i="5" s="1"/>
  <c r="E811" i="5"/>
  <c r="F811" i="5" s="1"/>
  <c r="O809" i="1"/>
  <c r="P809" i="1"/>
  <c r="E810" i="5"/>
  <c r="F810" i="5" s="1"/>
  <c r="P808" i="1"/>
  <c r="O808" i="1"/>
  <c r="O807" i="1"/>
  <c r="P807" i="1"/>
  <c r="E809" i="5"/>
  <c r="F809" i="5" s="1"/>
  <c r="E808" i="5"/>
  <c r="F808" i="5" s="1"/>
  <c r="O806" i="1"/>
  <c r="P806" i="1"/>
  <c r="E807" i="5"/>
  <c r="F807" i="5" s="1"/>
  <c r="P805" i="1"/>
  <c r="O805" i="1"/>
  <c r="O804" i="1"/>
  <c r="P804" i="1"/>
  <c r="E806" i="5"/>
  <c r="F806" i="5" s="1"/>
  <c r="O803" i="1"/>
  <c r="P803" i="1"/>
  <c r="E805" i="5"/>
  <c r="F805" i="5" s="1"/>
  <c r="O802" i="1"/>
  <c r="P802" i="1"/>
  <c r="E804" i="5"/>
  <c r="F804" i="5" s="1"/>
  <c r="P801" i="1"/>
  <c r="E803" i="5"/>
  <c r="F803" i="5" s="1"/>
  <c r="O801" i="1"/>
  <c r="O800" i="1"/>
  <c r="P800" i="1"/>
  <c r="E802" i="5"/>
  <c r="F802" i="5" s="1"/>
  <c r="P799" i="1"/>
  <c r="E801" i="5"/>
  <c r="F801" i="5" s="1"/>
  <c r="O799" i="1"/>
  <c r="E800" i="5"/>
  <c r="F800" i="5" s="1"/>
  <c r="P798" i="1"/>
  <c r="O798" i="1"/>
  <c r="E799" i="5"/>
  <c r="F799" i="5" s="1"/>
  <c r="P797" i="1"/>
  <c r="O797" i="1"/>
  <c r="E798" i="5"/>
  <c r="F798" i="5" s="1"/>
  <c r="O796" i="1"/>
  <c r="P796" i="1"/>
  <c r="E797" i="5"/>
  <c r="F797" i="5" s="1"/>
  <c r="P795" i="1"/>
  <c r="O795" i="1"/>
  <c r="E796" i="5"/>
  <c r="F796" i="5" s="1"/>
  <c r="P794" i="1"/>
  <c r="O794" i="1"/>
  <c r="E795" i="5"/>
  <c r="F795" i="5" s="1"/>
  <c r="P793" i="1"/>
  <c r="O793" i="1"/>
  <c r="E794" i="5"/>
  <c r="F794" i="5" s="1"/>
  <c r="P792" i="1"/>
  <c r="O792" i="1"/>
  <c r="E793" i="5"/>
  <c r="F793" i="5" s="1"/>
  <c r="P791" i="1"/>
  <c r="O791" i="1"/>
  <c r="E792" i="5"/>
  <c r="F792" i="5" s="1"/>
  <c r="P790" i="1"/>
  <c r="O790" i="1"/>
  <c r="E791" i="5"/>
  <c r="F791" i="5" s="1"/>
  <c r="O789" i="1"/>
  <c r="P789" i="1"/>
  <c r="E790" i="5"/>
  <c r="F790" i="5" s="1"/>
  <c r="P788" i="1"/>
  <c r="O788" i="1"/>
  <c r="P787" i="1"/>
  <c r="O787" i="1"/>
  <c r="E789" i="5"/>
  <c r="F789" i="5" s="1"/>
  <c r="E788" i="5"/>
  <c r="F788" i="5" s="1"/>
  <c r="P786" i="1"/>
  <c r="O786" i="1"/>
  <c r="O785" i="1"/>
  <c r="E787" i="5"/>
  <c r="F787" i="5" s="1"/>
  <c r="P785" i="1"/>
  <c r="O784" i="1"/>
  <c r="P784" i="1"/>
  <c r="E786" i="5"/>
  <c r="F786" i="5" s="1"/>
  <c r="E785" i="5"/>
  <c r="F785" i="5" s="1"/>
  <c r="O783" i="1"/>
  <c r="P783" i="1"/>
  <c r="E784" i="5"/>
  <c r="F784" i="5" s="1"/>
  <c r="O782" i="1"/>
  <c r="P782" i="1"/>
  <c r="E783" i="5"/>
  <c r="F783" i="5" s="1"/>
  <c r="P781" i="1"/>
  <c r="O781" i="1"/>
  <c r="P780" i="1"/>
  <c r="O780" i="1"/>
  <c r="E782" i="5"/>
  <c r="F782" i="5" s="1"/>
  <c r="P779" i="1"/>
  <c r="O779" i="1"/>
  <c r="E781" i="5"/>
  <c r="F781" i="5" s="1"/>
  <c r="P778" i="1"/>
  <c r="O778" i="1"/>
  <c r="E780" i="5"/>
  <c r="F780" i="5" s="1"/>
  <c r="P777" i="1"/>
  <c r="O777" i="1"/>
  <c r="E779" i="5"/>
  <c r="F779" i="5" s="1"/>
  <c r="O776" i="1"/>
  <c r="P776" i="1"/>
  <c r="E778" i="5"/>
  <c r="F778" i="5" s="1"/>
  <c r="E777" i="5"/>
  <c r="F777" i="5" s="1"/>
  <c r="P775" i="1"/>
  <c r="O775" i="1"/>
  <c r="P774" i="1"/>
  <c r="O774" i="1"/>
  <c r="E776" i="5"/>
  <c r="F776" i="5" s="1"/>
  <c r="O773" i="1"/>
  <c r="P773" i="1"/>
  <c r="E775" i="5"/>
  <c r="F775" i="5" s="1"/>
  <c r="P772" i="1"/>
  <c r="E774" i="5"/>
  <c r="F774" i="5" s="1"/>
  <c r="O772" i="1"/>
  <c r="E773" i="5"/>
  <c r="F773" i="5" s="1"/>
  <c r="P771" i="1"/>
  <c r="O771" i="1"/>
  <c r="E772" i="5"/>
  <c r="F772" i="5" s="1"/>
  <c r="P770" i="1"/>
  <c r="O770" i="1"/>
  <c r="P769" i="1"/>
  <c r="E771" i="5"/>
  <c r="F771" i="5" s="1"/>
  <c r="O769" i="1"/>
  <c r="P768" i="1"/>
  <c r="E770" i="5"/>
  <c r="F770" i="5" s="1"/>
  <c r="O768" i="1"/>
  <c r="E769" i="5"/>
  <c r="F769" i="5" s="1"/>
  <c r="O767" i="1"/>
  <c r="P767" i="1"/>
  <c r="E768" i="5"/>
  <c r="F768" i="5" s="1"/>
  <c r="P766" i="1"/>
  <c r="O766" i="1"/>
  <c r="E767" i="5"/>
  <c r="F767" i="5" s="1"/>
  <c r="P765" i="1"/>
  <c r="O765" i="1"/>
  <c r="O764" i="1"/>
  <c r="E766" i="5"/>
  <c r="F766" i="5" s="1"/>
  <c r="P764" i="1"/>
  <c r="P763" i="1"/>
  <c r="O763" i="1"/>
  <c r="E765" i="5"/>
  <c r="F765" i="5" s="1"/>
  <c r="O762" i="1"/>
  <c r="P762" i="1"/>
  <c r="E764" i="5"/>
  <c r="F764" i="5" s="1"/>
  <c r="P761" i="1"/>
  <c r="O761" i="1"/>
  <c r="E763" i="5"/>
  <c r="F763" i="5" s="1"/>
  <c r="P760" i="1"/>
  <c r="O760" i="1"/>
  <c r="E762" i="5"/>
  <c r="F762" i="5" s="1"/>
  <c r="P759" i="1"/>
  <c r="O759" i="1"/>
  <c r="E761" i="5"/>
  <c r="F761" i="5" s="1"/>
  <c r="P758" i="1"/>
  <c r="O758" i="1"/>
  <c r="E760" i="5"/>
  <c r="F760" i="5" s="1"/>
  <c r="O757" i="1"/>
  <c r="P757" i="1"/>
  <c r="E759" i="5"/>
  <c r="F759" i="5" s="1"/>
  <c r="E758" i="5"/>
  <c r="F758" i="5" s="1"/>
  <c r="P756" i="1"/>
  <c r="O756" i="1"/>
  <c r="O755" i="1"/>
  <c r="P755" i="1"/>
  <c r="E757" i="5"/>
  <c r="F757" i="5" s="1"/>
  <c r="P754" i="1"/>
  <c r="E756" i="5"/>
  <c r="F756" i="5" s="1"/>
  <c r="O754" i="1"/>
  <c r="P753" i="1"/>
  <c r="O753" i="1"/>
  <c r="E755" i="5"/>
  <c r="F755" i="5" s="1"/>
  <c r="P752" i="1"/>
  <c r="O752" i="1"/>
  <c r="E754" i="5"/>
  <c r="F754" i="5" s="1"/>
  <c r="P751" i="1"/>
  <c r="O751" i="1"/>
  <c r="E753" i="5"/>
  <c r="F753" i="5" s="1"/>
  <c r="P750" i="1"/>
  <c r="O750" i="1"/>
  <c r="E752" i="5"/>
  <c r="F752" i="5" s="1"/>
  <c r="P749" i="1"/>
  <c r="O749" i="1"/>
  <c r="E751" i="5"/>
  <c r="F751" i="5" s="1"/>
  <c r="P748" i="1"/>
  <c r="O748" i="1"/>
  <c r="E750" i="5"/>
  <c r="F750" i="5" s="1"/>
  <c r="P747" i="1"/>
  <c r="O747" i="1"/>
  <c r="E749" i="5"/>
  <c r="F749" i="5" s="1"/>
  <c r="E748" i="5"/>
  <c r="F748" i="5" s="1"/>
  <c r="P746" i="1"/>
  <c r="O746" i="1"/>
  <c r="P745" i="1"/>
  <c r="O745" i="1"/>
  <c r="E747" i="5"/>
  <c r="F747" i="5" s="1"/>
  <c r="P744" i="1"/>
  <c r="O744" i="1"/>
  <c r="E746" i="5"/>
  <c r="F746" i="5" s="1"/>
  <c r="O743" i="1"/>
  <c r="E745" i="5"/>
  <c r="F745" i="5" s="1"/>
  <c r="P743" i="1"/>
  <c r="P742" i="1"/>
  <c r="O742" i="1"/>
  <c r="E744" i="5"/>
  <c r="F744" i="5" s="1"/>
  <c r="P741" i="1"/>
  <c r="O741" i="1"/>
  <c r="E743" i="5"/>
  <c r="F743" i="5" s="1"/>
  <c r="P740" i="1"/>
  <c r="O740" i="1"/>
  <c r="E742" i="5"/>
  <c r="F742" i="5" s="1"/>
  <c r="P739" i="1"/>
  <c r="O739" i="1"/>
  <c r="E741" i="5"/>
  <c r="F741" i="5" s="1"/>
  <c r="P738" i="1"/>
  <c r="O738" i="1"/>
  <c r="E740" i="5"/>
  <c r="F740" i="5" s="1"/>
  <c r="P737" i="1"/>
  <c r="O737" i="1"/>
  <c r="E739" i="5"/>
  <c r="F739" i="5" s="1"/>
  <c r="P736" i="1"/>
  <c r="O736" i="1"/>
  <c r="E738" i="5"/>
  <c r="F738" i="5" s="1"/>
  <c r="E737" i="5"/>
  <c r="F737" i="5" s="1"/>
  <c r="P735" i="1"/>
  <c r="O735" i="1"/>
  <c r="E736" i="5"/>
  <c r="F736" i="5" s="1"/>
  <c r="O734" i="1"/>
  <c r="P734" i="1"/>
  <c r="E735" i="5"/>
  <c r="F735" i="5" s="1"/>
  <c r="O733" i="1"/>
  <c r="P733" i="1"/>
  <c r="P732" i="1"/>
  <c r="O732" i="1"/>
  <c r="E734" i="5"/>
  <c r="F734" i="5" s="1"/>
  <c r="O731" i="1"/>
  <c r="E733" i="5"/>
  <c r="F733" i="5" s="1"/>
  <c r="P731" i="1"/>
  <c r="E732" i="5"/>
  <c r="F732" i="5" s="1"/>
  <c r="O730" i="1"/>
  <c r="P730" i="1"/>
  <c r="E731" i="5"/>
  <c r="F731" i="5" s="1"/>
  <c r="O729" i="1"/>
  <c r="P729" i="1"/>
  <c r="P728" i="1"/>
  <c r="E730" i="5"/>
  <c r="F730" i="5" s="1"/>
  <c r="O728" i="1"/>
  <c r="E729" i="5"/>
  <c r="F729" i="5" s="1"/>
  <c r="O727" i="1"/>
  <c r="P727" i="1"/>
  <c r="E728" i="5"/>
  <c r="F728" i="5" s="1"/>
  <c r="O726" i="1"/>
  <c r="P726" i="1"/>
  <c r="O725" i="1"/>
  <c r="P725" i="1"/>
  <c r="E727" i="5"/>
  <c r="F727" i="5" s="1"/>
  <c r="P724" i="1"/>
  <c r="O724" i="1"/>
  <c r="E726" i="5"/>
  <c r="F726" i="5" s="1"/>
  <c r="E725" i="5"/>
  <c r="F725" i="5" s="1"/>
  <c r="P723" i="1"/>
  <c r="O723" i="1"/>
  <c r="P722" i="1"/>
  <c r="O722" i="1"/>
  <c r="E724" i="5"/>
  <c r="F724" i="5" s="1"/>
  <c r="O721" i="1"/>
  <c r="E723" i="5"/>
  <c r="F723" i="5" s="1"/>
  <c r="P721" i="1"/>
  <c r="P720" i="1"/>
  <c r="O720" i="1"/>
  <c r="E722" i="5"/>
  <c r="F722" i="5" s="1"/>
  <c r="O719" i="1"/>
  <c r="P719" i="1"/>
  <c r="E721" i="5"/>
  <c r="F721" i="5" s="1"/>
  <c r="E720" i="5"/>
  <c r="F720" i="5" s="1"/>
  <c r="O718" i="1"/>
  <c r="P718" i="1"/>
  <c r="E719" i="5"/>
  <c r="F719" i="5" s="1"/>
  <c r="O717" i="1"/>
  <c r="P717" i="1"/>
  <c r="E718" i="5"/>
  <c r="F718" i="5" s="1"/>
  <c r="O716" i="1"/>
  <c r="P716" i="1"/>
  <c r="E717" i="5"/>
  <c r="F717" i="5" s="1"/>
  <c r="O715" i="1"/>
  <c r="P715" i="1"/>
  <c r="E716" i="5"/>
  <c r="F716" i="5" s="1"/>
  <c r="O714" i="1"/>
  <c r="P714" i="1"/>
  <c r="P713" i="1"/>
  <c r="O713" i="1"/>
  <c r="E715" i="5"/>
  <c r="F715" i="5" s="1"/>
  <c r="E714" i="5"/>
  <c r="F714" i="5" s="1"/>
  <c r="P712" i="1"/>
  <c r="O712" i="1"/>
  <c r="O711" i="1"/>
  <c r="P711" i="1"/>
  <c r="E713" i="5"/>
  <c r="F713" i="5" s="1"/>
  <c r="P710" i="1"/>
  <c r="O710" i="1"/>
  <c r="E712" i="5"/>
  <c r="F712" i="5" s="1"/>
  <c r="P709" i="1"/>
  <c r="O709" i="1"/>
  <c r="E711" i="5"/>
  <c r="F711" i="5" s="1"/>
  <c r="P708" i="1"/>
  <c r="O708" i="1"/>
  <c r="E710" i="5"/>
  <c r="F710" i="5" s="1"/>
  <c r="E709" i="5"/>
  <c r="F709" i="5" s="1"/>
  <c r="P707" i="1"/>
  <c r="O707" i="1"/>
  <c r="O706" i="1"/>
  <c r="E708" i="5"/>
  <c r="F708" i="5" s="1"/>
  <c r="P706" i="1"/>
  <c r="O705" i="1"/>
  <c r="E707" i="5"/>
  <c r="F707" i="5" s="1"/>
  <c r="P705" i="1"/>
  <c r="O704" i="1"/>
  <c r="P704" i="1"/>
  <c r="E706" i="5"/>
  <c r="F706" i="5" s="1"/>
  <c r="P703" i="1"/>
  <c r="O703" i="1"/>
  <c r="E705" i="5"/>
  <c r="F705" i="5" s="1"/>
  <c r="O702" i="1"/>
  <c r="P702" i="1"/>
  <c r="E704" i="5"/>
  <c r="F704" i="5" s="1"/>
  <c r="P701" i="1"/>
  <c r="O701" i="1"/>
  <c r="E703" i="5"/>
  <c r="F703" i="5" s="1"/>
  <c r="O700" i="1"/>
  <c r="E702" i="5"/>
  <c r="F702" i="5" s="1"/>
  <c r="P700" i="1"/>
  <c r="P699" i="1"/>
  <c r="O699" i="1"/>
  <c r="E701" i="5"/>
  <c r="F701" i="5" s="1"/>
  <c r="P698" i="1"/>
  <c r="O698" i="1"/>
  <c r="E700" i="5"/>
  <c r="F700" i="5" s="1"/>
  <c r="E699" i="5"/>
  <c r="F699" i="5" s="1"/>
  <c r="P697" i="1"/>
  <c r="O697" i="1"/>
  <c r="P696" i="1"/>
  <c r="O696" i="1"/>
  <c r="E698" i="5"/>
  <c r="F698" i="5" s="1"/>
  <c r="P695" i="1"/>
  <c r="O695" i="1"/>
  <c r="E697" i="5"/>
  <c r="F697" i="5" s="1"/>
  <c r="P694" i="1"/>
  <c r="O694" i="1"/>
  <c r="E696" i="5"/>
  <c r="F696" i="5" s="1"/>
  <c r="P693" i="1"/>
  <c r="O693" i="1"/>
  <c r="E695" i="5"/>
  <c r="F695" i="5" s="1"/>
  <c r="P692" i="1"/>
  <c r="O692" i="1"/>
  <c r="E694" i="5"/>
  <c r="F694" i="5" s="1"/>
  <c r="E693" i="5"/>
  <c r="F693" i="5" s="1"/>
  <c r="P691" i="1"/>
  <c r="O691" i="1"/>
  <c r="P690" i="1"/>
  <c r="O690" i="1"/>
  <c r="E692" i="5"/>
  <c r="F692" i="5" s="1"/>
  <c r="O689" i="1"/>
  <c r="P689" i="1"/>
  <c r="E691" i="5"/>
  <c r="F691" i="5" s="1"/>
  <c r="O688" i="1"/>
  <c r="E690" i="5"/>
  <c r="F690" i="5" s="1"/>
  <c r="P688" i="1"/>
  <c r="E689" i="5"/>
  <c r="F689" i="5" s="1"/>
  <c r="O687" i="1"/>
  <c r="P687" i="1"/>
  <c r="E688" i="5"/>
  <c r="F688" i="5" s="1"/>
  <c r="P686" i="1"/>
  <c r="O686" i="1"/>
  <c r="E687" i="5"/>
  <c r="F687" i="5" s="1"/>
  <c r="O685" i="1"/>
  <c r="P685" i="1"/>
  <c r="E686" i="5"/>
  <c r="F686" i="5" s="1"/>
  <c r="O684" i="1"/>
  <c r="P684" i="1"/>
  <c r="O683" i="1"/>
  <c r="E685" i="5"/>
  <c r="F685" i="5" s="1"/>
  <c r="P683" i="1"/>
  <c r="P682" i="1"/>
  <c r="O682" i="1"/>
  <c r="E684" i="5"/>
  <c r="F684" i="5" s="1"/>
  <c r="P681" i="1"/>
  <c r="O681" i="1"/>
  <c r="E683" i="5"/>
  <c r="F683" i="5" s="1"/>
  <c r="P680" i="1"/>
  <c r="O680" i="1"/>
  <c r="E682" i="5"/>
  <c r="F682" i="5" s="1"/>
  <c r="P679" i="1"/>
  <c r="O679" i="1"/>
  <c r="E681" i="5"/>
  <c r="F681" i="5" s="1"/>
  <c r="P678" i="1"/>
  <c r="E680" i="5"/>
  <c r="F680" i="5" s="1"/>
  <c r="O678" i="1"/>
  <c r="E679" i="5"/>
  <c r="F679" i="5" s="1"/>
  <c r="O677" i="1"/>
  <c r="P677" i="1"/>
  <c r="O676" i="1"/>
  <c r="P676" i="1"/>
  <c r="E678" i="5"/>
  <c r="F678" i="5" s="1"/>
  <c r="O675" i="1"/>
  <c r="P675" i="1"/>
  <c r="E677" i="5"/>
  <c r="F677" i="5" s="1"/>
  <c r="O674" i="1"/>
  <c r="E676" i="5"/>
  <c r="F676" i="5" s="1"/>
  <c r="P674" i="1"/>
  <c r="O673" i="1"/>
  <c r="P673" i="1"/>
  <c r="E675" i="5"/>
  <c r="F675" i="5" s="1"/>
  <c r="E674" i="5"/>
  <c r="F674" i="5" s="1"/>
  <c r="P672" i="1"/>
  <c r="O672" i="1"/>
  <c r="P671" i="1"/>
  <c r="E673" i="5"/>
  <c r="F673" i="5" s="1"/>
  <c r="O671" i="1"/>
  <c r="P670" i="1"/>
  <c r="O670" i="1"/>
  <c r="E672" i="5"/>
  <c r="F672" i="5" s="1"/>
  <c r="P669" i="1"/>
  <c r="O669" i="1"/>
  <c r="E671" i="5"/>
  <c r="F671" i="5" s="1"/>
  <c r="P668" i="1"/>
  <c r="O668" i="1"/>
  <c r="E670" i="5"/>
  <c r="F670" i="5" s="1"/>
  <c r="P667" i="1"/>
  <c r="O667" i="1"/>
  <c r="E669" i="5"/>
  <c r="F669" i="5" s="1"/>
  <c r="E668" i="5"/>
  <c r="F668" i="5" s="1"/>
  <c r="P666" i="1"/>
  <c r="O666" i="1"/>
  <c r="P665" i="1"/>
  <c r="O665" i="1"/>
  <c r="E667" i="5"/>
  <c r="F667" i="5" s="1"/>
  <c r="P664" i="1"/>
  <c r="O664" i="1"/>
  <c r="E666" i="5"/>
  <c r="F666" i="5" s="1"/>
  <c r="P663" i="1"/>
  <c r="E665" i="5"/>
  <c r="F665" i="5" s="1"/>
  <c r="O663" i="1"/>
  <c r="P662" i="1"/>
  <c r="O662" i="1"/>
  <c r="E664" i="5"/>
  <c r="F664" i="5" s="1"/>
  <c r="O661" i="1"/>
  <c r="P661" i="1"/>
  <c r="E663" i="5"/>
  <c r="F663" i="5" s="1"/>
  <c r="E662" i="5"/>
  <c r="F662" i="5" s="1"/>
  <c r="O660" i="1"/>
  <c r="P660" i="1"/>
  <c r="P659" i="1"/>
  <c r="O659" i="1"/>
  <c r="E661" i="5"/>
  <c r="F661" i="5" s="1"/>
  <c r="E660" i="5"/>
  <c r="F660" i="5" s="1"/>
  <c r="P658" i="1"/>
  <c r="O658" i="1"/>
  <c r="P657" i="1"/>
  <c r="O657" i="1"/>
  <c r="E659" i="5"/>
  <c r="F659" i="5" s="1"/>
  <c r="O656" i="1"/>
  <c r="E658" i="5"/>
  <c r="F658" i="5" s="1"/>
  <c r="P656" i="1"/>
  <c r="P655" i="1"/>
  <c r="E657" i="5"/>
  <c r="F657" i="5" s="1"/>
  <c r="O655" i="1"/>
  <c r="O654" i="1"/>
  <c r="E656" i="5"/>
  <c r="F656" i="5" s="1"/>
  <c r="P654" i="1"/>
  <c r="P653" i="1"/>
  <c r="O653" i="1"/>
  <c r="E655" i="5"/>
  <c r="F655" i="5" s="1"/>
  <c r="E654" i="5"/>
  <c r="F654" i="5" s="1"/>
  <c r="O652" i="1"/>
  <c r="P652" i="1"/>
  <c r="E653" i="5"/>
  <c r="F653" i="5" s="1"/>
  <c r="O651" i="1"/>
  <c r="P651" i="1"/>
  <c r="O650" i="1"/>
  <c r="P650" i="1"/>
  <c r="E652" i="5"/>
  <c r="F652" i="5" s="1"/>
  <c r="O649" i="1"/>
  <c r="P649" i="1"/>
  <c r="E651" i="5"/>
  <c r="F651" i="5" s="1"/>
  <c r="E650" i="5"/>
  <c r="F650" i="5" s="1"/>
  <c r="P648" i="1"/>
  <c r="O648" i="1"/>
  <c r="O647" i="1"/>
  <c r="P647" i="1"/>
  <c r="E649" i="5"/>
  <c r="F649" i="5" s="1"/>
  <c r="O646" i="1"/>
  <c r="P646" i="1"/>
  <c r="E648" i="5"/>
  <c r="F648" i="5" s="1"/>
  <c r="E647" i="5"/>
  <c r="F647" i="5" s="1"/>
  <c r="O645" i="1"/>
  <c r="P645" i="1"/>
  <c r="O644" i="1"/>
  <c r="E646" i="5"/>
  <c r="F646" i="5" s="1"/>
  <c r="P644" i="1"/>
  <c r="P643" i="1"/>
  <c r="O643" i="1"/>
  <c r="E645" i="5"/>
  <c r="F645" i="5" s="1"/>
  <c r="E644" i="5"/>
  <c r="F644" i="5" s="1"/>
  <c r="O642" i="1"/>
  <c r="P642" i="1"/>
  <c r="P641" i="1"/>
  <c r="O641" i="1"/>
  <c r="E643" i="5"/>
  <c r="F643" i="5" s="1"/>
  <c r="P640" i="1"/>
  <c r="O640" i="1"/>
  <c r="E642" i="5"/>
  <c r="F642" i="5" s="1"/>
  <c r="E641" i="5"/>
  <c r="F641" i="5" s="1"/>
  <c r="P639" i="1"/>
  <c r="O639" i="1"/>
  <c r="E640" i="5"/>
  <c r="F640" i="5" s="1"/>
  <c r="O638" i="1"/>
  <c r="P638" i="1"/>
  <c r="O637" i="1"/>
  <c r="P637" i="1"/>
  <c r="E639" i="5"/>
  <c r="F639" i="5" s="1"/>
  <c r="O636" i="1"/>
  <c r="P636" i="1"/>
  <c r="E638" i="5"/>
  <c r="F638" i="5" s="1"/>
  <c r="O635" i="1"/>
  <c r="P635" i="1"/>
  <c r="E637" i="5"/>
  <c r="F637" i="5" s="1"/>
  <c r="E636" i="5"/>
  <c r="F636" i="5" s="1"/>
  <c r="O634" i="1"/>
  <c r="P634" i="1"/>
  <c r="E635" i="5"/>
  <c r="F635" i="5" s="1"/>
  <c r="O633" i="1"/>
  <c r="P633" i="1"/>
  <c r="O632" i="1"/>
  <c r="P632" i="1"/>
  <c r="E634" i="5"/>
  <c r="F634" i="5" s="1"/>
  <c r="O631" i="1"/>
  <c r="P631" i="1"/>
  <c r="E633" i="5"/>
  <c r="F633" i="5" s="1"/>
  <c r="O630" i="1"/>
  <c r="P630" i="1"/>
  <c r="E632" i="5"/>
  <c r="F632" i="5" s="1"/>
  <c r="E631" i="5"/>
  <c r="F631" i="5" s="1"/>
  <c r="O629" i="1"/>
  <c r="P629" i="1"/>
  <c r="E630" i="5"/>
  <c r="F630" i="5" s="1"/>
  <c r="P628" i="1"/>
  <c r="O628" i="1"/>
  <c r="E629" i="5"/>
  <c r="F629" i="5" s="1"/>
  <c r="P627" i="1"/>
  <c r="O627" i="1"/>
  <c r="P626" i="1"/>
  <c r="O626" i="1"/>
  <c r="E628" i="5"/>
  <c r="F628" i="5" s="1"/>
  <c r="P625" i="1"/>
  <c r="O625" i="1"/>
  <c r="E627" i="5"/>
  <c r="F627" i="5" s="1"/>
  <c r="E626" i="5"/>
  <c r="F626" i="5" s="1"/>
  <c r="O624" i="1"/>
  <c r="P624" i="1"/>
  <c r="E625" i="5"/>
  <c r="F625" i="5" s="1"/>
  <c r="P623" i="1"/>
  <c r="O623" i="1"/>
  <c r="E624" i="5"/>
  <c r="F624" i="5" s="1"/>
  <c r="P622" i="1"/>
  <c r="O622" i="1"/>
  <c r="E623" i="5"/>
  <c r="F623" i="5" s="1"/>
  <c r="P621" i="1"/>
  <c r="O621" i="1"/>
  <c r="O620" i="1"/>
  <c r="E622" i="5"/>
  <c r="F622" i="5" s="1"/>
  <c r="P620" i="1"/>
  <c r="O619" i="1"/>
  <c r="P619" i="1"/>
  <c r="E621" i="5"/>
  <c r="F621" i="5" s="1"/>
  <c r="P618" i="1"/>
  <c r="E620" i="5"/>
  <c r="F620" i="5" s="1"/>
  <c r="O618" i="1"/>
  <c r="P617" i="1"/>
  <c r="O617" i="1"/>
  <c r="E619" i="5"/>
  <c r="F619" i="5" s="1"/>
  <c r="E618" i="5"/>
  <c r="F618" i="5" s="1"/>
  <c r="P616" i="1"/>
  <c r="O616" i="1"/>
  <c r="E617" i="5"/>
  <c r="F617" i="5" s="1"/>
  <c r="P615" i="1"/>
  <c r="O615" i="1"/>
  <c r="E616" i="5"/>
  <c r="F616" i="5" s="1"/>
  <c r="P614" i="1"/>
  <c r="O614" i="1"/>
  <c r="P613" i="1"/>
  <c r="E615" i="5"/>
  <c r="F615" i="5" s="1"/>
  <c r="O613" i="1"/>
  <c r="E614" i="5"/>
  <c r="F614" i="5" s="1"/>
  <c r="P612" i="1"/>
  <c r="O612" i="1"/>
  <c r="E613" i="5"/>
  <c r="F613" i="5" s="1"/>
  <c r="P611" i="1"/>
  <c r="O611" i="1"/>
  <c r="E612" i="5"/>
  <c r="F612" i="5" s="1"/>
  <c r="O610" i="1"/>
  <c r="P610" i="1"/>
  <c r="E611" i="5"/>
  <c r="F611" i="5" s="1"/>
  <c r="P609" i="1"/>
  <c r="O609" i="1"/>
  <c r="E610" i="5"/>
  <c r="F610" i="5" s="1"/>
  <c r="P608" i="1"/>
  <c r="O608" i="1"/>
  <c r="P607" i="1"/>
  <c r="O607" i="1"/>
  <c r="E609" i="5"/>
  <c r="F609" i="5" s="1"/>
  <c r="P606" i="1"/>
  <c r="O606" i="1"/>
  <c r="E608" i="5"/>
  <c r="F608" i="5" s="1"/>
  <c r="P605" i="1"/>
  <c r="O605" i="1"/>
  <c r="E607" i="5"/>
  <c r="F607" i="5" s="1"/>
  <c r="E606" i="5"/>
  <c r="F606" i="5" s="1"/>
  <c r="P604" i="1"/>
  <c r="O604" i="1"/>
  <c r="P603" i="1"/>
  <c r="O603" i="1"/>
  <c r="E605" i="5"/>
  <c r="F605" i="5" s="1"/>
  <c r="E604" i="5"/>
  <c r="F604" i="5" s="1"/>
  <c r="O602" i="1"/>
  <c r="P602" i="1"/>
  <c r="O601" i="1"/>
  <c r="E603" i="5"/>
  <c r="F603" i="5" s="1"/>
  <c r="P601" i="1"/>
  <c r="P600" i="1"/>
  <c r="O600" i="1"/>
  <c r="E602" i="5"/>
  <c r="F602" i="5" s="1"/>
  <c r="P599" i="1"/>
  <c r="O599" i="1"/>
  <c r="E601" i="5"/>
  <c r="F601" i="5" s="1"/>
  <c r="P598" i="1"/>
  <c r="E600" i="5"/>
  <c r="F600" i="5" s="1"/>
  <c r="O598" i="1"/>
  <c r="P597" i="1"/>
  <c r="O597" i="1"/>
  <c r="E599" i="5"/>
  <c r="F599" i="5" s="1"/>
  <c r="P596" i="1"/>
  <c r="E598" i="5"/>
  <c r="F598" i="5" s="1"/>
  <c r="O596" i="1"/>
  <c r="E597" i="5"/>
  <c r="F597" i="5" s="1"/>
  <c r="O595" i="1"/>
  <c r="P595" i="1"/>
  <c r="O594" i="1"/>
  <c r="P594" i="1"/>
  <c r="E596" i="5"/>
  <c r="F596" i="5" s="1"/>
  <c r="E595" i="5"/>
  <c r="F595" i="5" s="1"/>
  <c r="P593" i="1"/>
  <c r="O593" i="1"/>
  <c r="E594" i="5"/>
  <c r="F594" i="5" s="1"/>
  <c r="P592" i="1"/>
  <c r="O592" i="1"/>
  <c r="O591" i="1"/>
  <c r="P591" i="1"/>
  <c r="E593" i="5"/>
  <c r="F593" i="5" s="1"/>
  <c r="O590" i="1"/>
  <c r="P590" i="1"/>
  <c r="E592" i="5"/>
  <c r="F592" i="5" s="1"/>
  <c r="E591" i="5"/>
  <c r="F591" i="5" s="1"/>
  <c r="O589" i="1"/>
  <c r="P589" i="1"/>
  <c r="P588" i="1"/>
  <c r="E590" i="5"/>
  <c r="F590" i="5" s="1"/>
  <c r="O588" i="1"/>
  <c r="O587" i="1"/>
  <c r="P587" i="1"/>
  <c r="E589" i="5"/>
  <c r="F589" i="5" s="1"/>
  <c r="P586" i="1"/>
  <c r="O586" i="1"/>
  <c r="E588" i="5"/>
  <c r="F588" i="5" s="1"/>
  <c r="P585" i="1"/>
  <c r="E587" i="5"/>
  <c r="F587" i="5" s="1"/>
  <c r="O585" i="1"/>
  <c r="E586" i="5"/>
  <c r="F586" i="5" s="1"/>
  <c r="O584" i="1"/>
  <c r="P584" i="1"/>
  <c r="E585" i="5"/>
  <c r="F585" i="5" s="1"/>
  <c r="O583" i="1"/>
  <c r="P583" i="1"/>
  <c r="O582" i="1"/>
  <c r="P582" i="1"/>
  <c r="E584" i="5"/>
  <c r="F584" i="5" s="1"/>
  <c r="E583" i="5"/>
  <c r="F583" i="5" s="1"/>
  <c r="O581" i="1"/>
  <c r="P581" i="1"/>
  <c r="P580" i="1"/>
  <c r="E582" i="5"/>
  <c r="F582" i="5" s="1"/>
  <c r="O580" i="1"/>
  <c r="E581" i="5"/>
  <c r="F581" i="5" s="1"/>
  <c r="P579" i="1"/>
  <c r="O579" i="1"/>
  <c r="O578" i="1"/>
  <c r="P578" i="1"/>
  <c r="E580" i="5"/>
  <c r="F580" i="5" s="1"/>
  <c r="P577" i="1"/>
  <c r="O577" i="1"/>
  <c r="E579" i="5"/>
  <c r="F579" i="5" s="1"/>
  <c r="O576" i="1"/>
  <c r="P576" i="1"/>
  <c r="E578" i="5"/>
  <c r="F578" i="5" s="1"/>
  <c r="O575" i="1"/>
  <c r="P575" i="1"/>
  <c r="E577" i="5"/>
  <c r="F577" i="5" s="1"/>
  <c r="E576" i="5"/>
  <c r="F576" i="5" s="1"/>
  <c r="P574" i="1"/>
  <c r="O574" i="1"/>
  <c r="P573" i="1"/>
  <c r="E575" i="5"/>
  <c r="F575" i="5" s="1"/>
  <c r="O573" i="1"/>
  <c r="O572" i="1"/>
  <c r="P572" i="1"/>
  <c r="E574" i="5"/>
  <c r="F574" i="5" s="1"/>
  <c r="O571" i="1"/>
  <c r="P571" i="1"/>
  <c r="E573" i="5"/>
  <c r="F573" i="5" s="1"/>
  <c r="P570" i="1"/>
  <c r="O570" i="1"/>
  <c r="E572" i="5"/>
  <c r="F572" i="5" s="1"/>
  <c r="P569" i="1"/>
  <c r="O569" i="1"/>
  <c r="E571" i="5"/>
  <c r="F571" i="5" s="1"/>
  <c r="P568" i="1"/>
  <c r="O568" i="1"/>
  <c r="E570" i="5"/>
  <c r="F570" i="5" s="1"/>
  <c r="P567" i="1"/>
  <c r="O567" i="1"/>
  <c r="E569" i="5"/>
  <c r="F569" i="5" s="1"/>
  <c r="P566" i="1"/>
  <c r="O566" i="1"/>
  <c r="E568" i="5"/>
  <c r="F568" i="5" s="1"/>
  <c r="P565" i="1"/>
  <c r="O565" i="1"/>
  <c r="E567" i="5"/>
  <c r="F567" i="5" s="1"/>
  <c r="O564" i="1"/>
  <c r="P564" i="1"/>
  <c r="E566" i="5"/>
  <c r="F566" i="5" s="1"/>
  <c r="O563" i="1"/>
  <c r="E565" i="5"/>
  <c r="F565" i="5" s="1"/>
  <c r="P563" i="1"/>
  <c r="O562" i="1"/>
  <c r="P562" i="1"/>
  <c r="E564" i="5"/>
  <c r="F564" i="5" s="1"/>
  <c r="P561" i="1"/>
  <c r="E563" i="5"/>
  <c r="F563" i="5" s="1"/>
  <c r="O561" i="1"/>
  <c r="O560" i="1"/>
  <c r="P560" i="1"/>
  <c r="E562" i="5"/>
  <c r="F562" i="5" s="1"/>
  <c r="O559" i="1"/>
  <c r="E561" i="5"/>
  <c r="F561" i="5" s="1"/>
  <c r="P559" i="1"/>
  <c r="E560" i="5"/>
  <c r="F560" i="5" s="1"/>
  <c r="P558" i="1"/>
  <c r="O558" i="1"/>
  <c r="O557" i="1"/>
  <c r="P557" i="1"/>
  <c r="E559" i="5"/>
  <c r="F559" i="5" s="1"/>
  <c r="O556" i="1"/>
  <c r="P556" i="1"/>
  <c r="E558" i="5"/>
  <c r="F558" i="5" s="1"/>
  <c r="E557" i="5"/>
  <c r="F557" i="5" s="1"/>
  <c r="P555" i="1"/>
  <c r="O555" i="1"/>
  <c r="E556" i="5"/>
  <c r="F556" i="5" s="1"/>
  <c r="O554" i="1"/>
  <c r="P554" i="1"/>
  <c r="E555" i="5"/>
  <c r="F555" i="5" s="1"/>
  <c r="O553" i="1"/>
  <c r="P553" i="1"/>
  <c r="E554" i="5"/>
  <c r="F554" i="5" s="1"/>
  <c r="O552" i="1"/>
  <c r="P552" i="1"/>
  <c r="O551" i="1"/>
  <c r="P551" i="1"/>
  <c r="E553" i="5"/>
  <c r="F553" i="5" s="1"/>
  <c r="E552" i="5"/>
  <c r="F552" i="5" s="1"/>
  <c r="O550" i="1"/>
  <c r="P550" i="1"/>
  <c r="P549" i="1"/>
  <c r="E551" i="5"/>
  <c r="F551" i="5" s="1"/>
  <c r="O549" i="1"/>
  <c r="P548" i="1"/>
  <c r="E550" i="5"/>
  <c r="F550" i="5" s="1"/>
  <c r="O548" i="1"/>
  <c r="E549" i="5"/>
  <c r="F549" i="5" s="1"/>
  <c r="P547" i="1"/>
  <c r="O547" i="1"/>
  <c r="E548" i="5"/>
  <c r="F548" i="5" s="1"/>
  <c r="P546" i="1"/>
  <c r="O546" i="1"/>
  <c r="P545" i="1"/>
  <c r="O545" i="1"/>
  <c r="E547" i="5"/>
  <c r="F547" i="5" s="1"/>
  <c r="O544" i="1"/>
  <c r="P544" i="1"/>
  <c r="E546" i="5"/>
  <c r="F546" i="5" s="1"/>
  <c r="O543" i="1"/>
  <c r="E545" i="5"/>
  <c r="F545" i="5" s="1"/>
  <c r="P543" i="1"/>
  <c r="P542" i="1"/>
  <c r="O542" i="1"/>
  <c r="E544" i="5"/>
  <c r="F544" i="5" s="1"/>
  <c r="E543" i="5"/>
  <c r="F543" i="5" s="1"/>
  <c r="O541" i="1"/>
  <c r="P541" i="1"/>
  <c r="O540" i="1"/>
  <c r="P540" i="1"/>
  <c r="E542" i="5"/>
  <c r="F542" i="5" s="1"/>
  <c r="P539" i="1"/>
  <c r="O539" i="1"/>
  <c r="E541" i="5"/>
  <c r="F541" i="5" s="1"/>
  <c r="P538" i="1"/>
  <c r="E540" i="5"/>
  <c r="F540" i="5" s="1"/>
  <c r="O538" i="1"/>
  <c r="E539" i="5"/>
  <c r="F539" i="5" s="1"/>
  <c r="P537" i="1"/>
  <c r="O537" i="1"/>
  <c r="E538" i="5"/>
  <c r="F538" i="5" s="1"/>
  <c r="O536" i="1"/>
  <c r="P536" i="1"/>
  <c r="E537" i="5"/>
  <c r="F537" i="5" s="1"/>
  <c r="O535" i="1"/>
  <c r="P535" i="1"/>
  <c r="P534" i="1"/>
  <c r="O534" i="1"/>
  <c r="E536" i="5"/>
  <c r="F536" i="5" s="1"/>
  <c r="E535" i="5"/>
  <c r="F535" i="5" s="1"/>
  <c r="O533" i="1"/>
  <c r="P533" i="1"/>
  <c r="E534" i="5"/>
  <c r="F534" i="5" s="1"/>
  <c r="O532" i="1"/>
  <c r="P532" i="1"/>
  <c r="E533" i="5"/>
  <c r="F533" i="5" s="1"/>
  <c r="P531" i="1"/>
  <c r="O531" i="1"/>
  <c r="P530" i="1"/>
  <c r="O530" i="1"/>
  <c r="E532" i="5"/>
  <c r="F532" i="5" s="1"/>
  <c r="O529" i="1"/>
  <c r="P529" i="1"/>
  <c r="E531" i="5"/>
  <c r="F531" i="5" s="1"/>
  <c r="P528" i="1"/>
  <c r="O528" i="1"/>
  <c r="E530" i="5"/>
  <c r="F530" i="5" s="1"/>
  <c r="E529" i="5"/>
  <c r="F529" i="5" s="1"/>
  <c r="P527" i="1"/>
  <c r="O527" i="1"/>
  <c r="E528" i="5"/>
  <c r="F528" i="5" s="1"/>
  <c r="P526" i="1"/>
  <c r="O526" i="1"/>
  <c r="O525" i="1"/>
  <c r="P525" i="1"/>
  <c r="E527" i="5"/>
  <c r="F527" i="5" s="1"/>
  <c r="O524" i="1"/>
  <c r="P524" i="1"/>
  <c r="E526" i="5"/>
  <c r="F526" i="5" s="1"/>
  <c r="E525" i="5"/>
  <c r="F525" i="5" s="1"/>
  <c r="O523" i="1"/>
  <c r="P523" i="1"/>
  <c r="E524" i="5"/>
  <c r="F524" i="5" s="1"/>
  <c r="O522" i="1"/>
  <c r="P522" i="1"/>
  <c r="O521" i="1"/>
  <c r="E523" i="5"/>
  <c r="F523" i="5" s="1"/>
  <c r="P521" i="1"/>
  <c r="E522" i="5"/>
  <c r="F522" i="5" s="1"/>
  <c r="P520" i="1"/>
  <c r="O520" i="1"/>
  <c r="E521" i="5"/>
  <c r="F521" i="5" s="1"/>
  <c r="P519" i="1"/>
  <c r="O519" i="1"/>
  <c r="E520" i="5"/>
  <c r="F520" i="5" s="1"/>
  <c r="O518" i="1"/>
  <c r="P518" i="1"/>
  <c r="O517" i="1"/>
  <c r="P517" i="1"/>
  <c r="E519" i="5"/>
  <c r="F519" i="5" s="1"/>
  <c r="E518" i="5"/>
  <c r="F518" i="5" s="1"/>
  <c r="O516" i="1"/>
  <c r="P516" i="1"/>
  <c r="O515" i="1"/>
  <c r="P515" i="1"/>
  <c r="E517" i="5"/>
  <c r="F517" i="5" s="1"/>
  <c r="E516" i="5"/>
  <c r="F516" i="5" s="1"/>
  <c r="P514" i="1"/>
  <c r="O514" i="1"/>
  <c r="E515" i="5"/>
  <c r="F515" i="5" s="1"/>
  <c r="P513" i="1"/>
  <c r="O513" i="1"/>
  <c r="E514" i="5"/>
  <c r="F514" i="5" s="1"/>
  <c r="O512" i="1"/>
  <c r="P512" i="1"/>
  <c r="O511" i="1"/>
  <c r="E513" i="5"/>
  <c r="F513" i="5" s="1"/>
  <c r="P511" i="1"/>
  <c r="E512" i="5"/>
  <c r="F512" i="5" s="1"/>
  <c r="O510" i="1"/>
  <c r="P510" i="1"/>
  <c r="O509" i="1"/>
  <c r="P509" i="1"/>
  <c r="E511" i="5"/>
  <c r="F511" i="5" s="1"/>
  <c r="P508" i="1"/>
  <c r="O508" i="1"/>
  <c r="E510" i="5"/>
  <c r="F510" i="5" s="1"/>
  <c r="O507" i="1"/>
  <c r="E509" i="5"/>
  <c r="F509" i="5" s="1"/>
  <c r="P507" i="1"/>
  <c r="P506" i="1"/>
  <c r="O506" i="1"/>
  <c r="E508" i="5"/>
  <c r="F508" i="5" s="1"/>
  <c r="E507" i="5"/>
  <c r="F507" i="5" s="1"/>
  <c r="O505" i="1"/>
  <c r="P505" i="1"/>
  <c r="E506" i="5"/>
  <c r="F506" i="5" s="1"/>
  <c r="P504" i="1"/>
  <c r="O504" i="1"/>
  <c r="O503" i="1"/>
  <c r="E505" i="5"/>
  <c r="F505" i="5" s="1"/>
  <c r="P503" i="1"/>
  <c r="E504" i="5"/>
  <c r="F504" i="5" s="1"/>
  <c r="P502" i="1"/>
  <c r="O502" i="1"/>
  <c r="E503" i="5"/>
  <c r="F503" i="5" s="1"/>
  <c r="O501" i="1"/>
  <c r="P501" i="1"/>
  <c r="O500" i="1"/>
  <c r="E502" i="5"/>
  <c r="F502" i="5" s="1"/>
  <c r="P500" i="1"/>
  <c r="E501" i="5"/>
  <c r="F501" i="5" s="1"/>
  <c r="P499" i="1"/>
  <c r="O499" i="1"/>
  <c r="E500" i="5"/>
  <c r="F500" i="5" s="1"/>
  <c r="P498" i="1"/>
  <c r="O498" i="1"/>
  <c r="E499" i="5"/>
  <c r="F499" i="5" s="1"/>
  <c r="P497" i="1"/>
  <c r="O497" i="1"/>
  <c r="E498" i="5"/>
  <c r="F498" i="5" s="1"/>
  <c r="P496" i="1"/>
  <c r="O496" i="1"/>
  <c r="P495" i="1"/>
  <c r="O495" i="1"/>
  <c r="E497" i="5"/>
  <c r="F497" i="5" s="1"/>
  <c r="E496" i="5"/>
  <c r="F496" i="5" s="1"/>
  <c r="P494" i="1"/>
  <c r="O494" i="1"/>
  <c r="E495" i="5"/>
  <c r="F495" i="5" s="1"/>
  <c r="P493" i="1"/>
  <c r="O493" i="1"/>
  <c r="E494" i="5"/>
  <c r="F494" i="5" s="1"/>
  <c r="P492" i="1"/>
  <c r="O492" i="1"/>
  <c r="E493" i="5"/>
  <c r="F493" i="5" s="1"/>
  <c r="P491" i="1"/>
  <c r="O491" i="1"/>
  <c r="E492" i="5"/>
  <c r="F492" i="5" s="1"/>
  <c r="O490" i="1"/>
  <c r="P490" i="1"/>
  <c r="P489" i="1"/>
  <c r="O489" i="1"/>
  <c r="E491" i="5"/>
  <c r="F491" i="5" s="1"/>
  <c r="E490" i="5"/>
  <c r="F490" i="5" s="1"/>
  <c r="P488" i="1"/>
  <c r="O488" i="1"/>
  <c r="E489" i="5"/>
  <c r="F489" i="5" s="1"/>
  <c r="P487" i="1"/>
  <c r="O487" i="1"/>
  <c r="E488" i="5"/>
  <c r="F488" i="5" s="1"/>
  <c r="P486" i="1"/>
  <c r="O486" i="1"/>
  <c r="P485" i="1"/>
  <c r="E487" i="5"/>
  <c r="F487" i="5" s="1"/>
  <c r="O485" i="1"/>
  <c r="P484" i="1"/>
  <c r="O484" i="1"/>
  <c r="E486" i="5"/>
  <c r="F486" i="5" s="1"/>
  <c r="P483" i="1"/>
  <c r="O483" i="1"/>
  <c r="E485" i="5"/>
  <c r="F485" i="5" s="1"/>
  <c r="E484" i="5"/>
  <c r="F484" i="5" s="1"/>
  <c r="O482" i="1"/>
  <c r="P482" i="1"/>
  <c r="O481" i="1"/>
  <c r="P481" i="1"/>
  <c r="E483" i="5"/>
  <c r="F483" i="5" s="1"/>
  <c r="O480" i="1"/>
  <c r="P480" i="1"/>
  <c r="E482" i="5"/>
  <c r="F482" i="5" s="1"/>
  <c r="P479" i="1"/>
  <c r="E481" i="5"/>
  <c r="F481" i="5" s="1"/>
  <c r="O479" i="1"/>
  <c r="P478" i="1"/>
  <c r="O478" i="1"/>
  <c r="E480" i="5"/>
  <c r="F480" i="5" s="1"/>
  <c r="P477" i="1"/>
  <c r="O477" i="1"/>
  <c r="E479" i="5"/>
  <c r="F479" i="5" s="1"/>
  <c r="P476" i="1"/>
  <c r="O476" i="1"/>
  <c r="E478" i="5"/>
  <c r="F478" i="5" s="1"/>
  <c r="P475" i="1"/>
  <c r="O475" i="1"/>
  <c r="E477" i="5"/>
  <c r="F477" i="5" s="1"/>
  <c r="E476" i="5"/>
  <c r="F476" i="5" s="1"/>
  <c r="O474" i="1"/>
  <c r="P474" i="1"/>
  <c r="O473" i="1"/>
  <c r="P473" i="1"/>
  <c r="E475" i="5"/>
  <c r="F475" i="5" s="1"/>
  <c r="E474" i="5"/>
  <c r="F474" i="5" s="1"/>
  <c r="O472" i="1"/>
  <c r="P472" i="1"/>
  <c r="E473" i="5"/>
  <c r="F473" i="5" s="1"/>
  <c r="O471" i="1"/>
  <c r="P471" i="1"/>
  <c r="O470" i="1"/>
  <c r="P470" i="1"/>
  <c r="E472" i="5"/>
  <c r="F472" i="5" s="1"/>
  <c r="O469" i="1"/>
  <c r="P469" i="1"/>
  <c r="E471" i="5"/>
  <c r="F471" i="5" s="1"/>
  <c r="O468" i="1"/>
  <c r="P468" i="1"/>
  <c r="E470" i="5"/>
  <c r="F470" i="5" s="1"/>
  <c r="O467" i="1"/>
  <c r="P467" i="1"/>
  <c r="E469" i="5"/>
  <c r="F469" i="5" s="1"/>
  <c r="O466" i="1"/>
  <c r="P466" i="1"/>
  <c r="E468" i="5"/>
  <c r="F468" i="5" s="1"/>
  <c r="P465" i="1"/>
  <c r="O465" i="1"/>
  <c r="E467" i="5"/>
  <c r="F467" i="5" s="1"/>
  <c r="P464" i="1"/>
  <c r="O464" i="1"/>
  <c r="E466" i="5"/>
  <c r="F466" i="5" s="1"/>
  <c r="P463" i="1"/>
  <c r="O463" i="1"/>
  <c r="E465" i="5"/>
  <c r="F465" i="5" s="1"/>
  <c r="P462" i="1"/>
  <c r="O462" i="1"/>
  <c r="E464" i="5"/>
  <c r="F464" i="5" s="1"/>
  <c r="P461" i="1"/>
  <c r="O461" i="1"/>
  <c r="E463" i="5"/>
  <c r="F463" i="5" s="1"/>
  <c r="P460" i="1"/>
  <c r="O460" i="1"/>
  <c r="E462" i="5"/>
  <c r="F462" i="5" s="1"/>
  <c r="E461" i="5"/>
  <c r="F461" i="5" s="1"/>
  <c r="O459" i="1"/>
  <c r="P459" i="1"/>
  <c r="O458" i="1"/>
  <c r="P458" i="1"/>
  <c r="E460" i="5"/>
  <c r="F460" i="5" s="1"/>
  <c r="O457" i="1"/>
  <c r="P457" i="1"/>
  <c r="E459" i="5"/>
  <c r="F459" i="5" s="1"/>
  <c r="O456" i="1"/>
  <c r="P456" i="1"/>
  <c r="E458" i="5"/>
  <c r="F458" i="5" s="1"/>
  <c r="O455" i="1"/>
  <c r="P455" i="1"/>
  <c r="E457" i="5"/>
  <c r="F457" i="5" s="1"/>
  <c r="P454" i="1"/>
  <c r="O454" i="1"/>
  <c r="E456" i="5"/>
  <c r="F456" i="5" s="1"/>
  <c r="P453" i="1"/>
  <c r="O453" i="1"/>
  <c r="E455" i="5"/>
  <c r="F455" i="5" s="1"/>
  <c r="E454" i="5"/>
  <c r="F454" i="5" s="1"/>
  <c r="P452" i="1"/>
  <c r="O452" i="1"/>
  <c r="E453" i="5"/>
  <c r="F453" i="5" s="1"/>
  <c r="O451" i="1"/>
  <c r="P451" i="1"/>
  <c r="E452" i="5"/>
  <c r="F452" i="5" s="1"/>
  <c r="O450" i="1"/>
  <c r="P450" i="1"/>
  <c r="E451" i="5"/>
  <c r="F451" i="5" s="1"/>
  <c r="O449" i="1"/>
  <c r="P449" i="1"/>
  <c r="E450" i="5"/>
  <c r="F450" i="5" s="1"/>
  <c r="O448" i="1"/>
  <c r="P448" i="1"/>
  <c r="E449" i="5"/>
  <c r="F449" i="5" s="1"/>
  <c r="P447" i="1"/>
  <c r="O447" i="1"/>
  <c r="O446" i="1"/>
  <c r="E448" i="5"/>
  <c r="F448" i="5" s="1"/>
  <c r="P446" i="1"/>
  <c r="E447" i="5"/>
  <c r="F447" i="5" s="1"/>
  <c r="O445" i="1"/>
  <c r="P445" i="1"/>
  <c r="E446" i="5"/>
  <c r="F446" i="5" s="1"/>
  <c r="O444" i="1"/>
  <c r="P444" i="1"/>
  <c r="E445" i="5"/>
  <c r="F445" i="5" s="1"/>
  <c r="P443" i="1"/>
  <c r="O443" i="1"/>
  <c r="E444" i="5"/>
  <c r="F444" i="5" s="1"/>
  <c r="P442" i="1"/>
  <c r="O442" i="1"/>
  <c r="E443" i="5"/>
  <c r="F443" i="5" s="1"/>
  <c r="P441" i="1"/>
  <c r="O441" i="1"/>
  <c r="E442" i="5"/>
  <c r="F442" i="5" s="1"/>
  <c r="O440" i="1"/>
  <c r="P440" i="1"/>
  <c r="E441" i="5"/>
  <c r="F441" i="5" s="1"/>
  <c r="P439" i="1"/>
  <c r="O439" i="1"/>
  <c r="E440" i="5"/>
  <c r="F440" i="5" s="1"/>
  <c r="O438" i="1"/>
  <c r="P438" i="1"/>
  <c r="E439" i="5"/>
  <c r="F439" i="5" s="1"/>
  <c r="P437" i="1"/>
  <c r="O437" i="1"/>
  <c r="P436" i="1"/>
  <c r="E438" i="5"/>
  <c r="F438" i="5" s="1"/>
  <c r="O436" i="1"/>
  <c r="O435" i="1"/>
  <c r="P435" i="1"/>
  <c r="E437" i="5"/>
  <c r="F437" i="5" s="1"/>
  <c r="O434" i="1"/>
  <c r="P434" i="1"/>
  <c r="E436" i="5"/>
  <c r="F436" i="5" s="1"/>
  <c r="E435" i="5"/>
  <c r="F435" i="5" s="1"/>
  <c r="P433" i="1"/>
  <c r="O433" i="1"/>
  <c r="E434" i="5"/>
  <c r="F434" i="5" s="1"/>
  <c r="P432" i="1"/>
  <c r="O432" i="1"/>
  <c r="E433" i="5"/>
  <c r="F433" i="5" s="1"/>
  <c r="P431" i="1"/>
  <c r="O431" i="1"/>
  <c r="E432" i="5"/>
  <c r="F432" i="5" s="1"/>
  <c r="P430" i="1"/>
  <c r="O430" i="1"/>
  <c r="E431" i="5"/>
  <c r="F431" i="5" s="1"/>
  <c r="O429" i="1"/>
  <c r="P429" i="1"/>
  <c r="E430" i="5"/>
  <c r="F430" i="5" s="1"/>
  <c r="O428" i="1"/>
  <c r="P428" i="1"/>
  <c r="E429" i="5"/>
  <c r="F429" i="5" s="1"/>
  <c r="O427" i="1"/>
  <c r="P427" i="1"/>
  <c r="O426" i="1"/>
  <c r="E428" i="5"/>
  <c r="F428" i="5" s="1"/>
  <c r="P426" i="1"/>
  <c r="O425" i="1"/>
  <c r="P425" i="1"/>
  <c r="E427" i="5"/>
  <c r="F427" i="5" s="1"/>
  <c r="P424" i="1"/>
  <c r="O424" i="1"/>
  <c r="E426" i="5"/>
  <c r="F426" i="5" s="1"/>
  <c r="O423" i="1"/>
  <c r="P423" i="1"/>
  <c r="E425" i="5"/>
  <c r="F425" i="5" s="1"/>
  <c r="E424" i="5"/>
  <c r="F424" i="5" s="1"/>
  <c r="O422" i="1"/>
  <c r="P422" i="1"/>
  <c r="P421" i="1"/>
  <c r="O421" i="1"/>
  <c r="E423" i="5"/>
  <c r="F423" i="5" s="1"/>
  <c r="P420" i="1"/>
  <c r="O420" i="1"/>
  <c r="E422" i="5"/>
  <c r="F422" i="5" s="1"/>
  <c r="P419" i="1"/>
  <c r="E421" i="5"/>
  <c r="F421" i="5" s="1"/>
  <c r="O419" i="1"/>
  <c r="P418" i="1"/>
  <c r="O418" i="1"/>
  <c r="E420" i="5"/>
  <c r="F420" i="5" s="1"/>
  <c r="O417" i="1"/>
  <c r="P417" i="1"/>
  <c r="E419" i="5"/>
  <c r="F419" i="5" s="1"/>
  <c r="P416" i="1"/>
  <c r="O416" i="1"/>
  <c r="E418" i="5"/>
  <c r="F418" i="5" s="1"/>
  <c r="E417" i="5"/>
  <c r="F417" i="5" s="1"/>
  <c r="P415" i="1"/>
  <c r="O415" i="1"/>
  <c r="E416" i="5"/>
  <c r="F416" i="5" s="1"/>
  <c r="P414" i="1"/>
  <c r="O414" i="1"/>
  <c r="P413" i="1"/>
  <c r="O413" i="1"/>
  <c r="E415" i="5"/>
  <c r="F415" i="5" s="1"/>
  <c r="O412" i="1"/>
  <c r="P412" i="1"/>
  <c r="E414" i="5"/>
  <c r="F414" i="5" s="1"/>
  <c r="O411" i="1"/>
  <c r="P411" i="1"/>
  <c r="E413" i="5"/>
  <c r="F413" i="5" s="1"/>
  <c r="E412" i="5"/>
  <c r="F412" i="5" s="1"/>
  <c r="O410" i="1"/>
  <c r="P410" i="1"/>
  <c r="E411" i="5"/>
  <c r="F411" i="5" s="1"/>
  <c r="O409" i="1"/>
  <c r="P409" i="1"/>
  <c r="O408" i="1"/>
  <c r="P408" i="1"/>
  <c r="E410" i="5"/>
  <c r="F410" i="5" s="1"/>
  <c r="E409" i="5"/>
  <c r="F409" i="5" s="1"/>
  <c r="P407" i="1"/>
  <c r="O407" i="1"/>
  <c r="E408" i="5"/>
  <c r="F408" i="5" s="1"/>
  <c r="P406" i="1"/>
  <c r="O406" i="1"/>
  <c r="O405" i="1"/>
  <c r="E407" i="5"/>
  <c r="F407" i="5" s="1"/>
  <c r="P405" i="1"/>
  <c r="O404" i="1"/>
  <c r="P404" i="1"/>
  <c r="E406" i="5"/>
  <c r="F406" i="5" s="1"/>
  <c r="O403" i="1"/>
  <c r="P403" i="1"/>
  <c r="E405" i="5"/>
  <c r="F405" i="5" s="1"/>
  <c r="O402" i="1"/>
  <c r="E404" i="5"/>
  <c r="F404" i="5" s="1"/>
  <c r="P402" i="1"/>
  <c r="E403" i="5"/>
  <c r="F403" i="5" s="1"/>
  <c r="P401" i="1"/>
  <c r="O401" i="1"/>
  <c r="O400" i="1"/>
  <c r="E402" i="5"/>
  <c r="F402" i="5" s="1"/>
  <c r="P400" i="1"/>
  <c r="O399" i="1"/>
  <c r="P399" i="1"/>
  <c r="E401" i="5"/>
  <c r="F401" i="5" s="1"/>
  <c r="E400" i="5"/>
  <c r="F400" i="5" s="1"/>
  <c r="P398" i="1"/>
  <c r="O398" i="1"/>
  <c r="O397" i="1"/>
  <c r="P397" i="1"/>
  <c r="E399" i="5"/>
  <c r="F399" i="5" s="1"/>
  <c r="O396" i="1"/>
  <c r="P396" i="1"/>
  <c r="E398" i="5"/>
  <c r="F398" i="5" s="1"/>
  <c r="E397" i="5"/>
  <c r="F397" i="5" s="1"/>
  <c r="O395" i="1"/>
  <c r="P395" i="1"/>
  <c r="P394" i="1"/>
  <c r="O394" i="1"/>
  <c r="E396" i="5"/>
  <c r="F396" i="5" s="1"/>
  <c r="O393" i="1"/>
  <c r="P393" i="1"/>
  <c r="E395" i="5"/>
  <c r="F395" i="5" s="1"/>
  <c r="P392" i="1"/>
  <c r="O392" i="1"/>
  <c r="E394" i="5"/>
  <c r="F394" i="5" s="1"/>
  <c r="P391" i="1"/>
  <c r="O391" i="1"/>
  <c r="E393" i="5"/>
  <c r="F393" i="5" s="1"/>
  <c r="O390" i="1"/>
  <c r="P390" i="1"/>
  <c r="E392" i="5"/>
  <c r="F392" i="5" s="1"/>
  <c r="O389" i="1"/>
  <c r="E391" i="5"/>
  <c r="F391" i="5" s="1"/>
  <c r="P389" i="1"/>
  <c r="P388" i="1"/>
  <c r="O388" i="1"/>
  <c r="E390" i="5"/>
  <c r="F390" i="5" s="1"/>
  <c r="P387" i="1"/>
  <c r="O387" i="1"/>
  <c r="E389" i="5"/>
  <c r="F389" i="5" s="1"/>
  <c r="P386" i="1"/>
  <c r="O386" i="1"/>
  <c r="E388" i="5"/>
  <c r="F388" i="5" s="1"/>
  <c r="P385" i="1"/>
  <c r="O385" i="1"/>
  <c r="E387" i="5"/>
  <c r="F387" i="5" s="1"/>
  <c r="P384" i="1"/>
  <c r="O384" i="1"/>
  <c r="E386" i="5"/>
  <c r="F386" i="5" s="1"/>
  <c r="P383" i="1"/>
  <c r="O383" i="1"/>
  <c r="E385" i="5"/>
  <c r="F385" i="5" s="1"/>
  <c r="P382" i="1"/>
  <c r="O382" i="1"/>
  <c r="E384" i="5"/>
  <c r="F384" i="5" s="1"/>
  <c r="P381" i="1"/>
  <c r="O381" i="1"/>
  <c r="E383" i="5"/>
  <c r="F383" i="5" s="1"/>
  <c r="E382" i="5"/>
  <c r="F382" i="5" s="1"/>
  <c r="O380" i="1"/>
  <c r="P380" i="1"/>
  <c r="E381" i="5"/>
  <c r="F381" i="5" s="1"/>
  <c r="P379" i="1"/>
  <c r="O379" i="1"/>
  <c r="P378" i="1"/>
  <c r="O378" i="1"/>
  <c r="E380" i="5"/>
  <c r="F380" i="5" s="1"/>
  <c r="P377" i="1"/>
  <c r="O377" i="1"/>
  <c r="E379" i="5"/>
  <c r="F379" i="5" s="1"/>
  <c r="P376" i="1"/>
  <c r="O376" i="1"/>
  <c r="E378" i="5"/>
  <c r="F378" i="5" s="1"/>
  <c r="E377" i="5"/>
  <c r="F377" i="5" s="1"/>
  <c r="P375" i="1"/>
  <c r="O375" i="1"/>
  <c r="E376" i="5"/>
  <c r="F376" i="5" s="1"/>
  <c r="O374" i="1"/>
  <c r="P374" i="1"/>
  <c r="P373" i="1"/>
  <c r="O373" i="1"/>
  <c r="E375" i="5"/>
  <c r="F375" i="5" s="1"/>
  <c r="E374" i="5"/>
  <c r="F374" i="5" s="1"/>
  <c r="P372" i="1"/>
  <c r="O372" i="1"/>
  <c r="O371" i="1"/>
  <c r="E373" i="5"/>
  <c r="F373" i="5" s="1"/>
  <c r="P371" i="1"/>
  <c r="O370" i="1"/>
  <c r="P370" i="1"/>
  <c r="E372" i="5"/>
  <c r="F372" i="5" s="1"/>
  <c r="P369" i="1"/>
  <c r="E371" i="5"/>
  <c r="F371" i="5" s="1"/>
  <c r="O369" i="1"/>
  <c r="P368" i="1"/>
  <c r="O368" i="1"/>
  <c r="E370" i="5"/>
  <c r="F370" i="5" s="1"/>
  <c r="P367" i="1"/>
  <c r="O367" i="1"/>
  <c r="E369" i="5"/>
  <c r="F369" i="5" s="1"/>
  <c r="P366" i="1"/>
  <c r="O366" i="1"/>
  <c r="E368" i="5"/>
  <c r="F368" i="5" s="1"/>
  <c r="E367" i="5"/>
  <c r="F367" i="5" s="1"/>
  <c r="O365" i="1"/>
  <c r="P365" i="1"/>
  <c r="E366" i="5"/>
  <c r="F366" i="5" s="1"/>
  <c r="P364" i="1"/>
  <c r="O364" i="1"/>
  <c r="E365" i="5"/>
  <c r="F365" i="5" s="1"/>
  <c r="P363" i="1"/>
  <c r="O363" i="1"/>
  <c r="E364" i="5"/>
  <c r="F364" i="5" s="1"/>
  <c r="O362" i="1"/>
  <c r="P362" i="1"/>
  <c r="E363" i="5"/>
  <c r="F363" i="5" s="1"/>
  <c r="O361" i="1"/>
  <c r="P361" i="1"/>
  <c r="E362" i="5"/>
  <c r="F362" i="5" s="1"/>
  <c r="O360" i="1"/>
  <c r="P360" i="1"/>
  <c r="E361" i="5"/>
  <c r="F361" i="5" s="1"/>
  <c r="O359" i="1"/>
  <c r="P359" i="1"/>
  <c r="E360" i="5"/>
  <c r="F360" i="5" s="1"/>
  <c r="O358" i="1"/>
  <c r="P358" i="1"/>
  <c r="E359" i="5"/>
  <c r="F359" i="5" s="1"/>
  <c r="P357" i="1"/>
  <c r="O357" i="1"/>
  <c r="P356" i="1"/>
  <c r="E358" i="5"/>
  <c r="F358" i="5" s="1"/>
  <c r="O356" i="1"/>
  <c r="O355" i="1"/>
  <c r="E357" i="5"/>
  <c r="F357" i="5" s="1"/>
  <c r="P355" i="1"/>
  <c r="P354" i="1"/>
  <c r="O354" i="1"/>
  <c r="E356" i="5"/>
  <c r="F356" i="5" s="1"/>
  <c r="P353" i="1"/>
  <c r="O353" i="1"/>
  <c r="E355" i="5"/>
  <c r="F355" i="5" s="1"/>
  <c r="O352" i="1"/>
  <c r="P352" i="1"/>
  <c r="E354" i="5"/>
  <c r="F354" i="5" s="1"/>
  <c r="P351" i="1"/>
  <c r="O351" i="1"/>
  <c r="E353" i="5"/>
  <c r="F353" i="5" s="1"/>
  <c r="P350" i="1"/>
  <c r="O350" i="1"/>
  <c r="E352" i="5"/>
  <c r="F352" i="5" s="1"/>
  <c r="P349" i="1"/>
  <c r="O349" i="1"/>
  <c r="E351" i="5"/>
  <c r="F351" i="5" s="1"/>
  <c r="P348" i="1"/>
  <c r="O348" i="1"/>
  <c r="E350" i="5"/>
  <c r="F350" i="5" s="1"/>
  <c r="O347" i="1"/>
  <c r="P347" i="1"/>
  <c r="E349" i="5"/>
  <c r="F349" i="5" s="1"/>
  <c r="P346" i="1"/>
  <c r="O346" i="1"/>
  <c r="E348" i="5"/>
  <c r="F348" i="5" s="1"/>
  <c r="P345" i="1"/>
  <c r="O345" i="1"/>
  <c r="E347" i="5"/>
  <c r="F347" i="5" s="1"/>
  <c r="O344" i="1"/>
  <c r="P344" i="1"/>
  <c r="E346" i="5"/>
  <c r="F346" i="5" s="1"/>
  <c r="P343" i="1"/>
  <c r="O343" i="1"/>
  <c r="E345" i="5"/>
  <c r="F345" i="5" s="1"/>
  <c r="P342" i="1"/>
  <c r="O342" i="1"/>
  <c r="E344" i="5"/>
  <c r="F344" i="5" s="1"/>
  <c r="P341" i="1"/>
  <c r="O341" i="1"/>
  <c r="E343" i="5"/>
  <c r="F343" i="5" s="1"/>
  <c r="P340" i="1"/>
  <c r="O340" i="1"/>
  <c r="E342" i="5"/>
  <c r="F342" i="5" s="1"/>
  <c r="P339" i="1"/>
  <c r="O339" i="1"/>
  <c r="E341" i="5"/>
  <c r="F341" i="5" s="1"/>
  <c r="O338" i="1"/>
  <c r="P338" i="1"/>
  <c r="E340" i="5"/>
  <c r="F340" i="5" s="1"/>
  <c r="O337" i="1"/>
  <c r="E339" i="5"/>
  <c r="F339" i="5" s="1"/>
  <c r="P337" i="1"/>
  <c r="O336" i="1"/>
  <c r="P336" i="1"/>
  <c r="E338" i="5"/>
  <c r="F338" i="5" s="1"/>
  <c r="O335" i="1"/>
  <c r="P335" i="1"/>
  <c r="E337" i="5"/>
  <c r="F337" i="5" s="1"/>
  <c r="O334" i="1"/>
  <c r="P334" i="1"/>
  <c r="E336" i="5"/>
  <c r="F336" i="5" s="1"/>
  <c r="O333" i="1"/>
  <c r="E335" i="5"/>
  <c r="F335" i="5" s="1"/>
  <c r="P333" i="1"/>
  <c r="O332" i="1"/>
  <c r="E334" i="5"/>
  <c r="F334" i="5" s="1"/>
  <c r="P332" i="1"/>
  <c r="O331" i="1"/>
  <c r="P331" i="1"/>
  <c r="E333" i="5"/>
  <c r="F333" i="5" s="1"/>
  <c r="O330" i="1"/>
  <c r="P330" i="1"/>
  <c r="E332" i="5"/>
  <c r="F332" i="5" s="1"/>
  <c r="O329" i="1"/>
  <c r="P329" i="1"/>
  <c r="E331" i="5"/>
  <c r="F331" i="5" s="1"/>
  <c r="E330" i="5"/>
  <c r="F330" i="5" s="1"/>
  <c r="O328" i="1"/>
  <c r="P328" i="1"/>
  <c r="E329" i="5"/>
  <c r="F329" i="5" s="1"/>
  <c r="O327" i="1"/>
  <c r="P327" i="1"/>
  <c r="E328" i="5"/>
  <c r="F328" i="5" s="1"/>
  <c r="O326" i="1"/>
  <c r="P326" i="1"/>
  <c r="O325" i="1"/>
  <c r="P325" i="1"/>
  <c r="E327" i="5"/>
  <c r="F327" i="5" s="1"/>
  <c r="E326" i="5"/>
  <c r="F326" i="5" s="1"/>
  <c r="O324" i="1"/>
  <c r="P324" i="1"/>
  <c r="P323" i="1"/>
  <c r="O323" i="1"/>
  <c r="E325" i="5"/>
  <c r="F325" i="5" s="1"/>
  <c r="P322" i="1"/>
  <c r="O322" i="1"/>
  <c r="E324" i="5"/>
  <c r="F324" i="5" s="1"/>
  <c r="P321" i="1"/>
  <c r="O321" i="1"/>
  <c r="E323" i="5"/>
  <c r="F323" i="5" s="1"/>
  <c r="P320" i="1"/>
  <c r="O320" i="1"/>
  <c r="E322" i="5"/>
  <c r="F322" i="5" s="1"/>
  <c r="P319" i="1"/>
  <c r="E321" i="5"/>
  <c r="F321" i="5" s="1"/>
  <c r="O319" i="1"/>
  <c r="P318" i="1"/>
  <c r="O318" i="1"/>
  <c r="E320" i="5"/>
  <c r="F320" i="5" s="1"/>
  <c r="E319" i="5"/>
  <c r="F319" i="5" s="1"/>
  <c r="O317" i="1"/>
  <c r="P317" i="1"/>
  <c r="E318" i="5"/>
  <c r="F318" i="5" s="1"/>
  <c r="O316" i="1"/>
  <c r="P316" i="1"/>
  <c r="P315" i="1"/>
  <c r="O315" i="1"/>
  <c r="E317" i="5"/>
  <c r="F317" i="5" s="1"/>
  <c r="E316" i="5"/>
  <c r="F316" i="5" s="1"/>
  <c r="O314" i="1"/>
  <c r="P314" i="1"/>
  <c r="E315" i="5"/>
  <c r="F315" i="5" s="1"/>
  <c r="O313" i="1"/>
  <c r="P313" i="1"/>
  <c r="P312" i="1"/>
  <c r="O312" i="1"/>
  <c r="E314" i="5"/>
  <c r="F314" i="5" s="1"/>
  <c r="O311" i="1"/>
  <c r="P311" i="1"/>
  <c r="E313" i="5"/>
  <c r="F313" i="5" s="1"/>
  <c r="E312" i="5"/>
  <c r="F312" i="5" s="1"/>
  <c r="P310" i="1"/>
  <c r="O310" i="1"/>
  <c r="E311" i="5"/>
  <c r="F311" i="5" s="1"/>
  <c r="P309" i="1"/>
  <c r="O309" i="1"/>
  <c r="E310" i="5"/>
  <c r="F310" i="5" s="1"/>
  <c r="P308" i="1"/>
  <c r="O308" i="1"/>
  <c r="O307" i="1"/>
  <c r="P307" i="1"/>
  <c r="E309" i="5"/>
  <c r="F309" i="5" s="1"/>
  <c r="P306" i="1"/>
  <c r="O306" i="1"/>
  <c r="E308" i="5"/>
  <c r="F308" i="5" s="1"/>
  <c r="O305" i="1"/>
  <c r="E307" i="5"/>
  <c r="F307" i="5" s="1"/>
  <c r="P305" i="1"/>
  <c r="P304" i="1"/>
  <c r="E306" i="5"/>
  <c r="F306" i="5" s="1"/>
  <c r="O304" i="1"/>
  <c r="P303" i="1"/>
  <c r="O303" i="1"/>
  <c r="E305" i="5"/>
  <c r="F305" i="5" s="1"/>
  <c r="P302" i="1"/>
  <c r="O302" i="1"/>
  <c r="E304" i="5"/>
  <c r="F304" i="5" s="1"/>
  <c r="P301" i="1"/>
  <c r="O301" i="1"/>
  <c r="E303" i="5"/>
  <c r="F303" i="5" s="1"/>
  <c r="P300" i="1"/>
  <c r="O300" i="1"/>
  <c r="E302" i="5"/>
  <c r="F302" i="5" s="1"/>
  <c r="P299" i="1"/>
  <c r="O299" i="1"/>
  <c r="E301" i="5"/>
  <c r="F301" i="5" s="1"/>
  <c r="P298" i="1"/>
  <c r="O298" i="1"/>
  <c r="E300" i="5"/>
  <c r="F300" i="5" s="1"/>
  <c r="O297" i="1"/>
  <c r="E299" i="5"/>
  <c r="F299" i="5" s="1"/>
  <c r="P297" i="1"/>
  <c r="P296" i="1"/>
  <c r="E298" i="5"/>
  <c r="F298" i="5" s="1"/>
  <c r="O296" i="1"/>
  <c r="O295" i="1"/>
  <c r="P295" i="1"/>
  <c r="O294" i="1"/>
  <c r="P294" i="1"/>
  <c r="O293" i="1"/>
  <c r="P293" i="1"/>
  <c r="O292" i="1"/>
  <c r="P292" i="1"/>
  <c r="O291" i="1"/>
  <c r="P291" i="1"/>
  <c r="P290" i="1"/>
  <c r="O290" i="1"/>
  <c r="O289" i="1"/>
  <c r="P289" i="1"/>
  <c r="O288" i="1"/>
  <c r="P288" i="1"/>
  <c r="P287" i="1"/>
  <c r="O287" i="1"/>
  <c r="O286" i="1"/>
  <c r="P286" i="1"/>
  <c r="P285" i="1"/>
  <c r="O285" i="1"/>
  <c r="O284" i="1"/>
  <c r="P284" i="1"/>
  <c r="O283" i="1"/>
  <c r="P283" i="1"/>
  <c r="P282" i="1"/>
  <c r="O282" i="1"/>
  <c r="P281" i="1"/>
  <c r="O281" i="1"/>
  <c r="O280" i="1"/>
  <c r="P280" i="1"/>
  <c r="P279" i="1"/>
  <c r="O279" i="1"/>
  <c r="O278" i="1"/>
  <c r="P278" i="1"/>
  <c r="P277" i="1"/>
  <c r="O277" i="1"/>
  <c r="O276" i="1"/>
  <c r="P276" i="1"/>
  <c r="O275" i="1"/>
  <c r="P275" i="1"/>
  <c r="O274" i="1"/>
  <c r="P274" i="1"/>
  <c r="P273" i="1"/>
  <c r="O273" i="1"/>
  <c r="O272" i="1"/>
  <c r="P272" i="1"/>
  <c r="O271" i="1"/>
  <c r="P271" i="1"/>
  <c r="P270" i="1"/>
  <c r="O270" i="1"/>
  <c r="P269" i="1"/>
  <c r="O269" i="1"/>
  <c r="O268" i="1"/>
  <c r="P268" i="1"/>
  <c r="O267" i="1"/>
  <c r="P267" i="1"/>
  <c r="P266" i="1"/>
  <c r="O266" i="1"/>
  <c r="O265" i="1"/>
  <c r="P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O258" i="1"/>
  <c r="P258" i="1"/>
  <c r="P257" i="1"/>
  <c r="O257" i="1"/>
  <c r="O256" i="1"/>
  <c r="P256" i="1"/>
  <c r="O255" i="1"/>
  <c r="P255" i="1"/>
  <c r="O254" i="1"/>
  <c r="P254" i="1"/>
  <c r="O253" i="1"/>
  <c r="P253" i="1"/>
  <c r="O252" i="1"/>
  <c r="P252" i="1"/>
  <c r="O251" i="1"/>
  <c r="P251" i="1"/>
  <c r="O250" i="1"/>
  <c r="P250" i="1"/>
  <c r="P249" i="1"/>
  <c r="O249" i="1"/>
  <c r="O248" i="1"/>
  <c r="P248" i="1"/>
  <c r="O247" i="1"/>
  <c r="P247" i="1"/>
  <c r="P246" i="1"/>
  <c r="O246" i="1"/>
  <c r="P245" i="1"/>
  <c r="O245" i="1"/>
  <c r="P244" i="1"/>
  <c r="O244" i="1"/>
  <c r="P243" i="1"/>
  <c r="O243" i="1"/>
  <c r="O242" i="1"/>
  <c r="P242" i="1"/>
  <c r="P241" i="1"/>
  <c r="O241" i="1"/>
  <c r="O240" i="1"/>
  <c r="P240" i="1"/>
  <c r="O239" i="1"/>
  <c r="P239" i="1"/>
  <c r="O238" i="1"/>
  <c r="P238" i="1"/>
  <c r="P237" i="1"/>
  <c r="O237" i="1"/>
  <c r="P236" i="1"/>
  <c r="O236" i="1"/>
  <c r="P235" i="1"/>
  <c r="O235" i="1"/>
  <c r="O234" i="1"/>
  <c r="P234" i="1"/>
  <c r="O233" i="1"/>
  <c r="P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O225" i="1"/>
  <c r="P225" i="1"/>
  <c r="O224" i="1"/>
  <c r="P224" i="1"/>
  <c r="O223" i="1"/>
  <c r="P223" i="1"/>
  <c r="O222" i="1"/>
  <c r="P222" i="1"/>
  <c r="E224" i="5"/>
  <c r="F224" i="5" s="1"/>
  <c r="O221" i="1"/>
  <c r="E223" i="5"/>
  <c r="F223" i="5" s="1"/>
  <c r="P221" i="1"/>
  <c r="O220" i="1"/>
  <c r="P220" i="1"/>
  <c r="E222" i="5"/>
  <c r="F222" i="5" s="1"/>
  <c r="O219" i="1"/>
  <c r="E221" i="5"/>
  <c r="F221" i="5" s="1"/>
  <c r="P219" i="1"/>
  <c r="P218" i="1"/>
  <c r="O218" i="1"/>
  <c r="E220" i="5"/>
  <c r="F220" i="5" s="1"/>
  <c r="P217" i="1"/>
  <c r="O217" i="1"/>
  <c r="E219" i="5"/>
  <c r="F219" i="5" s="1"/>
  <c r="E218" i="5"/>
  <c r="F218" i="5" s="1"/>
  <c r="P216" i="1"/>
  <c r="O216" i="1"/>
  <c r="E217" i="5"/>
  <c r="F217" i="5" s="1"/>
  <c r="O215" i="1"/>
  <c r="P215" i="1"/>
  <c r="E216" i="5"/>
  <c r="F216" i="5" s="1"/>
  <c r="O214" i="1"/>
  <c r="P214" i="1"/>
  <c r="E215" i="5"/>
  <c r="F215" i="5" s="1"/>
  <c r="O213" i="1"/>
  <c r="P213" i="1"/>
  <c r="O212" i="1"/>
  <c r="P212" i="1"/>
  <c r="E214" i="5"/>
  <c r="F214" i="5" s="1"/>
  <c r="O211" i="1"/>
  <c r="P211" i="1"/>
  <c r="E213" i="5"/>
  <c r="F213" i="5" s="1"/>
  <c r="P210" i="1"/>
  <c r="E212" i="5"/>
  <c r="F212" i="5" s="1"/>
  <c r="O210" i="1"/>
  <c r="E211" i="5"/>
  <c r="F211" i="5" s="1"/>
  <c r="O209" i="1"/>
  <c r="P209" i="1"/>
  <c r="O208" i="1"/>
  <c r="P208" i="1"/>
  <c r="E210" i="5"/>
  <c r="F210" i="5" s="1"/>
  <c r="O207" i="1"/>
  <c r="P207" i="1"/>
  <c r="E209" i="5"/>
  <c r="F209" i="5" s="1"/>
  <c r="O206" i="1"/>
  <c r="P206" i="1"/>
  <c r="E208" i="5"/>
  <c r="F208" i="5" s="1"/>
  <c r="P205" i="1"/>
  <c r="O205" i="1"/>
  <c r="E207" i="5"/>
  <c r="F207" i="5" s="1"/>
  <c r="E206" i="5"/>
  <c r="F206" i="5" s="1"/>
  <c r="P204" i="1"/>
  <c r="O204" i="1"/>
  <c r="P203" i="1"/>
  <c r="O203" i="1"/>
  <c r="E205" i="5"/>
  <c r="F205" i="5" s="1"/>
  <c r="E204" i="5"/>
  <c r="F204" i="5" s="1"/>
  <c r="O202" i="1"/>
  <c r="P202" i="1"/>
  <c r="E203" i="5"/>
  <c r="F203" i="5" s="1"/>
  <c r="O201" i="1"/>
  <c r="P201" i="1"/>
  <c r="E202" i="5"/>
  <c r="F202" i="5" s="1"/>
  <c r="O200" i="1"/>
  <c r="P200" i="1"/>
  <c r="E201" i="5"/>
  <c r="F201" i="5" s="1"/>
  <c r="P199" i="1"/>
  <c r="O199" i="1"/>
  <c r="E200" i="5"/>
  <c r="F200" i="5" s="1"/>
  <c r="O198" i="1"/>
  <c r="P198" i="1"/>
  <c r="P197" i="1"/>
  <c r="E199" i="5"/>
  <c r="F199" i="5" s="1"/>
  <c r="O197" i="1"/>
  <c r="E198" i="5"/>
  <c r="F198" i="5" s="1"/>
  <c r="O196" i="1"/>
  <c r="P196" i="1"/>
  <c r="E197" i="5"/>
  <c r="F197" i="5" s="1"/>
  <c r="O195" i="1"/>
  <c r="P195" i="1"/>
  <c r="P194" i="1"/>
  <c r="E196" i="5"/>
  <c r="F196" i="5" s="1"/>
  <c r="O194" i="1"/>
  <c r="P193" i="1"/>
  <c r="E195" i="5"/>
  <c r="F195" i="5" s="1"/>
  <c r="O193" i="1"/>
  <c r="O192" i="1"/>
  <c r="P192" i="1"/>
  <c r="E194" i="5"/>
  <c r="F194" i="5" s="1"/>
  <c r="E193" i="5"/>
  <c r="F193" i="5" s="1"/>
  <c r="P191" i="1"/>
  <c r="O191" i="1"/>
  <c r="E192" i="5"/>
  <c r="F192" i="5" s="1"/>
  <c r="O190" i="1"/>
  <c r="P190" i="1"/>
  <c r="E191" i="5"/>
  <c r="F191" i="5" s="1"/>
  <c r="P189" i="1"/>
  <c r="O189" i="1"/>
  <c r="E190" i="5"/>
  <c r="F190" i="5" s="1"/>
  <c r="P188" i="1"/>
  <c r="O188" i="1"/>
  <c r="E189" i="5"/>
  <c r="F189" i="5" s="1"/>
  <c r="P187" i="1"/>
  <c r="O187" i="1"/>
  <c r="E188" i="5"/>
  <c r="F188" i="5" s="1"/>
  <c r="P186" i="1"/>
  <c r="O186" i="1"/>
  <c r="E187" i="5"/>
  <c r="F187" i="5" s="1"/>
  <c r="P185" i="1"/>
  <c r="O185" i="1"/>
  <c r="E186" i="5"/>
  <c r="F186" i="5" s="1"/>
  <c r="O184" i="1"/>
  <c r="P184" i="1"/>
  <c r="O183" i="1"/>
  <c r="P183" i="1"/>
  <c r="E185" i="5"/>
  <c r="F185" i="5" s="1"/>
  <c r="O182" i="1"/>
  <c r="P182" i="1"/>
  <c r="E184" i="5"/>
  <c r="F184" i="5" s="1"/>
  <c r="O181" i="1"/>
  <c r="E183" i="5"/>
  <c r="F183" i="5" s="1"/>
  <c r="P181" i="1"/>
  <c r="P180" i="1"/>
  <c r="O180" i="1"/>
  <c r="E182" i="5"/>
  <c r="F182" i="5" s="1"/>
  <c r="O179" i="1"/>
  <c r="P179" i="1"/>
  <c r="E181" i="5"/>
  <c r="F181" i="5" s="1"/>
  <c r="O178" i="1"/>
  <c r="P178" i="1"/>
  <c r="E180" i="5"/>
  <c r="F180" i="5" s="1"/>
  <c r="O177" i="1"/>
  <c r="P177" i="1"/>
  <c r="E179" i="5"/>
  <c r="F179" i="5" s="1"/>
  <c r="E178" i="5"/>
  <c r="F178" i="5" s="1"/>
  <c r="P176" i="1"/>
  <c r="O176" i="1"/>
  <c r="E177" i="5"/>
  <c r="F177" i="5" s="1"/>
  <c r="P175" i="1"/>
  <c r="O175" i="1"/>
  <c r="E176" i="5"/>
  <c r="F176" i="5" s="1"/>
  <c r="O174" i="1"/>
  <c r="P174" i="1"/>
  <c r="P173" i="1"/>
  <c r="O173" i="1"/>
  <c r="E175" i="5"/>
  <c r="F175" i="5" s="1"/>
  <c r="E174" i="5"/>
  <c r="F174" i="5" s="1"/>
  <c r="O172" i="1"/>
  <c r="P172" i="1"/>
  <c r="E173" i="5"/>
  <c r="F173" i="5" s="1"/>
  <c r="O171" i="1"/>
  <c r="P171" i="1"/>
  <c r="O170" i="1"/>
  <c r="P170" i="1"/>
  <c r="E172" i="5"/>
  <c r="F172" i="5" s="1"/>
  <c r="E171" i="5"/>
  <c r="F171" i="5" s="1"/>
  <c r="P169" i="1"/>
  <c r="O169" i="1"/>
  <c r="P168" i="1"/>
  <c r="E170" i="5"/>
  <c r="F170" i="5" s="1"/>
  <c r="O168" i="1"/>
  <c r="E169" i="5"/>
  <c r="F169" i="5" s="1"/>
  <c r="P167" i="1"/>
  <c r="O167" i="1"/>
  <c r="P166" i="1"/>
  <c r="E168" i="5"/>
  <c r="F168" i="5" s="1"/>
  <c r="O166" i="1"/>
  <c r="E167" i="5"/>
  <c r="F167" i="5" s="1"/>
  <c r="P165" i="1"/>
  <c r="O165" i="1"/>
  <c r="P164" i="1"/>
  <c r="O164" i="1"/>
  <c r="E166" i="5"/>
  <c r="F166" i="5" s="1"/>
  <c r="O163" i="1"/>
  <c r="P163" i="1"/>
  <c r="E165" i="5"/>
  <c r="F165" i="5" s="1"/>
  <c r="E164" i="5"/>
  <c r="F164" i="5" s="1"/>
  <c r="P162" i="1"/>
  <c r="O162" i="1"/>
  <c r="P161" i="1"/>
  <c r="O161" i="1"/>
  <c r="E163" i="5"/>
  <c r="F163" i="5" s="1"/>
  <c r="E162" i="5"/>
  <c r="F162" i="5" s="1"/>
  <c r="O160" i="1"/>
  <c r="P160" i="1"/>
  <c r="O159" i="1"/>
  <c r="P159" i="1"/>
  <c r="E161" i="5"/>
  <c r="F161" i="5" s="1"/>
  <c r="O158" i="1"/>
  <c r="P158" i="1"/>
  <c r="E160" i="5"/>
  <c r="F160" i="5" s="1"/>
  <c r="P157" i="1"/>
  <c r="E159" i="5"/>
  <c r="F159" i="5" s="1"/>
  <c r="O157" i="1"/>
  <c r="P156" i="1"/>
  <c r="O156" i="1"/>
  <c r="E158" i="5"/>
  <c r="F158" i="5" s="1"/>
  <c r="E157" i="5"/>
  <c r="F157" i="5" s="1"/>
  <c r="P155" i="1"/>
  <c r="O155" i="1"/>
  <c r="E156" i="5"/>
  <c r="F156" i="5" s="1"/>
  <c r="P154" i="1"/>
  <c r="O154" i="1"/>
  <c r="E155" i="5"/>
  <c r="F155" i="5" s="1"/>
  <c r="P153" i="1"/>
  <c r="O153" i="1"/>
  <c r="P152" i="1"/>
  <c r="O152" i="1"/>
  <c r="E154" i="5"/>
  <c r="F154" i="5" s="1"/>
  <c r="O151" i="1"/>
  <c r="E153" i="5"/>
  <c r="F153" i="5" s="1"/>
  <c r="P151" i="1"/>
  <c r="E152" i="5"/>
  <c r="F152" i="5" s="1"/>
  <c r="O150" i="1"/>
  <c r="P150" i="1"/>
  <c r="O149" i="1"/>
  <c r="P149" i="1"/>
  <c r="E151" i="5"/>
  <c r="F151" i="5" s="1"/>
  <c r="O148" i="1"/>
  <c r="P148" i="1"/>
  <c r="E150" i="5"/>
  <c r="F150" i="5" s="1"/>
  <c r="P147" i="1"/>
  <c r="O147" i="1"/>
  <c r="E149" i="5"/>
  <c r="F149" i="5" s="1"/>
  <c r="O146" i="1"/>
  <c r="P146" i="1"/>
  <c r="E148" i="5"/>
  <c r="F148" i="5" s="1"/>
  <c r="P145" i="1"/>
  <c r="O145" i="1"/>
  <c r="E147" i="5"/>
  <c r="F147" i="5" s="1"/>
  <c r="P144" i="1"/>
  <c r="O144" i="1"/>
  <c r="E146" i="5"/>
  <c r="F146" i="5" s="1"/>
  <c r="E145" i="5"/>
  <c r="F145" i="5" s="1"/>
  <c r="O143" i="1"/>
  <c r="P143" i="1"/>
  <c r="E144" i="5"/>
  <c r="F144" i="5" s="1"/>
  <c r="O142" i="1"/>
  <c r="P142" i="1"/>
  <c r="E143" i="5"/>
  <c r="F143" i="5" s="1"/>
  <c r="O141" i="1"/>
  <c r="P141" i="1"/>
  <c r="P140" i="1"/>
  <c r="O140" i="1"/>
  <c r="E142" i="5"/>
  <c r="F142" i="5" s="1"/>
  <c r="P139" i="1"/>
  <c r="O139" i="1"/>
  <c r="E141" i="5"/>
  <c r="F141" i="5" s="1"/>
  <c r="P138" i="1"/>
  <c r="E140" i="5"/>
  <c r="F140" i="5" s="1"/>
  <c r="O138" i="1"/>
  <c r="P137" i="1"/>
  <c r="O137" i="1"/>
  <c r="E139" i="5"/>
  <c r="F139" i="5" s="1"/>
  <c r="O136" i="1"/>
  <c r="P136" i="1"/>
  <c r="E138" i="5"/>
  <c r="F138" i="5" s="1"/>
  <c r="E137" i="5"/>
  <c r="F137" i="5" s="1"/>
  <c r="P135" i="1"/>
  <c r="O135" i="1"/>
  <c r="E136" i="5"/>
  <c r="F136" i="5" s="1"/>
  <c r="O134" i="1"/>
  <c r="P134" i="1"/>
  <c r="E135" i="5"/>
  <c r="F135" i="5" s="1"/>
  <c r="O133" i="1"/>
  <c r="P133" i="1"/>
  <c r="E134" i="5"/>
  <c r="F134" i="5" s="1"/>
  <c r="O132" i="1"/>
  <c r="P132" i="1"/>
  <c r="E133" i="5"/>
  <c r="F133" i="5" s="1"/>
  <c r="O131" i="1"/>
  <c r="P131" i="1"/>
  <c r="P130" i="1"/>
  <c r="O130" i="1"/>
  <c r="E132" i="5"/>
  <c r="F132" i="5" s="1"/>
  <c r="O129" i="1"/>
  <c r="P129" i="1"/>
  <c r="E131" i="5"/>
  <c r="F131" i="5" s="1"/>
  <c r="E130" i="5"/>
  <c r="F130" i="5" s="1"/>
  <c r="O128" i="1"/>
  <c r="P128" i="1"/>
  <c r="E129" i="5"/>
  <c r="F129" i="5" s="1"/>
  <c r="P127" i="1"/>
  <c r="O127" i="1"/>
  <c r="E128" i="5"/>
  <c r="F128" i="5" s="1"/>
  <c r="O126" i="1"/>
  <c r="P126" i="1"/>
  <c r="E127" i="5"/>
  <c r="F127" i="5" s="1"/>
  <c r="O125" i="1"/>
  <c r="P125" i="1"/>
  <c r="E126" i="5"/>
  <c r="F126" i="5" s="1"/>
  <c r="O124" i="1"/>
  <c r="P124" i="1"/>
  <c r="E125" i="5"/>
  <c r="F125" i="5" s="1"/>
  <c r="O123" i="1"/>
  <c r="P123" i="1"/>
  <c r="O122" i="1"/>
  <c r="P122" i="1"/>
  <c r="E124" i="5"/>
  <c r="F124" i="5" s="1"/>
  <c r="P121" i="1"/>
  <c r="O121" i="1"/>
  <c r="E123" i="5"/>
  <c r="F123" i="5" s="1"/>
  <c r="P120" i="1"/>
  <c r="O120" i="1"/>
  <c r="E122" i="5"/>
  <c r="F122" i="5" s="1"/>
  <c r="E121" i="5"/>
  <c r="F121" i="5" s="1"/>
  <c r="P119" i="1"/>
  <c r="O119" i="1"/>
  <c r="E120" i="5"/>
  <c r="F120" i="5" s="1"/>
  <c r="O118" i="1"/>
  <c r="P118" i="1"/>
  <c r="E119" i="5"/>
  <c r="F119" i="5" s="1"/>
  <c r="O117" i="1"/>
  <c r="P117" i="1"/>
  <c r="P116" i="1"/>
  <c r="E118" i="5"/>
  <c r="F118" i="5" s="1"/>
  <c r="O116" i="1"/>
  <c r="E117" i="5"/>
  <c r="F117" i="5" s="1"/>
  <c r="O115" i="1"/>
  <c r="P115" i="1"/>
  <c r="O114" i="1"/>
  <c r="P114" i="1"/>
  <c r="E116" i="5"/>
  <c r="F116" i="5" s="1"/>
  <c r="E115" i="5"/>
  <c r="F115" i="5" s="1"/>
  <c r="O113" i="1"/>
  <c r="P113" i="1"/>
  <c r="O112" i="1"/>
  <c r="P112" i="1"/>
  <c r="E114" i="5"/>
  <c r="F114" i="5" s="1"/>
  <c r="O111" i="1"/>
  <c r="P111" i="1"/>
  <c r="E113" i="5"/>
  <c r="F113" i="5" s="1"/>
  <c r="P110" i="1"/>
  <c r="O110" i="1"/>
  <c r="E112" i="5"/>
  <c r="F112" i="5" s="1"/>
  <c r="P109" i="1"/>
  <c r="O109" i="1"/>
  <c r="E111" i="5"/>
  <c r="F111" i="5" s="1"/>
  <c r="P108" i="1"/>
  <c r="E110" i="5"/>
  <c r="F110" i="5" s="1"/>
  <c r="O108" i="1"/>
  <c r="E109" i="5"/>
  <c r="F109" i="5" s="1"/>
  <c r="O107" i="1"/>
  <c r="P107" i="1"/>
  <c r="E108" i="5"/>
  <c r="F108" i="5" s="1"/>
  <c r="P106" i="1"/>
  <c r="O106" i="1"/>
  <c r="P105" i="1"/>
  <c r="O105" i="1"/>
  <c r="E107" i="5"/>
  <c r="F107" i="5" s="1"/>
  <c r="O104" i="1"/>
  <c r="E106" i="5"/>
  <c r="F106" i="5" s="1"/>
  <c r="P104" i="1"/>
  <c r="O103" i="1"/>
  <c r="P103" i="1"/>
  <c r="E105" i="5"/>
  <c r="F105" i="5" s="1"/>
  <c r="P102" i="1"/>
  <c r="O102" i="1"/>
  <c r="E104" i="5"/>
  <c r="F104" i="5" s="1"/>
  <c r="P101" i="1"/>
  <c r="O101" i="1"/>
  <c r="E103" i="5"/>
  <c r="F103" i="5" s="1"/>
  <c r="P100" i="1"/>
  <c r="O100" i="1"/>
  <c r="E102" i="5"/>
  <c r="F102" i="5" s="1"/>
  <c r="O99" i="1"/>
  <c r="E101" i="5"/>
  <c r="F101" i="5" s="1"/>
  <c r="P99" i="1"/>
  <c r="E100" i="5"/>
  <c r="F100" i="5" s="1"/>
  <c r="O98" i="1"/>
  <c r="P98" i="1"/>
  <c r="E99" i="5"/>
  <c r="F99" i="5" s="1"/>
  <c r="P97" i="1"/>
  <c r="O97" i="1"/>
  <c r="E98" i="5"/>
  <c r="F98" i="5" s="1"/>
  <c r="O96" i="1"/>
  <c r="P96" i="1"/>
  <c r="E97" i="5"/>
  <c r="F97" i="5" s="1"/>
  <c r="O95" i="1"/>
  <c r="P95" i="1"/>
  <c r="E96" i="5"/>
  <c r="F96" i="5" s="1"/>
  <c r="O94" i="1"/>
  <c r="P94" i="1"/>
  <c r="E95" i="5"/>
  <c r="F95" i="5" s="1"/>
  <c r="O93" i="1"/>
  <c r="P93" i="1"/>
  <c r="E94" i="5"/>
  <c r="F94" i="5" s="1"/>
  <c r="O92" i="1"/>
  <c r="P92" i="1"/>
  <c r="E93" i="5"/>
  <c r="F93" i="5" s="1"/>
  <c r="P91" i="1"/>
  <c r="O91" i="1"/>
  <c r="E92" i="5"/>
  <c r="F92" i="5" s="1"/>
  <c r="P90" i="1"/>
  <c r="O90" i="1"/>
  <c r="P89" i="1"/>
  <c r="O89" i="1"/>
  <c r="E91" i="5"/>
  <c r="F91" i="5" s="1"/>
  <c r="E90" i="5"/>
  <c r="F90" i="5" s="1"/>
  <c r="P88" i="1"/>
  <c r="O88" i="1"/>
  <c r="P87" i="1"/>
  <c r="E89" i="5"/>
  <c r="F89" i="5" s="1"/>
  <c r="O87" i="1"/>
  <c r="O86" i="1"/>
  <c r="E88" i="5"/>
  <c r="F88" i="5" s="1"/>
  <c r="P86" i="1"/>
  <c r="E87" i="5"/>
  <c r="F87" i="5" s="1"/>
  <c r="O85" i="1"/>
  <c r="P85" i="1"/>
  <c r="E86" i="5"/>
  <c r="F86" i="5" s="1"/>
  <c r="O84" i="1"/>
  <c r="P84" i="1"/>
  <c r="E85" i="5"/>
  <c r="F85" i="5" s="1"/>
  <c r="P83" i="1"/>
  <c r="O83" i="1"/>
  <c r="E84" i="5"/>
  <c r="F84" i="5" s="1"/>
  <c r="O82" i="1"/>
  <c r="P82" i="1"/>
  <c r="P81" i="1"/>
  <c r="E83" i="5"/>
  <c r="F83" i="5" s="1"/>
  <c r="O81" i="1"/>
  <c r="P80" i="1"/>
  <c r="O80" i="1"/>
  <c r="E82" i="5"/>
  <c r="F82" i="5" s="1"/>
  <c r="P79" i="1"/>
  <c r="O79" i="1"/>
  <c r="E81" i="5"/>
  <c r="F81" i="5" s="1"/>
  <c r="E80" i="5"/>
  <c r="F80" i="5" s="1"/>
  <c r="P78" i="1"/>
  <c r="O78" i="1"/>
  <c r="E79" i="5"/>
  <c r="F79" i="5" s="1"/>
  <c r="P77" i="1"/>
  <c r="O77" i="1"/>
  <c r="E78" i="5"/>
  <c r="F78" i="5" s="1"/>
  <c r="P76" i="1"/>
  <c r="O76" i="1"/>
  <c r="E77" i="5"/>
  <c r="F77" i="5" s="1"/>
  <c r="O75" i="1"/>
  <c r="P75" i="1"/>
  <c r="E76" i="5"/>
  <c r="F76" i="5" s="1"/>
  <c r="P74" i="1"/>
  <c r="O74" i="1"/>
  <c r="E75" i="5"/>
  <c r="F75" i="5" s="1"/>
  <c r="P73" i="1"/>
  <c r="O73" i="1"/>
  <c r="E74" i="5"/>
  <c r="F74" i="5" s="1"/>
  <c r="O72" i="1"/>
  <c r="P72" i="1"/>
  <c r="E73" i="5"/>
  <c r="F73" i="5" s="1"/>
  <c r="P71" i="1"/>
  <c r="O71" i="1"/>
  <c r="E72" i="5"/>
  <c r="F72" i="5" s="1"/>
  <c r="O70" i="1"/>
  <c r="P70" i="1"/>
  <c r="P69" i="1"/>
  <c r="O69" i="1"/>
  <c r="E71" i="5"/>
  <c r="F71" i="5" s="1"/>
  <c r="O68" i="1"/>
  <c r="E70" i="5"/>
  <c r="F70" i="5" s="1"/>
  <c r="P68" i="1"/>
  <c r="O67" i="1"/>
  <c r="P67" i="1"/>
  <c r="E69" i="5"/>
  <c r="F69" i="5" s="1"/>
  <c r="O66" i="1"/>
  <c r="P66" i="1"/>
  <c r="E68" i="5"/>
  <c r="F68" i="5" s="1"/>
  <c r="E67" i="5"/>
  <c r="F67" i="5" s="1"/>
  <c r="O65" i="1"/>
  <c r="P65" i="1"/>
  <c r="O64" i="1"/>
  <c r="P64" i="1"/>
  <c r="E66" i="5"/>
  <c r="F66" i="5" s="1"/>
  <c r="E65" i="5"/>
  <c r="F65" i="5" s="1"/>
  <c r="P63" i="1"/>
  <c r="O63" i="1"/>
  <c r="O62" i="1"/>
  <c r="P62" i="1"/>
  <c r="E64" i="5"/>
  <c r="F64" i="5" s="1"/>
  <c r="E63" i="5"/>
  <c r="F63" i="5" s="1"/>
  <c r="P61" i="1"/>
  <c r="O61" i="1"/>
  <c r="O60" i="1"/>
  <c r="E62" i="5"/>
  <c r="F62" i="5" s="1"/>
  <c r="P60" i="1"/>
  <c r="P59" i="1"/>
  <c r="O59" i="1"/>
  <c r="E61" i="5"/>
  <c r="F61" i="5" s="1"/>
  <c r="O58" i="1"/>
  <c r="P58" i="1"/>
  <c r="E60" i="5"/>
  <c r="F60" i="5" s="1"/>
  <c r="P57" i="1"/>
  <c r="O57" i="1"/>
  <c r="E59" i="5"/>
  <c r="F59" i="5" s="1"/>
  <c r="E58" i="5"/>
  <c r="F58" i="5" s="1"/>
  <c r="P56" i="1"/>
  <c r="O56" i="1"/>
  <c r="E57" i="5"/>
  <c r="F57" i="5" s="1"/>
  <c r="P55" i="1"/>
  <c r="O55" i="1"/>
  <c r="O54" i="1"/>
  <c r="E56" i="5"/>
  <c r="F56" i="5" s="1"/>
  <c r="P54" i="1"/>
  <c r="O53" i="1"/>
  <c r="P53" i="1"/>
  <c r="E55" i="5"/>
  <c r="F55" i="5" s="1"/>
  <c r="E54" i="5"/>
  <c r="F54" i="5" s="1"/>
  <c r="P52" i="1"/>
  <c r="O52" i="1"/>
  <c r="P51" i="1"/>
  <c r="E53" i="5"/>
  <c r="F53" i="5" s="1"/>
  <c r="O51" i="1"/>
  <c r="O50" i="1"/>
  <c r="P50" i="1"/>
  <c r="E52" i="5"/>
  <c r="F52" i="5" s="1"/>
  <c r="O49" i="1"/>
  <c r="E51" i="5"/>
  <c r="F51" i="5" s="1"/>
  <c r="P49" i="1"/>
  <c r="E50" i="5"/>
  <c r="F50" i="5" s="1"/>
  <c r="P48" i="1"/>
  <c r="O48" i="1"/>
  <c r="P47" i="1"/>
  <c r="O47" i="1"/>
  <c r="E49" i="5"/>
  <c r="F49" i="5" s="1"/>
  <c r="P46" i="1"/>
  <c r="E48" i="5"/>
  <c r="F48" i="5" s="1"/>
  <c r="O46" i="1"/>
  <c r="E47" i="5"/>
  <c r="F47" i="5" s="1"/>
  <c r="P45" i="1"/>
  <c r="O45" i="1"/>
  <c r="P44" i="1"/>
  <c r="E46" i="5"/>
  <c r="F46" i="5" s="1"/>
  <c r="O44" i="1"/>
  <c r="E45" i="5"/>
  <c r="F45" i="5" s="1"/>
  <c r="O43" i="1"/>
  <c r="P43" i="1"/>
  <c r="E44" i="5"/>
  <c r="F44" i="5" s="1"/>
  <c r="O42" i="1"/>
  <c r="P42" i="1"/>
  <c r="E43" i="5"/>
  <c r="F43" i="5" s="1"/>
  <c r="O41" i="1"/>
  <c r="P41" i="1"/>
  <c r="E42" i="5"/>
  <c r="F42" i="5" s="1"/>
  <c r="O40" i="1"/>
  <c r="P40" i="1"/>
  <c r="E41" i="5"/>
  <c r="F41" i="5" s="1"/>
  <c r="P39" i="1"/>
  <c r="O39" i="1"/>
  <c r="E40" i="5"/>
  <c r="F40" i="5" s="1"/>
  <c r="P38" i="1"/>
  <c r="O38" i="1"/>
  <c r="E39" i="5"/>
  <c r="F39" i="5" s="1"/>
  <c r="P37" i="1"/>
  <c r="O37" i="1"/>
  <c r="E38" i="5"/>
  <c r="F38" i="5" s="1"/>
  <c r="P36" i="1"/>
  <c r="O36" i="1"/>
  <c r="E37" i="5"/>
  <c r="F37" i="5" s="1"/>
  <c r="O35" i="1"/>
  <c r="P35" i="1"/>
  <c r="E36" i="5"/>
  <c r="F36" i="5" s="1"/>
  <c r="P34" i="1"/>
  <c r="O34" i="1"/>
  <c r="E35" i="5"/>
  <c r="F35" i="5" s="1"/>
  <c r="P33" i="1"/>
  <c r="O33" i="1"/>
  <c r="E34" i="5"/>
  <c r="F34" i="5" s="1"/>
  <c r="O32" i="1"/>
  <c r="P32" i="1"/>
  <c r="E33" i="5"/>
  <c r="F33" i="5" s="1"/>
  <c r="P31" i="1"/>
  <c r="O31" i="1"/>
  <c r="O30" i="1"/>
  <c r="P30" i="1"/>
  <c r="E32" i="5"/>
  <c r="F32" i="5" s="1"/>
  <c r="E31" i="5"/>
  <c r="F31" i="5" s="1"/>
  <c r="O29" i="1"/>
  <c r="P29" i="1"/>
  <c r="E30" i="5"/>
  <c r="F30" i="5" s="1"/>
  <c r="O28" i="1"/>
  <c r="P28" i="1"/>
  <c r="E29" i="5"/>
  <c r="F29" i="5" s="1"/>
  <c r="O27" i="1"/>
  <c r="P27" i="1"/>
  <c r="O26" i="1"/>
  <c r="P26" i="1"/>
  <c r="E28" i="5"/>
  <c r="F28" i="5" s="1"/>
  <c r="O25" i="1"/>
  <c r="P25" i="1"/>
  <c r="E27" i="5"/>
  <c r="F27" i="5" s="1"/>
  <c r="P24" i="1"/>
  <c r="O24" i="1"/>
  <c r="E26" i="5"/>
  <c r="F26" i="5" s="1"/>
  <c r="E25" i="5"/>
  <c r="F25" i="5" s="1"/>
  <c r="P23" i="1"/>
  <c r="O23" i="1"/>
  <c r="E24" i="5"/>
  <c r="F24" i="5" s="1"/>
  <c r="P22" i="1"/>
  <c r="O22" i="1"/>
  <c r="E23" i="5"/>
  <c r="F23" i="5" s="1"/>
  <c r="P21" i="1"/>
  <c r="O21" i="1"/>
  <c r="P20" i="1"/>
  <c r="E22" i="5"/>
  <c r="F22" i="5" s="1"/>
  <c r="O20" i="1"/>
  <c r="E21" i="5"/>
  <c r="F21" i="5" s="1"/>
  <c r="P19" i="1"/>
  <c r="O19" i="1"/>
  <c r="O18" i="1"/>
  <c r="P18" i="1"/>
  <c r="E20" i="5"/>
  <c r="F20" i="5" s="1"/>
  <c r="P17" i="1"/>
  <c r="E19" i="5"/>
  <c r="F19" i="5" s="1"/>
  <c r="O17" i="1"/>
  <c r="P16" i="1"/>
  <c r="E18" i="5"/>
  <c r="F18" i="5" s="1"/>
  <c r="O16" i="1"/>
  <c r="E17" i="5"/>
  <c r="F17" i="5" s="1"/>
  <c r="O15" i="1"/>
  <c r="P15" i="1"/>
  <c r="E16" i="5"/>
  <c r="F16" i="5" s="1"/>
  <c r="O14" i="1"/>
  <c r="P14" i="1"/>
  <c r="E15" i="5"/>
  <c r="F15" i="5" s="1"/>
  <c r="O13" i="1"/>
  <c r="P13" i="1"/>
  <c r="E14" i="5"/>
  <c r="F14" i="5" s="1"/>
  <c r="P12" i="1"/>
  <c r="O12" i="1"/>
  <c r="O11" i="1"/>
  <c r="E13" i="5"/>
  <c r="F13" i="5" s="1"/>
  <c r="P11" i="1"/>
  <c r="O10" i="1"/>
  <c r="P10" i="1"/>
  <c r="E12" i="5"/>
  <c r="F12" i="5" s="1"/>
  <c r="E11" i="5"/>
  <c r="F11" i="5" s="1"/>
  <c r="P9" i="1"/>
  <c r="O9" i="1"/>
  <c r="E10" i="5"/>
  <c r="F10" i="5" s="1"/>
  <c r="P8" i="1"/>
  <c r="O8" i="1"/>
  <c r="P7" i="1"/>
  <c r="O7" i="1"/>
  <c r="E9" i="5"/>
  <c r="F9" i="5" s="1"/>
  <c r="E8" i="5"/>
  <c r="F8" i="5" s="1"/>
  <c r="O6" i="1"/>
  <c r="P6" i="1"/>
  <c r="O5" i="1"/>
  <c r="P5" i="1"/>
  <c r="E7" i="5"/>
  <c r="F7" i="5" s="1"/>
  <c r="O4" i="1"/>
  <c r="E6" i="5"/>
  <c r="F6" i="5" s="1"/>
  <c r="P4" i="1"/>
  <c r="P3" i="1"/>
  <c r="O3" i="1"/>
  <c r="E5" i="5"/>
  <c r="F5" i="5" s="1"/>
  <c r="P2" i="1"/>
  <c r="O2" i="1"/>
  <c r="E4" i="5"/>
  <c r="F4" i="5" s="1"/>
  <c r="Q8761" i="1" l="1"/>
  <c r="C8763" i="5"/>
  <c r="R8761" i="1"/>
  <c r="D8763" i="5"/>
  <c r="R8760" i="1"/>
  <c r="D8762" i="5"/>
  <c r="Q8760" i="1"/>
  <c r="C8762" i="5"/>
  <c r="R8759" i="1"/>
  <c r="D8761" i="5"/>
  <c r="Q8759" i="1"/>
  <c r="C8761" i="5"/>
  <c r="Q8758" i="1"/>
  <c r="C8760" i="5"/>
  <c r="R8758" i="1"/>
  <c r="D8760" i="5"/>
  <c r="Q8757" i="1"/>
  <c r="C8759" i="5"/>
  <c r="R8757" i="1"/>
  <c r="D8759" i="5"/>
  <c r="Q8756" i="1"/>
  <c r="C8758" i="5"/>
  <c r="R8756" i="1"/>
  <c r="D8758" i="5"/>
  <c r="Q8755" i="1"/>
  <c r="C8757" i="5"/>
  <c r="R8755" i="1"/>
  <c r="D8757" i="5"/>
  <c r="Q8754" i="1"/>
  <c r="C8756" i="5"/>
  <c r="R8754" i="1"/>
  <c r="D8756" i="5"/>
  <c r="R8753" i="1"/>
  <c r="D8755" i="5"/>
  <c r="Q8753" i="1"/>
  <c r="C8755" i="5"/>
  <c r="R8752" i="1"/>
  <c r="D8754" i="5"/>
  <c r="Q8752" i="1"/>
  <c r="C8754" i="5"/>
  <c r="R8751" i="1"/>
  <c r="D8753" i="5"/>
  <c r="Q8751" i="1"/>
  <c r="C8753" i="5"/>
  <c r="Q8750" i="1"/>
  <c r="C8752" i="5"/>
  <c r="R8750" i="1"/>
  <c r="D8752" i="5"/>
  <c r="Q8749" i="1"/>
  <c r="C8751" i="5"/>
  <c r="R8749" i="1"/>
  <c r="D8751" i="5"/>
  <c r="Q8748" i="1"/>
  <c r="C8750" i="5"/>
  <c r="R8748" i="1"/>
  <c r="D8750" i="5"/>
  <c r="Q8747" i="1"/>
  <c r="C8749" i="5"/>
  <c r="R8747" i="1"/>
  <c r="D8749" i="5"/>
  <c r="Q8746" i="1"/>
  <c r="C8748" i="5"/>
  <c r="R8746" i="1"/>
  <c r="D8748" i="5"/>
  <c r="R8745" i="1"/>
  <c r="D8747" i="5"/>
  <c r="Q8745" i="1"/>
  <c r="C8747" i="5"/>
  <c r="R8744" i="1"/>
  <c r="D8746" i="5"/>
  <c r="Q8744" i="1"/>
  <c r="C8746" i="5"/>
  <c r="R8743" i="1"/>
  <c r="D8745" i="5"/>
  <c r="Q8743" i="1"/>
  <c r="C8745" i="5"/>
  <c r="R8742" i="1"/>
  <c r="D8744" i="5"/>
  <c r="Q8742" i="1"/>
  <c r="C8744" i="5"/>
  <c r="R8741" i="1"/>
  <c r="D8743" i="5"/>
  <c r="Q8741" i="1"/>
  <c r="C8743" i="5"/>
  <c r="Q8740" i="1"/>
  <c r="C8742" i="5"/>
  <c r="R8740" i="1"/>
  <c r="D8742" i="5"/>
  <c r="Q8739" i="1"/>
  <c r="C8741" i="5"/>
  <c r="R8739" i="1"/>
  <c r="D8741" i="5"/>
  <c r="Q8738" i="1"/>
  <c r="C8740" i="5"/>
  <c r="R8738" i="1"/>
  <c r="D8740" i="5"/>
  <c r="R8737" i="1"/>
  <c r="D8739" i="5"/>
  <c r="Q8737" i="1"/>
  <c r="C8739" i="5"/>
  <c r="R8736" i="1"/>
  <c r="D8738" i="5"/>
  <c r="Q8736" i="1"/>
  <c r="C8738" i="5"/>
  <c r="R8735" i="1"/>
  <c r="D8737" i="5"/>
  <c r="Q8735" i="1"/>
  <c r="C8737" i="5"/>
  <c r="R8734" i="1"/>
  <c r="D8736" i="5"/>
  <c r="Q8734" i="1"/>
  <c r="C8736" i="5"/>
  <c r="Q8733" i="1"/>
  <c r="C8735" i="5"/>
  <c r="R8733" i="1"/>
  <c r="D8735" i="5"/>
  <c r="Q8732" i="1"/>
  <c r="C8734" i="5"/>
  <c r="R8732" i="1"/>
  <c r="D8734" i="5"/>
  <c r="R8731" i="1"/>
  <c r="D8733" i="5"/>
  <c r="Q8731" i="1"/>
  <c r="C8733" i="5"/>
  <c r="Q8730" i="1"/>
  <c r="C8732" i="5"/>
  <c r="R8730" i="1"/>
  <c r="D8732" i="5"/>
  <c r="R8729" i="1"/>
  <c r="D8731" i="5"/>
  <c r="Q8729" i="1"/>
  <c r="C8731" i="5"/>
  <c r="R8728" i="1"/>
  <c r="D8730" i="5"/>
  <c r="Q8728" i="1"/>
  <c r="C8730" i="5"/>
  <c r="R8727" i="1"/>
  <c r="D8729" i="5"/>
  <c r="Q8727" i="1"/>
  <c r="C8729" i="5"/>
  <c r="R8726" i="1"/>
  <c r="D8728" i="5"/>
  <c r="Q8726" i="1"/>
  <c r="C8728" i="5"/>
  <c r="R8725" i="1"/>
  <c r="D8727" i="5"/>
  <c r="Q8725" i="1"/>
  <c r="C8727" i="5"/>
  <c r="Q8724" i="1"/>
  <c r="C8726" i="5"/>
  <c r="R8724" i="1"/>
  <c r="D8726" i="5"/>
  <c r="Q8723" i="1"/>
  <c r="C8725" i="5"/>
  <c r="R8723" i="1"/>
  <c r="D8725" i="5"/>
  <c r="R8722" i="1"/>
  <c r="D8724" i="5"/>
  <c r="Q8722" i="1"/>
  <c r="C8724" i="5"/>
  <c r="Q8721" i="1"/>
  <c r="C8723" i="5"/>
  <c r="R8721" i="1"/>
  <c r="D8723" i="5"/>
  <c r="R8720" i="1"/>
  <c r="D8722" i="5"/>
  <c r="Q8720" i="1"/>
  <c r="C8722" i="5"/>
  <c r="R8719" i="1"/>
  <c r="D8721" i="5"/>
  <c r="Q8719" i="1"/>
  <c r="C8721" i="5"/>
  <c r="Q8718" i="1"/>
  <c r="C8720" i="5"/>
  <c r="R8718" i="1"/>
  <c r="D8720" i="5"/>
  <c r="R8717" i="1"/>
  <c r="D8719" i="5"/>
  <c r="Q8717" i="1"/>
  <c r="C8719" i="5"/>
  <c r="R8716" i="1"/>
  <c r="D8718" i="5"/>
  <c r="Q8716" i="1"/>
  <c r="C8718" i="5"/>
  <c r="Q8715" i="1"/>
  <c r="C8717" i="5"/>
  <c r="R8715" i="1"/>
  <c r="D8717" i="5"/>
  <c r="Q8714" i="1"/>
  <c r="C8716" i="5"/>
  <c r="R8714" i="1"/>
  <c r="D8716" i="5"/>
  <c r="Q8713" i="1"/>
  <c r="C8715" i="5"/>
  <c r="R8713" i="1"/>
  <c r="D8715" i="5"/>
  <c r="R8712" i="1"/>
  <c r="D8714" i="5"/>
  <c r="Q8712" i="1"/>
  <c r="C8714" i="5"/>
  <c r="R8711" i="1"/>
  <c r="D8713" i="5"/>
  <c r="Q8711" i="1"/>
  <c r="C8713" i="5"/>
  <c r="R8710" i="1"/>
  <c r="D8712" i="5"/>
  <c r="Q8710" i="1"/>
  <c r="C8712" i="5"/>
  <c r="R8709" i="1"/>
  <c r="D8711" i="5"/>
  <c r="Q8709" i="1"/>
  <c r="C8711" i="5"/>
  <c r="Q8708" i="1"/>
  <c r="C8710" i="5"/>
  <c r="R8708" i="1"/>
  <c r="D8710" i="5"/>
  <c r="R8707" i="1"/>
  <c r="D8709" i="5"/>
  <c r="Q8707" i="1"/>
  <c r="C8709" i="5"/>
  <c r="Q8706" i="1"/>
  <c r="C8708" i="5"/>
  <c r="R8706" i="1"/>
  <c r="D8708" i="5"/>
  <c r="R8705" i="1"/>
  <c r="D8707" i="5"/>
  <c r="Q8705" i="1"/>
  <c r="C8707" i="5"/>
  <c r="Q8704" i="1"/>
  <c r="C8706" i="5"/>
  <c r="R8704" i="1"/>
  <c r="D8706" i="5"/>
  <c r="R8703" i="1"/>
  <c r="D8705" i="5"/>
  <c r="Q8703" i="1"/>
  <c r="C8705" i="5"/>
  <c r="R8702" i="1"/>
  <c r="D8704" i="5"/>
  <c r="Q8702" i="1"/>
  <c r="C8704" i="5"/>
  <c r="R8701" i="1"/>
  <c r="D8703" i="5"/>
  <c r="Q8701" i="1"/>
  <c r="C8703" i="5"/>
  <c r="R8700" i="1"/>
  <c r="D8702" i="5"/>
  <c r="Q8700" i="1"/>
  <c r="C8702" i="5"/>
  <c r="R8699" i="1"/>
  <c r="D8701" i="5"/>
  <c r="Q8699" i="1"/>
  <c r="C8701" i="5"/>
  <c r="R8698" i="1"/>
  <c r="D8700" i="5"/>
  <c r="Q8698" i="1"/>
  <c r="C8700" i="5"/>
  <c r="Q8697" i="1"/>
  <c r="C8699" i="5"/>
  <c r="R8697" i="1"/>
  <c r="D8699" i="5"/>
  <c r="R8696" i="1"/>
  <c r="D8698" i="5"/>
  <c r="Q8696" i="1"/>
  <c r="C8698" i="5"/>
  <c r="R8695" i="1"/>
  <c r="D8697" i="5"/>
  <c r="Q8695" i="1"/>
  <c r="C8697" i="5"/>
  <c r="R8694" i="1"/>
  <c r="D8696" i="5"/>
  <c r="Q8694" i="1"/>
  <c r="C8696" i="5"/>
  <c r="Q8693" i="1"/>
  <c r="C8695" i="5"/>
  <c r="R8693" i="1"/>
  <c r="D8695" i="5"/>
  <c r="Q8692" i="1"/>
  <c r="C8694" i="5"/>
  <c r="R8692" i="1"/>
  <c r="D8694" i="5"/>
  <c r="Q8691" i="1"/>
  <c r="C8693" i="5"/>
  <c r="R8691" i="1"/>
  <c r="D8693" i="5"/>
  <c r="R8690" i="1"/>
  <c r="D8692" i="5"/>
  <c r="Q8690" i="1"/>
  <c r="C8692" i="5"/>
  <c r="R8689" i="1"/>
  <c r="D8691" i="5"/>
  <c r="Q8689" i="1"/>
  <c r="C8691" i="5"/>
  <c r="R8688" i="1"/>
  <c r="D8690" i="5"/>
  <c r="Q8688" i="1"/>
  <c r="C8690" i="5"/>
  <c r="Q8687" i="1"/>
  <c r="C8689" i="5"/>
  <c r="R8687" i="1"/>
  <c r="D8689" i="5"/>
  <c r="Q8686" i="1"/>
  <c r="C8688" i="5"/>
  <c r="R8686" i="1"/>
  <c r="D8688" i="5"/>
  <c r="Q8685" i="1"/>
  <c r="C8687" i="5"/>
  <c r="R8685" i="1"/>
  <c r="D8687" i="5"/>
  <c r="Q8684" i="1"/>
  <c r="C8686" i="5"/>
  <c r="R8684" i="1"/>
  <c r="D8686" i="5"/>
  <c r="Q8683" i="1"/>
  <c r="C8685" i="5"/>
  <c r="R8683" i="1"/>
  <c r="D8685" i="5"/>
  <c r="R8682" i="1"/>
  <c r="D8684" i="5"/>
  <c r="Q8682" i="1"/>
  <c r="C8684" i="5"/>
  <c r="R8681" i="1"/>
  <c r="D8683" i="5"/>
  <c r="Q8681" i="1"/>
  <c r="C8683" i="5"/>
  <c r="Q8680" i="1"/>
  <c r="C8682" i="5"/>
  <c r="R8680" i="1"/>
  <c r="D8682" i="5"/>
  <c r="Q8679" i="1"/>
  <c r="C8681" i="5"/>
  <c r="R8679" i="1"/>
  <c r="D8681" i="5"/>
  <c r="Q8678" i="1"/>
  <c r="C8680" i="5"/>
  <c r="R8678" i="1"/>
  <c r="D8680" i="5"/>
  <c r="R8677" i="1"/>
  <c r="D8679" i="5"/>
  <c r="Q8677" i="1"/>
  <c r="C8679" i="5"/>
  <c r="Q8676" i="1"/>
  <c r="C8678" i="5"/>
  <c r="R8676" i="1"/>
  <c r="D8678" i="5"/>
  <c r="Q8675" i="1"/>
  <c r="C8677" i="5"/>
  <c r="R8675" i="1"/>
  <c r="D8677" i="5"/>
  <c r="R8674" i="1"/>
  <c r="D8676" i="5"/>
  <c r="Q8674" i="1"/>
  <c r="C8676" i="5"/>
  <c r="Q8673" i="1"/>
  <c r="C8675" i="5"/>
  <c r="R8673" i="1"/>
  <c r="D8675" i="5"/>
  <c r="R8672" i="1"/>
  <c r="D8674" i="5"/>
  <c r="Q8672" i="1"/>
  <c r="C8674" i="5"/>
  <c r="Q8671" i="1"/>
  <c r="C8673" i="5"/>
  <c r="R8671" i="1"/>
  <c r="D8673" i="5"/>
  <c r="R8670" i="1"/>
  <c r="D8672" i="5"/>
  <c r="Q8670" i="1"/>
  <c r="C8672" i="5"/>
  <c r="Q8669" i="1"/>
  <c r="C8671" i="5"/>
  <c r="R8669" i="1"/>
  <c r="D8671" i="5"/>
  <c r="R8668" i="1"/>
  <c r="D8670" i="5"/>
  <c r="Q8668" i="1"/>
  <c r="C8670" i="5"/>
  <c r="R8667" i="1"/>
  <c r="D8669" i="5"/>
  <c r="Q8667" i="1"/>
  <c r="C8669" i="5"/>
  <c r="Q8666" i="1"/>
  <c r="C8668" i="5"/>
  <c r="R8666" i="1"/>
  <c r="D8668" i="5"/>
  <c r="Q8665" i="1"/>
  <c r="C8667" i="5"/>
  <c r="R8665" i="1"/>
  <c r="D8667" i="5"/>
  <c r="Q8664" i="1"/>
  <c r="C8666" i="5"/>
  <c r="R8664" i="1"/>
  <c r="D8666" i="5"/>
  <c r="Q8663" i="1"/>
  <c r="C8665" i="5"/>
  <c r="R8663" i="1"/>
  <c r="D8665" i="5"/>
  <c r="Q8662" i="1"/>
  <c r="C8664" i="5"/>
  <c r="R8662" i="1"/>
  <c r="D8664" i="5"/>
  <c r="R8661" i="1"/>
  <c r="D8663" i="5"/>
  <c r="Q8661" i="1"/>
  <c r="C8663" i="5"/>
  <c r="R8660" i="1"/>
  <c r="D8662" i="5"/>
  <c r="Q8660" i="1"/>
  <c r="C8662" i="5"/>
  <c r="R8659" i="1"/>
  <c r="D8661" i="5"/>
  <c r="Q8659" i="1"/>
  <c r="C8661" i="5"/>
  <c r="R8658" i="1"/>
  <c r="D8660" i="5"/>
  <c r="Q8658" i="1"/>
  <c r="C8660" i="5"/>
  <c r="R8657" i="1"/>
  <c r="D8659" i="5"/>
  <c r="Q8657" i="1"/>
  <c r="C8659" i="5"/>
  <c r="R8656" i="1"/>
  <c r="D8658" i="5"/>
  <c r="Q8656" i="1"/>
  <c r="C8658" i="5"/>
  <c r="R8655" i="1"/>
  <c r="D8657" i="5"/>
  <c r="Q8655" i="1"/>
  <c r="C8657" i="5"/>
  <c r="R8654" i="1"/>
  <c r="D8656" i="5"/>
  <c r="Q8654" i="1"/>
  <c r="C8656" i="5"/>
  <c r="Q8653" i="1"/>
  <c r="C8655" i="5"/>
  <c r="R8653" i="1"/>
  <c r="D8655" i="5"/>
  <c r="R8652" i="1"/>
  <c r="D8654" i="5"/>
  <c r="Q8652" i="1"/>
  <c r="C8654" i="5"/>
  <c r="R8651" i="1"/>
  <c r="D8653" i="5"/>
  <c r="Q8651" i="1"/>
  <c r="C8653" i="5"/>
  <c r="R8650" i="1"/>
  <c r="D8652" i="5"/>
  <c r="Q8650" i="1"/>
  <c r="C8652" i="5"/>
  <c r="R8649" i="1"/>
  <c r="D8651" i="5"/>
  <c r="Q8649" i="1"/>
  <c r="C8651" i="5"/>
  <c r="R8648" i="1"/>
  <c r="D8650" i="5"/>
  <c r="Q8648" i="1"/>
  <c r="C8650" i="5"/>
  <c r="R8647" i="1"/>
  <c r="D8649" i="5"/>
  <c r="Q8647" i="1"/>
  <c r="C8649" i="5"/>
  <c r="Q8646" i="1"/>
  <c r="C8648" i="5"/>
  <c r="R8646" i="1"/>
  <c r="D8648" i="5"/>
  <c r="R8645" i="1"/>
  <c r="D8647" i="5"/>
  <c r="Q8645" i="1"/>
  <c r="C8647" i="5"/>
  <c r="R8644" i="1"/>
  <c r="D8646" i="5"/>
  <c r="Q8644" i="1"/>
  <c r="C8646" i="5"/>
  <c r="R8643" i="1"/>
  <c r="D8645" i="5"/>
  <c r="Q8643" i="1"/>
  <c r="C8645" i="5"/>
  <c r="R8642" i="1"/>
  <c r="D8644" i="5"/>
  <c r="Q8642" i="1"/>
  <c r="C8644" i="5"/>
  <c r="R8641" i="1"/>
  <c r="D8643" i="5"/>
  <c r="Q8641" i="1"/>
  <c r="C8643" i="5"/>
  <c r="R8640" i="1"/>
  <c r="D8642" i="5"/>
  <c r="Q8640" i="1"/>
  <c r="C8642" i="5"/>
  <c r="Q8639" i="1"/>
  <c r="C8641" i="5"/>
  <c r="R8639" i="1"/>
  <c r="D8641" i="5"/>
  <c r="R8638" i="1"/>
  <c r="D8640" i="5"/>
  <c r="Q8638" i="1"/>
  <c r="C8640" i="5"/>
  <c r="R8637" i="1"/>
  <c r="D8639" i="5"/>
  <c r="Q8637" i="1"/>
  <c r="C8639" i="5"/>
  <c r="R8636" i="1"/>
  <c r="D8638" i="5"/>
  <c r="Q8636" i="1"/>
  <c r="C8638" i="5"/>
  <c r="R8635" i="1"/>
  <c r="D8637" i="5"/>
  <c r="Q8635" i="1"/>
  <c r="C8637" i="5"/>
  <c r="R8634" i="1"/>
  <c r="D8636" i="5"/>
  <c r="Q8634" i="1"/>
  <c r="C8636" i="5"/>
  <c r="R8633" i="1"/>
  <c r="D8635" i="5"/>
  <c r="Q8633" i="1"/>
  <c r="C8635" i="5"/>
  <c r="Q8632" i="1"/>
  <c r="C8634" i="5"/>
  <c r="R8632" i="1"/>
  <c r="D8634" i="5"/>
  <c r="Q8631" i="1"/>
  <c r="C8633" i="5"/>
  <c r="R8631" i="1"/>
  <c r="D8633" i="5"/>
  <c r="R8630" i="1"/>
  <c r="D8632" i="5"/>
  <c r="Q8630" i="1"/>
  <c r="C8632" i="5"/>
  <c r="R8629" i="1"/>
  <c r="D8631" i="5"/>
  <c r="Q8629" i="1"/>
  <c r="C8631" i="5"/>
  <c r="Q8628" i="1"/>
  <c r="C8630" i="5"/>
  <c r="R8628" i="1"/>
  <c r="D8630" i="5"/>
  <c r="Q8627" i="1"/>
  <c r="C8629" i="5"/>
  <c r="R8627" i="1"/>
  <c r="D8629" i="5"/>
  <c r="R8626" i="1"/>
  <c r="D8628" i="5"/>
  <c r="Q8626" i="1"/>
  <c r="C8628" i="5"/>
  <c r="Q8625" i="1"/>
  <c r="C8627" i="5"/>
  <c r="R8625" i="1"/>
  <c r="D8627" i="5"/>
  <c r="Q8624" i="1"/>
  <c r="C8626" i="5"/>
  <c r="R8624" i="1"/>
  <c r="D8626" i="5"/>
  <c r="R8623" i="1"/>
  <c r="D8625" i="5"/>
  <c r="Q8623" i="1"/>
  <c r="C8625" i="5"/>
  <c r="Q8622" i="1"/>
  <c r="C8624" i="5"/>
  <c r="R8622" i="1"/>
  <c r="D8624" i="5"/>
  <c r="R8621" i="1"/>
  <c r="D8623" i="5"/>
  <c r="Q8621" i="1"/>
  <c r="C8623" i="5"/>
  <c r="R8620" i="1"/>
  <c r="D8622" i="5"/>
  <c r="Q8620" i="1"/>
  <c r="C8622" i="5"/>
  <c r="R8619" i="1"/>
  <c r="D8621" i="5"/>
  <c r="Q8619" i="1"/>
  <c r="C8621" i="5"/>
  <c r="R8618" i="1"/>
  <c r="D8620" i="5"/>
  <c r="Q8618" i="1"/>
  <c r="C8620" i="5"/>
  <c r="R8617" i="1"/>
  <c r="D8619" i="5"/>
  <c r="Q8617" i="1"/>
  <c r="C8619" i="5"/>
  <c r="R8616" i="1"/>
  <c r="D8618" i="5"/>
  <c r="Q8616" i="1"/>
  <c r="C8618" i="5"/>
  <c r="R8615" i="1"/>
  <c r="D8617" i="5"/>
  <c r="Q8615" i="1"/>
  <c r="C8617" i="5"/>
  <c r="R8614" i="1"/>
  <c r="D8616" i="5"/>
  <c r="Q8614" i="1"/>
  <c r="C8616" i="5"/>
  <c r="Q8613" i="1"/>
  <c r="C8615" i="5"/>
  <c r="R8613" i="1"/>
  <c r="D8615" i="5"/>
  <c r="R8612" i="1"/>
  <c r="D8614" i="5"/>
  <c r="Q8612" i="1"/>
  <c r="C8614" i="5"/>
  <c r="R8611" i="1"/>
  <c r="D8613" i="5"/>
  <c r="Q8611" i="1"/>
  <c r="C8613" i="5"/>
  <c r="Q8610" i="1"/>
  <c r="C8612" i="5"/>
  <c r="R8610" i="1"/>
  <c r="D8612" i="5"/>
  <c r="Q8609" i="1"/>
  <c r="C8611" i="5"/>
  <c r="R8609" i="1"/>
  <c r="D8611" i="5"/>
  <c r="Q8608" i="1"/>
  <c r="C8610" i="5"/>
  <c r="R8608" i="1"/>
  <c r="D8610" i="5"/>
  <c r="Q8607" i="1"/>
  <c r="C8609" i="5"/>
  <c r="R8607" i="1"/>
  <c r="D8609" i="5"/>
  <c r="R8606" i="1"/>
  <c r="D8608" i="5"/>
  <c r="Q8606" i="1"/>
  <c r="C8608" i="5"/>
  <c r="Q8605" i="1"/>
  <c r="C8607" i="5"/>
  <c r="R8605" i="1"/>
  <c r="D8607" i="5"/>
  <c r="R8604" i="1"/>
  <c r="D8606" i="5"/>
  <c r="Q8604" i="1"/>
  <c r="C8606" i="5"/>
  <c r="Q8603" i="1"/>
  <c r="C8605" i="5"/>
  <c r="R8603" i="1"/>
  <c r="D8605" i="5"/>
  <c r="R8602" i="1"/>
  <c r="D8604" i="5"/>
  <c r="Q8602" i="1"/>
  <c r="C8604" i="5"/>
  <c r="R8601" i="1"/>
  <c r="D8603" i="5"/>
  <c r="Q8601" i="1"/>
  <c r="C8603" i="5"/>
  <c r="R8600" i="1"/>
  <c r="D8602" i="5"/>
  <c r="Q8600" i="1"/>
  <c r="C8602" i="5"/>
  <c r="Q8599" i="1"/>
  <c r="C8601" i="5"/>
  <c r="R8599" i="1"/>
  <c r="D8601" i="5"/>
  <c r="Q8598" i="1"/>
  <c r="C8600" i="5"/>
  <c r="R8598" i="1"/>
  <c r="D8600" i="5"/>
  <c r="R8597" i="1"/>
  <c r="D8599" i="5"/>
  <c r="Q8597" i="1"/>
  <c r="C8599" i="5"/>
  <c r="Q8596" i="1"/>
  <c r="C8598" i="5"/>
  <c r="R8596" i="1"/>
  <c r="D8598" i="5"/>
  <c r="Q8595" i="1"/>
  <c r="C8597" i="5"/>
  <c r="R8595" i="1"/>
  <c r="D8597" i="5"/>
  <c r="R8594" i="1"/>
  <c r="D8596" i="5"/>
  <c r="Q8594" i="1"/>
  <c r="C8596" i="5"/>
  <c r="Q8593" i="1"/>
  <c r="C8595" i="5"/>
  <c r="R8593" i="1"/>
  <c r="D8595" i="5"/>
  <c r="Q8592" i="1"/>
  <c r="C8594" i="5"/>
  <c r="R8592" i="1"/>
  <c r="D8594" i="5"/>
  <c r="R8591" i="1"/>
  <c r="D8593" i="5"/>
  <c r="Q8591" i="1"/>
  <c r="C8593" i="5"/>
  <c r="Q8590" i="1"/>
  <c r="C8592" i="5"/>
  <c r="R8590" i="1"/>
  <c r="D8592" i="5"/>
  <c r="Q8589" i="1"/>
  <c r="C8591" i="5"/>
  <c r="R8589" i="1"/>
  <c r="D8591" i="5"/>
  <c r="R8588" i="1"/>
  <c r="D8590" i="5"/>
  <c r="Q8588" i="1"/>
  <c r="C8590" i="5"/>
  <c r="R8587" i="1"/>
  <c r="D8589" i="5"/>
  <c r="Q8587" i="1"/>
  <c r="C8589" i="5"/>
  <c r="R8586" i="1"/>
  <c r="D8588" i="5"/>
  <c r="Q8586" i="1"/>
  <c r="C8588" i="5"/>
  <c r="R8585" i="1"/>
  <c r="D8587" i="5"/>
  <c r="Q8585" i="1"/>
  <c r="C8587" i="5"/>
  <c r="R8584" i="1"/>
  <c r="D8586" i="5"/>
  <c r="Q8584" i="1"/>
  <c r="C8586" i="5"/>
  <c r="R8583" i="1"/>
  <c r="D8585" i="5"/>
  <c r="Q8583" i="1"/>
  <c r="C8585" i="5"/>
  <c r="Q8582" i="1"/>
  <c r="C8584" i="5"/>
  <c r="R8582" i="1"/>
  <c r="D8584" i="5"/>
  <c r="R8581" i="1"/>
  <c r="D8583" i="5"/>
  <c r="Q8581" i="1"/>
  <c r="C8583" i="5"/>
  <c r="Q8580" i="1"/>
  <c r="C8582" i="5"/>
  <c r="R8580" i="1"/>
  <c r="D8582" i="5"/>
  <c r="Q8579" i="1"/>
  <c r="C8581" i="5"/>
  <c r="R8579" i="1"/>
  <c r="D8581" i="5"/>
  <c r="Q8578" i="1"/>
  <c r="C8580" i="5"/>
  <c r="R8578" i="1"/>
  <c r="D8580" i="5"/>
  <c r="Q8577" i="1"/>
  <c r="C8579" i="5"/>
  <c r="R8577" i="1"/>
  <c r="D8579" i="5"/>
  <c r="R8576" i="1"/>
  <c r="D8578" i="5"/>
  <c r="Q8576" i="1"/>
  <c r="C8578" i="5"/>
  <c r="R8575" i="1"/>
  <c r="D8577" i="5"/>
  <c r="Q8575" i="1"/>
  <c r="C8577" i="5"/>
  <c r="Q8574" i="1"/>
  <c r="C8576" i="5"/>
  <c r="R8574" i="1"/>
  <c r="D8576" i="5"/>
  <c r="R8573" i="1"/>
  <c r="D8575" i="5"/>
  <c r="Q8573" i="1"/>
  <c r="C8575" i="5"/>
  <c r="R8572" i="1"/>
  <c r="D8574" i="5"/>
  <c r="Q8572" i="1"/>
  <c r="C8574" i="5"/>
  <c r="R8571" i="1"/>
  <c r="D8573" i="5"/>
  <c r="Q8571" i="1"/>
  <c r="C8573" i="5"/>
  <c r="Q8570" i="1"/>
  <c r="C8572" i="5"/>
  <c r="R8570" i="1"/>
  <c r="D8572" i="5"/>
  <c r="R8569" i="1"/>
  <c r="D8571" i="5"/>
  <c r="Q8569" i="1"/>
  <c r="C8571" i="5"/>
  <c r="R8568" i="1"/>
  <c r="D8570" i="5"/>
  <c r="Q8568" i="1"/>
  <c r="C8570" i="5"/>
  <c r="R8567" i="1"/>
  <c r="D8569" i="5"/>
  <c r="Q8567" i="1"/>
  <c r="C8569" i="5"/>
  <c r="R8566" i="1"/>
  <c r="D8568" i="5"/>
  <c r="Q8566" i="1"/>
  <c r="C8568" i="5"/>
  <c r="R8565" i="1"/>
  <c r="D8567" i="5"/>
  <c r="Q8565" i="1"/>
  <c r="C8567" i="5"/>
  <c r="R8564" i="1"/>
  <c r="D8566" i="5"/>
  <c r="Q8564" i="1"/>
  <c r="C8566" i="5"/>
  <c r="R8563" i="1"/>
  <c r="D8565" i="5"/>
  <c r="Q8563" i="1"/>
  <c r="C8565" i="5"/>
  <c r="Q8562" i="1"/>
  <c r="C8564" i="5"/>
  <c r="R8562" i="1"/>
  <c r="D8564" i="5"/>
  <c r="R8561" i="1"/>
  <c r="D8563" i="5"/>
  <c r="Q8561" i="1"/>
  <c r="C8563" i="5"/>
  <c r="R8560" i="1"/>
  <c r="D8562" i="5"/>
  <c r="Q8560" i="1"/>
  <c r="C8562" i="5"/>
  <c r="Q8559" i="1"/>
  <c r="C8561" i="5"/>
  <c r="R8559" i="1"/>
  <c r="D8561" i="5"/>
  <c r="R8558" i="1"/>
  <c r="D8560" i="5"/>
  <c r="Q8558" i="1"/>
  <c r="C8560" i="5"/>
  <c r="R8557" i="1"/>
  <c r="D8559" i="5"/>
  <c r="Q8557" i="1"/>
  <c r="C8559" i="5"/>
  <c r="Q8556" i="1"/>
  <c r="C8558" i="5"/>
  <c r="R8556" i="1"/>
  <c r="D8558" i="5"/>
  <c r="R8555" i="1"/>
  <c r="D8557" i="5"/>
  <c r="Q8555" i="1"/>
  <c r="C8557" i="5"/>
  <c r="Q8554" i="1"/>
  <c r="C8556" i="5"/>
  <c r="R8554" i="1"/>
  <c r="D8556" i="5"/>
  <c r="Q8553" i="1"/>
  <c r="C8555" i="5"/>
  <c r="R8553" i="1"/>
  <c r="D8555" i="5"/>
  <c r="Q8552" i="1"/>
  <c r="C8554" i="5"/>
  <c r="R8552" i="1"/>
  <c r="D8554" i="5"/>
  <c r="Q8551" i="1"/>
  <c r="C8553" i="5"/>
  <c r="R8551" i="1"/>
  <c r="D8553" i="5"/>
  <c r="R8550" i="1"/>
  <c r="D8552" i="5"/>
  <c r="Q8550" i="1"/>
  <c r="C8552" i="5"/>
  <c r="R8549" i="1"/>
  <c r="D8551" i="5"/>
  <c r="Q8549" i="1"/>
  <c r="C8551" i="5"/>
  <c r="R8548" i="1"/>
  <c r="D8550" i="5"/>
  <c r="Q8548" i="1"/>
  <c r="C8550" i="5"/>
  <c r="R8547" i="1"/>
  <c r="D8549" i="5"/>
  <c r="Q8547" i="1"/>
  <c r="C8549" i="5"/>
  <c r="R8546" i="1"/>
  <c r="D8548" i="5"/>
  <c r="Q8546" i="1"/>
  <c r="C8548" i="5"/>
  <c r="Q8545" i="1"/>
  <c r="C8547" i="5"/>
  <c r="R8545" i="1"/>
  <c r="D8547" i="5"/>
  <c r="Q8544" i="1"/>
  <c r="C8546" i="5"/>
  <c r="R8544" i="1"/>
  <c r="D8546" i="5"/>
  <c r="R8543" i="1"/>
  <c r="D8545" i="5"/>
  <c r="Q8543" i="1"/>
  <c r="C8545" i="5"/>
  <c r="Q8542" i="1"/>
  <c r="C8544" i="5"/>
  <c r="R8542" i="1"/>
  <c r="D8544" i="5"/>
  <c r="R8541" i="1"/>
  <c r="D8543" i="5"/>
  <c r="Q8541" i="1"/>
  <c r="C8543" i="5"/>
  <c r="R8540" i="1"/>
  <c r="D8542" i="5"/>
  <c r="Q8540" i="1"/>
  <c r="C8542" i="5"/>
  <c r="R8539" i="1"/>
  <c r="D8541" i="5"/>
  <c r="Q8539" i="1"/>
  <c r="C8541" i="5"/>
  <c r="R8538" i="1"/>
  <c r="D8540" i="5"/>
  <c r="Q8538" i="1"/>
  <c r="C8540" i="5"/>
  <c r="R8537" i="1"/>
  <c r="D8539" i="5"/>
  <c r="Q8537" i="1"/>
  <c r="C8539" i="5"/>
  <c r="Q8536" i="1"/>
  <c r="C8538" i="5"/>
  <c r="R8536" i="1"/>
  <c r="D8538" i="5"/>
  <c r="R8535" i="1"/>
  <c r="D8537" i="5"/>
  <c r="Q8535" i="1"/>
  <c r="C8537" i="5"/>
  <c r="Q8534" i="1"/>
  <c r="C8536" i="5"/>
  <c r="R8534" i="1"/>
  <c r="D8536" i="5"/>
  <c r="Q8533" i="1"/>
  <c r="C8535" i="5"/>
  <c r="R8533" i="1"/>
  <c r="D8535" i="5"/>
  <c r="R8532" i="1"/>
  <c r="D8534" i="5"/>
  <c r="Q8532" i="1"/>
  <c r="C8534" i="5"/>
  <c r="Q8531" i="1"/>
  <c r="C8533" i="5"/>
  <c r="R8531" i="1"/>
  <c r="D8533" i="5"/>
  <c r="Q8530" i="1"/>
  <c r="C8532" i="5"/>
  <c r="R8530" i="1"/>
  <c r="D8532" i="5"/>
  <c r="Q8529" i="1"/>
  <c r="C8531" i="5"/>
  <c r="R8529" i="1"/>
  <c r="D8531" i="5"/>
  <c r="Q8528" i="1"/>
  <c r="C8530" i="5"/>
  <c r="R8528" i="1"/>
  <c r="D8530" i="5"/>
  <c r="Q8527" i="1"/>
  <c r="C8529" i="5"/>
  <c r="R8527" i="1"/>
  <c r="D8529" i="5"/>
  <c r="Q8526" i="1"/>
  <c r="C8528" i="5"/>
  <c r="R8526" i="1"/>
  <c r="D8528" i="5"/>
  <c r="Q8525" i="1"/>
  <c r="C8527" i="5"/>
  <c r="R8525" i="1"/>
  <c r="D8527" i="5"/>
  <c r="R8524" i="1"/>
  <c r="D8526" i="5"/>
  <c r="Q8524" i="1"/>
  <c r="C8526" i="5"/>
  <c r="Q8523" i="1"/>
  <c r="C8525" i="5"/>
  <c r="R8523" i="1"/>
  <c r="D8525" i="5"/>
  <c r="Q8522" i="1"/>
  <c r="C8524" i="5"/>
  <c r="R8522" i="1"/>
  <c r="D8524" i="5"/>
  <c r="R8521" i="1"/>
  <c r="D8523" i="5"/>
  <c r="Q8521" i="1"/>
  <c r="C8523" i="5"/>
  <c r="Q8520" i="1"/>
  <c r="C8522" i="5"/>
  <c r="R8520" i="1"/>
  <c r="D8522" i="5"/>
  <c r="R8519" i="1"/>
  <c r="D8521" i="5"/>
  <c r="Q8519" i="1"/>
  <c r="C8521" i="5"/>
  <c r="R8518" i="1"/>
  <c r="D8520" i="5"/>
  <c r="Q8518" i="1"/>
  <c r="C8520" i="5"/>
  <c r="Q8517" i="1"/>
  <c r="C8519" i="5"/>
  <c r="R8517" i="1"/>
  <c r="D8519" i="5"/>
  <c r="R8516" i="1"/>
  <c r="D8518" i="5"/>
  <c r="Q8516" i="1"/>
  <c r="C8518" i="5"/>
  <c r="R8515" i="1"/>
  <c r="D8517" i="5"/>
  <c r="Q8515" i="1"/>
  <c r="C8517" i="5"/>
  <c r="Q8514" i="1"/>
  <c r="C8516" i="5"/>
  <c r="R8514" i="1"/>
  <c r="D8516" i="5"/>
  <c r="R8513" i="1"/>
  <c r="D8515" i="5"/>
  <c r="Q8513" i="1"/>
  <c r="C8515" i="5"/>
  <c r="Q8512" i="1"/>
  <c r="C8514" i="5"/>
  <c r="R8512" i="1"/>
  <c r="D8514" i="5"/>
  <c r="Q8511" i="1"/>
  <c r="C8513" i="5"/>
  <c r="R8511" i="1"/>
  <c r="D8513" i="5"/>
  <c r="Q8510" i="1"/>
  <c r="C8512" i="5"/>
  <c r="R8510" i="1"/>
  <c r="D8512" i="5"/>
  <c r="R8509" i="1"/>
  <c r="D8511" i="5"/>
  <c r="Q8509" i="1"/>
  <c r="C8511" i="5"/>
  <c r="Q8508" i="1"/>
  <c r="C8510" i="5"/>
  <c r="R8508" i="1"/>
  <c r="D8510" i="5"/>
  <c r="R8507" i="1"/>
  <c r="D8509" i="5"/>
  <c r="Q8507" i="1"/>
  <c r="C8509" i="5"/>
  <c r="R8506" i="1"/>
  <c r="D8508" i="5"/>
  <c r="Q8506" i="1"/>
  <c r="C8508" i="5"/>
  <c r="R8505" i="1"/>
  <c r="D8507" i="5"/>
  <c r="Q8505" i="1"/>
  <c r="C8507" i="5"/>
  <c r="Q8504" i="1"/>
  <c r="C8506" i="5"/>
  <c r="R8504" i="1"/>
  <c r="D8506" i="5"/>
  <c r="R8503" i="1"/>
  <c r="D8505" i="5"/>
  <c r="Q8503" i="1"/>
  <c r="C8505" i="5"/>
  <c r="R8502" i="1"/>
  <c r="D8504" i="5"/>
  <c r="Q8502" i="1"/>
  <c r="C8504" i="5"/>
  <c r="R8501" i="1"/>
  <c r="D8503" i="5"/>
  <c r="Q8501" i="1"/>
  <c r="C8503" i="5"/>
  <c r="Q8500" i="1"/>
  <c r="C8502" i="5"/>
  <c r="R8500" i="1"/>
  <c r="D8502" i="5"/>
  <c r="R8499" i="1"/>
  <c r="D8501" i="5"/>
  <c r="Q8499" i="1"/>
  <c r="C8501" i="5"/>
  <c r="R8498" i="1"/>
  <c r="D8500" i="5"/>
  <c r="Q8498" i="1"/>
  <c r="C8500" i="5"/>
  <c r="R8497" i="1"/>
  <c r="D8499" i="5"/>
  <c r="Q8497" i="1"/>
  <c r="C8499" i="5"/>
  <c r="R8496" i="1"/>
  <c r="D8498" i="5"/>
  <c r="Q8496" i="1"/>
  <c r="C8498" i="5"/>
  <c r="Q8495" i="1"/>
  <c r="C8497" i="5"/>
  <c r="R8495" i="1"/>
  <c r="D8497" i="5"/>
  <c r="R8494" i="1"/>
  <c r="D8496" i="5"/>
  <c r="Q8494" i="1"/>
  <c r="C8496" i="5"/>
  <c r="R8493" i="1"/>
  <c r="D8495" i="5"/>
  <c r="Q8493" i="1"/>
  <c r="C8495" i="5"/>
  <c r="R8492" i="1"/>
  <c r="D8494" i="5"/>
  <c r="Q8492" i="1"/>
  <c r="C8494" i="5"/>
  <c r="R8491" i="1"/>
  <c r="D8493" i="5"/>
  <c r="Q8491" i="1"/>
  <c r="C8493" i="5"/>
  <c r="Q8490" i="1"/>
  <c r="C8492" i="5"/>
  <c r="R8490" i="1"/>
  <c r="D8492" i="5"/>
  <c r="R8489" i="1"/>
  <c r="D8491" i="5"/>
  <c r="Q8489" i="1"/>
  <c r="C8491" i="5"/>
  <c r="R8488" i="1"/>
  <c r="D8490" i="5"/>
  <c r="Q8488" i="1"/>
  <c r="C8490" i="5"/>
  <c r="Q8487" i="1"/>
  <c r="C8489" i="5"/>
  <c r="R8487" i="1"/>
  <c r="D8489" i="5"/>
  <c r="R8486" i="1"/>
  <c r="D8488" i="5"/>
  <c r="Q8486" i="1"/>
  <c r="C8488" i="5"/>
  <c r="R8485" i="1"/>
  <c r="D8487" i="5"/>
  <c r="Q8485" i="1"/>
  <c r="C8487" i="5"/>
  <c r="R8484" i="1"/>
  <c r="D8486" i="5"/>
  <c r="Q8484" i="1"/>
  <c r="C8486" i="5"/>
  <c r="Q8483" i="1"/>
  <c r="C8485" i="5"/>
  <c r="R8483" i="1"/>
  <c r="D8485" i="5"/>
  <c r="Q8482" i="1"/>
  <c r="C8484" i="5"/>
  <c r="R8482" i="1"/>
  <c r="D8484" i="5"/>
  <c r="Q8481" i="1"/>
  <c r="C8483" i="5"/>
  <c r="R8481" i="1"/>
  <c r="D8483" i="5"/>
  <c r="Q8480" i="1"/>
  <c r="C8482" i="5"/>
  <c r="R8480" i="1"/>
  <c r="D8482" i="5"/>
  <c r="R8479" i="1"/>
  <c r="D8481" i="5"/>
  <c r="Q8479" i="1"/>
  <c r="C8481" i="5"/>
  <c r="R8478" i="1"/>
  <c r="D8480" i="5"/>
  <c r="Q8478" i="1"/>
  <c r="C8480" i="5"/>
  <c r="Q8477" i="1"/>
  <c r="C8479" i="5"/>
  <c r="R8477" i="1"/>
  <c r="D8479" i="5"/>
  <c r="R8476" i="1"/>
  <c r="D8478" i="5"/>
  <c r="Q8476" i="1"/>
  <c r="C8478" i="5"/>
  <c r="R8475" i="1"/>
  <c r="D8477" i="5"/>
  <c r="Q8475" i="1"/>
  <c r="C8477" i="5"/>
  <c r="Q8474" i="1"/>
  <c r="C8476" i="5"/>
  <c r="R8474" i="1"/>
  <c r="D8476" i="5"/>
  <c r="Q8473" i="1"/>
  <c r="C8475" i="5"/>
  <c r="R8473" i="1"/>
  <c r="D8475" i="5"/>
  <c r="Q8472" i="1"/>
  <c r="C8474" i="5"/>
  <c r="R8472" i="1"/>
  <c r="D8474" i="5"/>
  <c r="Q8471" i="1"/>
  <c r="C8473" i="5"/>
  <c r="R8471" i="1"/>
  <c r="D8473" i="5"/>
  <c r="Q8470" i="1"/>
  <c r="C8472" i="5"/>
  <c r="R8470" i="1"/>
  <c r="D8472" i="5"/>
  <c r="Q8469" i="1"/>
  <c r="C8471" i="5"/>
  <c r="R8469" i="1"/>
  <c r="D8471" i="5"/>
  <c r="Q8468" i="1"/>
  <c r="C8470" i="5"/>
  <c r="R8468" i="1"/>
  <c r="D8470" i="5"/>
  <c r="R8467" i="1"/>
  <c r="D8469" i="5"/>
  <c r="Q8467" i="1"/>
  <c r="C8469" i="5"/>
  <c r="Q8466" i="1"/>
  <c r="C8468" i="5"/>
  <c r="R8466" i="1"/>
  <c r="D8468" i="5"/>
  <c r="Q8465" i="1"/>
  <c r="C8467" i="5"/>
  <c r="R8465" i="1"/>
  <c r="D8467" i="5"/>
  <c r="R8464" i="1"/>
  <c r="D8466" i="5"/>
  <c r="Q8464" i="1"/>
  <c r="C8466" i="5"/>
  <c r="Q8463" i="1"/>
  <c r="C8465" i="5"/>
  <c r="R8463" i="1"/>
  <c r="D8465" i="5"/>
  <c r="R8462" i="1"/>
  <c r="D8464" i="5"/>
  <c r="Q8462" i="1"/>
  <c r="C8464" i="5"/>
  <c r="Q8461" i="1"/>
  <c r="C8463" i="5"/>
  <c r="R8461" i="1"/>
  <c r="D8463" i="5"/>
  <c r="R8460" i="1"/>
  <c r="D8462" i="5"/>
  <c r="Q8460" i="1"/>
  <c r="C8462" i="5"/>
  <c r="R8459" i="1"/>
  <c r="D8461" i="5"/>
  <c r="Q8459" i="1"/>
  <c r="C8461" i="5"/>
  <c r="R8458" i="1"/>
  <c r="D8460" i="5"/>
  <c r="Q8458" i="1"/>
  <c r="C8460" i="5"/>
  <c r="R8457" i="1"/>
  <c r="D8459" i="5"/>
  <c r="Q8457" i="1"/>
  <c r="C8459" i="5"/>
  <c r="R8456" i="1"/>
  <c r="D8458" i="5"/>
  <c r="Q8456" i="1"/>
  <c r="C8458" i="5"/>
  <c r="Q8455" i="1"/>
  <c r="C8457" i="5"/>
  <c r="R8455" i="1"/>
  <c r="D8457" i="5"/>
  <c r="Q8454" i="1"/>
  <c r="C8456" i="5"/>
  <c r="R8454" i="1"/>
  <c r="D8456" i="5"/>
  <c r="Q8453" i="1"/>
  <c r="C8455" i="5"/>
  <c r="R8453" i="1"/>
  <c r="D8455" i="5"/>
  <c r="R8452" i="1"/>
  <c r="D8454" i="5"/>
  <c r="Q8452" i="1"/>
  <c r="C8454" i="5"/>
  <c r="R8451" i="1"/>
  <c r="D8453" i="5"/>
  <c r="Q8451" i="1"/>
  <c r="C8453" i="5"/>
  <c r="Q8450" i="1"/>
  <c r="C8452" i="5"/>
  <c r="R8450" i="1"/>
  <c r="D8452" i="5"/>
  <c r="Q8449" i="1"/>
  <c r="C8451" i="5"/>
  <c r="R8449" i="1"/>
  <c r="D8451" i="5"/>
  <c r="Q8448" i="1"/>
  <c r="C8450" i="5"/>
  <c r="R8448" i="1"/>
  <c r="D8450" i="5"/>
  <c r="Q8447" i="1"/>
  <c r="C8449" i="5"/>
  <c r="R8447" i="1"/>
  <c r="D8449" i="5"/>
  <c r="Q8446" i="1"/>
  <c r="C8448" i="5"/>
  <c r="R8446" i="1"/>
  <c r="D8448" i="5"/>
  <c r="Q8445" i="1"/>
  <c r="C8447" i="5"/>
  <c r="R8445" i="1"/>
  <c r="D8447" i="5"/>
  <c r="Q8444" i="1"/>
  <c r="C8446" i="5"/>
  <c r="R8444" i="1"/>
  <c r="D8446" i="5"/>
  <c r="Q8443" i="1"/>
  <c r="C8445" i="5"/>
  <c r="R8443" i="1"/>
  <c r="D8445" i="5"/>
  <c r="Q8442" i="1"/>
  <c r="C8444" i="5"/>
  <c r="R8442" i="1"/>
  <c r="D8444" i="5"/>
  <c r="Q8441" i="1"/>
  <c r="C8443" i="5"/>
  <c r="R8441" i="1"/>
  <c r="D8443" i="5"/>
  <c r="Q8440" i="1"/>
  <c r="C8442" i="5"/>
  <c r="R8440" i="1"/>
  <c r="D8442" i="5"/>
  <c r="Q8439" i="1"/>
  <c r="C8441" i="5"/>
  <c r="R8439" i="1"/>
  <c r="D8441" i="5"/>
  <c r="R8438" i="1"/>
  <c r="D8440" i="5"/>
  <c r="Q8438" i="1"/>
  <c r="C8440" i="5"/>
  <c r="R8437" i="1"/>
  <c r="D8439" i="5"/>
  <c r="Q8437" i="1"/>
  <c r="C8439" i="5"/>
  <c r="R8436" i="1"/>
  <c r="D8438" i="5"/>
  <c r="Q8436" i="1"/>
  <c r="C8438" i="5"/>
  <c r="R8435" i="1"/>
  <c r="D8437" i="5"/>
  <c r="Q8435" i="1"/>
  <c r="C8437" i="5"/>
  <c r="R8434" i="1"/>
  <c r="D8436" i="5"/>
  <c r="Q8434" i="1"/>
  <c r="C8436" i="5"/>
  <c r="R8433" i="1"/>
  <c r="D8435" i="5"/>
  <c r="Q8433" i="1"/>
  <c r="C8435" i="5"/>
  <c r="R8432" i="1"/>
  <c r="D8434" i="5"/>
  <c r="Q8432" i="1"/>
  <c r="C8434" i="5"/>
  <c r="R8431" i="1"/>
  <c r="D8433" i="5"/>
  <c r="Q8431" i="1"/>
  <c r="C8433" i="5"/>
  <c r="Q8430" i="1"/>
  <c r="C8432" i="5"/>
  <c r="R8430" i="1"/>
  <c r="D8432" i="5"/>
  <c r="Q8429" i="1"/>
  <c r="C8431" i="5"/>
  <c r="R8429" i="1"/>
  <c r="D8431" i="5"/>
  <c r="Q8428" i="1"/>
  <c r="C8430" i="5"/>
  <c r="R8428" i="1"/>
  <c r="D8430" i="5"/>
  <c r="R8427" i="1"/>
  <c r="D8429" i="5"/>
  <c r="Q8427" i="1"/>
  <c r="C8429" i="5"/>
  <c r="R8426" i="1"/>
  <c r="D8428" i="5"/>
  <c r="Q8426" i="1"/>
  <c r="C8428" i="5"/>
  <c r="R8425" i="1"/>
  <c r="D8427" i="5"/>
  <c r="Q8425" i="1"/>
  <c r="C8427" i="5"/>
  <c r="R8424" i="1"/>
  <c r="D8426" i="5"/>
  <c r="Q8424" i="1"/>
  <c r="C8426" i="5"/>
  <c r="R8423" i="1"/>
  <c r="D8425" i="5"/>
  <c r="Q8423" i="1"/>
  <c r="C8425" i="5"/>
  <c r="R8422" i="1"/>
  <c r="D8424" i="5"/>
  <c r="Q8422" i="1"/>
  <c r="C8424" i="5"/>
  <c r="R8421" i="1"/>
  <c r="D8423" i="5"/>
  <c r="Q8421" i="1"/>
  <c r="C8423" i="5"/>
  <c r="Q8420" i="1"/>
  <c r="C8422" i="5"/>
  <c r="R8420" i="1"/>
  <c r="D8422" i="5"/>
  <c r="Q8419" i="1"/>
  <c r="C8421" i="5"/>
  <c r="R8419" i="1"/>
  <c r="D8421" i="5"/>
  <c r="R8418" i="1"/>
  <c r="D8420" i="5"/>
  <c r="Q8418" i="1"/>
  <c r="C8420" i="5"/>
  <c r="R8417" i="1"/>
  <c r="D8419" i="5"/>
  <c r="Q8417" i="1"/>
  <c r="C8419" i="5"/>
  <c r="R8416" i="1"/>
  <c r="D8418" i="5"/>
  <c r="Q8416" i="1"/>
  <c r="C8418" i="5"/>
  <c r="R8415" i="1"/>
  <c r="D8417" i="5"/>
  <c r="Q8415" i="1"/>
  <c r="C8417" i="5"/>
  <c r="R8414" i="1"/>
  <c r="D8416" i="5"/>
  <c r="Q8414" i="1"/>
  <c r="C8416" i="5"/>
  <c r="R8413" i="1"/>
  <c r="D8415" i="5"/>
  <c r="Q8413" i="1"/>
  <c r="C8415" i="5"/>
  <c r="R8412" i="1"/>
  <c r="D8414" i="5"/>
  <c r="Q8412" i="1"/>
  <c r="C8414" i="5"/>
  <c r="R8411" i="1"/>
  <c r="D8413" i="5"/>
  <c r="Q8411" i="1"/>
  <c r="C8413" i="5"/>
  <c r="R8410" i="1"/>
  <c r="D8412" i="5"/>
  <c r="Q8410" i="1"/>
  <c r="C8412" i="5"/>
  <c r="R8409" i="1"/>
  <c r="D8411" i="5"/>
  <c r="Q8409" i="1"/>
  <c r="C8411" i="5"/>
  <c r="Q8408" i="1"/>
  <c r="C8410" i="5"/>
  <c r="R8408" i="1"/>
  <c r="D8410" i="5"/>
  <c r="Q8407" i="1"/>
  <c r="C8409" i="5"/>
  <c r="R8407" i="1"/>
  <c r="D8409" i="5"/>
  <c r="Q8406" i="1"/>
  <c r="C8408" i="5"/>
  <c r="R8406" i="1"/>
  <c r="D8408" i="5"/>
  <c r="R8405" i="1"/>
  <c r="D8407" i="5"/>
  <c r="Q8405" i="1"/>
  <c r="C8407" i="5"/>
  <c r="Q8404" i="1"/>
  <c r="C8406" i="5"/>
  <c r="R8404" i="1"/>
  <c r="D8406" i="5"/>
  <c r="Q8403" i="1"/>
  <c r="C8405" i="5"/>
  <c r="R8403" i="1"/>
  <c r="D8405" i="5"/>
  <c r="Q8402" i="1"/>
  <c r="C8404" i="5"/>
  <c r="R8402" i="1"/>
  <c r="D8404" i="5"/>
  <c r="R8401" i="1"/>
  <c r="D8403" i="5"/>
  <c r="Q8401" i="1"/>
  <c r="C8403" i="5"/>
  <c r="R8400" i="1"/>
  <c r="D8402" i="5"/>
  <c r="Q8400" i="1"/>
  <c r="C8402" i="5"/>
  <c r="Q8399" i="1"/>
  <c r="C8401" i="5"/>
  <c r="R8399" i="1"/>
  <c r="D8401" i="5"/>
  <c r="R8398" i="1"/>
  <c r="D8400" i="5"/>
  <c r="Q8398" i="1"/>
  <c r="C8400" i="5"/>
  <c r="R8397" i="1"/>
  <c r="D8399" i="5"/>
  <c r="Q8397" i="1"/>
  <c r="C8399" i="5"/>
  <c r="R8396" i="1"/>
  <c r="D8398" i="5"/>
  <c r="Q8396" i="1"/>
  <c r="C8398" i="5"/>
  <c r="R8395" i="1"/>
  <c r="D8397" i="5"/>
  <c r="Q8395" i="1"/>
  <c r="C8397" i="5"/>
  <c r="Q8394" i="1"/>
  <c r="C8396" i="5"/>
  <c r="R8394" i="1"/>
  <c r="D8396" i="5"/>
  <c r="Q8393" i="1"/>
  <c r="C8395" i="5"/>
  <c r="R8393" i="1"/>
  <c r="D8395" i="5"/>
  <c r="R8392" i="1"/>
  <c r="D8394" i="5"/>
  <c r="Q8392" i="1"/>
  <c r="C8394" i="5"/>
  <c r="Q8391" i="1"/>
  <c r="C8393" i="5"/>
  <c r="R8391" i="1"/>
  <c r="D8393" i="5"/>
  <c r="Q8390" i="1"/>
  <c r="C8392" i="5"/>
  <c r="R8390" i="1"/>
  <c r="D8392" i="5"/>
  <c r="Q8389" i="1"/>
  <c r="C8391" i="5"/>
  <c r="R8389" i="1"/>
  <c r="D8391" i="5"/>
  <c r="Q8388" i="1"/>
  <c r="C8390" i="5"/>
  <c r="R8388" i="1"/>
  <c r="D8390" i="5"/>
  <c r="Q8387" i="1"/>
  <c r="C8389" i="5"/>
  <c r="R8387" i="1"/>
  <c r="D8389" i="5"/>
  <c r="R8386" i="1"/>
  <c r="D8388" i="5"/>
  <c r="Q8386" i="1"/>
  <c r="C8388" i="5"/>
  <c r="Q8385" i="1"/>
  <c r="C8387" i="5"/>
  <c r="R8385" i="1"/>
  <c r="D8387" i="5"/>
  <c r="Q8384" i="1"/>
  <c r="C8386" i="5"/>
  <c r="R8384" i="1"/>
  <c r="D8386" i="5"/>
  <c r="Q8383" i="1"/>
  <c r="C8385" i="5"/>
  <c r="R8383" i="1"/>
  <c r="D8385" i="5"/>
  <c r="Q8382" i="1"/>
  <c r="C8384" i="5"/>
  <c r="R8382" i="1"/>
  <c r="D8384" i="5"/>
  <c r="R8381" i="1"/>
  <c r="D8383" i="5"/>
  <c r="Q8381" i="1"/>
  <c r="C8383" i="5"/>
  <c r="R8380" i="1"/>
  <c r="D8382" i="5"/>
  <c r="Q8380" i="1"/>
  <c r="C8382" i="5"/>
  <c r="R8379" i="1"/>
  <c r="D8381" i="5"/>
  <c r="Q8379" i="1"/>
  <c r="C8381" i="5"/>
  <c r="R8378" i="1"/>
  <c r="D8380" i="5"/>
  <c r="Q8378" i="1"/>
  <c r="C8380" i="5"/>
  <c r="Q8377" i="1"/>
  <c r="C8379" i="5"/>
  <c r="R8377" i="1"/>
  <c r="D8379" i="5"/>
  <c r="Q8376" i="1"/>
  <c r="C8378" i="5"/>
  <c r="R8376" i="1"/>
  <c r="D8378" i="5"/>
  <c r="Q8375" i="1"/>
  <c r="C8377" i="5"/>
  <c r="R8375" i="1"/>
  <c r="D8377" i="5"/>
  <c r="Q8374" i="1"/>
  <c r="C8376" i="5"/>
  <c r="R8374" i="1"/>
  <c r="D8376" i="5"/>
  <c r="R8373" i="1"/>
  <c r="D8375" i="5"/>
  <c r="Q8373" i="1"/>
  <c r="C8375" i="5"/>
  <c r="Q8372" i="1"/>
  <c r="C8374" i="5"/>
  <c r="R8372" i="1"/>
  <c r="D8374" i="5"/>
  <c r="Q8371" i="1"/>
  <c r="C8373" i="5"/>
  <c r="R8371" i="1"/>
  <c r="D8373" i="5"/>
  <c r="Q8370" i="1"/>
  <c r="C8372" i="5"/>
  <c r="R8370" i="1"/>
  <c r="D8372" i="5"/>
  <c r="R8369" i="1"/>
  <c r="D8371" i="5"/>
  <c r="Q8369" i="1"/>
  <c r="C8371" i="5"/>
  <c r="R8368" i="1"/>
  <c r="D8370" i="5"/>
  <c r="Q8368" i="1"/>
  <c r="C8370" i="5"/>
  <c r="R8367" i="1"/>
  <c r="D8369" i="5"/>
  <c r="Q8367" i="1"/>
  <c r="C8369" i="5"/>
  <c r="Q8366" i="1"/>
  <c r="C8368" i="5"/>
  <c r="R8366" i="1"/>
  <c r="D8368" i="5"/>
  <c r="R8365" i="1"/>
  <c r="D8367" i="5"/>
  <c r="Q8365" i="1"/>
  <c r="C8367" i="5"/>
  <c r="R8364" i="1"/>
  <c r="D8366" i="5"/>
  <c r="Q8364" i="1"/>
  <c r="C8366" i="5"/>
  <c r="R8363" i="1"/>
  <c r="D8365" i="5"/>
  <c r="Q8363" i="1"/>
  <c r="C8365" i="5"/>
  <c r="R8362" i="1"/>
  <c r="D8364" i="5"/>
  <c r="Q8362" i="1"/>
  <c r="C8364" i="5"/>
  <c r="Q8361" i="1"/>
  <c r="C8363" i="5"/>
  <c r="R8361" i="1"/>
  <c r="D8363" i="5"/>
  <c r="Q8360" i="1"/>
  <c r="C8362" i="5"/>
  <c r="R8360" i="1"/>
  <c r="D8362" i="5"/>
  <c r="Q8359" i="1"/>
  <c r="C8361" i="5"/>
  <c r="R8359" i="1"/>
  <c r="D8361" i="5"/>
  <c r="Q8358" i="1"/>
  <c r="C8360" i="5"/>
  <c r="R8358" i="1"/>
  <c r="D8360" i="5"/>
  <c r="Q8357" i="1"/>
  <c r="C8359" i="5"/>
  <c r="R8357" i="1"/>
  <c r="D8359" i="5"/>
  <c r="Q8356" i="1"/>
  <c r="C8358" i="5"/>
  <c r="R8356" i="1"/>
  <c r="D8358" i="5"/>
  <c r="R8355" i="1"/>
  <c r="D8357" i="5"/>
  <c r="Q8355" i="1"/>
  <c r="C8357" i="5"/>
  <c r="Q8354" i="1"/>
  <c r="C8356" i="5"/>
  <c r="R8354" i="1"/>
  <c r="D8356" i="5"/>
  <c r="Q8353" i="1"/>
  <c r="C8355" i="5"/>
  <c r="R8353" i="1"/>
  <c r="D8355" i="5"/>
  <c r="Q8352" i="1"/>
  <c r="C8354" i="5"/>
  <c r="R8352" i="1"/>
  <c r="D8354" i="5"/>
  <c r="Q8351" i="1"/>
  <c r="C8353" i="5"/>
  <c r="R8351" i="1"/>
  <c r="D8353" i="5"/>
  <c r="Q8350" i="1"/>
  <c r="C8352" i="5"/>
  <c r="R8350" i="1"/>
  <c r="D8352" i="5"/>
  <c r="R8349" i="1"/>
  <c r="D8351" i="5"/>
  <c r="Q8349" i="1"/>
  <c r="C8351" i="5"/>
  <c r="R8348" i="1"/>
  <c r="D8350" i="5"/>
  <c r="Q8348" i="1"/>
  <c r="C8350" i="5"/>
  <c r="Q8347" i="1"/>
  <c r="C8349" i="5"/>
  <c r="R8347" i="1"/>
  <c r="D8349" i="5"/>
  <c r="Q8346" i="1"/>
  <c r="C8348" i="5"/>
  <c r="R8346" i="1"/>
  <c r="D8348" i="5"/>
  <c r="R8345" i="1"/>
  <c r="D8347" i="5"/>
  <c r="Q8345" i="1"/>
  <c r="C8347" i="5"/>
  <c r="Q8344" i="1"/>
  <c r="C8346" i="5"/>
  <c r="R8344" i="1"/>
  <c r="D8346" i="5"/>
  <c r="Q8343" i="1"/>
  <c r="C8345" i="5"/>
  <c r="R8343" i="1"/>
  <c r="D8345" i="5"/>
  <c r="Q8342" i="1"/>
  <c r="C8344" i="5"/>
  <c r="R8342" i="1"/>
  <c r="D8344" i="5"/>
  <c r="R8341" i="1"/>
  <c r="D8343" i="5"/>
  <c r="Q8341" i="1"/>
  <c r="C8343" i="5"/>
  <c r="R8340" i="1"/>
  <c r="D8342" i="5"/>
  <c r="Q8340" i="1"/>
  <c r="C8342" i="5"/>
  <c r="R8339" i="1"/>
  <c r="D8341" i="5"/>
  <c r="Q8339" i="1"/>
  <c r="C8341" i="5"/>
  <c r="Q8338" i="1"/>
  <c r="C8340" i="5"/>
  <c r="R8338" i="1"/>
  <c r="D8340" i="5"/>
  <c r="Q8337" i="1"/>
  <c r="C8339" i="5"/>
  <c r="R8337" i="1"/>
  <c r="D8339" i="5"/>
  <c r="R8336" i="1"/>
  <c r="D8338" i="5"/>
  <c r="Q8336" i="1"/>
  <c r="C8338" i="5"/>
  <c r="R8335" i="1"/>
  <c r="D8337" i="5"/>
  <c r="Q8335" i="1"/>
  <c r="C8337" i="5"/>
  <c r="Q8334" i="1"/>
  <c r="C8336" i="5"/>
  <c r="R8334" i="1"/>
  <c r="D8336" i="5"/>
  <c r="R8333" i="1"/>
  <c r="D8335" i="5"/>
  <c r="Q8333" i="1"/>
  <c r="C8335" i="5"/>
  <c r="Q8332" i="1"/>
  <c r="C8334" i="5"/>
  <c r="R8332" i="1"/>
  <c r="D8334" i="5"/>
  <c r="R8331" i="1"/>
  <c r="D8333" i="5"/>
  <c r="Q8331" i="1"/>
  <c r="C8333" i="5"/>
  <c r="R8330" i="1"/>
  <c r="D8332" i="5"/>
  <c r="Q8330" i="1"/>
  <c r="C8332" i="5"/>
  <c r="R8329" i="1"/>
  <c r="D8331" i="5"/>
  <c r="Q8329" i="1"/>
  <c r="C8331" i="5"/>
  <c r="R8328" i="1"/>
  <c r="D8330" i="5"/>
  <c r="Q8328" i="1"/>
  <c r="C8330" i="5"/>
  <c r="R8327" i="1"/>
  <c r="D8329" i="5"/>
  <c r="Q8327" i="1"/>
  <c r="C8329" i="5"/>
  <c r="Q8326" i="1"/>
  <c r="C8328" i="5"/>
  <c r="R8326" i="1"/>
  <c r="D8328" i="5"/>
  <c r="Q8325" i="1"/>
  <c r="C8327" i="5"/>
  <c r="R8325" i="1"/>
  <c r="D8327" i="5"/>
  <c r="Q8324" i="1"/>
  <c r="C8326" i="5"/>
  <c r="R8324" i="1"/>
  <c r="D8326" i="5"/>
  <c r="Q8323" i="1"/>
  <c r="C8325" i="5"/>
  <c r="R8323" i="1"/>
  <c r="D8325" i="5"/>
  <c r="Q8322" i="1"/>
  <c r="C8324" i="5"/>
  <c r="R8322" i="1"/>
  <c r="D8324" i="5"/>
  <c r="Q8321" i="1"/>
  <c r="C8323" i="5"/>
  <c r="R8321" i="1"/>
  <c r="D8323" i="5"/>
  <c r="R8320" i="1"/>
  <c r="D8322" i="5"/>
  <c r="Q8320" i="1"/>
  <c r="C8322" i="5"/>
  <c r="Q8319" i="1"/>
  <c r="C8321" i="5"/>
  <c r="R8319" i="1"/>
  <c r="D8321" i="5"/>
  <c r="Q8318" i="1"/>
  <c r="C8320" i="5"/>
  <c r="R8318" i="1"/>
  <c r="D8320" i="5"/>
  <c r="Q8317" i="1"/>
  <c r="C8319" i="5"/>
  <c r="R8317" i="1"/>
  <c r="D8319" i="5"/>
  <c r="Q8316" i="1"/>
  <c r="C8318" i="5"/>
  <c r="R8316" i="1"/>
  <c r="D8318" i="5"/>
  <c r="Q8315" i="1"/>
  <c r="C8317" i="5"/>
  <c r="R8315" i="1"/>
  <c r="D8317" i="5"/>
  <c r="R8314" i="1"/>
  <c r="D8316" i="5"/>
  <c r="Q8314" i="1"/>
  <c r="C8316" i="5"/>
  <c r="R8313" i="1"/>
  <c r="D8315" i="5"/>
  <c r="Q8313" i="1"/>
  <c r="C8315" i="5"/>
  <c r="R8312" i="1"/>
  <c r="D8314" i="5"/>
  <c r="Q8312" i="1"/>
  <c r="C8314" i="5"/>
  <c r="Q8311" i="1"/>
  <c r="C8313" i="5"/>
  <c r="R8311" i="1"/>
  <c r="D8313" i="5"/>
  <c r="R8310" i="1"/>
  <c r="D8312" i="5"/>
  <c r="Q8310" i="1"/>
  <c r="C8312" i="5"/>
  <c r="Q8309" i="1"/>
  <c r="C8311" i="5"/>
  <c r="R8309" i="1"/>
  <c r="D8311" i="5"/>
  <c r="Q8308" i="1"/>
  <c r="C8310" i="5"/>
  <c r="R8308" i="1"/>
  <c r="D8310" i="5"/>
  <c r="Q8307" i="1"/>
  <c r="C8309" i="5"/>
  <c r="R8307" i="1"/>
  <c r="D8309" i="5"/>
  <c r="R8306" i="1"/>
  <c r="D8308" i="5"/>
  <c r="Q8306" i="1"/>
  <c r="C8308" i="5"/>
  <c r="Q8305" i="1"/>
  <c r="C8307" i="5"/>
  <c r="R8305" i="1"/>
  <c r="D8307" i="5"/>
  <c r="Q8304" i="1"/>
  <c r="C8306" i="5"/>
  <c r="R8304" i="1"/>
  <c r="D8306" i="5"/>
  <c r="Q8303" i="1"/>
  <c r="C8305" i="5"/>
  <c r="R8303" i="1"/>
  <c r="D8305" i="5"/>
  <c r="R8302" i="1"/>
  <c r="D8304" i="5"/>
  <c r="Q8302" i="1"/>
  <c r="C8304" i="5"/>
  <c r="R8301" i="1"/>
  <c r="D8303" i="5"/>
  <c r="Q8301" i="1"/>
  <c r="C8303" i="5"/>
  <c r="Q8300" i="1"/>
  <c r="C8302" i="5"/>
  <c r="R8300" i="1"/>
  <c r="D8302" i="5"/>
  <c r="R8299" i="1"/>
  <c r="D8301" i="5"/>
  <c r="Q8299" i="1"/>
  <c r="C8301" i="5"/>
  <c r="R8298" i="1"/>
  <c r="D8300" i="5"/>
  <c r="Q8298" i="1"/>
  <c r="C8300" i="5"/>
  <c r="R8297" i="1"/>
  <c r="D8299" i="5"/>
  <c r="Q8297" i="1"/>
  <c r="C8299" i="5"/>
  <c r="Q8296" i="1"/>
  <c r="C8298" i="5"/>
  <c r="R8296" i="1"/>
  <c r="D8298" i="5"/>
  <c r="R8295" i="1"/>
  <c r="D8297" i="5"/>
  <c r="Q8295" i="1"/>
  <c r="C8297" i="5"/>
  <c r="R8294" i="1"/>
  <c r="D8296" i="5"/>
  <c r="Q8294" i="1"/>
  <c r="C8296" i="5"/>
  <c r="R8293" i="1"/>
  <c r="D8295" i="5"/>
  <c r="Q8293" i="1"/>
  <c r="C8295" i="5"/>
  <c r="Q8292" i="1"/>
  <c r="C8294" i="5"/>
  <c r="R8292" i="1"/>
  <c r="D8294" i="5"/>
  <c r="Q8291" i="1"/>
  <c r="C8293" i="5"/>
  <c r="R8291" i="1"/>
  <c r="D8293" i="5"/>
  <c r="Q8290" i="1"/>
  <c r="C8292" i="5"/>
  <c r="R8290" i="1"/>
  <c r="D8292" i="5"/>
  <c r="Q8289" i="1"/>
  <c r="C8291" i="5"/>
  <c r="R8289" i="1"/>
  <c r="D8291" i="5"/>
  <c r="Q8288" i="1"/>
  <c r="C8290" i="5"/>
  <c r="R8288" i="1"/>
  <c r="D8290" i="5"/>
  <c r="R8287" i="1"/>
  <c r="D8289" i="5"/>
  <c r="Q8287" i="1"/>
  <c r="C8289" i="5"/>
  <c r="Q8286" i="1"/>
  <c r="C8288" i="5"/>
  <c r="R8286" i="1"/>
  <c r="D8288" i="5"/>
  <c r="R8285" i="1"/>
  <c r="D8287" i="5"/>
  <c r="Q8285" i="1"/>
  <c r="C8287" i="5"/>
  <c r="R8284" i="1"/>
  <c r="D8286" i="5"/>
  <c r="Q8284" i="1"/>
  <c r="C8286" i="5"/>
  <c r="Q8283" i="1"/>
  <c r="C8285" i="5"/>
  <c r="R8283" i="1"/>
  <c r="D8285" i="5"/>
  <c r="Q8282" i="1"/>
  <c r="C8284" i="5"/>
  <c r="R8282" i="1"/>
  <c r="D8284" i="5"/>
  <c r="R8281" i="1"/>
  <c r="D8283" i="5"/>
  <c r="Q8281" i="1"/>
  <c r="C8283" i="5"/>
  <c r="Q8280" i="1"/>
  <c r="C8282" i="5"/>
  <c r="R8280" i="1"/>
  <c r="D8282" i="5"/>
  <c r="Q8279" i="1"/>
  <c r="C8281" i="5"/>
  <c r="R8279" i="1"/>
  <c r="D8281" i="5"/>
  <c r="Q8278" i="1"/>
  <c r="C8280" i="5"/>
  <c r="R8278" i="1"/>
  <c r="D8280" i="5"/>
  <c r="Q8277" i="1"/>
  <c r="C8279" i="5"/>
  <c r="R8277" i="1"/>
  <c r="D8279" i="5"/>
  <c r="Q8276" i="1"/>
  <c r="C8278" i="5"/>
  <c r="R8276" i="1"/>
  <c r="D8278" i="5"/>
  <c r="R8275" i="1"/>
  <c r="D8277" i="5"/>
  <c r="Q8275" i="1"/>
  <c r="C8277" i="5"/>
  <c r="R8274" i="1"/>
  <c r="D8276" i="5"/>
  <c r="Q8274" i="1"/>
  <c r="C8276" i="5"/>
  <c r="R8273" i="1"/>
  <c r="D8275" i="5"/>
  <c r="Q8273" i="1"/>
  <c r="C8275" i="5"/>
  <c r="R8272" i="1"/>
  <c r="D8274" i="5"/>
  <c r="Q8272" i="1"/>
  <c r="C8274" i="5"/>
  <c r="R8271" i="1"/>
  <c r="D8273" i="5"/>
  <c r="Q8271" i="1"/>
  <c r="C8273" i="5"/>
  <c r="R8270" i="1"/>
  <c r="D8272" i="5"/>
  <c r="Q8270" i="1"/>
  <c r="C8272" i="5"/>
  <c r="R8269" i="1"/>
  <c r="D8271" i="5"/>
  <c r="Q8269" i="1"/>
  <c r="C8271" i="5"/>
  <c r="R8268" i="1"/>
  <c r="D8270" i="5"/>
  <c r="Q8268" i="1"/>
  <c r="C8270" i="5"/>
  <c r="R8267" i="1"/>
  <c r="D8269" i="5"/>
  <c r="Q8267" i="1"/>
  <c r="C8269" i="5"/>
  <c r="R8266" i="1"/>
  <c r="D8268" i="5"/>
  <c r="Q8266" i="1"/>
  <c r="C8268" i="5"/>
  <c r="R8265" i="1"/>
  <c r="D8267" i="5"/>
  <c r="Q8265" i="1"/>
  <c r="C8267" i="5"/>
  <c r="Q8264" i="1"/>
  <c r="C8266" i="5"/>
  <c r="R8264" i="1"/>
  <c r="D8266" i="5"/>
  <c r="R8263" i="1"/>
  <c r="D8265" i="5"/>
  <c r="Q8263" i="1"/>
  <c r="C8265" i="5"/>
  <c r="R8262" i="1"/>
  <c r="D8264" i="5"/>
  <c r="Q8262" i="1"/>
  <c r="C8264" i="5"/>
  <c r="R8261" i="1"/>
  <c r="D8263" i="5"/>
  <c r="Q8261" i="1"/>
  <c r="C8263" i="5"/>
  <c r="R8260" i="1"/>
  <c r="D8262" i="5"/>
  <c r="Q8260" i="1"/>
  <c r="C8262" i="5"/>
  <c r="R8259" i="1"/>
  <c r="D8261" i="5"/>
  <c r="Q8259" i="1"/>
  <c r="C8261" i="5"/>
  <c r="R8258" i="1"/>
  <c r="D8260" i="5"/>
  <c r="Q8258" i="1"/>
  <c r="C8260" i="5"/>
  <c r="R8257" i="1"/>
  <c r="D8259" i="5"/>
  <c r="Q8257" i="1"/>
  <c r="C8259" i="5"/>
  <c r="Q8256" i="1"/>
  <c r="C8258" i="5"/>
  <c r="R8256" i="1"/>
  <c r="D8258" i="5"/>
  <c r="R8255" i="1"/>
  <c r="D8257" i="5"/>
  <c r="Q8255" i="1"/>
  <c r="C8257" i="5"/>
  <c r="Q8254" i="1"/>
  <c r="C8256" i="5"/>
  <c r="R8254" i="1"/>
  <c r="D8256" i="5"/>
  <c r="Q8253" i="1"/>
  <c r="C8255" i="5"/>
  <c r="R8253" i="1"/>
  <c r="D8255" i="5"/>
  <c r="R8252" i="1"/>
  <c r="D8254" i="5"/>
  <c r="Q8252" i="1"/>
  <c r="C8254" i="5"/>
  <c r="Q8251" i="1"/>
  <c r="C8253" i="5"/>
  <c r="R8251" i="1"/>
  <c r="D8253" i="5"/>
  <c r="Q8250" i="1"/>
  <c r="C8252" i="5"/>
  <c r="R8250" i="1"/>
  <c r="D8252" i="5"/>
  <c r="R8249" i="1"/>
  <c r="D8251" i="5"/>
  <c r="Q8249" i="1"/>
  <c r="C8251" i="5"/>
  <c r="R8248" i="1"/>
  <c r="D8250" i="5"/>
  <c r="Q8248" i="1"/>
  <c r="C8250" i="5"/>
  <c r="R8247" i="1"/>
  <c r="D8249" i="5"/>
  <c r="Q8247" i="1"/>
  <c r="C8249" i="5"/>
  <c r="Q8246" i="1"/>
  <c r="C8248" i="5"/>
  <c r="R8246" i="1"/>
  <c r="D8248" i="5"/>
  <c r="R8245" i="1"/>
  <c r="D8247" i="5"/>
  <c r="Q8245" i="1"/>
  <c r="C8247" i="5"/>
  <c r="Q8244" i="1"/>
  <c r="C8246" i="5"/>
  <c r="R8244" i="1"/>
  <c r="D8246" i="5"/>
  <c r="Q8243" i="1"/>
  <c r="C8245" i="5"/>
  <c r="R8243" i="1"/>
  <c r="D8245" i="5"/>
  <c r="Q8242" i="1"/>
  <c r="C8244" i="5"/>
  <c r="R8242" i="1"/>
  <c r="D8244" i="5"/>
  <c r="Q8241" i="1"/>
  <c r="C8243" i="5"/>
  <c r="R8241" i="1"/>
  <c r="D8243" i="5"/>
  <c r="Q8240" i="1"/>
  <c r="C8242" i="5"/>
  <c r="R8240" i="1"/>
  <c r="D8242" i="5"/>
  <c r="Q8239" i="1"/>
  <c r="C8241" i="5"/>
  <c r="R8239" i="1"/>
  <c r="D8241" i="5"/>
  <c r="R8238" i="1"/>
  <c r="D8240" i="5"/>
  <c r="Q8238" i="1"/>
  <c r="C8240" i="5"/>
  <c r="Q8237" i="1"/>
  <c r="C8239" i="5"/>
  <c r="R8237" i="1"/>
  <c r="D8239" i="5"/>
  <c r="Q8236" i="1"/>
  <c r="C8238" i="5"/>
  <c r="R8236" i="1"/>
  <c r="D8238" i="5"/>
  <c r="Q8235" i="1"/>
  <c r="C8237" i="5"/>
  <c r="R8235" i="1"/>
  <c r="D8237" i="5"/>
  <c r="Q8234" i="1"/>
  <c r="C8236" i="5"/>
  <c r="R8234" i="1"/>
  <c r="D8236" i="5"/>
  <c r="Q8233" i="1"/>
  <c r="C8235" i="5"/>
  <c r="R8233" i="1"/>
  <c r="D8235" i="5"/>
  <c r="R8232" i="1"/>
  <c r="D8234" i="5"/>
  <c r="Q8232" i="1"/>
  <c r="C8234" i="5"/>
  <c r="R8231" i="1"/>
  <c r="D8233" i="5"/>
  <c r="Q8231" i="1"/>
  <c r="C8233" i="5"/>
  <c r="Q8230" i="1"/>
  <c r="C8232" i="5"/>
  <c r="R8230" i="1"/>
  <c r="D8232" i="5"/>
  <c r="R8229" i="1"/>
  <c r="D8231" i="5"/>
  <c r="Q8229" i="1"/>
  <c r="C8231" i="5"/>
  <c r="Q8228" i="1"/>
  <c r="C8230" i="5"/>
  <c r="R8228" i="1"/>
  <c r="D8230" i="5"/>
  <c r="R8227" i="1"/>
  <c r="D8229" i="5"/>
  <c r="Q8227" i="1"/>
  <c r="C8229" i="5"/>
  <c r="R8226" i="1"/>
  <c r="D8228" i="5"/>
  <c r="Q8226" i="1"/>
  <c r="C8228" i="5"/>
  <c r="C8227" i="5"/>
  <c r="Q8225" i="1"/>
  <c r="R8225" i="1"/>
  <c r="D8227" i="5"/>
  <c r="R8224" i="1"/>
  <c r="D8226" i="5"/>
  <c r="Q8224" i="1"/>
  <c r="C8226" i="5"/>
  <c r="R8223" i="1"/>
  <c r="D8225" i="5"/>
  <c r="Q8223" i="1"/>
  <c r="C8225" i="5"/>
  <c r="Q8222" i="1"/>
  <c r="C8224" i="5"/>
  <c r="R8222" i="1"/>
  <c r="D8224" i="5"/>
  <c r="C8223" i="5"/>
  <c r="Q8221" i="1"/>
  <c r="R8221" i="1"/>
  <c r="D8223" i="5"/>
  <c r="C8222" i="5"/>
  <c r="Q8220" i="1"/>
  <c r="R8220" i="1"/>
  <c r="D8222" i="5"/>
  <c r="R8219" i="1"/>
  <c r="D8221" i="5"/>
  <c r="Q8219" i="1"/>
  <c r="C8221" i="5"/>
  <c r="R8218" i="1"/>
  <c r="D8220" i="5"/>
  <c r="Q8218" i="1"/>
  <c r="C8220" i="5"/>
  <c r="Q8217" i="1"/>
  <c r="C8219" i="5"/>
  <c r="R8217" i="1"/>
  <c r="D8219" i="5"/>
  <c r="Q8216" i="1"/>
  <c r="C8218" i="5"/>
  <c r="R8216" i="1"/>
  <c r="D8218" i="5"/>
  <c r="Q8215" i="1"/>
  <c r="C8217" i="5"/>
  <c r="R8215" i="1"/>
  <c r="D8217" i="5"/>
  <c r="R8214" i="1"/>
  <c r="D8216" i="5"/>
  <c r="Q8214" i="1"/>
  <c r="C8216" i="5"/>
  <c r="R8213" i="1"/>
  <c r="D8215" i="5"/>
  <c r="C8215" i="5"/>
  <c r="Q8213" i="1"/>
  <c r="Q8212" i="1"/>
  <c r="C8214" i="5"/>
  <c r="R8212" i="1"/>
  <c r="D8214" i="5"/>
  <c r="C8213" i="5"/>
  <c r="Q8211" i="1"/>
  <c r="R8211" i="1"/>
  <c r="D8213" i="5"/>
  <c r="D8212" i="5"/>
  <c r="R8210" i="1"/>
  <c r="Q8210" i="1"/>
  <c r="C8212" i="5"/>
  <c r="R8209" i="1"/>
  <c r="D8211" i="5"/>
  <c r="Q8209" i="1"/>
  <c r="C8211" i="5"/>
  <c r="R8208" i="1"/>
  <c r="D8210" i="5"/>
  <c r="Q8208" i="1"/>
  <c r="C8210" i="5"/>
  <c r="R8207" i="1"/>
  <c r="D8209" i="5"/>
  <c r="Q8207" i="1"/>
  <c r="C8209" i="5"/>
  <c r="Q8206" i="1"/>
  <c r="C8208" i="5"/>
  <c r="D8208" i="5"/>
  <c r="R8206" i="1"/>
  <c r="Q8205" i="1"/>
  <c r="C8207" i="5"/>
  <c r="R8205" i="1"/>
  <c r="D8207" i="5"/>
  <c r="R8204" i="1"/>
  <c r="D8206" i="5"/>
  <c r="Q8204" i="1"/>
  <c r="C8206" i="5"/>
  <c r="D8205" i="5"/>
  <c r="R8203" i="1"/>
  <c r="Q8203" i="1"/>
  <c r="C8205" i="5"/>
  <c r="Q8202" i="1"/>
  <c r="C8204" i="5"/>
  <c r="R8202" i="1"/>
  <c r="D8204" i="5"/>
  <c r="R8201" i="1"/>
  <c r="D8203" i="5"/>
  <c r="Q8201" i="1"/>
  <c r="C8203" i="5"/>
  <c r="D8202" i="5"/>
  <c r="R8200" i="1"/>
  <c r="Q8200" i="1"/>
  <c r="C8202" i="5"/>
  <c r="D8201" i="5"/>
  <c r="R8199" i="1"/>
  <c r="Q8199" i="1"/>
  <c r="C8201" i="5"/>
  <c r="C8200" i="5"/>
  <c r="Q8198" i="1"/>
  <c r="R8198" i="1"/>
  <c r="D8200" i="5"/>
  <c r="R8197" i="1"/>
  <c r="D8199" i="5"/>
  <c r="Q8197" i="1"/>
  <c r="C8199" i="5"/>
  <c r="D8198" i="5"/>
  <c r="R8196" i="1"/>
  <c r="Q8196" i="1"/>
  <c r="C8198" i="5"/>
  <c r="Q8195" i="1"/>
  <c r="C8197" i="5"/>
  <c r="R8195" i="1"/>
  <c r="D8197" i="5"/>
  <c r="R8194" i="1"/>
  <c r="D8196" i="5"/>
  <c r="C8196" i="5"/>
  <c r="Q8194" i="1"/>
  <c r="Q8193" i="1"/>
  <c r="C8195" i="5"/>
  <c r="R8193" i="1"/>
  <c r="D8195" i="5"/>
  <c r="R8192" i="1"/>
  <c r="D8194" i="5"/>
  <c r="Q8192" i="1"/>
  <c r="C8194" i="5"/>
  <c r="R8191" i="1"/>
  <c r="D8193" i="5"/>
  <c r="Q8191" i="1"/>
  <c r="C8193" i="5"/>
  <c r="R8190" i="1"/>
  <c r="D8192" i="5"/>
  <c r="Q8190" i="1"/>
  <c r="C8192" i="5"/>
  <c r="R8189" i="1"/>
  <c r="D8191" i="5"/>
  <c r="C8191" i="5"/>
  <c r="Q8189" i="1"/>
  <c r="D8190" i="5"/>
  <c r="R8188" i="1"/>
  <c r="Q8188" i="1"/>
  <c r="C8190" i="5"/>
  <c r="D8189" i="5"/>
  <c r="R8187" i="1"/>
  <c r="Q8187" i="1"/>
  <c r="C8189" i="5"/>
  <c r="R8186" i="1"/>
  <c r="D8188" i="5"/>
  <c r="Q8186" i="1"/>
  <c r="C8188" i="5"/>
  <c r="Q8185" i="1"/>
  <c r="C8187" i="5"/>
  <c r="R8185" i="1"/>
  <c r="D8187" i="5"/>
  <c r="R8184" i="1"/>
  <c r="D8186" i="5"/>
  <c r="C8186" i="5"/>
  <c r="Q8184" i="1"/>
  <c r="R8183" i="1"/>
  <c r="D8185" i="5"/>
  <c r="Q8183" i="1"/>
  <c r="C8185" i="5"/>
  <c r="D8184" i="5"/>
  <c r="R8182" i="1"/>
  <c r="Q8182" i="1"/>
  <c r="C8184" i="5"/>
  <c r="Q8181" i="1"/>
  <c r="C8183" i="5"/>
  <c r="R8181" i="1"/>
  <c r="D8183" i="5"/>
  <c r="R8180" i="1"/>
  <c r="D8182" i="5"/>
  <c r="Q8180" i="1"/>
  <c r="C8182" i="5"/>
  <c r="Q8179" i="1"/>
  <c r="C8181" i="5"/>
  <c r="R8179" i="1"/>
  <c r="D8181" i="5"/>
  <c r="Q8178" i="1"/>
  <c r="C8180" i="5"/>
  <c r="R8178" i="1"/>
  <c r="D8180" i="5"/>
  <c r="Q8177" i="1"/>
  <c r="C8179" i="5"/>
  <c r="R8177" i="1"/>
  <c r="D8179" i="5"/>
  <c r="R8176" i="1"/>
  <c r="D8178" i="5"/>
  <c r="C8178" i="5"/>
  <c r="Q8176" i="1"/>
  <c r="R8175" i="1"/>
  <c r="D8177" i="5"/>
  <c r="Q8175" i="1"/>
  <c r="C8177" i="5"/>
  <c r="R8174" i="1"/>
  <c r="D8176" i="5"/>
  <c r="Q8174" i="1"/>
  <c r="C8176" i="5"/>
  <c r="Q8173" i="1"/>
  <c r="C8175" i="5"/>
  <c r="R8173" i="1"/>
  <c r="D8175" i="5"/>
  <c r="Q8172" i="1"/>
  <c r="C8174" i="5"/>
  <c r="R8172" i="1"/>
  <c r="D8174" i="5"/>
  <c r="R8171" i="1"/>
  <c r="D8173" i="5"/>
  <c r="Q8171" i="1"/>
  <c r="C8173" i="5"/>
  <c r="R8170" i="1"/>
  <c r="D8172" i="5"/>
  <c r="Q8170" i="1"/>
  <c r="C8172" i="5"/>
  <c r="R8169" i="1"/>
  <c r="D8171" i="5"/>
  <c r="Q8169" i="1"/>
  <c r="C8171" i="5"/>
  <c r="Q8168" i="1"/>
  <c r="C8170" i="5"/>
  <c r="R8168" i="1"/>
  <c r="D8170" i="5"/>
  <c r="R8167" i="1"/>
  <c r="D8169" i="5"/>
  <c r="Q8167" i="1"/>
  <c r="C8169" i="5"/>
  <c r="R8166" i="1"/>
  <c r="D8168" i="5"/>
  <c r="Q8166" i="1"/>
  <c r="C8168" i="5"/>
  <c r="R8165" i="1"/>
  <c r="D8167" i="5"/>
  <c r="Q8165" i="1"/>
  <c r="C8167" i="5"/>
  <c r="R8164" i="1"/>
  <c r="D8166" i="5"/>
  <c r="C8166" i="5"/>
  <c r="Q8164" i="1"/>
  <c r="R8163" i="1"/>
  <c r="D8165" i="5"/>
  <c r="Q8163" i="1"/>
  <c r="C8165" i="5"/>
  <c r="R8162" i="1"/>
  <c r="D8164" i="5"/>
  <c r="Q8162" i="1"/>
  <c r="C8164" i="5"/>
  <c r="R8161" i="1"/>
  <c r="D8163" i="5"/>
  <c r="Q8161" i="1"/>
  <c r="C8163" i="5"/>
  <c r="Q8160" i="1"/>
  <c r="C8162" i="5"/>
  <c r="R8160" i="1"/>
  <c r="D8162" i="5"/>
  <c r="Q8159" i="1"/>
  <c r="C8161" i="5"/>
  <c r="D8161" i="5"/>
  <c r="R8159" i="1"/>
  <c r="R8158" i="1"/>
  <c r="D8160" i="5"/>
  <c r="Q8158" i="1"/>
  <c r="C8160" i="5"/>
  <c r="Q8157" i="1"/>
  <c r="C8159" i="5"/>
  <c r="R8157" i="1"/>
  <c r="D8159" i="5"/>
  <c r="R8156" i="1"/>
  <c r="D8158" i="5"/>
  <c r="Q8156" i="1"/>
  <c r="C8158" i="5"/>
  <c r="Q8155" i="1"/>
  <c r="C8157" i="5"/>
  <c r="R8155" i="1"/>
  <c r="D8157" i="5"/>
  <c r="R8154" i="1"/>
  <c r="D8156" i="5"/>
  <c r="Q8154" i="1"/>
  <c r="C8156" i="5"/>
  <c r="C8155" i="5"/>
  <c r="Q8153" i="1"/>
  <c r="R8153" i="1"/>
  <c r="D8155" i="5"/>
  <c r="R8152" i="1"/>
  <c r="D8154" i="5"/>
  <c r="Q8152" i="1"/>
  <c r="C8154" i="5"/>
  <c r="R8151" i="1"/>
  <c r="D8153" i="5"/>
  <c r="C8153" i="5"/>
  <c r="Q8151" i="1"/>
  <c r="Q8150" i="1"/>
  <c r="C8152" i="5"/>
  <c r="R8150" i="1"/>
  <c r="D8152" i="5"/>
  <c r="D8151" i="5"/>
  <c r="R8149" i="1"/>
  <c r="Q8149" i="1"/>
  <c r="C8151" i="5"/>
  <c r="R8148" i="1"/>
  <c r="D8150" i="5"/>
  <c r="Q8148" i="1"/>
  <c r="C8150" i="5"/>
  <c r="R8147" i="1"/>
  <c r="D8149" i="5"/>
  <c r="Q8147" i="1"/>
  <c r="C8149" i="5"/>
  <c r="Q8146" i="1"/>
  <c r="C8148" i="5"/>
  <c r="R8146" i="1"/>
  <c r="D8148" i="5"/>
  <c r="R8145" i="1"/>
  <c r="D8147" i="5"/>
  <c r="C8147" i="5"/>
  <c r="Q8145" i="1"/>
  <c r="Q8144" i="1"/>
  <c r="C8146" i="5"/>
  <c r="R8144" i="1"/>
  <c r="D8146" i="5"/>
  <c r="C8145" i="5"/>
  <c r="Q8143" i="1"/>
  <c r="R8143" i="1"/>
  <c r="D8145" i="5"/>
  <c r="Q8142" i="1"/>
  <c r="C8144" i="5"/>
  <c r="R8142" i="1"/>
  <c r="D8144" i="5"/>
  <c r="R8141" i="1"/>
  <c r="D8143" i="5"/>
  <c r="Q8141" i="1"/>
  <c r="C8143" i="5"/>
  <c r="R8140" i="1"/>
  <c r="D8142" i="5"/>
  <c r="Q8140" i="1"/>
  <c r="C8142" i="5"/>
  <c r="Q8139" i="1"/>
  <c r="C8141" i="5"/>
  <c r="R8139" i="1"/>
  <c r="D8141" i="5"/>
  <c r="Q8138" i="1"/>
  <c r="C8140" i="5"/>
  <c r="R8138" i="1"/>
  <c r="D8140" i="5"/>
  <c r="D8139" i="5"/>
  <c r="R8137" i="1"/>
  <c r="Q8137" i="1"/>
  <c r="C8139" i="5"/>
  <c r="R8136" i="1"/>
  <c r="D8138" i="5"/>
  <c r="Q8136" i="1"/>
  <c r="C8138" i="5"/>
  <c r="R8135" i="1"/>
  <c r="D8137" i="5"/>
  <c r="Q8135" i="1"/>
  <c r="C8137" i="5"/>
  <c r="R8134" i="1"/>
  <c r="D8136" i="5"/>
  <c r="C8136" i="5"/>
  <c r="Q8134" i="1"/>
  <c r="Q8133" i="1"/>
  <c r="C8135" i="5"/>
  <c r="R8133" i="1"/>
  <c r="D8135" i="5"/>
  <c r="R8132" i="1"/>
  <c r="D8134" i="5"/>
  <c r="Q8132" i="1"/>
  <c r="C8134" i="5"/>
  <c r="Q8131" i="1"/>
  <c r="C8133" i="5"/>
  <c r="R8131" i="1"/>
  <c r="D8133" i="5"/>
  <c r="Q8130" i="1"/>
  <c r="C8132" i="5"/>
  <c r="R8130" i="1"/>
  <c r="D8132" i="5"/>
  <c r="R8129" i="1"/>
  <c r="D8131" i="5"/>
  <c r="Q8129" i="1"/>
  <c r="C8131" i="5"/>
  <c r="Q8128" i="1"/>
  <c r="C8130" i="5"/>
  <c r="R8128" i="1"/>
  <c r="D8130" i="5"/>
  <c r="Q8127" i="1"/>
  <c r="C8129" i="5"/>
  <c r="R8127" i="1"/>
  <c r="D8129" i="5"/>
  <c r="R8126" i="1"/>
  <c r="D8128" i="5"/>
  <c r="Q8126" i="1"/>
  <c r="C8128" i="5"/>
  <c r="R8125" i="1"/>
  <c r="D8127" i="5"/>
  <c r="Q8125" i="1"/>
  <c r="C8127" i="5"/>
  <c r="R8124" i="1"/>
  <c r="D8126" i="5"/>
  <c r="Q8124" i="1"/>
  <c r="C8126" i="5"/>
  <c r="Q8123" i="1"/>
  <c r="C8125" i="5"/>
  <c r="R8123" i="1"/>
  <c r="D8125" i="5"/>
  <c r="R8122" i="1"/>
  <c r="D8124" i="5"/>
  <c r="Q8122" i="1"/>
  <c r="C8124" i="5"/>
  <c r="Q8121" i="1"/>
  <c r="C8123" i="5"/>
  <c r="R8121" i="1"/>
  <c r="D8123" i="5"/>
  <c r="R8120" i="1"/>
  <c r="D8122" i="5"/>
  <c r="C8122" i="5"/>
  <c r="Q8120" i="1"/>
  <c r="R8119" i="1"/>
  <c r="D8121" i="5"/>
  <c r="Q8119" i="1"/>
  <c r="C8121" i="5"/>
  <c r="Q8118" i="1"/>
  <c r="C8120" i="5"/>
  <c r="R8118" i="1"/>
  <c r="D8120" i="5"/>
  <c r="Q8117" i="1"/>
  <c r="C8119" i="5"/>
  <c r="D8119" i="5"/>
  <c r="R8117" i="1"/>
  <c r="Q8116" i="1"/>
  <c r="C8118" i="5"/>
  <c r="R8116" i="1"/>
  <c r="D8118" i="5"/>
  <c r="R8115" i="1"/>
  <c r="D8117" i="5"/>
  <c r="Q8115" i="1"/>
  <c r="C8117" i="5"/>
  <c r="Q8114" i="1"/>
  <c r="C8116" i="5"/>
  <c r="R8114" i="1"/>
  <c r="D8116" i="5"/>
  <c r="C8115" i="5"/>
  <c r="Q8113" i="1"/>
  <c r="R8113" i="1"/>
  <c r="D8115" i="5"/>
  <c r="Q8112" i="1"/>
  <c r="C8114" i="5"/>
  <c r="R8112" i="1"/>
  <c r="D8114" i="5"/>
  <c r="R8111" i="1"/>
  <c r="D8113" i="5"/>
  <c r="Q8111" i="1"/>
  <c r="C8113" i="5"/>
  <c r="R8110" i="1"/>
  <c r="D8112" i="5"/>
  <c r="Q8110" i="1"/>
  <c r="C8112" i="5"/>
  <c r="C8111" i="5"/>
  <c r="Q8109" i="1"/>
  <c r="R8109" i="1"/>
  <c r="D8111" i="5"/>
  <c r="Q8108" i="1"/>
  <c r="C8110" i="5"/>
  <c r="R8108" i="1"/>
  <c r="D8110" i="5"/>
  <c r="Q8107" i="1"/>
  <c r="C8109" i="5"/>
  <c r="R8107" i="1"/>
  <c r="D8109" i="5"/>
  <c r="Q8106" i="1"/>
  <c r="C8108" i="5"/>
  <c r="R8106" i="1"/>
  <c r="D8108" i="5"/>
  <c r="R8105" i="1"/>
  <c r="D8107" i="5"/>
  <c r="C8107" i="5"/>
  <c r="Q8105" i="1"/>
  <c r="Q8104" i="1"/>
  <c r="C8106" i="5"/>
  <c r="R8104" i="1"/>
  <c r="D8106" i="5"/>
  <c r="Q8103" i="1"/>
  <c r="C8105" i="5"/>
  <c r="R8103" i="1"/>
  <c r="D8105" i="5"/>
  <c r="Q8102" i="1"/>
  <c r="C8104" i="5"/>
  <c r="R8102" i="1"/>
  <c r="D8104" i="5"/>
  <c r="R8101" i="1"/>
  <c r="D8103" i="5"/>
  <c r="Q8101" i="1"/>
  <c r="C8103" i="5"/>
  <c r="R8100" i="1"/>
  <c r="D8102" i="5"/>
  <c r="Q8100" i="1"/>
  <c r="C8102" i="5"/>
  <c r="D8101" i="5"/>
  <c r="R8099" i="1"/>
  <c r="Q8099" i="1"/>
  <c r="C8101" i="5"/>
  <c r="Q8098" i="1"/>
  <c r="C8100" i="5"/>
  <c r="R8098" i="1"/>
  <c r="D8100" i="5"/>
  <c r="Q8097" i="1"/>
  <c r="C8099" i="5"/>
  <c r="R8097" i="1"/>
  <c r="D8099" i="5"/>
  <c r="R8096" i="1"/>
  <c r="D8098" i="5"/>
  <c r="Q8096" i="1"/>
  <c r="C8098" i="5"/>
  <c r="Q8095" i="1"/>
  <c r="C8097" i="5"/>
  <c r="R8095" i="1"/>
  <c r="D8097" i="5"/>
  <c r="R8094" i="1"/>
  <c r="D8096" i="5"/>
  <c r="Q8094" i="1"/>
  <c r="C8096" i="5"/>
  <c r="Q8093" i="1"/>
  <c r="C8095" i="5"/>
  <c r="R8093" i="1"/>
  <c r="D8095" i="5"/>
  <c r="R8092" i="1"/>
  <c r="D8094" i="5"/>
  <c r="Q8092" i="1"/>
  <c r="C8094" i="5"/>
  <c r="R8091" i="1"/>
  <c r="D8093" i="5"/>
  <c r="Q8091" i="1"/>
  <c r="C8093" i="5"/>
  <c r="R8090" i="1"/>
  <c r="D8092" i="5"/>
  <c r="Q8090" i="1"/>
  <c r="C8092" i="5"/>
  <c r="Q8089" i="1"/>
  <c r="C8091" i="5"/>
  <c r="R8089" i="1"/>
  <c r="D8091" i="5"/>
  <c r="Q8088" i="1"/>
  <c r="C8090" i="5"/>
  <c r="R8088" i="1"/>
  <c r="D8090" i="5"/>
  <c r="R8087" i="1"/>
  <c r="D8089" i="5"/>
  <c r="Q8087" i="1"/>
  <c r="C8089" i="5"/>
  <c r="Q8086" i="1"/>
  <c r="C8088" i="5"/>
  <c r="R8086" i="1"/>
  <c r="D8088" i="5"/>
  <c r="R8085" i="1"/>
  <c r="D8087" i="5"/>
  <c r="Q8085" i="1"/>
  <c r="C8087" i="5"/>
  <c r="Q8084" i="1"/>
  <c r="C8086" i="5"/>
  <c r="R8084" i="1"/>
  <c r="D8086" i="5"/>
  <c r="Q8083" i="1"/>
  <c r="C8085" i="5"/>
  <c r="R8083" i="1"/>
  <c r="D8085" i="5"/>
  <c r="R8082" i="1"/>
  <c r="D8084" i="5"/>
  <c r="Q8082" i="1"/>
  <c r="C8084" i="5"/>
  <c r="Q8081" i="1"/>
  <c r="C8083" i="5"/>
  <c r="R8081" i="1"/>
  <c r="D8083" i="5"/>
  <c r="R8080" i="1"/>
  <c r="D8082" i="5"/>
  <c r="Q8080" i="1"/>
  <c r="C8082" i="5"/>
  <c r="Q8079" i="1"/>
  <c r="C8081" i="5"/>
  <c r="R8079" i="1"/>
  <c r="D8081" i="5"/>
  <c r="C8080" i="5"/>
  <c r="Q8078" i="1"/>
  <c r="R8078" i="1"/>
  <c r="D8080" i="5"/>
  <c r="C8079" i="5"/>
  <c r="Q8077" i="1"/>
  <c r="D8079" i="5"/>
  <c r="R8077" i="1"/>
  <c r="Q8076" i="1"/>
  <c r="C8078" i="5"/>
  <c r="R8076" i="1"/>
  <c r="D8078" i="5"/>
  <c r="R8075" i="1"/>
  <c r="D8077" i="5"/>
  <c r="Q8075" i="1"/>
  <c r="C8077" i="5"/>
  <c r="Q8074" i="1"/>
  <c r="C8076" i="5"/>
  <c r="R8074" i="1"/>
  <c r="D8076" i="5"/>
  <c r="Q8073" i="1"/>
  <c r="C8075" i="5"/>
  <c r="R8073" i="1"/>
  <c r="D8075" i="5"/>
  <c r="Q8072" i="1"/>
  <c r="C8074" i="5"/>
  <c r="R8072" i="1"/>
  <c r="D8074" i="5"/>
  <c r="C8073" i="5"/>
  <c r="Q8071" i="1"/>
  <c r="R8071" i="1"/>
  <c r="D8073" i="5"/>
  <c r="Q8070" i="1"/>
  <c r="C8072" i="5"/>
  <c r="D8072" i="5"/>
  <c r="R8070" i="1"/>
  <c r="R8069" i="1"/>
  <c r="D8071" i="5"/>
  <c r="Q8069" i="1"/>
  <c r="C8071" i="5"/>
  <c r="R8068" i="1"/>
  <c r="D8070" i="5"/>
  <c r="Q8068" i="1"/>
  <c r="C8070" i="5"/>
  <c r="R8067" i="1"/>
  <c r="D8069" i="5"/>
  <c r="Q8067" i="1"/>
  <c r="C8069" i="5"/>
  <c r="D8068" i="5"/>
  <c r="R8066" i="1"/>
  <c r="Q8066" i="1"/>
  <c r="C8068" i="5"/>
  <c r="Q8065" i="1"/>
  <c r="C8067" i="5"/>
  <c r="R8065" i="1"/>
  <c r="D8067" i="5"/>
  <c r="R8064" i="1"/>
  <c r="D8066" i="5"/>
  <c r="Q8064" i="1"/>
  <c r="C8066" i="5"/>
  <c r="Q8063" i="1"/>
  <c r="C8065" i="5"/>
  <c r="R8063" i="1"/>
  <c r="D8065" i="5"/>
  <c r="R8062" i="1"/>
  <c r="D8064" i="5"/>
  <c r="Q8062" i="1"/>
  <c r="C8064" i="5"/>
  <c r="Q8061" i="1"/>
  <c r="C8063" i="5"/>
  <c r="R8061" i="1"/>
  <c r="D8063" i="5"/>
  <c r="D8062" i="5"/>
  <c r="R8060" i="1"/>
  <c r="Q8060" i="1"/>
  <c r="C8062" i="5"/>
  <c r="Q8059" i="1"/>
  <c r="C8061" i="5"/>
  <c r="R8059" i="1"/>
  <c r="D8061" i="5"/>
  <c r="R8058" i="1"/>
  <c r="D8060" i="5"/>
  <c r="Q8058" i="1"/>
  <c r="C8060" i="5"/>
  <c r="R8057" i="1"/>
  <c r="D8059" i="5"/>
  <c r="Q8057" i="1"/>
  <c r="C8059" i="5"/>
  <c r="R8056" i="1"/>
  <c r="D8058" i="5"/>
  <c r="Q8056" i="1"/>
  <c r="C8058" i="5"/>
  <c r="D8057" i="5"/>
  <c r="R8055" i="1"/>
  <c r="Q8055" i="1"/>
  <c r="C8057" i="5"/>
  <c r="R8054" i="1"/>
  <c r="D8056" i="5"/>
  <c r="Q8054" i="1"/>
  <c r="C8056" i="5"/>
  <c r="R8053" i="1"/>
  <c r="D8055" i="5"/>
  <c r="Q8053" i="1"/>
  <c r="C8055" i="5"/>
  <c r="Q8052" i="1"/>
  <c r="C8054" i="5"/>
  <c r="D8054" i="5"/>
  <c r="R8052" i="1"/>
  <c r="C8053" i="5"/>
  <c r="Q8051" i="1"/>
  <c r="R8051" i="1"/>
  <c r="D8053" i="5"/>
  <c r="R8050" i="1"/>
  <c r="D8052" i="5"/>
  <c r="Q8050" i="1"/>
  <c r="C8052" i="5"/>
  <c r="R8049" i="1"/>
  <c r="D8051" i="5"/>
  <c r="Q8049" i="1"/>
  <c r="C8051" i="5"/>
  <c r="Q8048" i="1"/>
  <c r="C8050" i="5"/>
  <c r="R8048" i="1"/>
  <c r="D8050" i="5"/>
  <c r="D8049" i="5"/>
  <c r="R8047" i="1"/>
  <c r="Q8047" i="1"/>
  <c r="C8049" i="5"/>
  <c r="R8046" i="1"/>
  <c r="D8048" i="5"/>
  <c r="Q8046" i="1"/>
  <c r="C8048" i="5"/>
  <c r="R8045" i="1"/>
  <c r="D8047" i="5"/>
  <c r="Q8045" i="1"/>
  <c r="C8047" i="5"/>
  <c r="C8046" i="5"/>
  <c r="Q8044" i="1"/>
  <c r="R8044" i="1"/>
  <c r="D8046" i="5"/>
  <c r="R8043" i="1"/>
  <c r="D8045" i="5"/>
  <c r="Q8043" i="1"/>
  <c r="C8045" i="5"/>
  <c r="Q8042" i="1"/>
  <c r="C8044" i="5"/>
  <c r="R8042" i="1"/>
  <c r="D8044" i="5"/>
  <c r="R8041" i="1"/>
  <c r="D8043" i="5"/>
  <c r="Q8041" i="1"/>
  <c r="C8043" i="5"/>
  <c r="Q8040" i="1"/>
  <c r="C8042" i="5"/>
  <c r="R8040" i="1"/>
  <c r="D8042" i="5"/>
  <c r="Q8039" i="1"/>
  <c r="C8041" i="5"/>
  <c r="R8039" i="1"/>
  <c r="D8041" i="5"/>
  <c r="Q8038" i="1"/>
  <c r="C8040" i="5"/>
  <c r="R8038" i="1"/>
  <c r="D8040" i="5"/>
  <c r="R8037" i="1"/>
  <c r="D8039" i="5"/>
  <c r="Q8037" i="1"/>
  <c r="C8039" i="5"/>
  <c r="R8036" i="1"/>
  <c r="D8038" i="5"/>
  <c r="Q8036" i="1"/>
  <c r="C8038" i="5"/>
  <c r="Q8035" i="1"/>
  <c r="C8037" i="5"/>
  <c r="R8035" i="1"/>
  <c r="D8037" i="5"/>
  <c r="Q8034" i="1"/>
  <c r="C8036" i="5"/>
  <c r="R8034" i="1"/>
  <c r="D8036" i="5"/>
  <c r="Q8033" i="1"/>
  <c r="C8035" i="5"/>
  <c r="R8033" i="1"/>
  <c r="D8035" i="5"/>
  <c r="R8032" i="1"/>
  <c r="D8034" i="5"/>
  <c r="Q8032" i="1"/>
  <c r="C8034" i="5"/>
  <c r="R8031" i="1"/>
  <c r="D8033" i="5"/>
  <c r="Q8031" i="1"/>
  <c r="C8033" i="5"/>
  <c r="Q8030" i="1"/>
  <c r="C8032" i="5"/>
  <c r="R8030" i="1"/>
  <c r="D8032" i="5"/>
  <c r="C8031" i="5"/>
  <c r="Q8029" i="1"/>
  <c r="R8029" i="1"/>
  <c r="D8031" i="5"/>
  <c r="R8028" i="1"/>
  <c r="D8030" i="5"/>
  <c r="C8030" i="5"/>
  <c r="Q8028" i="1"/>
  <c r="Q8027" i="1"/>
  <c r="C8029" i="5"/>
  <c r="R8027" i="1"/>
  <c r="D8029" i="5"/>
  <c r="R8026" i="1"/>
  <c r="D8028" i="5"/>
  <c r="Q8026" i="1"/>
  <c r="C8028" i="5"/>
  <c r="Q8025" i="1"/>
  <c r="C8027" i="5"/>
  <c r="R8025" i="1"/>
  <c r="D8027" i="5"/>
  <c r="R8024" i="1"/>
  <c r="D8026" i="5"/>
  <c r="Q8024" i="1"/>
  <c r="C8026" i="5"/>
  <c r="R8023" i="1"/>
  <c r="D8025" i="5"/>
  <c r="Q8023" i="1"/>
  <c r="C8025" i="5"/>
  <c r="R8022" i="1"/>
  <c r="D8024" i="5"/>
  <c r="Q8022" i="1"/>
  <c r="C8024" i="5"/>
  <c r="R8021" i="1"/>
  <c r="D8023" i="5"/>
  <c r="C8023" i="5"/>
  <c r="Q8021" i="1"/>
  <c r="Q8020" i="1"/>
  <c r="C8022" i="5"/>
  <c r="R8020" i="1"/>
  <c r="D8022" i="5"/>
  <c r="R8019" i="1"/>
  <c r="D8021" i="5"/>
  <c r="Q8019" i="1"/>
  <c r="C8021" i="5"/>
  <c r="Q8018" i="1"/>
  <c r="C8020" i="5"/>
  <c r="R8018" i="1"/>
  <c r="D8020" i="5"/>
  <c r="R8017" i="1"/>
  <c r="D8019" i="5"/>
  <c r="Q8017" i="1"/>
  <c r="C8019" i="5"/>
  <c r="R8016" i="1"/>
  <c r="D8018" i="5"/>
  <c r="Q8016" i="1"/>
  <c r="C8018" i="5"/>
  <c r="R8015" i="1"/>
  <c r="D8017" i="5"/>
  <c r="Q8015" i="1"/>
  <c r="C8017" i="5"/>
  <c r="Q8014" i="1"/>
  <c r="C8016" i="5"/>
  <c r="R8014" i="1"/>
  <c r="D8016" i="5"/>
  <c r="R8013" i="1"/>
  <c r="D8015" i="5"/>
  <c r="Q8013" i="1"/>
  <c r="C8015" i="5"/>
  <c r="Q8012" i="1"/>
  <c r="C8014" i="5"/>
  <c r="R8012" i="1"/>
  <c r="D8014" i="5"/>
  <c r="D8013" i="5"/>
  <c r="R8011" i="1"/>
  <c r="Q8011" i="1"/>
  <c r="C8013" i="5"/>
  <c r="R8010" i="1"/>
  <c r="D8012" i="5"/>
  <c r="C8012" i="5"/>
  <c r="Q8010" i="1"/>
  <c r="Q8009" i="1"/>
  <c r="C8011" i="5"/>
  <c r="D8011" i="5"/>
  <c r="R8009" i="1"/>
  <c r="Q8008" i="1"/>
  <c r="C8010" i="5"/>
  <c r="R8008" i="1"/>
  <c r="D8010" i="5"/>
  <c r="Q8007" i="1"/>
  <c r="C8009" i="5"/>
  <c r="R8007" i="1"/>
  <c r="D8009" i="5"/>
  <c r="R8006" i="1"/>
  <c r="D8008" i="5"/>
  <c r="Q8006" i="1"/>
  <c r="C8008" i="5"/>
  <c r="D8007" i="5"/>
  <c r="R8005" i="1"/>
  <c r="Q8005" i="1"/>
  <c r="C8007" i="5"/>
  <c r="R8004" i="1"/>
  <c r="D8006" i="5"/>
  <c r="C8006" i="5"/>
  <c r="Q8004" i="1"/>
  <c r="Q8003" i="1"/>
  <c r="C8005" i="5"/>
  <c r="R8003" i="1"/>
  <c r="D8005" i="5"/>
  <c r="R8002" i="1"/>
  <c r="D8004" i="5"/>
  <c r="Q8002" i="1"/>
  <c r="C8004" i="5"/>
  <c r="R8001" i="1"/>
  <c r="D8003" i="5"/>
  <c r="Q8001" i="1"/>
  <c r="C8003" i="5"/>
  <c r="R8000" i="1"/>
  <c r="D8002" i="5"/>
  <c r="C8002" i="5"/>
  <c r="Q8000" i="1"/>
  <c r="Q7999" i="1"/>
  <c r="C8001" i="5"/>
  <c r="R7999" i="1"/>
  <c r="D8001" i="5"/>
  <c r="R7998" i="1"/>
  <c r="D8000" i="5"/>
  <c r="Q7998" i="1"/>
  <c r="C8000" i="5"/>
  <c r="D7999" i="5"/>
  <c r="R7997" i="1"/>
  <c r="Q7997" i="1"/>
  <c r="C7999" i="5"/>
  <c r="Q7996" i="1"/>
  <c r="C7998" i="5"/>
  <c r="R7996" i="1"/>
  <c r="D7998" i="5"/>
  <c r="R7995" i="1"/>
  <c r="D7997" i="5"/>
  <c r="Q7995" i="1"/>
  <c r="C7997" i="5"/>
  <c r="R7994" i="1"/>
  <c r="D7996" i="5"/>
  <c r="Q7994" i="1"/>
  <c r="C7996" i="5"/>
  <c r="Q7993" i="1"/>
  <c r="C7995" i="5"/>
  <c r="R7993" i="1"/>
  <c r="D7995" i="5"/>
  <c r="R7992" i="1"/>
  <c r="D7994" i="5"/>
  <c r="Q7992" i="1"/>
  <c r="C7994" i="5"/>
  <c r="D7993" i="5"/>
  <c r="R7991" i="1"/>
  <c r="Q7991" i="1"/>
  <c r="C7993" i="5"/>
  <c r="Q7990" i="1"/>
  <c r="C7992" i="5"/>
  <c r="R7990" i="1"/>
  <c r="D7992" i="5"/>
  <c r="Q7989" i="1"/>
  <c r="C7991" i="5"/>
  <c r="R7989" i="1"/>
  <c r="D7991" i="5"/>
  <c r="Q7988" i="1"/>
  <c r="C7990" i="5"/>
  <c r="R7988" i="1"/>
  <c r="D7990" i="5"/>
  <c r="R7987" i="1"/>
  <c r="D7989" i="5"/>
  <c r="C7989" i="5"/>
  <c r="Q7987" i="1"/>
  <c r="Q7986" i="1"/>
  <c r="C7988" i="5"/>
  <c r="R7986" i="1"/>
  <c r="D7988" i="5"/>
  <c r="Q7985" i="1"/>
  <c r="C7987" i="5"/>
  <c r="R7985" i="1"/>
  <c r="D7987" i="5"/>
  <c r="R7984" i="1"/>
  <c r="D7986" i="5"/>
  <c r="C7986" i="5"/>
  <c r="Q7984" i="1"/>
  <c r="C7985" i="5"/>
  <c r="Q7983" i="1"/>
  <c r="R7983" i="1"/>
  <c r="D7985" i="5"/>
  <c r="Q7982" i="1"/>
  <c r="C7984" i="5"/>
  <c r="R7982" i="1"/>
  <c r="D7984" i="5"/>
  <c r="R7981" i="1"/>
  <c r="D7983" i="5"/>
  <c r="R7980" i="1"/>
  <c r="D7982" i="5"/>
  <c r="Q7980" i="1"/>
  <c r="C7982" i="5"/>
  <c r="Q7979" i="1"/>
  <c r="C7981" i="5"/>
  <c r="R7979" i="1"/>
  <c r="D7981" i="5"/>
  <c r="R7978" i="1"/>
  <c r="D7980" i="5"/>
  <c r="Q7978" i="1"/>
  <c r="C7980" i="5"/>
  <c r="Q7977" i="1"/>
  <c r="C7979" i="5"/>
  <c r="R7977" i="1"/>
  <c r="D7979" i="5"/>
  <c r="Q7976" i="1"/>
  <c r="C7978" i="5"/>
  <c r="R7976" i="1"/>
  <c r="D7978" i="5"/>
  <c r="Q7975" i="1"/>
  <c r="C7977" i="5"/>
  <c r="R7975" i="1"/>
  <c r="D7977" i="5"/>
  <c r="Q7974" i="1"/>
  <c r="C7976" i="5"/>
  <c r="R7974" i="1"/>
  <c r="D7976" i="5"/>
  <c r="R7973" i="1"/>
  <c r="D7975" i="5"/>
  <c r="Q7973" i="1"/>
  <c r="C7975" i="5"/>
  <c r="Q7972" i="1"/>
  <c r="C7974" i="5"/>
  <c r="R7972" i="1"/>
  <c r="D7974" i="5"/>
  <c r="Q7971" i="1"/>
  <c r="C7973" i="5"/>
  <c r="R7971" i="1"/>
  <c r="D7973" i="5"/>
  <c r="Q7970" i="1"/>
  <c r="C7972" i="5"/>
  <c r="R7970" i="1"/>
  <c r="D7972" i="5"/>
  <c r="Q7969" i="1"/>
  <c r="C7971" i="5"/>
  <c r="R7969" i="1"/>
  <c r="D7971" i="5"/>
  <c r="Q7968" i="1"/>
  <c r="C7970" i="5"/>
  <c r="R7968" i="1"/>
  <c r="D7970" i="5"/>
  <c r="R7967" i="1"/>
  <c r="D7969" i="5"/>
  <c r="Q7967" i="1"/>
  <c r="C7969" i="5"/>
  <c r="R7966" i="1"/>
  <c r="D7968" i="5"/>
  <c r="Q7966" i="1"/>
  <c r="C7968" i="5"/>
  <c r="R7965" i="1"/>
  <c r="D7967" i="5"/>
  <c r="Q7965" i="1"/>
  <c r="C7967" i="5"/>
  <c r="R7964" i="1"/>
  <c r="D7966" i="5"/>
  <c r="Q7964" i="1"/>
  <c r="C7966" i="5"/>
  <c r="Q7963" i="1"/>
  <c r="C7965" i="5"/>
  <c r="R7963" i="1"/>
  <c r="D7965" i="5"/>
  <c r="Q7962" i="1"/>
  <c r="C7964" i="5"/>
  <c r="R7962" i="1"/>
  <c r="D7964" i="5"/>
  <c r="Q7961" i="1"/>
  <c r="C7963" i="5"/>
  <c r="R7961" i="1"/>
  <c r="D7963" i="5"/>
  <c r="R7960" i="1"/>
  <c r="D7962" i="5"/>
  <c r="Q7960" i="1"/>
  <c r="C7962" i="5"/>
  <c r="Q7959" i="1"/>
  <c r="C7961" i="5"/>
  <c r="R7959" i="1"/>
  <c r="D7961" i="5"/>
  <c r="R7958" i="1"/>
  <c r="D7960" i="5"/>
  <c r="Q7958" i="1"/>
  <c r="C7960" i="5"/>
  <c r="Q7957" i="1"/>
  <c r="C7959" i="5"/>
  <c r="R7957" i="1"/>
  <c r="D7959" i="5"/>
  <c r="R7956" i="1"/>
  <c r="D7958" i="5"/>
  <c r="Q7956" i="1"/>
  <c r="C7958" i="5"/>
  <c r="R7955" i="1"/>
  <c r="D7957" i="5"/>
  <c r="Q7955" i="1"/>
  <c r="C7957" i="5"/>
  <c r="R7954" i="1"/>
  <c r="D7956" i="5"/>
  <c r="Q7954" i="1"/>
  <c r="C7956" i="5"/>
  <c r="R7953" i="1"/>
  <c r="D7955" i="5"/>
  <c r="C7955" i="5"/>
  <c r="Q7953" i="1"/>
  <c r="R7952" i="1"/>
  <c r="D7954" i="5"/>
  <c r="Q7952" i="1"/>
  <c r="C7954" i="5"/>
  <c r="C7953" i="5"/>
  <c r="Q7951" i="1"/>
  <c r="R7951" i="1"/>
  <c r="D7953" i="5"/>
  <c r="R7950" i="1"/>
  <c r="D7952" i="5"/>
  <c r="Q7950" i="1"/>
  <c r="C7952" i="5"/>
  <c r="R7949" i="1"/>
  <c r="D7951" i="5"/>
  <c r="Q7949" i="1"/>
  <c r="C7951" i="5"/>
  <c r="R7948" i="1"/>
  <c r="D7950" i="5"/>
  <c r="Q7948" i="1"/>
  <c r="C7950" i="5"/>
  <c r="Q7947" i="1"/>
  <c r="C7949" i="5"/>
  <c r="R7947" i="1"/>
  <c r="D7949" i="5"/>
  <c r="D7948" i="5"/>
  <c r="R7946" i="1"/>
  <c r="Q7946" i="1"/>
  <c r="C7948" i="5"/>
  <c r="R7945" i="1"/>
  <c r="D7947" i="5"/>
  <c r="Q7945" i="1"/>
  <c r="C7947" i="5"/>
  <c r="R7944" i="1"/>
  <c r="D7946" i="5"/>
  <c r="Q7944" i="1"/>
  <c r="C7946" i="5"/>
  <c r="D7945" i="5"/>
  <c r="R7943" i="1"/>
  <c r="Q7943" i="1"/>
  <c r="C7945" i="5"/>
  <c r="Q7942" i="1"/>
  <c r="C7944" i="5"/>
  <c r="R7942" i="1"/>
  <c r="D7944" i="5"/>
  <c r="R7941" i="1"/>
  <c r="D7943" i="5"/>
  <c r="C7943" i="5"/>
  <c r="Q7941" i="1"/>
  <c r="Q7940" i="1"/>
  <c r="C7942" i="5"/>
  <c r="R7940" i="1"/>
  <c r="D7942" i="5"/>
  <c r="R7939" i="1"/>
  <c r="D7941" i="5"/>
  <c r="Q7939" i="1"/>
  <c r="C7941" i="5"/>
  <c r="R7938" i="1"/>
  <c r="D7940" i="5"/>
  <c r="Q7938" i="1"/>
  <c r="C7940" i="5"/>
  <c r="Q7937" i="1"/>
  <c r="C7939" i="5"/>
  <c r="D7939" i="5"/>
  <c r="R7937" i="1"/>
  <c r="Q7936" i="1"/>
  <c r="C7938" i="5"/>
  <c r="R7936" i="1"/>
  <c r="D7938" i="5"/>
  <c r="Q7935" i="1"/>
  <c r="C7937" i="5"/>
  <c r="R7935" i="1"/>
  <c r="D7937" i="5"/>
  <c r="R7934" i="1"/>
  <c r="D7936" i="5"/>
  <c r="Q7934" i="1"/>
  <c r="C7936" i="5"/>
  <c r="Q7933" i="1"/>
  <c r="C7935" i="5"/>
  <c r="D7935" i="5"/>
  <c r="R7933" i="1"/>
  <c r="R7932" i="1"/>
  <c r="D7934" i="5"/>
  <c r="Q7932" i="1"/>
  <c r="C7934" i="5"/>
  <c r="R7931" i="1"/>
  <c r="D7933" i="5"/>
  <c r="Q7931" i="1"/>
  <c r="C7933" i="5"/>
  <c r="R7930" i="1"/>
  <c r="D7932" i="5"/>
  <c r="Q7930" i="1"/>
  <c r="C7932" i="5"/>
  <c r="R7929" i="1"/>
  <c r="D7931" i="5"/>
  <c r="Q7929" i="1"/>
  <c r="C7931" i="5"/>
  <c r="D7930" i="5"/>
  <c r="R7928" i="1"/>
  <c r="Q7928" i="1"/>
  <c r="C7930" i="5"/>
  <c r="Q7927" i="1"/>
  <c r="C7929" i="5"/>
  <c r="R7927" i="1"/>
  <c r="D7929" i="5"/>
  <c r="D7928" i="5"/>
  <c r="R7926" i="1"/>
  <c r="Q7926" i="1"/>
  <c r="C7928" i="5"/>
  <c r="Q7925" i="1"/>
  <c r="C7927" i="5"/>
  <c r="R7925" i="1"/>
  <c r="D7927" i="5"/>
  <c r="R7924" i="1"/>
  <c r="D7926" i="5"/>
  <c r="Q7924" i="1"/>
  <c r="C7926" i="5"/>
  <c r="R7923" i="1"/>
  <c r="D7925" i="5"/>
  <c r="Q7923" i="1"/>
  <c r="C7925" i="5"/>
  <c r="Q7922" i="1"/>
  <c r="C7924" i="5"/>
  <c r="D7924" i="5"/>
  <c r="R7922" i="1"/>
  <c r="R7921" i="1"/>
  <c r="D7923" i="5"/>
  <c r="Q7921" i="1"/>
  <c r="C7923" i="5"/>
  <c r="R7920" i="1"/>
  <c r="D7922" i="5"/>
  <c r="Q7920" i="1"/>
  <c r="C7922" i="5"/>
  <c r="R7919" i="1"/>
  <c r="D7921" i="5"/>
  <c r="Q7919" i="1"/>
  <c r="C7921" i="5"/>
  <c r="R7918" i="1"/>
  <c r="D7920" i="5"/>
  <c r="Q7918" i="1"/>
  <c r="C7920" i="5"/>
  <c r="C7919" i="5"/>
  <c r="Q7917" i="1"/>
  <c r="R7917" i="1"/>
  <c r="D7919" i="5"/>
  <c r="Q7916" i="1"/>
  <c r="C7918" i="5"/>
  <c r="R7916" i="1"/>
  <c r="D7918" i="5"/>
  <c r="Q7915" i="1"/>
  <c r="C7917" i="5"/>
  <c r="R7915" i="1"/>
  <c r="D7917" i="5"/>
  <c r="D7916" i="5"/>
  <c r="R7914" i="1"/>
  <c r="Q7914" i="1"/>
  <c r="C7916" i="5"/>
  <c r="R7913" i="1"/>
  <c r="D7915" i="5"/>
  <c r="Q7913" i="1"/>
  <c r="C7915" i="5"/>
  <c r="D7914" i="5"/>
  <c r="R7912" i="1"/>
  <c r="Q7912" i="1"/>
  <c r="C7914" i="5"/>
  <c r="Q7911" i="1"/>
  <c r="C7913" i="5"/>
  <c r="R7911" i="1"/>
  <c r="D7913" i="5"/>
  <c r="R7910" i="1"/>
  <c r="D7912" i="5"/>
  <c r="Q7910" i="1"/>
  <c r="C7912" i="5"/>
  <c r="R7909" i="1"/>
  <c r="D7911" i="5"/>
  <c r="Q7909" i="1"/>
  <c r="C7911" i="5"/>
  <c r="R7908" i="1"/>
  <c r="D7910" i="5"/>
  <c r="Q7908" i="1"/>
  <c r="C7910" i="5"/>
  <c r="D7909" i="5"/>
  <c r="R7907" i="1"/>
  <c r="C7909" i="5"/>
  <c r="Q7907" i="1"/>
  <c r="C7908" i="5"/>
  <c r="Q7906" i="1"/>
  <c r="D7908" i="5"/>
  <c r="R7906" i="1"/>
  <c r="R7905" i="1"/>
  <c r="D7907" i="5"/>
  <c r="Q7905" i="1"/>
  <c r="C7907" i="5"/>
  <c r="R7904" i="1"/>
  <c r="D7906" i="5"/>
  <c r="C7906" i="5"/>
  <c r="Q7904" i="1"/>
  <c r="R7903" i="1"/>
  <c r="D7905" i="5"/>
  <c r="Q7903" i="1"/>
  <c r="C7905" i="5"/>
  <c r="R7902" i="1"/>
  <c r="D7904" i="5"/>
  <c r="Q7902" i="1"/>
  <c r="C7904" i="5"/>
  <c r="Q7901" i="1"/>
  <c r="C7903" i="5"/>
  <c r="D7903" i="5"/>
  <c r="R7901" i="1"/>
  <c r="Q7900" i="1"/>
  <c r="C7902" i="5"/>
  <c r="R7900" i="1"/>
  <c r="D7902" i="5"/>
  <c r="Q7899" i="1"/>
  <c r="C7901" i="5"/>
  <c r="R7899" i="1"/>
  <c r="D7901" i="5"/>
  <c r="Q7898" i="1"/>
  <c r="C7900" i="5"/>
  <c r="R7898" i="1"/>
  <c r="D7900" i="5"/>
  <c r="R7897" i="1"/>
  <c r="D7899" i="5"/>
  <c r="C7899" i="5"/>
  <c r="Q7897" i="1"/>
  <c r="R7896" i="1"/>
  <c r="D7898" i="5"/>
  <c r="C7898" i="5"/>
  <c r="Q7896" i="1"/>
  <c r="Q7895" i="1"/>
  <c r="C7897" i="5"/>
  <c r="R7895" i="1"/>
  <c r="D7897" i="5"/>
  <c r="R7894" i="1"/>
  <c r="D7896" i="5"/>
  <c r="Q7894" i="1"/>
  <c r="C7896" i="5"/>
  <c r="C7895" i="5"/>
  <c r="Q7893" i="1"/>
  <c r="R7893" i="1"/>
  <c r="D7895" i="5"/>
  <c r="R7892" i="1"/>
  <c r="D7894" i="5"/>
  <c r="Q7892" i="1"/>
  <c r="C7894" i="5"/>
  <c r="R7891" i="1"/>
  <c r="D7893" i="5"/>
  <c r="Q7891" i="1"/>
  <c r="C7893" i="5"/>
  <c r="Q7890" i="1"/>
  <c r="C7892" i="5"/>
  <c r="R7890" i="1"/>
  <c r="D7892" i="5"/>
  <c r="R7889" i="1"/>
  <c r="D7891" i="5"/>
  <c r="C7891" i="5"/>
  <c r="Q7889" i="1"/>
  <c r="Q7888" i="1"/>
  <c r="C7890" i="5"/>
  <c r="R7888" i="1"/>
  <c r="D7890" i="5"/>
  <c r="Q7887" i="1"/>
  <c r="C7889" i="5"/>
  <c r="D7889" i="5"/>
  <c r="R7887" i="1"/>
  <c r="Q7886" i="1"/>
  <c r="C7888" i="5"/>
  <c r="R7886" i="1"/>
  <c r="D7888" i="5"/>
  <c r="Q7885" i="1"/>
  <c r="C7887" i="5"/>
  <c r="R7885" i="1"/>
  <c r="D7887" i="5"/>
  <c r="Q7884" i="1"/>
  <c r="C7886" i="5"/>
  <c r="R7884" i="1"/>
  <c r="D7886" i="5"/>
  <c r="C7885" i="5"/>
  <c r="Q7883" i="1"/>
  <c r="R7883" i="1"/>
  <c r="D7885" i="5"/>
  <c r="Q7882" i="1"/>
  <c r="C7884" i="5"/>
  <c r="R7882" i="1"/>
  <c r="D7884" i="5"/>
  <c r="R7881" i="1"/>
  <c r="D7883" i="5"/>
  <c r="Q7881" i="1"/>
  <c r="C7883" i="5"/>
  <c r="Q7880" i="1"/>
  <c r="C7882" i="5"/>
  <c r="D7882" i="5"/>
  <c r="R7880" i="1"/>
  <c r="R7879" i="1"/>
  <c r="D7881" i="5"/>
  <c r="Q7879" i="1"/>
  <c r="C7881" i="5"/>
  <c r="Q7878" i="1"/>
  <c r="C7880" i="5"/>
  <c r="R7878" i="1"/>
  <c r="D7880" i="5"/>
  <c r="Q7877" i="1"/>
  <c r="C7879" i="5"/>
  <c r="R7877" i="1"/>
  <c r="D7879" i="5"/>
  <c r="Q7876" i="1"/>
  <c r="C7878" i="5"/>
  <c r="R7876" i="1"/>
  <c r="D7878" i="5"/>
  <c r="D7877" i="5"/>
  <c r="R7875" i="1"/>
  <c r="Q7875" i="1"/>
  <c r="C7877" i="5"/>
  <c r="Q7874" i="1"/>
  <c r="C7876" i="5"/>
  <c r="R7874" i="1"/>
  <c r="D7876" i="5"/>
  <c r="Q7873" i="1"/>
  <c r="C7875" i="5"/>
  <c r="R7873" i="1"/>
  <c r="D7875" i="5"/>
  <c r="Q7872" i="1"/>
  <c r="C7874" i="5"/>
  <c r="R7872" i="1"/>
  <c r="D7874" i="5"/>
  <c r="R7871" i="1"/>
  <c r="D7873" i="5"/>
  <c r="Q7871" i="1"/>
  <c r="C7873" i="5"/>
  <c r="R7870" i="1"/>
  <c r="D7872" i="5"/>
  <c r="Q7870" i="1"/>
  <c r="C7872" i="5"/>
  <c r="Q7869" i="1"/>
  <c r="C7871" i="5"/>
  <c r="R7869" i="1"/>
  <c r="D7871" i="5"/>
  <c r="R7868" i="1"/>
  <c r="D7870" i="5"/>
  <c r="C7870" i="5"/>
  <c r="Q7868" i="1"/>
  <c r="R7867" i="1"/>
  <c r="D7869" i="5"/>
  <c r="C7869" i="5"/>
  <c r="Q7867" i="1"/>
  <c r="Q7866" i="1"/>
  <c r="C7868" i="5"/>
  <c r="D7868" i="5"/>
  <c r="R7866" i="1"/>
  <c r="R7865" i="1"/>
  <c r="D7867" i="5"/>
  <c r="Q7865" i="1"/>
  <c r="C7867" i="5"/>
  <c r="Q7864" i="1"/>
  <c r="C7866" i="5"/>
  <c r="R7864" i="1"/>
  <c r="D7866" i="5"/>
  <c r="C7865" i="5"/>
  <c r="Q7863" i="1"/>
  <c r="D7865" i="5"/>
  <c r="R7863" i="1"/>
  <c r="R7862" i="1"/>
  <c r="D7864" i="5"/>
  <c r="Q7862" i="1"/>
  <c r="C7864" i="5"/>
  <c r="R7861" i="1"/>
  <c r="D7863" i="5"/>
  <c r="Q7861" i="1"/>
  <c r="C7863" i="5"/>
  <c r="Q7860" i="1"/>
  <c r="C7862" i="5"/>
  <c r="R7860" i="1"/>
  <c r="D7862" i="5"/>
  <c r="R7859" i="1"/>
  <c r="D7861" i="5"/>
  <c r="Q7859" i="1"/>
  <c r="C7861" i="5"/>
  <c r="R7858" i="1"/>
  <c r="D7860" i="5"/>
  <c r="Q7858" i="1"/>
  <c r="C7860" i="5"/>
  <c r="C7859" i="5"/>
  <c r="Q7857" i="1"/>
  <c r="R7857" i="1"/>
  <c r="D7859" i="5"/>
  <c r="R7856" i="1"/>
  <c r="D7858" i="5"/>
  <c r="Q7856" i="1"/>
  <c r="C7858" i="5"/>
  <c r="Q7855" i="1"/>
  <c r="C7857" i="5"/>
  <c r="D7857" i="5"/>
  <c r="R7855" i="1"/>
  <c r="C7856" i="5"/>
  <c r="Q7854" i="1"/>
  <c r="R7854" i="1"/>
  <c r="D7856" i="5"/>
  <c r="D7855" i="5"/>
  <c r="R7853" i="1"/>
  <c r="Q7853" i="1"/>
  <c r="C7855" i="5"/>
  <c r="R7852" i="1"/>
  <c r="D7854" i="5"/>
  <c r="Q7852" i="1"/>
  <c r="C7854" i="5"/>
  <c r="Q7851" i="1"/>
  <c r="C7853" i="5"/>
  <c r="R7851" i="1"/>
  <c r="D7853" i="5"/>
  <c r="R7850" i="1"/>
  <c r="D7852" i="5"/>
  <c r="Q7850" i="1"/>
  <c r="C7852" i="5"/>
  <c r="Q7849" i="1"/>
  <c r="C7851" i="5"/>
  <c r="D7851" i="5"/>
  <c r="R7849" i="1"/>
  <c r="R7848" i="1"/>
  <c r="D7850" i="5"/>
  <c r="C7850" i="5"/>
  <c r="Q7848" i="1"/>
  <c r="Q7847" i="1"/>
  <c r="C7849" i="5"/>
  <c r="R7847" i="1"/>
  <c r="D7849" i="5"/>
  <c r="R7846" i="1"/>
  <c r="D7848" i="5"/>
  <c r="Q7846" i="1"/>
  <c r="C7848" i="5"/>
  <c r="Q7845" i="1"/>
  <c r="C7847" i="5"/>
  <c r="D7847" i="5"/>
  <c r="R7845" i="1"/>
  <c r="R7844" i="1"/>
  <c r="D7846" i="5"/>
  <c r="Q7844" i="1"/>
  <c r="C7846" i="5"/>
  <c r="R7843" i="1"/>
  <c r="D7845" i="5"/>
  <c r="C7845" i="5"/>
  <c r="Q7843" i="1"/>
  <c r="Q7842" i="1"/>
  <c r="C7844" i="5"/>
  <c r="R7842" i="1"/>
  <c r="D7844" i="5"/>
  <c r="R7841" i="1"/>
  <c r="D7843" i="5"/>
  <c r="Q7841" i="1"/>
  <c r="C7843" i="5"/>
  <c r="R7840" i="1"/>
  <c r="D7842" i="5"/>
  <c r="Q7840" i="1"/>
  <c r="C7842" i="5"/>
  <c r="Q7839" i="1"/>
  <c r="C7841" i="5"/>
  <c r="R7839" i="1"/>
  <c r="D7841" i="5"/>
  <c r="R7838" i="1"/>
  <c r="D7840" i="5"/>
  <c r="Q7838" i="1"/>
  <c r="C7840" i="5"/>
  <c r="R7837" i="1"/>
  <c r="D7839" i="5"/>
  <c r="Q7837" i="1"/>
  <c r="C7839" i="5"/>
  <c r="Q7836" i="1"/>
  <c r="C7838" i="5"/>
  <c r="R7836" i="1"/>
  <c r="D7838" i="5"/>
  <c r="C7837" i="5"/>
  <c r="Q7835" i="1"/>
  <c r="R7835" i="1"/>
  <c r="D7837" i="5"/>
  <c r="D7836" i="5"/>
  <c r="R7834" i="1"/>
  <c r="C7836" i="5"/>
  <c r="Q7834" i="1"/>
  <c r="Q7833" i="1"/>
  <c r="C7835" i="5"/>
  <c r="R7833" i="1"/>
  <c r="D7835" i="5"/>
  <c r="Q7832" i="1"/>
  <c r="C7834" i="5"/>
  <c r="R7832" i="1"/>
  <c r="D7834" i="5"/>
  <c r="R7831" i="1"/>
  <c r="D7833" i="5"/>
  <c r="Q7831" i="1"/>
  <c r="C7833" i="5"/>
  <c r="Q7830" i="1"/>
  <c r="C7832" i="5"/>
  <c r="D7832" i="5"/>
  <c r="R7830" i="1"/>
  <c r="R7829" i="1"/>
  <c r="D7831" i="5"/>
  <c r="C7831" i="5"/>
  <c r="Q7829" i="1"/>
  <c r="Q7828" i="1"/>
  <c r="C7830" i="5"/>
  <c r="R7828" i="1"/>
  <c r="D7830" i="5"/>
  <c r="Q7827" i="1"/>
  <c r="C7829" i="5"/>
  <c r="R7827" i="1"/>
  <c r="D7829" i="5"/>
  <c r="R7826" i="1"/>
  <c r="D7828" i="5"/>
  <c r="C7828" i="5"/>
  <c r="Q7826" i="1"/>
  <c r="R7825" i="1"/>
  <c r="D7827" i="5"/>
  <c r="Q7825" i="1"/>
  <c r="C7827" i="5"/>
  <c r="R7824" i="1"/>
  <c r="D7826" i="5"/>
  <c r="Q7824" i="1"/>
  <c r="C7826" i="5"/>
  <c r="R7823" i="1"/>
  <c r="D7825" i="5"/>
  <c r="Q7823" i="1"/>
  <c r="C7825" i="5"/>
  <c r="Q7822" i="1"/>
  <c r="C7824" i="5"/>
  <c r="D7824" i="5"/>
  <c r="R7822" i="1"/>
  <c r="Q7821" i="1"/>
  <c r="C7823" i="5"/>
  <c r="R7821" i="1"/>
  <c r="D7823" i="5"/>
  <c r="Q7820" i="1"/>
  <c r="C7822" i="5"/>
  <c r="R7820" i="1"/>
  <c r="D7822" i="5"/>
  <c r="R7819" i="1"/>
  <c r="D7821" i="5"/>
  <c r="Q7819" i="1"/>
  <c r="C7821" i="5"/>
  <c r="R7818" i="1"/>
  <c r="D7820" i="5"/>
  <c r="Q7818" i="1"/>
  <c r="C7820" i="5"/>
  <c r="Q7817" i="1"/>
  <c r="C7819" i="5"/>
  <c r="D7819" i="5"/>
  <c r="R7817" i="1"/>
  <c r="R7816" i="1"/>
  <c r="D7818" i="5"/>
  <c r="C7818" i="5"/>
  <c r="Q7816" i="1"/>
  <c r="Q7815" i="1"/>
  <c r="C7817" i="5"/>
  <c r="D7817" i="5"/>
  <c r="R7815" i="1"/>
  <c r="R7814" i="1"/>
  <c r="D7816" i="5"/>
  <c r="Q7814" i="1"/>
  <c r="C7816" i="5"/>
  <c r="Q7813" i="1"/>
  <c r="C7815" i="5"/>
  <c r="R7813" i="1"/>
  <c r="D7815" i="5"/>
  <c r="R7812" i="1"/>
  <c r="D7814" i="5"/>
  <c r="Q7812" i="1"/>
  <c r="C7814" i="5"/>
  <c r="Q7811" i="1"/>
  <c r="C7813" i="5"/>
  <c r="R7811" i="1"/>
  <c r="D7813" i="5"/>
  <c r="R7810" i="1"/>
  <c r="D7812" i="5"/>
  <c r="C7812" i="5"/>
  <c r="Q7810" i="1"/>
  <c r="R7809" i="1"/>
  <c r="D7811" i="5"/>
  <c r="Q7809" i="1"/>
  <c r="C7811" i="5"/>
  <c r="C7810" i="5"/>
  <c r="Q7808" i="1"/>
  <c r="R7808" i="1"/>
  <c r="D7810" i="5"/>
  <c r="C7809" i="5"/>
  <c r="Q7807" i="1"/>
  <c r="R7807" i="1"/>
  <c r="D7809" i="5"/>
  <c r="Q7806" i="1"/>
  <c r="C7808" i="5"/>
  <c r="R7806" i="1"/>
  <c r="D7808" i="5"/>
  <c r="Q7805" i="1"/>
  <c r="C7807" i="5"/>
  <c r="R7805" i="1"/>
  <c r="D7807" i="5"/>
  <c r="R7804" i="1"/>
  <c r="D7806" i="5"/>
  <c r="Q7804" i="1"/>
  <c r="C7806" i="5"/>
  <c r="C7805" i="5"/>
  <c r="Q7803" i="1"/>
  <c r="R7803" i="1"/>
  <c r="D7805" i="5"/>
  <c r="Q7802" i="1"/>
  <c r="C7804" i="5"/>
  <c r="R7802" i="1"/>
  <c r="D7804" i="5"/>
  <c r="C7803" i="5"/>
  <c r="Q7801" i="1"/>
  <c r="R7801" i="1"/>
  <c r="D7803" i="5"/>
  <c r="D7802" i="5"/>
  <c r="R7800" i="1"/>
  <c r="Q7800" i="1"/>
  <c r="C7802" i="5"/>
  <c r="R7799" i="1"/>
  <c r="D7801" i="5"/>
  <c r="Q7799" i="1"/>
  <c r="C7801" i="5"/>
  <c r="C7800" i="5"/>
  <c r="Q7798" i="1"/>
  <c r="R7798" i="1"/>
  <c r="D7800" i="5"/>
  <c r="C7799" i="5"/>
  <c r="Q7797" i="1"/>
  <c r="D7799" i="5"/>
  <c r="R7797" i="1"/>
  <c r="R7796" i="1"/>
  <c r="D7798" i="5"/>
  <c r="Q7796" i="1"/>
  <c r="C7798" i="5"/>
  <c r="Q7795" i="1"/>
  <c r="C7797" i="5"/>
  <c r="R7795" i="1"/>
  <c r="D7797" i="5"/>
  <c r="Q7794" i="1"/>
  <c r="C7796" i="5"/>
  <c r="R7794" i="1"/>
  <c r="D7796" i="5"/>
  <c r="R7793" i="1"/>
  <c r="D7795" i="5"/>
  <c r="Q7793" i="1"/>
  <c r="C7795" i="5"/>
  <c r="R7792" i="1"/>
  <c r="D7794" i="5"/>
  <c r="C7794" i="5"/>
  <c r="Q7792" i="1"/>
  <c r="Q7791" i="1"/>
  <c r="C7793" i="5"/>
  <c r="R7791" i="1"/>
  <c r="D7793" i="5"/>
  <c r="Q7790" i="1"/>
  <c r="C7792" i="5"/>
  <c r="R7790" i="1"/>
  <c r="D7792" i="5"/>
  <c r="R7789" i="1"/>
  <c r="D7791" i="5"/>
  <c r="C7791" i="5"/>
  <c r="Q7789" i="1"/>
  <c r="R7788" i="1"/>
  <c r="D7790" i="5"/>
  <c r="Q7788" i="1"/>
  <c r="C7790" i="5"/>
  <c r="R7787" i="1"/>
  <c r="D7789" i="5"/>
  <c r="Q7787" i="1"/>
  <c r="C7789" i="5"/>
  <c r="Q7786" i="1"/>
  <c r="C7788" i="5"/>
  <c r="R7786" i="1"/>
  <c r="D7788" i="5"/>
  <c r="R7785" i="1"/>
  <c r="D7787" i="5"/>
  <c r="C7787" i="5"/>
  <c r="Q7785" i="1"/>
  <c r="D7786" i="5"/>
  <c r="R7784" i="1"/>
  <c r="Q7784" i="1"/>
  <c r="C7786" i="5"/>
  <c r="R7783" i="1"/>
  <c r="D7785" i="5"/>
  <c r="C7785" i="5"/>
  <c r="Q7783" i="1"/>
  <c r="Q7782" i="1"/>
  <c r="C7784" i="5"/>
  <c r="R7782" i="1"/>
  <c r="D7784" i="5"/>
  <c r="Q7781" i="1"/>
  <c r="C7783" i="5"/>
  <c r="R7781" i="1"/>
  <c r="D7783" i="5"/>
  <c r="R7780" i="1"/>
  <c r="D7782" i="5"/>
  <c r="Q7780" i="1"/>
  <c r="C7782" i="5"/>
  <c r="R7779" i="1"/>
  <c r="D7781" i="5"/>
  <c r="Q7779" i="1"/>
  <c r="C7781" i="5"/>
  <c r="R7778" i="1"/>
  <c r="D7780" i="5"/>
  <c r="Q7778" i="1"/>
  <c r="C7780" i="5"/>
  <c r="R7777" i="1"/>
  <c r="D7779" i="5"/>
  <c r="Q7777" i="1"/>
  <c r="C7779" i="5"/>
  <c r="Q7776" i="1"/>
  <c r="C7778" i="5"/>
  <c r="R7776" i="1"/>
  <c r="D7778" i="5"/>
  <c r="R7775" i="1"/>
  <c r="D7777" i="5"/>
  <c r="Q7775" i="1"/>
  <c r="C7777" i="5"/>
  <c r="R7774" i="1"/>
  <c r="D7776" i="5"/>
  <c r="Q7774" i="1"/>
  <c r="C7776" i="5"/>
  <c r="R7773" i="1"/>
  <c r="D7775" i="5"/>
  <c r="Q7773" i="1"/>
  <c r="C7775" i="5"/>
  <c r="C7774" i="5"/>
  <c r="Q7772" i="1"/>
  <c r="R7772" i="1"/>
  <c r="D7774" i="5"/>
  <c r="R7771" i="1"/>
  <c r="D7773" i="5"/>
  <c r="Q7771" i="1"/>
  <c r="C7773" i="5"/>
  <c r="R7770" i="1"/>
  <c r="D7772" i="5"/>
  <c r="C7772" i="5"/>
  <c r="Q7770" i="1"/>
  <c r="Q7769" i="1"/>
  <c r="C7771" i="5"/>
  <c r="R7769" i="1"/>
  <c r="D7771" i="5"/>
  <c r="R7768" i="1"/>
  <c r="D7770" i="5"/>
  <c r="Q7768" i="1"/>
  <c r="C7770" i="5"/>
  <c r="Q7767" i="1"/>
  <c r="C7769" i="5"/>
  <c r="D7769" i="5"/>
  <c r="R7767" i="1"/>
  <c r="Q7766" i="1"/>
  <c r="C7768" i="5"/>
  <c r="R7766" i="1"/>
  <c r="D7768" i="5"/>
  <c r="Q7765" i="1"/>
  <c r="C7767" i="5"/>
  <c r="R7765" i="1"/>
  <c r="D7767" i="5"/>
  <c r="R7764" i="1"/>
  <c r="D7766" i="5"/>
  <c r="Q7764" i="1"/>
  <c r="C7766" i="5"/>
  <c r="R7763" i="1"/>
  <c r="D7765" i="5"/>
  <c r="C7765" i="5"/>
  <c r="Q7763" i="1"/>
  <c r="Q7762" i="1"/>
  <c r="C7764" i="5"/>
  <c r="R7762" i="1"/>
  <c r="D7764" i="5"/>
  <c r="R7761" i="1"/>
  <c r="D7763" i="5"/>
  <c r="Q7761" i="1"/>
  <c r="C7763" i="5"/>
  <c r="C7762" i="5"/>
  <c r="Q7760" i="1"/>
  <c r="R7760" i="1"/>
  <c r="D7762" i="5"/>
  <c r="R7759" i="1"/>
  <c r="D7761" i="5"/>
  <c r="Q7759" i="1"/>
  <c r="C7761" i="5"/>
  <c r="C7760" i="5"/>
  <c r="Q7758" i="1"/>
  <c r="R7758" i="1"/>
  <c r="D7760" i="5"/>
  <c r="Q7757" i="1"/>
  <c r="C7759" i="5"/>
  <c r="R7757" i="1"/>
  <c r="D7759" i="5"/>
  <c r="R7756" i="1"/>
  <c r="D7758" i="5"/>
  <c r="Q7756" i="1"/>
  <c r="C7758" i="5"/>
  <c r="Q7755" i="1"/>
  <c r="C7757" i="5"/>
  <c r="R7755" i="1"/>
  <c r="D7757" i="5"/>
  <c r="R7754" i="1"/>
  <c r="D7756" i="5"/>
  <c r="Q7754" i="1"/>
  <c r="C7756" i="5"/>
  <c r="R7753" i="1"/>
  <c r="D7755" i="5"/>
  <c r="Q7753" i="1"/>
  <c r="C7755" i="5"/>
  <c r="R7752" i="1"/>
  <c r="D7754" i="5"/>
  <c r="Q7752" i="1"/>
  <c r="C7754" i="5"/>
  <c r="Q7751" i="1"/>
  <c r="C7753" i="5"/>
  <c r="R7751" i="1"/>
  <c r="D7753" i="5"/>
  <c r="Q7750" i="1"/>
  <c r="C7752" i="5"/>
  <c r="R7750" i="1"/>
  <c r="D7752" i="5"/>
  <c r="R7749" i="1"/>
  <c r="D7751" i="5"/>
  <c r="Q7749" i="1"/>
  <c r="C7751" i="5"/>
  <c r="R7748" i="1"/>
  <c r="D7750" i="5"/>
  <c r="Q7748" i="1"/>
  <c r="C7750" i="5"/>
  <c r="Q7747" i="1"/>
  <c r="C7749" i="5"/>
  <c r="R7747" i="1"/>
  <c r="D7749" i="5"/>
  <c r="R7746" i="1"/>
  <c r="D7748" i="5"/>
  <c r="Q7746" i="1"/>
  <c r="C7748" i="5"/>
  <c r="R7745" i="1"/>
  <c r="D7747" i="5"/>
  <c r="Q7745" i="1"/>
  <c r="C7747" i="5"/>
  <c r="Q7744" i="1"/>
  <c r="C7746" i="5"/>
  <c r="R7744" i="1"/>
  <c r="D7746" i="5"/>
  <c r="R7743" i="1"/>
  <c r="D7745" i="5"/>
  <c r="Q7743" i="1"/>
  <c r="C7745" i="5"/>
  <c r="R7742" i="1"/>
  <c r="D7744" i="5"/>
  <c r="Q7742" i="1"/>
  <c r="C7744" i="5"/>
  <c r="R7741" i="1"/>
  <c r="D7743" i="5"/>
  <c r="Q7741" i="1"/>
  <c r="C7743" i="5"/>
  <c r="R7740" i="1"/>
  <c r="D7742" i="5"/>
  <c r="Q7740" i="1"/>
  <c r="C7742" i="5"/>
  <c r="R7739" i="1"/>
  <c r="D7741" i="5"/>
  <c r="Q7739" i="1"/>
  <c r="C7741" i="5"/>
  <c r="R7738" i="1"/>
  <c r="D7740" i="5"/>
  <c r="Q7738" i="1"/>
  <c r="C7740" i="5"/>
  <c r="R7737" i="1"/>
  <c r="D7739" i="5"/>
  <c r="Q7737" i="1"/>
  <c r="C7739" i="5"/>
  <c r="Q7736" i="1"/>
  <c r="C7738" i="5"/>
  <c r="R7736" i="1"/>
  <c r="D7738" i="5"/>
  <c r="Q7735" i="1"/>
  <c r="C7737" i="5"/>
  <c r="R7735" i="1"/>
  <c r="D7737" i="5"/>
  <c r="Q7734" i="1"/>
  <c r="C7736" i="5"/>
  <c r="R7734" i="1"/>
  <c r="D7736" i="5"/>
  <c r="R7733" i="1"/>
  <c r="D7735" i="5"/>
  <c r="Q7733" i="1"/>
  <c r="C7735" i="5"/>
  <c r="Q7732" i="1"/>
  <c r="C7734" i="5"/>
  <c r="R7732" i="1"/>
  <c r="D7734" i="5"/>
  <c r="Q7731" i="1"/>
  <c r="C7733" i="5"/>
  <c r="R7731" i="1"/>
  <c r="D7733" i="5"/>
  <c r="Q7730" i="1"/>
  <c r="C7732" i="5"/>
  <c r="R7730" i="1"/>
  <c r="D7732" i="5"/>
  <c r="Q7729" i="1"/>
  <c r="C7731" i="5"/>
  <c r="R7729" i="1"/>
  <c r="D7731" i="5"/>
  <c r="Q7728" i="1"/>
  <c r="C7730" i="5"/>
  <c r="R7728" i="1"/>
  <c r="D7730" i="5"/>
  <c r="R7727" i="1"/>
  <c r="D7729" i="5"/>
  <c r="Q7727" i="1"/>
  <c r="C7729" i="5"/>
  <c r="R7726" i="1"/>
  <c r="D7728" i="5"/>
  <c r="Q7726" i="1"/>
  <c r="C7728" i="5"/>
  <c r="Q7725" i="1"/>
  <c r="C7727" i="5"/>
  <c r="R7725" i="1"/>
  <c r="D7727" i="5"/>
  <c r="Q7724" i="1"/>
  <c r="C7726" i="5"/>
  <c r="R7724" i="1"/>
  <c r="D7726" i="5"/>
  <c r="Q7723" i="1"/>
  <c r="C7725" i="5"/>
  <c r="R7723" i="1"/>
  <c r="D7725" i="5"/>
  <c r="R7722" i="1"/>
  <c r="D7724" i="5"/>
  <c r="Q7722" i="1"/>
  <c r="C7724" i="5"/>
  <c r="Q7721" i="1"/>
  <c r="C7723" i="5"/>
  <c r="R7721" i="1"/>
  <c r="D7723" i="5"/>
  <c r="R7720" i="1"/>
  <c r="D7722" i="5"/>
  <c r="Q7720" i="1"/>
  <c r="C7722" i="5"/>
  <c r="Q7719" i="1"/>
  <c r="C7721" i="5"/>
  <c r="R7719" i="1"/>
  <c r="D7721" i="5"/>
  <c r="Q7718" i="1"/>
  <c r="C7720" i="5"/>
  <c r="R7718" i="1"/>
  <c r="D7720" i="5"/>
  <c r="Q7717" i="1"/>
  <c r="C7719" i="5"/>
  <c r="R7717" i="1"/>
  <c r="D7719" i="5"/>
  <c r="Q7716" i="1"/>
  <c r="C7718" i="5"/>
  <c r="R7716" i="1"/>
  <c r="D7718" i="5"/>
  <c r="Q7715" i="1"/>
  <c r="C7717" i="5"/>
  <c r="R7715" i="1"/>
  <c r="D7717" i="5"/>
  <c r="Q7714" i="1"/>
  <c r="C7716" i="5"/>
  <c r="R7714" i="1"/>
  <c r="D7716" i="5"/>
  <c r="R7713" i="1"/>
  <c r="D7715" i="5"/>
  <c r="Q7713" i="1"/>
  <c r="C7715" i="5"/>
  <c r="Q7712" i="1"/>
  <c r="C7714" i="5"/>
  <c r="R7712" i="1"/>
  <c r="D7714" i="5"/>
  <c r="R7711" i="1"/>
  <c r="D7713" i="5"/>
  <c r="Q7711" i="1"/>
  <c r="C7713" i="5"/>
  <c r="R7710" i="1"/>
  <c r="D7712" i="5"/>
  <c r="Q7710" i="1"/>
  <c r="C7712" i="5"/>
  <c r="R7709" i="1"/>
  <c r="D7711" i="5"/>
  <c r="Q7709" i="1"/>
  <c r="C7711" i="5"/>
  <c r="R7708" i="1"/>
  <c r="D7710" i="5"/>
  <c r="Q7708" i="1"/>
  <c r="C7710" i="5"/>
  <c r="Q7707" i="1"/>
  <c r="C7709" i="5"/>
  <c r="R7707" i="1"/>
  <c r="D7709" i="5"/>
  <c r="Q7706" i="1"/>
  <c r="C7708" i="5"/>
  <c r="R7706" i="1"/>
  <c r="D7708" i="5"/>
  <c r="R7705" i="1"/>
  <c r="D7707" i="5"/>
  <c r="Q7705" i="1"/>
  <c r="C7707" i="5"/>
  <c r="Q7704" i="1"/>
  <c r="C7706" i="5"/>
  <c r="R7704" i="1"/>
  <c r="D7706" i="5"/>
  <c r="Q7703" i="1"/>
  <c r="C7705" i="5"/>
  <c r="R7703" i="1"/>
  <c r="D7705" i="5"/>
  <c r="Q7702" i="1"/>
  <c r="C7704" i="5"/>
  <c r="R7702" i="1"/>
  <c r="D7704" i="5"/>
  <c r="Q7701" i="1"/>
  <c r="C7703" i="5"/>
  <c r="R7701" i="1"/>
  <c r="D7703" i="5"/>
  <c r="R7700" i="1"/>
  <c r="D7702" i="5"/>
  <c r="Q7700" i="1"/>
  <c r="C7702" i="5"/>
  <c r="R7699" i="1"/>
  <c r="D7701" i="5"/>
  <c r="Q7699" i="1"/>
  <c r="C7701" i="5"/>
  <c r="R7698" i="1"/>
  <c r="D7700" i="5"/>
  <c r="Q7698" i="1"/>
  <c r="C7700" i="5"/>
  <c r="Q7697" i="1"/>
  <c r="C7699" i="5"/>
  <c r="R7697" i="1"/>
  <c r="D7699" i="5"/>
  <c r="R7696" i="1"/>
  <c r="D7698" i="5"/>
  <c r="Q7696" i="1"/>
  <c r="C7698" i="5"/>
  <c r="R7695" i="1"/>
  <c r="D7697" i="5"/>
  <c r="Q7695" i="1"/>
  <c r="C7697" i="5"/>
  <c r="Q7694" i="1"/>
  <c r="C7696" i="5"/>
  <c r="R7694" i="1"/>
  <c r="D7696" i="5"/>
  <c r="Q7693" i="1"/>
  <c r="C7695" i="5"/>
  <c r="R7693" i="1"/>
  <c r="D7695" i="5"/>
  <c r="R7692" i="1"/>
  <c r="D7694" i="5"/>
  <c r="Q7692" i="1"/>
  <c r="C7694" i="5"/>
  <c r="R7691" i="1"/>
  <c r="D7693" i="5"/>
  <c r="Q7691" i="1"/>
  <c r="C7693" i="5"/>
  <c r="Q7690" i="1"/>
  <c r="C7692" i="5"/>
  <c r="R7690" i="1"/>
  <c r="D7692" i="5"/>
  <c r="R7689" i="1"/>
  <c r="D7691" i="5"/>
  <c r="Q7689" i="1"/>
  <c r="C7691" i="5"/>
  <c r="Q7688" i="1"/>
  <c r="C7690" i="5"/>
  <c r="R7688" i="1"/>
  <c r="D7690" i="5"/>
  <c r="R7687" i="1"/>
  <c r="D7689" i="5"/>
  <c r="Q7687" i="1"/>
  <c r="C7689" i="5"/>
  <c r="R7686" i="1"/>
  <c r="D7688" i="5"/>
  <c r="Q7686" i="1"/>
  <c r="C7688" i="5"/>
  <c r="R7685" i="1"/>
  <c r="D7687" i="5"/>
  <c r="Q7685" i="1"/>
  <c r="C7687" i="5"/>
  <c r="R7684" i="1"/>
  <c r="D7686" i="5"/>
  <c r="Q7684" i="1"/>
  <c r="C7686" i="5"/>
  <c r="Q7683" i="1"/>
  <c r="C7685" i="5"/>
  <c r="R7683" i="1"/>
  <c r="D7685" i="5"/>
  <c r="Q7682" i="1"/>
  <c r="C7684" i="5"/>
  <c r="R7682" i="1"/>
  <c r="D7684" i="5"/>
  <c r="R7681" i="1"/>
  <c r="D7683" i="5"/>
  <c r="Q7681" i="1"/>
  <c r="C7683" i="5"/>
  <c r="Q7680" i="1"/>
  <c r="C7682" i="5"/>
  <c r="R7680" i="1"/>
  <c r="D7682" i="5"/>
  <c r="R7679" i="1"/>
  <c r="D7681" i="5"/>
  <c r="Q7679" i="1"/>
  <c r="C7681" i="5"/>
  <c r="Q7678" i="1"/>
  <c r="C7680" i="5"/>
  <c r="R7678" i="1"/>
  <c r="D7680" i="5"/>
  <c r="R7677" i="1"/>
  <c r="D7679" i="5"/>
  <c r="Q7677" i="1"/>
  <c r="C7679" i="5"/>
  <c r="R7676" i="1"/>
  <c r="D7678" i="5"/>
  <c r="Q7676" i="1"/>
  <c r="C7678" i="5"/>
  <c r="R7675" i="1"/>
  <c r="D7677" i="5"/>
  <c r="Q7675" i="1"/>
  <c r="C7677" i="5"/>
  <c r="R7674" i="1"/>
  <c r="D7676" i="5"/>
  <c r="Q7674" i="1"/>
  <c r="C7676" i="5"/>
  <c r="R7673" i="1"/>
  <c r="D7675" i="5"/>
  <c r="Q7673" i="1"/>
  <c r="C7675" i="5"/>
  <c r="R7672" i="1"/>
  <c r="D7674" i="5"/>
  <c r="Q7672" i="1"/>
  <c r="C7674" i="5"/>
  <c r="R7671" i="1"/>
  <c r="D7673" i="5"/>
  <c r="Q7671" i="1"/>
  <c r="C7673" i="5"/>
  <c r="R7670" i="1"/>
  <c r="D7672" i="5"/>
  <c r="C7671" i="5"/>
  <c r="Q7669" i="1"/>
  <c r="R7669" i="1"/>
  <c r="D7671" i="5"/>
  <c r="Q7668" i="1"/>
  <c r="C7670" i="5"/>
  <c r="D7670" i="5"/>
  <c r="R7668" i="1"/>
  <c r="R7667" i="1"/>
  <c r="D7669" i="5"/>
  <c r="Q7667" i="1"/>
  <c r="C7669" i="5"/>
  <c r="R7666" i="1"/>
  <c r="D7668" i="5"/>
  <c r="C7668" i="5"/>
  <c r="Q7666" i="1"/>
  <c r="C7667" i="5"/>
  <c r="Q7665" i="1"/>
  <c r="D7667" i="5"/>
  <c r="R7665" i="1"/>
  <c r="C7666" i="5"/>
  <c r="Q7664" i="1"/>
  <c r="R7664" i="1"/>
  <c r="D7666" i="5"/>
  <c r="R7663" i="1"/>
  <c r="D7665" i="5"/>
  <c r="Q7663" i="1"/>
  <c r="C7665" i="5"/>
  <c r="Q7662" i="1"/>
  <c r="C7664" i="5"/>
  <c r="R7662" i="1"/>
  <c r="D7664" i="5"/>
  <c r="Q7661" i="1"/>
  <c r="C7663" i="5"/>
  <c r="R7661" i="1"/>
  <c r="D7663" i="5"/>
  <c r="C7662" i="5"/>
  <c r="Q7660" i="1"/>
  <c r="D7662" i="5"/>
  <c r="R7660" i="1"/>
  <c r="R7659" i="1"/>
  <c r="D7661" i="5"/>
  <c r="C7661" i="5"/>
  <c r="Q7659" i="1"/>
  <c r="C7660" i="5"/>
  <c r="Q7658" i="1"/>
  <c r="R7658" i="1"/>
  <c r="D7660" i="5"/>
  <c r="Q7657" i="1"/>
  <c r="C7659" i="5"/>
  <c r="D7659" i="5"/>
  <c r="R7657" i="1"/>
  <c r="R7656" i="1"/>
  <c r="D7658" i="5"/>
  <c r="Q7656" i="1"/>
  <c r="C7658" i="5"/>
  <c r="R7655" i="1"/>
  <c r="D7657" i="5"/>
  <c r="Q7655" i="1"/>
  <c r="C7657" i="5"/>
  <c r="Q7654" i="1"/>
  <c r="C7656" i="5"/>
  <c r="R7654" i="1"/>
  <c r="D7656" i="5"/>
  <c r="C7655" i="5"/>
  <c r="Q7653" i="1"/>
  <c r="D7655" i="5"/>
  <c r="R7653" i="1"/>
  <c r="Q7652" i="1"/>
  <c r="C7654" i="5"/>
  <c r="R7652" i="1"/>
  <c r="D7654" i="5"/>
  <c r="R7651" i="1"/>
  <c r="D7653" i="5"/>
  <c r="C7653" i="5"/>
  <c r="Q7651" i="1"/>
  <c r="D7652" i="5"/>
  <c r="R7650" i="1"/>
  <c r="Q7650" i="1"/>
  <c r="C7652" i="5"/>
  <c r="Q7649" i="1"/>
  <c r="C7651" i="5"/>
  <c r="R7649" i="1"/>
  <c r="D7651" i="5"/>
  <c r="Q7648" i="1"/>
  <c r="C7650" i="5"/>
  <c r="R7648" i="1"/>
  <c r="D7650" i="5"/>
  <c r="Q7647" i="1"/>
  <c r="C7649" i="5"/>
  <c r="R7647" i="1"/>
  <c r="D7649" i="5"/>
  <c r="Q7646" i="1"/>
  <c r="C7648" i="5"/>
  <c r="R7646" i="1"/>
  <c r="D7648" i="5"/>
  <c r="R7645" i="1"/>
  <c r="D7647" i="5"/>
  <c r="Q7645" i="1"/>
  <c r="C7647" i="5"/>
  <c r="C7646" i="5"/>
  <c r="Q7644" i="1"/>
  <c r="R7644" i="1"/>
  <c r="D7646" i="5"/>
  <c r="R7643" i="1"/>
  <c r="D7645" i="5"/>
  <c r="Q7643" i="1"/>
  <c r="C7645" i="5"/>
  <c r="Q7642" i="1"/>
  <c r="C7644" i="5"/>
  <c r="R7642" i="1"/>
  <c r="D7644" i="5"/>
  <c r="D7643" i="5"/>
  <c r="R7641" i="1"/>
  <c r="C7643" i="5"/>
  <c r="Q7641" i="1"/>
  <c r="Q7640" i="1"/>
  <c r="C7642" i="5"/>
  <c r="R7640" i="1"/>
  <c r="D7642" i="5"/>
  <c r="R7639" i="1"/>
  <c r="D7641" i="5"/>
  <c r="Q7639" i="1"/>
  <c r="C7641" i="5"/>
  <c r="R7638" i="1"/>
  <c r="D7640" i="5"/>
  <c r="Q7638" i="1"/>
  <c r="C7640" i="5"/>
  <c r="Q7637" i="1"/>
  <c r="C7639" i="5"/>
  <c r="D7639" i="5"/>
  <c r="R7637" i="1"/>
  <c r="C7638" i="5"/>
  <c r="Q7636" i="1"/>
  <c r="D7638" i="5"/>
  <c r="R7636" i="1"/>
  <c r="D7637" i="5"/>
  <c r="R7635" i="1"/>
  <c r="C7637" i="5"/>
  <c r="Q7635" i="1"/>
  <c r="R7634" i="1"/>
  <c r="D7636" i="5"/>
  <c r="Q7634" i="1"/>
  <c r="C7636" i="5"/>
  <c r="D7635" i="5"/>
  <c r="R7633" i="1"/>
  <c r="Q7633" i="1"/>
  <c r="C7635" i="5"/>
  <c r="C7634" i="5"/>
  <c r="Q7632" i="1"/>
  <c r="D7634" i="5"/>
  <c r="R7632" i="1"/>
  <c r="D7633" i="5"/>
  <c r="R7631" i="1"/>
  <c r="C7633" i="5"/>
  <c r="Q7631" i="1"/>
  <c r="R7630" i="1"/>
  <c r="D7632" i="5"/>
  <c r="Q7630" i="1"/>
  <c r="C7632" i="5"/>
  <c r="R7629" i="1"/>
  <c r="D7631" i="5"/>
  <c r="C7631" i="5"/>
  <c r="Q7629" i="1"/>
  <c r="Q7628" i="1"/>
  <c r="C7630" i="5"/>
  <c r="R7628" i="1"/>
  <c r="D7630" i="5"/>
  <c r="R7627" i="1"/>
  <c r="D7629" i="5"/>
  <c r="C7629" i="5"/>
  <c r="Q7627" i="1"/>
  <c r="D7628" i="5"/>
  <c r="R7626" i="1"/>
  <c r="C7628" i="5"/>
  <c r="Q7626" i="1"/>
  <c r="C7627" i="5"/>
  <c r="Q7625" i="1"/>
  <c r="D7627" i="5"/>
  <c r="R7625" i="1"/>
  <c r="C7626" i="5"/>
  <c r="Q7624" i="1"/>
  <c r="D7626" i="5"/>
  <c r="R7624" i="1"/>
  <c r="D7625" i="5"/>
  <c r="R7623" i="1"/>
  <c r="Q7623" i="1"/>
  <c r="C7625" i="5"/>
  <c r="Q7622" i="1"/>
  <c r="C7624" i="5"/>
  <c r="D7624" i="5"/>
  <c r="R7622" i="1"/>
  <c r="D7623" i="5"/>
  <c r="R7621" i="1"/>
  <c r="Q7621" i="1"/>
  <c r="C7623" i="5"/>
  <c r="C7622" i="5"/>
  <c r="Q7620" i="1"/>
  <c r="R7620" i="1"/>
  <c r="D7622" i="5"/>
  <c r="Q7619" i="1"/>
  <c r="C7621" i="5"/>
  <c r="R7619" i="1"/>
  <c r="D7621" i="5"/>
  <c r="D7620" i="5"/>
  <c r="R7618" i="1"/>
  <c r="Q7618" i="1"/>
  <c r="C7620" i="5"/>
  <c r="Q7617" i="1"/>
  <c r="C7619" i="5"/>
  <c r="D7619" i="5"/>
  <c r="R7617" i="1"/>
  <c r="Q7616" i="1"/>
  <c r="C7618" i="5"/>
  <c r="D7618" i="5"/>
  <c r="R7616" i="1"/>
  <c r="R7615" i="1"/>
  <c r="D7617" i="5"/>
  <c r="C7617" i="5"/>
  <c r="Q7615" i="1"/>
  <c r="C7616" i="5"/>
  <c r="Q7614" i="1"/>
  <c r="D7616" i="5"/>
  <c r="R7614" i="1"/>
  <c r="D7615" i="5"/>
  <c r="R7613" i="1"/>
  <c r="Q7613" i="1"/>
  <c r="C7615" i="5"/>
  <c r="R7612" i="1"/>
  <c r="D7614" i="5"/>
  <c r="C7614" i="5"/>
  <c r="Q7612" i="1"/>
  <c r="R7611" i="1"/>
  <c r="D7613" i="5"/>
  <c r="C7613" i="5"/>
  <c r="Q7611" i="1"/>
  <c r="D7612" i="5"/>
  <c r="R7610" i="1"/>
  <c r="Q7610" i="1"/>
  <c r="C7612" i="5"/>
  <c r="R7609" i="1"/>
  <c r="D7611" i="5"/>
  <c r="Q7609" i="1"/>
  <c r="C7611" i="5"/>
  <c r="C7610" i="5"/>
  <c r="Q7608" i="1"/>
  <c r="R7608" i="1"/>
  <c r="D7610" i="5"/>
  <c r="Q7607" i="1"/>
  <c r="C7609" i="5"/>
  <c r="R7607" i="1"/>
  <c r="D7609" i="5"/>
  <c r="D7608" i="5"/>
  <c r="R7606" i="1"/>
  <c r="Q7606" i="1"/>
  <c r="C7608" i="5"/>
  <c r="D7607" i="5"/>
  <c r="R7605" i="1"/>
  <c r="Q7605" i="1"/>
  <c r="C7607" i="5"/>
  <c r="C7606" i="5"/>
  <c r="Q7604" i="1"/>
  <c r="R7604" i="1"/>
  <c r="D7606" i="5"/>
  <c r="C7605" i="5"/>
  <c r="Q7603" i="1"/>
  <c r="R7603" i="1"/>
  <c r="D7605" i="5"/>
  <c r="C7604" i="5"/>
  <c r="Q7602" i="1"/>
  <c r="R7602" i="1"/>
  <c r="D7604" i="5"/>
  <c r="D7603" i="5"/>
  <c r="R7601" i="1"/>
  <c r="C7603" i="5"/>
  <c r="Q7601" i="1"/>
  <c r="C7602" i="5"/>
  <c r="Q7600" i="1"/>
  <c r="R7600" i="1"/>
  <c r="D7602" i="5"/>
  <c r="Q7599" i="1"/>
  <c r="C7601" i="5"/>
  <c r="D7601" i="5"/>
  <c r="R7599" i="1"/>
  <c r="Q7598" i="1"/>
  <c r="C7600" i="5"/>
  <c r="R7598" i="1"/>
  <c r="D7600" i="5"/>
  <c r="Q7597" i="1"/>
  <c r="C7599" i="5"/>
  <c r="R7597" i="1"/>
  <c r="D7599" i="5"/>
  <c r="R7596" i="1"/>
  <c r="D7598" i="5"/>
  <c r="Q7596" i="1"/>
  <c r="C7598" i="5"/>
  <c r="Q7595" i="1"/>
  <c r="C7597" i="5"/>
  <c r="D7597" i="5"/>
  <c r="R7595" i="1"/>
  <c r="D7596" i="5"/>
  <c r="R7594" i="1"/>
  <c r="Q7594" i="1"/>
  <c r="C7596" i="5"/>
  <c r="Q7593" i="1"/>
  <c r="C7595" i="5"/>
  <c r="R7593" i="1"/>
  <c r="D7595" i="5"/>
  <c r="R7592" i="1"/>
  <c r="D7594" i="5"/>
  <c r="Q7592" i="1"/>
  <c r="C7594" i="5"/>
  <c r="D7593" i="5"/>
  <c r="R7591" i="1"/>
  <c r="C7593" i="5"/>
  <c r="Q7591" i="1"/>
  <c r="Q7590" i="1"/>
  <c r="C7592" i="5"/>
  <c r="R7590" i="1"/>
  <c r="D7592" i="5"/>
  <c r="R7589" i="1"/>
  <c r="D7591" i="5"/>
  <c r="Q7589" i="1"/>
  <c r="C7591" i="5"/>
  <c r="Q7588" i="1"/>
  <c r="C7590" i="5"/>
  <c r="R7588" i="1"/>
  <c r="D7590" i="5"/>
  <c r="R7587" i="1"/>
  <c r="D7589" i="5"/>
  <c r="C7589" i="5"/>
  <c r="Q7587" i="1"/>
  <c r="C7588" i="5"/>
  <c r="Q7586" i="1"/>
  <c r="R7586" i="1"/>
  <c r="D7588" i="5"/>
  <c r="D7587" i="5"/>
  <c r="R7585" i="1"/>
  <c r="Q7585" i="1"/>
  <c r="C7587" i="5"/>
  <c r="C7586" i="5"/>
  <c r="Q7584" i="1"/>
  <c r="R7584" i="1"/>
  <c r="D7586" i="5"/>
  <c r="C7585" i="5"/>
  <c r="Q7583" i="1"/>
  <c r="D7585" i="5"/>
  <c r="R7583" i="1"/>
  <c r="R7582" i="1"/>
  <c r="D7584" i="5"/>
  <c r="Q7582" i="1"/>
  <c r="C7584" i="5"/>
  <c r="R7581" i="1"/>
  <c r="D7583" i="5"/>
  <c r="Q7581" i="1"/>
  <c r="C7583" i="5"/>
  <c r="R7580" i="1"/>
  <c r="D7582" i="5"/>
  <c r="C7582" i="5"/>
  <c r="Q7580" i="1"/>
  <c r="D7581" i="5"/>
  <c r="R7579" i="1"/>
  <c r="Q7579" i="1"/>
  <c r="C7581" i="5"/>
  <c r="D7580" i="5"/>
  <c r="R7578" i="1"/>
  <c r="Q7578" i="1"/>
  <c r="C7580" i="5"/>
  <c r="R7577" i="1"/>
  <c r="D7579" i="5"/>
  <c r="C7579" i="5"/>
  <c r="Q7577" i="1"/>
  <c r="R7576" i="1"/>
  <c r="D7578" i="5"/>
  <c r="C7578" i="5"/>
  <c r="Q7576" i="1"/>
  <c r="D7577" i="5"/>
  <c r="R7575" i="1"/>
  <c r="Q7575" i="1"/>
  <c r="C7577" i="5"/>
  <c r="Q7574" i="1"/>
  <c r="C7576" i="5"/>
  <c r="D7576" i="5"/>
  <c r="R7574" i="1"/>
  <c r="R7573" i="1"/>
  <c r="D7575" i="5"/>
  <c r="C7575" i="5"/>
  <c r="Q7573" i="1"/>
  <c r="C7574" i="5"/>
  <c r="Q7572" i="1"/>
  <c r="D7574" i="5"/>
  <c r="R7572" i="1"/>
  <c r="C7573" i="5"/>
  <c r="Q7571" i="1"/>
  <c r="R7571" i="1"/>
  <c r="D7573" i="5"/>
  <c r="R7570" i="1"/>
  <c r="D7572" i="5"/>
  <c r="Q7570" i="1"/>
  <c r="C7572" i="5"/>
  <c r="D7571" i="5"/>
  <c r="R7569" i="1"/>
  <c r="C7571" i="5"/>
  <c r="Q7569" i="1"/>
  <c r="Q7568" i="1"/>
  <c r="C7570" i="5"/>
  <c r="R7568" i="1"/>
  <c r="D7570" i="5"/>
  <c r="R7567" i="1"/>
  <c r="D7569" i="5"/>
  <c r="Q7567" i="1"/>
  <c r="C7569" i="5"/>
  <c r="Q7566" i="1"/>
  <c r="C7568" i="5"/>
  <c r="D7568" i="5"/>
  <c r="R7566" i="1"/>
  <c r="D7567" i="5"/>
  <c r="R7565" i="1"/>
  <c r="Q7565" i="1"/>
  <c r="C7567" i="5"/>
  <c r="Q7564" i="1"/>
  <c r="C7566" i="5"/>
  <c r="D7566" i="5"/>
  <c r="R7564" i="1"/>
  <c r="C7565" i="5"/>
  <c r="Q7563" i="1"/>
  <c r="R7563" i="1"/>
  <c r="D7565" i="5"/>
  <c r="C7564" i="5"/>
  <c r="Q7562" i="1"/>
  <c r="D7564" i="5"/>
  <c r="R7562" i="1"/>
  <c r="Q7561" i="1"/>
  <c r="C7563" i="5"/>
  <c r="D7563" i="5"/>
  <c r="R7561" i="1"/>
  <c r="Q7560" i="1"/>
  <c r="C7562" i="5"/>
  <c r="D7562" i="5"/>
  <c r="R7560" i="1"/>
  <c r="C7561" i="5"/>
  <c r="Q7559" i="1"/>
  <c r="D7561" i="5"/>
  <c r="R7559" i="1"/>
  <c r="D7560" i="5"/>
  <c r="R7558" i="1"/>
  <c r="C7560" i="5"/>
  <c r="Q7558" i="1"/>
  <c r="R7557" i="1"/>
  <c r="D7559" i="5"/>
  <c r="Q7557" i="1"/>
  <c r="C7559" i="5"/>
  <c r="Q7556" i="1"/>
  <c r="C7558" i="5"/>
  <c r="R7556" i="1"/>
  <c r="D7558" i="5"/>
  <c r="Q7555" i="1"/>
  <c r="C7557" i="5"/>
  <c r="R7555" i="1"/>
  <c r="D7557" i="5"/>
  <c r="R7554" i="1"/>
  <c r="D7556" i="5"/>
  <c r="C7556" i="5"/>
  <c r="Q7554" i="1"/>
  <c r="D7555" i="5"/>
  <c r="R7553" i="1"/>
  <c r="Q7553" i="1"/>
  <c r="C7555" i="5"/>
  <c r="Q7552" i="1"/>
  <c r="C7554" i="5"/>
  <c r="D7554" i="5"/>
  <c r="R7552" i="1"/>
  <c r="Q7551" i="1"/>
  <c r="C7553" i="5"/>
  <c r="D7553" i="5"/>
  <c r="R7551" i="1"/>
  <c r="C7552" i="5"/>
  <c r="Q7550" i="1"/>
  <c r="R7550" i="1"/>
  <c r="D7552" i="5"/>
  <c r="Q7549" i="1"/>
  <c r="C7551" i="5"/>
  <c r="D7551" i="5"/>
  <c r="R7549" i="1"/>
  <c r="C7550" i="5"/>
  <c r="Q7548" i="1"/>
  <c r="R7548" i="1"/>
  <c r="D7550" i="5"/>
  <c r="C7549" i="5"/>
  <c r="Q7547" i="1"/>
  <c r="R7547" i="1"/>
  <c r="D7549" i="5"/>
  <c r="D7548" i="5"/>
  <c r="R7546" i="1"/>
  <c r="C7548" i="5"/>
  <c r="Q7546" i="1"/>
  <c r="C7547" i="5"/>
  <c r="Q7545" i="1"/>
  <c r="D7547" i="5"/>
  <c r="R7545" i="1"/>
  <c r="R7544" i="1"/>
  <c r="D7546" i="5"/>
  <c r="Q7544" i="1"/>
  <c r="C7546" i="5"/>
  <c r="C7545" i="5"/>
  <c r="Q7543" i="1"/>
  <c r="D7545" i="5"/>
  <c r="R7543" i="1"/>
  <c r="C7544" i="5"/>
  <c r="Q7542" i="1"/>
  <c r="R7542" i="1"/>
  <c r="D7544" i="5"/>
  <c r="C7543" i="5"/>
  <c r="Q7541" i="1"/>
  <c r="D7543" i="5"/>
  <c r="R7541" i="1"/>
  <c r="D7542" i="5"/>
  <c r="R7540" i="1"/>
  <c r="C7542" i="5"/>
  <c r="Q7540" i="1"/>
  <c r="C7541" i="5"/>
  <c r="Q7539" i="1"/>
  <c r="R7539" i="1"/>
  <c r="D7541" i="5"/>
  <c r="C7540" i="5"/>
  <c r="Q7538" i="1"/>
  <c r="R7538" i="1"/>
  <c r="D7540" i="5"/>
  <c r="D7539" i="5"/>
  <c r="R7537" i="1"/>
  <c r="Q7537" i="1"/>
  <c r="C7539" i="5"/>
  <c r="D7538" i="5"/>
  <c r="R7536" i="1"/>
  <c r="C7538" i="5"/>
  <c r="Q7536" i="1"/>
  <c r="Q7535" i="1"/>
  <c r="C7537" i="5"/>
  <c r="R7535" i="1"/>
  <c r="D7537" i="5"/>
  <c r="R7534" i="1"/>
  <c r="D7536" i="5"/>
  <c r="C7536" i="5"/>
  <c r="Q7534" i="1"/>
  <c r="Q7533" i="1"/>
  <c r="C7535" i="5"/>
  <c r="R7533" i="1"/>
  <c r="D7535" i="5"/>
  <c r="C7534" i="5"/>
  <c r="Q7532" i="1"/>
  <c r="R7532" i="1"/>
  <c r="D7534" i="5"/>
  <c r="Q7531" i="1"/>
  <c r="C7533" i="5"/>
  <c r="D7533" i="5"/>
  <c r="R7531" i="1"/>
  <c r="R7530" i="1"/>
  <c r="D7532" i="5"/>
  <c r="C7532" i="5"/>
  <c r="Q7530" i="1"/>
  <c r="R7529" i="1"/>
  <c r="D7531" i="5"/>
  <c r="Q7529" i="1"/>
  <c r="C7531" i="5"/>
  <c r="R7528" i="1"/>
  <c r="D7530" i="5"/>
  <c r="Q7528" i="1"/>
  <c r="C7530" i="5"/>
  <c r="C7529" i="5"/>
  <c r="Q7527" i="1"/>
  <c r="R7527" i="1"/>
  <c r="D7529" i="5"/>
  <c r="Q7526" i="1"/>
  <c r="C7528" i="5"/>
  <c r="R7526" i="1"/>
  <c r="D7528" i="5"/>
  <c r="Q7525" i="1"/>
  <c r="C7527" i="5"/>
  <c r="R7525" i="1"/>
  <c r="D7527" i="5"/>
  <c r="R7524" i="1"/>
  <c r="D7526" i="5"/>
  <c r="C7526" i="5"/>
  <c r="Q7524" i="1"/>
  <c r="R7523" i="1"/>
  <c r="D7525" i="5"/>
  <c r="C7525" i="5"/>
  <c r="Q7523" i="1"/>
  <c r="D7524" i="5"/>
  <c r="R7522" i="1"/>
  <c r="C7524" i="5"/>
  <c r="Q7522" i="1"/>
  <c r="C7523" i="5"/>
  <c r="Q7521" i="1"/>
  <c r="R7521" i="1"/>
  <c r="D7523" i="5"/>
  <c r="Q7520" i="1"/>
  <c r="C7522" i="5"/>
  <c r="D7522" i="5"/>
  <c r="R7520" i="1"/>
  <c r="C7521" i="5"/>
  <c r="Q7519" i="1"/>
  <c r="D7521" i="5"/>
  <c r="R7519" i="1"/>
  <c r="C7520" i="5"/>
  <c r="Q7518" i="1"/>
  <c r="R7518" i="1"/>
  <c r="D7520" i="5"/>
  <c r="R7517" i="1"/>
  <c r="D7519" i="5"/>
  <c r="C7519" i="5"/>
  <c r="Q7517" i="1"/>
  <c r="D7518" i="5"/>
  <c r="R7516" i="1"/>
  <c r="Q7516" i="1"/>
  <c r="C7518" i="5"/>
  <c r="C7517" i="5"/>
  <c r="Q7515" i="1"/>
  <c r="R7515" i="1"/>
  <c r="D7517" i="5"/>
  <c r="R7514" i="1"/>
  <c r="D7516" i="5"/>
  <c r="C7516" i="5"/>
  <c r="Q7514" i="1"/>
  <c r="D7515" i="5"/>
  <c r="R7513" i="1"/>
  <c r="Q7513" i="1"/>
  <c r="C7515" i="5"/>
  <c r="C7514" i="5"/>
  <c r="Q7512" i="1"/>
  <c r="D7514" i="5"/>
  <c r="R7512" i="1"/>
  <c r="C7513" i="5"/>
  <c r="Q7511" i="1"/>
  <c r="R7511" i="1"/>
  <c r="D7513" i="5"/>
  <c r="C7512" i="5"/>
  <c r="Q7510" i="1"/>
  <c r="D7512" i="5"/>
  <c r="R7510" i="1"/>
  <c r="D7511" i="5"/>
  <c r="R7509" i="1"/>
  <c r="C7511" i="5"/>
  <c r="Q7509" i="1"/>
  <c r="C7510" i="5"/>
  <c r="Q7508" i="1"/>
  <c r="R7508" i="1"/>
  <c r="D7510" i="5"/>
  <c r="C7509" i="5"/>
  <c r="Q7507" i="1"/>
  <c r="R7507" i="1"/>
  <c r="D7509" i="5"/>
  <c r="R7506" i="1"/>
  <c r="D7508" i="5"/>
  <c r="C7508" i="5"/>
  <c r="Q7506" i="1"/>
  <c r="Q7505" i="1"/>
  <c r="C7507" i="5"/>
  <c r="R7505" i="1"/>
  <c r="D7507" i="5"/>
  <c r="Q7504" i="1"/>
  <c r="C7506" i="5"/>
  <c r="R7504" i="1"/>
  <c r="D7506" i="5"/>
  <c r="R7503" i="1"/>
  <c r="D7505" i="5"/>
  <c r="Q7503" i="1"/>
  <c r="C7505" i="5"/>
  <c r="D7504" i="5"/>
  <c r="R7502" i="1"/>
  <c r="Q7502" i="1"/>
  <c r="C7504" i="5"/>
  <c r="R7501" i="1"/>
  <c r="D7503" i="5"/>
  <c r="C7503" i="5"/>
  <c r="Q7501" i="1"/>
  <c r="D7502" i="5"/>
  <c r="R7500" i="1"/>
  <c r="C7502" i="5"/>
  <c r="Q7500" i="1"/>
  <c r="R7499" i="1"/>
  <c r="D7501" i="5"/>
  <c r="Q7499" i="1"/>
  <c r="C7501" i="5"/>
  <c r="D7500" i="5"/>
  <c r="R7498" i="1"/>
  <c r="Q7498" i="1"/>
  <c r="C7500" i="5"/>
  <c r="R7497" i="1"/>
  <c r="D7499" i="5"/>
  <c r="Q7497" i="1"/>
  <c r="C7499" i="5"/>
  <c r="C7498" i="5"/>
  <c r="Q7496" i="1"/>
  <c r="R7496" i="1"/>
  <c r="D7498" i="5"/>
  <c r="R7495" i="1"/>
  <c r="D7497" i="5"/>
  <c r="Q7495" i="1"/>
  <c r="C7497" i="5"/>
  <c r="D7496" i="5"/>
  <c r="R7494" i="1"/>
  <c r="Q7494" i="1"/>
  <c r="C7496" i="5"/>
  <c r="R7493" i="1"/>
  <c r="D7495" i="5"/>
  <c r="Q7493" i="1"/>
  <c r="C7495" i="5"/>
  <c r="R7492" i="1"/>
  <c r="D7494" i="5"/>
  <c r="Q7492" i="1"/>
  <c r="C7494" i="5"/>
  <c r="D7493" i="5"/>
  <c r="R7491" i="1"/>
  <c r="C7493" i="5"/>
  <c r="Q7491" i="1"/>
  <c r="R7490" i="1"/>
  <c r="D7492" i="5"/>
  <c r="Q7490" i="1"/>
  <c r="C7492" i="5"/>
  <c r="Q7489" i="1"/>
  <c r="C7491" i="5"/>
  <c r="R7489" i="1"/>
  <c r="D7491" i="5"/>
  <c r="Q7488" i="1"/>
  <c r="C7490" i="5"/>
  <c r="R7488" i="1"/>
  <c r="D7490" i="5"/>
  <c r="D7489" i="5"/>
  <c r="R7487" i="1"/>
  <c r="Q7487" i="1"/>
  <c r="C7489" i="5"/>
  <c r="Q7486" i="1"/>
  <c r="C7488" i="5"/>
  <c r="R7486" i="1"/>
  <c r="D7488" i="5"/>
  <c r="D7487" i="5"/>
  <c r="R7485" i="1"/>
  <c r="Q7485" i="1"/>
  <c r="C7487" i="5"/>
  <c r="Q7484" i="1"/>
  <c r="C7486" i="5"/>
  <c r="D7486" i="5"/>
  <c r="R7484" i="1"/>
  <c r="D7485" i="5"/>
  <c r="R7483" i="1"/>
  <c r="C7485" i="5"/>
  <c r="Q7483" i="1"/>
  <c r="C7484" i="5"/>
  <c r="Q7482" i="1"/>
  <c r="R7482" i="1"/>
  <c r="D7484" i="5"/>
  <c r="C7483" i="5"/>
  <c r="Q7481" i="1"/>
  <c r="D7483" i="5"/>
  <c r="R7481" i="1"/>
  <c r="Q7480" i="1"/>
  <c r="C7482" i="5"/>
  <c r="D7482" i="5"/>
  <c r="R7480" i="1"/>
  <c r="C7481" i="5"/>
  <c r="Q7479" i="1"/>
  <c r="R7479" i="1"/>
  <c r="D7481" i="5"/>
  <c r="D7480" i="5"/>
  <c r="R7478" i="1"/>
  <c r="C7480" i="5"/>
  <c r="Q7478" i="1"/>
  <c r="D7479" i="5"/>
  <c r="R7477" i="1"/>
  <c r="Q7477" i="1"/>
  <c r="C7479" i="5"/>
  <c r="R7476" i="1"/>
  <c r="D7478" i="5"/>
  <c r="Q7476" i="1"/>
  <c r="C7478" i="5"/>
  <c r="C7477" i="5"/>
  <c r="Q7475" i="1"/>
  <c r="R7475" i="1"/>
  <c r="D7477" i="5"/>
  <c r="C7476" i="5"/>
  <c r="Q7474" i="1"/>
  <c r="R7474" i="1"/>
  <c r="D7476" i="5"/>
  <c r="R7473" i="1"/>
  <c r="D7475" i="5"/>
  <c r="C7475" i="5"/>
  <c r="Q7473" i="1"/>
  <c r="R7472" i="1"/>
  <c r="D7474" i="5"/>
  <c r="C7474" i="5"/>
  <c r="Q7472" i="1"/>
  <c r="Q7471" i="1"/>
  <c r="C7473" i="5"/>
  <c r="R7471" i="1"/>
  <c r="D7473" i="5"/>
  <c r="Q7470" i="1"/>
  <c r="C7472" i="5"/>
  <c r="R7470" i="1"/>
  <c r="D7472" i="5"/>
  <c r="C7471" i="5"/>
  <c r="Q7469" i="1"/>
  <c r="D7471" i="5"/>
  <c r="R7469" i="1"/>
  <c r="C7470" i="5"/>
  <c r="Q7468" i="1"/>
  <c r="R7468" i="1"/>
  <c r="D7470" i="5"/>
  <c r="R7467" i="1"/>
  <c r="D7469" i="5"/>
  <c r="C7469" i="5"/>
  <c r="Q7467" i="1"/>
  <c r="C7468" i="5"/>
  <c r="Q7466" i="1"/>
  <c r="D7468" i="5"/>
  <c r="R7466" i="1"/>
  <c r="C7467" i="5"/>
  <c r="Q7465" i="1"/>
  <c r="R7465" i="1"/>
  <c r="D7467" i="5"/>
  <c r="Q7464" i="1"/>
  <c r="C7466" i="5"/>
  <c r="R7464" i="1"/>
  <c r="D7466" i="5"/>
  <c r="Q7463" i="1"/>
  <c r="C7465" i="5"/>
  <c r="R7463" i="1"/>
  <c r="D7465" i="5"/>
  <c r="R7462" i="1"/>
  <c r="D7464" i="5"/>
  <c r="C7464" i="5"/>
  <c r="Q7462" i="1"/>
  <c r="R7461" i="1"/>
  <c r="D7463" i="5"/>
  <c r="Q7461" i="1"/>
  <c r="C7463" i="5"/>
  <c r="D7462" i="5"/>
  <c r="R7460" i="1"/>
  <c r="Q7460" i="1"/>
  <c r="C7462" i="5"/>
  <c r="Q7459" i="1"/>
  <c r="C7461" i="5"/>
  <c r="R7459" i="1"/>
  <c r="D7461" i="5"/>
  <c r="R7458" i="1"/>
  <c r="D7460" i="5"/>
  <c r="Q7458" i="1"/>
  <c r="C7460" i="5"/>
  <c r="Q7457" i="1"/>
  <c r="C7459" i="5"/>
  <c r="D7459" i="5"/>
  <c r="R7457" i="1"/>
  <c r="Q7456" i="1"/>
  <c r="C7458" i="5"/>
  <c r="R7456" i="1"/>
  <c r="D7458" i="5"/>
  <c r="Q7455" i="1"/>
  <c r="C7457" i="5"/>
  <c r="D7457" i="5"/>
  <c r="R7455" i="1"/>
  <c r="Q7454" i="1"/>
  <c r="C7456" i="5"/>
  <c r="R7454" i="1"/>
  <c r="D7456" i="5"/>
  <c r="D7455" i="5"/>
  <c r="R7453" i="1"/>
  <c r="Q7453" i="1"/>
  <c r="C7455" i="5"/>
  <c r="R7452" i="1"/>
  <c r="D7454" i="5"/>
  <c r="Q7452" i="1"/>
  <c r="C7454" i="5"/>
  <c r="Q7451" i="1"/>
  <c r="C7453" i="5"/>
  <c r="D7453" i="5"/>
  <c r="R7451" i="1"/>
  <c r="C7452" i="5"/>
  <c r="Q7450" i="1"/>
  <c r="D7452" i="5"/>
  <c r="R7450" i="1"/>
  <c r="C7451" i="5"/>
  <c r="Q7449" i="1"/>
  <c r="D7451" i="5"/>
  <c r="R7449" i="1"/>
  <c r="Q7448" i="1"/>
  <c r="C7450" i="5"/>
  <c r="R7448" i="1"/>
  <c r="D7450" i="5"/>
  <c r="R7447" i="1"/>
  <c r="D7449" i="5"/>
  <c r="Q7447" i="1"/>
  <c r="C7449" i="5"/>
  <c r="D7448" i="5"/>
  <c r="R7446" i="1"/>
  <c r="Q7446" i="1"/>
  <c r="C7448" i="5"/>
  <c r="Q7445" i="1"/>
  <c r="C7447" i="5"/>
  <c r="D7447" i="5"/>
  <c r="R7445" i="1"/>
  <c r="R7444" i="1"/>
  <c r="D7446" i="5"/>
  <c r="C7446" i="5"/>
  <c r="Q7444" i="1"/>
  <c r="Q7443" i="1"/>
  <c r="C7445" i="5"/>
  <c r="D7445" i="5"/>
  <c r="R7443" i="1"/>
  <c r="R7442" i="1"/>
  <c r="D7444" i="5"/>
  <c r="Q7442" i="1"/>
  <c r="C7444" i="5"/>
  <c r="C7443" i="5"/>
  <c r="Q7441" i="1"/>
  <c r="R7441" i="1"/>
  <c r="D7443" i="5"/>
  <c r="Q7440" i="1"/>
  <c r="C7442" i="5"/>
  <c r="D7442" i="5"/>
  <c r="R7440" i="1"/>
  <c r="Q7439" i="1"/>
  <c r="C7441" i="5"/>
  <c r="D7441" i="5"/>
  <c r="R7439" i="1"/>
  <c r="D7440" i="5"/>
  <c r="R7438" i="1"/>
  <c r="Q7438" i="1"/>
  <c r="C7440" i="5"/>
  <c r="Q7437" i="1"/>
  <c r="C7439" i="5"/>
  <c r="D7439" i="5"/>
  <c r="R7437" i="1"/>
  <c r="Q7436" i="1"/>
  <c r="C7438" i="5"/>
  <c r="R7436" i="1"/>
  <c r="D7438" i="5"/>
  <c r="R7435" i="1"/>
  <c r="D7437" i="5"/>
  <c r="C7437" i="5"/>
  <c r="Q7435" i="1"/>
  <c r="R7434" i="1"/>
  <c r="D7436" i="5"/>
  <c r="C7436" i="5"/>
  <c r="Q7434" i="1"/>
  <c r="Q7433" i="1"/>
  <c r="C7435" i="5"/>
  <c r="R7433" i="1"/>
  <c r="D7435" i="5"/>
  <c r="D7434" i="5"/>
  <c r="R7432" i="1"/>
  <c r="Q7432" i="1"/>
  <c r="C7434" i="5"/>
  <c r="Q7431" i="1"/>
  <c r="C7433" i="5"/>
  <c r="R7431" i="1"/>
  <c r="D7433" i="5"/>
  <c r="C7432" i="5"/>
  <c r="Q7430" i="1"/>
  <c r="D7432" i="5"/>
  <c r="R7430" i="1"/>
  <c r="R7429" i="1"/>
  <c r="D7431" i="5"/>
  <c r="C7431" i="5"/>
  <c r="Q7429" i="1"/>
  <c r="Q7428" i="1"/>
  <c r="C7430" i="5"/>
  <c r="R7428" i="1"/>
  <c r="D7430" i="5"/>
  <c r="Q7427" i="1"/>
  <c r="C7429" i="5"/>
  <c r="R7427" i="1"/>
  <c r="D7429" i="5"/>
  <c r="C7428" i="5"/>
  <c r="Q7426" i="1"/>
  <c r="R7426" i="1"/>
  <c r="D7428" i="5"/>
  <c r="C7427" i="5"/>
  <c r="Q7425" i="1"/>
  <c r="D7427" i="5"/>
  <c r="R7425" i="1"/>
  <c r="Q7424" i="1"/>
  <c r="C7426" i="5"/>
  <c r="D7426" i="5"/>
  <c r="R7424" i="1"/>
  <c r="C7425" i="5"/>
  <c r="Q7423" i="1"/>
  <c r="D7425" i="5"/>
  <c r="R7423" i="1"/>
  <c r="Q7422" i="1"/>
  <c r="C7424" i="5"/>
  <c r="R7422" i="1"/>
  <c r="D7424" i="5"/>
  <c r="C7423" i="5"/>
  <c r="Q7421" i="1"/>
  <c r="R7421" i="1"/>
  <c r="D7423" i="5"/>
  <c r="Q7420" i="1"/>
  <c r="C7422" i="5"/>
  <c r="D7422" i="5"/>
  <c r="R7420" i="1"/>
  <c r="R7419" i="1"/>
  <c r="D7421" i="5"/>
  <c r="Q7419" i="1"/>
  <c r="C7421" i="5"/>
  <c r="R7418" i="1"/>
  <c r="D7420" i="5"/>
  <c r="C7420" i="5"/>
  <c r="Q7418" i="1"/>
  <c r="Q7417" i="1"/>
  <c r="C7419" i="5"/>
  <c r="D7419" i="5"/>
  <c r="R7417" i="1"/>
  <c r="R7416" i="1"/>
  <c r="D7418" i="5"/>
  <c r="Q7416" i="1"/>
  <c r="C7418" i="5"/>
  <c r="R7415" i="1"/>
  <c r="D7417" i="5"/>
  <c r="C7417" i="5"/>
  <c r="Q7415" i="1"/>
  <c r="Q7414" i="1"/>
  <c r="C7416" i="5"/>
  <c r="D7416" i="5"/>
  <c r="R7414" i="1"/>
  <c r="R7413" i="1"/>
  <c r="D7415" i="5"/>
  <c r="Q7413" i="1"/>
  <c r="C7415" i="5"/>
  <c r="R7412" i="1"/>
  <c r="D7414" i="5"/>
  <c r="Q7412" i="1"/>
  <c r="C7414" i="5"/>
  <c r="Q7411" i="1"/>
  <c r="C7413" i="5"/>
  <c r="R7411" i="1"/>
  <c r="D7413" i="5"/>
  <c r="R7410" i="1"/>
  <c r="D7412" i="5"/>
  <c r="Q7410" i="1"/>
  <c r="C7412" i="5"/>
  <c r="Q7409" i="1"/>
  <c r="C7411" i="5"/>
  <c r="D7411" i="5"/>
  <c r="R7409" i="1"/>
  <c r="R7408" i="1"/>
  <c r="D7410" i="5"/>
  <c r="Q7408" i="1"/>
  <c r="C7410" i="5"/>
  <c r="R7407" i="1"/>
  <c r="D7409" i="5"/>
  <c r="C7409" i="5"/>
  <c r="Q7407" i="1"/>
  <c r="Q7406" i="1"/>
  <c r="C7408" i="5"/>
  <c r="D7408" i="5"/>
  <c r="R7406" i="1"/>
  <c r="Q7405" i="1"/>
  <c r="C7407" i="5"/>
  <c r="R7405" i="1"/>
  <c r="D7407" i="5"/>
  <c r="C7406" i="5"/>
  <c r="Q7404" i="1"/>
  <c r="R7404" i="1"/>
  <c r="D7406" i="5"/>
  <c r="D7405" i="5"/>
  <c r="R7403" i="1"/>
  <c r="C7405" i="5"/>
  <c r="Q7403" i="1"/>
  <c r="D7404" i="5"/>
  <c r="R7402" i="1"/>
  <c r="C7404" i="5"/>
  <c r="Q7402" i="1"/>
  <c r="R7401" i="1"/>
  <c r="D7403" i="5"/>
  <c r="Q7401" i="1"/>
  <c r="C7403" i="5"/>
  <c r="R7400" i="1"/>
  <c r="D7402" i="5"/>
  <c r="C7402" i="5"/>
  <c r="Q7400" i="1"/>
  <c r="C7401" i="5"/>
  <c r="Q7399" i="1"/>
  <c r="D7401" i="5"/>
  <c r="R7399" i="1"/>
  <c r="Q7398" i="1"/>
  <c r="C7400" i="5"/>
  <c r="D7400" i="5"/>
  <c r="R7398" i="1"/>
  <c r="C7399" i="5"/>
  <c r="Q7397" i="1"/>
  <c r="R7397" i="1"/>
  <c r="D7399" i="5"/>
  <c r="C7398" i="5"/>
  <c r="Q7396" i="1"/>
  <c r="R7396" i="1"/>
  <c r="D7398" i="5"/>
  <c r="R7395" i="1"/>
  <c r="D7397" i="5"/>
  <c r="C7397" i="5"/>
  <c r="Q7395" i="1"/>
  <c r="C7396" i="5"/>
  <c r="Q7394" i="1"/>
  <c r="R7394" i="1"/>
  <c r="D7396" i="5"/>
  <c r="Q7393" i="1"/>
  <c r="C7395" i="5"/>
  <c r="D7395" i="5"/>
  <c r="R7393" i="1"/>
  <c r="R7392" i="1"/>
  <c r="D7394" i="5"/>
  <c r="Q7392" i="1"/>
  <c r="C7394" i="5"/>
  <c r="Q7391" i="1"/>
  <c r="C7393" i="5"/>
  <c r="D7393" i="5"/>
  <c r="R7391" i="1"/>
  <c r="C7392" i="5"/>
  <c r="Q7390" i="1"/>
  <c r="D7392" i="5"/>
  <c r="R7390" i="1"/>
  <c r="Q7389" i="1"/>
  <c r="C7391" i="5"/>
  <c r="D7391" i="5"/>
  <c r="R7389" i="1"/>
  <c r="R7388" i="1"/>
  <c r="D7390" i="5"/>
  <c r="Q7388" i="1"/>
  <c r="C7390" i="5"/>
  <c r="R7387" i="1"/>
  <c r="D7389" i="5"/>
  <c r="C7389" i="5"/>
  <c r="Q7387" i="1"/>
  <c r="R7386" i="1"/>
  <c r="D7388" i="5"/>
  <c r="Q7386" i="1"/>
  <c r="C7388" i="5"/>
  <c r="Q7385" i="1"/>
  <c r="C7387" i="5"/>
  <c r="D7387" i="5"/>
  <c r="R7385" i="1"/>
  <c r="Q7384" i="1"/>
  <c r="C7386" i="5"/>
  <c r="R7384" i="1"/>
  <c r="D7386" i="5"/>
  <c r="C7385" i="5"/>
  <c r="Q7383" i="1"/>
  <c r="R7383" i="1"/>
  <c r="D7385" i="5"/>
  <c r="Q7382" i="1"/>
  <c r="C7384" i="5"/>
  <c r="R7382" i="1"/>
  <c r="D7384" i="5"/>
  <c r="Q7381" i="1"/>
  <c r="C7383" i="5"/>
  <c r="R7381" i="1"/>
  <c r="D7383" i="5"/>
  <c r="D7382" i="5"/>
  <c r="R7380" i="1"/>
  <c r="Q7380" i="1"/>
  <c r="C7382" i="5"/>
  <c r="Q7379" i="1"/>
  <c r="C7381" i="5"/>
  <c r="R7379" i="1"/>
  <c r="D7381" i="5"/>
  <c r="Q7378" i="1"/>
  <c r="C7380" i="5"/>
  <c r="R7378" i="1"/>
  <c r="D7380" i="5"/>
  <c r="Q7377" i="1"/>
  <c r="C7379" i="5"/>
  <c r="R7377" i="1"/>
  <c r="D7379" i="5"/>
  <c r="Q7376" i="1"/>
  <c r="C7378" i="5"/>
  <c r="R7376" i="1"/>
  <c r="D7378" i="5"/>
  <c r="C7377" i="5"/>
  <c r="Q7375" i="1"/>
  <c r="R7375" i="1"/>
  <c r="D7377" i="5"/>
  <c r="Q7374" i="1"/>
  <c r="C7376" i="5"/>
  <c r="R7374" i="1"/>
  <c r="D7376" i="5"/>
  <c r="Q7373" i="1"/>
  <c r="C7375" i="5"/>
  <c r="D7375" i="5"/>
  <c r="R7373" i="1"/>
  <c r="Q7372" i="1"/>
  <c r="C7374" i="5"/>
  <c r="R7372" i="1"/>
  <c r="D7374" i="5"/>
  <c r="R7371" i="1"/>
  <c r="D7373" i="5"/>
  <c r="Q7371" i="1"/>
  <c r="C7373" i="5"/>
  <c r="R7370" i="1"/>
  <c r="D7372" i="5"/>
  <c r="C7372" i="5"/>
  <c r="Q7370" i="1"/>
  <c r="Q7369" i="1"/>
  <c r="C7371" i="5"/>
  <c r="R7369" i="1"/>
  <c r="D7371" i="5"/>
  <c r="C7370" i="5"/>
  <c r="Q7368" i="1"/>
  <c r="R7368" i="1"/>
  <c r="D7370" i="5"/>
  <c r="Q7367" i="1"/>
  <c r="C7369" i="5"/>
  <c r="R7367" i="1"/>
  <c r="D7369" i="5"/>
  <c r="R7366" i="1"/>
  <c r="D7368" i="5"/>
  <c r="Q7366" i="1"/>
  <c r="C7368" i="5"/>
  <c r="Q7365" i="1"/>
  <c r="C7367" i="5"/>
  <c r="D7367" i="5"/>
  <c r="R7365" i="1"/>
  <c r="Q7364" i="1"/>
  <c r="C7366" i="5"/>
  <c r="R7364" i="1"/>
  <c r="D7366" i="5"/>
  <c r="R7363" i="1"/>
  <c r="D7365" i="5"/>
  <c r="Q7363" i="1"/>
  <c r="C7365" i="5"/>
  <c r="R7362" i="1"/>
  <c r="D7364" i="5"/>
  <c r="C7364" i="5"/>
  <c r="Q7362" i="1"/>
  <c r="C7363" i="5"/>
  <c r="Q7361" i="1"/>
  <c r="D7363" i="5"/>
  <c r="R7361" i="1"/>
  <c r="R7360" i="1"/>
  <c r="D7362" i="5"/>
  <c r="C7362" i="5"/>
  <c r="Q7360" i="1"/>
  <c r="R7359" i="1"/>
  <c r="D7361" i="5"/>
  <c r="C7361" i="5"/>
  <c r="Q7359" i="1"/>
  <c r="R7358" i="1"/>
  <c r="D7360" i="5"/>
  <c r="Q7358" i="1"/>
  <c r="C7360" i="5"/>
  <c r="R7357" i="1"/>
  <c r="D7359" i="5"/>
  <c r="Q7357" i="1"/>
  <c r="C7359" i="5"/>
  <c r="C7358" i="5"/>
  <c r="Q7356" i="1"/>
  <c r="R7356" i="1"/>
  <c r="D7358" i="5"/>
  <c r="R7355" i="1"/>
  <c r="D7357" i="5"/>
  <c r="C7357" i="5"/>
  <c r="Q7355" i="1"/>
  <c r="D7356" i="5"/>
  <c r="R7354" i="1"/>
  <c r="Q7354" i="1"/>
  <c r="C7356" i="5"/>
  <c r="C7355" i="5"/>
  <c r="Q7353" i="1"/>
  <c r="R7353" i="1"/>
  <c r="D7355" i="5"/>
  <c r="C7354" i="5"/>
  <c r="Q7352" i="1"/>
  <c r="R7352" i="1"/>
  <c r="D7354" i="5"/>
  <c r="D7353" i="5"/>
  <c r="R7351" i="1"/>
  <c r="Q7351" i="1"/>
  <c r="C7353" i="5"/>
  <c r="R7350" i="1"/>
  <c r="D7352" i="5"/>
  <c r="C7352" i="5"/>
  <c r="Q7350" i="1"/>
  <c r="D7351" i="5"/>
  <c r="R7349" i="1"/>
  <c r="Q7349" i="1"/>
  <c r="C7351" i="5"/>
  <c r="Q7348" i="1"/>
  <c r="C7350" i="5"/>
  <c r="R7348" i="1"/>
  <c r="D7350" i="5"/>
  <c r="C7349" i="5"/>
  <c r="Q7347" i="1"/>
  <c r="R7347" i="1"/>
  <c r="D7349" i="5"/>
  <c r="Q7346" i="1"/>
  <c r="C7348" i="5"/>
  <c r="R7346" i="1"/>
  <c r="D7348" i="5"/>
  <c r="D7347" i="5"/>
  <c r="R7345" i="1"/>
  <c r="Q7345" i="1"/>
  <c r="C7347" i="5"/>
  <c r="R7344" i="1"/>
  <c r="D7346" i="5"/>
  <c r="Q7344" i="1"/>
  <c r="C7346" i="5"/>
  <c r="R7343" i="1"/>
  <c r="D7345" i="5"/>
  <c r="Q7343" i="1"/>
  <c r="C7345" i="5"/>
  <c r="R7342" i="1"/>
  <c r="D7344" i="5"/>
  <c r="Q7342" i="1"/>
  <c r="C7344" i="5"/>
  <c r="C7343" i="5"/>
  <c r="Q7341" i="1"/>
  <c r="D7343" i="5"/>
  <c r="R7341" i="1"/>
  <c r="Q7340" i="1"/>
  <c r="C7342" i="5"/>
  <c r="D7342" i="5"/>
  <c r="R7340" i="1"/>
  <c r="C7341" i="5"/>
  <c r="Q7339" i="1"/>
  <c r="D7341" i="5"/>
  <c r="R7339" i="1"/>
  <c r="Q7338" i="1"/>
  <c r="C7340" i="5"/>
  <c r="R7338" i="1"/>
  <c r="D7340" i="5"/>
  <c r="Q7337" i="1"/>
  <c r="C7339" i="5"/>
  <c r="R7337" i="1"/>
  <c r="D7339" i="5"/>
  <c r="R7336" i="1"/>
  <c r="D7338" i="5"/>
  <c r="Q7336" i="1"/>
  <c r="C7338" i="5"/>
  <c r="Q7335" i="1"/>
  <c r="C7337" i="5"/>
  <c r="R7335" i="1"/>
  <c r="D7337" i="5"/>
  <c r="Q7334" i="1"/>
  <c r="C7336" i="5"/>
  <c r="R7334" i="1"/>
  <c r="D7336" i="5"/>
  <c r="Q7333" i="1"/>
  <c r="C7335" i="5"/>
  <c r="D7335" i="5"/>
  <c r="R7333" i="1"/>
  <c r="R7332" i="1"/>
  <c r="D7334" i="5"/>
  <c r="Q7332" i="1"/>
  <c r="C7334" i="5"/>
  <c r="D7333" i="5"/>
  <c r="R7331" i="1"/>
  <c r="Q7331" i="1"/>
  <c r="C7333" i="5"/>
  <c r="R7330" i="1"/>
  <c r="D7332" i="5"/>
  <c r="Q7330" i="1"/>
  <c r="C7332" i="5"/>
  <c r="R7329" i="1"/>
  <c r="D7331" i="5"/>
  <c r="Q7329" i="1"/>
  <c r="C7331" i="5"/>
  <c r="Q7328" i="1"/>
  <c r="C7330" i="5"/>
  <c r="R7328" i="1"/>
  <c r="D7330" i="5"/>
  <c r="R7327" i="1"/>
  <c r="D7329" i="5"/>
  <c r="Q7327" i="1"/>
  <c r="C7329" i="5"/>
  <c r="C7328" i="5"/>
  <c r="Q7326" i="1"/>
  <c r="R7326" i="1"/>
  <c r="D7328" i="5"/>
  <c r="R7325" i="1"/>
  <c r="D7327" i="5"/>
  <c r="C7327" i="5"/>
  <c r="Q7325" i="1"/>
  <c r="Q7324" i="1"/>
  <c r="C7326" i="5"/>
  <c r="R7324" i="1"/>
  <c r="D7326" i="5"/>
  <c r="R7323" i="1"/>
  <c r="D7325" i="5"/>
  <c r="C7325" i="5"/>
  <c r="Q7323" i="1"/>
  <c r="R7322" i="1"/>
  <c r="D7324" i="5"/>
  <c r="Q7322" i="1"/>
  <c r="C7324" i="5"/>
  <c r="R7321" i="1"/>
  <c r="D7323" i="5"/>
  <c r="Q7321" i="1"/>
  <c r="C7323" i="5"/>
  <c r="C7322" i="5"/>
  <c r="Q7320" i="1"/>
  <c r="R7320" i="1"/>
  <c r="D7322" i="5"/>
  <c r="Q7319" i="1"/>
  <c r="C7321" i="5"/>
  <c r="D7321" i="5"/>
  <c r="R7319" i="1"/>
  <c r="R7318" i="1"/>
  <c r="D7320" i="5"/>
  <c r="C7320" i="5"/>
  <c r="Q7318" i="1"/>
  <c r="D7319" i="5"/>
  <c r="R7317" i="1"/>
  <c r="Q7317" i="1"/>
  <c r="C7319" i="5"/>
  <c r="R7316" i="1"/>
  <c r="D7318" i="5"/>
  <c r="Q7316" i="1"/>
  <c r="C7318" i="5"/>
  <c r="R7315" i="1"/>
  <c r="D7317" i="5"/>
  <c r="C7317" i="5"/>
  <c r="Q7315" i="1"/>
  <c r="Q7314" i="1"/>
  <c r="C7316" i="5"/>
  <c r="D7316" i="5"/>
  <c r="R7314" i="1"/>
  <c r="C7315" i="5"/>
  <c r="Q7313" i="1"/>
  <c r="R7313" i="1"/>
  <c r="D7315" i="5"/>
  <c r="R7312" i="1"/>
  <c r="D7314" i="5"/>
  <c r="Q7312" i="1"/>
  <c r="C7314" i="5"/>
  <c r="R7311" i="1"/>
  <c r="D7313" i="5"/>
  <c r="Q7311" i="1"/>
  <c r="C7313" i="5"/>
  <c r="D7312" i="5"/>
  <c r="R7310" i="1"/>
  <c r="Q7310" i="1"/>
  <c r="C7312" i="5"/>
  <c r="Q7309" i="1"/>
  <c r="C7311" i="5"/>
  <c r="D7311" i="5"/>
  <c r="R7309" i="1"/>
  <c r="R7308" i="1"/>
  <c r="D7310" i="5"/>
  <c r="Q7308" i="1"/>
  <c r="C7310" i="5"/>
  <c r="R7307" i="1"/>
  <c r="D7309" i="5"/>
  <c r="C7309" i="5"/>
  <c r="Q7307" i="1"/>
  <c r="Q7306" i="1"/>
  <c r="C7308" i="5"/>
  <c r="R7306" i="1"/>
  <c r="D7308" i="5"/>
  <c r="R7305" i="1"/>
  <c r="D7307" i="5"/>
  <c r="Q7305" i="1"/>
  <c r="C7307" i="5"/>
  <c r="Q7304" i="1"/>
  <c r="C7306" i="5"/>
  <c r="D7306" i="5"/>
  <c r="R7304" i="1"/>
  <c r="Q7303" i="1"/>
  <c r="C7305" i="5"/>
  <c r="D7305" i="5"/>
  <c r="R7303" i="1"/>
  <c r="R7302" i="1"/>
  <c r="D7304" i="5"/>
  <c r="Q7302" i="1"/>
  <c r="C7304" i="5"/>
  <c r="D7303" i="5"/>
  <c r="R7301" i="1"/>
  <c r="Q7301" i="1"/>
  <c r="C7303" i="5"/>
  <c r="Q7300" i="1"/>
  <c r="C7302" i="5"/>
  <c r="D7302" i="5"/>
  <c r="R7300" i="1"/>
  <c r="Q7299" i="1"/>
  <c r="C7301" i="5"/>
  <c r="D7301" i="5"/>
  <c r="R7299" i="1"/>
  <c r="D7300" i="5"/>
  <c r="R7298" i="1"/>
  <c r="C7300" i="5"/>
  <c r="Q7298" i="1"/>
  <c r="D7299" i="5"/>
  <c r="R7297" i="1"/>
  <c r="C7299" i="5"/>
  <c r="Q7297" i="1"/>
  <c r="C7298" i="5"/>
  <c r="Q7296" i="1"/>
  <c r="D7298" i="5"/>
  <c r="R7296" i="1"/>
  <c r="C7297" i="5"/>
  <c r="Q7295" i="1"/>
  <c r="R7295" i="1"/>
  <c r="D7297" i="5"/>
  <c r="Q7294" i="1"/>
  <c r="C7296" i="5"/>
  <c r="D7296" i="5"/>
  <c r="R7294" i="1"/>
  <c r="Q7293" i="1"/>
  <c r="C7295" i="5"/>
  <c r="R7293" i="1"/>
  <c r="D7295" i="5"/>
  <c r="R7292" i="1"/>
  <c r="D7294" i="5"/>
  <c r="Q7292" i="1"/>
  <c r="C7294" i="5"/>
  <c r="Q7291" i="1"/>
  <c r="C7293" i="5"/>
  <c r="R7291" i="1"/>
  <c r="D7293" i="5"/>
  <c r="R7290" i="1"/>
  <c r="D7292" i="5"/>
  <c r="C7292" i="5"/>
  <c r="Q7290" i="1"/>
  <c r="C7291" i="5"/>
  <c r="Q7289" i="1"/>
  <c r="R7289" i="1"/>
  <c r="D7291" i="5"/>
  <c r="D7290" i="5"/>
  <c r="R7288" i="1"/>
  <c r="C7290" i="5"/>
  <c r="Q7288" i="1"/>
  <c r="D7289" i="5"/>
  <c r="R7287" i="1"/>
  <c r="Q7287" i="1"/>
  <c r="C7289" i="5"/>
  <c r="Q7286" i="1"/>
  <c r="C7288" i="5"/>
  <c r="R7286" i="1"/>
  <c r="D7288" i="5"/>
  <c r="C7287" i="5"/>
  <c r="Q7285" i="1"/>
  <c r="R7285" i="1"/>
  <c r="D7287" i="5"/>
  <c r="R7284" i="1"/>
  <c r="D7286" i="5"/>
  <c r="C7286" i="5"/>
  <c r="Q7284" i="1"/>
  <c r="Q7283" i="1"/>
  <c r="C7285" i="5"/>
  <c r="D7285" i="5"/>
  <c r="R7283" i="1"/>
  <c r="R7282" i="1"/>
  <c r="D7284" i="5"/>
  <c r="Q7282" i="1"/>
  <c r="C7284" i="5"/>
  <c r="Q7281" i="1"/>
  <c r="C7283" i="5"/>
  <c r="D7283" i="5"/>
  <c r="R7281" i="1"/>
  <c r="R7280" i="1"/>
  <c r="D7282" i="5"/>
  <c r="Q7280" i="1"/>
  <c r="C7282" i="5"/>
  <c r="C7281" i="5"/>
  <c r="Q7279" i="1"/>
  <c r="D7281" i="5"/>
  <c r="R7279" i="1"/>
  <c r="D7280" i="5"/>
  <c r="R7278" i="1"/>
  <c r="Q7278" i="1"/>
  <c r="C7280" i="5"/>
  <c r="Q7277" i="1"/>
  <c r="C7279" i="5"/>
  <c r="R7277" i="1"/>
  <c r="D7279" i="5"/>
  <c r="D7278" i="5"/>
  <c r="R7276" i="1"/>
  <c r="Q7276" i="1"/>
  <c r="C7278" i="5"/>
  <c r="Q7275" i="1"/>
  <c r="C7277" i="5"/>
  <c r="R7275" i="1"/>
  <c r="D7277" i="5"/>
  <c r="R7274" i="1"/>
  <c r="D7276" i="5"/>
  <c r="C7276" i="5"/>
  <c r="Q7274" i="1"/>
  <c r="Q7273" i="1"/>
  <c r="C7275" i="5"/>
  <c r="D7275" i="5"/>
  <c r="R7273" i="1"/>
  <c r="R7272" i="1"/>
  <c r="D7274" i="5"/>
  <c r="C7274" i="5"/>
  <c r="Q7272" i="1"/>
  <c r="D7273" i="5"/>
  <c r="R7271" i="1"/>
  <c r="C7273" i="5"/>
  <c r="Q7271" i="1"/>
  <c r="Q7270" i="1"/>
  <c r="C7272" i="5"/>
  <c r="D7272" i="5"/>
  <c r="R7270" i="1"/>
  <c r="Q7269" i="1"/>
  <c r="C7271" i="5"/>
  <c r="R7269" i="1"/>
  <c r="D7271" i="5"/>
  <c r="D7270" i="5"/>
  <c r="R7268" i="1"/>
  <c r="Q7268" i="1"/>
  <c r="C7270" i="5"/>
  <c r="C7269" i="5"/>
  <c r="Q7267" i="1"/>
  <c r="R7267" i="1"/>
  <c r="D7269" i="5"/>
  <c r="C7268" i="5"/>
  <c r="Q7266" i="1"/>
  <c r="R7266" i="1"/>
  <c r="D7268" i="5"/>
  <c r="D7267" i="5"/>
  <c r="R7265" i="1"/>
  <c r="Q7265" i="1"/>
  <c r="C7267" i="5"/>
  <c r="C7266" i="5"/>
  <c r="Q7264" i="1"/>
  <c r="R7264" i="1"/>
  <c r="D7266" i="5"/>
  <c r="R7263" i="1"/>
  <c r="D7265" i="5"/>
  <c r="Q7263" i="1"/>
  <c r="C7265" i="5"/>
  <c r="Q7262" i="1"/>
  <c r="C7264" i="5"/>
  <c r="R7262" i="1"/>
  <c r="D7264" i="5"/>
  <c r="Q7261" i="1"/>
  <c r="C7263" i="5"/>
  <c r="R7261" i="1"/>
  <c r="D7263" i="5"/>
  <c r="R7260" i="1"/>
  <c r="D7262" i="5"/>
  <c r="C7262" i="5"/>
  <c r="Q7260" i="1"/>
  <c r="D7261" i="5"/>
  <c r="R7259" i="1"/>
  <c r="Q7259" i="1"/>
  <c r="C7261" i="5"/>
  <c r="R7258" i="1"/>
  <c r="D7260" i="5"/>
  <c r="Q7258" i="1"/>
  <c r="C7260" i="5"/>
  <c r="Q7257" i="1"/>
  <c r="C7259" i="5"/>
  <c r="R7257" i="1"/>
  <c r="D7259" i="5"/>
  <c r="Q7256" i="1"/>
  <c r="C7258" i="5"/>
  <c r="D7258" i="5"/>
  <c r="R7256" i="1"/>
  <c r="C7257" i="5"/>
  <c r="Q7255" i="1"/>
  <c r="R7255" i="1"/>
  <c r="D7257" i="5"/>
  <c r="C7256" i="5"/>
  <c r="Q7254" i="1"/>
  <c r="D7256" i="5"/>
  <c r="R7254" i="1"/>
  <c r="R7253" i="1"/>
  <c r="D7255" i="5"/>
  <c r="C7255" i="5"/>
  <c r="Q7253" i="1"/>
  <c r="D7254" i="5"/>
  <c r="R7252" i="1"/>
  <c r="Q7252" i="1"/>
  <c r="C7254" i="5"/>
  <c r="D7253" i="5"/>
  <c r="R7251" i="1"/>
  <c r="Q7251" i="1"/>
  <c r="C7253" i="5"/>
  <c r="R7250" i="1"/>
  <c r="D7252" i="5"/>
  <c r="Q7250" i="1"/>
  <c r="C7252" i="5"/>
  <c r="C7251" i="5"/>
  <c r="Q7249" i="1"/>
  <c r="R7249" i="1"/>
  <c r="D7251" i="5"/>
  <c r="D7250" i="5"/>
  <c r="R7248" i="1"/>
  <c r="C7250" i="5"/>
  <c r="Q7248" i="1"/>
  <c r="Q7247" i="1"/>
  <c r="C7249" i="5"/>
  <c r="R7247" i="1"/>
  <c r="D7249" i="5"/>
  <c r="C7248" i="5"/>
  <c r="Q7246" i="1"/>
  <c r="R7246" i="1"/>
  <c r="D7248" i="5"/>
  <c r="Q7245" i="1"/>
  <c r="C7247" i="5"/>
  <c r="D7247" i="5"/>
  <c r="R7245" i="1"/>
  <c r="Q7244" i="1"/>
  <c r="C7246" i="5"/>
  <c r="R7244" i="1"/>
  <c r="D7246" i="5"/>
  <c r="Q7243" i="1"/>
  <c r="C7245" i="5"/>
  <c r="D7245" i="5"/>
  <c r="R7243" i="1"/>
  <c r="C7244" i="5"/>
  <c r="Q7242" i="1"/>
  <c r="D7244" i="5"/>
  <c r="R7242" i="1"/>
  <c r="D7243" i="5"/>
  <c r="R7241" i="1"/>
  <c r="C7243" i="5"/>
  <c r="Q7241" i="1"/>
  <c r="R7240" i="1"/>
  <c r="D7242" i="5"/>
  <c r="Q7240" i="1"/>
  <c r="C7242" i="5"/>
  <c r="D7241" i="5"/>
  <c r="R7239" i="1"/>
  <c r="C7241" i="5"/>
  <c r="Q7239" i="1"/>
  <c r="R7238" i="1"/>
  <c r="D7240" i="5"/>
  <c r="C7240" i="5"/>
  <c r="Q7238" i="1"/>
  <c r="C7239" i="5"/>
  <c r="Q7237" i="1"/>
  <c r="R7237" i="1"/>
  <c r="D7239" i="5"/>
  <c r="Q7236" i="1"/>
  <c r="C7238" i="5"/>
  <c r="D7238" i="5"/>
  <c r="R7236" i="1"/>
  <c r="Q7235" i="1"/>
  <c r="C7237" i="5"/>
  <c r="R7235" i="1"/>
  <c r="D7237" i="5"/>
  <c r="Q7234" i="1"/>
  <c r="C7236" i="5"/>
  <c r="R7234" i="1"/>
  <c r="D7236" i="5"/>
  <c r="D7235" i="5"/>
  <c r="R7233" i="1"/>
  <c r="Q7233" i="1"/>
  <c r="C7235" i="5"/>
  <c r="C7234" i="5"/>
  <c r="Q7232" i="1"/>
  <c r="R7232" i="1"/>
  <c r="D7234" i="5"/>
  <c r="Q7231" i="1"/>
  <c r="C7233" i="5"/>
  <c r="R7231" i="1"/>
  <c r="D7233" i="5"/>
  <c r="R7230" i="1"/>
  <c r="D7232" i="5"/>
  <c r="Q7230" i="1"/>
  <c r="C7232" i="5"/>
  <c r="D7231" i="5"/>
  <c r="R7229" i="1"/>
  <c r="C7231" i="5"/>
  <c r="Q7229" i="1"/>
  <c r="Q7228" i="1"/>
  <c r="C7230" i="5"/>
  <c r="D7230" i="5"/>
  <c r="R7228" i="1"/>
  <c r="R7227" i="1"/>
  <c r="D7229" i="5"/>
  <c r="Q7227" i="1"/>
  <c r="C7229" i="5"/>
  <c r="R7226" i="1"/>
  <c r="D7228" i="5"/>
  <c r="C7228" i="5"/>
  <c r="Q7226" i="1"/>
  <c r="C7227" i="5"/>
  <c r="Q7225" i="1"/>
  <c r="D7227" i="5"/>
  <c r="R7225" i="1"/>
  <c r="R7224" i="1"/>
  <c r="D7226" i="5"/>
  <c r="C7226" i="5"/>
  <c r="Q7224" i="1"/>
  <c r="R7223" i="1"/>
  <c r="D7225" i="5"/>
  <c r="C7224" i="5"/>
  <c r="Q7222" i="1"/>
  <c r="D7224" i="5"/>
  <c r="R7222" i="1"/>
  <c r="Q7221" i="1"/>
  <c r="C7223" i="5"/>
  <c r="D7222" i="5"/>
  <c r="R7220" i="1"/>
  <c r="Q7220" i="1"/>
  <c r="C7222" i="5"/>
  <c r="Q7219" i="1"/>
  <c r="C7221" i="5"/>
  <c r="R7219" i="1"/>
  <c r="D7221" i="5"/>
  <c r="D7220" i="5"/>
  <c r="R7218" i="1"/>
  <c r="Q7218" i="1"/>
  <c r="C7220" i="5"/>
  <c r="R7217" i="1"/>
  <c r="D7219" i="5"/>
  <c r="Q7217" i="1"/>
  <c r="C7219" i="5"/>
  <c r="Q7216" i="1"/>
  <c r="C7218" i="5"/>
  <c r="D7218" i="5"/>
  <c r="R7216" i="1"/>
  <c r="C7217" i="5"/>
  <c r="Q7215" i="1"/>
  <c r="R7215" i="1"/>
  <c r="D7217" i="5"/>
  <c r="D7216" i="5"/>
  <c r="R7214" i="1"/>
  <c r="Q7214" i="1"/>
  <c r="C7216" i="5"/>
  <c r="C7215" i="5"/>
  <c r="Q7213" i="1"/>
  <c r="D7215" i="5"/>
  <c r="R7213" i="1"/>
  <c r="R7212" i="1"/>
  <c r="D7214" i="5"/>
  <c r="Q7212" i="1"/>
  <c r="C7214" i="5"/>
  <c r="C7213" i="5"/>
  <c r="Q7211" i="1"/>
  <c r="R7211" i="1"/>
  <c r="D7213" i="5"/>
  <c r="D7212" i="5"/>
  <c r="R7210" i="1"/>
  <c r="C7212" i="5"/>
  <c r="Q7210" i="1"/>
  <c r="R7209" i="1"/>
  <c r="D7211" i="5"/>
  <c r="C7211" i="5"/>
  <c r="Q7209" i="1"/>
  <c r="D7210" i="5"/>
  <c r="R7208" i="1"/>
  <c r="Q7208" i="1"/>
  <c r="C7210" i="5"/>
  <c r="D7209" i="5"/>
  <c r="R7207" i="1"/>
  <c r="Q7207" i="1"/>
  <c r="C7209" i="5"/>
  <c r="D7208" i="5"/>
  <c r="R7206" i="1"/>
  <c r="Q7206" i="1"/>
  <c r="C7208" i="5"/>
  <c r="Q7205" i="1"/>
  <c r="C7207" i="5"/>
  <c r="D7207" i="5"/>
  <c r="R7205" i="1"/>
  <c r="D7206" i="5"/>
  <c r="R7204" i="1"/>
  <c r="Q7204" i="1"/>
  <c r="C7206" i="5"/>
  <c r="Q7203" i="1"/>
  <c r="C7205" i="5"/>
  <c r="D7205" i="5"/>
  <c r="R7203" i="1"/>
  <c r="Q7202" i="1"/>
  <c r="C7204" i="5"/>
  <c r="D7204" i="5"/>
  <c r="R7202" i="1"/>
  <c r="D7203" i="5"/>
  <c r="R7201" i="1"/>
  <c r="Q7201" i="1"/>
  <c r="C7203" i="5"/>
  <c r="C7202" i="5"/>
  <c r="Q7200" i="1"/>
  <c r="D7202" i="5"/>
  <c r="R7200" i="1"/>
  <c r="C7201" i="5"/>
  <c r="Q7199" i="1"/>
  <c r="R7199" i="1"/>
  <c r="D7201" i="5"/>
  <c r="R7198" i="1"/>
  <c r="D7200" i="5"/>
  <c r="C7200" i="5"/>
  <c r="Q7198" i="1"/>
  <c r="Q7197" i="1"/>
  <c r="C7199" i="5"/>
  <c r="D7199" i="5"/>
  <c r="R7197" i="1"/>
  <c r="R7196" i="1"/>
  <c r="D7198" i="5"/>
  <c r="C7198" i="5"/>
  <c r="Q7196" i="1"/>
  <c r="D7197" i="5"/>
  <c r="R7195" i="1"/>
  <c r="Q7195" i="1"/>
  <c r="C7197" i="5"/>
  <c r="C7196" i="5"/>
  <c r="Q7194" i="1"/>
  <c r="R7194" i="1"/>
  <c r="D7196" i="5"/>
  <c r="R7193" i="1"/>
  <c r="D7195" i="5"/>
  <c r="C7195" i="5"/>
  <c r="Q7193" i="1"/>
  <c r="C7194" i="5"/>
  <c r="Q7192" i="1"/>
  <c r="D7194" i="5"/>
  <c r="R7192" i="1"/>
  <c r="Q7191" i="1"/>
  <c r="C7193" i="5"/>
  <c r="R7191" i="1"/>
  <c r="D7193" i="5"/>
  <c r="Q7190" i="1"/>
  <c r="C7192" i="5"/>
  <c r="D7192" i="5"/>
  <c r="R7190" i="1"/>
  <c r="C7191" i="5"/>
  <c r="Q7189" i="1"/>
  <c r="R7189" i="1"/>
  <c r="D7191" i="5"/>
  <c r="C7190" i="5"/>
  <c r="Q7188" i="1"/>
  <c r="R7188" i="1"/>
  <c r="D7190" i="5"/>
  <c r="C7189" i="5"/>
  <c r="Q7187" i="1"/>
  <c r="D7189" i="5"/>
  <c r="R7187" i="1"/>
  <c r="C7188" i="5"/>
  <c r="Q7186" i="1"/>
  <c r="R7186" i="1"/>
  <c r="D7188" i="5"/>
  <c r="Q7185" i="1"/>
  <c r="C7187" i="5"/>
  <c r="D7187" i="5"/>
  <c r="R7185" i="1"/>
  <c r="R7184" i="1"/>
  <c r="D7186" i="5"/>
  <c r="C7186" i="5"/>
  <c r="Q7184" i="1"/>
  <c r="R7183" i="1"/>
  <c r="D7185" i="5"/>
  <c r="Q7183" i="1"/>
  <c r="C7185" i="5"/>
  <c r="D7184" i="5"/>
  <c r="R7182" i="1"/>
  <c r="Q7182" i="1"/>
  <c r="C7184" i="5"/>
  <c r="Q7181" i="1"/>
  <c r="C7183" i="5"/>
  <c r="R7181" i="1"/>
  <c r="D7183" i="5"/>
  <c r="D7182" i="5"/>
  <c r="R7180" i="1"/>
  <c r="C7182" i="5"/>
  <c r="Q7180" i="1"/>
  <c r="D7181" i="5"/>
  <c r="R7179" i="1"/>
  <c r="C7181" i="5"/>
  <c r="Q7179" i="1"/>
  <c r="C7180" i="5"/>
  <c r="Q7178" i="1"/>
  <c r="R7178" i="1"/>
  <c r="D7180" i="5"/>
  <c r="C7179" i="5"/>
  <c r="Q7177" i="1"/>
  <c r="R7177" i="1"/>
  <c r="D7179" i="5"/>
  <c r="D7178" i="5"/>
  <c r="R7176" i="1"/>
  <c r="Q7176" i="1"/>
  <c r="C7178" i="5"/>
  <c r="D7177" i="5"/>
  <c r="R7175" i="1"/>
  <c r="Q7175" i="1"/>
  <c r="C7177" i="5"/>
  <c r="C7176" i="5"/>
  <c r="Q7174" i="1"/>
  <c r="R7174" i="1"/>
  <c r="D7176" i="5"/>
  <c r="R7173" i="1"/>
  <c r="D7175" i="5"/>
  <c r="C7175" i="5"/>
  <c r="Q7173" i="1"/>
  <c r="R7172" i="1"/>
  <c r="D7174" i="5"/>
  <c r="C7174" i="5"/>
  <c r="Q7172" i="1"/>
  <c r="R7171" i="1"/>
  <c r="D7173" i="5"/>
  <c r="Q7171" i="1"/>
  <c r="C7173" i="5"/>
  <c r="Q7170" i="1"/>
  <c r="C7172" i="5"/>
  <c r="D7172" i="5"/>
  <c r="R7170" i="1"/>
  <c r="R7169" i="1"/>
  <c r="D7171" i="5"/>
  <c r="Q7169" i="1"/>
  <c r="C7171" i="5"/>
  <c r="D7170" i="5"/>
  <c r="R7168" i="1"/>
  <c r="C7170" i="5"/>
  <c r="Q7168" i="1"/>
  <c r="C7169" i="5"/>
  <c r="Q7167" i="1"/>
  <c r="R7167" i="1"/>
  <c r="D7169" i="5"/>
  <c r="D7168" i="5"/>
  <c r="R7166" i="1"/>
  <c r="C7168" i="5"/>
  <c r="Q7166" i="1"/>
  <c r="D7167" i="5"/>
  <c r="R7165" i="1"/>
  <c r="Q7165" i="1"/>
  <c r="C7167" i="5"/>
  <c r="Q7164" i="1"/>
  <c r="C7166" i="5"/>
  <c r="D7166" i="5"/>
  <c r="R7164" i="1"/>
  <c r="R7163" i="1"/>
  <c r="D7165" i="5"/>
  <c r="Q7163" i="1"/>
  <c r="C7165" i="5"/>
  <c r="R7162" i="1"/>
  <c r="D7164" i="5"/>
  <c r="Q7162" i="1"/>
  <c r="C7164" i="5"/>
  <c r="Q7161" i="1"/>
  <c r="C7163" i="5"/>
  <c r="R7161" i="1"/>
  <c r="D7163" i="5"/>
  <c r="D7162" i="5"/>
  <c r="R7160" i="1"/>
  <c r="Q7160" i="1"/>
  <c r="C7162" i="5"/>
  <c r="C7161" i="5"/>
  <c r="Q7159" i="1"/>
  <c r="R7159" i="1"/>
  <c r="D7161" i="5"/>
  <c r="C7160" i="5"/>
  <c r="Q7158" i="1"/>
  <c r="R7158" i="1"/>
  <c r="D7160" i="5"/>
  <c r="C7159" i="5"/>
  <c r="Q7157" i="1"/>
  <c r="R7157" i="1"/>
  <c r="D7159" i="5"/>
  <c r="Q7156" i="1"/>
  <c r="C7158" i="5"/>
  <c r="R7156" i="1"/>
  <c r="D7158" i="5"/>
  <c r="C7157" i="5"/>
  <c r="Q7155" i="1"/>
  <c r="R7155" i="1"/>
  <c r="D7157" i="5"/>
  <c r="C7156" i="5"/>
  <c r="Q7154" i="1"/>
  <c r="R7154" i="1"/>
  <c r="D7156" i="5"/>
  <c r="R7153" i="1"/>
  <c r="D7155" i="5"/>
  <c r="C7155" i="5"/>
  <c r="Q7153" i="1"/>
  <c r="R7152" i="1"/>
  <c r="D7154" i="5"/>
  <c r="Q7152" i="1"/>
  <c r="C7154" i="5"/>
  <c r="R7151" i="1"/>
  <c r="D7153" i="5"/>
  <c r="Q7151" i="1"/>
  <c r="C7153" i="5"/>
  <c r="R7150" i="1"/>
  <c r="D7152" i="5"/>
  <c r="Q7150" i="1"/>
  <c r="C7152" i="5"/>
  <c r="R7149" i="1"/>
  <c r="D7151" i="5"/>
  <c r="Q7149" i="1"/>
  <c r="C7151" i="5"/>
  <c r="C7150" i="5"/>
  <c r="Q7148" i="1"/>
  <c r="R7148" i="1"/>
  <c r="D7150" i="5"/>
  <c r="D7149" i="5"/>
  <c r="R7147" i="1"/>
  <c r="Q7147" i="1"/>
  <c r="C7149" i="5"/>
  <c r="D7148" i="5"/>
  <c r="R7146" i="1"/>
  <c r="Q7146" i="1"/>
  <c r="C7148" i="5"/>
  <c r="Q7145" i="1"/>
  <c r="C7147" i="5"/>
  <c r="D7147" i="5"/>
  <c r="R7145" i="1"/>
  <c r="C7146" i="5"/>
  <c r="Q7144" i="1"/>
  <c r="R7144" i="1"/>
  <c r="D7146" i="5"/>
  <c r="Q7143" i="1"/>
  <c r="C7145" i="5"/>
  <c r="R7143" i="1"/>
  <c r="D7145" i="5"/>
  <c r="D7144" i="5"/>
  <c r="R7142" i="1"/>
  <c r="C7144" i="5"/>
  <c r="Q7142" i="1"/>
  <c r="R7141" i="1"/>
  <c r="D7143" i="5"/>
  <c r="Q7141" i="1"/>
  <c r="C7143" i="5"/>
  <c r="R7140" i="1"/>
  <c r="D7142" i="5"/>
  <c r="Q7140" i="1"/>
  <c r="C7142" i="5"/>
  <c r="Q7139" i="1"/>
  <c r="C7141" i="5"/>
  <c r="D7141" i="5"/>
  <c r="R7139" i="1"/>
  <c r="Q7138" i="1"/>
  <c r="C7140" i="5"/>
  <c r="R7138" i="1"/>
  <c r="D7140" i="5"/>
  <c r="R7137" i="1"/>
  <c r="D7139" i="5"/>
  <c r="C7139" i="5"/>
  <c r="Q7137" i="1"/>
  <c r="R7136" i="1"/>
  <c r="D7138" i="5"/>
  <c r="Q7136" i="1"/>
  <c r="C7138" i="5"/>
  <c r="Q7135" i="1"/>
  <c r="C7137" i="5"/>
  <c r="R7135" i="1"/>
  <c r="D7137" i="5"/>
  <c r="Q7134" i="1"/>
  <c r="C7136" i="5"/>
  <c r="R7134" i="1"/>
  <c r="D7136" i="5"/>
  <c r="Q7133" i="1"/>
  <c r="C7135" i="5"/>
  <c r="R7133" i="1"/>
  <c r="D7135" i="5"/>
  <c r="R7132" i="1"/>
  <c r="D7134" i="5"/>
  <c r="Q7132" i="1"/>
  <c r="C7134" i="5"/>
  <c r="Q7131" i="1"/>
  <c r="C7133" i="5"/>
  <c r="R7131" i="1"/>
  <c r="D7133" i="5"/>
  <c r="R7130" i="1"/>
  <c r="D7132" i="5"/>
  <c r="Q7130" i="1"/>
  <c r="C7132" i="5"/>
  <c r="R7129" i="1"/>
  <c r="D7131" i="5"/>
  <c r="C7131" i="5"/>
  <c r="Q7129" i="1"/>
  <c r="C7130" i="5"/>
  <c r="Q7128" i="1"/>
  <c r="R7128" i="1"/>
  <c r="D7130" i="5"/>
  <c r="D7129" i="5"/>
  <c r="R7127" i="1"/>
  <c r="C7129" i="5"/>
  <c r="Q7127" i="1"/>
  <c r="R7126" i="1"/>
  <c r="D7128" i="5"/>
  <c r="Q7126" i="1"/>
  <c r="C7128" i="5"/>
  <c r="C7127" i="5"/>
  <c r="Q7125" i="1"/>
  <c r="R7125" i="1"/>
  <c r="D7127" i="5"/>
  <c r="R7124" i="1"/>
  <c r="D7126" i="5"/>
  <c r="Q7124" i="1"/>
  <c r="C7126" i="5"/>
  <c r="R7123" i="1"/>
  <c r="D7125" i="5"/>
  <c r="Q7123" i="1"/>
  <c r="C7125" i="5"/>
  <c r="C7124" i="5"/>
  <c r="Q7122" i="1"/>
  <c r="D7124" i="5"/>
  <c r="R7122" i="1"/>
  <c r="D7123" i="5"/>
  <c r="R7121" i="1"/>
  <c r="C7123" i="5"/>
  <c r="Q7121" i="1"/>
  <c r="C7122" i="5"/>
  <c r="Q7120" i="1"/>
  <c r="D7122" i="5"/>
  <c r="R7120" i="1"/>
  <c r="D7121" i="5"/>
  <c r="R7119" i="1"/>
  <c r="Q7119" i="1"/>
  <c r="C7121" i="5"/>
  <c r="Q7118" i="1"/>
  <c r="C7120" i="5"/>
  <c r="R7118" i="1"/>
  <c r="D7120" i="5"/>
  <c r="R7117" i="1"/>
  <c r="D7119" i="5"/>
  <c r="Q7117" i="1"/>
  <c r="C7119" i="5"/>
  <c r="Q7116" i="1"/>
  <c r="C7118" i="5"/>
  <c r="D7118" i="5"/>
  <c r="R7116" i="1"/>
  <c r="D7117" i="5"/>
  <c r="R7115" i="1"/>
  <c r="Q7115" i="1"/>
  <c r="C7117" i="5"/>
  <c r="D7116" i="5"/>
  <c r="R7114" i="1"/>
  <c r="C7116" i="5"/>
  <c r="Q7114" i="1"/>
  <c r="C7115" i="5"/>
  <c r="Q7113" i="1"/>
  <c r="R7113" i="1"/>
  <c r="D7115" i="5"/>
  <c r="C7114" i="5"/>
  <c r="Q7112" i="1"/>
  <c r="R7112" i="1"/>
  <c r="D7114" i="5"/>
  <c r="D7113" i="5"/>
  <c r="R7111" i="1"/>
  <c r="C7113" i="5"/>
  <c r="Q7111" i="1"/>
  <c r="R7110" i="1"/>
  <c r="D7112" i="5"/>
  <c r="C7112" i="5"/>
  <c r="Q7110" i="1"/>
  <c r="D7111" i="5"/>
  <c r="R7109" i="1"/>
  <c r="C7111" i="5"/>
  <c r="Q7109" i="1"/>
  <c r="C7110" i="5"/>
  <c r="Q7108" i="1"/>
  <c r="R7108" i="1"/>
  <c r="D7110" i="5"/>
  <c r="D7109" i="5"/>
  <c r="R7107" i="1"/>
  <c r="Q7107" i="1"/>
  <c r="C7109" i="5"/>
  <c r="D7108" i="5"/>
  <c r="R7106" i="1"/>
  <c r="C7108" i="5"/>
  <c r="Q7106" i="1"/>
  <c r="Q7105" i="1"/>
  <c r="C7107" i="5"/>
  <c r="R7105" i="1"/>
  <c r="D7107" i="5"/>
  <c r="Q7104" i="1"/>
  <c r="C7106" i="5"/>
  <c r="D7106" i="5"/>
  <c r="R7104" i="1"/>
  <c r="D7105" i="5"/>
  <c r="R7103" i="1"/>
  <c r="Q7103" i="1"/>
  <c r="C7105" i="5"/>
  <c r="R7102" i="1"/>
  <c r="D7104" i="5"/>
  <c r="C7104" i="5"/>
  <c r="Q7102" i="1"/>
  <c r="Q7101" i="1"/>
  <c r="C7103" i="5"/>
  <c r="D7103" i="5"/>
  <c r="R7101" i="1"/>
  <c r="Q7100" i="1"/>
  <c r="C7102" i="5"/>
  <c r="R7100" i="1"/>
  <c r="D7102" i="5"/>
  <c r="Q7099" i="1"/>
  <c r="C7101" i="5"/>
  <c r="R7099" i="1"/>
  <c r="D7101" i="5"/>
  <c r="D7100" i="5"/>
  <c r="R7098" i="1"/>
  <c r="Q7098" i="1"/>
  <c r="C7100" i="5"/>
  <c r="R7097" i="1"/>
  <c r="D7099" i="5"/>
  <c r="Q7097" i="1"/>
  <c r="C7099" i="5"/>
  <c r="R7096" i="1"/>
  <c r="D7098" i="5"/>
  <c r="Q7096" i="1"/>
  <c r="C7098" i="5"/>
  <c r="R7095" i="1"/>
  <c r="D7097" i="5"/>
  <c r="Q7095" i="1"/>
  <c r="C7097" i="5"/>
  <c r="Q7094" i="1"/>
  <c r="C7096" i="5"/>
  <c r="D7096" i="5"/>
  <c r="R7094" i="1"/>
  <c r="R7093" i="1"/>
  <c r="D7095" i="5"/>
  <c r="Q7093" i="1"/>
  <c r="C7095" i="5"/>
  <c r="C7094" i="5"/>
  <c r="Q7092" i="1"/>
  <c r="D7094" i="5"/>
  <c r="R7092" i="1"/>
  <c r="R7091" i="1"/>
  <c r="D7093" i="5"/>
  <c r="C7093" i="5"/>
  <c r="Q7091" i="1"/>
  <c r="Q7090" i="1"/>
  <c r="C7092" i="5"/>
  <c r="R7090" i="1"/>
  <c r="D7092" i="5"/>
  <c r="R7089" i="1"/>
  <c r="D7091" i="5"/>
  <c r="Q7089" i="1"/>
  <c r="C7091" i="5"/>
  <c r="C7090" i="5"/>
  <c r="Q7088" i="1"/>
  <c r="R7088" i="1"/>
  <c r="D7090" i="5"/>
  <c r="R7087" i="1"/>
  <c r="D7089" i="5"/>
  <c r="Q7087" i="1"/>
  <c r="C7089" i="5"/>
  <c r="Q7086" i="1"/>
  <c r="C7088" i="5"/>
  <c r="R7086" i="1"/>
  <c r="D7088" i="5"/>
  <c r="R7085" i="1"/>
  <c r="D7087" i="5"/>
  <c r="Q7085" i="1"/>
  <c r="C7087" i="5"/>
  <c r="R7084" i="1"/>
  <c r="D7086" i="5"/>
  <c r="C7086" i="5"/>
  <c r="Q7084" i="1"/>
  <c r="C7085" i="5"/>
  <c r="Q7083" i="1"/>
  <c r="R7083" i="1"/>
  <c r="D7085" i="5"/>
  <c r="R7082" i="1"/>
  <c r="D7084" i="5"/>
  <c r="Q7082" i="1"/>
  <c r="C7084" i="5"/>
  <c r="R7081" i="1"/>
  <c r="D7083" i="5"/>
  <c r="Q7081" i="1"/>
  <c r="C7083" i="5"/>
  <c r="Q7080" i="1"/>
  <c r="C7082" i="5"/>
  <c r="D7082" i="5"/>
  <c r="R7080" i="1"/>
  <c r="D7081" i="5"/>
  <c r="R7079" i="1"/>
  <c r="C7081" i="5"/>
  <c r="Q7079" i="1"/>
  <c r="C7080" i="5"/>
  <c r="Q7078" i="1"/>
  <c r="R7078" i="1"/>
  <c r="D7080" i="5"/>
  <c r="D7079" i="5"/>
  <c r="R7077" i="1"/>
  <c r="Q7077" i="1"/>
  <c r="C7079" i="5"/>
  <c r="D7078" i="5"/>
  <c r="R7076" i="1"/>
  <c r="Q7076" i="1"/>
  <c r="C7078" i="5"/>
  <c r="R7075" i="1"/>
  <c r="D7077" i="5"/>
  <c r="C7077" i="5"/>
  <c r="Q7075" i="1"/>
  <c r="C7076" i="5"/>
  <c r="Q7074" i="1"/>
  <c r="D7076" i="5"/>
  <c r="R7074" i="1"/>
  <c r="R7073" i="1"/>
  <c r="D7075" i="5"/>
  <c r="C7075" i="5"/>
  <c r="Q7073" i="1"/>
  <c r="Q7072" i="1"/>
  <c r="C7074" i="5"/>
  <c r="R7072" i="1"/>
  <c r="D7074" i="5"/>
  <c r="C7073" i="5"/>
  <c r="Q7071" i="1"/>
  <c r="D7073" i="5"/>
  <c r="R7071" i="1"/>
  <c r="Q7070" i="1"/>
  <c r="C7072" i="5"/>
  <c r="D7072" i="5"/>
  <c r="R7070" i="1"/>
  <c r="R7069" i="1"/>
  <c r="D7071" i="5"/>
  <c r="C7071" i="5"/>
  <c r="Q7069" i="1"/>
  <c r="D7070" i="5"/>
  <c r="R7068" i="1"/>
  <c r="C7070" i="5"/>
  <c r="Q7068" i="1"/>
  <c r="R7067" i="1"/>
  <c r="D7069" i="5"/>
  <c r="C7069" i="5"/>
  <c r="Q7067" i="1"/>
  <c r="Q7066" i="1"/>
  <c r="C7068" i="5"/>
  <c r="R7066" i="1"/>
  <c r="D7068" i="5"/>
  <c r="R7065" i="1"/>
  <c r="D7067" i="5"/>
  <c r="C7067" i="5"/>
  <c r="Q7065" i="1"/>
  <c r="R7064" i="1"/>
  <c r="D7066" i="5"/>
  <c r="C7066" i="5"/>
  <c r="Q7064" i="1"/>
  <c r="R7063" i="1"/>
  <c r="D7065" i="5"/>
  <c r="C7065" i="5"/>
  <c r="Q7063" i="1"/>
  <c r="R7062" i="1"/>
  <c r="D7064" i="5"/>
  <c r="C7064" i="5"/>
  <c r="Q7062" i="1"/>
  <c r="C7063" i="5"/>
  <c r="Q7061" i="1"/>
  <c r="R7061" i="1"/>
  <c r="D7063" i="5"/>
  <c r="R7060" i="1"/>
  <c r="D7062" i="5"/>
  <c r="C7062" i="5"/>
  <c r="Q7060" i="1"/>
  <c r="R7059" i="1"/>
  <c r="D7061" i="5"/>
  <c r="C7061" i="5"/>
  <c r="Q7059" i="1"/>
  <c r="Q7058" i="1"/>
  <c r="C7060" i="5"/>
  <c r="D7060" i="5"/>
  <c r="R7058" i="1"/>
  <c r="R7057" i="1"/>
  <c r="D7059" i="5"/>
  <c r="Q7057" i="1"/>
  <c r="C7059" i="5"/>
  <c r="C7058" i="5"/>
  <c r="Q7056" i="1"/>
  <c r="R7056" i="1"/>
  <c r="D7058" i="5"/>
  <c r="C7057" i="5"/>
  <c r="Q7055" i="1"/>
  <c r="R7055" i="1"/>
  <c r="D7057" i="5"/>
  <c r="R7054" i="1"/>
  <c r="D7056" i="5"/>
  <c r="Q7054" i="1"/>
  <c r="C7056" i="5"/>
  <c r="R7053" i="1"/>
  <c r="D7055" i="5"/>
  <c r="C7055" i="5"/>
  <c r="Q7053" i="1"/>
  <c r="Q7052" i="1"/>
  <c r="C7054" i="5"/>
  <c r="R7052" i="1"/>
  <c r="D7054" i="5"/>
  <c r="Q7051" i="1"/>
  <c r="C7053" i="5"/>
  <c r="D7053" i="5"/>
  <c r="R7051" i="1"/>
  <c r="R7050" i="1"/>
  <c r="D7052" i="5"/>
  <c r="C7052" i="5"/>
  <c r="Q7050" i="1"/>
  <c r="Q7049" i="1"/>
  <c r="C7051" i="5"/>
  <c r="R7049" i="1"/>
  <c r="D7051" i="5"/>
  <c r="C7050" i="5"/>
  <c r="Q7048" i="1"/>
  <c r="R7048" i="1"/>
  <c r="D7050" i="5"/>
  <c r="R7047" i="1"/>
  <c r="D7049" i="5"/>
  <c r="Q7047" i="1"/>
  <c r="C7049" i="5"/>
  <c r="C7048" i="5"/>
  <c r="Q7046" i="1"/>
  <c r="R7046" i="1"/>
  <c r="D7048" i="5"/>
  <c r="C7047" i="5"/>
  <c r="Q7045" i="1"/>
  <c r="R7045" i="1"/>
  <c r="D7047" i="5"/>
  <c r="C7046" i="5"/>
  <c r="Q7044" i="1"/>
  <c r="R7044" i="1"/>
  <c r="D7046" i="5"/>
  <c r="C7045" i="5"/>
  <c r="Q7043" i="1"/>
  <c r="R7043" i="1"/>
  <c r="D7045" i="5"/>
  <c r="R7042" i="1"/>
  <c r="D7044" i="5"/>
  <c r="C7044" i="5"/>
  <c r="Q7042" i="1"/>
  <c r="D7043" i="5"/>
  <c r="R7041" i="1"/>
  <c r="Q7041" i="1"/>
  <c r="C7043" i="5"/>
  <c r="D7042" i="5"/>
  <c r="R7040" i="1"/>
  <c r="Q7040" i="1"/>
  <c r="C7042" i="5"/>
  <c r="C7041" i="5"/>
  <c r="Q7039" i="1"/>
  <c r="R7039" i="1"/>
  <c r="D7041" i="5"/>
  <c r="D7040" i="5"/>
  <c r="R7038" i="1"/>
  <c r="Q7038" i="1"/>
  <c r="C7040" i="5"/>
  <c r="Q7037" i="1"/>
  <c r="C7039" i="5"/>
  <c r="R7037" i="1"/>
  <c r="D7039" i="5"/>
  <c r="Q7036" i="1"/>
  <c r="C7038" i="5"/>
  <c r="D7038" i="5"/>
  <c r="R7036" i="1"/>
  <c r="Q7035" i="1"/>
  <c r="C7037" i="5"/>
  <c r="R7035" i="1"/>
  <c r="D7037" i="5"/>
  <c r="R7034" i="1"/>
  <c r="D7036" i="5"/>
  <c r="C7036" i="5"/>
  <c r="Q7034" i="1"/>
  <c r="C7035" i="5"/>
  <c r="Q7033" i="1"/>
  <c r="R7033" i="1"/>
  <c r="D7035" i="5"/>
  <c r="Q7032" i="1"/>
  <c r="C7034" i="5"/>
  <c r="D7034" i="5"/>
  <c r="R7032" i="1"/>
  <c r="R7031" i="1"/>
  <c r="D7033" i="5"/>
  <c r="Q7031" i="1"/>
  <c r="C7033" i="5"/>
  <c r="Q7030" i="1"/>
  <c r="C7032" i="5"/>
  <c r="D7032" i="5"/>
  <c r="R7030" i="1"/>
  <c r="R7029" i="1"/>
  <c r="D7031" i="5"/>
  <c r="Q7029" i="1"/>
  <c r="C7031" i="5"/>
  <c r="R7028" i="1"/>
  <c r="D7030" i="5"/>
  <c r="Q7028" i="1"/>
  <c r="C7030" i="5"/>
  <c r="C7029" i="5"/>
  <c r="Q7027" i="1"/>
  <c r="R7027" i="1"/>
  <c r="D7029" i="5"/>
  <c r="Q7026" i="1"/>
  <c r="C7028" i="5"/>
  <c r="R7026" i="1"/>
  <c r="D7028" i="5"/>
  <c r="R7025" i="1"/>
  <c r="D7027" i="5"/>
  <c r="C7027" i="5"/>
  <c r="Q7025" i="1"/>
  <c r="C7026" i="5"/>
  <c r="Q7024" i="1"/>
  <c r="R7024" i="1"/>
  <c r="D7026" i="5"/>
  <c r="D7025" i="5"/>
  <c r="R7023" i="1"/>
  <c r="Q7023" i="1"/>
  <c r="C7025" i="5"/>
  <c r="Q7022" i="1"/>
  <c r="C7024" i="5"/>
  <c r="R7022" i="1"/>
  <c r="D7024" i="5"/>
  <c r="Q7021" i="1"/>
  <c r="C7023" i="5"/>
  <c r="D7023" i="5"/>
  <c r="R7021" i="1"/>
  <c r="C7022" i="5"/>
  <c r="Q7020" i="1"/>
  <c r="D7022" i="5"/>
  <c r="R7020" i="1"/>
  <c r="D7021" i="5"/>
  <c r="R7019" i="1"/>
  <c r="C7021" i="5"/>
  <c r="Q7019" i="1"/>
  <c r="D7020" i="5"/>
  <c r="R7018" i="1"/>
  <c r="C7020" i="5"/>
  <c r="Q7018" i="1"/>
  <c r="R7017" i="1"/>
  <c r="D7019" i="5"/>
  <c r="C7019" i="5"/>
  <c r="Q7017" i="1"/>
  <c r="D7018" i="5"/>
  <c r="R7016" i="1"/>
  <c r="Q7016" i="1"/>
  <c r="C7018" i="5"/>
  <c r="D7017" i="5"/>
  <c r="R7015" i="1"/>
  <c r="C7017" i="5"/>
  <c r="Q7015" i="1"/>
  <c r="R7014" i="1"/>
  <c r="D7016" i="5"/>
  <c r="Q7014" i="1"/>
  <c r="C7016" i="5"/>
  <c r="Q7013" i="1"/>
  <c r="C7015" i="5"/>
  <c r="D7015" i="5"/>
  <c r="R7013" i="1"/>
  <c r="R7012" i="1"/>
  <c r="D7014" i="5"/>
  <c r="C7014" i="5"/>
  <c r="Q7012" i="1"/>
  <c r="R7011" i="1"/>
  <c r="D7013" i="5"/>
  <c r="Q7011" i="1"/>
  <c r="C7013" i="5"/>
  <c r="R7010" i="1"/>
  <c r="D7012" i="5"/>
  <c r="Q7010" i="1"/>
  <c r="C7012" i="5"/>
  <c r="C7011" i="5"/>
  <c r="Q7009" i="1"/>
  <c r="D7011" i="5"/>
  <c r="R7009" i="1"/>
  <c r="D7010" i="5"/>
  <c r="R7008" i="1"/>
  <c r="Q7008" i="1"/>
  <c r="C7010" i="5"/>
  <c r="C7009" i="5"/>
  <c r="Q7007" i="1"/>
  <c r="R7007" i="1"/>
  <c r="D7009" i="5"/>
  <c r="C7008" i="5"/>
  <c r="Q7006" i="1"/>
  <c r="R7006" i="1"/>
  <c r="D7008" i="5"/>
  <c r="Q7005" i="1"/>
  <c r="C7007" i="5"/>
  <c r="R7005" i="1"/>
  <c r="D7007" i="5"/>
  <c r="C7006" i="5"/>
  <c r="Q7004" i="1"/>
  <c r="R7004" i="1"/>
  <c r="D7006" i="5"/>
  <c r="Q7003" i="1"/>
  <c r="C7005" i="5"/>
  <c r="R7003" i="1"/>
  <c r="D7005" i="5"/>
  <c r="Q7002" i="1"/>
  <c r="C7004" i="5"/>
  <c r="R7002" i="1"/>
  <c r="D7004" i="5"/>
  <c r="R7001" i="1"/>
  <c r="D7003" i="5"/>
  <c r="C7003" i="5"/>
  <c r="Q7001" i="1"/>
  <c r="Q7000" i="1"/>
  <c r="C7002" i="5"/>
  <c r="R7000" i="1"/>
  <c r="D7002" i="5"/>
  <c r="C7001" i="5"/>
  <c r="Q6999" i="1"/>
  <c r="D7001" i="5"/>
  <c r="R6999" i="1"/>
  <c r="C7000" i="5"/>
  <c r="Q6998" i="1"/>
  <c r="R6998" i="1"/>
  <c r="D7000" i="5"/>
  <c r="D6999" i="5"/>
  <c r="R6997" i="1"/>
  <c r="Q6997" i="1"/>
  <c r="C6999" i="5"/>
  <c r="Q6996" i="1"/>
  <c r="C6998" i="5"/>
  <c r="R6996" i="1"/>
  <c r="D6998" i="5"/>
  <c r="R6995" i="1"/>
  <c r="D6997" i="5"/>
  <c r="C6997" i="5"/>
  <c r="Q6995" i="1"/>
  <c r="R6994" i="1"/>
  <c r="D6996" i="5"/>
  <c r="C6996" i="5"/>
  <c r="Q6994" i="1"/>
  <c r="D6995" i="5"/>
  <c r="R6993" i="1"/>
  <c r="Q6993" i="1"/>
  <c r="C6995" i="5"/>
  <c r="R6992" i="1"/>
  <c r="D6994" i="5"/>
  <c r="C6994" i="5"/>
  <c r="Q6992" i="1"/>
  <c r="C6993" i="5"/>
  <c r="Q6991" i="1"/>
  <c r="D6993" i="5"/>
  <c r="R6991" i="1"/>
  <c r="C6992" i="5"/>
  <c r="Q6990" i="1"/>
  <c r="R6990" i="1"/>
  <c r="D6992" i="5"/>
  <c r="R6989" i="1"/>
  <c r="D6991" i="5"/>
  <c r="Q6989" i="1"/>
  <c r="C6991" i="5"/>
  <c r="R6988" i="1"/>
  <c r="D6990" i="5"/>
  <c r="Q6988" i="1"/>
  <c r="C6990" i="5"/>
  <c r="Q6987" i="1"/>
  <c r="C6989" i="5"/>
  <c r="R6987" i="1"/>
  <c r="D6989" i="5"/>
  <c r="Q6986" i="1"/>
  <c r="C6988" i="5"/>
  <c r="R6986" i="1"/>
  <c r="D6988" i="5"/>
  <c r="Q6985" i="1"/>
  <c r="C6987" i="5"/>
  <c r="R6985" i="1"/>
  <c r="D6987" i="5"/>
  <c r="R6984" i="1"/>
  <c r="D6986" i="5"/>
  <c r="Q6984" i="1"/>
  <c r="C6986" i="5"/>
  <c r="Q6983" i="1"/>
  <c r="C6985" i="5"/>
  <c r="R6983" i="1"/>
  <c r="D6985" i="5"/>
  <c r="R6982" i="1"/>
  <c r="D6984" i="5"/>
  <c r="C6984" i="5"/>
  <c r="Q6982" i="1"/>
  <c r="D6983" i="5"/>
  <c r="R6981" i="1"/>
  <c r="C6983" i="5"/>
  <c r="Q6981" i="1"/>
  <c r="R6980" i="1"/>
  <c r="D6982" i="5"/>
  <c r="C6982" i="5"/>
  <c r="Q6980" i="1"/>
  <c r="D6981" i="5"/>
  <c r="R6979" i="1"/>
  <c r="Q6979" i="1"/>
  <c r="C6981" i="5"/>
  <c r="Q6978" i="1"/>
  <c r="C6980" i="5"/>
  <c r="D6980" i="5"/>
  <c r="R6978" i="1"/>
  <c r="C6979" i="5"/>
  <c r="Q6977" i="1"/>
  <c r="R6977" i="1"/>
  <c r="D6979" i="5"/>
  <c r="D6978" i="5"/>
  <c r="R6976" i="1"/>
  <c r="C6978" i="5"/>
  <c r="Q6976" i="1"/>
  <c r="D6977" i="5"/>
  <c r="R6975" i="1"/>
  <c r="C6977" i="5"/>
  <c r="Q6975" i="1"/>
  <c r="R6974" i="1"/>
  <c r="D6976" i="5"/>
  <c r="C6976" i="5"/>
  <c r="Q6974" i="1"/>
  <c r="Q6973" i="1"/>
  <c r="C6975" i="5"/>
  <c r="R6973" i="1"/>
  <c r="D6975" i="5"/>
  <c r="R6972" i="1"/>
  <c r="D6974" i="5"/>
  <c r="Q6972" i="1"/>
  <c r="C6974" i="5"/>
  <c r="Q6971" i="1"/>
  <c r="C6973" i="5"/>
  <c r="R6971" i="1"/>
  <c r="D6973" i="5"/>
  <c r="Q6970" i="1"/>
  <c r="C6972" i="5"/>
  <c r="R6970" i="1"/>
  <c r="D6972" i="5"/>
  <c r="R6969" i="1"/>
  <c r="D6971" i="5"/>
  <c r="C6971" i="5"/>
  <c r="Q6969" i="1"/>
  <c r="D6970" i="5"/>
  <c r="R6968" i="1"/>
  <c r="Q6968" i="1"/>
  <c r="C6970" i="5"/>
  <c r="D6969" i="5"/>
  <c r="R6967" i="1"/>
  <c r="C6969" i="5"/>
  <c r="Q6967" i="1"/>
  <c r="C6968" i="5"/>
  <c r="Q6966" i="1"/>
  <c r="R6966" i="1"/>
  <c r="D6968" i="5"/>
  <c r="R6965" i="1"/>
  <c r="D6967" i="5"/>
  <c r="C6967" i="5"/>
  <c r="Q6965" i="1"/>
  <c r="C6966" i="5"/>
  <c r="Q6964" i="1"/>
  <c r="R6964" i="1"/>
  <c r="D6966" i="5"/>
  <c r="R6963" i="1"/>
  <c r="D6965" i="5"/>
  <c r="C6965" i="5"/>
  <c r="Q6963" i="1"/>
  <c r="R6962" i="1"/>
  <c r="D6964" i="5"/>
  <c r="C6964" i="5"/>
  <c r="Q6962" i="1"/>
  <c r="R6961" i="1"/>
  <c r="D6963" i="5"/>
  <c r="C6963" i="5"/>
  <c r="Q6961" i="1"/>
  <c r="D6962" i="5"/>
  <c r="R6960" i="1"/>
  <c r="C6962" i="5"/>
  <c r="Q6960" i="1"/>
  <c r="R6959" i="1"/>
  <c r="D6961" i="5"/>
  <c r="Q6959" i="1"/>
  <c r="C6961" i="5"/>
  <c r="Q6958" i="1"/>
  <c r="C6960" i="5"/>
  <c r="R6958" i="1"/>
  <c r="D6960" i="5"/>
  <c r="D6959" i="5"/>
  <c r="R6957" i="1"/>
  <c r="C6959" i="5"/>
  <c r="Q6957" i="1"/>
  <c r="C6958" i="5"/>
  <c r="Q6956" i="1"/>
  <c r="R6956" i="1"/>
  <c r="D6958" i="5"/>
  <c r="Q6955" i="1"/>
  <c r="C6957" i="5"/>
  <c r="R6955" i="1"/>
  <c r="D6957" i="5"/>
  <c r="D6956" i="5"/>
  <c r="R6954" i="1"/>
  <c r="Q6954" i="1"/>
  <c r="C6956" i="5"/>
  <c r="Q6953" i="1"/>
  <c r="C6955" i="5"/>
  <c r="D6955" i="5"/>
  <c r="R6953" i="1"/>
  <c r="C6954" i="5"/>
  <c r="Q6952" i="1"/>
  <c r="R6952" i="1"/>
  <c r="D6954" i="5"/>
  <c r="D6953" i="5"/>
  <c r="R6951" i="1"/>
  <c r="C6953" i="5"/>
  <c r="Q6951" i="1"/>
  <c r="Q6950" i="1"/>
  <c r="C6952" i="5"/>
  <c r="R6950" i="1"/>
  <c r="D6952" i="5"/>
  <c r="Q6949" i="1"/>
  <c r="C6951" i="5"/>
  <c r="D6951" i="5"/>
  <c r="R6949" i="1"/>
  <c r="R6948" i="1"/>
  <c r="D6950" i="5"/>
  <c r="C6950" i="5"/>
  <c r="Q6948" i="1"/>
  <c r="C6949" i="5"/>
  <c r="Q6947" i="1"/>
  <c r="R6947" i="1"/>
  <c r="D6949" i="5"/>
  <c r="Q6946" i="1"/>
  <c r="C6948" i="5"/>
  <c r="D6948" i="5"/>
  <c r="R6946" i="1"/>
  <c r="C6947" i="5"/>
  <c r="Q6945" i="1"/>
  <c r="R6945" i="1"/>
  <c r="D6947" i="5"/>
  <c r="C6946" i="5"/>
  <c r="Q6944" i="1"/>
  <c r="R6944" i="1"/>
  <c r="D6946" i="5"/>
  <c r="D6945" i="5"/>
  <c r="R6943" i="1"/>
  <c r="Q6943" i="1"/>
  <c r="C6945" i="5"/>
  <c r="Q6942" i="1"/>
  <c r="C6944" i="5"/>
  <c r="D6944" i="5"/>
  <c r="R6942" i="1"/>
  <c r="D6943" i="5"/>
  <c r="R6941" i="1"/>
  <c r="Q6941" i="1"/>
  <c r="C6943" i="5"/>
  <c r="D6942" i="5"/>
  <c r="R6940" i="1"/>
  <c r="Q6940" i="1"/>
  <c r="C6942" i="5"/>
  <c r="C6941" i="5"/>
  <c r="Q6939" i="1"/>
  <c r="D6941" i="5"/>
  <c r="R6939" i="1"/>
  <c r="R6938" i="1"/>
  <c r="D6940" i="5"/>
  <c r="C6940" i="5"/>
  <c r="Q6938" i="1"/>
  <c r="D6939" i="5"/>
  <c r="R6937" i="1"/>
  <c r="Q6937" i="1"/>
  <c r="C6939" i="5"/>
  <c r="R6936" i="1"/>
  <c r="D6938" i="5"/>
  <c r="C6938" i="5"/>
  <c r="Q6936" i="1"/>
  <c r="C6937" i="5"/>
  <c r="Q6935" i="1"/>
  <c r="D6937" i="5"/>
  <c r="R6935" i="1"/>
  <c r="Q6934" i="1"/>
  <c r="C6936" i="5"/>
  <c r="D6936" i="5"/>
  <c r="R6934" i="1"/>
  <c r="R6933" i="1"/>
  <c r="D6935" i="5"/>
  <c r="Q6933" i="1"/>
  <c r="C6935" i="5"/>
  <c r="D6934" i="5"/>
  <c r="R6932" i="1"/>
  <c r="Q6932" i="1"/>
  <c r="C6934" i="5"/>
  <c r="D6933" i="5"/>
  <c r="R6931" i="1"/>
  <c r="Q6931" i="1"/>
  <c r="C6933" i="5"/>
  <c r="R6930" i="1"/>
  <c r="D6932" i="5"/>
  <c r="C6932" i="5"/>
  <c r="Q6930" i="1"/>
  <c r="C6931" i="5"/>
  <c r="Q6929" i="1"/>
  <c r="D6931" i="5"/>
  <c r="R6929" i="1"/>
  <c r="D6930" i="5"/>
  <c r="R6928" i="1"/>
  <c r="C6930" i="5"/>
  <c r="Q6928" i="1"/>
  <c r="C6929" i="5"/>
  <c r="Q6927" i="1"/>
  <c r="R6927" i="1"/>
  <c r="D6929" i="5"/>
  <c r="D6928" i="5"/>
  <c r="R6926" i="1"/>
  <c r="Q6926" i="1"/>
  <c r="C6928" i="5"/>
  <c r="C6927" i="5"/>
  <c r="Q6925" i="1"/>
  <c r="R6925" i="1"/>
  <c r="D6927" i="5"/>
  <c r="D6926" i="5"/>
  <c r="R6924" i="1"/>
  <c r="Q6924" i="1"/>
  <c r="C6926" i="5"/>
  <c r="D6925" i="5"/>
  <c r="R6923" i="1"/>
  <c r="Q6923" i="1"/>
  <c r="C6925" i="5"/>
  <c r="D6924" i="5"/>
  <c r="R6922" i="1"/>
  <c r="C6924" i="5"/>
  <c r="Q6922" i="1"/>
  <c r="D6923" i="5"/>
  <c r="R6921" i="1"/>
  <c r="Q6921" i="1"/>
  <c r="C6923" i="5"/>
  <c r="D6922" i="5"/>
  <c r="R6920" i="1"/>
  <c r="Q6920" i="1"/>
  <c r="C6922" i="5"/>
  <c r="D6921" i="5"/>
  <c r="R6919" i="1"/>
  <c r="Q6919" i="1"/>
  <c r="C6921" i="5"/>
  <c r="Q6918" i="1"/>
  <c r="C6920" i="5"/>
  <c r="D6920" i="5"/>
  <c r="R6918" i="1"/>
  <c r="C6919" i="5"/>
  <c r="Q6917" i="1"/>
  <c r="R6917" i="1"/>
  <c r="D6919" i="5"/>
  <c r="R6916" i="1"/>
  <c r="D6918" i="5"/>
  <c r="Q6916" i="1"/>
  <c r="C6918" i="5"/>
  <c r="D6917" i="5"/>
  <c r="R6915" i="1"/>
  <c r="Q6915" i="1"/>
  <c r="C6917" i="5"/>
  <c r="C6916" i="5"/>
  <c r="Q6914" i="1"/>
  <c r="R6914" i="1"/>
  <c r="D6916" i="5"/>
  <c r="R6913" i="1"/>
  <c r="D6915" i="5"/>
  <c r="Q6913" i="1"/>
  <c r="C6915" i="5"/>
  <c r="Q6912" i="1"/>
  <c r="C6914" i="5"/>
  <c r="R6912" i="1"/>
  <c r="D6914" i="5"/>
  <c r="R6911" i="1"/>
  <c r="D6913" i="5"/>
  <c r="C6913" i="5"/>
  <c r="Q6911" i="1"/>
  <c r="Q6910" i="1"/>
  <c r="C6912" i="5"/>
  <c r="D6912" i="5"/>
  <c r="R6910" i="1"/>
  <c r="C6911" i="5"/>
  <c r="Q6909" i="1"/>
  <c r="R6909" i="1"/>
  <c r="D6911" i="5"/>
  <c r="C6910" i="5"/>
  <c r="Q6908" i="1"/>
  <c r="R6908" i="1"/>
  <c r="D6910" i="5"/>
  <c r="C6909" i="5"/>
  <c r="Q6907" i="1"/>
  <c r="R6907" i="1"/>
  <c r="D6909" i="5"/>
  <c r="R6906" i="1"/>
  <c r="D6908" i="5"/>
  <c r="Q6906" i="1"/>
  <c r="C6908" i="5"/>
  <c r="C6907" i="5"/>
  <c r="Q6905" i="1"/>
  <c r="R6905" i="1"/>
  <c r="D6907" i="5"/>
  <c r="Q6904" i="1"/>
  <c r="C6906" i="5"/>
  <c r="D6906" i="5"/>
  <c r="R6904" i="1"/>
  <c r="Q6903" i="1"/>
  <c r="C6905" i="5"/>
  <c r="D6905" i="5"/>
  <c r="R6903" i="1"/>
  <c r="R6902" i="1"/>
  <c r="D6904" i="5"/>
  <c r="Q6902" i="1"/>
  <c r="C6904" i="5"/>
  <c r="R6901" i="1"/>
  <c r="D6903" i="5"/>
  <c r="Q6901" i="1"/>
  <c r="C6903" i="5"/>
  <c r="Q6900" i="1"/>
  <c r="C6902" i="5"/>
  <c r="D6902" i="5"/>
  <c r="R6900" i="1"/>
  <c r="C6901" i="5"/>
  <c r="Q6899" i="1"/>
  <c r="R6899" i="1"/>
  <c r="D6901" i="5"/>
  <c r="Q6898" i="1"/>
  <c r="C6900" i="5"/>
  <c r="D6900" i="5"/>
  <c r="R6898" i="1"/>
  <c r="D6899" i="5"/>
  <c r="R6897" i="1"/>
  <c r="C6899" i="5"/>
  <c r="Q6897" i="1"/>
  <c r="C6898" i="5"/>
  <c r="Q6896" i="1"/>
  <c r="R6896" i="1"/>
  <c r="D6898" i="5"/>
  <c r="D6897" i="5"/>
  <c r="R6895" i="1"/>
  <c r="C6897" i="5"/>
  <c r="Q6895" i="1"/>
  <c r="Q6894" i="1"/>
  <c r="C6896" i="5"/>
  <c r="R6894" i="1"/>
  <c r="D6896" i="5"/>
  <c r="Q6893" i="1"/>
  <c r="C6895" i="5"/>
  <c r="R6893" i="1"/>
  <c r="D6895" i="5"/>
  <c r="C6894" i="5"/>
  <c r="Q6892" i="1"/>
  <c r="D6894" i="5"/>
  <c r="R6892" i="1"/>
  <c r="C6893" i="5"/>
  <c r="Q6891" i="1"/>
  <c r="D6893" i="5"/>
  <c r="R6891" i="1"/>
  <c r="R6890" i="1"/>
  <c r="D6892" i="5"/>
  <c r="C6892" i="5"/>
  <c r="Q6890" i="1"/>
  <c r="R6889" i="1"/>
  <c r="D6891" i="5"/>
  <c r="C6891" i="5"/>
  <c r="Q6889" i="1"/>
  <c r="Q6888" i="1"/>
  <c r="C6890" i="5"/>
  <c r="R6888" i="1"/>
  <c r="D6890" i="5"/>
  <c r="R6887" i="1"/>
  <c r="D6889" i="5"/>
  <c r="Q6887" i="1"/>
  <c r="C6889" i="5"/>
  <c r="R6886" i="1"/>
  <c r="D6888" i="5"/>
  <c r="C6888" i="5"/>
  <c r="Q6886" i="1"/>
  <c r="D6887" i="5"/>
  <c r="R6885" i="1"/>
  <c r="Q6885" i="1"/>
  <c r="C6887" i="5"/>
  <c r="Q6884" i="1"/>
  <c r="C6886" i="5"/>
  <c r="R6884" i="1"/>
  <c r="D6886" i="5"/>
  <c r="Q6883" i="1"/>
  <c r="C6885" i="5"/>
  <c r="R6883" i="1"/>
  <c r="D6885" i="5"/>
  <c r="C6884" i="5"/>
  <c r="Q6882" i="1"/>
  <c r="D6884" i="5"/>
  <c r="R6882" i="1"/>
  <c r="R6881" i="1"/>
  <c r="D6883" i="5"/>
  <c r="C6883" i="5"/>
  <c r="Q6881" i="1"/>
  <c r="C6882" i="5"/>
  <c r="Q6880" i="1"/>
  <c r="D6882" i="5"/>
  <c r="R6880" i="1"/>
  <c r="R6879" i="1"/>
  <c r="D6881" i="5"/>
  <c r="Q6879" i="1"/>
  <c r="C6881" i="5"/>
  <c r="Q6878" i="1"/>
  <c r="C6880" i="5"/>
  <c r="R6878" i="1"/>
  <c r="D6880" i="5"/>
  <c r="Q6877" i="1"/>
  <c r="C6879" i="5"/>
  <c r="R6877" i="1"/>
  <c r="D6879" i="5"/>
  <c r="C6878" i="5"/>
  <c r="Q6876" i="1"/>
  <c r="D6878" i="5"/>
  <c r="R6876" i="1"/>
  <c r="R6875" i="1"/>
  <c r="D6877" i="5"/>
  <c r="C6877" i="5"/>
  <c r="Q6875" i="1"/>
  <c r="Q6874" i="1"/>
  <c r="C6876" i="5"/>
  <c r="D6876" i="5"/>
  <c r="R6874" i="1"/>
  <c r="R6873" i="1"/>
  <c r="D6875" i="5"/>
  <c r="C6875" i="5"/>
  <c r="Q6873" i="1"/>
  <c r="R6872" i="1"/>
  <c r="D6874" i="5"/>
  <c r="C6874" i="5"/>
  <c r="Q6872" i="1"/>
  <c r="R6871" i="1"/>
  <c r="D6873" i="5"/>
  <c r="Q6871" i="1"/>
  <c r="C6873" i="5"/>
  <c r="Q6870" i="1"/>
  <c r="C6872" i="5"/>
  <c r="D6872" i="5"/>
  <c r="R6870" i="1"/>
  <c r="Q6869" i="1"/>
  <c r="C6871" i="5"/>
  <c r="D6871" i="5"/>
  <c r="R6869" i="1"/>
  <c r="C6870" i="5"/>
  <c r="Q6868" i="1"/>
  <c r="R6868" i="1"/>
  <c r="D6870" i="5"/>
  <c r="D6869" i="5"/>
  <c r="R6867" i="1"/>
  <c r="Q6867" i="1"/>
  <c r="C6869" i="5"/>
  <c r="D6868" i="5"/>
  <c r="R6866" i="1"/>
  <c r="C6868" i="5"/>
  <c r="Q6866" i="1"/>
  <c r="R6865" i="1"/>
  <c r="D6867" i="5"/>
  <c r="Q6865" i="1"/>
  <c r="C6867" i="5"/>
  <c r="R6864" i="1"/>
  <c r="D6866" i="5"/>
  <c r="C6866" i="5"/>
  <c r="Q6864" i="1"/>
  <c r="D6865" i="5"/>
  <c r="R6863" i="1"/>
  <c r="C6865" i="5"/>
  <c r="Q6863" i="1"/>
  <c r="D6864" i="5"/>
  <c r="R6862" i="1"/>
  <c r="C6864" i="5"/>
  <c r="Q6862" i="1"/>
  <c r="R6861" i="1"/>
  <c r="D6863" i="5"/>
  <c r="Q6861" i="1"/>
  <c r="C6863" i="5"/>
  <c r="R6860" i="1"/>
  <c r="D6862" i="5"/>
  <c r="Q6860" i="1"/>
  <c r="C6862" i="5"/>
  <c r="R6859" i="1"/>
  <c r="D6861" i="5"/>
  <c r="Q6859" i="1"/>
  <c r="C6861" i="5"/>
  <c r="Q6858" i="1"/>
  <c r="C6860" i="5"/>
  <c r="R6858" i="1"/>
  <c r="D6860" i="5"/>
  <c r="C6859" i="5"/>
  <c r="Q6857" i="1"/>
  <c r="D6859" i="5"/>
  <c r="R6857" i="1"/>
  <c r="R6856" i="1"/>
  <c r="D6858" i="5"/>
  <c r="C6858" i="5"/>
  <c r="Q6856" i="1"/>
  <c r="D6857" i="5"/>
  <c r="R6855" i="1"/>
  <c r="Q6855" i="1"/>
  <c r="C6857" i="5"/>
  <c r="D6856" i="5"/>
  <c r="R6854" i="1"/>
  <c r="Q6854" i="1"/>
  <c r="C6856" i="5"/>
  <c r="D6855" i="5"/>
  <c r="R6853" i="1"/>
  <c r="Q6853" i="1"/>
  <c r="C6855" i="5"/>
  <c r="Q6852" i="1"/>
  <c r="C6854" i="5"/>
  <c r="R6852" i="1"/>
  <c r="D6854" i="5"/>
  <c r="R6851" i="1"/>
  <c r="D6853" i="5"/>
  <c r="Q6851" i="1"/>
  <c r="C6853" i="5"/>
  <c r="R6850" i="1"/>
  <c r="D6852" i="5"/>
  <c r="C6852" i="5"/>
  <c r="Q6850" i="1"/>
  <c r="Q6849" i="1"/>
  <c r="C6851" i="5"/>
  <c r="D6851" i="5"/>
  <c r="R6849" i="1"/>
  <c r="D6850" i="5"/>
  <c r="R6848" i="1"/>
  <c r="C6850" i="5"/>
  <c r="Q6848" i="1"/>
  <c r="R6847" i="1"/>
  <c r="D6849" i="5"/>
  <c r="Q6847" i="1"/>
  <c r="C6849" i="5"/>
  <c r="C6848" i="5"/>
  <c r="Q6846" i="1"/>
  <c r="R6846" i="1"/>
  <c r="D6848" i="5"/>
  <c r="C6847" i="5"/>
  <c r="Q6845" i="1"/>
  <c r="D6847" i="5"/>
  <c r="R6845" i="1"/>
  <c r="R6844" i="1"/>
  <c r="D6846" i="5"/>
  <c r="Q6844" i="1"/>
  <c r="C6846" i="5"/>
  <c r="Q6843" i="1"/>
  <c r="C6845" i="5"/>
  <c r="D6845" i="5"/>
  <c r="R6843" i="1"/>
  <c r="R6842" i="1"/>
  <c r="D6844" i="5"/>
  <c r="Q6842" i="1"/>
  <c r="C6844" i="5"/>
  <c r="Q6841" i="1"/>
  <c r="C6843" i="5"/>
  <c r="D6843" i="5"/>
  <c r="R6841" i="1"/>
  <c r="D6842" i="5"/>
  <c r="R6840" i="1"/>
  <c r="C6842" i="5"/>
  <c r="Q6840" i="1"/>
  <c r="R6839" i="1"/>
  <c r="D6841" i="5"/>
  <c r="C6841" i="5"/>
  <c r="Q6839" i="1"/>
  <c r="Q6838" i="1"/>
  <c r="C6840" i="5"/>
  <c r="R6838" i="1"/>
  <c r="D6840" i="5"/>
  <c r="D6839" i="5"/>
  <c r="R6837" i="1"/>
  <c r="Q6837" i="1"/>
  <c r="C6839" i="5"/>
  <c r="D6838" i="5"/>
  <c r="R6836" i="1"/>
  <c r="Q6836" i="1"/>
  <c r="C6838" i="5"/>
  <c r="D6837" i="5"/>
  <c r="R6835" i="1"/>
  <c r="Q6835" i="1"/>
  <c r="C6837" i="5"/>
  <c r="D6836" i="5"/>
  <c r="R6834" i="1"/>
  <c r="C6836" i="5"/>
  <c r="Q6834" i="1"/>
  <c r="R6833" i="1"/>
  <c r="D6835" i="5"/>
  <c r="C6835" i="5"/>
  <c r="Q6833" i="1"/>
  <c r="Q6832" i="1"/>
  <c r="C6834" i="5"/>
  <c r="D6834" i="5"/>
  <c r="R6832" i="1"/>
  <c r="R6831" i="1"/>
  <c r="D6833" i="5"/>
  <c r="C6833" i="5"/>
  <c r="Q6831" i="1"/>
  <c r="Q6830" i="1"/>
  <c r="C6832" i="5"/>
  <c r="D6832" i="5"/>
  <c r="R6830" i="1"/>
  <c r="D6831" i="5"/>
  <c r="R6829" i="1"/>
  <c r="Q6829" i="1"/>
  <c r="C6831" i="5"/>
  <c r="R6828" i="1"/>
  <c r="D6830" i="5"/>
  <c r="C6830" i="5"/>
  <c r="Q6828" i="1"/>
  <c r="Q6827" i="1"/>
  <c r="C6829" i="5"/>
  <c r="D6829" i="5"/>
  <c r="R6827" i="1"/>
  <c r="C6828" i="5"/>
  <c r="Q6826" i="1"/>
  <c r="D6828" i="5"/>
  <c r="R6826" i="1"/>
  <c r="C6827" i="5"/>
  <c r="Q6825" i="1"/>
  <c r="R6825" i="1"/>
  <c r="D6827" i="5"/>
  <c r="Q6824" i="1"/>
  <c r="C6826" i="5"/>
  <c r="D6826" i="5"/>
  <c r="R6824" i="1"/>
  <c r="R6823" i="1"/>
  <c r="D6825" i="5"/>
  <c r="Q6823" i="1"/>
  <c r="C6825" i="5"/>
  <c r="R6822" i="1"/>
  <c r="D6824" i="5"/>
  <c r="C6824" i="5"/>
  <c r="Q6822" i="1"/>
  <c r="C6823" i="5"/>
  <c r="Q6821" i="1"/>
  <c r="R6821" i="1"/>
  <c r="D6823" i="5"/>
  <c r="Q6820" i="1"/>
  <c r="C6822" i="5"/>
  <c r="R6820" i="1"/>
  <c r="D6822" i="5"/>
  <c r="Q6819" i="1"/>
  <c r="C6821" i="5"/>
  <c r="D6821" i="5"/>
  <c r="R6819" i="1"/>
  <c r="D6820" i="5"/>
  <c r="R6818" i="1"/>
  <c r="Q6818" i="1"/>
  <c r="C6820" i="5"/>
  <c r="D6819" i="5"/>
  <c r="R6817" i="1"/>
  <c r="C6819" i="5"/>
  <c r="Q6817" i="1"/>
  <c r="C6818" i="5"/>
  <c r="Q6816" i="1"/>
  <c r="D6818" i="5"/>
  <c r="R6816" i="1"/>
  <c r="D6817" i="5"/>
  <c r="R6815" i="1"/>
  <c r="Q6815" i="1"/>
  <c r="C6817" i="5"/>
  <c r="C6816" i="5"/>
  <c r="Q6814" i="1"/>
  <c r="D6816" i="5"/>
  <c r="R6814" i="1"/>
  <c r="R6813" i="1"/>
  <c r="D6815" i="5"/>
  <c r="Q6813" i="1"/>
  <c r="C6815" i="5"/>
  <c r="R6812" i="1"/>
  <c r="D6814" i="5"/>
  <c r="Q6812" i="1"/>
  <c r="C6814" i="5"/>
  <c r="C6813" i="5"/>
  <c r="Q6811" i="1"/>
  <c r="R6811" i="1"/>
  <c r="D6813" i="5"/>
  <c r="D6812" i="5"/>
  <c r="R6810" i="1"/>
  <c r="Q6810" i="1"/>
  <c r="C6812" i="5"/>
  <c r="C6811" i="5"/>
  <c r="Q6809" i="1"/>
  <c r="R6809" i="1"/>
  <c r="D6811" i="5"/>
  <c r="R6808" i="1"/>
  <c r="D6810" i="5"/>
  <c r="C6810" i="5"/>
  <c r="Q6808" i="1"/>
  <c r="R6807" i="1"/>
  <c r="D6809" i="5"/>
  <c r="Q6807" i="1"/>
  <c r="C6809" i="5"/>
  <c r="Q6806" i="1"/>
  <c r="C6808" i="5"/>
  <c r="R6806" i="1"/>
  <c r="D6808" i="5"/>
  <c r="R6805" i="1"/>
  <c r="D6807" i="5"/>
  <c r="C6807" i="5"/>
  <c r="Q6805" i="1"/>
  <c r="C6806" i="5"/>
  <c r="Q6804" i="1"/>
  <c r="R6804" i="1"/>
  <c r="D6806" i="5"/>
  <c r="D6805" i="5"/>
  <c r="R6803" i="1"/>
  <c r="C6805" i="5"/>
  <c r="Q6803" i="1"/>
  <c r="Q6802" i="1"/>
  <c r="C6804" i="5"/>
  <c r="R6802" i="1"/>
  <c r="D6804" i="5"/>
  <c r="Q6801" i="1"/>
  <c r="C6803" i="5"/>
  <c r="D6803" i="5"/>
  <c r="R6801" i="1"/>
  <c r="D6802" i="5"/>
  <c r="R6800" i="1"/>
  <c r="C6802" i="5"/>
  <c r="Q6800" i="1"/>
  <c r="D6801" i="5"/>
  <c r="R6799" i="1"/>
  <c r="Q6799" i="1"/>
  <c r="C6801" i="5"/>
  <c r="C6800" i="5"/>
  <c r="Q6798" i="1"/>
  <c r="R6798" i="1"/>
  <c r="D6800" i="5"/>
  <c r="R6797" i="1"/>
  <c r="D6799" i="5"/>
  <c r="Q6797" i="1"/>
  <c r="C6799" i="5"/>
  <c r="R6796" i="1"/>
  <c r="D6798" i="5"/>
  <c r="Q6796" i="1"/>
  <c r="C6798" i="5"/>
  <c r="C6797" i="5"/>
  <c r="Q6795" i="1"/>
  <c r="R6795" i="1"/>
  <c r="D6797" i="5"/>
  <c r="R6794" i="1"/>
  <c r="D6796" i="5"/>
  <c r="Q6794" i="1"/>
  <c r="C6796" i="5"/>
  <c r="Q6793" i="1"/>
  <c r="C6795" i="5"/>
  <c r="D6795" i="5"/>
  <c r="R6793" i="1"/>
  <c r="D6794" i="5"/>
  <c r="R6792" i="1"/>
  <c r="Q6792" i="1"/>
  <c r="C6794" i="5"/>
  <c r="R6791" i="1"/>
  <c r="D6793" i="5"/>
  <c r="Q6791" i="1"/>
  <c r="C6793" i="5"/>
  <c r="D6792" i="5"/>
  <c r="R6790" i="1"/>
  <c r="Q6790" i="1"/>
  <c r="C6792" i="5"/>
  <c r="D6791" i="5"/>
  <c r="R6789" i="1"/>
  <c r="Q6789" i="1"/>
  <c r="C6791" i="5"/>
  <c r="D6790" i="5"/>
  <c r="R6788" i="1"/>
  <c r="Q6788" i="1"/>
  <c r="C6790" i="5"/>
  <c r="D6789" i="5"/>
  <c r="R6787" i="1"/>
  <c r="Q6787" i="1"/>
  <c r="C6789" i="5"/>
  <c r="D6788" i="5"/>
  <c r="R6786" i="1"/>
  <c r="Q6786" i="1"/>
  <c r="C6788" i="5"/>
  <c r="R6785" i="1"/>
  <c r="D6787" i="5"/>
  <c r="Q6785" i="1"/>
  <c r="C6787" i="5"/>
  <c r="Q6784" i="1"/>
  <c r="C6786" i="5"/>
  <c r="R6784" i="1"/>
  <c r="D6786" i="5"/>
  <c r="R6783" i="1"/>
  <c r="D6785" i="5"/>
  <c r="Q6783" i="1"/>
  <c r="C6785" i="5"/>
  <c r="Q6782" i="1"/>
  <c r="C6784" i="5"/>
  <c r="R6782" i="1"/>
  <c r="D6784" i="5"/>
  <c r="R6781" i="1"/>
  <c r="D6783" i="5"/>
  <c r="C6783" i="5"/>
  <c r="Q6781" i="1"/>
  <c r="R6780" i="1"/>
  <c r="D6782" i="5"/>
  <c r="C6782" i="5"/>
  <c r="Q6780" i="1"/>
  <c r="R6779" i="1"/>
  <c r="D6781" i="5"/>
  <c r="Q6779" i="1"/>
  <c r="C6781" i="5"/>
  <c r="Q6778" i="1"/>
  <c r="C6780" i="5"/>
  <c r="R6778" i="1"/>
  <c r="D6780" i="5"/>
  <c r="Q6777" i="1"/>
  <c r="C6779" i="5"/>
  <c r="D6779" i="5"/>
  <c r="R6777" i="1"/>
  <c r="Q6776" i="1"/>
  <c r="C6778" i="5"/>
  <c r="D6778" i="5"/>
  <c r="R6776" i="1"/>
  <c r="Q6775" i="1"/>
  <c r="C6777" i="5"/>
  <c r="R6775" i="1"/>
  <c r="D6777" i="5"/>
  <c r="Q6774" i="1"/>
  <c r="C6776" i="5"/>
  <c r="R6774" i="1"/>
  <c r="D6776" i="5"/>
  <c r="D6775" i="5"/>
  <c r="R6773" i="1"/>
  <c r="Q6773" i="1"/>
  <c r="C6775" i="5"/>
  <c r="Q6772" i="1"/>
  <c r="C6774" i="5"/>
  <c r="R6772" i="1"/>
  <c r="D6774" i="5"/>
  <c r="R6771" i="1"/>
  <c r="D6773" i="5"/>
  <c r="C6773" i="5"/>
  <c r="Q6771" i="1"/>
  <c r="Q6770" i="1"/>
  <c r="C6772" i="5"/>
  <c r="R6770" i="1"/>
  <c r="D6772" i="5"/>
  <c r="D6771" i="5"/>
  <c r="R6769" i="1"/>
  <c r="C6771" i="5"/>
  <c r="Q6769" i="1"/>
  <c r="R6768" i="1"/>
  <c r="D6770" i="5"/>
  <c r="C6770" i="5"/>
  <c r="Q6768" i="1"/>
  <c r="Q6767" i="1"/>
  <c r="C6769" i="5"/>
  <c r="D6769" i="5"/>
  <c r="R6767" i="1"/>
  <c r="D6768" i="5"/>
  <c r="R6766" i="1"/>
  <c r="C6768" i="5"/>
  <c r="Q6766" i="1"/>
  <c r="D6767" i="5"/>
  <c r="R6765" i="1"/>
  <c r="C6767" i="5"/>
  <c r="Q6765" i="1"/>
  <c r="D6766" i="5"/>
  <c r="R6764" i="1"/>
  <c r="Q6764" i="1"/>
  <c r="C6766" i="5"/>
  <c r="Q6763" i="1"/>
  <c r="C6765" i="5"/>
  <c r="D6765" i="5"/>
  <c r="R6763" i="1"/>
  <c r="R6762" i="1"/>
  <c r="D6764" i="5"/>
  <c r="C6764" i="5"/>
  <c r="Q6762" i="1"/>
  <c r="R6761" i="1"/>
  <c r="D6763" i="5"/>
  <c r="C6763" i="5"/>
  <c r="Q6761" i="1"/>
  <c r="C6762" i="5"/>
  <c r="Q6760" i="1"/>
  <c r="D6762" i="5"/>
  <c r="R6760" i="1"/>
  <c r="Q6759" i="1"/>
  <c r="C6761" i="5"/>
  <c r="R6759" i="1"/>
  <c r="D6761" i="5"/>
  <c r="D6760" i="5"/>
  <c r="R6758" i="1"/>
  <c r="C6760" i="5"/>
  <c r="Q6758" i="1"/>
  <c r="C6759" i="5"/>
  <c r="Q6757" i="1"/>
  <c r="R6757" i="1"/>
  <c r="D6759" i="5"/>
  <c r="R6756" i="1"/>
  <c r="D6758" i="5"/>
  <c r="C6758" i="5"/>
  <c r="Q6756" i="1"/>
  <c r="Q6755" i="1"/>
  <c r="C6757" i="5"/>
  <c r="R6755" i="1"/>
  <c r="D6757" i="5"/>
  <c r="D6756" i="5"/>
  <c r="R6754" i="1"/>
  <c r="C6756" i="5"/>
  <c r="Q6754" i="1"/>
  <c r="C6755" i="5"/>
  <c r="Q6753" i="1"/>
  <c r="R6753" i="1"/>
  <c r="D6755" i="5"/>
  <c r="Q6752" i="1"/>
  <c r="C6754" i="5"/>
  <c r="D6754" i="5"/>
  <c r="R6752" i="1"/>
  <c r="C6753" i="5"/>
  <c r="Q6751" i="1"/>
  <c r="R6751" i="1"/>
  <c r="D6753" i="5"/>
  <c r="Q6750" i="1"/>
  <c r="C6752" i="5"/>
  <c r="R6750" i="1"/>
  <c r="D6752" i="5"/>
  <c r="C6751" i="5"/>
  <c r="Q6749" i="1"/>
  <c r="D6751" i="5"/>
  <c r="R6749" i="1"/>
  <c r="R6748" i="1"/>
  <c r="D6750" i="5"/>
  <c r="C6750" i="5"/>
  <c r="Q6748" i="1"/>
  <c r="D6749" i="5"/>
  <c r="R6747" i="1"/>
  <c r="C6749" i="5"/>
  <c r="Q6747" i="1"/>
  <c r="D6748" i="5"/>
  <c r="R6746" i="1"/>
  <c r="Q6746" i="1"/>
  <c r="C6748" i="5"/>
  <c r="Q6745" i="1"/>
  <c r="C6747" i="5"/>
  <c r="R6745" i="1"/>
  <c r="D6747" i="5"/>
  <c r="C6746" i="5"/>
  <c r="Q6744" i="1"/>
  <c r="R6744" i="1"/>
  <c r="D6746" i="5"/>
  <c r="R6743" i="1"/>
  <c r="D6745" i="5"/>
  <c r="Q6743" i="1"/>
  <c r="C6745" i="5"/>
  <c r="D6744" i="5"/>
  <c r="R6742" i="1"/>
  <c r="C6744" i="5"/>
  <c r="Q6742" i="1"/>
  <c r="Q6741" i="1"/>
  <c r="C6743" i="5"/>
  <c r="R6741" i="1"/>
  <c r="D6743" i="5"/>
  <c r="Q6740" i="1"/>
  <c r="C6742" i="5"/>
  <c r="R6740" i="1"/>
  <c r="D6742" i="5"/>
  <c r="R6739" i="1"/>
  <c r="D6741" i="5"/>
  <c r="Q6739" i="1"/>
  <c r="C6741" i="5"/>
  <c r="R6738" i="1"/>
  <c r="D6740" i="5"/>
  <c r="C6740" i="5"/>
  <c r="Q6738" i="1"/>
  <c r="D6739" i="5"/>
  <c r="R6737" i="1"/>
  <c r="Q6737" i="1"/>
  <c r="C6739" i="5"/>
  <c r="Q6736" i="1"/>
  <c r="C6738" i="5"/>
  <c r="D6738" i="5"/>
  <c r="R6736" i="1"/>
  <c r="C6737" i="5"/>
  <c r="Q6735" i="1"/>
  <c r="R6735" i="1"/>
  <c r="D6737" i="5"/>
  <c r="R6734" i="1"/>
  <c r="D6736" i="5"/>
  <c r="Q6734" i="1"/>
  <c r="C6736" i="5"/>
  <c r="D6735" i="5"/>
  <c r="R6733" i="1"/>
  <c r="C6735" i="5"/>
  <c r="Q6733" i="1"/>
  <c r="D6734" i="5"/>
  <c r="R6732" i="1"/>
  <c r="Q6732" i="1"/>
  <c r="C6734" i="5"/>
  <c r="C6733" i="5"/>
  <c r="Q6731" i="1"/>
  <c r="R6731" i="1"/>
  <c r="D6733" i="5"/>
  <c r="R6730" i="1"/>
  <c r="D6732" i="5"/>
  <c r="Q6730" i="1"/>
  <c r="C6732" i="5"/>
  <c r="R6729" i="1"/>
  <c r="D6731" i="5"/>
  <c r="Q6729" i="1"/>
  <c r="C6731" i="5"/>
  <c r="R6728" i="1"/>
  <c r="D6730" i="5"/>
  <c r="Q6728" i="1"/>
  <c r="C6730" i="5"/>
  <c r="R6727" i="1"/>
  <c r="D6729" i="5"/>
  <c r="Q6727" i="1"/>
  <c r="C6729" i="5"/>
  <c r="D6728" i="5"/>
  <c r="R6726" i="1"/>
  <c r="C6728" i="5"/>
  <c r="Q6726" i="1"/>
  <c r="Q6725" i="1"/>
  <c r="C6727" i="5"/>
  <c r="D6727" i="5"/>
  <c r="R6725" i="1"/>
  <c r="Q6724" i="1"/>
  <c r="C6726" i="5"/>
  <c r="D6726" i="5"/>
  <c r="R6724" i="1"/>
  <c r="D6725" i="5"/>
  <c r="R6723" i="1"/>
  <c r="C6725" i="5"/>
  <c r="Q6723" i="1"/>
  <c r="R6722" i="1"/>
  <c r="D6724" i="5"/>
  <c r="C6724" i="5"/>
  <c r="Q6722" i="1"/>
  <c r="R6721" i="1"/>
  <c r="D6723" i="5"/>
  <c r="Q6721" i="1"/>
  <c r="C6723" i="5"/>
  <c r="D6722" i="5"/>
  <c r="R6720" i="1"/>
  <c r="C6722" i="5"/>
  <c r="Q6720" i="1"/>
  <c r="R6719" i="1"/>
  <c r="D6721" i="5"/>
  <c r="C6721" i="5"/>
  <c r="Q6719" i="1"/>
  <c r="D6720" i="5"/>
  <c r="R6718" i="1"/>
  <c r="Q6718" i="1"/>
  <c r="C6720" i="5"/>
  <c r="R6717" i="1"/>
  <c r="D6719" i="5"/>
  <c r="Q6717" i="1"/>
  <c r="C6719" i="5"/>
  <c r="Q6716" i="1"/>
  <c r="C6718" i="5"/>
  <c r="R6716" i="1"/>
  <c r="D6718" i="5"/>
  <c r="Q6715" i="1"/>
  <c r="C6717" i="5"/>
  <c r="D6717" i="5"/>
  <c r="R6715" i="1"/>
  <c r="Q6714" i="1"/>
  <c r="C6716" i="5"/>
  <c r="D6716" i="5"/>
  <c r="R6714" i="1"/>
  <c r="Q6713" i="1"/>
  <c r="C6715" i="5"/>
  <c r="R6713" i="1"/>
  <c r="D6715" i="5"/>
  <c r="Q6712" i="1"/>
  <c r="C6714" i="5"/>
  <c r="R6712" i="1"/>
  <c r="D6714" i="5"/>
  <c r="D6713" i="5"/>
  <c r="R6711" i="1"/>
  <c r="Q6711" i="1"/>
  <c r="C6713" i="5"/>
  <c r="R6710" i="1"/>
  <c r="D6712" i="5"/>
  <c r="C6712" i="5"/>
  <c r="Q6710" i="1"/>
  <c r="D6711" i="5"/>
  <c r="R6709" i="1"/>
  <c r="Q6709" i="1"/>
  <c r="C6711" i="5"/>
  <c r="D6710" i="5"/>
  <c r="R6708" i="1"/>
  <c r="Q6708" i="1"/>
  <c r="C6710" i="5"/>
  <c r="R6707" i="1"/>
  <c r="D6709" i="5"/>
  <c r="C6709" i="5"/>
  <c r="Q6707" i="1"/>
  <c r="R6706" i="1"/>
  <c r="D6708" i="5"/>
  <c r="C6708" i="5"/>
  <c r="Q6706" i="1"/>
  <c r="Q6705" i="1"/>
  <c r="C6707" i="5"/>
  <c r="R6705" i="1"/>
  <c r="D6707" i="5"/>
  <c r="C6706" i="5"/>
  <c r="Q6704" i="1"/>
  <c r="R6704" i="1"/>
  <c r="D6706" i="5"/>
  <c r="D6705" i="5"/>
  <c r="R6703" i="1"/>
  <c r="Q6703" i="1"/>
  <c r="C6705" i="5"/>
  <c r="R6702" i="1"/>
  <c r="D6704" i="5"/>
  <c r="C6704" i="5"/>
  <c r="Q6702" i="1"/>
  <c r="R6701" i="1"/>
  <c r="D6703" i="5"/>
  <c r="C6703" i="5"/>
  <c r="Q6701" i="1"/>
  <c r="C6702" i="5"/>
  <c r="Q6700" i="1"/>
  <c r="D6702" i="5"/>
  <c r="R6700" i="1"/>
  <c r="D6701" i="5"/>
  <c r="R6699" i="1"/>
  <c r="C6701" i="5"/>
  <c r="Q6699" i="1"/>
  <c r="C6700" i="5"/>
  <c r="Q6698" i="1"/>
  <c r="R6698" i="1"/>
  <c r="D6700" i="5"/>
  <c r="D6699" i="5"/>
  <c r="R6697" i="1"/>
  <c r="Q6697" i="1"/>
  <c r="C6699" i="5"/>
  <c r="D6698" i="5"/>
  <c r="R6696" i="1"/>
  <c r="C6698" i="5"/>
  <c r="Q6696" i="1"/>
  <c r="R6695" i="1"/>
  <c r="D6697" i="5"/>
  <c r="Q6695" i="1"/>
  <c r="C6697" i="5"/>
  <c r="D6696" i="5"/>
  <c r="R6694" i="1"/>
  <c r="C6696" i="5"/>
  <c r="Q6694" i="1"/>
  <c r="Q6693" i="1"/>
  <c r="C6695" i="5"/>
  <c r="R6693" i="1"/>
  <c r="D6695" i="5"/>
  <c r="R6692" i="1"/>
  <c r="D6694" i="5"/>
  <c r="Q6692" i="1"/>
  <c r="C6694" i="5"/>
  <c r="C6693" i="5"/>
  <c r="Q6691" i="1"/>
  <c r="R6691" i="1"/>
  <c r="D6693" i="5"/>
  <c r="D6692" i="5"/>
  <c r="R6690" i="1"/>
  <c r="Q6690" i="1"/>
  <c r="C6692" i="5"/>
  <c r="R6689" i="1"/>
  <c r="D6691" i="5"/>
  <c r="Q6689" i="1"/>
  <c r="C6691" i="5"/>
  <c r="R6688" i="1"/>
  <c r="D6690" i="5"/>
  <c r="Q6688" i="1"/>
  <c r="C6690" i="5"/>
  <c r="R6687" i="1"/>
  <c r="D6689" i="5"/>
  <c r="Q6687" i="1"/>
  <c r="C6689" i="5"/>
  <c r="R6686" i="1"/>
  <c r="D6688" i="5"/>
  <c r="Q6686" i="1"/>
  <c r="C6688" i="5"/>
  <c r="R6685" i="1"/>
  <c r="D6687" i="5"/>
  <c r="Q6685" i="1"/>
  <c r="C6687" i="5"/>
  <c r="Q6684" i="1"/>
  <c r="C6686" i="5"/>
  <c r="R6684" i="1"/>
  <c r="D6686" i="5"/>
  <c r="R6683" i="1"/>
  <c r="D6685" i="5"/>
  <c r="Q6683" i="1"/>
  <c r="C6685" i="5"/>
  <c r="R6682" i="1"/>
  <c r="D6684" i="5"/>
  <c r="Q6682" i="1"/>
  <c r="C6684" i="5"/>
  <c r="Q6681" i="1"/>
  <c r="C6683" i="5"/>
  <c r="R6681" i="1"/>
  <c r="D6683" i="5"/>
  <c r="R6680" i="1"/>
  <c r="D6682" i="5"/>
  <c r="Q6680" i="1"/>
  <c r="C6682" i="5"/>
  <c r="R6679" i="1"/>
  <c r="D6681" i="5"/>
  <c r="Q6679" i="1"/>
  <c r="C6681" i="5"/>
  <c r="R6678" i="1"/>
  <c r="D6680" i="5"/>
  <c r="Q6678" i="1"/>
  <c r="C6680" i="5"/>
  <c r="R6677" i="1"/>
  <c r="D6679" i="5"/>
  <c r="Q6677" i="1"/>
  <c r="C6679" i="5"/>
  <c r="R6676" i="1"/>
  <c r="D6678" i="5"/>
  <c r="Q6676" i="1"/>
  <c r="C6678" i="5"/>
  <c r="R6675" i="1"/>
  <c r="D6677" i="5"/>
  <c r="Q6675" i="1"/>
  <c r="C6677" i="5"/>
  <c r="R6674" i="1"/>
  <c r="D6676" i="5"/>
  <c r="Q6674" i="1"/>
  <c r="C6676" i="5"/>
  <c r="R6673" i="1"/>
  <c r="D6675" i="5"/>
  <c r="Q6673" i="1"/>
  <c r="C6675" i="5"/>
  <c r="R6672" i="1"/>
  <c r="D6674" i="5"/>
  <c r="Q6672" i="1"/>
  <c r="C6674" i="5"/>
  <c r="R6671" i="1"/>
  <c r="D6673" i="5"/>
  <c r="Q6671" i="1"/>
  <c r="C6673" i="5"/>
  <c r="R6670" i="1"/>
  <c r="D6672" i="5"/>
  <c r="Q6670" i="1"/>
  <c r="C6672" i="5"/>
  <c r="R6669" i="1"/>
  <c r="D6671" i="5"/>
  <c r="Q6669" i="1"/>
  <c r="C6671" i="5"/>
  <c r="Q6668" i="1"/>
  <c r="C6670" i="5"/>
  <c r="R6668" i="1"/>
  <c r="D6670" i="5"/>
  <c r="R6667" i="1"/>
  <c r="D6669" i="5"/>
  <c r="Q6667" i="1"/>
  <c r="C6669" i="5"/>
  <c r="R6666" i="1"/>
  <c r="D6668" i="5"/>
  <c r="Q6666" i="1"/>
  <c r="C6668" i="5"/>
  <c r="R6665" i="1"/>
  <c r="D6667" i="5"/>
  <c r="Q6665" i="1"/>
  <c r="C6667" i="5"/>
  <c r="R6664" i="1"/>
  <c r="D6666" i="5"/>
  <c r="Q6664" i="1"/>
  <c r="C6666" i="5"/>
  <c r="Q6663" i="1"/>
  <c r="C6665" i="5"/>
  <c r="R6663" i="1"/>
  <c r="D6665" i="5"/>
  <c r="R6662" i="1"/>
  <c r="D6664" i="5"/>
  <c r="Q6662" i="1"/>
  <c r="C6664" i="5"/>
  <c r="R6661" i="1"/>
  <c r="D6663" i="5"/>
  <c r="Q6661" i="1"/>
  <c r="C6663" i="5"/>
  <c r="R6660" i="1"/>
  <c r="D6662" i="5"/>
  <c r="Q6660" i="1"/>
  <c r="C6662" i="5"/>
  <c r="Q6659" i="1"/>
  <c r="C6661" i="5"/>
  <c r="R6659" i="1"/>
  <c r="D6661" i="5"/>
  <c r="R6658" i="1"/>
  <c r="D6660" i="5"/>
  <c r="Q6658" i="1"/>
  <c r="C6660" i="5"/>
  <c r="R6657" i="1"/>
  <c r="D6659" i="5"/>
  <c r="Q6657" i="1"/>
  <c r="C6659" i="5"/>
  <c r="R6656" i="1"/>
  <c r="D6658" i="5"/>
  <c r="Q6656" i="1"/>
  <c r="C6658" i="5"/>
  <c r="Q6655" i="1"/>
  <c r="C6657" i="5"/>
  <c r="R6655" i="1"/>
  <c r="D6657" i="5"/>
  <c r="Q6654" i="1"/>
  <c r="C6656" i="5"/>
  <c r="R6654" i="1"/>
  <c r="D6656" i="5"/>
  <c r="Q6653" i="1"/>
  <c r="C6655" i="5"/>
  <c r="R6653" i="1"/>
  <c r="D6655" i="5"/>
  <c r="Q6652" i="1"/>
  <c r="C6654" i="5"/>
  <c r="R6652" i="1"/>
  <c r="D6654" i="5"/>
  <c r="Q6651" i="1"/>
  <c r="C6653" i="5"/>
  <c r="R6651" i="1"/>
  <c r="D6653" i="5"/>
  <c r="R6650" i="1"/>
  <c r="D6652" i="5"/>
  <c r="Q6650" i="1"/>
  <c r="C6652" i="5"/>
  <c r="Q6649" i="1"/>
  <c r="C6651" i="5"/>
  <c r="R6649" i="1"/>
  <c r="D6651" i="5"/>
  <c r="R6648" i="1"/>
  <c r="D6650" i="5"/>
  <c r="Q6648" i="1"/>
  <c r="C6650" i="5"/>
  <c r="R6647" i="1"/>
  <c r="D6649" i="5"/>
  <c r="Q6647" i="1"/>
  <c r="C6649" i="5"/>
  <c r="R6646" i="1"/>
  <c r="D6648" i="5"/>
  <c r="Q6646" i="1"/>
  <c r="C6648" i="5"/>
  <c r="Q6645" i="1"/>
  <c r="C6647" i="5"/>
  <c r="R6645" i="1"/>
  <c r="D6647" i="5"/>
  <c r="Q6644" i="1"/>
  <c r="C6646" i="5"/>
  <c r="R6644" i="1"/>
  <c r="D6646" i="5"/>
  <c r="R6643" i="1"/>
  <c r="D6645" i="5"/>
  <c r="Q6643" i="1"/>
  <c r="C6645" i="5"/>
  <c r="Q6642" i="1"/>
  <c r="C6644" i="5"/>
  <c r="R6642" i="1"/>
  <c r="D6644" i="5"/>
  <c r="Q6641" i="1"/>
  <c r="C6643" i="5"/>
  <c r="R6641" i="1"/>
  <c r="D6643" i="5"/>
  <c r="Q6640" i="1"/>
  <c r="C6642" i="5"/>
  <c r="R6640" i="1"/>
  <c r="D6642" i="5"/>
  <c r="R6639" i="1"/>
  <c r="D6641" i="5"/>
  <c r="Q6639" i="1"/>
  <c r="C6641" i="5"/>
  <c r="R6638" i="1"/>
  <c r="D6640" i="5"/>
  <c r="Q6638" i="1"/>
  <c r="C6640" i="5"/>
  <c r="R6637" i="1"/>
  <c r="D6639" i="5"/>
  <c r="Q6637" i="1"/>
  <c r="C6639" i="5"/>
  <c r="Q6636" i="1"/>
  <c r="C6638" i="5"/>
  <c r="R6636" i="1"/>
  <c r="D6638" i="5"/>
  <c r="Q6635" i="1"/>
  <c r="C6637" i="5"/>
  <c r="R6635" i="1"/>
  <c r="D6637" i="5"/>
  <c r="R6634" i="1"/>
  <c r="D6636" i="5"/>
  <c r="Q6634" i="1"/>
  <c r="C6636" i="5"/>
  <c r="Q6633" i="1"/>
  <c r="C6635" i="5"/>
  <c r="R6633" i="1"/>
  <c r="D6635" i="5"/>
  <c r="Q6632" i="1"/>
  <c r="C6634" i="5"/>
  <c r="R6632" i="1"/>
  <c r="D6634" i="5"/>
  <c r="R6631" i="1"/>
  <c r="D6633" i="5"/>
  <c r="Q6631" i="1"/>
  <c r="C6633" i="5"/>
  <c r="R6630" i="1"/>
  <c r="D6632" i="5"/>
  <c r="Q6630" i="1"/>
  <c r="C6632" i="5"/>
  <c r="Q6629" i="1"/>
  <c r="C6631" i="5"/>
  <c r="R6629" i="1"/>
  <c r="D6631" i="5"/>
  <c r="Q6628" i="1"/>
  <c r="C6630" i="5"/>
  <c r="R6628" i="1"/>
  <c r="D6630" i="5"/>
  <c r="Q6627" i="1"/>
  <c r="C6629" i="5"/>
  <c r="R6627" i="1"/>
  <c r="D6629" i="5"/>
  <c r="R6626" i="1"/>
  <c r="D6628" i="5"/>
  <c r="Q6626" i="1"/>
  <c r="C6628" i="5"/>
  <c r="Q6625" i="1"/>
  <c r="C6627" i="5"/>
  <c r="R6625" i="1"/>
  <c r="D6627" i="5"/>
  <c r="Q6624" i="1"/>
  <c r="C6626" i="5"/>
  <c r="R6624" i="1"/>
  <c r="D6626" i="5"/>
  <c r="R6623" i="1"/>
  <c r="D6625" i="5"/>
  <c r="Q6623" i="1"/>
  <c r="C6625" i="5"/>
  <c r="Q6622" i="1"/>
  <c r="C6624" i="5"/>
  <c r="R6622" i="1"/>
  <c r="D6624" i="5"/>
  <c r="Q6621" i="1"/>
  <c r="C6623" i="5"/>
  <c r="R6621" i="1"/>
  <c r="D6623" i="5"/>
  <c r="R6620" i="1"/>
  <c r="D6622" i="5"/>
  <c r="Q6620" i="1"/>
  <c r="C6622" i="5"/>
  <c r="R6619" i="1"/>
  <c r="D6621" i="5"/>
  <c r="Q6619" i="1"/>
  <c r="C6621" i="5"/>
  <c r="R6618" i="1"/>
  <c r="D6620" i="5"/>
  <c r="Q6618" i="1"/>
  <c r="C6620" i="5"/>
  <c r="R6617" i="1"/>
  <c r="D6619" i="5"/>
  <c r="Q6617" i="1"/>
  <c r="C6619" i="5"/>
  <c r="R6616" i="1"/>
  <c r="D6618" i="5"/>
  <c r="Q6616" i="1"/>
  <c r="C6618" i="5"/>
  <c r="Q6615" i="1"/>
  <c r="C6617" i="5"/>
  <c r="R6615" i="1"/>
  <c r="D6617" i="5"/>
  <c r="Q6614" i="1"/>
  <c r="C6616" i="5"/>
  <c r="R6614" i="1"/>
  <c r="D6616" i="5"/>
  <c r="R6613" i="1"/>
  <c r="D6615" i="5"/>
  <c r="Q6613" i="1"/>
  <c r="C6615" i="5"/>
  <c r="R6612" i="1"/>
  <c r="D6614" i="5"/>
  <c r="Q6612" i="1"/>
  <c r="C6614" i="5"/>
  <c r="R6611" i="1"/>
  <c r="D6613" i="5"/>
  <c r="Q6611" i="1"/>
  <c r="C6613" i="5"/>
  <c r="R6610" i="1"/>
  <c r="D6612" i="5"/>
  <c r="Q6610" i="1"/>
  <c r="C6612" i="5"/>
  <c r="R6609" i="1"/>
  <c r="D6611" i="5"/>
  <c r="Q6609" i="1"/>
  <c r="C6611" i="5"/>
  <c r="R6608" i="1"/>
  <c r="D6610" i="5"/>
  <c r="Q6608" i="1"/>
  <c r="C6610" i="5"/>
  <c r="R6607" i="1"/>
  <c r="D6609" i="5"/>
  <c r="Q6607" i="1"/>
  <c r="C6609" i="5"/>
  <c r="Q6606" i="1"/>
  <c r="C6608" i="5"/>
  <c r="R6606" i="1"/>
  <c r="D6608" i="5"/>
  <c r="Q6605" i="1"/>
  <c r="C6607" i="5"/>
  <c r="R6605" i="1"/>
  <c r="D6607" i="5"/>
  <c r="Q6604" i="1"/>
  <c r="C6606" i="5"/>
  <c r="R6604" i="1"/>
  <c r="D6606" i="5"/>
  <c r="R6603" i="1"/>
  <c r="D6605" i="5"/>
  <c r="Q6603" i="1"/>
  <c r="C6605" i="5"/>
  <c r="R6602" i="1"/>
  <c r="D6604" i="5"/>
  <c r="Q6602" i="1"/>
  <c r="C6604" i="5"/>
  <c r="R6601" i="1"/>
  <c r="D6603" i="5"/>
  <c r="Q6601" i="1"/>
  <c r="C6603" i="5"/>
  <c r="R6600" i="1"/>
  <c r="D6602" i="5"/>
  <c r="Q6600" i="1"/>
  <c r="C6602" i="5"/>
  <c r="Q6599" i="1"/>
  <c r="C6601" i="5"/>
  <c r="R6599" i="1"/>
  <c r="D6601" i="5"/>
  <c r="Q6598" i="1"/>
  <c r="C6600" i="5"/>
  <c r="R6598" i="1"/>
  <c r="D6600" i="5"/>
  <c r="Q6597" i="1"/>
  <c r="C6599" i="5"/>
  <c r="R6597" i="1"/>
  <c r="D6599" i="5"/>
  <c r="R6596" i="1"/>
  <c r="D6598" i="5"/>
  <c r="Q6596" i="1"/>
  <c r="C6598" i="5"/>
  <c r="R6595" i="1"/>
  <c r="D6597" i="5"/>
  <c r="Q6595" i="1"/>
  <c r="C6597" i="5"/>
  <c r="Q6594" i="1"/>
  <c r="C6596" i="5"/>
  <c r="R6594" i="1"/>
  <c r="D6596" i="5"/>
  <c r="R6593" i="1"/>
  <c r="D6595" i="5"/>
  <c r="Q6593" i="1"/>
  <c r="C6595" i="5"/>
  <c r="Q6592" i="1"/>
  <c r="C6594" i="5"/>
  <c r="R6592" i="1"/>
  <c r="D6594" i="5"/>
  <c r="Q6591" i="1"/>
  <c r="C6593" i="5"/>
  <c r="R6591" i="1"/>
  <c r="D6593" i="5"/>
  <c r="Q6590" i="1"/>
  <c r="C6592" i="5"/>
  <c r="R6590" i="1"/>
  <c r="D6592" i="5"/>
  <c r="Q6589" i="1"/>
  <c r="C6591" i="5"/>
  <c r="R6589" i="1"/>
  <c r="D6591" i="5"/>
  <c r="R6588" i="1"/>
  <c r="D6590" i="5"/>
  <c r="Q6588" i="1"/>
  <c r="C6590" i="5"/>
  <c r="Q6587" i="1"/>
  <c r="C6589" i="5"/>
  <c r="R6587" i="1"/>
  <c r="D6589" i="5"/>
  <c r="R6586" i="1"/>
  <c r="D6588" i="5"/>
  <c r="Q6586" i="1"/>
  <c r="C6588" i="5"/>
  <c r="R6585" i="1"/>
  <c r="D6587" i="5"/>
  <c r="Q6585" i="1"/>
  <c r="C6587" i="5"/>
  <c r="R6584" i="1"/>
  <c r="D6586" i="5"/>
  <c r="Q6584" i="1"/>
  <c r="C6586" i="5"/>
  <c r="R6583" i="1"/>
  <c r="D6585" i="5"/>
  <c r="Q6583" i="1"/>
  <c r="C6585" i="5"/>
  <c r="R6582" i="1"/>
  <c r="D6584" i="5"/>
  <c r="Q6582" i="1"/>
  <c r="C6584" i="5"/>
  <c r="R6581" i="1"/>
  <c r="D6583" i="5"/>
  <c r="Q6581" i="1"/>
  <c r="C6583" i="5"/>
  <c r="Q6580" i="1"/>
  <c r="C6582" i="5"/>
  <c r="R6580" i="1"/>
  <c r="D6582" i="5"/>
  <c r="R6579" i="1"/>
  <c r="D6581" i="5"/>
  <c r="Q6579" i="1"/>
  <c r="C6581" i="5"/>
  <c r="Q6578" i="1"/>
  <c r="C6580" i="5"/>
  <c r="R6578" i="1"/>
  <c r="D6580" i="5"/>
  <c r="R6577" i="1"/>
  <c r="D6579" i="5"/>
  <c r="Q6577" i="1"/>
  <c r="C6579" i="5"/>
  <c r="R6576" i="1"/>
  <c r="D6578" i="5"/>
  <c r="Q6576" i="1"/>
  <c r="C6578" i="5"/>
  <c r="R6575" i="1"/>
  <c r="D6577" i="5"/>
  <c r="Q6575" i="1"/>
  <c r="C6577" i="5"/>
  <c r="R6574" i="1"/>
  <c r="D6576" i="5"/>
  <c r="Q6574" i="1"/>
  <c r="C6576" i="5"/>
  <c r="Q6573" i="1"/>
  <c r="C6575" i="5"/>
  <c r="R6573" i="1"/>
  <c r="D6575" i="5"/>
  <c r="Q6572" i="1"/>
  <c r="C6574" i="5"/>
  <c r="R6572" i="1"/>
  <c r="D6574" i="5"/>
  <c r="Q6571" i="1"/>
  <c r="C6573" i="5"/>
  <c r="R6571" i="1"/>
  <c r="D6573" i="5"/>
  <c r="Q6570" i="1"/>
  <c r="C6572" i="5"/>
  <c r="R6570" i="1"/>
  <c r="D6572" i="5"/>
  <c r="R6569" i="1"/>
  <c r="D6571" i="5"/>
  <c r="Q6569" i="1"/>
  <c r="C6571" i="5"/>
  <c r="Q6568" i="1"/>
  <c r="C6570" i="5"/>
  <c r="R6568" i="1"/>
  <c r="D6570" i="5"/>
  <c r="Q6567" i="1"/>
  <c r="C6569" i="5"/>
  <c r="R6567" i="1"/>
  <c r="D6569" i="5"/>
  <c r="R6566" i="1"/>
  <c r="D6568" i="5"/>
  <c r="Q6566" i="1"/>
  <c r="C6568" i="5"/>
  <c r="Q6565" i="1"/>
  <c r="C6567" i="5"/>
  <c r="R6565" i="1"/>
  <c r="D6567" i="5"/>
  <c r="Q6564" i="1"/>
  <c r="C6566" i="5"/>
  <c r="R6564" i="1"/>
  <c r="D6566" i="5"/>
  <c r="Q6563" i="1"/>
  <c r="C6565" i="5"/>
  <c r="R6563" i="1"/>
  <c r="D6565" i="5"/>
  <c r="R6562" i="1"/>
  <c r="D6564" i="5"/>
  <c r="Q6562" i="1"/>
  <c r="C6564" i="5"/>
  <c r="R6561" i="1"/>
  <c r="D6563" i="5"/>
  <c r="Q6561" i="1"/>
  <c r="C6563" i="5"/>
  <c r="R6560" i="1"/>
  <c r="D6562" i="5"/>
  <c r="Q6560" i="1"/>
  <c r="C6562" i="5"/>
  <c r="R6559" i="1"/>
  <c r="D6561" i="5"/>
  <c r="Q6559" i="1"/>
  <c r="C6561" i="5"/>
  <c r="R6558" i="1"/>
  <c r="D6560" i="5"/>
  <c r="Q6558" i="1"/>
  <c r="C6560" i="5"/>
  <c r="R6557" i="1"/>
  <c r="D6559" i="5"/>
  <c r="Q6557" i="1"/>
  <c r="C6559" i="5"/>
  <c r="R6556" i="1"/>
  <c r="D6558" i="5"/>
  <c r="Q6556" i="1"/>
  <c r="C6558" i="5"/>
  <c r="Q6555" i="1"/>
  <c r="C6557" i="5"/>
  <c r="R6555" i="1"/>
  <c r="D6557" i="5"/>
  <c r="R6554" i="1"/>
  <c r="D6556" i="5"/>
  <c r="Q6554" i="1"/>
  <c r="C6556" i="5"/>
  <c r="R6553" i="1"/>
  <c r="D6555" i="5"/>
  <c r="Q6553" i="1"/>
  <c r="C6555" i="5"/>
  <c r="Q6552" i="1"/>
  <c r="C6554" i="5"/>
  <c r="R6552" i="1"/>
  <c r="D6554" i="5"/>
  <c r="Q6551" i="1"/>
  <c r="C6553" i="5"/>
  <c r="R6551" i="1"/>
  <c r="D6553" i="5"/>
  <c r="R6550" i="1"/>
  <c r="D6552" i="5"/>
  <c r="Q6550" i="1"/>
  <c r="C6552" i="5"/>
  <c r="R6549" i="1"/>
  <c r="D6551" i="5"/>
  <c r="Q6549" i="1"/>
  <c r="C6551" i="5"/>
  <c r="R6548" i="1"/>
  <c r="D6550" i="5"/>
  <c r="Q6548" i="1"/>
  <c r="C6550" i="5"/>
  <c r="R6547" i="1"/>
  <c r="D6549" i="5"/>
  <c r="Q6547" i="1"/>
  <c r="C6549" i="5"/>
  <c r="R6546" i="1"/>
  <c r="D6548" i="5"/>
  <c r="Q6546" i="1"/>
  <c r="C6548" i="5"/>
  <c r="R6545" i="1"/>
  <c r="D6547" i="5"/>
  <c r="Q6545" i="1"/>
  <c r="C6547" i="5"/>
  <c r="R6544" i="1"/>
  <c r="D6546" i="5"/>
  <c r="Q6544" i="1"/>
  <c r="C6546" i="5"/>
  <c r="R6543" i="1"/>
  <c r="D6545" i="5"/>
  <c r="Q6543" i="1"/>
  <c r="C6545" i="5"/>
  <c r="Q6542" i="1"/>
  <c r="C6544" i="5"/>
  <c r="R6542" i="1"/>
  <c r="D6544" i="5"/>
  <c r="R6541" i="1"/>
  <c r="D6543" i="5"/>
  <c r="Q6541" i="1"/>
  <c r="C6543" i="5"/>
  <c r="Q6540" i="1"/>
  <c r="C6542" i="5"/>
  <c r="R6540" i="1"/>
  <c r="D6542" i="5"/>
  <c r="R6539" i="1"/>
  <c r="D6541" i="5"/>
  <c r="Q6539" i="1"/>
  <c r="C6541" i="5"/>
  <c r="R6538" i="1"/>
  <c r="D6540" i="5"/>
  <c r="Q6538" i="1"/>
  <c r="C6540" i="5"/>
  <c r="R6537" i="1"/>
  <c r="D6539" i="5"/>
  <c r="Q6537" i="1"/>
  <c r="C6539" i="5"/>
  <c r="R6536" i="1"/>
  <c r="D6538" i="5"/>
  <c r="Q6536" i="1"/>
  <c r="C6538" i="5"/>
  <c r="R6535" i="1"/>
  <c r="D6537" i="5"/>
  <c r="Q6535" i="1"/>
  <c r="C6537" i="5"/>
  <c r="Q6534" i="1"/>
  <c r="C6536" i="5"/>
  <c r="R6534" i="1"/>
  <c r="D6536" i="5"/>
  <c r="Q6533" i="1"/>
  <c r="C6535" i="5"/>
  <c r="R6533" i="1"/>
  <c r="D6535" i="5"/>
  <c r="R6532" i="1"/>
  <c r="D6534" i="5"/>
  <c r="Q6532" i="1"/>
  <c r="C6534" i="5"/>
  <c r="R6531" i="1"/>
  <c r="D6533" i="5"/>
  <c r="Q6531" i="1"/>
  <c r="C6533" i="5"/>
  <c r="Q6530" i="1"/>
  <c r="C6532" i="5"/>
  <c r="R6530" i="1"/>
  <c r="D6532" i="5"/>
  <c r="Q6529" i="1"/>
  <c r="C6531" i="5"/>
  <c r="R6529" i="1"/>
  <c r="D6531" i="5"/>
  <c r="Q6528" i="1"/>
  <c r="C6530" i="5"/>
  <c r="R6528" i="1"/>
  <c r="D6530" i="5"/>
  <c r="Q6527" i="1"/>
  <c r="C6529" i="5"/>
  <c r="R6527" i="1"/>
  <c r="D6529" i="5"/>
  <c r="Q6526" i="1"/>
  <c r="C6528" i="5"/>
  <c r="R6526" i="1"/>
  <c r="D6528" i="5"/>
  <c r="R6525" i="1"/>
  <c r="D6527" i="5"/>
  <c r="Q6525" i="1"/>
  <c r="C6527" i="5"/>
  <c r="R6524" i="1"/>
  <c r="D6526" i="5"/>
  <c r="Q6524" i="1"/>
  <c r="C6526" i="5"/>
  <c r="R6523" i="1"/>
  <c r="D6525" i="5"/>
  <c r="Q6523" i="1"/>
  <c r="C6525" i="5"/>
  <c r="R6522" i="1"/>
  <c r="D6524" i="5"/>
  <c r="Q6522" i="1"/>
  <c r="C6524" i="5"/>
  <c r="R6521" i="1"/>
  <c r="D6523" i="5"/>
  <c r="Q6521" i="1"/>
  <c r="C6523" i="5"/>
  <c r="R6520" i="1"/>
  <c r="D6522" i="5"/>
  <c r="Q6520" i="1"/>
  <c r="C6522" i="5"/>
  <c r="R6519" i="1"/>
  <c r="D6521" i="5"/>
  <c r="Q6519" i="1"/>
  <c r="C6521" i="5"/>
  <c r="R6518" i="1"/>
  <c r="D6520" i="5"/>
  <c r="Q6518" i="1"/>
  <c r="C6520" i="5"/>
  <c r="R6517" i="1"/>
  <c r="D6519" i="5"/>
  <c r="Q6517" i="1"/>
  <c r="C6519" i="5"/>
  <c r="Q6516" i="1"/>
  <c r="C6518" i="5"/>
  <c r="R6516" i="1"/>
  <c r="D6518" i="5"/>
  <c r="R6515" i="1"/>
  <c r="D6517" i="5"/>
  <c r="Q6515" i="1"/>
  <c r="C6517" i="5"/>
  <c r="R6514" i="1"/>
  <c r="D6516" i="5"/>
  <c r="Q6514" i="1"/>
  <c r="C6516" i="5"/>
  <c r="Q6513" i="1"/>
  <c r="C6515" i="5"/>
  <c r="R6513" i="1"/>
  <c r="D6515" i="5"/>
  <c r="Q6512" i="1"/>
  <c r="C6514" i="5"/>
  <c r="R6512" i="1"/>
  <c r="D6514" i="5"/>
  <c r="Q6511" i="1"/>
  <c r="C6513" i="5"/>
  <c r="R6511" i="1"/>
  <c r="D6513" i="5"/>
  <c r="R6510" i="1"/>
  <c r="D6512" i="5"/>
  <c r="Q6510" i="1"/>
  <c r="C6512" i="5"/>
  <c r="Q6509" i="1"/>
  <c r="C6511" i="5"/>
  <c r="R6509" i="1"/>
  <c r="D6511" i="5"/>
  <c r="R6508" i="1"/>
  <c r="D6510" i="5"/>
  <c r="Q6508" i="1"/>
  <c r="C6510" i="5"/>
  <c r="Q6507" i="1"/>
  <c r="C6509" i="5"/>
  <c r="R6507" i="1"/>
  <c r="D6509" i="5"/>
  <c r="Q6506" i="1"/>
  <c r="C6508" i="5"/>
  <c r="R6506" i="1"/>
  <c r="D6508" i="5"/>
  <c r="R6505" i="1"/>
  <c r="D6507" i="5"/>
  <c r="Q6505" i="1"/>
  <c r="C6507" i="5"/>
  <c r="Q6504" i="1"/>
  <c r="C6506" i="5"/>
  <c r="R6504" i="1"/>
  <c r="D6506" i="5"/>
  <c r="Q6503" i="1"/>
  <c r="C6505" i="5"/>
  <c r="R6503" i="1"/>
  <c r="D6505" i="5"/>
  <c r="Q6502" i="1"/>
  <c r="C6504" i="5"/>
  <c r="R6502" i="1"/>
  <c r="D6504" i="5"/>
  <c r="R6501" i="1"/>
  <c r="D6503" i="5"/>
  <c r="Q6501" i="1"/>
  <c r="C6503" i="5"/>
  <c r="R6500" i="1"/>
  <c r="D6502" i="5"/>
  <c r="Q6500" i="1"/>
  <c r="C6502" i="5"/>
  <c r="R6499" i="1"/>
  <c r="D6501" i="5"/>
  <c r="Q6499" i="1"/>
  <c r="C6501" i="5"/>
  <c r="R6498" i="1"/>
  <c r="D6500" i="5"/>
  <c r="Q6498" i="1"/>
  <c r="C6500" i="5"/>
  <c r="Q6497" i="1"/>
  <c r="C6499" i="5"/>
  <c r="R6497" i="1"/>
  <c r="D6499" i="5"/>
  <c r="Q6496" i="1"/>
  <c r="C6498" i="5"/>
  <c r="R6496" i="1"/>
  <c r="D6498" i="5"/>
  <c r="R6495" i="1"/>
  <c r="D6497" i="5"/>
  <c r="Q6495" i="1"/>
  <c r="C6497" i="5"/>
  <c r="R6494" i="1"/>
  <c r="D6496" i="5"/>
  <c r="Q6494" i="1"/>
  <c r="C6496" i="5"/>
  <c r="R6493" i="1"/>
  <c r="D6495" i="5"/>
  <c r="Q6493" i="1"/>
  <c r="C6495" i="5"/>
  <c r="R6492" i="1"/>
  <c r="D6494" i="5"/>
  <c r="Q6492" i="1"/>
  <c r="C6494" i="5"/>
  <c r="R6491" i="1"/>
  <c r="D6493" i="5"/>
  <c r="Q6491" i="1"/>
  <c r="C6493" i="5"/>
  <c r="R6490" i="1"/>
  <c r="D6492" i="5"/>
  <c r="Q6490" i="1"/>
  <c r="C6492" i="5"/>
  <c r="R6489" i="1"/>
  <c r="D6491" i="5"/>
  <c r="Q6489" i="1"/>
  <c r="C6491" i="5"/>
  <c r="R6488" i="1"/>
  <c r="D6490" i="5"/>
  <c r="Q6488" i="1"/>
  <c r="C6490" i="5"/>
  <c r="R6487" i="1"/>
  <c r="D6489" i="5"/>
  <c r="Q6487" i="1"/>
  <c r="C6489" i="5"/>
  <c r="R6486" i="1"/>
  <c r="D6488" i="5"/>
  <c r="Q6486" i="1"/>
  <c r="C6488" i="5"/>
  <c r="R6485" i="1"/>
  <c r="D6487" i="5"/>
  <c r="Q6485" i="1"/>
  <c r="C6487" i="5"/>
  <c r="R6484" i="1"/>
  <c r="D6486" i="5"/>
  <c r="Q6484" i="1"/>
  <c r="C6486" i="5"/>
  <c r="R6483" i="1"/>
  <c r="D6485" i="5"/>
  <c r="Q6483" i="1"/>
  <c r="C6485" i="5"/>
  <c r="Q6482" i="1"/>
  <c r="C6484" i="5"/>
  <c r="R6482" i="1"/>
  <c r="D6484" i="5"/>
  <c r="R6481" i="1"/>
  <c r="D6483" i="5"/>
  <c r="Q6481" i="1"/>
  <c r="C6483" i="5"/>
  <c r="R6480" i="1"/>
  <c r="D6482" i="5"/>
  <c r="Q6480" i="1"/>
  <c r="C6482" i="5"/>
  <c r="R6479" i="1"/>
  <c r="D6481" i="5"/>
  <c r="Q6479" i="1"/>
  <c r="C6481" i="5"/>
  <c r="R6478" i="1"/>
  <c r="D6480" i="5"/>
  <c r="Q6478" i="1"/>
  <c r="C6480" i="5"/>
  <c r="R6477" i="1"/>
  <c r="D6479" i="5"/>
  <c r="Q6477" i="1"/>
  <c r="C6479" i="5"/>
  <c r="Q6476" i="1"/>
  <c r="C6478" i="5"/>
  <c r="R6476" i="1"/>
  <c r="D6478" i="5"/>
  <c r="R6475" i="1"/>
  <c r="D6477" i="5"/>
  <c r="Q6475" i="1"/>
  <c r="C6477" i="5"/>
  <c r="R6474" i="1"/>
  <c r="D6476" i="5"/>
  <c r="Q6474" i="1"/>
  <c r="C6476" i="5"/>
  <c r="Q6473" i="1"/>
  <c r="C6475" i="5"/>
  <c r="R6473" i="1"/>
  <c r="D6475" i="5"/>
  <c r="Q6472" i="1"/>
  <c r="C6474" i="5"/>
  <c r="R6472" i="1"/>
  <c r="D6474" i="5"/>
  <c r="R6471" i="1"/>
  <c r="D6473" i="5"/>
  <c r="Q6471" i="1"/>
  <c r="C6473" i="5"/>
  <c r="Q6470" i="1"/>
  <c r="C6472" i="5"/>
  <c r="R6470" i="1"/>
  <c r="D6472" i="5"/>
  <c r="Q6469" i="1"/>
  <c r="C6471" i="5"/>
  <c r="R6469" i="1"/>
  <c r="D6471" i="5"/>
  <c r="Q6468" i="1"/>
  <c r="C6470" i="5"/>
  <c r="R6468" i="1"/>
  <c r="D6470" i="5"/>
  <c r="Q6467" i="1"/>
  <c r="C6469" i="5"/>
  <c r="R6467" i="1"/>
  <c r="D6469" i="5"/>
  <c r="Q6466" i="1"/>
  <c r="C6468" i="5"/>
  <c r="R6466" i="1"/>
  <c r="D6468" i="5"/>
  <c r="Q6465" i="1"/>
  <c r="C6467" i="5"/>
  <c r="R6465" i="1"/>
  <c r="D6467" i="5"/>
  <c r="Q6464" i="1"/>
  <c r="C6466" i="5"/>
  <c r="R6464" i="1"/>
  <c r="D6466" i="5"/>
  <c r="R6463" i="1"/>
  <c r="D6465" i="5"/>
  <c r="Q6463" i="1"/>
  <c r="C6465" i="5"/>
  <c r="Q6462" i="1"/>
  <c r="C6464" i="5"/>
  <c r="R6462" i="1"/>
  <c r="D6464" i="5"/>
  <c r="Q6461" i="1"/>
  <c r="C6463" i="5"/>
  <c r="R6461" i="1"/>
  <c r="D6463" i="5"/>
  <c r="Q6460" i="1"/>
  <c r="C6462" i="5"/>
  <c r="R6460" i="1"/>
  <c r="D6462" i="5"/>
  <c r="R6459" i="1"/>
  <c r="D6461" i="5"/>
  <c r="Q6459" i="1"/>
  <c r="C6461" i="5"/>
  <c r="R6458" i="1"/>
  <c r="D6460" i="5"/>
  <c r="Q6458" i="1"/>
  <c r="C6460" i="5"/>
  <c r="R6457" i="1"/>
  <c r="D6459" i="5"/>
  <c r="Q6457" i="1"/>
  <c r="C6459" i="5"/>
  <c r="R6456" i="1"/>
  <c r="D6458" i="5"/>
  <c r="Q6456" i="1"/>
  <c r="C6458" i="5"/>
  <c r="R6455" i="1"/>
  <c r="D6457" i="5"/>
  <c r="Q6455" i="1"/>
  <c r="C6457" i="5"/>
  <c r="Q6454" i="1"/>
  <c r="C6456" i="5"/>
  <c r="R6454" i="1"/>
  <c r="D6456" i="5"/>
  <c r="Q6453" i="1"/>
  <c r="C6455" i="5"/>
  <c r="R6453" i="1"/>
  <c r="D6455" i="5"/>
  <c r="R6452" i="1"/>
  <c r="D6454" i="5"/>
  <c r="Q6452" i="1"/>
  <c r="C6454" i="5"/>
  <c r="R6451" i="1"/>
  <c r="D6453" i="5"/>
  <c r="Q6451" i="1"/>
  <c r="C6453" i="5"/>
  <c r="Q6450" i="1"/>
  <c r="C6452" i="5"/>
  <c r="R6450" i="1"/>
  <c r="D6452" i="5"/>
  <c r="Q6449" i="1"/>
  <c r="C6451" i="5"/>
  <c r="R6449" i="1"/>
  <c r="D6451" i="5"/>
  <c r="R6448" i="1"/>
  <c r="D6450" i="5"/>
  <c r="Q6448" i="1"/>
  <c r="C6450" i="5"/>
  <c r="R6447" i="1"/>
  <c r="D6449" i="5"/>
  <c r="Q6447" i="1"/>
  <c r="C6449" i="5"/>
  <c r="R6446" i="1"/>
  <c r="D6448" i="5"/>
  <c r="Q6446" i="1"/>
  <c r="C6448" i="5"/>
  <c r="R6445" i="1"/>
  <c r="D6447" i="5"/>
  <c r="Q6445" i="1"/>
  <c r="C6447" i="5"/>
  <c r="R6444" i="1"/>
  <c r="D6446" i="5"/>
  <c r="Q6444" i="1"/>
  <c r="C6446" i="5"/>
  <c r="R6443" i="1"/>
  <c r="D6445" i="5"/>
  <c r="Q6443" i="1"/>
  <c r="C6445" i="5"/>
  <c r="R6442" i="1"/>
  <c r="D6444" i="5"/>
  <c r="Q6442" i="1"/>
  <c r="C6444" i="5"/>
  <c r="R6441" i="1"/>
  <c r="D6443" i="5"/>
  <c r="Q6441" i="1"/>
  <c r="C6443" i="5"/>
  <c r="R6440" i="1"/>
  <c r="D6442" i="5"/>
  <c r="Q6440" i="1"/>
  <c r="C6442" i="5"/>
  <c r="R6439" i="1"/>
  <c r="D6441" i="5"/>
  <c r="Q6439" i="1"/>
  <c r="C6441" i="5"/>
  <c r="R6438" i="1"/>
  <c r="D6440" i="5"/>
  <c r="Q6438" i="1"/>
  <c r="C6440" i="5"/>
  <c r="R6437" i="1"/>
  <c r="D6439" i="5"/>
  <c r="Q6437" i="1"/>
  <c r="C6439" i="5"/>
  <c r="Q6436" i="1"/>
  <c r="C6438" i="5"/>
  <c r="R6436" i="1"/>
  <c r="D6438" i="5"/>
  <c r="R6435" i="1"/>
  <c r="D6437" i="5"/>
  <c r="Q6435" i="1"/>
  <c r="C6437" i="5"/>
  <c r="Q6434" i="1"/>
  <c r="C6436" i="5"/>
  <c r="R6434" i="1"/>
  <c r="D6436" i="5"/>
  <c r="Q6433" i="1"/>
  <c r="C6435" i="5"/>
  <c r="R6433" i="1"/>
  <c r="D6435" i="5"/>
  <c r="R6432" i="1"/>
  <c r="D6434" i="5"/>
  <c r="Q6432" i="1"/>
  <c r="C6434" i="5"/>
  <c r="Q6431" i="1"/>
  <c r="C6433" i="5"/>
  <c r="R6431" i="1"/>
  <c r="D6433" i="5"/>
  <c r="Q6430" i="1"/>
  <c r="C6432" i="5"/>
  <c r="R6430" i="1"/>
  <c r="D6432" i="5"/>
  <c r="R6429" i="1"/>
  <c r="D6431" i="5"/>
  <c r="Q6429" i="1"/>
  <c r="C6431" i="5"/>
  <c r="Q6428" i="1"/>
  <c r="C6430" i="5"/>
  <c r="R6428" i="1"/>
  <c r="D6430" i="5"/>
  <c r="R6427" i="1"/>
  <c r="D6429" i="5"/>
  <c r="Q6427" i="1"/>
  <c r="C6429" i="5"/>
  <c r="R6426" i="1"/>
  <c r="D6428" i="5"/>
  <c r="Q6426" i="1"/>
  <c r="C6428" i="5"/>
  <c r="R6425" i="1"/>
  <c r="D6427" i="5"/>
  <c r="Q6425" i="1"/>
  <c r="C6427" i="5"/>
  <c r="R6424" i="1"/>
  <c r="D6426" i="5"/>
  <c r="Q6424" i="1"/>
  <c r="C6426" i="5"/>
  <c r="R6423" i="1"/>
  <c r="D6425" i="5"/>
  <c r="Q6423" i="1"/>
  <c r="C6425" i="5"/>
  <c r="R6422" i="1"/>
  <c r="D6424" i="5"/>
  <c r="Q6422" i="1"/>
  <c r="C6424" i="5"/>
  <c r="R6421" i="1"/>
  <c r="D6423" i="5"/>
  <c r="Q6421" i="1"/>
  <c r="C6423" i="5"/>
  <c r="R6420" i="1"/>
  <c r="D6422" i="5"/>
  <c r="Q6420" i="1"/>
  <c r="C6422" i="5"/>
  <c r="Q6419" i="1"/>
  <c r="C6421" i="5"/>
  <c r="R6419" i="1"/>
  <c r="D6421" i="5"/>
  <c r="R6418" i="1"/>
  <c r="D6420" i="5"/>
  <c r="Q6418" i="1"/>
  <c r="C6420" i="5"/>
  <c r="Q6417" i="1"/>
  <c r="C6419" i="5"/>
  <c r="R6417" i="1"/>
  <c r="D6419" i="5"/>
  <c r="Q6416" i="1"/>
  <c r="C6418" i="5"/>
  <c r="R6416" i="1"/>
  <c r="D6418" i="5"/>
  <c r="Q6415" i="1"/>
  <c r="C6417" i="5"/>
  <c r="R6415" i="1"/>
  <c r="D6417" i="5"/>
  <c r="Q6414" i="1"/>
  <c r="C6416" i="5"/>
  <c r="R6414" i="1"/>
  <c r="D6416" i="5"/>
  <c r="R6413" i="1"/>
  <c r="D6415" i="5"/>
  <c r="Q6413" i="1"/>
  <c r="C6415" i="5"/>
  <c r="R6412" i="1"/>
  <c r="D6414" i="5"/>
  <c r="Q6412" i="1"/>
  <c r="C6414" i="5"/>
  <c r="R6411" i="1"/>
  <c r="D6413" i="5"/>
  <c r="Q6411" i="1"/>
  <c r="C6413" i="5"/>
  <c r="Q6410" i="1"/>
  <c r="C6412" i="5"/>
  <c r="R6410" i="1"/>
  <c r="D6412" i="5"/>
  <c r="R6409" i="1"/>
  <c r="D6411" i="5"/>
  <c r="Q6409" i="1"/>
  <c r="C6411" i="5"/>
  <c r="R6408" i="1"/>
  <c r="D6410" i="5"/>
  <c r="Q6408" i="1"/>
  <c r="C6410" i="5"/>
  <c r="R6407" i="1"/>
  <c r="D6409" i="5"/>
  <c r="Q6407" i="1"/>
  <c r="C6409" i="5"/>
  <c r="R6406" i="1"/>
  <c r="D6408" i="5"/>
  <c r="Q6406" i="1"/>
  <c r="C6408" i="5"/>
  <c r="R6405" i="1"/>
  <c r="D6407" i="5"/>
  <c r="Q6405" i="1"/>
  <c r="C6407" i="5"/>
  <c r="Q6404" i="1"/>
  <c r="C6406" i="5"/>
  <c r="R6404" i="1"/>
  <c r="D6406" i="5"/>
  <c r="R6403" i="1"/>
  <c r="D6405" i="5"/>
  <c r="Q6403" i="1"/>
  <c r="C6405" i="5"/>
  <c r="R6402" i="1"/>
  <c r="D6404" i="5"/>
  <c r="Q6402" i="1"/>
  <c r="C6404" i="5"/>
  <c r="Q6401" i="1"/>
  <c r="C6403" i="5"/>
  <c r="R6401" i="1"/>
  <c r="D6403" i="5"/>
  <c r="R6400" i="1"/>
  <c r="D6402" i="5"/>
  <c r="Q6400" i="1"/>
  <c r="C6402" i="5"/>
  <c r="R6399" i="1"/>
  <c r="D6401" i="5"/>
  <c r="Q6399" i="1"/>
  <c r="C6401" i="5"/>
  <c r="R6398" i="1"/>
  <c r="D6400" i="5"/>
  <c r="Q6398" i="1"/>
  <c r="C6400" i="5"/>
  <c r="R6397" i="1"/>
  <c r="D6399" i="5"/>
  <c r="Q6397" i="1"/>
  <c r="C6399" i="5"/>
  <c r="Q6396" i="1"/>
  <c r="C6398" i="5"/>
  <c r="R6396" i="1"/>
  <c r="D6398" i="5"/>
  <c r="R6395" i="1"/>
  <c r="D6397" i="5"/>
  <c r="Q6395" i="1"/>
  <c r="C6397" i="5"/>
  <c r="Q6394" i="1"/>
  <c r="C6396" i="5"/>
  <c r="R6394" i="1"/>
  <c r="D6396" i="5"/>
  <c r="R6393" i="1"/>
  <c r="D6395" i="5"/>
  <c r="Q6393" i="1"/>
  <c r="C6395" i="5"/>
  <c r="R6392" i="1"/>
  <c r="D6394" i="5"/>
  <c r="Q6392" i="1"/>
  <c r="C6394" i="5"/>
  <c r="R6391" i="1"/>
  <c r="D6393" i="5"/>
  <c r="Q6391" i="1"/>
  <c r="C6393" i="5"/>
  <c r="R6390" i="1"/>
  <c r="D6392" i="5"/>
  <c r="Q6390" i="1"/>
  <c r="C6392" i="5"/>
  <c r="R6389" i="1"/>
  <c r="D6391" i="5"/>
  <c r="Q6389" i="1"/>
  <c r="C6391" i="5"/>
  <c r="R6388" i="1"/>
  <c r="D6390" i="5"/>
  <c r="Q6388" i="1"/>
  <c r="C6390" i="5"/>
  <c r="R6387" i="1"/>
  <c r="D6389" i="5"/>
  <c r="Q6387" i="1"/>
  <c r="C6389" i="5"/>
  <c r="R6386" i="1"/>
  <c r="D6388" i="5"/>
  <c r="Q6386" i="1"/>
  <c r="C6388" i="5"/>
  <c r="Q6385" i="1"/>
  <c r="C6387" i="5"/>
  <c r="R6385" i="1"/>
  <c r="D6387" i="5"/>
  <c r="R6384" i="1"/>
  <c r="D6386" i="5"/>
  <c r="Q6384" i="1"/>
  <c r="C6386" i="5"/>
  <c r="R6383" i="1"/>
  <c r="D6385" i="5"/>
  <c r="Q6383" i="1"/>
  <c r="C6385" i="5"/>
  <c r="Q6382" i="1"/>
  <c r="C6384" i="5"/>
  <c r="R6382" i="1"/>
  <c r="D6384" i="5"/>
  <c r="R6381" i="1"/>
  <c r="D6383" i="5"/>
  <c r="Q6381" i="1"/>
  <c r="C6383" i="5"/>
  <c r="R6380" i="1"/>
  <c r="D6382" i="5"/>
  <c r="Q6380" i="1"/>
  <c r="C6382" i="5"/>
  <c r="R6379" i="1"/>
  <c r="D6381" i="5"/>
  <c r="Q6379" i="1"/>
  <c r="C6381" i="5"/>
  <c r="Q6378" i="1"/>
  <c r="C6380" i="5"/>
  <c r="R6378" i="1"/>
  <c r="D6380" i="5"/>
  <c r="R6377" i="1"/>
  <c r="D6379" i="5"/>
  <c r="Q6377" i="1"/>
  <c r="C6379" i="5"/>
  <c r="R6376" i="1"/>
  <c r="D6378" i="5"/>
  <c r="Q6376" i="1"/>
  <c r="C6378" i="5"/>
  <c r="R6375" i="1"/>
  <c r="D6377" i="5"/>
  <c r="Q6375" i="1"/>
  <c r="C6377" i="5"/>
  <c r="R6374" i="1"/>
  <c r="D6376" i="5"/>
  <c r="Q6374" i="1"/>
  <c r="C6376" i="5"/>
  <c r="R6373" i="1"/>
  <c r="D6375" i="5"/>
  <c r="Q6373" i="1"/>
  <c r="C6375" i="5"/>
  <c r="R6372" i="1"/>
  <c r="D6374" i="5"/>
  <c r="Q6372" i="1"/>
  <c r="C6374" i="5"/>
  <c r="R6371" i="1"/>
  <c r="D6373" i="5"/>
  <c r="Q6371" i="1"/>
  <c r="C6373" i="5"/>
  <c r="R6370" i="1"/>
  <c r="D6372" i="5"/>
  <c r="Q6370" i="1"/>
  <c r="C6372" i="5"/>
  <c r="Q6369" i="1"/>
  <c r="C6371" i="5"/>
  <c r="R6369" i="1"/>
  <c r="D6371" i="5"/>
  <c r="R6368" i="1"/>
  <c r="D6370" i="5"/>
  <c r="Q6368" i="1"/>
  <c r="C6370" i="5"/>
  <c r="R6367" i="1"/>
  <c r="D6369" i="5"/>
  <c r="Q6367" i="1"/>
  <c r="C6369" i="5"/>
  <c r="R6366" i="1"/>
  <c r="D6368" i="5"/>
  <c r="Q6366" i="1"/>
  <c r="C6368" i="5"/>
  <c r="R6365" i="1"/>
  <c r="D6367" i="5"/>
  <c r="Q6365" i="1"/>
  <c r="C6367" i="5"/>
  <c r="R6364" i="1"/>
  <c r="D6366" i="5"/>
  <c r="Q6364" i="1"/>
  <c r="C6366" i="5"/>
  <c r="Q6363" i="1"/>
  <c r="C6365" i="5"/>
  <c r="R6363" i="1"/>
  <c r="D6365" i="5"/>
  <c r="R6362" i="1"/>
  <c r="D6364" i="5"/>
  <c r="Q6362" i="1"/>
  <c r="C6364" i="5"/>
  <c r="Q6361" i="1"/>
  <c r="C6363" i="5"/>
  <c r="R6361" i="1"/>
  <c r="D6363" i="5"/>
  <c r="R6360" i="1"/>
  <c r="D6362" i="5"/>
  <c r="Q6360" i="1"/>
  <c r="C6362" i="5"/>
  <c r="R6359" i="1"/>
  <c r="D6361" i="5"/>
  <c r="Q6359" i="1"/>
  <c r="C6361" i="5"/>
  <c r="R6358" i="1"/>
  <c r="D6360" i="5"/>
  <c r="Q6358" i="1"/>
  <c r="C6360" i="5"/>
  <c r="R6357" i="1"/>
  <c r="D6359" i="5"/>
  <c r="Q6357" i="1"/>
  <c r="C6359" i="5"/>
  <c r="R6356" i="1"/>
  <c r="D6358" i="5"/>
  <c r="Q6356" i="1"/>
  <c r="C6358" i="5"/>
  <c r="R6355" i="1"/>
  <c r="D6357" i="5"/>
  <c r="Q6355" i="1"/>
  <c r="C6357" i="5"/>
  <c r="Q6354" i="1"/>
  <c r="C6356" i="5"/>
  <c r="R6354" i="1"/>
  <c r="D6356" i="5"/>
  <c r="R6353" i="1"/>
  <c r="D6355" i="5"/>
  <c r="Q6353" i="1"/>
  <c r="C6355" i="5"/>
  <c r="Q6352" i="1"/>
  <c r="C6354" i="5"/>
  <c r="R6352" i="1"/>
  <c r="D6354" i="5"/>
  <c r="Q6351" i="1"/>
  <c r="C6353" i="5"/>
  <c r="R6351" i="1"/>
  <c r="D6353" i="5"/>
  <c r="R6350" i="1"/>
  <c r="D6352" i="5"/>
  <c r="Q6350" i="1"/>
  <c r="C6352" i="5"/>
  <c r="R6349" i="1"/>
  <c r="D6351" i="5"/>
  <c r="Q6349" i="1"/>
  <c r="C6351" i="5"/>
  <c r="R6348" i="1"/>
  <c r="D6350" i="5"/>
  <c r="Q6348" i="1"/>
  <c r="C6350" i="5"/>
  <c r="R6347" i="1"/>
  <c r="D6349" i="5"/>
  <c r="Q6347" i="1"/>
  <c r="C6349" i="5"/>
  <c r="R6346" i="1"/>
  <c r="D6348" i="5"/>
  <c r="Q6346" i="1"/>
  <c r="C6348" i="5"/>
  <c r="Q6345" i="1"/>
  <c r="C6347" i="5"/>
  <c r="R6345" i="1"/>
  <c r="D6347" i="5"/>
  <c r="Q6344" i="1"/>
  <c r="C6346" i="5"/>
  <c r="R6344" i="1"/>
  <c r="D6346" i="5"/>
  <c r="Q6343" i="1"/>
  <c r="C6345" i="5"/>
  <c r="R6343" i="1"/>
  <c r="D6345" i="5"/>
  <c r="Q6342" i="1"/>
  <c r="C6344" i="5"/>
  <c r="R6342" i="1"/>
  <c r="D6344" i="5"/>
  <c r="R6341" i="1"/>
  <c r="D6343" i="5"/>
  <c r="Q6341" i="1"/>
  <c r="C6343" i="5"/>
  <c r="R6340" i="1"/>
  <c r="D6342" i="5"/>
  <c r="Q6340" i="1"/>
  <c r="C6342" i="5"/>
  <c r="R6339" i="1"/>
  <c r="D6341" i="5"/>
  <c r="Q6339" i="1"/>
  <c r="C6341" i="5"/>
  <c r="Q6338" i="1"/>
  <c r="C6340" i="5"/>
  <c r="R6338" i="1"/>
  <c r="D6340" i="5"/>
  <c r="R6337" i="1"/>
  <c r="D6339" i="5"/>
  <c r="Q6337" i="1"/>
  <c r="C6339" i="5"/>
  <c r="R6336" i="1"/>
  <c r="D6338" i="5"/>
  <c r="Q6336" i="1"/>
  <c r="C6338" i="5"/>
  <c r="Q6335" i="1"/>
  <c r="C6337" i="5"/>
  <c r="R6335" i="1"/>
  <c r="D6337" i="5"/>
  <c r="Q6334" i="1"/>
  <c r="C6336" i="5"/>
  <c r="R6334" i="1"/>
  <c r="D6336" i="5"/>
  <c r="Q6333" i="1"/>
  <c r="C6335" i="5"/>
  <c r="R6333" i="1"/>
  <c r="D6335" i="5"/>
  <c r="Q6332" i="1"/>
  <c r="C6334" i="5"/>
  <c r="R6332" i="1"/>
  <c r="D6334" i="5"/>
  <c r="Q6331" i="1"/>
  <c r="C6333" i="5"/>
  <c r="R6331" i="1"/>
  <c r="D6333" i="5"/>
  <c r="Q6330" i="1"/>
  <c r="C6332" i="5"/>
  <c r="R6330" i="1"/>
  <c r="D6332" i="5"/>
  <c r="R6329" i="1"/>
  <c r="D6331" i="5"/>
  <c r="Q6329" i="1"/>
  <c r="C6331" i="5"/>
  <c r="Q6328" i="1"/>
  <c r="C6330" i="5"/>
  <c r="R6328" i="1"/>
  <c r="D6330" i="5"/>
  <c r="R6327" i="1"/>
  <c r="D6329" i="5"/>
  <c r="Q6327" i="1"/>
  <c r="C6329" i="5"/>
  <c r="Q6326" i="1"/>
  <c r="C6328" i="5"/>
  <c r="R6326" i="1"/>
  <c r="D6328" i="5"/>
  <c r="R6325" i="1"/>
  <c r="D6327" i="5"/>
  <c r="Q6325" i="1"/>
  <c r="C6327" i="5"/>
  <c r="Q6324" i="1"/>
  <c r="C6326" i="5"/>
  <c r="R6324" i="1"/>
  <c r="D6326" i="5"/>
  <c r="Q6323" i="1"/>
  <c r="C6325" i="5"/>
  <c r="R6323" i="1"/>
  <c r="D6325" i="5"/>
  <c r="Q6322" i="1"/>
  <c r="C6324" i="5"/>
  <c r="R6322" i="1"/>
  <c r="D6324" i="5"/>
  <c r="R6321" i="1"/>
  <c r="D6323" i="5"/>
  <c r="Q6321" i="1"/>
  <c r="C6323" i="5"/>
  <c r="R6320" i="1"/>
  <c r="D6322" i="5"/>
  <c r="Q6320" i="1"/>
  <c r="C6322" i="5"/>
  <c r="R6319" i="1"/>
  <c r="D6321" i="5"/>
  <c r="Q6319" i="1"/>
  <c r="C6321" i="5"/>
  <c r="R6318" i="1"/>
  <c r="D6320" i="5"/>
  <c r="Q6318" i="1"/>
  <c r="C6320" i="5"/>
  <c r="Q6317" i="1"/>
  <c r="C6319" i="5"/>
  <c r="R6317" i="1"/>
  <c r="D6319" i="5"/>
  <c r="Q6316" i="1"/>
  <c r="C6318" i="5"/>
  <c r="R6316" i="1"/>
  <c r="D6318" i="5"/>
  <c r="Q6315" i="1"/>
  <c r="C6317" i="5"/>
  <c r="R6315" i="1"/>
  <c r="D6317" i="5"/>
  <c r="Q6314" i="1"/>
  <c r="C6316" i="5"/>
  <c r="R6314" i="1"/>
  <c r="D6316" i="5"/>
  <c r="Q6313" i="1"/>
  <c r="C6315" i="5"/>
  <c r="R6313" i="1"/>
  <c r="D6315" i="5"/>
  <c r="Q6312" i="1"/>
  <c r="C6314" i="5"/>
  <c r="R6312" i="1"/>
  <c r="D6314" i="5"/>
  <c r="Q6311" i="1"/>
  <c r="C6313" i="5"/>
  <c r="R6311" i="1"/>
  <c r="D6313" i="5"/>
  <c r="R6310" i="1"/>
  <c r="D6312" i="5"/>
  <c r="Q6310" i="1"/>
  <c r="C6312" i="5"/>
  <c r="Q6309" i="1"/>
  <c r="C6311" i="5"/>
  <c r="R6309" i="1"/>
  <c r="D6311" i="5"/>
  <c r="R6308" i="1"/>
  <c r="D6310" i="5"/>
  <c r="Q6308" i="1"/>
  <c r="C6310" i="5"/>
  <c r="R6307" i="1"/>
  <c r="D6309" i="5"/>
  <c r="Q6307" i="1"/>
  <c r="C6309" i="5"/>
  <c r="R6306" i="1"/>
  <c r="D6308" i="5"/>
  <c r="Q6306" i="1"/>
  <c r="C6308" i="5"/>
  <c r="Q6305" i="1"/>
  <c r="C6307" i="5"/>
  <c r="R6305" i="1"/>
  <c r="D6307" i="5"/>
  <c r="R6304" i="1"/>
  <c r="D6306" i="5"/>
  <c r="Q6304" i="1"/>
  <c r="C6306" i="5"/>
  <c r="R6303" i="1"/>
  <c r="D6305" i="5"/>
  <c r="Q6303" i="1"/>
  <c r="C6305" i="5"/>
  <c r="R6302" i="1"/>
  <c r="D6304" i="5"/>
  <c r="Q6302" i="1"/>
  <c r="C6304" i="5"/>
  <c r="R6301" i="1"/>
  <c r="D6303" i="5"/>
  <c r="Q6301" i="1"/>
  <c r="C6303" i="5"/>
  <c r="R6300" i="1"/>
  <c r="D6302" i="5"/>
  <c r="Q6300" i="1"/>
  <c r="C6302" i="5"/>
  <c r="Q6299" i="1"/>
  <c r="C6301" i="5"/>
  <c r="R6299" i="1"/>
  <c r="D6301" i="5"/>
  <c r="R6298" i="1"/>
  <c r="D6300" i="5"/>
  <c r="Q6298" i="1"/>
  <c r="C6300" i="5"/>
  <c r="Q6297" i="1"/>
  <c r="C6299" i="5"/>
  <c r="R6297" i="1"/>
  <c r="D6299" i="5"/>
  <c r="Q6296" i="1"/>
  <c r="C6298" i="5"/>
  <c r="R6296" i="1"/>
  <c r="D6298" i="5"/>
  <c r="Q6295" i="1"/>
  <c r="C6297" i="5"/>
  <c r="R6295" i="1"/>
  <c r="D6297" i="5"/>
  <c r="R6294" i="1"/>
  <c r="D6296" i="5"/>
  <c r="Q6294" i="1"/>
  <c r="C6296" i="5"/>
  <c r="Q6293" i="1"/>
  <c r="C6295" i="5"/>
  <c r="R6293" i="1"/>
  <c r="D6295" i="5"/>
  <c r="R6292" i="1"/>
  <c r="D6294" i="5"/>
  <c r="Q6292" i="1"/>
  <c r="C6294" i="5"/>
  <c r="Q6291" i="1"/>
  <c r="C6293" i="5"/>
  <c r="R6291" i="1"/>
  <c r="D6293" i="5"/>
  <c r="R6290" i="1"/>
  <c r="D6292" i="5"/>
  <c r="Q6290" i="1"/>
  <c r="C6292" i="5"/>
  <c r="R6289" i="1"/>
  <c r="D6291" i="5"/>
  <c r="Q6289" i="1"/>
  <c r="C6291" i="5"/>
  <c r="R6288" i="1"/>
  <c r="D6290" i="5"/>
  <c r="Q6288" i="1"/>
  <c r="C6290" i="5"/>
  <c r="Q6287" i="1"/>
  <c r="C6289" i="5"/>
  <c r="R6287" i="1"/>
  <c r="D6289" i="5"/>
  <c r="Q6286" i="1"/>
  <c r="C6288" i="5"/>
  <c r="R6286" i="1"/>
  <c r="D6288" i="5"/>
  <c r="R6285" i="1"/>
  <c r="D6287" i="5"/>
  <c r="Q6285" i="1"/>
  <c r="C6287" i="5"/>
  <c r="Q6284" i="1"/>
  <c r="C6286" i="5"/>
  <c r="R6284" i="1"/>
  <c r="D6286" i="5"/>
  <c r="Q6283" i="1"/>
  <c r="C6285" i="5"/>
  <c r="R6283" i="1"/>
  <c r="D6285" i="5"/>
  <c r="Q6282" i="1"/>
  <c r="C6284" i="5"/>
  <c r="R6282" i="1"/>
  <c r="D6284" i="5"/>
  <c r="R6281" i="1"/>
  <c r="D6283" i="5"/>
  <c r="Q6281" i="1"/>
  <c r="C6283" i="5"/>
  <c r="R6280" i="1"/>
  <c r="D6282" i="5"/>
  <c r="Q6280" i="1"/>
  <c r="C6282" i="5"/>
  <c r="R6279" i="1"/>
  <c r="D6281" i="5"/>
  <c r="Q6279" i="1"/>
  <c r="C6281" i="5"/>
  <c r="R6278" i="1"/>
  <c r="D6280" i="5"/>
  <c r="Q6278" i="1"/>
  <c r="C6280" i="5"/>
  <c r="R6277" i="1"/>
  <c r="D6279" i="5"/>
  <c r="Q6277" i="1"/>
  <c r="C6279" i="5"/>
  <c r="R6276" i="1"/>
  <c r="D6278" i="5"/>
  <c r="Q6276" i="1"/>
  <c r="C6278" i="5"/>
  <c r="R6275" i="1"/>
  <c r="D6277" i="5"/>
  <c r="Q6275" i="1"/>
  <c r="C6277" i="5"/>
  <c r="Q6274" i="1"/>
  <c r="C6276" i="5"/>
  <c r="R6274" i="1"/>
  <c r="D6276" i="5"/>
  <c r="R6273" i="1"/>
  <c r="D6275" i="5"/>
  <c r="Q6273" i="1"/>
  <c r="C6275" i="5"/>
  <c r="R6272" i="1"/>
  <c r="D6274" i="5"/>
  <c r="Q6272" i="1"/>
  <c r="C6274" i="5"/>
  <c r="R6271" i="1"/>
  <c r="D6273" i="5"/>
  <c r="Q6271" i="1"/>
  <c r="C6273" i="5"/>
  <c r="R6270" i="1"/>
  <c r="D6272" i="5"/>
  <c r="Q6270" i="1"/>
  <c r="C6272" i="5"/>
  <c r="R6269" i="1"/>
  <c r="D6271" i="5"/>
  <c r="Q6269" i="1"/>
  <c r="C6271" i="5"/>
  <c r="R6268" i="1"/>
  <c r="D6270" i="5"/>
  <c r="Q6268" i="1"/>
  <c r="C6270" i="5"/>
  <c r="R6267" i="1"/>
  <c r="D6269" i="5"/>
  <c r="Q6267" i="1"/>
  <c r="C6269" i="5"/>
  <c r="R6266" i="1"/>
  <c r="D6268" i="5"/>
  <c r="Q6266" i="1"/>
  <c r="C6268" i="5"/>
  <c r="R6265" i="1"/>
  <c r="D6267" i="5"/>
  <c r="Q6265" i="1"/>
  <c r="C6267" i="5"/>
  <c r="R6264" i="1"/>
  <c r="D6266" i="5"/>
  <c r="Q6264" i="1"/>
  <c r="C6266" i="5"/>
  <c r="R6263" i="1"/>
  <c r="D6265" i="5"/>
  <c r="Q6263" i="1"/>
  <c r="C6265" i="5"/>
  <c r="R6262" i="1"/>
  <c r="D6264" i="5"/>
  <c r="Q6262" i="1"/>
  <c r="C6264" i="5"/>
  <c r="Q6261" i="1"/>
  <c r="C6263" i="5"/>
  <c r="R6261" i="1"/>
  <c r="D6263" i="5"/>
  <c r="R6260" i="1"/>
  <c r="D6262" i="5"/>
  <c r="Q6260" i="1"/>
  <c r="C6262" i="5"/>
  <c r="R6259" i="1"/>
  <c r="D6261" i="5"/>
  <c r="Q6259" i="1"/>
  <c r="C6261" i="5"/>
  <c r="R6258" i="1"/>
  <c r="D6260" i="5"/>
  <c r="Q6258" i="1"/>
  <c r="C6260" i="5"/>
  <c r="R6257" i="1"/>
  <c r="D6259" i="5"/>
  <c r="Q6257" i="1"/>
  <c r="C6259" i="5"/>
  <c r="R6256" i="1"/>
  <c r="D6258" i="5"/>
  <c r="Q6256" i="1"/>
  <c r="C6258" i="5"/>
  <c r="R6255" i="1"/>
  <c r="D6257" i="5"/>
  <c r="Q6255" i="1"/>
  <c r="C6257" i="5"/>
  <c r="R6254" i="1"/>
  <c r="D6256" i="5"/>
  <c r="Q6254" i="1"/>
  <c r="C6256" i="5"/>
  <c r="Q6253" i="1"/>
  <c r="C6255" i="5"/>
  <c r="R6253" i="1"/>
  <c r="D6255" i="5"/>
  <c r="R6252" i="1"/>
  <c r="D6254" i="5"/>
  <c r="Q6252" i="1"/>
  <c r="C6254" i="5"/>
  <c r="R6251" i="1"/>
  <c r="D6253" i="5"/>
  <c r="Q6251" i="1"/>
  <c r="C6253" i="5"/>
  <c r="Q6250" i="1"/>
  <c r="C6252" i="5"/>
  <c r="R6250" i="1"/>
  <c r="D6252" i="5"/>
  <c r="Q6249" i="1"/>
  <c r="C6251" i="5"/>
  <c r="R6249" i="1"/>
  <c r="D6251" i="5"/>
  <c r="Q6248" i="1"/>
  <c r="C6250" i="5"/>
  <c r="R6248" i="1"/>
  <c r="D6250" i="5"/>
  <c r="Q6247" i="1"/>
  <c r="C6249" i="5"/>
  <c r="R6247" i="1"/>
  <c r="D6249" i="5"/>
  <c r="Q6246" i="1"/>
  <c r="C6248" i="5"/>
  <c r="R6246" i="1"/>
  <c r="D6248" i="5"/>
  <c r="Q6245" i="1"/>
  <c r="C6247" i="5"/>
  <c r="R6245" i="1"/>
  <c r="D6247" i="5"/>
  <c r="Q6244" i="1"/>
  <c r="C6246" i="5"/>
  <c r="R6244" i="1"/>
  <c r="D6246" i="5"/>
  <c r="Q6243" i="1"/>
  <c r="C6245" i="5"/>
  <c r="R6243" i="1"/>
  <c r="D6245" i="5"/>
  <c r="Q6242" i="1"/>
  <c r="C6244" i="5"/>
  <c r="R6242" i="1"/>
  <c r="D6244" i="5"/>
  <c r="R6241" i="1"/>
  <c r="D6243" i="5"/>
  <c r="Q6241" i="1"/>
  <c r="C6243" i="5"/>
  <c r="R6240" i="1"/>
  <c r="D6242" i="5"/>
  <c r="Q6240" i="1"/>
  <c r="C6242" i="5"/>
  <c r="R6239" i="1"/>
  <c r="D6241" i="5"/>
  <c r="Q6239" i="1"/>
  <c r="C6241" i="5"/>
  <c r="R6238" i="1"/>
  <c r="D6240" i="5"/>
  <c r="Q6238" i="1"/>
  <c r="C6240" i="5"/>
  <c r="R6237" i="1"/>
  <c r="D6239" i="5"/>
  <c r="Q6237" i="1"/>
  <c r="C6239" i="5"/>
  <c r="R6236" i="1"/>
  <c r="D6238" i="5"/>
  <c r="Q6236" i="1"/>
  <c r="C6238" i="5"/>
  <c r="R6235" i="1"/>
  <c r="D6237" i="5"/>
  <c r="Q6235" i="1"/>
  <c r="C6237" i="5"/>
  <c r="R6234" i="1"/>
  <c r="D6236" i="5"/>
  <c r="Q6234" i="1"/>
  <c r="C6236" i="5"/>
  <c r="R6233" i="1"/>
  <c r="D6235" i="5"/>
  <c r="Q6233" i="1"/>
  <c r="C6235" i="5"/>
  <c r="R6232" i="1"/>
  <c r="D6234" i="5"/>
  <c r="Q6232" i="1"/>
  <c r="C6234" i="5"/>
  <c r="R6231" i="1"/>
  <c r="D6233" i="5"/>
  <c r="Q6231" i="1"/>
  <c r="C6233" i="5"/>
  <c r="R6230" i="1"/>
  <c r="D6232" i="5"/>
  <c r="Q6230" i="1"/>
  <c r="C6232" i="5"/>
  <c r="R6229" i="1"/>
  <c r="D6231" i="5"/>
  <c r="Q6229" i="1"/>
  <c r="C6231" i="5"/>
  <c r="R6228" i="1"/>
  <c r="D6230" i="5"/>
  <c r="Q6228" i="1"/>
  <c r="C6230" i="5"/>
  <c r="Q6227" i="1"/>
  <c r="C6229" i="5"/>
  <c r="R6227" i="1"/>
  <c r="D6229" i="5"/>
  <c r="Q6226" i="1"/>
  <c r="C6228" i="5"/>
  <c r="R6226" i="1"/>
  <c r="D6228" i="5"/>
  <c r="Q6225" i="1"/>
  <c r="C6227" i="5"/>
  <c r="R6225" i="1"/>
  <c r="D6227" i="5"/>
  <c r="Q6224" i="1"/>
  <c r="C6226" i="5"/>
  <c r="R6224" i="1"/>
  <c r="D6226" i="5"/>
  <c r="R6223" i="1"/>
  <c r="D6225" i="5"/>
  <c r="Q6223" i="1"/>
  <c r="C6225" i="5"/>
  <c r="R6222" i="1"/>
  <c r="D6224" i="5"/>
  <c r="Q6222" i="1"/>
  <c r="C6224" i="5"/>
  <c r="R6221" i="1"/>
  <c r="D6223" i="5"/>
  <c r="Q6221" i="1"/>
  <c r="C6223" i="5"/>
  <c r="R6220" i="1"/>
  <c r="D6222" i="5"/>
  <c r="Q6220" i="1"/>
  <c r="C6222" i="5"/>
  <c r="R6219" i="1"/>
  <c r="D6221" i="5"/>
  <c r="Q6219" i="1"/>
  <c r="C6221" i="5"/>
  <c r="R6218" i="1"/>
  <c r="D6220" i="5"/>
  <c r="Q6218" i="1"/>
  <c r="C6220" i="5"/>
  <c r="R6217" i="1"/>
  <c r="D6219" i="5"/>
  <c r="Q6217" i="1"/>
  <c r="C6219" i="5"/>
  <c r="Q6216" i="1"/>
  <c r="C6218" i="5"/>
  <c r="R6216" i="1"/>
  <c r="D6218" i="5"/>
  <c r="Q6215" i="1"/>
  <c r="C6217" i="5"/>
  <c r="R6215" i="1"/>
  <c r="D6217" i="5"/>
  <c r="R6214" i="1"/>
  <c r="D6216" i="5"/>
  <c r="Q6214" i="1"/>
  <c r="C6216" i="5"/>
  <c r="R6213" i="1"/>
  <c r="D6215" i="5"/>
  <c r="Q6213" i="1"/>
  <c r="C6215" i="5"/>
  <c r="R6212" i="1"/>
  <c r="D6214" i="5"/>
  <c r="Q6212" i="1"/>
  <c r="C6214" i="5"/>
  <c r="R6211" i="1"/>
  <c r="D6213" i="5"/>
  <c r="Q6211" i="1"/>
  <c r="C6213" i="5"/>
  <c r="R6210" i="1"/>
  <c r="D6212" i="5"/>
  <c r="Q6210" i="1"/>
  <c r="C6212" i="5"/>
  <c r="Q6209" i="1"/>
  <c r="C6211" i="5"/>
  <c r="R6209" i="1"/>
  <c r="D6211" i="5"/>
  <c r="R6208" i="1"/>
  <c r="D6210" i="5"/>
  <c r="Q6208" i="1"/>
  <c r="C6210" i="5"/>
  <c r="Q6207" i="1"/>
  <c r="C6209" i="5"/>
  <c r="R6207" i="1"/>
  <c r="D6209" i="5"/>
  <c r="R6206" i="1"/>
  <c r="D6208" i="5"/>
  <c r="Q6206" i="1"/>
  <c r="C6208" i="5"/>
  <c r="R6205" i="1"/>
  <c r="D6207" i="5"/>
  <c r="Q6205" i="1"/>
  <c r="C6207" i="5"/>
  <c r="R6204" i="1"/>
  <c r="D6206" i="5"/>
  <c r="Q6204" i="1"/>
  <c r="C6206" i="5"/>
  <c r="R6203" i="1"/>
  <c r="D6205" i="5"/>
  <c r="Q6203" i="1"/>
  <c r="C6205" i="5"/>
  <c r="R6202" i="1"/>
  <c r="D6204" i="5"/>
  <c r="Q6202" i="1"/>
  <c r="C6204" i="5"/>
  <c r="R6201" i="1"/>
  <c r="D6203" i="5"/>
  <c r="Q6201" i="1"/>
  <c r="C6203" i="5"/>
  <c r="Q6200" i="1"/>
  <c r="C6202" i="5"/>
  <c r="R6200" i="1"/>
  <c r="D6202" i="5"/>
  <c r="Q6199" i="1"/>
  <c r="C6201" i="5"/>
  <c r="R6199" i="1"/>
  <c r="D6201" i="5"/>
  <c r="Q6198" i="1"/>
  <c r="C6200" i="5"/>
  <c r="R6198" i="1"/>
  <c r="D6200" i="5"/>
  <c r="R6197" i="1"/>
  <c r="D6199" i="5"/>
  <c r="Q6197" i="1"/>
  <c r="C6199" i="5"/>
  <c r="Q6196" i="1"/>
  <c r="C6198" i="5"/>
  <c r="R6196" i="1"/>
  <c r="D6198" i="5"/>
  <c r="Q6195" i="1"/>
  <c r="C6197" i="5"/>
  <c r="R6195" i="1"/>
  <c r="D6197" i="5"/>
  <c r="R6194" i="1"/>
  <c r="D6196" i="5"/>
  <c r="Q6194" i="1"/>
  <c r="C6196" i="5"/>
  <c r="R6193" i="1"/>
  <c r="D6195" i="5"/>
  <c r="Q6193" i="1"/>
  <c r="C6195" i="5"/>
  <c r="R6192" i="1"/>
  <c r="D6194" i="5"/>
  <c r="Q6192" i="1"/>
  <c r="C6194" i="5"/>
  <c r="R6191" i="1"/>
  <c r="D6193" i="5"/>
  <c r="Q6191" i="1"/>
  <c r="C6193" i="5"/>
  <c r="Q6190" i="1"/>
  <c r="C6192" i="5"/>
  <c r="R6190" i="1"/>
  <c r="D6192" i="5"/>
  <c r="R6189" i="1"/>
  <c r="D6191" i="5"/>
  <c r="Q6189" i="1"/>
  <c r="C6191" i="5"/>
  <c r="R6188" i="1"/>
  <c r="D6190" i="5"/>
  <c r="Q6188" i="1"/>
  <c r="C6190" i="5"/>
  <c r="Q6187" i="1"/>
  <c r="C6189" i="5"/>
  <c r="R6187" i="1"/>
  <c r="D6189" i="5"/>
  <c r="Q6186" i="1"/>
  <c r="C6188" i="5"/>
  <c r="R6186" i="1"/>
  <c r="D6188" i="5"/>
  <c r="Q6185" i="1"/>
  <c r="C6187" i="5"/>
  <c r="R6185" i="1"/>
  <c r="D6187" i="5"/>
  <c r="R6184" i="1"/>
  <c r="D6186" i="5"/>
  <c r="Q6184" i="1"/>
  <c r="C6186" i="5"/>
  <c r="Q6183" i="1"/>
  <c r="C6185" i="5"/>
  <c r="R6183" i="1"/>
  <c r="D6185" i="5"/>
  <c r="Q6182" i="1"/>
  <c r="C6184" i="5"/>
  <c r="R6182" i="1"/>
  <c r="D6184" i="5"/>
  <c r="Q6181" i="1"/>
  <c r="C6183" i="5"/>
  <c r="R6181" i="1"/>
  <c r="D6183" i="5"/>
  <c r="Q6180" i="1"/>
  <c r="C6182" i="5"/>
  <c r="R6180" i="1"/>
  <c r="D6182" i="5"/>
  <c r="Q6179" i="1"/>
  <c r="C6181" i="5"/>
  <c r="R6179" i="1"/>
  <c r="D6181" i="5"/>
  <c r="Q6178" i="1"/>
  <c r="C6180" i="5"/>
  <c r="R6178" i="1"/>
  <c r="D6180" i="5"/>
  <c r="R6177" i="1"/>
  <c r="D6179" i="5"/>
  <c r="Q6177" i="1"/>
  <c r="C6179" i="5"/>
  <c r="R6176" i="1"/>
  <c r="D6178" i="5"/>
  <c r="Q6176" i="1"/>
  <c r="C6178" i="5"/>
  <c r="R6175" i="1"/>
  <c r="D6177" i="5"/>
  <c r="Q6175" i="1"/>
  <c r="C6177" i="5"/>
  <c r="Q6174" i="1"/>
  <c r="C6176" i="5"/>
  <c r="R6174" i="1"/>
  <c r="D6176" i="5"/>
  <c r="R6173" i="1"/>
  <c r="D6175" i="5"/>
  <c r="Q6173" i="1"/>
  <c r="C6175" i="5"/>
  <c r="R6172" i="1"/>
  <c r="D6174" i="5"/>
  <c r="Q6172" i="1"/>
  <c r="C6174" i="5"/>
  <c r="R6171" i="1"/>
  <c r="D6173" i="5"/>
  <c r="Q6171" i="1"/>
  <c r="C6173" i="5"/>
  <c r="Q6170" i="1"/>
  <c r="C6172" i="5"/>
  <c r="R6170" i="1"/>
  <c r="D6172" i="5"/>
  <c r="R6169" i="1"/>
  <c r="D6171" i="5"/>
  <c r="Q6169" i="1"/>
  <c r="C6171" i="5"/>
  <c r="Q6168" i="1"/>
  <c r="C6170" i="5"/>
  <c r="R6168" i="1"/>
  <c r="D6170" i="5"/>
  <c r="R6167" i="1"/>
  <c r="D6169" i="5"/>
  <c r="Q6167" i="1"/>
  <c r="C6169" i="5"/>
  <c r="R6166" i="1"/>
  <c r="D6168" i="5"/>
  <c r="Q6166" i="1"/>
  <c r="C6168" i="5"/>
  <c r="Q6165" i="1"/>
  <c r="C6167" i="5"/>
  <c r="R6165" i="1"/>
  <c r="D6167" i="5"/>
  <c r="Q6164" i="1"/>
  <c r="C6166" i="5"/>
  <c r="R6164" i="1"/>
  <c r="D6166" i="5"/>
  <c r="R6163" i="1"/>
  <c r="D6165" i="5"/>
  <c r="Q6163" i="1"/>
  <c r="C6165" i="5"/>
  <c r="Q6162" i="1"/>
  <c r="C6164" i="5"/>
  <c r="R6162" i="1"/>
  <c r="D6164" i="5"/>
  <c r="Q6161" i="1"/>
  <c r="C6163" i="5"/>
  <c r="R6161" i="1"/>
  <c r="D6163" i="5"/>
  <c r="Q6160" i="1"/>
  <c r="C6162" i="5"/>
  <c r="R6160" i="1"/>
  <c r="D6162" i="5"/>
  <c r="R6159" i="1"/>
  <c r="D6161" i="5"/>
  <c r="Q6159" i="1"/>
  <c r="C6161" i="5"/>
  <c r="Q6158" i="1"/>
  <c r="C6160" i="5"/>
  <c r="R6158" i="1"/>
  <c r="D6160" i="5"/>
  <c r="R6157" i="1"/>
  <c r="D6159" i="5"/>
  <c r="Q6157" i="1"/>
  <c r="C6159" i="5"/>
  <c r="Q6156" i="1"/>
  <c r="C6158" i="5"/>
  <c r="R6156" i="1"/>
  <c r="D6158" i="5"/>
  <c r="R6155" i="1"/>
  <c r="D6157" i="5"/>
  <c r="Q6155" i="1"/>
  <c r="C6157" i="5"/>
  <c r="Q6154" i="1"/>
  <c r="C6156" i="5"/>
  <c r="R6154" i="1"/>
  <c r="D6156" i="5"/>
  <c r="Q6153" i="1"/>
  <c r="C6155" i="5"/>
  <c r="R6153" i="1"/>
  <c r="D6155" i="5"/>
  <c r="Q6152" i="1"/>
  <c r="C6154" i="5"/>
  <c r="R6152" i="1"/>
  <c r="D6154" i="5"/>
  <c r="R6151" i="1"/>
  <c r="D6153" i="5"/>
  <c r="Q6151" i="1"/>
  <c r="C6153" i="5"/>
  <c r="Q6150" i="1"/>
  <c r="C6152" i="5"/>
  <c r="R6150" i="1"/>
  <c r="D6152" i="5"/>
  <c r="R6149" i="1"/>
  <c r="D6151" i="5"/>
  <c r="Q6149" i="1"/>
  <c r="C6151" i="5"/>
  <c r="R6148" i="1"/>
  <c r="D6150" i="5"/>
  <c r="Q6148" i="1"/>
  <c r="C6150" i="5"/>
  <c r="R6147" i="1"/>
  <c r="D6149" i="5"/>
  <c r="Q6147" i="1"/>
  <c r="C6149" i="5"/>
  <c r="Q6146" i="1"/>
  <c r="C6148" i="5"/>
  <c r="R6146" i="1"/>
  <c r="D6148" i="5"/>
  <c r="Q6145" i="1"/>
  <c r="C6147" i="5"/>
  <c r="R6145" i="1"/>
  <c r="D6147" i="5"/>
  <c r="R6144" i="1"/>
  <c r="D6146" i="5"/>
  <c r="Q6144" i="1"/>
  <c r="C6146" i="5"/>
  <c r="R6143" i="1"/>
  <c r="D6145" i="5"/>
  <c r="Q6143" i="1"/>
  <c r="C6145" i="5"/>
  <c r="Q6142" i="1"/>
  <c r="C6144" i="5"/>
  <c r="R6142" i="1"/>
  <c r="D6144" i="5"/>
  <c r="Q6141" i="1"/>
  <c r="C6143" i="5"/>
  <c r="R6141" i="1"/>
  <c r="D6143" i="5"/>
  <c r="R6140" i="1"/>
  <c r="D6142" i="5"/>
  <c r="Q6140" i="1"/>
  <c r="C6142" i="5"/>
  <c r="R6139" i="1"/>
  <c r="D6141" i="5"/>
  <c r="Q6139" i="1"/>
  <c r="C6141" i="5"/>
  <c r="R6138" i="1"/>
  <c r="D6140" i="5"/>
  <c r="Q6138" i="1"/>
  <c r="C6140" i="5"/>
  <c r="R6137" i="1"/>
  <c r="D6139" i="5"/>
  <c r="Q6137" i="1"/>
  <c r="C6139" i="5"/>
  <c r="R6136" i="1"/>
  <c r="D6138" i="5"/>
  <c r="Q6136" i="1"/>
  <c r="C6138" i="5"/>
  <c r="R6135" i="1"/>
  <c r="D6137" i="5"/>
  <c r="Q6135" i="1"/>
  <c r="C6137" i="5"/>
  <c r="R6134" i="1"/>
  <c r="D6136" i="5"/>
  <c r="Q6134" i="1"/>
  <c r="C6136" i="5"/>
  <c r="Q6133" i="1"/>
  <c r="C6135" i="5"/>
  <c r="R6133" i="1"/>
  <c r="D6135" i="5"/>
  <c r="Q6132" i="1"/>
  <c r="C6134" i="5"/>
  <c r="R6132" i="1"/>
  <c r="D6134" i="5"/>
  <c r="Q6131" i="1"/>
  <c r="C6133" i="5"/>
  <c r="R6131" i="1"/>
  <c r="D6133" i="5"/>
  <c r="Q6130" i="1"/>
  <c r="C6132" i="5"/>
  <c r="R6130" i="1"/>
  <c r="D6132" i="5"/>
  <c r="R6129" i="1"/>
  <c r="D6131" i="5"/>
  <c r="Q6129" i="1"/>
  <c r="C6131" i="5"/>
  <c r="R6128" i="1"/>
  <c r="D6130" i="5"/>
  <c r="Q6128" i="1"/>
  <c r="C6130" i="5"/>
  <c r="Q6127" i="1"/>
  <c r="C6129" i="5"/>
  <c r="R6127" i="1"/>
  <c r="D6129" i="5"/>
  <c r="Q6126" i="1"/>
  <c r="C6128" i="5"/>
  <c r="R6126" i="1"/>
  <c r="D6128" i="5"/>
  <c r="Q6125" i="1"/>
  <c r="C6127" i="5"/>
  <c r="R6125" i="1"/>
  <c r="D6127" i="5"/>
  <c r="R6124" i="1"/>
  <c r="D6126" i="5"/>
  <c r="Q6124" i="1"/>
  <c r="C6126" i="5"/>
  <c r="Q6123" i="1"/>
  <c r="C6125" i="5"/>
  <c r="R6123" i="1"/>
  <c r="D6125" i="5"/>
  <c r="Q6122" i="1"/>
  <c r="C6124" i="5"/>
  <c r="R6122" i="1"/>
  <c r="D6124" i="5"/>
  <c r="Q6121" i="1"/>
  <c r="C6123" i="5"/>
  <c r="R6121" i="1"/>
  <c r="D6123" i="5"/>
  <c r="R6120" i="1"/>
  <c r="D6122" i="5"/>
  <c r="Q6120" i="1"/>
  <c r="C6122" i="5"/>
  <c r="R6119" i="1"/>
  <c r="D6121" i="5"/>
  <c r="Q6119" i="1"/>
  <c r="C6121" i="5"/>
  <c r="Q6118" i="1"/>
  <c r="C6120" i="5"/>
  <c r="R6118" i="1"/>
  <c r="D6120" i="5"/>
  <c r="Q6117" i="1"/>
  <c r="C6119" i="5"/>
  <c r="R6117" i="1"/>
  <c r="D6119" i="5"/>
  <c r="R6116" i="1"/>
  <c r="D6118" i="5"/>
  <c r="Q6116" i="1"/>
  <c r="C6118" i="5"/>
  <c r="R6115" i="1"/>
  <c r="D6117" i="5"/>
  <c r="Q6115" i="1"/>
  <c r="C6117" i="5"/>
  <c r="R6114" i="1"/>
  <c r="D6116" i="5"/>
  <c r="Q6114" i="1"/>
  <c r="C6116" i="5"/>
  <c r="Q6113" i="1"/>
  <c r="C6115" i="5"/>
  <c r="R6113" i="1"/>
  <c r="D6115" i="5"/>
  <c r="R6112" i="1"/>
  <c r="D6114" i="5"/>
  <c r="Q6112" i="1"/>
  <c r="C6114" i="5"/>
  <c r="R6111" i="1"/>
  <c r="D6113" i="5"/>
  <c r="Q6111" i="1"/>
  <c r="C6113" i="5"/>
  <c r="R6110" i="1"/>
  <c r="D6112" i="5"/>
  <c r="Q6110" i="1"/>
  <c r="C6112" i="5"/>
  <c r="R6109" i="1"/>
  <c r="D6111" i="5"/>
  <c r="Q6109" i="1"/>
  <c r="C6111" i="5"/>
  <c r="R6108" i="1"/>
  <c r="D6110" i="5"/>
  <c r="Q6108" i="1"/>
  <c r="C6110" i="5"/>
  <c r="R6107" i="1"/>
  <c r="D6109" i="5"/>
  <c r="Q6107" i="1"/>
  <c r="C6109" i="5"/>
  <c r="R6106" i="1"/>
  <c r="D6108" i="5"/>
  <c r="Q6106" i="1"/>
  <c r="C6108" i="5"/>
  <c r="R6105" i="1"/>
  <c r="D6107" i="5"/>
  <c r="Q6105" i="1"/>
  <c r="C6107" i="5"/>
  <c r="Q6104" i="1"/>
  <c r="C6106" i="5"/>
  <c r="R6104" i="1"/>
  <c r="D6106" i="5"/>
  <c r="Q6103" i="1"/>
  <c r="C6105" i="5"/>
  <c r="R6103" i="1"/>
  <c r="D6105" i="5"/>
  <c r="Q6102" i="1"/>
  <c r="C6104" i="5"/>
  <c r="R6102" i="1"/>
  <c r="D6104" i="5"/>
  <c r="Q6101" i="1"/>
  <c r="C6103" i="5"/>
  <c r="R6101" i="1"/>
  <c r="D6103" i="5"/>
  <c r="Q6100" i="1"/>
  <c r="C6102" i="5"/>
  <c r="R6100" i="1"/>
  <c r="D6102" i="5"/>
  <c r="Q6099" i="1"/>
  <c r="C6101" i="5"/>
  <c r="R6099" i="1"/>
  <c r="D6101" i="5"/>
  <c r="Q6098" i="1"/>
  <c r="C6100" i="5"/>
  <c r="R6098" i="1"/>
  <c r="D6100" i="5"/>
  <c r="Q6097" i="1"/>
  <c r="C6099" i="5"/>
  <c r="R6097" i="1"/>
  <c r="D6099" i="5"/>
  <c r="Q6096" i="1"/>
  <c r="C6098" i="5"/>
  <c r="R6096" i="1"/>
  <c r="D6098" i="5"/>
  <c r="Q6095" i="1"/>
  <c r="C6097" i="5"/>
  <c r="R6095" i="1"/>
  <c r="D6097" i="5"/>
  <c r="Q6094" i="1"/>
  <c r="C6096" i="5"/>
  <c r="R6094" i="1"/>
  <c r="D6096" i="5"/>
  <c r="R6093" i="1"/>
  <c r="D6095" i="5"/>
  <c r="Q6093" i="1"/>
  <c r="C6095" i="5"/>
  <c r="Q6092" i="1"/>
  <c r="C6094" i="5"/>
  <c r="R6092" i="1"/>
  <c r="D6094" i="5"/>
  <c r="Q6091" i="1"/>
  <c r="C6093" i="5"/>
  <c r="R6091" i="1"/>
  <c r="D6093" i="5"/>
  <c r="Q6090" i="1"/>
  <c r="C6092" i="5"/>
  <c r="R6090" i="1"/>
  <c r="D6092" i="5"/>
  <c r="R6089" i="1"/>
  <c r="D6091" i="5"/>
  <c r="Q6089" i="1"/>
  <c r="C6091" i="5"/>
  <c r="R6088" i="1"/>
  <c r="D6090" i="5"/>
  <c r="Q6088" i="1"/>
  <c r="C6090" i="5"/>
  <c r="R6087" i="1"/>
  <c r="D6089" i="5"/>
  <c r="Q6087" i="1"/>
  <c r="C6089" i="5"/>
  <c r="Q6086" i="1"/>
  <c r="C6088" i="5"/>
  <c r="R6086" i="1"/>
  <c r="D6088" i="5"/>
  <c r="R6085" i="1"/>
  <c r="D6087" i="5"/>
  <c r="Q6085" i="1"/>
  <c r="C6087" i="5"/>
  <c r="R6084" i="1"/>
  <c r="D6086" i="5"/>
  <c r="Q6084" i="1"/>
  <c r="C6086" i="5"/>
  <c r="R6083" i="1"/>
  <c r="D6085" i="5"/>
  <c r="Q6083" i="1"/>
  <c r="C6085" i="5"/>
  <c r="Q6082" i="1"/>
  <c r="C6084" i="5"/>
  <c r="R6082" i="1"/>
  <c r="D6084" i="5"/>
  <c r="R6081" i="1"/>
  <c r="D6083" i="5"/>
  <c r="Q6081" i="1"/>
  <c r="C6083" i="5"/>
  <c r="Q6080" i="1"/>
  <c r="C6082" i="5"/>
  <c r="R6080" i="1"/>
  <c r="D6082" i="5"/>
  <c r="Q6079" i="1"/>
  <c r="C6081" i="5"/>
  <c r="R6079" i="1"/>
  <c r="D6081" i="5"/>
  <c r="R6078" i="1"/>
  <c r="D6080" i="5"/>
  <c r="Q6078" i="1"/>
  <c r="C6080" i="5"/>
  <c r="R6077" i="1"/>
  <c r="D6079" i="5"/>
  <c r="Q6077" i="1"/>
  <c r="C6079" i="5"/>
  <c r="R6076" i="1"/>
  <c r="D6078" i="5"/>
  <c r="Q6076" i="1"/>
  <c r="C6078" i="5"/>
  <c r="R6075" i="1"/>
  <c r="D6077" i="5"/>
  <c r="Q6075" i="1"/>
  <c r="C6077" i="5"/>
  <c r="R6074" i="1"/>
  <c r="D6076" i="5"/>
  <c r="Q6074" i="1"/>
  <c r="C6076" i="5"/>
  <c r="Q6073" i="1"/>
  <c r="C6075" i="5"/>
  <c r="R6073" i="1"/>
  <c r="D6075" i="5"/>
  <c r="Q6072" i="1"/>
  <c r="C6074" i="5"/>
  <c r="R6072" i="1"/>
  <c r="D6074" i="5"/>
  <c r="Q6071" i="1"/>
  <c r="C6073" i="5"/>
  <c r="R6071" i="1"/>
  <c r="D6073" i="5"/>
  <c r="R6070" i="1"/>
  <c r="D6072" i="5"/>
  <c r="Q6070" i="1"/>
  <c r="C6072" i="5"/>
  <c r="Q6069" i="1"/>
  <c r="C6071" i="5"/>
  <c r="R6069" i="1"/>
  <c r="D6071" i="5"/>
  <c r="R6068" i="1"/>
  <c r="D6070" i="5"/>
  <c r="Q6068" i="1"/>
  <c r="C6070" i="5"/>
  <c r="R6067" i="1"/>
  <c r="D6069" i="5"/>
  <c r="Q6067" i="1"/>
  <c r="C6069" i="5"/>
  <c r="R6066" i="1"/>
  <c r="D6068" i="5"/>
  <c r="Q6066" i="1"/>
  <c r="C6068" i="5"/>
  <c r="R6065" i="1"/>
  <c r="D6067" i="5"/>
  <c r="Q6065" i="1"/>
  <c r="C6067" i="5"/>
  <c r="Q6064" i="1"/>
  <c r="C6066" i="5"/>
  <c r="R6064" i="1"/>
  <c r="D6066" i="5"/>
  <c r="R6063" i="1"/>
  <c r="D6065" i="5"/>
  <c r="Q6063" i="1"/>
  <c r="C6065" i="5"/>
  <c r="R6062" i="1"/>
  <c r="D6064" i="5"/>
  <c r="Q6062" i="1"/>
  <c r="C6064" i="5"/>
  <c r="R6061" i="1"/>
  <c r="D6063" i="5"/>
  <c r="Q6061" i="1"/>
  <c r="C6063" i="5"/>
  <c r="R6060" i="1"/>
  <c r="D6062" i="5"/>
  <c r="Q6060" i="1"/>
  <c r="C6062" i="5"/>
  <c r="Q6059" i="1"/>
  <c r="C6061" i="5"/>
  <c r="R6059" i="1"/>
  <c r="D6061" i="5"/>
  <c r="Q6058" i="1"/>
  <c r="C6060" i="5"/>
  <c r="R6058" i="1"/>
  <c r="D6060" i="5"/>
  <c r="R6057" i="1"/>
  <c r="D6059" i="5"/>
  <c r="Q6057" i="1"/>
  <c r="C6059" i="5"/>
  <c r="Q6056" i="1"/>
  <c r="C6058" i="5"/>
  <c r="R6056" i="1"/>
  <c r="D6058" i="5"/>
  <c r="R6055" i="1"/>
  <c r="D6057" i="5"/>
  <c r="Q6055" i="1"/>
  <c r="C6057" i="5"/>
  <c r="R6054" i="1"/>
  <c r="D6056" i="5"/>
  <c r="Q6054" i="1"/>
  <c r="C6056" i="5"/>
  <c r="Q6053" i="1"/>
  <c r="C6055" i="5"/>
  <c r="R6053" i="1"/>
  <c r="D6055" i="5"/>
  <c r="Q6052" i="1"/>
  <c r="C6054" i="5"/>
  <c r="R6052" i="1"/>
  <c r="D6054" i="5"/>
  <c r="Q6051" i="1"/>
  <c r="C6053" i="5"/>
  <c r="R6051" i="1"/>
  <c r="D6053" i="5"/>
  <c r="Q6050" i="1"/>
  <c r="C6052" i="5"/>
  <c r="R6050" i="1"/>
  <c r="D6052" i="5"/>
  <c r="Q6049" i="1"/>
  <c r="C6051" i="5"/>
  <c r="R6049" i="1"/>
  <c r="D6051" i="5"/>
  <c r="R6048" i="1"/>
  <c r="D6050" i="5"/>
  <c r="Q6048" i="1"/>
  <c r="C6050" i="5"/>
  <c r="R6047" i="1"/>
  <c r="D6049" i="5"/>
  <c r="Q6047" i="1"/>
  <c r="C6049" i="5"/>
  <c r="Q6046" i="1"/>
  <c r="C6048" i="5"/>
  <c r="R6046" i="1"/>
  <c r="D6048" i="5"/>
  <c r="R6045" i="1"/>
  <c r="D6047" i="5"/>
  <c r="Q6045" i="1"/>
  <c r="C6047" i="5"/>
  <c r="R6044" i="1"/>
  <c r="D6046" i="5"/>
  <c r="Q6044" i="1"/>
  <c r="C6046" i="5"/>
  <c r="R6043" i="1"/>
  <c r="D6045" i="5"/>
  <c r="Q6043" i="1"/>
  <c r="C6045" i="5"/>
  <c r="Q6042" i="1"/>
  <c r="C6044" i="5"/>
  <c r="R6042" i="1"/>
  <c r="D6044" i="5"/>
  <c r="Q6041" i="1"/>
  <c r="C6043" i="5"/>
  <c r="R6041" i="1"/>
  <c r="D6043" i="5"/>
  <c r="Q6040" i="1"/>
  <c r="C6042" i="5"/>
  <c r="R6040" i="1"/>
  <c r="D6042" i="5"/>
  <c r="Q6039" i="1"/>
  <c r="C6041" i="5"/>
  <c r="R6039" i="1"/>
  <c r="D6041" i="5"/>
  <c r="Q6038" i="1"/>
  <c r="C6040" i="5"/>
  <c r="R6038" i="1"/>
  <c r="D6040" i="5"/>
  <c r="R6037" i="1"/>
  <c r="D6039" i="5"/>
  <c r="Q6037" i="1"/>
  <c r="C6039" i="5"/>
  <c r="Q6036" i="1"/>
  <c r="C6038" i="5"/>
  <c r="R6036" i="1"/>
  <c r="D6038" i="5"/>
  <c r="R6035" i="1"/>
  <c r="D6037" i="5"/>
  <c r="Q6035" i="1"/>
  <c r="C6037" i="5"/>
  <c r="R6034" i="1"/>
  <c r="D6036" i="5"/>
  <c r="Q6034" i="1"/>
  <c r="C6036" i="5"/>
  <c r="Q6033" i="1"/>
  <c r="C6035" i="5"/>
  <c r="R6033" i="1"/>
  <c r="D6035" i="5"/>
  <c r="R6032" i="1"/>
  <c r="D6034" i="5"/>
  <c r="Q6032" i="1"/>
  <c r="C6034" i="5"/>
  <c r="R6031" i="1"/>
  <c r="D6033" i="5"/>
  <c r="Q6031" i="1"/>
  <c r="C6033" i="5"/>
  <c r="Q6030" i="1"/>
  <c r="C6032" i="5"/>
  <c r="R6030" i="1"/>
  <c r="D6032" i="5"/>
  <c r="R6029" i="1"/>
  <c r="D6031" i="5"/>
  <c r="Q6029" i="1"/>
  <c r="C6031" i="5"/>
  <c r="R6028" i="1"/>
  <c r="D6030" i="5"/>
  <c r="Q6028" i="1"/>
  <c r="C6030" i="5"/>
  <c r="R6027" i="1"/>
  <c r="D6029" i="5"/>
  <c r="Q6027" i="1"/>
  <c r="C6029" i="5"/>
  <c r="Q6026" i="1"/>
  <c r="C6028" i="5"/>
  <c r="R6026" i="1"/>
  <c r="D6028" i="5"/>
  <c r="Q6025" i="1"/>
  <c r="C6027" i="5"/>
  <c r="R6025" i="1"/>
  <c r="D6027" i="5"/>
  <c r="Q6024" i="1"/>
  <c r="C6026" i="5"/>
  <c r="R6024" i="1"/>
  <c r="D6026" i="5"/>
  <c r="R6023" i="1"/>
  <c r="D6025" i="5"/>
  <c r="Q6023" i="1"/>
  <c r="C6025" i="5"/>
  <c r="R6022" i="1"/>
  <c r="D6024" i="5"/>
  <c r="Q6022" i="1"/>
  <c r="C6024" i="5"/>
  <c r="R6021" i="1"/>
  <c r="D6023" i="5"/>
  <c r="Q6021" i="1"/>
  <c r="C6023" i="5"/>
  <c r="R6020" i="1"/>
  <c r="D6022" i="5"/>
  <c r="Q6020" i="1"/>
  <c r="C6022" i="5"/>
  <c r="Q6019" i="1"/>
  <c r="C6021" i="5"/>
  <c r="R6019" i="1"/>
  <c r="D6021" i="5"/>
  <c r="Q6018" i="1"/>
  <c r="C6020" i="5"/>
  <c r="R6018" i="1"/>
  <c r="D6020" i="5"/>
  <c r="Q6017" i="1"/>
  <c r="C6019" i="5"/>
  <c r="R6017" i="1"/>
  <c r="D6019" i="5"/>
  <c r="R6016" i="1"/>
  <c r="D6018" i="5"/>
  <c r="Q6016" i="1"/>
  <c r="C6018" i="5"/>
  <c r="Q6015" i="1"/>
  <c r="C6017" i="5"/>
  <c r="R6015" i="1"/>
  <c r="D6017" i="5"/>
  <c r="Q6014" i="1"/>
  <c r="C6016" i="5"/>
  <c r="R6014" i="1"/>
  <c r="D6016" i="5"/>
  <c r="Q6013" i="1"/>
  <c r="C6015" i="5"/>
  <c r="R6013" i="1"/>
  <c r="D6015" i="5"/>
  <c r="Q6012" i="1"/>
  <c r="C6014" i="5"/>
  <c r="R6012" i="1"/>
  <c r="D6014" i="5"/>
  <c r="Q6011" i="1"/>
  <c r="C6013" i="5"/>
  <c r="R6011" i="1"/>
  <c r="D6013" i="5"/>
  <c r="Q6010" i="1"/>
  <c r="C6012" i="5"/>
  <c r="R6010" i="1"/>
  <c r="D6012" i="5"/>
  <c r="Q6009" i="1"/>
  <c r="C6011" i="5"/>
  <c r="R6009" i="1"/>
  <c r="D6011" i="5"/>
  <c r="Q6008" i="1"/>
  <c r="C6010" i="5"/>
  <c r="R6008" i="1"/>
  <c r="D6010" i="5"/>
  <c r="Q6007" i="1"/>
  <c r="C6009" i="5"/>
  <c r="R6007" i="1"/>
  <c r="D6009" i="5"/>
  <c r="R6006" i="1"/>
  <c r="D6008" i="5"/>
  <c r="Q6006" i="1"/>
  <c r="C6008" i="5"/>
  <c r="Q6005" i="1"/>
  <c r="C6007" i="5"/>
  <c r="R6005" i="1"/>
  <c r="D6007" i="5"/>
  <c r="Q6004" i="1"/>
  <c r="C6006" i="5"/>
  <c r="R6004" i="1"/>
  <c r="D6006" i="5"/>
  <c r="Q6003" i="1"/>
  <c r="C6005" i="5"/>
  <c r="R6003" i="1"/>
  <c r="D6005" i="5"/>
  <c r="R6002" i="1"/>
  <c r="D6004" i="5"/>
  <c r="Q6002" i="1"/>
  <c r="C6004" i="5"/>
  <c r="R6001" i="1"/>
  <c r="D6003" i="5"/>
  <c r="Q6001" i="1"/>
  <c r="C6003" i="5"/>
  <c r="Q6000" i="1"/>
  <c r="C6002" i="5"/>
  <c r="R6000" i="1"/>
  <c r="D6002" i="5"/>
  <c r="Q5999" i="1"/>
  <c r="C6001" i="5"/>
  <c r="R5999" i="1"/>
  <c r="D6001" i="5"/>
  <c r="Q5998" i="1"/>
  <c r="C6000" i="5"/>
  <c r="R5998" i="1"/>
  <c r="D6000" i="5"/>
  <c r="R5997" i="1"/>
  <c r="D5999" i="5"/>
  <c r="Q5997" i="1"/>
  <c r="C5999" i="5"/>
  <c r="R5996" i="1"/>
  <c r="D5998" i="5"/>
  <c r="Q5996" i="1"/>
  <c r="C5998" i="5"/>
  <c r="Q5995" i="1"/>
  <c r="C5997" i="5"/>
  <c r="R5995" i="1"/>
  <c r="D5997" i="5"/>
  <c r="R5994" i="1"/>
  <c r="D5996" i="5"/>
  <c r="Q5994" i="1"/>
  <c r="C5996" i="5"/>
  <c r="Q5993" i="1"/>
  <c r="C5995" i="5"/>
  <c r="R5993" i="1"/>
  <c r="D5995" i="5"/>
  <c r="Q5992" i="1"/>
  <c r="C5994" i="5"/>
  <c r="R5992" i="1"/>
  <c r="D5994" i="5"/>
  <c r="Q5991" i="1"/>
  <c r="C5993" i="5"/>
  <c r="R5991" i="1"/>
  <c r="D5993" i="5"/>
  <c r="Q5990" i="1"/>
  <c r="C5992" i="5"/>
  <c r="R5990" i="1"/>
  <c r="D5992" i="5"/>
  <c r="R5989" i="1"/>
  <c r="D5991" i="5"/>
  <c r="Q5989" i="1"/>
  <c r="C5991" i="5"/>
  <c r="R5988" i="1"/>
  <c r="D5990" i="5"/>
  <c r="Q5988" i="1"/>
  <c r="C5990" i="5"/>
  <c r="R5987" i="1"/>
  <c r="D5989" i="5"/>
  <c r="Q5987" i="1"/>
  <c r="C5989" i="5"/>
  <c r="R5986" i="1"/>
  <c r="D5988" i="5"/>
  <c r="Q5986" i="1"/>
  <c r="C5988" i="5"/>
  <c r="R5985" i="1"/>
  <c r="D5987" i="5"/>
  <c r="Q5985" i="1"/>
  <c r="C5987" i="5"/>
  <c r="R5984" i="1"/>
  <c r="D5986" i="5"/>
  <c r="Q5984" i="1"/>
  <c r="C5986" i="5"/>
  <c r="R5983" i="1"/>
  <c r="D5985" i="5"/>
  <c r="Q5983" i="1"/>
  <c r="C5985" i="5"/>
  <c r="Q5982" i="1"/>
  <c r="C5984" i="5"/>
  <c r="R5982" i="1"/>
  <c r="D5984" i="5"/>
  <c r="R5981" i="1"/>
  <c r="D5983" i="5"/>
  <c r="Q5981" i="1"/>
  <c r="C5983" i="5"/>
  <c r="Q5980" i="1"/>
  <c r="C5982" i="5"/>
  <c r="R5980" i="1"/>
  <c r="D5982" i="5"/>
  <c r="Q5979" i="1"/>
  <c r="C5981" i="5"/>
  <c r="R5979" i="1"/>
  <c r="D5981" i="5"/>
  <c r="R5978" i="1"/>
  <c r="D5980" i="5"/>
  <c r="Q5978" i="1"/>
  <c r="C5980" i="5"/>
  <c r="Q5977" i="1"/>
  <c r="C5979" i="5"/>
  <c r="R5977" i="1"/>
  <c r="D5979" i="5"/>
  <c r="R5976" i="1"/>
  <c r="D5978" i="5"/>
  <c r="Q5976" i="1"/>
  <c r="C5978" i="5"/>
  <c r="Q5975" i="1"/>
  <c r="C5977" i="5"/>
  <c r="R5975" i="1"/>
  <c r="D5977" i="5"/>
  <c r="R5974" i="1"/>
  <c r="D5976" i="5"/>
  <c r="Q5974" i="1"/>
  <c r="C5976" i="5"/>
  <c r="R5973" i="1"/>
  <c r="D5975" i="5"/>
  <c r="Q5973" i="1"/>
  <c r="C5975" i="5"/>
  <c r="R5972" i="1"/>
  <c r="D5974" i="5"/>
  <c r="Q5972" i="1"/>
  <c r="C5974" i="5"/>
  <c r="R5971" i="1"/>
  <c r="D5973" i="5"/>
  <c r="Q5971" i="1"/>
  <c r="C5973" i="5"/>
  <c r="Q5970" i="1"/>
  <c r="C5972" i="5"/>
  <c r="R5970" i="1"/>
  <c r="D5972" i="5"/>
  <c r="Q5969" i="1"/>
  <c r="C5971" i="5"/>
  <c r="R5969" i="1"/>
  <c r="D5971" i="5"/>
  <c r="Q5968" i="1"/>
  <c r="C5970" i="5"/>
  <c r="R5968" i="1"/>
  <c r="D5970" i="5"/>
  <c r="Q5967" i="1"/>
  <c r="C5969" i="5"/>
  <c r="R5967" i="1"/>
  <c r="D5969" i="5"/>
  <c r="Q5966" i="1"/>
  <c r="C5968" i="5"/>
  <c r="R5966" i="1"/>
  <c r="D5968" i="5"/>
  <c r="Q5965" i="1"/>
  <c r="C5967" i="5"/>
  <c r="R5965" i="1"/>
  <c r="D5967" i="5"/>
  <c r="Q5964" i="1"/>
  <c r="C5966" i="5"/>
  <c r="R5964" i="1"/>
  <c r="D5966" i="5"/>
  <c r="R5963" i="1"/>
  <c r="D5965" i="5"/>
  <c r="Q5963" i="1"/>
  <c r="C5965" i="5"/>
  <c r="Q5962" i="1"/>
  <c r="C5964" i="5"/>
  <c r="R5962" i="1"/>
  <c r="D5964" i="5"/>
  <c r="Q5961" i="1"/>
  <c r="C5963" i="5"/>
  <c r="R5961" i="1"/>
  <c r="D5963" i="5"/>
  <c r="Q5960" i="1"/>
  <c r="C5962" i="5"/>
  <c r="R5960" i="1"/>
  <c r="D5962" i="5"/>
  <c r="Q5959" i="1"/>
  <c r="C5961" i="5"/>
  <c r="R5959" i="1"/>
  <c r="D5961" i="5"/>
  <c r="Q5958" i="1"/>
  <c r="C5960" i="5"/>
  <c r="R5958" i="1"/>
  <c r="D5960" i="5"/>
  <c r="Q5957" i="1"/>
  <c r="C5959" i="5"/>
  <c r="R5957" i="1"/>
  <c r="D5959" i="5"/>
  <c r="Q5956" i="1"/>
  <c r="C5958" i="5"/>
  <c r="R5956" i="1"/>
  <c r="D5958" i="5"/>
  <c r="Q5955" i="1"/>
  <c r="C5957" i="5"/>
  <c r="R5955" i="1"/>
  <c r="D5957" i="5"/>
  <c r="R5954" i="1"/>
  <c r="D5956" i="5"/>
  <c r="Q5954" i="1"/>
  <c r="C5956" i="5"/>
  <c r="Q5953" i="1"/>
  <c r="C5955" i="5"/>
  <c r="R5953" i="1"/>
  <c r="D5955" i="5"/>
  <c r="R5952" i="1"/>
  <c r="D5954" i="5"/>
  <c r="Q5952" i="1"/>
  <c r="C5954" i="5"/>
  <c r="Q5951" i="1"/>
  <c r="C5953" i="5"/>
  <c r="R5951" i="1"/>
  <c r="D5953" i="5"/>
  <c r="Q5950" i="1"/>
  <c r="C5952" i="5"/>
  <c r="R5950" i="1"/>
  <c r="D5952" i="5"/>
  <c r="Q5949" i="1"/>
  <c r="C5951" i="5"/>
  <c r="R5949" i="1"/>
  <c r="D5951" i="5"/>
  <c r="R5948" i="1"/>
  <c r="D5950" i="5"/>
  <c r="Q5948" i="1"/>
  <c r="C5950" i="5"/>
  <c r="Q5947" i="1"/>
  <c r="C5949" i="5"/>
  <c r="R5947" i="1"/>
  <c r="D5949" i="5"/>
  <c r="Q5946" i="1"/>
  <c r="C5948" i="5"/>
  <c r="R5946" i="1"/>
  <c r="D5948" i="5"/>
  <c r="Q5945" i="1"/>
  <c r="C5947" i="5"/>
  <c r="R5945" i="1"/>
  <c r="D5947" i="5"/>
  <c r="R5944" i="1"/>
  <c r="D5946" i="5"/>
  <c r="Q5944" i="1"/>
  <c r="C5946" i="5"/>
  <c r="R5943" i="1"/>
  <c r="D5945" i="5"/>
  <c r="Q5943" i="1"/>
  <c r="C5945" i="5"/>
  <c r="Q5942" i="1"/>
  <c r="C5944" i="5"/>
  <c r="R5942" i="1"/>
  <c r="D5944" i="5"/>
  <c r="R5941" i="1"/>
  <c r="D5943" i="5"/>
  <c r="Q5941" i="1"/>
  <c r="C5943" i="5"/>
  <c r="Q5940" i="1"/>
  <c r="C5942" i="5"/>
  <c r="R5940" i="1"/>
  <c r="D5942" i="5"/>
  <c r="Q5939" i="1"/>
  <c r="C5941" i="5"/>
  <c r="R5939" i="1"/>
  <c r="D5941" i="5"/>
  <c r="Q5938" i="1"/>
  <c r="C5940" i="5"/>
  <c r="R5938" i="1"/>
  <c r="D5940" i="5"/>
  <c r="R5937" i="1"/>
  <c r="D5939" i="5"/>
  <c r="Q5937" i="1"/>
  <c r="C5939" i="5"/>
  <c r="Q5936" i="1"/>
  <c r="C5938" i="5"/>
  <c r="R5936" i="1"/>
  <c r="D5938" i="5"/>
  <c r="Q5935" i="1"/>
  <c r="C5937" i="5"/>
  <c r="R5935" i="1"/>
  <c r="D5937" i="5"/>
  <c r="Q5934" i="1"/>
  <c r="C5936" i="5"/>
  <c r="R5934" i="1"/>
  <c r="D5936" i="5"/>
  <c r="R5933" i="1"/>
  <c r="D5935" i="5"/>
  <c r="Q5933" i="1"/>
  <c r="C5935" i="5"/>
  <c r="Q5932" i="1"/>
  <c r="C5934" i="5"/>
  <c r="R5932" i="1"/>
  <c r="D5934" i="5"/>
  <c r="Q5931" i="1"/>
  <c r="C5933" i="5"/>
  <c r="R5931" i="1"/>
  <c r="D5933" i="5"/>
  <c r="Q5930" i="1"/>
  <c r="C5932" i="5"/>
  <c r="R5930" i="1"/>
  <c r="D5932" i="5"/>
  <c r="Q5929" i="1"/>
  <c r="C5931" i="5"/>
  <c r="R5929" i="1"/>
  <c r="D5931" i="5"/>
  <c r="R5928" i="1"/>
  <c r="D5930" i="5"/>
  <c r="Q5928" i="1"/>
  <c r="C5930" i="5"/>
  <c r="R5927" i="1"/>
  <c r="D5929" i="5"/>
  <c r="Q5927" i="1"/>
  <c r="C5929" i="5"/>
  <c r="Q5926" i="1"/>
  <c r="C5928" i="5"/>
  <c r="R5926" i="1"/>
  <c r="D5928" i="5"/>
  <c r="R5925" i="1"/>
  <c r="D5927" i="5"/>
  <c r="Q5925" i="1"/>
  <c r="C5927" i="5"/>
  <c r="Q5924" i="1"/>
  <c r="C5926" i="5"/>
  <c r="R5924" i="1"/>
  <c r="D5926" i="5"/>
  <c r="Q5923" i="1"/>
  <c r="C5925" i="5"/>
  <c r="R5923" i="1"/>
  <c r="D5925" i="5"/>
  <c r="R5922" i="1"/>
  <c r="D5924" i="5"/>
  <c r="Q5922" i="1"/>
  <c r="C5924" i="5"/>
  <c r="R5921" i="1"/>
  <c r="D5923" i="5"/>
  <c r="Q5921" i="1"/>
  <c r="C5923" i="5"/>
  <c r="Q5920" i="1"/>
  <c r="C5922" i="5"/>
  <c r="R5920" i="1"/>
  <c r="D5922" i="5"/>
  <c r="Q5919" i="1"/>
  <c r="C5921" i="5"/>
  <c r="R5919" i="1"/>
  <c r="D5921" i="5"/>
  <c r="Q5918" i="1"/>
  <c r="C5920" i="5"/>
  <c r="R5918" i="1"/>
  <c r="D5920" i="5"/>
  <c r="Q5917" i="1"/>
  <c r="C5919" i="5"/>
  <c r="R5917" i="1"/>
  <c r="D5919" i="5"/>
  <c r="Q5916" i="1"/>
  <c r="C5918" i="5"/>
  <c r="R5916" i="1"/>
  <c r="D5918" i="5"/>
  <c r="R5915" i="1"/>
  <c r="D5917" i="5"/>
  <c r="Q5915" i="1"/>
  <c r="C5917" i="5"/>
  <c r="Q5914" i="1"/>
  <c r="C5916" i="5"/>
  <c r="R5914" i="1"/>
  <c r="D5916" i="5"/>
  <c r="Q5913" i="1"/>
  <c r="C5915" i="5"/>
  <c r="R5913" i="1"/>
  <c r="D5915" i="5"/>
  <c r="R5912" i="1"/>
  <c r="D5914" i="5"/>
  <c r="Q5912" i="1"/>
  <c r="C5914" i="5"/>
  <c r="R5911" i="1"/>
  <c r="D5913" i="5"/>
  <c r="Q5911" i="1"/>
  <c r="C5913" i="5"/>
  <c r="R5910" i="1"/>
  <c r="D5912" i="5"/>
  <c r="Q5910" i="1"/>
  <c r="C5912" i="5"/>
  <c r="R5909" i="1"/>
  <c r="D5911" i="5"/>
  <c r="Q5909" i="1"/>
  <c r="C5911" i="5"/>
  <c r="R5908" i="1"/>
  <c r="D5910" i="5"/>
  <c r="Q5908" i="1"/>
  <c r="C5910" i="5"/>
  <c r="R5907" i="1"/>
  <c r="D5909" i="5"/>
  <c r="Q5907" i="1"/>
  <c r="C5909" i="5"/>
  <c r="R5906" i="1"/>
  <c r="D5908" i="5"/>
  <c r="Q5906" i="1"/>
  <c r="C5908" i="5"/>
  <c r="R5905" i="1"/>
  <c r="D5907" i="5"/>
  <c r="Q5905" i="1"/>
  <c r="C5907" i="5"/>
  <c r="R5904" i="1"/>
  <c r="D5906" i="5"/>
  <c r="Q5904" i="1"/>
  <c r="C5906" i="5"/>
  <c r="R5903" i="1"/>
  <c r="D5905" i="5"/>
  <c r="Q5903" i="1"/>
  <c r="C5905" i="5"/>
  <c r="Q5902" i="1"/>
  <c r="C5904" i="5"/>
  <c r="R5902" i="1"/>
  <c r="D5904" i="5"/>
  <c r="Q5901" i="1"/>
  <c r="C5903" i="5"/>
  <c r="R5901" i="1"/>
  <c r="D5903" i="5"/>
  <c r="Q5900" i="1"/>
  <c r="C5902" i="5"/>
  <c r="R5900" i="1"/>
  <c r="D5902" i="5"/>
  <c r="Q5899" i="1"/>
  <c r="C5901" i="5"/>
  <c r="R5899" i="1"/>
  <c r="D5901" i="5"/>
  <c r="R5898" i="1"/>
  <c r="D5900" i="5"/>
  <c r="Q5898" i="1"/>
  <c r="C5900" i="5"/>
  <c r="R5897" i="1"/>
  <c r="D5899" i="5"/>
  <c r="Q5897" i="1"/>
  <c r="C5899" i="5"/>
  <c r="R5896" i="1"/>
  <c r="D5898" i="5"/>
  <c r="Q5896" i="1"/>
  <c r="C5898" i="5"/>
  <c r="Q5895" i="1"/>
  <c r="C5897" i="5"/>
  <c r="R5895" i="1"/>
  <c r="D5897" i="5"/>
  <c r="R5894" i="1"/>
  <c r="D5896" i="5"/>
  <c r="Q5894" i="1"/>
  <c r="C5896" i="5"/>
  <c r="R5893" i="1"/>
  <c r="D5895" i="5"/>
  <c r="Q5893" i="1"/>
  <c r="C5895" i="5"/>
  <c r="Q5892" i="1"/>
  <c r="C5894" i="5"/>
  <c r="R5892" i="1"/>
  <c r="D5894" i="5"/>
  <c r="Q5891" i="1"/>
  <c r="C5893" i="5"/>
  <c r="R5891" i="1"/>
  <c r="D5893" i="5"/>
  <c r="Q5890" i="1"/>
  <c r="C5892" i="5"/>
  <c r="R5890" i="1"/>
  <c r="D5892" i="5"/>
  <c r="Q5889" i="1"/>
  <c r="C5891" i="5"/>
  <c r="R5889" i="1"/>
  <c r="D5891" i="5"/>
  <c r="Q5888" i="1"/>
  <c r="C5890" i="5"/>
  <c r="R5888" i="1"/>
  <c r="D5890" i="5"/>
  <c r="R5887" i="1"/>
  <c r="D5889" i="5"/>
  <c r="Q5887" i="1"/>
  <c r="C5889" i="5"/>
  <c r="Q5886" i="1"/>
  <c r="C5888" i="5"/>
  <c r="R5886" i="1"/>
  <c r="D5888" i="5"/>
  <c r="Q5885" i="1"/>
  <c r="C5887" i="5"/>
  <c r="R5885" i="1"/>
  <c r="D5887" i="5"/>
  <c r="Q5884" i="1"/>
  <c r="C5886" i="5"/>
  <c r="R5884" i="1"/>
  <c r="D5886" i="5"/>
  <c r="R5883" i="1"/>
  <c r="D5885" i="5"/>
  <c r="Q5883" i="1"/>
  <c r="C5885" i="5"/>
  <c r="R5882" i="1"/>
  <c r="D5884" i="5"/>
  <c r="Q5882" i="1"/>
  <c r="C5884" i="5"/>
  <c r="R5881" i="1"/>
  <c r="D5883" i="5"/>
  <c r="Q5881" i="1"/>
  <c r="C5883" i="5"/>
  <c r="R5880" i="1"/>
  <c r="D5882" i="5"/>
  <c r="Q5880" i="1"/>
  <c r="C5882" i="5"/>
  <c r="Q5879" i="1"/>
  <c r="C5881" i="5"/>
  <c r="R5879" i="1"/>
  <c r="D5881" i="5"/>
  <c r="R5878" i="1"/>
  <c r="D5880" i="5"/>
  <c r="Q5878" i="1"/>
  <c r="C5880" i="5"/>
  <c r="Q5877" i="1"/>
  <c r="C5879" i="5"/>
  <c r="R5877" i="1"/>
  <c r="D5879" i="5"/>
  <c r="R5876" i="1"/>
  <c r="D5878" i="5"/>
  <c r="Q5876" i="1"/>
  <c r="C5878" i="5"/>
  <c r="R5875" i="1"/>
  <c r="D5877" i="5"/>
  <c r="Q5875" i="1"/>
  <c r="C5877" i="5"/>
  <c r="R5874" i="1"/>
  <c r="D5876" i="5"/>
  <c r="Q5874" i="1"/>
  <c r="C5876" i="5"/>
  <c r="R5873" i="1"/>
  <c r="D5875" i="5"/>
  <c r="Q5873" i="1"/>
  <c r="C5875" i="5"/>
  <c r="R5872" i="1"/>
  <c r="D5874" i="5"/>
  <c r="Q5872" i="1"/>
  <c r="C5874" i="5"/>
  <c r="Q5871" i="1"/>
  <c r="C5873" i="5"/>
  <c r="R5871" i="1"/>
  <c r="D5873" i="5"/>
  <c r="R5870" i="1"/>
  <c r="D5872" i="5"/>
  <c r="Q5870" i="1"/>
  <c r="C5872" i="5"/>
  <c r="Q5869" i="1"/>
  <c r="C5871" i="5"/>
  <c r="R5869" i="1"/>
  <c r="D5871" i="5"/>
  <c r="R5868" i="1"/>
  <c r="D5870" i="5"/>
  <c r="Q5868" i="1"/>
  <c r="C5870" i="5"/>
  <c r="Q5867" i="1"/>
  <c r="C5869" i="5"/>
  <c r="R5867" i="1"/>
  <c r="D5869" i="5"/>
  <c r="R5866" i="1"/>
  <c r="D5868" i="5"/>
  <c r="Q5866" i="1"/>
  <c r="C5868" i="5"/>
  <c r="R5865" i="1"/>
  <c r="D5867" i="5"/>
  <c r="Q5865" i="1"/>
  <c r="C5867" i="5"/>
  <c r="Q5864" i="1"/>
  <c r="C5866" i="5"/>
  <c r="R5864" i="1"/>
  <c r="D5866" i="5"/>
  <c r="Q5863" i="1"/>
  <c r="C5865" i="5"/>
  <c r="R5863" i="1"/>
  <c r="D5865" i="5"/>
  <c r="Q5862" i="1"/>
  <c r="C5864" i="5"/>
  <c r="R5862" i="1"/>
  <c r="D5864" i="5"/>
  <c r="R5861" i="1"/>
  <c r="D5863" i="5"/>
  <c r="Q5861" i="1"/>
  <c r="C5863" i="5"/>
  <c r="Q5860" i="1"/>
  <c r="C5862" i="5"/>
  <c r="R5860" i="1"/>
  <c r="D5862" i="5"/>
  <c r="R5859" i="1"/>
  <c r="D5861" i="5"/>
  <c r="Q5859" i="1"/>
  <c r="C5861" i="5"/>
  <c r="R5858" i="1"/>
  <c r="D5860" i="5"/>
  <c r="Q5858" i="1"/>
  <c r="C5860" i="5"/>
  <c r="R5857" i="1"/>
  <c r="D5859" i="5"/>
  <c r="Q5857" i="1"/>
  <c r="C5859" i="5"/>
  <c r="R5856" i="1"/>
  <c r="D5858" i="5"/>
  <c r="Q5856" i="1"/>
  <c r="C5858" i="5"/>
  <c r="Q5855" i="1"/>
  <c r="C5857" i="5"/>
  <c r="R5855" i="1"/>
  <c r="D5857" i="5"/>
  <c r="R5854" i="1"/>
  <c r="D5856" i="5"/>
  <c r="Q5854" i="1"/>
  <c r="C5856" i="5"/>
  <c r="Q5853" i="1"/>
  <c r="C5855" i="5"/>
  <c r="R5853" i="1"/>
  <c r="D5855" i="5"/>
  <c r="R5852" i="1"/>
  <c r="D5854" i="5"/>
  <c r="Q5852" i="1"/>
  <c r="C5854" i="5"/>
  <c r="R5851" i="1"/>
  <c r="D5853" i="5"/>
  <c r="Q5851" i="1"/>
  <c r="C5853" i="5"/>
  <c r="Q5850" i="1"/>
  <c r="C5852" i="5"/>
  <c r="R5850" i="1"/>
  <c r="D5852" i="5"/>
  <c r="Q5849" i="1"/>
  <c r="C5851" i="5"/>
  <c r="R5849" i="1"/>
  <c r="D5851" i="5"/>
  <c r="Q5848" i="1"/>
  <c r="C5850" i="5"/>
  <c r="R5848" i="1"/>
  <c r="D5850" i="5"/>
  <c r="Q5847" i="1"/>
  <c r="C5849" i="5"/>
  <c r="R5847" i="1"/>
  <c r="D5849" i="5"/>
  <c r="Q5846" i="1"/>
  <c r="C5848" i="5"/>
  <c r="R5846" i="1"/>
  <c r="D5848" i="5"/>
  <c r="Q5845" i="1"/>
  <c r="C5847" i="5"/>
  <c r="R5845" i="1"/>
  <c r="D5847" i="5"/>
  <c r="R5844" i="1"/>
  <c r="D5846" i="5"/>
  <c r="Q5844" i="1"/>
  <c r="C5846" i="5"/>
  <c r="R5843" i="1"/>
  <c r="D5845" i="5"/>
  <c r="Q5843" i="1"/>
  <c r="C5845" i="5"/>
  <c r="R5842" i="1"/>
  <c r="D5844" i="5"/>
  <c r="Q5842" i="1"/>
  <c r="C5844" i="5"/>
  <c r="R5841" i="1"/>
  <c r="D5843" i="5"/>
  <c r="Q5841" i="1"/>
  <c r="C5843" i="5"/>
  <c r="R5840" i="1"/>
  <c r="D5842" i="5"/>
  <c r="Q5840" i="1"/>
  <c r="C5842" i="5"/>
  <c r="R5839" i="1"/>
  <c r="D5841" i="5"/>
  <c r="Q5839" i="1"/>
  <c r="C5841" i="5"/>
  <c r="R5838" i="1"/>
  <c r="D5840" i="5"/>
  <c r="Q5838" i="1"/>
  <c r="C5840" i="5"/>
  <c r="R5837" i="1"/>
  <c r="D5839" i="5"/>
  <c r="Q5837" i="1"/>
  <c r="C5839" i="5"/>
  <c r="Q5836" i="1"/>
  <c r="C5838" i="5"/>
  <c r="R5836" i="1"/>
  <c r="D5838" i="5"/>
  <c r="R5835" i="1"/>
  <c r="D5837" i="5"/>
  <c r="Q5835" i="1"/>
  <c r="C5837" i="5"/>
  <c r="R5834" i="1"/>
  <c r="D5836" i="5"/>
  <c r="Q5834" i="1"/>
  <c r="C5836" i="5"/>
  <c r="R5833" i="1"/>
  <c r="D5835" i="5"/>
  <c r="Q5833" i="1"/>
  <c r="C5835" i="5"/>
  <c r="R5832" i="1"/>
  <c r="D5834" i="5"/>
  <c r="Q5832" i="1"/>
  <c r="C5834" i="5"/>
  <c r="R5831" i="1"/>
  <c r="D5833" i="5"/>
  <c r="Q5831" i="1"/>
  <c r="C5833" i="5"/>
  <c r="R5830" i="1"/>
  <c r="D5832" i="5"/>
  <c r="Q5830" i="1"/>
  <c r="C5832" i="5"/>
  <c r="R5829" i="1"/>
  <c r="D5831" i="5"/>
  <c r="Q5829" i="1"/>
  <c r="C5831" i="5"/>
  <c r="R5828" i="1"/>
  <c r="D5830" i="5"/>
  <c r="Q5828" i="1"/>
  <c r="C5830" i="5"/>
  <c r="R5827" i="1"/>
  <c r="D5829" i="5"/>
  <c r="Q5827" i="1"/>
  <c r="C5829" i="5"/>
  <c r="Q5826" i="1"/>
  <c r="C5828" i="5"/>
  <c r="R5826" i="1"/>
  <c r="D5828" i="5"/>
  <c r="Q5825" i="1"/>
  <c r="C5827" i="5"/>
  <c r="R5825" i="1"/>
  <c r="D5827" i="5"/>
  <c r="R5824" i="1"/>
  <c r="D5826" i="5"/>
  <c r="Q5824" i="1"/>
  <c r="C5826" i="5"/>
  <c r="Q5823" i="1"/>
  <c r="C5825" i="5"/>
  <c r="R5823" i="1"/>
  <c r="D5825" i="5"/>
  <c r="Q5822" i="1"/>
  <c r="C5824" i="5"/>
  <c r="R5822" i="1"/>
  <c r="D5824" i="5"/>
  <c r="Q5821" i="1"/>
  <c r="C5823" i="5"/>
  <c r="R5821" i="1"/>
  <c r="D5823" i="5"/>
  <c r="Q5820" i="1"/>
  <c r="C5822" i="5"/>
  <c r="R5820" i="1"/>
  <c r="D5822" i="5"/>
  <c r="Q5819" i="1"/>
  <c r="C5821" i="5"/>
  <c r="R5819" i="1"/>
  <c r="D5821" i="5"/>
  <c r="R5818" i="1"/>
  <c r="D5820" i="5"/>
  <c r="Q5818" i="1"/>
  <c r="C5820" i="5"/>
  <c r="R5817" i="1"/>
  <c r="D5819" i="5"/>
  <c r="Q5817" i="1"/>
  <c r="C5819" i="5"/>
  <c r="Q5816" i="1"/>
  <c r="C5818" i="5"/>
  <c r="R5816" i="1"/>
  <c r="D5818" i="5"/>
  <c r="Q5815" i="1"/>
  <c r="C5817" i="5"/>
  <c r="R5815" i="1"/>
  <c r="D5817" i="5"/>
  <c r="R5814" i="1"/>
  <c r="D5816" i="5"/>
  <c r="Q5814" i="1"/>
  <c r="C5816" i="5"/>
  <c r="R5813" i="1"/>
  <c r="D5815" i="5"/>
  <c r="Q5813" i="1"/>
  <c r="C5815" i="5"/>
  <c r="R5812" i="1"/>
  <c r="D5814" i="5"/>
  <c r="Q5812" i="1"/>
  <c r="C5814" i="5"/>
  <c r="Q5811" i="1"/>
  <c r="C5813" i="5"/>
  <c r="R5811" i="1"/>
  <c r="D5813" i="5"/>
  <c r="R5810" i="1"/>
  <c r="D5812" i="5"/>
  <c r="Q5810" i="1"/>
  <c r="C5812" i="5"/>
  <c r="C5811" i="5"/>
  <c r="Q5809" i="1"/>
  <c r="R5809" i="1"/>
  <c r="D5811" i="5"/>
  <c r="Q5808" i="1"/>
  <c r="C5810" i="5"/>
  <c r="D5810" i="5"/>
  <c r="R5808" i="1"/>
  <c r="Q5807" i="1"/>
  <c r="C5809" i="5"/>
  <c r="D5809" i="5"/>
  <c r="R5807" i="1"/>
  <c r="D5808" i="5"/>
  <c r="R5806" i="1"/>
  <c r="Q5806" i="1"/>
  <c r="C5808" i="5"/>
  <c r="D5807" i="5"/>
  <c r="R5805" i="1"/>
  <c r="C5807" i="5"/>
  <c r="Q5805" i="1"/>
  <c r="Q5804" i="1"/>
  <c r="C5806" i="5"/>
  <c r="R5804" i="1"/>
  <c r="D5806" i="5"/>
  <c r="R5803" i="1"/>
  <c r="D5805" i="5"/>
  <c r="Q5803" i="1"/>
  <c r="C5805" i="5"/>
  <c r="Q5802" i="1"/>
  <c r="C5804" i="5"/>
  <c r="R5802" i="1"/>
  <c r="D5804" i="5"/>
  <c r="C5803" i="5"/>
  <c r="Q5801" i="1"/>
  <c r="R5801" i="1"/>
  <c r="D5803" i="5"/>
  <c r="Q5800" i="1"/>
  <c r="C5802" i="5"/>
  <c r="R5800" i="1"/>
  <c r="D5802" i="5"/>
  <c r="C5801" i="5"/>
  <c r="Q5799" i="1"/>
  <c r="R5799" i="1"/>
  <c r="D5801" i="5"/>
  <c r="D5800" i="5"/>
  <c r="R5798" i="1"/>
  <c r="C5800" i="5"/>
  <c r="Q5798" i="1"/>
  <c r="Q5797" i="1"/>
  <c r="C5799" i="5"/>
  <c r="R5797" i="1"/>
  <c r="D5799" i="5"/>
  <c r="D5798" i="5"/>
  <c r="R5796" i="1"/>
  <c r="Q5796" i="1"/>
  <c r="C5798" i="5"/>
  <c r="R5795" i="1"/>
  <c r="D5797" i="5"/>
  <c r="C5797" i="5"/>
  <c r="Q5795" i="1"/>
  <c r="Q5794" i="1"/>
  <c r="C5796" i="5"/>
  <c r="R5794" i="1"/>
  <c r="D5796" i="5"/>
  <c r="C5795" i="5"/>
  <c r="Q5793" i="1"/>
  <c r="D5795" i="5"/>
  <c r="R5793" i="1"/>
  <c r="R5792" i="1"/>
  <c r="D5794" i="5"/>
  <c r="Q5792" i="1"/>
  <c r="C5794" i="5"/>
  <c r="C5793" i="5"/>
  <c r="Q5791" i="1"/>
  <c r="D5793" i="5"/>
  <c r="R5791" i="1"/>
  <c r="C5792" i="5"/>
  <c r="Q5790" i="1"/>
  <c r="D5792" i="5"/>
  <c r="R5790" i="1"/>
  <c r="C5791" i="5"/>
  <c r="Q5789" i="1"/>
  <c r="R5789" i="1"/>
  <c r="D5791" i="5"/>
  <c r="Q5788" i="1"/>
  <c r="C5790" i="5"/>
  <c r="D5790" i="5"/>
  <c r="R5788" i="1"/>
  <c r="C5789" i="5"/>
  <c r="Q5787" i="1"/>
  <c r="R5787" i="1"/>
  <c r="D5789" i="5"/>
  <c r="R5786" i="1"/>
  <c r="D5788" i="5"/>
  <c r="C5788" i="5"/>
  <c r="Q5786" i="1"/>
  <c r="Q5785" i="1"/>
  <c r="C5787" i="5"/>
  <c r="D5787" i="5"/>
  <c r="R5785" i="1"/>
  <c r="D5786" i="5"/>
  <c r="R5784" i="1"/>
  <c r="Q5784" i="1"/>
  <c r="C5786" i="5"/>
  <c r="Q5783" i="1"/>
  <c r="C5785" i="5"/>
  <c r="D5785" i="5"/>
  <c r="R5783" i="1"/>
  <c r="Q5782" i="1"/>
  <c r="C5784" i="5"/>
  <c r="R5782" i="1"/>
  <c r="D5784" i="5"/>
  <c r="Q5781" i="1"/>
  <c r="C5783" i="5"/>
  <c r="D5783" i="5"/>
  <c r="R5781" i="1"/>
  <c r="D5782" i="5"/>
  <c r="R5780" i="1"/>
  <c r="C5782" i="5"/>
  <c r="Q5780" i="1"/>
  <c r="Q5779" i="1"/>
  <c r="C5781" i="5"/>
  <c r="R5779" i="1"/>
  <c r="D5781" i="5"/>
  <c r="D5780" i="5"/>
  <c r="R5778" i="1"/>
  <c r="C5780" i="5"/>
  <c r="Q5778" i="1"/>
  <c r="R5777" i="1"/>
  <c r="D5779" i="5"/>
  <c r="Q5777" i="1"/>
  <c r="C5779" i="5"/>
  <c r="R5776" i="1"/>
  <c r="D5778" i="5"/>
  <c r="C5778" i="5"/>
  <c r="Q5776" i="1"/>
  <c r="C5777" i="5"/>
  <c r="Q5775" i="1"/>
  <c r="D5777" i="5"/>
  <c r="R5775" i="1"/>
  <c r="R5774" i="1"/>
  <c r="D5776" i="5"/>
  <c r="Q5774" i="1"/>
  <c r="C5776" i="5"/>
  <c r="D5775" i="5"/>
  <c r="R5773" i="1"/>
  <c r="C5775" i="5"/>
  <c r="Q5773" i="1"/>
  <c r="C5774" i="5"/>
  <c r="Q5772" i="1"/>
  <c r="R5772" i="1"/>
  <c r="D5774" i="5"/>
  <c r="C5773" i="5"/>
  <c r="Q5771" i="1"/>
  <c r="R5771" i="1"/>
  <c r="D5773" i="5"/>
  <c r="Q5770" i="1"/>
  <c r="C5772" i="5"/>
  <c r="R5770" i="1"/>
  <c r="D5772" i="5"/>
  <c r="Q5769" i="1"/>
  <c r="C5771" i="5"/>
  <c r="D5771" i="5"/>
  <c r="R5769" i="1"/>
  <c r="C5770" i="5"/>
  <c r="Q5768" i="1"/>
  <c r="R5768" i="1"/>
  <c r="D5770" i="5"/>
  <c r="C5769" i="5"/>
  <c r="Q5767" i="1"/>
  <c r="R5767" i="1"/>
  <c r="D5769" i="5"/>
  <c r="R5766" i="1"/>
  <c r="D5768" i="5"/>
  <c r="C5768" i="5"/>
  <c r="Q5766" i="1"/>
  <c r="Q5765" i="1"/>
  <c r="C5767" i="5"/>
  <c r="R5765" i="1"/>
  <c r="D5767" i="5"/>
  <c r="D5766" i="5"/>
  <c r="R5764" i="1"/>
  <c r="Q5764" i="1"/>
  <c r="C5766" i="5"/>
  <c r="C5765" i="5"/>
  <c r="Q5763" i="1"/>
  <c r="R5763" i="1"/>
  <c r="D5765" i="5"/>
  <c r="C5764" i="5"/>
  <c r="Q5762" i="1"/>
  <c r="D5764" i="5"/>
  <c r="R5762" i="1"/>
  <c r="R5761" i="1"/>
  <c r="D5763" i="5"/>
  <c r="C5763" i="5"/>
  <c r="Q5761" i="1"/>
  <c r="D5762" i="5"/>
  <c r="R5760" i="1"/>
  <c r="C5762" i="5"/>
  <c r="Q5760" i="1"/>
  <c r="D5761" i="5"/>
  <c r="R5759" i="1"/>
  <c r="C5761" i="5"/>
  <c r="Q5759" i="1"/>
  <c r="Q5758" i="1"/>
  <c r="C5760" i="5"/>
  <c r="R5758" i="1"/>
  <c r="D5760" i="5"/>
  <c r="Q5757" i="1"/>
  <c r="C5759" i="5"/>
  <c r="R5757" i="1"/>
  <c r="D5759" i="5"/>
  <c r="C5758" i="5"/>
  <c r="Q5756" i="1"/>
  <c r="D5758" i="5"/>
  <c r="R5756" i="1"/>
  <c r="D5757" i="5"/>
  <c r="R5755" i="1"/>
  <c r="C5757" i="5"/>
  <c r="Q5755" i="1"/>
  <c r="C5756" i="5"/>
  <c r="Q5754" i="1"/>
  <c r="D5756" i="5"/>
  <c r="R5754" i="1"/>
  <c r="R5753" i="1"/>
  <c r="D5755" i="5"/>
  <c r="Q5753" i="1"/>
  <c r="C5755" i="5"/>
  <c r="Q5752" i="1"/>
  <c r="C5754" i="5"/>
  <c r="R5752" i="1"/>
  <c r="D5754" i="5"/>
  <c r="D5753" i="5"/>
  <c r="R5751" i="1"/>
  <c r="Q5751" i="1"/>
  <c r="C5753" i="5"/>
  <c r="D5752" i="5"/>
  <c r="R5750" i="1"/>
  <c r="Q5750" i="1"/>
  <c r="C5752" i="5"/>
  <c r="Q5749" i="1"/>
  <c r="C5751" i="5"/>
  <c r="R5749" i="1"/>
  <c r="D5751" i="5"/>
  <c r="C5750" i="5"/>
  <c r="Q5748" i="1"/>
  <c r="R5748" i="1"/>
  <c r="D5750" i="5"/>
  <c r="R5747" i="1"/>
  <c r="D5749" i="5"/>
  <c r="Q5747" i="1"/>
  <c r="C5749" i="5"/>
  <c r="C5748" i="5"/>
  <c r="Q5746" i="1"/>
  <c r="R5746" i="1"/>
  <c r="D5748" i="5"/>
  <c r="Q5745" i="1"/>
  <c r="C5747" i="5"/>
  <c r="R5745" i="1"/>
  <c r="D5747" i="5"/>
  <c r="D5746" i="5"/>
  <c r="R5744" i="1"/>
  <c r="C5746" i="5"/>
  <c r="Q5744" i="1"/>
  <c r="R5743" i="1"/>
  <c r="D5745" i="5"/>
  <c r="C5745" i="5"/>
  <c r="Q5743" i="1"/>
  <c r="C5744" i="5"/>
  <c r="Q5742" i="1"/>
  <c r="R5742" i="1"/>
  <c r="D5744" i="5"/>
  <c r="D5743" i="5"/>
  <c r="R5741" i="1"/>
  <c r="C5743" i="5"/>
  <c r="Q5741" i="1"/>
  <c r="D5742" i="5"/>
  <c r="R5740" i="1"/>
  <c r="C5742" i="5"/>
  <c r="Q5740" i="1"/>
  <c r="D5741" i="5"/>
  <c r="R5739" i="1"/>
  <c r="Q5739" i="1"/>
  <c r="C5741" i="5"/>
  <c r="D5740" i="5"/>
  <c r="R5738" i="1"/>
  <c r="C5740" i="5"/>
  <c r="Q5738" i="1"/>
  <c r="C5739" i="5"/>
  <c r="Q5737" i="1"/>
  <c r="D5739" i="5"/>
  <c r="R5737" i="1"/>
  <c r="R5736" i="1"/>
  <c r="D5738" i="5"/>
  <c r="Q5736" i="1"/>
  <c r="C5738" i="5"/>
  <c r="R5735" i="1"/>
  <c r="D5737" i="5"/>
  <c r="Q5735" i="1"/>
  <c r="C5737" i="5"/>
  <c r="Q5734" i="1"/>
  <c r="C5736" i="5"/>
  <c r="D5736" i="5"/>
  <c r="R5734" i="1"/>
  <c r="D5735" i="5"/>
  <c r="R5733" i="1"/>
  <c r="C5735" i="5"/>
  <c r="Q5733" i="1"/>
  <c r="R5732" i="1"/>
  <c r="D5734" i="5"/>
  <c r="C5734" i="5"/>
  <c r="Q5732" i="1"/>
  <c r="C5733" i="5"/>
  <c r="Q5731" i="1"/>
  <c r="D5733" i="5"/>
  <c r="R5731" i="1"/>
  <c r="R5730" i="1"/>
  <c r="D5732" i="5"/>
  <c r="Q5730" i="1"/>
  <c r="C5732" i="5"/>
  <c r="R5729" i="1"/>
  <c r="D5731" i="5"/>
  <c r="Q5729" i="1"/>
  <c r="C5731" i="5"/>
  <c r="Q5728" i="1"/>
  <c r="C5730" i="5"/>
  <c r="R5728" i="1"/>
  <c r="D5730" i="5"/>
  <c r="Q5727" i="1"/>
  <c r="C5729" i="5"/>
  <c r="D5729" i="5"/>
  <c r="R5727" i="1"/>
  <c r="Q5726" i="1"/>
  <c r="C5728" i="5"/>
  <c r="D5728" i="5"/>
  <c r="R5726" i="1"/>
  <c r="D5727" i="5"/>
  <c r="R5725" i="1"/>
  <c r="Q5725" i="1"/>
  <c r="C5727" i="5"/>
  <c r="D5726" i="5"/>
  <c r="R5724" i="1"/>
  <c r="C5726" i="5"/>
  <c r="Q5724" i="1"/>
  <c r="D5725" i="5"/>
  <c r="R5723" i="1"/>
  <c r="Q5723" i="1"/>
  <c r="C5725" i="5"/>
  <c r="R5722" i="1"/>
  <c r="D5724" i="5"/>
  <c r="Q5722" i="1"/>
  <c r="C5724" i="5"/>
  <c r="Q5721" i="1"/>
  <c r="C5723" i="5"/>
  <c r="R5721" i="1"/>
  <c r="D5723" i="5"/>
  <c r="D5722" i="5"/>
  <c r="R5720" i="1"/>
  <c r="Q5720" i="1"/>
  <c r="C5722" i="5"/>
  <c r="R5719" i="1"/>
  <c r="D5721" i="5"/>
  <c r="C5721" i="5"/>
  <c r="Q5719" i="1"/>
  <c r="R5718" i="1"/>
  <c r="D5720" i="5"/>
  <c r="Q5718" i="1"/>
  <c r="C5720" i="5"/>
  <c r="R5717" i="1"/>
  <c r="D5719" i="5"/>
  <c r="Q5717" i="1"/>
  <c r="C5719" i="5"/>
  <c r="R5716" i="1"/>
  <c r="D5718" i="5"/>
  <c r="C5718" i="5"/>
  <c r="Q5716" i="1"/>
  <c r="D5717" i="5"/>
  <c r="R5715" i="1"/>
  <c r="C5717" i="5"/>
  <c r="Q5715" i="1"/>
  <c r="R5714" i="1"/>
  <c r="D5716" i="5"/>
  <c r="C5716" i="5"/>
  <c r="Q5714" i="1"/>
  <c r="C5715" i="5"/>
  <c r="Q5713" i="1"/>
  <c r="R5713" i="1"/>
  <c r="D5715" i="5"/>
  <c r="D5714" i="5"/>
  <c r="R5712" i="1"/>
  <c r="Q5712" i="1"/>
  <c r="C5714" i="5"/>
  <c r="Q5711" i="1"/>
  <c r="C5713" i="5"/>
  <c r="D5713" i="5"/>
  <c r="R5711" i="1"/>
  <c r="R5710" i="1"/>
  <c r="D5712" i="5"/>
  <c r="Q5710" i="1"/>
  <c r="C5712" i="5"/>
  <c r="D5711" i="5"/>
  <c r="R5709" i="1"/>
  <c r="C5711" i="5"/>
  <c r="Q5709" i="1"/>
  <c r="R5708" i="1"/>
  <c r="D5710" i="5"/>
  <c r="C5710" i="5"/>
  <c r="Q5708" i="1"/>
  <c r="Q5707" i="1"/>
  <c r="C5709" i="5"/>
  <c r="D5709" i="5"/>
  <c r="R5707" i="1"/>
  <c r="R5706" i="1"/>
  <c r="D5708" i="5"/>
  <c r="C5708" i="5"/>
  <c r="Q5706" i="1"/>
  <c r="C5707" i="5"/>
  <c r="Q5705" i="1"/>
  <c r="D5707" i="5"/>
  <c r="R5705" i="1"/>
  <c r="C5706" i="5"/>
  <c r="Q5704" i="1"/>
  <c r="D5706" i="5"/>
  <c r="R5704" i="1"/>
  <c r="C5705" i="5"/>
  <c r="Q5703" i="1"/>
  <c r="R5703" i="1"/>
  <c r="D5705" i="5"/>
  <c r="Q5702" i="1"/>
  <c r="C5704" i="5"/>
  <c r="R5702" i="1"/>
  <c r="D5704" i="5"/>
  <c r="Q5701" i="1"/>
  <c r="C5703" i="5"/>
  <c r="R5701" i="1"/>
  <c r="D5703" i="5"/>
  <c r="R5700" i="1"/>
  <c r="D5702" i="5"/>
  <c r="C5702" i="5"/>
  <c r="Q5700" i="1"/>
  <c r="C5701" i="5"/>
  <c r="Q5699" i="1"/>
  <c r="D5701" i="5"/>
  <c r="R5699" i="1"/>
  <c r="R5698" i="1"/>
  <c r="D5700" i="5"/>
  <c r="C5700" i="5"/>
  <c r="Q5698" i="1"/>
  <c r="R5697" i="1"/>
  <c r="D5699" i="5"/>
  <c r="Q5697" i="1"/>
  <c r="C5699" i="5"/>
  <c r="D5698" i="5"/>
  <c r="R5696" i="1"/>
  <c r="C5698" i="5"/>
  <c r="Q5696" i="1"/>
  <c r="Q5695" i="1"/>
  <c r="C5697" i="5"/>
  <c r="R5695" i="1"/>
  <c r="D5697" i="5"/>
  <c r="D5696" i="5"/>
  <c r="R5694" i="1"/>
  <c r="Q5694" i="1"/>
  <c r="C5696" i="5"/>
  <c r="D5695" i="5"/>
  <c r="R5693" i="1"/>
  <c r="Q5693" i="1"/>
  <c r="C5695" i="5"/>
  <c r="R5692" i="1"/>
  <c r="D5694" i="5"/>
  <c r="Q5692" i="1"/>
  <c r="C5694" i="5"/>
  <c r="Q5691" i="1"/>
  <c r="C5693" i="5"/>
  <c r="R5691" i="1"/>
  <c r="D5693" i="5"/>
  <c r="D5692" i="5"/>
  <c r="R5690" i="1"/>
  <c r="Q5690" i="1"/>
  <c r="C5692" i="5"/>
  <c r="D5691" i="5"/>
  <c r="R5689" i="1"/>
  <c r="Q5689" i="1"/>
  <c r="C5691" i="5"/>
  <c r="D5690" i="5"/>
  <c r="R5688" i="1"/>
  <c r="Q5688" i="1"/>
  <c r="C5690" i="5"/>
  <c r="R5687" i="1"/>
  <c r="D5689" i="5"/>
  <c r="C5689" i="5"/>
  <c r="Q5687" i="1"/>
  <c r="Q5686" i="1"/>
  <c r="C5688" i="5"/>
  <c r="R5686" i="1"/>
  <c r="D5688" i="5"/>
  <c r="Q5685" i="1"/>
  <c r="C5687" i="5"/>
  <c r="R5685" i="1"/>
  <c r="D5687" i="5"/>
  <c r="C5686" i="5"/>
  <c r="Q5684" i="1"/>
  <c r="D5686" i="5"/>
  <c r="R5684" i="1"/>
  <c r="C5685" i="5"/>
  <c r="Q5683" i="1"/>
  <c r="D5685" i="5"/>
  <c r="R5683" i="1"/>
  <c r="Q5682" i="1"/>
  <c r="C5684" i="5"/>
  <c r="R5682" i="1"/>
  <c r="D5684" i="5"/>
  <c r="C5683" i="5"/>
  <c r="Q5681" i="1"/>
  <c r="R5681" i="1"/>
  <c r="D5683" i="5"/>
  <c r="R5680" i="1"/>
  <c r="D5682" i="5"/>
  <c r="C5682" i="5"/>
  <c r="Q5680" i="1"/>
  <c r="R5679" i="1"/>
  <c r="D5681" i="5"/>
  <c r="C5681" i="5"/>
  <c r="Q5679" i="1"/>
  <c r="C5680" i="5"/>
  <c r="Q5678" i="1"/>
  <c r="D5680" i="5"/>
  <c r="R5678" i="1"/>
  <c r="C5679" i="5"/>
  <c r="Q5677" i="1"/>
  <c r="R5677" i="1"/>
  <c r="D5679" i="5"/>
  <c r="D5678" i="5"/>
  <c r="R5676" i="1"/>
  <c r="Q5676" i="1"/>
  <c r="C5678" i="5"/>
  <c r="D5677" i="5"/>
  <c r="R5675" i="1"/>
  <c r="Q5675" i="1"/>
  <c r="C5677" i="5"/>
  <c r="Q5674" i="1"/>
  <c r="C5676" i="5"/>
  <c r="R5674" i="1"/>
  <c r="D5676" i="5"/>
  <c r="D5675" i="5"/>
  <c r="R5673" i="1"/>
  <c r="Q5673" i="1"/>
  <c r="C5675" i="5"/>
  <c r="Q5672" i="1"/>
  <c r="C5674" i="5"/>
  <c r="D5674" i="5"/>
  <c r="R5672" i="1"/>
  <c r="D5673" i="5"/>
  <c r="R5671" i="1"/>
  <c r="C5673" i="5"/>
  <c r="Q5671" i="1"/>
  <c r="D5672" i="5"/>
  <c r="R5670" i="1"/>
  <c r="C5672" i="5"/>
  <c r="Q5670" i="1"/>
  <c r="D5671" i="5"/>
  <c r="R5669" i="1"/>
  <c r="Q5669" i="1"/>
  <c r="C5671" i="5"/>
  <c r="D5670" i="5"/>
  <c r="R5668" i="1"/>
  <c r="Q5668" i="1"/>
  <c r="C5670" i="5"/>
  <c r="R5667" i="1"/>
  <c r="D5669" i="5"/>
  <c r="Q5667" i="1"/>
  <c r="C5669" i="5"/>
  <c r="C5668" i="5"/>
  <c r="Q5666" i="1"/>
  <c r="R5666" i="1"/>
  <c r="D5668" i="5"/>
  <c r="R5665" i="1"/>
  <c r="D5667" i="5"/>
  <c r="Q5665" i="1"/>
  <c r="C5667" i="5"/>
  <c r="C5666" i="5"/>
  <c r="Q5664" i="1"/>
  <c r="R5664" i="1"/>
  <c r="D5666" i="5"/>
  <c r="D5665" i="5"/>
  <c r="R5663" i="1"/>
  <c r="C5665" i="5"/>
  <c r="Q5663" i="1"/>
  <c r="D5664" i="5"/>
  <c r="R5662" i="1"/>
  <c r="C5664" i="5"/>
  <c r="Q5662" i="1"/>
  <c r="D5663" i="5"/>
  <c r="R5661" i="1"/>
  <c r="C5663" i="5"/>
  <c r="Q5661" i="1"/>
  <c r="C5662" i="5"/>
  <c r="Q5660" i="1"/>
  <c r="R5660" i="1"/>
  <c r="D5662" i="5"/>
  <c r="R5659" i="1"/>
  <c r="D5661" i="5"/>
  <c r="C5661" i="5"/>
  <c r="Q5659" i="1"/>
  <c r="D5660" i="5"/>
  <c r="R5658" i="1"/>
  <c r="Q5658" i="1"/>
  <c r="C5660" i="5"/>
  <c r="D5659" i="5"/>
  <c r="R5657" i="1"/>
  <c r="C5659" i="5"/>
  <c r="Q5657" i="1"/>
  <c r="D5658" i="5"/>
  <c r="R5656" i="1"/>
  <c r="C5658" i="5"/>
  <c r="Q5656" i="1"/>
  <c r="Q5655" i="1"/>
  <c r="C5657" i="5"/>
  <c r="R5655" i="1"/>
  <c r="D5657" i="5"/>
  <c r="R5654" i="1"/>
  <c r="D5656" i="5"/>
  <c r="C5656" i="5"/>
  <c r="Q5654" i="1"/>
  <c r="Q5653" i="1"/>
  <c r="C5655" i="5"/>
  <c r="D5655" i="5"/>
  <c r="R5653" i="1"/>
  <c r="C5654" i="5"/>
  <c r="Q5652" i="1"/>
  <c r="D5654" i="5"/>
  <c r="R5652" i="1"/>
  <c r="C5653" i="5"/>
  <c r="Q5651" i="1"/>
  <c r="R5651" i="1"/>
  <c r="D5653" i="5"/>
  <c r="D5652" i="5"/>
  <c r="R5650" i="1"/>
  <c r="Q5650" i="1"/>
  <c r="C5652" i="5"/>
  <c r="Q5649" i="1"/>
  <c r="C5651" i="5"/>
  <c r="D5651" i="5"/>
  <c r="R5649" i="1"/>
  <c r="C5650" i="5"/>
  <c r="Q5648" i="1"/>
  <c r="D5650" i="5"/>
  <c r="R5648" i="1"/>
  <c r="C5649" i="5"/>
  <c r="Q5647" i="1"/>
  <c r="R5647" i="1"/>
  <c r="D5649" i="5"/>
  <c r="C5648" i="5"/>
  <c r="Q5646" i="1"/>
  <c r="D5648" i="5"/>
  <c r="R5646" i="1"/>
  <c r="D5647" i="5"/>
  <c r="R5645" i="1"/>
  <c r="Q5645" i="1"/>
  <c r="C5647" i="5"/>
  <c r="C5646" i="5"/>
  <c r="Q5644" i="1"/>
  <c r="D5646" i="5"/>
  <c r="R5644" i="1"/>
  <c r="Q5643" i="1"/>
  <c r="C5645" i="5"/>
  <c r="D5645" i="5"/>
  <c r="R5643" i="1"/>
  <c r="Q5642" i="1"/>
  <c r="C5644" i="5"/>
  <c r="R5642" i="1"/>
  <c r="D5644" i="5"/>
  <c r="R5641" i="1"/>
  <c r="D5643" i="5"/>
  <c r="C5643" i="5"/>
  <c r="Q5641" i="1"/>
  <c r="C5642" i="5"/>
  <c r="Q5640" i="1"/>
  <c r="R5640" i="1"/>
  <c r="D5642" i="5"/>
  <c r="R5639" i="1"/>
  <c r="D5641" i="5"/>
  <c r="Q5639" i="1"/>
  <c r="C5641" i="5"/>
  <c r="D5640" i="5"/>
  <c r="R5638" i="1"/>
  <c r="C5640" i="5"/>
  <c r="Q5638" i="1"/>
  <c r="D5639" i="5"/>
  <c r="R5637" i="1"/>
  <c r="Q5637" i="1"/>
  <c r="C5639" i="5"/>
  <c r="R5636" i="1"/>
  <c r="D5638" i="5"/>
  <c r="Q5636" i="1"/>
  <c r="C5638" i="5"/>
  <c r="D5637" i="5"/>
  <c r="R5635" i="1"/>
  <c r="Q5635" i="1"/>
  <c r="C5637" i="5"/>
  <c r="D5636" i="5"/>
  <c r="R5634" i="1"/>
  <c r="Q5634" i="1"/>
  <c r="C5636" i="5"/>
  <c r="Q5633" i="1"/>
  <c r="C5635" i="5"/>
  <c r="R5633" i="1"/>
  <c r="D5635" i="5"/>
  <c r="D5634" i="5"/>
  <c r="R5632" i="1"/>
  <c r="Q5632" i="1"/>
  <c r="C5634" i="5"/>
  <c r="C5633" i="5"/>
  <c r="Q5631" i="1"/>
  <c r="D5633" i="5"/>
  <c r="R5631" i="1"/>
  <c r="R5630" i="1"/>
  <c r="D5632" i="5"/>
  <c r="C5632" i="5"/>
  <c r="Q5630" i="1"/>
  <c r="C5631" i="5"/>
  <c r="Q5629" i="1"/>
  <c r="D5631" i="5"/>
  <c r="R5629" i="1"/>
  <c r="D5630" i="5"/>
  <c r="R5628" i="1"/>
  <c r="C5630" i="5"/>
  <c r="Q5628" i="1"/>
  <c r="C5629" i="5"/>
  <c r="Q5627" i="1"/>
  <c r="R5627" i="1"/>
  <c r="D5629" i="5"/>
  <c r="C5628" i="5"/>
  <c r="Q5626" i="1"/>
  <c r="D5628" i="5"/>
  <c r="R5626" i="1"/>
  <c r="C5627" i="5"/>
  <c r="Q5625" i="1"/>
  <c r="D5627" i="5"/>
  <c r="R5625" i="1"/>
  <c r="R5623" i="1"/>
  <c r="D5625" i="5"/>
  <c r="Q5623" i="1"/>
  <c r="C5625" i="5"/>
  <c r="R5622" i="1"/>
  <c r="D5624" i="5"/>
  <c r="Q5622" i="1"/>
  <c r="C5624" i="5"/>
  <c r="R5621" i="1"/>
  <c r="D5623" i="5"/>
  <c r="Q5621" i="1"/>
  <c r="C5623" i="5"/>
  <c r="R5620" i="1"/>
  <c r="D5622" i="5"/>
  <c r="Q5620" i="1"/>
  <c r="C5622" i="5"/>
  <c r="Q5619" i="1"/>
  <c r="C5621" i="5"/>
  <c r="R5619" i="1"/>
  <c r="D5621" i="5"/>
  <c r="R5618" i="1"/>
  <c r="D5620" i="5"/>
  <c r="Q5618" i="1"/>
  <c r="C5620" i="5"/>
  <c r="Q5617" i="1"/>
  <c r="C5619" i="5"/>
  <c r="R5617" i="1"/>
  <c r="D5619" i="5"/>
  <c r="R5616" i="1"/>
  <c r="D5618" i="5"/>
  <c r="Q5616" i="1"/>
  <c r="C5618" i="5"/>
  <c r="R5615" i="1"/>
  <c r="D5617" i="5"/>
  <c r="Q5615" i="1"/>
  <c r="C5617" i="5"/>
  <c r="Q5614" i="1"/>
  <c r="C5616" i="5"/>
  <c r="R5614" i="1"/>
  <c r="D5616" i="5"/>
  <c r="R5613" i="1"/>
  <c r="D5615" i="5"/>
  <c r="Q5613" i="1"/>
  <c r="C5615" i="5"/>
  <c r="R5612" i="1"/>
  <c r="D5614" i="5"/>
  <c r="Q5612" i="1"/>
  <c r="C5614" i="5"/>
  <c r="R5611" i="1"/>
  <c r="D5613" i="5"/>
  <c r="Q5611" i="1"/>
  <c r="C5613" i="5"/>
  <c r="R5610" i="1"/>
  <c r="D5612" i="5"/>
  <c r="Q5610" i="1"/>
  <c r="C5612" i="5"/>
  <c r="R5609" i="1"/>
  <c r="D5611" i="5"/>
  <c r="Q5609" i="1"/>
  <c r="C5611" i="5"/>
  <c r="R5608" i="1"/>
  <c r="D5610" i="5"/>
  <c r="Q5608" i="1"/>
  <c r="C5610" i="5"/>
  <c r="Q5607" i="1"/>
  <c r="C5609" i="5"/>
  <c r="R5607" i="1"/>
  <c r="D5609" i="5"/>
  <c r="R5606" i="1"/>
  <c r="D5608" i="5"/>
  <c r="Q5606" i="1"/>
  <c r="C5608" i="5"/>
  <c r="R5605" i="1"/>
  <c r="D5607" i="5"/>
  <c r="Q5605" i="1"/>
  <c r="C5607" i="5"/>
  <c r="R5604" i="1"/>
  <c r="D5606" i="5"/>
  <c r="Q5604" i="1"/>
  <c r="C5606" i="5"/>
  <c r="Q5603" i="1"/>
  <c r="C5605" i="5"/>
  <c r="R5603" i="1"/>
  <c r="D5605" i="5"/>
  <c r="R5602" i="1"/>
  <c r="D5604" i="5"/>
  <c r="Q5602" i="1"/>
  <c r="C5604" i="5"/>
  <c r="R5601" i="1"/>
  <c r="D5603" i="5"/>
  <c r="Q5601" i="1"/>
  <c r="C5603" i="5"/>
  <c r="R5600" i="1"/>
  <c r="D5602" i="5"/>
  <c r="Q5600" i="1"/>
  <c r="C5602" i="5"/>
  <c r="R5599" i="1"/>
  <c r="D5601" i="5"/>
  <c r="Q5599" i="1"/>
  <c r="C5601" i="5"/>
  <c r="Q5598" i="1"/>
  <c r="C5600" i="5"/>
  <c r="R5598" i="1"/>
  <c r="D5600" i="5"/>
  <c r="R5597" i="1"/>
  <c r="D5599" i="5"/>
  <c r="Q5597" i="1"/>
  <c r="C5599" i="5"/>
  <c r="Q5596" i="1"/>
  <c r="C5598" i="5"/>
  <c r="R5596" i="1"/>
  <c r="D5598" i="5"/>
  <c r="R5595" i="1"/>
  <c r="D5597" i="5"/>
  <c r="Q5595" i="1"/>
  <c r="C5597" i="5"/>
  <c r="Q5594" i="1"/>
  <c r="C5596" i="5"/>
  <c r="R5594" i="1"/>
  <c r="D5596" i="5"/>
  <c r="Q5593" i="1"/>
  <c r="C5595" i="5"/>
  <c r="R5593" i="1"/>
  <c r="D5595" i="5"/>
  <c r="R5592" i="1"/>
  <c r="D5594" i="5"/>
  <c r="Q5592" i="1"/>
  <c r="C5594" i="5"/>
  <c r="Q5591" i="1"/>
  <c r="C5593" i="5"/>
  <c r="R5591" i="1"/>
  <c r="D5593" i="5"/>
  <c r="R5590" i="1"/>
  <c r="D5592" i="5"/>
  <c r="Q5590" i="1"/>
  <c r="C5592" i="5"/>
  <c r="R5589" i="1"/>
  <c r="D5591" i="5"/>
  <c r="Q5589" i="1"/>
  <c r="C5591" i="5"/>
  <c r="R5588" i="1"/>
  <c r="D5590" i="5"/>
  <c r="Q5588" i="1"/>
  <c r="C5590" i="5"/>
  <c r="Q5587" i="1"/>
  <c r="C5589" i="5"/>
  <c r="R5587" i="1"/>
  <c r="D5589" i="5"/>
  <c r="Q5586" i="1"/>
  <c r="C5588" i="5"/>
  <c r="R5586" i="1"/>
  <c r="D5588" i="5"/>
  <c r="Q5585" i="1"/>
  <c r="C5587" i="5"/>
  <c r="R5585" i="1"/>
  <c r="D5587" i="5"/>
  <c r="Q5584" i="1"/>
  <c r="C5586" i="5"/>
  <c r="R5584" i="1"/>
  <c r="D5586" i="5"/>
  <c r="R5583" i="1"/>
  <c r="D5585" i="5"/>
  <c r="Q5583" i="1"/>
  <c r="C5585" i="5"/>
  <c r="R5582" i="1"/>
  <c r="D5584" i="5"/>
  <c r="Q5582" i="1"/>
  <c r="C5584" i="5"/>
  <c r="R5581" i="1"/>
  <c r="D5583" i="5"/>
  <c r="Q5581" i="1"/>
  <c r="C5583" i="5"/>
  <c r="R5580" i="1"/>
  <c r="D5582" i="5"/>
  <c r="Q5580" i="1"/>
  <c r="C5582" i="5"/>
  <c r="R5579" i="1"/>
  <c r="D5581" i="5"/>
  <c r="Q5579" i="1"/>
  <c r="C5581" i="5"/>
  <c r="R5578" i="1"/>
  <c r="D5580" i="5"/>
  <c r="Q5578" i="1"/>
  <c r="C5580" i="5"/>
  <c r="R5577" i="1"/>
  <c r="D5579" i="5"/>
  <c r="Q5577" i="1"/>
  <c r="C5579" i="5"/>
  <c r="R5576" i="1"/>
  <c r="D5578" i="5"/>
  <c r="Q5576" i="1"/>
  <c r="C5578" i="5"/>
  <c r="Q5575" i="1"/>
  <c r="C5577" i="5"/>
  <c r="R5575" i="1"/>
  <c r="D5577" i="5"/>
  <c r="Q5574" i="1"/>
  <c r="C5576" i="5"/>
  <c r="R5574" i="1"/>
  <c r="D5576" i="5"/>
  <c r="Q5573" i="1"/>
  <c r="C5575" i="5"/>
  <c r="R5573" i="1"/>
  <c r="D5575" i="5"/>
  <c r="R5572" i="1"/>
  <c r="D5574" i="5"/>
  <c r="Q5572" i="1"/>
  <c r="C5574" i="5"/>
  <c r="Q5571" i="1"/>
  <c r="C5573" i="5"/>
  <c r="R5571" i="1"/>
  <c r="D5573" i="5"/>
  <c r="Q5570" i="1"/>
  <c r="C5572" i="5"/>
  <c r="R5570" i="1"/>
  <c r="D5572" i="5"/>
  <c r="Q5569" i="1"/>
  <c r="C5571" i="5"/>
  <c r="R5569" i="1"/>
  <c r="D5571" i="5"/>
  <c r="R5568" i="1"/>
  <c r="D5570" i="5"/>
  <c r="Q5568" i="1"/>
  <c r="C5570" i="5"/>
  <c r="Q5567" i="1"/>
  <c r="C5569" i="5"/>
  <c r="R5567" i="1"/>
  <c r="D5569" i="5"/>
  <c r="R5566" i="1"/>
  <c r="D5568" i="5"/>
  <c r="Q5566" i="1"/>
  <c r="C5568" i="5"/>
  <c r="R5565" i="1"/>
  <c r="D5567" i="5"/>
  <c r="Q5565" i="1"/>
  <c r="C5567" i="5"/>
  <c r="R5564" i="1"/>
  <c r="D5566" i="5"/>
  <c r="Q5564" i="1"/>
  <c r="C5566" i="5"/>
  <c r="Q5563" i="1"/>
  <c r="C5565" i="5"/>
  <c r="R5563" i="1"/>
  <c r="D5565" i="5"/>
  <c r="R5562" i="1"/>
  <c r="D5564" i="5"/>
  <c r="Q5562" i="1"/>
  <c r="C5564" i="5"/>
  <c r="R5561" i="1"/>
  <c r="D5563" i="5"/>
  <c r="Q5561" i="1"/>
  <c r="C5563" i="5"/>
  <c r="R5560" i="1"/>
  <c r="D5562" i="5"/>
  <c r="Q5560" i="1"/>
  <c r="C5562" i="5"/>
  <c r="R5559" i="1"/>
  <c r="D5561" i="5"/>
  <c r="Q5559" i="1"/>
  <c r="C5561" i="5"/>
  <c r="Q5558" i="1"/>
  <c r="C5560" i="5"/>
  <c r="R5558" i="1"/>
  <c r="D5560" i="5"/>
  <c r="Q5557" i="1"/>
  <c r="C5559" i="5"/>
  <c r="R5557" i="1"/>
  <c r="D5559" i="5"/>
  <c r="Q5556" i="1"/>
  <c r="C5558" i="5"/>
  <c r="R5556" i="1"/>
  <c r="D5558" i="5"/>
  <c r="R5555" i="1"/>
  <c r="D5557" i="5"/>
  <c r="Q5555" i="1"/>
  <c r="C5557" i="5"/>
  <c r="Q5554" i="1"/>
  <c r="C5556" i="5"/>
  <c r="R5554" i="1"/>
  <c r="D5556" i="5"/>
  <c r="R5553" i="1"/>
  <c r="D5555" i="5"/>
  <c r="Q5553" i="1"/>
  <c r="C5555" i="5"/>
  <c r="R5552" i="1"/>
  <c r="D5554" i="5"/>
  <c r="Q5552" i="1"/>
  <c r="C5554" i="5"/>
  <c r="Q5551" i="1"/>
  <c r="C5553" i="5"/>
  <c r="R5551" i="1"/>
  <c r="D5553" i="5"/>
  <c r="Q5550" i="1"/>
  <c r="C5552" i="5"/>
  <c r="R5550" i="1"/>
  <c r="D5552" i="5"/>
  <c r="Q5549" i="1"/>
  <c r="C5551" i="5"/>
  <c r="R5549" i="1"/>
  <c r="D5551" i="5"/>
  <c r="Q5548" i="1"/>
  <c r="C5550" i="5"/>
  <c r="R5548" i="1"/>
  <c r="D5550" i="5"/>
  <c r="Q5547" i="1"/>
  <c r="C5549" i="5"/>
  <c r="R5547" i="1"/>
  <c r="D5549" i="5"/>
  <c r="Q5546" i="1"/>
  <c r="C5548" i="5"/>
  <c r="R5546" i="1"/>
  <c r="D5548" i="5"/>
  <c r="Q5545" i="1"/>
  <c r="C5547" i="5"/>
  <c r="R5545" i="1"/>
  <c r="D5547" i="5"/>
  <c r="Q5544" i="1"/>
  <c r="C5546" i="5"/>
  <c r="R5544" i="1"/>
  <c r="D5546" i="5"/>
  <c r="R5543" i="1"/>
  <c r="D5545" i="5"/>
  <c r="Q5543" i="1"/>
  <c r="C5545" i="5"/>
  <c r="Q5542" i="1"/>
  <c r="C5544" i="5"/>
  <c r="R5542" i="1"/>
  <c r="D5544" i="5"/>
  <c r="R5541" i="1"/>
  <c r="D5543" i="5"/>
  <c r="Q5541" i="1"/>
  <c r="C5543" i="5"/>
  <c r="R5540" i="1"/>
  <c r="D5542" i="5"/>
  <c r="Q5540" i="1"/>
  <c r="C5542" i="5"/>
  <c r="R5539" i="1"/>
  <c r="D5541" i="5"/>
  <c r="Q5539" i="1"/>
  <c r="C5541" i="5"/>
  <c r="R5538" i="1"/>
  <c r="D5540" i="5"/>
  <c r="Q5538" i="1"/>
  <c r="C5540" i="5"/>
  <c r="R5537" i="1"/>
  <c r="D5539" i="5"/>
  <c r="Q5537" i="1"/>
  <c r="C5539" i="5"/>
  <c r="R5536" i="1"/>
  <c r="D5538" i="5"/>
  <c r="Q5536" i="1"/>
  <c r="C5538" i="5"/>
  <c r="R5535" i="1"/>
  <c r="D5537" i="5"/>
  <c r="Q5535" i="1"/>
  <c r="C5537" i="5"/>
  <c r="R5534" i="1"/>
  <c r="D5536" i="5"/>
  <c r="Q5534" i="1"/>
  <c r="C5536" i="5"/>
  <c r="R5533" i="1"/>
  <c r="D5535" i="5"/>
  <c r="Q5533" i="1"/>
  <c r="C5535" i="5"/>
  <c r="Q5532" i="1"/>
  <c r="C5534" i="5"/>
  <c r="R5532" i="1"/>
  <c r="D5534" i="5"/>
  <c r="Q5531" i="1"/>
  <c r="C5533" i="5"/>
  <c r="R5531" i="1"/>
  <c r="D5533" i="5"/>
  <c r="Q5530" i="1"/>
  <c r="C5532" i="5"/>
  <c r="R5530" i="1"/>
  <c r="D5532" i="5"/>
  <c r="Q5529" i="1"/>
  <c r="C5531" i="5"/>
  <c r="R5529" i="1"/>
  <c r="D5531" i="5"/>
  <c r="Q5528" i="1"/>
  <c r="C5530" i="5"/>
  <c r="R5528" i="1"/>
  <c r="D5530" i="5"/>
  <c r="R5527" i="1"/>
  <c r="D5529" i="5"/>
  <c r="Q5527" i="1"/>
  <c r="C5529" i="5"/>
  <c r="R5526" i="1"/>
  <c r="D5528" i="5"/>
  <c r="Q5526" i="1"/>
  <c r="C5528" i="5"/>
  <c r="Q5525" i="1"/>
  <c r="C5527" i="5"/>
  <c r="R5525" i="1"/>
  <c r="D5527" i="5"/>
  <c r="Q5524" i="1"/>
  <c r="C5526" i="5"/>
  <c r="R5524" i="1"/>
  <c r="D5526" i="5"/>
  <c r="Q5523" i="1"/>
  <c r="C5525" i="5"/>
  <c r="R5523" i="1"/>
  <c r="D5525" i="5"/>
  <c r="Q5522" i="1"/>
  <c r="C5524" i="5"/>
  <c r="R5522" i="1"/>
  <c r="D5524" i="5"/>
  <c r="Q5521" i="1"/>
  <c r="C5523" i="5"/>
  <c r="R5521" i="1"/>
  <c r="D5523" i="5"/>
  <c r="Q5520" i="1"/>
  <c r="C5522" i="5"/>
  <c r="R5520" i="1"/>
  <c r="D5522" i="5"/>
  <c r="R5519" i="1"/>
  <c r="D5521" i="5"/>
  <c r="Q5519" i="1"/>
  <c r="C5521" i="5"/>
  <c r="R5518" i="1"/>
  <c r="D5520" i="5"/>
  <c r="Q5518" i="1"/>
  <c r="C5520" i="5"/>
  <c r="R5517" i="1"/>
  <c r="D5519" i="5"/>
  <c r="Q5517" i="1"/>
  <c r="C5519" i="5"/>
  <c r="Q5516" i="1"/>
  <c r="C5518" i="5"/>
  <c r="R5516" i="1"/>
  <c r="D5518" i="5"/>
  <c r="Q5515" i="1"/>
  <c r="C5517" i="5"/>
  <c r="R5515" i="1"/>
  <c r="D5517" i="5"/>
  <c r="Q5514" i="1"/>
  <c r="C5516" i="5"/>
  <c r="R5514" i="1"/>
  <c r="D5516" i="5"/>
  <c r="Q5513" i="1"/>
  <c r="C5515" i="5"/>
  <c r="R5513" i="1"/>
  <c r="D5515" i="5"/>
  <c r="Q5512" i="1"/>
  <c r="C5514" i="5"/>
  <c r="R5512" i="1"/>
  <c r="D5514" i="5"/>
  <c r="R5511" i="1"/>
  <c r="D5513" i="5"/>
  <c r="Q5511" i="1"/>
  <c r="C5513" i="5"/>
  <c r="Q5510" i="1"/>
  <c r="C5512" i="5"/>
  <c r="R5510" i="1"/>
  <c r="D5512" i="5"/>
  <c r="Q5509" i="1"/>
  <c r="C5511" i="5"/>
  <c r="R5509" i="1"/>
  <c r="D5511" i="5"/>
  <c r="Q5508" i="1"/>
  <c r="C5510" i="5"/>
  <c r="R5508" i="1"/>
  <c r="D5510" i="5"/>
  <c r="Q5507" i="1"/>
  <c r="C5509" i="5"/>
  <c r="R5507" i="1"/>
  <c r="D5509" i="5"/>
  <c r="R5506" i="1"/>
  <c r="D5508" i="5"/>
  <c r="Q5506" i="1"/>
  <c r="C5508" i="5"/>
  <c r="R5505" i="1"/>
  <c r="D5507" i="5"/>
  <c r="Q5505" i="1"/>
  <c r="C5507" i="5"/>
  <c r="Q5504" i="1"/>
  <c r="C5506" i="5"/>
  <c r="R5504" i="1"/>
  <c r="D5506" i="5"/>
  <c r="R5503" i="1"/>
  <c r="D5505" i="5"/>
  <c r="Q5503" i="1"/>
  <c r="C5505" i="5"/>
  <c r="R5502" i="1"/>
  <c r="D5504" i="5"/>
  <c r="Q5502" i="1"/>
  <c r="C5504" i="5"/>
  <c r="R5501" i="1"/>
  <c r="D5503" i="5"/>
  <c r="Q5501" i="1"/>
  <c r="C5503" i="5"/>
  <c r="Q5500" i="1"/>
  <c r="C5502" i="5"/>
  <c r="R5500" i="1"/>
  <c r="D5502" i="5"/>
  <c r="Q5499" i="1"/>
  <c r="C5501" i="5"/>
  <c r="R5499" i="1"/>
  <c r="D5501" i="5"/>
  <c r="Q5498" i="1"/>
  <c r="C5500" i="5"/>
  <c r="R5498" i="1"/>
  <c r="D5500" i="5"/>
  <c r="Q5497" i="1"/>
  <c r="C5499" i="5"/>
  <c r="R5497" i="1"/>
  <c r="D5499" i="5"/>
  <c r="R5496" i="1"/>
  <c r="D5498" i="5"/>
  <c r="Q5496" i="1"/>
  <c r="C5498" i="5"/>
  <c r="R5495" i="1"/>
  <c r="D5497" i="5"/>
  <c r="Q5495" i="1"/>
  <c r="C5497" i="5"/>
  <c r="R5494" i="1"/>
  <c r="D5496" i="5"/>
  <c r="Q5494" i="1"/>
  <c r="C5496" i="5"/>
  <c r="R5493" i="1"/>
  <c r="D5495" i="5"/>
  <c r="Q5493" i="1"/>
  <c r="C5495" i="5"/>
  <c r="R5492" i="1"/>
  <c r="D5494" i="5"/>
  <c r="Q5492" i="1"/>
  <c r="C5494" i="5"/>
  <c r="R5491" i="1"/>
  <c r="D5493" i="5"/>
  <c r="Q5491" i="1"/>
  <c r="C5493" i="5"/>
  <c r="R5490" i="1"/>
  <c r="D5492" i="5"/>
  <c r="Q5490" i="1"/>
  <c r="C5492" i="5"/>
  <c r="R5489" i="1"/>
  <c r="D5491" i="5"/>
  <c r="Q5489" i="1"/>
  <c r="C5491" i="5"/>
  <c r="R5488" i="1"/>
  <c r="D5490" i="5"/>
  <c r="Q5488" i="1"/>
  <c r="C5490" i="5"/>
  <c r="R5487" i="1"/>
  <c r="D5489" i="5"/>
  <c r="Q5487" i="1"/>
  <c r="C5489" i="5"/>
  <c r="Q5486" i="1"/>
  <c r="C5488" i="5"/>
  <c r="R5486" i="1"/>
  <c r="D5488" i="5"/>
  <c r="R5485" i="1"/>
  <c r="D5487" i="5"/>
  <c r="Q5485" i="1"/>
  <c r="C5487" i="5"/>
  <c r="R5484" i="1"/>
  <c r="D5486" i="5"/>
  <c r="Q5484" i="1"/>
  <c r="C5486" i="5"/>
  <c r="R5483" i="1"/>
  <c r="D5485" i="5"/>
  <c r="Q5483" i="1"/>
  <c r="C5485" i="5"/>
  <c r="R5482" i="1"/>
  <c r="D5484" i="5"/>
  <c r="Q5482" i="1"/>
  <c r="C5484" i="5"/>
  <c r="R5481" i="1"/>
  <c r="D5483" i="5"/>
  <c r="Q5481" i="1"/>
  <c r="C5483" i="5"/>
  <c r="Q5480" i="1"/>
  <c r="C5482" i="5"/>
  <c r="R5480" i="1"/>
  <c r="D5482" i="5"/>
  <c r="Q5479" i="1"/>
  <c r="C5481" i="5"/>
  <c r="R5479" i="1"/>
  <c r="D5481" i="5"/>
  <c r="R5478" i="1"/>
  <c r="D5480" i="5"/>
  <c r="Q5478" i="1"/>
  <c r="C5480" i="5"/>
  <c r="Q5477" i="1"/>
  <c r="C5479" i="5"/>
  <c r="R5477" i="1"/>
  <c r="D5479" i="5"/>
  <c r="Q5476" i="1"/>
  <c r="C5478" i="5"/>
  <c r="R5476" i="1"/>
  <c r="D5478" i="5"/>
  <c r="Q5475" i="1"/>
  <c r="C5477" i="5"/>
  <c r="R5475" i="1"/>
  <c r="D5477" i="5"/>
  <c r="Q5474" i="1"/>
  <c r="C5476" i="5"/>
  <c r="R5474" i="1"/>
  <c r="D5476" i="5"/>
  <c r="Q5473" i="1"/>
  <c r="C5475" i="5"/>
  <c r="R5473" i="1"/>
  <c r="D5475" i="5"/>
  <c r="R5472" i="1"/>
  <c r="D5474" i="5"/>
  <c r="Q5472" i="1"/>
  <c r="C5474" i="5"/>
  <c r="Q5471" i="1"/>
  <c r="C5473" i="5"/>
  <c r="R5471" i="1"/>
  <c r="D5473" i="5"/>
  <c r="Q5470" i="1"/>
  <c r="C5472" i="5"/>
  <c r="R5470" i="1"/>
  <c r="D5472" i="5"/>
  <c r="Q5469" i="1"/>
  <c r="C5471" i="5"/>
  <c r="R5469" i="1"/>
  <c r="D5471" i="5"/>
  <c r="Q5468" i="1"/>
  <c r="C5470" i="5"/>
  <c r="R5468" i="1"/>
  <c r="D5470" i="5"/>
  <c r="Q5467" i="1"/>
  <c r="C5469" i="5"/>
  <c r="R5467" i="1"/>
  <c r="D5469" i="5"/>
  <c r="R5466" i="1"/>
  <c r="D5468" i="5"/>
  <c r="Q5466" i="1"/>
  <c r="C5468" i="5"/>
  <c r="Q5465" i="1"/>
  <c r="C5467" i="5"/>
  <c r="R5465" i="1"/>
  <c r="D5467" i="5"/>
  <c r="R5464" i="1"/>
  <c r="D5466" i="5"/>
  <c r="Q5464" i="1"/>
  <c r="C5466" i="5"/>
  <c r="R5463" i="1"/>
  <c r="D5465" i="5"/>
  <c r="Q5463" i="1"/>
  <c r="C5465" i="5"/>
  <c r="Q5462" i="1"/>
  <c r="C5464" i="5"/>
  <c r="R5462" i="1"/>
  <c r="D5464" i="5"/>
  <c r="Q5461" i="1"/>
  <c r="C5463" i="5"/>
  <c r="R5461" i="1"/>
  <c r="D5463" i="5"/>
  <c r="R5460" i="1"/>
  <c r="D5462" i="5"/>
  <c r="Q5460" i="1"/>
  <c r="C5462" i="5"/>
  <c r="Q5459" i="1"/>
  <c r="C5461" i="5"/>
  <c r="R5459" i="1"/>
  <c r="D5461" i="5"/>
  <c r="R5458" i="1"/>
  <c r="D5460" i="5"/>
  <c r="Q5458" i="1"/>
  <c r="C5460" i="5"/>
  <c r="R5457" i="1"/>
  <c r="D5459" i="5"/>
  <c r="Q5457" i="1"/>
  <c r="C5459" i="5"/>
  <c r="R5456" i="1"/>
  <c r="D5458" i="5"/>
  <c r="Q5456" i="1"/>
  <c r="C5458" i="5"/>
  <c r="R5455" i="1"/>
  <c r="D5457" i="5"/>
  <c r="Q5455" i="1"/>
  <c r="C5457" i="5"/>
  <c r="R5454" i="1"/>
  <c r="D5456" i="5"/>
  <c r="Q5454" i="1"/>
  <c r="C5456" i="5"/>
  <c r="Q5453" i="1"/>
  <c r="C5455" i="5"/>
  <c r="R5453" i="1"/>
  <c r="D5455" i="5"/>
  <c r="R5452" i="1"/>
  <c r="D5454" i="5"/>
  <c r="Q5452" i="1"/>
  <c r="C5454" i="5"/>
  <c r="R5451" i="1"/>
  <c r="D5453" i="5"/>
  <c r="Q5451" i="1"/>
  <c r="C5453" i="5"/>
  <c r="R5450" i="1"/>
  <c r="D5452" i="5"/>
  <c r="Q5450" i="1"/>
  <c r="C5452" i="5"/>
  <c r="R5449" i="1"/>
  <c r="D5451" i="5"/>
  <c r="Q5449" i="1"/>
  <c r="C5451" i="5"/>
  <c r="R5448" i="1"/>
  <c r="D5450" i="5"/>
  <c r="Q5448" i="1"/>
  <c r="C5450" i="5"/>
  <c r="Q5447" i="1"/>
  <c r="C5449" i="5"/>
  <c r="R5447" i="1"/>
  <c r="D5449" i="5"/>
  <c r="Q5446" i="1"/>
  <c r="C5448" i="5"/>
  <c r="R5446" i="1"/>
  <c r="D5448" i="5"/>
  <c r="R5445" i="1"/>
  <c r="D5447" i="5"/>
  <c r="Q5445" i="1"/>
  <c r="C5447" i="5"/>
  <c r="Q5444" i="1"/>
  <c r="C5446" i="5"/>
  <c r="R5444" i="1"/>
  <c r="D5446" i="5"/>
  <c r="Q5443" i="1"/>
  <c r="C5445" i="5"/>
  <c r="R5443" i="1"/>
  <c r="D5445" i="5"/>
  <c r="R5442" i="1"/>
  <c r="D5444" i="5"/>
  <c r="Q5442" i="1"/>
  <c r="C5444" i="5"/>
  <c r="R5441" i="1"/>
  <c r="D5443" i="5"/>
  <c r="Q5441" i="1"/>
  <c r="C5443" i="5"/>
  <c r="R5440" i="1"/>
  <c r="D5442" i="5"/>
  <c r="Q5440" i="1"/>
  <c r="C5442" i="5"/>
  <c r="R5439" i="1"/>
  <c r="D5441" i="5"/>
  <c r="Q5439" i="1"/>
  <c r="C5441" i="5"/>
  <c r="R5438" i="1"/>
  <c r="D5440" i="5"/>
  <c r="Q5438" i="1"/>
  <c r="C5440" i="5"/>
  <c r="Q5437" i="1"/>
  <c r="C5439" i="5"/>
  <c r="R5437" i="1"/>
  <c r="D5439" i="5"/>
  <c r="Q5436" i="1"/>
  <c r="C5438" i="5"/>
  <c r="R5436" i="1"/>
  <c r="D5438" i="5"/>
  <c r="Q5435" i="1"/>
  <c r="C5437" i="5"/>
  <c r="R5435" i="1"/>
  <c r="D5437" i="5"/>
  <c r="R5434" i="1"/>
  <c r="D5436" i="5"/>
  <c r="Q5434" i="1"/>
  <c r="C5436" i="5"/>
  <c r="R5433" i="1"/>
  <c r="D5435" i="5"/>
  <c r="Q5433" i="1"/>
  <c r="C5435" i="5"/>
  <c r="R5432" i="1"/>
  <c r="D5434" i="5"/>
  <c r="Q5432" i="1"/>
  <c r="C5434" i="5"/>
  <c r="R5431" i="1"/>
  <c r="D5433" i="5"/>
  <c r="Q5431" i="1"/>
  <c r="C5433" i="5"/>
  <c r="R5430" i="1"/>
  <c r="D5432" i="5"/>
  <c r="Q5430" i="1"/>
  <c r="C5432" i="5"/>
  <c r="R5429" i="1"/>
  <c r="D5431" i="5"/>
  <c r="Q5429" i="1"/>
  <c r="C5431" i="5"/>
  <c r="R5428" i="1"/>
  <c r="D5430" i="5"/>
  <c r="Q5428" i="1"/>
  <c r="C5430" i="5"/>
  <c r="R5427" i="1"/>
  <c r="D5429" i="5"/>
  <c r="Q5427" i="1"/>
  <c r="C5429" i="5"/>
  <c r="Q5426" i="1"/>
  <c r="C5428" i="5"/>
  <c r="R5426" i="1"/>
  <c r="D5428" i="5"/>
  <c r="R5425" i="1"/>
  <c r="D5427" i="5"/>
  <c r="Q5425" i="1"/>
  <c r="C5427" i="5"/>
  <c r="R5424" i="1"/>
  <c r="D5426" i="5"/>
  <c r="Q5424" i="1"/>
  <c r="C5426" i="5"/>
  <c r="Q5423" i="1"/>
  <c r="C5425" i="5"/>
  <c r="R5423" i="1"/>
  <c r="D5425" i="5"/>
  <c r="R5422" i="1"/>
  <c r="D5424" i="5"/>
  <c r="Q5422" i="1"/>
  <c r="C5424" i="5"/>
  <c r="R5421" i="1"/>
  <c r="D5423" i="5"/>
  <c r="Q5421" i="1"/>
  <c r="C5423" i="5"/>
  <c r="Q5420" i="1"/>
  <c r="C5422" i="5"/>
  <c r="R5420" i="1"/>
  <c r="D5422" i="5"/>
  <c r="R5419" i="1"/>
  <c r="D5421" i="5"/>
  <c r="Q5419" i="1"/>
  <c r="C5421" i="5"/>
  <c r="R5418" i="1"/>
  <c r="D5420" i="5"/>
  <c r="Q5418" i="1"/>
  <c r="C5420" i="5"/>
  <c r="Q5417" i="1"/>
  <c r="C5419" i="5"/>
  <c r="R5417" i="1"/>
  <c r="D5419" i="5"/>
  <c r="Q5416" i="1"/>
  <c r="C5418" i="5"/>
  <c r="R5416" i="1"/>
  <c r="D5418" i="5"/>
  <c r="R5415" i="1"/>
  <c r="D5417" i="5"/>
  <c r="Q5415" i="1"/>
  <c r="C5417" i="5"/>
  <c r="R5414" i="1"/>
  <c r="D5416" i="5"/>
  <c r="Q5414" i="1"/>
  <c r="C5416" i="5"/>
  <c r="Q5413" i="1"/>
  <c r="C5415" i="5"/>
  <c r="R5413" i="1"/>
  <c r="D5415" i="5"/>
  <c r="R5412" i="1"/>
  <c r="D5414" i="5"/>
  <c r="Q5412" i="1"/>
  <c r="C5414" i="5"/>
  <c r="R5411" i="1"/>
  <c r="D5413" i="5"/>
  <c r="Q5411" i="1"/>
  <c r="C5413" i="5"/>
  <c r="R5410" i="1"/>
  <c r="D5412" i="5"/>
  <c r="Q5410" i="1"/>
  <c r="C5412" i="5"/>
  <c r="R5409" i="1"/>
  <c r="D5411" i="5"/>
  <c r="Q5409" i="1"/>
  <c r="C5411" i="5"/>
  <c r="R5408" i="1"/>
  <c r="D5410" i="5"/>
  <c r="Q5408" i="1"/>
  <c r="C5410" i="5"/>
  <c r="R5407" i="1"/>
  <c r="D5409" i="5"/>
  <c r="Q5407" i="1"/>
  <c r="C5409" i="5"/>
  <c r="Q5406" i="1"/>
  <c r="C5408" i="5"/>
  <c r="R5406" i="1"/>
  <c r="D5408" i="5"/>
  <c r="R5405" i="1"/>
  <c r="D5407" i="5"/>
  <c r="Q5405" i="1"/>
  <c r="C5407" i="5"/>
  <c r="R5404" i="1"/>
  <c r="D5406" i="5"/>
  <c r="Q5404" i="1"/>
  <c r="C5406" i="5"/>
  <c r="R5403" i="1"/>
  <c r="D5405" i="5"/>
  <c r="Q5403" i="1"/>
  <c r="C5405" i="5"/>
  <c r="R5402" i="1"/>
  <c r="D5404" i="5"/>
  <c r="Q5402" i="1"/>
  <c r="C5404" i="5"/>
  <c r="Q5401" i="1"/>
  <c r="C5403" i="5"/>
  <c r="R5401" i="1"/>
  <c r="D5403" i="5"/>
  <c r="Q5400" i="1"/>
  <c r="C5402" i="5"/>
  <c r="R5400" i="1"/>
  <c r="D5402" i="5"/>
  <c r="R5399" i="1"/>
  <c r="D5401" i="5"/>
  <c r="Q5399" i="1"/>
  <c r="C5401" i="5"/>
  <c r="R5398" i="1"/>
  <c r="D5400" i="5"/>
  <c r="Q5398" i="1"/>
  <c r="C5400" i="5"/>
  <c r="R5397" i="1"/>
  <c r="D5399" i="5"/>
  <c r="Q5397" i="1"/>
  <c r="C5399" i="5"/>
  <c r="Q5396" i="1"/>
  <c r="C5398" i="5"/>
  <c r="R5396" i="1"/>
  <c r="D5398" i="5"/>
  <c r="Q5395" i="1"/>
  <c r="C5397" i="5"/>
  <c r="R5395" i="1"/>
  <c r="D5397" i="5"/>
  <c r="R5394" i="1"/>
  <c r="D5396" i="5"/>
  <c r="Q5394" i="1"/>
  <c r="C5396" i="5"/>
  <c r="R5393" i="1"/>
  <c r="D5395" i="5"/>
  <c r="Q5393" i="1"/>
  <c r="C5395" i="5"/>
  <c r="R5392" i="1"/>
  <c r="D5394" i="5"/>
  <c r="Q5392" i="1"/>
  <c r="C5394" i="5"/>
  <c r="R5391" i="1"/>
  <c r="D5393" i="5"/>
  <c r="Q5391" i="1"/>
  <c r="C5393" i="5"/>
  <c r="R5390" i="1"/>
  <c r="D5392" i="5"/>
  <c r="Q5390" i="1"/>
  <c r="C5392" i="5"/>
  <c r="R5389" i="1"/>
  <c r="D5391" i="5"/>
  <c r="Q5389" i="1"/>
  <c r="C5391" i="5"/>
  <c r="R5388" i="1"/>
  <c r="D5390" i="5"/>
  <c r="Q5388" i="1"/>
  <c r="C5390" i="5"/>
  <c r="Q5387" i="1"/>
  <c r="C5389" i="5"/>
  <c r="R5387" i="1"/>
  <c r="D5389" i="5"/>
  <c r="R5386" i="1"/>
  <c r="D5388" i="5"/>
  <c r="Q5386" i="1"/>
  <c r="C5388" i="5"/>
  <c r="R5385" i="1"/>
  <c r="D5387" i="5"/>
  <c r="Q5385" i="1"/>
  <c r="C5387" i="5"/>
  <c r="R5384" i="1"/>
  <c r="D5386" i="5"/>
  <c r="Q5384" i="1"/>
  <c r="C5386" i="5"/>
  <c r="R5383" i="1"/>
  <c r="D5385" i="5"/>
  <c r="Q5383" i="1"/>
  <c r="C5385" i="5"/>
  <c r="R5382" i="1"/>
  <c r="D5384" i="5"/>
  <c r="Q5382" i="1"/>
  <c r="C5384" i="5"/>
  <c r="R5381" i="1"/>
  <c r="D5383" i="5"/>
  <c r="Q5381" i="1"/>
  <c r="C5383" i="5"/>
  <c r="R5380" i="1"/>
  <c r="D5382" i="5"/>
  <c r="Q5380" i="1"/>
  <c r="C5382" i="5"/>
  <c r="Q5379" i="1"/>
  <c r="C5381" i="5"/>
  <c r="R5379" i="1"/>
  <c r="D5381" i="5"/>
  <c r="R5378" i="1"/>
  <c r="D5380" i="5"/>
  <c r="Q5378" i="1"/>
  <c r="C5380" i="5"/>
  <c r="Q5377" i="1"/>
  <c r="C5379" i="5"/>
  <c r="R5377" i="1"/>
  <c r="D5379" i="5"/>
  <c r="R5376" i="1"/>
  <c r="D5378" i="5"/>
  <c r="Q5376" i="1"/>
  <c r="C5378" i="5"/>
  <c r="R5375" i="1"/>
  <c r="D5377" i="5"/>
  <c r="Q5375" i="1"/>
  <c r="C5377" i="5"/>
  <c r="R5374" i="1"/>
  <c r="D5376" i="5"/>
  <c r="Q5374" i="1"/>
  <c r="C5376" i="5"/>
  <c r="Q5373" i="1"/>
  <c r="C5375" i="5"/>
  <c r="R5373" i="1"/>
  <c r="D5375" i="5"/>
  <c r="R5372" i="1"/>
  <c r="D5374" i="5"/>
  <c r="Q5372" i="1"/>
  <c r="C5374" i="5"/>
  <c r="R5371" i="1"/>
  <c r="D5373" i="5"/>
  <c r="Q5371" i="1"/>
  <c r="C5373" i="5"/>
  <c r="Q5370" i="1"/>
  <c r="C5372" i="5"/>
  <c r="R5370" i="1"/>
  <c r="D5372" i="5"/>
  <c r="R5369" i="1"/>
  <c r="D5371" i="5"/>
  <c r="Q5369" i="1"/>
  <c r="C5371" i="5"/>
  <c r="Q5368" i="1"/>
  <c r="C5370" i="5"/>
  <c r="R5368" i="1"/>
  <c r="D5370" i="5"/>
  <c r="R5367" i="1"/>
  <c r="D5369" i="5"/>
  <c r="Q5367" i="1"/>
  <c r="C5369" i="5"/>
  <c r="Q5366" i="1"/>
  <c r="C5368" i="5"/>
  <c r="R5366" i="1"/>
  <c r="D5368" i="5"/>
  <c r="R5365" i="1"/>
  <c r="D5367" i="5"/>
  <c r="Q5365" i="1"/>
  <c r="C5367" i="5"/>
  <c r="R5364" i="1"/>
  <c r="D5366" i="5"/>
  <c r="Q5364" i="1"/>
  <c r="C5366" i="5"/>
  <c r="R5363" i="1"/>
  <c r="D5365" i="5"/>
  <c r="Q5363" i="1"/>
  <c r="C5365" i="5"/>
  <c r="R5362" i="1"/>
  <c r="D5364" i="5"/>
  <c r="Q5362" i="1"/>
  <c r="C5364" i="5"/>
  <c r="R5361" i="1"/>
  <c r="D5363" i="5"/>
  <c r="Q5361" i="1"/>
  <c r="C5363" i="5"/>
  <c r="R5360" i="1"/>
  <c r="D5362" i="5"/>
  <c r="Q5360" i="1"/>
  <c r="C5362" i="5"/>
  <c r="R5359" i="1"/>
  <c r="D5361" i="5"/>
  <c r="Q5359" i="1"/>
  <c r="C5361" i="5"/>
  <c r="Q5358" i="1"/>
  <c r="C5360" i="5"/>
  <c r="R5358" i="1"/>
  <c r="D5360" i="5"/>
  <c r="Q5357" i="1"/>
  <c r="C5359" i="5"/>
  <c r="R5357" i="1"/>
  <c r="D5359" i="5"/>
  <c r="Q5356" i="1"/>
  <c r="C5358" i="5"/>
  <c r="R5356" i="1"/>
  <c r="D5358" i="5"/>
  <c r="R5355" i="1"/>
  <c r="D5357" i="5"/>
  <c r="Q5355" i="1"/>
  <c r="C5357" i="5"/>
  <c r="R5354" i="1"/>
  <c r="D5356" i="5"/>
  <c r="Q5354" i="1"/>
  <c r="C5356" i="5"/>
  <c r="R5353" i="1"/>
  <c r="D5355" i="5"/>
  <c r="Q5353" i="1"/>
  <c r="C5355" i="5"/>
  <c r="R5352" i="1"/>
  <c r="D5354" i="5"/>
  <c r="Q5352" i="1"/>
  <c r="C5354" i="5"/>
  <c r="Q5351" i="1"/>
  <c r="C5353" i="5"/>
  <c r="R5351" i="1"/>
  <c r="D5353" i="5"/>
  <c r="Q5350" i="1"/>
  <c r="C5352" i="5"/>
  <c r="R5350" i="1"/>
  <c r="D5352" i="5"/>
  <c r="R5349" i="1"/>
  <c r="D5351" i="5"/>
  <c r="Q5349" i="1"/>
  <c r="C5351" i="5"/>
  <c r="R5348" i="1"/>
  <c r="D5350" i="5"/>
  <c r="Q5348" i="1"/>
  <c r="C5350" i="5"/>
  <c r="R5347" i="1"/>
  <c r="D5349" i="5"/>
  <c r="Q5347" i="1"/>
  <c r="C5349" i="5"/>
  <c r="R5346" i="1"/>
  <c r="D5348" i="5"/>
  <c r="Q5346" i="1"/>
  <c r="C5348" i="5"/>
  <c r="Q5345" i="1"/>
  <c r="C5347" i="5"/>
  <c r="R5345" i="1"/>
  <c r="D5347" i="5"/>
  <c r="R5344" i="1"/>
  <c r="D5346" i="5"/>
  <c r="Q5344" i="1"/>
  <c r="C5346" i="5"/>
  <c r="R5343" i="1"/>
  <c r="D5345" i="5"/>
  <c r="Q5343" i="1"/>
  <c r="C5345" i="5"/>
  <c r="R5342" i="1"/>
  <c r="D5344" i="5"/>
  <c r="Q5342" i="1"/>
  <c r="C5344" i="5"/>
  <c r="R5341" i="1"/>
  <c r="D5343" i="5"/>
  <c r="Q5341" i="1"/>
  <c r="C5343" i="5"/>
  <c r="Q5340" i="1"/>
  <c r="C5342" i="5"/>
  <c r="R5340" i="1"/>
  <c r="D5342" i="5"/>
  <c r="R5339" i="1"/>
  <c r="D5341" i="5"/>
  <c r="Q5339" i="1"/>
  <c r="C5341" i="5"/>
  <c r="Q5338" i="1"/>
  <c r="C5340" i="5"/>
  <c r="R5338" i="1"/>
  <c r="D5340" i="5"/>
  <c r="R5337" i="1"/>
  <c r="D5339" i="5"/>
  <c r="Q5337" i="1"/>
  <c r="C5339" i="5"/>
  <c r="Q5336" i="1"/>
  <c r="C5338" i="5"/>
  <c r="R5336" i="1"/>
  <c r="D5338" i="5"/>
  <c r="R5335" i="1"/>
  <c r="D5337" i="5"/>
  <c r="Q5335" i="1"/>
  <c r="C5337" i="5"/>
  <c r="R5334" i="1"/>
  <c r="D5336" i="5"/>
  <c r="Q5334" i="1"/>
  <c r="C5336" i="5"/>
  <c r="Q5333" i="1"/>
  <c r="C5335" i="5"/>
  <c r="R5333" i="1"/>
  <c r="D5335" i="5"/>
  <c r="Q5332" i="1"/>
  <c r="C5334" i="5"/>
  <c r="R5332" i="1"/>
  <c r="D5334" i="5"/>
  <c r="Q5331" i="1"/>
  <c r="C5333" i="5"/>
  <c r="R5331" i="1"/>
  <c r="D5333" i="5"/>
  <c r="Q5330" i="1"/>
  <c r="C5332" i="5"/>
  <c r="R5330" i="1"/>
  <c r="D5332" i="5"/>
  <c r="Q5329" i="1"/>
  <c r="C5331" i="5"/>
  <c r="R5329" i="1"/>
  <c r="D5331" i="5"/>
  <c r="Q5328" i="1"/>
  <c r="C5330" i="5"/>
  <c r="R5328" i="1"/>
  <c r="D5330" i="5"/>
  <c r="Q5327" i="1"/>
  <c r="C5329" i="5"/>
  <c r="R5327" i="1"/>
  <c r="D5329" i="5"/>
  <c r="Q5326" i="1"/>
  <c r="C5328" i="5"/>
  <c r="R5326" i="1"/>
  <c r="D5328" i="5"/>
  <c r="Q5325" i="1"/>
  <c r="C5327" i="5"/>
  <c r="R5325" i="1"/>
  <c r="D5327" i="5"/>
  <c r="R5324" i="1"/>
  <c r="D5326" i="5"/>
  <c r="Q5324" i="1"/>
  <c r="C5326" i="5"/>
  <c r="R5323" i="1"/>
  <c r="D5325" i="5"/>
  <c r="Q5323" i="1"/>
  <c r="C5325" i="5"/>
  <c r="R5322" i="1"/>
  <c r="D5324" i="5"/>
  <c r="Q5322" i="1"/>
  <c r="C5324" i="5"/>
  <c r="Q5321" i="1"/>
  <c r="C5323" i="5"/>
  <c r="R5321" i="1"/>
  <c r="D5323" i="5"/>
  <c r="Q5320" i="1"/>
  <c r="C5322" i="5"/>
  <c r="R5320" i="1"/>
  <c r="D5322" i="5"/>
  <c r="Q5319" i="1"/>
  <c r="C5321" i="5"/>
  <c r="R5319" i="1"/>
  <c r="D5321" i="5"/>
  <c r="Q5318" i="1"/>
  <c r="C5320" i="5"/>
  <c r="R5318" i="1"/>
  <c r="D5320" i="5"/>
  <c r="Q5317" i="1"/>
  <c r="C5319" i="5"/>
  <c r="R5317" i="1"/>
  <c r="D5319" i="5"/>
  <c r="Q5316" i="1"/>
  <c r="C5318" i="5"/>
  <c r="R5316" i="1"/>
  <c r="D5318" i="5"/>
  <c r="R5315" i="1"/>
  <c r="D5317" i="5"/>
  <c r="Q5315" i="1"/>
  <c r="C5317" i="5"/>
  <c r="Q5314" i="1"/>
  <c r="C5316" i="5"/>
  <c r="R5314" i="1"/>
  <c r="D5316" i="5"/>
  <c r="R5313" i="1"/>
  <c r="D5315" i="5"/>
  <c r="Q5313" i="1"/>
  <c r="C5315" i="5"/>
  <c r="Q5312" i="1"/>
  <c r="C5314" i="5"/>
  <c r="R5312" i="1"/>
  <c r="D5314" i="5"/>
  <c r="R5311" i="1"/>
  <c r="D5313" i="5"/>
  <c r="Q5311" i="1"/>
  <c r="C5313" i="5"/>
  <c r="Q5310" i="1"/>
  <c r="C5312" i="5"/>
  <c r="R5310" i="1"/>
  <c r="D5312" i="5"/>
  <c r="R5309" i="1"/>
  <c r="D5311" i="5"/>
  <c r="Q5309" i="1"/>
  <c r="C5311" i="5"/>
  <c r="Q5308" i="1"/>
  <c r="C5310" i="5"/>
  <c r="R5308" i="1"/>
  <c r="D5310" i="5"/>
  <c r="R5307" i="1"/>
  <c r="D5309" i="5"/>
  <c r="Q5307" i="1"/>
  <c r="C5309" i="5"/>
  <c r="Q5306" i="1"/>
  <c r="C5308" i="5"/>
  <c r="R5306" i="1"/>
  <c r="D5308" i="5"/>
  <c r="Q5305" i="1"/>
  <c r="C5307" i="5"/>
  <c r="R5305" i="1"/>
  <c r="D5307" i="5"/>
  <c r="R5304" i="1"/>
  <c r="D5306" i="5"/>
  <c r="Q5304" i="1"/>
  <c r="C5306" i="5"/>
  <c r="Q5303" i="1"/>
  <c r="C5305" i="5"/>
  <c r="R5303" i="1"/>
  <c r="D5305" i="5"/>
  <c r="R5302" i="1"/>
  <c r="D5304" i="5"/>
  <c r="Q5302" i="1"/>
  <c r="C5304" i="5"/>
  <c r="R5301" i="1"/>
  <c r="D5303" i="5"/>
  <c r="Q5301" i="1"/>
  <c r="C5303" i="5"/>
  <c r="R5300" i="1"/>
  <c r="D5302" i="5"/>
  <c r="Q5300" i="1"/>
  <c r="C5302" i="5"/>
  <c r="R5299" i="1"/>
  <c r="D5301" i="5"/>
  <c r="Q5299" i="1"/>
  <c r="C5301" i="5"/>
  <c r="R5298" i="1"/>
  <c r="D5300" i="5"/>
  <c r="Q5298" i="1"/>
  <c r="C5300" i="5"/>
  <c r="R5297" i="1"/>
  <c r="D5299" i="5"/>
  <c r="Q5297" i="1"/>
  <c r="C5299" i="5"/>
  <c r="R5296" i="1"/>
  <c r="D5298" i="5"/>
  <c r="Q5296" i="1"/>
  <c r="C5298" i="5"/>
  <c r="Q5295" i="1"/>
  <c r="C5297" i="5"/>
  <c r="R5295" i="1"/>
  <c r="D5297" i="5"/>
  <c r="R5294" i="1"/>
  <c r="D5296" i="5"/>
  <c r="Q5294" i="1"/>
  <c r="C5296" i="5"/>
  <c r="R5293" i="1"/>
  <c r="D5295" i="5"/>
  <c r="Q5293" i="1"/>
  <c r="C5295" i="5"/>
  <c r="Q5292" i="1"/>
  <c r="C5294" i="5"/>
  <c r="R5292" i="1"/>
  <c r="D5294" i="5"/>
  <c r="R5291" i="1"/>
  <c r="D5293" i="5"/>
  <c r="Q5291" i="1"/>
  <c r="C5293" i="5"/>
  <c r="R5290" i="1"/>
  <c r="D5292" i="5"/>
  <c r="Q5290" i="1"/>
  <c r="C5292" i="5"/>
  <c r="R5289" i="1"/>
  <c r="D5291" i="5"/>
  <c r="Q5289" i="1"/>
  <c r="C5291" i="5"/>
  <c r="Q5288" i="1"/>
  <c r="C5290" i="5"/>
  <c r="R5288" i="1"/>
  <c r="D5290" i="5"/>
  <c r="R5287" i="1"/>
  <c r="D5289" i="5"/>
  <c r="Q5287" i="1"/>
  <c r="C5289" i="5"/>
  <c r="R5286" i="1"/>
  <c r="D5288" i="5"/>
  <c r="Q5286" i="1"/>
  <c r="C5288" i="5"/>
  <c r="Q5285" i="1"/>
  <c r="C5287" i="5"/>
  <c r="R5285" i="1"/>
  <c r="D5287" i="5"/>
  <c r="Q5284" i="1"/>
  <c r="C5286" i="5"/>
  <c r="R5284" i="1"/>
  <c r="D5286" i="5"/>
  <c r="R5283" i="1"/>
  <c r="D5285" i="5"/>
  <c r="Q5283" i="1"/>
  <c r="C5285" i="5"/>
  <c r="Q5282" i="1"/>
  <c r="C5284" i="5"/>
  <c r="R5282" i="1"/>
  <c r="D5284" i="5"/>
  <c r="Q5281" i="1"/>
  <c r="C5283" i="5"/>
  <c r="R5281" i="1"/>
  <c r="D5283" i="5"/>
  <c r="R5280" i="1"/>
  <c r="D5282" i="5"/>
  <c r="Q5280" i="1"/>
  <c r="C5282" i="5"/>
  <c r="Q5279" i="1"/>
  <c r="C5281" i="5"/>
  <c r="R5279" i="1"/>
  <c r="D5281" i="5"/>
  <c r="R5278" i="1"/>
  <c r="D5280" i="5"/>
  <c r="Q5278" i="1"/>
  <c r="C5280" i="5"/>
  <c r="Q5277" i="1"/>
  <c r="C5279" i="5"/>
  <c r="R5277" i="1"/>
  <c r="D5279" i="5"/>
  <c r="Q5276" i="1"/>
  <c r="C5278" i="5"/>
  <c r="R5276" i="1"/>
  <c r="D5278" i="5"/>
  <c r="R5275" i="1"/>
  <c r="D5277" i="5"/>
  <c r="Q5275" i="1"/>
  <c r="C5277" i="5"/>
  <c r="R5274" i="1"/>
  <c r="D5276" i="5"/>
  <c r="Q5274" i="1"/>
  <c r="C5276" i="5"/>
  <c r="Q5273" i="1"/>
  <c r="C5275" i="5"/>
  <c r="R5273" i="1"/>
  <c r="D5275" i="5"/>
  <c r="R5272" i="1"/>
  <c r="D5274" i="5"/>
  <c r="Q5272" i="1"/>
  <c r="C5274" i="5"/>
  <c r="R5271" i="1"/>
  <c r="D5273" i="5"/>
  <c r="Q5271" i="1"/>
  <c r="C5273" i="5"/>
  <c r="R5270" i="1"/>
  <c r="D5272" i="5"/>
  <c r="Q5270" i="1"/>
  <c r="C5272" i="5"/>
  <c r="R5269" i="1"/>
  <c r="D5271" i="5"/>
  <c r="Q5269" i="1"/>
  <c r="C5271" i="5"/>
  <c r="Q5268" i="1"/>
  <c r="C5270" i="5"/>
  <c r="R5268" i="1"/>
  <c r="D5270" i="5"/>
  <c r="R5267" i="1"/>
  <c r="D5269" i="5"/>
  <c r="Q5267" i="1"/>
  <c r="C5269" i="5"/>
  <c r="Q5266" i="1"/>
  <c r="C5268" i="5"/>
  <c r="R5266" i="1"/>
  <c r="D5268" i="5"/>
  <c r="Q5265" i="1"/>
  <c r="C5267" i="5"/>
  <c r="R5265" i="1"/>
  <c r="D5267" i="5"/>
  <c r="Q5264" i="1"/>
  <c r="C5266" i="5"/>
  <c r="R5264" i="1"/>
  <c r="D5266" i="5"/>
  <c r="Q5263" i="1"/>
  <c r="C5265" i="5"/>
  <c r="R5263" i="1"/>
  <c r="D5265" i="5"/>
  <c r="Q5262" i="1"/>
  <c r="C5264" i="5"/>
  <c r="R5262" i="1"/>
  <c r="D5264" i="5"/>
  <c r="R5261" i="1"/>
  <c r="D5263" i="5"/>
  <c r="Q5261" i="1"/>
  <c r="C5263" i="5"/>
  <c r="R5260" i="1"/>
  <c r="D5262" i="5"/>
  <c r="Q5260" i="1"/>
  <c r="C5262" i="5"/>
  <c r="Q5259" i="1"/>
  <c r="C5261" i="5"/>
  <c r="R5259" i="1"/>
  <c r="D5261" i="5"/>
  <c r="Q5258" i="1"/>
  <c r="C5260" i="5"/>
  <c r="R5258" i="1"/>
  <c r="D5260" i="5"/>
  <c r="Q5257" i="1"/>
  <c r="C5259" i="5"/>
  <c r="R5257" i="1"/>
  <c r="D5259" i="5"/>
  <c r="R5256" i="1"/>
  <c r="D5258" i="5"/>
  <c r="Q5256" i="1"/>
  <c r="C5258" i="5"/>
  <c r="Q5255" i="1"/>
  <c r="C5257" i="5"/>
  <c r="R5255" i="1"/>
  <c r="D5257" i="5"/>
  <c r="Q5254" i="1"/>
  <c r="C5256" i="5"/>
  <c r="R5254" i="1"/>
  <c r="D5256" i="5"/>
  <c r="Q5253" i="1"/>
  <c r="C5255" i="5"/>
  <c r="R5253" i="1"/>
  <c r="D5255" i="5"/>
  <c r="Q5252" i="1"/>
  <c r="C5254" i="5"/>
  <c r="R5252" i="1"/>
  <c r="D5254" i="5"/>
  <c r="R5251" i="1"/>
  <c r="D5253" i="5"/>
  <c r="Q5251" i="1"/>
  <c r="C5253" i="5"/>
  <c r="Q5250" i="1"/>
  <c r="C5252" i="5"/>
  <c r="R5250" i="1"/>
  <c r="D5252" i="5"/>
  <c r="Q5249" i="1"/>
  <c r="C5251" i="5"/>
  <c r="R5249" i="1"/>
  <c r="D5251" i="5"/>
  <c r="Q5248" i="1"/>
  <c r="C5250" i="5"/>
  <c r="R5248" i="1"/>
  <c r="D5250" i="5"/>
  <c r="R5247" i="1"/>
  <c r="D5249" i="5"/>
  <c r="Q5247" i="1"/>
  <c r="C5249" i="5"/>
  <c r="R5246" i="1"/>
  <c r="D5248" i="5"/>
  <c r="Q5246" i="1"/>
  <c r="C5248" i="5"/>
  <c r="R5245" i="1"/>
  <c r="D5247" i="5"/>
  <c r="Q5245" i="1"/>
  <c r="C5247" i="5"/>
  <c r="R5244" i="1"/>
  <c r="D5246" i="5"/>
  <c r="Q5244" i="1"/>
  <c r="C5246" i="5"/>
  <c r="R5243" i="1"/>
  <c r="D5245" i="5"/>
  <c r="Q5243" i="1"/>
  <c r="C5245" i="5"/>
  <c r="R5242" i="1"/>
  <c r="D5244" i="5"/>
  <c r="Q5242" i="1"/>
  <c r="C5244" i="5"/>
  <c r="R5241" i="1"/>
  <c r="D5243" i="5"/>
  <c r="Q5241" i="1"/>
  <c r="C5243" i="5"/>
  <c r="Q5240" i="1"/>
  <c r="C5242" i="5"/>
  <c r="R5240" i="1"/>
  <c r="D5242" i="5"/>
  <c r="Q5239" i="1"/>
  <c r="C5241" i="5"/>
  <c r="R5239" i="1"/>
  <c r="D5241" i="5"/>
  <c r="Q5238" i="1"/>
  <c r="C5240" i="5"/>
  <c r="R5238" i="1"/>
  <c r="D5240" i="5"/>
  <c r="Q5237" i="1"/>
  <c r="C5239" i="5"/>
  <c r="R5237" i="1"/>
  <c r="D5239" i="5"/>
  <c r="R5236" i="1"/>
  <c r="D5238" i="5"/>
  <c r="Q5236" i="1"/>
  <c r="C5238" i="5"/>
  <c r="Q5235" i="1"/>
  <c r="C5237" i="5"/>
  <c r="R5235" i="1"/>
  <c r="D5237" i="5"/>
  <c r="R5234" i="1"/>
  <c r="D5236" i="5"/>
  <c r="Q5234" i="1"/>
  <c r="C5236" i="5"/>
  <c r="R5233" i="1"/>
  <c r="D5235" i="5"/>
  <c r="Q5233" i="1"/>
  <c r="C5235" i="5"/>
  <c r="Q5232" i="1"/>
  <c r="C5234" i="5"/>
  <c r="R5232" i="1"/>
  <c r="D5234" i="5"/>
  <c r="R5231" i="1"/>
  <c r="D5233" i="5"/>
  <c r="Q5231" i="1"/>
  <c r="C5233" i="5"/>
  <c r="R5230" i="1"/>
  <c r="D5232" i="5"/>
  <c r="Q5230" i="1"/>
  <c r="C5232" i="5"/>
  <c r="R5229" i="1"/>
  <c r="D5231" i="5"/>
  <c r="Q5229" i="1"/>
  <c r="C5231" i="5"/>
  <c r="R5228" i="1"/>
  <c r="D5230" i="5"/>
  <c r="Q5228" i="1"/>
  <c r="C5230" i="5"/>
  <c r="Q5227" i="1"/>
  <c r="C5229" i="5"/>
  <c r="R5227" i="1"/>
  <c r="D5229" i="5"/>
  <c r="Q5226" i="1"/>
  <c r="C5228" i="5"/>
  <c r="R5226" i="1"/>
  <c r="D5228" i="5"/>
  <c r="Q5225" i="1"/>
  <c r="C5227" i="5"/>
  <c r="R5225" i="1"/>
  <c r="D5227" i="5"/>
  <c r="Q5224" i="1"/>
  <c r="C5226" i="5"/>
  <c r="R5224" i="1"/>
  <c r="D5226" i="5"/>
  <c r="R5223" i="1"/>
  <c r="D5225" i="5"/>
  <c r="Q5223" i="1"/>
  <c r="C5225" i="5"/>
  <c r="Q5222" i="1"/>
  <c r="C5224" i="5"/>
  <c r="R5222" i="1"/>
  <c r="D5224" i="5"/>
  <c r="R5221" i="1"/>
  <c r="D5223" i="5"/>
  <c r="Q5221" i="1"/>
  <c r="C5223" i="5"/>
  <c r="Q5220" i="1"/>
  <c r="C5222" i="5"/>
  <c r="R5220" i="1"/>
  <c r="D5222" i="5"/>
  <c r="Q5219" i="1"/>
  <c r="C5221" i="5"/>
  <c r="R5219" i="1"/>
  <c r="D5221" i="5"/>
  <c r="Q5218" i="1"/>
  <c r="C5220" i="5"/>
  <c r="R5218" i="1"/>
  <c r="D5220" i="5"/>
  <c r="Q5217" i="1"/>
  <c r="C5219" i="5"/>
  <c r="R5217" i="1"/>
  <c r="D5219" i="5"/>
  <c r="Q5216" i="1"/>
  <c r="C5218" i="5"/>
  <c r="R5216" i="1"/>
  <c r="D5218" i="5"/>
  <c r="R5215" i="1"/>
  <c r="D5217" i="5"/>
  <c r="Q5215" i="1"/>
  <c r="C5217" i="5"/>
  <c r="Q5214" i="1"/>
  <c r="C5216" i="5"/>
  <c r="R5214" i="1"/>
  <c r="D5216" i="5"/>
  <c r="R5213" i="1"/>
  <c r="D5215" i="5"/>
  <c r="Q5213" i="1"/>
  <c r="C5215" i="5"/>
  <c r="R5212" i="1"/>
  <c r="D5214" i="5"/>
  <c r="Q5212" i="1"/>
  <c r="C5214" i="5"/>
  <c r="Q5211" i="1"/>
  <c r="C5213" i="5"/>
  <c r="R5211" i="1"/>
  <c r="D5213" i="5"/>
  <c r="Q5210" i="1"/>
  <c r="C5212" i="5"/>
  <c r="R5210" i="1"/>
  <c r="D5212" i="5"/>
  <c r="R5209" i="1"/>
  <c r="D5211" i="5"/>
  <c r="Q5209" i="1"/>
  <c r="C5211" i="5"/>
  <c r="R5208" i="1"/>
  <c r="D5210" i="5"/>
  <c r="Q5208" i="1"/>
  <c r="C5210" i="5"/>
  <c r="Q5207" i="1"/>
  <c r="C5209" i="5"/>
  <c r="R5207" i="1"/>
  <c r="D5209" i="5"/>
  <c r="Q5206" i="1"/>
  <c r="C5208" i="5"/>
  <c r="R5206" i="1"/>
  <c r="D5208" i="5"/>
  <c r="Q5205" i="1"/>
  <c r="C5207" i="5"/>
  <c r="R5205" i="1"/>
  <c r="D5207" i="5"/>
  <c r="R5204" i="1"/>
  <c r="D5206" i="5"/>
  <c r="Q5204" i="1"/>
  <c r="C5206" i="5"/>
  <c r="R5203" i="1"/>
  <c r="D5205" i="5"/>
  <c r="Q5203" i="1"/>
  <c r="C5205" i="5"/>
  <c r="R5202" i="1"/>
  <c r="D5204" i="5"/>
  <c r="Q5202" i="1"/>
  <c r="C5204" i="5"/>
  <c r="R5201" i="1"/>
  <c r="D5203" i="5"/>
  <c r="Q5201" i="1"/>
  <c r="C5203" i="5"/>
  <c r="Q5200" i="1"/>
  <c r="C5202" i="5"/>
  <c r="R5200" i="1"/>
  <c r="D5202" i="5"/>
  <c r="Q5199" i="1"/>
  <c r="C5201" i="5"/>
  <c r="R5199" i="1"/>
  <c r="D5201" i="5"/>
  <c r="Q5198" i="1"/>
  <c r="C5200" i="5"/>
  <c r="R5198" i="1"/>
  <c r="D5200" i="5"/>
  <c r="R5197" i="1"/>
  <c r="D5199" i="5"/>
  <c r="Q5197" i="1"/>
  <c r="C5199" i="5"/>
  <c r="Q5196" i="1"/>
  <c r="C5198" i="5"/>
  <c r="R5196" i="1"/>
  <c r="D5198" i="5"/>
  <c r="R5195" i="1"/>
  <c r="D5197" i="5"/>
  <c r="Q5195" i="1"/>
  <c r="C5197" i="5"/>
  <c r="Q5194" i="1"/>
  <c r="C5196" i="5"/>
  <c r="R5194" i="1"/>
  <c r="D5196" i="5"/>
  <c r="R5193" i="1"/>
  <c r="D5195" i="5"/>
  <c r="Q5193" i="1"/>
  <c r="C5195" i="5"/>
  <c r="Q5192" i="1"/>
  <c r="C5194" i="5"/>
  <c r="R5192" i="1"/>
  <c r="D5194" i="5"/>
  <c r="Q5191" i="1"/>
  <c r="C5193" i="5"/>
  <c r="R5191" i="1"/>
  <c r="D5193" i="5"/>
  <c r="Q5190" i="1"/>
  <c r="C5192" i="5"/>
  <c r="R5190" i="1"/>
  <c r="D5192" i="5"/>
  <c r="Q5189" i="1"/>
  <c r="C5191" i="5"/>
  <c r="R5189" i="1"/>
  <c r="D5191" i="5"/>
  <c r="R5188" i="1"/>
  <c r="D5190" i="5"/>
  <c r="Q5188" i="1"/>
  <c r="C5190" i="5"/>
  <c r="Q5187" i="1"/>
  <c r="C5189" i="5"/>
  <c r="R5187" i="1"/>
  <c r="D5189" i="5"/>
  <c r="Q5186" i="1"/>
  <c r="C5188" i="5"/>
  <c r="R5186" i="1"/>
  <c r="D5188" i="5"/>
  <c r="Q5185" i="1"/>
  <c r="C5187" i="5"/>
  <c r="R5185" i="1"/>
  <c r="D5187" i="5"/>
  <c r="Q5184" i="1"/>
  <c r="C5186" i="5"/>
  <c r="R5184" i="1"/>
  <c r="D5186" i="5"/>
  <c r="Q5183" i="1"/>
  <c r="C5185" i="5"/>
  <c r="R5183" i="1"/>
  <c r="D5185" i="5"/>
  <c r="Q5182" i="1"/>
  <c r="C5184" i="5"/>
  <c r="R5182" i="1"/>
  <c r="D5184" i="5"/>
  <c r="Q5181" i="1"/>
  <c r="C5183" i="5"/>
  <c r="R5181" i="1"/>
  <c r="D5183" i="5"/>
  <c r="R5180" i="1"/>
  <c r="D5182" i="5"/>
  <c r="Q5180" i="1"/>
  <c r="C5182" i="5"/>
  <c r="R5179" i="1"/>
  <c r="D5181" i="5"/>
  <c r="Q5179" i="1"/>
  <c r="C5181" i="5"/>
  <c r="Q5178" i="1"/>
  <c r="C5180" i="5"/>
  <c r="R5178" i="1"/>
  <c r="D5180" i="5"/>
  <c r="R5177" i="1"/>
  <c r="D5179" i="5"/>
  <c r="Q5177" i="1"/>
  <c r="C5179" i="5"/>
  <c r="Q5176" i="1"/>
  <c r="C5178" i="5"/>
  <c r="R5176" i="1"/>
  <c r="D5178" i="5"/>
  <c r="Q5175" i="1"/>
  <c r="C5177" i="5"/>
  <c r="R5175" i="1"/>
  <c r="D5177" i="5"/>
  <c r="Q5174" i="1"/>
  <c r="C5176" i="5"/>
  <c r="R5174" i="1"/>
  <c r="D5176" i="5"/>
  <c r="R5173" i="1"/>
  <c r="D5175" i="5"/>
  <c r="Q5173" i="1"/>
  <c r="C5175" i="5"/>
  <c r="Q5172" i="1"/>
  <c r="C5174" i="5"/>
  <c r="R5172" i="1"/>
  <c r="D5174" i="5"/>
  <c r="R5171" i="1"/>
  <c r="D5173" i="5"/>
  <c r="Q5171" i="1"/>
  <c r="C5173" i="5"/>
  <c r="R5170" i="1"/>
  <c r="D5172" i="5"/>
  <c r="Q5170" i="1"/>
  <c r="C5172" i="5"/>
  <c r="R5169" i="1"/>
  <c r="D5171" i="5"/>
  <c r="Q5169" i="1"/>
  <c r="C5171" i="5"/>
  <c r="Q5168" i="1"/>
  <c r="C5170" i="5"/>
  <c r="R5168" i="1"/>
  <c r="D5170" i="5"/>
  <c r="R5167" i="1"/>
  <c r="D5169" i="5"/>
  <c r="Q5167" i="1"/>
  <c r="C5169" i="5"/>
  <c r="Q5166" i="1"/>
  <c r="C5168" i="5"/>
  <c r="R5166" i="1"/>
  <c r="D5168" i="5"/>
  <c r="Q5165" i="1"/>
  <c r="C5167" i="5"/>
  <c r="R5165" i="1"/>
  <c r="D5167" i="5"/>
  <c r="Q5164" i="1"/>
  <c r="C5166" i="5"/>
  <c r="R5164" i="1"/>
  <c r="D5166" i="5"/>
  <c r="R5163" i="1"/>
  <c r="D5165" i="5"/>
  <c r="Q5163" i="1"/>
  <c r="C5165" i="5"/>
  <c r="R5162" i="1"/>
  <c r="D5164" i="5"/>
  <c r="Q5162" i="1"/>
  <c r="C5164" i="5"/>
  <c r="R5161" i="1"/>
  <c r="D5163" i="5"/>
  <c r="Q5161" i="1"/>
  <c r="C5163" i="5"/>
  <c r="Q5160" i="1"/>
  <c r="C5162" i="5"/>
  <c r="R5160" i="1"/>
  <c r="D5162" i="5"/>
  <c r="R5159" i="1"/>
  <c r="D5161" i="5"/>
  <c r="Q5159" i="1"/>
  <c r="C5161" i="5"/>
  <c r="Q5158" i="1"/>
  <c r="C5160" i="5"/>
  <c r="R5158" i="1"/>
  <c r="D5160" i="5"/>
  <c r="Q5157" i="1"/>
  <c r="C5159" i="5"/>
  <c r="R5157" i="1"/>
  <c r="D5159" i="5"/>
  <c r="R5156" i="1"/>
  <c r="D5158" i="5"/>
  <c r="Q5156" i="1"/>
  <c r="C5158" i="5"/>
  <c r="R5155" i="1"/>
  <c r="D5157" i="5"/>
  <c r="Q5155" i="1"/>
  <c r="C5157" i="5"/>
  <c r="R5154" i="1"/>
  <c r="D5156" i="5"/>
  <c r="Q5154" i="1"/>
  <c r="C5156" i="5"/>
  <c r="Q5153" i="1"/>
  <c r="C5155" i="5"/>
  <c r="R5153" i="1"/>
  <c r="D5155" i="5"/>
  <c r="Q5152" i="1"/>
  <c r="C5154" i="5"/>
  <c r="R5152" i="1"/>
  <c r="D5154" i="5"/>
  <c r="R5151" i="1"/>
  <c r="D5153" i="5"/>
  <c r="Q5151" i="1"/>
  <c r="C5153" i="5"/>
  <c r="Q5150" i="1"/>
  <c r="C5152" i="5"/>
  <c r="R5150" i="1"/>
  <c r="D5152" i="5"/>
  <c r="Q5149" i="1"/>
  <c r="C5151" i="5"/>
  <c r="R5149" i="1"/>
  <c r="D5151" i="5"/>
  <c r="Q5148" i="1"/>
  <c r="C5150" i="5"/>
  <c r="R5148" i="1"/>
  <c r="D5150" i="5"/>
  <c r="R5147" i="1"/>
  <c r="D5149" i="5"/>
  <c r="Q5147" i="1"/>
  <c r="C5149" i="5"/>
  <c r="R5146" i="1"/>
  <c r="D5148" i="5"/>
  <c r="Q5146" i="1"/>
  <c r="C5148" i="5"/>
  <c r="R5145" i="1"/>
  <c r="D5147" i="5"/>
  <c r="Q5145" i="1"/>
  <c r="C5147" i="5"/>
  <c r="Q5144" i="1"/>
  <c r="C5146" i="5"/>
  <c r="R5144" i="1"/>
  <c r="D5146" i="5"/>
  <c r="R5143" i="1"/>
  <c r="D5145" i="5"/>
  <c r="Q5143" i="1"/>
  <c r="C5145" i="5"/>
  <c r="R5142" i="1"/>
  <c r="D5144" i="5"/>
  <c r="Q5142" i="1"/>
  <c r="C5144" i="5"/>
  <c r="R5141" i="1"/>
  <c r="D5143" i="5"/>
  <c r="Q5141" i="1"/>
  <c r="C5143" i="5"/>
  <c r="Q5140" i="1"/>
  <c r="C5142" i="5"/>
  <c r="R5140" i="1"/>
  <c r="D5142" i="5"/>
  <c r="Q5139" i="1"/>
  <c r="C5141" i="5"/>
  <c r="R5139" i="1"/>
  <c r="D5141" i="5"/>
  <c r="Q5138" i="1"/>
  <c r="C5140" i="5"/>
  <c r="R5138" i="1"/>
  <c r="D5140" i="5"/>
  <c r="R5137" i="1"/>
  <c r="D5139" i="5"/>
  <c r="Q5137" i="1"/>
  <c r="C5139" i="5"/>
  <c r="R5136" i="1"/>
  <c r="D5138" i="5"/>
  <c r="Q5136" i="1"/>
  <c r="C5138" i="5"/>
  <c r="R5135" i="1"/>
  <c r="D5137" i="5"/>
  <c r="Q5135" i="1"/>
  <c r="C5137" i="5"/>
  <c r="R5134" i="1"/>
  <c r="D5136" i="5"/>
  <c r="Q5134" i="1"/>
  <c r="C5136" i="5"/>
  <c r="Q5133" i="1"/>
  <c r="C5135" i="5"/>
  <c r="R5133" i="1"/>
  <c r="D5135" i="5"/>
  <c r="Q5132" i="1"/>
  <c r="C5134" i="5"/>
  <c r="R5132" i="1"/>
  <c r="D5134" i="5"/>
  <c r="Q5131" i="1"/>
  <c r="C5133" i="5"/>
  <c r="R5131" i="1"/>
  <c r="D5133" i="5"/>
  <c r="Q5130" i="1"/>
  <c r="C5132" i="5"/>
  <c r="R5130" i="1"/>
  <c r="D5132" i="5"/>
  <c r="Q5129" i="1"/>
  <c r="C5131" i="5"/>
  <c r="R5129" i="1"/>
  <c r="D5131" i="5"/>
  <c r="Q5128" i="1"/>
  <c r="C5130" i="5"/>
  <c r="R5128" i="1"/>
  <c r="D5130" i="5"/>
  <c r="R5127" i="1"/>
  <c r="D5129" i="5"/>
  <c r="Q5127" i="1"/>
  <c r="C5129" i="5"/>
  <c r="Q5126" i="1"/>
  <c r="C5128" i="5"/>
  <c r="R5126" i="1"/>
  <c r="D5128" i="5"/>
  <c r="Q5125" i="1"/>
  <c r="C5127" i="5"/>
  <c r="R5125" i="1"/>
  <c r="D5127" i="5"/>
  <c r="Q5124" i="1"/>
  <c r="C5126" i="5"/>
  <c r="R5124" i="1"/>
  <c r="D5126" i="5"/>
  <c r="Q5123" i="1"/>
  <c r="C5125" i="5"/>
  <c r="R5123" i="1"/>
  <c r="D5125" i="5"/>
  <c r="R5122" i="1"/>
  <c r="D5124" i="5"/>
  <c r="Q5122" i="1"/>
  <c r="C5124" i="5"/>
  <c r="R5121" i="1"/>
  <c r="D5123" i="5"/>
  <c r="Q5121" i="1"/>
  <c r="C5123" i="5"/>
  <c r="R5120" i="1"/>
  <c r="D5122" i="5"/>
  <c r="Q5120" i="1"/>
  <c r="C5122" i="5"/>
  <c r="R5119" i="1"/>
  <c r="D5121" i="5"/>
  <c r="Q5119" i="1"/>
  <c r="C5121" i="5"/>
  <c r="Q5118" i="1"/>
  <c r="C5120" i="5"/>
  <c r="R5118" i="1"/>
  <c r="D5120" i="5"/>
  <c r="R5117" i="1"/>
  <c r="D5119" i="5"/>
  <c r="Q5117" i="1"/>
  <c r="C5119" i="5"/>
  <c r="R5116" i="1"/>
  <c r="D5118" i="5"/>
  <c r="Q5116" i="1"/>
  <c r="C5118" i="5"/>
  <c r="R5115" i="1"/>
  <c r="D5117" i="5"/>
  <c r="Q5115" i="1"/>
  <c r="C5117" i="5"/>
  <c r="R5114" i="1"/>
  <c r="D5116" i="5"/>
  <c r="Q5114" i="1"/>
  <c r="C5116" i="5"/>
  <c r="R5113" i="1"/>
  <c r="D5115" i="5"/>
  <c r="Q5113" i="1"/>
  <c r="C5115" i="5"/>
  <c r="Q5112" i="1"/>
  <c r="C5114" i="5"/>
  <c r="R5112" i="1"/>
  <c r="D5114" i="5"/>
  <c r="R5111" i="1"/>
  <c r="D5113" i="5"/>
  <c r="Q5111" i="1"/>
  <c r="C5113" i="5"/>
  <c r="R5110" i="1"/>
  <c r="D5112" i="5"/>
  <c r="Q5110" i="1"/>
  <c r="C5112" i="5"/>
  <c r="R5109" i="1"/>
  <c r="D5111" i="5"/>
  <c r="Q5109" i="1"/>
  <c r="C5111" i="5"/>
  <c r="Q5108" i="1"/>
  <c r="C5110" i="5"/>
  <c r="R5108" i="1"/>
  <c r="D5110" i="5"/>
  <c r="Q5107" i="1"/>
  <c r="C5109" i="5"/>
  <c r="R5107" i="1"/>
  <c r="D5109" i="5"/>
  <c r="Q5106" i="1"/>
  <c r="C5108" i="5"/>
  <c r="R5106" i="1"/>
  <c r="D5108" i="5"/>
  <c r="Q5105" i="1"/>
  <c r="C5107" i="5"/>
  <c r="R5105" i="1"/>
  <c r="D5107" i="5"/>
  <c r="Q5104" i="1"/>
  <c r="C5106" i="5"/>
  <c r="R5104" i="1"/>
  <c r="D5106" i="5"/>
  <c r="R5103" i="1"/>
  <c r="D5105" i="5"/>
  <c r="Q5103" i="1"/>
  <c r="C5105" i="5"/>
  <c r="Q5102" i="1"/>
  <c r="C5104" i="5"/>
  <c r="R5102" i="1"/>
  <c r="D5104" i="5"/>
  <c r="Q5101" i="1"/>
  <c r="C5103" i="5"/>
  <c r="R5101" i="1"/>
  <c r="D5103" i="5"/>
  <c r="R5100" i="1"/>
  <c r="D5102" i="5"/>
  <c r="Q5100" i="1"/>
  <c r="C5102" i="5"/>
  <c r="R5099" i="1"/>
  <c r="D5101" i="5"/>
  <c r="Q5099" i="1"/>
  <c r="C5101" i="5"/>
  <c r="R5098" i="1"/>
  <c r="D5100" i="5"/>
  <c r="Q5098" i="1"/>
  <c r="C5100" i="5"/>
  <c r="Q5097" i="1"/>
  <c r="C5099" i="5"/>
  <c r="R5097" i="1"/>
  <c r="D5099" i="5"/>
  <c r="R5096" i="1"/>
  <c r="D5098" i="5"/>
  <c r="Q5096" i="1"/>
  <c r="C5098" i="5"/>
  <c r="R5095" i="1"/>
  <c r="D5097" i="5"/>
  <c r="Q5095" i="1"/>
  <c r="C5097" i="5"/>
  <c r="R5094" i="1"/>
  <c r="D5096" i="5"/>
  <c r="Q5094" i="1"/>
  <c r="C5096" i="5"/>
  <c r="R5093" i="1"/>
  <c r="D5095" i="5"/>
  <c r="Q5093" i="1"/>
  <c r="C5095" i="5"/>
  <c r="R5092" i="1"/>
  <c r="D5094" i="5"/>
  <c r="Q5092" i="1"/>
  <c r="C5094" i="5"/>
  <c r="Q5091" i="1"/>
  <c r="C5093" i="5"/>
  <c r="R5091" i="1"/>
  <c r="D5093" i="5"/>
  <c r="Q5090" i="1"/>
  <c r="C5092" i="5"/>
  <c r="R5090" i="1"/>
  <c r="D5092" i="5"/>
  <c r="R5089" i="1"/>
  <c r="D5091" i="5"/>
  <c r="Q5089" i="1"/>
  <c r="C5091" i="5"/>
  <c r="Q5088" i="1"/>
  <c r="C5090" i="5"/>
  <c r="R5088" i="1"/>
  <c r="D5090" i="5"/>
  <c r="R5087" i="1"/>
  <c r="D5089" i="5"/>
  <c r="Q5087" i="1"/>
  <c r="C5089" i="5"/>
  <c r="R5086" i="1"/>
  <c r="D5088" i="5"/>
  <c r="Q5086" i="1"/>
  <c r="C5088" i="5"/>
  <c r="Q5085" i="1"/>
  <c r="C5087" i="5"/>
  <c r="R5085" i="1"/>
  <c r="D5087" i="5"/>
  <c r="Q5084" i="1"/>
  <c r="C5086" i="5"/>
  <c r="R5084" i="1"/>
  <c r="D5086" i="5"/>
  <c r="Q5083" i="1"/>
  <c r="C5085" i="5"/>
  <c r="R5083" i="1"/>
  <c r="D5085" i="5"/>
  <c r="R5082" i="1"/>
  <c r="D5084" i="5"/>
  <c r="Q5082" i="1"/>
  <c r="C5084" i="5"/>
  <c r="Q5081" i="1"/>
  <c r="C5083" i="5"/>
  <c r="R5081" i="1"/>
  <c r="D5083" i="5"/>
  <c r="R5080" i="1"/>
  <c r="D5082" i="5"/>
  <c r="Q5080" i="1"/>
  <c r="C5082" i="5"/>
  <c r="Q5079" i="1"/>
  <c r="C5081" i="5"/>
  <c r="R5079" i="1"/>
  <c r="D5081" i="5"/>
  <c r="Q5078" i="1"/>
  <c r="C5080" i="5"/>
  <c r="R5078" i="1"/>
  <c r="D5080" i="5"/>
  <c r="Q5077" i="1"/>
  <c r="C5079" i="5"/>
  <c r="R5077" i="1"/>
  <c r="D5079" i="5"/>
  <c r="Q5076" i="1"/>
  <c r="C5078" i="5"/>
  <c r="R5076" i="1"/>
  <c r="D5078" i="5"/>
  <c r="Q5075" i="1"/>
  <c r="C5077" i="5"/>
  <c r="R5075" i="1"/>
  <c r="D5077" i="5"/>
  <c r="Q5074" i="1"/>
  <c r="C5076" i="5"/>
  <c r="R5074" i="1"/>
  <c r="D5076" i="5"/>
  <c r="Q5073" i="1"/>
  <c r="C5075" i="5"/>
  <c r="R5073" i="1"/>
  <c r="D5075" i="5"/>
  <c r="R5072" i="1"/>
  <c r="D5074" i="5"/>
  <c r="Q5072" i="1"/>
  <c r="C5074" i="5"/>
  <c r="R5071" i="1"/>
  <c r="D5073" i="5"/>
  <c r="Q5071" i="1"/>
  <c r="C5073" i="5"/>
  <c r="R5070" i="1"/>
  <c r="D5072" i="5"/>
  <c r="Q5070" i="1"/>
  <c r="C5072" i="5"/>
  <c r="R5069" i="1"/>
  <c r="D5071" i="5"/>
  <c r="Q5069" i="1"/>
  <c r="C5071" i="5"/>
  <c r="Q5068" i="1"/>
  <c r="C5070" i="5"/>
  <c r="R5068" i="1"/>
  <c r="D5070" i="5"/>
  <c r="Q5067" i="1"/>
  <c r="C5069" i="5"/>
  <c r="R5067" i="1"/>
  <c r="D5069" i="5"/>
  <c r="R5066" i="1"/>
  <c r="D5068" i="5"/>
  <c r="Q5066" i="1"/>
  <c r="C5068" i="5"/>
  <c r="R5065" i="1"/>
  <c r="D5067" i="5"/>
  <c r="Q5065" i="1"/>
  <c r="C5067" i="5"/>
  <c r="R5064" i="1"/>
  <c r="D5066" i="5"/>
  <c r="Q5064" i="1"/>
  <c r="C5066" i="5"/>
  <c r="R5063" i="1"/>
  <c r="D5065" i="5"/>
  <c r="Q5063" i="1"/>
  <c r="C5065" i="5"/>
  <c r="Q5062" i="1"/>
  <c r="C5064" i="5"/>
  <c r="R5062" i="1"/>
  <c r="D5064" i="5"/>
  <c r="R5061" i="1"/>
  <c r="D5063" i="5"/>
  <c r="Q5061" i="1"/>
  <c r="C5063" i="5"/>
  <c r="Q5060" i="1"/>
  <c r="C5062" i="5"/>
  <c r="R5060" i="1"/>
  <c r="D5062" i="5"/>
  <c r="R5059" i="1"/>
  <c r="D5061" i="5"/>
  <c r="Q5059" i="1"/>
  <c r="C5061" i="5"/>
  <c r="Q5058" i="1"/>
  <c r="C5060" i="5"/>
  <c r="R5058" i="1"/>
  <c r="D5060" i="5"/>
  <c r="Q5057" i="1"/>
  <c r="C5059" i="5"/>
  <c r="R5057" i="1"/>
  <c r="D5059" i="5"/>
  <c r="Q5056" i="1"/>
  <c r="C5058" i="5"/>
  <c r="R5056" i="1"/>
  <c r="D5058" i="5"/>
  <c r="Q5055" i="1"/>
  <c r="C5057" i="5"/>
  <c r="R5055" i="1"/>
  <c r="D5057" i="5"/>
  <c r="Q5054" i="1"/>
  <c r="C5056" i="5"/>
  <c r="R5054" i="1"/>
  <c r="D5056" i="5"/>
  <c r="Q5053" i="1"/>
  <c r="C5055" i="5"/>
  <c r="R5053" i="1"/>
  <c r="D5055" i="5"/>
  <c r="R5052" i="1"/>
  <c r="D5054" i="5"/>
  <c r="Q5052" i="1"/>
  <c r="C5054" i="5"/>
  <c r="R5051" i="1"/>
  <c r="D5053" i="5"/>
  <c r="Q5051" i="1"/>
  <c r="C5053" i="5"/>
  <c r="Q5050" i="1"/>
  <c r="C5052" i="5"/>
  <c r="R5050" i="1"/>
  <c r="D5052" i="5"/>
  <c r="R5049" i="1"/>
  <c r="D5051" i="5"/>
  <c r="Q5049" i="1"/>
  <c r="C5051" i="5"/>
  <c r="Q5048" i="1"/>
  <c r="C5050" i="5"/>
  <c r="R5048" i="1"/>
  <c r="D5050" i="5"/>
  <c r="R5047" i="1"/>
  <c r="D5049" i="5"/>
  <c r="Q5047" i="1"/>
  <c r="C5049" i="5"/>
  <c r="Q5046" i="1"/>
  <c r="C5048" i="5"/>
  <c r="R5046" i="1"/>
  <c r="D5048" i="5"/>
  <c r="Q5045" i="1"/>
  <c r="C5047" i="5"/>
  <c r="R5045" i="1"/>
  <c r="D5047" i="5"/>
  <c r="R5044" i="1"/>
  <c r="D5046" i="5"/>
  <c r="Q5044" i="1"/>
  <c r="C5046" i="5"/>
  <c r="Q5043" i="1"/>
  <c r="C5045" i="5"/>
  <c r="R5043" i="1"/>
  <c r="D5045" i="5"/>
  <c r="R5042" i="1"/>
  <c r="D5044" i="5"/>
  <c r="Q5042" i="1"/>
  <c r="C5044" i="5"/>
  <c r="R5041" i="1"/>
  <c r="D5043" i="5"/>
  <c r="Q5041" i="1"/>
  <c r="C5043" i="5"/>
  <c r="R5040" i="1"/>
  <c r="D5042" i="5"/>
  <c r="Q5040" i="1"/>
  <c r="C5042" i="5"/>
  <c r="Q5039" i="1"/>
  <c r="C5041" i="5"/>
  <c r="R5039" i="1"/>
  <c r="D5041" i="5"/>
  <c r="R5038" i="1"/>
  <c r="D5040" i="5"/>
  <c r="Q5038" i="1"/>
  <c r="C5040" i="5"/>
  <c r="R5037" i="1"/>
  <c r="D5039" i="5"/>
  <c r="Q5037" i="1"/>
  <c r="C5039" i="5"/>
  <c r="Q5036" i="1"/>
  <c r="C5038" i="5"/>
  <c r="R5036" i="1"/>
  <c r="D5038" i="5"/>
  <c r="R5035" i="1"/>
  <c r="D5037" i="5"/>
  <c r="Q5035" i="1"/>
  <c r="C5037" i="5"/>
  <c r="R5034" i="1"/>
  <c r="D5036" i="5"/>
  <c r="Q5034" i="1"/>
  <c r="C5036" i="5"/>
  <c r="R5033" i="1"/>
  <c r="D5035" i="5"/>
  <c r="Q5033" i="1"/>
  <c r="C5035" i="5"/>
  <c r="R5032" i="1"/>
  <c r="D5034" i="5"/>
  <c r="Q5032" i="1"/>
  <c r="C5034" i="5"/>
  <c r="R5031" i="1"/>
  <c r="D5033" i="5"/>
  <c r="Q5031" i="1"/>
  <c r="C5033" i="5"/>
  <c r="Q5030" i="1"/>
  <c r="C5032" i="5"/>
  <c r="R5030" i="1"/>
  <c r="D5032" i="5"/>
  <c r="Q5029" i="1"/>
  <c r="C5031" i="5"/>
  <c r="R5029" i="1"/>
  <c r="D5031" i="5"/>
  <c r="Q5028" i="1"/>
  <c r="C5030" i="5"/>
  <c r="R5028" i="1"/>
  <c r="D5030" i="5"/>
  <c r="R5027" i="1"/>
  <c r="D5029" i="5"/>
  <c r="Q5027" i="1"/>
  <c r="C5029" i="5"/>
  <c r="R5026" i="1"/>
  <c r="D5028" i="5"/>
  <c r="Q5026" i="1"/>
  <c r="C5028" i="5"/>
  <c r="R5025" i="1"/>
  <c r="D5027" i="5"/>
  <c r="Q5025" i="1"/>
  <c r="C5027" i="5"/>
  <c r="R5024" i="1"/>
  <c r="D5026" i="5"/>
  <c r="Q5024" i="1"/>
  <c r="C5026" i="5"/>
  <c r="R5023" i="1"/>
  <c r="D5025" i="5"/>
  <c r="Q5023" i="1"/>
  <c r="C5025" i="5"/>
  <c r="R5022" i="1"/>
  <c r="D5024" i="5"/>
  <c r="Q5022" i="1"/>
  <c r="C5024" i="5"/>
  <c r="Q5021" i="1"/>
  <c r="C5023" i="5"/>
  <c r="R5021" i="1"/>
  <c r="D5023" i="5"/>
  <c r="R5020" i="1"/>
  <c r="D5022" i="5"/>
  <c r="Q5020" i="1"/>
  <c r="C5022" i="5"/>
  <c r="Q5019" i="1"/>
  <c r="C5021" i="5"/>
  <c r="R5019" i="1"/>
  <c r="D5021" i="5"/>
  <c r="R5018" i="1"/>
  <c r="D5020" i="5"/>
  <c r="Q5018" i="1"/>
  <c r="C5020" i="5"/>
  <c r="R5017" i="1"/>
  <c r="D5019" i="5"/>
  <c r="Q5017" i="1"/>
  <c r="C5019" i="5"/>
  <c r="Q5016" i="1"/>
  <c r="C5018" i="5"/>
  <c r="R5016" i="1"/>
  <c r="D5018" i="5"/>
  <c r="R5015" i="1"/>
  <c r="D5017" i="5"/>
  <c r="Q5015" i="1"/>
  <c r="C5017" i="5"/>
  <c r="Q5014" i="1"/>
  <c r="C5016" i="5"/>
  <c r="R5014" i="1"/>
  <c r="D5016" i="5"/>
  <c r="R5013" i="1"/>
  <c r="D5015" i="5"/>
  <c r="Q5013" i="1"/>
  <c r="C5015" i="5"/>
  <c r="Q5012" i="1"/>
  <c r="C5014" i="5"/>
  <c r="R5012" i="1"/>
  <c r="D5014" i="5"/>
  <c r="R5011" i="1"/>
  <c r="D5013" i="5"/>
  <c r="Q5011" i="1"/>
  <c r="C5013" i="5"/>
  <c r="R5010" i="1"/>
  <c r="D5012" i="5"/>
  <c r="Q5010" i="1"/>
  <c r="C5012" i="5"/>
  <c r="R5009" i="1"/>
  <c r="D5011" i="5"/>
  <c r="Q5009" i="1"/>
  <c r="C5011" i="5"/>
  <c r="R5008" i="1"/>
  <c r="D5010" i="5"/>
  <c r="Q5008" i="1"/>
  <c r="C5010" i="5"/>
  <c r="Q5007" i="1"/>
  <c r="C5009" i="5"/>
  <c r="R5007" i="1"/>
  <c r="D5009" i="5"/>
  <c r="Q5006" i="1"/>
  <c r="C5008" i="5"/>
  <c r="R5006" i="1"/>
  <c r="D5008" i="5"/>
  <c r="R5005" i="1"/>
  <c r="D5007" i="5"/>
  <c r="Q5005" i="1"/>
  <c r="C5007" i="5"/>
  <c r="Q5004" i="1"/>
  <c r="C5006" i="5"/>
  <c r="R5004" i="1"/>
  <c r="D5006" i="5"/>
  <c r="Q5003" i="1"/>
  <c r="C5005" i="5"/>
  <c r="R5003" i="1"/>
  <c r="D5005" i="5"/>
  <c r="R5002" i="1"/>
  <c r="D5004" i="5"/>
  <c r="Q5002" i="1"/>
  <c r="C5004" i="5"/>
  <c r="R5001" i="1"/>
  <c r="D5003" i="5"/>
  <c r="Q5001" i="1"/>
  <c r="C5003" i="5"/>
  <c r="Q5000" i="1"/>
  <c r="C5002" i="5"/>
  <c r="R5000" i="1"/>
  <c r="D5002" i="5"/>
  <c r="Q4999" i="1"/>
  <c r="C5001" i="5"/>
  <c r="R4999" i="1"/>
  <c r="D5001" i="5"/>
  <c r="Q4998" i="1"/>
  <c r="C5000" i="5"/>
  <c r="R4998" i="1"/>
  <c r="D5000" i="5"/>
  <c r="Q4997" i="1"/>
  <c r="C4999" i="5"/>
  <c r="R4997" i="1"/>
  <c r="D4999" i="5"/>
  <c r="Q4996" i="1"/>
  <c r="C4998" i="5"/>
  <c r="R4996" i="1"/>
  <c r="D4998" i="5"/>
  <c r="R4995" i="1"/>
  <c r="D4997" i="5"/>
  <c r="Q4995" i="1"/>
  <c r="C4997" i="5"/>
  <c r="R4994" i="1"/>
  <c r="D4996" i="5"/>
  <c r="Q4994" i="1"/>
  <c r="C4996" i="5"/>
  <c r="R4993" i="1"/>
  <c r="D4995" i="5"/>
  <c r="Q4993" i="1"/>
  <c r="C4995" i="5"/>
  <c r="R4992" i="1"/>
  <c r="D4994" i="5"/>
  <c r="Q4992" i="1"/>
  <c r="C4994" i="5"/>
  <c r="R4991" i="1"/>
  <c r="D4993" i="5"/>
  <c r="Q4991" i="1"/>
  <c r="C4993" i="5"/>
  <c r="R4990" i="1"/>
  <c r="D4992" i="5"/>
  <c r="Q4990" i="1"/>
  <c r="C4992" i="5"/>
  <c r="R4989" i="1"/>
  <c r="D4991" i="5"/>
  <c r="Q4989" i="1"/>
  <c r="C4991" i="5"/>
  <c r="Q4988" i="1"/>
  <c r="C4990" i="5"/>
  <c r="R4988" i="1"/>
  <c r="D4990" i="5"/>
  <c r="R4987" i="1"/>
  <c r="D4989" i="5"/>
  <c r="Q4987" i="1"/>
  <c r="C4989" i="5"/>
  <c r="R4986" i="1"/>
  <c r="D4988" i="5"/>
  <c r="Q4986" i="1"/>
  <c r="C4988" i="5"/>
  <c r="R4985" i="1"/>
  <c r="D4987" i="5"/>
  <c r="Q4985" i="1"/>
  <c r="C4987" i="5"/>
  <c r="Q4984" i="1"/>
  <c r="C4986" i="5"/>
  <c r="R4984" i="1"/>
  <c r="D4986" i="5"/>
  <c r="Q4983" i="1"/>
  <c r="C4985" i="5"/>
  <c r="R4983" i="1"/>
  <c r="D4985" i="5"/>
  <c r="Q4982" i="1"/>
  <c r="C4984" i="5"/>
  <c r="R4982" i="1"/>
  <c r="D4984" i="5"/>
  <c r="R4981" i="1"/>
  <c r="D4983" i="5"/>
  <c r="Q4981" i="1"/>
  <c r="C4983" i="5"/>
  <c r="R4980" i="1"/>
  <c r="D4982" i="5"/>
  <c r="Q4980" i="1"/>
  <c r="C4982" i="5"/>
  <c r="R4979" i="1"/>
  <c r="D4981" i="5"/>
  <c r="Q4979" i="1"/>
  <c r="C4981" i="5"/>
  <c r="Q4978" i="1"/>
  <c r="C4980" i="5"/>
  <c r="R4978" i="1"/>
  <c r="D4980" i="5"/>
  <c r="R4977" i="1"/>
  <c r="D4979" i="5"/>
  <c r="Q4977" i="1"/>
  <c r="C4979" i="5"/>
  <c r="Q4976" i="1"/>
  <c r="C4978" i="5"/>
  <c r="R4976" i="1"/>
  <c r="D4978" i="5"/>
  <c r="R4975" i="1"/>
  <c r="D4977" i="5"/>
  <c r="Q4975" i="1"/>
  <c r="C4977" i="5"/>
  <c r="R4974" i="1"/>
  <c r="D4976" i="5"/>
  <c r="Q4974" i="1"/>
  <c r="C4976" i="5"/>
  <c r="Q4973" i="1"/>
  <c r="C4975" i="5"/>
  <c r="R4973" i="1"/>
  <c r="D4975" i="5"/>
  <c r="Q4972" i="1"/>
  <c r="C4974" i="5"/>
  <c r="R4972" i="1"/>
  <c r="D4974" i="5"/>
  <c r="Q4971" i="1"/>
  <c r="C4973" i="5"/>
  <c r="R4971" i="1"/>
  <c r="D4973" i="5"/>
  <c r="Q4970" i="1"/>
  <c r="C4972" i="5"/>
  <c r="R4970" i="1"/>
  <c r="D4972" i="5"/>
  <c r="Q4969" i="1"/>
  <c r="C4971" i="5"/>
  <c r="R4969" i="1"/>
  <c r="D4971" i="5"/>
  <c r="Q4968" i="1"/>
  <c r="C4970" i="5"/>
  <c r="R4968" i="1"/>
  <c r="D4970" i="5"/>
  <c r="Q4967" i="1"/>
  <c r="C4969" i="5"/>
  <c r="R4967" i="1"/>
  <c r="D4969" i="5"/>
  <c r="Q4966" i="1"/>
  <c r="C4968" i="5"/>
  <c r="R4966" i="1"/>
  <c r="D4968" i="5"/>
  <c r="Q4965" i="1"/>
  <c r="C4967" i="5"/>
  <c r="R4965" i="1"/>
  <c r="D4967" i="5"/>
  <c r="Q4964" i="1"/>
  <c r="C4966" i="5"/>
  <c r="R4964" i="1"/>
  <c r="D4966" i="5"/>
  <c r="Q4963" i="1"/>
  <c r="C4965" i="5"/>
  <c r="R4963" i="1"/>
  <c r="D4965" i="5"/>
  <c r="R4962" i="1"/>
  <c r="D4964" i="5"/>
  <c r="Q4962" i="1"/>
  <c r="C4964" i="5"/>
  <c r="R4961" i="1"/>
  <c r="D4963" i="5"/>
  <c r="Q4961" i="1"/>
  <c r="C4963" i="5"/>
  <c r="R4960" i="1"/>
  <c r="D4962" i="5"/>
  <c r="Q4960" i="1"/>
  <c r="C4962" i="5"/>
  <c r="Q4959" i="1"/>
  <c r="C4961" i="5"/>
  <c r="R4959" i="1"/>
  <c r="D4961" i="5"/>
  <c r="R4958" i="1"/>
  <c r="D4960" i="5"/>
  <c r="Q4958" i="1"/>
  <c r="C4960" i="5"/>
  <c r="R4957" i="1"/>
  <c r="D4959" i="5"/>
  <c r="Q4957" i="1"/>
  <c r="C4959" i="5"/>
  <c r="Q4956" i="1"/>
  <c r="C4958" i="5"/>
  <c r="R4956" i="1"/>
  <c r="D4958" i="5"/>
  <c r="R4955" i="1"/>
  <c r="D4957" i="5"/>
  <c r="Q4955" i="1"/>
  <c r="C4957" i="5"/>
  <c r="Q4954" i="1"/>
  <c r="C4956" i="5"/>
  <c r="R4954" i="1"/>
  <c r="D4956" i="5"/>
  <c r="R4953" i="1"/>
  <c r="D4955" i="5"/>
  <c r="Q4953" i="1"/>
  <c r="C4955" i="5"/>
  <c r="Q4952" i="1"/>
  <c r="C4954" i="5"/>
  <c r="R4952" i="1"/>
  <c r="D4954" i="5"/>
  <c r="Q4951" i="1"/>
  <c r="C4953" i="5"/>
  <c r="R4951" i="1"/>
  <c r="D4953" i="5"/>
  <c r="R4950" i="1"/>
  <c r="D4952" i="5"/>
  <c r="Q4950" i="1"/>
  <c r="C4952" i="5"/>
  <c r="R4949" i="1"/>
  <c r="D4951" i="5"/>
  <c r="Q4949" i="1"/>
  <c r="C4951" i="5"/>
  <c r="Q4948" i="1"/>
  <c r="C4950" i="5"/>
  <c r="R4948" i="1"/>
  <c r="D4950" i="5"/>
  <c r="Q4947" i="1"/>
  <c r="C4949" i="5"/>
  <c r="R4947" i="1"/>
  <c r="D4949" i="5"/>
  <c r="Q4946" i="1"/>
  <c r="C4948" i="5"/>
  <c r="R4946" i="1"/>
  <c r="D4948" i="5"/>
  <c r="R4945" i="1"/>
  <c r="D4947" i="5"/>
  <c r="Q4945" i="1"/>
  <c r="C4947" i="5"/>
  <c r="R4944" i="1"/>
  <c r="D4946" i="5"/>
  <c r="Q4944" i="1"/>
  <c r="C4946" i="5"/>
  <c r="R4943" i="1"/>
  <c r="D4945" i="5"/>
  <c r="Q4943" i="1"/>
  <c r="C4945" i="5"/>
  <c r="R4942" i="1"/>
  <c r="D4944" i="5"/>
  <c r="Q4942" i="1"/>
  <c r="C4944" i="5"/>
  <c r="Q4941" i="1"/>
  <c r="C4943" i="5"/>
  <c r="R4941" i="1"/>
  <c r="D4943" i="5"/>
  <c r="R4940" i="1"/>
  <c r="D4942" i="5"/>
  <c r="Q4940" i="1"/>
  <c r="C4942" i="5"/>
  <c r="R4939" i="1"/>
  <c r="D4941" i="5"/>
  <c r="Q4939" i="1"/>
  <c r="C4941" i="5"/>
  <c r="R4938" i="1"/>
  <c r="D4940" i="5"/>
  <c r="Q4938" i="1"/>
  <c r="C4940" i="5"/>
  <c r="R4937" i="1"/>
  <c r="D4939" i="5"/>
  <c r="Q4937" i="1"/>
  <c r="C4939" i="5"/>
  <c r="R4936" i="1"/>
  <c r="D4938" i="5"/>
  <c r="Q4936" i="1"/>
  <c r="C4938" i="5"/>
  <c r="R4935" i="1"/>
  <c r="D4937" i="5"/>
  <c r="Q4935" i="1"/>
  <c r="C4937" i="5"/>
  <c r="R4934" i="1"/>
  <c r="D4936" i="5"/>
  <c r="Q4934" i="1"/>
  <c r="C4936" i="5"/>
  <c r="R4933" i="1"/>
  <c r="D4935" i="5"/>
  <c r="Q4933" i="1"/>
  <c r="C4935" i="5"/>
  <c r="Q4932" i="1"/>
  <c r="C4934" i="5"/>
  <c r="R4932" i="1"/>
  <c r="D4934" i="5"/>
  <c r="Q4931" i="1"/>
  <c r="C4933" i="5"/>
  <c r="R4931" i="1"/>
  <c r="D4933" i="5"/>
  <c r="R4930" i="1"/>
  <c r="D4932" i="5"/>
  <c r="Q4930" i="1"/>
  <c r="C4932" i="5"/>
  <c r="Q4929" i="1"/>
  <c r="C4931" i="5"/>
  <c r="R4929" i="1"/>
  <c r="D4931" i="5"/>
  <c r="R4928" i="1"/>
  <c r="D4930" i="5"/>
  <c r="Q4928" i="1"/>
  <c r="C4930" i="5"/>
  <c r="R4927" i="1"/>
  <c r="D4929" i="5"/>
  <c r="Q4927" i="1"/>
  <c r="C4929" i="5"/>
  <c r="R4926" i="1"/>
  <c r="D4928" i="5"/>
  <c r="Q4926" i="1"/>
  <c r="C4928" i="5"/>
  <c r="R4925" i="1"/>
  <c r="D4927" i="5"/>
  <c r="Q4925" i="1"/>
  <c r="C4927" i="5"/>
  <c r="R4924" i="1"/>
  <c r="D4926" i="5"/>
  <c r="Q4924" i="1"/>
  <c r="C4926" i="5"/>
  <c r="R4923" i="1"/>
  <c r="D4925" i="5"/>
  <c r="Q4923" i="1"/>
  <c r="C4925" i="5"/>
  <c r="R4922" i="1"/>
  <c r="D4924" i="5"/>
  <c r="Q4922" i="1"/>
  <c r="C4924" i="5"/>
  <c r="R4921" i="1"/>
  <c r="D4923" i="5"/>
  <c r="Q4921" i="1"/>
  <c r="C4923" i="5"/>
  <c r="Q4920" i="1"/>
  <c r="C4922" i="5"/>
  <c r="R4920" i="1"/>
  <c r="D4922" i="5"/>
  <c r="R4919" i="1"/>
  <c r="D4921" i="5"/>
  <c r="Q4919" i="1"/>
  <c r="C4921" i="5"/>
  <c r="R4918" i="1"/>
  <c r="D4920" i="5"/>
  <c r="Q4918" i="1"/>
  <c r="C4920" i="5"/>
  <c r="R4917" i="1"/>
  <c r="D4919" i="5"/>
  <c r="Q4917" i="1"/>
  <c r="C4919" i="5"/>
  <c r="Q4916" i="1"/>
  <c r="C4918" i="5"/>
  <c r="R4916" i="1"/>
  <c r="D4918" i="5"/>
  <c r="Q4915" i="1"/>
  <c r="C4917" i="5"/>
  <c r="R4915" i="1"/>
  <c r="D4917" i="5"/>
  <c r="Q4914" i="1"/>
  <c r="C4916" i="5"/>
  <c r="R4914" i="1"/>
  <c r="D4916" i="5"/>
  <c r="R4913" i="1"/>
  <c r="D4915" i="5"/>
  <c r="Q4913" i="1"/>
  <c r="C4915" i="5"/>
  <c r="Q4912" i="1"/>
  <c r="C4914" i="5"/>
  <c r="R4912" i="1"/>
  <c r="D4914" i="5"/>
  <c r="Q4911" i="1"/>
  <c r="C4913" i="5"/>
  <c r="R4911" i="1"/>
  <c r="D4913" i="5"/>
  <c r="Q4910" i="1"/>
  <c r="C4912" i="5"/>
  <c r="R4910" i="1"/>
  <c r="D4912" i="5"/>
  <c r="Q4909" i="1"/>
  <c r="C4911" i="5"/>
  <c r="R4909" i="1"/>
  <c r="D4911" i="5"/>
  <c r="Q4908" i="1"/>
  <c r="C4910" i="5"/>
  <c r="R4908" i="1"/>
  <c r="D4910" i="5"/>
  <c r="Q4907" i="1"/>
  <c r="C4909" i="5"/>
  <c r="R4907" i="1"/>
  <c r="D4909" i="5"/>
  <c r="R4906" i="1"/>
  <c r="D4908" i="5"/>
  <c r="Q4906" i="1"/>
  <c r="C4908" i="5"/>
  <c r="Q4905" i="1"/>
  <c r="C4907" i="5"/>
  <c r="R4905" i="1"/>
  <c r="D4907" i="5"/>
  <c r="R4904" i="1"/>
  <c r="D4906" i="5"/>
  <c r="Q4904" i="1"/>
  <c r="C4906" i="5"/>
  <c r="R4903" i="1"/>
  <c r="D4905" i="5"/>
  <c r="Q4903" i="1"/>
  <c r="C4905" i="5"/>
  <c r="R4902" i="1"/>
  <c r="D4904" i="5"/>
  <c r="Q4902" i="1"/>
  <c r="C4904" i="5"/>
  <c r="R4901" i="1"/>
  <c r="D4903" i="5"/>
  <c r="Q4901" i="1"/>
  <c r="C4903" i="5"/>
  <c r="R4900" i="1"/>
  <c r="D4902" i="5"/>
  <c r="Q4900" i="1"/>
  <c r="C4902" i="5"/>
  <c r="R4899" i="1"/>
  <c r="D4901" i="5"/>
  <c r="Q4899" i="1"/>
  <c r="C4901" i="5"/>
  <c r="R4898" i="1"/>
  <c r="D4900" i="5"/>
  <c r="Q4898" i="1"/>
  <c r="C4900" i="5"/>
  <c r="Q4897" i="1"/>
  <c r="C4899" i="5"/>
  <c r="R4897" i="1"/>
  <c r="D4899" i="5"/>
  <c r="R4896" i="1"/>
  <c r="D4898" i="5"/>
  <c r="Q4896" i="1"/>
  <c r="C4898" i="5"/>
  <c r="Q4895" i="1"/>
  <c r="C4897" i="5"/>
  <c r="R4895" i="1"/>
  <c r="D4897" i="5"/>
  <c r="Q4894" i="1"/>
  <c r="C4896" i="5"/>
  <c r="R4894" i="1"/>
  <c r="D4896" i="5"/>
  <c r="R4893" i="1"/>
  <c r="D4895" i="5"/>
  <c r="Q4893" i="1"/>
  <c r="C4895" i="5"/>
  <c r="R4892" i="1"/>
  <c r="D4894" i="5"/>
  <c r="Q4892" i="1"/>
  <c r="C4894" i="5"/>
  <c r="R4891" i="1"/>
  <c r="D4893" i="5"/>
  <c r="Q4891" i="1"/>
  <c r="C4893" i="5"/>
  <c r="R4890" i="1"/>
  <c r="D4892" i="5"/>
  <c r="Q4890" i="1"/>
  <c r="C4892" i="5"/>
  <c r="Q4889" i="1"/>
  <c r="C4891" i="5"/>
  <c r="R4889" i="1"/>
  <c r="D4891" i="5"/>
  <c r="R4888" i="1"/>
  <c r="D4890" i="5"/>
  <c r="Q4888" i="1"/>
  <c r="C4890" i="5"/>
  <c r="Q4887" i="1"/>
  <c r="C4889" i="5"/>
  <c r="R4887" i="1"/>
  <c r="D4889" i="5"/>
  <c r="R4886" i="1"/>
  <c r="D4888" i="5"/>
  <c r="Q4886" i="1"/>
  <c r="C4888" i="5"/>
  <c r="R4885" i="1"/>
  <c r="D4887" i="5"/>
  <c r="Q4885" i="1"/>
  <c r="C4887" i="5"/>
  <c r="R4884" i="1"/>
  <c r="D4886" i="5"/>
  <c r="Q4884" i="1"/>
  <c r="C4886" i="5"/>
  <c r="Q4883" i="1"/>
  <c r="C4885" i="5"/>
  <c r="R4883" i="1"/>
  <c r="D4885" i="5"/>
  <c r="Q4882" i="1"/>
  <c r="C4884" i="5"/>
  <c r="R4882" i="1"/>
  <c r="D4884" i="5"/>
  <c r="Q4881" i="1"/>
  <c r="C4883" i="5"/>
  <c r="R4881" i="1"/>
  <c r="D4883" i="5"/>
  <c r="R4880" i="1"/>
  <c r="D4882" i="5"/>
  <c r="Q4880" i="1"/>
  <c r="C4882" i="5"/>
  <c r="R4879" i="1"/>
  <c r="D4881" i="5"/>
  <c r="Q4879" i="1"/>
  <c r="C4881" i="5"/>
  <c r="D4880" i="5"/>
  <c r="R4878" i="1"/>
  <c r="C4880" i="5"/>
  <c r="Q4878" i="1"/>
  <c r="D4879" i="5"/>
  <c r="R4877" i="1"/>
  <c r="Q4877" i="1"/>
  <c r="C4879" i="5"/>
  <c r="Q4876" i="1"/>
  <c r="C4878" i="5"/>
  <c r="R4876" i="1"/>
  <c r="D4878" i="5"/>
  <c r="Q4875" i="1"/>
  <c r="C4877" i="5"/>
  <c r="R4875" i="1"/>
  <c r="D4877" i="5"/>
  <c r="Q4874" i="1"/>
  <c r="C4876" i="5"/>
  <c r="R4874" i="1"/>
  <c r="D4876" i="5"/>
  <c r="Q4873" i="1"/>
  <c r="C4875" i="5"/>
  <c r="R4873" i="1"/>
  <c r="D4875" i="5"/>
  <c r="R4872" i="1"/>
  <c r="D4874" i="5"/>
  <c r="C4874" i="5"/>
  <c r="Q4872" i="1"/>
  <c r="C4873" i="5"/>
  <c r="Q4871" i="1"/>
  <c r="D4873" i="5"/>
  <c r="R4871" i="1"/>
  <c r="R4870" i="1"/>
  <c r="D4872" i="5"/>
  <c r="Q4870" i="1"/>
  <c r="C4872" i="5"/>
  <c r="C4871" i="5"/>
  <c r="Q4869" i="1"/>
  <c r="R4869" i="1"/>
  <c r="D4871" i="5"/>
  <c r="Q4868" i="1"/>
  <c r="C4870" i="5"/>
  <c r="D4870" i="5"/>
  <c r="R4868" i="1"/>
  <c r="C4869" i="5"/>
  <c r="Q4867" i="1"/>
  <c r="D4869" i="5"/>
  <c r="R4867" i="1"/>
  <c r="R4866" i="1"/>
  <c r="D4868" i="5"/>
  <c r="Q4866" i="1"/>
  <c r="C4868" i="5"/>
  <c r="R4865" i="1"/>
  <c r="D4867" i="5"/>
  <c r="Q4865" i="1"/>
  <c r="C4867" i="5"/>
  <c r="Q4864" i="1"/>
  <c r="C4866" i="5"/>
  <c r="D4866" i="5"/>
  <c r="R4864" i="1"/>
  <c r="C4865" i="5"/>
  <c r="Q4863" i="1"/>
  <c r="D4865" i="5"/>
  <c r="R4863" i="1"/>
  <c r="Q4862" i="1"/>
  <c r="C4864" i="5"/>
  <c r="D4864" i="5"/>
  <c r="R4862" i="1"/>
  <c r="R4861" i="1"/>
  <c r="D4863" i="5"/>
  <c r="Q4861" i="1"/>
  <c r="C4863" i="5"/>
  <c r="Q4860" i="1"/>
  <c r="C4862" i="5"/>
  <c r="D4862" i="5"/>
  <c r="R4860" i="1"/>
  <c r="C4861" i="5"/>
  <c r="Q4859" i="1"/>
  <c r="R4859" i="1"/>
  <c r="D4861" i="5"/>
  <c r="R4858" i="1"/>
  <c r="D4860" i="5"/>
  <c r="Q4858" i="1"/>
  <c r="C4860" i="5"/>
  <c r="Q4857" i="1"/>
  <c r="C4859" i="5"/>
  <c r="R4857" i="1"/>
  <c r="D4859" i="5"/>
  <c r="D4858" i="5"/>
  <c r="R4856" i="1"/>
  <c r="C4858" i="5"/>
  <c r="Q4856" i="1"/>
  <c r="C4857" i="5"/>
  <c r="Q4855" i="1"/>
  <c r="D4857" i="5"/>
  <c r="R4855" i="1"/>
  <c r="D4856" i="5"/>
  <c r="R4854" i="1"/>
  <c r="C4856" i="5"/>
  <c r="Q4854" i="1"/>
  <c r="C4855" i="5"/>
  <c r="Q4853" i="1"/>
  <c r="R4853" i="1"/>
  <c r="D4855" i="5"/>
  <c r="Q4852" i="1"/>
  <c r="C4854" i="5"/>
  <c r="R4852" i="1"/>
  <c r="D4854" i="5"/>
  <c r="Q4851" i="1"/>
  <c r="C4853" i="5"/>
  <c r="D4853" i="5"/>
  <c r="R4851" i="1"/>
  <c r="D4852" i="5"/>
  <c r="R4850" i="1"/>
  <c r="Q4850" i="1"/>
  <c r="C4852" i="5"/>
  <c r="D4851" i="5"/>
  <c r="R4849" i="1"/>
  <c r="C4851" i="5"/>
  <c r="Q4849" i="1"/>
  <c r="D4850" i="5"/>
  <c r="R4848" i="1"/>
  <c r="Q4848" i="1"/>
  <c r="C4850" i="5"/>
  <c r="D4849" i="5"/>
  <c r="R4847" i="1"/>
  <c r="C4849" i="5"/>
  <c r="Q4847" i="1"/>
  <c r="Q4846" i="1"/>
  <c r="C4848" i="5"/>
  <c r="R4846" i="1"/>
  <c r="D4848" i="5"/>
  <c r="C4847" i="5"/>
  <c r="Q4845" i="1"/>
  <c r="D4847" i="5"/>
  <c r="R4845" i="1"/>
  <c r="R4844" i="1"/>
  <c r="D4846" i="5"/>
  <c r="Q4844" i="1"/>
  <c r="C4846" i="5"/>
  <c r="C4845" i="5"/>
  <c r="Q4843" i="1"/>
  <c r="D4845" i="5"/>
  <c r="R4843" i="1"/>
  <c r="Q4842" i="1"/>
  <c r="C4844" i="5"/>
  <c r="D4844" i="5"/>
  <c r="R4842" i="1"/>
  <c r="D4843" i="5"/>
  <c r="R4841" i="1"/>
  <c r="C4843" i="5"/>
  <c r="Q4841" i="1"/>
  <c r="Q4840" i="1"/>
  <c r="C4842" i="5"/>
  <c r="R4840" i="1"/>
  <c r="D4842" i="5"/>
  <c r="R4839" i="1"/>
  <c r="D4841" i="5"/>
  <c r="Q4839" i="1"/>
  <c r="C4841" i="5"/>
  <c r="C4840" i="5"/>
  <c r="Q4838" i="1"/>
  <c r="D4840" i="5"/>
  <c r="R4838" i="1"/>
  <c r="R4837" i="1"/>
  <c r="D4839" i="5"/>
  <c r="C4839" i="5"/>
  <c r="Q4837" i="1"/>
  <c r="D4838" i="5"/>
  <c r="R4836" i="1"/>
  <c r="Q4836" i="1"/>
  <c r="C4838" i="5"/>
  <c r="D4837" i="5"/>
  <c r="R4835" i="1"/>
  <c r="Q4835" i="1"/>
  <c r="C4837" i="5"/>
  <c r="C4836" i="5"/>
  <c r="Q4834" i="1"/>
  <c r="R4834" i="1"/>
  <c r="D4836" i="5"/>
  <c r="C4835" i="5"/>
  <c r="Q4833" i="1"/>
  <c r="R4833" i="1"/>
  <c r="D4835" i="5"/>
  <c r="C4834" i="5"/>
  <c r="Q4832" i="1"/>
  <c r="D4834" i="5"/>
  <c r="R4832" i="1"/>
  <c r="D4833" i="5"/>
  <c r="R4831" i="1"/>
  <c r="C4833" i="5"/>
  <c r="Q4831" i="1"/>
  <c r="C4832" i="5"/>
  <c r="Q4830" i="1"/>
  <c r="R4830" i="1"/>
  <c r="D4832" i="5"/>
  <c r="Q4829" i="1"/>
  <c r="C4831" i="5"/>
  <c r="D4831" i="5"/>
  <c r="R4829" i="1"/>
  <c r="Q4828" i="1"/>
  <c r="C4830" i="5"/>
  <c r="R4828" i="1"/>
  <c r="D4830" i="5"/>
  <c r="D4829" i="5"/>
  <c r="R4827" i="1"/>
  <c r="Q4827" i="1"/>
  <c r="C4829" i="5"/>
  <c r="D4828" i="5"/>
  <c r="R4826" i="1"/>
  <c r="C4828" i="5"/>
  <c r="Q4826" i="1"/>
  <c r="Q4825" i="1"/>
  <c r="C4827" i="5"/>
  <c r="D4827" i="5"/>
  <c r="R4825" i="1"/>
  <c r="Q4824" i="1"/>
  <c r="C4826" i="5"/>
  <c r="D4826" i="5"/>
  <c r="R4824" i="1"/>
  <c r="Q4823" i="1"/>
  <c r="C4825" i="5"/>
  <c r="R4823" i="1"/>
  <c r="D4825" i="5"/>
  <c r="D4824" i="5"/>
  <c r="R4822" i="1"/>
  <c r="Q4822" i="1"/>
  <c r="C4824" i="5"/>
  <c r="Q4821" i="1"/>
  <c r="C4823" i="5"/>
  <c r="R4821" i="1"/>
  <c r="D4823" i="5"/>
  <c r="D4822" i="5"/>
  <c r="R4820" i="1"/>
  <c r="Q4820" i="1"/>
  <c r="C4822" i="5"/>
  <c r="C4821" i="5"/>
  <c r="Q4819" i="1"/>
  <c r="D4821" i="5"/>
  <c r="R4819" i="1"/>
  <c r="C4820" i="5"/>
  <c r="Q4818" i="1"/>
  <c r="R4818" i="1"/>
  <c r="D4820" i="5"/>
  <c r="R4817" i="1"/>
  <c r="D4819" i="5"/>
  <c r="Q4817" i="1"/>
  <c r="C4819" i="5"/>
  <c r="D4818" i="5"/>
  <c r="R4816" i="1"/>
  <c r="Q4816" i="1"/>
  <c r="C4818" i="5"/>
  <c r="D4817" i="5"/>
  <c r="R4815" i="1"/>
  <c r="C4817" i="5"/>
  <c r="Q4815" i="1"/>
  <c r="Q4814" i="1"/>
  <c r="C4816" i="5"/>
  <c r="R4814" i="1"/>
  <c r="D4816" i="5"/>
  <c r="R4813" i="1"/>
  <c r="D4815" i="5"/>
  <c r="C4815" i="5"/>
  <c r="Q4813" i="1"/>
  <c r="C4814" i="5"/>
  <c r="Q4812" i="1"/>
  <c r="D4814" i="5"/>
  <c r="R4812" i="1"/>
  <c r="D4813" i="5"/>
  <c r="R4811" i="1"/>
  <c r="Q4811" i="1"/>
  <c r="C4813" i="5"/>
  <c r="R4810" i="1"/>
  <c r="D4812" i="5"/>
  <c r="C4812" i="5"/>
  <c r="Q4810" i="1"/>
  <c r="C4811" i="5"/>
  <c r="Q4809" i="1"/>
  <c r="D4811" i="5"/>
  <c r="R4809" i="1"/>
  <c r="R4808" i="1"/>
  <c r="D4810" i="5"/>
  <c r="C4810" i="5"/>
  <c r="Q4808" i="1"/>
  <c r="C4809" i="5"/>
  <c r="Q4807" i="1"/>
  <c r="R4807" i="1"/>
  <c r="D4809" i="5"/>
  <c r="R4806" i="1"/>
  <c r="D4808" i="5"/>
  <c r="C4808" i="5"/>
  <c r="Q4806" i="1"/>
  <c r="C4807" i="5"/>
  <c r="Q4805" i="1"/>
  <c r="R4805" i="1"/>
  <c r="D4807" i="5"/>
  <c r="D4806" i="5"/>
  <c r="R4804" i="1"/>
  <c r="Q4804" i="1"/>
  <c r="C4806" i="5"/>
  <c r="C4805" i="5"/>
  <c r="Q4803" i="1"/>
  <c r="R4803" i="1"/>
  <c r="D4805" i="5"/>
  <c r="D4804" i="5"/>
  <c r="R4802" i="1"/>
  <c r="C4804" i="5"/>
  <c r="Q4802" i="1"/>
  <c r="R4801" i="1"/>
  <c r="D4803" i="5"/>
  <c r="C4803" i="5"/>
  <c r="Q4801" i="1"/>
  <c r="Q4800" i="1"/>
  <c r="C4802" i="5"/>
  <c r="R4800" i="1"/>
  <c r="D4802" i="5"/>
  <c r="C4801" i="5"/>
  <c r="Q4799" i="1"/>
  <c r="D4801" i="5"/>
  <c r="R4799" i="1"/>
  <c r="R4798" i="1"/>
  <c r="D4800" i="5"/>
  <c r="Q4798" i="1"/>
  <c r="C4800" i="5"/>
  <c r="C4799" i="5"/>
  <c r="Q4797" i="1"/>
  <c r="D4799" i="5"/>
  <c r="R4797" i="1"/>
  <c r="Q4796" i="1"/>
  <c r="C4798" i="5"/>
  <c r="R4796" i="1"/>
  <c r="D4798" i="5"/>
  <c r="D4797" i="5"/>
  <c r="R4795" i="1"/>
  <c r="C4797" i="5"/>
  <c r="Q4795" i="1"/>
  <c r="Q4794" i="1"/>
  <c r="C4796" i="5"/>
  <c r="R4794" i="1"/>
  <c r="D4796" i="5"/>
  <c r="R4793" i="1"/>
  <c r="D4795" i="5"/>
  <c r="Q4793" i="1"/>
  <c r="C4795" i="5"/>
  <c r="D4794" i="5"/>
  <c r="R4792" i="1"/>
  <c r="Q4792" i="1"/>
  <c r="C4794" i="5"/>
  <c r="C4793" i="5"/>
  <c r="Q4791" i="1"/>
  <c r="R4791" i="1"/>
  <c r="D4793" i="5"/>
  <c r="R4790" i="1"/>
  <c r="D4792" i="5"/>
  <c r="C4792" i="5"/>
  <c r="Q4790" i="1"/>
  <c r="Q4789" i="1"/>
  <c r="C4791" i="5"/>
  <c r="R4789" i="1"/>
  <c r="D4791" i="5"/>
  <c r="C4790" i="5"/>
  <c r="Q4788" i="1"/>
  <c r="R4788" i="1"/>
  <c r="D4790" i="5"/>
  <c r="Q4787" i="1"/>
  <c r="C4789" i="5"/>
  <c r="R4787" i="1"/>
  <c r="D4789" i="5"/>
  <c r="D4788" i="5"/>
  <c r="R4786" i="1"/>
  <c r="Q4786" i="1"/>
  <c r="C4788" i="5"/>
  <c r="C4787" i="5"/>
  <c r="Q4785" i="1"/>
  <c r="D4787" i="5"/>
  <c r="R4785" i="1"/>
  <c r="D4786" i="5"/>
  <c r="R4784" i="1"/>
  <c r="C4786" i="5"/>
  <c r="Q4784" i="1"/>
  <c r="C4785" i="5"/>
  <c r="Q4783" i="1"/>
  <c r="D4785" i="5"/>
  <c r="R4783" i="1"/>
  <c r="R4782" i="1"/>
  <c r="D4784" i="5"/>
  <c r="C4784" i="5"/>
  <c r="Q4782" i="1"/>
  <c r="D4783" i="5"/>
  <c r="R4781" i="1"/>
  <c r="Q4781" i="1"/>
  <c r="C4783" i="5"/>
  <c r="R4780" i="1"/>
  <c r="D4782" i="5"/>
  <c r="C4782" i="5"/>
  <c r="Q4780" i="1"/>
  <c r="D4781" i="5"/>
  <c r="R4779" i="1"/>
  <c r="C4781" i="5"/>
  <c r="Q4779" i="1"/>
  <c r="C4780" i="5"/>
  <c r="Q4778" i="1"/>
  <c r="D4780" i="5"/>
  <c r="R4778" i="1"/>
  <c r="D4779" i="5"/>
  <c r="R4777" i="1"/>
  <c r="Q4777" i="1"/>
  <c r="C4779" i="5"/>
  <c r="C4778" i="5"/>
  <c r="Q4776" i="1"/>
  <c r="R4776" i="1"/>
  <c r="D4778" i="5"/>
  <c r="Q4775" i="1"/>
  <c r="C4777" i="5"/>
  <c r="R4775" i="1"/>
  <c r="D4777" i="5"/>
  <c r="C4776" i="5"/>
  <c r="Q4774" i="1"/>
  <c r="D4776" i="5"/>
  <c r="R4774" i="1"/>
  <c r="D4775" i="5"/>
  <c r="R4773" i="1"/>
  <c r="C4775" i="5"/>
  <c r="Q4773" i="1"/>
  <c r="R4772" i="1"/>
  <c r="D4774" i="5"/>
  <c r="C4774" i="5"/>
  <c r="Q4772" i="1"/>
  <c r="Q4771" i="1"/>
  <c r="C4773" i="5"/>
  <c r="D4773" i="5"/>
  <c r="R4771" i="1"/>
  <c r="C4772" i="5"/>
  <c r="Q4770" i="1"/>
  <c r="D4772" i="5"/>
  <c r="R4770" i="1"/>
  <c r="D4771" i="5"/>
  <c r="R4769" i="1"/>
  <c r="C4771" i="5"/>
  <c r="Q4769" i="1"/>
  <c r="C4770" i="5"/>
  <c r="Q4768" i="1"/>
  <c r="D4770" i="5"/>
  <c r="R4768" i="1"/>
  <c r="D4769" i="5"/>
  <c r="R4767" i="1"/>
  <c r="Q4767" i="1"/>
  <c r="C4769" i="5"/>
  <c r="R4766" i="1"/>
  <c r="D4768" i="5"/>
  <c r="Q4766" i="1"/>
  <c r="C4768" i="5"/>
  <c r="Q4765" i="1"/>
  <c r="C4767" i="5"/>
  <c r="R4765" i="1"/>
  <c r="D4767" i="5"/>
  <c r="R4764" i="1"/>
  <c r="D4766" i="5"/>
  <c r="C4766" i="5"/>
  <c r="Q4764" i="1"/>
  <c r="D4765" i="5"/>
  <c r="R4763" i="1"/>
  <c r="Q4763" i="1"/>
  <c r="C4765" i="5"/>
  <c r="D4764" i="5"/>
  <c r="R4762" i="1"/>
  <c r="Q4762" i="1"/>
  <c r="C4764" i="5"/>
  <c r="C4763" i="5"/>
  <c r="Q4761" i="1"/>
  <c r="R4761" i="1"/>
  <c r="D4763" i="5"/>
  <c r="C4762" i="5"/>
  <c r="Q4760" i="1"/>
  <c r="R4760" i="1"/>
  <c r="D4762" i="5"/>
  <c r="C4761" i="5"/>
  <c r="Q4759" i="1"/>
  <c r="D4761" i="5"/>
  <c r="R4759" i="1"/>
  <c r="Q4758" i="1"/>
  <c r="C4760" i="5"/>
  <c r="R4758" i="1"/>
  <c r="D4760" i="5"/>
  <c r="R4757" i="1"/>
  <c r="D4759" i="5"/>
  <c r="C4759" i="5"/>
  <c r="Q4757" i="1"/>
  <c r="Q4756" i="1"/>
  <c r="C4758" i="5"/>
  <c r="D4758" i="5"/>
  <c r="R4756" i="1"/>
  <c r="Q4755" i="1"/>
  <c r="C4757" i="5"/>
  <c r="D4757" i="5"/>
  <c r="R4755" i="1"/>
  <c r="R4754" i="1"/>
  <c r="D4756" i="5"/>
  <c r="C4756" i="5"/>
  <c r="Q4754" i="1"/>
  <c r="R4753" i="1"/>
  <c r="D4755" i="5"/>
  <c r="C4755" i="5"/>
  <c r="Q4753" i="1"/>
  <c r="C4754" i="5"/>
  <c r="Q4752" i="1"/>
  <c r="D4754" i="5"/>
  <c r="R4752" i="1"/>
  <c r="R4751" i="1"/>
  <c r="D4753" i="5"/>
  <c r="C4753" i="5"/>
  <c r="Q4751" i="1"/>
  <c r="R4750" i="1"/>
  <c r="D4752" i="5"/>
  <c r="Q4750" i="1"/>
  <c r="C4752" i="5"/>
  <c r="C4751" i="5"/>
  <c r="Q4749" i="1"/>
  <c r="R4749" i="1"/>
  <c r="D4751" i="5"/>
  <c r="C4750" i="5"/>
  <c r="Q4748" i="1"/>
  <c r="D4750" i="5"/>
  <c r="R4748" i="1"/>
  <c r="D4749" i="5"/>
  <c r="R4747" i="1"/>
  <c r="Q4747" i="1"/>
  <c r="C4749" i="5"/>
  <c r="C4748" i="5"/>
  <c r="Q4746" i="1"/>
  <c r="R4746" i="1"/>
  <c r="D4748" i="5"/>
  <c r="C4747" i="5"/>
  <c r="Q4745" i="1"/>
  <c r="D4747" i="5"/>
  <c r="R4745" i="1"/>
  <c r="Q4744" i="1"/>
  <c r="C4746" i="5"/>
  <c r="R4744" i="1"/>
  <c r="D4746" i="5"/>
  <c r="R4743" i="1"/>
  <c r="D4745" i="5"/>
  <c r="C4745" i="5"/>
  <c r="Q4743" i="1"/>
  <c r="Q4742" i="1"/>
  <c r="C4744" i="5"/>
  <c r="R4742" i="1"/>
  <c r="D4744" i="5"/>
  <c r="D4743" i="5"/>
  <c r="R4741" i="1"/>
  <c r="Q4741" i="1"/>
  <c r="C4743" i="5"/>
  <c r="R4740" i="1"/>
  <c r="D4742" i="5"/>
  <c r="C4742" i="5"/>
  <c r="Q4740" i="1"/>
  <c r="D4741" i="5"/>
  <c r="R4739" i="1"/>
  <c r="Q4739" i="1"/>
  <c r="C4741" i="5"/>
  <c r="C4740" i="5"/>
  <c r="Q4738" i="1"/>
  <c r="R4738" i="1"/>
  <c r="D4740" i="5"/>
  <c r="D4739" i="5"/>
  <c r="R4737" i="1"/>
  <c r="Q4737" i="1"/>
  <c r="C4739" i="5"/>
  <c r="D4738" i="5"/>
  <c r="R4736" i="1"/>
  <c r="C4738" i="5"/>
  <c r="Q4736" i="1"/>
  <c r="R4735" i="1"/>
  <c r="D4737" i="5"/>
  <c r="C4737" i="5"/>
  <c r="Q4735" i="1"/>
  <c r="D4736" i="5"/>
  <c r="R4734" i="1"/>
  <c r="C4736" i="5"/>
  <c r="Q4734" i="1"/>
  <c r="R4733" i="1"/>
  <c r="D4735" i="5"/>
  <c r="Q4733" i="1"/>
  <c r="C4735" i="5"/>
  <c r="Q4732" i="1"/>
  <c r="C4734" i="5"/>
  <c r="D4734" i="5"/>
  <c r="R4732" i="1"/>
  <c r="D4733" i="5"/>
  <c r="R4731" i="1"/>
  <c r="Q4731" i="1"/>
  <c r="C4733" i="5"/>
  <c r="Q4730" i="1"/>
  <c r="C4732" i="5"/>
  <c r="R4730" i="1"/>
  <c r="D4732" i="5"/>
  <c r="C4731" i="5"/>
  <c r="Q4729" i="1"/>
  <c r="D4731" i="5"/>
  <c r="R4729" i="1"/>
  <c r="D4730" i="5"/>
  <c r="R4728" i="1"/>
  <c r="Q4728" i="1"/>
  <c r="C4730" i="5"/>
  <c r="D4729" i="5"/>
  <c r="R4727" i="1"/>
  <c r="C4729" i="5"/>
  <c r="Q4727" i="1"/>
  <c r="C4728" i="5"/>
  <c r="Q4726" i="1"/>
  <c r="R4726" i="1"/>
  <c r="D4728" i="5"/>
  <c r="D4727" i="5"/>
  <c r="R4725" i="1"/>
  <c r="Q4725" i="1"/>
  <c r="C4727" i="5"/>
  <c r="C4726" i="5"/>
  <c r="Q4724" i="1"/>
  <c r="R4724" i="1"/>
  <c r="D4726" i="5"/>
  <c r="D4725" i="5"/>
  <c r="R4723" i="1"/>
  <c r="C4725" i="5"/>
  <c r="Q4723" i="1"/>
  <c r="R4722" i="1"/>
  <c r="D4724" i="5"/>
  <c r="Q4722" i="1"/>
  <c r="C4724" i="5"/>
  <c r="Q4721" i="1"/>
  <c r="C4723" i="5"/>
  <c r="D4723" i="5"/>
  <c r="R4721" i="1"/>
  <c r="D4722" i="5"/>
  <c r="R4720" i="1"/>
  <c r="Q4720" i="1"/>
  <c r="C4722" i="5"/>
  <c r="C4721" i="5"/>
  <c r="Q4719" i="1"/>
  <c r="R4719" i="1"/>
  <c r="D4721" i="5"/>
  <c r="D4720" i="5"/>
  <c r="R4718" i="1"/>
  <c r="C4720" i="5"/>
  <c r="Q4718" i="1"/>
  <c r="C4719" i="5"/>
  <c r="Q4717" i="1"/>
  <c r="R4717" i="1"/>
  <c r="D4719" i="5"/>
  <c r="R4716" i="1"/>
  <c r="D4718" i="5"/>
  <c r="Q4716" i="1"/>
  <c r="C4718" i="5"/>
  <c r="R4715" i="1"/>
  <c r="D4717" i="5"/>
  <c r="Q4715" i="1"/>
  <c r="C4717" i="5"/>
  <c r="D4716" i="5"/>
  <c r="R4714" i="1"/>
  <c r="C4716" i="5"/>
  <c r="Q4714" i="1"/>
  <c r="R4713" i="1"/>
  <c r="D4715" i="5"/>
  <c r="Q4713" i="1"/>
  <c r="C4715" i="5"/>
  <c r="D4714" i="5"/>
  <c r="R4712" i="1"/>
  <c r="Q4712" i="1"/>
  <c r="C4714" i="5"/>
  <c r="C4713" i="5"/>
  <c r="Q4711" i="1"/>
  <c r="R4711" i="1"/>
  <c r="D4713" i="5"/>
  <c r="D4712" i="5"/>
  <c r="R4710" i="1"/>
  <c r="C4712" i="5"/>
  <c r="Q4710" i="1"/>
  <c r="R4709" i="1"/>
  <c r="D4711" i="5"/>
  <c r="C4711" i="5"/>
  <c r="Q4709" i="1"/>
  <c r="D4710" i="5"/>
  <c r="R4708" i="1"/>
  <c r="C4710" i="5"/>
  <c r="Q4708" i="1"/>
  <c r="R4707" i="1"/>
  <c r="D4709" i="5"/>
  <c r="Q4707" i="1"/>
  <c r="C4709" i="5"/>
  <c r="R4706" i="1"/>
  <c r="D4708" i="5"/>
  <c r="Q4706" i="1"/>
  <c r="C4708" i="5"/>
  <c r="C4707" i="5"/>
  <c r="Q4705" i="1"/>
  <c r="R4705" i="1"/>
  <c r="D4707" i="5"/>
  <c r="C4706" i="5"/>
  <c r="Q4704" i="1"/>
  <c r="D4706" i="5"/>
  <c r="R4704" i="1"/>
  <c r="R4703" i="1"/>
  <c r="D4705" i="5"/>
  <c r="C4705" i="5"/>
  <c r="Q4703" i="1"/>
  <c r="C4704" i="5"/>
  <c r="Q4702" i="1"/>
  <c r="D4704" i="5"/>
  <c r="R4702" i="1"/>
  <c r="Q4701" i="1"/>
  <c r="C4703" i="5"/>
  <c r="D4703" i="5"/>
  <c r="R4701" i="1"/>
  <c r="R4700" i="1"/>
  <c r="D4702" i="5"/>
  <c r="C4702" i="5"/>
  <c r="Q4700" i="1"/>
  <c r="R4699" i="1"/>
  <c r="D4701" i="5"/>
  <c r="C4701" i="5"/>
  <c r="Q4699" i="1"/>
  <c r="Q4698" i="1"/>
  <c r="C4700" i="5"/>
  <c r="D4700" i="5"/>
  <c r="R4698" i="1"/>
  <c r="D4699" i="5"/>
  <c r="R4697" i="1"/>
  <c r="C4699" i="5"/>
  <c r="Q4697" i="1"/>
  <c r="C4698" i="5"/>
  <c r="Q4696" i="1"/>
  <c r="D4698" i="5"/>
  <c r="R4696" i="1"/>
  <c r="C4697" i="5"/>
  <c r="Q4695" i="1"/>
  <c r="R4695" i="1"/>
  <c r="D4697" i="5"/>
  <c r="D4696" i="5"/>
  <c r="R4694" i="1"/>
  <c r="C4696" i="5"/>
  <c r="Q4694" i="1"/>
  <c r="C4695" i="5"/>
  <c r="Q4693" i="1"/>
  <c r="R4693" i="1"/>
  <c r="D4695" i="5"/>
  <c r="C4694" i="5"/>
  <c r="Q4692" i="1"/>
  <c r="R4692" i="1"/>
  <c r="D4694" i="5"/>
  <c r="C4693" i="5"/>
  <c r="Q4691" i="1"/>
  <c r="D4693" i="5"/>
  <c r="R4691" i="1"/>
  <c r="D4692" i="5"/>
  <c r="R4690" i="1"/>
  <c r="Q4690" i="1"/>
  <c r="C4692" i="5"/>
  <c r="Q4689" i="1"/>
  <c r="C4691" i="5"/>
  <c r="D4691" i="5"/>
  <c r="R4689" i="1"/>
  <c r="R4688" i="1"/>
  <c r="D4690" i="5"/>
  <c r="C4690" i="5"/>
  <c r="Q4688" i="1"/>
  <c r="Q4687" i="1"/>
  <c r="C4689" i="5"/>
  <c r="D4689" i="5"/>
  <c r="R4687" i="1"/>
  <c r="R4686" i="1"/>
  <c r="D4688" i="5"/>
  <c r="Q4686" i="1"/>
  <c r="C4688" i="5"/>
  <c r="R4685" i="1"/>
  <c r="D4687" i="5"/>
  <c r="C4687" i="5"/>
  <c r="Q4685" i="1"/>
  <c r="D4686" i="5"/>
  <c r="R4684" i="1"/>
  <c r="Q4684" i="1"/>
  <c r="C4686" i="5"/>
  <c r="R4683" i="1"/>
  <c r="D4685" i="5"/>
  <c r="C4685" i="5"/>
  <c r="Q4683" i="1"/>
  <c r="D4684" i="5"/>
  <c r="R4682" i="1"/>
  <c r="C4684" i="5"/>
  <c r="Q4682" i="1"/>
  <c r="C4683" i="5"/>
  <c r="Q4681" i="1"/>
  <c r="R4681" i="1"/>
  <c r="D4683" i="5"/>
  <c r="R4680" i="1"/>
  <c r="D4682" i="5"/>
  <c r="Q4680" i="1"/>
  <c r="C4682" i="5"/>
  <c r="R4679" i="1"/>
  <c r="D4681" i="5"/>
  <c r="Q4679" i="1"/>
  <c r="C4681" i="5"/>
  <c r="Q4678" i="1"/>
  <c r="C4680" i="5"/>
  <c r="R4678" i="1"/>
  <c r="D4680" i="5"/>
  <c r="R4677" i="1"/>
  <c r="D4679" i="5"/>
  <c r="C4679" i="5"/>
  <c r="Q4677" i="1"/>
  <c r="R4676" i="1"/>
  <c r="D4678" i="5"/>
  <c r="C4678" i="5"/>
  <c r="Q4676" i="1"/>
  <c r="D4677" i="5"/>
  <c r="R4675" i="1"/>
  <c r="Q4675" i="1"/>
  <c r="C4677" i="5"/>
  <c r="C4676" i="5"/>
  <c r="Q4674" i="1"/>
  <c r="D4676" i="5"/>
  <c r="R4674" i="1"/>
  <c r="R4673" i="1"/>
  <c r="D4675" i="5"/>
  <c r="Q4673" i="1"/>
  <c r="C4675" i="5"/>
  <c r="C4674" i="5"/>
  <c r="Q4672" i="1"/>
  <c r="D4674" i="5"/>
  <c r="R4672" i="1"/>
  <c r="C4673" i="5"/>
  <c r="Q4671" i="1"/>
  <c r="D4673" i="5"/>
  <c r="R4671" i="1"/>
  <c r="D4672" i="5"/>
  <c r="R4670" i="1"/>
  <c r="C4672" i="5"/>
  <c r="Q4670" i="1"/>
  <c r="Q4669" i="1"/>
  <c r="C4671" i="5"/>
  <c r="R4669" i="1"/>
  <c r="D4671" i="5"/>
  <c r="Q4668" i="1"/>
  <c r="C4670" i="5"/>
  <c r="D4670" i="5"/>
  <c r="R4668" i="1"/>
  <c r="R4667" i="1"/>
  <c r="D4669" i="5"/>
  <c r="C4669" i="5"/>
  <c r="Q4667" i="1"/>
  <c r="Q4666" i="1"/>
  <c r="C4668" i="5"/>
  <c r="R4666" i="1"/>
  <c r="D4668" i="5"/>
  <c r="Q4665" i="1"/>
  <c r="C4667" i="5"/>
  <c r="D4667" i="5"/>
  <c r="R4665" i="1"/>
  <c r="R4664" i="1"/>
  <c r="D4666" i="5"/>
  <c r="Q4664" i="1"/>
  <c r="C4666" i="5"/>
  <c r="Q4663" i="1"/>
  <c r="C4665" i="5"/>
  <c r="D4665" i="5"/>
  <c r="R4663" i="1"/>
  <c r="Q4662" i="1"/>
  <c r="C4664" i="5"/>
  <c r="R4662" i="1"/>
  <c r="D4664" i="5"/>
  <c r="R4661" i="1"/>
  <c r="D4663" i="5"/>
  <c r="C4663" i="5"/>
  <c r="Q4661" i="1"/>
  <c r="D4662" i="5"/>
  <c r="R4660" i="1"/>
  <c r="Q4660" i="1"/>
  <c r="C4662" i="5"/>
  <c r="Q4659" i="1"/>
  <c r="C4661" i="5"/>
  <c r="R4659" i="1"/>
  <c r="D4661" i="5"/>
  <c r="R4658" i="1"/>
  <c r="D4660" i="5"/>
  <c r="Q4658" i="1"/>
  <c r="C4660" i="5"/>
  <c r="R4657" i="1"/>
  <c r="D4659" i="5"/>
  <c r="C4659" i="5"/>
  <c r="Q4657" i="1"/>
  <c r="D4658" i="5"/>
  <c r="R4656" i="1"/>
  <c r="Q4656" i="1"/>
  <c r="C4658" i="5"/>
  <c r="R4655" i="1"/>
  <c r="D4657" i="5"/>
  <c r="Q4655" i="1"/>
  <c r="C4657" i="5"/>
  <c r="D4656" i="5"/>
  <c r="R4654" i="1"/>
  <c r="Q4654" i="1"/>
  <c r="C4656" i="5"/>
  <c r="Q4653" i="1"/>
  <c r="C4655" i="5"/>
  <c r="R4653" i="1"/>
  <c r="D4655" i="5"/>
  <c r="R4652" i="1"/>
  <c r="D4654" i="5"/>
  <c r="C4654" i="5"/>
  <c r="Q4652" i="1"/>
  <c r="Q4651" i="1"/>
  <c r="C4653" i="5"/>
  <c r="R4651" i="1"/>
  <c r="D4653" i="5"/>
  <c r="D4652" i="5"/>
  <c r="R4650" i="1"/>
  <c r="C4652" i="5"/>
  <c r="Q4650" i="1"/>
  <c r="Q4649" i="1"/>
  <c r="C4651" i="5"/>
  <c r="D4651" i="5"/>
  <c r="R4649" i="1"/>
  <c r="C4650" i="5"/>
  <c r="Q4648" i="1"/>
  <c r="R4648" i="1"/>
  <c r="D4650" i="5"/>
  <c r="Q4647" i="1"/>
  <c r="C4649" i="5"/>
  <c r="D4649" i="5"/>
  <c r="R4647" i="1"/>
  <c r="C4648" i="5"/>
  <c r="Q4646" i="1"/>
  <c r="D4648" i="5"/>
  <c r="R4646" i="1"/>
  <c r="C4647" i="5"/>
  <c r="Q4645" i="1"/>
  <c r="R4645" i="1"/>
  <c r="D4647" i="5"/>
  <c r="C4646" i="5"/>
  <c r="Q4644" i="1"/>
  <c r="R4644" i="1"/>
  <c r="D4646" i="5"/>
  <c r="Q4643" i="1"/>
  <c r="C4645" i="5"/>
  <c r="D4645" i="5"/>
  <c r="R4643" i="1"/>
  <c r="Q4642" i="1"/>
  <c r="C4644" i="5"/>
  <c r="D4644" i="5"/>
  <c r="R4642" i="1"/>
  <c r="C4643" i="5"/>
  <c r="Q4641" i="1"/>
  <c r="R4641" i="1"/>
  <c r="D4643" i="5"/>
  <c r="D4642" i="5"/>
  <c r="R4640" i="1"/>
  <c r="Q4640" i="1"/>
  <c r="C4642" i="5"/>
  <c r="Q4639" i="1"/>
  <c r="C4641" i="5"/>
  <c r="D4641" i="5"/>
  <c r="R4639" i="1"/>
  <c r="D4640" i="5"/>
  <c r="R4638" i="1"/>
  <c r="Q4638" i="1"/>
  <c r="C4640" i="5"/>
  <c r="Q4637" i="1"/>
  <c r="C4639" i="5"/>
  <c r="D4639" i="5"/>
  <c r="R4637" i="1"/>
  <c r="Q4636" i="1"/>
  <c r="C4638" i="5"/>
  <c r="D4638" i="5"/>
  <c r="R4636" i="1"/>
  <c r="R4635" i="1"/>
  <c r="D4637" i="5"/>
  <c r="Q4635" i="1"/>
  <c r="C4637" i="5"/>
  <c r="R4634" i="1"/>
  <c r="D4636" i="5"/>
  <c r="C4636" i="5"/>
  <c r="Q4634" i="1"/>
  <c r="C4635" i="5"/>
  <c r="Q4633" i="1"/>
  <c r="D4635" i="5"/>
  <c r="R4633" i="1"/>
  <c r="C4634" i="5"/>
  <c r="Q4632" i="1"/>
  <c r="D4634" i="5"/>
  <c r="R4632" i="1"/>
  <c r="D4633" i="5"/>
  <c r="R4631" i="1"/>
  <c r="C4633" i="5"/>
  <c r="Q4631" i="1"/>
  <c r="C4632" i="5"/>
  <c r="Q4630" i="1"/>
  <c r="R4630" i="1"/>
  <c r="D4632" i="5"/>
  <c r="C4631" i="5"/>
  <c r="Q4629" i="1"/>
  <c r="R4629" i="1"/>
  <c r="D4631" i="5"/>
  <c r="D4630" i="5"/>
  <c r="R4628" i="1"/>
  <c r="C4630" i="5"/>
  <c r="Q4628" i="1"/>
  <c r="Q4627" i="1"/>
  <c r="C4629" i="5"/>
  <c r="R4627" i="1"/>
  <c r="D4629" i="5"/>
  <c r="R4626" i="1"/>
  <c r="D4628" i="5"/>
  <c r="Q4626" i="1"/>
  <c r="C4628" i="5"/>
  <c r="Q4625" i="1"/>
  <c r="C4627" i="5"/>
  <c r="R4625" i="1"/>
  <c r="D4627" i="5"/>
  <c r="Q4624" i="1"/>
  <c r="C4626" i="5"/>
  <c r="D4626" i="5"/>
  <c r="R4624" i="1"/>
  <c r="D4625" i="5"/>
  <c r="R4623" i="1"/>
  <c r="Q4623" i="1"/>
  <c r="C4625" i="5"/>
  <c r="Q4622" i="1"/>
  <c r="C4624" i="5"/>
  <c r="D4624" i="5"/>
  <c r="R4622" i="1"/>
  <c r="Q4621" i="1"/>
  <c r="C4623" i="5"/>
  <c r="R4621" i="1"/>
  <c r="D4623" i="5"/>
  <c r="C4622" i="5"/>
  <c r="Q4620" i="1"/>
  <c r="D4622" i="5"/>
  <c r="R4620" i="1"/>
  <c r="C4621" i="5"/>
  <c r="Q4619" i="1"/>
  <c r="R4619" i="1"/>
  <c r="D4621" i="5"/>
  <c r="Q4618" i="1"/>
  <c r="C4620" i="5"/>
  <c r="R4618" i="1"/>
  <c r="D4620" i="5"/>
  <c r="D4619" i="5"/>
  <c r="R4617" i="1"/>
  <c r="C4619" i="5"/>
  <c r="Q4617" i="1"/>
  <c r="D4618" i="5"/>
  <c r="R4616" i="1"/>
  <c r="C4618" i="5"/>
  <c r="Q4616" i="1"/>
  <c r="Q4615" i="1"/>
  <c r="C4617" i="5"/>
  <c r="D4617" i="5"/>
  <c r="R4615" i="1"/>
  <c r="D4616" i="5"/>
  <c r="R4614" i="1"/>
  <c r="Q4614" i="1"/>
  <c r="C4616" i="5"/>
  <c r="Q4613" i="1"/>
  <c r="C4615" i="5"/>
  <c r="D4615" i="5"/>
  <c r="R4613" i="1"/>
  <c r="D4614" i="5"/>
  <c r="R4612" i="1"/>
  <c r="C4614" i="5"/>
  <c r="Q4612" i="1"/>
  <c r="C4613" i="5"/>
  <c r="Q4611" i="1"/>
  <c r="D4613" i="5"/>
  <c r="R4611" i="1"/>
  <c r="Q4610" i="1"/>
  <c r="C4612" i="5"/>
  <c r="R4610" i="1"/>
  <c r="D4612" i="5"/>
  <c r="R4609" i="1"/>
  <c r="D4611" i="5"/>
  <c r="C4611" i="5"/>
  <c r="Q4609" i="1"/>
  <c r="D4610" i="5"/>
  <c r="R4608" i="1"/>
  <c r="Q4608" i="1"/>
  <c r="C4610" i="5"/>
  <c r="R4607" i="1"/>
  <c r="D4609" i="5"/>
  <c r="Q4607" i="1"/>
  <c r="C4609" i="5"/>
  <c r="Q4606" i="1"/>
  <c r="C4608" i="5"/>
  <c r="D4608" i="5"/>
  <c r="R4606" i="1"/>
  <c r="R4605" i="1"/>
  <c r="D4607" i="5"/>
  <c r="Q4605" i="1"/>
  <c r="C4607" i="5"/>
  <c r="R4604" i="1"/>
  <c r="D4606" i="5"/>
  <c r="C4606" i="5"/>
  <c r="Q4604" i="1"/>
  <c r="D4605" i="5"/>
  <c r="R4603" i="1"/>
  <c r="Q4603" i="1"/>
  <c r="C4605" i="5"/>
  <c r="Q4602" i="1"/>
  <c r="C4604" i="5"/>
  <c r="D4604" i="5"/>
  <c r="R4602" i="1"/>
  <c r="R4601" i="1"/>
  <c r="D4603" i="5"/>
  <c r="Q4601" i="1"/>
  <c r="C4603" i="5"/>
  <c r="C4602" i="5"/>
  <c r="Q4600" i="1"/>
  <c r="R4600" i="1"/>
  <c r="D4602" i="5"/>
  <c r="C4601" i="5"/>
  <c r="Q4599" i="1"/>
  <c r="D4601" i="5"/>
  <c r="R4599" i="1"/>
  <c r="R4598" i="1"/>
  <c r="D4600" i="5"/>
  <c r="C4600" i="5"/>
  <c r="Q4598" i="1"/>
  <c r="Q4597" i="1"/>
  <c r="C4599" i="5"/>
  <c r="D4599" i="5"/>
  <c r="R4597" i="1"/>
  <c r="C4598" i="5"/>
  <c r="Q4596" i="1"/>
  <c r="D4598" i="5"/>
  <c r="R4596" i="1"/>
  <c r="Q4595" i="1"/>
  <c r="C4597" i="5"/>
  <c r="R4595" i="1"/>
  <c r="D4597" i="5"/>
  <c r="C4596" i="5"/>
  <c r="Q4594" i="1"/>
  <c r="R4594" i="1"/>
  <c r="D4596" i="5"/>
  <c r="C4595" i="5"/>
  <c r="Q4593" i="1"/>
  <c r="D4595" i="5"/>
  <c r="R4593" i="1"/>
  <c r="Q4592" i="1"/>
  <c r="C4594" i="5"/>
  <c r="R4592" i="1"/>
  <c r="D4594" i="5"/>
  <c r="Q4591" i="1"/>
  <c r="C4593" i="5"/>
  <c r="D4593" i="5"/>
  <c r="R4591" i="1"/>
  <c r="Q4590" i="1"/>
  <c r="C4592" i="5"/>
  <c r="R4590" i="1"/>
  <c r="D4592" i="5"/>
  <c r="C4591" i="5"/>
  <c r="Q4589" i="1"/>
  <c r="Q4588" i="1"/>
  <c r="C4590" i="5"/>
  <c r="D4590" i="5"/>
  <c r="R4588" i="1"/>
  <c r="Q4587" i="1"/>
  <c r="C4589" i="5"/>
  <c r="R4587" i="1"/>
  <c r="D4589" i="5"/>
  <c r="C4588" i="5"/>
  <c r="Q4586" i="1"/>
  <c r="D4588" i="5"/>
  <c r="R4586" i="1"/>
  <c r="Q4585" i="1"/>
  <c r="C4587" i="5"/>
  <c r="R4585" i="1"/>
  <c r="D4587" i="5"/>
  <c r="Q4584" i="1"/>
  <c r="C4586" i="5"/>
  <c r="D4586" i="5"/>
  <c r="R4584" i="1"/>
  <c r="D4585" i="5"/>
  <c r="R4583" i="1"/>
  <c r="Q4583" i="1"/>
  <c r="C4585" i="5"/>
  <c r="R4582" i="1"/>
  <c r="D4584" i="5"/>
  <c r="Q4582" i="1"/>
  <c r="C4584" i="5"/>
  <c r="Q4581" i="1"/>
  <c r="C4583" i="5"/>
  <c r="R4581" i="1"/>
  <c r="D4583" i="5"/>
  <c r="R4580" i="1"/>
  <c r="D4582" i="5"/>
  <c r="C4582" i="5"/>
  <c r="Q4580" i="1"/>
  <c r="D4581" i="5"/>
  <c r="R4579" i="1"/>
  <c r="C4581" i="5"/>
  <c r="Q4579" i="1"/>
  <c r="Q4578" i="1"/>
  <c r="C4580" i="5"/>
  <c r="R4578" i="1"/>
  <c r="D4580" i="5"/>
  <c r="D4579" i="5"/>
  <c r="R4577" i="1"/>
  <c r="C4579" i="5"/>
  <c r="Q4577" i="1"/>
  <c r="Q4576" i="1"/>
  <c r="C4578" i="5"/>
  <c r="R4576" i="1"/>
  <c r="D4578" i="5"/>
  <c r="C4577" i="5"/>
  <c r="Q4575" i="1"/>
  <c r="R4575" i="1"/>
  <c r="D4577" i="5"/>
  <c r="R4574" i="1"/>
  <c r="D4576" i="5"/>
  <c r="Q4574" i="1"/>
  <c r="C4576" i="5"/>
  <c r="R4573" i="1"/>
  <c r="D4575" i="5"/>
  <c r="Q4573" i="1"/>
  <c r="C4575" i="5"/>
  <c r="R4572" i="1"/>
  <c r="D4574" i="5"/>
  <c r="C4574" i="5"/>
  <c r="Q4572" i="1"/>
  <c r="D4573" i="5"/>
  <c r="R4571" i="1"/>
  <c r="C4573" i="5"/>
  <c r="Q4571" i="1"/>
  <c r="D4572" i="5"/>
  <c r="R4570" i="1"/>
  <c r="Q4570" i="1"/>
  <c r="C4572" i="5"/>
  <c r="Q4569" i="1"/>
  <c r="C4571" i="5"/>
  <c r="R4569" i="1"/>
  <c r="D4571" i="5"/>
  <c r="R4568" i="1"/>
  <c r="D4570" i="5"/>
  <c r="C4570" i="5"/>
  <c r="Q4568" i="1"/>
  <c r="C4569" i="5"/>
  <c r="Q4567" i="1"/>
  <c r="D4569" i="5"/>
  <c r="R4567" i="1"/>
  <c r="D4568" i="5"/>
  <c r="R4566" i="1"/>
  <c r="C4568" i="5"/>
  <c r="Q4566" i="1"/>
  <c r="R4565" i="1"/>
  <c r="D4567" i="5"/>
  <c r="Q4565" i="1"/>
  <c r="C4567" i="5"/>
  <c r="R4564" i="1"/>
  <c r="D4566" i="5"/>
  <c r="Q4564" i="1"/>
  <c r="C4566" i="5"/>
  <c r="Q4563" i="1"/>
  <c r="C4565" i="5"/>
  <c r="D4565" i="5"/>
  <c r="R4563" i="1"/>
  <c r="C4564" i="5"/>
  <c r="Q4562" i="1"/>
  <c r="D4564" i="5"/>
  <c r="R4562" i="1"/>
  <c r="R4561" i="1"/>
  <c r="D4563" i="5"/>
  <c r="Q4561" i="1"/>
  <c r="C4563" i="5"/>
  <c r="C4562" i="5"/>
  <c r="Q4560" i="1"/>
  <c r="D4562" i="5"/>
  <c r="R4560" i="1"/>
  <c r="Q4559" i="1"/>
  <c r="C4561" i="5"/>
  <c r="R4559" i="1"/>
  <c r="D4561" i="5"/>
  <c r="R4558" i="1"/>
  <c r="D4560" i="5"/>
  <c r="Q4558" i="1"/>
  <c r="C4560" i="5"/>
  <c r="R4557" i="1"/>
  <c r="D4559" i="5"/>
  <c r="Q4557" i="1"/>
  <c r="C4559" i="5"/>
  <c r="R4556" i="1"/>
  <c r="D4558" i="5"/>
  <c r="Q4556" i="1"/>
  <c r="C4558" i="5"/>
  <c r="R4555" i="1"/>
  <c r="D4557" i="5"/>
  <c r="Q4555" i="1"/>
  <c r="C4557" i="5"/>
  <c r="R4554" i="1"/>
  <c r="D4556" i="5"/>
  <c r="Q4554" i="1"/>
  <c r="C4556" i="5"/>
  <c r="R4553" i="1"/>
  <c r="D4555" i="5"/>
  <c r="Q4553" i="1"/>
  <c r="C4555" i="5"/>
  <c r="R4552" i="1"/>
  <c r="D4554" i="5"/>
  <c r="Q4552" i="1"/>
  <c r="C4554" i="5"/>
  <c r="R4551" i="1"/>
  <c r="D4553" i="5"/>
  <c r="Q4551" i="1"/>
  <c r="C4553" i="5"/>
  <c r="R4550" i="1"/>
  <c r="D4552" i="5"/>
  <c r="Q4550" i="1"/>
  <c r="C4552" i="5"/>
  <c r="Q4549" i="1"/>
  <c r="C4551" i="5"/>
  <c r="R4549" i="1"/>
  <c r="D4551" i="5"/>
  <c r="R4548" i="1"/>
  <c r="D4550" i="5"/>
  <c r="Q4548" i="1"/>
  <c r="C4550" i="5"/>
  <c r="R4547" i="1"/>
  <c r="D4549" i="5"/>
  <c r="Q4547" i="1"/>
  <c r="C4549" i="5"/>
  <c r="Q4546" i="1"/>
  <c r="C4548" i="5"/>
  <c r="R4546" i="1"/>
  <c r="D4548" i="5"/>
  <c r="R4545" i="1"/>
  <c r="D4547" i="5"/>
  <c r="Q4545" i="1"/>
  <c r="C4547" i="5"/>
  <c r="R4544" i="1"/>
  <c r="D4546" i="5"/>
  <c r="Q4544" i="1"/>
  <c r="C4546" i="5"/>
  <c r="R4543" i="1"/>
  <c r="D4545" i="5"/>
  <c r="Q4543" i="1"/>
  <c r="C4545" i="5"/>
  <c r="R4542" i="1"/>
  <c r="D4544" i="5"/>
  <c r="Q4542" i="1"/>
  <c r="C4544" i="5"/>
  <c r="R4541" i="1"/>
  <c r="D4543" i="5"/>
  <c r="Q4541" i="1"/>
  <c r="C4543" i="5"/>
  <c r="R4540" i="1"/>
  <c r="D4542" i="5"/>
  <c r="Q4540" i="1"/>
  <c r="C4542" i="5"/>
  <c r="R4539" i="1"/>
  <c r="D4541" i="5"/>
  <c r="Q4539" i="1"/>
  <c r="C4541" i="5"/>
  <c r="R4538" i="1"/>
  <c r="D4540" i="5"/>
  <c r="Q4538" i="1"/>
  <c r="C4540" i="5"/>
  <c r="R4537" i="1"/>
  <c r="D4539" i="5"/>
  <c r="Q4537" i="1"/>
  <c r="C4539" i="5"/>
  <c r="Q4536" i="1"/>
  <c r="C4538" i="5"/>
  <c r="R4536" i="1"/>
  <c r="D4538" i="5"/>
  <c r="R4535" i="1"/>
  <c r="D4537" i="5"/>
  <c r="Q4535" i="1"/>
  <c r="C4537" i="5"/>
  <c r="R4534" i="1"/>
  <c r="D4536" i="5"/>
  <c r="Q4534" i="1"/>
  <c r="C4536" i="5"/>
  <c r="R4533" i="1"/>
  <c r="D4535" i="5"/>
  <c r="Q4533" i="1"/>
  <c r="C4535" i="5"/>
  <c r="Q4532" i="1"/>
  <c r="C4534" i="5"/>
  <c r="R4532" i="1"/>
  <c r="D4534" i="5"/>
  <c r="R4531" i="1"/>
  <c r="D4533" i="5"/>
  <c r="Q4531" i="1"/>
  <c r="C4533" i="5"/>
  <c r="R4530" i="1"/>
  <c r="D4532" i="5"/>
  <c r="Q4530" i="1"/>
  <c r="C4532" i="5"/>
  <c r="R4529" i="1"/>
  <c r="D4531" i="5"/>
  <c r="Q4529" i="1"/>
  <c r="C4531" i="5"/>
  <c r="Q4528" i="1"/>
  <c r="C4530" i="5"/>
  <c r="R4528" i="1"/>
  <c r="D4530" i="5"/>
  <c r="Q4527" i="1"/>
  <c r="C4529" i="5"/>
  <c r="R4527" i="1"/>
  <c r="D4529" i="5"/>
  <c r="R4526" i="1"/>
  <c r="D4528" i="5"/>
  <c r="Q4526" i="1"/>
  <c r="C4528" i="5"/>
  <c r="Q4525" i="1"/>
  <c r="C4527" i="5"/>
  <c r="R4525" i="1"/>
  <c r="D4527" i="5"/>
  <c r="R4524" i="1"/>
  <c r="D4526" i="5"/>
  <c r="Q4524" i="1"/>
  <c r="C4526" i="5"/>
  <c r="R4523" i="1"/>
  <c r="D4525" i="5"/>
  <c r="Q4523" i="1"/>
  <c r="C4525" i="5"/>
  <c r="Q4522" i="1"/>
  <c r="C4524" i="5"/>
  <c r="R4522" i="1"/>
  <c r="D4524" i="5"/>
  <c r="Q4521" i="1"/>
  <c r="C4523" i="5"/>
  <c r="R4521" i="1"/>
  <c r="D4523" i="5"/>
  <c r="R4520" i="1"/>
  <c r="D4522" i="5"/>
  <c r="Q4520" i="1"/>
  <c r="C4522" i="5"/>
  <c r="R4519" i="1"/>
  <c r="D4521" i="5"/>
  <c r="Q4519" i="1"/>
  <c r="C4521" i="5"/>
  <c r="R4518" i="1"/>
  <c r="D4520" i="5"/>
  <c r="Q4518" i="1"/>
  <c r="C4520" i="5"/>
  <c r="R4517" i="1"/>
  <c r="D4519" i="5"/>
  <c r="Q4517" i="1"/>
  <c r="C4519" i="5"/>
  <c r="R4516" i="1"/>
  <c r="D4518" i="5"/>
  <c r="Q4516" i="1"/>
  <c r="C4518" i="5"/>
  <c r="R4515" i="1"/>
  <c r="D4517" i="5"/>
  <c r="Q4515" i="1"/>
  <c r="C4517" i="5"/>
  <c r="Q4514" i="1"/>
  <c r="C4516" i="5"/>
  <c r="R4514" i="1"/>
  <c r="D4516" i="5"/>
  <c r="R4513" i="1"/>
  <c r="D4515" i="5"/>
  <c r="Q4513" i="1"/>
  <c r="C4515" i="5"/>
  <c r="R4512" i="1"/>
  <c r="D4514" i="5"/>
  <c r="Q4512" i="1"/>
  <c r="C4514" i="5"/>
  <c r="R4511" i="1"/>
  <c r="D4513" i="5"/>
  <c r="Q4511" i="1"/>
  <c r="C4513" i="5"/>
  <c r="R4510" i="1"/>
  <c r="D4512" i="5"/>
  <c r="Q4510" i="1"/>
  <c r="C4512" i="5"/>
  <c r="Q4509" i="1"/>
  <c r="C4511" i="5"/>
  <c r="R4509" i="1"/>
  <c r="D4511" i="5"/>
  <c r="R4508" i="1"/>
  <c r="D4510" i="5"/>
  <c r="Q4508" i="1"/>
  <c r="C4510" i="5"/>
  <c r="R4507" i="1"/>
  <c r="D4509" i="5"/>
  <c r="Q4507" i="1"/>
  <c r="C4509" i="5"/>
  <c r="R4506" i="1"/>
  <c r="D4508" i="5"/>
  <c r="Q4506" i="1"/>
  <c r="C4508" i="5"/>
  <c r="R4505" i="1"/>
  <c r="D4507" i="5"/>
  <c r="Q4505" i="1"/>
  <c r="C4507" i="5"/>
  <c r="R4504" i="1"/>
  <c r="D4506" i="5"/>
  <c r="Q4504" i="1"/>
  <c r="C4506" i="5"/>
  <c r="Q4503" i="1"/>
  <c r="C4505" i="5"/>
  <c r="R4503" i="1"/>
  <c r="D4505" i="5"/>
  <c r="Q4502" i="1"/>
  <c r="C4504" i="5"/>
  <c r="R4502" i="1"/>
  <c r="D4504" i="5"/>
  <c r="Q4501" i="1"/>
  <c r="C4503" i="5"/>
  <c r="R4501" i="1"/>
  <c r="D4503" i="5"/>
  <c r="Q4500" i="1"/>
  <c r="C4502" i="5"/>
  <c r="R4500" i="1"/>
  <c r="D4502" i="5"/>
  <c r="Q4499" i="1"/>
  <c r="C4501" i="5"/>
  <c r="R4499" i="1"/>
  <c r="D4501" i="5"/>
  <c r="Q4498" i="1"/>
  <c r="C4500" i="5"/>
  <c r="R4498" i="1"/>
  <c r="D4500" i="5"/>
  <c r="Q4497" i="1"/>
  <c r="C4499" i="5"/>
  <c r="R4497" i="1"/>
  <c r="D4499" i="5"/>
  <c r="R4496" i="1"/>
  <c r="D4498" i="5"/>
  <c r="Q4496" i="1"/>
  <c r="C4498" i="5"/>
  <c r="R4495" i="1"/>
  <c r="D4497" i="5"/>
  <c r="Q4495" i="1"/>
  <c r="C4497" i="5"/>
  <c r="R4494" i="1"/>
  <c r="D4496" i="5"/>
  <c r="Q4494" i="1"/>
  <c r="C4496" i="5"/>
  <c r="R4493" i="1"/>
  <c r="D4495" i="5"/>
  <c r="Q4493" i="1"/>
  <c r="C4495" i="5"/>
  <c r="R4492" i="1"/>
  <c r="D4494" i="5"/>
  <c r="Q4492" i="1"/>
  <c r="C4494" i="5"/>
  <c r="R4491" i="1"/>
  <c r="D4493" i="5"/>
  <c r="Q4491" i="1"/>
  <c r="C4493" i="5"/>
  <c r="Q4490" i="1"/>
  <c r="C4492" i="5"/>
  <c r="R4490" i="1"/>
  <c r="D4492" i="5"/>
  <c r="R4489" i="1"/>
  <c r="D4491" i="5"/>
  <c r="Q4489" i="1"/>
  <c r="C4491" i="5"/>
  <c r="R4488" i="1"/>
  <c r="D4490" i="5"/>
  <c r="Q4488" i="1"/>
  <c r="C4490" i="5"/>
  <c r="R4487" i="1"/>
  <c r="D4489" i="5"/>
  <c r="Q4487" i="1"/>
  <c r="C4489" i="5"/>
  <c r="R4486" i="1"/>
  <c r="D4488" i="5"/>
  <c r="Q4486" i="1"/>
  <c r="C4488" i="5"/>
  <c r="R4485" i="1"/>
  <c r="D4487" i="5"/>
  <c r="Q4485" i="1"/>
  <c r="C4487" i="5"/>
  <c r="R4484" i="1"/>
  <c r="D4486" i="5"/>
  <c r="Q4484" i="1"/>
  <c r="C4486" i="5"/>
  <c r="R4483" i="1"/>
  <c r="D4485" i="5"/>
  <c r="Q4483" i="1"/>
  <c r="C4485" i="5"/>
  <c r="R4482" i="1"/>
  <c r="D4484" i="5"/>
  <c r="Q4482" i="1"/>
  <c r="C4484" i="5"/>
  <c r="R4481" i="1"/>
  <c r="D4483" i="5"/>
  <c r="Q4481" i="1"/>
  <c r="C4483" i="5"/>
  <c r="R4480" i="1"/>
  <c r="D4482" i="5"/>
  <c r="Q4480" i="1"/>
  <c r="C4482" i="5"/>
  <c r="R4479" i="1"/>
  <c r="D4481" i="5"/>
  <c r="Q4479" i="1"/>
  <c r="C4481" i="5"/>
  <c r="R4478" i="1"/>
  <c r="D4480" i="5"/>
  <c r="Q4478" i="1"/>
  <c r="C4480" i="5"/>
  <c r="R4477" i="1"/>
  <c r="D4479" i="5"/>
  <c r="Q4477" i="1"/>
  <c r="C4479" i="5"/>
  <c r="R4476" i="1"/>
  <c r="D4478" i="5"/>
  <c r="Q4476" i="1"/>
  <c r="C4478" i="5"/>
  <c r="R4475" i="1"/>
  <c r="D4477" i="5"/>
  <c r="Q4475" i="1"/>
  <c r="C4477" i="5"/>
  <c r="Q4474" i="1"/>
  <c r="C4476" i="5"/>
  <c r="R4474" i="1"/>
  <c r="D4476" i="5"/>
  <c r="Q4473" i="1"/>
  <c r="C4475" i="5"/>
  <c r="R4473" i="1"/>
  <c r="D4475" i="5"/>
  <c r="Q4472" i="1"/>
  <c r="C4474" i="5"/>
  <c r="R4472" i="1"/>
  <c r="D4474" i="5"/>
  <c r="R4471" i="1"/>
  <c r="D4473" i="5"/>
  <c r="Q4471" i="1"/>
  <c r="C4473" i="5"/>
  <c r="R4470" i="1"/>
  <c r="D4472" i="5"/>
  <c r="Q4470" i="1"/>
  <c r="C4472" i="5"/>
  <c r="R4469" i="1"/>
  <c r="D4471" i="5"/>
  <c r="Q4469" i="1"/>
  <c r="C4471" i="5"/>
  <c r="Q4468" i="1"/>
  <c r="C4470" i="5"/>
  <c r="R4468" i="1"/>
  <c r="D4470" i="5"/>
  <c r="Q4467" i="1"/>
  <c r="C4469" i="5"/>
  <c r="R4467" i="1"/>
  <c r="D4469" i="5"/>
  <c r="Q4466" i="1"/>
  <c r="C4468" i="5"/>
  <c r="R4466" i="1"/>
  <c r="D4468" i="5"/>
  <c r="Q4465" i="1"/>
  <c r="C4467" i="5"/>
  <c r="R4465" i="1"/>
  <c r="D4467" i="5"/>
  <c r="Q4464" i="1"/>
  <c r="C4466" i="5"/>
  <c r="R4464" i="1"/>
  <c r="D4466" i="5"/>
  <c r="Q4463" i="1"/>
  <c r="C4465" i="5"/>
  <c r="R4463" i="1"/>
  <c r="D4465" i="5"/>
  <c r="Q4462" i="1"/>
  <c r="C4464" i="5"/>
  <c r="R4462" i="1"/>
  <c r="D4464" i="5"/>
  <c r="Q4461" i="1"/>
  <c r="C4463" i="5"/>
  <c r="R4461" i="1"/>
  <c r="D4463" i="5"/>
  <c r="Q4460" i="1"/>
  <c r="C4462" i="5"/>
  <c r="R4460" i="1"/>
  <c r="D4462" i="5"/>
  <c r="R4459" i="1"/>
  <c r="D4461" i="5"/>
  <c r="Q4459" i="1"/>
  <c r="C4461" i="5"/>
  <c r="Q4458" i="1"/>
  <c r="C4460" i="5"/>
  <c r="R4458" i="1"/>
  <c r="D4460" i="5"/>
  <c r="R4457" i="1"/>
  <c r="D4459" i="5"/>
  <c r="Q4457" i="1"/>
  <c r="C4459" i="5"/>
  <c r="R4456" i="1"/>
  <c r="D4458" i="5"/>
  <c r="Q4456" i="1"/>
  <c r="C4458" i="5"/>
  <c r="R4455" i="1"/>
  <c r="D4457" i="5"/>
  <c r="Q4455" i="1"/>
  <c r="C4457" i="5"/>
  <c r="R4454" i="1"/>
  <c r="D4456" i="5"/>
  <c r="Q4454" i="1"/>
  <c r="C4456" i="5"/>
  <c r="R4453" i="1"/>
  <c r="D4455" i="5"/>
  <c r="Q4453" i="1"/>
  <c r="C4455" i="5"/>
  <c r="R4452" i="1"/>
  <c r="D4454" i="5"/>
  <c r="Q4452" i="1"/>
  <c r="C4454" i="5"/>
  <c r="R4451" i="1"/>
  <c r="D4453" i="5"/>
  <c r="Q4451" i="1"/>
  <c r="C4453" i="5"/>
  <c r="R4450" i="1"/>
  <c r="D4452" i="5"/>
  <c r="Q4450" i="1"/>
  <c r="C4452" i="5"/>
  <c r="R4449" i="1"/>
  <c r="D4451" i="5"/>
  <c r="Q4449" i="1"/>
  <c r="C4451" i="5"/>
  <c r="Q4448" i="1"/>
  <c r="C4450" i="5"/>
  <c r="R4448" i="1"/>
  <c r="D4450" i="5"/>
  <c r="Q4447" i="1"/>
  <c r="C4449" i="5"/>
  <c r="R4447" i="1"/>
  <c r="D4449" i="5"/>
  <c r="R4446" i="1"/>
  <c r="D4448" i="5"/>
  <c r="Q4446" i="1"/>
  <c r="C4448" i="5"/>
  <c r="R4445" i="1"/>
  <c r="D4447" i="5"/>
  <c r="Q4445" i="1"/>
  <c r="C4447" i="5"/>
  <c r="R4444" i="1"/>
  <c r="D4446" i="5"/>
  <c r="Q4444" i="1"/>
  <c r="C4446" i="5"/>
  <c r="Q4443" i="1"/>
  <c r="C4445" i="5"/>
  <c r="R4443" i="1"/>
  <c r="D4445" i="5"/>
  <c r="Q4442" i="1"/>
  <c r="C4444" i="5"/>
  <c r="R4442" i="1"/>
  <c r="D4444" i="5"/>
  <c r="R4441" i="1"/>
  <c r="D4443" i="5"/>
  <c r="Q4441" i="1"/>
  <c r="C4443" i="5"/>
  <c r="R4440" i="1"/>
  <c r="D4442" i="5"/>
  <c r="Q4440" i="1"/>
  <c r="C4442" i="5"/>
  <c r="R4439" i="1"/>
  <c r="D4441" i="5"/>
  <c r="Q4439" i="1"/>
  <c r="C4441" i="5"/>
  <c r="R4438" i="1"/>
  <c r="D4440" i="5"/>
  <c r="Q4438" i="1"/>
  <c r="C4440" i="5"/>
  <c r="R4437" i="1"/>
  <c r="D4439" i="5"/>
  <c r="Q4437" i="1"/>
  <c r="C4439" i="5"/>
  <c r="R4436" i="1"/>
  <c r="D4438" i="5"/>
  <c r="Q4436" i="1"/>
  <c r="C4438" i="5"/>
  <c r="R4435" i="1"/>
  <c r="D4437" i="5"/>
  <c r="Q4435" i="1"/>
  <c r="C4437" i="5"/>
  <c r="R4434" i="1"/>
  <c r="D4436" i="5"/>
  <c r="Q4434" i="1"/>
  <c r="C4436" i="5"/>
  <c r="R4433" i="1"/>
  <c r="D4435" i="5"/>
  <c r="Q4433" i="1"/>
  <c r="C4435" i="5"/>
  <c r="R4432" i="1"/>
  <c r="D4434" i="5"/>
  <c r="Q4432" i="1"/>
  <c r="C4434" i="5"/>
  <c r="Q4431" i="1"/>
  <c r="C4433" i="5"/>
  <c r="R4431" i="1"/>
  <c r="D4433" i="5"/>
  <c r="Q4430" i="1"/>
  <c r="C4432" i="5"/>
  <c r="R4430" i="1"/>
  <c r="D4432" i="5"/>
  <c r="R4429" i="1"/>
  <c r="D4431" i="5"/>
  <c r="Q4429" i="1"/>
  <c r="C4431" i="5"/>
  <c r="R4428" i="1"/>
  <c r="D4430" i="5"/>
  <c r="Q4428" i="1"/>
  <c r="C4430" i="5"/>
  <c r="R4427" i="1"/>
  <c r="D4429" i="5"/>
  <c r="Q4427" i="1"/>
  <c r="C4429" i="5"/>
  <c r="Q4426" i="1"/>
  <c r="C4428" i="5"/>
  <c r="R4426" i="1"/>
  <c r="D4428" i="5"/>
  <c r="R4425" i="1"/>
  <c r="D4427" i="5"/>
  <c r="Q4425" i="1"/>
  <c r="C4427" i="5"/>
  <c r="R4424" i="1"/>
  <c r="D4426" i="5"/>
  <c r="Q4424" i="1"/>
  <c r="C4426" i="5"/>
  <c r="Q4423" i="1"/>
  <c r="C4425" i="5"/>
  <c r="R4423" i="1"/>
  <c r="D4425" i="5"/>
  <c r="R4422" i="1"/>
  <c r="D4424" i="5"/>
  <c r="Q4422" i="1"/>
  <c r="C4424" i="5"/>
  <c r="R4421" i="1"/>
  <c r="D4423" i="5"/>
  <c r="Q4421" i="1"/>
  <c r="C4423" i="5"/>
  <c r="Q4420" i="1"/>
  <c r="C4422" i="5"/>
  <c r="R4420" i="1"/>
  <c r="D4422" i="5"/>
  <c r="R4419" i="1"/>
  <c r="D4421" i="5"/>
  <c r="Q4419" i="1"/>
  <c r="C4421" i="5"/>
  <c r="R4418" i="1"/>
  <c r="D4420" i="5"/>
  <c r="Q4418" i="1"/>
  <c r="C4420" i="5"/>
  <c r="Q4417" i="1"/>
  <c r="C4419" i="5"/>
  <c r="R4417" i="1"/>
  <c r="D4419" i="5"/>
  <c r="R4416" i="1"/>
  <c r="D4418" i="5"/>
  <c r="Q4416" i="1"/>
  <c r="C4418" i="5"/>
  <c r="Q4415" i="1"/>
  <c r="C4417" i="5"/>
  <c r="R4415" i="1"/>
  <c r="D4417" i="5"/>
  <c r="R4414" i="1"/>
  <c r="D4416" i="5"/>
  <c r="Q4414" i="1"/>
  <c r="C4416" i="5"/>
  <c r="R4413" i="1"/>
  <c r="D4415" i="5"/>
  <c r="Q4413" i="1"/>
  <c r="C4415" i="5"/>
  <c r="R4412" i="1"/>
  <c r="D4414" i="5"/>
  <c r="Q4412" i="1"/>
  <c r="C4414" i="5"/>
  <c r="R4411" i="1"/>
  <c r="D4413" i="5"/>
  <c r="Q4411" i="1"/>
  <c r="C4413" i="5"/>
  <c r="R4410" i="1"/>
  <c r="D4412" i="5"/>
  <c r="Q4410" i="1"/>
  <c r="C4412" i="5"/>
  <c r="Q4409" i="1"/>
  <c r="C4411" i="5"/>
  <c r="R4409" i="1"/>
  <c r="D4411" i="5"/>
  <c r="Q4408" i="1"/>
  <c r="C4410" i="5"/>
  <c r="R4408" i="1"/>
  <c r="D4410" i="5"/>
  <c r="Q4407" i="1"/>
  <c r="C4409" i="5"/>
  <c r="R4407" i="1"/>
  <c r="D4409" i="5"/>
  <c r="Q4406" i="1"/>
  <c r="C4408" i="5"/>
  <c r="R4406" i="1"/>
  <c r="D4408" i="5"/>
  <c r="R4405" i="1"/>
  <c r="D4407" i="5"/>
  <c r="Q4405" i="1"/>
  <c r="C4407" i="5"/>
  <c r="R4404" i="1"/>
  <c r="D4406" i="5"/>
  <c r="Q4404" i="1"/>
  <c r="C4406" i="5"/>
  <c r="Q4403" i="1"/>
  <c r="C4405" i="5"/>
  <c r="R4403" i="1"/>
  <c r="D4405" i="5"/>
  <c r="Q4402" i="1"/>
  <c r="C4404" i="5"/>
  <c r="R4402" i="1"/>
  <c r="D4404" i="5"/>
  <c r="Q4401" i="1"/>
  <c r="C4403" i="5"/>
  <c r="R4401" i="1"/>
  <c r="D4403" i="5"/>
  <c r="Q4400" i="1"/>
  <c r="C4402" i="5"/>
  <c r="R4400" i="1"/>
  <c r="D4402" i="5"/>
  <c r="Q4399" i="1"/>
  <c r="C4401" i="5"/>
  <c r="R4399" i="1"/>
  <c r="D4401" i="5"/>
  <c r="R4398" i="1"/>
  <c r="D4400" i="5"/>
  <c r="Q4398" i="1"/>
  <c r="C4400" i="5"/>
  <c r="R4397" i="1"/>
  <c r="D4399" i="5"/>
  <c r="Q4397" i="1"/>
  <c r="C4399" i="5"/>
  <c r="Q4396" i="1"/>
  <c r="C4398" i="5"/>
  <c r="R4396" i="1"/>
  <c r="D4398" i="5"/>
  <c r="R4395" i="1"/>
  <c r="D4397" i="5"/>
  <c r="Q4395" i="1"/>
  <c r="C4397" i="5"/>
  <c r="R4394" i="1"/>
  <c r="D4396" i="5"/>
  <c r="Q4394" i="1"/>
  <c r="C4396" i="5"/>
  <c r="R4393" i="1"/>
  <c r="D4395" i="5"/>
  <c r="Q4393" i="1"/>
  <c r="C4395" i="5"/>
  <c r="R4392" i="1"/>
  <c r="D4394" i="5"/>
  <c r="Q4392" i="1"/>
  <c r="C4394" i="5"/>
  <c r="Q4391" i="1"/>
  <c r="C4393" i="5"/>
  <c r="R4391" i="1"/>
  <c r="D4393" i="5"/>
  <c r="Q4390" i="1"/>
  <c r="C4392" i="5"/>
  <c r="R4390" i="1"/>
  <c r="D4392" i="5"/>
  <c r="Q4389" i="1"/>
  <c r="C4391" i="5"/>
  <c r="R4389" i="1"/>
  <c r="D4391" i="5"/>
  <c r="Q4388" i="1"/>
  <c r="C4390" i="5"/>
  <c r="R4388" i="1"/>
  <c r="D4390" i="5"/>
  <c r="Q4387" i="1"/>
  <c r="C4389" i="5"/>
  <c r="R4387" i="1"/>
  <c r="D4389" i="5"/>
  <c r="Q4386" i="1"/>
  <c r="C4388" i="5"/>
  <c r="R4386" i="1"/>
  <c r="D4388" i="5"/>
  <c r="Q4385" i="1"/>
  <c r="C4387" i="5"/>
  <c r="R4385" i="1"/>
  <c r="D4387" i="5"/>
  <c r="R4384" i="1"/>
  <c r="D4386" i="5"/>
  <c r="Q4384" i="1"/>
  <c r="C4386" i="5"/>
  <c r="Q4383" i="1"/>
  <c r="C4385" i="5"/>
  <c r="R4383" i="1"/>
  <c r="D4385" i="5"/>
  <c r="Q4382" i="1"/>
  <c r="C4384" i="5"/>
  <c r="R4382" i="1"/>
  <c r="D4384" i="5"/>
  <c r="R4381" i="1"/>
  <c r="D4383" i="5"/>
  <c r="Q4381" i="1"/>
  <c r="C4383" i="5"/>
  <c r="R4380" i="1"/>
  <c r="D4382" i="5"/>
  <c r="Q4380" i="1"/>
  <c r="C4382" i="5"/>
  <c r="R4379" i="1"/>
  <c r="D4381" i="5"/>
  <c r="Q4379" i="1"/>
  <c r="C4381" i="5"/>
  <c r="Q4378" i="1"/>
  <c r="C4380" i="5"/>
  <c r="R4378" i="1"/>
  <c r="D4380" i="5"/>
  <c r="R4377" i="1"/>
  <c r="D4379" i="5"/>
  <c r="Q4377" i="1"/>
  <c r="C4379" i="5"/>
  <c r="R4376" i="1"/>
  <c r="D4378" i="5"/>
  <c r="Q4376" i="1"/>
  <c r="C4378" i="5"/>
  <c r="R4375" i="1"/>
  <c r="D4377" i="5"/>
  <c r="Q4375" i="1"/>
  <c r="C4377" i="5"/>
  <c r="Q4374" i="1"/>
  <c r="C4376" i="5"/>
  <c r="R4374" i="1"/>
  <c r="D4376" i="5"/>
  <c r="R4373" i="1"/>
  <c r="D4375" i="5"/>
  <c r="Q4373" i="1"/>
  <c r="C4375" i="5"/>
  <c r="Q4372" i="1"/>
  <c r="C4374" i="5"/>
  <c r="R4372" i="1"/>
  <c r="D4374" i="5"/>
  <c r="R4371" i="1"/>
  <c r="D4373" i="5"/>
  <c r="Q4371" i="1"/>
  <c r="C4373" i="5"/>
  <c r="R4370" i="1"/>
  <c r="D4372" i="5"/>
  <c r="Q4370" i="1"/>
  <c r="C4372" i="5"/>
  <c r="R4369" i="1"/>
  <c r="D4371" i="5"/>
  <c r="Q4369" i="1"/>
  <c r="C4371" i="5"/>
  <c r="R4368" i="1"/>
  <c r="D4370" i="5"/>
  <c r="Q4368" i="1"/>
  <c r="C4370" i="5"/>
  <c r="R4367" i="1"/>
  <c r="D4369" i="5"/>
  <c r="Q4367" i="1"/>
  <c r="C4369" i="5"/>
  <c r="Q4366" i="1"/>
  <c r="C4368" i="5"/>
  <c r="R4366" i="1"/>
  <c r="D4368" i="5"/>
  <c r="Q4365" i="1"/>
  <c r="C4367" i="5"/>
  <c r="R4365" i="1"/>
  <c r="D4367" i="5"/>
  <c r="R4364" i="1"/>
  <c r="D4366" i="5"/>
  <c r="Q4364" i="1"/>
  <c r="C4366" i="5"/>
  <c r="R4363" i="1"/>
  <c r="D4365" i="5"/>
  <c r="Q4363" i="1"/>
  <c r="C4365" i="5"/>
  <c r="Q4362" i="1"/>
  <c r="C4364" i="5"/>
  <c r="R4362" i="1"/>
  <c r="D4364" i="5"/>
  <c r="Q4361" i="1"/>
  <c r="C4363" i="5"/>
  <c r="R4361" i="1"/>
  <c r="D4363" i="5"/>
  <c r="R4360" i="1"/>
  <c r="D4362" i="5"/>
  <c r="Q4360" i="1"/>
  <c r="C4362" i="5"/>
  <c r="R4359" i="1"/>
  <c r="D4361" i="5"/>
  <c r="Q4359" i="1"/>
  <c r="C4361" i="5"/>
  <c r="Q4358" i="1"/>
  <c r="C4360" i="5"/>
  <c r="R4358" i="1"/>
  <c r="D4360" i="5"/>
  <c r="R4357" i="1"/>
  <c r="D4359" i="5"/>
  <c r="Q4357" i="1"/>
  <c r="C4359" i="5"/>
  <c r="R4356" i="1"/>
  <c r="D4358" i="5"/>
  <c r="Q4356" i="1"/>
  <c r="C4358" i="5"/>
  <c r="R4355" i="1"/>
  <c r="D4357" i="5"/>
  <c r="Q4355" i="1"/>
  <c r="C4357" i="5"/>
  <c r="R4354" i="1"/>
  <c r="D4356" i="5"/>
  <c r="Q4354" i="1"/>
  <c r="C4356" i="5"/>
  <c r="R4353" i="1"/>
  <c r="D4355" i="5"/>
  <c r="Q4353" i="1"/>
  <c r="C4355" i="5"/>
  <c r="Q4352" i="1"/>
  <c r="C4354" i="5"/>
  <c r="R4352" i="1"/>
  <c r="D4354" i="5"/>
  <c r="R4351" i="1"/>
  <c r="D4353" i="5"/>
  <c r="Q4351" i="1"/>
  <c r="C4353" i="5"/>
  <c r="Q4350" i="1"/>
  <c r="C4352" i="5"/>
  <c r="R4350" i="1"/>
  <c r="D4352" i="5"/>
  <c r="Q4349" i="1"/>
  <c r="C4351" i="5"/>
  <c r="R4349" i="1"/>
  <c r="D4351" i="5"/>
  <c r="R4348" i="1"/>
  <c r="D4350" i="5"/>
  <c r="Q4348" i="1"/>
  <c r="C4350" i="5"/>
  <c r="R4347" i="1"/>
  <c r="D4349" i="5"/>
  <c r="Q4347" i="1"/>
  <c r="C4349" i="5"/>
  <c r="Q4346" i="1"/>
  <c r="C4348" i="5"/>
  <c r="R4346" i="1"/>
  <c r="D4348" i="5"/>
  <c r="Q4345" i="1"/>
  <c r="C4347" i="5"/>
  <c r="R4345" i="1"/>
  <c r="D4347" i="5"/>
  <c r="R4344" i="1"/>
  <c r="D4346" i="5"/>
  <c r="Q4344" i="1"/>
  <c r="C4346" i="5"/>
  <c r="R4343" i="1"/>
  <c r="D4345" i="5"/>
  <c r="Q4343" i="1"/>
  <c r="C4345" i="5"/>
  <c r="R4342" i="1"/>
  <c r="D4344" i="5"/>
  <c r="Q4342" i="1"/>
  <c r="C4344" i="5"/>
  <c r="R4341" i="1"/>
  <c r="D4343" i="5"/>
  <c r="Q4341" i="1"/>
  <c r="C4343" i="5"/>
  <c r="R4340" i="1"/>
  <c r="D4342" i="5"/>
  <c r="Q4340" i="1"/>
  <c r="C4342" i="5"/>
  <c r="R4339" i="1"/>
  <c r="D4341" i="5"/>
  <c r="Q4339" i="1"/>
  <c r="C4341" i="5"/>
  <c r="R4338" i="1"/>
  <c r="D4340" i="5"/>
  <c r="Q4338" i="1"/>
  <c r="C4340" i="5"/>
  <c r="Q4337" i="1"/>
  <c r="C4339" i="5"/>
  <c r="R4337" i="1"/>
  <c r="D4339" i="5"/>
  <c r="Q4336" i="1"/>
  <c r="C4338" i="5"/>
  <c r="R4336" i="1"/>
  <c r="D4338" i="5"/>
  <c r="Q4335" i="1"/>
  <c r="C4337" i="5"/>
  <c r="R4335" i="1"/>
  <c r="D4337" i="5"/>
  <c r="Q4334" i="1"/>
  <c r="C4336" i="5"/>
  <c r="R4334" i="1"/>
  <c r="D4336" i="5"/>
  <c r="Q4333" i="1"/>
  <c r="C4335" i="5"/>
  <c r="R4333" i="1"/>
  <c r="D4335" i="5"/>
  <c r="Q4332" i="1"/>
  <c r="C4334" i="5"/>
  <c r="R4332" i="1"/>
  <c r="D4334" i="5"/>
  <c r="R4331" i="1"/>
  <c r="D4333" i="5"/>
  <c r="Q4331" i="1"/>
  <c r="C4333" i="5"/>
  <c r="R4330" i="1"/>
  <c r="D4332" i="5"/>
  <c r="Q4330" i="1"/>
  <c r="C4332" i="5"/>
  <c r="R4329" i="1"/>
  <c r="D4331" i="5"/>
  <c r="Q4329" i="1"/>
  <c r="C4331" i="5"/>
  <c r="Q4328" i="1"/>
  <c r="C4330" i="5"/>
  <c r="R4328" i="1"/>
  <c r="D4330" i="5"/>
  <c r="Q4327" i="1"/>
  <c r="C4329" i="5"/>
  <c r="R4327" i="1"/>
  <c r="D4329" i="5"/>
  <c r="Q4326" i="1"/>
  <c r="C4328" i="5"/>
  <c r="R4326" i="1"/>
  <c r="D4328" i="5"/>
  <c r="Q4325" i="1"/>
  <c r="C4327" i="5"/>
  <c r="R4325" i="1"/>
  <c r="D4327" i="5"/>
  <c r="Q4324" i="1"/>
  <c r="C4326" i="5"/>
  <c r="R4324" i="1"/>
  <c r="D4326" i="5"/>
  <c r="R4323" i="1"/>
  <c r="D4325" i="5"/>
  <c r="Q4323" i="1"/>
  <c r="C4325" i="5"/>
  <c r="Q4322" i="1"/>
  <c r="C4324" i="5"/>
  <c r="R4322" i="1"/>
  <c r="D4324" i="5"/>
  <c r="Q4321" i="1"/>
  <c r="C4323" i="5"/>
  <c r="R4321" i="1"/>
  <c r="D4323" i="5"/>
  <c r="Q4320" i="1"/>
  <c r="C4322" i="5"/>
  <c r="R4320" i="1"/>
  <c r="D4322" i="5"/>
  <c r="R4319" i="1"/>
  <c r="D4321" i="5"/>
  <c r="Q4319" i="1"/>
  <c r="C4321" i="5"/>
  <c r="R4318" i="1"/>
  <c r="D4320" i="5"/>
  <c r="Q4318" i="1"/>
  <c r="C4320" i="5"/>
  <c r="Q4317" i="1"/>
  <c r="C4319" i="5"/>
  <c r="R4317" i="1"/>
  <c r="D4319" i="5"/>
  <c r="Q4316" i="1"/>
  <c r="C4318" i="5"/>
  <c r="R4316" i="1"/>
  <c r="D4318" i="5"/>
  <c r="Q4315" i="1"/>
  <c r="C4317" i="5"/>
  <c r="R4315" i="1"/>
  <c r="D4317" i="5"/>
  <c r="R4314" i="1"/>
  <c r="D4316" i="5"/>
  <c r="Q4314" i="1"/>
  <c r="C4316" i="5"/>
  <c r="R4313" i="1"/>
  <c r="D4315" i="5"/>
  <c r="Q4313" i="1"/>
  <c r="C4315" i="5"/>
  <c r="R4312" i="1"/>
  <c r="D4314" i="5"/>
  <c r="Q4312" i="1"/>
  <c r="C4314" i="5"/>
  <c r="R4311" i="1"/>
  <c r="D4313" i="5"/>
  <c r="Q4311" i="1"/>
  <c r="C4313" i="5"/>
  <c r="R4310" i="1"/>
  <c r="D4312" i="5"/>
  <c r="Q4310" i="1"/>
  <c r="C4312" i="5"/>
  <c r="R4309" i="1"/>
  <c r="D4311" i="5"/>
  <c r="Q4309" i="1"/>
  <c r="C4311" i="5"/>
  <c r="Q4308" i="1"/>
  <c r="C4310" i="5"/>
  <c r="R4308" i="1"/>
  <c r="D4310" i="5"/>
  <c r="Q4307" i="1"/>
  <c r="C4309" i="5"/>
  <c r="R4307" i="1"/>
  <c r="D4309" i="5"/>
  <c r="Q4306" i="1"/>
  <c r="C4308" i="5"/>
  <c r="R4306" i="1"/>
  <c r="D4308" i="5"/>
  <c r="Q4305" i="1"/>
  <c r="C4307" i="5"/>
  <c r="R4305" i="1"/>
  <c r="D4307" i="5"/>
  <c r="R4304" i="1"/>
  <c r="D4306" i="5"/>
  <c r="Q4304" i="1"/>
  <c r="C4306" i="5"/>
  <c r="R4303" i="1"/>
  <c r="D4305" i="5"/>
  <c r="Q4303" i="1"/>
  <c r="C4305" i="5"/>
  <c r="Q4302" i="1"/>
  <c r="C4304" i="5"/>
  <c r="R4302" i="1"/>
  <c r="D4304" i="5"/>
  <c r="R4301" i="1"/>
  <c r="D4303" i="5"/>
  <c r="Q4301" i="1"/>
  <c r="C4303" i="5"/>
  <c r="Q4300" i="1"/>
  <c r="C4302" i="5"/>
  <c r="R4300" i="1"/>
  <c r="D4302" i="5"/>
  <c r="R4299" i="1"/>
  <c r="D4301" i="5"/>
  <c r="Q4299" i="1"/>
  <c r="C4301" i="5"/>
  <c r="Q4298" i="1"/>
  <c r="C4300" i="5"/>
  <c r="R4298" i="1"/>
  <c r="D4300" i="5"/>
  <c r="R4297" i="1"/>
  <c r="D4299" i="5"/>
  <c r="Q4297" i="1"/>
  <c r="C4299" i="5"/>
  <c r="Q4296" i="1"/>
  <c r="C4298" i="5"/>
  <c r="R4296" i="1"/>
  <c r="D4298" i="5"/>
  <c r="Q4295" i="1"/>
  <c r="C4297" i="5"/>
  <c r="R4295" i="1"/>
  <c r="D4297" i="5"/>
  <c r="Q4294" i="1"/>
  <c r="C4296" i="5"/>
  <c r="R4294" i="1"/>
  <c r="D4296" i="5"/>
  <c r="Q4293" i="1"/>
  <c r="C4295" i="5"/>
  <c r="R4293" i="1"/>
  <c r="D4295" i="5"/>
  <c r="Q4292" i="1"/>
  <c r="C4294" i="5"/>
  <c r="R4292" i="1"/>
  <c r="D4294" i="5"/>
  <c r="R4291" i="1"/>
  <c r="D4293" i="5"/>
  <c r="Q4291" i="1"/>
  <c r="C4293" i="5"/>
  <c r="Q4290" i="1"/>
  <c r="C4292" i="5"/>
  <c r="R4290" i="1"/>
  <c r="D4292" i="5"/>
  <c r="Q4289" i="1"/>
  <c r="C4291" i="5"/>
  <c r="R4289" i="1"/>
  <c r="D4291" i="5"/>
  <c r="Q4288" i="1"/>
  <c r="C4290" i="5"/>
  <c r="R4288" i="1"/>
  <c r="D4290" i="5"/>
  <c r="Q4287" i="1"/>
  <c r="C4289" i="5"/>
  <c r="R4287" i="1"/>
  <c r="D4289" i="5"/>
  <c r="Q4286" i="1"/>
  <c r="C4288" i="5"/>
  <c r="R4286" i="1"/>
  <c r="D4288" i="5"/>
  <c r="R4285" i="1"/>
  <c r="D4287" i="5"/>
  <c r="Q4285" i="1"/>
  <c r="C4287" i="5"/>
  <c r="R4284" i="1"/>
  <c r="D4286" i="5"/>
  <c r="Q4284" i="1"/>
  <c r="C4286" i="5"/>
  <c r="R4283" i="1"/>
  <c r="D4285" i="5"/>
  <c r="Q4283" i="1"/>
  <c r="C4285" i="5"/>
  <c r="Q4282" i="1"/>
  <c r="C4284" i="5"/>
  <c r="R4282" i="1"/>
  <c r="D4284" i="5"/>
  <c r="R4281" i="1"/>
  <c r="D4283" i="5"/>
  <c r="Q4281" i="1"/>
  <c r="C4283" i="5"/>
  <c r="R4280" i="1"/>
  <c r="D4282" i="5"/>
  <c r="Q4280" i="1"/>
  <c r="C4282" i="5"/>
  <c r="R4279" i="1"/>
  <c r="D4281" i="5"/>
  <c r="Q4279" i="1"/>
  <c r="C4281" i="5"/>
  <c r="R4278" i="1"/>
  <c r="D4280" i="5"/>
  <c r="Q4278" i="1"/>
  <c r="C4280" i="5"/>
  <c r="R4277" i="1"/>
  <c r="D4279" i="5"/>
  <c r="Q4277" i="1"/>
  <c r="C4279" i="5"/>
  <c r="R4276" i="1"/>
  <c r="D4278" i="5"/>
  <c r="Q4276" i="1"/>
  <c r="C4278" i="5"/>
  <c r="Q4275" i="1"/>
  <c r="C4277" i="5"/>
  <c r="R4275" i="1"/>
  <c r="D4277" i="5"/>
  <c r="R4274" i="1"/>
  <c r="D4276" i="5"/>
  <c r="Q4274" i="1"/>
  <c r="C4276" i="5"/>
  <c r="R4273" i="1"/>
  <c r="D4275" i="5"/>
  <c r="Q4273" i="1"/>
  <c r="C4275" i="5"/>
  <c r="R4272" i="1"/>
  <c r="D4274" i="5"/>
  <c r="Q4272" i="1"/>
  <c r="C4274" i="5"/>
  <c r="R4271" i="1"/>
  <c r="D4273" i="5"/>
  <c r="Q4271" i="1"/>
  <c r="C4273" i="5"/>
  <c r="R4270" i="1"/>
  <c r="D4272" i="5"/>
  <c r="Q4270" i="1"/>
  <c r="C4272" i="5"/>
  <c r="Q4269" i="1"/>
  <c r="C4271" i="5"/>
  <c r="R4269" i="1"/>
  <c r="D4271" i="5"/>
  <c r="R4268" i="1"/>
  <c r="D4270" i="5"/>
  <c r="Q4268" i="1"/>
  <c r="C4270" i="5"/>
  <c r="R4267" i="1"/>
  <c r="D4269" i="5"/>
  <c r="Q4267" i="1"/>
  <c r="C4269" i="5"/>
  <c r="Q4266" i="1"/>
  <c r="C4268" i="5"/>
  <c r="R4266" i="1"/>
  <c r="D4268" i="5"/>
  <c r="R4265" i="1"/>
  <c r="D4267" i="5"/>
  <c r="Q4265" i="1"/>
  <c r="C4267" i="5"/>
  <c r="R4264" i="1"/>
  <c r="D4266" i="5"/>
  <c r="Q4264" i="1"/>
  <c r="C4266" i="5"/>
  <c r="R4263" i="1"/>
  <c r="D4265" i="5"/>
  <c r="Q4263" i="1"/>
  <c r="C4265" i="5"/>
  <c r="R4262" i="1"/>
  <c r="D4264" i="5"/>
  <c r="Q4262" i="1"/>
  <c r="C4264" i="5"/>
  <c r="R4261" i="1"/>
  <c r="D4263" i="5"/>
  <c r="Q4261" i="1"/>
  <c r="C4263" i="5"/>
  <c r="R4260" i="1"/>
  <c r="D4262" i="5"/>
  <c r="Q4260" i="1"/>
  <c r="C4262" i="5"/>
  <c r="R4259" i="1"/>
  <c r="D4261" i="5"/>
  <c r="Q4259" i="1"/>
  <c r="C4261" i="5"/>
  <c r="R4258" i="1"/>
  <c r="D4260" i="5"/>
  <c r="Q4258" i="1"/>
  <c r="C4260" i="5"/>
  <c r="R4257" i="1"/>
  <c r="D4259" i="5"/>
  <c r="Q4257" i="1"/>
  <c r="C4259" i="5"/>
  <c r="R4256" i="1"/>
  <c r="D4258" i="5"/>
  <c r="Q4256" i="1"/>
  <c r="C4258" i="5"/>
  <c r="R4255" i="1"/>
  <c r="D4257" i="5"/>
  <c r="Q4255" i="1"/>
  <c r="C4257" i="5"/>
  <c r="R4254" i="1"/>
  <c r="D4256" i="5"/>
  <c r="Q4254" i="1"/>
  <c r="C4256" i="5"/>
  <c r="R4253" i="1"/>
  <c r="D4255" i="5"/>
  <c r="Q4253" i="1"/>
  <c r="C4255" i="5"/>
  <c r="R4252" i="1"/>
  <c r="D4254" i="5"/>
  <c r="Q4252" i="1"/>
  <c r="C4254" i="5"/>
  <c r="Q4251" i="1"/>
  <c r="C4253" i="5"/>
  <c r="R4251" i="1"/>
  <c r="D4253" i="5"/>
  <c r="Q4250" i="1"/>
  <c r="C4252" i="5"/>
  <c r="R4250" i="1"/>
  <c r="D4252" i="5"/>
  <c r="Q4249" i="1"/>
  <c r="C4251" i="5"/>
  <c r="R4249" i="1"/>
  <c r="D4251" i="5"/>
  <c r="Q4248" i="1"/>
  <c r="C4250" i="5"/>
  <c r="R4248" i="1"/>
  <c r="D4250" i="5"/>
  <c r="Q4247" i="1"/>
  <c r="C4249" i="5"/>
  <c r="R4247" i="1"/>
  <c r="D4249" i="5"/>
  <c r="Q4246" i="1"/>
  <c r="C4248" i="5"/>
  <c r="R4246" i="1"/>
  <c r="D4248" i="5"/>
  <c r="R4245" i="1"/>
  <c r="D4247" i="5"/>
  <c r="Q4245" i="1"/>
  <c r="C4247" i="5"/>
  <c r="R4244" i="1"/>
  <c r="D4246" i="5"/>
  <c r="Q4244" i="1"/>
  <c r="C4246" i="5"/>
  <c r="Q4243" i="1"/>
  <c r="C4245" i="5"/>
  <c r="R4243" i="1"/>
  <c r="D4245" i="5"/>
  <c r="R4242" i="1"/>
  <c r="D4244" i="5"/>
  <c r="Q4242" i="1"/>
  <c r="C4244" i="5"/>
  <c r="R4241" i="1"/>
  <c r="D4243" i="5"/>
  <c r="Q4241" i="1"/>
  <c r="C4243" i="5"/>
  <c r="R4240" i="1"/>
  <c r="D4242" i="5"/>
  <c r="Q4240" i="1"/>
  <c r="C4242" i="5"/>
  <c r="Q4239" i="1"/>
  <c r="C4241" i="5"/>
  <c r="R4239" i="1"/>
  <c r="D4241" i="5"/>
  <c r="Q4238" i="1"/>
  <c r="C4240" i="5"/>
  <c r="R4238" i="1"/>
  <c r="D4240" i="5"/>
  <c r="Q4237" i="1"/>
  <c r="C4239" i="5"/>
  <c r="R4237" i="1"/>
  <c r="D4239" i="5"/>
  <c r="R4236" i="1"/>
  <c r="D4238" i="5"/>
  <c r="Q4236" i="1"/>
  <c r="C4238" i="5"/>
  <c r="R4235" i="1"/>
  <c r="D4237" i="5"/>
  <c r="Q4235" i="1"/>
  <c r="C4237" i="5"/>
  <c r="Q4234" i="1"/>
  <c r="C4236" i="5"/>
  <c r="R4234" i="1"/>
  <c r="D4236" i="5"/>
  <c r="Q4233" i="1"/>
  <c r="C4235" i="5"/>
  <c r="R4233" i="1"/>
  <c r="D4235" i="5"/>
  <c r="Q4232" i="1"/>
  <c r="C4234" i="5"/>
  <c r="R4232" i="1"/>
  <c r="D4234" i="5"/>
  <c r="R4231" i="1"/>
  <c r="D4233" i="5"/>
  <c r="Q4231" i="1"/>
  <c r="C4233" i="5"/>
  <c r="R4230" i="1"/>
  <c r="D4232" i="5"/>
  <c r="Q4230" i="1"/>
  <c r="C4232" i="5"/>
  <c r="R4229" i="1"/>
  <c r="D4231" i="5"/>
  <c r="Q4229" i="1"/>
  <c r="C4231" i="5"/>
  <c r="R4228" i="1"/>
  <c r="D4230" i="5"/>
  <c r="Q4228" i="1"/>
  <c r="C4230" i="5"/>
  <c r="R4227" i="1"/>
  <c r="D4229" i="5"/>
  <c r="Q4227" i="1"/>
  <c r="C4229" i="5"/>
  <c r="Q4226" i="1"/>
  <c r="C4228" i="5"/>
  <c r="R4226" i="1"/>
  <c r="D4228" i="5"/>
  <c r="Q4225" i="1"/>
  <c r="C4227" i="5"/>
  <c r="R4225" i="1"/>
  <c r="D4227" i="5"/>
  <c r="R4224" i="1"/>
  <c r="D4226" i="5"/>
  <c r="Q4224" i="1"/>
  <c r="C4226" i="5"/>
  <c r="R4223" i="1"/>
  <c r="D4225" i="5"/>
  <c r="Q4223" i="1"/>
  <c r="C4225" i="5"/>
  <c r="R4222" i="1"/>
  <c r="D4224" i="5"/>
  <c r="Q4222" i="1"/>
  <c r="C4224" i="5"/>
  <c r="R4221" i="1"/>
  <c r="D4223" i="5"/>
  <c r="Q4221" i="1"/>
  <c r="C4223" i="5"/>
  <c r="Q4220" i="1"/>
  <c r="C4222" i="5"/>
  <c r="R4220" i="1"/>
  <c r="D4222" i="5"/>
  <c r="Q4219" i="1"/>
  <c r="C4221" i="5"/>
  <c r="R4219" i="1"/>
  <c r="D4221" i="5"/>
  <c r="Q4218" i="1"/>
  <c r="C4220" i="5"/>
  <c r="R4218" i="1"/>
  <c r="D4220" i="5"/>
  <c r="Q4217" i="1"/>
  <c r="C4219" i="5"/>
  <c r="R4217" i="1"/>
  <c r="D4219" i="5"/>
  <c r="Q4216" i="1"/>
  <c r="C4218" i="5"/>
  <c r="R4216" i="1"/>
  <c r="D4218" i="5"/>
  <c r="Q4215" i="1"/>
  <c r="C4217" i="5"/>
  <c r="R4215" i="1"/>
  <c r="D4217" i="5"/>
  <c r="R4214" i="1"/>
  <c r="D4216" i="5"/>
  <c r="Q4214" i="1"/>
  <c r="C4216" i="5"/>
  <c r="Q4213" i="1"/>
  <c r="C4215" i="5"/>
  <c r="R4213" i="1"/>
  <c r="D4215" i="5"/>
  <c r="Q4212" i="1"/>
  <c r="C4214" i="5"/>
  <c r="R4212" i="1"/>
  <c r="D4214" i="5"/>
  <c r="R4211" i="1"/>
  <c r="D4213" i="5"/>
  <c r="Q4211" i="1"/>
  <c r="C4213" i="5"/>
  <c r="R4210" i="1"/>
  <c r="D4212" i="5"/>
  <c r="Q4210" i="1"/>
  <c r="C4212" i="5"/>
  <c r="R4209" i="1"/>
  <c r="D4211" i="5"/>
  <c r="Q4209" i="1"/>
  <c r="C4211" i="5"/>
  <c r="R4208" i="1"/>
  <c r="D4210" i="5"/>
  <c r="Q4208" i="1"/>
  <c r="C4210" i="5"/>
  <c r="R4207" i="1"/>
  <c r="D4209" i="5"/>
  <c r="Q4207" i="1"/>
  <c r="C4209" i="5"/>
  <c r="Q4206" i="1"/>
  <c r="C4208" i="5"/>
  <c r="R4206" i="1"/>
  <c r="D4208" i="5"/>
  <c r="R4205" i="1"/>
  <c r="D4207" i="5"/>
  <c r="Q4205" i="1"/>
  <c r="C4207" i="5"/>
  <c r="R4204" i="1"/>
  <c r="D4206" i="5"/>
  <c r="Q4204" i="1"/>
  <c r="C4206" i="5"/>
  <c r="R4203" i="1"/>
  <c r="D4205" i="5"/>
  <c r="Q4203" i="1"/>
  <c r="C4205" i="5"/>
  <c r="R4202" i="1"/>
  <c r="D4204" i="5"/>
  <c r="Q4202" i="1"/>
  <c r="C4204" i="5"/>
  <c r="R4201" i="1"/>
  <c r="D4203" i="5"/>
  <c r="Q4201" i="1"/>
  <c r="C4203" i="5"/>
  <c r="R4200" i="1"/>
  <c r="D4202" i="5"/>
  <c r="Q4200" i="1"/>
  <c r="C4202" i="5"/>
  <c r="R4199" i="1"/>
  <c r="D4201" i="5"/>
  <c r="Q4199" i="1"/>
  <c r="C4201" i="5"/>
  <c r="R4198" i="1"/>
  <c r="D4200" i="5"/>
  <c r="Q4198" i="1"/>
  <c r="C4200" i="5"/>
  <c r="R4197" i="1"/>
  <c r="D4199" i="5"/>
  <c r="Q4197" i="1"/>
  <c r="C4199" i="5"/>
  <c r="R4196" i="1"/>
  <c r="D4198" i="5"/>
  <c r="Q4196" i="1"/>
  <c r="C4198" i="5"/>
  <c r="Q4195" i="1"/>
  <c r="C4197" i="5"/>
  <c r="R4195" i="1"/>
  <c r="D4197" i="5"/>
  <c r="Q4194" i="1"/>
  <c r="C4196" i="5"/>
  <c r="R4194" i="1"/>
  <c r="D4196" i="5"/>
  <c r="R4193" i="1"/>
  <c r="D4195" i="5"/>
  <c r="Q4193" i="1"/>
  <c r="C4195" i="5"/>
  <c r="Q4192" i="1"/>
  <c r="C4194" i="5"/>
  <c r="R4192" i="1"/>
  <c r="D4194" i="5"/>
  <c r="R4191" i="1"/>
  <c r="D4193" i="5"/>
  <c r="Q4191" i="1"/>
  <c r="C4193" i="5"/>
  <c r="Q4190" i="1"/>
  <c r="C4192" i="5"/>
  <c r="R4190" i="1"/>
  <c r="D4192" i="5"/>
  <c r="R4189" i="1"/>
  <c r="D4191" i="5"/>
  <c r="Q4189" i="1"/>
  <c r="C4191" i="5"/>
  <c r="Q4188" i="1"/>
  <c r="C4190" i="5"/>
  <c r="R4188" i="1"/>
  <c r="D4190" i="5"/>
  <c r="Q4187" i="1"/>
  <c r="C4189" i="5"/>
  <c r="R4187" i="1"/>
  <c r="D4189" i="5"/>
  <c r="Q4186" i="1"/>
  <c r="C4188" i="5"/>
  <c r="R4186" i="1"/>
  <c r="D4188" i="5"/>
  <c r="Q4185" i="1"/>
  <c r="C4187" i="5"/>
  <c r="R4185" i="1"/>
  <c r="D4187" i="5"/>
  <c r="Q4184" i="1"/>
  <c r="C4186" i="5"/>
  <c r="R4184" i="1"/>
  <c r="D4186" i="5"/>
  <c r="R4183" i="1"/>
  <c r="D4185" i="5"/>
  <c r="Q4183" i="1"/>
  <c r="C4185" i="5"/>
  <c r="R4182" i="1"/>
  <c r="D4184" i="5"/>
  <c r="Q4182" i="1"/>
  <c r="C4184" i="5"/>
  <c r="R4181" i="1"/>
  <c r="D4183" i="5"/>
  <c r="Q4181" i="1"/>
  <c r="C4183" i="5"/>
  <c r="R4180" i="1"/>
  <c r="D4182" i="5"/>
  <c r="Q4180" i="1"/>
  <c r="C4182" i="5"/>
  <c r="R4179" i="1"/>
  <c r="D4181" i="5"/>
  <c r="Q4179" i="1"/>
  <c r="C4181" i="5"/>
  <c r="R4178" i="1"/>
  <c r="D4180" i="5"/>
  <c r="Q4178" i="1"/>
  <c r="C4180" i="5"/>
  <c r="Q4177" i="1"/>
  <c r="C4179" i="5"/>
  <c r="R4177" i="1"/>
  <c r="D4179" i="5"/>
  <c r="R4176" i="1"/>
  <c r="D4178" i="5"/>
  <c r="Q4176" i="1"/>
  <c r="C4178" i="5"/>
  <c r="R4175" i="1"/>
  <c r="D4177" i="5"/>
  <c r="Q4175" i="1"/>
  <c r="C4177" i="5"/>
  <c r="R4174" i="1"/>
  <c r="D4176" i="5"/>
  <c r="Q4174" i="1"/>
  <c r="C4176" i="5"/>
  <c r="R4173" i="1"/>
  <c r="D4175" i="5"/>
  <c r="Q4173" i="1"/>
  <c r="C4175" i="5"/>
  <c r="Q4172" i="1"/>
  <c r="C4174" i="5"/>
  <c r="R4172" i="1"/>
  <c r="D4174" i="5"/>
  <c r="R4171" i="1"/>
  <c r="D4173" i="5"/>
  <c r="Q4171" i="1"/>
  <c r="C4173" i="5"/>
  <c r="R4170" i="1"/>
  <c r="D4172" i="5"/>
  <c r="Q4170" i="1"/>
  <c r="C4172" i="5"/>
  <c r="R4169" i="1"/>
  <c r="D4171" i="5"/>
  <c r="Q4169" i="1"/>
  <c r="C4171" i="5"/>
  <c r="Q4168" i="1"/>
  <c r="C4170" i="5"/>
  <c r="R4168" i="1"/>
  <c r="D4170" i="5"/>
  <c r="R4167" i="1"/>
  <c r="D4169" i="5"/>
  <c r="Q4167" i="1"/>
  <c r="C4169" i="5"/>
  <c r="R4166" i="1"/>
  <c r="D4168" i="5"/>
  <c r="Q4166" i="1"/>
  <c r="C4168" i="5"/>
  <c r="Q4165" i="1"/>
  <c r="C4167" i="5"/>
  <c r="R4165" i="1"/>
  <c r="D4167" i="5"/>
  <c r="R4164" i="1"/>
  <c r="D4166" i="5"/>
  <c r="Q4164" i="1"/>
  <c r="C4166" i="5"/>
  <c r="R4163" i="1"/>
  <c r="D4165" i="5"/>
  <c r="Q4163" i="1"/>
  <c r="C4165" i="5"/>
  <c r="Q4162" i="1"/>
  <c r="C4164" i="5"/>
  <c r="R4162" i="1"/>
  <c r="D4164" i="5"/>
  <c r="Q4161" i="1"/>
  <c r="C4163" i="5"/>
  <c r="R4161" i="1"/>
  <c r="D4163" i="5"/>
  <c r="R4160" i="1"/>
  <c r="D4162" i="5"/>
  <c r="Q4160" i="1"/>
  <c r="C4162" i="5"/>
  <c r="R4159" i="1"/>
  <c r="D4161" i="5"/>
  <c r="Q4159" i="1"/>
  <c r="C4161" i="5"/>
  <c r="R4158" i="1"/>
  <c r="D4160" i="5"/>
  <c r="Q4158" i="1"/>
  <c r="C4160" i="5"/>
  <c r="Q4157" i="1"/>
  <c r="C4159" i="5"/>
  <c r="R4157" i="1"/>
  <c r="D4159" i="5"/>
  <c r="Q4156" i="1"/>
  <c r="C4158" i="5"/>
  <c r="R4156" i="1"/>
  <c r="D4158" i="5"/>
  <c r="R4155" i="1"/>
  <c r="D4157" i="5"/>
  <c r="Q4155" i="1"/>
  <c r="C4157" i="5"/>
  <c r="Q4154" i="1"/>
  <c r="C4156" i="5"/>
  <c r="R4154" i="1"/>
  <c r="D4156" i="5"/>
  <c r="R4153" i="1"/>
  <c r="D4155" i="5"/>
  <c r="Q4153" i="1"/>
  <c r="C4155" i="5"/>
  <c r="Q4152" i="1"/>
  <c r="C4154" i="5"/>
  <c r="R4152" i="1"/>
  <c r="D4154" i="5"/>
  <c r="R4151" i="1"/>
  <c r="D4153" i="5"/>
  <c r="Q4151" i="1"/>
  <c r="C4153" i="5"/>
  <c r="R4150" i="1"/>
  <c r="D4152" i="5"/>
  <c r="Q4150" i="1"/>
  <c r="C4152" i="5"/>
  <c r="R4149" i="1"/>
  <c r="D4151" i="5"/>
  <c r="Q4149" i="1"/>
  <c r="C4151" i="5"/>
  <c r="R4148" i="1"/>
  <c r="D4150" i="5"/>
  <c r="Q4148" i="1"/>
  <c r="C4150" i="5"/>
  <c r="Q4147" i="1"/>
  <c r="C4149" i="5"/>
  <c r="R4147" i="1"/>
  <c r="D4149" i="5"/>
  <c r="R4146" i="1"/>
  <c r="D4148" i="5"/>
  <c r="Q4146" i="1"/>
  <c r="C4148" i="5"/>
  <c r="R4145" i="1"/>
  <c r="D4147" i="5"/>
  <c r="Q4145" i="1"/>
  <c r="C4147" i="5"/>
  <c r="R4144" i="1"/>
  <c r="D4146" i="5"/>
  <c r="Q4144" i="1"/>
  <c r="C4146" i="5"/>
  <c r="Q4143" i="1"/>
  <c r="C4145" i="5"/>
  <c r="R4143" i="1"/>
  <c r="D4145" i="5"/>
  <c r="Q4142" i="1"/>
  <c r="C4144" i="5"/>
  <c r="R4142" i="1"/>
  <c r="D4144" i="5"/>
  <c r="R4141" i="1"/>
  <c r="D4143" i="5"/>
  <c r="Q4141" i="1"/>
  <c r="C4143" i="5"/>
  <c r="R4140" i="1"/>
  <c r="D4142" i="5"/>
  <c r="Q4140" i="1"/>
  <c r="C4142" i="5"/>
  <c r="Q4139" i="1"/>
  <c r="C4141" i="5"/>
  <c r="R4139" i="1"/>
  <c r="D4141" i="5"/>
  <c r="Q4138" i="1"/>
  <c r="C4140" i="5"/>
  <c r="R4138" i="1"/>
  <c r="D4140" i="5"/>
  <c r="R4137" i="1"/>
  <c r="D4139" i="5"/>
  <c r="Q4137" i="1"/>
  <c r="C4139" i="5"/>
  <c r="R4136" i="1"/>
  <c r="D4138" i="5"/>
  <c r="Q4136" i="1"/>
  <c r="C4138" i="5"/>
  <c r="Q4135" i="1"/>
  <c r="C4137" i="5"/>
  <c r="R4135" i="1"/>
  <c r="D4137" i="5"/>
  <c r="Q4134" i="1"/>
  <c r="C4136" i="5"/>
  <c r="R4134" i="1"/>
  <c r="D4136" i="5"/>
  <c r="Q4133" i="1"/>
  <c r="C4135" i="5"/>
  <c r="R4133" i="1"/>
  <c r="D4135" i="5"/>
  <c r="Q4132" i="1"/>
  <c r="C4134" i="5"/>
  <c r="R4132" i="1"/>
  <c r="D4134" i="5"/>
  <c r="Q4131" i="1"/>
  <c r="C4133" i="5"/>
  <c r="R4131" i="1"/>
  <c r="D4133" i="5"/>
  <c r="Q4130" i="1"/>
  <c r="C4132" i="5"/>
  <c r="R4130" i="1"/>
  <c r="D4132" i="5"/>
  <c r="R4129" i="1"/>
  <c r="D4131" i="5"/>
  <c r="Q4129" i="1"/>
  <c r="C4131" i="5"/>
  <c r="Q4128" i="1"/>
  <c r="C4130" i="5"/>
  <c r="R4128" i="1"/>
  <c r="D4130" i="5"/>
  <c r="R4127" i="1"/>
  <c r="D4129" i="5"/>
  <c r="Q4127" i="1"/>
  <c r="C4129" i="5"/>
  <c r="Q4126" i="1"/>
  <c r="C4128" i="5"/>
  <c r="R4126" i="1"/>
  <c r="D4128" i="5"/>
  <c r="R4125" i="1"/>
  <c r="D4127" i="5"/>
  <c r="Q4125" i="1"/>
  <c r="C4127" i="5"/>
  <c r="R4124" i="1"/>
  <c r="D4126" i="5"/>
  <c r="Q4124" i="1"/>
  <c r="C4126" i="5"/>
  <c r="R4123" i="1"/>
  <c r="D4125" i="5"/>
  <c r="Q4123" i="1"/>
  <c r="C4125" i="5"/>
  <c r="R4122" i="1"/>
  <c r="D4124" i="5"/>
  <c r="Q4122" i="1"/>
  <c r="C4124" i="5"/>
  <c r="R4121" i="1"/>
  <c r="D4123" i="5"/>
  <c r="Q4121" i="1"/>
  <c r="C4123" i="5"/>
  <c r="R4120" i="1"/>
  <c r="D4122" i="5"/>
  <c r="Q4120" i="1"/>
  <c r="C4122" i="5"/>
  <c r="Q4119" i="1"/>
  <c r="C4121" i="5"/>
  <c r="R4119" i="1"/>
  <c r="D4121" i="5"/>
  <c r="R4118" i="1"/>
  <c r="D4120" i="5"/>
  <c r="Q4118" i="1"/>
  <c r="C4120" i="5"/>
  <c r="R4117" i="1"/>
  <c r="D4119" i="5"/>
  <c r="Q4117" i="1"/>
  <c r="C4119" i="5"/>
  <c r="R4116" i="1"/>
  <c r="D4118" i="5"/>
  <c r="Q4116" i="1"/>
  <c r="C4118" i="5"/>
  <c r="R4115" i="1"/>
  <c r="D4117" i="5"/>
  <c r="Q4115" i="1"/>
  <c r="C4117" i="5"/>
  <c r="Q4114" i="1"/>
  <c r="C4116" i="5"/>
  <c r="R4114" i="1"/>
  <c r="D4116" i="5"/>
  <c r="Q4113" i="1"/>
  <c r="C4115" i="5"/>
  <c r="R4113" i="1"/>
  <c r="D4115" i="5"/>
  <c r="R4112" i="1"/>
  <c r="D4114" i="5"/>
  <c r="Q4112" i="1"/>
  <c r="C4114" i="5"/>
  <c r="R4111" i="1"/>
  <c r="D4113" i="5"/>
  <c r="Q4111" i="1"/>
  <c r="C4113" i="5"/>
  <c r="Q4110" i="1"/>
  <c r="C4112" i="5"/>
  <c r="R4110" i="1"/>
  <c r="D4112" i="5"/>
  <c r="R4109" i="1"/>
  <c r="D4111" i="5"/>
  <c r="Q4109" i="1"/>
  <c r="C4111" i="5"/>
  <c r="R4108" i="1"/>
  <c r="D4110" i="5"/>
  <c r="Q4108" i="1"/>
  <c r="C4110" i="5"/>
  <c r="R4107" i="1"/>
  <c r="D4109" i="5"/>
  <c r="Q4107" i="1"/>
  <c r="C4109" i="5"/>
  <c r="R4106" i="1"/>
  <c r="D4108" i="5"/>
  <c r="Q4106" i="1"/>
  <c r="C4108" i="5"/>
  <c r="Q4105" i="1"/>
  <c r="C4107" i="5"/>
  <c r="R4105" i="1"/>
  <c r="D4107" i="5"/>
  <c r="R4104" i="1"/>
  <c r="D4106" i="5"/>
  <c r="Q4104" i="1"/>
  <c r="C4106" i="5"/>
  <c r="R4103" i="1"/>
  <c r="D4105" i="5"/>
  <c r="Q4103" i="1"/>
  <c r="C4105" i="5"/>
  <c r="R4102" i="1"/>
  <c r="D4104" i="5"/>
  <c r="Q4102" i="1"/>
  <c r="C4104" i="5"/>
  <c r="R4101" i="1"/>
  <c r="D4103" i="5"/>
  <c r="Q4101" i="1"/>
  <c r="C4103" i="5"/>
  <c r="R4100" i="1"/>
  <c r="D4102" i="5"/>
  <c r="Q4100" i="1"/>
  <c r="C4102" i="5"/>
  <c r="Q4099" i="1"/>
  <c r="C4101" i="5"/>
  <c r="R4099" i="1"/>
  <c r="D4101" i="5"/>
  <c r="R4098" i="1"/>
  <c r="D4100" i="5"/>
  <c r="Q4098" i="1"/>
  <c r="C4100" i="5"/>
  <c r="Q4097" i="1"/>
  <c r="C4099" i="5"/>
  <c r="R4097" i="1"/>
  <c r="D4099" i="5"/>
  <c r="R4096" i="1"/>
  <c r="D4098" i="5"/>
  <c r="Q4096" i="1"/>
  <c r="C4098" i="5"/>
  <c r="R4095" i="1"/>
  <c r="D4097" i="5"/>
  <c r="Q4095" i="1"/>
  <c r="C4097" i="5"/>
  <c r="R4094" i="1"/>
  <c r="D4096" i="5"/>
  <c r="Q4094" i="1"/>
  <c r="C4096" i="5"/>
  <c r="R4093" i="1"/>
  <c r="D4095" i="5"/>
  <c r="Q4093" i="1"/>
  <c r="C4095" i="5"/>
  <c r="Q4092" i="1"/>
  <c r="C4094" i="5"/>
  <c r="R4092" i="1"/>
  <c r="D4094" i="5"/>
  <c r="Q4091" i="1"/>
  <c r="C4093" i="5"/>
  <c r="R4091" i="1"/>
  <c r="D4093" i="5"/>
  <c r="Q4090" i="1"/>
  <c r="C4092" i="5"/>
  <c r="R4090" i="1"/>
  <c r="D4092" i="5"/>
  <c r="Q4089" i="1"/>
  <c r="C4091" i="5"/>
  <c r="R4089" i="1"/>
  <c r="D4091" i="5"/>
  <c r="R4088" i="1"/>
  <c r="D4090" i="5"/>
  <c r="Q4088" i="1"/>
  <c r="C4090" i="5"/>
  <c r="Q4087" i="1"/>
  <c r="C4089" i="5"/>
  <c r="R4087" i="1"/>
  <c r="D4089" i="5"/>
  <c r="Q4086" i="1"/>
  <c r="C4088" i="5"/>
  <c r="R4086" i="1"/>
  <c r="D4088" i="5"/>
  <c r="R4085" i="1"/>
  <c r="D4087" i="5"/>
  <c r="Q4085" i="1"/>
  <c r="C4087" i="5"/>
  <c r="Q4084" i="1"/>
  <c r="C4086" i="5"/>
  <c r="R4084" i="1"/>
  <c r="D4086" i="5"/>
  <c r="R4083" i="1"/>
  <c r="D4085" i="5"/>
  <c r="Q4083" i="1"/>
  <c r="C4085" i="5"/>
  <c r="R4082" i="1"/>
  <c r="D4084" i="5"/>
  <c r="Q4082" i="1"/>
  <c r="C4084" i="5"/>
  <c r="Q4081" i="1"/>
  <c r="C4083" i="5"/>
  <c r="R4081" i="1"/>
  <c r="D4083" i="5"/>
  <c r="R4080" i="1"/>
  <c r="D4082" i="5"/>
  <c r="Q4080" i="1"/>
  <c r="C4082" i="5"/>
  <c r="R4079" i="1"/>
  <c r="D4081" i="5"/>
  <c r="Q4079" i="1"/>
  <c r="C4081" i="5"/>
  <c r="R4078" i="1"/>
  <c r="D4080" i="5"/>
  <c r="Q4078" i="1"/>
  <c r="C4080" i="5"/>
  <c r="Q4077" i="1"/>
  <c r="C4079" i="5"/>
  <c r="R4077" i="1"/>
  <c r="D4079" i="5"/>
  <c r="R4076" i="1"/>
  <c r="D4078" i="5"/>
  <c r="Q4076" i="1"/>
  <c r="C4078" i="5"/>
  <c r="R4075" i="1"/>
  <c r="D4077" i="5"/>
  <c r="Q4075" i="1"/>
  <c r="C4077" i="5"/>
  <c r="R4074" i="1"/>
  <c r="D4076" i="5"/>
  <c r="Q4074" i="1"/>
  <c r="C4076" i="5"/>
  <c r="Q4073" i="1"/>
  <c r="C4075" i="5"/>
  <c r="R4073" i="1"/>
  <c r="D4075" i="5"/>
  <c r="Q4072" i="1"/>
  <c r="C4074" i="5"/>
  <c r="R4072" i="1"/>
  <c r="D4074" i="5"/>
  <c r="Q4071" i="1"/>
  <c r="C4073" i="5"/>
  <c r="R4071" i="1"/>
  <c r="D4073" i="5"/>
  <c r="Q4070" i="1"/>
  <c r="C4072" i="5"/>
  <c r="R4070" i="1"/>
  <c r="D4072" i="5"/>
  <c r="Q4069" i="1"/>
  <c r="C4071" i="5"/>
  <c r="R4069" i="1"/>
  <c r="D4071" i="5"/>
  <c r="R4068" i="1"/>
  <c r="D4070" i="5"/>
  <c r="Q4068" i="1"/>
  <c r="C4070" i="5"/>
  <c r="R4067" i="1"/>
  <c r="D4069" i="5"/>
  <c r="Q4067" i="1"/>
  <c r="C4069" i="5"/>
  <c r="R4066" i="1"/>
  <c r="D4068" i="5"/>
  <c r="Q4066" i="1"/>
  <c r="C4068" i="5"/>
  <c r="Q4065" i="1"/>
  <c r="C4067" i="5"/>
  <c r="R4065" i="1"/>
  <c r="D4067" i="5"/>
  <c r="Q4064" i="1"/>
  <c r="C4066" i="5"/>
  <c r="R4064" i="1"/>
  <c r="D4066" i="5"/>
  <c r="R4063" i="1"/>
  <c r="D4065" i="5"/>
  <c r="Q4063" i="1"/>
  <c r="C4065" i="5"/>
  <c r="Q4062" i="1"/>
  <c r="C4064" i="5"/>
  <c r="R4062" i="1"/>
  <c r="D4064" i="5"/>
  <c r="R4061" i="1"/>
  <c r="D4063" i="5"/>
  <c r="Q4061" i="1"/>
  <c r="C4063" i="5"/>
  <c r="Q4060" i="1"/>
  <c r="C4062" i="5"/>
  <c r="R4060" i="1"/>
  <c r="D4062" i="5"/>
  <c r="R4059" i="1"/>
  <c r="D4061" i="5"/>
  <c r="Q4059" i="1"/>
  <c r="C4061" i="5"/>
  <c r="R4058" i="1"/>
  <c r="D4060" i="5"/>
  <c r="Q4058" i="1"/>
  <c r="C4060" i="5"/>
  <c r="R4057" i="1"/>
  <c r="D4059" i="5"/>
  <c r="Q4057" i="1"/>
  <c r="C4059" i="5"/>
  <c r="Q4056" i="1"/>
  <c r="C4058" i="5"/>
  <c r="R4056" i="1"/>
  <c r="D4058" i="5"/>
  <c r="Q4055" i="1"/>
  <c r="C4057" i="5"/>
  <c r="R4055" i="1"/>
  <c r="D4057" i="5"/>
  <c r="R4054" i="1"/>
  <c r="D4056" i="5"/>
  <c r="Q4054" i="1"/>
  <c r="C4056" i="5"/>
  <c r="Q4053" i="1"/>
  <c r="C4055" i="5"/>
  <c r="R4053" i="1"/>
  <c r="D4055" i="5"/>
  <c r="Q4052" i="1"/>
  <c r="C4054" i="5"/>
  <c r="R4052" i="1"/>
  <c r="D4054" i="5"/>
  <c r="Q4051" i="1"/>
  <c r="C4053" i="5"/>
  <c r="R4051" i="1"/>
  <c r="D4053" i="5"/>
  <c r="R4050" i="1"/>
  <c r="D4052" i="5"/>
  <c r="Q4050" i="1"/>
  <c r="C4052" i="5"/>
  <c r="R4049" i="1"/>
  <c r="D4051" i="5"/>
  <c r="Q4049" i="1"/>
  <c r="C4051" i="5"/>
  <c r="R4048" i="1"/>
  <c r="D4050" i="5"/>
  <c r="Q4048" i="1"/>
  <c r="C4050" i="5"/>
  <c r="Q4047" i="1"/>
  <c r="C4049" i="5"/>
  <c r="R4047" i="1"/>
  <c r="D4049" i="5"/>
  <c r="Q4046" i="1"/>
  <c r="C4048" i="5"/>
  <c r="R4046" i="1"/>
  <c r="D4048" i="5"/>
  <c r="R4045" i="1"/>
  <c r="D4047" i="5"/>
  <c r="Q4045" i="1"/>
  <c r="C4047" i="5"/>
  <c r="R4044" i="1"/>
  <c r="D4046" i="5"/>
  <c r="Q4044" i="1"/>
  <c r="C4046" i="5"/>
  <c r="R4043" i="1"/>
  <c r="D4045" i="5"/>
  <c r="Q4043" i="1"/>
  <c r="C4045" i="5"/>
  <c r="R4042" i="1"/>
  <c r="D4044" i="5"/>
  <c r="Q4042" i="1"/>
  <c r="C4044" i="5"/>
  <c r="Q4041" i="1"/>
  <c r="C4043" i="5"/>
  <c r="R4041" i="1"/>
  <c r="D4043" i="5"/>
  <c r="R4040" i="1"/>
  <c r="D4042" i="5"/>
  <c r="Q4040" i="1"/>
  <c r="C4042" i="5"/>
  <c r="R4039" i="1"/>
  <c r="D4041" i="5"/>
  <c r="Q4039" i="1"/>
  <c r="C4041" i="5"/>
  <c r="Q4038" i="1"/>
  <c r="C4040" i="5"/>
  <c r="R4038" i="1"/>
  <c r="D4040" i="5"/>
  <c r="Q4037" i="1"/>
  <c r="C4039" i="5"/>
  <c r="R4037" i="1"/>
  <c r="D4039" i="5"/>
  <c r="Q4036" i="1"/>
  <c r="C4038" i="5"/>
  <c r="R4036" i="1"/>
  <c r="D4038" i="5"/>
  <c r="R4035" i="1"/>
  <c r="D4037" i="5"/>
  <c r="Q4035" i="1"/>
  <c r="C4037" i="5"/>
  <c r="R4034" i="1"/>
  <c r="D4036" i="5"/>
  <c r="Q4034" i="1"/>
  <c r="C4036" i="5"/>
  <c r="R4033" i="1"/>
  <c r="D4035" i="5"/>
  <c r="Q4033" i="1"/>
  <c r="C4035" i="5"/>
  <c r="Q4032" i="1"/>
  <c r="C4034" i="5"/>
  <c r="R4032" i="1"/>
  <c r="D4034" i="5"/>
  <c r="Q4031" i="1"/>
  <c r="C4033" i="5"/>
  <c r="R4031" i="1"/>
  <c r="D4033" i="5"/>
  <c r="Q4030" i="1"/>
  <c r="C4032" i="5"/>
  <c r="R4030" i="1"/>
  <c r="D4032" i="5"/>
  <c r="R4029" i="1"/>
  <c r="D4031" i="5"/>
  <c r="Q4029" i="1"/>
  <c r="C4031" i="5"/>
  <c r="R4028" i="1"/>
  <c r="D4030" i="5"/>
  <c r="Q4028" i="1"/>
  <c r="C4030" i="5"/>
  <c r="R4027" i="1"/>
  <c r="D4029" i="5"/>
  <c r="Q4027" i="1"/>
  <c r="C4029" i="5"/>
  <c r="Q4026" i="1"/>
  <c r="C4028" i="5"/>
  <c r="R4026" i="1"/>
  <c r="D4028" i="5"/>
  <c r="Q4025" i="1"/>
  <c r="C4027" i="5"/>
  <c r="R4025" i="1"/>
  <c r="D4027" i="5"/>
  <c r="R4024" i="1"/>
  <c r="D4026" i="5"/>
  <c r="Q4024" i="1"/>
  <c r="C4026" i="5"/>
  <c r="R4023" i="1"/>
  <c r="D4025" i="5"/>
  <c r="Q4023" i="1"/>
  <c r="C4025" i="5"/>
  <c r="R4022" i="1"/>
  <c r="D4024" i="5"/>
  <c r="Q4022" i="1"/>
  <c r="C4024" i="5"/>
  <c r="R4021" i="1"/>
  <c r="D4023" i="5"/>
  <c r="Q4021" i="1"/>
  <c r="C4023" i="5"/>
  <c r="Q4020" i="1"/>
  <c r="C4022" i="5"/>
  <c r="R4020" i="1"/>
  <c r="D4022" i="5"/>
  <c r="R4019" i="1"/>
  <c r="D4021" i="5"/>
  <c r="Q4019" i="1"/>
  <c r="C4021" i="5"/>
  <c r="Q4018" i="1"/>
  <c r="C4020" i="5"/>
  <c r="R4018" i="1"/>
  <c r="D4020" i="5"/>
  <c r="Q4017" i="1"/>
  <c r="C4019" i="5"/>
  <c r="R4017" i="1"/>
  <c r="D4019" i="5"/>
  <c r="Q4016" i="1"/>
  <c r="C4018" i="5"/>
  <c r="R4016" i="1"/>
  <c r="D4018" i="5"/>
  <c r="Q4015" i="1"/>
  <c r="C4017" i="5"/>
  <c r="R4015" i="1"/>
  <c r="D4017" i="5"/>
  <c r="Q4014" i="1"/>
  <c r="C4016" i="5"/>
  <c r="R4014" i="1"/>
  <c r="D4016" i="5"/>
  <c r="Q4013" i="1"/>
  <c r="C4015" i="5"/>
  <c r="R4013" i="1"/>
  <c r="D4015" i="5"/>
  <c r="R4012" i="1"/>
  <c r="D4014" i="5"/>
  <c r="Q4012" i="1"/>
  <c r="C4014" i="5"/>
  <c r="Q4011" i="1"/>
  <c r="C4013" i="5"/>
  <c r="R4011" i="1"/>
  <c r="D4013" i="5"/>
  <c r="Q4010" i="1"/>
  <c r="C4012" i="5"/>
  <c r="R4010" i="1"/>
  <c r="D4012" i="5"/>
  <c r="Q4009" i="1"/>
  <c r="C4011" i="5"/>
  <c r="R4009" i="1"/>
  <c r="D4011" i="5"/>
  <c r="Q4008" i="1"/>
  <c r="C4010" i="5"/>
  <c r="R4008" i="1"/>
  <c r="D4010" i="5"/>
  <c r="R4007" i="1"/>
  <c r="D4009" i="5"/>
  <c r="Q4007" i="1"/>
  <c r="C4009" i="5"/>
  <c r="R4006" i="1"/>
  <c r="D4008" i="5"/>
  <c r="Q4006" i="1"/>
  <c r="C4008" i="5"/>
  <c r="R4005" i="1"/>
  <c r="D4007" i="5"/>
  <c r="Q4005" i="1"/>
  <c r="C4007" i="5"/>
  <c r="R4004" i="1"/>
  <c r="D4006" i="5"/>
  <c r="Q4004" i="1"/>
  <c r="C4006" i="5"/>
  <c r="R4003" i="1"/>
  <c r="D4005" i="5"/>
  <c r="Q4003" i="1"/>
  <c r="C4005" i="5"/>
  <c r="R4002" i="1"/>
  <c r="D4004" i="5"/>
  <c r="Q4002" i="1"/>
  <c r="C4004" i="5"/>
  <c r="Q4001" i="1"/>
  <c r="C4003" i="5"/>
  <c r="R4001" i="1"/>
  <c r="D4003" i="5"/>
  <c r="R4000" i="1"/>
  <c r="D4002" i="5"/>
  <c r="Q4000" i="1"/>
  <c r="C4002" i="5"/>
  <c r="R3999" i="1"/>
  <c r="D4001" i="5"/>
  <c r="Q3999" i="1"/>
  <c r="C4001" i="5"/>
  <c r="R3998" i="1"/>
  <c r="D4000" i="5"/>
  <c r="Q3998" i="1"/>
  <c r="C4000" i="5"/>
  <c r="R3997" i="1"/>
  <c r="D3999" i="5"/>
  <c r="Q3997" i="1"/>
  <c r="C3999" i="5"/>
  <c r="R3996" i="1"/>
  <c r="D3998" i="5"/>
  <c r="Q3996" i="1"/>
  <c r="C3998" i="5"/>
  <c r="R3995" i="1"/>
  <c r="D3997" i="5"/>
  <c r="Q3995" i="1"/>
  <c r="C3997" i="5"/>
  <c r="R3994" i="1"/>
  <c r="D3996" i="5"/>
  <c r="Q3994" i="1"/>
  <c r="C3996" i="5"/>
  <c r="R3993" i="1"/>
  <c r="D3995" i="5"/>
  <c r="Q3993" i="1"/>
  <c r="C3995" i="5"/>
  <c r="R3992" i="1"/>
  <c r="D3994" i="5"/>
  <c r="Q3992" i="1"/>
  <c r="C3994" i="5"/>
  <c r="R3991" i="1"/>
  <c r="D3993" i="5"/>
  <c r="Q3991" i="1"/>
  <c r="C3993" i="5"/>
  <c r="R3990" i="1"/>
  <c r="D3992" i="5"/>
  <c r="Q3990" i="1"/>
  <c r="C3992" i="5"/>
  <c r="R3989" i="1"/>
  <c r="D3991" i="5"/>
  <c r="Q3989" i="1"/>
  <c r="C3991" i="5"/>
  <c r="R3988" i="1"/>
  <c r="D3990" i="5"/>
  <c r="Q3988" i="1"/>
  <c r="C3990" i="5"/>
  <c r="Q3987" i="1"/>
  <c r="C3989" i="5"/>
  <c r="R3987" i="1"/>
  <c r="D3989" i="5"/>
  <c r="Q3986" i="1"/>
  <c r="C3988" i="5"/>
  <c r="R3986" i="1"/>
  <c r="D3988" i="5"/>
  <c r="Q3985" i="1"/>
  <c r="C3987" i="5"/>
  <c r="R3985" i="1"/>
  <c r="D3987" i="5"/>
  <c r="Q3984" i="1"/>
  <c r="C3986" i="5"/>
  <c r="R3984" i="1"/>
  <c r="D3986" i="5"/>
  <c r="Q3983" i="1"/>
  <c r="C3985" i="5"/>
  <c r="R3983" i="1"/>
  <c r="D3985" i="5"/>
  <c r="R3982" i="1"/>
  <c r="D3984" i="5"/>
  <c r="Q3982" i="1"/>
  <c r="C3984" i="5"/>
  <c r="R3981" i="1"/>
  <c r="D3983" i="5"/>
  <c r="Q3981" i="1"/>
  <c r="C3983" i="5"/>
  <c r="R3980" i="1"/>
  <c r="D3982" i="5"/>
  <c r="Q3980" i="1"/>
  <c r="C3982" i="5"/>
  <c r="R3979" i="1"/>
  <c r="D3981" i="5"/>
  <c r="Q3979" i="1"/>
  <c r="C3981" i="5"/>
  <c r="R3978" i="1"/>
  <c r="D3980" i="5"/>
  <c r="Q3978" i="1"/>
  <c r="C3980" i="5"/>
  <c r="Q3977" i="1"/>
  <c r="C3979" i="5"/>
  <c r="R3977" i="1"/>
  <c r="D3979" i="5"/>
  <c r="R3976" i="1"/>
  <c r="D3978" i="5"/>
  <c r="Q3976" i="1"/>
  <c r="C3978" i="5"/>
  <c r="R3975" i="1"/>
  <c r="D3977" i="5"/>
  <c r="Q3975" i="1"/>
  <c r="C3977" i="5"/>
  <c r="R3974" i="1"/>
  <c r="D3976" i="5"/>
  <c r="Q3974" i="1"/>
  <c r="C3976" i="5"/>
  <c r="R3973" i="1"/>
  <c r="D3975" i="5"/>
  <c r="Q3973" i="1"/>
  <c r="C3975" i="5"/>
  <c r="R3972" i="1"/>
  <c r="D3974" i="5"/>
  <c r="Q3972" i="1"/>
  <c r="C3974" i="5"/>
  <c r="R3971" i="1"/>
  <c r="D3973" i="5"/>
  <c r="Q3971" i="1"/>
  <c r="C3973" i="5"/>
  <c r="Q3970" i="1"/>
  <c r="C3972" i="5"/>
  <c r="R3970" i="1"/>
  <c r="D3972" i="5"/>
  <c r="Q3969" i="1"/>
  <c r="C3971" i="5"/>
  <c r="R3969" i="1"/>
  <c r="D3971" i="5"/>
  <c r="R3968" i="1"/>
  <c r="D3970" i="5"/>
  <c r="Q3968" i="1"/>
  <c r="C3970" i="5"/>
  <c r="Q3967" i="1"/>
  <c r="C3969" i="5"/>
  <c r="R3967" i="1"/>
  <c r="D3969" i="5"/>
  <c r="Q3966" i="1"/>
  <c r="C3968" i="5"/>
  <c r="R3966" i="1"/>
  <c r="D3968" i="5"/>
  <c r="Q3965" i="1"/>
  <c r="C3967" i="5"/>
  <c r="R3965" i="1"/>
  <c r="D3967" i="5"/>
  <c r="Q3964" i="1"/>
  <c r="C3966" i="5"/>
  <c r="R3964" i="1"/>
  <c r="D3966" i="5"/>
  <c r="R3963" i="1"/>
  <c r="D3965" i="5"/>
  <c r="Q3963" i="1"/>
  <c r="C3965" i="5"/>
  <c r="R3962" i="1"/>
  <c r="D3964" i="5"/>
  <c r="Q3962" i="1"/>
  <c r="C3964" i="5"/>
  <c r="R3961" i="1"/>
  <c r="D3963" i="5"/>
  <c r="Q3961" i="1"/>
  <c r="C3963" i="5"/>
  <c r="R3960" i="1"/>
  <c r="D3962" i="5"/>
  <c r="Q3960" i="1"/>
  <c r="C3962" i="5"/>
  <c r="R3959" i="1"/>
  <c r="D3961" i="5"/>
  <c r="Q3959" i="1"/>
  <c r="C3961" i="5"/>
  <c r="R3958" i="1"/>
  <c r="D3960" i="5"/>
  <c r="Q3958" i="1"/>
  <c r="C3960" i="5"/>
  <c r="R3957" i="1"/>
  <c r="D3959" i="5"/>
  <c r="Q3957" i="1"/>
  <c r="C3959" i="5"/>
  <c r="R3956" i="1"/>
  <c r="D3958" i="5"/>
  <c r="Q3956" i="1"/>
  <c r="C3958" i="5"/>
  <c r="R3955" i="1"/>
  <c r="D3957" i="5"/>
  <c r="Q3955" i="1"/>
  <c r="C3957" i="5"/>
  <c r="R3954" i="1"/>
  <c r="D3956" i="5"/>
  <c r="Q3954" i="1"/>
  <c r="C3956" i="5"/>
  <c r="Q3953" i="1"/>
  <c r="C3955" i="5"/>
  <c r="R3953" i="1"/>
  <c r="D3955" i="5"/>
  <c r="Q3952" i="1"/>
  <c r="C3954" i="5"/>
  <c r="R3952" i="1"/>
  <c r="D3954" i="5"/>
  <c r="Q3951" i="1"/>
  <c r="C3953" i="5"/>
  <c r="R3951" i="1"/>
  <c r="D3953" i="5"/>
  <c r="R3950" i="1"/>
  <c r="D3952" i="5"/>
  <c r="Q3950" i="1"/>
  <c r="C3952" i="5"/>
  <c r="R3949" i="1"/>
  <c r="D3951" i="5"/>
  <c r="Q3949" i="1"/>
  <c r="C3951" i="5"/>
  <c r="R3948" i="1"/>
  <c r="D3950" i="5"/>
  <c r="Q3948" i="1"/>
  <c r="C3950" i="5"/>
  <c r="R3947" i="1"/>
  <c r="D3949" i="5"/>
  <c r="Q3947" i="1"/>
  <c r="C3949" i="5"/>
  <c r="R3946" i="1"/>
  <c r="D3948" i="5"/>
  <c r="Q3946" i="1"/>
  <c r="C3948" i="5"/>
  <c r="R3945" i="1"/>
  <c r="D3947" i="5"/>
  <c r="Q3945" i="1"/>
  <c r="C3947" i="5"/>
  <c r="R3944" i="1"/>
  <c r="D3946" i="5"/>
  <c r="Q3944" i="1"/>
  <c r="C3946" i="5"/>
  <c r="Q3943" i="1"/>
  <c r="C3945" i="5"/>
  <c r="R3943" i="1"/>
  <c r="D3945" i="5"/>
  <c r="R3942" i="1"/>
  <c r="D3944" i="5"/>
  <c r="Q3942" i="1"/>
  <c r="C3944" i="5"/>
  <c r="Q3941" i="1"/>
  <c r="C3943" i="5"/>
  <c r="R3941" i="1"/>
  <c r="D3943" i="5"/>
  <c r="R3940" i="1"/>
  <c r="D3942" i="5"/>
  <c r="Q3940" i="1"/>
  <c r="C3942" i="5"/>
  <c r="Q3939" i="1"/>
  <c r="C3941" i="5"/>
  <c r="R3939" i="1"/>
  <c r="D3941" i="5"/>
  <c r="R3938" i="1"/>
  <c r="D3940" i="5"/>
  <c r="Q3938" i="1"/>
  <c r="C3940" i="5"/>
  <c r="R3937" i="1"/>
  <c r="D3939" i="5"/>
  <c r="Q3937" i="1"/>
  <c r="C3939" i="5"/>
  <c r="R3936" i="1"/>
  <c r="D3938" i="5"/>
  <c r="Q3936" i="1"/>
  <c r="C3938" i="5"/>
  <c r="R3935" i="1"/>
  <c r="D3937" i="5"/>
  <c r="Q3935" i="1"/>
  <c r="C3937" i="5"/>
  <c r="R3934" i="1"/>
  <c r="D3936" i="5"/>
  <c r="Q3934" i="1"/>
  <c r="C3936" i="5"/>
  <c r="R3933" i="1"/>
  <c r="D3935" i="5"/>
  <c r="Q3933" i="1"/>
  <c r="C3935" i="5"/>
  <c r="Q3932" i="1"/>
  <c r="C3934" i="5"/>
  <c r="R3932" i="1"/>
  <c r="D3934" i="5"/>
  <c r="Q3931" i="1"/>
  <c r="C3933" i="5"/>
  <c r="R3931" i="1"/>
  <c r="D3933" i="5"/>
  <c r="R3930" i="1"/>
  <c r="D3932" i="5"/>
  <c r="Q3930" i="1"/>
  <c r="C3932" i="5"/>
  <c r="Q3929" i="1"/>
  <c r="C3931" i="5"/>
  <c r="R3929" i="1"/>
  <c r="D3931" i="5"/>
  <c r="R3928" i="1"/>
  <c r="D3930" i="5"/>
  <c r="Q3928" i="1"/>
  <c r="C3930" i="5"/>
  <c r="Q3927" i="1"/>
  <c r="C3929" i="5"/>
  <c r="R3927" i="1"/>
  <c r="D3929" i="5"/>
  <c r="R3926" i="1"/>
  <c r="D3928" i="5"/>
  <c r="Q3926" i="1"/>
  <c r="C3928" i="5"/>
  <c r="R3925" i="1"/>
  <c r="D3927" i="5"/>
  <c r="Q3925" i="1"/>
  <c r="C3927" i="5"/>
  <c r="Q3924" i="1"/>
  <c r="C3926" i="5"/>
  <c r="R3924" i="1"/>
  <c r="D3926" i="5"/>
  <c r="Q3923" i="1"/>
  <c r="C3925" i="5"/>
  <c r="R3923" i="1"/>
  <c r="D3925" i="5"/>
  <c r="Q3922" i="1"/>
  <c r="C3924" i="5"/>
  <c r="R3922" i="1"/>
  <c r="D3924" i="5"/>
  <c r="R3921" i="1"/>
  <c r="D3923" i="5"/>
  <c r="Q3921" i="1"/>
  <c r="C3923" i="5"/>
  <c r="Q3920" i="1"/>
  <c r="C3922" i="5"/>
  <c r="R3920" i="1"/>
  <c r="D3922" i="5"/>
  <c r="R3919" i="1"/>
  <c r="D3921" i="5"/>
  <c r="Q3919" i="1"/>
  <c r="C3921" i="5"/>
  <c r="R3918" i="1"/>
  <c r="D3920" i="5"/>
  <c r="Q3918" i="1"/>
  <c r="C3920" i="5"/>
  <c r="Q3917" i="1"/>
  <c r="C3919" i="5"/>
  <c r="R3917" i="1"/>
  <c r="D3919" i="5"/>
  <c r="Q3916" i="1"/>
  <c r="C3918" i="5"/>
  <c r="R3916" i="1"/>
  <c r="D3918" i="5"/>
  <c r="R3915" i="1"/>
  <c r="D3917" i="5"/>
  <c r="Q3915" i="1"/>
  <c r="C3917" i="5"/>
  <c r="R3914" i="1"/>
  <c r="D3916" i="5"/>
  <c r="Q3914" i="1"/>
  <c r="C3916" i="5"/>
  <c r="R3913" i="1"/>
  <c r="D3915" i="5"/>
  <c r="Q3913" i="1"/>
  <c r="C3915" i="5"/>
  <c r="R3912" i="1"/>
  <c r="D3914" i="5"/>
  <c r="Q3912" i="1"/>
  <c r="C3914" i="5"/>
  <c r="Q3911" i="1"/>
  <c r="C3913" i="5"/>
  <c r="R3911" i="1"/>
  <c r="D3913" i="5"/>
  <c r="R3910" i="1"/>
  <c r="D3912" i="5"/>
  <c r="Q3910" i="1"/>
  <c r="C3912" i="5"/>
  <c r="R3909" i="1"/>
  <c r="D3911" i="5"/>
  <c r="Q3909" i="1"/>
  <c r="C3911" i="5"/>
  <c r="Q3908" i="1"/>
  <c r="C3910" i="5"/>
  <c r="R3908" i="1"/>
  <c r="D3910" i="5"/>
  <c r="R3907" i="1"/>
  <c r="D3909" i="5"/>
  <c r="Q3907" i="1"/>
  <c r="C3909" i="5"/>
  <c r="R3906" i="1"/>
  <c r="D3908" i="5"/>
  <c r="Q3906" i="1"/>
  <c r="C3908" i="5"/>
  <c r="R3905" i="1"/>
  <c r="D3907" i="5"/>
  <c r="Q3905" i="1"/>
  <c r="C3907" i="5"/>
  <c r="R3904" i="1"/>
  <c r="D3906" i="5"/>
  <c r="Q3904" i="1"/>
  <c r="C3906" i="5"/>
  <c r="R3903" i="1"/>
  <c r="D3905" i="5"/>
  <c r="Q3903" i="1"/>
  <c r="C3905" i="5"/>
  <c r="R3902" i="1"/>
  <c r="D3904" i="5"/>
  <c r="Q3902" i="1"/>
  <c r="C3904" i="5"/>
  <c r="Q3901" i="1"/>
  <c r="C3903" i="5"/>
  <c r="R3901" i="1"/>
  <c r="D3903" i="5"/>
  <c r="R3900" i="1"/>
  <c r="D3902" i="5"/>
  <c r="Q3900" i="1"/>
  <c r="C3902" i="5"/>
  <c r="Q3899" i="1"/>
  <c r="C3901" i="5"/>
  <c r="R3899" i="1"/>
  <c r="D3901" i="5"/>
  <c r="R3898" i="1"/>
  <c r="D3900" i="5"/>
  <c r="Q3898" i="1"/>
  <c r="C3900" i="5"/>
  <c r="R3897" i="1"/>
  <c r="D3899" i="5"/>
  <c r="Q3897" i="1"/>
  <c r="C3899" i="5"/>
  <c r="R3896" i="1"/>
  <c r="D3898" i="5"/>
  <c r="Q3896" i="1"/>
  <c r="C3898" i="5"/>
  <c r="R3895" i="1"/>
  <c r="D3897" i="5"/>
  <c r="Q3895" i="1"/>
  <c r="C3897" i="5"/>
  <c r="R3894" i="1"/>
  <c r="D3896" i="5"/>
  <c r="Q3894" i="1"/>
  <c r="C3896" i="5"/>
  <c r="R3893" i="1"/>
  <c r="D3895" i="5"/>
  <c r="Q3893" i="1"/>
  <c r="C3895" i="5"/>
  <c r="Q3892" i="1"/>
  <c r="C3894" i="5"/>
  <c r="R3892" i="1"/>
  <c r="D3894" i="5"/>
  <c r="R3891" i="1"/>
  <c r="D3893" i="5"/>
  <c r="Q3891" i="1"/>
  <c r="C3893" i="5"/>
  <c r="R3890" i="1"/>
  <c r="D3892" i="5"/>
  <c r="Q3890" i="1"/>
  <c r="C3892" i="5"/>
  <c r="R3889" i="1"/>
  <c r="D3891" i="5"/>
  <c r="Q3889" i="1"/>
  <c r="C3891" i="5"/>
  <c r="R3888" i="1"/>
  <c r="D3890" i="5"/>
  <c r="Q3888" i="1"/>
  <c r="C3890" i="5"/>
  <c r="Q3887" i="1"/>
  <c r="C3889" i="5"/>
  <c r="R3887" i="1"/>
  <c r="D3889" i="5"/>
  <c r="R3886" i="1"/>
  <c r="D3888" i="5"/>
  <c r="Q3886" i="1"/>
  <c r="C3888" i="5"/>
  <c r="Q3885" i="1"/>
  <c r="C3887" i="5"/>
  <c r="R3885" i="1"/>
  <c r="D3887" i="5"/>
  <c r="R3884" i="1"/>
  <c r="D3886" i="5"/>
  <c r="Q3884" i="1"/>
  <c r="C3886" i="5"/>
  <c r="R3883" i="1"/>
  <c r="D3885" i="5"/>
  <c r="Q3883" i="1"/>
  <c r="C3885" i="5"/>
  <c r="R3882" i="1"/>
  <c r="D3884" i="5"/>
  <c r="Q3882" i="1"/>
  <c r="C3884" i="5"/>
  <c r="Q3881" i="1"/>
  <c r="C3883" i="5"/>
  <c r="R3881" i="1"/>
  <c r="D3883" i="5"/>
  <c r="Q3880" i="1"/>
  <c r="C3882" i="5"/>
  <c r="R3880" i="1"/>
  <c r="D3882" i="5"/>
  <c r="Q3879" i="1"/>
  <c r="C3881" i="5"/>
  <c r="R3879" i="1"/>
  <c r="D3881" i="5"/>
  <c r="Q3878" i="1"/>
  <c r="C3880" i="5"/>
  <c r="R3878" i="1"/>
  <c r="D3880" i="5"/>
  <c r="Q3877" i="1"/>
  <c r="C3879" i="5"/>
  <c r="R3877" i="1"/>
  <c r="D3879" i="5"/>
  <c r="Q3876" i="1"/>
  <c r="C3878" i="5"/>
  <c r="R3876" i="1"/>
  <c r="D3878" i="5"/>
  <c r="Q3875" i="1"/>
  <c r="C3877" i="5"/>
  <c r="R3875" i="1"/>
  <c r="D3877" i="5"/>
  <c r="Q3874" i="1"/>
  <c r="C3876" i="5"/>
  <c r="R3874" i="1"/>
  <c r="D3876" i="5"/>
  <c r="R3873" i="1"/>
  <c r="D3875" i="5"/>
  <c r="Q3873" i="1"/>
  <c r="C3875" i="5"/>
  <c r="R3872" i="1"/>
  <c r="D3874" i="5"/>
  <c r="Q3872" i="1"/>
  <c r="C3874" i="5"/>
  <c r="R3871" i="1"/>
  <c r="D3873" i="5"/>
  <c r="Q3871" i="1"/>
  <c r="C3873" i="5"/>
  <c r="R3870" i="1"/>
  <c r="D3872" i="5"/>
  <c r="Q3870" i="1"/>
  <c r="C3872" i="5"/>
  <c r="Q3869" i="1"/>
  <c r="C3871" i="5"/>
  <c r="R3869" i="1"/>
  <c r="D3871" i="5"/>
  <c r="R3868" i="1"/>
  <c r="D3870" i="5"/>
  <c r="Q3868" i="1"/>
  <c r="C3870" i="5"/>
  <c r="R3867" i="1"/>
  <c r="D3869" i="5"/>
  <c r="Q3867" i="1"/>
  <c r="C3869" i="5"/>
  <c r="Q3866" i="1"/>
  <c r="C3868" i="5"/>
  <c r="R3866" i="1"/>
  <c r="D3868" i="5"/>
  <c r="Q3865" i="1"/>
  <c r="C3867" i="5"/>
  <c r="R3865" i="1"/>
  <c r="D3867" i="5"/>
  <c r="Q3864" i="1"/>
  <c r="C3866" i="5"/>
  <c r="R3864" i="1"/>
  <c r="D3866" i="5"/>
  <c r="Q3863" i="1"/>
  <c r="C3865" i="5"/>
  <c r="R3863" i="1"/>
  <c r="D3865" i="5"/>
  <c r="R3862" i="1"/>
  <c r="D3864" i="5"/>
  <c r="Q3862" i="1"/>
  <c r="C3864" i="5"/>
  <c r="R3861" i="1"/>
  <c r="D3863" i="5"/>
  <c r="Q3861" i="1"/>
  <c r="C3863" i="5"/>
  <c r="R3860" i="1"/>
  <c r="D3862" i="5"/>
  <c r="Q3860" i="1"/>
  <c r="C3862" i="5"/>
  <c r="Q3859" i="1"/>
  <c r="C3861" i="5"/>
  <c r="R3859" i="1"/>
  <c r="D3861" i="5"/>
  <c r="R3858" i="1"/>
  <c r="D3860" i="5"/>
  <c r="Q3858" i="1"/>
  <c r="C3860" i="5"/>
  <c r="R3857" i="1"/>
  <c r="D3859" i="5"/>
  <c r="Q3857" i="1"/>
  <c r="C3859" i="5"/>
  <c r="R3856" i="1"/>
  <c r="D3858" i="5"/>
  <c r="Q3856" i="1"/>
  <c r="C3858" i="5"/>
  <c r="Q3855" i="1"/>
  <c r="C3857" i="5"/>
  <c r="R3855" i="1"/>
  <c r="D3857" i="5"/>
  <c r="Q3854" i="1"/>
  <c r="C3856" i="5"/>
  <c r="R3854" i="1"/>
  <c r="D3856" i="5"/>
  <c r="R3853" i="1"/>
  <c r="D3855" i="5"/>
  <c r="Q3853" i="1"/>
  <c r="C3855" i="5"/>
  <c r="R3852" i="1"/>
  <c r="D3854" i="5"/>
  <c r="Q3852" i="1"/>
  <c r="C3854" i="5"/>
  <c r="Q3851" i="1"/>
  <c r="C3853" i="5"/>
  <c r="R3851" i="1"/>
  <c r="D3853" i="5"/>
  <c r="R3850" i="1"/>
  <c r="D3852" i="5"/>
  <c r="Q3850" i="1"/>
  <c r="C3852" i="5"/>
  <c r="Q3849" i="1"/>
  <c r="C3851" i="5"/>
  <c r="R3849" i="1"/>
  <c r="D3851" i="5"/>
  <c r="Q3848" i="1"/>
  <c r="C3850" i="5"/>
  <c r="R3848" i="1"/>
  <c r="D3850" i="5"/>
  <c r="Q3847" i="1"/>
  <c r="C3849" i="5"/>
  <c r="R3847" i="1"/>
  <c r="D3849" i="5"/>
  <c r="R3846" i="1"/>
  <c r="D3848" i="5"/>
  <c r="Q3846" i="1"/>
  <c r="C3848" i="5"/>
  <c r="Q3845" i="1"/>
  <c r="C3847" i="5"/>
  <c r="R3845" i="1"/>
  <c r="D3847" i="5"/>
  <c r="R3844" i="1"/>
  <c r="D3846" i="5"/>
  <c r="Q3844" i="1"/>
  <c r="C3846" i="5"/>
  <c r="Q3843" i="1"/>
  <c r="C3845" i="5"/>
  <c r="R3843" i="1"/>
  <c r="D3845" i="5"/>
  <c r="R3842" i="1"/>
  <c r="D3844" i="5"/>
  <c r="Q3842" i="1"/>
  <c r="C3844" i="5"/>
  <c r="R3841" i="1"/>
  <c r="D3843" i="5"/>
  <c r="Q3841" i="1"/>
  <c r="C3843" i="5"/>
  <c r="R3840" i="1"/>
  <c r="D3842" i="5"/>
  <c r="Q3840" i="1"/>
  <c r="C3842" i="5"/>
  <c r="R3839" i="1"/>
  <c r="D3841" i="5"/>
  <c r="Q3839" i="1"/>
  <c r="C3841" i="5"/>
  <c r="R3838" i="1"/>
  <c r="D3840" i="5"/>
  <c r="Q3838" i="1"/>
  <c r="C3840" i="5"/>
  <c r="R3837" i="1"/>
  <c r="D3839" i="5"/>
  <c r="Q3837" i="1"/>
  <c r="C3839" i="5"/>
  <c r="R3836" i="1"/>
  <c r="D3838" i="5"/>
  <c r="Q3836" i="1"/>
  <c r="C3838" i="5"/>
  <c r="R3835" i="1"/>
  <c r="D3837" i="5"/>
  <c r="Q3835" i="1"/>
  <c r="C3837" i="5"/>
  <c r="R3834" i="1"/>
  <c r="D3836" i="5"/>
  <c r="Q3834" i="1"/>
  <c r="C3836" i="5"/>
  <c r="R3833" i="1"/>
  <c r="D3835" i="5"/>
  <c r="Q3833" i="1"/>
  <c r="C3835" i="5"/>
  <c r="Q3832" i="1"/>
  <c r="C3834" i="5"/>
  <c r="R3832" i="1"/>
  <c r="D3834" i="5"/>
  <c r="Q3831" i="1"/>
  <c r="C3833" i="5"/>
  <c r="R3831" i="1"/>
  <c r="D3833" i="5"/>
  <c r="Q3830" i="1"/>
  <c r="C3832" i="5"/>
  <c r="R3830" i="1"/>
  <c r="D3832" i="5"/>
  <c r="Q3829" i="1"/>
  <c r="C3831" i="5"/>
  <c r="R3829" i="1"/>
  <c r="D3831" i="5"/>
  <c r="R3828" i="1"/>
  <c r="D3830" i="5"/>
  <c r="Q3828" i="1"/>
  <c r="C3830" i="5"/>
  <c r="Q3827" i="1"/>
  <c r="C3829" i="5"/>
  <c r="R3827" i="1"/>
  <c r="D3829" i="5"/>
  <c r="Q3826" i="1"/>
  <c r="C3828" i="5"/>
  <c r="R3826" i="1"/>
  <c r="D3828" i="5"/>
  <c r="R3825" i="1"/>
  <c r="D3827" i="5"/>
  <c r="Q3825" i="1"/>
  <c r="C3827" i="5"/>
  <c r="R3824" i="1"/>
  <c r="D3826" i="5"/>
  <c r="Q3824" i="1"/>
  <c r="C3826" i="5"/>
  <c r="R3823" i="1"/>
  <c r="D3825" i="5"/>
  <c r="Q3823" i="1"/>
  <c r="C3825" i="5"/>
  <c r="R3822" i="1"/>
  <c r="D3824" i="5"/>
  <c r="Q3822" i="1"/>
  <c r="C3824" i="5"/>
  <c r="R3821" i="1"/>
  <c r="D3823" i="5"/>
  <c r="Q3821" i="1"/>
  <c r="C3823" i="5"/>
  <c r="R3820" i="1"/>
  <c r="D3822" i="5"/>
  <c r="Q3820" i="1"/>
  <c r="C3822" i="5"/>
  <c r="R3819" i="1"/>
  <c r="D3821" i="5"/>
  <c r="Q3819" i="1"/>
  <c r="C3821" i="5"/>
  <c r="R3818" i="1"/>
  <c r="D3820" i="5"/>
  <c r="Q3818" i="1"/>
  <c r="C3820" i="5"/>
  <c r="R3817" i="1"/>
  <c r="D3819" i="5"/>
  <c r="Q3817" i="1"/>
  <c r="C3819" i="5"/>
  <c r="R3816" i="1"/>
  <c r="D3818" i="5"/>
  <c r="Q3816" i="1"/>
  <c r="C3818" i="5"/>
  <c r="R3815" i="1"/>
  <c r="D3817" i="5"/>
  <c r="Q3815" i="1"/>
  <c r="C3817" i="5"/>
  <c r="Q3814" i="1"/>
  <c r="C3816" i="5"/>
  <c r="R3814" i="1"/>
  <c r="D3816" i="5"/>
  <c r="R3813" i="1"/>
  <c r="D3815" i="5"/>
  <c r="Q3813" i="1"/>
  <c r="C3815" i="5"/>
  <c r="R3812" i="1"/>
  <c r="D3814" i="5"/>
  <c r="Q3812" i="1"/>
  <c r="C3814" i="5"/>
  <c r="R3811" i="1"/>
  <c r="D3813" i="5"/>
  <c r="Q3811" i="1"/>
  <c r="C3813" i="5"/>
  <c r="R3810" i="1"/>
  <c r="D3812" i="5"/>
  <c r="Q3810" i="1"/>
  <c r="C3812" i="5"/>
  <c r="R3809" i="1"/>
  <c r="D3811" i="5"/>
  <c r="Q3809" i="1"/>
  <c r="C3811" i="5"/>
  <c r="R3808" i="1"/>
  <c r="D3810" i="5"/>
  <c r="Q3808" i="1"/>
  <c r="C3810" i="5"/>
  <c r="Q3807" i="1"/>
  <c r="C3809" i="5"/>
  <c r="R3807" i="1"/>
  <c r="D3809" i="5"/>
  <c r="Q3806" i="1"/>
  <c r="C3808" i="5"/>
  <c r="R3806" i="1"/>
  <c r="D3808" i="5"/>
  <c r="Q3805" i="1"/>
  <c r="C3807" i="5"/>
  <c r="R3805" i="1"/>
  <c r="D3807" i="5"/>
  <c r="R3804" i="1"/>
  <c r="D3806" i="5"/>
  <c r="Q3804" i="1"/>
  <c r="C3806" i="5"/>
  <c r="R3803" i="1"/>
  <c r="D3805" i="5"/>
  <c r="Q3803" i="1"/>
  <c r="C3805" i="5"/>
  <c r="R3802" i="1"/>
  <c r="D3804" i="5"/>
  <c r="Q3802" i="1"/>
  <c r="C3804" i="5"/>
  <c r="Q3801" i="1"/>
  <c r="C3803" i="5"/>
  <c r="R3801" i="1"/>
  <c r="D3803" i="5"/>
  <c r="R3800" i="1"/>
  <c r="D3802" i="5"/>
  <c r="Q3800" i="1"/>
  <c r="C3802" i="5"/>
  <c r="R3799" i="1"/>
  <c r="D3801" i="5"/>
  <c r="Q3799" i="1"/>
  <c r="C3801" i="5"/>
  <c r="R3798" i="1"/>
  <c r="D3800" i="5"/>
  <c r="Q3798" i="1"/>
  <c r="C3800" i="5"/>
  <c r="R3797" i="1"/>
  <c r="D3799" i="5"/>
  <c r="Q3797" i="1"/>
  <c r="C3799" i="5"/>
  <c r="R3796" i="1"/>
  <c r="D3798" i="5"/>
  <c r="Q3796" i="1"/>
  <c r="C3798" i="5"/>
  <c r="R3795" i="1"/>
  <c r="D3797" i="5"/>
  <c r="Q3795" i="1"/>
  <c r="C3797" i="5"/>
  <c r="R3794" i="1"/>
  <c r="D3796" i="5"/>
  <c r="Q3794" i="1"/>
  <c r="C3796" i="5"/>
  <c r="Q3793" i="1"/>
  <c r="C3795" i="5"/>
  <c r="R3793" i="1"/>
  <c r="D3795" i="5"/>
  <c r="Q3792" i="1"/>
  <c r="C3794" i="5"/>
  <c r="R3792" i="1"/>
  <c r="D3794" i="5"/>
  <c r="R3791" i="1"/>
  <c r="D3793" i="5"/>
  <c r="Q3791" i="1"/>
  <c r="C3793" i="5"/>
  <c r="Q3790" i="1"/>
  <c r="C3792" i="5"/>
  <c r="R3790" i="1"/>
  <c r="D3792" i="5"/>
  <c r="Q3789" i="1"/>
  <c r="C3791" i="5"/>
  <c r="R3789" i="1"/>
  <c r="D3791" i="5"/>
  <c r="R3788" i="1"/>
  <c r="D3790" i="5"/>
  <c r="Q3788" i="1"/>
  <c r="C3790" i="5"/>
  <c r="Q3787" i="1"/>
  <c r="C3789" i="5"/>
  <c r="R3787" i="1"/>
  <c r="D3789" i="5"/>
  <c r="R3786" i="1"/>
  <c r="D3788" i="5"/>
  <c r="Q3786" i="1"/>
  <c r="C3788" i="5"/>
  <c r="R3785" i="1"/>
  <c r="D3787" i="5"/>
  <c r="Q3785" i="1"/>
  <c r="C3787" i="5"/>
  <c r="R3784" i="1"/>
  <c r="D3786" i="5"/>
  <c r="Q3784" i="1"/>
  <c r="C3786" i="5"/>
  <c r="R3783" i="1"/>
  <c r="D3785" i="5"/>
  <c r="Q3783" i="1"/>
  <c r="C3785" i="5"/>
  <c r="R3782" i="1"/>
  <c r="D3784" i="5"/>
  <c r="Q3782" i="1"/>
  <c r="C3784" i="5"/>
  <c r="R3781" i="1"/>
  <c r="D3783" i="5"/>
  <c r="Q3781" i="1"/>
  <c r="C3783" i="5"/>
  <c r="Q3780" i="1"/>
  <c r="C3782" i="5"/>
  <c r="R3780" i="1"/>
  <c r="D3782" i="5"/>
  <c r="R3779" i="1"/>
  <c r="D3781" i="5"/>
  <c r="Q3779" i="1"/>
  <c r="C3781" i="5"/>
  <c r="Q3778" i="1"/>
  <c r="C3780" i="5"/>
  <c r="R3778" i="1"/>
  <c r="D3780" i="5"/>
  <c r="R3777" i="1"/>
  <c r="D3779" i="5"/>
  <c r="Q3777" i="1"/>
  <c r="C3779" i="5"/>
  <c r="R3776" i="1"/>
  <c r="D3778" i="5"/>
  <c r="Q3776" i="1"/>
  <c r="C3778" i="5"/>
  <c r="R3775" i="1"/>
  <c r="D3777" i="5"/>
  <c r="Q3775" i="1"/>
  <c r="C3777" i="5"/>
  <c r="R3774" i="1"/>
  <c r="D3776" i="5"/>
  <c r="Q3774" i="1"/>
  <c r="C3776" i="5"/>
  <c r="R3773" i="1"/>
  <c r="D3775" i="5"/>
  <c r="Q3773" i="1"/>
  <c r="C3775" i="5"/>
  <c r="R3772" i="1"/>
  <c r="D3774" i="5"/>
  <c r="Q3772" i="1"/>
  <c r="C3774" i="5"/>
  <c r="R3771" i="1"/>
  <c r="D3773" i="5"/>
  <c r="Q3771" i="1"/>
  <c r="C3773" i="5"/>
  <c r="R3770" i="1"/>
  <c r="D3772" i="5"/>
  <c r="Q3770" i="1"/>
  <c r="C3772" i="5"/>
  <c r="R3769" i="1"/>
  <c r="D3771" i="5"/>
  <c r="Q3769" i="1"/>
  <c r="C3771" i="5"/>
  <c r="Q3768" i="1"/>
  <c r="C3770" i="5"/>
  <c r="R3768" i="1"/>
  <c r="D3770" i="5"/>
  <c r="Q3767" i="1"/>
  <c r="C3769" i="5"/>
  <c r="R3767" i="1"/>
  <c r="D3769" i="5"/>
  <c r="R3766" i="1"/>
  <c r="D3768" i="5"/>
  <c r="Q3766" i="1"/>
  <c r="C3768" i="5"/>
  <c r="Q3765" i="1"/>
  <c r="C3767" i="5"/>
  <c r="R3765" i="1"/>
  <c r="D3767" i="5"/>
  <c r="Q3764" i="1"/>
  <c r="C3766" i="5"/>
  <c r="R3764" i="1"/>
  <c r="D3766" i="5"/>
  <c r="Q3763" i="1"/>
  <c r="C3765" i="5"/>
  <c r="R3763" i="1"/>
  <c r="D3765" i="5"/>
  <c r="Q3762" i="1"/>
  <c r="C3764" i="5"/>
  <c r="R3762" i="1"/>
  <c r="D3764" i="5"/>
  <c r="Q3761" i="1"/>
  <c r="C3763" i="5"/>
  <c r="R3761" i="1"/>
  <c r="D3763" i="5"/>
  <c r="Q3760" i="1"/>
  <c r="C3762" i="5"/>
  <c r="R3760" i="1"/>
  <c r="D3762" i="5"/>
  <c r="Q3759" i="1"/>
  <c r="C3761" i="5"/>
  <c r="R3759" i="1"/>
  <c r="D3761" i="5"/>
  <c r="R3758" i="1"/>
  <c r="D3760" i="5"/>
  <c r="Q3758" i="1"/>
  <c r="C3760" i="5"/>
  <c r="R3757" i="1"/>
  <c r="D3759" i="5"/>
  <c r="Q3757" i="1"/>
  <c r="C3759" i="5"/>
  <c r="R3756" i="1"/>
  <c r="D3758" i="5"/>
  <c r="Q3756" i="1"/>
  <c r="C3758" i="5"/>
  <c r="R3755" i="1"/>
  <c r="D3757" i="5"/>
  <c r="Q3755" i="1"/>
  <c r="C3757" i="5"/>
  <c r="Q3754" i="1"/>
  <c r="C3756" i="5"/>
  <c r="R3754" i="1"/>
  <c r="D3756" i="5"/>
  <c r="Q3753" i="1"/>
  <c r="C3755" i="5"/>
  <c r="R3753" i="1"/>
  <c r="D3755" i="5"/>
  <c r="Q3752" i="1"/>
  <c r="C3754" i="5"/>
  <c r="R3752" i="1"/>
  <c r="D3754" i="5"/>
  <c r="Q3751" i="1"/>
  <c r="C3753" i="5"/>
  <c r="R3751" i="1"/>
  <c r="D3753" i="5"/>
  <c r="Q3750" i="1"/>
  <c r="C3752" i="5"/>
  <c r="R3750" i="1"/>
  <c r="D3752" i="5"/>
  <c r="R3749" i="1"/>
  <c r="D3751" i="5"/>
  <c r="Q3749" i="1"/>
  <c r="C3751" i="5"/>
  <c r="R3748" i="1"/>
  <c r="D3750" i="5"/>
  <c r="Q3748" i="1"/>
  <c r="C3750" i="5"/>
  <c r="R3747" i="1"/>
  <c r="D3749" i="5"/>
  <c r="Q3747" i="1"/>
  <c r="C3749" i="5"/>
  <c r="Q3746" i="1"/>
  <c r="C3748" i="5"/>
  <c r="R3746" i="1"/>
  <c r="D3748" i="5"/>
  <c r="Q3745" i="1"/>
  <c r="C3747" i="5"/>
  <c r="R3745" i="1"/>
  <c r="D3747" i="5"/>
  <c r="Q3744" i="1"/>
  <c r="C3746" i="5"/>
  <c r="R3744" i="1"/>
  <c r="D3746" i="5"/>
  <c r="Q3743" i="1"/>
  <c r="C3745" i="5"/>
  <c r="R3743" i="1"/>
  <c r="D3745" i="5"/>
  <c r="Q3742" i="1"/>
  <c r="C3744" i="5"/>
  <c r="R3742" i="1"/>
  <c r="D3744" i="5"/>
  <c r="Q3741" i="1"/>
  <c r="C3743" i="5"/>
  <c r="R3741" i="1"/>
  <c r="D3743" i="5"/>
  <c r="Q3740" i="1"/>
  <c r="C3742" i="5"/>
  <c r="R3740" i="1"/>
  <c r="D3742" i="5"/>
  <c r="Q3739" i="1"/>
  <c r="C3741" i="5"/>
  <c r="R3739" i="1"/>
  <c r="D3741" i="5"/>
  <c r="R3738" i="1"/>
  <c r="D3740" i="5"/>
  <c r="Q3738" i="1"/>
  <c r="C3740" i="5"/>
  <c r="R3737" i="1"/>
  <c r="D3739" i="5"/>
  <c r="Q3737" i="1"/>
  <c r="C3739" i="5"/>
  <c r="R3736" i="1"/>
  <c r="D3738" i="5"/>
  <c r="Q3736" i="1"/>
  <c r="C3738" i="5"/>
  <c r="R3735" i="1"/>
  <c r="D3737" i="5"/>
  <c r="Q3735" i="1"/>
  <c r="C3737" i="5"/>
  <c r="R3734" i="1"/>
  <c r="D3736" i="5"/>
  <c r="Q3734" i="1"/>
  <c r="C3736" i="5"/>
  <c r="R3733" i="1"/>
  <c r="D3735" i="5"/>
  <c r="Q3733" i="1"/>
  <c r="C3735" i="5"/>
  <c r="R3732" i="1"/>
  <c r="D3734" i="5"/>
  <c r="Q3732" i="1"/>
  <c r="C3734" i="5"/>
  <c r="Q3731" i="1"/>
  <c r="C3733" i="5"/>
  <c r="R3731" i="1"/>
  <c r="D3733" i="5"/>
  <c r="Q3730" i="1"/>
  <c r="C3732" i="5"/>
  <c r="R3730" i="1"/>
  <c r="D3732" i="5"/>
  <c r="Q3729" i="1"/>
  <c r="C3731" i="5"/>
  <c r="R3729" i="1"/>
  <c r="D3731" i="5"/>
  <c r="Q3728" i="1"/>
  <c r="C3730" i="5"/>
  <c r="R3728" i="1"/>
  <c r="D3730" i="5"/>
  <c r="R3727" i="1"/>
  <c r="D3729" i="5"/>
  <c r="Q3727" i="1"/>
  <c r="C3729" i="5"/>
  <c r="R3726" i="1"/>
  <c r="D3728" i="5"/>
  <c r="Q3726" i="1"/>
  <c r="C3728" i="5"/>
  <c r="R3725" i="1"/>
  <c r="D3727" i="5"/>
  <c r="Q3725" i="1"/>
  <c r="C3727" i="5"/>
  <c r="R3724" i="1"/>
  <c r="D3726" i="5"/>
  <c r="Q3724" i="1"/>
  <c r="C3726" i="5"/>
  <c r="R3723" i="1"/>
  <c r="D3725" i="5"/>
  <c r="Q3723" i="1"/>
  <c r="C3725" i="5"/>
  <c r="Q3722" i="1"/>
  <c r="C3724" i="5"/>
  <c r="R3722" i="1"/>
  <c r="D3724" i="5"/>
  <c r="Q3721" i="1"/>
  <c r="C3723" i="5"/>
  <c r="R3721" i="1"/>
  <c r="D3723" i="5"/>
  <c r="Q3720" i="1"/>
  <c r="C3722" i="5"/>
  <c r="R3720" i="1"/>
  <c r="D3722" i="5"/>
  <c r="Q3719" i="1"/>
  <c r="C3721" i="5"/>
  <c r="R3719" i="1"/>
  <c r="D3721" i="5"/>
  <c r="Q3718" i="1"/>
  <c r="C3720" i="5"/>
  <c r="R3718" i="1"/>
  <c r="D3720" i="5"/>
  <c r="R3717" i="1"/>
  <c r="D3719" i="5"/>
  <c r="Q3717" i="1"/>
  <c r="C3719" i="5"/>
  <c r="R3716" i="1"/>
  <c r="D3718" i="5"/>
  <c r="Q3716" i="1"/>
  <c r="C3718" i="5"/>
  <c r="R3715" i="1"/>
  <c r="D3717" i="5"/>
  <c r="Q3715" i="1"/>
  <c r="C3717" i="5"/>
  <c r="R3714" i="1"/>
  <c r="D3716" i="5"/>
  <c r="Q3714" i="1"/>
  <c r="C3716" i="5"/>
  <c r="R3713" i="1"/>
  <c r="D3715" i="5"/>
  <c r="Q3713" i="1"/>
  <c r="C3715" i="5"/>
  <c r="Q3712" i="1"/>
  <c r="C3714" i="5"/>
  <c r="R3712" i="1"/>
  <c r="D3714" i="5"/>
  <c r="R3711" i="1"/>
  <c r="D3713" i="5"/>
  <c r="Q3711" i="1"/>
  <c r="C3713" i="5"/>
  <c r="Q3710" i="1"/>
  <c r="C3712" i="5"/>
  <c r="R3710" i="1"/>
  <c r="D3712" i="5"/>
  <c r="R3709" i="1"/>
  <c r="D3711" i="5"/>
  <c r="Q3709" i="1"/>
  <c r="C3711" i="5"/>
  <c r="R3708" i="1"/>
  <c r="D3710" i="5"/>
  <c r="Q3708" i="1"/>
  <c r="C3710" i="5"/>
  <c r="R3707" i="1"/>
  <c r="D3709" i="5"/>
  <c r="Q3707" i="1"/>
  <c r="C3709" i="5"/>
  <c r="R3706" i="1"/>
  <c r="D3708" i="5"/>
  <c r="Q3706" i="1"/>
  <c r="C3708" i="5"/>
  <c r="R3705" i="1"/>
  <c r="D3707" i="5"/>
  <c r="Q3705" i="1"/>
  <c r="C3707" i="5"/>
  <c r="Q3704" i="1"/>
  <c r="C3706" i="5"/>
  <c r="R3704" i="1"/>
  <c r="D3706" i="5"/>
  <c r="R3703" i="1"/>
  <c r="D3705" i="5"/>
  <c r="Q3703" i="1"/>
  <c r="C3705" i="5"/>
  <c r="R3702" i="1"/>
  <c r="D3704" i="5"/>
  <c r="Q3702" i="1"/>
  <c r="C3704" i="5"/>
  <c r="Q3701" i="1"/>
  <c r="C3703" i="5"/>
  <c r="R3701" i="1"/>
  <c r="D3703" i="5"/>
  <c r="Q3700" i="1"/>
  <c r="C3702" i="5"/>
  <c r="R3700" i="1"/>
  <c r="D3702" i="5"/>
  <c r="R3699" i="1"/>
  <c r="D3701" i="5"/>
  <c r="Q3699" i="1"/>
  <c r="C3701" i="5"/>
  <c r="Q3698" i="1"/>
  <c r="C3700" i="5"/>
  <c r="R3698" i="1"/>
  <c r="D3700" i="5"/>
  <c r="Q3697" i="1"/>
  <c r="C3699" i="5"/>
  <c r="R3697" i="1"/>
  <c r="D3699" i="5"/>
  <c r="Q3696" i="1"/>
  <c r="C3698" i="5"/>
  <c r="R3696" i="1"/>
  <c r="D3698" i="5"/>
  <c r="R3695" i="1"/>
  <c r="D3697" i="5"/>
  <c r="Q3695" i="1"/>
  <c r="C3697" i="5"/>
  <c r="R3694" i="1"/>
  <c r="D3696" i="5"/>
  <c r="Q3694" i="1"/>
  <c r="C3696" i="5"/>
  <c r="R3693" i="1"/>
  <c r="D3695" i="5"/>
  <c r="Q3693" i="1"/>
  <c r="C3695" i="5"/>
  <c r="R3692" i="1"/>
  <c r="D3694" i="5"/>
  <c r="Q3692" i="1"/>
  <c r="C3694" i="5"/>
  <c r="R3691" i="1"/>
  <c r="D3693" i="5"/>
  <c r="Q3691" i="1"/>
  <c r="C3693" i="5"/>
  <c r="R3690" i="1"/>
  <c r="D3692" i="5"/>
  <c r="Q3690" i="1"/>
  <c r="C3692" i="5"/>
  <c r="Q3689" i="1"/>
  <c r="C3691" i="5"/>
  <c r="R3689" i="1"/>
  <c r="D3691" i="5"/>
  <c r="R3688" i="1"/>
  <c r="D3690" i="5"/>
  <c r="Q3688" i="1"/>
  <c r="C3690" i="5"/>
  <c r="R3687" i="1"/>
  <c r="D3689" i="5"/>
  <c r="Q3687" i="1"/>
  <c r="C3689" i="5"/>
  <c r="R3686" i="1"/>
  <c r="D3688" i="5"/>
  <c r="Q3686" i="1"/>
  <c r="C3688" i="5"/>
  <c r="R3685" i="1"/>
  <c r="D3687" i="5"/>
  <c r="Q3685" i="1"/>
  <c r="C3687" i="5"/>
  <c r="R3684" i="1"/>
  <c r="D3686" i="5"/>
  <c r="Q3684" i="1"/>
  <c r="C3686" i="5"/>
  <c r="Q3683" i="1"/>
  <c r="C3685" i="5"/>
  <c r="R3683" i="1"/>
  <c r="D3685" i="5"/>
  <c r="Q3682" i="1"/>
  <c r="C3684" i="5"/>
  <c r="R3682" i="1"/>
  <c r="D3684" i="5"/>
  <c r="Q3681" i="1"/>
  <c r="C3683" i="5"/>
  <c r="R3681" i="1"/>
  <c r="D3683" i="5"/>
  <c r="R3680" i="1"/>
  <c r="D3682" i="5"/>
  <c r="Q3680" i="1"/>
  <c r="C3682" i="5"/>
  <c r="R3679" i="1"/>
  <c r="D3681" i="5"/>
  <c r="Q3679" i="1"/>
  <c r="C3681" i="5"/>
  <c r="R3678" i="1"/>
  <c r="D3680" i="5"/>
  <c r="Q3678" i="1"/>
  <c r="C3680" i="5"/>
  <c r="Q3677" i="1"/>
  <c r="C3679" i="5"/>
  <c r="R3677" i="1"/>
  <c r="D3679" i="5"/>
  <c r="Q3676" i="1"/>
  <c r="C3678" i="5"/>
  <c r="R3676" i="1"/>
  <c r="D3678" i="5"/>
  <c r="Q3675" i="1"/>
  <c r="C3677" i="5"/>
  <c r="R3675" i="1"/>
  <c r="D3677" i="5"/>
  <c r="Q3674" i="1"/>
  <c r="C3676" i="5"/>
  <c r="R3674" i="1"/>
  <c r="D3676" i="5"/>
  <c r="Q3673" i="1"/>
  <c r="C3675" i="5"/>
  <c r="R3673" i="1"/>
  <c r="D3675" i="5"/>
  <c r="Q3672" i="1"/>
  <c r="C3674" i="5"/>
  <c r="R3672" i="1"/>
  <c r="D3674" i="5"/>
  <c r="Q3671" i="1"/>
  <c r="C3673" i="5"/>
  <c r="R3671" i="1"/>
  <c r="D3673" i="5"/>
  <c r="Q3670" i="1"/>
  <c r="C3672" i="5"/>
  <c r="R3670" i="1"/>
  <c r="D3672" i="5"/>
  <c r="Q3669" i="1"/>
  <c r="C3671" i="5"/>
  <c r="R3669" i="1"/>
  <c r="D3671" i="5"/>
  <c r="Q3668" i="1"/>
  <c r="C3670" i="5"/>
  <c r="R3668" i="1"/>
  <c r="D3670" i="5"/>
  <c r="Q3667" i="1"/>
  <c r="C3669" i="5"/>
  <c r="R3667" i="1"/>
  <c r="D3669" i="5"/>
  <c r="R3666" i="1"/>
  <c r="D3668" i="5"/>
  <c r="Q3666" i="1"/>
  <c r="C3668" i="5"/>
  <c r="R3665" i="1"/>
  <c r="D3667" i="5"/>
  <c r="Q3665" i="1"/>
  <c r="C3667" i="5"/>
  <c r="Q3664" i="1"/>
  <c r="C3666" i="5"/>
  <c r="R3664" i="1"/>
  <c r="D3666" i="5"/>
  <c r="R3663" i="1"/>
  <c r="D3665" i="5"/>
  <c r="Q3663" i="1"/>
  <c r="C3665" i="5"/>
  <c r="Q3662" i="1"/>
  <c r="C3664" i="5"/>
  <c r="R3662" i="1"/>
  <c r="D3664" i="5"/>
  <c r="Q3661" i="1"/>
  <c r="C3663" i="5"/>
  <c r="R3661" i="1"/>
  <c r="D3663" i="5"/>
  <c r="Q3660" i="1"/>
  <c r="C3662" i="5"/>
  <c r="R3660" i="1"/>
  <c r="D3662" i="5"/>
  <c r="Q3659" i="1"/>
  <c r="C3661" i="5"/>
  <c r="R3659" i="1"/>
  <c r="D3661" i="5"/>
  <c r="R3658" i="1"/>
  <c r="D3660" i="5"/>
  <c r="Q3658" i="1"/>
  <c r="C3660" i="5"/>
  <c r="R3657" i="1"/>
  <c r="D3659" i="5"/>
  <c r="Q3657" i="1"/>
  <c r="C3659" i="5"/>
  <c r="R3656" i="1"/>
  <c r="D3658" i="5"/>
  <c r="Q3656" i="1"/>
  <c r="C3658" i="5"/>
  <c r="R3655" i="1"/>
  <c r="D3657" i="5"/>
  <c r="Q3655" i="1"/>
  <c r="C3657" i="5"/>
  <c r="Q3654" i="1"/>
  <c r="C3656" i="5"/>
  <c r="R3654" i="1"/>
  <c r="D3656" i="5"/>
  <c r="R3653" i="1"/>
  <c r="D3655" i="5"/>
  <c r="Q3653" i="1"/>
  <c r="C3655" i="5"/>
  <c r="R3652" i="1"/>
  <c r="D3654" i="5"/>
  <c r="Q3652" i="1"/>
  <c r="C3654" i="5"/>
  <c r="R3651" i="1"/>
  <c r="D3653" i="5"/>
  <c r="Q3651" i="1"/>
  <c r="C3653" i="5"/>
  <c r="Q3650" i="1"/>
  <c r="C3652" i="5"/>
  <c r="R3650" i="1"/>
  <c r="D3652" i="5"/>
  <c r="Q3649" i="1"/>
  <c r="C3651" i="5"/>
  <c r="R3649" i="1"/>
  <c r="D3651" i="5"/>
  <c r="Q3648" i="1"/>
  <c r="C3650" i="5"/>
  <c r="R3648" i="1"/>
  <c r="D3650" i="5"/>
  <c r="Q3647" i="1"/>
  <c r="C3649" i="5"/>
  <c r="R3647" i="1"/>
  <c r="D3649" i="5"/>
  <c r="Q3646" i="1"/>
  <c r="C3648" i="5"/>
  <c r="R3646" i="1"/>
  <c r="D3648" i="5"/>
  <c r="R3645" i="1"/>
  <c r="D3647" i="5"/>
  <c r="Q3645" i="1"/>
  <c r="C3647" i="5"/>
  <c r="R3644" i="1"/>
  <c r="D3646" i="5"/>
  <c r="Q3644" i="1"/>
  <c r="C3646" i="5"/>
  <c r="R3643" i="1"/>
  <c r="D3645" i="5"/>
  <c r="Q3643" i="1"/>
  <c r="C3645" i="5"/>
  <c r="Q3642" i="1"/>
  <c r="C3644" i="5"/>
  <c r="R3642" i="1"/>
  <c r="D3644" i="5"/>
  <c r="R3641" i="1"/>
  <c r="D3643" i="5"/>
  <c r="Q3641" i="1"/>
  <c r="C3643" i="5"/>
  <c r="R3640" i="1"/>
  <c r="D3642" i="5"/>
  <c r="Q3640" i="1"/>
  <c r="C3642" i="5"/>
  <c r="R3639" i="1"/>
  <c r="D3641" i="5"/>
  <c r="Q3639" i="1"/>
  <c r="C3641" i="5"/>
  <c r="Q3638" i="1"/>
  <c r="C3640" i="5"/>
  <c r="R3638" i="1"/>
  <c r="D3640" i="5"/>
  <c r="R3637" i="1"/>
  <c r="D3639" i="5"/>
  <c r="Q3637" i="1"/>
  <c r="C3639" i="5"/>
  <c r="R3636" i="1"/>
  <c r="D3638" i="5"/>
  <c r="Q3636" i="1"/>
  <c r="C3638" i="5"/>
  <c r="Q3635" i="1"/>
  <c r="C3637" i="5"/>
  <c r="R3635" i="1"/>
  <c r="D3637" i="5"/>
  <c r="R3634" i="1"/>
  <c r="D3636" i="5"/>
  <c r="Q3634" i="1"/>
  <c r="C3636" i="5"/>
  <c r="R3633" i="1"/>
  <c r="D3635" i="5"/>
  <c r="Q3633" i="1"/>
  <c r="C3635" i="5"/>
  <c r="R3632" i="1"/>
  <c r="D3634" i="5"/>
  <c r="Q3632" i="1"/>
  <c r="C3634" i="5"/>
  <c r="Q3631" i="1"/>
  <c r="C3633" i="5"/>
  <c r="R3631" i="1"/>
  <c r="D3633" i="5"/>
  <c r="Q3630" i="1"/>
  <c r="C3632" i="5"/>
  <c r="R3630" i="1"/>
  <c r="D3632" i="5"/>
  <c r="R3629" i="1"/>
  <c r="D3631" i="5"/>
  <c r="Q3629" i="1"/>
  <c r="C3631" i="5"/>
  <c r="R3628" i="1"/>
  <c r="D3630" i="5"/>
  <c r="Q3628" i="1"/>
  <c r="C3630" i="5"/>
  <c r="Q3627" i="1"/>
  <c r="C3629" i="5"/>
  <c r="R3627" i="1"/>
  <c r="D3629" i="5"/>
  <c r="R3626" i="1"/>
  <c r="D3628" i="5"/>
  <c r="Q3626" i="1"/>
  <c r="C3628" i="5"/>
  <c r="Q3625" i="1"/>
  <c r="C3627" i="5"/>
  <c r="R3625" i="1"/>
  <c r="D3627" i="5"/>
  <c r="Q3624" i="1"/>
  <c r="C3626" i="5"/>
  <c r="R3624" i="1"/>
  <c r="D3626" i="5"/>
  <c r="R3623" i="1"/>
  <c r="D3625" i="5"/>
  <c r="Q3623" i="1"/>
  <c r="C3625" i="5"/>
  <c r="R3622" i="1"/>
  <c r="D3624" i="5"/>
  <c r="Q3622" i="1"/>
  <c r="C3624" i="5"/>
  <c r="Q3621" i="1"/>
  <c r="C3623" i="5"/>
  <c r="R3621" i="1"/>
  <c r="D3623" i="5"/>
  <c r="R3620" i="1"/>
  <c r="D3622" i="5"/>
  <c r="Q3620" i="1"/>
  <c r="C3622" i="5"/>
  <c r="Q3619" i="1"/>
  <c r="C3621" i="5"/>
  <c r="R3619" i="1"/>
  <c r="D3621" i="5"/>
  <c r="Q3618" i="1"/>
  <c r="C3620" i="5"/>
  <c r="R3618" i="1"/>
  <c r="D3620" i="5"/>
  <c r="Q3617" i="1"/>
  <c r="C3619" i="5"/>
  <c r="R3617" i="1"/>
  <c r="D3619" i="5"/>
  <c r="R3616" i="1"/>
  <c r="D3618" i="5"/>
  <c r="Q3616" i="1"/>
  <c r="C3618" i="5"/>
  <c r="Q3615" i="1"/>
  <c r="C3617" i="5"/>
  <c r="R3615" i="1"/>
  <c r="D3617" i="5"/>
  <c r="R3614" i="1"/>
  <c r="D3616" i="5"/>
  <c r="Q3614" i="1"/>
  <c r="C3616" i="5"/>
  <c r="Q3613" i="1"/>
  <c r="C3615" i="5"/>
  <c r="R3613" i="1"/>
  <c r="D3615" i="5"/>
  <c r="R3612" i="1"/>
  <c r="D3614" i="5"/>
  <c r="Q3612" i="1"/>
  <c r="C3614" i="5"/>
  <c r="R3611" i="1"/>
  <c r="D3613" i="5"/>
  <c r="Q3611" i="1"/>
  <c r="C3613" i="5"/>
  <c r="R3610" i="1"/>
  <c r="D3612" i="5"/>
  <c r="Q3610" i="1"/>
  <c r="C3612" i="5"/>
  <c r="R3609" i="1"/>
  <c r="D3611" i="5"/>
  <c r="Q3609" i="1"/>
  <c r="C3611" i="5"/>
  <c r="Q3608" i="1"/>
  <c r="C3610" i="5"/>
  <c r="R3608" i="1"/>
  <c r="D3610" i="5"/>
  <c r="R3607" i="1"/>
  <c r="D3609" i="5"/>
  <c r="Q3607" i="1"/>
  <c r="C3609" i="5"/>
  <c r="R3606" i="1"/>
  <c r="D3608" i="5"/>
  <c r="Q3606" i="1"/>
  <c r="C3608" i="5"/>
  <c r="R3605" i="1"/>
  <c r="D3607" i="5"/>
  <c r="Q3605" i="1"/>
  <c r="C3607" i="5"/>
  <c r="R3604" i="1"/>
  <c r="D3606" i="5"/>
  <c r="Q3604" i="1"/>
  <c r="C3606" i="5"/>
  <c r="R3603" i="1"/>
  <c r="D3605" i="5"/>
  <c r="Q3603" i="1"/>
  <c r="C3605" i="5"/>
  <c r="R3602" i="1"/>
  <c r="D3604" i="5"/>
  <c r="Q3602" i="1"/>
  <c r="C3604" i="5"/>
  <c r="Q3601" i="1"/>
  <c r="C3603" i="5"/>
  <c r="R3601" i="1"/>
  <c r="D3603" i="5"/>
  <c r="Q3600" i="1"/>
  <c r="C3602" i="5"/>
  <c r="R3600" i="1"/>
  <c r="D3602" i="5"/>
  <c r="Q3599" i="1"/>
  <c r="C3601" i="5"/>
  <c r="R3599" i="1"/>
  <c r="D3601" i="5"/>
  <c r="R3598" i="1"/>
  <c r="D3600" i="5"/>
  <c r="Q3598" i="1"/>
  <c r="C3600" i="5"/>
  <c r="R3597" i="1"/>
  <c r="D3599" i="5"/>
  <c r="Q3597" i="1"/>
  <c r="C3599" i="5"/>
  <c r="Q3596" i="1"/>
  <c r="C3598" i="5"/>
  <c r="R3596" i="1"/>
  <c r="D3598" i="5"/>
  <c r="R3595" i="1"/>
  <c r="D3597" i="5"/>
  <c r="Q3595" i="1"/>
  <c r="C3597" i="5"/>
  <c r="R3594" i="1"/>
  <c r="D3596" i="5"/>
  <c r="Q3594" i="1"/>
  <c r="C3596" i="5"/>
  <c r="R3593" i="1"/>
  <c r="D3595" i="5"/>
  <c r="Q3593" i="1"/>
  <c r="C3595" i="5"/>
  <c r="R3592" i="1"/>
  <c r="D3594" i="5"/>
  <c r="Q3592" i="1"/>
  <c r="C3594" i="5"/>
  <c r="Q3591" i="1"/>
  <c r="C3593" i="5"/>
  <c r="R3591" i="1"/>
  <c r="D3593" i="5"/>
  <c r="Q3590" i="1"/>
  <c r="C3592" i="5"/>
  <c r="R3590" i="1"/>
  <c r="D3592" i="5"/>
  <c r="R3589" i="1"/>
  <c r="D3591" i="5"/>
  <c r="Q3589" i="1"/>
  <c r="C3591" i="5"/>
  <c r="Q3588" i="1"/>
  <c r="C3590" i="5"/>
  <c r="R3588" i="1"/>
  <c r="D3590" i="5"/>
  <c r="Q3587" i="1"/>
  <c r="C3589" i="5"/>
  <c r="R3587" i="1"/>
  <c r="D3589" i="5"/>
  <c r="Q3586" i="1"/>
  <c r="C3588" i="5"/>
  <c r="R3586" i="1"/>
  <c r="D3588" i="5"/>
  <c r="Q3585" i="1"/>
  <c r="C3587" i="5"/>
  <c r="R3585" i="1"/>
  <c r="D3587" i="5"/>
  <c r="Q3584" i="1"/>
  <c r="C3586" i="5"/>
  <c r="R3584" i="1"/>
  <c r="D3586" i="5"/>
  <c r="Q3583" i="1"/>
  <c r="C3585" i="5"/>
  <c r="R3583" i="1"/>
  <c r="D3585" i="5"/>
  <c r="R3582" i="1"/>
  <c r="D3584" i="5"/>
  <c r="Q3582" i="1"/>
  <c r="C3584" i="5"/>
  <c r="R3581" i="1"/>
  <c r="D3583" i="5"/>
  <c r="Q3581" i="1"/>
  <c r="C3583" i="5"/>
  <c r="R3580" i="1"/>
  <c r="D3582" i="5"/>
  <c r="Q3580" i="1"/>
  <c r="C3582" i="5"/>
  <c r="Q3579" i="1"/>
  <c r="C3581" i="5"/>
  <c r="R3579" i="1"/>
  <c r="D3581" i="5"/>
  <c r="Q3578" i="1"/>
  <c r="C3580" i="5"/>
  <c r="R3578" i="1"/>
  <c r="D3580" i="5"/>
  <c r="Q3577" i="1"/>
  <c r="C3579" i="5"/>
  <c r="R3577" i="1"/>
  <c r="D3579" i="5"/>
  <c r="Q3576" i="1"/>
  <c r="C3578" i="5"/>
  <c r="R3576" i="1"/>
  <c r="D3578" i="5"/>
  <c r="Q3575" i="1"/>
  <c r="C3577" i="5"/>
  <c r="R3575" i="1"/>
  <c r="D3577" i="5"/>
  <c r="R3574" i="1"/>
  <c r="D3576" i="5"/>
  <c r="Q3574" i="1"/>
  <c r="C3576" i="5"/>
  <c r="R3573" i="1"/>
  <c r="D3575" i="5"/>
  <c r="Q3573" i="1"/>
  <c r="C3575" i="5"/>
  <c r="R3572" i="1"/>
  <c r="D3574" i="5"/>
  <c r="Q3572" i="1"/>
  <c r="C3574" i="5"/>
  <c r="Q3571" i="1"/>
  <c r="C3573" i="5"/>
  <c r="R3571" i="1"/>
  <c r="D3573" i="5"/>
  <c r="Q3570" i="1"/>
  <c r="C3572" i="5"/>
  <c r="R3570" i="1"/>
  <c r="D3572" i="5"/>
  <c r="R3569" i="1"/>
  <c r="D3571" i="5"/>
  <c r="Q3569" i="1"/>
  <c r="C3571" i="5"/>
  <c r="R3568" i="1"/>
  <c r="D3570" i="5"/>
  <c r="Q3568" i="1"/>
  <c r="C3570" i="5"/>
  <c r="R3567" i="1"/>
  <c r="D3569" i="5"/>
  <c r="Q3567" i="1"/>
  <c r="C3569" i="5"/>
  <c r="R3566" i="1"/>
  <c r="D3568" i="5"/>
  <c r="Q3566" i="1"/>
  <c r="C3568" i="5"/>
  <c r="R3565" i="1"/>
  <c r="D3567" i="5"/>
  <c r="Q3565" i="1"/>
  <c r="C3567" i="5"/>
  <c r="R3564" i="1"/>
  <c r="D3566" i="5"/>
  <c r="Q3564" i="1"/>
  <c r="C3566" i="5"/>
  <c r="Q3563" i="1"/>
  <c r="C3565" i="5"/>
  <c r="R3563" i="1"/>
  <c r="D3565" i="5"/>
  <c r="R3562" i="1"/>
  <c r="D3564" i="5"/>
  <c r="Q3562" i="1"/>
  <c r="C3564" i="5"/>
  <c r="Q3561" i="1"/>
  <c r="C3563" i="5"/>
  <c r="R3561" i="1"/>
  <c r="D3563" i="5"/>
  <c r="Q3560" i="1"/>
  <c r="C3562" i="5"/>
  <c r="R3560" i="1"/>
  <c r="D3562" i="5"/>
  <c r="R3559" i="1"/>
  <c r="D3561" i="5"/>
  <c r="Q3559" i="1"/>
  <c r="C3561" i="5"/>
  <c r="R3558" i="1"/>
  <c r="D3560" i="5"/>
  <c r="Q3558" i="1"/>
  <c r="C3560" i="5"/>
  <c r="R3557" i="1"/>
  <c r="D3559" i="5"/>
  <c r="Q3557" i="1"/>
  <c r="C3559" i="5"/>
  <c r="R3556" i="1"/>
  <c r="D3558" i="5"/>
  <c r="Q3556" i="1"/>
  <c r="C3558" i="5"/>
  <c r="Q3555" i="1"/>
  <c r="C3557" i="5"/>
  <c r="R3555" i="1"/>
  <c r="D3557" i="5"/>
  <c r="Q3554" i="1"/>
  <c r="C3556" i="5"/>
  <c r="R3554" i="1"/>
  <c r="D3556" i="5"/>
  <c r="R3553" i="1"/>
  <c r="D3555" i="5"/>
  <c r="Q3553" i="1"/>
  <c r="C3555" i="5"/>
  <c r="R3552" i="1"/>
  <c r="D3554" i="5"/>
  <c r="Q3552" i="1"/>
  <c r="C3554" i="5"/>
  <c r="R3551" i="1"/>
  <c r="D3553" i="5"/>
  <c r="Q3551" i="1"/>
  <c r="C3553" i="5"/>
  <c r="R3550" i="1"/>
  <c r="D3552" i="5"/>
  <c r="Q3550" i="1"/>
  <c r="C3552" i="5"/>
  <c r="R3549" i="1"/>
  <c r="D3551" i="5"/>
  <c r="Q3549" i="1"/>
  <c r="C3551" i="5"/>
  <c r="R3548" i="1"/>
  <c r="D3550" i="5"/>
  <c r="Q3548" i="1"/>
  <c r="C3550" i="5"/>
  <c r="Q3547" i="1"/>
  <c r="C3549" i="5"/>
  <c r="R3547" i="1"/>
  <c r="D3549" i="5"/>
  <c r="Q3546" i="1"/>
  <c r="C3548" i="5"/>
  <c r="R3546" i="1"/>
  <c r="D3548" i="5"/>
  <c r="Q3545" i="1"/>
  <c r="C3547" i="5"/>
  <c r="R3545" i="1"/>
  <c r="D3547" i="5"/>
  <c r="Q3544" i="1"/>
  <c r="C3546" i="5"/>
  <c r="R3544" i="1"/>
  <c r="D3546" i="5"/>
  <c r="Q3543" i="1"/>
  <c r="C3545" i="5"/>
  <c r="R3543" i="1"/>
  <c r="D3545" i="5"/>
  <c r="R3542" i="1"/>
  <c r="D3544" i="5"/>
  <c r="Q3542" i="1"/>
  <c r="C3544" i="5"/>
  <c r="R3541" i="1"/>
  <c r="D3543" i="5"/>
  <c r="Q3541" i="1"/>
  <c r="C3543" i="5"/>
  <c r="R3540" i="1"/>
  <c r="D3542" i="5"/>
  <c r="Q3540" i="1"/>
  <c r="C3542" i="5"/>
  <c r="R3539" i="1"/>
  <c r="D3541" i="5"/>
  <c r="Q3539" i="1"/>
  <c r="C3541" i="5"/>
  <c r="R3538" i="1"/>
  <c r="D3540" i="5"/>
  <c r="Q3538" i="1"/>
  <c r="C3540" i="5"/>
  <c r="R3537" i="1"/>
  <c r="D3539" i="5"/>
  <c r="Q3537" i="1"/>
  <c r="C3539" i="5"/>
  <c r="R3536" i="1"/>
  <c r="D3538" i="5"/>
  <c r="Q3536" i="1"/>
  <c r="C3538" i="5"/>
  <c r="R3535" i="1"/>
  <c r="D3537" i="5"/>
  <c r="Q3535" i="1"/>
  <c r="C3537" i="5"/>
  <c r="R3534" i="1"/>
  <c r="D3536" i="5"/>
  <c r="Q3534" i="1"/>
  <c r="C3536" i="5"/>
  <c r="Q3533" i="1"/>
  <c r="C3535" i="5"/>
  <c r="R3533" i="1"/>
  <c r="D3535" i="5"/>
  <c r="R3532" i="1"/>
  <c r="D3534" i="5"/>
  <c r="Q3532" i="1"/>
  <c r="C3534" i="5"/>
  <c r="R3531" i="1"/>
  <c r="D3533" i="5"/>
  <c r="Q3531" i="1"/>
  <c r="C3533" i="5"/>
  <c r="R3530" i="1"/>
  <c r="D3532" i="5"/>
  <c r="Q3530" i="1"/>
  <c r="C3532" i="5"/>
  <c r="R3529" i="1"/>
  <c r="D3531" i="5"/>
  <c r="Q3529" i="1"/>
  <c r="C3531" i="5"/>
  <c r="R3528" i="1"/>
  <c r="D3530" i="5"/>
  <c r="Q3528" i="1"/>
  <c r="C3530" i="5"/>
  <c r="R3527" i="1"/>
  <c r="D3529" i="5"/>
  <c r="Q3527" i="1"/>
  <c r="C3529" i="5"/>
  <c r="Q3526" i="1"/>
  <c r="C3528" i="5"/>
  <c r="R3526" i="1"/>
  <c r="D3528" i="5"/>
  <c r="Q3525" i="1"/>
  <c r="C3527" i="5"/>
  <c r="R3525" i="1"/>
  <c r="D3527" i="5"/>
  <c r="R3524" i="1"/>
  <c r="D3526" i="5"/>
  <c r="Q3524" i="1"/>
  <c r="C3526" i="5"/>
  <c r="R3523" i="1"/>
  <c r="D3525" i="5"/>
  <c r="Q3523" i="1"/>
  <c r="C3525" i="5"/>
  <c r="R3522" i="1"/>
  <c r="D3524" i="5"/>
  <c r="Q3522" i="1"/>
  <c r="C3524" i="5"/>
  <c r="Q3521" i="1"/>
  <c r="C3523" i="5"/>
  <c r="R3521" i="1"/>
  <c r="D3523" i="5"/>
  <c r="Q3520" i="1"/>
  <c r="C3522" i="5"/>
  <c r="R3520" i="1"/>
  <c r="D3522" i="5"/>
  <c r="R3519" i="1"/>
  <c r="D3521" i="5"/>
  <c r="Q3519" i="1"/>
  <c r="C3521" i="5"/>
  <c r="Q3518" i="1"/>
  <c r="C3520" i="5"/>
  <c r="R3518" i="1"/>
  <c r="D3520" i="5"/>
  <c r="R3517" i="1"/>
  <c r="D3519" i="5"/>
  <c r="Q3517" i="1"/>
  <c r="C3519" i="5"/>
  <c r="R3516" i="1"/>
  <c r="D3518" i="5"/>
  <c r="Q3516" i="1"/>
  <c r="C3518" i="5"/>
  <c r="R3515" i="1"/>
  <c r="D3517" i="5"/>
  <c r="Q3515" i="1"/>
  <c r="C3517" i="5"/>
  <c r="Q3514" i="1"/>
  <c r="C3516" i="5"/>
  <c r="R3514" i="1"/>
  <c r="D3516" i="5"/>
  <c r="Q3513" i="1"/>
  <c r="C3515" i="5"/>
  <c r="R3513" i="1"/>
  <c r="D3515" i="5"/>
  <c r="R3512" i="1"/>
  <c r="D3514" i="5"/>
  <c r="Q3512" i="1"/>
  <c r="C3514" i="5"/>
  <c r="R3511" i="1"/>
  <c r="D3513" i="5"/>
  <c r="Q3511" i="1"/>
  <c r="C3513" i="5"/>
  <c r="Q3510" i="1"/>
  <c r="C3512" i="5"/>
  <c r="R3510" i="1"/>
  <c r="D3512" i="5"/>
  <c r="R3509" i="1"/>
  <c r="D3511" i="5"/>
  <c r="Q3509" i="1"/>
  <c r="C3511" i="5"/>
  <c r="R3508" i="1"/>
  <c r="D3510" i="5"/>
  <c r="Q3508" i="1"/>
  <c r="C3510" i="5"/>
  <c r="R3507" i="1"/>
  <c r="D3509" i="5"/>
  <c r="Q3507" i="1"/>
  <c r="C3509" i="5"/>
  <c r="Q3506" i="1"/>
  <c r="C3508" i="5"/>
  <c r="R3506" i="1"/>
  <c r="D3508" i="5"/>
  <c r="R3505" i="1"/>
  <c r="D3507" i="5"/>
  <c r="Q3505" i="1"/>
  <c r="C3507" i="5"/>
  <c r="R3504" i="1"/>
  <c r="D3506" i="5"/>
  <c r="Q3504" i="1"/>
  <c r="C3506" i="5"/>
  <c r="R3503" i="1"/>
  <c r="D3505" i="5"/>
  <c r="Q3503" i="1"/>
  <c r="C3505" i="5"/>
  <c r="D3504" i="5"/>
  <c r="R3502" i="1"/>
  <c r="C3504" i="5"/>
  <c r="Q3502" i="1"/>
  <c r="D3503" i="5"/>
  <c r="R3501" i="1"/>
  <c r="Q3501" i="1"/>
  <c r="C3503" i="5"/>
  <c r="Q3500" i="1"/>
  <c r="C3502" i="5"/>
  <c r="R3500" i="1"/>
  <c r="D3502" i="5"/>
  <c r="R3499" i="1"/>
  <c r="D3501" i="5"/>
  <c r="C3501" i="5"/>
  <c r="Q3499" i="1"/>
  <c r="D3500" i="5"/>
  <c r="R3498" i="1"/>
  <c r="Q3498" i="1"/>
  <c r="C3500" i="5"/>
  <c r="C3499" i="5"/>
  <c r="Q3497" i="1"/>
  <c r="D3499" i="5"/>
  <c r="R3497" i="1"/>
  <c r="Q3496" i="1"/>
  <c r="C3498" i="5"/>
  <c r="D3498" i="5"/>
  <c r="R3496" i="1"/>
  <c r="D3497" i="5"/>
  <c r="R3495" i="1"/>
  <c r="Q3495" i="1"/>
  <c r="C3497" i="5"/>
  <c r="D3496" i="5"/>
  <c r="R3494" i="1"/>
  <c r="Q3494" i="1"/>
  <c r="C3496" i="5"/>
  <c r="C3495" i="5"/>
  <c r="Q3493" i="1"/>
  <c r="R3493" i="1"/>
  <c r="D3495" i="5"/>
  <c r="Q3492" i="1"/>
  <c r="C3494" i="5"/>
  <c r="R3492" i="1"/>
  <c r="D3494" i="5"/>
  <c r="R3491" i="1"/>
  <c r="D3493" i="5"/>
  <c r="Q3491" i="1"/>
  <c r="C3493" i="5"/>
  <c r="R3490" i="1"/>
  <c r="D3492" i="5"/>
  <c r="Q3490" i="1"/>
  <c r="C3492" i="5"/>
  <c r="Q3489" i="1"/>
  <c r="C3491" i="5"/>
  <c r="R3489" i="1"/>
  <c r="D3491" i="5"/>
  <c r="R3488" i="1"/>
  <c r="D3490" i="5"/>
  <c r="Q3488" i="1"/>
  <c r="C3490" i="5"/>
  <c r="R3487" i="1"/>
  <c r="D3489" i="5"/>
  <c r="Q3487" i="1"/>
  <c r="C3489" i="5"/>
  <c r="R3486" i="1"/>
  <c r="D3488" i="5"/>
  <c r="Q3486" i="1"/>
  <c r="C3488" i="5"/>
  <c r="R3485" i="1"/>
  <c r="D3487" i="5"/>
  <c r="Q3485" i="1"/>
  <c r="C3487" i="5"/>
  <c r="R3484" i="1"/>
  <c r="D3486" i="5"/>
  <c r="Q3484" i="1"/>
  <c r="C3486" i="5"/>
  <c r="R3483" i="1"/>
  <c r="D3485" i="5"/>
  <c r="Q3483" i="1"/>
  <c r="C3485" i="5"/>
  <c r="Q3482" i="1"/>
  <c r="C3484" i="5"/>
  <c r="R3482" i="1"/>
  <c r="D3484" i="5"/>
  <c r="R3481" i="1"/>
  <c r="D3483" i="5"/>
  <c r="Q3481" i="1"/>
  <c r="C3483" i="5"/>
  <c r="R3480" i="1"/>
  <c r="D3482" i="5"/>
  <c r="Q3480" i="1"/>
  <c r="C3482" i="5"/>
  <c r="R3479" i="1"/>
  <c r="D3481" i="5"/>
  <c r="Q3479" i="1"/>
  <c r="C3481" i="5"/>
  <c r="Q3478" i="1"/>
  <c r="C3480" i="5"/>
  <c r="R3478" i="1"/>
  <c r="D3480" i="5"/>
  <c r="R3477" i="1"/>
  <c r="D3479" i="5"/>
  <c r="Q3477" i="1"/>
  <c r="C3479" i="5"/>
  <c r="R3476" i="1"/>
  <c r="D3478" i="5"/>
  <c r="Q3476" i="1"/>
  <c r="C3478" i="5"/>
  <c r="R3475" i="1"/>
  <c r="D3477" i="5"/>
  <c r="Q3475" i="1"/>
  <c r="C3477" i="5"/>
  <c r="R3474" i="1"/>
  <c r="D3476" i="5"/>
  <c r="Q3474" i="1"/>
  <c r="C3476" i="5"/>
  <c r="R3473" i="1"/>
  <c r="D3475" i="5"/>
  <c r="Q3473" i="1"/>
  <c r="C3475" i="5"/>
  <c r="R3472" i="1"/>
  <c r="D3474" i="5"/>
  <c r="Q3472" i="1"/>
  <c r="C3474" i="5"/>
  <c r="R3471" i="1"/>
  <c r="D3473" i="5"/>
  <c r="Q3471" i="1"/>
  <c r="C3473" i="5"/>
  <c r="R3470" i="1"/>
  <c r="D3472" i="5"/>
  <c r="Q3470" i="1"/>
  <c r="C3472" i="5"/>
  <c r="Q3469" i="1"/>
  <c r="C3471" i="5"/>
  <c r="R3469" i="1"/>
  <c r="D3471" i="5"/>
  <c r="Q3468" i="1"/>
  <c r="C3470" i="5"/>
  <c r="R3468" i="1"/>
  <c r="D3470" i="5"/>
  <c r="R3467" i="1"/>
  <c r="D3469" i="5"/>
  <c r="Q3467" i="1"/>
  <c r="C3469" i="5"/>
  <c r="R3466" i="1"/>
  <c r="D3468" i="5"/>
  <c r="Q3466" i="1"/>
  <c r="C3468" i="5"/>
  <c r="R3465" i="1"/>
  <c r="D3467" i="5"/>
  <c r="Q3465" i="1"/>
  <c r="C3467" i="5"/>
  <c r="R3464" i="1"/>
  <c r="D3466" i="5"/>
  <c r="Q3464" i="1"/>
  <c r="C3466" i="5"/>
  <c r="R3463" i="1"/>
  <c r="D3465" i="5"/>
  <c r="Q3463" i="1"/>
  <c r="C3465" i="5"/>
  <c r="R3462" i="1"/>
  <c r="D3464" i="5"/>
  <c r="Q3462" i="1"/>
  <c r="C3464" i="5"/>
  <c r="R3461" i="1"/>
  <c r="D3463" i="5"/>
  <c r="Q3461" i="1"/>
  <c r="C3463" i="5"/>
  <c r="Q3460" i="1"/>
  <c r="C3462" i="5"/>
  <c r="R3460" i="1"/>
  <c r="D3462" i="5"/>
  <c r="R3459" i="1"/>
  <c r="D3461" i="5"/>
  <c r="Q3459" i="1"/>
  <c r="C3461" i="5"/>
  <c r="Q3458" i="1"/>
  <c r="C3460" i="5"/>
  <c r="R3458" i="1"/>
  <c r="D3460" i="5"/>
  <c r="Q3457" i="1"/>
  <c r="C3459" i="5"/>
  <c r="R3457" i="1"/>
  <c r="D3459" i="5"/>
  <c r="Q3456" i="1"/>
  <c r="C3458" i="5"/>
  <c r="R3456" i="1"/>
  <c r="D3458" i="5"/>
  <c r="Q3455" i="1"/>
  <c r="C3457" i="5"/>
  <c r="R3455" i="1"/>
  <c r="D3457" i="5"/>
  <c r="R3454" i="1"/>
  <c r="D3456" i="5"/>
  <c r="Q3454" i="1"/>
  <c r="C3456" i="5"/>
  <c r="R3453" i="1"/>
  <c r="D3455" i="5"/>
  <c r="Q3453" i="1"/>
  <c r="C3455" i="5"/>
  <c r="Q3452" i="1"/>
  <c r="C3454" i="5"/>
  <c r="R3452" i="1"/>
  <c r="D3454" i="5"/>
  <c r="R3451" i="1"/>
  <c r="D3453" i="5"/>
  <c r="Q3451" i="1"/>
  <c r="C3453" i="5"/>
  <c r="R3450" i="1"/>
  <c r="D3452" i="5"/>
  <c r="Q3450" i="1"/>
  <c r="C3452" i="5"/>
  <c r="R3449" i="1"/>
  <c r="D3451" i="5"/>
  <c r="Q3449" i="1"/>
  <c r="C3451" i="5"/>
  <c r="R3448" i="1"/>
  <c r="D3450" i="5"/>
  <c r="Q3448" i="1"/>
  <c r="C3450" i="5"/>
  <c r="R3447" i="1"/>
  <c r="D3449" i="5"/>
  <c r="Q3447" i="1"/>
  <c r="C3449" i="5"/>
  <c r="R3446" i="1"/>
  <c r="D3448" i="5"/>
  <c r="Q3446" i="1"/>
  <c r="C3448" i="5"/>
  <c r="R3445" i="1"/>
  <c r="D3447" i="5"/>
  <c r="Q3445" i="1"/>
  <c r="C3447" i="5"/>
  <c r="R3444" i="1"/>
  <c r="D3446" i="5"/>
  <c r="Q3444" i="1"/>
  <c r="C3446" i="5"/>
  <c r="Q3443" i="1"/>
  <c r="C3445" i="5"/>
  <c r="R3443" i="1"/>
  <c r="D3445" i="5"/>
  <c r="R3442" i="1"/>
  <c r="D3444" i="5"/>
  <c r="Q3442" i="1"/>
  <c r="C3444" i="5"/>
  <c r="R3441" i="1"/>
  <c r="D3443" i="5"/>
  <c r="Q3441" i="1"/>
  <c r="C3443" i="5"/>
  <c r="R3440" i="1"/>
  <c r="D3442" i="5"/>
  <c r="Q3440" i="1"/>
  <c r="C3442" i="5"/>
  <c r="Q3439" i="1"/>
  <c r="C3441" i="5"/>
  <c r="R3439" i="1"/>
  <c r="D3441" i="5"/>
  <c r="R3438" i="1"/>
  <c r="D3440" i="5"/>
  <c r="Q3438" i="1"/>
  <c r="C3440" i="5"/>
  <c r="Q3437" i="1"/>
  <c r="C3439" i="5"/>
  <c r="R3437" i="1"/>
  <c r="D3439" i="5"/>
  <c r="R3436" i="1"/>
  <c r="D3438" i="5"/>
  <c r="Q3436" i="1"/>
  <c r="C3438" i="5"/>
  <c r="R3435" i="1"/>
  <c r="D3437" i="5"/>
  <c r="Q3435" i="1"/>
  <c r="C3437" i="5"/>
  <c r="R3434" i="1"/>
  <c r="D3436" i="5"/>
  <c r="Q3434" i="1"/>
  <c r="C3436" i="5"/>
  <c r="R3433" i="1"/>
  <c r="D3435" i="5"/>
  <c r="Q3433" i="1"/>
  <c r="C3435" i="5"/>
  <c r="R3432" i="1"/>
  <c r="D3434" i="5"/>
  <c r="Q3432" i="1"/>
  <c r="C3434" i="5"/>
  <c r="R3431" i="1"/>
  <c r="D3433" i="5"/>
  <c r="Q3431" i="1"/>
  <c r="C3433" i="5"/>
  <c r="Q3430" i="1"/>
  <c r="C3432" i="5"/>
  <c r="R3430" i="1"/>
  <c r="D3432" i="5"/>
  <c r="Q3429" i="1"/>
  <c r="C3431" i="5"/>
  <c r="R3429" i="1"/>
  <c r="D3431" i="5"/>
  <c r="R3428" i="1"/>
  <c r="D3430" i="5"/>
  <c r="Q3428" i="1"/>
  <c r="C3430" i="5"/>
  <c r="R3427" i="1"/>
  <c r="D3429" i="5"/>
  <c r="Q3427" i="1"/>
  <c r="C3429" i="5"/>
  <c r="R3426" i="1"/>
  <c r="D3428" i="5"/>
  <c r="Q3426" i="1"/>
  <c r="C3428" i="5"/>
  <c r="R3425" i="1"/>
  <c r="D3427" i="5"/>
  <c r="Q3425" i="1"/>
  <c r="C3427" i="5"/>
  <c r="R3424" i="1"/>
  <c r="D3426" i="5"/>
  <c r="Q3424" i="1"/>
  <c r="C3426" i="5"/>
  <c r="R3423" i="1"/>
  <c r="D3425" i="5"/>
  <c r="Q3423" i="1"/>
  <c r="C3425" i="5"/>
  <c r="R3422" i="1"/>
  <c r="D3424" i="5"/>
  <c r="Q3422" i="1"/>
  <c r="C3424" i="5"/>
  <c r="R3421" i="1"/>
  <c r="D3423" i="5"/>
  <c r="Q3421" i="1"/>
  <c r="C3423" i="5"/>
  <c r="R3420" i="1"/>
  <c r="D3422" i="5"/>
  <c r="Q3420" i="1"/>
  <c r="C3422" i="5"/>
  <c r="R3419" i="1"/>
  <c r="D3421" i="5"/>
  <c r="Q3419" i="1"/>
  <c r="C3421" i="5"/>
  <c r="Q3418" i="1"/>
  <c r="C3420" i="5"/>
  <c r="R3418" i="1"/>
  <c r="D3420" i="5"/>
  <c r="R3417" i="1"/>
  <c r="D3419" i="5"/>
  <c r="Q3417" i="1"/>
  <c r="C3419" i="5"/>
  <c r="R3416" i="1"/>
  <c r="D3418" i="5"/>
  <c r="Q3416" i="1"/>
  <c r="C3418" i="5"/>
  <c r="Q3415" i="1"/>
  <c r="C3417" i="5"/>
  <c r="R3415" i="1"/>
  <c r="D3417" i="5"/>
  <c r="Q3414" i="1"/>
  <c r="C3416" i="5"/>
  <c r="R3414" i="1"/>
  <c r="D3416" i="5"/>
  <c r="Q3413" i="1"/>
  <c r="C3415" i="5"/>
  <c r="R3413" i="1"/>
  <c r="D3415" i="5"/>
  <c r="Q3412" i="1"/>
  <c r="C3414" i="5"/>
  <c r="R3412" i="1"/>
  <c r="D3414" i="5"/>
  <c r="Q3411" i="1"/>
  <c r="C3413" i="5"/>
  <c r="R3411" i="1"/>
  <c r="D3413" i="5"/>
  <c r="Q3410" i="1"/>
  <c r="C3412" i="5"/>
  <c r="R3410" i="1"/>
  <c r="D3412" i="5"/>
  <c r="Q3409" i="1"/>
  <c r="C3411" i="5"/>
  <c r="R3409" i="1"/>
  <c r="D3411" i="5"/>
  <c r="Q3408" i="1"/>
  <c r="C3410" i="5"/>
  <c r="R3408" i="1"/>
  <c r="D3410" i="5"/>
  <c r="Q3407" i="1"/>
  <c r="C3409" i="5"/>
  <c r="R3407" i="1"/>
  <c r="D3409" i="5"/>
  <c r="Q3406" i="1"/>
  <c r="C3408" i="5"/>
  <c r="R3406" i="1"/>
  <c r="D3408" i="5"/>
  <c r="Q3405" i="1"/>
  <c r="C3407" i="5"/>
  <c r="R3405" i="1"/>
  <c r="D3407" i="5"/>
  <c r="Q3404" i="1"/>
  <c r="C3406" i="5"/>
  <c r="R3404" i="1"/>
  <c r="D3406" i="5"/>
  <c r="Q3403" i="1"/>
  <c r="C3405" i="5"/>
  <c r="R3403" i="1"/>
  <c r="D3405" i="5"/>
  <c r="Q3402" i="1"/>
  <c r="C3404" i="5"/>
  <c r="R3402" i="1"/>
  <c r="D3404" i="5"/>
  <c r="R3401" i="1"/>
  <c r="D3403" i="5"/>
  <c r="Q3401" i="1"/>
  <c r="C3403" i="5"/>
  <c r="R3400" i="1"/>
  <c r="D3402" i="5"/>
  <c r="Q3400" i="1"/>
  <c r="C3402" i="5"/>
  <c r="Q3399" i="1"/>
  <c r="C3401" i="5"/>
  <c r="R3399" i="1"/>
  <c r="D3401" i="5"/>
  <c r="Q3398" i="1"/>
  <c r="C3400" i="5"/>
  <c r="R3398" i="1"/>
  <c r="D3400" i="5"/>
  <c r="R3397" i="1"/>
  <c r="D3399" i="5"/>
  <c r="Q3397" i="1"/>
  <c r="C3399" i="5"/>
  <c r="R3396" i="1"/>
  <c r="D3398" i="5"/>
  <c r="Q3396" i="1"/>
  <c r="C3398" i="5"/>
  <c r="R3395" i="1"/>
  <c r="D3397" i="5"/>
  <c r="Q3395" i="1"/>
  <c r="C3397" i="5"/>
  <c r="R3394" i="1"/>
  <c r="D3396" i="5"/>
  <c r="Q3394" i="1"/>
  <c r="C3396" i="5"/>
  <c r="R3393" i="1"/>
  <c r="D3395" i="5"/>
  <c r="Q3393" i="1"/>
  <c r="C3395" i="5"/>
  <c r="R3392" i="1"/>
  <c r="D3394" i="5"/>
  <c r="Q3392" i="1"/>
  <c r="C3394" i="5"/>
  <c r="R3391" i="1"/>
  <c r="D3393" i="5"/>
  <c r="Q3391" i="1"/>
  <c r="C3393" i="5"/>
  <c r="R3390" i="1"/>
  <c r="D3392" i="5"/>
  <c r="Q3390" i="1"/>
  <c r="C3392" i="5"/>
  <c r="R3389" i="1"/>
  <c r="D3391" i="5"/>
  <c r="Q3389" i="1"/>
  <c r="C3391" i="5"/>
  <c r="R3388" i="1"/>
  <c r="D3390" i="5"/>
  <c r="Q3388" i="1"/>
  <c r="C3390" i="5"/>
  <c r="R3387" i="1"/>
  <c r="D3389" i="5"/>
  <c r="Q3387" i="1"/>
  <c r="C3389" i="5"/>
  <c r="R3386" i="1"/>
  <c r="D3388" i="5"/>
  <c r="Q3386" i="1"/>
  <c r="C3388" i="5"/>
  <c r="Q3385" i="1"/>
  <c r="C3387" i="5"/>
  <c r="R3385" i="1"/>
  <c r="D3387" i="5"/>
  <c r="Q3384" i="1"/>
  <c r="C3386" i="5"/>
  <c r="R3384" i="1"/>
  <c r="D3386" i="5"/>
  <c r="R3383" i="1"/>
  <c r="D3385" i="5"/>
  <c r="Q3383" i="1"/>
  <c r="C3385" i="5"/>
  <c r="R3382" i="1"/>
  <c r="D3384" i="5"/>
  <c r="Q3382" i="1"/>
  <c r="C3384" i="5"/>
  <c r="R3381" i="1"/>
  <c r="D3383" i="5"/>
  <c r="Q3381" i="1"/>
  <c r="C3383" i="5"/>
  <c r="R3380" i="1"/>
  <c r="D3382" i="5"/>
  <c r="Q3380" i="1"/>
  <c r="C3382" i="5"/>
  <c r="R3379" i="1"/>
  <c r="D3381" i="5"/>
  <c r="Q3379" i="1"/>
  <c r="C3381" i="5"/>
  <c r="Q3378" i="1"/>
  <c r="C3380" i="5"/>
  <c r="R3378" i="1"/>
  <c r="D3380" i="5"/>
  <c r="Q3377" i="1"/>
  <c r="C3379" i="5"/>
  <c r="R3377" i="1"/>
  <c r="D3379" i="5"/>
  <c r="Q3376" i="1"/>
  <c r="C3378" i="5"/>
  <c r="R3376" i="1"/>
  <c r="D3378" i="5"/>
  <c r="Q3375" i="1"/>
  <c r="C3377" i="5"/>
  <c r="R3375" i="1"/>
  <c r="D3377" i="5"/>
  <c r="Q3374" i="1"/>
  <c r="C3376" i="5"/>
  <c r="R3374" i="1"/>
  <c r="D3376" i="5"/>
  <c r="R3373" i="1"/>
  <c r="D3375" i="5"/>
  <c r="Q3373" i="1"/>
  <c r="C3375" i="5"/>
  <c r="R3372" i="1"/>
  <c r="D3374" i="5"/>
  <c r="Q3372" i="1"/>
  <c r="C3374" i="5"/>
  <c r="R3371" i="1"/>
  <c r="D3373" i="5"/>
  <c r="Q3371" i="1"/>
  <c r="C3373" i="5"/>
  <c r="R3370" i="1"/>
  <c r="D3372" i="5"/>
  <c r="Q3370" i="1"/>
  <c r="C3372" i="5"/>
  <c r="R3369" i="1"/>
  <c r="D3371" i="5"/>
  <c r="Q3369" i="1"/>
  <c r="C3371" i="5"/>
  <c r="R3368" i="1"/>
  <c r="D3370" i="5"/>
  <c r="Q3368" i="1"/>
  <c r="C3370" i="5"/>
  <c r="R3367" i="1"/>
  <c r="D3369" i="5"/>
  <c r="Q3367" i="1"/>
  <c r="C3369" i="5"/>
  <c r="R3366" i="1"/>
  <c r="D3368" i="5"/>
  <c r="Q3366" i="1"/>
  <c r="C3368" i="5"/>
  <c r="R3365" i="1"/>
  <c r="D3367" i="5"/>
  <c r="Q3365" i="1"/>
  <c r="C3367" i="5"/>
  <c r="R3364" i="1"/>
  <c r="D3366" i="5"/>
  <c r="Q3364" i="1"/>
  <c r="C3366" i="5"/>
  <c r="R3363" i="1"/>
  <c r="D3365" i="5"/>
  <c r="Q3363" i="1"/>
  <c r="C3365" i="5"/>
  <c r="R3362" i="1"/>
  <c r="D3364" i="5"/>
  <c r="Q3362" i="1"/>
  <c r="C3364" i="5"/>
  <c r="R3361" i="1"/>
  <c r="D3363" i="5"/>
  <c r="Q3361" i="1"/>
  <c r="C3363" i="5"/>
  <c r="R3360" i="1"/>
  <c r="D3362" i="5"/>
  <c r="Q3360" i="1"/>
  <c r="C3362" i="5"/>
  <c r="R3359" i="1"/>
  <c r="D3361" i="5"/>
  <c r="Q3359" i="1"/>
  <c r="C3361" i="5"/>
  <c r="Q3358" i="1"/>
  <c r="C3360" i="5"/>
  <c r="R3358" i="1"/>
  <c r="D3360" i="5"/>
  <c r="R3357" i="1"/>
  <c r="D3359" i="5"/>
  <c r="Q3357" i="1"/>
  <c r="C3359" i="5"/>
  <c r="R3356" i="1"/>
  <c r="D3358" i="5"/>
  <c r="Q3356" i="1"/>
  <c r="C3358" i="5"/>
  <c r="R3355" i="1"/>
  <c r="D3357" i="5"/>
  <c r="Q3355" i="1"/>
  <c r="C3357" i="5"/>
  <c r="R3354" i="1"/>
  <c r="D3356" i="5"/>
  <c r="Q3354" i="1"/>
  <c r="C3356" i="5"/>
  <c r="R3353" i="1"/>
  <c r="D3355" i="5"/>
  <c r="Q3353" i="1"/>
  <c r="C3355" i="5"/>
  <c r="Q3352" i="1"/>
  <c r="C3354" i="5"/>
  <c r="R3352" i="1"/>
  <c r="D3354" i="5"/>
  <c r="Q3351" i="1"/>
  <c r="C3353" i="5"/>
  <c r="R3351" i="1"/>
  <c r="D3353" i="5"/>
  <c r="Q3350" i="1"/>
  <c r="C3352" i="5"/>
  <c r="R3350" i="1"/>
  <c r="D3352" i="5"/>
  <c r="Q3349" i="1"/>
  <c r="C3351" i="5"/>
  <c r="R3349" i="1"/>
  <c r="D3351" i="5"/>
  <c r="R3348" i="1"/>
  <c r="D3350" i="5"/>
  <c r="Q3348" i="1"/>
  <c r="C3350" i="5"/>
  <c r="R3347" i="1"/>
  <c r="D3349" i="5"/>
  <c r="Q3347" i="1"/>
  <c r="C3349" i="5"/>
  <c r="Q3346" i="1"/>
  <c r="C3348" i="5"/>
  <c r="R3346" i="1"/>
  <c r="D3348" i="5"/>
  <c r="R3345" i="1"/>
  <c r="D3347" i="5"/>
  <c r="Q3345" i="1"/>
  <c r="C3347" i="5"/>
  <c r="R3344" i="1"/>
  <c r="D3346" i="5"/>
  <c r="Q3344" i="1"/>
  <c r="C3346" i="5"/>
  <c r="R3343" i="1"/>
  <c r="D3345" i="5"/>
  <c r="Q3343" i="1"/>
  <c r="C3345" i="5"/>
  <c r="Q3342" i="1"/>
  <c r="C3344" i="5"/>
  <c r="R3342" i="1"/>
  <c r="D3344" i="5"/>
  <c r="R3341" i="1"/>
  <c r="D3343" i="5"/>
  <c r="Q3341" i="1"/>
  <c r="C3343" i="5"/>
  <c r="R3340" i="1"/>
  <c r="D3342" i="5"/>
  <c r="Q3340" i="1"/>
  <c r="C3342" i="5"/>
  <c r="Q3339" i="1"/>
  <c r="C3341" i="5"/>
  <c r="R3339" i="1"/>
  <c r="D3341" i="5"/>
  <c r="R3338" i="1"/>
  <c r="D3340" i="5"/>
  <c r="Q3338" i="1"/>
  <c r="C3340" i="5"/>
  <c r="R3337" i="1"/>
  <c r="D3339" i="5"/>
  <c r="Q3337" i="1"/>
  <c r="C3339" i="5"/>
  <c r="Q3336" i="1"/>
  <c r="C3338" i="5"/>
  <c r="R3336" i="1"/>
  <c r="D3338" i="5"/>
  <c r="Q3335" i="1"/>
  <c r="C3337" i="5"/>
  <c r="R3335" i="1"/>
  <c r="D3337" i="5"/>
  <c r="R3334" i="1"/>
  <c r="D3336" i="5"/>
  <c r="Q3334" i="1"/>
  <c r="C3336" i="5"/>
  <c r="R3333" i="1"/>
  <c r="D3335" i="5"/>
  <c r="Q3333" i="1"/>
  <c r="C3335" i="5"/>
  <c r="Q3332" i="1"/>
  <c r="C3334" i="5"/>
  <c r="R3332" i="1"/>
  <c r="D3334" i="5"/>
  <c r="R3331" i="1"/>
  <c r="D3333" i="5"/>
  <c r="Q3331" i="1"/>
  <c r="C3333" i="5"/>
  <c r="R3330" i="1"/>
  <c r="D3332" i="5"/>
  <c r="Q3330" i="1"/>
  <c r="C3332" i="5"/>
  <c r="R3329" i="1"/>
  <c r="D3331" i="5"/>
  <c r="Q3329" i="1"/>
  <c r="C3331" i="5"/>
  <c r="R3328" i="1"/>
  <c r="D3330" i="5"/>
  <c r="Q3328" i="1"/>
  <c r="C3330" i="5"/>
  <c r="R3327" i="1"/>
  <c r="D3329" i="5"/>
  <c r="Q3327" i="1"/>
  <c r="C3329" i="5"/>
  <c r="R3326" i="1"/>
  <c r="D3328" i="5"/>
  <c r="Q3326" i="1"/>
  <c r="C3328" i="5"/>
  <c r="Q3325" i="1"/>
  <c r="C3327" i="5"/>
  <c r="R3325" i="1"/>
  <c r="D3327" i="5"/>
  <c r="Q3324" i="1"/>
  <c r="C3326" i="5"/>
  <c r="R3324" i="1"/>
  <c r="D3326" i="5"/>
  <c r="R3323" i="1"/>
  <c r="D3325" i="5"/>
  <c r="Q3323" i="1"/>
  <c r="C3325" i="5"/>
  <c r="R3322" i="1"/>
  <c r="D3324" i="5"/>
  <c r="Q3322" i="1"/>
  <c r="C3324" i="5"/>
  <c r="Q3321" i="1"/>
  <c r="C3323" i="5"/>
  <c r="R3321" i="1"/>
  <c r="D3323" i="5"/>
  <c r="R3320" i="1"/>
  <c r="D3322" i="5"/>
  <c r="Q3320" i="1"/>
  <c r="C3322" i="5"/>
  <c r="R3319" i="1"/>
  <c r="D3321" i="5"/>
  <c r="Q3319" i="1"/>
  <c r="C3321" i="5"/>
  <c r="Q3318" i="1"/>
  <c r="C3320" i="5"/>
  <c r="R3318" i="1"/>
  <c r="D3320" i="5"/>
  <c r="R3317" i="1"/>
  <c r="D3319" i="5"/>
  <c r="Q3317" i="1"/>
  <c r="C3319" i="5"/>
  <c r="R3316" i="1"/>
  <c r="D3318" i="5"/>
  <c r="Q3316" i="1"/>
  <c r="C3318" i="5"/>
  <c r="R3315" i="1"/>
  <c r="D3317" i="5"/>
  <c r="Q3315" i="1"/>
  <c r="C3317" i="5"/>
  <c r="R3314" i="1"/>
  <c r="D3316" i="5"/>
  <c r="Q3314" i="1"/>
  <c r="C3316" i="5"/>
  <c r="R3313" i="1"/>
  <c r="D3315" i="5"/>
  <c r="Q3313" i="1"/>
  <c r="C3315" i="5"/>
  <c r="R3312" i="1"/>
  <c r="D3314" i="5"/>
  <c r="Q3312" i="1"/>
  <c r="C3314" i="5"/>
  <c r="R3311" i="1"/>
  <c r="D3313" i="5"/>
  <c r="Q3311" i="1"/>
  <c r="C3313" i="5"/>
  <c r="R3310" i="1"/>
  <c r="D3312" i="5"/>
  <c r="Q3310" i="1"/>
  <c r="C3312" i="5"/>
  <c r="Q3309" i="1"/>
  <c r="C3311" i="5"/>
  <c r="R3309" i="1"/>
  <c r="D3311" i="5"/>
  <c r="R3308" i="1"/>
  <c r="D3310" i="5"/>
  <c r="Q3308" i="1"/>
  <c r="C3310" i="5"/>
  <c r="R3307" i="1"/>
  <c r="D3309" i="5"/>
  <c r="Q3307" i="1"/>
  <c r="C3309" i="5"/>
  <c r="Q3306" i="1"/>
  <c r="C3308" i="5"/>
  <c r="R3306" i="1"/>
  <c r="D3308" i="5"/>
  <c r="R3305" i="1"/>
  <c r="D3307" i="5"/>
  <c r="Q3305" i="1"/>
  <c r="C3307" i="5"/>
  <c r="R3304" i="1"/>
  <c r="D3306" i="5"/>
  <c r="Q3304" i="1"/>
  <c r="C3306" i="5"/>
  <c r="R3303" i="1"/>
  <c r="D3305" i="5"/>
  <c r="Q3303" i="1"/>
  <c r="C3305" i="5"/>
  <c r="Q3302" i="1"/>
  <c r="C3304" i="5"/>
  <c r="R3302" i="1"/>
  <c r="D3304" i="5"/>
  <c r="Q3301" i="1"/>
  <c r="C3303" i="5"/>
  <c r="R3301" i="1"/>
  <c r="D3303" i="5"/>
  <c r="Q3300" i="1"/>
  <c r="C3302" i="5"/>
  <c r="R3300" i="1"/>
  <c r="D3302" i="5"/>
  <c r="Q3299" i="1"/>
  <c r="C3301" i="5"/>
  <c r="R3299" i="1"/>
  <c r="D3301" i="5"/>
  <c r="Q3298" i="1"/>
  <c r="C3300" i="5"/>
  <c r="R3298" i="1"/>
  <c r="D3300" i="5"/>
  <c r="Q3297" i="1"/>
  <c r="C3299" i="5"/>
  <c r="R3297" i="1"/>
  <c r="D3299" i="5"/>
  <c r="Q3296" i="1"/>
  <c r="C3298" i="5"/>
  <c r="R3296" i="1"/>
  <c r="D3298" i="5"/>
  <c r="Q3295" i="1"/>
  <c r="C3297" i="5"/>
  <c r="R3295" i="1"/>
  <c r="D3297" i="5"/>
  <c r="Q3294" i="1"/>
  <c r="C3296" i="5"/>
  <c r="R3294" i="1"/>
  <c r="D3296" i="5"/>
  <c r="R3293" i="1"/>
  <c r="D3295" i="5"/>
  <c r="Q3293" i="1"/>
  <c r="C3295" i="5"/>
  <c r="R3292" i="1"/>
  <c r="D3294" i="5"/>
  <c r="Q3292" i="1"/>
  <c r="C3294" i="5"/>
  <c r="Q3291" i="1"/>
  <c r="C3293" i="5"/>
  <c r="R3291" i="1"/>
  <c r="D3293" i="5"/>
  <c r="Q3290" i="1"/>
  <c r="C3292" i="5"/>
  <c r="R3290" i="1"/>
  <c r="D3292" i="5"/>
  <c r="R3289" i="1"/>
  <c r="D3291" i="5"/>
  <c r="Q3289" i="1"/>
  <c r="C3291" i="5"/>
  <c r="R3288" i="1"/>
  <c r="D3290" i="5"/>
  <c r="Q3288" i="1"/>
  <c r="C3290" i="5"/>
  <c r="Q3287" i="1"/>
  <c r="C3289" i="5"/>
  <c r="R3287" i="1"/>
  <c r="D3289" i="5"/>
  <c r="Q3286" i="1"/>
  <c r="C3288" i="5"/>
  <c r="R3286" i="1"/>
  <c r="D3288" i="5"/>
  <c r="Q3285" i="1"/>
  <c r="C3287" i="5"/>
  <c r="R3285" i="1"/>
  <c r="D3287" i="5"/>
  <c r="Q3284" i="1"/>
  <c r="C3286" i="5"/>
  <c r="R3284" i="1"/>
  <c r="D3286" i="5"/>
  <c r="R3283" i="1"/>
  <c r="D3285" i="5"/>
  <c r="Q3283" i="1"/>
  <c r="C3285" i="5"/>
  <c r="Q3282" i="1"/>
  <c r="C3284" i="5"/>
  <c r="R3282" i="1"/>
  <c r="D3284" i="5"/>
  <c r="Q3281" i="1"/>
  <c r="C3283" i="5"/>
  <c r="R3281" i="1"/>
  <c r="D3283" i="5"/>
  <c r="Q3280" i="1"/>
  <c r="C3282" i="5"/>
  <c r="R3280" i="1"/>
  <c r="D3282" i="5"/>
  <c r="Q3279" i="1"/>
  <c r="C3281" i="5"/>
  <c r="R3279" i="1"/>
  <c r="D3281" i="5"/>
  <c r="Q3278" i="1"/>
  <c r="C3280" i="5"/>
  <c r="R3278" i="1"/>
  <c r="D3280" i="5"/>
  <c r="Q3277" i="1"/>
  <c r="C3279" i="5"/>
  <c r="R3277" i="1"/>
  <c r="D3279" i="5"/>
  <c r="Q3276" i="1"/>
  <c r="C3278" i="5"/>
  <c r="R3276" i="1"/>
  <c r="D3278" i="5"/>
  <c r="R3275" i="1"/>
  <c r="D3277" i="5"/>
  <c r="Q3275" i="1"/>
  <c r="C3277" i="5"/>
  <c r="R3274" i="1"/>
  <c r="D3276" i="5"/>
  <c r="Q3274" i="1"/>
  <c r="C3276" i="5"/>
  <c r="R3273" i="1"/>
  <c r="D3275" i="5"/>
  <c r="Q3273" i="1"/>
  <c r="C3275" i="5"/>
  <c r="R3272" i="1"/>
  <c r="D3274" i="5"/>
  <c r="Q3272" i="1"/>
  <c r="C3274" i="5"/>
  <c r="Q3271" i="1"/>
  <c r="C3273" i="5"/>
  <c r="R3271" i="1"/>
  <c r="D3273" i="5"/>
  <c r="Q3270" i="1"/>
  <c r="C3272" i="5"/>
  <c r="R3270" i="1"/>
  <c r="D3272" i="5"/>
  <c r="Q3269" i="1"/>
  <c r="C3271" i="5"/>
  <c r="R3269" i="1"/>
  <c r="D3271" i="5"/>
  <c r="R3268" i="1"/>
  <c r="D3270" i="5"/>
  <c r="Q3268" i="1"/>
  <c r="C3270" i="5"/>
  <c r="Q3267" i="1"/>
  <c r="C3269" i="5"/>
  <c r="R3267" i="1"/>
  <c r="D3269" i="5"/>
  <c r="Q3266" i="1"/>
  <c r="C3268" i="5"/>
  <c r="R3266" i="1"/>
  <c r="D3268" i="5"/>
  <c r="R3265" i="1"/>
  <c r="D3267" i="5"/>
  <c r="Q3265" i="1"/>
  <c r="C3267" i="5"/>
  <c r="R3264" i="1"/>
  <c r="D3266" i="5"/>
  <c r="Q3264" i="1"/>
  <c r="C3266" i="5"/>
  <c r="R3263" i="1"/>
  <c r="D3265" i="5"/>
  <c r="Q3263" i="1"/>
  <c r="C3265" i="5"/>
  <c r="Q3262" i="1"/>
  <c r="C3264" i="5"/>
  <c r="R3262" i="1"/>
  <c r="D3264" i="5"/>
  <c r="R3261" i="1"/>
  <c r="D3263" i="5"/>
  <c r="Q3261" i="1"/>
  <c r="C3263" i="5"/>
  <c r="R3260" i="1"/>
  <c r="D3262" i="5"/>
  <c r="Q3260" i="1"/>
  <c r="C3262" i="5"/>
  <c r="R3259" i="1"/>
  <c r="D3261" i="5"/>
  <c r="Q3259" i="1"/>
  <c r="C3261" i="5"/>
  <c r="Q3258" i="1"/>
  <c r="C3260" i="5"/>
  <c r="R3258" i="1"/>
  <c r="D3260" i="5"/>
  <c r="Q3257" i="1"/>
  <c r="C3259" i="5"/>
  <c r="R3257" i="1"/>
  <c r="D3259" i="5"/>
  <c r="Q3256" i="1"/>
  <c r="C3258" i="5"/>
  <c r="R3256" i="1"/>
  <c r="D3258" i="5"/>
  <c r="Q3255" i="1"/>
  <c r="C3257" i="5"/>
  <c r="R3255" i="1"/>
  <c r="D3257" i="5"/>
  <c r="R3254" i="1"/>
  <c r="D3256" i="5"/>
  <c r="Q3254" i="1"/>
  <c r="C3256" i="5"/>
  <c r="R3253" i="1"/>
  <c r="D3255" i="5"/>
  <c r="Q3253" i="1"/>
  <c r="C3255" i="5"/>
  <c r="Q3252" i="1"/>
  <c r="C3254" i="5"/>
  <c r="R3252" i="1"/>
  <c r="D3254" i="5"/>
  <c r="R3251" i="1"/>
  <c r="D3253" i="5"/>
  <c r="Q3251" i="1"/>
  <c r="C3253" i="5"/>
  <c r="Q3250" i="1"/>
  <c r="C3252" i="5"/>
  <c r="R3250" i="1"/>
  <c r="D3252" i="5"/>
  <c r="Q3249" i="1"/>
  <c r="C3251" i="5"/>
  <c r="R3249" i="1"/>
  <c r="D3251" i="5"/>
  <c r="Q3248" i="1"/>
  <c r="C3250" i="5"/>
  <c r="R3248" i="1"/>
  <c r="D3250" i="5"/>
  <c r="Q3247" i="1"/>
  <c r="C3249" i="5"/>
  <c r="R3247" i="1"/>
  <c r="D3249" i="5"/>
  <c r="Q3246" i="1"/>
  <c r="C3248" i="5"/>
  <c r="R3246" i="1"/>
  <c r="D3248" i="5"/>
  <c r="R3245" i="1"/>
  <c r="D3247" i="5"/>
  <c r="Q3245" i="1"/>
  <c r="C3247" i="5"/>
  <c r="R3244" i="1"/>
  <c r="D3246" i="5"/>
  <c r="Q3244" i="1"/>
  <c r="C3246" i="5"/>
  <c r="R3243" i="1"/>
  <c r="D3245" i="5"/>
  <c r="Q3243" i="1"/>
  <c r="C3245" i="5"/>
  <c r="Q3242" i="1"/>
  <c r="C3244" i="5"/>
  <c r="R3242" i="1"/>
  <c r="D3244" i="5"/>
  <c r="R3241" i="1"/>
  <c r="D3243" i="5"/>
  <c r="Q3241" i="1"/>
  <c r="C3243" i="5"/>
  <c r="R3240" i="1"/>
  <c r="D3242" i="5"/>
  <c r="Q3240" i="1"/>
  <c r="C3242" i="5"/>
  <c r="R3239" i="1"/>
  <c r="D3241" i="5"/>
  <c r="Q3239" i="1"/>
  <c r="C3241" i="5"/>
  <c r="R3238" i="1"/>
  <c r="D3240" i="5"/>
  <c r="Q3238" i="1"/>
  <c r="C3240" i="5"/>
  <c r="R3237" i="1"/>
  <c r="D3239" i="5"/>
  <c r="Q3237" i="1"/>
  <c r="C3239" i="5"/>
  <c r="Q3236" i="1"/>
  <c r="C3238" i="5"/>
  <c r="R3236" i="1"/>
  <c r="D3238" i="5"/>
  <c r="Q3235" i="1"/>
  <c r="C3237" i="5"/>
  <c r="R3235" i="1"/>
  <c r="D3237" i="5"/>
  <c r="Q3234" i="1"/>
  <c r="C3236" i="5"/>
  <c r="R3234" i="1"/>
  <c r="D3236" i="5"/>
  <c r="Q3233" i="1"/>
  <c r="C3235" i="5"/>
  <c r="R3233" i="1"/>
  <c r="D3235" i="5"/>
  <c r="Q3232" i="1"/>
  <c r="C3234" i="5"/>
  <c r="R3232" i="1"/>
  <c r="D3234" i="5"/>
  <c r="R3231" i="1"/>
  <c r="D3233" i="5"/>
  <c r="Q3231" i="1"/>
  <c r="C3233" i="5"/>
  <c r="Q3230" i="1"/>
  <c r="C3232" i="5"/>
  <c r="R3230" i="1"/>
  <c r="D3232" i="5"/>
  <c r="R3229" i="1"/>
  <c r="D3231" i="5"/>
  <c r="Q3229" i="1"/>
  <c r="C3231" i="5"/>
  <c r="Q3228" i="1"/>
  <c r="C3230" i="5"/>
  <c r="R3228" i="1"/>
  <c r="D3230" i="5"/>
  <c r="Q3227" i="1"/>
  <c r="C3229" i="5"/>
  <c r="R3227" i="1"/>
  <c r="D3229" i="5"/>
  <c r="R3226" i="1"/>
  <c r="D3228" i="5"/>
  <c r="Q3226" i="1"/>
  <c r="C3228" i="5"/>
  <c r="Q3225" i="1"/>
  <c r="C3227" i="5"/>
  <c r="R3225" i="1"/>
  <c r="D3227" i="5"/>
  <c r="R3224" i="1"/>
  <c r="D3226" i="5"/>
  <c r="Q3224" i="1"/>
  <c r="C3226" i="5"/>
  <c r="R3223" i="1"/>
  <c r="D3225" i="5"/>
  <c r="Q3223" i="1"/>
  <c r="C3225" i="5"/>
  <c r="R3222" i="1"/>
  <c r="D3224" i="5"/>
  <c r="Q3222" i="1"/>
  <c r="C3224" i="5"/>
  <c r="R3221" i="1"/>
  <c r="D3223" i="5"/>
  <c r="Q3221" i="1"/>
  <c r="C3223" i="5"/>
  <c r="Q3220" i="1"/>
  <c r="C3222" i="5"/>
  <c r="R3220" i="1"/>
  <c r="D3222" i="5"/>
  <c r="Q3219" i="1"/>
  <c r="C3221" i="5"/>
  <c r="R3219" i="1"/>
  <c r="D3221" i="5"/>
  <c r="Q3218" i="1"/>
  <c r="C3220" i="5"/>
  <c r="R3218" i="1"/>
  <c r="D3220" i="5"/>
  <c r="R3217" i="1"/>
  <c r="D3219" i="5"/>
  <c r="Q3217" i="1"/>
  <c r="C3219" i="5"/>
  <c r="Q3216" i="1"/>
  <c r="C3218" i="5"/>
  <c r="R3216" i="1"/>
  <c r="D3218" i="5"/>
  <c r="Q3215" i="1"/>
  <c r="C3217" i="5"/>
  <c r="R3215" i="1"/>
  <c r="D3217" i="5"/>
  <c r="R3214" i="1"/>
  <c r="D3216" i="5"/>
  <c r="Q3214" i="1"/>
  <c r="C3216" i="5"/>
  <c r="R3213" i="1"/>
  <c r="D3215" i="5"/>
  <c r="Q3213" i="1"/>
  <c r="C3215" i="5"/>
  <c r="Q3212" i="1"/>
  <c r="C3214" i="5"/>
  <c r="R3212" i="1"/>
  <c r="D3214" i="5"/>
  <c r="Q3211" i="1"/>
  <c r="C3213" i="5"/>
  <c r="R3211" i="1"/>
  <c r="D3213" i="5"/>
  <c r="Q3210" i="1"/>
  <c r="C3212" i="5"/>
  <c r="R3210" i="1"/>
  <c r="D3212" i="5"/>
  <c r="Q3209" i="1"/>
  <c r="C3211" i="5"/>
  <c r="R3209" i="1"/>
  <c r="D3211" i="5"/>
  <c r="R3208" i="1"/>
  <c r="D3210" i="5"/>
  <c r="Q3208" i="1"/>
  <c r="C3210" i="5"/>
  <c r="Q3207" i="1"/>
  <c r="C3209" i="5"/>
  <c r="R3207" i="1"/>
  <c r="D3209" i="5"/>
  <c r="Q3206" i="1"/>
  <c r="C3208" i="5"/>
  <c r="R3206" i="1"/>
  <c r="D3208" i="5"/>
  <c r="Q3205" i="1"/>
  <c r="C3207" i="5"/>
  <c r="R3205" i="1"/>
  <c r="D3207" i="5"/>
  <c r="Q3204" i="1"/>
  <c r="C3206" i="5"/>
  <c r="R3204" i="1"/>
  <c r="D3206" i="5"/>
  <c r="R3203" i="1"/>
  <c r="D3205" i="5"/>
  <c r="Q3203" i="1"/>
  <c r="C3205" i="5"/>
  <c r="R3202" i="1"/>
  <c r="D3204" i="5"/>
  <c r="Q3202" i="1"/>
  <c r="C3204" i="5"/>
  <c r="Q3201" i="1"/>
  <c r="C3203" i="5"/>
  <c r="R3201" i="1"/>
  <c r="D3203" i="5"/>
  <c r="R3200" i="1"/>
  <c r="D3202" i="5"/>
  <c r="Q3200" i="1"/>
  <c r="C3202" i="5"/>
  <c r="R3199" i="1"/>
  <c r="D3201" i="5"/>
  <c r="Q3199" i="1"/>
  <c r="C3201" i="5"/>
  <c r="R3198" i="1"/>
  <c r="D3200" i="5"/>
  <c r="Q3198" i="1"/>
  <c r="C3200" i="5"/>
  <c r="R3197" i="1"/>
  <c r="D3199" i="5"/>
  <c r="Q3197" i="1"/>
  <c r="C3199" i="5"/>
  <c r="R3196" i="1"/>
  <c r="D3198" i="5"/>
  <c r="Q3196" i="1"/>
  <c r="C3198" i="5"/>
  <c r="R3195" i="1"/>
  <c r="D3197" i="5"/>
  <c r="Q3195" i="1"/>
  <c r="C3197" i="5"/>
  <c r="Q3194" i="1"/>
  <c r="C3196" i="5"/>
  <c r="R3194" i="1"/>
  <c r="D3196" i="5"/>
  <c r="Q3193" i="1"/>
  <c r="C3195" i="5"/>
  <c r="R3193" i="1"/>
  <c r="D3195" i="5"/>
  <c r="Q3192" i="1"/>
  <c r="C3194" i="5"/>
  <c r="R3192" i="1"/>
  <c r="D3194" i="5"/>
  <c r="Q3191" i="1"/>
  <c r="C3193" i="5"/>
  <c r="R3191" i="1"/>
  <c r="D3193" i="5"/>
  <c r="Q3190" i="1"/>
  <c r="C3192" i="5"/>
  <c r="R3190" i="1"/>
  <c r="D3192" i="5"/>
  <c r="R3189" i="1"/>
  <c r="D3191" i="5"/>
  <c r="Q3189" i="1"/>
  <c r="C3191" i="5"/>
  <c r="Q3188" i="1"/>
  <c r="C3190" i="5"/>
  <c r="R3188" i="1"/>
  <c r="D3190" i="5"/>
  <c r="Q3187" i="1"/>
  <c r="C3189" i="5"/>
  <c r="R3187" i="1"/>
  <c r="D3189" i="5"/>
  <c r="Q3186" i="1"/>
  <c r="C3188" i="5"/>
  <c r="R3186" i="1"/>
  <c r="D3188" i="5"/>
  <c r="R3185" i="1"/>
  <c r="D3187" i="5"/>
  <c r="Q3185" i="1"/>
  <c r="C3187" i="5"/>
  <c r="R3184" i="1"/>
  <c r="D3186" i="5"/>
  <c r="Q3184" i="1"/>
  <c r="C3186" i="5"/>
  <c r="Q3183" i="1"/>
  <c r="C3185" i="5"/>
  <c r="R3183" i="1"/>
  <c r="D3185" i="5"/>
  <c r="R3182" i="1"/>
  <c r="D3184" i="5"/>
  <c r="Q3182" i="1"/>
  <c r="C3184" i="5"/>
  <c r="R3181" i="1"/>
  <c r="D3183" i="5"/>
  <c r="Q3181" i="1"/>
  <c r="C3183" i="5"/>
  <c r="R3180" i="1"/>
  <c r="D3182" i="5"/>
  <c r="Q3180" i="1"/>
  <c r="C3182" i="5"/>
  <c r="Q3179" i="1"/>
  <c r="C3181" i="5"/>
  <c r="R3179" i="1"/>
  <c r="D3181" i="5"/>
  <c r="R3178" i="1"/>
  <c r="D3180" i="5"/>
  <c r="Q3178" i="1"/>
  <c r="C3180" i="5"/>
  <c r="Q3177" i="1"/>
  <c r="C3179" i="5"/>
  <c r="R3177" i="1"/>
  <c r="D3179" i="5"/>
  <c r="Q3176" i="1"/>
  <c r="C3178" i="5"/>
  <c r="R3176" i="1"/>
  <c r="D3178" i="5"/>
  <c r="R3175" i="1"/>
  <c r="D3177" i="5"/>
  <c r="Q3175" i="1"/>
  <c r="C3177" i="5"/>
  <c r="R3174" i="1"/>
  <c r="D3176" i="5"/>
  <c r="Q3174" i="1"/>
  <c r="C3176" i="5"/>
  <c r="Q3173" i="1"/>
  <c r="C3175" i="5"/>
  <c r="R3173" i="1"/>
  <c r="D3175" i="5"/>
  <c r="Q3172" i="1"/>
  <c r="C3174" i="5"/>
  <c r="R3172" i="1"/>
  <c r="D3174" i="5"/>
  <c r="Q3171" i="1"/>
  <c r="C3173" i="5"/>
  <c r="R3171" i="1"/>
  <c r="D3173" i="5"/>
  <c r="Q3170" i="1"/>
  <c r="C3172" i="5"/>
  <c r="R3170" i="1"/>
  <c r="D3172" i="5"/>
  <c r="R3169" i="1"/>
  <c r="D3171" i="5"/>
  <c r="Q3169" i="1"/>
  <c r="C3171" i="5"/>
  <c r="R3168" i="1"/>
  <c r="D3170" i="5"/>
  <c r="Q3168" i="1"/>
  <c r="C3170" i="5"/>
  <c r="R3167" i="1"/>
  <c r="D3169" i="5"/>
  <c r="Q3167" i="1"/>
  <c r="C3169" i="5"/>
  <c r="R3166" i="1"/>
  <c r="D3168" i="5"/>
  <c r="Q3166" i="1"/>
  <c r="C3168" i="5"/>
  <c r="Q3165" i="1"/>
  <c r="C3167" i="5"/>
  <c r="R3165" i="1"/>
  <c r="D3167" i="5"/>
  <c r="R3164" i="1"/>
  <c r="D3166" i="5"/>
  <c r="Q3164" i="1"/>
  <c r="C3166" i="5"/>
  <c r="Q3163" i="1"/>
  <c r="C3165" i="5"/>
  <c r="R3163" i="1"/>
  <c r="D3165" i="5"/>
  <c r="Q3162" i="1"/>
  <c r="C3164" i="5"/>
  <c r="R3162" i="1"/>
  <c r="D3164" i="5"/>
  <c r="R3161" i="1"/>
  <c r="D3163" i="5"/>
  <c r="Q3161" i="1"/>
  <c r="C3163" i="5"/>
  <c r="R3160" i="1"/>
  <c r="D3162" i="5"/>
  <c r="Q3160" i="1"/>
  <c r="C3162" i="5"/>
  <c r="Q3159" i="1"/>
  <c r="C3161" i="5"/>
  <c r="R3159" i="1"/>
  <c r="D3161" i="5"/>
  <c r="R3158" i="1"/>
  <c r="D3160" i="5"/>
  <c r="Q3158" i="1"/>
  <c r="C3160" i="5"/>
  <c r="R3157" i="1"/>
  <c r="D3159" i="5"/>
  <c r="Q3157" i="1"/>
  <c r="C3159" i="5"/>
  <c r="R3156" i="1"/>
  <c r="D3158" i="5"/>
  <c r="Q3156" i="1"/>
  <c r="C3158" i="5"/>
  <c r="R3155" i="1"/>
  <c r="D3157" i="5"/>
  <c r="Q3155" i="1"/>
  <c r="C3157" i="5"/>
  <c r="R3154" i="1"/>
  <c r="D3156" i="5"/>
  <c r="Q3154" i="1"/>
  <c r="C3156" i="5"/>
  <c r="Q3153" i="1"/>
  <c r="C3155" i="5"/>
  <c r="R3153" i="1"/>
  <c r="D3155" i="5"/>
  <c r="Q3152" i="1"/>
  <c r="C3154" i="5"/>
  <c r="R3152" i="1"/>
  <c r="D3154" i="5"/>
  <c r="Q3151" i="1"/>
  <c r="C3153" i="5"/>
  <c r="R3151" i="1"/>
  <c r="D3153" i="5"/>
  <c r="Q3150" i="1"/>
  <c r="C3152" i="5"/>
  <c r="R3150" i="1"/>
  <c r="D3152" i="5"/>
  <c r="R3149" i="1"/>
  <c r="D3151" i="5"/>
  <c r="Q3149" i="1"/>
  <c r="C3151" i="5"/>
  <c r="R3148" i="1"/>
  <c r="D3150" i="5"/>
  <c r="Q3148" i="1"/>
  <c r="C3150" i="5"/>
  <c r="R3147" i="1"/>
  <c r="D3149" i="5"/>
  <c r="Q3147" i="1"/>
  <c r="C3149" i="5"/>
  <c r="R3146" i="1"/>
  <c r="D3148" i="5"/>
  <c r="Q3146" i="1"/>
  <c r="C3148" i="5"/>
  <c r="R3145" i="1"/>
  <c r="D3147" i="5"/>
  <c r="Q3145" i="1"/>
  <c r="C3147" i="5"/>
  <c r="R3144" i="1"/>
  <c r="D3146" i="5"/>
  <c r="Q3144" i="1"/>
  <c r="C3146" i="5"/>
  <c r="R3143" i="1"/>
  <c r="D3145" i="5"/>
  <c r="Q3143" i="1"/>
  <c r="C3145" i="5"/>
  <c r="R3142" i="1"/>
  <c r="D3144" i="5"/>
  <c r="Q3142" i="1"/>
  <c r="C3144" i="5"/>
  <c r="R3141" i="1"/>
  <c r="D3143" i="5"/>
  <c r="Q3141" i="1"/>
  <c r="C3143" i="5"/>
  <c r="R3140" i="1"/>
  <c r="D3142" i="5"/>
  <c r="Q3140" i="1"/>
  <c r="C3142" i="5"/>
  <c r="R3139" i="1"/>
  <c r="D3141" i="5"/>
  <c r="Q3139" i="1"/>
  <c r="C3141" i="5"/>
  <c r="R3138" i="1"/>
  <c r="D3140" i="5"/>
  <c r="Q3138" i="1"/>
  <c r="C3140" i="5"/>
  <c r="Q3137" i="1"/>
  <c r="C3139" i="5"/>
  <c r="R3137" i="1"/>
  <c r="D3139" i="5"/>
  <c r="R3136" i="1"/>
  <c r="D3138" i="5"/>
  <c r="Q3136" i="1"/>
  <c r="C3138" i="5"/>
  <c r="R3135" i="1"/>
  <c r="D3137" i="5"/>
  <c r="Q3135" i="1"/>
  <c r="C3137" i="5"/>
  <c r="Q3134" i="1"/>
  <c r="C3136" i="5"/>
  <c r="R3134" i="1"/>
  <c r="D3136" i="5"/>
  <c r="R3133" i="1"/>
  <c r="D3135" i="5"/>
  <c r="Q3133" i="1"/>
  <c r="C3135" i="5"/>
  <c r="R3132" i="1"/>
  <c r="D3134" i="5"/>
  <c r="Q3132" i="1"/>
  <c r="C3134" i="5"/>
  <c r="Q3131" i="1"/>
  <c r="C3133" i="5"/>
  <c r="R3131" i="1"/>
  <c r="D3133" i="5"/>
  <c r="R3130" i="1"/>
  <c r="D3132" i="5"/>
  <c r="Q3130" i="1"/>
  <c r="C3132" i="5"/>
  <c r="R3129" i="1"/>
  <c r="D3131" i="5"/>
  <c r="Q3129" i="1"/>
  <c r="C3131" i="5"/>
  <c r="R3128" i="1"/>
  <c r="D3130" i="5"/>
  <c r="Q3128" i="1"/>
  <c r="C3130" i="5"/>
  <c r="R3127" i="1"/>
  <c r="D3129" i="5"/>
  <c r="Q3127" i="1"/>
  <c r="C3129" i="5"/>
  <c r="R3126" i="1"/>
  <c r="D3128" i="5"/>
  <c r="Q3126" i="1"/>
  <c r="C3128" i="5"/>
  <c r="R3125" i="1"/>
  <c r="D3127" i="5"/>
  <c r="Q3125" i="1"/>
  <c r="C3127" i="5"/>
  <c r="R3124" i="1"/>
  <c r="D3126" i="5"/>
  <c r="Q3124" i="1"/>
  <c r="C3126" i="5"/>
  <c r="R3123" i="1"/>
  <c r="D3125" i="5"/>
  <c r="Q3123" i="1"/>
  <c r="C3125" i="5"/>
  <c r="R3122" i="1"/>
  <c r="D3124" i="5"/>
  <c r="Q3122" i="1"/>
  <c r="C3124" i="5"/>
  <c r="R3121" i="1"/>
  <c r="D3123" i="5"/>
  <c r="Q3121" i="1"/>
  <c r="C3123" i="5"/>
  <c r="R3120" i="1"/>
  <c r="D3122" i="5"/>
  <c r="Q3120" i="1"/>
  <c r="C3122" i="5"/>
  <c r="R3119" i="1"/>
  <c r="D3121" i="5"/>
  <c r="Q3119" i="1"/>
  <c r="C3121" i="5"/>
  <c r="R3118" i="1"/>
  <c r="D3120" i="5"/>
  <c r="Q3118" i="1"/>
  <c r="C3120" i="5"/>
  <c r="R3117" i="1"/>
  <c r="D3119" i="5"/>
  <c r="Q3117" i="1"/>
  <c r="C3119" i="5"/>
  <c r="Q3116" i="1"/>
  <c r="C3118" i="5"/>
  <c r="R3116" i="1"/>
  <c r="D3118" i="5"/>
  <c r="Q3115" i="1"/>
  <c r="C3117" i="5"/>
  <c r="R3115" i="1"/>
  <c r="D3117" i="5"/>
  <c r="Q3114" i="1"/>
  <c r="C3116" i="5"/>
  <c r="R3114" i="1"/>
  <c r="D3116" i="5"/>
  <c r="R3113" i="1"/>
  <c r="D3115" i="5"/>
  <c r="Q3113" i="1"/>
  <c r="C3115" i="5"/>
  <c r="Q3112" i="1"/>
  <c r="C3114" i="5"/>
  <c r="R3112" i="1"/>
  <c r="D3114" i="5"/>
  <c r="Q3111" i="1"/>
  <c r="C3113" i="5"/>
  <c r="R3111" i="1"/>
  <c r="D3113" i="5"/>
  <c r="Q3110" i="1"/>
  <c r="C3112" i="5"/>
  <c r="R3110" i="1"/>
  <c r="D3112" i="5"/>
  <c r="R3109" i="1"/>
  <c r="D3111" i="5"/>
  <c r="Q3109" i="1"/>
  <c r="C3111" i="5"/>
  <c r="Q3108" i="1"/>
  <c r="C3110" i="5"/>
  <c r="R3108" i="1"/>
  <c r="D3110" i="5"/>
  <c r="Q3107" i="1"/>
  <c r="C3109" i="5"/>
  <c r="R3107" i="1"/>
  <c r="D3109" i="5"/>
  <c r="Q3106" i="1"/>
  <c r="C3108" i="5"/>
  <c r="R3106" i="1"/>
  <c r="D3108" i="5"/>
  <c r="R3105" i="1"/>
  <c r="D3107" i="5"/>
  <c r="Q3105" i="1"/>
  <c r="C3107" i="5"/>
  <c r="R3104" i="1"/>
  <c r="D3106" i="5"/>
  <c r="Q3104" i="1"/>
  <c r="C3106" i="5"/>
  <c r="R3103" i="1"/>
  <c r="D3105" i="5"/>
  <c r="Q3103" i="1"/>
  <c r="C3105" i="5"/>
  <c r="R3102" i="1"/>
  <c r="D3104" i="5"/>
  <c r="Q3102" i="1"/>
  <c r="C3104" i="5"/>
  <c r="Q3101" i="1"/>
  <c r="C3103" i="5"/>
  <c r="R3101" i="1"/>
  <c r="D3103" i="5"/>
  <c r="Q3100" i="1"/>
  <c r="C3102" i="5"/>
  <c r="R3100" i="1"/>
  <c r="D3102" i="5"/>
  <c r="R3099" i="1"/>
  <c r="D3101" i="5"/>
  <c r="Q3099" i="1"/>
  <c r="C3101" i="5"/>
  <c r="Q3098" i="1"/>
  <c r="C3100" i="5"/>
  <c r="R3098" i="1"/>
  <c r="D3100" i="5"/>
  <c r="R3097" i="1"/>
  <c r="D3099" i="5"/>
  <c r="Q3097" i="1"/>
  <c r="C3099" i="5"/>
  <c r="Q3096" i="1"/>
  <c r="C3098" i="5"/>
  <c r="R3096" i="1"/>
  <c r="D3098" i="5"/>
  <c r="R3095" i="1"/>
  <c r="D3097" i="5"/>
  <c r="Q3095" i="1"/>
  <c r="C3097" i="5"/>
  <c r="R3094" i="1"/>
  <c r="D3096" i="5"/>
  <c r="Q3094" i="1"/>
  <c r="C3096" i="5"/>
  <c r="R3093" i="1"/>
  <c r="D3095" i="5"/>
  <c r="Q3093" i="1"/>
  <c r="C3095" i="5"/>
  <c r="R3092" i="1"/>
  <c r="D3094" i="5"/>
  <c r="Q3092" i="1"/>
  <c r="C3094" i="5"/>
  <c r="R3091" i="1"/>
  <c r="D3093" i="5"/>
  <c r="Q3091" i="1"/>
  <c r="C3093" i="5"/>
  <c r="R3090" i="1"/>
  <c r="D3092" i="5"/>
  <c r="Q3090" i="1"/>
  <c r="C3092" i="5"/>
  <c r="R3089" i="1"/>
  <c r="D3091" i="5"/>
  <c r="Q3089" i="1"/>
  <c r="C3091" i="5"/>
  <c r="R3088" i="1"/>
  <c r="D3090" i="5"/>
  <c r="Q3088" i="1"/>
  <c r="C3090" i="5"/>
  <c r="R3087" i="1"/>
  <c r="D3089" i="5"/>
  <c r="Q3087" i="1"/>
  <c r="C3089" i="5"/>
  <c r="R3086" i="1"/>
  <c r="D3088" i="5"/>
  <c r="Q3086" i="1"/>
  <c r="C3088" i="5"/>
  <c r="R3085" i="1"/>
  <c r="D3087" i="5"/>
  <c r="Q3085" i="1"/>
  <c r="C3087" i="5"/>
  <c r="R3084" i="1"/>
  <c r="D3086" i="5"/>
  <c r="Q3084" i="1"/>
  <c r="C3086" i="5"/>
  <c r="R3083" i="1"/>
  <c r="D3085" i="5"/>
  <c r="Q3083" i="1"/>
  <c r="C3085" i="5"/>
  <c r="Q3082" i="1"/>
  <c r="C3084" i="5"/>
  <c r="R3082" i="1"/>
  <c r="D3084" i="5"/>
  <c r="R3081" i="1"/>
  <c r="D3083" i="5"/>
  <c r="Q3081" i="1"/>
  <c r="C3083" i="5"/>
  <c r="Q3080" i="1"/>
  <c r="C3082" i="5"/>
  <c r="R3080" i="1"/>
  <c r="D3082" i="5"/>
  <c r="Q3079" i="1"/>
  <c r="C3081" i="5"/>
  <c r="R3079" i="1"/>
  <c r="D3081" i="5"/>
  <c r="Q3078" i="1"/>
  <c r="C3080" i="5"/>
  <c r="R3078" i="1"/>
  <c r="D3080" i="5"/>
  <c r="R3077" i="1"/>
  <c r="D3079" i="5"/>
  <c r="Q3077" i="1"/>
  <c r="C3079" i="5"/>
  <c r="R3076" i="1"/>
  <c r="D3078" i="5"/>
  <c r="Q3076" i="1"/>
  <c r="C3078" i="5"/>
  <c r="R3075" i="1"/>
  <c r="D3077" i="5"/>
  <c r="Q3075" i="1"/>
  <c r="C3077" i="5"/>
  <c r="R3074" i="1"/>
  <c r="D3076" i="5"/>
  <c r="Q3074" i="1"/>
  <c r="C3076" i="5"/>
  <c r="Q3073" i="1"/>
  <c r="C3075" i="5"/>
  <c r="R3073" i="1"/>
  <c r="D3075" i="5"/>
  <c r="R3072" i="1"/>
  <c r="D3074" i="5"/>
  <c r="Q3072" i="1"/>
  <c r="C3074" i="5"/>
  <c r="Q3071" i="1"/>
  <c r="C3073" i="5"/>
  <c r="R3071" i="1"/>
  <c r="D3073" i="5"/>
  <c r="R3070" i="1"/>
  <c r="D3072" i="5"/>
  <c r="Q3070" i="1"/>
  <c r="C3072" i="5"/>
  <c r="R3069" i="1"/>
  <c r="D3071" i="5"/>
  <c r="Q3069" i="1"/>
  <c r="C3071" i="5"/>
  <c r="R3068" i="1"/>
  <c r="D3070" i="5"/>
  <c r="Q3068" i="1"/>
  <c r="C3070" i="5"/>
  <c r="R3067" i="1"/>
  <c r="D3069" i="5"/>
  <c r="Q3067" i="1"/>
  <c r="C3069" i="5"/>
  <c r="R3066" i="1"/>
  <c r="D3068" i="5"/>
  <c r="Q3066" i="1"/>
  <c r="C3068" i="5"/>
  <c r="Q3065" i="1"/>
  <c r="C3067" i="5"/>
  <c r="R3065" i="1"/>
  <c r="D3067" i="5"/>
  <c r="Q3064" i="1"/>
  <c r="C3066" i="5"/>
  <c r="R3064" i="1"/>
  <c r="D3066" i="5"/>
  <c r="Q3063" i="1"/>
  <c r="C3065" i="5"/>
  <c r="R3063" i="1"/>
  <c r="D3065" i="5"/>
  <c r="Q3062" i="1"/>
  <c r="C3064" i="5"/>
  <c r="R3062" i="1"/>
  <c r="D3064" i="5"/>
  <c r="Q3061" i="1"/>
  <c r="C3063" i="5"/>
  <c r="R3061" i="1"/>
  <c r="D3063" i="5"/>
  <c r="Q3060" i="1"/>
  <c r="C3062" i="5"/>
  <c r="R3060" i="1"/>
  <c r="D3062" i="5"/>
  <c r="R3059" i="1"/>
  <c r="D3061" i="5"/>
  <c r="Q3059" i="1"/>
  <c r="C3061" i="5"/>
  <c r="Q3058" i="1"/>
  <c r="C3060" i="5"/>
  <c r="R3058" i="1"/>
  <c r="D3060" i="5"/>
  <c r="Q3057" i="1"/>
  <c r="C3059" i="5"/>
  <c r="R3057" i="1"/>
  <c r="D3059" i="5"/>
  <c r="R3056" i="1"/>
  <c r="D3058" i="5"/>
  <c r="Q3056" i="1"/>
  <c r="C3058" i="5"/>
  <c r="Q3055" i="1"/>
  <c r="C3057" i="5"/>
  <c r="R3055" i="1"/>
  <c r="D3057" i="5"/>
  <c r="R3054" i="1"/>
  <c r="D3056" i="5"/>
  <c r="Q3054" i="1"/>
  <c r="C3056" i="5"/>
  <c r="Q3053" i="1"/>
  <c r="C3055" i="5"/>
  <c r="R3053" i="1"/>
  <c r="D3055" i="5"/>
  <c r="Q3052" i="1"/>
  <c r="C3054" i="5"/>
  <c r="R3052" i="1"/>
  <c r="D3054" i="5"/>
  <c r="Q3051" i="1"/>
  <c r="C3053" i="5"/>
  <c r="R3051" i="1"/>
  <c r="D3053" i="5"/>
  <c r="Q3050" i="1"/>
  <c r="C3052" i="5"/>
  <c r="R3050" i="1"/>
  <c r="D3052" i="5"/>
  <c r="Q3049" i="1"/>
  <c r="C3051" i="5"/>
  <c r="R3049" i="1"/>
  <c r="D3051" i="5"/>
  <c r="R3048" i="1"/>
  <c r="D3050" i="5"/>
  <c r="Q3048" i="1"/>
  <c r="C3050" i="5"/>
  <c r="R3047" i="1"/>
  <c r="D3049" i="5"/>
  <c r="Q3047" i="1"/>
  <c r="C3049" i="5"/>
  <c r="R3046" i="1"/>
  <c r="D3048" i="5"/>
  <c r="Q3046" i="1"/>
  <c r="C3048" i="5"/>
  <c r="Q3045" i="1"/>
  <c r="C3047" i="5"/>
  <c r="R3045" i="1"/>
  <c r="D3047" i="5"/>
  <c r="R3044" i="1"/>
  <c r="D3046" i="5"/>
  <c r="Q3044" i="1"/>
  <c r="C3046" i="5"/>
  <c r="Q3043" i="1"/>
  <c r="C3045" i="5"/>
  <c r="R3043" i="1"/>
  <c r="D3045" i="5"/>
  <c r="R3042" i="1"/>
  <c r="D3044" i="5"/>
  <c r="Q3042" i="1"/>
  <c r="C3044" i="5"/>
  <c r="R3041" i="1"/>
  <c r="D3043" i="5"/>
  <c r="Q3041" i="1"/>
  <c r="C3043" i="5"/>
  <c r="R3040" i="1"/>
  <c r="D3042" i="5"/>
  <c r="Q3040" i="1"/>
  <c r="C3042" i="5"/>
  <c r="R3039" i="1"/>
  <c r="D3041" i="5"/>
  <c r="Q3039" i="1"/>
  <c r="C3041" i="5"/>
  <c r="Q3038" i="1"/>
  <c r="C3040" i="5"/>
  <c r="R3038" i="1"/>
  <c r="D3040" i="5"/>
  <c r="R3037" i="1"/>
  <c r="D3039" i="5"/>
  <c r="Q3037" i="1"/>
  <c r="C3039" i="5"/>
  <c r="R3036" i="1"/>
  <c r="D3038" i="5"/>
  <c r="Q3036" i="1"/>
  <c r="C3038" i="5"/>
  <c r="R3035" i="1"/>
  <c r="D3037" i="5"/>
  <c r="Q3035" i="1"/>
  <c r="C3037" i="5"/>
  <c r="Q3034" i="1"/>
  <c r="C3036" i="5"/>
  <c r="R3034" i="1"/>
  <c r="D3036" i="5"/>
  <c r="Q3033" i="1"/>
  <c r="C3035" i="5"/>
  <c r="R3033" i="1"/>
  <c r="D3035" i="5"/>
  <c r="R3032" i="1"/>
  <c r="D3034" i="5"/>
  <c r="Q3032" i="1"/>
  <c r="C3034" i="5"/>
  <c r="R3031" i="1"/>
  <c r="D3033" i="5"/>
  <c r="Q3031" i="1"/>
  <c r="C3033" i="5"/>
  <c r="Q3030" i="1"/>
  <c r="C3032" i="5"/>
  <c r="R3030" i="1"/>
  <c r="D3032" i="5"/>
  <c r="Q3029" i="1"/>
  <c r="C3031" i="5"/>
  <c r="R3029" i="1"/>
  <c r="D3031" i="5"/>
  <c r="R3028" i="1"/>
  <c r="D3030" i="5"/>
  <c r="Q3028" i="1"/>
  <c r="C3030" i="5"/>
  <c r="R3027" i="1"/>
  <c r="D3029" i="5"/>
  <c r="Q3027" i="1"/>
  <c r="C3029" i="5"/>
  <c r="R3026" i="1"/>
  <c r="D3028" i="5"/>
  <c r="Q3026" i="1"/>
  <c r="C3028" i="5"/>
  <c r="R3025" i="1"/>
  <c r="D3027" i="5"/>
  <c r="Q3025" i="1"/>
  <c r="C3027" i="5"/>
  <c r="Q3024" i="1"/>
  <c r="C3026" i="5"/>
  <c r="R3024" i="1"/>
  <c r="D3026" i="5"/>
  <c r="R3023" i="1"/>
  <c r="D3025" i="5"/>
  <c r="Q3023" i="1"/>
  <c r="C3025" i="5"/>
  <c r="R3022" i="1"/>
  <c r="D3024" i="5"/>
  <c r="Q3022" i="1"/>
  <c r="C3024" i="5"/>
  <c r="Q3021" i="1"/>
  <c r="C3023" i="5"/>
  <c r="R3021" i="1"/>
  <c r="D3023" i="5"/>
  <c r="Q3020" i="1"/>
  <c r="C3022" i="5"/>
  <c r="R3020" i="1"/>
  <c r="D3022" i="5"/>
  <c r="R3019" i="1"/>
  <c r="D3021" i="5"/>
  <c r="Q3019" i="1"/>
  <c r="C3021" i="5"/>
  <c r="Q3018" i="1"/>
  <c r="C3020" i="5"/>
  <c r="R3018" i="1"/>
  <c r="D3020" i="5"/>
  <c r="R3017" i="1"/>
  <c r="D3019" i="5"/>
  <c r="Q3017" i="1"/>
  <c r="C3019" i="5"/>
  <c r="Q3016" i="1"/>
  <c r="C3018" i="5"/>
  <c r="R3016" i="1"/>
  <c r="D3018" i="5"/>
  <c r="R3015" i="1"/>
  <c r="D3017" i="5"/>
  <c r="Q3015" i="1"/>
  <c r="C3017" i="5"/>
  <c r="R3014" i="1"/>
  <c r="D3016" i="5"/>
  <c r="Q3014" i="1"/>
  <c r="C3016" i="5"/>
  <c r="R3013" i="1"/>
  <c r="D3015" i="5"/>
  <c r="Q3013" i="1"/>
  <c r="C3015" i="5"/>
  <c r="Q3012" i="1"/>
  <c r="C3014" i="5"/>
  <c r="R3012" i="1"/>
  <c r="D3014" i="5"/>
  <c r="Q3011" i="1"/>
  <c r="C3013" i="5"/>
  <c r="R3011" i="1"/>
  <c r="D3013" i="5"/>
  <c r="Q3010" i="1"/>
  <c r="C3012" i="5"/>
  <c r="R3010" i="1"/>
  <c r="D3012" i="5"/>
  <c r="R3009" i="1"/>
  <c r="D3011" i="5"/>
  <c r="Q3009" i="1"/>
  <c r="C3011" i="5"/>
  <c r="R3008" i="1"/>
  <c r="D3010" i="5"/>
  <c r="Q3008" i="1"/>
  <c r="C3010" i="5"/>
  <c r="R3007" i="1"/>
  <c r="D3009" i="5"/>
  <c r="Q3007" i="1"/>
  <c r="C3009" i="5"/>
  <c r="Q3006" i="1"/>
  <c r="C3008" i="5"/>
  <c r="R3006" i="1"/>
  <c r="D3008" i="5"/>
  <c r="Q3005" i="1"/>
  <c r="C3007" i="5"/>
  <c r="R3005" i="1"/>
  <c r="D3007" i="5"/>
  <c r="R3004" i="1"/>
  <c r="D3006" i="5"/>
  <c r="Q3004" i="1"/>
  <c r="C3006" i="5"/>
  <c r="Q3003" i="1"/>
  <c r="C3005" i="5"/>
  <c r="R3003" i="1"/>
  <c r="D3005" i="5"/>
  <c r="Q3002" i="1"/>
  <c r="C3004" i="5"/>
  <c r="R3002" i="1"/>
  <c r="D3004" i="5"/>
  <c r="R3001" i="1"/>
  <c r="D3003" i="5"/>
  <c r="Q3001" i="1"/>
  <c r="C3003" i="5"/>
  <c r="R3000" i="1"/>
  <c r="D3002" i="5"/>
  <c r="Q3000" i="1"/>
  <c r="C3002" i="5"/>
  <c r="R2999" i="1"/>
  <c r="D3001" i="5"/>
  <c r="Q2999" i="1"/>
  <c r="C3001" i="5"/>
  <c r="R2998" i="1"/>
  <c r="D3000" i="5"/>
  <c r="Q2998" i="1"/>
  <c r="C3000" i="5"/>
  <c r="R2997" i="1"/>
  <c r="D2999" i="5"/>
  <c r="Q2997" i="1"/>
  <c r="C2999" i="5"/>
  <c r="Q2996" i="1"/>
  <c r="C2998" i="5"/>
  <c r="R2996" i="1"/>
  <c r="D2998" i="5"/>
  <c r="R2995" i="1"/>
  <c r="D2997" i="5"/>
  <c r="Q2995" i="1"/>
  <c r="C2997" i="5"/>
  <c r="Q2994" i="1"/>
  <c r="C2996" i="5"/>
  <c r="R2994" i="1"/>
  <c r="D2996" i="5"/>
  <c r="Q2993" i="1"/>
  <c r="C2995" i="5"/>
  <c r="R2993" i="1"/>
  <c r="D2995" i="5"/>
  <c r="Q2992" i="1"/>
  <c r="C2994" i="5"/>
  <c r="R2992" i="1"/>
  <c r="D2994" i="5"/>
  <c r="Q2991" i="1"/>
  <c r="C2993" i="5"/>
  <c r="R2991" i="1"/>
  <c r="D2993" i="5"/>
  <c r="Q2990" i="1"/>
  <c r="C2992" i="5"/>
  <c r="R2990" i="1"/>
  <c r="D2992" i="5"/>
  <c r="Q2989" i="1"/>
  <c r="C2991" i="5"/>
  <c r="R2989" i="1"/>
  <c r="D2991" i="5"/>
  <c r="Q2988" i="1"/>
  <c r="C2990" i="5"/>
  <c r="R2988" i="1"/>
  <c r="D2990" i="5"/>
  <c r="Q2987" i="1"/>
  <c r="C2989" i="5"/>
  <c r="R2987" i="1"/>
  <c r="D2989" i="5"/>
  <c r="R2986" i="1"/>
  <c r="D2988" i="5"/>
  <c r="Q2986" i="1"/>
  <c r="C2988" i="5"/>
  <c r="Q2985" i="1"/>
  <c r="C2987" i="5"/>
  <c r="R2985" i="1"/>
  <c r="D2987" i="5"/>
  <c r="Q2984" i="1"/>
  <c r="C2986" i="5"/>
  <c r="R2984" i="1"/>
  <c r="D2986" i="5"/>
  <c r="R2983" i="1"/>
  <c r="D2985" i="5"/>
  <c r="Q2983" i="1"/>
  <c r="C2985" i="5"/>
  <c r="Q2982" i="1"/>
  <c r="C2984" i="5"/>
  <c r="R2982" i="1"/>
  <c r="D2984" i="5"/>
  <c r="Q2981" i="1"/>
  <c r="C2983" i="5"/>
  <c r="R2981" i="1"/>
  <c r="D2983" i="5"/>
  <c r="R2980" i="1"/>
  <c r="D2982" i="5"/>
  <c r="Q2980" i="1"/>
  <c r="C2982" i="5"/>
  <c r="R2979" i="1"/>
  <c r="D2981" i="5"/>
  <c r="Q2979" i="1"/>
  <c r="C2981" i="5"/>
  <c r="R2978" i="1"/>
  <c r="D2980" i="5"/>
  <c r="Q2978" i="1"/>
  <c r="C2980" i="5"/>
  <c r="R2977" i="1"/>
  <c r="D2979" i="5"/>
  <c r="Q2977" i="1"/>
  <c r="C2979" i="5"/>
  <c r="R2976" i="1"/>
  <c r="D2978" i="5"/>
  <c r="Q2976" i="1"/>
  <c r="C2978" i="5"/>
  <c r="R2975" i="1"/>
  <c r="D2977" i="5"/>
  <c r="Q2975" i="1"/>
  <c r="C2977" i="5"/>
  <c r="R2974" i="1"/>
  <c r="D2976" i="5"/>
  <c r="Q2974" i="1"/>
  <c r="C2976" i="5"/>
  <c r="R2973" i="1"/>
  <c r="D2975" i="5"/>
  <c r="Q2973" i="1"/>
  <c r="C2975" i="5"/>
  <c r="R2972" i="1"/>
  <c r="D2974" i="5"/>
  <c r="Q2972" i="1"/>
  <c r="C2974" i="5"/>
  <c r="R2971" i="1"/>
  <c r="D2973" i="5"/>
  <c r="Q2971" i="1"/>
  <c r="C2973" i="5"/>
  <c r="R2970" i="1"/>
  <c r="D2972" i="5"/>
  <c r="Q2970" i="1"/>
  <c r="C2972" i="5"/>
  <c r="R2969" i="1"/>
  <c r="D2971" i="5"/>
  <c r="Q2969" i="1"/>
  <c r="C2971" i="5"/>
  <c r="R2968" i="1"/>
  <c r="D2970" i="5"/>
  <c r="Q2968" i="1"/>
  <c r="C2970" i="5"/>
  <c r="Q2967" i="1"/>
  <c r="C2969" i="5"/>
  <c r="R2967" i="1"/>
  <c r="D2969" i="5"/>
  <c r="Q2966" i="1"/>
  <c r="C2968" i="5"/>
  <c r="R2966" i="1"/>
  <c r="D2968" i="5"/>
  <c r="R2965" i="1"/>
  <c r="D2967" i="5"/>
  <c r="Q2965" i="1"/>
  <c r="C2967" i="5"/>
  <c r="Q2964" i="1"/>
  <c r="C2966" i="5"/>
  <c r="R2964" i="1"/>
  <c r="D2966" i="5"/>
  <c r="R2963" i="1"/>
  <c r="D2965" i="5"/>
  <c r="Q2963" i="1"/>
  <c r="C2965" i="5"/>
  <c r="Q2962" i="1"/>
  <c r="C2964" i="5"/>
  <c r="R2962" i="1"/>
  <c r="D2964" i="5"/>
  <c r="Q2961" i="1"/>
  <c r="C2963" i="5"/>
  <c r="R2961" i="1"/>
  <c r="D2963" i="5"/>
  <c r="Q2960" i="1"/>
  <c r="C2962" i="5"/>
  <c r="R2960" i="1"/>
  <c r="D2962" i="5"/>
  <c r="Q2959" i="1"/>
  <c r="C2961" i="5"/>
  <c r="R2959" i="1"/>
  <c r="D2961" i="5"/>
  <c r="R2958" i="1"/>
  <c r="D2960" i="5"/>
  <c r="Q2958" i="1"/>
  <c r="C2960" i="5"/>
  <c r="R2957" i="1"/>
  <c r="D2959" i="5"/>
  <c r="Q2957" i="1"/>
  <c r="C2959" i="5"/>
  <c r="Q2956" i="1"/>
  <c r="C2958" i="5"/>
  <c r="R2956" i="1"/>
  <c r="D2958" i="5"/>
  <c r="Q2955" i="1"/>
  <c r="C2957" i="5"/>
  <c r="R2955" i="1"/>
  <c r="D2957" i="5"/>
  <c r="R2954" i="1"/>
  <c r="D2956" i="5"/>
  <c r="Q2954" i="1"/>
  <c r="C2956" i="5"/>
  <c r="Q2953" i="1"/>
  <c r="C2955" i="5"/>
  <c r="R2953" i="1"/>
  <c r="D2955" i="5"/>
  <c r="R2952" i="1"/>
  <c r="D2954" i="5"/>
  <c r="Q2952" i="1"/>
  <c r="C2954" i="5"/>
  <c r="Q2951" i="1"/>
  <c r="C2953" i="5"/>
  <c r="R2951" i="1"/>
  <c r="D2953" i="5"/>
  <c r="Q2950" i="1"/>
  <c r="C2952" i="5"/>
  <c r="R2950" i="1"/>
  <c r="D2952" i="5"/>
  <c r="R2949" i="1"/>
  <c r="D2951" i="5"/>
  <c r="Q2949" i="1"/>
  <c r="C2951" i="5"/>
  <c r="R2948" i="1"/>
  <c r="D2950" i="5"/>
  <c r="Q2948" i="1"/>
  <c r="C2950" i="5"/>
  <c r="R2947" i="1"/>
  <c r="D2949" i="5"/>
  <c r="Q2947" i="1"/>
  <c r="C2949" i="5"/>
  <c r="R2946" i="1"/>
  <c r="D2948" i="5"/>
  <c r="Q2946" i="1"/>
  <c r="C2948" i="5"/>
  <c r="R2945" i="1"/>
  <c r="D2947" i="5"/>
  <c r="Q2945" i="1"/>
  <c r="C2947" i="5"/>
  <c r="R2944" i="1"/>
  <c r="D2946" i="5"/>
  <c r="Q2944" i="1"/>
  <c r="C2946" i="5"/>
  <c r="R2943" i="1"/>
  <c r="D2945" i="5"/>
  <c r="Q2943" i="1"/>
  <c r="C2945" i="5"/>
  <c r="R2942" i="1"/>
  <c r="D2944" i="5"/>
  <c r="Q2942" i="1"/>
  <c r="C2944" i="5"/>
  <c r="R2941" i="1"/>
  <c r="D2943" i="5"/>
  <c r="Q2941" i="1"/>
  <c r="C2943" i="5"/>
  <c r="Q2940" i="1"/>
  <c r="C2942" i="5"/>
  <c r="R2940" i="1"/>
  <c r="D2942" i="5"/>
  <c r="R2939" i="1"/>
  <c r="D2941" i="5"/>
  <c r="Q2939" i="1"/>
  <c r="C2941" i="5"/>
  <c r="Q2938" i="1"/>
  <c r="C2940" i="5"/>
  <c r="R2938" i="1"/>
  <c r="D2940" i="5"/>
  <c r="Q2937" i="1"/>
  <c r="C2939" i="5"/>
  <c r="R2937" i="1"/>
  <c r="D2939" i="5"/>
  <c r="Q2936" i="1"/>
  <c r="C2938" i="5"/>
  <c r="R2936" i="1"/>
  <c r="D2938" i="5"/>
  <c r="Q2935" i="1"/>
  <c r="C2937" i="5"/>
  <c r="R2935" i="1"/>
  <c r="D2937" i="5"/>
  <c r="R2934" i="1"/>
  <c r="D2936" i="5"/>
  <c r="Q2934" i="1"/>
  <c r="C2936" i="5"/>
  <c r="R2933" i="1"/>
  <c r="D2935" i="5"/>
  <c r="Q2933" i="1"/>
  <c r="C2935" i="5"/>
  <c r="Q2932" i="1"/>
  <c r="C2934" i="5"/>
  <c r="R2932" i="1"/>
  <c r="D2934" i="5"/>
  <c r="R2931" i="1"/>
  <c r="D2933" i="5"/>
  <c r="Q2931" i="1"/>
  <c r="C2933" i="5"/>
  <c r="R2930" i="1"/>
  <c r="D2932" i="5"/>
  <c r="Q2930" i="1"/>
  <c r="C2932" i="5"/>
  <c r="R2929" i="1"/>
  <c r="D2931" i="5"/>
  <c r="Q2929" i="1"/>
  <c r="C2931" i="5"/>
  <c r="Q2928" i="1"/>
  <c r="C2930" i="5"/>
  <c r="R2928" i="1"/>
  <c r="D2930" i="5"/>
  <c r="R2927" i="1"/>
  <c r="D2929" i="5"/>
  <c r="Q2927" i="1"/>
  <c r="C2929" i="5"/>
  <c r="R2926" i="1"/>
  <c r="D2928" i="5"/>
  <c r="Q2926" i="1"/>
  <c r="C2928" i="5"/>
  <c r="R2925" i="1"/>
  <c r="D2927" i="5"/>
  <c r="Q2925" i="1"/>
  <c r="C2927" i="5"/>
  <c r="R2924" i="1"/>
  <c r="D2926" i="5"/>
  <c r="Q2924" i="1"/>
  <c r="C2926" i="5"/>
  <c r="R2923" i="1"/>
  <c r="D2925" i="5"/>
  <c r="Q2923" i="1"/>
  <c r="C2925" i="5"/>
  <c r="R2922" i="1"/>
  <c r="D2924" i="5"/>
  <c r="Q2922" i="1"/>
  <c r="C2924" i="5"/>
  <c r="Q2921" i="1"/>
  <c r="C2923" i="5"/>
  <c r="R2921" i="1"/>
  <c r="D2923" i="5"/>
  <c r="Q2920" i="1"/>
  <c r="C2922" i="5"/>
  <c r="R2920" i="1"/>
  <c r="D2922" i="5"/>
  <c r="R2919" i="1"/>
  <c r="D2921" i="5"/>
  <c r="Q2919" i="1"/>
  <c r="C2921" i="5"/>
  <c r="Q2918" i="1"/>
  <c r="C2920" i="5"/>
  <c r="R2918" i="1"/>
  <c r="D2920" i="5"/>
  <c r="Q2917" i="1"/>
  <c r="C2919" i="5"/>
  <c r="R2917" i="1"/>
  <c r="D2919" i="5"/>
  <c r="Q2916" i="1"/>
  <c r="C2918" i="5"/>
  <c r="R2916" i="1"/>
  <c r="D2918" i="5"/>
  <c r="R2915" i="1"/>
  <c r="D2917" i="5"/>
  <c r="Q2915" i="1"/>
  <c r="C2917" i="5"/>
  <c r="R2914" i="1"/>
  <c r="D2916" i="5"/>
  <c r="Q2914" i="1"/>
  <c r="C2916" i="5"/>
  <c r="R2913" i="1"/>
  <c r="D2915" i="5"/>
  <c r="Q2913" i="1"/>
  <c r="C2915" i="5"/>
  <c r="Q2912" i="1"/>
  <c r="C2914" i="5"/>
  <c r="R2912" i="1"/>
  <c r="D2914" i="5"/>
  <c r="R2911" i="1"/>
  <c r="D2913" i="5"/>
  <c r="Q2911" i="1"/>
  <c r="C2913" i="5"/>
  <c r="R2910" i="1"/>
  <c r="D2912" i="5"/>
  <c r="Q2910" i="1"/>
  <c r="C2912" i="5"/>
  <c r="R2909" i="1"/>
  <c r="D2911" i="5"/>
  <c r="Q2909" i="1"/>
  <c r="C2911" i="5"/>
  <c r="R2908" i="1"/>
  <c r="D2910" i="5"/>
  <c r="Q2908" i="1"/>
  <c r="C2910" i="5"/>
  <c r="R2907" i="1"/>
  <c r="D2909" i="5"/>
  <c r="Q2907" i="1"/>
  <c r="C2909" i="5"/>
  <c r="R2906" i="1"/>
  <c r="D2908" i="5"/>
  <c r="Q2906" i="1"/>
  <c r="C2908" i="5"/>
  <c r="Q2905" i="1"/>
  <c r="C2907" i="5"/>
  <c r="R2905" i="1"/>
  <c r="D2907" i="5"/>
  <c r="Q2904" i="1"/>
  <c r="C2906" i="5"/>
  <c r="R2904" i="1"/>
  <c r="D2906" i="5"/>
  <c r="Q2903" i="1"/>
  <c r="C2905" i="5"/>
  <c r="R2903" i="1"/>
  <c r="D2905" i="5"/>
  <c r="R2902" i="1"/>
  <c r="D2904" i="5"/>
  <c r="Q2902" i="1"/>
  <c r="C2904" i="5"/>
  <c r="R2901" i="1"/>
  <c r="D2903" i="5"/>
  <c r="Q2901" i="1"/>
  <c r="C2903" i="5"/>
  <c r="R2900" i="1"/>
  <c r="D2902" i="5"/>
  <c r="Q2900" i="1"/>
  <c r="C2902" i="5"/>
  <c r="R2899" i="1"/>
  <c r="D2901" i="5"/>
  <c r="Q2899" i="1"/>
  <c r="C2901" i="5"/>
  <c r="R2898" i="1"/>
  <c r="D2900" i="5"/>
  <c r="Q2898" i="1"/>
  <c r="C2900" i="5"/>
  <c r="R2897" i="1"/>
  <c r="D2899" i="5"/>
  <c r="Q2897" i="1"/>
  <c r="C2899" i="5"/>
  <c r="R2896" i="1"/>
  <c r="D2898" i="5"/>
  <c r="Q2896" i="1"/>
  <c r="C2898" i="5"/>
  <c r="Q2895" i="1"/>
  <c r="C2897" i="5"/>
  <c r="R2895" i="1"/>
  <c r="D2897" i="5"/>
  <c r="Q2894" i="1"/>
  <c r="C2896" i="5"/>
  <c r="R2894" i="1"/>
  <c r="D2896" i="5"/>
  <c r="Q2893" i="1"/>
  <c r="C2895" i="5"/>
  <c r="R2893" i="1"/>
  <c r="D2895" i="5"/>
  <c r="Q2892" i="1"/>
  <c r="C2894" i="5"/>
  <c r="R2892" i="1"/>
  <c r="D2894" i="5"/>
  <c r="R2891" i="1"/>
  <c r="D2893" i="5"/>
  <c r="Q2891" i="1"/>
  <c r="C2893" i="5"/>
  <c r="Q2890" i="1"/>
  <c r="C2892" i="5"/>
  <c r="R2890" i="1"/>
  <c r="D2892" i="5"/>
  <c r="R2889" i="1"/>
  <c r="D2891" i="5"/>
  <c r="Q2889" i="1"/>
  <c r="C2891" i="5"/>
  <c r="Q2888" i="1"/>
  <c r="C2890" i="5"/>
  <c r="R2888" i="1"/>
  <c r="D2890" i="5"/>
  <c r="Q2887" i="1"/>
  <c r="C2889" i="5"/>
  <c r="R2887" i="1"/>
  <c r="D2889" i="5"/>
  <c r="R2886" i="1"/>
  <c r="D2888" i="5"/>
  <c r="Q2886" i="1"/>
  <c r="C2888" i="5"/>
  <c r="R2885" i="1"/>
  <c r="D2887" i="5"/>
  <c r="Q2885" i="1"/>
  <c r="C2887" i="5"/>
  <c r="R2884" i="1"/>
  <c r="D2886" i="5"/>
  <c r="Q2884" i="1"/>
  <c r="C2886" i="5"/>
  <c r="R2883" i="1"/>
  <c r="D2885" i="5"/>
  <c r="Q2883" i="1"/>
  <c r="C2885" i="5"/>
  <c r="R2882" i="1"/>
  <c r="D2884" i="5"/>
  <c r="Q2882" i="1"/>
  <c r="C2884" i="5"/>
  <c r="R2881" i="1"/>
  <c r="D2883" i="5"/>
  <c r="Q2881" i="1"/>
  <c r="C2883" i="5"/>
  <c r="R2880" i="1"/>
  <c r="D2882" i="5"/>
  <c r="Q2880" i="1"/>
  <c r="C2882" i="5"/>
  <c r="R2879" i="1"/>
  <c r="D2881" i="5"/>
  <c r="Q2879" i="1"/>
  <c r="C2881" i="5"/>
  <c r="R2878" i="1"/>
  <c r="D2880" i="5"/>
  <c r="Q2878" i="1"/>
  <c r="C2880" i="5"/>
  <c r="R2877" i="1"/>
  <c r="D2879" i="5"/>
  <c r="Q2877" i="1"/>
  <c r="C2879" i="5"/>
  <c r="Q2876" i="1"/>
  <c r="C2878" i="5"/>
  <c r="R2876" i="1"/>
  <c r="D2878" i="5"/>
  <c r="R2875" i="1"/>
  <c r="D2877" i="5"/>
  <c r="Q2875" i="1"/>
  <c r="C2877" i="5"/>
  <c r="R2874" i="1"/>
  <c r="D2876" i="5"/>
  <c r="Q2874" i="1"/>
  <c r="C2876" i="5"/>
  <c r="R2873" i="1"/>
  <c r="D2875" i="5"/>
  <c r="Q2873" i="1"/>
  <c r="C2875" i="5"/>
  <c r="R2872" i="1"/>
  <c r="D2874" i="5"/>
  <c r="Q2872" i="1"/>
  <c r="C2874" i="5"/>
  <c r="Q2871" i="1"/>
  <c r="C2873" i="5"/>
  <c r="R2871" i="1"/>
  <c r="D2873" i="5"/>
  <c r="Q2870" i="1"/>
  <c r="C2872" i="5"/>
  <c r="R2870" i="1"/>
  <c r="D2872" i="5"/>
  <c r="R2869" i="1"/>
  <c r="D2871" i="5"/>
  <c r="Q2869" i="1"/>
  <c r="C2871" i="5"/>
  <c r="Q2868" i="1"/>
  <c r="C2870" i="5"/>
  <c r="R2868" i="1"/>
  <c r="D2870" i="5"/>
  <c r="Q2867" i="1"/>
  <c r="C2869" i="5"/>
  <c r="R2867" i="1"/>
  <c r="D2869" i="5"/>
  <c r="Q2866" i="1"/>
  <c r="C2868" i="5"/>
  <c r="R2866" i="1"/>
  <c r="D2868" i="5"/>
  <c r="Q2865" i="1"/>
  <c r="C2867" i="5"/>
  <c r="R2865" i="1"/>
  <c r="D2867" i="5"/>
  <c r="R2864" i="1"/>
  <c r="D2866" i="5"/>
  <c r="Q2864" i="1"/>
  <c r="C2866" i="5"/>
  <c r="Q2863" i="1"/>
  <c r="C2865" i="5"/>
  <c r="R2863" i="1"/>
  <c r="D2865" i="5"/>
  <c r="R2862" i="1"/>
  <c r="D2864" i="5"/>
  <c r="Q2862" i="1"/>
  <c r="C2864" i="5"/>
  <c r="Q2861" i="1"/>
  <c r="C2863" i="5"/>
  <c r="R2861" i="1"/>
  <c r="D2863" i="5"/>
  <c r="R2860" i="1"/>
  <c r="D2862" i="5"/>
  <c r="Q2860" i="1"/>
  <c r="C2862" i="5"/>
  <c r="Q2859" i="1"/>
  <c r="C2861" i="5"/>
  <c r="R2859" i="1"/>
  <c r="D2861" i="5"/>
  <c r="Q2858" i="1"/>
  <c r="C2860" i="5"/>
  <c r="R2858" i="1"/>
  <c r="D2860" i="5"/>
  <c r="Q2857" i="1"/>
  <c r="C2859" i="5"/>
  <c r="R2857" i="1"/>
  <c r="D2859" i="5"/>
  <c r="Q2856" i="1"/>
  <c r="C2858" i="5"/>
  <c r="R2856" i="1"/>
  <c r="D2858" i="5"/>
  <c r="R2855" i="1"/>
  <c r="D2857" i="5"/>
  <c r="Q2855" i="1"/>
  <c r="C2857" i="5"/>
  <c r="Q2854" i="1"/>
  <c r="C2856" i="5"/>
  <c r="R2854" i="1"/>
  <c r="D2856" i="5"/>
  <c r="R2853" i="1"/>
  <c r="D2855" i="5"/>
  <c r="Q2853" i="1"/>
  <c r="C2855" i="5"/>
  <c r="R2852" i="1"/>
  <c r="D2854" i="5"/>
  <c r="Q2852" i="1"/>
  <c r="C2854" i="5"/>
  <c r="R2851" i="1"/>
  <c r="D2853" i="5"/>
  <c r="Q2851" i="1"/>
  <c r="C2853" i="5"/>
  <c r="R2850" i="1"/>
  <c r="D2852" i="5"/>
  <c r="Q2850" i="1"/>
  <c r="C2852" i="5"/>
  <c r="R2849" i="1"/>
  <c r="D2851" i="5"/>
  <c r="Q2849" i="1"/>
  <c r="C2851" i="5"/>
  <c r="R2848" i="1"/>
  <c r="D2850" i="5"/>
  <c r="Q2848" i="1"/>
  <c r="C2850" i="5"/>
  <c r="R2847" i="1"/>
  <c r="D2849" i="5"/>
  <c r="Q2847" i="1"/>
  <c r="C2849" i="5"/>
  <c r="Q2846" i="1"/>
  <c r="C2848" i="5"/>
  <c r="R2846" i="1"/>
  <c r="D2848" i="5"/>
  <c r="R2845" i="1"/>
  <c r="D2847" i="5"/>
  <c r="Q2845" i="1"/>
  <c r="C2847" i="5"/>
  <c r="Q2844" i="1"/>
  <c r="C2846" i="5"/>
  <c r="R2844" i="1"/>
  <c r="D2846" i="5"/>
  <c r="Q2843" i="1"/>
  <c r="C2845" i="5"/>
  <c r="R2843" i="1"/>
  <c r="D2845" i="5"/>
  <c r="Q2842" i="1"/>
  <c r="C2844" i="5"/>
  <c r="R2842" i="1"/>
  <c r="D2844" i="5"/>
  <c r="Q2841" i="1"/>
  <c r="C2843" i="5"/>
  <c r="R2841" i="1"/>
  <c r="D2843" i="5"/>
  <c r="R2840" i="1"/>
  <c r="D2842" i="5"/>
  <c r="Q2840" i="1"/>
  <c r="C2842" i="5"/>
  <c r="Q2839" i="1"/>
  <c r="C2841" i="5"/>
  <c r="R2839" i="1"/>
  <c r="D2841" i="5"/>
  <c r="Q2838" i="1"/>
  <c r="C2840" i="5"/>
  <c r="R2838" i="1"/>
  <c r="D2840" i="5"/>
  <c r="Q2837" i="1"/>
  <c r="C2839" i="5"/>
  <c r="R2837" i="1"/>
  <c r="D2839" i="5"/>
  <c r="R2836" i="1"/>
  <c r="D2838" i="5"/>
  <c r="Q2836" i="1"/>
  <c r="C2838" i="5"/>
  <c r="R2835" i="1"/>
  <c r="D2837" i="5"/>
  <c r="Q2835" i="1"/>
  <c r="C2837" i="5"/>
  <c r="R2834" i="1"/>
  <c r="D2836" i="5"/>
  <c r="Q2834" i="1"/>
  <c r="C2836" i="5"/>
  <c r="R2833" i="1"/>
  <c r="D2835" i="5"/>
  <c r="Q2833" i="1"/>
  <c r="C2835" i="5"/>
  <c r="R2832" i="1"/>
  <c r="D2834" i="5"/>
  <c r="Q2832" i="1"/>
  <c r="C2834" i="5"/>
  <c r="R2831" i="1"/>
  <c r="D2833" i="5"/>
  <c r="Q2831" i="1"/>
  <c r="C2833" i="5"/>
  <c r="R2830" i="1"/>
  <c r="D2832" i="5"/>
  <c r="Q2830" i="1"/>
  <c r="C2832" i="5"/>
  <c r="Q2829" i="1"/>
  <c r="C2831" i="5"/>
  <c r="R2829" i="1"/>
  <c r="D2831" i="5"/>
  <c r="Q2828" i="1"/>
  <c r="C2830" i="5"/>
  <c r="R2828" i="1"/>
  <c r="D2830" i="5"/>
  <c r="R2827" i="1"/>
  <c r="D2829" i="5"/>
  <c r="Q2827" i="1"/>
  <c r="C2829" i="5"/>
  <c r="Q2826" i="1"/>
  <c r="C2828" i="5"/>
  <c r="R2826" i="1"/>
  <c r="D2828" i="5"/>
  <c r="Q2825" i="1"/>
  <c r="C2827" i="5"/>
  <c r="R2825" i="1"/>
  <c r="D2827" i="5"/>
  <c r="Q2824" i="1"/>
  <c r="C2826" i="5"/>
  <c r="R2824" i="1"/>
  <c r="D2826" i="5"/>
  <c r="R2823" i="1"/>
  <c r="D2825" i="5"/>
  <c r="Q2823" i="1"/>
  <c r="C2825" i="5"/>
  <c r="R2822" i="1"/>
  <c r="D2824" i="5"/>
  <c r="Q2822" i="1"/>
  <c r="C2824" i="5"/>
  <c r="Q2821" i="1"/>
  <c r="C2823" i="5"/>
  <c r="R2821" i="1"/>
  <c r="D2823" i="5"/>
  <c r="Q2820" i="1"/>
  <c r="C2822" i="5"/>
  <c r="R2820" i="1"/>
  <c r="D2822" i="5"/>
  <c r="Q2819" i="1"/>
  <c r="C2821" i="5"/>
  <c r="R2819" i="1"/>
  <c r="D2821" i="5"/>
  <c r="R2818" i="1"/>
  <c r="D2820" i="5"/>
  <c r="Q2818" i="1"/>
  <c r="C2820" i="5"/>
  <c r="Q2817" i="1"/>
  <c r="C2819" i="5"/>
  <c r="R2817" i="1"/>
  <c r="D2819" i="5"/>
  <c r="R2816" i="1"/>
  <c r="D2818" i="5"/>
  <c r="Q2816" i="1"/>
  <c r="C2818" i="5"/>
  <c r="R2815" i="1"/>
  <c r="D2817" i="5"/>
  <c r="Q2815" i="1"/>
  <c r="C2817" i="5"/>
  <c r="Q2814" i="1"/>
  <c r="C2816" i="5"/>
  <c r="R2814" i="1"/>
  <c r="D2816" i="5"/>
  <c r="R2813" i="1"/>
  <c r="D2815" i="5"/>
  <c r="Q2813" i="1"/>
  <c r="C2815" i="5"/>
  <c r="R2812" i="1"/>
  <c r="D2814" i="5"/>
  <c r="Q2812" i="1"/>
  <c r="C2814" i="5"/>
  <c r="R2811" i="1"/>
  <c r="D2813" i="5"/>
  <c r="Q2811" i="1"/>
  <c r="C2813" i="5"/>
  <c r="Q2810" i="1"/>
  <c r="C2812" i="5"/>
  <c r="R2810" i="1"/>
  <c r="D2812" i="5"/>
  <c r="R2809" i="1"/>
  <c r="D2811" i="5"/>
  <c r="Q2809" i="1"/>
  <c r="C2811" i="5"/>
  <c r="Q2808" i="1"/>
  <c r="C2810" i="5"/>
  <c r="R2808" i="1"/>
  <c r="D2810" i="5"/>
  <c r="R2807" i="1"/>
  <c r="D2809" i="5"/>
  <c r="Q2807" i="1"/>
  <c r="C2809" i="5"/>
  <c r="R2806" i="1"/>
  <c r="D2808" i="5"/>
  <c r="Q2806" i="1"/>
  <c r="C2808" i="5"/>
  <c r="Q2805" i="1"/>
  <c r="C2807" i="5"/>
  <c r="R2805" i="1"/>
  <c r="D2807" i="5"/>
  <c r="R2804" i="1"/>
  <c r="D2806" i="5"/>
  <c r="Q2804" i="1"/>
  <c r="C2806" i="5"/>
  <c r="Q2803" i="1"/>
  <c r="C2805" i="5"/>
  <c r="R2803" i="1"/>
  <c r="D2805" i="5"/>
  <c r="R2802" i="1"/>
  <c r="D2804" i="5"/>
  <c r="Q2802" i="1"/>
  <c r="C2804" i="5"/>
  <c r="Q2801" i="1"/>
  <c r="C2803" i="5"/>
  <c r="R2801" i="1"/>
  <c r="D2803" i="5"/>
  <c r="Q2800" i="1"/>
  <c r="C2802" i="5"/>
  <c r="R2800" i="1"/>
  <c r="D2802" i="5"/>
  <c r="R2799" i="1"/>
  <c r="D2801" i="5"/>
  <c r="Q2799" i="1"/>
  <c r="C2801" i="5"/>
  <c r="Q2798" i="1"/>
  <c r="C2800" i="5"/>
  <c r="R2798" i="1"/>
  <c r="D2800" i="5"/>
  <c r="R2797" i="1"/>
  <c r="D2799" i="5"/>
  <c r="Q2797" i="1"/>
  <c r="C2799" i="5"/>
  <c r="Q2796" i="1"/>
  <c r="C2798" i="5"/>
  <c r="R2796" i="1"/>
  <c r="D2798" i="5"/>
  <c r="Q2795" i="1"/>
  <c r="C2797" i="5"/>
  <c r="R2795" i="1"/>
  <c r="D2797" i="5"/>
  <c r="Q2794" i="1"/>
  <c r="C2796" i="5"/>
  <c r="R2794" i="1"/>
  <c r="D2796" i="5"/>
  <c r="R2793" i="1"/>
  <c r="D2795" i="5"/>
  <c r="Q2793" i="1"/>
  <c r="C2795" i="5"/>
  <c r="R2792" i="1"/>
  <c r="D2794" i="5"/>
  <c r="Q2792" i="1"/>
  <c r="C2794" i="5"/>
  <c r="R2791" i="1"/>
  <c r="D2793" i="5"/>
  <c r="Q2791" i="1"/>
  <c r="C2793" i="5"/>
  <c r="R2790" i="1"/>
  <c r="D2792" i="5"/>
  <c r="Q2790" i="1"/>
  <c r="C2792" i="5"/>
  <c r="R2789" i="1"/>
  <c r="D2791" i="5"/>
  <c r="Q2789" i="1"/>
  <c r="C2791" i="5"/>
  <c r="R2788" i="1"/>
  <c r="D2790" i="5"/>
  <c r="Q2788" i="1"/>
  <c r="C2790" i="5"/>
  <c r="R2787" i="1"/>
  <c r="D2789" i="5"/>
  <c r="Q2787" i="1"/>
  <c r="C2789" i="5"/>
  <c r="Q2786" i="1"/>
  <c r="C2788" i="5"/>
  <c r="R2786" i="1"/>
  <c r="D2788" i="5"/>
  <c r="Q2785" i="1"/>
  <c r="C2787" i="5"/>
  <c r="R2785" i="1"/>
  <c r="D2787" i="5"/>
  <c r="Q2784" i="1"/>
  <c r="C2786" i="5"/>
  <c r="R2784" i="1"/>
  <c r="D2786" i="5"/>
  <c r="R2783" i="1"/>
  <c r="D2785" i="5"/>
  <c r="Q2783" i="1"/>
  <c r="C2785" i="5"/>
  <c r="R2782" i="1"/>
  <c r="D2784" i="5"/>
  <c r="Q2782" i="1"/>
  <c r="C2784" i="5"/>
  <c r="R2781" i="1"/>
  <c r="D2783" i="5"/>
  <c r="Q2781" i="1"/>
  <c r="C2783" i="5"/>
  <c r="Q2780" i="1"/>
  <c r="C2782" i="5"/>
  <c r="R2780" i="1"/>
  <c r="D2782" i="5"/>
  <c r="R2779" i="1"/>
  <c r="D2781" i="5"/>
  <c r="Q2779" i="1"/>
  <c r="C2781" i="5"/>
  <c r="R2778" i="1"/>
  <c r="D2780" i="5"/>
  <c r="Q2778" i="1"/>
  <c r="C2780" i="5"/>
  <c r="R2777" i="1"/>
  <c r="D2779" i="5"/>
  <c r="Q2777" i="1"/>
  <c r="C2779" i="5"/>
  <c r="R2776" i="1"/>
  <c r="D2778" i="5"/>
  <c r="Q2776" i="1"/>
  <c r="C2778" i="5"/>
  <c r="R2775" i="1"/>
  <c r="D2777" i="5"/>
  <c r="Q2775" i="1"/>
  <c r="C2777" i="5"/>
  <c r="Q2774" i="1"/>
  <c r="C2776" i="5"/>
  <c r="R2774" i="1"/>
  <c r="D2776" i="5"/>
  <c r="R2773" i="1"/>
  <c r="D2775" i="5"/>
  <c r="Q2773" i="1"/>
  <c r="C2775" i="5"/>
  <c r="R2772" i="1"/>
  <c r="D2774" i="5"/>
  <c r="Q2772" i="1"/>
  <c r="C2774" i="5"/>
  <c r="R2771" i="1"/>
  <c r="D2773" i="5"/>
  <c r="Q2771" i="1"/>
  <c r="C2773" i="5"/>
  <c r="R2770" i="1"/>
  <c r="D2772" i="5"/>
  <c r="Q2770" i="1"/>
  <c r="C2772" i="5"/>
  <c r="Q2769" i="1"/>
  <c r="C2771" i="5"/>
  <c r="R2769" i="1"/>
  <c r="D2771" i="5"/>
  <c r="R2768" i="1"/>
  <c r="D2770" i="5"/>
  <c r="Q2768" i="1"/>
  <c r="C2770" i="5"/>
  <c r="R2767" i="1"/>
  <c r="D2769" i="5"/>
  <c r="Q2767" i="1"/>
  <c r="C2769" i="5"/>
  <c r="R2766" i="1"/>
  <c r="D2768" i="5"/>
  <c r="Q2766" i="1"/>
  <c r="C2768" i="5"/>
  <c r="R2765" i="1"/>
  <c r="D2767" i="5"/>
  <c r="Q2765" i="1"/>
  <c r="C2767" i="5"/>
  <c r="R2764" i="1"/>
  <c r="D2766" i="5"/>
  <c r="Q2764" i="1"/>
  <c r="C2766" i="5"/>
  <c r="R2763" i="1"/>
  <c r="D2765" i="5"/>
  <c r="Q2763" i="1"/>
  <c r="C2765" i="5"/>
  <c r="Q2762" i="1"/>
  <c r="C2764" i="5"/>
  <c r="R2762" i="1"/>
  <c r="D2764" i="5"/>
  <c r="R2761" i="1"/>
  <c r="D2763" i="5"/>
  <c r="Q2761" i="1"/>
  <c r="C2763" i="5"/>
  <c r="R2760" i="1"/>
  <c r="D2762" i="5"/>
  <c r="Q2760" i="1"/>
  <c r="C2762" i="5"/>
  <c r="Q2759" i="1"/>
  <c r="C2761" i="5"/>
  <c r="R2759" i="1"/>
  <c r="D2761" i="5"/>
  <c r="Q2758" i="1"/>
  <c r="C2760" i="5"/>
  <c r="R2758" i="1"/>
  <c r="D2760" i="5"/>
  <c r="R2757" i="1"/>
  <c r="D2759" i="5"/>
  <c r="Q2757" i="1"/>
  <c r="C2759" i="5"/>
  <c r="R2756" i="1"/>
  <c r="D2758" i="5"/>
  <c r="Q2756" i="1"/>
  <c r="C2758" i="5"/>
  <c r="R2755" i="1"/>
  <c r="D2757" i="5"/>
  <c r="Q2755" i="1"/>
  <c r="C2757" i="5"/>
  <c r="R2754" i="1"/>
  <c r="D2756" i="5"/>
  <c r="Q2754" i="1"/>
  <c r="C2756" i="5"/>
  <c r="R2753" i="1"/>
  <c r="D2755" i="5"/>
  <c r="Q2753" i="1"/>
  <c r="C2755" i="5"/>
  <c r="R2752" i="1"/>
  <c r="D2754" i="5"/>
  <c r="Q2752" i="1"/>
  <c r="C2754" i="5"/>
  <c r="R2751" i="1"/>
  <c r="D2753" i="5"/>
  <c r="Q2751" i="1"/>
  <c r="C2753" i="5"/>
  <c r="R2750" i="1"/>
  <c r="D2752" i="5"/>
  <c r="Q2750" i="1"/>
  <c r="C2752" i="5"/>
  <c r="R2749" i="1"/>
  <c r="D2751" i="5"/>
  <c r="Q2749" i="1"/>
  <c r="C2751" i="5"/>
  <c r="R2748" i="1"/>
  <c r="D2750" i="5"/>
  <c r="Q2748" i="1"/>
  <c r="C2750" i="5"/>
  <c r="Q2747" i="1"/>
  <c r="C2749" i="5"/>
  <c r="R2747" i="1"/>
  <c r="D2749" i="5"/>
  <c r="R2746" i="1"/>
  <c r="D2748" i="5"/>
  <c r="Q2746" i="1"/>
  <c r="C2748" i="5"/>
  <c r="Q2745" i="1"/>
  <c r="C2747" i="5"/>
  <c r="R2745" i="1"/>
  <c r="D2747" i="5"/>
  <c r="Q2744" i="1"/>
  <c r="C2746" i="5"/>
  <c r="R2744" i="1"/>
  <c r="D2746" i="5"/>
  <c r="Q2743" i="1"/>
  <c r="C2745" i="5"/>
  <c r="R2743" i="1"/>
  <c r="D2745" i="5"/>
  <c r="R2742" i="1"/>
  <c r="D2744" i="5"/>
  <c r="Q2742" i="1"/>
  <c r="C2744" i="5"/>
  <c r="R2741" i="1"/>
  <c r="D2743" i="5"/>
  <c r="Q2741" i="1"/>
  <c r="C2743" i="5"/>
  <c r="Q2740" i="1"/>
  <c r="C2742" i="5"/>
  <c r="R2740" i="1"/>
  <c r="D2742" i="5"/>
  <c r="Q2739" i="1"/>
  <c r="C2741" i="5"/>
  <c r="R2739" i="1"/>
  <c r="D2741" i="5"/>
  <c r="Q2738" i="1"/>
  <c r="C2740" i="5"/>
  <c r="R2738" i="1"/>
  <c r="D2740" i="5"/>
  <c r="R2737" i="1"/>
  <c r="D2739" i="5"/>
  <c r="Q2737" i="1"/>
  <c r="C2739" i="5"/>
  <c r="R2736" i="1"/>
  <c r="D2738" i="5"/>
  <c r="Q2736" i="1"/>
  <c r="C2738" i="5"/>
  <c r="R2735" i="1"/>
  <c r="D2737" i="5"/>
  <c r="Q2735" i="1"/>
  <c r="C2737" i="5"/>
  <c r="R2734" i="1"/>
  <c r="D2736" i="5"/>
  <c r="Q2734" i="1"/>
  <c r="C2736" i="5"/>
  <c r="R2733" i="1"/>
  <c r="D2735" i="5"/>
  <c r="Q2733" i="1"/>
  <c r="C2735" i="5"/>
  <c r="R2732" i="1"/>
  <c r="D2734" i="5"/>
  <c r="Q2732" i="1"/>
  <c r="C2734" i="5"/>
  <c r="R2731" i="1"/>
  <c r="D2733" i="5"/>
  <c r="Q2731" i="1"/>
  <c r="C2733" i="5"/>
  <c r="R2730" i="1"/>
  <c r="D2732" i="5"/>
  <c r="Q2730" i="1"/>
  <c r="C2732" i="5"/>
  <c r="Q2729" i="1"/>
  <c r="C2731" i="5"/>
  <c r="R2729" i="1"/>
  <c r="D2731" i="5"/>
  <c r="R2728" i="1"/>
  <c r="D2730" i="5"/>
  <c r="Q2728" i="1"/>
  <c r="C2730" i="5"/>
  <c r="Q2727" i="1"/>
  <c r="C2729" i="5"/>
  <c r="R2727" i="1"/>
  <c r="D2729" i="5"/>
  <c r="Q2726" i="1"/>
  <c r="C2728" i="5"/>
  <c r="R2726" i="1"/>
  <c r="D2728" i="5"/>
  <c r="Q2725" i="1"/>
  <c r="C2727" i="5"/>
  <c r="R2725" i="1"/>
  <c r="D2727" i="5"/>
  <c r="Q2724" i="1"/>
  <c r="C2726" i="5"/>
  <c r="R2724" i="1"/>
  <c r="D2726" i="5"/>
  <c r="R2723" i="1"/>
  <c r="D2725" i="5"/>
  <c r="Q2723" i="1"/>
  <c r="C2725" i="5"/>
  <c r="R2722" i="1"/>
  <c r="D2724" i="5"/>
  <c r="Q2722" i="1"/>
  <c r="C2724" i="5"/>
  <c r="Q2721" i="1"/>
  <c r="C2723" i="5"/>
  <c r="R2721" i="1"/>
  <c r="D2723" i="5"/>
  <c r="R2720" i="1"/>
  <c r="D2722" i="5"/>
  <c r="Q2720" i="1"/>
  <c r="C2722" i="5"/>
  <c r="R2719" i="1"/>
  <c r="D2721" i="5"/>
  <c r="Q2719" i="1"/>
  <c r="C2721" i="5"/>
  <c r="R2718" i="1"/>
  <c r="D2720" i="5"/>
  <c r="Q2718" i="1"/>
  <c r="C2720" i="5"/>
  <c r="R2717" i="1"/>
  <c r="D2719" i="5"/>
  <c r="Q2717" i="1"/>
  <c r="C2719" i="5"/>
  <c r="R2716" i="1"/>
  <c r="D2718" i="5"/>
  <c r="Q2716" i="1"/>
  <c r="C2718" i="5"/>
  <c r="Q2715" i="1"/>
  <c r="C2717" i="5"/>
  <c r="R2715" i="1"/>
  <c r="D2717" i="5"/>
  <c r="Q2714" i="1"/>
  <c r="C2716" i="5"/>
  <c r="R2714" i="1"/>
  <c r="D2716" i="5"/>
  <c r="Q2713" i="1"/>
  <c r="C2715" i="5"/>
  <c r="R2713" i="1"/>
  <c r="D2715" i="5"/>
  <c r="R2712" i="1"/>
  <c r="D2714" i="5"/>
  <c r="Q2712" i="1"/>
  <c r="C2714" i="5"/>
  <c r="R2711" i="1"/>
  <c r="D2713" i="5"/>
  <c r="Q2711" i="1"/>
  <c r="C2713" i="5"/>
  <c r="R2710" i="1"/>
  <c r="D2712" i="5"/>
  <c r="Q2710" i="1"/>
  <c r="C2712" i="5"/>
  <c r="Q2709" i="1"/>
  <c r="C2711" i="5"/>
  <c r="R2709" i="1"/>
  <c r="D2711" i="5"/>
  <c r="Q2708" i="1"/>
  <c r="C2710" i="5"/>
  <c r="R2708" i="1"/>
  <c r="D2710" i="5"/>
  <c r="Q2707" i="1"/>
  <c r="C2709" i="5"/>
  <c r="R2707" i="1"/>
  <c r="D2709" i="5"/>
  <c r="Q2706" i="1"/>
  <c r="C2708" i="5"/>
  <c r="R2706" i="1"/>
  <c r="D2708" i="5"/>
  <c r="R2705" i="1"/>
  <c r="D2707" i="5"/>
  <c r="Q2705" i="1"/>
  <c r="C2707" i="5"/>
  <c r="Q2704" i="1"/>
  <c r="C2706" i="5"/>
  <c r="R2704" i="1"/>
  <c r="D2706" i="5"/>
  <c r="Q2703" i="1"/>
  <c r="C2705" i="5"/>
  <c r="R2703" i="1"/>
  <c r="D2705" i="5"/>
  <c r="Q2702" i="1"/>
  <c r="C2704" i="5"/>
  <c r="R2702" i="1"/>
  <c r="D2704" i="5"/>
  <c r="Q2701" i="1"/>
  <c r="C2703" i="5"/>
  <c r="R2701" i="1"/>
  <c r="D2703" i="5"/>
  <c r="Q2700" i="1"/>
  <c r="C2702" i="5"/>
  <c r="R2700" i="1"/>
  <c r="D2702" i="5"/>
  <c r="Q2699" i="1"/>
  <c r="C2701" i="5"/>
  <c r="R2699" i="1"/>
  <c r="D2701" i="5"/>
  <c r="R2698" i="1"/>
  <c r="D2700" i="5"/>
  <c r="Q2698" i="1"/>
  <c r="C2700" i="5"/>
  <c r="Q2697" i="1"/>
  <c r="C2699" i="5"/>
  <c r="R2697" i="1"/>
  <c r="D2699" i="5"/>
  <c r="R2696" i="1"/>
  <c r="D2698" i="5"/>
  <c r="Q2696" i="1"/>
  <c r="C2698" i="5"/>
  <c r="R2695" i="1"/>
  <c r="D2697" i="5"/>
  <c r="Q2695" i="1"/>
  <c r="C2697" i="5"/>
  <c r="Q2694" i="1"/>
  <c r="C2696" i="5"/>
  <c r="R2694" i="1"/>
  <c r="D2696" i="5"/>
  <c r="Q2693" i="1"/>
  <c r="C2695" i="5"/>
  <c r="R2693" i="1"/>
  <c r="D2695" i="5"/>
  <c r="Q2692" i="1"/>
  <c r="C2694" i="5"/>
  <c r="R2692" i="1"/>
  <c r="D2694" i="5"/>
  <c r="Q2691" i="1"/>
  <c r="C2693" i="5"/>
  <c r="R2691" i="1"/>
  <c r="D2693" i="5"/>
  <c r="R2690" i="1"/>
  <c r="D2692" i="5"/>
  <c r="Q2690" i="1"/>
  <c r="C2692" i="5"/>
  <c r="Q2689" i="1"/>
  <c r="C2691" i="5"/>
  <c r="R2689" i="1"/>
  <c r="D2691" i="5"/>
  <c r="Q2688" i="1"/>
  <c r="C2690" i="5"/>
  <c r="R2688" i="1"/>
  <c r="D2690" i="5"/>
  <c r="R2687" i="1"/>
  <c r="D2689" i="5"/>
  <c r="Q2687" i="1"/>
  <c r="C2689" i="5"/>
  <c r="R2686" i="1"/>
  <c r="D2688" i="5"/>
  <c r="Q2686" i="1"/>
  <c r="C2688" i="5"/>
  <c r="R2685" i="1"/>
  <c r="D2687" i="5"/>
  <c r="Q2685" i="1"/>
  <c r="C2687" i="5"/>
  <c r="R2684" i="1"/>
  <c r="D2686" i="5"/>
  <c r="Q2684" i="1"/>
  <c r="C2686" i="5"/>
  <c r="R2683" i="1"/>
  <c r="D2685" i="5"/>
  <c r="Q2683" i="1"/>
  <c r="C2685" i="5"/>
  <c r="R2682" i="1"/>
  <c r="D2684" i="5"/>
  <c r="Q2682" i="1"/>
  <c r="C2684" i="5"/>
  <c r="R2681" i="1"/>
  <c r="D2683" i="5"/>
  <c r="Q2681" i="1"/>
  <c r="C2683" i="5"/>
  <c r="R2680" i="1"/>
  <c r="D2682" i="5"/>
  <c r="Q2680" i="1"/>
  <c r="C2682" i="5"/>
  <c r="R2679" i="1"/>
  <c r="D2681" i="5"/>
  <c r="Q2679" i="1"/>
  <c r="C2681" i="5"/>
  <c r="Q2678" i="1"/>
  <c r="C2680" i="5"/>
  <c r="R2678" i="1"/>
  <c r="D2680" i="5"/>
  <c r="R2677" i="1"/>
  <c r="D2679" i="5"/>
  <c r="Q2677" i="1"/>
  <c r="C2679" i="5"/>
  <c r="Q2676" i="1"/>
  <c r="C2678" i="5"/>
  <c r="R2676" i="1"/>
  <c r="D2678" i="5"/>
  <c r="R2675" i="1"/>
  <c r="D2677" i="5"/>
  <c r="Q2675" i="1"/>
  <c r="C2677" i="5"/>
  <c r="R2674" i="1"/>
  <c r="D2676" i="5"/>
  <c r="Q2674" i="1"/>
  <c r="C2676" i="5"/>
  <c r="R2673" i="1"/>
  <c r="D2675" i="5"/>
  <c r="Q2673" i="1"/>
  <c r="C2675" i="5"/>
  <c r="Q2672" i="1"/>
  <c r="C2674" i="5"/>
  <c r="R2672" i="1"/>
  <c r="D2674" i="5"/>
  <c r="R2671" i="1"/>
  <c r="D2673" i="5"/>
  <c r="Q2671" i="1"/>
  <c r="C2673" i="5"/>
  <c r="Q2670" i="1"/>
  <c r="C2672" i="5"/>
  <c r="R2670" i="1"/>
  <c r="D2672" i="5"/>
  <c r="Q2669" i="1"/>
  <c r="C2671" i="5"/>
  <c r="R2669" i="1"/>
  <c r="D2671" i="5"/>
  <c r="Q2668" i="1"/>
  <c r="C2670" i="5"/>
  <c r="R2668" i="1"/>
  <c r="D2670" i="5"/>
  <c r="Q2667" i="1"/>
  <c r="C2669" i="5"/>
  <c r="R2667" i="1"/>
  <c r="D2669" i="5"/>
  <c r="R2666" i="1"/>
  <c r="D2668" i="5"/>
  <c r="Q2666" i="1"/>
  <c r="C2668" i="5"/>
  <c r="Q2665" i="1"/>
  <c r="C2667" i="5"/>
  <c r="R2665" i="1"/>
  <c r="D2667" i="5"/>
  <c r="Q2664" i="1"/>
  <c r="C2666" i="5"/>
  <c r="R2664" i="1"/>
  <c r="D2666" i="5"/>
  <c r="R2663" i="1"/>
  <c r="D2665" i="5"/>
  <c r="Q2663" i="1"/>
  <c r="C2665" i="5"/>
  <c r="R2662" i="1"/>
  <c r="D2664" i="5"/>
  <c r="Q2662" i="1"/>
  <c r="C2664" i="5"/>
  <c r="R2661" i="1"/>
  <c r="D2663" i="5"/>
  <c r="Q2661" i="1"/>
  <c r="C2663" i="5"/>
  <c r="R2660" i="1"/>
  <c r="D2662" i="5"/>
  <c r="Q2660" i="1"/>
  <c r="C2662" i="5"/>
  <c r="R2659" i="1"/>
  <c r="D2661" i="5"/>
  <c r="Q2659" i="1"/>
  <c r="C2661" i="5"/>
  <c r="R2658" i="1"/>
  <c r="D2660" i="5"/>
  <c r="Q2658" i="1"/>
  <c r="C2660" i="5"/>
  <c r="R2657" i="1"/>
  <c r="D2659" i="5"/>
  <c r="Q2657" i="1"/>
  <c r="C2659" i="5"/>
  <c r="R2656" i="1"/>
  <c r="D2658" i="5"/>
  <c r="Q2656" i="1"/>
  <c r="C2658" i="5"/>
  <c r="R2655" i="1"/>
  <c r="D2657" i="5"/>
  <c r="Q2655" i="1"/>
  <c r="C2657" i="5"/>
  <c r="R2654" i="1"/>
  <c r="D2656" i="5"/>
  <c r="Q2654" i="1"/>
  <c r="C2656" i="5"/>
  <c r="R2653" i="1"/>
  <c r="D2655" i="5"/>
  <c r="Q2653" i="1"/>
  <c r="C2655" i="5"/>
  <c r="R2652" i="1"/>
  <c r="D2654" i="5"/>
  <c r="Q2652" i="1"/>
  <c r="C2654" i="5"/>
  <c r="R2651" i="1"/>
  <c r="D2653" i="5"/>
  <c r="Q2651" i="1"/>
  <c r="C2653" i="5"/>
  <c r="R2650" i="1"/>
  <c r="D2652" i="5"/>
  <c r="Q2650" i="1"/>
  <c r="C2652" i="5"/>
  <c r="R2649" i="1"/>
  <c r="D2651" i="5"/>
  <c r="Q2649" i="1"/>
  <c r="C2651" i="5"/>
  <c r="R2648" i="1"/>
  <c r="D2650" i="5"/>
  <c r="Q2648" i="1"/>
  <c r="C2650" i="5"/>
  <c r="R2647" i="1"/>
  <c r="D2649" i="5"/>
  <c r="Q2647" i="1"/>
  <c r="C2649" i="5"/>
  <c r="Q2646" i="1"/>
  <c r="C2648" i="5"/>
  <c r="R2646" i="1"/>
  <c r="D2648" i="5"/>
  <c r="R2645" i="1"/>
  <c r="D2647" i="5"/>
  <c r="Q2645" i="1"/>
  <c r="C2647" i="5"/>
  <c r="Q2644" i="1"/>
  <c r="C2646" i="5"/>
  <c r="R2644" i="1"/>
  <c r="D2646" i="5"/>
  <c r="Q2643" i="1"/>
  <c r="C2645" i="5"/>
  <c r="R2643" i="1"/>
  <c r="D2645" i="5"/>
  <c r="Q2642" i="1"/>
  <c r="C2644" i="5"/>
  <c r="R2642" i="1"/>
  <c r="D2644" i="5"/>
  <c r="Q2641" i="1"/>
  <c r="C2643" i="5"/>
  <c r="R2641" i="1"/>
  <c r="D2643" i="5"/>
  <c r="Q2640" i="1"/>
  <c r="C2642" i="5"/>
  <c r="R2640" i="1"/>
  <c r="D2642" i="5"/>
  <c r="Q2639" i="1"/>
  <c r="C2641" i="5"/>
  <c r="R2639" i="1"/>
  <c r="D2641" i="5"/>
  <c r="Q2638" i="1"/>
  <c r="C2640" i="5"/>
  <c r="R2638" i="1"/>
  <c r="D2640" i="5"/>
  <c r="Q2637" i="1"/>
  <c r="C2639" i="5"/>
  <c r="R2637" i="1"/>
  <c r="D2639" i="5"/>
  <c r="Q2636" i="1"/>
  <c r="C2638" i="5"/>
  <c r="R2636" i="1"/>
  <c r="D2638" i="5"/>
  <c r="R2635" i="1"/>
  <c r="D2637" i="5"/>
  <c r="Q2635" i="1"/>
  <c r="C2637" i="5"/>
  <c r="R2634" i="1"/>
  <c r="D2636" i="5"/>
  <c r="Q2634" i="1"/>
  <c r="C2636" i="5"/>
  <c r="R2633" i="1"/>
  <c r="D2635" i="5"/>
  <c r="Q2633" i="1"/>
  <c r="C2635" i="5"/>
  <c r="Q2632" i="1"/>
  <c r="C2634" i="5"/>
  <c r="R2632" i="1"/>
  <c r="D2634" i="5"/>
  <c r="R2631" i="1"/>
  <c r="D2633" i="5"/>
  <c r="Q2631" i="1"/>
  <c r="C2633" i="5"/>
  <c r="R2630" i="1"/>
  <c r="D2632" i="5"/>
  <c r="Q2630" i="1"/>
  <c r="C2632" i="5"/>
  <c r="R2629" i="1"/>
  <c r="D2631" i="5"/>
  <c r="Q2629" i="1"/>
  <c r="C2631" i="5"/>
  <c r="R2628" i="1"/>
  <c r="D2630" i="5"/>
  <c r="Q2628" i="1"/>
  <c r="C2630" i="5"/>
  <c r="R2627" i="1"/>
  <c r="D2629" i="5"/>
  <c r="Q2627" i="1"/>
  <c r="C2629" i="5"/>
  <c r="Q2626" i="1"/>
  <c r="C2628" i="5"/>
  <c r="R2626" i="1"/>
  <c r="D2628" i="5"/>
  <c r="Q2625" i="1"/>
  <c r="C2627" i="5"/>
  <c r="R2625" i="1"/>
  <c r="D2627" i="5"/>
  <c r="Q2624" i="1"/>
  <c r="C2626" i="5"/>
  <c r="R2624" i="1"/>
  <c r="D2626" i="5"/>
  <c r="R2623" i="1"/>
  <c r="D2625" i="5"/>
  <c r="Q2623" i="1"/>
  <c r="C2625" i="5"/>
  <c r="R2622" i="1"/>
  <c r="D2624" i="5"/>
  <c r="Q2622" i="1"/>
  <c r="C2624" i="5"/>
  <c r="R2621" i="1"/>
  <c r="D2623" i="5"/>
  <c r="Q2621" i="1"/>
  <c r="C2623" i="5"/>
  <c r="Q2620" i="1"/>
  <c r="C2622" i="5"/>
  <c r="R2620" i="1"/>
  <c r="D2622" i="5"/>
  <c r="R2619" i="1"/>
  <c r="D2621" i="5"/>
  <c r="Q2619" i="1"/>
  <c r="C2621" i="5"/>
  <c r="Q2618" i="1"/>
  <c r="C2620" i="5"/>
  <c r="R2618" i="1"/>
  <c r="D2620" i="5"/>
  <c r="Q2617" i="1"/>
  <c r="C2619" i="5"/>
  <c r="R2617" i="1"/>
  <c r="D2619" i="5"/>
  <c r="R2616" i="1"/>
  <c r="D2618" i="5"/>
  <c r="Q2616" i="1"/>
  <c r="C2618" i="5"/>
  <c r="Q2615" i="1"/>
  <c r="C2617" i="5"/>
  <c r="R2615" i="1"/>
  <c r="D2617" i="5"/>
  <c r="Q2614" i="1"/>
  <c r="C2616" i="5"/>
  <c r="R2614" i="1"/>
  <c r="D2616" i="5"/>
  <c r="Q2613" i="1"/>
  <c r="C2615" i="5"/>
  <c r="R2613" i="1"/>
  <c r="D2615" i="5"/>
  <c r="Q2612" i="1"/>
  <c r="C2614" i="5"/>
  <c r="R2612" i="1"/>
  <c r="D2614" i="5"/>
  <c r="Q2611" i="1"/>
  <c r="C2613" i="5"/>
  <c r="R2611" i="1"/>
  <c r="D2613" i="5"/>
  <c r="Q2610" i="1"/>
  <c r="C2612" i="5"/>
  <c r="R2610" i="1"/>
  <c r="D2612" i="5"/>
  <c r="R2609" i="1"/>
  <c r="D2611" i="5"/>
  <c r="Q2609" i="1"/>
  <c r="C2611" i="5"/>
  <c r="Q2608" i="1"/>
  <c r="C2610" i="5"/>
  <c r="R2608" i="1"/>
  <c r="D2610" i="5"/>
  <c r="Q2607" i="1"/>
  <c r="C2609" i="5"/>
  <c r="R2607" i="1"/>
  <c r="D2609" i="5"/>
  <c r="Q2606" i="1"/>
  <c r="C2608" i="5"/>
  <c r="R2606" i="1"/>
  <c r="D2608" i="5"/>
  <c r="R2605" i="1"/>
  <c r="D2607" i="5"/>
  <c r="Q2605" i="1"/>
  <c r="C2607" i="5"/>
  <c r="Q2604" i="1"/>
  <c r="C2606" i="5"/>
  <c r="R2604" i="1"/>
  <c r="D2606" i="5"/>
  <c r="Q2603" i="1"/>
  <c r="C2605" i="5"/>
  <c r="R2603" i="1"/>
  <c r="D2605" i="5"/>
  <c r="R2602" i="1"/>
  <c r="D2604" i="5"/>
  <c r="Q2602" i="1"/>
  <c r="C2604" i="5"/>
  <c r="Q2601" i="1"/>
  <c r="C2603" i="5"/>
  <c r="R2601" i="1"/>
  <c r="D2603" i="5"/>
  <c r="Q2600" i="1"/>
  <c r="C2602" i="5"/>
  <c r="R2600" i="1"/>
  <c r="D2602" i="5"/>
  <c r="R2599" i="1"/>
  <c r="D2601" i="5"/>
  <c r="Q2599" i="1"/>
  <c r="C2601" i="5"/>
  <c r="Q2598" i="1"/>
  <c r="C2600" i="5"/>
  <c r="R2598" i="1"/>
  <c r="D2600" i="5"/>
  <c r="Q2597" i="1"/>
  <c r="C2599" i="5"/>
  <c r="R2597" i="1"/>
  <c r="D2599" i="5"/>
  <c r="Q2596" i="1"/>
  <c r="C2598" i="5"/>
  <c r="R2596" i="1"/>
  <c r="D2598" i="5"/>
  <c r="R2595" i="1"/>
  <c r="D2597" i="5"/>
  <c r="Q2595" i="1"/>
  <c r="C2597" i="5"/>
  <c r="R2594" i="1"/>
  <c r="D2596" i="5"/>
  <c r="Q2594" i="1"/>
  <c r="C2596" i="5"/>
  <c r="Q2593" i="1"/>
  <c r="C2595" i="5"/>
  <c r="R2593" i="1"/>
  <c r="D2595" i="5"/>
  <c r="Q2592" i="1"/>
  <c r="C2594" i="5"/>
  <c r="R2592" i="1"/>
  <c r="D2594" i="5"/>
  <c r="Q2591" i="1"/>
  <c r="C2593" i="5"/>
  <c r="R2591" i="1"/>
  <c r="D2593" i="5"/>
  <c r="R2590" i="1"/>
  <c r="D2592" i="5"/>
  <c r="Q2590" i="1"/>
  <c r="C2592" i="5"/>
  <c r="Q2589" i="1"/>
  <c r="C2591" i="5"/>
  <c r="R2589" i="1"/>
  <c r="D2591" i="5"/>
  <c r="R2588" i="1"/>
  <c r="D2590" i="5"/>
  <c r="Q2588" i="1"/>
  <c r="C2590" i="5"/>
  <c r="R2587" i="1"/>
  <c r="D2589" i="5"/>
  <c r="Q2587" i="1"/>
  <c r="C2589" i="5"/>
  <c r="R2586" i="1"/>
  <c r="D2588" i="5"/>
  <c r="Q2586" i="1"/>
  <c r="C2588" i="5"/>
  <c r="R2585" i="1"/>
  <c r="D2587" i="5"/>
  <c r="Q2585" i="1"/>
  <c r="C2587" i="5"/>
  <c r="Q2584" i="1"/>
  <c r="C2586" i="5"/>
  <c r="R2584" i="1"/>
  <c r="D2586" i="5"/>
  <c r="R2583" i="1"/>
  <c r="D2585" i="5"/>
  <c r="Q2583" i="1"/>
  <c r="C2585" i="5"/>
  <c r="R2582" i="1"/>
  <c r="D2584" i="5"/>
  <c r="Q2582" i="1"/>
  <c r="C2584" i="5"/>
  <c r="Q2581" i="1"/>
  <c r="C2583" i="5"/>
  <c r="R2581" i="1"/>
  <c r="D2583" i="5"/>
  <c r="R2580" i="1"/>
  <c r="D2582" i="5"/>
  <c r="Q2580" i="1"/>
  <c r="C2582" i="5"/>
  <c r="R2579" i="1"/>
  <c r="D2581" i="5"/>
  <c r="Q2579" i="1"/>
  <c r="C2581" i="5"/>
  <c r="Q2578" i="1"/>
  <c r="C2580" i="5"/>
  <c r="R2578" i="1"/>
  <c r="D2580" i="5"/>
  <c r="R2577" i="1"/>
  <c r="D2579" i="5"/>
  <c r="Q2577" i="1"/>
  <c r="C2579" i="5"/>
  <c r="Q2576" i="1"/>
  <c r="C2578" i="5"/>
  <c r="R2576" i="1"/>
  <c r="D2578" i="5"/>
  <c r="Q2575" i="1"/>
  <c r="C2577" i="5"/>
  <c r="R2575" i="1"/>
  <c r="D2577" i="5"/>
  <c r="Q2574" i="1"/>
  <c r="C2576" i="5"/>
  <c r="R2574" i="1"/>
  <c r="D2576" i="5"/>
  <c r="R2573" i="1"/>
  <c r="D2575" i="5"/>
  <c r="Q2573" i="1"/>
  <c r="C2575" i="5"/>
  <c r="R2572" i="1"/>
  <c r="D2574" i="5"/>
  <c r="Q2572" i="1"/>
  <c r="C2574" i="5"/>
  <c r="Q2571" i="1"/>
  <c r="C2573" i="5"/>
  <c r="R2571" i="1"/>
  <c r="D2573" i="5"/>
  <c r="Q2570" i="1"/>
  <c r="C2572" i="5"/>
  <c r="R2570" i="1"/>
  <c r="D2572" i="5"/>
  <c r="R2569" i="1"/>
  <c r="D2571" i="5"/>
  <c r="Q2569" i="1"/>
  <c r="C2571" i="5"/>
  <c r="R2568" i="1"/>
  <c r="D2570" i="5"/>
  <c r="Q2568" i="1"/>
  <c r="C2570" i="5"/>
  <c r="R2567" i="1"/>
  <c r="D2569" i="5"/>
  <c r="Q2567" i="1"/>
  <c r="C2569" i="5"/>
  <c r="R2566" i="1"/>
  <c r="D2568" i="5"/>
  <c r="Q2566" i="1"/>
  <c r="C2568" i="5"/>
  <c r="Q2565" i="1"/>
  <c r="C2567" i="5"/>
  <c r="R2565" i="1"/>
  <c r="D2567" i="5"/>
  <c r="R2564" i="1"/>
  <c r="D2566" i="5"/>
  <c r="Q2564" i="1"/>
  <c r="C2566" i="5"/>
  <c r="R2563" i="1"/>
  <c r="D2565" i="5"/>
  <c r="Q2563" i="1"/>
  <c r="C2565" i="5"/>
  <c r="R2562" i="1"/>
  <c r="D2564" i="5"/>
  <c r="Q2562" i="1"/>
  <c r="C2564" i="5"/>
  <c r="R2561" i="1"/>
  <c r="D2563" i="5"/>
  <c r="Q2561" i="1"/>
  <c r="C2563" i="5"/>
  <c r="R2560" i="1"/>
  <c r="D2562" i="5"/>
  <c r="Q2560" i="1"/>
  <c r="C2562" i="5"/>
  <c r="R2559" i="1"/>
  <c r="D2561" i="5"/>
  <c r="Q2559" i="1"/>
  <c r="C2561" i="5"/>
  <c r="Q2558" i="1"/>
  <c r="C2560" i="5"/>
  <c r="R2558" i="1"/>
  <c r="D2560" i="5"/>
  <c r="Q2557" i="1"/>
  <c r="C2559" i="5"/>
  <c r="R2557" i="1"/>
  <c r="D2559" i="5"/>
  <c r="Q2556" i="1"/>
  <c r="C2558" i="5"/>
  <c r="R2556" i="1"/>
  <c r="D2558" i="5"/>
  <c r="R2555" i="1"/>
  <c r="D2557" i="5"/>
  <c r="Q2555" i="1"/>
  <c r="C2557" i="5"/>
  <c r="R2554" i="1"/>
  <c r="D2556" i="5"/>
  <c r="Q2554" i="1"/>
  <c r="C2556" i="5"/>
  <c r="R2553" i="1"/>
  <c r="D2555" i="5"/>
  <c r="Q2553" i="1"/>
  <c r="C2555" i="5"/>
  <c r="Q2552" i="1"/>
  <c r="C2554" i="5"/>
  <c r="R2552" i="1"/>
  <c r="D2554" i="5"/>
  <c r="Q2551" i="1"/>
  <c r="C2553" i="5"/>
  <c r="R2551" i="1"/>
  <c r="D2553" i="5"/>
  <c r="R2550" i="1"/>
  <c r="D2552" i="5"/>
  <c r="Q2550" i="1"/>
  <c r="C2552" i="5"/>
  <c r="Q2549" i="1"/>
  <c r="C2551" i="5"/>
  <c r="R2549" i="1"/>
  <c r="D2551" i="5"/>
  <c r="R2548" i="1"/>
  <c r="D2550" i="5"/>
  <c r="Q2548" i="1"/>
  <c r="C2550" i="5"/>
  <c r="Q2547" i="1"/>
  <c r="C2549" i="5"/>
  <c r="R2547" i="1"/>
  <c r="D2549" i="5"/>
  <c r="R2546" i="1"/>
  <c r="D2548" i="5"/>
  <c r="Q2546" i="1"/>
  <c r="C2548" i="5"/>
  <c r="R2545" i="1"/>
  <c r="D2547" i="5"/>
  <c r="Q2545" i="1"/>
  <c r="C2547" i="5"/>
  <c r="R2544" i="1"/>
  <c r="D2546" i="5"/>
  <c r="Q2544" i="1"/>
  <c r="C2546" i="5"/>
  <c r="R2543" i="1"/>
  <c r="D2545" i="5"/>
  <c r="Q2543" i="1"/>
  <c r="C2545" i="5"/>
  <c r="Q2542" i="1"/>
  <c r="C2544" i="5"/>
  <c r="R2542" i="1"/>
  <c r="D2544" i="5"/>
  <c r="Q2541" i="1"/>
  <c r="C2543" i="5"/>
  <c r="R2541" i="1"/>
  <c r="D2543" i="5"/>
  <c r="Q2540" i="1"/>
  <c r="C2542" i="5"/>
  <c r="R2540" i="1"/>
  <c r="D2542" i="5"/>
  <c r="R2539" i="1"/>
  <c r="D2541" i="5"/>
  <c r="Q2539" i="1"/>
  <c r="C2541" i="5"/>
  <c r="Q2538" i="1"/>
  <c r="C2540" i="5"/>
  <c r="R2538" i="1"/>
  <c r="D2540" i="5"/>
  <c r="R2537" i="1"/>
  <c r="D2539" i="5"/>
  <c r="Q2537" i="1"/>
  <c r="C2539" i="5"/>
  <c r="Q2536" i="1"/>
  <c r="C2538" i="5"/>
  <c r="R2536" i="1"/>
  <c r="D2538" i="5"/>
  <c r="R2535" i="1"/>
  <c r="D2537" i="5"/>
  <c r="Q2535" i="1"/>
  <c r="C2537" i="5"/>
  <c r="Q2534" i="1"/>
  <c r="C2536" i="5"/>
  <c r="R2534" i="1"/>
  <c r="D2536" i="5"/>
  <c r="Q2533" i="1"/>
  <c r="C2535" i="5"/>
  <c r="R2533" i="1"/>
  <c r="D2535" i="5"/>
  <c r="R2532" i="1"/>
  <c r="D2534" i="5"/>
  <c r="Q2532" i="1"/>
  <c r="C2534" i="5"/>
  <c r="R2531" i="1"/>
  <c r="D2533" i="5"/>
  <c r="Q2531" i="1"/>
  <c r="C2533" i="5"/>
  <c r="Q2530" i="1"/>
  <c r="C2532" i="5"/>
  <c r="R2530" i="1"/>
  <c r="D2532" i="5"/>
  <c r="Q2529" i="1"/>
  <c r="C2531" i="5"/>
  <c r="R2529" i="1"/>
  <c r="D2531" i="5"/>
  <c r="Q2528" i="1"/>
  <c r="C2530" i="5"/>
  <c r="R2528" i="1"/>
  <c r="D2530" i="5"/>
  <c r="Q2527" i="1"/>
  <c r="C2529" i="5"/>
  <c r="R2527" i="1"/>
  <c r="D2529" i="5"/>
  <c r="Q2526" i="1"/>
  <c r="C2528" i="5"/>
  <c r="R2526" i="1"/>
  <c r="D2528" i="5"/>
  <c r="Q2525" i="1"/>
  <c r="C2527" i="5"/>
  <c r="R2525" i="1"/>
  <c r="D2527" i="5"/>
  <c r="Q2524" i="1"/>
  <c r="C2526" i="5"/>
  <c r="R2524" i="1"/>
  <c r="D2526" i="5"/>
  <c r="R2523" i="1"/>
  <c r="D2525" i="5"/>
  <c r="Q2523" i="1"/>
  <c r="C2525" i="5"/>
  <c r="R2522" i="1"/>
  <c r="D2524" i="5"/>
  <c r="Q2522" i="1"/>
  <c r="C2524" i="5"/>
  <c r="R2521" i="1"/>
  <c r="D2523" i="5"/>
  <c r="Q2521" i="1"/>
  <c r="C2523" i="5"/>
  <c r="R2520" i="1"/>
  <c r="D2522" i="5"/>
  <c r="Q2520" i="1"/>
  <c r="C2522" i="5"/>
  <c r="R2519" i="1"/>
  <c r="D2521" i="5"/>
  <c r="Q2519" i="1"/>
  <c r="C2521" i="5"/>
  <c r="R2518" i="1"/>
  <c r="D2520" i="5"/>
  <c r="Q2518" i="1"/>
  <c r="C2520" i="5"/>
  <c r="R2517" i="1"/>
  <c r="D2519" i="5"/>
  <c r="Q2517" i="1"/>
  <c r="C2519" i="5"/>
  <c r="R2516" i="1"/>
  <c r="D2518" i="5"/>
  <c r="Q2516" i="1"/>
  <c r="C2518" i="5"/>
  <c r="R2515" i="1"/>
  <c r="D2517" i="5"/>
  <c r="Q2515" i="1"/>
  <c r="C2517" i="5"/>
  <c r="R2514" i="1"/>
  <c r="D2516" i="5"/>
  <c r="Q2514" i="1"/>
  <c r="C2516" i="5"/>
  <c r="R2513" i="1"/>
  <c r="D2515" i="5"/>
  <c r="Q2513" i="1"/>
  <c r="C2515" i="5"/>
  <c r="Q2512" i="1"/>
  <c r="C2514" i="5"/>
  <c r="R2512" i="1"/>
  <c r="D2514" i="5"/>
  <c r="R2511" i="1"/>
  <c r="D2513" i="5"/>
  <c r="Q2511" i="1"/>
  <c r="C2513" i="5"/>
  <c r="R2510" i="1"/>
  <c r="D2512" i="5"/>
  <c r="Q2510" i="1"/>
  <c r="C2512" i="5"/>
  <c r="Q2509" i="1"/>
  <c r="C2511" i="5"/>
  <c r="R2509" i="1"/>
  <c r="D2511" i="5"/>
  <c r="R2508" i="1"/>
  <c r="D2510" i="5"/>
  <c r="Q2508" i="1"/>
  <c r="C2510" i="5"/>
  <c r="R2507" i="1"/>
  <c r="D2509" i="5"/>
  <c r="Q2507" i="1"/>
  <c r="C2509" i="5"/>
  <c r="R2506" i="1"/>
  <c r="D2508" i="5"/>
  <c r="Q2506" i="1"/>
  <c r="C2508" i="5"/>
  <c r="R2505" i="1"/>
  <c r="D2507" i="5"/>
  <c r="Q2505" i="1"/>
  <c r="C2507" i="5"/>
  <c r="R2504" i="1"/>
  <c r="D2506" i="5"/>
  <c r="Q2504" i="1"/>
  <c r="C2506" i="5"/>
  <c r="Q2503" i="1"/>
  <c r="C2505" i="5"/>
  <c r="R2503" i="1"/>
  <c r="D2505" i="5"/>
  <c r="Q2502" i="1"/>
  <c r="C2504" i="5"/>
  <c r="R2502" i="1"/>
  <c r="D2504" i="5"/>
  <c r="Q2501" i="1"/>
  <c r="C2503" i="5"/>
  <c r="R2501" i="1"/>
  <c r="D2503" i="5"/>
  <c r="Q2500" i="1"/>
  <c r="C2502" i="5"/>
  <c r="R2500" i="1"/>
  <c r="D2502" i="5"/>
  <c r="Q2499" i="1"/>
  <c r="C2501" i="5"/>
  <c r="R2499" i="1"/>
  <c r="D2501" i="5"/>
  <c r="R2498" i="1"/>
  <c r="D2500" i="5"/>
  <c r="Q2498" i="1"/>
  <c r="C2500" i="5"/>
  <c r="R2497" i="1"/>
  <c r="D2499" i="5"/>
  <c r="Q2497" i="1"/>
  <c r="C2499" i="5"/>
  <c r="Q2496" i="1"/>
  <c r="C2498" i="5"/>
  <c r="R2496" i="1"/>
  <c r="D2498" i="5"/>
  <c r="R2495" i="1"/>
  <c r="D2497" i="5"/>
  <c r="Q2495" i="1"/>
  <c r="C2497" i="5"/>
  <c r="R2494" i="1"/>
  <c r="D2496" i="5"/>
  <c r="Q2494" i="1"/>
  <c r="C2496" i="5"/>
  <c r="R2493" i="1"/>
  <c r="D2495" i="5"/>
  <c r="Q2493" i="1"/>
  <c r="C2495" i="5"/>
  <c r="R2492" i="1"/>
  <c r="D2494" i="5"/>
  <c r="Q2492" i="1"/>
  <c r="C2494" i="5"/>
  <c r="R2491" i="1"/>
  <c r="D2493" i="5"/>
  <c r="Q2491" i="1"/>
  <c r="C2493" i="5"/>
  <c r="R2490" i="1"/>
  <c r="D2492" i="5"/>
  <c r="Q2490" i="1"/>
  <c r="C2492" i="5"/>
  <c r="R2489" i="1"/>
  <c r="D2491" i="5"/>
  <c r="Q2489" i="1"/>
  <c r="C2491" i="5"/>
  <c r="Q2488" i="1"/>
  <c r="C2490" i="5"/>
  <c r="R2488" i="1"/>
  <c r="D2490" i="5"/>
  <c r="Q2487" i="1"/>
  <c r="C2489" i="5"/>
  <c r="R2487" i="1"/>
  <c r="D2489" i="5"/>
  <c r="R2486" i="1"/>
  <c r="D2488" i="5"/>
  <c r="Q2486" i="1"/>
  <c r="C2488" i="5"/>
  <c r="R2485" i="1"/>
  <c r="D2487" i="5"/>
  <c r="Q2485" i="1"/>
  <c r="C2487" i="5"/>
  <c r="Q2484" i="1"/>
  <c r="C2486" i="5"/>
  <c r="R2484" i="1"/>
  <c r="D2486" i="5"/>
  <c r="Q2483" i="1"/>
  <c r="C2485" i="5"/>
  <c r="R2483" i="1"/>
  <c r="D2485" i="5"/>
  <c r="Q2482" i="1"/>
  <c r="C2484" i="5"/>
  <c r="R2482" i="1"/>
  <c r="D2484" i="5"/>
  <c r="R2481" i="1"/>
  <c r="D2483" i="5"/>
  <c r="Q2481" i="1"/>
  <c r="C2483" i="5"/>
  <c r="Q2480" i="1"/>
  <c r="C2482" i="5"/>
  <c r="R2480" i="1"/>
  <c r="D2482" i="5"/>
  <c r="Q2479" i="1"/>
  <c r="C2481" i="5"/>
  <c r="R2479" i="1"/>
  <c r="D2481" i="5"/>
  <c r="R2478" i="1"/>
  <c r="D2480" i="5"/>
  <c r="Q2478" i="1"/>
  <c r="C2480" i="5"/>
  <c r="R2477" i="1"/>
  <c r="D2479" i="5"/>
  <c r="Q2477" i="1"/>
  <c r="C2479" i="5"/>
  <c r="R2476" i="1"/>
  <c r="D2478" i="5"/>
  <c r="Q2476" i="1"/>
  <c r="C2478" i="5"/>
  <c r="Q2475" i="1"/>
  <c r="C2477" i="5"/>
  <c r="R2475" i="1"/>
  <c r="D2477" i="5"/>
  <c r="R2474" i="1"/>
  <c r="D2476" i="5"/>
  <c r="Q2474" i="1"/>
  <c r="C2476" i="5"/>
  <c r="R2473" i="1"/>
  <c r="D2475" i="5"/>
  <c r="Q2473" i="1"/>
  <c r="C2475" i="5"/>
  <c r="R2472" i="1"/>
  <c r="D2474" i="5"/>
  <c r="Q2472" i="1"/>
  <c r="C2474" i="5"/>
  <c r="R2471" i="1"/>
  <c r="D2473" i="5"/>
  <c r="Q2471" i="1"/>
  <c r="C2473" i="5"/>
  <c r="R2470" i="1"/>
  <c r="D2472" i="5"/>
  <c r="Q2470" i="1"/>
  <c r="C2472" i="5"/>
  <c r="R2469" i="1"/>
  <c r="D2471" i="5"/>
  <c r="Q2469" i="1"/>
  <c r="C2471" i="5"/>
  <c r="R2468" i="1"/>
  <c r="D2470" i="5"/>
  <c r="Q2468" i="1"/>
  <c r="C2470" i="5"/>
  <c r="R2467" i="1"/>
  <c r="D2469" i="5"/>
  <c r="Q2467" i="1"/>
  <c r="C2469" i="5"/>
  <c r="R2466" i="1"/>
  <c r="D2468" i="5"/>
  <c r="Q2466" i="1"/>
  <c r="C2468" i="5"/>
  <c r="R2465" i="1"/>
  <c r="D2467" i="5"/>
  <c r="Q2465" i="1"/>
  <c r="C2467" i="5"/>
  <c r="Q2464" i="1"/>
  <c r="C2466" i="5"/>
  <c r="R2464" i="1"/>
  <c r="D2466" i="5"/>
  <c r="Q2463" i="1"/>
  <c r="C2465" i="5"/>
  <c r="R2463" i="1"/>
  <c r="D2465" i="5"/>
  <c r="R2462" i="1"/>
  <c r="D2464" i="5"/>
  <c r="Q2462" i="1"/>
  <c r="C2464" i="5"/>
  <c r="R2461" i="1"/>
  <c r="D2463" i="5"/>
  <c r="Q2461" i="1"/>
  <c r="C2463" i="5"/>
  <c r="R2460" i="1"/>
  <c r="D2462" i="5"/>
  <c r="Q2460" i="1"/>
  <c r="C2462" i="5"/>
  <c r="Q2459" i="1"/>
  <c r="C2461" i="5"/>
  <c r="R2459" i="1"/>
  <c r="D2461" i="5"/>
  <c r="R2458" i="1"/>
  <c r="D2460" i="5"/>
  <c r="Q2458" i="1"/>
  <c r="C2460" i="5"/>
  <c r="R2457" i="1"/>
  <c r="D2459" i="5"/>
  <c r="Q2457" i="1"/>
  <c r="C2459" i="5"/>
  <c r="R2456" i="1"/>
  <c r="D2458" i="5"/>
  <c r="Q2456" i="1"/>
  <c r="C2458" i="5"/>
  <c r="Q2455" i="1"/>
  <c r="C2457" i="5"/>
  <c r="R2455" i="1"/>
  <c r="D2457" i="5"/>
  <c r="Q2454" i="1"/>
  <c r="C2456" i="5"/>
  <c r="R2454" i="1"/>
  <c r="D2456" i="5"/>
  <c r="R2453" i="1"/>
  <c r="D2455" i="5"/>
  <c r="Q2453" i="1"/>
  <c r="C2455" i="5"/>
  <c r="R2452" i="1"/>
  <c r="D2454" i="5"/>
  <c r="Q2452" i="1"/>
  <c r="C2454" i="5"/>
  <c r="R2451" i="1"/>
  <c r="D2453" i="5"/>
  <c r="Q2451" i="1"/>
  <c r="C2453" i="5"/>
  <c r="R2450" i="1"/>
  <c r="D2452" i="5"/>
  <c r="Q2450" i="1"/>
  <c r="C2452" i="5"/>
  <c r="R2449" i="1"/>
  <c r="D2451" i="5"/>
  <c r="Q2449" i="1"/>
  <c r="C2451" i="5"/>
  <c r="R2448" i="1"/>
  <c r="D2450" i="5"/>
  <c r="Q2448" i="1"/>
  <c r="C2450" i="5"/>
  <c r="Q2447" i="1"/>
  <c r="C2449" i="5"/>
  <c r="R2447" i="1"/>
  <c r="D2449" i="5"/>
  <c r="R2446" i="1"/>
  <c r="D2448" i="5"/>
  <c r="Q2446" i="1"/>
  <c r="C2448" i="5"/>
  <c r="R2445" i="1"/>
  <c r="D2447" i="5"/>
  <c r="Q2445" i="1"/>
  <c r="C2447" i="5"/>
  <c r="R2444" i="1"/>
  <c r="D2446" i="5"/>
  <c r="Q2444" i="1"/>
  <c r="C2446" i="5"/>
  <c r="R2443" i="1"/>
  <c r="D2445" i="5"/>
  <c r="Q2443" i="1"/>
  <c r="C2445" i="5"/>
  <c r="R2442" i="1"/>
  <c r="D2444" i="5"/>
  <c r="Q2442" i="1"/>
  <c r="C2444" i="5"/>
  <c r="R2441" i="1"/>
  <c r="D2443" i="5"/>
  <c r="Q2441" i="1"/>
  <c r="C2443" i="5"/>
  <c r="R2440" i="1"/>
  <c r="D2442" i="5"/>
  <c r="Q2440" i="1"/>
  <c r="C2442" i="5"/>
  <c r="R2439" i="1"/>
  <c r="D2441" i="5"/>
  <c r="Q2439" i="1"/>
  <c r="C2441" i="5"/>
  <c r="R2438" i="1"/>
  <c r="D2440" i="5"/>
  <c r="Q2438" i="1"/>
  <c r="C2440" i="5"/>
  <c r="R2437" i="1"/>
  <c r="D2439" i="5"/>
  <c r="Q2437" i="1"/>
  <c r="C2439" i="5"/>
  <c r="R2436" i="1"/>
  <c r="D2438" i="5"/>
  <c r="Q2436" i="1"/>
  <c r="C2438" i="5"/>
  <c r="Q2435" i="1"/>
  <c r="C2437" i="5"/>
  <c r="R2435" i="1"/>
  <c r="D2437" i="5"/>
  <c r="Q2434" i="1"/>
  <c r="C2436" i="5"/>
  <c r="R2434" i="1"/>
  <c r="D2436" i="5"/>
  <c r="R2433" i="1"/>
  <c r="D2435" i="5"/>
  <c r="Q2433" i="1"/>
  <c r="C2435" i="5"/>
  <c r="R2432" i="1"/>
  <c r="D2434" i="5"/>
  <c r="Q2432" i="1"/>
  <c r="C2434" i="5"/>
  <c r="Q2431" i="1"/>
  <c r="C2433" i="5"/>
  <c r="R2431" i="1"/>
  <c r="D2433" i="5"/>
  <c r="Q2430" i="1"/>
  <c r="C2432" i="5"/>
  <c r="R2430" i="1"/>
  <c r="D2432" i="5"/>
  <c r="Q2429" i="1"/>
  <c r="C2431" i="5"/>
  <c r="R2429" i="1"/>
  <c r="D2431" i="5"/>
  <c r="Q2428" i="1"/>
  <c r="C2430" i="5"/>
  <c r="R2428" i="1"/>
  <c r="D2430" i="5"/>
  <c r="Q2426" i="1"/>
  <c r="C2428" i="5"/>
  <c r="R2426" i="1"/>
  <c r="D2428" i="5"/>
  <c r="R2425" i="1"/>
  <c r="D2427" i="5"/>
  <c r="Q2425" i="1"/>
  <c r="C2427" i="5"/>
  <c r="Q2424" i="1"/>
  <c r="C2426" i="5"/>
  <c r="R2424" i="1"/>
  <c r="D2426" i="5"/>
  <c r="Q2423" i="1"/>
  <c r="C2425" i="5"/>
  <c r="R2423" i="1"/>
  <c r="D2425" i="5"/>
  <c r="Q2422" i="1"/>
  <c r="C2424" i="5"/>
  <c r="R2422" i="1"/>
  <c r="D2424" i="5"/>
  <c r="Q2421" i="1"/>
  <c r="C2423" i="5"/>
  <c r="R2421" i="1"/>
  <c r="D2423" i="5"/>
  <c r="Q2420" i="1"/>
  <c r="C2422" i="5"/>
  <c r="R2420" i="1"/>
  <c r="D2422" i="5"/>
  <c r="R2419" i="1"/>
  <c r="D2421" i="5"/>
  <c r="Q2419" i="1"/>
  <c r="C2421" i="5"/>
  <c r="Q2418" i="1"/>
  <c r="C2420" i="5"/>
  <c r="R2418" i="1"/>
  <c r="D2420" i="5"/>
  <c r="R2417" i="1"/>
  <c r="D2419" i="5"/>
  <c r="Q2417" i="1"/>
  <c r="C2419" i="5"/>
  <c r="Q2416" i="1"/>
  <c r="C2418" i="5"/>
  <c r="R2416" i="1"/>
  <c r="D2418" i="5"/>
  <c r="Q2415" i="1"/>
  <c r="C2417" i="5"/>
  <c r="R2415" i="1"/>
  <c r="D2417" i="5"/>
  <c r="Q2414" i="1"/>
  <c r="C2416" i="5"/>
  <c r="R2414" i="1"/>
  <c r="D2416" i="5"/>
  <c r="Q2413" i="1"/>
  <c r="C2415" i="5"/>
  <c r="R2413" i="1"/>
  <c r="D2415" i="5"/>
  <c r="Q2412" i="1"/>
  <c r="C2414" i="5"/>
  <c r="R2412" i="1"/>
  <c r="D2414" i="5"/>
  <c r="Q2411" i="1"/>
  <c r="C2413" i="5"/>
  <c r="R2411" i="1"/>
  <c r="D2413" i="5"/>
  <c r="Q2410" i="1"/>
  <c r="C2412" i="5"/>
  <c r="R2410" i="1"/>
  <c r="D2412" i="5"/>
  <c r="Q2409" i="1"/>
  <c r="C2411" i="5"/>
  <c r="R2409" i="1"/>
  <c r="D2411" i="5"/>
  <c r="Q2408" i="1"/>
  <c r="C2410" i="5"/>
  <c r="R2408" i="1"/>
  <c r="D2410" i="5"/>
  <c r="R2407" i="1"/>
  <c r="D2409" i="5"/>
  <c r="Q2407" i="1"/>
  <c r="C2409" i="5"/>
  <c r="R2406" i="1"/>
  <c r="D2408" i="5"/>
  <c r="Q2406" i="1"/>
  <c r="C2408" i="5"/>
  <c r="Q2405" i="1"/>
  <c r="C2407" i="5"/>
  <c r="R2405" i="1"/>
  <c r="D2407" i="5"/>
  <c r="Q2404" i="1"/>
  <c r="C2406" i="5"/>
  <c r="R2404" i="1"/>
  <c r="D2406" i="5"/>
  <c r="Q2403" i="1"/>
  <c r="C2405" i="5"/>
  <c r="R2403" i="1"/>
  <c r="D2405" i="5"/>
  <c r="Q2402" i="1"/>
  <c r="C2404" i="5"/>
  <c r="R2402" i="1"/>
  <c r="D2404" i="5"/>
  <c r="Q2401" i="1"/>
  <c r="C2403" i="5"/>
  <c r="R2401" i="1"/>
  <c r="D2403" i="5"/>
  <c r="Q2400" i="1"/>
  <c r="C2402" i="5"/>
  <c r="R2400" i="1"/>
  <c r="D2402" i="5"/>
  <c r="Q2399" i="1"/>
  <c r="C2401" i="5"/>
  <c r="R2399" i="1"/>
  <c r="D2401" i="5"/>
  <c r="Q2398" i="1"/>
  <c r="C2400" i="5"/>
  <c r="R2398" i="1"/>
  <c r="D2400" i="5"/>
  <c r="Q2397" i="1"/>
  <c r="C2399" i="5"/>
  <c r="R2397" i="1"/>
  <c r="D2399" i="5"/>
  <c r="Q2396" i="1"/>
  <c r="C2398" i="5"/>
  <c r="R2396" i="1"/>
  <c r="D2398" i="5"/>
  <c r="Q2395" i="1"/>
  <c r="C2397" i="5"/>
  <c r="R2395" i="1"/>
  <c r="D2397" i="5"/>
  <c r="R2394" i="1"/>
  <c r="D2396" i="5"/>
  <c r="Q2394" i="1"/>
  <c r="C2396" i="5"/>
  <c r="R2393" i="1"/>
  <c r="D2395" i="5"/>
  <c r="Q2393" i="1"/>
  <c r="C2395" i="5"/>
  <c r="Q2392" i="1"/>
  <c r="C2394" i="5"/>
  <c r="R2392" i="1"/>
  <c r="D2394" i="5"/>
  <c r="Q2391" i="1"/>
  <c r="C2393" i="5"/>
  <c r="R2391" i="1"/>
  <c r="D2393" i="5"/>
  <c r="R2390" i="1"/>
  <c r="D2392" i="5"/>
  <c r="Q2390" i="1"/>
  <c r="C2392" i="5"/>
  <c r="Q2389" i="1"/>
  <c r="C2391" i="5"/>
  <c r="R2389" i="1"/>
  <c r="D2391" i="5"/>
  <c r="R2388" i="1"/>
  <c r="D2390" i="5"/>
  <c r="Q2388" i="1"/>
  <c r="C2390" i="5"/>
  <c r="R2387" i="1"/>
  <c r="D2389" i="5"/>
  <c r="Q2387" i="1"/>
  <c r="C2389" i="5"/>
  <c r="Q2386" i="1"/>
  <c r="C2388" i="5"/>
  <c r="R2386" i="1"/>
  <c r="D2388" i="5"/>
  <c r="R2385" i="1"/>
  <c r="D2387" i="5"/>
  <c r="Q2385" i="1"/>
  <c r="C2387" i="5"/>
  <c r="R2384" i="1"/>
  <c r="D2386" i="5"/>
  <c r="Q2384" i="1"/>
  <c r="C2386" i="5"/>
  <c r="R2383" i="1"/>
  <c r="D2385" i="5"/>
  <c r="Q2383" i="1"/>
  <c r="C2385" i="5"/>
  <c r="Q2382" i="1"/>
  <c r="C2384" i="5"/>
  <c r="R2382" i="1"/>
  <c r="D2384" i="5"/>
  <c r="R2381" i="1"/>
  <c r="D2383" i="5"/>
  <c r="Q2381" i="1"/>
  <c r="C2383" i="5"/>
  <c r="R2380" i="1"/>
  <c r="D2382" i="5"/>
  <c r="Q2380" i="1"/>
  <c r="C2382" i="5"/>
  <c r="R2379" i="1"/>
  <c r="D2381" i="5"/>
  <c r="Q2379" i="1"/>
  <c r="C2381" i="5"/>
  <c r="R2378" i="1"/>
  <c r="D2380" i="5"/>
  <c r="Q2378" i="1"/>
  <c r="C2380" i="5"/>
  <c r="R2377" i="1"/>
  <c r="D2379" i="5"/>
  <c r="Q2377" i="1"/>
  <c r="C2379" i="5"/>
  <c r="Q2376" i="1"/>
  <c r="C2378" i="5"/>
  <c r="R2376" i="1"/>
  <c r="D2378" i="5"/>
  <c r="Q2375" i="1"/>
  <c r="C2377" i="5"/>
  <c r="R2375" i="1"/>
  <c r="D2377" i="5"/>
  <c r="Q2374" i="1"/>
  <c r="C2376" i="5"/>
  <c r="R2374" i="1"/>
  <c r="D2376" i="5"/>
  <c r="Q2373" i="1"/>
  <c r="C2375" i="5"/>
  <c r="R2373" i="1"/>
  <c r="D2375" i="5"/>
  <c r="Q2372" i="1"/>
  <c r="C2374" i="5"/>
  <c r="R2372" i="1"/>
  <c r="D2374" i="5"/>
  <c r="Q2371" i="1"/>
  <c r="C2373" i="5"/>
  <c r="R2371" i="1"/>
  <c r="D2373" i="5"/>
  <c r="Q2370" i="1"/>
  <c r="C2372" i="5"/>
  <c r="R2370" i="1"/>
  <c r="D2372" i="5"/>
  <c r="R2369" i="1"/>
  <c r="D2371" i="5"/>
  <c r="Q2369" i="1"/>
  <c r="C2371" i="5"/>
  <c r="R2368" i="1"/>
  <c r="D2370" i="5"/>
  <c r="Q2368" i="1"/>
  <c r="C2370" i="5"/>
  <c r="R2367" i="1"/>
  <c r="D2369" i="5"/>
  <c r="Q2367" i="1"/>
  <c r="C2369" i="5"/>
  <c r="R2366" i="1"/>
  <c r="D2368" i="5"/>
  <c r="Q2366" i="1"/>
  <c r="C2368" i="5"/>
  <c r="R2365" i="1"/>
  <c r="D2367" i="5"/>
  <c r="Q2365" i="1"/>
  <c r="C2367" i="5"/>
  <c r="Q2364" i="1"/>
  <c r="C2366" i="5"/>
  <c r="R2364" i="1"/>
  <c r="D2366" i="5"/>
  <c r="Q2363" i="1"/>
  <c r="C2365" i="5"/>
  <c r="R2363" i="1"/>
  <c r="D2365" i="5"/>
  <c r="Q2362" i="1"/>
  <c r="C2364" i="5"/>
  <c r="R2362" i="1"/>
  <c r="D2364" i="5"/>
  <c r="R2361" i="1"/>
  <c r="D2363" i="5"/>
  <c r="Q2361" i="1"/>
  <c r="C2363" i="5"/>
  <c r="Q2360" i="1"/>
  <c r="C2362" i="5"/>
  <c r="R2360" i="1"/>
  <c r="D2362" i="5"/>
  <c r="Q2359" i="1"/>
  <c r="C2361" i="5"/>
  <c r="R2359" i="1"/>
  <c r="D2361" i="5"/>
  <c r="R2358" i="1"/>
  <c r="D2360" i="5"/>
  <c r="Q2358" i="1"/>
  <c r="C2360" i="5"/>
  <c r="Q2357" i="1"/>
  <c r="C2359" i="5"/>
  <c r="R2357" i="1"/>
  <c r="D2359" i="5"/>
  <c r="R2356" i="1"/>
  <c r="D2358" i="5"/>
  <c r="Q2356" i="1"/>
  <c r="C2358" i="5"/>
  <c r="Q2355" i="1"/>
  <c r="C2357" i="5"/>
  <c r="R2355" i="1"/>
  <c r="D2357" i="5"/>
  <c r="R2354" i="1"/>
  <c r="D2356" i="5"/>
  <c r="Q2354" i="1"/>
  <c r="C2356" i="5"/>
  <c r="Q2353" i="1"/>
  <c r="C2355" i="5"/>
  <c r="R2353" i="1"/>
  <c r="D2355" i="5"/>
  <c r="R2352" i="1"/>
  <c r="D2354" i="5"/>
  <c r="Q2352" i="1"/>
  <c r="C2354" i="5"/>
  <c r="R2351" i="1"/>
  <c r="D2353" i="5"/>
  <c r="Q2351" i="1"/>
  <c r="C2353" i="5"/>
  <c r="Q2350" i="1"/>
  <c r="C2352" i="5"/>
  <c r="R2350" i="1"/>
  <c r="D2352" i="5"/>
  <c r="R2349" i="1"/>
  <c r="D2351" i="5"/>
  <c r="Q2349" i="1"/>
  <c r="C2351" i="5"/>
  <c r="Q2348" i="1"/>
  <c r="C2350" i="5"/>
  <c r="R2348" i="1"/>
  <c r="D2350" i="5"/>
  <c r="Q2347" i="1"/>
  <c r="C2349" i="5"/>
  <c r="R2347" i="1"/>
  <c r="D2349" i="5"/>
  <c r="R2346" i="1"/>
  <c r="D2348" i="5"/>
  <c r="Q2346" i="1"/>
  <c r="C2348" i="5"/>
  <c r="R2345" i="1"/>
  <c r="D2347" i="5"/>
  <c r="Q2345" i="1"/>
  <c r="C2347" i="5"/>
  <c r="R2344" i="1"/>
  <c r="D2346" i="5"/>
  <c r="Q2344" i="1"/>
  <c r="C2346" i="5"/>
  <c r="R2343" i="1"/>
  <c r="D2345" i="5"/>
  <c r="Q2343" i="1"/>
  <c r="C2345" i="5"/>
  <c r="Q2342" i="1"/>
  <c r="C2344" i="5"/>
  <c r="R2342" i="1"/>
  <c r="D2344" i="5"/>
  <c r="R2341" i="1"/>
  <c r="D2343" i="5"/>
  <c r="Q2341" i="1"/>
  <c r="C2343" i="5"/>
  <c r="Q2340" i="1"/>
  <c r="C2342" i="5"/>
  <c r="R2340" i="1"/>
  <c r="D2342" i="5"/>
  <c r="Q2339" i="1"/>
  <c r="C2341" i="5"/>
  <c r="R2339" i="1"/>
  <c r="D2341" i="5"/>
  <c r="R2338" i="1"/>
  <c r="D2340" i="5"/>
  <c r="Q2338" i="1"/>
  <c r="C2340" i="5"/>
  <c r="Q2337" i="1"/>
  <c r="C2339" i="5"/>
  <c r="R2337" i="1"/>
  <c r="D2339" i="5"/>
  <c r="R2336" i="1"/>
  <c r="D2338" i="5"/>
  <c r="Q2336" i="1"/>
  <c r="C2338" i="5"/>
  <c r="R2335" i="1"/>
  <c r="D2337" i="5"/>
  <c r="Q2335" i="1"/>
  <c r="C2337" i="5"/>
  <c r="R2334" i="1"/>
  <c r="D2336" i="5"/>
  <c r="Q2334" i="1"/>
  <c r="C2336" i="5"/>
  <c r="Q2333" i="1"/>
  <c r="C2335" i="5"/>
  <c r="R2333" i="1"/>
  <c r="D2335" i="5"/>
  <c r="Q2332" i="1"/>
  <c r="C2334" i="5"/>
  <c r="R2332" i="1"/>
  <c r="D2334" i="5"/>
  <c r="R2331" i="1"/>
  <c r="D2333" i="5"/>
  <c r="Q2331" i="1"/>
  <c r="C2333" i="5"/>
  <c r="R2330" i="1"/>
  <c r="D2332" i="5"/>
  <c r="Q2330" i="1"/>
  <c r="C2332" i="5"/>
  <c r="R2329" i="1"/>
  <c r="D2331" i="5"/>
  <c r="Q2329" i="1"/>
  <c r="C2331" i="5"/>
  <c r="Q2328" i="1"/>
  <c r="C2330" i="5"/>
  <c r="R2328" i="1"/>
  <c r="D2330" i="5"/>
  <c r="Q2327" i="1"/>
  <c r="C2329" i="5"/>
  <c r="R2327" i="1"/>
  <c r="D2329" i="5"/>
  <c r="R2326" i="1"/>
  <c r="D2328" i="5"/>
  <c r="Q2326" i="1"/>
  <c r="C2328" i="5"/>
  <c r="Q2325" i="1"/>
  <c r="C2327" i="5"/>
  <c r="R2325" i="1"/>
  <c r="D2327" i="5"/>
  <c r="Q2324" i="1"/>
  <c r="C2326" i="5"/>
  <c r="R2324" i="1"/>
  <c r="D2326" i="5"/>
  <c r="Q2323" i="1"/>
  <c r="C2325" i="5"/>
  <c r="R2323" i="1"/>
  <c r="D2325" i="5"/>
  <c r="Q2322" i="1"/>
  <c r="C2324" i="5"/>
  <c r="R2322" i="1"/>
  <c r="D2324" i="5"/>
  <c r="R2321" i="1"/>
  <c r="D2323" i="5"/>
  <c r="Q2321" i="1"/>
  <c r="C2323" i="5"/>
  <c r="R2320" i="1"/>
  <c r="D2322" i="5"/>
  <c r="Q2320" i="1"/>
  <c r="C2322" i="5"/>
  <c r="R2319" i="1"/>
  <c r="D2321" i="5"/>
  <c r="Q2319" i="1"/>
  <c r="C2321" i="5"/>
  <c r="R2318" i="1"/>
  <c r="D2320" i="5"/>
  <c r="Q2318" i="1"/>
  <c r="C2320" i="5"/>
  <c r="Q2317" i="1"/>
  <c r="C2319" i="5"/>
  <c r="R2317" i="1"/>
  <c r="D2319" i="5"/>
  <c r="R2316" i="1"/>
  <c r="D2318" i="5"/>
  <c r="Q2316" i="1"/>
  <c r="C2318" i="5"/>
  <c r="R2315" i="1"/>
  <c r="D2317" i="5"/>
  <c r="Q2315" i="1"/>
  <c r="C2317" i="5"/>
  <c r="R2314" i="1"/>
  <c r="D2316" i="5"/>
  <c r="Q2314" i="1"/>
  <c r="C2316" i="5"/>
  <c r="R2313" i="1"/>
  <c r="D2315" i="5"/>
  <c r="Q2313" i="1"/>
  <c r="C2315" i="5"/>
  <c r="R2312" i="1"/>
  <c r="D2314" i="5"/>
  <c r="Q2312" i="1"/>
  <c r="C2314" i="5"/>
  <c r="R2311" i="1"/>
  <c r="D2313" i="5"/>
  <c r="Q2311" i="1"/>
  <c r="C2313" i="5"/>
  <c r="Q2310" i="1"/>
  <c r="C2312" i="5"/>
  <c r="R2310" i="1"/>
  <c r="D2312" i="5"/>
  <c r="R2309" i="1"/>
  <c r="D2311" i="5"/>
  <c r="Q2309" i="1"/>
  <c r="C2311" i="5"/>
  <c r="R2308" i="1"/>
  <c r="D2310" i="5"/>
  <c r="Q2308" i="1"/>
  <c r="C2310" i="5"/>
  <c r="R2307" i="1"/>
  <c r="D2309" i="5"/>
  <c r="Q2307" i="1"/>
  <c r="C2309" i="5"/>
  <c r="R2306" i="1"/>
  <c r="D2308" i="5"/>
  <c r="Q2306" i="1"/>
  <c r="C2308" i="5"/>
  <c r="Q2305" i="1"/>
  <c r="C2307" i="5"/>
  <c r="R2305" i="1"/>
  <c r="D2307" i="5"/>
  <c r="Q2304" i="1"/>
  <c r="C2306" i="5"/>
  <c r="R2304" i="1"/>
  <c r="D2306" i="5"/>
  <c r="R2303" i="1"/>
  <c r="D2305" i="5"/>
  <c r="Q2303" i="1"/>
  <c r="C2305" i="5"/>
  <c r="R2302" i="1"/>
  <c r="D2304" i="5"/>
  <c r="Q2302" i="1"/>
  <c r="C2304" i="5"/>
  <c r="R2301" i="1"/>
  <c r="D2303" i="5"/>
  <c r="Q2301" i="1"/>
  <c r="C2303" i="5"/>
  <c r="Q2300" i="1"/>
  <c r="C2302" i="5"/>
  <c r="R2300" i="1"/>
  <c r="D2302" i="5"/>
  <c r="Q2299" i="1"/>
  <c r="C2301" i="5"/>
  <c r="R2299" i="1"/>
  <c r="D2301" i="5"/>
  <c r="Q2298" i="1"/>
  <c r="C2300" i="5"/>
  <c r="R2298" i="1"/>
  <c r="D2300" i="5"/>
  <c r="Q2297" i="1"/>
  <c r="C2299" i="5"/>
  <c r="R2297" i="1"/>
  <c r="D2299" i="5"/>
  <c r="Q2296" i="1"/>
  <c r="C2298" i="5"/>
  <c r="R2296" i="1"/>
  <c r="D2298" i="5"/>
  <c r="R2295" i="1"/>
  <c r="D2297" i="5"/>
  <c r="Q2295" i="1"/>
  <c r="C2297" i="5"/>
  <c r="R2294" i="1"/>
  <c r="D2296" i="5"/>
  <c r="Q2294" i="1"/>
  <c r="C2296" i="5"/>
  <c r="R2293" i="1"/>
  <c r="D2295" i="5"/>
  <c r="Q2293" i="1"/>
  <c r="C2295" i="5"/>
  <c r="R2292" i="1"/>
  <c r="D2294" i="5"/>
  <c r="Q2292" i="1"/>
  <c r="C2294" i="5"/>
  <c r="Q2291" i="1"/>
  <c r="C2293" i="5"/>
  <c r="R2291" i="1"/>
  <c r="D2293" i="5"/>
  <c r="R2290" i="1"/>
  <c r="D2292" i="5"/>
  <c r="Q2290" i="1"/>
  <c r="C2292" i="5"/>
  <c r="Q2289" i="1"/>
  <c r="C2291" i="5"/>
  <c r="R2289" i="1"/>
  <c r="D2291" i="5"/>
  <c r="Q2288" i="1"/>
  <c r="C2290" i="5"/>
  <c r="R2288" i="1"/>
  <c r="D2290" i="5"/>
  <c r="Q2287" i="1"/>
  <c r="C2289" i="5"/>
  <c r="R2287" i="1"/>
  <c r="D2289" i="5"/>
  <c r="R2286" i="1"/>
  <c r="D2288" i="5"/>
  <c r="Q2286" i="1"/>
  <c r="C2288" i="5"/>
  <c r="Q2285" i="1"/>
  <c r="C2287" i="5"/>
  <c r="R2285" i="1"/>
  <c r="D2287" i="5"/>
  <c r="R2284" i="1"/>
  <c r="D2286" i="5"/>
  <c r="Q2284" i="1"/>
  <c r="C2286" i="5"/>
  <c r="R2283" i="1"/>
  <c r="D2285" i="5"/>
  <c r="Q2283" i="1"/>
  <c r="C2285" i="5"/>
  <c r="R2282" i="1"/>
  <c r="D2284" i="5"/>
  <c r="Q2282" i="1"/>
  <c r="C2284" i="5"/>
  <c r="Q2281" i="1"/>
  <c r="C2283" i="5"/>
  <c r="R2281" i="1"/>
  <c r="D2283" i="5"/>
  <c r="R2280" i="1"/>
  <c r="D2282" i="5"/>
  <c r="Q2280" i="1"/>
  <c r="C2282" i="5"/>
  <c r="Q2279" i="1"/>
  <c r="C2281" i="5"/>
  <c r="R2279" i="1"/>
  <c r="D2281" i="5"/>
  <c r="Q2278" i="1"/>
  <c r="C2280" i="5"/>
  <c r="R2278" i="1"/>
  <c r="D2280" i="5"/>
  <c r="R2277" i="1"/>
  <c r="D2279" i="5"/>
  <c r="Q2277" i="1"/>
  <c r="C2279" i="5"/>
  <c r="R2276" i="1"/>
  <c r="D2278" i="5"/>
  <c r="Q2276" i="1"/>
  <c r="C2278" i="5"/>
  <c r="R2275" i="1"/>
  <c r="D2277" i="5"/>
  <c r="Q2275" i="1"/>
  <c r="C2277" i="5"/>
  <c r="Q2274" i="1"/>
  <c r="C2276" i="5"/>
  <c r="R2274" i="1"/>
  <c r="D2276" i="5"/>
  <c r="Q2273" i="1"/>
  <c r="C2275" i="5"/>
  <c r="R2273" i="1"/>
  <c r="D2275" i="5"/>
  <c r="Q2272" i="1"/>
  <c r="C2274" i="5"/>
  <c r="R2272" i="1"/>
  <c r="D2274" i="5"/>
  <c r="R2271" i="1"/>
  <c r="D2273" i="5"/>
  <c r="Q2271" i="1"/>
  <c r="C2273" i="5"/>
  <c r="R2270" i="1"/>
  <c r="D2272" i="5"/>
  <c r="Q2270" i="1"/>
  <c r="C2272" i="5"/>
  <c r="Q2269" i="1"/>
  <c r="C2271" i="5"/>
  <c r="R2269" i="1"/>
  <c r="D2271" i="5"/>
  <c r="Q2268" i="1"/>
  <c r="C2270" i="5"/>
  <c r="R2268" i="1"/>
  <c r="D2270" i="5"/>
  <c r="Q2267" i="1"/>
  <c r="C2269" i="5"/>
  <c r="R2267" i="1"/>
  <c r="D2269" i="5"/>
  <c r="Q2266" i="1"/>
  <c r="C2268" i="5"/>
  <c r="R2266" i="1"/>
  <c r="D2268" i="5"/>
  <c r="R2265" i="1"/>
  <c r="D2267" i="5"/>
  <c r="Q2265" i="1"/>
  <c r="C2267" i="5"/>
  <c r="Q2264" i="1"/>
  <c r="C2266" i="5"/>
  <c r="R2264" i="1"/>
  <c r="D2266" i="5"/>
  <c r="R2263" i="1"/>
  <c r="D2265" i="5"/>
  <c r="Q2263" i="1"/>
  <c r="C2265" i="5"/>
  <c r="R2262" i="1"/>
  <c r="D2264" i="5"/>
  <c r="Q2262" i="1"/>
  <c r="C2264" i="5"/>
  <c r="R2261" i="1"/>
  <c r="D2263" i="5"/>
  <c r="Q2261" i="1"/>
  <c r="C2263" i="5"/>
  <c r="R2260" i="1"/>
  <c r="D2262" i="5"/>
  <c r="Q2260" i="1"/>
  <c r="C2262" i="5"/>
  <c r="Q2259" i="1"/>
  <c r="C2261" i="5"/>
  <c r="R2259" i="1"/>
  <c r="D2261" i="5"/>
  <c r="Q2258" i="1"/>
  <c r="C2260" i="5"/>
  <c r="R2258" i="1"/>
  <c r="D2260" i="5"/>
  <c r="Q2257" i="1"/>
  <c r="C2259" i="5"/>
  <c r="R2257" i="1"/>
  <c r="D2259" i="5"/>
  <c r="Q2256" i="1"/>
  <c r="C2258" i="5"/>
  <c r="R2256" i="1"/>
  <c r="D2258" i="5"/>
  <c r="Q2255" i="1"/>
  <c r="C2257" i="5"/>
  <c r="R2255" i="1"/>
  <c r="D2257" i="5"/>
  <c r="Q2254" i="1"/>
  <c r="C2256" i="5"/>
  <c r="R2254" i="1"/>
  <c r="D2256" i="5"/>
  <c r="Q2253" i="1"/>
  <c r="C2255" i="5"/>
  <c r="R2253" i="1"/>
  <c r="D2255" i="5"/>
  <c r="Q2252" i="1"/>
  <c r="C2254" i="5"/>
  <c r="R2252" i="1"/>
  <c r="D2254" i="5"/>
  <c r="Q2251" i="1"/>
  <c r="C2253" i="5"/>
  <c r="R2251" i="1"/>
  <c r="D2253" i="5"/>
  <c r="Q2250" i="1"/>
  <c r="C2252" i="5"/>
  <c r="R2250" i="1"/>
  <c r="D2252" i="5"/>
  <c r="R2249" i="1"/>
  <c r="D2251" i="5"/>
  <c r="Q2249" i="1"/>
  <c r="C2251" i="5"/>
  <c r="R2248" i="1"/>
  <c r="D2250" i="5"/>
  <c r="Q2248" i="1"/>
  <c r="C2250" i="5"/>
  <c r="Q2247" i="1"/>
  <c r="C2249" i="5"/>
  <c r="R2247" i="1"/>
  <c r="D2249" i="5"/>
  <c r="Q2246" i="1"/>
  <c r="C2248" i="5"/>
  <c r="R2246" i="1"/>
  <c r="D2248" i="5"/>
  <c r="R2245" i="1"/>
  <c r="D2247" i="5"/>
  <c r="Q2245" i="1"/>
  <c r="C2247" i="5"/>
  <c r="R2244" i="1"/>
  <c r="D2246" i="5"/>
  <c r="Q2244" i="1"/>
  <c r="C2246" i="5"/>
  <c r="R2243" i="1"/>
  <c r="D2245" i="5"/>
  <c r="Q2243" i="1"/>
  <c r="C2245" i="5"/>
  <c r="Q2242" i="1"/>
  <c r="C2244" i="5"/>
  <c r="R2242" i="1"/>
  <c r="D2244" i="5"/>
  <c r="R2241" i="1"/>
  <c r="D2243" i="5"/>
  <c r="Q2241" i="1"/>
  <c r="C2243" i="5"/>
  <c r="R2240" i="1"/>
  <c r="D2242" i="5"/>
  <c r="Q2240" i="1"/>
  <c r="C2242" i="5"/>
  <c r="Q2239" i="1"/>
  <c r="C2241" i="5"/>
  <c r="R2239" i="1"/>
  <c r="D2241" i="5"/>
  <c r="R2238" i="1"/>
  <c r="D2240" i="5"/>
  <c r="Q2238" i="1"/>
  <c r="C2240" i="5"/>
  <c r="R2237" i="1"/>
  <c r="D2239" i="5"/>
  <c r="Q2237" i="1"/>
  <c r="C2239" i="5"/>
  <c r="Q2236" i="1"/>
  <c r="C2238" i="5"/>
  <c r="R2236" i="1"/>
  <c r="D2238" i="5"/>
  <c r="R2235" i="1"/>
  <c r="D2237" i="5"/>
  <c r="Q2235" i="1"/>
  <c r="C2237" i="5"/>
  <c r="Q2234" i="1"/>
  <c r="C2236" i="5"/>
  <c r="R2234" i="1"/>
  <c r="D2236" i="5"/>
  <c r="R2233" i="1"/>
  <c r="D2235" i="5"/>
  <c r="Q2233" i="1"/>
  <c r="C2235" i="5"/>
  <c r="R2232" i="1"/>
  <c r="D2234" i="5"/>
  <c r="Q2232" i="1"/>
  <c r="C2234" i="5"/>
  <c r="Q2231" i="1"/>
  <c r="C2233" i="5"/>
  <c r="R2231" i="1"/>
  <c r="D2233" i="5"/>
  <c r="R2230" i="1"/>
  <c r="D2232" i="5"/>
  <c r="Q2230" i="1"/>
  <c r="C2232" i="5"/>
  <c r="R2229" i="1"/>
  <c r="D2231" i="5"/>
  <c r="Q2229" i="1"/>
  <c r="C2231" i="5"/>
  <c r="R2228" i="1"/>
  <c r="D2230" i="5"/>
  <c r="Q2228" i="1"/>
  <c r="C2230" i="5"/>
  <c r="R2227" i="1"/>
  <c r="D2229" i="5"/>
  <c r="Q2227" i="1"/>
  <c r="C2229" i="5"/>
  <c r="Q2226" i="1"/>
  <c r="C2228" i="5"/>
  <c r="R2226" i="1"/>
  <c r="D2228" i="5"/>
  <c r="R2225" i="1"/>
  <c r="D2227" i="5"/>
  <c r="Q2225" i="1"/>
  <c r="C2227" i="5"/>
  <c r="Q2224" i="1"/>
  <c r="C2226" i="5"/>
  <c r="R2224" i="1"/>
  <c r="D2226" i="5"/>
  <c r="R2223" i="1"/>
  <c r="D2225" i="5"/>
  <c r="Q2223" i="1"/>
  <c r="C2225" i="5"/>
  <c r="R2222" i="1"/>
  <c r="D2224" i="5"/>
  <c r="Q2222" i="1"/>
  <c r="C2224" i="5"/>
  <c r="R2221" i="1"/>
  <c r="D2223" i="5"/>
  <c r="Q2221" i="1"/>
  <c r="C2223" i="5"/>
  <c r="R2220" i="1"/>
  <c r="D2222" i="5"/>
  <c r="Q2220" i="1"/>
  <c r="C2222" i="5"/>
  <c r="R2219" i="1"/>
  <c r="D2221" i="5"/>
  <c r="Q2219" i="1"/>
  <c r="C2221" i="5"/>
  <c r="Q2218" i="1"/>
  <c r="C2220" i="5"/>
  <c r="R2218" i="1"/>
  <c r="D2220" i="5"/>
  <c r="Q2217" i="1"/>
  <c r="C2219" i="5"/>
  <c r="R2217" i="1"/>
  <c r="D2219" i="5"/>
  <c r="Q2216" i="1"/>
  <c r="C2218" i="5"/>
  <c r="R2216" i="1"/>
  <c r="D2218" i="5"/>
  <c r="Q2215" i="1"/>
  <c r="C2217" i="5"/>
  <c r="R2215" i="1"/>
  <c r="D2217" i="5"/>
  <c r="Q2214" i="1"/>
  <c r="C2216" i="5"/>
  <c r="R2214" i="1"/>
  <c r="D2216" i="5"/>
  <c r="Q2213" i="1"/>
  <c r="C2215" i="5"/>
  <c r="R2213" i="1"/>
  <c r="D2215" i="5"/>
  <c r="R2212" i="1"/>
  <c r="D2214" i="5"/>
  <c r="Q2212" i="1"/>
  <c r="C2214" i="5"/>
  <c r="Q2211" i="1"/>
  <c r="C2213" i="5"/>
  <c r="R2211" i="1"/>
  <c r="D2213" i="5"/>
  <c r="Q2210" i="1"/>
  <c r="C2212" i="5"/>
  <c r="R2210" i="1"/>
  <c r="D2212" i="5"/>
  <c r="R2209" i="1"/>
  <c r="D2211" i="5"/>
  <c r="Q2209" i="1"/>
  <c r="C2211" i="5"/>
  <c r="Q2208" i="1"/>
  <c r="C2210" i="5"/>
  <c r="R2208" i="1"/>
  <c r="D2210" i="5"/>
  <c r="Q2207" i="1"/>
  <c r="C2209" i="5"/>
  <c r="R2207" i="1"/>
  <c r="D2209" i="5"/>
  <c r="Q2206" i="1"/>
  <c r="C2208" i="5"/>
  <c r="R2206" i="1"/>
  <c r="D2208" i="5"/>
  <c r="Q2205" i="1"/>
  <c r="C2207" i="5"/>
  <c r="R2205" i="1"/>
  <c r="D2207" i="5"/>
  <c r="R2204" i="1"/>
  <c r="D2206" i="5"/>
  <c r="Q2204" i="1"/>
  <c r="C2206" i="5"/>
  <c r="R2203" i="1"/>
  <c r="D2205" i="5"/>
  <c r="Q2203" i="1"/>
  <c r="C2205" i="5"/>
  <c r="R2202" i="1"/>
  <c r="D2204" i="5"/>
  <c r="Q2202" i="1"/>
  <c r="C2204" i="5"/>
  <c r="R2201" i="1"/>
  <c r="D2203" i="5"/>
  <c r="Q2201" i="1"/>
  <c r="C2203" i="5"/>
  <c r="R2200" i="1"/>
  <c r="D2202" i="5"/>
  <c r="Q2200" i="1"/>
  <c r="C2202" i="5"/>
  <c r="R2199" i="1"/>
  <c r="D2201" i="5"/>
  <c r="Q2199" i="1"/>
  <c r="C2201" i="5"/>
  <c r="Q2198" i="1"/>
  <c r="C2200" i="5"/>
  <c r="R2198" i="1"/>
  <c r="D2200" i="5"/>
  <c r="R2197" i="1"/>
  <c r="D2199" i="5"/>
  <c r="Q2197" i="1"/>
  <c r="C2199" i="5"/>
  <c r="R2196" i="1"/>
  <c r="D2198" i="5"/>
  <c r="Q2196" i="1"/>
  <c r="C2198" i="5"/>
  <c r="Q2195" i="1"/>
  <c r="C2197" i="5"/>
  <c r="R2195" i="1"/>
  <c r="D2197" i="5"/>
  <c r="Q2194" i="1"/>
  <c r="C2196" i="5"/>
  <c r="R2194" i="1"/>
  <c r="D2196" i="5"/>
  <c r="R2193" i="1"/>
  <c r="D2195" i="5"/>
  <c r="Q2193" i="1"/>
  <c r="C2195" i="5"/>
  <c r="Q2192" i="1"/>
  <c r="C2194" i="5"/>
  <c r="R2192" i="1"/>
  <c r="D2194" i="5"/>
  <c r="Q2191" i="1"/>
  <c r="C2193" i="5"/>
  <c r="R2191" i="1"/>
  <c r="D2193" i="5"/>
  <c r="R2190" i="1"/>
  <c r="D2192" i="5"/>
  <c r="Q2190" i="1"/>
  <c r="C2192" i="5"/>
  <c r="R2189" i="1"/>
  <c r="D2191" i="5"/>
  <c r="Q2189" i="1"/>
  <c r="C2191" i="5"/>
  <c r="R2188" i="1"/>
  <c r="D2190" i="5"/>
  <c r="Q2188" i="1"/>
  <c r="C2190" i="5"/>
  <c r="R2187" i="1"/>
  <c r="D2189" i="5"/>
  <c r="Q2187" i="1"/>
  <c r="C2189" i="5"/>
  <c r="R2186" i="1"/>
  <c r="D2188" i="5"/>
  <c r="Q2186" i="1"/>
  <c r="C2188" i="5"/>
  <c r="R2185" i="1"/>
  <c r="D2187" i="5"/>
  <c r="Q2185" i="1"/>
  <c r="C2187" i="5"/>
  <c r="R2184" i="1"/>
  <c r="D2186" i="5"/>
  <c r="Q2184" i="1"/>
  <c r="C2186" i="5"/>
  <c r="R2183" i="1"/>
  <c r="D2185" i="5"/>
  <c r="Q2183" i="1"/>
  <c r="C2185" i="5"/>
  <c r="R2182" i="1"/>
  <c r="D2184" i="5"/>
  <c r="Q2182" i="1"/>
  <c r="C2184" i="5"/>
  <c r="R2181" i="1"/>
  <c r="D2183" i="5"/>
  <c r="Q2181" i="1"/>
  <c r="C2183" i="5"/>
  <c r="R2180" i="1"/>
  <c r="D2182" i="5"/>
  <c r="Q2180" i="1"/>
  <c r="C2182" i="5"/>
  <c r="R2179" i="1"/>
  <c r="D2181" i="5"/>
  <c r="Q2179" i="1"/>
  <c r="C2181" i="5"/>
  <c r="R2178" i="1"/>
  <c r="D2180" i="5"/>
  <c r="Q2178" i="1"/>
  <c r="C2180" i="5"/>
  <c r="R2177" i="1"/>
  <c r="D2179" i="5"/>
  <c r="Q2177" i="1"/>
  <c r="C2179" i="5"/>
  <c r="R2176" i="1"/>
  <c r="D2178" i="5"/>
  <c r="Q2176" i="1"/>
  <c r="C2178" i="5"/>
  <c r="R2175" i="1"/>
  <c r="D2177" i="5"/>
  <c r="Q2175" i="1"/>
  <c r="C2177" i="5"/>
  <c r="Q2174" i="1"/>
  <c r="C2176" i="5"/>
  <c r="R2174" i="1"/>
  <c r="D2176" i="5"/>
  <c r="Q2173" i="1"/>
  <c r="C2175" i="5"/>
  <c r="R2173" i="1"/>
  <c r="D2175" i="5"/>
  <c r="R2172" i="1"/>
  <c r="D2174" i="5"/>
  <c r="Q2172" i="1"/>
  <c r="C2174" i="5"/>
  <c r="R2171" i="1"/>
  <c r="D2173" i="5"/>
  <c r="Q2171" i="1"/>
  <c r="C2173" i="5"/>
  <c r="R2170" i="1"/>
  <c r="D2172" i="5"/>
  <c r="Q2170" i="1"/>
  <c r="C2172" i="5"/>
  <c r="R2169" i="1"/>
  <c r="D2171" i="5"/>
  <c r="Q2169" i="1"/>
  <c r="C2171" i="5"/>
  <c r="Q2168" i="1"/>
  <c r="C2170" i="5"/>
  <c r="R2168" i="1"/>
  <c r="D2170" i="5"/>
  <c r="Q2167" i="1"/>
  <c r="C2169" i="5"/>
  <c r="R2167" i="1"/>
  <c r="D2169" i="5"/>
  <c r="R2166" i="1"/>
  <c r="D2168" i="5"/>
  <c r="Q2166" i="1"/>
  <c r="C2168" i="5"/>
  <c r="R2165" i="1"/>
  <c r="D2167" i="5"/>
  <c r="Q2165" i="1"/>
  <c r="C2167" i="5"/>
  <c r="Q2164" i="1"/>
  <c r="C2166" i="5"/>
  <c r="R2164" i="1"/>
  <c r="D2166" i="5"/>
  <c r="Q2163" i="1"/>
  <c r="C2165" i="5"/>
  <c r="R2163" i="1"/>
  <c r="D2165" i="5"/>
  <c r="Q2162" i="1"/>
  <c r="C2164" i="5"/>
  <c r="R2162" i="1"/>
  <c r="D2164" i="5"/>
  <c r="Q2161" i="1"/>
  <c r="C2163" i="5"/>
  <c r="R2161" i="1"/>
  <c r="D2163" i="5"/>
  <c r="Q2160" i="1"/>
  <c r="C2162" i="5"/>
  <c r="R2160" i="1"/>
  <c r="D2162" i="5"/>
  <c r="Q2159" i="1"/>
  <c r="C2161" i="5"/>
  <c r="R2159" i="1"/>
  <c r="D2161" i="5"/>
  <c r="Q2158" i="1"/>
  <c r="C2160" i="5"/>
  <c r="R2158" i="1"/>
  <c r="D2160" i="5"/>
  <c r="Q2157" i="1"/>
  <c r="C2159" i="5"/>
  <c r="R2157" i="1"/>
  <c r="D2159" i="5"/>
  <c r="R2156" i="1"/>
  <c r="D2158" i="5"/>
  <c r="Q2156" i="1"/>
  <c r="C2158" i="5"/>
  <c r="R2155" i="1"/>
  <c r="D2157" i="5"/>
  <c r="Q2155" i="1"/>
  <c r="C2157" i="5"/>
  <c r="R2154" i="1"/>
  <c r="D2156" i="5"/>
  <c r="Q2154" i="1"/>
  <c r="C2156" i="5"/>
  <c r="R2153" i="1"/>
  <c r="D2155" i="5"/>
  <c r="Q2153" i="1"/>
  <c r="C2155" i="5"/>
  <c r="R2152" i="1"/>
  <c r="D2154" i="5"/>
  <c r="Q2152" i="1"/>
  <c r="C2154" i="5"/>
  <c r="R2151" i="1"/>
  <c r="D2153" i="5"/>
  <c r="Q2151" i="1"/>
  <c r="C2153" i="5"/>
  <c r="R2150" i="1"/>
  <c r="D2152" i="5"/>
  <c r="Q2150" i="1"/>
  <c r="C2152" i="5"/>
  <c r="R2149" i="1"/>
  <c r="D2151" i="5"/>
  <c r="Q2149" i="1"/>
  <c r="C2151" i="5"/>
  <c r="R2148" i="1"/>
  <c r="D2150" i="5"/>
  <c r="Q2148" i="1"/>
  <c r="C2150" i="5"/>
  <c r="R2147" i="1"/>
  <c r="D2149" i="5"/>
  <c r="Q2147" i="1"/>
  <c r="C2149" i="5"/>
  <c r="R2146" i="1"/>
  <c r="D2148" i="5"/>
  <c r="Q2146" i="1"/>
  <c r="C2148" i="5"/>
  <c r="R2145" i="1"/>
  <c r="D2147" i="5"/>
  <c r="Q2145" i="1"/>
  <c r="C2147" i="5"/>
  <c r="R2144" i="1"/>
  <c r="D2146" i="5"/>
  <c r="Q2144" i="1"/>
  <c r="C2146" i="5"/>
  <c r="R2143" i="1"/>
  <c r="D2145" i="5"/>
  <c r="Q2143" i="1"/>
  <c r="C2145" i="5"/>
  <c r="Q2142" i="1"/>
  <c r="C2144" i="5"/>
  <c r="R2142" i="1"/>
  <c r="D2144" i="5"/>
  <c r="R2141" i="1"/>
  <c r="D2143" i="5"/>
  <c r="Q2141" i="1"/>
  <c r="C2143" i="5"/>
  <c r="Q2140" i="1"/>
  <c r="C2142" i="5"/>
  <c r="R2140" i="1"/>
  <c r="D2142" i="5"/>
  <c r="R2139" i="1"/>
  <c r="D2141" i="5"/>
  <c r="Q2139" i="1"/>
  <c r="C2141" i="5"/>
  <c r="R2138" i="1"/>
  <c r="D2140" i="5"/>
  <c r="Q2138" i="1"/>
  <c r="C2140" i="5"/>
  <c r="Q2137" i="1"/>
  <c r="C2139" i="5"/>
  <c r="R2137" i="1"/>
  <c r="D2139" i="5"/>
  <c r="Q2136" i="1"/>
  <c r="C2138" i="5"/>
  <c r="R2136" i="1"/>
  <c r="D2138" i="5"/>
  <c r="R2135" i="1"/>
  <c r="D2137" i="5"/>
  <c r="Q2135" i="1"/>
  <c r="C2137" i="5"/>
  <c r="Q2134" i="1"/>
  <c r="C2136" i="5"/>
  <c r="R2134" i="1"/>
  <c r="D2136" i="5"/>
  <c r="R2133" i="1"/>
  <c r="D2135" i="5"/>
  <c r="Q2133" i="1"/>
  <c r="C2135" i="5"/>
  <c r="Q2132" i="1"/>
  <c r="C2134" i="5"/>
  <c r="R2132" i="1"/>
  <c r="D2134" i="5"/>
  <c r="Q2131" i="1"/>
  <c r="C2133" i="5"/>
  <c r="R2131" i="1"/>
  <c r="D2133" i="5"/>
  <c r="R2130" i="1"/>
  <c r="D2132" i="5"/>
  <c r="Q2130" i="1"/>
  <c r="C2132" i="5"/>
  <c r="R2129" i="1"/>
  <c r="D2131" i="5"/>
  <c r="Q2129" i="1"/>
  <c r="C2131" i="5"/>
  <c r="R2128" i="1"/>
  <c r="D2130" i="5"/>
  <c r="Q2128" i="1"/>
  <c r="C2130" i="5"/>
  <c r="R2127" i="1"/>
  <c r="D2129" i="5"/>
  <c r="Q2127" i="1"/>
  <c r="C2129" i="5"/>
  <c r="R2126" i="1"/>
  <c r="D2128" i="5"/>
  <c r="Q2126" i="1"/>
  <c r="C2128" i="5"/>
  <c r="Q2125" i="1"/>
  <c r="C2127" i="5"/>
  <c r="R2125" i="1"/>
  <c r="D2127" i="5"/>
  <c r="R2124" i="1"/>
  <c r="D2126" i="5"/>
  <c r="Q2124" i="1"/>
  <c r="C2126" i="5"/>
  <c r="R2123" i="1"/>
  <c r="D2125" i="5"/>
  <c r="Q2123" i="1"/>
  <c r="C2125" i="5"/>
  <c r="R2122" i="1"/>
  <c r="D2124" i="5"/>
  <c r="Q2122" i="1"/>
  <c r="C2124" i="5"/>
  <c r="Q2121" i="1"/>
  <c r="C2123" i="5"/>
  <c r="R2121" i="1"/>
  <c r="D2123" i="5"/>
  <c r="Q2120" i="1"/>
  <c r="C2122" i="5"/>
  <c r="R2120" i="1"/>
  <c r="D2122" i="5"/>
  <c r="Q2119" i="1"/>
  <c r="C2121" i="5"/>
  <c r="R2119" i="1"/>
  <c r="D2121" i="5"/>
  <c r="R2118" i="1"/>
  <c r="D2120" i="5"/>
  <c r="Q2118" i="1"/>
  <c r="C2120" i="5"/>
  <c r="Q2117" i="1"/>
  <c r="C2119" i="5"/>
  <c r="R2117" i="1"/>
  <c r="D2119" i="5"/>
  <c r="R2116" i="1"/>
  <c r="D2118" i="5"/>
  <c r="Q2116" i="1"/>
  <c r="C2118" i="5"/>
  <c r="Q2115" i="1"/>
  <c r="C2117" i="5"/>
  <c r="R2115" i="1"/>
  <c r="D2117" i="5"/>
  <c r="Q2114" i="1"/>
  <c r="C2116" i="5"/>
  <c r="R2114" i="1"/>
  <c r="D2116" i="5"/>
  <c r="Q2113" i="1"/>
  <c r="C2115" i="5"/>
  <c r="R2113" i="1"/>
  <c r="D2115" i="5"/>
  <c r="R2112" i="1"/>
  <c r="D2114" i="5"/>
  <c r="Q2112" i="1"/>
  <c r="C2114" i="5"/>
  <c r="R2111" i="1"/>
  <c r="D2113" i="5"/>
  <c r="Q2111" i="1"/>
  <c r="C2113" i="5"/>
  <c r="Q2110" i="1"/>
  <c r="C2112" i="5"/>
  <c r="R2110" i="1"/>
  <c r="D2112" i="5"/>
  <c r="Q2109" i="1"/>
  <c r="C2111" i="5"/>
  <c r="R2109" i="1"/>
  <c r="D2111" i="5"/>
  <c r="R2108" i="1"/>
  <c r="D2110" i="5"/>
  <c r="Q2108" i="1"/>
  <c r="C2110" i="5"/>
  <c r="R2107" i="1"/>
  <c r="D2109" i="5"/>
  <c r="Q2107" i="1"/>
  <c r="C2109" i="5"/>
  <c r="Q2106" i="1"/>
  <c r="C2108" i="5"/>
  <c r="R2106" i="1"/>
  <c r="D2108" i="5"/>
  <c r="Q2105" i="1"/>
  <c r="C2107" i="5"/>
  <c r="R2105" i="1"/>
  <c r="D2107" i="5"/>
  <c r="R2104" i="1"/>
  <c r="D2106" i="5"/>
  <c r="Q2104" i="1"/>
  <c r="C2106" i="5"/>
  <c r="R2103" i="1"/>
  <c r="D2105" i="5"/>
  <c r="Q2103" i="1"/>
  <c r="C2105" i="5"/>
  <c r="R2102" i="1"/>
  <c r="D2104" i="5"/>
  <c r="Q2102" i="1"/>
  <c r="C2104" i="5"/>
  <c r="Q2101" i="1"/>
  <c r="C2103" i="5"/>
  <c r="R2101" i="1"/>
  <c r="D2103" i="5"/>
  <c r="Q2100" i="1"/>
  <c r="C2102" i="5"/>
  <c r="R2100" i="1"/>
  <c r="D2102" i="5"/>
  <c r="Q2099" i="1"/>
  <c r="C2101" i="5"/>
  <c r="R2099" i="1"/>
  <c r="D2101" i="5"/>
  <c r="R2098" i="1"/>
  <c r="D2100" i="5"/>
  <c r="Q2098" i="1"/>
  <c r="C2100" i="5"/>
  <c r="Q2097" i="1"/>
  <c r="C2099" i="5"/>
  <c r="R2097" i="1"/>
  <c r="D2099" i="5"/>
  <c r="R2096" i="1"/>
  <c r="D2098" i="5"/>
  <c r="Q2096" i="1"/>
  <c r="C2098" i="5"/>
  <c r="R2095" i="1"/>
  <c r="D2097" i="5"/>
  <c r="Q2095" i="1"/>
  <c r="C2097" i="5"/>
  <c r="R2094" i="1"/>
  <c r="D2096" i="5"/>
  <c r="Q2094" i="1"/>
  <c r="C2096" i="5"/>
  <c r="R2093" i="1"/>
  <c r="D2095" i="5"/>
  <c r="Q2093" i="1"/>
  <c r="C2095" i="5"/>
  <c r="R2092" i="1"/>
  <c r="D2094" i="5"/>
  <c r="Q2092" i="1"/>
  <c r="C2094" i="5"/>
  <c r="R2091" i="1"/>
  <c r="D2093" i="5"/>
  <c r="Q2091" i="1"/>
  <c r="C2093" i="5"/>
  <c r="R2090" i="1"/>
  <c r="D2092" i="5"/>
  <c r="Q2090" i="1"/>
  <c r="C2092" i="5"/>
  <c r="Q2089" i="1"/>
  <c r="C2091" i="5"/>
  <c r="R2089" i="1"/>
  <c r="D2091" i="5"/>
  <c r="Q2088" i="1"/>
  <c r="C2090" i="5"/>
  <c r="R2088" i="1"/>
  <c r="D2090" i="5"/>
  <c r="Q2087" i="1"/>
  <c r="C2089" i="5"/>
  <c r="R2087" i="1"/>
  <c r="D2089" i="5"/>
  <c r="Q2086" i="1"/>
  <c r="C2088" i="5"/>
  <c r="R2086" i="1"/>
  <c r="D2088" i="5"/>
  <c r="R2085" i="1"/>
  <c r="D2087" i="5"/>
  <c r="Q2085" i="1"/>
  <c r="C2087" i="5"/>
  <c r="Q2084" i="1"/>
  <c r="C2086" i="5"/>
  <c r="R2084" i="1"/>
  <c r="D2086" i="5"/>
  <c r="R2083" i="1"/>
  <c r="D2085" i="5"/>
  <c r="Q2083" i="1"/>
  <c r="C2085" i="5"/>
  <c r="Q2082" i="1"/>
  <c r="C2084" i="5"/>
  <c r="R2082" i="1"/>
  <c r="D2084" i="5"/>
  <c r="Q2081" i="1"/>
  <c r="C2083" i="5"/>
  <c r="R2081" i="1"/>
  <c r="D2083" i="5"/>
  <c r="R2080" i="1"/>
  <c r="D2082" i="5"/>
  <c r="Q2080" i="1"/>
  <c r="C2082" i="5"/>
  <c r="R2079" i="1"/>
  <c r="D2081" i="5"/>
  <c r="Q2079" i="1"/>
  <c r="C2081" i="5"/>
  <c r="R2078" i="1"/>
  <c r="D2080" i="5"/>
  <c r="Q2078" i="1"/>
  <c r="C2080" i="5"/>
  <c r="R2077" i="1"/>
  <c r="D2079" i="5"/>
  <c r="Q2077" i="1"/>
  <c r="C2079" i="5"/>
  <c r="R2076" i="1"/>
  <c r="D2078" i="5"/>
  <c r="Q2076" i="1"/>
  <c r="C2078" i="5"/>
  <c r="R2075" i="1"/>
  <c r="D2077" i="5"/>
  <c r="Q2075" i="1"/>
  <c r="C2077" i="5"/>
  <c r="Q2074" i="1"/>
  <c r="C2076" i="5"/>
  <c r="R2074" i="1"/>
  <c r="D2076" i="5"/>
  <c r="Q2073" i="1"/>
  <c r="C2075" i="5"/>
  <c r="R2073" i="1"/>
  <c r="D2075" i="5"/>
  <c r="Q2072" i="1"/>
  <c r="C2074" i="5"/>
  <c r="R2072" i="1"/>
  <c r="D2074" i="5"/>
  <c r="R2071" i="1"/>
  <c r="D2073" i="5"/>
  <c r="Q2071" i="1"/>
  <c r="C2073" i="5"/>
  <c r="R2070" i="1"/>
  <c r="D2072" i="5"/>
  <c r="Q2070" i="1"/>
  <c r="C2072" i="5"/>
  <c r="Q2069" i="1"/>
  <c r="C2071" i="5"/>
  <c r="R2069" i="1"/>
  <c r="D2071" i="5"/>
  <c r="Q2068" i="1"/>
  <c r="C2070" i="5"/>
  <c r="R2068" i="1"/>
  <c r="D2070" i="5"/>
  <c r="R2067" i="1"/>
  <c r="D2069" i="5"/>
  <c r="Q2067" i="1"/>
  <c r="C2069" i="5"/>
  <c r="Q2066" i="1"/>
  <c r="C2068" i="5"/>
  <c r="R2066" i="1"/>
  <c r="D2068" i="5"/>
  <c r="R2065" i="1"/>
  <c r="D2067" i="5"/>
  <c r="Q2065" i="1"/>
  <c r="C2067" i="5"/>
  <c r="Q2064" i="1"/>
  <c r="C2066" i="5"/>
  <c r="R2064" i="1"/>
  <c r="D2066" i="5"/>
  <c r="Q2063" i="1"/>
  <c r="C2065" i="5"/>
  <c r="R2063" i="1"/>
  <c r="D2065" i="5"/>
  <c r="R2062" i="1"/>
  <c r="D2064" i="5"/>
  <c r="Q2062" i="1"/>
  <c r="C2064" i="5"/>
  <c r="Q2061" i="1"/>
  <c r="C2063" i="5"/>
  <c r="R2061" i="1"/>
  <c r="D2063" i="5"/>
  <c r="R2060" i="1"/>
  <c r="D2062" i="5"/>
  <c r="Q2060" i="1"/>
  <c r="C2062" i="5"/>
  <c r="R2059" i="1"/>
  <c r="D2061" i="5"/>
  <c r="Q2059" i="1"/>
  <c r="C2061" i="5"/>
  <c r="Q2058" i="1"/>
  <c r="C2060" i="5"/>
  <c r="R2058" i="1"/>
  <c r="D2060" i="5"/>
  <c r="R2057" i="1"/>
  <c r="D2059" i="5"/>
  <c r="Q2057" i="1"/>
  <c r="C2059" i="5"/>
  <c r="Q2056" i="1"/>
  <c r="C2058" i="5"/>
  <c r="R2056" i="1"/>
  <c r="D2058" i="5"/>
  <c r="Q2055" i="1"/>
  <c r="C2057" i="5"/>
  <c r="R2055" i="1"/>
  <c r="D2057" i="5"/>
  <c r="Q2054" i="1"/>
  <c r="C2056" i="5"/>
  <c r="R2054" i="1"/>
  <c r="D2056" i="5"/>
  <c r="Q2053" i="1"/>
  <c r="C2055" i="5"/>
  <c r="R2053" i="1"/>
  <c r="D2055" i="5"/>
  <c r="Q2052" i="1"/>
  <c r="C2054" i="5"/>
  <c r="R2052" i="1"/>
  <c r="D2054" i="5"/>
  <c r="Q2051" i="1"/>
  <c r="C2053" i="5"/>
  <c r="R2051" i="1"/>
  <c r="D2053" i="5"/>
  <c r="Q2050" i="1"/>
  <c r="C2052" i="5"/>
  <c r="R2050" i="1"/>
  <c r="D2052" i="5"/>
  <c r="Q2049" i="1"/>
  <c r="C2051" i="5"/>
  <c r="R2049" i="1"/>
  <c r="D2051" i="5"/>
  <c r="Q2048" i="1"/>
  <c r="C2050" i="5"/>
  <c r="R2048" i="1"/>
  <c r="D2050" i="5"/>
  <c r="R2047" i="1"/>
  <c r="D2049" i="5"/>
  <c r="Q2047" i="1"/>
  <c r="C2049" i="5"/>
  <c r="Q2046" i="1"/>
  <c r="C2048" i="5"/>
  <c r="R2046" i="1"/>
  <c r="D2048" i="5"/>
  <c r="R2045" i="1"/>
  <c r="D2047" i="5"/>
  <c r="Q2045" i="1"/>
  <c r="C2047" i="5"/>
  <c r="Q2044" i="1"/>
  <c r="C2046" i="5"/>
  <c r="R2044" i="1"/>
  <c r="D2046" i="5"/>
  <c r="Q2043" i="1"/>
  <c r="C2045" i="5"/>
  <c r="R2043" i="1"/>
  <c r="D2045" i="5"/>
  <c r="R2042" i="1"/>
  <c r="D2044" i="5"/>
  <c r="Q2042" i="1"/>
  <c r="C2044" i="5"/>
  <c r="R2041" i="1"/>
  <c r="D2043" i="5"/>
  <c r="Q2041" i="1"/>
  <c r="C2043" i="5"/>
  <c r="Q2040" i="1"/>
  <c r="C2042" i="5"/>
  <c r="R2040" i="1"/>
  <c r="D2042" i="5"/>
  <c r="Q2039" i="1"/>
  <c r="C2041" i="5"/>
  <c r="R2039" i="1"/>
  <c r="D2041" i="5"/>
  <c r="Q2038" i="1"/>
  <c r="C2040" i="5"/>
  <c r="R2038" i="1"/>
  <c r="D2040" i="5"/>
  <c r="Q2037" i="1"/>
  <c r="C2039" i="5"/>
  <c r="R2037" i="1"/>
  <c r="D2039" i="5"/>
  <c r="R2036" i="1"/>
  <c r="D2038" i="5"/>
  <c r="Q2036" i="1"/>
  <c r="C2038" i="5"/>
  <c r="R2035" i="1"/>
  <c r="D2037" i="5"/>
  <c r="Q2035" i="1"/>
  <c r="C2037" i="5"/>
  <c r="R2034" i="1"/>
  <c r="D2036" i="5"/>
  <c r="Q2034" i="1"/>
  <c r="C2036" i="5"/>
  <c r="Q2033" i="1"/>
  <c r="C2035" i="5"/>
  <c r="R2033" i="1"/>
  <c r="D2035" i="5"/>
  <c r="Q2032" i="1"/>
  <c r="C2034" i="5"/>
  <c r="R2032" i="1"/>
  <c r="D2034" i="5"/>
  <c r="R2031" i="1"/>
  <c r="D2033" i="5"/>
  <c r="Q2031" i="1"/>
  <c r="C2033" i="5"/>
  <c r="Q2030" i="1"/>
  <c r="C2032" i="5"/>
  <c r="R2030" i="1"/>
  <c r="D2032" i="5"/>
  <c r="R2029" i="1"/>
  <c r="D2031" i="5"/>
  <c r="Q2029" i="1"/>
  <c r="C2031" i="5"/>
  <c r="R2028" i="1"/>
  <c r="D2030" i="5"/>
  <c r="Q2028" i="1"/>
  <c r="C2030" i="5"/>
  <c r="R2027" i="1"/>
  <c r="D2029" i="5"/>
  <c r="Q2027" i="1"/>
  <c r="C2029" i="5"/>
  <c r="R2026" i="1"/>
  <c r="D2028" i="5"/>
  <c r="Q2026" i="1"/>
  <c r="C2028" i="5"/>
  <c r="R2025" i="1"/>
  <c r="D2027" i="5"/>
  <c r="Q2025" i="1"/>
  <c r="C2027" i="5"/>
  <c r="Q2024" i="1"/>
  <c r="C2026" i="5"/>
  <c r="R2024" i="1"/>
  <c r="D2026" i="5"/>
  <c r="Q2023" i="1"/>
  <c r="C2025" i="5"/>
  <c r="R2023" i="1"/>
  <c r="D2025" i="5"/>
  <c r="R2022" i="1"/>
  <c r="D2024" i="5"/>
  <c r="Q2022" i="1"/>
  <c r="C2024" i="5"/>
  <c r="R2021" i="1"/>
  <c r="D2023" i="5"/>
  <c r="Q2021" i="1"/>
  <c r="C2023" i="5"/>
  <c r="R2020" i="1"/>
  <c r="D2022" i="5"/>
  <c r="Q2020" i="1"/>
  <c r="C2022" i="5"/>
  <c r="R2019" i="1"/>
  <c r="D2021" i="5"/>
  <c r="Q2019" i="1"/>
  <c r="C2021" i="5"/>
  <c r="R2018" i="1"/>
  <c r="D2020" i="5"/>
  <c r="Q2018" i="1"/>
  <c r="C2020" i="5"/>
  <c r="R2017" i="1"/>
  <c r="D2019" i="5"/>
  <c r="Q2017" i="1"/>
  <c r="C2019" i="5"/>
  <c r="R2016" i="1"/>
  <c r="D2018" i="5"/>
  <c r="Q2016" i="1"/>
  <c r="C2018" i="5"/>
  <c r="R2015" i="1"/>
  <c r="D2017" i="5"/>
  <c r="Q2015" i="1"/>
  <c r="C2017" i="5"/>
  <c r="R2014" i="1"/>
  <c r="D2016" i="5"/>
  <c r="Q2014" i="1"/>
  <c r="C2016" i="5"/>
  <c r="Q2013" i="1"/>
  <c r="C2015" i="5"/>
  <c r="R2013" i="1"/>
  <c r="D2015" i="5"/>
  <c r="Q2012" i="1"/>
  <c r="C2014" i="5"/>
  <c r="R2012" i="1"/>
  <c r="D2014" i="5"/>
  <c r="R2011" i="1"/>
  <c r="D2013" i="5"/>
  <c r="Q2011" i="1"/>
  <c r="C2013" i="5"/>
  <c r="R2010" i="1"/>
  <c r="D2012" i="5"/>
  <c r="Q2010" i="1"/>
  <c r="C2012" i="5"/>
  <c r="R2009" i="1"/>
  <c r="D2011" i="5"/>
  <c r="Q2009" i="1"/>
  <c r="C2011" i="5"/>
  <c r="R2008" i="1"/>
  <c r="D2010" i="5"/>
  <c r="Q2008" i="1"/>
  <c r="C2010" i="5"/>
  <c r="R2007" i="1"/>
  <c r="D2009" i="5"/>
  <c r="Q2007" i="1"/>
  <c r="C2009" i="5"/>
  <c r="Q2006" i="1"/>
  <c r="C2008" i="5"/>
  <c r="R2006" i="1"/>
  <c r="D2008" i="5"/>
  <c r="R2005" i="1"/>
  <c r="D2007" i="5"/>
  <c r="Q2005" i="1"/>
  <c r="C2007" i="5"/>
  <c r="Q2004" i="1"/>
  <c r="C2006" i="5"/>
  <c r="R2004" i="1"/>
  <c r="D2006" i="5"/>
  <c r="Q2003" i="1"/>
  <c r="C2005" i="5"/>
  <c r="R2003" i="1"/>
  <c r="D2005" i="5"/>
  <c r="R2002" i="1"/>
  <c r="D2004" i="5"/>
  <c r="Q2002" i="1"/>
  <c r="C2004" i="5"/>
  <c r="R2001" i="1"/>
  <c r="D2003" i="5"/>
  <c r="Q2001" i="1"/>
  <c r="C2003" i="5"/>
  <c r="R2000" i="1"/>
  <c r="D2002" i="5"/>
  <c r="Q2000" i="1"/>
  <c r="C2002" i="5"/>
  <c r="Q1999" i="1"/>
  <c r="C2001" i="5"/>
  <c r="R1999" i="1"/>
  <c r="D2001" i="5"/>
  <c r="R1998" i="1"/>
  <c r="D2000" i="5"/>
  <c r="Q1998" i="1"/>
  <c r="C2000" i="5"/>
  <c r="R1997" i="1"/>
  <c r="D1999" i="5"/>
  <c r="Q1997" i="1"/>
  <c r="C1999" i="5"/>
  <c r="Q1996" i="1"/>
  <c r="C1998" i="5"/>
  <c r="R1996" i="1"/>
  <c r="D1998" i="5"/>
  <c r="Q1995" i="1"/>
  <c r="C1997" i="5"/>
  <c r="R1995" i="1"/>
  <c r="D1997" i="5"/>
  <c r="R1994" i="1"/>
  <c r="D1996" i="5"/>
  <c r="Q1994" i="1"/>
  <c r="C1996" i="5"/>
  <c r="R1993" i="1"/>
  <c r="D1995" i="5"/>
  <c r="Q1993" i="1"/>
  <c r="C1995" i="5"/>
  <c r="Q1992" i="1"/>
  <c r="C1994" i="5"/>
  <c r="R1992" i="1"/>
  <c r="D1994" i="5"/>
  <c r="Q1991" i="1"/>
  <c r="C1993" i="5"/>
  <c r="R1991" i="1"/>
  <c r="D1993" i="5"/>
  <c r="R1990" i="1"/>
  <c r="D1992" i="5"/>
  <c r="Q1990" i="1"/>
  <c r="C1992" i="5"/>
  <c r="R1989" i="1"/>
  <c r="D1991" i="5"/>
  <c r="Q1989" i="1"/>
  <c r="C1991" i="5"/>
  <c r="R1988" i="1"/>
  <c r="D1990" i="5"/>
  <c r="Q1988" i="1"/>
  <c r="C1990" i="5"/>
  <c r="R1987" i="1"/>
  <c r="D1989" i="5"/>
  <c r="Q1987" i="1"/>
  <c r="C1989" i="5"/>
  <c r="Q1986" i="1"/>
  <c r="C1988" i="5"/>
  <c r="R1986" i="1"/>
  <c r="D1988" i="5"/>
  <c r="R1985" i="1"/>
  <c r="D1987" i="5"/>
  <c r="Q1985" i="1"/>
  <c r="C1987" i="5"/>
  <c r="R1984" i="1"/>
  <c r="D1986" i="5"/>
  <c r="Q1984" i="1"/>
  <c r="C1986" i="5"/>
  <c r="Q1983" i="1"/>
  <c r="C1985" i="5"/>
  <c r="R1983" i="1"/>
  <c r="D1985" i="5"/>
  <c r="R1982" i="1"/>
  <c r="D1984" i="5"/>
  <c r="Q1982" i="1"/>
  <c r="C1984" i="5"/>
  <c r="Q1981" i="1"/>
  <c r="C1983" i="5"/>
  <c r="R1981" i="1"/>
  <c r="D1983" i="5"/>
  <c r="Q1980" i="1"/>
  <c r="C1982" i="5"/>
  <c r="R1980" i="1"/>
  <c r="D1982" i="5"/>
  <c r="R1979" i="1"/>
  <c r="D1981" i="5"/>
  <c r="Q1979" i="1"/>
  <c r="C1981" i="5"/>
  <c r="R1978" i="1"/>
  <c r="D1980" i="5"/>
  <c r="Q1978" i="1"/>
  <c r="C1980" i="5"/>
  <c r="Q1977" i="1"/>
  <c r="C1979" i="5"/>
  <c r="R1977" i="1"/>
  <c r="D1979" i="5"/>
  <c r="R1976" i="1"/>
  <c r="D1978" i="5"/>
  <c r="Q1976" i="1"/>
  <c r="C1978" i="5"/>
  <c r="Q1975" i="1"/>
  <c r="C1977" i="5"/>
  <c r="R1975" i="1"/>
  <c r="D1977" i="5"/>
  <c r="Q1974" i="1"/>
  <c r="C1976" i="5"/>
  <c r="R1974" i="1"/>
  <c r="D1976" i="5"/>
  <c r="R1973" i="1"/>
  <c r="D1975" i="5"/>
  <c r="Q1973" i="1"/>
  <c r="C1975" i="5"/>
  <c r="Q1972" i="1"/>
  <c r="C1974" i="5"/>
  <c r="R1972" i="1"/>
  <c r="D1974" i="5"/>
  <c r="R1971" i="1"/>
  <c r="D1973" i="5"/>
  <c r="Q1971" i="1"/>
  <c r="C1973" i="5"/>
  <c r="R1970" i="1"/>
  <c r="D1972" i="5"/>
  <c r="Q1970" i="1"/>
  <c r="C1972" i="5"/>
  <c r="R1969" i="1"/>
  <c r="D1971" i="5"/>
  <c r="Q1969" i="1"/>
  <c r="C1971" i="5"/>
  <c r="R1968" i="1"/>
  <c r="D1970" i="5"/>
  <c r="Q1968" i="1"/>
  <c r="C1970" i="5"/>
  <c r="Q1967" i="1"/>
  <c r="C1969" i="5"/>
  <c r="R1967" i="1"/>
  <c r="D1969" i="5"/>
  <c r="Q1966" i="1"/>
  <c r="C1968" i="5"/>
  <c r="R1966" i="1"/>
  <c r="D1968" i="5"/>
  <c r="Q1965" i="1"/>
  <c r="C1967" i="5"/>
  <c r="R1965" i="1"/>
  <c r="D1967" i="5"/>
  <c r="Q1964" i="1"/>
  <c r="C1966" i="5"/>
  <c r="R1964" i="1"/>
  <c r="D1966" i="5"/>
  <c r="R1963" i="1"/>
  <c r="D1965" i="5"/>
  <c r="Q1963" i="1"/>
  <c r="C1965" i="5"/>
  <c r="R1962" i="1"/>
  <c r="D1964" i="5"/>
  <c r="Q1962" i="1"/>
  <c r="C1964" i="5"/>
  <c r="R1961" i="1"/>
  <c r="D1963" i="5"/>
  <c r="Q1961" i="1"/>
  <c r="C1963" i="5"/>
  <c r="Q1960" i="1"/>
  <c r="C1962" i="5"/>
  <c r="R1960" i="1"/>
  <c r="D1962" i="5"/>
  <c r="R1959" i="1"/>
  <c r="D1961" i="5"/>
  <c r="Q1959" i="1"/>
  <c r="C1961" i="5"/>
  <c r="R1958" i="1"/>
  <c r="D1960" i="5"/>
  <c r="Q1958" i="1"/>
  <c r="C1960" i="5"/>
  <c r="R1957" i="1"/>
  <c r="D1959" i="5"/>
  <c r="Q1957" i="1"/>
  <c r="C1959" i="5"/>
  <c r="Q1956" i="1"/>
  <c r="C1958" i="5"/>
  <c r="R1956" i="1"/>
  <c r="D1958" i="5"/>
  <c r="R1955" i="1"/>
  <c r="D1957" i="5"/>
  <c r="Q1955" i="1"/>
  <c r="C1957" i="5"/>
  <c r="Q1954" i="1"/>
  <c r="C1956" i="5"/>
  <c r="R1954" i="1"/>
  <c r="D1956" i="5"/>
  <c r="R1953" i="1"/>
  <c r="D1955" i="5"/>
  <c r="Q1953" i="1"/>
  <c r="C1955" i="5"/>
  <c r="Q1952" i="1"/>
  <c r="C1954" i="5"/>
  <c r="R1952" i="1"/>
  <c r="D1954" i="5"/>
  <c r="Q1951" i="1"/>
  <c r="C1953" i="5"/>
  <c r="R1951" i="1"/>
  <c r="D1953" i="5"/>
  <c r="Q1950" i="1"/>
  <c r="C1952" i="5"/>
  <c r="R1950" i="1"/>
  <c r="D1952" i="5"/>
  <c r="Q1949" i="1"/>
  <c r="C1951" i="5"/>
  <c r="R1949" i="1"/>
  <c r="D1951" i="5"/>
  <c r="Q1948" i="1"/>
  <c r="C1950" i="5"/>
  <c r="R1948" i="1"/>
  <c r="D1950" i="5"/>
  <c r="R1947" i="1"/>
  <c r="D1949" i="5"/>
  <c r="Q1947" i="1"/>
  <c r="C1949" i="5"/>
  <c r="Q1946" i="1"/>
  <c r="C1948" i="5"/>
  <c r="R1946" i="1"/>
  <c r="D1948" i="5"/>
  <c r="Q1945" i="1"/>
  <c r="C1947" i="5"/>
  <c r="R1945" i="1"/>
  <c r="D1947" i="5"/>
  <c r="R1944" i="1"/>
  <c r="D1946" i="5"/>
  <c r="Q1944" i="1"/>
  <c r="C1946" i="5"/>
  <c r="Q1943" i="1"/>
  <c r="C1945" i="5"/>
  <c r="R1943" i="1"/>
  <c r="D1945" i="5"/>
  <c r="Q1942" i="1"/>
  <c r="C1944" i="5"/>
  <c r="R1942" i="1"/>
  <c r="D1944" i="5"/>
  <c r="Q1941" i="1"/>
  <c r="C1943" i="5"/>
  <c r="R1941" i="1"/>
  <c r="D1943" i="5"/>
  <c r="R1940" i="1"/>
  <c r="D1942" i="5"/>
  <c r="Q1940" i="1"/>
  <c r="C1942" i="5"/>
  <c r="Q1939" i="1"/>
  <c r="C1941" i="5"/>
  <c r="R1939" i="1"/>
  <c r="D1941" i="5"/>
  <c r="Q1938" i="1"/>
  <c r="C1940" i="5"/>
  <c r="R1938" i="1"/>
  <c r="D1940" i="5"/>
  <c r="Q1937" i="1"/>
  <c r="C1939" i="5"/>
  <c r="R1937" i="1"/>
  <c r="D1939" i="5"/>
  <c r="R1936" i="1"/>
  <c r="D1938" i="5"/>
  <c r="Q1936" i="1"/>
  <c r="C1938" i="5"/>
  <c r="Q1935" i="1"/>
  <c r="C1937" i="5"/>
  <c r="R1935" i="1"/>
  <c r="D1937" i="5"/>
  <c r="Q1934" i="1"/>
  <c r="C1936" i="5"/>
  <c r="R1934" i="1"/>
  <c r="D1936" i="5"/>
  <c r="Q1933" i="1"/>
  <c r="C1935" i="5"/>
  <c r="R1933" i="1"/>
  <c r="D1935" i="5"/>
  <c r="Q1932" i="1"/>
  <c r="C1934" i="5"/>
  <c r="R1932" i="1"/>
  <c r="D1934" i="5"/>
  <c r="R1931" i="1"/>
  <c r="D1933" i="5"/>
  <c r="Q1931" i="1"/>
  <c r="C1933" i="5"/>
  <c r="Q1930" i="1"/>
  <c r="C1932" i="5"/>
  <c r="R1930" i="1"/>
  <c r="D1932" i="5"/>
  <c r="Q1929" i="1"/>
  <c r="C1931" i="5"/>
  <c r="R1929" i="1"/>
  <c r="D1931" i="5"/>
  <c r="R1928" i="1"/>
  <c r="D1930" i="5"/>
  <c r="Q1928" i="1"/>
  <c r="C1930" i="5"/>
  <c r="Q1927" i="1"/>
  <c r="C1929" i="5"/>
  <c r="R1927" i="1"/>
  <c r="D1929" i="5"/>
  <c r="R1926" i="1"/>
  <c r="D1928" i="5"/>
  <c r="Q1926" i="1"/>
  <c r="C1928" i="5"/>
  <c r="R1925" i="1"/>
  <c r="D1927" i="5"/>
  <c r="Q1925" i="1"/>
  <c r="C1927" i="5"/>
  <c r="R1924" i="1"/>
  <c r="D1926" i="5"/>
  <c r="Q1924" i="1"/>
  <c r="C1926" i="5"/>
  <c r="Q1923" i="1"/>
  <c r="C1925" i="5"/>
  <c r="R1923" i="1"/>
  <c r="D1925" i="5"/>
  <c r="R1922" i="1"/>
  <c r="D1924" i="5"/>
  <c r="Q1922" i="1"/>
  <c r="C1924" i="5"/>
  <c r="Q1921" i="1"/>
  <c r="C1923" i="5"/>
  <c r="R1921" i="1"/>
  <c r="D1923" i="5"/>
  <c r="Q1920" i="1"/>
  <c r="C1922" i="5"/>
  <c r="R1920" i="1"/>
  <c r="D1922" i="5"/>
  <c r="R1919" i="1"/>
  <c r="D1921" i="5"/>
  <c r="Q1919" i="1"/>
  <c r="C1921" i="5"/>
  <c r="Q1918" i="1"/>
  <c r="C1920" i="5"/>
  <c r="R1918" i="1"/>
  <c r="D1920" i="5"/>
  <c r="R1917" i="1"/>
  <c r="D1919" i="5"/>
  <c r="Q1917" i="1"/>
  <c r="C1919" i="5"/>
  <c r="R1916" i="1"/>
  <c r="D1918" i="5"/>
  <c r="Q1916" i="1"/>
  <c r="C1918" i="5"/>
  <c r="Q1915" i="1"/>
  <c r="C1917" i="5"/>
  <c r="R1915" i="1"/>
  <c r="D1917" i="5"/>
  <c r="R1914" i="1"/>
  <c r="D1916" i="5"/>
  <c r="Q1914" i="1"/>
  <c r="C1916" i="5"/>
  <c r="Q1913" i="1"/>
  <c r="C1915" i="5"/>
  <c r="R1913" i="1"/>
  <c r="D1915" i="5"/>
  <c r="R1912" i="1"/>
  <c r="D1914" i="5"/>
  <c r="Q1912" i="1"/>
  <c r="C1914" i="5"/>
  <c r="R1911" i="1"/>
  <c r="D1913" i="5"/>
  <c r="Q1911" i="1"/>
  <c r="C1913" i="5"/>
  <c r="Q1910" i="1"/>
  <c r="C1912" i="5"/>
  <c r="R1910" i="1"/>
  <c r="D1912" i="5"/>
  <c r="R1909" i="1"/>
  <c r="D1911" i="5"/>
  <c r="Q1909" i="1"/>
  <c r="C1911" i="5"/>
  <c r="R1908" i="1"/>
  <c r="D1910" i="5"/>
  <c r="Q1908" i="1"/>
  <c r="C1910" i="5"/>
  <c r="R1907" i="1"/>
  <c r="D1909" i="5"/>
  <c r="Q1907" i="1"/>
  <c r="C1909" i="5"/>
  <c r="Q1906" i="1"/>
  <c r="C1908" i="5"/>
  <c r="R1906" i="1"/>
  <c r="D1908" i="5"/>
  <c r="Q1905" i="1"/>
  <c r="C1907" i="5"/>
  <c r="R1905" i="1"/>
  <c r="D1907" i="5"/>
  <c r="R1904" i="1"/>
  <c r="D1906" i="5"/>
  <c r="Q1904" i="1"/>
  <c r="C1906" i="5"/>
  <c r="R1903" i="1"/>
  <c r="D1905" i="5"/>
  <c r="Q1903" i="1"/>
  <c r="C1905" i="5"/>
  <c r="R1902" i="1"/>
  <c r="D1904" i="5"/>
  <c r="Q1902" i="1"/>
  <c r="C1904" i="5"/>
  <c r="R1901" i="1"/>
  <c r="D1903" i="5"/>
  <c r="Q1901" i="1"/>
  <c r="C1903" i="5"/>
  <c r="Q1900" i="1"/>
  <c r="C1902" i="5"/>
  <c r="R1900" i="1"/>
  <c r="D1902" i="5"/>
  <c r="R1899" i="1"/>
  <c r="D1901" i="5"/>
  <c r="Q1899" i="1"/>
  <c r="C1901" i="5"/>
  <c r="R1898" i="1"/>
  <c r="D1900" i="5"/>
  <c r="Q1898" i="1"/>
  <c r="C1900" i="5"/>
  <c r="R1897" i="1"/>
  <c r="D1899" i="5"/>
  <c r="Q1897" i="1"/>
  <c r="C1899" i="5"/>
  <c r="R1896" i="1"/>
  <c r="D1898" i="5"/>
  <c r="Q1896" i="1"/>
  <c r="C1898" i="5"/>
  <c r="Q1895" i="1"/>
  <c r="C1897" i="5"/>
  <c r="R1895" i="1"/>
  <c r="D1897" i="5"/>
  <c r="R1894" i="1"/>
  <c r="D1896" i="5"/>
  <c r="Q1894" i="1"/>
  <c r="C1896" i="5"/>
  <c r="R1893" i="1"/>
  <c r="D1895" i="5"/>
  <c r="Q1893" i="1"/>
  <c r="C1895" i="5"/>
  <c r="R1892" i="1"/>
  <c r="D1894" i="5"/>
  <c r="Q1892" i="1"/>
  <c r="C1894" i="5"/>
  <c r="R1891" i="1"/>
  <c r="D1893" i="5"/>
  <c r="Q1891" i="1"/>
  <c r="C1893" i="5"/>
  <c r="Q1890" i="1"/>
  <c r="C1892" i="5"/>
  <c r="R1890" i="1"/>
  <c r="D1892" i="5"/>
  <c r="R1889" i="1"/>
  <c r="D1891" i="5"/>
  <c r="Q1889" i="1"/>
  <c r="C1891" i="5"/>
  <c r="Q1888" i="1"/>
  <c r="C1890" i="5"/>
  <c r="R1888" i="1"/>
  <c r="D1890" i="5"/>
  <c r="Q1887" i="1"/>
  <c r="C1889" i="5"/>
  <c r="R1887" i="1"/>
  <c r="D1889" i="5"/>
  <c r="R1886" i="1"/>
  <c r="D1888" i="5"/>
  <c r="Q1886" i="1"/>
  <c r="C1888" i="5"/>
  <c r="Q1885" i="1"/>
  <c r="C1887" i="5"/>
  <c r="R1885" i="1"/>
  <c r="D1887" i="5"/>
  <c r="Q1884" i="1"/>
  <c r="C1886" i="5"/>
  <c r="R1884" i="1"/>
  <c r="D1886" i="5"/>
  <c r="Q1883" i="1"/>
  <c r="C1885" i="5"/>
  <c r="R1883" i="1"/>
  <c r="D1885" i="5"/>
  <c r="Q1882" i="1"/>
  <c r="C1884" i="5"/>
  <c r="R1882" i="1"/>
  <c r="D1884" i="5"/>
  <c r="Q1881" i="1"/>
  <c r="C1883" i="5"/>
  <c r="R1881" i="1"/>
  <c r="D1883" i="5"/>
  <c r="Q1880" i="1"/>
  <c r="C1882" i="5"/>
  <c r="R1880" i="1"/>
  <c r="D1882" i="5"/>
  <c r="R1879" i="1"/>
  <c r="D1881" i="5"/>
  <c r="Q1879" i="1"/>
  <c r="C1881" i="5"/>
  <c r="Q1878" i="1"/>
  <c r="C1880" i="5"/>
  <c r="R1878" i="1"/>
  <c r="D1880" i="5"/>
  <c r="Q1877" i="1"/>
  <c r="C1879" i="5"/>
  <c r="R1877" i="1"/>
  <c r="D1879" i="5"/>
  <c r="Q1876" i="1"/>
  <c r="C1878" i="5"/>
  <c r="R1876" i="1"/>
  <c r="D1878" i="5"/>
  <c r="Q1875" i="1"/>
  <c r="C1877" i="5"/>
  <c r="R1875" i="1"/>
  <c r="D1877" i="5"/>
  <c r="R1874" i="1"/>
  <c r="D1876" i="5"/>
  <c r="Q1874" i="1"/>
  <c r="C1876" i="5"/>
  <c r="R1873" i="1"/>
  <c r="D1875" i="5"/>
  <c r="Q1873" i="1"/>
  <c r="C1875" i="5"/>
  <c r="Q1872" i="1"/>
  <c r="C1874" i="5"/>
  <c r="R1872" i="1"/>
  <c r="D1874" i="5"/>
  <c r="Q1871" i="1"/>
  <c r="C1873" i="5"/>
  <c r="R1871" i="1"/>
  <c r="D1873" i="5"/>
  <c r="Q1870" i="1"/>
  <c r="C1872" i="5"/>
  <c r="R1870" i="1"/>
  <c r="D1872" i="5"/>
  <c r="Q1869" i="1"/>
  <c r="C1871" i="5"/>
  <c r="R1869" i="1"/>
  <c r="D1871" i="5"/>
  <c r="R1868" i="1"/>
  <c r="D1870" i="5"/>
  <c r="Q1868" i="1"/>
  <c r="C1870" i="5"/>
  <c r="R1867" i="1"/>
  <c r="D1869" i="5"/>
  <c r="Q1867" i="1"/>
  <c r="C1869" i="5"/>
  <c r="R1866" i="1"/>
  <c r="D1868" i="5"/>
  <c r="Q1866" i="1"/>
  <c r="C1868" i="5"/>
  <c r="R1865" i="1"/>
  <c r="D1867" i="5"/>
  <c r="Q1865" i="1"/>
  <c r="C1867" i="5"/>
  <c r="R1864" i="1"/>
  <c r="D1866" i="5"/>
  <c r="Q1864" i="1"/>
  <c r="C1866" i="5"/>
  <c r="R1863" i="1"/>
  <c r="D1865" i="5"/>
  <c r="Q1863" i="1"/>
  <c r="C1865" i="5"/>
  <c r="R1862" i="1"/>
  <c r="D1864" i="5"/>
  <c r="Q1862" i="1"/>
  <c r="C1864" i="5"/>
  <c r="Q1861" i="1"/>
  <c r="C1863" i="5"/>
  <c r="R1861" i="1"/>
  <c r="D1863" i="5"/>
  <c r="Q1860" i="1"/>
  <c r="C1862" i="5"/>
  <c r="R1860" i="1"/>
  <c r="D1862" i="5"/>
  <c r="R1859" i="1"/>
  <c r="D1861" i="5"/>
  <c r="Q1859" i="1"/>
  <c r="C1861" i="5"/>
  <c r="R1858" i="1"/>
  <c r="D1860" i="5"/>
  <c r="Q1858" i="1"/>
  <c r="C1860" i="5"/>
  <c r="R1857" i="1"/>
  <c r="D1859" i="5"/>
  <c r="Q1857" i="1"/>
  <c r="C1859" i="5"/>
  <c r="Q1856" i="1"/>
  <c r="C1858" i="5"/>
  <c r="R1856" i="1"/>
  <c r="D1858" i="5"/>
  <c r="R1855" i="1"/>
  <c r="D1857" i="5"/>
  <c r="Q1855" i="1"/>
  <c r="C1857" i="5"/>
  <c r="R1854" i="1"/>
  <c r="D1856" i="5"/>
  <c r="Q1854" i="1"/>
  <c r="C1856" i="5"/>
  <c r="R1853" i="1"/>
  <c r="D1855" i="5"/>
  <c r="Q1853" i="1"/>
  <c r="C1855" i="5"/>
  <c r="R1852" i="1"/>
  <c r="D1854" i="5"/>
  <c r="Q1852" i="1"/>
  <c r="C1854" i="5"/>
  <c r="R1851" i="1"/>
  <c r="D1853" i="5"/>
  <c r="Q1851" i="1"/>
  <c r="C1853" i="5"/>
  <c r="R1850" i="1"/>
  <c r="D1852" i="5"/>
  <c r="Q1850" i="1"/>
  <c r="C1852" i="5"/>
  <c r="Q1849" i="1"/>
  <c r="C1851" i="5"/>
  <c r="R1849" i="1"/>
  <c r="D1851" i="5"/>
  <c r="Q1848" i="1"/>
  <c r="C1850" i="5"/>
  <c r="R1848" i="1"/>
  <c r="D1850" i="5"/>
  <c r="Q1847" i="1"/>
  <c r="C1849" i="5"/>
  <c r="R1847" i="1"/>
  <c r="D1849" i="5"/>
  <c r="R1846" i="1"/>
  <c r="D1848" i="5"/>
  <c r="Q1846" i="1"/>
  <c r="C1848" i="5"/>
  <c r="R1845" i="1"/>
  <c r="D1847" i="5"/>
  <c r="Q1845" i="1"/>
  <c r="C1847" i="5"/>
  <c r="Q1844" i="1"/>
  <c r="C1846" i="5"/>
  <c r="R1844" i="1"/>
  <c r="D1846" i="5"/>
  <c r="R1843" i="1"/>
  <c r="D1845" i="5"/>
  <c r="Q1843" i="1"/>
  <c r="C1845" i="5"/>
  <c r="Q1842" i="1"/>
  <c r="C1844" i="5"/>
  <c r="R1842" i="1"/>
  <c r="D1844" i="5"/>
  <c r="Q1841" i="1"/>
  <c r="C1843" i="5"/>
  <c r="R1841" i="1"/>
  <c r="D1843" i="5"/>
  <c r="R1840" i="1"/>
  <c r="D1842" i="5"/>
  <c r="Q1840" i="1"/>
  <c r="C1842" i="5"/>
  <c r="R1839" i="1"/>
  <c r="D1841" i="5"/>
  <c r="Q1839" i="1"/>
  <c r="C1841" i="5"/>
  <c r="R1838" i="1"/>
  <c r="D1840" i="5"/>
  <c r="Q1838" i="1"/>
  <c r="C1840" i="5"/>
  <c r="Q1837" i="1"/>
  <c r="C1839" i="5"/>
  <c r="R1837" i="1"/>
  <c r="D1839" i="5"/>
  <c r="R1836" i="1"/>
  <c r="D1838" i="5"/>
  <c r="Q1836" i="1"/>
  <c r="C1838" i="5"/>
  <c r="R1835" i="1"/>
  <c r="D1837" i="5"/>
  <c r="Q1835" i="1"/>
  <c r="C1837" i="5"/>
  <c r="Q1834" i="1"/>
  <c r="C1836" i="5"/>
  <c r="R1834" i="1"/>
  <c r="D1836" i="5"/>
  <c r="R1833" i="1"/>
  <c r="D1835" i="5"/>
  <c r="Q1833" i="1"/>
  <c r="C1835" i="5"/>
  <c r="Q1832" i="1"/>
  <c r="C1834" i="5"/>
  <c r="R1832" i="1"/>
  <c r="D1834" i="5"/>
  <c r="Q1831" i="1"/>
  <c r="C1833" i="5"/>
  <c r="R1831" i="1"/>
  <c r="D1833" i="5"/>
  <c r="R1830" i="1"/>
  <c r="D1832" i="5"/>
  <c r="Q1830" i="1"/>
  <c r="C1832" i="5"/>
  <c r="Q1829" i="1"/>
  <c r="C1831" i="5"/>
  <c r="R1829" i="1"/>
  <c r="D1831" i="5"/>
  <c r="Q1828" i="1"/>
  <c r="C1830" i="5"/>
  <c r="R1828" i="1"/>
  <c r="D1830" i="5"/>
  <c r="Q1827" i="1"/>
  <c r="C1829" i="5"/>
  <c r="R1827" i="1"/>
  <c r="D1829" i="5"/>
  <c r="R1826" i="1"/>
  <c r="D1828" i="5"/>
  <c r="Q1826" i="1"/>
  <c r="C1828" i="5"/>
  <c r="R1825" i="1"/>
  <c r="D1827" i="5"/>
  <c r="Q1825" i="1"/>
  <c r="C1827" i="5"/>
  <c r="R1824" i="1"/>
  <c r="D1826" i="5"/>
  <c r="Q1824" i="1"/>
  <c r="C1826" i="5"/>
  <c r="R1823" i="1"/>
  <c r="D1825" i="5"/>
  <c r="Q1823" i="1"/>
  <c r="C1825" i="5"/>
  <c r="R1822" i="1"/>
  <c r="D1824" i="5"/>
  <c r="Q1822" i="1"/>
  <c r="C1824" i="5"/>
  <c r="R1821" i="1"/>
  <c r="D1823" i="5"/>
  <c r="Q1821" i="1"/>
  <c r="C1823" i="5"/>
  <c r="Q1820" i="1"/>
  <c r="C1822" i="5"/>
  <c r="R1820" i="1"/>
  <c r="D1822" i="5"/>
  <c r="R1819" i="1"/>
  <c r="D1821" i="5"/>
  <c r="Q1819" i="1"/>
  <c r="C1821" i="5"/>
  <c r="Q1818" i="1"/>
  <c r="C1820" i="5"/>
  <c r="R1818" i="1"/>
  <c r="D1820" i="5"/>
  <c r="R1817" i="1"/>
  <c r="D1819" i="5"/>
  <c r="Q1817" i="1"/>
  <c r="C1819" i="5"/>
  <c r="Q1816" i="1"/>
  <c r="C1818" i="5"/>
  <c r="R1816" i="1"/>
  <c r="D1818" i="5"/>
  <c r="R1815" i="1"/>
  <c r="D1817" i="5"/>
  <c r="Q1815" i="1"/>
  <c r="C1817" i="5"/>
  <c r="Q1814" i="1"/>
  <c r="C1816" i="5"/>
  <c r="R1814" i="1"/>
  <c r="D1816" i="5"/>
  <c r="R1813" i="1"/>
  <c r="D1815" i="5"/>
  <c r="Q1813" i="1"/>
  <c r="C1815" i="5"/>
  <c r="R1812" i="1"/>
  <c r="D1814" i="5"/>
  <c r="Q1812" i="1"/>
  <c r="C1814" i="5"/>
  <c r="R1811" i="1"/>
  <c r="D1813" i="5"/>
  <c r="Q1811" i="1"/>
  <c r="C1813" i="5"/>
  <c r="Q1810" i="1"/>
  <c r="C1812" i="5"/>
  <c r="R1810" i="1"/>
  <c r="D1812" i="5"/>
  <c r="Q1809" i="1"/>
  <c r="C1811" i="5"/>
  <c r="R1809" i="1"/>
  <c r="D1811" i="5"/>
  <c r="R1808" i="1"/>
  <c r="D1810" i="5"/>
  <c r="Q1808" i="1"/>
  <c r="C1810" i="5"/>
  <c r="R1807" i="1"/>
  <c r="D1809" i="5"/>
  <c r="Q1807" i="1"/>
  <c r="C1809" i="5"/>
  <c r="R1806" i="1"/>
  <c r="D1808" i="5"/>
  <c r="Q1806" i="1"/>
  <c r="C1808" i="5"/>
  <c r="Q1805" i="1"/>
  <c r="C1807" i="5"/>
  <c r="R1805" i="1"/>
  <c r="D1807" i="5"/>
  <c r="R1804" i="1"/>
  <c r="D1806" i="5"/>
  <c r="Q1804" i="1"/>
  <c r="C1806" i="5"/>
  <c r="Q1803" i="1"/>
  <c r="C1805" i="5"/>
  <c r="R1803" i="1"/>
  <c r="D1805" i="5"/>
  <c r="R1802" i="1"/>
  <c r="D1804" i="5"/>
  <c r="Q1802" i="1"/>
  <c r="C1804" i="5"/>
  <c r="Q1801" i="1"/>
  <c r="C1803" i="5"/>
  <c r="R1801" i="1"/>
  <c r="D1803" i="5"/>
  <c r="Q1800" i="1"/>
  <c r="C1802" i="5"/>
  <c r="R1800" i="1"/>
  <c r="D1802" i="5"/>
  <c r="R1799" i="1"/>
  <c r="D1801" i="5"/>
  <c r="Q1799" i="1"/>
  <c r="C1801" i="5"/>
  <c r="R1798" i="1"/>
  <c r="D1800" i="5"/>
  <c r="Q1798" i="1"/>
  <c r="C1800" i="5"/>
  <c r="R1797" i="1"/>
  <c r="D1799" i="5"/>
  <c r="Q1797" i="1"/>
  <c r="C1799" i="5"/>
  <c r="Q1796" i="1"/>
  <c r="C1798" i="5"/>
  <c r="R1796" i="1"/>
  <c r="D1798" i="5"/>
  <c r="R1795" i="1"/>
  <c r="D1797" i="5"/>
  <c r="Q1795" i="1"/>
  <c r="C1797" i="5"/>
  <c r="R1794" i="1"/>
  <c r="D1796" i="5"/>
  <c r="Q1794" i="1"/>
  <c r="C1796" i="5"/>
  <c r="R1793" i="1"/>
  <c r="D1795" i="5"/>
  <c r="Q1793" i="1"/>
  <c r="C1795" i="5"/>
  <c r="R1792" i="1"/>
  <c r="D1794" i="5"/>
  <c r="Q1792" i="1"/>
  <c r="C1794" i="5"/>
  <c r="Q1791" i="1"/>
  <c r="C1793" i="5"/>
  <c r="R1791" i="1"/>
  <c r="D1793" i="5"/>
  <c r="R1790" i="1"/>
  <c r="D1792" i="5"/>
  <c r="Q1790" i="1"/>
  <c r="C1792" i="5"/>
  <c r="Q1789" i="1"/>
  <c r="C1791" i="5"/>
  <c r="R1789" i="1"/>
  <c r="D1791" i="5"/>
  <c r="Q1788" i="1"/>
  <c r="C1790" i="5"/>
  <c r="R1788" i="1"/>
  <c r="D1790" i="5"/>
  <c r="Q1787" i="1"/>
  <c r="C1789" i="5"/>
  <c r="R1787" i="1"/>
  <c r="D1789" i="5"/>
  <c r="Q1786" i="1"/>
  <c r="C1788" i="5"/>
  <c r="R1786" i="1"/>
  <c r="D1788" i="5"/>
  <c r="R1785" i="1"/>
  <c r="D1787" i="5"/>
  <c r="Q1785" i="1"/>
  <c r="C1787" i="5"/>
  <c r="R1784" i="1"/>
  <c r="D1786" i="5"/>
  <c r="Q1784" i="1"/>
  <c r="C1786" i="5"/>
  <c r="Q1783" i="1"/>
  <c r="C1785" i="5"/>
  <c r="R1783" i="1"/>
  <c r="D1785" i="5"/>
  <c r="Q1782" i="1"/>
  <c r="C1784" i="5"/>
  <c r="R1782" i="1"/>
  <c r="D1784" i="5"/>
  <c r="Q1781" i="1"/>
  <c r="C1783" i="5"/>
  <c r="R1781" i="1"/>
  <c r="D1783" i="5"/>
  <c r="Q1780" i="1"/>
  <c r="C1782" i="5"/>
  <c r="R1780" i="1"/>
  <c r="D1782" i="5"/>
  <c r="R1779" i="1"/>
  <c r="D1781" i="5"/>
  <c r="Q1779" i="1"/>
  <c r="C1781" i="5"/>
  <c r="R1778" i="1"/>
  <c r="D1780" i="5"/>
  <c r="Q1778" i="1"/>
  <c r="C1780" i="5"/>
  <c r="Q1777" i="1"/>
  <c r="C1779" i="5"/>
  <c r="R1777" i="1"/>
  <c r="D1779" i="5"/>
  <c r="R1776" i="1"/>
  <c r="D1778" i="5"/>
  <c r="Q1776" i="1"/>
  <c r="C1778" i="5"/>
  <c r="Q1775" i="1"/>
  <c r="C1777" i="5"/>
  <c r="R1775" i="1"/>
  <c r="D1777" i="5"/>
  <c r="R1774" i="1"/>
  <c r="D1776" i="5"/>
  <c r="Q1774" i="1"/>
  <c r="C1776" i="5"/>
  <c r="R1773" i="1"/>
  <c r="D1775" i="5"/>
  <c r="Q1773" i="1"/>
  <c r="C1775" i="5"/>
  <c r="R1772" i="1"/>
  <c r="D1774" i="5"/>
  <c r="Q1772" i="1"/>
  <c r="C1774" i="5"/>
  <c r="Q1771" i="1"/>
  <c r="C1773" i="5"/>
  <c r="R1771" i="1"/>
  <c r="D1773" i="5"/>
  <c r="Q1770" i="1"/>
  <c r="C1772" i="5"/>
  <c r="R1770" i="1"/>
  <c r="D1772" i="5"/>
  <c r="Q1769" i="1"/>
  <c r="C1771" i="5"/>
  <c r="R1769" i="1"/>
  <c r="D1771" i="5"/>
  <c r="R1768" i="1"/>
  <c r="D1770" i="5"/>
  <c r="Q1768" i="1"/>
  <c r="C1770" i="5"/>
  <c r="Q1767" i="1"/>
  <c r="C1769" i="5"/>
  <c r="R1767" i="1"/>
  <c r="D1769" i="5"/>
  <c r="Q1766" i="1"/>
  <c r="C1768" i="5"/>
  <c r="R1766" i="1"/>
  <c r="D1768" i="5"/>
  <c r="Q1765" i="1"/>
  <c r="C1767" i="5"/>
  <c r="R1765" i="1"/>
  <c r="D1767" i="5"/>
  <c r="Q1764" i="1"/>
  <c r="C1766" i="5"/>
  <c r="R1764" i="1"/>
  <c r="D1766" i="5"/>
  <c r="R1763" i="1"/>
  <c r="D1765" i="5"/>
  <c r="Q1763" i="1"/>
  <c r="C1765" i="5"/>
  <c r="R1762" i="1"/>
  <c r="D1764" i="5"/>
  <c r="Q1762" i="1"/>
  <c r="C1764" i="5"/>
  <c r="R1761" i="1"/>
  <c r="D1763" i="5"/>
  <c r="Q1761" i="1"/>
  <c r="C1763" i="5"/>
  <c r="R1760" i="1"/>
  <c r="D1762" i="5"/>
  <c r="Q1760" i="1"/>
  <c r="C1762" i="5"/>
  <c r="R1759" i="1"/>
  <c r="D1761" i="5"/>
  <c r="Q1759" i="1"/>
  <c r="C1761" i="5"/>
  <c r="R1758" i="1"/>
  <c r="D1760" i="5"/>
  <c r="Q1758" i="1"/>
  <c r="C1760" i="5"/>
  <c r="R1757" i="1"/>
  <c r="D1759" i="5"/>
  <c r="Q1757" i="1"/>
  <c r="C1759" i="5"/>
  <c r="Q1756" i="1"/>
  <c r="C1758" i="5"/>
  <c r="R1756" i="1"/>
  <c r="D1758" i="5"/>
  <c r="Q1755" i="1"/>
  <c r="C1757" i="5"/>
  <c r="R1755" i="1"/>
  <c r="D1757" i="5"/>
  <c r="Q1754" i="1"/>
  <c r="C1756" i="5"/>
  <c r="R1754" i="1"/>
  <c r="D1756" i="5"/>
  <c r="Q1753" i="1"/>
  <c r="C1755" i="5"/>
  <c r="R1753" i="1"/>
  <c r="D1755" i="5"/>
  <c r="R1752" i="1"/>
  <c r="D1754" i="5"/>
  <c r="Q1752" i="1"/>
  <c r="C1754" i="5"/>
  <c r="Q1751" i="1"/>
  <c r="C1753" i="5"/>
  <c r="R1751" i="1"/>
  <c r="D1753" i="5"/>
  <c r="Q1750" i="1"/>
  <c r="C1752" i="5"/>
  <c r="R1750" i="1"/>
  <c r="D1752" i="5"/>
  <c r="Q1749" i="1"/>
  <c r="C1751" i="5"/>
  <c r="R1749" i="1"/>
  <c r="D1751" i="5"/>
  <c r="Q1748" i="1"/>
  <c r="C1750" i="5"/>
  <c r="R1748" i="1"/>
  <c r="D1750" i="5"/>
  <c r="R1747" i="1"/>
  <c r="D1749" i="5"/>
  <c r="Q1747" i="1"/>
  <c r="C1749" i="5"/>
  <c r="R1746" i="1"/>
  <c r="D1748" i="5"/>
  <c r="Q1746" i="1"/>
  <c r="C1748" i="5"/>
  <c r="R1745" i="1"/>
  <c r="D1747" i="5"/>
  <c r="Q1745" i="1"/>
  <c r="C1747" i="5"/>
  <c r="R1744" i="1"/>
  <c r="D1746" i="5"/>
  <c r="Q1744" i="1"/>
  <c r="C1746" i="5"/>
  <c r="Q1743" i="1"/>
  <c r="C1745" i="5"/>
  <c r="R1743" i="1"/>
  <c r="D1745" i="5"/>
  <c r="Q1742" i="1"/>
  <c r="C1744" i="5"/>
  <c r="R1742" i="1"/>
  <c r="D1744" i="5"/>
  <c r="Q1741" i="1"/>
  <c r="C1743" i="5"/>
  <c r="R1741" i="1"/>
  <c r="D1743" i="5"/>
  <c r="Q1740" i="1"/>
  <c r="C1742" i="5"/>
  <c r="R1740" i="1"/>
  <c r="D1742" i="5"/>
  <c r="Q1739" i="1"/>
  <c r="C1741" i="5"/>
  <c r="R1739" i="1"/>
  <c r="D1741" i="5"/>
  <c r="R1738" i="1"/>
  <c r="D1740" i="5"/>
  <c r="Q1738" i="1"/>
  <c r="C1740" i="5"/>
  <c r="R1737" i="1"/>
  <c r="D1739" i="5"/>
  <c r="Q1737" i="1"/>
  <c r="C1739" i="5"/>
  <c r="R1736" i="1"/>
  <c r="D1738" i="5"/>
  <c r="Q1736" i="1"/>
  <c r="C1738" i="5"/>
  <c r="R1735" i="1"/>
  <c r="D1737" i="5"/>
  <c r="Q1735" i="1"/>
  <c r="C1737" i="5"/>
  <c r="R1734" i="1"/>
  <c r="D1736" i="5"/>
  <c r="Q1734" i="1"/>
  <c r="C1736" i="5"/>
  <c r="Q1733" i="1"/>
  <c r="C1735" i="5"/>
  <c r="R1733" i="1"/>
  <c r="D1735" i="5"/>
  <c r="Q1732" i="1"/>
  <c r="C1734" i="5"/>
  <c r="R1732" i="1"/>
  <c r="D1734" i="5"/>
  <c r="Q1731" i="1"/>
  <c r="C1733" i="5"/>
  <c r="R1731" i="1"/>
  <c r="D1733" i="5"/>
  <c r="Q1730" i="1"/>
  <c r="C1732" i="5"/>
  <c r="R1730" i="1"/>
  <c r="D1732" i="5"/>
  <c r="Q1729" i="1"/>
  <c r="C1731" i="5"/>
  <c r="R1729" i="1"/>
  <c r="D1731" i="5"/>
  <c r="Q1728" i="1"/>
  <c r="C1730" i="5"/>
  <c r="R1728" i="1"/>
  <c r="D1730" i="5"/>
  <c r="Q1727" i="1"/>
  <c r="C1729" i="5"/>
  <c r="R1727" i="1"/>
  <c r="D1729" i="5"/>
  <c r="R1726" i="1"/>
  <c r="D1728" i="5"/>
  <c r="Q1726" i="1"/>
  <c r="C1728" i="5"/>
  <c r="Q1725" i="1"/>
  <c r="C1727" i="5"/>
  <c r="R1725" i="1"/>
  <c r="D1727" i="5"/>
  <c r="R1724" i="1"/>
  <c r="D1726" i="5"/>
  <c r="Q1724" i="1"/>
  <c r="C1726" i="5"/>
  <c r="R1723" i="1"/>
  <c r="D1725" i="5"/>
  <c r="Q1723" i="1"/>
  <c r="C1725" i="5"/>
  <c r="R1722" i="1"/>
  <c r="D1724" i="5"/>
  <c r="Q1722" i="1"/>
  <c r="C1724" i="5"/>
  <c r="Q1721" i="1"/>
  <c r="C1723" i="5"/>
  <c r="R1721" i="1"/>
  <c r="D1723" i="5"/>
  <c r="Q1720" i="1"/>
  <c r="C1722" i="5"/>
  <c r="R1720" i="1"/>
  <c r="D1722" i="5"/>
  <c r="Q1719" i="1"/>
  <c r="C1721" i="5"/>
  <c r="R1719" i="1"/>
  <c r="D1721" i="5"/>
  <c r="R1718" i="1"/>
  <c r="D1720" i="5"/>
  <c r="Q1718" i="1"/>
  <c r="C1720" i="5"/>
  <c r="Q1717" i="1"/>
  <c r="C1719" i="5"/>
  <c r="R1717" i="1"/>
  <c r="D1719" i="5"/>
  <c r="R1716" i="1"/>
  <c r="D1718" i="5"/>
  <c r="Q1716" i="1"/>
  <c r="C1718" i="5"/>
  <c r="R1715" i="1"/>
  <c r="D1717" i="5"/>
  <c r="Q1715" i="1"/>
  <c r="C1717" i="5"/>
  <c r="R1714" i="1"/>
  <c r="D1716" i="5"/>
  <c r="Q1714" i="1"/>
  <c r="C1716" i="5"/>
  <c r="R1713" i="1"/>
  <c r="D1715" i="5"/>
  <c r="Q1713" i="1"/>
  <c r="C1715" i="5"/>
  <c r="Q1712" i="1"/>
  <c r="C1714" i="5"/>
  <c r="R1712" i="1"/>
  <c r="D1714" i="5"/>
  <c r="Q1711" i="1"/>
  <c r="C1713" i="5"/>
  <c r="R1711" i="1"/>
  <c r="D1713" i="5"/>
  <c r="R1710" i="1"/>
  <c r="D1712" i="5"/>
  <c r="Q1710" i="1"/>
  <c r="C1712" i="5"/>
  <c r="Q1709" i="1"/>
  <c r="C1711" i="5"/>
  <c r="R1709" i="1"/>
  <c r="D1711" i="5"/>
  <c r="Q1708" i="1"/>
  <c r="C1710" i="5"/>
  <c r="R1708" i="1"/>
  <c r="D1710" i="5"/>
  <c r="R1707" i="1"/>
  <c r="D1709" i="5"/>
  <c r="Q1707" i="1"/>
  <c r="C1709" i="5"/>
  <c r="Q1706" i="1"/>
  <c r="C1708" i="5"/>
  <c r="R1706" i="1"/>
  <c r="D1708" i="5"/>
  <c r="Q1705" i="1"/>
  <c r="C1707" i="5"/>
  <c r="R1705" i="1"/>
  <c r="D1707" i="5"/>
  <c r="Q1704" i="1"/>
  <c r="C1706" i="5"/>
  <c r="R1704" i="1"/>
  <c r="D1706" i="5"/>
  <c r="R1703" i="1"/>
  <c r="D1705" i="5"/>
  <c r="Q1703" i="1"/>
  <c r="C1705" i="5"/>
  <c r="Q1702" i="1"/>
  <c r="C1704" i="5"/>
  <c r="R1702" i="1"/>
  <c r="D1704" i="5"/>
  <c r="Q1701" i="1"/>
  <c r="C1703" i="5"/>
  <c r="R1701" i="1"/>
  <c r="D1703" i="5"/>
  <c r="R1700" i="1"/>
  <c r="D1702" i="5"/>
  <c r="Q1700" i="1"/>
  <c r="C1702" i="5"/>
  <c r="Q1699" i="1"/>
  <c r="C1701" i="5"/>
  <c r="R1699" i="1"/>
  <c r="D1701" i="5"/>
  <c r="Q1698" i="1"/>
  <c r="C1700" i="5"/>
  <c r="R1698" i="1"/>
  <c r="D1700" i="5"/>
  <c r="Q1697" i="1"/>
  <c r="C1699" i="5"/>
  <c r="R1697" i="1"/>
  <c r="D1699" i="5"/>
  <c r="R1696" i="1"/>
  <c r="D1698" i="5"/>
  <c r="Q1696" i="1"/>
  <c r="C1698" i="5"/>
  <c r="R1695" i="1"/>
  <c r="D1697" i="5"/>
  <c r="Q1695" i="1"/>
  <c r="C1697" i="5"/>
  <c r="R1694" i="1"/>
  <c r="D1696" i="5"/>
  <c r="Q1694" i="1"/>
  <c r="C1696" i="5"/>
  <c r="R1693" i="1"/>
  <c r="D1695" i="5"/>
  <c r="Q1693" i="1"/>
  <c r="C1695" i="5"/>
  <c r="Q1692" i="1"/>
  <c r="C1694" i="5"/>
  <c r="R1692" i="1"/>
  <c r="D1694" i="5"/>
  <c r="R1691" i="1"/>
  <c r="D1693" i="5"/>
  <c r="Q1691" i="1"/>
  <c r="C1693" i="5"/>
  <c r="R1690" i="1"/>
  <c r="D1692" i="5"/>
  <c r="Q1690" i="1"/>
  <c r="C1692" i="5"/>
  <c r="Q1689" i="1"/>
  <c r="C1691" i="5"/>
  <c r="R1689" i="1"/>
  <c r="D1691" i="5"/>
  <c r="Q1688" i="1"/>
  <c r="C1690" i="5"/>
  <c r="R1688" i="1"/>
  <c r="D1690" i="5"/>
  <c r="Q1687" i="1"/>
  <c r="C1689" i="5"/>
  <c r="R1687" i="1"/>
  <c r="D1689" i="5"/>
  <c r="Q1686" i="1"/>
  <c r="C1688" i="5"/>
  <c r="R1686" i="1"/>
  <c r="D1688" i="5"/>
  <c r="Q1685" i="1"/>
  <c r="C1687" i="5"/>
  <c r="R1685" i="1"/>
  <c r="D1687" i="5"/>
  <c r="R1684" i="1"/>
  <c r="D1686" i="5"/>
  <c r="Q1684" i="1"/>
  <c r="C1686" i="5"/>
  <c r="Q1683" i="1"/>
  <c r="C1685" i="5"/>
  <c r="R1683" i="1"/>
  <c r="D1685" i="5"/>
  <c r="Q1682" i="1"/>
  <c r="C1684" i="5"/>
  <c r="R1682" i="1"/>
  <c r="D1684" i="5"/>
  <c r="R1681" i="1"/>
  <c r="D1683" i="5"/>
  <c r="Q1681" i="1"/>
  <c r="C1683" i="5"/>
  <c r="R1680" i="1"/>
  <c r="D1682" i="5"/>
  <c r="Q1680" i="1"/>
  <c r="C1682" i="5"/>
  <c r="R1679" i="1"/>
  <c r="D1681" i="5"/>
  <c r="Q1679" i="1"/>
  <c r="C1681" i="5"/>
  <c r="R1678" i="1"/>
  <c r="D1680" i="5"/>
  <c r="Q1678" i="1"/>
  <c r="C1680" i="5"/>
  <c r="Q1677" i="1"/>
  <c r="C1679" i="5"/>
  <c r="R1677" i="1"/>
  <c r="D1679" i="5"/>
  <c r="R1676" i="1"/>
  <c r="D1678" i="5"/>
  <c r="Q1676" i="1"/>
  <c r="C1678" i="5"/>
  <c r="Q1675" i="1"/>
  <c r="C1677" i="5"/>
  <c r="R1675" i="1"/>
  <c r="D1677" i="5"/>
  <c r="R1674" i="1"/>
  <c r="D1676" i="5"/>
  <c r="Q1674" i="1"/>
  <c r="C1676" i="5"/>
  <c r="R1673" i="1"/>
  <c r="D1675" i="5"/>
  <c r="Q1673" i="1"/>
  <c r="C1675" i="5"/>
  <c r="Q1672" i="1"/>
  <c r="C1674" i="5"/>
  <c r="R1672" i="1"/>
  <c r="D1674" i="5"/>
  <c r="Q1671" i="1"/>
  <c r="C1673" i="5"/>
  <c r="R1671" i="1"/>
  <c r="D1673" i="5"/>
  <c r="Q1670" i="1"/>
  <c r="C1672" i="5"/>
  <c r="R1670" i="1"/>
  <c r="D1672" i="5"/>
  <c r="Q1669" i="1"/>
  <c r="C1671" i="5"/>
  <c r="R1669" i="1"/>
  <c r="D1671" i="5"/>
  <c r="R1668" i="1"/>
  <c r="D1670" i="5"/>
  <c r="Q1668" i="1"/>
  <c r="C1670" i="5"/>
  <c r="R1667" i="1"/>
  <c r="D1669" i="5"/>
  <c r="Q1667" i="1"/>
  <c r="C1669" i="5"/>
  <c r="Q1666" i="1"/>
  <c r="C1668" i="5"/>
  <c r="R1666" i="1"/>
  <c r="D1668" i="5"/>
  <c r="R1665" i="1"/>
  <c r="D1667" i="5"/>
  <c r="Q1665" i="1"/>
  <c r="C1667" i="5"/>
  <c r="R1664" i="1"/>
  <c r="D1666" i="5"/>
  <c r="Q1664" i="1"/>
  <c r="C1666" i="5"/>
  <c r="R1663" i="1"/>
  <c r="D1665" i="5"/>
  <c r="Q1663" i="1"/>
  <c r="C1665" i="5"/>
  <c r="R1662" i="1"/>
  <c r="D1664" i="5"/>
  <c r="Q1662" i="1"/>
  <c r="C1664" i="5"/>
  <c r="R1661" i="1"/>
  <c r="D1663" i="5"/>
  <c r="Q1661" i="1"/>
  <c r="C1663" i="5"/>
  <c r="R1660" i="1"/>
  <c r="D1662" i="5"/>
  <c r="Q1660" i="1"/>
  <c r="C1662" i="5"/>
  <c r="Q1659" i="1"/>
  <c r="C1661" i="5"/>
  <c r="R1659" i="1"/>
  <c r="D1661" i="5"/>
  <c r="Q1658" i="1"/>
  <c r="C1660" i="5"/>
  <c r="R1658" i="1"/>
  <c r="D1660" i="5"/>
  <c r="Q1657" i="1"/>
  <c r="C1659" i="5"/>
  <c r="R1657" i="1"/>
  <c r="D1659" i="5"/>
  <c r="Q1656" i="1"/>
  <c r="C1658" i="5"/>
  <c r="R1656" i="1"/>
  <c r="D1658" i="5"/>
  <c r="Q1655" i="1"/>
  <c r="C1657" i="5"/>
  <c r="R1655" i="1"/>
  <c r="D1657" i="5"/>
  <c r="R1654" i="1"/>
  <c r="D1656" i="5"/>
  <c r="Q1654" i="1"/>
  <c r="C1656" i="5"/>
  <c r="R1653" i="1"/>
  <c r="D1655" i="5"/>
  <c r="Q1653" i="1"/>
  <c r="C1655" i="5"/>
  <c r="R1652" i="1"/>
  <c r="D1654" i="5"/>
  <c r="Q1652" i="1"/>
  <c r="C1654" i="5"/>
  <c r="R1651" i="1"/>
  <c r="D1653" i="5"/>
  <c r="Q1651" i="1"/>
  <c r="C1653" i="5"/>
  <c r="R1650" i="1"/>
  <c r="D1652" i="5"/>
  <c r="Q1650" i="1"/>
  <c r="C1652" i="5"/>
  <c r="Q1649" i="1"/>
  <c r="C1651" i="5"/>
  <c r="R1649" i="1"/>
  <c r="D1651" i="5"/>
  <c r="R1648" i="1"/>
  <c r="D1650" i="5"/>
  <c r="Q1648" i="1"/>
  <c r="C1650" i="5"/>
  <c r="R1647" i="1"/>
  <c r="D1649" i="5"/>
  <c r="Q1647" i="1"/>
  <c r="C1649" i="5"/>
  <c r="Q1646" i="1"/>
  <c r="C1648" i="5"/>
  <c r="R1646" i="1"/>
  <c r="D1648" i="5"/>
  <c r="Q1645" i="1"/>
  <c r="C1647" i="5"/>
  <c r="R1645" i="1"/>
  <c r="D1647" i="5"/>
  <c r="Q1644" i="1"/>
  <c r="C1646" i="5"/>
  <c r="R1644" i="1"/>
  <c r="D1646" i="5"/>
  <c r="Q1643" i="1"/>
  <c r="C1645" i="5"/>
  <c r="R1643" i="1"/>
  <c r="D1645" i="5"/>
  <c r="Q1642" i="1"/>
  <c r="C1644" i="5"/>
  <c r="R1642" i="1"/>
  <c r="D1644" i="5"/>
  <c r="Q1641" i="1"/>
  <c r="C1643" i="5"/>
  <c r="R1641" i="1"/>
  <c r="D1643" i="5"/>
  <c r="Q1640" i="1"/>
  <c r="C1642" i="5"/>
  <c r="R1640" i="1"/>
  <c r="D1642" i="5"/>
  <c r="Q1639" i="1"/>
  <c r="C1641" i="5"/>
  <c r="R1639" i="1"/>
  <c r="D1641" i="5"/>
  <c r="Q1638" i="1"/>
  <c r="C1640" i="5"/>
  <c r="R1638" i="1"/>
  <c r="D1640" i="5"/>
  <c r="Q1637" i="1"/>
  <c r="C1639" i="5"/>
  <c r="R1637" i="1"/>
  <c r="D1639" i="5"/>
  <c r="R1636" i="1"/>
  <c r="D1638" i="5"/>
  <c r="Q1636" i="1"/>
  <c r="C1638" i="5"/>
  <c r="R1635" i="1"/>
  <c r="D1637" i="5"/>
  <c r="Q1635" i="1"/>
  <c r="C1637" i="5"/>
  <c r="Q1634" i="1"/>
  <c r="C1636" i="5"/>
  <c r="R1634" i="1"/>
  <c r="D1636" i="5"/>
  <c r="R1633" i="1"/>
  <c r="D1635" i="5"/>
  <c r="Q1633" i="1"/>
  <c r="C1635" i="5"/>
  <c r="Q1632" i="1"/>
  <c r="C1634" i="5"/>
  <c r="R1632" i="1"/>
  <c r="D1634" i="5"/>
  <c r="R1631" i="1"/>
  <c r="D1633" i="5"/>
  <c r="Q1631" i="1"/>
  <c r="C1633" i="5"/>
  <c r="Q1630" i="1"/>
  <c r="C1632" i="5"/>
  <c r="R1630" i="1"/>
  <c r="D1632" i="5"/>
  <c r="Q1629" i="1"/>
  <c r="C1631" i="5"/>
  <c r="R1629" i="1"/>
  <c r="D1631" i="5"/>
  <c r="Q1628" i="1"/>
  <c r="C1630" i="5"/>
  <c r="R1628" i="1"/>
  <c r="D1630" i="5"/>
  <c r="R1627" i="1"/>
  <c r="D1629" i="5"/>
  <c r="Q1627" i="1"/>
  <c r="C1629" i="5"/>
  <c r="R1626" i="1"/>
  <c r="D1628" i="5"/>
  <c r="Q1626" i="1"/>
  <c r="C1628" i="5"/>
  <c r="R1625" i="1"/>
  <c r="D1627" i="5"/>
  <c r="C1627" i="5"/>
  <c r="Q1625" i="1"/>
  <c r="D1626" i="5"/>
  <c r="R1624" i="1"/>
  <c r="Q1624" i="1"/>
  <c r="C1626" i="5"/>
  <c r="C1625" i="5"/>
  <c r="Q1623" i="1"/>
  <c r="R1623" i="1"/>
  <c r="D1625" i="5"/>
  <c r="D1624" i="5"/>
  <c r="R1622" i="1"/>
  <c r="Q1622" i="1"/>
  <c r="C1624" i="5"/>
  <c r="C1623" i="5"/>
  <c r="Q1621" i="1"/>
  <c r="R1621" i="1"/>
  <c r="D1623" i="5"/>
  <c r="C1622" i="5"/>
  <c r="Q1620" i="1"/>
  <c r="D1622" i="5"/>
  <c r="R1620" i="1"/>
  <c r="Q1619" i="1"/>
  <c r="C1621" i="5"/>
  <c r="R1619" i="1"/>
  <c r="D1621" i="5"/>
  <c r="D1620" i="5"/>
  <c r="R1618" i="1"/>
  <c r="Q1618" i="1"/>
  <c r="C1620" i="5"/>
  <c r="D1619" i="5"/>
  <c r="R1617" i="1"/>
  <c r="C1619" i="5"/>
  <c r="Q1617" i="1"/>
  <c r="R1616" i="1"/>
  <c r="D1618" i="5"/>
  <c r="Q1616" i="1"/>
  <c r="C1618" i="5"/>
  <c r="Q1615" i="1"/>
  <c r="C1617" i="5"/>
  <c r="R1615" i="1"/>
  <c r="D1617" i="5"/>
  <c r="R1614" i="1"/>
  <c r="D1616" i="5"/>
  <c r="C1616" i="5"/>
  <c r="Q1614" i="1"/>
  <c r="Q1613" i="1"/>
  <c r="C1615" i="5"/>
  <c r="D1615" i="5"/>
  <c r="R1613" i="1"/>
  <c r="Q1612" i="1"/>
  <c r="C1614" i="5"/>
  <c r="R1612" i="1"/>
  <c r="D1614" i="5"/>
  <c r="C1613" i="5"/>
  <c r="Q1611" i="1"/>
  <c r="R1611" i="1"/>
  <c r="D1613" i="5"/>
  <c r="D1612" i="5"/>
  <c r="R1610" i="1"/>
  <c r="Q1610" i="1"/>
  <c r="C1612" i="5"/>
  <c r="Q1609" i="1"/>
  <c r="C1611" i="5"/>
  <c r="R1609" i="1"/>
  <c r="D1611" i="5"/>
  <c r="R1608" i="1"/>
  <c r="D1610" i="5"/>
  <c r="Q1608" i="1"/>
  <c r="C1610" i="5"/>
  <c r="Q1607" i="1"/>
  <c r="C1609" i="5"/>
  <c r="R1607" i="1"/>
  <c r="D1609" i="5"/>
  <c r="C1608" i="5"/>
  <c r="Q1606" i="1"/>
  <c r="D1608" i="5"/>
  <c r="R1606" i="1"/>
  <c r="D1607" i="5"/>
  <c r="R1605" i="1"/>
  <c r="C1607" i="5"/>
  <c r="Q1605" i="1"/>
  <c r="Q1604" i="1"/>
  <c r="C1606" i="5"/>
  <c r="R1604" i="1"/>
  <c r="D1606" i="5"/>
  <c r="C1605" i="5"/>
  <c r="Q1603" i="1"/>
  <c r="R1603" i="1"/>
  <c r="D1605" i="5"/>
  <c r="C1604" i="5"/>
  <c r="Q1602" i="1"/>
  <c r="D1604" i="5"/>
  <c r="R1602" i="1"/>
  <c r="C1603" i="5"/>
  <c r="Q1601" i="1"/>
  <c r="D1603" i="5"/>
  <c r="R1601" i="1"/>
  <c r="C1602" i="5"/>
  <c r="Q1600" i="1"/>
  <c r="D1602" i="5"/>
  <c r="R1600" i="1"/>
  <c r="D1601" i="5"/>
  <c r="R1599" i="1"/>
  <c r="Q1599" i="1"/>
  <c r="C1601" i="5"/>
  <c r="Q1598" i="1"/>
  <c r="C1600" i="5"/>
  <c r="R1598" i="1"/>
  <c r="D1600" i="5"/>
  <c r="R1597" i="1"/>
  <c r="D1599" i="5"/>
  <c r="C1599" i="5"/>
  <c r="Q1597" i="1"/>
  <c r="Q1596" i="1"/>
  <c r="C1598" i="5"/>
  <c r="D1598" i="5"/>
  <c r="R1596" i="1"/>
  <c r="C1597" i="5"/>
  <c r="Q1595" i="1"/>
  <c r="R1595" i="1"/>
  <c r="D1597" i="5"/>
  <c r="R1594" i="1"/>
  <c r="D1596" i="5"/>
  <c r="C1596" i="5"/>
  <c r="Q1594" i="1"/>
  <c r="C1595" i="5"/>
  <c r="Q1593" i="1"/>
  <c r="R1593" i="1"/>
  <c r="D1595" i="5"/>
  <c r="D1594" i="5"/>
  <c r="R1592" i="1"/>
  <c r="C1594" i="5"/>
  <c r="Q1592" i="1"/>
  <c r="C1593" i="5"/>
  <c r="Q1591" i="1"/>
  <c r="D1593" i="5"/>
  <c r="R1591" i="1"/>
  <c r="C1592" i="5"/>
  <c r="Q1590" i="1"/>
  <c r="R1590" i="1"/>
  <c r="D1592" i="5"/>
  <c r="R1589" i="1"/>
  <c r="D1591" i="5"/>
  <c r="Q1589" i="1"/>
  <c r="C1591" i="5"/>
  <c r="R1588" i="1"/>
  <c r="D1590" i="5"/>
  <c r="C1590" i="5"/>
  <c r="Q1588" i="1"/>
  <c r="R1587" i="1"/>
  <c r="D1589" i="5"/>
  <c r="C1589" i="5"/>
  <c r="Q1587" i="1"/>
  <c r="Q1586" i="1"/>
  <c r="C1588" i="5"/>
  <c r="R1586" i="1"/>
  <c r="D1588" i="5"/>
  <c r="D1587" i="5"/>
  <c r="R1585" i="1"/>
  <c r="Q1585" i="1"/>
  <c r="C1587" i="5"/>
  <c r="Q1584" i="1"/>
  <c r="C1586" i="5"/>
  <c r="D1586" i="5"/>
  <c r="R1584" i="1"/>
  <c r="D1585" i="5"/>
  <c r="R1583" i="1"/>
  <c r="C1585" i="5"/>
  <c r="Q1583" i="1"/>
  <c r="R1582" i="1"/>
  <c r="D1584" i="5"/>
  <c r="Q1582" i="1"/>
  <c r="C1584" i="5"/>
  <c r="Q1581" i="1"/>
  <c r="C1583" i="5"/>
  <c r="D1583" i="5"/>
  <c r="R1581" i="1"/>
  <c r="R1580" i="1"/>
  <c r="D1582" i="5"/>
  <c r="Q1580" i="1"/>
  <c r="C1582" i="5"/>
  <c r="R1579" i="1"/>
  <c r="D1581" i="5"/>
  <c r="Q1579" i="1"/>
  <c r="C1581" i="5"/>
  <c r="Q1578" i="1"/>
  <c r="C1580" i="5"/>
  <c r="D1580" i="5"/>
  <c r="R1578" i="1"/>
  <c r="C1579" i="5"/>
  <c r="Q1577" i="1"/>
  <c r="R1577" i="1"/>
  <c r="D1579" i="5"/>
  <c r="C1578" i="5"/>
  <c r="Q1576" i="1"/>
  <c r="D1578" i="5"/>
  <c r="R1576" i="1"/>
  <c r="C1577" i="5"/>
  <c r="Q1575" i="1"/>
  <c r="R1575" i="1"/>
  <c r="D1577" i="5"/>
  <c r="C1576" i="5"/>
  <c r="Q1574" i="1"/>
  <c r="R1574" i="1"/>
  <c r="D1576" i="5"/>
  <c r="R1573" i="1"/>
  <c r="D1575" i="5"/>
  <c r="C1575" i="5"/>
  <c r="Q1573" i="1"/>
  <c r="C1574" i="5"/>
  <c r="Q1572" i="1"/>
  <c r="R1572" i="1"/>
  <c r="D1574" i="5"/>
  <c r="D1573" i="5"/>
  <c r="R1571" i="1"/>
  <c r="Q1571" i="1"/>
  <c r="C1573" i="5"/>
  <c r="Q1570" i="1"/>
  <c r="C1572" i="5"/>
  <c r="D1572" i="5"/>
  <c r="R1570" i="1"/>
  <c r="R1569" i="1"/>
  <c r="D1571" i="5"/>
  <c r="C1571" i="5"/>
  <c r="Q1569" i="1"/>
  <c r="C1570" i="5"/>
  <c r="Q1568" i="1"/>
  <c r="R1568" i="1"/>
  <c r="D1570" i="5"/>
  <c r="Q1567" i="1"/>
  <c r="C1569" i="5"/>
  <c r="R1567" i="1"/>
  <c r="D1569" i="5"/>
  <c r="C1568" i="5"/>
  <c r="Q1566" i="1"/>
  <c r="R1566" i="1"/>
  <c r="D1568" i="5"/>
  <c r="D1567" i="5"/>
  <c r="R1565" i="1"/>
  <c r="Q1565" i="1"/>
  <c r="C1567" i="5"/>
  <c r="R1564" i="1"/>
  <c r="D1566" i="5"/>
  <c r="C1566" i="5"/>
  <c r="Q1564" i="1"/>
  <c r="Q1563" i="1"/>
  <c r="C1565" i="5"/>
  <c r="D1565" i="5"/>
  <c r="R1563" i="1"/>
  <c r="Q1562" i="1"/>
  <c r="C1564" i="5"/>
  <c r="R1562" i="1"/>
  <c r="D1564" i="5"/>
  <c r="C1563" i="5"/>
  <c r="Q1561" i="1"/>
  <c r="D1563" i="5"/>
  <c r="R1561" i="1"/>
  <c r="D1562" i="5"/>
  <c r="R1560" i="1"/>
  <c r="C1562" i="5"/>
  <c r="Q1560" i="1"/>
  <c r="D1561" i="5"/>
  <c r="R1559" i="1"/>
  <c r="Q1559" i="1"/>
  <c r="C1561" i="5"/>
  <c r="Q1558" i="1"/>
  <c r="C1560" i="5"/>
  <c r="D1560" i="5"/>
  <c r="R1558" i="1"/>
  <c r="R1557" i="1"/>
  <c r="D1559" i="5"/>
  <c r="C1559" i="5"/>
  <c r="Q1557" i="1"/>
  <c r="C1558" i="5"/>
  <c r="Q1556" i="1"/>
  <c r="D1558" i="5"/>
  <c r="R1556" i="1"/>
  <c r="C1557" i="5"/>
  <c r="Q1555" i="1"/>
  <c r="R1555" i="1"/>
  <c r="D1557" i="5"/>
  <c r="C1556" i="5"/>
  <c r="Q1554" i="1"/>
  <c r="R1554" i="1"/>
  <c r="D1556" i="5"/>
  <c r="D1555" i="5"/>
  <c r="R1553" i="1"/>
  <c r="Q1553" i="1"/>
  <c r="C1555" i="5"/>
  <c r="C1554" i="5"/>
  <c r="Q1552" i="1"/>
  <c r="R1552" i="1"/>
  <c r="D1554" i="5"/>
  <c r="Q1551" i="1"/>
  <c r="C1553" i="5"/>
  <c r="D1553" i="5"/>
  <c r="R1551" i="1"/>
  <c r="R1550" i="1"/>
  <c r="D1552" i="5"/>
  <c r="C1552" i="5"/>
  <c r="Q1550" i="1"/>
  <c r="Q1549" i="1"/>
  <c r="C1551" i="5"/>
  <c r="R1549" i="1"/>
  <c r="D1551" i="5"/>
  <c r="D1550" i="5"/>
  <c r="R1548" i="1"/>
  <c r="Q1548" i="1"/>
  <c r="C1550" i="5"/>
  <c r="C1549" i="5"/>
  <c r="Q1547" i="1"/>
  <c r="D1549" i="5"/>
  <c r="R1547" i="1"/>
  <c r="R1546" i="1"/>
  <c r="D1548" i="5"/>
  <c r="C1548" i="5"/>
  <c r="Q1546" i="1"/>
  <c r="C1547" i="5"/>
  <c r="Q1545" i="1"/>
  <c r="R1545" i="1"/>
  <c r="D1547" i="5"/>
  <c r="Q1544" i="1"/>
  <c r="C1546" i="5"/>
  <c r="D1546" i="5"/>
  <c r="R1544" i="1"/>
  <c r="C1545" i="5"/>
  <c r="Q1543" i="1"/>
  <c r="D1545" i="5"/>
  <c r="R1543" i="1"/>
  <c r="R1542" i="1"/>
  <c r="D1544" i="5"/>
  <c r="C1544" i="5"/>
  <c r="Q1542" i="1"/>
  <c r="R1541" i="1"/>
  <c r="D1543" i="5"/>
  <c r="C1543" i="5"/>
  <c r="Q1541" i="1"/>
  <c r="D1542" i="5"/>
  <c r="R1540" i="1"/>
  <c r="C1542" i="5"/>
  <c r="Q1540" i="1"/>
  <c r="Q1539" i="1"/>
  <c r="C1541" i="5"/>
  <c r="R1539" i="1"/>
  <c r="D1541" i="5"/>
  <c r="C1540" i="5"/>
  <c r="Q1538" i="1"/>
  <c r="R1538" i="1"/>
  <c r="D1540" i="5"/>
  <c r="C1539" i="5"/>
  <c r="Q1537" i="1"/>
  <c r="D1539" i="5"/>
  <c r="R1537" i="1"/>
  <c r="Q1536" i="1"/>
  <c r="C1538" i="5"/>
  <c r="D1538" i="5"/>
  <c r="R1536" i="1"/>
  <c r="C1537" i="5"/>
  <c r="Q1535" i="1"/>
  <c r="D1537" i="5"/>
  <c r="R1535" i="1"/>
  <c r="Q1534" i="1"/>
  <c r="C1536" i="5"/>
  <c r="D1536" i="5"/>
  <c r="R1534" i="1"/>
  <c r="Q1533" i="1"/>
  <c r="C1535" i="5"/>
  <c r="R1533" i="1"/>
  <c r="D1535" i="5"/>
  <c r="Q1532" i="1"/>
  <c r="C1534" i="5"/>
  <c r="R1532" i="1"/>
  <c r="D1534" i="5"/>
  <c r="D1533" i="5"/>
  <c r="R1531" i="1"/>
  <c r="C1533" i="5"/>
  <c r="Q1531" i="1"/>
  <c r="D1532" i="5"/>
  <c r="R1530" i="1"/>
  <c r="C1532" i="5"/>
  <c r="Q1530" i="1"/>
  <c r="R1529" i="1"/>
  <c r="D1531" i="5"/>
  <c r="Q1529" i="1"/>
  <c r="C1531" i="5"/>
  <c r="D1530" i="5"/>
  <c r="R1528" i="1"/>
  <c r="Q1528" i="1"/>
  <c r="C1530" i="5"/>
  <c r="Q1527" i="1"/>
  <c r="C1529" i="5"/>
  <c r="R1527" i="1"/>
  <c r="D1529" i="5"/>
  <c r="Q1526" i="1"/>
  <c r="C1528" i="5"/>
  <c r="R1526" i="1"/>
  <c r="D1528" i="5"/>
  <c r="C1527" i="5"/>
  <c r="Q1525" i="1"/>
  <c r="D1527" i="5"/>
  <c r="R1525" i="1"/>
  <c r="Q1524" i="1"/>
  <c r="C1526" i="5"/>
  <c r="D1526" i="5"/>
  <c r="R1524" i="1"/>
  <c r="R1523" i="1"/>
  <c r="D1525" i="5"/>
  <c r="Q1523" i="1"/>
  <c r="C1525" i="5"/>
  <c r="Q1522" i="1"/>
  <c r="C1524" i="5"/>
  <c r="D1524" i="5"/>
  <c r="R1522" i="1"/>
  <c r="Q1521" i="1"/>
  <c r="C1523" i="5"/>
  <c r="D1523" i="5"/>
  <c r="R1521" i="1"/>
  <c r="R1520" i="1"/>
  <c r="D1522" i="5"/>
  <c r="Q1520" i="1"/>
  <c r="C1522" i="5"/>
  <c r="R1519" i="1"/>
  <c r="D1521" i="5"/>
  <c r="C1521" i="5"/>
  <c r="Q1519" i="1"/>
  <c r="C1520" i="5"/>
  <c r="Q1518" i="1"/>
  <c r="D1520" i="5"/>
  <c r="R1518" i="1"/>
  <c r="C1519" i="5"/>
  <c r="Q1517" i="1"/>
  <c r="R1517" i="1"/>
  <c r="D1519" i="5"/>
  <c r="Q1516" i="1"/>
  <c r="C1518" i="5"/>
  <c r="D1518" i="5"/>
  <c r="R1516" i="1"/>
  <c r="C1517" i="5"/>
  <c r="Q1515" i="1"/>
  <c r="R1515" i="1"/>
  <c r="D1517" i="5"/>
  <c r="D1516" i="5"/>
  <c r="R1514" i="1"/>
  <c r="Q1514" i="1"/>
  <c r="C1516" i="5"/>
  <c r="R1513" i="1"/>
  <c r="D1515" i="5"/>
  <c r="C1515" i="5"/>
  <c r="Q1513" i="1"/>
  <c r="R1512" i="1"/>
  <c r="D1514" i="5"/>
  <c r="C1514" i="5"/>
  <c r="Q1512" i="1"/>
  <c r="C1513" i="5"/>
  <c r="Q1511" i="1"/>
  <c r="D1513" i="5"/>
  <c r="R1511" i="1"/>
  <c r="D1512" i="5"/>
  <c r="R1510" i="1"/>
  <c r="C1512" i="5"/>
  <c r="Q1510" i="1"/>
  <c r="Q1509" i="1"/>
  <c r="C1511" i="5"/>
  <c r="D1511" i="5"/>
  <c r="R1509" i="1"/>
  <c r="C1510" i="5"/>
  <c r="Q1508" i="1"/>
  <c r="D1510" i="5"/>
  <c r="R1508" i="1"/>
  <c r="D1509" i="5"/>
  <c r="R1507" i="1"/>
  <c r="C1509" i="5"/>
  <c r="Q1507" i="1"/>
  <c r="D1508" i="5"/>
  <c r="R1506" i="1"/>
  <c r="C1508" i="5"/>
  <c r="Q1506" i="1"/>
  <c r="R1505" i="1"/>
  <c r="D1507" i="5"/>
  <c r="Q1505" i="1"/>
  <c r="C1507" i="5"/>
  <c r="R1504" i="1"/>
  <c r="D1506" i="5"/>
  <c r="C1506" i="5"/>
  <c r="Q1504" i="1"/>
  <c r="D1505" i="5"/>
  <c r="R1503" i="1"/>
  <c r="C1505" i="5"/>
  <c r="Q1503" i="1"/>
  <c r="D1504" i="5"/>
  <c r="R1502" i="1"/>
  <c r="C1504" i="5"/>
  <c r="Q1502" i="1"/>
  <c r="D1503" i="5"/>
  <c r="R1501" i="1"/>
  <c r="C1503" i="5"/>
  <c r="Q1501" i="1"/>
  <c r="Q1500" i="1"/>
  <c r="C1502" i="5"/>
  <c r="R1500" i="1"/>
  <c r="D1502" i="5"/>
  <c r="C1501" i="5"/>
  <c r="Q1499" i="1"/>
  <c r="R1499" i="1"/>
  <c r="D1501" i="5"/>
  <c r="Q1498" i="1"/>
  <c r="C1500" i="5"/>
  <c r="D1500" i="5"/>
  <c r="R1498" i="1"/>
  <c r="D1499" i="5"/>
  <c r="R1497" i="1"/>
  <c r="C1499" i="5"/>
  <c r="Q1497" i="1"/>
  <c r="C1498" i="5"/>
  <c r="Q1496" i="1"/>
  <c r="D1498" i="5"/>
  <c r="R1496" i="1"/>
  <c r="D1497" i="5"/>
  <c r="R1495" i="1"/>
  <c r="Q1495" i="1"/>
  <c r="C1497" i="5"/>
  <c r="C1496" i="5"/>
  <c r="Q1494" i="1"/>
  <c r="R1494" i="1"/>
  <c r="D1496" i="5"/>
  <c r="R1493" i="1"/>
  <c r="D1495" i="5"/>
  <c r="Q1493" i="1"/>
  <c r="C1495" i="5"/>
  <c r="C1494" i="5"/>
  <c r="Q1492" i="1"/>
  <c r="D1494" i="5"/>
  <c r="R1492" i="1"/>
  <c r="C1493" i="5"/>
  <c r="Q1491" i="1"/>
  <c r="R1491" i="1"/>
  <c r="D1493" i="5"/>
  <c r="C1492" i="5"/>
  <c r="Q1490" i="1"/>
  <c r="R1490" i="1"/>
  <c r="D1492" i="5"/>
  <c r="D1491" i="5"/>
  <c r="R1489" i="1"/>
  <c r="C1491" i="5"/>
  <c r="Q1489" i="1"/>
  <c r="R1488" i="1"/>
  <c r="D1490" i="5"/>
  <c r="Q1488" i="1"/>
  <c r="C1490" i="5"/>
  <c r="R1487" i="1"/>
  <c r="D1489" i="5"/>
  <c r="Q1487" i="1"/>
  <c r="C1489" i="5"/>
  <c r="Q1486" i="1"/>
  <c r="C1488" i="5"/>
  <c r="R1486" i="1"/>
  <c r="D1488" i="5"/>
  <c r="Q1485" i="1"/>
  <c r="C1487" i="5"/>
  <c r="D1487" i="5"/>
  <c r="R1485" i="1"/>
  <c r="Q1484" i="1"/>
  <c r="C1486" i="5"/>
  <c r="D1486" i="5"/>
  <c r="R1484" i="1"/>
  <c r="R1483" i="1"/>
  <c r="D1485" i="5"/>
  <c r="Q1483" i="1"/>
  <c r="C1485" i="5"/>
  <c r="D1484" i="5"/>
  <c r="R1482" i="1"/>
  <c r="C1484" i="5"/>
  <c r="Q1482" i="1"/>
  <c r="Q1481" i="1"/>
  <c r="C1483" i="5"/>
  <c r="D1483" i="5"/>
  <c r="R1481" i="1"/>
  <c r="R1480" i="1"/>
  <c r="D1482" i="5"/>
  <c r="C1482" i="5"/>
  <c r="Q1480" i="1"/>
  <c r="R1479" i="1"/>
  <c r="D1481" i="5"/>
  <c r="C1481" i="5"/>
  <c r="Q1479" i="1"/>
  <c r="C1480" i="5"/>
  <c r="Q1478" i="1"/>
  <c r="R1478" i="1"/>
  <c r="D1480" i="5"/>
  <c r="C1479" i="5"/>
  <c r="Q1477" i="1"/>
  <c r="R1477" i="1"/>
  <c r="D1479" i="5"/>
  <c r="C1478" i="5"/>
  <c r="Q1476" i="1"/>
  <c r="D1478" i="5"/>
  <c r="R1476" i="1"/>
  <c r="Q1475" i="1"/>
  <c r="C1477" i="5"/>
  <c r="R1475" i="1"/>
  <c r="D1477" i="5"/>
  <c r="C1476" i="5"/>
  <c r="Q1474" i="1"/>
  <c r="R1474" i="1"/>
  <c r="D1476" i="5"/>
  <c r="Q1473" i="1"/>
  <c r="C1475" i="5"/>
  <c r="R1473" i="1"/>
  <c r="D1475" i="5"/>
  <c r="D1474" i="5"/>
  <c r="R1472" i="1"/>
  <c r="C1474" i="5"/>
  <c r="Q1472" i="1"/>
  <c r="C1473" i="5"/>
  <c r="Q1471" i="1"/>
  <c r="R1471" i="1"/>
  <c r="D1473" i="5"/>
  <c r="R1470" i="1"/>
  <c r="D1472" i="5"/>
  <c r="C1472" i="5"/>
  <c r="Q1470" i="1"/>
  <c r="D1471" i="5"/>
  <c r="R1469" i="1"/>
  <c r="C1471" i="5"/>
  <c r="Q1469" i="1"/>
  <c r="C1470" i="5"/>
  <c r="Q1468" i="1"/>
  <c r="R1468" i="1"/>
  <c r="D1470" i="5"/>
  <c r="D1469" i="5"/>
  <c r="R1467" i="1"/>
  <c r="Q1467" i="1"/>
  <c r="C1469" i="5"/>
  <c r="R1466" i="1"/>
  <c r="D1468" i="5"/>
  <c r="C1468" i="5"/>
  <c r="Q1466" i="1"/>
  <c r="R1465" i="1"/>
  <c r="D1467" i="5"/>
  <c r="Q1465" i="1"/>
  <c r="C1467" i="5"/>
  <c r="C1466" i="5"/>
  <c r="Q1464" i="1"/>
  <c r="R1464" i="1"/>
  <c r="D1466" i="5"/>
  <c r="C1465" i="5"/>
  <c r="Q1463" i="1"/>
  <c r="R1463" i="1"/>
  <c r="D1465" i="5"/>
  <c r="D1464" i="5"/>
  <c r="R1462" i="1"/>
  <c r="Q1462" i="1"/>
  <c r="C1464" i="5"/>
  <c r="C1463" i="5"/>
  <c r="Q1461" i="1"/>
  <c r="R1461" i="1"/>
  <c r="D1463" i="5"/>
  <c r="R1460" i="1"/>
  <c r="D1462" i="5"/>
  <c r="C1462" i="5"/>
  <c r="Q1460" i="1"/>
  <c r="D1461" i="5"/>
  <c r="R1459" i="1"/>
  <c r="Q1459" i="1"/>
  <c r="C1461" i="5"/>
  <c r="R1458" i="1"/>
  <c r="D1460" i="5"/>
  <c r="Q1458" i="1"/>
  <c r="C1460" i="5"/>
  <c r="R1457" i="1"/>
  <c r="D1459" i="5"/>
  <c r="Q1457" i="1"/>
  <c r="C1459" i="5"/>
  <c r="R1456" i="1"/>
  <c r="D1458" i="5"/>
  <c r="Q1455" i="1"/>
  <c r="C1457" i="5"/>
  <c r="D1457" i="5"/>
  <c r="R1455" i="1"/>
  <c r="C1456" i="5"/>
  <c r="Q1454" i="1"/>
  <c r="D1456" i="5"/>
  <c r="R1454" i="1"/>
  <c r="D1455" i="5"/>
  <c r="R1453" i="1"/>
  <c r="C1455" i="5"/>
  <c r="Q1453" i="1"/>
  <c r="Q1452" i="1"/>
  <c r="C1454" i="5"/>
  <c r="R1452" i="1"/>
  <c r="D1454" i="5"/>
  <c r="C1453" i="5"/>
  <c r="Q1451" i="1"/>
  <c r="R1451" i="1"/>
  <c r="D1453" i="5"/>
  <c r="D1452" i="5"/>
  <c r="R1450" i="1"/>
  <c r="C1452" i="5"/>
  <c r="Q1450" i="1"/>
  <c r="D1451" i="5"/>
  <c r="R1449" i="1"/>
  <c r="Q1449" i="1"/>
  <c r="C1451" i="5"/>
  <c r="R1448" i="1"/>
  <c r="D1450" i="5"/>
  <c r="Q1448" i="1"/>
  <c r="C1450" i="5"/>
  <c r="Q1447" i="1"/>
  <c r="C1449" i="5"/>
  <c r="R1447" i="1"/>
  <c r="D1449" i="5"/>
  <c r="R1446" i="1"/>
  <c r="D1448" i="5"/>
  <c r="Q1446" i="1"/>
  <c r="C1448" i="5"/>
  <c r="Q1445" i="1"/>
  <c r="C1447" i="5"/>
  <c r="R1445" i="1"/>
  <c r="D1447" i="5"/>
  <c r="R1444" i="1"/>
  <c r="D1446" i="5"/>
  <c r="C1446" i="5"/>
  <c r="Q1444" i="1"/>
  <c r="D1445" i="5"/>
  <c r="R1443" i="1"/>
  <c r="Q1443" i="1"/>
  <c r="C1445" i="5"/>
  <c r="D1444" i="5"/>
  <c r="R1442" i="1"/>
  <c r="Q1442" i="1"/>
  <c r="C1444" i="5"/>
  <c r="Q1441" i="1"/>
  <c r="C1443" i="5"/>
  <c r="D1443" i="5"/>
  <c r="R1441" i="1"/>
  <c r="Q1440" i="1"/>
  <c r="C1442" i="5"/>
  <c r="D1442" i="5"/>
  <c r="R1440" i="1"/>
  <c r="R1439" i="1"/>
  <c r="D1441" i="5"/>
  <c r="C1441" i="5"/>
  <c r="Q1439" i="1"/>
  <c r="C1440" i="5"/>
  <c r="Q1438" i="1"/>
  <c r="R1438" i="1"/>
  <c r="D1440" i="5"/>
  <c r="R1437" i="1"/>
  <c r="D1439" i="5"/>
  <c r="Q1437" i="1"/>
  <c r="C1439" i="5"/>
  <c r="Q1436" i="1"/>
  <c r="C1438" i="5"/>
  <c r="D1438" i="5"/>
  <c r="R1436" i="1"/>
  <c r="D1437" i="5"/>
  <c r="R1435" i="1"/>
  <c r="C1437" i="5"/>
  <c r="Q1435" i="1"/>
  <c r="R1434" i="1"/>
  <c r="D1436" i="5"/>
  <c r="Q1434" i="1"/>
  <c r="C1436" i="5"/>
  <c r="Q1433" i="1"/>
  <c r="C1435" i="5"/>
  <c r="D1435" i="5"/>
  <c r="R1433" i="1"/>
  <c r="C1434" i="5"/>
  <c r="Q1432" i="1"/>
  <c r="R1432" i="1"/>
  <c r="D1434" i="5"/>
  <c r="Q1431" i="1"/>
  <c r="C1433" i="5"/>
  <c r="R1431" i="1"/>
  <c r="D1433" i="5"/>
  <c r="D1432" i="5"/>
  <c r="R1430" i="1"/>
  <c r="Q1430" i="1"/>
  <c r="C1432" i="5"/>
  <c r="R1429" i="1"/>
  <c r="D1431" i="5"/>
  <c r="Q1429" i="1"/>
  <c r="C1431" i="5"/>
  <c r="C1430" i="5"/>
  <c r="Q1428" i="1"/>
  <c r="R1428" i="1"/>
  <c r="D1430" i="5"/>
  <c r="D1429" i="5"/>
  <c r="R1427" i="1"/>
  <c r="Q1427" i="1"/>
  <c r="C1429" i="5"/>
  <c r="Q1426" i="1"/>
  <c r="C1428" i="5"/>
  <c r="R1426" i="1"/>
  <c r="D1428" i="5"/>
  <c r="C1427" i="5"/>
  <c r="Q1425" i="1"/>
  <c r="D1427" i="5"/>
  <c r="R1425" i="1"/>
  <c r="R1424" i="1"/>
  <c r="D1426" i="5"/>
  <c r="Q1424" i="1"/>
  <c r="C1426" i="5"/>
  <c r="Q1423" i="1"/>
  <c r="C1425" i="5"/>
  <c r="D1425" i="5"/>
  <c r="R1423" i="1"/>
  <c r="C1424" i="5"/>
  <c r="Q1422" i="1"/>
  <c r="D1424" i="5"/>
  <c r="R1422" i="1"/>
  <c r="Q1421" i="1"/>
  <c r="C1423" i="5"/>
  <c r="R1421" i="1"/>
  <c r="D1423" i="5"/>
  <c r="Q1420" i="1"/>
  <c r="C1422" i="5"/>
  <c r="D1422" i="5"/>
  <c r="R1420" i="1"/>
  <c r="D1421" i="5"/>
  <c r="R1419" i="1"/>
  <c r="C1421" i="5"/>
  <c r="Q1419" i="1"/>
  <c r="Q1418" i="1"/>
  <c r="C1420" i="5"/>
  <c r="D1420" i="5"/>
  <c r="R1418" i="1"/>
  <c r="R1417" i="1"/>
  <c r="D1419" i="5"/>
  <c r="C1419" i="5"/>
  <c r="Q1417" i="1"/>
  <c r="D1418" i="5"/>
  <c r="R1416" i="1"/>
  <c r="C1418" i="5"/>
  <c r="Q1416" i="1"/>
  <c r="C1417" i="5"/>
  <c r="Q1415" i="1"/>
  <c r="R1415" i="1"/>
  <c r="D1417" i="5"/>
  <c r="D1416" i="5"/>
  <c r="R1414" i="1"/>
  <c r="Q1414" i="1"/>
  <c r="C1416" i="5"/>
  <c r="R1413" i="1"/>
  <c r="D1415" i="5"/>
  <c r="Q1413" i="1"/>
  <c r="C1415" i="5"/>
  <c r="D1414" i="5"/>
  <c r="R1412" i="1"/>
  <c r="C1414" i="5"/>
  <c r="Q1412" i="1"/>
  <c r="D1413" i="5"/>
  <c r="R1411" i="1"/>
  <c r="Q1411" i="1"/>
  <c r="C1413" i="5"/>
  <c r="D1412" i="5"/>
  <c r="R1410" i="1"/>
  <c r="Q1410" i="1"/>
  <c r="C1412" i="5"/>
  <c r="C1411" i="5"/>
  <c r="Q1409" i="1"/>
  <c r="R1409" i="1"/>
  <c r="D1411" i="5"/>
  <c r="Q1408" i="1"/>
  <c r="C1410" i="5"/>
  <c r="D1410" i="5"/>
  <c r="R1408" i="1"/>
  <c r="D1409" i="5"/>
  <c r="R1407" i="1"/>
  <c r="C1409" i="5"/>
  <c r="Q1407" i="1"/>
  <c r="D1408" i="5"/>
  <c r="R1406" i="1"/>
  <c r="C1408" i="5"/>
  <c r="Q1406" i="1"/>
  <c r="Q1405" i="1"/>
  <c r="C1407" i="5"/>
  <c r="D1407" i="5"/>
  <c r="R1405" i="1"/>
  <c r="C1406" i="5"/>
  <c r="Q1404" i="1"/>
  <c r="D1406" i="5"/>
  <c r="R1404" i="1"/>
  <c r="Q1403" i="1"/>
  <c r="C1405" i="5"/>
  <c r="R1403" i="1"/>
  <c r="D1405" i="5"/>
  <c r="Q1402" i="1"/>
  <c r="C1404" i="5"/>
  <c r="D1404" i="5"/>
  <c r="R1402" i="1"/>
  <c r="C1403" i="5"/>
  <c r="Q1401" i="1"/>
  <c r="D1403" i="5"/>
  <c r="R1401" i="1"/>
  <c r="R1400" i="1"/>
  <c r="D1402" i="5"/>
  <c r="Q1400" i="1"/>
  <c r="C1402" i="5"/>
  <c r="C1401" i="5"/>
  <c r="Q1399" i="1"/>
  <c r="D1401" i="5"/>
  <c r="R1399" i="1"/>
  <c r="C1400" i="5"/>
  <c r="Q1398" i="1"/>
  <c r="D1400" i="5"/>
  <c r="R1398" i="1"/>
  <c r="D1399" i="5"/>
  <c r="R1397" i="1"/>
  <c r="Q1397" i="1"/>
  <c r="C1399" i="5"/>
  <c r="Q1396" i="1"/>
  <c r="C1398" i="5"/>
  <c r="R1396" i="1"/>
  <c r="D1398" i="5"/>
  <c r="R1395" i="1"/>
  <c r="D1397" i="5"/>
  <c r="Q1395" i="1"/>
  <c r="C1397" i="5"/>
  <c r="D1396" i="5"/>
  <c r="R1394" i="1"/>
  <c r="Q1394" i="1"/>
  <c r="C1396" i="5"/>
  <c r="C1395" i="5"/>
  <c r="Q1393" i="1"/>
  <c r="R1393" i="1"/>
  <c r="D1395" i="5"/>
  <c r="R1392" i="1"/>
  <c r="D1394" i="5"/>
  <c r="C1394" i="5"/>
  <c r="Q1392" i="1"/>
  <c r="Q1391" i="1"/>
  <c r="C1393" i="5"/>
  <c r="D1393" i="5"/>
  <c r="R1391" i="1"/>
  <c r="C1392" i="5"/>
  <c r="Q1390" i="1"/>
  <c r="D1392" i="5"/>
  <c r="R1390" i="1"/>
  <c r="D1391" i="5"/>
  <c r="R1389" i="1"/>
  <c r="Q1389" i="1"/>
  <c r="C1391" i="5"/>
  <c r="D1390" i="5"/>
  <c r="R1388" i="1"/>
  <c r="Q1388" i="1"/>
  <c r="C1390" i="5"/>
  <c r="D1389" i="5"/>
  <c r="R1387" i="1"/>
  <c r="Q1387" i="1"/>
  <c r="C1389" i="5"/>
  <c r="C1388" i="5"/>
  <c r="Q1386" i="1"/>
  <c r="D1388" i="5"/>
  <c r="R1386" i="1"/>
  <c r="D1387" i="5"/>
  <c r="R1385" i="1"/>
  <c r="Q1385" i="1"/>
  <c r="C1387" i="5"/>
  <c r="D1386" i="5"/>
  <c r="R1384" i="1"/>
  <c r="C1386" i="5"/>
  <c r="Q1384" i="1"/>
  <c r="C1385" i="5"/>
  <c r="Q1383" i="1"/>
  <c r="D1385" i="5"/>
  <c r="R1383" i="1"/>
  <c r="R1382" i="1"/>
  <c r="D1384" i="5"/>
  <c r="Q1382" i="1"/>
  <c r="C1384" i="5"/>
  <c r="D1383" i="5"/>
  <c r="R1381" i="1"/>
  <c r="C1383" i="5"/>
  <c r="Q1381" i="1"/>
  <c r="Q1380" i="1"/>
  <c r="C1382" i="5"/>
  <c r="R1380" i="1"/>
  <c r="D1382" i="5"/>
  <c r="D1381" i="5"/>
  <c r="R1379" i="1"/>
  <c r="C1381" i="5"/>
  <c r="Q1379" i="1"/>
  <c r="R1378" i="1"/>
  <c r="D1380" i="5"/>
  <c r="C1379" i="5"/>
  <c r="Q1377" i="1"/>
  <c r="D1379" i="5"/>
  <c r="R1377" i="1"/>
  <c r="D1378" i="5"/>
  <c r="R1376" i="1"/>
  <c r="C1378" i="5"/>
  <c r="Q1376" i="1"/>
  <c r="C1377" i="5"/>
  <c r="Q1375" i="1"/>
  <c r="D1377" i="5"/>
  <c r="R1375" i="1"/>
  <c r="R1374" i="1"/>
  <c r="D1376" i="5"/>
  <c r="C1376" i="5"/>
  <c r="Q1374" i="1"/>
  <c r="Q1373" i="1"/>
  <c r="C1375" i="5"/>
  <c r="R1373" i="1"/>
  <c r="D1375" i="5"/>
  <c r="C1374" i="5"/>
  <c r="Q1372" i="1"/>
  <c r="R1372" i="1"/>
  <c r="D1374" i="5"/>
  <c r="Q1371" i="1"/>
  <c r="C1373" i="5"/>
  <c r="R1371" i="1"/>
  <c r="D1373" i="5"/>
  <c r="D1372" i="5"/>
  <c r="R1370" i="1"/>
  <c r="C1372" i="5"/>
  <c r="Q1370" i="1"/>
  <c r="C1371" i="5"/>
  <c r="Q1369" i="1"/>
  <c r="D1371" i="5"/>
  <c r="R1369" i="1"/>
  <c r="Q1368" i="1"/>
  <c r="C1370" i="5"/>
  <c r="R1368" i="1"/>
  <c r="D1370" i="5"/>
  <c r="R1367" i="1"/>
  <c r="D1369" i="5"/>
  <c r="C1369" i="5"/>
  <c r="Q1367" i="1"/>
  <c r="C1368" i="5"/>
  <c r="Q1366" i="1"/>
  <c r="R1366" i="1"/>
  <c r="D1368" i="5"/>
  <c r="C1367" i="5"/>
  <c r="Q1365" i="1"/>
  <c r="R1365" i="1"/>
  <c r="D1367" i="5"/>
  <c r="D1366" i="5"/>
  <c r="R1364" i="1"/>
  <c r="C1366" i="5"/>
  <c r="Q1364" i="1"/>
  <c r="C1365" i="5"/>
  <c r="Q1363" i="1"/>
  <c r="D1365" i="5"/>
  <c r="R1363" i="1"/>
  <c r="R1362" i="1"/>
  <c r="D1364" i="5"/>
  <c r="Q1362" i="1"/>
  <c r="C1364" i="5"/>
  <c r="R1361" i="1"/>
  <c r="D1363" i="5"/>
  <c r="Q1361" i="1"/>
  <c r="C1363" i="5"/>
  <c r="R1360" i="1"/>
  <c r="D1362" i="5"/>
  <c r="Q1360" i="1"/>
  <c r="C1362" i="5"/>
  <c r="R1359" i="1"/>
  <c r="D1361" i="5"/>
  <c r="Q1359" i="1"/>
  <c r="C1361" i="5"/>
  <c r="R1358" i="1"/>
  <c r="D1360" i="5"/>
  <c r="Q1358" i="1"/>
  <c r="C1360" i="5"/>
  <c r="Q1357" i="1"/>
  <c r="C1359" i="5"/>
  <c r="R1357" i="1"/>
  <c r="D1359" i="5"/>
  <c r="R1356" i="1"/>
  <c r="D1358" i="5"/>
  <c r="Q1356" i="1"/>
  <c r="C1358" i="5"/>
  <c r="R1355" i="1"/>
  <c r="D1357" i="5"/>
  <c r="Q1355" i="1"/>
  <c r="C1357" i="5"/>
  <c r="R1354" i="1"/>
  <c r="D1356" i="5"/>
  <c r="Q1354" i="1"/>
  <c r="C1356" i="5"/>
  <c r="R1353" i="1"/>
  <c r="D1355" i="5"/>
  <c r="Q1353" i="1"/>
  <c r="C1355" i="5"/>
  <c r="Q1352" i="1"/>
  <c r="C1354" i="5"/>
  <c r="R1352" i="1"/>
  <c r="D1354" i="5"/>
  <c r="Q1351" i="1"/>
  <c r="C1353" i="5"/>
  <c r="R1351" i="1"/>
  <c r="D1353" i="5"/>
  <c r="R1350" i="1"/>
  <c r="D1352" i="5"/>
  <c r="Q1350" i="1"/>
  <c r="C1352" i="5"/>
  <c r="R1349" i="1"/>
  <c r="D1351" i="5"/>
  <c r="Q1349" i="1"/>
  <c r="C1351" i="5"/>
  <c r="R1348" i="1"/>
  <c r="D1350" i="5"/>
  <c r="Q1348" i="1"/>
  <c r="C1350" i="5"/>
  <c r="R1347" i="1"/>
  <c r="D1349" i="5"/>
  <c r="Q1347" i="1"/>
  <c r="C1349" i="5"/>
  <c r="R1346" i="1"/>
  <c r="D1348" i="5"/>
  <c r="Q1346" i="1"/>
  <c r="C1348" i="5"/>
  <c r="R1345" i="1"/>
  <c r="D1347" i="5"/>
  <c r="Q1345" i="1"/>
  <c r="C1347" i="5"/>
  <c r="R1344" i="1"/>
  <c r="D1346" i="5"/>
  <c r="Q1344" i="1"/>
  <c r="C1346" i="5"/>
  <c r="R1343" i="1"/>
  <c r="D1345" i="5"/>
  <c r="Q1343" i="1"/>
  <c r="C1345" i="5"/>
  <c r="R1342" i="1"/>
  <c r="D1344" i="5"/>
  <c r="Q1342" i="1"/>
  <c r="C1344" i="5"/>
  <c r="R1341" i="1"/>
  <c r="D1343" i="5"/>
  <c r="Q1341" i="1"/>
  <c r="C1343" i="5"/>
  <c r="R1340" i="1"/>
  <c r="D1342" i="5"/>
  <c r="Q1340" i="1"/>
  <c r="C1342" i="5"/>
  <c r="R1339" i="1"/>
  <c r="D1341" i="5"/>
  <c r="Q1339" i="1"/>
  <c r="C1341" i="5"/>
  <c r="R1338" i="1"/>
  <c r="D1340" i="5"/>
  <c r="Q1338" i="1"/>
  <c r="C1340" i="5"/>
  <c r="Q1337" i="1"/>
  <c r="C1339" i="5"/>
  <c r="R1337" i="1"/>
  <c r="D1339" i="5"/>
  <c r="Q1336" i="1"/>
  <c r="C1338" i="5"/>
  <c r="R1336" i="1"/>
  <c r="D1338" i="5"/>
  <c r="Q1335" i="1"/>
  <c r="C1337" i="5"/>
  <c r="R1335" i="1"/>
  <c r="D1337" i="5"/>
  <c r="Q1334" i="1"/>
  <c r="C1336" i="5"/>
  <c r="R1334" i="1"/>
  <c r="D1336" i="5"/>
  <c r="Q1333" i="1"/>
  <c r="C1335" i="5"/>
  <c r="R1333" i="1"/>
  <c r="D1335" i="5"/>
  <c r="R1332" i="1"/>
  <c r="D1334" i="5"/>
  <c r="Q1332" i="1"/>
  <c r="C1334" i="5"/>
  <c r="R1331" i="1"/>
  <c r="D1333" i="5"/>
  <c r="Q1331" i="1"/>
  <c r="C1333" i="5"/>
  <c r="R1330" i="1"/>
  <c r="D1332" i="5"/>
  <c r="Q1330" i="1"/>
  <c r="C1332" i="5"/>
  <c r="R1329" i="1"/>
  <c r="D1331" i="5"/>
  <c r="Q1329" i="1"/>
  <c r="C1331" i="5"/>
  <c r="R1328" i="1"/>
  <c r="D1330" i="5"/>
  <c r="Q1328" i="1"/>
  <c r="C1330" i="5"/>
  <c r="R1327" i="1"/>
  <c r="D1329" i="5"/>
  <c r="Q1327" i="1"/>
  <c r="C1329" i="5"/>
  <c r="R1326" i="1"/>
  <c r="D1328" i="5"/>
  <c r="Q1326" i="1"/>
  <c r="C1328" i="5"/>
  <c r="Q1325" i="1"/>
  <c r="C1327" i="5"/>
  <c r="R1325" i="1"/>
  <c r="D1327" i="5"/>
  <c r="Q1324" i="1"/>
  <c r="C1326" i="5"/>
  <c r="R1324" i="1"/>
  <c r="D1326" i="5"/>
  <c r="Q1323" i="1"/>
  <c r="C1325" i="5"/>
  <c r="R1323" i="1"/>
  <c r="D1325" i="5"/>
  <c r="Q1322" i="1"/>
  <c r="C1324" i="5"/>
  <c r="R1322" i="1"/>
  <c r="D1324" i="5"/>
  <c r="R1321" i="1"/>
  <c r="D1323" i="5"/>
  <c r="Q1321" i="1"/>
  <c r="C1323" i="5"/>
  <c r="R1320" i="1"/>
  <c r="D1322" i="5"/>
  <c r="Q1320" i="1"/>
  <c r="C1322" i="5"/>
  <c r="R1319" i="1"/>
  <c r="D1321" i="5"/>
  <c r="Q1319" i="1"/>
  <c r="C1321" i="5"/>
  <c r="R1318" i="1"/>
  <c r="D1320" i="5"/>
  <c r="Q1318" i="1"/>
  <c r="C1320" i="5"/>
  <c r="R1317" i="1"/>
  <c r="D1319" i="5"/>
  <c r="Q1317" i="1"/>
  <c r="C1319" i="5"/>
  <c r="R1316" i="1"/>
  <c r="D1318" i="5"/>
  <c r="Q1316" i="1"/>
  <c r="C1318" i="5"/>
  <c r="R1315" i="1"/>
  <c r="D1317" i="5"/>
  <c r="Q1315" i="1"/>
  <c r="C1317" i="5"/>
  <c r="R1314" i="1"/>
  <c r="D1316" i="5"/>
  <c r="Q1314" i="1"/>
  <c r="C1316" i="5"/>
  <c r="Q1313" i="1"/>
  <c r="C1315" i="5"/>
  <c r="R1313" i="1"/>
  <c r="D1315" i="5"/>
  <c r="R1312" i="1"/>
  <c r="D1314" i="5"/>
  <c r="Q1312" i="1"/>
  <c r="C1314" i="5"/>
  <c r="Q1311" i="1"/>
  <c r="C1313" i="5"/>
  <c r="R1311" i="1"/>
  <c r="D1313" i="5"/>
  <c r="Q1310" i="1"/>
  <c r="C1312" i="5"/>
  <c r="R1310" i="1"/>
  <c r="D1312" i="5"/>
  <c r="Q1309" i="1"/>
  <c r="C1311" i="5"/>
  <c r="R1309" i="1"/>
  <c r="D1311" i="5"/>
  <c r="Q1308" i="1"/>
  <c r="C1310" i="5"/>
  <c r="R1308" i="1"/>
  <c r="D1310" i="5"/>
  <c r="Q1307" i="1"/>
  <c r="C1309" i="5"/>
  <c r="R1307" i="1"/>
  <c r="D1309" i="5"/>
  <c r="Q1306" i="1"/>
  <c r="C1308" i="5"/>
  <c r="R1306" i="1"/>
  <c r="D1308" i="5"/>
  <c r="R1305" i="1"/>
  <c r="D1307" i="5"/>
  <c r="Q1305" i="1"/>
  <c r="C1307" i="5"/>
  <c r="R1304" i="1"/>
  <c r="D1306" i="5"/>
  <c r="Q1304" i="1"/>
  <c r="C1306" i="5"/>
  <c r="R1303" i="1"/>
  <c r="D1305" i="5"/>
  <c r="Q1303" i="1"/>
  <c r="C1305" i="5"/>
  <c r="Q1302" i="1"/>
  <c r="C1304" i="5"/>
  <c r="R1302" i="1"/>
  <c r="D1304" i="5"/>
  <c r="R1301" i="1"/>
  <c r="D1303" i="5"/>
  <c r="Q1301" i="1"/>
  <c r="C1303" i="5"/>
  <c r="Q1300" i="1"/>
  <c r="C1302" i="5"/>
  <c r="R1300" i="1"/>
  <c r="D1302" i="5"/>
  <c r="R1299" i="1"/>
  <c r="D1301" i="5"/>
  <c r="Q1299" i="1"/>
  <c r="C1301" i="5"/>
  <c r="R1298" i="1"/>
  <c r="D1300" i="5"/>
  <c r="Q1298" i="1"/>
  <c r="C1300" i="5"/>
  <c r="R1297" i="1"/>
  <c r="D1299" i="5"/>
  <c r="Q1297" i="1"/>
  <c r="C1299" i="5"/>
  <c r="Q1296" i="1"/>
  <c r="C1298" i="5"/>
  <c r="R1296" i="1"/>
  <c r="D1298" i="5"/>
  <c r="Q1295" i="1"/>
  <c r="C1297" i="5"/>
  <c r="R1295" i="1"/>
  <c r="D1297" i="5"/>
  <c r="R1294" i="1"/>
  <c r="D1296" i="5"/>
  <c r="Q1294" i="1"/>
  <c r="C1296" i="5"/>
  <c r="Q1293" i="1"/>
  <c r="C1295" i="5"/>
  <c r="R1293" i="1"/>
  <c r="D1295" i="5"/>
  <c r="Q1292" i="1"/>
  <c r="C1294" i="5"/>
  <c r="R1292" i="1"/>
  <c r="D1294" i="5"/>
  <c r="Q1291" i="1"/>
  <c r="C1293" i="5"/>
  <c r="R1291" i="1"/>
  <c r="D1293" i="5"/>
  <c r="Q1290" i="1"/>
  <c r="C1292" i="5"/>
  <c r="R1290" i="1"/>
  <c r="D1292" i="5"/>
  <c r="Q1289" i="1"/>
  <c r="C1291" i="5"/>
  <c r="R1289" i="1"/>
  <c r="D1291" i="5"/>
  <c r="Q1288" i="1"/>
  <c r="C1290" i="5"/>
  <c r="R1288" i="1"/>
  <c r="D1290" i="5"/>
  <c r="R1287" i="1"/>
  <c r="D1289" i="5"/>
  <c r="Q1287" i="1"/>
  <c r="C1289" i="5"/>
  <c r="Q1286" i="1"/>
  <c r="C1288" i="5"/>
  <c r="R1286" i="1"/>
  <c r="D1288" i="5"/>
  <c r="R1285" i="1"/>
  <c r="D1287" i="5"/>
  <c r="Q1285" i="1"/>
  <c r="C1287" i="5"/>
  <c r="Q1284" i="1"/>
  <c r="C1286" i="5"/>
  <c r="R1284" i="1"/>
  <c r="D1286" i="5"/>
  <c r="Q1283" i="1"/>
  <c r="C1285" i="5"/>
  <c r="R1283" i="1"/>
  <c r="D1285" i="5"/>
  <c r="Q1282" i="1"/>
  <c r="C1284" i="5"/>
  <c r="R1282" i="1"/>
  <c r="D1284" i="5"/>
  <c r="Q1281" i="1"/>
  <c r="C1283" i="5"/>
  <c r="R1281" i="1"/>
  <c r="D1283" i="5"/>
  <c r="Q1280" i="1"/>
  <c r="C1282" i="5"/>
  <c r="R1280" i="1"/>
  <c r="D1282" i="5"/>
  <c r="R1279" i="1"/>
  <c r="D1281" i="5"/>
  <c r="Q1279" i="1"/>
  <c r="C1281" i="5"/>
  <c r="Q1278" i="1"/>
  <c r="C1280" i="5"/>
  <c r="R1278" i="1"/>
  <c r="D1280" i="5"/>
  <c r="Q1277" i="1"/>
  <c r="C1279" i="5"/>
  <c r="R1277" i="1"/>
  <c r="D1279" i="5"/>
  <c r="R1276" i="1"/>
  <c r="D1278" i="5"/>
  <c r="Q1276" i="1"/>
  <c r="C1278" i="5"/>
  <c r="R1275" i="1"/>
  <c r="D1277" i="5"/>
  <c r="Q1275" i="1"/>
  <c r="C1277" i="5"/>
  <c r="Q1274" i="1"/>
  <c r="C1276" i="5"/>
  <c r="R1274" i="1"/>
  <c r="D1276" i="5"/>
  <c r="Q1273" i="1"/>
  <c r="C1275" i="5"/>
  <c r="R1273" i="1"/>
  <c r="D1275" i="5"/>
  <c r="Q1272" i="1"/>
  <c r="C1274" i="5"/>
  <c r="R1272" i="1"/>
  <c r="D1274" i="5"/>
  <c r="Q1271" i="1"/>
  <c r="C1273" i="5"/>
  <c r="R1271" i="1"/>
  <c r="D1273" i="5"/>
  <c r="Q1270" i="1"/>
  <c r="C1272" i="5"/>
  <c r="R1270" i="1"/>
  <c r="D1272" i="5"/>
  <c r="R1269" i="1"/>
  <c r="D1271" i="5"/>
  <c r="Q1269" i="1"/>
  <c r="C1271" i="5"/>
  <c r="Q1268" i="1"/>
  <c r="C1270" i="5"/>
  <c r="R1268" i="1"/>
  <c r="D1270" i="5"/>
  <c r="Q1267" i="1"/>
  <c r="C1269" i="5"/>
  <c r="R1267" i="1"/>
  <c r="D1269" i="5"/>
  <c r="R1266" i="1"/>
  <c r="D1268" i="5"/>
  <c r="Q1266" i="1"/>
  <c r="C1268" i="5"/>
  <c r="R1265" i="1"/>
  <c r="D1267" i="5"/>
  <c r="Q1265" i="1"/>
  <c r="C1267" i="5"/>
  <c r="R1264" i="1"/>
  <c r="D1266" i="5"/>
  <c r="Q1264" i="1"/>
  <c r="C1266" i="5"/>
  <c r="Q1263" i="1"/>
  <c r="C1265" i="5"/>
  <c r="R1263" i="1"/>
  <c r="D1265" i="5"/>
  <c r="Q1262" i="1"/>
  <c r="C1264" i="5"/>
  <c r="R1262" i="1"/>
  <c r="D1264" i="5"/>
  <c r="R1261" i="1"/>
  <c r="D1263" i="5"/>
  <c r="Q1261" i="1"/>
  <c r="C1263" i="5"/>
  <c r="Q1260" i="1"/>
  <c r="C1262" i="5"/>
  <c r="R1260" i="1"/>
  <c r="D1262" i="5"/>
  <c r="R1259" i="1"/>
  <c r="D1261" i="5"/>
  <c r="Q1259" i="1"/>
  <c r="C1261" i="5"/>
  <c r="R1258" i="1"/>
  <c r="D1260" i="5"/>
  <c r="Q1258" i="1"/>
  <c r="C1260" i="5"/>
  <c r="R1257" i="1"/>
  <c r="D1259" i="5"/>
  <c r="Q1257" i="1"/>
  <c r="C1259" i="5"/>
  <c r="Q1256" i="1"/>
  <c r="C1258" i="5"/>
  <c r="R1256" i="1"/>
  <c r="D1258" i="5"/>
  <c r="Q1255" i="1"/>
  <c r="C1257" i="5"/>
  <c r="R1255" i="1"/>
  <c r="D1257" i="5"/>
  <c r="Q1254" i="1"/>
  <c r="C1256" i="5"/>
  <c r="R1254" i="1"/>
  <c r="D1256" i="5"/>
  <c r="R1253" i="1"/>
  <c r="D1255" i="5"/>
  <c r="Q1253" i="1"/>
  <c r="C1255" i="5"/>
  <c r="Q1252" i="1"/>
  <c r="C1254" i="5"/>
  <c r="R1252" i="1"/>
  <c r="D1254" i="5"/>
  <c r="R1251" i="1"/>
  <c r="D1253" i="5"/>
  <c r="Q1251" i="1"/>
  <c r="C1253" i="5"/>
  <c r="Q1250" i="1"/>
  <c r="C1252" i="5"/>
  <c r="R1250" i="1"/>
  <c r="D1252" i="5"/>
  <c r="Q1249" i="1"/>
  <c r="C1251" i="5"/>
  <c r="R1249" i="1"/>
  <c r="D1251" i="5"/>
  <c r="R1248" i="1"/>
  <c r="D1250" i="5"/>
  <c r="Q1248" i="1"/>
  <c r="C1250" i="5"/>
  <c r="R1247" i="1"/>
  <c r="D1249" i="5"/>
  <c r="Q1247" i="1"/>
  <c r="C1249" i="5"/>
  <c r="R1246" i="1"/>
  <c r="D1248" i="5"/>
  <c r="Q1246" i="1"/>
  <c r="C1248" i="5"/>
  <c r="R1245" i="1"/>
  <c r="D1247" i="5"/>
  <c r="Q1245" i="1"/>
  <c r="C1247" i="5"/>
  <c r="R1244" i="1"/>
  <c r="D1246" i="5"/>
  <c r="Q1244" i="1"/>
  <c r="C1246" i="5"/>
  <c r="R1243" i="1"/>
  <c r="D1245" i="5"/>
  <c r="Q1243" i="1"/>
  <c r="C1245" i="5"/>
  <c r="R1242" i="1"/>
  <c r="D1244" i="5"/>
  <c r="Q1242" i="1"/>
  <c r="C1244" i="5"/>
  <c r="Q1241" i="1"/>
  <c r="C1243" i="5"/>
  <c r="R1241" i="1"/>
  <c r="D1243" i="5"/>
  <c r="R1240" i="1"/>
  <c r="D1242" i="5"/>
  <c r="Q1240" i="1"/>
  <c r="C1242" i="5"/>
  <c r="R1239" i="1"/>
  <c r="D1241" i="5"/>
  <c r="Q1239" i="1"/>
  <c r="C1241" i="5"/>
  <c r="R1238" i="1"/>
  <c r="D1240" i="5"/>
  <c r="Q1238" i="1"/>
  <c r="C1240" i="5"/>
  <c r="Q1237" i="1"/>
  <c r="C1239" i="5"/>
  <c r="R1237" i="1"/>
  <c r="D1239" i="5"/>
  <c r="Q1236" i="1"/>
  <c r="C1238" i="5"/>
  <c r="R1236" i="1"/>
  <c r="D1238" i="5"/>
  <c r="R1235" i="1"/>
  <c r="D1237" i="5"/>
  <c r="Q1235" i="1"/>
  <c r="C1237" i="5"/>
  <c r="R1234" i="1"/>
  <c r="D1236" i="5"/>
  <c r="Q1234" i="1"/>
  <c r="C1236" i="5"/>
  <c r="Q1233" i="1"/>
  <c r="C1235" i="5"/>
  <c r="R1233" i="1"/>
  <c r="D1235" i="5"/>
  <c r="Q1232" i="1"/>
  <c r="C1234" i="5"/>
  <c r="R1232" i="1"/>
  <c r="D1234" i="5"/>
  <c r="R1231" i="1"/>
  <c r="D1233" i="5"/>
  <c r="Q1231" i="1"/>
  <c r="C1233" i="5"/>
  <c r="R1230" i="1"/>
  <c r="D1232" i="5"/>
  <c r="Q1230" i="1"/>
  <c r="C1232" i="5"/>
  <c r="Q1229" i="1"/>
  <c r="C1231" i="5"/>
  <c r="R1229" i="1"/>
  <c r="D1231" i="5"/>
  <c r="Q1228" i="1"/>
  <c r="C1230" i="5"/>
  <c r="R1228" i="1"/>
  <c r="D1230" i="5"/>
  <c r="R1227" i="1"/>
  <c r="D1229" i="5"/>
  <c r="Q1227" i="1"/>
  <c r="C1229" i="5"/>
  <c r="Q1226" i="1"/>
  <c r="C1228" i="5"/>
  <c r="R1226" i="1"/>
  <c r="D1228" i="5"/>
  <c r="R1225" i="1"/>
  <c r="D1227" i="5"/>
  <c r="Q1225" i="1"/>
  <c r="C1227" i="5"/>
  <c r="R1224" i="1"/>
  <c r="D1226" i="5"/>
  <c r="Q1224" i="1"/>
  <c r="C1226" i="5"/>
  <c r="Q1223" i="1"/>
  <c r="C1225" i="5"/>
  <c r="R1223" i="1"/>
  <c r="D1225" i="5"/>
  <c r="Q1222" i="1"/>
  <c r="C1224" i="5"/>
  <c r="R1222" i="1"/>
  <c r="D1224" i="5"/>
  <c r="R1221" i="1"/>
  <c r="D1223" i="5"/>
  <c r="Q1221" i="1"/>
  <c r="C1223" i="5"/>
  <c r="Q1220" i="1"/>
  <c r="C1222" i="5"/>
  <c r="R1220" i="1"/>
  <c r="D1222" i="5"/>
  <c r="Q1219" i="1"/>
  <c r="C1221" i="5"/>
  <c r="R1219" i="1"/>
  <c r="D1221" i="5"/>
  <c r="R1218" i="1"/>
  <c r="D1220" i="5"/>
  <c r="Q1218" i="1"/>
  <c r="C1220" i="5"/>
  <c r="R1217" i="1"/>
  <c r="D1219" i="5"/>
  <c r="Q1217" i="1"/>
  <c r="C1219" i="5"/>
  <c r="Q1216" i="1"/>
  <c r="C1218" i="5"/>
  <c r="R1216" i="1"/>
  <c r="D1218" i="5"/>
  <c r="R1215" i="1"/>
  <c r="D1217" i="5"/>
  <c r="Q1215" i="1"/>
  <c r="C1217" i="5"/>
  <c r="R1214" i="1"/>
  <c r="D1216" i="5"/>
  <c r="Q1214" i="1"/>
  <c r="C1216" i="5"/>
  <c r="Q1213" i="1"/>
  <c r="C1215" i="5"/>
  <c r="R1213" i="1"/>
  <c r="D1215" i="5"/>
  <c r="Q1212" i="1"/>
  <c r="C1214" i="5"/>
  <c r="R1212" i="1"/>
  <c r="D1214" i="5"/>
  <c r="Q1211" i="1"/>
  <c r="C1213" i="5"/>
  <c r="R1211" i="1"/>
  <c r="D1213" i="5"/>
  <c r="Q1210" i="1"/>
  <c r="C1212" i="5"/>
  <c r="R1210" i="1"/>
  <c r="D1212" i="5"/>
  <c r="Q1209" i="1"/>
  <c r="C1211" i="5"/>
  <c r="R1209" i="1"/>
  <c r="D1211" i="5"/>
  <c r="Q1208" i="1"/>
  <c r="C1210" i="5"/>
  <c r="R1208" i="1"/>
  <c r="D1210" i="5"/>
  <c r="Q1207" i="1"/>
  <c r="C1209" i="5"/>
  <c r="R1207" i="1"/>
  <c r="D1209" i="5"/>
  <c r="Q1206" i="1"/>
  <c r="C1208" i="5"/>
  <c r="R1206" i="1"/>
  <c r="D1208" i="5"/>
  <c r="Q1205" i="1"/>
  <c r="C1207" i="5"/>
  <c r="R1205" i="1"/>
  <c r="D1207" i="5"/>
  <c r="Q1204" i="1"/>
  <c r="C1206" i="5"/>
  <c r="R1204" i="1"/>
  <c r="D1206" i="5"/>
  <c r="R1203" i="1"/>
  <c r="D1205" i="5"/>
  <c r="Q1203" i="1"/>
  <c r="C1205" i="5"/>
  <c r="Q1202" i="1"/>
  <c r="C1204" i="5"/>
  <c r="R1202" i="1"/>
  <c r="D1204" i="5"/>
  <c r="Q1201" i="1"/>
  <c r="C1203" i="5"/>
  <c r="R1201" i="1"/>
  <c r="D1203" i="5"/>
  <c r="R1200" i="1"/>
  <c r="D1202" i="5"/>
  <c r="Q1200" i="1"/>
  <c r="C1202" i="5"/>
  <c r="R1199" i="1"/>
  <c r="D1201" i="5"/>
  <c r="Q1199" i="1"/>
  <c r="C1201" i="5"/>
  <c r="R1198" i="1"/>
  <c r="D1200" i="5"/>
  <c r="Q1198" i="1"/>
  <c r="C1200" i="5"/>
  <c r="R1197" i="1"/>
  <c r="D1199" i="5"/>
  <c r="Q1197" i="1"/>
  <c r="C1199" i="5"/>
  <c r="R1196" i="1"/>
  <c r="D1198" i="5"/>
  <c r="Q1196" i="1"/>
  <c r="C1198" i="5"/>
  <c r="R1195" i="1"/>
  <c r="D1197" i="5"/>
  <c r="Q1195" i="1"/>
  <c r="C1197" i="5"/>
  <c r="R1194" i="1"/>
  <c r="D1196" i="5"/>
  <c r="Q1194" i="1"/>
  <c r="C1196" i="5"/>
  <c r="R1193" i="1"/>
  <c r="D1195" i="5"/>
  <c r="Q1193" i="1"/>
  <c r="C1195" i="5"/>
  <c r="R1192" i="1"/>
  <c r="D1194" i="5"/>
  <c r="Q1192" i="1"/>
  <c r="C1194" i="5"/>
  <c r="R1191" i="1"/>
  <c r="D1193" i="5"/>
  <c r="Q1191" i="1"/>
  <c r="C1193" i="5"/>
  <c r="Q1190" i="1"/>
  <c r="C1192" i="5"/>
  <c r="R1190" i="1"/>
  <c r="D1192" i="5"/>
  <c r="Q1189" i="1"/>
  <c r="C1191" i="5"/>
  <c r="R1189" i="1"/>
  <c r="D1191" i="5"/>
  <c r="R1188" i="1"/>
  <c r="D1190" i="5"/>
  <c r="Q1188" i="1"/>
  <c r="C1190" i="5"/>
  <c r="R1187" i="1"/>
  <c r="D1189" i="5"/>
  <c r="Q1187" i="1"/>
  <c r="C1189" i="5"/>
  <c r="Q1186" i="1"/>
  <c r="C1188" i="5"/>
  <c r="R1186" i="1"/>
  <c r="D1188" i="5"/>
  <c r="Q1185" i="1"/>
  <c r="C1187" i="5"/>
  <c r="R1185" i="1"/>
  <c r="D1187" i="5"/>
  <c r="Q1184" i="1"/>
  <c r="C1186" i="5"/>
  <c r="R1184" i="1"/>
  <c r="D1186" i="5"/>
  <c r="R1183" i="1"/>
  <c r="D1185" i="5"/>
  <c r="Q1183" i="1"/>
  <c r="C1185" i="5"/>
  <c r="R1182" i="1"/>
  <c r="D1184" i="5"/>
  <c r="Q1182" i="1"/>
  <c r="C1184" i="5"/>
  <c r="R1181" i="1"/>
  <c r="D1183" i="5"/>
  <c r="Q1181" i="1"/>
  <c r="C1183" i="5"/>
  <c r="R1180" i="1"/>
  <c r="D1182" i="5"/>
  <c r="Q1180" i="1"/>
  <c r="C1182" i="5"/>
  <c r="R1179" i="1"/>
  <c r="D1181" i="5"/>
  <c r="Q1179" i="1"/>
  <c r="C1181" i="5"/>
  <c r="R1178" i="1"/>
  <c r="D1180" i="5"/>
  <c r="Q1178" i="1"/>
  <c r="C1180" i="5"/>
  <c r="Q1177" i="1"/>
  <c r="C1179" i="5"/>
  <c r="R1177" i="1"/>
  <c r="D1179" i="5"/>
  <c r="Q1176" i="1"/>
  <c r="C1178" i="5"/>
  <c r="R1176" i="1"/>
  <c r="D1178" i="5"/>
  <c r="Q1175" i="1"/>
  <c r="C1177" i="5"/>
  <c r="R1175" i="1"/>
  <c r="D1177" i="5"/>
  <c r="R1174" i="1"/>
  <c r="D1176" i="5"/>
  <c r="Q1174" i="1"/>
  <c r="C1176" i="5"/>
  <c r="R1173" i="1"/>
  <c r="D1175" i="5"/>
  <c r="Q1173" i="1"/>
  <c r="C1175" i="5"/>
  <c r="R1172" i="1"/>
  <c r="D1174" i="5"/>
  <c r="Q1172" i="1"/>
  <c r="C1174" i="5"/>
  <c r="Q1171" i="1"/>
  <c r="C1173" i="5"/>
  <c r="R1171" i="1"/>
  <c r="D1173" i="5"/>
  <c r="Q1170" i="1"/>
  <c r="C1172" i="5"/>
  <c r="R1170" i="1"/>
  <c r="D1172" i="5"/>
  <c r="R1169" i="1"/>
  <c r="D1171" i="5"/>
  <c r="Q1169" i="1"/>
  <c r="C1171" i="5"/>
  <c r="R1168" i="1"/>
  <c r="D1170" i="5"/>
  <c r="Q1168" i="1"/>
  <c r="C1170" i="5"/>
  <c r="R1167" i="1"/>
  <c r="D1169" i="5"/>
  <c r="Q1167" i="1"/>
  <c r="C1169" i="5"/>
  <c r="R1166" i="1"/>
  <c r="D1168" i="5"/>
  <c r="Q1166" i="1"/>
  <c r="C1168" i="5"/>
  <c r="R1165" i="1"/>
  <c r="D1167" i="5"/>
  <c r="Q1165" i="1"/>
  <c r="C1167" i="5"/>
  <c r="Q1164" i="1"/>
  <c r="C1166" i="5"/>
  <c r="R1164" i="1"/>
  <c r="D1166" i="5"/>
  <c r="R1163" i="1"/>
  <c r="D1165" i="5"/>
  <c r="Q1163" i="1"/>
  <c r="C1165" i="5"/>
  <c r="R1162" i="1"/>
  <c r="D1164" i="5"/>
  <c r="Q1162" i="1"/>
  <c r="C1164" i="5"/>
  <c r="R1161" i="1"/>
  <c r="D1163" i="5"/>
  <c r="Q1161" i="1"/>
  <c r="C1163" i="5"/>
  <c r="Q1160" i="1"/>
  <c r="C1162" i="5"/>
  <c r="R1160" i="1"/>
  <c r="D1162" i="5"/>
  <c r="Q1159" i="1"/>
  <c r="C1161" i="5"/>
  <c r="R1159" i="1"/>
  <c r="D1161" i="5"/>
  <c r="Q1158" i="1"/>
  <c r="C1160" i="5"/>
  <c r="R1158" i="1"/>
  <c r="D1160" i="5"/>
  <c r="R1157" i="1"/>
  <c r="D1159" i="5"/>
  <c r="Q1157" i="1"/>
  <c r="C1159" i="5"/>
  <c r="Q1156" i="1"/>
  <c r="C1158" i="5"/>
  <c r="R1156" i="1"/>
  <c r="D1158" i="5"/>
  <c r="Q1155" i="1"/>
  <c r="C1157" i="5"/>
  <c r="R1155" i="1"/>
  <c r="D1157" i="5"/>
  <c r="Q1154" i="1"/>
  <c r="C1156" i="5"/>
  <c r="R1154" i="1"/>
  <c r="D1156" i="5"/>
  <c r="R1153" i="1"/>
  <c r="D1155" i="5"/>
  <c r="Q1153" i="1"/>
  <c r="C1155" i="5"/>
  <c r="R1152" i="1"/>
  <c r="D1154" i="5"/>
  <c r="Q1152" i="1"/>
  <c r="C1154" i="5"/>
  <c r="R1151" i="1"/>
  <c r="D1153" i="5"/>
  <c r="Q1151" i="1"/>
  <c r="C1153" i="5"/>
  <c r="Q1150" i="1"/>
  <c r="C1152" i="5"/>
  <c r="R1150" i="1"/>
  <c r="D1152" i="5"/>
  <c r="R1149" i="1"/>
  <c r="D1151" i="5"/>
  <c r="Q1149" i="1"/>
  <c r="C1151" i="5"/>
  <c r="R1148" i="1"/>
  <c r="D1150" i="5"/>
  <c r="Q1148" i="1"/>
  <c r="C1150" i="5"/>
  <c r="R1147" i="1"/>
  <c r="D1149" i="5"/>
  <c r="Q1147" i="1"/>
  <c r="C1149" i="5"/>
  <c r="Q1146" i="1"/>
  <c r="C1148" i="5"/>
  <c r="R1146" i="1"/>
  <c r="D1148" i="5"/>
  <c r="R1145" i="1"/>
  <c r="D1147" i="5"/>
  <c r="Q1145" i="1"/>
  <c r="C1147" i="5"/>
  <c r="R1144" i="1"/>
  <c r="D1146" i="5"/>
  <c r="Q1144" i="1"/>
  <c r="C1146" i="5"/>
  <c r="R1143" i="1"/>
  <c r="D1145" i="5"/>
  <c r="Q1143" i="1"/>
  <c r="C1145" i="5"/>
  <c r="R1142" i="1"/>
  <c r="D1144" i="5"/>
  <c r="Q1142" i="1"/>
  <c r="C1144" i="5"/>
  <c r="Q1141" i="1"/>
  <c r="C1143" i="5"/>
  <c r="R1141" i="1"/>
  <c r="D1143" i="5"/>
  <c r="Q1140" i="1"/>
  <c r="C1142" i="5"/>
  <c r="R1140" i="1"/>
  <c r="D1142" i="5"/>
  <c r="Q1139" i="1"/>
  <c r="C1141" i="5"/>
  <c r="R1139" i="1"/>
  <c r="D1141" i="5"/>
  <c r="R1138" i="1"/>
  <c r="D1140" i="5"/>
  <c r="Q1138" i="1"/>
  <c r="C1140" i="5"/>
  <c r="R1137" i="1"/>
  <c r="D1139" i="5"/>
  <c r="Q1137" i="1"/>
  <c r="C1139" i="5"/>
  <c r="Q1136" i="1"/>
  <c r="C1138" i="5"/>
  <c r="R1136" i="1"/>
  <c r="D1138" i="5"/>
  <c r="Q1135" i="1"/>
  <c r="C1137" i="5"/>
  <c r="R1135" i="1"/>
  <c r="D1137" i="5"/>
  <c r="R1134" i="1"/>
  <c r="D1136" i="5"/>
  <c r="Q1134" i="1"/>
  <c r="C1136" i="5"/>
  <c r="Q1133" i="1"/>
  <c r="C1135" i="5"/>
  <c r="R1133" i="1"/>
  <c r="D1135" i="5"/>
  <c r="Q1132" i="1"/>
  <c r="C1134" i="5"/>
  <c r="R1132" i="1"/>
  <c r="D1134" i="5"/>
  <c r="Q1131" i="1"/>
  <c r="C1133" i="5"/>
  <c r="R1131" i="1"/>
  <c r="D1133" i="5"/>
  <c r="Q1130" i="1"/>
  <c r="C1132" i="5"/>
  <c r="R1130" i="1"/>
  <c r="D1132" i="5"/>
  <c r="R1129" i="1"/>
  <c r="D1131" i="5"/>
  <c r="Q1129" i="1"/>
  <c r="C1131" i="5"/>
  <c r="Q1128" i="1"/>
  <c r="C1130" i="5"/>
  <c r="R1128" i="1"/>
  <c r="D1130" i="5"/>
  <c r="R1127" i="1"/>
  <c r="D1129" i="5"/>
  <c r="Q1127" i="1"/>
  <c r="C1129" i="5"/>
  <c r="R1126" i="1"/>
  <c r="D1128" i="5"/>
  <c r="Q1126" i="1"/>
  <c r="C1128" i="5"/>
  <c r="R1125" i="1"/>
  <c r="D1127" i="5"/>
  <c r="Q1125" i="1"/>
  <c r="C1127" i="5"/>
  <c r="R1124" i="1"/>
  <c r="D1126" i="5"/>
  <c r="Q1124" i="1"/>
  <c r="C1126" i="5"/>
  <c r="R1123" i="1"/>
  <c r="D1125" i="5"/>
  <c r="Q1123" i="1"/>
  <c r="C1125" i="5"/>
  <c r="R1122" i="1"/>
  <c r="D1124" i="5"/>
  <c r="Q1122" i="1"/>
  <c r="C1124" i="5"/>
  <c r="R1121" i="1"/>
  <c r="D1123" i="5"/>
  <c r="Q1121" i="1"/>
  <c r="C1123" i="5"/>
  <c r="Q1120" i="1"/>
  <c r="C1122" i="5"/>
  <c r="R1120" i="1"/>
  <c r="D1122" i="5"/>
  <c r="R1119" i="1"/>
  <c r="D1121" i="5"/>
  <c r="Q1119" i="1"/>
  <c r="C1121" i="5"/>
  <c r="R1118" i="1"/>
  <c r="D1120" i="5"/>
  <c r="Q1118" i="1"/>
  <c r="C1120" i="5"/>
  <c r="R1117" i="1"/>
  <c r="D1119" i="5"/>
  <c r="Q1117" i="1"/>
  <c r="C1119" i="5"/>
  <c r="Q1116" i="1"/>
  <c r="C1118" i="5"/>
  <c r="R1116" i="1"/>
  <c r="D1118" i="5"/>
  <c r="Q1115" i="1"/>
  <c r="C1117" i="5"/>
  <c r="R1115" i="1"/>
  <c r="D1117" i="5"/>
  <c r="Q1114" i="1"/>
  <c r="C1116" i="5"/>
  <c r="R1114" i="1"/>
  <c r="D1116" i="5"/>
  <c r="Q1113" i="1"/>
  <c r="C1115" i="5"/>
  <c r="R1113" i="1"/>
  <c r="D1115" i="5"/>
  <c r="R1112" i="1"/>
  <c r="D1114" i="5"/>
  <c r="Q1112" i="1"/>
  <c r="C1114" i="5"/>
  <c r="R1111" i="1"/>
  <c r="D1113" i="5"/>
  <c r="Q1111" i="1"/>
  <c r="C1113" i="5"/>
  <c r="R1110" i="1"/>
  <c r="D1112" i="5"/>
  <c r="Q1110" i="1"/>
  <c r="C1112" i="5"/>
  <c r="Q1109" i="1"/>
  <c r="C1111" i="5"/>
  <c r="R1109" i="1"/>
  <c r="D1111" i="5"/>
  <c r="R1108" i="1"/>
  <c r="D1110" i="5"/>
  <c r="Q1108" i="1"/>
  <c r="C1110" i="5"/>
  <c r="R1107" i="1"/>
  <c r="D1109" i="5"/>
  <c r="Q1107" i="1"/>
  <c r="C1109" i="5"/>
  <c r="R1106" i="1"/>
  <c r="D1108" i="5"/>
  <c r="Q1106" i="1"/>
  <c r="C1108" i="5"/>
  <c r="Q1105" i="1"/>
  <c r="C1107" i="5"/>
  <c r="R1105" i="1"/>
  <c r="D1107" i="5"/>
  <c r="Q1104" i="1"/>
  <c r="C1106" i="5"/>
  <c r="R1104" i="1"/>
  <c r="D1106" i="5"/>
  <c r="Q1103" i="1"/>
  <c r="C1105" i="5"/>
  <c r="R1103" i="1"/>
  <c r="D1105" i="5"/>
  <c r="Q1102" i="1"/>
  <c r="C1104" i="5"/>
  <c r="R1102" i="1"/>
  <c r="D1104" i="5"/>
  <c r="R1101" i="1"/>
  <c r="D1103" i="5"/>
  <c r="Q1101" i="1"/>
  <c r="C1103" i="5"/>
  <c r="Q1100" i="1"/>
  <c r="C1102" i="5"/>
  <c r="R1100" i="1"/>
  <c r="D1102" i="5"/>
  <c r="Q1099" i="1"/>
  <c r="C1101" i="5"/>
  <c r="R1099" i="1"/>
  <c r="D1101" i="5"/>
  <c r="R1098" i="1"/>
  <c r="D1100" i="5"/>
  <c r="Q1098" i="1"/>
  <c r="C1100" i="5"/>
  <c r="Q1097" i="1"/>
  <c r="C1099" i="5"/>
  <c r="R1097" i="1"/>
  <c r="D1099" i="5"/>
  <c r="R1096" i="1"/>
  <c r="D1098" i="5"/>
  <c r="Q1096" i="1"/>
  <c r="C1098" i="5"/>
  <c r="R1095" i="1"/>
  <c r="D1097" i="5"/>
  <c r="Q1095" i="1"/>
  <c r="C1097" i="5"/>
  <c r="R1094" i="1"/>
  <c r="D1096" i="5"/>
  <c r="Q1094" i="1"/>
  <c r="C1096" i="5"/>
  <c r="R1093" i="1"/>
  <c r="D1095" i="5"/>
  <c r="Q1093" i="1"/>
  <c r="C1095" i="5"/>
  <c r="R1092" i="1"/>
  <c r="D1094" i="5"/>
  <c r="Q1092" i="1"/>
  <c r="C1094" i="5"/>
  <c r="R1091" i="1"/>
  <c r="D1093" i="5"/>
  <c r="Q1091" i="1"/>
  <c r="C1093" i="5"/>
  <c r="R1090" i="1"/>
  <c r="D1092" i="5"/>
  <c r="Q1090" i="1"/>
  <c r="C1092" i="5"/>
  <c r="R1089" i="1"/>
  <c r="D1091" i="5"/>
  <c r="Q1089" i="1"/>
  <c r="C1091" i="5"/>
  <c r="Q1088" i="1"/>
  <c r="C1090" i="5"/>
  <c r="R1088" i="1"/>
  <c r="D1090" i="5"/>
  <c r="Q1087" i="1"/>
  <c r="C1089" i="5"/>
  <c r="R1087" i="1"/>
  <c r="D1089" i="5"/>
  <c r="R1086" i="1"/>
  <c r="D1088" i="5"/>
  <c r="Q1086" i="1"/>
  <c r="C1088" i="5"/>
  <c r="Q1085" i="1"/>
  <c r="C1087" i="5"/>
  <c r="R1085" i="1"/>
  <c r="D1087" i="5"/>
  <c r="Q1084" i="1"/>
  <c r="C1086" i="5"/>
  <c r="R1084" i="1"/>
  <c r="D1086" i="5"/>
  <c r="Q1083" i="1"/>
  <c r="C1085" i="5"/>
  <c r="R1083" i="1"/>
  <c r="D1085" i="5"/>
  <c r="Q1082" i="1"/>
  <c r="C1084" i="5"/>
  <c r="R1082" i="1"/>
  <c r="D1084" i="5"/>
  <c r="R1081" i="1"/>
  <c r="D1083" i="5"/>
  <c r="Q1081" i="1"/>
  <c r="C1083" i="5"/>
  <c r="Q1080" i="1"/>
  <c r="C1082" i="5"/>
  <c r="R1080" i="1"/>
  <c r="D1082" i="5"/>
  <c r="Q1079" i="1"/>
  <c r="C1081" i="5"/>
  <c r="R1079" i="1"/>
  <c r="D1081" i="5"/>
  <c r="R1078" i="1"/>
  <c r="D1080" i="5"/>
  <c r="Q1078" i="1"/>
  <c r="C1080" i="5"/>
  <c r="R1077" i="1"/>
  <c r="D1079" i="5"/>
  <c r="Q1077" i="1"/>
  <c r="C1079" i="5"/>
  <c r="Q1076" i="1"/>
  <c r="C1078" i="5"/>
  <c r="R1076" i="1"/>
  <c r="D1078" i="5"/>
  <c r="R1075" i="1"/>
  <c r="D1077" i="5"/>
  <c r="Q1075" i="1"/>
  <c r="C1077" i="5"/>
  <c r="R1074" i="1"/>
  <c r="D1076" i="5"/>
  <c r="Q1074" i="1"/>
  <c r="C1076" i="5"/>
  <c r="R1073" i="1"/>
  <c r="D1075" i="5"/>
  <c r="Q1073" i="1"/>
  <c r="C1075" i="5"/>
  <c r="R1072" i="1"/>
  <c r="D1074" i="5"/>
  <c r="Q1072" i="1"/>
  <c r="C1074" i="5"/>
  <c r="R1071" i="1"/>
  <c r="D1073" i="5"/>
  <c r="Q1071" i="1"/>
  <c r="C1073" i="5"/>
  <c r="R1070" i="1"/>
  <c r="D1072" i="5"/>
  <c r="Q1070" i="1"/>
  <c r="C1072" i="5"/>
  <c r="R1069" i="1"/>
  <c r="D1071" i="5"/>
  <c r="Q1069" i="1"/>
  <c r="C1071" i="5"/>
  <c r="R1068" i="1"/>
  <c r="D1070" i="5"/>
  <c r="Q1068" i="1"/>
  <c r="C1070" i="5"/>
  <c r="Q1067" i="1"/>
  <c r="C1069" i="5"/>
  <c r="R1067" i="1"/>
  <c r="D1069" i="5"/>
  <c r="Q1066" i="1"/>
  <c r="C1068" i="5"/>
  <c r="R1066" i="1"/>
  <c r="D1068" i="5"/>
  <c r="Q1065" i="1"/>
  <c r="C1067" i="5"/>
  <c r="R1065" i="1"/>
  <c r="D1067" i="5"/>
  <c r="R1064" i="1"/>
  <c r="D1066" i="5"/>
  <c r="Q1064" i="1"/>
  <c r="C1066" i="5"/>
  <c r="R1063" i="1"/>
  <c r="D1065" i="5"/>
  <c r="Q1063" i="1"/>
  <c r="C1065" i="5"/>
  <c r="Q1062" i="1"/>
  <c r="C1064" i="5"/>
  <c r="R1062" i="1"/>
  <c r="D1064" i="5"/>
  <c r="Q1061" i="1"/>
  <c r="C1063" i="5"/>
  <c r="R1061" i="1"/>
  <c r="D1063" i="5"/>
  <c r="Q1060" i="1"/>
  <c r="C1062" i="5"/>
  <c r="R1060" i="1"/>
  <c r="D1062" i="5"/>
  <c r="R1059" i="1"/>
  <c r="D1061" i="5"/>
  <c r="Q1059" i="1"/>
  <c r="C1061" i="5"/>
  <c r="R1058" i="1"/>
  <c r="D1060" i="5"/>
  <c r="Q1058" i="1"/>
  <c r="C1060" i="5"/>
  <c r="R1057" i="1"/>
  <c r="D1059" i="5"/>
  <c r="Q1057" i="1"/>
  <c r="C1059" i="5"/>
  <c r="R1056" i="1"/>
  <c r="D1058" i="5"/>
  <c r="Q1056" i="1"/>
  <c r="C1058" i="5"/>
  <c r="Q1055" i="1"/>
  <c r="C1057" i="5"/>
  <c r="R1055" i="1"/>
  <c r="D1057" i="5"/>
  <c r="R1054" i="1"/>
  <c r="D1056" i="5"/>
  <c r="Q1054" i="1"/>
  <c r="C1056" i="5"/>
  <c r="R1053" i="1"/>
  <c r="D1055" i="5"/>
  <c r="Q1053" i="1"/>
  <c r="C1055" i="5"/>
  <c r="R1052" i="1"/>
  <c r="D1054" i="5"/>
  <c r="Q1052" i="1"/>
  <c r="C1054" i="5"/>
  <c r="Q1051" i="1"/>
  <c r="C1053" i="5"/>
  <c r="R1051" i="1"/>
  <c r="D1053" i="5"/>
  <c r="R1050" i="1"/>
  <c r="D1052" i="5"/>
  <c r="Q1050" i="1"/>
  <c r="C1052" i="5"/>
  <c r="Q1049" i="1"/>
  <c r="C1051" i="5"/>
  <c r="R1049" i="1"/>
  <c r="D1051" i="5"/>
  <c r="R1048" i="1"/>
  <c r="D1050" i="5"/>
  <c r="Q1048" i="1"/>
  <c r="C1050" i="5"/>
  <c r="R1047" i="1"/>
  <c r="D1049" i="5"/>
  <c r="Q1047" i="1"/>
  <c r="C1049" i="5"/>
  <c r="R1046" i="1"/>
  <c r="D1048" i="5"/>
  <c r="Q1046" i="1"/>
  <c r="C1048" i="5"/>
  <c r="Q1045" i="1"/>
  <c r="C1047" i="5"/>
  <c r="R1045" i="1"/>
  <c r="D1047" i="5"/>
  <c r="Q1044" i="1"/>
  <c r="C1046" i="5"/>
  <c r="R1044" i="1"/>
  <c r="D1046" i="5"/>
  <c r="Q1043" i="1"/>
  <c r="C1045" i="5"/>
  <c r="R1043" i="1"/>
  <c r="D1045" i="5"/>
  <c r="R1042" i="1"/>
  <c r="D1044" i="5"/>
  <c r="Q1042" i="1"/>
  <c r="C1044" i="5"/>
  <c r="R1041" i="1"/>
  <c r="D1043" i="5"/>
  <c r="Q1041" i="1"/>
  <c r="C1043" i="5"/>
  <c r="R1040" i="1"/>
  <c r="D1042" i="5"/>
  <c r="Q1040" i="1"/>
  <c r="C1042" i="5"/>
  <c r="R1039" i="1"/>
  <c r="D1041" i="5"/>
  <c r="Q1039" i="1"/>
  <c r="C1041" i="5"/>
  <c r="R1038" i="1"/>
  <c r="D1040" i="5"/>
  <c r="Q1038" i="1"/>
  <c r="C1040" i="5"/>
  <c r="R1037" i="1"/>
  <c r="D1039" i="5"/>
  <c r="Q1037" i="1"/>
  <c r="C1039" i="5"/>
  <c r="Q1036" i="1"/>
  <c r="C1038" i="5"/>
  <c r="R1036" i="1"/>
  <c r="D1038" i="5"/>
  <c r="Q1035" i="1"/>
  <c r="C1037" i="5"/>
  <c r="R1035" i="1"/>
  <c r="D1037" i="5"/>
  <c r="R1034" i="1"/>
  <c r="D1036" i="5"/>
  <c r="Q1034" i="1"/>
  <c r="C1036" i="5"/>
  <c r="Q1033" i="1"/>
  <c r="C1035" i="5"/>
  <c r="R1033" i="1"/>
  <c r="D1035" i="5"/>
  <c r="Q1032" i="1"/>
  <c r="C1034" i="5"/>
  <c r="R1032" i="1"/>
  <c r="D1034" i="5"/>
  <c r="R1031" i="1"/>
  <c r="D1033" i="5"/>
  <c r="Q1031" i="1"/>
  <c r="C1033" i="5"/>
  <c r="R1030" i="1"/>
  <c r="D1032" i="5"/>
  <c r="Q1030" i="1"/>
  <c r="C1032" i="5"/>
  <c r="R1029" i="1"/>
  <c r="D1031" i="5"/>
  <c r="Q1029" i="1"/>
  <c r="C1031" i="5"/>
  <c r="Q1028" i="1"/>
  <c r="C1030" i="5"/>
  <c r="R1028" i="1"/>
  <c r="D1030" i="5"/>
  <c r="Q1027" i="1"/>
  <c r="C1029" i="5"/>
  <c r="R1027" i="1"/>
  <c r="D1029" i="5"/>
  <c r="R1026" i="1"/>
  <c r="D1028" i="5"/>
  <c r="Q1026" i="1"/>
  <c r="C1028" i="5"/>
  <c r="R1025" i="1"/>
  <c r="D1027" i="5"/>
  <c r="Q1025" i="1"/>
  <c r="C1027" i="5"/>
  <c r="Q1024" i="1"/>
  <c r="C1026" i="5"/>
  <c r="R1024" i="1"/>
  <c r="D1026" i="5"/>
  <c r="Q1023" i="1"/>
  <c r="C1025" i="5"/>
  <c r="R1023" i="1"/>
  <c r="D1025" i="5"/>
  <c r="R1022" i="1"/>
  <c r="D1024" i="5"/>
  <c r="Q1022" i="1"/>
  <c r="C1024" i="5"/>
  <c r="R1021" i="1"/>
  <c r="D1023" i="5"/>
  <c r="Q1021" i="1"/>
  <c r="C1023" i="5"/>
  <c r="Q1020" i="1"/>
  <c r="C1022" i="5"/>
  <c r="R1020" i="1"/>
  <c r="D1022" i="5"/>
  <c r="Q1019" i="1"/>
  <c r="C1021" i="5"/>
  <c r="R1019" i="1"/>
  <c r="D1021" i="5"/>
  <c r="Q1018" i="1"/>
  <c r="C1020" i="5"/>
  <c r="R1018" i="1"/>
  <c r="D1020" i="5"/>
  <c r="Q1017" i="1"/>
  <c r="C1019" i="5"/>
  <c r="R1017" i="1"/>
  <c r="D1019" i="5"/>
  <c r="Q1016" i="1"/>
  <c r="C1018" i="5"/>
  <c r="R1016" i="1"/>
  <c r="D1018" i="5"/>
  <c r="R1015" i="1"/>
  <c r="D1017" i="5"/>
  <c r="Q1015" i="1"/>
  <c r="C1017" i="5"/>
  <c r="Q1014" i="1"/>
  <c r="C1016" i="5"/>
  <c r="R1014" i="1"/>
  <c r="D1016" i="5"/>
  <c r="R1013" i="1"/>
  <c r="D1015" i="5"/>
  <c r="Q1013" i="1"/>
  <c r="C1015" i="5"/>
  <c r="Q1012" i="1"/>
  <c r="C1014" i="5"/>
  <c r="R1012" i="1"/>
  <c r="D1014" i="5"/>
  <c r="Q1011" i="1"/>
  <c r="C1013" i="5"/>
  <c r="R1011" i="1"/>
  <c r="D1013" i="5"/>
  <c r="Q1010" i="1"/>
  <c r="C1012" i="5"/>
  <c r="R1010" i="1"/>
  <c r="D1012" i="5"/>
  <c r="Q1009" i="1"/>
  <c r="C1011" i="5"/>
  <c r="R1009" i="1"/>
  <c r="D1011" i="5"/>
  <c r="Q1008" i="1"/>
  <c r="C1010" i="5"/>
  <c r="R1008" i="1"/>
  <c r="D1010" i="5"/>
  <c r="R1007" i="1"/>
  <c r="D1009" i="5"/>
  <c r="Q1007" i="1"/>
  <c r="C1009" i="5"/>
  <c r="Q1006" i="1"/>
  <c r="C1008" i="5"/>
  <c r="R1006" i="1"/>
  <c r="D1008" i="5"/>
  <c r="Q1005" i="1"/>
  <c r="C1007" i="5"/>
  <c r="R1005" i="1"/>
  <c r="D1007" i="5"/>
  <c r="Q1004" i="1"/>
  <c r="C1006" i="5"/>
  <c r="R1004" i="1"/>
  <c r="D1006" i="5"/>
  <c r="R1003" i="1"/>
  <c r="D1005" i="5"/>
  <c r="Q1003" i="1"/>
  <c r="C1005" i="5"/>
  <c r="R1002" i="1"/>
  <c r="D1004" i="5"/>
  <c r="Q1002" i="1"/>
  <c r="C1004" i="5"/>
  <c r="R1001" i="1"/>
  <c r="D1003" i="5"/>
  <c r="Q1001" i="1"/>
  <c r="C1003" i="5"/>
  <c r="R1000" i="1"/>
  <c r="D1002" i="5"/>
  <c r="Q1000" i="1"/>
  <c r="C1002" i="5"/>
  <c r="R999" i="1"/>
  <c r="D1001" i="5"/>
  <c r="Q999" i="1"/>
  <c r="C1001" i="5"/>
  <c r="R998" i="1"/>
  <c r="D1000" i="5"/>
  <c r="Q998" i="1"/>
  <c r="C1000" i="5"/>
  <c r="Q997" i="1"/>
  <c r="C999" i="5"/>
  <c r="R997" i="1"/>
  <c r="D999" i="5"/>
  <c r="R996" i="1"/>
  <c r="D998" i="5"/>
  <c r="Q996" i="1"/>
  <c r="C998" i="5"/>
  <c r="R995" i="1"/>
  <c r="D997" i="5"/>
  <c r="Q995" i="1"/>
  <c r="C997" i="5"/>
  <c r="R994" i="1"/>
  <c r="D996" i="5"/>
  <c r="Q994" i="1"/>
  <c r="C996" i="5"/>
  <c r="Q993" i="1"/>
  <c r="C995" i="5"/>
  <c r="R993" i="1"/>
  <c r="D995" i="5"/>
  <c r="Q992" i="1"/>
  <c r="C994" i="5"/>
  <c r="R992" i="1"/>
  <c r="D994" i="5"/>
  <c r="Q991" i="1"/>
  <c r="C993" i="5"/>
  <c r="R991" i="1"/>
  <c r="D993" i="5"/>
  <c r="Q990" i="1"/>
  <c r="C992" i="5"/>
  <c r="R990" i="1"/>
  <c r="D992" i="5"/>
  <c r="Q989" i="1"/>
  <c r="C991" i="5"/>
  <c r="R989" i="1"/>
  <c r="D991" i="5"/>
  <c r="Q988" i="1"/>
  <c r="C990" i="5"/>
  <c r="R988" i="1"/>
  <c r="D990" i="5"/>
  <c r="Q987" i="1"/>
  <c r="C989" i="5"/>
  <c r="R987" i="1"/>
  <c r="D989" i="5"/>
  <c r="Q986" i="1"/>
  <c r="C988" i="5"/>
  <c r="R986" i="1"/>
  <c r="D988" i="5"/>
  <c r="R985" i="1"/>
  <c r="D987" i="5"/>
  <c r="Q985" i="1"/>
  <c r="C987" i="5"/>
  <c r="R984" i="1"/>
  <c r="D986" i="5"/>
  <c r="Q984" i="1"/>
  <c r="C986" i="5"/>
  <c r="R983" i="1"/>
  <c r="D985" i="5"/>
  <c r="Q983" i="1"/>
  <c r="C985" i="5"/>
  <c r="R982" i="1"/>
  <c r="D984" i="5"/>
  <c r="Q982" i="1"/>
  <c r="C984" i="5"/>
  <c r="Q981" i="1"/>
  <c r="C983" i="5"/>
  <c r="R981" i="1"/>
  <c r="D983" i="5"/>
  <c r="R980" i="1"/>
  <c r="D982" i="5"/>
  <c r="Q980" i="1"/>
  <c r="C982" i="5"/>
  <c r="R979" i="1"/>
  <c r="D981" i="5"/>
  <c r="Q979" i="1"/>
  <c r="C981" i="5"/>
  <c r="Q978" i="1"/>
  <c r="C980" i="5"/>
  <c r="R978" i="1"/>
  <c r="D980" i="5"/>
  <c r="R977" i="1"/>
  <c r="D979" i="5"/>
  <c r="Q977" i="1"/>
  <c r="C979" i="5"/>
  <c r="Q976" i="1"/>
  <c r="C978" i="5"/>
  <c r="R976" i="1"/>
  <c r="D978" i="5"/>
  <c r="Q975" i="1"/>
  <c r="C977" i="5"/>
  <c r="R975" i="1"/>
  <c r="D977" i="5"/>
  <c r="Q974" i="1"/>
  <c r="C976" i="5"/>
  <c r="R974" i="1"/>
  <c r="D976" i="5"/>
  <c r="R973" i="1"/>
  <c r="D975" i="5"/>
  <c r="Q973" i="1"/>
  <c r="C975" i="5"/>
  <c r="R972" i="1"/>
  <c r="D974" i="5"/>
  <c r="Q972" i="1"/>
  <c r="C974" i="5"/>
  <c r="Q971" i="1"/>
  <c r="C973" i="5"/>
  <c r="R971" i="1"/>
  <c r="D973" i="5"/>
  <c r="Q970" i="1"/>
  <c r="C972" i="5"/>
  <c r="R970" i="1"/>
  <c r="D972" i="5"/>
  <c r="Q969" i="1"/>
  <c r="C971" i="5"/>
  <c r="R969" i="1"/>
  <c r="D971" i="5"/>
  <c r="R968" i="1"/>
  <c r="D970" i="5"/>
  <c r="Q968" i="1"/>
  <c r="C970" i="5"/>
  <c r="Q967" i="1"/>
  <c r="C969" i="5"/>
  <c r="R967" i="1"/>
  <c r="D969" i="5"/>
  <c r="Q966" i="1"/>
  <c r="C968" i="5"/>
  <c r="R966" i="1"/>
  <c r="D968" i="5"/>
  <c r="Q965" i="1"/>
  <c r="C967" i="5"/>
  <c r="R965" i="1"/>
  <c r="D967" i="5"/>
  <c r="Q964" i="1"/>
  <c r="C966" i="5"/>
  <c r="R964" i="1"/>
  <c r="D966" i="5"/>
  <c r="R963" i="1"/>
  <c r="D965" i="5"/>
  <c r="Q963" i="1"/>
  <c r="C965" i="5"/>
  <c r="R962" i="1"/>
  <c r="D964" i="5"/>
  <c r="Q962" i="1"/>
  <c r="C964" i="5"/>
  <c r="R961" i="1"/>
  <c r="D963" i="5"/>
  <c r="Q961" i="1"/>
  <c r="C963" i="5"/>
  <c r="R960" i="1"/>
  <c r="D962" i="5"/>
  <c r="Q960" i="1"/>
  <c r="C962" i="5"/>
  <c r="Q959" i="1"/>
  <c r="C961" i="5"/>
  <c r="R959" i="1"/>
  <c r="D961" i="5"/>
  <c r="Q958" i="1"/>
  <c r="C960" i="5"/>
  <c r="R958" i="1"/>
  <c r="D960" i="5"/>
  <c r="R957" i="1"/>
  <c r="D959" i="5"/>
  <c r="Q957" i="1"/>
  <c r="C959" i="5"/>
  <c r="R956" i="1"/>
  <c r="D958" i="5"/>
  <c r="Q956" i="1"/>
  <c r="C958" i="5"/>
  <c r="R955" i="1"/>
  <c r="D957" i="5"/>
  <c r="Q955" i="1"/>
  <c r="C957" i="5"/>
  <c r="Q954" i="1"/>
  <c r="C956" i="5"/>
  <c r="R954" i="1"/>
  <c r="D956" i="5"/>
  <c r="Q953" i="1"/>
  <c r="C955" i="5"/>
  <c r="R953" i="1"/>
  <c r="D955" i="5"/>
  <c r="R952" i="1"/>
  <c r="D954" i="5"/>
  <c r="Q952" i="1"/>
  <c r="C954" i="5"/>
  <c r="R951" i="1"/>
  <c r="D953" i="5"/>
  <c r="Q951" i="1"/>
  <c r="C953" i="5"/>
  <c r="Q950" i="1"/>
  <c r="C952" i="5"/>
  <c r="R950" i="1"/>
  <c r="D952" i="5"/>
  <c r="R949" i="1"/>
  <c r="D951" i="5"/>
  <c r="Q949" i="1"/>
  <c r="C951" i="5"/>
  <c r="Q948" i="1"/>
  <c r="C950" i="5"/>
  <c r="R948" i="1"/>
  <c r="D950" i="5"/>
  <c r="Q947" i="1"/>
  <c r="C949" i="5"/>
  <c r="R947" i="1"/>
  <c r="D949" i="5"/>
  <c r="Q946" i="1"/>
  <c r="C948" i="5"/>
  <c r="R946" i="1"/>
  <c r="D948" i="5"/>
  <c r="Q945" i="1"/>
  <c r="C947" i="5"/>
  <c r="R945" i="1"/>
  <c r="D947" i="5"/>
  <c r="R944" i="1"/>
  <c r="D946" i="5"/>
  <c r="Q944" i="1"/>
  <c r="C946" i="5"/>
  <c r="R943" i="1"/>
  <c r="D945" i="5"/>
  <c r="Q943" i="1"/>
  <c r="C945" i="5"/>
  <c r="R942" i="1"/>
  <c r="D944" i="5"/>
  <c r="Q942" i="1"/>
  <c r="C944" i="5"/>
  <c r="R941" i="1"/>
  <c r="D943" i="5"/>
  <c r="Q941" i="1"/>
  <c r="C943" i="5"/>
  <c r="R940" i="1"/>
  <c r="D942" i="5"/>
  <c r="Q940" i="1"/>
  <c r="C942" i="5"/>
  <c r="R939" i="1"/>
  <c r="D941" i="5"/>
  <c r="Q939" i="1"/>
  <c r="C941" i="5"/>
  <c r="Q938" i="1"/>
  <c r="C940" i="5"/>
  <c r="R938" i="1"/>
  <c r="D940" i="5"/>
  <c r="Q937" i="1"/>
  <c r="C939" i="5"/>
  <c r="R937" i="1"/>
  <c r="D939" i="5"/>
  <c r="Q936" i="1"/>
  <c r="C938" i="5"/>
  <c r="R936" i="1"/>
  <c r="D938" i="5"/>
  <c r="Q935" i="1"/>
  <c r="C937" i="5"/>
  <c r="R935" i="1"/>
  <c r="D937" i="5"/>
  <c r="R934" i="1"/>
  <c r="D936" i="5"/>
  <c r="Q934" i="1"/>
  <c r="C936" i="5"/>
  <c r="Q933" i="1"/>
  <c r="C935" i="5"/>
  <c r="R933" i="1"/>
  <c r="D935" i="5"/>
  <c r="R932" i="1"/>
  <c r="D934" i="5"/>
  <c r="Q932" i="1"/>
  <c r="C934" i="5"/>
  <c r="R931" i="1"/>
  <c r="D933" i="5"/>
  <c r="Q931" i="1"/>
  <c r="C933" i="5"/>
  <c r="R930" i="1"/>
  <c r="D932" i="5"/>
  <c r="Q930" i="1"/>
  <c r="C932" i="5"/>
  <c r="Q929" i="1"/>
  <c r="C931" i="5"/>
  <c r="R929" i="1"/>
  <c r="D931" i="5"/>
  <c r="Q928" i="1"/>
  <c r="C930" i="5"/>
  <c r="R928" i="1"/>
  <c r="D930" i="5"/>
  <c r="Q927" i="1"/>
  <c r="C929" i="5"/>
  <c r="R927" i="1"/>
  <c r="D929" i="5"/>
  <c r="Q926" i="1"/>
  <c r="C928" i="5"/>
  <c r="R926" i="1"/>
  <c r="D928" i="5"/>
  <c r="Q925" i="1"/>
  <c r="C927" i="5"/>
  <c r="R925" i="1"/>
  <c r="D927" i="5"/>
  <c r="R924" i="1"/>
  <c r="D926" i="5"/>
  <c r="Q924" i="1"/>
  <c r="C926" i="5"/>
  <c r="Q923" i="1"/>
  <c r="C925" i="5"/>
  <c r="R923" i="1"/>
  <c r="D925" i="5"/>
  <c r="R922" i="1"/>
  <c r="D924" i="5"/>
  <c r="Q922" i="1"/>
  <c r="C924" i="5"/>
  <c r="Q921" i="1"/>
  <c r="C923" i="5"/>
  <c r="R921" i="1"/>
  <c r="D923" i="5"/>
  <c r="Q920" i="1"/>
  <c r="C922" i="5"/>
  <c r="R920" i="1"/>
  <c r="D922" i="5"/>
  <c r="R919" i="1"/>
  <c r="D921" i="5"/>
  <c r="Q919" i="1"/>
  <c r="C921" i="5"/>
  <c r="R918" i="1"/>
  <c r="D920" i="5"/>
  <c r="Q918" i="1"/>
  <c r="C920" i="5"/>
  <c r="R917" i="1"/>
  <c r="D919" i="5"/>
  <c r="Q917" i="1"/>
  <c r="C919" i="5"/>
  <c r="Q916" i="1"/>
  <c r="C918" i="5"/>
  <c r="R916" i="1"/>
  <c r="D918" i="5"/>
  <c r="Q915" i="1"/>
  <c r="C917" i="5"/>
  <c r="R915" i="1"/>
  <c r="D917" i="5"/>
  <c r="Q914" i="1"/>
  <c r="C916" i="5"/>
  <c r="R914" i="1"/>
  <c r="D916" i="5"/>
  <c r="Q913" i="1"/>
  <c r="C915" i="5"/>
  <c r="R913" i="1"/>
  <c r="D915" i="5"/>
  <c r="Q912" i="1"/>
  <c r="C914" i="5"/>
  <c r="R912" i="1"/>
  <c r="D914" i="5"/>
  <c r="R911" i="1"/>
  <c r="D913" i="5"/>
  <c r="Q911" i="1"/>
  <c r="C913" i="5"/>
  <c r="R910" i="1"/>
  <c r="D912" i="5"/>
  <c r="Q910" i="1"/>
  <c r="C912" i="5"/>
  <c r="R909" i="1"/>
  <c r="D911" i="5"/>
  <c r="Q909" i="1"/>
  <c r="C911" i="5"/>
  <c r="R908" i="1"/>
  <c r="D910" i="5"/>
  <c r="Q908" i="1"/>
  <c r="C910" i="5"/>
  <c r="R907" i="1"/>
  <c r="D909" i="5"/>
  <c r="Q907" i="1"/>
  <c r="C909" i="5"/>
  <c r="Q906" i="1"/>
  <c r="C908" i="5"/>
  <c r="R906" i="1"/>
  <c r="D908" i="5"/>
  <c r="Q905" i="1"/>
  <c r="C907" i="5"/>
  <c r="R905" i="1"/>
  <c r="D907" i="5"/>
  <c r="Q904" i="1"/>
  <c r="C906" i="5"/>
  <c r="R904" i="1"/>
  <c r="D906" i="5"/>
  <c r="Q903" i="1"/>
  <c r="C905" i="5"/>
  <c r="R903" i="1"/>
  <c r="D905" i="5"/>
  <c r="Q902" i="1"/>
  <c r="C904" i="5"/>
  <c r="R902" i="1"/>
  <c r="D904" i="5"/>
  <c r="Q901" i="1"/>
  <c r="C903" i="5"/>
  <c r="R901" i="1"/>
  <c r="D903" i="5"/>
  <c r="Q900" i="1"/>
  <c r="C902" i="5"/>
  <c r="R900" i="1"/>
  <c r="D902" i="5"/>
  <c r="R899" i="1"/>
  <c r="D901" i="5"/>
  <c r="Q899" i="1"/>
  <c r="C901" i="5"/>
  <c r="Q898" i="1"/>
  <c r="C900" i="5"/>
  <c r="R898" i="1"/>
  <c r="D900" i="5"/>
  <c r="R897" i="1"/>
  <c r="D899" i="5"/>
  <c r="Q897" i="1"/>
  <c r="C899" i="5"/>
  <c r="Q896" i="1"/>
  <c r="C898" i="5"/>
  <c r="R896" i="1"/>
  <c r="D898" i="5"/>
  <c r="Q895" i="1"/>
  <c r="C897" i="5"/>
  <c r="R895" i="1"/>
  <c r="D897" i="5"/>
  <c r="R894" i="1"/>
  <c r="D896" i="5"/>
  <c r="Q894" i="1"/>
  <c r="C896" i="5"/>
  <c r="R893" i="1"/>
  <c r="D895" i="5"/>
  <c r="Q893" i="1"/>
  <c r="C895" i="5"/>
  <c r="R892" i="1"/>
  <c r="D894" i="5"/>
  <c r="Q892" i="1"/>
  <c r="C894" i="5"/>
  <c r="Q891" i="1"/>
  <c r="C893" i="5"/>
  <c r="R891" i="1"/>
  <c r="D893" i="5"/>
  <c r="Q890" i="1"/>
  <c r="C892" i="5"/>
  <c r="R890" i="1"/>
  <c r="D892" i="5"/>
  <c r="R889" i="1"/>
  <c r="D891" i="5"/>
  <c r="Q889" i="1"/>
  <c r="C891" i="5"/>
  <c r="R888" i="1"/>
  <c r="D890" i="5"/>
  <c r="Q888" i="1"/>
  <c r="C890" i="5"/>
  <c r="Q887" i="1"/>
  <c r="C889" i="5"/>
  <c r="R887" i="1"/>
  <c r="D889" i="5"/>
  <c r="R886" i="1"/>
  <c r="D888" i="5"/>
  <c r="Q886" i="1"/>
  <c r="C888" i="5"/>
  <c r="Q885" i="1"/>
  <c r="C887" i="5"/>
  <c r="R885" i="1"/>
  <c r="D887" i="5"/>
  <c r="R884" i="1"/>
  <c r="D886" i="5"/>
  <c r="Q884" i="1"/>
  <c r="C886" i="5"/>
  <c r="R883" i="1"/>
  <c r="D885" i="5"/>
  <c r="Q883" i="1"/>
  <c r="C885" i="5"/>
  <c r="R882" i="1"/>
  <c r="D884" i="5"/>
  <c r="Q882" i="1"/>
  <c r="C884" i="5"/>
  <c r="Q881" i="1"/>
  <c r="C883" i="5"/>
  <c r="R881" i="1"/>
  <c r="D883" i="5"/>
  <c r="R880" i="1"/>
  <c r="D882" i="5"/>
  <c r="Q880" i="1"/>
  <c r="C882" i="5"/>
  <c r="Q879" i="1"/>
  <c r="C881" i="5"/>
  <c r="R879" i="1"/>
  <c r="D881" i="5"/>
  <c r="Q878" i="1"/>
  <c r="C880" i="5"/>
  <c r="R878" i="1"/>
  <c r="D880" i="5"/>
  <c r="Q877" i="1"/>
  <c r="C879" i="5"/>
  <c r="R877" i="1"/>
  <c r="D879" i="5"/>
  <c r="R876" i="1"/>
  <c r="D878" i="5"/>
  <c r="Q876" i="1"/>
  <c r="C878" i="5"/>
  <c r="Q875" i="1"/>
  <c r="C877" i="5"/>
  <c r="R875" i="1"/>
  <c r="D877" i="5"/>
  <c r="R874" i="1"/>
  <c r="D876" i="5"/>
  <c r="Q874" i="1"/>
  <c r="C876" i="5"/>
  <c r="Q873" i="1"/>
  <c r="C875" i="5"/>
  <c r="R873" i="1"/>
  <c r="D875" i="5"/>
  <c r="R872" i="1"/>
  <c r="D874" i="5"/>
  <c r="Q872" i="1"/>
  <c r="C874" i="5"/>
  <c r="Q871" i="1"/>
  <c r="C873" i="5"/>
  <c r="R871" i="1"/>
  <c r="D873" i="5"/>
  <c r="Q870" i="1"/>
  <c r="C872" i="5"/>
  <c r="R870" i="1"/>
  <c r="D872" i="5"/>
  <c r="R869" i="1"/>
  <c r="D871" i="5"/>
  <c r="Q869" i="1"/>
  <c r="C871" i="5"/>
  <c r="R868" i="1"/>
  <c r="D870" i="5"/>
  <c r="Q868" i="1"/>
  <c r="C870" i="5"/>
  <c r="R867" i="1"/>
  <c r="D869" i="5"/>
  <c r="Q867" i="1"/>
  <c r="C869" i="5"/>
  <c r="R866" i="1"/>
  <c r="D868" i="5"/>
  <c r="Q866" i="1"/>
  <c r="C868" i="5"/>
  <c r="R865" i="1"/>
  <c r="D867" i="5"/>
  <c r="Q865" i="1"/>
  <c r="C867" i="5"/>
  <c r="Q864" i="1"/>
  <c r="C866" i="5"/>
  <c r="R864" i="1"/>
  <c r="D866" i="5"/>
  <c r="R863" i="1"/>
  <c r="D865" i="5"/>
  <c r="Q863" i="1"/>
  <c r="C865" i="5"/>
  <c r="R862" i="1"/>
  <c r="D864" i="5"/>
  <c r="Q862" i="1"/>
  <c r="C864" i="5"/>
  <c r="R861" i="1"/>
  <c r="D863" i="5"/>
  <c r="Q861" i="1"/>
  <c r="C863" i="5"/>
  <c r="R860" i="1"/>
  <c r="D862" i="5"/>
  <c r="Q860" i="1"/>
  <c r="C862" i="5"/>
  <c r="R859" i="1"/>
  <c r="D861" i="5"/>
  <c r="Q859" i="1"/>
  <c r="C861" i="5"/>
  <c r="R858" i="1"/>
  <c r="D860" i="5"/>
  <c r="Q858" i="1"/>
  <c r="C860" i="5"/>
  <c r="Q857" i="1"/>
  <c r="C859" i="5"/>
  <c r="R857" i="1"/>
  <c r="D859" i="5"/>
  <c r="R856" i="1"/>
  <c r="D858" i="5"/>
  <c r="Q856" i="1"/>
  <c r="C858" i="5"/>
  <c r="R855" i="1"/>
  <c r="D857" i="5"/>
  <c r="Q855" i="1"/>
  <c r="C857" i="5"/>
  <c r="Q854" i="1"/>
  <c r="C856" i="5"/>
  <c r="R854" i="1"/>
  <c r="D856" i="5"/>
  <c r="Q853" i="1"/>
  <c r="C855" i="5"/>
  <c r="R853" i="1"/>
  <c r="D855" i="5"/>
  <c r="Q852" i="1"/>
  <c r="C854" i="5"/>
  <c r="R852" i="1"/>
  <c r="D854" i="5"/>
  <c r="Q851" i="1"/>
  <c r="C853" i="5"/>
  <c r="R851" i="1"/>
  <c r="D853" i="5"/>
  <c r="Q850" i="1"/>
  <c r="C852" i="5"/>
  <c r="R850" i="1"/>
  <c r="D852" i="5"/>
  <c r="R849" i="1"/>
  <c r="D851" i="5"/>
  <c r="Q849" i="1"/>
  <c r="C851" i="5"/>
  <c r="R848" i="1"/>
  <c r="D850" i="5"/>
  <c r="Q848" i="1"/>
  <c r="C850" i="5"/>
  <c r="R847" i="1"/>
  <c r="D849" i="5"/>
  <c r="Q847" i="1"/>
  <c r="C849" i="5"/>
  <c r="R846" i="1"/>
  <c r="D848" i="5"/>
  <c r="Q846" i="1"/>
  <c r="C848" i="5"/>
  <c r="R845" i="1"/>
  <c r="D847" i="5"/>
  <c r="Q845" i="1"/>
  <c r="C847" i="5"/>
  <c r="Q844" i="1"/>
  <c r="C846" i="5"/>
  <c r="R844" i="1"/>
  <c r="D846" i="5"/>
  <c r="R843" i="1"/>
  <c r="D845" i="5"/>
  <c r="Q843" i="1"/>
  <c r="C845" i="5"/>
  <c r="Q842" i="1"/>
  <c r="C844" i="5"/>
  <c r="R842" i="1"/>
  <c r="D844" i="5"/>
  <c r="Q841" i="1"/>
  <c r="C843" i="5"/>
  <c r="R841" i="1"/>
  <c r="D843" i="5"/>
  <c r="R840" i="1"/>
  <c r="D842" i="5"/>
  <c r="Q840" i="1"/>
  <c r="C842" i="5"/>
  <c r="Q839" i="1"/>
  <c r="C841" i="5"/>
  <c r="R839" i="1"/>
  <c r="D841" i="5"/>
  <c r="Q838" i="1"/>
  <c r="C840" i="5"/>
  <c r="R838" i="1"/>
  <c r="D840" i="5"/>
  <c r="R837" i="1"/>
  <c r="D839" i="5"/>
  <c r="Q837" i="1"/>
  <c r="C839" i="5"/>
  <c r="Q836" i="1"/>
  <c r="C838" i="5"/>
  <c r="R836" i="1"/>
  <c r="D838" i="5"/>
  <c r="Q835" i="1"/>
  <c r="C837" i="5"/>
  <c r="R835" i="1"/>
  <c r="D837" i="5"/>
  <c r="Q834" i="1"/>
  <c r="C836" i="5"/>
  <c r="R834" i="1"/>
  <c r="D836" i="5"/>
  <c r="Q833" i="1"/>
  <c r="C835" i="5"/>
  <c r="R833" i="1"/>
  <c r="D835" i="5"/>
  <c r="Q832" i="1"/>
  <c r="C834" i="5"/>
  <c r="R832" i="1"/>
  <c r="D834" i="5"/>
  <c r="R831" i="1"/>
  <c r="D833" i="5"/>
  <c r="Q831" i="1"/>
  <c r="C833" i="5"/>
  <c r="R830" i="1"/>
  <c r="D832" i="5"/>
  <c r="Q830" i="1"/>
  <c r="C832" i="5"/>
  <c r="R829" i="1"/>
  <c r="D831" i="5"/>
  <c r="Q829" i="1"/>
  <c r="C831" i="5"/>
  <c r="R828" i="1"/>
  <c r="D830" i="5"/>
  <c r="Q828" i="1"/>
  <c r="C830" i="5"/>
  <c r="R827" i="1"/>
  <c r="D829" i="5"/>
  <c r="Q827" i="1"/>
  <c r="C829" i="5"/>
  <c r="R826" i="1"/>
  <c r="D828" i="5"/>
  <c r="Q826" i="1"/>
  <c r="C828" i="5"/>
  <c r="Q825" i="1"/>
  <c r="C827" i="5"/>
  <c r="R825" i="1"/>
  <c r="D827" i="5"/>
  <c r="Q824" i="1"/>
  <c r="C826" i="5"/>
  <c r="R824" i="1"/>
  <c r="D826" i="5"/>
  <c r="R823" i="1"/>
  <c r="D825" i="5"/>
  <c r="Q823" i="1"/>
  <c r="C825" i="5"/>
  <c r="R822" i="1"/>
  <c r="D824" i="5"/>
  <c r="Q822" i="1"/>
  <c r="C824" i="5"/>
  <c r="Q821" i="1"/>
  <c r="C823" i="5"/>
  <c r="R821" i="1"/>
  <c r="D823" i="5"/>
  <c r="R820" i="1"/>
  <c r="D822" i="5"/>
  <c r="Q820" i="1"/>
  <c r="C822" i="5"/>
  <c r="Q819" i="1"/>
  <c r="C821" i="5"/>
  <c r="R819" i="1"/>
  <c r="D821" i="5"/>
  <c r="R818" i="1"/>
  <c r="D820" i="5"/>
  <c r="Q818" i="1"/>
  <c r="C820" i="5"/>
  <c r="Q817" i="1"/>
  <c r="C819" i="5"/>
  <c r="R817" i="1"/>
  <c r="D819" i="5"/>
  <c r="R816" i="1"/>
  <c r="D818" i="5"/>
  <c r="Q816" i="1"/>
  <c r="C818" i="5"/>
  <c r="Q815" i="1"/>
  <c r="C817" i="5"/>
  <c r="R815" i="1"/>
  <c r="D817" i="5"/>
  <c r="R814" i="1"/>
  <c r="D816" i="5"/>
  <c r="Q814" i="1"/>
  <c r="C816" i="5"/>
  <c r="Q813" i="1"/>
  <c r="C815" i="5"/>
  <c r="R813" i="1"/>
  <c r="D815" i="5"/>
  <c r="R812" i="1"/>
  <c r="D814" i="5"/>
  <c r="Q812" i="1"/>
  <c r="C814" i="5"/>
  <c r="Q811" i="1"/>
  <c r="C813" i="5"/>
  <c r="R811" i="1"/>
  <c r="D813" i="5"/>
  <c r="R810" i="1"/>
  <c r="D812" i="5"/>
  <c r="Q810" i="1"/>
  <c r="C812" i="5"/>
  <c r="Q809" i="1"/>
  <c r="C811" i="5"/>
  <c r="R809" i="1"/>
  <c r="D811" i="5"/>
  <c r="R808" i="1"/>
  <c r="D810" i="5"/>
  <c r="Q808" i="1"/>
  <c r="C810" i="5"/>
  <c r="Q807" i="1"/>
  <c r="C809" i="5"/>
  <c r="R807" i="1"/>
  <c r="D809" i="5"/>
  <c r="Q806" i="1"/>
  <c r="C808" i="5"/>
  <c r="R806" i="1"/>
  <c r="D808" i="5"/>
  <c r="R805" i="1"/>
  <c r="D807" i="5"/>
  <c r="Q805" i="1"/>
  <c r="C807" i="5"/>
  <c r="Q804" i="1"/>
  <c r="C806" i="5"/>
  <c r="R804" i="1"/>
  <c r="D806" i="5"/>
  <c r="Q803" i="1"/>
  <c r="C805" i="5"/>
  <c r="R803" i="1"/>
  <c r="D805" i="5"/>
  <c r="Q802" i="1"/>
  <c r="C804" i="5"/>
  <c r="R802" i="1"/>
  <c r="D804" i="5"/>
  <c r="R801" i="1"/>
  <c r="D803" i="5"/>
  <c r="Q801" i="1"/>
  <c r="C803" i="5"/>
  <c r="Q800" i="1"/>
  <c r="C802" i="5"/>
  <c r="R800" i="1"/>
  <c r="D802" i="5"/>
  <c r="R799" i="1"/>
  <c r="D801" i="5"/>
  <c r="Q799" i="1"/>
  <c r="C801" i="5"/>
  <c r="R798" i="1"/>
  <c r="D800" i="5"/>
  <c r="Q798" i="1"/>
  <c r="C800" i="5"/>
  <c r="R797" i="1"/>
  <c r="D799" i="5"/>
  <c r="Q797" i="1"/>
  <c r="C799" i="5"/>
  <c r="Q796" i="1"/>
  <c r="C798" i="5"/>
  <c r="R796" i="1"/>
  <c r="D798" i="5"/>
  <c r="R795" i="1"/>
  <c r="D797" i="5"/>
  <c r="Q795" i="1"/>
  <c r="C797" i="5"/>
  <c r="R794" i="1"/>
  <c r="D796" i="5"/>
  <c r="Q794" i="1"/>
  <c r="C796" i="5"/>
  <c r="R793" i="1"/>
  <c r="D795" i="5"/>
  <c r="Q793" i="1"/>
  <c r="C795" i="5"/>
  <c r="R792" i="1"/>
  <c r="D794" i="5"/>
  <c r="Q792" i="1"/>
  <c r="C794" i="5"/>
  <c r="R791" i="1"/>
  <c r="D793" i="5"/>
  <c r="Q791" i="1"/>
  <c r="C793" i="5"/>
  <c r="R790" i="1"/>
  <c r="D792" i="5"/>
  <c r="Q790" i="1"/>
  <c r="C792" i="5"/>
  <c r="Q789" i="1"/>
  <c r="C791" i="5"/>
  <c r="R789" i="1"/>
  <c r="D791" i="5"/>
  <c r="R788" i="1"/>
  <c r="D790" i="5"/>
  <c r="Q788" i="1"/>
  <c r="C790" i="5"/>
  <c r="R787" i="1"/>
  <c r="D789" i="5"/>
  <c r="Q787" i="1"/>
  <c r="C789" i="5"/>
  <c r="R786" i="1"/>
  <c r="D788" i="5"/>
  <c r="Q786" i="1"/>
  <c r="C788" i="5"/>
  <c r="Q785" i="1"/>
  <c r="C787" i="5"/>
  <c r="R785" i="1"/>
  <c r="D787" i="5"/>
  <c r="Q784" i="1"/>
  <c r="C786" i="5"/>
  <c r="R784" i="1"/>
  <c r="D786" i="5"/>
  <c r="Q783" i="1"/>
  <c r="C785" i="5"/>
  <c r="R783" i="1"/>
  <c r="D785" i="5"/>
  <c r="Q782" i="1"/>
  <c r="C784" i="5"/>
  <c r="R782" i="1"/>
  <c r="D784" i="5"/>
  <c r="R781" i="1"/>
  <c r="D783" i="5"/>
  <c r="Q781" i="1"/>
  <c r="C783" i="5"/>
  <c r="R780" i="1"/>
  <c r="D782" i="5"/>
  <c r="Q780" i="1"/>
  <c r="C782" i="5"/>
  <c r="R779" i="1"/>
  <c r="D781" i="5"/>
  <c r="Q779" i="1"/>
  <c r="C781" i="5"/>
  <c r="R778" i="1"/>
  <c r="D780" i="5"/>
  <c r="Q778" i="1"/>
  <c r="C780" i="5"/>
  <c r="R777" i="1"/>
  <c r="D779" i="5"/>
  <c r="Q777" i="1"/>
  <c r="C779" i="5"/>
  <c r="Q776" i="1"/>
  <c r="C778" i="5"/>
  <c r="R776" i="1"/>
  <c r="D778" i="5"/>
  <c r="R775" i="1"/>
  <c r="D777" i="5"/>
  <c r="Q775" i="1"/>
  <c r="C777" i="5"/>
  <c r="R774" i="1"/>
  <c r="D776" i="5"/>
  <c r="Q774" i="1"/>
  <c r="C776" i="5"/>
  <c r="Q773" i="1"/>
  <c r="C775" i="5"/>
  <c r="R773" i="1"/>
  <c r="D775" i="5"/>
  <c r="R772" i="1"/>
  <c r="D774" i="5"/>
  <c r="Q772" i="1"/>
  <c r="C774" i="5"/>
  <c r="R771" i="1"/>
  <c r="D773" i="5"/>
  <c r="Q771" i="1"/>
  <c r="C773" i="5"/>
  <c r="R770" i="1"/>
  <c r="D772" i="5"/>
  <c r="Q770" i="1"/>
  <c r="C772" i="5"/>
  <c r="R769" i="1"/>
  <c r="D771" i="5"/>
  <c r="Q769" i="1"/>
  <c r="C771" i="5"/>
  <c r="R768" i="1"/>
  <c r="D770" i="5"/>
  <c r="Q768" i="1"/>
  <c r="C770" i="5"/>
  <c r="Q767" i="1"/>
  <c r="C769" i="5"/>
  <c r="R767" i="1"/>
  <c r="D769" i="5"/>
  <c r="R766" i="1"/>
  <c r="D768" i="5"/>
  <c r="Q766" i="1"/>
  <c r="C768" i="5"/>
  <c r="R765" i="1"/>
  <c r="D767" i="5"/>
  <c r="Q765" i="1"/>
  <c r="C767" i="5"/>
  <c r="Q764" i="1"/>
  <c r="C766" i="5"/>
  <c r="R764" i="1"/>
  <c r="D766" i="5"/>
  <c r="R763" i="1"/>
  <c r="D765" i="5"/>
  <c r="Q763" i="1"/>
  <c r="C765" i="5"/>
  <c r="Q762" i="1"/>
  <c r="C764" i="5"/>
  <c r="R762" i="1"/>
  <c r="D764" i="5"/>
  <c r="R761" i="1"/>
  <c r="D763" i="5"/>
  <c r="Q761" i="1"/>
  <c r="C763" i="5"/>
  <c r="R760" i="1"/>
  <c r="D762" i="5"/>
  <c r="Q760" i="1"/>
  <c r="C762" i="5"/>
  <c r="R759" i="1"/>
  <c r="D761" i="5"/>
  <c r="Q759" i="1"/>
  <c r="C761" i="5"/>
  <c r="R758" i="1"/>
  <c r="D760" i="5"/>
  <c r="Q758" i="1"/>
  <c r="C760" i="5"/>
  <c r="Q757" i="1"/>
  <c r="C759" i="5"/>
  <c r="R757" i="1"/>
  <c r="D759" i="5"/>
  <c r="R756" i="1"/>
  <c r="D758" i="5"/>
  <c r="Q756" i="1"/>
  <c r="C758" i="5"/>
  <c r="Q755" i="1"/>
  <c r="C757" i="5"/>
  <c r="R755" i="1"/>
  <c r="D757" i="5"/>
  <c r="R754" i="1"/>
  <c r="D756" i="5"/>
  <c r="Q754" i="1"/>
  <c r="C756" i="5"/>
  <c r="R753" i="1"/>
  <c r="D755" i="5"/>
  <c r="Q753" i="1"/>
  <c r="C755" i="5"/>
  <c r="R752" i="1"/>
  <c r="D754" i="5"/>
  <c r="Q752" i="1"/>
  <c r="C754" i="5"/>
  <c r="R751" i="1"/>
  <c r="D753" i="5"/>
  <c r="Q751" i="1"/>
  <c r="C753" i="5"/>
  <c r="R750" i="1"/>
  <c r="D752" i="5"/>
  <c r="Q750" i="1"/>
  <c r="C752" i="5"/>
  <c r="R749" i="1"/>
  <c r="D751" i="5"/>
  <c r="Q749" i="1"/>
  <c r="C751" i="5"/>
  <c r="R748" i="1"/>
  <c r="D750" i="5"/>
  <c r="Q748" i="1"/>
  <c r="C750" i="5"/>
  <c r="R747" i="1"/>
  <c r="D749" i="5"/>
  <c r="Q747" i="1"/>
  <c r="C749" i="5"/>
  <c r="R746" i="1"/>
  <c r="D748" i="5"/>
  <c r="Q746" i="1"/>
  <c r="C748" i="5"/>
  <c r="R745" i="1"/>
  <c r="D747" i="5"/>
  <c r="Q745" i="1"/>
  <c r="C747" i="5"/>
  <c r="R744" i="1"/>
  <c r="D746" i="5"/>
  <c r="Q744" i="1"/>
  <c r="C746" i="5"/>
  <c r="Q743" i="1"/>
  <c r="C745" i="5"/>
  <c r="R743" i="1"/>
  <c r="D745" i="5"/>
  <c r="R742" i="1"/>
  <c r="D744" i="5"/>
  <c r="Q742" i="1"/>
  <c r="C744" i="5"/>
  <c r="R741" i="1"/>
  <c r="D743" i="5"/>
  <c r="Q741" i="1"/>
  <c r="C743" i="5"/>
  <c r="R740" i="1"/>
  <c r="D742" i="5"/>
  <c r="Q740" i="1"/>
  <c r="C742" i="5"/>
  <c r="R739" i="1"/>
  <c r="D741" i="5"/>
  <c r="Q739" i="1"/>
  <c r="C741" i="5"/>
  <c r="R738" i="1"/>
  <c r="D740" i="5"/>
  <c r="Q738" i="1"/>
  <c r="C740" i="5"/>
  <c r="R737" i="1"/>
  <c r="D739" i="5"/>
  <c r="Q737" i="1"/>
  <c r="C739" i="5"/>
  <c r="R736" i="1"/>
  <c r="D738" i="5"/>
  <c r="Q736" i="1"/>
  <c r="C738" i="5"/>
  <c r="R735" i="1"/>
  <c r="D737" i="5"/>
  <c r="Q735" i="1"/>
  <c r="C737" i="5"/>
  <c r="Q734" i="1"/>
  <c r="C736" i="5"/>
  <c r="R734" i="1"/>
  <c r="D736" i="5"/>
  <c r="Q733" i="1"/>
  <c r="C735" i="5"/>
  <c r="R733" i="1"/>
  <c r="D735" i="5"/>
  <c r="R732" i="1"/>
  <c r="D734" i="5"/>
  <c r="Q732" i="1"/>
  <c r="C734" i="5"/>
  <c r="Q731" i="1"/>
  <c r="C733" i="5"/>
  <c r="R731" i="1"/>
  <c r="D733" i="5"/>
  <c r="Q730" i="1"/>
  <c r="C732" i="5"/>
  <c r="R730" i="1"/>
  <c r="D732" i="5"/>
  <c r="Q729" i="1"/>
  <c r="C731" i="5"/>
  <c r="R729" i="1"/>
  <c r="D731" i="5"/>
  <c r="R728" i="1"/>
  <c r="D730" i="5"/>
  <c r="Q728" i="1"/>
  <c r="C730" i="5"/>
  <c r="Q727" i="1"/>
  <c r="C729" i="5"/>
  <c r="R727" i="1"/>
  <c r="D729" i="5"/>
  <c r="Q726" i="1"/>
  <c r="C728" i="5"/>
  <c r="R726" i="1"/>
  <c r="D728" i="5"/>
  <c r="Q725" i="1"/>
  <c r="C727" i="5"/>
  <c r="R725" i="1"/>
  <c r="D727" i="5"/>
  <c r="R724" i="1"/>
  <c r="D726" i="5"/>
  <c r="Q724" i="1"/>
  <c r="C726" i="5"/>
  <c r="R723" i="1"/>
  <c r="D725" i="5"/>
  <c r="Q723" i="1"/>
  <c r="C725" i="5"/>
  <c r="R722" i="1"/>
  <c r="D724" i="5"/>
  <c r="Q722" i="1"/>
  <c r="C724" i="5"/>
  <c r="Q721" i="1"/>
  <c r="C723" i="5"/>
  <c r="R721" i="1"/>
  <c r="D723" i="5"/>
  <c r="R720" i="1"/>
  <c r="D722" i="5"/>
  <c r="Q720" i="1"/>
  <c r="C722" i="5"/>
  <c r="Q719" i="1"/>
  <c r="C721" i="5"/>
  <c r="R719" i="1"/>
  <c r="D721" i="5"/>
  <c r="Q718" i="1"/>
  <c r="C720" i="5"/>
  <c r="R718" i="1"/>
  <c r="D720" i="5"/>
  <c r="Q717" i="1"/>
  <c r="C719" i="5"/>
  <c r="R717" i="1"/>
  <c r="D719" i="5"/>
  <c r="Q716" i="1"/>
  <c r="C718" i="5"/>
  <c r="R716" i="1"/>
  <c r="D718" i="5"/>
  <c r="Q715" i="1"/>
  <c r="C717" i="5"/>
  <c r="R715" i="1"/>
  <c r="D717" i="5"/>
  <c r="Q714" i="1"/>
  <c r="C716" i="5"/>
  <c r="R714" i="1"/>
  <c r="D716" i="5"/>
  <c r="R713" i="1"/>
  <c r="D715" i="5"/>
  <c r="Q713" i="1"/>
  <c r="C715" i="5"/>
  <c r="R712" i="1"/>
  <c r="D714" i="5"/>
  <c r="Q712" i="1"/>
  <c r="C714" i="5"/>
  <c r="Q711" i="1"/>
  <c r="C713" i="5"/>
  <c r="R711" i="1"/>
  <c r="D713" i="5"/>
  <c r="R710" i="1"/>
  <c r="D712" i="5"/>
  <c r="Q710" i="1"/>
  <c r="C712" i="5"/>
  <c r="R709" i="1"/>
  <c r="D711" i="5"/>
  <c r="Q709" i="1"/>
  <c r="C711" i="5"/>
  <c r="R708" i="1"/>
  <c r="D710" i="5"/>
  <c r="Q708" i="1"/>
  <c r="C710" i="5"/>
  <c r="R707" i="1"/>
  <c r="D709" i="5"/>
  <c r="Q707" i="1"/>
  <c r="C709" i="5"/>
  <c r="Q706" i="1"/>
  <c r="C708" i="5"/>
  <c r="R706" i="1"/>
  <c r="D708" i="5"/>
  <c r="Q705" i="1"/>
  <c r="C707" i="5"/>
  <c r="R705" i="1"/>
  <c r="D707" i="5"/>
  <c r="Q704" i="1"/>
  <c r="C706" i="5"/>
  <c r="R704" i="1"/>
  <c r="D706" i="5"/>
  <c r="R703" i="1"/>
  <c r="D705" i="5"/>
  <c r="Q703" i="1"/>
  <c r="C705" i="5"/>
  <c r="Q702" i="1"/>
  <c r="C704" i="5"/>
  <c r="R702" i="1"/>
  <c r="D704" i="5"/>
  <c r="R701" i="1"/>
  <c r="D703" i="5"/>
  <c r="Q701" i="1"/>
  <c r="C703" i="5"/>
  <c r="Q700" i="1"/>
  <c r="C702" i="5"/>
  <c r="R700" i="1"/>
  <c r="D702" i="5"/>
  <c r="R699" i="1"/>
  <c r="D701" i="5"/>
  <c r="Q699" i="1"/>
  <c r="C701" i="5"/>
  <c r="R698" i="1"/>
  <c r="D700" i="5"/>
  <c r="Q698" i="1"/>
  <c r="C700" i="5"/>
  <c r="R697" i="1"/>
  <c r="D699" i="5"/>
  <c r="Q697" i="1"/>
  <c r="C699" i="5"/>
  <c r="R696" i="1"/>
  <c r="D698" i="5"/>
  <c r="Q696" i="1"/>
  <c r="C698" i="5"/>
  <c r="R695" i="1"/>
  <c r="D697" i="5"/>
  <c r="Q695" i="1"/>
  <c r="C697" i="5"/>
  <c r="R694" i="1"/>
  <c r="D696" i="5"/>
  <c r="Q694" i="1"/>
  <c r="C696" i="5"/>
  <c r="R693" i="1"/>
  <c r="D695" i="5"/>
  <c r="Q693" i="1"/>
  <c r="C695" i="5"/>
  <c r="R692" i="1"/>
  <c r="D694" i="5"/>
  <c r="Q692" i="1"/>
  <c r="C694" i="5"/>
  <c r="R691" i="1"/>
  <c r="D693" i="5"/>
  <c r="Q691" i="1"/>
  <c r="C693" i="5"/>
  <c r="R690" i="1"/>
  <c r="D692" i="5"/>
  <c r="Q690" i="1"/>
  <c r="C692" i="5"/>
  <c r="Q689" i="1"/>
  <c r="C691" i="5"/>
  <c r="R689" i="1"/>
  <c r="D691" i="5"/>
  <c r="Q688" i="1"/>
  <c r="C690" i="5"/>
  <c r="R688" i="1"/>
  <c r="D690" i="5"/>
  <c r="Q687" i="1"/>
  <c r="C689" i="5"/>
  <c r="R687" i="1"/>
  <c r="D689" i="5"/>
  <c r="R686" i="1"/>
  <c r="D688" i="5"/>
  <c r="Q686" i="1"/>
  <c r="C688" i="5"/>
  <c r="Q685" i="1"/>
  <c r="C687" i="5"/>
  <c r="R685" i="1"/>
  <c r="D687" i="5"/>
  <c r="Q684" i="1"/>
  <c r="C686" i="5"/>
  <c r="R684" i="1"/>
  <c r="D686" i="5"/>
  <c r="Q683" i="1"/>
  <c r="C685" i="5"/>
  <c r="R683" i="1"/>
  <c r="D685" i="5"/>
  <c r="R682" i="1"/>
  <c r="D684" i="5"/>
  <c r="Q682" i="1"/>
  <c r="C684" i="5"/>
  <c r="R681" i="1"/>
  <c r="D683" i="5"/>
  <c r="Q681" i="1"/>
  <c r="C683" i="5"/>
  <c r="R680" i="1"/>
  <c r="D682" i="5"/>
  <c r="Q680" i="1"/>
  <c r="C682" i="5"/>
  <c r="R679" i="1"/>
  <c r="D681" i="5"/>
  <c r="Q679" i="1"/>
  <c r="C681" i="5"/>
  <c r="R678" i="1"/>
  <c r="D680" i="5"/>
  <c r="Q678" i="1"/>
  <c r="C680" i="5"/>
  <c r="Q677" i="1"/>
  <c r="C679" i="5"/>
  <c r="R677" i="1"/>
  <c r="D679" i="5"/>
  <c r="Q676" i="1"/>
  <c r="C678" i="5"/>
  <c r="R676" i="1"/>
  <c r="D678" i="5"/>
  <c r="Q675" i="1"/>
  <c r="C677" i="5"/>
  <c r="R675" i="1"/>
  <c r="D677" i="5"/>
  <c r="Q674" i="1"/>
  <c r="C676" i="5"/>
  <c r="R674" i="1"/>
  <c r="D676" i="5"/>
  <c r="Q673" i="1"/>
  <c r="C675" i="5"/>
  <c r="R673" i="1"/>
  <c r="D675" i="5"/>
  <c r="R672" i="1"/>
  <c r="D674" i="5"/>
  <c r="Q672" i="1"/>
  <c r="C674" i="5"/>
  <c r="R671" i="1"/>
  <c r="D673" i="5"/>
  <c r="Q671" i="1"/>
  <c r="C673" i="5"/>
  <c r="R670" i="1"/>
  <c r="D672" i="5"/>
  <c r="Q670" i="1"/>
  <c r="C672" i="5"/>
  <c r="R669" i="1"/>
  <c r="D671" i="5"/>
  <c r="Q669" i="1"/>
  <c r="C671" i="5"/>
  <c r="R668" i="1"/>
  <c r="D670" i="5"/>
  <c r="Q668" i="1"/>
  <c r="C670" i="5"/>
  <c r="R667" i="1"/>
  <c r="D669" i="5"/>
  <c r="Q667" i="1"/>
  <c r="C669" i="5"/>
  <c r="R666" i="1"/>
  <c r="D668" i="5"/>
  <c r="Q666" i="1"/>
  <c r="C668" i="5"/>
  <c r="R665" i="1"/>
  <c r="D667" i="5"/>
  <c r="Q665" i="1"/>
  <c r="C667" i="5"/>
  <c r="R664" i="1"/>
  <c r="D666" i="5"/>
  <c r="Q664" i="1"/>
  <c r="C666" i="5"/>
  <c r="R663" i="1"/>
  <c r="D665" i="5"/>
  <c r="Q663" i="1"/>
  <c r="C665" i="5"/>
  <c r="R662" i="1"/>
  <c r="D664" i="5"/>
  <c r="Q662" i="1"/>
  <c r="C664" i="5"/>
  <c r="Q661" i="1"/>
  <c r="C663" i="5"/>
  <c r="R661" i="1"/>
  <c r="D663" i="5"/>
  <c r="Q660" i="1"/>
  <c r="C662" i="5"/>
  <c r="R660" i="1"/>
  <c r="D662" i="5"/>
  <c r="R659" i="1"/>
  <c r="D661" i="5"/>
  <c r="Q659" i="1"/>
  <c r="C661" i="5"/>
  <c r="R658" i="1"/>
  <c r="D660" i="5"/>
  <c r="Q658" i="1"/>
  <c r="C660" i="5"/>
  <c r="R657" i="1"/>
  <c r="D659" i="5"/>
  <c r="Q657" i="1"/>
  <c r="C659" i="5"/>
  <c r="Q656" i="1"/>
  <c r="C658" i="5"/>
  <c r="R656" i="1"/>
  <c r="D658" i="5"/>
  <c r="R655" i="1"/>
  <c r="D657" i="5"/>
  <c r="Q655" i="1"/>
  <c r="C657" i="5"/>
  <c r="Q654" i="1"/>
  <c r="C656" i="5"/>
  <c r="R654" i="1"/>
  <c r="D656" i="5"/>
  <c r="R653" i="1"/>
  <c r="D655" i="5"/>
  <c r="Q653" i="1"/>
  <c r="C655" i="5"/>
  <c r="Q652" i="1"/>
  <c r="C654" i="5"/>
  <c r="R652" i="1"/>
  <c r="D654" i="5"/>
  <c r="Q651" i="1"/>
  <c r="C653" i="5"/>
  <c r="R651" i="1"/>
  <c r="D653" i="5"/>
  <c r="Q650" i="1"/>
  <c r="C652" i="5"/>
  <c r="R650" i="1"/>
  <c r="D652" i="5"/>
  <c r="Q649" i="1"/>
  <c r="C651" i="5"/>
  <c r="R649" i="1"/>
  <c r="D651" i="5"/>
  <c r="R648" i="1"/>
  <c r="D650" i="5"/>
  <c r="Q648" i="1"/>
  <c r="C650" i="5"/>
  <c r="Q647" i="1"/>
  <c r="C649" i="5"/>
  <c r="R647" i="1"/>
  <c r="D649" i="5"/>
  <c r="Q646" i="1"/>
  <c r="C648" i="5"/>
  <c r="R646" i="1"/>
  <c r="D648" i="5"/>
  <c r="Q645" i="1"/>
  <c r="C647" i="5"/>
  <c r="R645" i="1"/>
  <c r="D647" i="5"/>
  <c r="Q644" i="1"/>
  <c r="C646" i="5"/>
  <c r="R644" i="1"/>
  <c r="D646" i="5"/>
  <c r="R643" i="1"/>
  <c r="D645" i="5"/>
  <c r="Q643" i="1"/>
  <c r="C645" i="5"/>
  <c r="Q642" i="1"/>
  <c r="C644" i="5"/>
  <c r="R642" i="1"/>
  <c r="D644" i="5"/>
  <c r="R641" i="1"/>
  <c r="D643" i="5"/>
  <c r="Q641" i="1"/>
  <c r="C643" i="5"/>
  <c r="R640" i="1"/>
  <c r="D642" i="5"/>
  <c r="Q640" i="1"/>
  <c r="C642" i="5"/>
  <c r="R639" i="1"/>
  <c r="D641" i="5"/>
  <c r="Q639" i="1"/>
  <c r="C641" i="5"/>
  <c r="Q638" i="1"/>
  <c r="C640" i="5"/>
  <c r="R638" i="1"/>
  <c r="D640" i="5"/>
  <c r="Q637" i="1"/>
  <c r="C639" i="5"/>
  <c r="R637" i="1"/>
  <c r="D639" i="5"/>
  <c r="Q636" i="1"/>
  <c r="C638" i="5"/>
  <c r="R636" i="1"/>
  <c r="D638" i="5"/>
  <c r="Q635" i="1"/>
  <c r="C637" i="5"/>
  <c r="R635" i="1"/>
  <c r="D637" i="5"/>
  <c r="Q634" i="1"/>
  <c r="C636" i="5"/>
  <c r="R634" i="1"/>
  <c r="D636" i="5"/>
  <c r="Q633" i="1"/>
  <c r="C635" i="5"/>
  <c r="R633" i="1"/>
  <c r="D635" i="5"/>
  <c r="Q632" i="1"/>
  <c r="C634" i="5"/>
  <c r="R632" i="1"/>
  <c r="D634" i="5"/>
  <c r="Q631" i="1"/>
  <c r="C633" i="5"/>
  <c r="R631" i="1"/>
  <c r="D633" i="5"/>
  <c r="Q630" i="1"/>
  <c r="C632" i="5"/>
  <c r="R630" i="1"/>
  <c r="D632" i="5"/>
  <c r="Q629" i="1"/>
  <c r="C631" i="5"/>
  <c r="R629" i="1"/>
  <c r="D631" i="5"/>
  <c r="R628" i="1"/>
  <c r="D630" i="5"/>
  <c r="Q628" i="1"/>
  <c r="C630" i="5"/>
  <c r="R627" i="1"/>
  <c r="D629" i="5"/>
  <c r="Q627" i="1"/>
  <c r="C629" i="5"/>
  <c r="R626" i="1"/>
  <c r="D628" i="5"/>
  <c r="Q626" i="1"/>
  <c r="C628" i="5"/>
  <c r="R625" i="1"/>
  <c r="D627" i="5"/>
  <c r="Q625" i="1"/>
  <c r="C627" i="5"/>
  <c r="Q624" i="1"/>
  <c r="C626" i="5"/>
  <c r="R624" i="1"/>
  <c r="D626" i="5"/>
  <c r="R623" i="1"/>
  <c r="D625" i="5"/>
  <c r="Q623" i="1"/>
  <c r="C625" i="5"/>
  <c r="R622" i="1"/>
  <c r="D624" i="5"/>
  <c r="Q622" i="1"/>
  <c r="C624" i="5"/>
  <c r="R621" i="1"/>
  <c r="D623" i="5"/>
  <c r="Q621" i="1"/>
  <c r="C623" i="5"/>
  <c r="Q620" i="1"/>
  <c r="C622" i="5"/>
  <c r="R620" i="1"/>
  <c r="D622" i="5"/>
  <c r="Q619" i="1"/>
  <c r="C621" i="5"/>
  <c r="R619" i="1"/>
  <c r="D621" i="5"/>
  <c r="R618" i="1"/>
  <c r="D620" i="5"/>
  <c r="Q618" i="1"/>
  <c r="C620" i="5"/>
  <c r="R617" i="1"/>
  <c r="D619" i="5"/>
  <c r="Q617" i="1"/>
  <c r="C619" i="5"/>
  <c r="R616" i="1"/>
  <c r="D618" i="5"/>
  <c r="Q616" i="1"/>
  <c r="C618" i="5"/>
  <c r="R615" i="1"/>
  <c r="D617" i="5"/>
  <c r="Q615" i="1"/>
  <c r="C617" i="5"/>
  <c r="R614" i="1"/>
  <c r="D616" i="5"/>
  <c r="Q614" i="1"/>
  <c r="C616" i="5"/>
  <c r="R613" i="1"/>
  <c r="D615" i="5"/>
  <c r="Q613" i="1"/>
  <c r="C615" i="5"/>
  <c r="R612" i="1"/>
  <c r="D614" i="5"/>
  <c r="Q612" i="1"/>
  <c r="C614" i="5"/>
  <c r="R611" i="1"/>
  <c r="D613" i="5"/>
  <c r="Q611" i="1"/>
  <c r="C613" i="5"/>
  <c r="Q610" i="1"/>
  <c r="C612" i="5"/>
  <c r="R610" i="1"/>
  <c r="D612" i="5"/>
  <c r="R609" i="1"/>
  <c r="D611" i="5"/>
  <c r="Q609" i="1"/>
  <c r="C611" i="5"/>
  <c r="R608" i="1"/>
  <c r="D610" i="5"/>
  <c r="Q608" i="1"/>
  <c r="C610" i="5"/>
  <c r="R607" i="1"/>
  <c r="D609" i="5"/>
  <c r="Q607" i="1"/>
  <c r="C609" i="5"/>
  <c r="R606" i="1"/>
  <c r="D608" i="5"/>
  <c r="Q606" i="1"/>
  <c r="C608" i="5"/>
  <c r="R605" i="1"/>
  <c r="D607" i="5"/>
  <c r="Q605" i="1"/>
  <c r="C607" i="5"/>
  <c r="R604" i="1"/>
  <c r="D606" i="5"/>
  <c r="Q604" i="1"/>
  <c r="C606" i="5"/>
  <c r="R603" i="1"/>
  <c r="D605" i="5"/>
  <c r="Q603" i="1"/>
  <c r="C605" i="5"/>
  <c r="Q602" i="1"/>
  <c r="C604" i="5"/>
  <c r="R602" i="1"/>
  <c r="D604" i="5"/>
  <c r="Q601" i="1"/>
  <c r="C603" i="5"/>
  <c r="R601" i="1"/>
  <c r="D603" i="5"/>
  <c r="R600" i="1"/>
  <c r="D602" i="5"/>
  <c r="Q600" i="1"/>
  <c r="C602" i="5"/>
  <c r="R599" i="1"/>
  <c r="D601" i="5"/>
  <c r="Q599" i="1"/>
  <c r="C601" i="5"/>
  <c r="R598" i="1"/>
  <c r="D600" i="5"/>
  <c r="Q598" i="1"/>
  <c r="C600" i="5"/>
  <c r="R597" i="1"/>
  <c r="D599" i="5"/>
  <c r="Q597" i="1"/>
  <c r="C599" i="5"/>
  <c r="R596" i="1"/>
  <c r="D598" i="5"/>
  <c r="Q596" i="1"/>
  <c r="C598" i="5"/>
  <c r="Q595" i="1"/>
  <c r="C597" i="5"/>
  <c r="R595" i="1"/>
  <c r="D597" i="5"/>
  <c r="Q594" i="1"/>
  <c r="C596" i="5"/>
  <c r="R594" i="1"/>
  <c r="D596" i="5"/>
  <c r="R593" i="1"/>
  <c r="D595" i="5"/>
  <c r="Q593" i="1"/>
  <c r="C595" i="5"/>
  <c r="R592" i="1"/>
  <c r="D594" i="5"/>
  <c r="Q592" i="1"/>
  <c r="C594" i="5"/>
  <c r="Q591" i="1"/>
  <c r="C593" i="5"/>
  <c r="R591" i="1"/>
  <c r="D593" i="5"/>
  <c r="Q590" i="1"/>
  <c r="C592" i="5"/>
  <c r="R590" i="1"/>
  <c r="D592" i="5"/>
  <c r="Q589" i="1"/>
  <c r="C591" i="5"/>
  <c r="R589" i="1"/>
  <c r="D591" i="5"/>
  <c r="R588" i="1"/>
  <c r="D590" i="5"/>
  <c r="Q588" i="1"/>
  <c r="C590" i="5"/>
  <c r="Q587" i="1"/>
  <c r="C589" i="5"/>
  <c r="R587" i="1"/>
  <c r="D589" i="5"/>
  <c r="R586" i="1"/>
  <c r="D588" i="5"/>
  <c r="Q586" i="1"/>
  <c r="C588" i="5"/>
  <c r="R585" i="1"/>
  <c r="D587" i="5"/>
  <c r="Q585" i="1"/>
  <c r="C587" i="5"/>
  <c r="Q584" i="1"/>
  <c r="C586" i="5"/>
  <c r="R584" i="1"/>
  <c r="D586" i="5"/>
  <c r="Q583" i="1"/>
  <c r="C585" i="5"/>
  <c r="R583" i="1"/>
  <c r="D585" i="5"/>
  <c r="Q582" i="1"/>
  <c r="C584" i="5"/>
  <c r="R582" i="1"/>
  <c r="D584" i="5"/>
  <c r="Q581" i="1"/>
  <c r="C583" i="5"/>
  <c r="R581" i="1"/>
  <c r="D583" i="5"/>
  <c r="R580" i="1"/>
  <c r="D582" i="5"/>
  <c r="Q580" i="1"/>
  <c r="C582" i="5"/>
  <c r="R579" i="1"/>
  <c r="D581" i="5"/>
  <c r="Q579" i="1"/>
  <c r="C581" i="5"/>
  <c r="Q578" i="1"/>
  <c r="C580" i="5"/>
  <c r="R578" i="1"/>
  <c r="D580" i="5"/>
  <c r="R577" i="1"/>
  <c r="D579" i="5"/>
  <c r="Q577" i="1"/>
  <c r="C579" i="5"/>
  <c r="Q576" i="1"/>
  <c r="C578" i="5"/>
  <c r="R576" i="1"/>
  <c r="D578" i="5"/>
  <c r="Q575" i="1"/>
  <c r="C577" i="5"/>
  <c r="R575" i="1"/>
  <c r="D577" i="5"/>
  <c r="R574" i="1"/>
  <c r="D576" i="5"/>
  <c r="Q574" i="1"/>
  <c r="C576" i="5"/>
  <c r="R573" i="1"/>
  <c r="D575" i="5"/>
  <c r="Q573" i="1"/>
  <c r="C575" i="5"/>
  <c r="Q572" i="1"/>
  <c r="C574" i="5"/>
  <c r="R572" i="1"/>
  <c r="D574" i="5"/>
  <c r="Q571" i="1"/>
  <c r="C573" i="5"/>
  <c r="R571" i="1"/>
  <c r="D573" i="5"/>
  <c r="R570" i="1"/>
  <c r="D572" i="5"/>
  <c r="Q570" i="1"/>
  <c r="C572" i="5"/>
  <c r="R569" i="1"/>
  <c r="D571" i="5"/>
  <c r="Q569" i="1"/>
  <c r="C571" i="5"/>
  <c r="R568" i="1"/>
  <c r="D570" i="5"/>
  <c r="Q568" i="1"/>
  <c r="C570" i="5"/>
  <c r="R567" i="1"/>
  <c r="D569" i="5"/>
  <c r="Q567" i="1"/>
  <c r="C569" i="5"/>
  <c r="R566" i="1"/>
  <c r="D568" i="5"/>
  <c r="Q566" i="1"/>
  <c r="C568" i="5"/>
  <c r="R565" i="1"/>
  <c r="D567" i="5"/>
  <c r="Q565" i="1"/>
  <c r="C567" i="5"/>
  <c r="Q564" i="1"/>
  <c r="C566" i="5"/>
  <c r="R564" i="1"/>
  <c r="D566" i="5"/>
  <c r="Q563" i="1"/>
  <c r="C565" i="5"/>
  <c r="R563" i="1"/>
  <c r="D565" i="5"/>
  <c r="Q562" i="1"/>
  <c r="C564" i="5"/>
  <c r="R562" i="1"/>
  <c r="D564" i="5"/>
  <c r="R561" i="1"/>
  <c r="D563" i="5"/>
  <c r="Q561" i="1"/>
  <c r="C563" i="5"/>
  <c r="Q560" i="1"/>
  <c r="C562" i="5"/>
  <c r="R560" i="1"/>
  <c r="D562" i="5"/>
  <c r="Q559" i="1"/>
  <c r="C561" i="5"/>
  <c r="R559" i="1"/>
  <c r="D561" i="5"/>
  <c r="R558" i="1"/>
  <c r="D560" i="5"/>
  <c r="Q558" i="1"/>
  <c r="C560" i="5"/>
  <c r="Q557" i="1"/>
  <c r="C559" i="5"/>
  <c r="R557" i="1"/>
  <c r="D559" i="5"/>
  <c r="Q556" i="1"/>
  <c r="C558" i="5"/>
  <c r="R556" i="1"/>
  <c r="D558" i="5"/>
  <c r="R555" i="1"/>
  <c r="D557" i="5"/>
  <c r="Q555" i="1"/>
  <c r="C557" i="5"/>
  <c r="Q554" i="1"/>
  <c r="C556" i="5"/>
  <c r="R554" i="1"/>
  <c r="D556" i="5"/>
  <c r="Q553" i="1"/>
  <c r="C555" i="5"/>
  <c r="R553" i="1"/>
  <c r="D555" i="5"/>
  <c r="Q552" i="1"/>
  <c r="C554" i="5"/>
  <c r="R552" i="1"/>
  <c r="D554" i="5"/>
  <c r="Q551" i="1"/>
  <c r="C553" i="5"/>
  <c r="R551" i="1"/>
  <c r="D553" i="5"/>
  <c r="Q550" i="1"/>
  <c r="C552" i="5"/>
  <c r="R550" i="1"/>
  <c r="D552" i="5"/>
  <c r="R549" i="1"/>
  <c r="D551" i="5"/>
  <c r="Q549" i="1"/>
  <c r="C551" i="5"/>
  <c r="R548" i="1"/>
  <c r="D550" i="5"/>
  <c r="Q548" i="1"/>
  <c r="C550" i="5"/>
  <c r="R547" i="1"/>
  <c r="D549" i="5"/>
  <c r="Q547" i="1"/>
  <c r="C549" i="5"/>
  <c r="R546" i="1"/>
  <c r="D548" i="5"/>
  <c r="Q546" i="1"/>
  <c r="C548" i="5"/>
  <c r="R545" i="1"/>
  <c r="D547" i="5"/>
  <c r="Q545" i="1"/>
  <c r="C547" i="5"/>
  <c r="Q544" i="1"/>
  <c r="C546" i="5"/>
  <c r="R544" i="1"/>
  <c r="D546" i="5"/>
  <c r="Q543" i="1"/>
  <c r="C545" i="5"/>
  <c r="R543" i="1"/>
  <c r="D545" i="5"/>
  <c r="R542" i="1"/>
  <c r="D544" i="5"/>
  <c r="Q542" i="1"/>
  <c r="C544" i="5"/>
  <c r="Q541" i="1"/>
  <c r="C543" i="5"/>
  <c r="R541" i="1"/>
  <c r="D543" i="5"/>
  <c r="Q540" i="1"/>
  <c r="C542" i="5"/>
  <c r="R540" i="1"/>
  <c r="D542" i="5"/>
  <c r="R539" i="1"/>
  <c r="D541" i="5"/>
  <c r="Q539" i="1"/>
  <c r="C541" i="5"/>
  <c r="R538" i="1"/>
  <c r="D540" i="5"/>
  <c r="Q538" i="1"/>
  <c r="C540" i="5"/>
  <c r="R537" i="1"/>
  <c r="D539" i="5"/>
  <c r="Q537" i="1"/>
  <c r="C539" i="5"/>
  <c r="Q536" i="1"/>
  <c r="C538" i="5"/>
  <c r="R536" i="1"/>
  <c r="D538" i="5"/>
  <c r="Q535" i="1"/>
  <c r="C537" i="5"/>
  <c r="R535" i="1"/>
  <c r="D537" i="5"/>
  <c r="R534" i="1"/>
  <c r="D536" i="5"/>
  <c r="Q534" i="1"/>
  <c r="C536" i="5"/>
  <c r="Q533" i="1"/>
  <c r="C535" i="5"/>
  <c r="R533" i="1"/>
  <c r="D535" i="5"/>
  <c r="Q532" i="1"/>
  <c r="C534" i="5"/>
  <c r="R532" i="1"/>
  <c r="D534" i="5"/>
  <c r="R531" i="1"/>
  <c r="D533" i="5"/>
  <c r="Q531" i="1"/>
  <c r="C533" i="5"/>
  <c r="R530" i="1"/>
  <c r="D532" i="5"/>
  <c r="Q530" i="1"/>
  <c r="C532" i="5"/>
  <c r="Q529" i="1"/>
  <c r="C531" i="5"/>
  <c r="R529" i="1"/>
  <c r="D531" i="5"/>
  <c r="R528" i="1"/>
  <c r="D530" i="5"/>
  <c r="Q528" i="1"/>
  <c r="C530" i="5"/>
  <c r="R527" i="1"/>
  <c r="D529" i="5"/>
  <c r="Q527" i="1"/>
  <c r="C529" i="5"/>
  <c r="R526" i="1"/>
  <c r="D528" i="5"/>
  <c r="Q526" i="1"/>
  <c r="C528" i="5"/>
  <c r="Q525" i="1"/>
  <c r="C527" i="5"/>
  <c r="R525" i="1"/>
  <c r="D527" i="5"/>
  <c r="Q524" i="1"/>
  <c r="C526" i="5"/>
  <c r="R524" i="1"/>
  <c r="D526" i="5"/>
  <c r="Q523" i="1"/>
  <c r="C525" i="5"/>
  <c r="R523" i="1"/>
  <c r="D525" i="5"/>
  <c r="Q522" i="1"/>
  <c r="C524" i="5"/>
  <c r="R522" i="1"/>
  <c r="D524" i="5"/>
  <c r="Q521" i="1"/>
  <c r="C523" i="5"/>
  <c r="R521" i="1"/>
  <c r="D523" i="5"/>
  <c r="R520" i="1"/>
  <c r="D522" i="5"/>
  <c r="Q520" i="1"/>
  <c r="C522" i="5"/>
  <c r="R519" i="1"/>
  <c r="D521" i="5"/>
  <c r="Q519" i="1"/>
  <c r="C521" i="5"/>
  <c r="Q518" i="1"/>
  <c r="C520" i="5"/>
  <c r="R518" i="1"/>
  <c r="D520" i="5"/>
  <c r="Q517" i="1"/>
  <c r="C519" i="5"/>
  <c r="R517" i="1"/>
  <c r="D519" i="5"/>
  <c r="Q516" i="1"/>
  <c r="C518" i="5"/>
  <c r="R516" i="1"/>
  <c r="D518" i="5"/>
  <c r="Q515" i="1"/>
  <c r="C517" i="5"/>
  <c r="R515" i="1"/>
  <c r="D517" i="5"/>
  <c r="R514" i="1"/>
  <c r="D516" i="5"/>
  <c r="Q514" i="1"/>
  <c r="C516" i="5"/>
  <c r="R513" i="1"/>
  <c r="D515" i="5"/>
  <c r="Q513" i="1"/>
  <c r="C515" i="5"/>
  <c r="Q512" i="1"/>
  <c r="C514" i="5"/>
  <c r="R512" i="1"/>
  <c r="D514" i="5"/>
  <c r="Q511" i="1"/>
  <c r="C513" i="5"/>
  <c r="R511" i="1"/>
  <c r="D513" i="5"/>
  <c r="Q510" i="1"/>
  <c r="C512" i="5"/>
  <c r="R510" i="1"/>
  <c r="D512" i="5"/>
  <c r="Q509" i="1"/>
  <c r="C511" i="5"/>
  <c r="R509" i="1"/>
  <c r="D511" i="5"/>
  <c r="R508" i="1"/>
  <c r="D510" i="5"/>
  <c r="Q508" i="1"/>
  <c r="C510" i="5"/>
  <c r="Q507" i="1"/>
  <c r="C509" i="5"/>
  <c r="R507" i="1"/>
  <c r="D509" i="5"/>
  <c r="R506" i="1"/>
  <c r="D508" i="5"/>
  <c r="Q506" i="1"/>
  <c r="C508" i="5"/>
  <c r="Q505" i="1"/>
  <c r="C507" i="5"/>
  <c r="R505" i="1"/>
  <c r="D507" i="5"/>
  <c r="R504" i="1"/>
  <c r="D506" i="5"/>
  <c r="Q504" i="1"/>
  <c r="C506" i="5"/>
  <c r="Q503" i="1"/>
  <c r="C505" i="5"/>
  <c r="R503" i="1"/>
  <c r="D505" i="5"/>
  <c r="R502" i="1"/>
  <c r="D504" i="5"/>
  <c r="Q502" i="1"/>
  <c r="C504" i="5"/>
  <c r="Q501" i="1"/>
  <c r="C503" i="5"/>
  <c r="R501" i="1"/>
  <c r="D503" i="5"/>
  <c r="Q500" i="1"/>
  <c r="C502" i="5"/>
  <c r="R500" i="1"/>
  <c r="D502" i="5"/>
  <c r="R499" i="1"/>
  <c r="D501" i="5"/>
  <c r="Q499" i="1"/>
  <c r="C501" i="5"/>
  <c r="R498" i="1"/>
  <c r="D500" i="5"/>
  <c r="Q498" i="1"/>
  <c r="C500" i="5"/>
  <c r="R497" i="1"/>
  <c r="D499" i="5"/>
  <c r="Q497" i="1"/>
  <c r="C499" i="5"/>
  <c r="R496" i="1"/>
  <c r="D498" i="5"/>
  <c r="Q496" i="1"/>
  <c r="C498" i="5"/>
  <c r="R495" i="1"/>
  <c r="D497" i="5"/>
  <c r="Q495" i="1"/>
  <c r="C497" i="5"/>
  <c r="R494" i="1"/>
  <c r="D496" i="5"/>
  <c r="Q494" i="1"/>
  <c r="C496" i="5"/>
  <c r="R493" i="1"/>
  <c r="D495" i="5"/>
  <c r="Q493" i="1"/>
  <c r="C495" i="5"/>
  <c r="R492" i="1"/>
  <c r="D494" i="5"/>
  <c r="Q492" i="1"/>
  <c r="C494" i="5"/>
  <c r="R491" i="1"/>
  <c r="D493" i="5"/>
  <c r="Q491" i="1"/>
  <c r="C493" i="5"/>
  <c r="Q490" i="1"/>
  <c r="C492" i="5"/>
  <c r="R490" i="1"/>
  <c r="D492" i="5"/>
  <c r="R489" i="1"/>
  <c r="D491" i="5"/>
  <c r="Q489" i="1"/>
  <c r="C491" i="5"/>
  <c r="R488" i="1"/>
  <c r="D490" i="5"/>
  <c r="Q488" i="1"/>
  <c r="C490" i="5"/>
  <c r="R487" i="1"/>
  <c r="D489" i="5"/>
  <c r="Q487" i="1"/>
  <c r="C489" i="5"/>
  <c r="R486" i="1"/>
  <c r="D488" i="5"/>
  <c r="Q486" i="1"/>
  <c r="C488" i="5"/>
  <c r="R485" i="1"/>
  <c r="D487" i="5"/>
  <c r="Q485" i="1"/>
  <c r="C487" i="5"/>
  <c r="R484" i="1"/>
  <c r="D486" i="5"/>
  <c r="Q484" i="1"/>
  <c r="C486" i="5"/>
  <c r="R483" i="1"/>
  <c r="D485" i="5"/>
  <c r="Q483" i="1"/>
  <c r="C485" i="5"/>
  <c r="Q482" i="1"/>
  <c r="C484" i="5"/>
  <c r="R482" i="1"/>
  <c r="D484" i="5"/>
  <c r="Q481" i="1"/>
  <c r="C483" i="5"/>
  <c r="R481" i="1"/>
  <c r="D483" i="5"/>
  <c r="Q480" i="1"/>
  <c r="C482" i="5"/>
  <c r="R480" i="1"/>
  <c r="D482" i="5"/>
  <c r="R479" i="1"/>
  <c r="D481" i="5"/>
  <c r="Q479" i="1"/>
  <c r="C481" i="5"/>
  <c r="R478" i="1"/>
  <c r="D480" i="5"/>
  <c r="Q478" i="1"/>
  <c r="C480" i="5"/>
  <c r="R477" i="1"/>
  <c r="D479" i="5"/>
  <c r="Q477" i="1"/>
  <c r="C479" i="5"/>
  <c r="R476" i="1"/>
  <c r="D478" i="5"/>
  <c r="Q476" i="1"/>
  <c r="C478" i="5"/>
  <c r="R475" i="1"/>
  <c r="D477" i="5"/>
  <c r="Q475" i="1"/>
  <c r="C477" i="5"/>
  <c r="Q474" i="1"/>
  <c r="C476" i="5"/>
  <c r="R474" i="1"/>
  <c r="D476" i="5"/>
  <c r="Q473" i="1"/>
  <c r="C475" i="5"/>
  <c r="R473" i="1"/>
  <c r="D475" i="5"/>
  <c r="Q472" i="1"/>
  <c r="C474" i="5"/>
  <c r="R472" i="1"/>
  <c r="D474" i="5"/>
  <c r="Q471" i="1"/>
  <c r="C473" i="5"/>
  <c r="R471" i="1"/>
  <c r="D473" i="5"/>
  <c r="Q470" i="1"/>
  <c r="C472" i="5"/>
  <c r="R470" i="1"/>
  <c r="D472" i="5"/>
  <c r="Q469" i="1"/>
  <c r="C471" i="5"/>
  <c r="R469" i="1"/>
  <c r="D471" i="5"/>
  <c r="Q468" i="1"/>
  <c r="C470" i="5"/>
  <c r="R468" i="1"/>
  <c r="D470" i="5"/>
  <c r="Q467" i="1"/>
  <c r="C469" i="5"/>
  <c r="R467" i="1"/>
  <c r="D469" i="5"/>
  <c r="Q466" i="1"/>
  <c r="C468" i="5"/>
  <c r="R466" i="1"/>
  <c r="D468" i="5"/>
  <c r="R465" i="1"/>
  <c r="D467" i="5"/>
  <c r="Q465" i="1"/>
  <c r="C467" i="5"/>
  <c r="R464" i="1"/>
  <c r="D466" i="5"/>
  <c r="Q464" i="1"/>
  <c r="C466" i="5"/>
  <c r="R463" i="1"/>
  <c r="D465" i="5"/>
  <c r="Q463" i="1"/>
  <c r="C465" i="5"/>
  <c r="R462" i="1"/>
  <c r="D464" i="5"/>
  <c r="Q462" i="1"/>
  <c r="C464" i="5"/>
  <c r="R461" i="1"/>
  <c r="D463" i="5"/>
  <c r="Q461" i="1"/>
  <c r="C463" i="5"/>
  <c r="R460" i="1"/>
  <c r="D462" i="5"/>
  <c r="Q460" i="1"/>
  <c r="C462" i="5"/>
  <c r="Q459" i="1"/>
  <c r="C461" i="5"/>
  <c r="R459" i="1"/>
  <c r="D461" i="5"/>
  <c r="Q458" i="1"/>
  <c r="C460" i="5"/>
  <c r="R458" i="1"/>
  <c r="D460" i="5"/>
  <c r="Q457" i="1"/>
  <c r="C459" i="5"/>
  <c r="R457" i="1"/>
  <c r="D459" i="5"/>
  <c r="Q456" i="1"/>
  <c r="C458" i="5"/>
  <c r="R456" i="1"/>
  <c r="D458" i="5"/>
  <c r="Q455" i="1"/>
  <c r="C457" i="5"/>
  <c r="R455" i="1"/>
  <c r="D457" i="5"/>
  <c r="R454" i="1"/>
  <c r="D456" i="5"/>
  <c r="Q454" i="1"/>
  <c r="C456" i="5"/>
  <c r="R453" i="1"/>
  <c r="D455" i="5"/>
  <c r="Q453" i="1"/>
  <c r="C455" i="5"/>
  <c r="R452" i="1"/>
  <c r="D454" i="5"/>
  <c r="Q452" i="1"/>
  <c r="C454" i="5"/>
  <c r="Q451" i="1"/>
  <c r="C453" i="5"/>
  <c r="R451" i="1"/>
  <c r="D453" i="5"/>
  <c r="Q450" i="1"/>
  <c r="C452" i="5"/>
  <c r="R450" i="1"/>
  <c r="D452" i="5"/>
  <c r="Q449" i="1"/>
  <c r="C451" i="5"/>
  <c r="R449" i="1"/>
  <c r="D451" i="5"/>
  <c r="Q448" i="1"/>
  <c r="C450" i="5"/>
  <c r="R448" i="1"/>
  <c r="D450" i="5"/>
  <c r="R447" i="1"/>
  <c r="D449" i="5"/>
  <c r="Q447" i="1"/>
  <c r="C449" i="5"/>
  <c r="Q446" i="1"/>
  <c r="C448" i="5"/>
  <c r="R446" i="1"/>
  <c r="D448" i="5"/>
  <c r="Q445" i="1"/>
  <c r="C447" i="5"/>
  <c r="R445" i="1"/>
  <c r="D447" i="5"/>
  <c r="Q444" i="1"/>
  <c r="C446" i="5"/>
  <c r="R444" i="1"/>
  <c r="D446" i="5"/>
  <c r="R443" i="1"/>
  <c r="D445" i="5"/>
  <c r="Q443" i="1"/>
  <c r="C445" i="5"/>
  <c r="R442" i="1"/>
  <c r="D444" i="5"/>
  <c r="Q442" i="1"/>
  <c r="C444" i="5"/>
  <c r="R441" i="1"/>
  <c r="D443" i="5"/>
  <c r="Q441" i="1"/>
  <c r="C443" i="5"/>
  <c r="Q440" i="1"/>
  <c r="C442" i="5"/>
  <c r="R440" i="1"/>
  <c r="D442" i="5"/>
  <c r="R439" i="1"/>
  <c r="D441" i="5"/>
  <c r="Q439" i="1"/>
  <c r="C441" i="5"/>
  <c r="Q438" i="1"/>
  <c r="C440" i="5"/>
  <c r="R438" i="1"/>
  <c r="D440" i="5"/>
  <c r="R437" i="1"/>
  <c r="D439" i="5"/>
  <c r="Q437" i="1"/>
  <c r="C439" i="5"/>
  <c r="R436" i="1"/>
  <c r="D438" i="5"/>
  <c r="Q436" i="1"/>
  <c r="C438" i="5"/>
  <c r="Q435" i="1"/>
  <c r="C437" i="5"/>
  <c r="R435" i="1"/>
  <c r="D437" i="5"/>
  <c r="Q434" i="1"/>
  <c r="C436" i="5"/>
  <c r="R434" i="1"/>
  <c r="D436" i="5"/>
  <c r="R433" i="1"/>
  <c r="D435" i="5"/>
  <c r="Q433" i="1"/>
  <c r="C435" i="5"/>
  <c r="R432" i="1"/>
  <c r="D434" i="5"/>
  <c r="Q432" i="1"/>
  <c r="C434" i="5"/>
  <c r="R431" i="1"/>
  <c r="D433" i="5"/>
  <c r="Q431" i="1"/>
  <c r="C433" i="5"/>
  <c r="R430" i="1"/>
  <c r="D432" i="5"/>
  <c r="Q430" i="1"/>
  <c r="C432" i="5"/>
  <c r="Q429" i="1"/>
  <c r="C431" i="5"/>
  <c r="R429" i="1"/>
  <c r="D431" i="5"/>
  <c r="Q428" i="1"/>
  <c r="C430" i="5"/>
  <c r="R428" i="1"/>
  <c r="D430" i="5"/>
  <c r="Q427" i="1"/>
  <c r="C429" i="5"/>
  <c r="R427" i="1"/>
  <c r="D429" i="5"/>
  <c r="Q426" i="1"/>
  <c r="C428" i="5"/>
  <c r="R426" i="1"/>
  <c r="D428" i="5"/>
  <c r="Q425" i="1"/>
  <c r="C427" i="5"/>
  <c r="R425" i="1"/>
  <c r="D427" i="5"/>
  <c r="R424" i="1"/>
  <c r="D426" i="5"/>
  <c r="Q424" i="1"/>
  <c r="C426" i="5"/>
  <c r="Q423" i="1"/>
  <c r="C425" i="5"/>
  <c r="R423" i="1"/>
  <c r="D425" i="5"/>
  <c r="Q422" i="1"/>
  <c r="C424" i="5"/>
  <c r="R422" i="1"/>
  <c r="D424" i="5"/>
  <c r="R421" i="1"/>
  <c r="D423" i="5"/>
  <c r="Q421" i="1"/>
  <c r="C423" i="5"/>
  <c r="R420" i="1"/>
  <c r="D422" i="5"/>
  <c r="Q420" i="1"/>
  <c r="C422" i="5"/>
  <c r="R419" i="1"/>
  <c r="D421" i="5"/>
  <c r="Q419" i="1"/>
  <c r="C421" i="5"/>
  <c r="R418" i="1"/>
  <c r="D420" i="5"/>
  <c r="Q418" i="1"/>
  <c r="C420" i="5"/>
  <c r="Q417" i="1"/>
  <c r="C419" i="5"/>
  <c r="R417" i="1"/>
  <c r="D419" i="5"/>
  <c r="R416" i="1"/>
  <c r="D418" i="5"/>
  <c r="Q416" i="1"/>
  <c r="C418" i="5"/>
  <c r="R415" i="1"/>
  <c r="D417" i="5"/>
  <c r="Q415" i="1"/>
  <c r="C417" i="5"/>
  <c r="R414" i="1"/>
  <c r="D416" i="5"/>
  <c r="Q414" i="1"/>
  <c r="C416" i="5"/>
  <c r="R413" i="1"/>
  <c r="D415" i="5"/>
  <c r="Q413" i="1"/>
  <c r="C415" i="5"/>
  <c r="Q412" i="1"/>
  <c r="C414" i="5"/>
  <c r="R412" i="1"/>
  <c r="D414" i="5"/>
  <c r="Q411" i="1"/>
  <c r="C413" i="5"/>
  <c r="R411" i="1"/>
  <c r="D413" i="5"/>
  <c r="Q410" i="1"/>
  <c r="C412" i="5"/>
  <c r="R410" i="1"/>
  <c r="D412" i="5"/>
  <c r="Q409" i="1"/>
  <c r="C411" i="5"/>
  <c r="R409" i="1"/>
  <c r="D411" i="5"/>
  <c r="Q408" i="1"/>
  <c r="C410" i="5"/>
  <c r="R408" i="1"/>
  <c r="D410" i="5"/>
  <c r="R407" i="1"/>
  <c r="D409" i="5"/>
  <c r="Q407" i="1"/>
  <c r="C409" i="5"/>
  <c r="R406" i="1"/>
  <c r="D408" i="5"/>
  <c r="Q406" i="1"/>
  <c r="C408" i="5"/>
  <c r="Q405" i="1"/>
  <c r="C407" i="5"/>
  <c r="R405" i="1"/>
  <c r="D407" i="5"/>
  <c r="Q404" i="1"/>
  <c r="C406" i="5"/>
  <c r="R404" i="1"/>
  <c r="D406" i="5"/>
  <c r="Q403" i="1"/>
  <c r="C405" i="5"/>
  <c r="R403" i="1"/>
  <c r="D405" i="5"/>
  <c r="Q402" i="1"/>
  <c r="C404" i="5"/>
  <c r="R402" i="1"/>
  <c r="D404" i="5"/>
  <c r="R401" i="1"/>
  <c r="D403" i="5"/>
  <c r="Q401" i="1"/>
  <c r="C403" i="5"/>
  <c r="Q400" i="1"/>
  <c r="C402" i="5"/>
  <c r="R400" i="1"/>
  <c r="D402" i="5"/>
  <c r="Q399" i="1"/>
  <c r="C401" i="5"/>
  <c r="R399" i="1"/>
  <c r="D401" i="5"/>
  <c r="R398" i="1"/>
  <c r="D400" i="5"/>
  <c r="Q398" i="1"/>
  <c r="C400" i="5"/>
  <c r="Q397" i="1"/>
  <c r="C399" i="5"/>
  <c r="R397" i="1"/>
  <c r="D399" i="5"/>
  <c r="Q396" i="1"/>
  <c r="C398" i="5"/>
  <c r="R396" i="1"/>
  <c r="D398" i="5"/>
  <c r="Q395" i="1"/>
  <c r="C397" i="5"/>
  <c r="R395" i="1"/>
  <c r="D397" i="5"/>
  <c r="R394" i="1"/>
  <c r="D396" i="5"/>
  <c r="Q394" i="1"/>
  <c r="C396" i="5"/>
  <c r="Q393" i="1"/>
  <c r="C395" i="5"/>
  <c r="R393" i="1"/>
  <c r="D395" i="5"/>
  <c r="R392" i="1"/>
  <c r="D394" i="5"/>
  <c r="Q392" i="1"/>
  <c r="C394" i="5"/>
  <c r="R391" i="1"/>
  <c r="D393" i="5"/>
  <c r="Q391" i="1"/>
  <c r="C393" i="5"/>
  <c r="Q390" i="1"/>
  <c r="C392" i="5"/>
  <c r="R390" i="1"/>
  <c r="D392" i="5"/>
  <c r="Q389" i="1"/>
  <c r="C391" i="5"/>
  <c r="R389" i="1"/>
  <c r="D391" i="5"/>
  <c r="R388" i="1"/>
  <c r="D390" i="5"/>
  <c r="Q388" i="1"/>
  <c r="C390" i="5"/>
  <c r="R387" i="1"/>
  <c r="D389" i="5"/>
  <c r="Q387" i="1"/>
  <c r="C389" i="5"/>
  <c r="R386" i="1"/>
  <c r="D388" i="5"/>
  <c r="Q386" i="1"/>
  <c r="C388" i="5"/>
  <c r="R385" i="1"/>
  <c r="D387" i="5"/>
  <c r="Q385" i="1"/>
  <c r="C387" i="5"/>
  <c r="R384" i="1"/>
  <c r="D386" i="5"/>
  <c r="Q384" i="1"/>
  <c r="C386" i="5"/>
  <c r="R383" i="1"/>
  <c r="D385" i="5"/>
  <c r="Q383" i="1"/>
  <c r="C385" i="5"/>
  <c r="R382" i="1"/>
  <c r="D384" i="5"/>
  <c r="Q382" i="1"/>
  <c r="C384" i="5"/>
  <c r="R381" i="1"/>
  <c r="D383" i="5"/>
  <c r="Q381" i="1"/>
  <c r="C383" i="5"/>
  <c r="Q380" i="1"/>
  <c r="C382" i="5"/>
  <c r="R380" i="1"/>
  <c r="D382" i="5"/>
  <c r="R379" i="1"/>
  <c r="D381" i="5"/>
  <c r="Q379" i="1"/>
  <c r="C381" i="5"/>
  <c r="R378" i="1"/>
  <c r="D380" i="5"/>
  <c r="Q378" i="1"/>
  <c r="C380" i="5"/>
  <c r="R377" i="1"/>
  <c r="D379" i="5"/>
  <c r="Q377" i="1"/>
  <c r="C379" i="5"/>
  <c r="R376" i="1"/>
  <c r="D378" i="5"/>
  <c r="Q376" i="1"/>
  <c r="C378" i="5"/>
  <c r="R375" i="1"/>
  <c r="D377" i="5"/>
  <c r="Q375" i="1"/>
  <c r="C377" i="5"/>
  <c r="Q374" i="1"/>
  <c r="C376" i="5"/>
  <c r="R374" i="1"/>
  <c r="D376" i="5"/>
  <c r="R373" i="1"/>
  <c r="D375" i="5"/>
  <c r="Q373" i="1"/>
  <c r="C375" i="5"/>
  <c r="R372" i="1"/>
  <c r="D374" i="5"/>
  <c r="Q372" i="1"/>
  <c r="C374" i="5"/>
  <c r="Q371" i="1"/>
  <c r="C373" i="5"/>
  <c r="R371" i="1"/>
  <c r="D373" i="5"/>
  <c r="Q370" i="1"/>
  <c r="C372" i="5"/>
  <c r="R370" i="1"/>
  <c r="D372" i="5"/>
  <c r="R369" i="1"/>
  <c r="D371" i="5"/>
  <c r="Q369" i="1"/>
  <c r="C371" i="5"/>
  <c r="R368" i="1"/>
  <c r="D370" i="5"/>
  <c r="Q368" i="1"/>
  <c r="C370" i="5"/>
  <c r="R367" i="1"/>
  <c r="D369" i="5"/>
  <c r="Q367" i="1"/>
  <c r="C369" i="5"/>
  <c r="R366" i="1"/>
  <c r="D368" i="5"/>
  <c r="Q366" i="1"/>
  <c r="C368" i="5"/>
  <c r="Q365" i="1"/>
  <c r="C367" i="5"/>
  <c r="R365" i="1"/>
  <c r="D367" i="5"/>
  <c r="R364" i="1"/>
  <c r="D366" i="5"/>
  <c r="Q364" i="1"/>
  <c r="C366" i="5"/>
  <c r="R363" i="1"/>
  <c r="D365" i="5"/>
  <c r="Q363" i="1"/>
  <c r="C365" i="5"/>
  <c r="Q362" i="1"/>
  <c r="C364" i="5"/>
  <c r="R362" i="1"/>
  <c r="D364" i="5"/>
  <c r="Q361" i="1"/>
  <c r="C363" i="5"/>
  <c r="R361" i="1"/>
  <c r="D363" i="5"/>
  <c r="Q360" i="1"/>
  <c r="C362" i="5"/>
  <c r="R360" i="1"/>
  <c r="D362" i="5"/>
  <c r="Q359" i="1"/>
  <c r="C361" i="5"/>
  <c r="R359" i="1"/>
  <c r="D361" i="5"/>
  <c r="Q358" i="1"/>
  <c r="C360" i="5"/>
  <c r="R358" i="1"/>
  <c r="D360" i="5"/>
  <c r="R357" i="1"/>
  <c r="D359" i="5"/>
  <c r="Q357" i="1"/>
  <c r="C359" i="5"/>
  <c r="R356" i="1"/>
  <c r="D358" i="5"/>
  <c r="Q356" i="1"/>
  <c r="C358" i="5"/>
  <c r="Q355" i="1"/>
  <c r="C357" i="5"/>
  <c r="R355" i="1"/>
  <c r="D357" i="5"/>
  <c r="R354" i="1"/>
  <c r="D356" i="5"/>
  <c r="Q354" i="1"/>
  <c r="C356" i="5"/>
  <c r="R353" i="1"/>
  <c r="D355" i="5"/>
  <c r="Q353" i="1"/>
  <c r="C355" i="5"/>
  <c r="Q352" i="1"/>
  <c r="C354" i="5"/>
  <c r="R352" i="1"/>
  <c r="D354" i="5"/>
  <c r="R351" i="1"/>
  <c r="D353" i="5"/>
  <c r="Q351" i="1"/>
  <c r="C353" i="5"/>
  <c r="R350" i="1"/>
  <c r="D352" i="5"/>
  <c r="Q350" i="1"/>
  <c r="C352" i="5"/>
  <c r="R349" i="1"/>
  <c r="D351" i="5"/>
  <c r="Q349" i="1"/>
  <c r="C351" i="5"/>
  <c r="R348" i="1"/>
  <c r="D350" i="5"/>
  <c r="Q348" i="1"/>
  <c r="C350" i="5"/>
  <c r="Q347" i="1"/>
  <c r="C349" i="5"/>
  <c r="R347" i="1"/>
  <c r="D349" i="5"/>
  <c r="R346" i="1"/>
  <c r="D348" i="5"/>
  <c r="Q346" i="1"/>
  <c r="C348" i="5"/>
  <c r="R345" i="1"/>
  <c r="D347" i="5"/>
  <c r="Q345" i="1"/>
  <c r="C347" i="5"/>
  <c r="Q344" i="1"/>
  <c r="C346" i="5"/>
  <c r="R344" i="1"/>
  <c r="D346" i="5"/>
  <c r="R343" i="1"/>
  <c r="D345" i="5"/>
  <c r="Q343" i="1"/>
  <c r="C345" i="5"/>
  <c r="R342" i="1"/>
  <c r="D344" i="5"/>
  <c r="Q342" i="1"/>
  <c r="C344" i="5"/>
  <c r="R341" i="1"/>
  <c r="D343" i="5"/>
  <c r="Q341" i="1"/>
  <c r="C343" i="5"/>
  <c r="R340" i="1"/>
  <c r="D342" i="5"/>
  <c r="Q340" i="1"/>
  <c r="C342" i="5"/>
  <c r="R339" i="1"/>
  <c r="D341" i="5"/>
  <c r="Q339" i="1"/>
  <c r="C341" i="5"/>
  <c r="Q338" i="1"/>
  <c r="C340" i="5"/>
  <c r="R338" i="1"/>
  <c r="D340" i="5"/>
  <c r="Q337" i="1"/>
  <c r="C339" i="5"/>
  <c r="R337" i="1"/>
  <c r="D339" i="5"/>
  <c r="Q336" i="1"/>
  <c r="C338" i="5"/>
  <c r="R336" i="1"/>
  <c r="D338" i="5"/>
  <c r="Q335" i="1"/>
  <c r="C337" i="5"/>
  <c r="R335" i="1"/>
  <c r="D337" i="5"/>
  <c r="Q334" i="1"/>
  <c r="C336" i="5"/>
  <c r="R334" i="1"/>
  <c r="D336" i="5"/>
  <c r="Q333" i="1"/>
  <c r="C335" i="5"/>
  <c r="R333" i="1"/>
  <c r="D335" i="5"/>
  <c r="Q332" i="1"/>
  <c r="C334" i="5"/>
  <c r="R332" i="1"/>
  <c r="D334" i="5"/>
  <c r="Q331" i="1"/>
  <c r="C333" i="5"/>
  <c r="R331" i="1"/>
  <c r="D333" i="5"/>
  <c r="Q330" i="1"/>
  <c r="C332" i="5"/>
  <c r="R330" i="1"/>
  <c r="D332" i="5"/>
  <c r="Q329" i="1"/>
  <c r="C331" i="5"/>
  <c r="R329" i="1"/>
  <c r="D331" i="5"/>
  <c r="Q328" i="1"/>
  <c r="C330" i="5"/>
  <c r="R328" i="1"/>
  <c r="D330" i="5"/>
  <c r="Q327" i="1"/>
  <c r="C329" i="5"/>
  <c r="R327" i="1"/>
  <c r="D329" i="5"/>
  <c r="Q326" i="1"/>
  <c r="C328" i="5"/>
  <c r="R326" i="1"/>
  <c r="D328" i="5"/>
  <c r="Q325" i="1"/>
  <c r="C327" i="5"/>
  <c r="R325" i="1"/>
  <c r="D327" i="5"/>
  <c r="Q324" i="1"/>
  <c r="C326" i="5"/>
  <c r="R324" i="1"/>
  <c r="D326" i="5"/>
  <c r="R323" i="1"/>
  <c r="D325" i="5"/>
  <c r="Q323" i="1"/>
  <c r="C325" i="5"/>
  <c r="R322" i="1"/>
  <c r="D324" i="5"/>
  <c r="Q322" i="1"/>
  <c r="C324" i="5"/>
  <c r="R321" i="1"/>
  <c r="D323" i="5"/>
  <c r="Q321" i="1"/>
  <c r="C323" i="5"/>
  <c r="R320" i="1"/>
  <c r="D322" i="5"/>
  <c r="Q320" i="1"/>
  <c r="C322" i="5"/>
  <c r="R319" i="1"/>
  <c r="D321" i="5"/>
  <c r="Q319" i="1"/>
  <c r="C321" i="5"/>
  <c r="R318" i="1"/>
  <c r="D320" i="5"/>
  <c r="Q318" i="1"/>
  <c r="C320" i="5"/>
  <c r="Q317" i="1"/>
  <c r="C319" i="5"/>
  <c r="R317" i="1"/>
  <c r="D319" i="5"/>
  <c r="Q316" i="1"/>
  <c r="C318" i="5"/>
  <c r="R316" i="1"/>
  <c r="D318" i="5"/>
  <c r="R315" i="1"/>
  <c r="D317" i="5"/>
  <c r="Q315" i="1"/>
  <c r="C317" i="5"/>
  <c r="Q314" i="1"/>
  <c r="C316" i="5"/>
  <c r="R314" i="1"/>
  <c r="D316" i="5"/>
  <c r="Q313" i="1"/>
  <c r="C315" i="5"/>
  <c r="R313" i="1"/>
  <c r="D315" i="5"/>
  <c r="R312" i="1"/>
  <c r="D314" i="5"/>
  <c r="Q312" i="1"/>
  <c r="C314" i="5"/>
  <c r="Q311" i="1"/>
  <c r="C313" i="5"/>
  <c r="R311" i="1"/>
  <c r="D313" i="5"/>
  <c r="R310" i="1"/>
  <c r="D312" i="5"/>
  <c r="Q310" i="1"/>
  <c r="C312" i="5"/>
  <c r="R309" i="1"/>
  <c r="D311" i="5"/>
  <c r="Q309" i="1"/>
  <c r="C311" i="5"/>
  <c r="R308" i="1"/>
  <c r="D310" i="5"/>
  <c r="Q308" i="1"/>
  <c r="C310" i="5"/>
  <c r="Q307" i="1"/>
  <c r="C309" i="5"/>
  <c r="R307" i="1"/>
  <c r="D309" i="5"/>
  <c r="R306" i="1"/>
  <c r="D308" i="5"/>
  <c r="Q306" i="1"/>
  <c r="C308" i="5"/>
  <c r="Q305" i="1"/>
  <c r="C307" i="5"/>
  <c r="R305" i="1"/>
  <c r="D307" i="5"/>
  <c r="R304" i="1"/>
  <c r="D306" i="5"/>
  <c r="Q304" i="1"/>
  <c r="C306" i="5"/>
  <c r="R303" i="1"/>
  <c r="D305" i="5"/>
  <c r="Q303" i="1"/>
  <c r="C305" i="5"/>
  <c r="R302" i="1"/>
  <c r="D304" i="5"/>
  <c r="Q302" i="1"/>
  <c r="C304" i="5"/>
  <c r="R301" i="1"/>
  <c r="D303" i="5"/>
  <c r="Q301" i="1"/>
  <c r="C303" i="5"/>
  <c r="R300" i="1"/>
  <c r="D302" i="5"/>
  <c r="Q300" i="1"/>
  <c r="C302" i="5"/>
  <c r="R299" i="1"/>
  <c r="D301" i="5"/>
  <c r="Q299" i="1"/>
  <c r="C301" i="5"/>
  <c r="R298" i="1"/>
  <c r="D300" i="5"/>
  <c r="Q298" i="1"/>
  <c r="C300" i="5"/>
  <c r="Q297" i="1"/>
  <c r="C299" i="5"/>
  <c r="R297" i="1"/>
  <c r="D299" i="5"/>
  <c r="R296" i="1"/>
  <c r="D298" i="5"/>
  <c r="Q296" i="1"/>
  <c r="C298" i="5"/>
  <c r="Q295" i="1"/>
  <c r="C297" i="5"/>
  <c r="R295" i="1"/>
  <c r="D297" i="5"/>
  <c r="Q294" i="1"/>
  <c r="C296" i="5"/>
  <c r="R294" i="1"/>
  <c r="D296" i="5"/>
  <c r="Q293" i="1"/>
  <c r="C295" i="5"/>
  <c r="R293" i="1"/>
  <c r="D295" i="5"/>
  <c r="Q292" i="1"/>
  <c r="C294" i="5"/>
  <c r="R292" i="1"/>
  <c r="D294" i="5"/>
  <c r="Q291" i="1"/>
  <c r="C293" i="5"/>
  <c r="R291" i="1"/>
  <c r="D293" i="5"/>
  <c r="R290" i="1"/>
  <c r="D292" i="5"/>
  <c r="Q290" i="1"/>
  <c r="C292" i="5"/>
  <c r="Q289" i="1"/>
  <c r="C291" i="5"/>
  <c r="R289" i="1"/>
  <c r="D291" i="5"/>
  <c r="Q288" i="1"/>
  <c r="C290" i="5"/>
  <c r="R288" i="1"/>
  <c r="D290" i="5"/>
  <c r="R287" i="1"/>
  <c r="D289" i="5"/>
  <c r="Q287" i="1"/>
  <c r="C289" i="5"/>
  <c r="Q286" i="1"/>
  <c r="C288" i="5"/>
  <c r="R286" i="1"/>
  <c r="D288" i="5"/>
  <c r="R285" i="1"/>
  <c r="D287" i="5"/>
  <c r="Q285" i="1"/>
  <c r="C287" i="5"/>
  <c r="Q284" i="1"/>
  <c r="C286" i="5"/>
  <c r="R284" i="1"/>
  <c r="D286" i="5"/>
  <c r="Q283" i="1"/>
  <c r="C285" i="5"/>
  <c r="R283" i="1"/>
  <c r="D285" i="5"/>
  <c r="R282" i="1"/>
  <c r="D284" i="5"/>
  <c r="Q282" i="1"/>
  <c r="C284" i="5"/>
  <c r="R281" i="1"/>
  <c r="D283" i="5"/>
  <c r="Q281" i="1"/>
  <c r="C283" i="5"/>
  <c r="Q280" i="1"/>
  <c r="C282" i="5"/>
  <c r="R280" i="1"/>
  <c r="D282" i="5"/>
  <c r="R279" i="1"/>
  <c r="D281" i="5"/>
  <c r="Q279" i="1"/>
  <c r="C281" i="5"/>
  <c r="Q278" i="1"/>
  <c r="C280" i="5"/>
  <c r="R278" i="1"/>
  <c r="D280" i="5"/>
  <c r="R277" i="1"/>
  <c r="D279" i="5"/>
  <c r="Q277" i="1"/>
  <c r="C279" i="5"/>
  <c r="Q276" i="1"/>
  <c r="C278" i="5"/>
  <c r="R276" i="1"/>
  <c r="D278" i="5"/>
  <c r="Q275" i="1"/>
  <c r="C277" i="5"/>
  <c r="R275" i="1"/>
  <c r="D277" i="5"/>
  <c r="Q274" i="1"/>
  <c r="C276" i="5"/>
  <c r="R274" i="1"/>
  <c r="D276" i="5"/>
  <c r="R273" i="1"/>
  <c r="D275" i="5"/>
  <c r="Q273" i="1"/>
  <c r="C275" i="5"/>
  <c r="Q272" i="1"/>
  <c r="C274" i="5"/>
  <c r="R272" i="1"/>
  <c r="D274" i="5"/>
  <c r="Q271" i="1"/>
  <c r="C273" i="5"/>
  <c r="R271" i="1"/>
  <c r="D273" i="5"/>
  <c r="R270" i="1"/>
  <c r="D272" i="5"/>
  <c r="Q270" i="1"/>
  <c r="C272" i="5"/>
  <c r="R269" i="1"/>
  <c r="D271" i="5"/>
  <c r="Q269" i="1"/>
  <c r="C271" i="5"/>
  <c r="Q268" i="1"/>
  <c r="C270" i="5"/>
  <c r="R268" i="1"/>
  <c r="D270" i="5"/>
  <c r="Q267" i="1"/>
  <c r="C269" i="5"/>
  <c r="R267" i="1"/>
  <c r="D269" i="5"/>
  <c r="R266" i="1"/>
  <c r="D268" i="5"/>
  <c r="Q266" i="1"/>
  <c r="C268" i="5"/>
  <c r="Q265" i="1"/>
  <c r="C267" i="5"/>
  <c r="R265" i="1"/>
  <c r="D267" i="5"/>
  <c r="R264" i="1"/>
  <c r="D266" i="5"/>
  <c r="Q264" i="1"/>
  <c r="C266" i="5"/>
  <c r="R263" i="1"/>
  <c r="D265" i="5"/>
  <c r="Q263" i="1"/>
  <c r="C265" i="5"/>
  <c r="R262" i="1"/>
  <c r="D264" i="5"/>
  <c r="Q262" i="1"/>
  <c r="C264" i="5"/>
  <c r="R261" i="1"/>
  <c r="D263" i="5"/>
  <c r="Q261" i="1"/>
  <c r="C263" i="5"/>
  <c r="R260" i="1"/>
  <c r="D262" i="5"/>
  <c r="Q260" i="1"/>
  <c r="C262" i="5"/>
  <c r="R259" i="1"/>
  <c r="D261" i="5"/>
  <c r="Q259" i="1"/>
  <c r="C261" i="5"/>
  <c r="Q258" i="1"/>
  <c r="C260" i="5"/>
  <c r="R258" i="1"/>
  <c r="D260" i="5"/>
  <c r="R257" i="1"/>
  <c r="D259" i="5"/>
  <c r="Q257" i="1"/>
  <c r="C259" i="5"/>
  <c r="Q256" i="1"/>
  <c r="C258" i="5"/>
  <c r="R256" i="1"/>
  <c r="D258" i="5"/>
  <c r="Q255" i="1"/>
  <c r="C257" i="5"/>
  <c r="R255" i="1"/>
  <c r="D257" i="5"/>
  <c r="Q254" i="1"/>
  <c r="C256" i="5"/>
  <c r="R254" i="1"/>
  <c r="D256" i="5"/>
  <c r="Q253" i="1"/>
  <c r="C255" i="5"/>
  <c r="R253" i="1"/>
  <c r="D255" i="5"/>
  <c r="Q252" i="1"/>
  <c r="C254" i="5"/>
  <c r="R252" i="1"/>
  <c r="D254" i="5"/>
  <c r="Q251" i="1"/>
  <c r="C253" i="5"/>
  <c r="R251" i="1"/>
  <c r="D253" i="5"/>
  <c r="Q250" i="1"/>
  <c r="C252" i="5"/>
  <c r="R250" i="1"/>
  <c r="D252" i="5"/>
  <c r="R249" i="1"/>
  <c r="D251" i="5"/>
  <c r="Q249" i="1"/>
  <c r="C251" i="5"/>
  <c r="Q248" i="1"/>
  <c r="C250" i="5"/>
  <c r="R248" i="1"/>
  <c r="D250" i="5"/>
  <c r="Q247" i="1"/>
  <c r="C249" i="5"/>
  <c r="R247" i="1"/>
  <c r="D249" i="5"/>
  <c r="R246" i="1"/>
  <c r="D248" i="5"/>
  <c r="Q246" i="1"/>
  <c r="C248" i="5"/>
  <c r="R245" i="1"/>
  <c r="D247" i="5"/>
  <c r="Q245" i="1"/>
  <c r="C247" i="5"/>
  <c r="R244" i="1"/>
  <c r="D246" i="5"/>
  <c r="Q244" i="1"/>
  <c r="C246" i="5"/>
  <c r="R243" i="1"/>
  <c r="D245" i="5"/>
  <c r="Q243" i="1"/>
  <c r="C245" i="5"/>
  <c r="Q242" i="1"/>
  <c r="C244" i="5"/>
  <c r="R242" i="1"/>
  <c r="D244" i="5"/>
  <c r="R241" i="1"/>
  <c r="D243" i="5"/>
  <c r="Q241" i="1"/>
  <c r="C243" i="5"/>
  <c r="Q240" i="1"/>
  <c r="C242" i="5"/>
  <c r="R240" i="1"/>
  <c r="D242" i="5"/>
  <c r="Q239" i="1"/>
  <c r="C241" i="5"/>
  <c r="R239" i="1"/>
  <c r="D241" i="5"/>
  <c r="Q238" i="1"/>
  <c r="C240" i="5"/>
  <c r="R238" i="1"/>
  <c r="D240" i="5"/>
  <c r="R237" i="1"/>
  <c r="D239" i="5"/>
  <c r="Q237" i="1"/>
  <c r="C239" i="5"/>
  <c r="R236" i="1"/>
  <c r="D238" i="5"/>
  <c r="Q236" i="1"/>
  <c r="C238" i="5"/>
  <c r="R235" i="1"/>
  <c r="D237" i="5"/>
  <c r="Q235" i="1"/>
  <c r="C237" i="5"/>
  <c r="Q234" i="1"/>
  <c r="C236" i="5"/>
  <c r="R234" i="1"/>
  <c r="D236" i="5"/>
  <c r="Q233" i="1"/>
  <c r="C235" i="5"/>
  <c r="R233" i="1"/>
  <c r="D235" i="5"/>
  <c r="R232" i="1"/>
  <c r="D234" i="5"/>
  <c r="Q232" i="1"/>
  <c r="C234" i="5"/>
  <c r="R231" i="1"/>
  <c r="D233" i="5"/>
  <c r="Q231" i="1"/>
  <c r="C233" i="5"/>
  <c r="R230" i="1"/>
  <c r="D232" i="5"/>
  <c r="Q230" i="1"/>
  <c r="C232" i="5"/>
  <c r="R229" i="1"/>
  <c r="D231" i="5"/>
  <c r="Q229" i="1"/>
  <c r="C231" i="5"/>
  <c r="R228" i="1"/>
  <c r="D230" i="5"/>
  <c r="Q228" i="1"/>
  <c r="C230" i="5"/>
  <c r="R227" i="1"/>
  <c r="D229" i="5"/>
  <c r="Q227" i="1"/>
  <c r="C229" i="5"/>
  <c r="R226" i="1"/>
  <c r="D228" i="5"/>
  <c r="Q226" i="1"/>
  <c r="C228" i="5"/>
  <c r="Q225" i="1"/>
  <c r="C227" i="5"/>
  <c r="R225" i="1"/>
  <c r="D227" i="5"/>
  <c r="Q224" i="1"/>
  <c r="C226" i="5"/>
  <c r="R224" i="1"/>
  <c r="D226" i="5"/>
  <c r="Q223" i="1"/>
  <c r="C225" i="5"/>
  <c r="R223" i="1"/>
  <c r="D225" i="5"/>
  <c r="Q222" i="1"/>
  <c r="C224" i="5"/>
  <c r="R222" i="1"/>
  <c r="D224" i="5"/>
  <c r="Q221" i="1"/>
  <c r="C223" i="5"/>
  <c r="R221" i="1"/>
  <c r="D223" i="5"/>
  <c r="Q220" i="1"/>
  <c r="C222" i="5"/>
  <c r="R220" i="1"/>
  <c r="D222" i="5"/>
  <c r="Q219" i="1"/>
  <c r="C221" i="5"/>
  <c r="R219" i="1"/>
  <c r="D221" i="5"/>
  <c r="R218" i="1"/>
  <c r="D220" i="5"/>
  <c r="Q218" i="1"/>
  <c r="C220" i="5"/>
  <c r="R217" i="1"/>
  <c r="D219" i="5"/>
  <c r="Q217" i="1"/>
  <c r="C219" i="5"/>
  <c r="R216" i="1"/>
  <c r="D218" i="5"/>
  <c r="Q216" i="1"/>
  <c r="C218" i="5"/>
  <c r="Q215" i="1"/>
  <c r="C217" i="5"/>
  <c r="R215" i="1"/>
  <c r="D217" i="5"/>
  <c r="Q214" i="1"/>
  <c r="C216" i="5"/>
  <c r="R214" i="1"/>
  <c r="D216" i="5"/>
  <c r="Q213" i="1"/>
  <c r="C215" i="5"/>
  <c r="R213" i="1"/>
  <c r="D215" i="5"/>
  <c r="Q212" i="1"/>
  <c r="C214" i="5"/>
  <c r="R212" i="1"/>
  <c r="D214" i="5"/>
  <c r="Q211" i="1"/>
  <c r="C213" i="5"/>
  <c r="R211" i="1"/>
  <c r="D213" i="5"/>
  <c r="R210" i="1"/>
  <c r="D212" i="5"/>
  <c r="Q210" i="1"/>
  <c r="C212" i="5"/>
  <c r="Q209" i="1"/>
  <c r="C211" i="5"/>
  <c r="R209" i="1"/>
  <c r="D211" i="5"/>
  <c r="Q208" i="1"/>
  <c r="C210" i="5"/>
  <c r="R208" i="1"/>
  <c r="D210" i="5"/>
  <c r="Q207" i="1"/>
  <c r="C209" i="5"/>
  <c r="R207" i="1"/>
  <c r="D209" i="5"/>
  <c r="Q206" i="1"/>
  <c r="C208" i="5"/>
  <c r="R206" i="1"/>
  <c r="D208" i="5"/>
  <c r="R205" i="1"/>
  <c r="D207" i="5"/>
  <c r="Q205" i="1"/>
  <c r="C207" i="5"/>
  <c r="R204" i="1"/>
  <c r="D206" i="5"/>
  <c r="Q204" i="1"/>
  <c r="C206" i="5"/>
  <c r="R203" i="1"/>
  <c r="D205" i="5"/>
  <c r="Q203" i="1"/>
  <c r="C205" i="5"/>
  <c r="Q202" i="1"/>
  <c r="C204" i="5"/>
  <c r="R202" i="1"/>
  <c r="D204" i="5"/>
  <c r="Q201" i="1"/>
  <c r="C203" i="5"/>
  <c r="R201" i="1"/>
  <c r="D203" i="5"/>
  <c r="Q200" i="1"/>
  <c r="C202" i="5"/>
  <c r="R200" i="1"/>
  <c r="D202" i="5"/>
  <c r="R199" i="1"/>
  <c r="D201" i="5"/>
  <c r="Q199" i="1"/>
  <c r="C201" i="5"/>
  <c r="Q198" i="1"/>
  <c r="C200" i="5"/>
  <c r="R198" i="1"/>
  <c r="D200" i="5"/>
  <c r="R197" i="1"/>
  <c r="D199" i="5"/>
  <c r="Q197" i="1"/>
  <c r="C199" i="5"/>
  <c r="Q196" i="1"/>
  <c r="C198" i="5"/>
  <c r="R196" i="1"/>
  <c r="D198" i="5"/>
  <c r="Q195" i="1"/>
  <c r="C197" i="5"/>
  <c r="R195" i="1"/>
  <c r="D197" i="5"/>
  <c r="R194" i="1"/>
  <c r="D196" i="5"/>
  <c r="Q194" i="1"/>
  <c r="C196" i="5"/>
  <c r="R193" i="1"/>
  <c r="D195" i="5"/>
  <c r="Q193" i="1"/>
  <c r="C195" i="5"/>
  <c r="Q192" i="1"/>
  <c r="C194" i="5"/>
  <c r="R192" i="1"/>
  <c r="D194" i="5"/>
  <c r="R191" i="1"/>
  <c r="D193" i="5"/>
  <c r="Q191" i="1"/>
  <c r="C193" i="5"/>
  <c r="Q190" i="1"/>
  <c r="C192" i="5"/>
  <c r="R190" i="1"/>
  <c r="D192" i="5"/>
  <c r="R189" i="1"/>
  <c r="D191" i="5"/>
  <c r="Q189" i="1"/>
  <c r="C191" i="5"/>
  <c r="R188" i="1"/>
  <c r="D190" i="5"/>
  <c r="Q188" i="1"/>
  <c r="C190" i="5"/>
  <c r="R187" i="1"/>
  <c r="D189" i="5"/>
  <c r="Q187" i="1"/>
  <c r="C189" i="5"/>
  <c r="R186" i="1"/>
  <c r="D188" i="5"/>
  <c r="Q186" i="1"/>
  <c r="C188" i="5"/>
  <c r="R185" i="1"/>
  <c r="D187" i="5"/>
  <c r="Q185" i="1"/>
  <c r="C187" i="5"/>
  <c r="Q184" i="1"/>
  <c r="C186" i="5"/>
  <c r="R184" i="1"/>
  <c r="D186" i="5"/>
  <c r="Q183" i="1"/>
  <c r="C185" i="5"/>
  <c r="R183" i="1"/>
  <c r="D185" i="5"/>
  <c r="Q182" i="1"/>
  <c r="C184" i="5"/>
  <c r="R182" i="1"/>
  <c r="D184" i="5"/>
  <c r="Q181" i="1"/>
  <c r="C183" i="5"/>
  <c r="R181" i="1"/>
  <c r="D183" i="5"/>
  <c r="R180" i="1"/>
  <c r="D182" i="5"/>
  <c r="Q180" i="1"/>
  <c r="C182" i="5"/>
  <c r="Q179" i="1"/>
  <c r="C181" i="5"/>
  <c r="R179" i="1"/>
  <c r="D181" i="5"/>
  <c r="Q178" i="1"/>
  <c r="C180" i="5"/>
  <c r="R178" i="1"/>
  <c r="D180" i="5"/>
  <c r="Q177" i="1"/>
  <c r="C179" i="5"/>
  <c r="R177" i="1"/>
  <c r="D179" i="5"/>
  <c r="R176" i="1"/>
  <c r="D178" i="5"/>
  <c r="Q176" i="1"/>
  <c r="C178" i="5"/>
  <c r="R175" i="1"/>
  <c r="D177" i="5"/>
  <c r="Q175" i="1"/>
  <c r="C177" i="5"/>
  <c r="Q174" i="1"/>
  <c r="C176" i="5"/>
  <c r="R174" i="1"/>
  <c r="D176" i="5"/>
  <c r="R173" i="1"/>
  <c r="D175" i="5"/>
  <c r="Q173" i="1"/>
  <c r="C175" i="5"/>
  <c r="Q172" i="1"/>
  <c r="C174" i="5"/>
  <c r="R172" i="1"/>
  <c r="D174" i="5"/>
  <c r="Q171" i="1"/>
  <c r="C173" i="5"/>
  <c r="R171" i="1"/>
  <c r="D173" i="5"/>
  <c r="Q170" i="1"/>
  <c r="C172" i="5"/>
  <c r="R170" i="1"/>
  <c r="D172" i="5"/>
  <c r="R169" i="1"/>
  <c r="D171" i="5"/>
  <c r="Q169" i="1"/>
  <c r="C171" i="5"/>
  <c r="R168" i="1"/>
  <c r="D170" i="5"/>
  <c r="Q168" i="1"/>
  <c r="C170" i="5"/>
  <c r="R167" i="1"/>
  <c r="D169" i="5"/>
  <c r="Q167" i="1"/>
  <c r="C169" i="5"/>
  <c r="R166" i="1"/>
  <c r="D168" i="5"/>
  <c r="Q166" i="1"/>
  <c r="C168" i="5"/>
  <c r="R165" i="1"/>
  <c r="D167" i="5"/>
  <c r="Q165" i="1"/>
  <c r="C167" i="5"/>
  <c r="R164" i="1"/>
  <c r="D166" i="5"/>
  <c r="Q164" i="1"/>
  <c r="C166" i="5"/>
  <c r="Q163" i="1"/>
  <c r="C165" i="5"/>
  <c r="R163" i="1"/>
  <c r="D165" i="5"/>
  <c r="R162" i="1"/>
  <c r="D164" i="5"/>
  <c r="Q162" i="1"/>
  <c r="C164" i="5"/>
  <c r="R161" i="1"/>
  <c r="D163" i="5"/>
  <c r="Q161" i="1"/>
  <c r="C163" i="5"/>
  <c r="Q160" i="1"/>
  <c r="C162" i="5"/>
  <c r="R160" i="1"/>
  <c r="D162" i="5"/>
  <c r="Q159" i="1"/>
  <c r="C161" i="5"/>
  <c r="R159" i="1"/>
  <c r="D161" i="5"/>
  <c r="Q158" i="1"/>
  <c r="C160" i="5"/>
  <c r="R158" i="1"/>
  <c r="D160" i="5"/>
  <c r="R157" i="1"/>
  <c r="D159" i="5"/>
  <c r="Q157" i="1"/>
  <c r="C159" i="5"/>
  <c r="R156" i="1"/>
  <c r="D158" i="5"/>
  <c r="Q156" i="1"/>
  <c r="C158" i="5"/>
  <c r="R155" i="1"/>
  <c r="D157" i="5"/>
  <c r="Q155" i="1"/>
  <c r="C157" i="5"/>
  <c r="R154" i="1"/>
  <c r="D156" i="5"/>
  <c r="Q154" i="1"/>
  <c r="C156" i="5"/>
  <c r="R153" i="1"/>
  <c r="D155" i="5"/>
  <c r="Q153" i="1"/>
  <c r="C155" i="5"/>
  <c r="R152" i="1"/>
  <c r="D154" i="5"/>
  <c r="Q152" i="1"/>
  <c r="C154" i="5"/>
  <c r="Q151" i="1"/>
  <c r="C153" i="5"/>
  <c r="R151" i="1"/>
  <c r="D153" i="5"/>
  <c r="Q150" i="1"/>
  <c r="C152" i="5"/>
  <c r="R150" i="1"/>
  <c r="D152" i="5"/>
  <c r="Q149" i="1"/>
  <c r="C151" i="5"/>
  <c r="R149" i="1"/>
  <c r="D151" i="5"/>
  <c r="Q148" i="1"/>
  <c r="C150" i="5"/>
  <c r="R148" i="1"/>
  <c r="D150" i="5"/>
  <c r="R147" i="1"/>
  <c r="D149" i="5"/>
  <c r="Q147" i="1"/>
  <c r="C149" i="5"/>
  <c r="Q146" i="1"/>
  <c r="C148" i="5"/>
  <c r="R146" i="1"/>
  <c r="D148" i="5"/>
  <c r="R145" i="1"/>
  <c r="D147" i="5"/>
  <c r="Q145" i="1"/>
  <c r="C147" i="5"/>
  <c r="R144" i="1"/>
  <c r="D146" i="5"/>
  <c r="Q144" i="1"/>
  <c r="C146" i="5"/>
  <c r="Q143" i="1"/>
  <c r="C145" i="5"/>
  <c r="R143" i="1"/>
  <c r="D145" i="5"/>
  <c r="Q142" i="1"/>
  <c r="C144" i="5"/>
  <c r="R142" i="1"/>
  <c r="D144" i="5"/>
  <c r="Q141" i="1"/>
  <c r="C143" i="5"/>
  <c r="R141" i="1"/>
  <c r="D143" i="5"/>
  <c r="R140" i="1"/>
  <c r="D142" i="5"/>
  <c r="Q140" i="1"/>
  <c r="C142" i="5"/>
  <c r="R139" i="1"/>
  <c r="D141" i="5"/>
  <c r="Q139" i="1"/>
  <c r="C141" i="5"/>
  <c r="R138" i="1"/>
  <c r="D140" i="5"/>
  <c r="Q138" i="1"/>
  <c r="C140" i="5"/>
  <c r="R137" i="1"/>
  <c r="D139" i="5"/>
  <c r="Q137" i="1"/>
  <c r="C139" i="5"/>
  <c r="Q136" i="1"/>
  <c r="C138" i="5"/>
  <c r="R136" i="1"/>
  <c r="D138" i="5"/>
  <c r="R135" i="1"/>
  <c r="D137" i="5"/>
  <c r="Q135" i="1"/>
  <c r="C137" i="5"/>
  <c r="Q134" i="1"/>
  <c r="C136" i="5"/>
  <c r="R134" i="1"/>
  <c r="D136" i="5"/>
  <c r="Q133" i="1"/>
  <c r="C135" i="5"/>
  <c r="R133" i="1"/>
  <c r="D135" i="5"/>
  <c r="Q132" i="1"/>
  <c r="C134" i="5"/>
  <c r="R132" i="1"/>
  <c r="D134" i="5"/>
  <c r="Q131" i="1"/>
  <c r="C133" i="5"/>
  <c r="R131" i="1"/>
  <c r="D133" i="5"/>
  <c r="R130" i="1"/>
  <c r="D132" i="5"/>
  <c r="Q130" i="1"/>
  <c r="C132" i="5"/>
  <c r="Q129" i="1"/>
  <c r="C131" i="5"/>
  <c r="R129" i="1"/>
  <c r="D131" i="5"/>
  <c r="Q128" i="1"/>
  <c r="C130" i="5"/>
  <c r="R128" i="1"/>
  <c r="D130" i="5"/>
  <c r="R127" i="1"/>
  <c r="D129" i="5"/>
  <c r="Q127" i="1"/>
  <c r="C129" i="5"/>
  <c r="Q126" i="1"/>
  <c r="C128" i="5"/>
  <c r="R126" i="1"/>
  <c r="D128" i="5"/>
  <c r="Q125" i="1"/>
  <c r="C127" i="5"/>
  <c r="R125" i="1"/>
  <c r="D127" i="5"/>
  <c r="Q124" i="1"/>
  <c r="C126" i="5"/>
  <c r="R124" i="1"/>
  <c r="D126" i="5"/>
  <c r="Q123" i="1"/>
  <c r="C125" i="5"/>
  <c r="R123" i="1"/>
  <c r="D125" i="5"/>
  <c r="Q122" i="1"/>
  <c r="C124" i="5"/>
  <c r="R122" i="1"/>
  <c r="D124" i="5"/>
  <c r="R121" i="1"/>
  <c r="D123" i="5"/>
  <c r="Q121" i="1"/>
  <c r="C123" i="5"/>
  <c r="R120" i="1"/>
  <c r="D122" i="5"/>
  <c r="Q120" i="1"/>
  <c r="C122" i="5"/>
  <c r="R119" i="1"/>
  <c r="D121" i="5"/>
  <c r="Q119" i="1"/>
  <c r="C121" i="5"/>
  <c r="Q118" i="1"/>
  <c r="C120" i="5"/>
  <c r="R118" i="1"/>
  <c r="D120" i="5"/>
  <c r="Q117" i="1"/>
  <c r="C119" i="5"/>
  <c r="R117" i="1"/>
  <c r="D119" i="5"/>
  <c r="R116" i="1"/>
  <c r="D118" i="5"/>
  <c r="Q116" i="1"/>
  <c r="C118" i="5"/>
  <c r="Q115" i="1"/>
  <c r="C117" i="5"/>
  <c r="R115" i="1"/>
  <c r="D117" i="5"/>
  <c r="Q114" i="1"/>
  <c r="C116" i="5"/>
  <c r="R114" i="1"/>
  <c r="D116" i="5"/>
  <c r="Q113" i="1"/>
  <c r="C115" i="5"/>
  <c r="R113" i="1"/>
  <c r="D115" i="5"/>
  <c r="Q112" i="1"/>
  <c r="C114" i="5"/>
  <c r="R112" i="1"/>
  <c r="D114" i="5"/>
  <c r="Q111" i="1"/>
  <c r="C113" i="5"/>
  <c r="R111" i="1"/>
  <c r="D113" i="5"/>
  <c r="R110" i="1"/>
  <c r="D112" i="5"/>
  <c r="Q110" i="1"/>
  <c r="C112" i="5"/>
  <c r="R109" i="1"/>
  <c r="D111" i="5"/>
  <c r="Q109" i="1"/>
  <c r="C111" i="5"/>
  <c r="R108" i="1"/>
  <c r="D110" i="5"/>
  <c r="Q108" i="1"/>
  <c r="C110" i="5"/>
  <c r="Q107" i="1"/>
  <c r="C109" i="5"/>
  <c r="R107" i="1"/>
  <c r="D109" i="5"/>
  <c r="R106" i="1"/>
  <c r="D108" i="5"/>
  <c r="Q106" i="1"/>
  <c r="C108" i="5"/>
  <c r="R105" i="1"/>
  <c r="D107" i="5"/>
  <c r="Q105" i="1"/>
  <c r="C107" i="5"/>
  <c r="Q104" i="1"/>
  <c r="C106" i="5"/>
  <c r="R104" i="1"/>
  <c r="D106" i="5"/>
  <c r="Q103" i="1"/>
  <c r="C105" i="5"/>
  <c r="R103" i="1"/>
  <c r="D105" i="5"/>
  <c r="R102" i="1"/>
  <c r="D104" i="5"/>
  <c r="Q102" i="1"/>
  <c r="C104" i="5"/>
  <c r="R101" i="1"/>
  <c r="D103" i="5"/>
  <c r="Q101" i="1"/>
  <c r="C103" i="5"/>
  <c r="R100" i="1"/>
  <c r="D102" i="5"/>
  <c r="Q100" i="1"/>
  <c r="C102" i="5"/>
  <c r="Q99" i="1"/>
  <c r="C101" i="5"/>
  <c r="R99" i="1"/>
  <c r="D101" i="5"/>
  <c r="Q98" i="1"/>
  <c r="C100" i="5"/>
  <c r="R98" i="1"/>
  <c r="D100" i="5"/>
  <c r="R97" i="1"/>
  <c r="D99" i="5"/>
  <c r="Q97" i="1"/>
  <c r="C99" i="5"/>
  <c r="Q96" i="1"/>
  <c r="C98" i="5"/>
  <c r="R96" i="1"/>
  <c r="D98" i="5"/>
  <c r="Q95" i="1"/>
  <c r="C97" i="5"/>
  <c r="R95" i="1"/>
  <c r="D97" i="5"/>
  <c r="Q94" i="1"/>
  <c r="C96" i="5"/>
  <c r="R94" i="1"/>
  <c r="D96" i="5"/>
  <c r="Q93" i="1"/>
  <c r="C95" i="5"/>
  <c r="R93" i="1"/>
  <c r="D95" i="5"/>
  <c r="Q92" i="1"/>
  <c r="C94" i="5"/>
  <c r="R92" i="1"/>
  <c r="D94" i="5"/>
  <c r="R91" i="1"/>
  <c r="D93" i="5"/>
  <c r="Q91" i="1"/>
  <c r="C93" i="5"/>
  <c r="R90" i="1"/>
  <c r="D92" i="5"/>
  <c r="Q90" i="1"/>
  <c r="C92" i="5"/>
  <c r="R89" i="1"/>
  <c r="D91" i="5"/>
  <c r="Q89" i="1"/>
  <c r="C91" i="5"/>
  <c r="R88" i="1"/>
  <c r="D90" i="5"/>
  <c r="Q88" i="1"/>
  <c r="C90" i="5"/>
  <c r="R87" i="1"/>
  <c r="D89" i="5"/>
  <c r="Q87" i="1"/>
  <c r="C89" i="5"/>
  <c r="Q86" i="1"/>
  <c r="C88" i="5"/>
  <c r="R86" i="1"/>
  <c r="D88" i="5"/>
  <c r="Q85" i="1"/>
  <c r="C87" i="5"/>
  <c r="R85" i="1"/>
  <c r="D87" i="5"/>
  <c r="Q84" i="1"/>
  <c r="C86" i="5"/>
  <c r="R84" i="1"/>
  <c r="D86" i="5"/>
  <c r="R83" i="1"/>
  <c r="D85" i="5"/>
  <c r="Q83" i="1"/>
  <c r="C85" i="5"/>
  <c r="Q82" i="1"/>
  <c r="C84" i="5"/>
  <c r="R82" i="1"/>
  <c r="D84" i="5"/>
  <c r="R81" i="1"/>
  <c r="D83" i="5"/>
  <c r="Q81" i="1"/>
  <c r="C83" i="5"/>
  <c r="R80" i="1"/>
  <c r="D82" i="5"/>
  <c r="Q80" i="1"/>
  <c r="C82" i="5"/>
  <c r="R79" i="1"/>
  <c r="D81" i="5"/>
  <c r="Q79" i="1"/>
  <c r="C81" i="5"/>
  <c r="R78" i="1"/>
  <c r="D80" i="5"/>
  <c r="Q78" i="1"/>
  <c r="C80" i="5"/>
  <c r="R77" i="1"/>
  <c r="D79" i="5"/>
  <c r="Q77" i="1"/>
  <c r="C79" i="5"/>
  <c r="R76" i="1"/>
  <c r="D78" i="5"/>
  <c r="Q76" i="1"/>
  <c r="C78" i="5"/>
  <c r="Q75" i="1"/>
  <c r="C77" i="5"/>
  <c r="R75" i="1"/>
  <c r="D77" i="5"/>
  <c r="R74" i="1"/>
  <c r="D76" i="5"/>
  <c r="Q74" i="1"/>
  <c r="C76" i="5"/>
  <c r="R73" i="1"/>
  <c r="D75" i="5"/>
  <c r="Q73" i="1"/>
  <c r="C75" i="5"/>
  <c r="Q72" i="1"/>
  <c r="C74" i="5"/>
  <c r="R72" i="1"/>
  <c r="D74" i="5"/>
  <c r="R71" i="1"/>
  <c r="D73" i="5"/>
  <c r="Q71" i="1"/>
  <c r="C73" i="5"/>
  <c r="Q70" i="1"/>
  <c r="C72" i="5"/>
  <c r="R70" i="1"/>
  <c r="D72" i="5"/>
  <c r="R69" i="1"/>
  <c r="D71" i="5"/>
  <c r="Q69" i="1"/>
  <c r="C71" i="5"/>
  <c r="Q68" i="1"/>
  <c r="C70" i="5"/>
  <c r="R68" i="1"/>
  <c r="D70" i="5"/>
  <c r="Q67" i="1"/>
  <c r="C69" i="5"/>
  <c r="R67" i="1"/>
  <c r="D69" i="5"/>
  <c r="Q66" i="1"/>
  <c r="C68" i="5"/>
  <c r="R66" i="1"/>
  <c r="D68" i="5"/>
  <c r="Q65" i="1"/>
  <c r="C67" i="5"/>
  <c r="R65" i="1"/>
  <c r="D67" i="5"/>
  <c r="Q64" i="1"/>
  <c r="C66" i="5"/>
  <c r="R64" i="1"/>
  <c r="D66" i="5"/>
  <c r="R63" i="1"/>
  <c r="D65" i="5"/>
  <c r="Q63" i="1"/>
  <c r="C65" i="5"/>
  <c r="Q62" i="1"/>
  <c r="C64" i="5"/>
  <c r="R62" i="1"/>
  <c r="D64" i="5"/>
  <c r="R61" i="1"/>
  <c r="D63" i="5"/>
  <c r="Q61" i="1"/>
  <c r="C63" i="5"/>
  <c r="Q60" i="1"/>
  <c r="C62" i="5"/>
  <c r="R60" i="1"/>
  <c r="D62" i="5"/>
  <c r="R59" i="1"/>
  <c r="D61" i="5"/>
  <c r="Q59" i="1"/>
  <c r="C61" i="5"/>
  <c r="Q58" i="1"/>
  <c r="C60" i="5"/>
  <c r="R58" i="1"/>
  <c r="D60" i="5"/>
  <c r="R57" i="1"/>
  <c r="D59" i="5"/>
  <c r="Q57" i="1"/>
  <c r="C59" i="5"/>
  <c r="R56" i="1"/>
  <c r="D58" i="5"/>
  <c r="Q56" i="1"/>
  <c r="C58" i="5"/>
  <c r="R55" i="1"/>
  <c r="D57" i="5"/>
  <c r="Q55" i="1"/>
  <c r="C57" i="5"/>
  <c r="Q54" i="1"/>
  <c r="C56" i="5"/>
  <c r="R54" i="1"/>
  <c r="D56" i="5"/>
  <c r="Q53" i="1"/>
  <c r="C55" i="5"/>
  <c r="R53" i="1"/>
  <c r="D55" i="5"/>
  <c r="R52" i="1"/>
  <c r="D54" i="5"/>
  <c r="Q52" i="1"/>
  <c r="C54" i="5"/>
  <c r="R51" i="1"/>
  <c r="D53" i="5"/>
  <c r="Q51" i="1"/>
  <c r="C53" i="5"/>
  <c r="Q50" i="1"/>
  <c r="C52" i="5"/>
  <c r="R50" i="1"/>
  <c r="D52" i="5"/>
  <c r="Q49" i="1"/>
  <c r="C51" i="5"/>
  <c r="R49" i="1"/>
  <c r="D51" i="5"/>
  <c r="R48" i="1"/>
  <c r="D50" i="5"/>
  <c r="Q48" i="1"/>
  <c r="C50" i="5"/>
  <c r="R47" i="1"/>
  <c r="D49" i="5"/>
  <c r="Q47" i="1"/>
  <c r="C49" i="5"/>
  <c r="R46" i="1"/>
  <c r="D48" i="5"/>
  <c r="Q46" i="1"/>
  <c r="C48" i="5"/>
  <c r="R45" i="1"/>
  <c r="D47" i="5"/>
  <c r="Q45" i="1"/>
  <c r="C47" i="5"/>
  <c r="R44" i="1"/>
  <c r="D46" i="5"/>
  <c r="Q44" i="1"/>
  <c r="C46" i="5"/>
  <c r="Q43" i="1"/>
  <c r="C45" i="5"/>
  <c r="R43" i="1"/>
  <c r="D45" i="5"/>
  <c r="Q42" i="1"/>
  <c r="C44" i="5"/>
  <c r="R42" i="1"/>
  <c r="D44" i="5"/>
  <c r="Q41" i="1"/>
  <c r="C43" i="5"/>
  <c r="R41" i="1"/>
  <c r="D43" i="5"/>
  <c r="Q40" i="1"/>
  <c r="C42" i="5"/>
  <c r="R40" i="1"/>
  <c r="D42" i="5"/>
  <c r="R39" i="1"/>
  <c r="D41" i="5"/>
  <c r="Q39" i="1"/>
  <c r="C41" i="5"/>
  <c r="R38" i="1"/>
  <c r="D40" i="5"/>
  <c r="Q38" i="1"/>
  <c r="C40" i="5"/>
  <c r="R37" i="1"/>
  <c r="D39" i="5"/>
  <c r="Q37" i="1"/>
  <c r="C39" i="5"/>
  <c r="R36" i="1"/>
  <c r="D38" i="5"/>
  <c r="Q36" i="1"/>
  <c r="C38" i="5"/>
  <c r="Q35" i="1"/>
  <c r="C37" i="5"/>
  <c r="R35" i="1"/>
  <c r="D37" i="5"/>
  <c r="R34" i="1"/>
  <c r="D36" i="5"/>
  <c r="Q34" i="1"/>
  <c r="C36" i="5"/>
  <c r="R33" i="1"/>
  <c r="D35" i="5"/>
  <c r="Q33" i="1"/>
  <c r="C35" i="5"/>
  <c r="Q32" i="1"/>
  <c r="C34" i="5"/>
  <c r="R32" i="1"/>
  <c r="D34" i="5"/>
  <c r="R31" i="1"/>
  <c r="D33" i="5"/>
  <c r="Q31" i="1"/>
  <c r="C33" i="5"/>
  <c r="Q30" i="1"/>
  <c r="C32" i="5"/>
  <c r="R30" i="1"/>
  <c r="D32" i="5"/>
  <c r="Q29" i="1"/>
  <c r="C31" i="5"/>
  <c r="R29" i="1"/>
  <c r="D31" i="5"/>
  <c r="Q28" i="1"/>
  <c r="C30" i="5"/>
  <c r="R28" i="1"/>
  <c r="D30" i="5"/>
  <c r="Q27" i="1"/>
  <c r="C29" i="5"/>
  <c r="R27" i="1"/>
  <c r="D29" i="5"/>
  <c r="Q26" i="1"/>
  <c r="C28" i="5"/>
  <c r="R26" i="1"/>
  <c r="D28" i="5"/>
  <c r="Q25" i="1"/>
  <c r="C27" i="5"/>
  <c r="R25" i="1"/>
  <c r="D27" i="5"/>
  <c r="R24" i="1"/>
  <c r="D26" i="5"/>
  <c r="Q24" i="1"/>
  <c r="C26" i="5"/>
  <c r="R23" i="1"/>
  <c r="D25" i="5"/>
  <c r="Q23" i="1"/>
  <c r="C25" i="5"/>
  <c r="R22" i="1"/>
  <c r="D24" i="5"/>
  <c r="Q22" i="1"/>
  <c r="C24" i="5"/>
  <c r="R21" i="1"/>
  <c r="D23" i="5"/>
  <c r="Q21" i="1"/>
  <c r="C23" i="5"/>
  <c r="R20" i="1"/>
  <c r="D22" i="5"/>
  <c r="Q20" i="1"/>
  <c r="C22" i="5"/>
  <c r="R19" i="1"/>
  <c r="D21" i="5"/>
  <c r="Q19" i="1"/>
  <c r="C21" i="5"/>
  <c r="Q18" i="1"/>
  <c r="C20" i="5"/>
  <c r="R18" i="1"/>
  <c r="D20" i="5"/>
  <c r="R17" i="1"/>
  <c r="D19" i="5"/>
  <c r="Q17" i="1"/>
  <c r="C19" i="5"/>
  <c r="R16" i="1"/>
  <c r="D18" i="5"/>
  <c r="Q16" i="1"/>
  <c r="C18" i="5"/>
  <c r="Q15" i="1"/>
  <c r="C17" i="5"/>
  <c r="R15" i="1"/>
  <c r="D17" i="5"/>
  <c r="Q14" i="1"/>
  <c r="C16" i="5"/>
  <c r="R14" i="1"/>
  <c r="D16" i="5"/>
  <c r="Q13" i="1"/>
  <c r="C15" i="5"/>
  <c r="R13" i="1"/>
  <c r="D15" i="5"/>
  <c r="R12" i="1"/>
  <c r="D14" i="5"/>
  <c r="Q12" i="1"/>
  <c r="C14" i="5"/>
  <c r="Q11" i="1"/>
  <c r="C13" i="5"/>
  <c r="R11" i="1"/>
  <c r="D13" i="5"/>
  <c r="Q10" i="1"/>
  <c r="C12" i="5"/>
  <c r="R10" i="1"/>
  <c r="D12" i="5"/>
  <c r="R9" i="1"/>
  <c r="D11" i="5"/>
  <c r="Q9" i="1"/>
  <c r="C11" i="5"/>
  <c r="R8" i="1"/>
  <c r="D10" i="5"/>
  <c r="Q8" i="1"/>
  <c r="C10" i="5"/>
  <c r="R7" i="1"/>
  <c r="D9" i="5"/>
  <c r="Q7" i="1"/>
  <c r="C9" i="5"/>
  <c r="Q6" i="1"/>
  <c r="C8" i="5"/>
  <c r="R6" i="1"/>
  <c r="D8" i="5"/>
  <c r="Q5" i="1"/>
  <c r="C7" i="5"/>
  <c r="R5" i="1"/>
  <c r="D7" i="5"/>
  <c r="Q4" i="1"/>
  <c r="C6" i="5"/>
  <c r="R4" i="1"/>
  <c r="D6" i="5"/>
  <c r="R3" i="1"/>
  <c r="D5" i="5"/>
  <c r="Q3" i="1"/>
  <c r="C5" i="5"/>
  <c r="R2" i="1"/>
  <c r="D4" i="5"/>
  <c r="Q2" i="1"/>
  <c r="C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100-000001000000}">
      <text>
        <r>
          <rPr>
            <sz val="10"/>
            <rFont val="Arial"/>
            <family val="2"/>
          </rPr>
          <t>Full AC plant size from prior Parura modelling discussion. Edit this for another PV AC capacity.</t>
        </r>
      </text>
    </comment>
    <comment ref="B4" authorId="0" shapeId="0" xr:uid="{00000000-0006-0000-0100-000002000000}">
      <text>
        <r>
          <rPr>
            <sz val="10"/>
            <rFont val="Arial"/>
            <family val="2"/>
          </rPr>
          <t>Full AC plant size from prior Parura modelling discussion. Edit this for another PV AC capacity.</t>
        </r>
      </text>
    </comment>
    <comment ref="B5" authorId="0" shapeId="0" xr:uid="{00000000-0006-0000-0100-000003000000}">
      <text>
        <r>
          <rPr>
            <sz val="10"/>
            <rFont val="Arial"/>
            <family val="2"/>
          </rPr>
          <t>Moderate export cap used for CA-style summer low-load curtailment sensitivity. Replace with confirmed CA value.</t>
        </r>
      </text>
    </comment>
    <comment ref="B6" authorId="0" shapeId="0" xr:uid="{00000000-0006-0000-0100-000004000000}">
      <text>
        <r>
          <rPr>
            <sz val="10"/>
            <rFont val="Arial"/>
            <family val="2"/>
          </rPr>
          <t>Moderate export cap used for CA-style summer low-load curtailment sensitivity. Replace with confirmed CA value.</t>
        </r>
      </text>
    </comment>
    <comment ref="B7" authorId="0" shapeId="0" xr:uid="{00000000-0006-0000-0100-000005000000}">
      <text>
        <r>
          <rPr>
            <sz val="10"/>
            <rFont val="Arial"/>
            <family val="2"/>
          </rPr>
          <t>Severe stress case for sensitivity testing.</t>
        </r>
      </text>
    </comment>
    <comment ref="B9" authorId="0" shapeId="0" xr:uid="{00000000-0006-0000-0100-000006000000}">
      <text>
        <r>
          <rPr>
            <sz val="10"/>
            <rFont val="Arial"/>
            <family val="2"/>
          </rPr>
          <t>Threshold used only to flag low-load solar hours, based on visual interpretation of the supplied Kaikohe figures.</t>
        </r>
      </text>
    </comment>
    <comment ref="B10" authorId="0" shapeId="0" xr:uid="{00000000-0006-0000-0100-000007000000}">
      <text>
        <r>
          <rPr>
            <sz val="10"/>
            <rFont val="Arial"/>
            <family val="2"/>
          </rPr>
          <t>Threshold used only to flag low-load solar hours, based on visual interpretation of the supplied Kaikohe figures.</t>
        </r>
      </text>
    </comment>
  </commentList>
</comments>
</file>

<file path=xl/sharedStrings.xml><?xml version="1.0" encoding="utf-8"?>
<sst xmlns="http://schemas.openxmlformats.org/spreadsheetml/2006/main" count="26379" uniqueCount="103">
  <si>
    <t>Timestamp</t>
  </si>
  <si>
    <t>Date</t>
  </si>
  <si>
    <t>Month No.</t>
  </si>
  <si>
    <t>Month</t>
  </si>
  <si>
    <t>Season</t>
  </si>
  <si>
    <t>Day Type</t>
  </si>
  <si>
    <t>Hour</t>
  </si>
  <si>
    <t>Daily Min (MVA)</t>
  </si>
  <si>
    <t>Daily Max (MVA)</t>
  </si>
  <si>
    <t>Shape Index (0-1)</t>
  </si>
  <si>
    <t>Reconstructed Load (MVA)</t>
  </si>
  <si>
    <t>Load at PF 0.98 (MW)</t>
  </si>
  <si>
    <t>Summer Low Load Window Flag</t>
  </si>
  <si>
    <t>SAM Limit Unconstrained (MW)</t>
  </si>
  <si>
    <t>SAM Limit CA Moderate (MW)</t>
  </si>
  <si>
    <t>SAM Limit CA Severe (MW)</t>
  </si>
  <si>
    <t>Potential Curtailment at Full PV, Moderate (MW)</t>
  </si>
  <si>
    <t>Potential Curtailment at Full PV, Severe (MW)</t>
  </si>
  <si>
    <t>Jan</t>
  </si>
  <si>
    <t>Summer</t>
  </si>
  <si>
    <t>Sat</t>
  </si>
  <si>
    <t>Sun</t>
  </si>
  <si>
    <t>Mon</t>
  </si>
  <si>
    <t>Tue</t>
  </si>
  <si>
    <t>Wed</t>
  </si>
  <si>
    <t>Thu</t>
  </si>
  <si>
    <t>Fri</t>
  </si>
  <si>
    <t>Feb</t>
  </si>
  <si>
    <t>Mar</t>
  </si>
  <si>
    <t>Shoulder</t>
  </si>
  <si>
    <t>Apr</t>
  </si>
  <si>
    <t>May</t>
  </si>
  <si>
    <t>Jun</t>
  </si>
  <si>
    <t>Winter</t>
  </si>
  <si>
    <t>Jul</t>
  </si>
  <si>
    <t>Aug</t>
  </si>
  <si>
    <t>Sep</t>
  </si>
  <si>
    <t>Oct</t>
  </si>
  <si>
    <t>Nov</t>
  </si>
  <si>
    <t>Dec</t>
  </si>
  <si>
    <t>Kaikohe 8760 reconstruction inputs</t>
  </si>
  <si>
    <t>Input</t>
  </si>
  <si>
    <t>Value</t>
  </si>
  <si>
    <t>Unit</t>
  </si>
  <si>
    <t>Comment</t>
  </si>
  <si>
    <t>PV AC plant size</t>
  </si>
  <si>
    <t>MWac</t>
  </si>
  <si>
    <t>Used to set the normal SAM export limit. Change this if the PV AC plant size changes.</t>
  </si>
  <si>
    <t>Power factor used for MVA to MW</t>
  </si>
  <si>
    <t>p.u.</t>
  </si>
  <si>
    <t>Approximation only. The supplied charts are in MVA, not MW.</t>
  </si>
  <si>
    <t>Moderate CA constrained export limit</t>
  </si>
  <si>
    <t>MW</t>
  </si>
  <si>
    <t>Used during summer low load windows. Adjust to match the final Concept Assessment constraint.</t>
  </si>
  <si>
    <t>Severe sensitivity constrained export limit</t>
  </si>
  <si>
    <t>Stress case for stronger summer congestion or tighter runback.</t>
  </si>
  <si>
    <t>Summer curtailment start hour</t>
  </si>
  <si>
    <t>hour</t>
  </si>
  <si>
    <t>Inclusive hour. Used with Dec, Jan, Feb and the low-load threshold.</t>
  </si>
  <si>
    <t>Summer curtailment end hour</t>
  </si>
  <si>
    <t>Inclusive hour.</t>
  </si>
  <si>
    <t>Low-load threshold</t>
  </si>
  <si>
    <t>MVA</t>
  </si>
  <si>
    <t>Flag applies only when reconstructed Kaikohe load is at or below this threshold during summer solar hours.</t>
  </si>
  <si>
    <t>Year</t>
  </si>
  <si>
    <t>calendar year</t>
  </si>
  <si>
    <t>Non leap year gives exactly 8760 hourly records.</t>
  </si>
  <si>
    <t>Source and limitation</t>
  </si>
  <si>
    <t>Important: this workbook is a defensible synthetic reconstruction from the images provided in the chat. It is not raw Transpower or network company telemetry. Use it for SAM sensitivity testing, CA-style curtailment modelling, and thesis scenario construction, then replace it with official half-hourly GXP data if available.</t>
  </si>
  <si>
    <t>Monthly reconstruction check</t>
  </si>
  <si>
    <t>Avg Load (MVA)</t>
  </si>
  <si>
    <t>Min Load (MVA)</t>
  </si>
  <si>
    <t>Max Load (MVA)</t>
  </si>
  <si>
    <t>Avg Daily Min (MVA)</t>
  </si>
  <si>
    <t>Avg Daily Max (MVA)</t>
  </si>
  <si>
    <t>Hours Flagged</t>
  </si>
  <si>
    <t>Annual load duration data</t>
  </si>
  <si>
    <t>Rank</t>
  </si>
  <si>
    <t>Percentage of Time</t>
  </si>
  <si>
    <t>Load (MVA), Descending</t>
  </si>
  <si>
    <t>Load (MVA), Ascending</t>
  </si>
  <si>
    <t>SAM-ready export limit series</t>
  </si>
  <si>
    <t>Unconstrained Limit (MW)</t>
  </si>
  <si>
    <t>CA Moderate Limit (MW)</t>
  </si>
  <si>
    <t>CA Severe Limit (MW)</t>
  </si>
  <si>
    <t>Flag</t>
  </si>
  <si>
    <t>Reconstruction method</t>
  </si>
  <si>
    <t>Step</t>
  </si>
  <si>
    <t>Method</t>
  </si>
  <si>
    <t>1</t>
  </si>
  <si>
    <t>The supplied CA figures show Kaikohe GXP apparent power in MVA, including daily minimum and maximum, seasonal weekday profiles, half-hourly annual loading, and a load duration curve.</t>
  </si>
  <si>
    <t>2</t>
  </si>
  <si>
    <t>Because no raw half-hourly dataset was supplied, the workbook reconstructs a synthetic 8760 hourly profile by combining visually inferred monthly min/max levels with normalized seasonal day-type shapes.</t>
  </si>
  <si>
    <t>3</t>
  </si>
  <si>
    <t>Each day receives a daily minimum and maximum. The hourly shape index then scales between those values, preserving the low summer daytime loading periods shown in February and the winter/shoulder morning and evening peaks.</t>
  </si>
  <si>
    <t>4</t>
  </si>
  <si>
    <t>The October high-loading event and November lower-loading period visible in the annual charts are included as deterministic adjustments.</t>
  </si>
  <si>
    <t>5</t>
  </si>
  <si>
    <t>For SAM, the workbook translates the reconstructed load into hourly export-limit scenarios. The unconstrained case uses the full AC plant capacity. The moderate and severe CA cases apply lower export caps only during flagged summer low-load solar hours.</t>
  </si>
  <si>
    <t>6</t>
  </si>
  <si>
    <t>The profile should be treated as a sensitivity-testing input for SAM, not a substitute for official GXP telemetry.</t>
  </si>
  <si>
    <t>Kaikohe GXP reconstructed 8760 profile charts</t>
  </si>
  <si>
    <t>Charts reference the generated 8760 table and are intended for visual QA.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</si>
</sst>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5" formatCode="yyyy\-mm\-dd"/>
    <numFmt numFmtId="166" formatCode="0.00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Cambria"/>
      <family val="1"/>
    </font>
    <font>
      <sz val="10"/>
      <color rgb="FF008000"/>
      <name val="Cambria"/>
      <family val="1"/>
    </font>
    <font>
      <sz val="10"/>
      <color rgb="FF000000"/>
      <name val="Cambria"/>
      <family val="1"/>
    </font>
    <font>
      <b/>
      <sz val="14"/>
      <color rgb="FFFFFFFF"/>
      <name val="Cambria"/>
      <family val="1"/>
    </font>
    <font>
      <sz val="11"/>
      <color rgb="FF0000FF"/>
      <name val="Cambria"/>
      <family val="1"/>
    </font>
    <font>
      <sz val="11"/>
      <color rgb="FF666666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6" fontId="2" fillId="2" borderId="0" xfId="0" applyNumberFormat="1" applyFont="1" applyFill="1" applyAlignment="1">
      <alignment vertical="center"/>
    </xf>
    <xf numFmtId="167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6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FCE4D6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Reconstructed Hourly Load, 2022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'8760_Profile'!$K$1</c:f>
              <c:strCache>
                <c:ptCount val="1"/>
                <c:pt idx="0">
                  <c:v>Reconstructed Load (MVA)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'8760_Profile'!$K$2:$K$8761</c:f>
              <c:numCache>
                <c:formatCode>0.000</c:formatCode>
                <c:ptCount val="8760"/>
                <c:pt idx="0">
                  <c:v>19.776</c:v>
                </c:pt>
                <c:pt idx="1">
                  <c:v>21.19</c:v>
                </c:pt>
                <c:pt idx="2">
                  <c:v>22.603999999999999</c:v>
                </c:pt>
                <c:pt idx="3">
                  <c:v>24.018000000000001</c:v>
                </c:pt>
                <c:pt idx="4">
                  <c:v>25.431999999999999</c:v>
                </c:pt>
                <c:pt idx="5">
                  <c:v>24.018000000000001</c:v>
                </c:pt>
                <c:pt idx="6">
                  <c:v>21.19</c:v>
                </c:pt>
                <c:pt idx="7">
                  <c:v>18.361999999999998</c:v>
                </c:pt>
                <c:pt idx="8">
                  <c:v>11.292999999999999</c:v>
                </c:pt>
                <c:pt idx="9">
                  <c:v>7.758</c:v>
                </c:pt>
                <c:pt idx="10">
                  <c:v>4.2229999999999999</c:v>
                </c:pt>
                <c:pt idx="11">
                  <c:v>4.93</c:v>
                </c:pt>
                <c:pt idx="12">
                  <c:v>5.6369999999999996</c:v>
                </c:pt>
                <c:pt idx="13">
                  <c:v>7.0510000000000002</c:v>
                </c:pt>
                <c:pt idx="14">
                  <c:v>8.4649999999999999</c:v>
                </c:pt>
                <c:pt idx="15">
                  <c:v>7.0510000000000002</c:v>
                </c:pt>
                <c:pt idx="16">
                  <c:v>5.6369999999999996</c:v>
                </c:pt>
                <c:pt idx="17">
                  <c:v>5.6369999999999996</c:v>
                </c:pt>
                <c:pt idx="18">
                  <c:v>5.6369999999999996</c:v>
                </c:pt>
                <c:pt idx="19">
                  <c:v>6.3440000000000003</c:v>
                </c:pt>
                <c:pt idx="20">
                  <c:v>7.0510000000000002</c:v>
                </c:pt>
                <c:pt idx="21">
                  <c:v>9.8789999999999996</c:v>
                </c:pt>
                <c:pt idx="22">
                  <c:v>16.241</c:v>
                </c:pt>
                <c:pt idx="23">
                  <c:v>22.603999999999999</c:v>
                </c:pt>
                <c:pt idx="24">
                  <c:v>13.427</c:v>
                </c:pt>
                <c:pt idx="25">
                  <c:v>18.975999999999999</c:v>
                </c:pt>
                <c:pt idx="26">
                  <c:v>24.524000000000001</c:v>
                </c:pt>
                <c:pt idx="27">
                  <c:v>26.605</c:v>
                </c:pt>
                <c:pt idx="28">
                  <c:v>28.686</c:v>
                </c:pt>
                <c:pt idx="29">
                  <c:v>27.992000000000001</c:v>
                </c:pt>
                <c:pt idx="30">
                  <c:v>27.298999999999999</c:v>
                </c:pt>
                <c:pt idx="31">
                  <c:v>25.218</c:v>
                </c:pt>
                <c:pt idx="32">
                  <c:v>23.137</c:v>
                </c:pt>
                <c:pt idx="33">
                  <c:v>22.443999999999999</c:v>
                </c:pt>
                <c:pt idx="34">
                  <c:v>21.75</c:v>
                </c:pt>
                <c:pt idx="35">
                  <c:v>19.669</c:v>
                </c:pt>
                <c:pt idx="36">
                  <c:v>17.588999999999999</c:v>
                </c:pt>
                <c:pt idx="37">
                  <c:v>16.201000000000001</c:v>
                </c:pt>
                <c:pt idx="38">
                  <c:v>14.814</c:v>
                </c:pt>
                <c:pt idx="39">
                  <c:v>12.733000000000001</c:v>
                </c:pt>
                <c:pt idx="40">
                  <c:v>10.653</c:v>
                </c:pt>
                <c:pt idx="41">
                  <c:v>7.8780000000000001</c:v>
                </c:pt>
                <c:pt idx="42">
                  <c:v>5.1040000000000001</c:v>
                </c:pt>
                <c:pt idx="43">
                  <c:v>5.798</c:v>
                </c:pt>
                <c:pt idx="44">
                  <c:v>6.4909999999999997</c:v>
                </c:pt>
                <c:pt idx="45">
                  <c:v>10.653</c:v>
                </c:pt>
                <c:pt idx="46">
                  <c:v>16.201000000000001</c:v>
                </c:pt>
                <c:pt idx="47">
                  <c:v>21.75</c:v>
                </c:pt>
                <c:pt idx="48">
                  <c:v>20.026</c:v>
                </c:pt>
                <c:pt idx="49">
                  <c:v>22.001000000000001</c:v>
                </c:pt>
                <c:pt idx="50">
                  <c:v>23.975999999999999</c:v>
                </c:pt>
                <c:pt idx="51">
                  <c:v>25.457999999999998</c:v>
                </c:pt>
                <c:pt idx="52">
                  <c:v>26.939</c:v>
                </c:pt>
                <c:pt idx="53">
                  <c:v>22.989000000000001</c:v>
                </c:pt>
                <c:pt idx="54">
                  <c:v>18.050999999999998</c:v>
                </c:pt>
                <c:pt idx="55">
                  <c:v>13.113</c:v>
                </c:pt>
                <c:pt idx="56">
                  <c:v>5.2119999999999997</c:v>
                </c:pt>
                <c:pt idx="57">
                  <c:v>4.2249999999999996</c:v>
                </c:pt>
                <c:pt idx="58">
                  <c:v>3.2370000000000001</c:v>
                </c:pt>
                <c:pt idx="59">
                  <c:v>3.484</c:v>
                </c:pt>
                <c:pt idx="60">
                  <c:v>3.7309999999999999</c:v>
                </c:pt>
                <c:pt idx="61">
                  <c:v>4.4710000000000001</c:v>
                </c:pt>
                <c:pt idx="62">
                  <c:v>5.2119999999999997</c:v>
                </c:pt>
                <c:pt idx="63">
                  <c:v>5.2119999999999997</c:v>
                </c:pt>
                <c:pt idx="64">
                  <c:v>5.2119999999999997</c:v>
                </c:pt>
                <c:pt idx="65">
                  <c:v>4.2249999999999996</c:v>
                </c:pt>
                <c:pt idx="66">
                  <c:v>3.2370000000000001</c:v>
                </c:pt>
                <c:pt idx="67">
                  <c:v>3.7309999999999999</c:v>
                </c:pt>
                <c:pt idx="68">
                  <c:v>4.2249999999999996</c:v>
                </c:pt>
                <c:pt idx="69">
                  <c:v>6.2</c:v>
                </c:pt>
                <c:pt idx="70">
                  <c:v>10.15</c:v>
                </c:pt>
                <c:pt idx="71">
                  <c:v>14.1</c:v>
                </c:pt>
                <c:pt idx="72">
                  <c:v>25.55</c:v>
                </c:pt>
                <c:pt idx="73">
                  <c:v>25.853000000000002</c:v>
                </c:pt>
                <c:pt idx="74">
                  <c:v>26.155999999999999</c:v>
                </c:pt>
                <c:pt idx="75">
                  <c:v>26.46</c:v>
                </c:pt>
                <c:pt idx="76">
                  <c:v>26.763000000000002</c:v>
                </c:pt>
                <c:pt idx="77">
                  <c:v>25.55</c:v>
                </c:pt>
                <c:pt idx="78">
                  <c:v>17.055</c:v>
                </c:pt>
                <c:pt idx="79">
                  <c:v>8.5609999999999999</c:v>
                </c:pt>
                <c:pt idx="80">
                  <c:v>7.3470000000000004</c:v>
                </c:pt>
                <c:pt idx="81">
                  <c:v>5.5270000000000001</c:v>
                </c:pt>
                <c:pt idx="82">
                  <c:v>3.7069999999999999</c:v>
                </c:pt>
                <c:pt idx="83">
                  <c:v>3.7069999999999999</c:v>
                </c:pt>
                <c:pt idx="84">
                  <c:v>3.7069999999999999</c:v>
                </c:pt>
                <c:pt idx="85">
                  <c:v>3.7069999999999999</c:v>
                </c:pt>
                <c:pt idx="86">
                  <c:v>3.7069999999999999</c:v>
                </c:pt>
                <c:pt idx="87">
                  <c:v>3.403</c:v>
                </c:pt>
                <c:pt idx="88">
                  <c:v>3.1</c:v>
                </c:pt>
                <c:pt idx="89">
                  <c:v>2.9180000000000001</c:v>
                </c:pt>
                <c:pt idx="90">
                  <c:v>2.7360000000000002</c:v>
                </c:pt>
                <c:pt idx="91">
                  <c:v>3.2210000000000001</c:v>
                </c:pt>
                <c:pt idx="92">
                  <c:v>3.7069999999999999</c:v>
                </c:pt>
                <c:pt idx="93">
                  <c:v>6.1340000000000003</c:v>
                </c:pt>
                <c:pt idx="94">
                  <c:v>12.808</c:v>
                </c:pt>
                <c:pt idx="95">
                  <c:v>19.481999999999999</c:v>
                </c:pt>
                <c:pt idx="96">
                  <c:v>25.934000000000001</c:v>
                </c:pt>
                <c:pt idx="97">
                  <c:v>25.934000000000001</c:v>
                </c:pt>
                <c:pt idx="98">
                  <c:v>25.934000000000001</c:v>
                </c:pt>
                <c:pt idx="99">
                  <c:v>25.934000000000001</c:v>
                </c:pt>
                <c:pt idx="100">
                  <c:v>25.934000000000001</c:v>
                </c:pt>
                <c:pt idx="101">
                  <c:v>24.457999999999998</c:v>
                </c:pt>
                <c:pt idx="102">
                  <c:v>14.124000000000001</c:v>
                </c:pt>
                <c:pt idx="103">
                  <c:v>3.7909999999999999</c:v>
                </c:pt>
                <c:pt idx="104">
                  <c:v>6.0049999999999999</c:v>
                </c:pt>
                <c:pt idx="105">
                  <c:v>5.6360000000000001</c:v>
                </c:pt>
                <c:pt idx="106">
                  <c:v>5.2670000000000003</c:v>
                </c:pt>
                <c:pt idx="107">
                  <c:v>5.2670000000000003</c:v>
                </c:pt>
                <c:pt idx="108">
                  <c:v>5.2670000000000003</c:v>
                </c:pt>
                <c:pt idx="109">
                  <c:v>4.5289999999999999</c:v>
                </c:pt>
                <c:pt idx="110">
                  <c:v>3.7909999999999999</c:v>
                </c:pt>
                <c:pt idx="111">
                  <c:v>3.4220000000000002</c:v>
                </c:pt>
                <c:pt idx="112">
                  <c:v>3.0529999999999999</c:v>
                </c:pt>
                <c:pt idx="113">
                  <c:v>3.4220000000000002</c:v>
                </c:pt>
                <c:pt idx="114">
                  <c:v>3.7909999999999999</c:v>
                </c:pt>
                <c:pt idx="115">
                  <c:v>4.5289999999999999</c:v>
                </c:pt>
                <c:pt idx="116">
                  <c:v>5.2670000000000003</c:v>
                </c:pt>
                <c:pt idx="117">
                  <c:v>6.7430000000000003</c:v>
                </c:pt>
                <c:pt idx="118">
                  <c:v>13.385999999999999</c:v>
                </c:pt>
                <c:pt idx="119">
                  <c:v>20.029</c:v>
                </c:pt>
                <c:pt idx="120">
                  <c:v>25.215</c:v>
                </c:pt>
                <c:pt idx="121">
                  <c:v>25.513000000000002</c:v>
                </c:pt>
                <c:pt idx="122">
                  <c:v>25.811</c:v>
                </c:pt>
                <c:pt idx="123">
                  <c:v>26.109000000000002</c:v>
                </c:pt>
                <c:pt idx="124">
                  <c:v>26.407</c:v>
                </c:pt>
                <c:pt idx="125">
                  <c:v>24.021999999999998</c:v>
                </c:pt>
                <c:pt idx="126">
                  <c:v>15.079000000000001</c:v>
                </c:pt>
                <c:pt idx="127">
                  <c:v>6.1360000000000001</c:v>
                </c:pt>
                <c:pt idx="128">
                  <c:v>4.944</c:v>
                </c:pt>
                <c:pt idx="129">
                  <c:v>4.6459999999999999</c:v>
                </c:pt>
                <c:pt idx="130">
                  <c:v>4.3470000000000004</c:v>
                </c:pt>
                <c:pt idx="131">
                  <c:v>4.6459999999999999</c:v>
                </c:pt>
                <c:pt idx="132">
                  <c:v>4.944</c:v>
                </c:pt>
                <c:pt idx="133">
                  <c:v>4.6459999999999999</c:v>
                </c:pt>
                <c:pt idx="134">
                  <c:v>4.3470000000000004</c:v>
                </c:pt>
                <c:pt idx="135">
                  <c:v>4.0490000000000004</c:v>
                </c:pt>
                <c:pt idx="136">
                  <c:v>3.7509999999999999</c:v>
                </c:pt>
                <c:pt idx="137">
                  <c:v>3.4529999999999998</c:v>
                </c:pt>
                <c:pt idx="138">
                  <c:v>3.1549999999999998</c:v>
                </c:pt>
                <c:pt idx="139">
                  <c:v>3.7509999999999999</c:v>
                </c:pt>
                <c:pt idx="140">
                  <c:v>4.3470000000000004</c:v>
                </c:pt>
                <c:pt idx="141">
                  <c:v>6.1360000000000001</c:v>
                </c:pt>
                <c:pt idx="142">
                  <c:v>13.29</c:v>
                </c:pt>
                <c:pt idx="143">
                  <c:v>20.445</c:v>
                </c:pt>
                <c:pt idx="144">
                  <c:v>23.169</c:v>
                </c:pt>
                <c:pt idx="145">
                  <c:v>23.942</c:v>
                </c:pt>
                <c:pt idx="146">
                  <c:v>24.713999999999999</c:v>
                </c:pt>
                <c:pt idx="147">
                  <c:v>25.486999999999998</c:v>
                </c:pt>
                <c:pt idx="148">
                  <c:v>26.259</c:v>
                </c:pt>
                <c:pt idx="149">
                  <c:v>24.713999999999999</c:v>
                </c:pt>
                <c:pt idx="150">
                  <c:v>13.9</c:v>
                </c:pt>
                <c:pt idx="151">
                  <c:v>3.0859999999999999</c:v>
                </c:pt>
                <c:pt idx="152">
                  <c:v>6.1760000000000002</c:v>
                </c:pt>
                <c:pt idx="153">
                  <c:v>9.2650000000000006</c:v>
                </c:pt>
                <c:pt idx="154">
                  <c:v>12.355</c:v>
                </c:pt>
                <c:pt idx="155">
                  <c:v>13.128</c:v>
                </c:pt>
                <c:pt idx="156">
                  <c:v>13.9</c:v>
                </c:pt>
                <c:pt idx="157">
                  <c:v>13.9</c:v>
                </c:pt>
                <c:pt idx="158">
                  <c:v>13.9</c:v>
                </c:pt>
                <c:pt idx="159">
                  <c:v>13.9</c:v>
                </c:pt>
                <c:pt idx="160">
                  <c:v>13.9</c:v>
                </c:pt>
                <c:pt idx="161">
                  <c:v>9.2650000000000006</c:v>
                </c:pt>
                <c:pt idx="162">
                  <c:v>4.6310000000000002</c:v>
                </c:pt>
                <c:pt idx="163">
                  <c:v>4.6310000000000002</c:v>
                </c:pt>
                <c:pt idx="164">
                  <c:v>4.6310000000000002</c:v>
                </c:pt>
                <c:pt idx="165">
                  <c:v>6.1760000000000002</c:v>
                </c:pt>
                <c:pt idx="166">
                  <c:v>11.583</c:v>
                </c:pt>
                <c:pt idx="167">
                  <c:v>16.989999999999998</c:v>
                </c:pt>
                <c:pt idx="168">
                  <c:v>19.417999999999999</c:v>
                </c:pt>
                <c:pt idx="169">
                  <c:v>20.846</c:v>
                </c:pt>
                <c:pt idx="170">
                  <c:v>22.274999999999999</c:v>
                </c:pt>
                <c:pt idx="171">
                  <c:v>23.702999999999999</c:v>
                </c:pt>
                <c:pt idx="172">
                  <c:v>25.132000000000001</c:v>
                </c:pt>
                <c:pt idx="173">
                  <c:v>23.702999999999999</c:v>
                </c:pt>
                <c:pt idx="174">
                  <c:v>20.846</c:v>
                </c:pt>
                <c:pt idx="175">
                  <c:v>17.989000000000001</c:v>
                </c:pt>
                <c:pt idx="176">
                  <c:v>10.846</c:v>
                </c:pt>
                <c:pt idx="177">
                  <c:v>7.274</c:v>
                </c:pt>
                <c:pt idx="178">
                  <c:v>3.7029999999999998</c:v>
                </c:pt>
                <c:pt idx="179">
                  <c:v>4.4169999999999998</c:v>
                </c:pt>
                <c:pt idx="180">
                  <c:v>5.1319999999999997</c:v>
                </c:pt>
                <c:pt idx="181">
                  <c:v>6.56</c:v>
                </c:pt>
                <c:pt idx="182">
                  <c:v>7.9889999999999999</c:v>
                </c:pt>
                <c:pt idx="183">
                  <c:v>6.56</c:v>
                </c:pt>
                <c:pt idx="184">
                  <c:v>5.1319999999999997</c:v>
                </c:pt>
                <c:pt idx="185">
                  <c:v>5.1319999999999997</c:v>
                </c:pt>
                <c:pt idx="186">
                  <c:v>5.1319999999999997</c:v>
                </c:pt>
                <c:pt idx="187">
                  <c:v>5.8460000000000001</c:v>
                </c:pt>
                <c:pt idx="188">
                  <c:v>6.56</c:v>
                </c:pt>
                <c:pt idx="189">
                  <c:v>9.4169999999999998</c:v>
                </c:pt>
                <c:pt idx="190">
                  <c:v>15.846</c:v>
                </c:pt>
                <c:pt idx="191">
                  <c:v>22.274999999999999</c:v>
                </c:pt>
                <c:pt idx="192">
                  <c:v>13.179</c:v>
                </c:pt>
                <c:pt idx="193">
                  <c:v>19.013000000000002</c:v>
                </c:pt>
                <c:pt idx="194">
                  <c:v>24.847000000000001</c:v>
                </c:pt>
                <c:pt idx="195">
                  <c:v>27.033999999999999</c:v>
                </c:pt>
                <c:pt idx="196">
                  <c:v>29.222000000000001</c:v>
                </c:pt>
                <c:pt idx="197">
                  <c:v>28.492999999999999</c:v>
                </c:pt>
                <c:pt idx="198">
                  <c:v>27.763999999999999</c:v>
                </c:pt>
                <c:pt idx="199">
                  <c:v>25.576000000000001</c:v>
                </c:pt>
                <c:pt idx="200">
                  <c:v>23.388000000000002</c:v>
                </c:pt>
                <c:pt idx="201">
                  <c:v>22.658999999999999</c:v>
                </c:pt>
                <c:pt idx="202">
                  <c:v>21.93</c:v>
                </c:pt>
                <c:pt idx="203">
                  <c:v>19.742000000000001</c:v>
                </c:pt>
                <c:pt idx="204">
                  <c:v>17.553999999999998</c:v>
                </c:pt>
                <c:pt idx="205">
                  <c:v>16.096</c:v>
                </c:pt>
                <c:pt idx="206">
                  <c:v>14.637</c:v>
                </c:pt>
                <c:pt idx="207">
                  <c:v>12.45</c:v>
                </c:pt>
                <c:pt idx="208">
                  <c:v>10.262</c:v>
                </c:pt>
                <c:pt idx="209">
                  <c:v>7.3449999999999998</c:v>
                </c:pt>
                <c:pt idx="210">
                  <c:v>4.4279999999999999</c:v>
                </c:pt>
                <c:pt idx="211">
                  <c:v>5.157</c:v>
                </c:pt>
                <c:pt idx="212">
                  <c:v>5.8860000000000001</c:v>
                </c:pt>
                <c:pt idx="213">
                  <c:v>10.262</c:v>
                </c:pt>
                <c:pt idx="214">
                  <c:v>16.096</c:v>
                </c:pt>
                <c:pt idx="215">
                  <c:v>21.93</c:v>
                </c:pt>
                <c:pt idx="216">
                  <c:v>20.068000000000001</c:v>
                </c:pt>
                <c:pt idx="217">
                  <c:v>21.995999999999999</c:v>
                </c:pt>
                <c:pt idx="218">
                  <c:v>23.925000000000001</c:v>
                </c:pt>
                <c:pt idx="219">
                  <c:v>25.372</c:v>
                </c:pt>
                <c:pt idx="220">
                  <c:v>26.818000000000001</c:v>
                </c:pt>
                <c:pt idx="221">
                  <c:v>22.960999999999999</c:v>
                </c:pt>
                <c:pt idx="222">
                  <c:v>18.138999999999999</c:v>
                </c:pt>
                <c:pt idx="223">
                  <c:v>13.317</c:v>
                </c:pt>
                <c:pt idx="224">
                  <c:v>5.6029999999999998</c:v>
                </c:pt>
                <c:pt idx="225">
                  <c:v>4.6379999999999999</c:v>
                </c:pt>
                <c:pt idx="226">
                  <c:v>3.6739999999999999</c:v>
                </c:pt>
                <c:pt idx="227">
                  <c:v>3.915</c:v>
                </c:pt>
                <c:pt idx="228">
                  <c:v>4.1559999999999997</c:v>
                </c:pt>
                <c:pt idx="229">
                  <c:v>4.8789999999999996</c:v>
                </c:pt>
                <c:pt idx="230">
                  <c:v>5.6029999999999998</c:v>
                </c:pt>
                <c:pt idx="231">
                  <c:v>5.6029999999999998</c:v>
                </c:pt>
                <c:pt idx="232">
                  <c:v>5.6029999999999998</c:v>
                </c:pt>
                <c:pt idx="233">
                  <c:v>4.6379999999999999</c:v>
                </c:pt>
                <c:pt idx="234">
                  <c:v>3.6739999999999999</c:v>
                </c:pt>
                <c:pt idx="235">
                  <c:v>4.1559999999999997</c:v>
                </c:pt>
                <c:pt idx="236">
                  <c:v>4.6379999999999999</c:v>
                </c:pt>
                <c:pt idx="237">
                  <c:v>6.5670000000000002</c:v>
                </c:pt>
                <c:pt idx="238">
                  <c:v>10.423999999999999</c:v>
                </c:pt>
                <c:pt idx="239">
                  <c:v>14.282</c:v>
                </c:pt>
                <c:pt idx="240">
                  <c:v>23.920999999999999</c:v>
                </c:pt>
                <c:pt idx="241">
                  <c:v>24.207999999999998</c:v>
                </c:pt>
                <c:pt idx="242">
                  <c:v>24.495999999999999</c:v>
                </c:pt>
                <c:pt idx="243">
                  <c:v>24.783000000000001</c:v>
                </c:pt>
                <c:pt idx="244">
                  <c:v>25.07</c:v>
                </c:pt>
                <c:pt idx="245">
                  <c:v>23.920999999999999</c:v>
                </c:pt>
                <c:pt idx="246">
                  <c:v>15.878</c:v>
                </c:pt>
                <c:pt idx="247">
                  <c:v>7.835</c:v>
                </c:pt>
                <c:pt idx="248">
                  <c:v>6.6859999999999999</c:v>
                </c:pt>
                <c:pt idx="249">
                  <c:v>4.9630000000000001</c:v>
                </c:pt>
                <c:pt idx="250">
                  <c:v>3.2389999999999999</c:v>
                </c:pt>
                <c:pt idx="251">
                  <c:v>3.2389999999999999</c:v>
                </c:pt>
                <c:pt idx="252">
                  <c:v>3.2389999999999999</c:v>
                </c:pt>
                <c:pt idx="253">
                  <c:v>3.2389999999999999</c:v>
                </c:pt>
                <c:pt idx="254">
                  <c:v>3.2389999999999999</c:v>
                </c:pt>
                <c:pt idx="255">
                  <c:v>2.952</c:v>
                </c:pt>
                <c:pt idx="256">
                  <c:v>2.665</c:v>
                </c:pt>
                <c:pt idx="257">
                  <c:v>2.492</c:v>
                </c:pt>
                <c:pt idx="258">
                  <c:v>2.3199999999999998</c:v>
                </c:pt>
                <c:pt idx="259">
                  <c:v>2.78</c:v>
                </c:pt>
                <c:pt idx="260">
                  <c:v>3.2389999999999999</c:v>
                </c:pt>
                <c:pt idx="261">
                  <c:v>5.5369999999999999</c:v>
                </c:pt>
                <c:pt idx="262">
                  <c:v>11.856999999999999</c:v>
                </c:pt>
                <c:pt idx="263">
                  <c:v>18.175999999999998</c:v>
                </c:pt>
                <c:pt idx="264">
                  <c:v>24.206</c:v>
                </c:pt>
                <c:pt idx="265">
                  <c:v>24.206</c:v>
                </c:pt>
                <c:pt idx="266">
                  <c:v>24.206</c:v>
                </c:pt>
                <c:pt idx="267">
                  <c:v>24.206</c:v>
                </c:pt>
                <c:pt idx="268">
                  <c:v>24.206</c:v>
                </c:pt>
                <c:pt idx="269">
                  <c:v>22.791</c:v>
                </c:pt>
                <c:pt idx="270">
                  <c:v>12.89</c:v>
                </c:pt>
                <c:pt idx="271">
                  <c:v>2.988</c:v>
                </c:pt>
                <c:pt idx="272">
                  <c:v>5.1100000000000003</c:v>
                </c:pt>
                <c:pt idx="273">
                  <c:v>4.7560000000000002</c:v>
                </c:pt>
                <c:pt idx="274">
                  <c:v>4.4029999999999996</c:v>
                </c:pt>
                <c:pt idx="275">
                  <c:v>4.4029999999999996</c:v>
                </c:pt>
                <c:pt idx="276">
                  <c:v>4.4029999999999996</c:v>
                </c:pt>
                <c:pt idx="277">
                  <c:v>3.6960000000000002</c:v>
                </c:pt>
                <c:pt idx="278">
                  <c:v>2.988</c:v>
                </c:pt>
                <c:pt idx="279">
                  <c:v>2.6349999999999998</c:v>
                </c:pt>
                <c:pt idx="280">
                  <c:v>2.2810000000000001</c:v>
                </c:pt>
                <c:pt idx="281">
                  <c:v>2.6349999999999998</c:v>
                </c:pt>
                <c:pt idx="282">
                  <c:v>2.988</c:v>
                </c:pt>
                <c:pt idx="283">
                  <c:v>3.6960000000000002</c:v>
                </c:pt>
                <c:pt idx="284">
                  <c:v>4.4029999999999996</c:v>
                </c:pt>
                <c:pt idx="285">
                  <c:v>5.8170000000000002</c:v>
                </c:pt>
                <c:pt idx="286">
                  <c:v>12.183</c:v>
                </c:pt>
                <c:pt idx="287">
                  <c:v>18.547999999999998</c:v>
                </c:pt>
                <c:pt idx="288">
                  <c:v>22.959</c:v>
                </c:pt>
                <c:pt idx="289">
                  <c:v>23.241</c:v>
                </c:pt>
                <c:pt idx="290">
                  <c:v>23.523</c:v>
                </c:pt>
                <c:pt idx="291">
                  <c:v>23.806000000000001</c:v>
                </c:pt>
                <c:pt idx="292">
                  <c:v>24.088000000000001</c:v>
                </c:pt>
                <c:pt idx="293">
                  <c:v>21.83</c:v>
                </c:pt>
                <c:pt idx="294">
                  <c:v>13.36</c:v>
                </c:pt>
                <c:pt idx="295">
                  <c:v>4.891</c:v>
                </c:pt>
                <c:pt idx="296">
                  <c:v>3.762</c:v>
                </c:pt>
                <c:pt idx="297">
                  <c:v>3.48</c:v>
                </c:pt>
                <c:pt idx="298">
                  <c:v>3.1970000000000001</c:v>
                </c:pt>
                <c:pt idx="299">
                  <c:v>3.48</c:v>
                </c:pt>
                <c:pt idx="300">
                  <c:v>3.762</c:v>
                </c:pt>
                <c:pt idx="301">
                  <c:v>3.48</c:v>
                </c:pt>
                <c:pt idx="302">
                  <c:v>3.1970000000000001</c:v>
                </c:pt>
                <c:pt idx="303">
                  <c:v>2.915</c:v>
                </c:pt>
                <c:pt idx="304">
                  <c:v>2.633</c:v>
                </c:pt>
                <c:pt idx="305">
                  <c:v>2.35</c:v>
                </c:pt>
                <c:pt idx="306">
                  <c:v>2.0680000000000001</c:v>
                </c:pt>
                <c:pt idx="307">
                  <c:v>2.633</c:v>
                </c:pt>
                <c:pt idx="308">
                  <c:v>3.1970000000000001</c:v>
                </c:pt>
                <c:pt idx="309">
                  <c:v>4.891</c:v>
                </c:pt>
                <c:pt idx="310">
                  <c:v>11.666</c:v>
                </c:pt>
                <c:pt idx="311">
                  <c:v>18.442</c:v>
                </c:pt>
                <c:pt idx="312">
                  <c:v>21.684999999999999</c:v>
                </c:pt>
                <c:pt idx="313">
                  <c:v>22.4</c:v>
                </c:pt>
                <c:pt idx="314">
                  <c:v>23.114999999999998</c:v>
                </c:pt>
                <c:pt idx="315">
                  <c:v>23.831</c:v>
                </c:pt>
                <c:pt idx="316">
                  <c:v>24.545999999999999</c:v>
                </c:pt>
                <c:pt idx="317">
                  <c:v>23.114999999999998</c:v>
                </c:pt>
                <c:pt idx="318">
                  <c:v>13.1</c:v>
                </c:pt>
                <c:pt idx="319">
                  <c:v>3.085</c:v>
                </c:pt>
                <c:pt idx="320">
                  <c:v>5.9459999999999997</c:v>
                </c:pt>
                <c:pt idx="321">
                  <c:v>8.8079999999999998</c:v>
                </c:pt>
                <c:pt idx="322">
                  <c:v>11.669</c:v>
                </c:pt>
                <c:pt idx="323">
                  <c:v>12.385</c:v>
                </c:pt>
                <c:pt idx="324">
                  <c:v>13.1</c:v>
                </c:pt>
                <c:pt idx="325">
                  <c:v>13.1</c:v>
                </c:pt>
                <c:pt idx="326">
                  <c:v>13.1</c:v>
                </c:pt>
                <c:pt idx="327">
                  <c:v>13.1</c:v>
                </c:pt>
                <c:pt idx="328">
                  <c:v>13.1</c:v>
                </c:pt>
                <c:pt idx="329">
                  <c:v>8.8079999999999998</c:v>
                </c:pt>
                <c:pt idx="330">
                  <c:v>4.516</c:v>
                </c:pt>
                <c:pt idx="331">
                  <c:v>4.516</c:v>
                </c:pt>
                <c:pt idx="332">
                  <c:v>4.516</c:v>
                </c:pt>
                <c:pt idx="333">
                  <c:v>5.9459999999999997</c:v>
                </c:pt>
                <c:pt idx="334">
                  <c:v>10.954000000000001</c:v>
                </c:pt>
                <c:pt idx="335">
                  <c:v>15.962</c:v>
                </c:pt>
                <c:pt idx="336">
                  <c:v>17.238</c:v>
                </c:pt>
                <c:pt idx="337">
                  <c:v>18.513999999999999</c:v>
                </c:pt>
                <c:pt idx="338">
                  <c:v>19.79</c:v>
                </c:pt>
                <c:pt idx="339">
                  <c:v>21.065999999999999</c:v>
                </c:pt>
                <c:pt idx="340">
                  <c:v>22.341999999999999</c:v>
                </c:pt>
                <c:pt idx="341">
                  <c:v>21.065999999999999</c:v>
                </c:pt>
                <c:pt idx="342">
                  <c:v>18.513999999999999</c:v>
                </c:pt>
                <c:pt idx="343">
                  <c:v>15.962</c:v>
                </c:pt>
                <c:pt idx="344">
                  <c:v>9.5809999999999995</c:v>
                </c:pt>
                <c:pt idx="345">
                  <c:v>6.391</c:v>
                </c:pt>
                <c:pt idx="346">
                  <c:v>3.2010000000000001</c:v>
                </c:pt>
                <c:pt idx="347">
                  <c:v>3.839</c:v>
                </c:pt>
                <c:pt idx="348">
                  <c:v>4.4770000000000003</c:v>
                </c:pt>
                <c:pt idx="349">
                  <c:v>5.7530000000000001</c:v>
                </c:pt>
                <c:pt idx="350">
                  <c:v>7.0289999999999999</c:v>
                </c:pt>
                <c:pt idx="351">
                  <c:v>5.7530000000000001</c:v>
                </c:pt>
                <c:pt idx="352">
                  <c:v>4.4770000000000003</c:v>
                </c:pt>
                <c:pt idx="353">
                  <c:v>4.4770000000000003</c:v>
                </c:pt>
                <c:pt idx="354">
                  <c:v>4.4770000000000003</c:v>
                </c:pt>
                <c:pt idx="355">
                  <c:v>5.1150000000000002</c:v>
                </c:pt>
                <c:pt idx="356">
                  <c:v>5.7530000000000001</c:v>
                </c:pt>
                <c:pt idx="357">
                  <c:v>8.3049999999999997</c:v>
                </c:pt>
                <c:pt idx="358">
                  <c:v>14.048</c:v>
                </c:pt>
                <c:pt idx="359">
                  <c:v>19.79</c:v>
                </c:pt>
                <c:pt idx="360">
                  <c:v>12.36</c:v>
                </c:pt>
                <c:pt idx="361">
                  <c:v>17.827999999999999</c:v>
                </c:pt>
                <c:pt idx="362">
                  <c:v>23.297000000000001</c:v>
                </c:pt>
                <c:pt idx="363">
                  <c:v>25.347000000000001</c:v>
                </c:pt>
                <c:pt idx="364">
                  <c:v>27.398</c:v>
                </c:pt>
                <c:pt idx="365">
                  <c:v>26.713999999999999</c:v>
                </c:pt>
                <c:pt idx="366">
                  <c:v>26.030999999999999</c:v>
                </c:pt>
                <c:pt idx="367">
                  <c:v>23.98</c:v>
                </c:pt>
                <c:pt idx="368">
                  <c:v>21.93</c:v>
                </c:pt>
                <c:pt idx="369">
                  <c:v>21.245999999999999</c:v>
                </c:pt>
                <c:pt idx="370">
                  <c:v>20.562000000000001</c:v>
                </c:pt>
                <c:pt idx="371">
                  <c:v>18.512</c:v>
                </c:pt>
                <c:pt idx="372">
                  <c:v>16.460999999999999</c:v>
                </c:pt>
                <c:pt idx="373">
                  <c:v>15.093999999999999</c:v>
                </c:pt>
                <c:pt idx="374">
                  <c:v>13.727</c:v>
                </c:pt>
                <c:pt idx="375">
                  <c:v>11.676</c:v>
                </c:pt>
                <c:pt idx="376">
                  <c:v>9.625</c:v>
                </c:pt>
                <c:pt idx="377">
                  <c:v>6.891</c:v>
                </c:pt>
                <c:pt idx="378">
                  <c:v>4.157</c:v>
                </c:pt>
                <c:pt idx="379">
                  <c:v>4.8410000000000002</c:v>
                </c:pt>
                <c:pt idx="380">
                  <c:v>5.524</c:v>
                </c:pt>
                <c:pt idx="381">
                  <c:v>9.625</c:v>
                </c:pt>
                <c:pt idx="382">
                  <c:v>15.093999999999999</c:v>
                </c:pt>
                <c:pt idx="383">
                  <c:v>20.562000000000001</c:v>
                </c:pt>
                <c:pt idx="384">
                  <c:v>19.111999999999998</c:v>
                </c:pt>
                <c:pt idx="385">
                  <c:v>21.082999999999998</c:v>
                </c:pt>
                <c:pt idx="386">
                  <c:v>23.053999999999998</c:v>
                </c:pt>
                <c:pt idx="387">
                  <c:v>24.533000000000001</c:v>
                </c:pt>
                <c:pt idx="388">
                  <c:v>26.010999999999999</c:v>
                </c:pt>
                <c:pt idx="389">
                  <c:v>22.068999999999999</c:v>
                </c:pt>
                <c:pt idx="390">
                  <c:v>17.14</c:v>
                </c:pt>
                <c:pt idx="391">
                  <c:v>12.212</c:v>
                </c:pt>
                <c:pt idx="392">
                  <c:v>4.327</c:v>
                </c:pt>
                <c:pt idx="393">
                  <c:v>3.3420000000000001</c:v>
                </c:pt>
                <c:pt idx="394">
                  <c:v>2.3559999999999999</c:v>
                </c:pt>
                <c:pt idx="395">
                  <c:v>2.6019999999999999</c:v>
                </c:pt>
                <c:pt idx="396">
                  <c:v>2.8490000000000002</c:v>
                </c:pt>
                <c:pt idx="397">
                  <c:v>3.5880000000000001</c:v>
                </c:pt>
                <c:pt idx="398">
                  <c:v>4.327</c:v>
                </c:pt>
                <c:pt idx="399">
                  <c:v>4.327</c:v>
                </c:pt>
                <c:pt idx="400">
                  <c:v>4.327</c:v>
                </c:pt>
                <c:pt idx="401">
                  <c:v>3.3420000000000001</c:v>
                </c:pt>
                <c:pt idx="402">
                  <c:v>2.3559999999999999</c:v>
                </c:pt>
                <c:pt idx="403">
                  <c:v>2.8490000000000002</c:v>
                </c:pt>
                <c:pt idx="404">
                  <c:v>3.3420000000000001</c:v>
                </c:pt>
                <c:pt idx="405">
                  <c:v>5.3129999999999997</c:v>
                </c:pt>
                <c:pt idx="406">
                  <c:v>9.2550000000000008</c:v>
                </c:pt>
                <c:pt idx="407">
                  <c:v>13.198</c:v>
                </c:pt>
                <c:pt idx="408">
                  <c:v>22.341999999999999</c:v>
                </c:pt>
                <c:pt idx="409">
                  <c:v>22.613</c:v>
                </c:pt>
                <c:pt idx="410">
                  <c:v>22.884</c:v>
                </c:pt>
                <c:pt idx="411">
                  <c:v>23.155999999999999</c:v>
                </c:pt>
                <c:pt idx="412">
                  <c:v>23.427</c:v>
                </c:pt>
                <c:pt idx="413">
                  <c:v>22.341999999999999</c:v>
                </c:pt>
                <c:pt idx="414">
                  <c:v>14.747</c:v>
                </c:pt>
                <c:pt idx="415">
                  <c:v>7.1509999999999998</c:v>
                </c:pt>
                <c:pt idx="416">
                  <c:v>6.0659999999999998</c:v>
                </c:pt>
                <c:pt idx="417">
                  <c:v>4.4390000000000001</c:v>
                </c:pt>
                <c:pt idx="418">
                  <c:v>2.8109999999999999</c:v>
                </c:pt>
                <c:pt idx="419">
                  <c:v>2.8109999999999999</c:v>
                </c:pt>
                <c:pt idx="420">
                  <c:v>2.8109999999999999</c:v>
                </c:pt>
                <c:pt idx="421">
                  <c:v>2.8109999999999999</c:v>
                </c:pt>
                <c:pt idx="422">
                  <c:v>2.8109999999999999</c:v>
                </c:pt>
                <c:pt idx="423">
                  <c:v>2.54</c:v>
                </c:pt>
                <c:pt idx="424">
                  <c:v>2.2690000000000001</c:v>
                </c:pt>
                <c:pt idx="425">
                  <c:v>2.1059999999999999</c:v>
                </c:pt>
                <c:pt idx="426">
                  <c:v>1.9430000000000001</c:v>
                </c:pt>
                <c:pt idx="427">
                  <c:v>2.3769999999999998</c:v>
                </c:pt>
                <c:pt idx="428">
                  <c:v>2.8109999999999999</c:v>
                </c:pt>
                <c:pt idx="429">
                  <c:v>4.9809999999999999</c:v>
                </c:pt>
                <c:pt idx="430">
                  <c:v>10.949</c:v>
                </c:pt>
                <c:pt idx="431">
                  <c:v>16.917000000000002</c:v>
                </c:pt>
                <c:pt idx="432">
                  <c:v>22.609000000000002</c:v>
                </c:pt>
                <c:pt idx="433">
                  <c:v>22.609000000000002</c:v>
                </c:pt>
                <c:pt idx="434">
                  <c:v>22.609000000000002</c:v>
                </c:pt>
                <c:pt idx="435">
                  <c:v>22.609000000000002</c:v>
                </c:pt>
                <c:pt idx="436">
                  <c:v>22.609000000000002</c:v>
                </c:pt>
                <c:pt idx="437">
                  <c:v>21.32</c:v>
                </c:pt>
                <c:pt idx="438">
                  <c:v>12.3</c:v>
                </c:pt>
                <c:pt idx="439">
                  <c:v>3.28</c:v>
                </c:pt>
                <c:pt idx="440">
                  <c:v>5.2130000000000001</c:v>
                </c:pt>
                <c:pt idx="441">
                  <c:v>4.891</c:v>
                </c:pt>
                <c:pt idx="442">
                  <c:v>4.569</c:v>
                </c:pt>
                <c:pt idx="443">
                  <c:v>4.569</c:v>
                </c:pt>
                <c:pt idx="444">
                  <c:v>4.569</c:v>
                </c:pt>
                <c:pt idx="445">
                  <c:v>3.9249999999999998</c:v>
                </c:pt>
                <c:pt idx="446">
                  <c:v>3.28</c:v>
                </c:pt>
                <c:pt idx="447">
                  <c:v>2.9580000000000002</c:v>
                </c:pt>
                <c:pt idx="448">
                  <c:v>2.6360000000000001</c:v>
                </c:pt>
                <c:pt idx="449">
                  <c:v>2.9580000000000002</c:v>
                </c:pt>
                <c:pt idx="450">
                  <c:v>3.28</c:v>
                </c:pt>
                <c:pt idx="451">
                  <c:v>3.9249999999999998</c:v>
                </c:pt>
                <c:pt idx="452">
                  <c:v>4.569</c:v>
                </c:pt>
                <c:pt idx="453">
                  <c:v>5.8570000000000002</c:v>
                </c:pt>
                <c:pt idx="454">
                  <c:v>11.656000000000001</c:v>
                </c:pt>
                <c:pt idx="455">
                  <c:v>17.454999999999998</c:v>
                </c:pt>
                <c:pt idx="456">
                  <c:v>21.864000000000001</c:v>
                </c:pt>
                <c:pt idx="457">
                  <c:v>22.128</c:v>
                </c:pt>
                <c:pt idx="458">
                  <c:v>22.393000000000001</c:v>
                </c:pt>
                <c:pt idx="459">
                  <c:v>22.657</c:v>
                </c:pt>
                <c:pt idx="460">
                  <c:v>22.922000000000001</c:v>
                </c:pt>
                <c:pt idx="461">
                  <c:v>20.806000000000001</c:v>
                </c:pt>
                <c:pt idx="462">
                  <c:v>12.869</c:v>
                </c:pt>
                <c:pt idx="463">
                  <c:v>4.9329999999999998</c:v>
                </c:pt>
                <c:pt idx="464">
                  <c:v>3.8740000000000001</c:v>
                </c:pt>
                <c:pt idx="465">
                  <c:v>3.61</c:v>
                </c:pt>
                <c:pt idx="466">
                  <c:v>3.3450000000000002</c:v>
                </c:pt>
                <c:pt idx="467">
                  <c:v>3.61</c:v>
                </c:pt>
                <c:pt idx="468">
                  <c:v>3.8740000000000001</c:v>
                </c:pt>
                <c:pt idx="469">
                  <c:v>3.61</c:v>
                </c:pt>
                <c:pt idx="470">
                  <c:v>3.3450000000000002</c:v>
                </c:pt>
                <c:pt idx="471">
                  <c:v>3.081</c:v>
                </c:pt>
                <c:pt idx="472">
                  <c:v>2.8159999999999998</c:v>
                </c:pt>
                <c:pt idx="473">
                  <c:v>2.552</c:v>
                </c:pt>
                <c:pt idx="474">
                  <c:v>2.2869999999999999</c:v>
                </c:pt>
                <c:pt idx="475">
                  <c:v>2.8159999999999998</c:v>
                </c:pt>
                <c:pt idx="476">
                  <c:v>3.3450000000000002</c:v>
                </c:pt>
                <c:pt idx="477">
                  <c:v>4.9329999999999998</c:v>
                </c:pt>
                <c:pt idx="478">
                  <c:v>11.282</c:v>
                </c:pt>
                <c:pt idx="479">
                  <c:v>17.631</c:v>
                </c:pt>
                <c:pt idx="480">
                  <c:v>21.128</c:v>
                </c:pt>
                <c:pt idx="481">
                  <c:v>21.841000000000001</c:v>
                </c:pt>
                <c:pt idx="482">
                  <c:v>22.553999999999998</c:v>
                </c:pt>
                <c:pt idx="483">
                  <c:v>23.266999999999999</c:v>
                </c:pt>
                <c:pt idx="484">
                  <c:v>23.98</c:v>
                </c:pt>
                <c:pt idx="485">
                  <c:v>22.553999999999998</c:v>
                </c:pt>
                <c:pt idx="486">
                  <c:v>12.573</c:v>
                </c:pt>
                <c:pt idx="487">
                  <c:v>2.5920000000000001</c:v>
                </c:pt>
                <c:pt idx="488">
                  <c:v>5.444</c:v>
                </c:pt>
                <c:pt idx="489">
                  <c:v>8.2949999999999999</c:v>
                </c:pt>
                <c:pt idx="490">
                  <c:v>11.147</c:v>
                </c:pt>
                <c:pt idx="491">
                  <c:v>11.86</c:v>
                </c:pt>
                <c:pt idx="492">
                  <c:v>12.573</c:v>
                </c:pt>
                <c:pt idx="493">
                  <c:v>12.573</c:v>
                </c:pt>
                <c:pt idx="494">
                  <c:v>12.573</c:v>
                </c:pt>
                <c:pt idx="495">
                  <c:v>12.573</c:v>
                </c:pt>
                <c:pt idx="496">
                  <c:v>12.573</c:v>
                </c:pt>
                <c:pt idx="497">
                  <c:v>8.2949999999999999</c:v>
                </c:pt>
                <c:pt idx="498">
                  <c:v>4.0179999999999998</c:v>
                </c:pt>
                <c:pt idx="499">
                  <c:v>4.0179999999999998</c:v>
                </c:pt>
                <c:pt idx="500">
                  <c:v>4.0179999999999998</c:v>
                </c:pt>
                <c:pt idx="501">
                  <c:v>5.444</c:v>
                </c:pt>
                <c:pt idx="502">
                  <c:v>10.433999999999999</c:v>
                </c:pt>
                <c:pt idx="503">
                  <c:v>15.425000000000001</c:v>
                </c:pt>
                <c:pt idx="504">
                  <c:v>18.331</c:v>
                </c:pt>
                <c:pt idx="505">
                  <c:v>19.696000000000002</c:v>
                </c:pt>
                <c:pt idx="506">
                  <c:v>21.06</c:v>
                </c:pt>
                <c:pt idx="507">
                  <c:v>22.425000000000001</c:v>
                </c:pt>
                <c:pt idx="508">
                  <c:v>23.789000000000001</c:v>
                </c:pt>
                <c:pt idx="509">
                  <c:v>22.425000000000001</c:v>
                </c:pt>
                <c:pt idx="510">
                  <c:v>19.696000000000002</c:v>
                </c:pt>
                <c:pt idx="511">
                  <c:v>16.966999999999999</c:v>
                </c:pt>
                <c:pt idx="512">
                  <c:v>10.144</c:v>
                </c:pt>
                <c:pt idx="513">
                  <c:v>6.7329999999999997</c:v>
                </c:pt>
                <c:pt idx="514">
                  <c:v>3.3220000000000001</c:v>
                </c:pt>
                <c:pt idx="515">
                  <c:v>4.0039999999999996</c:v>
                </c:pt>
                <c:pt idx="516">
                  <c:v>4.6859999999999999</c:v>
                </c:pt>
                <c:pt idx="517">
                  <c:v>6.0510000000000002</c:v>
                </c:pt>
                <c:pt idx="518">
                  <c:v>7.415</c:v>
                </c:pt>
                <c:pt idx="519">
                  <c:v>6.0510000000000002</c:v>
                </c:pt>
                <c:pt idx="520">
                  <c:v>4.6859999999999999</c:v>
                </c:pt>
                <c:pt idx="521">
                  <c:v>4.6859999999999999</c:v>
                </c:pt>
                <c:pt idx="522">
                  <c:v>4.6859999999999999</c:v>
                </c:pt>
                <c:pt idx="523">
                  <c:v>5.3689999999999998</c:v>
                </c:pt>
                <c:pt idx="524">
                  <c:v>6.0510000000000002</c:v>
                </c:pt>
                <c:pt idx="525">
                  <c:v>8.7799999999999994</c:v>
                </c:pt>
                <c:pt idx="526">
                  <c:v>14.92</c:v>
                </c:pt>
                <c:pt idx="527">
                  <c:v>21.06</c:v>
                </c:pt>
                <c:pt idx="528">
                  <c:v>12.371</c:v>
                </c:pt>
                <c:pt idx="529">
                  <c:v>17.992999999999999</c:v>
                </c:pt>
                <c:pt idx="530">
                  <c:v>23.614999999999998</c:v>
                </c:pt>
                <c:pt idx="531">
                  <c:v>25.722999999999999</c:v>
                </c:pt>
                <c:pt idx="532">
                  <c:v>27.831</c:v>
                </c:pt>
                <c:pt idx="533">
                  <c:v>27.128</c:v>
                </c:pt>
                <c:pt idx="534">
                  <c:v>26.425999999999998</c:v>
                </c:pt>
                <c:pt idx="535">
                  <c:v>24.317</c:v>
                </c:pt>
                <c:pt idx="536">
                  <c:v>22.209</c:v>
                </c:pt>
                <c:pt idx="537">
                  <c:v>21.506</c:v>
                </c:pt>
                <c:pt idx="538">
                  <c:v>20.803999999999998</c:v>
                </c:pt>
                <c:pt idx="539">
                  <c:v>18.695</c:v>
                </c:pt>
                <c:pt idx="540">
                  <c:v>16.587</c:v>
                </c:pt>
                <c:pt idx="541">
                  <c:v>15.182</c:v>
                </c:pt>
                <c:pt idx="542">
                  <c:v>13.776</c:v>
                </c:pt>
                <c:pt idx="543">
                  <c:v>11.667999999999999</c:v>
                </c:pt>
                <c:pt idx="544">
                  <c:v>9.56</c:v>
                </c:pt>
                <c:pt idx="545">
                  <c:v>6.7489999999999997</c:v>
                </c:pt>
                <c:pt idx="546">
                  <c:v>3.9380000000000002</c:v>
                </c:pt>
                <c:pt idx="547">
                  <c:v>4.641</c:v>
                </c:pt>
                <c:pt idx="548">
                  <c:v>5.343</c:v>
                </c:pt>
                <c:pt idx="549">
                  <c:v>9.56</c:v>
                </c:pt>
                <c:pt idx="550">
                  <c:v>15.182</c:v>
                </c:pt>
                <c:pt idx="551">
                  <c:v>20.803999999999998</c:v>
                </c:pt>
                <c:pt idx="552">
                  <c:v>19.123000000000001</c:v>
                </c:pt>
                <c:pt idx="553">
                  <c:v>20.995000000000001</c:v>
                </c:pt>
                <c:pt idx="554">
                  <c:v>22.867000000000001</c:v>
                </c:pt>
                <c:pt idx="555">
                  <c:v>24.271999999999998</c:v>
                </c:pt>
                <c:pt idx="556">
                  <c:v>25.675999999999998</c:v>
                </c:pt>
                <c:pt idx="557">
                  <c:v>21.931000000000001</c:v>
                </c:pt>
                <c:pt idx="558">
                  <c:v>17.25</c:v>
                </c:pt>
                <c:pt idx="559">
                  <c:v>12.57</c:v>
                </c:pt>
                <c:pt idx="560">
                  <c:v>5.08</c:v>
                </c:pt>
                <c:pt idx="561">
                  <c:v>4.1440000000000001</c:v>
                </c:pt>
                <c:pt idx="562">
                  <c:v>3.2080000000000002</c:v>
                </c:pt>
                <c:pt idx="563">
                  <c:v>3.4420000000000002</c:v>
                </c:pt>
                <c:pt idx="564">
                  <c:v>3.6760000000000002</c:v>
                </c:pt>
                <c:pt idx="565">
                  <c:v>4.3780000000000001</c:v>
                </c:pt>
                <c:pt idx="566">
                  <c:v>5.08</c:v>
                </c:pt>
                <c:pt idx="567">
                  <c:v>5.08</c:v>
                </c:pt>
                <c:pt idx="568">
                  <c:v>5.08</c:v>
                </c:pt>
                <c:pt idx="569">
                  <c:v>4.1440000000000001</c:v>
                </c:pt>
                <c:pt idx="570">
                  <c:v>3.2080000000000002</c:v>
                </c:pt>
                <c:pt idx="571">
                  <c:v>3.6760000000000002</c:v>
                </c:pt>
                <c:pt idx="572">
                  <c:v>4.1440000000000001</c:v>
                </c:pt>
                <c:pt idx="573">
                  <c:v>6.016</c:v>
                </c:pt>
                <c:pt idx="574">
                  <c:v>9.7609999999999992</c:v>
                </c:pt>
                <c:pt idx="575">
                  <c:v>13.506</c:v>
                </c:pt>
                <c:pt idx="576">
                  <c:v>24.172000000000001</c:v>
                </c:pt>
                <c:pt idx="577">
                  <c:v>24.462</c:v>
                </c:pt>
                <c:pt idx="578">
                  <c:v>24.753</c:v>
                </c:pt>
                <c:pt idx="579">
                  <c:v>25.042999999999999</c:v>
                </c:pt>
                <c:pt idx="580">
                  <c:v>25.334</c:v>
                </c:pt>
                <c:pt idx="581">
                  <c:v>24.172000000000001</c:v>
                </c:pt>
                <c:pt idx="582">
                  <c:v>16.035</c:v>
                </c:pt>
                <c:pt idx="583">
                  <c:v>7.899</c:v>
                </c:pt>
                <c:pt idx="584">
                  <c:v>6.7370000000000001</c:v>
                </c:pt>
                <c:pt idx="585">
                  <c:v>4.9930000000000003</c:v>
                </c:pt>
                <c:pt idx="586">
                  <c:v>3.25</c:v>
                </c:pt>
                <c:pt idx="587">
                  <c:v>3.25</c:v>
                </c:pt>
                <c:pt idx="588">
                  <c:v>3.25</c:v>
                </c:pt>
                <c:pt idx="589">
                  <c:v>3.25</c:v>
                </c:pt>
                <c:pt idx="590">
                  <c:v>3.25</c:v>
                </c:pt>
                <c:pt idx="591">
                  <c:v>2.9590000000000001</c:v>
                </c:pt>
                <c:pt idx="592">
                  <c:v>2.669</c:v>
                </c:pt>
                <c:pt idx="593">
                  <c:v>2.4940000000000002</c:v>
                </c:pt>
                <c:pt idx="594">
                  <c:v>2.3199999999999998</c:v>
                </c:pt>
                <c:pt idx="595">
                  <c:v>2.7850000000000001</c:v>
                </c:pt>
                <c:pt idx="596">
                  <c:v>3.25</c:v>
                </c:pt>
                <c:pt idx="597">
                  <c:v>5.5750000000000002</c:v>
                </c:pt>
                <c:pt idx="598">
                  <c:v>11.967000000000001</c:v>
                </c:pt>
                <c:pt idx="599">
                  <c:v>18.36</c:v>
                </c:pt>
                <c:pt idx="600">
                  <c:v>23.8</c:v>
                </c:pt>
                <c:pt idx="601">
                  <c:v>23.8</c:v>
                </c:pt>
                <c:pt idx="602">
                  <c:v>23.8</c:v>
                </c:pt>
                <c:pt idx="603">
                  <c:v>23.8</c:v>
                </c:pt>
                <c:pt idx="604">
                  <c:v>23.8</c:v>
                </c:pt>
                <c:pt idx="605">
                  <c:v>22.452000000000002</c:v>
                </c:pt>
                <c:pt idx="606">
                  <c:v>13.016999999999999</c:v>
                </c:pt>
                <c:pt idx="607">
                  <c:v>3.581</c:v>
                </c:pt>
                <c:pt idx="608">
                  <c:v>5.6029999999999998</c:v>
                </c:pt>
                <c:pt idx="609">
                  <c:v>5.266</c:v>
                </c:pt>
                <c:pt idx="610">
                  <c:v>4.9290000000000003</c:v>
                </c:pt>
                <c:pt idx="611">
                  <c:v>4.9290000000000003</c:v>
                </c:pt>
                <c:pt idx="612">
                  <c:v>4.9290000000000003</c:v>
                </c:pt>
                <c:pt idx="613">
                  <c:v>4.2549999999999999</c:v>
                </c:pt>
                <c:pt idx="614">
                  <c:v>3.581</c:v>
                </c:pt>
                <c:pt idx="615">
                  <c:v>3.2440000000000002</c:v>
                </c:pt>
                <c:pt idx="616">
                  <c:v>2.907</c:v>
                </c:pt>
                <c:pt idx="617">
                  <c:v>3.2440000000000002</c:v>
                </c:pt>
                <c:pt idx="618">
                  <c:v>3.581</c:v>
                </c:pt>
                <c:pt idx="619">
                  <c:v>4.2549999999999999</c:v>
                </c:pt>
                <c:pt idx="620">
                  <c:v>4.9290000000000003</c:v>
                </c:pt>
                <c:pt idx="621">
                  <c:v>6.2770000000000001</c:v>
                </c:pt>
                <c:pt idx="622">
                  <c:v>12.343</c:v>
                </c:pt>
                <c:pt idx="623">
                  <c:v>18.408000000000001</c:v>
                </c:pt>
                <c:pt idx="624">
                  <c:v>23.728999999999999</c:v>
                </c:pt>
                <c:pt idx="625">
                  <c:v>24.006</c:v>
                </c:pt>
                <c:pt idx="626">
                  <c:v>24.283999999999999</c:v>
                </c:pt>
                <c:pt idx="627">
                  <c:v>24.561</c:v>
                </c:pt>
                <c:pt idx="628">
                  <c:v>24.838000000000001</c:v>
                </c:pt>
                <c:pt idx="629">
                  <c:v>22.62</c:v>
                </c:pt>
                <c:pt idx="630">
                  <c:v>14.304</c:v>
                </c:pt>
                <c:pt idx="631">
                  <c:v>5.9880000000000004</c:v>
                </c:pt>
                <c:pt idx="632">
                  <c:v>4.8789999999999996</c:v>
                </c:pt>
                <c:pt idx="633">
                  <c:v>4.6020000000000003</c:v>
                </c:pt>
                <c:pt idx="634">
                  <c:v>4.3250000000000002</c:v>
                </c:pt>
                <c:pt idx="635">
                  <c:v>4.6020000000000003</c:v>
                </c:pt>
                <c:pt idx="636">
                  <c:v>4.8789999999999996</c:v>
                </c:pt>
                <c:pt idx="637">
                  <c:v>4.6020000000000003</c:v>
                </c:pt>
                <c:pt idx="638">
                  <c:v>4.3250000000000002</c:v>
                </c:pt>
                <c:pt idx="639">
                  <c:v>4.048</c:v>
                </c:pt>
                <c:pt idx="640">
                  <c:v>3.77</c:v>
                </c:pt>
                <c:pt idx="641">
                  <c:v>3.4929999999999999</c:v>
                </c:pt>
                <c:pt idx="642">
                  <c:v>3.2160000000000002</c:v>
                </c:pt>
                <c:pt idx="643">
                  <c:v>3.77</c:v>
                </c:pt>
                <c:pt idx="644">
                  <c:v>4.3250000000000002</c:v>
                </c:pt>
                <c:pt idx="645">
                  <c:v>5.9880000000000004</c:v>
                </c:pt>
                <c:pt idx="646">
                  <c:v>12.641</c:v>
                </c:pt>
                <c:pt idx="647">
                  <c:v>19.294</c:v>
                </c:pt>
                <c:pt idx="648">
                  <c:v>23.887</c:v>
                </c:pt>
                <c:pt idx="649">
                  <c:v>24.654</c:v>
                </c:pt>
                <c:pt idx="650">
                  <c:v>25.420999999999999</c:v>
                </c:pt>
                <c:pt idx="651">
                  <c:v>26.189</c:v>
                </c:pt>
                <c:pt idx="652">
                  <c:v>26.956</c:v>
                </c:pt>
                <c:pt idx="653">
                  <c:v>25.420999999999999</c:v>
                </c:pt>
                <c:pt idx="654">
                  <c:v>14.678000000000001</c:v>
                </c:pt>
                <c:pt idx="655">
                  <c:v>3.9350000000000001</c:v>
                </c:pt>
                <c:pt idx="656">
                  <c:v>7.0039999999999996</c:v>
                </c:pt>
                <c:pt idx="657">
                  <c:v>10.074</c:v>
                </c:pt>
                <c:pt idx="658">
                  <c:v>13.143000000000001</c:v>
                </c:pt>
                <c:pt idx="659">
                  <c:v>13.911</c:v>
                </c:pt>
                <c:pt idx="660">
                  <c:v>14.678000000000001</c:v>
                </c:pt>
                <c:pt idx="661">
                  <c:v>14.678000000000001</c:v>
                </c:pt>
                <c:pt idx="662">
                  <c:v>14.678000000000001</c:v>
                </c:pt>
                <c:pt idx="663">
                  <c:v>14.678000000000001</c:v>
                </c:pt>
                <c:pt idx="664">
                  <c:v>14.678000000000001</c:v>
                </c:pt>
                <c:pt idx="665">
                  <c:v>10.074</c:v>
                </c:pt>
                <c:pt idx="666">
                  <c:v>5.47</c:v>
                </c:pt>
                <c:pt idx="667">
                  <c:v>5.47</c:v>
                </c:pt>
                <c:pt idx="668">
                  <c:v>5.47</c:v>
                </c:pt>
                <c:pt idx="669">
                  <c:v>7.0039999999999996</c:v>
                </c:pt>
                <c:pt idx="670">
                  <c:v>12.375999999999999</c:v>
                </c:pt>
                <c:pt idx="671">
                  <c:v>17.748000000000001</c:v>
                </c:pt>
                <c:pt idx="672">
                  <c:v>19.143999999999998</c:v>
                </c:pt>
                <c:pt idx="673">
                  <c:v>20.538</c:v>
                </c:pt>
                <c:pt idx="674">
                  <c:v>21.931999999999999</c:v>
                </c:pt>
                <c:pt idx="675">
                  <c:v>23.326000000000001</c:v>
                </c:pt>
                <c:pt idx="676">
                  <c:v>24.72</c:v>
                </c:pt>
                <c:pt idx="677">
                  <c:v>23.326000000000001</c:v>
                </c:pt>
                <c:pt idx="678">
                  <c:v>20.538</c:v>
                </c:pt>
                <c:pt idx="679">
                  <c:v>17.75</c:v>
                </c:pt>
                <c:pt idx="680">
                  <c:v>10.781000000000001</c:v>
                </c:pt>
                <c:pt idx="681">
                  <c:v>7.2960000000000003</c:v>
                </c:pt>
                <c:pt idx="682">
                  <c:v>3.8109999999999999</c:v>
                </c:pt>
                <c:pt idx="683">
                  <c:v>4.508</c:v>
                </c:pt>
                <c:pt idx="684">
                  <c:v>5.2050000000000001</c:v>
                </c:pt>
                <c:pt idx="685">
                  <c:v>6.5990000000000002</c:v>
                </c:pt>
                <c:pt idx="686">
                  <c:v>7.9930000000000003</c:v>
                </c:pt>
                <c:pt idx="687">
                  <c:v>6.5990000000000002</c:v>
                </c:pt>
                <c:pt idx="688">
                  <c:v>5.2050000000000001</c:v>
                </c:pt>
                <c:pt idx="689">
                  <c:v>5.2050000000000001</c:v>
                </c:pt>
                <c:pt idx="690">
                  <c:v>5.2050000000000001</c:v>
                </c:pt>
                <c:pt idx="691">
                  <c:v>5.9020000000000001</c:v>
                </c:pt>
                <c:pt idx="692">
                  <c:v>6.5990000000000002</c:v>
                </c:pt>
                <c:pt idx="693">
                  <c:v>9.3870000000000005</c:v>
                </c:pt>
                <c:pt idx="694">
                  <c:v>15.659000000000001</c:v>
                </c:pt>
                <c:pt idx="695">
                  <c:v>21.931999999999999</c:v>
                </c:pt>
                <c:pt idx="696">
                  <c:v>13.335000000000001</c:v>
                </c:pt>
                <c:pt idx="697">
                  <c:v>19.25</c:v>
                </c:pt>
                <c:pt idx="698">
                  <c:v>25.164999999999999</c:v>
                </c:pt>
                <c:pt idx="699">
                  <c:v>27.382999999999999</c:v>
                </c:pt>
                <c:pt idx="700">
                  <c:v>29.600999999999999</c:v>
                </c:pt>
                <c:pt idx="701">
                  <c:v>28.861999999999998</c:v>
                </c:pt>
                <c:pt idx="702">
                  <c:v>28.122</c:v>
                </c:pt>
                <c:pt idx="703">
                  <c:v>25.904</c:v>
                </c:pt>
                <c:pt idx="704">
                  <c:v>23.686</c:v>
                </c:pt>
                <c:pt idx="705">
                  <c:v>22.946999999999999</c:v>
                </c:pt>
                <c:pt idx="706">
                  <c:v>22.207000000000001</c:v>
                </c:pt>
                <c:pt idx="707">
                  <c:v>19.989000000000001</c:v>
                </c:pt>
                <c:pt idx="708">
                  <c:v>17.771000000000001</c:v>
                </c:pt>
                <c:pt idx="709">
                  <c:v>16.292000000000002</c:v>
                </c:pt>
                <c:pt idx="710">
                  <c:v>14.813000000000001</c:v>
                </c:pt>
                <c:pt idx="711">
                  <c:v>12.595000000000001</c:v>
                </c:pt>
                <c:pt idx="712">
                  <c:v>10.377000000000001</c:v>
                </c:pt>
                <c:pt idx="713">
                  <c:v>7.42</c:v>
                </c:pt>
                <c:pt idx="714">
                  <c:v>4.4619999999999997</c:v>
                </c:pt>
                <c:pt idx="715">
                  <c:v>5.2009999999999996</c:v>
                </c:pt>
                <c:pt idx="716">
                  <c:v>5.9409999999999998</c:v>
                </c:pt>
                <c:pt idx="717">
                  <c:v>10.377000000000001</c:v>
                </c:pt>
                <c:pt idx="718">
                  <c:v>16.292000000000002</c:v>
                </c:pt>
                <c:pt idx="719">
                  <c:v>22.207000000000001</c:v>
                </c:pt>
                <c:pt idx="720">
                  <c:v>21.202999999999999</c:v>
                </c:pt>
                <c:pt idx="721">
                  <c:v>23.253</c:v>
                </c:pt>
                <c:pt idx="722">
                  <c:v>25.303999999999998</c:v>
                </c:pt>
                <c:pt idx="723">
                  <c:v>26.841000000000001</c:v>
                </c:pt>
                <c:pt idx="724">
                  <c:v>28.379000000000001</c:v>
                </c:pt>
                <c:pt idx="725">
                  <c:v>24.279</c:v>
                </c:pt>
                <c:pt idx="726">
                  <c:v>19.152999999999999</c:v>
                </c:pt>
                <c:pt idx="727">
                  <c:v>14.026999999999999</c:v>
                </c:pt>
                <c:pt idx="728">
                  <c:v>5.8259999999999996</c:v>
                </c:pt>
                <c:pt idx="729">
                  <c:v>4.8010000000000002</c:v>
                </c:pt>
                <c:pt idx="730">
                  <c:v>3.7759999999999998</c:v>
                </c:pt>
                <c:pt idx="731">
                  <c:v>4.032</c:v>
                </c:pt>
                <c:pt idx="732">
                  <c:v>4.2889999999999997</c:v>
                </c:pt>
                <c:pt idx="733">
                  <c:v>5.0570000000000004</c:v>
                </c:pt>
                <c:pt idx="734">
                  <c:v>5.8259999999999996</c:v>
                </c:pt>
                <c:pt idx="735">
                  <c:v>5.8259999999999996</c:v>
                </c:pt>
                <c:pt idx="736">
                  <c:v>5.8259999999999996</c:v>
                </c:pt>
                <c:pt idx="737">
                  <c:v>4.8010000000000002</c:v>
                </c:pt>
                <c:pt idx="738">
                  <c:v>3.7759999999999998</c:v>
                </c:pt>
                <c:pt idx="739">
                  <c:v>4.2889999999999997</c:v>
                </c:pt>
                <c:pt idx="740">
                  <c:v>4.8010000000000002</c:v>
                </c:pt>
                <c:pt idx="741">
                  <c:v>6.851</c:v>
                </c:pt>
                <c:pt idx="742">
                  <c:v>10.952</c:v>
                </c:pt>
                <c:pt idx="743">
                  <c:v>15.052</c:v>
                </c:pt>
                <c:pt idx="744">
                  <c:v>23.454999999999998</c:v>
                </c:pt>
                <c:pt idx="745">
                  <c:v>23.744</c:v>
                </c:pt>
                <c:pt idx="746">
                  <c:v>24.033000000000001</c:v>
                </c:pt>
                <c:pt idx="747">
                  <c:v>24.321999999999999</c:v>
                </c:pt>
                <c:pt idx="748">
                  <c:v>24.611000000000001</c:v>
                </c:pt>
                <c:pt idx="749">
                  <c:v>23.454999999999998</c:v>
                </c:pt>
                <c:pt idx="750">
                  <c:v>15.367000000000001</c:v>
                </c:pt>
                <c:pt idx="751">
                  <c:v>7.2779999999999996</c:v>
                </c:pt>
                <c:pt idx="752">
                  <c:v>6.1230000000000002</c:v>
                </c:pt>
                <c:pt idx="753">
                  <c:v>4.3899999999999997</c:v>
                </c:pt>
                <c:pt idx="754">
                  <c:v>2.6560000000000001</c:v>
                </c:pt>
                <c:pt idx="755">
                  <c:v>2.6560000000000001</c:v>
                </c:pt>
                <c:pt idx="756">
                  <c:v>2.6560000000000001</c:v>
                </c:pt>
                <c:pt idx="757">
                  <c:v>2.6560000000000001</c:v>
                </c:pt>
                <c:pt idx="758">
                  <c:v>2.6560000000000001</c:v>
                </c:pt>
                <c:pt idx="759">
                  <c:v>2.3679999999999999</c:v>
                </c:pt>
                <c:pt idx="760">
                  <c:v>2.0790000000000002</c:v>
                </c:pt>
                <c:pt idx="761">
                  <c:v>1.905</c:v>
                </c:pt>
                <c:pt idx="762">
                  <c:v>1.732</c:v>
                </c:pt>
                <c:pt idx="763">
                  <c:v>2.194</c:v>
                </c:pt>
                <c:pt idx="764">
                  <c:v>2.6560000000000001</c:v>
                </c:pt>
                <c:pt idx="765">
                  <c:v>4.9669999999999996</c:v>
                </c:pt>
                <c:pt idx="766">
                  <c:v>11.323</c:v>
                </c:pt>
                <c:pt idx="767">
                  <c:v>17.678000000000001</c:v>
                </c:pt>
                <c:pt idx="768">
                  <c:v>23.745000000000001</c:v>
                </c:pt>
                <c:pt idx="769">
                  <c:v>23.745000000000001</c:v>
                </c:pt>
                <c:pt idx="770">
                  <c:v>23.745000000000001</c:v>
                </c:pt>
                <c:pt idx="771">
                  <c:v>23.745000000000001</c:v>
                </c:pt>
                <c:pt idx="772">
                  <c:v>23.745000000000001</c:v>
                </c:pt>
                <c:pt idx="773">
                  <c:v>22.344000000000001</c:v>
                </c:pt>
                <c:pt idx="774">
                  <c:v>12.538</c:v>
                </c:pt>
                <c:pt idx="775">
                  <c:v>2.7320000000000002</c:v>
                </c:pt>
                <c:pt idx="776">
                  <c:v>4.8339999999999996</c:v>
                </c:pt>
                <c:pt idx="777">
                  <c:v>4.4829999999999997</c:v>
                </c:pt>
                <c:pt idx="778">
                  <c:v>4.133</c:v>
                </c:pt>
                <c:pt idx="779">
                  <c:v>4.133</c:v>
                </c:pt>
                <c:pt idx="780">
                  <c:v>4.133</c:v>
                </c:pt>
                <c:pt idx="781">
                  <c:v>3.4329999999999998</c:v>
                </c:pt>
                <c:pt idx="782">
                  <c:v>2.7320000000000002</c:v>
                </c:pt>
                <c:pt idx="783">
                  <c:v>2.3820000000000001</c:v>
                </c:pt>
                <c:pt idx="784">
                  <c:v>2.032</c:v>
                </c:pt>
                <c:pt idx="785">
                  <c:v>2.3820000000000001</c:v>
                </c:pt>
                <c:pt idx="786">
                  <c:v>2.7320000000000002</c:v>
                </c:pt>
                <c:pt idx="787">
                  <c:v>3.4329999999999998</c:v>
                </c:pt>
                <c:pt idx="788">
                  <c:v>4.133</c:v>
                </c:pt>
                <c:pt idx="789">
                  <c:v>5.5339999999999998</c:v>
                </c:pt>
                <c:pt idx="790">
                  <c:v>11.837999999999999</c:v>
                </c:pt>
                <c:pt idx="791">
                  <c:v>18.141999999999999</c:v>
                </c:pt>
                <c:pt idx="792">
                  <c:v>23.335000000000001</c:v>
                </c:pt>
                <c:pt idx="793">
                  <c:v>23.622</c:v>
                </c:pt>
                <c:pt idx="794">
                  <c:v>23.908999999999999</c:v>
                </c:pt>
                <c:pt idx="795">
                  <c:v>24.195</c:v>
                </c:pt>
                <c:pt idx="796">
                  <c:v>24.481999999999999</c:v>
                </c:pt>
                <c:pt idx="797">
                  <c:v>22.187999999999999</c:v>
                </c:pt>
                <c:pt idx="798">
                  <c:v>13.587</c:v>
                </c:pt>
                <c:pt idx="799">
                  <c:v>4.9859999999999998</c:v>
                </c:pt>
                <c:pt idx="800">
                  <c:v>3.839</c:v>
                </c:pt>
                <c:pt idx="801">
                  <c:v>3.5529999999999999</c:v>
                </c:pt>
                <c:pt idx="802">
                  <c:v>3.266</c:v>
                </c:pt>
                <c:pt idx="803">
                  <c:v>3.5529999999999999</c:v>
                </c:pt>
                <c:pt idx="804">
                  <c:v>3.839</c:v>
                </c:pt>
                <c:pt idx="805">
                  <c:v>3.5529999999999999</c:v>
                </c:pt>
                <c:pt idx="806">
                  <c:v>3.266</c:v>
                </c:pt>
                <c:pt idx="807">
                  <c:v>2.9790000000000001</c:v>
                </c:pt>
                <c:pt idx="808">
                  <c:v>2.6920000000000002</c:v>
                </c:pt>
                <c:pt idx="809">
                  <c:v>2.4060000000000001</c:v>
                </c:pt>
                <c:pt idx="810">
                  <c:v>2.1190000000000002</c:v>
                </c:pt>
                <c:pt idx="811">
                  <c:v>2.6920000000000002</c:v>
                </c:pt>
                <c:pt idx="812">
                  <c:v>3.266</c:v>
                </c:pt>
                <c:pt idx="813">
                  <c:v>4.9859999999999998</c:v>
                </c:pt>
                <c:pt idx="814">
                  <c:v>11.867000000000001</c:v>
                </c:pt>
                <c:pt idx="815">
                  <c:v>18.748000000000001</c:v>
                </c:pt>
                <c:pt idx="816">
                  <c:v>21.015999999999998</c:v>
                </c:pt>
                <c:pt idx="817">
                  <c:v>21.724</c:v>
                </c:pt>
                <c:pt idx="818">
                  <c:v>22.431999999999999</c:v>
                </c:pt>
                <c:pt idx="819">
                  <c:v>23.140999999999998</c:v>
                </c:pt>
                <c:pt idx="820">
                  <c:v>23.849</c:v>
                </c:pt>
                <c:pt idx="821">
                  <c:v>22.431999999999999</c:v>
                </c:pt>
                <c:pt idx="822">
                  <c:v>12.516999999999999</c:v>
                </c:pt>
                <c:pt idx="823">
                  <c:v>2.601</c:v>
                </c:pt>
                <c:pt idx="824">
                  <c:v>5.4340000000000002</c:v>
                </c:pt>
                <c:pt idx="825">
                  <c:v>8.2669999999999995</c:v>
                </c:pt>
                <c:pt idx="826">
                  <c:v>11.1</c:v>
                </c:pt>
                <c:pt idx="827">
                  <c:v>11.808</c:v>
                </c:pt>
                <c:pt idx="828">
                  <c:v>12.516999999999999</c:v>
                </c:pt>
                <c:pt idx="829">
                  <c:v>12.516999999999999</c:v>
                </c:pt>
                <c:pt idx="830">
                  <c:v>12.516999999999999</c:v>
                </c:pt>
                <c:pt idx="831">
                  <c:v>12.516999999999999</c:v>
                </c:pt>
                <c:pt idx="832">
                  <c:v>12.516999999999999</c:v>
                </c:pt>
                <c:pt idx="833">
                  <c:v>8.2669999999999995</c:v>
                </c:pt>
                <c:pt idx="834">
                  <c:v>4.0179999999999998</c:v>
                </c:pt>
                <c:pt idx="835">
                  <c:v>4.0179999999999998</c:v>
                </c:pt>
                <c:pt idx="836">
                  <c:v>4.0179999999999998</c:v>
                </c:pt>
                <c:pt idx="837">
                  <c:v>5.4340000000000002</c:v>
                </c:pt>
                <c:pt idx="838">
                  <c:v>10.391999999999999</c:v>
                </c:pt>
                <c:pt idx="839">
                  <c:v>15.35</c:v>
                </c:pt>
                <c:pt idx="840">
                  <c:v>18.518999999999998</c:v>
                </c:pt>
                <c:pt idx="841">
                  <c:v>19.911000000000001</c:v>
                </c:pt>
                <c:pt idx="842">
                  <c:v>21.302</c:v>
                </c:pt>
                <c:pt idx="843">
                  <c:v>22.693999999999999</c:v>
                </c:pt>
                <c:pt idx="844">
                  <c:v>24.085000000000001</c:v>
                </c:pt>
                <c:pt idx="845">
                  <c:v>22.693999999999999</c:v>
                </c:pt>
                <c:pt idx="846">
                  <c:v>19.911000000000001</c:v>
                </c:pt>
                <c:pt idx="847">
                  <c:v>17.128</c:v>
                </c:pt>
                <c:pt idx="848">
                  <c:v>10.17</c:v>
                </c:pt>
                <c:pt idx="849">
                  <c:v>6.6920000000000002</c:v>
                </c:pt>
                <c:pt idx="850">
                  <c:v>3.2130000000000001</c:v>
                </c:pt>
                <c:pt idx="851">
                  <c:v>3.9089999999999998</c:v>
                </c:pt>
                <c:pt idx="852">
                  <c:v>4.6040000000000001</c:v>
                </c:pt>
                <c:pt idx="853">
                  <c:v>5.9960000000000004</c:v>
                </c:pt>
                <c:pt idx="854">
                  <c:v>7.3869999999999996</c:v>
                </c:pt>
                <c:pt idx="855">
                  <c:v>5.9960000000000004</c:v>
                </c:pt>
                <c:pt idx="856">
                  <c:v>4.6040000000000001</c:v>
                </c:pt>
                <c:pt idx="857">
                  <c:v>4.6040000000000001</c:v>
                </c:pt>
                <c:pt idx="858">
                  <c:v>4.6040000000000001</c:v>
                </c:pt>
                <c:pt idx="859">
                  <c:v>5.3</c:v>
                </c:pt>
                <c:pt idx="860">
                  <c:v>5.9960000000000004</c:v>
                </c:pt>
                <c:pt idx="861">
                  <c:v>8.7789999999999999</c:v>
                </c:pt>
                <c:pt idx="862">
                  <c:v>15.04</c:v>
                </c:pt>
                <c:pt idx="863">
                  <c:v>21.302</c:v>
                </c:pt>
                <c:pt idx="864">
                  <c:v>12.302</c:v>
                </c:pt>
                <c:pt idx="865">
                  <c:v>17.905000000000001</c:v>
                </c:pt>
                <c:pt idx="866">
                  <c:v>23.509</c:v>
                </c:pt>
                <c:pt idx="867">
                  <c:v>25.611000000000001</c:v>
                </c:pt>
                <c:pt idx="868">
                  <c:v>27.712</c:v>
                </c:pt>
                <c:pt idx="869">
                  <c:v>27.012</c:v>
                </c:pt>
                <c:pt idx="870">
                  <c:v>26.311</c:v>
                </c:pt>
                <c:pt idx="871">
                  <c:v>24.21</c:v>
                </c:pt>
                <c:pt idx="872">
                  <c:v>22.108000000000001</c:v>
                </c:pt>
                <c:pt idx="873">
                  <c:v>21.408000000000001</c:v>
                </c:pt>
                <c:pt idx="874">
                  <c:v>20.707000000000001</c:v>
                </c:pt>
                <c:pt idx="875">
                  <c:v>18.606000000000002</c:v>
                </c:pt>
                <c:pt idx="876">
                  <c:v>16.504000000000001</c:v>
                </c:pt>
                <c:pt idx="877">
                  <c:v>15.103999999999999</c:v>
                </c:pt>
                <c:pt idx="878">
                  <c:v>13.702999999999999</c:v>
                </c:pt>
                <c:pt idx="879">
                  <c:v>11.601000000000001</c:v>
                </c:pt>
                <c:pt idx="880">
                  <c:v>9.5</c:v>
                </c:pt>
                <c:pt idx="881">
                  <c:v>6.6980000000000004</c:v>
                </c:pt>
                <c:pt idx="882">
                  <c:v>3.8959999999999999</c:v>
                </c:pt>
                <c:pt idx="883">
                  <c:v>4.5960000000000001</c:v>
                </c:pt>
                <c:pt idx="884">
                  <c:v>5.2969999999999997</c:v>
                </c:pt>
                <c:pt idx="885">
                  <c:v>9.5</c:v>
                </c:pt>
                <c:pt idx="886">
                  <c:v>15.103999999999999</c:v>
                </c:pt>
                <c:pt idx="887">
                  <c:v>20.707000000000001</c:v>
                </c:pt>
                <c:pt idx="888">
                  <c:v>17.952999999999999</c:v>
                </c:pt>
                <c:pt idx="889">
                  <c:v>19.760999999999999</c:v>
                </c:pt>
                <c:pt idx="890">
                  <c:v>21.568000000000001</c:v>
                </c:pt>
                <c:pt idx="891">
                  <c:v>22.923999999999999</c:v>
                </c:pt>
                <c:pt idx="892">
                  <c:v>24.279</c:v>
                </c:pt>
                <c:pt idx="893">
                  <c:v>20.664000000000001</c:v>
                </c:pt>
                <c:pt idx="894">
                  <c:v>16.146000000000001</c:v>
                </c:pt>
                <c:pt idx="895">
                  <c:v>11.628</c:v>
                </c:pt>
                <c:pt idx="896">
                  <c:v>4.3979999999999997</c:v>
                </c:pt>
                <c:pt idx="897">
                  <c:v>3.4950000000000001</c:v>
                </c:pt>
                <c:pt idx="898">
                  <c:v>2.5910000000000002</c:v>
                </c:pt>
                <c:pt idx="899">
                  <c:v>2.8170000000000002</c:v>
                </c:pt>
                <c:pt idx="900">
                  <c:v>3.0430000000000001</c:v>
                </c:pt>
                <c:pt idx="901">
                  <c:v>3.7210000000000001</c:v>
                </c:pt>
                <c:pt idx="902">
                  <c:v>4.3979999999999997</c:v>
                </c:pt>
                <c:pt idx="903">
                  <c:v>4.3979999999999997</c:v>
                </c:pt>
                <c:pt idx="904">
                  <c:v>4.3979999999999997</c:v>
                </c:pt>
                <c:pt idx="905">
                  <c:v>3.4950000000000001</c:v>
                </c:pt>
                <c:pt idx="906">
                  <c:v>2.5910000000000002</c:v>
                </c:pt>
                <c:pt idx="907">
                  <c:v>3.0430000000000001</c:v>
                </c:pt>
                <c:pt idx="908">
                  <c:v>3.4950000000000001</c:v>
                </c:pt>
                <c:pt idx="909">
                  <c:v>5.3019999999999996</c:v>
                </c:pt>
                <c:pt idx="910">
                  <c:v>8.9169999999999998</c:v>
                </c:pt>
                <c:pt idx="911">
                  <c:v>12.531000000000001</c:v>
                </c:pt>
                <c:pt idx="912">
                  <c:v>22.786999999999999</c:v>
                </c:pt>
                <c:pt idx="913">
                  <c:v>23.062000000000001</c:v>
                </c:pt>
                <c:pt idx="914">
                  <c:v>23.335999999999999</c:v>
                </c:pt>
                <c:pt idx="915">
                  <c:v>23.611000000000001</c:v>
                </c:pt>
                <c:pt idx="916">
                  <c:v>23.885000000000002</c:v>
                </c:pt>
                <c:pt idx="917">
                  <c:v>22.786999999999999</c:v>
                </c:pt>
                <c:pt idx="918">
                  <c:v>15.103999999999999</c:v>
                </c:pt>
                <c:pt idx="919">
                  <c:v>7.4210000000000003</c:v>
                </c:pt>
                <c:pt idx="920">
                  <c:v>6.3230000000000004</c:v>
                </c:pt>
                <c:pt idx="921">
                  <c:v>4.6769999999999996</c:v>
                </c:pt>
                <c:pt idx="922">
                  <c:v>3.03</c:v>
                </c:pt>
                <c:pt idx="923">
                  <c:v>3.03</c:v>
                </c:pt>
                <c:pt idx="924">
                  <c:v>3.03</c:v>
                </c:pt>
                <c:pt idx="925">
                  <c:v>3.03</c:v>
                </c:pt>
                <c:pt idx="926">
                  <c:v>3.03</c:v>
                </c:pt>
                <c:pt idx="927">
                  <c:v>2.7559999999999998</c:v>
                </c:pt>
                <c:pt idx="928">
                  <c:v>2.4809999999999999</c:v>
                </c:pt>
                <c:pt idx="929">
                  <c:v>2.3170000000000002</c:v>
                </c:pt>
                <c:pt idx="930">
                  <c:v>2.1520000000000001</c:v>
                </c:pt>
                <c:pt idx="931">
                  <c:v>2.5910000000000002</c:v>
                </c:pt>
                <c:pt idx="932">
                  <c:v>3.03</c:v>
                </c:pt>
                <c:pt idx="933">
                  <c:v>5.2249999999999996</c:v>
                </c:pt>
                <c:pt idx="934">
                  <c:v>11.262</c:v>
                </c:pt>
                <c:pt idx="935">
                  <c:v>17.298999999999999</c:v>
                </c:pt>
                <c:pt idx="936">
                  <c:v>21.742000000000001</c:v>
                </c:pt>
                <c:pt idx="937">
                  <c:v>21.742000000000001</c:v>
                </c:pt>
                <c:pt idx="938">
                  <c:v>21.742000000000001</c:v>
                </c:pt>
                <c:pt idx="939">
                  <c:v>21.742000000000001</c:v>
                </c:pt>
                <c:pt idx="940">
                  <c:v>21.742000000000001</c:v>
                </c:pt>
                <c:pt idx="941">
                  <c:v>20.431999999999999</c:v>
                </c:pt>
                <c:pt idx="942">
                  <c:v>11.263999999999999</c:v>
                </c:pt>
                <c:pt idx="943">
                  <c:v>2.0960000000000001</c:v>
                </c:pt>
                <c:pt idx="944">
                  <c:v>4.0599999999999996</c:v>
                </c:pt>
                <c:pt idx="945">
                  <c:v>3.7330000000000001</c:v>
                </c:pt>
                <c:pt idx="946">
                  <c:v>3.4060000000000001</c:v>
                </c:pt>
                <c:pt idx="947">
                  <c:v>3.4060000000000001</c:v>
                </c:pt>
                <c:pt idx="948">
                  <c:v>3.4060000000000001</c:v>
                </c:pt>
                <c:pt idx="949">
                  <c:v>2.7509999999999999</c:v>
                </c:pt>
                <c:pt idx="950">
                  <c:v>2.0960000000000001</c:v>
                </c:pt>
                <c:pt idx="951">
                  <c:v>1.768</c:v>
                </c:pt>
                <c:pt idx="952">
                  <c:v>1.4410000000000001</c:v>
                </c:pt>
                <c:pt idx="953">
                  <c:v>1.768</c:v>
                </c:pt>
                <c:pt idx="954">
                  <c:v>2.0960000000000001</c:v>
                </c:pt>
                <c:pt idx="955">
                  <c:v>2.7509999999999999</c:v>
                </c:pt>
                <c:pt idx="956">
                  <c:v>3.4060000000000001</c:v>
                </c:pt>
                <c:pt idx="957">
                  <c:v>4.7149999999999999</c:v>
                </c:pt>
                <c:pt idx="958">
                  <c:v>10.609</c:v>
                </c:pt>
                <c:pt idx="959">
                  <c:v>16.503</c:v>
                </c:pt>
                <c:pt idx="960">
                  <c:v>22.324000000000002</c:v>
                </c:pt>
                <c:pt idx="961">
                  <c:v>22.609000000000002</c:v>
                </c:pt>
                <c:pt idx="962">
                  <c:v>22.895</c:v>
                </c:pt>
                <c:pt idx="963">
                  <c:v>23.18</c:v>
                </c:pt>
                <c:pt idx="964">
                  <c:v>23.466000000000001</c:v>
                </c:pt>
                <c:pt idx="965">
                  <c:v>21.181000000000001</c:v>
                </c:pt>
                <c:pt idx="966">
                  <c:v>12.614000000000001</c:v>
                </c:pt>
                <c:pt idx="967">
                  <c:v>4.0460000000000003</c:v>
                </c:pt>
                <c:pt idx="968">
                  <c:v>2.9039999999999999</c:v>
                </c:pt>
                <c:pt idx="969">
                  <c:v>2.6179999999999999</c:v>
                </c:pt>
                <c:pt idx="970">
                  <c:v>2.3319999999999999</c:v>
                </c:pt>
                <c:pt idx="971">
                  <c:v>2.6179999999999999</c:v>
                </c:pt>
                <c:pt idx="972">
                  <c:v>2.9039999999999999</c:v>
                </c:pt>
                <c:pt idx="973">
                  <c:v>2.6179999999999999</c:v>
                </c:pt>
                <c:pt idx="974">
                  <c:v>2.3319999999999999</c:v>
                </c:pt>
                <c:pt idx="975">
                  <c:v>2.0470000000000002</c:v>
                </c:pt>
                <c:pt idx="976">
                  <c:v>1.7609999999999999</c:v>
                </c:pt>
                <c:pt idx="977">
                  <c:v>1.476</c:v>
                </c:pt>
                <c:pt idx="978">
                  <c:v>1.19</c:v>
                </c:pt>
                <c:pt idx="979">
                  <c:v>1.7609999999999999</c:v>
                </c:pt>
                <c:pt idx="980">
                  <c:v>2.3319999999999999</c:v>
                </c:pt>
                <c:pt idx="981">
                  <c:v>4.0460000000000003</c:v>
                </c:pt>
                <c:pt idx="982">
                  <c:v>10.9</c:v>
                </c:pt>
                <c:pt idx="983">
                  <c:v>17.754000000000001</c:v>
                </c:pt>
                <c:pt idx="984">
                  <c:v>19.463999999999999</c:v>
                </c:pt>
                <c:pt idx="985">
                  <c:v>20.143000000000001</c:v>
                </c:pt>
                <c:pt idx="986">
                  <c:v>20.823</c:v>
                </c:pt>
                <c:pt idx="987">
                  <c:v>21.503</c:v>
                </c:pt>
                <c:pt idx="988">
                  <c:v>22.183</c:v>
                </c:pt>
                <c:pt idx="989">
                  <c:v>20.823</c:v>
                </c:pt>
                <c:pt idx="990">
                  <c:v>11.305999999999999</c:v>
                </c:pt>
                <c:pt idx="991">
                  <c:v>1.788</c:v>
                </c:pt>
                <c:pt idx="992">
                  <c:v>4.5069999999999997</c:v>
                </c:pt>
                <c:pt idx="993">
                  <c:v>7.2270000000000003</c:v>
                </c:pt>
                <c:pt idx="994">
                  <c:v>9.9459999999999997</c:v>
                </c:pt>
                <c:pt idx="995">
                  <c:v>10.625999999999999</c:v>
                </c:pt>
                <c:pt idx="996">
                  <c:v>11.305999999999999</c:v>
                </c:pt>
                <c:pt idx="997">
                  <c:v>11.305999999999999</c:v>
                </c:pt>
                <c:pt idx="998">
                  <c:v>11.305999999999999</c:v>
                </c:pt>
                <c:pt idx="999">
                  <c:v>11.305999999999999</c:v>
                </c:pt>
                <c:pt idx="1000">
                  <c:v>11.305999999999999</c:v>
                </c:pt>
                <c:pt idx="1001">
                  <c:v>7.2270000000000003</c:v>
                </c:pt>
                <c:pt idx="1002">
                  <c:v>3.1480000000000001</c:v>
                </c:pt>
                <c:pt idx="1003">
                  <c:v>3.1480000000000001</c:v>
                </c:pt>
                <c:pt idx="1004">
                  <c:v>3.1480000000000001</c:v>
                </c:pt>
                <c:pt idx="1005">
                  <c:v>4.5069999999999997</c:v>
                </c:pt>
                <c:pt idx="1006">
                  <c:v>9.266</c:v>
                </c:pt>
                <c:pt idx="1007">
                  <c:v>14.025</c:v>
                </c:pt>
                <c:pt idx="1008">
                  <c:v>16.623000000000001</c:v>
                </c:pt>
                <c:pt idx="1009">
                  <c:v>17.899000000000001</c:v>
                </c:pt>
                <c:pt idx="1010">
                  <c:v>19.173999999999999</c:v>
                </c:pt>
                <c:pt idx="1011">
                  <c:v>20.449000000000002</c:v>
                </c:pt>
                <c:pt idx="1012">
                  <c:v>21.724</c:v>
                </c:pt>
                <c:pt idx="1013">
                  <c:v>20.449000000000002</c:v>
                </c:pt>
                <c:pt idx="1014">
                  <c:v>17.899000000000001</c:v>
                </c:pt>
                <c:pt idx="1015">
                  <c:v>15.348000000000001</c:v>
                </c:pt>
                <c:pt idx="1016">
                  <c:v>8.9730000000000008</c:v>
                </c:pt>
                <c:pt idx="1017">
                  <c:v>5.7850000000000001</c:v>
                </c:pt>
                <c:pt idx="1018">
                  <c:v>2.597</c:v>
                </c:pt>
                <c:pt idx="1019">
                  <c:v>3.2349999999999999</c:v>
                </c:pt>
                <c:pt idx="1020">
                  <c:v>3.8719999999999999</c:v>
                </c:pt>
                <c:pt idx="1021">
                  <c:v>5.1470000000000002</c:v>
                </c:pt>
                <c:pt idx="1022">
                  <c:v>6.4219999999999997</c:v>
                </c:pt>
                <c:pt idx="1023">
                  <c:v>5.1470000000000002</c:v>
                </c:pt>
                <c:pt idx="1024">
                  <c:v>3.8719999999999999</c:v>
                </c:pt>
                <c:pt idx="1025">
                  <c:v>3.8719999999999999</c:v>
                </c:pt>
                <c:pt idx="1026">
                  <c:v>3.8719999999999999</c:v>
                </c:pt>
                <c:pt idx="1027">
                  <c:v>4.51</c:v>
                </c:pt>
                <c:pt idx="1028">
                  <c:v>5.1470000000000002</c:v>
                </c:pt>
                <c:pt idx="1029">
                  <c:v>7.6980000000000004</c:v>
                </c:pt>
                <c:pt idx="1030">
                  <c:v>13.436</c:v>
                </c:pt>
                <c:pt idx="1031">
                  <c:v>19.173999999999999</c:v>
                </c:pt>
                <c:pt idx="1032">
                  <c:v>11.371</c:v>
                </c:pt>
                <c:pt idx="1033">
                  <c:v>17.032</c:v>
                </c:pt>
                <c:pt idx="1034">
                  <c:v>22.692</c:v>
                </c:pt>
                <c:pt idx="1035">
                  <c:v>24.814</c:v>
                </c:pt>
                <c:pt idx="1036">
                  <c:v>26.937000000000001</c:v>
                </c:pt>
                <c:pt idx="1037">
                  <c:v>26.228999999999999</c:v>
                </c:pt>
                <c:pt idx="1038">
                  <c:v>25.521999999999998</c:v>
                </c:pt>
                <c:pt idx="1039">
                  <c:v>23.399000000000001</c:v>
                </c:pt>
                <c:pt idx="1040">
                  <c:v>21.277000000000001</c:v>
                </c:pt>
                <c:pt idx="1041">
                  <c:v>20.568999999999999</c:v>
                </c:pt>
                <c:pt idx="1042">
                  <c:v>19.861999999999998</c:v>
                </c:pt>
                <c:pt idx="1043">
                  <c:v>17.739000000000001</c:v>
                </c:pt>
                <c:pt idx="1044">
                  <c:v>15.617000000000001</c:v>
                </c:pt>
                <c:pt idx="1045">
                  <c:v>14.201000000000001</c:v>
                </c:pt>
                <c:pt idx="1046">
                  <c:v>12.786</c:v>
                </c:pt>
                <c:pt idx="1047">
                  <c:v>10.664</c:v>
                </c:pt>
                <c:pt idx="1048">
                  <c:v>8.5410000000000004</c:v>
                </c:pt>
                <c:pt idx="1049">
                  <c:v>5.7110000000000003</c:v>
                </c:pt>
                <c:pt idx="1050">
                  <c:v>2.8809999999999998</c:v>
                </c:pt>
                <c:pt idx="1051">
                  <c:v>3.589</c:v>
                </c:pt>
                <c:pt idx="1052">
                  <c:v>4.2960000000000003</c:v>
                </c:pt>
                <c:pt idx="1053">
                  <c:v>8.5410000000000004</c:v>
                </c:pt>
                <c:pt idx="1054">
                  <c:v>14.201000000000001</c:v>
                </c:pt>
                <c:pt idx="1055">
                  <c:v>19.861999999999998</c:v>
                </c:pt>
                <c:pt idx="1056">
                  <c:v>17.917999999999999</c:v>
                </c:pt>
                <c:pt idx="1057">
                  <c:v>19.780999999999999</c:v>
                </c:pt>
                <c:pt idx="1058">
                  <c:v>21.643999999999998</c:v>
                </c:pt>
                <c:pt idx="1059">
                  <c:v>23.042000000000002</c:v>
                </c:pt>
                <c:pt idx="1060">
                  <c:v>24.439</c:v>
                </c:pt>
                <c:pt idx="1061">
                  <c:v>20.713000000000001</c:v>
                </c:pt>
                <c:pt idx="1062">
                  <c:v>16.055</c:v>
                </c:pt>
                <c:pt idx="1063">
                  <c:v>11.397</c:v>
                </c:pt>
                <c:pt idx="1064">
                  <c:v>3.944</c:v>
                </c:pt>
                <c:pt idx="1065">
                  <c:v>3.0129999999999999</c:v>
                </c:pt>
                <c:pt idx="1066">
                  <c:v>2.081</c:v>
                </c:pt>
                <c:pt idx="1067">
                  <c:v>2.3140000000000001</c:v>
                </c:pt>
                <c:pt idx="1068">
                  <c:v>2.5470000000000002</c:v>
                </c:pt>
                <c:pt idx="1069">
                  <c:v>3.2450000000000001</c:v>
                </c:pt>
                <c:pt idx="1070">
                  <c:v>3.944</c:v>
                </c:pt>
                <c:pt idx="1071">
                  <c:v>3.944</c:v>
                </c:pt>
                <c:pt idx="1072">
                  <c:v>3.944</c:v>
                </c:pt>
                <c:pt idx="1073">
                  <c:v>3.0129999999999999</c:v>
                </c:pt>
                <c:pt idx="1074">
                  <c:v>2.081</c:v>
                </c:pt>
                <c:pt idx="1075">
                  <c:v>2.5470000000000002</c:v>
                </c:pt>
                <c:pt idx="1076">
                  <c:v>3.0129999999999999</c:v>
                </c:pt>
                <c:pt idx="1077">
                  <c:v>4.8760000000000003</c:v>
                </c:pt>
                <c:pt idx="1078">
                  <c:v>8.6020000000000003</c:v>
                </c:pt>
                <c:pt idx="1079">
                  <c:v>12.327999999999999</c:v>
                </c:pt>
                <c:pt idx="1080">
                  <c:v>20.745000000000001</c:v>
                </c:pt>
                <c:pt idx="1081">
                  <c:v>21.004000000000001</c:v>
                </c:pt>
                <c:pt idx="1082">
                  <c:v>21.263000000000002</c:v>
                </c:pt>
                <c:pt idx="1083">
                  <c:v>21.521999999999998</c:v>
                </c:pt>
                <c:pt idx="1084">
                  <c:v>21.780999999999999</c:v>
                </c:pt>
                <c:pt idx="1085">
                  <c:v>20.745000000000001</c:v>
                </c:pt>
                <c:pt idx="1086">
                  <c:v>13.496</c:v>
                </c:pt>
                <c:pt idx="1087">
                  <c:v>6.2460000000000004</c:v>
                </c:pt>
                <c:pt idx="1088">
                  <c:v>5.21</c:v>
                </c:pt>
                <c:pt idx="1089">
                  <c:v>3.657</c:v>
                </c:pt>
                <c:pt idx="1090">
                  <c:v>2.1040000000000001</c:v>
                </c:pt>
                <c:pt idx="1091">
                  <c:v>2.1040000000000001</c:v>
                </c:pt>
                <c:pt idx="1092">
                  <c:v>2.1040000000000001</c:v>
                </c:pt>
                <c:pt idx="1093">
                  <c:v>2.1040000000000001</c:v>
                </c:pt>
                <c:pt idx="1094">
                  <c:v>2.1040000000000001</c:v>
                </c:pt>
                <c:pt idx="1095">
                  <c:v>1.845</c:v>
                </c:pt>
                <c:pt idx="1096">
                  <c:v>1.5860000000000001</c:v>
                </c:pt>
                <c:pt idx="1097">
                  <c:v>1.43</c:v>
                </c:pt>
                <c:pt idx="1098">
                  <c:v>1.2749999999999999</c:v>
                </c:pt>
                <c:pt idx="1099">
                  <c:v>1.6890000000000001</c:v>
                </c:pt>
                <c:pt idx="1100">
                  <c:v>2.1040000000000001</c:v>
                </c:pt>
                <c:pt idx="1101">
                  <c:v>4.1749999999999998</c:v>
                </c:pt>
                <c:pt idx="1102">
                  <c:v>9.8710000000000004</c:v>
                </c:pt>
                <c:pt idx="1103">
                  <c:v>15.567</c:v>
                </c:pt>
                <c:pt idx="1104">
                  <c:v>20.425000000000001</c:v>
                </c:pt>
                <c:pt idx="1105">
                  <c:v>20.425000000000001</c:v>
                </c:pt>
                <c:pt idx="1106">
                  <c:v>20.425000000000001</c:v>
                </c:pt>
                <c:pt idx="1107">
                  <c:v>20.425000000000001</c:v>
                </c:pt>
                <c:pt idx="1108">
                  <c:v>20.425000000000001</c:v>
                </c:pt>
                <c:pt idx="1109">
                  <c:v>19.18</c:v>
                </c:pt>
                <c:pt idx="1110">
                  <c:v>10.465</c:v>
                </c:pt>
                <c:pt idx="1111">
                  <c:v>1.75</c:v>
                </c:pt>
                <c:pt idx="1112">
                  <c:v>3.617</c:v>
                </c:pt>
                <c:pt idx="1113">
                  <c:v>3.306</c:v>
                </c:pt>
                <c:pt idx="1114">
                  <c:v>2.9950000000000001</c:v>
                </c:pt>
                <c:pt idx="1115">
                  <c:v>2.9950000000000001</c:v>
                </c:pt>
                <c:pt idx="1116">
                  <c:v>2.9950000000000001</c:v>
                </c:pt>
                <c:pt idx="1117">
                  <c:v>2.3719999999999999</c:v>
                </c:pt>
                <c:pt idx="1118">
                  <c:v>1.75</c:v>
                </c:pt>
                <c:pt idx="1119">
                  <c:v>1.4379999999999999</c:v>
                </c:pt>
                <c:pt idx="1120">
                  <c:v>1.127</c:v>
                </c:pt>
                <c:pt idx="1121">
                  <c:v>1.4379999999999999</c:v>
                </c:pt>
                <c:pt idx="1122">
                  <c:v>1.75</c:v>
                </c:pt>
                <c:pt idx="1123">
                  <c:v>2.3719999999999999</c:v>
                </c:pt>
                <c:pt idx="1124">
                  <c:v>2.9950000000000001</c:v>
                </c:pt>
                <c:pt idx="1125">
                  <c:v>4.24</c:v>
                </c:pt>
                <c:pt idx="1126">
                  <c:v>9.8420000000000005</c:v>
                </c:pt>
                <c:pt idx="1127">
                  <c:v>15.445</c:v>
                </c:pt>
                <c:pt idx="1128">
                  <c:v>21.373000000000001</c:v>
                </c:pt>
                <c:pt idx="1129">
                  <c:v>21.643000000000001</c:v>
                </c:pt>
                <c:pt idx="1130">
                  <c:v>21.914000000000001</c:v>
                </c:pt>
                <c:pt idx="1131">
                  <c:v>22.184999999999999</c:v>
                </c:pt>
                <c:pt idx="1132">
                  <c:v>22.456</c:v>
                </c:pt>
                <c:pt idx="1133">
                  <c:v>20.289000000000001</c:v>
                </c:pt>
                <c:pt idx="1134">
                  <c:v>12.164</c:v>
                </c:pt>
                <c:pt idx="1135">
                  <c:v>4.0389999999999997</c:v>
                </c:pt>
                <c:pt idx="1136">
                  <c:v>2.956</c:v>
                </c:pt>
                <c:pt idx="1137">
                  <c:v>2.6850000000000001</c:v>
                </c:pt>
                <c:pt idx="1138">
                  <c:v>2.4140000000000001</c:v>
                </c:pt>
                <c:pt idx="1139">
                  <c:v>2.6850000000000001</c:v>
                </c:pt>
                <c:pt idx="1140">
                  <c:v>2.956</c:v>
                </c:pt>
                <c:pt idx="1141">
                  <c:v>2.6850000000000001</c:v>
                </c:pt>
                <c:pt idx="1142">
                  <c:v>2.4140000000000001</c:v>
                </c:pt>
                <c:pt idx="1143">
                  <c:v>2.1429999999999998</c:v>
                </c:pt>
                <c:pt idx="1144">
                  <c:v>1.873</c:v>
                </c:pt>
                <c:pt idx="1145">
                  <c:v>1.6020000000000001</c:v>
                </c:pt>
                <c:pt idx="1146">
                  <c:v>1.331</c:v>
                </c:pt>
                <c:pt idx="1147">
                  <c:v>1.873</c:v>
                </c:pt>
                <c:pt idx="1148">
                  <c:v>2.4140000000000001</c:v>
                </c:pt>
                <c:pt idx="1149">
                  <c:v>4.0389999999999997</c:v>
                </c:pt>
                <c:pt idx="1150">
                  <c:v>10.539</c:v>
                </c:pt>
                <c:pt idx="1151">
                  <c:v>17.039000000000001</c:v>
                </c:pt>
                <c:pt idx="1152">
                  <c:v>19.873000000000001</c:v>
                </c:pt>
                <c:pt idx="1153">
                  <c:v>20.577000000000002</c:v>
                </c:pt>
                <c:pt idx="1154">
                  <c:v>21.28</c:v>
                </c:pt>
                <c:pt idx="1155">
                  <c:v>21.984000000000002</c:v>
                </c:pt>
                <c:pt idx="1156">
                  <c:v>22.687000000000001</c:v>
                </c:pt>
                <c:pt idx="1157">
                  <c:v>21.28</c:v>
                </c:pt>
                <c:pt idx="1158">
                  <c:v>11.433</c:v>
                </c:pt>
                <c:pt idx="1159">
                  <c:v>1.585</c:v>
                </c:pt>
                <c:pt idx="1160">
                  <c:v>4.399</c:v>
                </c:pt>
                <c:pt idx="1161">
                  <c:v>7.2119999999999997</c:v>
                </c:pt>
                <c:pt idx="1162">
                  <c:v>10.026</c:v>
                </c:pt>
                <c:pt idx="1163">
                  <c:v>10.728999999999999</c:v>
                </c:pt>
                <c:pt idx="1164">
                  <c:v>11.433</c:v>
                </c:pt>
                <c:pt idx="1165">
                  <c:v>11.433</c:v>
                </c:pt>
                <c:pt idx="1166">
                  <c:v>11.433</c:v>
                </c:pt>
                <c:pt idx="1167">
                  <c:v>11.433</c:v>
                </c:pt>
                <c:pt idx="1168">
                  <c:v>11.433</c:v>
                </c:pt>
                <c:pt idx="1169">
                  <c:v>7.2119999999999997</c:v>
                </c:pt>
                <c:pt idx="1170">
                  <c:v>2.992</c:v>
                </c:pt>
                <c:pt idx="1171">
                  <c:v>2.992</c:v>
                </c:pt>
                <c:pt idx="1172">
                  <c:v>2.992</c:v>
                </c:pt>
                <c:pt idx="1173">
                  <c:v>4.399</c:v>
                </c:pt>
                <c:pt idx="1174">
                  <c:v>9.3219999999999992</c:v>
                </c:pt>
                <c:pt idx="1175">
                  <c:v>14.246</c:v>
                </c:pt>
                <c:pt idx="1176">
                  <c:v>16.425999999999998</c:v>
                </c:pt>
                <c:pt idx="1177">
                  <c:v>17.678999999999998</c:v>
                </c:pt>
                <c:pt idx="1178">
                  <c:v>18.933</c:v>
                </c:pt>
                <c:pt idx="1179">
                  <c:v>20.186</c:v>
                </c:pt>
                <c:pt idx="1180">
                  <c:v>21.44</c:v>
                </c:pt>
                <c:pt idx="1181">
                  <c:v>20.186</c:v>
                </c:pt>
                <c:pt idx="1182">
                  <c:v>17.678999999999998</c:v>
                </c:pt>
                <c:pt idx="1183">
                  <c:v>15.172000000000001</c:v>
                </c:pt>
                <c:pt idx="1184">
                  <c:v>8.9039999999999999</c:v>
                </c:pt>
                <c:pt idx="1185">
                  <c:v>5.77</c:v>
                </c:pt>
                <c:pt idx="1186">
                  <c:v>2.6360000000000001</c:v>
                </c:pt>
                <c:pt idx="1187">
                  <c:v>3.2629999999999999</c:v>
                </c:pt>
                <c:pt idx="1188">
                  <c:v>3.89</c:v>
                </c:pt>
                <c:pt idx="1189">
                  <c:v>5.1429999999999998</c:v>
                </c:pt>
                <c:pt idx="1190">
                  <c:v>6.3970000000000002</c:v>
                </c:pt>
                <c:pt idx="1191">
                  <c:v>5.1429999999999998</c:v>
                </c:pt>
                <c:pt idx="1192">
                  <c:v>3.89</c:v>
                </c:pt>
                <c:pt idx="1193">
                  <c:v>3.89</c:v>
                </c:pt>
                <c:pt idx="1194">
                  <c:v>3.89</c:v>
                </c:pt>
                <c:pt idx="1195">
                  <c:v>4.516</c:v>
                </c:pt>
                <c:pt idx="1196">
                  <c:v>5.1429999999999998</c:v>
                </c:pt>
                <c:pt idx="1197">
                  <c:v>7.65</c:v>
                </c:pt>
                <c:pt idx="1198">
                  <c:v>13.292</c:v>
                </c:pt>
                <c:pt idx="1199">
                  <c:v>18.933</c:v>
                </c:pt>
                <c:pt idx="1200">
                  <c:v>10.988</c:v>
                </c:pt>
                <c:pt idx="1201">
                  <c:v>16.245999999999999</c:v>
                </c:pt>
                <c:pt idx="1202">
                  <c:v>21.504000000000001</c:v>
                </c:pt>
                <c:pt idx="1203">
                  <c:v>23.475000000000001</c:v>
                </c:pt>
                <c:pt idx="1204">
                  <c:v>25.446999999999999</c:v>
                </c:pt>
                <c:pt idx="1205">
                  <c:v>24.79</c:v>
                </c:pt>
                <c:pt idx="1206">
                  <c:v>24.132999999999999</c:v>
                </c:pt>
                <c:pt idx="1207">
                  <c:v>22.161000000000001</c:v>
                </c:pt>
                <c:pt idx="1208">
                  <c:v>20.189</c:v>
                </c:pt>
                <c:pt idx="1209">
                  <c:v>19.532</c:v>
                </c:pt>
                <c:pt idx="1210">
                  <c:v>18.875</c:v>
                </c:pt>
                <c:pt idx="1211">
                  <c:v>16.902999999999999</c:v>
                </c:pt>
                <c:pt idx="1212">
                  <c:v>14.932</c:v>
                </c:pt>
                <c:pt idx="1213">
                  <c:v>13.617000000000001</c:v>
                </c:pt>
                <c:pt idx="1214">
                  <c:v>12.303000000000001</c:v>
                </c:pt>
                <c:pt idx="1215">
                  <c:v>10.331</c:v>
                </c:pt>
                <c:pt idx="1216">
                  <c:v>8.36</c:v>
                </c:pt>
                <c:pt idx="1217">
                  <c:v>5.7309999999999999</c:v>
                </c:pt>
                <c:pt idx="1218">
                  <c:v>3.1019999999999999</c:v>
                </c:pt>
                <c:pt idx="1219">
                  <c:v>3.7589999999999999</c:v>
                </c:pt>
                <c:pt idx="1220">
                  <c:v>4.4160000000000004</c:v>
                </c:pt>
                <c:pt idx="1221">
                  <c:v>8.36</c:v>
                </c:pt>
                <c:pt idx="1222">
                  <c:v>13.617000000000001</c:v>
                </c:pt>
                <c:pt idx="1223">
                  <c:v>18.875</c:v>
                </c:pt>
                <c:pt idx="1224">
                  <c:v>18.260999999999999</c:v>
                </c:pt>
                <c:pt idx="1225">
                  <c:v>20.129000000000001</c:v>
                </c:pt>
                <c:pt idx="1226">
                  <c:v>21.998000000000001</c:v>
                </c:pt>
                <c:pt idx="1227">
                  <c:v>23.399000000000001</c:v>
                </c:pt>
                <c:pt idx="1228">
                  <c:v>24.800999999999998</c:v>
                </c:pt>
                <c:pt idx="1229">
                  <c:v>21.064</c:v>
                </c:pt>
                <c:pt idx="1230">
                  <c:v>16.391999999999999</c:v>
                </c:pt>
                <c:pt idx="1231">
                  <c:v>11.72</c:v>
                </c:pt>
                <c:pt idx="1232">
                  <c:v>4.2460000000000004</c:v>
                </c:pt>
                <c:pt idx="1233">
                  <c:v>3.3109999999999999</c:v>
                </c:pt>
                <c:pt idx="1234">
                  <c:v>2.3769999999999998</c:v>
                </c:pt>
                <c:pt idx="1235">
                  <c:v>2.6110000000000002</c:v>
                </c:pt>
                <c:pt idx="1236">
                  <c:v>2.8439999999999999</c:v>
                </c:pt>
                <c:pt idx="1237">
                  <c:v>3.5449999999999999</c:v>
                </c:pt>
                <c:pt idx="1238">
                  <c:v>4.2460000000000004</c:v>
                </c:pt>
                <c:pt idx="1239">
                  <c:v>4.2460000000000004</c:v>
                </c:pt>
                <c:pt idx="1240">
                  <c:v>4.2460000000000004</c:v>
                </c:pt>
                <c:pt idx="1241">
                  <c:v>3.3109999999999999</c:v>
                </c:pt>
                <c:pt idx="1242">
                  <c:v>2.3769999999999998</c:v>
                </c:pt>
                <c:pt idx="1243">
                  <c:v>2.8439999999999999</c:v>
                </c:pt>
                <c:pt idx="1244">
                  <c:v>3.3109999999999999</c:v>
                </c:pt>
                <c:pt idx="1245">
                  <c:v>5.18</c:v>
                </c:pt>
                <c:pt idx="1246">
                  <c:v>8.9169999999999998</c:v>
                </c:pt>
                <c:pt idx="1247">
                  <c:v>12.654999999999999</c:v>
                </c:pt>
                <c:pt idx="1248">
                  <c:v>23.172999999999998</c:v>
                </c:pt>
                <c:pt idx="1249">
                  <c:v>23.451000000000001</c:v>
                </c:pt>
                <c:pt idx="1250">
                  <c:v>23.728999999999999</c:v>
                </c:pt>
                <c:pt idx="1251">
                  <c:v>24.007999999999999</c:v>
                </c:pt>
                <c:pt idx="1252">
                  <c:v>24.286000000000001</c:v>
                </c:pt>
                <c:pt idx="1253">
                  <c:v>23.172999999999998</c:v>
                </c:pt>
                <c:pt idx="1254">
                  <c:v>15.379</c:v>
                </c:pt>
                <c:pt idx="1255">
                  <c:v>7.5839999999999996</c:v>
                </c:pt>
                <c:pt idx="1256">
                  <c:v>6.4710000000000001</c:v>
                </c:pt>
                <c:pt idx="1257">
                  <c:v>4.8010000000000002</c:v>
                </c:pt>
                <c:pt idx="1258">
                  <c:v>3.1309999999999998</c:v>
                </c:pt>
                <c:pt idx="1259">
                  <c:v>3.1309999999999998</c:v>
                </c:pt>
                <c:pt idx="1260">
                  <c:v>3.1309999999999998</c:v>
                </c:pt>
                <c:pt idx="1261">
                  <c:v>3.1309999999999998</c:v>
                </c:pt>
                <c:pt idx="1262">
                  <c:v>3.1309999999999998</c:v>
                </c:pt>
                <c:pt idx="1263">
                  <c:v>2.8519999999999999</c:v>
                </c:pt>
                <c:pt idx="1264">
                  <c:v>2.5739999999999998</c:v>
                </c:pt>
                <c:pt idx="1265">
                  <c:v>2.407</c:v>
                </c:pt>
                <c:pt idx="1266">
                  <c:v>2.2400000000000002</c:v>
                </c:pt>
                <c:pt idx="1267">
                  <c:v>2.6850000000000001</c:v>
                </c:pt>
                <c:pt idx="1268">
                  <c:v>3.1309999999999998</c:v>
                </c:pt>
                <c:pt idx="1269">
                  <c:v>5.3579999999999997</c:v>
                </c:pt>
                <c:pt idx="1270">
                  <c:v>11.481999999999999</c:v>
                </c:pt>
                <c:pt idx="1271">
                  <c:v>17.605</c:v>
                </c:pt>
                <c:pt idx="1272">
                  <c:v>23.462</c:v>
                </c:pt>
                <c:pt idx="1273">
                  <c:v>23.462</c:v>
                </c:pt>
                <c:pt idx="1274">
                  <c:v>23.462</c:v>
                </c:pt>
                <c:pt idx="1275">
                  <c:v>23.462</c:v>
                </c:pt>
                <c:pt idx="1276">
                  <c:v>23.462</c:v>
                </c:pt>
                <c:pt idx="1277">
                  <c:v>22.08</c:v>
                </c:pt>
                <c:pt idx="1278">
                  <c:v>12.403</c:v>
                </c:pt>
                <c:pt idx="1279">
                  <c:v>2.726</c:v>
                </c:pt>
                <c:pt idx="1280">
                  <c:v>4.8</c:v>
                </c:pt>
                <c:pt idx="1281">
                  <c:v>4.4539999999999997</c:v>
                </c:pt>
                <c:pt idx="1282">
                  <c:v>4.109</c:v>
                </c:pt>
                <c:pt idx="1283">
                  <c:v>4.109</c:v>
                </c:pt>
                <c:pt idx="1284">
                  <c:v>4.109</c:v>
                </c:pt>
                <c:pt idx="1285">
                  <c:v>3.4169999999999998</c:v>
                </c:pt>
                <c:pt idx="1286">
                  <c:v>2.726</c:v>
                </c:pt>
                <c:pt idx="1287">
                  <c:v>2.3809999999999998</c:v>
                </c:pt>
                <c:pt idx="1288">
                  <c:v>2.0350000000000001</c:v>
                </c:pt>
                <c:pt idx="1289">
                  <c:v>2.3809999999999998</c:v>
                </c:pt>
                <c:pt idx="1290">
                  <c:v>2.726</c:v>
                </c:pt>
                <c:pt idx="1291">
                  <c:v>3.4169999999999998</c:v>
                </c:pt>
                <c:pt idx="1292">
                  <c:v>4.109</c:v>
                </c:pt>
                <c:pt idx="1293">
                  <c:v>5.4909999999999997</c:v>
                </c:pt>
                <c:pt idx="1294">
                  <c:v>11.712</c:v>
                </c:pt>
                <c:pt idx="1295">
                  <c:v>17.931999999999999</c:v>
                </c:pt>
                <c:pt idx="1296">
                  <c:v>21.417000000000002</c:v>
                </c:pt>
                <c:pt idx="1297">
                  <c:v>21.673999999999999</c:v>
                </c:pt>
                <c:pt idx="1298">
                  <c:v>21.931999999999999</c:v>
                </c:pt>
                <c:pt idx="1299">
                  <c:v>22.189</c:v>
                </c:pt>
                <c:pt idx="1300">
                  <c:v>22.446999999999999</c:v>
                </c:pt>
                <c:pt idx="1301">
                  <c:v>20.385999999999999</c:v>
                </c:pt>
                <c:pt idx="1302">
                  <c:v>12.659000000000001</c:v>
                </c:pt>
                <c:pt idx="1303">
                  <c:v>4.9320000000000004</c:v>
                </c:pt>
                <c:pt idx="1304">
                  <c:v>3.9009999999999998</c:v>
                </c:pt>
                <c:pt idx="1305">
                  <c:v>3.6440000000000001</c:v>
                </c:pt>
                <c:pt idx="1306">
                  <c:v>3.3860000000000001</c:v>
                </c:pt>
                <c:pt idx="1307">
                  <c:v>3.6440000000000001</c:v>
                </c:pt>
                <c:pt idx="1308">
                  <c:v>3.9009999999999998</c:v>
                </c:pt>
                <c:pt idx="1309">
                  <c:v>3.6440000000000001</c:v>
                </c:pt>
                <c:pt idx="1310">
                  <c:v>3.3860000000000001</c:v>
                </c:pt>
                <c:pt idx="1311">
                  <c:v>3.129</c:v>
                </c:pt>
                <c:pt idx="1312">
                  <c:v>2.871</c:v>
                </c:pt>
                <c:pt idx="1313">
                  <c:v>2.6139999999999999</c:v>
                </c:pt>
                <c:pt idx="1314">
                  <c:v>2.3559999999999999</c:v>
                </c:pt>
                <c:pt idx="1315">
                  <c:v>2.871</c:v>
                </c:pt>
                <c:pt idx="1316">
                  <c:v>3.3860000000000001</c:v>
                </c:pt>
                <c:pt idx="1317">
                  <c:v>4.9320000000000004</c:v>
                </c:pt>
                <c:pt idx="1318">
                  <c:v>11.114000000000001</c:v>
                </c:pt>
                <c:pt idx="1319">
                  <c:v>17.295000000000002</c:v>
                </c:pt>
                <c:pt idx="1320">
                  <c:v>20.942</c:v>
                </c:pt>
                <c:pt idx="1321">
                  <c:v>21.657</c:v>
                </c:pt>
                <c:pt idx="1322">
                  <c:v>22.372</c:v>
                </c:pt>
                <c:pt idx="1323">
                  <c:v>23.087</c:v>
                </c:pt>
                <c:pt idx="1324">
                  <c:v>23.802</c:v>
                </c:pt>
                <c:pt idx="1325">
                  <c:v>22.372</c:v>
                </c:pt>
                <c:pt idx="1326">
                  <c:v>12.363</c:v>
                </c:pt>
                <c:pt idx="1327">
                  <c:v>2.3530000000000002</c:v>
                </c:pt>
                <c:pt idx="1328">
                  <c:v>5.2130000000000001</c:v>
                </c:pt>
                <c:pt idx="1329">
                  <c:v>8.0730000000000004</c:v>
                </c:pt>
                <c:pt idx="1330">
                  <c:v>10.933</c:v>
                </c:pt>
                <c:pt idx="1331">
                  <c:v>11.648</c:v>
                </c:pt>
                <c:pt idx="1332">
                  <c:v>12.363</c:v>
                </c:pt>
                <c:pt idx="1333">
                  <c:v>12.363</c:v>
                </c:pt>
                <c:pt idx="1334">
                  <c:v>12.363</c:v>
                </c:pt>
                <c:pt idx="1335">
                  <c:v>12.363</c:v>
                </c:pt>
                <c:pt idx="1336">
                  <c:v>12.363</c:v>
                </c:pt>
                <c:pt idx="1337">
                  <c:v>8.0730000000000004</c:v>
                </c:pt>
                <c:pt idx="1338">
                  <c:v>3.7829999999999999</c:v>
                </c:pt>
                <c:pt idx="1339">
                  <c:v>3.7829999999999999</c:v>
                </c:pt>
                <c:pt idx="1340">
                  <c:v>3.7829999999999999</c:v>
                </c:pt>
                <c:pt idx="1341">
                  <c:v>5.2130000000000001</c:v>
                </c:pt>
                <c:pt idx="1342">
                  <c:v>10.218</c:v>
                </c:pt>
                <c:pt idx="1343">
                  <c:v>15.222</c:v>
                </c:pt>
                <c:pt idx="1344">
                  <c:v>18.623999999999999</c:v>
                </c:pt>
                <c:pt idx="1345">
                  <c:v>20.032</c:v>
                </c:pt>
                <c:pt idx="1346">
                  <c:v>21.44</c:v>
                </c:pt>
                <c:pt idx="1347">
                  <c:v>22.847999999999999</c:v>
                </c:pt>
                <c:pt idx="1348">
                  <c:v>24.256</c:v>
                </c:pt>
                <c:pt idx="1349">
                  <c:v>22.847999999999999</c:v>
                </c:pt>
                <c:pt idx="1350">
                  <c:v>20.032</c:v>
                </c:pt>
                <c:pt idx="1351">
                  <c:v>17.216000000000001</c:v>
                </c:pt>
                <c:pt idx="1352">
                  <c:v>10.176</c:v>
                </c:pt>
                <c:pt idx="1353">
                  <c:v>6.6559999999999997</c:v>
                </c:pt>
                <c:pt idx="1354">
                  <c:v>3.1360000000000001</c:v>
                </c:pt>
                <c:pt idx="1355">
                  <c:v>3.84</c:v>
                </c:pt>
                <c:pt idx="1356">
                  <c:v>4.5439999999999996</c:v>
                </c:pt>
                <c:pt idx="1357">
                  <c:v>5.952</c:v>
                </c:pt>
                <c:pt idx="1358">
                  <c:v>7.36</c:v>
                </c:pt>
                <c:pt idx="1359">
                  <c:v>5.952</c:v>
                </c:pt>
                <c:pt idx="1360">
                  <c:v>4.5439999999999996</c:v>
                </c:pt>
                <c:pt idx="1361">
                  <c:v>4.5439999999999996</c:v>
                </c:pt>
                <c:pt idx="1362">
                  <c:v>4.5439999999999996</c:v>
                </c:pt>
                <c:pt idx="1363">
                  <c:v>5.2480000000000002</c:v>
                </c:pt>
                <c:pt idx="1364">
                  <c:v>5.952</c:v>
                </c:pt>
                <c:pt idx="1365">
                  <c:v>8.7680000000000007</c:v>
                </c:pt>
                <c:pt idx="1366">
                  <c:v>15.103999999999999</c:v>
                </c:pt>
                <c:pt idx="1367">
                  <c:v>21.44</c:v>
                </c:pt>
                <c:pt idx="1368">
                  <c:v>11.667999999999999</c:v>
                </c:pt>
                <c:pt idx="1369">
                  <c:v>17.271000000000001</c:v>
                </c:pt>
                <c:pt idx="1370">
                  <c:v>22.873999999999999</c:v>
                </c:pt>
                <c:pt idx="1371">
                  <c:v>24.975000000000001</c:v>
                </c:pt>
                <c:pt idx="1372">
                  <c:v>27.076000000000001</c:v>
                </c:pt>
                <c:pt idx="1373">
                  <c:v>26.376000000000001</c:v>
                </c:pt>
                <c:pt idx="1374">
                  <c:v>25.675000000000001</c:v>
                </c:pt>
                <c:pt idx="1375">
                  <c:v>23.574000000000002</c:v>
                </c:pt>
                <c:pt idx="1376">
                  <c:v>21.472999999999999</c:v>
                </c:pt>
                <c:pt idx="1377">
                  <c:v>20.773</c:v>
                </c:pt>
                <c:pt idx="1378">
                  <c:v>20.071999999999999</c:v>
                </c:pt>
                <c:pt idx="1379">
                  <c:v>17.971</c:v>
                </c:pt>
                <c:pt idx="1380">
                  <c:v>15.87</c:v>
                </c:pt>
                <c:pt idx="1381">
                  <c:v>14.47</c:v>
                </c:pt>
                <c:pt idx="1382">
                  <c:v>13.069000000000001</c:v>
                </c:pt>
                <c:pt idx="1383">
                  <c:v>10.968</c:v>
                </c:pt>
                <c:pt idx="1384">
                  <c:v>8.8670000000000009</c:v>
                </c:pt>
                <c:pt idx="1385">
                  <c:v>6.0650000000000004</c:v>
                </c:pt>
                <c:pt idx="1386">
                  <c:v>3.2639999999999998</c:v>
                </c:pt>
                <c:pt idx="1387">
                  <c:v>3.964</c:v>
                </c:pt>
                <c:pt idx="1388">
                  <c:v>4.665</c:v>
                </c:pt>
                <c:pt idx="1389">
                  <c:v>8.8670000000000009</c:v>
                </c:pt>
                <c:pt idx="1390">
                  <c:v>14.47</c:v>
                </c:pt>
                <c:pt idx="1391">
                  <c:v>20.071999999999999</c:v>
                </c:pt>
                <c:pt idx="1392">
                  <c:v>18.05</c:v>
                </c:pt>
                <c:pt idx="1393">
                  <c:v>19.876999999999999</c:v>
                </c:pt>
                <c:pt idx="1394">
                  <c:v>21.704000000000001</c:v>
                </c:pt>
                <c:pt idx="1395">
                  <c:v>23.074999999999999</c:v>
                </c:pt>
                <c:pt idx="1396">
                  <c:v>24.445</c:v>
                </c:pt>
                <c:pt idx="1397">
                  <c:v>20.791</c:v>
                </c:pt>
                <c:pt idx="1398">
                  <c:v>16.222999999999999</c:v>
                </c:pt>
                <c:pt idx="1399">
                  <c:v>11.654999999999999</c:v>
                </c:pt>
                <c:pt idx="1400">
                  <c:v>4.3460000000000001</c:v>
                </c:pt>
                <c:pt idx="1401">
                  <c:v>3.4329999999999998</c:v>
                </c:pt>
                <c:pt idx="1402">
                  <c:v>2.5190000000000001</c:v>
                </c:pt>
                <c:pt idx="1403">
                  <c:v>2.7469999999999999</c:v>
                </c:pt>
                <c:pt idx="1404">
                  <c:v>2.976</c:v>
                </c:pt>
                <c:pt idx="1405">
                  <c:v>3.661</c:v>
                </c:pt>
                <c:pt idx="1406">
                  <c:v>4.3460000000000001</c:v>
                </c:pt>
                <c:pt idx="1407">
                  <c:v>4.3460000000000001</c:v>
                </c:pt>
                <c:pt idx="1408">
                  <c:v>4.3460000000000001</c:v>
                </c:pt>
                <c:pt idx="1409">
                  <c:v>3.4329999999999998</c:v>
                </c:pt>
                <c:pt idx="1410">
                  <c:v>2.5190000000000001</c:v>
                </c:pt>
                <c:pt idx="1411">
                  <c:v>2.976</c:v>
                </c:pt>
                <c:pt idx="1412">
                  <c:v>3.4329999999999998</c:v>
                </c:pt>
                <c:pt idx="1413">
                  <c:v>5.26</c:v>
                </c:pt>
                <c:pt idx="1414">
                  <c:v>8.9139999999999997</c:v>
                </c:pt>
                <c:pt idx="1415">
                  <c:v>12.568</c:v>
                </c:pt>
                <c:pt idx="1416">
                  <c:v>24.742000000000001</c:v>
                </c:pt>
                <c:pt idx="1417">
                  <c:v>25.202999999999999</c:v>
                </c:pt>
                <c:pt idx="1418">
                  <c:v>25.664000000000001</c:v>
                </c:pt>
                <c:pt idx="1419">
                  <c:v>26.126000000000001</c:v>
                </c:pt>
                <c:pt idx="1420">
                  <c:v>25.704999999999998</c:v>
                </c:pt>
                <c:pt idx="1421">
                  <c:v>24.742000000000001</c:v>
                </c:pt>
                <c:pt idx="1422">
                  <c:v>16.416</c:v>
                </c:pt>
                <c:pt idx="1423">
                  <c:v>8.0909999999999993</c:v>
                </c:pt>
                <c:pt idx="1424">
                  <c:v>8.1869999999999994</c:v>
                </c:pt>
                <c:pt idx="1425">
                  <c:v>6.4790000000000001</c:v>
                </c:pt>
                <c:pt idx="1426">
                  <c:v>7.1520000000000001</c:v>
                </c:pt>
                <c:pt idx="1427">
                  <c:v>8.4760000000000009</c:v>
                </c:pt>
                <c:pt idx="1428">
                  <c:v>9.27</c:v>
                </c:pt>
                <c:pt idx="1429">
                  <c:v>10.064</c:v>
                </c:pt>
                <c:pt idx="1430">
                  <c:v>9.7989999999999995</c:v>
                </c:pt>
                <c:pt idx="1431">
                  <c:v>9.4260000000000002</c:v>
                </c:pt>
                <c:pt idx="1432">
                  <c:v>6.1420000000000003</c:v>
                </c:pt>
                <c:pt idx="1433">
                  <c:v>9.2530000000000001</c:v>
                </c:pt>
                <c:pt idx="1434">
                  <c:v>10.247</c:v>
                </c:pt>
                <c:pt idx="1435">
                  <c:v>8.8320000000000007</c:v>
                </c:pt>
                <c:pt idx="1436">
                  <c:v>7.9459999999999997</c:v>
                </c:pt>
                <c:pt idx="1437">
                  <c:v>7.7539999999999996</c:v>
                </c:pt>
                <c:pt idx="1438">
                  <c:v>14.635999999999999</c:v>
                </c:pt>
                <c:pt idx="1439">
                  <c:v>21.518000000000001</c:v>
                </c:pt>
                <c:pt idx="1440">
                  <c:v>23.463999999999999</c:v>
                </c:pt>
                <c:pt idx="1441">
                  <c:v>23.808</c:v>
                </c:pt>
                <c:pt idx="1442">
                  <c:v>24.151</c:v>
                </c:pt>
                <c:pt idx="1443">
                  <c:v>24.495000000000001</c:v>
                </c:pt>
                <c:pt idx="1444">
                  <c:v>23.978999999999999</c:v>
                </c:pt>
                <c:pt idx="1445">
                  <c:v>23.042000000000002</c:v>
                </c:pt>
                <c:pt idx="1446">
                  <c:v>14.935</c:v>
                </c:pt>
                <c:pt idx="1447">
                  <c:v>6.8280000000000003</c:v>
                </c:pt>
                <c:pt idx="1448">
                  <c:v>7.9770000000000003</c:v>
                </c:pt>
                <c:pt idx="1449">
                  <c:v>6.84</c:v>
                </c:pt>
                <c:pt idx="1450">
                  <c:v>7.766</c:v>
                </c:pt>
                <c:pt idx="1451">
                  <c:v>8.7970000000000006</c:v>
                </c:pt>
                <c:pt idx="1452">
                  <c:v>9.3119999999999994</c:v>
                </c:pt>
                <c:pt idx="1453">
                  <c:v>9.6170000000000009</c:v>
                </c:pt>
                <c:pt idx="1454">
                  <c:v>9.6639999999999997</c:v>
                </c:pt>
                <c:pt idx="1455">
                  <c:v>9.8160000000000007</c:v>
                </c:pt>
                <c:pt idx="1456">
                  <c:v>6.1020000000000003</c:v>
                </c:pt>
                <c:pt idx="1457">
                  <c:v>10.331</c:v>
                </c:pt>
                <c:pt idx="1458">
                  <c:v>10.952</c:v>
                </c:pt>
                <c:pt idx="1459">
                  <c:v>9.6170000000000009</c:v>
                </c:pt>
                <c:pt idx="1460">
                  <c:v>8.7970000000000006</c:v>
                </c:pt>
                <c:pt idx="1461">
                  <c:v>7.6719999999999997</c:v>
                </c:pt>
                <c:pt idx="1462">
                  <c:v>14.209</c:v>
                </c:pt>
                <c:pt idx="1463">
                  <c:v>20.745999999999999</c:v>
                </c:pt>
                <c:pt idx="1464">
                  <c:v>24.542000000000002</c:v>
                </c:pt>
                <c:pt idx="1465">
                  <c:v>25.37</c:v>
                </c:pt>
                <c:pt idx="1466">
                  <c:v>26.198</c:v>
                </c:pt>
                <c:pt idx="1467">
                  <c:v>27.026</c:v>
                </c:pt>
                <c:pt idx="1468">
                  <c:v>25.521000000000001</c:v>
                </c:pt>
                <c:pt idx="1469">
                  <c:v>23.026</c:v>
                </c:pt>
                <c:pt idx="1470">
                  <c:v>14.879</c:v>
                </c:pt>
                <c:pt idx="1471">
                  <c:v>9.9610000000000003</c:v>
                </c:pt>
                <c:pt idx="1472">
                  <c:v>9.2520000000000007</c:v>
                </c:pt>
                <c:pt idx="1473">
                  <c:v>8.8729999999999993</c:v>
                </c:pt>
                <c:pt idx="1474">
                  <c:v>9.3010000000000002</c:v>
                </c:pt>
                <c:pt idx="1475">
                  <c:v>9.9489999999999998</c:v>
                </c:pt>
                <c:pt idx="1476">
                  <c:v>10.327999999999999</c:v>
                </c:pt>
                <c:pt idx="1477">
                  <c:v>10.487</c:v>
                </c:pt>
                <c:pt idx="1478">
                  <c:v>9.57</c:v>
                </c:pt>
                <c:pt idx="1479">
                  <c:v>8.6519999999999992</c:v>
                </c:pt>
                <c:pt idx="1480">
                  <c:v>9.6189999999999998</c:v>
                </c:pt>
                <c:pt idx="1481">
                  <c:v>8.9700000000000006</c:v>
                </c:pt>
                <c:pt idx="1482">
                  <c:v>9.3989999999999991</c:v>
                </c:pt>
                <c:pt idx="1483">
                  <c:v>8.0039999999999996</c:v>
                </c:pt>
                <c:pt idx="1484">
                  <c:v>7.1479999999999997</c:v>
                </c:pt>
                <c:pt idx="1485">
                  <c:v>6.7320000000000002</c:v>
                </c:pt>
                <c:pt idx="1486">
                  <c:v>13.949</c:v>
                </c:pt>
                <c:pt idx="1487">
                  <c:v>21.166</c:v>
                </c:pt>
                <c:pt idx="1488">
                  <c:v>23.699000000000002</c:v>
                </c:pt>
                <c:pt idx="1489">
                  <c:v>24.527999999999999</c:v>
                </c:pt>
                <c:pt idx="1490">
                  <c:v>25.358000000000001</c:v>
                </c:pt>
                <c:pt idx="1491">
                  <c:v>26.187999999999999</c:v>
                </c:pt>
                <c:pt idx="1492">
                  <c:v>25.251000000000001</c:v>
                </c:pt>
                <c:pt idx="1493">
                  <c:v>23.591999999999999</c:v>
                </c:pt>
                <c:pt idx="1494">
                  <c:v>15.804</c:v>
                </c:pt>
                <c:pt idx="1495">
                  <c:v>8.016</c:v>
                </c:pt>
                <c:pt idx="1496">
                  <c:v>8.6850000000000005</c:v>
                </c:pt>
                <c:pt idx="1497">
                  <c:v>9.3539999999999992</c:v>
                </c:pt>
                <c:pt idx="1498">
                  <c:v>10.907</c:v>
                </c:pt>
                <c:pt idx="1499">
                  <c:v>11.736000000000001</c:v>
                </c:pt>
                <c:pt idx="1500">
                  <c:v>12.86</c:v>
                </c:pt>
                <c:pt idx="1501">
                  <c:v>13.743</c:v>
                </c:pt>
                <c:pt idx="1502">
                  <c:v>12.86</c:v>
                </c:pt>
                <c:pt idx="1503">
                  <c:v>11.977</c:v>
                </c:pt>
                <c:pt idx="1504">
                  <c:v>10.8</c:v>
                </c:pt>
                <c:pt idx="1505">
                  <c:v>12.887</c:v>
                </c:pt>
                <c:pt idx="1506">
                  <c:v>10.853</c:v>
                </c:pt>
                <c:pt idx="1507">
                  <c:v>8.4979999999999993</c:v>
                </c:pt>
                <c:pt idx="1508">
                  <c:v>6.7320000000000002</c:v>
                </c:pt>
                <c:pt idx="1509">
                  <c:v>7.2130000000000001</c:v>
                </c:pt>
                <c:pt idx="1510">
                  <c:v>13.315</c:v>
                </c:pt>
                <c:pt idx="1511">
                  <c:v>19.417000000000002</c:v>
                </c:pt>
                <c:pt idx="1512">
                  <c:v>21.428999999999998</c:v>
                </c:pt>
                <c:pt idx="1513">
                  <c:v>22.856999999999999</c:v>
                </c:pt>
                <c:pt idx="1514">
                  <c:v>24.285</c:v>
                </c:pt>
                <c:pt idx="1515">
                  <c:v>24.7</c:v>
                </c:pt>
                <c:pt idx="1516">
                  <c:v>25.114000000000001</c:v>
                </c:pt>
                <c:pt idx="1517">
                  <c:v>23.18</c:v>
                </c:pt>
                <c:pt idx="1518">
                  <c:v>19.817</c:v>
                </c:pt>
                <c:pt idx="1519">
                  <c:v>16.454000000000001</c:v>
                </c:pt>
                <c:pt idx="1520">
                  <c:v>12.353</c:v>
                </c:pt>
                <c:pt idx="1521">
                  <c:v>9.2899999999999991</c:v>
                </c:pt>
                <c:pt idx="1522">
                  <c:v>8.3800000000000008</c:v>
                </c:pt>
                <c:pt idx="1523">
                  <c:v>8.7140000000000004</c:v>
                </c:pt>
                <c:pt idx="1524">
                  <c:v>9.048</c:v>
                </c:pt>
                <c:pt idx="1525">
                  <c:v>9.5890000000000004</c:v>
                </c:pt>
                <c:pt idx="1526">
                  <c:v>9.7509999999999994</c:v>
                </c:pt>
                <c:pt idx="1527">
                  <c:v>9.0830000000000002</c:v>
                </c:pt>
                <c:pt idx="1528">
                  <c:v>8.1609999999999996</c:v>
                </c:pt>
                <c:pt idx="1529">
                  <c:v>8.6679999999999993</c:v>
                </c:pt>
                <c:pt idx="1530">
                  <c:v>8.6679999999999993</c:v>
                </c:pt>
                <c:pt idx="1531">
                  <c:v>9.8889999999999993</c:v>
                </c:pt>
                <c:pt idx="1532">
                  <c:v>12.122999999999999</c:v>
                </c:pt>
                <c:pt idx="1533">
                  <c:v>14.473000000000001</c:v>
                </c:pt>
                <c:pt idx="1534">
                  <c:v>19.125</c:v>
                </c:pt>
                <c:pt idx="1535">
                  <c:v>23.777999999999999</c:v>
                </c:pt>
                <c:pt idx="1536">
                  <c:v>23.207999999999998</c:v>
                </c:pt>
                <c:pt idx="1537">
                  <c:v>25.277000000000001</c:v>
                </c:pt>
                <c:pt idx="1538">
                  <c:v>27.346</c:v>
                </c:pt>
                <c:pt idx="1539">
                  <c:v>28.181999999999999</c:v>
                </c:pt>
                <c:pt idx="1540">
                  <c:v>29.018999999999998</c:v>
                </c:pt>
                <c:pt idx="1541">
                  <c:v>28.335999999999999</c:v>
                </c:pt>
                <c:pt idx="1542">
                  <c:v>25.475000000000001</c:v>
                </c:pt>
                <c:pt idx="1543">
                  <c:v>22.216999999999999</c:v>
                </c:pt>
                <c:pt idx="1544">
                  <c:v>19.686</c:v>
                </c:pt>
                <c:pt idx="1545">
                  <c:v>19.488</c:v>
                </c:pt>
                <c:pt idx="1546">
                  <c:v>19.774000000000001</c:v>
                </c:pt>
                <c:pt idx="1547">
                  <c:v>19.664000000000001</c:v>
                </c:pt>
                <c:pt idx="1548">
                  <c:v>19.553999999999998</c:v>
                </c:pt>
                <c:pt idx="1549">
                  <c:v>19.641999999999999</c:v>
                </c:pt>
                <c:pt idx="1550">
                  <c:v>18.277000000000001</c:v>
                </c:pt>
                <c:pt idx="1551">
                  <c:v>16.715</c:v>
                </c:pt>
                <c:pt idx="1552">
                  <c:v>14.183</c:v>
                </c:pt>
                <c:pt idx="1553">
                  <c:v>10.000999999999999</c:v>
                </c:pt>
                <c:pt idx="1554">
                  <c:v>9.2089999999999996</c:v>
                </c:pt>
                <c:pt idx="1555">
                  <c:v>11.343999999999999</c:v>
                </c:pt>
                <c:pt idx="1556">
                  <c:v>12.51</c:v>
                </c:pt>
                <c:pt idx="1557">
                  <c:v>16.12</c:v>
                </c:pt>
                <c:pt idx="1558">
                  <c:v>20.853000000000002</c:v>
                </c:pt>
                <c:pt idx="1559">
                  <c:v>25.585000000000001</c:v>
                </c:pt>
                <c:pt idx="1560">
                  <c:v>22.942</c:v>
                </c:pt>
                <c:pt idx="1561">
                  <c:v>24.030999999999999</c:v>
                </c:pt>
                <c:pt idx="1562">
                  <c:v>25.120999999999999</c:v>
                </c:pt>
                <c:pt idx="1563">
                  <c:v>25.835000000000001</c:v>
                </c:pt>
                <c:pt idx="1564">
                  <c:v>26.548999999999999</c:v>
                </c:pt>
                <c:pt idx="1565">
                  <c:v>24.783000000000001</c:v>
                </c:pt>
                <c:pt idx="1566">
                  <c:v>20.818000000000001</c:v>
                </c:pt>
                <c:pt idx="1567">
                  <c:v>16.853999999999999</c:v>
                </c:pt>
                <c:pt idx="1568">
                  <c:v>12.494999999999999</c:v>
                </c:pt>
                <c:pt idx="1569">
                  <c:v>12.157</c:v>
                </c:pt>
                <c:pt idx="1570">
                  <c:v>12.231999999999999</c:v>
                </c:pt>
                <c:pt idx="1571">
                  <c:v>12.73</c:v>
                </c:pt>
                <c:pt idx="1572">
                  <c:v>13.228</c:v>
                </c:pt>
                <c:pt idx="1573">
                  <c:v>13.895</c:v>
                </c:pt>
                <c:pt idx="1574">
                  <c:v>13.321999999999999</c:v>
                </c:pt>
                <c:pt idx="1575">
                  <c:v>12.494999999999999</c:v>
                </c:pt>
                <c:pt idx="1576">
                  <c:v>10.842000000000001</c:v>
                </c:pt>
                <c:pt idx="1577">
                  <c:v>7.6109999999999998</c:v>
                </c:pt>
                <c:pt idx="1578">
                  <c:v>7.2720000000000002</c:v>
                </c:pt>
                <c:pt idx="1579">
                  <c:v>9.0950000000000006</c:v>
                </c:pt>
                <c:pt idx="1580">
                  <c:v>10.090999999999999</c:v>
                </c:pt>
                <c:pt idx="1581">
                  <c:v>12.834</c:v>
                </c:pt>
                <c:pt idx="1582">
                  <c:v>16.873000000000001</c:v>
                </c:pt>
                <c:pt idx="1583">
                  <c:v>20.911999999999999</c:v>
                </c:pt>
                <c:pt idx="1584">
                  <c:v>24.184999999999999</c:v>
                </c:pt>
                <c:pt idx="1585">
                  <c:v>24.626000000000001</c:v>
                </c:pt>
                <c:pt idx="1586">
                  <c:v>25.065999999999999</c:v>
                </c:pt>
                <c:pt idx="1587">
                  <c:v>25.507000000000001</c:v>
                </c:pt>
                <c:pt idx="1588">
                  <c:v>25.105</c:v>
                </c:pt>
                <c:pt idx="1589">
                  <c:v>24.184999999999999</c:v>
                </c:pt>
                <c:pt idx="1590">
                  <c:v>16.228999999999999</c:v>
                </c:pt>
                <c:pt idx="1591">
                  <c:v>8.2729999999999997</c:v>
                </c:pt>
                <c:pt idx="1592">
                  <c:v>8.3650000000000002</c:v>
                </c:pt>
                <c:pt idx="1593">
                  <c:v>6.7329999999999997</c:v>
                </c:pt>
                <c:pt idx="1594">
                  <c:v>7.3769999999999998</c:v>
                </c:pt>
                <c:pt idx="1595">
                  <c:v>8.641</c:v>
                </c:pt>
                <c:pt idx="1596">
                  <c:v>9.4</c:v>
                </c:pt>
                <c:pt idx="1597">
                  <c:v>10.159000000000001</c:v>
                </c:pt>
                <c:pt idx="1598">
                  <c:v>9.9060000000000006</c:v>
                </c:pt>
                <c:pt idx="1599">
                  <c:v>9.5500000000000007</c:v>
                </c:pt>
                <c:pt idx="1600">
                  <c:v>6.4109999999999996</c:v>
                </c:pt>
                <c:pt idx="1601">
                  <c:v>9.3840000000000003</c:v>
                </c:pt>
                <c:pt idx="1602">
                  <c:v>10.334</c:v>
                </c:pt>
                <c:pt idx="1603">
                  <c:v>8.9819999999999993</c:v>
                </c:pt>
                <c:pt idx="1604">
                  <c:v>8.1359999999999992</c:v>
                </c:pt>
                <c:pt idx="1605">
                  <c:v>7.952</c:v>
                </c:pt>
                <c:pt idx="1606">
                  <c:v>14.528</c:v>
                </c:pt>
                <c:pt idx="1607">
                  <c:v>21.103999999999999</c:v>
                </c:pt>
                <c:pt idx="1608">
                  <c:v>22.442</c:v>
                </c:pt>
                <c:pt idx="1609">
                  <c:v>22.768999999999998</c:v>
                </c:pt>
                <c:pt idx="1610">
                  <c:v>23.096</c:v>
                </c:pt>
                <c:pt idx="1611">
                  <c:v>23.422999999999998</c:v>
                </c:pt>
                <c:pt idx="1612">
                  <c:v>22.933</c:v>
                </c:pt>
                <c:pt idx="1613">
                  <c:v>22.041</c:v>
                </c:pt>
                <c:pt idx="1614">
                  <c:v>14.332000000000001</c:v>
                </c:pt>
                <c:pt idx="1615">
                  <c:v>6.6219999999999999</c:v>
                </c:pt>
                <c:pt idx="1616">
                  <c:v>7.7140000000000004</c:v>
                </c:pt>
                <c:pt idx="1617">
                  <c:v>6.633</c:v>
                </c:pt>
                <c:pt idx="1618">
                  <c:v>7.5129999999999999</c:v>
                </c:pt>
                <c:pt idx="1619">
                  <c:v>8.4939999999999998</c:v>
                </c:pt>
                <c:pt idx="1620">
                  <c:v>8.984</c:v>
                </c:pt>
                <c:pt idx="1621">
                  <c:v>9.2739999999999991</c:v>
                </c:pt>
                <c:pt idx="1622">
                  <c:v>9.3179999999999996</c:v>
                </c:pt>
                <c:pt idx="1623">
                  <c:v>9.4629999999999992</c:v>
                </c:pt>
                <c:pt idx="1624">
                  <c:v>5.931</c:v>
                </c:pt>
                <c:pt idx="1625">
                  <c:v>9.9529999999999994</c:v>
                </c:pt>
                <c:pt idx="1626">
                  <c:v>10.544</c:v>
                </c:pt>
                <c:pt idx="1627">
                  <c:v>9.2739999999999991</c:v>
                </c:pt>
                <c:pt idx="1628">
                  <c:v>8.4939999999999998</c:v>
                </c:pt>
                <c:pt idx="1629">
                  <c:v>7.4240000000000004</c:v>
                </c:pt>
                <c:pt idx="1630">
                  <c:v>13.641</c:v>
                </c:pt>
                <c:pt idx="1631">
                  <c:v>19.858000000000001</c:v>
                </c:pt>
                <c:pt idx="1632">
                  <c:v>21.684999999999999</c:v>
                </c:pt>
                <c:pt idx="1633">
                  <c:v>22.419</c:v>
                </c:pt>
                <c:pt idx="1634">
                  <c:v>23.152999999999999</c:v>
                </c:pt>
                <c:pt idx="1635">
                  <c:v>23.887</c:v>
                </c:pt>
                <c:pt idx="1636">
                  <c:v>22.553000000000001</c:v>
                </c:pt>
                <c:pt idx="1637">
                  <c:v>20.341000000000001</c:v>
                </c:pt>
                <c:pt idx="1638">
                  <c:v>13.117000000000001</c:v>
                </c:pt>
                <c:pt idx="1639">
                  <c:v>8.7569999999999997</c:v>
                </c:pt>
                <c:pt idx="1640">
                  <c:v>8.1280000000000001</c:v>
                </c:pt>
                <c:pt idx="1641">
                  <c:v>7.7919999999999998</c:v>
                </c:pt>
                <c:pt idx="1642">
                  <c:v>8.1709999999999994</c:v>
                </c:pt>
                <c:pt idx="1643">
                  <c:v>8.7460000000000004</c:v>
                </c:pt>
                <c:pt idx="1644">
                  <c:v>9.0820000000000007</c:v>
                </c:pt>
                <c:pt idx="1645">
                  <c:v>9.2230000000000008</c:v>
                </c:pt>
                <c:pt idx="1646">
                  <c:v>8.41</c:v>
                </c:pt>
                <c:pt idx="1647">
                  <c:v>7.5970000000000004</c:v>
                </c:pt>
                <c:pt idx="1648">
                  <c:v>8.4529999999999994</c:v>
                </c:pt>
                <c:pt idx="1649">
                  <c:v>7.8789999999999996</c:v>
                </c:pt>
                <c:pt idx="1650">
                  <c:v>8.2579999999999991</c:v>
                </c:pt>
                <c:pt idx="1651">
                  <c:v>7.0220000000000002</c:v>
                </c:pt>
                <c:pt idx="1652">
                  <c:v>6.2629999999999999</c:v>
                </c:pt>
                <c:pt idx="1653">
                  <c:v>5.8940000000000001</c:v>
                </c:pt>
                <c:pt idx="1654">
                  <c:v>12.292999999999999</c:v>
                </c:pt>
                <c:pt idx="1655">
                  <c:v>18.692</c:v>
                </c:pt>
                <c:pt idx="1656">
                  <c:v>23.12</c:v>
                </c:pt>
                <c:pt idx="1657">
                  <c:v>23.925000000000001</c:v>
                </c:pt>
                <c:pt idx="1658">
                  <c:v>24.728999999999999</c:v>
                </c:pt>
                <c:pt idx="1659">
                  <c:v>25.533999999999999</c:v>
                </c:pt>
                <c:pt idx="1660">
                  <c:v>24.625</c:v>
                </c:pt>
                <c:pt idx="1661">
                  <c:v>23.016999999999999</c:v>
                </c:pt>
                <c:pt idx="1662">
                  <c:v>15.465999999999999</c:v>
                </c:pt>
                <c:pt idx="1663">
                  <c:v>7.915</c:v>
                </c:pt>
                <c:pt idx="1664">
                  <c:v>8.5640000000000001</c:v>
                </c:pt>
                <c:pt idx="1665">
                  <c:v>9.2129999999999992</c:v>
                </c:pt>
                <c:pt idx="1666">
                  <c:v>10.718</c:v>
                </c:pt>
                <c:pt idx="1667">
                  <c:v>11.522</c:v>
                </c:pt>
                <c:pt idx="1668">
                  <c:v>12.612</c:v>
                </c:pt>
                <c:pt idx="1669">
                  <c:v>13.468</c:v>
                </c:pt>
                <c:pt idx="1670">
                  <c:v>12.612</c:v>
                </c:pt>
                <c:pt idx="1671">
                  <c:v>11.756</c:v>
                </c:pt>
                <c:pt idx="1672">
                  <c:v>10.614000000000001</c:v>
                </c:pt>
                <c:pt idx="1673">
                  <c:v>12.638</c:v>
                </c:pt>
                <c:pt idx="1674">
                  <c:v>10.666</c:v>
                </c:pt>
                <c:pt idx="1675">
                  <c:v>8.3819999999999997</c:v>
                </c:pt>
                <c:pt idx="1676">
                  <c:v>6.67</c:v>
                </c:pt>
                <c:pt idx="1677">
                  <c:v>7.1369999999999996</c:v>
                </c:pt>
                <c:pt idx="1678">
                  <c:v>13.053000000000001</c:v>
                </c:pt>
                <c:pt idx="1679">
                  <c:v>18.969000000000001</c:v>
                </c:pt>
                <c:pt idx="1680">
                  <c:v>21.16</c:v>
                </c:pt>
                <c:pt idx="1681">
                  <c:v>22.649000000000001</c:v>
                </c:pt>
                <c:pt idx="1682">
                  <c:v>24.138999999999999</c:v>
                </c:pt>
                <c:pt idx="1683">
                  <c:v>24.571000000000002</c:v>
                </c:pt>
                <c:pt idx="1684">
                  <c:v>25.003</c:v>
                </c:pt>
                <c:pt idx="1685">
                  <c:v>22.986000000000001</c:v>
                </c:pt>
                <c:pt idx="1686">
                  <c:v>19.478000000000002</c:v>
                </c:pt>
                <c:pt idx="1687">
                  <c:v>15.971</c:v>
                </c:pt>
                <c:pt idx="1688">
                  <c:v>11.695</c:v>
                </c:pt>
                <c:pt idx="1689">
                  <c:v>8.5</c:v>
                </c:pt>
                <c:pt idx="1690">
                  <c:v>7.5510000000000002</c:v>
                </c:pt>
                <c:pt idx="1691">
                  <c:v>7.9</c:v>
                </c:pt>
                <c:pt idx="1692">
                  <c:v>8.2479999999999993</c:v>
                </c:pt>
                <c:pt idx="1693">
                  <c:v>8.8130000000000006</c:v>
                </c:pt>
                <c:pt idx="1694">
                  <c:v>8.9809999999999999</c:v>
                </c:pt>
                <c:pt idx="1695">
                  <c:v>8.2840000000000007</c:v>
                </c:pt>
                <c:pt idx="1696">
                  <c:v>7.3230000000000004</c:v>
                </c:pt>
                <c:pt idx="1697">
                  <c:v>7.8520000000000003</c:v>
                </c:pt>
                <c:pt idx="1698">
                  <c:v>7.8520000000000003</c:v>
                </c:pt>
                <c:pt idx="1699">
                  <c:v>9.125</c:v>
                </c:pt>
                <c:pt idx="1700">
                  <c:v>11.455</c:v>
                </c:pt>
                <c:pt idx="1701">
                  <c:v>13.904999999999999</c:v>
                </c:pt>
                <c:pt idx="1702">
                  <c:v>18.757999999999999</c:v>
                </c:pt>
                <c:pt idx="1703">
                  <c:v>23.61</c:v>
                </c:pt>
                <c:pt idx="1704">
                  <c:v>22.888999999999999</c:v>
                </c:pt>
                <c:pt idx="1705">
                  <c:v>24.995999999999999</c:v>
                </c:pt>
                <c:pt idx="1706">
                  <c:v>27.102</c:v>
                </c:pt>
                <c:pt idx="1707">
                  <c:v>27.954000000000001</c:v>
                </c:pt>
                <c:pt idx="1708">
                  <c:v>28.805</c:v>
                </c:pt>
                <c:pt idx="1709">
                  <c:v>28.111000000000001</c:v>
                </c:pt>
                <c:pt idx="1710">
                  <c:v>25.196999999999999</c:v>
                </c:pt>
                <c:pt idx="1711">
                  <c:v>21.881</c:v>
                </c:pt>
                <c:pt idx="1712">
                  <c:v>19.303999999999998</c:v>
                </c:pt>
                <c:pt idx="1713">
                  <c:v>19.102</c:v>
                </c:pt>
                <c:pt idx="1714">
                  <c:v>19.393000000000001</c:v>
                </c:pt>
                <c:pt idx="1715">
                  <c:v>19.280999999999999</c:v>
                </c:pt>
                <c:pt idx="1716">
                  <c:v>19.169</c:v>
                </c:pt>
                <c:pt idx="1717">
                  <c:v>19.259</c:v>
                </c:pt>
                <c:pt idx="1718">
                  <c:v>17.869</c:v>
                </c:pt>
                <c:pt idx="1719">
                  <c:v>16.277999999999999</c:v>
                </c:pt>
                <c:pt idx="1720">
                  <c:v>13.701000000000001</c:v>
                </c:pt>
                <c:pt idx="1721">
                  <c:v>9.4429999999999996</c:v>
                </c:pt>
                <c:pt idx="1722">
                  <c:v>8.6370000000000005</c:v>
                </c:pt>
                <c:pt idx="1723">
                  <c:v>10.81</c:v>
                </c:pt>
                <c:pt idx="1724">
                  <c:v>11.997999999999999</c:v>
                </c:pt>
                <c:pt idx="1725">
                  <c:v>15.673</c:v>
                </c:pt>
                <c:pt idx="1726">
                  <c:v>20.491</c:v>
                </c:pt>
                <c:pt idx="1727">
                  <c:v>25.309000000000001</c:v>
                </c:pt>
                <c:pt idx="1728">
                  <c:v>22.215</c:v>
                </c:pt>
                <c:pt idx="1729">
                  <c:v>23.338999999999999</c:v>
                </c:pt>
                <c:pt idx="1730">
                  <c:v>24.462</c:v>
                </c:pt>
                <c:pt idx="1731">
                  <c:v>25.198</c:v>
                </c:pt>
                <c:pt idx="1732">
                  <c:v>25.934999999999999</c:v>
                </c:pt>
                <c:pt idx="1733">
                  <c:v>24.113</c:v>
                </c:pt>
                <c:pt idx="1734">
                  <c:v>20.026</c:v>
                </c:pt>
                <c:pt idx="1735">
                  <c:v>15.938000000000001</c:v>
                </c:pt>
                <c:pt idx="1736">
                  <c:v>11.444000000000001</c:v>
                </c:pt>
                <c:pt idx="1737">
                  <c:v>11.095000000000001</c:v>
                </c:pt>
                <c:pt idx="1738">
                  <c:v>11.172000000000001</c:v>
                </c:pt>
                <c:pt idx="1739">
                  <c:v>11.686</c:v>
                </c:pt>
                <c:pt idx="1740">
                  <c:v>12.199</c:v>
                </c:pt>
                <c:pt idx="1741">
                  <c:v>12.887</c:v>
                </c:pt>
                <c:pt idx="1742">
                  <c:v>12.295999999999999</c:v>
                </c:pt>
                <c:pt idx="1743">
                  <c:v>11.444000000000001</c:v>
                </c:pt>
                <c:pt idx="1744">
                  <c:v>9.7390000000000008</c:v>
                </c:pt>
                <c:pt idx="1745">
                  <c:v>6.407</c:v>
                </c:pt>
                <c:pt idx="1746">
                  <c:v>6.0579999999999998</c:v>
                </c:pt>
                <c:pt idx="1747">
                  <c:v>7.9370000000000003</c:v>
                </c:pt>
                <c:pt idx="1748">
                  <c:v>8.9640000000000004</c:v>
                </c:pt>
                <c:pt idx="1749">
                  <c:v>11.792</c:v>
                </c:pt>
                <c:pt idx="1750">
                  <c:v>15.957000000000001</c:v>
                </c:pt>
                <c:pt idx="1751">
                  <c:v>20.123000000000001</c:v>
                </c:pt>
                <c:pt idx="1752">
                  <c:v>23.119</c:v>
                </c:pt>
                <c:pt idx="1753">
                  <c:v>23.558</c:v>
                </c:pt>
                <c:pt idx="1754">
                  <c:v>23.997</c:v>
                </c:pt>
                <c:pt idx="1755">
                  <c:v>24.436</c:v>
                </c:pt>
                <c:pt idx="1756">
                  <c:v>24.035</c:v>
                </c:pt>
                <c:pt idx="1757">
                  <c:v>23.119</c:v>
                </c:pt>
                <c:pt idx="1758">
                  <c:v>15.199</c:v>
                </c:pt>
                <c:pt idx="1759">
                  <c:v>7.2779999999999996</c:v>
                </c:pt>
                <c:pt idx="1760">
                  <c:v>7.3689999999999998</c:v>
                </c:pt>
                <c:pt idx="1761">
                  <c:v>5.7439999999999998</c:v>
                </c:pt>
                <c:pt idx="1762">
                  <c:v>6.3849999999999998</c:v>
                </c:pt>
                <c:pt idx="1763">
                  <c:v>7.6440000000000001</c:v>
                </c:pt>
                <c:pt idx="1764">
                  <c:v>8.3989999999999991</c:v>
                </c:pt>
                <c:pt idx="1765">
                  <c:v>9.1549999999999994</c:v>
                </c:pt>
                <c:pt idx="1766">
                  <c:v>8.9030000000000005</c:v>
                </c:pt>
                <c:pt idx="1767">
                  <c:v>8.548</c:v>
                </c:pt>
                <c:pt idx="1768">
                  <c:v>5.423</c:v>
                </c:pt>
                <c:pt idx="1769">
                  <c:v>8.3829999999999991</c:v>
                </c:pt>
                <c:pt idx="1770">
                  <c:v>9.3290000000000006</c:v>
                </c:pt>
                <c:pt idx="1771">
                  <c:v>7.9829999999999997</c:v>
                </c:pt>
                <c:pt idx="1772">
                  <c:v>7.14</c:v>
                </c:pt>
                <c:pt idx="1773">
                  <c:v>6.9569999999999999</c:v>
                </c:pt>
                <c:pt idx="1774">
                  <c:v>13.505000000000001</c:v>
                </c:pt>
                <c:pt idx="1775">
                  <c:v>20.052</c:v>
                </c:pt>
                <c:pt idx="1776">
                  <c:v>21.895</c:v>
                </c:pt>
                <c:pt idx="1777">
                  <c:v>22.21</c:v>
                </c:pt>
                <c:pt idx="1778">
                  <c:v>22.526</c:v>
                </c:pt>
                <c:pt idx="1779">
                  <c:v>22.841000000000001</c:v>
                </c:pt>
                <c:pt idx="1780">
                  <c:v>22.367999999999999</c:v>
                </c:pt>
                <c:pt idx="1781">
                  <c:v>21.507999999999999</c:v>
                </c:pt>
                <c:pt idx="1782">
                  <c:v>14.069000000000001</c:v>
                </c:pt>
                <c:pt idx="1783">
                  <c:v>6.6310000000000002</c:v>
                </c:pt>
                <c:pt idx="1784">
                  <c:v>7.6840000000000002</c:v>
                </c:pt>
                <c:pt idx="1785">
                  <c:v>6.641</c:v>
                </c:pt>
                <c:pt idx="1786">
                  <c:v>7.4909999999999997</c:v>
                </c:pt>
                <c:pt idx="1787">
                  <c:v>8.4369999999999994</c:v>
                </c:pt>
                <c:pt idx="1788">
                  <c:v>8.91</c:v>
                </c:pt>
                <c:pt idx="1789">
                  <c:v>9.1890000000000001</c:v>
                </c:pt>
                <c:pt idx="1790">
                  <c:v>9.2319999999999993</c:v>
                </c:pt>
                <c:pt idx="1791">
                  <c:v>9.3719999999999999</c:v>
                </c:pt>
                <c:pt idx="1792">
                  <c:v>5.9640000000000004</c:v>
                </c:pt>
                <c:pt idx="1793">
                  <c:v>9.8450000000000006</c:v>
                </c:pt>
                <c:pt idx="1794">
                  <c:v>10.414999999999999</c:v>
                </c:pt>
                <c:pt idx="1795">
                  <c:v>9.1890000000000001</c:v>
                </c:pt>
                <c:pt idx="1796">
                  <c:v>8.4369999999999994</c:v>
                </c:pt>
                <c:pt idx="1797">
                  <c:v>7.4050000000000002</c:v>
                </c:pt>
                <c:pt idx="1798">
                  <c:v>13.403</c:v>
                </c:pt>
                <c:pt idx="1799">
                  <c:v>19.401</c:v>
                </c:pt>
                <c:pt idx="1800">
                  <c:v>22.498999999999999</c:v>
                </c:pt>
                <c:pt idx="1801">
                  <c:v>23.276</c:v>
                </c:pt>
                <c:pt idx="1802">
                  <c:v>24.053999999999998</c:v>
                </c:pt>
                <c:pt idx="1803">
                  <c:v>24.832000000000001</c:v>
                </c:pt>
                <c:pt idx="1804">
                  <c:v>23.417999999999999</c:v>
                </c:pt>
                <c:pt idx="1805">
                  <c:v>21.074000000000002</c:v>
                </c:pt>
                <c:pt idx="1806">
                  <c:v>13.422000000000001</c:v>
                </c:pt>
                <c:pt idx="1807">
                  <c:v>8.8019999999999996</c:v>
                </c:pt>
                <c:pt idx="1808">
                  <c:v>8.1359999999999992</c:v>
                </c:pt>
                <c:pt idx="1809">
                  <c:v>7.78</c:v>
                </c:pt>
                <c:pt idx="1810">
                  <c:v>8.1820000000000004</c:v>
                </c:pt>
                <c:pt idx="1811">
                  <c:v>8.7910000000000004</c:v>
                </c:pt>
                <c:pt idx="1812">
                  <c:v>9.1470000000000002</c:v>
                </c:pt>
                <c:pt idx="1813">
                  <c:v>9.2970000000000006</c:v>
                </c:pt>
                <c:pt idx="1814">
                  <c:v>8.4350000000000005</c:v>
                </c:pt>
                <c:pt idx="1815">
                  <c:v>7.5730000000000004</c:v>
                </c:pt>
                <c:pt idx="1816">
                  <c:v>8.4809999999999999</c:v>
                </c:pt>
                <c:pt idx="1817">
                  <c:v>7.8719999999999999</c:v>
                </c:pt>
                <c:pt idx="1818">
                  <c:v>8.2739999999999991</c:v>
                </c:pt>
                <c:pt idx="1819">
                  <c:v>6.9640000000000004</c:v>
                </c:pt>
                <c:pt idx="1820">
                  <c:v>6.16</c:v>
                </c:pt>
                <c:pt idx="1821">
                  <c:v>5.7690000000000001</c:v>
                </c:pt>
                <c:pt idx="1822">
                  <c:v>12.548</c:v>
                </c:pt>
                <c:pt idx="1823">
                  <c:v>19.327999999999999</c:v>
                </c:pt>
                <c:pt idx="1824">
                  <c:v>22.96</c:v>
                </c:pt>
                <c:pt idx="1825">
                  <c:v>23.789000000000001</c:v>
                </c:pt>
                <c:pt idx="1826">
                  <c:v>24.617999999999999</c:v>
                </c:pt>
                <c:pt idx="1827">
                  <c:v>25.446999999999999</c:v>
                </c:pt>
                <c:pt idx="1828">
                  <c:v>24.510999999999999</c:v>
                </c:pt>
                <c:pt idx="1829">
                  <c:v>22.853000000000002</c:v>
                </c:pt>
                <c:pt idx="1830">
                  <c:v>15.07</c:v>
                </c:pt>
                <c:pt idx="1831">
                  <c:v>7.2869999999999999</c:v>
                </c:pt>
                <c:pt idx="1832">
                  <c:v>7.9560000000000004</c:v>
                </c:pt>
                <c:pt idx="1833">
                  <c:v>8.625</c:v>
                </c:pt>
                <c:pt idx="1834">
                  <c:v>10.176</c:v>
                </c:pt>
                <c:pt idx="1835">
                  <c:v>11.005000000000001</c:v>
                </c:pt>
                <c:pt idx="1836">
                  <c:v>12.128</c:v>
                </c:pt>
                <c:pt idx="1837">
                  <c:v>13.010999999999999</c:v>
                </c:pt>
                <c:pt idx="1838">
                  <c:v>12.128</c:v>
                </c:pt>
                <c:pt idx="1839">
                  <c:v>11.246</c:v>
                </c:pt>
                <c:pt idx="1840">
                  <c:v>10.069000000000001</c:v>
                </c:pt>
                <c:pt idx="1841">
                  <c:v>12.154999999999999</c:v>
                </c:pt>
                <c:pt idx="1842">
                  <c:v>10.122</c:v>
                </c:pt>
                <c:pt idx="1843">
                  <c:v>7.7690000000000001</c:v>
                </c:pt>
                <c:pt idx="1844">
                  <c:v>6.0039999999999996</c:v>
                </c:pt>
                <c:pt idx="1845">
                  <c:v>6.4850000000000003</c:v>
                </c:pt>
                <c:pt idx="1846">
                  <c:v>12.583</c:v>
                </c:pt>
                <c:pt idx="1847">
                  <c:v>18.681000000000001</c:v>
                </c:pt>
                <c:pt idx="1848">
                  <c:v>20.222999999999999</c:v>
                </c:pt>
                <c:pt idx="1849">
                  <c:v>21.649000000000001</c:v>
                </c:pt>
                <c:pt idx="1850">
                  <c:v>23.074000000000002</c:v>
                </c:pt>
                <c:pt idx="1851">
                  <c:v>23.488</c:v>
                </c:pt>
                <c:pt idx="1852">
                  <c:v>23.902000000000001</c:v>
                </c:pt>
                <c:pt idx="1853">
                  <c:v>21.971</c:v>
                </c:pt>
                <c:pt idx="1854">
                  <c:v>18.614000000000001</c:v>
                </c:pt>
                <c:pt idx="1855">
                  <c:v>15.257</c:v>
                </c:pt>
                <c:pt idx="1856">
                  <c:v>11.164999999999999</c:v>
                </c:pt>
                <c:pt idx="1857">
                  <c:v>8.1069999999999993</c:v>
                </c:pt>
                <c:pt idx="1858">
                  <c:v>7.1989999999999998</c:v>
                </c:pt>
                <c:pt idx="1859">
                  <c:v>7.532</c:v>
                </c:pt>
                <c:pt idx="1860">
                  <c:v>7.8650000000000002</c:v>
                </c:pt>
                <c:pt idx="1861">
                  <c:v>8.4060000000000006</c:v>
                </c:pt>
                <c:pt idx="1862">
                  <c:v>8.5670000000000002</c:v>
                </c:pt>
                <c:pt idx="1863">
                  <c:v>7.9</c:v>
                </c:pt>
                <c:pt idx="1864">
                  <c:v>6.98</c:v>
                </c:pt>
                <c:pt idx="1865">
                  <c:v>7.4859999999999998</c:v>
                </c:pt>
                <c:pt idx="1866">
                  <c:v>7.4859999999999998</c:v>
                </c:pt>
                <c:pt idx="1867">
                  <c:v>8.7050000000000001</c:v>
                </c:pt>
                <c:pt idx="1868">
                  <c:v>10.935</c:v>
                </c:pt>
                <c:pt idx="1869">
                  <c:v>13.28</c:v>
                </c:pt>
                <c:pt idx="1870">
                  <c:v>17.923999999999999</c:v>
                </c:pt>
                <c:pt idx="1871">
                  <c:v>22.568000000000001</c:v>
                </c:pt>
                <c:pt idx="1872">
                  <c:v>23.206</c:v>
                </c:pt>
                <c:pt idx="1873">
                  <c:v>25.431999999999999</c:v>
                </c:pt>
                <c:pt idx="1874">
                  <c:v>27.658000000000001</c:v>
                </c:pt>
                <c:pt idx="1875">
                  <c:v>28.558</c:v>
                </c:pt>
                <c:pt idx="1876">
                  <c:v>29.457999999999998</c:v>
                </c:pt>
                <c:pt idx="1877">
                  <c:v>28.724</c:v>
                </c:pt>
                <c:pt idx="1878">
                  <c:v>25.645</c:v>
                </c:pt>
                <c:pt idx="1879">
                  <c:v>22.140999999999998</c:v>
                </c:pt>
                <c:pt idx="1880">
                  <c:v>19.417000000000002</c:v>
                </c:pt>
                <c:pt idx="1881">
                  <c:v>19.204000000000001</c:v>
                </c:pt>
                <c:pt idx="1882">
                  <c:v>19.512</c:v>
                </c:pt>
                <c:pt idx="1883">
                  <c:v>19.393000000000001</c:v>
                </c:pt>
                <c:pt idx="1884">
                  <c:v>19.274999999999999</c:v>
                </c:pt>
                <c:pt idx="1885">
                  <c:v>19.37</c:v>
                </c:pt>
                <c:pt idx="1886">
                  <c:v>17.901</c:v>
                </c:pt>
                <c:pt idx="1887">
                  <c:v>16.22</c:v>
                </c:pt>
                <c:pt idx="1888">
                  <c:v>13.497</c:v>
                </c:pt>
                <c:pt idx="1889">
                  <c:v>8.9969999999999999</c:v>
                </c:pt>
                <c:pt idx="1890">
                  <c:v>8.1449999999999996</c:v>
                </c:pt>
                <c:pt idx="1891">
                  <c:v>10.442</c:v>
                </c:pt>
                <c:pt idx="1892">
                  <c:v>11.696999999999999</c:v>
                </c:pt>
                <c:pt idx="1893">
                  <c:v>15.581</c:v>
                </c:pt>
                <c:pt idx="1894">
                  <c:v>20.672000000000001</c:v>
                </c:pt>
                <c:pt idx="1895">
                  <c:v>25.763999999999999</c:v>
                </c:pt>
                <c:pt idx="1896">
                  <c:v>22.751000000000001</c:v>
                </c:pt>
                <c:pt idx="1897">
                  <c:v>23.834</c:v>
                </c:pt>
                <c:pt idx="1898">
                  <c:v>24.916</c:v>
                </c:pt>
                <c:pt idx="1899">
                  <c:v>25.625</c:v>
                </c:pt>
                <c:pt idx="1900">
                  <c:v>26.335000000000001</c:v>
                </c:pt>
                <c:pt idx="1901">
                  <c:v>24.58</c:v>
                </c:pt>
                <c:pt idx="1902">
                  <c:v>20.641999999999999</c:v>
                </c:pt>
                <c:pt idx="1903">
                  <c:v>16.704000000000001</c:v>
                </c:pt>
                <c:pt idx="1904">
                  <c:v>12.374000000000001</c:v>
                </c:pt>
                <c:pt idx="1905">
                  <c:v>12.038</c:v>
                </c:pt>
                <c:pt idx="1906">
                  <c:v>12.112</c:v>
                </c:pt>
                <c:pt idx="1907">
                  <c:v>12.606999999999999</c:v>
                </c:pt>
                <c:pt idx="1908">
                  <c:v>13.101000000000001</c:v>
                </c:pt>
                <c:pt idx="1909">
                  <c:v>13.763999999999999</c:v>
                </c:pt>
                <c:pt idx="1910">
                  <c:v>13.195</c:v>
                </c:pt>
                <c:pt idx="1911">
                  <c:v>12.374000000000001</c:v>
                </c:pt>
                <c:pt idx="1912">
                  <c:v>10.731</c:v>
                </c:pt>
                <c:pt idx="1913">
                  <c:v>7.5209999999999999</c:v>
                </c:pt>
                <c:pt idx="1914">
                  <c:v>7.1849999999999996</c:v>
                </c:pt>
                <c:pt idx="1915">
                  <c:v>8.9949999999999992</c:v>
                </c:pt>
                <c:pt idx="1916">
                  <c:v>9.9849999999999994</c:v>
                </c:pt>
                <c:pt idx="1917">
                  <c:v>12.71</c:v>
                </c:pt>
                <c:pt idx="1918">
                  <c:v>16.722000000000001</c:v>
                </c:pt>
                <c:pt idx="1919">
                  <c:v>20.734999999999999</c:v>
                </c:pt>
                <c:pt idx="1920">
                  <c:v>22.983000000000001</c:v>
                </c:pt>
                <c:pt idx="1921">
                  <c:v>23.42</c:v>
                </c:pt>
                <c:pt idx="1922">
                  <c:v>23.858000000000001</c:v>
                </c:pt>
                <c:pt idx="1923">
                  <c:v>24.295000000000002</c:v>
                </c:pt>
                <c:pt idx="1924">
                  <c:v>23.896000000000001</c:v>
                </c:pt>
                <c:pt idx="1925">
                  <c:v>22.983000000000001</c:v>
                </c:pt>
                <c:pt idx="1926">
                  <c:v>15.09</c:v>
                </c:pt>
                <c:pt idx="1927">
                  <c:v>7.1970000000000001</c:v>
                </c:pt>
                <c:pt idx="1928">
                  <c:v>7.2880000000000003</c:v>
                </c:pt>
                <c:pt idx="1929">
                  <c:v>5.6689999999999996</c:v>
                </c:pt>
                <c:pt idx="1930">
                  <c:v>6.3070000000000004</c:v>
                </c:pt>
                <c:pt idx="1931">
                  <c:v>7.5620000000000003</c:v>
                </c:pt>
                <c:pt idx="1932">
                  <c:v>8.3149999999999995</c:v>
                </c:pt>
                <c:pt idx="1933">
                  <c:v>9.0679999999999996</c:v>
                </c:pt>
                <c:pt idx="1934">
                  <c:v>8.8170000000000002</c:v>
                </c:pt>
                <c:pt idx="1935">
                  <c:v>8.4629999999999992</c:v>
                </c:pt>
                <c:pt idx="1936">
                  <c:v>5.3490000000000002</c:v>
                </c:pt>
                <c:pt idx="1937">
                  <c:v>8.2989999999999995</c:v>
                </c:pt>
                <c:pt idx="1938">
                  <c:v>9.2409999999999997</c:v>
                </c:pt>
                <c:pt idx="1939">
                  <c:v>7.9</c:v>
                </c:pt>
                <c:pt idx="1940">
                  <c:v>7.06</c:v>
                </c:pt>
                <c:pt idx="1941">
                  <c:v>6.8780000000000001</c:v>
                </c:pt>
                <c:pt idx="1942">
                  <c:v>13.401999999999999</c:v>
                </c:pt>
                <c:pt idx="1943">
                  <c:v>19.925999999999998</c:v>
                </c:pt>
                <c:pt idx="1944">
                  <c:v>22.901</c:v>
                </c:pt>
                <c:pt idx="1945">
                  <c:v>23.24</c:v>
                </c:pt>
                <c:pt idx="1946">
                  <c:v>23.58</c:v>
                </c:pt>
                <c:pt idx="1947">
                  <c:v>23.92</c:v>
                </c:pt>
                <c:pt idx="1948">
                  <c:v>23.41</c:v>
                </c:pt>
                <c:pt idx="1949">
                  <c:v>22.484000000000002</c:v>
                </c:pt>
                <c:pt idx="1950">
                  <c:v>14.472</c:v>
                </c:pt>
                <c:pt idx="1951">
                  <c:v>6.4589999999999996</c:v>
                </c:pt>
                <c:pt idx="1952">
                  <c:v>7.5940000000000003</c:v>
                </c:pt>
                <c:pt idx="1953">
                  <c:v>6.4710000000000001</c:v>
                </c:pt>
                <c:pt idx="1954">
                  <c:v>7.3860000000000001</c:v>
                </c:pt>
                <c:pt idx="1955">
                  <c:v>8.4049999999999994</c:v>
                </c:pt>
                <c:pt idx="1956">
                  <c:v>8.9139999999999997</c:v>
                </c:pt>
                <c:pt idx="1957">
                  <c:v>9.2149999999999999</c:v>
                </c:pt>
                <c:pt idx="1958">
                  <c:v>9.2609999999999992</c:v>
                </c:pt>
                <c:pt idx="1959">
                  <c:v>9.4120000000000008</c:v>
                </c:pt>
                <c:pt idx="1960">
                  <c:v>5.742</c:v>
                </c:pt>
                <c:pt idx="1961">
                  <c:v>9.9209999999999994</c:v>
                </c:pt>
                <c:pt idx="1962">
                  <c:v>10.535</c:v>
                </c:pt>
                <c:pt idx="1963">
                  <c:v>9.2149999999999999</c:v>
                </c:pt>
                <c:pt idx="1964">
                  <c:v>8.4049999999999994</c:v>
                </c:pt>
                <c:pt idx="1965">
                  <c:v>7.2930000000000001</c:v>
                </c:pt>
                <c:pt idx="1966">
                  <c:v>13.754</c:v>
                </c:pt>
                <c:pt idx="1967">
                  <c:v>20.215</c:v>
                </c:pt>
                <c:pt idx="1968">
                  <c:v>23.827999999999999</c:v>
                </c:pt>
                <c:pt idx="1969">
                  <c:v>24.654</c:v>
                </c:pt>
                <c:pt idx="1970">
                  <c:v>25.478999999999999</c:v>
                </c:pt>
                <c:pt idx="1971">
                  <c:v>26.305</c:v>
                </c:pt>
                <c:pt idx="1972">
                  <c:v>24.803999999999998</c:v>
                </c:pt>
                <c:pt idx="1973">
                  <c:v>22.315000000000001</c:v>
                </c:pt>
                <c:pt idx="1974">
                  <c:v>14.189</c:v>
                </c:pt>
                <c:pt idx="1975">
                  <c:v>9.2829999999999995</c:v>
                </c:pt>
                <c:pt idx="1976">
                  <c:v>8.5760000000000005</c:v>
                </c:pt>
                <c:pt idx="1977">
                  <c:v>8.1980000000000004</c:v>
                </c:pt>
                <c:pt idx="1978">
                  <c:v>8.625</c:v>
                </c:pt>
                <c:pt idx="1979">
                  <c:v>9.2710000000000008</c:v>
                </c:pt>
                <c:pt idx="1980">
                  <c:v>9.65</c:v>
                </c:pt>
                <c:pt idx="1981">
                  <c:v>9.8079999999999998</c:v>
                </c:pt>
                <c:pt idx="1982">
                  <c:v>8.8930000000000007</c:v>
                </c:pt>
                <c:pt idx="1983">
                  <c:v>7.9779999999999998</c:v>
                </c:pt>
                <c:pt idx="1984">
                  <c:v>8.9420000000000002</c:v>
                </c:pt>
                <c:pt idx="1985">
                  <c:v>8.2949999999999999</c:v>
                </c:pt>
                <c:pt idx="1986">
                  <c:v>8.7219999999999995</c:v>
                </c:pt>
                <c:pt idx="1987">
                  <c:v>7.3310000000000004</c:v>
                </c:pt>
                <c:pt idx="1988">
                  <c:v>6.4770000000000003</c:v>
                </c:pt>
                <c:pt idx="1989">
                  <c:v>6.0620000000000003</c:v>
                </c:pt>
                <c:pt idx="1990">
                  <c:v>13.260999999999999</c:v>
                </c:pt>
                <c:pt idx="1991">
                  <c:v>20.46</c:v>
                </c:pt>
                <c:pt idx="1992">
                  <c:v>22.988</c:v>
                </c:pt>
                <c:pt idx="1993">
                  <c:v>23.79</c:v>
                </c:pt>
                <c:pt idx="1994">
                  <c:v>24.591000000000001</c:v>
                </c:pt>
                <c:pt idx="1995">
                  <c:v>25.393000000000001</c:v>
                </c:pt>
                <c:pt idx="1996">
                  <c:v>24.488</c:v>
                </c:pt>
                <c:pt idx="1997">
                  <c:v>22.885000000000002</c:v>
                </c:pt>
                <c:pt idx="1998">
                  <c:v>15.361000000000001</c:v>
                </c:pt>
                <c:pt idx="1999">
                  <c:v>7.8380000000000001</c:v>
                </c:pt>
                <c:pt idx="2000">
                  <c:v>8.484</c:v>
                </c:pt>
                <c:pt idx="2001">
                  <c:v>9.1300000000000008</c:v>
                </c:pt>
                <c:pt idx="2002">
                  <c:v>10.63</c:v>
                </c:pt>
                <c:pt idx="2003">
                  <c:v>11.430999999999999</c:v>
                </c:pt>
                <c:pt idx="2004">
                  <c:v>12.516999999999999</c:v>
                </c:pt>
                <c:pt idx="2005">
                  <c:v>13.37</c:v>
                </c:pt>
                <c:pt idx="2006">
                  <c:v>12.516999999999999</c:v>
                </c:pt>
                <c:pt idx="2007">
                  <c:v>11.664</c:v>
                </c:pt>
                <c:pt idx="2008">
                  <c:v>10.526999999999999</c:v>
                </c:pt>
                <c:pt idx="2009">
                  <c:v>12.542999999999999</c:v>
                </c:pt>
                <c:pt idx="2010">
                  <c:v>10.577999999999999</c:v>
                </c:pt>
                <c:pt idx="2011">
                  <c:v>8.3030000000000008</c:v>
                </c:pt>
                <c:pt idx="2012">
                  <c:v>6.5970000000000004</c:v>
                </c:pt>
                <c:pt idx="2013">
                  <c:v>7.0620000000000003</c:v>
                </c:pt>
                <c:pt idx="2014">
                  <c:v>12.957000000000001</c:v>
                </c:pt>
                <c:pt idx="2015">
                  <c:v>18.852</c:v>
                </c:pt>
                <c:pt idx="2016">
                  <c:v>21.65</c:v>
                </c:pt>
                <c:pt idx="2017">
                  <c:v>23.094000000000001</c:v>
                </c:pt>
                <c:pt idx="2018">
                  <c:v>24.538</c:v>
                </c:pt>
                <c:pt idx="2019">
                  <c:v>24.957000000000001</c:v>
                </c:pt>
                <c:pt idx="2020">
                  <c:v>25.376000000000001</c:v>
                </c:pt>
                <c:pt idx="2021">
                  <c:v>23.42</c:v>
                </c:pt>
                <c:pt idx="2022">
                  <c:v>20.02</c:v>
                </c:pt>
                <c:pt idx="2023">
                  <c:v>16.62</c:v>
                </c:pt>
                <c:pt idx="2024">
                  <c:v>12.475</c:v>
                </c:pt>
                <c:pt idx="2025">
                  <c:v>9.3770000000000007</c:v>
                </c:pt>
                <c:pt idx="2026">
                  <c:v>8.4570000000000007</c:v>
                </c:pt>
                <c:pt idx="2027">
                  <c:v>8.7949999999999999</c:v>
                </c:pt>
                <c:pt idx="2028">
                  <c:v>9.1329999999999991</c:v>
                </c:pt>
                <c:pt idx="2029">
                  <c:v>9.68</c:v>
                </c:pt>
                <c:pt idx="2030">
                  <c:v>9.843</c:v>
                </c:pt>
                <c:pt idx="2031">
                  <c:v>9.1679999999999993</c:v>
                </c:pt>
                <c:pt idx="2032">
                  <c:v>8.2360000000000007</c:v>
                </c:pt>
                <c:pt idx="2033">
                  <c:v>8.7479999999999993</c:v>
                </c:pt>
                <c:pt idx="2034">
                  <c:v>8.7479999999999993</c:v>
                </c:pt>
                <c:pt idx="2035">
                  <c:v>9.9830000000000005</c:v>
                </c:pt>
                <c:pt idx="2036">
                  <c:v>12.242000000000001</c:v>
                </c:pt>
                <c:pt idx="2037">
                  <c:v>14.617000000000001</c:v>
                </c:pt>
                <c:pt idx="2038">
                  <c:v>19.321000000000002</c:v>
                </c:pt>
                <c:pt idx="2039">
                  <c:v>24.024999999999999</c:v>
                </c:pt>
                <c:pt idx="2040">
                  <c:v>23.478000000000002</c:v>
                </c:pt>
                <c:pt idx="2041">
                  <c:v>25.553999999999998</c:v>
                </c:pt>
                <c:pt idx="2042">
                  <c:v>27.629000000000001</c:v>
                </c:pt>
                <c:pt idx="2043">
                  <c:v>28.469000000000001</c:v>
                </c:pt>
                <c:pt idx="2044">
                  <c:v>29.308</c:v>
                </c:pt>
                <c:pt idx="2045">
                  <c:v>28.623000000000001</c:v>
                </c:pt>
                <c:pt idx="2046">
                  <c:v>25.751999999999999</c:v>
                </c:pt>
                <c:pt idx="2047">
                  <c:v>22.484000000000002</c:v>
                </c:pt>
                <c:pt idx="2048">
                  <c:v>19.945</c:v>
                </c:pt>
                <c:pt idx="2049">
                  <c:v>19.745999999999999</c:v>
                </c:pt>
                <c:pt idx="2050">
                  <c:v>20.033000000000001</c:v>
                </c:pt>
                <c:pt idx="2051">
                  <c:v>19.922999999999998</c:v>
                </c:pt>
                <c:pt idx="2052">
                  <c:v>19.812000000000001</c:v>
                </c:pt>
                <c:pt idx="2053">
                  <c:v>19.901</c:v>
                </c:pt>
                <c:pt idx="2054">
                  <c:v>18.532</c:v>
                </c:pt>
                <c:pt idx="2055">
                  <c:v>16.963999999999999</c:v>
                </c:pt>
                <c:pt idx="2056">
                  <c:v>14.423999999999999</c:v>
                </c:pt>
                <c:pt idx="2057">
                  <c:v>10.228999999999999</c:v>
                </c:pt>
                <c:pt idx="2058">
                  <c:v>9.4339999999999993</c:v>
                </c:pt>
                <c:pt idx="2059">
                  <c:v>11.576000000000001</c:v>
                </c:pt>
                <c:pt idx="2060">
                  <c:v>12.746</c:v>
                </c:pt>
                <c:pt idx="2061">
                  <c:v>16.367999999999999</c:v>
                </c:pt>
                <c:pt idx="2062">
                  <c:v>21.114999999999998</c:v>
                </c:pt>
                <c:pt idx="2063">
                  <c:v>25.863</c:v>
                </c:pt>
                <c:pt idx="2064">
                  <c:v>24.41</c:v>
                </c:pt>
                <c:pt idx="2065">
                  <c:v>25.585999999999999</c:v>
                </c:pt>
                <c:pt idx="2066">
                  <c:v>26.763000000000002</c:v>
                </c:pt>
                <c:pt idx="2067">
                  <c:v>27.533999999999999</c:v>
                </c:pt>
                <c:pt idx="2068">
                  <c:v>28.305</c:v>
                </c:pt>
                <c:pt idx="2069">
                  <c:v>26.398</c:v>
                </c:pt>
                <c:pt idx="2070">
                  <c:v>22.117000000000001</c:v>
                </c:pt>
                <c:pt idx="2071">
                  <c:v>17.837</c:v>
                </c:pt>
                <c:pt idx="2072">
                  <c:v>13.13</c:v>
                </c:pt>
                <c:pt idx="2073">
                  <c:v>12.765000000000001</c:v>
                </c:pt>
                <c:pt idx="2074">
                  <c:v>12.846</c:v>
                </c:pt>
                <c:pt idx="2075">
                  <c:v>13.384</c:v>
                </c:pt>
                <c:pt idx="2076">
                  <c:v>13.920999999999999</c:v>
                </c:pt>
                <c:pt idx="2077">
                  <c:v>14.641</c:v>
                </c:pt>
                <c:pt idx="2078">
                  <c:v>14.023</c:v>
                </c:pt>
                <c:pt idx="2079">
                  <c:v>13.13</c:v>
                </c:pt>
                <c:pt idx="2080">
                  <c:v>11.345000000000001</c:v>
                </c:pt>
                <c:pt idx="2081">
                  <c:v>7.8550000000000004</c:v>
                </c:pt>
                <c:pt idx="2082">
                  <c:v>7.49</c:v>
                </c:pt>
                <c:pt idx="2083">
                  <c:v>9.4580000000000002</c:v>
                </c:pt>
                <c:pt idx="2084">
                  <c:v>10.532999999999999</c:v>
                </c:pt>
                <c:pt idx="2085">
                  <c:v>13.494999999999999</c:v>
                </c:pt>
                <c:pt idx="2086">
                  <c:v>17.856999999999999</c:v>
                </c:pt>
                <c:pt idx="2087">
                  <c:v>22.219000000000001</c:v>
                </c:pt>
                <c:pt idx="2088">
                  <c:v>23.997</c:v>
                </c:pt>
                <c:pt idx="2089">
                  <c:v>24.440999999999999</c:v>
                </c:pt>
                <c:pt idx="2090">
                  <c:v>24.885999999999999</c:v>
                </c:pt>
                <c:pt idx="2091">
                  <c:v>25.33</c:v>
                </c:pt>
                <c:pt idx="2092">
                  <c:v>24.925000000000001</c:v>
                </c:pt>
                <c:pt idx="2093">
                  <c:v>23.997</c:v>
                </c:pt>
                <c:pt idx="2094">
                  <c:v>15.972</c:v>
                </c:pt>
                <c:pt idx="2095">
                  <c:v>7.9470000000000001</c:v>
                </c:pt>
                <c:pt idx="2096">
                  <c:v>8.0399999999999991</c:v>
                </c:pt>
                <c:pt idx="2097">
                  <c:v>6.3929999999999998</c:v>
                </c:pt>
                <c:pt idx="2098">
                  <c:v>7.0419999999999998</c:v>
                </c:pt>
                <c:pt idx="2099">
                  <c:v>8.3179999999999996</c:v>
                </c:pt>
                <c:pt idx="2100">
                  <c:v>9.0830000000000002</c:v>
                </c:pt>
                <c:pt idx="2101">
                  <c:v>9.8490000000000002</c:v>
                </c:pt>
                <c:pt idx="2102">
                  <c:v>9.5939999999999994</c:v>
                </c:pt>
                <c:pt idx="2103">
                  <c:v>9.234</c:v>
                </c:pt>
                <c:pt idx="2104">
                  <c:v>6.0679999999999996</c:v>
                </c:pt>
                <c:pt idx="2105">
                  <c:v>9.0670000000000002</c:v>
                </c:pt>
                <c:pt idx="2106">
                  <c:v>10.025</c:v>
                </c:pt>
                <c:pt idx="2107">
                  <c:v>8.6609999999999996</c:v>
                </c:pt>
                <c:pt idx="2108">
                  <c:v>7.8079999999999998</c:v>
                </c:pt>
                <c:pt idx="2109">
                  <c:v>7.6219999999999999</c:v>
                </c:pt>
                <c:pt idx="2110">
                  <c:v>14.255000000000001</c:v>
                </c:pt>
                <c:pt idx="2111">
                  <c:v>20.888999999999999</c:v>
                </c:pt>
                <c:pt idx="2112">
                  <c:v>23.802</c:v>
                </c:pt>
                <c:pt idx="2113">
                  <c:v>24.145</c:v>
                </c:pt>
                <c:pt idx="2114">
                  <c:v>24.486999999999998</c:v>
                </c:pt>
                <c:pt idx="2115">
                  <c:v>24.83</c:v>
                </c:pt>
                <c:pt idx="2116">
                  <c:v>24.315999999999999</c:v>
                </c:pt>
                <c:pt idx="2117">
                  <c:v>23.382000000000001</c:v>
                </c:pt>
                <c:pt idx="2118">
                  <c:v>15.303000000000001</c:v>
                </c:pt>
                <c:pt idx="2119">
                  <c:v>7.2229999999999999</c:v>
                </c:pt>
                <c:pt idx="2120">
                  <c:v>8.3670000000000009</c:v>
                </c:pt>
                <c:pt idx="2121">
                  <c:v>7.2350000000000003</c:v>
                </c:pt>
                <c:pt idx="2122">
                  <c:v>8.157</c:v>
                </c:pt>
                <c:pt idx="2123">
                  <c:v>9.1850000000000005</c:v>
                </c:pt>
                <c:pt idx="2124">
                  <c:v>9.6980000000000004</c:v>
                </c:pt>
                <c:pt idx="2125">
                  <c:v>10.002000000000001</c:v>
                </c:pt>
                <c:pt idx="2126">
                  <c:v>10.048999999999999</c:v>
                </c:pt>
                <c:pt idx="2127">
                  <c:v>10.201000000000001</c:v>
                </c:pt>
                <c:pt idx="2128">
                  <c:v>6.4989999999999997</c:v>
                </c:pt>
                <c:pt idx="2129">
                  <c:v>10.714</c:v>
                </c:pt>
                <c:pt idx="2130">
                  <c:v>11.333</c:v>
                </c:pt>
                <c:pt idx="2131">
                  <c:v>10.002000000000001</c:v>
                </c:pt>
                <c:pt idx="2132">
                  <c:v>9.1850000000000005</c:v>
                </c:pt>
                <c:pt idx="2133">
                  <c:v>8.0640000000000001</c:v>
                </c:pt>
                <c:pt idx="2134">
                  <c:v>14.579000000000001</c:v>
                </c:pt>
                <c:pt idx="2135">
                  <c:v>21.094000000000001</c:v>
                </c:pt>
                <c:pt idx="2136">
                  <c:v>24.116</c:v>
                </c:pt>
                <c:pt idx="2137">
                  <c:v>24.948</c:v>
                </c:pt>
                <c:pt idx="2138">
                  <c:v>25.780999999999999</c:v>
                </c:pt>
                <c:pt idx="2139">
                  <c:v>26.613</c:v>
                </c:pt>
                <c:pt idx="2140">
                  <c:v>25.1</c:v>
                </c:pt>
                <c:pt idx="2141">
                  <c:v>22.59</c:v>
                </c:pt>
                <c:pt idx="2142">
                  <c:v>14.396000000000001</c:v>
                </c:pt>
                <c:pt idx="2143">
                  <c:v>9.4510000000000005</c:v>
                </c:pt>
                <c:pt idx="2144">
                  <c:v>8.7370000000000001</c:v>
                </c:pt>
                <c:pt idx="2145">
                  <c:v>8.3559999999999999</c:v>
                </c:pt>
                <c:pt idx="2146">
                  <c:v>8.7859999999999996</c:v>
                </c:pt>
                <c:pt idx="2147">
                  <c:v>9.4380000000000006</c:v>
                </c:pt>
                <c:pt idx="2148">
                  <c:v>9.82</c:v>
                </c:pt>
                <c:pt idx="2149">
                  <c:v>9.98</c:v>
                </c:pt>
                <c:pt idx="2150">
                  <c:v>9.0570000000000004</c:v>
                </c:pt>
                <c:pt idx="2151">
                  <c:v>8.1340000000000003</c:v>
                </c:pt>
                <c:pt idx="2152">
                  <c:v>9.1059999999999999</c:v>
                </c:pt>
                <c:pt idx="2153">
                  <c:v>8.4540000000000006</c:v>
                </c:pt>
                <c:pt idx="2154">
                  <c:v>8.8849999999999998</c:v>
                </c:pt>
                <c:pt idx="2155">
                  <c:v>7.4820000000000002</c:v>
                </c:pt>
                <c:pt idx="2156">
                  <c:v>6.6210000000000004</c:v>
                </c:pt>
                <c:pt idx="2157">
                  <c:v>6.2030000000000003</c:v>
                </c:pt>
                <c:pt idx="2158">
                  <c:v>13.461</c:v>
                </c:pt>
                <c:pt idx="2159">
                  <c:v>20.72</c:v>
                </c:pt>
                <c:pt idx="2160">
                  <c:v>24.367000000000001</c:v>
                </c:pt>
                <c:pt idx="2161">
                  <c:v>25.265000000000001</c:v>
                </c:pt>
                <c:pt idx="2162">
                  <c:v>26.164000000000001</c:v>
                </c:pt>
                <c:pt idx="2163">
                  <c:v>27.062000000000001</c:v>
                </c:pt>
                <c:pt idx="2164">
                  <c:v>26.047999999999998</c:v>
                </c:pt>
                <c:pt idx="2165">
                  <c:v>24.251000000000001</c:v>
                </c:pt>
                <c:pt idx="2166">
                  <c:v>15.816000000000001</c:v>
                </c:pt>
                <c:pt idx="2167">
                  <c:v>7.3819999999999997</c:v>
                </c:pt>
                <c:pt idx="2168">
                  <c:v>8.1059999999999999</c:v>
                </c:pt>
                <c:pt idx="2169">
                  <c:v>8.8309999999999995</c:v>
                </c:pt>
                <c:pt idx="2170">
                  <c:v>10.512</c:v>
                </c:pt>
                <c:pt idx="2171">
                  <c:v>11.411</c:v>
                </c:pt>
                <c:pt idx="2172">
                  <c:v>12.628</c:v>
                </c:pt>
                <c:pt idx="2173">
                  <c:v>13.584</c:v>
                </c:pt>
                <c:pt idx="2174">
                  <c:v>12.628</c:v>
                </c:pt>
                <c:pt idx="2175">
                  <c:v>11.672000000000001</c:v>
                </c:pt>
                <c:pt idx="2176">
                  <c:v>10.396000000000001</c:v>
                </c:pt>
                <c:pt idx="2177">
                  <c:v>12.657</c:v>
                </c:pt>
                <c:pt idx="2178">
                  <c:v>10.454000000000001</c:v>
                </c:pt>
                <c:pt idx="2179">
                  <c:v>7.9039999999999999</c:v>
                </c:pt>
                <c:pt idx="2180">
                  <c:v>5.9909999999999997</c:v>
                </c:pt>
                <c:pt idx="2181">
                  <c:v>6.5119999999999996</c:v>
                </c:pt>
                <c:pt idx="2182">
                  <c:v>13.121</c:v>
                </c:pt>
                <c:pt idx="2183">
                  <c:v>19.728999999999999</c:v>
                </c:pt>
                <c:pt idx="2184">
                  <c:v>23.082999999999998</c:v>
                </c:pt>
                <c:pt idx="2185">
                  <c:v>24.826000000000001</c:v>
                </c:pt>
                <c:pt idx="2186">
                  <c:v>26.568999999999999</c:v>
                </c:pt>
                <c:pt idx="2187">
                  <c:v>27.074999999999999</c:v>
                </c:pt>
                <c:pt idx="2188">
                  <c:v>27.581</c:v>
                </c:pt>
                <c:pt idx="2189">
                  <c:v>25.219000000000001</c:v>
                </c:pt>
                <c:pt idx="2190">
                  <c:v>21.114999999999998</c:v>
                </c:pt>
                <c:pt idx="2191">
                  <c:v>17.010999999999999</c:v>
                </c:pt>
                <c:pt idx="2192">
                  <c:v>12.007999999999999</c:v>
                </c:pt>
                <c:pt idx="2193">
                  <c:v>8.2690000000000001</c:v>
                </c:pt>
                <c:pt idx="2194">
                  <c:v>7.1589999999999998</c:v>
                </c:pt>
                <c:pt idx="2195">
                  <c:v>7.5659999999999998</c:v>
                </c:pt>
                <c:pt idx="2196">
                  <c:v>7.9740000000000002</c:v>
                </c:pt>
                <c:pt idx="2197">
                  <c:v>8.6349999999999998</c:v>
                </c:pt>
                <c:pt idx="2198">
                  <c:v>8.8309999999999995</c:v>
                </c:pt>
                <c:pt idx="2199">
                  <c:v>8.016</c:v>
                </c:pt>
                <c:pt idx="2200">
                  <c:v>6.8920000000000003</c:v>
                </c:pt>
                <c:pt idx="2201">
                  <c:v>7.51</c:v>
                </c:pt>
                <c:pt idx="2202">
                  <c:v>7.51</c:v>
                </c:pt>
                <c:pt idx="2203">
                  <c:v>9</c:v>
                </c:pt>
                <c:pt idx="2204">
                  <c:v>11.727</c:v>
                </c:pt>
                <c:pt idx="2205">
                  <c:v>14.593999999999999</c:v>
                </c:pt>
                <c:pt idx="2206">
                  <c:v>20.271999999999998</c:v>
                </c:pt>
                <c:pt idx="2207">
                  <c:v>25.95</c:v>
                </c:pt>
                <c:pt idx="2208">
                  <c:v>24.004999999999999</c:v>
                </c:pt>
                <c:pt idx="2209">
                  <c:v>26.416</c:v>
                </c:pt>
                <c:pt idx="2210">
                  <c:v>28.826000000000001</c:v>
                </c:pt>
                <c:pt idx="2211">
                  <c:v>29.800999999999998</c:v>
                </c:pt>
                <c:pt idx="2212">
                  <c:v>30.774999999999999</c:v>
                </c:pt>
                <c:pt idx="2213">
                  <c:v>29.98</c:v>
                </c:pt>
                <c:pt idx="2214">
                  <c:v>26.646999999999998</c:v>
                </c:pt>
                <c:pt idx="2215">
                  <c:v>22.852</c:v>
                </c:pt>
                <c:pt idx="2216">
                  <c:v>19.902999999999999</c:v>
                </c:pt>
                <c:pt idx="2217">
                  <c:v>19.672000000000001</c:v>
                </c:pt>
                <c:pt idx="2218">
                  <c:v>20.004999999999999</c:v>
                </c:pt>
                <c:pt idx="2219">
                  <c:v>19.876999999999999</c:v>
                </c:pt>
                <c:pt idx="2220">
                  <c:v>19.748999999999999</c:v>
                </c:pt>
                <c:pt idx="2221">
                  <c:v>19.850999999999999</c:v>
                </c:pt>
                <c:pt idx="2222">
                  <c:v>18.262</c:v>
                </c:pt>
                <c:pt idx="2223">
                  <c:v>16.440999999999999</c:v>
                </c:pt>
                <c:pt idx="2224">
                  <c:v>13.492000000000001</c:v>
                </c:pt>
                <c:pt idx="2225">
                  <c:v>8.6199999999999992</c:v>
                </c:pt>
                <c:pt idx="2226">
                  <c:v>7.6970000000000001</c:v>
                </c:pt>
                <c:pt idx="2227">
                  <c:v>10.183999999999999</c:v>
                </c:pt>
                <c:pt idx="2228">
                  <c:v>11.542999999999999</c:v>
                </c:pt>
                <c:pt idx="2229">
                  <c:v>15.749000000000001</c:v>
                </c:pt>
                <c:pt idx="2230">
                  <c:v>21.262</c:v>
                </c:pt>
                <c:pt idx="2231">
                  <c:v>26.774999999999999</c:v>
                </c:pt>
                <c:pt idx="2232">
                  <c:v>23.507000000000001</c:v>
                </c:pt>
                <c:pt idx="2233">
                  <c:v>24.757999999999999</c:v>
                </c:pt>
                <c:pt idx="2234">
                  <c:v>26.01</c:v>
                </c:pt>
                <c:pt idx="2235">
                  <c:v>26.829000000000001</c:v>
                </c:pt>
                <c:pt idx="2236">
                  <c:v>27.649000000000001</c:v>
                </c:pt>
                <c:pt idx="2237">
                  <c:v>25.620999999999999</c:v>
                </c:pt>
                <c:pt idx="2238">
                  <c:v>21.07</c:v>
                </c:pt>
                <c:pt idx="2239">
                  <c:v>16.518000000000001</c:v>
                </c:pt>
                <c:pt idx="2240">
                  <c:v>11.513999999999999</c:v>
                </c:pt>
                <c:pt idx="2241">
                  <c:v>11.125</c:v>
                </c:pt>
                <c:pt idx="2242">
                  <c:v>11.212</c:v>
                </c:pt>
                <c:pt idx="2243">
                  <c:v>11.782999999999999</c:v>
                </c:pt>
                <c:pt idx="2244">
                  <c:v>12.355</c:v>
                </c:pt>
                <c:pt idx="2245">
                  <c:v>13.121</c:v>
                </c:pt>
                <c:pt idx="2246">
                  <c:v>12.462999999999999</c:v>
                </c:pt>
                <c:pt idx="2247">
                  <c:v>11.513999999999999</c:v>
                </c:pt>
                <c:pt idx="2248">
                  <c:v>9.6159999999999997</c:v>
                </c:pt>
                <c:pt idx="2249">
                  <c:v>5.9050000000000002</c:v>
                </c:pt>
                <c:pt idx="2250">
                  <c:v>5.5170000000000003</c:v>
                </c:pt>
                <c:pt idx="2251">
                  <c:v>7.609</c:v>
                </c:pt>
                <c:pt idx="2252">
                  <c:v>8.7530000000000001</c:v>
                </c:pt>
                <c:pt idx="2253">
                  <c:v>11.901999999999999</c:v>
                </c:pt>
                <c:pt idx="2254">
                  <c:v>16.54</c:v>
                </c:pt>
                <c:pt idx="2255">
                  <c:v>21.178000000000001</c:v>
                </c:pt>
                <c:pt idx="2256">
                  <c:v>26.244</c:v>
                </c:pt>
                <c:pt idx="2257">
                  <c:v>26.776</c:v>
                </c:pt>
                <c:pt idx="2258">
                  <c:v>27.309000000000001</c:v>
                </c:pt>
                <c:pt idx="2259">
                  <c:v>27.841000000000001</c:v>
                </c:pt>
                <c:pt idx="2260">
                  <c:v>27.355</c:v>
                </c:pt>
                <c:pt idx="2261">
                  <c:v>26.244</c:v>
                </c:pt>
                <c:pt idx="2262">
                  <c:v>16.63</c:v>
                </c:pt>
                <c:pt idx="2263">
                  <c:v>7.0170000000000003</c:v>
                </c:pt>
                <c:pt idx="2264">
                  <c:v>7.1280000000000001</c:v>
                </c:pt>
                <c:pt idx="2265">
                  <c:v>5.1559999999999997</c:v>
                </c:pt>
                <c:pt idx="2266">
                  <c:v>5.9340000000000002</c:v>
                </c:pt>
                <c:pt idx="2267">
                  <c:v>7.4619999999999997</c:v>
                </c:pt>
                <c:pt idx="2268">
                  <c:v>8.3789999999999996</c:v>
                </c:pt>
                <c:pt idx="2269">
                  <c:v>9.2949999999999999</c:v>
                </c:pt>
                <c:pt idx="2270">
                  <c:v>8.99</c:v>
                </c:pt>
                <c:pt idx="2271">
                  <c:v>8.5589999999999993</c:v>
                </c:pt>
                <c:pt idx="2272">
                  <c:v>4.7670000000000003</c:v>
                </c:pt>
                <c:pt idx="2273">
                  <c:v>8.359</c:v>
                </c:pt>
                <c:pt idx="2274">
                  <c:v>9.5069999999999997</c:v>
                </c:pt>
                <c:pt idx="2275">
                  <c:v>7.8730000000000002</c:v>
                </c:pt>
                <c:pt idx="2276">
                  <c:v>6.85</c:v>
                </c:pt>
                <c:pt idx="2277">
                  <c:v>6.6280000000000001</c:v>
                </c:pt>
                <c:pt idx="2278">
                  <c:v>14.574</c:v>
                </c:pt>
                <c:pt idx="2279">
                  <c:v>22.521000000000001</c:v>
                </c:pt>
                <c:pt idx="2280">
                  <c:v>24.158999999999999</c:v>
                </c:pt>
                <c:pt idx="2281">
                  <c:v>24.544</c:v>
                </c:pt>
                <c:pt idx="2282">
                  <c:v>24.928000000000001</c:v>
                </c:pt>
                <c:pt idx="2283">
                  <c:v>25.312999999999999</c:v>
                </c:pt>
                <c:pt idx="2284">
                  <c:v>24.736000000000001</c:v>
                </c:pt>
                <c:pt idx="2285">
                  <c:v>23.687000000000001</c:v>
                </c:pt>
                <c:pt idx="2286">
                  <c:v>14.61</c:v>
                </c:pt>
                <c:pt idx="2287">
                  <c:v>5.5339999999999998</c:v>
                </c:pt>
                <c:pt idx="2288">
                  <c:v>6.82</c:v>
                </c:pt>
                <c:pt idx="2289">
                  <c:v>5.5469999999999997</c:v>
                </c:pt>
                <c:pt idx="2290">
                  <c:v>6.5830000000000002</c:v>
                </c:pt>
                <c:pt idx="2291">
                  <c:v>7.7380000000000004</c:v>
                </c:pt>
                <c:pt idx="2292">
                  <c:v>8.3149999999999995</c:v>
                </c:pt>
                <c:pt idx="2293">
                  <c:v>8.6560000000000006</c:v>
                </c:pt>
                <c:pt idx="2294">
                  <c:v>8.7080000000000002</c:v>
                </c:pt>
                <c:pt idx="2295">
                  <c:v>8.8789999999999996</c:v>
                </c:pt>
                <c:pt idx="2296">
                  <c:v>4.7210000000000001</c:v>
                </c:pt>
                <c:pt idx="2297">
                  <c:v>9.4559999999999995</c:v>
                </c:pt>
                <c:pt idx="2298">
                  <c:v>10.151</c:v>
                </c:pt>
                <c:pt idx="2299">
                  <c:v>8.6560000000000006</c:v>
                </c:pt>
                <c:pt idx="2300">
                  <c:v>7.7380000000000004</c:v>
                </c:pt>
                <c:pt idx="2301">
                  <c:v>6.4790000000000001</c:v>
                </c:pt>
                <c:pt idx="2302">
                  <c:v>13.797000000000001</c:v>
                </c:pt>
                <c:pt idx="2303">
                  <c:v>21.116</c:v>
                </c:pt>
                <c:pt idx="2304">
                  <c:v>24.31</c:v>
                </c:pt>
                <c:pt idx="2305">
                  <c:v>25.213999999999999</c:v>
                </c:pt>
                <c:pt idx="2306">
                  <c:v>26.119</c:v>
                </c:pt>
                <c:pt idx="2307">
                  <c:v>27.024000000000001</c:v>
                </c:pt>
                <c:pt idx="2308">
                  <c:v>25.379000000000001</c:v>
                </c:pt>
                <c:pt idx="2309">
                  <c:v>22.652000000000001</c:v>
                </c:pt>
                <c:pt idx="2310">
                  <c:v>13.747</c:v>
                </c:pt>
                <c:pt idx="2311">
                  <c:v>8.3719999999999999</c:v>
                </c:pt>
                <c:pt idx="2312">
                  <c:v>7.5970000000000004</c:v>
                </c:pt>
                <c:pt idx="2313">
                  <c:v>7.1820000000000004</c:v>
                </c:pt>
                <c:pt idx="2314">
                  <c:v>7.65</c:v>
                </c:pt>
                <c:pt idx="2315">
                  <c:v>8.359</c:v>
                </c:pt>
                <c:pt idx="2316">
                  <c:v>8.7729999999999997</c:v>
                </c:pt>
                <c:pt idx="2317">
                  <c:v>8.9469999999999992</c:v>
                </c:pt>
                <c:pt idx="2318">
                  <c:v>7.944</c:v>
                </c:pt>
                <c:pt idx="2319">
                  <c:v>6.9420000000000002</c:v>
                </c:pt>
                <c:pt idx="2320">
                  <c:v>7.9980000000000002</c:v>
                </c:pt>
                <c:pt idx="2321">
                  <c:v>7.2889999999999997</c:v>
                </c:pt>
                <c:pt idx="2322">
                  <c:v>7.7569999999999997</c:v>
                </c:pt>
                <c:pt idx="2323">
                  <c:v>6.2329999999999997</c:v>
                </c:pt>
                <c:pt idx="2324">
                  <c:v>5.2969999999999997</c:v>
                </c:pt>
                <c:pt idx="2325">
                  <c:v>4.8419999999999996</c:v>
                </c:pt>
                <c:pt idx="2326">
                  <c:v>12.731</c:v>
                </c:pt>
                <c:pt idx="2327">
                  <c:v>20.619</c:v>
                </c:pt>
                <c:pt idx="2328">
                  <c:v>23.491</c:v>
                </c:pt>
                <c:pt idx="2329">
                  <c:v>24.382000000000001</c:v>
                </c:pt>
                <c:pt idx="2330">
                  <c:v>25.273</c:v>
                </c:pt>
                <c:pt idx="2331">
                  <c:v>26.164000000000001</c:v>
                </c:pt>
                <c:pt idx="2332">
                  <c:v>25.158000000000001</c:v>
                </c:pt>
                <c:pt idx="2333">
                  <c:v>23.376000000000001</c:v>
                </c:pt>
                <c:pt idx="2334">
                  <c:v>15.012</c:v>
                </c:pt>
                <c:pt idx="2335">
                  <c:v>6.6470000000000002</c:v>
                </c:pt>
                <c:pt idx="2336">
                  <c:v>7.3659999999999997</c:v>
                </c:pt>
                <c:pt idx="2337">
                  <c:v>8.0850000000000009</c:v>
                </c:pt>
                <c:pt idx="2338">
                  <c:v>9.7520000000000007</c:v>
                </c:pt>
                <c:pt idx="2339">
                  <c:v>10.643000000000001</c:v>
                </c:pt>
                <c:pt idx="2340">
                  <c:v>11.85</c:v>
                </c:pt>
                <c:pt idx="2341">
                  <c:v>12.798</c:v>
                </c:pt>
                <c:pt idx="2342">
                  <c:v>11.85</c:v>
                </c:pt>
                <c:pt idx="2343">
                  <c:v>10.901</c:v>
                </c:pt>
                <c:pt idx="2344">
                  <c:v>9.6370000000000005</c:v>
                </c:pt>
                <c:pt idx="2345">
                  <c:v>11.879</c:v>
                </c:pt>
                <c:pt idx="2346">
                  <c:v>9.6940000000000008</c:v>
                </c:pt>
                <c:pt idx="2347">
                  <c:v>7.165</c:v>
                </c:pt>
                <c:pt idx="2348">
                  <c:v>5.2679999999999998</c:v>
                </c:pt>
                <c:pt idx="2349">
                  <c:v>5.7850000000000001</c:v>
                </c:pt>
                <c:pt idx="2350">
                  <c:v>12.339</c:v>
                </c:pt>
                <c:pt idx="2351">
                  <c:v>18.891999999999999</c:v>
                </c:pt>
                <c:pt idx="2352">
                  <c:v>20.696999999999999</c:v>
                </c:pt>
                <c:pt idx="2353">
                  <c:v>22.294</c:v>
                </c:pt>
                <c:pt idx="2354">
                  <c:v>23.890999999999998</c:v>
                </c:pt>
                <c:pt idx="2355">
                  <c:v>24.355</c:v>
                </c:pt>
                <c:pt idx="2356">
                  <c:v>24.818999999999999</c:v>
                </c:pt>
                <c:pt idx="2357">
                  <c:v>22.655000000000001</c:v>
                </c:pt>
                <c:pt idx="2358">
                  <c:v>18.893000000000001</c:v>
                </c:pt>
                <c:pt idx="2359">
                  <c:v>15.131</c:v>
                </c:pt>
                <c:pt idx="2360">
                  <c:v>10.545</c:v>
                </c:pt>
                <c:pt idx="2361">
                  <c:v>7.1180000000000003</c:v>
                </c:pt>
                <c:pt idx="2362">
                  <c:v>6.101</c:v>
                </c:pt>
                <c:pt idx="2363">
                  <c:v>6.4740000000000002</c:v>
                </c:pt>
                <c:pt idx="2364">
                  <c:v>6.8479999999999999</c:v>
                </c:pt>
                <c:pt idx="2365">
                  <c:v>7.4530000000000003</c:v>
                </c:pt>
                <c:pt idx="2366">
                  <c:v>7.6340000000000003</c:v>
                </c:pt>
                <c:pt idx="2367">
                  <c:v>6.8869999999999996</c:v>
                </c:pt>
                <c:pt idx="2368">
                  <c:v>5.8559999999999999</c:v>
                </c:pt>
                <c:pt idx="2369">
                  <c:v>6.423</c:v>
                </c:pt>
                <c:pt idx="2370">
                  <c:v>6.423</c:v>
                </c:pt>
                <c:pt idx="2371">
                  <c:v>7.7880000000000003</c:v>
                </c:pt>
                <c:pt idx="2372">
                  <c:v>10.288</c:v>
                </c:pt>
                <c:pt idx="2373">
                  <c:v>12.916</c:v>
                </c:pt>
                <c:pt idx="2374">
                  <c:v>18.12</c:v>
                </c:pt>
                <c:pt idx="2375">
                  <c:v>23.324999999999999</c:v>
                </c:pt>
                <c:pt idx="2376">
                  <c:v>23.815999999999999</c:v>
                </c:pt>
                <c:pt idx="2377">
                  <c:v>26.292999999999999</c:v>
                </c:pt>
                <c:pt idx="2378">
                  <c:v>28.771000000000001</c:v>
                </c:pt>
                <c:pt idx="2379">
                  <c:v>29.771999999999998</c:v>
                </c:pt>
                <c:pt idx="2380">
                  <c:v>30.774000000000001</c:v>
                </c:pt>
                <c:pt idx="2381">
                  <c:v>29.957000000000001</c:v>
                </c:pt>
                <c:pt idx="2382">
                  <c:v>26.53</c:v>
                </c:pt>
                <c:pt idx="2383">
                  <c:v>22.629000000000001</c:v>
                </c:pt>
                <c:pt idx="2384">
                  <c:v>19.597999999999999</c:v>
                </c:pt>
                <c:pt idx="2385">
                  <c:v>19.361000000000001</c:v>
                </c:pt>
                <c:pt idx="2386">
                  <c:v>19.704000000000001</c:v>
                </c:pt>
                <c:pt idx="2387">
                  <c:v>19.571999999999999</c:v>
                </c:pt>
                <c:pt idx="2388">
                  <c:v>19.440000000000001</c:v>
                </c:pt>
                <c:pt idx="2389">
                  <c:v>19.545999999999999</c:v>
                </c:pt>
                <c:pt idx="2390">
                  <c:v>17.911999999999999</c:v>
                </c:pt>
                <c:pt idx="2391">
                  <c:v>16.04</c:v>
                </c:pt>
                <c:pt idx="2392">
                  <c:v>13.009</c:v>
                </c:pt>
                <c:pt idx="2393">
                  <c:v>8.0009999999999994</c:v>
                </c:pt>
                <c:pt idx="2394">
                  <c:v>7.0519999999999996</c:v>
                </c:pt>
                <c:pt idx="2395">
                  <c:v>9.609</c:v>
                </c:pt>
                <c:pt idx="2396">
                  <c:v>11.006</c:v>
                </c:pt>
                <c:pt idx="2397">
                  <c:v>15.329000000000001</c:v>
                </c:pt>
                <c:pt idx="2398">
                  <c:v>20.995000000000001</c:v>
                </c:pt>
                <c:pt idx="2399">
                  <c:v>26.661999999999999</c:v>
                </c:pt>
                <c:pt idx="2400">
                  <c:v>23.681999999999999</c:v>
                </c:pt>
                <c:pt idx="2401">
                  <c:v>24.984999999999999</c:v>
                </c:pt>
                <c:pt idx="2402">
                  <c:v>26.288</c:v>
                </c:pt>
                <c:pt idx="2403">
                  <c:v>27.140999999999998</c:v>
                </c:pt>
                <c:pt idx="2404">
                  <c:v>27.995000000000001</c:v>
                </c:pt>
                <c:pt idx="2405">
                  <c:v>25.882999999999999</c:v>
                </c:pt>
                <c:pt idx="2406">
                  <c:v>21.143999999999998</c:v>
                </c:pt>
                <c:pt idx="2407">
                  <c:v>16.405000000000001</c:v>
                </c:pt>
                <c:pt idx="2408">
                  <c:v>11.194000000000001</c:v>
                </c:pt>
                <c:pt idx="2409">
                  <c:v>10.79</c:v>
                </c:pt>
                <c:pt idx="2410">
                  <c:v>10.88</c:v>
                </c:pt>
                <c:pt idx="2411">
                  <c:v>11.475</c:v>
                </c:pt>
                <c:pt idx="2412">
                  <c:v>12.07</c:v>
                </c:pt>
                <c:pt idx="2413">
                  <c:v>12.867000000000001</c:v>
                </c:pt>
                <c:pt idx="2414">
                  <c:v>12.182</c:v>
                </c:pt>
                <c:pt idx="2415">
                  <c:v>11.194000000000001</c:v>
                </c:pt>
                <c:pt idx="2416">
                  <c:v>9.2170000000000005</c:v>
                </c:pt>
                <c:pt idx="2417">
                  <c:v>5.3540000000000001</c:v>
                </c:pt>
                <c:pt idx="2418">
                  <c:v>4.95</c:v>
                </c:pt>
                <c:pt idx="2419">
                  <c:v>7.1289999999999996</c:v>
                </c:pt>
                <c:pt idx="2420">
                  <c:v>8.3190000000000008</c:v>
                </c:pt>
                <c:pt idx="2421">
                  <c:v>11.598000000000001</c:v>
                </c:pt>
                <c:pt idx="2422">
                  <c:v>16.427</c:v>
                </c:pt>
                <c:pt idx="2423">
                  <c:v>21.256</c:v>
                </c:pt>
                <c:pt idx="2424">
                  <c:v>23.21</c:v>
                </c:pt>
                <c:pt idx="2425">
                  <c:v>23.675000000000001</c:v>
                </c:pt>
                <c:pt idx="2426">
                  <c:v>24.14</c:v>
                </c:pt>
                <c:pt idx="2427">
                  <c:v>24.606000000000002</c:v>
                </c:pt>
                <c:pt idx="2428">
                  <c:v>24.181000000000001</c:v>
                </c:pt>
                <c:pt idx="2429">
                  <c:v>23.21</c:v>
                </c:pt>
                <c:pt idx="2430">
                  <c:v>14.81</c:v>
                </c:pt>
                <c:pt idx="2431">
                  <c:v>6.41</c:v>
                </c:pt>
                <c:pt idx="2432">
                  <c:v>6.5069999999999997</c:v>
                </c:pt>
                <c:pt idx="2433">
                  <c:v>4.7839999999999998</c:v>
                </c:pt>
                <c:pt idx="2434">
                  <c:v>5.4630000000000001</c:v>
                </c:pt>
                <c:pt idx="2435">
                  <c:v>6.7990000000000004</c:v>
                </c:pt>
                <c:pt idx="2436">
                  <c:v>7.6</c:v>
                </c:pt>
                <c:pt idx="2437">
                  <c:v>8.4009999999999998</c:v>
                </c:pt>
                <c:pt idx="2438">
                  <c:v>8.1340000000000003</c:v>
                </c:pt>
                <c:pt idx="2439">
                  <c:v>7.758</c:v>
                </c:pt>
                <c:pt idx="2440">
                  <c:v>4.444</c:v>
                </c:pt>
                <c:pt idx="2441">
                  <c:v>7.5830000000000002</c:v>
                </c:pt>
                <c:pt idx="2442">
                  <c:v>8.5850000000000009</c:v>
                </c:pt>
                <c:pt idx="2443">
                  <c:v>7.1580000000000004</c:v>
                </c:pt>
                <c:pt idx="2444">
                  <c:v>6.2649999999999997</c:v>
                </c:pt>
                <c:pt idx="2445">
                  <c:v>6.07</c:v>
                </c:pt>
                <c:pt idx="2446">
                  <c:v>13.013999999999999</c:v>
                </c:pt>
                <c:pt idx="2447">
                  <c:v>19.957000000000001</c:v>
                </c:pt>
                <c:pt idx="2448">
                  <c:v>24.603000000000002</c:v>
                </c:pt>
                <c:pt idx="2449">
                  <c:v>24.992999999999999</c:v>
                </c:pt>
                <c:pt idx="2450">
                  <c:v>25.384</c:v>
                </c:pt>
                <c:pt idx="2451">
                  <c:v>25.774999999999999</c:v>
                </c:pt>
                <c:pt idx="2452">
                  <c:v>25.189</c:v>
                </c:pt>
                <c:pt idx="2453">
                  <c:v>24.123000000000001</c:v>
                </c:pt>
                <c:pt idx="2454">
                  <c:v>14.907</c:v>
                </c:pt>
                <c:pt idx="2455">
                  <c:v>5.6909999999999998</c:v>
                </c:pt>
                <c:pt idx="2456">
                  <c:v>6.9960000000000004</c:v>
                </c:pt>
                <c:pt idx="2457">
                  <c:v>5.7039999999999997</c:v>
                </c:pt>
                <c:pt idx="2458">
                  <c:v>6.7560000000000002</c:v>
                </c:pt>
                <c:pt idx="2459">
                  <c:v>7.9279999999999999</c:v>
                </c:pt>
                <c:pt idx="2460">
                  <c:v>8.5139999999999993</c:v>
                </c:pt>
                <c:pt idx="2461">
                  <c:v>8.86</c:v>
                </c:pt>
                <c:pt idx="2462">
                  <c:v>8.9139999999999997</c:v>
                </c:pt>
                <c:pt idx="2463">
                  <c:v>9.0869999999999997</c:v>
                </c:pt>
                <c:pt idx="2464">
                  <c:v>4.8650000000000002</c:v>
                </c:pt>
                <c:pt idx="2465">
                  <c:v>9.673</c:v>
                </c:pt>
                <c:pt idx="2466">
                  <c:v>10.379</c:v>
                </c:pt>
                <c:pt idx="2467">
                  <c:v>8.86</c:v>
                </c:pt>
                <c:pt idx="2468">
                  <c:v>7.9279999999999999</c:v>
                </c:pt>
                <c:pt idx="2469">
                  <c:v>6.65</c:v>
                </c:pt>
                <c:pt idx="2470">
                  <c:v>14.081</c:v>
                </c:pt>
                <c:pt idx="2471">
                  <c:v>21.513000000000002</c:v>
                </c:pt>
                <c:pt idx="2472">
                  <c:v>23.440999999999999</c:v>
                </c:pt>
                <c:pt idx="2473">
                  <c:v>24.338000000000001</c:v>
                </c:pt>
                <c:pt idx="2474">
                  <c:v>25.234999999999999</c:v>
                </c:pt>
                <c:pt idx="2475">
                  <c:v>26.131</c:v>
                </c:pt>
                <c:pt idx="2476">
                  <c:v>24.501000000000001</c:v>
                </c:pt>
                <c:pt idx="2477">
                  <c:v>21.797000000000001</c:v>
                </c:pt>
                <c:pt idx="2478">
                  <c:v>12.968999999999999</c:v>
                </c:pt>
                <c:pt idx="2479">
                  <c:v>7.64</c:v>
                </c:pt>
                <c:pt idx="2480">
                  <c:v>6.8719999999999999</c:v>
                </c:pt>
                <c:pt idx="2481">
                  <c:v>6.4610000000000003</c:v>
                </c:pt>
                <c:pt idx="2482">
                  <c:v>6.9249999999999998</c:v>
                </c:pt>
                <c:pt idx="2483">
                  <c:v>7.6269999999999998</c:v>
                </c:pt>
                <c:pt idx="2484">
                  <c:v>8.0380000000000003</c:v>
                </c:pt>
                <c:pt idx="2485">
                  <c:v>8.2100000000000009</c:v>
                </c:pt>
                <c:pt idx="2486">
                  <c:v>7.2160000000000002</c:v>
                </c:pt>
                <c:pt idx="2487">
                  <c:v>6.2220000000000004</c:v>
                </c:pt>
                <c:pt idx="2488">
                  <c:v>7.2690000000000001</c:v>
                </c:pt>
                <c:pt idx="2489">
                  <c:v>6.5670000000000002</c:v>
                </c:pt>
                <c:pt idx="2490">
                  <c:v>7.0309999999999997</c:v>
                </c:pt>
                <c:pt idx="2491">
                  <c:v>5.52</c:v>
                </c:pt>
                <c:pt idx="2492">
                  <c:v>4.5919999999999996</c:v>
                </c:pt>
                <c:pt idx="2493">
                  <c:v>4.141</c:v>
                </c:pt>
                <c:pt idx="2494">
                  <c:v>11.962</c:v>
                </c:pt>
                <c:pt idx="2495">
                  <c:v>19.782</c:v>
                </c:pt>
                <c:pt idx="2496">
                  <c:v>23.100999999999999</c:v>
                </c:pt>
                <c:pt idx="2497">
                  <c:v>23.998999999999999</c:v>
                </c:pt>
                <c:pt idx="2498">
                  <c:v>24.896999999999998</c:v>
                </c:pt>
                <c:pt idx="2499">
                  <c:v>25.795000000000002</c:v>
                </c:pt>
                <c:pt idx="2500">
                  <c:v>24.780999999999999</c:v>
                </c:pt>
                <c:pt idx="2501">
                  <c:v>22.986000000000001</c:v>
                </c:pt>
                <c:pt idx="2502">
                  <c:v>14.557</c:v>
                </c:pt>
                <c:pt idx="2503">
                  <c:v>6.1289999999999996</c:v>
                </c:pt>
                <c:pt idx="2504">
                  <c:v>6.8529999999999998</c:v>
                </c:pt>
                <c:pt idx="2505">
                  <c:v>7.577</c:v>
                </c:pt>
                <c:pt idx="2506">
                  <c:v>9.2569999999999997</c:v>
                </c:pt>
                <c:pt idx="2507">
                  <c:v>10.154999999999999</c:v>
                </c:pt>
                <c:pt idx="2508">
                  <c:v>11.372</c:v>
                </c:pt>
                <c:pt idx="2509">
                  <c:v>12.327</c:v>
                </c:pt>
                <c:pt idx="2510">
                  <c:v>11.372</c:v>
                </c:pt>
                <c:pt idx="2511">
                  <c:v>10.416</c:v>
                </c:pt>
                <c:pt idx="2512">
                  <c:v>9.141</c:v>
                </c:pt>
                <c:pt idx="2513">
                  <c:v>11.401</c:v>
                </c:pt>
                <c:pt idx="2514">
                  <c:v>9.1989999999999998</c:v>
                </c:pt>
                <c:pt idx="2515">
                  <c:v>6.6509999999999998</c:v>
                </c:pt>
                <c:pt idx="2516">
                  <c:v>4.7389999999999999</c:v>
                </c:pt>
                <c:pt idx="2517">
                  <c:v>5.26</c:v>
                </c:pt>
                <c:pt idx="2518">
                  <c:v>11.864000000000001</c:v>
                </c:pt>
                <c:pt idx="2519">
                  <c:v>18.466999999999999</c:v>
                </c:pt>
                <c:pt idx="2520">
                  <c:v>20.341000000000001</c:v>
                </c:pt>
                <c:pt idx="2521">
                  <c:v>21.928000000000001</c:v>
                </c:pt>
                <c:pt idx="2522">
                  <c:v>23.515000000000001</c:v>
                </c:pt>
                <c:pt idx="2523">
                  <c:v>23.975999999999999</c:v>
                </c:pt>
                <c:pt idx="2524">
                  <c:v>24.437000000000001</c:v>
                </c:pt>
                <c:pt idx="2525">
                  <c:v>22.286000000000001</c:v>
                </c:pt>
                <c:pt idx="2526">
                  <c:v>18.548999999999999</c:v>
                </c:pt>
                <c:pt idx="2527">
                  <c:v>14.811</c:v>
                </c:pt>
                <c:pt idx="2528">
                  <c:v>10.255000000000001</c:v>
                </c:pt>
                <c:pt idx="2529">
                  <c:v>6.85</c:v>
                </c:pt>
                <c:pt idx="2530">
                  <c:v>5.8390000000000004</c:v>
                </c:pt>
                <c:pt idx="2531">
                  <c:v>6.21</c:v>
                </c:pt>
                <c:pt idx="2532">
                  <c:v>6.5810000000000004</c:v>
                </c:pt>
                <c:pt idx="2533">
                  <c:v>7.1829999999999998</c:v>
                </c:pt>
                <c:pt idx="2534">
                  <c:v>7.3620000000000001</c:v>
                </c:pt>
                <c:pt idx="2535">
                  <c:v>6.62</c:v>
                </c:pt>
                <c:pt idx="2536">
                  <c:v>5.5960000000000001</c:v>
                </c:pt>
                <c:pt idx="2537">
                  <c:v>6.1589999999999998</c:v>
                </c:pt>
                <c:pt idx="2538">
                  <c:v>6.1589999999999998</c:v>
                </c:pt>
                <c:pt idx="2539">
                  <c:v>7.516</c:v>
                </c:pt>
                <c:pt idx="2540">
                  <c:v>9.9990000000000006</c:v>
                </c:pt>
                <c:pt idx="2541">
                  <c:v>12.61</c:v>
                </c:pt>
                <c:pt idx="2542">
                  <c:v>17.780999999999999</c:v>
                </c:pt>
                <c:pt idx="2543">
                  <c:v>22.952000000000002</c:v>
                </c:pt>
                <c:pt idx="2544">
                  <c:v>22.677</c:v>
                </c:pt>
                <c:pt idx="2545">
                  <c:v>24.984999999999999</c:v>
                </c:pt>
                <c:pt idx="2546">
                  <c:v>27.294</c:v>
                </c:pt>
                <c:pt idx="2547">
                  <c:v>28.228000000000002</c:v>
                </c:pt>
                <c:pt idx="2548">
                  <c:v>29.161000000000001</c:v>
                </c:pt>
                <c:pt idx="2549">
                  <c:v>28.4</c:v>
                </c:pt>
                <c:pt idx="2550">
                  <c:v>25.207000000000001</c:v>
                </c:pt>
                <c:pt idx="2551">
                  <c:v>21.571000000000002</c:v>
                </c:pt>
                <c:pt idx="2552">
                  <c:v>18.747</c:v>
                </c:pt>
                <c:pt idx="2553">
                  <c:v>18.524999999999999</c:v>
                </c:pt>
                <c:pt idx="2554">
                  <c:v>18.844999999999999</c:v>
                </c:pt>
                <c:pt idx="2555">
                  <c:v>18.722000000000001</c:v>
                </c:pt>
                <c:pt idx="2556">
                  <c:v>18.599</c:v>
                </c:pt>
                <c:pt idx="2557">
                  <c:v>18.696999999999999</c:v>
                </c:pt>
                <c:pt idx="2558">
                  <c:v>17.175000000000001</c:v>
                </c:pt>
                <c:pt idx="2559">
                  <c:v>15.430999999999999</c:v>
                </c:pt>
                <c:pt idx="2560">
                  <c:v>12.606</c:v>
                </c:pt>
                <c:pt idx="2561">
                  <c:v>7.9390000000000001</c:v>
                </c:pt>
                <c:pt idx="2562">
                  <c:v>7.0549999999999997</c:v>
                </c:pt>
                <c:pt idx="2563">
                  <c:v>9.4369999999999994</c:v>
                </c:pt>
                <c:pt idx="2564">
                  <c:v>10.739000000000001</c:v>
                </c:pt>
                <c:pt idx="2565">
                  <c:v>14.766999999999999</c:v>
                </c:pt>
                <c:pt idx="2566">
                  <c:v>20.047999999999998</c:v>
                </c:pt>
                <c:pt idx="2567">
                  <c:v>25.329000000000001</c:v>
                </c:pt>
                <c:pt idx="2568">
                  <c:v>23.908000000000001</c:v>
                </c:pt>
                <c:pt idx="2569">
                  <c:v>25.169</c:v>
                </c:pt>
                <c:pt idx="2570">
                  <c:v>26.431000000000001</c:v>
                </c:pt>
                <c:pt idx="2571">
                  <c:v>27.257999999999999</c:v>
                </c:pt>
                <c:pt idx="2572">
                  <c:v>28.084</c:v>
                </c:pt>
                <c:pt idx="2573">
                  <c:v>26.04</c:v>
                </c:pt>
                <c:pt idx="2574">
                  <c:v>21.45</c:v>
                </c:pt>
                <c:pt idx="2575">
                  <c:v>16.859000000000002</c:v>
                </c:pt>
                <c:pt idx="2576">
                  <c:v>11.813000000000001</c:v>
                </c:pt>
                <c:pt idx="2577">
                  <c:v>11.420999999999999</c:v>
                </c:pt>
                <c:pt idx="2578">
                  <c:v>11.507999999999999</c:v>
                </c:pt>
                <c:pt idx="2579">
                  <c:v>12.085000000000001</c:v>
                </c:pt>
                <c:pt idx="2580">
                  <c:v>12.661</c:v>
                </c:pt>
                <c:pt idx="2581">
                  <c:v>13.433</c:v>
                </c:pt>
                <c:pt idx="2582">
                  <c:v>12.77</c:v>
                </c:pt>
                <c:pt idx="2583">
                  <c:v>11.813000000000001</c:v>
                </c:pt>
                <c:pt idx="2584">
                  <c:v>9.8979999999999997</c:v>
                </c:pt>
                <c:pt idx="2585">
                  <c:v>6.157</c:v>
                </c:pt>
                <c:pt idx="2586">
                  <c:v>5.7649999999999997</c:v>
                </c:pt>
                <c:pt idx="2587">
                  <c:v>7.875</c:v>
                </c:pt>
                <c:pt idx="2588">
                  <c:v>9.0280000000000005</c:v>
                </c:pt>
                <c:pt idx="2589">
                  <c:v>12.204000000000001</c:v>
                </c:pt>
                <c:pt idx="2590">
                  <c:v>16.881</c:v>
                </c:pt>
                <c:pt idx="2591">
                  <c:v>21.558</c:v>
                </c:pt>
                <c:pt idx="2592">
                  <c:v>23.978999999999999</c:v>
                </c:pt>
                <c:pt idx="2593">
                  <c:v>24.456</c:v>
                </c:pt>
                <c:pt idx="2594">
                  <c:v>24.933</c:v>
                </c:pt>
                <c:pt idx="2595">
                  <c:v>25.41</c:v>
                </c:pt>
                <c:pt idx="2596">
                  <c:v>24.975000000000001</c:v>
                </c:pt>
                <c:pt idx="2597">
                  <c:v>23.978999999999999</c:v>
                </c:pt>
                <c:pt idx="2598">
                  <c:v>15.365</c:v>
                </c:pt>
                <c:pt idx="2599">
                  <c:v>6.7519999999999998</c:v>
                </c:pt>
                <c:pt idx="2600">
                  <c:v>6.8520000000000003</c:v>
                </c:pt>
                <c:pt idx="2601">
                  <c:v>5.0839999999999996</c:v>
                </c:pt>
                <c:pt idx="2602">
                  <c:v>5.7809999999999997</c:v>
                </c:pt>
                <c:pt idx="2603">
                  <c:v>7.15</c:v>
                </c:pt>
                <c:pt idx="2604">
                  <c:v>7.9720000000000004</c:v>
                </c:pt>
                <c:pt idx="2605">
                  <c:v>8.7929999999999993</c:v>
                </c:pt>
                <c:pt idx="2606">
                  <c:v>8.5190000000000001</c:v>
                </c:pt>
                <c:pt idx="2607">
                  <c:v>8.1340000000000003</c:v>
                </c:pt>
                <c:pt idx="2608">
                  <c:v>4.7359999999999998</c:v>
                </c:pt>
                <c:pt idx="2609">
                  <c:v>7.9539999999999997</c:v>
                </c:pt>
                <c:pt idx="2610">
                  <c:v>8.9819999999999993</c:v>
                </c:pt>
                <c:pt idx="2611">
                  <c:v>7.5190000000000001</c:v>
                </c:pt>
                <c:pt idx="2612">
                  <c:v>6.6029999999999998</c:v>
                </c:pt>
                <c:pt idx="2613">
                  <c:v>6.4029999999999996</c:v>
                </c:pt>
                <c:pt idx="2614">
                  <c:v>13.523</c:v>
                </c:pt>
                <c:pt idx="2615">
                  <c:v>20.643000000000001</c:v>
                </c:pt>
                <c:pt idx="2616">
                  <c:v>24.923999999999999</c:v>
                </c:pt>
                <c:pt idx="2617">
                  <c:v>25.323</c:v>
                </c:pt>
                <c:pt idx="2618">
                  <c:v>25.722999999999999</c:v>
                </c:pt>
                <c:pt idx="2619">
                  <c:v>26.123000000000001</c:v>
                </c:pt>
                <c:pt idx="2620">
                  <c:v>25.523</c:v>
                </c:pt>
                <c:pt idx="2621">
                  <c:v>24.433</c:v>
                </c:pt>
                <c:pt idx="2622">
                  <c:v>15.005000000000001</c:v>
                </c:pt>
                <c:pt idx="2623">
                  <c:v>5.5759999999999996</c:v>
                </c:pt>
                <c:pt idx="2624">
                  <c:v>6.9119999999999999</c:v>
                </c:pt>
                <c:pt idx="2625">
                  <c:v>5.59</c:v>
                </c:pt>
                <c:pt idx="2626">
                  <c:v>6.6660000000000004</c:v>
                </c:pt>
                <c:pt idx="2627">
                  <c:v>7.8650000000000002</c:v>
                </c:pt>
                <c:pt idx="2628">
                  <c:v>8.4649999999999999</c:v>
                </c:pt>
                <c:pt idx="2629">
                  <c:v>8.8190000000000008</c:v>
                </c:pt>
                <c:pt idx="2630">
                  <c:v>8.8740000000000006</c:v>
                </c:pt>
                <c:pt idx="2631">
                  <c:v>9.0510000000000002</c:v>
                </c:pt>
                <c:pt idx="2632">
                  <c:v>4.7320000000000002</c:v>
                </c:pt>
                <c:pt idx="2633">
                  <c:v>9.65</c:v>
                </c:pt>
                <c:pt idx="2634">
                  <c:v>10.372</c:v>
                </c:pt>
                <c:pt idx="2635">
                  <c:v>8.8190000000000008</c:v>
                </c:pt>
                <c:pt idx="2636">
                  <c:v>7.8650000000000002</c:v>
                </c:pt>
                <c:pt idx="2637">
                  <c:v>6.5570000000000004</c:v>
                </c:pt>
                <c:pt idx="2638">
                  <c:v>14.16</c:v>
                </c:pt>
                <c:pt idx="2639">
                  <c:v>21.763000000000002</c:v>
                </c:pt>
                <c:pt idx="2640">
                  <c:v>24.541</c:v>
                </c:pt>
                <c:pt idx="2641">
                  <c:v>25.452999999999999</c:v>
                </c:pt>
                <c:pt idx="2642">
                  <c:v>26.364999999999998</c:v>
                </c:pt>
                <c:pt idx="2643">
                  <c:v>27.277999999999999</c:v>
                </c:pt>
                <c:pt idx="2644">
                  <c:v>25.62</c:v>
                </c:pt>
                <c:pt idx="2645">
                  <c:v>22.87</c:v>
                </c:pt>
                <c:pt idx="2646">
                  <c:v>13.891999999999999</c:v>
                </c:pt>
                <c:pt idx="2647">
                  <c:v>8.4740000000000002</c:v>
                </c:pt>
                <c:pt idx="2648">
                  <c:v>7.6920000000000002</c:v>
                </c:pt>
                <c:pt idx="2649">
                  <c:v>7.274</c:v>
                </c:pt>
                <c:pt idx="2650">
                  <c:v>7.7460000000000004</c:v>
                </c:pt>
                <c:pt idx="2651">
                  <c:v>8.4600000000000009</c:v>
                </c:pt>
                <c:pt idx="2652">
                  <c:v>8.8780000000000001</c:v>
                </c:pt>
                <c:pt idx="2653">
                  <c:v>9.0530000000000008</c:v>
                </c:pt>
                <c:pt idx="2654">
                  <c:v>8.0419999999999998</c:v>
                </c:pt>
                <c:pt idx="2655">
                  <c:v>7.0309999999999997</c:v>
                </c:pt>
                <c:pt idx="2656">
                  <c:v>8.0960000000000001</c:v>
                </c:pt>
                <c:pt idx="2657">
                  <c:v>7.3819999999999997</c:v>
                </c:pt>
                <c:pt idx="2658">
                  <c:v>7.8540000000000001</c:v>
                </c:pt>
                <c:pt idx="2659">
                  <c:v>6.3170000000000002</c:v>
                </c:pt>
                <c:pt idx="2660">
                  <c:v>5.3730000000000002</c:v>
                </c:pt>
                <c:pt idx="2661">
                  <c:v>4.915</c:v>
                </c:pt>
                <c:pt idx="2662">
                  <c:v>12.868</c:v>
                </c:pt>
                <c:pt idx="2663">
                  <c:v>20.821000000000002</c:v>
                </c:pt>
                <c:pt idx="2664">
                  <c:v>24.408000000000001</c:v>
                </c:pt>
                <c:pt idx="2665">
                  <c:v>25.327999999999999</c:v>
                </c:pt>
                <c:pt idx="2666">
                  <c:v>26.248000000000001</c:v>
                </c:pt>
                <c:pt idx="2667">
                  <c:v>27.167000000000002</c:v>
                </c:pt>
                <c:pt idx="2668">
                  <c:v>26.129000000000001</c:v>
                </c:pt>
                <c:pt idx="2669">
                  <c:v>24.289000000000001</c:v>
                </c:pt>
                <c:pt idx="2670">
                  <c:v>15.654</c:v>
                </c:pt>
                <c:pt idx="2671">
                  <c:v>7.0190000000000001</c:v>
                </c:pt>
                <c:pt idx="2672">
                  <c:v>7.7610000000000001</c:v>
                </c:pt>
                <c:pt idx="2673">
                  <c:v>8.5030000000000001</c:v>
                </c:pt>
                <c:pt idx="2674">
                  <c:v>10.224</c:v>
                </c:pt>
                <c:pt idx="2675">
                  <c:v>11.144</c:v>
                </c:pt>
                <c:pt idx="2676">
                  <c:v>12.39</c:v>
                </c:pt>
                <c:pt idx="2677">
                  <c:v>13.369</c:v>
                </c:pt>
                <c:pt idx="2678">
                  <c:v>12.39</c:v>
                </c:pt>
                <c:pt idx="2679">
                  <c:v>11.411</c:v>
                </c:pt>
                <c:pt idx="2680">
                  <c:v>10.105</c:v>
                </c:pt>
                <c:pt idx="2681">
                  <c:v>12.42</c:v>
                </c:pt>
                <c:pt idx="2682">
                  <c:v>10.164999999999999</c:v>
                </c:pt>
                <c:pt idx="2683">
                  <c:v>7.5540000000000003</c:v>
                </c:pt>
                <c:pt idx="2684">
                  <c:v>5.5949999999999998</c:v>
                </c:pt>
                <c:pt idx="2685">
                  <c:v>6.1289999999999996</c:v>
                </c:pt>
                <c:pt idx="2686">
                  <c:v>12.895</c:v>
                </c:pt>
                <c:pt idx="2687">
                  <c:v>19.66</c:v>
                </c:pt>
                <c:pt idx="2688">
                  <c:v>22.603999999999999</c:v>
                </c:pt>
                <c:pt idx="2689">
                  <c:v>24.338000000000001</c:v>
                </c:pt>
                <c:pt idx="2690">
                  <c:v>26.071999999999999</c:v>
                </c:pt>
                <c:pt idx="2691">
                  <c:v>26.576000000000001</c:v>
                </c:pt>
                <c:pt idx="2692">
                  <c:v>27.079000000000001</c:v>
                </c:pt>
                <c:pt idx="2693">
                  <c:v>24.73</c:v>
                </c:pt>
                <c:pt idx="2694">
                  <c:v>20.646999999999998</c:v>
                </c:pt>
                <c:pt idx="2695">
                  <c:v>16.562999999999999</c:v>
                </c:pt>
                <c:pt idx="2696">
                  <c:v>11.585000000000001</c:v>
                </c:pt>
                <c:pt idx="2697">
                  <c:v>7.8650000000000002</c:v>
                </c:pt>
                <c:pt idx="2698">
                  <c:v>6.76</c:v>
                </c:pt>
                <c:pt idx="2699">
                  <c:v>7.1660000000000004</c:v>
                </c:pt>
                <c:pt idx="2700">
                  <c:v>7.5709999999999997</c:v>
                </c:pt>
                <c:pt idx="2701">
                  <c:v>8.2279999999999998</c:v>
                </c:pt>
                <c:pt idx="2702">
                  <c:v>8.4239999999999995</c:v>
                </c:pt>
                <c:pt idx="2703">
                  <c:v>7.6130000000000004</c:v>
                </c:pt>
                <c:pt idx="2704">
                  <c:v>6.4939999999999998</c:v>
                </c:pt>
                <c:pt idx="2705">
                  <c:v>7.11</c:v>
                </c:pt>
                <c:pt idx="2706">
                  <c:v>7.11</c:v>
                </c:pt>
                <c:pt idx="2707">
                  <c:v>8.5920000000000005</c:v>
                </c:pt>
                <c:pt idx="2708">
                  <c:v>11.305</c:v>
                </c:pt>
                <c:pt idx="2709">
                  <c:v>14.157999999999999</c:v>
                </c:pt>
                <c:pt idx="2710">
                  <c:v>19.806999999999999</c:v>
                </c:pt>
                <c:pt idx="2711">
                  <c:v>25.457000000000001</c:v>
                </c:pt>
                <c:pt idx="2712">
                  <c:v>24.382999999999999</c:v>
                </c:pt>
                <c:pt idx="2713">
                  <c:v>26.893000000000001</c:v>
                </c:pt>
                <c:pt idx="2714">
                  <c:v>29.404</c:v>
                </c:pt>
                <c:pt idx="2715">
                  <c:v>30.419</c:v>
                </c:pt>
                <c:pt idx="2716">
                  <c:v>31.433</c:v>
                </c:pt>
                <c:pt idx="2717">
                  <c:v>30.606000000000002</c:v>
                </c:pt>
                <c:pt idx="2718">
                  <c:v>27.134</c:v>
                </c:pt>
                <c:pt idx="2719">
                  <c:v>23.181000000000001</c:v>
                </c:pt>
                <c:pt idx="2720">
                  <c:v>20.11</c:v>
                </c:pt>
                <c:pt idx="2721">
                  <c:v>19.87</c:v>
                </c:pt>
                <c:pt idx="2722">
                  <c:v>20.216999999999999</c:v>
                </c:pt>
                <c:pt idx="2723">
                  <c:v>20.082999999999998</c:v>
                </c:pt>
                <c:pt idx="2724">
                  <c:v>19.95</c:v>
                </c:pt>
                <c:pt idx="2725">
                  <c:v>20.056999999999999</c:v>
                </c:pt>
                <c:pt idx="2726">
                  <c:v>18.401</c:v>
                </c:pt>
                <c:pt idx="2727">
                  <c:v>16.504999999999999</c:v>
                </c:pt>
                <c:pt idx="2728">
                  <c:v>13.433999999999999</c:v>
                </c:pt>
                <c:pt idx="2729">
                  <c:v>8.359</c:v>
                </c:pt>
                <c:pt idx="2730">
                  <c:v>7.3979999999999997</c:v>
                </c:pt>
                <c:pt idx="2731">
                  <c:v>9.9890000000000008</c:v>
                </c:pt>
                <c:pt idx="2732">
                  <c:v>11.404</c:v>
                </c:pt>
                <c:pt idx="2733">
                  <c:v>15.784000000000001</c:v>
                </c:pt>
                <c:pt idx="2734">
                  <c:v>21.526</c:v>
                </c:pt>
                <c:pt idx="2735">
                  <c:v>27.266999999999999</c:v>
                </c:pt>
                <c:pt idx="2736">
                  <c:v>24.128</c:v>
                </c:pt>
                <c:pt idx="2737">
                  <c:v>25.411999999999999</c:v>
                </c:pt>
                <c:pt idx="2738">
                  <c:v>26.696999999999999</c:v>
                </c:pt>
                <c:pt idx="2739">
                  <c:v>27.538</c:v>
                </c:pt>
                <c:pt idx="2740">
                  <c:v>28.379000000000001</c:v>
                </c:pt>
                <c:pt idx="2741">
                  <c:v>26.297999999999998</c:v>
                </c:pt>
                <c:pt idx="2742">
                  <c:v>21.626000000000001</c:v>
                </c:pt>
                <c:pt idx="2743">
                  <c:v>16.954000000000001</c:v>
                </c:pt>
                <c:pt idx="2744">
                  <c:v>11.817</c:v>
                </c:pt>
                <c:pt idx="2745">
                  <c:v>11.417999999999999</c:v>
                </c:pt>
                <c:pt idx="2746">
                  <c:v>11.507</c:v>
                </c:pt>
                <c:pt idx="2747">
                  <c:v>12.093999999999999</c:v>
                </c:pt>
                <c:pt idx="2748">
                  <c:v>12.68</c:v>
                </c:pt>
                <c:pt idx="2749">
                  <c:v>13.465999999999999</c:v>
                </c:pt>
                <c:pt idx="2750">
                  <c:v>12.791</c:v>
                </c:pt>
                <c:pt idx="2751">
                  <c:v>11.817</c:v>
                </c:pt>
                <c:pt idx="2752">
                  <c:v>9.8680000000000003</c:v>
                </c:pt>
                <c:pt idx="2753">
                  <c:v>6.06</c:v>
                </c:pt>
                <c:pt idx="2754">
                  <c:v>5.6609999999999996</c:v>
                </c:pt>
                <c:pt idx="2755">
                  <c:v>7.8090000000000002</c:v>
                </c:pt>
                <c:pt idx="2756">
                  <c:v>8.9830000000000005</c:v>
                </c:pt>
                <c:pt idx="2757">
                  <c:v>12.215</c:v>
                </c:pt>
                <c:pt idx="2758">
                  <c:v>16.975999999999999</c:v>
                </c:pt>
                <c:pt idx="2759">
                  <c:v>21.736999999999998</c:v>
                </c:pt>
                <c:pt idx="2760">
                  <c:v>26.683</c:v>
                </c:pt>
                <c:pt idx="2761">
                  <c:v>27.210999999999999</c:v>
                </c:pt>
                <c:pt idx="2762">
                  <c:v>27.74</c:v>
                </c:pt>
                <c:pt idx="2763">
                  <c:v>28.268999999999998</c:v>
                </c:pt>
                <c:pt idx="2764">
                  <c:v>27.786000000000001</c:v>
                </c:pt>
                <c:pt idx="2765">
                  <c:v>26.683</c:v>
                </c:pt>
                <c:pt idx="2766">
                  <c:v>17.138999999999999</c:v>
                </c:pt>
                <c:pt idx="2767">
                  <c:v>7.5960000000000001</c:v>
                </c:pt>
                <c:pt idx="2768">
                  <c:v>7.7060000000000004</c:v>
                </c:pt>
                <c:pt idx="2769">
                  <c:v>5.7480000000000002</c:v>
                </c:pt>
                <c:pt idx="2770">
                  <c:v>6.52</c:v>
                </c:pt>
                <c:pt idx="2771">
                  <c:v>8.0370000000000008</c:v>
                </c:pt>
                <c:pt idx="2772">
                  <c:v>8.9469999999999992</c:v>
                </c:pt>
                <c:pt idx="2773">
                  <c:v>9.8569999999999993</c:v>
                </c:pt>
                <c:pt idx="2774">
                  <c:v>9.5540000000000003</c:v>
                </c:pt>
                <c:pt idx="2775">
                  <c:v>9.1259999999999994</c:v>
                </c:pt>
                <c:pt idx="2776">
                  <c:v>5.3609999999999998</c:v>
                </c:pt>
                <c:pt idx="2777">
                  <c:v>8.9280000000000008</c:v>
                </c:pt>
                <c:pt idx="2778">
                  <c:v>10.067</c:v>
                </c:pt>
                <c:pt idx="2779">
                  <c:v>8.4450000000000003</c:v>
                </c:pt>
                <c:pt idx="2780">
                  <c:v>7.43</c:v>
                </c:pt>
                <c:pt idx="2781">
                  <c:v>7.21</c:v>
                </c:pt>
                <c:pt idx="2782">
                  <c:v>15.098000000000001</c:v>
                </c:pt>
                <c:pt idx="2783">
                  <c:v>22.986999999999998</c:v>
                </c:pt>
                <c:pt idx="2784">
                  <c:v>24.774999999999999</c:v>
                </c:pt>
                <c:pt idx="2785">
                  <c:v>25.158000000000001</c:v>
                </c:pt>
                <c:pt idx="2786">
                  <c:v>25.54</c:v>
                </c:pt>
                <c:pt idx="2787">
                  <c:v>25.922000000000001</c:v>
                </c:pt>
                <c:pt idx="2788">
                  <c:v>25.349</c:v>
                </c:pt>
                <c:pt idx="2789">
                  <c:v>24.306000000000001</c:v>
                </c:pt>
                <c:pt idx="2790">
                  <c:v>15.289</c:v>
                </c:pt>
                <c:pt idx="2791">
                  <c:v>6.2709999999999999</c:v>
                </c:pt>
                <c:pt idx="2792">
                  <c:v>7.548</c:v>
                </c:pt>
                <c:pt idx="2793">
                  <c:v>6.2839999999999998</c:v>
                </c:pt>
                <c:pt idx="2794">
                  <c:v>7.3129999999999997</c:v>
                </c:pt>
                <c:pt idx="2795">
                  <c:v>8.4600000000000009</c:v>
                </c:pt>
                <c:pt idx="2796">
                  <c:v>9.0329999999999995</c:v>
                </c:pt>
                <c:pt idx="2797">
                  <c:v>9.3719999999999999</c:v>
                </c:pt>
                <c:pt idx="2798">
                  <c:v>9.4239999999999995</c:v>
                </c:pt>
                <c:pt idx="2799">
                  <c:v>9.5939999999999994</c:v>
                </c:pt>
                <c:pt idx="2800">
                  <c:v>5.4630000000000001</c:v>
                </c:pt>
                <c:pt idx="2801">
                  <c:v>10.167</c:v>
                </c:pt>
                <c:pt idx="2802">
                  <c:v>10.858000000000001</c:v>
                </c:pt>
                <c:pt idx="2803">
                  <c:v>9.3719999999999999</c:v>
                </c:pt>
                <c:pt idx="2804">
                  <c:v>8.4600000000000009</c:v>
                </c:pt>
                <c:pt idx="2805">
                  <c:v>7.2089999999999996</c:v>
                </c:pt>
                <c:pt idx="2806">
                  <c:v>14.481</c:v>
                </c:pt>
                <c:pt idx="2807">
                  <c:v>21.751999999999999</c:v>
                </c:pt>
                <c:pt idx="2808">
                  <c:v>25.550999999999998</c:v>
                </c:pt>
                <c:pt idx="2809">
                  <c:v>26.484000000000002</c:v>
                </c:pt>
                <c:pt idx="2810">
                  <c:v>27.417000000000002</c:v>
                </c:pt>
                <c:pt idx="2811">
                  <c:v>28.35</c:v>
                </c:pt>
                <c:pt idx="2812">
                  <c:v>26.654</c:v>
                </c:pt>
                <c:pt idx="2813">
                  <c:v>23.841000000000001</c:v>
                </c:pt>
                <c:pt idx="2814">
                  <c:v>14.656000000000001</c:v>
                </c:pt>
                <c:pt idx="2815">
                  <c:v>9.1129999999999995</c:v>
                </c:pt>
                <c:pt idx="2816">
                  <c:v>8.3130000000000006</c:v>
                </c:pt>
                <c:pt idx="2817">
                  <c:v>7.8849999999999998</c:v>
                </c:pt>
                <c:pt idx="2818">
                  <c:v>8.3680000000000003</c:v>
                </c:pt>
                <c:pt idx="2819">
                  <c:v>9.0990000000000002</c:v>
                </c:pt>
                <c:pt idx="2820">
                  <c:v>9.5259999999999998</c:v>
                </c:pt>
                <c:pt idx="2821">
                  <c:v>9.7050000000000001</c:v>
                </c:pt>
                <c:pt idx="2822">
                  <c:v>8.6709999999999994</c:v>
                </c:pt>
                <c:pt idx="2823">
                  <c:v>7.6369999999999996</c:v>
                </c:pt>
                <c:pt idx="2824">
                  <c:v>8.7260000000000009</c:v>
                </c:pt>
                <c:pt idx="2825">
                  <c:v>7.9950000000000001</c:v>
                </c:pt>
                <c:pt idx="2826">
                  <c:v>8.4779999999999998</c:v>
                </c:pt>
                <c:pt idx="2827">
                  <c:v>6.9059999999999997</c:v>
                </c:pt>
                <c:pt idx="2828">
                  <c:v>5.9409999999999998</c:v>
                </c:pt>
                <c:pt idx="2829">
                  <c:v>5.4720000000000004</c:v>
                </c:pt>
                <c:pt idx="2830">
                  <c:v>13.608000000000001</c:v>
                </c:pt>
                <c:pt idx="2831">
                  <c:v>21.744</c:v>
                </c:pt>
                <c:pt idx="2832">
                  <c:v>25.164000000000001</c:v>
                </c:pt>
                <c:pt idx="2833">
                  <c:v>26.12</c:v>
                </c:pt>
                <c:pt idx="2834">
                  <c:v>27.074999999999999</c:v>
                </c:pt>
                <c:pt idx="2835">
                  <c:v>28.030999999999999</c:v>
                </c:pt>
                <c:pt idx="2836">
                  <c:v>26.952000000000002</c:v>
                </c:pt>
                <c:pt idx="2837">
                  <c:v>25.041</c:v>
                </c:pt>
                <c:pt idx="2838">
                  <c:v>16.068999999999999</c:v>
                </c:pt>
                <c:pt idx="2839">
                  <c:v>7.0970000000000004</c:v>
                </c:pt>
                <c:pt idx="2840">
                  <c:v>7.8680000000000003</c:v>
                </c:pt>
                <c:pt idx="2841">
                  <c:v>8.6389999999999993</c:v>
                </c:pt>
                <c:pt idx="2842">
                  <c:v>10.427</c:v>
                </c:pt>
                <c:pt idx="2843">
                  <c:v>11.382999999999999</c:v>
                </c:pt>
                <c:pt idx="2844">
                  <c:v>12.678000000000001</c:v>
                </c:pt>
                <c:pt idx="2845">
                  <c:v>13.695</c:v>
                </c:pt>
                <c:pt idx="2846">
                  <c:v>12.678000000000001</c:v>
                </c:pt>
                <c:pt idx="2847">
                  <c:v>11.66</c:v>
                </c:pt>
                <c:pt idx="2848">
                  <c:v>10.304</c:v>
                </c:pt>
                <c:pt idx="2849">
                  <c:v>12.709</c:v>
                </c:pt>
                <c:pt idx="2850">
                  <c:v>10.365</c:v>
                </c:pt>
                <c:pt idx="2851">
                  <c:v>7.6520000000000001</c:v>
                </c:pt>
                <c:pt idx="2852">
                  <c:v>5.6180000000000003</c:v>
                </c:pt>
                <c:pt idx="2853">
                  <c:v>6.173</c:v>
                </c:pt>
                <c:pt idx="2854">
                  <c:v>13.202</c:v>
                </c:pt>
                <c:pt idx="2855">
                  <c:v>20.231000000000002</c:v>
                </c:pt>
                <c:pt idx="2856">
                  <c:v>22.317</c:v>
                </c:pt>
                <c:pt idx="2857">
                  <c:v>23.997</c:v>
                </c:pt>
                <c:pt idx="2858">
                  <c:v>25.677</c:v>
                </c:pt>
                <c:pt idx="2859">
                  <c:v>26.164999999999999</c:v>
                </c:pt>
                <c:pt idx="2860">
                  <c:v>26.652999999999999</c:v>
                </c:pt>
                <c:pt idx="2861">
                  <c:v>24.376000000000001</c:v>
                </c:pt>
                <c:pt idx="2862">
                  <c:v>20.419</c:v>
                </c:pt>
                <c:pt idx="2863">
                  <c:v>16.462</c:v>
                </c:pt>
                <c:pt idx="2864">
                  <c:v>11.637</c:v>
                </c:pt>
                <c:pt idx="2865">
                  <c:v>8.0329999999999995</c:v>
                </c:pt>
                <c:pt idx="2866">
                  <c:v>6.9619999999999997</c:v>
                </c:pt>
                <c:pt idx="2867">
                  <c:v>7.3550000000000004</c:v>
                </c:pt>
                <c:pt idx="2868">
                  <c:v>7.7480000000000002</c:v>
                </c:pt>
                <c:pt idx="2869">
                  <c:v>8.3849999999999998</c:v>
                </c:pt>
                <c:pt idx="2870">
                  <c:v>8.5749999999999993</c:v>
                </c:pt>
                <c:pt idx="2871">
                  <c:v>7.7889999999999997</c:v>
                </c:pt>
                <c:pt idx="2872">
                  <c:v>6.7050000000000001</c:v>
                </c:pt>
                <c:pt idx="2873">
                  <c:v>7.3010000000000002</c:v>
                </c:pt>
                <c:pt idx="2874">
                  <c:v>7.3010000000000002</c:v>
                </c:pt>
                <c:pt idx="2875">
                  <c:v>8.7370000000000001</c:v>
                </c:pt>
                <c:pt idx="2876">
                  <c:v>11.366</c:v>
                </c:pt>
                <c:pt idx="2877">
                  <c:v>14.131</c:v>
                </c:pt>
                <c:pt idx="2878">
                  <c:v>19.606000000000002</c:v>
                </c:pt>
                <c:pt idx="2879">
                  <c:v>25.081</c:v>
                </c:pt>
                <c:pt idx="2880">
                  <c:v>22.442</c:v>
                </c:pt>
                <c:pt idx="2881">
                  <c:v>24.73</c:v>
                </c:pt>
                <c:pt idx="2882">
                  <c:v>27.016999999999999</c:v>
                </c:pt>
                <c:pt idx="2883">
                  <c:v>27.942</c:v>
                </c:pt>
                <c:pt idx="2884">
                  <c:v>28.867000000000001</c:v>
                </c:pt>
                <c:pt idx="2885">
                  <c:v>28.113</c:v>
                </c:pt>
                <c:pt idx="2886">
                  <c:v>24.949000000000002</c:v>
                </c:pt>
                <c:pt idx="2887">
                  <c:v>21.346</c:v>
                </c:pt>
                <c:pt idx="2888">
                  <c:v>18.547000000000001</c:v>
                </c:pt>
                <c:pt idx="2889">
                  <c:v>18.327999999999999</c:v>
                </c:pt>
                <c:pt idx="2890">
                  <c:v>18.645</c:v>
                </c:pt>
                <c:pt idx="2891">
                  <c:v>18.523</c:v>
                </c:pt>
                <c:pt idx="2892">
                  <c:v>18.401</c:v>
                </c:pt>
                <c:pt idx="2893">
                  <c:v>18.498999999999999</c:v>
                </c:pt>
                <c:pt idx="2894">
                  <c:v>16.989000000000001</c:v>
                </c:pt>
                <c:pt idx="2895">
                  <c:v>15.260999999999999</c:v>
                </c:pt>
                <c:pt idx="2896">
                  <c:v>12.462</c:v>
                </c:pt>
                <c:pt idx="2897">
                  <c:v>7.8380000000000001</c:v>
                </c:pt>
                <c:pt idx="2898">
                  <c:v>6.9610000000000003</c:v>
                </c:pt>
                <c:pt idx="2899">
                  <c:v>9.3219999999999992</c:v>
                </c:pt>
                <c:pt idx="2900">
                  <c:v>10.612</c:v>
                </c:pt>
                <c:pt idx="2901">
                  <c:v>14.603999999999999</c:v>
                </c:pt>
                <c:pt idx="2902">
                  <c:v>19.837</c:v>
                </c:pt>
                <c:pt idx="2903">
                  <c:v>25.07</c:v>
                </c:pt>
                <c:pt idx="2904">
                  <c:v>23.620999999999999</c:v>
                </c:pt>
                <c:pt idx="2905">
                  <c:v>24.856000000000002</c:v>
                </c:pt>
                <c:pt idx="2906">
                  <c:v>26.091000000000001</c:v>
                </c:pt>
                <c:pt idx="2907">
                  <c:v>26.9</c:v>
                </c:pt>
                <c:pt idx="2908">
                  <c:v>27.709</c:v>
                </c:pt>
                <c:pt idx="2909">
                  <c:v>25.707999999999998</c:v>
                </c:pt>
                <c:pt idx="2910">
                  <c:v>21.215</c:v>
                </c:pt>
                <c:pt idx="2911">
                  <c:v>16.722999999999999</c:v>
                </c:pt>
                <c:pt idx="2912">
                  <c:v>11.784000000000001</c:v>
                </c:pt>
                <c:pt idx="2913">
                  <c:v>11.4</c:v>
                </c:pt>
                <c:pt idx="2914">
                  <c:v>11.486000000000001</c:v>
                </c:pt>
                <c:pt idx="2915">
                  <c:v>12.05</c:v>
                </c:pt>
                <c:pt idx="2916">
                  <c:v>12.614000000000001</c:v>
                </c:pt>
                <c:pt idx="2917">
                  <c:v>13.37</c:v>
                </c:pt>
                <c:pt idx="2918">
                  <c:v>12.72</c:v>
                </c:pt>
                <c:pt idx="2919">
                  <c:v>11.784000000000001</c:v>
                </c:pt>
                <c:pt idx="2920">
                  <c:v>9.91</c:v>
                </c:pt>
                <c:pt idx="2921">
                  <c:v>6.2480000000000002</c:v>
                </c:pt>
                <c:pt idx="2922">
                  <c:v>5.8650000000000002</c:v>
                </c:pt>
                <c:pt idx="2923">
                  <c:v>7.93</c:v>
                </c:pt>
                <c:pt idx="2924">
                  <c:v>9.0579999999999998</c:v>
                </c:pt>
                <c:pt idx="2925">
                  <c:v>12.167</c:v>
                </c:pt>
                <c:pt idx="2926">
                  <c:v>16.744</c:v>
                </c:pt>
                <c:pt idx="2927">
                  <c:v>21.321999999999999</c:v>
                </c:pt>
                <c:pt idx="2928">
                  <c:v>23.591999999999999</c:v>
                </c:pt>
                <c:pt idx="2929">
                  <c:v>24.062000000000001</c:v>
                </c:pt>
                <c:pt idx="2930">
                  <c:v>24.532</c:v>
                </c:pt>
                <c:pt idx="2931">
                  <c:v>25.003</c:v>
                </c:pt>
                <c:pt idx="2932">
                  <c:v>24.573</c:v>
                </c:pt>
                <c:pt idx="2933">
                  <c:v>23.591999999999999</c:v>
                </c:pt>
                <c:pt idx="2934">
                  <c:v>15.101000000000001</c:v>
                </c:pt>
                <c:pt idx="2935">
                  <c:v>6.61</c:v>
                </c:pt>
                <c:pt idx="2936">
                  <c:v>6.7089999999999996</c:v>
                </c:pt>
                <c:pt idx="2937">
                  <c:v>4.9660000000000002</c:v>
                </c:pt>
                <c:pt idx="2938">
                  <c:v>5.6529999999999996</c:v>
                </c:pt>
                <c:pt idx="2939">
                  <c:v>7.0030000000000001</c:v>
                </c:pt>
                <c:pt idx="2940">
                  <c:v>7.8129999999999997</c:v>
                </c:pt>
                <c:pt idx="2941">
                  <c:v>8.6229999999999993</c:v>
                </c:pt>
                <c:pt idx="2942">
                  <c:v>8.3529999999999998</c:v>
                </c:pt>
                <c:pt idx="2943">
                  <c:v>7.9720000000000004</c:v>
                </c:pt>
                <c:pt idx="2944">
                  <c:v>4.6230000000000002</c:v>
                </c:pt>
                <c:pt idx="2945">
                  <c:v>7.7960000000000003</c:v>
                </c:pt>
                <c:pt idx="2946">
                  <c:v>8.8089999999999993</c:v>
                </c:pt>
                <c:pt idx="2947">
                  <c:v>7.3659999999999997</c:v>
                </c:pt>
                <c:pt idx="2948">
                  <c:v>6.4630000000000001</c:v>
                </c:pt>
                <c:pt idx="2949">
                  <c:v>6.2670000000000003</c:v>
                </c:pt>
                <c:pt idx="2950">
                  <c:v>13.285</c:v>
                </c:pt>
                <c:pt idx="2951">
                  <c:v>20.303000000000001</c:v>
                </c:pt>
                <c:pt idx="2952">
                  <c:v>22.501000000000001</c:v>
                </c:pt>
                <c:pt idx="2953">
                  <c:v>22.86</c:v>
                </c:pt>
                <c:pt idx="2954">
                  <c:v>23.219000000000001</c:v>
                </c:pt>
                <c:pt idx="2955">
                  <c:v>23.577000000000002</c:v>
                </c:pt>
                <c:pt idx="2956">
                  <c:v>23.039000000000001</c:v>
                </c:pt>
                <c:pt idx="2957">
                  <c:v>22.061</c:v>
                </c:pt>
                <c:pt idx="2958">
                  <c:v>13.6</c:v>
                </c:pt>
                <c:pt idx="2959">
                  <c:v>5.1390000000000002</c:v>
                </c:pt>
                <c:pt idx="2960">
                  <c:v>6.3369999999999997</c:v>
                </c:pt>
                <c:pt idx="2961">
                  <c:v>5.1509999999999998</c:v>
                </c:pt>
                <c:pt idx="2962">
                  <c:v>6.117</c:v>
                </c:pt>
                <c:pt idx="2963">
                  <c:v>7.1929999999999996</c:v>
                </c:pt>
                <c:pt idx="2964">
                  <c:v>7.7309999999999999</c:v>
                </c:pt>
                <c:pt idx="2965">
                  <c:v>8.0489999999999995</c:v>
                </c:pt>
                <c:pt idx="2966">
                  <c:v>8.0980000000000008</c:v>
                </c:pt>
                <c:pt idx="2967">
                  <c:v>8.2569999999999997</c:v>
                </c:pt>
                <c:pt idx="2968">
                  <c:v>4.3810000000000002</c:v>
                </c:pt>
                <c:pt idx="2969">
                  <c:v>8.7949999999999999</c:v>
                </c:pt>
                <c:pt idx="2970">
                  <c:v>9.4429999999999996</c:v>
                </c:pt>
                <c:pt idx="2971">
                  <c:v>8.0489999999999995</c:v>
                </c:pt>
                <c:pt idx="2972">
                  <c:v>7.1929999999999996</c:v>
                </c:pt>
                <c:pt idx="2973">
                  <c:v>6.02</c:v>
                </c:pt>
                <c:pt idx="2974">
                  <c:v>12.842000000000001</c:v>
                </c:pt>
                <c:pt idx="2975">
                  <c:v>19.664999999999999</c:v>
                </c:pt>
                <c:pt idx="2976">
                  <c:v>21.596</c:v>
                </c:pt>
                <c:pt idx="2977">
                  <c:v>22.385000000000002</c:v>
                </c:pt>
                <c:pt idx="2978">
                  <c:v>23.173999999999999</c:v>
                </c:pt>
                <c:pt idx="2979">
                  <c:v>23.963000000000001</c:v>
                </c:pt>
                <c:pt idx="2980">
                  <c:v>22.529</c:v>
                </c:pt>
                <c:pt idx="2981">
                  <c:v>20.149999999999999</c:v>
                </c:pt>
                <c:pt idx="2982">
                  <c:v>12.384</c:v>
                </c:pt>
                <c:pt idx="2983">
                  <c:v>7.6970000000000001</c:v>
                </c:pt>
                <c:pt idx="2984">
                  <c:v>7.0209999999999999</c:v>
                </c:pt>
                <c:pt idx="2985">
                  <c:v>6.6589999999999998</c:v>
                </c:pt>
                <c:pt idx="2986">
                  <c:v>7.0670000000000002</c:v>
                </c:pt>
                <c:pt idx="2987">
                  <c:v>7.6849999999999996</c:v>
                </c:pt>
                <c:pt idx="2988">
                  <c:v>8.0470000000000006</c:v>
                </c:pt>
                <c:pt idx="2989">
                  <c:v>8.1980000000000004</c:v>
                </c:pt>
                <c:pt idx="2990">
                  <c:v>7.3239999999999998</c:v>
                </c:pt>
                <c:pt idx="2991">
                  <c:v>6.4489999999999998</c:v>
                </c:pt>
                <c:pt idx="2992">
                  <c:v>7.37</c:v>
                </c:pt>
                <c:pt idx="2993">
                  <c:v>6.7519999999999998</c:v>
                </c:pt>
                <c:pt idx="2994">
                  <c:v>7.16</c:v>
                </c:pt>
                <c:pt idx="2995">
                  <c:v>5.8310000000000004</c:v>
                </c:pt>
                <c:pt idx="2996">
                  <c:v>5.0149999999999997</c:v>
                </c:pt>
                <c:pt idx="2997">
                  <c:v>4.6189999999999998</c:v>
                </c:pt>
                <c:pt idx="2998">
                  <c:v>11.497999999999999</c:v>
                </c:pt>
                <c:pt idx="2999">
                  <c:v>18.378</c:v>
                </c:pt>
                <c:pt idx="3000">
                  <c:v>21.324999999999999</c:v>
                </c:pt>
                <c:pt idx="3001">
                  <c:v>22.135000000000002</c:v>
                </c:pt>
                <c:pt idx="3002">
                  <c:v>22.945</c:v>
                </c:pt>
                <c:pt idx="3003">
                  <c:v>23.754999999999999</c:v>
                </c:pt>
                <c:pt idx="3004">
                  <c:v>22.841000000000001</c:v>
                </c:pt>
                <c:pt idx="3005">
                  <c:v>21.22</c:v>
                </c:pt>
                <c:pt idx="3006">
                  <c:v>13.615</c:v>
                </c:pt>
                <c:pt idx="3007">
                  <c:v>6.01</c:v>
                </c:pt>
                <c:pt idx="3008">
                  <c:v>6.6630000000000003</c:v>
                </c:pt>
                <c:pt idx="3009">
                  <c:v>7.3170000000000002</c:v>
                </c:pt>
                <c:pt idx="3010">
                  <c:v>8.8320000000000007</c:v>
                </c:pt>
                <c:pt idx="3011">
                  <c:v>9.6430000000000007</c:v>
                </c:pt>
                <c:pt idx="3012">
                  <c:v>10.74</c:v>
                </c:pt>
                <c:pt idx="3013">
                  <c:v>11.603</c:v>
                </c:pt>
                <c:pt idx="3014">
                  <c:v>10.74</c:v>
                </c:pt>
                <c:pt idx="3015">
                  <c:v>9.8780000000000001</c:v>
                </c:pt>
                <c:pt idx="3016">
                  <c:v>8.7279999999999998</c:v>
                </c:pt>
                <c:pt idx="3017">
                  <c:v>10.766</c:v>
                </c:pt>
                <c:pt idx="3018">
                  <c:v>8.7799999999999994</c:v>
                </c:pt>
                <c:pt idx="3019">
                  <c:v>6.48</c:v>
                </c:pt>
                <c:pt idx="3020">
                  <c:v>4.7549999999999999</c:v>
                </c:pt>
                <c:pt idx="3021">
                  <c:v>5.226</c:v>
                </c:pt>
                <c:pt idx="3022">
                  <c:v>11.183999999999999</c:v>
                </c:pt>
                <c:pt idx="3023">
                  <c:v>17.143000000000001</c:v>
                </c:pt>
                <c:pt idx="3024">
                  <c:v>20.181000000000001</c:v>
                </c:pt>
                <c:pt idx="3025">
                  <c:v>21.792999999999999</c:v>
                </c:pt>
                <c:pt idx="3026">
                  <c:v>23.405999999999999</c:v>
                </c:pt>
                <c:pt idx="3027">
                  <c:v>23.873999999999999</c:v>
                </c:pt>
                <c:pt idx="3028">
                  <c:v>24.341999999999999</c:v>
                </c:pt>
                <c:pt idx="3029">
                  <c:v>22.157</c:v>
                </c:pt>
                <c:pt idx="3030">
                  <c:v>18.36</c:v>
                </c:pt>
                <c:pt idx="3031">
                  <c:v>14.563000000000001</c:v>
                </c:pt>
                <c:pt idx="3032">
                  <c:v>9.9339999999999993</c:v>
                </c:pt>
                <c:pt idx="3033">
                  <c:v>6.4749999999999996</c:v>
                </c:pt>
                <c:pt idx="3034">
                  <c:v>5.4470000000000001</c:v>
                </c:pt>
                <c:pt idx="3035">
                  <c:v>5.8239999999999998</c:v>
                </c:pt>
                <c:pt idx="3036">
                  <c:v>6.2009999999999996</c:v>
                </c:pt>
                <c:pt idx="3037">
                  <c:v>6.8129999999999997</c:v>
                </c:pt>
                <c:pt idx="3038">
                  <c:v>6.9950000000000001</c:v>
                </c:pt>
                <c:pt idx="3039">
                  <c:v>6.24</c:v>
                </c:pt>
                <c:pt idx="3040">
                  <c:v>5.2</c:v>
                </c:pt>
                <c:pt idx="3041">
                  <c:v>5.7720000000000002</c:v>
                </c:pt>
                <c:pt idx="3042">
                  <c:v>5.7720000000000002</c:v>
                </c:pt>
                <c:pt idx="3043">
                  <c:v>7.1509999999999998</c:v>
                </c:pt>
                <c:pt idx="3044">
                  <c:v>9.6739999999999995</c:v>
                </c:pt>
                <c:pt idx="3045">
                  <c:v>12.326000000000001</c:v>
                </c:pt>
                <c:pt idx="3046">
                  <c:v>17.579999999999998</c:v>
                </c:pt>
                <c:pt idx="3047">
                  <c:v>22.832999999999998</c:v>
                </c:pt>
                <c:pt idx="3048">
                  <c:v>21.085999999999999</c:v>
                </c:pt>
                <c:pt idx="3049">
                  <c:v>23.341999999999999</c:v>
                </c:pt>
                <c:pt idx="3050">
                  <c:v>25.597999999999999</c:v>
                </c:pt>
                <c:pt idx="3051">
                  <c:v>26.509</c:v>
                </c:pt>
                <c:pt idx="3052">
                  <c:v>27.420999999999999</c:v>
                </c:pt>
                <c:pt idx="3053">
                  <c:v>26.677</c:v>
                </c:pt>
                <c:pt idx="3054">
                  <c:v>23.558</c:v>
                </c:pt>
                <c:pt idx="3055">
                  <c:v>20.006</c:v>
                </c:pt>
                <c:pt idx="3056">
                  <c:v>17.247</c:v>
                </c:pt>
                <c:pt idx="3057">
                  <c:v>17.030999999999999</c:v>
                </c:pt>
                <c:pt idx="3058">
                  <c:v>17.343</c:v>
                </c:pt>
                <c:pt idx="3059">
                  <c:v>17.222999999999999</c:v>
                </c:pt>
                <c:pt idx="3060">
                  <c:v>17.103000000000002</c:v>
                </c:pt>
                <c:pt idx="3061">
                  <c:v>17.199000000000002</c:v>
                </c:pt>
                <c:pt idx="3062">
                  <c:v>15.711</c:v>
                </c:pt>
                <c:pt idx="3063">
                  <c:v>14.007</c:v>
                </c:pt>
                <c:pt idx="3064">
                  <c:v>11.247999999999999</c:v>
                </c:pt>
                <c:pt idx="3065">
                  <c:v>6.6879999999999997</c:v>
                </c:pt>
                <c:pt idx="3066">
                  <c:v>5.8239999999999998</c:v>
                </c:pt>
                <c:pt idx="3067">
                  <c:v>8.1519999999999992</c:v>
                </c:pt>
                <c:pt idx="3068">
                  <c:v>9.4239999999999995</c:v>
                </c:pt>
                <c:pt idx="3069">
                  <c:v>13.359</c:v>
                </c:pt>
                <c:pt idx="3070">
                  <c:v>18.518999999999998</c:v>
                </c:pt>
                <c:pt idx="3071">
                  <c:v>23.678000000000001</c:v>
                </c:pt>
                <c:pt idx="3072">
                  <c:v>21.009</c:v>
                </c:pt>
                <c:pt idx="3073">
                  <c:v>22.15</c:v>
                </c:pt>
                <c:pt idx="3074">
                  <c:v>23.291</c:v>
                </c:pt>
                <c:pt idx="3075">
                  <c:v>24.038</c:v>
                </c:pt>
                <c:pt idx="3076">
                  <c:v>24.786000000000001</c:v>
                </c:pt>
                <c:pt idx="3077">
                  <c:v>22.937000000000001</c:v>
                </c:pt>
                <c:pt idx="3078">
                  <c:v>18.786000000000001</c:v>
                </c:pt>
                <c:pt idx="3079">
                  <c:v>14.635999999999999</c:v>
                </c:pt>
                <c:pt idx="3080">
                  <c:v>10.071999999999999</c:v>
                </c:pt>
                <c:pt idx="3081">
                  <c:v>9.718</c:v>
                </c:pt>
                <c:pt idx="3082">
                  <c:v>9.7970000000000006</c:v>
                </c:pt>
                <c:pt idx="3083">
                  <c:v>10.318</c:v>
                </c:pt>
                <c:pt idx="3084">
                  <c:v>10.839</c:v>
                </c:pt>
                <c:pt idx="3085">
                  <c:v>11.538</c:v>
                </c:pt>
                <c:pt idx="3086">
                  <c:v>10.938000000000001</c:v>
                </c:pt>
                <c:pt idx="3087">
                  <c:v>10.071999999999999</c:v>
                </c:pt>
                <c:pt idx="3088">
                  <c:v>8.3409999999999993</c:v>
                </c:pt>
                <c:pt idx="3089">
                  <c:v>4.9580000000000002</c:v>
                </c:pt>
                <c:pt idx="3090">
                  <c:v>4.6040000000000001</c:v>
                </c:pt>
                <c:pt idx="3091">
                  <c:v>6.5119999999999996</c:v>
                </c:pt>
                <c:pt idx="3092">
                  <c:v>7.5540000000000003</c:v>
                </c:pt>
                <c:pt idx="3093">
                  <c:v>10.426</c:v>
                </c:pt>
                <c:pt idx="3094">
                  <c:v>14.654999999999999</c:v>
                </c:pt>
                <c:pt idx="3095">
                  <c:v>18.884</c:v>
                </c:pt>
                <c:pt idx="3096">
                  <c:v>22.306999999999999</c:v>
                </c:pt>
                <c:pt idx="3097">
                  <c:v>22.762</c:v>
                </c:pt>
                <c:pt idx="3098">
                  <c:v>23.218</c:v>
                </c:pt>
                <c:pt idx="3099">
                  <c:v>23.672999999999998</c:v>
                </c:pt>
                <c:pt idx="3100">
                  <c:v>23.257000000000001</c:v>
                </c:pt>
                <c:pt idx="3101">
                  <c:v>22.306999999999999</c:v>
                </c:pt>
                <c:pt idx="3102">
                  <c:v>14.087</c:v>
                </c:pt>
                <c:pt idx="3103">
                  <c:v>5.8659999999999997</c:v>
                </c:pt>
                <c:pt idx="3104">
                  <c:v>5.9610000000000003</c:v>
                </c:pt>
                <c:pt idx="3105">
                  <c:v>4.274</c:v>
                </c:pt>
                <c:pt idx="3106">
                  <c:v>4.9400000000000004</c:v>
                </c:pt>
                <c:pt idx="3107">
                  <c:v>6.2460000000000004</c:v>
                </c:pt>
                <c:pt idx="3108">
                  <c:v>7.03</c:v>
                </c:pt>
                <c:pt idx="3109">
                  <c:v>7.8140000000000001</c:v>
                </c:pt>
                <c:pt idx="3110">
                  <c:v>7.5529999999999999</c:v>
                </c:pt>
                <c:pt idx="3111">
                  <c:v>7.1849999999999996</c:v>
                </c:pt>
                <c:pt idx="3112">
                  <c:v>3.9420000000000002</c:v>
                </c:pt>
                <c:pt idx="3113">
                  <c:v>7.0140000000000002</c:v>
                </c:pt>
                <c:pt idx="3114">
                  <c:v>7.9950000000000001</c:v>
                </c:pt>
                <c:pt idx="3115">
                  <c:v>6.5979999999999999</c:v>
                </c:pt>
                <c:pt idx="3116">
                  <c:v>5.7240000000000002</c:v>
                </c:pt>
                <c:pt idx="3117">
                  <c:v>5.5339999999999998</c:v>
                </c:pt>
                <c:pt idx="3118">
                  <c:v>12.327999999999999</c:v>
                </c:pt>
                <c:pt idx="3119">
                  <c:v>19.123000000000001</c:v>
                </c:pt>
                <c:pt idx="3120">
                  <c:v>21.693999999999999</c:v>
                </c:pt>
                <c:pt idx="3121">
                  <c:v>22.036000000000001</c:v>
                </c:pt>
                <c:pt idx="3122">
                  <c:v>22.376999999999999</c:v>
                </c:pt>
                <c:pt idx="3123">
                  <c:v>22.719000000000001</c:v>
                </c:pt>
                <c:pt idx="3124">
                  <c:v>22.206</c:v>
                </c:pt>
                <c:pt idx="3125">
                  <c:v>21.274999999999999</c:v>
                </c:pt>
                <c:pt idx="3126">
                  <c:v>13.215999999999999</c:v>
                </c:pt>
                <c:pt idx="3127">
                  <c:v>5.1559999999999997</c:v>
                </c:pt>
                <c:pt idx="3128">
                  <c:v>6.298</c:v>
                </c:pt>
                <c:pt idx="3129">
                  <c:v>5.1680000000000001</c:v>
                </c:pt>
                <c:pt idx="3130">
                  <c:v>6.0880000000000001</c:v>
                </c:pt>
                <c:pt idx="3131">
                  <c:v>7.1130000000000004</c:v>
                </c:pt>
                <c:pt idx="3132">
                  <c:v>7.625</c:v>
                </c:pt>
                <c:pt idx="3133">
                  <c:v>7.9279999999999999</c:v>
                </c:pt>
                <c:pt idx="3134">
                  <c:v>7.9749999999999996</c:v>
                </c:pt>
                <c:pt idx="3135">
                  <c:v>8.1259999999999994</c:v>
                </c:pt>
                <c:pt idx="3136">
                  <c:v>4.4340000000000002</c:v>
                </c:pt>
                <c:pt idx="3137">
                  <c:v>8.6389999999999993</c:v>
                </c:pt>
                <c:pt idx="3138">
                  <c:v>9.2560000000000002</c:v>
                </c:pt>
                <c:pt idx="3139">
                  <c:v>7.9279999999999999</c:v>
                </c:pt>
                <c:pt idx="3140">
                  <c:v>7.1130000000000004</c:v>
                </c:pt>
                <c:pt idx="3141">
                  <c:v>5.9950000000000001</c:v>
                </c:pt>
                <c:pt idx="3142">
                  <c:v>12.493</c:v>
                </c:pt>
                <c:pt idx="3143">
                  <c:v>18.992000000000001</c:v>
                </c:pt>
                <c:pt idx="3144">
                  <c:v>22.021000000000001</c:v>
                </c:pt>
                <c:pt idx="3145">
                  <c:v>22.831</c:v>
                </c:pt>
                <c:pt idx="3146">
                  <c:v>23.641999999999999</c:v>
                </c:pt>
                <c:pt idx="3147">
                  <c:v>24.452999999999999</c:v>
                </c:pt>
                <c:pt idx="3148">
                  <c:v>22.978999999999999</c:v>
                </c:pt>
                <c:pt idx="3149">
                  <c:v>20.535</c:v>
                </c:pt>
                <c:pt idx="3150">
                  <c:v>12.555999999999999</c:v>
                </c:pt>
                <c:pt idx="3151">
                  <c:v>7.7409999999999997</c:v>
                </c:pt>
                <c:pt idx="3152">
                  <c:v>7.0460000000000003</c:v>
                </c:pt>
                <c:pt idx="3153">
                  <c:v>6.6740000000000004</c:v>
                </c:pt>
                <c:pt idx="3154">
                  <c:v>7.0940000000000003</c:v>
                </c:pt>
                <c:pt idx="3155">
                  <c:v>7.7290000000000001</c:v>
                </c:pt>
                <c:pt idx="3156">
                  <c:v>8.1</c:v>
                </c:pt>
                <c:pt idx="3157">
                  <c:v>8.2560000000000002</c:v>
                </c:pt>
                <c:pt idx="3158">
                  <c:v>7.3570000000000002</c:v>
                </c:pt>
                <c:pt idx="3159">
                  <c:v>6.4589999999999996</c:v>
                </c:pt>
                <c:pt idx="3160">
                  <c:v>7.4050000000000002</c:v>
                </c:pt>
                <c:pt idx="3161">
                  <c:v>6.77</c:v>
                </c:pt>
                <c:pt idx="3162">
                  <c:v>7.1890000000000001</c:v>
                </c:pt>
                <c:pt idx="3163">
                  <c:v>5.8239999999999998</c:v>
                </c:pt>
                <c:pt idx="3164">
                  <c:v>4.9850000000000003</c:v>
                </c:pt>
                <c:pt idx="3165">
                  <c:v>4.5780000000000003</c:v>
                </c:pt>
                <c:pt idx="3166">
                  <c:v>11.646000000000001</c:v>
                </c:pt>
                <c:pt idx="3167">
                  <c:v>18.713999999999999</c:v>
                </c:pt>
                <c:pt idx="3168">
                  <c:v>20.66</c:v>
                </c:pt>
                <c:pt idx="3169">
                  <c:v>21.468</c:v>
                </c:pt>
                <c:pt idx="3170">
                  <c:v>22.276</c:v>
                </c:pt>
                <c:pt idx="3171">
                  <c:v>23.084</c:v>
                </c:pt>
                <c:pt idx="3172">
                  <c:v>22.172000000000001</c:v>
                </c:pt>
                <c:pt idx="3173">
                  <c:v>20.556000000000001</c:v>
                </c:pt>
                <c:pt idx="3174">
                  <c:v>12.968999999999999</c:v>
                </c:pt>
                <c:pt idx="3175">
                  <c:v>5.3819999999999997</c:v>
                </c:pt>
                <c:pt idx="3176">
                  <c:v>6.0339999999999998</c:v>
                </c:pt>
                <c:pt idx="3177">
                  <c:v>6.6859999999999999</c:v>
                </c:pt>
                <c:pt idx="3178">
                  <c:v>8.1980000000000004</c:v>
                </c:pt>
                <c:pt idx="3179">
                  <c:v>9.0060000000000002</c:v>
                </c:pt>
                <c:pt idx="3180">
                  <c:v>10.101000000000001</c:v>
                </c:pt>
                <c:pt idx="3181">
                  <c:v>10.962</c:v>
                </c:pt>
                <c:pt idx="3182">
                  <c:v>10.101000000000001</c:v>
                </c:pt>
                <c:pt idx="3183">
                  <c:v>9.2409999999999997</c:v>
                </c:pt>
                <c:pt idx="3184">
                  <c:v>8.0939999999999994</c:v>
                </c:pt>
                <c:pt idx="3185">
                  <c:v>10.127000000000001</c:v>
                </c:pt>
                <c:pt idx="3186">
                  <c:v>8.1460000000000008</c:v>
                </c:pt>
                <c:pt idx="3187">
                  <c:v>5.8520000000000003</c:v>
                </c:pt>
                <c:pt idx="3188">
                  <c:v>4.1310000000000002</c:v>
                </c:pt>
                <c:pt idx="3189">
                  <c:v>4.5999999999999996</c:v>
                </c:pt>
                <c:pt idx="3190">
                  <c:v>10.544</c:v>
                </c:pt>
                <c:pt idx="3191">
                  <c:v>16.489000000000001</c:v>
                </c:pt>
                <c:pt idx="3192">
                  <c:v>18.387</c:v>
                </c:pt>
                <c:pt idx="3193">
                  <c:v>19.809000000000001</c:v>
                </c:pt>
                <c:pt idx="3194">
                  <c:v>21.23</c:v>
                </c:pt>
                <c:pt idx="3195">
                  <c:v>21.643000000000001</c:v>
                </c:pt>
                <c:pt idx="3196">
                  <c:v>22.056000000000001</c:v>
                </c:pt>
                <c:pt idx="3197">
                  <c:v>20.13</c:v>
                </c:pt>
                <c:pt idx="3198">
                  <c:v>16.782</c:v>
                </c:pt>
                <c:pt idx="3199">
                  <c:v>13.433999999999999</c:v>
                </c:pt>
                <c:pt idx="3200">
                  <c:v>9.3520000000000003</c:v>
                </c:pt>
                <c:pt idx="3201">
                  <c:v>6.3019999999999996</c:v>
                </c:pt>
                <c:pt idx="3202">
                  <c:v>5.3959999999999999</c:v>
                </c:pt>
                <c:pt idx="3203">
                  <c:v>5.7290000000000001</c:v>
                </c:pt>
                <c:pt idx="3204">
                  <c:v>6.0609999999999999</c:v>
                </c:pt>
                <c:pt idx="3205">
                  <c:v>6.6</c:v>
                </c:pt>
                <c:pt idx="3206">
                  <c:v>6.7610000000000001</c:v>
                </c:pt>
                <c:pt idx="3207">
                  <c:v>6.0960000000000001</c:v>
                </c:pt>
                <c:pt idx="3208">
                  <c:v>5.1779999999999999</c:v>
                </c:pt>
                <c:pt idx="3209">
                  <c:v>5.6829999999999998</c:v>
                </c:pt>
                <c:pt idx="3210">
                  <c:v>5.6829999999999998</c:v>
                </c:pt>
                <c:pt idx="3211">
                  <c:v>6.8979999999999997</c:v>
                </c:pt>
                <c:pt idx="3212">
                  <c:v>9.1229999999999993</c:v>
                </c:pt>
                <c:pt idx="3213">
                  <c:v>11.462</c:v>
                </c:pt>
                <c:pt idx="3214">
                  <c:v>16.094000000000001</c:v>
                </c:pt>
                <c:pt idx="3215">
                  <c:v>20.725999999999999</c:v>
                </c:pt>
                <c:pt idx="3216">
                  <c:v>20.515000000000001</c:v>
                </c:pt>
                <c:pt idx="3217">
                  <c:v>22.692</c:v>
                </c:pt>
                <c:pt idx="3218">
                  <c:v>24.869</c:v>
                </c:pt>
                <c:pt idx="3219">
                  <c:v>25.748999999999999</c:v>
                </c:pt>
                <c:pt idx="3220">
                  <c:v>26.63</c:v>
                </c:pt>
                <c:pt idx="3221">
                  <c:v>25.911999999999999</c:v>
                </c:pt>
                <c:pt idx="3222">
                  <c:v>22.901</c:v>
                </c:pt>
                <c:pt idx="3223">
                  <c:v>19.472999999999999</c:v>
                </c:pt>
                <c:pt idx="3224">
                  <c:v>16.809000000000001</c:v>
                </c:pt>
                <c:pt idx="3225">
                  <c:v>16.600999999999999</c:v>
                </c:pt>
                <c:pt idx="3226">
                  <c:v>16.902000000000001</c:v>
                </c:pt>
                <c:pt idx="3227">
                  <c:v>16.786000000000001</c:v>
                </c:pt>
                <c:pt idx="3228">
                  <c:v>16.670000000000002</c:v>
                </c:pt>
                <c:pt idx="3229">
                  <c:v>16.763000000000002</c:v>
                </c:pt>
                <c:pt idx="3230">
                  <c:v>15.327</c:v>
                </c:pt>
                <c:pt idx="3231">
                  <c:v>13.683</c:v>
                </c:pt>
                <c:pt idx="3232">
                  <c:v>11.019</c:v>
                </c:pt>
                <c:pt idx="3233">
                  <c:v>6.6189999999999998</c:v>
                </c:pt>
                <c:pt idx="3234">
                  <c:v>5.7850000000000001</c:v>
                </c:pt>
                <c:pt idx="3235">
                  <c:v>8.032</c:v>
                </c:pt>
                <c:pt idx="3236">
                  <c:v>9.2590000000000003</c:v>
                </c:pt>
                <c:pt idx="3237">
                  <c:v>13.057</c:v>
                </c:pt>
                <c:pt idx="3238">
                  <c:v>18.036999999999999</c:v>
                </c:pt>
                <c:pt idx="3239">
                  <c:v>23.015999999999998</c:v>
                </c:pt>
                <c:pt idx="3240">
                  <c:v>22.32</c:v>
                </c:pt>
                <c:pt idx="3241">
                  <c:v>23.51</c:v>
                </c:pt>
                <c:pt idx="3242">
                  <c:v>24.7</c:v>
                </c:pt>
                <c:pt idx="3243">
                  <c:v>25.48</c:v>
                </c:pt>
                <c:pt idx="3244">
                  <c:v>26.26</c:v>
                </c:pt>
                <c:pt idx="3245">
                  <c:v>24.331</c:v>
                </c:pt>
                <c:pt idx="3246">
                  <c:v>20.001000000000001</c:v>
                </c:pt>
                <c:pt idx="3247">
                  <c:v>15.670999999999999</c:v>
                </c:pt>
                <c:pt idx="3248">
                  <c:v>10.91</c:v>
                </c:pt>
                <c:pt idx="3249">
                  <c:v>10.541</c:v>
                </c:pt>
                <c:pt idx="3250">
                  <c:v>10.622999999999999</c:v>
                </c:pt>
                <c:pt idx="3251">
                  <c:v>11.167</c:v>
                </c:pt>
                <c:pt idx="3252">
                  <c:v>11.71</c:v>
                </c:pt>
                <c:pt idx="3253">
                  <c:v>12.439</c:v>
                </c:pt>
                <c:pt idx="3254">
                  <c:v>11.813000000000001</c:v>
                </c:pt>
                <c:pt idx="3255">
                  <c:v>10.91</c:v>
                </c:pt>
                <c:pt idx="3256">
                  <c:v>9.1039999999999992</c:v>
                </c:pt>
                <c:pt idx="3257">
                  <c:v>5.5739999999999998</c:v>
                </c:pt>
                <c:pt idx="3258">
                  <c:v>5.2050000000000001</c:v>
                </c:pt>
                <c:pt idx="3259">
                  <c:v>7.1959999999999997</c:v>
                </c:pt>
                <c:pt idx="3260">
                  <c:v>8.2829999999999995</c:v>
                </c:pt>
                <c:pt idx="3261">
                  <c:v>11.279</c:v>
                </c:pt>
                <c:pt idx="3262">
                  <c:v>15.691000000000001</c:v>
                </c:pt>
                <c:pt idx="3263">
                  <c:v>20.103999999999999</c:v>
                </c:pt>
                <c:pt idx="3264">
                  <c:v>23.41</c:v>
                </c:pt>
                <c:pt idx="3265">
                  <c:v>23.876000000000001</c:v>
                </c:pt>
                <c:pt idx="3266">
                  <c:v>24.341000000000001</c:v>
                </c:pt>
                <c:pt idx="3267">
                  <c:v>24.806000000000001</c:v>
                </c:pt>
                <c:pt idx="3268">
                  <c:v>24.381</c:v>
                </c:pt>
                <c:pt idx="3269">
                  <c:v>23.41</c:v>
                </c:pt>
                <c:pt idx="3270">
                  <c:v>15.013999999999999</c:v>
                </c:pt>
                <c:pt idx="3271">
                  <c:v>6.617</c:v>
                </c:pt>
                <c:pt idx="3272">
                  <c:v>6.7140000000000004</c:v>
                </c:pt>
                <c:pt idx="3273">
                  <c:v>4.9909999999999997</c:v>
                </c:pt>
                <c:pt idx="3274">
                  <c:v>5.67</c:v>
                </c:pt>
                <c:pt idx="3275">
                  <c:v>7.0049999999999999</c:v>
                </c:pt>
                <c:pt idx="3276">
                  <c:v>7.806</c:v>
                </c:pt>
                <c:pt idx="3277">
                  <c:v>8.6069999999999993</c:v>
                </c:pt>
                <c:pt idx="3278">
                  <c:v>8.34</c:v>
                </c:pt>
                <c:pt idx="3279">
                  <c:v>7.9640000000000004</c:v>
                </c:pt>
                <c:pt idx="3280">
                  <c:v>4.6509999999999998</c:v>
                </c:pt>
                <c:pt idx="3281">
                  <c:v>7.7889999999999997</c:v>
                </c:pt>
                <c:pt idx="3282">
                  <c:v>8.7910000000000004</c:v>
                </c:pt>
                <c:pt idx="3283">
                  <c:v>7.3639999999999999</c:v>
                </c:pt>
                <c:pt idx="3284">
                  <c:v>6.4710000000000001</c:v>
                </c:pt>
                <c:pt idx="3285">
                  <c:v>6.2770000000000001</c:v>
                </c:pt>
                <c:pt idx="3286">
                  <c:v>13.218</c:v>
                </c:pt>
                <c:pt idx="3287">
                  <c:v>20.158999999999999</c:v>
                </c:pt>
                <c:pt idx="3288">
                  <c:v>23.481000000000002</c:v>
                </c:pt>
                <c:pt idx="3289">
                  <c:v>23.853999999999999</c:v>
                </c:pt>
                <c:pt idx="3290">
                  <c:v>24.227</c:v>
                </c:pt>
                <c:pt idx="3291">
                  <c:v>24.6</c:v>
                </c:pt>
                <c:pt idx="3292">
                  <c:v>24.041</c:v>
                </c:pt>
                <c:pt idx="3293">
                  <c:v>23.023</c:v>
                </c:pt>
                <c:pt idx="3294">
                  <c:v>14.221</c:v>
                </c:pt>
                <c:pt idx="3295">
                  <c:v>5.4180000000000001</c:v>
                </c:pt>
                <c:pt idx="3296">
                  <c:v>6.665</c:v>
                </c:pt>
                <c:pt idx="3297">
                  <c:v>5.431</c:v>
                </c:pt>
                <c:pt idx="3298">
                  <c:v>6.4359999999999999</c:v>
                </c:pt>
                <c:pt idx="3299">
                  <c:v>7.5549999999999997</c:v>
                </c:pt>
                <c:pt idx="3300">
                  <c:v>8.1150000000000002</c:v>
                </c:pt>
                <c:pt idx="3301">
                  <c:v>8.4459999999999997</c:v>
                </c:pt>
                <c:pt idx="3302">
                  <c:v>8.4960000000000004</c:v>
                </c:pt>
                <c:pt idx="3303">
                  <c:v>8.6620000000000008</c:v>
                </c:pt>
                <c:pt idx="3304">
                  <c:v>4.63</c:v>
                </c:pt>
                <c:pt idx="3305">
                  <c:v>9.2219999999999995</c:v>
                </c:pt>
                <c:pt idx="3306">
                  <c:v>9.8960000000000008</c:v>
                </c:pt>
                <c:pt idx="3307">
                  <c:v>8.4459999999999997</c:v>
                </c:pt>
                <c:pt idx="3308">
                  <c:v>7.5549999999999997</c:v>
                </c:pt>
                <c:pt idx="3309">
                  <c:v>6.3339999999999996</c:v>
                </c:pt>
                <c:pt idx="3310">
                  <c:v>13.432</c:v>
                </c:pt>
                <c:pt idx="3311">
                  <c:v>20.53</c:v>
                </c:pt>
                <c:pt idx="3312">
                  <c:v>21.998000000000001</c:v>
                </c:pt>
                <c:pt idx="3313">
                  <c:v>22.812999999999999</c:v>
                </c:pt>
                <c:pt idx="3314">
                  <c:v>23.628</c:v>
                </c:pt>
                <c:pt idx="3315">
                  <c:v>24.443999999999999</c:v>
                </c:pt>
                <c:pt idx="3316">
                  <c:v>22.962</c:v>
                </c:pt>
                <c:pt idx="3317">
                  <c:v>20.504000000000001</c:v>
                </c:pt>
                <c:pt idx="3318">
                  <c:v>12.48</c:v>
                </c:pt>
                <c:pt idx="3319">
                  <c:v>7.6369999999999996</c:v>
                </c:pt>
                <c:pt idx="3320">
                  <c:v>6.9390000000000001</c:v>
                </c:pt>
                <c:pt idx="3321">
                  <c:v>6.5650000000000004</c:v>
                </c:pt>
                <c:pt idx="3322">
                  <c:v>6.9870000000000001</c:v>
                </c:pt>
                <c:pt idx="3323">
                  <c:v>7.625</c:v>
                </c:pt>
                <c:pt idx="3324">
                  <c:v>7.9989999999999997</c:v>
                </c:pt>
                <c:pt idx="3325">
                  <c:v>8.1549999999999994</c:v>
                </c:pt>
                <c:pt idx="3326">
                  <c:v>7.2519999999999998</c:v>
                </c:pt>
                <c:pt idx="3327">
                  <c:v>6.3479999999999999</c:v>
                </c:pt>
                <c:pt idx="3328">
                  <c:v>7.3</c:v>
                </c:pt>
                <c:pt idx="3329">
                  <c:v>6.6619999999999999</c:v>
                </c:pt>
                <c:pt idx="3330">
                  <c:v>7.0830000000000002</c:v>
                </c:pt>
                <c:pt idx="3331">
                  <c:v>5.71</c:v>
                </c:pt>
                <c:pt idx="3332">
                  <c:v>4.867</c:v>
                </c:pt>
                <c:pt idx="3333">
                  <c:v>4.4569999999999999</c:v>
                </c:pt>
                <c:pt idx="3334">
                  <c:v>11.565</c:v>
                </c:pt>
                <c:pt idx="3335">
                  <c:v>18.672999999999998</c:v>
                </c:pt>
                <c:pt idx="3336">
                  <c:v>23.443000000000001</c:v>
                </c:pt>
                <c:pt idx="3337">
                  <c:v>24.332000000000001</c:v>
                </c:pt>
                <c:pt idx="3338">
                  <c:v>25.221</c:v>
                </c:pt>
                <c:pt idx="3339">
                  <c:v>26.111000000000001</c:v>
                </c:pt>
                <c:pt idx="3340">
                  <c:v>25.106999999999999</c:v>
                </c:pt>
                <c:pt idx="3341">
                  <c:v>23.327999999999999</c:v>
                </c:pt>
                <c:pt idx="3342">
                  <c:v>14.978999999999999</c:v>
                </c:pt>
                <c:pt idx="3343">
                  <c:v>6.6289999999999996</c:v>
                </c:pt>
                <c:pt idx="3344">
                  <c:v>7.3470000000000004</c:v>
                </c:pt>
                <c:pt idx="3345">
                  <c:v>8.0640000000000001</c:v>
                </c:pt>
                <c:pt idx="3346">
                  <c:v>9.7279999999999998</c:v>
                </c:pt>
                <c:pt idx="3347">
                  <c:v>10.618</c:v>
                </c:pt>
                <c:pt idx="3348">
                  <c:v>11.823</c:v>
                </c:pt>
                <c:pt idx="3349">
                  <c:v>12.769</c:v>
                </c:pt>
                <c:pt idx="3350">
                  <c:v>11.823</c:v>
                </c:pt>
                <c:pt idx="3351">
                  <c:v>10.875999999999999</c:v>
                </c:pt>
                <c:pt idx="3352">
                  <c:v>9.6129999999999995</c:v>
                </c:pt>
                <c:pt idx="3353">
                  <c:v>11.851000000000001</c:v>
                </c:pt>
                <c:pt idx="3354">
                  <c:v>9.6709999999999994</c:v>
                </c:pt>
                <c:pt idx="3355">
                  <c:v>7.1459999999999999</c:v>
                </c:pt>
                <c:pt idx="3356">
                  <c:v>5.2519999999999998</c:v>
                </c:pt>
                <c:pt idx="3357">
                  <c:v>5.7690000000000001</c:v>
                </c:pt>
                <c:pt idx="3358">
                  <c:v>12.31</c:v>
                </c:pt>
                <c:pt idx="3359">
                  <c:v>18.852</c:v>
                </c:pt>
                <c:pt idx="3360">
                  <c:v>20.463000000000001</c:v>
                </c:pt>
                <c:pt idx="3361">
                  <c:v>22.082000000000001</c:v>
                </c:pt>
                <c:pt idx="3362">
                  <c:v>23.701000000000001</c:v>
                </c:pt>
                <c:pt idx="3363">
                  <c:v>24.170999999999999</c:v>
                </c:pt>
                <c:pt idx="3364">
                  <c:v>24.640999999999998</c:v>
                </c:pt>
                <c:pt idx="3365">
                  <c:v>22.446999999999999</c:v>
                </c:pt>
                <c:pt idx="3366">
                  <c:v>18.634</c:v>
                </c:pt>
                <c:pt idx="3367">
                  <c:v>14.821</c:v>
                </c:pt>
                <c:pt idx="3368">
                  <c:v>10.173</c:v>
                </c:pt>
                <c:pt idx="3369">
                  <c:v>6.6989999999999998</c:v>
                </c:pt>
                <c:pt idx="3370">
                  <c:v>5.6680000000000001</c:v>
                </c:pt>
                <c:pt idx="3371">
                  <c:v>6.0460000000000003</c:v>
                </c:pt>
                <c:pt idx="3372">
                  <c:v>6.4249999999999998</c:v>
                </c:pt>
                <c:pt idx="3373">
                  <c:v>7.0389999999999997</c:v>
                </c:pt>
                <c:pt idx="3374">
                  <c:v>7.2210000000000001</c:v>
                </c:pt>
                <c:pt idx="3375">
                  <c:v>6.4640000000000004</c:v>
                </c:pt>
                <c:pt idx="3376">
                  <c:v>5.4189999999999996</c:v>
                </c:pt>
                <c:pt idx="3377">
                  <c:v>5.9939999999999998</c:v>
                </c:pt>
                <c:pt idx="3378">
                  <c:v>5.9939999999999998</c:v>
                </c:pt>
                <c:pt idx="3379">
                  <c:v>7.3780000000000001</c:v>
                </c:pt>
                <c:pt idx="3380">
                  <c:v>9.9120000000000008</c:v>
                </c:pt>
                <c:pt idx="3381">
                  <c:v>12.574999999999999</c:v>
                </c:pt>
                <c:pt idx="3382">
                  <c:v>17.850999999999999</c:v>
                </c:pt>
                <c:pt idx="3383">
                  <c:v>23.126999999999999</c:v>
                </c:pt>
                <c:pt idx="3384">
                  <c:v>21.75</c:v>
                </c:pt>
                <c:pt idx="3385">
                  <c:v>23.946000000000002</c:v>
                </c:pt>
                <c:pt idx="3386">
                  <c:v>26.141999999999999</c:v>
                </c:pt>
                <c:pt idx="3387">
                  <c:v>27.03</c:v>
                </c:pt>
                <c:pt idx="3388">
                  <c:v>27.917000000000002</c:v>
                </c:pt>
                <c:pt idx="3389">
                  <c:v>27.193000000000001</c:v>
                </c:pt>
                <c:pt idx="3390">
                  <c:v>24.155999999999999</c:v>
                </c:pt>
                <c:pt idx="3391">
                  <c:v>20.699000000000002</c:v>
                </c:pt>
                <c:pt idx="3392">
                  <c:v>18.012</c:v>
                </c:pt>
                <c:pt idx="3393">
                  <c:v>17.802</c:v>
                </c:pt>
                <c:pt idx="3394">
                  <c:v>18.106000000000002</c:v>
                </c:pt>
                <c:pt idx="3395">
                  <c:v>17.989000000000001</c:v>
                </c:pt>
                <c:pt idx="3396">
                  <c:v>17.872</c:v>
                </c:pt>
                <c:pt idx="3397">
                  <c:v>17.966000000000001</c:v>
                </c:pt>
                <c:pt idx="3398">
                  <c:v>16.516999999999999</c:v>
                </c:pt>
                <c:pt idx="3399">
                  <c:v>14.858000000000001</c:v>
                </c:pt>
                <c:pt idx="3400">
                  <c:v>12.172000000000001</c:v>
                </c:pt>
                <c:pt idx="3401">
                  <c:v>7.7329999999999997</c:v>
                </c:pt>
                <c:pt idx="3402">
                  <c:v>6.8920000000000003</c:v>
                </c:pt>
                <c:pt idx="3403">
                  <c:v>9.1579999999999995</c:v>
                </c:pt>
                <c:pt idx="3404">
                  <c:v>10.397</c:v>
                </c:pt>
                <c:pt idx="3405">
                  <c:v>14.228</c:v>
                </c:pt>
                <c:pt idx="3406">
                  <c:v>19.25</c:v>
                </c:pt>
                <c:pt idx="3407">
                  <c:v>24.273</c:v>
                </c:pt>
                <c:pt idx="3408">
                  <c:v>23.271000000000001</c:v>
                </c:pt>
                <c:pt idx="3409">
                  <c:v>24.527000000000001</c:v>
                </c:pt>
                <c:pt idx="3410">
                  <c:v>25.782</c:v>
                </c:pt>
                <c:pt idx="3411">
                  <c:v>26.605</c:v>
                </c:pt>
                <c:pt idx="3412">
                  <c:v>27.427</c:v>
                </c:pt>
                <c:pt idx="3413">
                  <c:v>25.393000000000001</c:v>
                </c:pt>
                <c:pt idx="3414">
                  <c:v>20.824999999999999</c:v>
                </c:pt>
                <c:pt idx="3415">
                  <c:v>16.257000000000001</c:v>
                </c:pt>
                <c:pt idx="3416">
                  <c:v>11.234999999999999</c:v>
                </c:pt>
                <c:pt idx="3417">
                  <c:v>10.845000000000001</c:v>
                </c:pt>
                <c:pt idx="3418">
                  <c:v>10.932</c:v>
                </c:pt>
                <c:pt idx="3419">
                  <c:v>11.506</c:v>
                </c:pt>
                <c:pt idx="3420">
                  <c:v>12.079000000000001</c:v>
                </c:pt>
                <c:pt idx="3421">
                  <c:v>12.848000000000001</c:v>
                </c:pt>
                <c:pt idx="3422">
                  <c:v>12.188000000000001</c:v>
                </c:pt>
                <c:pt idx="3423">
                  <c:v>11.234999999999999</c:v>
                </c:pt>
                <c:pt idx="3424">
                  <c:v>9.33</c:v>
                </c:pt>
                <c:pt idx="3425">
                  <c:v>5.6070000000000002</c:v>
                </c:pt>
                <c:pt idx="3426">
                  <c:v>5.2169999999999996</c:v>
                </c:pt>
                <c:pt idx="3427">
                  <c:v>7.3170000000000002</c:v>
                </c:pt>
                <c:pt idx="3428">
                  <c:v>8.4640000000000004</c:v>
                </c:pt>
                <c:pt idx="3429">
                  <c:v>11.625</c:v>
                </c:pt>
                <c:pt idx="3430">
                  <c:v>16.279</c:v>
                </c:pt>
                <c:pt idx="3431">
                  <c:v>20.933</c:v>
                </c:pt>
                <c:pt idx="3432">
                  <c:v>24.181000000000001</c:v>
                </c:pt>
                <c:pt idx="3433">
                  <c:v>24.673999999999999</c:v>
                </c:pt>
                <c:pt idx="3434">
                  <c:v>25.166</c:v>
                </c:pt>
                <c:pt idx="3435">
                  <c:v>25.658000000000001</c:v>
                </c:pt>
                <c:pt idx="3436">
                  <c:v>25.209</c:v>
                </c:pt>
                <c:pt idx="3437">
                  <c:v>24.181000000000001</c:v>
                </c:pt>
                <c:pt idx="3438">
                  <c:v>15.294</c:v>
                </c:pt>
                <c:pt idx="3439">
                  <c:v>6.4059999999999997</c:v>
                </c:pt>
                <c:pt idx="3440">
                  <c:v>6.5090000000000003</c:v>
                </c:pt>
                <c:pt idx="3441">
                  <c:v>4.6849999999999996</c:v>
                </c:pt>
                <c:pt idx="3442">
                  <c:v>5.4039999999999999</c:v>
                </c:pt>
                <c:pt idx="3443">
                  <c:v>6.8170000000000002</c:v>
                </c:pt>
                <c:pt idx="3444">
                  <c:v>7.665</c:v>
                </c:pt>
                <c:pt idx="3445">
                  <c:v>8.5120000000000005</c:v>
                </c:pt>
                <c:pt idx="3446">
                  <c:v>8.23</c:v>
                </c:pt>
                <c:pt idx="3447">
                  <c:v>7.8319999999999999</c:v>
                </c:pt>
                <c:pt idx="3448">
                  <c:v>4.3250000000000002</c:v>
                </c:pt>
                <c:pt idx="3449">
                  <c:v>7.6470000000000002</c:v>
                </c:pt>
                <c:pt idx="3450">
                  <c:v>8.7080000000000002</c:v>
                </c:pt>
                <c:pt idx="3451">
                  <c:v>7.1970000000000001</c:v>
                </c:pt>
                <c:pt idx="3452">
                  <c:v>6.2519999999999998</c:v>
                </c:pt>
                <c:pt idx="3453">
                  <c:v>6.0460000000000003</c:v>
                </c:pt>
                <c:pt idx="3454">
                  <c:v>13.393000000000001</c:v>
                </c:pt>
                <c:pt idx="3455">
                  <c:v>20.739000000000001</c:v>
                </c:pt>
                <c:pt idx="3456">
                  <c:v>23.552</c:v>
                </c:pt>
                <c:pt idx="3457">
                  <c:v>23.914000000000001</c:v>
                </c:pt>
                <c:pt idx="3458">
                  <c:v>24.277000000000001</c:v>
                </c:pt>
                <c:pt idx="3459">
                  <c:v>24.638999999999999</c:v>
                </c:pt>
                <c:pt idx="3460">
                  <c:v>24.094999999999999</c:v>
                </c:pt>
                <c:pt idx="3461">
                  <c:v>23.108000000000001</c:v>
                </c:pt>
                <c:pt idx="3462">
                  <c:v>14.563000000000001</c:v>
                </c:pt>
                <c:pt idx="3463">
                  <c:v>6.0179999999999998</c:v>
                </c:pt>
                <c:pt idx="3464">
                  <c:v>7.2279999999999998</c:v>
                </c:pt>
                <c:pt idx="3465">
                  <c:v>6.03</c:v>
                </c:pt>
                <c:pt idx="3466">
                  <c:v>7.0060000000000002</c:v>
                </c:pt>
                <c:pt idx="3467">
                  <c:v>8.0920000000000005</c:v>
                </c:pt>
                <c:pt idx="3468">
                  <c:v>8.6359999999999992</c:v>
                </c:pt>
                <c:pt idx="3469">
                  <c:v>8.9570000000000007</c:v>
                </c:pt>
                <c:pt idx="3470">
                  <c:v>9.0060000000000002</c:v>
                </c:pt>
                <c:pt idx="3471">
                  <c:v>9.1669999999999998</c:v>
                </c:pt>
                <c:pt idx="3472">
                  <c:v>5.2519999999999998</c:v>
                </c:pt>
                <c:pt idx="3473">
                  <c:v>9.7100000000000009</c:v>
                </c:pt>
                <c:pt idx="3474">
                  <c:v>10.364000000000001</c:v>
                </c:pt>
                <c:pt idx="3475">
                  <c:v>8.9570000000000007</c:v>
                </c:pt>
                <c:pt idx="3476">
                  <c:v>8.0920000000000005</c:v>
                </c:pt>
                <c:pt idx="3477">
                  <c:v>6.907</c:v>
                </c:pt>
                <c:pt idx="3478">
                  <c:v>13.797000000000001</c:v>
                </c:pt>
                <c:pt idx="3479">
                  <c:v>20.687000000000001</c:v>
                </c:pt>
                <c:pt idx="3480">
                  <c:v>23.733000000000001</c:v>
                </c:pt>
                <c:pt idx="3481">
                  <c:v>24.582999999999998</c:v>
                </c:pt>
                <c:pt idx="3482">
                  <c:v>25.434000000000001</c:v>
                </c:pt>
                <c:pt idx="3483">
                  <c:v>26.285</c:v>
                </c:pt>
                <c:pt idx="3484">
                  <c:v>24.738</c:v>
                </c:pt>
                <c:pt idx="3485">
                  <c:v>22.173999999999999</c:v>
                </c:pt>
                <c:pt idx="3486">
                  <c:v>13.8</c:v>
                </c:pt>
                <c:pt idx="3487">
                  <c:v>8.7460000000000004</c:v>
                </c:pt>
                <c:pt idx="3488">
                  <c:v>8.016</c:v>
                </c:pt>
                <c:pt idx="3489">
                  <c:v>7.6269999999999998</c:v>
                </c:pt>
                <c:pt idx="3490">
                  <c:v>8.0670000000000002</c:v>
                </c:pt>
                <c:pt idx="3491">
                  <c:v>8.7330000000000005</c:v>
                </c:pt>
                <c:pt idx="3492">
                  <c:v>9.1229999999999993</c:v>
                </c:pt>
                <c:pt idx="3493">
                  <c:v>9.2859999999999996</c:v>
                </c:pt>
                <c:pt idx="3494">
                  <c:v>8.343</c:v>
                </c:pt>
                <c:pt idx="3495">
                  <c:v>7.4</c:v>
                </c:pt>
                <c:pt idx="3496">
                  <c:v>8.3930000000000007</c:v>
                </c:pt>
                <c:pt idx="3497">
                  <c:v>7.7270000000000003</c:v>
                </c:pt>
                <c:pt idx="3498">
                  <c:v>8.1669999999999998</c:v>
                </c:pt>
                <c:pt idx="3499">
                  <c:v>6.734</c:v>
                </c:pt>
                <c:pt idx="3500">
                  <c:v>5.8540000000000001</c:v>
                </c:pt>
                <c:pt idx="3501">
                  <c:v>5.4260000000000002</c:v>
                </c:pt>
                <c:pt idx="3502">
                  <c:v>12.843999999999999</c:v>
                </c:pt>
                <c:pt idx="3503">
                  <c:v>20.262</c:v>
                </c:pt>
                <c:pt idx="3504">
                  <c:v>22.620999999999999</c:v>
                </c:pt>
                <c:pt idx="3505">
                  <c:v>23.452999999999999</c:v>
                </c:pt>
                <c:pt idx="3506">
                  <c:v>24.286000000000001</c:v>
                </c:pt>
                <c:pt idx="3507">
                  <c:v>25.117999999999999</c:v>
                </c:pt>
                <c:pt idx="3508">
                  <c:v>24.178000000000001</c:v>
                </c:pt>
                <c:pt idx="3509">
                  <c:v>22.513000000000002</c:v>
                </c:pt>
                <c:pt idx="3510">
                  <c:v>14.698</c:v>
                </c:pt>
                <c:pt idx="3511">
                  <c:v>6.8819999999999997</c:v>
                </c:pt>
                <c:pt idx="3512">
                  <c:v>7.5540000000000003</c:v>
                </c:pt>
                <c:pt idx="3513">
                  <c:v>8.2249999999999996</c:v>
                </c:pt>
                <c:pt idx="3514">
                  <c:v>9.7829999999999995</c:v>
                </c:pt>
                <c:pt idx="3515">
                  <c:v>10.615</c:v>
                </c:pt>
                <c:pt idx="3516">
                  <c:v>11.743</c:v>
                </c:pt>
                <c:pt idx="3517">
                  <c:v>12.63</c:v>
                </c:pt>
                <c:pt idx="3518">
                  <c:v>11.743</c:v>
                </c:pt>
                <c:pt idx="3519">
                  <c:v>10.856999999999999</c:v>
                </c:pt>
                <c:pt idx="3520">
                  <c:v>9.6750000000000007</c:v>
                </c:pt>
                <c:pt idx="3521">
                  <c:v>11.77</c:v>
                </c:pt>
                <c:pt idx="3522">
                  <c:v>9.7289999999999992</c:v>
                </c:pt>
                <c:pt idx="3523">
                  <c:v>7.3659999999999997</c:v>
                </c:pt>
                <c:pt idx="3524">
                  <c:v>5.593</c:v>
                </c:pt>
                <c:pt idx="3525">
                  <c:v>6.0759999999999996</c:v>
                </c:pt>
                <c:pt idx="3526">
                  <c:v>12.2</c:v>
                </c:pt>
                <c:pt idx="3527">
                  <c:v>18.324000000000002</c:v>
                </c:pt>
                <c:pt idx="3528">
                  <c:v>20.295999999999999</c:v>
                </c:pt>
                <c:pt idx="3529">
                  <c:v>21.795999999999999</c:v>
                </c:pt>
                <c:pt idx="3530">
                  <c:v>23.295999999999999</c:v>
                </c:pt>
                <c:pt idx="3531">
                  <c:v>23.731000000000002</c:v>
                </c:pt>
                <c:pt idx="3532">
                  <c:v>24.167000000000002</c:v>
                </c:pt>
                <c:pt idx="3533">
                  <c:v>22.135000000000002</c:v>
                </c:pt>
                <c:pt idx="3534">
                  <c:v>18.603000000000002</c:v>
                </c:pt>
                <c:pt idx="3535">
                  <c:v>15.071999999999999</c:v>
                </c:pt>
                <c:pt idx="3536">
                  <c:v>10.766</c:v>
                </c:pt>
                <c:pt idx="3537">
                  <c:v>7.5490000000000004</c:v>
                </c:pt>
                <c:pt idx="3538">
                  <c:v>6.593</c:v>
                </c:pt>
                <c:pt idx="3539">
                  <c:v>6.944</c:v>
                </c:pt>
                <c:pt idx="3540">
                  <c:v>7.2949999999999999</c:v>
                </c:pt>
                <c:pt idx="3541">
                  <c:v>7.8630000000000004</c:v>
                </c:pt>
                <c:pt idx="3542">
                  <c:v>8.0329999999999995</c:v>
                </c:pt>
                <c:pt idx="3543">
                  <c:v>7.3310000000000004</c:v>
                </c:pt>
                <c:pt idx="3544">
                  <c:v>6.3630000000000004</c:v>
                </c:pt>
                <c:pt idx="3545">
                  <c:v>6.8959999999999999</c:v>
                </c:pt>
                <c:pt idx="3546">
                  <c:v>6.8959999999999999</c:v>
                </c:pt>
                <c:pt idx="3547">
                  <c:v>8.1780000000000008</c:v>
                </c:pt>
                <c:pt idx="3548">
                  <c:v>10.523999999999999</c:v>
                </c:pt>
                <c:pt idx="3549">
                  <c:v>12.991</c:v>
                </c:pt>
                <c:pt idx="3550">
                  <c:v>17.878</c:v>
                </c:pt>
                <c:pt idx="3551">
                  <c:v>22.763999999999999</c:v>
                </c:pt>
                <c:pt idx="3552">
                  <c:v>22.484000000000002</c:v>
                </c:pt>
                <c:pt idx="3553">
                  <c:v>24.800999999999998</c:v>
                </c:pt>
                <c:pt idx="3554">
                  <c:v>27.117999999999999</c:v>
                </c:pt>
                <c:pt idx="3555">
                  <c:v>28.055</c:v>
                </c:pt>
                <c:pt idx="3556">
                  <c:v>28.992000000000001</c:v>
                </c:pt>
                <c:pt idx="3557">
                  <c:v>28.227</c:v>
                </c:pt>
                <c:pt idx="3558">
                  <c:v>25.023</c:v>
                </c:pt>
                <c:pt idx="3559">
                  <c:v>21.375</c:v>
                </c:pt>
                <c:pt idx="3560">
                  <c:v>18.54</c:v>
                </c:pt>
                <c:pt idx="3561">
                  <c:v>18.318000000000001</c:v>
                </c:pt>
                <c:pt idx="3562">
                  <c:v>18.638999999999999</c:v>
                </c:pt>
                <c:pt idx="3563">
                  <c:v>18.515000000000001</c:v>
                </c:pt>
                <c:pt idx="3564">
                  <c:v>18.391999999999999</c:v>
                </c:pt>
                <c:pt idx="3565">
                  <c:v>18.491</c:v>
                </c:pt>
                <c:pt idx="3566">
                  <c:v>16.963000000000001</c:v>
                </c:pt>
                <c:pt idx="3567">
                  <c:v>15.212</c:v>
                </c:pt>
                <c:pt idx="3568">
                  <c:v>12.378</c:v>
                </c:pt>
                <c:pt idx="3569">
                  <c:v>7.694</c:v>
                </c:pt>
                <c:pt idx="3570">
                  <c:v>6.8070000000000004</c:v>
                </c:pt>
                <c:pt idx="3571">
                  <c:v>9.1980000000000004</c:v>
                </c:pt>
                <c:pt idx="3572">
                  <c:v>10.504</c:v>
                </c:pt>
                <c:pt idx="3573">
                  <c:v>14.547000000000001</c:v>
                </c:pt>
                <c:pt idx="3574">
                  <c:v>19.847000000000001</c:v>
                </c:pt>
                <c:pt idx="3575">
                  <c:v>25.146000000000001</c:v>
                </c:pt>
                <c:pt idx="3576">
                  <c:v>23.347000000000001</c:v>
                </c:pt>
                <c:pt idx="3577">
                  <c:v>24.587</c:v>
                </c:pt>
                <c:pt idx="3578">
                  <c:v>25.827000000000002</c:v>
                </c:pt>
                <c:pt idx="3579">
                  <c:v>26.638999999999999</c:v>
                </c:pt>
                <c:pt idx="3580">
                  <c:v>27.451000000000001</c:v>
                </c:pt>
                <c:pt idx="3581">
                  <c:v>25.442</c:v>
                </c:pt>
                <c:pt idx="3582">
                  <c:v>20.931999999999999</c:v>
                </c:pt>
                <c:pt idx="3583">
                  <c:v>16.422000000000001</c:v>
                </c:pt>
                <c:pt idx="3584">
                  <c:v>11.462999999999999</c:v>
                </c:pt>
                <c:pt idx="3585">
                  <c:v>11.077999999999999</c:v>
                </c:pt>
                <c:pt idx="3586">
                  <c:v>11.164</c:v>
                </c:pt>
                <c:pt idx="3587">
                  <c:v>11.73</c:v>
                </c:pt>
                <c:pt idx="3588">
                  <c:v>12.295999999999999</c:v>
                </c:pt>
                <c:pt idx="3589">
                  <c:v>13.055</c:v>
                </c:pt>
                <c:pt idx="3590">
                  <c:v>12.403</c:v>
                </c:pt>
                <c:pt idx="3591">
                  <c:v>11.462999999999999</c:v>
                </c:pt>
                <c:pt idx="3592">
                  <c:v>9.5820000000000007</c:v>
                </c:pt>
                <c:pt idx="3593">
                  <c:v>5.9050000000000002</c:v>
                </c:pt>
                <c:pt idx="3594">
                  <c:v>5.5209999999999999</c:v>
                </c:pt>
                <c:pt idx="3595">
                  <c:v>7.5940000000000003</c:v>
                </c:pt>
                <c:pt idx="3596">
                  <c:v>8.7270000000000003</c:v>
                </c:pt>
                <c:pt idx="3597">
                  <c:v>11.848000000000001</c:v>
                </c:pt>
                <c:pt idx="3598">
                  <c:v>16.443000000000001</c:v>
                </c:pt>
                <c:pt idx="3599">
                  <c:v>21.039000000000001</c:v>
                </c:pt>
                <c:pt idx="3600">
                  <c:v>23.161999999999999</c:v>
                </c:pt>
                <c:pt idx="3601">
                  <c:v>23.628</c:v>
                </c:pt>
                <c:pt idx="3602">
                  <c:v>24.094000000000001</c:v>
                </c:pt>
                <c:pt idx="3603">
                  <c:v>24.56</c:v>
                </c:pt>
                <c:pt idx="3604">
                  <c:v>24.135000000000002</c:v>
                </c:pt>
                <c:pt idx="3605">
                  <c:v>23.161999999999999</c:v>
                </c:pt>
                <c:pt idx="3606">
                  <c:v>14.750999999999999</c:v>
                </c:pt>
                <c:pt idx="3607">
                  <c:v>6.34</c:v>
                </c:pt>
                <c:pt idx="3608">
                  <c:v>6.4370000000000003</c:v>
                </c:pt>
                <c:pt idx="3609">
                  <c:v>4.7110000000000003</c:v>
                </c:pt>
                <c:pt idx="3610">
                  <c:v>5.391</c:v>
                </c:pt>
                <c:pt idx="3611">
                  <c:v>6.7290000000000001</c:v>
                </c:pt>
                <c:pt idx="3612">
                  <c:v>7.5309999999999997</c:v>
                </c:pt>
                <c:pt idx="3613">
                  <c:v>8.3330000000000002</c:v>
                </c:pt>
                <c:pt idx="3614">
                  <c:v>8.0660000000000007</c:v>
                </c:pt>
                <c:pt idx="3615">
                  <c:v>7.6890000000000001</c:v>
                </c:pt>
                <c:pt idx="3616">
                  <c:v>4.37</c:v>
                </c:pt>
                <c:pt idx="3617">
                  <c:v>7.5140000000000002</c:v>
                </c:pt>
                <c:pt idx="3618">
                  <c:v>8.5180000000000007</c:v>
                </c:pt>
                <c:pt idx="3619">
                  <c:v>7.0880000000000001</c:v>
                </c:pt>
                <c:pt idx="3620">
                  <c:v>6.194</c:v>
                </c:pt>
                <c:pt idx="3621">
                  <c:v>5.9989999999999997</c:v>
                </c:pt>
                <c:pt idx="3622">
                  <c:v>12.952</c:v>
                </c:pt>
                <c:pt idx="3623">
                  <c:v>19.905000000000001</c:v>
                </c:pt>
                <c:pt idx="3624">
                  <c:v>23.091000000000001</c:v>
                </c:pt>
                <c:pt idx="3625">
                  <c:v>23.795000000000002</c:v>
                </c:pt>
                <c:pt idx="3626">
                  <c:v>24.498000000000001</c:v>
                </c:pt>
                <c:pt idx="3627">
                  <c:v>25.202000000000002</c:v>
                </c:pt>
                <c:pt idx="3628">
                  <c:v>24.146999999999998</c:v>
                </c:pt>
                <c:pt idx="3629">
                  <c:v>23.091000000000001</c:v>
                </c:pt>
                <c:pt idx="3630">
                  <c:v>12.537000000000001</c:v>
                </c:pt>
                <c:pt idx="3631">
                  <c:v>1.9830000000000001</c:v>
                </c:pt>
                <c:pt idx="3632">
                  <c:v>3.0390000000000001</c:v>
                </c:pt>
                <c:pt idx="3633">
                  <c:v>0.92800000000000005</c:v>
                </c:pt>
                <c:pt idx="3634">
                  <c:v>3.0390000000000001</c:v>
                </c:pt>
                <c:pt idx="3635">
                  <c:v>5.15</c:v>
                </c:pt>
                <c:pt idx="3636">
                  <c:v>6.2050000000000001</c:v>
                </c:pt>
                <c:pt idx="3637">
                  <c:v>7.26</c:v>
                </c:pt>
                <c:pt idx="3638">
                  <c:v>7.7880000000000003</c:v>
                </c:pt>
                <c:pt idx="3639">
                  <c:v>8.3160000000000007</c:v>
                </c:pt>
                <c:pt idx="3640">
                  <c:v>0.92800000000000005</c:v>
                </c:pt>
                <c:pt idx="3641">
                  <c:v>9.3710000000000004</c:v>
                </c:pt>
                <c:pt idx="3642">
                  <c:v>10.427</c:v>
                </c:pt>
                <c:pt idx="3643">
                  <c:v>7.26</c:v>
                </c:pt>
                <c:pt idx="3644">
                  <c:v>5.15</c:v>
                </c:pt>
                <c:pt idx="3645">
                  <c:v>1.9830000000000001</c:v>
                </c:pt>
                <c:pt idx="3646">
                  <c:v>11.481999999999999</c:v>
                </c:pt>
                <c:pt idx="3647">
                  <c:v>20.98</c:v>
                </c:pt>
                <c:pt idx="3648">
                  <c:v>20.276</c:v>
                </c:pt>
                <c:pt idx="3649">
                  <c:v>21.544</c:v>
                </c:pt>
                <c:pt idx="3650">
                  <c:v>22.812999999999999</c:v>
                </c:pt>
                <c:pt idx="3651">
                  <c:v>24.081</c:v>
                </c:pt>
                <c:pt idx="3652">
                  <c:v>21.227</c:v>
                </c:pt>
                <c:pt idx="3653">
                  <c:v>18.373999999999999</c:v>
                </c:pt>
                <c:pt idx="3654">
                  <c:v>9.8130000000000006</c:v>
                </c:pt>
                <c:pt idx="3655">
                  <c:v>6.9589999999999996</c:v>
                </c:pt>
                <c:pt idx="3656">
                  <c:v>6.484</c:v>
                </c:pt>
                <c:pt idx="3657">
                  <c:v>6.008</c:v>
                </c:pt>
                <c:pt idx="3658">
                  <c:v>6.9589999999999996</c:v>
                </c:pt>
                <c:pt idx="3659">
                  <c:v>7.91</c:v>
                </c:pt>
                <c:pt idx="3660">
                  <c:v>8.3859999999999992</c:v>
                </c:pt>
                <c:pt idx="3661">
                  <c:v>8.8620000000000001</c:v>
                </c:pt>
                <c:pt idx="3662">
                  <c:v>7.4349999999999996</c:v>
                </c:pt>
                <c:pt idx="3663">
                  <c:v>6.008</c:v>
                </c:pt>
                <c:pt idx="3664">
                  <c:v>7.91</c:v>
                </c:pt>
                <c:pt idx="3665">
                  <c:v>6.9589999999999996</c:v>
                </c:pt>
                <c:pt idx="3666">
                  <c:v>7.91</c:v>
                </c:pt>
                <c:pt idx="3667">
                  <c:v>5.0570000000000004</c:v>
                </c:pt>
                <c:pt idx="3668">
                  <c:v>3.1539999999999999</c:v>
                </c:pt>
                <c:pt idx="3669">
                  <c:v>1.252</c:v>
                </c:pt>
                <c:pt idx="3670">
                  <c:v>9.3369999999999997</c:v>
                </c:pt>
                <c:pt idx="3671">
                  <c:v>17.422999999999998</c:v>
                </c:pt>
                <c:pt idx="3672">
                  <c:v>21.207999999999998</c:v>
                </c:pt>
                <c:pt idx="3673">
                  <c:v>22.245000000000001</c:v>
                </c:pt>
                <c:pt idx="3674">
                  <c:v>23.282</c:v>
                </c:pt>
                <c:pt idx="3675">
                  <c:v>24.318999999999999</c:v>
                </c:pt>
                <c:pt idx="3676">
                  <c:v>22.245000000000001</c:v>
                </c:pt>
                <c:pt idx="3677">
                  <c:v>20.170999999999999</c:v>
                </c:pt>
                <c:pt idx="3678">
                  <c:v>12.393000000000001</c:v>
                </c:pt>
                <c:pt idx="3679">
                  <c:v>4.6159999999999997</c:v>
                </c:pt>
                <c:pt idx="3680">
                  <c:v>4.0979999999999999</c:v>
                </c:pt>
                <c:pt idx="3681">
                  <c:v>3.5790000000000002</c:v>
                </c:pt>
                <c:pt idx="3682">
                  <c:v>4.6159999999999997</c:v>
                </c:pt>
                <c:pt idx="3683">
                  <c:v>5.6529999999999996</c:v>
                </c:pt>
                <c:pt idx="3684">
                  <c:v>7.2080000000000002</c:v>
                </c:pt>
                <c:pt idx="3685">
                  <c:v>8.7639999999999993</c:v>
                </c:pt>
                <c:pt idx="3686">
                  <c:v>7.2080000000000002</c:v>
                </c:pt>
                <c:pt idx="3687">
                  <c:v>5.6529999999999996</c:v>
                </c:pt>
                <c:pt idx="3688">
                  <c:v>3.5790000000000002</c:v>
                </c:pt>
                <c:pt idx="3689">
                  <c:v>9.8010000000000002</c:v>
                </c:pt>
                <c:pt idx="3690">
                  <c:v>8.7639999999999993</c:v>
                </c:pt>
                <c:pt idx="3691">
                  <c:v>4.6159999999999997</c:v>
                </c:pt>
                <c:pt idx="3692">
                  <c:v>1.5049999999999999</c:v>
                </c:pt>
                <c:pt idx="3693">
                  <c:v>1.5049999999999999</c:v>
                </c:pt>
                <c:pt idx="3694">
                  <c:v>9.282</c:v>
                </c:pt>
                <c:pt idx="3695">
                  <c:v>17.059999999999999</c:v>
                </c:pt>
                <c:pt idx="3696">
                  <c:v>19.196000000000002</c:v>
                </c:pt>
                <c:pt idx="3697">
                  <c:v>21.11</c:v>
                </c:pt>
                <c:pt idx="3698">
                  <c:v>23.024000000000001</c:v>
                </c:pt>
                <c:pt idx="3699">
                  <c:v>23.024000000000001</c:v>
                </c:pt>
                <c:pt idx="3700">
                  <c:v>23.024000000000001</c:v>
                </c:pt>
                <c:pt idx="3701">
                  <c:v>20.152999999999999</c:v>
                </c:pt>
                <c:pt idx="3702">
                  <c:v>15.368</c:v>
                </c:pt>
                <c:pt idx="3703">
                  <c:v>10.583</c:v>
                </c:pt>
                <c:pt idx="3704">
                  <c:v>6.7549999999999999</c:v>
                </c:pt>
                <c:pt idx="3705">
                  <c:v>2.927</c:v>
                </c:pt>
                <c:pt idx="3706">
                  <c:v>3.1659999999999999</c:v>
                </c:pt>
                <c:pt idx="3707">
                  <c:v>3.4049999999999998</c:v>
                </c:pt>
                <c:pt idx="3708">
                  <c:v>3.645</c:v>
                </c:pt>
                <c:pt idx="3709">
                  <c:v>3.8839999999999999</c:v>
                </c:pt>
                <c:pt idx="3710">
                  <c:v>3.4049999999999998</c:v>
                </c:pt>
                <c:pt idx="3711">
                  <c:v>2.927</c:v>
                </c:pt>
                <c:pt idx="3712">
                  <c:v>1.97</c:v>
                </c:pt>
                <c:pt idx="3713">
                  <c:v>2.927</c:v>
                </c:pt>
                <c:pt idx="3714">
                  <c:v>2.927</c:v>
                </c:pt>
                <c:pt idx="3715">
                  <c:v>4.8410000000000002</c:v>
                </c:pt>
                <c:pt idx="3716">
                  <c:v>8.6690000000000005</c:v>
                </c:pt>
                <c:pt idx="3717">
                  <c:v>11.54</c:v>
                </c:pt>
                <c:pt idx="3718">
                  <c:v>16.803999999999998</c:v>
                </c:pt>
                <c:pt idx="3719">
                  <c:v>22.067</c:v>
                </c:pt>
                <c:pt idx="3720">
                  <c:v>23.896000000000001</c:v>
                </c:pt>
                <c:pt idx="3721">
                  <c:v>24.77</c:v>
                </c:pt>
                <c:pt idx="3722">
                  <c:v>25.645</c:v>
                </c:pt>
                <c:pt idx="3723">
                  <c:v>26.082000000000001</c:v>
                </c:pt>
                <c:pt idx="3724">
                  <c:v>26.518999999999998</c:v>
                </c:pt>
                <c:pt idx="3725">
                  <c:v>25.645</c:v>
                </c:pt>
                <c:pt idx="3726">
                  <c:v>20.835000000000001</c:v>
                </c:pt>
                <c:pt idx="3727">
                  <c:v>16.026</c:v>
                </c:pt>
                <c:pt idx="3728">
                  <c:v>12.528</c:v>
                </c:pt>
                <c:pt idx="3729">
                  <c:v>12.528</c:v>
                </c:pt>
                <c:pt idx="3730">
                  <c:v>13.401999999999999</c:v>
                </c:pt>
                <c:pt idx="3731">
                  <c:v>14.276999999999999</c:v>
                </c:pt>
                <c:pt idx="3732">
                  <c:v>15.151</c:v>
                </c:pt>
                <c:pt idx="3733">
                  <c:v>16.026</c:v>
                </c:pt>
                <c:pt idx="3734">
                  <c:v>14.276999999999999</c:v>
                </c:pt>
                <c:pt idx="3735">
                  <c:v>12.528</c:v>
                </c:pt>
                <c:pt idx="3736">
                  <c:v>9.0299999999999994</c:v>
                </c:pt>
                <c:pt idx="3737">
                  <c:v>2.9089999999999998</c:v>
                </c:pt>
                <c:pt idx="3738">
                  <c:v>2.9089999999999998</c:v>
                </c:pt>
                <c:pt idx="3739">
                  <c:v>6.407</c:v>
                </c:pt>
                <c:pt idx="3740">
                  <c:v>8.1560000000000006</c:v>
                </c:pt>
                <c:pt idx="3741">
                  <c:v>12.528</c:v>
                </c:pt>
                <c:pt idx="3742">
                  <c:v>18.212</c:v>
                </c:pt>
                <c:pt idx="3743">
                  <c:v>23.896000000000001</c:v>
                </c:pt>
                <c:pt idx="3744">
                  <c:v>21.704999999999998</c:v>
                </c:pt>
                <c:pt idx="3745">
                  <c:v>22.53</c:v>
                </c:pt>
                <c:pt idx="3746">
                  <c:v>23.356000000000002</c:v>
                </c:pt>
                <c:pt idx="3747">
                  <c:v>23.768000000000001</c:v>
                </c:pt>
                <c:pt idx="3748">
                  <c:v>24.181000000000001</c:v>
                </c:pt>
                <c:pt idx="3749">
                  <c:v>23.356000000000002</c:v>
                </c:pt>
                <c:pt idx="3750">
                  <c:v>18.815999999999999</c:v>
                </c:pt>
                <c:pt idx="3751">
                  <c:v>14.276</c:v>
                </c:pt>
                <c:pt idx="3752">
                  <c:v>10.974</c:v>
                </c:pt>
                <c:pt idx="3753">
                  <c:v>10.974</c:v>
                </c:pt>
                <c:pt idx="3754">
                  <c:v>11.8</c:v>
                </c:pt>
                <c:pt idx="3755">
                  <c:v>12.625</c:v>
                </c:pt>
                <c:pt idx="3756">
                  <c:v>13.451000000000001</c:v>
                </c:pt>
                <c:pt idx="3757">
                  <c:v>14.276</c:v>
                </c:pt>
                <c:pt idx="3758">
                  <c:v>12.625</c:v>
                </c:pt>
                <c:pt idx="3759">
                  <c:v>10.974</c:v>
                </c:pt>
                <c:pt idx="3760">
                  <c:v>7.673</c:v>
                </c:pt>
                <c:pt idx="3761">
                  <c:v>1.895</c:v>
                </c:pt>
                <c:pt idx="3762">
                  <c:v>1.895</c:v>
                </c:pt>
                <c:pt idx="3763">
                  <c:v>5.1970000000000001</c:v>
                </c:pt>
                <c:pt idx="3764">
                  <c:v>6.8470000000000004</c:v>
                </c:pt>
                <c:pt idx="3765">
                  <c:v>10.974</c:v>
                </c:pt>
                <c:pt idx="3766">
                  <c:v>16.34</c:v>
                </c:pt>
                <c:pt idx="3767">
                  <c:v>21.704999999999998</c:v>
                </c:pt>
                <c:pt idx="3768">
                  <c:v>21.254999999999999</c:v>
                </c:pt>
                <c:pt idx="3769">
                  <c:v>21.881</c:v>
                </c:pt>
                <c:pt idx="3770">
                  <c:v>22.506</c:v>
                </c:pt>
                <c:pt idx="3771">
                  <c:v>23.132000000000001</c:v>
                </c:pt>
                <c:pt idx="3772">
                  <c:v>22.193999999999999</c:v>
                </c:pt>
                <c:pt idx="3773">
                  <c:v>21.254999999999999</c:v>
                </c:pt>
                <c:pt idx="3774">
                  <c:v>11.871</c:v>
                </c:pt>
                <c:pt idx="3775">
                  <c:v>2.4870000000000001</c:v>
                </c:pt>
                <c:pt idx="3776">
                  <c:v>3.4260000000000002</c:v>
                </c:pt>
                <c:pt idx="3777">
                  <c:v>1.5489999999999999</c:v>
                </c:pt>
                <c:pt idx="3778">
                  <c:v>3.895</c:v>
                </c:pt>
                <c:pt idx="3779">
                  <c:v>6.2409999999999997</c:v>
                </c:pt>
                <c:pt idx="3780">
                  <c:v>7.649</c:v>
                </c:pt>
                <c:pt idx="3781">
                  <c:v>9.0559999999999992</c:v>
                </c:pt>
                <c:pt idx="3782">
                  <c:v>8.5869999999999997</c:v>
                </c:pt>
                <c:pt idx="3783">
                  <c:v>8.1180000000000003</c:v>
                </c:pt>
                <c:pt idx="3784">
                  <c:v>2.4870000000000001</c:v>
                </c:pt>
                <c:pt idx="3785">
                  <c:v>8.1180000000000003</c:v>
                </c:pt>
                <c:pt idx="3786">
                  <c:v>9.9949999999999992</c:v>
                </c:pt>
                <c:pt idx="3787">
                  <c:v>7.1790000000000003</c:v>
                </c:pt>
                <c:pt idx="3788">
                  <c:v>5.3029999999999999</c:v>
                </c:pt>
                <c:pt idx="3789">
                  <c:v>3.4260000000000002</c:v>
                </c:pt>
                <c:pt idx="3790">
                  <c:v>11.401999999999999</c:v>
                </c:pt>
                <c:pt idx="3791">
                  <c:v>19.378</c:v>
                </c:pt>
                <c:pt idx="3792">
                  <c:v>19.885999999999999</c:v>
                </c:pt>
                <c:pt idx="3793">
                  <c:v>20.469000000000001</c:v>
                </c:pt>
                <c:pt idx="3794">
                  <c:v>21.053000000000001</c:v>
                </c:pt>
                <c:pt idx="3795">
                  <c:v>21.635999999999999</c:v>
                </c:pt>
                <c:pt idx="3796">
                  <c:v>20.760999999999999</c:v>
                </c:pt>
                <c:pt idx="3797">
                  <c:v>19.885999999999999</c:v>
                </c:pt>
                <c:pt idx="3798">
                  <c:v>11.137</c:v>
                </c:pt>
                <c:pt idx="3799">
                  <c:v>2.3879999999999999</c:v>
                </c:pt>
                <c:pt idx="3800">
                  <c:v>3.2629999999999999</c:v>
                </c:pt>
                <c:pt idx="3801">
                  <c:v>1.5129999999999999</c:v>
                </c:pt>
                <c:pt idx="3802">
                  <c:v>3.2629999999999999</c:v>
                </c:pt>
                <c:pt idx="3803">
                  <c:v>5.0129999999999999</c:v>
                </c:pt>
                <c:pt idx="3804">
                  <c:v>5.8879999999999999</c:v>
                </c:pt>
                <c:pt idx="3805">
                  <c:v>6.7619999999999996</c:v>
                </c:pt>
                <c:pt idx="3806">
                  <c:v>7.2</c:v>
                </c:pt>
                <c:pt idx="3807">
                  <c:v>7.6369999999999996</c:v>
                </c:pt>
                <c:pt idx="3808">
                  <c:v>1.5129999999999999</c:v>
                </c:pt>
                <c:pt idx="3809">
                  <c:v>8.5120000000000005</c:v>
                </c:pt>
                <c:pt idx="3810">
                  <c:v>9.3870000000000005</c:v>
                </c:pt>
                <c:pt idx="3811">
                  <c:v>6.7619999999999996</c:v>
                </c:pt>
                <c:pt idx="3812">
                  <c:v>5.0129999999999999</c:v>
                </c:pt>
                <c:pt idx="3813">
                  <c:v>2.3879999999999999</c:v>
                </c:pt>
                <c:pt idx="3814">
                  <c:v>10.262</c:v>
                </c:pt>
                <c:pt idx="3815">
                  <c:v>18.135999999999999</c:v>
                </c:pt>
                <c:pt idx="3816">
                  <c:v>18.606999999999999</c:v>
                </c:pt>
                <c:pt idx="3817">
                  <c:v>19.777999999999999</c:v>
                </c:pt>
                <c:pt idx="3818">
                  <c:v>20.949000000000002</c:v>
                </c:pt>
                <c:pt idx="3819">
                  <c:v>22.12</c:v>
                </c:pt>
                <c:pt idx="3820">
                  <c:v>19.484999999999999</c:v>
                </c:pt>
                <c:pt idx="3821">
                  <c:v>16.850999999999999</c:v>
                </c:pt>
                <c:pt idx="3822">
                  <c:v>8.9469999999999992</c:v>
                </c:pt>
                <c:pt idx="3823">
                  <c:v>6.3120000000000003</c:v>
                </c:pt>
                <c:pt idx="3824">
                  <c:v>5.8730000000000002</c:v>
                </c:pt>
                <c:pt idx="3825">
                  <c:v>5.4340000000000002</c:v>
                </c:pt>
                <c:pt idx="3826">
                  <c:v>6.3120000000000003</c:v>
                </c:pt>
                <c:pt idx="3827">
                  <c:v>7.19</c:v>
                </c:pt>
                <c:pt idx="3828">
                  <c:v>7.63</c:v>
                </c:pt>
                <c:pt idx="3829">
                  <c:v>8.0690000000000008</c:v>
                </c:pt>
                <c:pt idx="3830">
                  <c:v>6.7510000000000003</c:v>
                </c:pt>
                <c:pt idx="3831">
                  <c:v>5.4340000000000002</c:v>
                </c:pt>
                <c:pt idx="3832">
                  <c:v>7.19</c:v>
                </c:pt>
                <c:pt idx="3833">
                  <c:v>6.3120000000000003</c:v>
                </c:pt>
                <c:pt idx="3834">
                  <c:v>7.19</c:v>
                </c:pt>
                <c:pt idx="3835">
                  <c:v>4.556</c:v>
                </c:pt>
                <c:pt idx="3836">
                  <c:v>2.7989999999999999</c:v>
                </c:pt>
                <c:pt idx="3837">
                  <c:v>1.0429999999999999</c:v>
                </c:pt>
                <c:pt idx="3838">
                  <c:v>8.5079999999999991</c:v>
                </c:pt>
                <c:pt idx="3839">
                  <c:v>15.973000000000001</c:v>
                </c:pt>
                <c:pt idx="3840">
                  <c:v>19.57</c:v>
                </c:pt>
                <c:pt idx="3841">
                  <c:v>20.533999999999999</c:v>
                </c:pt>
                <c:pt idx="3842">
                  <c:v>21.498999999999999</c:v>
                </c:pt>
                <c:pt idx="3843">
                  <c:v>22.463000000000001</c:v>
                </c:pt>
                <c:pt idx="3844">
                  <c:v>20.533999999999999</c:v>
                </c:pt>
                <c:pt idx="3845">
                  <c:v>18.605</c:v>
                </c:pt>
                <c:pt idx="3846">
                  <c:v>11.372</c:v>
                </c:pt>
                <c:pt idx="3847">
                  <c:v>4.1390000000000002</c:v>
                </c:pt>
                <c:pt idx="3848">
                  <c:v>3.657</c:v>
                </c:pt>
                <c:pt idx="3849">
                  <c:v>3.1749999999999998</c:v>
                </c:pt>
                <c:pt idx="3850">
                  <c:v>4.1390000000000002</c:v>
                </c:pt>
                <c:pt idx="3851">
                  <c:v>5.1040000000000001</c:v>
                </c:pt>
                <c:pt idx="3852">
                  <c:v>6.55</c:v>
                </c:pt>
                <c:pt idx="3853">
                  <c:v>7.9969999999999999</c:v>
                </c:pt>
                <c:pt idx="3854">
                  <c:v>6.55</c:v>
                </c:pt>
                <c:pt idx="3855">
                  <c:v>5.1040000000000001</c:v>
                </c:pt>
                <c:pt idx="3856">
                  <c:v>3.1749999999999998</c:v>
                </c:pt>
                <c:pt idx="3857">
                  <c:v>8.9610000000000003</c:v>
                </c:pt>
                <c:pt idx="3858">
                  <c:v>7.9969999999999999</c:v>
                </c:pt>
                <c:pt idx="3859">
                  <c:v>4.1390000000000002</c:v>
                </c:pt>
                <c:pt idx="3860">
                  <c:v>1.246</c:v>
                </c:pt>
                <c:pt idx="3861">
                  <c:v>1.246</c:v>
                </c:pt>
                <c:pt idx="3862">
                  <c:v>8.4789999999999992</c:v>
                </c:pt>
                <c:pt idx="3863">
                  <c:v>15.712</c:v>
                </c:pt>
                <c:pt idx="3864">
                  <c:v>18.971</c:v>
                </c:pt>
                <c:pt idx="3865">
                  <c:v>20.872</c:v>
                </c:pt>
                <c:pt idx="3866">
                  <c:v>22.773</c:v>
                </c:pt>
                <c:pt idx="3867">
                  <c:v>22.773</c:v>
                </c:pt>
                <c:pt idx="3868">
                  <c:v>22.773</c:v>
                </c:pt>
                <c:pt idx="3869">
                  <c:v>19.922000000000001</c:v>
                </c:pt>
                <c:pt idx="3870">
                  <c:v>15.169</c:v>
                </c:pt>
                <c:pt idx="3871">
                  <c:v>10.417</c:v>
                </c:pt>
                <c:pt idx="3872">
                  <c:v>6.6150000000000002</c:v>
                </c:pt>
                <c:pt idx="3873">
                  <c:v>2.8119999999999998</c:v>
                </c:pt>
                <c:pt idx="3874">
                  <c:v>3.05</c:v>
                </c:pt>
                <c:pt idx="3875">
                  <c:v>3.2879999999999998</c:v>
                </c:pt>
                <c:pt idx="3876">
                  <c:v>3.5249999999999999</c:v>
                </c:pt>
                <c:pt idx="3877">
                  <c:v>3.7629999999999999</c:v>
                </c:pt>
                <c:pt idx="3878">
                  <c:v>3.2879999999999998</c:v>
                </c:pt>
                <c:pt idx="3879">
                  <c:v>2.8119999999999998</c:v>
                </c:pt>
                <c:pt idx="3880">
                  <c:v>1.8620000000000001</c:v>
                </c:pt>
                <c:pt idx="3881">
                  <c:v>2.8119999999999998</c:v>
                </c:pt>
                <c:pt idx="3882">
                  <c:v>2.8119999999999998</c:v>
                </c:pt>
                <c:pt idx="3883">
                  <c:v>4.7130000000000001</c:v>
                </c:pt>
                <c:pt idx="3884">
                  <c:v>8.5150000000000006</c:v>
                </c:pt>
                <c:pt idx="3885">
                  <c:v>11.367000000000001</c:v>
                </c:pt>
                <c:pt idx="3886">
                  <c:v>16.594999999999999</c:v>
                </c:pt>
                <c:pt idx="3887">
                  <c:v>21.823</c:v>
                </c:pt>
                <c:pt idx="3888">
                  <c:v>23.117000000000001</c:v>
                </c:pt>
                <c:pt idx="3889">
                  <c:v>23.975000000000001</c:v>
                </c:pt>
                <c:pt idx="3890">
                  <c:v>24.832000000000001</c:v>
                </c:pt>
                <c:pt idx="3891">
                  <c:v>25.26</c:v>
                </c:pt>
                <c:pt idx="3892">
                  <c:v>25.689</c:v>
                </c:pt>
                <c:pt idx="3893">
                  <c:v>24.832000000000001</c:v>
                </c:pt>
                <c:pt idx="3894">
                  <c:v>20.117000000000001</c:v>
                </c:pt>
                <c:pt idx="3895">
                  <c:v>15.403</c:v>
                </c:pt>
                <c:pt idx="3896">
                  <c:v>11.974</c:v>
                </c:pt>
                <c:pt idx="3897">
                  <c:v>11.974</c:v>
                </c:pt>
                <c:pt idx="3898">
                  <c:v>12.831</c:v>
                </c:pt>
                <c:pt idx="3899">
                  <c:v>13.688000000000001</c:v>
                </c:pt>
                <c:pt idx="3900">
                  <c:v>14.545999999999999</c:v>
                </c:pt>
                <c:pt idx="3901">
                  <c:v>15.403</c:v>
                </c:pt>
                <c:pt idx="3902">
                  <c:v>13.688000000000001</c:v>
                </c:pt>
                <c:pt idx="3903">
                  <c:v>11.974</c:v>
                </c:pt>
                <c:pt idx="3904">
                  <c:v>8.5449999999999999</c:v>
                </c:pt>
                <c:pt idx="3905">
                  <c:v>2.5449999999999999</c:v>
                </c:pt>
                <c:pt idx="3906">
                  <c:v>2.5449999999999999</c:v>
                </c:pt>
                <c:pt idx="3907">
                  <c:v>5.9740000000000002</c:v>
                </c:pt>
                <c:pt idx="3908">
                  <c:v>7.6879999999999997</c:v>
                </c:pt>
                <c:pt idx="3909">
                  <c:v>11.974</c:v>
                </c:pt>
                <c:pt idx="3910">
                  <c:v>17.545999999999999</c:v>
                </c:pt>
                <c:pt idx="3911">
                  <c:v>23.117000000000001</c:v>
                </c:pt>
                <c:pt idx="3912">
                  <c:v>23.048999999999999</c:v>
                </c:pt>
                <c:pt idx="3913">
                  <c:v>23.957999999999998</c:v>
                </c:pt>
                <c:pt idx="3914">
                  <c:v>24.867000000000001</c:v>
                </c:pt>
                <c:pt idx="3915">
                  <c:v>25.321999999999999</c:v>
                </c:pt>
                <c:pt idx="3916">
                  <c:v>25.776</c:v>
                </c:pt>
                <c:pt idx="3917">
                  <c:v>24.867000000000001</c:v>
                </c:pt>
                <c:pt idx="3918">
                  <c:v>19.867999999999999</c:v>
                </c:pt>
                <c:pt idx="3919">
                  <c:v>14.868</c:v>
                </c:pt>
                <c:pt idx="3920">
                  <c:v>11.233000000000001</c:v>
                </c:pt>
                <c:pt idx="3921">
                  <c:v>11.233000000000001</c:v>
                </c:pt>
                <c:pt idx="3922">
                  <c:v>12.141999999999999</c:v>
                </c:pt>
                <c:pt idx="3923">
                  <c:v>13.051</c:v>
                </c:pt>
                <c:pt idx="3924">
                  <c:v>13.959</c:v>
                </c:pt>
                <c:pt idx="3925">
                  <c:v>14.868</c:v>
                </c:pt>
                <c:pt idx="3926">
                  <c:v>13.051</c:v>
                </c:pt>
                <c:pt idx="3927">
                  <c:v>11.233000000000001</c:v>
                </c:pt>
                <c:pt idx="3928">
                  <c:v>7.5970000000000004</c:v>
                </c:pt>
                <c:pt idx="3929">
                  <c:v>1.234</c:v>
                </c:pt>
                <c:pt idx="3930">
                  <c:v>1.234</c:v>
                </c:pt>
                <c:pt idx="3931">
                  <c:v>4.87</c:v>
                </c:pt>
                <c:pt idx="3932">
                  <c:v>6.6879999999999997</c:v>
                </c:pt>
                <c:pt idx="3933">
                  <c:v>11.233000000000001</c:v>
                </c:pt>
                <c:pt idx="3934">
                  <c:v>17.140999999999998</c:v>
                </c:pt>
                <c:pt idx="3935">
                  <c:v>23.048999999999999</c:v>
                </c:pt>
                <c:pt idx="3936">
                  <c:v>20.914000000000001</c:v>
                </c:pt>
                <c:pt idx="3937">
                  <c:v>21.532</c:v>
                </c:pt>
                <c:pt idx="3938">
                  <c:v>22.149000000000001</c:v>
                </c:pt>
                <c:pt idx="3939">
                  <c:v>22.766999999999999</c:v>
                </c:pt>
                <c:pt idx="3940">
                  <c:v>21.84</c:v>
                </c:pt>
                <c:pt idx="3941">
                  <c:v>20.914000000000001</c:v>
                </c:pt>
                <c:pt idx="3942">
                  <c:v>11.648</c:v>
                </c:pt>
                <c:pt idx="3943">
                  <c:v>2.3820000000000001</c:v>
                </c:pt>
                <c:pt idx="3944">
                  <c:v>3.3079999999999998</c:v>
                </c:pt>
                <c:pt idx="3945">
                  <c:v>1.4550000000000001</c:v>
                </c:pt>
                <c:pt idx="3946">
                  <c:v>3.7719999999999998</c:v>
                </c:pt>
                <c:pt idx="3947">
                  <c:v>6.0880000000000001</c:v>
                </c:pt>
                <c:pt idx="3948">
                  <c:v>7.4779999999999998</c:v>
                </c:pt>
                <c:pt idx="3949">
                  <c:v>8.8680000000000003</c:v>
                </c:pt>
                <c:pt idx="3950">
                  <c:v>8.4049999999999994</c:v>
                </c:pt>
                <c:pt idx="3951">
                  <c:v>7.9409999999999998</c:v>
                </c:pt>
                <c:pt idx="3952">
                  <c:v>2.3820000000000001</c:v>
                </c:pt>
                <c:pt idx="3953">
                  <c:v>7.9409999999999998</c:v>
                </c:pt>
                <c:pt idx="3954">
                  <c:v>9.7940000000000005</c:v>
                </c:pt>
                <c:pt idx="3955">
                  <c:v>7.0149999999999997</c:v>
                </c:pt>
                <c:pt idx="3956">
                  <c:v>5.1609999999999996</c:v>
                </c:pt>
                <c:pt idx="3957">
                  <c:v>3.3079999999999998</c:v>
                </c:pt>
                <c:pt idx="3958">
                  <c:v>11.183999999999999</c:v>
                </c:pt>
                <c:pt idx="3959">
                  <c:v>19.061</c:v>
                </c:pt>
                <c:pt idx="3960">
                  <c:v>20.331</c:v>
                </c:pt>
                <c:pt idx="3961">
                  <c:v>20.943999999999999</c:v>
                </c:pt>
                <c:pt idx="3962">
                  <c:v>21.556000000000001</c:v>
                </c:pt>
                <c:pt idx="3963">
                  <c:v>22.169</c:v>
                </c:pt>
                <c:pt idx="3964">
                  <c:v>21.25</c:v>
                </c:pt>
                <c:pt idx="3965">
                  <c:v>20.331</c:v>
                </c:pt>
                <c:pt idx="3966">
                  <c:v>11.14</c:v>
                </c:pt>
                <c:pt idx="3967">
                  <c:v>1.95</c:v>
                </c:pt>
                <c:pt idx="3968">
                  <c:v>2.8690000000000002</c:v>
                </c:pt>
                <c:pt idx="3969">
                  <c:v>1.0309999999999999</c:v>
                </c:pt>
                <c:pt idx="3970">
                  <c:v>2.8690000000000002</c:v>
                </c:pt>
                <c:pt idx="3971">
                  <c:v>4.7069999999999999</c:v>
                </c:pt>
                <c:pt idx="3972">
                  <c:v>5.6260000000000003</c:v>
                </c:pt>
                <c:pt idx="3973">
                  <c:v>6.5449999999999999</c:v>
                </c:pt>
                <c:pt idx="3974">
                  <c:v>7.0049999999999999</c:v>
                </c:pt>
                <c:pt idx="3975">
                  <c:v>7.4640000000000004</c:v>
                </c:pt>
                <c:pt idx="3976">
                  <c:v>1.0309999999999999</c:v>
                </c:pt>
                <c:pt idx="3977">
                  <c:v>8.3829999999999991</c:v>
                </c:pt>
                <c:pt idx="3978">
                  <c:v>9.3019999999999996</c:v>
                </c:pt>
                <c:pt idx="3979">
                  <c:v>6.5449999999999999</c:v>
                </c:pt>
                <c:pt idx="3980">
                  <c:v>4.7069999999999999</c:v>
                </c:pt>
                <c:pt idx="3981">
                  <c:v>1.95</c:v>
                </c:pt>
                <c:pt idx="3982">
                  <c:v>10.221</c:v>
                </c:pt>
                <c:pt idx="3983">
                  <c:v>18.492999999999999</c:v>
                </c:pt>
                <c:pt idx="3984">
                  <c:v>19.542999999999999</c:v>
                </c:pt>
                <c:pt idx="3985">
                  <c:v>20.734999999999999</c:v>
                </c:pt>
                <c:pt idx="3986">
                  <c:v>21.928000000000001</c:v>
                </c:pt>
                <c:pt idx="3987">
                  <c:v>23.12</c:v>
                </c:pt>
                <c:pt idx="3988">
                  <c:v>20.437000000000001</c:v>
                </c:pt>
                <c:pt idx="3989">
                  <c:v>17.754999999999999</c:v>
                </c:pt>
                <c:pt idx="3990">
                  <c:v>9.7070000000000007</c:v>
                </c:pt>
                <c:pt idx="3991">
                  <c:v>7.024</c:v>
                </c:pt>
                <c:pt idx="3992">
                  <c:v>6.577</c:v>
                </c:pt>
                <c:pt idx="3993">
                  <c:v>6.13</c:v>
                </c:pt>
                <c:pt idx="3994">
                  <c:v>7.024</c:v>
                </c:pt>
                <c:pt idx="3995">
                  <c:v>7.9180000000000001</c:v>
                </c:pt>
                <c:pt idx="3996">
                  <c:v>8.3659999999999997</c:v>
                </c:pt>
                <c:pt idx="3997">
                  <c:v>8.8130000000000006</c:v>
                </c:pt>
                <c:pt idx="3998">
                  <c:v>7.4710000000000001</c:v>
                </c:pt>
                <c:pt idx="3999">
                  <c:v>6.13</c:v>
                </c:pt>
                <c:pt idx="4000">
                  <c:v>7.9180000000000001</c:v>
                </c:pt>
                <c:pt idx="4001">
                  <c:v>7.024</c:v>
                </c:pt>
                <c:pt idx="4002">
                  <c:v>7.9180000000000001</c:v>
                </c:pt>
                <c:pt idx="4003">
                  <c:v>5.2359999999999998</c:v>
                </c:pt>
                <c:pt idx="4004">
                  <c:v>3.4470000000000001</c:v>
                </c:pt>
                <c:pt idx="4005">
                  <c:v>1.659</c:v>
                </c:pt>
                <c:pt idx="4006">
                  <c:v>9.26</c:v>
                </c:pt>
                <c:pt idx="4007">
                  <c:v>16.861000000000001</c:v>
                </c:pt>
                <c:pt idx="4008">
                  <c:v>21.02</c:v>
                </c:pt>
                <c:pt idx="4009">
                  <c:v>22.044</c:v>
                </c:pt>
                <c:pt idx="4010">
                  <c:v>23.068000000000001</c:v>
                </c:pt>
                <c:pt idx="4011">
                  <c:v>24.091999999999999</c:v>
                </c:pt>
                <c:pt idx="4012">
                  <c:v>22.044</c:v>
                </c:pt>
                <c:pt idx="4013">
                  <c:v>19.995999999999999</c:v>
                </c:pt>
                <c:pt idx="4014">
                  <c:v>12.317</c:v>
                </c:pt>
                <c:pt idx="4015">
                  <c:v>4.6379999999999999</c:v>
                </c:pt>
                <c:pt idx="4016">
                  <c:v>4.1260000000000003</c:v>
                </c:pt>
                <c:pt idx="4017">
                  <c:v>3.6139999999999999</c:v>
                </c:pt>
                <c:pt idx="4018">
                  <c:v>4.6379999999999999</c:v>
                </c:pt>
                <c:pt idx="4019">
                  <c:v>5.6619999999999999</c:v>
                </c:pt>
                <c:pt idx="4020">
                  <c:v>7.1970000000000001</c:v>
                </c:pt>
                <c:pt idx="4021">
                  <c:v>8.7330000000000005</c:v>
                </c:pt>
                <c:pt idx="4022">
                  <c:v>7.1970000000000001</c:v>
                </c:pt>
                <c:pt idx="4023">
                  <c:v>5.6619999999999999</c:v>
                </c:pt>
                <c:pt idx="4024">
                  <c:v>3.6139999999999999</c:v>
                </c:pt>
                <c:pt idx="4025">
                  <c:v>9.7569999999999997</c:v>
                </c:pt>
                <c:pt idx="4026">
                  <c:v>8.7330000000000005</c:v>
                </c:pt>
                <c:pt idx="4027">
                  <c:v>4.6379999999999999</c:v>
                </c:pt>
                <c:pt idx="4028">
                  <c:v>1.5660000000000001</c:v>
                </c:pt>
                <c:pt idx="4029">
                  <c:v>1.5660000000000001</c:v>
                </c:pt>
                <c:pt idx="4030">
                  <c:v>9.2449999999999992</c:v>
                </c:pt>
                <c:pt idx="4031">
                  <c:v>16.925000000000001</c:v>
                </c:pt>
                <c:pt idx="4032">
                  <c:v>20.422000000000001</c:v>
                </c:pt>
                <c:pt idx="4033">
                  <c:v>22.393999999999998</c:v>
                </c:pt>
                <c:pt idx="4034">
                  <c:v>24.366</c:v>
                </c:pt>
                <c:pt idx="4035">
                  <c:v>24.366</c:v>
                </c:pt>
                <c:pt idx="4036">
                  <c:v>24.366</c:v>
                </c:pt>
                <c:pt idx="4037">
                  <c:v>21.408000000000001</c:v>
                </c:pt>
                <c:pt idx="4038">
                  <c:v>16.478000000000002</c:v>
                </c:pt>
                <c:pt idx="4039">
                  <c:v>11.547000000000001</c:v>
                </c:pt>
                <c:pt idx="4040">
                  <c:v>7.6029999999999998</c:v>
                </c:pt>
                <c:pt idx="4041">
                  <c:v>3.6589999999999998</c:v>
                </c:pt>
                <c:pt idx="4042">
                  <c:v>3.9060000000000001</c:v>
                </c:pt>
                <c:pt idx="4043">
                  <c:v>4.1520000000000001</c:v>
                </c:pt>
                <c:pt idx="4044">
                  <c:v>4.399</c:v>
                </c:pt>
                <c:pt idx="4045">
                  <c:v>4.6449999999999996</c:v>
                </c:pt>
                <c:pt idx="4046">
                  <c:v>4.1520000000000001</c:v>
                </c:pt>
                <c:pt idx="4047">
                  <c:v>3.6589999999999998</c:v>
                </c:pt>
                <c:pt idx="4048">
                  <c:v>2.673</c:v>
                </c:pt>
                <c:pt idx="4049">
                  <c:v>3.6589999999999998</c:v>
                </c:pt>
                <c:pt idx="4050">
                  <c:v>3.6589999999999998</c:v>
                </c:pt>
                <c:pt idx="4051">
                  <c:v>5.6310000000000002</c:v>
                </c:pt>
                <c:pt idx="4052">
                  <c:v>9.5749999999999993</c:v>
                </c:pt>
                <c:pt idx="4053">
                  <c:v>12.532999999999999</c:v>
                </c:pt>
                <c:pt idx="4054">
                  <c:v>17.957000000000001</c:v>
                </c:pt>
                <c:pt idx="4055">
                  <c:v>23.38</c:v>
                </c:pt>
                <c:pt idx="4056">
                  <c:v>26.079000000000001</c:v>
                </c:pt>
                <c:pt idx="4057">
                  <c:v>27.059000000000001</c:v>
                </c:pt>
                <c:pt idx="4058">
                  <c:v>28.04</c:v>
                </c:pt>
                <c:pt idx="4059">
                  <c:v>28.53</c:v>
                </c:pt>
                <c:pt idx="4060">
                  <c:v>29.02</c:v>
                </c:pt>
                <c:pt idx="4061">
                  <c:v>28.04</c:v>
                </c:pt>
                <c:pt idx="4062">
                  <c:v>22.648</c:v>
                </c:pt>
                <c:pt idx="4063">
                  <c:v>17.256</c:v>
                </c:pt>
                <c:pt idx="4064">
                  <c:v>13.335000000000001</c:v>
                </c:pt>
                <c:pt idx="4065">
                  <c:v>13.335000000000001</c:v>
                </c:pt>
                <c:pt idx="4066">
                  <c:v>14.316000000000001</c:v>
                </c:pt>
                <c:pt idx="4067">
                  <c:v>15.295999999999999</c:v>
                </c:pt>
                <c:pt idx="4068">
                  <c:v>16.276</c:v>
                </c:pt>
                <c:pt idx="4069">
                  <c:v>17.256</c:v>
                </c:pt>
                <c:pt idx="4070">
                  <c:v>15.295999999999999</c:v>
                </c:pt>
                <c:pt idx="4071">
                  <c:v>13.335000000000001</c:v>
                </c:pt>
                <c:pt idx="4072">
                  <c:v>9.4139999999999997</c:v>
                </c:pt>
                <c:pt idx="4073">
                  <c:v>2.552</c:v>
                </c:pt>
                <c:pt idx="4074">
                  <c:v>2.552</c:v>
                </c:pt>
                <c:pt idx="4075">
                  <c:v>6.4729999999999999</c:v>
                </c:pt>
                <c:pt idx="4076">
                  <c:v>8.4339999999999993</c:v>
                </c:pt>
                <c:pt idx="4077">
                  <c:v>13.335000000000001</c:v>
                </c:pt>
                <c:pt idx="4078">
                  <c:v>19.707000000000001</c:v>
                </c:pt>
                <c:pt idx="4079">
                  <c:v>26.079000000000001</c:v>
                </c:pt>
                <c:pt idx="4080">
                  <c:v>23.419</c:v>
                </c:pt>
                <c:pt idx="4081">
                  <c:v>24.318000000000001</c:v>
                </c:pt>
                <c:pt idx="4082">
                  <c:v>25.216999999999999</c:v>
                </c:pt>
                <c:pt idx="4083">
                  <c:v>25.667000000000002</c:v>
                </c:pt>
                <c:pt idx="4084">
                  <c:v>26.116</c:v>
                </c:pt>
                <c:pt idx="4085">
                  <c:v>25.216999999999999</c:v>
                </c:pt>
                <c:pt idx="4086">
                  <c:v>20.273</c:v>
                </c:pt>
                <c:pt idx="4087">
                  <c:v>15.329000000000001</c:v>
                </c:pt>
                <c:pt idx="4088">
                  <c:v>11.734</c:v>
                </c:pt>
                <c:pt idx="4089">
                  <c:v>11.734</c:v>
                </c:pt>
                <c:pt idx="4090">
                  <c:v>12.632999999999999</c:v>
                </c:pt>
                <c:pt idx="4091">
                  <c:v>13.532</c:v>
                </c:pt>
                <c:pt idx="4092">
                  <c:v>14.43</c:v>
                </c:pt>
                <c:pt idx="4093">
                  <c:v>15.329000000000001</c:v>
                </c:pt>
                <c:pt idx="4094">
                  <c:v>13.532</c:v>
                </c:pt>
                <c:pt idx="4095">
                  <c:v>11.734</c:v>
                </c:pt>
                <c:pt idx="4096">
                  <c:v>8.1379999999999999</c:v>
                </c:pt>
                <c:pt idx="4097">
                  <c:v>1.8460000000000001</c:v>
                </c:pt>
                <c:pt idx="4098">
                  <c:v>1.8460000000000001</c:v>
                </c:pt>
                <c:pt idx="4099">
                  <c:v>5.4420000000000002</c:v>
                </c:pt>
                <c:pt idx="4100">
                  <c:v>7.2389999999999999</c:v>
                </c:pt>
                <c:pt idx="4101">
                  <c:v>11.734</c:v>
                </c:pt>
                <c:pt idx="4102">
                  <c:v>17.577000000000002</c:v>
                </c:pt>
                <c:pt idx="4103">
                  <c:v>23.419</c:v>
                </c:pt>
                <c:pt idx="4104">
                  <c:v>22.538</c:v>
                </c:pt>
                <c:pt idx="4105">
                  <c:v>23.216000000000001</c:v>
                </c:pt>
                <c:pt idx="4106">
                  <c:v>23.893999999999998</c:v>
                </c:pt>
                <c:pt idx="4107">
                  <c:v>24.571999999999999</c:v>
                </c:pt>
                <c:pt idx="4108">
                  <c:v>23.555</c:v>
                </c:pt>
                <c:pt idx="4109">
                  <c:v>22.538</c:v>
                </c:pt>
                <c:pt idx="4110">
                  <c:v>12.37</c:v>
                </c:pt>
                <c:pt idx="4111">
                  <c:v>2.202</c:v>
                </c:pt>
                <c:pt idx="4112">
                  <c:v>3.2189999999999999</c:v>
                </c:pt>
                <c:pt idx="4113">
                  <c:v>1.1850000000000001</c:v>
                </c:pt>
                <c:pt idx="4114">
                  <c:v>3.7269999999999999</c:v>
                </c:pt>
                <c:pt idx="4115">
                  <c:v>6.2690000000000001</c:v>
                </c:pt>
                <c:pt idx="4116">
                  <c:v>7.7939999999999996</c:v>
                </c:pt>
                <c:pt idx="4117">
                  <c:v>9.32</c:v>
                </c:pt>
                <c:pt idx="4118">
                  <c:v>8.8109999999999999</c:v>
                </c:pt>
                <c:pt idx="4119">
                  <c:v>8.3030000000000008</c:v>
                </c:pt>
                <c:pt idx="4120">
                  <c:v>2.202</c:v>
                </c:pt>
                <c:pt idx="4121">
                  <c:v>8.3030000000000008</c:v>
                </c:pt>
                <c:pt idx="4122">
                  <c:v>10.336</c:v>
                </c:pt>
                <c:pt idx="4123">
                  <c:v>7.2859999999999996</c:v>
                </c:pt>
                <c:pt idx="4124">
                  <c:v>5.2519999999999998</c:v>
                </c:pt>
                <c:pt idx="4125">
                  <c:v>3.2189999999999999</c:v>
                </c:pt>
                <c:pt idx="4126">
                  <c:v>11.862</c:v>
                </c:pt>
                <c:pt idx="4127">
                  <c:v>20.504999999999999</c:v>
                </c:pt>
                <c:pt idx="4128">
                  <c:v>22.187000000000001</c:v>
                </c:pt>
                <c:pt idx="4129">
                  <c:v>22.846</c:v>
                </c:pt>
                <c:pt idx="4130">
                  <c:v>23.504999999999999</c:v>
                </c:pt>
                <c:pt idx="4131">
                  <c:v>24.164000000000001</c:v>
                </c:pt>
                <c:pt idx="4132">
                  <c:v>23.175000000000001</c:v>
                </c:pt>
                <c:pt idx="4133">
                  <c:v>22.187000000000001</c:v>
                </c:pt>
                <c:pt idx="4134">
                  <c:v>12.3</c:v>
                </c:pt>
                <c:pt idx="4135">
                  <c:v>2.4129999999999998</c:v>
                </c:pt>
                <c:pt idx="4136">
                  <c:v>3.4009999999999998</c:v>
                </c:pt>
                <c:pt idx="4137">
                  <c:v>1.4239999999999999</c:v>
                </c:pt>
                <c:pt idx="4138">
                  <c:v>3.4009999999999998</c:v>
                </c:pt>
                <c:pt idx="4139">
                  <c:v>5.3789999999999996</c:v>
                </c:pt>
                <c:pt idx="4140">
                  <c:v>6.367</c:v>
                </c:pt>
                <c:pt idx="4141">
                  <c:v>7.3559999999999999</c:v>
                </c:pt>
                <c:pt idx="4142">
                  <c:v>7.851</c:v>
                </c:pt>
                <c:pt idx="4143">
                  <c:v>8.3450000000000006</c:v>
                </c:pt>
                <c:pt idx="4144">
                  <c:v>1.4239999999999999</c:v>
                </c:pt>
                <c:pt idx="4145">
                  <c:v>9.3339999999999996</c:v>
                </c:pt>
                <c:pt idx="4146">
                  <c:v>10.321999999999999</c:v>
                </c:pt>
                <c:pt idx="4147">
                  <c:v>7.3559999999999999</c:v>
                </c:pt>
                <c:pt idx="4148">
                  <c:v>5.3789999999999996</c:v>
                </c:pt>
                <c:pt idx="4149">
                  <c:v>2.4129999999999998</c:v>
                </c:pt>
                <c:pt idx="4150">
                  <c:v>11.311</c:v>
                </c:pt>
                <c:pt idx="4151">
                  <c:v>20.209</c:v>
                </c:pt>
                <c:pt idx="4152">
                  <c:v>21.815999999999999</c:v>
                </c:pt>
                <c:pt idx="4153">
                  <c:v>23.167999999999999</c:v>
                </c:pt>
                <c:pt idx="4154">
                  <c:v>24.52</c:v>
                </c:pt>
                <c:pt idx="4155">
                  <c:v>25.872</c:v>
                </c:pt>
                <c:pt idx="4156">
                  <c:v>22.83</c:v>
                </c:pt>
                <c:pt idx="4157">
                  <c:v>19.788</c:v>
                </c:pt>
                <c:pt idx="4158">
                  <c:v>10.661</c:v>
                </c:pt>
                <c:pt idx="4159">
                  <c:v>7.6189999999999998</c:v>
                </c:pt>
                <c:pt idx="4160">
                  <c:v>7.1109999999999998</c:v>
                </c:pt>
                <c:pt idx="4161">
                  <c:v>6.6040000000000001</c:v>
                </c:pt>
                <c:pt idx="4162">
                  <c:v>7.6189999999999998</c:v>
                </c:pt>
                <c:pt idx="4163">
                  <c:v>8.6329999999999991</c:v>
                </c:pt>
                <c:pt idx="4164">
                  <c:v>9.14</c:v>
                </c:pt>
                <c:pt idx="4165">
                  <c:v>9.6470000000000002</c:v>
                </c:pt>
                <c:pt idx="4166">
                  <c:v>8.1259999999999994</c:v>
                </c:pt>
                <c:pt idx="4167">
                  <c:v>6.6040000000000001</c:v>
                </c:pt>
                <c:pt idx="4168">
                  <c:v>8.6329999999999991</c:v>
                </c:pt>
                <c:pt idx="4169">
                  <c:v>7.6189999999999998</c:v>
                </c:pt>
                <c:pt idx="4170">
                  <c:v>8.6329999999999991</c:v>
                </c:pt>
                <c:pt idx="4171">
                  <c:v>5.59</c:v>
                </c:pt>
                <c:pt idx="4172">
                  <c:v>3.5619999999999998</c:v>
                </c:pt>
                <c:pt idx="4173">
                  <c:v>1.534</c:v>
                </c:pt>
                <c:pt idx="4174">
                  <c:v>10.154</c:v>
                </c:pt>
                <c:pt idx="4175">
                  <c:v>18.773</c:v>
                </c:pt>
                <c:pt idx="4176">
                  <c:v>22.731000000000002</c:v>
                </c:pt>
                <c:pt idx="4177">
                  <c:v>23.831</c:v>
                </c:pt>
                <c:pt idx="4178">
                  <c:v>24.93</c:v>
                </c:pt>
                <c:pt idx="4179">
                  <c:v>26.03</c:v>
                </c:pt>
                <c:pt idx="4180">
                  <c:v>23.831</c:v>
                </c:pt>
                <c:pt idx="4181">
                  <c:v>21.632000000000001</c:v>
                </c:pt>
                <c:pt idx="4182">
                  <c:v>13.385</c:v>
                </c:pt>
                <c:pt idx="4183">
                  <c:v>5.1390000000000002</c:v>
                </c:pt>
                <c:pt idx="4184">
                  <c:v>4.5890000000000004</c:v>
                </c:pt>
                <c:pt idx="4185">
                  <c:v>4.0389999999999997</c:v>
                </c:pt>
                <c:pt idx="4186">
                  <c:v>5.1390000000000002</c:v>
                </c:pt>
                <c:pt idx="4187">
                  <c:v>6.2380000000000004</c:v>
                </c:pt>
                <c:pt idx="4188">
                  <c:v>7.8879999999999999</c:v>
                </c:pt>
                <c:pt idx="4189">
                  <c:v>9.5370000000000008</c:v>
                </c:pt>
                <c:pt idx="4190">
                  <c:v>7.8879999999999999</c:v>
                </c:pt>
                <c:pt idx="4191">
                  <c:v>6.2380000000000004</c:v>
                </c:pt>
                <c:pt idx="4192">
                  <c:v>4.0389999999999997</c:v>
                </c:pt>
                <c:pt idx="4193">
                  <c:v>10.635999999999999</c:v>
                </c:pt>
                <c:pt idx="4194">
                  <c:v>9.5370000000000008</c:v>
                </c:pt>
                <c:pt idx="4195">
                  <c:v>5.1390000000000002</c:v>
                </c:pt>
                <c:pt idx="4196">
                  <c:v>1.84</c:v>
                </c:pt>
                <c:pt idx="4197">
                  <c:v>1.84</c:v>
                </c:pt>
                <c:pt idx="4198">
                  <c:v>10.087</c:v>
                </c:pt>
                <c:pt idx="4199">
                  <c:v>18.332999999999998</c:v>
                </c:pt>
                <c:pt idx="4200">
                  <c:v>20.893000000000001</c:v>
                </c:pt>
                <c:pt idx="4201">
                  <c:v>22.917999999999999</c:v>
                </c:pt>
                <c:pt idx="4202">
                  <c:v>24.942</c:v>
                </c:pt>
                <c:pt idx="4203">
                  <c:v>24.942</c:v>
                </c:pt>
                <c:pt idx="4204">
                  <c:v>24.942</c:v>
                </c:pt>
                <c:pt idx="4205">
                  <c:v>21.905999999999999</c:v>
                </c:pt>
                <c:pt idx="4206">
                  <c:v>16.844999999999999</c:v>
                </c:pt>
                <c:pt idx="4207">
                  <c:v>11.784000000000001</c:v>
                </c:pt>
                <c:pt idx="4208">
                  <c:v>7.7359999999999998</c:v>
                </c:pt>
                <c:pt idx="4209">
                  <c:v>3.6869999999999998</c:v>
                </c:pt>
                <c:pt idx="4210">
                  <c:v>3.94</c:v>
                </c:pt>
                <c:pt idx="4211">
                  <c:v>4.1929999999999996</c:v>
                </c:pt>
                <c:pt idx="4212">
                  <c:v>4.4459999999999997</c:v>
                </c:pt>
                <c:pt idx="4213">
                  <c:v>4.6989999999999998</c:v>
                </c:pt>
                <c:pt idx="4214">
                  <c:v>4.1929999999999996</c:v>
                </c:pt>
                <c:pt idx="4215">
                  <c:v>3.6869999999999998</c:v>
                </c:pt>
                <c:pt idx="4216">
                  <c:v>2.6749999999999998</c:v>
                </c:pt>
                <c:pt idx="4217">
                  <c:v>3.6869999999999998</c:v>
                </c:pt>
                <c:pt idx="4218">
                  <c:v>3.6869999999999998</c:v>
                </c:pt>
                <c:pt idx="4219">
                  <c:v>5.7110000000000003</c:v>
                </c:pt>
                <c:pt idx="4220">
                  <c:v>9.76</c:v>
                </c:pt>
                <c:pt idx="4221">
                  <c:v>12.795999999999999</c:v>
                </c:pt>
                <c:pt idx="4222">
                  <c:v>18.363</c:v>
                </c:pt>
                <c:pt idx="4223">
                  <c:v>23.93</c:v>
                </c:pt>
                <c:pt idx="4224">
                  <c:v>25.728000000000002</c:v>
                </c:pt>
                <c:pt idx="4225">
                  <c:v>26.655999999999999</c:v>
                </c:pt>
                <c:pt idx="4226">
                  <c:v>27.582999999999998</c:v>
                </c:pt>
                <c:pt idx="4227">
                  <c:v>28.047000000000001</c:v>
                </c:pt>
                <c:pt idx="4228">
                  <c:v>28.510999999999999</c:v>
                </c:pt>
                <c:pt idx="4229">
                  <c:v>27.582999999999998</c:v>
                </c:pt>
                <c:pt idx="4230">
                  <c:v>22.481000000000002</c:v>
                </c:pt>
                <c:pt idx="4231">
                  <c:v>17.378</c:v>
                </c:pt>
                <c:pt idx="4232">
                  <c:v>13.667</c:v>
                </c:pt>
                <c:pt idx="4233">
                  <c:v>13.667</c:v>
                </c:pt>
                <c:pt idx="4234">
                  <c:v>14.595000000000001</c:v>
                </c:pt>
                <c:pt idx="4235">
                  <c:v>15.523</c:v>
                </c:pt>
                <c:pt idx="4236">
                  <c:v>16.45</c:v>
                </c:pt>
                <c:pt idx="4237">
                  <c:v>17.378</c:v>
                </c:pt>
                <c:pt idx="4238">
                  <c:v>15.523</c:v>
                </c:pt>
                <c:pt idx="4239">
                  <c:v>13.667</c:v>
                </c:pt>
                <c:pt idx="4240">
                  <c:v>9.9559999999999995</c:v>
                </c:pt>
                <c:pt idx="4241">
                  <c:v>3.4620000000000002</c:v>
                </c:pt>
                <c:pt idx="4242">
                  <c:v>3.4620000000000002</c:v>
                </c:pt>
                <c:pt idx="4243">
                  <c:v>7.173</c:v>
                </c:pt>
                <c:pt idx="4244">
                  <c:v>9.0280000000000005</c:v>
                </c:pt>
                <c:pt idx="4245">
                  <c:v>13.667</c:v>
                </c:pt>
                <c:pt idx="4246">
                  <c:v>19.696999999999999</c:v>
                </c:pt>
                <c:pt idx="4247">
                  <c:v>25.728000000000002</c:v>
                </c:pt>
                <c:pt idx="4248">
                  <c:v>23.355</c:v>
                </c:pt>
                <c:pt idx="4249">
                  <c:v>24.25</c:v>
                </c:pt>
                <c:pt idx="4250">
                  <c:v>25.143999999999998</c:v>
                </c:pt>
                <c:pt idx="4251">
                  <c:v>25.591000000000001</c:v>
                </c:pt>
                <c:pt idx="4252">
                  <c:v>26.038</c:v>
                </c:pt>
                <c:pt idx="4253">
                  <c:v>25.143999999999998</c:v>
                </c:pt>
                <c:pt idx="4254">
                  <c:v>20.225999999999999</c:v>
                </c:pt>
                <c:pt idx="4255">
                  <c:v>15.308</c:v>
                </c:pt>
                <c:pt idx="4256">
                  <c:v>11.731</c:v>
                </c:pt>
                <c:pt idx="4257">
                  <c:v>11.731</c:v>
                </c:pt>
                <c:pt idx="4258">
                  <c:v>12.625</c:v>
                </c:pt>
                <c:pt idx="4259">
                  <c:v>13.519</c:v>
                </c:pt>
                <c:pt idx="4260">
                  <c:v>14.414</c:v>
                </c:pt>
                <c:pt idx="4261">
                  <c:v>15.308</c:v>
                </c:pt>
                <c:pt idx="4262">
                  <c:v>13.519</c:v>
                </c:pt>
                <c:pt idx="4263">
                  <c:v>11.731</c:v>
                </c:pt>
                <c:pt idx="4264">
                  <c:v>8.1539999999999999</c:v>
                </c:pt>
                <c:pt idx="4265">
                  <c:v>1.895</c:v>
                </c:pt>
                <c:pt idx="4266">
                  <c:v>1.895</c:v>
                </c:pt>
                <c:pt idx="4267">
                  <c:v>5.4720000000000004</c:v>
                </c:pt>
                <c:pt idx="4268">
                  <c:v>7.26</c:v>
                </c:pt>
                <c:pt idx="4269">
                  <c:v>11.731</c:v>
                </c:pt>
                <c:pt idx="4270">
                  <c:v>17.542999999999999</c:v>
                </c:pt>
                <c:pt idx="4271">
                  <c:v>23.355</c:v>
                </c:pt>
                <c:pt idx="4272">
                  <c:v>23.721</c:v>
                </c:pt>
                <c:pt idx="4273">
                  <c:v>24.414999999999999</c:v>
                </c:pt>
                <c:pt idx="4274">
                  <c:v>25.108000000000001</c:v>
                </c:pt>
                <c:pt idx="4275">
                  <c:v>25.800999999999998</c:v>
                </c:pt>
                <c:pt idx="4276">
                  <c:v>24.760999999999999</c:v>
                </c:pt>
                <c:pt idx="4277">
                  <c:v>23.721</c:v>
                </c:pt>
                <c:pt idx="4278">
                  <c:v>13.323</c:v>
                </c:pt>
                <c:pt idx="4279">
                  <c:v>2.9239999999999999</c:v>
                </c:pt>
                <c:pt idx="4280">
                  <c:v>3.964</c:v>
                </c:pt>
                <c:pt idx="4281">
                  <c:v>1.8839999999999999</c:v>
                </c:pt>
                <c:pt idx="4282">
                  <c:v>4.484</c:v>
                </c:pt>
                <c:pt idx="4283">
                  <c:v>7.0830000000000002</c:v>
                </c:pt>
                <c:pt idx="4284">
                  <c:v>8.6430000000000007</c:v>
                </c:pt>
                <c:pt idx="4285">
                  <c:v>10.202999999999999</c:v>
                </c:pt>
                <c:pt idx="4286">
                  <c:v>9.6829999999999998</c:v>
                </c:pt>
                <c:pt idx="4287">
                  <c:v>9.1630000000000003</c:v>
                </c:pt>
                <c:pt idx="4288">
                  <c:v>2.9239999999999999</c:v>
                </c:pt>
                <c:pt idx="4289">
                  <c:v>9.1630000000000003</c:v>
                </c:pt>
                <c:pt idx="4290">
                  <c:v>11.243</c:v>
                </c:pt>
                <c:pt idx="4291">
                  <c:v>8.1229999999999993</c:v>
                </c:pt>
                <c:pt idx="4292">
                  <c:v>6.0430000000000001</c:v>
                </c:pt>
                <c:pt idx="4293">
                  <c:v>3.964</c:v>
                </c:pt>
                <c:pt idx="4294">
                  <c:v>12.803000000000001</c:v>
                </c:pt>
                <c:pt idx="4295">
                  <c:v>21.641999999999999</c:v>
                </c:pt>
                <c:pt idx="4296">
                  <c:v>22.295000000000002</c:v>
                </c:pt>
                <c:pt idx="4297">
                  <c:v>22.968</c:v>
                </c:pt>
                <c:pt idx="4298">
                  <c:v>23.640999999999998</c:v>
                </c:pt>
                <c:pt idx="4299">
                  <c:v>24.314</c:v>
                </c:pt>
                <c:pt idx="4300">
                  <c:v>23.305</c:v>
                </c:pt>
                <c:pt idx="4301">
                  <c:v>22.295000000000002</c:v>
                </c:pt>
                <c:pt idx="4302">
                  <c:v>12.201000000000001</c:v>
                </c:pt>
                <c:pt idx="4303">
                  <c:v>2.1070000000000002</c:v>
                </c:pt>
                <c:pt idx="4304">
                  <c:v>3.117</c:v>
                </c:pt>
                <c:pt idx="4305">
                  <c:v>1.0980000000000001</c:v>
                </c:pt>
                <c:pt idx="4306">
                  <c:v>3.117</c:v>
                </c:pt>
                <c:pt idx="4307">
                  <c:v>5.1360000000000001</c:v>
                </c:pt>
                <c:pt idx="4308">
                  <c:v>6.1449999999999996</c:v>
                </c:pt>
                <c:pt idx="4309">
                  <c:v>7.1539999999999999</c:v>
                </c:pt>
                <c:pt idx="4310">
                  <c:v>7.6589999999999998</c:v>
                </c:pt>
                <c:pt idx="4311">
                  <c:v>8.1639999999999997</c:v>
                </c:pt>
                <c:pt idx="4312">
                  <c:v>1.0980000000000001</c:v>
                </c:pt>
                <c:pt idx="4313">
                  <c:v>9.173</c:v>
                </c:pt>
                <c:pt idx="4314">
                  <c:v>10.183</c:v>
                </c:pt>
                <c:pt idx="4315">
                  <c:v>7.1539999999999999</c:v>
                </c:pt>
                <c:pt idx="4316">
                  <c:v>5.1360000000000001</c:v>
                </c:pt>
                <c:pt idx="4317">
                  <c:v>2.1070000000000002</c:v>
                </c:pt>
                <c:pt idx="4318">
                  <c:v>11.192</c:v>
                </c:pt>
                <c:pt idx="4319">
                  <c:v>20.276</c:v>
                </c:pt>
                <c:pt idx="4320">
                  <c:v>21.584</c:v>
                </c:pt>
                <c:pt idx="4321">
                  <c:v>22.922000000000001</c:v>
                </c:pt>
                <c:pt idx="4322">
                  <c:v>24.26</c:v>
                </c:pt>
                <c:pt idx="4323">
                  <c:v>25.597999999999999</c:v>
                </c:pt>
                <c:pt idx="4324">
                  <c:v>22.587</c:v>
                </c:pt>
                <c:pt idx="4325">
                  <c:v>19.577000000000002</c:v>
                </c:pt>
                <c:pt idx="4326">
                  <c:v>10.545</c:v>
                </c:pt>
                <c:pt idx="4327">
                  <c:v>7.5350000000000001</c:v>
                </c:pt>
                <c:pt idx="4328">
                  <c:v>7.0330000000000004</c:v>
                </c:pt>
                <c:pt idx="4329">
                  <c:v>6.532</c:v>
                </c:pt>
                <c:pt idx="4330">
                  <c:v>7.5350000000000001</c:v>
                </c:pt>
                <c:pt idx="4331">
                  <c:v>8.5389999999999997</c:v>
                </c:pt>
                <c:pt idx="4332">
                  <c:v>9.0399999999999991</c:v>
                </c:pt>
                <c:pt idx="4333">
                  <c:v>9.5419999999999998</c:v>
                </c:pt>
                <c:pt idx="4334">
                  <c:v>8.0370000000000008</c:v>
                </c:pt>
                <c:pt idx="4335">
                  <c:v>6.532</c:v>
                </c:pt>
                <c:pt idx="4336">
                  <c:v>8.5389999999999997</c:v>
                </c:pt>
                <c:pt idx="4337">
                  <c:v>7.5350000000000001</c:v>
                </c:pt>
                <c:pt idx="4338">
                  <c:v>8.5389999999999997</c:v>
                </c:pt>
                <c:pt idx="4339">
                  <c:v>5.5279999999999996</c:v>
                </c:pt>
                <c:pt idx="4340">
                  <c:v>3.5209999999999999</c:v>
                </c:pt>
                <c:pt idx="4341">
                  <c:v>1.514</c:v>
                </c:pt>
                <c:pt idx="4342">
                  <c:v>10.044</c:v>
                </c:pt>
                <c:pt idx="4343">
                  <c:v>18.573</c:v>
                </c:pt>
                <c:pt idx="4344">
                  <c:v>21.753</c:v>
                </c:pt>
                <c:pt idx="4345">
                  <c:v>22.792000000000002</c:v>
                </c:pt>
                <c:pt idx="4346">
                  <c:v>23.83</c:v>
                </c:pt>
                <c:pt idx="4347">
                  <c:v>24.869</c:v>
                </c:pt>
                <c:pt idx="4348">
                  <c:v>22.792000000000002</c:v>
                </c:pt>
                <c:pt idx="4349">
                  <c:v>20.713999999999999</c:v>
                </c:pt>
                <c:pt idx="4350">
                  <c:v>12.923999999999999</c:v>
                </c:pt>
                <c:pt idx="4351">
                  <c:v>5.133</c:v>
                </c:pt>
                <c:pt idx="4352">
                  <c:v>4.6139999999999999</c:v>
                </c:pt>
                <c:pt idx="4353">
                  <c:v>4.0940000000000003</c:v>
                </c:pt>
                <c:pt idx="4354">
                  <c:v>5.133</c:v>
                </c:pt>
                <c:pt idx="4355">
                  <c:v>6.1719999999999997</c:v>
                </c:pt>
                <c:pt idx="4356">
                  <c:v>7.73</c:v>
                </c:pt>
                <c:pt idx="4357">
                  <c:v>9.2880000000000003</c:v>
                </c:pt>
                <c:pt idx="4358">
                  <c:v>7.73</c:v>
                </c:pt>
                <c:pt idx="4359">
                  <c:v>6.1719999999999997</c:v>
                </c:pt>
                <c:pt idx="4360">
                  <c:v>4.0940000000000003</c:v>
                </c:pt>
                <c:pt idx="4361">
                  <c:v>10.327</c:v>
                </c:pt>
                <c:pt idx="4362">
                  <c:v>9.2880000000000003</c:v>
                </c:pt>
                <c:pt idx="4363">
                  <c:v>5.133</c:v>
                </c:pt>
                <c:pt idx="4364">
                  <c:v>2.0169999999999999</c:v>
                </c:pt>
                <c:pt idx="4365">
                  <c:v>2.0169999999999999</c:v>
                </c:pt>
                <c:pt idx="4366">
                  <c:v>9.8070000000000004</c:v>
                </c:pt>
                <c:pt idx="4367">
                  <c:v>17.597999999999999</c:v>
                </c:pt>
                <c:pt idx="4368">
                  <c:v>18.972999999999999</c:v>
                </c:pt>
                <c:pt idx="4369">
                  <c:v>20.817</c:v>
                </c:pt>
                <c:pt idx="4370">
                  <c:v>22.661999999999999</c:v>
                </c:pt>
                <c:pt idx="4371">
                  <c:v>22.661999999999999</c:v>
                </c:pt>
                <c:pt idx="4372">
                  <c:v>22.661999999999999</c:v>
                </c:pt>
                <c:pt idx="4373">
                  <c:v>19.895</c:v>
                </c:pt>
                <c:pt idx="4374">
                  <c:v>15.284000000000001</c:v>
                </c:pt>
                <c:pt idx="4375">
                  <c:v>10.672000000000001</c:v>
                </c:pt>
                <c:pt idx="4376">
                  <c:v>6.9829999999999997</c:v>
                </c:pt>
                <c:pt idx="4377">
                  <c:v>3.294</c:v>
                </c:pt>
                <c:pt idx="4378">
                  <c:v>3.5249999999999999</c:v>
                </c:pt>
                <c:pt idx="4379">
                  <c:v>3.7549999999999999</c:v>
                </c:pt>
                <c:pt idx="4380">
                  <c:v>3.9860000000000002</c:v>
                </c:pt>
                <c:pt idx="4381">
                  <c:v>4.2169999999999996</c:v>
                </c:pt>
                <c:pt idx="4382">
                  <c:v>3.7549999999999999</c:v>
                </c:pt>
                <c:pt idx="4383">
                  <c:v>3.294</c:v>
                </c:pt>
                <c:pt idx="4384">
                  <c:v>2.3719999999999999</c:v>
                </c:pt>
                <c:pt idx="4385">
                  <c:v>3.294</c:v>
                </c:pt>
                <c:pt idx="4386">
                  <c:v>3.294</c:v>
                </c:pt>
                <c:pt idx="4387">
                  <c:v>5.1390000000000002</c:v>
                </c:pt>
                <c:pt idx="4388">
                  <c:v>8.8279999999999994</c:v>
                </c:pt>
                <c:pt idx="4389">
                  <c:v>11.595000000000001</c:v>
                </c:pt>
                <c:pt idx="4390">
                  <c:v>16.667000000000002</c:v>
                </c:pt>
                <c:pt idx="4391">
                  <c:v>21.74</c:v>
                </c:pt>
                <c:pt idx="4392">
                  <c:v>24.363</c:v>
                </c:pt>
                <c:pt idx="4393">
                  <c:v>25.263000000000002</c:v>
                </c:pt>
                <c:pt idx="4394">
                  <c:v>26.164000000000001</c:v>
                </c:pt>
                <c:pt idx="4395">
                  <c:v>26.614999999999998</c:v>
                </c:pt>
                <c:pt idx="4396">
                  <c:v>27.065000000000001</c:v>
                </c:pt>
                <c:pt idx="4397">
                  <c:v>26.164000000000001</c:v>
                </c:pt>
                <c:pt idx="4398">
                  <c:v>21.21</c:v>
                </c:pt>
                <c:pt idx="4399">
                  <c:v>16.254999999999999</c:v>
                </c:pt>
                <c:pt idx="4400">
                  <c:v>12.651999999999999</c:v>
                </c:pt>
                <c:pt idx="4401">
                  <c:v>12.651999999999999</c:v>
                </c:pt>
                <c:pt idx="4402">
                  <c:v>13.553000000000001</c:v>
                </c:pt>
                <c:pt idx="4403">
                  <c:v>14.454000000000001</c:v>
                </c:pt>
                <c:pt idx="4404">
                  <c:v>15.353999999999999</c:v>
                </c:pt>
                <c:pt idx="4405">
                  <c:v>16.254999999999999</c:v>
                </c:pt>
                <c:pt idx="4406">
                  <c:v>14.454000000000001</c:v>
                </c:pt>
                <c:pt idx="4407">
                  <c:v>12.651999999999999</c:v>
                </c:pt>
                <c:pt idx="4408">
                  <c:v>9.0489999999999995</c:v>
                </c:pt>
                <c:pt idx="4409">
                  <c:v>2.7429999999999999</c:v>
                </c:pt>
                <c:pt idx="4410">
                  <c:v>2.7429999999999999</c:v>
                </c:pt>
                <c:pt idx="4411">
                  <c:v>6.3460000000000001</c:v>
                </c:pt>
                <c:pt idx="4412">
                  <c:v>8.1479999999999997</c:v>
                </c:pt>
                <c:pt idx="4413">
                  <c:v>12.651999999999999</c:v>
                </c:pt>
                <c:pt idx="4414">
                  <c:v>18.507000000000001</c:v>
                </c:pt>
                <c:pt idx="4415">
                  <c:v>24.363</c:v>
                </c:pt>
                <c:pt idx="4416">
                  <c:v>22.140999999999998</c:v>
                </c:pt>
                <c:pt idx="4417">
                  <c:v>22.972999999999999</c:v>
                </c:pt>
                <c:pt idx="4418">
                  <c:v>23.803999999999998</c:v>
                </c:pt>
                <c:pt idx="4419">
                  <c:v>24.22</c:v>
                </c:pt>
                <c:pt idx="4420">
                  <c:v>24.635999999999999</c:v>
                </c:pt>
                <c:pt idx="4421">
                  <c:v>23.803999999999998</c:v>
                </c:pt>
                <c:pt idx="4422">
                  <c:v>19.23</c:v>
                </c:pt>
                <c:pt idx="4423">
                  <c:v>14.656000000000001</c:v>
                </c:pt>
                <c:pt idx="4424">
                  <c:v>11.329000000000001</c:v>
                </c:pt>
                <c:pt idx="4425">
                  <c:v>11.329000000000001</c:v>
                </c:pt>
                <c:pt idx="4426">
                  <c:v>12.161</c:v>
                </c:pt>
                <c:pt idx="4427">
                  <c:v>12.993</c:v>
                </c:pt>
                <c:pt idx="4428">
                  <c:v>13.824</c:v>
                </c:pt>
                <c:pt idx="4429">
                  <c:v>14.656000000000001</c:v>
                </c:pt>
                <c:pt idx="4430">
                  <c:v>12.993</c:v>
                </c:pt>
                <c:pt idx="4431">
                  <c:v>11.329000000000001</c:v>
                </c:pt>
                <c:pt idx="4432">
                  <c:v>8.0030000000000001</c:v>
                </c:pt>
                <c:pt idx="4433">
                  <c:v>2.181</c:v>
                </c:pt>
                <c:pt idx="4434">
                  <c:v>2.181</c:v>
                </c:pt>
                <c:pt idx="4435">
                  <c:v>5.508</c:v>
                </c:pt>
                <c:pt idx="4436">
                  <c:v>7.1710000000000003</c:v>
                </c:pt>
                <c:pt idx="4437">
                  <c:v>11.329000000000001</c:v>
                </c:pt>
                <c:pt idx="4438">
                  <c:v>16.734999999999999</c:v>
                </c:pt>
                <c:pt idx="4439">
                  <c:v>22.140999999999998</c:v>
                </c:pt>
                <c:pt idx="4440">
                  <c:v>20.350999999999999</c:v>
                </c:pt>
                <c:pt idx="4441">
                  <c:v>20.956</c:v>
                </c:pt>
                <c:pt idx="4442">
                  <c:v>21.56</c:v>
                </c:pt>
                <c:pt idx="4443">
                  <c:v>22.164000000000001</c:v>
                </c:pt>
                <c:pt idx="4444">
                  <c:v>21.257999999999999</c:v>
                </c:pt>
                <c:pt idx="4445">
                  <c:v>20.350999999999999</c:v>
                </c:pt>
                <c:pt idx="4446">
                  <c:v>11.288</c:v>
                </c:pt>
                <c:pt idx="4447">
                  <c:v>2.2250000000000001</c:v>
                </c:pt>
                <c:pt idx="4448">
                  <c:v>3.1320000000000001</c:v>
                </c:pt>
                <c:pt idx="4449">
                  <c:v>1.319</c:v>
                </c:pt>
                <c:pt idx="4450">
                  <c:v>3.585</c:v>
                </c:pt>
                <c:pt idx="4451">
                  <c:v>5.851</c:v>
                </c:pt>
                <c:pt idx="4452">
                  <c:v>7.21</c:v>
                </c:pt>
                <c:pt idx="4453">
                  <c:v>8.5690000000000008</c:v>
                </c:pt>
                <c:pt idx="4454">
                  <c:v>8.1159999999999997</c:v>
                </c:pt>
                <c:pt idx="4455">
                  <c:v>7.6630000000000003</c:v>
                </c:pt>
                <c:pt idx="4456">
                  <c:v>2.2250000000000001</c:v>
                </c:pt>
                <c:pt idx="4457">
                  <c:v>7.6630000000000003</c:v>
                </c:pt>
                <c:pt idx="4458">
                  <c:v>9.4760000000000009</c:v>
                </c:pt>
                <c:pt idx="4459">
                  <c:v>6.7569999999999997</c:v>
                </c:pt>
                <c:pt idx="4460">
                  <c:v>4.944</c:v>
                </c:pt>
                <c:pt idx="4461">
                  <c:v>3.1320000000000001</c:v>
                </c:pt>
                <c:pt idx="4462">
                  <c:v>10.835000000000001</c:v>
                </c:pt>
                <c:pt idx="4463">
                  <c:v>18.539000000000001</c:v>
                </c:pt>
                <c:pt idx="4464">
                  <c:v>19.920999999999999</c:v>
                </c:pt>
                <c:pt idx="4465">
                  <c:v>20.506</c:v>
                </c:pt>
                <c:pt idx="4466">
                  <c:v>21.091999999999999</c:v>
                </c:pt>
                <c:pt idx="4467">
                  <c:v>21.677</c:v>
                </c:pt>
                <c:pt idx="4468">
                  <c:v>20.798999999999999</c:v>
                </c:pt>
                <c:pt idx="4469">
                  <c:v>19.920999999999999</c:v>
                </c:pt>
                <c:pt idx="4470">
                  <c:v>11.14</c:v>
                </c:pt>
                <c:pt idx="4471">
                  <c:v>2.359</c:v>
                </c:pt>
                <c:pt idx="4472">
                  <c:v>3.2370000000000001</c:v>
                </c:pt>
                <c:pt idx="4473">
                  <c:v>1.4810000000000001</c:v>
                </c:pt>
                <c:pt idx="4474">
                  <c:v>3.2370000000000001</c:v>
                </c:pt>
                <c:pt idx="4475">
                  <c:v>4.9930000000000003</c:v>
                </c:pt>
                <c:pt idx="4476">
                  <c:v>5.8710000000000004</c:v>
                </c:pt>
                <c:pt idx="4477">
                  <c:v>6.75</c:v>
                </c:pt>
                <c:pt idx="4478">
                  <c:v>7.1890000000000001</c:v>
                </c:pt>
                <c:pt idx="4479">
                  <c:v>7.6280000000000001</c:v>
                </c:pt>
                <c:pt idx="4480">
                  <c:v>1.4810000000000001</c:v>
                </c:pt>
                <c:pt idx="4481">
                  <c:v>8.5060000000000002</c:v>
                </c:pt>
                <c:pt idx="4482">
                  <c:v>9.3840000000000003</c:v>
                </c:pt>
                <c:pt idx="4483">
                  <c:v>6.75</c:v>
                </c:pt>
                <c:pt idx="4484">
                  <c:v>4.9930000000000003</c:v>
                </c:pt>
                <c:pt idx="4485">
                  <c:v>2.359</c:v>
                </c:pt>
                <c:pt idx="4486">
                  <c:v>10.262</c:v>
                </c:pt>
                <c:pt idx="4487">
                  <c:v>18.164999999999999</c:v>
                </c:pt>
                <c:pt idx="4488">
                  <c:v>19.52</c:v>
                </c:pt>
                <c:pt idx="4489">
                  <c:v>20.728999999999999</c:v>
                </c:pt>
                <c:pt idx="4490">
                  <c:v>21.939</c:v>
                </c:pt>
                <c:pt idx="4491">
                  <c:v>23.149000000000001</c:v>
                </c:pt>
                <c:pt idx="4492">
                  <c:v>20.427</c:v>
                </c:pt>
                <c:pt idx="4493">
                  <c:v>17.704999999999998</c:v>
                </c:pt>
                <c:pt idx="4494">
                  <c:v>9.5389999999999997</c:v>
                </c:pt>
                <c:pt idx="4495">
                  <c:v>6.8170000000000002</c:v>
                </c:pt>
                <c:pt idx="4496">
                  <c:v>6.3630000000000004</c:v>
                </c:pt>
                <c:pt idx="4497">
                  <c:v>5.91</c:v>
                </c:pt>
                <c:pt idx="4498">
                  <c:v>6.8170000000000002</c:v>
                </c:pt>
                <c:pt idx="4499">
                  <c:v>7.7240000000000002</c:v>
                </c:pt>
                <c:pt idx="4500">
                  <c:v>8.1780000000000008</c:v>
                </c:pt>
                <c:pt idx="4501">
                  <c:v>8.6319999999999997</c:v>
                </c:pt>
                <c:pt idx="4502">
                  <c:v>7.2709999999999999</c:v>
                </c:pt>
                <c:pt idx="4503">
                  <c:v>5.91</c:v>
                </c:pt>
                <c:pt idx="4504">
                  <c:v>7.7240000000000002</c:v>
                </c:pt>
                <c:pt idx="4505">
                  <c:v>6.8170000000000002</c:v>
                </c:pt>
                <c:pt idx="4506">
                  <c:v>7.7240000000000002</c:v>
                </c:pt>
                <c:pt idx="4507">
                  <c:v>5.0019999999999998</c:v>
                </c:pt>
                <c:pt idx="4508">
                  <c:v>3.1880000000000002</c:v>
                </c:pt>
                <c:pt idx="4509">
                  <c:v>1.373</c:v>
                </c:pt>
                <c:pt idx="4510">
                  <c:v>9.0850000000000009</c:v>
                </c:pt>
                <c:pt idx="4511">
                  <c:v>16.797999999999998</c:v>
                </c:pt>
                <c:pt idx="4512">
                  <c:v>20.942</c:v>
                </c:pt>
                <c:pt idx="4513">
                  <c:v>21.951000000000001</c:v>
                </c:pt>
                <c:pt idx="4514">
                  <c:v>22.959</c:v>
                </c:pt>
                <c:pt idx="4515">
                  <c:v>23.968</c:v>
                </c:pt>
                <c:pt idx="4516">
                  <c:v>21.951000000000001</c:v>
                </c:pt>
                <c:pt idx="4517">
                  <c:v>19.934000000000001</c:v>
                </c:pt>
                <c:pt idx="4518">
                  <c:v>12.37</c:v>
                </c:pt>
                <c:pt idx="4519">
                  <c:v>4.806</c:v>
                </c:pt>
                <c:pt idx="4520">
                  <c:v>4.3010000000000002</c:v>
                </c:pt>
                <c:pt idx="4521">
                  <c:v>3.7970000000000002</c:v>
                </c:pt>
                <c:pt idx="4522">
                  <c:v>4.806</c:v>
                </c:pt>
                <c:pt idx="4523">
                  <c:v>5.8140000000000001</c:v>
                </c:pt>
                <c:pt idx="4524">
                  <c:v>7.327</c:v>
                </c:pt>
                <c:pt idx="4525">
                  <c:v>8.84</c:v>
                </c:pt>
                <c:pt idx="4526">
                  <c:v>7.327</c:v>
                </c:pt>
                <c:pt idx="4527">
                  <c:v>5.8140000000000001</c:v>
                </c:pt>
                <c:pt idx="4528">
                  <c:v>3.7970000000000002</c:v>
                </c:pt>
                <c:pt idx="4529">
                  <c:v>9.8480000000000008</c:v>
                </c:pt>
                <c:pt idx="4530">
                  <c:v>8.84</c:v>
                </c:pt>
                <c:pt idx="4531">
                  <c:v>4.806</c:v>
                </c:pt>
                <c:pt idx="4532">
                  <c:v>1.78</c:v>
                </c:pt>
                <c:pt idx="4533">
                  <c:v>1.78</c:v>
                </c:pt>
                <c:pt idx="4534">
                  <c:v>9.3439999999999994</c:v>
                </c:pt>
                <c:pt idx="4535">
                  <c:v>16.908000000000001</c:v>
                </c:pt>
                <c:pt idx="4536">
                  <c:v>18.521999999999998</c:v>
                </c:pt>
                <c:pt idx="4537">
                  <c:v>20.263000000000002</c:v>
                </c:pt>
                <c:pt idx="4538">
                  <c:v>22.003</c:v>
                </c:pt>
                <c:pt idx="4539">
                  <c:v>22.003</c:v>
                </c:pt>
                <c:pt idx="4540">
                  <c:v>22.003</c:v>
                </c:pt>
                <c:pt idx="4541">
                  <c:v>19.391999999999999</c:v>
                </c:pt>
                <c:pt idx="4542">
                  <c:v>15.041</c:v>
                </c:pt>
                <c:pt idx="4543">
                  <c:v>10.69</c:v>
                </c:pt>
                <c:pt idx="4544">
                  <c:v>7.2089999999999996</c:v>
                </c:pt>
                <c:pt idx="4545">
                  <c:v>3.7280000000000002</c:v>
                </c:pt>
                <c:pt idx="4546">
                  <c:v>3.9460000000000002</c:v>
                </c:pt>
                <c:pt idx="4547">
                  <c:v>4.1630000000000003</c:v>
                </c:pt>
                <c:pt idx="4548">
                  <c:v>4.3810000000000002</c:v>
                </c:pt>
                <c:pt idx="4549">
                  <c:v>4.5979999999999999</c:v>
                </c:pt>
                <c:pt idx="4550">
                  <c:v>4.1630000000000003</c:v>
                </c:pt>
                <c:pt idx="4551">
                  <c:v>3.7280000000000002</c:v>
                </c:pt>
                <c:pt idx="4552">
                  <c:v>2.8580000000000001</c:v>
                </c:pt>
                <c:pt idx="4553">
                  <c:v>3.7280000000000002</c:v>
                </c:pt>
                <c:pt idx="4554">
                  <c:v>3.7280000000000002</c:v>
                </c:pt>
                <c:pt idx="4555">
                  <c:v>5.4690000000000003</c:v>
                </c:pt>
                <c:pt idx="4556">
                  <c:v>8.9499999999999993</c:v>
                </c:pt>
                <c:pt idx="4557">
                  <c:v>11.56</c:v>
                </c:pt>
                <c:pt idx="4558">
                  <c:v>16.347000000000001</c:v>
                </c:pt>
                <c:pt idx="4559">
                  <c:v>21.132999999999999</c:v>
                </c:pt>
                <c:pt idx="4560">
                  <c:v>23.673999999999999</c:v>
                </c:pt>
                <c:pt idx="4561">
                  <c:v>24.547999999999998</c:v>
                </c:pt>
                <c:pt idx="4562">
                  <c:v>25.422000000000001</c:v>
                </c:pt>
                <c:pt idx="4563">
                  <c:v>25.859000000000002</c:v>
                </c:pt>
                <c:pt idx="4564">
                  <c:v>26.295999999999999</c:v>
                </c:pt>
                <c:pt idx="4565">
                  <c:v>25.422000000000001</c:v>
                </c:pt>
                <c:pt idx="4566">
                  <c:v>20.614999999999998</c:v>
                </c:pt>
                <c:pt idx="4567">
                  <c:v>15.807</c:v>
                </c:pt>
                <c:pt idx="4568">
                  <c:v>12.311</c:v>
                </c:pt>
                <c:pt idx="4569">
                  <c:v>12.311</c:v>
                </c:pt>
                <c:pt idx="4570">
                  <c:v>13.185</c:v>
                </c:pt>
                <c:pt idx="4571">
                  <c:v>14.058999999999999</c:v>
                </c:pt>
                <c:pt idx="4572">
                  <c:v>14.933</c:v>
                </c:pt>
                <c:pt idx="4573">
                  <c:v>15.807</c:v>
                </c:pt>
                <c:pt idx="4574">
                  <c:v>14.058999999999999</c:v>
                </c:pt>
                <c:pt idx="4575">
                  <c:v>12.311</c:v>
                </c:pt>
                <c:pt idx="4576">
                  <c:v>8.8149999999999995</c:v>
                </c:pt>
                <c:pt idx="4577">
                  <c:v>2.6960000000000002</c:v>
                </c:pt>
                <c:pt idx="4578">
                  <c:v>2.6960000000000002</c:v>
                </c:pt>
                <c:pt idx="4579">
                  <c:v>6.1920000000000002</c:v>
                </c:pt>
                <c:pt idx="4580">
                  <c:v>7.94</c:v>
                </c:pt>
                <c:pt idx="4581">
                  <c:v>12.311</c:v>
                </c:pt>
                <c:pt idx="4582">
                  <c:v>17.992000000000001</c:v>
                </c:pt>
                <c:pt idx="4583">
                  <c:v>23.673999999999999</c:v>
                </c:pt>
                <c:pt idx="4584">
                  <c:v>22.515999999999998</c:v>
                </c:pt>
                <c:pt idx="4585">
                  <c:v>23.385999999999999</c:v>
                </c:pt>
                <c:pt idx="4586">
                  <c:v>24.254999999999999</c:v>
                </c:pt>
                <c:pt idx="4587">
                  <c:v>24.69</c:v>
                </c:pt>
                <c:pt idx="4588">
                  <c:v>25.125</c:v>
                </c:pt>
                <c:pt idx="4589">
                  <c:v>24.254999999999999</c:v>
                </c:pt>
                <c:pt idx="4590">
                  <c:v>19.472000000000001</c:v>
                </c:pt>
                <c:pt idx="4591">
                  <c:v>14.689</c:v>
                </c:pt>
                <c:pt idx="4592">
                  <c:v>11.21</c:v>
                </c:pt>
                <c:pt idx="4593">
                  <c:v>11.21</c:v>
                </c:pt>
                <c:pt idx="4594">
                  <c:v>12.08</c:v>
                </c:pt>
                <c:pt idx="4595">
                  <c:v>12.95</c:v>
                </c:pt>
                <c:pt idx="4596">
                  <c:v>13.819000000000001</c:v>
                </c:pt>
                <c:pt idx="4597">
                  <c:v>14.689</c:v>
                </c:pt>
                <c:pt idx="4598">
                  <c:v>12.95</c:v>
                </c:pt>
                <c:pt idx="4599">
                  <c:v>11.21</c:v>
                </c:pt>
                <c:pt idx="4600">
                  <c:v>7.7320000000000002</c:v>
                </c:pt>
                <c:pt idx="4601">
                  <c:v>1.6439999999999999</c:v>
                </c:pt>
                <c:pt idx="4602">
                  <c:v>1.6439999999999999</c:v>
                </c:pt>
                <c:pt idx="4603">
                  <c:v>5.1230000000000002</c:v>
                </c:pt>
                <c:pt idx="4604">
                  <c:v>6.8620000000000001</c:v>
                </c:pt>
                <c:pt idx="4605">
                  <c:v>11.21</c:v>
                </c:pt>
                <c:pt idx="4606">
                  <c:v>16.863</c:v>
                </c:pt>
                <c:pt idx="4607">
                  <c:v>22.515999999999998</c:v>
                </c:pt>
                <c:pt idx="4608">
                  <c:v>21.428999999999998</c:v>
                </c:pt>
                <c:pt idx="4609">
                  <c:v>22.071999999999999</c:v>
                </c:pt>
                <c:pt idx="4610">
                  <c:v>22.716000000000001</c:v>
                </c:pt>
                <c:pt idx="4611">
                  <c:v>23.359000000000002</c:v>
                </c:pt>
                <c:pt idx="4612">
                  <c:v>22.393999999999998</c:v>
                </c:pt>
                <c:pt idx="4613">
                  <c:v>21.428999999999998</c:v>
                </c:pt>
                <c:pt idx="4614">
                  <c:v>11.78</c:v>
                </c:pt>
                <c:pt idx="4615">
                  <c:v>2.13</c:v>
                </c:pt>
                <c:pt idx="4616">
                  <c:v>3.0950000000000002</c:v>
                </c:pt>
                <c:pt idx="4617">
                  <c:v>1.165</c:v>
                </c:pt>
                <c:pt idx="4618">
                  <c:v>3.577</c:v>
                </c:pt>
                <c:pt idx="4619">
                  <c:v>5.99</c:v>
                </c:pt>
                <c:pt idx="4620">
                  <c:v>7.4370000000000003</c:v>
                </c:pt>
                <c:pt idx="4621">
                  <c:v>8.8849999999999998</c:v>
                </c:pt>
                <c:pt idx="4622">
                  <c:v>8.4019999999999992</c:v>
                </c:pt>
                <c:pt idx="4623">
                  <c:v>7.92</c:v>
                </c:pt>
                <c:pt idx="4624">
                  <c:v>2.13</c:v>
                </c:pt>
                <c:pt idx="4625">
                  <c:v>7.92</c:v>
                </c:pt>
                <c:pt idx="4626">
                  <c:v>9.85</c:v>
                </c:pt>
                <c:pt idx="4627">
                  <c:v>6.9550000000000001</c:v>
                </c:pt>
                <c:pt idx="4628">
                  <c:v>5.0250000000000004</c:v>
                </c:pt>
                <c:pt idx="4629">
                  <c:v>3.0950000000000002</c:v>
                </c:pt>
                <c:pt idx="4630">
                  <c:v>11.297000000000001</c:v>
                </c:pt>
                <c:pt idx="4631">
                  <c:v>19.498999999999999</c:v>
                </c:pt>
                <c:pt idx="4632">
                  <c:v>20.552</c:v>
                </c:pt>
                <c:pt idx="4633">
                  <c:v>21.18</c:v>
                </c:pt>
                <c:pt idx="4634">
                  <c:v>21.809000000000001</c:v>
                </c:pt>
                <c:pt idx="4635">
                  <c:v>22.437000000000001</c:v>
                </c:pt>
                <c:pt idx="4636">
                  <c:v>21.494</c:v>
                </c:pt>
                <c:pt idx="4637">
                  <c:v>20.552</c:v>
                </c:pt>
                <c:pt idx="4638">
                  <c:v>11.125999999999999</c:v>
                </c:pt>
                <c:pt idx="4639">
                  <c:v>1.7010000000000001</c:v>
                </c:pt>
                <c:pt idx="4640">
                  <c:v>2.6429999999999998</c:v>
                </c:pt>
                <c:pt idx="4641">
                  <c:v>0.75800000000000001</c:v>
                </c:pt>
                <c:pt idx="4642">
                  <c:v>2.6429999999999998</c:v>
                </c:pt>
                <c:pt idx="4643">
                  <c:v>4.5279999999999996</c:v>
                </c:pt>
                <c:pt idx="4644">
                  <c:v>5.4710000000000001</c:v>
                </c:pt>
                <c:pt idx="4645">
                  <c:v>6.4130000000000003</c:v>
                </c:pt>
                <c:pt idx="4646">
                  <c:v>6.8849999999999998</c:v>
                </c:pt>
                <c:pt idx="4647">
                  <c:v>7.3559999999999999</c:v>
                </c:pt>
                <c:pt idx="4648">
                  <c:v>0.75800000000000001</c:v>
                </c:pt>
                <c:pt idx="4649">
                  <c:v>8.2989999999999995</c:v>
                </c:pt>
                <c:pt idx="4650">
                  <c:v>9.2409999999999997</c:v>
                </c:pt>
                <c:pt idx="4651">
                  <c:v>6.4130000000000003</c:v>
                </c:pt>
                <c:pt idx="4652">
                  <c:v>4.5279999999999996</c:v>
                </c:pt>
                <c:pt idx="4653">
                  <c:v>1.7010000000000001</c:v>
                </c:pt>
                <c:pt idx="4654">
                  <c:v>10.183999999999999</c:v>
                </c:pt>
                <c:pt idx="4655">
                  <c:v>18.667000000000002</c:v>
                </c:pt>
                <c:pt idx="4656">
                  <c:v>18.634</c:v>
                </c:pt>
                <c:pt idx="4657">
                  <c:v>19.753</c:v>
                </c:pt>
                <c:pt idx="4658">
                  <c:v>20.872</c:v>
                </c:pt>
                <c:pt idx="4659">
                  <c:v>21.991</c:v>
                </c:pt>
                <c:pt idx="4660">
                  <c:v>19.472999999999999</c:v>
                </c:pt>
                <c:pt idx="4661">
                  <c:v>16.954999999999998</c:v>
                </c:pt>
                <c:pt idx="4662">
                  <c:v>9.4019999999999992</c:v>
                </c:pt>
                <c:pt idx="4663">
                  <c:v>6.8840000000000003</c:v>
                </c:pt>
                <c:pt idx="4664">
                  <c:v>6.4640000000000004</c:v>
                </c:pt>
                <c:pt idx="4665">
                  <c:v>6.0439999999999996</c:v>
                </c:pt>
                <c:pt idx="4666">
                  <c:v>6.8840000000000003</c:v>
                </c:pt>
                <c:pt idx="4667">
                  <c:v>7.7229999999999999</c:v>
                </c:pt>
                <c:pt idx="4668">
                  <c:v>8.1430000000000007</c:v>
                </c:pt>
                <c:pt idx="4669">
                  <c:v>8.5619999999999994</c:v>
                </c:pt>
                <c:pt idx="4670">
                  <c:v>7.3029999999999999</c:v>
                </c:pt>
                <c:pt idx="4671">
                  <c:v>6.0439999999999996</c:v>
                </c:pt>
                <c:pt idx="4672">
                  <c:v>7.7229999999999999</c:v>
                </c:pt>
                <c:pt idx="4673">
                  <c:v>6.8840000000000003</c:v>
                </c:pt>
                <c:pt idx="4674">
                  <c:v>7.7229999999999999</c:v>
                </c:pt>
                <c:pt idx="4675">
                  <c:v>5.2050000000000001</c:v>
                </c:pt>
                <c:pt idx="4676">
                  <c:v>3.5270000000000001</c:v>
                </c:pt>
                <c:pt idx="4677">
                  <c:v>1.8480000000000001</c:v>
                </c:pt>
                <c:pt idx="4678">
                  <c:v>8.9819999999999993</c:v>
                </c:pt>
                <c:pt idx="4679">
                  <c:v>16.116</c:v>
                </c:pt>
                <c:pt idx="4680">
                  <c:v>21.065999999999999</c:v>
                </c:pt>
                <c:pt idx="4681">
                  <c:v>22.042999999999999</c:v>
                </c:pt>
                <c:pt idx="4682">
                  <c:v>23.021000000000001</c:v>
                </c:pt>
                <c:pt idx="4683">
                  <c:v>23.998000000000001</c:v>
                </c:pt>
                <c:pt idx="4684">
                  <c:v>22.042999999999999</c:v>
                </c:pt>
                <c:pt idx="4685">
                  <c:v>20.088000000000001</c:v>
                </c:pt>
                <c:pt idx="4686">
                  <c:v>12.757999999999999</c:v>
                </c:pt>
                <c:pt idx="4687">
                  <c:v>5.4269999999999996</c:v>
                </c:pt>
                <c:pt idx="4688">
                  <c:v>4.9390000000000001</c:v>
                </c:pt>
                <c:pt idx="4689">
                  <c:v>4.45</c:v>
                </c:pt>
                <c:pt idx="4690">
                  <c:v>5.4269999999999996</c:v>
                </c:pt>
                <c:pt idx="4691">
                  <c:v>6.4050000000000002</c:v>
                </c:pt>
                <c:pt idx="4692">
                  <c:v>7.8710000000000004</c:v>
                </c:pt>
                <c:pt idx="4693">
                  <c:v>9.3369999999999997</c:v>
                </c:pt>
                <c:pt idx="4694">
                  <c:v>7.8710000000000004</c:v>
                </c:pt>
                <c:pt idx="4695">
                  <c:v>6.4050000000000002</c:v>
                </c:pt>
                <c:pt idx="4696">
                  <c:v>4.45</c:v>
                </c:pt>
                <c:pt idx="4697">
                  <c:v>10.314</c:v>
                </c:pt>
                <c:pt idx="4698">
                  <c:v>9.3369999999999997</c:v>
                </c:pt>
                <c:pt idx="4699">
                  <c:v>5.4269999999999996</c:v>
                </c:pt>
                <c:pt idx="4700">
                  <c:v>2.4950000000000001</c:v>
                </c:pt>
                <c:pt idx="4701">
                  <c:v>2.4950000000000001</c:v>
                </c:pt>
                <c:pt idx="4702">
                  <c:v>9.8260000000000005</c:v>
                </c:pt>
                <c:pt idx="4703">
                  <c:v>17.155999999999999</c:v>
                </c:pt>
                <c:pt idx="4704">
                  <c:v>18.905999999999999</c:v>
                </c:pt>
                <c:pt idx="4705">
                  <c:v>20.687000000000001</c:v>
                </c:pt>
                <c:pt idx="4706">
                  <c:v>22.468</c:v>
                </c:pt>
                <c:pt idx="4707">
                  <c:v>22.468</c:v>
                </c:pt>
                <c:pt idx="4708">
                  <c:v>22.468</c:v>
                </c:pt>
                <c:pt idx="4709">
                  <c:v>19.797000000000001</c:v>
                </c:pt>
                <c:pt idx="4710">
                  <c:v>15.345000000000001</c:v>
                </c:pt>
                <c:pt idx="4711">
                  <c:v>10.893000000000001</c:v>
                </c:pt>
                <c:pt idx="4712">
                  <c:v>7.3310000000000004</c:v>
                </c:pt>
                <c:pt idx="4713">
                  <c:v>3.7690000000000001</c:v>
                </c:pt>
                <c:pt idx="4714">
                  <c:v>3.992</c:v>
                </c:pt>
                <c:pt idx="4715">
                  <c:v>4.2149999999999999</c:v>
                </c:pt>
                <c:pt idx="4716">
                  <c:v>4.4370000000000003</c:v>
                </c:pt>
                <c:pt idx="4717">
                  <c:v>4.66</c:v>
                </c:pt>
                <c:pt idx="4718">
                  <c:v>4.2149999999999999</c:v>
                </c:pt>
                <c:pt idx="4719">
                  <c:v>3.7690000000000001</c:v>
                </c:pt>
                <c:pt idx="4720">
                  <c:v>2.879</c:v>
                </c:pt>
                <c:pt idx="4721">
                  <c:v>3.7690000000000001</c:v>
                </c:pt>
                <c:pt idx="4722">
                  <c:v>3.7690000000000001</c:v>
                </c:pt>
                <c:pt idx="4723">
                  <c:v>5.55</c:v>
                </c:pt>
                <c:pt idx="4724">
                  <c:v>9.1120000000000001</c:v>
                </c:pt>
                <c:pt idx="4725">
                  <c:v>11.782999999999999</c:v>
                </c:pt>
                <c:pt idx="4726">
                  <c:v>16.68</c:v>
                </c:pt>
                <c:pt idx="4727">
                  <c:v>21.577999999999999</c:v>
                </c:pt>
                <c:pt idx="4728">
                  <c:v>25.129000000000001</c:v>
                </c:pt>
                <c:pt idx="4729">
                  <c:v>26.035</c:v>
                </c:pt>
                <c:pt idx="4730">
                  <c:v>26.94</c:v>
                </c:pt>
                <c:pt idx="4731">
                  <c:v>27.393000000000001</c:v>
                </c:pt>
                <c:pt idx="4732">
                  <c:v>27.846</c:v>
                </c:pt>
                <c:pt idx="4733">
                  <c:v>26.94</c:v>
                </c:pt>
                <c:pt idx="4734">
                  <c:v>21.959</c:v>
                </c:pt>
                <c:pt idx="4735">
                  <c:v>16.978000000000002</c:v>
                </c:pt>
                <c:pt idx="4736">
                  <c:v>13.355</c:v>
                </c:pt>
                <c:pt idx="4737">
                  <c:v>13.355</c:v>
                </c:pt>
                <c:pt idx="4738">
                  <c:v>14.260999999999999</c:v>
                </c:pt>
                <c:pt idx="4739">
                  <c:v>15.167</c:v>
                </c:pt>
                <c:pt idx="4740">
                  <c:v>16.071999999999999</c:v>
                </c:pt>
                <c:pt idx="4741">
                  <c:v>16.978000000000002</c:v>
                </c:pt>
                <c:pt idx="4742">
                  <c:v>15.167</c:v>
                </c:pt>
                <c:pt idx="4743">
                  <c:v>13.355</c:v>
                </c:pt>
                <c:pt idx="4744">
                  <c:v>9.7330000000000005</c:v>
                </c:pt>
                <c:pt idx="4745">
                  <c:v>3.3929999999999998</c:v>
                </c:pt>
                <c:pt idx="4746">
                  <c:v>3.3929999999999998</c:v>
                </c:pt>
                <c:pt idx="4747">
                  <c:v>7.016</c:v>
                </c:pt>
                <c:pt idx="4748">
                  <c:v>8.827</c:v>
                </c:pt>
                <c:pt idx="4749">
                  <c:v>13.355</c:v>
                </c:pt>
                <c:pt idx="4750">
                  <c:v>19.242000000000001</c:v>
                </c:pt>
                <c:pt idx="4751">
                  <c:v>25.129000000000001</c:v>
                </c:pt>
                <c:pt idx="4752">
                  <c:v>22.417000000000002</c:v>
                </c:pt>
                <c:pt idx="4753">
                  <c:v>23.271999999999998</c:v>
                </c:pt>
                <c:pt idx="4754">
                  <c:v>24.126000000000001</c:v>
                </c:pt>
                <c:pt idx="4755">
                  <c:v>24.553999999999998</c:v>
                </c:pt>
                <c:pt idx="4756">
                  <c:v>24.981000000000002</c:v>
                </c:pt>
                <c:pt idx="4757">
                  <c:v>24.126000000000001</c:v>
                </c:pt>
                <c:pt idx="4758">
                  <c:v>19.425999999999998</c:v>
                </c:pt>
                <c:pt idx="4759">
                  <c:v>14.725</c:v>
                </c:pt>
                <c:pt idx="4760">
                  <c:v>11.305999999999999</c:v>
                </c:pt>
                <c:pt idx="4761">
                  <c:v>11.305999999999999</c:v>
                </c:pt>
                <c:pt idx="4762">
                  <c:v>12.161</c:v>
                </c:pt>
                <c:pt idx="4763">
                  <c:v>13.016</c:v>
                </c:pt>
                <c:pt idx="4764">
                  <c:v>13.87</c:v>
                </c:pt>
                <c:pt idx="4765">
                  <c:v>14.725</c:v>
                </c:pt>
                <c:pt idx="4766">
                  <c:v>13.016</c:v>
                </c:pt>
                <c:pt idx="4767">
                  <c:v>11.305999999999999</c:v>
                </c:pt>
                <c:pt idx="4768">
                  <c:v>7.8879999999999999</c:v>
                </c:pt>
                <c:pt idx="4769">
                  <c:v>1.905</c:v>
                </c:pt>
                <c:pt idx="4770">
                  <c:v>1.905</c:v>
                </c:pt>
                <c:pt idx="4771">
                  <c:v>5.3239999999999998</c:v>
                </c:pt>
                <c:pt idx="4772">
                  <c:v>7.0330000000000004</c:v>
                </c:pt>
                <c:pt idx="4773">
                  <c:v>11.305999999999999</c:v>
                </c:pt>
                <c:pt idx="4774">
                  <c:v>16.861999999999998</c:v>
                </c:pt>
                <c:pt idx="4775">
                  <c:v>22.417000000000002</c:v>
                </c:pt>
                <c:pt idx="4776">
                  <c:v>21.933</c:v>
                </c:pt>
                <c:pt idx="4777">
                  <c:v>22.587</c:v>
                </c:pt>
                <c:pt idx="4778">
                  <c:v>23.24</c:v>
                </c:pt>
                <c:pt idx="4779">
                  <c:v>23.893000000000001</c:v>
                </c:pt>
                <c:pt idx="4780">
                  <c:v>22.913</c:v>
                </c:pt>
                <c:pt idx="4781">
                  <c:v>21.933</c:v>
                </c:pt>
                <c:pt idx="4782">
                  <c:v>12.135999999999999</c:v>
                </c:pt>
                <c:pt idx="4783">
                  <c:v>2.3380000000000001</c:v>
                </c:pt>
                <c:pt idx="4784">
                  <c:v>3.3180000000000001</c:v>
                </c:pt>
                <c:pt idx="4785">
                  <c:v>1.3580000000000001</c:v>
                </c:pt>
                <c:pt idx="4786">
                  <c:v>3.8069999999999999</c:v>
                </c:pt>
                <c:pt idx="4787">
                  <c:v>6.2569999999999997</c:v>
                </c:pt>
                <c:pt idx="4788">
                  <c:v>7.7270000000000003</c:v>
                </c:pt>
                <c:pt idx="4789">
                  <c:v>9.1959999999999997</c:v>
                </c:pt>
                <c:pt idx="4790">
                  <c:v>8.7059999999999995</c:v>
                </c:pt>
                <c:pt idx="4791">
                  <c:v>8.2159999999999993</c:v>
                </c:pt>
                <c:pt idx="4792">
                  <c:v>2.3380000000000001</c:v>
                </c:pt>
                <c:pt idx="4793">
                  <c:v>8.2159999999999993</c:v>
                </c:pt>
                <c:pt idx="4794">
                  <c:v>10.176</c:v>
                </c:pt>
                <c:pt idx="4795">
                  <c:v>7.2370000000000001</c:v>
                </c:pt>
                <c:pt idx="4796">
                  <c:v>5.2770000000000001</c:v>
                </c:pt>
                <c:pt idx="4797">
                  <c:v>3.3180000000000001</c:v>
                </c:pt>
                <c:pt idx="4798">
                  <c:v>11.646000000000001</c:v>
                </c:pt>
                <c:pt idx="4799">
                  <c:v>19.974</c:v>
                </c:pt>
                <c:pt idx="4800">
                  <c:v>22.106999999999999</c:v>
                </c:pt>
                <c:pt idx="4801">
                  <c:v>22.768999999999998</c:v>
                </c:pt>
                <c:pt idx="4802">
                  <c:v>23.43</c:v>
                </c:pt>
                <c:pt idx="4803">
                  <c:v>24.091999999999999</c:v>
                </c:pt>
                <c:pt idx="4804">
                  <c:v>23.1</c:v>
                </c:pt>
                <c:pt idx="4805">
                  <c:v>22.106999999999999</c:v>
                </c:pt>
                <c:pt idx="4806">
                  <c:v>12.183999999999999</c:v>
                </c:pt>
                <c:pt idx="4807">
                  <c:v>2.2610000000000001</c:v>
                </c:pt>
                <c:pt idx="4808">
                  <c:v>3.254</c:v>
                </c:pt>
                <c:pt idx="4809">
                  <c:v>1.2689999999999999</c:v>
                </c:pt>
                <c:pt idx="4810">
                  <c:v>3.254</c:v>
                </c:pt>
                <c:pt idx="4811">
                  <c:v>5.2380000000000004</c:v>
                </c:pt>
                <c:pt idx="4812">
                  <c:v>6.2309999999999999</c:v>
                </c:pt>
                <c:pt idx="4813">
                  <c:v>7.2229999999999999</c:v>
                </c:pt>
                <c:pt idx="4814">
                  <c:v>7.7190000000000003</c:v>
                </c:pt>
                <c:pt idx="4815">
                  <c:v>8.2149999999999999</c:v>
                </c:pt>
                <c:pt idx="4816">
                  <c:v>1.2689999999999999</c:v>
                </c:pt>
                <c:pt idx="4817">
                  <c:v>9.2070000000000007</c:v>
                </c:pt>
                <c:pt idx="4818">
                  <c:v>10.199999999999999</c:v>
                </c:pt>
                <c:pt idx="4819">
                  <c:v>7.2229999999999999</c:v>
                </c:pt>
                <c:pt idx="4820">
                  <c:v>5.2380000000000004</c:v>
                </c:pt>
                <c:pt idx="4821">
                  <c:v>2.2610000000000001</c:v>
                </c:pt>
                <c:pt idx="4822">
                  <c:v>11.192</c:v>
                </c:pt>
                <c:pt idx="4823">
                  <c:v>20.123000000000001</c:v>
                </c:pt>
                <c:pt idx="4824">
                  <c:v>19.776</c:v>
                </c:pt>
                <c:pt idx="4825">
                  <c:v>20.972000000000001</c:v>
                </c:pt>
                <c:pt idx="4826">
                  <c:v>22.167999999999999</c:v>
                </c:pt>
                <c:pt idx="4827">
                  <c:v>23.364000000000001</c:v>
                </c:pt>
                <c:pt idx="4828">
                  <c:v>20.672999999999998</c:v>
                </c:pt>
                <c:pt idx="4829">
                  <c:v>17.981999999999999</c:v>
                </c:pt>
                <c:pt idx="4830">
                  <c:v>9.9079999999999995</c:v>
                </c:pt>
                <c:pt idx="4831">
                  <c:v>7.2160000000000002</c:v>
                </c:pt>
                <c:pt idx="4832">
                  <c:v>6.7679999999999998</c:v>
                </c:pt>
                <c:pt idx="4833">
                  <c:v>6.319</c:v>
                </c:pt>
                <c:pt idx="4834">
                  <c:v>7.2160000000000002</c:v>
                </c:pt>
                <c:pt idx="4835">
                  <c:v>8.1140000000000008</c:v>
                </c:pt>
                <c:pt idx="4836">
                  <c:v>8.5619999999999994</c:v>
                </c:pt>
                <c:pt idx="4837">
                  <c:v>9.0109999999999992</c:v>
                </c:pt>
                <c:pt idx="4838">
                  <c:v>7.665</c:v>
                </c:pt>
                <c:pt idx="4839">
                  <c:v>6.319</c:v>
                </c:pt>
                <c:pt idx="4840">
                  <c:v>8.1140000000000008</c:v>
                </c:pt>
                <c:pt idx="4841">
                  <c:v>7.2160000000000002</c:v>
                </c:pt>
                <c:pt idx="4842">
                  <c:v>8.1140000000000008</c:v>
                </c:pt>
                <c:pt idx="4843">
                  <c:v>5.4219999999999997</c:v>
                </c:pt>
                <c:pt idx="4844">
                  <c:v>3.6280000000000001</c:v>
                </c:pt>
                <c:pt idx="4845">
                  <c:v>1.8340000000000001</c:v>
                </c:pt>
                <c:pt idx="4846">
                  <c:v>9.4589999999999996</c:v>
                </c:pt>
                <c:pt idx="4847">
                  <c:v>17.084</c:v>
                </c:pt>
                <c:pt idx="4848">
                  <c:v>22.774000000000001</c:v>
                </c:pt>
                <c:pt idx="4849">
                  <c:v>23.847000000000001</c:v>
                </c:pt>
                <c:pt idx="4850">
                  <c:v>24.92</c:v>
                </c:pt>
                <c:pt idx="4851">
                  <c:v>25.992999999999999</c:v>
                </c:pt>
                <c:pt idx="4852">
                  <c:v>23.847000000000001</c:v>
                </c:pt>
                <c:pt idx="4853">
                  <c:v>21.702000000000002</c:v>
                </c:pt>
                <c:pt idx="4854">
                  <c:v>13.654999999999999</c:v>
                </c:pt>
                <c:pt idx="4855">
                  <c:v>5.609</c:v>
                </c:pt>
                <c:pt idx="4856">
                  <c:v>5.0720000000000001</c:v>
                </c:pt>
                <c:pt idx="4857">
                  <c:v>4.5359999999999996</c:v>
                </c:pt>
                <c:pt idx="4858">
                  <c:v>5.609</c:v>
                </c:pt>
                <c:pt idx="4859">
                  <c:v>6.681</c:v>
                </c:pt>
                <c:pt idx="4860">
                  <c:v>8.2910000000000004</c:v>
                </c:pt>
                <c:pt idx="4861">
                  <c:v>9.9</c:v>
                </c:pt>
                <c:pt idx="4862">
                  <c:v>8.2910000000000004</c:v>
                </c:pt>
                <c:pt idx="4863">
                  <c:v>6.681</c:v>
                </c:pt>
                <c:pt idx="4864">
                  <c:v>4.5359999999999996</c:v>
                </c:pt>
                <c:pt idx="4865">
                  <c:v>10.973000000000001</c:v>
                </c:pt>
                <c:pt idx="4866">
                  <c:v>9.9</c:v>
                </c:pt>
                <c:pt idx="4867">
                  <c:v>5.609</c:v>
                </c:pt>
                <c:pt idx="4868">
                  <c:v>2.39</c:v>
                </c:pt>
                <c:pt idx="4869">
                  <c:v>2.39</c:v>
                </c:pt>
                <c:pt idx="4870">
                  <c:v>10.436</c:v>
                </c:pt>
                <c:pt idx="4871">
                  <c:v>18.483000000000001</c:v>
                </c:pt>
                <c:pt idx="4872">
                  <c:v>20.081</c:v>
                </c:pt>
                <c:pt idx="4873">
                  <c:v>21.931999999999999</c:v>
                </c:pt>
                <c:pt idx="4874">
                  <c:v>23.783999999999999</c:v>
                </c:pt>
                <c:pt idx="4875">
                  <c:v>23.783999999999999</c:v>
                </c:pt>
                <c:pt idx="4876">
                  <c:v>23.783999999999999</c:v>
                </c:pt>
                <c:pt idx="4877">
                  <c:v>21.006</c:v>
                </c:pt>
                <c:pt idx="4878">
                  <c:v>16.376999999999999</c:v>
                </c:pt>
                <c:pt idx="4879">
                  <c:v>11.747999999999999</c:v>
                </c:pt>
                <c:pt idx="4880">
                  <c:v>8.0440000000000005</c:v>
                </c:pt>
                <c:pt idx="4881">
                  <c:v>4.3410000000000002</c:v>
                </c:pt>
                <c:pt idx="4882">
                  <c:v>4.5720000000000001</c:v>
                </c:pt>
                <c:pt idx="4883">
                  <c:v>4.8040000000000003</c:v>
                </c:pt>
                <c:pt idx="4884">
                  <c:v>5.0350000000000001</c:v>
                </c:pt>
                <c:pt idx="4885">
                  <c:v>5.2670000000000003</c:v>
                </c:pt>
                <c:pt idx="4886">
                  <c:v>4.8040000000000003</c:v>
                </c:pt>
                <c:pt idx="4887">
                  <c:v>4.3410000000000002</c:v>
                </c:pt>
                <c:pt idx="4888">
                  <c:v>3.415</c:v>
                </c:pt>
                <c:pt idx="4889">
                  <c:v>4.3410000000000002</c:v>
                </c:pt>
                <c:pt idx="4890">
                  <c:v>4.3410000000000002</c:v>
                </c:pt>
                <c:pt idx="4891">
                  <c:v>6.1929999999999996</c:v>
                </c:pt>
                <c:pt idx="4892">
                  <c:v>9.8960000000000008</c:v>
                </c:pt>
                <c:pt idx="4893">
                  <c:v>12.673999999999999</c:v>
                </c:pt>
                <c:pt idx="4894">
                  <c:v>17.765999999999998</c:v>
                </c:pt>
                <c:pt idx="4895">
                  <c:v>22.858000000000001</c:v>
                </c:pt>
                <c:pt idx="4896">
                  <c:v>24.568999999999999</c:v>
                </c:pt>
                <c:pt idx="4897">
                  <c:v>25.459</c:v>
                </c:pt>
                <c:pt idx="4898">
                  <c:v>26.35</c:v>
                </c:pt>
                <c:pt idx="4899">
                  <c:v>26.795000000000002</c:v>
                </c:pt>
                <c:pt idx="4900">
                  <c:v>27.24</c:v>
                </c:pt>
                <c:pt idx="4901">
                  <c:v>26.35</c:v>
                </c:pt>
                <c:pt idx="4902">
                  <c:v>21.452999999999999</c:v>
                </c:pt>
                <c:pt idx="4903">
                  <c:v>16.556000000000001</c:v>
                </c:pt>
                <c:pt idx="4904">
                  <c:v>12.994999999999999</c:v>
                </c:pt>
                <c:pt idx="4905">
                  <c:v>12.994999999999999</c:v>
                </c:pt>
                <c:pt idx="4906">
                  <c:v>13.885999999999999</c:v>
                </c:pt>
                <c:pt idx="4907">
                  <c:v>14.776</c:v>
                </c:pt>
                <c:pt idx="4908">
                  <c:v>15.666</c:v>
                </c:pt>
                <c:pt idx="4909">
                  <c:v>16.556000000000001</c:v>
                </c:pt>
                <c:pt idx="4910">
                  <c:v>14.776</c:v>
                </c:pt>
                <c:pt idx="4911">
                  <c:v>12.994999999999999</c:v>
                </c:pt>
                <c:pt idx="4912">
                  <c:v>9.4339999999999993</c:v>
                </c:pt>
                <c:pt idx="4913">
                  <c:v>3.202</c:v>
                </c:pt>
                <c:pt idx="4914">
                  <c:v>3.202</c:v>
                </c:pt>
                <c:pt idx="4915">
                  <c:v>6.7629999999999999</c:v>
                </c:pt>
                <c:pt idx="4916">
                  <c:v>8.5440000000000005</c:v>
                </c:pt>
                <c:pt idx="4917">
                  <c:v>12.994999999999999</c:v>
                </c:pt>
                <c:pt idx="4918">
                  <c:v>18.782</c:v>
                </c:pt>
                <c:pt idx="4919">
                  <c:v>24.568999999999999</c:v>
                </c:pt>
                <c:pt idx="4920">
                  <c:v>24.477</c:v>
                </c:pt>
                <c:pt idx="4921">
                  <c:v>25.384</c:v>
                </c:pt>
                <c:pt idx="4922">
                  <c:v>26.292000000000002</c:v>
                </c:pt>
                <c:pt idx="4923">
                  <c:v>26.745000000000001</c:v>
                </c:pt>
                <c:pt idx="4924">
                  <c:v>27.199000000000002</c:v>
                </c:pt>
                <c:pt idx="4925">
                  <c:v>26.292000000000002</c:v>
                </c:pt>
                <c:pt idx="4926">
                  <c:v>21.300999999999998</c:v>
                </c:pt>
                <c:pt idx="4927">
                  <c:v>16.309999999999999</c:v>
                </c:pt>
                <c:pt idx="4928">
                  <c:v>12.68</c:v>
                </c:pt>
                <c:pt idx="4929">
                  <c:v>12.68</c:v>
                </c:pt>
                <c:pt idx="4930">
                  <c:v>13.587</c:v>
                </c:pt>
                <c:pt idx="4931">
                  <c:v>14.494999999999999</c:v>
                </c:pt>
                <c:pt idx="4932">
                  <c:v>15.401999999999999</c:v>
                </c:pt>
                <c:pt idx="4933">
                  <c:v>16.309999999999999</c:v>
                </c:pt>
                <c:pt idx="4934">
                  <c:v>14.494999999999999</c:v>
                </c:pt>
                <c:pt idx="4935">
                  <c:v>12.68</c:v>
                </c:pt>
                <c:pt idx="4936">
                  <c:v>9.0500000000000007</c:v>
                </c:pt>
                <c:pt idx="4937">
                  <c:v>2.698</c:v>
                </c:pt>
                <c:pt idx="4938">
                  <c:v>2.698</c:v>
                </c:pt>
                <c:pt idx="4939">
                  <c:v>6.3280000000000003</c:v>
                </c:pt>
                <c:pt idx="4940">
                  <c:v>8.1430000000000007</c:v>
                </c:pt>
                <c:pt idx="4941">
                  <c:v>12.68</c:v>
                </c:pt>
                <c:pt idx="4942">
                  <c:v>18.577999999999999</c:v>
                </c:pt>
                <c:pt idx="4943">
                  <c:v>24.477</c:v>
                </c:pt>
                <c:pt idx="4944">
                  <c:v>22.721</c:v>
                </c:pt>
                <c:pt idx="4945">
                  <c:v>23.382000000000001</c:v>
                </c:pt>
                <c:pt idx="4946">
                  <c:v>24.044</c:v>
                </c:pt>
                <c:pt idx="4947">
                  <c:v>24.704999999999998</c:v>
                </c:pt>
                <c:pt idx="4948">
                  <c:v>23.713000000000001</c:v>
                </c:pt>
                <c:pt idx="4949">
                  <c:v>22.721</c:v>
                </c:pt>
                <c:pt idx="4950">
                  <c:v>12.802</c:v>
                </c:pt>
                <c:pt idx="4951">
                  <c:v>2.883</c:v>
                </c:pt>
                <c:pt idx="4952">
                  <c:v>3.875</c:v>
                </c:pt>
                <c:pt idx="4953">
                  <c:v>1.891</c:v>
                </c:pt>
                <c:pt idx="4954">
                  <c:v>4.3710000000000004</c:v>
                </c:pt>
                <c:pt idx="4955">
                  <c:v>6.851</c:v>
                </c:pt>
                <c:pt idx="4956">
                  <c:v>8.3379999999999992</c:v>
                </c:pt>
                <c:pt idx="4957">
                  <c:v>9.8260000000000005</c:v>
                </c:pt>
                <c:pt idx="4958">
                  <c:v>9.33</c:v>
                </c:pt>
                <c:pt idx="4959">
                  <c:v>8.8339999999999996</c:v>
                </c:pt>
                <c:pt idx="4960">
                  <c:v>2.883</c:v>
                </c:pt>
                <c:pt idx="4961">
                  <c:v>8.8339999999999996</c:v>
                </c:pt>
                <c:pt idx="4962">
                  <c:v>10.818</c:v>
                </c:pt>
                <c:pt idx="4963">
                  <c:v>7.8419999999999996</c:v>
                </c:pt>
                <c:pt idx="4964">
                  <c:v>5.859</c:v>
                </c:pt>
                <c:pt idx="4965">
                  <c:v>3.875</c:v>
                </c:pt>
                <c:pt idx="4966">
                  <c:v>12.305999999999999</c:v>
                </c:pt>
                <c:pt idx="4967">
                  <c:v>20.736999999999998</c:v>
                </c:pt>
                <c:pt idx="4968">
                  <c:v>21.922999999999998</c:v>
                </c:pt>
                <c:pt idx="4969">
                  <c:v>22.545999999999999</c:v>
                </c:pt>
                <c:pt idx="4970">
                  <c:v>23.167999999999999</c:v>
                </c:pt>
                <c:pt idx="4971">
                  <c:v>23.79</c:v>
                </c:pt>
                <c:pt idx="4972">
                  <c:v>22.856999999999999</c:v>
                </c:pt>
                <c:pt idx="4973">
                  <c:v>21.922999999999998</c:v>
                </c:pt>
                <c:pt idx="4974">
                  <c:v>12.59</c:v>
                </c:pt>
                <c:pt idx="4975">
                  <c:v>3.2559999999999998</c:v>
                </c:pt>
                <c:pt idx="4976">
                  <c:v>4.1900000000000004</c:v>
                </c:pt>
                <c:pt idx="4977">
                  <c:v>2.323</c:v>
                </c:pt>
                <c:pt idx="4978">
                  <c:v>4.1900000000000004</c:v>
                </c:pt>
                <c:pt idx="4979">
                  <c:v>6.056</c:v>
                </c:pt>
                <c:pt idx="4980">
                  <c:v>6.99</c:v>
                </c:pt>
                <c:pt idx="4981">
                  <c:v>7.923</c:v>
                </c:pt>
                <c:pt idx="4982">
                  <c:v>8.39</c:v>
                </c:pt>
                <c:pt idx="4983">
                  <c:v>8.8559999999999999</c:v>
                </c:pt>
                <c:pt idx="4984">
                  <c:v>2.323</c:v>
                </c:pt>
                <c:pt idx="4985">
                  <c:v>9.7899999999999991</c:v>
                </c:pt>
                <c:pt idx="4986">
                  <c:v>10.723000000000001</c:v>
                </c:pt>
                <c:pt idx="4987">
                  <c:v>7.923</c:v>
                </c:pt>
                <c:pt idx="4988">
                  <c:v>6.056</c:v>
                </c:pt>
                <c:pt idx="4989">
                  <c:v>3.2559999999999998</c:v>
                </c:pt>
                <c:pt idx="4990">
                  <c:v>11.656000000000001</c:v>
                </c:pt>
                <c:pt idx="4991">
                  <c:v>20.056999999999999</c:v>
                </c:pt>
                <c:pt idx="4992">
                  <c:v>19.649000000000001</c:v>
                </c:pt>
                <c:pt idx="4993">
                  <c:v>20.847999999999999</c:v>
                </c:pt>
                <c:pt idx="4994">
                  <c:v>22.047000000000001</c:v>
                </c:pt>
                <c:pt idx="4995">
                  <c:v>23.245999999999999</c:v>
                </c:pt>
                <c:pt idx="4996">
                  <c:v>20.547999999999998</c:v>
                </c:pt>
                <c:pt idx="4997">
                  <c:v>17.850000000000001</c:v>
                </c:pt>
                <c:pt idx="4998">
                  <c:v>9.7560000000000002</c:v>
                </c:pt>
                <c:pt idx="4999">
                  <c:v>7.0579999999999998</c:v>
                </c:pt>
                <c:pt idx="5000">
                  <c:v>6.6079999999999997</c:v>
                </c:pt>
                <c:pt idx="5001">
                  <c:v>6.1589999999999998</c:v>
                </c:pt>
                <c:pt idx="5002">
                  <c:v>7.0579999999999998</c:v>
                </c:pt>
                <c:pt idx="5003">
                  <c:v>7.9569999999999999</c:v>
                </c:pt>
                <c:pt idx="5004">
                  <c:v>8.407</c:v>
                </c:pt>
                <c:pt idx="5005">
                  <c:v>8.8569999999999993</c:v>
                </c:pt>
                <c:pt idx="5006">
                  <c:v>7.508</c:v>
                </c:pt>
                <c:pt idx="5007">
                  <c:v>6.1589999999999998</c:v>
                </c:pt>
                <c:pt idx="5008">
                  <c:v>7.9569999999999999</c:v>
                </c:pt>
                <c:pt idx="5009">
                  <c:v>7.0579999999999998</c:v>
                </c:pt>
                <c:pt idx="5010">
                  <c:v>7.9569999999999999</c:v>
                </c:pt>
                <c:pt idx="5011">
                  <c:v>5.2590000000000003</c:v>
                </c:pt>
                <c:pt idx="5012">
                  <c:v>3.4609999999999999</c:v>
                </c:pt>
                <c:pt idx="5013">
                  <c:v>1.6619999999999999</c:v>
                </c:pt>
                <c:pt idx="5014">
                  <c:v>9.3059999999999992</c:v>
                </c:pt>
                <c:pt idx="5015">
                  <c:v>16.951000000000001</c:v>
                </c:pt>
                <c:pt idx="5016">
                  <c:v>21.902999999999999</c:v>
                </c:pt>
                <c:pt idx="5017">
                  <c:v>22.919</c:v>
                </c:pt>
                <c:pt idx="5018">
                  <c:v>23.934000000000001</c:v>
                </c:pt>
                <c:pt idx="5019">
                  <c:v>24.95</c:v>
                </c:pt>
                <c:pt idx="5020">
                  <c:v>22.919</c:v>
                </c:pt>
                <c:pt idx="5021">
                  <c:v>20.888000000000002</c:v>
                </c:pt>
                <c:pt idx="5022">
                  <c:v>13.271000000000001</c:v>
                </c:pt>
                <c:pt idx="5023">
                  <c:v>5.6539999999999999</c:v>
                </c:pt>
                <c:pt idx="5024">
                  <c:v>5.1459999999999999</c:v>
                </c:pt>
                <c:pt idx="5025">
                  <c:v>4.6379999999999999</c:v>
                </c:pt>
                <c:pt idx="5026">
                  <c:v>5.6539999999999999</c:v>
                </c:pt>
                <c:pt idx="5027">
                  <c:v>6.6689999999999996</c:v>
                </c:pt>
                <c:pt idx="5028">
                  <c:v>8.1929999999999996</c:v>
                </c:pt>
                <c:pt idx="5029">
                  <c:v>9.7159999999999993</c:v>
                </c:pt>
                <c:pt idx="5030">
                  <c:v>8.1929999999999996</c:v>
                </c:pt>
                <c:pt idx="5031">
                  <c:v>6.6689999999999996</c:v>
                </c:pt>
                <c:pt idx="5032">
                  <c:v>4.6379999999999999</c:v>
                </c:pt>
                <c:pt idx="5033">
                  <c:v>10.731999999999999</c:v>
                </c:pt>
                <c:pt idx="5034">
                  <c:v>9.7159999999999993</c:v>
                </c:pt>
                <c:pt idx="5035">
                  <c:v>5.6539999999999999</c:v>
                </c:pt>
                <c:pt idx="5036">
                  <c:v>2.6070000000000002</c:v>
                </c:pt>
                <c:pt idx="5037">
                  <c:v>2.6070000000000002</c:v>
                </c:pt>
                <c:pt idx="5038">
                  <c:v>10.224</c:v>
                </c:pt>
                <c:pt idx="5039">
                  <c:v>17.841000000000001</c:v>
                </c:pt>
                <c:pt idx="5040">
                  <c:v>18.719000000000001</c:v>
                </c:pt>
                <c:pt idx="5041">
                  <c:v>20.535</c:v>
                </c:pt>
                <c:pt idx="5042">
                  <c:v>22.35</c:v>
                </c:pt>
                <c:pt idx="5043">
                  <c:v>22.35</c:v>
                </c:pt>
                <c:pt idx="5044">
                  <c:v>22.35</c:v>
                </c:pt>
                <c:pt idx="5045">
                  <c:v>19.626999999999999</c:v>
                </c:pt>
                <c:pt idx="5046">
                  <c:v>15.089</c:v>
                </c:pt>
                <c:pt idx="5047">
                  <c:v>10.55</c:v>
                </c:pt>
                <c:pt idx="5048">
                  <c:v>6.9189999999999996</c:v>
                </c:pt>
                <c:pt idx="5049">
                  <c:v>3.2890000000000001</c:v>
                </c:pt>
                <c:pt idx="5050">
                  <c:v>3.516</c:v>
                </c:pt>
                <c:pt idx="5051">
                  <c:v>3.7429999999999999</c:v>
                </c:pt>
                <c:pt idx="5052">
                  <c:v>3.9689999999999999</c:v>
                </c:pt>
                <c:pt idx="5053">
                  <c:v>4.1959999999999997</c:v>
                </c:pt>
                <c:pt idx="5054">
                  <c:v>3.7429999999999999</c:v>
                </c:pt>
                <c:pt idx="5055">
                  <c:v>3.2890000000000001</c:v>
                </c:pt>
                <c:pt idx="5056">
                  <c:v>2.3809999999999998</c:v>
                </c:pt>
                <c:pt idx="5057">
                  <c:v>3.2890000000000001</c:v>
                </c:pt>
                <c:pt idx="5058">
                  <c:v>3.2890000000000001</c:v>
                </c:pt>
                <c:pt idx="5059">
                  <c:v>5.1040000000000001</c:v>
                </c:pt>
                <c:pt idx="5060">
                  <c:v>8.7349999999999994</c:v>
                </c:pt>
                <c:pt idx="5061">
                  <c:v>11.458</c:v>
                </c:pt>
                <c:pt idx="5062">
                  <c:v>16.45</c:v>
                </c:pt>
                <c:pt idx="5063">
                  <c:v>21.442</c:v>
                </c:pt>
                <c:pt idx="5064">
                  <c:v>25.219000000000001</c:v>
                </c:pt>
                <c:pt idx="5065">
                  <c:v>26.161000000000001</c:v>
                </c:pt>
                <c:pt idx="5066">
                  <c:v>27.103999999999999</c:v>
                </c:pt>
                <c:pt idx="5067">
                  <c:v>27.576000000000001</c:v>
                </c:pt>
                <c:pt idx="5068">
                  <c:v>28.047000000000001</c:v>
                </c:pt>
                <c:pt idx="5069">
                  <c:v>27.103999999999999</c:v>
                </c:pt>
                <c:pt idx="5070">
                  <c:v>21.919</c:v>
                </c:pt>
                <c:pt idx="5071">
                  <c:v>16.734000000000002</c:v>
                </c:pt>
                <c:pt idx="5072">
                  <c:v>12.962999999999999</c:v>
                </c:pt>
                <c:pt idx="5073">
                  <c:v>12.962999999999999</c:v>
                </c:pt>
                <c:pt idx="5074">
                  <c:v>13.904999999999999</c:v>
                </c:pt>
                <c:pt idx="5075">
                  <c:v>14.848000000000001</c:v>
                </c:pt>
                <c:pt idx="5076">
                  <c:v>15.791</c:v>
                </c:pt>
                <c:pt idx="5077">
                  <c:v>16.734000000000002</c:v>
                </c:pt>
                <c:pt idx="5078">
                  <c:v>14.848000000000001</c:v>
                </c:pt>
                <c:pt idx="5079">
                  <c:v>12.962999999999999</c:v>
                </c:pt>
                <c:pt idx="5080">
                  <c:v>9.1910000000000007</c:v>
                </c:pt>
                <c:pt idx="5081">
                  <c:v>2.5920000000000001</c:v>
                </c:pt>
                <c:pt idx="5082">
                  <c:v>2.5920000000000001</c:v>
                </c:pt>
                <c:pt idx="5083">
                  <c:v>6.3630000000000004</c:v>
                </c:pt>
                <c:pt idx="5084">
                  <c:v>8.2490000000000006</c:v>
                </c:pt>
                <c:pt idx="5085">
                  <c:v>12.962999999999999</c:v>
                </c:pt>
                <c:pt idx="5086">
                  <c:v>19.091000000000001</c:v>
                </c:pt>
                <c:pt idx="5087">
                  <c:v>25.219000000000001</c:v>
                </c:pt>
                <c:pt idx="5088">
                  <c:v>21.178999999999998</c:v>
                </c:pt>
                <c:pt idx="5089">
                  <c:v>21.984999999999999</c:v>
                </c:pt>
                <c:pt idx="5090">
                  <c:v>22.792000000000002</c:v>
                </c:pt>
                <c:pt idx="5091">
                  <c:v>23.195</c:v>
                </c:pt>
                <c:pt idx="5092">
                  <c:v>23.597999999999999</c:v>
                </c:pt>
                <c:pt idx="5093">
                  <c:v>22.792000000000002</c:v>
                </c:pt>
                <c:pt idx="5094">
                  <c:v>18.356000000000002</c:v>
                </c:pt>
                <c:pt idx="5095">
                  <c:v>13.92</c:v>
                </c:pt>
                <c:pt idx="5096">
                  <c:v>10.694000000000001</c:v>
                </c:pt>
                <c:pt idx="5097">
                  <c:v>10.694000000000001</c:v>
                </c:pt>
                <c:pt idx="5098">
                  <c:v>11.500999999999999</c:v>
                </c:pt>
                <c:pt idx="5099">
                  <c:v>12.307</c:v>
                </c:pt>
                <c:pt idx="5100">
                  <c:v>13.114000000000001</c:v>
                </c:pt>
                <c:pt idx="5101">
                  <c:v>13.92</c:v>
                </c:pt>
                <c:pt idx="5102">
                  <c:v>12.307</c:v>
                </c:pt>
                <c:pt idx="5103">
                  <c:v>10.694000000000001</c:v>
                </c:pt>
                <c:pt idx="5104">
                  <c:v>7.468</c:v>
                </c:pt>
                <c:pt idx="5105">
                  <c:v>1.823</c:v>
                </c:pt>
                <c:pt idx="5106">
                  <c:v>1.823</c:v>
                </c:pt>
                <c:pt idx="5107">
                  <c:v>5.0490000000000004</c:v>
                </c:pt>
                <c:pt idx="5108">
                  <c:v>6.6619999999999999</c:v>
                </c:pt>
                <c:pt idx="5109">
                  <c:v>10.694000000000001</c:v>
                </c:pt>
                <c:pt idx="5110">
                  <c:v>15.936</c:v>
                </c:pt>
                <c:pt idx="5111">
                  <c:v>21.178999999999998</c:v>
                </c:pt>
                <c:pt idx="5112">
                  <c:v>19.527999999999999</c:v>
                </c:pt>
                <c:pt idx="5113">
                  <c:v>20.111000000000001</c:v>
                </c:pt>
                <c:pt idx="5114">
                  <c:v>20.693999999999999</c:v>
                </c:pt>
                <c:pt idx="5115">
                  <c:v>21.277000000000001</c:v>
                </c:pt>
                <c:pt idx="5116">
                  <c:v>20.402000000000001</c:v>
                </c:pt>
                <c:pt idx="5117">
                  <c:v>19.527999999999999</c:v>
                </c:pt>
                <c:pt idx="5118">
                  <c:v>10.782999999999999</c:v>
                </c:pt>
                <c:pt idx="5119">
                  <c:v>2.0379999999999998</c:v>
                </c:pt>
                <c:pt idx="5120">
                  <c:v>2.9119999999999999</c:v>
                </c:pt>
                <c:pt idx="5121">
                  <c:v>1.163</c:v>
                </c:pt>
                <c:pt idx="5122">
                  <c:v>3.3490000000000002</c:v>
                </c:pt>
                <c:pt idx="5123">
                  <c:v>5.5359999999999996</c:v>
                </c:pt>
                <c:pt idx="5124">
                  <c:v>6.8470000000000004</c:v>
                </c:pt>
                <c:pt idx="5125">
                  <c:v>8.1590000000000007</c:v>
                </c:pt>
                <c:pt idx="5126">
                  <c:v>7.7220000000000004</c:v>
                </c:pt>
                <c:pt idx="5127">
                  <c:v>7.2850000000000001</c:v>
                </c:pt>
                <c:pt idx="5128">
                  <c:v>2.0379999999999998</c:v>
                </c:pt>
                <c:pt idx="5129">
                  <c:v>7.2850000000000001</c:v>
                </c:pt>
                <c:pt idx="5130">
                  <c:v>9.0340000000000007</c:v>
                </c:pt>
                <c:pt idx="5131">
                  <c:v>6.41</c:v>
                </c:pt>
                <c:pt idx="5132">
                  <c:v>4.6609999999999996</c:v>
                </c:pt>
                <c:pt idx="5133">
                  <c:v>2.9119999999999999</c:v>
                </c:pt>
                <c:pt idx="5134">
                  <c:v>10.345000000000001</c:v>
                </c:pt>
                <c:pt idx="5135">
                  <c:v>17.779</c:v>
                </c:pt>
                <c:pt idx="5136">
                  <c:v>20.067</c:v>
                </c:pt>
                <c:pt idx="5137">
                  <c:v>20.64</c:v>
                </c:pt>
                <c:pt idx="5138">
                  <c:v>21.212</c:v>
                </c:pt>
                <c:pt idx="5139">
                  <c:v>21.783999999999999</c:v>
                </c:pt>
                <c:pt idx="5140">
                  <c:v>20.925999999999998</c:v>
                </c:pt>
                <c:pt idx="5141">
                  <c:v>20.067</c:v>
                </c:pt>
                <c:pt idx="5142">
                  <c:v>11.484999999999999</c:v>
                </c:pt>
                <c:pt idx="5143">
                  <c:v>2.9020000000000001</c:v>
                </c:pt>
                <c:pt idx="5144">
                  <c:v>3.7610000000000001</c:v>
                </c:pt>
                <c:pt idx="5145">
                  <c:v>2.044</c:v>
                </c:pt>
                <c:pt idx="5146">
                  <c:v>3.7610000000000001</c:v>
                </c:pt>
                <c:pt idx="5147">
                  <c:v>5.4770000000000003</c:v>
                </c:pt>
                <c:pt idx="5148">
                  <c:v>6.335</c:v>
                </c:pt>
                <c:pt idx="5149">
                  <c:v>7.194</c:v>
                </c:pt>
                <c:pt idx="5150">
                  <c:v>7.6230000000000002</c:v>
                </c:pt>
                <c:pt idx="5151">
                  <c:v>8.0519999999999996</c:v>
                </c:pt>
                <c:pt idx="5152">
                  <c:v>2.044</c:v>
                </c:pt>
                <c:pt idx="5153">
                  <c:v>8.91</c:v>
                </c:pt>
                <c:pt idx="5154">
                  <c:v>9.7680000000000007</c:v>
                </c:pt>
                <c:pt idx="5155">
                  <c:v>7.194</c:v>
                </c:pt>
                <c:pt idx="5156">
                  <c:v>5.4770000000000003</c:v>
                </c:pt>
                <c:pt idx="5157">
                  <c:v>2.9020000000000001</c:v>
                </c:pt>
                <c:pt idx="5158">
                  <c:v>10.627000000000001</c:v>
                </c:pt>
                <c:pt idx="5159">
                  <c:v>18.350999999999999</c:v>
                </c:pt>
                <c:pt idx="5160">
                  <c:v>18.648</c:v>
                </c:pt>
                <c:pt idx="5161">
                  <c:v>19.797999999999998</c:v>
                </c:pt>
                <c:pt idx="5162">
                  <c:v>20.949000000000002</c:v>
                </c:pt>
                <c:pt idx="5163">
                  <c:v>22.099</c:v>
                </c:pt>
                <c:pt idx="5164">
                  <c:v>19.510999999999999</c:v>
                </c:pt>
                <c:pt idx="5165">
                  <c:v>16.922000000000001</c:v>
                </c:pt>
                <c:pt idx="5166">
                  <c:v>9.157</c:v>
                </c:pt>
                <c:pt idx="5167">
                  <c:v>6.569</c:v>
                </c:pt>
                <c:pt idx="5168">
                  <c:v>6.1369999999999996</c:v>
                </c:pt>
                <c:pt idx="5169">
                  <c:v>5.7060000000000004</c:v>
                </c:pt>
                <c:pt idx="5170">
                  <c:v>6.569</c:v>
                </c:pt>
                <c:pt idx="5171">
                  <c:v>7.4320000000000004</c:v>
                </c:pt>
                <c:pt idx="5172">
                  <c:v>7.8630000000000004</c:v>
                </c:pt>
                <c:pt idx="5173">
                  <c:v>8.2940000000000005</c:v>
                </c:pt>
                <c:pt idx="5174">
                  <c:v>7</c:v>
                </c:pt>
                <c:pt idx="5175">
                  <c:v>5.7060000000000004</c:v>
                </c:pt>
                <c:pt idx="5176">
                  <c:v>7.4320000000000004</c:v>
                </c:pt>
                <c:pt idx="5177">
                  <c:v>6.569</c:v>
                </c:pt>
                <c:pt idx="5178">
                  <c:v>7.4320000000000004</c:v>
                </c:pt>
                <c:pt idx="5179">
                  <c:v>4.843</c:v>
                </c:pt>
                <c:pt idx="5180">
                  <c:v>3.1179999999999999</c:v>
                </c:pt>
                <c:pt idx="5181">
                  <c:v>1.3919999999999999</c:v>
                </c:pt>
                <c:pt idx="5182">
                  <c:v>8.7260000000000009</c:v>
                </c:pt>
                <c:pt idx="5183">
                  <c:v>16.059000000000001</c:v>
                </c:pt>
                <c:pt idx="5184">
                  <c:v>19.547999999999998</c:v>
                </c:pt>
                <c:pt idx="5185">
                  <c:v>20.484999999999999</c:v>
                </c:pt>
                <c:pt idx="5186">
                  <c:v>21.422999999999998</c:v>
                </c:pt>
                <c:pt idx="5187">
                  <c:v>22.36</c:v>
                </c:pt>
                <c:pt idx="5188">
                  <c:v>20.484999999999999</c:v>
                </c:pt>
                <c:pt idx="5189">
                  <c:v>18.611000000000001</c:v>
                </c:pt>
                <c:pt idx="5190">
                  <c:v>11.58</c:v>
                </c:pt>
                <c:pt idx="5191">
                  <c:v>4.55</c:v>
                </c:pt>
                <c:pt idx="5192">
                  <c:v>4.0810000000000004</c:v>
                </c:pt>
                <c:pt idx="5193">
                  <c:v>3.613</c:v>
                </c:pt>
                <c:pt idx="5194">
                  <c:v>4.55</c:v>
                </c:pt>
                <c:pt idx="5195">
                  <c:v>5.4870000000000001</c:v>
                </c:pt>
                <c:pt idx="5196">
                  <c:v>6.8929999999999998</c:v>
                </c:pt>
                <c:pt idx="5197">
                  <c:v>8.3000000000000007</c:v>
                </c:pt>
                <c:pt idx="5198">
                  <c:v>6.8929999999999998</c:v>
                </c:pt>
                <c:pt idx="5199">
                  <c:v>5.4870000000000001</c:v>
                </c:pt>
                <c:pt idx="5200">
                  <c:v>3.613</c:v>
                </c:pt>
                <c:pt idx="5201">
                  <c:v>9.2370000000000001</c:v>
                </c:pt>
                <c:pt idx="5202">
                  <c:v>8.3000000000000007</c:v>
                </c:pt>
                <c:pt idx="5203">
                  <c:v>4.55</c:v>
                </c:pt>
                <c:pt idx="5204">
                  <c:v>1.738</c:v>
                </c:pt>
                <c:pt idx="5205">
                  <c:v>1.738</c:v>
                </c:pt>
                <c:pt idx="5206">
                  <c:v>8.7680000000000007</c:v>
                </c:pt>
                <c:pt idx="5207">
                  <c:v>15.798</c:v>
                </c:pt>
                <c:pt idx="5208">
                  <c:v>18.472000000000001</c:v>
                </c:pt>
                <c:pt idx="5209">
                  <c:v>20.206</c:v>
                </c:pt>
                <c:pt idx="5210">
                  <c:v>21.94</c:v>
                </c:pt>
                <c:pt idx="5211">
                  <c:v>21.94</c:v>
                </c:pt>
                <c:pt idx="5212">
                  <c:v>21.94</c:v>
                </c:pt>
                <c:pt idx="5213">
                  <c:v>19.338999999999999</c:v>
                </c:pt>
                <c:pt idx="5214">
                  <c:v>15.003</c:v>
                </c:pt>
                <c:pt idx="5215">
                  <c:v>10.667999999999999</c:v>
                </c:pt>
                <c:pt idx="5216">
                  <c:v>7.1989999999999998</c:v>
                </c:pt>
                <c:pt idx="5217">
                  <c:v>3.7309999999999999</c:v>
                </c:pt>
                <c:pt idx="5218">
                  <c:v>3.948</c:v>
                </c:pt>
                <c:pt idx="5219">
                  <c:v>4.165</c:v>
                </c:pt>
                <c:pt idx="5220">
                  <c:v>4.3810000000000002</c:v>
                </c:pt>
                <c:pt idx="5221">
                  <c:v>4.5979999999999999</c:v>
                </c:pt>
                <c:pt idx="5222">
                  <c:v>4.165</c:v>
                </c:pt>
                <c:pt idx="5223">
                  <c:v>3.7309999999999999</c:v>
                </c:pt>
                <c:pt idx="5224">
                  <c:v>2.8639999999999999</c:v>
                </c:pt>
                <c:pt idx="5225">
                  <c:v>3.7309999999999999</c:v>
                </c:pt>
                <c:pt idx="5226">
                  <c:v>3.7309999999999999</c:v>
                </c:pt>
                <c:pt idx="5227">
                  <c:v>5.4649999999999999</c:v>
                </c:pt>
                <c:pt idx="5228">
                  <c:v>8.9339999999999993</c:v>
                </c:pt>
                <c:pt idx="5229">
                  <c:v>11.535</c:v>
                </c:pt>
                <c:pt idx="5230">
                  <c:v>16.303999999999998</c:v>
                </c:pt>
                <c:pt idx="5231">
                  <c:v>21.073</c:v>
                </c:pt>
                <c:pt idx="5232">
                  <c:v>22.213000000000001</c:v>
                </c:pt>
                <c:pt idx="5233">
                  <c:v>22.992000000000001</c:v>
                </c:pt>
                <c:pt idx="5234">
                  <c:v>23.771000000000001</c:v>
                </c:pt>
                <c:pt idx="5235">
                  <c:v>24.16</c:v>
                </c:pt>
                <c:pt idx="5236">
                  <c:v>24.55</c:v>
                </c:pt>
                <c:pt idx="5237">
                  <c:v>23.771000000000001</c:v>
                </c:pt>
                <c:pt idx="5238">
                  <c:v>19.486000000000001</c:v>
                </c:pt>
                <c:pt idx="5239">
                  <c:v>15.201000000000001</c:v>
                </c:pt>
                <c:pt idx="5240">
                  <c:v>12.085000000000001</c:v>
                </c:pt>
                <c:pt idx="5241">
                  <c:v>12.085000000000001</c:v>
                </c:pt>
                <c:pt idx="5242">
                  <c:v>12.864000000000001</c:v>
                </c:pt>
                <c:pt idx="5243">
                  <c:v>13.643000000000001</c:v>
                </c:pt>
                <c:pt idx="5244">
                  <c:v>14.422000000000001</c:v>
                </c:pt>
                <c:pt idx="5245">
                  <c:v>15.201000000000001</c:v>
                </c:pt>
                <c:pt idx="5246">
                  <c:v>13.643000000000001</c:v>
                </c:pt>
                <c:pt idx="5247">
                  <c:v>12.085000000000001</c:v>
                </c:pt>
                <c:pt idx="5248">
                  <c:v>8.9689999999999994</c:v>
                </c:pt>
                <c:pt idx="5249">
                  <c:v>3.5150000000000001</c:v>
                </c:pt>
                <c:pt idx="5250">
                  <c:v>3.5150000000000001</c:v>
                </c:pt>
                <c:pt idx="5251">
                  <c:v>6.6310000000000002</c:v>
                </c:pt>
                <c:pt idx="5252">
                  <c:v>8.1890000000000001</c:v>
                </c:pt>
                <c:pt idx="5253">
                  <c:v>12.085000000000001</c:v>
                </c:pt>
                <c:pt idx="5254">
                  <c:v>17.149000000000001</c:v>
                </c:pt>
                <c:pt idx="5255">
                  <c:v>22.213000000000001</c:v>
                </c:pt>
                <c:pt idx="5256">
                  <c:v>20.071999999999999</c:v>
                </c:pt>
                <c:pt idx="5257">
                  <c:v>20.815999999999999</c:v>
                </c:pt>
                <c:pt idx="5258">
                  <c:v>21.559000000000001</c:v>
                </c:pt>
                <c:pt idx="5259">
                  <c:v>21.931000000000001</c:v>
                </c:pt>
                <c:pt idx="5260">
                  <c:v>22.303000000000001</c:v>
                </c:pt>
                <c:pt idx="5261">
                  <c:v>21.559000000000001</c:v>
                </c:pt>
                <c:pt idx="5262">
                  <c:v>17.469000000000001</c:v>
                </c:pt>
                <c:pt idx="5263">
                  <c:v>13.379</c:v>
                </c:pt>
                <c:pt idx="5264">
                  <c:v>10.404</c:v>
                </c:pt>
                <c:pt idx="5265">
                  <c:v>10.404</c:v>
                </c:pt>
                <c:pt idx="5266">
                  <c:v>11.147</c:v>
                </c:pt>
                <c:pt idx="5267">
                  <c:v>11.891</c:v>
                </c:pt>
                <c:pt idx="5268">
                  <c:v>12.635</c:v>
                </c:pt>
                <c:pt idx="5269">
                  <c:v>13.379</c:v>
                </c:pt>
                <c:pt idx="5270">
                  <c:v>11.891</c:v>
                </c:pt>
                <c:pt idx="5271">
                  <c:v>10.404</c:v>
                </c:pt>
                <c:pt idx="5272">
                  <c:v>7.4290000000000003</c:v>
                </c:pt>
                <c:pt idx="5273">
                  <c:v>2.2229999999999999</c:v>
                </c:pt>
                <c:pt idx="5274">
                  <c:v>2.2229999999999999</c:v>
                </c:pt>
                <c:pt idx="5275">
                  <c:v>5.1980000000000004</c:v>
                </c:pt>
                <c:pt idx="5276">
                  <c:v>6.6849999999999996</c:v>
                </c:pt>
                <c:pt idx="5277">
                  <c:v>10.404</c:v>
                </c:pt>
                <c:pt idx="5278">
                  <c:v>15.238</c:v>
                </c:pt>
                <c:pt idx="5279">
                  <c:v>20.071999999999999</c:v>
                </c:pt>
                <c:pt idx="5280">
                  <c:v>18.652999999999999</c:v>
                </c:pt>
                <c:pt idx="5281">
                  <c:v>19.2</c:v>
                </c:pt>
                <c:pt idx="5282">
                  <c:v>19.747</c:v>
                </c:pt>
                <c:pt idx="5283">
                  <c:v>20.294</c:v>
                </c:pt>
                <c:pt idx="5284">
                  <c:v>19.474</c:v>
                </c:pt>
                <c:pt idx="5285">
                  <c:v>18.652999999999999</c:v>
                </c:pt>
                <c:pt idx="5286">
                  <c:v>10.449</c:v>
                </c:pt>
                <c:pt idx="5287">
                  <c:v>2.2440000000000002</c:v>
                </c:pt>
                <c:pt idx="5288">
                  <c:v>3.0649999999999999</c:v>
                </c:pt>
                <c:pt idx="5289">
                  <c:v>1.4239999999999999</c:v>
                </c:pt>
                <c:pt idx="5290">
                  <c:v>3.4750000000000001</c:v>
                </c:pt>
                <c:pt idx="5291">
                  <c:v>5.5259999999999998</c:v>
                </c:pt>
                <c:pt idx="5292">
                  <c:v>6.7569999999999997</c:v>
                </c:pt>
                <c:pt idx="5293">
                  <c:v>7.9870000000000001</c:v>
                </c:pt>
                <c:pt idx="5294">
                  <c:v>7.577</c:v>
                </c:pt>
                <c:pt idx="5295">
                  <c:v>7.1669999999999998</c:v>
                </c:pt>
                <c:pt idx="5296">
                  <c:v>2.2440000000000002</c:v>
                </c:pt>
                <c:pt idx="5297">
                  <c:v>7.1669999999999998</c:v>
                </c:pt>
                <c:pt idx="5298">
                  <c:v>8.8079999999999998</c:v>
                </c:pt>
                <c:pt idx="5299">
                  <c:v>6.3470000000000004</c:v>
                </c:pt>
                <c:pt idx="5300">
                  <c:v>4.7060000000000004</c:v>
                </c:pt>
                <c:pt idx="5301">
                  <c:v>3.0649999999999999</c:v>
                </c:pt>
                <c:pt idx="5302">
                  <c:v>10.039</c:v>
                </c:pt>
                <c:pt idx="5303">
                  <c:v>17.012</c:v>
                </c:pt>
                <c:pt idx="5304">
                  <c:v>18.763000000000002</c:v>
                </c:pt>
                <c:pt idx="5305">
                  <c:v>19.312999999999999</c:v>
                </c:pt>
                <c:pt idx="5306">
                  <c:v>19.861999999999998</c:v>
                </c:pt>
                <c:pt idx="5307">
                  <c:v>20.411999999999999</c:v>
                </c:pt>
                <c:pt idx="5308">
                  <c:v>19.588000000000001</c:v>
                </c:pt>
                <c:pt idx="5309">
                  <c:v>18.763000000000002</c:v>
                </c:pt>
                <c:pt idx="5310">
                  <c:v>10.518000000000001</c:v>
                </c:pt>
                <c:pt idx="5311">
                  <c:v>2.2730000000000001</c:v>
                </c:pt>
                <c:pt idx="5312">
                  <c:v>3.0979999999999999</c:v>
                </c:pt>
                <c:pt idx="5313">
                  <c:v>1.4490000000000001</c:v>
                </c:pt>
                <c:pt idx="5314">
                  <c:v>3.0979999999999999</c:v>
                </c:pt>
                <c:pt idx="5315">
                  <c:v>4.7469999999999999</c:v>
                </c:pt>
                <c:pt idx="5316">
                  <c:v>5.5709999999999997</c:v>
                </c:pt>
                <c:pt idx="5317">
                  <c:v>6.3959999999999999</c:v>
                </c:pt>
                <c:pt idx="5318">
                  <c:v>6.8079999999999998</c:v>
                </c:pt>
                <c:pt idx="5319">
                  <c:v>7.22</c:v>
                </c:pt>
                <c:pt idx="5320">
                  <c:v>1.4490000000000001</c:v>
                </c:pt>
                <c:pt idx="5321">
                  <c:v>8.0449999999999999</c:v>
                </c:pt>
                <c:pt idx="5322">
                  <c:v>8.8689999999999998</c:v>
                </c:pt>
                <c:pt idx="5323">
                  <c:v>6.3959999999999999</c:v>
                </c:pt>
                <c:pt idx="5324">
                  <c:v>4.7469999999999999</c:v>
                </c:pt>
                <c:pt idx="5325">
                  <c:v>2.2730000000000001</c:v>
                </c:pt>
                <c:pt idx="5326">
                  <c:v>9.6940000000000008</c:v>
                </c:pt>
                <c:pt idx="5327">
                  <c:v>17.114000000000001</c:v>
                </c:pt>
                <c:pt idx="5328">
                  <c:v>18.747</c:v>
                </c:pt>
                <c:pt idx="5329">
                  <c:v>19.864999999999998</c:v>
                </c:pt>
                <c:pt idx="5330">
                  <c:v>20.984000000000002</c:v>
                </c:pt>
                <c:pt idx="5331">
                  <c:v>22.102</c:v>
                </c:pt>
                <c:pt idx="5332">
                  <c:v>19.585000000000001</c:v>
                </c:pt>
                <c:pt idx="5333">
                  <c:v>17.068999999999999</c:v>
                </c:pt>
                <c:pt idx="5334">
                  <c:v>9.5190000000000001</c:v>
                </c:pt>
                <c:pt idx="5335">
                  <c:v>7.0019999999999998</c:v>
                </c:pt>
                <c:pt idx="5336">
                  <c:v>6.5830000000000002</c:v>
                </c:pt>
                <c:pt idx="5337">
                  <c:v>6.1630000000000003</c:v>
                </c:pt>
                <c:pt idx="5338">
                  <c:v>7.0019999999999998</c:v>
                </c:pt>
                <c:pt idx="5339">
                  <c:v>7.8410000000000002</c:v>
                </c:pt>
                <c:pt idx="5340">
                  <c:v>8.2609999999999992</c:v>
                </c:pt>
                <c:pt idx="5341">
                  <c:v>8.68</c:v>
                </c:pt>
                <c:pt idx="5342">
                  <c:v>7.4219999999999997</c:v>
                </c:pt>
                <c:pt idx="5343">
                  <c:v>6.1630000000000003</c:v>
                </c:pt>
                <c:pt idx="5344">
                  <c:v>7.8410000000000002</c:v>
                </c:pt>
                <c:pt idx="5345">
                  <c:v>7.0019999999999998</c:v>
                </c:pt>
                <c:pt idx="5346">
                  <c:v>7.8410000000000002</c:v>
                </c:pt>
                <c:pt idx="5347">
                  <c:v>5.3239999999999998</c:v>
                </c:pt>
                <c:pt idx="5348">
                  <c:v>3.6469999999999998</c:v>
                </c:pt>
                <c:pt idx="5349">
                  <c:v>1.9690000000000001</c:v>
                </c:pt>
                <c:pt idx="5350">
                  <c:v>9.0990000000000002</c:v>
                </c:pt>
                <c:pt idx="5351">
                  <c:v>16.23</c:v>
                </c:pt>
                <c:pt idx="5352">
                  <c:v>18.611999999999998</c:v>
                </c:pt>
                <c:pt idx="5353">
                  <c:v>19.45</c:v>
                </c:pt>
                <c:pt idx="5354">
                  <c:v>20.288</c:v>
                </c:pt>
                <c:pt idx="5355">
                  <c:v>21.126000000000001</c:v>
                </c:pt>
                <c:pt idx="5356">
                  <c:v>19.45</c:v>
                </c:pt>
                <c:pt idx="5357">
                  <c:v>17.774000000000001</c:v>
                </c:pt>
                <c:pt idx="5358">
                  <c:v>11.489000000000001</c:v>
                </c:pt>
                <c:pt idx="5359">
                  <c:v>5.2039999999999997</c:v>
                </c:pt>
                <c:pt idx="5360">
                  <c:v>4.7850000000000001</c:v>
                </c:pt>
                <c:pt idx="5361">
                  <c:v>4.3659999999999997</c:v>
                </c:pt>
                <c:pt idx="5362">
                  <c:v>5.2039999999999997</c:v>
                </c:pt>
                <c:pt idx="5363">
                  <c:v>6.0419999999999998</c:v>
                </c:pt>
                <c:pt idx="5364">
                  <c:v>7.2990000000000004</c:v>
                </c:pt>
                <c:pt idx="5365">
                  <c:v>8.5559999999999992</c:v>
                </c:pt>
                <c:pt idx="5366">
                  <c:v>7.2990000000000004</c:v>
                </c:pt>
                <c:pt idx="5367">
                  <c:v>6.0419999999999998</c:v>
                </c:pt>
                <c:pt idx="5368">
                  <c:v>4.3659999999999997</c:v>
                </c:pt>
                <c:pt idx="5369">
                  <c:v>9.3940000000000001</c:v>
                </c:pt>
                <c:pt idx="5370">
                  <c:v>8.5559999999999992</c:v>
                </c:pt>
                <c:pt idx="5371">
                  <c:v>5.2039999999999997</c:v>
                </c:pt>
                <c:pt idx="5372">
                  <c:v>2.69</c:v>
                </c:pt>
                <c:pt idx="5373">
                  <c:v>2.69</c:v>
                </c:pt>
                <c:pt idx="5374">
                  <c:v>8.9749999999999996</c:v>
                </c:pt>
                <c:pt idx="5375">
                  <c:v>15.26</c:v>
                </c:pt>
                <c:pt idx="5376">
                  <c:v>18.364999999999998</c:v>
                </c:pt>
                <c:pt idx="5377">
                  <c:v>20.12</c:v>
                </c:pt>
                <c:pt idx="5378">
                  <c:v>21.875</c:v>
                </c:pt>
                <c:pt idx="5379">
                  <c:v>21.875</c:v>
                </c:pt>
                <c:pt idx="5380">
                  <c:v>21.875</c:v>
                </c:pt>
                <c:pt idx="5381">
                  <c:v>19.242999999999999</c:v>
                </c:pt>
                <c:pt idx="5382">
                  <c:v>14.855</c:v>
                </c:pt>
                <c:pt idx="5383">
                  <c:v>10.468</c:v>
                </c:pt>
                <c:pt idx="5384">
                  <c:v>6.9580000000000002</c:v>
                </c:pt>
                <c:pt idx="5385">
                  <c:v>3.448</c:v>
                </c:pt>
                <c:pt idx="5386">
                  <c:v>3.6680000000000001</c:v>
                </c:pt>
                <c:pt idx="5387">
                  <c:v>3.887</c:v>
                </c:pt>
                <c:pt idx="5388">
                  <c:v>4.1070000000000002</c:v>
                </c:pt>
                <c:pt idx="5389">
                  <c:v>4.3259999999999996</c:v>
                </c:pt>
                <c:pt idx="5390">
                  <c:v>3.887</c:v>
                </c:pt>
                <c:pt idx="5391">
                  <c:v>3.448</c:v>
                </c:pt>
                <c:pt idx="5392">
                  <c:v>2.5710000000000002</c:v>
                </c:pt>
                <c:pt idx="5393">
                  <c:v>3.448</c:v>
                </c:pt>
                <c:pt idx="5394">
                  <c:v>3.448</c:v>
                </c:pt>
                <c:pt idx="5395">
                  <c:v>5.2030000000000003</c:v>
                </c:pt>
                <c:pt idx="5396">
                  <c:v>8.7129999999999992</c:v>
                </c:pt>
                <c:pt idx="5397">
                  <c:v>11.346</c:v>
                </c:pt>
                <c:pt idx="5398">
                  <c:v>16.172000000000001</c:v>
                </c:pt>
                <c:pt idx="5399">
                  <c:v>20.998000000000001</c:v>
                </c:pt>
                <c:pt idx="5400">
                  <c:v>23.324999999999999</c:v>
                </c:pt>
                <c:pt idx="5401">
                  <c:v>24.16</c:v>
                </c:pt>
                <c:pt idx="5402">
                  <c:v>24.994</c:v>
                </c:pt>
                <c:pt idx="5403">
                  <c:v>25.411999999999999</c:v>
                </c:pt>
                <c:pt idx="5404">
                  <c:v>25.829000000000001</c:v>
                </c:pt>
                <c:pt idx="5405">
                  <c:v>24.994</c:v>
                </c:pt>
                <c:pt idx="5406">
                  <c:v>20.404</c:v>
                </c:pt>
                <c:pt idx="5407">
                  <c:v>15.814</c:v>
                </c:pt>
                <c:pt idx="5408">
                  <c:v>12.476000000000001</c:v>
                </c:pt>
                <c:pt idx="5409">
                  <c:v>12.476000000000001</c:v>
                </c:pt>
                <c:pt idx="5410">
                  <c:v>13.31</c:v>
                </c:pt>
                <c:pt idx="5411">
                  <c:v>14.145</c:v>
                </c:pt>
                <c:pt idx="5412">
                  <c:v>14.978999999999999</c:v>
                </c:pt>
                <c:pt idx="5413">
                  <c:v>15.814</c:v>
                </c:pt>
                <c:pt idx="5414">
                  <c:v>14.145</c:v>
                </c:pt>
                <c:pt idx="5415">
                  <c:v>12.476000000000001</c:v>
                </c:pt>
                <c:pt idx="5416">
                  <c:v>9.1370000000000005</c:v>
                </c:pt>
                <c:pt idx="5417">
                  <c:v>3.2949999999999999</c:v>
                </c:pt>
                <c:pt idx="5418">
                  <c:v>3.2949999999999999</c:v>
                </c:pt>
                <c:pt idx="5419">
                  <c:v>6.633</c:v>
                </c:pt>
                <c:pt idx="5420">
                  <c:v>8.3030000000000008</c:v>
                </c:pt>
                <c:pt idx="5421">
                  <c:v>12.476000000000001</c:v>
                </c:pt>
                <c:pt idx="5422">
                  <c:v>17.899999999999999</c:v>
                </c:pt>
                <c:pt idx="5423">
                  <c:v>23.324999999999999</c:v>
                </c:pt>
                <c:pt idx="5424">
                  <c:v>20.675000000000001</c:v>
                </c:pt>
                <c:pt idx="5425">
                  <c:v>21.431000000000001</c:v>
                </c:pt>
                <c:pt idx="5426">
                  <c:v>22.187000000000001</c:v>
                </c:pt>
                <c:pt idx="5427">
                  <c:v>22.565000000000001</c:v>
                </c:pt>
                <c:pt idx="5428">
                  <c:v>22.943000000000001</c:v>
                </c:pt>
                <c:pt idx="5429">
                  <c:v>22.187000000000001</c:v>
                </c:pt>
                <c:pt idx="5430">
                  <c:v>18.029</c:v>
                </c:pt>
                <c:pt idx="5431">
                  <c:v>13.871</c:v>
                </c:pt>
                <c:pt idx="5432">
                  <c:v>10.847</c:v>
                </c:pt>
                <c:pt idx="5433">
                  <c:v>10.847</c:v>
                </c:pt>
                <c:pt idx="5434">
                  <c:v>11.603</c:v>
                </c:pt>
                <c:pt idx="5435">
                  <c:v>12.359</c:v>
                </c:pt>
                <c:pt idx="5436">
                  <c:v>13.115</c:v>
                </c:pt>
                <c:pt idx="5437">
                  <c:v>13.871</c:v>
                </c:pt>
                <c:pt idx="5438">
                  <c:v>12.359</c:v>
                </c:pt>
                <c:pt idx="5439">
                  <c:v>10.847</c:v>
                </c:pt>
                <c:pt idx="5440">
                  <c:v>7.8230000000000004</c:v>
                </c:pt>
                <c:pt idx="5441">
                  <c:v>2.5310000000000001</c:v>
                </c:pt>
                <c:pt idx="5442">
                  <c:v>2.5310000000000001</c:v>
                </c:pt>
                <c:pt idx="5443">
                  <c:v>5.5549999999999997</c:v>
                </c:pt>
                <c:pt idx="5444">
                  <c:v>7.0670000000000002</c:v>
                </c:pt>
                <c:pt idx="5445">
                  <c:v>10.847</c:v>
                </c:pt>
                <c:pt idx="5446">
                  <c:v>15.760999999999999</c:v>
                </c:pt>
                <c:pt idx="5447">
                  <c:v>20.675000000000001</c:v>
                </c:pt>
                <c:pt idx="5448">
                  <c:v>19.489000000000001</c:v>
                </c:pt>
                <c:pt idx="5449">
                  <c:v>20.048999999999999</c:v>
                </c:pt>
                <c:pt idx="5450">
                  <c:v>20.61</c:v>
                </c:pt>
                <c:pt idx="5451">
                  <c:v>21.170999999999999</c:v>
                </c:pt>
                <c:pt idx="5452">
                  <c:v>20.329999999999998</c:v>
                </c:pt>
                <c:pt idx="5453">
                  <c:v>19.489000000000001</c:v>
                </c:pt>
                <c:pt idx="5454">
                  <c:v>11.077</c:v>
                </c:pt>
                <c:pt idx="5455">
                  <c:v>2.6659999999999999</c:v>
                </c:pt>
                <c:pt idx="5456">
                  <c:v>3.5070000000000001</c:v>
                </c:pt>
                <c:pt idx="5457">
                  <c:v>1.825</c:v>
                </c:pt>
                <c:pt idx="5458">
                  <c:v>3.9279999999999999</c:v>
                </c:pt>
                <c:pt idx="5459">
                  <c:v>6.0309999999999997</c:v>
                </c:pt>
                <c:pt idx="5460">
                  <c:v>7.2919999999999998</c:v>
                </c:pt>
                <c:pt idx="5461">
                  <c:v>8.5540000000000003</c:v>
                </c:pt>
                <c:pt idx="5462">
                  <c:v>8.1329999999999991</c:v>
                </c:pt>
                <c:pt idx="5463">
                  <c:v>7.7130000000000001</c:v>
                </c:pt>
                <c:pt idx="5464">
                  <c:v>2.6659999999999999</c:v>
                </c:pt>
                <c:pt idx="5465">
                  <c:v>7.7130000000000001</c:v>
                </c:pt>
                <c:pt idx="5466">
                  <c:v>9.3949999999999996</c:v>
                </c:pt>
                <c:pt idx="5467">
                  <c:v>6.8719999999999999</c:v>
                </c:pt>
                <c:pt idx="5468">
                  <c:v>5.19</c:v>
                </c:pt>
                <c:pt idx="5469">
                  <c:v>3.5070000000000001</c:v>
                </c:pt>
                <c:pt idx="5470">
                  <c:v>10.657</c:v>
                </c:pt>
                <c:pt idx="5471">
                  <c:v>17.806000000000001</c:v>
                </c:pt>
                <c:pt idx="5472">
                  <c:v>19.655999999999999</c:v>
                </c:pt>
                <c:pt idx="5473">
                  <c:v>20.204999999999998</c:v>
                </c:pt>
                <c:pt idx="5474">
                  <c:v>20.754999999999999</c:v>
                </c:pt>
                <c:pt idx="5475">
                  <c:v>21.305</c:v>
                </c:pt>
                <c:pt idx="5476">
                  <c:v>20.48</c:v>
                </c:pt>
                <c:pt idx="5477">
                  <c:v>19.655999999999999</c:v>
                </c:pt>
                <c:pt idx="5478">
                  <c:v>11.409000000000001</c:v>
                </c:pt>
                <c:pt idx="5479">
                  <c:v>3.1619999999999999</c:v>
                </c:pt>
                <c:pt idx="5480">
                  <c:v>3.9860000000000002</c:v>
                </c:pt>
                <c:pt idx="5481">
                  <c:v>2.3370000000000002</c:v>
                </c:pt>
                <c:pt idx="5482">
                  <c:v>3.9860000000000002</c:v>
                </c:pt>
                <c:pt idx="5483">
                  <c:v>5.6360000000000001</c:v>
                </c:pt>
                <c:pt idx="5484">
                  <c:v>6.46</c:v>
                </c:pt>
                <c:pt idx="5485">
                  <c:v>7.2850000000000001</c:v>
                </c:pt>
                <c:pt idx="5486">
                  <c:v>7.6980000000000004</c:v>
                </c:pt>
                <c:pt idx="5487">
                  <c:v>8.11</c:v>
                </c:pt>
                <c:pt idx="5488">
                  <c:v>2.3370000000000002</c:v>
                </c:pt>
                <c:pt idx="5489">
                  <c:v>8.9350000000000005</c:v>
                </c:pt>
                <c:pt idx="5490">
                  <c:v>9.7590000000000003</c:v>
                </c:pt>
                <c:pt idx="5491">
                  <c:v>7.2850000000000001</c:v>
                </c:pt>
                <c:pt idx="5492">
                  <c:v>5.6360000000000001</c:v>
                </c:pt>
                <c:pt idx="5493">
                  <c:v>3.1619999999999999</c:v>
                </c:pt>
                <c:pt idx="5494">
                  <c:v>10.584</c:v>
                </c:pt>
                <c:pt idx="5495">
                  <c:v>18.006</c:v>
                </c:pt>
                <c:pt idx="5496">
                  <c:v>19.143999999999998</c:v>
                </c:pt>
                <c:pt idx="5497">
                  <c:v>20.288</c:v>
                </c:pt>
                <c:pt idx="5498">
                  <c:v>21.431999999999999</c:v>
                </c:pt>
                <c:pt idx="5499">
                  <c:v>22.576000000000001</c:v>
                </c:pt>
                <c:pt idx="5500">
                  <c:v>20.001999999999999</c:v>
                </c:pt>
                <c:pt idx="5501">
                  <c:v>17.428000000000001</c:v>
                </c:pt>
                <c:pt idx="5502">
                  <c:v>9.7059999999999995</c:v>
                </c:pt>
                <c:pt idx="5503">
                  <c:v>7.1319999999999997</c:v>
                </c:pt>
                <c:pt idx="5504">
                  <c:v>6.7030000000000003</c:v>
                </c:pt>
                <c:pt idx="5505">
                  <c:v>6.274</c:v>
                </c:pt>
                <c:pt idx="5506">
                  <c:v>7.1319999999999997</c:v>
                </c:pt>
                <c:pt idx="5507">
                  <c:v>7.99</c:v>
                </c:pt>
                <c:pt idx="5508">
                  <c:v>8.4190000000000005</c:v>
                </c:pt>
                <c:pt idx="5509">
                  <c:v>8.8480000000000008</c:v>
                </c:pt>
                <c:pt idx="5510">
                  <c:v>7.5609999999999999</c:v>
                </c:pt>
                <c:pt idx="5511">
                  <c:v>6.274</c:v>
                </c:pt>
                <c:pt idx="5512">
                  <c:v>7.99</c:v>
                </c:pt>
                <c:pt idx="5513">
                  <c:v>7.1319999999999997</c:v>
                </c:pt>
                <c:pt idx="5514">
                  <c:v>7.99</c:v>
                </c:pt>
                <c:pt idx="5515">
                  <c:v>5.4160000000000004</c:v>
                </c:pt>
                <c:pt idx="5516">
                  <c:v>3.7</c:v>
                </c:pt>
                <c:pt idx="5517">
                  <c:v>1.984</c:v>
                </c:pt>
                <c:pt idx="5518">
                  <c:v>9.2769999999999992</c:v>
                </c:pt>
                <c:pt idx="5519">
                  <c:v>16.57</c:v>
                </c:pt>
                <c:pt idx="5520">
                  <c:v>19.739000000000001</c:v>
                </c:pt>
                <c:pt idx="5521">
                  <c:v>20.638000000000002</c:v>
                </c:pt>
                <c:pt idx="5522">
                  <c:v>21.536999999999999</c:v>
                </c:pt>
                <c:pt idx="5523">
                  <c:v>22.436</c:v>
                </c:pt>
                <c:pt idx="5524">
                  <c:v>20.638000000000002</c:v>
                </c:pt>
                <c:pt idx="5525">
                  <c:v>18.838999999999999</c:v>
                </c:pt>
                <c:pt idx="5526">
                  <c:v>12.096</c:v>
                </c:pt>
                <c:pt idx="5527">
                  <c:v>5.3520000000000003</c:v>
                </c:pt>
                <c:pt idx="5528">
                  <c:v>4.9029999999999996</c:v>
                </c:pt>
                <c:pt idx="5529">
                  <c:v>4.4530000000000003</c:v>
                </c:pt>
                <c:pt idx="5530">
                  <c:v>5.3520000000000003</c:v>
                </c:pt>
                <c:pt idx="5531">
                  <c:v>6.2519999999999998</c:v>
                </c:pt>
                <c:pt idx="5532">
                  <c:v>7.6</c:v>
                </c:pt>
                <c:pt idx="5533">
                  <c:v>8.9489999999999998</c:v>
                </c:pt>
                <c:pt idx="5534">
                  <c:v>7.6</c:v>
                </c:pt>
                <c:pt idx="5535">
                  <c:v>6.2519999999999998</c:v>
                </c:pt>
                <c:pt idx="5536">
                  <c:v>4.4530000000000003</c:v>
                </c:pt>
                <c:pt idx="5537">
                  <c:v>9.8480000000000008</c:v>
                </c:pt>
                <c:pt idx="5538">
                  <c:v>8.9489999999999998</c:v>
                </c:pt>
                <c:pt idx="5539">
                  <c:v>5.3520000000000003</c:v>
                </c:pt>
                <c:pt idx="5540">
                  <c:v>2.6549999999999998</c:v>
                </c:pt>
                <c:pt idx="5541">
                  <c:v>2.6549999999999998</c:v>
                </c:pt>
                <c:pt idx="5542">
                  <c:v>9.3989999999999991</c:v>
                </c:pt>
                <c:pt idx="5543">
                  <c:v>16.141999999999999</c:v>
                </c:pt>
                <c:pt idx="5544">
                  <c:v>19.268999999999998</c:v>
                </c:pt>
                <c:pt idx="5545">
                  <c:v>21.004999999999999</c:v>
                </c:pt>
                <c:pt idx="5546">
                  <c:v>22.742000000000001</c:v>
                </c:pt>
                <c:pt idx="5547">
                  <c:v>22.742000000000001</c:v>
                </c:pt>
                <c:pt idx="5548">
                  <c:v>22.742000000000001</c:v>
                </c:pt>
                <c:pt idx="5549">
                  <c:v>20.137</c:v>
                </c:pt>
                <c:pt idx="5550">
                  <c:v>15.795999999999999</c:v>
                </c:pt>
                <c:pt idx="5551">
                  <c:v>11.454000000000001</c:v>
                </c:pt>
                <c:pt idx="5552">
                  <c:v>7.9809999999999999</c:v>
                </c:pt>
                <c:pt idx="5553">
                  <c:v>4.508</c:v>
                </c:pt>
                <c:pt idx="5554">
                  <c:v>4.7249999999999996</c:v>
                </c:pt>
                <c:pt idx="5555">
                  <c:v>4.9420000000000002</c:v>
                </c:pt>
                <c:pt idx="5556">
                  <c:v>5.1589999999999998</c:v>
                </c:pt>
                <c:pt idx="5557">
                  <c:v>5.3769999999999998</c:v>
                </c:pt>
                <c:pt idx="5558">
                  <c:v>4.9420000000000002</c:v>
                </c:pt>
                <c:pt idx="5559">
                  <c:v>4.508</c:v>
                </c:pt>
                <c:pt idx="5560">
                  <c:v>3.64</c:v>
                </c:pt>
                <c:pt idx="5561">
                  <c:v>4.508</c:v>
                </c:pt>
                <c:pt idx="5562">
                  <c:v>4.508</c:v>
                </c:pt>
                <c:pt idx="5563">
                  <c:v>6.2450000000000001</c:v>
                </c:pt>
                <c:pt idx="5564">
                  <c:v>9.718</c:v>
                </c:pt>
                <c:pt idx="5565">
                  <c:v>12.323</c:v>
                </c:pt>
                <c:pt idx="5566">
                  <c:v>17.097999999999999</c:v>
                </c:pt>
                <c:pt idx="5567">
                  <c:v>21.873999999999999</c:v>
                </c:pt>
                <c:pt idx="5568">
                  <c:v>24.497</c:v>
                </c:pt>
                <c:pt idx="5569">
                  <c:v>25.370999999999999</c:v>
                </c:pt>
                <c:pt idx="5570">
                  <c:v>26.244</c:v>
                </c:pt>
                <c:pt idx="5571">
                  <c:v>26.681000000000001</c:v>
                </c:pt>
                <c:pt idx="5572">
                  <c:v>27.117999999999999</c:v>
                </c:pt>
                <c:pt idx="5573">
                  <c:v>26.244</c:v>
                </c:pt>
                <c:pt idx="5574">
                  <c:v>21.439</c:v>
                </c:pt>
                <c:pt idx="5575">
                  <c:v>16.634</c:v>
                </c:pt>
                <c:pt idx="5576">
                  <c:v>13.14</c:v>
                </c:pt>
                <c:pt idx="5577">
                  <c:v>13.14</c:v>
                </c:pt>
                <c:pt idx="5578">
                  <c:v>14.013999999999999</c:v>
                </c:pt>
                <c:pt idx="5579">
                  <c:v>14.887</c:v>
                </c:pt>
                <c:pt idx="5580">
                  <c:v>15.760999999999999</c:v>
                </c:pt>
                <c:pt idx="5581">
                  <c:v>16.634</c:v>
                </c:pt>
                <c:pt idx="5582">
                  <c:v>14.887</c:v>
                </c:pt>
                <c:pt idx="5583">
                  <c:v>13.14</c:v>
                </c:pt>
                <c:pt idx="5584">
                  <c:v>9.6449999999999996</c:v>
                </c:pt>
                <c:pt idx="5585">
                  <c:v>3.53</c:v>
                </c:pt>
                <c:pt idx="5586">
                  <c:v>3.53</c:v>
                </c:pt>
                <c:pt idx="5587">
                  <c:v>7.0250000000000004</c:v>
                </c:pt>
                <c:pt idx="5588">
                  <c:v>8.7720000000000002</c:v>
                </c:pt>
                <c:pt idx="5589">
                  <c:v>13.14</c:v>
                </c:pt>
                <c:pt idx="5590">
                  <c:v>18.818999999999999</c:v>
                </c:pt>
                <c:pt idx="5591">
                  <c:v>24.497</c:v>
                </c:pt>
                <c:pt idx="5592">
                  <c:v>22.126000000000001</c:v>
                </c:pt>
                <c:pt idx="5593">
                  <c:v>22.917999999999999</c:v>
                </c:pt>
                <c:pt idx="5594">
                  <c:v>23.709</c:v>
                </c:pt>
                <c:pt idx="5595">
                  <c:v>24.103999999999999</c:v>
                </c:pt>
                <c:pt idx="5596">
                  <c:v>24.5</c:v>
                </c:pt>
                <c:pt idx="5597">
                  <c:v>23.709</c:v>
                </c:pt>
                <c:pt idx="5598">
                  <c:v>19.356999999999999</c:v>
                </c:pt>
                <c:pt idx="5599">
                  <c:v>15.005000000000001</c:v>
                </c:pt>
                <c:pt idx="5600">
                  <c:v>11.84</c:v>
                </c:pt>
                <c:pt idx="5601">
                  <c:v>11.84</c:v>
                </c:pt>
                <c:pt idx="5602">
                  <c:v>12.632</c:v>
                </c:pt>
                <c:pt idx="5603">
                  <c:v>13.423</c:v>
                </c:pt>
                <c:pt idx="5604">
                  <c:v>14.214</c:v>
                </c:pt>
                <c:pt idx="5605">
                  <c:v>15.005000000000001</c:v>
                </c:pt>
                <c:pt idx="5606">
                  <c:v>13.423</c:v>
                </c:pt>
                <c:pt idx="5607">
                  <c:v>11.84</c:v>
                </c:pt>
                <c:pt idx="5608">
                  <c:v>8.6760000000000002</c:v>
                </c:pt>
                <c:pt idx="5609">
                  <c:v>3.137</c:v>
                </c:pt>
                <c:pt idx="5610">
                  <c:v>3.137</c:v>
                </c:pt>
                <c:pt idx="5611">
                  <c:v>6.3019999999999996</c:v>
                </c:pt>
                <c:pt idx="5612">
                  <c:v>7.8840000000000003</c:v>
                </c:pt>
                <c:pt idx="5613">
                  <c:v>11.84</c:v>
                </c:pt>
                <c:pt idx="5614">
                  <c:v>16.983000000000001</c:v>
                </c:pt>
                <c:pt idx="5615">
                  <c:v>22.126000000000001</c:v>
                </c:pt>
                <c:pt idx="5616">
                  <c:v>21.189</c:v>
                </c:pt>
                <c:pt idx="5617">
                  <c:v>21.779</c:v>
                </c:pt>
                <c:pt idx="5618">
                  <c:v>22.369</c:v>
                </c:pt>
                <c:pt idx="5619">
                  <c:v>22.959</c:v>
                </c:pt>
                <c:pt idx="5620">
                  <c:v>22.074000000000002</c:v>
                </c:pt>
                <c:pt idx="5621">
                  <c:v>21.189</c:v>
                </c:pt>
                <c:pt idx="5622">
                  <c:v>12.342000000000001</c:v>
                </c:pt>
                <c:pt idx="5623">
                  <c:v>3.4940000000000002</c:v>
                </c:pt>
                <c:pt idx="5624">
                  <c:v>4.3789999999999996</c:v>
                </c:pt>
                <c:pt idx="5625">
                  <c:v>2.609</c:v>
                </c:pt>
                <c:pt idx="5626">
                  <c:v>4.8209999999999997</c:v>
                </c:pt>
                <c:pt idx="5627">
                  <c:v>7.0330000000000004</c:v>
                </c:pt>
                <c:pt idx="5628">
                  <c:v>8.36</c:v>
                </c:pt>
                <c:pt idx="5629">
                  <c:v>9.6869999999999994</c:v>
                </c:pt>
                <c:pt idx="5630">
                  <c:v>9.2449999999999992</c:v>
                </c:pt>
                <c:pt idx="5631">
                  <c:v>8.8019999999999996</c:v>
                </c:pt>
                <c:pt idx="5632">
                  <c:v>3.4940000000000002</c:v>
                </c:pt>
                <c:pt idx="5633">
                  <c:v>8.8019999999999996</c:v>
                </c:pt>
                <c:pt idx="5634">
                  <c:v>10.571999999999999</c:v>
                </c:pt>
                <c:pt idx="5635">
                  <c:v>7.9180000000000001</c:v>
                </c:pt>
                <c:pt idx="5636">
                  <c:v>6.1479999999999997</c:v>
                </c:pt>
                <c:pt idx="5637">
                  <c:v>4.3789999999999996</c:v>
                </c:pt>
                <c:pt idx="5638">
                  <c:v>11.898999999999999</c:v>
                </c:pt>
                <c:pt idx="5639">
                  <c:v>19.420000000000002</c:v>
                </c:pt>
                <c:pt idx="5640">
                  <c:v>20.300999999999998</c:v>
                </c:pt>
                <c:pt idx="5641">
                  <c:v>20.872</c:v>
                </c:pt>
                <c:pt idx="5642">
                  <c:v>21.443999999999999</c:v>
                </c:pt>
                <c:pt idx="5643">
                  <c:v>22.015999999999998</c:v>
                </c:pt>
                <c:pt idx="5644">
                  <c:v>21.158000000000001</c:v>
                </c:pt>
                <c:pt idx="5645">
                  <c:v>20.300999999999998</c:v>
                </c:pt>
                <c:pt idx="5646">
                  <c:v>11.724</c:v>
                </c:pt>
                <c:pt idx="5647">
                  <c:v>3.1480000000000001</c:v>
                </c:pt>
                <c:pt idx="5648">
                  <c:v>4.0049999999999999</c:v>
                </c:pt>
                <c:pt idx="5649">
                  <c:v>2.29</c:v>
                </c:pt>
                <c:pt idx="5650">
                  <c:v>4.0049999999999999</c:v>
                </c:pt>
                <c:pt idx="5651">
                  <c:v>5.7210000000000001</c:v>
                </c:pt>
                <c:pt idx="5652">
                  <c:v>6.5780000000000003</c:v>
                </c:pt>
                <c:pt idx="5653">
                  <c:v>7.4359999999999999</c:v>
                </c:pt>
                <c:pt idx="5654">
                  <c:v>7.8650000000000002</c:v>
                </c:pt>
                <c:pt idx="5655">
                  <c:v>8.2940000000000005</c:v>
                </c:pt>
                <c:pt idx="5656">
                  <c:v>2.29</c:v>
                </c:pt>
                <c:pt idx="5657">
                  <c:v>9.1509999999999998</c:v>
                </c:pt>
                <c:pt idx="5658">
                  <c:v>10.009</c:v>
                </c:pt>
                <c:pt idx="5659">
                  <c:v>7.4359999999999999</c:v>
                </c:pt>
                <c:pt idx="5660">
                  <c:v>5.7210000000000001</c:v>
                </c:pt>
                <c:pt idx="5661">
                  <c:v>3.1480000000000001</c:v>
                </c:pt>
                <c:pt idx="5662">
                  <c:v>10.867000000000001</c:v>
                </c:pt>
                <c:pt idx="5663">
                  <c:v>18.585000000000001</c:v>
                </c:pt>
                <c:pt idx="5664">
                  <c:v>18.95</c:v>
                </c:pt>
                <c:pt idx="5665">
                  <c:v>20.056000000000001</c:v>
                </c:pt>
                <c:pt idx="5666">
                  <c:v>21.161000000000001</c:v>
                </c:pt>
                <c:pt idx="5667">
                  <c:v>22.265999999999998</c:v>
                </c:pt>
                <c:pt idx="5668">
                  <c:v>19.779</c:v>
                </c:pt>
                <c:pt idx="5669">
                  <c:v>17.292999999999999</c:v>
                </c:pt>
                <c:pt idx="5670">
                  <c:v>9.8330000000000002</c:v>
                </c:pt>
                <c:pt idx="5671">
                  <c:v>7.3460000000000001</c:v>
                </c:pt>
                <c:pt idx="5672">
                  <c:v>6.9320000000000004</c:v>
                </c:pt>
                <c:pt idx="5673">
                  <c:v>6.5170000000000003</c:v>
                </c:pt>
                <c:pt idx="5674">
                  <c:v>7.3460000000000001</c:v>
                </c:pt>
                <c:pt idx="5675">
                  <c:v>8.1750000000000007</c:v>
                </c:pt>
                <c:pt idx="5676">
                  <c:v>8.59</c:v>
                </c:pt>
                <c:pt idx="5677">
                  <c:v>9.0039999999999996</c:v>
                </c:pt>
                <c:pt idx="5678">
                  <c:v>7.7610000000000001</c:v>
                </c:pt>
                <c:pt idx="5679">
                  <c:v>6.5170000000000003</c:v>
                </c:pt>
                <c:pt idx="5680">
                  <c:v>8.1750000000000007</c:v>
                </c:pt>
                <c:pt idx="5681">
                  <c:v>7.3460000000000001</c:v>
                </c:pt>
                <c:pt idx="5682">
                  <c:v>8.1750000000000007</c:v>
                </c:pt>
                <c:pt idx="5683">
                  <c:v>5.6879999999999997</c:v>
                </c:pt>
                <c:pt idx="5684">
                  <c:v>4.0309999999999997</c:v>
                </c:pt>
                <c:pt idx="5685">
                  <c:v>2.3730000000000002</c:v>
                </c:pt>
                <c:pt idx="5686">
                  <c:v>9.4179999999999993</c:v>
                </c:pt>
                <c:pt idx="5687">
                  <c:v>16.463999999999999</c:v>
                </c:pt>
                <c:pt idx="5688">
                  <c:v>20.245999999999999</c:v>
                </c:pt>
                <c:pt idx="5689">
                  <c:v>21.149000000000001</c:v>
                </c:pt>
                <c:pt idx="5690">
                  <c:v>22.050999999999998</c:v>
                </c:pt>
                <c:pt idx="5691">
                  <c:v>22.954000000000001</c:v>
                </c:pt>
                <c:pt idx="5692">
                  <c:v>21.149000000000001</c:v>
                </c:pt>
                <c:pt idx="5693">
                  <c:v>19.343</c:v>
                </c:pt>
                <c:pt idx="5694">
                  <c:v>12.573</c:v>
                </c:pt>
                <c:pt idx="5695">
                  <c:v>5.8029999999999999</c:v>
                </c:pt>
                <c:pt idx="5696">
                  <c:v>5.3520000000000003</c:v>
                </c:pt>
                <c:pt idx="5697">
                  <c:v>4.9000000000000004</c:v>
                </c:pt>
                <c:pt idx="5698">
                  <c:v>5.8029999999999999</c:v>
                </c:pt>
                <c:pt idx="5699">
                  <c:v>6.7060000000000004</c:v>
                </c:pt>
                <c:pt idx="5700">
                  <c:v>8.06</c:v>
                </c:pt>
                <c:pt idx="5701">
                  <c:v>9.4139999999999997</c:v>
                </c:pt>
                <c:pt idx="5702">
                  <c:v>8.06</c:v>
                </c:pt>
                <c:pt idx="5703">
                  <c:v>6.7060000000000004</c:v>
                </c:pt>
                <c:pt idx="5704">
                  <c:v>4.9000000000000004</c:v>
                </c:pt>
                <c:pt idx="5705">
                  <c:v>10.316000000000001</c:v>
                </c:pt>
                <c:pt idx="5706">
                  <c:v>9.4139999999999997</c:v>
                </c:pt>
                <c:pt idx="5707">
                  <c:v>5.8029999999999999</c:v>
                </c:pt>
                <c:pt idx="5708">
                  <c:v>3.0950000000000002</c:v>
                </c:pt>
                <c:pt idx="5709">
                  <c:v>3.0950000000000002</c:v>
                </c:pt>
                <c:pt idx="5710">
                  <c:v>9.8650000000000002</c:v>
                </c:pt>
                <c:pt idx="5711">
                  <c:v>16.635000000000002</c:v>
                </c:pt>
                <c:pt idx="5712">
                  <c:v>19.484999999999999</c:v>
                </c:pt>
                <c:pt idx="5713">
                  <c:v>21.34</c:v>
                </c:pt>
                <c:pt idx="5714">
                  <c:v>23.193999999999999</c:v>
                </c:pt>
                <c:pt idx="5715">
                  <c:v>23.193999999999999</c:v>
                </c:pt>
                <c:pt idx="5716">
                  <c:v>23.193999999999999</c:v>
                </c:pt>
                <c:pt idx="5717">
                  <c:v>20.411999999999999</c:v>
                </c:pt>
                <c:pt idx="5718">
                  <c:v>15.776</c:v>
                </c:pt>
                <c:pt idx="5719">
                  <c:v>11.14</c:v>
                </c:pt>
                <c:pt idx="5720">
                  <c:v>7.431</c:v>
                </c:pt>
                <c:pt idx="5721">
                  <c:v>3.722</c:v>
                </c:pt>
                <c:pt idx="5722">
                  <c:v>3.9540000000000002</c:v>
                </c:pt>
                <c:pt idx="5723">
                  <c:v>4.1859999999999999</c:v>
                </c:pt>
                <c:pt idx="5724">
                  <c:v>4.4180000000000001</c:v>
                </c:pt>
                <c:pt idx="5725">
                  <c:v>4.649</c:v>
                </c:pt>
                <c:pt idx="5726">
                  <c:v>4.1859999999999999</c:v>
                </c:pt>
                <c:pt idx="5727">
                  <c:v>3.722</c:v>
                </c:pt>
                <c:pt idx="5728">
                  <c:v>2.7949999999999999</c:v>
                </c:pt>
                <c:pt idx="5729">
                  <c:v>3.722</c:v>
                </c:pt>
                <c:pt idx="5730">
                  <c:v>3.722</c:v>
                </c:pt>
                <c:pt idx="5731">
                  <c:v>5.577</c:v>
                </c:pt>
                <c:pt idx="5732">
                  <c:v>9.2859999999999996</c:v>
                </c:pt>
                <c:pt idx="5733">
                  <c:v>12.067</c:v>
                </c:pt>
                <c:pt idx="5734">
                  <c:v>17.167000000000002</c:v>
                </c:pt>
                <c:pt idx="5735">
                  <c:v>22.266999999999999</c:v>
                </c:pt>
                <c:pt idx="5736">
                  <c:v>22.643000000000001</c:v>
                </c:pt>
                <c:pt idx="5737">
                  <c:v>23.425999999999998</c:v>
                </c:pt>
                <c:pt idx="5738">
                  <c:v>24.207999999999998</c:v>
                </c:pt>
                <c:pt idx="5739">
                  <c:v>24.6</c:v>
                </c:pt>
                <c:pt idx="5740">
                  <c:v>24.991</c:v>
                </c:pt>
                <c:pt idx="5741">
                  <c:v>24.207999999999998</c:v>
                </c:pt>
                <c:pt idx="5742">
                  <c:v>19.904</c:v>
                </c:pt>
                <c:pt idx="5743">
                  <c:v>15.6</c:v>
                </c:pt>
                <c:pt idx="5744">
                  <c:v>12.47</c:v>
                </c:pt>
                <c:pt idx="5745">
                  <c:v>12.47</c:v>
                </c:pt>
                <c:pt idx="5746">
                  <c:v>13.252000000000001</c:v>
                </c:pt>
                <c:pt idx="5747">
                  <c:v>14.035</c:v>
                </c:pt>
                <c:pt idx="5748">
                  <c:v>14.817</c:v>
                </c:pt>
                <c:pt idx="5749">
                  <c:v>15.6</c:v>
                </c:pt>
                <c:pt idx="5750">
                  <c:v>14.035</c:v>
                </c:pt>
                <c:pt idx="5751">
                  <c:v>12.47</c:v>
                </c:pt>
                <c:pt idx="5752">
                  <c:v>9.3390000000000004</c:v>
                </c:pt>
                <c:pt idx="5753">
                  <c:v>3.8610000000000002</c:v>
                </c:pt>
                <c:pt idx="5754">
                  <c:v>3.8610000000000002</c:v>
                </c:pt>
                <c:pt idx="5755">
                  <c:v>6.9909999999999997</c:v>
                </c:pt>
                <c:pt idx="5756">
                  <c:v>8.5570000000000004</c:v>
                </c:pt>
                <c:pt idx="5757">
                  <c:v>12.47</c:v>
                </c:pt>
                <c:pt idx="5758">
                  <c:v>17.556000000000001</c:v>
                </c:pt>
                <c:pt idx="5759">
                  <c:v>22.643000000000001</c:v>
                </c:pt>
                <c:pt idx="5760">
                  <c:v>22.291</c:v>
                </c:pt>
                <c:pt idx="5761">
                  <c:v>23.137</c:v>
                </c:pt>
                <c:pt idx="5762">
                  <c:v>23.981999999999999</c:v>
                </c:pt>
                <c:pt idx="5763">
                  <c:v>24.405000000000001</c:v>
                </c:pt>
                <c:pt idx="5764">
                  <c:v>24.827999999999999</c:v>
                </c:pt>
                <c:pt idx="5765">
                  <c:v>23.981999999999999</c:v>
                </c:pt>
                <c:pt idx="5766">
                  <c:v>19.331</c:v>
                </c:pt>
                <c:pt idx="5767">
                  <c:v>14.679</c:v>
                </c:pt>
                <c:pt idx="5768">
                  <c:v>11.295999999999999</c:v>
                </c:pt>
                <c:pt idx="5769">
                  <c:v>11.295999999999999</c:v>
                </c:pt>
                <c:pt idx="5770">
                  <c:v>12.141999999999999</c:v>
                </c:pt>
                <c:pt idx="5771">
                  <c:v>12.988</c:v>
                </c:pt>
                <c:pt idx="5772">
                  <c:v>13.833</c:v>
                </c:pt>
                <c:pt idx="5773">
                  <c:v>14.679</c:v>
                </c:pt>
                <c:pt idx="5774">
                  <c:v>12.988</c:v>
                </c:pt>
                <c:pt idx="5775">
                  <c:v>11.295999999999999</c:v>
                </c:pt>
                <c:pt idx="5776">
                  <c:v>7.9130000000000003</c:v>
                </c:pt>
                <c:pt idx="5777">
                  <c:v>1.9930000000000001</c:v>
                </c:pt>
                <c:pt idx="5778">
                  <c:v>1.9930000000000001</c:v>
                </c:pt>
                <c:pt idx="5779">
                  <c:v>5.3760000000000003</c:v>
                </c:pt>
                <c:pt idx="5780">
                  <c:v>7.0670000000000002</c:v>
                </c:pt>
                <c:pt idx="5781">
                  <c:v>11.295999999999999</c:v>
                </c:pt>
                <c:pt idx="5782">
                  <c:v>16.792999999999999</c:v>
                </c:pt>
                <c:pt idx="5783">
                  <c:v>22.291</c:v>
                </c:pt>
                <c:pt idx="5784">
                  <c:v>19.908000000000001</c:v>
                </c:pt>
                <c:pt idx="5785">
                  <c:v>20.484000000000002</c:v>
                </c:pt>
                <c:pt idx="5786">
                  <c:v>21.06</c:v>
                </c:pt>
                <c:pt idx="5787">
                  <c:v>21.635999999999999</c:v>
                </c:pt>
                <c:pt idx="5788">
                  <c:v>20.771999999999998</c:v>
                </c:pt>
                <c:pt idx="5789">
                  <c:v>19.908000000000001</c:v>
                </c:pt>
                <c:pt idx="5790">
                  <c:v>11.266999999999999</c:v>
                </c:pt>
                <c:pt idx="5791">
                  <c:v>2.6259999999999999</c:v>
                </c:pt>
                <c:pt idx="5792">
                  <c:v>3.49</c:v>
                </c:pt>
                <c:pt idx="5793">
                  <c:v>1.762</c:v>
                </c:pt>
                <c:pt idx="5794">
                  <c:v>3.9220000000000002</c:v>
                </c:pt>
                <c:pt idx="5795">
                  <c:v>6.0819999999999999</c:v>
                </c:pt>
                <c:pt idx="5796">
                  <c:v>7.3789999999999996</c:v>
                </c:pt>
                <c:pt idx="5797">
                  <c:v>8.6750000000000007</c:v>
                </c:pt>
                <c:pt idx="5798">
                  <c:v>8.2430000000000003</c:v>
                </c:pt>
                <c:pt idx="5799">
                  <c:v>7.8109999999999999</c:v>
                </c:pt>
                <c:pt idx="5800">
                  <c:v>2.6259999999999999</c:v>
                </c:pt>
                <c:pt idx="5801">
                  <c:v>7.8109999999999999</c:v>
                </c:pt>
                <c:pt idx="5802">
                  <c:v>9.5389999999999997</c:v>
                </c:pt>
                <c:pt idx="5803">
                  <c:v>6.9470000000000001</c:v>
                </c:pt>
                <c:pt idx="5804">
                  <c:v>5.218</c:v>
                </c:pt>
                <c:pt idx="5805">
                  <c:v>3.49</c:v>
                </c:pt>
                <c:pt idx="5806">
                  <c:v>10.835000000000001</c:v>
                </c:pt>
                <c:pt idx="5807">
                  <c:v>18.18</c:v>
                </c:pt>
                <c:pt idx="5808">
                  <c:v>18.954000000000001</c:v>
                </c:pt>
                <c:pt idx="5809">
                  <c:v>19.510999999999999</c:v>
                </c:pt>
                <c:pt idx="5810">
                  <c:v>20.068000000000001</c:v>
                </c:pt>
                <c:pt idx="5811">
                  <c:v>20.625</c:v>
                </c:pt>
                <c:pt idx="5812">
                  <c:v>19.789000000000001</c:v>
                </c:pt>
                <c:pt idx="5813">
                  <c:v>18.954000000000001</c:v>
                </c:pt>
                <c:pt idx="5814">
                  <c:v>10.598000000000001</c:v>
                </c:pt>
                <c:pt idx="5815">
                  <c:v>2.2429999999999999</c:v>
                </c:pt>
                <c:pt idx="5816">
                  <c:v>3.0779999999999998</c:v>
                </c:pt>
                <c:pt idx="5817">
                  <c:v>1.407</c:v>
                </c:pt>
                <c:pt idx="5818">
                  <c:v>3.0779999999999998</c:v>
                </c:pt>
                <c:pt idx="5819">
                  <c:v>4.7489999999999997</c:v>
                </c:pt>
                <c:pt idx="5820">
                  <c:v>5.585</c:v>
                </c:pt>
                <c:pt idx="5821">
                  <c:v>6.42</c:v>
                </c:pt>
                <c:pt idx="5822">
                  <c:v>6.8380000000000001</c:v>
                </c:pt>
                <c:pt idx="5823">
                  <c:v>7.2560000000000002</c:v>
                </c:pt>
                <c:pt idx="5824">
                  <c:v>1.407</c:v>
                </c:pt>
                <c:pt idx="5825">
                  <c:v>8.0920000000000005</c:v>
                </c:pt>
                <c:pt idx="5826">
                  <c:v>8.9269999999999996</c:v>
                </c:pt>
                <c:pt idx="5827">
                  <c:v>6.42</c:v>
                </c:pt>
                <c:pt idx="5828">
                  <c:v>4.7489999999999997</c:v>
                </c:pt>
                <c:pt idx="5829">
                  <c:v>2.2429999999999999</c:v>
                </c:pt>
                <c:pt idx="5830">
                  <c:v>9.7629999999999999</c:v>
                </c:pt>
                <c:pt idx="5831">
                  <c:v>17.283000000000001</c:v>
                </c:pt>
                <c:pt idx="5832">
                  <c:v>20.521999999999998</c:v>
                </c:pt>
                <c:pt idx="5833">
                  <c:v>21.279</c:v>
                </c:pt>
                <c:pt idx="5834">
                  <c:v>22.036999999999999</c:v>
                </c:pt>
                <c:pt idx="5835">
                  <c:v>22.794</c:v>
                </c:pt>
                <c:pt idx="5836">
                  <c:v>21.417000000000002</c:v>
                </c:pt>
                <c:pt idx="5837">
                  <c:v>19.134</c:v>
                </c:pt>
                <c:pt idx="5838">
                  <c:v>11.679</c:v>
                </c:pt>
                <c:pt idx="5839">
                  <c:v>7.1790000000000003</c:v>
                </c:pt>
                <c:pt idx="5840">
                  <c:v>6.53</c:v>
                </c:pt>
                <c:pt idx="5841">
                  <c:v>6.1829999999999998</c:v>
                </c:pt>
                <c:pt idx="5842">
                  <c:v>6.5750000000000002</c:v>
                </c:pt>
                <c:pt idx="5843">
                  <c:v>7.1680000000000001</c:v>
                </c:pt>
                <c:pt idx="5844">
                  <c:v>7.5149999999999997</c:v>
                </c:pt>
                <c:pt idx="5845">
                  <c:v>7.6609999999999996</c:v>
                </c:pt>
                <c:pt idx="5846">
                  <c:v>6.8209999999999997</c:v>
                </c:pt>
                <c:pt idx="5847">
                  <c:v>5.9820000000000002</c:v>
                </c:pt>
                <c:pt idx="5848">
                  <c:v>6.8659999999999997</c:v>
                </c:pt>
                <c:pt idx="5849">
                  <c:v>6.2729999999999997</c:v>
                </c:pt>
                <c:pt idx="5850">
                  <c:v>6.6639999999999997</c:v>
                </c:pt>
                <c:pt idx="5851">
                  <c:v>5.3879999999999999</c:v>
                </c:pt>
                <c:pt idx="5852">
                  <c:v>4.6050000000000004</c:v>
                </c:pt>
                <c:pt idx="5853">
                  <c:v>4.2240000000000002</c:v>
                </c:pt>
                <c:pt idx="5854">
                  <c:v>10.827999999999999</c:v>
                </c:pt>
                <c:pt idx="5855">
                  <c:v>17.431999999999999</c:v>
                </c:pt>
                <c:pt idx="5856">
                  <c:v>20.382999999999999</c:v>
                </c:pt>
                <c:pt idx="5857">
                  <c:v>21.164000000000001</c:v>
                </c:pt>
                <c:pt idx="5858">
                  <c:v>21.945</c:v>
                </c:pt>
                <c:pt idx="5859">
                  <c:v>22.725999999999999</c:v>
                </c:pt>
                <c:pt idx="5860">
                  <c:v>21.844000000000001</c:v>
                </c:pt>
                <c:pt idx="5861">
                  <c:v>20.282</c:v>
                </c:pt>
                <c:pt idx="5862">
                  <c:v>12.951000000000001</c:v>
                </c:pt>
                <c:pt idx="5863">
                  <c:v>5.62</c:v>
                </c:pt>
                <c:pt idx="5864">
                  <c:v>6.25</c:v>
                </c:pt>
                <c:pt idx="5865">
                  <c:v>6.88</c:v>
                </c:pt>
                <c:pt idx="5866">
                  <c:v>8.3409999999999993</c:v>
                </c:pt>
                <c:pt idx="5867">
                  <c:v>9.1219999999999999</c:v>
                </c:pt>
                <c:pt idx="5868">
                  <c:v>10.18</c:v>
                </c:pt>
                <c:pt idx="5869">
                  <c:v>11.010999999999999</c:v>
                </c:pt>
                <c:pt idx="5870">
                  <c:v>10.18</c:v>
                </c:pt>
                <c:pt idx="5871">
                  <c:v>9.3490000000000002</c:v>
                </c:pt>
                <c:pt idx="5872">
                  <c:v>8.24</c:v>
                </c:pt>
                <c:pt idx="5873">
                  <c:v>10.205</c:v>
                </c:pt>
                <c:pt idx="5874">
                  <c:v>8.2910000000000004</c:v>
                </c:pt>
                <c:pt idx="5875">
                  <c:v>6.0739999999999998</c:v>
                </c:pt>
                <c:pt idx="5876">
                  <c:v>4.4109999999999996</c:v>
                </c:pt>
                <c:pt idx="5877">
                  <c:v>4.8639999999999999</c:v>
                </c:pt>
                <c:pt idx="5878">
                  <c:v>10.608000000000001</c:v>
                </c:pt>
                <c:pt idx="5879">
                  <c:v>16.352</c:v>
                </c:pt>
                <c:pt idx="5880">
                  <c:v>18.314</c:v>
                </c:pt>
                <c:pt idx="5881">
                  <c:v>19.715</c:v>
                </c:pt>
                <c:pt idx="5882">
                  <c:v>21.116</c:v>
                </c:pt>
                <c:pt idx="5883">
                  <c:v>21.521999999999998</c:v>
                </c:pt>
                <c:pt idx="5884">
                  <c:v>21.928999999999998</c:v>
                </c:pt>
                <c:pt idx="5885">
                  <c:v>20.030999999999999</c:v>
                </c:pt>
                <c:pt idx="5886">
                  <c:v>16.733000000000001</c:v>
                </c:pt>
                <c:pt idx="5887">
                  <c:v>13.433999999999999</c:v>
                </c:pt>
                <c:pt idx="5888">
                  <c:v>9.4130000000000003</c:v>
                </c:pt>
                <c:pt idx="5889">
                  <c:v>6.4080000000000004</c:v>
                </c:pt>
                <c:pt idx="5890">
                  <c:v>5.5149999999999997</c:v>
                </c:pt>
                <c:pt idx="5891">
                  <c:v>5.843</c:v>
                </c:pt>
                <c:pt idx="5892">
                  <c:v>6.1710000000000003</c:v>
                </c:pt>
                <c:pt idx="5893">
                  <c:v>6.7009999999999996</c:v>
                </c:pt>
                <c:pt idx="5894">
                  <c:v>6.86</c:v>
                </c:pt>
                <c:pt idx="5895">
                  <c:v>6.2039999999999997</c:v>
                </c:pt>
                <c:pt idx="5896">
                  <c:v>5.3010000000000002</c:v>
                </c:pt>
                <c:pt idx="5897">
                  <c:v>5.798</c:v>
                </c:pt>
                <c:pt idx="5898">
                  <c:v>5.798</c:v>
                </c:pt>
                <c:pt idx="5899">
                  <c:v>6.9950000000000001</c:v>
                </c:pt>
                <c:pt idx="5900">
                  <c:v>9.1869999999999994</c:v>
                </c:pt>
                <c:pt idx="5901">
                  <c:v>11.491</c:v>
                </c:pt>
                <c:pt idx="5902">
                  <c:v>16.055</c:v>
                </c:pt>
                <c:pt idx="5903">
                  <c:v>20.619</c:v>
                </c:pt>
                <c:pt idx="5904">
                  <c:v>20.152000000000001</c:v>
                </c:pt>
                <c:pt idx="5905">
                  <c:v>22.236999999999998</c:v>
                </c:pt>
                <c:pt idx="5906">
                  <c:v>24.321000000000002</c:v>
                </c:pt>
                <c:pt idx="5907">
                  <c:v>25.164000000000001</c:v>
                </c:pt>
                <c:pt idx="5908">
                  <c:v>26.007000000000001</c:v>
                </c:pt>
                <c:pt idx="5909">
                  <c:v>25.318999999999999</c:v>
                </c:pt>
                <c:pt idx="5910">
                  <c:v>22.436</c:v>
                </c:pt>
                <c:pt idx="5911">
                  <c:v>19.154</c:v>
                </c:pt>
                <c:pt idx="5912">
                  <c:v>16.603999999999999</c:v>
                </c:pt>
                <c:pt idx="5913">
                  <c:v>16.405000000000001</c:v>
                </c:pt>
                <c:pt idx="5914">
                  <c:v>16.693000000000001</c:v>
                </c:pt>
                <c:pt idx="5915">
                  <c:v>16.582000000000001</c:v>
                </c:pt>
                <c:pt idx="5916">
                  <c:v>16.471</c:v>
                </c:pt>
                <c:pt idx="5917">
                  <c:v>16.559999999999999</c:v>
                </c:pt>
                <c:pt idx="5918">
                  <c:v>15.185</c:v>
                </c:pt>
                <c:pt idx="5919">
                  <c:v>13.61</c:v>
                </c:pt>
                <c:pt idx="5920">
                  <c:v>11.06</c:v>
                </c:pt>
                <c:pt idx="5921">
                  <c:v>6.8470000000000004</c:v>
                </c:pt>
                <c:pt idx="5922">
                  <c:v>6.048</c:v>
                </c:pt>
                <c:pt idx="5923">
                  <c:v>8.1989999999999998</c:v>
                </c:pt>
                <c:pt idx="5924">
                  <c:v>9.375</c:v>
                </c:pt>
                <c:pt idx="5925">
                  <c:v>13.012</c:v>
                </c:pt>
                <c:pt idx="5926">
                  <c:v>17.78</c:v>
                </c:pt>
                <c:pt idx="5927">
                  <c:v>22.547000000000001</c:v>
                </c:pt>
                <c:pt idx="5928">
                  <c:v>20.209</c:v>
                </c:pt>
                <c:pt idx="5929">
                  <c:v>21.277000000000001</c:v>
                </c:pt>
                <c:pt idx="5930">
                  <c:v>22.344999999999999</c:v>
                </c:pt>
                <c:pt idx="5931">
                  <c:v>23.044</c:v>
                </c:pt>
                <c:pt idx="5932">
                  <c:v>23.744</c:v>
                </c:pt>
                <c:pt idx="5933">
                  <c:v>22.013000000000002</c:v>
                </c:pt>
                <c:pt idx="5934">
                  <c:v>18.128</c:v>
                </c:pt>
                <c:pt idx="5935">
                  <c:v>14.242000000000001</c:v>
                </c:pt>
                <c:pt idx="5936">
                  <c:v>9.9700000000000006</c:v>
                </c:pt>
                <c:pt idx="5937">
                  <c:v>9.6379999999999999</c:v>
                </c:pt>
                <c:pt idx="5938">
                  <c:v>9.7119999999999997</c:v>
                </c:pt>
                <c:pt idx="5939">
                  <c:v>10.199999999999999</c:v>
                </c:pt>
                <c:pt idx="5940">
                  <c:v>10.688000000000001</c:v>
                </c:pt>
                <c:pt idx="5941">
                  <c:v>11.342000000000001</c:v>
                </c:pt>
                <c:pt idx="5942">
                  <c:v>10.78</c:v>
                </c:pt>
                <c:pt idx="5943">
                  <c:v>9.9700000000000006</c:v>
                </c:pt>
                <c:pt idx="5944">
                  <c:v>8.3490000000000002</c:v>
                </c:pt>
                <c:pt idx="5945">
                  <c:v>5.1820000000000004</c:v>
                </c:pt>
                <c:pt idx="5946">
                  <c:v>4.851</c:v>
                </c:pt>
                <c:pt idx="5947">
                  <c:v>6.6369999999999996</c:v>
                </c:pt>
                <c:pt idx="5948">
                  <c:v>7.6130000000000004</c:v>
                </c:pt>
                <c:pt idx="5949">
                  <c:v>10.301</c:v>
                </c:pt>
                <c:pt idx="5950">
                  <c:v>14.260999999999999</c:v>
                </c:pt>
                <c:pt idx="5951">
                  <c:v>18.22</c:v>
                </c:pt>
                <c:pt idx="5952">
                  <c:v>20.991</c:v>
                </c:pt>
                <c:pt idx="5953">
                  <c:v>21.417999999999999</c:v>
                </c:pt>
                <c:pt idx="5954">
                  <c:v>21.844999999999999</c:v>
                </c:pt>
                <c:pt idx="5955">
                  <c:v>22.273</c:v>
                </c:pt>
                <c:pt idx="5956">
                  <c:v>21.882999999999999</c:v>
                </c:pt>
                <c:pt idx="5957">
                  <c:v>20.991</c:v>
                </c:pt>
                <c:pt idx="5958">
                  <c:v>13.279</c:v>
                </c:pt>
                <c:pt idx="5959">
                  <c:v>5.5670000000000002</c:v>
                </c:pt>
                <c:pt idx="5960">
                  <c:v>5.6559999999999997</c:v>
                </c:pt>
                <c:pt idx="5961">
                  <c:v>4.0739999999999998</c:v>
                </c:pt>
                <c:pt idx="5962">
                  <c:v>4.6980000000000004</c:v>
                </c:pt>
                <c:pt idx="5963">
                  <c:v>5.9240000000000004</c:v>
                </c:pt>
                <c:pt idx="5964">
                  <c:v>6.6589999999999998</c:v>
                </c:pt>
                <c:pt idx="5965">
                  <c:v>7.3949999999999996</c:v>
                </c:pt>
                <c:pt idx="5966">
                  <c:v>7.15</c:v>
                </c:pt>
                <c:pt idx="5967">
                  <c:v>6.8040000000000003</c:v>
                </c:pt>
                <c:pt idx="5968">
                  <c:v>3.762</c:v>
                </c:pt>
                <c:pt idx="5969">
                  <c:v>6.6440000000000001</c:v>
                </c:pt>
                <c:pt idx="5970">
                  <c:v>7.5640000000000001</c:v>
                </c:pt>
                <c:pt idx="5971">
                  <c:v>6.2539999999999996</c:v>
                </c:pt>
                <c:pt idx="5972">
                  <c:v>5.4329999999999998</c:v>
                </c:pt>
                <c:pt idx="5973">
                  <c:v>5.2549999999999999</c:v>
                </c:pt>
                <c:pt idx="5974">
                  <c:v>11.63</c:v>
                </c:pt>
                <c:pt idx="5975">
                  <c:v>18.004000000000001</c:v>
                </c:pt>
                <c:pt idx="5976">
                  <c:v>22.224</c:v>
                </c:pt>
                <c:pt idx="5977">
                  <c:v>22.596</c:v>
                </c:pt>
                <c:pt idx="5978">
                  <c:v>22.969000000000001</c:v>
                </c:pt>
                <c:pt idx="5979">
                  <c:v>23.341000000000001</c:v>
                </c:pt>
                <c:pt idx="5980">
                  <c:v>22.783000000000001</c:v>
                </c:pt>
                <c:pt idx="5981">
                  <c:v>21.766999999999999</c:v>
                </c:pt>
                <c:pt idx="5982">
                  <c:v>12.981999999999999</c:v>
                </c:pt>
                <c:pt idx="5983">
                  <c:v>4.1980000000000004</c:v>
                </c:pt>
                <c:pt idx="5984">
                  <c:v>5.4420000000000002</c:v>
                </c:pt>
                <c:pt idx="5985">
                  <c:v>4.2110000000000003</c:v>
                </c:pt>
                <c:pt idx="5986">
                  <c:v>5.2130000000000001</c:v>
                </c:pt>
                <c:pt idx="5987">
                  <c:v>6.3310000000000004</c:v>
                </c:pt>
                <c:pt idx="5988">
                  <c:v>6.8890000000000002</c:v>
                </c:pt>
                <c:pt idx="5989">
                  <c:v>7.2190000000000003</c:v>
                </c:pt>
                <c:pt idx="5990">
                  <c:v>7.27</c:v>
                </c:pt>
                <c:pt idx="5991">
                  <c:v>7.4349999999999996</c:v>
                </c:pt>
                <c:pt idx="5992">
                  <c:v>3.411</c:v>
                </c:pt>
                <c:pt idx="5993">
                  <c:v>7.9939999999999998</c:v>
                </c:pt>
                <c:pt idx="5994">
                  <c:v>8.6660000000000004</c:v>
                </c:pt>
                <c:pt idx="5995">
                  <c:v>7.2190000000000003</c:v>
                </c:pt>
                <c:pt idx="5996">
                  <c:v>6.3310000000000004</c:v>
                </c:pt>
                <c:pt idx="5997">
                  <c:v>5.1120000000000001</c:v>
                </c:pt>
                <c:pt idx="5998">
                  <c:v>12.195</c:v>
                </c:pt>
                <c:pt idx="5999">
                  <c:v>19.279</c:v>
                </c:pt>
                <c:pt idx="6000">
                  <c:v>20.777999999999999</c:v>
                </c:pt>
                <c:pt idx="6001">
                  <c:v>21.567</c:v>
                </c:pt>
                <c:pt idx="6002">
                  <c:v>22.356000000000002</c:v>
                </c:pt>
                <c:pt idx="6003">
                  <c:v>23.145</c:v>
                </c:pt>
                <c:pt idx="6004">
                  <c:v>21.710999999999999</c:v>
                </c:pt>
                <c:pt idx="6005">
                  <c:v>19.332000000000001</c:v>
                </c:pt>
                <c:pt idx="6006">
                  <c:v>11.566000000000001</c:v>
                </c:pt>
                <c:pt idx="6007">
                  <c:v>6.8789999999999996</c:v>
                </c:pt>
                <c:pt idx="6008">
                  <c:v>6.2030000000000003</c:v>
                </c:pt>
                <c:pt idx="6009">
                  <c:v>5.8410000000000002</c:v>
                </c:pt>
                <c:pt idx="6010">
                  <c:v>6.2489999999999997</c:v>
                </c:pt>
                <c:pt idx="6011">
                  <c:v>6.867</c:v>
                </c:pt>
                <c:pt idx="6012">
                  <c:v>7.2290000000000001</c:v>
                </c:pt>
                <c:pt idx="6013">
                  <c:v>7.38</c:v>
                </c:pt>
                <c:pt idx="6014">
                  <c:v>6.5060000000000002</c:v>
                </c:pt>
                <c:pt idx="6015">
                  <c:v>5.6310000000000002</c:v>
                </c:pt>
                <c:pt idx="6016">
                  <c:v>6.5519999999999996</c:v>
                </c:pt>
                <c:pt idx="6017">
                  <c:v>5.9340000000000002</c:v>
                </c:pt>
                <c:pt idx="6018">
                  <c:v>6.3419999999999996</c:v>
                </c:pt>
                <c:pt idx="6019">
                  <c:v>5.0129999999999999</c:v>
                </c:pt>
                <c:pt idx="6020">
                  <c:v>4.1970000000000001</c:v>
                </c:pt>
                <c:pt idx="6021">
                  <c:v>3.8010000000000002</c:v>
                </c:pt>
                <c:pt idx="6022">
                  <c:v>10.68</c:v>
                </c:pt>
                <c:pt idx="6023">
                  <c:v>17.559999999999999</c:v>
                </c:pt>
                <c:pt idx="6024">
                  <c:v>20.914999999999999</c:v>
                </c:pt>
                <c:pt idx="6025">
                  <c:v>21.734000000000002</c:v>
                </c:pt>
                <c:pt idx="6026">
                  <c:v>22.553999999999998</c:v>
                </c:pt>
                <c:pt idx="6027">
                  <c:v>23.373000000000001</c:v>
                </c:pt>
                <c:pt idx="6028">
                  <c:v>22.448</c:v>
                </c:pt>
                <c:pt idx="6029">
                  <c:v>20.809000000000001</c:v>
                </c:pt>
                <c:pt idx="6030">
                  <c:v>13.116</c:v>
                </c:pt>
                <c:pt idx="6031">
                  <c:v>5.423</c:v>
                </c:pt>
                <c:pt idx="6032">
                  <c:v>6.0839999999999996</c:v>
                </c:pt>
                <c:pt idx="6033">
                  <c:v>6.7450000000000001</c:v>
                </c:pt>
                <c:pt idx="6034">
                  <c:v>8.2780000000000005</c:v>
                </c:pt>
                <c:pt idx="6035">
                  <c:v>9.0980000000000008</c:v>
                </c:pt>
                <c:pt idx="6036">
                  <c:v>10.208</c:v>
                </c:pt>
                <c:pt idx="6037">
                  <c:v>11.081</c:v>
                </c:pt>
                <c:pt idx="6038">
                  <c:v>10.208</c:v>
                </c:pt>
                <c:pt idx="6039">
                  <c:v>9.3360000000000003</c:v>
                </c:pt>
                <c:pt idx="6040">
                  <c:v>8.173</c:v>
                </c:pt>
                <c:pt idx="6041">
                  <c:v>10.234999999999999</c:v>
                </c:pt>
                <c:pt idx="6042">
                  <c:v>8.2249999999999996</c:v>
                </c:pt>
                <c:pt idx="6043">
                  <c:v>5.899</c:v>
                </c:pt>
                <c:pt idx="6044">
                  <c:v>4.1539999999999999</c:v>
                </c:pt>
                <c:pt idx="6045">
                  <c:v>4.63</c:v>
                </c:pt>
                <c:pt idx="6046">
                  <c:v>10.657999999999999</c:v>
                </c:pt>
                <c:pt idx="6047">
                  <c:v>16.684999999999999</c:v>
                </c:pt>
                <c:pt idx="6048">
                  <c:v>18.936</c:v>
                </c:pt>
                <c:pt idx="6049">
                  <c:v>20.417000000000002</c:v>
                </c:pt>
                <c:pt idx="6050">
                  <c:v>21.896999999999998</c:v>
                </c:pt>
                <c:pt idx="6051">
                  <c:v>22.327000000000002</c:v>
                </c:pt>
                <c:pt idx="6052">
                  <c:v>22.757000000000001</c:v>
                </c:pt>
                <c:pt idx="6053">
                  <c:v>20.751000000000001</c:v>
                </c:pt>
                <c:pt idx="6054">
                  <c:v>17.263999999999999</c:v>
                </c:pt>
                <c:pt idx="6055">
                  <c:v>13.776999999999999</c:v>
                </c:pt>
                <c:pt idx="6056">
                  <c:v>9.5259999999999998</c:v>
                </c:pt>
                <c:pt idx="6057">
                  <c:v>6.35</c:v>
                </c:pt>
                <c:pt idx="6058">
                  <c:v>5.407</c:v>
                </c:pt>
                <c:pt idx="6059">
                  <c:v>5.7530000000000001</c:v>
                </c:pt>
                <c:pt idx="6060">
                  <c:v>6.0990000000000002</c:v>
                </c:pt>
                <c:pt idx="6061">
                  <c:v>6.6609999999999996</c:v>
                </c:pt>
                <c:pt idx="6062">
                  <c:v>6.8280000000000003</c:v>
                </c:pt>
                <c:pt idx="6063">
                  <c:v>6.1349999999999998</c:v>
                </c:pt>
                <c:pt idx="6064">
                  <c:v>5.18</c:v>
                </c:pt>
                <c:pt idx="6065">
                  <c:v>5.7050000000000001</c:v>
                </c:pt>
                <c:pt idx="6066">
                  <c:v>5.7050000000000001</c:v>
                </c:pt>
                <c:pt idx="6067">
                  <c:v>6.9710000000000001</c:v>
                </c:pt>
                <c:pt idx="6068">
                  <c:v>9.2880000000000003</c:v>
                </c:pt>
                <c:pt idx="6069">
                  <c:v>11.724</c:v>
                </c:pt>
                <c:pt idx="6070">
                  <c:v>16.547999999999998</c:v>
                </c:pt>
                <c:pt idx="6071">
                  <c:v>21.372</c:v>
                </c:pt>
                <c:pt idx="6072">
                  <c:v>21.341000000000001</c:v>
                </c:pt>
                <c:pt idx="6073">
                  <c:v>23.657</c:v>
                </c:pt>
                <c:pt idx="6074">
                  <c:v>25.972999999999999</c:v>
                </c:pt>
                <c:pt idx="6075">
                  <c:v>26.908999999999999</c:v>
                </c:pt>
                <c:pt idx="6076">
                  <c:v>27.844999999999999</c:v>
                </c:pt>
                <c:pt idx="6077">
                  <c:v>27.081</c:v>
                </c:pt>
                <c:pt idx="6078">
                  <c:v>23.879000000000001</c:v>
                </c:pt>
                <c:pt idx="6079">
                  <c:v>20.233000000000001</c:v>
                </c:pt>
                <c:pt idx="6080">
                  <c:v>17.399000000000001</c:v>
                </c:pt>
                <c:pt idx="6081">
                  <c:v>17.178000000000001</c:v>
                </c:pt>
                <c:pt idx="6082">
                  <c:v>17.498000000000001</c:v>
                </c:pt>
                <c:pt idx="6083">
                  <c:v>17.375</c:v>
                </c:pt>
                <c:pt idx="6084">
                  <c:v>17.251999999999999</c:v>
                </c:pt>
                <c:pt idx="6085">
                  <c:v>17.350000000000001</c:v>
                </c:pt>
                <c:pt idx="6086">
                  <c:v>15.823</c:v>
                </c:pt>
                <c:pt idx="6087">
                  <c:v>14.074</c:v>
                </c:pt>
                <c:pt idx="6088">
                  <c:v>11.24</c:v>
                </c:pt>
                <c:pt idx="6089">
                  <c:v>6.56</c:v>
                </c:pt>
                <c:pt idx="6090">
                  <c:v>5.673</c:v>
                </c:pt>
                <c:pt idx="6091">
                  <c:v>8.0619999999999994</c:v>
                </c:pt>
                <c:pt idx="6092">
                  <c:v>9.3680000000000003</c:v>
                </c:pt>
                <c:pt idx="6093">
                  <c:v>13.407999999999999</c:v>
                </c:pt>
                <c:pt idx="6094">
                  <c:v>18.704999999999998</c:v>
                </c:pt>
                <c:pt idx="6095">
                  <c:v>24.001999999999999</c:v>
                </c:pt>
                <c:pt idx="6096">
                  <c:v>22.224</c:v>
                </c:pt>
                <c:pt idx="6097">
                  <c:v>23.425999999999998</c:v>
                </c:pt>
                <c:pt idx="6098">
                  <c:v>24.629000000000001</c:v>
                </c:pt>
                <c:pt idx="6099">
                  <c:v>25.417000000000002</c:v>
                </c:pt>
                <c:pt idx="6100">
                  <c:v>26.204000000000001</c:v>
                </c:pt>
                <c:pt idx="6101">
                  <c:v>24.256</c:v>
                </c:pt>
                <c:pt idx="6102">
                  <c:v>19.882000000000001</c:v>
                </c:pt>
                <c:pt idx="6103">
                  <c:v>15.507999999999999</c:v>
                </c:pt>
                <c:pt idx="6104">
                  <c:v>10.698</c:v>
                </c:pt>
                <c:pt idx="6105">
                  <c:v>10.324999999999999</c:v>
                </c:pt>
                <c:pt idx="6106">
                  <c:v>10.407999999999999</c:v>
                </c:pt>
                <c:pt idx="6107">
                  <c:v>10.958</c:v>
                </c:pt>
                <c:pt idx="6108">
                  <c:v>11.507</c:v>
                </c:pt>
                <c:pt idx="6109">
                  <c:v>12.243</c:v>
                </c:pt>
                <c:pt idx="6110">
                  <c:v>11.61</c:v>
                </c:pt>
                <c:pt idx="6111">
                  <c:v>10.698</c:v>
                </c:pt>
                <c:pt idx="6112">
                  <c:v>8.8740000000000006</c:v>
                </c:pt>
                <c:pt idx="6113">
                  <c:v>5.3090000000000002</c:v>
                </c:pt>
                <c:pt idx="6114">
                  <c:v>4.9359999999999999</c:v>
                </c:pt>
                <c:pt idx="6115">
                  <c:v>6.9459999999999997</c:v>
                </c:pt>
                <c:pt idx="6116">
                  <c:v>8.0449999999999999</c:v>
                </c:pt>
                <c:pt idx="6117">
                  <c:v>11.071999999999999</c:v>
                </c:pt>
                <c:pt idx="6118">
                  <c:v>15.528</c:v>
                </c:pt>
                <c:pt idx="6119">
                  <c:v>19.984999999999999</c:v>
                </c:pt>
                <c:pt idx="6120">
                  <c:v>23.588999999999999</c:v>
                </c:pt>
                <c:pt idx="6121">
                  <c:v>24.058</c:v>
                </c:pt>
                <c:pt idx="6122">
                  <c:v>24.526</c:v>
                </c:pt>
                <c:pt idx="6123">
                  <c:v>24.995000000000001</c:v>
                </c:pt>
                <c:pt idx="6124">
                  <c:v>24.567</c:v>
                </c:pt>
                <c:pt idx="6125">
                  <c:v>23.588999999999999</c:v>
                </c:pt>
                <c:pt idx="6126">
                  <c:v>15.13</c:v>
                </c:pt>
                <c:pt idx="6127">
                  <c:v>6.6710000000000003</c:v>
                </c:pt>
                <c:pt idx="6128">
                  <c:v>6.7690000000000001</c:v>
                </c:pt>
                <c:pt idx="6129">
                  <c:v>5.0330000000000004</c:v>
                </c:pt>
                <c:pt idx="6130">
                  <c:v>5.718</c:v>
                </c:pt>
                <c:pt idx="6131">
                  <c:v>7.0620000000000003</c:v>
                </c:pt>
                <c:pt idx="6132">
                  <c:v>7.8689999999999998</c:v>
                </c:pt>
                <c:pt idx="6133">
                  <c:v>8.6760000000000002</c:v>
                </c:pt>
                <c:pt idx="6134">
                  <c:v>8.407</c:v>
                </c:pt>
                <c:pt idx="6135">
                  <c:v>8.0280000000000005</c:v>
                </c:pt>
                <c:pt idx="6136">
                  <c:v>4.6909999999999998</c:v>
                </c:pt>
                <c:pt idx="6137">
                  <c:v>7.8520000000000003</c:v>
                </c:pt>
                <c:pt idx="6138">
                  <c:v>8.8620000000000001</c:v>
                </c:pt>
                <c:pt idx="6139">
                  <c:v>7.4240000000000004</c:v>
                </c:pt>
                <c:pt idx="6140">
                  <c:v>6.524</c:v>
                </c:pt>
                <c:pt idx="6141">
                  <c:v>6.3289999999999997</c:v>
                </c:pt>
                <c:pt idx="6142">
                  <c:v>13.321</c:v>
                </c:pt>
                <c:pt idx="6143">
                  <c:v>20.312999999999999</c:v>
                </c:pt>
                <c:pt idx="6144">
                  <c:v>22.206</c:v>
                </c:pt>
                <c:pt idx="6145">
                  <c:v>22.556999999999999</c:v>
                </c:pt>
                <c:pt idx="6146">
                  <c:v>22.908000000000001</c:v>
                </c:pt>
                <c:pt idx="6147">
                  <c:v>23.259</c:v>
                </c:pt>
                <c:pt idx="6148">
                  <c:v>22.733000000000001</c:v>
                </c:pt>
                <c:pt idx="6149">
                  <c:v>21.776</c:v>
                </c:pt>
                <c:pt idx="6150">
                  <c:v>13.497</c:v>
                </c:pt>
                <c:pt idx="6151">
                  <c:v>5.2169999999999996</c:v>
                </c:pt>
                <c:pt idx="6152">
                  <c:v>6.39</c:v>
                </c:pt>
                <c:pt idx="6153">
                  <c:v>5.2290000000000001</c:v>
                </c:pt>
                <c:pt idx="6154">
                  <c:v>6.1740000000000004</c:v>
                </c:pt>
                <c:pt idx="6155">
                  <c:v>7.2270000000000003</c:v>
                </c:pt>
                <c:pt idx="6156">
                  <c:v>7.7539999999999996</c:v>
                </c:pt>
                <c:pt idx="6157">
                  <c:v>8.0649999999999995</c:v>
                </c:pt>
                <c:pt idx="6158">
                  <c:v>8.1129999999999995</c:v>
                </c:pt>
                <c:pt idx="6159">
                  <c:v>8.2680000000000007</c:v>
                </c:pt>
                <c:pt idx="6160">
                  <c:v>4.476</c:v>
                </c:pt>
                <c:pt idx="6161">
                  <c:v>8.7949999999999999</c:v>
                </c:pt>
                <c:pt idx="6162">
                  <c:v>9.4290000000000003</c:v>
                </c:pt>
                <c:pt idx="6163">
                  <c:v>8.0649999999999995</c:v>
                </c:pt>
                <c:pt idx="6164">
                  <c:v>7.2270000000000003</c:v>
                </c:pt>
                <c:pt idx="6165">
                  <c:v>6.0789999999999997</c:v>
                </c:pt>
                <c:pt idx="6166">
                  <c:v>12.755000000000001</c:v>
                </c:pt>
                <c:pt idx="6167">
                  <c:v>19.431000000000001</c:v>
                </c:pt>
                <c:pt idx="6168">
                  <c:v>22.119</c:v>
                </c:pt>
                <c:pt idx="6169">
                  <c:v>22.957000000000001</c:v>
                </c:pt>
                <c:pt idx="6170">
                  <c:v>23.795000000000002</c:v>
                </c:pt>
                <c:pt idx="6171">
                  <c:v>24.634</c:v>
                </c:pt>
                <c:pt idx="6172">
                  <c:v>23.11</c:v>
                </c:pt>
                <c:pt idx="6173">
                  <c:v>20.582999999999998</c:v>
                </c:pt>
                <c:pt idx="6174">
                  <c:v>12.332000000000001</c:v>
                </c:pt>
                <c:pt idx="6175">
                  <c:v>7.351</c:v>
                </c:pt>
                <c:pt idx="6176">
                  <c:v>6.633</c:v>
                </c:pt>
                <c:pt idx="6177">
                  <c:v>6.2489999999999997</c:v>
                </c:pt>
                <c:pt idx="6178">
                  <c:v>6.6820000000000004</c:v>
                </c:pt>
                <c:pt idx="6179">
                  <c:v>7.3390000000000004</c:v>
                </c:pt>
                <c:pt idx="6180">
                  <c:v>7.7229999999999999</c:v>
                </c:pt>
                <c:pt idx="6181">
                  <c:v>7.8840000000000003</c:v>
                </c:pt>
                <c:pt idx="6182">
                  <c:v>6.9550000000000001</c:v>
                </c:pt>
                <c:pt idx="6183">
                  <c:v>6.0259999999999998</c:v>
                </c:pt>
                <c:pt idx="6184">
                  <c:v>7.0039999999999996</c:v>
                </c:pt>
                <c:pt idx="6185">
                  <c:v>6.3479999999999999</c:v>
                </c:pt>
                <c:pt idx="6186">
                  <c:v>6.7809999999999997</c:v>
                </c:pt>
                <c:pt idx="6187">
                  <c:v>5.3689999999999998</c:v>
                </c:pt>
                <c:pt idx="6188">
                  <c:v>4.5019999999999998</c:v>
                </c:pt>
                <c:pt idx="6189">
                  <c:v>4.08</c:v>
                </c:pt>
                <c:pt idx="6190">
                  <c:v>11.39</c:v>
                </c:pt>
                <c:pt idx="6191">
                  <c:v>18.699000000000002</c:v>
                </c:pt>
                <c:pt idx="6192">
                  <c:v>22.602</c:v>
                </c:pt>
                <c:pt idx="6193">
                  <c:v>23.466000000000001</c:v>
                </c:pt>
                <c:pt idx="6194">
                  <c:v>24.329000000000001</c:v>
                </c:pt>
                <c:pt idx="6195">
                  <c:v>25.193000000000001</c:v>
                </c:pt>
                <c:pt idx="6196">
                  <c:v>24.218</c:v>
                </c:pt>
                <c:pt idx="6197">
                  <c:v>22.49</c:v>
                </c:pt>
                <c:pt idx="6198">
                  <c:v>14.382</c:v>
                </c:pt>
                <c:pt idx="6199">
                  <c:v>6.2729999999999997</c:v>
                </c:pt>
                <c:pt idx="6200">
                  <c:v>6.97</c:v>
                </c:pt>
                <c:pt idx="6201">
                  <c:v>7.6660000000000004</c:v>
                </c:pt>
                <c:pt idx="6202">
                  <c:v>9.282</c:v>
                </c:pt>
                <c:pt idx="6203">
                  <c:v>10.146000000000001</c:v>
                </c:pt>
                <c:pt idx="6204">
                  <c:v>11.317</c:v>
                </c:pt>
                <c:pt idx="6205">
                  <c:v>12.236000000000001</c:v>
                </c:pt>
                <c:pt idx="6206">
                  <c:v>11.317</c:v>
                </c:pt>
                <c:pt idx="6207">
                  <c:v>10.397</c:v>
                </c:pt>
                <c:pt idx="6208">
                  <c:v>9.1709999999999994</c:v>
                </c:pt>
                <c:pt idx="6209">
                  <c:v>11.343999999999999</c:v>
                </c:pt>
                <c:pt idx="6210">
                  <c:v>9.2270000000000003</c:v>
                </c:pt>
                <c:pt idx="6211">
                  <c:v>6.7750000000000004</c:v>
                </c:pt>
                <c:pt idx="6212">
                  <c:v>4.9359999999999999</c:v>
                </c:pt>
                <c:pt idx="6213">
                  <c:v>5.4370000000000003</c:v>
                </c:pt>
                <c:pt idx="6214">
                  <c:v>11.79</c:v>
                </c:pt>
                <c:pt idx="6215">
                  <c:v>18.143000000000001</c:v>
                </c:pt>
                <c:pt idx="6216">
                  <c:v>19.527999999999999</c:v>
                </c:pt>
                <c:pt idx="6217">
                  <c:v>21.07</c:v>
                </c:pt>
                <c:pt idx="6218">
                  <c:v>22.611000000000001</c:v>
                </c:pt>
                <c:pt idx="6219">
                  <c:v>23.059000000000001</c:v>
                </c:pt>
                <c:pt idx="6220">
                  <c:v>23.506</c:v>
                </c:pt>
                <c:pt idx="6221">
                  <c:v>21.417999999999999</c:v>
                </c:pt>
                <c:pt idx="6222">
                  <c:v>17.788</c:v>
                </c:pt>
                <c:pt idx="6223">
                  <c:v>14.157</c:v>
                </c:pt>
                <c:pt idx="6224">
                  <c:v>9.7319999999999993</c:v>
                </c:pt>
                <c:pt idx="6225">
                  <c:v>6.4249999999999998</c:v>
                </c:pt>
                <c:pt idx="6226">
                  <c:v>5.4429999999999996</c:v>
                </c:pt>
                <c:pt idx="6227">
                  <c:v>5.8029999999999999</c:v>
                </c:pt>
                <c:pt idx="6228">
                  <c:v>6.1639999999999997</c:v>
                </c:pt>
                <c:pt idx="6229">
                  <c:v>6.7480000000000002</c:v>
                </c:pt>
                <c:pt idx="6230">
                  <c:v>6.9219999999999997</c:v>
                </c:pt>
                <c:pt idx="6231">
                  <c:v>6.2009999999999996</c:v>
                </c:pt>
                <c:pt idx="6232">
                  <c:v>5.2069999999999999</c:v>
                </c:pt>
                <c:pt idx="6233">
                  <c:v>5.7539999999999996</c:v>
                </c:pt>
                <c:pt idx="6234">
                  <c:v>5.7539999999999996</c:v>
                </c:pt>
                <c:pt idx="6235">
                  <c:v>7.0709999999999997</c:v>
                </c:pt>
                <c:pt idx="6236">
                  <c:v>9.4830000000000005</c:v>
                </c:pt>
                <c:pt idx="6237">
                  <c:v>12.019</c:v>
                </c:pt>
                <c:pt idx="6238">
                  <c:v>17.042000000000002</c:v>
                </c:pt>
                <c:pt idx="6239">
                  <c:v>22.064</c:v>
                </c:pt>
                <c:pt idx="6240">
                  <c:v>21.701000000000001</c:v>
                </c:pt>
                <c:pt idx="6241">
                  <c:v>24.013999999999999</c:v>
                </c:pt>
                <c:pt idx="6242">
                  <c:v>26.327000000000002</c:v>
                </c:pt>
                <c:pt idx="6243">
                  <c:v>27.262</c:v>
                </c:pt>
                <c:pt idx="6244">
                  <c:v>28.196999999999999</c:v>
                </c:pt>
                <c:pt idx="6245">
                  <c:v>27.434000000000001</c:v>
                </c:pt>
                <c:pt idx="6246">
                  <c:v>24.234999999999999</c:v>
                </c:pt>
                <c:pt idx="6247">
                  <c:v>20.594000000000001</c:v>
                </c:pt>
                <c:pt idx="6248">
                  <c:v>17.763999999999999</c:v>
                </c:pt>
                <c:pt idx="6249">
                  <c:v>17.542000000000002</c:v>
                </c:pt>
                <c:pt idx="6250">
                  <c:v>17.861999999999998</c:v>
                </c:pt>
                <c:pt idx="6251">
                  <c:v>17.739000000000001</c:v>
                </c:pt>
                <c:pt idx="6252">
                  <c:v>17.616</c:v>
                </c:pt>
                <c:pt idx="6253">
                  <c:v>17.713999999999999</c:v>
                </c:pt>
                <c:pt idx="6254">
                  <c:v>16.189</c:v>
                </c:pt>
                <c:pt idx="6255">
                  <c:v>14.442</c:v>
                </c:pt>
                <c:pt idx="6256">
                  <c:v>11.612</c:v>
                </c:pt>
                <c:pt idx="6257">
                  <c:v>6.9359999999999999</c:v>
                </c:pt>
                <c:pt idx="6258">
                  <c:v>6.05</c:v>
                </c:pt>
                <c:pt idx="6259">
                  <c:v>8.4369999999999994</c:v>
                </c:pt>
                <c:pt idx="6260">
                  <c:v>9.7420000000000009</c:v>
                </c:pt>
                <c:pt idx="6261">
                  <c:v>13.776999999999999</c:v>
                </c:pt>
                <c:pt idx="6262">
                  <c:v>19.068000000000001</c:v>
                </c:pt>
                <c:pt idx="6263">
                  <c:v>24.359000000000002</c:v>
                </c:pt>
                <c:pt idx="6264">
                  <c:v>21.896999999999998</c:v>
                </c:pt>
                <c:pt idx="6265">
                  <c:v>23.09</c:v>
                </c:pt>
                <c:pt idx="6266">
                  <c:v>24.283000000000001</c:v>
                </c:pt>
                <c:pt idx="6267">
                  <c:v>25.064</c:v>
                </c:pt>
                <c:pt idx="6268">
                  <c:v>25.844999999999999</c:v>
                </c:pt>
                <c:pt idx="6269">
                  <c:v>23.911999999999999</c:v>
                </c:pt>
                <c:pt idx="6270">
                  <c:v>19.574000000000002</c:v>
                </c:pt>
                <c:pt idx="6271">
                  <c:v>15.236000000000001</c:v>
                </c:pt>
                <c:pt idx="6272">
                  <c:v>10.465999999999999</c:v>
                </c:pt>
                <c:pt idx="6273">
                  <c:v>10.096</c:v>
                </c:pt>
                <c:pt idx="6274">
                  <c:v>10.178000000000001</c:v>
                </c:pt>
                <c:pt idx="6275">
                  <c:v>10.723000000000001</c:v>
                </c:pt>
                <c:pt idx="6276">
                  <c:v>11.268000000000001</c:v>
                </c:pt>
                <c:pt idx="6277">
                  <c:v>11.997</c:v>
                </c:pt>
                <c:pt idx="6278">
                  <c:v>11.37</c:v>
                </c:pt>
                <c:pt idx="6279">
                  <c:v>10.465999999999999</c:v>
                </c:pt>
                <c:pt idx="6280">
                  <c:v>8.6560000000000006</c:v>
                </c:pt>
                <c:pt idx="6281">
                  <c:v>5.12</c:v>
                </c:pt>
                <c:pt idx="6282">
                  <c:v>4.75</c:v>
                </c:pt>
                <c:pt idx="6283">
                  <c:v>6.7439999999999998</c:v>
                </c:pt>
                <c:pt idx="6284">
                  <c:v>7.8339999999999996</c:v>
                </c:pt>
                <c:pt idx="6285">
                  <c:v>10.836</c:v>
                </c:pt>
                <c:pt idx="6286">
                  <c:v>15.256</c:v>
                </c:pt>
                <c:pt idx="6287">
                  <c:v>19.677</c:v>
                </c:pt>
                <c:pt idx="6288">
                  <c:v>22.998999999999999</c:v>
                </c:pt>
                <c:pt idx="6289">
                  <c:v>23.452000000000002</c:v>
                </c:pt>
                <c:pt idx="6290">
                  <c:v>23.904</c:v>
                </c:pt>
                <c:pt idx="6291">
                  <c:v>24.356000000000002</c:v>
                </c:pt>
                <c:pt idx="6292">
                  <c:v>23.943000000000001</c:v>
                </c:pt>
                <c:pt idx="6293">
                  <c:v>22.998999999999999</c:v>
                </c:pt>
                <c:pt idx="6294">
                  <c:v>14.834</c:v>
                </c:pt>
                <c:pt idx="6295">
                  <c:v>6.6689999999999996</c:v>
                </c:pt>
                <c:pt idx="6296">
                  <c:v>6.7640000000000002</c:v>
                </c:pt>
                <c:pt idx="6297">
                  <c:v>5.0880000000000001</c:v>
                </c:pt>
                <c:pt idx="6298">
                  <c:v>5.7489999999999997</c:v>
                </c:pt>
                <c:pt idx="6299">
                  <c:v>7.0469999999999997</c:v>
                </c:pt>
                <c:pt idx="6300">
                  <c:v>7.8250000000000002</c:v>
                </c:pt>
                <c:pt idx="6301">
                  <c:v>8.6039999999999992</c:v>
                </c:pt>
                <c:pt idx="6302">
                  <c:v>8.3450000000000006</c:v>
                </c:pt>
                <c:pt idx="6303">
                  <c:v>7.9790000000000001</c:v>
                </c:pt>
                <c:pt idx="6304">
                  <c:v>4.758</c:v>
                </c:pt>
                <c:pt idx="6305">
                  <c:v>7.8090000000000002</c:v>
                </c:pt>
                <c:pt idx="6306">
                  <c:v>8.7840000000000007</c:v>
                </c:pt>
                <c:pt idx="6307">
                  <c:v>7.3959999999999999</c:v>
                </c:pt>
                <c:pt idx="6308">
                  <c:v>6.5279999999999996</c:v>
                </c:pt>
                <c:pt idx="6309">
                  <c:v>6.3390000000000004</c:v>
                </c:pt>
                <c:pt idx="6310">
                  <c:v>13.087999999999999</c:v>
                </c:pt>
                <c:pt idx="6311">
                  <c:v>19.837</c:v>
                </c:pt>
                <c:pt idx="6312">
                  <c:v>24.379000000000001</c:v>
                </c:pt>
                <c:pt idx="6313">
                  <c:v>24.771999999999998</c:v>
                </c:pt>
                <c:pt idx="6314">
                  <c:v>25.164999999999999</c:v>
                </c:pt>
                <c:pt idx="6315">
                  <c:v>25.559000000000001</c:v>
                </c:pt>
                <c:pt idx="6316">
                  <c:v>24.969000000000001</c:v>
                </c:pt>
                <c:pt idx="6317">
                  <c:v>23.896000000000001</c:v>
                </c:pt>
                <c:pt idx="6318">
                  <c:v>14.615</c:v>
                </c:pt>
                <c:pt idx="6319">
                  <c:v>5.3339999999999996</c:v>
                </c:pt>
                <c:pt idx="6320">
                  <c:v>6.6479999999999997</c:v>
                </c:pt>
                <c:pt idx="6321">
                  <c:v>5.3470000000000004</c:v>
                </c:pt>
                <c:pt idx="6322">
                  <c:v>6.407</c:v>
                </c:pt>
                <c:pt idx="6323">
                  <c:v>7.5869999999999997</c:v>
                </c:pt>
                <c:pt idx="6324">
                  <c:v>8.1769999999999996</c:v>
                </c:pt>
                <c:pt idx="6325">
                  <c:v>8.5259999999999998</c:v>
                </c:pt>
                <c:pt idx="6326">
                  <c:v>8.5790000000000006</c:v>
                </c:pt>
                <c:pt idx="6327">
                  <c:v>8.7539999999999996</c:v>
                </c:pt>
                <c:pt idx="6328">
                  <c:v>4.5019999999999998</c:v>
                </c:pt>
                <c:pt idx="6329">
                  <c:v>9.3439999999999994</c:v>
                </c:pt>
                <c:pt idx="6330">
                  <c:v>10.055</c:v>
                </c:pt>
                <c:pt idx="6331">
                  <c:v>8.5259999999999998</c:v>
                </c:pt>
                <c:pt idx="6332">
                  <c:v>7.5869999999999997</c:v>
                </c:pt>
                <c:pt idx="6333">
                  <c:v>6.2990000000000004</c:v>
                </c:pt>
                <c:pt idx="6334">
                  <c:v>13.782999999999999</c:v>
                </c:pt>
                <c:pt idx="6335">
                  <c:v>21.266999999999999</c:v>
                </c:pt>
                <c:pt idx="6336">
                  <c:v>21.797999999999998</c:v>
                </c:pt>
                <c:pt idx="6337">
                  <c:v>22.609000000000002</c:v>
                </c:pt>
                <c:pt idx="6338">
                  <c:v>23.419</c:v>
                </c:pt>
                <c:pt idx="6339">
                  <c:v>24.23</c:v>
                </c:pt>
                <c:pt idx="6340">
                  <c:v>22.756</c:v>
                </c:pt>
                <c:pt idx="6341">
                  <c:v>20.312999999999999</c:v>
                </c:pt>
                <c:pt idx="6342">
                  <c:v>12.335000000000001</c:v>
                </c:pt>
                <c:pt idx="6343">
                  <c:v>7.52</c:v>
                </c:pt>
                <c:pt idx="6344">
                  <c:v>6.8250000000000002</c:v>
                </c:pt>
                <c:pt idx="6345">
                  <c:v>6.4539999999999997</c:v>
                </c:pt>
                <c:pt idx="6346">
                  <c:v>6.8730000000000002</c:v>
                </c:pt>
                <c:pt idx="6347">
                  <c:v>7.508</c:v>
                </c:pt>
                <c:pt idx="6348">
                  <c:v>7.8789999999999996</c:v>
                </c:pt>
                <c:pt idx="6349">
                  <c:v>8.0350000000000001</c:v>
                </c:pt>
                <c:pt idx="6350">
                  <c:v>7.1369999999999996</c:v>
                </c:pt>
                <c:pt idx="6351">
                  <c:v>6.2380000000000004</c:v>
                </c:pt>
                <c:pt idx="6352">
                  <c:v>7.1840000000000002</c:v>
                </c:pt>
                <c:pt idx="6353">
                  <c:v>6.55</c:v>
                </c:pt>
                <c:pt idx="6354">
                  <c:v>6.9690000000000003</c:v>
                </c:pt>
                <c:pt idx="6355">
                  <c:v>5.6029999999999998</c:v>
                </c:pt>
                <c:pt idx="6356">
                  <c:v>4.7649999999999997</c:v>
                </c:pt>
                <c:pt idx="6357">
                  <c:v>4.3579999999999997</c:v>
                </c:pt>
                <c:pt idx="6358">
                  <c:v>11.425000000000001</c:v>
                </c:pt>
                <c:pt idx="6359">
                  <c:v>18.492000000000001</c:v>
                </c:pt>
                <c:pt idx="6360">
                  <c:v>22.917999999999999</c:v>
                </c:pt>
                <c:pt idx="6361">
                  <c:v>23.765000000000001</c:v>
                </c:pt>
                <c:pt idx="6362">
                  <c:v>24.613</c:v>
                </c:pt>
                <c:pt idx="6363">
                  <c:v>25.46</c:v>
                </c:pt>
                <c:pt idx="6364">
                  <c:v>24.503</c:v>
                </c:pt>
                <c:pt idx="6365">
                  <c:v>22.809000000000001</c:v>
                </c:pt>
                <c:pt idx="6366">
                  <c:v>14.855</c:v>
                </c:pt>
                <c:pt idx="6367">
                  <c:v>6.9020000000000001</c:v>
                </c:pt>
                <c:pt idx="6368">
                  <c:v>7.585</c:v>
                </c:pt>
                <c:pt idx="6369">
                  <c:v>8.2690000000000001</c:v>
                </c:pt>
                <c:pt idx="6370">
                  <c:v>9.8539999999999992</c:v>
                </c:pt>
                <c:pt idx="6371">
                  <c:v>10.701000000000001</c:v>
                </c:pt>
                <c:pt idx="6372">
                  <c:v>11.849</c:v>
                </c:pt>
                <c:pt idx="6373">
                  <c:v>12.750999999999999</c:v>
                </c:pt>
                <c:pt idx="6374">
                  <c:v>11.849</c:v>
                </c:pt>
                <c:pt idx="6375">
                  <c:v>10.946999999999999</c:v>
                </c:pt>
                <c:pt idx="6376">
                  <c:v>9.7449999999999992</c:v>
                </c:pt>
                <c:pt idx="6377">
                  <c:v>11.875999999999999</c:v>
                </c:pt>
                <c:pt idx="6378">
                  <c:v>9.7989999999999995</c:v>
                </c:pt>
                <c:pt idx="6379">
                  <c:v>7.3940000000000001</c:v>
                </c:pt>
                <c:pt idx="6380">
                  <c:v>5.59</c:v>
                </c:pt>
                <c:pt idx="6381">
                  <c:v>6.0819999999999999</c:v>
                </c:pt>
                <c:pt idx="6382">
                  <c:v>12.314</c:v>
                </c:pt>
                <c:pt idx="6383">
                  <c:v>18.545000000000002</c:v>
                </c:pt>
                <c:pt idx="6384">
                  <c:v>19.771999999999998</c:v>
                </c:pt>
                <c:pt idx="6385">
                  <c:v>21.274999999999999</c:v>
                </c:pt>
                <c:pt idx="6386">
                  <c:v>22.777999999999999</c:v>
                </c:pt>
                <c:pt idx="6387">
                  <c:v>23.213999999999999</c:v>
                </c:pt>
                <c:pt idx="6388">
                  <c:v>23.651</c:v>
                </c:pt>
                <c:pt idx="6389">
                  <c:v>21.614000000000001</c:v>
                </c:pt>
                <c:pt idx="6390">
                  <c:v>18.074000000000002</c:v>
                </c:pt>
                <c:pt idx="6391">
                  <c:v>14.535</c:v>
                </c:pt>
                <c:pt idx="6392">
                  <c:v>10.218999999999999</c:v>
                </c:pt>
                <c:pt idx="6393">
                  <c:v>6.9939999999999998</c:v>
                </c:pt>
                <c:pt idx="6394">
                  <c:v>6.0369999999999999</c:v>
                </c:pt>
                <c:pt idx="6395">
                  <c:v>6.3879999999999999</c:v>
                </c:pt>
                <c:pt idx="6396">
                  <c:v>6.74</c:v>
                </c:pt>
                <c:pt idx="6397">
                  <c:v>7.3090000000000002</c:v>
                </c:pt>
                <c:pt idx="6398">
                  <c:v>7.4790000000000001</c:v>
                </c:pt>
                <c:pt idx="6399">
                  <c:v>6.7759999999999998</c:v>
                </c:pt>
                <c:pt idx="6400">
                  <c:v>5.806</c:v>
                </c:pt>
                <c:pt idx="6401">
                  <c:v>6.34</c:v>
                </c:pt>
                <c:pt idx="6402">
                  <c:v>6.34</c:v>
                </c:pt>
                <c:pt idx="6403">
                  <c:v>7.625</c:v>
                </c:pt>
                <c:pt idx="6404">
                  <c:v>9.9760000000000009</c:v>
                </c:pt>
                <c:pt idx="6405">
                  <c:v>12.449</c:v>
                </c:pt>
                <c:pt idx="6406">
                  <c:v>17.347000000000001</c:v>
                </c:pt>
                <c:pt idx="6407">
                  <c:v>22.245000000000001</c:v>
                </c:pt>
                <c:pt idx="6408">
                  <c:v>21.95</c:v>
                </c:pt>
                <c:pt idx="6409">
                  <c:v>24.248999999999999</c:v>
                </c:pt>
                <c:pt idx="6410">
                  <c:v>26.548999999999999</c:v>
                </c:pt>
                <c:pt idx="6411">
                  <c:v>27.478999999999999</c:v>
                </c:pt>
                <c:pt idx="6412">
                  <c:v>28.408000000000001</c:v>
                </c:pt>
                <c:pt idx="6413">
                  <c:v>27.65</c:v>
                </c:pt>
                <c:pt idx="6414">
                  <c:v>24.469000000000001</c:v>
                </c:pt>
                <c:pt idx="6415">
                  <c:v>20.849</c:v>
                </c:pt>
                <c:pt idx="6416">
                  <c:v>18.035</c:v>
                </c:pt>
                <c:pt idx="6417">
                  <c:v>17.815000000000001</c:v>
                </c:pt>
                <c:pt idx="6418">
                  <c:v>18.132999999999999</c:v>
                </c:pt>
                <c:pt idx="6419">
                  <c:v>18.010999999999999</c:v>
                </c:pt>
                <c:pt idx="6420">
                  <c:v>17.888999999999999</c:v>
                </c:pt>
                <c:pt idx="6421">
                  <c:v>17.986999999999998</c:v>
                </c:pt>
                <c:pt idx="6422">
                  <c:v>16.47</c:v>
                </c:pt>
                <c:pt idx="6423">
                  <c:v>14.733000000000001</c:v>
                </c:pt>
                <c:pt idx="6424">
                  <c:v>11.919</c:v>
                </c:pt>
                <c:pt idx="6425">
                  <c:v>7.2709999999999999</c:v>
                </c:pt>
                <c:pt idx="6426">
                  <c:v>6.391</c:v>
                </c:pt>
                <c:pt idx="6427">
                  <c:v>8.7639999999999993</c:v>
                </c:pt>
                <c:pt idx="6428">
                  <c:v>10.06</c:v>
                </c:pt>
                <c:pt idx="6429">
                  <c:v>14.071999999999999</c:v>
                </c:pt>
                <c:pt idx="6430">
                  <c:v>19.332000000000001</c:v>
                </c:pt>
                <c:pt idx="6431">
                  <c:v>24.591999999999999</c:v>
                </c:pt>
                <c:pt idx="6432">
                  <c:v>22.388000000000002</c:v>
                </c:pt>
                <c:pt idx="6433">
                  <c:v>23.623000000000001</c:v>
                </c:pt>
                <c:pt idx="6434">
                  <c:v>24.856999999999999</c:v>
                </c:pt>
                <c:pt idx="6435">
                  <c:v>25.666</c:v>
                </c:pt>
                <c:pt idx="6436">
                  <c:v>26.475000000000001</c:v>
                </c:pt>
                <c:pt idx="6437">
                  <c:v>24.474</c:v>
                </c:pt>
                <c:pt idx="6438">
                  <c:v>19.983000000000001</c:v>
                </c:pt>
                <c:pt idx="6439">
                  <c:v>15.491</c:v>
                </c:pt>
                <c:pt idx="6440">
                  <c:v>10.552</c:v>
                </c:pt>
                <c:pt idx="6441">
                  <c:v>10.169</c:v>
                </c:pt>
                <c:pt idx="6442">
                  <c:v>10.254</c:v>
                </c:pt>
                <c:pt idx="6443">
                  <c:v>10.818</c:v>
                </c:pt>
                <c:pt idx="6444">
                  <c:v>11.382999999999999</c:v>
                </c:pt>
                <c:pt idx="6445">
                  <c:v>12.138</c:v>
                </c:pt>
                <c:pt idx="6446">
                  <c:v>11.489000000000001</c:v>
                </c:pt>
                <c:pt idx="6447">
                  <c:v>10.552</c:v>
                </c:pt>
                <c:pt idx="6448">
                  <c:v>8.6790000000000003</c:v>
                </c:pt>
                <c:pt idx="6449">
                  <c:v>5.0179999999999998</c:v>
                </c:pt>
                <c:pt idx="6450">
                  <c:v>4.6349999999999998</c:v>
                </c:pt>
                <c:pt idx="6451">
                  <c:v>6.6989999999999998</c:v>
                </c:pt>
                <c:pt idx="6452">
                  <c:v>7.8280000000000003</c:v>
                </c:pt>
                <c:pt idx="6453">
                  <c:v>10.936</c:v>
                </c:pt>
                <c:pt idx="6454">
                  <c:v>15.512</c:v>
                </c:pt>
                <c:pt idx="6455">
                  <c:v>20.088999999999999</c:v>
                </c:pt>
                <c:pt idx="6456">
                  <c:v>22.055</c:v>
                </c:pt>
                <c:pt idx="6457">
                  <c:v>22.509</c:v>
                </c:pt>
                <c:pt idx="6458">
                  <c:v>22.963999999999999</c:v>
                </c:pt>
                <c:pt idx="6459">
                  <c:v>23.417999999999999</c:v>
                </c:pt>
                <c:pt idx="6460">
                  <c:v>23.003</c:v>
                </c:pt>
                <c:pt idx="6461">
                  <c:v>22.055</c:v>
                </c:pt>
                <c:pt idx="6462">
                  <c:v>13.852</c:v>
                </c:pt>
                <c:pt idx="6463">
                  <c:v>5.6479999999999997</c:v>
                </c:pt>
                <c:pt idx="6464">
                  <c:v>5.7430000000000003</c:v>
                </c:pt>
                <c:pt idx="6465">
                  <c:v>4.0599999999999996</c:v>
                </c:pt>
                <c:pt idx="6466">
                  <c:v>4.7240000000000002</c:v>
                </c:pt>
                <c:pt idx="6467">
                  <c:v>6.0279999999999996</c:v>
                </c:pt>
                <c:pt idx="6468">
                  <c:v>6.81</c:v>
                </c:pt>
                <c:pt idx="6469">
                  <c:v>7.593</c:v>
                </c:pt>
                <c:pt idx="6470">
                  <c:v>7.3319999999999999</c:v>
                </c:pt>
                <c:pt idx="6471">
                  <c:v>6.9640000000000004</c:v>
                </c:pt>
                <c:pt idx="6472">
                  <c:v>3.7280000000000002</c:v>
                </c:pt>
                <c:pt idx="6473">
                  <c:v>6.7939999999999996</c:v>
                </c:pt>
                <c:pt idx="6474">
                  <c:v>7.7729999999999997</c:v>
                </c:pt>
                <c:pt idx="6475">
                  <c:v>6.3789999999999996</c:v>
                </c:pt>
                <c:pt idx="6476">
                  <c:v>5.5060000000000002</c:v>
                </c:pt>
                <c:pt idx="6477">
                  <c:v>5.3159999999999998</c:v>
                </c:pt>
                <c:pt idx="6478">
                  <c:v>12.097</c:v>
                </c:pt>
                <c:pt idx="6479">
                  <c:v>18.878</c:v>
                </c:pt>
                <c:pt idx="6480">
                  <c:v>22.672000000000001</c:v>
                </c:pt>
                <c:pt idx="6481">
                  <c:v>23.045999999999999</c:v>
                </c:pt>
                <c:pt idx="6482">
                  <c:v>23.419</c:v>
                </c:pt>
                <c:pt idx="6483">
                  <c:v>23.792999999999999</c:v>
                </c:pt>
                <c:pt idx="6484">
                  <c:v>23.231999999999999</c:v>
                </c:pt>
                <c:pt idx="6485">
                  <c:v>22.213999999999999</c:v>
                </c:pt>
                <c:pt idx="6486">
                  <c:v>13.404999999999999</c:v>
                </c:pt>
                <c:pt idx="6487">
                  <c:v>4.5960000000000001</c:v>
                </c:pt>
                <c:pt idx="6488">
                  <c:v>5.8440000000000003</c:v>
                </c:pt>
                <c:pt idx="6489">
                  <c:v>4.609</c:v>
                </c:pt>
                <c:pt idx="6490">
                  <c:v>5.6150000000000002</c:v>
                </c:pt>
                <c:pt idx="6491">
                  <c:v>6.7350000000000003</c:v>
                </c:pt>
                <c:pt idx="6492">
                  <c:v>7.2949999999999999</c:v>
                </c:pt>
                <c:pt idx="6493">
                  <c:v>7.6260000000000003</c:v>
                </c:pt>
                <c:pt idx="6494">
                  <c:v>7.6769999999999996</c:v>
                </c:pt>
                <c:pt idx="6495">
                  <c:v>7.8419999999999996</c:v>
                </c:pt>
                <c:pt idx="6496">
                  <c:v>3.8069999999999999</c:v>
                </c:pt>
                <c:pt idx="6497">
                  <c:v>8.4019999999999992</c:v>
                </c:pt>
                <c:pt idx="6498">
                  <c:v>9.077</c:v>
                </c:pt>
                <c:pt idx="6499">
                  <c:v>7.6260000000000003</c:v>
                </c:pt>
                <c:pt idx="6500">
                  <c:v>6.7350000000000003</c:v>
                </c:pt>
                <c:pt idx="6501">
                  <c:v>5.5129999999999999</c:v>
                </c:pt>
                <c:pt idx="6502">
                  <c:v>12.616</c:v>
                </c:pt>
                <c:pt idx="6503">
                  <c:v>19.719000000000001</c:v>
                </c:pt>
                <c:pt idx="6504">
                  <c:v>21.13</c:v>
                </c:pt>
                <c:pt idx="6505">
                  <c:v>21.92</c:v>
                </c:pt>
                <c:pt idx="6506">
                  <c:v>22.710999999999999</c:v>
                </c:pt>
                <c:pt idx="6507">
                  <c:v>23.501000000000001</c:v>
                </c:pt>
                <c:pt idx="6508">
                  <c:v>22.064</c:v>
                </c:pt>
                <c:pt idx="6509">
                  <c:v>19.683</c:v>
                </c:pt>
                <c:pt idx="6510">
                  <c:v>11.907</c:v>
                </c:pt>
                <c:pt idx="6511">
                  <c:v>7.2130000000000001</c:v>
                </c:pt>
                <c:pt idx="6512">
                  <c:v>6.5359999999999996</c:v>
                </c:pt>
                <c:pt idx="6513">
                  <c:v>6.1740000000000004</c:v>
                </c:pt>
                <c:pt idx="6514">
                  <c:v>6.5830000000000002</c:v>
                </c:pt>
                <c:pt idx="6515">
                  <c:v>7.202</c:v>
                </c:pt>
                <c:pt idx="6516">
                  <c:v>7.5629999999999997</c:v>
                </c:pt>
                <c:pt idx="6517">
                  <c:v>7.7149999999999999</c:v>
                </c:pt>
                <c:pt idx="6518">
                  <c:v>6.84</c:v>
                </c:pt>
                <c:pt idx="6519">
                  <c:v>5.9640000000000004</c:v>
                </c:pt>
                <c:pt idx="6520">
                  <c:v>6.8860000000000001</c:v>
                </c:pt>
                <c:pt idx="6521">
                  <c:v>6.2670000000000003</c:v>
                </c:pt>
                <c:pt idx="6522">
                  <c:v>6.6760000000000002</c:v>
                </c:pt>
                <c:pt idx="6523">
                  <c:v>5.3449999999999998</c:v>
                </c:pt>
                <c:pt idx="6524">
                  <c:v>4.5279999999999996</c:v>
                </c:pt>
                <c:pt idx="6525">
                  <c:v>4.1310000000000002</c:v>
                </c:pt>
                <c:pt idx="6526">
                  <c:v>11.019</c:v>
                </c:pt>
                <c:pt idx="6527">
                  <c:v>17.908000000000001</c:v>
                </c:pt>
                <c:pt idx="6528">
                  <c:v>22.167999999999999</c:v>
                </c:pt>
                <c:pt idx="6529">
                  <c:v>23.013000000000002</c:v>
                </c:pt>
                <c:pt idx="6530">
                  <c:v>23.858000000000001</c:v>
                </c:pt>
                <c:pt idx="6531">
                  <c:v>24.702999999999999</c:v>
                </c:pt>
                <c:pt idx="6532">
                  <c:v>23.748999999999999</c:v>
                </c:pt>
                <c:pt idx="6533">
                  <c:v>22.059000000000001</c:v>
                </c:pt>
                <c:pt idx="6534">
                  <c:v>14.125</c:v>
                </c:pt>
                <c:pt idx="6535">
                  <c:v>6.1909999999999998</c:v>
                </c:pt>
                <c:pt idx="6536">
                  <c:v>6.8730000000000002</c:v>
                </c:pt>
                <c:pt idx="6537">
                  <c:v>7.5549999999999997</c:v>
                </c:pt>
                <c:pt idx="6538">
                  <c:v>9.1359999999999992</c:v>
                </c:pt>
                <c:pt idx="6539">
                  <c:v>9.9809999999999999</c:v>
                </c:pt>
                <c:pt idx="6540">
                  <c:v>11.125999999999999</c:v>
                </c:pt>
                <c:pt idx="6541">
                  <c:v>12.026</c:v>
                </c:pt>
                <c:pt idx="6542">
                  <c:v>11.125999999999999</c:v>
                </c:pt>
                <c:pt idx="6543">
                  <c:v>10.226000000000001</c:v>
                </c:pt>
                <c:pt idx="6544">
                  <c:v>9.0269999999999992</c:v>
                </c:pt>
                <c:pt idx="6545">
                  <c:v>11.153</c:v>
                </c:pt>
                <c:pt idx="6546">
                  <c:v>9.0809999999999995</c:v>
                </c:pt>
                <c:pt idx="6547">
                  <c:v>6.6820000000000004</c:v>
                </c:pt>
                <c:pt idx="6548">
                  <c:v>4.883</c:v>
                </c:pt>
                <c:pt idx="6549">
                  <c:v>5.3739999999999997</c:v>
                </c:pt>
                <c:pt idx="6550">
                  <c:v>11.59</c:v>
                </c:pt>
                <c:pt idx="6551">
                  <c:v>17.806000000000001</c:v>
                </c:pt>
                <c:pt idx="6552">
                  <c:v>27.515999999999998</c:v>
                </c:pt>
                <c:pt idx="6553">
                  <c:v>29.048999999999999</c:v>
                </c:pt>
                <c:pt idx="6554">
                  <c:v>30.581</c:v>
                </c:pt>
                <c:pt idx="6555">
                  <c:v>31.026</c:v>
                </c:pt>
                <c:pt idx="6556">
                  <c:v>31.471</c:v>
                </c:pt>
                <c:pt idx="6557">
                  <c:v>29.395</c:v>
                </c:pt>
                <c:pt idx="6558">
                  <c:v>25.786000000000001</c:v>
                </c:pt>
                <c:pt idx="6559">
                  <c:v>22.178000000000001</c:v>
                </c:pt>
                <c:pt idx="6560">
                  <c:v>17.777999999999999</c:v>
                </c:pt>
                <c:pt idx="6561">
                  <c:v>14.491</c:v>
                </c:pt>
                <c:pt idx="6562">
                  <c:v>13.515000000000001</c:v>
                </c:pt>
                <c:pt idx="6563">
                  <c:v>13.872999999999999</c:v>
                </c:pt>
                <c:pt idx="6564">
                  <c:v>14.231</c:v>
                </c:pt>
                <c:pt idx="6565">
                  <c:v>14.811999999999999</c:v>
                </c:pt>
                <c:pt idx="6566">
                  <c:v>14.984999999999999</c:v>
                </c:pt>
                <c:pt idx="6567">
                  <c:v>14.268000000000001</c:v>
                </c:pt>
                <c:pt idx="6568">
                  <c:v>13.28</c:v>
                </c:pt>
                <c:pt idx="6569">
                  <c:v>13.824</c:v>
                </c:pt>
                <c:pt idx="6570">
                  <c:v>13.824</c:v>
                </c:pt>
                <c:pt idx="6571">
                  <c:v>15.132999999999999</c:v>
                </c:pt>
                <c:pt idx="6572">
                  <c:v>17.530999999999999</c:v>
                </c:pt>
                <c:pt idx="6573">
                  <c:v>20.052</c:v>
                </c:pt>
                <c:pt idx="6574">
                  <c:v>25.045000000000002</c:v>
                </c:pt>
                <c:pt idx="6575">
                  <c:v>30.038</c:v>
                </c:pt>
                <c:pt idx="6576">
                  <c:v>32.436999999999998</c:v>
                </c:pt>
                <c:pt idx="6577">
                  <c:v>35.015000000000001</c:v>
                </c:pt>
                <c:pt idx="6578">
                  <c:v>37.594000000000001</c:v>
                </c:pt>
                <c:pt idx="6579">
                  <c:v>38.636000000000003</c:v>
                </c:pt>
                <c:pt idx="6580">
                  <c:v>39.677999999999997</c:v>
                </c:pt>
                <c:pt idx="6581">
                  <c:v>38.828000000000003</c:v>
                </c:pt>
                <c:pt idx="6582">
                  <c:v>35.262</c:v>
                </c:pt>
                <c:pt idx="6583">
                  <c:v>31.202999999999999</c:v>
                </c:pt>
                <c:pt idx="6584">
                  <c:v>28.048999999999999</c:v>
                </c:pt>
                <c:pt idx="6585">
                  <c:v>27.802</c:v>
                </c:pt>
                <c:pt idx="6586">
                  <c:v>28.158999999999999</c:v>
                </c:pt>
                <c:pt idx="6587">
                  <c:v>28.021999999999998</c:v>
                </c:pt>
                <c:pt idx="6588">
                  <c:v>27.885000000000002</c:v>
                </c:pt>
                <c:pt idx="6589">
                  <c:v>27.994</c:v>
                </c:pt>
                <c:pt idx="6590">
                  <c:v>26.294</c:v>
                </c:pt>
                <c:pt idx="6591">
                  <c:v>24.346</c:v>
                </c:pt>
                <c:pt idx="6592">
                  <c:v>21.192</c:v>
                </c:pt>
                <c:pt idx="6593">
                  <c:v>15.981</c:v>
                </c:pt>
                <c:pt idx="6594">
                  <c:v>14.994</c:v>
                </c:pt>
                <c:pt idx="6595">
                  <c:v>17.654</c:v>
                </c:pt>
                <c:pt idx="6596">
                  <c:v>19.108000000000001</c:v>
                </c:pt>
                <c:pt idx="6597">
                  <c:v>23.606000000000002</c:v>
                </c:pt>
                <c:pt idx="6598">
                  <c:v>29.503</c:v>
                </c:pt>
                <c:pt idx="6599">
                  <c:v>35.399000000000001</c:v>
                </c:pt>
                <c:pt idx="6600">
                  <c:v>30.09</c:v>
                </c:pt>
                <c:pt idx="6601">
                  <c:v>31.303999999999998</c:v>
                </c:pt>
                <c:pt idx="6602">
                  <c:v>32.518000000000001</c:v>
                </c:pt>
                <c:pt idx="6603">
                  <c:v>33.313000000000002</c:v>
                </c:pt>
                <c:pt idx="6604">
                  <c:v>34.109000000000002</c:v>
                </c:pt>
                <c:pt idx="6605">
                  <c:v>32.140999999999998</c:v>
                </c:pt>
                <c:pt idx="6606">
                  <c:v>27.724</c:v>
                </c:pt>
                <c:pt idx="6607">
                  <c:v>23.308</c:v>
                </c:pt>
                <c:pt idx="6608">
                  <c:v>18.452000000000002</c:v>
                </c:pt>
                <c:pt idx="6609">
                  <c:v>18.074999999999999</c:v>
                </c:pt>
                <c:pt idx="6610">
                  <c:v>18.158000000000001</c:v>
                </c:pt>
                <c:pt idx="6611">
                  <c:v>18.713000000000001</c:v>
                </c:pt>
                <c:pt idx="6612">
                  <c:v>19.268000000000001</c:v>
                </c:pt>
                <c:pt idx="6613">
                  <c:v>20.010999999999999</c:v>
                </c:pt>
                <c:pt idx="6614">
                  <c:v>19.373000000000001</c:v>
                </c:pt>
                <c:pt idx="6615">
                  <c:v>18.452000000000002</c:v>
                </c:pt>
                <c:pt idx="6616">
                  <c:v>16.61</c:v>
                </c:pt>
                <c:pt idx="6617">
                  <c:v>13.009</c:v>
                </c:pt>
                <c:pt idx="6618">
                  <c:v>12.632</c:v>
                </c:pt>
                <c:pt idx="6619">
                  <c:v>14.663</c:v>
                </c:pt>
                <c:pt idx="6620">
                  <c:v>15.772</c:v>
                </c:pt>
                <c:pt idx="6621">
                  <c:v>18.827999999999999</c:v>
                </c:pt>
                <c:pt idx="6622">
                  <c:v>23.329000000000001</c:v>
                </c:pt>
                <c:pt idx="6623">
                  <c:v>27.829000000000001</c:v>
                </c:pt>
                <c:pt idx="6624">
                  <c:v>23.925999999999998</c:v>
                </c:pt>
                <c:pt idx="6625">
                  <c:v>24.306000000000001</c:v>
                </c:pt>
                <c:pt idx="6626">
                  <c:v>24.686</c:v>
                </c:pt>
                <c:pt idx="6627">
                  <c:v>25.065999999999999</c:v>
                </c:pt>
                <c:pt idx="6628">
                  <c:v>24.719000000000001</c:v>
                </c:pt>
                <c:pt idx="6629">
                  <c:v>23.925999999999998</c:v>
                </c:pt>
                <c:pt idx="6630">
                  <c:v>17.067</c:v>
                </c:pt>
                <c:pt idx="6631">
                  <c:v>10.208</c:v>
                </c:pt>
                <c:pt idx="6632">
                  <c:v>10.288</c:v>
                </c:pt>
                <c:pt idx="6633">
                  <c:v>8.8800000000000008</c:v>
                </c:pt>
                <c:pt idx="6634">
                  <c:v>9.4350000000000005</c:v>
                </c:pt>
                <c:pt idx="6635">
                  <c:v>10.525</c:v>
                </c:pt>
                <c:pt idx="6636">
                  <c:v>11.18</c:v>
                </c:pt>
                <c:pt idx="6637">
                  <c:v>11.834</c:v>
                </c:pt>
                <c:pt idx="6638">
                  <c:v>11.616</c:v>
                </c:pt>
                <c:pt idx="6639">
                  <c:v>11.308</c:v>
                </c:pt>
                <c:pt idx="6640">
                  <c:v>8.6029999999999998</c:v>
                </c:pt>
                <c:pt idx="6641">
                  <c:v>11.166</c:v>
                </c:pt>
                <c:pt idx="6642">
                  <c:v>11.984</c:v>
                </c:pt>
                <c:pt idx="6643">
                  <c:v>10.819000000000001</c:v>
                </c:pt>
                <c:pt idx="6644">
                  <c:v>10.089</c:v>
                </c:pt>
                <c:pt idx="6645">
                  <c:v>9.9309999999999992</c:v>
                </c:pt>
                <c:pt idx="6646">
                  <c:v>15.6</c:v>
                </c:pt>
                <c:pt idx="6647">
                  <c:v>21.27</c:v>
                </c:pt>
                <c:pt idx="6648">
                  <c:v>24.361999999999998</c:v>
                </c:pt>
                <c:pt idx="6649">
                  <c:v>24.67</c:v>
                </c:pt>
                <c:pt idx="6650">
                  <c:v>24.978999999999999</c:v>
                </c:pt>
                <c:pt idx="6651">
                  <c:v>25.286999999999999</c:v>
                </c:pt>
                <c:pt idx="6652">
                  <c:v>24.824000000000002</c:v>
                </c:pt>
                <c:pt idx="6653">
                  <c:v>23.983000000000001</c:v>
                </c:pt>
                <c:pt idx="6654">
                  <c:v>16.71</c:v>
                </c:pt>
                <c:pt idx="6655">
                  <c:v>9.4359999999999999</c:v>
                </c:pt>
                <c:pt idx="6656">
                  <c:v>10.465999999999999</c:v>
                </c:pt>
                <c:pt idx="6657">
                  <c:v>9.4459999999999997</c:v>
                </c:pt>
                <c:pt idx="6658">
                  <c:v>10.276999999999999</c:v>
                </c:pt>
                <c:pt idx="6659">
                  <c:v>11.202</c:v>
                </c:pt>
                <c:pt idx="6660">
                  <c:v>11.664</c:v>
                </c:pt>
                <c:pt idx="6661">
                  <c:v>11.938000000000001</c:v>
                </c:pt>
                <c:pt idx="6662">
                  <c:v>11.98</c:v>
                </c:pt>
                <c:pt idx="6663">
                  <c:v>12.116</c:v>
                </c:pt>
                <c:pt idx="6664">
                  <c:v>8.7840000000000007</c:v>
                </c:pt>
                <c:pt idx="6665">
                  <c:v>12.579000000000001</c:v>
                </c:pt>
                <c:pt idx="6666">
                  <c:v>13.135999999999999</c:v>
                </c:pt>
                <c:pt idx="6667">
                  <c:v>11.938000000000001</c:v>
                </c:pt>
                <c:pt idx="6668">
                  <c:v>11.202</c:v>
                </c:pt>
                <c:pt idx="6669">
                  <c:v>10.193</c:v>
                </c:pt>
                <c:pt idx="6670">
                  <c:v>16.058</c:v>
                </c:pt>
                <c:pt idx="6671">
                  <c:v>21.922999999999998</c:v>
                </c:pt>
                <c:pt idx="6672">
                  <c:v>23.832000000000001</c:v>
                </c:pt>
                <c:pt idx="6673">
                  <c:v>24.529</c:v>
                </c:pt>
                <c:pt idx="6674">
                  <c:v>25.225000000000001</c:v>
                </c:pt>
                <c:pt idx="6675">
                  <c:v>25.920999999999999</c:v>
                </c:pt>
                <c:pt idx="6676">
                  <c:v>24.655999999999999</c:v>
                </c:pt>
                <c:pt idx="6677">
                  <c:v>22.556999999999999</c:v>
                </c:pt>
                <c:pt idx="6678">
                  <c:v>15.704000000000001</c:v>
                </c:pt>
                <c:pt idx="6679">
                  <c:v>11.568</c:v>
                </c:pt>
                <c:pt idx="6680">
                  <c:v>10.971</c:v>
                </c:pt>
                <c:pt idx="6681">
                  <c:v>10.651999999999999</c:v>
                </c:pt>
                <c:pt idx="6682">
                  <c:v>11.012</c:v>
                </c:pt>
                <c:pt idx="6683">
                  <c:v>11.558</c:v>
                </c:pt>
                <c:pt idx="6684">
                  <c:v>11.877000000000001</c:v>
                </c:pt>
                <c:pt idx="6685">
                  <c:v>12.01</c:v>
                </c:pt>
                <c:pt idx="6686">
                  <c:v>11.239000000000001</c:v>
                </c:pt>
                <c:pt idx="6687">
                  <c:v>10.467000000000001</c:v>
                </c:pt>
                <c:pt idx="6688">
                  <c:v>11.28</c:v>
                </c:pt>
                <c:pt idx="6689">
                  <c:v>10.734999999999999</c:v>
                </c:pt>
                <c:pt idx="6690">
                  <c:v>11.095000000000001</c:v>
                </c:pt>
                <c:pt idx="6691">
                  <c:v>9.9220000000000006</c:v>
                </c:pt>
                <c:pt idx="6692">
                  <c:v>9.202</c:v>
                </c:pt>
                <c:pt idx="6693">
                  <c:v>8.8520000000000003</c:v>
                </c:pt>
                <c:pt idx="6694">
                  <c:v>14.922000000000001</c:v>
                </c:pt>
                <c:pt idx="6695">
                  <c:v>20.992999999999999</c:v>
                </c:pt>
                <c:pt idx="6696">
                  <c:v>23.045999999999999</c:v>
                </c:pt>
                <c:pt idx="6697">
                  <c:v>23.734000000000002</c:v>
                </c:pt>
                <c:pt idx="6698">
                  <c:v>24.422000000000001</c:v>
                </c:pt>
                <c:pt idx="6699">
                  <c:v>25.11</c:v>
                </c:pt>
                <c:pt idx="6700">
                  <c:v>24.332999999999998</c:v>
                </c:pt>
                <c:pt idx="6701">
                  <c:v>22.957000000000001</c:v>
                </c:pt>
                <c:pt idx="6702">
                  <c:v>16.497</c:v>
                </c:pt>
                <c:pt idx="6703">
                  <c:v>10.038</c:v>
                </c:pt>
                <c:pt idx="6704">
                  <c:v>10.593</c:v>
                </c:pt>
                <c:pt idx="6705">
                  <c:v>11.148</c:v>
                </c:pt>
                <c:pt idx="6706">
                  <c:v>12.435</c:v>
                </c:pt>
                <c:pt idx="6707">
                  <c:v>13.122999999999999</c:v>
                </c:pt>
                <c:pt idx="6708">
                  <c:v>14.055999999999999</c:v>
                </c:pt>
                <c:pt idx="6709">
                  <c:v>14.788</c:v>
                </c:pt>
                <c:pt idx="6710">
                  <c:v>14.055999999999999</c:v>
                </c:pt>
                <c:pt idx="6711">
                  <c:v>13.323</c:v>
                </c:pt>
                <c:pt idx="6712">
                  <c:v>12.346</c:v>
                </c:pt>
                <c:pt idx="6713">
                  <c:v>14.077999999999999</c:v>
                </c:pt>
                <c:pt idx="6714">
                  <c:v>12.391</c:v>
                </c:pt>
                <c:pt idx="6715">
                  <c:v>10.436999999999999</c:v>
                </c:pt>
                <c:pt idx="6716">
                  <c:v>8.9719999999999995</c:v>
                </c:pt>
                <c:pt idx="6717">
                  <c:v>9.3719999999999999</c:v>
                </c:pt>
                <c:pt idx="6718">
                  <c:v>14.433</c:v>
                </c:pt>
                <c:pt idx="6719">
                  <c:v>19.494</c:v>
                </c:pt>
                <c:pt idx="6720">
                  <c:v>22.510999999999999</c:v>
                </c:pt>
                <c:pt idx="6721">
                  <c:v>23.757999999999999</c:v>
                </c:pt>
                <c:pt idx="6722">
                  <c:v>25.004999999999999</c:v>
                </c:pt>
                <c:pt idx="6723">
                  <c:v>25.367000000000001</c:v>
                </c:pt>
                <c:pt idx="6724">
                  <c:v>25.728999999999999</c:v>
                </c:pt>
                <c:pt idx="6725">
                  <c:v>24.04</c:v>
                </c:pt>
                <c:pt idx="6726">
                  <c:v>21.103000000000002</c:v>
                </c:pt>
                <c:pt idx="6727">
                  <c:v>18.167000000000002</c:v>
                </c:pt>
                <c:pt idx="6728">
                  <c:v>14.587</c:v>
                </c:pt>
                <c:pt idx="6729">
                  <c:v>11.912000000000001</c:v>
                </c:pt>
                <c:pt idx="6730">
                  <c:v>11.118</c:v>
                </c:pt>
                <c:pt idx="6731">
                  <c:v>11.409000000000001</c:v>
                </c:pt>
                <c:pt idx="6732">
                  <c:v>11.701000000000001</c:v>
                </c:pt>
                <c:pt idx="6733">
                  <c:v>12.173999999999999</c:v>
                </c:pt>
                <c:pt idx="6734">
                  <c:v>12.314</c:v>
                </c:pt>
                <c:pt idx="6735">
                  <c:v>11.731</c:v>
                </c:pt>
                <c:pt idx="6736">
                  <c:v>10.927</c:v>
                </c:pt>
                <c:pt idx="6737">
                  <c:v>11.369</c:v>
                </c:pt>
                <c:pt idx="6738">
                  <c:v>11.369</c:v>
                </c:pt>
                <c:pt idx="6739">
                  <c:v>12.435</c:v>
                </c:pt>
                <c:pt idx="6740">
                  <c:v>14.385999999999999</c:v>
                </c:pt>
                <c:pt idx="6741">
                  <c:v>16.437000000000001</c:v>
                </c:pt>
                <c:pt idx="6742">
                  <c:v>20.5</c:v>
                </c:pt>
                <c:pt idx="6743">
                  <c:v>24.562999999999999</c:v>
                </c:pt>
                <c:pt idx="6744">
                  <c:v>24.619</c:v>
                </c:pt>
                <c:pt idx="6745">
                  <c:v>26.504999999999999</c:v>
                </c:pt>
                <c:pt idx="6746">
                  <c:v>28.391999999999999</c:v>
                </c:pt>
                <c:pt idx="6747">
                  <c:v>29.155000000000001</c:v>
                </c:pt>
                <c:pt idx="6748">
                  <c:v>29.917999999999999</c:v>
                </c:pt>
                <c:pt idx="6749">
                  <c:v>29.295999999999999</c:v>
                </c:pt>
                <c:pt idx="6750">
                  <c:v>26.686</c:v>
                </c:pt>
                <c:pt idx="6751">
                  <c:v>23.715</c:v>
                </c:pt>
                <c:pt idx="6752">
                  <c:v>21.407</c:v>
                </c:pt>
                <c:pt idx="6753">
                  <c:v>21.225999999999999</c:v>
                </c:pt>
                <c:pt idx="6754">
                  <c:v>21.486999999999998</c:v>
                </c:pt>
                <c:pt idx="6755">
                  <c:v>21.387</c:v>
                </c:pt>
                <c:pt idx="6756">
                  <c:v>21.286999999999999</c:v>
                </c:pt>
                <c:pt idx="6757">
                  <c:v>21.367000000000001</c:v>
                </c:pt>
                <c:pt idx="6758">
                  <c:v>20.122</c:v>
                </c:pt>
                <c:pt idx="6759">
                  <c:v>18.696999999999999</c:v>
                </c:pt>
                <c:pt idx="6760">
                  <c:v>16.388999999999999</c:v>
                </c:pt>
                <c:pt idx="6761">
                  <c:v>12.574999999999999</c:v>
                </c:pt>
                <c:pt idx="6762">
                  <c:v>11.852</c:v>
                </c:pt>
                <c:pt idx="6763">
                  <c:v>13.798999999999999</c:v>
                </c:pt>
                <c:pt idx="6764">
                  <c:v>14.863</c:v>
                </c:pt>
                <c:pt idx="6765">
                  <c:v>18.155000000000001</c:v>
                </c:pt>
                <c:pt idx="6766">
                  <c:v>22.471</c:v>
                </c:pt>
                <c:pt idx="6767">
                  <c:v>26.786000000000001</c:v>
                </c:pt>
                <c:pt idx="6768">
                  <c:v>23.26</c:v>
                </c:pt>
                <c:pt idx="6769">
                  <c:v>24.178000000000001</c:v>
                </c:pt>
                <c:pt idx="6770">
                  <c:v>25.096</c:v>
                </c:pt>
                <c:pt idx="6771">
                  <c:v>25.698</c:v>
                </c:pt>
                <c:pt idx="6772">
                  <c:v>26.3</c:v>
                </c:pt>
                <c:pt idx="6773">
                  <c:v>24.812000000000001</c:v>
                </c:pt>
                <c:pt idx="6774">
                  <c:v>21.471</c:v>
                </c:pt>
                <c:pt idx="6775">
                  <c:v>18.131</c:v>
                </c:pt>
                <c:pt idx="6776">
                  <c:v>14.458</c:v>
                </c:pt>
                <c:pt idx="6777">
                  <c:v>14.173</c:v>
                </c:pt>
                <c:pt idx="6778">
                  <c:v>14.236000000000001</c:v>
                </c:pt>
                <c:pt idx="6779">
                  <c:v>14.656000000000001</c:v>
                </c:pt>
                <c:pt idx="6780">
                  <c:v>15.074999999999999</c:v>
                </c:pt>
                <c:pt idx="6781">
                  <c:v>15.637</c:v>
                </c:pt>
                <c:pt idx="6782">
                  <c:v>15.154</c:v>
                </c:pt>
                <c:pt idx="6783">
                  <c:v>14.458</c:v>
                </c:pt>
                <c:pt idx="6784">
                  <c:v>13.065</c:v>
                </c:pt>
                <c:pt idx="6785">
                  <c:v>10.342000000000001</c:v>
                </c:pt>
                <c:pt idx="6786">
                  <c:v>10.057</c:v>
                </c:pt>
                <c:pt idx="6787">
                  <c:v>11.592000000000001</c:v>
                </c:pt>
                <c:pt idx="6788">
                  <c:v>12.430999999999999</c:v>
                </c:pt>
                <c:pt idx="6789">
                  <c:v>14.743</c:v>
                </c:pt>
                <c:pt idx="6790">
                  <c:v>18.146000000000001</c:v>
                </c:pt>
                <c:pt idx="6791">
                  <c:v>21.55</c:v>
                </c:pt>
                <c:pt idx="6792">
                  <c:v>25.744</c:v>
                </c:pt>
                <c:pt idx="6793">
                  <c:v>26.178000000000001</c:v>
                </c:pt>
                <c:pt idx="6794">
                  <c:v>26.611999999999998</c:v>
                </c:pt>
                <c:pt idx="6795">
                  <c:v>27.045999999999999</c:v>
                </c:pt>
                <c:pt idx="6796">
                  <c:v>26.65</c:v>
                </c:pt>
                <c:pt idx="6797">
                  <c:v>25.744</c:v>
                </c:pt>
                <c:pt idx="6798">
                  <c:v>17.913</c:v>
                </c:pt>
                <c:pt idx="6799">
                  <c:v>10.082000000000001</c:v>
                </c:pt>
                <c:pt idx="6800">
                  <c:v>10.173</c:v>
                </c:pt>
                <c:pt idx="6801">
                  <c:v>8.5660000000000007</c:v>
                </c:pt>
                <c:pt idx="6802">
                  <c:v>9.1989999999999998</c:v>
                </c:pt>
                <c:pt idx="6803">
                  <c:v>10.444000000000001</c:v>
                </c:pt>
                <c:pt idx="6804">
                  <c:v>11.191000000000001</c:v>
                </c:pt>
                <c:pt idx="6805">
                  <c:v>11.938000000000001</c:v>
                </c:pt>
                <c:pt idx="6806">
                  <c:v>11.689</c:v>
                </c:pt>
                <c:pt idx="6807">
                  <c:v>11.337999999999999</c:v>
                </c:pt>
                <c:pt idx="6808">
                  <c:v>8.2490000000000006</c:v>
                </c:pt>
                <c:pt idx="6809">
                  <c:v>11.175000000000001</c:v>
                </c:pt>
                <c:pt idx="6810">
                  <c:v>12.11</c:v>
                </c:pt>
                <c:pt idx="6811">
                  <c:v>10.779</c:v>
                </c:pt>
                <c:pt idx="6812">
                  <c:v>9.9459999999999997</c:v>
                </c:pt>
                <c:pt idx="6813">
                  <c:v>9.7650000000000006</c:v>
                </c:pt>
                <c:pt idx="6814">
                  <c:v>16.238</c:v>
                </c:pt>
                <c:pt idx="6815">
                  <c:v>22.710999999999999</c:v>
                </c:pt>
                <c:pt idx="6816">
                  <c:v>24.408999999999999</c:v>
                </c:pt>
                <c:pt idx="6817">
                  <c:v>24.719000000000001</c:v>
                </c:pt>
                <c:pt idx="6818">
                  <c:v>25.029</c:v>
                </c:pt>
                <c:pt idx="6819">
                  <c:v>25.338999999999999</c:v>
                </c:pt>
                <c:pt idx="6820">
                  <c:v>24.873999999999999</c:v>
                </c:pt>
                <c:pt idx="6821">
                  <c:v>24.029</c:v>
                </c:pt>
                <c:pt idx="6822">
                  <c:v>16.722999999999999</c:v>
                </c:pt>
                <c:pt idx="6823">
                  <c:v>9.4169999999999998</c:v>
                </c:pt>
                <c:pt idx="6824">
                  <c:v>10.452</c:v>
                </c:pt>
                <c:pt idx="6825">
                  <c:v>9.4280000000000008</c:v>
                </c:pt>
                <c:pt idx="6826">
                  <c:v>10.262</c:v>
                </c:pt>
                <c:pt idx="6827">
                  <c:v>11.191000000000001</c:v>
                </c:pt>
                <c:pt idx="6828">
                  <c:v>11.656000000000001</c:v>
                </c:pt>
                <c:pt idx="6829">
                  <c:v>11.93</c:v>
                </c:pt>
                <c:pt idx="6830">
                  <c:v>11.972</c:v>
                </c:pt>
                <c:pt idx="6831">
                  <c:v>12.11</c:v>
                </c:pt>
                <c:pt idx="6832">
                  <c:v>8.7629999999999999</c:v>
                </c:pt>
                <c:pt idx="6833">
                  <c:v>12.574</c:v>
                </c:pt>
                <c:pt idx="6834">
                  <c:v>13.134</c:v>
                </c:pt>
                <c:pt idx="6835">
                  <c:v>11.93</c:v>
                </c:pt>
                <c:pt idx="6836">
                  <c:v>11.191000000000001</c:v>
                </c:pt>
                <c:pt idx="6837">
                  <c:v>10.178000000000001</c:v>
                </c:pt>
                <c:pt idx="6838">
                  <c:v>16.068999999999999</c:v>
                </c:pt>
                <c:pt idx="6839">
                  <c:v>21.96</c:v>
                </c:pt>
                <c:pt idx="6840">
                  <c:v>23.661999999999999</c:v>
                </c:pt>
                <c:pt idx="6841">
                  <c:v>24.343</c:v>
                </c:pt>
                <c:pt idx="6842">
                  <c:v>25.024999999999999</c:v>
                </c:pt>
                <c:pt idx="6843">
                  <c:v>25.706</c:v>
                </c:pt>
                <c:pt idx="6844">
                  <c:v>24.468</c:v>
                </c:pt>
                <c:pt idx="6845">
                  <c:v>22.413</c:v>
                </c:pt>
                <c:pt idx="6846">
                  <c:v>15.704000000000001</c:v>
                </c:pt>
                <c:pt idx="6847">
                  <c:v>11.654999999999999</c:v>
                </c:pt>
                <c:pt idx="6848">
                  <c:v>11.071</c:v>
                </c:pt>
                <c:pt idx="6849">
                  <c:v>10.759</c:v>
                </c:pt>
                <c:pt idx="6850">
                  <c:v>11.111000000000001</c:v>
                </c:pt>
                <c:pt idx="6851">
                  <c:v>11.645</c:v>
                </c:pt>
                <c:pt idx="6852">
                  <c:v>11.957000000000001</c:v>
                </c:pt>
                <c:pt idx="6853">
                  <c:v>12.087999999999999</c:v>
                </c:pt>
                <c:pt idx="6854">
                  <c:v>11.333</c:v>
                </c:pt>
                <c:pt idx="6855">
                  <c:v>10.577999999999999</c:v>
                </c:pt>
                <c:pt idx="6856">
                  <c:v>11.372999999999999</c:v>
                </c:pt>
                <c:pt idx="6857">
                  <c:v>10.839</c:v>
                </c:pt>
                <c:pt idx="6858">
                  <c:v>11.192</c:v>
                </c:pt>
                <c:pt idx="6859">
                  <c:v>10.044</c:v>
                </c:pt>
                <c:pt idx="6860">
                  <c:v>9.3390000000000004</c:v>
                </c:pt>
                <c:pt idx="6861">
                  <c:v>8.9960000000000004</c:v>
                </c:pt>
                <c:pt idx="6862">
                  <c:v>14.939</c:v>
                </c:pt>
                <c:pt idx="6863">
                  <c:v>20.882000000000001</c:v>
                </c:pt>
                <c:pt idx="6864">
                  <c:v>25.363</c:v>
                </c:pt>
                <c:pt idx="6865">
                  <c:v>26.126999999999999</c:v>
                </c:pt>
                <c:pt idx="6866">
                  <c:v>26.89</c:v>
                </c:pt>
                <c:pt idx="6867">
                  <c:v>27.652999999999999</c:v>
                </c:pt>
                <c:pt idx="6868">
                  <c:v>26.791</c:v>
                </c:pt>
                <c:pt idx="6869">
                  <c:v>25.265000000000001</c:v>
                </c:pt>
                <c:pt idx="6870">
                  <c:v>18.099</c:v>
                </c:pt>
                <c:pt idx="6871">
                  <c:v>10.933</c:v>
                </c:pt>
                <c:pt idx="6872">
                  <c:v>11.548999999999999</c:v>
                </c:pt>
                <c:pt idx="6873">
                  <c:v>12.164999999999999</c:v>
                </c:pt>
                <c:pt idx="6874">
                  <c:v>13.593</c:v>
                </c:pt>
                <c:pt idx="6875">
                  <c:v>14.356</c:v>
                </c:pt>
                <c:pt idx="6876">
                  <c:v>15.39</c:v>
                </c:pt>
                <c:pt idx="6877">
                  <c:v>16.202999999999999</c:v>
                </c:pt>
                <c:pt idx="6878">
                  <c:v>15.39</c:v>
                </c:pt>
                <c:pt idx="6879">
                  <c:v>14.577999999999999</c:v>
                </c:pt>
                <c:pt idx="6880">
                  <c:v>13.494</c:v>
                </c:pt>
                <c:pt idx="6881">
                  <c:v>15.414999999999999</c:v>
                </c:pt>
                <c:pt idx="6882">
                  <c:v>13.544</c:v>
                </c:pt>
                <c:pt idx="6883">
                  <c:v>11.377000000000001</c:v>
                </c:pt>
                <c:pt idx="6884">
                  <c:v>9.7509999999999994</c:v>
                </c:pt>
                <c:pt idx="6885">
                  <c:v>10.195</c:v>
                </c:pt>
                <c:pt idx="6886">
                  <c:v>15.808999999999999</c:v>
                </c:pt>
                <c:pt idx="6887">
                  <c:v>21.422999999999998</c:v>
                </c:pt>
                <c:pt idx="6888">
                  <c:v>22.699000000000002</c:v>
                </c:pt>
                <c:pt idx="6889">
                  <c:v>23.928999999999998</c:v>
                </c:pt>
                <c:pt idx="6890">
                  <c:v>25.158999999999999</c:v>
                </c:pt>
                <c:pt idx="6891">
                  <c:v>25.515999999999998</c:v>
                </c:pt>
                <c:pt idx="6892">
                  <c:v>25.873000000000001</c:v>
                </c:pt>
                <c:pt idx="6893">
                  <c:v>24.207000000000001</c:v>
                </c:pt>
                <c:pt idx="6894">
                  <c:v>21.311</c:v>
                </c:pt>
                <c:pt idx="6895">
                  <c:v>18.414999999999999</c:v>
                </c:pt>
                <c:pt idx="6896">
                  <c:v>14.884</c:v>
                </c:pt>
                <c:pt idx="6897">
                  <c:v>12.244999999999999</c:v>
                </c:pt>
                <c:pt idx="6898">
                  <c:v>11.462</c:v>
                </c:pt>
                <c:pt idx="6899">
                  <c:v>11.749000000000001</c:v>
                </c:pt>
                <c:pt idx="6900">
                  <c:v>12.037000000000001</c:v>
                </c:pt>
                <c:pt idx="6901">
                  <c:v>12.503</c:v>
                </c:pt>
                <c:pt idx="6902">
                  <c:v>12.641999999999999</c:v>
                </c:pt>
                <c:pt idx="6903">
                  <c:v>12.067</c:v>
                </c:pt>
                <c:pt idx="6904">
                  <c:v>11.273</c:v>
                </c:pt>
                <c:pt idx="6905">
                  <c:v>11.71</c:v>
                </c:pt>
                <c:pt idx="6906">
                  <c:v>11.71</c:v>
                </c:pt>
                <c:pt idx="6907">
                  <c:v>12.760999999999999</c:v>
                </c:pt>
                <c:pt idx="6908">
                  <c:v>14.685</c:v>
                </c:pt>
                <c:pt idx="6909">
                  <c:v>16.709</c:v>
                </c:pt>
                <c:pt idx="6910">
                  <c:v>20.716000000000001</c:v>
                </c:pt>
                <c:pt idx="6911">
                  <c:v>24.722999999999999</c:v>
                </c:pt>
                <c:pt idx="6912">
                  <c:v>25.117999999999999</c:v>
                </c:pt>
                <c:pt idx="6913">
                  <c:v>27.013000000000002</c:v>
                </c:pt>
                <c:pt idx="6914">
                  <c:v>28.908999999999999</c:v>
                </c:pt>
                <c:pt idx="6915">
                  <c:v>29.675000000000001</c:v>
                </c:pt>
                <c:pt idx="6916">
                  <c:v>30.440999999999999</c:v>
                </c:pt>
                <c:pt idx="6917">
                  <c:v>29.815999999999999</c:v>
                </c:pt>
                <c:pt idx="6918">
                  <c:v>27.195</c:v>
                </c:pt>
                <c:pt idx="6919">
                  <c:v>24.21</c:v>
                </c:pt>
                <c:pt idx="6920">
                  <c:v>21.890999999999998</c:v>
                </c:pt>
                <c:pt idx="6921">
                  <c:v>21.71</c:v>
                </c:pt>
                <c:pt idx="6922">
                  <c:v>21.972000000000001</c:v>
                </c:pt>
                <c:pt idx="6923">
                  <c:v>21.870999999999999</c:v>
                </c:pt>
                <c:pt idx="6924">
                  <c:v>21.77</c:v>
                </c:pt>
                <c:pt idx="6925">
                  <c:v>21.850999999999999</c:v>
                </c:pt>
                <c:pt idx="6926">
                  <c:v>20.600999999999999</c:v>
                </c:pt>
                <c:pt idx="6927">
                  <c:v>19.169</c:v>
                </c:pt>
                <c:pt idx="6928">
                  <c:v>16.850000000000001</c:v>
                </c:pt>
                <c:pt idx="6929">
                  <c:v>13.019</c:v>
                </c:pt>
                <c:pt idx="6930">
                  <c:v>12.292999999999999</c:v>
                </c:pt>
                <c:pt idx="6931">
                  <c:v>14.249000000000001</c:v>
                </c:pt>
                <c:pt idx="6932">
                  <c:v>15.318</c:v>
                </c:pt>
                <c:pt idx="6933">
                  <c:v>18.625</c:v>
                </c:pt>
                <c:pt idx="6934">
                  <c:v>22.96</c:v>
                </c:pt>
                <c:pt idx="6935">
                  <c:v>27.295000000000002</c:v>
                </c:pt>
                <c:pt idx="6936">
                  <c:v>24.928999999999998</c:v>
                </c:pt>
                <c:pt idx="6937">
                  <c:v>25.928999999999998</c:v>
                </c:pt>
                <c:pt idx="6938">
                  <c:v>26.928999999999998</c:v>
                </c:pt>
                <c:pt idx="6939">
                  <c:v>27.584</c:v>
                </c:pt>
                <c:pt idx="6940">
                  <c:v>28.239000000000001</c:v>
                </c:pt>
                <c:pt idx="6941">
                  <c:v>26.617999999999999</c:v>
                </c:pt>
                <c:pt idx="6942">
                  <c:v>22.981000000000002</c:v>
                </c:pt>
                <c:pt idx="6943">
                  <c:v>19.343</c:v>
                </c:pt>
                <c:pt idx="6944">
                  <c:v>15.343</c:v>
                </c:pt>
                <c:pt idx="6945">
                  <c:v>15.032999999999999</c:v>
                </c:pt>
                <c:pt idx="6946">
                  <c:v>15.102</c:v>
                </c:pt>
                <c:pt idx="6947">
                  <c:v>15.558</c:v>
                </c:pt>
                <c:pt idx="6948">
                  <c:v>16.015000000000001</c:v>
                </c:pt>
                <c:pt idx="6949">
                  <c:v>16.626999999999999</c:v>
                </c:pt>
                <c:pt idx="6950">
                  <c:v>16.102</c:v>
                </c:pt>
                <c:pt idx="6951">
                  <c:v>15.343</c:v>
                </c:pt>
                <c:pt idx="6952">
                  <c:v>13.826000000000001</c:v>
                </c:pt>
                <c:pt idx="6953">
                  <c:v>10.86</c:v>
                </c:pt>
                <c:pt idx="6954">
                  <c:v>10.55</c:v>
                </c:pt>
                <c:pt idx="6955">
                  <c:v>12.222</c:v>
                </c:pt>
                <c:pt idx="6956">
                  <c:v>13.135999999999999</c:v>
                </c:pt>
                <c:pt idx="6957">
                  <c:v>15.653</c:v>
                </c:pt>
                <c:pt idx="6958">
                  <c:v>19.36</c:v>
                </c:pt>
                <c:pt idx="6959">
                  <c:v>23.067</c:v>
                </c:pt>
                <c:pt idx="6960">
                  <c:v>26.081</c:v>
                </c:pt>
                <c:pt idx="6961">
                  <c:v>26.510999999999999</c:v>
                </c:pt>
                <c:pt idx="6962">
                  <c:v>26.940999999999999</c:v>
                </c:pt>
                <c:pt idx="6963">
                  <c:v>27.370999999999999</c:v>
                </c:pt>
                <c:pt idx="6964">
                  <c:v>26.978999999999999</c:v>
                </c:pt>
                <c:pt idx="6965">
                  <c:v>26.081</c:v>
                </c:pt>
                <c:pt idx="6966">
                  <c:v>18.32</c:v>
                </c:pt>
                <c:pt idx="6967">
                  <c:v>10.558999999999999</c:v>
                </c:pt>
                <c:pt idx="6968">
                  <c:v>10.648</c:v>
                </c:pt>
                <c:pt idx="6969">
                  <c:v>9.0559999999999992</c:v>
                </c:pt>
                <c:pt idx="6970">
                  <c:v>9.6839999999999993</c:v>
                </c:pt>
                <c:pt idx="6971">
                  <c:v>10.917</c:v>
                </c:pt>
                <c:pt idx="6972">
                  <c:v>11.657999999999999</c:v>
                </c:pt>
                <c:pt idx="6973">
                  <c:v>12.398</c:v>
                </c:pt>
                <c:pt idx="6974">
                  <c:v>12.151</c:v>
                </c:pt>
                <c:pt idx="6975">
                  <c:v>11.804</c:v>
                </c:pt>
                <c:pt idx="6976">
                  <c:v>8.7420000000000009</c:v>
                </c:pt>
                <c:pt idx="6977">
                  <c:v>11.641999999999999</c:v>
                </c:pt>
                <c:pt idx="6978">
                  <c:v>12.568</c:v>
                </c:pt>
                <c:pt idx="6979">
                  <c:v>11.249000000000001</c:v>
                </c:pt>
                <c:pt idx="6980">
                  <c:v>10.423999999999999</c:v>
                </c:pt>
                <c:pt idx="6981">
                  <c:v>10.244999999999999</c:v>
                </c:pt>
                <c:pt idx="6982">
                  <c:v>16.66</c:v>
                </c:pt>
                <c:pt idx="6983">
                  <c:v>23.076000000000001</c:v>
                </c:pt>
                <c:pt idx="6984">
                  <c:v>24.917999999999999</c:v>
                </c:pt>
                <c:pt idx="6985">
                  <c:v>25.221</c:v>
                </c:pt>
                <c:pt idx="6986">
                  <c:v>25.524000000000001</c:v>
                </c:pt>
                <c:pt idx="6987">
                  <c:v>25.827000000000002</c:v>
                </c:pt>
                <c:pt idx="6988">
                  <c:v>25.372</c:v>
                </c:pt>
                <c:pt idx="6989">
                  <c:v>24.545999999999999</c:v>
                </c:pt>
                <c:pt idx="6990">
                  <c:v>17.396000000000001</c:v>
                </c:pt>
                <c:pt idx="6991">
                  <c:v>10.247</c:v>
                </c:pt>
                <c:pt idx="6992">
                  <c:v>11.26</c:v>
                </c:pt>
                <c:pt idx="6993">
                  <c:v>10.257</c:v>
                </c:pt>
                <c:pt idx="6994">
                  <c:v>11.074</c:v>
                </c:pt>
                <c:pt idx="6995">
                  <c:v>11.983000000000001</c:v>
                </c:pt>
                <c:pt idx="6996">
                  <c:v>12.436999999999999</c:v>
                </c:pt>
                <c:pt idx="6997">
                  <c:v>12.706</c:v>
                </c:pt>
                <c:pt idx="6998">
                  <c:v>12.747</c:v>
                </c:pt>
                <c:pt idx="6999">
                  <c:v>12.882</c:v>
                </c:pt>
                <c:pt idx="7000">
                  <c:v>9.6069999999999993</c:v>
                </c:pt>
                <c:pt idx="7001">
                  <c:v>13.336</c:v>
                </c:pt>
                <c:pt idx="7002">
                  <c:v>13.884</c:v>
                </c:pt>
                <c:pt idx="7003">
                  <c:v>12.706</c:v>
                </c:pt>
                <c:pt idx="7004">
                  <c:v>11.983000000000001</c:v>
                </c:pt>
                <c:pt idx="7005">
                  <c:v>10.991</c:v>
                </c:pt>
                <c:pt idx="7006">
                  <c:v>16.756</c:v>
                </c:pt>
                <c:pt idx="7007">
                  <c:v>22.521000000000001</c:v>
                </c:pt>
                <c:pt idx="7008">
                  <c:v>25.434999999999999</c:v>
                </c:pt>
                <c:pt idx="7009">
                  <c:v>26.196000000000002</c:v>
                </c:pt>
                <c:pt idx="7010">
                  <c:v>26.957999999999998</c:v>
                </c:pt>
                <c:pt idx="7011">
                  <c:v>27.719000000000001</c:v>
                </c:pt>
                <c:pt idx="7012">
                  <c:v>26.335000000000001</c:v>
                </c:pt>
                <c:pt idx="7013">
                  <c:v>24.04</c:v>
                </c:pt>
                <c:pt idx="7014">
                  <c:v>16.548999999999999</c:v>
                </c:pt>
                <c:pt idx="7015">
                  <c:v>12.026999999999999</c:v>
                </c:pt>
                <c:pt idx="7016">
                  <c:v>11.375</c:v>
                </c:pt>
                <c:pt idx="7017">
                  <c:v>11.026</c:v>
                </c:pt>
                <c:pt idx="7018">
                  <c:v>11.42</c:v>
                </c:pt>
                <c:pt idx="7019">
                  <c:v>12.016</c:v>
                </c:pt>
                <c:pt idx="7020">
                  <c:v>12.365</c:v>
                </c:pt>
                <c:pt idx="7021">
                  <c:v>12.510999999999999</c:v>
                </c:pt>
                <c:pt idx="7022">
                  <c:v>11.667</c:v>
                </c:pt>
                <c:pt idx="7023">
                  <c:v>10.823</c:v>
                </c:pt>
                <c:pt idx="7024">
                  <c:v>11.712</c:v>
                </c:pt>
                <c:pt idx="7025">
                  <c:v>11.116</c:v>
                </c:pt>
                <c:pt idx="7026">
                  <c:v>11.51</c:v>
                </c:pt>
                <c:pt idx="7027">
                  <c:v>10.227</c:v>
                </c:pt>
                <c:pt idx="7028">
                  <c:v>9.44</c:v>
                </c:pt>
                <c:pt idx="7029">
                  <c:v>9.0570000000000004</c:v>
                </c:pt>
                <c:pt idx="7030">
                  <c:v>15.694000000000001</c:v>
                </c:pt>
                <c:pt idx="7031">
                  <c:v>22.331</c:v>
                </c:pt>
                <c:pt idx="7032">
                  <c:v>26.061</c:v>
                </c:pt>
                <c:pt idx="7033">
                  <c:v>26.832000000000001</c:v>
                </c:pt>
                <c:pt idx="7034">
                  <c:v>27.603000000000002</c:v>
                </c:pt>
                <c:pt idx="7035">
                  <c:v>28.373000000000001</c:v>
                </c:pt>
                <c:pt idx="7036">
                  <c:v>27.503</c:v>
                </c:pt>
                <c:pt idx="7037">
                  <c:v>25.960999999999999</c:v>
                </c:pt>
                <c:pt idx="7038">
                  <c:v>18.725999999999999</c:v>
                </c:pt>
                <c:pt idx="7039">
                  <c:v>11.49</c:v>
                </c:pt>
                <c:pt idx="7040">
                  <c:v>12.112</c:v>
                </c:pt>
                <c:pt idx="7041">
                  <c:v>12.733000000000001</c:v>
                </c:pt>
                <c:pt idx="7042">
                  <c:v>14.175000000000001</c:v>
                </c:pt>
                <c:pt idx="7043">
                  <c:v>14.946</c:v>
                </c:pt>
                <c:pt idx="7044">
                  <c:v>15.99</c:v>
                </c:pt>
                <c:pt idx="7045">
                  <c:v>16.811</c:v>
                </c:pt>
                <c:pt idx="7046">
                  <c:v>15.99</c:v>
                </c:pt>
                <c:pt idx="7047">
                  <c:v>15.17</c:v>
                </c:pt>
                <c:pt idx="7048">
                  <c:v>14.076000000000001</c:v>
                </c:pt>
                <c:pt idx="7049">
                  <c:v>16.015000000000001</c:v>
                </c:pt>
                <c:pt idx="7050">
                  <c:v>14.125999999999999</c:v>
                </c:pt>
                <c:pt idx="7051">
                  <c:v>11.936999999999999</c:v>
                </c:pt>
                <c:pt idx="7052">
                  <c:v>10.295999999999999</c:v>
                </c:pt>
                <c:pt idx="7053">
                  <c:v>10.744</c:v>
                </c:pt>
                <c:pt idx="7054">
                  <c:v>16.413</c:v>
                </c:pt>
                <c:pt idx="7055">
                  <c:v>22.082000000000001</c:v>
                </c:pt>
                <c:pt idx="7056">
                  <c:v>23.835999999999999</c:v>
                </c:pt>
                <c:pt idx="7057">
                  <c:v>25.155000000000001</c:v>
                </c:pt>
                <c:pt idx="7058">
                  <c:v>26.474</c:v>
                </c:pt>
                <c:pt idx="7059">
                  <c:v>26.856999999999999</c:v>
                </c:pt>
                <c:pt idx="7060">
                  <c:v>27.24</c:v>
                </c:pt>
                <c:pt idx="7061">
                  <c:v>25.452999999999999</c:v>
                </c:pt>
                <c:pt idx="7062">
                  <c:v>22.347000000000001</c:v>
                </c:pt>
                <c:pt idx="7063">
                  <c:v>19.241</c:v>
                </c:pt>
                <c:pt idx="7064">
                  <c:v>15.454000000000001</c:v>
                </c:pt>
                <c:pt idx="7065">
                  <c:v>12.625</c:v>
                </c:pt>
                <c:pt idx="7066">
                  <c:v>11.785</c:v>
                </c:pt>
                <c:pt idx="7067">
                  <c:v>12.093</c:v>
                </c:pt>
                <c:pt idx="7068">
                  <c:v>12.401</c:v>
                </c:pt>
                <c:pt idx="7069">
                  <c:v>12.901</c:v>
                </c:pt>
                <c:pt idx="7070">
                  <c:v>13.05</c:v>
                </c:pt>
                <c:pt idx="7071">
                  <c:v>12.433</c:v>
                </c:pt>
                <c:pt idx="7072">
                  <c:v>11.582000000000001</c:v>
                </c:pt>
                <c:pt idx="7073">
                  <c:v>12.05</c:v>
                </c:pt>
                <c:pt idx="7074">
                  <c:v>12.05</c:v>
                </c:pt>
                <c:pt idx="7075">
                  <c:v>13.178000000000001</c:v>
                </c:pt>
                <c:pt idx="7076">
                  <c:v>15.242000000000001</c:v>
                </c:pt>
                <c:pt idx="7077">
                  <c:v>17.411999999999999</c:v>
                </c:pt>
                <c:pt idx="7078">
                  <c:v>21.709</c:v>
                </c:pt>
                <c:pt idx="7079">
                  <c:v>26.006</c:v>
                </c:pt>
                <c:pt idx="7080">
                  <c:v>24.783999999999999</c:v>
                </c:pt>
                <c:pt idx="7081">
                  <c:v>26.614000000000001</c:v>
                </c:pt>
                <c:pt idx="7082">
                  <c:v>28.443999999999999</c:v>
                </c:pt>
                <c:pt idx="7083">
                  <c:v>29.184000000000001</c:v>
                </c:pt>
                <c:pt idx="7084">
                  <c:v>29.923999999999999</c:v>
                </c:pt>
                <c:pt idx="7085">
                  <c:v>29.32</c:v>
                </c:pt>
                <c:pt idx="7086">
                  <c:v>26.79</c:v>
                </c:pt>
                <c:pt idx="7087">
                  <c:v>23.908000000000001</c:v>
                </c:pt>
                <c:pt idx="7088">
                  <c:v>21.67</c:v>
                </c:pt>
                <c:pt idx="7089">
                  <c:v>21.495000000000001</c:v>
                </c:pt>
                <c:pt idx="7090">
                  <c:v>21.748000000000001</c:v>
                </c:pt>
                <c:pt idx="7091">
                  <c:v>21.65</c:v>
                </c:pt>
                <c:pt idx="7092">
                  <c:v>21.553000000000001</c:v>
                </c:pt>
                <c:pt idx="7093">
                  <c:v>21.631</c:v>
                </c:pt>
                <c:pt idx="7094">
                  <c:v>20.423999999999999</c:v>
                </c:pt>
                <c:pt idx="7095">
                  <c:v>19.042000000000002</c:v>
                </c:pt>
                <c:pt idx="7096">
                  <c:v>16.803000000000001</c:v>
                </c:pt>
                <c:pt idx="7097">
                  <c:v>13.105</c:v>
                </c:pt>
                <c:pt idx="7098">
                  <c:v>12.404</c:v>
                </c:pt>
                <c:pt idx="7099">
                  <c:v>14.292</c:v>
                </c:pt>
                <c:pt idx="7100">
                  <c:v>15.324</c:v>
                </c:pt>
                <c:pt idx="7101">
                  <c:v>18.515999999999998</c:v>
                </c:pt>
                <c:pt idx="7102">
                  <c:v>22.702000000000002</c:v>
                </c:pt>
                <c:pt idx="7103">
                  <c:v>26.887</c:v>
                </c:pt>
                <c:pt idx="7104">
                  <c:v>25.16</c:v>
                </c:pt>
                <c:pt idx="7105">
                  <c:v>26.225000000000001</c:v>
                </c:pt>
                <c:pt idx="7106">
                  <c:v>27.289000000000001</c:v>
                </c:pt>
                <c:pt idx="7107">
                  <c:v>27.986999999999998</c:v>
                </c:pt>
                <c:pt idx="7108">
                  <c:v>28.684000000000001</c:v>
                </c:pt>
                <c:pt idx="7109">
                  <c:v>26.959</c:v>
                </c:pt>
                <c:pt idx="7110">
                  <c:v>23.085999999999999</c:v>
                </c:pt>
                <c:pt idx="7111">
                  <c:v>19.213000000000001</c:v>
                </c:pt>
                <c:pt idx="7112">
                  <c:v>14.955</c:v>
                </c:pt>
                <c:pt idx="7113">
                  <c:v>14.625</c:v>
                </c:pt>
                <c:pt idx="7114">
                  <c:v>14.698</c:v>
                </c:pt>
                <c:pt idx="7115">
                  <c:v>15.185</c:v>
                </c:pt>
                <c:pt idx="7116">
                  <c:v>15.670999999999999</c:v>
                </c:pt>
                <c:pt idx="7117">
                  <c:v>16.323</c:v>
                </c:pt>
                <c:pt idx="7118">
                  <c:v>15.763</c:v>
                </c:pt>
                <c:pt idx="7119">
                  <c:v>14.955</c:v>
                </c:pt>
                <c:pt idx="7120">
                  <c:v>13.34</c:v>
                </c:pt>
                <c:pt idx="7121">
                  <c:v>10.183</c:v>
                </c:pt>
                <c:pt idx="7122">
                  <c:v>9.8529999999999998</c:v>
                </c:pt>
                <c:pt idx="7123">
                  <c:v>11.632999999999999</c:v>
                </c:pt>
                <c:pt idx="7124">
                  <c:v>12.606</c:v>
                </c:pt>
                <c:pt idx="7125">
                  <c:v>15.286</c:v>
                </c:pt>
                <c:pt idx="7126">
                  <c:v>19.231999999999999</c:v>
                </c:pt>
                <c:pt idx="7127">
                  <c:v>23.178000000000001</c:v>
                </c:pt>
                <c:pt idx="7128">
                  <c:v>26.053999999999998</c:v>
                </c:pt>
                <c:pt idx="7129">
                  <c:v>26.475000000000001</c:v>
                </c:pt>
                <c:pt idx="7130">
                  <c:v>26.896000000000001</c:v>
                </c:pt>
                <c:pt idx="7131">
                  <c:v>27.315999999999999</c:v>
                </c:pt>
                <c:pt idx="7132">
                  <c:v>26.931999999999999</c:v>
                </c:pt>
                <c:pt idx="7133">
                  <c:v>26.053999999999998</c:v>
                </c:pt>
                <c:pt idx="7134">
                  <c:v>18.46</c:v>
                </c:pt>
                <c:pt idx="7135">
                  <c:v>10.865</c:v>
                </c:pt>
                <c:pt idx="7136">
                  <c:v>10.952999999999999</c:v>
                </c:pt>
                <c:pt idx="7137">
                  <c:v>9.3940000000000001</c:v>
                </c:pt>
                <c:pt idx="7138">
                  <c:v>10.009</c:v>
                </c:pt>
                <c:pt idx="7139">
                  <c:v>11.215999999999999</c:v>
                </c:pt>
                <c:pt idx="7140">
                  <c:v>11.941000000000001</c:v>
                </c:pt>
                <c:pt idx="7141">
                  <c:v>12.664999999999999</c:v>
                </c:pt>
                <c:pt idx="7142">
                  <c:v>12.423999999999999</c:v>
                </c:pt>
                <c:pt idx="7143">
                  <c:v>12.083</c:v>
                </c:pt>
                <c:pt idx="7144">
                  <c:v>9.0869999999999997</c:v>
                </c:pt>
                <c:pt idx="7145">
                  <c:v>11.925000000000001</c:v>
                </c:pt>
                <c:pt idx="7146">
                  <c:v>12.832000000000001</c:v>
                </c:pt>
                <c:pt idx="7147">
                  <c:v>11.541</c:v>
                </c:pt>
                <c:pt idx="7148">
                  <c:v>10.733000000000001</c:v>
                </c:pt>
                <c:pt idx="7149">
                  <c:v>10.558</c:v>
                </c:pt>
                <c:pt idx="7150">
                  <c:v>16.835000000000001</c:v>
                </c:pt>
                <c:pt idx="7151">
                  <c:v>23.113</c:v>
                </c:pt>
                <c:pt idx="7152">
                  <c:v>23.856999999999999</c:v>
                </c:pt>
                <c:pt idx="7153">
                  <c:v>24.146999999999998</c:v>
                </c:pt>
                <c:pt idx="7154">
                  <c:v>24.436</c:v>
                </c:pt>
                <c:pt idx="7155">
                  <c:v>24.725999999999999</c:v>
                </c:pt>
                <c:pt idx="7156">
                  <c:v>24.291</c:v>
                </c:pt>
                <c:pt idx="7157">
                  <c:v>23.501999999999999</c:v>
                </c:pt>
                <c:pt idx="7158">
                  <c:v>16.672999999999998</c:v>
                </c:pt>
                <c:pt idx="7159">
                  <c:v>9.843</c:v>
                </c:pt>
                <c:pt idx="7160">
                  <c:v>10.811</c:v>
                </c:pt>
                <c:pt idx="7161">
                  <c:v>9.8529999999999998</c:v>
                </c:pt>
                <c:pt idx="7162">
                  <c:v>10.632999999999999</c:v>
                </c:pt>
                <c:pt idx="7163">
                  <c:v>11.500999999999999</c:v>
                </c:pt>
                <c:pt idx="7164">
                  <c:v>11.936</c:v>
                </c:pt>
                <c:pt idx="7165">
                  <c:v>12.192</c:v>
                </c:pt>
                <c:pt idx="7166">
                  <c:v>12.231999999999999</c:v>
                </c:pt>
                <c:pt idx="7167">
                  <c:v>12.36</c:v>
                </c:pt>
                <c:pt idx="7168">
                  <c:v>9.2319999999999993</c:v>
                </c:pt>
                <c:pt idx="7169">
                  <c:v>12.794</c:v>
                </c:pt>
                <c:pt idx="7170">
                  <c:v>13.317</c:v>
                </c:pt>
                <c:pt idx="7171">
                  <c:v>12.192</c:v>
                </c:pt>
                <c:pt idx="7172">
                  <c:v>11.500999999999999</c:v>
                </c:pt>
                <c:pt idx="7173">
                  <c:v>10.554</c:v>
                </c:pt>
                <c:pt idx="7174">
                  <c:v>16.061</c:v>
                </c:pt>
                <c:pt idx="7175">
                  <c:v>21.568000000000001</c:v>
                </c:pt>
                <c:pt idx="7176">
                  <c:v>22.992000000000001</c:v>
                </c:pt>
                <c:pt idx="7177">
                  <c:v>23.666</c:v>
                </c:pt>
                <c:pt idx="7178">
                  <c:v>24.34</c:v>
                </c:pt>
                <c:pt idx="7179">
                  <c:v>25.013999999999999</c:v>
                </c:pt>
                <c:pt idx="7180">
                  <c:v>23.789000000000001</c:v>
                </c:pt>
                <c:pt idx="7181">
                  <c:v>21.757000000000001</c:v>
                </c:pt>
                <c:pt idx="7182">
                  <c:v>15.125</c:v>
                </c:pt>
                <c:pt idx="7183">
                  <c:v>11.121</c:v>
                </c:pt>
                <c:pt idx="7184">
                  <c:v>10.544</c:v>
                </c:pt>
                <c:pt idx="7185">
                  <c:v>10.234999999999999</c:v>
                </c:pt>
                <c:pt idx="7186">
                  <c:v>10.583</c:v>
                </c:pt>
                <c:pt idx="7187">
                  <c:v>11.111000000000001</c:v>
                </c:pt>
                <c:pt idx="7188">
                  <c:v>11.42</c:v>
                </c:pt>
                <c:pt idx="7189">
                  <c:v>11.548999999999999</c:v>
                </c:pt>
                <c:pt idx="7190">
                  <c:v>10.802</c:v>
                </c:pt>
                <c:pt idx="7191">
                  <c:v>10.055999999999999</c:v>
                </c:pt>
                <c:pt idx="7192">
                  <c:v>10.842000000000001</c:v>
                </c:pt>
                <c:pt idx="7193">
                  <c:v>10.314</c:v>
                </c:pt>
                <c:pt idx="7194">
                  <c:v>10.663</c:v>
                </c:pt>
                <c:pt idx="7195">
                  <c:v>9.5280000000000005</c:v>
                </c:pt>
                <c:pt idx="7196">
                  <c:v>8.8309999999999995</c:v>
                </c:pt>
                <c:pt idx="7197">
                  <c:v>8.4920000000000009</c:v>
                </c:pt>
                <c:pt idx="7198">
                  <c:v>14.368</c:v>
                </c:pt>
                <c:pt idx="7199">
                  <c:v>20.244</c:v>
                </c:pt>
                <c:pt idx="7200">
                  <c:v>23.338999999999999</c:v>
                </c:pt>
                <c:pt idx="7201">
                  <c:v>24.038</c:v>
                </c:pt>
                <c:pt idx="7202">
                  <c:v>24.736999999999998</c:v>
                </c:pt>
                <c:pt idx="7203">
                  <c:v>25.436</c:v>
                </c:pt>
                <c:pt idx="7204">
                  <c:v>24.646999999999998</c:v>
                </c:pt>
                <c:pt idx="7205">
                  <c:v>23.248999999999999</c:v>
                </c:pt>
                <c:pt idx="7206">
                  <c:v>16.687999999999999</c:v>
                </c:pt>
                <c:pt idx="7207">
                  <c:v>10.125999999999999</c:v>
                </c:pt>
                <c:pt idx="7208">
                  <c:v>10.69</c:v>
                </c:pt>
                <c:pt idx="7209">
                  <c:v>11.254</c:v>
                </c:pt>
                <c:pt idx="7210">
                  <c:v>12.561999999999999</c:v>
                </c:pt>
                <c:pt idx="7211">
                  <c:v>13.26</c:v>
                </c:pt>
                <c:pt idx="7212">
                  <c:v>14.207000000000001</c:v>
                </c:pt>
                <c:pt idx="7213">
                  <c:v>14.952</c:v>
                </c:pt>
                <c:pt idx="7214">
                  <c:v>14.207000000000001</c:v>
                </c:pt>
                <c:pt idx="7215">
                  <c:v>13.462999999999999</c:v>
                </c:pt>
                <c:pt idx="7216">
                  <c:v>12.471</c:v>
                </c:pt>
                <c:pt idx="7217">
                  <c:v>14.23</c:v>
                </c:pt>
                <c:pt idx="7218">
                  <c:v>12.516</c:v>
                </c:pt>
                <c:pt idx="7219">
                  <c:v>10.532</c:v>
                </c:pt>
                <c:pt idx="7220">
                  <c:v>9.0440000000000005</c:v>
                </c:pt>
                <c:pt idx="7221">
                  <c:v>9.4499999999999993</c:v>
                </c:pt>
                <c:pt idx="7222">
                  <c:v>14.590999999999999</c:v>
                </c:pt>
                <c:pt idx="7223">
                  <c:v>19.731000000000002</c:v>
                </c:pt>
                <c:pt idx="7224">
                  <c:v>21.463000000000001</c:v>
                </c:pt>
                <c:pt idx="7225">
                  <c:v>22.635999999999999</c:v>
                </c:pt>
                <c:pt idx="7226">
                  <c:v>23.809000000000001</c:v>
                </c:pt>
                <c:pt idx="7227">
                  <c:v>24.149000000000001</c:v>
                </c:pt>
                <c:pt idx="7228">
                  <c:v>24.49</c:v>
                </c:pt>
                <c:pt idx="7229">
                  <c:v>22.901</c:v>
                </c:pt>
                <c:pt idx="7230">
                  <c:v>20.138000000000002</c:v>
                </c:pt>
                <c:pt idx="7231">
                  <c:v>17.376000000000001</c:v>
                </c:pt>
                <c:pt idx="7232">
                  <c:v>14.007999999999999</c:v>
                </c:pt>
                <c:pt idx="7233">
                  <c:v>11.492000000000001</c:v>
                </c:pt>
                <c:pt idx="7234">
                  <c:v>10.744999999999999</c:v>
                </c:pt>
                <c:pt idx="7235">
                  <c:v>11.019</c:v>
                </c:pt>
                <c:pt idx="7236">
                  <c:v>11.292999999999999</c:v>
                </c:pt>
                <c:pt idx="7237">
                  <c:v>11.738</c:v>
                </c:pt>
                <c:pt idx="7238">
                  <c:v>11.87</c:v>
                </c:pt>
                <c:pt idx="7239">
                  <c:v>11.321999999999999</c:v>
                </c:pt>
                <c:pt idx="7240">
                  <c:v>10.565</c:v>
                </c:pt>
                <c:pt idx="7241">
                  <c:v>10.981</c:v>
                </c:pt>
                <c:pt idx="7242">
                  <c:v>10.981</c:v>
                </c:pt>
                <c:pt idx="7243">
                  <c:v>11.984</c:v>
                </c:pt>
                <c:pt idx="7244">
                  <c:v>13.819000000000001</c:v>
                </c:pt>
                <c:pt idx="7245">
                  <c:v>15.749000000000001</c:v>
                </c:pt>
                <c:pt idx="7246">
                  <c:v>19.571000000000002</c:v>
                </c:pt>
                <c:pt idx="7247">
                  <c:v>23.393000000000001</c:v>
                </c:pt>
                <c:pt idx="7248">
                  <c:v>24.456</c:v>
                </c:pt>
                <c:pt idx="7249">
                  <c:v>26.227</c:v>
                </c:pt>
                <c:pt idx="7250">
                  <c:v>27.998000000000001</c:v>
                </c:pt>
                <c:pt idx="7251">
                  <c:v>28.713999999999999</c:v>
                </c:pt>
                <c:pt idx="7252">
                  <c:v>29.428999999999998</c:v>
                </c:pt>
                <c:pt idx="7253">
                  <c:v>28.844999999999999</c:v>
                </c:pt>
                <c:pt idx="7254">
                  <c:v>26.396999999999998</c:v>
                </c:pt>
                <c:pt idx="7255">
                  <c:v>23.609000000000002</c:v>
                </c:pt>
                <c:pt idx="7256">
                  <c:v>21.443000000000001</c:v>
                </c:pt>
                <c:pt idx="7257">
                  <c:v>21.273</c:v>
                </c:pt>
                <c:pt idx="7258">
                  <c:v>21.518000000000001</c:v>
                </c:pt>
                <c:pt idx="7259">
                  <c:v>21.423999999999999</c:v>
                </c:pt>
                <c:pt idx="7260">
                  <c:v>21.33</c:v>
                </c:pt>
                <c:pt idx="7261">
                  <c:v>21.405000000000001</c:v>
                </c:pt>
                <c:pt idx="7262">
                  <c:v>20.236999999999998</c:v>
                </c:pt>
                <c:pt idx="7263">
                  <c:v>18.899999999999999</c:v>
                </c:pt>
                <c:pt idx="7264">
                  <c:v>16.733000000000001</c:v>
                </c:pt>
                <c:pt idx="7265">
                  <c:v>13.154</c:v>
                </c:pt>
                <c:pt idx="7266">
                  <c:v>12.476000000000001</c:v>
                </c:pt>
                <c:pt idx="7267">
                  <c:v>14.303000000000001</c:v>
                </c:pt>
                <c:pt idx="7268">
                  <c:v>15.302</c:v>
                </c:pt>
                <c:pt idx="7269">
                  <c:v>18.390999999999998</c:v>
                </c:pt>
                <c:pt idx="7270">
                  <c:v>22.440999999999999</c:v>
                </c:pt>
                <c:pt idx="7271">
                  <c:v>26.491</c:v>
                </c:pt>
                <c:pt idx="7272">
                  <c:v>23.219000000000001</c:v>
                </c:pt>
                <c:pt idx="7273">
                  <c:v>24.193000000000001</c:v>
                </c:pt>
                <c:pt idx="7274">
                  <c:v>25.167999999999999</c:v>
                </c:pt>
                <c:pt idx="7275">
                  <c:v>25.806999999999999</c:v>
                </c:pt>
                <c:pt idx="7276">
                  <c:v>26.445</c:v>
                </c:pt>
                <c:pt idx="7277">
                  <c:v>24.864999999999998</c:v>
                </c:pt>
                <c:pt idx="7278">
                  <c:v>21.318999999999999</c:v>
                </c:pt>
                <c:pt idx="7279">
                  <c:v>17.773</c:v>
                </c:pt>
                <c:pt idx="7280">
                  <c:v>13.875</c:v>
                </c:pt>
                <c:pt idx="7281">
                  <c:v>13.571999999999999</c:v>
                </c:pt>
                <c:pt idx="7282">
                  <c:v>13.638999999999999</c:v>
                </c:pt>
                <c:pt idx="7283">
                  <c:v>14.085000000000001</c:v>
                </c:pt>
                <c:pt idx="7284">
                  <c:v>14.53</c:v>
                </c:pt>
                <c:pt idx="7285">
                  <c:v>15.127000000000001</c:v>
                </c:pt>
                <c:pt idx="7286">
                  <c:v>14.614000000000001</c:v>
                </c:pt>
                <c:pt idx="7287">
                  <c:v>13.875</c:v>
                </c:pt>
                <c:pt idx="7288">
                  <c:v>12.396000000000001</c:v>
                </c:pt>
                <c:pt idx="7289">
                  <c:v>9.5050000000000008</c:v>
                </c:pt>
                <c:pt idx="7290">
                  <c:v>9.2029999999999994</c:v>
                </c:pt>
                <c:pt idx="7291">
                  <c:v>10.833</c:v>
                </c:pt>
                <c:pt idx="7292">
                  <c:v>11.723000000000001</c:v>
                </c:pt>
                <c:pt idx="7293">
                  <c:v>14.177</c:v>
                </c:pt>
                <c:pt idx="7294">
                  <c:v>17.79</c:v>
                </c:pt>
                <c:pt idx="7295">
                  <c:v>21.404</c:v>
                </c:pt>
                <c:pt idx="7296">
                  <c:v>11.93</c:v>
                </c:pt>
                <c:pt idx="7297">
                  <c:v>12.18</c:v>
                </c:pt>
                <c:pt idx="7298">
                  <c:v>12.43</c:v>
                </c:pt>
                <c:pt idx="7299">
                  <c:v>12.679</c:v>
                </c:pt>
                <c:pt idx="7300">
                  <c:v>12.451000000000001</c:v>
                </c:pt>
                <c:pt idx="7301">
                  <c:v>11.93</c:v>
                </c:pt>
                <c:pt idx="7302">
                  <c:v>7.4219999999999997</c:v>
                </c:pt>
                <c:pt idx="7303">
                  <c:v>2.915</c:v>
                </c:pt>
                <c:pt idx="7304">
                  <c:v>2.9670000000000001</c:v>
                </c:pt>
                <c:pt idx="7305">
                  <c:v>2.0419999999999998</c:v>
                </c:pt>
                <c:pt idx="7306">
                  <c:v>2.407</c:v>
                </c:pt>
                <c:pt idx="7307">
                  <c:v>3.1230000000000002</c:v>
                </c:pt>
                <c:pt idx="7308">
                  <c:v>3.5529999999999999</c:v>
                </c:pt>
                <c:pt idx="7309">
                  <c:v>3.9830000000000001</c:v>
                </c:pt>
                <c:pt idx="7310">
                  <c:v>3.84</c:v>
                </c:pt>
                <c:pt idx="7311">
                  <c:v>3.6379999999999999</c:v>
                </c:pt>
                <c:pt idx="7312">
                  <c:v>1.86</c:v>
                </c:pt>
                <c:pt idx="7313">
                  <c:v>3.544</c:v>
                </c:pt>
                <c:pt idx="7314">
                  <c:v>4.0819999999999999</c:v>
                </c:pt>
                <c:pt idx="7315">
                  <c:v>3.3159999999999998</c:v>
                </c:pt>
                <c:pt idx="7316">
                  <c:v>2.8370000000000002</c:v>
                </c:pt>
                <c:pt idx="7317">
                  <c:v>2.7320000000000002</c:v>
                </c:pt>
                <c:pt idx="7318">
                  <c:v>6.4580000000000002</c:v>
                </c:pt>
                <c:pt idx="7319">
                  <c:v>10.183999999999999</c:v>
                </c:pt>
                <c:pt idx="7320">
                  <c:v>11.795</c:v>
                </c:pt>
                <c:pt idx="7321">
                  <c:v>11.992000000000001</c:v>
                </c:pt>
                <c:pt idx="7322">
                  <c:v>12.19</c:v>
                </c:pt>
                <c:pt idx="7323">
                  <c:v>12.388</c:v>
                </c:pt>
                <c:pt idx="7324">
                  <c:v>12.090999999999999</c:v>
                </c:pt>
                <c:pt idx="7325">
                  <c:v>11.552</c:v>
                </c:pt>
                <c:pt idx="7326">
                  <c:v>6.8869999999999996</c:v>
                </c:pt>
                <c:pt idx="7327">
                  <c:v>2.222</c:v>
                </c:pt>
                <c:pt idx="7328">
                  <c:v>2.883</c:v>
                </c:pt>
                <c:pt idx="7329">
                  <c:v>2.2290000000000001</c:v>
                </c:pt>
                <c:pt idx="7330">
                  <c:v>2.7610000000000001</c:v>
                </c:pt>
                <c:pt idx="7331">
                  <c:v>3.355</c:v>
                </c:pt>
                <c:pt idx="7332">
                  <c:v>3.6509999999999998</c:v>
                </c:pt>
                <c:pt idx="7333">
                  <c:v>3.827</c:v>
                </c:pt>
                <c:pt idx="7334">
                  <c:v>3.8530000000000002</c:v>
                </c:pt>
                <c:pt idx="7335">
                  <c:v>3.9409999999999998</c:v>
                </c:pt>
                <c:pt idx="7336">
                  <c:v>1.804</c:v>
                </c:pt>
                <c:pt idx="7337">
                  <c:v>4.2380000000000004</c:v>
                </c:pt>
                <c:pt idx="7338">
                  <c:v>4.5949999999999998</c:v>
                </c:pt>
                <c:pt idx="7339">
                  <c:v>3.827</c:v>
                </c:pt>
                <c:pt idx="7340">
                  <c:v>3.355</c:v>
                </c:pt>
                <c:pt idx="7341">
                  <c:v>2.7069999999999999</c:v>
                </c:pt>
                <c:pt idx="7342">
                  <c:v>6.4690000000000003</c:v>
                </c:pt>
                <c:pt idx="7343">
                  <c:v>10.231</c:v>
                </c:pt>
                <c:pt idx="7344">
                  <c:v>10.497999999999999</c:v>
                </c:pt>
                <c:pt idx="7345">
                  <c:v>10.898999999999999</c:v>
                </c:pt>
                <c:pt idx="7346">
                  <c:v>11.298999999999999</c:v>
                </c:pt>
                <c:pt idx="7347">
                  <c:v>11.7</c:v>
                </c:pt>
                <c:pt idx="7348">
                  <c:v>10.972</c:v>
                </c:pt>
                <c:pt idx="7349">
                  <c:v>9.7639999999999993</c:v>
                </c:pt>
                <c:pt idx="7350">
                  <c:v>5.8220000000000001</c:v>
                </c:pt>
                <c:pt idx="7351">
                  <c:v>3.4430000000000001</c:v>
                </c:pt>
                <c:pt idx="7352">
                  <c:v>3.1</c:v>
                </c:pt>
                <c:pt idx="7353">
                  <c:v>2.9159999999999999</c:v>
                </c:pt>
                <c:pt idx="7354">
                  <c:v>3.1240000000000001</c:v>
                </c:pt>
                <c:pt idx="7355">
                  <c:v>3.4369999999999998</c:v>
                </c:pt>
                <c:pt idx="7356">
                  <c:v>3.621</c:v>
                </c:pt>
                <c:pt idx="7357">
                  <c:v>3.698</c:v>
                </c:pt>
                <c:pt idx="7358">
                  <c:v>3.254</c:v>
                </c:pt>
                <c:pt idx="7359">
                  <c:v>2.81</c:v>
                </c:pt>
                <c:pt idx="7360">
                  <c:v>3.2770000000000001</c:v>
                </c:pt>
                <c:pt idx="7361">
                  <c:v>2.964</c:v>
                </c:pt>
                <c:pt idx="7362">
                  <c:v>3.1709999999999998</c:v>
                </c:pt>
                <c:pt idx="7363">
                  <c:v>2.496</c:v>
                </c:pt>
                <c:pt idx="7364">
                  <c:v>2.0819999999999999</c:v>
                </c:pt>
                <c:pt idx="7365">
                  <c:v>1.881</c:v>
                </c:pt>
                <c:pt idx="7366">
                  <c:v>5.3730000000000002</c:v>
                </c:pt>
                <c:pt idx="7367">
                  <c:v>8.8650000000000002</c:v>
                </c:pt>
                <c:pt idx="7368">
                  <c:v>11.332000000000001</c:v>
                </c:pt>
                <c:pt idx="7369">
                  <c:v>11.773999999999999</c:v>
                </c:pt>
                <c:pt idx="7370">
                  <c:v>12.215999999999999</c:v>
                </c:pt>
                <c:pt idx="7371">
                  <c:v>12.657999999999999</c:v>
                </c:pt>
                <c:pt idx="7372">
                  <c:v>12.159000000000001</c:v>
                </c:pt>
                <c:pt idx="7373">
                  <c:v>11.275</c:v>
                </c:pt>
                <c:pt idx="7374">
                  <c:v>7.125</c:v>
                </c:pt>
                <c:pt idx="7375">
                  <c:v>2.976</c:v>
                </c:pt>
                <c:pt idx="7376">
                  <c:v>3.3319999999999999</c:v>
                </c:pt>
                <c:pt idx="7377">
                  <c:v>3.6890000000000001</c:v>
                </c:pt>
                <c:pt idx="7378">
                  <c:v>4.516</c:v>
                </c:pt>
                <c:pt idx="7379">
                  <c:v>4.9580000000000002</c:v>
                </c:pt>
                <c:pt idx="7380">
                  <c:v>5.5570000000000004</c:v>
                </c:pt>
                <c:pt idx="7381">
                  <c:v>6.0270000000000001</c:v>
                </c:pt>
                <c:pt idx="7382">
                  <c:v>5.5570000000000004</c:v>
                </c:pt>
                <c:pt idx="7383">
                  <c:v>5.0860000000000003</c:v>
                </c:pt>
                <c:pt idx="7384">
                  <c:v>4.4589999999999996</c:v>
                </c:pt>
                <c:pt idx="7385">
                  <c:v>5.5709999999999997</c:v>
                </c:pt>
                <c:pt idx="7386">
                  <c:v>4.4870000000000001</c:v>
                </c:pt>
                <c:pt idx="7387">
                  <c:v>3.2330000000000001</c:v>
                </c:pt>
                <c:pt idx="7388">
                  <c:v>2.2909999999999999</c:v>
                </c:pt>
                <c:pt idx="7389">
                  <c:v>2.548</c:v>
                </c:pt>
                <c:pt idx="7390">
                  <c:v>5.7990000000000004</c:v>
                </c:pt>
                <c:pt idx="7391">
                  <c:v>9.0500000000000007</c:v>
                </c:pt>
                <c:pt idx="7392">
                  <c:v>11.27</c:v>
                </c:pt>
                <c:pt idx="7393">
                  <c:v>12.093</c:v>
                </c:pt>
                <c:pt idx="7394">
                  <c:v>12.916</c:v>
                </c:pt>
                <c:pt idx="7395">
                  <c:v>13.154999999999999</c:v>
                </c:pt>
                <c:pt idx="7396">
                  <c:v>13.394</c:v>
                </c:pt>
                <c:pt idx="7397">
                  <c:v>12.279</c:v>
                </c:pt>
                <c:pt idx="7398">
                  <c:v>10.340999999999999</c:v>
                </c:pt>
                <c:pt idx="7399">
                  <c:v>8.4030000000000005</c:v>
                </c:pt>
                <c:pt idx="7400">
                  <c:v>6.0410000000000004</c:v>
                </c:pt>
                <c:pt idx="7401">
                  <c:v>4.2750000000000004</c:v>
                </c:pt>
                <c:pt idx="7402">
                  <c:v>3.7509999999999999</c:v>
                </c:pt>
                <c:pt idx="7403">
                  <c:v>3.944</c:v>
                </c:pt>
                <c:pt idx="7404">
                  <c:v>4.1360000000000001</c:v>
                </c:pt>
                <c:pt idx="7405">
                  <c:v>4.4480000000000004</c:v>
                </c:pt>
                <c:pt idx="7406">
                  <c:v>4.5410000000000004</c:v>
                </c:pt>
                <c:pt idx="7407">
                  <c:v>4.1559999999999997</c:v>
                </c:pt>
                <c:pt idx="7408">
                  <c:v>3.625</c:v>
                </c:pt>
                <c:pt idx="7409">
                  <c:v>3.9169999999999998</c:v>
                </c:pt>
                <c:pt idx="7410">
                  <c:v>3.9169999999999998</c:v>
                </c:pt>
                <c:pt idx="7411">
                  <c:v>4.6210000000000004</c:v>
                </c:pt>
                <c:pt idx="7412">
                  <c:v>5.9080000000000004</c:v>
                </c:pt>
                <c:pt idx="7413">
                  <c:v>7.2619999999999996</c:v>
                </c:pt>
                <c:pt idx="7414">
                  <c:v>9.9429999999999996</c:v>
                </c:pt>
                <c:pt idx="7415">
                  <c:v>12.624000000000001</c:v>
                </c:pt>
                <c:pt idx="7416">
                  <c:v>11.866</c:v>
                </c:pt>
                <c:pt idx="7417">
                  <c:v>13.081</c:v>
                </c:pt>
                <c:pt idx="7418">
                  <c:v>14.297000000000001</c:v>
                </c:pt>
                <c:pt idx="7419">
                  <c:v>14.788</c:v>
                </c:pt>
                <c:pt idx="7420">
                  <c:v>15.28</c:v>
                </c:pt>
                <c:pt idx="7421">
                  <c:v>14.879</c:v>
                </c:pt>
                <c:pt idx="7422">
                  <c:v>13.198</c:v>
                </c:pt>
                <c:pt idx="7423">
                  <c:v>11.284000000000001</c:v>
                </c:pt>
                <c:pt idx="7424">
                  <c:v>9.7959999999999994</c:v>
                </c:pt>
                <c:pt idx="7425">
                  <c:v>9.68</c:v>
                </c:pt>
                <c:pt idx="7426">
                  <c:v>9.8480000000000008</c:v>
                </c:pt>
                <c:pt idx="7427">
                  <c:v>9.7829999999999995</c:v>
                </c:pt>
                <c:pt idx="7428">
                  <c:v>9.7189999999999994</c:v>
                </c:pt>
                <c:pt idx="7429">
                  <c:v>9.77</c:v>
                </c:pt>
                <c:pt idx="7430">
                  <c:v>8.9689999999999994</c:v>
                </c:pt>
                <c:pt idx="7431">
                  <c:v>8.0500000000000007</c:v>
                </c:pt>
                <c:pt idx="7432">
                  <c:v>6.5629999999999997</c:v>
                </c:pt>
                <c:pt idx="7433">
                  <c:v>4.1059999999999999</c:v>
                </c:pt>
                <c:pt idx="7434">
                  <c:v>3.64</c:v>
                </c:pt>
                <c:pt idx="7435">
                  <c:v>4.8949999999999996</c:v>
                </c:pt>
                <c:pt idx="7436">
                  <c:v>5.58</c:v>
                </c:pt>
                <c:pt idx="7437">
                  <c:v>7.7009999999999996</c:v>
                </c:pt>
                <c:pt idx="7438">
                  <c:v>10.481999999999999</c:v>
                </c:pt>
                <c:pt idx="7439">
                  <c:v>13.262</c:v>
                </c:pt>
                <c:pt idx="7440">
                  <c:v>11.904999999999999</c:v>
                </c:pt>
                <c:pt idx="7441">
                  <c:v>12.56</c:v>
                </c:pt>
                <c:pt idx="7442">
                  <c:v>13.215</c:v>
                </c:pt>
                <c:pt idx="7443">
                  <c:v>13.645</c:v>
                </c:pt>
                <c:pt idx="7444">
                  <c:v>14.074</c:v>
                </c:pt>
                <c:pt idx="7445">
                  <c:v>13.012</c:v>
                </c:pt>
                <c:pt idx="7446">
                  <c:v>10.628</c:v>
                </c:pt>
                <c:pt idx="7447">
                  <c:v>8.2439999999999998</c:v>
                </c:pt>
                <c:pt idx="7448">
                  <c:v>5.6230000000000002</c:v>
                </c:pt>
                <c:pt idx="7449">
                  <c:v>5.4189999999999996</c:v>
                </c:pt>
                <c:pt idx="7450">
                  <c:v>5.4649999999999999</c:v>
                </c:pt>
                <c:pt idx="7451">
                  <c:v>5.7640000000000002</c:v>
                </c:pt>
                <c:pt idx="7452">
                  <c:v>6.0629999999999997</c:v>
                </c:pt>
                <c:pt idx="7453">
                  <c:v>6.4649999999999999</c:v>
                </c:pt>
                <c:pt idx="7454">
                  <c:v>6.12</c:v>
                </c:pt>
                <c:pt idx="7455">
                  <c:v>5.6230000000000002</c:v>
                </c:pt>
                <c:pt idx="7456">
                  <c:v>4.6289999999999996</c:v>
                </c:pt>
                <c:pt idx="7457">
                  <c:v>2.6850000000000001</c:v>
                </c:pt>
                <c:pt idx="7458">
                  <c:v>2.4820000000000002</c:v>
                </c:pt>
                <c:pt idx="7459">
                  <c:v>3.5779999999999998</c:v>
                </c:pt>
                <c:pt idx="7460">
                  <c:v>4.1769999999999996</c:v>
                </c:pt>
                <c:pt idx="7461">
                  <c:v>5.8259999999999996</c:v>
                </c:pt>
                <c:pt idx="7462">
                  <c:v>8.2550000000000008</c:v>
                </c:pt>
                <c:pt idx="7463">
                  <c:v>10.685</c:v>
                </c:pt>
                <c:pt idx="7464">
                  <c:v>11.768000000000001</c:v>
                </c:pt>
                <c:pt idx="7465">
                  <c:v>12.01</c:v>
                </c:pt>
                <c:pt idx="7466">
                  <c:v>12.252000000000001</c:v>
                </c:pt>
                <c:pt idx="7467">
                  <c:v>12.494</c:v>
                </c:pt>
                <c:pt idx="7468">
                  <c:v>12.273</c:v>
                </c:pt>
                <c:pt idx="7469">
                  <c:v>11.768000000000001</c:v>
                </c:pt>
                <c:pt idx="7470">
                  <c:v>7.4</c:v>
                </c:pt>
                <c:pt idx="7471">
                  <c:v>3.032</c:v>
                </c:pt>
                <c:pt idx="7472">
                  <c:v>3.0819999999999999</c:v>
                </c:pt>
                <c:pt idx="7473">
                  <c:v>2.1859999999999999</c:v>
                </c:pt>
                <c:pt idx="7474">
                  <c:v>2.5390000000000001</c:v>
                </c:pt>
                <c:pt idx="7475">
                  <c:v>3.234</c:v>
                </c:pt>
                <c:pt idx="7476">
                  <c:v>3.65</c:v>
                </c:pt>
                <c:pt idx="7477">
                  <c:v>4.0670000000000002</c:v>
                </c:pt>
                <c:pt idx="7478">
                  <c:v>3.9279999999999999</c:v>
                </c:pt>
                <c:pt idx="7479">
                  <c:v>3.7330000000000001</c:v>
                </c:pt>
                <c:pt idx="7480">
                  <c:v>2.0089999999999999</c:v>
                </c:pt>
                <c:pt idx="7481">
                  <c:v>3.6419999999999999</c:v>
                </c:pt>
                <c:pt idx="7482">
                  <c:v>4.1630000000000003</c:v>
                </c:pt>
                <c:pt idx="7483">
                  <c:v>3.4209999999999998</c:v>
                </c:pt>
                <c:pt idx="7484">
                  <c:v>2.956</c:v>
                </c:pt>
                <c:pt idx="7485">
                  <c:v>2.855</c:v>
                </c:pt>
                <c:pt idx="7486">
                  <c:v>6.4660000000000002</c:v>
                </c:pt>
                <c:pt idx="7487">
                  <c:v>10.077</c:v>
                </c:pt>
                <c:pt idx="7488">
                  <c:v>12.12</c:v>
                </c:pt>
                <c:pt idx="7489">
                  <c:v>12.323</c:v>
                </c:pt>
                <c:pt idx="7490">
                  <c:v>12.526</c:v>
                </c:pt>
                <c:pt idx="7491">
                  <c:v>12.728999999999999</c:v>
                </c:pt>
                <c:pt idx="7492">
                  <c:v>12.425000000000001</c:v>
                </c:pt>
                <c:pt idx="7493">
                  <c:v>11.871</c:v>
                </c:pt>
                <c:pt idx="7494">
                  <c:v>7.0810000000000004</c:v>
                </c:pt>
                <c:pt idx="7495">
                  <c:v>2.2919999999999998</c:v>
                </c:pt>
                <c:pt idx="7496">
                  <c:v>2.97</c:v>
                </c:pt>
                <c:pt idx="7497">
                  <c:v>2.2989999999999999</c:v>
                </c:pt>
                <c:pt idx="7498">
                  <c:v>2.8460000000000001</c:v>
                </c:pt>
                <c:pt idx="7499">
                  <c:v>3.4550000000000001</c:v>
                </c:pt>
                <c:pt idx="7500">
                  <c:v>3.7589999999999999</c:v>
                </c:pt>
                <c:pt idx="7501">
                  <c:v>3.9390000000000001</c:v>
                </c:pt>
                <c:pt idx="7502">
                  <c:v>3.9670000000000001</c:v>
                </c:pt>
                <c:pt idx="7503">
                  <c:v>4.0570000000000004</c:v>
                </c:pt>
                <c:pt idx="7504">
                  <c:v>1.863</c:v>
                </c:pt>
                <c:pt idx="7505">
                  <c:v>4.3609999999999998</c:v>
                </c:pt>
                <c:pt idx="7506">
                  <c:v>4.7279999999999998</c:v>
                </c:pt>
                <c:pt idx="7507">
                  <c:v>3.9390000000000001</c:v>
                </c:pt>
                <c:pt idx="7508">
                  <c:v>3.4550000000000001</c:v>
                </c:pt>
                <c:pt idx="7509">
                  <c:v>2.79</c:v>
                </c:pt>
                <c:pt idx="7510">
                  <c:v>6.6520000000000001</c:v>
                </c:pt>
                <c:pt idx="7511">
                  <c:v>10.513999999999999</c:v>
                </c:pt>
                <c:pt idx="7512">
                  <c:v>10.821</c:v>
                </c:pt>
                <c:pt idx="7513">
                  <c:v>11.227</c:v>
                </c:pt>
                <c:pt idx="7514">
                  <c:v>11.632999999999999</c:v>
                </c:pt>
                <c:pt idx="7515">
                  <c:v>12.039</c:v>
                </c:pt>
                <c:pt idx="7516">
                  <c:v>11.301</c:v>
                </c:pt>
                <c:pt idx="7517">
                  <c:v>10.077</c:v>
                </c:pt>
                <c:pt idx="7518">
                  <c:v>6.08</c:v>
                </c:pt>
                <c:pt idx="7519">
                  <c:v>3.6669999999999998</c:v>
                </c:pt>
                <c:pt idx="7520">
                  <c:v>3.319</c:v>
                </c:pt>
                <c:pt idx="7521">
                  <c:v>3.133</c:v>
                </c:pt>
                <c:pt idx="7522">
                  <c:v>3.343</c:v>
                </c:pt>
                <c:pt idx="7523">
                  <c:v>3.661</c:v>
                </c:pt>
                <c:pt idx="7524">
                  <c:v>3.8479999999999999</c:v>
                </c:pt>
                <c:pt idx="7525">
                  <c:v>3.9260000000000002</c:v>
                </c:pt>
                <c:pt idx="7526">
                  <c:v>3.4750000000000001</c:v>
                </c:pt>
                <c:pt idx="7527">
                  <c:v>3.0249999999999999</c:v>
                </c:pt>
                <c:pt idx="7528">
                  <c:v>3.4990000000000001</c:v>
                </c:pt>
                <c:pt idx="7529">
                  <c:v>3.181</c:v>
                </c:pt>
                <c:pt idx="7530">
                  <c:v>3.391</c:v>
                </c:pt>
                <c:pt idx="7531">
                  <c:v>2.7069999999999999</c:v>
                </c:pt>
                <c:pt idx="7532">
                  <c:v>2.2869999999999999</c:v>
                </c:pt>
                <c:pt idx="7533">
                  <c:v>2.0830000000000002</c:v>
                </c:pt>
                <c:pt idx="7534">
                  <c:v>5.6239999999999997</c:v>
                </c:pt>
                <c:pt idx="7535">
                  <c:v>9.1649999999999991</c:v>
                </c:pt>
                <c:pt idx="7536">
                  <c:v>11.786</c:v>
                </c:pt>
                <c:pt idx="7537">
                  <c:v>12.223000000000001</c:v>
                </c:pt>
                <c:pt idx="7538">
                  <c:v>12.661</c:v>
                </c:pt>
                <c:pt idx="7539">
                  <c:v>13.098000000000001</c:v>
                </c:pt>
                <c:pt idx="7540">
                  <c:v>12.603999999999999</c:v>
                </c:pt>
                <c:pt idx="7541">
                  <c:v>11.73</c:v>
                </c:pt>
                <c:pt idx="7542">
                  <c:v>7.625</c:v>
                </c:pt>
                <c:pt idx="7543">
                  <c:v>3.52</c:v>
                </c:pt>
                <c:pt idx="7544">
                  <c:v>3.8730000000000002</c:v>
                </c:pt>
                <c:pt idx="7545">
                  <c:v>4.226</c:v>
                </c:pt>
                <c:pt idx="7546">
                  <c:v>5.0439999999999996</c:v>
                </c:pt>
                <c:pt idx="7547">
                  <c:v>5.4809999999999999</c:v>
                </c:pt>
                <c:pt idx="7548">
                  <c:v>6.0730000000000004</c:v>
                </c:pt>
                <c:pt idx="7549">
                  <c:v>6.5389999999999997</c:v>
                </c:pt>
                <c:pt idx="7550">
                  <c:v>6.0730000000000004</c:v>
                </c:pt>
                <c:pt idx="7551">
                  <c:v>5.6079999999999997</c:v>
                </c:pt>
                <c:pt idx="7552">
                  <c:v>4.9870000000000001</c:v>
                </c:pt>
                <c:pt idx="7553">
                  <c:v>6.0869999999999997</c:v>
                </c:pt>
                <c:pt idx="7554">
                  <c:v>5.0149999999999997</c:v>
                </c:pt>
                <c:pt idx="7555">
                  <c:v>3.774</c:v>
                </c:pt>
                <c:pt idx="7556">
                  <c:v>2.843</c:v>
                </c:pt>
                <c:pt idx="7557">
                  <c:v>3.097</c:v>
                </c:pt>
                <c:pt idx="7558">
                  <c:v>6.3129999999999997</c:v>
                </c:pt>
                <c:pt idx="7559">
                  <c:v>9.5289999999999999</c:v>
                </c:pt>
                <c:pt idx="7560">
                  <c:v>12.12</c:v>
                </c:pt>
                <c:pt idx="7561">
                  <c:v>13.042999999999999</c:v>
                </c:pt>
                <c:pt idx="7562">
                  <c:v>13.965999999999999</c:v>
                </c:pt>
                <c:pt idx="7563">
                  <c:v>14.233000000000001</c:v>
                </c:pt>
                <c:pt idx="7564">
                  <c:v>14.500999999999999</c:v>
                </c:pt>
                <c:pt idx="7565">
                  <c:v>13.250999999999999</c:v>
                </c:pt>
                <c:pt idx="7566">
                  <c:v>11.079000000000001</c:v>
                </c:pt>
                <c:pt idx="7567">
                  <c:v>8.9060000000000006</c:v>
                </c:pt>
                <c:pt idx="7568">
                  <c:v>6.258</c:v>
                </c:pt>
                <c:pt idx="7569">
                  <c:v>4.2789999999999999</c:v>
                </c:pt>
                <c:pt idx="7570">
                  <c:v>3.6909999999999998</c:v>
                </c:pt>
                <c:pt idx="7571">
                  <c:v>3.907</c:v>
                </c:pt>
                <c:pt idx="7572">
                  <c:v>4.1219999999999999</c:v>
                </c:pt>
                <c:pt idx="7573">
                  <c:v>4.4720000000000004</c:v>
                </c:pt>
                <c:pt idx="7574">
                  <c:v>4.5759999999999996</c:v>
                </c:pt>
                <c:pt idx="7575">
                  <c:v>4.1449999999999996</c:v>
                </c:pt>
                <c:pt idx="7576">
                  <c:v>3.55</c:v>
                </c:pt>
                <c:pt idx="7577">
                  <c:v>3.8769999999999998</c:v>
                </c:pt>
                <c:pt idx="7578">
                  <c:v>3.8769999999999998</c:v>
                </c:pt>
                <c:pt idx="7579">
                  <c:v>4.6660000000000004</c:v>
                </c:pt>
                <c:pt idx="7580">
                  <c:v>6.109</c:v>
                </c:pt>
                <c:pt idx="7581">
                  <c:v>7.6269999999999998</c:v>
                </c:pt>
                <c:pt idx="7582">
                  <c:v>10.632</c:v>
                </c:pt>
                <c:pt idx="7583">
                  <c:v>13.638</c:v>
                </c:pt>
                <c:pt idx="7584">
                  <c:v>13.621</c:v>
                </c:pt>
                <c:pt idx="7585">
                  <c:v>14.938000000000001</c:v>
                </c:pt>
                <c:pt idx="7586">
                  <c:v>16.254999999999999</c:v>
                </c:pt>
                <c:pt idx="7587">
                  <c:v>16.786999999999999</c:v>
                </c:pt>
                <c:pt idx="7588">
                  <c:v>17.32</c:v>
                </c:pt>
                <c:pt idx="7589">
                  <c:v>16.885999999999999</c:v>
                </c:pt>
                <c:pt idx="7590">
                  <c:v>15.064</c:v>
                </c:pt>
                <c:pt idx="7591">
                  <c:v>12.991</c:v>
                </c:pt>
                <c:pt idx="7592">
                  <c:v>11.379</c:v>
                </c:pt>
                <c:pt idx="7593">
                  <c:v>11.253</c:v>
                </c:pt>
                <c:pt idx="7594">
                  <c:v>11.435</c:v>
                </c:pt>
                <c:pt idx="7595">
                  <c:v>11.365</c:v>
                </c:pt>
                <c:pt idx="7596">
                  <c:v>11.295</c:v>
                </c:pt>
                <c:pt idx="7597">
                  <c:v>11.351000000000001</c:v>
                </c:pt>
                <c:pt idx="7598">
                  <c:v>10.483000000000001</c:v>
                </c:pt>
                <c:pt idx="7599">
                  <c:v>9.4879999999999995</c:v>
                </c:pt>
                <c:pt idx="7600">
                  <c:v>7.8769999999999998</c:v>
                </c:pt>
                <c:pt idx="7601">
                  <c:v>5.2149999999999999</c:v>
                </c:pt>
                <c:pt idx="7602">
                  <c:v>4.71</c:v>
                </c:pt>
                <c:pt idx="7603">
                  <c:v>6.069</c:v>
                </c:pt>
                <c:pt idx="7604">
                  <c:v>6.8120000000000003</c:v>
                </c:pt>
                <c:pt idx="7605">
                  <c:v>9.11</c:v>
                </c:pt>
                <c:pt idx="7606">
                  <c:v>12.122</c:v>
                </c:pt>
                <c:pt idx="7607">
                  <c:v>15.134</c:v>
                </c:pt>
                <c:pt idx="7608">
                  <c:v>13.866</c:v>
                </c:pt>
                <c:pt idx="7609">
                  <c:v>14.567</c:v>
                </c:pt>
                <c:pt idx="7610">
                  <c:v>15.266999999999999</c:v>
                </c:pt>
                <c:pt idx="7611">
                  <c:v>15.727</c:v>
                </c:pt>
                <c:pt idx="7612">
                  <c:v>16.186</c:v>
                </c:pt>
                <c:pt idx="7613">
                  <c:v>15.05</c:v>
                </c:pt>
                <c:pt idx="7614">
                  <c:v>12.500999999999999</c:v>
                </c:pt>
                <c:pt idx="7615">
                  <c:v>9.952</c:v>
                </c:pt>
                <c:pt idx="7616">
                  <c:v>7.149</c:v>
                </c:pt>
                <c:pt idx="7617">
                  <c:v>6.9320000000000004</c:v>
                </c:pt>
                <c:pt idx="7618">
                  <c:v>6.98</c:v>
                </c:pt>
                <c:pt idx="7619">
                  <c:v>7.3</c:v>
                </c:pt>
                <c:pt idx="7620">
                  <c:v>7.62</c:v>
                </c:pt>
                <c:pt idx="7621">
                  <c:v>8.0489999999999995</c:v>
                </c:pt>
                <c:pt idx="7622">
                  <c:v>7.681</c:v>
                </c:pt>
                <c:pt idx="7623">
                  <c:v>7.149</c:v>
                </c:pt>
                <c:pt idx="7624">
                  <c:v>6.0860000000000003</c:v>
                </c:pt>
                <c:pt idx="7625">
                  <c:v>4.008</c:v>
                </c:pt>
                <c:pt idx="7626">
                  <c:v>3.7909999999999999</c:v>
                </c:pt>
                <c:pt idx="7627">
                  <c:v>4.9630000000000001</c:v>
                </c:pt>
                <c:pt idx="7628">
                  <c:v>5.6029999999999998</c:v>
                </c:pt>
                <c:pt idx="7629">
                  <c:v>7.367</c:v>
                </c:pt>
                <c:pt idx="7630">
                  <c:v>9.9640000000000004</c:v>
                </c:pt>
                <c:pt idx="7631">
                  <c:v>12.561</c:v>
                </c:pt>
                <c:pt idx="7632">
                  <c:v>12.769</c:v>
                </c:pt>
                <c:pt idx="7633">
                  <c:v>13.03</c:v>
                </c:pt>
                <c:pt idx="7634">
                  <c:v>13.292</c:v>
                </c:pt>
                <c:pt idx="7635">
                  <c:v>13.553000000000001</c:v>
                </c:pt>
                <c:pt idx="7636">
                  <c:v>13.314</c:v>
                </c:pt>
                <c:pt idx="7637">
                  <c:v>12.769</c:v>
                </c:pt>
                <c:pt idx="7638">
                  <c:v>8.048</c:v>
                </c:pt>
                <c:pt idx="7639">
                  <c:v>3.3279999999999998</c:v>
                </c:pt>
                <c:pt idx="7640">
                  <c:v>3.383</c:v>
                </c:pt>
                <c:pt idx="7641">
                  <c:v>2.4140000000000001</c:v>
                </c:pt>
                <c:pt idx="7642">
                  <c:v>2.7959999999999998</c:v>
                </c:pt>
                <c:pt idx="7643">
                  <c:v>3.5459999999999998</c:v>
                </c:pt>
                <c:pt idx="7644">
                  <c:v>3.9969999999999999</c:v>
                </c:pt>
                <c:pt idx="7645">
                  <c:v>4.4470000000000001</c:v>
                </c:pt>
                <c:pt idx="7646">
                  <c:v>4.2969999999999997</c:v>
                </c:pt>
                <c:pt idx="7647">
                  <c:v>4.085</c:v>
                </c:pt>
                <c:pt idx="7648">
                  <c:v>2.2229999999999999</c:v>
                </c:pt>
                <c:pt idx="7649">
                  <c:v>3.9870000000000001</c:v>
                </c:pt>
                <c:pt idx="7650">
                  <c:v>4.55</c:v>
                </c:pt>
                <c:pt idx="7651">
                  <c:v>3.7480000000000002</c:v>
                </c:pt>
                <c:pt idx="7652">
                  <c:v>3.246</c:v>
                </c:pt>
                <c:pt idx="7653">
                  <c:v>3.137</c:v>
                </c:pt>
                <c:pt idx="7654">
                  <c:v>7.0389999999999997</c:v>
                </c:pt>
                <c:pt idx="7655">
                  <c:v>10.94</c:v>
                </c:pt>
                <c:pt idx="7656">
                  <c:v>13.717000000000001</c:v>
                </c:pt>
                <c:pt idx="7657">
                  <c:v>13.925000000000001</c:v>
                </c:pt>
                <c:pt idx="7658">
                  <c:v>14.134</c:v>
                </c:pt>
                <c:pt idx="7659">
                  <c:v>14.343</c:v>
                </c:pt>
                <c:pt idx="7660">
                  <c:v>14.03</c:v>
                </c:pt>
                <c:pt idx="7661">
                  <c:v>13.461</c:v>
                </c:pt>
                <c:pt idx="7662">
                  <c:v>8.5399999999999991</c:v>
                </c:pt>
                <c:pt idx="7663">
                  <c:v>3.62</c:v>
                </c:pt>
                <c:pt idx="7664">
                  <c:v>4.3170000000000002</c:v>
                </c:pt>
                <c:pt idx="7665">
                  <c:v>3.6269999999999998</c:v>
                </c:pt>
                <c:pt idx="7666">
                  <c:v>4.1890000000000001</c:v>
                </c:pt>
                <c:pt idx="7667">
                  <c:v>4.8140000000000001</c:v>
                </c:pt>
                <c:pt idx="7668">
                  <c:v>5.1269999999999998</c:v>
                </c:pt>
                <c:pt idx="7669">
                  <c:v>5.3120000000000003</c:v>
                </c:pt>
                <c:pt idx="7670">
                  <c:v>5.3410000000000002</c:v>
                </c:pt>
                <c:pt idx="7671">
                  <c:v>5.4329999999999998</c:v>
                </c:pt>
                <c:pt idx="7672">
                  <c:v>3.1789999999999998</c:v>
                </c:pt>
                <c:pt idx="7673">
                  <c:v>5.7460000000000004</c:v>
                </c:pt>
                <c:pt idx="7674">
                  <c:v>6.1230000000000002</c:v>
                </c:pt>
                <c:pt idx="7675">
                  <c:v>5.3120000000000003</c:v>
                </c:pt>
                <c:pt idx="7676">
                  <c:v>4.8140000000000001</c:v>
                </c:pt>
                <c:pt idx="7677">
                  <c:v>4.1319999999999997</c:v>
                </c:pt>
                <c:pt idx="7678">
                  <c:v>8.0990000000000002</c:v>
                </c:pt>
                <c:pt idx="7679">
                  <c:v>12.067</c:v>
                </c:pt>
                <c:pt idx="7680">
                  <c:v>13.778</c:v>
                </c:pt>
                <c:pt idx="7681">
                  <c:v>14.276999999999999</c:v>
                </c:pt>
                <c:pt idx="7682">
                  <c:v>14.775</c:v>
                </c:pt>
                <c:pt idx="7683">
                  <c:v>15.273999999999999</c:v>
                </c:pt>
                <c:pt idx="7684">
                  <c:v>14.368</c:v>
                </c:pt>
                <c:pt idx="7685">
                  <c:v>12.864000000000001</c:v>
                </c:pt>
                <c:pt idx="7686">
                  <c:v>7.9550000000000001</c:v>
                </c:pt>
                <c:pt idx="7687">
                  <c:v>4.992</c:v>
                </c:pt>
                <c:pt idx="7688">
                  <c:v>4.5650000000000004</c:v>
                </c:pt>
                <c:pt idx="7689">
                  <c:v>4.3360000000000003</c:v>
                </c:pt>
                <c:pt idx="7690">
                  <c:v>4.5940000000000003</c:v>
                </c:pt>
                <c:pt idx="7691">
                  <c:v>4.9850000000000003</c:v>
                </c:pt>
                <c:pt idx="7692">
                  <c:v>5.2140000000000004</c:v>
                </c:pt>
                <c:pt idx="7693">
                  <c:v>5.3090000000000002</c:v>
                </c:pt>
                <c:pt idx="7694">
                  <c:v>4.7569999999999997</c:v>
                </c:pt>
                <c:pt idx="7695">
                  <c:v>4.2039999999999997</c:v>
                </c:pt>
                <c:pt idx="7696">
                  <c:v>4.7859999999999996</c:v>
                </c:pt>
                <c:pt idx="7697">
                  <c:v>4.3949999999999996</c:v>
                </c:pt>
                <c:pt idx="7698">
                  <c:v>4.6529999999999996</c:v>
                </c:pt>
                <c:pt idx="7699">
                  <c:v>3.8130000000000002</c:v>
                </c:pt>
                <c:pt idx="7700">
                  <c:v>3.2970000000000002</c:v>
                </c:pt>
                <c:pt idx="7701">
                  <c:v>3.0470000000000002</c:v>
                </c:pt>
                <c:pt idx="7702">
                  <c:v>7.3949999999999996</c:v>
                </c:pt>
                <c:pt idx="7703">
                  <c:v>11.744</c:v>
                </c:pt>
                <c:pt idx="7704">
                  <c:v>12.625999999999999</c:v>
                </c:pt>
                <c:pt idx="7705">
                  <c:v>13.079000000000001</c:v>
                </c:pt>
                <c:pt idx="7706">
                  <c:v>13.532999999999999</c:v>
                </c:pt>
                <c:pt idx="7707">
                  <c:v>13.986000000000001</c:v>
                </c:pt>
                <c:pt idx="7708">
                  <c:v>13.474</c:v>
                </c:pt>
                <c:pt idx="7709">
                  <c:v>12.568</c:v>
                </c:pt>
                <c:pt idx="7710">
                  <c:v>8.3130000000000006</c:v>
                </c:pt>
                <c:pt idx="7711">
                  <c:v>4.0579999999999998</c:v>
                </c:pt>
                <c:pt idx="7712">
                  <c:v>4.4240000000000004</c:v>
                </c:pt>
                <c:pt idx="7713">
                  <c:v>4.7889999999999997</c:v>
                </c:pt>
                <c:pt idx="7714">
                  <c:v>5.6369999999999996</c:v>
                </c:pt>
                <c:pt idx="7715">
                  <c:v>6.09</c:v>
                </c:pt>
                <c:pt idx="7716">
                  <c:v>6.7050000000000001</c:v>
                </c:pt>
                <c:pt idx="7717">
                  <c:v>7.1870000000000003</c:v>
                </c:pt>
                <c:pt idx="7718">
                  <c:v>6.7050000000000001</c:v>
                </c:pt>
                <c:pt idx="7719">
                  <c:v>6.2220000000000004</c:v>
                </c:pt>
                <c:pt idx="7720">
                  <c:v>5.5789999999999997</c:v>
                </c:pt>
                <c:pt idx="7721">
                  <c:v>6.7190000000000003</c:v>
                </c:pt>
                <c:pt idx="7722">
                  <c:v>5.6079999999999997</c:v>
                </c:pt>
                <c:pt idx="7723">
                  <c:v>4.3209999999999997</c:v>
                </c:pt>
                <c:pt idx="7724">
                  <c:v>3.3559999999999999</c:v>
                </c:pt>
                <c:pt idx="7725">
                  <c:v>3.6190000000000002</c:v>
                </c:pt>
                <c:pt idx="7726">
                  <c:v>6.9530000000000003</c:v>
                </c:pt>
                <c:pt idx="7727">
                  <c:v>10.287000000000001</c:v>
                </c:pt>
                <c:pt idx="7728">
                  <c:v>11.215999999999999</c:v>
                </c:pt>
                <c:pt idx="7729">
                  <c:v>12.048</c:v>
                </c:pt>
                <c:pt idx="7730">
                  <c:v>12.881</c:v>
                </c:pt>
                <c:pt idx="7731">
                  <c:v>13.122</c:v>
                </c:pt>
                <c:pt idx="7732">
                  <c:v>13.364000000000001</c:v>
                </c:pt>
                <c:pt idx="7733">
                  <c:v>12.236000000000001</c:v>
                </c:pt>
                <c:pt idx="7734">
                  <c:v>10.276</c:v>
                </c:pt>
                <c:pt idx="7735">
                  <c:v>8.3160000000000007</c:v>
                </c:pt>
                <c:pt idx="7736">
                  <c:v>5.9260000000000002</c:v>
                </c:pt>
                <c:pt idx="7737">
                  <c:v>4.1399999999999997</c:v>
                </c:pt>
                <c:pt idx="7738">
                  <c:v>3.61</c:v>
                </c:pt>
                <c:pt idx="7739">
                  <c:v>3.8050000000000002</c:v>
                </c:pt>
                <c:pt idx="7740">
                  <c:v>3.9990000000000001</c:v>
                </c:pt>
                <c:pt idx="7741">
                  <c:v>4.3150000000000004</c:v>
                </c:pt>
                <c:pt idx="7742">
                  <c:v>4.4089999999999998</c:v>
                </c:pt>
                <c:pt idx="7743">
                  <c:v>4.0190000000000001</c:v>
                </c:pt>
                <c:pt idx="7744">
                  <c:v>3.4820000000000002</c:v>
                </c:pt>
                <c:pt idx="7745">
                  <c:v>3.778</c:v>
                </c:pt>
                <c:pt idx="7746">
                  <c:v>3.778</c:v>
                </c:pt>
                <c:pt idx="7747">
                  <c:v>4.4889999999999999</c:v>
                </c:pt>
                <c:pt idx="7748">
                  <c:v>5.7919999999999998</c:v>
                </c:pt>
                <c:pt idx="7749">
                  <c:v>7.1609999999999996</c:v>
                </c:pt>
                <c:pt idx="7750">
                  <c:v>9.8729999999999993</c:v>
                </c:pt>
                <c:pt idx="7751">
                  <c:v>12.585000000000001</c:v>
                </c:pt>
                <c:pt idx="7752">
                  <c:v>14.222</c:v>
                </c:pt>
                <c:pt idx="7753">
                  <c:v>15.659000000000001</c:v>
                </c:pt>
                <c:pt idx="7754">
                  <c:v>17.094999999999999</c:v>
                </c:pt>
                <c:pt idx="7755">
                  <c:v>17.675000000000001</c:v>
                </c:pt>
                <c:pt idx="7756">
                  <c:v>18.256</c:v>
                </c:pt>
                <c:pt idx="7757">
                  <c:v>17.782</c:v>
                </c:pt>
                <c:pt idx="7758">
                  <c:v>15.795999999999999</c:v>
                </c:pt>
                <c:pt idx="7759">
                  <c:v>13.535</c:v>
                </c:pt>
                <c:pt idx="7760">
                  <c:v>11.778</c:v>
                </c:pt>
                <c:pt idx="7761">
                  <c:v>11.64</c:v>
                </c:pt>
                <c:pt idx="7762">
                  <c:v>11.839</c:v>
                </c:pt>
                <c:pt idx="7763">
                  <c:v>11.762</c:v>
                </c:pt>
                <c:pt idx="7764">
                  <c:v>11.686</c:v>
                </c:pt>
                <c:pt idx="7765">
                  <c:v>11.747</c:v>
                </c:pt>
                <c:pt idx="7766">
                  <c:v>10.8</c:v>
                </c:pt>
                <c:pt idx="7767">
                  <c:v>9.7149999999999999</c:v>
                </c:pt>
                <c:pt idx="7768">
                  <c:v>7.9580000000000002</c:v>
                </c:pt>
                <c:pt idx="7769">
                  <c:v>5.0549999999999997</c:v>
                </c:pt>
                <c:pt idx="7770">
                  <c:v>4.5049999999999999</c:v>
                </c:pt>
                <c:pt idx="7771">
                  <c:v>5.9870000000000001</c:v>
                </c:pt>
                <c:pt idx="7772">
                  <c:v>6.7969999999999997</c:v>
                </c:pt>
                <c:pt idx="7773">
                  <c:v>9.3030000000000008</c:v>
                </c:pt>
                <c:pt idx="7774">
                  <c:v>12.587999999999999</c:v>
                </c:pt>
                <c:pt idx="7775">
                  <c:v>15.872</c:v>
                </c:pt>
                <c:pt idx="7776">
                  <c:v>16.687000000000001</c:v>
                </c:pt>
                <c:pt idx="7777">
                  <c:v>17.577999999999999</c:v>
                </c:pt>
                <c:pt idx="7778">
                  <c:v>18.47</c:v>
                </c:pt>
                <c:pt idx="7779">
                  <c:v>19.053999999999998</c:v>
                </c:pt>
                <c:pt idx="7780">
                  <c:v>19.638000000000002</c:v>
                </c:pt>
                <c:pt idx="7781">
                  <c:v>18.193000000000001</c:v>
                </c:pt>
                <c:pt idx="7782">
                  <c:v>14.95</c:v>
                </c:pt>
                <c:pt idx="7783">
                  <c:v>11.706</c:v>
                </c:pt>
                <c:pt idx="7784">
                  <c:v>8.14</c:v>
                </c:pt>
                <c:pt idx="7785">
                  <c:v>7.8630000000000004</c:v>
                </c:pt>
                <c:pt idx="7786">
                  <c:v>7.9249999999999998</c:v>
                </c:pt>
                <c:pt idx="7787">
                  <c:v>8.3320000000000007</c:v>
                </c:pt>
                <c:pt idx="7788">
                  <c:v>8.74</c:v>
                </c:pt>
                <c:pt idx="7789">
                  <c:v>9.2850000000000001</c:v>
                </c:pt>
                <c:pt idx="7790">
                  <c:v>8.8160000000000007</c:v>
                </c:pt>
                <c:pt idx="7791">
                  <c:v>8.14</c:v>
                </c:pt>
                <c:pt idx="7792">
                  <c:v>6.7869999999999999</c:v>
                </c:pt>
                <c:pt idx="7793">
                  <c:v>4.1429999999999998</c:v>
                </c:pt>
                <c:pt idx="7794">
                  <c:v>3.867</c:v>
                </c:pt>
                <c:pt idx="7795">
                  <c:v>5.3579999999999997</c:v>
                </c:pt>
                <c:pt idx="7796">
                  <c:v>6.173</c:v>
                </c:pt>
                <c:pt idx="7797">
                  <c:v>8.4169999999999998</c:v>
                </c:pt>
                <c:pt idx="7798">
                  <c:v>11.722</c:v>
                </c:pt>
                <c:pt idx="7799">
                  <c:v>15.026999999999999</c:v>
                </c:pt>
                <c:pt idx="7800">
                  <c:v>16.132000000000001</c:v>
                </c:pt>
                <c:pt idx="7801">
                  <c:v>16.446999999999999</c:v>
                </c:pt>
                <c:pt idx="7802">
                  <c:v>16.762</c:v>
                </c:pt>
                <c:pt idx="7803">
                  <c:v>17.077000000000002</c:v>
                </c:pt>
                <c:pt idx="7804">
                  <c:v>16.789000000000001</c:v>
                </c:pt>
                <c:pt idx="7805">
                  <c:v>16.132000000000001</c:v>
                </c:pt>
                <c:pt idx="7806">
                  <c:v>10.448</c:v>
                </c:pt>
                <c:pt idx="7807">
                  <c:v>4.7640000000000002</c:v>
                </c:pt>
                <c:pt idx="7808">
                  <c:v>4.83</c:v>
                </c:pt>
                <c:pt idx="7809">
                  <c:v>3.6629999999999998</c:v>
                </c:pt>
                <c:pt idx="7810">
                  <c:v>4.1230000000000002</c:v>
                </c:pt>
                <c:pt idx="7811">
                  <c:v>5.0270000000000001</c:v>
                </c:pt>
                <c:pt idx="7812">
                  <c:v>5.569</c:v>
                </c:pt>
                <c:pt idx="7813">
                  <c:v>6.1109999999999998</c:v>
                </c:pt>
                <c:pt idx="7814">
                  <c:v>5.93</c:v>
                </c:pt>
                <c:pt idx="7815">
                  <c:v>5.6760000000000002</c:v>
                </c:pt>
                <c:pt idx="7816">
                  <c:v>3.4329999999999998</c:v>
                </c:pt>
                <c:pt idx="7817">
                  <c:v>5.5570000000000004</c:v>
                </c:pt>
                <c:pt idx="7818">
                  <c:v>6.2359999999999998</c:v>
                </c:pt>
                <c:pt idx="7819">
                  <c:v>5.27</c:v>
                </c:pt>
                <c:pt idx="7820">
                  <c:v>4.665</c:v>
                </c:pt>
                <c:pt idx="7821">
                  <c:v>4.5339999999999998</c:v>
                </c:pt>
                <c:pt idx="7822">
                  <c:v>9.2319999999999993</c:v>
                </c:pt>
                <c:pt idx="7823">
                  <c:v>13.930999999999999</c:v>
                </c:pt>
                <c:pt idx="7824">
                  <c:v>17.332000000000001</c:v>
                </c:pt>
                <c:pt idx="7825">
                  <c:v>17.603999999999999</c:v>
                </c:pt>
                <c:pt idx="7826">
                  <c:v>17.876000000000001</c:v>
                </c:pt>
                <c:pt idx="7827">
                  <c:v>18.148</c:v>
                </c:pt>
                <c:pt idx="7828">
                  <c:v>17.739999999999998</c:v>
                </c:pt>
                <c:pt idx="7829">
                  <c:v>16.998000000000001</c:v>
                </c:pt>
                <c:pt idx="7830">
                  <c:v>10.584</c:v>
                </c:pt>
                <c:pt idx="7831">
                  <c:v>4.17</c:v>
                </c:pt>
                <c:pt idx="7832">
                  <c:v>5.0780000000000003</c:v>
                </c:pt>
                <c:pt idx="7833">
                  <c:v>4.1790000000000003</c:v>
                </c:pt>
                <c:pt idx="7834">
                  <c:v>4.9109999999999996</c:v>
                </c:pt>
                <c:pt idx="7835">
                  <c:v>5.7270000000000003</c:v>
                </c:pt>
                <c:pt idx="7836">
                  <c:v>6.1349999999999998</c:v>
                </c:pt>
                <c:pt idx="7837">
                  <c:v>6.3760000000000003</c:v>
                </c:pt>
                <c:pt idx="7838">
                  <c:v>6.4130000000000003</c:v>
                </c:pt>
                <c:pt idx="7839">
                  <c:v>6.5330000000000004</c:v>
                </c:pt>
                <c:pt idx="7840">
                  <c:v>3.5950000000000002</c:v>
                </c:pt>
                <c:pt idx="7841">
                  <c:v>6.9409999999999998</c:v>
                </c:pt>
                <c:pt idx="7842">
                  <c:v>7.4320000000000004</c:v>
                </c:pt>
                <c:pt idx="7843">
                  <c:v>6.3760000000000003</c:v>
                </c:pt>
                <c:pt idx="7844">
                  <c:v>5.7270000000000003</c:v>
                </c:pt>
                <c:pt idx="7845">
                  <c:v>4.8369999999999997</c:v>
                </c:pt>
                <c:pt idx="7846">
                  <c:v>10.009</c:v>
                </c:pt>
                <c:pt idx="7847">
                  <c:v>15.180999999999999</c:v>
                </c:pt>
                <c:pt idx="7848">
                  <c:v>15.052</c:v>
                </c:pt>
                <c:pt idx="7849">
                  <c:v>15.603</c:v>
                </c:pt>
                <c:pt idx="7850">
                  <c:v>16.152999999999999</c:v>
                </c:pt>
                <c:pt idx="7851">
                  <c:v>16.704000000000001</c:v>
                </c:pt>
                <c:pt idx="7852">
                  <c:v>15.702999999999999</c:v>
                </c:pt>
                <c:pt idx="7853">
                  <c:v>14.042999999999999</c:v>
                </c:pt>
                <c:pt idx="7854">
                  <c:v>8.6219999999999999</c:v>
                </c:pt>
                <c:pt idx="7855">
                  <c:v>5.3490000000000002</c:v>
                </c:pt>
                <c:pt idx="7856">
                  <c:v>4.8769999999999998</c:v>
                </c:pt>
                <c:pt idx="7857">
                  <c:v>4.625</c:v>
                </c:pt>
                <c:pt idx="7858">
                  <c:v>4.91</c:v>
                </c:pt>
                <c:pt idx="7859">
                  <c:v>5.3410000000000002</c:v>
                </c:pt>
                <c:pt idx="7860">
                  <c:v>5.5940000000000003</c:v>
                </c:pt>
                <c:pt idx="7861">
                  <c:v>5.6989999999999998</c:v>
                </c:pt>
                <c:pt idx="7862">
                  <c:v>5.0890000000000004</c:v>
                </c:pt>
                <c:pt idx="7863">
                  <c:v>4.4790000000000001</c:v>
                </c:pt>
                <c:pt idx="7864">
                  <c:v>5.1219999999999999</c:v>
                </c:pt>
                <c:pt idx="7865">
                  <c:v>4.6900000000000004</c:v>
                </c:pt>
                <c:pt idx="7866">
                  <c:v>4.9749999999999996</c:v>
                </c:pt>
                <c:pt idx="7867">
                  <c:v>4.0469999999999997</c:v>
                </c:pt>
                <c:pt idx="7868">
                  <c:v>3.4769999999999999</c:v>
                </c:pt>
                <c:pt idx="7869">
                  <c:v>3.2010000000000001</c:v>
                </c:pt>
                <c:pt idx="7870">
                  <c:v>8.0030000000000001</c:v>
                </c:pt>
                <c:pt idx="7871">
                  <c:v>12.805</c:v>
                </c:pt>
                <c:pt idx="7872">
                  <c:v>15.269</c:v>
                </c:pt>
                <c:pt idx="7873">
                  <c:v>15.836</c:v>
                </c:pt>
                <c:pt idx="7874">
                  <c:v>16.402000000000001</c:v>
                </c:pt>
                <c:pt idx="7875">
                  <c:v>16.969000000000001</c:v>
                </c:pt>
                <c:pt idx="7876">
                  <c:v>16.329000000000001</c:v>
                </c:pt>
                <c:pt idx="7877">
                  <c:v>15.196</c:v>
                </c:pt>
                <c:pt idx="7878">
                  <c:v>9.8770000000000007</c:v>
                </c:pt>
                <c:pt idx="7879">
                  <c:v>4.5579999999999998</c:v>
                </c:pt>
                <c:pt idx="7880">
                  <c:v>5.0149999999999997</c:v>
                </c:pt>
                <c:pt idx="7881">
                  <c:v>5.4720000000000004</c:v>
                </c:pt>
                <c:pt idx="7882">
                  <c:v>6.532</c:v>
                </c:pt>
                <c:pt idx="7883">
                  <c:v>7.0990000000000002</c:v>
                </c:pt>
                <c:pt idx="7884">
                  <c:v>7.867</c:v>
                </c:pt>
                <c:pt idx="7885">
                  <c:v>8.4700000000000006</c:v>
                </c:pt>
                <c:pt idx="7886">
                  <c:v>7.867</c:v>
                </c:pt>
                <c:pt idx="7887">
                  <c:v>7.2629999999999999</c:v>
                </c:pt>
                <c:pt idx="7888">
                  <c:v>6.4589999999999996</c:v>
                </c:pt>
                <c:pt idx="7889">
                  <c:v>7.8849999999999998</c:v>
                </c:pt>
                <c:pt idx="7890">
                  <c:v>6.4960000000000004</c:v>
                </c:pt>
                <c:pt idx="7891">
                  <c:v>4.8869999999999996</c:v>
                </c:pt>
                <c:pt idx="7892">
                  <c:v>3.681</c:v>
                </c:pt>
                <c:pt idx="7893">
                  <c:v>4.01</c:v>
                </c:pt>
                <c:pt idx="7894">
                  <c:v>8.1769999999999996</c:v>
                </c:pt>
                <c:pt idx="7895">
                  <c:v>12.345000000000001</c:v>
                </c:pt>
                <c:pt idx="7896">
                  <c:v>14.098000000000001</c:v>
                </c:pt>
                <c:pt idx="7897">
                  <c:v>15.19</c:v>
                </c:pt>
                <c:pt idx="7898">
                  <c:v>16.280999999999999</c:v>
                </c:pt>
                <c:pt idx="7899">
                  <c:v>16.597000000000001</c:v>
                </c:pt>
                <c:pt idx="7900">
                  <c:v>16.914000000000001</c:v>
                </c:pt>
                <c:pt idx="7901">
                  <c:v>15.436</c:v>
                </c:pt>
                <c:pt idx="7902">
                  <c:v>12.867000000000001</c:v>
                </c:pt>
                <c:pt idx="7903">
                  <c:v>10.297000000000001</c:v>
                </c:pt>
                <c:pt idx="7904">
                  <c:v>7.165</c:v>
                </c:pt>
                <c:pt idx="7905">
                  <c:v>4.8239999999999998</c:v>
                </c:pt>
                <c:pt idx="7906">
                  <c:v>4.1289999999999996</c:v>
                </c:pt>
                <c:pt idx="7907">
                  <c:v>4.3840000000000003</c:v>
                </c:pt>
                <c:pt idx="7908">
                  <c:v>4.6390000000000002</c:v>
                </c:pt>
                <c:pt idx="7909">
                  <c:v>5.0529999999999999</c:v>
                </c:pt>
                <c:pt idx="7910">
                  <c:v>5.1760000000000002</c:v>
                </c:pt>
                <c:pt idx="7911">
                  <c:v>4.665</c:v>
                </c:pt>
                <c:pt idx="7912">
                  <c:v>3.9620000000000002</c:v>
                </c:pt>
                <c:pt idx="7913">
                  <c:v>4.3490000000000002</c:v>
                </c:pt>
                <c:pt idx="7914">
                  <c:v>4.3490000000000002</c:v>
                </c:pt>
                <c:pt idx="7915">
                  <c:v>5.2809999999999997</c:v>
                </c:pt>
                <c:pt idx="7916">
                  <c:v>6.9889999999999999</c:v>
                </c:pt>
                <c:pt idx="7917">
                  <c:v>8.7840000000000007</c:v>
                </c:pt>
                <c:pt idx="7918">
                  <c:v>12.339</c:v>
                </c:pt>
                <c:pt idx="7919">
                  <c:v>15.894</c:v>
                </c:pt>
                <c:pt idx="7920">
                  <c:v>15.429</c:v>
                </c:pt>
                <c:pt idx="7921">
                  <c:v>16.959</c:v>
                </c:pt>
                <c:pt idx="7922">
                  <c:v>18.489999999999998</c:v>
                </c:pt>
                <c:pt idx="7923">
                  <c:v>19.108000000000001</c:v>
                </c:pt>
                <c:pt idx="7924">
                  <c:v>19.727</c:v>
                </c:pt>
                <c:pt idx="7925">
                  <c:v>19.222000000000001</c:v>
                </c:pt>
                <c:pt idx="7926">
                  <c:v>17.106000000000002</c:v>
                </c:pt>
                <c:pt idx="7927">
                  <c:v>14.696</c:v>
                </c:pt>
                <c:pt idx="7928">
                  <c:v>12.824</c:v>
                </c:pt>
                <c:pt idx="7929">
                  <c:v>12.677</c:v>
                </c:pt>
                <c:pt idx="7930">
                  <c:v>12.888999999999999</c:v>
                </c:pt>
                <c:pt idx="7931">
                  <c:v>12.808</c:v>
                </c:pt>
                <c:pt idx="7932">
                  <c:v>12.726000000000001</c:v>
                </c:pt>
                <c:pt idx="7933">
                  <c:v>12.791</c:v>
                </c:pt>
                <c:pt idx="7934">
                  <c:v>11.782</c:v>
                </c:pt>
                <c:pt idx="7935">
                  <c:v>10.625999999999999</c:v>
                </c:pt>
                <c:pt idx="7936">
                  <c:v>8.7539999999999996</c:v>
                </c:pt>
                <c:pt idx="7937">
                  <c:v>5.66</c:v>
                </c:pt>
                <c:pt idx="7938">
                  <c:v>5.0739999999999998</c:v>
                </c:pt>
                <c:pt idx="7939">
                  <c:v>6.6529999999999996</c:v>
                </c:pt>
                <c:pt idx="7940">
                  <c:v>7.516</c:v>
                </c:pt>
                <c:pt idx="7941">
                  <c:v>10.186</c:v>
                </c:pt>
                <c:pt idx="7942">
                  <c:v>13.686999999999999</c:v>
                </c:pt>
                <c:pt idx="7943">
                  <c:v>17.187000000000001</c:v>
                </c:pt>
                <c:pt idx="7944">
                  <c:v>15.678000000000001</c:v>
                </c:pt>
                <c:pt idx="7945">
                  <c:v>16.547999999999998</c:v>
                </c:pt>
                <c:pt idx="7946">
                  <c:v>17.417999999999999</c:v>
                </c:pt>
                <c:pt idx="7947">
                  <c:v>17.988</c:v>
                </c:pt>
                <c:pt idx="7948">
                  <c:v>18.558</c:v>
                </c:pt>
                <c:pt idx="7949">
                  <c:v>17.148</c:v>
                </c:pt>
                <c:pt idx="7950">
                  <c:v>13.983000000000001</c:v>
                </c:pt>
                <c:pt idx="7951">
                  <c:v>10.818</c:v>
                </c:pt>
                <c:pt idx="7952">
                  <c:v>7.3380000000000001</c:v>
                </c:pt>
                <c:pt idx="7953">
                  <c:v>7.0679999999999996</c:v>
                </c:pt>
                <c:pt idx="7954">
                  <c:v>7.1280000000000001</c:v>
                </c:pt>
                <c:pt idx="7955">
                  <c:v>7.5250000000000004</c:v>
                </c:pt>
                <c:pt idx="7956">
                  <c:v>7.923</c:v>
                </c:pt>
                <c:pt idx="7957">
                  <c:v>8.4550000000000001</c:v>
                </c:pt>
                <c:pt idx="7958">
                  <c:v>7.9980000000000002</c:v>
                </c:pt>
                <c:pt idx="7959">
                  <c:v>7.3380000000000001</c:v>
                </c:pt>
                <c:pt idx="7960">
                  <c:v>6.0170000000000003</c:v>
                </c:pt>
                <c:pt idx="7961">
                  <c:v>3.4369999999999998</c:v>
                </c:pt>
                <c:pt idx="7962">
                  <c:v>3.1669999999999998</c:v>
                </c:pt>
                <c:pt idx="7963">
                  <c:v>4.6219999999999999</c:v>
                </c:pt>
                <c:pt idx="7964">
                  <c:v>5.4169999999999998</c:v>
                </c:pt>
                <c:pt idx="7965">
                  <c:v>7.6079999999999997</c:v>
                </c:pt>
                <c:pt idx="7966">
                  <c:v>10.833</c:v>
                </c:pt>
                <c:pt idx="7967">
                  <c:v>14.058</c:v>
                </c:pt>
                <c:pt idx="7968">
                  <c:v>16.556999999999999</c:v>
                </c:pt>
                <c:pt idx="7969">
                  <c:v>16.902000000000001</c:v>
                </c:pt>
                <c:pt idx="7970">
                  <c:v>17.247</c:v>
                </c:pt>
                <c:pt idx="7971">
                  <c:v>17.591000000000001</c:v>
                </c:pt>
                <c:pt idx="7972">
                  <c:v>17.277000000000001</c:v>
                </c:pt>
                <c:pt idx="7973">
                  <c:v>16.556999999999999</c:v>
                </c:pt>
                <c:pt idx="7974">
                  <c:v>10.337</c:v>
                </c:pt>
                <c:pt idx="7975">
                  <c:v>4.1159999999999997</c:v>
                </c:pt>
                <c:pt idx="7976">
                  <c:v>4.1879999999999997</c:v>
                </c:pt>
                <c:pt idx="7977">
                  <c:v>2.911</c:v>
                </c:pt>
                <c:pt idx="7978">
                  <c:v>3.415</c:v>
                </c:pt>
                <c:pt idx="7979">
                  <c:v>4.4029999999999996</c:v>
                </c:pt>
                <c:pt idx="7980">
                  <c:v>4.9969999999999999</c:v>
                </c:pt>
                <c:pt idx="7981">
                  <c:v>5.59</c:v>
                </c:pt>
                <c:pt idx="7982">
                  <c:v>5.3920000000000003</c:v>
                </c:pt>
                <c:pt idx="7983">
                  <c:v>5.1139999999999999</c:v>
                </c:pt>
                <c:pt idx="7984">
                  <c:v>2.6589999999999998</c:v>
                </c:pt>
                <c:pt idx="7985">
                  <c:v>4.984</c:v>
                </c:pt>
                <c:pt idx="7986">
                  <c:v>5.7270000000000003</c:v>
                </c:pt>
                <c:pt idx="7987">
                  <c:v>4.67</c:v>
                </c:pt>
                <c:pt idx="7988">
                  <c:v>4.008</c:v>
                </c:pt>
                <c:pt idx="7989">
                  <c:v>3.8639999999999999</c:v>
                </c:pt>
                <c:pt idx="7990">
                  <c:v>9.0060000000000002</c:v>
                </c:pt>
                <c:pt idx="7991">
                  <c:v>14.148</c:v>
                </c:pt>
                <c:pt idx="7992">
                  <c:v>14.519</c:v>
                </c:pt>
                <c:pt idx="7993">
                  <c:v>14.752000000000001</c:v>
                </c:pt>
                <c:pt idx="7994">
                  <c:v>14.984999999999999</c:v>
                </c:pt>
                <c:pt idx="7995">
                  <c:v>15.218</c:v>
                </c:pt>
                <c:pt idx="7996">
                  <c:v>14.869</c:v>
                </c:pt>
                <c:pt idx="7997">
                  <c:v>14.233000000000001</c:v>
                </c:pt>
                <c:pt idx="7998">
                  <c:v>8.7360000000000007</c:v>
                </c:pt>
                <c:pt idx="7999">
                  <c:v>3.2389999999999999</c:v>
                </c:pt>
                <c:pt idx="8000">
                  <c:v>4.0179999999999998</c:v>
                </c:pt>
                <c:pt idx="8001">
                  <c:v>3.2469999999999999</c:v>
                </c:pt>
                <c:pt idx="8002">
                  <c:v>3.875</c:v>
                </c:pt>
                <c:pt idx="8003">
                  <c:v>4.5739999999999998</c:v>
                </c:pt>
                <c:pt idx="8004">
                  <c:v>4.923</c:v>
                </c:pt>
                <c:pt idx="8005">
                  <c:v>5.13</c:v>
                </c:pt>
                <c:pt idx="8006">
                  <c:v>5.1619999999999999</c:v>
                </c:pt>
                <c:pt idx="8007">
                  <c:v>5.2649999999999997</c:v>
                </c:pt>
                <c:pt idx="8008">
                  <c:v>2.7469999999999999</c:v>
                </c:pt>
                <c:pt idx="8009">
                  <c:v>5.6139999999999999</c:v>
                </c:pt>
                <c:pt idx="8010">
                  <c:v>6.0350000000000001</c:v>
                </c:pt>
                <c:pt idx="8011">
                  <c:v>5.13</c:v>
                </c:pt>
                <c:pt idx="8012">
                  <c:v>4.5739999999999998</c:v>
                </c:pt>
                <c:pt idx="8013">
                  <c:v>3.8109999999999999</c:v>
                </c:pt>
                <c:pt idx="8014">
                  <c:v>8.2439999999999998</c:v>
                </c:pt>
                <c:pt idx="8015">
                  <c:v>12.676</c:v>
                </c:pt>
                <c:pt idx="8016">
                  <c:v>22.292999999999999</c:v>
                </c:pt>
                <c:pt idx="8017">
                  <c:v>22.553999999999998</c:v>
                </c:pt>
                <c:pt idx="8018">
                  <c:v>22.814</c:v>
                </c:pt>
                <c:pt idx="8019">
                  <c:v>23.074999999999999</c:v>
                </c:pt>
                <c:pt idx="8020">
                  <c:v>23.335000000000001</c:v>
                </c:pt>
                <c:pt idx="8021">
                  <c:v>21.251000000000001</c:v>
                </c:pt>
                <c:pt idx="8022">
                  <c:v>13.438000000000001</c:v>
                </c:pt>
                <c:pt idx="8023">
                  <c:v>5.6239999999999997</c:v>
                </c:pt>
                <c:pt idx="8024">
                  <c:v>4.5830000000000002</c:v>
                </c:pt>
                <c:pt idx="8025">
                  <c:v>4.3220000000000001</c:v>
                </c:pt>
                <c:pt idx="8026">
                  <c:v>4.0620000000000003</c:v>
                </c:pt>
                <c:pt idx="8027">
                  <c:v>4.3220000000000001</c:v>
                </c:pt>
                <c:pt idx="8028">
                  <c:v>4.5830000000000002</c:v>
                </c:pt>
                <c:pt idx="8029">
                  <c:v>4.3220000000000001</c:v>
                </c:pt>
                <c:pt idx="8030">
                  <c:v>4.0620000000000003</c:v>
                </c:pt>
                <c:pt idx="8031">
                  <c:v>3.8010000000000002</c:v>
                </c:pt>
                <c:pt idx="8032">
                  <c:v>3.5409999999999999</c:v>
                </c:pt>
                <c:pt idx="8033">
                  <c:v>3.28</c:v>
                </c:pt>
                <c:pt idx="8034">
                  <c:v>3.02</c:v>
                </c:pt>
                <c:pt idx="8035">
                  <c:v>3.5409999999999999</c:v>
                </c:pt>
                <c:pt idx="8036">
                  <c:v>4.0620000000000003</c:v>
                </c:pt>
                <c:pt idx="8037">
                  <c:v>5.6239999999999997</c:v>
                </c:pt>
                <c:pt idx="8038">
                  <c:v>11.875</c:v>
                </c:pt>
                <c:pt idx="8039">
                  <c:v>18.126000000000001</c:v>
                </c:pt>
                <c:pt idx="8040">
                  <c:v>21.960999999999999</c:v>
                </c:pt>
                <c:pt idx="8041">
                  <c:v>22.689</c:v>
                </c:pt>
                <c:pt idx="8042">
                  <c:v>23.417000000000002</c:v>
                </c:pt>
                <c:pt idx="8043">
                  <c:v>24.143999999999998</c:v>
                </c:pt>
                <c:pt idx="8044">
                  <c:v>24.872</c:v>
                </c:pt>
                <c:pt idx="8045">
                  <c:v>23.417000000000002</c:v>
                </c:pt>
                <c:pt idx="8046">
                  <c:v>13.228999999999999</c:v>
                </c:pt>
                <c:pt idx="8047">
                  <c:v>3.0409999999999999</c:v>
                </c:pt>
                <c:pt idx="8048">
                  <c:v>5.952</c:v>
                </c:pt>
                <c:pt idx="8049">
                  <c:v>8.8629999999999995</c:v>
                </c:pt>
                <c:pt idx="8050">
                  <c:v>11.773</c:v>
                </c:pt>
                <c:pt idx="8051">
                  <c:v>12.500999999999999</c:v>
                </c:pt>
                <c:pt idx="8052">
                  <c:v>13.228999999999999</c:v>
                </c:pt>
                <c:pt idx="8053">
                  <c:v>13.228999999999999</c:v>
                </c:pt>
                <c:pt idx="8054">
                  <c:v>13.228999999999999</c:v>
                </c:pt>
                <c:pt idx="8055">
                  <c:v>13.228999999999999</c:v>
                </c:pt>
                <c:pt idx="8056">
                  <c:v>13.228999999999999</c:v>
                </c:pt>
                <c:pt idx="8057">
                  <c:v>8.8629999999999995</c:v>
                </c:pt>
                <c:pt idx="8058">
                  <c:v>4.4960000000000004</c:v>
                </c:pt>
                <c:pt idx="8059">
                  <c:v>4.4960000000000004</c:v>
                </c:pt>
                <c:pt idx="8060">
                  <c:v>4.4960000000000004</c:v>
                </c:pt>
                <c:pt idx="8061">
                  <c:v>5.952</c:v>
                </c:pt>
                <c:pt idx="8062">
                  <c:v>11.045999999999999</c:v>
                </c:pt>
                <c:pt idx="8063">
                  <c:v>16.14</c:v>
                </c:pt>
                <c:pt idx="8064">
                  <c:v>17.268000000000001</c:v>
                </c:pt>
                <c:pt idx="8065">
                  <c:v>18.512</c:v>
                </c:pt>
                <c:pt idx="8066">
                  <c:v>19.754999999999999</c:v>
                </c:pt>
                <c:pt idx="8067">
                  <c:v>20.998000000000001</c:v>
                </c:pt>
                <c:pt idx="8068">
                  <c:v>22.241</c:v>
                </c:pt>
                <c:pt idx="8069">
                  <c:v>20.998000000000001</c:v>
                </c:pt>
                <c:pt idx="8070">
                  <c:v>18.512</c:v>
                </c:pt>
                <c:pt idx="8071">
                  <c:v>16.024999999999999</c:v>
                </c:pt>
                <c:pt idx="8072">
                  <c:v>9.81</c:v>
                </c:pt>
                <c:pt idx="8073">
                  <c:v>6.702</c:v>
                </c:pt>
                <c:pt idx="8074">
                  <c:v>3.5939999999999999</c:v>
                </c:pt>
                <c:pt idx="8075">
                  <c:v>4.2160000000000002</c:v>
                </c:pt>
                <c:pt idx="8076">
                  <c:v>4.8369999999999997</c:v>
                </c:pt>
                <c:pt idx="8077">
                  <c:v>6.08</c:v>
                </c:pt>
                <c:pt idx="8078">
                  <c:v>7.3230000000000004</c:v>
                </c:pt>
                <c:pt idx="8079">
                  <c:v>6.08</c:v>
                </c:pt>
                <c:pt idx="8080">
                  <c:v>4.8369999999999997</c:v>
                </c:pt>
                <c:pt idx="8081">
                  <c:v>4.8369999999999997</c:v>
                </c:pt>
                <c:pt idx="8082">
                  <c:v>4.8369999999999997</c:v>
                </c:pt>
                <c:pt idx="8083">
                  <c:v>5.4589999999999996</c:v>
                </c:pt>
                <c:pt idx="8084">
                  <c:v>6.08</c:v>
                </c:pt>
                <c:pt idx="8085">
                  <c:v>8.5670000000000002</c:v>
                </c:pt>
                <c:pt idx="8086">
                  <c:v>14.161</c:v>
                </c:pt>
                <c:pt idx="8087">
                  <c:v>19.754999999999999</c:v>
                </c:pt>
                <c:pt idx="8088">
                  <c:v>12.678000000000001</c:v>
                </c:pt>
                <c:pt idx="8089">
                  <c:v>17.797000000000001</c:v>
                </c:pt>
                <c:pt idx="8090">
                  <c:v>22.916</c:v>
                </c:pt>
                <c:pt idx="8091">
                  <c:v>24.835000000000001</c:v>
                </c:pt>
                <c:pt idx="8092">
                  <c:v>26.754999999999999</c:v>
                </c:pt>
                <c:pt idx="8093">
                  <c:v>26.114999999999998</c:v>
                </c:pt>
                <c:pt idx="8094">
                  <c:v>25.475000000000001</c:v>
                </c:pt>
                <c:pt idx="8095">
                  <c:v>23.556000000000001</c:v>
                </c:pt>
                <c:pt idx="8096">
                  <c:v>21.635999999999999</c:v>
                </c:pt>
                <c:pt idx="8097">
                  <c:v>20.995999999999999</c:v>
                </c:pt>
                <c:pt idx="8098">
                  <c:v>20.356000000000002</c:v>
                </c:pt>
                <c:pt idx="8099">
                  <c:v>18.437000000000001</c:v>
                </c:pt>
                <c:pt idx="8100">
                  <c:v>16.516999999999999</c:v>
                </c:pt>
                <c:pt idx="8101">
                  <c:v>15.237</c:v>
                </c:pt>
                <c:pt idx="8102">
                  <c:v>13.957000000000001</c:v>
                </c:pt>
                <c:pt idx="8103">
                  <c:v>12.038</c:v>
                </c:pt>
                <c:pt idx="8104">
                  <c:v>10.118</c:v>
                </c:pt>
                <c:pt idx="8105">
                  <c:v>7.5590000000000002</c:v>
                </c:pt>
                <c:pt idx="8106">
                  <c:v>4.9989999999999997</c:v>
                </c:pt>
                <c:pt idx="8107">
                  <c:v>5.6390000000000002</c:v>
                </c:pt>
                <c:pt idx="8108">
                  <c:v>6.2789999999999999</c:v>
                </c:pt>
                <c:pt idx="8109">
                  <c:v>10.118</c:v>
                </c:pt>
                <c:pt idx="8110">
                  <c:v>15.237</c:v>
                </c:pt>
                <c:pt idx="8111">
                  <c:v>20.356000000000002</c:v>
                </c:pt>
                <c:pt idx="8112">
                  <c:v>18.754000000000001</c:v>
                </c:pt>
                <c:pt idx="8113">
                  <c:v>20.584</c:v>
                </c:pt>
                <c:pt idx="8114">
                  <c:v>22.413</c:v>
                </c:pt>
                <c:pt idx="8115">
                  <c:v>23.786000000000001</c:v>
                </c:pt>
                <c:pt idx="8116">
                  <c:v>25.158000000000001</c:v>
                </c:pt>
                <c:pt idx="8117">
                  <c:v>21.498999999999999</c:v>
                </c:pt>
                <c:pt idx="8118">
                  <c:v>16.923999999999999</c:v>
                </c:pt>
                <c:pt idx="8119">
                  <c:v>12.35</c:v>
                </c:pt>
                <c:pt idx="8120">
                  <c:v>5.0309999999999997</c:v>
                </c:pt>
                <c:pt idx="8121">
                  <c:v>4.1159999999999997</c:v>
                </c:pt>
                <c:pt idx="8122">
                  <c:v>3.2010000000000001</c:v>
                </c:pt>
                <c:pt idx="8123">
                  <c:v>3.43</c:v>
                </c:pt>
                <c:pt idx="8124">
                  <c:v>3.6579999999999999</c:v>
                </c:pt>
                <c:pt idx="8125">
                  <c:v>4.3449999999999998</c:v>
                </c:pt>
                <c:pt idx="8126">
                  <c:v>5.0309999999999997</c:v>
                </c:pt>
                <c:pt idx="8127">
                  <c:v>5.0309999999999997</c:v>
                </c:pt>
                <c:pt idx="8128">
                  <c:v>5.0309999999999997</c:v>
                </c:pt>
                <c:pt idx="8129">
                  <c:v>4.1159999999999997</c:v>
                </c:pt>
                <c:pt idx="8130">
                  <c:v>3.2010000000000001</c:v>
                </c:pt>
                <c:pt idx="8131">
                  <c:v>3.6579999999999999</c:v>
                </c:pt>
                <c:pt idx="8132">
                  <c:v>4.1159999999999997</c:v>
                </c:pt>
                <c:pt idx="8133">
                  <c:v>5.9459999999999997</c:v>
                </c:pt>
                <c:pt idx="8134">
                  <c:v>9.6050000000000004</c:v>
                </c:pt>
                <c:pt idx="8135">
                  <c:v>13.265000000000001</c:v>
                </c:pt>
                <c:pt idx="8136">
                  <c:v>22.997</c:v>
                </c:pt>
                <c:pt idx="8137">
                  <c:v>23.27</c:v>
                </c:pt>
                <c:pt idx="8138">
                  <c:v>23.542999999999999</c:v>
                </c:pt>
                <c:pt idx="8139">
                  <c:v>23.815999999999999</c:v>
                </c:pt>
                <c:pt idx="8140">
                  <c:v>24.088999999999999</c:v>
                </c:pt>
                <c:pt idx="8141">
                  <c:v>22.997</c:v>
                </c:pt>
                <c:pt idx="8142">
                  <c:v>15.353</c:v>
                </c:pt>
                <c:pt idx="8143">
                  <c:v>7.7089999999999996</c:v>
                </c:pt>
                <c:pt idx="8144">
                  <c:v>6.617</c:v>
                </c:pt>
                <c:pt idx="8145">
                  <c:v>4.9800000000000004</c:v>
                </c:pt>
                <c:pt idx="8146">
                  <c:v>3.3420000000000001</c:v>
                </c:pt>
                <c:pt idx="8147">
                  <c:v>3.3420000000000001</c:v>
                </c:pt>
                <c:pt idx="8148">
                  <c:v>3.3420000000000001</c:v>
                </c:pt>
                <c:pt idx="8149">
                  <c:v>3.3420000000000001</c:v>
                </c:pt>
                <c:pt idx="8150">
                  <c:v>3.3420000000000001</c:v>
                </c:pt>
                <c:pt idx="8151">
                  <c:v>3.069</c:v>
                </c:pt>
                <c:pt idx="8152">
                  <c:v>2.7959999999999998</c:v>
                </c:pt>
                <c:pt idx="8153">
                  <c:v>2.6320000000000001</c:v>
                </c:pt>
                <c:pt idx="8154">
                  <c:v>2.468</c:v>
                </c:pt>
                <c:pt idx="8155">
                  <c:v>2.9049999999999998</c:v>
                </c:pt>
                <c:pt idx="8156">
                  <c:v>3.3420000000000001</c:v>
                </c:pt>
                <c:pt idx="8157">
                  <c:v>5.5259999999999998</c:v>
                </c:pt>
                <c:pt idx="8158">
                  <c:v>11.531000000000001</c:v>
                </c:pt>
                <c:pt idx="8159">
                  <c:v>17.536999999999999</c:v>
                </c:pt>
                <c:pt idx="8160">
                  <c:v>23.408000000000001</c:v>
                </c:pt>
                <c:pt idx="8161">
                  <c:v>23.408000000000001</c:v>
                </c:pt>
                <c:pt idx="8162">
                  <c:v>23.408000000000001</c:v>
                </c:pt>
                <c:pt idx="8163">
                  <c:v>23.408000000000001</c:v>
                </c:pt>
                <c:pt idx="8164">
                  <c:v>23.408000000000001</c:v>
                </c:pt>
                <c:pt idx="8165">
                  <c:v>22.09</c:v>
                </c:pt>
                <c:pt idx="8166">
                  <c:v>12.861000000000001</c:v>
                </c:pt>
                <c:pt idx="8167">
                  <c:v>3.633</c:v>
                </c:pt>
                <c:pt idx="8168">
                  <c:v>5.6109999999999998</c:v>
                </c:pt>
                <c:pt idx="8169">
                  <c:v>5.2809999999999997</c:v>
                </c:pt>
                <c:pt idx="8170">
                  <c:v>4.9509999999999996</c:v>
                </c:pt>
                <c:pt idx="8171">
                  <c:v>4.9509999999999996</c:v>
                </c:pt>
                <c:pt idx="8172">
                  <c:v>4.9509999999999996</c:v>
                </c:pt>
                <c:pt idx="8173">
                  <c:v>4.2919999999999998</c:v>
                </c:pt>
                <c:pt idx="8174">
                  <c:v>3.633</c:v>
                </c:pt>
                <c:pt idx="8175">
                  <c:v>3.3039999999999998</c:v>
                </c:pt>
                <c:pt idx="8176">
                  <c:v>2.9740000000000002</c:v>
                </c:pt>
                <c:pt idx="8177">
                  <c:v>3.3039999999999998</c:v>
                </c:pt>
                <c:pt idx="8178">
                  <c:v>3.633</c:v>
                </c:pt>
                <c:pt idx="8179">
                  <c:v>4.2919999999999998</c:v>
                </c:pt>
                <c:pt idx="8180">
                  <c:v>4.9509999999999996</c:v>
                </c:pt>
                <c:pt idx="8181">
                  <c:v>6.27</c:v>
                </c:pt>
                <c:pt idx="8182">
                  <c:v>12.202</c:v>
                </c:pt>
                <c:pt idx="8183">
                  <c:v>18.135000000000002</c:v>
                </c:pt>
                <c:pt idx="8184">
                  <c:v>23.577000000000002</c:v>
                </c:pt>
                <c:pt idx="8185">
                  <c:v>23.858000000000001</c:v>
                </c:pt>
                <c:pt idx="8186">
                  <c:v>24.138000000000002</c:v>
                </c:pt>
                <c:pt idx="8187">
                  <c:v>24.419</c:v>
                </c:pt>
                <c:pt idx="8188">
                  <c:v>24.699000000000002</c:v>
                </c:pt>
                <c:pt idx="8189">
                  <c:v>22.454999999999998</c:v>
                </c:pt>
                <c:pt idx="8190">
                  <c:v>14.04</c:v>
                </c:pt>
                <c:pt idx="8191">
                  <c:v>5.625</c:v>
                </c:pt>
                <c:pt idx="8192">
                  <c:v>4.5030000000000001</c:v>
                </c:pt>
                <c:pt idx="8193">
                  <c:v>4.2229999999999999</c:v>
                </c:pt>
                <c:pt idx="8194">
                  <c:v>3.9420000000000002</c:v>
                </c:pt>
                <c:pt idx="8195">
                  <c:v>4.2229999999999999</c:v>
                </c:pt>
                <c:pt idx="8196">
                  <c:v>4.5030000000000001</c:v>
                </c:pt>
                <c:pt idx="8197">
                  <c:v>4.2229999999999999</c:v>
                </c:pt>
                <c:pt idx="8198">
                  <c:v>3.9420000000000002</c:v>
                </c:pt>
                <c:pt idx="8199">
                  <c:v>3.6619999999999999</c:v>
                </c:pt>
                <c:pt idx="8200">
                  <c:v>3.3809999999999998</c:v>
                </c:pt>
                <c:pt idx="8201">
                  <c:v>3.1</c:v>
                </c:pt>
                <c:pt idx="8202">
                  <c:v>2.82</c:v>
                </c:pt>
                <c:pt idx="8203">
                  <c:v>3.3809999999999998</c:v>
                </c:pt>
                <c:pt idx="8204">
                  <c:v>3.9420000000000002</c:v>
                </c:pt>
                <c:pt idx="8205">
                  <c:v>5.625</c:v>
                </c:pt>
                <c:pt idx="8206">
                  <c:v>12.356999999999999</c:v>
                </c:pt>
                <c:pt idx="8207">
                  <c:v>19.088999999999999</c:v>
                </c:pt>
                <c:pt idx="8208">
                  <c:v>22.311</c:v>
                </c:pt>
                <c:pt idx="8209">
                  <c:v>23.036000000000001</c:v>
                </c:pt>
                <c:pt idx="8210">
                  <c:v>23.76</c:v>
                </c:pt>
                <c:pt idx="8211">
                  <c:v>24.484999999999999</c:v>
                </c:pt>
                <c:pt idx="8212">
                  <c:v>25.21</c:v>
                </c:pt>
                <c:pt idx="8213">
                  <c:v>23.76</c:v>
                </c:pt>
                <c:pt idx="8214">
                  <c:v>13.613</c:v>
                </c:pt>
                <c:pt idx="8215">
                  <c:v>3.4649999999999999</c:v>
                </c:pt>
                <c:pt idx="8216">
                  <c:v>6.3639999999999999</c:v>
                </c:pt>
                <c:pt idx="8217">
                  <c:v>9.2639999999999993</c:v>
                </c:pt>
                <c:pt idx="8218">
                  <c:v>12.163</c:v>
                </c:pt>
                <c:pt idx="8219">
                  <c:v>12.888</c:v>
                </c:pt>
                <c:pt idx="8220">
                  <c:v>13.613</c:v>
                </c:pt>
                <c:pt idx="8221">
                  <c:v>13.613</c:v>
                </c:pt>
                <c:pt idx="8222">
                  <c:v>13.613</c:v>
                </c:pt>
                <c:pt idx="8223">
                  <c:v>13.613</c:v>
                </c:pt>
                <c:pt idx="8224">
                  <c:v>13.613</c:v>
                </c:pt>
                <c:pt idx="8225">
                  <c:v>9.2639999999999993</c:v>
                </c:pt>
                <c:pt idx="8226">
                  <c:v>4.915</c:v>
                </c:pt>
                <c:pt idx="8227">
                  <c:v>4.915</c:v>
                </c:pt>
                <c:pt idx="8228">
                  <c:v>4.915</c:v>
                </c:pt>
                <c:pt idx="8229">
                  <c:v>6.3639999999999999</c:v>
                </c:pt>
                <c:pt idx="8230">
                  <c:v>11.438000000000001</c:v>
                </c:pt>
                <c:pt idx="8231">
                  <c:v>16.512</c:v>
                </c:pt>
                <c:pt idx="8232">
                  <c:v>19.414000000000001</c:v>
                </c:pt>
                <c:pt idx="8233">
                  <c:v>20.803000000000001</c:v>
                </c:pt>
                <c:pt idx="8234">
                  <c:v>22.192</c:v>
                </c:pt>
                <c:pt idx="8235">
                  <c:v>23.582000000000001</c:v>
                </c:pt>
                <c:pt idx="8236">
                  <c:v>24.971</c:v>
                </c:pt>
                <c:pt idx="8237">
                  <c:v>23.582000000000001</c:v>
                </c:pt>
                <c:pt idx="8238">
                  <c:v>20.803000000000001</c:v>
                </c:pt>
                <c:pt idx="8239">
                  <c:v>18.024000000000001</c:v>
                </c:pt>
                <c:pt idx="8240">
                  <c:v>11.077999999999999</c:v>
                </c:pt>
                <c:pt idx="8241">
                  <c:v>7.6040000000000001</c:v>
                </c:pt>
                <c:pt idx="8242">
                  <c:v>4.1310000000000002</c:v>
                </c:pt>
                <c:pt idx="8243">
                  <c:v>4.8259999999999996</c:v>
                </c:pt>
                <c:pt idx="8244">
                  <c:v>5.52</c:v>
                </c:pt>
                <c:pt idx="8245">
                  <c:v>6.91</c:v>
                </c:pt>
                <c:pt idx="8246">
                  <c:v>8.2989999999999995</c:v>
                </c:pt>
                <c:pt idx="8247">
                  <c:v>6.91</c:v>
                </c:pt>
                <c:pt idx="8248">
                  <c:v>5.52</c:v>
                </c:pt>
                <c:pt idx="8249">
                  <c:v>5.52</c:v>
                </c:pt>
                <c:pt idx="8250">
                  <c:v>5.52</c:v>
                </c:pt>
                <c:pt idx="8251">
                  <c:v>6.2149999999999999</c:v>
                </c:pt>
                <c:pt idx="8252">
                  <c:v>6.91</c:v>
                </c:pt>
                <c:pt idx="8253">
                  <c:v>9.6880000000000006</c:v>
                </c:pt>
                <c:pt idx="8254">
                  <c:v>15.94</c:v>
                </c:pt>
                <c:pt idx="8255">
                  <c:v>22.192</c:v>
                </c:pt>
                <c:pt idx="8256">
                  <c:v>13.707000000000001</c:v>
                </c:pt>
                <c:pt idx="8257">
                  <c:v>19.524999999999999</c:v>
                </c:pt>
                <c:pt idx="8258">
                  <c:v>25.343</c:v>
                </c:pt>
                <c:pt idx="8259">
                  <c:v>27.524999999999999</c:v>
                </c:pt>
                <c:pt idx="8260">
                  <c:v>29.707000000000001</c:v>
                </c:pt>
                <c:pt idx="8261">
                  <c:v>28.98</c:v>
                </c:pt>
                <c:pt idx="8262">
                  <c:v>28.251999999999999</c:v>
                </c:pt>
                <c:pt idx="8263">
                  <c:v>26.071000000000002</c:v>
                </c:pt>
                <c:pt idx="8264">
                  <c:v>23.888999999999999</c:v>
                </c:pt>
                <c:pt idx="8265">
                  <c:v>23.161999999999999</c:v>
                </c:pt>
                <c:pt idx="8266">
                  <c:v>22.434000000000001</c:v>
                </c:pt>
                <c:pt idx="8267">
                  <c:v>20.253</c:v>
                </c:pt>
                <c:pt idx="8268">
                  <c:v>18.071000000000002</c:v>
                </c:pt>
                <c:pt idx="8269">
                  <c:v>16.616</c:v>
                </c:pt>
                <c:pt idx="8270">
                  <c:v>15.162000000000001</c:v>
                </c:pt>
                <c:pt idx="8271">
                  <c:v>12.98</c:v>
                </c:pt>
                <c:pt idx="8272">
                  <c:v>10.798</c:v>
                </c:pt>
                <c:pt idx="8273">
                  <c:v>7.8890000000000002</c:v>
                </c:pt>
                <c:pt idx="8274">
                  <c:v>4.9800000000000004</c:v>
                </c:pt>
                <c:pt idx="8275">
                  <c:v>5.7069999999999999</c:v>
                </c:pt>
                <c:pt idx="8276">
                  <c:v>6.4349999999999996</c:v>
                </c:pt>
                <c:pt idx="8277">
                  <c:v>10.798</c:v>
                </c:pt>
                <c:pt idx="8278">
                  <c:v>16.616</c:v>
                </c:pt>
                <c:pt idx="8279">
                  <c:v>22.434000000000001</c:v>
                </c:pt>
                <c:pt idx="8280">
                  <c:v>19.503</c:v>
                </c:pt>
                <c:pt idx="8281">
                  <c:v>21.338999999999999</c:v>
                </c:pt>
                <c:pt idx="8282">
                  <c:v>23.175999999999998</c:v>
                </c:pt>
                <c:pt idx="8283">
                  <c:v>24.553000000000001</c:v>
                </c:pt>
                <c:pt idx="8284">
                  <c:v>25.93</c:v>
                </c:pt>
                <c:pt idx="8285">
                  <c:v>22.257999999999999</c:v>
                </c:pt>
                <c:pt idx="8286">
                  <c:v>17.667000000000002</c:v>
                </c:pt>
                <c:pt idx="8287">
                  <c:v>13.076000000000001</c:v>
                </c:pt>
                <c:pt idx="8288">
                  <c:v>5.7309999999999999</c:v>
                </c:pt>
                <c:pt idx="8289">
                  <c:v>4.8129999999999997</c:v>
                </c:pt>
                <c:pt idx="8290">
                  <c:v>3.895</c:v>
                </c:pt>
                <c:pt idx="8291">
                  <c:v>4.125</c:v>
                </c:pt>
                <c:pt idx="8292">
                  <c:v>4.3540000000000001</c:v>
                </c:pt>
                <c:pt idx="8293">
                  <c:v>5.0430000000000001</c:v>
                </c:pt>
                <c:pt idx="8294">
                  <c:v>5.7309999999999999</c:v>
                </c:pt>
                <c:pt idx="8295">
                  <c:v>5.7309999999999999</c:v>
                </c:pt>
                <c:pt idx="8296">
                  <c:v>5.7309999999999999</c:v>
                </c:pt>
                <c:pt idx="8297">
                  <c:v>4.8129999999999997</c:v>
                </c:pt>
                <c:pt idx="8298">
                  <c:v>3.895</c:v>
                </c:pt>
                <c:pt idx="8299">
                  <c:v>4.3540000000000001</c:v>
                </c:pt>
                <c:pt idx="8300">
                  <c:v>4.8129999999999997</c:v>
                </c:pt>
                <c:pt idx="8301">
                  <c:v>6.649</c:v>
                </c:pt>
                <c:pt idx="8302">
                  <c:v>10.321999999999999</c:v>
                </c:pt>
                <c:pt idx="8303">
                  <c:v>13.994</c:v>
                </c:pt>
                <c:pt idx="8304">
                  <c:v>23.08</c:v>
                </c:pt>
                <c:pt idx="8305">
                  <c:v>23.35</c:v>
                </c:pt>
                <c:pt idx="8306">
                  <c:v>23.62</c:v>
                </c:pt>
                <c:pt idx="8307">
                  <c:v>23.890999999999998</c:v>
                </c:pt>
                <c:pt idx="8308">
                  <c:v>24.161000000000001</c:v>
                </c:pt>
                <c:pt idx="8309">
                  <c:v>23.08</c:v>
                </c:pt>
                <c:pt idx="8310">
                  <c:v>15.510999999999999</c:v>
                </c:pt>
                <c:pt idx="8311">
                  <c:v>7.9429999999999996</c:v>
                </c:pt>
                <c:pt idx="8312">
                  <c:v>6.8620000000000001</c:v>
                </c:pt>
                <c:pt idx="8313">
                  <c:v>5.24</c:v>
                </c:pt>
                <c:pt idx="8314">
                  <c:v>3.6179999999999999</c:v>
                </c:pt>
                <c:pt idx="8315">
                  <c:v>3.6179999999999999</c:v>
                </c:pt>
                <c:pt idx="8316">
                  <c:v>3.6179999999999999</c:v>
                </c:pt>
                <c:pt idx="8317">
                  <c:v>3.6179999999999999</c:v>
                </c:pt>
                <c:pt idx="8318">
                  <c:v>3.6179999999999999</c:v>
                </c:pt>
                <c:pt idx="8319">
                  <c:v>3.3479999999999999</c:v>
                </c:pt>
                <c:pt idx="8320">
                  <c:v>3.077</c:v>
                </c:pt>
                <c:pt idx="8321">
                  <c:v>2.915</c:v>
                </c:pt>
                <c:pt idx="8322">
                  <c:v>2.7530000000000001</c:v>
                </c:pt>
                <c:pt idx="8323">
                  <c:v>3.1850000000000001</c:v>
                </c:pt>
                <c:pt idx="8324">
                  <c:v>3.6179999999999999</c:v>
                </c:pt>
                <c:pt idx="8325">
                  <c:v>5.78</c:v>
                </c:pt>
                <c:pt idx="8326">
                  <c:v>11.727</c:v>
                </c:pt>
                <c:pt idx="8327">
                  <c:v>17.673999999999999</c:v>
                </c:pt>
                <c:pt idx="8328">
                  <c:v>23.905999999999999</c:v>
                </c:pt>
                <c:pt idx="8329">
                  <c:v>23.905999999999999</c:v>
                </c:pt>
                <c:pt idx="8330">
                  <c:v>23.905999999999999</c:v>
                </c:pt>
                <c:pt idx="8331">
                  <c:v>23.905999999999999</c:v>
                </c:pt>
                <c:pt idx="8332">
                  <c:v>23.905999999999999</c:v>
                </c:pt>
                <c:pt idx="8333">
                  <c:v>22.606999999999999</c:v>
                </c:pt>
                <c:pt idx="8334">
                  <c:v>13.510999999999999</c:v>
                </c:pt>
                <c:pt idx="8335">
                  <c:v>4.4160000000000004</c:v>
                </c:pt>
                <c:pt idx="8336">
                  <c:v>6.3650000000000002</c:v>
                </c:pt>
                <c:pt idx="8337">
                  <c:v>6.04</c:v>
                </c:pt>
                <c:pt idx="8338">
                  <c:v>5.7149999999999999</c:v>
                </c:pt>
                <c:pt idx="8339">
                  <c:v>5.7149999999999999</c:v>
                </c:pt>
                <c:pt idx="8340">
                  <c:v>5.7149999999999999</c:v>
                </c:pt>
                <c:pt idx="8341">
                  <c:v>5.0650000000000004</c:v>
                </c:pt>
                <c:pt idx="8342">
                  <c:v>4.4160000000000004</c:v>
                </c:pt>
                <c:pt idx="8343">
                  <c:v>4.0910000000000002</c:v>
                </c:pt>
                <c:pt idx="8344">
                  <c:v>3.766</c:v>
                </c:pt>
                <c:pt idx="8345">
                  <c:v>4.0910000000000002</c:v>
                </c:pt>
                <c:pt idx="8346">
                  <c:v>4.4160000000000004</c:v>
                </c:pt>
                <c:pt idx="8347">
                  <c:v>5.0650000000000004</c:v>
                </c:pt>
                <c:pt idx="8348">
                  <c:v>5.7149999999999999</c:v>
                </c:pt>
                <c:pt idx="8349">
                  <c:v>7.0140000000000002</c:v>
                </c:pt>
                <c:pt idx="8350">
                  <c:v>12.861000000000001</c:v>
                </c:pt>
                <c:pt idx="8351">
                  <c:v>18.709</c:v>
                </c:pt>
                <c:pt idx="8352">
                  <c:v>24.559000000000001</c:v>
                </c:pt>
                <c:pt idx="8353">
                  <c:v>24.841999999999999</c:v>
                </c:pt>
                <c:pt idx="8354">
                  <c:v>25.126000000000001</c:v>
                </c:pt>
                <c:pt idx="8355">
                  <c:v>25.408999999999999</c:v>
                </c:pt>
                <c:pt idx="8356">
                  <c:v>25.692</c:v>
                </c:pt>
                <c:pt idx="8357">
                  <c:v>23.425999999999998</c:v>
                </c:pt>
                <c:pt idx="8358">
                  <c:v>14.930999999999999</c:v>
                </c:pt>
                <c:pt idx="8359">
                  <c:v>6.4349999999999996</c:v>
                </c:pt>
                <c:pt idx="8360">
                  <c:v>5.3019999999999996</c:v>
                </c:pt>
                <c:pt idx="8361">
                  <c:v>5.0190000000000001</c:v>
                </c:pt>
                <c:pt idx="8362">
                  <c:v>4.7359999999999998</c:v>
                </c:pt>
                <c:pt idx="8363">
                  <c:v>5.0190000000000001</c:v>
                </c:pt>
                <c:pt idx="8364">
                  <c:v>5.3019999999999996</c:v>
                </c:pt>
                <c:pt idx="8365">
                  <c:v>5.0190000000000001</c:v>
                </c:pt>
                <c:pt idx="8366">
                  <c:v>4.7359999999999998</c:v>
                </c:pt>
                <c:pt idx="8367">
                  <c:v>4.4530000000000003</c:v>
                </c:pt>
                <c:pt idx="8368">
                  <c:v>4.1689999999999996</c:v>
                </c:pt>
                <c:pt idx="8369">
                  <c:v>3.8860000000000001</c:v>
                </c:pt>
                <c:pt idx="8370">
                  <c:v>3.6030000000000002</c:v>
                </c:pt>
                <c:pt idx="8371">
                  <c:v>4.1689999999999996</c:v>
                </c:pt>
                <c:pt idx="8372">
                  <c:v>4.7359999999999998</c:v>
                </c:pt>
                <c:pt idx="8373">
                  <c:v>6.4349999999999996</c:v>
                </c:pt>
                <c:pt idx="8374">
                  <c:v>13.231999999999999</c:v>
                </c:pt>
                <c:pt idx="8375">
                  <c:v>20.027999999999999</c:v>
                </c:pt>
                <c:pt idx="8376">
                  <c:v>24.024999999999999</c:v>
                </c:pt>
                <c:pt idx="8377">
                  <c:v>24.774000000000001</c:v>
                </c:pt>
                <c:pt idx="8378">
                  <c:v>25.521999999999998</c:v>
                </c:pt>
                <c:pt idx="8379">
                  <c:v>26.271000000000001</c:v>
                </c:pt>
                <c:pt idx="8380">
                  <c:v>27.02</c:v>
                </c:pt>
                <c:pt idx="8381">
                  <c:v>25.521999999999998</c:v>
                </c:pt>
                <c:pt idx="8382">
                  <c:v>15.039</c:v>
                </c:pt>
                <c:pt idx="8383">
                  <c:v>4.556</c:v>
                </c:pt>
                <c:pt idx="8384">
                  <c:v>7.5510000000000002</c:v>
                </c:pt>
                <c:pt idx="8385">
                  <c:v>10.545999999999999</c:v>
                </c:pt>
                <c:pt idx="8386">
                  <c:v>13.542</c:v>
                </c:pt>
                <c:pt idx="8387">
                  <c:v>14.29</c:v>
                </c:pt>
                <c:pt idx="8388">
                  <c:v>15.039</c:v>
                </c:pt>
                <c:pt idx="8389">
                  <c:v>15.039</c:v>
                </c:pt>
                <c:pt idx="8390">
                  <c:v>15.039</c:v>
                </c:pt>
                <c:pt idx="8391">
                  <c:v>15.039</c:v>
                </c:pt>
                <c:pt idx="8392">
                  <c:v>15.039</c:v>
                </c:pt>
                <c:pt idx="8393">
                  <c:v>10.545999999999999</c:v>
                </c:pt>
                <c:pt idx="8394">
                  <c:v>6.0540000000000003</c:v>
                </c:pt>
                <c:pt idx="8395">
                  <c:v>6.0540000000000003</c:v>
                </c:pt>
                <c:pt idx="8396">
                  <c:v>6.0540000000000003</c:v>
                </c:pt>
                <c:pt idx="8397">
                  <c:v>7.5510000000000002</c:v>
                </c:pt>
                <c:pt idx="8398">
                  <c:v>12.792999999999999</c:v>
                </c:pt>
                <c:pt idx="8399">
                  <c:v>18.033999999999999</c:v>
                </c:pt>
                <c:pt idx="8400">
                  <c:v>18.846</c:v>
                </c:pt>
                <c:pt idx="8401">
                  <c:v>20.146000000000001</c:v>
                </c:pt>
                <c:pt idx="8402">
                  <c:v>21.446000000000002</c:v>
                </c:pt>
                <c:pt idx="8403">
                  <c:v>22.745000000000001</c:v>
                </c:pt>
                <c:pt idx="8404">
                  <c:v>24.045000000000002</c:v>
                </c:pt>
                <c:pt idx="8405">
                  <c:v>22.745000000000001</c:v>
                </c:pt>
                <c:pt idx="8406">
                  <c:v>20.146000000000001</c:v>
                </c:pt>
                <c:pt idx="8407">
                  <c:v>17.547000000000001</c:v>
                </c:pt>
                <c:pt idx="8408">
                  <c:v>11.048</c:v>
                </c:pt>
                <c:pt idx="8409">
                  <c:v>7.7990000000000004</c:v>
                </c:pt>
                <c:pt idx="8410">
                  <c:v>4.55</c:v>
                </c:pt>
                <c:pt idx="8411">
                  <c:v>5.2</c:v>
                </c:pt>
                <c:pt idx="8412">
                  <c:v>5.85</c:v>
                </c:pt>
                <c:pt idx="8413">
                  <c:v>7.149</c:v>
                </c:pt>
                <c:pt idx="8414">
                  <c:v>8.4489999999999998</c:v>
                </c:pt>
                <c:pt idx="8415">
                  <c:v>7.149</c:v>
                </c:pt>
                <c:pt idx="8416">
                  <c:v>5.85</c:v>
                </c:pt>
                <c:pt idx="8417">
                  <c:v>5.85</c:v>
                </c:pt>
                <c:pt idx="8418">
                  <c:v>5.85</c:v>
                </c:pt>
                <c:pt idx="8419">
                  <c:v>6.5</c:v>
                </c:pt>
                <c:pt idx="8420">
                  <c:v>7.149</c:v>
                </c:pt>
                <c:pt idx="8421">
                  <c:v>9.7490000000000006</c:v>
                </c:pt>
                <c:pt idx="8422">
                  <c:v>15.597</c:v>
                </c:pt>
                <c:pt idx="8423">
                  <c:v>21.446000000000002</c:v>
                </c:pt>
                <c:pt idx="8424">
                  <c:v>14.17</c:v>
                </c:pt>
                <c:pt idx="8425">
                  <c:v>19.736999999999998</c:v>
                </c:pt>
                <c:pt idx="8426">
                  <c:v>25.303999999999998</c:v>
                </c:pt>
                <c:pt idx="8427">
                  <c:v>27.390999999999998</c:v>
                </c:pt>
                <c:pt idx="8428">
                  <c:v>29.478999999999999</c:v>
                </c:pt>
                <c:pt idx="8429">
                  <c:v>28.783000000000001</c:v>
                </c:pt>
                <c:pt idx="8430">
                  <c:v>28.087</c:v>
                </c:pt>
                <c:pt idx="8431">
                  <c:v>26</c:v>
                </c:pt>
                <c:pt idx="8432">
                  <c:v>23.911999999999999</c:v>
                </c:pt>
                <c:pt idx="8433">
                  <c:v>23.216000000000001</c:v>
                </c:pt>
                <c:pt idx="8434">
                  <c:v>22.52</c:v>
                </c:pt>
                <c:pt idx="8435">
                  <c:v>20.433</c:v>
                </c:pt>
                <c:pt idx="8436">
                  <c:v>18.344999999999999</c:v>
                </c:pt>
                <c:pt idx="8437">
                  <c:v>16.954000000000001</c:v>
                </c:pt>
                <c:pt idx="8438">
                  <c:v>15.561999999999999</c:v>
                </c:pt>
                <c:pt idx="8439">
                  <c:v>13.474</c:v>
                </c:pt>
                <c:pt idx="8440">
                  <c:v>11.387</c:v>
                </c:pt>
                <c:pt idx="8441">
                  <c:v>8.6029999999999998</c:v>
                </c:pt>
                <c:pt idx="8442">
                  <c:v>5.82</c:v>
                </c:pt>
                <c:pt idx="8443">
                  <c:v>6.516</c:v>
                </c:pt>
                <c:pt idx="8444">
                  <c:v>7.2119999999999997</c:v>
                </c:pt>
                <c:pt idx="8445">
                  <c:v>11.387</c:v>
                </c:pt>
                <c:pt idx="8446">
                  <c:v>16.954000000000001</c:v>
                </c:pt>
                <c:pt idx="8447">
                  <c:v>22.52</c:v>
                </c:pt>
                <c:pt idx="8448">
                  <c:v>19.68</c:v>
                </c:pt>
                <c:pt idx="8449">
                  <c:v>21.544</c:v>
                </c:pt>
                <c:pt idx="8450">
                  <c:v>23.408999999999999</c:v>
                </c:pt>
                <c:pt idx="8451">
                  <c:v>24.806999999999999</c:v>
                </c:pt>
                <c:pt idx="8452">
                  <c:v>26.206</c:v>
                </c:pt>
                <c:pt idx="8453">
                  <c:v>22.477</c:v>
                </c:pt>
                <c:pt idx="8454">
                  <c:v>17.815000000000001</c:v>
                </c:pt>
                <c:pt idx="8455">
                  <c:v>13.153</c:v>
                </c:pt>
                <c:pt idx="8456">
                  <c:v>5.6950000000000003</c:v>
                </c:pt>
                <c:pt idx="8457">
                  <c:v>4.7619999999999996</c:v>
                </c:pt>
                <c:pt idx="8458">
                  <c:v>3.83</c:v>
                </c:pt>
                <c:pt idx="8459">
                  <c:v>4.0629999999999997</c:v>
                </c:pt>
                <c:pt idx="8460">
                  <c:v>4.2960000000000003</c:v>
                </c:pt>
                <c:pt idx="8461">
                  <c:v>4.9950000000000001</c:v>
                </c:pt>
                <c:pt idx="8462">
                  <c:v>5.6950000000000003</c:v>
                </c:pt>
                <c:pt idx="8463">
                  <c:v>5.6950000000000003</c:v>
                </c:pt>
                <c:pt idx="8464">
                  <c:v>5.6950000000000003</c:v>
                </c:pt>
                <c:pt idx="8465">
                  <c:v>4.7619999999999996</c:v>
                </c:pt>
                <c:pt idx="8466">
                  <c:v>3.83</c:v>
                </c:pt>
                <c:pt idx="8467">
                  <c:v>4.2960000000000003</c:v>
                </c:pt>
                <c:pt idx="8468">
                  <c:v>4.7619999999999996</c:v>
                </c:pt>
                <c:pt idx="8469">
                  <c:v>6.6269999999999998</c:v>
                </c:pt>
                <c:pt idx="8470">
                  <c:v>10.356</c:v>
                </c:pt>
                <c:pt idx="8471">
                  <c:v>14.086</c:v>
                </c:pt>
                <c:pt idx="8472">
                  <c:v>23.486000000000001</c:v>
                </c:pt>
                <c:pt idx="8473">
                  <c:v>23.751000000000001</c:v>
                </c:pt>
                <c:pt idx="8474">
                  <c:v>24.015999999999998</c:v>
                </c:pt>
                <c:pt idx="8475">
                  <c:v>24.280999999999999</c:v>
                </c:pt>
                <c:pt idx="8476">
                  <c:v>24.545999999999999</c:v>
                </c:pt>
                <c:pt idx="8477">
                  <c:v>23.486000000000001</c:v>
                </c:pt>
                <c:pt idx="8478">
                  <c:v>16.068000000000001</c:v>
                </c:pt>
                <c:pt idx="8479">
                  <c:v>8.6509999999999998</c:v>
                </c:pt>
                <c:pt idx="8480">
                  <c:v>7.5910000000000002</c:v>
                </c:pt>
                <c:pt idx="8481">
                  <c:v>6.0010000000000003</c:v>
                </c:pt>
                <c:pt idx="8482">
                  <c:v>4.4119999999999999</c:v>
                </c:pt>
                <c:pt idx="8483">
                  <c:v>4.4119999999999999</c:v>
                </c:pt>
                <c:pt idx="8484">
                  <c:v>4.4119999999999999</c:v>
                </c:pt>
                <c:pt idx="8485">
                  <c:v>4.4119999999999999</c:v>
                </c:pt>
                <c:pt idx="8486">
                  <c:v>4.4119999999999999</c:v>
                </c:pt>
                <c:pt idx="8487">
                  <c:v>4.1470000000000002</c:v>
                </c:pt>
                <c:pt idx="8488">
                  <c:v>3.8820000000000001</c:v>
                </c:pt>
                <c:pt idx="8489">
                  <c:v>3.7229999999999999</c:v>
                </c:pt>
                <c:pt idx="8490">
                  <c:v>3.5640000000000001</c:v>
                </c:pt>
                <c:pt idx="8491">
                  <c:v>3.988</c:v>
                </c:pt>
                <c:pt idx="8492">
                  <c:v>4.4119999999999999</c:v>
                </c:pt>
                <c:pt idx="8493">
                  <c:v>6.5309999999999997</c:v>
                </c:pt>
                <c:pt idx="8494">
                  <c:v>12.359</c:v>
                </c:pt>
                <c:pt idx="8495">
                  <c:v>18.187999999999999</c:v>
                </c:pt>
                <c:pt idx="8496">
                  <c:v>24.55</c:v>
                </c:pt>
                <c:pt idx="8497">
                  <c:v>24.55</c:v>
                </c:pt>
                <c:pt idx="8498">
                  <c:v>24.55</c:v>
                </c:pt>
                <c:pt idx="8499">
                  <c:v>24.55</c:v>
                </c:pt>
                <c:pt idx="8500">
                  <c:v>24.55</c:v>
                </c:pt>
                <c:pt idx="8501">
                  <c:v>23.202000000000002</c:v>
                </c:pt>
                <c:pt idx="8502">
                  <c:v>13.763</c:v>
                </c:pt>
                <c:pt idx="8503">
                  <c:v>4.3239999999999998</c:v>
                </c:pt>
                <c:pt idx="8504">
                  <c:v>6.3470000000000004</c:v>
                </c:pt>
                <c:pt idx="8505">
                  <c:v>6.01</c:v>
                </c:pt>
                <c:pt idx="8506">
                  <c:v>5.673</c:v>
                </c:pt>
                <c:pt idx="8507">
                  <c:v>5.673</c:v>
                </c:pt>
                <c:pt idx="8508">
                  <c:v>5.673</c:v>
                </c:pt>
                <c:pt idx="8509">
                  <c:v>4.9980000000000002</c:v>
                </c:pt>
                <c:pt idx="8510">
                  <c:v>4.3239999999999998</c:v>
                </c:pt>
                <c:pt idx="8511">
                  <c:v>3.9870000000000001</c:v>
                </c:pt>
                <c:pt idx="8512">
                  <c:v>3.65</c:v>
                </c:pt>
                <c:pt idx="8513">
                  <c:v>3.9870000000000001</c:v>
                </c:pt>
                <c:pt idx="8514">
                  <c:v>4.3239999999999998</c:v>
                </c:pt>
                <c:pt idx="8515">
                  <c:v>4.9980000000000002</c:v>
                </c:pt>
                <c:pt idx="8516">
                  <c:v>5.673</c:v>
                </c:pt>
                <c:pt idx="8517">
                  <c:v>7.0209999999999999</c:v>
                </c:pt>
                <c:pt idx="8518">
                  <c:v>13.089</c:v>
                </c:pt>
                <c:pt idx="8519">
                  <c:v>19.155999999999999</c:v>
                </c:pt>
                <c:pt idx="8520">
                  <c:v>23.609000000000002</c:v>
                </c:pt>
                <c:pt idx="8521">
                  <c:v>23.890999999999998</c:v>
                </c:pt>
                <c:pt idx="8522">
                  <c:v>24.172999999999998</c:v>
                </c:pt>
                <c:pt idx="8523">
                  <c:v>24.454999999999998</c:v>
                </c:pt>
                <c:pt idx="8524">
                  <c:v>24.736999999999998</c:v>
                </c:pt>
                <c:pt idx="8525">
                  <c:v>22.48</c:v>
                </c:pt>
                <c:pt idx="8526">
                  <c:v>14.019</c:v>
                </c:pt>
                <c:pt idx="8527">
                  <c:v>5.5570000000000004</c:v>
                </c:pt>
                <c:pt idx="8528">
                  <c:v>4.4279999999999999</c:v>
                </c:pt>
                <c:pt idx="8529">
                  <c:v>4.1459999999999999</c:v>
                </c:pt>
                <c:pt idx="8530">
                  <c:v>3.8639999999999999</c:v>
                </c:pt>
                <c:pt idx="8531">
                  <c:v>4.1459999999999999</c:v>
                </c:pt>
                <c:pt idx="8532">
                  <c:v>4.4279999999999999</c:v>
                </c:pt>
                <c:pt idx="8533">
                  <c:v>4.1459999999999999</c:v>
                </c:pt>
                <c:pt idx="8534">
                  <c:v>3.8639999999999999</c:v>
                </c:pt>
                <c:pt idx="8535">
                  <c:v>3.5819999999999999</c:v>
                </c:pt>
                <c:pt idx="8536">
                  <c:v>3.3</c:v>
                </c:pt>
                <c:pt idx="8537">
                  <c:v>3.0179999999999998</c:v>
                </c:pt>
                <c:pt idx="8538">
                  <c:v>2.7360000000000002</c:v>
                </c:pt>
                <c:pt idx="8539">
                  <c:v>3.3</c:v>
                </c:pt>
                <c:pt idx="8540">
                  <c:v>3.8639999999999999</c:v>
                </c:pt>
                <c:pt idx="8541">
                  <c:v>5.5570000000000004</c:v>
                </c:pt>
                <c:pt idx="8542">
                  <c:v>12.326000000000001</c:v>
                </c:pt>
                <c:pt idx="8543">
                  <c:v>19.096</c:v>
                </c:pt>
                <c:pt idx="8544">
                  <c:v>22.413</c:v>
                </c:pt>
                <c:pt idx="8545">
                  <c:v>23.117999999999999</c:v>
                </c:pt>
                <c:pt idx="8546">
                  <c:v>23.824000000000002</c:v>
                </c:pt>
                <c:pt idx="8547">
                  <c:v>24.529</c:v>
                </c:pt>
                <c:pt idx="8548">
                  <c:v>25.234999999999999</c:v>
                </c:pt>
                <c:pt idx="8549">
                  <c:v>23.824000000000002</c:v>
                </c:pt>
                <c:pt idx="8550">
                  <c:v>13.946</c:v>
                </c:pt>
                <c:pt idx="8551">
                  <c:v>4.069</c:v>
                </c:pt>
                <c:pt idx="8552">
                  <c:v>6.891</c:v>
                </c:pt>
                <c:pt idx="8553">
                  <c:v>9.7129999999999992</c:v>
                </c:pt>
                <c:pt idx="8554">
                  <c:v>12.535</c:v>
                </c:pt>
                <c:pt idx="8555">
                  <c:v>13.241</c:v>
                </c:pt>
                <c:pt idx="8556">
                  <c:v>13.946</c:v>
                </c:pt>
                <c:pt idx="8557">
                  <c:v>13.946</c:v>
                </c:pt>
                <c:pt idx="8558">
                  <c:v>13.946</c:v>
                </c:pt>
                <c:pt idx="8559">
                  <c:v>13.946</c:v>
                </c:pt>
                <c:pt idx="8560">
                  <c:v>13.946</c:v>
                </c:pt>
                <c:pt idx="8561">
                  <c:v>9.7129999999999992</c:v>
                </c:pt>
                <c:pt idx="8562">
                  <c:v>5.48</c:v>
                </c:pt>
                <c:pt idx="8563">
                  <c:v>5.48</c:v>
                </c:pt>
                <c:pt idx="8564">
                  <c:v>5.48</c:v>
                </c:pt>
                <c:pt idx="8565">
                  <c:v>6.891</c:v>
                </c:pt>
                <c:pt idx="8566">
                  <c:v>11.83</c:v>
                </c:pt>
                <c:pt idx="8567">
                  <c:v>16.768999999999998</c:v>
                </c:pt>
                <c:pt idx="8568">
                  <c:v>18.786000000000001</c:v>
                </c:pt>
                <c:pt idx="8569">
                  <c:v>20.12</c:v>
                </c:pt>
                <c:pt idx="8570">
                  <c:v>21.452999999999999</c:v>
                </c:pt>
                <c:pt idx="8571">
                  <c:v>22.786999999999999</c:v>
                </c:pt>
                <c:pt idx="8572">
                  <c:v>24.120999999999999</c:v>
                </c:pt>
                <c:pt idx="8573">
                  <c:v>22.786999999999999</c:v>
                </c:pt>
                <c:pt idx="8574">
                  <c:v>20.12</c:v>
                </c:pt>
                <c:pt idx="8575">
                  <c:v>17.452000000000002</c:v>
                </c:pt>
                <c:pt idx="8576">
                  <c:v>10.782999999999999</c:v>
                </c:pt>
                <c:pt idx="8577">
                  <c:v>7.4480000000000004</c:v>
                </c:pt>
                <c:pt idx="8578">
                  <c:v>4.1139999999999999</c:v>
                </c:pt>
                <c:pt idx="8579">
                  <c:v>4.7809999999999997</c:v>
                </c:pt>
                <c:pt idx="8580">
                  <c:v>5.4480000000000004</c:v>
                </c:pt>
                <c:pt idx="8581">
                  <c:v>6.782</c:v>
                </c:pt>
                <c:pt idx="8582">
                  <c:v>8.1150000000000002</c:v>
                </c:pt>
                <c:pt idx="8583">
                  <c:v>6.782</c:v>
                </c:pt>
                <c:pt idx="8584">
                  <c:v>5.4480000000000004</c:v>
                </c:pt>
                <c:pt idx="8585">
                  <c:v>5.4480000000000004</c:v>
                </c:pt>
                <c:pt idx="8586">
                  <c:v>5.4480000000000004</c:v>
                </c:pt>
                <c:pt idx="8587">
                  <c:v>6.1150000000000002</c:v>
                </c:pt>
                <c:pt idx="8588">
                  <c:v>6.782</c:v>
                </c:pt>
                <c:pt idx="8589">
                  <c:v>9.4489999999999998</c:v>
                </c:pt>
                <c:pt idx="8590">
                  <c:v>15.451000000000001</c:v>
                </c:pt>
                <c:pt idx="8591">
                  <c:v>21.452999999999999</c:v>
                </c:pt>
                <c:pt idx="8592">
                  <c:v>13.689</c:v>
                </c:pt>
                <c:pt idx="8593">
                  <c:v>19.152000000000001</c:v>
                </c:pt>
                <c:pt idx="8594">
                  <c:v>24.616</c:v>
                </c:pt>
                <c:pt idx="8595">
                  <c:v>26.664000000000001</c:v>
                </c:pt>
                <c:pt idx="8596">
                  <c:v>28.713000000000001</c:v>
                </c:pt>
                <c:pt idx="8597">
                  <c:v>28.03</c:v>
                </c:pt>
                <c:pt idx="8598">
                  <c:v>27.347000000000001</c:v>
                </c:pt>
                <c:pt idx="8599">
                  <c:v>25.297999999999998</c:v>
                </c:pt>
                <c:pt idx="8600">
                  <c:v>23.25</c:v>
                </c:pt>
                <c:pt idx="8601">
                  <c:v>22.567</c:v>
                </c:pt>
                <c:pt idx="8602">
                  <c:v>21.884</c:v>
                </c:pt>
                <c:pt idx="8603">
                  <c:v>19.835000000000001</c:v>
                </c:pt>
                <c:pt idx="8604">
                  <c:v>17.786000000000001</c:v>
                </c:pt>
                <c:pt idx="8605">
                  <c:v>16.420999999999999</c:v>
                </c:pt>
                <c:pt idx="8606">
                  <c:v>15.055</c:v>
                </c:pt>
                <c:pt idx="8607">
                  <c:v>13.006</c:v>
                </c:pt>
                <c:pt idx="8608">
                  <c:v>10.957000000000001</c:v>
                </c:pt>
                <c:pt idx="8609">
                  <c:v>8.2260000000000009</c:v>
                </c:pt>
                <c:pt idx="8610">
                  <c:v>5.4939999999999998</c:v>
                </c:pt>
                <c:pt idx="8611">
                  <c:v>6.1769999999999996</c:v>
                </c:pt>
                <c:pt idx="8612">
                  <c:v>6.86</c:v>
                </c:pt>
                <c:pt idx="8613">
                  <c:v>10.957000000000001</c:v>
                </c:pt>
                <c:pt idx="8614">
                  <c:v>16.420999999999999</c:v>
                </c:pt>
                <c:pt idx="8615">
                  <c:v>21.884</c:v>
                </c:pt>
                <c:pt idx="8616">
                  <c:v>19.315999999999999</c:v>
                </c:pt>
                <c:pt idx="8617">
                  <c:v>21.14</c:v>
                </c:pt>
                <c:pt idx="8618">
                  <c:v>22.963999999999999</c:v>
                </c:pt>
                <c:pt idx="8619">
                  <c:v>24.332000000000001</c:v>
                </c:pt>
                <c:pt idx="8620">
                  <c:v>25.7</c:v>
                </c:pt>
                <c:pt idx="8621">
                  <c:v>22.052</c:v>
                </c:pt>
                <c:pt idx="8622">
                  <c:v>17.492000000000001</c:v>
                </c:pt>
                <c:pt idx="8623">
                  <c:v>12.930999999999999</c:v>
                </c:pt>
                <c:pt idx="8624">
                  <c:v>5.6349999999999998</c:v>
                </c:pt>
                <c:pt idx="8625">
                  <c:v>4.7229999999999999</c:v>
                </c:pt>
                <c:pt idx="8626">
                  <c:v>3.8109999999999999</c:v>
                </c:pt>
                <c:pt idx="8627">
                  <c:v>4.0389999999999997</c:v>
                </c:pt>
                <c:pt idx="8628">
                  <c:v>4.2670000000000003</c:v>
                </c:pt>
                <c:pt idx="8629">
                  <c:v>4.9509999999999996</c:v>
                </c:pt>
                <c:pt idx="8630">
                  <c:v>5.6349999999999998</c:v>
                </c:pt>
                <c:pt idx="8631">
                  <c:v>5.6349999999999998</c:v>
                </c:pt>
                <c:pt idx="8632">
                  <c:v>5.6349999999999998</c:v>
                </c:pt>
                <c:pt idx="8633">
                  <c:v>4.7229999999999999</c:v>
                </c:pt>
                <c:pt idx="8634">
                  <c:v>3.8109999999999999</c:v>
                </c:pt>
                <c:pt idx="8635">
                  <c:v>4.2670000000000003</c:v>
                </c:pt>
                <c:pt idx="8636">
                  <c:v>4.7229999999999999</c:v>
                </c:pt>
                <c:pt idx="8637">
                  <c:v>6.5469999999999997</c:v>
                </c:pt>
                <c:pt idx="8638">
                  <c:v>10.195</c:v>
                </c:pt>
                <c:pt idx="8639">
                  <c:v>13.843</c:v>
                </c:pt>
                <c:pt idx="8640">
                  <c:v>22.443999999999999</c:v>
                </c:pt>
                <c:pt idx="8641">
                  <c:v>22.702000000000002</c:v>
                </c:pt>
                <c:pt idx="8642">
                  <c:v>22.96</c:v>
                </c:pt>
                <c:pt idx="8643">
                  <c:v>23.218</c:v>
                </c:pt>
                <c:pt idx="8644">
                  <c:v>23.475999999999999</c:v>
                </c:pt>
                <c:pt idx="8645">
                  <c:v>22.443999999999999</c:v>
                </c:pt>
                <c:pt idx="8646">
                  <c:v>15.217000000000001</c:v>
                </c:pt>
                <c:pt idx="8647">
                  <c:v>7.99</c:v>
                </c:pt>
                <c:pt idx="8648">
                  <c:v>6.9580000000000002</c:v>
                </c:pt>
                <c:pt idx="8649">
                  <c:v>5.4089999999999998</c:v>
                </c:pt>
                <c:pt idx="8650">
                  <c:v>3.8610000000000002</c:v>
                </c:pt>
                <c:pt idx="8651">
                  <c:v>3.8610000000000002</c:v>
                </c:pt>
                <c:pt idx="8652">
                  <c:v>3.8610000000000002</c:v>
                </c:pt>
                <c:pt idx="8653">
                  <c:v>3.8610000000000002</c:v>
                </c:pt>
                <c:pt idx="8654">
                  <c:v>3.8610000000000002</c:v>
                </c:pt>
                <c:pt idx="8655">
                  <c:v>3.6030000000000002</c:v>
                </c:pt>
                <c:pt idx="8656">
                  <c:v>3.3450000000000002</c:v>
                </c:pt>
                <c:pt idx="8657">
                  <c:v>3.19</c:v>
                </c:pt>
                <c:pt idx="8658">
                  <c:v>3.0350000000000001</c:v>
                </c:pt>
                <c:pt idx="8659">
                  <c:v>3.448</c:v>
                </c:pt>
                <c:pt idx="8660">
                  <c:v>3.8610000000000002</c:v>
                </c:pt>
                <c:pt idx="8661">
                  <c:v>5.9260000000000002</c:v>
                </c:pt>
                <c:pt idx="8662">
                  <c:v>11.603999999999999</c:v>
                </c:pt>
                <c:pt idx="8663">
                  <c:v>17.282</c:v>
                </c:pt>
                <c:pt idx="8664">
                  <c:v>22.091000000000001</c:v>
                </c:pt>
                <c:pt idx="8665">
                  <c:v>22.091000000000001</c:v>
                </c:pt>
                <c:pt idx="8666">
                  <c:v>22.091000000000001</c:v>
                </c:pt>
                <c:pt idx="8667">
                  <c:v>22.091000000000001</c:v>
                </c:pt>
                <c:pt idx="8668">
                  <c:v>22.091000000000001</c:v>
                </c:pt>
                <c:pt idx="8669">
                  <c:v>20.875</c:v>
                </c:pt>
                <c:pt idx="8670">
                  <c:v>12.364000000000001</c:v>
                </c:pt>
                <c:pt idx="8671">
                  <c:v>3.8530000000000002</c:v>
                </c:pt>
                <c:pt idx="8672">
                  <c:v>5.6769999999999996</c:v>
                </c:pt>
                <c:pt idx="8673">
                  <c:v>5.3730000000000002</c:v>
                </c:pt>
                <c:pt idx="8674">
                  <c:v>5.069</c:v>
                </c:pt>
                <c:pt idx="8675">
                  <c:v>5.069</c:v>
                </c:pt>
                <c:pt idx="8676">
                  <c:v>5.069</c:v>
                </c:pt>
                <c:pt idx="8677">
                  <c:v>4.4610000000000003</c:v>
                </c:pt>
                <c:pt idx="8678">
                  <c:v>3.8530000000000002</c:v>
                </c:pt>
                <c:pt idx="8679">
                  <c:v>3.5489999999999999</c:v>
                </c:pt>
                <c:pt idx="8680">
                  <c:v>3.2450000000000001</c:v>
                </c:pt>
                <c:pt idx="8681">
                  <c:v>3.5489999999999999</c:v>
                </c:pt>
                <c:pt idx="8682">
                  <c:v>3.8530000000000002</c:v>
                </c:pt>
                <c:pt idx="8683">
                  <c:v>4.4610000000000003</c:v>
                </c:pt>
                <c:pt idx="8684">
                  <c:v>5.069</c:v>
                </c:pt>
                <c:pt idx="8685">
                  <c:v>6.2850000000000001</c:v>
                </c:pt>
                <c:pt idx="8686">
                  <c:v>11.756</c:v>
                </c:pt>
                <c:pt idx="8687">
                  <c:v>17.228000000000002</c:v>
                </c:pt>
                <c:pt idx="8688">
                  <c:v>23.094999999999999</c:v>
                </c:pt>
                <c:pt idx="8689">
                  <c:v>23.369</c:v>
                </c:pt>
                <c:pt idx="8690">
                  <c:v>23.643999999999998</c:v>
                </c:pt>
                <c:pt idx="8691">
                  <c:v>23.919</c:v>
                </c:pt>
                <c:pt idx="8692">
                  <c:v>24.193999999999999</c:v>
                </c:pt>
                <c:pt idx="8693">
                  <c:v>21.995000000000001</c:v>
                </c:pt>
                <c:pt idx="8694">
                  <c:v>13.749000000000001</c:v>
                </c:pt>
                <c:pt idx="8695">
                  <c:v>5.5030000000000001</c:v>
                </c:pt>
                <c:pt idx="8696">
                  <c:v>4.4029999999999996</c:v>
                </c:pt>
                <c:pt idx="8697">
                  <c:v>4.1280000000000001</c:v>
                </c:pt>
                <c:pt idx="8698">
                  <c:v>3.8530000000000002</c:v>
                </c:pt>
                <c:pt idx="8699">
                  <c:v>4.1280000000000001</c:v>
                </c:pt>
                <c:pt idx="8700">
                  <c:v>4.4029999999999996</c:v>
                </c:pt>
                <c:pt idx="8701">
                  <c:v>4.1280000000000001</c:v>
                </c:pt>
                <c:pt idx="8702">
                  <c:v>3.8530000000000002</c:v>
                </c:pt>
                <c:pt idx="8703">
                  <c:v>3.5790000000000002</c:v>
                </c:pt>
                <c:pt idx="8704">
                  <c:v>3.3039999999999998</c:v>
                </c:pt>
                <c:pt idx="8705">
                  <c:v>3.0289999999999999</c:v>
                </c:pt>
                <c:pt idx="8706">
                  <c:v>2.754</c:v>
                </c:pt>
                <c:pt idx="8707">
                  <c:v>3.3039999999999998</c:v>
                </c:pt>
                <c:pt idx="8708">
                  <c:v>3.8530000000000002</c:v>
                </c:pt>
                <c:pt idx="8709">
                  <c:v>5.5030000000000001</c:v>
                </c:pt>
                <c:pt idx="8710">
                  <c:v>12.1</c:v>
                </c:pt>
                <c:pt idx="8711">
                  <c:v>18.696999999999999</c:v>
                </c:pt>
                <c:pt idx="8712">
                  <c:v>21.946999999999999</c:v>
                </c:pt>
                <c:pt idx="8713">
                  <c:v>22.663</c:v>
                </c:pt>
                <c:pt idx="8714">
                  <c:v>23.378</c:v>
                </c:pt>
                <c:pt idx="8715">
                  <c:v>24.093</c:v>
                </c:pt>
                <c:pt idx="8716">
                  <c:v>24.808</c:v>
                </c:pt>
                <c:pt idx="8717">
                  <c:v>23.378</c:v>
                </c:pt>
                <c:pt idx="8718">
                  <c:v>13.366</c:v>
                </c:pt>
                <c:pt idx="8719">
                  <c:v>3.3540000000000001</c:v>
                </c:pt>
                <c:pt idx="8720">
                  <c:v>6.2149999999999999</c:v>
                </c:pt>
                <c:pt idx="8721">
                  <c:v>9.0749999999999993</c:v>
                </c:pt>
                <c:pt idx="8722">
                  <c:v>11.936</c:v>
                </c:pt>
                <c:pt idx="8723">
                  <c:v>12.651</c:v>
                </c:pt>
                <c:pt idx="8724">
                  <c:v>13.366</c:v>
                </c:pt>
                <c:pt idx="8725">
                  <c:v>13.366</c:v>
                </c:pt>
                <c:pt idx="8726">
                  <c:v>13.366</c:v>
                </c:pt>
                <c:pt idx="8727">
                  <c:v>13.366</c:v>
                </c:pt>
                <c:pt idx="8728">
                  <c:v>13.366</c:v>
                </c:pt>
                <c:pt idx="8729">
                  <c:v>9.0749999999999993</c:v>
                </c:pt>
                <c:pt idx="8730">
                  <c:v>4.7839999999999998</c:v>
                </c:pt>
                <c:pt idx="8731">
                  <c:v>4.7839999999999998</c:v>
                </c:pt>
                <c:pt idx="8732">
                  <c:v>4.7839999999999998</c:v>
                </c:pt>
                <c:pt idx="8733">
                  <c:v>6.2149999999999999</c:v>
                </c:pt>
                <c:pt idx="8734">
                  <c:v>11.22</c:v>
                </c:pt>
                <c:pt idx="8735">
                  <c:v>16.225999999999999</c:v>
                </c:pt>
                <c:pt idx="8736">
                  <c:v>17.899000000000001</c:v>
                </c:pt>
                <c:pt idx="8737">
                  <c:v>19.103999999999999</c:v>
                </c:pt>
                <c:pt idx="8738">
                  <c:v>20.309000000000001</c:v>
                </c:pt>
                <c:pt idx="8739">
                  <c:v>21.513999999999999</c:v>
                </c:pt>
                <c:pt idx="8740">
                  <c:v>22.719000000000001</c:v>
                </c:pt>
                <c:pt idx="8741">
                  <c:v>21.513999999999999</c:v>
                </c:pt>
                <c:pt idx="8742">
                  <c:v>19.103999999999999</c:v>
                </c:pt>
                <c:pt idx="8743">
                  <c:v>16.693999999999999</c:v>
                </c:pt>
                <c:pt idx="8744">
                  <c:v>10.667999999999999</c:v>
                </c:pt>
                <c:pt idx="8745">
                  <c:v>7.6559999999999997</c:v>
                </c:pt>
                <c:pt idx="8746">
                  <c:v>4.6429999999999998</c:v>
                </c:pt>
                <c:pt idx="8747">
                  <c:v>5.2460000000000004</c:v>
                </c:pt>
                <c:pt idx="8748">
                  <c:v>5.8479999999999999</c:v>
                </c:pt>
                <c:pt idx="8749">
                  <c:v>7.0529999999999999</c:v>
                </c:pt>
                <c:pt idx="8750">
                  <c:v>8.2579999999999991</c:v>
                </c:pt>
                <c:pt idx="8751">
                  <c:v>7.0529999999999999</c:v>
                </c:pt>
                <c:pt idx="8752">
                  <c:v>5.8479999999999999</c:v>
                </c:pt>
                <c:pt idx="8753">
                  <c:v>5.8479999999999999</c:v>
                </c:pt>
                <c:pt idx="8754">
                  <c:v>5.8479999999999999</c:v>
                </c:pt>
                <c:pt idx="8755">
                  <c:v>6.4509999999999996</c:v>
                </c:pt>
                <c:pt idx="8756">
                  <c:v>7.0529999999999999</c:v>
                </c:pt>
                <c:pt idx="8757">
                  <c:v>9.4629999999999992</c:v>
                </c:pt>
                <c:pt idx="8758">
                  <c:v>14.885999999999999</c:v>
                </c:pt>
                <c:pt idx="8759">
                  <c:v>20.309000000000001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22-44D7-BF52-CB2A75A1E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92938"/>
        <c:axId val="92789701"/>
      </c:lineChart>
      <c:catAx>
        <c:axId val="51929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Hour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2789701"/>
        <c:crosses val="autoZero"/>
        <c:auto val="1"/>
        <c:lblAlgn val="ctr"/>
        <c:lblOffset val="100"/>
        <c:noMultiLvlLbl val="0"/>
      </c:catAx>
      <c:valAx>
        <c:axId val="92789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92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Average, Minimum and Maximum Load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Monthly_Checks!$C$3</c:f>
              <c:strCache>
                <c:ptCount val="1"/>
                <c:pt idx="0">
                  <c:v>Avg Load (MVA)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Monthly_Checks!$B$4:$B$15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Monthly_Checks!$C$4:$C$15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5D-4AC9-84C6-D1D508948B58}"/>
            </c:ext>
          </c:extLst>
        </c:ser>
        <c:ser>
          <c:idx val="1"/>
          <c:order val="1"/>
          <c:tx>
            <c:strRef>
              <c:f>Monthly_Checks!$D$3</c:f>
              <c:strCache>
                <c:ptCount val="1"/>
                <c:pt idx="0">
                  <c:v>Min Load (MVA)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Monthly_Checks!$B$4:$B$15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Monthly_Checks!$D$4:$D$15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5D-4AC9-84C6-D1D508948B58}"/>
            </c:ext>
          </c:extLst>
        </c:ser>
        <c:ser>
          <c:idx val="2"/>
          <c:order val="2"/>
          <c:tx>
            <c:strRef>
              <c:f>Monthly_Checks!$E$3</c:f>
              <c:strCache>
                <c:ptCount val="1"/>
                <c:pt idx="0">
                  <c:v>Max Load (MVA)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Monthly_Checks!$B$4:$B$15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Monthly_Checks!$E$4:$E$15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65D-4AC9-84C6-D1D508948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967445"/>
        <c:axId val="56932823"/>
      </c:lineChart>
      <c:catAx>
        <c:axId val="399674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6932823"/>
        <c:crosses val="autoZero"/>
        <c:auto val="1"/>
        <c:lblAlgn val="ctr"/>
        <c:lblOffset val="100"/>
        <c:noMultiLvlLbl val="0"/>
      </c:catAx>
      <c:valAx>
        <c:axId val="56932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9674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Load Duration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Load_Duration!$C$3</c:f>
              <c:strCache>
                <c:ptCount val="1"/>
                <c:pt idx="0">
                  <c:v>Load (MVA), Descending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Load_Duration!$B$4:$B$880</c:f>
              <c:numCache>
                <c:formatCode>0.0%</c:formatCode>
                <c:ptCount val="877"/>
                <c:pt idx="0">
                  <c:v>0</c:v>
                </c:pt>
                <c:pt idx="1">
                  <c:v>1.1416828405069099E-3</c:v>
                </c:pt>
                <c:pt idx="2">
                  <c:v>2.2833656810138099E-3</c:v>
                </c:pt>
                <c:pt idx="3">
                  <c:v>3.4250485215207198E-3</c:v>
                </c:pt>
                <c:pt idx="4">
                  <c:v>4.5667313620276302E-3</c:v>
                </c:pt>
                <c:pt idx="5">
                  <c:v>5.7084142025345397E-3</c:v>
                </c:pt>
                <c:pt idx="6">
                  <c:v>6.8500970430414396E-3</c:v>
                </c:pt>
                <c:pt idx="7">
                  <c:v>7.99177988354835E-3</c:v>
                </c:pt>
                <c:pt idx="8">
                  <c:v>9.1334627240552604E-3</c:v>
                </c:pt>
                <c:pt idx="9">
                  <c:v>1.02751455645622E-2</c:v>
                </c:pt>
                <c:pt idx="10">
                  <c:v>1.14168284050691E-2</c:v>
                </c:pt>
                <c:pt idx="11">
                  <c:v>1.2558511245576E-2</c:v>
                </c:pt>
                <c:pt idx="12">
                  <c:v>1.37001940860829E-2</c:v>
                </c:pt>
                <c:pt idx="13">
                  <c:v>1.48418769265898E-2</c:v>
                </c:pt>
                <c:pt idx="14">
                  <c:v>1.59835597670967E-2</c:v>
                </c:pt>
                <c:pt idx="15">
                  <c:v>1.7125242607603602E-2</c:v>
                </c:pt>
                <c:pt idx="16">
                  <c:v>1.82669254481105E-2</c:v>
                </c:pt>
                <c:pt idx="17">
                  <c:v>1.9408608288617402E-2</c:v>
                </c:pt>
                <c:pt idx="18">
                  <c:v>2.05502911291243E-2</c:v>
                </c:pt>
                <c:pt idx="19">
                  <c:v>2.1691973969631202E-2</c:v>
                </c:pt>
                <c:pt idx="20">
                  <c:v>2.28336568101381E-2</c:v>
                </c:pt>
                <c:pt idx="21">
                  <c:v>2.3975339650645099E-2</c:v>
                </c:pt>
                <c:pt idx="22">
                  <c:v>2.5117022491152E-2</c:v>
                </c:pt>
                <c:pt idx="23">
                  <c:v>2.6258705331658899E-2</c:v>
                </c:pt>
                <c:pt idx="24">
                  <c:v>2.74003881721658E-2</c:v>
                </c:pt>
                <c:pt idx="25">
                  <c:v>2.8542071012672698E-2</c:v>
                </c:pt>
                <c:pt idx="26">
                  <c:v>2.96837538531796E-2</c:v>
                </c:pt>
                <c:pt idx="27">
                  <c:v>3.0825436693686498E-2</c:v>
                </c:pt>
                <c:pt idx="28">
                  <c:v>3.19671195341934E-2</c:v>
                </c:pt>
                <c:pt idx="29">
                  <c:v>3.3108802374700298E-2</c:v>
                </c:pt>
                <c:pt idx="30">
                  <c:v>3.4250485215207203E-2</c:v>
                </c:pt>
                <c:pt idx="31">
                  <c:v>3.5392168055714102E-2</c:v>
                </c:pt>
                <c:pt idx="32">
                  <c:v>3.6533850896221E-2</c:v>
                </c:pt>
                <c:pt idx="33">
                  <c:v>3.7675533736727898E-2</c:v>
                </c:pt>
                <c:pt idx="34">
                  <c:v>3.8817216577234803E-2</c:v>
                </c:pt>
                <c:pt idx="35">
                  <c:v>3.9958899417741799E-2</c:v>
                </c:pt>
                <c:pt idx="36">
                  <c:v>4.1100582258248697E-2</c:v>
                </c:pt>
                <c:pt idx="37">
                  <c:v>4.2242265098755602E-2</c:v>
                </c:pt>
                <c:pt idx="38">
                  <c:v>4.33839479392625E-2</c:v>
                </c:pt>
                <c:pt idx="39">
                  <c:v>4.4525630779769398E-2</c:v>
                </c:pt>
                <c:pt idx="40">
                  <c:v>4.5667313620276297E-2</c:v>
                </c:pt>
                <c:pt idx="41">
                  <c:v>4.6808996460783202E-2</c:v>
                </c:pt>
                <c:pt idx="42">
                  <c:v>4.79506793012901E-2</c:v>
                </c:pt>
                <c:pt idx="43">
                  <c:v>4.9092362141796998E-2</c:v>
                </c:pt>
                <c:pt idx="44">
                  <c:v>5.0234044982303903E-2</c:v>
                </c:pt>
                <c:pt idx="45">
                  <c:v>5.1375727822810802E-2</c:v>
                </c:pt>
                <c:pt idx="46">
                  <c:v>5.25174106633177E-2</c:v>
                </c:pt>
                <c:pt idx="47">
                  <c:v>5.3659093503824598E-2</c:v>
                </c:pt>
                <c:pt idx="48">
                  <c:v>5.4800776344331503E-2</c:v>
                </c:pt>
                <c:pt idx="49">
                  <c:v>5.5942459184838499E-2</c:v>
                </c:pt>
                <c:pt idx="50">
                  <c:v>5.7084142025345397E-2</c:v>
                </c:pt>
                <c:pt idx="51">
                  <c:v>5.8225824865852302E-2</c:v>
                </c:pt>
                <c:pt idx="52">
                  <c:v>5.93675077063592E-2</c:v>
                </c:pt>
                <c:pt idx="53">
                  <c:v>6.0509190546866098E-2</c:v>
                </c:pt>
                <c:pt idx="54">
                  <c:v>6.1650873387372997E-2</c:v>
                </c:pt>
                <c:pt idx="55">
                  <c:v>6.2792556227879895E-2</c:v>
                </c:pt>
                <c:pt idx="56">
                  <c:v>6.39342390683868E-2</c:v>
                </c:pt>
                <c:pt idx="57">
                  <c:v>6.5075921908893705E-2</c:v>
                </c:pt>
                <c:pt idx="58">
                  <c:v>6.6217604749400596E-2</c:v>
                </c:pt>
                <c:pt idx="59">
                  <c:v>6.7359287589907502E-2</c:v>
                </c:pt>
                <c:pt idx="60">
                  <c:v>6.8500970430414407E-2</c:v>
                </c:pt>
                <c:pt idx="61">
                  <c:v>6.9642653270921298E-2</c:v>
                </c:pt>
                <c:pt idx="62">
                  <c:v>7.0784336111428203E-2</c:v>
                </c:pt>
                <c:pt idx="63">
                  <c:v>7.1926018951935206E-2</c:v>
                </c:pt>
                <c:pt idx="64">
                  <c:v>7.3067701792442097E-2</c:v>
                </c:pt>
                <c:pt idx="65">
                  <c:v>7.4209384632949002E-2</c:v>
                </c:pt>
                <c:pt idx="66">
                  <c:v>7.5351067473455893E-2</c:v>
                </c:pt>
                <c:pt idx="67">
                  <c:v>7.6492750313962798E-2</c:v>
                </c:pt>
                <c:pt idx="68">
                  <c:v>7.7634433154469704E-2</c:v>
                </c:pt>
                <c:pt idx="69">
                  <c:v>7.8776115994976595E-2</c:v>
                </c:pt>
                <c:pt idx="70">
                  <c:v>7.99177988354835E-2</c:v>
                </c:pt>
                <c:pt idx="71">
                  <c:v>8.1059481675990405E-2</c:v>
                </c:pt>
                <c:pt idx="72">
                  <c:v>8.2201164516497296E-2</c:v>
                </c:pt>
                <c:pt idx="73">
                  <c:v>8.3342847357004202E-2</c:v>
                </c:pt>
                <c:pt idx="74">
                  <c:v>8.4484530197511107E-2</c:v>
                </c:pt>
                <c:pt idx="75">
                  <c:v>8.5626213038017998E-2</c:v>
                </c:pt>
                <c:pt idx="76">
                  <c:v>8.6767895878524903E-2</c:v>
                </c:pt>
                <c:pt idx="77">
                  <c:v>8.7909578719031906E-2</c:v>
                </c:pt>
                <c:pt idx="78">
                  <c:v>8.9051261559538797E-2</c:v>
                </c:pt>
                <c:pt idx="79">
                  <c:v>9.0192944400045702E-2</c:v>
                </c:pt>
                <c:pt idx="80">
                  <c:v>9.1334627240552593E-2</c:v>
                </c:pt>
                <c:pt idx="81">
                  <c:v>9.2476310081059498E-2</c:v>
                </c:pt>
                <c:pt idx="82">
                  <c:v>9.3617992921566404E-2</c:v>
                </c:pt>
                <c:pt idx="83">
                  <c:v>9.4759675762073295E-2</c:v>
                </c:pt>
                <c:pt idx="84">
                  <c:v>9.59013586025802E-2</c:v>
                </c:pt>
                <c:pt idx="85">
                  <c:v>9.7043041443087105E-2</c:v>
                </c:pt>
                <c:pt idx="86">
                  <c:v>9.8184724283593997E-2</c:v>
                </c:pt>
                <c:pt idx="87">
                  <c:v>9.9326407124100902E-2</c:v>
                </c:pt>
                <c:pt idx="88">
                  <c:v>0.100468089964608</c:v>
                </c:pt>
                <c:pt idx="89">
                  <c:v>0.101609772805115</c:v>
                </c:pt>
                <c:pt idx="90">
                  <c:v>0.10275145564562201</c:v>
                </c:pt>
                <c:pt idx="91">
                  <c:v>0.10389313848612899</c:v>
                </c:pt>
                <c:pt idx="92">
                  <c:v>0.105034821326636</c:v>
                </c:pt>
                <c:pt idx="93">
                  <c:v>0.106176504167142</c:v>
                </c:pt>
                <c:pt idx="94">
                  <c:v>0.107318187007649</c:v>
                </c:pt>
                <c:pt idx="95">
                  <c:v>0.108459869848156</c:v>
                </c:pt>
                <c:pt idx="96">
                  <c:v>0.10960155268866301</c:v>
                </c:pt>
                <c:pt idx="97">
                  <c:v>0.11074323552916999</c:v>
                </c:pt>
                <c:pt idx="98">
                  <c:v>0.111884918369677</c:v>
                </c:pt>
                <c:pt idx="99">
                  <c:v>0.113026601210184</c:v>
                </c:pt>
                <c:pt idx="100">
                  <c:v>0.114168284050691</c:v>
                </c:pt>
                <c:pt idx="101">
                  <c:v>0.115309966891198</c:v>
                </c:pt>
                <c:pt idx="102">
                  <c:v>0.11645164973170501</c:v>
                </c:pt>
                <c:pt idx="103">
                  <c:v>0.117593332572211</c:v>
                </c:pt>
                <c:pt idx="104">
                  <c:v>0.118735015412718</c:v>
                </c:pt>
                <c:pt idx="105">
                  <c:v>0.119876698253225</c:v>
                </c:pt>
                <c:pt idx="106">
                  <c:v>0.121018381093732</c:v>
                </c:pt>
                <c:pt idx="107">
                  <c:v>0.122160063934239</c:v>
                </c:pt>
                <c:pt idx="108">
                  <c:v>0.12330174677474599</c:v>
                </c:pt>
                <c:pt idx="109">
                  <c:v>0.124443429615253</c:v>
                </c:pt>
                <c:pt idx="110">
                  <c:v>0.12558511245576001</c:v>
                </c:pt>
                <c:pt idx="111">
                  <c:v>0.12672679529626699</c:v>
                </c:pt>
                <c:pt idx="112">
                  <c:v>0.12786847813677399</c:v>
                </c:pt>
                <c:pt idx="113">
                  <c:v>0.12901016097728099</c:v>
                </c:pt>
                <c:pt idx="114">
                  <c:v>0.13015184381778699</c:v>
                </c:pt>
                <c:pt idx="115">
                  <c:v>0.131293526658294</c:v>
                </c:pt>
                <c:pt idx="116">
                  <c:v>0.132435209498801</c:v>
                </c:pt>
                <c:pt idx="117">
                  <c:v>0.133576892339308</c:v>
                </c:pt>
                <c:pt idx="118">
                  <c:v>0.134718575179815</c:v>
                </c:pt>
                <c:pt idx="119">
                  <c:v>0.13586025802032201</c:v>
                </c:pt>
                <c:pt idx="120">
                  <c:v>0.13700194086082901</c:v>
                </c:pt>
                <c:pt idx="121">
                  <c:v>0.13814362370133601</c:v>
                </c:pt>
                <c:pt idx="122">
                  <c:v>0.13928530654184301</c:v>
                </c:pt>
                <c:pt idx="123">
                  <c:v>0.14042698938234999</c:v>
                </c:pt>
                <c:pt idx="124">
                  <c:v>0.14156867222285699</c:v>
                </c:pt>
                <c:pt idx="125">
                  <c:v>0.14271035506336299</c:v>
                </c:pt>
                <c:pt idx="126">
                  <c:v>0.14385203790386999</c:v>
                </c:pt>
                <c:pt idx="127">
                  <c:v>0.144993720744377</c:v>
                </c:pt>
                <c:pt idx="128">
                  <c:v>0.146135403584884</c:v>
                </c:pt>
                <c:pt idx="129">
                  <c:v>0.147277086425391</c:v>
                </c:pt>
                <c:pt idx="130">
                  <c:v>0.148418769265898</c:v>
                </c:pt>
                <c:pt idx="131">
                  <c:v>0.14956045210640501</c:v>
                </c:pt>
                <c:pt idx="132">
                  <c:v>0.15070213494691201</c:v>
                </c:pt>
                <c:pt idx="133">
                  <c:v>0.15184381778741901</c:v>
                </c:pt>
                <c:pt idx="134">
                  <c:v>0.15298550062792601</c:v>
                </c:pt>
                <c:pt idx="135">
                  <c:v>0.15412718346843299</c:v>
                </c:pt>
                <c:pt idx="136">
                  <c:v>0.15526886630893899</c:v>
                </c:pt>
                <c:pt idx="137">
                  <c:v>0.15641054914944599</c:v>
                </c:pt>
                <c:pt idx="138">
                  <c:v>0.157552231989953</c:v>
                </c:pt>
                <c:pt idx="139">
                  <c:v>0.15869391483046</c:v>
                </c:pt>
                <c:pt idx="140">
                  <c:v>0.159835597670967</c:v>
                </c:pt>
                <c:pt idx="141">
                  <c:v>0.160977280511474</c:v>
                </c:pt>
                <c:pt idx="142">
                  <c:v>0.162118963351981</c:v>
                </c:pt>
                <c:pt idx="143">
                  <c:v>0.16326064619248801</c:v>
                </c:pt>
                <c:pt idx="144">
                  <c:v>0.16440232903299501</c:v>
                </c:pt>
                <c:pt idx="145">
                  <c:v>0.16554401187350201</c:v>
                </c:pt>
                <c:pt idx="146">
                  <c:v>0.16668569471400899</c:v>
                </c:pt>
                <c:pt idx="147">
                  <c:v>0.16782737755451499</c:v>
                </c:pt>
                <c:pt idx="148">
                  <c:v>0.16896906039502199</c:v>
                </c:pt>
                <c:pt idx="149">
                  <c:v>0.17011074323552899</c:v>
                </c:pt>
                <c:pt idx="150">
                  <c:v>0.171252426076036</c:v>
                </c:pt>
                <c:pt idx="151">
                  <c:v>0.172394108916543</c:v>
                </c:pt>
                <c:pt idx="152">
                  <c:v>0.17353579175705</c:v>
                </c:pt>
                <c:pt idx="153">
                  <c:v>0.174677474597557</c:v>
                </c:pt>
                <c:pt idx="154">
                  <c:v>0.17581915743806401</c:v>
                </c:pt>
                <c:pt idx="155">
                  <c:v>0.17696084027857101</c:v>
                </c:pt>
                <c:pt idx="156">
                  <c:v>0.17810252311907801</c:v>
                </c:pt>
                <c:pt idx="157">
                  <c:v>0.17924420595958401</c:v>
                </c:pt>
                <c:pt idx="158">
                  <c:v>0.18038588880009099</c:v>
                </c:pt>
                <c:pt idx="159">
                  <c:v>0.18152757164059799</c:v>
                </c:pt>
                <c:pt idx="160">
                  <c:v>0.18266925448110499</c:v>
                </c:pt>
                <c:pt idx="161">
                  <c:v>0.18381093732161199</c:v>
                </c:pt>
                <c:pt idx="162">
                  <c:v>0.184952620162119</c:v>
                </c:pt>
                <c:pt idx="163">
                  <c:v>0.186094303002626</c:v>
                </c:pt>
                <c:pt idx="164">
                  <c:v>0.187235985843133</c:v>
                </c:pt>
                <c:pt idx="165">
                  <c:v>0.18837766868364</c:v>
                </c:pt>
                <c:pt idx="166">
                  <c:v>0.18951935152414701</c:v>
                </c:pt>
                <c:pt idx="167">
                  <c:v>0.19066103436465401</c:v>
                </c:pt>
                <c:pt idx="168">
                  <c:v>0.19180271720516001</c:v>
                </c:pt>
                <c:pt idx="169">
                  <c:v>0.19294440004566701</c:v>
                </c:pt>
                <c:pt idx="170">
                  <c:v>0.19408608288617399</c:v>
                </c:pt>
                <c:pt idx="171">
                  <c:v>0.19522776572668099</c:v>
                </c:pt>
                <c:pt idx="172">
                  <c:v>0.19636944856718799</c:v>
                </c:pt>
                <c:pt idx="173">
                  <c:v>0.197511131407695</c:v>
                </c:pt>
                <c:pt idx="174">
                  <c:v>0.198652814248202</c:v>
                </c:pt>
                <c:pt idx="175">
                  <c:v>0.199794497088709</c:v>
                </c:pt>
                <c:pt idx="176">
                  <c:v>0.200936179929216</c:v>
                </c:pt>
                <c:pt idx="177">
                  <c:v>0.202077862769723</c:v>
                </c:pt>
                <c:pt idx="178">
                  <c:v>0.20321954561023001</c:v>
                </c:pt>
                <c:pt idx="179">
                  <c:v>0.20436122845073601</c:v>
                </c:pt>
                <c:pt idx="180">
                  <c:v>0.20550291129124301</c:v>
                </c:pt>
                <c:pt idx="181">
                  <c:v>0.20664459413174999</c:v>
                </c:pt>
                <c:pt idx="182">
                  <c:v>0.20778627697225699</c:v>
                </c:pt>
                <c:pt idx="183">
                  <c:v>0.20892795981276399</c:v>
                </c:pt>
                <c:pt idx="184">
                  <c:v>0.21006964265327099</c:v>
                </c:pt>
                <c:pt idx="185">
                  <c:v>0.211211325493778</c:v>
                </c:pt>
                <c:pt idx="186">
                  <c:v>0.212353008334285</c:v>
                </c:pt>
                <c:pt idx="187">
                  <c:v>0.213494691174792</c:v>
                </c:pt>
                <c:pt idx="188">
                  <c:v>0.214636374015299</c:v>
                </c:pt>
                <c:pt idx="189">
                  <c:v>0.21577805685580601</c:v>
                </c:pt>
                <c:pt idx="190">
                  <c:v>0.21691973969631201</c:v>
                </c:pt>
                <c:pt idx="191">
                  <c:v>0.21806142253681901</c:v>
                </c:pt>
                <c:pt idx="192">
                  <c:v>0.21920310537732601</c:v>
                </c:pt>
                <c:pt idx="193">
                  <c:v>0.22034478821783299</c:v>
                </c:pt>
                <c:pt idx="194">
                  <c:v>0.22148647105833999</c:v>
                </c:pt>
                <c:pt idx="195">
                  <c:v>0.22262815389884699</c:v>
                </c:pt>
                <c:pt idx="196">
                  <c:v>0.22376983673935399</c:v>
                </c:pt>
                <c:pt idx="197">
                  <c:v>0.224911519579861</c:v>
                </c:pt>
                <c:pt idx="198">
                  <c:v>0.226053202420368</c:v>
                </c:pt>
                <c:pt idx="199">
                  <c:v>0.227194885260875</c:v>
                </c:pt>
                <c:pt idx="200">
                  <c:v>0.228336568101381</c:v>
                </c:pt>
                <c:pt idx="201">
                  <c:v>0.22947825094188801</c:v>
                </c:pt>
                <c:pt idx="202">
                  <c:v>0.23061993378239501</c:v>
                </c:pt>
                <c:pt idx="203">
                  <c:v>0.23176161662290201</c:v>
                </c:pt>
                <c:pt idx="204">
                  <c:v>0.23290329946340901</c:v>
                </c:pt>
                <c:pt idx="205">
                  <c:v>0.23404498230391599</c:v>
                </c:pt>
                <c:pt idx="206">
                  <c:v>0.23518666514442299</c:v>
                </c:pt>
                <c:pt idx="207">
                  <c:v>0.23632834798492999</c:v>
                </c:pt>
                <c:pt idx="208">
                  <c:v>0.237470030825437</c:v>
                </c:pt>
                <c:pt idx="209">
                  <c:v>0.238611713665944</c:v>
                </c:pt>
                <c:pt idx="210">
                  <c:v>0.239753396506451</c:v>
                </c:pt>
                <c:pt idx="211">
                  <c:v>0.240895079346957</c:v>
                </c:pt>
                <c:pt idx="212">
                  <c:v>0.24203676218746401</c:v>
                </c:pt>
                <c:pt idx="213">
                  <c:v>0.24317844502797101</c:v>
                </c:pt>
                <c:pt idx="214">
                  <c:v>0.24432012786847801</c:v>
                </c:pt>
                <c:pt idx="215">
                  <c:v>0.24546181070898501</c:v>
                </c:pt>
                <c:pt idx="216">
                  <c:v>0.24660349354949199</c:v>
                </c:pt>
                <c:pt idx="217">
                  <c:v>0.24774517638999899</c:v>
                </c:pt>
                <c:pt idx="218">
                  <c:v>0.24888685923050599</c:v>
                </c:pt>
                <c:pt idx="219">
                  <c:v>0.25002854207101299</c:v>
                </c:pt>
                <c:pt idx="220">
                  <c:v>0.25117022491152002</c:v>
                </c:pt>
                <c:pt idx="221">
                  <c:v>0.252311907752027</c:v>
                </c:pt>
                <c:pt idx="222">
                  <c:v>0.25345359059253297</c:v>
                </c:pt>
                <c:pt idx="223">
                  <c:v>0.25459527343304</c:v>
                </c:pt>
                <c:pt idx="224">
                  <c:v>0.25573695627354698</c:v>
                </c:pt>
                <c:pt idx="225">
                  <c:v>0.25687863911405401</c:v>
                </c:pt>
                <c:pt idx="226">
                  <c:v>0.25802032195456098</c:v>
                </c:pt>
                <c:pt idx="227">
                  <c:v>0.25916200479506801</c:v>
                </c:pt>
                <c:pt idx="228">
                  <c:v>0.26030368763557499</c:v>
                </c:pt>
                <c:pt idx="229">
                  <c:v>0.26144537047608202</c:v>
                </c:pt>
                <c:pt idx="230">
                  <c:v>0.26258705331658899</c:v>
                </c:pt>
                <c:pt idx="231">
                  <c:v>0.26372873615709602</c:v>
                </c:pt>
                <c:pt idx="232">
                  <c:v>0.264870418997602</c:v>
                </c:pt>
                <c:pt idx="233">
                  <c:v>0.26601210183810903</c:v>
                </c:pt>
                <c:pt idx="234">
                  <c:v>0.267153784678616</c:v>
                </c:pt>
                <c:pt idx="235">
                  <c:v>0.26829546751912298</c:v>
                </c:pt>
                <c:pt idx="236">
                  <c:v>0.26943715035963001</c:v>
                </c:pt>
                <c:pt idx="237">
                  <c:v>0.27057883320013698</c:v>
                </c:pt>
                <c:pt idx="238">
                  <c:v>0.27172051604064401</c:v>
                </c:pt>
                <c:pt idx="239">
                  <c:v>0.27286219888115099</c:v>
                </c:pt>
                <c:pt idx="240">
                  <c:v>0.27400388172165802</c:v>
                </c:pt>
                <c:pt idx="241">
                  <c:v>0.27514556456216499</c:v>
                </c:pt>
                <c:pt idx="242">
                  <c:v>0.27628724740267202</c:v>
                </c:pt>
                <c:pt idx="243">
                  <c:v>0.277428930243178</c:v>
                </c:pt>
                <c:pt idx="244">
                  <c:v>0.27857061308368503</c:v>
                </c:pt>
                <c:pt idx="245">
                  <c:v>0.279712295924192</c:v>
                </c:pt>
                <c:pt idx="246">
                  <c:v>0.28085397876469897</c:v>
                </c:pt>
                <c:pt idx="247">
                  <c:v>0.281995661605206</c:v>
                </c:pt>
                <c:pt idx="248">
                  <c:v>0.28313734444571298</c:v>
                </c:pt>
                <c:pt idx="249">
                  <c:v>0.28427902728622001</c:v>
                </c:pt>
                <c:pt idx="250">
                  <c:v>0.28542071012672698</c:v>
                </c:pt>
                <c:pt idx="251">
                  <c:v>0.28656239296723401</c:v>
                </c:pt>
                <c:pt idx="252">
                  <c:v>0.28770407580774099</c:v>
                </c:pt>
                <c:pt idx="253">
                  <c:v>0.28884575864824802</c:v>
                </c:pt>
                <c:pt idx="254">
                  <c:v>0.28998744148875399</c:v>
                </c:pt>
                <c:pt idx="255">
                  <c:v>0.29112912432926102</c:v>
                </c:pt>
                <c:pt idx="256">
                  <c:v>0.292270807169768</c:v>
                </c:pt>
                <c:pt idx="257">
                  <c:v>0.29341249001027497</c:v>
                </c:pt>
                <c:pt idx="258">
                  <c:v>0.294554172850782</c:v>
                </c:pt>
                <c:pt idx="259">
                  <c:v>0.29569585569128898</c:v>
                </c:pt>
                <c:pt idx="260">
                  <c:v>0.29683753853179601</c:v>
                </c:pt>
                <c:pt idx="261">
                  <c:v>0.29797922137230298</c:v>
                </c:pt>
                <c:pt idx="262">
                  <c:v>0.29912090421281001</c:v>
                </c:pt>
                <c:pt idx="263">
                  <c:v>0.30026258705331699</c:v>
                </c:pt>
                <c:pt idx="264">
                  <c:v>0.30140426989382402</c:v>
                </c:pt>
                <c:pt idx="265">
                  <c:v>0.30254595273432999</c:v>
                </c:pt>
                <c:pt idx="266">
                  <c:v>0.30368763557483702</c:v>
                </c:pt>
                <c:pt idx="267">
                  <c:v>0.304829318415344</c:v>
                </c:pt>
                <c:pt idx="268">
                  <c:v>0.30597100125585103</c:v>
                </c:pt>
                <c:pt idx="269">
                  <c:v>0.307112684096358</c:v>
                </c:pt>
                <c:pt idx="270">
                  <c:v>0.30825436693686498</c:v>
                </c:pt>
                <c:pt idx="271">
                  <c:v>0.30939604977737201</c:v>
                </c:pt>
                <c:pt idx="272">
                  <c:v>0.31053773261787898</c:v>
                </c:pt>
                <c:pt idx="273">
                  <c:v>0.31167941545838601</c:v>
                </c:pt>
                <c:pt idx="274">
                  <c:v>0.31282109829889299</c:v>
                </c:pt>
                <c:pt idx="275">
                  <c:v>0.31396278113940002</c:v>
                </c:pt>
                <c:pt idx="276">
                  <c:v>0.31510446397990599</c:v>
                </c:pt>
                <c:pt idx="277">
                  <c:v>0.31624614682041302</c:v>
                </c:pt>
                <c:pt idx="278">
                  <c:v>0.31738782966092</c:v>
                </c:pt>
                <c:pt idx="279">
                  <c:v>0.31852951250142703</c:v>
                </c:pt>
                <c:pt idx="280">
                  <c:v>0.319671195341934</c:v>
                </c:pt>
                <c:pt idx="281">
                  <c:v>0.32081287818244097</c:v>
                </c:pt>
                <c:pt idx="282">
                  <c:v>0.321954561022948</c:v>
                </c:pt>
                <c:pt idx="283">
                  <c:v>0.32309624386345498</c:v>
                </c:pt>
                <c:pt idx="284">
                  <c:v>0.32423792670396201</c:v>
                </c:pt>
                <c:pt idx="285">
                  <c:v>0.32537960954446898</c:v>
                </c:pt>
                <c:pt idx="286">
                  <c:v>0.32652129238497601</c:v>
                </c:pt>
                <c:pt idx="287">
                  <c:v>0.32766297522548199</c:v>
                </c:pt>
                <c:pt idx="288">
                  <c:v>0.32880465806598902</c:v>
                </c:pt>
                <c:pt idx="289">
                  <c:v>0.32994634090649599</c:v>
                </c:pt>
                <c:pt idx="290">
                  <c:v>0.33108802374700302</c:v>
                </c:pt>
                <c:pt idx="291">
                  <c:v>0.33222970658751</c:v>
                </c:pt>
                <c:pt idx="292">
                  <c:v>0.33337138942801697</c:v>
                </c:pt>
                <c:pt idx="293">
                  <c:v>0.334513072268524</c:v>
                </c:pt>
                <c:pt idx="294">
                  <c:v>0.33565475510903098</c:v>
                </c:pt>
                <c:pt idx="295">
                  <c:v>0.33679643794953801</c:v>
                </c:pt>
                <c:pt idx="296">
                  <c:v>0.33793812079004498</c:v>
                </c:pt>
                <c:pt idx="297">
                  <c:v>0.33907980363055201</c:v>
                </c:pt>
                <c:pt idx="298">
                  <c:v>0.34022148647105799</c:v>
                </c:pt>
                <c:pt idx="299">
                  <c:v>0.34136316931156502</c:v>
                </c:pt>
                <c:pt idx="300">
                  <c:v>0.34250485215207199</c:v>
                </c:pt>
                <c:pt idx="301">
                  <c:v>0.34364653499257902</c:v>
                </c:pt>
                <c:pt idx="302">
                  <c:v>0.344788217833086</c:v>
                </c:pt>
                <c:pt idx="303">
                  <c:v>0.34592990067359303</c:v>
                </c:pt>
                <c:pt idx="304">
                  <c:v>0.3470715835141</c:v>
                </c:pt>
                <c:pt idx="305">
                  <c:v>0.34821326635460698</c:v>
                </c:pt>
                <c:pt idx="306">
                  <c:v>0.34935494919511401</c:v>
                </c:pt>
                <c:pt idx="307">
                  <c:v>0.35049663203562098</c:v>
                </c:pt>
                <c:pt idx="308">
                  <c:v>0.35163831487612701</c:v>
                </c:pt>
                <c:pt idx="309">
                  <c:v>0.35277999771663399</c:v>
                </c:pt>
                <c:pt idx="310">
                  <c:v>0.35392168055714102</c:v>
                </c:pt>
                <c:pt idx="311">
                  <c:v>0.35506336339764799</c:v>
                </c:pt>
                <c:pt idx="312">
                  <c:v>0.35620504623815502</c:v>
                </c:pt>
                <c:pt idx="313">
                  <c:v>0.357346729078662</c:v>
                </c:pt>
                <c:pt idx="314">
                  <c:v>0.35848841191916903</c:v>
                </c:pt>
                <c:pt idx="315">
                  <c:v>0.359630094759676</c:v>
                </c:pt>
                <c:pt idx="316">
                  <c:v>0.36077177760018297</c:v>
                </c:pt>
                <c:pt idx="317">
                  <c:v>0.36191346044069</c:v>
                </c:pt>
                <c:pt idx="318">
                  <c:v>0.36305514328119698</c:v>
                </c:pt>
                <c:pt idx="319">
                  <c:v>0.36419682612170301</c:v>
                </c:pt>
                <c:pt idx="320">
                  <c:v>0.36533850896220998</c:v>
                </c:pt>
                <c:pt idx="321">
                  <c:v>0.36648019180271701</c:v>
                </c:pt>
                <c:pt idx="322">
                  <c:v>0.36762187464322399</c:v>
                </c:pt>
                <c:pt idx="323">
                  <c:v>0.36876355748373102</c:v>
                </c:pt>
                <c:pt idx="324">
                  <c:v>0.36990524032423799</c:v>
                </c:pt>
                <c:pt idx="325">
                  <c:v>0.37104692316474502</c:v>
                </c:pt>
                <c:pt idx="326">
                  <c:v>0.372188606005252</c:v>
                </c:pt>
                <c:pt idx="327">
                  <c:v>0.37333028884575897</c:v>
                </c:pt>
                <c:pt idx="328">
                  <c:v>0.374471971686266</c:v>
                </c:pt>
                <c:pt idx="329">
                  <c:v>0.37561365452677298</c:v>
                </c:pt>
                <c:pt idx="330">
                  <c:v>0.37675533736727901</c:v>
                </c:pt>
                <c:pt idx="331">
                  <c:v>0.37789702020778598</c:v>
                </c:pt>
                <c:pt idx="332">
                  <c:v>0.37903870304829301</c:v>
                </c:pt>
                <c:pt idx="333">
                  <c:v>0.38018038588879999</c:v>
                </c:pt>
                <c:pt idx="334">
                  <c:v>0.38132206872930702</c:v>
                </c:pt>
                <c:pt idx="335">
                  <c:v>0.38246375156981399</c:v>
                </c:pt>
                <c:pt idx="336">
                  <c:v>0.38360543441032102</c:v>
                </c:pt>
                <c:pt idx="337">
                  <c:v>0.384747117250828</c:v>
                </c:pt>
                <c:pt idx="338">
                  <c:v>0.38588880009133503</c:v>
                </c:pt>
                <c:pt idx="339">
                  <c:v>0.387030482931842</c:v>
                </c:pt>
                <c:pt idx="340">
                  <c:v>0.38817216577234798</c:v>
                </c:pt>
                <c:pt idx="341">
                  <c:v>0.38931384861285501</c:v>
                </c:pt>
                <c:pt idx="342">
                  <c:v>0.39045553145336198</c:v>
                </c:pt>
                <c:pt idx="343">
                  <c:v>0.39159721429386901</c:v>
                </c:pt>
                <c:pt idx="344">
                  <c:v>0.39273889713437599</c:v>
                </c:pt>
                <c:pt idx="345">
                  <c:v>0.39388057997488302</c:v>
                </c:pt>
                <c:pt idx="346">
                  <c:v>0.39502226281538999</c:v>
                </c:pt>
                <c:pt idx="347">
                  <c:v>0.39616394565589702</c:v>
                </c:pt>
                <c:pt idx="348">
                  <c:v>0.397305628496404</c:v>
                </c:pt>
                <c:pt idx="349">
                  <c:v>0.39844731133691103</c:v>
                </c:pt>
                <c:pt idx="350">
                  <c:v>0.399588994177418</c:v>
                </c:pt>
                <c:pt idx="351">
                  <c:v>0.40073067701792398</c:v>
                </c:pt>
                <c:pt idx="352">
                  <c:v>0.40187235985843101</c:v>
                </c:pt>
                <c:pt idx="353">
                  <c:v>0.40301404269893798</c:v>
                </c:pt>
                <c:pt idx="354">
                  <c:v>0.40415572553944501</c:v>
                </c:pt>
                <c:pt idx="355">
                  <c:v>0.40529740837995198</c:v>
                </c:pt>
                <c:pt idx="356">
                  <c:v>0.40643909122045901</c:v>
                </c:pt>
                <c:pt idx="357">
                  <c:v>0.40758077406096599</c:v>
                </c:pt>
                <c:pt idx="358">
                  <c:v>0.40872245690147302</c:v>
                </c:pt>
                <c:pt idx="359">
                  <c:v>0.40986413974197999</c:v>
                </c:pt>
                <c:pt idx="360">
                  <c:v>0.41100582258248702</c:v>
                </c:pt>
                <c:pt idx="361">
                  <c:v>0.412147505422994</c:v>
                </c:pt>
                <c:pt idx="362">
                  <c:v>0.41328918826349997</c:v>
                </c:pt>
                <c:pt idx="363">
                  <c:v>0.414430871104007</c:v>
                </c:pt>
                <c:pt idx="364">
                  <c:v>0.41557255394451398</c:v>
                </c:pt>
                <c:pt idx="365">
                  <c:v>0.41671423678502101</c:v>
                </c:pt>
                <c:pt idx="366">
                  <c:v>0.41785591962552798</c:v>
                </c:pt>
                <c:pt idx="367">
                  <c:v>0.41899760246603501</c:v>
                </c:pt>
                <c:pt idx="368">
                  <c:v>0.42013928530654199</c:v>
                </c:pt>
                <c:pt idx="369">
                  <c:v>0.42128096814704902</c:v>
                </c:pt>
                <c:pt idx="370">
                  <c:v>0.42242265098755599</c:v>
                </c:pt>
                <c:pt idx="371">
                  <c:v>0.42356433382806302</c:v>
                </c:pt>
                <c:pt idx="372">
                  <c:v>0.42470601666857</c:v>
                </c:pt>
                <c:pt idx="373">
                  <c:v>0.42584769950907603</c:v>
                </c:pt>
                <c:pt idx="374">
                  <c:v>0.426989382349583</c:v>
                </c:pt>
                <c:pt idx="375">
                  <c:v>0.42813106519008998</c:v>
                </c:pt>
                <c:pt idx="376">
                  <c:v>0.42927274803059701</c:v>
                </c:pt>
                <c:pt idx="377">
                  <c:v>0.43041443087110398</c:v>
                </c:pt>
                <c:pt idx="378">
                  <c:v>0.43155611371161101</c:v>
                </c:pt>
                <c:pt idx="379">
                  <c:v>0.43269779655211799</c:v>
                </c:pt>
                <c:pt idx="380">
                  <c:v>0.43383947939262502</c:v>
                </c:pt>
                <c:pt idx="381">
                  <c:v>0.43498116223313199</c:v>
                </c:pt>
                <c:pt idx="382">
                  <c:v>0.43612284507363902</c:v>
                </c:pt>
                <c:pt idx="383">
                  <c:v>0.437264527914145</c:v>
                </c:pt>
                <c:pt idx="384">
                  <c:v>0.43840621075465203</c:v>
                </c:pt>
                <c:pt idx="385">
                  <c:v>0.439547893595159</c:v>
                </c:pt>
                <c:pt idx="386">
                  <c:v>0.44068957643566598</c:v>
                </c:pt>
                <c:pt idx="387">
                  <c:v>0.44183125927617301</c:v>
                </c:pt>
                <c:pt idx="388">
                  <c:v>0.44297294211667998</c:v>
                </c:pt>
                <c:pt idx="389">
                  <c:v>0.44411462495718701</c:v>
                </c:pt>
                <c:pt idx="390">
                  <c:v>0.44525630779769398</c:v>
                </c:pt>
                <c:pt idx="391">
                  <c:v>0.44639799063820101</c:v>
                </c:pt>
                <c:pt idx="392">
                  <c:v>0.44753967347870799</c:v>
                </c:pt>
                <c:pt idx="393">
                  <c:v>0.44868135631921502</c:v>
                </c:pt>
                <c:pt idx="394">
                  <c:v>0.44982303915972099</c:v>
                </c:pt>
                <c:pt idx="395">
                  <c:v>0.45096472200022802</c:v>
                </c:pt>
                <c:pt idx="396">
                  <c:v>0.452106404840735</c:v>
                </c:pt>
                <c:pt idx="397">
                  <c:v>0.45324808768124197</c:v>
                </c:pt>
                <c:pt idx="398">
                  <c:v>0.454389770521749</c:v>
                </c:pt>
                <c:pt idx="399">
                  <c:v>0.45553145336225598</c:v>
                </c:pt>
                <c:pt idx="400">
                  <c:v>0.45667313620276301</c:v>
                </c:pt>
                <c:pt idx="401">
                  <c:v>0.45781481904326998</c:v>
                </c:pt>
                <c:pt idx="402">
                  <c:v>0.45895650188377701</c:v>
                </c:pt>
                <c:pt idx="403">
                  <c:v>0.46009818472428399</c:v>
                </c:pt>
                <c:pt idx="404">
                  <c:v>0.46123986756479102</c:v>
                </c:pt>
                <c:pt idx="405">
                  <c:v>0.46238155040529699</c:v>
                </c:pt>
                <c:pt idx="406">
                  <c:v>0.46352323324580402</c:v>
                </c:pt>
                <c:pt idx="407">
                  <c:v>0.464664916086311</c:v>
                </c:pt>
                <c:pt idx="408">
                  <c:v>0.46580659892681803</c:v>
                </c:pt>
                <c:pt idx="409">
                  <c:v>0.466948281767325</c:v>
                </c:pt>
                <c:pt idx="410">
                  <c:v>0.46808996460783198</c:v>
                </c:pt>
                <c:pt idx="411">
                  <c:v>0.46923164744833901</c:v>
                </c:pt>
                <c:pt idx="412">
                  <c:v>0.47037333028884598</c:v>
                </c:pt>
                <c:pt idx="413">
                  <c:v>0.47151501312935301</c:v>
                </c:pt>
                <c:pt idx="414">
                  <c:v>0.47265669596985999</c:v>
                </c:pt>
                <c:pt idx="415">
                  <c:v>0.47379837881036702</c:v>
                </c:pt>
                <c:pt idx="416">
                  <c:v>0.47494006165087299</c:v>
                </c:pt>
                <c:pt idx="417">
                  <c:v>0.47608174449138002</c:v>
                </c:pt>
                <c:pt idx="418">
                  <c:v>0.477223427331887</c:v>
                </c:pt>
                <c:pt idx="419">
                  <c:v>0.47836511017239403</c:v>
                </c:pt>
                <c:pt idx="420">
                  <c:v>0.479506793012901</c:v>
                </c:pt>
                <c:pt idx="421">
                  <c:v>0.48064847585340797</c:v>
                </c:pt>
                <c:pt idx="422">
                  <c:v>0.481790158693915</c:v>
                </c:pt>
                <c:pt idx="423">
                  <c:v>0.48293184153442198</c:v>
                </c:pt>
                <c:pt idx="424">
                  <c:v>0.48407352437492901</c:v>
                </c:pt>
                <c:pt idx="425">
                  <c:v>0.48521520721543598</c:v>
                </c:pt>
                <c:pt idx="426">
                  <c:v>0.48635689005594301</c:v>
                </c:pt>
                <c:pt idx="427">
                  <c:v>0.48749857289644899</c:v>
                </c:pt>
                <c:pt idx="428">
                  <c:v>0.48864025573695602</c:v>
                </c:pt>
                <c:pt idx="429">
                  <c:v>0.48978193857746299</c:v>
                </c:pt>
                <c:pt idx="430">
                  <c:v>0.49092362141797002</c:v>
                </c:pt>
                <c:pt idx="431">
                  <c:v>0.492065304258477</c:v>
                </c:pt>
                <c:pt idx="432">
                  <c:v>0.49320698709898397</c:v>
                </c:pt>
                <c:pt idx="433">
                  <c:v>0.494348669939491</c:v>
                </c:pt>
                <c:pt idx="434">
                  <c:v>0.49549035277999798</c:v>
                </c:pt>
                <c:pt idx="435">
                  <c:v>0.49663203562050501</c:v>
                </c:pt>
                <c:pt idx="436">
                  <c:v>0.49777371846101198</c:v>
                </c:pt>
                <c:pt idx="437">
                  <c:v>0.49891540130151901</c:v>
                </c:pt>
                <c:pt idx="438">
                  <c:v>0.50005708414202499</c:v>
                </c:pt>
                <c:pt idx="439">
                  <c:v>0.50119876698253196</c:v>
                </c:pt>
                <c:pt idx="440">
                  <c:v>0.50234044982303905</c:v>
                </c:pt>
                <c:pt idx="441">
                  <c:v>0.50348213266354602</c:v>
                </c:pt>
                <c:pt idx="442">
                  <c:v>0.504623815504053</c:v>
                </c:pt>
                <c:pt idx="443">
                  <c:v>0.50576549834455997</c:v>
                </c:pt>
                <c:pt idx="444">
                  <c:v>0.50690718118506695</c:v>
                </c:pt>
                <c:pt idx="445">
                  <c:v>0.50804886402557403</c:v>
                </c:pt>
                <c:pt idx="446">
                  <c:v>0.50919054686608101</c:v>
                </c:pt>
                <c:pt idx="447">
                  <c:v>0.51033222970658798</c:v>
                </c:pt>
                <c:pt idx="448">
                  <c:v>0.51147391254709396</c:v>
                </c:pt>
                <c:pt idx="449">
                  <c:v>0.51261559538760104</c:v>
                </c:pt>
                <c:pt idx="450">
                  <c:v>0.51375727822810802</c:v>
                </c:pt>
                <c:pt idx="451">
                  <c:v>0.51489896106861499</c:v>
                </c:pt>
                <c:pt idx="452">
                  <c:v>0.51604064390912197</c:v>
                </c:pt>
                <c:pt idx="453">
                  <c:v>0.51718232674962905</c:v>
                </c:pt>
                <c:pt idx="454">
                  <c:v>0.51832400959013603</c:v>
                </c:pt>
                <c:pt idx="455">
                  <c:v>0.519465692430643</c:v>
                </c:pt>
                <c:pt idx="456">
                  <c:v>0.52060737527114997</c:v>
                </c:pt>
                <c:pt idx="457">
                  <c:v>0.52174905811165695</c:v>
                </c:pt>
                <c:pt idx="458">
                  <c:v>0.52289074095216403</c:v>
                </c:pt>
                <c:pt idx="459">
                  <c:v>0.52403242379267001</c:v>
                </c:pt>
                <c:pt idx="460">
                  <c:v>0.52517410663317698</c:v>
                </c:pt>
                <c:pt idx="461">
                  <c:v>0.52631578947368396</c:v>
                </c:pt>
                <c:pt idx="462">
                  <c:v>0.52745747231419104</c:v>
                </c:pt>
                <c:pt idx="463">
                  <c:v>0.52859915515469802</c:v>
                </c:pt>
                <c:pt idx="464">
                  <c:v>0.52974083799520499</c:v>
                </c:pt>
                <c:pt idx="465">
                  <c:v>0.53088252083571197</c:v>
                </c:pt>
                <c:pt idx="466">
                  <c:v>0.53202420367621905</c:v>
                </c:pt>
                <c:pt idx="467">
                  <c:v>0.53316588651672603</c:v>
                </c:pt>
                <c:pt idx="468">
                  <c:v>0.534307569357233</c:v>
                </c:pt>
                <c:pt idx="469">
                  <c:v>0.53544925219773898</c:v>
                </c:pt>
                <c:pt idx="470">
                  <c:v>0.53659093503824595</c:v>
                </c:pt>
                <c:pt idx="471">
                  <c:v>0.53773261787875304</c:v>
                </c:pt>
                <c:pt idx="472">
                  <c:v>0.53887430071926001</c:v>
                </c:pt>
                <c:pt idx="473">
                  <c:v>0.54001598355976699</c:v>
                </c:pt>
                <c:pt idx="474">
                  <c:v>0.54115766640027396</c:v>
                </c:pt>
                <c:pt idx="475">
                  <c:v>0.54229934924078105</c:v>
                </c:pt>
                <c:pt idx="476">
                  <c:v>0.54344103208128802</c:v>
                </c:pt>
                <c:pt idx="477">
                  <c:v>0.544582714921795</c:v>
                </c:pt>
                <c:pt idx="478">
                  <c:v>0.54572439776230197</c:v>
                </c:pt>
                <c:pt idx="479">
                  <c:v>0.54686608060280895</c:v>
                </c:pt>
                <c:pt idx="480">
                  <c:v>0.54800776344331603</c:v>
                </c:pt>
                <c:pt idx="481">
                  <c:v>0.54914944628382201</c:v>
                </c:pt>
                <c:pt idx="482">
                  <c:v>0.55029112912432898</c:v>
                </c:pt>
                <c:pt idx="483">
                  <c:v>0.55143281196483596</c:v>
                </c:pt>
                <c:pt idx="484">
                  <c:v>0.55257449480534304</c:v>
                </c:pt>
                <c:pt idx="485">
                  <c:v>0.55371617764585002</c:v>
                </c:pt>
                <c:pt idx="486">
                  <c:v>0.55485786048635699</c:v>
                </c:pt>
                <c:pt idx="487">
                  <c:v>0.55599954332686397</c:v>
                </c:pt>
                <c:pt idx="488">
                  <c:v>0.55714122616737105</c:v>
                </c:pt>
                <c:pt idx="489">
                  <c:v>0.55828290900787803</c:v>
                </c:pt>
                <c:pt idx="490">
                  <c:v>0.559424591848385</c:v>
                </c:pt>
                <c:pt idx="491">
                  <c:v>0.56056627468889098</c:v>
                </c:pt>
                <c:pt idx="492">
                  <c:v>0.56170795752939795</c:v>
                </c:pt>
                <c:pt idx="493">
                  <c:v>0.56284964036990504</c:v>
                </c:pt>
                <c:pt idx="494">
                  <c:v>0.56399132321041201</c:v>
                </c:pt>
                <c:pt idx="495">
                  <c:v>0.56513300605091898</c:v>
                </c:pt>
                <c:pt idx="496">
                  <c:v>0.56627468889142596</c:v>
                </c:pt>
                <c:pt idx="497">
                  <c:v>0.56741637173193304</c:v>
                </c:pt>
                <c:pt idx="498">
                  <c:v>0.56855805457244002</c:v>
                </c:pt>
                <c:pt idx="499">
                  <c:v>0.56969973741294699</c:v>
                </c:pt>
                <c:pt idx="500">
                  <c:v>0.57084142025345397</c:v>
                </c:pt>
                <c:pt idx="501">
                  <c:v>0.57198310309396105</c:v>
                </c:pt>
                <c:pt idx="502">
                  <c:v>0.57312478593446703</c:v>
                </c:pt>
                <c:pt idx="503">
                  <c:v>0.574266468774974</c:v>
                </c:pt>
                <c:pt idx="504">
                  <c:v>0.57540815161548098</c:v>
                </c:pt>
                <c:pt idx="505">
                  <c:v>0.57654983445598795</c:v>
                </c:pt>
                <c:pt idx="506">
                  <c:v>0.57769151729649504</c:v>
                </c:pt>
                <c:pt idx="507">
                  <c:v>0.57883320013700201</c:v>
                </c:pt>
                <c:pt idx="508">
                  <c:v>0.57997488297750899</c:v>
                </c:pt>
                <c:pt idx="509">
                  <c:v>0.58111656581801596</c:v>
                </c:pt>
                <c:pt idx="510">
                  <c:v>0.58225824865852305</c:v>
                </c:pt>
                <c:pt idx="511">
                  <c:v>0.58339993149903002</c:v>
                </c:pt>
                <c:pt idx="512">
                  <c:v>0.584541614339536</c:v>
                </c:pt>
                <c:pt idx="513">
                  <c:v>0.58568329718004297</c:v>
                </c:pt>
                <c:pt idx="514">
                  <c:v>0.58682498002054995</c:v>
                </c:pt>
                <c:pt idx="515">
                  <c:v>0.58796666286105703</c:v>
                </c:pt>
                <c:pt idx="516">
                  <c:v>0.58910834570156401</c:v>
                </c:pt>
                <c:pt idx="517">
                  <c:v>0.59025002854207098</c:v>
                </c:pt>
                <c:pt idx="518">
                  <c:v>0.59139171138257796</c:v>
                </c:pt>
                <c:pt idx="519">
                  <c:v>0.59253339422308504</c:v>
                </c:pt>
                <c:pt idx="520">
                  <c:v>0.59367507706359202</c:v>
                </c:pt>
                <c:pt idx="521">
                  <c:v>0.59481675990409899</c:v>
                </c:pt>
                <c:pt idx="522">
                  <c:v>0.59595844274460597</c:v>
                </c:pt>
                <c:pt idx="523">
                  <c:v>0.59710012558511305</c:v>
                </c:pt>
                <c:pt idx="524">
                  <c:v>0.59824180842561903</c:v>
                </c:pt>
                <c:pt idx="525">
                  <c:v>0.599383491266126</c:v>
                </c:pt>
                <c:pt idx="526">
                  <c:v>0.60052517410663298</c:v>
                </c:pt>
                <c:pt idx="527">
                  <c:v>0.60166685694713995</c:v>
                </c:pt>
                <c:pt idx="528">
                  <c:v>0.60280853978764704</c:v>
                </c:pt>
                <c:pt idx="529">
                  <c:v>0.60395022262815401</c:v>
                </c:pt>
                <c:pt idx="530">
                  <c:v>0.60509190546866098</c:v>
                </c:pt>
                <c:pt idx="531">
                  <c:v>0.60623358830916796</c:v>
                </c:pt>
                <c:pt idx="532">
                  <c:v>0.60737527114967504</c:v>
                </c:pt>
                <c:pt idx="533">
                  <c:v>0.60851695399018202</c:v>
                </c:pt>
                <c:pt idx="534">
                  <c:v>0.60965863683068799</c:v>
                </c:pt>
                <c:pt idx="535">
                  <c:v>0.61080031967119497</c:v>
                </c:pt>
                <c:pt idx="536">
                  <c:v>0.61194200251170205</c:v>
                </c:pt>
                <c:pt idx="537">
                  <c:v>0.61308368535220903</c:v>
                </c:pt>
                <c:pt idx="538">
                  <c:v>0.614225368192716</c:v>
                </c:pt>
                <c:pt idx="539">
                  <c:v>0.61536705103322298</c:v>
                </c:pt>
                <c:pt idx="540">
                  <c:v>0.61650873387372995</c:v>
                </c:pt>
                <c:pt idx="541">
                  <c:v>0.61765041671423704</c:v>
                </c:pt>
                <c:pt idx="542">
                  <c:v>0.61879209955474401</c:v>
                </c:pt>
                <c:pt idx="543">
                  <c:v>0.61993378239525099</c:v>
                </c:pt>
                <c:pt idx="544">
                  <c:v>0.62107546523575796</c:v>
                </c:pt>
                <c:pt idx="545">
                  <c:v>0.62221714807626405</c:v>
                </c:pt>
                <c:pt idx="546">
                  <c:v>0.62335883091677102</c:v>
                </c:pt>
                <c:pt idx="547">
                  <c:v>0.624500513757278</c:v>
                </c:pt>
                <c:pt idx="548">
                  <c:v>0.62564219659778497</c:v>
                </c:pt>
                <c:pt idx="549">
                  <c:v>0.62678387943829195</c:v>
                </c:pt>
                <c:pt idx="550">
                  <c:v>0.62792556227879903</c:v>
                </c:pt>
                <c:pt idx="551">
                  <c:v>0.62906724511930601</c:v>
                </c:pt>
                <c:pt idx="552">
                  <c:v>0.63020892795981298</c:v>
                </c:pt>
                <c:pt idx="553">
                  <c:v>0.63135061080031996</c:v>
                </c:pt>
                <c:pt idx="554">
                  <c:v>0.63249229364082704</c:v>
                </c:pt>
                <c:pt idx="555">
                  <c:v>0.63363397648133402</c:v>
                </c:pt>
                <c:pt idx="556">
                  <c:v>0.63477565932183999</c:v>
                </c:pt>
                <c:pt idx="557">
                  <c:v>0.63591734216234697</c:v>
                </c:pt>
                <c:pt idx="558">
                  <c:v>0.63705902500285405</c:v>
                </c:pt>
                <c:pt idx="559">
                  <c:v>0.63820070784336103</c:v>
                </c:pt>
                <c:pt idx="560">
                  <c:v>0.639342390683868</c:v>
                </c:pt>
                <c:pt idx="561">
                  <c:v>0.64048407352437497</c:v>
                </c:pt>
                <c:pt idx="562">
                  <c:v>0.64162575636488195</c:v>
                </c:pt>
                <c:pt idx="563">
                  <c:v>0.64276743920538904</c:v>
                </c:pt>
                <c:pt idx="564">
                  <c:v>0.64390912204589601</c:v>
                </c:pt>
                <c:pt idx="565">
                  <c:v>0.64505080488640298</c:v>
                </c:pt>
                <c:pt idx="566">
                  <c:v>0.64619248772690996</c:v>
                </c:pt>
                <c:pt idx="567">
                  <c:v>0.64733417056741605</c:v>
                </c:pt>
                <c:pt idx="568">
                  <c:v>0.64847585340792302</c:v>
                </c:pt>
                <c:pt idx="569">
                  <c:v>0.64961753624842999</c:v>
                </c:pt>
                <c:pt idx="570">
                  <c:v>0.65075921908893697</c:v>
                </c:pt>
                <c:pt idx="571">
                  <c:v>0.65190090192944405</c:v>
                </c:pt>
                <c:pt idx="572">
                  <c:v>0.65304258476995103</c:v>
                </c:pt>
                <c:pt idx="573">
                  <c:v>0.654184267610458</c:v>
                </c:pt>
                <c:pt idx="574">
                  <c:v>0.65532595045096498</c:v>
                </c:pt>
                <c:pt idx="575">
                  <c:v>0.65646763329147195</c:v>
                </c:pt>
                <c:pt idx="576">
                  <c:v>0.65760931613197904</c:v>
                </c:pt>
                <c:pt idx="577">
                  <c:v>0.65875099897248601</c:v>
                </c:pt>
                <c:pt idx="578">
                  <c:v>0.65989268181299199</c:v>
                </c:pt>
                <c:pt idx="579">
                  <c:v>0.66103436465349896</c:v>
                </c:pt>
                <c:pt idx="580">
                  <c:v>0.66217604749400605</c:v>
                </c:pt>
                <c:pt idx="581">
                  <c:v>0.66331773033451302</c:v>
                </c:pt>
                <c:pt idx="582">
                  <c:v>0.66445941317502</c:v>
                </c:pt>
                <c:pt idx="583">
                  <c:v>0.66560109601552697</c:v>
                </c:pt>
                <c:pt idx="584">
                  <c:v>0.66674277885603395</c:v>
                </c:pt>
                <c:pt idx="585">
                  <c:v>0.66788446169654103</c:v>
                </c:pt>
                <c:pt idx="586">
                  <c:v>0.66902614453704801</c:v>
                </c:pt>
                <c:pt idx="587">
                  <c:v>0.67016782737755498</c:v>
                </c:pt>
                <c:pt idx="588">
                  <c:v>0.67130951021806096</c:v>
                </c:pt>
                <c:pt idx="589">
                  <c:v>0.67245119305856804</c:v>
                </c:pt>
                <c:pt idx="590">
                  <c:v>0.67359287589907502</c:v>
                </c:pt>
                <c:pt idx="591">
                  <c:v>0.67473455873958199</c:v>
                </c:pt>
                <c:pt idx="592">
                  <c:v>0.67587624158008897</c:v>
                </c:pt>
                <c:pt idx="593">
                  <c:v>0.67701792442059605</c:v>
                </c:pt>
                <c:pt idx="594">
                  <c:v>0.67815960726110303</c:v>
                </c:pt>
                <c:pt idx="595">
                  <c:v>0.67930129010161</c:v>
                </c:pt>
                <c:pt idx="596">
                  <c:v>0.68044297294211697</c:v>
                </c:pt>
                <c:pt idx="597">
                  <c:v>0.68158465578262395</c:v>
                </c:pt>
                <c:pt idx="598">
                  <c:v>0.68272633862313103</c:v>
                </c:pt>
                <c:pt idx="599">
                  <c:v>0.68386802146363801</c:v>
                </c:pt>
                <c:pt idx="600">
                  <c:v>0.68500970430414398</c:v>
                </c:pt>
                <c:pt idx="601">
                  <c:v>0.68615138714465096</c:v>
                </c:pt>
                <c:pt idx="602">
                  <c:v>0.68729306998515804</c:v>
                </c:pt>
                <c:pt idx="603">
                  <c:v>0.68843475282566502</c:v>
                </c:pt>
                <c:pt idx="604">
                  <c:v>0.68957643566617199</c:v>
                </c:pt>
                <c:pt idx="605">
                  <c:v>0.69071811850667897</c:v>
                </c:pt>
                <c:pt idx="606">
                  <c:v>0.69185980134718605</c:v>
                </c:pt>
                <c:pt idx="607">
                  <c:v>0.69300148418769303</c:v>
                </c:pt>
                <c:pt idx="608">
                  <c:v>0.6941431670282</c:v>
                </c:pt>
                <c:pt idx="609">
                  <c:v>0.69528484986870598</c:v>
                </c:pt>
                <c:pt idx="610">
                  <c:v>0.69642653270921295</c:v>
                </c:pt>
                <c:pt idx="611">
                  <c:v>0.69756821554972004</c:v>
                </c:pt>
                <c:pt idx="612">
                  <c:v>0.69870989839022701</c:v>
                </c:pt>
                <c:pt idx="613">
                  <c:v>0.69985158123073399</c:v>
                </c:pt>
                <c:pt idx="614">
                  <c:v>0.70099326407124096</c:v>
                </c:pt>
                <c:pt idx="615">
                  <c:v>0.70213494691174805</c:v>
                </c:pt>
                <c:pt idx="616">
                  <c:v>0.70327662975225502</c:v>
                </c:pt>
                <c:pt idx="617">
                  <c:v>0.704418312592762</c:v>
                </c:pt>
                <c:pt idx="618">
                  <c:v>0.70555999543326897</c:v>
                </c:pt>
                <c:pt idx="619">
                  <c:v>0.70670167827377595</c:v>
                </c:pt>
                <c:pt idx="620">
                  <c:v>0.70784336111428303</c:v>
                </c:pt>
                <c:pt idx="621">
                  <c:v>0.70898504395478901</c:v>
                </c:pt>
                <c:pt idx="622">
                  <c:v>0.71012672679529598</c:v>
                </c:pt>
                <c:pt idx="623">
                  <c:v>0.71126840963580296</c:v>
                </c:pt>
                <c:pt idx="624">
                  <c:v>0.71241009247631004</c:v>
                </c:pt>
                <c:pt idx="625">
                  <c:v>0.71355177531681702</c:v>
                </c:pt>
                <c:pt idx="626">
                  <c:v>0.71469345815732399</c:v>
                </c:pt>
                <c:pt idx="627">
                  <c:v>0.71583514099783097</c:v>
                </c:pt>
                <c:pt idx="628">
                  <c:v>0.71697682383833805</c:v>
                </c:pt>
                <c:pt idx="629">
                  <c:v>0.71811850667884503</c:v>
                </c:pt>
                <c:pt idx="630">
                  <c:v>0.719260189519352</c:v>
                </c:pt>
                <c:pt idx="631">
                  <c:v>0.72040187235985798</c:v>
                </c:pt>
                <c:pt idx="632">
                  <c:v>0.72154355520036495</c:v>
                </c:pt>
                <c:pt idx="633">
                  <c:v>0.72268523804087204</c:v>
                </c:pt>
                <c:pt idx="634">
                  <c:v>0.72382692088137901</c:v>
                </c:pt>
                <c:pt idx="635">
                  <c:v>0.72496860372188598</c:v>
                </c:pt>
                <c:pt idx="636">
                  <c:v>0.72611028656239296</c:v>
                </c:pt>
                <c:pt idx="637">
                  <c:v>0.72725196940290004</c:v>
                </c:pt>
                <c:pt idx="638">
                  <c:v>0.72839365224340702</c:v>
                </c:pt>
                <c:pt idx="639">
                  <c:v>0.72953533508391399</c:v>
                </c:pt>
                <c:pt idx="640">
                  <c:v>0.73067701792442097</c:v>
                </c:pt>
                <c:pt idx="641">
                  <c:v>0.73181870076492805</c:v>
                </c:pt>
                <c:pt idx="642">
                  <c:v>0.73296038360543403</c:v>
                </c:pt>
                <c:pt idx="643">
                  <c:v>0.734102066445941</c:v>
                </c:pt>
                <c:pt idx="644">
                  <c:v>0.73524374928644798</c:v>
                </c:pt>
                <c:pt idx="645">
                  <c:v>0.73638543212695495</c:v>
                </c:pt>
                <c:pt idx="646">
                  <c:v>0.73752711496746204</c:v>
                </c:pt>
                <c:pt idx="647">
                  <c:v>0.73866879780796901</c:v>
                </c:pt>
                <c:pt idx="648">
                  <c:v>0.73981048064847599</c:v>
                </c:pt>
                <c:pt idx="649">
                  <c:v>0.74095216348898296</c:v>
                </c:pt>
                <c:pt idx="650">
                  <c:v>0.74209384632949005</c:v>
                </c:pt>
                <c:pt idx="651">
                  <c:v>0.74323552916999702</c:v>
                </c:pt>
                <c:pt idx="652">
                  <c:v>0.744377212010503</c:v>
                </c:pt>
                <c:pt idx="653">
                  <c:v>0.74551889485100997</c:v>
                </c:pt>
                <c:pt idx="654">
                  <c:v>0.74666057769151695</c:v>
                </c:pt>
                <c:pt idx="655">
                  <c:v>0.74780226053202403</c:v>
                </c:pt>
                <c:pt idx="656">
                  <c:v>0.74894394337253101</c:v>
                </c:pt>
                <c:pt idx="657">
                  <c:v>0.75008562621303798</c:v>
                </c:pt>
                <c:pt idx="658">
                  <c:v>0.75122730905354496</c:v>
                </c:pt>
                <c:pt idx="659">
                  <c:v>0.75236899189405204</c:v>
                </c:pt>
                <c:pt idx="660">
                  <c:v>0.75351067473455902</c:v>
                </c:pt>
                <c:pt idx="661">
                  <c:v>0.75465235757506599</c:v>
                </c:pt>
                <c:pt idx="662">
                  <c:v>0.75579404041557297</c:v>
                </c:pt>
                <c:pt idx="663">
                  <c:v>0.75693572325608005</c:v>
                </c:pt>
                <c:pt idx="664">
                  <c:v>0.75807740609658603</c:v>
                </c:pt>
                <c:pt idx="665">
                  <c:v>0.759219088937093</c:v>
                </c:pt>
                <c:pt idx="666">
                  <c:v>0.76036077177759998</c:v>
                </c:pt>
                <c:pt idx="667">
                  <c:v>0.76150245461810695</c:v>
                </c:pt>
                <c:pt idx="668">
                  <c:v>0.76264413745861404</c:v>
                </c:pt>
                <c:pt idx="669">
                  <c:v>0.76378582029912101</c:v>
                </c:pt>
                <c:pt idx="670">
                  <c:v>0.76492750313962798</c:v>
                </c:pt>
                <c:pt idx="671">
                  <c:v>0.76606918598013496</c:v>
                </c:pt>
                <c:pt idx="672">
                  <c:v>0.76721086882064204</c:v>
                </c:pt>
                <c:pt idx="673">
                  <c:v>0.76835255166114902</c:v>
                </c:pt>
                <c:pt idx="674">
                  <c:v>0.76949423450165499</c:v>
                </c:pt>
                <c:pt idx="675">
                  <c:v>0.77063591734216197</c:v>
                </c:pt>
                <c:pt idx="676">
                  <c:v>0.77177760018266905</c:v>
                </c:pt>
                <c:pt idx="677">
                  <c:v>0.77291928302317603</c:v>
                </c:pt>
                <c:pt idx="678">
                  <c:v>0.774060965863683</c:v>
                </c:pt>
                <c:pt idx="679">
                  <c:v>0.77520264870418998</c:v>
                </c:pt>
                <c:pt idx="680">
                  <c:v>0.77634433154469695</c:v>
                </c:pt>
                <c:pt idx="681">
                  <c:v>0.77748601438520404</c:v>
                </c:pt>
                <c:pt idx="682">
                  <c:v>0.77862769722571101</c:v>
                </c:pt>
                <c:pt idx="683">
                  <c:v>0.77976938006621799</c:v>
                </c:pt>
                <c:pt idx="684">
                  <c:v>0.78091106290672496</c:v>
                </c:pt>
                <c:pt idx="685">
                  <c:v>0.78205274574723105</c:v>
                </c:pt>
                <c:pt idx="686">
                  <c:v>0.78319442858773802</c:v>
                </c:pt>
                <c:pt idx="687">
                  <c:v>0.784336111428245</c:v>
                </c:pt>
                <c:pt idx="688">
                  <c:v>0.78547779426875197</c:v>
                </c:pt>
                <c:pt idx="689">
                  <c:v>0.78661947710925895</c:v>
                </c:pt>
                <c:pt idx="690">
                  <c:v>0.78776115994976603</c:v>
                </c:pt>
                <c:pt idx="691">
                  <c:v>0.78890284279027301</c:v>
                </c:pt>
                <c:pt idx="692">
                  <c:v>0.79004452563077998</c:v>
                </c:pt>
                <c:pt idx="693">
                  <c:v>0.79118620847128696</c:v>
                </c:pt>
                <c:pt idx="694">
                  <c:v>0.79232789131179404</c:v>
                </c:pt>
                <c:pt idx="695">
                  <c:v>0.79346957415230102</c:v>
                </c:pt>
                <c:pt idx="696">
                  <c:v>0.79461125699280699</c:v>
                </c:pt>
                <c:pt idx="697">
                  <c:v>0.79575293983331397</c:v>
                </c:pt>
                <c:pt idx="698">
                  <c:v>0.79689462267382105</c:v>
                </c:pt>
                <c:pt idx="699">
                  <c:v>0.79803630551432803</c:v>
                </c:pt>
                <c:pt idx="700">
                  <c:v>0.799177988354835</c:v>
                </c:pt>
                <c:pt idx="701">
                  <c:v>0.80031967119534198</c:v>
                </c:pt>
                <c:pt idx="702">
                  <c:v>0.80146135403584895</c:v>
                </c:pt>
                <c:pt idx="703">
                  <c:v>0.80260303687635604</c:v>
                </c:pt>
                <c:pt idx="704">
                  <c:v>0.80374471971686301</c:v>
                </c:pt>
                <c:pt idx="705">
                  <c:v>0.80488640255736998</c:v>
                </c:pt>
                <c:pt idx="706">
                  <c:v>0.80602808539787696</c:v>
                </c:pt>
                <c:pt idx="707">
                  <c:v>0.80716976823838305</c:v>
                </c:pt>
                <c:pt idx="708">
                  <c:v>0.80831145107889002</c:v>
                </c:pt>
                <c:pt idx="709">
                  <c:v>0.80945313391939699</c:v>
                </c:pt>
                <c:pt idx="710">
                  <c:v>0.81059481675990397</c:v>
                </c:pt>
                <c:pt idx="711">
                  <c:v>0.81173649960041105</c:v>
                </c:pt>
                <c:pt idx="712">
                  <c:v>0.81287818244091803</c:v>
                </c:pt>
                <c:pt idx="713">
                  <c:v>0.814019865281425</c:v>
                </c:pt>
                <c:pt idx="714">
                  <c:v>0.81516154812193198</c:v>
                </c:pt>
                <c:pt idx="715">
                  <c:v>0.81630323096243895</c:v>
                </c:pt>
                <c:pt idx="716">
                  <c:v>0.81744491380294604</c:v>
                </c:pt>
                <c:pt idx="717">
                  <c:v>0.81858659664345301</c:v>
                </c:pt>
                <c:pt idx="718">
                  <c:v>0.81972827948395899</c:v>
                </c:pt>
                <c:pt idx="719">
                  <c:v>0.82086996232446596</c:v>
                </c:pt>
                <c:pt idx="720">
                  <c:v>0.82201164516497305</c:v>
                </c:pt>
                <c:pt idx="721">
                  <c:v>0.82315332800548002</c:v>
                </c:pt>
                <c:pt idx="722">
                  <c:v>0.824295010845987</c:v>
                </c:pt>
                <c:pt idx="723">
                  <c:v>0.82543669368649397</c:v>
                </c:pt>
                <c:pt idx="724">
                  <c:v>0.82657837652700095</c:v>
                </c:pt>
                <c:pt idx="725">
                  <c:v>0.82772005936750803</c:v>
                </c:pt>
                <c:pt idx="726">
                  <c:v>0.82886174220801501</c:v>
                </c:pt>
                <c:pt idx="727">
                  <c:v>0.83000342504852198</c:v>
                </c:pt>
                <c:pt idx="728">
                  <c:v>0.83114510788902796</c:v>
                </c:pt>
                <c:pt idx="729">
                  <c:v>0.83228679072953504</c:v>
                </c:pt>
                <c:pt idx="730">
                  <c:v>0.83342847357004202</c:v>
                </c:pt>
                <c:pt idx="731">
                  <c:v>0.83457015641054899</c:v>
                </c:pt>
                <c:pt idx="732">
                  <c:v>0.83571183925105597</c:v>
                </c:pt>
                <c:pt idx="733">
                  <c:v>0.83685352209156305</c:v>
                </c:pt>
                <c:pt idx="734">
                  <c:v>0.83799520493207003</c:v>
                </c:pt>
                <c:pt idx="735">
                  <c:v>0.839136887772577</c:v>
                </c:pt>
                <c:pt idx="736">
                  <c:v>0.84027857061308397</c:v>
                </c:pt>
                <c:pt idx="737">
                  <c:v>0.84142025345359095</c:v>
                </c:pt>
                <c:pt idx="738">
                  <c:v>0.84256193629409804</c:v>
                </c:pt>
                <c:pt idx="739">
                  <c:v>0.84370361913460501</c:v>
                </c:pt>
                <c:pt idx="740">
                  <c:v>0.84484530197511098</c:v>
                </c:pt>
                <c:pt idx="741">
                  <c:v>0.84598698481561796</c:v>
                </c:pt>
                <c:pt idx="742">
                  <c:v>0.84712866765612505</c:v>
                </c:pt>
                <c:pt idx="743">
                  <c:v>0.84827035049663202</c:v>
                </c:pt>
                <c:pt idx="744">
                  <c:v>0.84941203333713899</c:v>
                </c:pt>
                <c:pt idx="745">
                  <c:v>0.85055371617764597</c:v>
                </c:pt>
                <c:pt idx="746">
                  <c:v>0.85169539901815305</c:v>
                </c:pt>
                <c:pt idx="747">
                  <c:v>0.85283708185866003</c:v>
                </c:pt>
                <c:pt idx="748">
                  <c:v>0.853978764699167</c:v>
                </c:pt>
                <c:pt idx="749">
                  <c:v>0.85512044753967398</c:v>
                </c:pt>
                <c:pt idx="750">
                  <c:v>0.85626213038017995</c:v>
                </c:pt>
                <c:pt idx="751">
                  <c:v>0.85740381322068704</c:v>
                </c:pt>
                <c:pt idx="752">
                  <c:v>0.85854549606119401</c:v>
                </c:pt>
                <c:pt idx="753">
                  <c:v>0.85968717890170099</c:v>
                </c:pt>
                <c:pt idx="754">
                  <c:v>0.86082886174220796</c:v>
                </c:pt>
                <c:pt idx="755">
                  <c:v>0.86197054458271505</c:v>
                </c:pt>
                <c:pt idx="756">
                  <c:v>0.86311222742322202</c:v>
                </c:pt>
                <c:pt idx="757">
                  <c:v>0.864253910263729</c:v>
                </c:pt>
                <c:pt idx="758">
                  <c:v>0.86539559310423597</c:v>
                </c:pt>
                <c:pt idx="759">
                  <c:v>0.86653727594474295</c:v>
                </c:pt>
                <c:pt idx="760">
                  <c:v>0.86767895878525003</c:v>
                </c:pt>
                <c:pt idx="761">
                  <c:v>0.86882064162575601</c:v>
                </c:pt>
                <c:pt idx="762">
                  <c:v>0.86996232446626298</c:v>
                </c:pt>
                <c:pt idx="763">
                  <c:v>0.87110400730676996</c:v>
                </c:pt>
                <c:pt idx="764">
                  <c:v>0.87224569014727704</c:v>
                </c:pt>
                <c:pt idx="765">
                  <c:v>0.87338737298778402</c:v>
                </c:pt>
                <c:pt idx="766">
                  <c:v>0.87452905582829099</c:v>
                </c:pt>
                <c:pt idx="767">
                  <c:v>0.87567073866879797</c:v>
                </c:pt>
                <c:pt idx="768">
                  <c:v>0.87681242150930505</c:v>
                </c:pt>
                <c:pt idx="769">
                  <c:v>0.87795410434981203</c:v>
                </c:pt>
                <c:pt idx="770">
                  <c:v>0.879095787190319</c:v>
                </c:pt>
                <c:pt idx="771">
                  <c:v>0.88023747003082498</c:v>
                </c:pt>
                <c:pt idx="772">
                  <c:v>0.88137915287133195</c:v>
                </c:pt>
                <c:pt idx="773">
                  <c:v>0.88252083571183904</c:v>
                </c:pt>
                <c:pt idx="774">
                  <c:v>0.88366251855234601</c:v>
                </c:pt>
                <c:pt idx="775">
                  <c:v>0.88480420139285298</c:v>
                </c:pt>
                <c:pt idx="776">
                  <c:v>0.88594588423335996</c:v>
                </c:pt>
                <c:pt idx="777">
                  <c:v>0.88708756707386704</c:v>
                </c:pt>
                <c:pt idx="778">
                  <c:v>0.88822924991437402</c:v>
                </c:pt>
                <c:pt idx="779">
                  <c:v>0.88937093275488099</c:v>
                </c:pt>
                <c:pt idx="780">
                  <c:v>0.89051261559538797</c:v>
                </c:pt>
                <c:pt idx="781">
                  <c:v>0.89165429843589505</c:v>
                </c:pt>
                <c:pt idx="782">
                  <c:v>0.89279598127640103</c:v>
                </c:pt>
                <c:pt idx="783">
                  <c:v>0.893937664116908</c:v>
                </c:pt>
                <c:pt idx="784">
                  <c:v>0.89507934695741498</c:v>
                </c:pt>
                <c:pt idx="785">
                  <c:v>0.89622102979792195</c:v>
                </c:pt>
                <c:pt idx="786">
                  <c:v>0.89736271263842904</c:v>
                </c:pt>
                <c:pt idx="787">
                  <c:v>0.89850439547893601</c:v>
                </c:pt>
                <c:pt idx="788">
                  <c:v>0.89964607831944299</c:v>
                </c:pt>
                <c:pt idx="789">
                  <c:v>0.90078776115994996</c:v>
                </c:pt>
                <c:pt idx="790">
                  <c:v>0.90192944400045705</c:v>
                </c:pt>
                <c:pt idx="791">
                  <c:v>0.90307112684096402</c:v>
                </c:pt>
                <c:pt idx="792">
                  <c:v>0.90421280968147</c:v>
                </c:pt>
                <c:pt idx="793">
                  <c:v>0.90535449252197697</c:v>
                </c:pt>
                <c:pt idx="794">
                  <c:v>0.90649617536248395</c:v>
                </c:pt>
                <c:pt idx="795">
                  <c:v>0.90763785820299103</c:v>
                </c:pt>
                <c:pt idx="796">
                  <c:v>0.90877954104349801</c:v>
                </c:pt>
                <c:pt idx="797">
                  <c:v>0.90992122388400498</c:v>
                </c:pt>
                <c:pt idx="798">
                  <c:v>0.91106290672451196</c:v>
                </c:pt>
                <c:pt idx="799">
                  <c:v>0.91220458956501904</c:v>
                </c:pt>
                <c:pt idx="800">
                  <c:v>0.91334627240552602</c:v>
                </c:pt>
                <c:pt idx="801">
                  <c:v>0.91448795524603299</c:v>
                </c:pt>
                <c:pt idx="802">
                  <c:v>0.91562963808653997</c:v>
                </c:pt>
                <c:pt idx="803">
                  <c:v>0.91677132092704705</c:v>
                </c:pt>
                <c:pt idx="804">
                  <c:v>0.91791300376755303</c:v>
                </c:pt>
                <c:pt idx="805">
                  <c:v>0.91905468660806</c:v>
                </c:pt>
                <c:pt idx="806">
                  <c:v>0.92019636944856698</c:v>
                </c:pt>
                <c:pt idx="807">
                  <c:v>0.92133805228907395</c:v>
                </c:pt>
                <c:pt idx="808">
                  <c:v>0.92247973512958104</c:v>
                </c:pt>
                <c:pt idx="809">
                  <c:v>0.92362141797008801</c:v>
                </c:pt>
                <c:pt idx="810">
                  <c:v>0.92476310081059498</c:v>
                </c:pt>
                <c:pt idx="811">
                  <c:v>0.92590478365110196</c:v>
                </c:pt>
                <c:pt idx="812">
                  <c:v>0.92704646649160904</c:v>
                </c:pt>
                <c:pt idx="813">
                  <c:v>0.92818814933211602</c:v>
                </c:pt>
                <c:pt idx="814">
                  <c:v>0.92932983217262199</c:v>
                </c:pt>
                <c:pt idx="815">
                  <c:v>0.93047151501312897</c:v>
                </c:pt>
                <c:pt idx="816">
                  <c:v>0.93161319785363605</c:v>
                </c:pt>
                <c:pt idx="817">
                  <c:v>0.93275488069414303</c:v>
                </c:pt>
                <c:pt idx="818">
                  <c:v>0.93389656353465</c:v>
                </c:pt>
                <c:pt idx="819">
                  <c:v>0.93503824637515698</c:v>
                </c:pt>
                <c:pt idx="820">
                  <c:v>0.93617992921566395</c:v>
                </c:pt>
                <c:pt idx="821">
                  <c:v>0.93732161205617104</c:v>
                </c:pt>
                <c:pt idx="822">
                  <c:v>0.93846329489667801</c:v>
                </c:pt>
                <c:pt idx="823">
                  <c:v>0.93960497773718499</c:v>
                </c:pt>
                <c:pt idx="824">
                  <c:v>0.94074666057769196</c:v>
                </c:pt>
                <c:pt idx="825">
                  <c:v>0.94188834341819805</c:v>
                </c:pt>
                <c:pt idx="826">
                  <c:v>0.94303002625870502</c:v>
                </c:pt>
                <c:pt idx="827">
                  <c:v>0.944171709099212</c:v>
                </c:pt>
                <c:pt idx="828">
                  <c:v>0.94531339193971897</c:v>
                </c:pt>
                <c:pt idx="829">
                  <c:v>0.94645507478022595</c:v>
                </c:pt>
                <c:pt idx="830">
                  <c:v>0.94759675762073303</c:v>
                </c:pt>
                <c:pt idx="831">
                  <c:v>0.94873844046124001</c:v>
                </c:pt>
                <c:pt idx="832">
                  <c:v>0.94988012330174698</c:v>
                </c:pt>
                <c:pt idx="833">
                  <c:v>0.95102180614225396</c:v>
                </c:pt>
                <c:pt idx="834">
                  <c:v>0.95216348898276104</c:v>
                </c:pt>
                <c:pt idx="835">
                  <c:v>0.95330517182326802</c:v>
                </c:pt>
                <c:pt idx="836">
                  <c:v>0.95444685466377399</c:v>
                </c:pt>
                <c:pt idx="837">
                  <c:v>0.95558853750428097</c:v>
                </c:pt>
                <c:pt idx="838">
                  <c:v>0.95673022034478805</c:v>
                </c:pt>
                <c:pt idx="839">
                  <c:v>0.95787190318529503</c:v>
                </c:pt>
                <c:pt idx="840">
                  <c:v>0.959013586025802</c:v>
                </c:pt>
                <c:pt idx="841">
                  <c:v>0.96015526886630898</c:v>
                </c:pt>
                <c:pt idx="842">
                  <c:v>0.96129695170681595</c:v>
                </c:pt>
                <c:pt idx="843">
                  <c:v>0.96243863454732304</c:v>
                </c:pt>
                <c:pt idx="844">
                  <c:v>0.96358031738783001</c:v>
                </c:pt>
                <c:pt idx="845">
                  <c:v>0.96472200022833698</c:v>
                </c:pt>
                <c:pt idx="846">
                  <c:v>0.96586368306884396</c:v>
                </c:pt>
                <c:pt idx="847">
                  <c:v>0.96700536590935005</c:v>
                </c:pt>
                <c:pt idx="848">
                  <c:v>0.96814704874985702</c:v>
                </c:pt>
                <c:pt idx="849">
                  <c:v>0.96928873159036399</c:v>
                </c:pt>
                <c:pt idx="850">
                  <c:v>0.97043041443087097</c:v>
                </c:pt>
                <c:pt idx="851">
                  <c:v>0.97157209727137805</c:v>
                </c:pt>
                <c:pt idx="852">
                  <c:v>0.97271378011188503</c:v>
                </c:pt>
                <c:pt idx="853">
                  <c:v>0.973855462952392</c:v>
                </c:pt>
                <c:pt idx="854">
                  <c:v>0.97499714579289898</c:v>
                </c:pt>
                <c:pt idx="855">
                  <c:v>0.97613882863340595</c:v>
                </c:pt>
                <c:pt idx="856">
                  <c:v>0.97728051147391304</c:v>
                </c:pt>
                <c:pt idx="857">
                  <c:v>0.97842219431442001</c:v>
                </c:pt>
                <c:pt idx="858">
                  <c:v>0.97956387715492599</c:v>
                </c:pt>
                <c:pt idx="859">
                  <c:v>0.98070555999543296</c:v>
                </c:pt>
                <c:pt idx="860">
                  <c:v>0.98184724283594005</c:v>
                </c:pt>
                <c:pt idx="861">
                  <c:v>0.98298892567644702</c:v>
                </c:pt>
                <c:pt idx="862">
                  <c:v>0.984130608516954</c:v>
                </c:pt>
                <c:pt idx="863">
                  <c:v>0.98527229135746097</c:v>
                </c:pt>
                <c:pt idx="864">
                  <c:v>0.98641397419796795</c:v>
                </c:pt>
                <c:pt idx="865">
                  <c:v>0.98755565703847503</c:v>
                </c:pt>
                <c:pt idx="866">
                  <c:v>0.98869733987898201</c:v>
                </c:pt>
                <c:pt idx="867">
                  <c:v>0.98983902271948898</c:v>
                </c:pt>
                <c:pt idx="868">
                  <c:v>0.99098070555999496</c:v>
                </c:pt>
                <c:pt idx="869">
                  <c:v>0.99212238840050204</c:v>
                </c:pt>
                <c:pt idx="870">
                  <c:v>0.99326407124100902</c:v>
                </c:pt>
                <c:pt idx="871">
                  <c:v>0.99440575408151599</c:v>
                </c:pt>
                <c:pt idx="872">
                  <c:v>0.99554743692202297</c:v>
                </c:pt>
                <c:pt idx="873">
                  <c:v>0.99668911976253005</c:v>
                </c:pt>
                <c:pt idx="874">
                  <c:v>0.99783080260303703</c:v>
                </c:pt>
                <c:pt idx="875">
                  <c:v>0.998972485443544</c:v>
                </c:pt>
                <c:pt idx="876">
                  <c:v>1</c:v>
                </c:pt>
              </c:numCache>
            </c:numRef>
          </c:cat>
          <c:val>
            <c:numRef>
              <c:f>Load_Duration!$C$4:$C$880</c:f>
              <c:numCache>
                <c:formatCode>0.000</c:formatCode>
                <c:ptCount val="877"/>
                <c:pt idx="0">
                  <c:v>39.677999999999997</c:v>
                </c:pt>
                <c:pt idx="1">
                  <c:v>32.436999999999998</c:v>
                </c:pt>
                <c:pt idx="2">
                  <c:v>30.581</c:v>
                </c:pt>
                <c:pt idx="3">
                  <c:v>29.800999999999998</c:v>
                </c:pt>
                <c:pt idx="4">
                  <c:v>29.395</c:v>
                </c:pt>
                <c:pt idx="5">
                  <c:v>29.018999999999998</c:v>
                </c:pt>
                <c:pt idx="6">
                  <c:v>28.771000000000001</c:v>
                </c:pt>
                <c:pt idx="7">
                  <c:v>28.492999999999999</c:v>
                </c:pt>
                <c:pt idx="8">
                  <c:v>28.335999999999999</c:v>
                </c:pt>
                <c:pt idx="9">
                  <c:v>28.122</c:v>
                </c:pt>
                <c:pt idx="10">
                  <c:v>28.04</c:v>
                </c:pt>
                <c:pt idx="11">
                  <c:v>27.942</c:v>
                </c:pt>
                <c:pt idx="12">
                  <c:v>27.763999999999999</c:v>
                </c:pt>
                <c:pt idx="13">
                  <c:v>27.629000000000001</c:v>
                </c:pt>
                <c:pt idx="14">
                  <c:v>27.515999999999998</c:v>
                </c:pt>
                <c:pt idx="15">
                  <c:v>27.390999999999998</c:v>
                </c:pt>
                <c:pt idx="16">
                  <c:v>27.294</c:v>
                </c:pt>
                <c:pt idx="17">
                  <c:v>27.195</c:v>
                </c:pt>
                <c:pt idx="18">
                  <c:v>27.102</c:v>
                </c:pt>
                <c:pt idx="19">
                  <c:v>27.033999999999999</c:v>
                </c:pt>
                <c:pt idx="20">
                  <c:v>26.957999999999998</c:v>
                </c:pt>
                <c:pt idx="21">
                  <c:v>26.908999999999999</c:v>
                </c:pt>
                <c:pt idx="22">
                  <c:v>26.818000000000001</c:v>
                </c:pt>
                <c:pt idx="23">
                  <c:v>26.745000000000001</c:v>
                </c:pt>
                <c:pt idx="24">
                  <c:v>26.655999999999999</c:v>
                </c:pt>
                <c:pt idx="25">
                  <c:v>26.613</c:v>
                </c:pt>
                <c:pt idx="26">
                  <c:v>26.510999999999999</c:v>
                </c:pt>
                <c:pt idx="27">
                  <c:v>26.431000000000001</c:v>
                </c:pt>
                <c:pt idx="28">
                  <c:v>26.335000000000001</c:v>
                </c:pt>
                <c:pt idx="29">
                  <c:v>26.292000000000002</c:v>
                </c:pt>
                <c:pt idx="30">
                  <c:v>26.244</c:v>
                </c:pt>
                <c:pt idx="31">
                  <c:v>26.187999999999999</c:v>
                </c:pt>
                <c:pt idx="32">
                  <c:v>26.131</c:v>
                </c:pt>
                <c:pt idx="33">
                  <c:v>26.109000000000002</c:v>
                </c:pt>
                <c:pt idx="34">
                  <c:v>26.053999999999998</c:v>
                </c:pt>
                <c:pt idx="35">
                  <c:v>26.007000000000001</c:v>
                </c:pt>
                <c:pt idx="36">
                  <c:v>25.934000000000001</c:v>
                </c:pt>
                <c:pt idx="37">
                  <c:v>25.873000000000001</c:v>
                </c:pt>
                <c:pt idx="38">
                  <c:v>25.811</c:v>
                </c:pt>
                <c:pt idx="39">
                  <c:v>25.751999999999999</c:v>
                </c:pt>
                <c:pt idx="40">
                  <c:v>25.706</c:v>
                </c:pt>
                <c:pt idx="41">
                  <c:v>25.666</c:v>
                </c:pt>
                <c:pt idx="42">
                  <c:v>25.597999999999999</c:v>
                </c:pt>
                <c:pt idx="43">
                  <c:v>25.55</c:v>
                </c:pt>
                <c:pt idx="44">
                  <c:v>25.513000000000002</c:v>
                </c:pt>
                <c:pt idx="45">
                  <c:v>25.457000000000001</c:v>
                </c:pt>
                <c:pt idx="46">
                  <c:v>25.431999999999999</c:v>
                </c:pt>
                <c:pt idx="47">
                  <c:v>25.393000000000001</c:v>
                </c:pt>
                <c:pt idx="48">
                  <c:v>25.367000000000001</c:v>
                </c:pt>
                <c:pt idx="49">
                  <c:v>25.327999999999999</c:v>
                </c:pt>
                <c:pt idx="50">
                  <c:v>25.277000000000001</c:v>
                </c:pt>
                <c:pt idx="51">
                  <c:v>25.221</c:v>
                </c:pt>
                <c:pt idx="52">
                  <c:v>25.21</c:v>
                </c:pt>
                <c:pt idx="53">
                  <c:v>25.167999999999999</c:v>
                </c:pt>
                <c:pt idx="54">
                  <c:v>25.158000000000001</c:v>
                </c:pt>
                <c:pt idx="55">
                  <c:v>25.120999999999999</c:v>
                </c:pt>
                <c:pt idx="56">
                  <c:v>25.081</c:v>
                </c:pt>
                <c:pt idx="57">
                  <c:v>25.024999999999999</c:v>
                </c:pt>
                <c:pt idx="58">
                  <c:v>24.992999999999999</c:v>
                </c:pt>
                <c:pt idx="59">
                  <c:v>24.957000000000001</c:v>
                </c:pt>
                <c:pt idx="60">
                  <c:v>24.928000000000001</c:v>
                </c:pt>
                <c:pt idx="61">
                  <c:v>24.869</c:v>
                </c:pt>
                <c:pt idx="62">
                  <c:v>24.835000000000001</c:v>
                </c:pt>
                <c:pt idx="63">
                  <c:v>24.812000000000001</c:v>
                </c:pt>
                <c:pt idx="64">
                  <c:v>24.783000000000001</c:v>
                </c:pt>
                <c:pt idx="65">
                  <c:v>24.742000000000001</c:v>
                </c:pt>
                <c:pt idx="66">
                  <c:v>24.722999999999999</c:v>
                </c:pt>
                <c:pt idx="67">
                  <c:v>24.699000000000002</c:v>
                </c:pt>
                <c:pt idx="68">
                  <c:v>24.638999999999999</c:v>
                </c:pt>
                <c:pt idx="69">
                  <c:v>24.611000000000001</c:v>
                </c:pt>
                <c:pt idx="70">
                  <c:v>24.573</c:v>
                </c:pt>
                <c:pt idx="71">
                  <c:v>24.553999999999998</c:v>
                </c:pt>
                <c:pt idx="72">
                  <c:v>24.545999999999999</c:v>
                </c:pt>
                <c:pt idx="73">
                  <c:v>24.527999999999999</c:v>
                </c:pt>
                <c:pt idx="74">
                  <c:v>24.497</c:v>
                </c:pt>
                <c:pt idx="75">
                  <c:v>24.477</c:v>
                </c:pt>
                <c:pt idx="76">
                  <c:v>24.452999999999999</c:v>
                </c:pt>
                <c:pt idx="77">
                  <c:v>24.419</c:v>
                </c:pt>
                <c:pt idx="78">
                  <c:v>24.376000000000001</c:v>
                </c:pt>
                <c:pt idx="79">
                  <c:v>24.355</c:v>
                </c:pt>
                <c:pt idx="80">
                  <c:v>24.332000000000001</c:v>
                </c:pt>
                <c:pt idx="81">
                  <c:v>24.31</c:v>
                </c:pt>
                <c:pt idx="82">
                  <c:v>24.283000000000001</c:v>
                </c:pt>
                <c:pt idx="83">
                  <c:v>24.254999999999999</c:v>
                </c:pt>
                <c:pt idx="84">
                  <c:v>24.21</c:v>
                </c:pt>
                <c:pt idx="85">
                  <c:v>24.206</c:v>
                </c:pt>
                <c:pt idx="86">
                  <c:v>24.178000000000001</c:v>
                </c:pt>
                <c:pt idx="87">
                  <c:v>24.16</c:v>
                </c:pt>
                <c:pt idx="88">
                  <c:v>24.138999999999999</c:v>
                </c:pt>
                <c:pt idx="89">
                  <c:v>24.113</c:v>
                </c:pt>
                <c:pt idx="90">
                  <c:v>24.081</c:v>
                </c:pt>
                <c:pt idx="91">
                  <c:v>24.038</c:v>
                </c:pt>
                <c:pt idx="92">
                  <c:v>24.015999999999998</c:v>
                </c:pt>
                <c:pt idx="93">
                  <c:v>23.997</c:v>
                </c:pt>
                <c:pt idx="94">
                  <c:v>23.975999999999999</c:v>
                </c:pt>
                <c:pt idx="95">
                  <c:v>23.93</c:v>
                </c:pt>
                <c:pt idx="96">
                  <c:v>23.914000000000001</c:v>
                </c:pt>
                <c:pt idx="97">
                  <c:v>23.905999999999999</c:v>
                </c:pt>
                <c:pt idx="98">
                  <c:v>23.890999999999998</c:v>
                </c:pt>
                <c:pt idx="99">
                  <c:v>23.858000000000001</c:v>
                </c:pt>
                <c:pt idx="100">
                  <c:v>23.832000000000001</c:v>
                </c:pt>
                <c:pt idx="101">
                  <c:v>23.809000000000001</c:v>
                </c:pt>
                <c:pt idx="102">
                  <c:v>23.8</c:v>
                </c:pt>
                <c:pt idx="103">
                  <c:v>23.786000000000001</c:v>
                </c:pt>
                <c:pt idx="104">
                  <c:v>23.76</c:v>
                </c:pt>
                <c:pt idx="105">
                  <c:v>23.744</c:v>
                </c:pt>
                <c:pt idx="106">
                  <c:v>23.713000000000001</c:v>
                </c:pt>
                <c:pt idx="107">
                  <c:v>23.678000000000001</c:v>
                </c:pt>
                <c:pt idx="108">
                  <c:v>23.641999999999999</c:v>
                </c:pt>
                <c:pt idx="109">
                  <c:v>23.61</c:v>
                </c:pt>
                <c:pt idx="110">
                  <c:v>23.582000000000001</c:v>
                </c:pt>
                <c:pt idx="111">
                  <c:v>23.552</c:v>
                </c:pt>
                <c:pt idx="112">
                  <c:v>23.501000000000001</c:v>
                </c:pt>
                <c:pt idx="113">
                  <c:v>23.466000000000001</c:v>
                </c:pt>
                <c:pt idx="114">
                  <c:v>23.452000000000002</c:v>
                </c:pt>
                <c:pt idx="115">
                  <c:v>23.42</c:v>
                </c:pt>
                <c:pt idx="116">
                  <c:v>23.41</c:v>
                </c:pt>
                <c:pt idx="117">
                  <c:v>23.399000000000001</c:v>
                </c:pt>
                <c:pt idx="118">
                  <c:v>23.376000000000001</c:v>
                </c:pt>
                <c:pt idx="119">
                  <c:v>23.347000000000001</c:v>
                </c:pt>
                <c:pt idx="120">
                  <c:v>23.326000000000001</c:v>
                </c:pt>
                <c:pt idx="121">
                  <c:v>23.282</c:v>
                </c:pt>
                <c:pt idx="122">
                  <c:v>23.25</c:v>
                </c:pt>
                <c:pt idx="123">
                  <c:v>23.218</c:v>
                </c:pt>
                <c:pt idx="124">
                  <c:v>23.193999999999999</c:v>
                </c:pt>
                <c:pt idx="125">
                  <c:v>23.172999999999998</c:v>
                </c:pt>
                <c:pt idx="126">
                  <c:v>23.149000000000001</c:v>
                </c:pt>
                <c:pt idx="127">
                  <c:v>23.119</c:v>
                </c:pt>
                <c:pt idx="128">
                  <c:v>23.1</c:v>
                </c:pt>
                <c:pt idx="129">
                  <c:v>23.082999999999998</c:v>
                </c:pt>
                <c:pt idx="130">
                  <c:v>23.059000000000001</c:v>
                </c:pt>
                <c:pt idx="131">
                  <c:v>23.036000000000001</c:v>
                </c:pt>
                <c:pt idx="132">
                  <c:v>23.003</c:v>
                </c:pt>
                <c:pt idx="133">
                  <c:v>22.986000000000001</c:v>
                </c:pt>
                <c:pt idx="134">
                  <c:v>22.963999999999999</c:v>
                </c:pt>
                <c:pt idx="135">
                  <c:v>22.957000000000001</c:v>
                </c:pt>
                <c:pt idx="136">
                  <c:v>22.922000000000001</c:v>
                </c:pt>
                <c:pt idx="137">
                  <c:v>22.901</c:v>
                </c:pt>
                <c:pt idx="138">
                  <c:v>22.86</c:v>
                </c:pt>
                <c:pt idx="139">
                  <c:v>22.841000000000001</c:v>
                </c:pt>
                <c:pt idx="140">
                  <c:v>22.792000000000002</c:v>
                </c:pt>
                <c:pt idx="141">
                  <c:v>22.774000000000001</c:v>
                </c:pt>
                <c:pt idx="142">
                  <c:v>22.756</c:v>
                </c:pt>
                <c:pt idx="143">
                  <c:v>22.721</c:v>
                </c:pt>
                <c:pt idx="144">
                  <c:v>22.693999999999999</c:v>
                </c:pt>
                <c:pt idx="145">
                  <c:v>22.661999999999999</c:v>
                </c:pt>
                <c:pt idx="146">
                  <c:v>22.635999999999999</c:v>
                </c:pt>
                <c:pt idx="147">
                  <c:v>22.609000000000002</c:v>
                </c:pt>
                <c:pt idx="148">
                  <c:v>22.587</c:v>
                </c:pt>
                <c:pt idx="149">
                  <c:v>22.553999999999998</c:v>
                </c:pt>
                <c:pt idx="150">
                  <c:v>22.521000000000001</c:v>
                </c:pt>
                <c:pt idx="151">
                  <c:v>22.501000000000001</c:v>
                </c:pt>
                <c:pt idx="152">
                  <c:v>22.468</c:v>
                </c:pt>
                <c:pt idx="153">
                  <c:v>22.443999999999999</c:v>
                </c:pt>
                <c:pt idx="154">
                  <c:v>22.434000000000001</c:v>
                </c:pt>
                <c:pt idx="155">
                  <c:v>22.413</c:v>
                </c:pt>
                <c:pt idx="156">
                  <c:v>22.369</c:v>
                </c:pt>
                <c:pt idx="157">
                  <c:v>22.341999999999999</c:v>
                </c:pt>
                <c:pt idx="158">
                  <c:v>22.306999999999999</c:v>
                </c:pt>
                <c:pt idx="159">
                  <c:v>22.276</c:v>
                </c:pt>
                <c:pt idx="160">
                  <c:v>22.241</c:v>
                </c:pt>
                <c:pt idx="161">
                  <c:v>22.21</c:v>
                </c:pt>
                <c:pt idx="162">
                  <c:v>22.187999999999999</c:v>
                </c:pt>
                <c:pt idx="163">
                  <c:v>22.169</c:v>
                </c:pt>
                <c:pt idx="164">
                  <c:v>22.140999999999998</c:v>
                </c:pt>
                <c:pt idx="165">
                  <c:v>22.106999999999999</c:v>
                </c:pt>
                <c:pt idx="166">
                  <c:v>22.082000000000001</c:v>
                </c:pt>
                <c:pt idx="167">
                  <c:v>22.059000000000001</c:v>
                </c:pt>
                <c:pt idx="168">
                  <c:v>22.042999999999999</c:v>
                </c:pt>
                <c:pt idx="169">
                  <c:v>22.001000000000001</c:v>
                </c:pt>
                <c:pt idx="170">
                  <c:v>21.960999999999999</c:v>
                </c:pt>
                <c:pt idx="171">
                  <c:v>21.94</c:v>
                </c:pt>
                <c:pt idx="172">
                  <c:v>21.93</c:v>
                </c:pt>
                <c:pt idx="173">
                  <c:v>21.919</c:v>
                </c:pt>
                <c:pt idx="174">
                  <c:v>21.882999999999999</c:v>
                </c:pt>
                <c:pt idx="175">
                  <c:v>21.844999999999999</c:v>
                </c:pt>
                <c:pt idx="176">
                  <c:v>21.795999999999999</c:v>
                </c:pt>
                <c:pt idx="177">
                  <c:v>21.753</c:v>
                </c:pt>
                <c:pt idx="178">
                  <c:v>21.742000000000001</c:v>
                </c:pt>
                <c:pt idx="179">
                  <c:v>21.704999999999998</c:v>
                </c:pt>
                <c:pt idx="180">
                  <c:v>21.67</c:v>
                </c:pt>
                <c:pt idx="181">
                  <c:v>21.635999999999999</c:v>
                </c:pt>
                <c:pt idx="182">
                  <c:v>21.568000000000001</c:v>
                </c:pt>
                <c:pt idx="183">
                  <c:v>21.544</c:v>
                </c:pt>
                <c:pt idx="184">
                  <c:v>21.513999999999999</c:v>
                </c:pt>
                <c:pt idx="185">
                  <c:v>21.486999999999998</c:v>
                </c:pt>
                <c:pt idx="186">
                  <c:v>21.446000000000002</c:v>
                </c:pt>
                <c:pt idx="187">
                  <c:v>21.428999999999998</c:v>
                </c:pt>
                <c:pt idx="188">
                  <c:v>21.408000000000001</c:v>
                </c:pt>
                <c:pt idx="189">
                  <c:v>21.346</c:v>
                </c:pt>
                <c:pt idx="190">
                  <c:v>21.305</c:v>
                </c:pt>
                <c:pt idx="191">
                  <c:v>21.277000000000001</c:v>
                </c:pt>
                <c:pt idx="192">
                  <c:v>21.254999999999999</c:v>
                </c:pt>
                <c:pt idx="193">
                  <c:v>21.212</c:v>
                </c:pt>
                <c:pt idx="194">
                  <c:v>21.18</c:v>
                </c:pt>
                <c:pt idx="195">
                  <c:v>21.149000000000001</c:v>
                </c:pt>
                <c:pt idx="196">
                  <c:v>21.114999999999998</c:v>
                </c:pt>
                <c:pt idx="197">
                  <c:v>21.073</c:v>
                </c:pt>
                <c:pt idx="198">
                  <c:v>21.053000000000001</c:v>
                </c:pt>
                <c:pt idx="199">
                  <c:v>20.998000000000001</c:v>
                </c:pt>
                <c:pt idx="200">
                  <c:v>20.956</c:v>
                </c:pt>
                <c:pt idx="201">
                  <c:v>20.914000000000001</c:v>
                </c:pt>
                <c:pt idx="202">
                  <c:v>20.872</c:v>
                </c:pt>
                <c:pt idx="203">
                  <c:v>20.821000000000002</c:v>
                </c:pt>
                <c:pt idx="204">
                  <c:v>20.798999999999999</c:v>
                </c:pt>
                <c:pt idx="205">
                  <c:v>20.745000000000001</c:v>
                </c:pt>
                <c:pt idx="206">
                  <c:v>20.713000000000001</c:v>
                </c:pt>
                <c:pt idx="207">
                  <c:v>20.672999999999998</c:v>
                </c:pt>
                <c:pt idx="208">
                  <c:v>20.625</c:v>
                </c:pt>
                <c:pt idx="209">
                  <c:v>20.568999999999999</c:v>
                </c:pt>
                <c:pt idx="210">
                  <c:v>20.535</c:v>
                </c:pt>
                <c:pt idx="211">
                  <c:v>20.491</c:v>
                </c:pt>
                <c:pt idx="212">
                  <c:v>20.445</c:v>
                </c:pt>
                <c:pt idx="213">
                  <c:v>20.423999999999999</c:v>
                </c:pt>
                <c:pt idx="214">
                  <c:v>20.356000000000002</c:v>
                </c:pt>
                <c:pt idx="215">
                  <c:v>20.312999999999999</c:v>
                </c:pt>
                <c:pt idx="216">
                  <c:v>20.288</c:v>
                </c:pt>
                <c:pt idx="217">
                  <c:v>20.244</c:v>
                </c:pt>
                <c:pt idx="218">
                  <c:v>20.206</c:v>
                </c:pt>
                <c:pt idx="219">
                  <c:v>20.149999999999999</c:v>
                </c:pt>
                <c:pt idx="220">
                  <c:v>20.122</c:v>
                </c:pt>
                <c:pt idx="221">
                  <c:v>20.082999999999998</c:v>
                </c:pt>
                <c:pt idx="222">
                  <c:v>20.056999999999999</c:v>
                </c:pt>
                <c:pt idx="223">
                  <c:v>20.030999999999999</c:v>
                </c:pt>
                <c:pt idx="224">
                  <c:v>20.001000000000001</c:v>
                </c:pt>
                <c:pt idx="225">
                  <c:v>19.925999999999998</c:v>
                </c:pt>
                <c:pt idx="226">
                  <c:v>19.904</c:v>
                </c:pt>
                <c:pt idx="227">
                  <c:v>19.87</c:v>
                </c:pt>
                <c:pt idx="228">
                  <c:v>19.837</c:v>
                </c:pt>
                <c:pt idx="229">
                  <c:v>19.789000000000001</c:v>
                </c:pt>
                <c:pt idx="230">
                  <c:v>19.760999999999999</c:v>
                </c:pt>
                <c:pt idx="231">
                  <c:v>19.731000000000002</c:v>
                </c:pt>
                <c:pt idx="232">
                  <c:v>19.686</c:v>
                </c:pt>
                <c:pt idx="233">
                  <c:v>19.655999999999999</c:v>
                </c:pt>
                <c:pt idx="234">
                  <c:v>19.574000000000002</c:v>
                </c:pt>
                <c:pt idx="235">
                  <c:v>19.527999999999999</c:v>
                </c:pt>
                <c:pt idx="236">
                  <c:v>19.489000000000001</c:v>
                </c:pt>
                <c:pt idx="237">
                  <c:v>19.472999999999999</c:v>
                </c:pt>
                <c:pt idx="238">
                  <c:v>19.417000000000002</c:v>
                </c:pt>
                <c:pt idx="239">
                  <c:v>19.361000000000001</c:v>
                </c:pt>
                <c:pt idx="240">
                  <c:v>19.321000000000002</c:v>
                </c:pt>
                <c:pt idx="241">
                  <c:v>19.259</c:v>
                </c:pt>
                <c:pt idx="242">
                  <c:v>19.204000000000001</c:v>
                </c:pt>
                <c:pt idx="243">
                  <c:v>19.152999999999999</c:v>
                </c:pt>
                <c:pt idx="244">
                  <c:v>19.108000000000001</c:v>
                </c:pt>
                <c:pt idx="245">
                  <c:v>19.042000000000002</c:v>
                </c:pt>
                <c:pt idx="246">
                  <c:v>18.936</c:v>
                </c:pt>
                <c:pt idx="247">
                  <c:v>18.875</c:v>
                </c:pt>
                <c:pt idx="248">
                  <c:v>18.786000000000001</c:v>
                </c:pt>
                <c:pt idx="249">
                  <c:v>18.725999999999999</c:v>
                </c:pt>
                <c:pt idx="250">
                  <c:v>18.696999999999999</c:v>
                </c:pt>
                <c:pt idx="251">
                  <c:v>18.638999999999999</c:v>
                </c:pt>
                <c:pt idx="252">
                  <c:v>18.605</c:v>
                </c:pt>
                <c:pt idx="253">
                  <c:v>18.545000000000002</c:v>
                </c:pt>
                <c:pt idx="254">
                  <c:v>18.515000000000001</c:v>
                </c:pt>
                <c:pt idx="255">
                  <c:v>18.491</c:v>
                </c:pt>
                <c:pt idx="256">
                  <c:v>18.437000000000001</c:v>
                </c:pt>
                <c:pt idx="257">
                  <c:v>18.364999999999998</c:v>
                </c:pt>
                <c:pt idx="258">
                  <c:v>18.327999999999999</c:v>
                </c:pt>
                <c:pt idx="259">
                  <c:v>18.212</c:v>
                </c:pt>
                <c:pt idx="260">
                  <c:v>18.146000000000001</c:v>
                </c:pt>
                <c:pt idx="261">
                  <c:v>18.12</c:v>
                </c:pt>
                <c:pt idx="262">
                  <c:v>18.033999999999999</c:v>
                </c:pt>
                <c:pt idx="263">
                  <c:v>17.989000000000001</c:v>
                </c:pt>
                <c:pt idx="264">
                  <c:v>17.917999999999999</c:v>
                </c:pt>
                <c:pt idx="265">
                  <c:v>17.888999999999999</c:v>
                </c:pt>
                <c:pt idx="266">
                  <c:v>17.837</c:v>
                </c:pt>
                <c:pt idx="267">
                  <c:v>17.786000000000001</c:v>
                </c:pt>
                <c:pt idx="268">
                  <c:v>17.763999999999999</c:v>
                </c:pt>
                <c:pt idx="269">
                  <c:v>17.678999999999998</c:v>
                </c:pt>
                <c:pt idx="270">
                  <c:v>17.603999999999999</c:v>
                </c:pt>
                <c:pt idx="271">
                  <c:v>17.547000000000001</c:v>
                </c:pt>
                <c:pt idx="272">
                  <c:v>17.452000000000002</c:v>
                </c:pt>
                <c:pt idx="273">
                  <c:v>17.376000000000001</c:v>
                </c:pt>
                <c:pt idx="274">
                  <c:v>17.283000000000001</c:v>
                </c:pt>
                <c:pt idx="275">
                  <c:v>17.247</c:v>
                </c:pt>
                <c:pt idx="276">
                  <c:v>17.167000000000002</c:v>
                </c:pt>
                <c:pt idx="277">
                  <c:v>17.106000000000002</c:v>
                </c:pt>
                <c:pt idx="278">
                  <c:v>17.042000000000002</c:v>
                </c:pt>
                <c:pt idx="279">
                  <c:v>16.978000000000002</c:v>
                </c:pt>
                <c:pt idx="280">
                  <c:v>16.954000000000001</c:v>
                </c:pt>
                <c:pt idx="281">
                  <c:v>16.902000000000001</c:v>
                </c:pt>
                <c:pt idx="282">
                  <c:v>16.850999999999999</c:v>
                </c:pt>
                <c:pt idx="283">
                  <c:v>16.789000000000001</c:v>
                </c:pt>
                <c:pt idx="284">
                  <c:v>16.734000000000002</c:v>
                </c:pt>
                <c:pt idx="285">
                  <c:v>16.704000000000001</c:v>
                </c:pt>
                <c:pt idx="286">
                  <c:v>16.667000000000002</c:v>
                </c:pt>
                <c:pt idx="287">
                  <c:v>16.616</c:v>
                </c:pt>
                <c:pt idx="288">
                  <c:v>16.559999999999999</c:v>
                </c:pt>
                <c:pt idx="289">
                  <c:v>16.516999999999999</c:v>
                </c:pt>
                <c:pt idx="290">
                  <c:v>16.47</c:v>
                </c:pt>
                <c:pt idx="291">
                  <c:v>16.437000000000001</c:v>
                </c:pt>
                <c:pt idx="292">
                  <c:v>16.402000000000001</c:v>
                </c:pt>
                <c:pt idx="293">
                  <c:v>16.309999999999999</c:v>
                </c:pt>
                <c:pt idx="294">
                  <c:v>16.254999999999999</c:v>
                </c:pt>
                <c:pt idx="295">
                  <c:v>16.22</c:v>
                </c:pt>
                <c:pt idx="296">
                  <c:v>16.14</c:v>
                </c:pt>
                <c:pt idx="297">
                  <c:v>16.068999999999999</c:v>
                </c:pt>
                <c:pt idx="298">
                  <c:v>16.026</c:v>
                </c:pt>
                <c:pt idx="299">
                  <c:v>15.971</c:v>
                </c:pt>
                <c:pt idx="300">
                  <c:v>15.87</c:v>
                </c:pt>
                <c:pt idx="301">
                  <c:v>15.804</c:v>
                </c:pt>
                <c:pt idx="302">
                  <c:v>15.760999999999999</c:v>
                </c:pt>
                <c:pt idx="303">
                  <c:v>15.691000000000001</c:v>
                </c:pt>
                <c:pt idx="304">
                  <c:v>15.637</c:v>
                </c:pt>
                <c:pt idx="305">
                  <c:v>15.558</c:v>
                </c:pt>
                <c:pt idx="306">
                  <c:v>15.451000000000001</c:v>
                </c:pt>
                <c:pt idx="307">
                  <c:v>15.39</c:v>
                </c:pt>
                <c:pt idx="308">
                  <c:v>15.348000000000001</c:v>
                </c:pt>
                <c:pt idx="309">
                  <c:v>15.308</c:v>
                </c:pt>
                <c:pt idx="310">
                  <c:v>15.28</c:v>
                </c:pt>
                <c:pt idx="311">
                  <c:v>15.237</c:v>
                </c:pt>
                <c:pt idx="312">
                  <c:v>15.196</c:v>
                </c:pt>
                <c:pt idx="313">
                  <c:v>15.167</c:v>
                </c:pt>
                <c:pt idx="314">
                  <c:v>15.125</c:v>
                </c:pt>
                <c:pt idx="315">
                  <c:v>15.09</c:v>
                </c:pt>
                <c:pt idx="316">
                  <c:v>15.05</c:v>
                </c:pt>
                <c:pt idx="317">
                  <c:v>15.026999999999999</c:v>
                </c:pt>
                <c:pt idx="318">
                  <c:v>14.978999999999999</c:v>
                </c:pt>
                <c:pt idx="319">
                  <c:v>14.933</c:v>
                </c:pt>
                <c:pt idx="320">
                  <c:v>14.879</c:v>
                </c:pt>
                <c:pt idx="321">
                  <c:v>14.848000000000001</c:v>
                </c:pt>
                <c:pt idx="322">
                  <c:v>14.788</c:v>
                </c:pt>
                <c:pt idx="323">
                  <c:v>14.725</c:v>
                </c:pt>
                <c:pt idx="324">
                  <c:v>14.678000000000001</c:v>
                </c:pt>
                <c:pt idx="325">
                  <c:v>14.656000000000001</c:v>
                </c:pt>
                <c:pt idx="326">
                  <c:v>14.61</c:v>
                </c:pt>
                <c:pt idx="327">
                  <c:v>14.563000000000001</c:v>
                </c:pt>
                <c:pt idx="328">
                  <c:v>14.494999999999999</c:v>
                </c:pt>
                <c:pt idx="329">
                  <c:v>14.454000000000001</c:v>
                </c:pt>
                <c:pt idx="330">
                  <c:v>14.382</c:v>
                </c:pt>
                <c:pt idx="331">
                  <c:v>14.292</c:v>
                </c:pt>
                <c:pt idx="332">
                  <c:v>14.260999999999999</c:v>
                </c:pt>
                <c:pt idx="333">
                  <c:v>14.228</c:v>
                </c:pt>
                <c:pt idx="334">
                  <c:v>14.183</c:v>
                </c:pt>
                <c:pt idx="335">
                  <c:v>14.145</c:v>
                </c:pt>
                <c:pt idx="336">
                  <c:v>14.086</c:v>
                </c:pt>
                <c:pt idx="337">
                  <c:v>14.058999999999999</c:v>
                </c:pt>
                <c:pt idx="338">
                  <c:v>14.026999999999999</c:v>
                </c:pt>
                <c:pt idx="339">
                  <c:v>13.965999999999999</c:v>
                </c:pt>
                <c:pt idx="340">
                  <c:v>13.930999999999999</c:v>
                </c:pt>
                <c:pt idx="341">
                  <c:v>13.9</c:v>
                </c:pt>
                <c:pt idx="342">
                  <c:v>13.872999999999999</c:v>
                </c:pt>
                <c:pt idx="343">
                  <c:v>13.824</c:v>
                </c:pt>
                <c:pt idx="344">
                  <c:v>13.776999999999999</c:v>
                </c:pt>
                <c:pt idx="345">
                  <c:v>13.717000000000001</c:v>
                </c:pt>
                <c:pt idx="346">
                  <c:v>13.667</c:v>
                </c:pt>
                <c:pt idx="347">
                  <c:v>13.638</c:v>
                </c:pt>
                <c:pt idx="348">
                  <c:v>13.613</c:v>
                </c:pt>
                <c:pt idx="349">
                  <c:v>13.553000000000001</c:v>
                </c:pt>
                <c:pt idx="350">
                  <c:v>13.515000000000001</c:v>
                </c:pt>
                <c:pt idx="351">
                  <c:v>13.474</c:v>
                </c:pt>
                <c:pt idx="352">
                  <c:v>13.433999999999999</c:v>
                </c:pt>
                <c:pt idx="353">
                  <c:v>13.404999999999999</c:v>
                </c:pt>
                <c:pt idx="354">
                  <c:v>13.379</c:v>
                </c:pt>
                <c:pt idx="355">
                  <c:v>13.364000000000001</c:v>
                </c:pt>
                <c:pt idx="356">
                  <c:v>13.335000000000001</c:v>
                </c:pt>
                <c:pt idx="357">
                  <c:v>13.315</c:v>
                </c:pt>
                <c:pt idx="358">
                  <c:v>13.271000000000001</c:v>
                </c:pt>
                <c:pt idx="359">
                  <c:v>13.228999999999999</c:v>
                </c:pt>
                <c:pt idx="360">
                  <c:v>13.198</c:v>
                </c:pt>
                <c:pt idx="361">
                  <c:v>13.14</c:v>
                </c:pt>
                <c:pt idx="362">
                  <c:v>13.122999999999999</c:v>
                </c:pt>
                <c:pt idx="363">
                  <c:v>13.101000000000001</c:v>
                </c:pt>
                <c:pt idx="364">
                  <c:v>13.081</c:v>
                </c:pt>
                <c:pt idx="365">
                  <c:v>13.05</c:v>
                </c:pt>
                <c:pt idx="366">
                  <c:v>13.010999999999999</c:v>
                </c:pt>
                <c:pt idx="367">
                  <c:v>12.991</c:v>
                </c:pt>
                <c:pt idx="368">
                  <c:v>12.962999999999999</c:v>
                </c:pt>
                <c:pt idx="369">
                  <c:v>12.916</c:v>
                </c:pt>
                <c:pt idx="370">
                  <c:v>12.869</c:v>
                </c:pt>
                <c:pt idx="371">
                  <c:v>12.848000000000001</c:v>
                </c:pt>
                <c:pt idx="372">
                  <c:v>12.805</c:v>
                </c:pt>
                <c:pt idx="373">
                  <c:v>12.77</c:v>
                </c:pt>
                <c:pt idx="374">
                  <c:v>12.746</c:v>
                </c:pt>
                <c:pt idx="375">
                  <c:v>12.706</c:v>
                </c:pt>
                <c:pt idx="376">
                  <c:v>12.678000000000001</c:v>
                </c:pt>
                <c:pt idx="377">
                  <c:v>12.654999999999999</c:v>
                </c:pt>
                <c:pt idx="378">
                  <c:v>12.632999999999999</c:v>
                </c:pt>
                <c:pt idx="379">
                  <c:v>12.625</c:v>
                </c:pt>
                <c:pt idx="380">
                  <c:v>12.606</c:v>
                </c:pt>
                <c:pt idx="381">
                  <c:v>12.574</c:v>
                </c:pt>
                <c:pt idx="382">
                  <c:v>12.568</c:v>
                </c:pt>
                <c:pt idx="383">
                  <c:v>12.535</c:v>
                </c:pt>
                <c:pt idx="384">
                  <c:v>12.516999999999999</c:v>
                </c:pt>
                <c:pt idx="385">
                  <c:v>12.500999999999999</c:v>
                </c:pt>
                <c:pt idx="386">
                  <c:v>12.476000000000001</c:v>
                </c:pt>
                <c:pt idx="387">
                  <c:v>12.451000000000001</c:v>
                </c:pt>
                <c:pt idx="388">
                  <c:v>12.425000000000001</c:v>
                </c:pt>
                <c:pt idx="389">
                  <c:v>12.391</c:v>
                </c:pt>
                <c:pt idx="390">
                  <c:v>12.371</c:v>
                </c:pt>
                <c:pt idx="391">
                  <c:v>12.363</c:v>
                </c:pt>
                <c:pt idx="392">
                  <c:v>12.35</c:v>
                </c:pt>
                <c:pt idx="393">
                  <c:v>12.327999999999999</c:v>
                </c:pt>
                <c:pt idx="394">
                  <c:v>12.311</c:v>
                </c:pt>
                <c:pt idx="395">
                  <c:v>12.3</c:v>
                </c:pt>
                <c:pt idx="396">
                  <c:v>12.242000000000001</c:v>
                </c:pt>
                <c:pt idx="397">
                  <c:v>12.204000000000001</c:v>
                </c:pt>
                <c:pt idx="398">
                  <c:v>12.183999999999999</c:v>
                </c:pt>
                <c:pt idx="399">
                  <c:v>12.161</c:v>
                </c:pt>
                <c:pt idx="400">
                  <c:v>12.128</c:v>
                </c:pt>
                <c:pt idx="401">
                  <c:v>12.11</c:v>
                </c:pt>
                <c:pt idx="402">
                  <c:v>12.085000000000001</c:v>
                </c:pt>
                <c:pt idx="403">
                  <c:v>12.067</c:v>
                </c:pt>
                <c:pt idx="404">
                  <c:v>12.026</c:v>
                </c:pt>
                <c:pt idx="405">
                  <c:v>11.984</c:v>
                </c:pt>
                <c:pt idx="406">
                  <c:v>11.967000000000001</c:v>
                </c:pt>
                <c:pt idx="407">
                  <c:v>11.93</c:v>
                </c:pt>
                <c:pt idx="408">
                  <c:v>11.898999999999999</c:v>
                </c:pt>
                <c:pt idx="409">
                  <c:v>11.867000000000001</c:v>
                </c:pt>
                <c:pt idx="410">
                  <c:v>11.849</c:v>
                </c:pt>
                <c:pt idx="411">
                  <c:v>11.83</c:v>
                </c:pt>
                <c:pt idx="412">
                  <c:v>11.8</c:v>
                </c:pt>
                <c:pt idx="413">
                  <c:v>11.782999999999999</c:v>
                </c:pt>
                <c:pt idx="414">
                  <c:v>11.756</c:v>
                </c:pt>
                <c:pt idx="415">
                  <c:v>11.734</c:v>
                </c:pt>
                <c:pt idx="416">
                  <c:v>11.73</c:v>
                </c:pt>
                <c:pt idx="417">
                  <c:v>11.71</c:v>
                </c:pt>
                <c:pt idx="418">
                  <c:v>11.686</c:v>
                </c:pt>
                <c:pt idx="419">
                  <c:v>11.664</c:v>
                </c:pt>
                <c:pt idx="420">
                  <c:v>11.646000000000001</c:v>
                </c:pt>
                <c:pt idx="421">
                  <c:v>11.625</c:v>
                </c:pt>
                <c:pt idx="422">
                  <c:v>11.592000000000001</c:v>
                </c:pt>
                <c:pt idx="423">
                  <c:v>11.56</c:v>
                </c:pt>
                <c:pt idx="424">
                  <c:v>11.535</c:v>
                </c:pt>
                <c:pt idx="425">
                  <c:v>11.500999999999999</c:v>
                </c:pt>
                <c:pt idx="426">
                  <c:v>11.484999999999999</c:v>
                </c:pt>
                <c:pt idx="427">
                  <c:v>11.454000000000001</c:v>
                </c:pt>
                <c:pt idx="428">
                  <c:v>11.433</c:v>
                </c:pt>
                <c:pt idx="429">
                  <c:v>11.409000000000001</c:v>
                </c:pt>
                <c:pt idx="430">
                  <c:v>11.382999999999999</c:v>
                </c:pt>
                <c:pt idx="431">
                  <c:v>11.369</c:v>
                </c:pt>
                <c:pt idx="432">
                  <c:v>11.342000000000001</c:v>
                </c:pt>
                <c:pt idx="433">
                  <c:v>11.321999999999999</c:v>
                </c:pt>
                <c:pt idx="434">
                  <c:v>11.305999999999999</c:v>
                </c:pt>
                <c:pt idx="435">
                  <c:v>11.295999999999999</c:v>
                </c:pt>
                <c:pt idx="436">
                  <c:v>11.279</c:v>
                </c:pt>
                <c:pt idx="437">
                  <c:v>11.253</c:v>
                </c:pt>
                <c:pt idx="438">
                  <c:v>11.233000000000001</c:v>
                </c:pt>
                <c:pt idx="439">
                  <c:v>11.21</c:v>
                </c:pt>
                <c:pt idx="440">
                  <c:v>11.191000000000001</c:v>
                </c:pt>
                <c:pt idx="441">
                  <c:v>11.164</c:v>
                </c:pt>
                <c:pt idx="442">
                  <c:v>11.125999999999999</c:v>
                </c:pt>
                <c:pt idx="443">
                  <c:v>11.1</c:v>
                </c:pt>
                <c:pt idx="444">
                  <c:v>11.071</c:v>
                </c:pt>
                <c:pt idx="445">
                  <c:v>11.006</c:v>
                </c:pt>
                <c:pt idx="446">
                  <c:v>10.973000000000001</c:v>
                </c:pt>
                <c:pt idx="447">
                  <c:v>10.952</c:v>
                </c:pt>
                <c:pt idx="448">
                  <c:v>10.932</c:v>
                </c:pt>
                <c:pt idx="449">
                  <c:v>10.88</c:v>
                </c:pt>
                <c:pt idx="450">
                  <c:v>10.847</c:v>
                </c:pt>
                <c:pt idx="451">
                  <c:v>10.835000000000001</c:v>
                </c:pt>
                <c:pt idx="452">
                  <c:v>10.811</c:v>
                </c:pt>
                <c:pt idx="453">
                  <c:v>10.781000000000001</c:v>
                </c:pt>
                <c:pt idx="454">
                  <c:v>10.739000000000001</c:v>
                </c:pt>
                <c:pt idx="455">
                  <c:v>10.701000000000001</c:v>
                </c:pt>
                <c:pt idx="456">
                  <c:v>10.685</c:v>
                </c:pt>
                <c:pt idx="457">
                  <c:v>10.657</c:v>
                </c:pt>
                <c:pt idx="458">
                  <c:v>10.628</c:v>
                </c:pt>
                <c:pt idx="459">
                  <c:v>10.608000000000001</c:v>
                </c:pt>
                <c:pt idx="460">
                  <c:v>10.565</c:v>
                </c:pt>
                <c:pt idx="461">
                  <c:v>10.545</c:v>
                </c:pt>
                <c:pt idx="462">
                  <c:v>10.526999999999999</c:v>
                </c:pt>
                <c:pt idx="463">
                  <c:v>10.481999999999999</c:v>
                </c:pt>
                <c:pt idx="464">
                  <c:v>10.448</c:v>
                </c:pt>
                <c:pt idx="465">
                  <c:v>10.423999999999999</c:v>
                </c:pt>
                <c:pt idx="466">
                  <c:v>10.397</c:v>
                </c:pt>
                <c:pt idx="467">
                  <c:v>10.345000000000001</c:v>
                </c:pt>
                <c:pt idx="468">
                  <c:v>10.324999999999999</c:v>
                </c:pt>
                <c:pt idx="469">
                  <c:v>10.295999999999999</c:v>
                </c:pt>
                <c:pt idx="470">
                  <c:v>10.262</c:v>
                </c:pt>
                <c:pt idx="471">
                  <c:v>10.228999999999999</c:v>
                </c:pt>
                <c:pt idx="472">
                  <c:v>10.208</c:v>
                </c:pt>
                <c:pt idx="473">
                  <c:v>10.183999999999999</c:v>
                </c:pt>
                <c:pt idx="474">
                  <c:v>10.176</c:v>
                </c:pt>
                <c:pt idx="475">
                  <c:v>10.154</c:v>
                </c:pt>
                <c:pt idx="476">
                  <c:v>10.105</c:v>
                </c:pt>
                <c:pt idx="477">
                  <c:v>10.074</c:v>
                </c:pt>
                <c:pt idx="478">
                  <c:v>10.055</c:v>
                </c:pt>
                <c:pt idx="479">
                  <c:v>10.009</c:v>
                </c:pt>
                <c:pt idx="480">
                  <c:v>9.98</c:v>
                </c:pt>
                <c:pt idx="481">
                  <c:v>9.9459999999999997</c:v>
                </c:pt>
                <c:pt idx="482">
                  <c:v>9.9060000000000006</c:v>
                </c:pt>
                <c:pt idx="483">
                  <c:v>9.8729999999999993</c:v>
                </c:pt>
                <c:pt idx="484">
                  <c:v>9.8480000000000008</c:v>
                </c:pt>
                <c:pt idx="485">
                  <c:v>9.82</c:v>
                </c:pt>
                <c:pt idx="486">
                  <c:v>9.7959999999999994</c:v>
                </c:pt>
                <c:pt idx="487">
                  <c:v>9.7609999999999992</c:v>
                </c:pt>
                <c:pt idx="488">
                  <c:v>9.7420000000000009</c:v>
                </c:pt>
                <c:pt idx="489">
                  <c:v>9.7159999999999993</c:v>
                </c:pt>
                <c:pt idx="490">
                  <c:v>9.6940000000000008</c:v>
                </c:pt>
                <c:pt idx="491">
                  <c:v>9.673</c:v>
                </c:pt>
                <c:pt idx="492">
                  <c:v>9.625</c:v>
                </c:pt>
                <c:pt idx="493">
                  <c:v>9.5939999999999994</c:v>
                </c:pt>
                <c:pt idx="494">
                  <c:v>9.5500000000000007</c:v>
                </c:pt>
                <c:pt idx="495">
                  <c:v>9.5190000000000001</c:v>
                </c:pt>
                <c:pt idx="496">
                  <c:v>9.4589999999999996</c:v>
                </c:pt>
                <c:pt idx="497">
                  <c:v>9.4380000000000006</c:v>
                </c:pt>
                <c:pt idx="498">
                  <c:v>9.4239999999999995</c:v>
                </c:pt>
                <c:pt idx="499">
                  <c:v>9.4</c:v>
                </c:pt>
                <c:pt idx="500">
                  <c:v>9.3770000000000007</c:v>
                </c:pt>
                <c:pt idx="501">
                  <c:v>9.3490000000000002</c:v>
                </c:pt>
                <c:pt idx="502">
                  <c:v>9.33</c:v>
                </c:pt>
                <c:pt idx="503">
                  <c:v>9.3019999999999996</c:v>
                </c:pt>
                <c:pt idx="504">
                  <c:v>9.2850000000000001</c:v>
                </c:pt>
                <c:pt idx="505">
                  <c:v>9.2650000000000006</c:v>
                </c:pt>
                <c:pt idx="506">
                  <c:v>9.2530000000000001</c:v>
                </c:pt>
                <c:pt idx="507">
                  <c:v>9.2319999999999993</c:v>
                </c:pt>
                <c:pt idx="508">
                  <c:v>9.2070000000000007</c:v>
                </c:pt>
                <c:pt idx="509">
                  <c:v>9.1869999999999994</c:v>
                </c:pt>
                <c:pt idx="510">
                  <c:v>9.1579999999999995</c:v>
                </c:pt>
                <c:pt idx="511">
                  <c:v>9.1300000000000008</c:v>
                </c:pt>
                <c:pt idx="512">
                  <c:v>9.1039999999999992</c:v>
                </c:pt>
                <c:pt idx="513">
                  <c:v>9.0820000000000007</c:v>
                </c:pt>
                <c:pt idx="514">
                  <c:v>9.0559999999999992</c:v>
                </c:pt>
                <c:pt idx="515">
                  <c:v>9.0340000000000007</c:v>
                </c:pt>
                <c:pt idx="516">
                  <c:v>9.0039999999999996</c:v>
                </c:pt>
                <c:pt idx="517">
                  <c:v>8.9819999999999993</c:v>
                </c:pt>
                <c:pt idx="518">
                  <c:v>8.9570000000000007</c:v>
                </c:pt>
                <c:pt idx="519">
                  <c:v>8.9339999999999993</c:v>
                </c:pt>
                <c:pt idx="520">
                  <c:v>8.9060000000000006</c:v>
                </c:pt>
                <c:pt idx="521">
                  <c:v>8.8740000000000006</c:v>
                </c:pt>
                <c:pt idx="522">
                  <c:v>8.8620000000000001</c:v>
                </c:pt>
                <c:pt idx="523">
                  <c:v>8.8339999999999996</c:v>
                </c:pt>
                <c:pt idx="524">
                  <c:v>8.8170000000000002</c:v>
                </c:pt>
                <c:pt idx="525">
                  <c:v>8.8019999999999996</c:v>
                </c:pt>
                <c:pt idx="526">
                  <c:v>8.7910000000000004</c:v>
                </c:pt>
                <c:pt idx="527">
                  <c:v>8.7680000000000007</c:v>
                </c:pt>
                <c:pt idx="528">
                  <c:v>8.7479999999999993</c:v>
                </c:pt>
                <c:pt idx="529">
                  <c:v>8.7330000000000005</c:v>
                </c:pt>
                <c:pt idx="530">
                  <c:v>8.7080000000000002</c:v>
                </c:pt>
                <c:pt idx="531">
                  <c:v>8.6709999999999994</c:v>
                </c:pt>
                <c:pt idx="532">
                  <c:v>8.6519999999999992</c:v>
                </c:pt>
                <c:pt idx="533">
                  <c:v>8.6329999999999991</c:v>
                </c:pt>
                <c:pt idx="534">
                  <c:v>8.6029999999999998</c:v>
                </c:pt>
                <c:pt idx="535">
                  <c:v>8.5690000000000008</c:v>
                </c:pt>
                <c:pt idx="536">
                  <c:v>8.5559999999999992</c:v>
                </c:pt>
                <c:pt idx="537">
                  <c:v>8.5389999999999997</c:v>
                </c:pt>
                <c:pt idx="538">
                  <c:v>8.5079999999999991</c:v>
                </c:pt>
                <c:pt idx="539">
                  <c:v>8.4809999999999999</c:v>
                </c:pt>
                <c:pt idx="540">
                  <c:v>8.4600000000000009</c:v>
                </c:pt>
                <c:pt idx="541">
                  <c:v>8.4450000000000003</c:v>
                </c:pt>
                <c:pt idx="542">
                  <c:v>8.407</c:v>
                </c:pt>
                <c:pt idx="543">
                  <c:v>8.3989999999999991</c:v>
                </c:pt>
                <c:pt idx="544">
                  <c:v>8.3719999999999999</c:v>
                </c:pt>
                <c:pt idx="545">
                  <c:v>8.359</c:v>
                </c:pt>
                <c:pt idx="546">
                  <c:v>8.3379999999999992</c:v>
                </c:pt>
                <c:pt idx="547">
                  <c:v>8.3130000000000006</c:v>
                </c:pt>
                <c:pt idx="548">
                  <c:v>8.2989999999999995</c:v>
                </c:pt>
                <c:pt idx="549">
                  <c:v>8.2829999999999995</c:v>
                </c:pt>
                <c:pt idx="550">
                  <c:v>8.2579999999999991</c:v>
                </c:pt>
                <c:pt idx="551">
                  <c:v>8.2430000000000003</c:v>
                </c:pt>
                <c:pt idx="552">
                  <c:v>8.2149999999999999</c:v>
                </c:pt>
                <c:pt idx="553">
                  <c:v>8.1820000000000004</c:v>
                </c:pt>
                <c:pt idx="554">
                  <c:v>8.1669999999999998</c:v>
                </c:pt>
                <c:pt idx="555">
                  <c:v>8.1460000000000008</c:v>
                </c:pt>
                <c:pt idx="556">
                  <c:v>8.1340000000000003</c:v>
                </c:pt>
                <c:pt idx="557">
                  <c:v>8.1150000000000002</c:v>
                </c:pt>
                <c:pt idx="558">
                  <c:v>8.0990000000000002</c:v>
                </c:pt>
                <c:pt idx="559">
                  <c:v>8.0730000000000004</c:v>
                </c:pt>
                <c:pt idx="560">
                  <c:v>8.06</c:v>
                </c:pt>
                <c:pt idx="561">
                  <c:v>8.0440000000000005</c:v>
                </c:pt>
                <c:pt idx="562">
                  <c:v>8.0280000000000005</c:v>
                </c:pt>
                <c:pt idx="563">
                  <c:v>7.9980000000000002</c:v>
                </c:pt>
                <c:pt idx="564">
                  <c:v>7.99</c:v>
                </c:pt>
                <c:pt idx="565">
                  <c:v>7.9720000000000004</c:v>
                </c:pt>
                <c:pt idx="566">
                  <c:v>7.952</c:v>
                </c:pt>
                <c:pt idx="567">
                  <c:v>7.93</c:v>
                </c:pt>
                <c:pt idx="568">
                  <c:v>7.92</c:v>
                </c:pt>
                <c:pt idx="569">
                  <c:v>7.9039999999999999</c:v>
                </c:pt>
                <c:pt idx="570">
                  <c:v>7.8849999999999998</c:v>
                </c:pt>
                <c:pt idx="571">
                  <c:v>7.8710000000000004</c:v>
                </c:pt>
                <c:pt idx="572">
                  <c:v>7.8650000000000002</c:v>
                </c:pt>
                <c:pt idx="573">
                  <c:v>7.8419999999999996</c:v>
                </c:pt>
                <c:pt idx="574">
                  <c:v>7.8280000000000003</c:v>
                </c:pt>
                <c:pt idx="575">
                  <c:v>7.806</c:v>
                </c:pt>
                <c:pt idx="576">
                  <c:v>7.7729999999999997</c:v>
                </c:pt>
                <c:pt idx="577">
                  <c:v>7.7480000000000002</c:v>
                </c:pt>
                <c:pt idx="578">
                  <c:v>7.73</c:v>
                </c:pt>
                <c:pt idx="579">
                  <c:v>7.7229999999999999</c:v>
                </c:pt>
                <c:pt idx="580">
                  <c:v>7.6980000000000004</c:v>
                </c:pt>
                <c:pt idx="581">
                  <c:v>7.681</c:v>
                </c:pt>
                <c:pt idx="582">
                  <c:v>7.6589999999999998</c:v>
                </c:pt>
                <c:pt idx="583">
                  <c:v>7.6369999999999996</c:v>
                </c:pt>
                <c:pt idx="584">
                  <c:v>7.625</c:v>
                </c:pt>
                <c:pt idx="585">
                  <c:v>7.6130000000000004</c:v>
                </c:pt>
                <c:pt idx="586">
                  <c:v>7.5970000000000004</c:v>
                </c:pt>
                <c:pt idx="587">
                  <c:v>7.585</c:v>
                </c:pt>
                <c:pt idx="588">
                  <c:v>7.5620000000000003</c:v>
                </c:pt>
                <c:pt idx="589">
                  <c:v>7.5510000000000002</c:v>
                </c:pt>
                <c:pt idx="590">
                  <c:v>7.5250000000000004</c:v>
                </c:pt>
                <c:pt idx="591">
                  <c:v>7.51</c:v>
                </c:pt>
                <c:pt idx="592">
                  <c:v>7.4710000000000001</c:v>
                </c:pt>
                <c:pt idx="593">
                  <c:v>7.4349999999999996</c:v>
                </c:pt>
                <c:pt idx="594">
                  <c:v>7.4219999999999997</c:v>
                </c:pt>
                <c:pt idx="595">
                  <c:v>7.3959999999999999</c:v>
                </c:pt>
                <c:pt idx="596">
                  <c:v>7.3780000000000001</c:v>
                </c:pt>
                <c:pt idx="597">
                  <c:v>7.36</c:v>
                </c:pt>
                <c:pt idx="598">
                  <c:v>7.3460000000000001</c:v>
                </c:pt>
                <c:pt idx="599">
                  <c:v>7.327</c:v>
                </c:pt>
                <c:pt idx="600">
                  <c:v>7.3010000000000002</c:v>
                </c:pt>
                <c:pt idx="601">
                  <c:v>7.2919999999999998</c:v>
                </c:pt>
                <c:pt idx="602">
                  <c:v>7.2779999999999996</c:v>
                </c:pt>
                <c:pt idx="603">
                  <c:v>7.26</c:v>
                </c:pt>
                <c:pt idx="604">
                  <c:v>7.2270000000000003</c:v>
                </c:pt>
                <c:pt idx="605">
                  <c:v>7.2190000000000003</c:v>
                </c:pt>
                <c:pt idx="606">
                  <c:v>7.21</c:v>
                </c:pt>
                <c:pt idx="607">
                  <c:v>7.1970000000000001</c:v>
                </c:pt>
                <c:pt idx="608">
                  <c:v>7.19</c:v>
                </c:pt>
                <c:pt idx="609">
                  <c:v>7.1790000000000003</c:v>
                </c:pt>
                <c:pt idx="610">
                  <c:v>7.1609999999999996</c:v>
                </c:pt>
                <c:pt idx="611">
                  <c:v>7.15</c:v>
                </c:pt>
                <c:pt idx="612">
                  <c:v>7.1369999999999996</c:v>
                </c:pt>
                <c:pt idx="613">
                  <c:v>7.1130000000000004</c:v>
                </c:pt>
                <c:pt idx="614">
                  <c:v>7.0810000000000004</c:v>
                </c:pt>
                <c:pt idx="615">
                  <c:v>7.0579999999999998</c:v>
                </c:pt>
                <c:pt idx="616">
                  <c:v>7.0469999999999997</c:v>
                </c:pt>
                <c:pt idx="617">
                  <c:v>7.03</c:v>
                </c:pt>
                <c:pt idx="618">
                  <c:v>7.0170000000000003</c:v>
                </c:pt>
                <c:pt idx="619">
                  <c:v>7.0039999999999996</c:v>
                </c:pt>
                <c:pt idx="620">
                  <c:v>6.9909999999999997</c:v>
                </c:pt>
                <c:pt idx="621">
                  <c:v>6.9640000000000004</c:v>
                </c:pt>
                <c:pt idx="622">
                  <c:v>6.9550000000000001</c:v>
                </c:pt>
                <c:pt idx="623">
                  <c:v>6.9320000000000004</c:v>
                </c:pt>
                <c:pt idx="624">
                  <c:v>6.9059999999999997</c:v>
                </c:pt>
                <c:pt idx="625">
                  <c:v>6.891</c:v>
                </c:pt>
                <c:pt idx="626">
                  <c:v>6.8819999999999997</c:v>
                </c:pt>
                <c:pt idx="627">
                  <c:v>6.8620000000000001</c:v>
                </c:pt>
                <c:pt idx="628">
                  <c:v>6.8479999999999999</c:v>
                </c:pt>
                <c:pt idx="629">
                  <c:v>6.8209999999999997</c:v>
                </c:pt>
                <c:pt idx="630">
                  <c:v>6.8070000000000004</c:v>
                </c:pt>
                <c:pt idx="631">
                  <c:v>6.7759999999999998</c:v>
                </c:pt>
                <c:pt idx="632">
                  <c:v>6.76</c:v>
                </c:pt>
                <c:pt idx="633">
                  <c:v>6.7489999999999997</c:v>
                </c:pt>
                <c:pt idx="634">
                  <c:v>6.7329999999999997</c:v>
                </c:pt>
                <c:pt idx="635">
                  <c:v>6.7050000000000001</c:v>
                </c:pt>
                <c:pt idx="636">
                  <c:v>6.6879999999999997</c:v>
                </c:pt>
                <c:pt idx="637">
                  <c:v>6.6740000000000004</c:v>
                </c:pt>
                <c:pt idx="638">
                  <c:v>6.6619999999999999</c:v>
                </c:pt>
                <c:pt idx="639">
                  <c:v>6.649</c:v>
                </c:pt>
                <c:pt idx="640">
                  <c:v>6.6310000000000002</c:v>
                </c:pt>
                <c:pt idx="641">
                  <c:v>6.6150000000000002</c:v>
                </c:pt>
                <c:pt idx="642">
                  <c:v>6.5979999999999999</c:v>
                </c:pt>
                <c:pt idx="643">
                  <c:v>6.569</c:v>
                </c:pt>
                <c:pt idx="644">
                  <c:v>6.56</c:v>
                </c:pt>
                <c:pt idx="645">
                  <c:v>6.5359999999999996</c:v>
                </c:pt>
                <c:pt idx="646">
                  <c:v>6.5170000000000003</c:v>
                </c:pt>
                <c:pt idx="647">
                  <c:v>6.4960000000000004</c:v>
                </c:pt>
                <c:pt idx="648">
                  <c:v>6.4740000000000002</c:v>
                </c:pt>
                <c:pt idx="649">
                  <c:v>6.4630000000000001</c:v>
                </c:pt>
                <c:pt idx="650">
                  <c:v>6.4370000000000003</c:v>
                </c:pt>
                <c:pt idx="651">
                  <c:v>6.42</c:v>
                </c:pt>
                <c:pt idx="652">
                  <c:v>6.407</c:v>
                </c:pt>
                <c:pt idx="653">
                  <c:v>6.391</c:v>
                </c:pt>
                <c:pt idx="654">
                  <c:v>6.3639999999999999</c:v>
                </c:pt>
                <c:pt idx="655">
                  <c:v>6.3460000000000001</c:v>
                </c:pt>
                <c:pt idx="656">
                  <c:v>6.3310000000000004</c:v>
                </c:pt>
                <c:pt idx="657">
                  <c:v>6.3120000000000003</c:v>
                </c:pt>
                <c:pt idx="658">
                  <c:v>6.2770000000000001</c:v>
                </c:pt>
                <c:pt idx="659">
                  <c:v>6.2670000000000003</c:v>
                </c:pt>
                <c:pt idx="660">
                  <c:v>6.2489999999999997</c:v>
                </c:pt>
                <c:pt idx="661">
                  <c:v>6.2380000000000004</c:v>
                </c:pt>
                <c:pt idx="662">
                  <c:v>6.2050000000000001</c:v>
                </c:pt>
                <c:pt idx="663">
                  <c:v>6.1909999999999998</c:v>
                </c:pt>
                <c:pt idx="664">
                  <c:v>6.1719999999999997</c:v>
                </c:pt>
                <c:pt idx="665">
                  <c:v>6.157</c:v>
                </c:pt>
                <c:pt idx="666">
                  <c:v>6.13</c:v>
                </c:pt>
                <c:pt idx="667">
                  <c:v>6.109</c:v>
                </c:pt>
                <c:pt idx="668">
                  <c:v>6.0839999999999996</c:v>
                </c:pt>
                <c:pt idx="669">
                  <c:v>6.0730000000000004</c:v>
                </c:pt>
                <c:pt idx="670">
                  <c:v>6.06</c:v>
                </c:pt>
                <c:pt idx="671">
                  <c:v>6.05</c:v>
                </c:pt>
                <c:pt idx="672">
                  <c:v>6.04</c:v>
                </c:pt>
                <c:pt idx="673">
                  <c:v>6.0179999999999998</c:v>
                </c:pt>
                <c:pt idx="674">
                  <c:v>5.9989999999999997</c:v>
                </c:pt>
                <c:pt idx="675">
                  <c:v>5.9880000000000004</c:v>
                </c:pt>
                <c:pt idx="676">
                  <c:v>5.952</c:v>
                </c:pt>
                <c:pt idx="677">
                  <c:v>5.93</c:v>
                </c:pt>
                <c:pt idx="678">
                  <c:v>5.899</c:v>
                </c:pt>
                <c:pt idx="679">
                  <c:v>5.8559999999999999</c:v>
                </c:pt>
                <c:pt idx="680">
                  <c:v>5.8479999999999999</c:v>
                </c:pt>
                <c:pt idx="681">
                  <c:v>5.8259999999999996</c:v>
                </c:pt>
                <c:pt idx="682">
                  <c:v>5.8140000000000001</c:v>
                </c:pt>
                <c:pt idx="683">
                  <c:v>5.7919999999999998</c:v>
                </c:pt>
                <c:pt idx="684">
                  <c:v>5.7690000000000001</c:v>
                </c:pt>
                <c:pt idx="685">
                  <c:v>5.7480000000000002</c:v>
                </c:pt>
                <c:pt idx="686">
                  <c:v>5.7290000000000001</c:v>
                </c:pt>
                <c:pt idx="687">
                  <c:v>5.7149999999999999</c:v>
                </c:pt>
                <c:pt idx="688">
                  <c:v>5.7039999999999997</c:v>
                </c:pt>
                <c:pt idx="689">
                  <c:v>5.6769999999999996</c:v>
                </c:pt>
                <c:pt idx="690">
                  <c:v>5.6619999999999999</c:v>
                </c:pt>
                <c:pt idx="691">
                  <c:v>5.6529999999999996</c:v>
                </c:pt>
                <c:pt idx="692">
                  <c:v>5.6360000000000001</c:v>
                </c:pt>
                <c:pt idx="693">
                  <c:v>5.6239999999999997</c:v>
                </c:pt>
                <c:pt idx="694">
                  <c:v>5.609</c:v>
                </c:pt>
                <c:pt idx="695">
                  <c:v>5.6029999999999998</c:v>
                </c:pt>
                <c:pt idx="696">
                  <c:v>5.59</c:v>
                </c:pt>
                <c:pt idx="697">
                  <c:v>5.569</c:v>
                </c:pt>
                <c:pt idx="698">
                  <c:v>5.5369999999999999</c:v>
                </c:pt>
                <c:pt idx="699">
                  <c:v>5.5209999999999999</c:v>
                </c:pt>
                <c:pt idx="700">
                  <c:v>5.5060000000000002</c:v>
                </c:pt>
                <c:pt idx="701">
                  <c:v>5.48</c:v>
                </c:pt>
                <c:pt idx="702">
                  <c:v>5.4690000000000003</c:v>
                </c:pt>
                <c:pt idx="703">
                  <c:v>5.4470000000000001</c:v>
                </c:pt>
                <c:pt idx="704">
                  <c:v>5.4340000000000002</c:v>
                </c:pt>
                <c:pt idx="705">
                  <c:v>5.4219999999999997</c:v>
                </c:pt>
                <c:pt idx="706">
                  <c:v>5.3920000000000003</c:v>
                </c:pt>
                <c:pt idx="707">
                  <c:v>5.3730000000000002</c:v>
                </c:pt>
                <c:pt idx="708">
                  <c:v>5.3520000000000003</c:v>
                </c:pt>
                <c:pt idx="709">
                  <c:v>5.3239999999999998</c:v>
                </c:pt>
                <c:pt idx="710">
                  <c:v>5.3019999999999996</c:v>
                </c:pt>
                <c:pt idx="711">
                  <c:v>5.2679999999999998</c:v>
                </c:pt>
                <c:pt idx="712">
                  <c:v>5.2590000000000003</c:v>
                </c:pt>
                <c:pt idx="713">
                  <c:v>5.2359999999999998</c:v>
                </c:pt>
                <c:pt idx="714">
                  <c:v>5.2130000000000001</c:v>
                </c:pt>
                <c:pt idx="715">
                  <c:v>5.2050000000000001</c:v>
                </c:pt>
                <c:pt idx="716">
                  <c:v>5.2</c:v>
                </c:pt>
                <c:pt idx="717">
                  <c:v>5.1680000000000001</c:v>
                </c:pt>
                <c:pt idx="718">
                  <c:v>5.1470000000000002</c:v>
                </c:pt>
                <c:pt idx="719">
                  <c:v>5.1390000000000002</c:v>
                </c:pt>
                <c:pt idx="720">
                  <c:v>5.1319999999999997</c:v>
                </c:pt>
                <c:pt idx="721">
                  <c:v>5.1100000000000003</c:v>
                </c:pt>
                <c:pt idx="722">
                  <c:v>5.08</c:v>
                </c:pt>
                <c:pt idx="723">
                  <c:v>5.0650000000000004</c:v>
                </c:pt>
                <c:pt idx="724">
                  <c:v>5.0330000000000004</c:v>
                </c:pt>
                <c:pt idx="725">
                  <c:v>5.0179999999999998</c:v>
                </c:pt>
                <c:pt idx="726">
                  <c:v>4.9980000000000002</c:v>
                </c:pt>
                <c:pt idx="727">
                  <c:v>4.9859999999999998</c:v>
                </c:pt>
                <c:pt idx="728">
                  <c:v>4.9630000000000001</c:v>
                </c:pt>
                <c:pt idx="729">
                  <c:v>4.944</c:v>
                </c:pt>
                <c:pt idx="730">
                  <c:v>4.9329999999999998</c:v>
                </c:pt>
                <c:pt idx="731">
                  <c:v>4.915</c:v>
                </c:pt>
                <c:pt idx="732">
                  <c:v>4.891</c:v>
                </c:pt>
                <c:pt idx="733">
                  <c:v>4.867</c:v>
                </c:pt>
                <c:pt idx="734">
                  <c:v>4.8369999999999997</c:v>
                </c:pt>
                <c:pt idx="735">
                  <c:v>4.8129999999999997</c:v>
                </c:pt>
                <c:pt idx="736">
                  <c:v>4.8010000000000002</c:v>
                </c:pt>
                <c:pt idx="737">
                  <c:v>4.7809999999999997</c:v>
                </c:pt>
                <c:pt idx="738">
                  <c:v>4.7549999999999999</c:v>
                </c:pt>
                <c:pt idx="739">
                  <c:v>4.7359999999999998</c:v>
                </c:pt>
                <c:pt idx="740">
                  <c:v>4.7130000000000001</c:v>
                </c:pt>
                <c:pt idx="741">
                  <c:v>4.6859999999999999</c:v>
                </c:pt>
                <c:pt idx="742">
                  <c:v>4.665</c:v>
                </c:pt>
                <c:pt idx="743">
                  <c:v>4.6429999999999998</c:v>
                </c:pt>
                <c:pt idx="744">
                  <c:v>4.6379999999999999</c:v>
                </c:pt>
                <c:pt idx="745">
                  <c:v>4.6219999999999999</c:v>
                </c:pt>
                <c:pt idx="746">
                  <c:v>4.6040000000000001</c:v>
                </c:pt>
                <c:pt idx="747">
                  <c:v>4.5960000000000001</c:v>
                </c:pt>
                <c:pt idx="748">
                  <c:v>4.5739999999999998</c:v>
                </c:pt>
                <c:pt idx="749">
                  <c:v>4.556</c:v>
                </c:pt>
                <c:pt idx="750">
                  <c:v>4.5410000000000004</c:v>
                </c:pt>
                <c:pt idx="751">
                  <c:v>4.516</c:v>
                </c:pt>
                <c:pt idx="752">
                  <c:v>4.5069999999999997</c:v>
                </c:pt>
                <c:pt idx="753">
                  <c:v>4.4889999999999999</c:v>
                </c:pt>
                <c:pt idx="754">
                  <c:v>4.4720000000000004</c:v>
                </c:pt>
                <c:pt idx="755">
                  <c:v>4.4530000000000003</c:v>
                </c:pt>
                <c:pt idx="756">
                  <c:v>4.4279999999999999</c:v>
                </c:pt>
                <c:pt idx="757">
                  <c:v>4.4119999999999999</c:v>
                </c:pt>
                <c:pt idx="758">
                  <c:v>4.4029999999999996</c:v>
                </c:pt>
                <c:pt idx="759">
                  <c:v>4.3979999999999997</c:v>
                </c:pt>
                <c:pt idx="760">
                  <c:v>4.3780000000000001</c:v>
                </c:pt>
                <c:pt idx="761">
                  <c:v>4.3490000000000002</c:v>
                </c:pt>
                <c:pt idx="762">
                  <c:v>4.3410000000000002</c:v>
                </c:pt>
                <c:pt idx="763">
                  <c:v>4.3250000000000002</c:v>
                </c:pt>
                <c:pt idx="764">
                  <c:v>4.3170000000000002</c:v>
                </c:pt>
                <c:pt idx="765">
                  <c:v>4.2889999999999997</c:v>
                </c:pt>
                <c:pt idx="766">
                  <c:v>4.2460000000000004</c:v>
                </c:pt>
                <c:pt idx="767">
                  <c:v>4.2229999999999999</c:v>
                </c:pt>
                <c:pt idx="768">
                  <c:v>4.1970000000000001</c:v>
                </c:pt>
                <c:pt idx="769">
                  <c:v>4.1790000000000003</c:v>
                </c:pt>
                <c:pt idx="770">
                  <c:v>4.1630000000000003</c:v>
                </c:pt>
                <c:pt idx="771">
                  <c:v>4.1459999999999999</c:v>
                </c:pt>
                <c:pt idx="772">
                  <c:v>4.1390000000000002</c:v>
                </c:pt>
                <c:pt idx="773">
                  <c:v>4.1310000000000002</c:v>
                </c:pt>
                <c:pt idx="774">
                  <c:v>4.1159999999999997</c:v>
                </c:pt>
                <c:pt idx="775">
                  <c:v>4.0979999999999999</c:v>
                </c:pt>
                <c:pt idx="776">
                  <c:v>4.069</c:v>
                </c:pt>
                <c:pt idx="777">
                  <c:v>4.0490000000000004</c:v>
                </c:pt>
                <c:pt idx="778">
                  <c:v>4.032</c:v>
                </c:pt>
                <c:pt idx="779">
                  <c:v>4.01</c:v>
                </c:pt>
                <c:pt idx="780">
                  <c:v>3.9870000000000001</c:v>
                </c:pt>
                <c:pt idx="781">
                  <c:v>3.964</c:v>
                </c:pt>
                <c:pt idx="782">
                  <c:v>3.944</c:v>
                </c:pt>
                <c:pt idx="783">
                  <c:v>3.9350000000000001</c:v>
                </c:pt>
                <c:pt idx="784">
                  <c:v>3.9089999999999998</c:v>
                </c:pt>
                <c:pt idx="785">
                  <c:v>3.89</c:v>
                </c:pt>
                <c:pt idx="786">
                  <c:v>3.875</c:v>
                </c:pt>
                <c:pt idx="787">
                  <c:v>3.867</c:v>
                </c:pt>
                <c:pt idx="788">
                  <c:v>3.8610000000000002</c:v>
                </c:pt>
                <c:pt idx="789">
                  <c:v>3.8479999999999999</c:v>
                </c:pt>
                <c:pt idx="790">
                  <c:v>3.8130000000000002</c:v>
                </c:pt>
                <c:pt idx="791">
                  <c:v>3.7970000000000002</c:v>
                </c:pt>
                <c:pt idx="792">
                  <c:v>3.778</c:v>
                </c:pt>
                <c:pt idx="793">
                  <c:v>3.7690000000000001</c:v>
                </c:pt>
                <c:pt idx="794">
                  <c:v>3.7549999999999999</c:v>
                </c:pt>
                <c:pt idx="795">
                  <c:v>3.7309999999999999</c:v>
                </c:pt>
                <c:pt idx="796">
                  <c:v>3.7280000000000002</c:v>
                </c:pt>
                <c:pt idx="797">
                  <c:v>3.7069999999999999</c:v>
                </c:pt>
                <c:pt idx="798">
                  <c:v>3.6890000000000001</c:v>
                </c:pt>
                <c:pt idx="799">
                  <c:v>3.6680000000000001</c:v>
                </c:pt>
                <c:pt idx="800">
                  <c:v>3.6579999999999999</c:v>
                </c:pt>
                <c:pt idx="801">
                  <c:v>3.6440000000000001</c:v>
                </c:pt>
                <c:pt idx="802">
                  <c:v>3.6269999999999998</c:v>
                </c:pt>
                <c:pt idx="803">
                  <c:v>3.6179999999999999</c:v>
                </c:pt>
                <c:pt idx="804">
                  <c:v>3.6030000000000002</c:v>
                </c:pt>
                <c:pt idx="805">
                  <c:v>3.581</c:v>
                </c:pt>
                <c:pt idx="806">
                  <c:v>3.5529999999999999</c:v>
                </c:pt>
                <c:pt idx="807">
                  <c:v>3.53</c:v>
                </c:pt>
                <c:pt idx="808">
                  <c:v>3.5070000000000001</c:v>
                </c:pt>
                <c:pt idx="809">
                  <c:v>3.49</c:v>
                </c:pt>
                <c:pt idx="810">
                  <c:v>3.4620000000000002</c:v>
                </c:pt>
                <c:pt idx="811">
                  <c:v>3.448</c:v>
                </c:pt>
                <c:pt idx="812">
                  <c:v>3.4329999999999998</c:v>
                </c:pt>
                <c:pt idx="813">
                  <c:v>3.415</c:v>
                </c:pt>
                <c:pt idx="814">
                  <c:v>3.4009999999999998</c:v>
                </c:pt>
                <c:pt idx="815">
                  <c:v>3.3809999999999998</c:v>
                </c:pt>
                <c:pt idx="816">
                  <c:v>3.3450000000000002</c:v>
                </c:pt>
                <c:pt idx="817">
                  <c:v>3.3420000000000001</c:v>
                </c:pt>
                <c:pt idx="818">
                  <c:v>3.3109999999999999</c:v>
                </c:pt>
                <c:pt idx="819">
                  <c:v>3.2970000000000002</c:v>
                </c:pt>
                <c:pt idx="820">
                  <c:v>3.2890000000000001</c:v>
                </c:pt>
                <c:pt idx="821">
                  <c:v>3.266</c:v>
                </c:pt>
                <c:pt idx="822">
                  <c:v>3.25</c:v>
                </c:pt>
                <c:pt idx="823">
                  <c:v>3.2440000000000002</c:v>
                </c:pt>
                <c:pt idx="824">
                  <c:v>3.2370000000000001</c:v>
                </c:pt>
                <c:pt idx="825">
                  <c:v>3.2130000000000001</c:v>
                </c:pt>
                <c:pt idx="826">
                  <c:v>3.1970000000000001</c:v>
                </c:pt>
                <c:pt idx="827">
                  <c:v>3.1669999999999998</c:v>
                </c:pt>
                <c:pt idx="828">
                  <c:v>3.1480000000000001</c:v>
                </c:pt>
                <c:pt idx="829">
                  <c:v>3.1309999999999998</c:v>
                </c:pt>
                <c:pt idx="830">
                  <c:v>3.1019999999999999</c:v>
                </c:pt>
                <c:pt idx="831">
                  <c:v>3.0950000000000002</c:v>
                </c:pt>
                <c:pt idx="832">
                  <c:v>3.0649999999999999</c:v>
                </c:pt>
                <c:pt idx="833">
                  <c:v>3.032</c:v>
                </c:pt>
                <c:pt idx="834">
                  <c:v>3.0179999999999998</c:v>
                </c:pt>
                <c:pt idx="835">
                  <c:v>2.992</c:v>
                </c:pt>
                <c:pt idx="836">
                  <c:v>2.9670000000000001</c:v>
                </c:pt>
                <c:pt idx="837">
                  <c:v>2.927</c:v>
                </c:pt>
                <c:pt idx="838">
                  <c:v>2.9119999999999999</c:v>
                </c:pt>
                <c:pt idx="839">
                  <c:v>2.9020000000000001</c:v>
                </c:pt>
                <c:pt idx="840">
                  <c:v>2.8639999999999999</c:v>
                </c:pt>
                <c:pt idx="841">
                  <c:v>2.8370000000000002</c:v>
                </c:pt>
                <c:pt idx="842">
                  <c:v>2.8109999999999999</c:v>
                </c:pt>
                <c:pt idx="843">
                  <c:v>2.79</c:v>
                </c:pt>
                <c:pt idx="844">
                  <c:v>2.7469999999999999</c:v>
                </c:pt>
                <c:pt idx="845">
                  <c:v>2.726</c:v>
                </c:pt>
                <c:pt idx="846">
                  <c:v>2.69</c:v>
                </c:pt>
                <c:pt idx="847">
                  <c:v>2.6659999999999999</c:v>
                </c:pt>
                <c:pt idx="848">
                  <c:v>2.6549999999999998</c:v>
                </c:pt>
                <c:pt idx="849">
                  <c:v>2.6320000000000001</c:v>
                </c:pt>
                <c:pt idx="850">
                  <c:v>2.6070000000000002</c:v>
                </c:pt>
                <c:pt idx="851">
                  <c:v>2.5739999999999998</c:v>
                </c:pt>
                <c:pt idx="852">
                  <c:v>2.54</c:v>
                </c:pt>
                <c:pt idx="853">
                  <c:v>2.492</c:v>
                </c:pt>
                <c:pt idx="854">
                  <c:v>2.4129999999999998</c:v>
                </c:pt>
                <c:pt idx="855">
                  <c:v>2.3820000000000001</c:v>
                </c:pt>
                <c:pt idx="856">
                  <c:v>2.3719999999999999</c:v>
                </c:pt>
                <c:pt idx="857">
                  <c:v>2.35</c:v>
                </c:pt>
                <c:pt idx="858">
                  <c:v>2.3199999999999998</c:v>
                </c:pt>
                <c:pt idx="859">
                  <c:v>2.2869999999999999</c:v>
                </c:pt>
                <c:pt idx="860">
                  <c:v>2.2429999999999999</c:v>
                </c:pt>
                <c:pt idx="861">
                  <c:v>2.202</c:v>
                </c:pt>
                <c:pt idx="862">
                  <c:v>2.1070000000000002</c:v>
                </c:pt>
                <c:pt idx="863">
                  <c:v>2.0960000000000001</c:v>
                </c:pt>
                <c:pt idx="864">
                  <c:v>2.044</c:v>
                </c:pt>
                <c:pt idx="865">
                  <c:v>1.9930000000000001</c:v>
                </c:pt>
                <c:pt idx="866">
                  <c:v>1.905</c:v>
                </c:pt>
                <c:pt idx="867">
                  <c:v>1.873</c:v>
                </c:pt>
                <c:pt idx="868">
                  <c:v>1.8340000000000001</c:v>
                </c:pt>
                <c:pt idx="869">
                  <c:v>1.762</c:v>
                </c:pt>
                <c:pt idx="870">
                  <c:v>1.7010000000000001</c:v>
                </c:pt>
                <c:pt idx="871">
                  <c:v>1.5660000000000001</c:v>
                </c:pt>
                <c:pt idx="872">
                  <c:v>1.476</c:v>
                </c:pt>
                <c:pt idx="873">
                  <c:v>1.4239999999999999</c:v>
                </c:pt>
                <c:pt idx="874">
                  <c:v>1.2689999999999999</c:v>
                </c:pt>
                <c:pt idx="875">
                  <c:v>1.127</c:v>
                </c:pt>
                <c:pt idx="876">
                  <c:v>0.75800000000000001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74-4BEB-8664-190C4089C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022083"/>
        <c:axId val="80457554"/>
      </c:lineChart>
      <c:catAx>
        <c:axId val="11022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Percentage of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0457554"/>
        <c:crosses val="autoZero"/>
        <c:auto val="1"/>
        <c:lblAlgn val="ctr"/>
        <c:lblOffset val="100"/>
        <c:noMultiLvlLbl val="0"/>
      </c:catAx>
      <c:valAx>
        <c:axId val="80457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1022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351360</xdr:rowOff>
    </xdr:from>
    <xdr:to>
      <xdr:col>16</xdr:col>
      <xdr:colOff>295200</xdr:colOff>
      <xdr:row>14</xdr:row>
      <xdr:rowOff>54720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15</xdr:row>
      <xdr:rowOff>54000</xdr:rowOff>
    </xdr:from>
    <xdr:to>
      <xdr:col>13</xdr:col>
      <xdr:colOff>15</xdr:colOff>
      <xdr:row>30</xdr:row>
      <xdr:rowOff>75960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15</xdr:row>
      <xdr:rowOff>54000</xdr:rowOff>
    </xdr:from>
    <xdr:to>
      <xdr:col>20</xdr:col>
      <xdr:colOff>15</xdr:colOff>
      <xdr:row>30</xdr:row>
      <xdr:rowOff>75960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61"/>
  <sheetViews>
    <sheetView showGridLines="0" tabSelected="1" zoomScale="102" zoomScaleNormal="102" workbookViewId="0">
      <pane ySplit="1" topLeftCell="A8744" activePane="bottomLeft" state="frozen"/>
      <selection pane="bottomLeft" activeCell="R1" sqref="A1:R1"/>
    </sheetView>
  </sheetViews>
  <sheetFormatPr defaultColWidth="8.7109375" defaultRowHeight="15" customHeight="1"/>
  <cols>
    <col min="1" max="1" width="18" customWidth="1"/>
    <col min="2" max="2" width="13" customWidth="1"/>
    <col min="3" max="4" width="10" customWidth="1"/>
    <col min="5" max="5" width="12" customWidth="1"/>
    <col min="6" max="6" width="11" customWidth="1"/>
    <col min="7" max="7" width="8" customWidth="1"/>
    <col min="8" max="9" width="15" customWidth="1"/>
    <col min="10" max="10" width="16" customWidth="1"/>
    <col min="11" max="11" width="18" customWidth="1"/>
    <col min="12" max="12" width="17" customWidth="1"/>
    <col min="13" max="13" width="24" customWidth="1"/>
    <col min="14" max="14" width="22" customWidth="1"/>
    <col min="15" max="15" width="23" customWidth="1"/>
    <col min="16" max="16" width="20" customWidth="1"/>
    <col min="17" max="17" width="27" customWidth="1"/>
    <col min="18" max="18" width="24" customWidth="1"/>
  </cols>
  <sheetData>
    <row r="1" spans="1:18" ht="3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" customHeight="1">
      <c r="A2" s="4">
        <v>44562</v>
      </c>
      <c r="B2" s="5">
        <v>44562</v>
      </c>
      <c r="C2" s="6">
        <v>1</v>
      </c>
      <c r="D2" s="7" t="s">
        <v>18</v>
      </c>
      <c r="E2" s="7" t="s">
        <v>19</v>
      </c>
      <c r="F2" s="7" t="s">
        <v>20</v>
      </c>
      <c r="G2" s="6">
        <v>0</v>
      </c>
      <c r="H2" s="8">
        <v>4.2229999999999999</v>
      </c>
      <c r="I2" s="8">
        <v>25.431999999999999</v>
      </c>
      <c r="J2" s="8">
        <v>0.73329999999999995</v>
      </c>
      <c r="K2" s="8">
        <v>19.776</v>
      </c>
      <c r="L2" s="9">
        <f>K2*Inputs!$B$5</f>
        <v>19.380479999999999</v>
      </c>
      <c r="M2" s="10">
        <f>IF(AND(OR(C2=1,C2=2,C2=12),G2&gt;=Inputs!$B$8,G2&lt;=Inputs!$B$9,K2&lt;=Inputs!$B$10),1,0)</f>
        <v>0</v>
      </c>
      <c r="N2" s="9">
        <f>Inputs!$B$4</f>
        <v>54.991999999999997</v>
      </c>
      <c r="O2" s="9">
        <f>IF(M2=1,Inputs!$B$6,Inputs!$B$4)</f>
        <v>54.991999999999997</v>
      </c>
      <c r="P2" s="9">
        <f>IF(M2=1,Inputs!$B$7,Inputs!$B$4)</f>
        <v>54.991999999999997</v>
      </c>
      <c r="Q2" s="9">
        <f>MAX(0,Inputs!$B$4-O2)</f>
        <v>0</v>
      </c>
      <c r="R2" s="9">
        <f>MAX(0,Inputs!$B$4-P2)</f>
        <v>0</v>
      </c>
    </row>
    <row r="3" spans="1:18" ht="15" customHeight="1">
      <c r="A3" s="4">
        <v>44562.041666666701</v>
      </c>
      <c r="B3" s="5">
        <v>44562</v>
      </c>
      <c r="C3" s="6">
        <v>1</v>
      </c>
      <c r="D3" s="7" t="s">
        <v>18</v>
      </c>
      <c r="E3" s="7" t="s">
        <v>19</v>
      </c>
      <c r="F3" s="7" t="s">
        <v>20</v>
      </c>
      <c r="G3" s="6">
        <v>1</v>
      </c>
      <c r="H3" s="8">
        <v>4.2229999999999999</v>
      </c>
      <c r="I3" s="8">
        <v>25.431999999999999</v>
      </c>
      <c r="J3" s="8">
        <v>0.8</v>
      </c>
      <c r="K3" s="8">
        <v>21.19</v>
      </c>
      <c r="L3" s="9">
        <f>K3*Inputs!$B$5</f>
        <v>20.766200000000001</v>
      </c>
      <c r="M3" s="10">
        <f>IF(AND(OR(C3=1,C3=2,C3=12),G3&gt;=Inputs!$B$8,G3&lt;=Inputs!$B$9,K3&lt;=Inputs!$B$10),1,0)</f>
        <v>0</v>
      </c>
      <c r="N3" s="9">
        <f>Inputs!$B$4</f>
        <v>54.991999999999997</v>
      </c>
      <c r="O3" s="9">
        <f>IF(M3=1,Inputs!$B$6,Inputs!$B$4)</f>
        <v>54.991999999999997</v>
      </c>
      <c r="P3" s="9">
        <f>IF(M3=1,Inputs!$B$7,Inputs!$B$4)</f>
        <v>54.991999999999997</v>
      </c>
      <c r="Q3" s="9">
        <f>MAX(0,Inputs!$B$4-O3)</f>
        <v>0</v>
      </c>
      <c r="R3" s="9">
        <f>MAX(0,Inputs!$B$4-P3)</f>
        <v>0</v>
      </c>
    </row>
    <row r="4" spans="1:18" ht="15" customHeight="1">
      <c r="A4" s="4">
        <v>44562.083333333299</v>
      </c>
      <c r="B4" s="5">
        <v>44562</v>
      </c>
      <c r="C4" s="6">
        <v>1</v>
      </c>
      <c r="D4" s="7" t="s">
        <v>18</v>
      </c>
      <c r="E4" s="7" t="s">
        <v>19</v>
      </c>
      <c r="F4" s="7" t="s">
        <v>20</v>
      </c>
      <c r="G4" s="6">
        <v>2</v>
      </c>
      <c r="H4" s="8">
        <v>4.2229999999999999</v>
      </c>
      <c r="I4" s="8">
        <v>25.431999999999999</v>
      </c>
      <c r="J4" s="8">
        <v>0.86670000000000003</v>
      </c>
      <c r="K4" s="8">
        <v>22.603999999999999</v>
      </c>
      <c r="L4" s="9">
        <f>K4*Inputs!$B$5</f>
        <v>22.15192</v>
      </c>
      <c r="M4" s="10">
        <f>IF(AND(OR(C4=1,C4=2,C4=12),G4&gt;=Inputs!$B$8,G4&lt;=Inputs!$B$9,K4&lt;=Inputs!$B$10),1,0)</f>
        <v>0</v>
      </c>
      <c r="N4" s="9">
        <f>Inputs!$B$4</f>
        <v>54.991999999999997</v>
      </c>
      <c r="O4" s="9">
        <f>IF(M4=1,Inputs!$B$6,Inputs!$B$4)</f>
        <v>54.991999999999997</v>
      </c>
      <c r="P4" s="9">
        <f>IF(M4=1,Inputs!$B$7,Inputs!$B$4)</f>
        <v>54.991999999999997</v>
      </c>
      <c r="Q4" s="9">
        <f>MAX(0,Inputs!$B$4-O4)</f>
        <v>0</v>
      </c>
      <c r="R4" s="9">
        <f>MAX(0,Inputs!$B$4-P4)</f>
        <v>0</v>
      </c>
    </row>
    <row r="5" spans="1:18" ht="15" customHeight="1">
      <c r="A5" s="4">
        <v>44562.125</v>
      </c>
      <c r="B5" s="5">
        <v>44562</v>
      </c>
      <c r="C5" s="6">
        <v>1</v>
      </c>
      <c r="D5" s="7" t="s">
        <v>18</v>
      </c>
      <c r="E5" s="7" t="s">
        <v>19</v>
      </c>
      <c r="F5" s="7" t="s">
        <v>20</v>
      </c>
      <c r="G5" s="6">
        <v>3</v>
      </c>
      <c r="H5" s="8">
        <v>4.2229999999999999</v>
      </c>
      <c r="I5" s="8">
        <v>25.431999999999999</v>
      </c>
      <c r="J5" s="8">
        <v>0.93330000000000002</v>
      </c>
      <c r="K5" s="8">
        <v>24.018000000000001</v>
      </c>
      <c r="L5" s="9">
        <f>K5*Inputs!$B$5</f>
        <v>23.53764</v>
      </c>
      <c r="M5" s="10">
        <f>IF(AND(OR(C5=1,C5=2,C5=12),G5&gt;=Inputs!$B$8,G5&lt;=Inputs!$B$9,K5&lt;=Inputs!$B$10),1,0)</f>
        <v>0</v>
      </c>
      <c r="N5" s="9">
        <f>Inputs!$B$4</f>
        <v>54.991999999999997</v>
      </c>
      <c r="O5" s="9">
        <f>IF(M5=1,Inputs!$B$6,Inputs!$B$4)</f>
        <v>54.991999999999997</v>
      </c>
      <c r="P5" s="9">
        <f>IF(M5=1,Inputs!$B$7,Inputs!$B$4)</f>
        <v>54.991999999999997</v>
      </c>
      <c r="Q5" s="9">
        <f>MAX(0,Inputs!$B$4-O5)</f>
        <v>0</v>
      </c>
      <c r="R5" s="9">
        <f>MAX(0,Inputs!$B$4-P5)</f>
        <v>0</v>
      </c>
    </row>
    <row r="6" spans="1:18" ht="15" customHeight="1">
      <c r="A6" s="4">
        <v>44562.166666666701</v>
      </c>
      <c r="B6" s="5">
        <v>44562</v>
      </c>
      <c r="C6" s="6">
        <v>1</v>
      </c>
      <c r="D6" s="7" t="s">
        <v>18</v>
      </c>
      <c r="E6" s="7" t="s">
        <v>19</v>
      </c>
      <c r="F6" s="7" t="s">
        <v>20</v>
      </c>
      <c r="G6" s="6">
        <v>4</v>
      </c>
      <c r="H6" s="8">
        <v>4.2229999999999999</v>
      </c>
      <c r="I6" s="8">
        <v>25.431999999999999</v>
      </c>
      <c r="J6" s="8">
        <v>1</v>
      </c>
      <c r="K6" s="8">
        <v>25.431999999999999</v>
      </c>
      <c r="L6" s="9">
        <f>K6*Inputs!$B$5</f>
        <v>24.923359999999999</v>
      </c>
      <c r="M6" s="10">
        <f>IF(AND(OR(C6=1,C6=2,C6=12),G6&gt;=Inputs!$B$8,G6&lt;=Inputs!$B$9,K6&lt;=Inputs!$B$10),1,0)</f>
        <v>0</v>
      </c>
      <c r="N6" s="9">
        <f>Inputs!$B$4</f>
        <v>54.991999999999997</v>
      </c>
      <c r="O6" s="9">
        <f>IF(M6=1,Inputs!$B$6,Inputs!$B$4)</f>
        <v>54.991999999999997</v>
      </c>
      <c r="P6" s="9">
        <f>IF(M6=1,Inputs!$B$7,Inputs!$B$4)</f>
        <v>54.991999999999997</v>
      </c>
      <c r="Q6" s="9">
        <f>MAX(0,Inputs!$B$4-O6)</f>
        <v>0</v>
      </c>
      <c r="R6" s="9">
        <f>MAX(0,Inputs!$B$4-P6)</f>
        <v>0</v>
      </c>
    </row>
    <row r="7" spans="1:18" ht="15" customHeight="1">
      <c r="A7" s="4">
        <v>44562.208333333299</v>
      </c>
      <c r="B7" s="5">
        <v>44562</v>
      </c>
      <c r="C7" s="6">
        <v>1</v>
      </c>
      <c r="D7" s="7" t="s">
        <v>18</v>
      </c>
      <c r="E7" s="7" t="s">
        <v>19</v>
      </c>
      <c r="F7" s="7" t="s">
        <v>20</v>
      </c>
      <c r="G7" s="6">
        <v>5</v>
      </c>
      <c r="H7" s="8">
        <v>4.2229999999999999</v>
      </c>
      <c r="I7" s="8">
        <v>25.431999999999999</v>
      </c>
      <c r="J7" s="8">
        <v>0.93330000000000002</v>
      </c>
      <c r="K7" s="8">
        <v>24.018000000000001</v>
      </c>
      <c r="L7" s="9">
        <f>K7*Inputs!$B$5</f>
        <v>23.53764</v>
      </c>
      <c r="M7" s="10">
        <f>IF(AND(OR(C7=1,C7=2,C7=12),G7&gt;=Inputs!$B$8,G7&lt;=Inputs!$B$9,K7&lt;=Inputs!$B$10),1,0)</f>
        <v>0</v>
      </c>
      <c r="N7" s="9">
        <f>Inputs!$B$4</f>
        <v>54.991999999999997</v>
      </c>
      <c r="O7" s="9">
        <f>IF(M7=1,Inputs!$B$6,Inputs!$B$4)</f>
        <v>54.991999999999997</v>
      </c>
      <c r="P7" s="9">
        <f>IF(M7=1,Inputs!$B$7,Inputs!$B$4)</f>
        <v>54.991999999999997</v>
      </c>
      <c r="Q7" s="9">
        <f>MAX(0,Inputs!$B$4-O7)</f>
        <v>0</v>
      </c>
      <c r="R7" s="9">
        <f>MAX(0,Inputs!$B$4-P7)</f>
        <v>0</v>
      </c>
    </row>
    <row r="8" spans="1:18" ht="15" customHeight="1">
      <c r="A8" s="4">
        <v>44562.25</v>
      </c>
      <c r="B8" s="5">
        <v>44562</v>
      </c>
      <c r="C8" s="6">
        <v>1</v>
      </c>
      <c r="D8" s="7" t="s">
        <v>18</v>
      </c>
      <c r="E8" s="7" t="s">
        <v>19</v>
      </c>
      <c r="F8" s="7" t="s">
        <v>20</v>
      </c>
      <c r="G8" s="6">
        <v>6</v>
      </c>
      <c r="H8" s="8">
        <v>4.2229999999999999</v>
      </c>
      <c r="I8" s="8">
        <v>25.431999999999999</v>
      </c>
      <c r="J8" s="8">
        <v>0.8</v>
      </c>
      <c r="K8" s="8">
        <v>21.19</v>
      </c>
      <c r="L8" s="9">
        <f>K8*Inputs!$B$5</f>
        <v>20.766200000000001</v>
      </c>
      <c r="M8" s="10">
        <f>IF(AND(OR(C8=1,C8=2,C8=12),G8&gt;=Inputs!$B$8,G8&lt;=Inputs!$B$9,K8&lt;=Inputs!$B$10),1,0)</f>
        <v>0</v>
      </c>
      <c r="N8" s="9">
        <f>Inputs!$B$4</f>
        <v>54.991999999999997</v>
      </c>
      <c r="O8" s="9">
        <f>IF(M8=1,Inputs!$B$6,Inputs!$B$4)</f>
        <v>54.991999999999997</v>
      </c>
      <c r="P8" s="9">
        <f>IF(M8=1,Inputs!$B$7,Inputs!$B$4)</f>
        <v>54.991999999999997</v>
      </c>
      <c r="Q8" s="9">
        <f>MAX(0,Inputs!$B$4-O8)</f>
        <v>0</v>
      </c>
      <c r="R8" s="9">
        <f>MAX(0,Inputs!$B$4-P8)</f>
        <v>0</v>
      </c>
    </row>
    <row r="9" spans="1:18" ht="15" customHeight="1">
      <c r="A9" s="4">
        <v>44562.291666666701</v>
      </c>
      <c r="B9" s="5">
        <v>44562</v>
      </c>
      <c r="C9" s="6">
        <v>1</v>
      </c>
      <c r="D9" s="7" t="s">
        <v>18</v>
      </c>
      <c r="E9" s="7" t="s">
        <v>19</v>
      </c>
      <c r="F9" s="7" t="s">
        <v>20</v>
      </c>
      <c r="G9" s="6">
        <v>7</v>
      </c>
      <c r="H9" s="8">
        <v>4.2229999999999999</v>
      </c>
      <c r="I9" s="8">
        <v>25.431999999999999</v>
      </c>
      <c r="J9" s="8">
        <v>0.66669999999999996</v>
      </c>
      <c r="K9" s="8">
        <v>18.361999999999998</v>
      </c>
      <c r="L9" s="9">
        <f>K9*Inputs!$B$5</f>
        <v>17.994759999999999</v>
      </c>
      <c r="M9" s="10">
        <f>IF(AND(OR(C9=1,C9=2,C9=12),G9&gt;=Inputs!$B$8,G9&lt;=Inputs!$B$9,K9&lt;=Inputs!$B$10),1,0)</f>
        <v>0</v>
      </c>
      <c r="N9" s="9">
        <f>Inputs!$B$4</f>
        <v>54.991999999999997</v>
      </c>
      <c r="O9" s="9">
        <f>IF(M9=1,Inputs!$B$6,Inputs!$B$4)</f>
        <v>54.991999999999997</v>
      </c>
      <c r="P9" s="9">
        <f>IF(M9=1,Inputs!$B$7,Inputs!$B$4)</f>
        <v>54.991999999999997</v>
      </c>
      <c r="Q9" s="9">
        <f>MAX(0,Inputs!$B$4-O9)</f>
        <v>0</v>
      </c>
      <c r="R9" s="9">
        <f>MAX(0,Inputs!$B$4-P9)</f>
        <v>0</v>
      </c>
    </row>
    <row r="10" spans="1:18" ht="15" customHeight="1">
      <c r="A10" s="4">
        <v>44562.333333333299</v>
      </c>
      <c r="B10" s="5">
        <v>44562</v>
      </c>
      <c r="C10" s="6">
        <v>1</v>
      </c>
      <c r="D10" s="7" t="s">
        <v>18</v>
      </c>
      <c r="E10" s="7" t="s">
        <v>19</v>
      </c>
      <c r="F10" s="7" t="s">
        <v>20</v>
      </c>
      <c r="G10" s="6">
        <v>8</v>
      </c>
      <c r="H10" s="8">
        <v>4.2229999999999999</v>
      </c>
      <c r="I10" s="8">
        <v>25.431999999999999</v>
      </c>
      <c r="J10" s="8">
        <v>0.33329999999999999</v>
      </c>
      <c r="K10" s="8">
        <v>11.292999999999999</v>
      </c>
      <c r="L10" s="9">
        <f>K10*Inputs!$B$5</f>
        <v>11.067139999999998</v>
      </c>
      <c r="M10" s="10">
        <f>IF(AND(OR(C10=1,C10=2,C10=12),G10&gt;=Inputs!$B$8,G10&lt;=Inputs!$B$9,K10&lt;=Inputs!$B$10),1,0)</f>
        <v>0</v>
      </c>
      <c r="N10" s="9">
        <f>Inputs!$B$4</f>
        <v>54.991999999999997</v>
      </c>
      <c r="O10" s="9">
        <f>IF(M10=1,Inputs!$B$6,Inputs!$B$4)</f>
        <v>54.991999999999997</v>
      </c>
      <c r="P10" s="9">
        <f>IF(M10=1,Inputs!$B$7,Inputs!$B$4)</f>
        <v>54.991999999999997</v>
      </c>
      <c r="Q10" s="9">
        <f>MAX(0,Inputs!$B$4-O10)</f>
        <v>0</v>
      </c>
      <c r="R10" s="9">
        <f>MAX(0,Inputs!$B$4-P10)</f>
        <v>0</v>
      </c>
    </row>
    <row r="11" spans="1:18" ht="15" customHeight="1">
      <c r="A11" s="4">
        <v>44562.375</v>
      </c>
      <c r="B11" s="5">
        <v>44562</v>
      </c>
      <c r="C11" s="6">
        <v>1</v>
      </c>
      <c r="D11" s="7" t="s">
        <v>18</v>
      </c>
      <c r="E11" s="7" t="s">
        <v>19</v>
      </c>
      <c r="F11" s="7" t="s">
        <v>20</v>
      </c>
      <c r="G11" s="6">
        <v>9</v>
      </c>
      <c r="H11" s="8">
        <v>4.2229999999999999</v>
      </c>
      <c r="I11" s="8">
        <v>25.431999999999999</v>
      </c>
      <c r="J11" s="8">
        <v>0.16669999999999999</v>
      </c>
      <c r="K11" s="8">
        <v>7.758</v>
      </c>
      <c r="L11" s="9">
        <f>K11*Inputs!$B$5</f>
        <v>7.6028399999999996</v>
      </c>
      <c r="M11" s="10">
        <f>IF(AND(OR(C11=1,C11=2,C11=12),G11&gt;=Inputs!$B$8,G11&lt;=Inputs!$B$9,K11&lt;=Inputs!$B$10),1,0)</f>
        <v>0</v>
      </c>
      <c r="N11" s="9">
        <f>Inputs!$B$4</f>
        <v>54.991999999999997</v>
      </c>
      <c r="O11" s="9">
        <f>IF(M11=1,Inputs!$B$6,Inputs!$B$4)</f>
        <v>54.991999999999997</v>
      </c>
      <c r="P11" s="9">
        <f>IF(M11=1,Inputs!$B$7,Inputs!$B$4)</f>
        <v>54.991999999999997</v>
      </c>
      <c r="Q11" s="9">
        <f>MAX(0,Inputs!$B$4-O11)</f>
        <v>0</v>
      </c>
      <c r="R11" s="9">
        <f>MAX(0,Inputs!$B$4-P11)</f>
        <v>0</v>
      </c>
    </row>
    <row r="12" spans="1:18" ht="15" customHeight="1">
      <c r="A12" s="4">
        <v>44562.416666666701</v>
      </c>
      <c r="B12" s="5">
        <v>44562</v>
      </c>
      <c r="C12" s="6">
        <v>1</v>
      </c>
      <c r="D12" s="7" t="s">
        <v>18</v>
      </c>
      <c r="E12" s="7" t="s">
        <v>19</v>
      </c>
      <c r="F12" s="7" t="s">
        <v>20</v>
      </c>
      <c r="G12" s="6">
        <v>10</v>
      </c>
      <c r="H12" s="8">
        <v>4.2229999999999999</v>
      </c>
      <c r="I12" s="8">
        <v>25.431999999999999</v>
      </c>
      <c r="J12" s="8">
        <v>0</v>
      </c>
      <c r="K12" s="8">
        <v>4.2229999999999999</v>
      </c>
      <c r="L12" s="9">
        <f>K12*Inputs!$B$5</f>
        <v>4.1385399999999999</v>
      </c>
      <c r="M12" s="10">
        <f>IF(AND(OR(C12=1,C12=2,C12=12),G12&gt;=Inputs!$B$8,G12&lt;=Inputs!$B$9,K12&lt;=Inputs!$B$10),1,0)</f>
        <v>1</v>
      </c>
      <c r="N12" s="9">
        <f>Inputs!$B$4</f>
        <v>54.991999999999997</v>
      </c>
      <c r="O12" s="9">
        <f>IF(M12=1,Inputs!$B$6,Inputs!$B$4)</f>
        <v>45</v>
      </c>
      <c r="P12" s="9">
        <f>IF(M12=1,Inputs!$B$7,Inputs!$B$4)</f>
        <v>35</v>
      </c>
      <c r="Q12" s="9">
        <f>MAX(0,Inputs!$B$4-O12)</f>
        <v>9.9919999999999973</v>
      </c>
      <c r="R12" s="9">
        <f>MAX(0,Inputs!$B$4-P12)</f>
        <v>19.991999999999997</v>
      </c>
    </row>
    <row r="13" spans="1:18" ht="15" customHeight="1">
      <c r="A13" s="4">
        <v>44562.458333333299</v>
      </c>
      <c r="B13" s="5">
        <v>44562</v>
      </c>
      <c r="C13" s="6">
        <v>1</v>
      </c>
      <c r="D13" s="7" t="s">
        <v>18</v>
      </c>
      <c r="E13" s="7" t="s">
        <v>19</v>
      </c>
      <c r="F13" s="7" t="s">
        <v>20</v>
      </c>
      <c r="G13" s="6">
        <v>11</v>
      </c>
      <c r="H13" s="8">
        <v>4.2229999999999999</v>
      </c>
      <c r="I13" s="8">
        <v>25.431999999999999</v>
      </c>
      <c r="J13" s="8">
        <v>3.3300000000000003E-2</v>
      </c>
      <c r="K13" s="8">
        <v>4.93</v>
      </c>
      <c r="L13" s="9">
        <f>K13*Inputs!$B$5</f>
        <v>4.8313999999999995</v>
      </c>
      <c r="M13" s="10">
        <f>IF(AND(OR(C13=1,C13=2,C13=12),G13&gt;=Inputs!$B$8,G13&lt;=Inputs!$B$9,K13&lt;=Inputs!$B$10),1,0)</f>
        <v>1</v>
      </c>
      <c r="N13" s="9">
        <f>Inputs!$B$4</f>
        <v>54.991999999999997</v>
      </c>
      <c r="O13" s="9">
        <f>IF(M13=1,Inputs!$B$6,Inputs!$B$4)</f>
        <v>45</v>
      </c>
      <c r="P13" s="9">
        <f>IF(M13=1,Inputs!$B$7,Inputs!$B$4)</f>
        <v>35</v>
      </c>
      <c r="Q13" s="9">
        <f>MAX(0,Inputs!$B$4-O13)</f>
        <v>9.9919999999999973</v>
      </c>
      <c r="R13" s="9">
        <f>MAX(0,Inputs!$B$4-P13)</f>
        <v>19.991999999999997</v>
      </c>
    </row>
    <row r="14" spans="1:18" ht="15" customHeight="1">
      <c r="A14" s="4">
        <v>44562.5</v>
      </c>
      <c r="B14" s="5">
        <v>44562</v>
      </c>
      <c r="C14" s="6">
        <v>1</v>
      </c>
      <c r="D14" s="7" t="s">
        <v>18</v>
      </c>
      <c r="E14" s="7" t="s">
        <v>19</v>
      </c>
      <c r="F14" s="7" t="s">
        <v>20</v>
      </c>
      <c r="G14" s="6">
        <v>12</v>
      </c>
      <c r="H14" s="8">
        <v>4.2229999999999999</v>
      </c>
      <c r="I14" s="8">
        <v>25.431999999999999</v>
      </c>
      <c r="J14" s="8">
        <v>6.6699999999999995E-2</v>
      </c>
      <c r="K14" s="8">
        <v>5.6369999999999996</v>
      </c>
      <c r="L14" s="9">
        <f>K14*Inputs!$B$5</f>
        <v>5.5242599999999991</v>
      </c>
      <c r="M14" s="10">
        <f>IF(AND(OR(C14=1,C14=2,C14=12),G14&gt;=Inputs!$B$8,G14&lt;=Inputs!$B$9,K14&lt;=Inputs!$B$10),1,0)</f>
        <v>1</v>
      </c>
      <c r="N14" s="9">
        <f>Inputs!$B$4</f>
        <v>54.991999999999997</v>
      </c>
      <c r="O14" s="9">
        <f>IF(M14=1,Inputs!$B$6,Inputs!$B$4)</f>
        <v>45</v>
      </c>
      <c r="P14" s="9">
        <f>IF(M14=1,Inputs!$B$7,Inputs!$B$4)</f>
        <v>35</v>
      </c>
      <c r="Q14" s="9">
        <f>MAX(0,Inputs!$B$4-O14)</f>
        <v>9.9919999999999973</v>
      </c>
      <c r="R14" s="9">
        <f>MAX(0,Inputs!$B$4-P14)</f>
        <v>19.991999999999997</v>
      </c>
    </row>
    <row r="15" spans="1:18" ht="15" customHeight="1">
      <c r="A15" s="4">
        <v>44562.541666666701</v>
      </c>
      <c r="B15" s="5">
        <v>44562</v>
      </c>
      <c r="C15" s="6">
        <v>1</v>
      </c>
      <c r="D15" s="7" t="s">
        <v>18</v>
      </c>
      <c r="E15" s="7" t="s">
        <v>19</v>
      </c>
      <c r="F15" s="7" t="s">
        <v>20</v>
      </c>
      <c r="G15" s="6">
        <v>13</v>
      </c>
      <c r="H15" s="8">
        <v>4.2229999999999999</v>
      </c>
      <c r="I15" s="8">
        <v>25.431999999999999</v>
      </c>
      <c r="J15" s="8">
        <v>0.1333</v>
      </c>
      <c r="K15" s="8">
        <v>7.0510000000000002</v>
      </c>
      <c r="L15" s="9">
        <f>K15*Inputs!$B$5</f>
        <v>6.90998</v>
      </c>
      <c r="M15" s="10">
        <f>IF(AND(OR(C15=1,C15=2,C15=12),G15&gt;=Inputs!$B$8,G15&lt;=Inputs!$B$9,K15&lt;=Inputs!$B$10),1,0)</f>
        <v>0</v>
      </c>
      <c r="N15" s="9">
        <f>Inputs!$B$4</f>
        <v>54.991999999999997</v>
      </c>
      <c r="O15" s="9">
        <f>IF(M15=1,Inputs!$B$6,Inputs!$B$4)</f>
        <v>54.991999999999997</v>
      </c>
      <c r="P15" s="9">
        <f>IF(M15=1,Inputs!$B$7,Inputs!$B$4)</f>
        <v>54.991999999999997</v>
      </c>
      <c r="Q15" s="9">
        <f>MAX(0,Inputs!$B$4-O15)</f>
        <v>0</v>
      </c>
      <c r="R15" s="9">
        <f>MAX(0,Inputs!$B$4-P15)</f>
        <v>0</v>
      </c>
    </row>
    <row r="16" spans="1:18" ht="15" customHeight="1">
      <c r="A16" s="4">
        <v>44562.583333333299</v>
      </c>
      <c r="B16" s="5">
        <v>44562</v>
      </c>
      <c r="C16" s="6">
        <v>1</v>
      </c>
      <c r="D16" s="7" t="s">
        <v>18</v>
      </c>
      <c r="E16" s="7" t="s">
        <v>19</v>
      </c>
      <c r="F16" s="7" t="s">
        <v>20</v>
      </c>
      <c r="G16" s="6">
        <v>14</v>
      </c>
      <c r="H16" s="8">
        <v>4.2229999999999999</v>
      </c>
      <c r="I16" s="8">
        <v>25.431999999999999</v>
      </c>
      <c r="J16" s="8">
        <v>0.2</v>
      </c>
      <c r="K16" s="8">
        <v>8.4649999999999999</v>
      </c>
      <c r="L16" s="9">
        <f>K16*Inputs!$B$5</f>
        <v>8.2957000000000001</v>
      </c>
      <c r="M16" s="10">
        <f>IF(AND(OR(C16=1,C16=2,C16=12),G16&gt;=Inputs!$B$8,G16&lt;=Inputs!$B$9,K16&lt;=Inputs!$B$10),1,0)</f>
        <v>0</v>
      </c>
      <c r="N16" s="9">
        <f>Inputs!$B$4</f>
        <v>54.991999999999997</v>
      </c>
      <c r="O16" s="9">
        <f>IF(M16=1,Inputs!$B$6,Inputs!$B$4)</f>
        <v>54.991999999999997</v>
      </c>
      <c r="P16" s="9">
        <f>IF(M16=1,Inputs!$B$7,Inputs!$B$4)</f>
        <v>54.991999999999997</v>
      </c>
      <c r="Q16" s="9">
        <f>MAX(0,Inputs!$B$4-O16)</f>
        <v>0</v>
      </c>
      <c r="R16" s="9">
        <f>MAX(0,Inputs!$B$4-P16)</f>
        <v>0</v>
      </c>
    </row>
    <row r="17" spans="1:18" ht="15" customHeight="1">
      <c r="A17" s="4">
        <v>44562.625</v>
      </c>
      <c r="B17" s="5">
        <v>44562</v>
      </c>
      <c r="C17" s="6">
        <v>1</v>
      </c>
      <c r="D17" s="7" t="s">
        <v>18</v>
      </c>
      <c r="E17" s="7" t="s">
        <v>19</v>
      </c>
      <c r="F17" s="7" t="s">
        <v>20</v>
      </c>
      <c r="G17" s="6">
        <v>15</v>
      </c>
      <c r="H17" s="8">
        <v>4.2229999999999999</v>
      </c>
      <c r="I17" s="8">
        <v>25.431999999999999</v>
      </c>
      <c r="J17" s="8">
        <v>0.1333</v>
      </c>
      <c r="K17" s="8">
        <v>7.0510000000000002</v>
      </c>
      <c r="L17" s="9">
        <f>K17*Inputs!$B$5</f>
        <v>6.90998</v>
      </c>
      <c r="M17" s="10">
        <f>IF(AND(OR(C17=1,C17=2,C17=12),G17&gt;=Inputs!$B$8,G17&lt;=Inputs!$B$9,K17&lt;=Inputs!$B$10),1,0)</f>
        <v>0</v>
      </c>
      <c r="N17" s="9">
        <f>Inputs!$B$4</f>
        <v>54.991999999999997</v>
      </c>
      <c r="O17" s="9">
        <f>IF(M17=1,Inputs!$B$6,Inputs!$B$4)</f>
        <v>54.991999999999997</v>
      </c>
      <c r="P17" s="9">
        <f>IF(M17=1,Inputs!$B$7,Inputs!$B$4)</f>
        <v>54.991999999999997</v>
      </c>
      <c r="Q17" s="9">
        <f>MAX(0,Inputs!$B$4-O17)</f>
        <v>0</v>
      </c>
      <c r="R17" s="9">
        <f>MAX(0,Inputs!$B$4-P17)</f>
        <v>0</v>
      </c>
    </row>
    <row r="18" spans="1:18" ht="15" customHeight="1">
      <c r="A18" s="4">
        <v>44562.666666666701</v>
      </c>
      <c r="B18" s="5">
        <v>44562</v>
      </c>
      <c r="C18" s="6">
        <v>1</v>
      </c>
      <c r="D18" s="7" t="s">
        <v>18</v>
      </c>
      <c r="E18" s="7" t="s">
        <v>19</v>
      </c>
      <c r="F18" s="7" t="s">
        <v>20</v>
      </c>
      <c r="G18" s="6">
        <v>16</v>
      </c>
      <c r="H18" s="8">
        <v>4.2229999999999999</v>
      </c>
      <c r="J18" s="8">
        <v>6.6699999999999995E-2</v>
      </c>
      <c r="K18" s="8">
        <v>5.6369999999999996</v>
      </c>
      <c r="L18" s="9">
        <f>K18*Inputs!$B$5</f>
        <v>5.5242599999999991</v>
      </c>
      <c r="M18" s="10">
        <f>IF(AND(OR(C18=1,C18=2,C18=12),G18&gt;=Inputs!$B$8,G18&lt;=Inputs!$B$9,K18&lt;=Inputs!$B$10),1,0)</f>
        <v>1</v>
      </c>
      <c r="N18" s="9">
        <f>Inputs!$B$4</f>
        <v>54.991999999999997</v>
      </c>
      <c r="O18" s="9">
        <f>IF(M18=1,Inputs!$B$6,Inputs!$B$4)</f>
        <v>45</v>
      </c>
      <c r="P18" s="9">
        <f>IF(M18=1,Inputs!$B$7,Inputs!$B$4)</f>
        <v>35</v>
      </c>
      <c r="Q18" s="9">
        <f>MAX(0,Inputs!$B$4-O18)</f>
        <v>9.9919999999999973</v>
      </c>
      <c r="R18" s="9">
        <f>MAX(0,Inputs!$B$4-P18)</f>
        <v>19.991999999999997</v>
      </c>
    </row>
    <row r="19" spans="1:18" ht="15" customHeight="1">
      <c r="A19" s="4">
        <v>44562.708333333299</v>
      </c>
      <c r="B19" s="5">
        <v>44562</v>
      </c>
      <c r="C19" s="6">
        <v>1</v>
      </c>
      <c r="D19" s="7" t="s">
        <v>18</v>
      </c>
      <c r="E19" s="7" t="s">
        <v>19</v>
      </c>
      <c r="F19" s="7" t="s">
        <v>20</v>
      </c>
      <c r="G19" s="6">
        <v>17</v>
      </c>
      <c r="H19" s="8">
        <v>4.2229999999999999</v>
      </c>
      <c r="I19" s="8">
        <v>25.431999999999999</v>
      </c>
      <c r="J19" s="8">
        <v>6.6699999999999995E-2</v>
      </c>
      <c r="K19" s="8">
        <v>5.6369999999999996</v>
      </c>
      <c r="L19" s="9">
        <f>K19*Inputs!$B$5</f>
        <v>5.5242599999999991</v>
      </c>
      <c r="M19" s="10">
        <f>IF(AND(OR(C19=1,C19=2,C19=12),G19&gt;=Inputs!$B$8,G19&lt;=Inputs!$B$9,K19&lt;=Inputs!$B$10),1,0)</f>
        <v>1</v>
      </c>
      <c r="N19" s="9">
        <f>Inputs!$B$4</f>
        <v>54.991999999999997</v>
      </c>
      <c r="O19" s="9">
        <f>IF(M19=1,Inputs!$B$6,Inputs!$B$4)</f>
        <v>45</v>
      </c>
      <c r="P19" s="9">
        <f>IF(M19=1,Inputs!$B$7,Inputs!$B$4)</f>
        <v>35</v>
      </c>
      <c r="Q19" s="9">
        <f>MAX(0,Inputs!$B$4-O19)</f>
        <v>9.9919999999999973</v>
      </c>
      <c r="R19" s="9">
        <f>MAX(0,Inputs!$B$4-P19)</f>
        <v>19.991999999999997</v>
      </c>
    </row>
    <row r="20" spans="1:18" ht="15" customHeight="1">
      <c r="A20" s="4">
        <v>44562.75</v>
      </c>
      <c r="B20" s="5">
        <v>44562</v>
      </c>
      <c r="C20" s="6">
        <v>1</v>
      </c>
      <c r="D20" s="7" t="s">
        <v>18</v>
      </c>
      <c r="E20" s="7" t="s">
        <v>19</v>
      </c>
      <c r="F20" s="7" t="s">
        <v>20</v>
      </c>
      <c r="G20" s="6">
        <v>18</v>
      </c>
      <c r="H20" s="8">
        <v>4.2229999999999999</v>
      </c>
      <c r="I20" s="8">
        <v>25.431999999999999</v>
      </c>
      <c r="J20" s="8">
        <v>6.6699999999999995E-2</v>
      </c>
      <c r="K20" s="8">
        <v>5.6369999999999996</v>
      </c>
      <c r="L20" s="9">
        <f>K20*Inputs!$B$5</f>
        <v>5.5242599999999991</v>
      </c>
      <c r="M20" s="10">
        <f>IF(AND(OR(C20=1,C20=2,C20=12),G20&gt;=Inputs!$B$8,G20&lt;=Inputs!$B$9,K20&lt;=Inputs!$B$10),1,0)</f>
        <v>0</v>
      </c>
      <c r="N20" s="9">
        <f>Inputs!$B$4</f>
        <v>54.991999999999997</v>
      </c>
      <c r="O20" s="9">
        <f>IF(M20=1,Inputs!$B$6,Inputs!$B$4)</f>
        <v>54.991999999999997</v>
      </c>
      <c r="P20" s="9">
        <f>IF(M20=1,Inputs!$B$7,Inputs!$B$4)</f>
        <v>54.991999999999997</v>
      </c>
      <c r="Q20" s="9">
        <f>MAX(0,Inputs!$B$4-O20)</f>
        <v>0</v>
      </c>
      <c r="R20" s="9">
        <f>MAX(0,Inputs!$B$4-P20)</f>
        <v>0</v>
      </c>
    </row>
    <row r="21" spans="1:18" ht="15" customHeight="1">
      <c r="A21" s="4">
        <v>44562.791666666701</v>
      </c>
      <c r="B21" s="5">
        <v>44562</v>
      </c>
      <c r="C21" s="6">
        <v>1</v>
      </c>
      <c r="D21" s="7" t="s">
        <v>18</v>
      </c>
      <c r="E21" s="7" t="s">
        <v>19</v>
      </c>
      <c r="F21" s="7" t="s">
        <v>20</v>
      </c>
      <c r="G21" s="6">
        <v>19</v>
      </c>
      <c r="H21" s="8">
        <v>4.2229999999999999</v>
      </c>
      <c r="I21" s="8">
        <v>25.431999999999999</v>
      </c>
      <c r="J21" s="8">
        <v>0.1</v>
      </c>
      <c r="K21" s="8">
        <v>6.3440000000000003</v>
      </c>
      <c r="L21" s="9">
        <f>K21*Inputs!$B$5</f>
        <v>6.2171200000000004</v>
      </c>
      <c r="M21" s="10">
        <f>IF(AND(OR(C21=1,C21=2,C21=12),G21&gt;=Inputs!$B$8,G21&lt;=Inputs!$B$9,K21&lt;=Inputs!$B$10),1,0)</f>
        <v>0</v>
      </c>
      <c r="N21" s="9">
        <f>Inputs!$B$4</f>
        <v>54.991999999999997</v>
      </c>
      <c r="O21" s="9">
        <f>IF(M21=1,Inputs!$B$6,Inputs!$B$4)</f>
        <v>54.991999999999997</v>
      </c>
      <c r="P21" s="9">
        <f>IF(M21=1,Inputs!$B$7,Inputs!$B$4)</f>
        <v>54.991999999999997</v>
      </c>
      <c r="Q21" s="9">
        <f>MAX(0,Inputs!$B$4-O21)</f>
        <v>0</v>
      </c>
      <c r="R21" s="9">
        <f>MAX(0,Inputs!$B$4-P21)</f>
        <v>0</v>
      </c>
    </row>
    <row r="22" spans="1:18" ht="15" customHeight="1">
      <c r="A22" s="4">
        <v>44562.833333333299</v>
      </c>
      <c r="B22" s="5">
        <v>44562</v>
      </c>
      <c r="C22" s="6">
        <v>1</v>
      </c>
      <c r="D22" s="7" t="s">
        <v>18</v>
      </c>
      <c r="E22" s="7" t="s">
        <v>19</v>
      </c>
      <c r="F22" s="7" t="s">
        <v>20</v>
      </c>
      <c r="G22" s="6">
        <v>20</v>
      </c>
      <c r="H22" s="8">
        <v>4.2229999999999999</v>
      </c>
      <c r="I22" s="8">
        <v>25.431999999999999</v>
      </c>
      <c r="J22" s="8">
        <v>0.1333</v>
      </c>
      <c r="K22" s="8">
        <v>7.0510000000000002</v>
      </c>
      <c r="L22" s="9">
        <f>K22*Inputs!$B$5</f>
        <v>6.90998</v>
      </c>
      <c r="M22" s="10">
        <f>IF(AND(OR(C22=1,C22=2,C22=12),G22&gt;=Inputs!$B$8,G22&lt;=Inputs!$B$9,K22&lt;=Inputs!$B$10),1,0)</f>
        <v>0</v>
      </c>
      <c r="N22" s="9">
        <f>Inputs!$B$4</f>
        <v>54.991999999999997</v>
      </c>
      <c r="O22" s="9">
        <f>IF(M22=1,Inputs!$B$6,Inputs!$B$4)</f>
        <v>54.991999999999997</v>
      </c>
      <c r="P22" s="9">
        <f>IF(M22=1,Inputs!$B$7,Inputs!$B$4)</f>
        <v>54.991999999999997</v>
      </c>
      <c r="Q22" s="9">
        <f>MAX(0,Inputs!$B$4-O22)</f>
        <v>0</v>
      </c>
      <c r="R22" s="9">
        <f>MAX(0,Inputs!$B$4-P22)</f>
        <v>0</v>
      </c>
    </row>
    <row r="23" spans="1:18" ht="15" customHeight="1">
      <c r="A23" s="4">
        <v>44562.875</v>
      </c>
      <c r="B23" s="5">
        <v>44562</v>
      </c>
      <c r="C23" s="6">
        <v>1</v>
      </c>
      <c r="D23" s="7" t="s">
        <v>18</v>
      </c>
      <c r="E23" s="7" t="s">
        <v>19</v>
      </c>
      <c r="F23" s="7" t="s">
        <v>20</v>
      </c>
      <c r="G23" s="6">
        <v>21</v>
      </c>
      <c r="H23" s="8">
        <v>4.2229999999999999</v>
      </c>
      <c r="I23" s="8">
        <v>25.431999999999999</v>
      </c>
      <c r="J23" s="8">
        <v>0.26669999999999999</v>
      </c>
      <c r="K23" s="8">
        <v>9.8789999999999996</v>
      </c>
      <c r="L23" s="9">
        <f>K23*Inputs!$B$5</f>
        <v>9.6814199999999992</v>
      </c>
      <c r="M23" s="10">
        <f>IF(AND(OR(C23=1,C23=2,C23=12),G23&gt;=Inputs!$B$8,G23&lt;=Inputs!$B$9,K23&lt;=Inputs!$B$10),1,0)</f>
        <v>0</v>
      </c>
      <c r="N23" s="9">
        <f>Inputs!$B$4</f>
        <v>54.991999999999997</v>
      </c>
      <c r="O23" s="9">
        <f>IF(M23=1,Inputs!$B$6,Inputs!$B$4)</f>
        <v>54.991999999999997</v>
      </c>
      <c r="P23" s="9">
        <f>IF(M23=1,Inputs!$B$7,Inputs!$B$4)</f>
        <v>54.991999999999997</v>
      </c>
      <c r="Q23" s="9">
        <f>MAX(0,Inputs!$B$4-O23)</f>
        <v>0</v>
      </c>
      <c r="R23" s="9">
        <f>MAX(0,Inputs!$B$4-P23)</f>
        <v>0</v>
      </c>
    </row>
    <row r="24" spans="1:18" ht="15" customHeight="1">
      <c r="A24" s="4">
        <v>44562.916666666701</v>
      </c>
      <c r="B24" s="5">
        <v>44562</v>
      </c>
      <c r="C24" s="6">
        <v>1</v>
      </c>
      <c r="D24" s="7" t="s">
        <v>18</v>
      </c>
      <c r="E24" s="7" t="s">
        <v>19</v>
      </c>
      <c r="F24" s="7" t="s">
        <v>20</v>
      </c>
      <c r="G24" s="6">
        <v>22</v>
      </c>
      <c r="H24" s="8">
        <v>4.2229999999999999</v>
      </c>
      <c r="I24" s="8">
        <v>25.431999999999999</v>
      </c>
      <c r="J24" s="8">
        <v>0.56669999999999998</v>
      </c>
      <c r="K24" s="8">
        <v>16.241</v>
      </c>
      <c r="L24" s="9">
        <f>K24*Inputs!$B$5</f>
        <v>15.916179999999999</v>
      </c>
      <c r="M24" s="10">
        <f>IF(AND(OR(C24=1,C24=2,C24=12),G24&gt;=Inputs!$B$8,G24&lt;=Inputs!$B$9,K24&lt;=Inputs!$B$10),1,0)</f>
        <v>0</v>
      </c>
      <c r="N24" s="9">
        <f>Inputs!$B$4</f>
        <v>54.991999999999997</v>
      </c>
      <c r="O24" s="9">
        <f>IF(M24=1,Inputs!$B$6,Inputs!$B$4)</f>
        <v>54.991999999999997</v>
      </c>
      <c r="P24" s="9">
        <f>IF(M24=1,Inputs!$B$7,Inputs!$B$4)</f>
        <v>54.991999999999997</v>
      </c>
      <c r="Q24" s="9">
        <f>MAX(0,Inputs!$B$4-O24)</f>
        <v>0</v>
      </c>
      <c r="R24" s="9">
        <f>MAX(0,Inputs!$B$4-P24)</f>
        <v>0</v>
      </c>
    </row>
    <row r="25" spans="1:18" ht="15" customHeight="1">
      <c r="A25" s="4">
        <v>44562.958333333299</v>
      </c>
      <c r="B25" s="5">
        <v>44562</v>
      </c>
      <c r="C25" s="6">
        <v>1</v>
      </c>
      <c r="D25" s="7" t="s">
        <v>18</v>
      </c>
      <c r="E25" s="7" t="s">
        <v>19</v>
      </c>
      <c r="F25" s="7" t="s">
        <v>20</v>
      </c>
      <c r="G25" s="6">
        <v>23</v>
      </c>
      <c r="H25" s="8">
        <v>4.2229999999999999</v>
      </c>
      <c r="I25" s="8">
        <v>25.431999999999999</v>
      </c>
      <c r="J25" s="8">
        <v>0.86670000000000003</v>
      </c>
      <c r="K25" s="8">
        <v>22.603999999999999</v>
      </c>
      <c r="L25" s="9">
        <f>K25*Inputs!$B$5</f>
        <v>22.15192</v>
      </c>
      <c r="M25" s="10">
        <f>IF(AND(OR(C25=1,C25=2,C25=12),G25&gt;=Inputs!$B$8,G25&lt;=Inputs!$B$9,K25&lt;=Inputs!$B$10),1,0)</f>
        <v>0</v>
      </c>
      <c r="N25" s="9">
        <f>Inputs!$B$4</f>
        <v>54.991999999999997</v>
      </c>
      <c r="O25" s="9">
        <f>IF(M25=1,Inputs!$B$6,Inputs!$B$4)</f>
        <v>54.991999999999997</v>
      </c>
      <c r="P25" s="9">
        <f>IF(M25=1,Inputs!$B$7,Inputs!$B$4)</f>
        <v>54.991999999999997</v>
      </c>
      <c r="Q25" s="9">
        <f>MAX(0,Inputs!$B$4-O25)</f>
        <v>0</v>
      </c>
      <c r="R25" s="9">
        <f>MAX(0,Inputs!$B$4-P25)</f>
        <v>0</v>
      </c>
    </row>
    <row r="26" spans="1:18" ht="15" customHeight="1">
      <c r="A26" s="4">
        <v>44563</v>
      </c>
      <c r="B26" s="5">
        <v>44563</v>
      </c>
      <c r="C26" s="6">
        <v>1</v>
      </c>
      <c r="D26" s="7" t="s">
        <v>18</v>
      </c>
      <c r="E26" s="7" t="s">
        <v>19</v>
      </c>
      <c r="F26" s="7" t="s">
        <v>21</v>
      </c>
      <c r="G26" s="6">
        <v>0</v>
      </c>
      <c r="H26" s="8">
        <v>5.1040000000000001</v>
      </c>
      <c r="I26" s="8">
        <v>28.686</v>
      </c>
      <c r="J26" s="8">
        <v>0.35289999999999999</v>
      </c>
      <c r="K26" s="8">
        <v>13.427</v>
      </c>
      <c r="L26" s="9">
        <f>K26*Inputs!$B$5</f>
        <v>13.15846</v>
      </c>
      <c r="M26" s="10">
        <f>IF(AND(OR(C26=1,C26=2,C26=12),G26&gt;=Inputs!$B$8,G26&lt;=Inputs!$B$9,K26&lt;=Inputs!$B$10),1,0)</f>
        <v>0</v>
      </c>
      <c r="N26" s="9">
        <f>Inputs!$B$4</f>
        <v>54.991999999999997</v>
      </c>
      <c r="O26" s="9">
        <f>IF(M26=1,Inputs!$B$6,Inputs!$B$4)</f>
        <v>54.991999999999997</v>
      </c>
      <c r="P26" s="9">
        <f>IF(M26=1,Inputs!$B$7,Inputs!$B$4)</f>
        <v>54.991999999999997</v>
      </c>
      <c r="Q26" s="9">
        <f>MAX(0,Inputs!$B$4-O26)</f>
        <v>0</v>
      </c>
      <c r="R26" s="9">
        <f>MAX(0,Inputs!$B$4-P26)</f>
        <v>0</v>
      </c>
    </row>
    <row r="27" spans="1:18" ht="15" customHeight="1">
      <c r="A27" s="4">
        <v>44563.041666666701</v>
      </c>
      <c r="B27" s="5">
        <v>44563</v>
      </c>
      <c r="C27" s="6">
        <v>1</v>
      </c>
      <c r="D27" s="7" t="s">
        <v>18</v>
      </c>
      <c r="E27" s="7" t="s">
        <v>19</v>
      </c>
      <c r="F27" s="7" t="s">
        <v>21</v>
      </c>
      <c r="G27" s="6">
        <v>1</v>
      </c>
      <c r="H27" s="8">
        <v>5.1040000000000001</v>
      </c>
      <c r="I27" s="8">
        <v>28.686</v>
      </c>
      <c r="J27" s="8">
        <v>0.58819999999999995</v>
      </c>
      <c r="K27" s="8">
        <v>18.975999999999999</v>
      </c>
      <c r="L27" s="9">
        <f>K27*Inputs!$B$5</f>
        <v>18.59648</v>
      </c>
      <c r="M27" s="10">
        <f>IF(AND(OR(C27=1,C27=2,C27=12),G27&gt;=Inputs!$B$8,G27&lt;=Inputs!$B$9,K27&lt;=Inputs!$B$10),1,0)</f>
        <v>0</v>
      </c>
      <c r="N27" s="9">
        <f>Inputs!$B$4</f>
        <v>54.991999999999997</v>
      </c>
      <c r="O27" s="9">
        <f>IF(M27=1,Inputs!$B$6,Inputs!$B$4)</f>
        <v>54.991999999999997</v>
      </c>
      <c r="P27" s="9">
        <f>IF(M27=1,Inputs!$B$7,Inputs!$B$4)</f>
        <v>54.991999999999997</v>
      </c>
      <c r="Q27" s="9">
        <f>MAX(0,Inputs!$B$4-O27)</f>
        <v>0</v>
      </c>
      <c r="R27" s="9">
        <f>MAX(0,Inputs!$B$4-P27)</f>
        <v>0</v>
      </c>
    </row>
    <row r="28" spans="1:18" ht="15" customHeight="1">
      <c r="A28" s="4">
        <v>44563.083333333299</v>
      </c>
      <c r="B28" s="5">
        <v>44563</v>
      </c>
      <c r="C28" s="6">
        <v>1</v>
      </c>
      <c r="D28" s="7" t="s">
        <v>18</v>
      </c>
      <c r="E28" s="7" t="s">
        <v>19</v>
      </c>
      <c r="F28" s="7" t="s">
        <v>21</v>
      </c>
      <c r="G28" s="6">
        <v>2</v>
      </c>
      <c r="H28" s="8">
        <v>5.1040000000000001</v>
      </c>
      <c r="I28" s="8">
        <v>28.686</v>
      </c>
      <c r="J28" s="8">
        <v>0.82350000000000001</v>
      </c>
      <c r="K28" s="8">
        <v>24.524000000000001</v>
      </c>
      <c r="L28" s="9">
        <f>K28*Inputs!$B$5</f>
        <v>24.033519999999999</v>
      </c>
      <c r="M28" s="10">
        <f>IF(AND(OR(C28=1,C28=2,C28=12),G28&gt;=Inputs!$B$8,G28&lt;=Inputs!$B$9,K28&lt;=Inputs!$B$10),1,0)</f>
        <v>0</v>
      </c>
      <c r="N28" s="9">
        <f>Inputs!$B$4</f>
        <v>54.991999999999997</v>
      </c>
      <c r="O28" s="9">
        <f>IF(M28=1,Inputs!$B$6,Inputs!$B$4)</f>
        <v>54.991999999999997</v>
      </c>
      <c r="P28" s="9">
        <f>IF(M28=1,Inputs!$B$7,Inputs!$B$4)</f>
        <v>54.991999999999997</v>
      </c>
      <c r="Q28" s="9">
        <f>MAX(0,Inputs!$B$4-O28)</f>
        <v>0</v>
      </c>
      <c r="R28" s="9">
        <f>MAX(0,Inputs!$B$4-P28)</f>
        <v>0</v>
      </c>
    </row>
    <row r="29" spans="1:18" ht="15" customHeight="1">
      <c r="A29" s="4">
        <v>44563.125</v>
      </c>
      <c r="B29" s="5">
        <v>44563</v>
      </c>
      <c r="C29" s="6">
        <v>1</v>
      </c>
      <c r="D29" s="7" t="s">
        <v>18</v>
      </c>
      <c r="E29" s="7" t="s">
        <v>19</v>
      </c>
      <c r="F29" s="7" t="s">
        <v>21</v>
      </c>
      <c r="G29" s="6">
        <v>3</v>
      </c>
      <c r="H29" s="8">
        <v>5.1040000000000001</v>
      </c>
      <c r="I29" s="8">
        <v>28.686</v>
      </c>
      <c r="J29" s="8">
        <v>0.91180000000000005</v>
      </c>
      <c r="K29" s="8">
        <v>26.605</v>
      </c>
      <c r="L29" s="9">
        <f>K29*Inputs!$B$5</f>
        <v>26.072900000000001</v>
      </c>
      <c r="M29" s="10">
        <f>IF(AND(OR(C29=1,C29=2,C29=12),G29&gt;=Inputs!$B$8,G29&lt;=Inputs!$B$9,K29&lt;=Inputs!$B$10),1,0)</f>
        <v>0</v>
      </c>
      <c r="N29" s="9">
        <f>Inputs!$B$4</f>
        <v>54.991999999999997</v>
      </c>
      <c r="O29" s="9">
        <f>IF(M29=1,Inputs!$B$6,Inputs!$B$4)</f>
        <v>54.991999999999997</v>
      </c>
      <c r="P29" s="9">
        <f>IF(M29=1,Inputs!$B$7,Inputs!$B$4)</f>
        <v>54.991999999999997</v>
      </c>
      <c r="Q29" s="9">
        <f>MAX(0,Inputs!$B$4-O29)</f>
        <v>0</v>
      </c>
      <c r="R29" s="9">
        <f>MAX(0,Inputs!$B$4-P29)</f>
        <v>0</v>
      </c>
    </row>
    <row r="30" spans="1:18" ht="15" customHeight="1">
      <c r="A30" s="4">
        <v>44563.166666666701</v>
      </c>
      <c r="B30" s="5">
        <v>44563</v>
      </c>
      <c r="C30" s="6">
        <v>1</v>
      </c>
      <c r="D30" s="7" t="s">
        <v>18</v>
      </c>
      <c r="E30" s="7" t="s">
        <v>19</v>
      </c>
      <c r="F30" s="7" t="s">
        <v>21</v>
      </c>
      <c r="G30" s="6">
        <v>4</v>
      </c>
      <c r="H30" s="8">
        <v>5.1040000000000001</v>
      </c>
      <c r="I30" s="8">
        <v>28.686</v>
      </c>
      <c r="J30" s="8">
        <v>1</v>
      </c>
      <c r="K30" s="8">
        <v>28.686</v>
      </c>
      <c r="L30" s="9">
        <f>K30*Inputs!$B$5</f>
        <v>28.112279999999998</v>
      </c>
      <c r="M30" s="10">
        <f>IF(AND(OR(C30=1,C30=2,C30=12),G30&gt;=Inputs!$B$8,G30&lt;=Inputs!$B$9,K30&lt;=Inputs!$B$10),1,0)</f>
        <v>0</v>
      </c>
      <c r="N30" s="9">
        <f>Inputs!$B$4</f>
        <v>54.991999999999997</v>
      </c>
      <c r="O30" s="9">
        <f>IF(M30=1,Inputs!$B$6,Inputs!$B$4)</f>
        <v>54.991999999999997</v>
      </c>
      <c r="P30" s="9">
        <f>IF(M30=1,Inputs!$B$7,Inputs!$B$4)</f>
        <v>54.991999999999997</v>
      </c>
      <c r="Q30" s="9">
        <f>MAX(0,Inputs!$B$4-O30)</f>
        <v>0</v>
      </c>
      <c r="R30" s="9">
        <f>MAX(0,Inputs!$B$4-P30)</f>
        <v>0</v>
      </c>
    </row>
    <row r="31" spans="1:18" ht="15" customHeight="1">
      <c r="A31" s="4">
        <v>44563.208333333299</v>
      </c>
      <c r="B31" s="5">
        <v>44563</v>
      </c>
      <c r="C31" s="6">
        <v>1</v>
      </c>
      <c r="D31" s="7" t="s">
        <v>18</v>
      </c>
      <c r="E31" s="7" t="s">
        <v>19</v>
      </c>
      <c r="F31" s="7" t="s">
        <v>21</v>
      </c>
      <c r="G31" s="6">
        <v>5</v>
      </c>
      <c r="H31" s="8">
        <v>5.1040000000000001</v>
      </c>
      <c r="I31" s="8">
        <v>28.686</v>
      </c>
      <c r="J31" s="8">
        <v>0.97060000000000002</v>
      </c>
      <c r="K31" s="8">
        <v>27.992000000000001</v>
      </c>
      <c r="L31" s="9">
        <f>K31*Inputs!$B$5</f>
        <v>27.43216</v>
      </c>
      <c r="M31" s="10">
        <f>IF(AND(OR(C31=1,C31=2,C31=12),G31&gt;=Inputs!$B$8,G31&lt;=Inputs!$B$9,K31&lt;=Inputs!$B$10),1,0)</f>
        <v>0</v>
      </c>
      <c r="N31" s="9">
        <f>Inputs!$B$4</f>
        <v>54.991999999999997</v>
      </c>
      <c r="O31" s="9">
        <f>IF(M31=1,Inputs!$B$6,Inputs!$B$4)</f>
        <v>54.991999999999997</v>
      </c>
      <c r="P31" s="9">
        <f>IF(M31=1,Inputs!$B$7,Inputs!$B$4)</f>
        <v>54.991999999999997</v>
      </c>
      <c r="Q31" s="9">
        <f>MAX(0,Inputs!$B$4-O31)</f>
        <v>0</v>
      </c>
      <c r="R31" s="9">
        <f>MAX(0,Inputs!$B$4-P31)</f>
        <v>0</v>
      </c>
    </row>
    <row r="32" spans="1:18" ht="15" customHeight="1">
      <c r="A32" s="4">
        <v>44563.25</v>
      </c>
      <c r="B32" s="5">
        <v>44563</v>
      </c>
      <c r="C32" s="6">
        <v>1</v>
      </c>
      <c r="D32" s="7" t="s">
        <v>18</v>
      </c>
      <c r="E32" s="7" t="s">
        <v>19</v>
      </c>
      <c r="F32" s="7" t="s">
        <v>21</v>
      </c>
      <c r="G32" s="6">
        <v>6</v>
      </c>
      <c r="H32" s="8">
        <v>5.1040000000000001</v>
      </c>
      <c r="I32" s="8">
        <v>28.686</v>
      </c>
      <c r="J32" s="8">
        <v>0.94120000000000004</v>
      </c>
      <c r="K32" s="8">
        <v>27.298999999999999</v>
      </c>
      <c r="L32" s="9">
        <f>K32*Inputs!$B$5</f>
        <v>26.753019999999999</v>
      </c>
      <c r="M32" s="10">
        <f>IF(AND(OR(C32=1,C32=2,C32=12),G32&gt;=Inputs!$B$8,G32&lt;=Inputs!$B$9,K32&lt;=Inputs!$B$10),1,0)</f>
        <v>0</v>
      </c>
      <c r="N32" s="9">
        <f>Inputs!$B$4</f>
        <v>54.991999999999997</v>
      </c>
      <c r="O32" s="9">
        <f>IF(M32=1,Inputs!$B$6,Inputs!$B$4)</f>
        <v>54.991999999999997</v>
      </c>
      <c r="P32" s="9">
        <f>IF(M32=1,Inputs!$B$7,Inputs!$B$4)</f>
        <v>54.991999999999997</v>
      </c>
      <c r="Q32" s="9">
        <f>MAX(0,Inputs!$B$4-O32)</f>
        <v>0</v>
      </c>
      <c r="R32" s="9">
        <f>MAX(0,Inputs!$B$4-P32)</f>
        <v>0</v>
      </c>
    </row>
    <row r="33" spans="1:18" ht="15" customHeight="1">
      <c r="A33" s="4">
        <v>44563.291666666701</v>
      </c>
      <c r="B33" s="5">
        <v>44563</v>
      </c>
      <c r="C33" s="6">
        <v>1</v>
      </c>
      <c r="D33" s="7" t="s">
        <v>18</v>
      </c>
      <c r="E33" s="7" t="s">
        <v>19</v>
      </c>
      <c r="F33" s="7" t="s">
        <v>21</v>
      </c>
      <c r="G33" s="6">
        <v>7</v>
      </c>
      <c r="H33" s="8">
        <v>5.1040000000000001</v>
      </c>
      <c r="I33" s="8">
        <v>28.686</v>
      </c>
      <c r="J33" s="8">
        <v>0.85289999999999999</v>
      </c>
      <c r="K33" s="8">
        <v>25.218</v>
      </c>
      <c r="L33" s="9">
        <f>K33*Inputs!$B$5</f>
        <v>24.713639999999998</v>
      </c>
      <c r="M33" s="10">
        <f>IF(AND(OR(C33=1,C33=2,C33=12),G33&gt;=Inputs!$B$8,G33&lt;=Inputs!$B$9,K33&lt;=Inputs!$B$10),1,0)</f>
        <v>0</v>
      </c>
      <c r="N33" s="9">
        <f>Inputs!$B$4</f>
        <v>54.991999999999997</v>
      </c>
      <c r="O33" s="9">
        <f>IF(M33=1,Inputs!$B$6,Inputs!$B$4)</f>
        <v>54.991999999999997</v>
      </c>
      <c r="P33" s="9">
        <f>IF(M33=1,Inputs!$B$7,Inputs!$B$4)</f>
        <v>54.991999999999997</v>
      </c>
      <c r="Q33" s="9">
        <f>MAX(0,Inputs!$B$4-O33)</f>
        <v>0</v>
      </c>
      <c r="R33" s="9">
        <f>MAX(0,Inputs!$B$4-P33)</f>
        <v>0</v>
      </c>
    </row>
    <row r="34" spans="1:18" ht="15" customHeight="1">
      <c r="A34" s="4">
        <v>44563.333333333299</v>
      </c>
      <c r="B34" s="5">
        <v>44563</v>
      </c>
      <c r="C34" s="6">
        <v>1</v>
      </c>
      <c r="D34" s="7" t="s">
        <v>18</v>
      </c>
      <c r="E34" s="7" t="s">
        <v>19</v>
      </c>
      <c r="F34" s="7" t="s">
        <v>21</v>
      </c>
      <c r="G34" s="6">
        <v>8</v>
      </c>
      <c r="H34" s="8">
        <v>5.1040000000000001</v>
      </c>
      <c r="I34" s="8">
        <v>28.686</v>
      </c>
      <c r="J34" s="8">
        <v>0.76470000000000005</v>
      </c>
      <c r="K34" s="8">
        <v>23.137</v>
      </c>
      <c r="L34" s="9">
        <f>K34*Inputs!$B$5</f>
        <v>22.67426</v>
      </c>
      <c r="M34" s="10">
        <f>IF(AND(OR(C34=1,C34=2,C34=12),G34&gt;=Inputs!$B$8,G34&lt;=Inputs!$B$9,K34&lt;=Inputs!$B$10),1,0)</f>
        <v>0</v>
      </c>
      <c r="N34" s="9">
        <f>Inputs!$B$4</f>
        <v>54.991999999999997</v>
      </c>
      <c r="O34" s="9">
        <f>IF(M34=1,Inputs!$B$6,Inputs!$B$4)</f>
        <v>54.991999999999997</v>
      </c>
      <c r="P34" s="9">
        <f>IF(M34=1,Inputs!$B$7,Inputs!$B$4)</f>
        <v>54.991999999999997</v>
      </c>
      <c r="Q34" s="9">
        <f>MAX(0,Inputs!$B$4-O34)</f>
        <v>0</v>
      </c>
      <c r="R34" s="9">
        <f>MAX(0,Inputs!$B$4-P34)</f>
        <v>0</v>
      </c>
    </row>
    <row r="35" spans="1:18" ht="15" customHeight="1">
      <c r="A35" s="4">
        <v>44563.375</v>
      </c>
      <c r="B35" s="5">
        <v>44563</v>
      </c>
      <c r="C35" s="6">
        <v>1</v>
      </c>
      <c r="D35" s="7" t="s">
        <v>18</v>
      </c>
      <c r="E35" s="7" t="s">
        <v>19</v>
      </c>
      <c r="F35" s="7" t="s">
        <v>21</v>
      </c>
      <c r="G35" s="6">
        <v>9</v>
      </c>
      <c r="H35" s="8">
        <v>5.1040000000000001</v>
      </c>
      <c r="I35" s="8">
        <v>28.686</v>
      </c>
      <c r="J35" s="8">
        <v>0.73529999999999995</v>
      </c>
      <c r="K35" s="8">
        <v>22.443999999999999</v>
      </c>
      <c r="L35" s="9">
        <f>K35*Inputs!$B$5</f>
        <v>21.99512</v>
      </c>
      <c r="M35" s="10">
        <f>IF(AND(OR(C35=1,C35=2,C35=12),G35&gt;=Inputs!$B$8,G35&lt;=Inputs!$B$9,K35&lt;=Inputs!$B$10),1,0)</f>
        <v>0</v>
      </c>
      <c r="N35" s="9">
        <f>Inputs!$B$4</f>
        <v>54.991999999999997</v>
      </c>
      <c r="O35" s="9">
        <f>IF(M35=1,Inputs!$B$6,Inputs!$B$4)</f>
        <v>54.991999999999997</v>
      </c>
      <c r="P35" s="9">
        <f>IF(M35=1,Inputs!$B$7,Inputs!$B$4)</f>
        <v>54.991999999999997</v>
      </c>
      <c r="Q35" s="9">
        <f>MAX(0,Inputs!$B$4-O35)</f>
        <v>0</v>
      </c>
      <c r="R35" s="9">
        <f>MAX(0,Inputs!$B$4-P35)</f>
        <v>0</v>
      </c>
    </row>
    <row r="36" spans="1:18" ht="15" customHeight="1">
      <c r="A36" s="4">
        <v>44563.416666666701</v>
      </c>
      <c r="B36" s="5">
        <v>44563</v>
      </c>
      <c r="C36" s="6">
        <v>1</v>
      </c>
      <c r="D36" s="7" t="s">
        <v>18</v>
      </c>
      <c r="E36" s="7" t="s">
        <v>19</v>
      </c>
      <c r="F36" s="7" t="s">
        <v>21</v>
      </c>
      <c r="G36" s="6">
        <v>10</v>
      </c>
      <c r="H36" s="8">
        <v>5.1040000000000001</v>
      </c>
      <c r="I36" s="8">
        <v>28.686</v>
      </c>
      <c r="J36" s="8">
        <v>0.70589999999999997</v>
      </c>
      <c r="K36" s="8">
        <v>21.75</v>
      </c>
      <c r="L36" s="9">
        <f>K36*Inputs!$B$5</f>
        <v>21.315000000000001</v>
      </c>
      <c r="M36" s="10">
        <f>IF(AND(OR(C36=1,C36=2,C36=12),G36&gt;=Inputs!$B$8,G36&lt;=Inputs!$B$9,K36&lt;=Inputs!$B$10),1,0)</f>
        <v>0</v>
      </c>
      <c r="N36" s="9">
        <f>Inputs!$B$4</f>
        <v>54.991999999999997</v>
      </c>
      <c r="O36" s="9">
        <f>IF(M36=1,Inputs!$B$6,Inputs!$B$4)</f>
        <v>54.991999999999997</v>
      </c>
      <c r="P36" s="9">
        <f>IF(M36=1,Inputs!$B$7,Inputs!$B$4)</f>
        <v>54.991999999999997</v>
      </c>
      <c r="Q36" s="9">
        <f>MAX(0,Inputs!$B$4-O36)</f>
        <v>0</v>
      </c>
      <c r="R36" s="9">
        <f>MAX(0,Inputs!$B$4-P36)</f>
        <v>0</v>
      </c>
    </row>
    <row r="37" spans="1:18" ht="15" customHeight="1">
      <c r="A37" s="4">
        <v>44563.458333333299</v>
      </c>
      <c r="B37" s="5">
        <v>44563</v>
      </c>
      <c r="C37" s="6">
        <v>1</v>
      </c>
      <c r="D37" s="7" t="s">
        <v>18</v>
      </c>
      <c r="E37" s="7" t="s">
        <v>19</v>
      </c>
      <c r="F37" s="7" t="s">
        <v>21</v>
      </c>
      <c r="G37" s="6">
        <v>11</v>
      </c>
      <c r="H37" s="8">
        <v>5.1040000000000001</v>
      </c>
      <c r="I37" s="8">
        <v>28.686</v>
      </c>
      <c r="J37" s="8">
        <v>0.61760000000000004</v>
      </c>
      <c r="K37" s="8">
        <v>19.669</v>
      </c>
      <c r="L37" s="9">
        <f>K37*Inputs!$B$5</f>
        <v>19.27562</v>
      </c>
      <c r="M37" s="10">
        <f>IF(AND(OR(C37=1,C37=2,C37=12),G37&gt;=Inputs!$B$8,G37&lt;=Inputs!$B$9,K37&lt;=Inputs!$B$10),1,0)</f>
        <v>0</v>
      </c>
      <c r="N37" s="9">
        <f>Inputs!$B$4</f>
        <v>54.991999999999997</v>
      </c>
      <c r="O37" s="9">
        <f>IF(M37=1,Inputs!$B$6,Inputs!$B$4)</f>
        <v>54.991999999999997</v>
      </c>
      <c r="P37" s="9">
        <f>IF(M37=1,Inputs!$B$7,Inputs!$B$4)</f>
        <v>54.991999999999997</v>
      </c>
      <c r="Q37" s="9">
        <f>MAX(0,Inputs!$B$4-O37)</f>
        <v>0</v>
      </c>
      <c r="R37" s="9">
        <f>MAX(0,Inputs!$B$4-P37)</f>
        <v>0</v>
      </c>
    </row>
    <row r="38" spans="1:18" ht="15" customHeight="1">
      <c r="A38" s="4">
        <v>44563.5</v>
      </c>
      <c r="B38" s="5">
        <v>44563</v>
      </c>
      <c r="C38" s="6">
        <v>1</v>
      </c>
      <c r="D38" s="7" t="s">
        <v>18</v>
      </c>
      <c r="E38" s="7" t="s">
        <v>19</v>
      </c>
      <c r="F38" s="7" t="s">
        <v>21</v>
      </c>
      <c r="G38" s="6">
        <v>12</v>
      </c>
      <c r="H38" s="8">
        <v>5.1040000000000001</v>
      </c>
      <c r="I38" s="8">
        <v>28.686</v>
      </c>
      <c r="J38" s="8">
        <v>0.52939999999999998</v>
      </c>
      <c r="K38" s="8">
        <v>17.588999999999999</v>
      </c>
      <c r="L38" s="9">
        <f>K38*Inputs!$B$5</f>
        <v>17.237219999999997</v>
      </c>
      <c r="M38" s="10">
        <f>IF(AND(OR(C38=1,C38=2,C38=12),G38&gt;=Inputs!$B$8,G38&lt;=Inputs!$B$9,K38&lt;=Inputs!$B$10),1,0)</f>
        <v>0</v>
      </c>
      <c r="N38" s="9">
        <f>Inputs!$B$4</f>
        <v>54.991999999999997</v>
      </c>
      <c r="O38" s="9">
        <f>IF(M38=1,Inputs!$B$6,Inputs!$B$4)</f>
        <v>54.991999999999997</v>
      </c>
      <c r="P38" s="9">
        <f>IF(M38=1,Inputs!$B$7,Inputs!$B$4)</f>
        <v>54.991999999999997</v>
      </c>
      <c r="Q38" s="9">
        <f>MAX(0,Inputs!$B$4-O38)</f>
        <v>0</v>
      </c>
      <c r="R38" s="9">
        <f>MAX(0,Inputs!$B$4-P38)</f>
        <v>0</v>
      </c>
    </row>
    <row r="39" spans="1:18" ht="15" customHeight="1">
      <c r="A39" s="4">
        <v>44563.541666666701</v>
      </c>
      <c r="B39" s="5">
        <v>44563</v>
      </c>
      <c r="C39" s="6">
        <v>1</v>
      </c>
      <c r="D39" s="7" t="s">
        <v>18</v>
      </c>
      <c r="E39" s="7" t="s">
        <v>19</v>
      </c>
      <c r="F39" s="7" t="s">
        <v>21</v>
      </c>
      <c r="G39" s="6">
        <v>13</v>
      </c>
      <c r="H39" s="8">
        <v>5.1040000000000001</v>
      </c>
      <c r="I39" s="8">
        <v>28.686</v>
      </c>
      <c r="J39" s="8">
        <v>0.47060000000000002</v>
      </c>
      <c r="K39" s="8">
        <v>16.201000000000001</v>
      </c>
      <c r="L39" s="9">
        <f>K39*Inputs!$B$5</f>
        <v>15.87698</v>
      </c>
      <c r="M39" s="10">
        <f>IF(AND(OR(C39=1,C39=2,C39=12),G39&gt;=Inputs!$B$8,G39&lt;=Inputs!$B$9,K39&lt;=Inputs!$B$10),1,0)</f>
        <v>0</v>
      </c>
      <c r="N39" s="9">
        <f>Inputs!$B$4</f>
        <v>54.991999999999997</v>
      </c>
      <c r="O39" s="9">
        <f>IF(M39=1,Inputs!$B$6,Inputs!$B$4)</f>
        <v>54.991999999999997</v>
      </c>
      <c r="P39" s="9">
        <f>IF(M39=1,Inputs!$B$7,Inputs!$B$4)</f>
        <v>54.991999999999997</v>
      </c>
      <c r="Q39" s="9">
        <f>MAX(0,Inputs!$B$4-O39)</f>
        <v>0</v>
      </c>
      <c r="R39" s="9">
        <f>MAX(0,Inputs!$B$4-P39)</f>
        <v>0</v>
      </c>
    </row>
    <row r="40" spans="1:18" ht="15" customHeight="1">
      <c r="A40" s="4">
        <v>44563.583333333299</v>
      </c>
      <c r="B40" s="5">
        <v>44563</v>
      </c>
      <c r="C40" s="6">
        <v>1</v>
      </c>
      <c r="D40" s="7" t="s">
        <v>18</v>
      </c>
      <c r="E40" s="7" t="s">
        <v>19</v>
      </c>
      <c r="F40" s="7" t="s">
        <v>21</v>
      </c>
      <c r="G40" s="6">
        <v>14</v>
      </c>
      <c r="H40" s="8">
        <v>5.1040000000000001</v>
      </c>
      <c r="I40" s="8">
        <v>28.686</v>
      </c>
      <c r="J40" s="8">
        <v>0.4118</v>
      </c>
      <c r="K40" s="8">
        <v>14.814</v>
      </c>
      <c r="L40" s="9">
        <f>K40*Inputs!$B$5</f>
        <v>14.517720000000001</v>
      </c>
      <c r="M40" s="10">
        <f>IF(AND(OR(C40=1,C40=2,C40=12),G40&gt;=Inputs!$B$8,G40&lt;=Inputs!$B$9,K40&lt;=Inputs!$B$10),1,0)</f>
        <v>0</v>
      </c>
      <c r="N40" s="9">
        <f>Inputs!$B$4</f>
        <v>54.991999999999997</v>
      </c>
      <c r="O40" s="9">
        <f>IF(M40=1,Inputs!$B$6,Inputs!$B$4)</f>
        <v>54.991999999999997</v>
      </c>
      <c r="P40" s="9">
        <f>IF(M40=1,Inputs!$B$7,Inputs!$B$4)</f>
        <v>54.991999999999997</v>
      </c>
      <c r="Q40" s="9">
        <f>MAX(0,Inputs!$B$4-O40)</f>
        <v>0</v>
      </c>
      <c r="R40" s="9">
        <f>MAX(0,Inputs!$B$4-P40)</f>
        <v>0</v>
      </c>
    </row>
    <row r="41" spans="1:18" ht="15" customHeight="1">
      <c r="A41" s="4">
        <v>44563.625</v>
      </c>
      <c r="B41" s="5">
        <v>44563</v>
      </c>
      <c r="C41" s="6">
        <v>1</v>
      </c>
      <c r="D41" s="7" t="s">
        <v>18</v>
      </c>
      <c r="E41" s="7" t="s">
        <v>19</v>
      </c>
      <c r="F41" s="7" t="s">
        <v>21</v>
      </c>
      <c r="G41" s="6">
        <v>15</v>
      </c>
      <c r="H41" s="8">
        <v>5.1040000000000001</v>
      </c>
      <c r="I41" s="8">
        <v>28.686</v>
      </c>
      <c r="J41" s="8">
        <v>0.32350000000000001</v>
      </c>
      <c r="K41" s="8">
        <v>12.733000000000001</v>
      </c>
      <c r="L41" s="9">
        <f>K41*Inputs!$B$5</f>
        <v>12.478340000000001</v>
      </c>
      <c r="M41" s="10">
        <f>IF(AND(OR(C41=1,C41=2,C41=12),G41&gt;=Inputs!$B$8,G41&lt;=Inputs!$B$9,K41&lt;=Inputs!$B$10),1,0)</f>
        <v>0</v>
      </c>
      <c r="N41" s="9">
        <f>Inputs!$B$4</f>
        <v>54.991999999999997</v>
      </c>
      <c r="O41" s="9">
        <f>IF(M41=1,Inputs!$B$6,Inputs!$B$4)</f>
        <v>54.991999999999997</v>
      </c>
      <c r="P41" s="9">
        <f>IF(M41=1,Inputs!$B$7,Inputs!$B$4)</f>
        <v>54.991999999999997</v>
      </c>
      <c r="Q41" s="9">
        <f>MAX(0,Inputs!$B$4-O41)</f>
        <v>0</v>
      </c>
      <c r="R41" s="9">
        <f>MAX(0,Inputs!$B$4-P41)</f>
        <v>0</v>
      </c>
    </row>
    <row r="42" spans="1:18" ht="15" customHeight="1">
      <c r="A42" s="4">
        <v>44563.666666666701</v>
      </c>
      <c r="B42" s="5">
        <v>44563</v>
      </c>
      <c r="C42" s="6">
        <v>1</v>
      </c>
      <c r="D42" s="7" t="s">
        <v>18</v>
      </c>
      <c r="E42" s="7" t="s">
        <v>19</v>
      </c>
      <c r="F42" s="7" t="s">
        <v>21</v>
      </c>
      <c r="G42" s="6">
        <v>16</v>
      </c>
      <c r="H42" s="8">
        <v>5.1040000000000001</v>
      </c>
      <c r="I42" s="8">
        <v>28.686</v>
      </c>
      <c r="J42" s="8">
        <v>0.23530000000000001</v>
      </c>
      <c r="K42" s="8">
        <v>10.653</v>
      </c>
      <c r="L42" s="9">
        <f>K42*Inputs!$B$5</f>
        <v>10.43994</v>
      </c>
      <c r="M42" s="10">
        <f>IF(AND(OR(C42=1,C42=2,C42=12),G42&gt;=Inputs!$B$8,G42&lt;=Inputs!$B$9,K42&lt;=Inputs!$B$10),1,0)</f>
        <v>0</v>
      </c>
      <c r="N42" s="9">
        <f>Inputs!$B$4</f>
        <v>54.991999999999997</v>
      </c>
      <c r="O42" s="9">
        <f>IF(M42=1,Inputs!$B$6,Inputs!$B$4)</f>
        <v>54.991999999999997</v>
      </c>
      <c r="P42" s="9">
        <f>IF(M42=1,Inputs!$B$7,Inputs!$B$4)</f>
        <v>54.991999999999997</v>
      </c>
      <c r="Q42" s="9">
        <f>MAX(0,Inputs!$B$4-O42)</f>
        <v>0</v>
      </c>
      <c r="R42" s="9">
        <f>MAX(0,Inputs!$B$4-P42)</f>
        <v>0</v>
      </c>
    </row>
    <row r="43" spans="1:18" ht="15" customHeight="1">
      <c r="A43" s="4">
        <v>44563.708333333299</v>
      </c>
      <c r="B43" s="5">
        <v>44563</v>
      </c>
      <c r="C43" s="6">
        <v>1</v>
      </c>
      <c r="D43" s="7" t="s">
        <v>18</v>
      </c>
      <c r="E43" s="7" t="s">
        <v>19</v>
      </c>
      <c r="F43" s="7" t="s">
        <v>21</v>
      </c>
      <c r="G43" s="6">
        <v>17</v>
      </c>
      <c r="H43" s="8">
        <v>5.1040000000000001</v>
      </c>
      <c r="I43" s="8">
        <v>28.686</v>
      </c>
      <c r="J43" s="8">
        <v>0.1176</v>
      </c>
      <c r="K43" s="8">
        <v>7.8780000000000001</v>
      </c>
      <c r="L43" s="9">
        <f>K43*Inputs!$B$5</f>
        <v>7.72044</v>
      </c>
      <c r="M43" s="10">
        <f>IF(AND(OR(C43=1,C43=2,C43=12),G43&gt;=Inputs!$B$8,G43&lt;=Inputs!$B$9,K43&lt;=Inputs!$B$10),1,0)</f>
        <v>0</v>
      </c>
      <c r="N43" s="9">
        <f>Inputs!$B$4</f>
        <v>54.991999999999997</v>
      </c>
      <c r="O43" s="9">
        <f>IF(M43=1,Inputs!$B$6,Inputs!$B$4)</f>
        <v>54.991999999999997</v>
      </c>
      <c r="P43" s="9">
        <f>IF(M43=1,Inputs!$B$7,Inputs!$B$4)</f>
        <v>54.991999999999997</v>
      </c>
      <c r="Q43" s="9">
        <f>MAX(0,Inputs!$B$4-O43)</f>
        <v>0</v>
      </c>
      <c r="R43" s="9">
        <f>MAX(0,Inputs!$B$4-P43)</f>
        <v>0</v>
      </c>
    </row>
    <row r="44" spans="1:18" ht="15" customHeight="1">
      <c r="A44" s="4">
        <v>44563.75</v>
      </c>
      <c r="B44" s="5">
        <v>44563</v>
      </c>
      <c r="C44" s="6">
        <v>1</v>
      </c>
      <c r="D44" s="7" t="s">
        <v>18</v>
      </c>
      <c r="E44" s="7" t="s">
        <v>19</v>
      </c>
      <c r="F44" s="7" t="s">
        <v>21</v>
      </c>
      <c r="G44" s="6">
        <v>18</v>
      </c>
      <c r="H44" s="8">
        <v>5.1040000000000001</v>
      </c>
      <c r="I44" s="8">
        <v>28.686</v>
      </c>
      <c r="J44" s="8">
        <v>0</v>
      </c>
      <c r="K44" s="8">
        <v>5.1040000000000001</v>
      </c>
      <c r="L44" s="9">
        <f>K44*Inputs!$B$5</f>
        <v>5.0019200000000001</v>
      </c>
      <c r="M44" s="10">
        <f>IF(AND(OR(C44=1,C44=2,C44=12),G44&gt;=Inputs!$B$8,G44&lt;=Inputs!$B$9,K44&lt;=Inputs!$B$10),1,0)</f>
        <v>0</v>
      </c>
      <c r="N44" s="9">
        <f>Inputs!$B$4</f>
        <v>54.991999999999997</v>
      </c>
      <c r="O44" s="9">
        <f>IF(M44=1,Inputs!$B$6,Inputs!$B$4)</f>
        <v>54.991999999999997</v>
      </c>
      <c r="P44" s="9">
        <f>IF(M44=1,Inputs!$B$7,Inputs!$B$4)</f>
        <v>54.991999999999997</v>
      </c>
      <c r="Q44" s="9">
        <f>MAX(0,Inputs!$B$4-O44)</f>
        <v>0</v>
      </c>
      <c r="R44" s="9">
        <f>MAX(0,Inputs!$B$4-P44)</f>
        <v>0</v>
      </c>
    </row>
    <row r="45" spans="1:18" ht="15" customHeight="1">
      <c r="A45" s="4">
        <v>44563.791666666701</v>
      </c>
      <c r="B45" s="5">
        <v>44563</v>
      </c>
      <c r="C45" s="6">
        <v>1</v>
      </c>
      <c r="D45" s="7" t="s">
        <v>18</v>
      </c>
      <c r="E45" s="7" t="s">
        <v>19</v>
      </c>
      <c r="F45" s="7" t="s">
        <v>21</v>
      </c>
      <c r="G45" s="6">
        <v>19</v>
      </c>
      <c r="H45" s="8">
        <v>5.1040000000000001</v>
      </c>
      <c r="I45" s="8">
        <v>28.686</v>
      </c>
      <c r="J45" s="8">
        <v>2.9399999999999999E-2</v>
      </c>
      <c r="K45" s="8">
        <v>5.798</v>
      </c>
      <c r="L45" s="9">
        <f>K45*Inputs!$B$5</f>
        <v>5.6820399999999998</v>
      </c>
      <c r="M45" s="10">
        <f>IF(AND(OR(C45=1,C45=2,C45=12),G45&gt;=Inputs!$B$8,G45&lt;=Inputs!$B$9,K45&lt;=Inputs!$B$10),1,0)</f>
        <v>0</v>
      </c>
      <c r="N45" s="9">
        <f>Inputs!$B$4</f>
        <v>54.991999999999997</v>
      </c>
      <c r="O45" s="9">
        <f>IF(M45=1,Inputs!$B$6,Inputs!$B$4)</f>
        <v>54.991999999999997</v>
      </c>
      <c r="P45" s="9">
        <f>IF(M45=1,Inputs!$B$7,Inputs!$B$4)</f>
        <v>54.991999999999997</v>
      </c>
      <c r="Q45" s="9">
        <f>MAX(0,Inputs!$B$4-O45)</f>
        <v>0</v>
      </c>
      <c r="R45" s="9">
        <f>MAX(0,Inputs!$B$4-P45)</f>
        <v>0</v>
      </c>
    </row>
    <row r="46" spans="1:18" ht="15" customHeight="1">
      <c r="A46" s="4">
        <v>44563.833333333299</v>
      </c>
      <c r="B46" s="5">
        <v>44563</v>
      </c>
      <c r="C46" s="6">
        <v>1</v>
      </c>
      <c r="D46" s="7" t="s">
        <v>18</v>
      </c>
      <c r="E46" s="7" t="s">
        <v>19</v>
      </c>
      <c r="F46" s="7" t="s">
        <v>21</v>
      </c>
      <c r="G46" s="6">
        <v>20</v>
      </c>
      <c r="H46" s="8">
        <v>5.1040000000000001</v>
      </c>
      <c r="I46" s="8">
        <v>28.686</v>
      </c>
      <c r="J46" s="8">
        <v>5.8799999999999998E-2</v>
      </c>
      <c r="K46" s="8">
        <v>6.4909999999999997</v>
      </c>
      <c r="L46" s="9">
        <f>K46*Inputs!$B$5</f>
        <v>6.3611799999999992</v>
      </c>
      <c r="M46" s="10">
        <f>IF(AND(OR(C46=1,C46=2,C46=12),G46&gt;=Inputs!$B$8,G46&lt;=Inputs!$B$9,K46&lt;=Inputs!$B$10),1,0)</f>
        <v>0</v>
      </c>
      <c r="N46" s="9">
        <f>Inputs!$B$4</f>
        <v>54.991999999999997</v>
      </c>
      <c r="O46" s="9">
        <f>IF(M46=1,Inputs!$B$6,Inputs!$B$4)</f>
        <v>54.991999999999997</v>
      </c>
      <c r="P46" s="9">
        <f>IF(M46=1,Inputs!$B$7,Inputs!$B$4)</f>
        <v>54.991999999999997</v>
      </c>
      <c r="Q46" s="9">
        <f>MAX(0,Inputs!$B$4-O46)</f>
        <v>0</v>
      </c>
      <c r="R46" s="9">
        <f>MAX(0,Inputs!$B$4-P46)</f>
        <v>0</v>
      </c>
    </row>
    <row r="47" spans="1:18" ht="15" customHeight="1">
      <c r="A47" s="4">
        <v>44563.875</v>
      </c>
      <c r="B47" s="5">
        <v>44563</v>
      </c>
      <c r="C47" s="6">
        <v>1</v>
      </c>
      <c r="D47" s="7" t="s">
        <v>18</v>
      </c>
      <c r="E47" s="7" t="s">
        <v>19</v>
      </c>
      <c r="F47" s="7" t="s">
        <v>21</v>
      </c>
      <c r="G47" s="6">
        <v>21</v>
      </c>
      <c r="H47" s="8">
        <v>5.1040000000000001</v>
      </c>
      <c r="I47" s="8">
        <v>28.686</v>
      </c>
      <c r="J47" s="8">
        <v>0.23530000000000001</v>
      </c>
      <c r="K47" s="8">
        <v>10.653</v>
      </c>
      <c r="L47" s="9">
        <f>K47*Inputs!$B$5</f>
        <v>10.43994</v>
      </c>
      <c r="M47" s="10">
        <f>IF(AND(OR(C47=1,C47=2,C47=12),G47&gt;=Inputs!$B$8,G47&lt;=Inputs!$B$9,K47&lt;=Inputs!$B$10),1,0)</f>
        <v>0</v>
      </c>
      <c r="N47" s="9">
        <f>Inputs!$B$4</f>
        <v>54.991999999999997</v>
      </c>
      <c r="O47" s="9">
        <f>IF(M47=1,Inputs!$B$6,Inputs!$B$4)</f>
        <v>54.991999999999997</v>
      </c>
      <c r="P47" s="9">
        <f>IF(M47=1,Inputs!$B$7,Inputs!$B$4)</f>
        <v>54.991999999999997</v>
      </c>
      <c r="Q47" s="9">
        <f>MAX(0,Inputs!$B$4-O47)</f>
        <v>0</v>
      </c>
      <c r="R47" s="9">
        <f>MAX(0,Inputs!$B$4-P47)</f>
        <v>0</v>
      </c>
    </row>
    <row r="48" spans="1:18" ht="15" customHeight="1">
      <c r="A48" s="4">
        <v>44563.916666666701</v>
      </c>
      <c r="B48" s="5">
        <v>44563</v>
      </c>
      <c r="C48" s="6">
        <v>1</v>
      </c>
      <c r="D48" s="7" t="s">
        <v>18</v>
      </c>
      <c r="E48" s="7" t="s">
        <v>19</v>
      </c>
      <c r="F48" s="7" t="s">
        <v>21</v>
      </c>
      <c r="G48" s="6">
        <v>22</v>
      </c>
      <c r="H48" s="8">
        <v>5.1040000000000001</v>
      </c>
      <c r="I48" s="8">
        <v>28.686</v>
      </c>
      <c r="J48" s="8">
        <v>0.47060000000000002</v>
      </c>
      <c r="K48" s="8">
        <v>16.201000000000001</v>
      </c>
      <c r="L48" s="9">
        <f>K48*Inputs!$B$5</f>
        <v>15.87698</v>
      </c>
      <c r="M48" s="10">
        <f>IF(AND(OR(C48=1,C48=2,C48=12),G48&gt;=Inputs!$B$8,G48&lt;=Inputs!$B$9,K48&lt;=Inputs!$B$10),1,0)</f>
        <v>0</v>
      </c>
      <c r="N48" s="9">
        <f>Inputs!$B$4</f>
        <v>54.991999999999997</v>
      </c>
      <c r="O48" s="9">
        <f>IF(M48=1,Inputs!$B$6,Inputs!$B$4)</f>
        <v>54.991999999999997</v>
      </c>
      <c r="P48" s="9">
        <f>IF(M48=1,Inputs!$B$7,Inputs!$B$4)</f>
        <v>54.991999999999997</v>
      </c>
      <c r="Q48" s="9">
        <f>MAX(0,Inputs!$B$4-O48)</f>
        <v>0</v>
      </c>
      <c r="R48" s="9">
        <f>MAX(0,Inputs!$B$4-P48)</f>
        <v>0</v>
      </c>
    </row>
    <row r="49" spans="1:18" ht="15" customHeight="1">
      <c r="A49" s="4">
        <v>44563.958333333299</v>
      </c>
      <c r="B49" s="5">
        <v>44563</v>
      </c>
      <c r="C49" s="6">
        <v>1</v>
      </c>
      <c r="D49" s="7" t="s">
        <v>18</v>
      </c>
      <c r="E49" s="7" t="s">
        <v>19</v>
      </c>
      <c r="F49" s="7" t="s">
        <v>21</v>
      </c>
      <c r="G49" s="6">
        <v>23</v>
      </c>
      <c r="H49" s="8">
        <v>5.1040000000000001</v>
      </c>
      <c r="I49" s="8">
        <v>28.686</v>
      </c>
      <c r="J49" s="8">
        <v>0.70589999999999997</v>
      </c>
      <c r="K49" s="8">
        <v>21.75</v>
      </c>
      <c r="L49" s="9">
        <f>K49*Inputs!$B$5</f>
        <v>21.315000000000001</v>
      </c>
      <c r="M49" s="10">
        <f>IF(AND(OR(C49=1,C49=2,C49=12),G49&gt;=Inputs!$B$8,G49&lt;=Inputs!$B$9,K49&lt;=Inputs!$B$10),1,0)</f>
        <v>0</v>
      </c>
      <c r="N49" s="9">
        <f>Inputs!$B$4</f>
        <v>54.991999999999997</v>
      </c>
      <c r="O49" s="9">
        <f>IF(M49=1,Inputs!$B$6,Inputs!$B$4)</f>
        <v>54.991999999999997</v>
      </c>
      <c r="P49" s="9">
        <f>IF(M49=1,Inputs!$B$7,Inputs!$B$4)</f>
        <v>54.991999999999997</v>
      </c>
      <c r="Q49" s="9">
        <f>MAX(0,Inputs!$B$4-O49)</f>
        <v>0</v>
      </c>
      <c r="R49" s="9">
        <f>MAX(0,Inputs!$B$4-P49)</f>
        <v>0</v>
      </c>
    </row>
    <row r="50" spans="1:18" ht="15" customHeight="1">
      <c r="A50" s="4">
        <v>44564</v>
      </c>
      <c r="B50" s="5">
        <v>44564</v>
      </c>
      <c r="C50" s="6">
        <v>1</v>
      </c>
      <c r="D50" s="7" t="s">
        <v>18</v>
      </c>
      <c r="E50" s="7" t="s">
        <v>19</v>
      </c>
      <c r="F50" s="7" t="s">
        <v>22</v>
      </c>
      <c r="G50" s="6">
        <v>0</v>
      </c>
      <c r="H50" s="8">
        <v>3.2370000000000001</v>
      </c>
      <c r="I50" s="8">
        <v>26.939</v>
      </c>
      <c r="J50" s="8">
        <v>0.70830000000000004</v>
      </c>
      <c r="K50" s="8">
        <v>20.026</v>
      </c>
      <c r="L50" s="9">
        <f>K50*Inputs!$B$5</f>
        <v>19.62548</v>
      </c>
      <c r="M50" s="10">
        <f>IF(AND(OR(C50=1,C50=2,C50=12),G50&gt;=Inputs!$B$8,G50&lt;=Inputs!$B$9,K50&lt;=Inputs!$B$10),1,0)</f>
        <v>0</v>
      </c>
      <c r="N50" s="9">
        <f>Inputs!$B$4</f>
        <v>54.991999999999997</v>
      </c>
      <c r="O50" s="9">
        <f>IF(M50=1,Inputs!$B$6,Inputs!$B$4)</f>
        <v>54.991999999999997</v>
      </c>
      <c r="P50" s="9">
        <f>IF(M50=1,Inputs!$B$7,Inputs!$B$4)</f>
        <v>54.991999999999997</v>
      </c>
      <c r="Q50" s="9">
        <f>MAX(0,Inputs!$B$4-O50)</f>
        <v>0</v>
      </c>
      <c r="R50" s="9">
        <f>MAX(0,Inputs!$B$4-P50)</f>
        <v>0</v>
      </c>
    </row>
    <row r="51" spans="1:18" ht="15" customHeight="1">
      <c r="A51" s="4">
        <v>44564.041666666701</v>
      </c>
      <c r="B51" s="5">
        <v>44564</v>
      </c>
      <c r="C51" s="6">
        <v>1</v>
      </c>
      <c r="D51" s="7" t="s">
        <v>18</v>
      </c>
      <c r="E51" s="7" t="s">
        <v>19</v>
      </c>
      <c r="F51" s="7" t="s">
        <v>22</v>
      </c>
      <c r="G51" s="6">
        <v>1</v>
      </c>
      <c r="H51" s="8">
        <v>3.2370000000000001</v>
      </c>
      <c r="I51" s="8">
        <v>26.939</v>
      </c>
      <c r="J51" s="8">
        <v>0.79169999999999996</v>
      </c>
      <c r="K51" s="8">
        <v>22.001000000000001</v>
      </c>
      <c r="L51" s="9">
        <f>K51*Inputs!$B$5</f>
        <v>21.560980000000001</v>
      </c>
      <c r="M51" s="10">
        <f>IF(AND(OR(C51=1,C51=2,C51=12),G51&gt;=Inputs!$B$8,G51&lt;=Inputs!$B$9,K51&lt;=Inputs!$B$10),1,0)</f>
        <v>0</v>
      </c>
      <c r="N51" s="9">
        <f>Inputs!$B$4</f>
        <v>54.991999999999997</v>
      </c>
      <c r="O51" s="9">
        <f>IF(M51=1,Inputs!$B$6,Inputs!$B$4)</f>
        <v>54.991999999999997</v>
      </c>
      <c r="P51" s="9">
        <f>IF(M51=1,Inputs!$B$7,Inputs!$B$4)</f>
        <v>54.991999999999997</v>
      </c>
      <c r="Q51" s="9">
        <f>MAX(0,Inputs!$B$4-O51)</f>
        <v>0</v>
      </c>
      <c r="R51" s="9">
        <f>MAX(0,Inputs!$B$4-P51)</f>
        <v>0</v>
      </c>
    </row>
    <row r="52" spans="1:18" ht="15" customHeight="1">
      <c r="A52" s="4">
        <v>44564.083333333299</v>
      </c>
      <c r="B52" s="5">
        <v>44564</v>
      </c>
      <c r="C52" s="6">
        <v>1</v>
      </c>
      <c r="D52" s="7" t="s">
        <v>18</v>
      </c>
      <c r="E52" s="7" t="s">
        <v>19</v>
      </c>
      <c r="F52" s="7" t="s">
        <v>22</v>
      </c>
      <c r="G52" s="6">
        <v>2</v>
      </c>
      <c r="H52" s="8">
        <v>3.2370000000000001</v>
      </c>
      <c r="I52" s="8">
        <v>26.939</v>
      </c>
      <c r="J52" s="8">
        <v>0.875</v>
      </c>
      <c r="K52" s="8">
        <v>23.975999999999999</v>
      </c>
      <c r="L52" s="9">
        <f>K52*Inputs!$B$5</f>
        <v>23.496479999999998</v>
      </c>
      <c r="M52" s="10">
        <f>IF(AND(OR(C52=1,C52=2,C52=12),G52&gt;=Inputs!$B$8,G52&lt;=Inputs!$B$9,K52&lt;=Inputs!$B$10),1,0)</f>
        <v>0</v>
      </c>
      <c r="N52" s="9">
        <f>Inputs!$B$4</f>
        <v>54.991999999999997</v>
      </c>
      <c r="O52" s="9">
        <f>IF(M52=1,Inputs!$B$6,Inputs!$B$4)</f>
        <v>54.991999999999997</v>
      </c>
      <c r="P52" s="9">
        <f>IF(M52=1,Inputs!$B$7,Inputs!$B$4)</f>
        <v>54.991999999999997</v>
      </c>
      <c r="Q52" s="9">
        <f>MAX(0,Inputs!$B$4-O52)</f>
        <v>0</v>
      </c>
      <c r="R52" s="9">
        <f>MAX(0,Inputs!$B$4-P52)</f>
        <v>0</v>
      </c>
    </row>
    <row r="53" spans="1:18" ht="15" customHeight="1">
      <c r="A53" s="4">
        <v>44564.125</v>
      </c>
      <c r="B53" s="5">
        <v>44564</v>
      </c>
      <c r="C53" s="6">
        <v>1</v>
      </c>
      <c r="D53" s="7" t="s">
        <v>18</v>
      </c>
      <c r="E53" s="7" t="s">
        <v>19</v>
      </c>
      <c r="F53" s="7" t="s">
        <v>22</v>
      </c>
      <c r="G53" s="6">
        <v>3</v>
      </c>
      <c r="H53" s="8">
        <v>3.2370000000000001</v>
      </c>
      <c r="I53" s="8">
        <v>26.939</v>
      </c>
      <c r="J53" s="8">
        <v>0.9375</v>
      </c>
      <c r="K53" s="8">
        <v>25.457999999999998</v>
      </c>
      <c r="L53" s="9">
        <f>K53*Inputs!$B$5</f>
        <v>24.948839999999997</v>
      </c>
      <c r="M53" s="10">
        <f>IF(AND(OR(C53=1,C53=2,C53=12),G53&gt;=Inputs!$B$8,G53&lt;=Inputs!$B$9,K53&lt;=Inputs!$B$10),1,0)</f>
        <v>0</v>
      </c>
      <c r="N53" s="9">
        <f>Inputs!$B$4</f>
        <v>54.991999999999997</v>
      </c>
      <c r="O53" s="9">
        <f>IF(M53=1,Inputs!$B$6,Inputs!$B$4)</f>
        <v>54.991999999999997</v>
      </c>
      <c r="P53" s="9">
        <f>IF(M53=1,Inputs!$B$7,Inputs!$B$4)</f>
        <v>54.991999999999997</v>
      </c>
      <c r="Q53" s="9">
        <f>MAX(0,Inputs!$B$4-O53)</f>
        <v>0</v>
      </c>
      <c r="R53" s="9">
        <f>MAX(0,Inputs!$B$4-P53)</f>
        <v>0</v>
      </c>
    </row>
    <row r="54" spans="1:18" ht="15" customHeight="1">
      <c r="A54" s="4">
        <v>44564.166666666701</v>
      </c>
      <c r="B54" s="5">
        <v>44564</v>
      </c>
      <c r="C54" s="6">
        <v>1</v>
      </c>
      <c r="D54" s="7" t="s">
        <v>18</v>
      </c>
      <c r="E54" s="7" t="s">
        <v>19</v>
      </c>
      <c r="F54" s="7" t="s">
        <v>22</v>
      </c>
      <c r="G54" s="6">
        <v>4</v>
      </c>
      <c r="H54" s="8">
        <v>3.2370000000000001</v>
      </c>
      <c r="I54" s="8">
        <v>26.939</v>
      </c>
      <c r="J54" s="8">
        <v>1</v>
      </c>
      <c r="K54" s="8">
        <v>26.939</v>
      </c>
      <c r="L54" s="9">
        <f>K54*Inputs!$B$5</f>
        <v>26.400220000000001</v>
      </c>
      <c r="M54" s="10">
        <f>IF(AND(OR(C54=1,C54=2,C54=12),G54&gt;=Inputs!$B$8,G54&lt;=Inputs!$B$9,K54&lt;=Inputs!$B$10),1,0)</f>
        <v>0</v>
      </c>
      <c r="N54" s="9">
        <f>Inputs!$B$4</f>
        <v>54.991999999999997</v>
      </c>
      <c r="O54" s="9">
        <f>IF(M54=1,Inputs!$B$6,Inputs!$B$4)</f>
        <v>54.991999999999997</v>
      </c>
      <c r="P54" s="9">
        <f>IF(M54=1,Inputs!$B$7,Inputs!$B$4)</f>
        <v>54.991999999999997</v>
      </c>
      <c r="Q54" s="9">
        <f>MAX(0,Inputs!$B$4-O54)</f>
        <v>0</v>
      </c>
      <c r="R54" s="9">
        <f>MAX(0,Inputs!$B$4-P54)</f>
        <v>0</v>
      </c>
    </row>
    <row r="55" spans="1:18" ht="15" customHeight="1">
      <c r="A55" s="4">
        <v>44564.208333333299</v>
      </c>
      <c r="B55" s="5">
        <v>44564</v>
      </c>
      <c r="C55" s="6">
        <v>1</v>
      </c>
      <c r="D55" s="7" t="s">
        <v>18</v>
      </c>
      <c r="E55" s="7" t="s">
        <v>19</v>
      </c>
      <c r="F55" s="7" t="s">
        <v>22</v>
      </c>
      <c r="G55" s="6">
        <v>5</v>
      </c>
      <c r="H55" s="8">
        <v>3.2370000000000001</v>
      </c>
      <c r="I55" s="8">
        <v>26.939</v>
      </c>
      <c r="J55" s="8">
        <v>0.83330000000000004</v>
      </c>
      <c r="K55" s="8">
        <v>22.989000000000001</v>
      </c>
      <c r="L55" s="9">
        <f>K55*Inputs!$B$5</f>
        <v>22.529219999999999</v>
      </c>
      <c r="M55" s="10">
        <f>IF(AND(OR(C55=1,C55=2,C55=12),G55&gt;=Inputs!$B$8,G55&lt;=Inputs!$B$9,K55&lt;=Inputs!$B$10),1,0)</f>
        <v>0</v>
      </c>
      <c r="N55" s="9">
        <f>Inputs!$B$4</f>
        <v>54.991999999999997</v>
      </c>
      <c r="O55" s="9">
        <f>IF(M55=1,Inputs!$B$6,Inputs!$B$4)</f>
        <v>54.991999999999997</v>
      </c>
      <c r="P55" s="9">
        <f>IF(M55=1,Inputs!$B$7,Inputs!$B$4)</f>
        <v>54.991999999999997</v>
      </c>
      <c r="Q55" s="9">
        <f>MAX(0,Inputs!$B$4-O55)</f>
        <v>0</v>
      </c>
      <c r="R55" s="9">
        <f>MAX(0,Inputs!$B$4-P55)</f>
        <v>0</v>
      </c>
    </row>
    <row r="56" spans="1:18" ht="15" customHeight="1">
      <c r="A56" s="4">
        <v>44564.25</v>
      </c>
      <c r="B56" s="5">
        <v>44564</v>
      </c>
      <c r="C56" s="6">
        <v>1</v>
      </c>
      <c r="D56" s="7" t="s">
        <v>18</v>
      </c>
      <c r="E56" s="7" t="s">
        <v>19</v>
      </c>
      <c r="F56" s="7" t="s">
        <v>22</v>
      </c>
      <c r="G56" s="6">
        <v>6</v>
      </c>
      <c r="H56" s="8">
        <v>3.2370000000000001</v>
      </c>
      <c r="I56" s="8">
        <v>26.939</v>
      </c>
      <c r="J56" s="8">
        <v>0.625</v>
      </c>
      <c r="K56" s="8">
        <v>18.050999999999998</v>
      </c>
      <c r="L56" s="9">
        <f>K56*Inputs!$B$5</f>
        <v>17.689979999999998</v>
      </c>
      <c r="M56" s="10">
        <f>IF(AND(OR(C56=1,C56=2,C56=12),G56&gt;=Inputs!$B$8,G56&lt;=Inputs!$B$9,K56&lt;=Inputs!$B$10),1,0)</f>
        <v>0</v>
      </c>
      <c r="N56" s="9">
        <f>Inputs!$B$4</f>
        <v>54.991999999999997</v>
      </c>
      <c r="O56" s="9">
        <f>IF(M56=1,Inputs!$B$6,Inputs!$B$4)</f>
        <v>54.991999999999997</v>
      </c>
      <c r="P56" s="9">
        <f>IF(M56=1,Inputs!$B$7,Inputs!$B$4)</f>
        <v>54.991999999999997</v>
      </c>
      <c r="Q56" s="9">
        <f>MAX(0,Inputs!$B$4-O56)</f>
        <v>0</v>
      </c>
      <c r="R56" s="9">
        <f>MAX(0,Inputs!$B$4-P56)</f>
        <v>0</v>
      </c>
    </row>
    <row r="57" spans="1:18" ht="15" customHeight="1">
      <c r="A57" s="4">
        <v>44564.291666666701</v>
      </c>
      <c r="B57" s="5">
        <v>44564</v>
      </c>
      <c r="C57" s="6">
        <v>1</v>
      </c>
      <c r="D57" s="7" t="s">
        <v>18</v>
      </c>
      <c r="E57" s="7" t="s">
        <v>19</v>
      </c>
      <c r="F57" s="7" t="s">
        <v>22</v>
      </c>
      <c r="G57" s="6">
        <v>7</v>
      </c>
      <c r="H57" s="8">
        <v>3.2370000000000001</v>
      </c>
      <c r="I57" s="8">
        <v>26.939</v>
      </c>
      <c r="J57" s="8">
        <v>0.41670000000000001</v>
      </c>
      <c r="K57" s="8">
        <v>13.113</v>
      </c>
      <c r="L57" s="9">
        <f>K57*Inputs!$B$5</f>
        <v>12.85074</v>
      </c>
      <c r="M57" s="10">
        <f>IF(AND(OR(C57=1,C57=2,C57=12),G57&gt;=Inputs!$B$8,G57&lt;=Inputs!$B$9,K57&lt;=Inputs!$B$10),1,0)</f>
        <v>0</v>
      </c>
      <c r="N57" s="9">
        <f>Inputs!$B$4</f>
        <v>54.991999999999997</v>
      </c>
      <c r="O57" s="9">
        <f>IF(M57=1,Inputs!$B$6,Inputs!$B$4)</f>
        <v>54.991999999999997</v>
      </c>
      <c r="P57" s="9">
        <f>IF(M57=1,Inputs!$B$7,Inputs!$B$4)</f>
        <v>54.991999999999997</v>
      </c>
      <c r="Q57" s="9">
        <f>MAX(0,Inputs!$B$4-O57)</f>
        <v>0</v>
      </c>
      <c r="R57" s="9">
        <f>MAX(0,Inputs!$B$4-P57)</f>
        <v>0</v>
      </c>
    </row>
    <row r="58" spans="1:18" ht="15" customHeight="1">
      <c r="A58" s="4">
        <v>44564.333333333299</v>
      </c>
      <c r="B58" s="5">
        <v>44564</v>
      </c>
      <c r="C58" s="6">
        <v>1</v>
      </c>
      <c r="D58" s="7" t="s">
        <v>18</v>
      </c>
      <c r="E58" s="7" t="s">
        <v>19</v>
      </c>
      <c r="F58" s="7" t="s">
        <v>22</v>
      </c>
      <c r="G58" s="6">
        <v>8</v>
      </c>
      <c r="H58" s="8">
        <v>3.2370000000000001</v>
      </c>
      <c r="I58" s="8">
        <v>26.939</v>
      </c>
      <c r="J58" s="8">
        <v>8.3299999999999999E-2</v>
      </c>
      <c r="K58" s="8">
        <v>5.2119999999999997</v>
      </c>
      <c r="L58" s="9">
        <f>K58*Inputs!$B$5</f>
        <v>5.1077599999999999</v>
      </c>
      <c r="M58" s="10">
        <f>IF(AND(OR(C58=1,C58=2,C58=12),G58&gt;=Inputs!$B$8,G58&lt;=Inputs!$B$9,K58&lt;=Inputs!$B$10),1,0)</f>
        <v>0</v>
      </c>
      <c r="N58" s="9">
        <f>Inputs!$B$4</f>
        <v>54.991999999999997</v>
      </c>
      <c r="O58" s="9">
        <f>IF(M58=1,Inputs!$B$6,Inputs!$B$4)</f>
        <v>54.991999999999997</v>
      </c>
      <c r="P58" s="9">
        <f>IF(M58=1,Inputs!$B$7,Inputs!$B$4)</f>
        <v>54.991999999999997</v>
      </c>
      <c r="Q58" s="9">
        <f>MAX(0,Inputs!$B$4-O58)</f>
        <v>0</v>
      </c>
      <c r="R58" s="9">
        <f>MAX(0,Inputs!$B$4-P58)</f>
        <v>0</v>
      </c>
    </row>
    <row r="59" spans="1:18" ht="15" customHeight="1">
      <c r="A59" s="4">
        <v>44564.375</v>
      </c>
      <c r="B59" s="5">
        <v>44564</v>
      </c>
      <c r="C59" s="6">
        <v>1</v>
      </c>
      <c r="D59" s="7" t="s">
        <v>18</v>
      </c>
      <c r="E59" s="7" t="s">
        <v>19</v>
      </c>
      <c r="F59" s="7" t="s">
        <v>22</v>
      </c>
      <c r="G59" s="6">
        <v>9</v>
      </c>
      <c r="H59" s="8">
        <v>3.2370000000000001</v>
      </c>
      <c r="I59" s="8">
        <v>26.939</v>
      </c>
      <c r="J59" s="8">
        <v>4.1700000000000001E-2</v>
      </c>
      <c r="K59" s="8">
        <v>4.2249999999999996</v>
      </c>
      <c r="L59" s="9">
        <f>K59*Inputs!$B$5</f>
        <v>4.1404999999999994</v>
      </c>
      <c r="M59" s="10">
        <f>IF(AND(OR(C59=1,C59=2,C59=12),G59&gt;=Inputs!$B$8,G59&lt;=Inputs!$B$9,K59&lt;=Inputs!$B$10),1,0)</f>
        <v>1</v>
      </c>
      <c r="N59" s="9">
        <f>Inputs!$B$4</f>
        <v>54.991999999999997</v>
      </c>
      <c r="O59" s="9">
        <f>IF(M59=1,Inputs!$B$6,Inputs!$B$4)</f>
        <v>45</v>
      </c>
      <c r="P59" s="9">
        <f>IF(M59=1,Inputs!$B$7,Inputs!$B$4)</f>
        <v>35</v>
      </c>
      <c r="Q59" s="9">
        <f>MAX(0,Inputs!$B$4-O59)</f>
        <v>9.9919999999999973</v>
      </c>
      <c r="R59" s="9">
        <f>MAX(0,Inputs!$B$4-P59)</f>
        <v>19.991999999999997</v>
      </c>
    </row>
    <row r="60" spans="1:18" ht="15" customHeight="1">
      <c r="A60" s="4">
        <v>44564.416666666701</v>
      </c>
      <c r="B60" s="5">
        <v>44564</v>
      </c>
      <c r="C60" s="6">
        <v>1</v>
      </c>
      <c r="D60" s="7" t="s">
        <v>18</v>
      </c>
      <c r="E60" s="7" t="s">
        <v>19</v>
      </c>
      <c r="F60" s="7" t="s">
        <v>22</v>
      </c>
      <c r="G60" s="6">
        <v>10</v>
      </c>
      <c r="H60" s="8">
        <v>3.2370000000000001</v>
      </c>
      <c r="I60" s="8">
        <v>26.939</v>
      </c>
      <c r="J60" s="8">
        <v>0</v>
      </c>
      <c r="K60" s="8">
        <v>3.2370000000000001</v>
      </c>
      <c r="L60" s="9">
        <f>K60*Inputs!$B$5</f>
        <v>3.1722600000000001</v>
      </c>
      <c r="M60" s="10">
        <f>IF(AND(OR(C60=1,C60=2,C60=12),G60&gt;=Inputs!$B$8,G60&lt;=Inputs!$B$9,K60&lt;=Inputs!$B$10),1,0)</f>
        <v>1</v>
      </c>
      <c r="N60" s="9">
        <f>Inputs!$B$4</f>
        <v>54.991999999999997</v>
      </c>
      <c r="O60" s="9">
        <f>IF(M60=1,Inputs!$B$6,Inputs!$B$4)</f>
        <v>45</v>
      </c>
      <c r="P60" s="9">
        <f>IF(M60=1,Inputs!$B$7,Inputs!$B$4)</f>
        <v>35</v>
      </c>
      <c r="Q60" s="9">
        <f>MAX(0,Inputs!$B$4-O60)</f>
        <v>9.9919999999999973</v>
      </c>
      <c r="R60" s="9">
        <f>MAX(0,Inputs!$B$4-P60)</f>
        <v>19.991999999999997</v>
      </c>
    </row>
    <row r="61" spans="1:18" ht="15" customHeight="1">
      <c r="A61" s="4">
        <v>44564.458333333299</v>
      </c>
      <c r="B61" s="5">
        <v>44564</v>
      </c>
      <c r="C61" s="6">
        <v>1</v>
      </c>
      <c r="D61" s="7" t="s">
        <v>18</v>
      </c>
      <c r="E61" s="7" t="s">
        <v>19</v>
      </c>
      <c r="F61" s="7" t="s">
        <v>22</v>
      </c>
      <c r="G61" s="6">
        <v>11</v>
      </c>
      <c r="H61" s="8">
        <v>3.2370000000000001</v>
      </c>
      <c r="I61" s="8">
        <v>26.939</v>
      </c>
      <c r="J61" s="8">
        <v>1.04E-2</v>
      </c>
      <c r="K61" s="8">
        <v>3.484</v>
      </c>
      <c r="L61" s="9">
        <f>K61*Inputs!$B$5</f>
        <v>3.41432</v>
      </c>
      <c r="M61" s="10">
        <f>IF(AND(OR(C61=1,C61=2,C61=12),G61&gt;=Inputs!$B$8,G61&lt;=Inputs!$B$9,K61&lt;=Inputs!$B$10),1,0)</f>
        <v>1</v>
      </c>
      <c r="N61" s="9">
        <f>Inputs!$B$4</f>
        <v>54.991999999999997</v>
      </c>
      <c r="O61" s="9">
        <f>IF(M61=1,Inputs!$B$6,Inputs!$B$4)</f>
        <v>45</v>
      </c>
      <c r="P61" s="9">
        <f>IF(M61=1,Inputs!$B$7,Inputs!$B$4)</f>
        <v>35</v>
      </c>
      <c r="Q61" s="9">
        <f>MAX(0,Inputs!$B$4-O61)</f>
        <v>9.9919999999999973</v>
      </c>
      <c r="R61" s="9">
        <f>MAX(0,Inputs!$B$4-P61)</f>
        <v>19.991999999999997</v>
      </c>
    </row>
    <row r="62" spans="1:18" ht="15" customHeight="1">
      <c r="A62" s="4">
        <v>44564.5</v>
      </c>
      <c r="B62" s="5">
        <v>44564</v>
      </c>
      <c r="C62" s="6">
        <v>1</v>
      </c>
      <c r="D62" s="7" t="s">
        <v>18</v>
      </c>
      <c r="E62" s="7" t="s">
        <v>19</v>
      </c>
      <c r="F62" s="7" t="s">
        <v>22</v>
      </c>
      <c r="G62" s="6">
        <v>12</v>
      </c>
      <c r="H62" s="8">
        <v>3.2370000000000001</v>
      </c>
      <c r="I62" s="8">
        <v>26.939</v>
      </c>
      <c r="J62" s="8">
        <v>2.0799999999999999E-2</v>
      </c>
      <c r="K62" s="8">
        <v>3.7309999999999999</v>
      </c>
      <c r="L62" s="9">
        <f>K62*Inputs!$B$5</f>
        <v>3.65638</v>
      </c>
      <c r="M62" s="10">
        <f>IF(AND(OR(C62=1,C62=2,C62=12),G62&gt;=Inputs!$B$8,G62&lt;=Inputs!$B$9,K62&lt;=Inputs!$B$10),1,0)</f>
        <v>1</v>
      </c>
      <c r="N62" s="9">
        <f>Inputs!$B$4</f>
        <v>54.991999999999997</v>
      </c>
      <c r="O62" s="9">
        <f>IF(M62=1,Inputs!$B$6,Inputs!$B$4)</f>
        <v>45</v>
      </c>
      <c r="P62" s="9">
        <f>IF(M62=1,Inputs!$B$7,Inputs!$B$4)</f>
        <v>35</v>
      </c>
      <c r="Q62" s="9">
        <f>MAX(0,Inputs!$B$4-O62)</f>
        <v>9.9919999999999973</v>
      </c>
      <c r="R62" s="9">
        <f>MAX(0,Inputs!$B$4-P62)</f>
        <v>19.991999999999997</v>
      </c>
    </row>
    <row r="63" spans="1:18" ht="15" customHeight="1">
      <c r="A63" s="4">
        <v>44564.541666666701</v>
      </c>
      <c r="B63" s="5">
        <v>44564</v>
      </c>
      <c r="C63" s="6">
        <v>1</v>
      </c>
      <c r="D63" s="7" t="s">
        <v>18</v>
      </c>
      <c r="E63" s="7" t="s">
        <v>19</v>
      </c>
      <c r="F63" s="7" t="s">
        <v>22</v>
      </c>
      <c r="G63" s="6">
        <v>13</v>
      </c>
      <c r="H63" s="8">
        <v>3.2370000000000001</v>
      </c>
      <c r="I63" s="8">
        <v>26.939</v>
      </c>
      <c r="J63" s="8">
        <v>5.21E-2</v>
      </c>
      <c r="K63" s="8">
        <v>4.4710000000000001</v>
      </c>
      <c r="L63" s="9">
        <f>K63*Inputs!$B$5</f>
        <v>4.3815799999999996</v>
      </c>
      <c r="M63" s="10">
        <f>IF(AND(OR(C63=1,C63=2,C63=12),G63&gt;=Inputs!$B$8,G63&lt;=Inputs!$B$9,K63&lt;=Inputs!$B$10),1,0)</f>
        <v>1</v>
      </c>
      <c r="N63" s="9">
        <f>Inputs!$B$4</f>
        <v>54.991999999999997</v>
      </c>
      <c r="O63" s="9">
        <f>IF(M63=1,Inputs!$B$6,Inputs!$B$4)</f>
        <v>45</v>
      </c>
      <c r="P63" s="9">
        <f>IF(M63=1,Inputs!$B$7,Inputs!$B$4)</f>
        <v>35</v>
      </c>
      <c r="Q63" s="9">
        <f>MAX(0,Inputs!$B$4-O63)</f>
        <v>9.9919999999999973</v>
      </c>
      <c r="R63" s="9">
        <f>MAX(0,Inputs!$B$4-P63)</f>
        <v>19.991999999999997</v>
      </c>
    </row>
    <row r="64" spans="1:18" ht="15" customHeight="1">
      <c r="A64" s="4">
        <v>44564.583333333299</v>
      </c>
      <c r="B64" s="5">
        <v>44564</v>
      </c>
      <c r="C64" s="6">
        <v>1</v>
      </c>
      <c r="D64" s="7" t="s">
        <v>18</v>
      </c>
      <c r="E64" s="7" t="s">
        <v>19</v>
      </c>
      <c r="F64" s="7" t="s">
        <v>22</v>
      </c>
      <c r="G64" s="6">
        <v>14</v>
      </c>
      <c r="H64" s="8">
        <v>3.2370000000000001</v>
      </c>
      <c r="I64" s="8">
        <v>26.939</v>
      </c>
      <c r="J64" s="8">
        <v>8.3299999999999999E-2</v>
      </c>
      <c r="K64" s="8">
        <v>5.2119999999999997</v>
      </c>
      <c r="L64" s="9">
        <f>K64*Inputs!$B$5</f>
        <v>5.1077599999999999</v>
      </c>
      <c r="M64" s="10">
        <f>IF(AND(OR(C64=1,C64=2,C64=12),G64&gt;=Inputs!$B$8,G64&lt;=Inputs!$B$9,K64&lt;=Inputs!$B$10),1,0)</f>
        <v>1</v>
      </c>
      <c r="N64" s="9">
        <f>Inputs!$B$4</f>
        <v>54.991999999999997</v>
      </c>
      <c r="O64" s="9">
        <f>IF(M64=1,Inputs!$B$6,Inputs!$B$4)</f>
        <v>45</v>
      </c>
      <c r="P64" s="9">
        <f>IF(M64=1,Inputs!$B$7,Inputs!$B$4)</f>
        <v>35</v>
      </c>
      <c r="Q64" s="9">
        <f>MAX(0,Inputs!$B$4-O64)</f>
        <v>9.9919999999999973</v>
      </c>
      <c r="R64" s="9">
        <f>MAX(0,Inputs!$B$4-P64)</f>
        <v>19.991999999999997</v>
      </c>
    </row>
    <row r="65" spans="1:18" ht="15" customHeight="1">
      <c r="A65" s="4">
        <v>44564.625</v>
      </c>
      <c r="B65" s="5">
        <v>44564</v>
      </c>
      <c r="C65" s="6">
        <v>1</v>
      </c>
      <c r="D65" s="7" t="s">
        <v>18</v>
      </c>
      <c r="E65" s="7" t="s">
        <v>19</v>
      </c>
      <c r="F65" s="7" t="s">
        <v>22</v>
      </c>
      <c r="G65" s="6">
        <v>15</v>
      </c>
      <c r="H65" s="8">
        <v>3.2370000000000001</v>
      </c>
      <c r="I65" s="8">
        <v>26.939</v>
      </c>
      <c r="J65" s="8">
        <v>8.3299999999999999E-2</v>
      </c>
      <c r="K65" s="8">
        <v>5.2119999999999997</v>
      </c>
      <c r="L65" s="9">
        <f>K65*Inputs!$B$5</f>
        <v>5.1077599999999999</v>
      </c>
      <c r="M65" s="10">
        <f>IF(AND(OR(C65=1,C65=2,C65=12),G65&gt;=Inputs!$B$8,G65&lt;=Inputs!$B$9,K65&lt;=Inputs!$B$10),1,0)</f>
        <v>1</v>
      </c>
      <c r="N65" s="9">
        <f>Inputs!$B$4</f>
        <v>54.991999999999997</v>
      </c>
      <c r="O65" s="9">
        <f>IF(M65=1,Inputs!$B$6,Inputs!$B$4)</f>
        <v>45</v>
      </c>
      <c r="P65" s="9">
        <f>IF(M65=1,Inputs!$B$7,Inputs!$B$4)</f>
        <v>35</v>
      </c>
      <c r="Q65" s="9">
        <f>MAX(0,Inputs!$B$4-O65)</f>
        <v>9.9919999999999973</v>
      </c>
      <c r="R65" s="9">
        <f>MAX(0,Inputs!$B$4-P65)</f>
        <v>19.991999999999997</v>
      </c>
    </row>
    <row r="66" spans="1:18" ht="15" customHeight="1">
      <c r="A66" s="4">
        <v>44564.666666666701</v>
      </c>
      <c r="B66" s="5">
        <v>44564</v>
      </c>
      <c r="C66" s="6">
        <v>1</v>
      </c>
      <c r="D66" s="7" t="s">
        <v>18</v>
      </c>
      <c r="E66" s="7" t="s">
        <v>19</v>
      </c>
      <c r="F66" s="7" t="s">
        <v>22</v>
      </c>
      <c r="G66" s="6">
        <v>16</v>
      </c>
      <c r="H66" s="8">
        <v>3.2370000000000001</v>
      </c>
      <c r="I66" s="8">
        <v>26.939</v>
      </c>
      <c r="J66" s="8">
        <v>8.3299999999999999E-2</v>
      </c>
      <c r="K66" s="8">
        <v>5.2119999999999997</v>
      </c>
      <c r="L66" s="9">
        <f>K66*Inputs!$B$5</f>
        <v>5.1077599999999999</v>
      </c>
      <c r="M66" s="10">
        <f>IF(AND(OR(C66=1,C66=2,C66=12),G66&gt;=Inputs!$B$8,G66&lt;=Inputs!$B$9,K66&lt;=Inputs!$B$10),1,0)</f>
        <v>1</v>
      </c>
      <c r="N66" s="9">
        <f>Inputs!$B$4</f>
        <v>54.991999999999997</v>
      </c>
      <c r="O66" s="9">
        <f>IF(M66=1,Inputs!$B$6,Inputs!$B$4)</f>
        <v>45</v>
      </c>
      <c r="P66" s="9">
        <f>IF(M66=1,Inputs!$B$7,Inputs!$B$4)</f>
        <v>35</v>
      </c>
      <c r="Q66" s="9">
        <f>MAX(0,Inputs!$B$4-O66)</f>
        <v>9.9919999999999973</v>
      </c>
      <c r="R66" s="9">
        <f>MAX(0,Inputs!$B$4-P66)</f>
        <v>19.991999999999997</v>
      </c>
    </row>
    <row r="67" spans="1:18" ht="15" customHeight="1">
      <c r="A67" s="4">
        <v>44564.708333333299</v>
      </c>
      <c r="B67" s="5">
        <v>44564</v>
      </c>
      <c r="C67" s="6">
        <v>1</v>
      </c>
      <c r="D67" s="7" t="s">
        <v>18</v>
      </c>
      <c r="E67" s="7" t="s">
        <v>19</v>
      </c>
      <c r="F67" s="7" t="s">
        <v>22</v>
      </c>
      <c r="G67" s="6">
        <v>17</v>
      </c>
      <c r="H67" s="8">
        <v>3.2370000000000001</v>
      </c>
      <c r="I67" s="8">
        <v>26.939</v>
      </c>
      <c r="J67" s="8">
        <v>4.1700000000000001E-2</v>
      </c>
      <c r="K67" s="8">
        <v>4.2249999999999996</v>
      </c>
      <c r="L67" s="9">
        <f>K67*Inputs!$B$5</f>
        <v>4.1404999999999994</v>
      </c>
      <c r="M67" s="10">
        <f>IF(AND(OR(C67=1,C67=2,C67=12),G67&gt;=Inputs!$B$8,G67&lt;=Inputs!$B$9,K67&lt;=Inputs!$B$10),1,0)</f>
        <v>1</v>
      </c>
      <c r="N67" s="9">
        <f>Inputs!$B$4</f>
        <v>54.991999999999997</v>
      </c>
      <c r="O67" s="9">
        <f>IF(M67=1,Inputs!$B$6,Inputs!$B$4)</f>
        <v>45</v>
      </c>
      <c r="P67" s="9">
        <f>IF(M67=1,Inputs!$B$7,Inputs!$B$4)</f>
        <v>35</v>
      </c>
      <c r="Q67" s="9">
        <f>MAX(0,Inputs!$B$4-O67)</f>
        <v>9.9919999999999973</v>
      </c>
      <c r="R67" s="9">
        <f>MAX(0,Inputs!$B$4-P67)</f>
        <v>19.991999999999997</v>
      </c>
    </row>
    <row r="68" spans="1:18" ht="15" customHeight="1">
      <c r="A68" s="4">
        <v>44564.75</v>
      </c>
      <c r="B68" s="5">
        <v>44564</v>
      </c>
      <c r="C68" s="6">
        <v>1</v>
      </c>
      <c r="D68" s="7" t="s">
        <v>18</v>
      </c>
      <c r="E68" s="7" t="s">
        <v>19</v>
      </c>
      <c r="F68" s="7" t="s">
        <v>22</v>
      </c>
      <c r="G68" s="6">
        <v>18</v>
      </c>
      <c r="H68" s="8">
        <v>3.2370000000000001</v>
      </c>
      <c r="I68" s="8">
        <v>26.939</v>
      </c>
      <c r="J68" s="8">
        <v>0</v>
      </c>
      <c r="K68" s="8">
        <v>3.2370000000000001</v>
      </c>
      <c r="L68" s="9">
        <f>K68*Inputs!$B$5</f>
        <v>3.1722600000000001</v>
      </c>
      <c r="M68" s="10">
        <f>IF(AND(OR(C68=1,C68=2,C68=12),G68&gt;=Inputs!$B$8,G68&lt;=Inputs!$B$9,K68&lt;=Inputs!$B$10),1,0)</f>
        <v>0</v>
      </c>
      <c r="N68" s="9">
        <f>Inputs!$B$4</f>
        <v>54.991999999999997</v>
      </c>
      <c r="O68" s="9">
        <f>IF(M68=1,Inputs!$B$6,Inputs!$B$4)</f>
        <v>54.991999999999997</v>
      </c>
      <c r="P68" s="9">
        <f>IF(M68=1,Inputs!$B$7,Inputs!$B$4)</f>
        <v>54.991999999999997</v>
      </c>
      <c r="Q68" s="9">
        <f>MAX(0,Inputs!$B$4-O68)</f>
        <v>0</v>
      </c>
      <c r="R68" s="9">
        <f>MAX(0,Inputs!$B$4-P68)</f>
        <v>0</v>
      </c>
    </row>
    <row r="69" spans="1:18" ht="15" customHeight="1">
      <c r="A69" s="4">
        <v>44564.791666666701</v>
      </c>
      <c r="B69" s="5">
        <v>44564</v>
      </c>
      <c r="C69" s="6">
        <v>1</v>
      </c>
      <c r="D69" s="7" t="s">
        <v>18</v>
      </c>
      <c r="E69" s="7" t="s">
        <v>19</v>
      </c>
      <c r="F69" s="7" t="s">
        <v>22</v>
      </c>
      <c r="G69" s="6">
        <v>19</v>
      </c>
      <c r="H69" s="8">
        <v>3.2370000000000001</v>
      </c>
      <c r="I69" s="8">
        <v>26.939</v>
      </c>
      <c r="J69" s="8">
        <v>2.0799999999999999E-2</v>
      </c>
      <c r="K69" s="8">
        <v>3.7309999999999999</v>
      </c>
      <c r="L69" s="9">
        <f>K69*Inputs!$B$5</f>
        <v>3.65638</v>
      </c>
      <c r="M69" s="10">
        <f>IF(AND(OR(C69=1,C69=2,C69=12),G69&gt;=Inputs!$B$8,G69&lt;=Inputs!$B$9,K69&lt;=Inputs!$B$10),1,0)</f>
        <v>0</v>
      </c>
      <c r="N69" s="9">
        <f>Inputs!$B$4</f>
        <v>54.991999999999997</v>
      </c>
      <c r="O69" s="9">
        <f>IF(M69=1,Inputs!$B$6,Inputs!$B$4)</f>
        <v>54.991999999999997</v>
      </c>
      <c r="P69" s="9">
        <f>IF(M69=1,Inputs!$B$7,Inputs!$B$4)</f>
        <v>54.991999999999997</v>
      </c>
      <c r="Q69" s="9">
        <f>MAX(0,Inputs!$B$4-O69)</f>
        <v>0</v>
      </c>
      <c r="R69" s="9">
        <f>MAX(0,Inputs!$B$4-P69)</f>
        <v>0</v>
      </c>
    </row>
    <row r="70" spans="1:18" ht="15" customHeight="1">
      <c r="A70" s="4">
        <v>44564.833333333299</v>
      </c>
      <c r="B70" s="5">
        <v>44564</v>
      </c>
      <c r="C70" s="6">
        <v>1</v>
      </c>
      <c r="D70" s="7" t="s">
        <v>18</v>
      </c>
      <c r="E70" s="7" t="s">
        <v>19</v>
      </c>
      <c r="F70" s="7" t="s">
        <v>22</v>
      </c>
      <c r="G70" s="6">
        <v>20</v>
      </c>
      <c r="H70" s="8">
        <v>3.2370000000000001</v>
      </c>
      <c r="I70" s="8">
        <v>26.939</v>
      </c>
      <c r="J70" s="8">
        <v>4.1700000000000001E-2</v>
      </c>
      <c r="K70" s="8">
        <v>4.2249999999999996</v>
      </c>
      <c r="L70" s="9">
        <f>K70*Inputs!$B$5</f>
        <v>4.1404999999999994</v>
      </c>
      <c r="M70" s="10">
        <f>IF(AND(OR(C70=1,C70=2,C70=12),G70&gt;=Inputs!$B$8,G70&lt;=Inputs!$B$9,K70&lt;=Inputs!$B$10),1,0)</f>
        <v>0</v>
      </c>
      <c r="N70" s="9">
        <f>Inputs!$B$4</f>
        <v>54.991999999999997</v>
      </c>
      <c r="O70" s="9">
        <f>IF(M70=1,Inputs!$B$6,Inputs!$B$4)</f>
        <v>54.991999999999997</v>
      </c>
      <c r="P70" s="9">
        <f>IF(M70=1,Inputs!$B$7,Inputs!$B$4)</f>
        <v>54.991999999999997</v>
      </c>
      <c r="Q70" s="9">
        <f>MAX(0,Inputs!$B$4-O70)</f>
        <v>0</v>
      </c>
      <c r="R70" s="9">
        <f>MAX(0,Inputs!$B$4-P70)</f>
        <v>0</v>
      </c>
    </row>
    <row r="71" spans="1:18" ht="15" customHeight="1">
      <c r="A71" s="4">
        <v>44564.875</v>
      </c>
      <c r="B71" s="5">
        <v>44564</v>
      </c>
      <c r="C71" s="6">
        <v>1</v>
      </c>
      <c r="D71" s="7" t="s">
        <v>18</v>
      </c>
      <c r="E71" s="7" t="s">
        <v>19</v>
      </c>
      <c r="F71" s="7" t="s">
        <v>22</v>
      </c>
      <c r="G71" s="6">
        <v>21</v>
      </c>
      <c r="H71" s="8">
        <v>3.2370000000000001</v>
      </c>
      <c r="I71" s="8">
        <v>26.939</v>
      </c>
      <c r="J71" s="8">
        <v>0.125</v>
      </c>
      <c r="K71" s="8">
        <v>6.2</v>
      </c>
      <c r="L71" s="9">
        <f>K71*Inputs!$B$5</f>
        <v>6.0759999999999996</v>
      </c>
      <c r="M71" s="10">
        <f>IF(AND(OR(C71=1,C71=2,C71=12),G71&gt;=Inputs!$B$8,G71&lt;=Inputs!$B$9,K71&lt;=Inputs!$B$10),1,0)</f>
        <v>0</v>
      </c>
      <c r="N71" s="9">
        <f>Inputs!$B$4</f>
        <v>54.991999999999997</v>
      </c>
      <c r="O71" s="9">
        <f>IF(M71=1,Inputs!$B$6,Inputs!$B$4)</f>
        <v>54.991999999999997</v>
      </c>
      <c r="P71" s="9">
        <f>IF(M71=1,Inputs!$B$7,Inputs!$B$4)</f>
        <v>54.991999999999997</v>
      </c>
      <c r="Q71" s="9">
        <f>MAX(0,Inputs!$B$4-O71)</f>
        <v>0</v>
      </c>
      <c r="R71" s="9">
        <f>MAX(0,Inputs!$B$4-P71)</f>
        <v>0</v>
      </c>
    </row>
    <row r="72" spans="1:18" ht="15" customHeight="1">
      <c r="A72" s="4">
        <v>44564.916666666701</v>
      </c>
      <c r="B72" s="5">
        <v>44564</v>
      </c>
      <c r="C72" s="6">
        <v>1</v>
      </c>
      <c r="D72" s="7" t="s">
        <v>18</v>
      </c>
      <c r="E72" s="7" t="s">
        <v>19</v>
      </c>
      <c r="F72" s="7" t="s">
        <v>22</v>
      </c>
      <c r="G72" s="6">
        <v>22</v>
      </c>
      <c r="H72" s="8">
        <v>3.2370000000000001</v>
      </c>
      <c r="I72" s="8">
        <v>26.939</v>
      </c>
      <c r="J72" s="8">
        <v>0.29170000000000001</v>
      </c>
      <c r="K72" s="8">
        <v>10.15</v>
      </c>
      <c r="L72" s="9">
        <f>K72*Inputs!$B$5</f>
        <v>9.947000000000001</v>
      </c>
      <c r="M72" s="10">
        <f>IF(AND(OR(C72=1,C72=2,C72=12),G72&gt;=Inputs!$B$8,G72&lt;=Inputs!$B$9,K72&lt;=Inputs!$B$10),1,0)</f>
        <v>0</v>
      </c>
      <c r="N72" s="9">
        <f>Inputs!$B$4</f>
        <v>54.991999999999997</v>
      </c>
      <c r="O72" s="9">
        <f>IF(M72=1,Inputs!$B$6,Inputs!$B$4)</f>
        <v>54.991999999999997</v>
      </c>
      <c r="P72" s="9">
        <f>IF(M72=1,Inputs!$B$7,Inputs!$B$4)</f>
        <v>54.991999999999997</v>
      </c>
      <c r="Q72" s="9">
        <f>MAX(0,Inputs!$B$4-O72)</f>
        <v>0</v>
      </c>
      <c r="R72" s="9">
        <f>MAX(0,Inputs!$B$4-P72)</f>
        <v>0</v>
      </c>
    </row>
    <row r="73" spans="1:18" ht="15" customHeight="1">
      <c r="A73" s="4">
        <v>44564.958333333299</v>
      </c>
      <c r="B73" s="5">
        <v>44564</v>
      </c>
      <c r="C73" s="6">
        <v>1</v>
      </c>
      <c r="D73" s="7" t="s">
        <v>18</v>
      </c>
      <c r="E73" s="7" t="s">
        <v>19</v>
      </c>
      <c r="F73" s="7" t="s">
        <v>22</v>
      </c>
      <c r="G73" s="6">
        <v>23</v>
      </c>
      <c r="H73" s="8">
        <v>3.2370000000000001</v>
      </c>
      <c r="I73" s="8">
        <v>26.939</v>
      </c>
      <c r="J73" s="8">
        <v>0.45829999999999999</v>
      </c>
      <c r="K73" s="8">
        <v>14.1</v>
      </c>
      <c r="L73" s="9">
        <f>K73*Inputs!$B$5</f>
        <v>13.818</v>
      </c>
      <c r="M73" s="10">
        <f>IF(AND(OR(C73=1,C73=2,C73=12),G73&gt;=Inputs!$B$8,G73&lt;=Inputs!$B$9,K73&lt;=Inputs!$B$10),1,0)</f>
        <v>0</v>
      </c>
      <c r="N73" s="9">
        <f>Inputs!$B$4</f>
        <v>54.991999999999997</v>
      </c>
      <c r="O73" s="9">
        <f>IF(M73=1,Inputs!$B$6,Inputs!$B$4)</f>
        <v>54.991999999999997</v>
      </c>
      <c r="P73" s="9">
        <f>IF(M73=1,Inputs!$B$7,Inputs!$B$4)</f>
        <v>54.991999999999997</v>
      </c>
      <c r="Q73" s="9">
        <f>MAX(0,Inputs!$B$4-O73)</f>
        <v>0</v>
      </c>
      <c r="R73" s="9">
        <f>MAX(0,Inputs!$B$4-P73)</f>
        <v>0</v>
      </c>
    </row>
    <row r="74" spans="1:18" ht="15" customHeight="1">
      <c r="A74" s="4">
        <v>44565</v>
      </c>
      <c r="B74" s="5">
        <v>44565</v>
      </c>
      <c r="C74" s="6">
        <v>1</v>
      </c>
      <c r="D74" s="7" t="s">
        <v>18</v>
      </c>
      <c r="E74" s="7" t="s">
        <v>19</v>
      </c>
      <c r="F74" s="7" t="s">
        <v>23</v>
      </c>
      <c r="G74" s="6">
        <v>0</v>
      </c>
      <c r="H74" s="8">
        <v>2.7360000000000002</v>
      </c>
      <c r="I74" s="8">
        <v>26.763000000000002</v>
      </c>
      <c r="J74" s="8">
        <v>0.94950000000000001</v>
      </c>
      <c r="K74" s="8">
        <v>25.55</v>
      </c>
      <c r="L74" s="9">
        <f>K74*Inputs!$B$5</f>
        <v>25.039000000000001</v>
      </c>
      <c r="M74" s="10">
        <f>IF(AND(OR(C74=1,C74=2,C74=12),G74&gt;=Inputs!$B$8,G74&lt;=Inputs!$B$9,K74&lt;=Inputs!$B$10),1,0)</f>
        <v>0</v>
      </c>
      <c r="N74" s="9">
        <f>Inputs!$B$4</f>
        <v>54.991999999999997</v>
      </c>
      <c r="O74" s="9">
        <f>IF(M74=1,Inputs!$B$6,Inputs!$B$4)</f>
        <v>54.991999999999997</v>
      </c>
      <c r="P74" s="9">
        <f>IF(M74=1,Inputs!$B$7,Inputs!$B$4)</f>
        <v>54.991999999999997</v>
      </c>
      <c r="Q74" s="9">
        <f>MAX(0,Inputs!$B$4-O74)</f>
        <v>0</v>
      </c>
      <c r="R74" s="9">
        <f>MAX(0,Inputs!$B$4-P74)</f>
        <v>0</v>
      </c>
    </row>
    <row r="75" spans="1:18" ht="15" customHeight="1">
      <c r="A75" s="4">
        <v>44565.041666666701</v>
      </c>
      <c r="B75" s="5">
        <v>44565</v>
      </c>
      <c r="C75" s="6">
        <v>1</v>
      </c>
      <c r="D75" s="7" t="s">
        <v>18</v>
      </c>
      <c r="E75" s="7" t="s">
        <v>19</v>
      </c>
      <c r="F75" s="7" t="s">
        <v>23</v>
      </c>
      <c r="G75" s="6">
        <v>1</v>
      </c>
      <c r="H75" s="8">
        <v>2.7360000000000002</v>
      </c>
      <c r="I75" s="8">
        <v>26.763000000000002</v>
      </c>
      <c r="J75" s="8">
        <v>0.96209999999999996</v>
      </c>
      <c r="K75" s="8">
        <v>25.853000000000002</v>
      </c>
      <c r="L75" s="9">
        <f>K75*Inputs!$B$5</f>
        <v>25.335940000000001</v>
      </c>
      <c r="M75" s="10">
        <f>IF(AND(OR(C75=1,C75=2,C75=12),G75&gt;=Inputs!$B$8,G75&lt;=Inputs!$B$9,K75&lt;=Inputs!$B$10),1,0)</f>
        <v>0</v>
      </c>
      <c r="N75" s="9">
        <f>Inputs!$B$4</f>
        <v>54.991999999999997</v>
      </c>
      <c r="O75" s="9">
        <f>IF(M75=1,Inputs!$B$6,Inputs!$B$4)</f>
        <v>54.991999999999997</v>
      </c>
      <c r="P75" s="9">
        <f>IF(M75=1,Inputs!$B$7,Inputs!$B$4)</f>
        <v>54.991999999999997</v>
      </c>
      <c r="Q75" s="9">
        <f>MAX(0,Inputs!$B$4-O75)</f>
        <v>0</v>
      </c>
      <c r="R75" s="9">
        <f>MAX(0,Inputs!$B$4-P75)</f>
        <v>0</v>
      </c>
    </row>
    <row r="76" spans="1:18" ht="15" customHeight="1">
      <c r="A76" s="4">
        <v>44565.083333333299</v>
      </c>
      <c r="B76" s="5">
        <v>44565</v>
      </c>
      <c r="C76" s="6">
        <v>1</v>
      </c>
      <c r="D76" s="7" t="s">
        <v>18</v>
      </c>
      <c r="E76" s="7" t="s">
        <v>19</v>
      </c>
      <c r="F76" s="7" t="s">
        <v>23</v>
      </c>
      <c r="G76" s="6">
        <v>2</v>
      </c>
      <c r="H76" s="8">
        <v>2.7360000000000002</v>
      </c>
      <c r="I76" s="8">
        <v>26.763000000000002</v>
      </c>
      <c r="J76" s="8">
        <v>0.97470000000000001</v>
      </c>
      <c r="K76" s="8">
        <v>26.155999999999999</v>
      </c>
      <c r="L76" s="9">
        <f>K76*Inputs!$B$5</f>
        <v>25.63288</v>
      </c>
      <c r="M76" s="10">
        <f>IF(AND(OR(C76=1,C76=2,C76=12),G76&gt;=Inputs!$B$8,G76&lt;=Inputs!$B$9,K76&lt;=Inputs!$B$10),1,0)</f>
        <v>0</v>
      </c>
      <c r="N76" s="9">
        <f>Inputs!$B$4</f>
        <v>54.991999999999997</v>
      </c>
      <c r="O76" s="9">
        <f>IF(M76=1,Inputs!$B$6,Inputs!$B$4)</f>
        <v>54.991999999999997</v>
      </c>
      <c r="P76" s="9">
        <f>IF(M76=1,Inputs!$B$7,Inputs!$B$4)</f>
        <v>54.991999999999997</v>
      </c>
      <c r="Q76" s="9">
        <f>MAX(0,Inputs!$B$4-O76)</f>
        <v>0</v>
      </c>
      <c r="R76" s="9">
        <f>MAX(0,Inputs!$B$4-P76)</f>
        <v>0</v>
      </c>
    </row>
    <row r="77" spans="1:18" ht="15" customHeight="1">
      <c r="A77" s="4">
        <v>44565.125</v>
      </c>
      <c r="B77" s="5">
        <v>44565</v>
      </c>
      <c r="C77" s="6">
        <v>1</v>
      </c>
      <c r="D77" s="7" t="s">
        <v>18</v>
      </c>
      <c r="E77" s="7" t="s">
        <v>19</v>
      </c>
      <c r="F77" s="7" t="s">
        <v>23</v>
      </c>
      <c r="G77" s="6">
        <v>3</v>
      </c>
      <c r="H77" s="8">
        <v>2.7360000000000002</v>
      </c>
      <c r="I77" s="8">
        <v>26.763000000000002</v>
      </c>
      <c r="J77" s="8">
        <v>0.98740000000000006</v>
      </c>
      <c r="K77" s="8">
        <v>26.46</v>
      </c>
      <c r="L77" s="9">
        <f>K77*Inputs!$B$5</f>
        <v>25.930800000000001</v>
      </c>
      <c r="M77" s="10">
        <f>IF(AND(OR(C77=1,C77=2,C77=12),G77&gt;=Inputs!$B$8,G77&lt;=Inputs!$B$9,K77&lt;=Inputs!$B$10),1,0)</f>
        <v>0</v>
      </c>
      <c r="N77" s="9">
        <f>Inputs!$B$4</f>
        <v>54.991999999999997</v>
      </c>
      <c r="O77" s="9">
        <f>IF(M77=1,Inputs!$B$6,Inputs!$B$4)</f>
        <v>54.991999999999997</v>
      </c>
      <c r="P77" s="9">
        <f>IF(M77=1,Inputs!$B$7,Inputs!$B$4)</f>
        <v>54.991999999999997</v>
      </c>
      <c r="Q77" s="9">
        <f>MAX(0,Inputs!$B$4-O77)</f>
        <v>0</v>
      </c>
      <c r="R77" s="9">
        <f>MAX(0,Inputs!$B$4-P77)</f>
        <v>0</v>
      </c>
    </row>
    <row r="78" spans="1:18" ht="15" customHeight="1">
      <c r="A78" s="4">
        <v>44565.166666666701</v>
      </c>
      <c r="B78" s="5">
        <v>44565</v>
      </c>
      <c r="C78" s="6">
        <v>1</v>
      </c>
      <c r="D78" s="7" t="s">
        <v>18</v>
      </c>
      <c r="E78" s="7" t="s">
        <v>19</v>
      </c>
      <c r="F78" s="7" t="s">
        <v>23</v>
      </c>
      <c r="G78" s="6">
        <v>4</v>
      </c>
      <c r="H78" s="8">
        <v>2.7360000000000002</v>
      </c>
      <c r="I78" s="8">
        <v>26.763000000000002</v>
      </c>
      <c r="J78" s="8">
        <v>1</v>
      </c>
      <c r="K78" s="8">
        <v>26.763000000000002</v>
      </c>
      <c r="L78" s="9">
        <f>K78*Inputs!$B$5</f>
        <v>26.227740000000001</v>
      </c>
      <c r="M78" s="10">
        <f>IF(AND(OR(C78=1,C78=2,C78=12),G78&gt;=Inputs!$B$8,G78&lt;=Inputs!$B$9,K78&lt;=Inputs!$B$10),1,0)</f>
        <v>0</v>
      </c>
      <c r="N78" s="9">
        <f>Inputs!$B$4</f>
        <v>54.991999999999997</v>
      </c>
      <c r="O78" s="9">
        <f>IF(M78=1,Inputs!$B$6,Inputs!$B$4)</f>
        <v>54.991999999999997</v>
      </c>
      <c r="P78" s="9">
        <f>IF(M78=1,Inputs!$B$7,Inputs!$B$4)</f>
        <v>54.991999999999997</v>
      </c>
      <c r="Q78" s="9">
        <f>MAX(0,Inputs!$B$4-O78)</f>
        <v>0</v>
      </c>
      <c r="R78" s="9">
        <f>MAX(0,Inputs!$B$4-P78)</f>
        <v>0</v>
      </c>
    </row>
    <row r="79" spans="1:18" ht="15" customHeight="1">
      <c r="A79" s="4">
        <v>44565.208333333299</v>
      </c>
      <c r="B79" s="5">
        <v>44565</v>
      </c>
      <c r="C79" s="6">
        <v>1</v>
      </c>
      <c r="D79" s="7" t="s">
        <v>18</v>
      </c>
      <c r="E79" s="7" t="s">
        <v>19</v>
      </c>
      <c r="F79" s="7" t="s">
        <v>23</v>
      </c>
      <c r="G79" s="6">
        <v>5</v>
      </c>
      <c r="H79" s="8">
        <v>2.7360000000000002</v>
      </c>
      <c r="I79" s="8">
        <v>26.763000000000002</v>
      </c>
      <c r="J79" s="8">
        <v>0.94950000000000001</v>
      </c>
      <c r="K79" s="8">
        <v>25.55</v>
      </c>
      <c r="L79" s="9">
        <f>K79*Inputs!$B$5</f>
        <v>25.039000000000001</v>
      </c>
      <c r="M79" s="10">
        <f>IF(AND(OR(C79=1,C79=2,C79=12),G79&gt;=Inputs!$B$8,G79&lt;=Inputs!$B$9,K79&lt;=Inputs!$B$10),1,0)</f>
        <v>0</v>
      </c>
      <c r="N79" s="9">
        <f>Inputs!$B$4</f>
        <v>54.991999999999997</v>
      </c>
      <c r="O79" s="9">
        <f>IF(M79=1,Inputs!$B$6,Inputs!$B$4)</f>
        <v>54.991999999999997</v>
      </c>
      <c r="P79" s="9">
        <f>IF(M79=1,Inputs!$B$7,Inputs!$B$4)</f>
        <v>54.991999999999997</v>
      </c>
      <c r="Q79" s="9">
        <f>MAX(0,Inputs!$B$4-O79)</f>
        <v>0</v>
      </c>
      <c r="R79" s="9">
        <f>MAX(0,Inputs!$B$4-P79)</f>
        <v>0</v>
      </c>
    </row>
    <row r="80" spans="1:18" ht="15" customHeight="1">
      <c r="A80" s="4">
        <v>44565.25</v>
      </c>
      <c r="B80" s="5">
        <v>44565</v>
      </c>
      <c r="C80" s="6">
        <v>1</v>
      </c>
      <c r="D80" s="7" t="s">
        <v>18</v>
      </c>
      <c r="E80" s="7" t="s">
        <v>19</v>
      </c>
      <c r="F80" s="7" t="s">
        <v>23</v>
      </c>
      <c r="G80" s="6">
        <v>6</v>
      </c>
      <c r="H80" s="8">
        <v>2.7360000000000002</v>
      </c>
      <c r="I80" s="8">
        <v>26.763000000000002</v>
      </c>
      <c r="J80" s="8">
        <v>0.59599999999999997</v>
      </c>
      <c r="K80" s="8">
        <v>17.055</v>
      </c>
      <c r="L80" s="9">
        <f>K80*Inputs!$B$5</f>
        <v>16.713899999999999</v>
      </c>
      <c r="M80" s="10">
        <f>IF(AND(OR(C80=1,C80=2,C80=12),G80&gt;=Inputs!$B$8,G80&lt;=Inputs!$B$9,K80&lt;=Inputs!$B$10),1,0)</f>
        <v>0</v>
      </c>
      <c r="N80" s="9">
        <f>Inputs!$B$4</f>
        <v>54.991999999999997</v>
      </c>
      <c r="O80" s="9">
        <f>IF(M80=1,Inputs!$B$6,Inputs!$B$4)</f>
        <v>54.991999999999997</v>
      </c>
      <c r="P80" s="9">
        <f>IF(M80=1,Inputs!$B$7,Inputs!$B$4)</f>
        <v>54.991999999999997</v>
      </c>
      <c r="Q80" s="9">
        <f>MAX(0,Inputs!$B$4-O80)</f>
        <v>0</v>
      </c>
      <c r="R80" s="9">
        <f>MAX(0,Inputs!$B$4-P80)</f>
        <v>0</v>
      </c>
    </row>
    <row r="81" spans="1:18" ht="15" customHeight="1">
      <c r="A81" s="4">
        <v>44565.291666666701</v>
      </c>
      <c r="B81" s="5">
        <v>44565</v>
      </c>
      <c r="C81" s="6">
        <v>1</v>
      </c>
      <c r="D81" s="7" t="s">
        <v>18</v>
      </c>
      <c r="E81" s="7" t="s">
        <v>19</v>
      </c>
      <c r="F81" s="7" t="s">
        <v>23</v>
      </c>
      <c r="G81" s="6">
        <v>7</v>
      </c>
      <c r="H81" s="8">
        <v>2.7360000000000002</v>
      </c>
      <c r="I81" s="8">
        <v>26.763000000000002</v>
      </c>
      <c r="J81" s="8">
        <v>0.2424</v>
      </c>
      <c r="K81" s="8">
        <v>8.5609999999999999</v>
      </c>
      <c r="L81" s="9">
        <f>K81*Inputs!$B$5</f>
        <v>8.38978</v>
      </c>
      <c r="M81" s="10">
        <f>IF(AND(OR(C81=1,C81=2,C81=12),G81&gt;=Inputs!$B$8,G81&lt;=Inputs!$B$9,K81&lt;=Inputs!$B$10),1,0)</f>
        <v>0</v>
      </c>
      <c r="N81" s="9">
        <f>Inputs!$B$4</f>
        <v>54.991999999999997</v>
      </c>
      <c r="O81" s="9">
        <f>IF(M81=1,Inputs!$B$6,Inputs!$B$4)</f>
        <v>54.991999999999997</v>
      </c>
      <c r="P81" s="9">
        <f>IF(M81=1,Inputs!$B$7,Inputs!$B$4)</f>
        <v>54.991999999999997</v>
      </c>
      <c r="Q81" s="9">
        <f>MAX(0,Inputs!$B$4-O81)</f>
        <v>0</v>
      </c>
      <c r="R81" s="9">
        <f>MAX(0,Inputs!$B$4-P81)</f>
        <v>0</v>
      </c>
    </row>
    <row r="82" spans="1:18" ht="15" customHeight="1">
      <c r="A82" s="4">
        <v>44565.333333333299</v>
      </c>
      <c r="B82" s="5">
        <v>44565</v>
      </c>
      <c r="C82" s="6">
        <v>1</v>
      </c>
      <c r="D82" s="7" t="s">
        <v>18</v>
      </c>
      <c r="E82" s="7" t="s">
        <v>19</v>
      </c>
      <c r="F82" s="7" t="s">
        <v>23</v>
      </c>
      <c r="G82" s="6">
        <v>8</v>
      </c>
      <c r="H82" s="8">
        <v>2.7360000000000002</v>
      </c>
      <c r="I82" s="8">
        <v>26.763000000000002</v>
      </c>
      <c r="J82" s="8">
        <v>0.19189999999999999</v>
      </c>
      <c r="K82" s="8">
        <v>7.3470000000000004</v>
      </c>
      <c r="L82" s="9">
        <f>K82*Inputs!$B$5</f>
        <v>7.2000600000000006</v>
      </c>
      <c r="M82" s="10">
        <f>IF(AND(OR(C82=1,C82=2,C82=12),G82&gt;=Inputs!$B$8,G82&lt;=Inputs!$B$9,K82&lt;=Inputs!$B$10),1,0)</f>
        <v>0</v>
      </c>
      <c r="N82" s="9">
        <f>Inputs!$B$4</f>
        <v>54.991999999999997</v>
      </c>
      <c r="O82" s="9">
        <f>IF(M82=1,Inputs!$B$6,Inputs!$B$4)</f>
        <v>54.991999999999997</v>
      </c>
      <c r="P82" s="9">
        <f>IF(M82=1,Inputs!$B$7,Inputs!$B$4)</f>
        <v>54.991999999999997</v>
      </c>
      <c r="Q82" s="9">
        <f>MAX(0,Inputs!$B$4-O82)</f>
        <v>0</v>
      </c>
      <c r="R82" s="9">
        <f>MAX(0,Inputs!$B$4-P82)</f>
        <v>0</v>
      </c>
    </row>
    <row r="83" spans="1:18" ht="15" customHeight="1">
      <c r="A83" s="4">
        <v>44565.375</v>
      </c>
      <c r="B83" s="5">
        <v>44565</v>
      </c>
      <c r="C83" s="6">
        <v>1</v>
      </c>
      <c r="D83" s="7" t="s">
        <v>18</v>
      </c>
      <c r="E83" s="7" t="s">
        <v>19</v>
      </c>
      <c r="F83" s="7" t="s">
        <v>23</v>
      </c>
      <c r="G83" s="6">
        <v>9</v>
      </c>
      <c r="H83" s="8">
        <v>2.7360000000000002</v>
      </c>
      <c r="I83" s="8">
        <v>26.763000000000002</v>
      </c>
      <c r="J83" s="8">
        <v>0.1162</v>
      </c>
      <c r="K83" s="8">
        <v>5.5270000000000001</v>
      </c>
      <c r="L83" s="9">
        <f>K83*Inputs!$B$5</f>
        <v>5.4164599999999998</v>
      </c>
      <c r="M83" s="10">
        <f>IF(AND(OR(C83=1,C83=2,C83=12),G83&gt;=Inputs!$B$8,G83&lt;=Inputs!$B$9,K83&lt;=Inputs!$B$10),1,0)</f>
        <v>1</v>
      </c>
      <c r="N83" s="9">
        <f>Inputs!$B$4</f>
        <v>54.991999999999997</v>
      </c>
      <c r="O83" s="9">
        <f>IF(M83=1,Inputs!$B$6,Inputs!$B$4)</f>
        <v>45</v>
      </c>
      <c r="P83" s="9">
        <f>IF(M83=1,Inputs!$B$7,Inputs!$B$4)</f>
        <v>35</v>
      </c>
      <c r="Q83" s="9">
        <f>MAX(0,Inputs!$B$4-O83)</f>
        <v>9.9919999999999973</v>
      </c>
      <c r="R83" s="9">
        <f>MAX(0,Inputs!$B$4-P83)</f>
        <v>19.991999999999997</v>
      </c>
    </row>
    <row r="84" spans="1:18" ht="15" customHeight="1">
      <c r="A84" s="4">
        <v>44565.416666666701</v>
      </c>
      <c r="B84" s="5">
        <v>44565</v>
      </c>
      <c r="C84" s="6">
        <v>1</v>
      </c>
      <c r="D84" s="7" t="s">
        <v>18</v>
      </c>
      <c r="E84" s="7" t="s">
        <v>19</v>
      </c>
      <c r="F84" s="7" t="s">
        <v>23</v>
      </c>
      <c r="G84" s="6">
        <v>10</v>
      </c>
      <c r="H84" s="8">
        <v>2.7360000000000002</v>
      </c>
      <c r="I84" s="8">
        <v>26.763000000000002</v>
      </c>
      <c r="J84" s="8">
        <v>4.0399999999999998E-2</v>
      </c>
      <c r="K84" s="8">
        <v>3.7069999999999999</v>
      </c>
      <c r="L84" s="9">
        <f>K84*Inputs!$B$5</f>
        <v>3.63286</v>
      </c>
      <c r="M84" s="10">
        <f>IF(AND(OR(C84=1,C84=2,C84=12),G84&gt;=Inputs!$B$8,G84&lt;=Inputs!$B$9,K84&lt;=Inputs!$B$10),1,0)</f>
        <v>1</v>
      </c>
      <c r="N84" s="9">
        <f>Inputs!$B$4</f>
        <v>54.991999999999997</v>
      </c>
      <c r="O84" s="9">
        <f>IF(M84=1,Inputs!$B$6,Inputs!$B$4)</f>
        <v>45</v>
      </c>
      <c r="P84" s="9">
        <f>IF(M84=1,Inputs!$B$7,Inputs!$B$4)</f>
        <v>35</v>
      </c>
      <c r="Q84" s="9">
        <f>MAX(0,Inputs!$B$4-O84)</f>
        <v>9.9919999999999973</v>
      </c>
      <c r="R84" s="9">
        <f>MAX(0,Inputs!$B$4-P84)</f>
        <v>19.991999999999997</v>
      </c>
    </row>
    <row r="85" spans="1:18" ht="15" customHeight="1">
      <c r="A85" s="4">
        <v>44565.458333333299</v>
      </c>
      <c r="B85" s="5">
        <v>44565</v>
      </c>
      <c r="C85" s="6">
        <v>1</v>
      </c>
      <c r="D85" s="7" t="s">
        <v>18</v>
      </c>
      <c r="E85" s="7" t="s">
        <v>19</v>
      </c>
      <c r="F85" s="7" t="s">
        <v>23</v>
      </c>
      <c r="G85" s="6">
        <v>11</v>
      </c>
      <c r="H85" s="8">
        <v>2.7360000000000002</v>
      </c>
      <c r="I85" s="8">
        <v>26.763000000000002</v>
      </c>
      <c r="J85" s="8">
        <v>4.0399999999999998E-2</v>
      </c>
      <c r="K85" s="8">
        <v>3.7069999999999999</v>
      </c>
      <c r="L85" s="9">
        <f>K85*Inputs!$B$5</f>
        <v>3.63286</v>
      </c>
      <c r="M85" s="10">
        <f>IF(AND(OR(C85=1,C85=2,C85=12),G85&gt;=Inputs!$B$8,G85&lt;=Inputs!$B$9,K85&lt;=Inputs!$B$10),1,0)</f>
        <v>1</v>
      </c>
      <c r="N85" s="9">
        <f>Inputs!$B$4</f>
        <v>54.991999999999997</v>
      </c>
      <c r="O85" s="9">
        <f>IF(M85=1,Inputs!$B$6,Inputs!$B$4)</f>
        <v>45</v>
      </c>
      <c r="P85" s="9">
        <f>IF(M85=1,Inputs!$B$7,Inputs!$B$4)</f>
        <v>35</v>
      </c>
      <c r="Q85" s="9">
        <f>MAX(0,Inputs!$B$4-O85)</f>
        <v>9.9919999999999973</v>
      </c>
      <c r="R85" s="9">
        <f>MAX(0,Inputs!$B$4-P85)</f>
        <v>19.991999999999997</v>
      </c>
    </row>
    <row r="86" spans="1:18" ht="15" customHeight="1">
      <c r="A86" s="4">
        <v>44565.5</v>
      </c>
      <c r="B86" s="5">
        <v>44565</v>
      </c>
      <c r="C86" s="6">
        <v>1</v>
      </c>
      <c r="D86" s="7" t="s">
        <v>18</v>
      </c>
      <c r="E86" s="7" t="s">
        <v>19</v>
      </c>
      <c r="F86" s="7" t="s">
        <v>23</v>
      </c>
      <c r="G86" s="6">
        <v>12</v>
      </c>
      <c r="H86" s="8">
        <v>2.7360000000000002</v>
      </c>
      <c r="I86" s="8">
        <v>26.763000000000002</v>
      </c>
      <c r="J86" s="8">
        <v>4.0399999999999998E-2</v>
      </c>
      <c r="K86" s="8">
        <v>3.7069999999999999</v>
      </c>
      <c r="L86" s="9">
        <f>K86*Inputs!$B$5</f>
        <v>3.63286</v>
      </c>
      <c r="M86" s="10">
        <f>IF(AND(OR(C86=1,C86=2,C86=12),G86&gt;=Inputs!$B$8,G86&lt;=Inputs!$B$9,K86&lt;=Inputs!$B$10),1,0)</f>
        <v>1</v>
      </c>
      <c r="N86" s="9">
        <f>Inputs!$B$4</f>
        <v>54.991999999999997</v>
      </c>
      <c r="O86" s="9">
        <f>IF(M86=1,Inputs!$B$6,Inputs!$B$4)</f>
        <v>45</v>
      </c>
      <c r="P86" s="9">
        <f>IF(M86=1,Inputs!$B$7,Inputs!$B$4)</f>
        <v>35</v>
      </c>
      <c r="Q86" s="9">
        <f>MAX(0,Inputs!$B$4-O86)</f>
        <v>9.9919999999999973</v>
      </c>
      <c r="R86" s="9">
        <f>MAX(0,Inputs!$B$4-P86)</f>
        <v>19.991999999999997</v>
      </c>
    </row>
    <row r="87" spans="1:18" ht="15" customHeight="1">
      <c r="A87" s="4">
        <v>44565.541666666701</v>
      </c>
      <c r="B87" s="5">
        <v>44565</v>
      </c>
      <c r="C87" s="6">
        <v>1</v>
      </c>
      <c r="D87" s="7" t="s">
        <v>18</v>
      </c>
      <c r="E87" s="7" t="s">
        <v>19</v>
      </c>
      <c r="F87" s="7" t="s">
        <v>23</v>
      </c>
      <c r="G87" s="6">
        <v>13</v>
      </c>
      <c r="H87" s="8">
        <v>2.7360000000000002</v>
      </c>
      <c r="I87" s="8">
        <v>26.763000000000002</v>
      </c>
      <c r="J87" s="8">
        <v>4.0399999999999998E-2</v>
      </c>
      <c r="K87" s="8">
        <v>3.7069999999999999</v>
      </c>
      <c r="L87" s="9">
        <f>K87*Inputs!$B$5</f>
        <v>3.63286</v>
      </c>
      <c r="M87" s="10">
        <f>IF(AND(OR(C87=1,C87=2,C87=12),G87&gt;=Inputs!$B$8,G87&lt;=Inputs!$B$9,K87&lt;=Inputs!$B$10),1,0)</f>
        <v>1</v>
      </c>
      <c r="N87" s="9">
        <f>Inputs!$B$4</f>
        <v>54.991999999999997</v>
      </c>
      <c r="O87" s="9">
        <f>IF(M87=1,Inputs!$B$6,Inputs!$B$4)</f>
        <v>45</v>
      </c>
      <c r="P87" s="9">
        <f>IF(M87=1,Inputs!$B$7,Inputs!$B$4)</f>
        <v>35</v>
      </c>
      <c r="Q87" s="9">
        <f>MAX(0,Inputs!$B$4-O87)</f>
        <v>9.9919999999999973</v>
      </c>
      <c r="R87" s="9">
        <f>MAX(0,Inputs!$B$4-P87)</f>
        <v>19.991999999999997</v>
      </c>
    </row>
    <row r="88" spans="1:18" ht="15" customHeight="1">
      <c r="A88" s="4">
        <v>44565.583333333299</v>
      </c>
      <c r="B88" s="5">
        <v>44565</v>
      </c>
      <c r="C88" s="6">
        <v>1</v>
      </c>
      <c r="D88" s="7" t="s">
        <v>18</v>
      </c>
      <c r="E88" s="7" t="s">
        <v>19</v>
      </c>
      <c r="F88" s="7" t="s">
        <v>23</v>
      </c>
      <c r="G88" s="6">
        <v>14</v>
      </c>
      <c r="H88" s="8">
        <v>2.7360000000000002</v>
      </c>
      <c r="I88" s="8">
        <v>26.763000000000002</v>
      </c>
      <c r="J88" s="8">
        <v>4.0399999999999998E-2</v>
      </c>
      <c r="K88" s="8">
        <v>3.7069999999999999</v>
      </c>
      <c r="L88" s="9">
        <f>K88*Inputs!$B$5</f>
        <v>3.63286</v>
      </c>
      <c r="M88" s="10">
        <f>IF(AND(OR(C88=1,C88=2,C88=12),G88&gt;=Inputs!$B$8,G88&lt;=Inputs!$B$9,K88&lt;=Inputs!$B$10),1,0)</f>
        <v>1</v>
      </c>
      <c r="N88" s="9">
        <f>Inputs!$B$4</f>
        <v>54.991999999999997</v>
      </c>
      <c r="O88" s="9">
        <f>IF(M88=1,Inputs!$B$6,Inputs!$B$4)</f>
        <v>45</v>
      </c>
      <c r="P88" s="9">
        <f>IF(M88=1,Inputs!$B$7,Inputs!$B$4)</f>
        <v>35</v>
      </c>
      <c r="Q88" s="9">
        <f>MAX(0,Inputs!$B$4-O88)</f>
        <v>9.9919999999999973</v>
      </c>
      <c r="R88" s="9">
        <f>MAX(0,Inputs!$B$4-P88)</f>
        <v>19.991999999999997</v>
      </c>
    </row>
    <row r="89" spans="1:18" ht="15" customHeight="1">
      <c r="A89" s="4">
        <v>44565.625</v>
      </c>
      <c r="B89" s="5">
        <v>44565</v>
      </c>
      <c r="C89" s="6">
        <v>1</v>
      </c>
      <c r="D89" s="7" t="s">
        <v>18</v>
      </c>
      <c r="E89" s="7" t="s">
        <v>19</v>
      </c>
      <c r="F89" s="7" t="s">
        <v>23</v>
      </c>
      <c r="G89" s="6">
        <v>15</v>
      </c>
      <c r="H89" s="8">
        <v>2.7360000000000002</v>
      </c>
      <c r="I89" s="8">
        <v>26.763000000000002</v>
      </c>
      <c r="J89" s="8">
        <v>2.7799999999999998E-2</v>
      </c>
      <c r="K89" s="8">
        <v>3.403</v>
      </c>
      <c r="L89" s="9">
        <f>K89*Inputs!$B$5</f>
        <v>3.33494</v>
      </c>
      <c r="M89" s="10">
        <f>IF(AND(OR(C89=1,C89=2,C89=12),G89&gt;=Inputs!$B$8,G89&lt;=Inputs!$B$9,K89&lt;=Inputs!$B$10),1,0)</f>
        <v>1</v>
      </c>
      <c r="N89" s="9">
        <f>Inputs!$B$4</f>
        <v>54.991999999999997</v>
      </c>
      <c r="O89" s="9">
        <f>IF(M89=1,Inputs!$B$6,Inputs!$B$4)</f>
        <v>45</v>
      </c>
      <c r="P89" s="9">
        <f>IF(M89=1,Inputs!$B$7,Inputs!$B$4)</f>
        <v>35</v>
      </c>
      <c r="Q89" s="9">
        <f>MAX(0,Inputs!$B$4-O89)</f>
        <v>9.9919999999999973</v>
      </c>
      <c r="R89" s="9">
        <f>MAX(0,Inputs!$B$4-P89)</f>
        <v>19.991999999999997</v>
      </c>
    </row>
    <row r="90" spans="1:18" ht="15" customHeight="1">
      <c r="A90" s="4">
        <v>44565.666666666701</v>
      </c>
      <c r="B90" s="5">
        <v>44565</v>
      </c>
      <c r="C90" s="6">
        <v>1</v>
      </c>
      <c r="D90" s="7" t="s">
        <v>18</v>
      </c>
      <c r="E90" s="7" t="s">
        <v>19</v>
      </c>
      <c r="F90" s="7" t="s">
        <v>23</v>
      </c>
      <c r="G90" s="6">
        <v>16</v>
      </c>
      <c r="H90" s="8">
        <v>2.7360000000000002</v>
      </c>
      <c r="I90" s="8">
        <v>26.763000000000002</v>
      </c>
      <c r="J90" s="8">
        <v>1.52E-2</v>
      </c>
      <c r="K90" s="8">
        <v>3.1</v>
      </c>
      <c r="L90" s="9">
        <f>K90*Inputs!$B$5</f>
        <v>3.0379999999999998</v>
      </c>
      <c r="M90" s="10">
        <f>IF(AND(OR(C90=1,C90=2,C90=12),G90&gt;=Inputs!$B$8,G90&lt;=Inputs!$B$9,K90&lt;=Inputs!$B$10),1,0)</f>
        <v>1</v>
      </c>
      <c r="N90" s="9">
        <f>Inputs!$B$4</f>
        <v>54.991999999999997</v>
      </c>
      <c r="O90" s="9">
        <f>IF(M90=1,Inputs!$B$6,Inputs!$B$4)</f>
        <v>45</v>
      </c>
      <c r="P90" s="9">
        <f>IF(M90=1,Inputs!$B$7,Inputs!$B$4)</f>
        <v>35</v>
      </c>
      <c r="Q90" s="9">
        <f>MAX(0,Inputs!$B$4-O90)</f>
        <v>9.9919999999999973</v>
      </c>
      <c r="R90" s="9">
        <f>MAX(0,Inputs!$B$4-P90)</f>
        <v>19.991999999999997</v>
      </c>
    </row>
    <row r="91" spans="1:18" ht="15" customHeight="1">
      <c r="A91" s="4">
        <v>44565.708333333299</v>
      </c>
      <c r="B91" s="5">
        <v>44565</v>
      </c>
      <c r="C91" s="6">
        <v>1</v>
      </c>
      <c r="D91" s="7" t="s">
        <v>18</v>
      </c>
      <c r="E91" s="7" t="s">
        <v>19</v>
      </c>
      <c r="F91" s="7" t="s">
        <v>23</v>
      </c>
      <c r="G91" s="6">
        <v>17</v>
      </c>
      <c r="H91" s="8">
        <v>2.7360000000000002</v>
      </c>
      <c r="I91" s="8">
        <v>26.763000000000002</v>
      </c>
      <c r="J91" s="8">
        <v>7.6E-3</v>
      </c>
      <c r="K91" s="8">
        <v>2.9180000000000001</v>
      </c>
      <c r="L91" s="9">
        <f>K91*Inputs!$B$5</f>
        <v>2.8596400000000002</v>
      </c>
      <c r="M91" s="10">
        <f>IF(AND(OR(C91=1,C91=2,C91=12),G91&gt;=Inputs!$B$8,G91&lt;=Inputs!$B$9,K91&lt;=Inputs!$B$10),1,0)</f>
        <v>1</v>
      </c>
      <c r="N91" s="9">
        <f>Inputs!$B$4</f>
        <v>54.991999999999997</v>
      </c>
      <c r="O91" s="9">
        <f>IF(M91=1,Inputs!$B$6,Inputs!$B$4)</f>
        <v>45</v>
      </c>
      <c r="P91" s="9">
        <f>IF(M91=1,Inputs!$B$7,Inputs!$B$4)</f>
        <v>35</v>
      </c>
      <c r="Q91" s="9">
        <f>MAX(0,Inputs!$B$4-O91)</f>
        <v>9.9919999999999973</v>
      </c>
      <c r="R91" s="9">
        <f>MAX(0,Inputs!$B$4-P91)</f>
        <v>19.991999999999997</v>
      </c>
    </row>
    <row r="92" spans="1:18" ht="15" customHeight="1">
      <c r="A92" s="4">
        <v>44565.75</v>
      </c>
      <c r="B92" s="5">
        <v>44565</v>
      </c>
      <c r="C92" s="6">
        <v>1</v>
      </c>
      <c r="D92" s="7" t="s">
        <v>18</v>
      </c>
      <c r="E92" s="7" t="s">
        <v>19</v>
      </c>
      <c r="F92" s="7" t="s">
        <v>23</v>
      </c>
      <c r="G92" s="6">
        <v>18</v>
      </c>
      <c r="H92" s="8">
        <v>2.7360000000000002</v>
      </c>
      <c r="I92" s="8">
        <v>26.763000000000002</v>
      </c>
      <c r="J92" s="8">
        <v>0</v>
      </c>
      <c r="K92" s="8">
        <v>2.7360000000000002</v>
      </c>
      <c r="L92" s="9">
        <f>K92*Inputs!$B$5</f>
        <v>2.6812800000000001</v>
      </c>
      <c r="M92" s="10">
        <f>IF(AND(OR(C92=1,C92=2,C92=12),G92&gt;=Inputs!$B$8,G92&lt;=Inputs!$B$9,K92&lt;=Inputs!$B$10),1,0)</f>
        <v>0</v>
      </c>
      <c r="N92" s="9">
        <f>Inputs!$B$4</f>
        <v>54.991999999999997</v>
      </c>
      <c r="O92" s="9">
        <f>IF(M92=1,Inputs!$B$6,Inputs!$B$4)</f>
        <v>54.991999999999997</v>
      </c>
      <c r="P92" s="9">
        <f>IF(M92=1,Inputs!$B$7,Inputs!$B$4)</f>
        <v>54.991999999999997</v>
      </c>
      <c r="Q92" s="9">
        <f>MAX(0,Inputs!$B$4-O92)</f>
        <v>0</v>
      </c>
      <c r="R92" s="9">
        <f>MAX(0,Inputs!$B$4-P92)</f>
        <v>0</v>
      </c>
    </row>
    <row r="93" spans="1:18" ht="15" customHeight="1">
      <c r="A93" s="4">
        <v>44565.791666666701</v>
      </c>
      <c r="B93" s="5">
        <v>44565</v>
      </c>
      <c r="C93" s="6">
        <v>1</v>
      </c>
      <c r="D93" s="7" t="s">
        <v>18</v>
      </c>
      <c r="E93" s="7" t="s">
        <v>19</v>
      </c>
      <c r="F93" s="7" t="s">
        <v>23</v>
      </c>
      <c r="G93" s="6">
        <v>19</v>
      </c>
      <c r="H93" s="8">
        <v>2.7360000000000002</v>
      </c>
      <c r="I93" s="8">
        <v>26.763000000000002</v>
      </c>
      <c r="J93" s="8">
        <v>2.0199999999999999E-2</v>
      </c>
      <c r="K93" s="8">
        <v>3.2210000000000001</v>
      </c>
      <c r="L93" s="9">
        <f>K93*Inputs!$B$5</f>
        <v>3.1565799999999999</v>
      </c>
      <c r="M93" s="10">
        <f>IF(AND(OR(C93=1,C93=2,C93=12),G93&gt;=Inputs!$B$8,G93&lt;=Inputs!$B$9,K93&lt;=Inputs!$B$10),1,0)</f>
        <v>0</v>
      </c>
      <c r="N93" s="9">
        <f>Inputs!$B$4</f>
        <v>54.991999999999997</v>
      </c>
      <c r="O93" s="9">
        <f>IF(M93=1,Inputs!$B$6,Inputs!$B$4)</f>
        <v>54.991999999999997</v>
      </c>
      <c r="P93" s="9">
        <f>IF(M93=1,Inputs!$B$7,Inputs!$B$4)</f>
        <v>54.991999999999997</v>
      </c>
      <c r="Q93" s="9">
        <f>MAX(0,Inputs!$B$4-O93)</f>
        <v>0</v>
      </c>
      <c r="R93" s="9">
        <f>MAX(0,Inputs!$B$4-P93)</f>
        <v>0</v>
      </c>
    </row>
    <row r="94" spans="1:18" ht="15" customHeight="1">
      <c r="A94" s="4">
        <v>44565.833333333299</v>
      </c>
      <c r="B94" s="5">
        <v>44565</v>
      </c>
      <c r="C94" s="6">
        <v>1</v>
      </c>
      <c r="D94" s="7" t="s">
        <v>18</v>
      </c>
      <c r="E94" s="7" t="s">
        <v>19</v>
      </c>
      <c r="F94" s="7" t="s">
        <v>23</v>
      </c>
      <c r="G94" s="6">
        <v>20</v>
      </c>
      <c r="H94" s="8">
        <v>2.7360000000000002</v>
      </c>
      <c r="I94" s="8">
        <v>26.763000000000002</v>
      </c>
      <c r="J94" s="8">
        <v>4.0399999999999998E-2</v>
      </c>
      <c r="K94" s="8">
        <v>3.7069999999999999</v>
      </c>
      <c r="L94" s="9">
        <f>K94*Inputs!$B$5</f>
        <v>3.63286</v>
      </c>
      <c r="M94" s="10">
        <f>IF(AND(OR(C94=1,C94=2,C94=12),G94&gt;=Inputs!$B$8,G94&lt;=Inputs!$B$9,K94&lt;=Inputs!$B$10),1,0)</f>
        <v>0</v>
      </c>
      <c r="N94" s="9">
        <f>Inputs!$B$4</f>
        <v>54.991999999999997</v>
      </c>
      <c r="O94" s="9">
        <f>IF(M94=1,Inputs!$B$6,Inputs!$B$4)</f>
        <v>54.991999999999997</v>
      </c>
      <c r="P94" s="9">
        <f>IF(M94=1,Inputs!$B$7,Inputs!$B$4)</f>
        <v>54.991999999999997</v>
      </c>
      <c r="Q94" s="9">
        <f>MAX(0,Inputs!$B$4-O94)</f>
        <v>0</v>
      </c>
      <c r="R94" s="9">
        <f>MAX(0,Inputs!$B$4-P94)</f>
        <v>0</v>
      </c>
    </row>
    <row r="95" spans="1:18" ht="15" customHeight="1">
      <c r="A95" s="4">
        <v>44565.875</v>
      </c>
      <c r="B95" s="5">
        <v>44565</v>
      </c>
      <c r="C95" s="6">
        <v>1</v>
      </c>
      <c r="D95" s="7" t="s">
        <v>18</v>
      </c>
      <c r="E95" s="7" t="s">
        <v>19</v>
      </c>
      <c r="F95" s="7" t="s">
        <v>23</v>
      </c>
      <c r="G95" s="6">
        <v>21</v>
      </c>
      <c r="H95" s="8">
        <v>2.7360000000000002</v>
      </c>
      <c r="I95" s="8">
        <v>26.763000000000002</v>
      </c>
      <c r="J95" s="8">
        <v>0.1414</v>
      </c>
      <c r="K95" s="8">
        <v>6.1340000000000003</v>
      </c>
      <c r="L95" s="9">
        <f>K95*Inputs!$B$5</f>
        <v>6.0113200000000004</v>
      </c>
      <c r="M95" s="10">
        <f>IF(AND(OR(C95=1,C95=2,C95=12),G95&gt;=Inputs!$B$8,G95&lt;=Inputs!$B$9,K95&lt;=Inputs!$B$10),1,0)</f>
        <v>0</v>
      </c>
      <c r="N95" s="9">
        <f>Inputs!$B$4</f>
        <v>54.991999999999997</v>
      </c>
      <c r="O95" s="9">
        <f>IF(M95=1,Inputs!$B$6,Inputs!$B$4)</f>
        <v>54.991999999999997</v>
      </c>
      <c r="P95" s="9">
        <f>IF(M95=1,Inputs!$B$7,Inputs!$B$4)</f>
        <v>54.991999999999997</v>
      </c>
      <c r="Q95" s="9">
        <f>MAX(0,Inputs!$B$4-O95)</f>
        <v>0</v>
      </c>
      <c r="R95" s="9">
        <f>MAX(0,Inputs!$B$4-P95)</f>
        <v>0</v>
      </c>
    </row>
    <row r="96" spans="1:18" ht="15" customHeight="1">
      <c r="A96" s="4">
        <v>44565.916666666701</v>
      </c>
      <c r="B96" s="5">
        <v>44565</v>
      </c>
      <c r="C96" s="6">
        <v>1</v>
      </c>
      <c r="D96" s="7" t="s">
        <v>18</v>
      </c>
      <c r="E96" s="7" t="s">
        <v>19</v>
      </c>
      <c r="F96" s="7" t="s">
        <v>23</v>
      </c>
      <c r="G96" s="6">
        <v>22</v>
      </c>
      <c r="H96" s="8">
        <v>2.7360000000000002</v>
      </c>
      <c r="I96" s="8">
        <v>26.763000000000002</v>
      </c>
      <c r="J96" s="8">
        <v>0.41920000000000002</v>
      </c>
      <c r="K96" s="8">
        <v>12.808</v>
      </c>
      <c r="L96" s="9">
        <f>K96*Inputs!$B$5</f>
        <v>12.55184</v>
      </c>
      <c r="M96" s="10">
        <f>IF(AND(OR(C96=1,C96=2,C96=12),G96&gt;=Inputs!$B$8,G96&lt;=Inputs!$B$9,K96&lt;=Inputs!$B$10),1,0)</f>
        <v>0</v>
      </c>
      <c r="N96" s="9">
        <f>Inputs!$B$4</f>
        <v>54.991999999999997</v>
      </c>
      <c r="O96" s="9">
        <f>IF(M96=1,Inputs!$B$6,Inputs!$B$4)</f>
        <v>54.991999999999997</v>
      </c>
      <c r="P96" s="9">
        <f>IF(M96=1,Inputs!$B$7,Inputs!$B$4)</f>
        <v>54.991999999999997</v>
      </c>
      <c r="Q96" s="9">
        <f>MAX(0,Inputs!$B$4-O96)</f>
        <v>0</v>
      </c>
      <c r="R96" s="9">
        <f>MAX(0,Inputs!$B$4-P96)</f>
        <v>0</v>
      </c>
    </row>
    <row r="97" spans="1:18" ht="15" customHeight="1">
      <c r="A97" s="4">
        <v>44565.958333333299</v>
      </c>
      <c r="B97" s="5">
        <v>44565</v>
      </c>
      <c r="C97" s="6">
        <v>1</v>
      </c>
      <c r="D97" s="7" t="s">
        <v>18</v>
      </c>
      <c r="E97" s="7" t="s">
        <v>19</v>
      </c>
      <c r="F97" s="7" t="s">
        <v>23</v>
      </c>
      <c r="G97" s="6">
        <v>23</v>
      </c>
      <c r="H97" s="8">
        <v>2.7360000000000002</v>
      </c>
      <c r="I97" s="8">
        <v>26.763000000000002</v>
      </c>
      <c r="J97" s="8">
        <v>0.69699999999999995</v>
      </c>
      <c r="K97" s="8">
        <v>19.481999999999999</v>
      </c>
      <c r="L97" s="9">
        <f>K97*Inputs!$B$5</f>
        <v>19.092359999999999</v>
      </c>
      <c r="M97" s="10">
        <f>IF(AND(OR(C97=1,C97=2,C97=12),G97&gt;=Inputs!$B$8,G97&lt;=Inputs!$B$9,K97&lt;=Inputs!$B$10),1,0)</f>
        <v>0</v>
      </c>
      <c r="N97" s="9">
        <f>Inputs!$B$4</f>
        <v>54.991999999999997</v>
      </c>
      <c r="O97" s="9">
        <f>IF(M97=1,Inputs!$B$6,Inputs!$B$4)</f>
        <v>54.991999999999997</v>
      </c>
      <c r="P97" s="9">
        <f>IF(M97=1,Inputs!$B$7,Inputs!$B$4)</f>
        <v>54.991999999999997</v>
      </c>
      <c r="Q97" s="9">
        <f>MAX(0,Inputs!$B$4-O97)</f>
        <v>0</v>
      </c>
      <c r="R97" s="9">
        <f>MAX(0,Inputs!$B$4-P97)</f>
        <v>0</v>
      </c>
    </row>
    <row r="98" spans="1:18" ht="15" customHeight="1">
      <c r="A98" s="4">
        <v>44566</v>
      </c>
      <c r="B98" s="5">
        <v>44566</v>
      </c>
      <c r="C98" s="6">
        <v>1</v>
      </c>
      <c r="D98" s="7" t="s">
        <v>18</v>
      </c>
      <c r="E98" s="7" t="s">
        <v>19</v>
      </c>
      <c r="F98" s="7" t="s">
        <v>24</v>
      </c>
      <c r="G98" s="6">
        <v>0</v>
      </c>
      <c r="H98" s="8">
        <v>3.0529999999999999</v>
      </c>
      <c r="I98" s="8">
        <v>25.934000000000001</v>
      </c>
      <c r="J98" s="8">
        <v>1</v>
      </c>
      <c r="K98" s="8">
        <v>25.934000000000001</v>
      </c>
      <c r="L98" s="9">
        <f>K98*Inputs!$B$5</f>
        <v>25.415320000000001</v>
      </c>
      <c r="M98" s="10">
        <f>IF(AND(OR(C98=1,C98=2,C98=12),G98&gt;=Inputs!$B$8,G98&lt;=Inputs!$B$9,K98&lt;=Inputs!$B$10),1,0)</f>
        <v>0</v>
      </c>
      <c r="N98" s="9">
        <f>Inputs!$B$4</f>
        <v>54.991999999999997</v>
      </c>
      <c r="O98" s="9">
        <f>IF(M98=1,Inputs!$B$6,Inputs!$B$4)</f>
        <v>54.991999999999997</v>
      </c>
      <c r="P98" s="9">
        <f>IF(M98=1,Inputs!$B$7,Inputs!$B$4)</f>
        <v>54.991999999999997</v>
      </c>
      <c r="Q98" s="9">
        <f>MAX(0,Inputs!$B$4-O98)</f>
        <v>0</v>
      </c>
      <c r="R98" s="9">
        <f>MAX(0,Inputs!$B$4-P98)</f>
        <v>0</v>
      </c>
    </row>
    <row r="99" spans="1:18" ht="15" customHeight="1">
      <c r="A99" s="4">
        <v>44566.041666666701</v>
      </c>
      <c r="B99" s="5">
        <v>44566</v>
      </c>
      <c r="C99" s="6">
        <v>1</v>
      </c>
      <c r="D99" s="7" t="s">
        <v>18</v>
      </c>
      <c r="E99" s="7" t="s">
        <v>19</v>
      </c>
      <c r="F99" s="7" t="s">
        <v>24</v>
      </c>
      <c r="G99" s="6">
        <v>1</v>
      </c>
      <c r="H99" s="8">
        <v>3.0529999999999999</v>
      </c>
      <c r="I99" s="8">
        <v>25.934000000000001</v>
      </c>
      <c r="J99" s="8">
        <v>1</v>
      </c>
      <c r="K99" s="8">
        <v>25.934000000000001</v>
      </c>
      <c r="L99" s="9">
        <f>K99*Inputs!$B$5</f>
        <v>25.415320000000001</v>
      </c>
      <c r="M99" s="10">
        <f>IF(AND(OR(C99=1,C99=2,C99=12),G99&gt;=Inputs!$B$8,G99&lt;=Inputs!$B$9,K99&lt;=Inputs!$B$10),1,0)</f>
        <v>0</v>
      </c>
      <c r="N99" s="9">
        <f>Inputs!$B$4</f>
        <v>54.991999999999997</v>
      </c>
      <c r="O99" s="9">
        <f>IF(M99=1,Inputs!$B$6,Inputs!$B$4)</f>
        <v>54.991999999999997</v>
      </c>
      <c r="P99" s="9">
        <f>IF(M99=1,Inputs!$B$7,Inputs!$B$4)</f>
        <v>54.991999999999997</v>
      </c>
      <c r="Q99" s="9">
        <f>MAX(0,Inputs!$B$4-O99)</f>
        <v>0</v>
      </c>
      <c r="R99" s="9">
        <f>MAX(0,Inputs!$B$4-P99)</f>
        <v>0</v>
      </c>
    </row>
    <row r="100" spans="1:18" ht="15" customHeight="1">
      <c r="A100" s="4">
        <v>44566.083333333299</v>
      </c>
      <c r="B100" s="5">
        <v>44566</v>
      </c>
      <c r="C100" s="6">
        <v>1</v>
      </c>
      <c r="D100" s="7" t="s">
        <v>18</v>
      </c>
      <c r="E100" s="7" t="s">
        <v>19</v>
      </c>
      <c r="F100" s="7" t="s">
        <v>24</v>
      </c>
      <c r="G100" s="6">
        <v>2</v>
      </c>
      <c r="H100" s="8">
        <v>3.0529999999999999</v>
      </c>
      <c r="I100" s="8">
        <v>25.934000000000001</v>
      </c>
      <c r="J100" s="8">
        <v>1</v>
      </c>
      <c r="K100" s="8">
        <v>25.934000000000001</v>
      </c>
      <c r="L100" s="9">
        <f>K100*Inputs!$B$5</f>
        <v>25.415320000000001</v>
      </c>
      <c r="M100" s="10">
        <f>IF(AND(OR(C100=1,C100=2,C100=12),G100&gt;=Inputs!$B$8,G100&lt;=Inputs!$B$9,K100&lt;=Inputs!$B$10),1,0)</f>
        <v>0</v>
      </c>
      <c r="N100" s="9">
        <f>Inputs!$B$4</f>
        <v>54.991999999999997</v>
      </c>
      <c r="O100" s="9">
        <f>IF(M100=1,Inputs!$B$6,Inputs!$B$4)</f>
        <v>54.991999999999997</v>
      </c>
      <c r="P100" s="9">
        <f>IF(M100=1,Inputs!$B$7,Inputs!$B$4)</f>
        <v>54.991999999999997</v>
      </c>
      <c r="Q100" s="9">
        <f>MAX(0,Inputs!$B$4-O100)</f>
        <v>0</v>
      </c>
      <c r="R100" s="9">
        <f>MAX(0,Inputs!$B$4-P100)</f>
        <v>0</v>
      </c>
    </row>
    <row r="101" spans="1:18" ht="15" customHeight="1">
      <c r="A101" s="4">
        <v>44566.125</v>
      </c>
      <c r="B101" s="5">
        <v>44566</v>
      </c>
      <c r="C101" s="6">
        <v>1</v>
      </c>
      <c r="D101" s="7" t="s">
        <v>18</v>
      </c>
      <c r="E101" s="7" t="s">
        <v>19</v>
      </c>
      <c r="F101" s="7" t="s">
        <v>24</v>
      </c>
      <c r="G101" s="6">
        <v>3</v>
      </c>
      <c r="H101" s="8">
        <v>3.0529999999999999</v>
      </c>
      <c r="I101" s="8">
        <v>25.934000000000001</v>
      </c>
      <c r="J101" s="8">
        <v>1</v>
      </c>
      <c r="K101" s="8">
        <v>25.934000000000001</v>
      </c>
      <c r="L101" s="9">
        <f>K101*Inputs!$B$5</f>
        <v>25.415320000000001</v>
      </c>
      <c r="M101" s="10">
        <f>IF(AND(OR(C101=1,C101=2,C101=12),G101&gt;=Inputs!$B$8,G101&lt;=Inputs!$B$9,K101&lt;=Inputs!$B$10),1,0)</f>
        <v>0</v>
      </c>
      <c r="N101" s="9">
        <f>Inputs!$B$4</f>
        <v>54.991999999999997</v>
      </c>
      <c r="O101" s="9">
        <f>IF(M101=1,Inputs!$B$6,Inputs!$B$4)</f>
        <v>54.991999999999997</v>
      </c>
      <c r="P101" s="9">
        <f>IF(M101=1,Inputs!$B$7,Inputs!$B$4)</f>
        <v>54.991999999999997</v>
      </c>
      <c r="Q101" s="9">
        <f>MAX(0,Inputs!$B$4-O101)</f>
        <v>0</v>
      </c>
      <c r="R101" s="9">
        <f>MAX(0,Inputs!$B$4-P101)</f>
        <v>0</v>
      </c>
    </row>
    <row r="102" spans="1:18" ht="15" customHeight="1">
      <c r="A102" s="4">
        <v>44566.166666666701</v>
      </c>
      <c r="B102" s="5">
        <v>44566</v>
      </c>
      <c r="C102" s="6">
        <v>1</v>
      </c>
      <c r="D102" s="7" t="s">
        <v>18</v>
      </c>
      <c r="E102" s="7" t="s">
        <v>19</v>
      </c>
      <c r="F102" s="7" t="s">
        <v>24</v>
      </c>
      <c r="G102" s="6">
        <v>4</v>
      </c>
      <c r="H102" s="8">
        <v>3.0529999999999999</v>
      </c>
      <c r="I102" s="8">
        <v>25.934000000000001</v>
      </c>
      <c r="J102" s="8">
        <v>1</v>
      </c>
      <c r="K102" s="8">
        <v>25.934000000000001</v>
      </c>
      <c r="L102" s="9">
        <f>K102*Inputs!$B$5</f>
        <v>25.415320000000001</v>
      </c>
      <c r="M102" s="10">
        <f>IF(AND(OR(C102=1,C102=2,C102=12),G102&gt;=Inputs!$B$8,G102&lt;=Inputs!$B$9,K102&lt;=Inputs!$B$10),1,0)</f>
        <v>0</v>
      </c>
      <c r="N102" s="9">
        <f>Inputs!$B$4</f>
        <v>54.991999999999997</v>
      </c>
      <c r="O102" s="9">
        <f>IF(M102=1,Inputs!$B$6,Inputs!$B$4)</f>
        <v>54.991999999999997</v>
      </c>
      <c r="P102" s="9">
        <f>IF(M102=1,Inputs!$B$7,Inputs!$B$4)</f>
        <v>54.991999999999997</v>
      </c>
      <c r="Q102" s="9">
        <f>MAX(0,Inputs!$B$4-O102)</f>
        <v>0</v>
      </c>
      <c r="R102" s="9">
        <f>MAX(0,Inputs!$B$4-P102)</f>
        <v>0</v>
      </c>
    </row>
    <row r="103" spans="1:18" ht="15" customHeight="1">
      <c r="A103" s="4">
        <v>44566.208333333299</v>
      </c>
      <c r="B103" s="5">
        <v>44566</v>
      </c>
      <c r="C103" s="6">
        <v>1</v>
      </c>
      <c r="D103" s="7" t="s">
        <v>18</v>
      </c>
      <c r="E103" s="7" t="s">
        <v>19</v>
      </c>
      <c r="F103" s="7" t="s">
        <v>24</v>
      </c>
      <c r="G103" s="6">
        <v>5</v>
      </c>
      <c r="H103" s="8">
        <v>3.0529999999999999</v>
      </c>
      <c r="I103" s="8">
        <v>25.934000000000001</v>
      </c>
      <c r="J103" s="8">
        <v>0.9355</v>
      </c>
      <c r="K103" s="8">
        <v>24.457999999999998</v>
      </c>
      <c r="L103" s="9">
        <f>K103*Inputs!$B$5</f>
        <v>23.968839999999997</v>
      </c>
      <c r="M103" s="10">
        <f>IF(AND(OR(C103=1,C103=2,C103=12),G103&gt;=Inputs!$B$8,G103&lt;=Inputs!$B$9,K103&lt;=Inputs!$B$10),1,0)</f>
        <v>0</v>
      </c>
      <c r="N103" s="9">
        <f>Inputs!$B$4</f>
        <v>54.991999999999997</v>
      </c>
      <c r="O103" s="9">
        <f>IF(M103=1,Inputs!$B$6,Inputs!$B$4)</f>
        <v>54.991999999999997</v>
      </c>
      <c r="P103" s="9">
        <f>IF(M103=1,Inputs!$B$7,Inputs!$B$4)</f>
        <v>54.991999999999997</v>
      </c>
      <c r="Q103" s="9">
        <f>MAX(0,Inputs!$B$4-O103)</f>
        <v>0</v>
      </c>
      <c r="R103" s="9">
        <f>MAX(0,Inputs!$B$4-P103)</f>
        <v>0</v>
      </c>
    </row>
    <row r="104" spans="1:18" ht="15" customHeight="1">
      <c r="A104" s="4">
        <v>44566.25</v>
      </c>
      <c r="B104" s="5">
        <v>44566</v>
      </c>
      <c r="C104" s="6">
        <v>1</v>
      </c>
      <c r="D104" s="7" t="s">
        <v>18</v>
      </c>
      <c r="E104" s="7" t="s">
        <v>19</v>
      </c>
      <c r="F104" s="7" t="s">
        <v>24</v>
      </c>
      <c r="G104" s="6">
        <v>6</v>
      </c>
      <c r="H104" s="8">
        <v>3.0529999999999999</v>
      </c>
      <c r="I104" s="8">
        <v>25.934000000000001</v>
      </c>
      <c r="J104" s="8">
        <v>0.4839</v>
      </c>
      <c r="K104" s="8">
        <v>14.124000000000001</v>
      </c>
      <c r="L104" s="9">
        <f>K104*Inputs!$B$5</f>
        <v>13.841520000000001</v>
      </c>
      <c r="M104" s="10">
        <f>IF(AND(OR(C104=1,C104=2,C104=12),G104&gt;=Inputs!$B$8,G104&lt;=Inputs!$B$9,K104&lt;=Inputs!$B$10),1,0)</f>
        <v>0</v>
      </c>
      <c r="N104" s="9">
        <f>Inputs!$B$4</f>
        <v>54.991999999999997</v>
      </c>
      <c r="O104" s="9">
        <f>IF(M104=1,Inputs!$B$6,Inputs!$B$4)</f>
        <v>54.991999999999997</v>
      </c>
      <c r="P104" s="9">
        <f>IF(M104=1,Inputs!$B$7,Inputs!$B$4)</f>
        <v>54.991999999999997</v>
      </c>
      <c r="Q104" s="9">
        <f>MAX(0,Inputs!$B$4-O104)</f>
        <v>0</v>
      </c>
      <c r="R104" s="9">
        <f>MAX(0,Inputs!$B$4-P104)</f>
        <v>0</v>
      </c>
    </row>
    <row r="105" spans="1:18" ht="15" customHeight="1">
      <c r="A105" s="4">
        <v>44566.291666666701</v>
      </c>
      <c r="B105" s="5">
        <v>44566</v>
      </c>
      <c r="C105" s="6">
        <v>1</v>
      </c>
      <c r="D105" s="7" t="s">
        <v>18</v>
      </c>
      <c r="E105" s="7" t="s">
        <v>19</v>
      </c>
      <c r="F105" s="7" t="s">
        <v>24</v>
      </c>
      <c r="G105" s="6">
        <v>7</v>
      </c>
      <c r="H105" s="8">
        <v>3.0529999999999999</v>
      </c>
      <c r="I105" s="8">
        <v>25.934000000000001</v>
      </c>
      <c r="J105" s="8">
        <v>3.2300000000000002E-2</v>
      </c>
      <c r="K105" s="8">
        <v>3.7909999999999999</v>
      </c>
      <c r="L105" s="9">
        <f>K105*Inputs!$B$5</f>
        <v>3.7151799999999997</v>
      </c>
      <c r="M105" s="10">
        <f>IF(AND(OR(C105=1,C105=2,C105=12),G105&gt;=Inputs!$B$8,G105&lt;=Inputs!$B$9,K105&lt;=Inputs!$B$10),1,0)</f>
        <v>0</v>
      </c>
      <c r="N105" s="9">
        <f>Inputs!$B$4</f>
        <v>54.991999999999997</v>
      </c>
      <c r="O105" s="9">
        <f>IF(M105=1,Inputs!$B$6,Inputs!$B$4)</f>
        <v>54.991999999999997</v>
      </c>
      <c r="P105" s="9">
        <f>IF(M105=1,Inputs!$B$7,Inputs!$B$4)</f>
        <v>54.991999999999997</v>
      </c>
      <c r="Q105" s="9">
        <f>MAX(0,Inputs!$B$4-O105)</f>
        <v>0</v>
      </c>
      <c r="R105" s="9">
        <f>MAX(0,Inputs!$B$4-P105)</f>
        <v>0</v>
      </c>
    </row>
    <row r="106" spans="1:18" ht="15" customHeight="1">
      <c r="A106" s="4">
        <v>44566.333333333299</v>
      </c>
      <c r="B106" s="5">
        <v>44566</v>
      </c>
      <c r="C106" s="6">
        <v>1</v>
      </c>
      <c r="D106" s="7" t="s">
        <v>18</v>
      </c>
      <c r="E106" s="7" t="s">
        <v>19</v>
      </c>
      <c r="F106" s="7" t="s">
        <v>24</v>
      </c>
      <c r="G106" s="6">
        <v>8</v>
      </c>
      <c r="H106" s="8">
        <v>3.0529999999999999</v>
      </c>
      <c r="I106" s="8">
        <v>25.934000000000001</v>
      </c>
      <c r="J106" s="8">
        <v>0.129</v>
      </c>
      <c r="K106" s="8">
        <v>6.0049999999999999</v>
      </c>
      <c r="L106" s="9">
        <f>K106*Inputs!$B$5</f>
        <v>5.8849</v>
      </c>
      <c r="M106" s="10">
        <f>IF(AND(OR(C106=1,C106=2,C106=12),G106&gt;=Inputs!$B$8,G106&lt;=Inputs!$B$9,K106&lt;=Inputs!$B$10),1,0)</f>
        <v>0</v>
      </c>
      <c r="N106" s="9">
        <f>Inputs!$B$4</f>
        <v>54.991999999999997</v>
      </c>
      <c r="O106" s="9">
        <f>IF(M106=1,Inputs!$B$6,Inputs!$B$4)</f>
        <v>54.991999999999997</v>
      </c>
      <c r="P106" s="9">
        <f>IF(M106=1,Inputs!$B$7,Inputs!$B$4)</f>
        <v>54.991999999999997</v>
      </c>
      <c r="Q106" s="9">
        <f>MAX(0,Inputs!$B$4-O106)</f>
        <v>0</v>
      </c>
      <c r="R106" s="9">
        <f>MAX(0,Inputs!$B$4-P106)</f>
        <v>0</v>
      </c>
    </row>
    <row r="107" spans="1:18" ht="15" customHeight="1">
      <c r="A107" s="4">
        <v>44566.375</v>
      </c>
      <c r="B107" s="5">
        <v>44566</v>
      </c>
      <c r="C107" s="6">
        <v>1</v>
      </c>
      <c r="D107" s="7" t="s">
        <v>18</v>
      </c>
      <c r="E107" s="7" t="s">
        <v>19</v>
      </c>
      <c r="F107" s="7" t="s">
        <v>24</v>
      </c>
      <c r="G107" s="6">
        <v>9</v>
      </c>
      <c r="H107" s="8">
        <v>3.0529999999999999</v>
      </c>
      <c r="I107" s="8">
        <v>25.934000000000001</v>
      </c>
      <c r="J107" s="8">
        <v>0.1129</v>
      </c>
      <c r="K107" s="8">
        <v>5.6360000000000001</v>
      </c>
      <c r="L107" s="9">
        <f>K107*Inputs!$B$5</f>
        <v>5.5232799999999997</v>
      </c>
      <c r="M107" s="10">
        <f>IF(AND(OR(C107=1,C107=2,C107=12),G107&gt;=Inputs!$B$8,G107&lt;=Inputs!$B$9,K107&lt;=Inputs!$B$10),1,0)</f>
        <v>1</v>
      </c>
      <c r="N107" s="9">
        <f>Inputs!$B$4</f>
        <v>54.991999999999997</v>
      </c>
      <c r="O107" s="9">
        <f>IF(M107=1,Inputs!$B$6,Inputs!$B$4)</f>
        <v>45</v>
      </c>
      <c r="P107" s="9">
        <f>IF(M107=1,Inputs!$B$7,Inputs!$B$4)</f>
        <v>35</v>
      </c>
      <c r="Q107" s="9">
        <f>MAX(0,Inputs!$B$4-O107)</f>
        <v>9.9919999999999973</v>
      </c>
      <c r="R107" s="9">
        <f>MAX(0,Inputs!$B$4-P107)</f>
        <v>19.991999999999997</v>
      </c>
    </row>
    <row r="108" spans="1:18" ht="15" customHeight="1">
      <c r="A108" s="4">
        <v>44566.416666666701</v>
      </c>
      <c r="B108" s="5">
        <v>44566</v>
      </c>
      <c r="C108" s="6">
        <v>1</v>
      </c>
      <c r="D108" s="7" t="s">
        <v>18</v>
      </c>
      <c r="E108" s="7" t="s">
        <v>19</v>
      </c>
      <c r="F108" s="7" t="s">
        <v>24</v>
      </c>
      <c r="G108" s="6">
        <v>10</v>
      </c>
      <c r="H108" s="8">
        <v>3.0529999999999999</v>
      </c>
      <c r="I108" s="8">
        <v>25.934000000000001</v>
      </c>
      <c r="J108" s="8">
        <v>9.6799999999999997E-2</v>
      </c>
      <c r="K108" s="8">
        <v>5.2670000000000003</v>
      </c>
      <c r="L108" s="9">
        <f>K108*Inputs!$B$5</f>
        <v>5.1616600000000004</v>
      </c>
      <c r="M108" s="10">
        <f>IF(AND(OR(C108=1,C108=2,C108=12),G108&gt;=Inputs!$B$8,G108&lt;=Inputs!$B$9,K108&lt;=Inputs!$B$10),1,0)</f>
        <v>1</v>
      </c>
      <c r="N108" s="9">
        <f>Inputs!$B$4</f>
        <v>54.991999999999997</v>
      </c>
      <c r="O108" s="9">
        <f>IF(M108=1,Inputs!$B$6,Inputs!$B$4)</f>
        <v>45</v>
      </c>
      <c r="P108" s="9">
        <f>IF(M108=1,Inputs!$B$7,Inputs!$B$4)</f>
        <v>35</v>
      </c>
      <c r="Q108" s="9">
        <f>MAX(0,Inputs!$B$4-O108)</f>
        <v>9.9919999999999973</v>
      </c>
      <c r="R108" s="9">
        <f>MAX(0,Inputs!$B$4-P108)</f>
        <v>19.991999999999997</v>
      </c>
    </row>
    <row r="109" spans="1:18" ht="15" customHeight="1">
      <c r="A109" s="4">
        <v>44566.458333333299</v>
      </c>
      <c r="B109" s="5">
        <v>44566</v>
      </c>
      <c r="C109" s="6">
        <v>1</v>
      </c>
      <c r="D109" s="7" t="s">
        <v>18</v>
      </c>
      <c r="E109" s="7" t="s">
        <v>19</v>
      </c>
      <c r="F109" s="7" t="s">
        <v>24</v>
      </c>
      <c r="G109" s="6">
        <v>11</v>
      </c>
      <c r="H109" s="8">
        <v>3.0529999999999999</v>
      </c>
      <c r="I109" s="8">
        <v>25.934000000000001</v>
      </c>
      <c r="J109" s="8">
        <v>9.6799999999999997E-2</v>
      </c>
      <c r="K109" s="8">
        <v>5.2670000000000003</v>
      </c>
      <c r="L109" s="9">
        <f>K109*Inputs!$B$5</f>
        <v>5.1616600000000004</v>
      </c>
      <c r="M109" s="10">
        <f>IF(AND(OR(C109=1,C109=2,C109=12),G109&gt;=Inputs!$B$8,G109&lt;=Inputs!$B$9,K109&lt;=Inputs!$B$10),1,0)</f>
        <v>1</v>
      </c>
      <c r="N109" s="9">
        <f>Inputs!$B$4</f>
        <v>54.991999999999997</v>
      </c>
      <c r="O109" s="9">
        <f>IF(M109=1,Inputs!$B$6,Inputs!$B$4)</f>
        <v>45</v>
      </c>
      <c r="P109" s="9">
        <f>IF(M109=1,Inputs!$B$7,Inputs!$B$4)</f>
        <v>35</v>
      </c>
      <c r="Q109" s="9">
        <f>MAX(0,Inputs!$B$4-O109)</f>
        <v>9.9919999999999973</v>
      </c>
      <c r="R109" s="9">
        <f>MAX(0,Inputs!$B$4-P109)</f>
        <v>19.991999999999997</v>
      </c>
    </row>
    <row r="110" spans="1:18" ht="15" customHeight="1">
      <c r="A110" s="4">
        <v>44566.5</v>
      </c>
      <c r="B110" s="5">
        <v>44566</v>
      </c>
      <c r="C110" s="6">
        <v>1</v>
      </c>
      <c r="D110" s="7" t="s">
        <v>18</v>
      </c>
      <c r="E110" s="7" t="s">
        <v>19</v>
      </c>
      <c r="F110" s="7" t="s">
        <v>24</v>
      </c>
      <c r="G110" s="6">
        <v>12</v>
      </c>
      <c r="H110" s="8">
        <v>3.0529999999999999</v>
      </c>
      <c r="I110" s="8">
        <v>25.934000000000001</v>
      </c>
      <c r="J110" s="8">
        <v>9.6799999999999997E-2</v>
      </c>
      <c r="K110" s="8">
        <v>5.2670000000000003</v>
      </c>
      <c r="L110" s="9">
        <f>K110*Inputs!$B$5</f>
        <v>5.1616600000000004</v>
      </c>
      <c r="M110" s="10">
        <f>IF(AND(OR(C110=1,C110=2,C110=12),G110&gt;=Inputs!$B$8,G110&lt;=Inputs!$B$9,K110&lt;=Inputs!$B$10),1,0)</f>
        <v>1</v>
      </c>
      <c r="N110" s="9">
        <f>Inputs!$B$4</f>
        <v>54.991999999999997</v>
      </c>
      <c r="O110" s="9">
        <f>IF(M110=1,Inputs!$B$6,Inputs!$B$4)</f>
        <v>45</v>
      </c>
      <c r="P110" s="9">
        <f>IF(M110=1,Inputs!$B$7,Inputs!$B$4)</f>
        <v>35</v>
      </c>
      <c r="Q110" s="9">
        <f>MAX(0,Inputs!$B$4-O110)</f>
        <v>9.9919999999999973</v>
      </c>
      <c r="R110" s="9">
        <f>MAX(0,Inputs!$B$4-P110)</f>
        <v>19.991999999999997</v>
      </c>
    </row>
    <row r="111" spans="1:18" ht="15" customHeight="1">
      <c r="A111" s="4">
        <v>44566.541666666701</v>
      </c>
      <c r="B111" s="5">
        <v>44566</v>
      </c>
      <c r="C111" s="6">
        <v>1</v>
      </c>
      <c r="D111" s="7" t="s">
        <v>18</v>
      </c>
      <c r="E111" s="7" t="s">
        <v>19</v>
      </c>
      <c r="F111" s="7" t="s">
        <v>24</v>
      </c>
      <c r="G111" s="6">
        <v>13</v>
      </c>
      <c r="H111" s="8">
        <v>3.0529999999999999</v>
      </c>
      <c r="I111" s="8">
        <v>25.934000000000001</v>
      </c>
      <c r="J111" s="8">
        <v>6.4500000000000002E-2</v>
      </c>
      <c r="K111" s="8">
        <v>4.5289999999999999</v>
      </c>
      <c r="L111" s="9">
        <f>K111*Inputs!$B$5</f>
        <v>4.4384199999999998</v>
      </c>
      <c r="M111" s="10">
        <f>IF(AND(OR(C111=1,C111=2,C111=12),G111&gt;=Inputs!$B$8,G111&lt;=Inputs!$B$9,K111&lt;=Inputs!$B$10),1,0)</f>
        <v>1</v>
      </c>
      <c r="N111" s="9">
        <f>Inputs!$B$4</f>
        <v>54.991999999999997</v>
      </c>
      <c r="O111" s="9">
        <f>IF(M111=1,Inputs!$B$6,Inputs!$B$4)</f>
        <v>45</v>
      </c>
      <c r="P111" s="9">
        <f>IF(M111=1,Inputs!$B$7,Inputs!$B$4)</f>
        <v>35</v>
      </c>
      <c r="Q111" s="9">
        <f>MAX(0,Inputs!$B$4-O111)</f>
        <v>9.9919999999999973</v>
      </c>
      <c r="R111" s="9">
        <f>MAX(0,Inputs!$B$4-P111)</f>
        <v>19.991999999999997</v>
      </c>
    </row>
    <row r="112" spans="1:18" ht="15" customHeight="1">
      <c r="A112" s="4">
        <v>44566.583333333299</v>
      </c>
      <c r="B112" s="5">
        <v>44566</v>
      </c>
      <c r="C112" s="6">
        <v>1</v>
      </c>
      <c r="D112" s="7" t="s">
        <v>18</v>
      </c>
      <c r="E112" s="7" t="s">
        <v>19</v>
      </c>
      <c r="F112" s="7" t="s">
        <v>24</v>
      </c>
      <c r="G112" s="6">
        <v>14</v>
      </c>
      <c r="H112" s="8">
        <v>3.0529999999999999</v>
      </c>
      <c r="I112" s="8">
        <v>25.934000000000001</v>
      </c>
      <c r="J112" s="8">
        <v>3.2300000000000002E-2</v>
      </c>
      <c r="K112" s="8">
        <v>3.7909999999999999</v>
      </c>
      <c r="L112" s="9">
        <f>K112*Inputs!$B$5</f>
        <v>3.7151799999999997</v>
      </c>
      <c r="M112" s="10">
        <f>IF(AND(OR(C112=1,C112=2,C112=12),G112&gt;=Inputs!$B$8,G112&lt;=Inputs!$B$9,K112&lt;=Inputs!$B$10),1,0)</f>
        <v>1</v>
      </c>
      <c r="N112" s="9">
        <f>Inputs!$B$4</f>
        <v>54.991999999999997</v>
      </c>
      <c r="O112" s="9">
        <f>IF(M112=1,Inputs!$B$6,Inputs!$B$4)</f>
        <v>45</v>
      </c>
      <c r="P112" s="9">
        <f>IF(M112=1,Inputs!$B$7,Inputs!$B$4)</f>
        <v>35</v>
      </c>
      <c r="Q112" s="9">
        <f>MAX(0,Inputs!$B$4-O112)</f>
        <v>9.9919999999999973</v>
      </c>
      <c r="R112" s="9">
        <f>MAX(0,Inputs!$B$4-P112)</f>
        <v>19.991999999999997</v>
      </c>
    </row>
    <row r="113" spans="1:18" ht="15" customHeight="1">
      <c r="A113" s="4">
        <v>44566.625</v>
      </c>
      <c r="B113" s="5">
        <v>44566</v>
      </c>
      <c r="C113" s="6">
        <v>1</v>
      </c>
      <c r="D113" s="7" t="s">
        <v>18</v>
      </c>
      <c r="E113" s="7" t="s">
        <v>19</v>
      </c>
      <c r="F113" s="7" t="s">
        <v>24</v>
      </c>
      <c r="G113" s="6">
        <v>15</v>
      </c>
      <c r="H113" s="8">
        <v>3.0529999999999999</v>
      </c>
      <c r="I113" s="8">
        <v>25.934000000000001</v>
      </c>
      <c r="J113" s="8">
        <v>1.61E-2</v>
      </c>
      <c r="K113" s="8">
        <v>3.4220000000000002</v>
      </c>
      <c r="L113" s="9">
        <f>K113*Inputs!$B$5</f>
        <v>3.3535599999999999</v>
      </c>
      <c r="M113" s="10">
        <f>IF(AND(OR(C113=1,C113=2,C113=12),G113&gt;=Inputs!$B$8,G113&lt;=Inputs!$B$9,K113&lt;=Inputs!$B$10),1,0)</f>
        <v>1</v>
      </c>
      <c r="N113" s="9">
        <f>Inputs!$B$4</f>
        <v>54.991999999999997</v>
      </c>
      <c r="O113" s="9">
        <f>IF(M113=1,Inputs!$B$6,Inputs!$B$4)</f>
        <v>45</v>
      </c>
      <c r="P113" s="9">
        <f>IF(M113=1,Inputs!$B$7,Inputs!$B$4)</f>
        <v>35</v>
      </c>
      <c r="Q113" s="9">
        <f>MAX(0,Inputs!$B$4-O113)</f>
        <v>9.9919999999999973</v>
      </c>
      <c r="R113" s="9">
        <f>MAX(0,Inputs!$B$4-P113)</f>
        <v>19.991999999999997</v>
      </c>
    </row>
    <row r="114" spans="1:18" ht="15" customHeight="1">
      <c r="A114" s="4">
        <v>44566.666666666701</v>
      </c>
      <c r="B114" s="5">
        <v>44566</v>
      </c>
      <c r="C114" s="6">
        <v>1</v>
      </c>
      <c r="D114" s="7" t="s">
        <v>18</v>
      </c>
      <c r="E114" s="7" t="s">
        <v>19</v>
      </c>
      <c r="F114" s="7" t="s">
        <v>24</v>
      </c>
      <c r="G114" s="6">
        <v>16</v>
      </c>
      <c r="H114" s="8">
        <v>3.0529999999999999</v>
      </c>
      <c r="I114" s="8">
        <v>25.934000000000001</v>
      </c>
      <c r="J114" s="8">
        <v>0</v>
      </c>
      <c r="K114" s="8">
        <v>3.0529999999999999</v>
      </c>
      <c r="L114" s="9">
        <f>K114*Inputs!$B$5</f>
        <v>2.99194</v>
      </c>
      <c r="M114" s="10">
        <f>IF(AND(OR(C114=1,C114=2,C114=12),G114&gt;=Inputs!$B$8,G114&lt;=Inputs!$B$9,K114&lt;=Inputs!$B$10),1,0)</f>
        <v>1</v>
      </c>
      <c r="N114" s="9">
        <f>Inputs!$B$4</f>
        <v>54.991999999999997</v>
      </c>
      <c r="O114" s="9">
        <f>IF(M114=1,Inputs!$B$6,Inputs!$B$4)</f>
        <v>45</v>
      </c>
      <c r="P114" s="9">
        <f>IF(M114=1,Inputs!$B$7,Inputs!$B$4)</f>
        <v>35</v>
      </c>
      <c r="Q114" s="9">
        <f>MAX(0,Inputs!$B$4-O114)</f>
        <v>9.9919999999999973</v>
      </c>
      <c r="R114" s="9">
        <f>MAX(0,Inputs!$B$4-P114)</f>
        <v>19.991999999999997</v>
      </c>
    </row>
    <row r="115" spans="1:18" ht="15" customHeight="1">
      <c r="A115" s="4">
        <v>44566.708333333299</v>
      </c>
      <c r="B115" s="5">
        <v>44566</v>
      </c>
      <c r="C115" s="6">
        <v>1</v>
      </c>
      <c r="D115" s="7" t="s">
        <v>18</v>
      </c>
      <c r="E115" s="7" t="s">
        <v>19</v>
      </c>
      <c r="F115" s="7" t="s">
        <v>24</v>
      </c>
      <c r="G115" s="6">
        <v>17</v>
      </c>
      <c r="H115" s="8">
        <v>3.0529999999999999</v>
      </c>
      <c r="I115" s="8">
        <v>25.934000000000001</v>
      </c>
      <c r="J115" s="8">
        <v>1.61E-2</v>
      </c>
      <c r="K115" s="8">
        <v>3.4220000000000002</v>
      </c>
      <c r="L115" s="9">
        <f>K115*Inputs!$B$5</f>
        <v>3.3535599999999999</v>
      </c>
      <c r="M115" s="10">
        <f>IF(AND(OR(C115=1,C115=2,C115=12),G115&gt;=Inputs!$B$8,G115&lt;=Inputs!$B$9,K115&lt;=Inputs!$B$10),1,0)</f>
        <v>1</v>
      </c>
      <c r="N115" s="9">
        <f>Inputs!$B$4</f>
        <v>54.991999999999997</v>
      </c>
      <c r="O115" s="9">
        <f>IF(M115=1,Inputs!$B$6,Inputs!$B$4)</f>
        <v>45</v>
      </c>
      <c r="P115" s="9">
        <f>IF(M115=1,Inputs!$B$7,Inputs!$B$4)</f>
        <v>35</v>
      </c>
      <c r="Q115" s="9">
        <f>MAX(0,Inputs!$B$4-O115)</f>
        <v>9.9919999999999973</v>
      </c>
      <c r="R115" s="9">
        <f>MAX(0,Inputs!$B$4-P115)</f>
        <v>19.991999999999997</v>
      </c>
    </row>
    <row r="116" spans="1:18" ht="15" customHeight="1">
      <c r="A116" s="4">
        <v>44566.75</v>
      </c>
      <c r="B116" s="5">
        <v>44566</v>
      </c>
      <c r="C116" s="6">
        <v>1</v>
      </c>
      <c r="D116" s="7" t="s">
        <v>18</v>
      </c>
      <c r="E116" s="7" t="s">
        <v>19</v>
      </c>
      <c r="F116" s="7" t="s">
        <v>24</v>
      </c>
      <c r="G116" s="6">
        <v>18</v>
      </c>
      <c r="H116" s="8">
        <v>3.0529999999999999</v>
      </c>
      <c r="I116" s="8">
        <v>25.934000000000001</v>
      </c>
      <c r="J116" s="8">
        <v>3.2300000000000002E-2</v>
      </c>
      <c r="K116" s="8">
        <v>3.7909999999999999</v>
      </c>
      <c r="L116" s="9">
        <f>K116*Inputs!$B$5</f>
        <v>3.7151799999999997</v>
      </c>
      <c r="M116" s="10">
        <f>IF(AND(OR(C116=1,C116=2,C116=12),G116&gt;=Inputs!$B$8,G116&lt;=Inputs!$B$9,K116&lt;=Inputs!$B$10),1,0)</f>
        <v>0</v>
      </c>
      <c r="N116" s="9">
        <f>Inputs!$B$4</f>
        <v>54.991999999999997</v>
      </c>
      <c r="O116" s="9">
        <f>IF(M116=1,Inputs!$B$6,Inputs!$B$4)</f>
        <v>54.991999999999997</v>
      </c>
      <c r="P116" s="9">
        <f>IF(M116=1,Inputs!$B$7,Inputs!$B$4)</f>
        <v>54.991999999999997</v>
      </c>
      <c r="Q116" s="9">
        <f>MAX(0,Inputs!$B$4-O116)</f>
        <v>0</v>
      </c>
      <c r="R116" s="9">
        <f>MAX(0,Inputs!$B$4-P116)</f>
        <v>0</v>
      </c>
    </row>
    <row r="117" spans="1:18" ht="15" customHeight="1">
      <c r="A117" s="4">
        <v>44566.791666666701</v>
      </c>
      <c r="B117" s="5">
        <v>44566</v>
      </c>
      <c r="C117" s="6">
        <v>1</v>
      </c>
      <c r="D117" s="7" t="s">
        <v>18</v>
      </c>
      <c r="E117" s="7" t="s">
        <v>19</v>
      </c>
      <c r="F117" s="7" t="s">
        <v>24</v>
      </c>
      <c r="G117" s="6">
        <v>19</v>
      </c>
      <c r="H117" s="8">
        <v>3.0529999999999999</v>
      </c>
      <c r="I117" s="8">
        <v>25.934000000000001</v>
      </c>
      <c r="J117" s="8">
        <v>6.4500000000000002E-2</v>
      </c>
      <c r="K117" s="8">
        <v>4.5289999999999999</v>
      </c>
      <c r="L117" s="9">
        <f>K117*Inputs!$B$5</f>
        <v>4.4384199999999998</v>
      </c>
      <c r="M117" s="10">
        <f>IF(AND(OR(C117=1,C117=2,C117=12),G117&gt;=Inputs!$B$8,G117&lt;=Inputs!$B$9,K117&lt;=Inputs!$B$10),1,0)</f>
        <v>0</v>
      </c>
      <c r="N117" s="9">
        <f>Inputs!$B$4</f>
        <v>54.991999999999997</v>
      </c>
      <c r="O117" s="9">
        <f>IF(M117=1,Inputs!$B$6,Inputs!$B$4)</f>
        <v>54.991999999999997</v>
      </c>
      <c r="P117" s="9">
        <f>IF(M117=1,Inputs!$B$7,Inputs!$B$4)</f>
        <v>54.991999999999997</v>
      </c>
      <c r="Q117" s="9">
        <f>MAX(0,Inputs!$B$4-O117)</f>
        <v>0</v>
      </c>
      <c r="R117" s="9">
        <f>MAX(0,Inputs!$B$4-P117)</f>
        <v>0</v>
      </c>
    </row>
    <row r="118" spans="1:18" ht="15" customHeight="1">
      <c r="A118" s="4">
        <v>44566.833333333299</v>
      </c>
      <c r="B118" s="5">
        <v>44566</v>
      </c>
      <c r="C118" s="6">
        <v>1</v>
      </c>
      <c r="D118" s="7" t="s">
        <v>18</v>
      </c>
      <c r="E118" s="7" t="s">
        <v>19</v>
      </c>
      <c r="F118" s="7" t="s">
        <v>24</v>
      </c>
      <c r="G118" s="6">
        <v>20</v>
      </c>
      <c r="H118" s="8">
        <v>3.0529999999999999</v>
      </c>
      <c r="I118" s="8">
        <v>25.934000000000001</v>
      </c>
      <c r="J118" s="8">
        <v>9.6799999999999997E-2</v>
      </c>
      <c r="K118" s="8">
        <v>5.2670000000000003</v>
      </c>
      <c r="L118" s="9">
        <f>K118*Inputs!$B$5</f>
        <v>5.1616600000000004</v>
      </c>
      <c r="M118" s="10">
        <f>IF(AND(OR(C118=1,C118=2,C118=12),G118&gt;=Inputs!$B$8,G118&lt;=Inputs!$B$9,K118&lt;=Inputs!$B$10),1,0)</f>
        <v>0</v>
      </c>
      <c r="N118" s="9">
        <f>Inputs!$B$4</f>
        <v>54.991999999999997</v>
      </c>
      <c r="O118" s="9">
        <f>IF(M118=1,Inputs!$B$6,Inputs!$B$4)</f>
        <v>54.991999999999997</v>
      </c>
      <c r="P118" s="9">
        <f>IF(M118=1,Inputs!$B$7,Inputs!$B$4)</f>
        <v>54.991999999999997</v>
      </c>
      <c r="Q118" s="9">
        <f>MAX(0,Inputs!$B$4-O118)</f>
        <v>0</v>
      </c>
      <c r="R118" s="9">
        <f>MAX(0,Inputs!$B$4-P118)</f>
        <v>0</v>
      </c>
    </row>
    <row r="119" spans="1:18" ht="15" customHeight="1">
      <c r="A119" s="4">
        <v>44566.875</v>
      </c>
      <c r="B119" s="5">
        <v>44566</v>
      </c>
      <c r="C119" s="6">
        <v>1</v>
      </c>
      <c r="D119" s="7" t="s">
        <v>18</v>
      </c>
      <c r="E119" s="7" t="s">
        <v>19</v>
      </c>
      <c r="F119" s="7" t="s">
        <v>24</v>
      </c>
      <c r="G119" s="6">
        <v>21</v>
      </c>
      <c r="H119" s="8">
        <v>3.0529999999999999</v>
      </c>
      <c r="I119" s="8">
        <v>25.934000000000001</v>
      </c>
      <c r="J119" s="8">
        <v>0.1613</v>
      </c>
      <c r="K119" s="8">
        <v>6.7430000000000003</v>
      </c>
      <c r="L119" s="9">
        <f>K119*Inputs!$B$5</f>
        <v>6.6081400000000006</v>
      </c>
      <c r="M119" s="10">
        <f>IF(AND(OR(C119=1,C119=2,C119=12),G119&gt;=Inputs!$B$8,G119&lt;=Inputs!$B$9,K119&lt;=Inputs!$B$10),1,0)</f>
        <v>0</v>
      </c>
      <c r="N119" s="9">
        <f>Inputs!$B$4</f>
        <v>54.991999999999997</v>
      </c>
      <c r="O119" s="9">
        <f>IF(M119=1,Inputs!$B$6,Inputs!$B$4)</f>
        <v>54.991999999999997</v>
      </c>
      <c r="P119" s="9">
        <f>IF(M119=1,Inputs!$B$7,Inputs!$B$4)</f>
        <v>54.991999999999997</v>
      </c>
      <c r="Q119" s="9">
        <f>MAX(0,Inputs!$B$4-O119)</f>
        <v>0</v>
      </c>
      <c r="R119" s="9">
        <f>MAX(0,Inputs!$B$4-P119)</f>
        <v>0</v>
      </c>
    </row>
    <row r="120" spans="1:18" ht="15" customHeight="1">
      <c r="A120" s="4">
        <v>44566.916666666701</v>
      </c>
      <c r="B120" s="5">
        <v>44566</v>
      </c>
      <c r="C120" s="6">
        <v>1</v>
      </c>
      <c r="D120" s="7" t="s">
        <v>18</v>
      </c>
      <c r="E120" s="7" t="s">
        <v>19</v>
      </c>
      <c r="F120" s="7" t="s">
        <v>24</v>
      </c>
      <c r="G120" s="6">
        <v>22</v>
      </c>
      <c r="H120" s="8">
        <v>3.0529999999999999</v>
      </c>
      <c r="I120" s="8">
        <v>25.934000000000001</v>
      </c>
      <c r="J120" s="8">
        <v>0.4516</v>
      </c>
      <c r="K120" s="8">
        <v>13.385999999999999</v>
      </c>
      <c r="L120" s="9">
        <f>K120*Inputs!$B$5</f>
        <v>13.118279999999999</v>
      </c>
      <c r="M120" s="10">
        <f>IF(AND(OR(C120=1,C120=2,C120=12),G120&gt;=Inputs!$B$8,G120&lt;=Inputs!$B$9,K120&lt;=Inputs!$B$10),1,0)</f>
        <v>0</v>
      </c>
      <c r="N120" s="9">
        <f>Inputs!$B$4</f>
        <v>54.991999999999997</v>
      </c>
      <c r="O120" s="9">
        <f>IF(M120=1,Inputs!$B$6,Inputs!$B$4)</f>
        <v>54.991999999999997</v>
      </c>
      <c r="P120" s="9">
        <f>IF(M120=1,Inputs!$B$7,Inputs!$B$4)</f>
        <v>54.991999999999997</v>
      </c>
      <c r="Q120" s="9">
        <f>MAX(0,Inputs!$B$4-O120)</f>
        <v>0</v>
      </c>
      <c r="R120" s="9">
        <f>MAX(0,Inputs!$B$4-P120)</f>
        <v>0</v>
      </c>
    </row>
    <row r="121" spans="1:18" ht="15" customHeight="1">
      <c r="A121" s="4">
        <v>44566.958333333299</v>
      </c>
      <c r="B121" s="5">
        <v>44566</v>
      </c>
      <c r="C121" s="6">
        <v>1</v>
      </c>
      <c r="D121" s="7" t="s">
        <v>18</v>
      </c>
      <c r="E121" s="7" t="s">
        <v>19</v>
      </c>
      <c r="F121" s="7" t="s">
        <v>24</v>
      </c>
      <c r="G121" s="6">
        <v>23</v>
      </c>
      <c r="H121" s="8">
        <v>3.0529999999999999</v>
      </c>
      <c r="I121" s="8">
        <v>25.934000000000001</v>
      </c>
      <c r="J121" s="8">
        <v>0.7419</v>
      </c>
      <c r="K121" s="8">
        <v>20.029</v>
      </c>
      <c r="L121" s="9">
        <f>K121*Inputs!$B$5</f>
        <v>19.628419999999998</v>
      </c>
      <c r="M121" s="10">
        <f>IF(AND(OR(C121=1,C121=2,C121=12),G121&gt;=Inputs!$B$8,G121&lt;=Inputs!$B$9,K121&lt;=Inputs!$B$10),1,0)</f>
        <v>0</v>
      </c>
      <c r="N121" s="9">
        <f>Inputs!$B$4</f>
        <v>54.991999999999997</v>
      </c>
      <c r="O121" s="9">
        <f>IF(M121=1,Inputs!$B$6,Inputs!$B$4)</f>
        <v>54.991999999999997</v>
      </c>
      <c r="P121" s="9">
        <f>IF(M121=1,Inputs!$B$7,Inputs!$B$4)</f>
        <v>54.991999999999997</v>
      </c>
      <c r="Q121" s="9">
        <f>MAX(0,Inputs!$B$4-O121)</f>
        <v>0</v>
      </c>
      <c r="R121" s="9">
        <f>MAX(0,Inputs!$B$4-P121)</f>
        <v>0</v>
      </c>
    </row>
    <row r="122" spans="1:18" ht="15" customHeight="1">
      <c r="A122" s="4">
        <v>44567</v>
      </c>
      <c r="B122" s="5">
        <v>44567</v>
      </c>
      <c r="C122" s="6">
        <v>1</v>
      </c>
      <c r="D122" s="7" t="s">
        <v>18</v>
      </c>
      <c r="E122" s="7" t="s">
        <v>19</v>
      </c>
      <c r="F122" s="7" t="s">
        <v>25</v>
      </c>
      <c r="G122" s="6">
        <v>0</v>
      </c>
      <c r="H122" s="8">
        <v>3.1549999999999998</v>
      </c>
      <c r="I122" s="8">
        <v>26.407</v>
      </c>
      <c r="J122" s="8">
        <v>0.94869999999999999</v>
      </c>
      <c r="K122" s="8">
        <v>25.215</v>
      </c>
      <c r="L122" s="9">
        <f>K122*Inputs!$B$5</f>
        <v>24.710699999999999</v>
      </c>
      <c r="M122" s="10">
        <f>IF(AND(OR(C122=1,C122=2,C122=12),G122&gt;=Inputs!$B$8,G122&lt;=Inputs!$B$9,K122&lt;=Inputs!$B$10),1,0)</f>
        <v>0</v>
      </c>
      <c r="N122" s="9">
        <f>Inputs!$B$4</f>
        <v>54.991999999999997</v>
      </c>
      <c r="O122" s="9">
        <f>IF(M122=1,Inputs!$B$6,Inputs!$B$4)</f>
        <v>54.991999999999997</v>
      </c>
      <c r="P122" s="9">
        <f>IF(M122=1,Inputs!$B$7,Inputs!$B$4)</f>
        <v>54.991999999999997</v>
      </c>
      <c r="Q122" s="9">
        <f>MAX(0,Inputs!$B$4-O122)</f>
        <v>0</v>
      </c>
      <c r="R122" s="9">
        <f>MAX(0,Inputs!$B$4-P122)</f>
        <v>0</v>
      </c>
    </row>
    <row r="123" spans="1:18" ht="15" customHeight="1">
      <c r="A123" s="4">
        <v>44567.041666666701</v>
      </c>
      <c r="B123" s="5">
        <v>44567</v>
      </c>
      <c r="C123" s="6">
        <v>1</v>
      </c>
      <c r="D123" s="7" t="s">
        <v>18</v>
      </c>
      <c r="E123" s="7" t="s">
        <v>19</v>
      </c>
      <c r="F123" s="7" t="s">
        <v>25</v>
      </c>
      <c r="G123" s="6">
        <v>1</v>
      </c>
      <c r="H123" s="8">
        <v>3.1549999999999998</v>
      </c>
      <c r="I123" s="8">
        <v>26.407</v>
      </c>
      <c r="J123" s="8">
        <v>0.96150000000000002</v>
      </c>
      <c r="K123" s="8">
        <v>25.513000000000002</v>
      </c>
      <c r="L123" s="9">
        <f>K123*Inputs!$B$5</f>
        <v>25.002740000000003</v>
      </c>
      <c r="M123" s="10">
        <f>IF(AND(OR(C123=1,C123=2,C123=12),G123&gt;=Inputs!$B$8,G123&lt;=Inputs!$B$9,K123&lt;=Inputs!$B$10),1,0)</f>
        <v>0</v>
      </c>
      <c r="N123" s="9">
        <f>Inputs!$B$4</f>
        <v>54.991999999999997</v>
      </c>
      <c r="O123" s="9">
        <f>IF(M123=1,Inputs!$B$6,Inputs!$B$4)</f>
        <v>54.991999999999997</v>
      </c>
      <c r="P123" s="9">
        <f>IF(M123=1,Inputs!$B$7,Inputs!$B$4)</f>
        <v>54.991999999999997</v>
      </c>
      <c r="Q123" s="9">
        <f>MAX(0,Inputs!$B$4-O123)</f>
        <v>0</v>
      </c>
      <c r="R123" s="9">
        <f>MAX(0,Inputs!$B$4-P123)</f>
        <v>0</v>
      </c>
    </row>
    <row r="124" spans="1:18" ht="15" customHeight="1">
      <c r="A124" s="4">
        <v>44567.083333333299</v>
      </c>
      <c r="B124" s="5">
        <v>44567</v>
      </c>
      <c r="C124" s="6">
        <v>1</v>
      </c>
      <c r="D124" s="7" t="s">
        <v>18</v>
      </c>
      <c r="E124" s="7" t="s">
        <v>19</v>
      </c>
      <c r="F124" s="7" t="s">
        <v>25</v>
      </c>
      <c r="G124" s="6">
        <v>2</v>
      </c>
      <c r="H124" s="8">
        <v>3.1549999999999998</v>
      </c>
      <c r="I124" s="8">
        <v>26.407</v>
      </c>
      <c r="J124" s="8">
        <v>0.97440000000000004</v>
      </c>
      <c r="K124" s="8">
        <v>25.811</v>
      </c>
      <c r="L124" s="9">
        <f>K124*Inputs!$B$5</f>
        <v>25.294779999999999</v>
      </c>
      <c r="M124" s="10">
        <f>IF(AND(OR(C124=1,C124=2,C124=12),G124&gt;=Inputs!$B$8,G124&lt;=Inputs!$B$9,K124&lt;=Inputs!$B$10),1,0)</f>
        <v>0</v>
      </c>
      <c r="N124" s="9">
        <f>Inputs!$B$4</f>
        <v>54.991999999999997</v>
      </c>
      <c r="O124" s="9">
        <f>IF(M124=1,Inputs!$B$6,Inputs!$B$4)</f>
        <v>54.991999999999997</v>
      </c>
      <c r="P124" s="9">
        <f>IF(M124=1,Inputs!$B$7,Inputs!$B$4)</f>
        <v>54.991999999999997</v>
      </c>
      <c r="Q124" s="9">
        <f>MAX(0,Inputs!$B$4-O124)</f>
        <v>0</v>
      </c>
      <c r="R124" s="9">
        <f>MAX(0,Inputs!$B$4-P124)</f>
        <v>0</v>
      </c>
    </row>
    <row r="125" spans="1:18" ht="15" customHeight="1">
      <c r="A125" s="4">
        <v>44567.125</v>
      </c>
      <c r="B125" s="5">
        <v>44567</v>
      </c>
      <c r="C125" s="6">
        <v>1</v>
      </c>
      <c r="D125" s="7" t="s">
        <v>18</v>
      </c>
      <c r="E125" s="7" t="s">
        <v>19</v>
      </c>
      <c r="F125" s="7" t="s">
        <v>25</v>
      </c>
      <c r="G125" s="6">
        <v>3</v>
      </c>
      <c r="H125" s="8">
        <v>3.1549999999999998</v>
      </c>
      <c r="I125" s="8">
        <v>26.407</v>
      </c>
      <c r="J125" s="8">
        <v>0.98719999999999997</v>
      </c>
      <c r="K125" s="8">
        <v>26.109000000000002</v>
      </c>
      <c r="L125" s="9">
        <f>K125*Inputs!$B$5</f>
        <v>25.586820000000003</v>
      </c>
      <c r="M125" s="10">
        <f>IF(AND(OR(C125=1,C125=2,C125=12),G125&gt;=Inputs!$B$8,G125&lt;=Inputs!$B$9,K125&lt;=Inputs!$B$10),1,0)</f>
        <v>0</v>
      </c>
      <c r="N125" s="9">
        <f>Inputs!$B$4</f>
        <v>54.991999999999997</v>
      </c>
      <c r="O125" s="9">
        <f>IF(M125=1,Inputs!$B$6,Inputs!$B$4)</f>
        <v>54.991999999999997</v>
      </c>
      <c r="P125" s="9">
        <f>IF(M125=1,Inputs!$B$7,Inputs!$B$4)</f>
        <v>54.991999999999997</v>
      </c>
      <c r="Q125" s="9">
        <f>MAX(0,Inputs!$B$4-O125)</f>
        <v>0</v>
      </c>
      <c r="R125" s="9">
        <f>MAX(0,Inputs!$B$4-P125)</f>
        <v>0</v>
      </c>
    </row>
    <row r="126" spans="1:18" ht="15" customHeight="1">
      <c r="A126" s="4">
        <v>44567.166666666701</v>
      </c>
      <c r="B126" s="5">
        <v>44567</v>
      </c>
      <c r="C126" s="6">
        <v>1</v>
      </c>
      <c r="D126" s="7" t="s">
        <v>18</v>
      </c>
      <c r="E126" s="7" t="s">
        <v>19</v>
      </c>
      <c r="F126" s="7" t="s">
        <v>25</v>
      </c>
      <c r="G126" s="6">
        <v>4</v>
      </c>
      <c r="H126" s="8">
        <v>3.1549999999999998</v>
      </c>
      <c r="I126" s="8">
        <v>26.407</v>
      </c>
      <c r="J126" s="8">
        <v>1</v>
      </c>
      <c r="K126" s="8">
        <v>26.407</v>
      </c>
      <c r="L126" s="9">
        <f>K126*Inputs!$B$5</f>
        <v>25.87886</v>
      </c>
      <c r="M126" s="10">
        <f>IF(AND(OR(C126=1,C126=2,C126=12),G126&gt;=Inputs!$B$8,G126&lt;=Inputs!$B$9,K126&lt;=Inputs!$B$10),1,0)</f>
        <v>0</v>
      </c>
      <c r="N126" s="9">
        <f>Inputs!$B$4</f>
        <v>54.991999999999997</v>
      </c>
      <c r="O126" s="9">
        <f>IF(M126=1,Inputs!$B$6,Inputs!$B$4)</f>
        <v>54.991999999999997</v>
      </c>
      <c r="P126" s="9">
        <f>IF(M126=1,Inputs!$B$7,Inputs!$B$4)</f>
        <v>54.991999999999997</v>
      </c>
      <c r="Q126" s="9">
        <f>MAX(0,Inputs!$B$4-O126)</f>
        <v>0</v>
      </c>
      <c r="R126" s="9">
        <f>MAX(0,Inputs!$B$4-P126)</f>
        <v>0</v>
      </c>
    </row>
    <row r="127" spans="1:18" ht="15" customHeight="1">
      <c r="A127" s="4">
        <v>44567.208333333299</v>
      </c>
      <c r="B127" s="5">
        <v>44567</v>
      </c>
      <c r="C127" s="6">
        <v>1</v>
      </c>
      <c r="D127" s="7" t="s">
        <v>18</v>
      </c>
      <c r="E127" s="7" t="s">
        <v>19</v>
      </c>
      <c r="F127" s="7" t="s">
        <v>25</v>
      </c>
      <c r="G127" s="6">
        <v>5</v>
      </c>
      <c r="H127" s="8">
        <v>3.1549999999999998</v>
      </c>
      <c r="I127" s="8">
        <v>26.407</v>
      </c>
      <c r="J127" s="8">
        <v>0.89739999999999998</v>
      </c>
      <c r="K127" s="8">
        <v>24.021999999999998</v>
      </c>
      <c r="L127" s="9">
        <f>K127*Inputs!$B$5</f>
        <v>23.541559999999997</v>
      </c>
      <c r="M127" s="10">
        <f>IF(AND(OR(C127=1,C127=2,C127=12),G127&gt;=Inputs!$B$8,G127&lt;=Inputs!$B$9,K127&lt;=Inputs!$B$10),1,0)</f>
        <v>0</v>
      </c>
      <c r="N127" s="9">
        <f>Inputs!$B$4</f>
        <v>54.991999999999997</v>
      </c>
      <c r="O127" s="9">
        <f>IF(M127=1,Inputs!$B$6,Inputs!$B$4)</f>
        <v>54.991999999999997</v>
      </c>
      <c r="P127" s="9">
        <f>IF(M127=1,Inputs!$B$7,Inputs!$B$4)</f>
        <v>54.991999999999997</v>
      </c>
      <c r="Q127" s="9">
        <f>MAX(0,Inputs!$B$4-O127)</f>
        <v>0</v>
      </c>
      <c r="R127" s="9">
        <f>MAX(0,Inputs!$B$4-P127)</f>
        <v>0</v>
      </c>
    </row>
    <row r="128" spans="1:18" ht="15" customHeight="1">
      <c r="A128" s="4">
        <v>44567.25</v>
      </c>
      <c r="B128" s="5">
        <v>44567</v>
      </c>
      <c r="C128" s="6">
        <v>1</v>
      </c>
      <c r="D128" s="7" t="s">
        <v>18</v>
      </c>
      <c r="E128" s="7" t="s">
        <v>19</v>
      </c>
      <c r="F128" s="7" t="s">
        <v>25</v>
      </c>
      <c r="G128" s="6">
        <v>6</v>
      </c>
      <c r="H128" s="8">
        <v>3.1549999999999998</v>
      </c>
      <c r="I128" s="8">
        <v>26.407</v>
      </c>
      <c r="J128" s="8">
        <v>0.51280000000000003</v>
      </c>
      <c r="K128" s="8">
        <v>15.079000000000001</v>
      </c>
      <c r="L128" s="9">
        <f>K128*Inputs!$B$5</f>
        <v>14.777420000000001</v>
      </c>
      <c r="M128" s="10">
        <f>IF(AND(OR(C128=1,C128=2,C128=12),G128&gt;=Inputs!$B$8,G128&lt;=Inputs!$B$9,K128&lt;=Inputs!$B$10),1,0)</f>
        <v>0</v>
      </c>
      <c r="N128" s="9">
        <f>Inputs!$B$4</f>
        <v>54.991999999999997</v>
      </c>
      <c r="O128" s="9">
        <f>IF(M128=1,Inputs!$B$6,Inputs!$B$4)</f>
        <v>54.991999999999997</v>
      </c>
      <c r="P128" s="9">
        <f>IF(M128=1,Inputs!$B$7,Inputs!$B$4)</f>
        <v>54.991999999999997</v>
      </c>
      <c r="Q128" s="9">
        <f>MAX(0,Inputs!$B$4-O128)</f>
        <v>0</v>
      </c>
      <c r="R128" s="9">
        <f>MAX(0,Inputs!$B$4-P128)</f>
        <v>0</v>
      </c>
    </row>
    <row r="129" spans="1:18" ht="15" customHeight="1">
      <c r="A129" s="4">
        <v>44567.291666666701</v>
      </c>
      <c r="B129" s="5">
        <v>44567</v>
      </c>
      <c r="C129" s="6">
        <v>1</v>
      </c>
      <c r="D129" s="7" t="s">
        <v>18</v>
      </c>
      <c r="E129" s="7" t="s">
        <v>19</v>
      </c>
      <c r="F129" s="7" t="s">
        <v>25</v>
      </c>
      <c r="G129" s="6">
        <v>7</v>
      </c>
      <c r="H129" s="8">
        <v>3.1549999999999998</v>
      </c>
      <c r="I129" s="8">
        <v>26.407</v>
      </c>
      <c r="J129" s="8">
        <v>0.12820000000000001</v>
      </c>
      <c r="K129" s="8">
        <v>6.1360000000000001</v>
      </c>
      <c r="L129" s="9">
        <f>K129*Inputs!$B$5</f>
        <v>6.01328</v>
      </c>
      <c r="M129" s="10">
        <f>IF(AND(OR(C129=1,C129=2,C129=12),G129&gt;=Inputs!$B$8,G129&lt;=Inputs!$B$9,K129&lt;=Inputs!$B$10),1,0)</f>
        <v>0</v>
      </c>
      <c r="N129" s="9">
        <f>Inputs!$B$4</f>
        <v>54.991999999999997</v>
      </c>
      <c r="O129" s="9">
        <f>IF(M129=1,Inputs!$B$6,Inputs!$B$4)</f>
        <v>54.991999999999997</v>
      </c>
      <c r="P129" s="9">
        <f>IF(M129=1,Inputs!$B$7,Inputs!$B$4)</f>
        <v>54.991999999999997</v>
      </c>
      <c r="Q129" s="9">
        <f>MAX(0,Inputs!$B$4-O129)</f>
        <v>0</v>
      </c>
      <c r="R129" s="9">
        <f>MAX(0,Inputs!$B$4-P129)</f>
        <v>0</v>
      </c>
    </row>
    <row r="130" spans="1:18" ht="15" customHeight="1">
      <c r="A130" s="4">
        <v>44567.333333333299</v>
      </c>
      <c r="B130" s="5">
        <v>44567</v>
      </c>
      <c r="C130" s="6">
        <v>1</v>
      </c>
      <c r="D130" s="7" t="s">
        <v>18</v>
      </c>
      <c r="E130" s="7" t="s">
        <v>19</v>
      </c>
      <c r="F130" s="7" t="s">
        <v>25</v>
      </c>
      <c r="G130" s="6">
        <v>8</v>
      </c>
      <c r="H130" s="8">
        <v>3.1549999999999998</v>
      </c>
      <c r="I130" s="8">
        <v>26.407</v>
      </c>
      <c r="J130" s="8">
        <v>7.6899999999999996E-2</v>
      </c>
      <c r="K130" s="8">
        <v>4.944</v>
      </c>
      <c r="L130" s="9">
        <f>K130*Inputs!$B$5</f>
        <v>4.8451199999999996</v>
      </c>
      <c r="M130" s="10">
        <f>IF(AND(OR(C130=1,C130=2,C130=12),G130&gt;=Inputs!$B$8,G130&lt;=Inputs!$B$9,K130&lt;=Inputs!$B$10),1,0)</f>
        <v>0</v>
      </c>
      <c r="N130" s="9">
        <f>Inputs!$B$4</f>
        <v>54.991999999999997</v>
      </c>
      <c r="O130" s="9">
        <f>IF(M130=1,Inputs!$B$6,Inputs!$B$4)</f>
        <v>54.991999999999997</v>
      </c>
      <c r="P130" s="9">
        <f>IF(M130=1,Inputs!$B$7,Inputs!$B$4)</f>
        <v>54.991999999999997</v>
      </c>
      <c r="Q130" s="9">
        <f>MAX(0,Inputs!$B$4-O130)</f>
        <v>0</v>
      </c>
      <c r="R130" s="9">
        <f>MAX(0,Inputs!$B$4-P130)</f>
        <v>0</v>
      </c>
    </row>
    <row r="131" spans="1:18" ht="15" customHeight="1">
      <c r="A131" s="4">
        <v>44567.375</v>
      </c>
      <c r="B131" s="5">
        <v>44567</v>
      </c>
      <c r="C131" s="6">
        <v>1</v>
      </c>
      <c r="D131" s="7" t="s">
        <v>18</v>
      </c>
      <c r="E131" s="7" t="s">
        <v>19</v>
      </c>
      <c r="F131" s="7" t="s">
        <v>25</v>
      </c>
      <c r="G131" s="6">
        <v>9</v>
      </c>
      <c r="H131" s="8">
        <v>3.1549999999999998</v>
      </c>
      <c r="I131" s="8">
        <v>26.407</v>
      </c>
      <c r="J131" s="8">
        <v>6.4100000000000004E-2</v>
      </c>
      <c r="K131" s="8">
        <v>4.6459999999999999</v>
      </c>
      <c r="L131" s="9">
        <f>K131*Inputs!$B$5</f>
        <v>4.5530799999999996</v>
      </c>
      <c r="M131" s="10">
        <f>IF(AND(OR(C131=1,C131=2,C131=12),G131&gt;=Inputs!$B$8,G131&lt;=Inputs!$B$9,K131&lt;=Inputs!$B$10),1,0)</f>
        <v>1</v>
      </c>
      <c r="N131" s="9">
        <f>Inputs!$B$4</f>
        <v>54.991999999999997</v>
      </c>
      <c r="O131" s="9">
        <f>IF(M131=1,Inputs!$B$6,Inputs!$B$4)</f>
        <v>45</v>
      </c>
      <c r="P131" s="9">
        <f>IF(M131=1,Inputs!$B$7,Inputs!$B$4)</f>
        <v>35</v>
      </c>
      <c r="Q131" s="9">
        <f>MAX(0,Inputs!$B$4-O131)</f>
        <v>9.9919999999999973</v>
      </c>
      <c r="R131" s="9">
        <f>MAX(0,Inputs!$B$4-P131)</f>
        <v>19.991999999999997</v>
      </c>
    </row>
    <row r="132" spans="1:18" ht="15" customHeight="1">
      <c r="A132" s="4">
        <v>44567.416666666701</v>
      </c>
      <c r="B132" s="5">
        <v>44567</v>
      </c>
      <c r="C132" s="6">
        <v>1</v>
      </c>
      <c r="D132" s="7" t="s">
        <v>18</v>
      </c>
      <c r="E132" s="7" t="s">
        <v>19</v>
      </c>
      <c r="F132" s="7" t="s">
        <v>25</v>
      </c>
      <c r="G132" s="6">
        <v>10</v>
      </c>
      <c r="H132" s="8">
        <v>3.1549999999999998</v>
      </c>
      <c r="I132" s="8">
        <v>26.407</v>
      </c>
      <c r="J132" s="8">
        <v>5.1299999999999998E-2</v>
      </c>
      <c r="K132" s="8">
        <v>4.3470000000000004</v>
      </c>
      <c r="L132" s="9">
        <f>K132*Inputs!$B$5</f>
        <v>4.2600600000000002</v>
      </c>
      <c r="M132" s="10">
        <f>IF(AND(OR(C132=1,C132=2,C132=12),G132&gt;=Inputs!$B$8,G132&lt;=Inputs!$B$9,K132&lt;=Inputs!$B$10),1,0)</f>
        <v>1</v>
      </c>
      <c r="N132" s="9">
        <f>Inputs!$B$4</f>
        <v>54.991999999999997</v>
      </c>
      <c r="O132" s="9">
        <f>IF(M132=1,Inputs!$B$6,Inputs!$B$4)</f>
        <v>45</v>
      </c>
      <c r="P132" s="9">
        <f>IF(M132=1,Inputs!$B$7,Inputs!$B$4)</f>
        <v>35</v>
      </c>
      <c r="Q132" s="9">
        <f>MAX(0,Inputs!$B$4-O132)</f>
        <v>9.9919999999999973</v>
      </c>
      <c r="R132" s="9">
        <f>MAX(0,Inputs!$B$4-P132)</f>
        <v>19.991999999999997</v>
      </c>
    </row>
    <row r="133" spans="1:18" ht="15" customHeight="1">
      <c r="A133" s="4">
        <v>44567.458333333299</v>
      </c>
      <c r="B133" s="5">
        <v>44567</v>
      </c>
      <c r="C133" s="6">
        <v>1</v>
      </c>
      <c r="D133" s="7" t="s">
        <v>18</v>
      </c>
      <c r="E133" s="7" t="s">
        <v>19</v>
      </c>
      <c r="F133" s="7" t="s">
        <v>25</v>
      </c>
      <c r="G133" s="6">
        <v>11</v>
      </c>
      <c r="H133" s="8">
        <v>3.1549999999999998</v>
      </c>
      <c r="I133" s="8">
        <v>26.407</v>
      </c>
      <c r="J133" s="8">
        <v>6.4100000000000004E-2</v>
      </c>
      <c r="K133" s="8">
        <v>4.6459999999999999</v>
      </c>
      <c r="L133" s="9">
        <f>K133*Inputs!$B$5</f>
        <v>4.5530799999999996</v>
      </c>
      <c r="M133" s="10">
        <f>IF(AND(OR(C133=1,C133=2,C133=12),G133&gt;=Inputs!$B$8,G133&lt;=Inputs!$B$9,K133&lt;=Inputs!$B$10),1,0)</f>
        <v>1</v>
      </c>
      <c r="N133" s="9">
        <f>Inputs!$B$4</f>
        <v>54.991999999999997</v>
      </c>
      <c r="O133" s="9">
        <f>IF(M133=1,Inputs!$B$6,Inputs!$B$4)</f>
        <v>45</v>
      </c>
      <c r="P133" s="9">
        <f>IF(M133=1,Inputs!$B$7,Inputs!$B$4)</f>
        <v>35</v>
      </c>
      <c r="Q133" s="9">
        <f>MAX(0,Inputs!$B$4-O133)</f>
        <v>9.9919999999999973</v>
      </c>
      <c r="R133" s="9">
        <f>MAX(0,Inputs!$B$4-P133)</f>
        <v>19.991999999999997</v>
      </c>
    </row>
    <row r="134" spans="1:18" ht="15" customHeight="1">
      <c r="A134" s="4">
        <v>44567.5</v>
      </c>
      <c r="B134" s="5">
        <v>44567</v>
      </c>
      <c r="C134" s="6">
        <v>1</v>
      </c>
      <c r="D134" s="7" t="s">
        <v>18</v>
      </c>
      <c r="E134" s="7" t="s">
        <v>19</v>
      </c>
      <c r="F134" s="7" t="s">
        <v>25</v>
      </c>
      <c r="G134" s="6">
        <v>12</v>
      </c>
      <c r="H134" s="8">
        <v>3.1549999999999998</v>
      </c>
      <c r="I134" s="8">
        <v>26.407</v>
      </c>
      <c r="J134" s="8">
        <v>7.6899999999999996E-2</v>
      </c>
      <c r="K134" s="8">
        <v>4.944</v>
      </c>
      <c r="L134" s="9">
        <f>K134*Inputs!$B$5</f>
        <v>4.8451199999999996</v>
      </c>
      <c r="M134" s="10">
        <f>IF(AND(OR(C134=1,C134=2,C134=12),G134&gt;=Inputs!$B$8,G134&lt;=Inputs!$B$9,K134&lt;=Inputs!$B$10),1,0)</f>
        <v>1</v>
      </c>
      <c r="N134" s="9">
        <f>Inputs!$B$4</f>
        <v>54.991999999999997</v>
      </c>
      <c r="O134" s="9">
        <f>IF(M134=1,Inputs!$B$6,Inputs!$B$4)</f>
        <v>45</v>
      </c>
      <c r="P134" s="9">
        <f>IF(M134=1,Inputs!$B$7,Inputs!$B$4)</f>
        <v>35</v>
      </c>
      <c r="Q134" s="9">
        <f>MAX(0,Inputs!$B$4-O134)</f>
        <v>9.9919999999999973</v>
      </c>
      <c r="R134" s="9">
        <f>MAX(0,Inputs!$B$4-P134)</f>
        <v>19.991999999999997</v>
      </c>
    </row>
    <row r="135" spans="1:18" ht="15" customHeight="1">
      <c r="A135" s="4">
        <v>44567.541666666701</v>
      </c>
      <c r="B135" s="5">
        <v>44567</v>
      </c>
      <c r="C135" s="6">
        <v>1</v>
      </c>
      <c r="D135" s="7" t="s">
        <v>18</v>
      </c>
      <c r="E135" s="7" t="s">
        <v>19</v>
      </c>
      <c r="F135" s="7" t="s">
        <v>25</v>
      </c>
      <c r="G135" s="6">
        <v>13</v>
      </c>
      <c r="H135" s="8">
        <v>3.1549999999999998</v>
      </c>
      <c r="I135" s="8">
        <v>26.407</v>
      </c>
      <c r="J135" s="8">
        <v>6.4100000000000004E-2</v>
      </c>
      <c r="K135" s="8">
        <v>4.6459999999999999</v>
      </c>
      <c r="L135" s="9">
        <f>K135*Inputs!$B$5</f>
        <v>4.5530799999999996</v>
      </c>
      <c r="M135" s="10">
        <f>IF(AND(OR(C135=1,C135=2,C135=12),G135&gt;=Inputs!$B$8,G135&lt;=Inputs!$B$9,K135&lt;=Inputs!$B$10),1,0)</f>
        <v>1</v>
      </c>
      <c r="N135" s="9">
        <f>Inputs!$B$4</f>
        <v>54.991999999999997</v>
      </c>
      <c r="O135" s="9">
        <f>IF(M135=1,Inputs!$B$6,Inputs!$B$4)</f>
        <v>45</v>
      </c>
      <c r="P135" s="9">
        <f>IF(M135=1,Inputs!$B$7,Inputs!$B$4)</f>
        <v>35</v>
      </c>
      <c r="Q135" s="9">
        <f>MAX(0,Inputs!$B$4-O135)</f>
        <v>9.9919999999999973</v>
      </c>
      <c r="R135" s="9">
        <f>MAX(0,Inputs!$B$4-P135)</f>
        <v>19.991999999999997</v>
      </c>
    </row>
    <row r="136" spans="1:18" ht="15" customHeight="1">
      <c r="A136" s="4">
        <v>44567.583333333299</v>
      </c>
      <c r="B136" s="5">
        <v>44567</v>
      </c>
      <c r="C136" s="6">
        <v>1</v>
      </c>
      <c r="D136" s="7" t="s">
        <v>18</v>
      </c>
      <c r="E136" s="7" t="s">
        <v>19</v>
      </c>
      <c r="F136" s="7" t="s">
        <v>25</v>
      </c>
      <c r="G136" s="6">
        <v>14</v>
      </c>
      <c r="H136" s="8">
        <v>3.1549999999999998</v>
      </c>
      <c r="I136" s="8">
        <v>26.407</v>
      </c>
      <c r="J136" s="8">
        <v>5.1299999999999998E-2</v>
      </c>
      <c r="K136" s="8">
        <v>4.3470000000000004</v>
      </c>
      <c r="L136" s="9">
        <f>K136*Inputs!$B$5</f>
        <v>4.2600600000000002</v>
      </c>
      <c r="M136" s="10">
        <f>IF(AND(OR(C136=1,C136=2,C136=12),G136&gt;=Inputs!$B$8,G136&lt;=Inputs!$B$9,K136&lt;=Inputs!$B$10),1,0)</f>
        <v>1</v>
      </c>
      <c r="N136" s="9">
        <f>Inputs!$B$4</f>
        <v>54.991999999999997</v>
      </c>
      <c r="O136" s="9">
        <f>IF(M136=1,Inputs!$B$6,Inputs!$B$4)</f>
        <v>45</v>
      </c>
      <c r="P136" s="9">
        <f>IF(M136=1,Inputs!$B$7,Inputs!$B$4)</f>
        <v>35</v>
      </c>
      <c r="Q136" s="9">
        <f>MAX(0,Inputs!$B$4-O136)</f>
        <v>9.9919999999999973</v>
      </c>
      <c r="R136" s="9">
        <f>MAX(0,Inputs!$B$4-P136)</f>
        <v>19.991999999999997</v>
      </c>
    </row>
    <row r="137" spans="1:18" ht="15" customHeight="1">
      <c r="A137" s="4">
        <v>44567.625</v>
      </c>
      <c r="B137" s="5">
        <v>44567</v>
      </c>
      <c r="C137" s="6">
        <v>1</v>
      </c>
      <c r="D137" s="7" t="s">
        <v>18</v>
      </c>
      <c r="E137" s="7" t="s">
        <v>19</v>
      </c>
      <c r="F137" s="7" t="s">
        <v>25</v>
      </c>
      <c r="G137" s="6">
        <v>15</v>
      </c>
      <c r="H137" s="8">
        <v>3.1549999999999998</v>
      </c>
      <c r="I137" s="8">
        <v>26.407</v>
      </c>
      <c r="J137" s="8">
        <v>3.85E-2</v>
      </c>
      <c r="K137" s="8">
        <v>4.0490000000000004</v>
      </c>
      <c r="L137" s="9">
        <f>K137*Inputs!$B$5</f>
        <v>3.9680200000000001</v>
      </c>
      <c r="M137" s="10">
        <f>IF(AND(OR(C137=1,C137=2,C137=12),G137&gt;=Inputs!$B$8,G137&lt;=Inputs!$B$9,K137&lt;=Inputs!$B$10),1,0)</f>
        <v>1</v>
      </c>
      <c r="N137" s="9">
        <f>Inputs!$B$4</f>
        <v>54.991999999999997</v>
      </c>
      <c r="O137" s="9">
        <f>IF(M137=1,Inputs!$B$6,Inputs!$B$4)</f>
        <v>45</v>
      </c>
      <c r="P137" s="9">
        <f>IF(M137=1,Inputs!$B$7,Inputs!$B$4)</f>
        <v>35</v>
      </c>
      <c r="Q137" s="9">
        <f>MAX(0,Inputs!$B$4-O137)</f>
        <v>9.9919999999999973</v>
      </c>
      <c r="R137" s="9">
        <f>MAX(0,Inputs!$B$4-P137)</f>
        <v>19.991999999999997</v>
      </c>
    </row>
    <row r="138" spans="1:18" ht="15" customHeight="1">
      <c r="A138" s="4">
        <v>44567.666666666701</v>
      </c>
      <c r="B138" s="5">
        <v>44567</v>
      </c>
      <c r="C138" s="6">
        <v>1</v>
      </c>
      <c r="D138" s="7" t="s">
        <v>18</v>
      </c>
      <c r="E138" s="7" t="s">
        <v>19</v>
      </c>
      <c r="F138" s="7" t="s">
        <v>25</v>
      </c>
      <c r="G138" s="6">
        <v>16</v>
      </c>
      <c r="H138" s="8">
        <v>3.1549999999999998</v>
      </c>
      <c r="I138" s="8">
        <v>26.407</v>
      </c>
      <c r="J138" s="8">
        <v>2.5600000000000001E-2</v>
      </c>
      <c r="K138" s="8">
        <v>3.7509999999999999</v>
      </c>
      <c r="L138" s="9">
        <f>K138*Inputs!$B$5</f>
        <v>3.67598</v>
      </c>
      <c r="M138" s="10">
        <f>IF(AND(OR(C138=1,C138=2,C138=12),G138&gt;=Inputs!$B$8,G138&lt;=Inputs!$B$9,K138&lt;=Inputs!$B$10),1,0)</f>
        <v>1</v>
      </c>
      <c r="N138" s="9">
        <f>Inputs!$B$4</f>
        <v>54.991999999999997</v>
      </c>
      <c r="O138" s="9">
        <f>IF(M138=1,Inputs!$B$6,Inputs!$B$4)</f>
        <v>45</v>
      </c>
      <c r="P138" s="9">
        <f>IF(M138=1,Inputs!$B$7,Inputs!$B$4)</f>
        <v>35</v>
      </c>
      <c r="Q138" s="9">
        <f>MAX(0,Inputs!$B$4-O138)</f>
        <v>9.9919999999999973</v>
      </c>
      <c r="R138" s="9">
        <f>MAX(0,Inputs!$B$4-P138)</f>
        <v>19.991999999999997</v>
      </c>
    </row>
    <row r="139" spans="1:18" ht="15" customHeight="1">
      <c r="A139" s="4">
        <v>44567.708333333299</v>
      </c>
      <c r="B139" s="5">
        <v>44567</v>
      </c>
      <c r="C139" s="6">
        <v>1</v>
      </c>
      <c r="D139" s="7" t="s">
        <v>18</v>
      </c>
      <c r="E139" s="7" t="s">
        <v>19</v>
      </c>
      <c r="F139" s="7" t="s">
        <v>25</v>
      </c>
      <c r="G139" s="6">
        <v>17</v>
      </c>
      <c r="H139" s="8">
        <v>3.1549999999999998</v>
      </c>
      <c r="I139" s="8">
        <v>26.407</v>
      </c>
      <c r="J139" s="8">
        <v>1.2800000000000001E-2</v>
      </c>
      <c r="K139" s="8">
        <v>3.4529999999999998</v>
      </c>
      <c r="L139" s="9">
        <f>K139*Inputs!$B$5</f>
        <v>3.3839399999999999</v>
      </c>
      <c r="M139" s="10">
        <f>IF(AND(OR(C139=1,C139=2,C139=12),G139&gt;=Inputs!$B$8,G139&lt;=Inputs!$B$9,K139&lt;=Inputs!$B$10),1,0)</f>
        <v>1</v>
      </c>
      <c r="N139" s="9">
        <f>Inputs!$B$4</f>
        <v>54.991999999999997</v>
      </c>
      <c r="O139" s="9">
        <f>IF(M139=1,Inputs!$B$6,Inputs!$B$4)</f>
        <v>45</v>
      </c>
      <c r="P139" s="9">
        <f>IF(M139=1,Inputs!$B$7,Inputs!$B$4)</f>
        <v>35</v>
      </c>
      <c r="Q139" s="9">
        <f>MAX(0,Inputs!$B$4-O139)</f>
        <v>9.9919999999999973</v>
      </c>
      <c r="R139" s="9">
        <f>MAX(0,Inputs!$B$4-P139)</f>
        <v>19.991999999999997</v>
      </c>
    </row>
    <row r="140" spans="1:18" ht="15" customHeight="1">
      <c r="A140" s="4">
        <v>44567.75</v>
      </c>
      <c r="B140" s="5">
        <v>44567</v>
      </c>
      <c r="C140" s="6">
        <v>1</v>
      </c>
      <c r="D140" s="7" t="s">
        <v>18</v>
      </c>
      <c r="E140" s="7" t="s">
        <v>19</v>
      </c>
      <c r="F140" s="7" t="s">
        <v>25</v>
      </c>
      <c r="G140" s="6">
        <v>18</v>
      </c>
      <c r="H140" s="8">
        <v>3.1549999999999998</v>
      </c>
      <c r="I140" s="8">
        <v>26.407</v>
      </c>
      <c r="J140" s="8">
        <v>0</v>
      </c>
      <c r="K140" s="8">
        <v>3.1549999999999998</v>
      </c>
      <c r="L140" s="9">
        <f>K140*Inputs!$B$5</f>
        <v>3.0918999999999999</v>
      </c>
      <c r="M140" s="10">
        <f>IF(AND(OR(C140=1,C140=2,C140=12),G140&gt;=Inputs!$B$8,G140&lt;=Inputs!$B$9,K140&lt;=Inputs!$B$10),1,0)</f>
        <v>0</v>
      </c>
      <c r="N140" s="9">
        <f>Inputs!$B$4</f>
        <v>54.991999999999997</v>
      </c>
      <c r="O140" s="9">
        <f>IF(M140=1,Inputs!$B$6,Inputs!$B$4)</f>
        <v>54.991999999999997</v>
      </c>
      <c r="P140" s="9">
        <f>IF(M140=1,Inputs!$B$7,Inputs!$B$4)</f>
        <v>54.991999999999997</v>
      </c>
      <c r="Q140" s="9">
        <f>MAX(0,Inputs!$B$4-O140)</f>
        <v>0</v>
      </c>
      <c r="R140" s="9">
        <f>MAX(0,Inputs!$B$4-P140)</f>
        <v>0</v>
      </c>
    </row>
    <row r="141" spans="1:18" ht="15" customHeight="1">
      <c r="A141" s="4">
        <v>44567.791666666701</v>
      </c>
      <c r="B141" s="5">
        <v>44567</v>
      </c>
      <c r="C141" s="6">
        <v>1</v>
      </c>
      <c r="D141" s="7" t="s">
        <v>18</v>
      </c>
      <c r="E141" s="7" t="s">
        <v>19</v>
      </c>
      <c r="F141" s="7" t="s">
        <v>25</v>
      </c>
      <c r="G141" s="6">
        <v>19</v>
      </c>
      <c r="H141" s="8">
        <v>3.1549999999999998</v>
      </c>
      <c r="I141" s="8">
        <v>26.407</v>
      </c>
      <c r="J141" s="8">
        <v>2.5600000000000001E-2</v>
      </c>
      <c r="K141" s="8">
        <v>3.7509999999999999</v>
      </c>
      <c r="L141" s="9">
        <f>K141*Inputs!$B$5</f>
        <v>3.67598</v>
      </c>
      <c r="M141" s="10">
        <f>IF(AND(OR(C141=1,C141=2,C141=12),G141&gt;=Inputs!$B$8,G141&lt;=Inputs!$B$9,K141&lt;=Inputs!$B$10),1,0)</f>
        <v>0</v>
      </c>
      <c r="N141" s="9">
        <f>Inputs!$B$4</f>
        <v>54.991999999999997</v>
      </c>
      <c r="O141" s="9">
        <f>IF(M141=1,Inputs!$B$6,Inputs!$B$4)</f>
        <v>54.991999999999997</v>
      </c>
      <c r="P141" s="9">
        <f>IF(M141=1,Inputs!$B$7,Inputs!$B$4)</f>
        <v>54.991999999999997</v>
      </c>
      <c r="Q141" s="9">
        <f>MAX(0,Inputs!$B$4-O141)</f>
        <v>0</v>
      </c>
      <c r="R141" s="9">
        <f>MAX(0,Inputs!$B$4-P141)</f>
        <v>0</v>
      </c>
    </row>
    <row r="142" spans="1:18" ht="15" customHeight="1">
      <c r="A142" s="4">
        <v>44567.833333333299</v>
      </c>
      <c r="B142" s="5">
        <v>44567</v>
      </c>
      <c r="C142" s="6">
        <v>1</v>
      </c>
      <c r="D142" s="7" t="s">
        <v>18</v>
      </c>
      <c r="E142" s="7" t="s">
        <v>19</v>
      </c>
      <c r="F142" s="7" t="s">
        <v>25</v>
      </c>
      <c r="G142" s="6">
        <v>20</v>
      </c>
      <c r="H142" s="8">
        <v>3.1549999999999998</v>
      </c>
      <c r="I142" s="8">
        <v>26.407</v>
      </c>
      <c r="J142" s="8">
        <v>5.1299999999999998E-2</v>
      </c>
      <c r="K142" s="8">
        <v>4.3470000000000004</v>
      </c>
      <c r="L142" s="9">
        <f>K142*Inputs!$B$5</f>
        <v>4.2600600000000002</v>
      </c>
      <c r="M142" s="10">
        <f>IF(AND(OR(C142=1,C142=2,C142=12),G142&gt;=Inputs!$B$8,G142&lt;=Inputs!$B$9,K142&lt;=Inputs!$B$10),1,0)</f>
        <v>0</v>
      </c>
      <c r="N142" s="9">
        <f>Inputs!$B$4</f>
        <v>54.991999999999997</v>
      </c>
      <c r="O142" s="9">
        <f>IF(M142=1,Inputs!$B$6,Inputs!$B$4)</f>
        <v>54.991999999999997</v>
      </c>
      <c r="P142" s="9">
        <f>IF(M142=1,Inputs!$B$7,Inputs!$B$4)</f>
        <v>54.991999999999997</v>
      </c>
      <c r="Q142" s="9">
        <f>MAX(0,Inputs!$B$4-O142)</f>
        <v>0</v>
      </c>
      <c r="R142" s="9">
        <f>MAX(0,Inputs!$B$4-P142)</f>
        <v>0</v>
      </c>
    </row>
    <row r="143" spans="1:18" ht="15" customHeight="1">
      <c r="A143" s="4">
        <v>44567.875</v>
      </c>
      <c r="B143" s="5">
        <v>44567</v>
      </c>
      <c r="C143" s="6">
        <v>1</v>
      </c>
      <c r="D143" s="7" t="s">
        <v>18</v>
      </c>
      <c r="E143" s="7" t="s">
        <v>19</v>
      </c>
      <c r="F143" s="7" t="s">
        <v>25</v>
      </c>
      <c r="G143" s="6">
        <v>21</v>
      </c>
      <c r="H143" s="8">
        <v>3.1549999999999998</v>
      </c>
      <c r="I143" s="8">
        <v>26.407</v>
      </c>
      <c r="J143" s="8">
        <v>0.12820000000000001</v>
      </c>
      <c r="K143" s="8">
        <v>6.1360000000000001</v>
      </c>
      <c r="L143" s="9">
        <f>K143*Inputs!$B$5</f>
        <v>6.01328</v>
      </c>
      <c r="M143" s="10">
        <f>IF(AND(OR(C143=1,C143=2,C143=12),G143&gt;=Inputs!$B$8,G143&lt;=Inputs!$B$9,K143&lt;=Inputs!$B$10),1,0)</f>
        <v>0</v>
      </c>
      <c r="N143" s="9">
        <f>Inputs!$B$4</f>
        <v>54.991999999999997</v>
      </c>
      <c r="O143" s="9">
        <f>IF(M143=1,Inputs!$B$6,Inputs!$B$4)</f>
        <v>54.991999999999997</v>
      </c>
      <c r="P143" s="9">
        <f>IF(M143=1,Inputs!$B$7,Inputs!$B$4)</f>
        <v>54.991999999999997</v>
      </c>
      <c r="Q143" s="9">
        <f>MAX(0,Inputs!$B$4-O143)</f>
        <v>0</v>
      </c>
      <c r="R143" s="9">
        <f>MAX(0,Inputs!$B$4-P143)</f>
        <v>0</v>
      </c>
    </row>
    <row r="144" spans="1:18" ht="15" customHeight="1">
      <c r="A144" s="4">
        <v>44567.916666666701</v>
      </c>
      <c r="B144" s="5">
        <v>44567</v>
      </c>
      <c r="C144" s="6">
        <v>1</v>
      </c>
      <c r="D144" s="7" t="s">
        <v>18</v>
      </c>
      <c r="E144" s="7" t="s">
        <v>19</v>
      </c>
      <c r="F144" s="7" t="s">
        <v>25</v>
      </c>
      <c r="G144" s="6">
        <v>22</v>
      </c>
      <c r="H144" s="8">
        <v>3.1549999999999998</v>
      </c>
      <c r="I144" s="8">
        <v>26.407</v>
      </c>
      <c r="J144" s="8">
        <v>0.43590000000000001</v>
      </c>
      <c r="K144" s="8">
        <v>13.29</v>
      </c>
      <c r="L144" s="9">
        <f>K144*Inputs!$B$5</f>
        <v>13.024199999999999</v>
      </c>
      <c r="M144" s="10">
        <f>IF(AND(OR(C144=1,C144=2,C144=12),G144&gt;=Inputs!$B$8,G144&lt;=Inputs!$B$9,K144&lt;=Inputs!$B$10),1,0)</f>
        <v>0</v>
      </c>
      <c r="N144" s="9">
        <f>Inputs!$B$4</f>
        <v>54.991999999999997</v>
      </c>
      <c r="O144" s="9">
        <f>IF(M144=1,Inputs!$B$6,Inputs!$B$4)</f>
        <v>54.991999999999997</v>
      </c>
      <c r="P144" s="9">
        <f>IF(M144=1,Inputs!$B$7,Inputs!$B$4)</f>
        <v>54.991999999999997</v>
      </c>
      <c r="Q144" s="9">
        <f>MAX(0,Inputs!$B$4-O144)</f>
        <v>0</v>
      </c>
      <c r="R144" s="9">
        <f>MAX(0,Inputs!$B$4-P144)</f>
        <v>0</v>
      </c>
    </row>
    <row r="145" spans="1:18" ht="15" customHeight="1">
      <c r="A145" s="4">
        <v>44567.958333333299</v>
      </c>
      <c r="B145" s="5">
        <v>44567</v>
      </c>
      <c r="C145" s="6">
        <v>1</v>
      </c>
      <c r="D145" s="7" t="s">
        <v>18</v>
      </c>
      <c r="E145" s="7" t="s">
        <v>19</v>
      </c>
      <c r="F145" s="7" t="s">
        <v>25</v>
      </c>
      <c r="G145" s="6">
        <v>23</v>
      </c>
      <c r="H145" s="8">
        <v>3.1549999999999998</v>
      </c>
      <c r="I145" s="8">
        <v>26.407</v>
      </c>
      <c r="J145" s="8">
        <v>0.74360000000000004</v>
      </c>
      <c r="K145" s="8">
        <v>20.445</v>
      </c>
      <c r="L145" s="9">
        <f>K145*Inputs!$B$5</f>
        <v>20.036100000000001</v>
      </c>
      <c r="M145" s="10">
        <f>IF(AND(OR(C145=1,C145=2,C145=12),G145&gt;=Inputs!$B$8,G145&lt;=Inputs!$B$9,K145&lt;=Inputs!$B$10),1,0)</f>
        <v>0</v>
      </c>
      <c r="N145" s="9">
        <f>Inputs!$B$4</f>
        <v>54.991999999999997</v>
      </c>
      <c r="O145" s="9">
        <f>IF(M145=1,Inputs!$B$6,Inputs!$B$4)</f>
        <v>54.991999999999997</v>
      </c>
      <c r="P145" s="9">
        <f>IF(M145=1,Inputs!$B$7,Inputs!$B$4)</f>
        <v>54.991999999999997</v>
      </c>
      <c r="Q145" s="9">
        <f>MAX(0,Inputs!$B$4-O145)</f>
        <v>0</v>
      </c>
      <c r="R145" s="9">
        <f>MAX(0,Inputs!$B$4-P145)</f>
        <v>0</v>
      </c>
    </row>
    <row r="146" spans="1:18" ht="15" customHeight="1">
      <c r="A146" s="4">
        <v>44568</v>
      </c>
      <c r="B146" s="5">
        <v>44568</v>
      </c>
      <c r="C146" s="6">
        <v>1</v>
      </c>
      <c r="D146" s="7" t="s">
        <v>18</v>
      </c>
      <c r="E146" s="7" t="s">
        <v>19</v>
      </c>
      <c r="F146" s="7" t="s">
        <v>26</v>
      </c>
      <c r="G146" s="6">
        <v>0</v>
      </c>
      <c r="H146" s="8">
        <v>3.0859999999999999</v>
      </c>
      <c r="I146" s="8">
        <v>26.259</v>
      </c>
      <c r="J146" s="8">
        <v>0.86670000000000003</v>
      </c>
      <c r="K146" s="8">
        <v>23.169</v>
      </c>
      <c r="L146" s="9">
        <f>K146*Inputs!$B$5</f>
        <v>22.70562</v>
      </c>
      <c r="M146" s="10">
        <f>IF(AND(OR(C146=1,C146=2,C146=12),G146&gt;=Inputs!$B$8,G146&lt;=Inputs!$B$9,K146&lt;=Inputs!$B$10),1,0)</f>
        <v>0</v>
      </c>
      <c r="N146" s="9">
        <f>Inputs!$B$4</f>
        <v>54.991999999999997</v>
      </c>
      <c r="O146" s="9">
        <f>IF(M146=1,Inputs!$B$6,Inputs!$B$4)</f>
        <v>54.991999999999997</v>
      </c>
      <c r="P146" s="9">
        <f>IF(M146=1,Inputs!$B$7,Inputs!$B$4)</f>
        <v>54.991999999999997</v>
      </c>
      <c r="Q146" s="9">
        <f>MAX(0,Inputs!$B$4-O146)</f>
        <v>0</v>
      </c>
      <c r="R146" s="9">
        <f>MAX(0,Inputs!$B$4-P146)</f>
        <v>0</v>
      </c>
    </row>
    <row r="147" spans="1:18" ht="15" customHeight="1">
      <c r="A147" s="4">
        <v>44568.041666666701</v>
      </c>
      <c r="B147" s="5">
        <v>44568</v>
      </c>
      <c r="C147" s="6">
        <v>1</v>
      </c>
      <c r="D147" s="7" t="s">
        <v>18</v>
      </c>
      <c r="E147" s="7" t="s">
        <v>19</v>
      </c>
      <c r="F147" s="7" t="s">
        <v>26</v>
      </c>
      <c r="G147" s="6">
        <v>1</v>
      </c>
      <c r="H147" s="8">
        <v>3.0859999999999999</v>
      </c>
      <c r="I147" s="8">
        <v>26.259</v>
      </c>
      <c r="J147" s="8">
        <v>0.9</v>
      </c>
      <c r="K147" s="8">
        <v>23.942</v>
      </c>
      <c r="L147" s="9">
        <f>K147*Inputs!$B$5</f>
        <v>23.463159999999998</v>
      </c>
      <c r="M147" s="10">
        <f>IF(AND(OR(C147=1,C147=2,C147=12),G147&gt;=Inputs!$B$8,G147&lt;=Inputs!$B$9,K147&lt;=Inputs!$B$10),1,0)</f>
        <v>0</v>
      </c>
      <c r="N147" s="9">
        <f>Inputs!$B$4</f>
        <v>54.991999999999997</v>
      </c>
      <c r="O147" s="9">
        <f>IF(M147=1,Inputs!$B$6,Inputs!$B$4)</f>
        <v>54.991999999999997</v>
      </c>
      <c r="P147" s="9">
        <f>IF(M147=1,Inputs!$B$7,Inputs!$B$4)</f>
        <v>54.991999999999997</v>
      </c>
      <c r="Q147" s="9">
        <f>MAX(0,Inputs!$B$4-O147)</f>
        <v>0</v>
      </c>
      <c r="R147" s="9">
        <f>MAX(0,Inputs!$B$4-P147)</f>
        <v>0</v>
      </c>
    </row>
    <row r="148" spans="1:18" ht="15" customHeight="1">
      <c r="A148" s="4">
        <v>44568.083333333299</v>
      </c>
      <c r="B148" s="5">
        <v>44568</v>
      </c>
      <c r="C148" s="6">
        <v>1</v>
      </c>
      <c r="D148" s="7" t="s">
        <v>18</v>
      </c>
      <c r="E148" s="7" t="s">
        <v>19</v>
      </c>
      <c r="F148" s="7" t="s">
        <v>26</v>
      </c>
      <c r="G148" s="6">
        <v>2</v>
      </c>
      <c r="H148" s="8">
        <v>3.0859999999999999</v>
      </c>
      <c r="I148" s="8">
        <v>26.259</v>
      </c>
      <c r="J148" s="8">
        <v>0.93330000000000002</v>
      </c>
      <c r="K148" s="8">
        <v>24.713999999999999</v>
      </c>
      <c r="L148" s="9">
        <f>K148*Inputs!$B$5</f>
        <v>24.219719999999999</v>
      </c>
      <c r="M148" s="10">
        <f>IF(AND(OR(C148=1,C148=2,C148=12),G148&gt;=Inputs!$B$8,G148&lt;=Inputs!$B$9,K148&lt;=Inputs!$B$10),1,0)</f>
        <v>0</v>
      </c>
      <c r="N148" s="9">
        <f>Inputs!$B$4</f>
        <v>54.991999999999997</v>
      </c>
      <c r="O148" s="9">
        <f>IF(M148=1,Inputs!$B$6,Inputs!$B$4)</f>
        <v>54.991999999999997</v>
      </c>
      <c r="P148" s="9">
        <f>IF(M148=1,Inputs!$B$7,Inputs!$B$4)</f>
        <v>54.991999999999997</v>
      </c>
      <c r="Q148" s="9">
        <f>MAX(0,Inputs!$B$4-O148)</f>
        <v>0</v>
      </c>
      <c r="R148" s="9">
        <f>MAX(0,Inputs!$B$4-P148)</f>
        <v>0</v>
      </c>
    </row>
    <row r="149" spans="1:18" ht="15" customHeight="1">
      <c r="A149" s="4">
        <v>44568.125</v>
      </c>
      <c r="B149" s="5">
        <v>44568</v>
      </c>
      <c r="C149" s="6">
        <v>1</v>
      </c>
      <c r="D149" s="7" t="s">
        <v>18</v>
      </c>
      <c r="E149" s="7" t="s">
        <v>19</v>
      </c>
      <c r="F149" s="7" t="s">
        <v>26</v>
      </c>
      <c r="G149" s="6">
        <v>3</v>
      </c>
      <c r="H149" s="8">
        <v>3.0859999999999999</v>
      </c>
      <c r="I149" s="8">
        <v>26.259</v>
      </c>
      <c r="J149" s="8">
        <v>0.9667</v>
      </c>
      <c r="K149" s="8">
        <v>25.486999999999998</v>
      </c>
      <c r="L149" s="9">
        <f>K149*Inputs!$B$5</f>
        <v>24.977259999999998</v>
      </c>
      <c r="M149" s="10">
        <f>IF(AND(OR(C149=1,C149=2,C149=12),G149&gt;=Inputs!$B$8,G149&lt;=Inputs!$B$9,K149&lt;=Inputs!$B$10),1,0)</f>
        <v>0</v>
      </c>
      <c r="N149" s="9">
        <f>Inputs!$B$4</f>
        <v>54.991999999999997</v>
      </c>
      <c r="O149" s="9">
        <f>IF(M149=1,Inputs!$B$6,Inputs!$B$4)</f>
        <v>54.991999999999997</v>
      </c>
      <c r="P149" s="9">
        <f>IF(M149=1,Inputs!$B$7,Inputs!$B$4)</f>
        <v>54.991999999999997</v>
      </c>
      <c r="Q149" s="9">
        <f>MAX(0,Inputs!$B$4-O149)</f>
        <v>0</v>
      </c>
      <c r="R149" s="9">
        <f>MAX(0,Inputs!$B$4-P149)</f>
        <v>0</v>
      </c>
    </row>
    <row r="150" spans="1:18" ht="15" customHeight="1">
      <c r="A150" s="4">
        <v>44568.166666666701</v>
      </c>
      <c r="B150" s="5">
        <v>44568</v>
      </c>
      <c r="C150" s="6">
        <v>1</v>
      </c>
      <c r="D150" s="7" t="s">
        <v>18</v>
      </c>
      <c r="E150" s="7" t="s">
        <v>19</v>
      </c>
      <c r="F150" s="7" t="s">
        <v>26</v>
      </c>
      <c r="G150" s="6">
        <v>4</v>
      </c>
      <c r="H150" s="8">
        <v>3.0859999999999999</v>
      </c>
      <c r="I150" s="8">
        <v>26.259</v>
      </c>
      <c r="J150" s="8">
        <v>1</v>
      </c>
      <c r="K150" s="8">
        <v>26.259</v>
      </c>
      <c r="L150" s="9">
        <f>K150*Inputs!$B$5</f>
        <v>25.733820000000001</v>
      </c>
      <c r="M150" s="10">
        <f>IF(AND(OR(C150=1,C150=2,C150=12),G150&gt;=Inputs!$B$8,G150&lt;=Inputs!$B$9,K150&lt;=Inputs!$B$10),1,0)</f>
        <v>0</v>
      </c>
      <c r="N150" s="9">
        <f>Inputs!$B$4</f>
        <v>54.991999999999997</v>
      </c>
      <c r="O150" s="9">
        <f>IF(M150=1,Inputs!$B$6,Inputs!$B$4)</f>
        <v>54.991999999999997</v>
      </c>
      <c r="P150" s="9">
        <f>IF(M150=1,Inputs!$B$7,Inputs!$B$4)</f>
        <v>54.991999999999997</v>
      </c>
      <c r="Q150" s="9">
        <f>MAX(0,Inputs!$B$4-O150)</f>
        <v>0</v>
      </c>
      <c r="R150" s="9">
        <f>MAX(0,Inputs!$B$4-P150)</f>
        <v>0</v>
      </c>
    </row>
    <row r="151" spans="1:18" ht="15" customHeight="1">
      <c r="A151" s="4">
        <v>44568.208333333299</v>
      </c>
      <c r="B151" s="5">
        <v>44568</v>
      </c>
      <c r="C151" s="6">
        <v>1</v>
      </c>
      <c r="D151" s="7" t="s">
        <v>18</v>
      </c>
      <c r="E151" s="7" t="s">
        <v>19</v>
      </c>
      <c r="F151" s="7" t="s">
        <v>26</v>
      </c>
      <c r="G151" s="6">
        <v>5</v>
      </c>
      <c r="H151" s="8">
        <v>3.0859999999999999</v>
      </c>
      <c r="I151" s="8">
        <v>26.259</v>
      </c>
      <c r="J151" s="8">
        <v>0.93330000000000002</v>
      </c>
      <c r="K151" s="8">
        <v>24.713999999999999</v>
      </c>
      <c r="L151" s="9">
        <f>K151*Inputs!$B$5</f>
        <v>24.219719999999999</v>
      </c>
      <c r="M151" s="10">
        <f>IF(AND(OR(C151=1,C151=2,C151=12),G151&gt;=Inputs!$B$8,G151&lt;=Inputs!$B$9,K151&lt;=Inputs!$B$10),1,0)</f>
        <v>0</v>
      </c>
      <c r="N151" s="9">
        <f>Inputs!$B$4</f>
        <v>54.991999999999997</v>
      </c>
      <c r="O151" s="9">
        <f>IF(M151=1,Inputs!$B$6,Inputs!$B$4)</f>
        <v>54.991999999999997</v>
      </c>
      <c r="P151" s="9">
        <f>IF(M151=1,Inputs!$B$7,Inputs!$B$4)</f>
        <v>54.991999999999997</v>
      </c>
      <c r="Q151" s="9">
        <f>MAX(0,Inputs!$B$4-O151)</f>
        <v>0</v>
      </c>
      <c r="R151" s="9">
        <f>MAX(0,Inputs!$B$4-P151)</f>
        <v>0</v>
      </c>
    </row>
    <row r="152" spans="1:18" ht="15" customHeight="1">
      <c r="A152" s="4">
        <v>44568.25</v>
      </c>
      <c r="B152" s="5">
        <v>44568</v>
      </c>
      <c r="C152" s="6">
        <v>1</v>
      </c>
      <c r="D152" s="7" t="s">
        <v>18</v>
      </c>
      <c r="E152" s="7" t="s">
        <v>19</v>
      </c>
      <c r="F152" s="7" t="s">
        <v>26</v>
      </c>
      <c r="G152" s="6">
        <v>6</v>
      </c>
      <c r="H152" s="8">
        <v>3.0859999999999999</v>
      </c>
      <c r="I152" s="8">
        <v>26.259</v>
      </c>
      <c r="J152" s="8">
        <v>0.4667</v>
      </c>
      <c r="K152" s="8">
        <v>13.9</v>
      </c>
      <c r="L152" s="9">
        <f>K152*Inputs!$B$5</f>
        <v>13.622</v>
      </c>
      <c r="M152" s="10">
        <f>IF(AND(OR(C152=1,C152=2,C152=12),G152&gt;=Inputs!$B$8,G152&lt;=Inputs!$B$9,K152&lt;=Inputs!$B$10),1,0)</f>
        <v>0</v>
      </c>
      <c r="N152" s="9">
        <f>Inputs!$B$4</f>
        <v>54.991999999999997</v>
      </c>
      <c r="O152" s="9">
        <f>IF(M152=1,Inputs!$B$6,Inputs!$B$4)</f>
        <v>54.991999999999997</v>
      </c>
      <c r="P152" s="9">
        <f>IF(M152=1,Inputs!$B$7,Inputs!$B$4)</f>
        <v>54.991999999999997</v>
      </c>
      <c r="Q152" s="9">
        <f>MAX(0,Inputs!$B$4-O152)</f>
        <v>0</v>
      </c>
      <c r="R152" s="9">
        <f>MAX(0,Inputs!$B$4-P152)</f>
        <v>0</v>
      </c>
    </row>
    <row r="153" spans="1:18" ht="15" customHeight="1">
      <c r="A153" s="4">
        <v>44568.291666666701</v>
      </c>
      <c r="B153" s="5">
        <v>44568</v>
      </c>
      <c r="C153" s="6">
        <v>1</v>
      </c>
      <c r="D153" s="7" t="s">
        <v>18</v>
      </c>
      <c r="E153" s="7" t="s">
        <v>19</v>
      </c>
      <c r="F153" s="7" t="s">
        <v>26</v>
      </c>
      <c r="G153" s="6">
        <v>7</v>
      </c>
      <c r="H153" s="8">
        <v>3.0859999999999999</v>
      </c>
      <c r="I153" s="8">
        <v>26.259</v>
      </c>
      <c r="J153" s="8">
        <v>0</v>
      </c>
      <c r="K153" s="8">
        <v>3.0859999999999999</v>
      </c>
      <c r="L153" s="9">
        <f>K153*Inputs!$B$5</f>
        <v>3.0242799999999996</v>
      </c>
      <c r="M153" s="10">
        <f>IF(AND(OR(C153=1,C153=2,C153=12),G153&gt;=Inputs!$B$8,G153&lt;=Inputs!$B$9,K153&lt;=Inputs!$B$10),1,0)</f>
        <v>0</v>
      </c>
      <c r="N153" s="9">
        <f>Inputs!$B$4</f>
        <v>54.991999999999997</v>
      </c>
      <c r="O153" s="9">
        <f>IF(M153=1,Inputs!$B$6,Inputs!$B$4)</f>
        <v>54.991999999999997</v>
      </c>
      <c r="P153" s="9">
        <f>IF(M153=1,Inputs!$B$7,Inputs!$B$4)</f>
        <v>54.991999999999997</v>
      </c>
      <c r="Q153" s="9">
        <f>MAX(0,Inputs!$B$4-O153)</f>
        <v>0</v>
      </c>
      <c r="R153" s="9">
        <f>MAX(0,Inputs!$B$4-P153)</f>
        <v>0</v>
      </c>
    </row>
    <row r="154" spans="1:18" ht="15" customHeight="1">
      <c r="A154" s="4">
        <v>44568.333333333299</v>
      </c>
      <c r="B154" s="5">
        <v>44568</v>
      </c>
      <c r="C154" s="6">
        <v>1</v>
      </c>
      <c r="D154" s="7" t="s">
        <v>18</v>
      </c>
      <c r="E154" s="7" t="s">
        <v>19</v>
      </c>
      <c r="F154" s="7" t="s">
        <v>26</v>
      </c>
      <c r="G154" s="6">
        <v>8</v>
      </c>
      <c r="H154" s="8">
        <v>3.0859999999999999</v>
      </c>
      <c r="I154" s="8">
        <v>26.259</v>
      </c>
      <c r="J154" s="8">
        <v>0.1333</v>
      </c>
      <c r="K154" s="8">
        <v>6.1760000000000002</v>
      </c>
      <c r="L154" s="9">
        <f>K154*Inputs!$B$5</f>
        <v>6.0524800000000001</v>
      </c>
      <c r="M154" s="10">
        <f>IF(AND(OR(C154=1,C154=2,C154=12),G154&gt;=Inputs!$B$8,G154&lt;=Inputs!$B$9,K154&lt;=Inputs!$B$10),1,0)</f>
        <v>0</v>
      </c>
      <c r="N154" s="9">
        <f>Inputs!$B$4</f>
        <v>54.991999999999997</v>
      </c>
      <c r="O154" s="9">
        <f>IF(M154=1,Inputs!$B$6,Inputs!$B$4)</f>
        <v>54.991999999999997</v>
      </c>
      <c r="P154" s="9">
        <f>IF(M154=1,Inputs!$B$7,Inputs!$B$4)</f>
        <v>54.991999999999997</v>
      </c>
      <c r="Q154" s="9">
        <f>MAX(0,Inputs!$B$4-O154)</f>
        <v>0</v>
      </c>
      <c r="R154" s="9">
        <f>MAX(0,Inputs!$B$4-P154)</f>
        <v>0</v>
      </c>
    </row>
    <row r="155" spans="1:18" ht="15" customHeight="1">
      <c r="A155" s="4">
        <v>44568.375</v>
      </c>
      <c r="B155" s="5">
        <v>44568</v>
      </c>
      <c r="C155" s="6">
        <v>1</v>
      </c>
      <c r="D155" s="7" t="s">
        <v>18</v>
      </c>
      <c r="E155" s="7" t="s">
        <v>19</v>
      </c>
      <c r="F155" s="7" t="s">
        <v>26</v>
      </c>
      <c r="G155" s="6">
        <v>9</v>
      </c>
      <c r="H155" s="8">
        <v>3.0859999999999999</v>
      </c>
      <c r="I155" s="8">
        <v>26.259</v>
      </c>
      <c r="J155" s="8">
        <v>0.26669999999999999</v>
      </c>
      <c r="K155" s="8">
        <v>9.2650000000000006</v>
      </c>
      <c r="L155" s="9">
        <f>K155*Inputs!$B$5</f>
        <v>9.0797000000000008</v>
      </c>
      <c r="M155" s="10">
        <f>IF(AND(OR(C155=1,C155=2,C155=12),G155&gt;=Inputs!$B$8,G155&lt;=Inputs!$B$9,K155&lt;=Inputs!$B$10),1,0)</f>
        <v>0</v>
      </c>
      <c r="N155" s="9">
        <f>Inputs!$B$4</f>
        <v>54.991999999999997</v>
      </c>
      <c r="O155" s="9">
        <f>IF(M155=1,Inputs!$B$6,Inputs!$B$4)</f>
        <v>54.991999999999997</v>
      </c>
      <c r="P155" s="9">
        <f>IF(M155=1,Inputs!$B$7,Inputs!$B$4)</f>
        <v>54.991999999999997</v>
      </c>
      <c r="Q155" s="9">
        <f>MAX(0,Inputs!$B$4-O155)</f>
        <v>0</v>
      </c>
      <c r="R155" s="9">
        <f>MAX(0,Inputs!$B$4-P155)</f>
        <v>0</v>
      </c>
    </row>
    <row r="156" spans="1:18" ht="15" customHeight="1">
      <c r="A156" s="4">
        <v>44568.416666666701</v>
      </c>
      <c r="B156" s="5">
        <v>44568</v>
      </c>
      <c r="C156" s="6">
        <v>1</v>
      </c>
      <c r="D156" s="7" t="s">
        <v>18</v>
      </c>
      <c r="E156" s="7" t="s">
        <v>19</v>
      </c>
      <c r="F156" s="7" t="s">
        <v>26</v>
      </c>
      <c r="G156" s="6">
        <v>10</v>
      </c>
      <c r="H156" s="8">
        <v>3.0859999999999999</v>
      </c>
      <c r="I156" s="8">
        <v>26.259</v>
      </c>
      <c r="J156" s="8">
        <v>0.4</v>
      </c>
      <c r="K156" s="8">
        <v>12.355</v>
      </c>
      <c r="L156" s="9">
        <f>K156*Inputs!$B$5</f>
        <v>12.107900000000001</v>
      </c>
      <c r="M156" s="10">
        <f>IF(AND(OR(C156=1,C156=2,C156=12),G156&gt;=Inputs!$B$8,G156&lt;=Inputs!$B$9,K156&lt;=Inputs!$B$10),1,0)</f>
        <v>0</v>
      </c>
      <c r="N156" s="9">
        <f>Inputs!$B$4</f>
        <v>54.991999999999997</v>
      </c>
      <c r="O156" s="9">
        <f>IF(M156=1,Inputs!$B$6,Inputs!$B$4)</f>
        <v>54.991999999999997</v>
      </c>
      <c r="P156" s="9">
        <f>IF(M156=1,Inputs!$B$7,Inputs!$B$4)</f>
        <v>54.991999999999997</v>
      </c>
      <c r="Q156" s="9">
        <f>MAX(0,Inputs!$B$4-O156)</f>
        <v>0</v>
      </c>
      <c r="R156" s="9">
        <f>MAX(0,Inputs!$B$4-P156)</f>
        <v>0</v>
      </c>
    </row>
    <row r="157" spans="1:18" ht="15" customHeight="1">
      <c r="A157" s="4">
        <v>44568.458333333299</v>
      </c>
      <c r="B157" s="5">
        <v>44568</v>
      </c>
      <c r="C157" s="6">
        <v>1</v>
      </c>
      <c r="D157" s="7" t="s">
        <v>18</v>
      </c>
      <c r="E157" s="7" t="s">
        <v>19</v>
      </c>
      <c r="F157" s="7" t="s">
        <v>26</v>
      </c>
      <c r="G157" s="6">
        <v>11</v>
      </c>
      <c r="H157" s="8">
        <v>3.0859999999999999</v>
      </c>
      <c r="I157" s="8">
        <v>26.259</v>
      </c>
      <c r="J157" s="8">
        <v>0.43330000000000002</v>
      </c>
      <c r="K157" s="8">
        <v>13.128</v>
      </c>
      <c r="L157" s="9">
        <f>K157*Inputs!$B$5</f>
        <v>12.86544</v>
      </c>
      <c r="M157" s="10">
        <f>IF(AND(OR(C157=1,C157=2,C157=12),G157&gt;=Inputs!$B$8,G157&lt;=Inputs!$B$9,K157&lt;=Inputs!$B$10),1,0)</f>
        <v>0</v>
      </c>
      <c r="N157" s="9">
        <f>Inputs!$B$4</f>
        <v>54.991999999999997</v>
      </c>
      <c r="O157" s="9">
        <f>IF(M157=1,Inputs!$B$6,Inputs!$B$4)</f>
        <v>54.991999999999997</v>
      </c>
      <c r="P157" s="9">
        <f>IF(M157=1,Inputs!$B$7,Inputs!$B$4)</f>
        <v>54.991999999999997</v>
      </c>
      <c r="Q157" s="9">
        <f>MAX(0,Inputs!$B$4-O157)</f>
        <v>0</v>
      </c>
      <c r="R157" s="9">
        <f>MAX(0,Inputs!$B$4-P157)</f>
        <v>0</v>
      </c>
    </row>
    <row r="158" spans="1:18" ht="15" customHeight="1">
      <c r="A158" s="4">
        <v>44568.5</v>
      </c>
      <c r="B158" s="5">
        <v>44568</v>
      </c>
      <c r="C158" s="6">
        <v>1</v>
      </c>
      <c r="D158" s="7" t="s">
        <v>18</v>
      </c>
      <c r="E158" s="7" t="s">
        <v>19</v>
      </c>
      <c r="F158" s="7" t="s">
        <v>26</v>
      </c>
      <c r="G158" s="6">
        <v>12</v>
      </c>
      <c r="H158" s="8">
        <v>3.0859999999999999</v>
      </c>
      <c r="I158" s="8">
        <v>26.259</v>
      </c>
      <c r="J158" s="8">
        <v>0.4667</v>
      </c>
      <c r="K158" s="8">
        <v>13.9</v>
      </c>
      <c r="L158" s="9">
        <f>K158*Inputs!$B$5</f>
        <v>13.622</v>
      </c>
      <c r="M158" s="10">
        <f>IF(AND(OR(C158=1,C158=2,C158=12),G158&gt;=Inputs!$B$8,G158&lt;=Inputs!$B$9,K158&lt;=Inputs!$B$10),1,0)</f>
        <v>0</v>
      </c>
      <c r="N158" s="9">
        <f>Inputs!$B$4</f>
        <v>54.991999999999997</v>
      </c>
      <c r="O158" s="9">
        <f>IF(M158=1,Inputs!$B$6,Inputs!$B$4)</f>
        <v>54.991999999999997</v>
      </c>
      <c r="P158" s="9">
        <f>IF(M158=1,Inputs!$B$7,Inputs!$B$4)</f>
        <v>54.991999999999997</v>
      </c>
      <c r="Q158" s="9">
        <f>MAX(0,Inputs!$B$4-O158)</f>
        <v>0</v>
      </c>
      <c r="R158" s="9">
        <f>MAX(0,Inputs!$B$4-P158)</f>
        <v>0</v>
      </c>
    </row>
    <row r="159" spans="1:18" ht="15" customHeight="1">
      <c r="A159" s="4">
        <v>44568.541666666701</v>
      </c>
      <c r="B159" s="5">
        <v>44568</v>
      </c>
      <c r="C159" s="6">
        <v>1</v>
      </c>
      <c r="D159" s="7" t="s">
        <v>18</v>
      </c>
      <c r="E159" s="7" t="s">
        <v>19</v>
      </c>
      <c r="F159" s="7" t="s">
        <v>26</v>
      </c>
      <c r="G159" s="6">
        <v>13</v>
      </c>
      <c r="H159" s="8">
        <v>3.0859999999999999</v>
      </c>
      <c r="I159" s="8">
        <v>26.259</v>
      </c>
      <c r="J159" s="8">
        <v>0.4667</v>
      </c>
      <c r="K159" s="8">
        <v>13.9</v>
      </c>
      <c r="L159" s="9">
        <f>K159*Inputs!$B$5</f>
        <v>13.622</v>
      </c>
      <c r="M159" s="10">
        <f>IF(AND(OR(C159=1,C159=2,C159=12),G159&gt;=Inputs!$B$8,G159&lt;=Inputs!$B$9,K159&lt;=Inputs!$B$10),1,0)</f>
        <v>0</v>
      </c>
      <c r="N159" s="9">
        <f>Inputs!$B$4</f>
        <v>54.991999999999997</v>
      </c>
      <c r="O159" s="9">
        <f>IF(M159=1,Inputs!$B$6,Inputs!$B$4)</f>
        <v>54.991999999999997</v>
      </c>
      <c r="P159" s="9">
        <f>IF(M159=1,Inputs!$B$7,Inputs!$B$4)</f>
        <v>54.991999999999997</v>
      </c>
      <c r="Q159" s="9">
        <f>MAX(0,Inputs!$B$4-O159)</f>
        <v>0</v>
      </c>
      <c r="R159" s="9">
        <f>MAX(0,Inputs!$B$4-P159)</f>
        <v>0</v>
      </c>
    </row>
    <row r="160" spans="1:18" ht="15" customHeight="1">
      <c r="A160" s="4">
        <v>44568.583333333299</v>
      </c>
      <c r="B160" s="5">
        <v>44568</v>
      </c>
      <c r="C160" s="6">
        <v>1</v>
      </c>
      <c r="D160" s="7" t="s">
        <v>18</v>
      </c>
      <c r="E160" s="7" t="s">
        <v>19</v>
      </c>
      <c r="F160" s="7" t="s">
        <v>26</v>
      </c>
      <c r="G160" s="6">
        <v>14</v>
      </c>
      <c r="H160" s="8">
        <v>3.0859999999999999</v>
      </c>
      <c r="I160" s="8">
        <v>26.259</v>
      </c>
      <c r="J160" s="8">
        <v>0.4667</v>
      </c>
      <c r="K160" s="8">
        <v>13.9</v>
      </c>
      <c r="L160" s="9">
        <f>K160*Inputs!$B$5</f>
        <v>13.622</v>
      </c>
      <c r="M160" s="10">
        <f>IF(AND(OR(C160=1,C160=2,C160=12),G160&gt;=Inputs!$B$8,G160&lt;=Inputs!$B$9,K160&lt;=Inputs!$B$10),1,0)</f>
        <v>0</v>
      </c>
      <c r="N160" s="9">
        <f>Inputs!$B$4</f>
        <v>54.991999999999997</v>
      </c>
      <c r="O160" s="9">
        <f>IF(M160=1,Inputs!$B$6,Inputs!$B$4)</f>
        <v>54.991999999999997</v>
      </c>
      <c r="P160" s="9">
        <f>IF(M160=1,Inputs!$B$7,Inputs!$B$4)</f>
        <v>54.991999999999997</v>
      </c>
      <c r="Q160" s="9">
        <f>MAX(0,Inputs!$B$4-O160)</f>
        <v>0</v>
      </c>
      <c r="R160" s="9">
        <f>MAX(0,Inputs!$B$4-P160)</f>
        <v>0</v>
      </c>
    </row>
    <row r="161" spans="1:18" ht="15" customHeight="1">
      <c r="A161" s="4">
        <v>44568.625</v>
      </c>
      <c r="B161" s="5">
        <v>44568</v>
      </c>
      <c r="C161" s="6">
        <v>1</v>
      </c>
      <c r="D161" s="7" t="s">
        <v>18</v>
      </c>
      <c r="E161" s="7" t="s">
        <v>19</v>
      </c>
      <c r="F161" s="7" t="s">
        <v>26</v>
      </c>
      <c r="G161" s="6">
        <v>15</v>
      </c>
      <c r="H161" s="8">
        <v>3.0859999999999999</v>
      </c>
      <c r="I161" s="8">
        <v>26.259</v>
      </c>
      <c r="J161" s="8">
        <v>0.4667</v>
      </c>
      <c r="K161" s="8">
        <v>13.9</v>
      </c>
      <c r="L161" s="9">
        <f>K161*Inputs!$B$5</f>
        <v>13.622</v>
      </c>
      <c r="M161" s="10">
        <f>IF(AND(OR(C161=1,C161=2,C161=12),G161&gt;=Inputs!$B$8,G161&lt;=Inputs!$B$9,K161&lt;=Inputs!$B$10),1,0)</f>
        <v>0</v>
      </c>
      <c r="N161" s="9">
        <f>Inputs!$B$4</f>
        <v>54.991999999999997</v>
      </c>
      <c r="O161" s="9">
        <f>IF(M161=1,Inputs!$B$6,Inputs!$B$4)</f>
        <v>54.991999999999997</v>
      </c>
      <c r="P161" s="9">
        <f>IF(M161=1,Inputs!$B$7,Inputs!$B$4)</f>
        <v>54.991999999999997</v>
      </c>
      <c r="Q161" s="9">
        <f>MAX(0,Inputs!$B$4-O161)</f>
        <v>0</v>
      </c>
      <c r="R161" s="9">
        <f>MAX(0,Inputs!$B$4-P161)</f>
        <v>0</v>
      </c>
    </row>
    <row r="162" spans="1:18" ht="15" customHeight="1">
      <c r="A162" s="4">
        <v>44568.666666666701</v>
      </c>
      <c r="B162" s="5">
        <v>44568</v>
      </c>
      <c r="C162" s="6">
        <v>1</v>
      </c>
      <c r="D162" s="7" t="s">
        <v>18</v>
      </c>
      <c r="E162" s="7" t="s">
        <v>19</v>
      </c>
      <c r="F162" s="7" t="s">
        <v>26</v>
      </c>
      <c r="G162" s="6">
        <v>16</v>
      </c>
      <c r="H162" s="8">
        <v>3.0859999999999999</v>
      </c>
      <c r="I162" s="8">
        <v>26.259</v>
      </c>
      <c r="J162" s="8">
        <v>0.4667</v>
      </c>
      <c r="K162" s="8">
        <v>13.9</v>
      </c>
      <c r="L162" s="9">
        <f>K162*Inputs!$B$5</f>
        <v>13.622</v>
      </c>
      <c r="M162" s="10">
        <f>IF(AND(OR(C162=1,C162=2,C162=12),G162&gt;=Inputs!$B$8,G162&lt;=Inputs!$B$9,K162&lt;=Inputs!$B$10),1,0)</f>
        <v>0</v>
      </c>
      <c r="N162" s="9">
        <f>Inputs!$B$4</f>
        <v>54.991999999999997</v>
      </c>
      <c r="O162" s="9">
        <f>IF(M162=1,Inputs!$B$6,Inputs!$B$4)</f>
        <v>54.991999999999997</v>
      </c>
      <c r="P162" s="9">
        <f>IF(M162=1,Inputs!$B$7,Inputs!$B$4)</f>
        <v>54.991999999999997</v>
      </c>
      <c r="Q162" s="9">
        <f>MAX(0,Inputs!$B$4-O162)</f>
        <v>0</v>
      </c>
      <c r="R162" s="9">
        <f>MAX(0,Inputs!$B$4-P162)</f>
        <v>0</v>
      </c>
    </row>
    <row r="163" spans="1:18" ht="15" customHeight="1">
      <c r="A163" s="4">
        <v>44568.708333333299</v>
      </c>
      <c r="B163" s="5">
        <v>44568</v>
      </c>
      <c r="C163" s="6">
        <v>1</v>
      </c>
      <c r="D163" s="7" t="s">
        <v>18</v>
      </c>
      <c r="E163" s="7" t="s">
        <v>19</v>
      </c>
      <c r="F163" s="7" t="s">
        <v>26</v>
      </c>
      <c r="G163" s="6">
        <v>17</v>
      </c>
      <c r="H163" s="8">
        <v>3.0859999999999999</v>
      </c>
      <c r="I163" s="8">
        <v>26.259</v>
      </c>
      <c r="J163" s="8">
        <v>0.26669999999999999</v>
      </c>
      <c r="K163" s="8">
        <v>9.2650000000000006</v>
      </c>
      <c r="L163" s="9">
        <f>K163*Inputs!$B$5</f>
        <v>9.0797000000000008</v>
      </c>
      <c r="M163" s="10">
        <f>IF(AND(OR(C163=1,C163=2,C163=12),G163&gt;=Inputs!$B$8,G163&lt;=Inputs!$B$9,K163&lt;=Inputs!$B$10),1,0)</f>
        <v>0</v>
      </c>
      <c r="N163" s="9">
        <f>Inputs!$B$4</f>
        <v>54.991999999999997</v>
      </c>
      <c r="O163" s="9">
        <f>IF(M163=1,Inputs!$B$6,Inputs!$B$4)</f>
        <v>54.991999999999997</v>
      </c>
      <c r="P163" s="9">
        <f>IF(M163=1,Inputs!$B$7,Inputs!$B$4)</f>
        <v>54.991999999999997</v>
      </c>
      <c r="Q163" s="9">
        <f>MAX(0,Inputs!$B$4-O163)</f>
        <v>0</v>
      </c>
      <c r="R163" s="9">
        <f>MAX(0,Inputs!$B$4-P163)</f>
        <v>0</v>
      </c>
    </row>
    <row r="164" spans="1:18" ht="15" customHeight="1">
      <c r="A164" s="4">
        <v>44568.75</v>
      </c>
      <c r="B164" s="5">
        <v>44568</v>
      </c>
      <c r="C164" s="6">
        <v>1</v>
      </c>
      <c r="D164" s="7" t="s">
        <v>18</v>
      </c>
      <c r="E164" s="7" t="s">
        <v>19</v>
      </c>
      <c r="F164" s="7" t="s">
        <v>26</v>
      </c>
      <c r="G164" s="6">
        <v>18</v>
      </c>
      <c r="H164" s="8">
        <v>3.0859999999999999</v>
      </c>
      <c r="I164" s="8">
        <v>26.259</v>
      </c>
      <c r="J164" s="8">
        <v>6.6699999999999995E-2</v>
      </c>
      <c r="K164" s="8">
        <v>4.6310000000000002</v>
      </c>
      <c r="L164" s="9">
        <f>K164*Inputs!$B$5</f>
        <v>4.5383800000000001</v>
      </c>
      <c r="M164" s="10">
        <f>IF(AND(OR(C164=1,C164=2,C164=12),G164&gt;=Inputs!$B$8,G164&lt;=Inputs!$B$9,K164&lt;=Inputs!$B$10),1,0)</f>
        <v>0</v>
      </c>
      <c r="N164" s="9">
        <f>Inputs!$B$4</f>
        <v>54.991999999999997</v>
      </c>
      <c r="O164" s="9">
        <f>IF(M164=1,Inputs!$B$6,Inputs!$B$4)</f>
        <v>54.991999999999997</v>
      </c>
      <c r="P164" s="9">
        <f>IF(M164=1,Inputs!$B$7,Inputs!$B$4)</f>
        <v>54.991999999999997</v>
      </c>
      <c r="Q164" s="9">
        <f>MAX(0,Inputs!$B$4-O164)</f>
        <v>0</v>
      </c>
      <c r="R164" s="9">
        <f>MAX(0,Inputs!$B$4-P164)</f>
        <v>0</v>
      </c>
    </row>
    <row r="165" spans="1:18" ht="15" customHeight="1">
      <c r="A165" s="4">
        <v>44568.791666666701</v>
      </c>
      <c r="B165" s="5">
        <v>44568</v>
      </c>
      <c r="C165" s="6">
        <v>1</v>
      </c>
      <c r="D165" s="7" t="s">
        <v>18</v>
      </c>
      <c r="E165" s="7" t="s">
        <v>19</v>
      </c>
      <c r="F165" s="7" t="s">
        <v>26</v>
      </c>
      <c r="G165" s="6">
        <v>19</v>
      </c>
      <c r="H165" s="8">
        <v>3.0859999999999999</v>
      </c>
      <c r="I165" s="8">
        <v>26.259</v>
      </c>
      <c r="J165" s="8">
        <v>6.6699999999999995E-2</v>
      </c>
      <c r="K165" s="8">
        <v>4.6310000000000002</v>
      </c>
      <c r="L165" s="9">
        <f>K165*Inputs!$B$5</f>
        <v>4.5383800000000001</v>
      </c>
      <c r="M165" s="10">
        <f>IF(AND(OR(C165=1,C165=2,C165=12),G165&gt;=Inputs!$B$8,G165&lt;=Inputs!$B$9,K165&lt;=Inputs!$B$10),1,0)</f>
        <v>0</v>
      </c>
      <c r="N165" s="9">
        <f>Inputs!$B$4</f>
        <v>54.991999999999997</v>
      </c>
      <c r="O165" s="9">
        <f>IF(M165=1,Inputs!$B$6,Inputs!$B$4)</f>
        <v>54.991999999999997</v>
      </c>
      <c r="P165" s="9">
        <f>IF(M165=1,Inputs!$B$7,Inputs!$B$4)</f>
        <v>54.991999999999997</v>
      </c>
      <c r="Q165" s="9">
        <f>MAX(0,Inputs!$B$4-O165)</f>
        <v>0</v>
      </c>
      <c r="R165" s="9">
        <f>MAX(0,Inputs!$B$4-P165)</f>
        <v>0</v>
      </c>
    </row>
    <row r="166" spans="1:18" ht="15" customHeight="1">
      <c r="A166" s="4">
        <v>44568.833333333299</v>
      </c>
      <c r="B166" s="5">
        <v>44568</v>
      </c>
      <c r="C166" s="6">
        <v>1</v>
      </c>
      <c r="D166" s="7" t="s">
        <v>18</v>
      </c>
      <c r="E166" s="7" t="s">
        <v>19</v>
      </c>
      <c r="F166" s="7" t="s">
        <v>26</v>
      </c>
      <c r="G166" s="6">
        <v>20</v>
      </c>
      <c r="H166" s="8">
        <v>3.0859999999999999</v>
      </c>
      <c r="I166" s="8">
        <v>26.259</v>
      </c>
      <c r="J166" s="8">
        <v>6.6699999999999995E-2</v>
      </c>
      <c r="K166" s="8">
        <v>4.6310000000000002</v>
      </c>
      <c r="L166" s="9">
        <f>K166*Inputs!$B$5</f>
        <v>4.5383800000000001</v>
      </c>
      <c r="M166" s="10">
        <f>IF(AND(OR(C166=1,C166=2,C166=12),G166&gt;=Inputs!$B$8,G166&lt;=Inputs!$B$9,K166&lt;=Inputs!$B$10),1,0)</f>
        <v>0</v>
      </c>
      <c r="N166" s="9">
        <f>Inputs!$B$4</f>
        <v>54.991999999999997</v>
      </c>
      <c r="O166" s="9">
        <f>IF(M166=1,Inputs!$B$6,Inputs!$B$4)</f>
        <v>54.991999999999997</v>
      </c>
      <c r="P166" s="9">
        <f>IF(M166=1,Inputs!$B$7,Inputs!$B$4)</f>
        <v>54.991999999999997</v>
      </c>
      <c r="Q166" s="9">
        <f>MAX(0,Inputs!$B$4-O166)</f>
        <v>0</v>
      </c>
      <c r="R166" s="9">
        <f>MAX(0,Inputs!$B$4-P166)</f>
        <v>0</v>
      </c>
    </row>
    <row r="167" spans="1:18" ht="15" customHeight="1">
      <c r="A167" s="4">
        <v>44568.875</v>
      </c>
      <c r="B167" s="5">
        <v>44568</v>
      </c>
      <c r="C167" s="6">
        <v>1</v>
      </c>
      <c r="D167" s="7" t="s">
        <v>18</v>
      </c>
      <c r="E167" s="7" t="s">
        <v>19</v>
      </c>
      <c r="F167" s="7" t="s">
        <v>26</v>
      </c>
      <c r="G167" s="6">
        <v>21</v>
      </c>
      <c r="H167" s="8">
        <v>3.0859999999999999</v>
      </c>
      <c r="I167" s="8">
        <v>26.259</v>
      </c>
      <c r="J167" s="8">
        <v>0.1333</v>
      </c>
      <c r="K167" s="8">
        <v>6.1760000000000002</v>
      </c>
      <c r="L167" s="9">
        <f>K167*Inputs!$B$5</f>
        <v>6.0524800000000001</v>
      </c>
      <c r="M167" s="10">
        <f>IF(AND(OR(C167=1,C167=2,C167=12),G167&gt;=Inputs!$B$8,G167&lt;=Inputs!$B$9,K167&lt;=Inputs!$B$10),1,0)</f>
        <v>0</v>
      </c>
      <c r="N167" s="9">
        <f>Inputs!$B$4</f>
        <v>54.991999999999997</v>
      </c>
      <c r="O167" s="9">
        <f>IF(M167=1,Inputs!$B$6,Inputs!$B$4)</f>
        <v>54.991999999999997</v>
      </c>
      <c r="P167" s="9">
        <f>IF(M167=1,Inputs!$B$7,Inputs!$B$4)</f>
        <v>54.991999999999997</v>
      </c>
      <c r="Q167" s="9">
        <f>MAX(0,Inputs!$B$4-O167)</f>
        <v>0</v>
      </c>
      <c r="R167" s="9">
        <f>MAX(0,Inputs!$B$4-P167)</f>
        <v>0</v>
      </c>
    </row>
    <row r="168" spans="1:18" ht="15" customHeight="1">
      <c r="A168" s="4">
        <v>44568.916666666701</v>
      </c>
      <c r="B168" s="5">
        <v>44568</v>
      </c>
      <c r="C168" s="6">
        <v>1</v>
      </c>
      <c r="D168" s="7" t="s">
        <v>18</v>
      </c>
      <c r="E168" s="7" t="s">
        <v>19</v>
      </c>
      <c r="F168" s="7" t="s">
        <v>26</v>
      </c>
      <c r="G168" s="6">
        <v>22</v>
      </c>
      <c r="H168" s="8">
        <v>3.0859999999999999</v>
      </c>
      <c r="I168" s="8">
        <v>26.259</v>
      </c>
      <c r="J168" s="8">
        <v>0.36670000000000003</v>
      </c>
      <c r="K168" s="8">
        <v>11.583</v>
      </c>
      <c r="L168" s="9">
        <f>K168*Inputs!$B$5</f>
        <v>11.35134</v>
      </c>
      <c r="M168" s="10">
        <f>IF(AND(OR(C168=1,C168=2,C168=12),G168&gt;=Inputs!$B$8,G168&lt;=Inputs!$B$9,K168&lt;=Inputs!$B$10),1,0)</f>
        <v>0</v>
      </c>
      <c r="N168" s="9">
        <f>Inputs!$B$4</f>
        <v>54.991999999999997</v>
      </c>
      <c r="O168" s="9">
        <f>IF(M168=1,Inputs!$B$6,Inputs!$B$4)</f>
        <v>54.991999999999997</v>
      </c>
      <c r="P168" s="9">
        <f>IF(M168=1,Inputs!$B$7,Inputs!$B$4)</f>
        <v>54.991999999999997</v>
      </c>
      <c r="Q168" s="9">
        <f>MAX(0,Inputs!$B$4-O168)</f>
        <v>0</v>
      </c>
      <c r="R168" s="9">
        <f>MAX(0,Inputs!$B$4-P168)</f>
        <v>0</v>
      </c>
    </row>
    <row r="169" spans="1:18" ht="15" customHeight="1">
      <c r="A169" s="4">
        <v>44568.958333333299</v>
      </c>
      <c r="B169" s="5">
        <v>44568</v>
      </c>
      <c r="C169" s="6">
        <v>1</v>
      </c>
      <c r="D169" s="7" t="s">
        <v>18</v>
      </c>
      <c r="E169" s="7" t="s">
        <v>19</v>
      </c>
      <c r="F169" s="7" t="s">
        <v>26</v>
      </c>
      <c r="G169" s="6">
        <v>23</v>
      </c>
      <c r="H169" s="8">
        <v>3.0859999999999999</v>
      </c>
      <c r="I169" s="8">
        <v>26.259</v>
      </c>
      <c r="J169" s="8">
        <v>0.6</v>
      </c>
      <c r="K169" s="8">
        <v>16.989999999999998</v>
      </c>
      <c r="L169" s="9">
        <f>K169*Inputs!$B$5</f>
        <v>16.650199999999998</v>
      </c>
      <c r="M169" s="10">
        <f>IF(AND(OR(C169=1,C169=2,C169=12),G169&gt;=Inputs!$B$8,G169&lt;=Inputs!$B$9,K169&lt;=Inputs!$B$10),1,0)</f>
        <v>0</v>
      </c>
      <c r="N169" s="9">
        <f>Inputs!$B$4</f>
        <v>54.991999999999997</v>
      </c>
      <c r="O169" s="9">
        <f>IF(M169=1,Inputs!$B$6,Inputs!$B$4)</f>
        <v>54.991999999999997</v>
      </c>
      <c r="P169" s="9">
        <f>IF(M169=1,Inputs!$B$7,Inputs!$B$4)</f>
        <v>54.991999999999997</v>
      </c>
      <c r="Q169" s="9">
        <f>MAX(0,Inputs!$B$4-O169)</f>
        <v>0</v>
      </c>
      <c r="R169" s="9">
        <f>MAX(0,Inputs!$B$4-P169)</f>
        <v>0</v>
      </c>
    </row>
    <row r="170" spans="1:18" ht="15" customHeight="1">
      <c r="A170" s="4">
        <v>44569</v>
      </c>
      <c r="B170" s="5">
        <v>44569</v>
      </c>
      <c r="C170" s="6">
        <v>1</v>
      </c>
      <c r="D170" s="7" t="s">
        <v>18</v>
      </c>
      <c r="E170" s="7" t="s">
        <v>19</v>
      </c>
      <c r="F170" s="7" t="s">
        <v>20</v>
      </c>
      <c r="G170" s="6">
        <v>0</v>
      </c>
      <c r="H170" s="8">
        <v>3.7029999999999998</v>
      </c>
      <c r="I170" s="8">
        <v>25.132000000000001</v>
      </c>
      <c r="J170" s="8">
        <v>0.73329999999999995</v>
      </c>
      <c r="K170" s="8">
        <v>19.417999999999999</v>
      </c>
      <c r="L170" s="9">
        <f>K170*Inputs!$B$5</f>
        <v>19.029640000000001</v>
      </c>
      <c r="M170" s="10">
        <f>IF(AND(OR(C170=1,C170=2,C170=12),G170&gt;=Inputs!$B$8,G170&lt;=Inputs!$B$9,K170&lt;=Inputs!$B$10),1,0)</f>
        <v>0</v>
      </c>
      <c r="N170" s="9">
        <f>Inputs!$B$4</f>
        <v>54.991999999999997</v>
      </c>
      <c r="O170" s="9">
        <f>IF(M170=1,Inputs!$B$6,Inputs!$B$4)</f>
        <v>54.991999999999997</v>
      </c>
      <c r="P170" s="9">
        <f>IF(M170=1,Inputs!$B$7,Inputs!$B$4)</f>
        <v>54.991999999999997</v>
      </c>
      <c r="Q170" s="9">
        <f>MAX(0,Inputs!$B$4-O170)</f>
        <v>0</v>
      </c>
      <c r="R170" s="9">
        <f>MAX(0,Inputs!$B$4-P170)</f>
        <v>0</v>
      </c>
    </row>
    <row r="171" spans="1:18" ht="15" customHeight="1">
      <c r="A171" s="4">
        <v>44569.041666666701</v>
      </c>
      <c r="B171" s="5">
        <v>44569</v>
      </c>
      <c r="C171" s="6">
        <v>1</v>
      </c>
      <c r="D171" s="7" t="s">
        <v>18</v>
      </c>
      <c r="E171" s="7" t="s">
        <v>19</v>
      </c>
      <c r="F171" s="7" t="s">
        <v>20</v>
      </c>
      <c r="G171" s="6">
        <v>1</v>
      </c>
      <c r="H171" s="8">
        <v>3.7029999999999998</v>
      </c>
      <c r="I171" s="8">
        <v>25.132000000000001</v>
      </c>
      <c r="J171" s="8">
        <v>0.8</v>
      </c>
      <c r="K171" s="8">
        <v>20.846</v>
      </c>
      <c r="L171" s="9">
        <f>K171*Inputs!$B$5</f>
        <v>20.429079999999999</v>
      </c>
      <c r="M171" s="10">
        <f>IF(AND(OR(C171=1,C171=2,C171=12),G171&gt;=Inputs!$B$8,G171&lt;=Inputs!$B$9,K171&lt;=Inputs!$B$10),1,0)</f>
        <v>0</v>
      </c>
      <c r="N171" s="9">
        <f>Inputs!$B$4</f>
        <v>54.991999999999997</v>
      </c>
      <c r="O171" s="9">
        <f>IF(M171=1,Inputs!$B$6,Inputs!$B$4)</f>
        <v>54.991999999999997</v>
      </c>
      <c r="P171" s="9">
        <f>IF(M171=1,Inputs!$B$7,Inputs!$B$4)</f>
        <v>54.991999999999997</v>
      </c>
      <c r="Q171" s="9">
        <f>MAX(0,Inputs!$B$4-O171)</f>
        <v>0</v>
      </c>
      <c r="R171" s="9">
        <f>MAX(0,Inputs!$B$4-P171)</f>
        <v>0</v>
      </c>
    </row>
    <row r="172" spans="1:18" ht="15" customHeight="1">
      <c r="A172" s="4">
        <v>44569.083333333299</v>
      </c>
      <c r="B172" s="5">
        <v>44569</v>
      </c>
      <c r="C172" s="6">
        <v>1</v>
      </c>
      <c r="D172" s="7" t="s">
        <v>18</v>
      </c>
      <c r="E172" s="7" t="s">
        <v>19</v>
      </c>
      <c r="F172" s="7" t="s">
        <v>20</v>
      </c>
      <c r="G172" s="6">
        <v>2</v>
      </c>
      <c r="H172" s="8">
        <v>3.7029999999999998</v>
      </c>
      <c r="I172" s="8">
        <v>25.132000000000001</v>
      </c>
      <c r="J172" s="8">
        <v>0.86670000000000003</v>
      </c>
      <c r="K172" s="8">
        <v>22.274999999999999</v>
      </c>
      <c r="L172" s="9">
        <f>K172*Inputs!$B$5</f>
        <v>21.829499999999999</v>
      </c>
      <c r="M172" s="10">
        <f>IF(AND(OR(C172=1,C172=2,C172=12),G172&gt;=Inputs!$B$8,G172&lt;=Inputs!$B$9,K172&lt;=Inputs!$B$10),1,0)</f>
        <v>0</v>
      </c>
      <c r="N172" s="9">
        <f>Inputs!$B$4</f>
        <v>54.991999999999997</v>
      </c>
      <c r="O172" s="9">
        <f>IF(M172=1,Inputs!$B$6,Inputs!$B$4)</f>
        <v>54.991999999999997</v>
      </c>
      <c r="P172" s="9">
        <f>IF(M172=1,Inputs!$B$7,Inputs!$B$4)</f>
        <v>54.991999999999997</v>
      </c>
      <c r="Q172" s="9">
        <f>MAX(0,Inputs!$B$4-O172)</f>
        <v>0</v>
      </c>
      <c r="R172" s="9">
        <f>MAX(0,Inputs!$B$4-P172)</f>
        <v>0</v>
      </c>
    </row>
    <row r="173" spans="1:18" ht="15" customHeight="1">
      <c r="A173" s="4">
        <v>44569.125</v>
      </c>
      <c r="B173" s="5">
        <v>44569</v>
      </c>
      <c r="C173" s="6">
        <v>1</v>
      </c>
      <c r="D173" s="7" t="s">
        <v>18</v>
      </c>
      <c r="E173" s="7" t="s">
        <v>19</v>
      </c>
      <c r="F173" s="7" t="s">
        <v>20</v>
      </c>
      <c r="G173" s="6">
        <v>3</v>
      </c>
      <c r="H173" s="8">
        <v>3.7029999999999998</v>
      </c>
      <c r="I173" s="8">
        <v>25.132000000000001</v>
      </c>
      <c r="J173" s="8">
        <v>0.93330000000000002</v>
      </c>
      <c r="K173" s="8">
        <v>23.702999999999999</v>
      </c>
      <c r="L173" s="9">
        <f>K173*Inputs!$B$5</f>
        <v>23.228939999999998</v>
      </c>
      <c r="M173" s="10">
        <f>IF(AND(OR(C173=1,C173=2,C173=12),G173&gt;=Inputs!$B$8,G173&lt;=Inputs!$B$9,K173&lt;=Inputs!$B$10),1,0)</f>
        <v>0</v>
      </c>
      <c r="N173" s="9">
        <f>Inputs!$B$4</f>
        <v>54.991999999999997</v>
      </c>
      <c r="O173" s="9">
        <f>IF(M173=1,Inputs!$B$6,Inputs!$B$4)</f>
        <v>54.991999999999997</v>
      </c>
      <c r="P173" s="9">
        <f>IF(M173=1,Inputs!$B$7,Inputs!$B$4)</f>
        <v>54.991999999999997</v>
      </c>
      <c r="Q173" s="9">
        <f>MAX(0,Inputs!$B$4-O173)</f>
        <v>0</v>
      </c>
      <c r="R173" s="9">
        <f>MAX(0,Inputs!$B$4-P173)</f>
        <v>0</v>
      </c>
    </row>
    <row r="174" spans="1:18" ht="15" customHeight="1">
      <c r="A174" s="4">
        <v>44569.166666666701</v>
      </c>
      <c r="B174" s="5">
        <v>44569</v>
      </c>
      <c r="C174" s="6">
        <v>1</v>
      </c>
      <c r="D174" s="7" t="s">
        <v>18</v>
      </c>
      <c r="E174" s="7" t="s">
        <v>19</v>
      </c>
      <c r="F174" s="7" t="s">
        <v>20</v>
      </c>
      <c r="G174" s="6">
        <v>4</v>
      </c>
      <c r="H174" s="8">
        <v>3.7029999999999998</v>
      </c>
      <c r="I174" s="8">
        <v>25.132000000000001</v>
      </c>
      <c r="J174" s="8">
        <v>1</v>
      </c>
      <c r="K174" s="8">
        <v>25.132000000000001</v>
      </c>
      <c r="L174" s="9">
        <f>K174*Inputs!$B$5</f>
        <v>24.629360000000002</v>
      </c>
      <c r="M174" s="10">
        <f>IF(AND(OR(C174=1,C174=2,C174=12),G174&gt;=Inputs!$B$8,G174&lt;=Inputs!$B$9,K174&lt;=Inputs!$B$10),1,0)</f>
        <v>0</v>
      </c>
      <c r="N174" s="9">
        <f>Inputs!$B$4</f>
        <v>54.991999999999997</v>
      </c>
      <c r="O174" s="9">
        <f>IF(M174=1,Inputs!$B$6,Inputs!$B$4)</f>
        <v>54.991999999999997</v>
      </c>
      <c r="P174" s="9">
        <f>IF(M174=1,Inputs!$B$7,Inputs!$B$4)</f>
        <v>54.991999999999997</v>
      </c>
      <c r="Q174" s="9">
        <f>MAX(0,Inputs!$B$4-O174)</f>
        <v>0</v>
      </c>
      <c r="R174" s="9">
        <f>MAX(0,Inputs!$B$4-P174)</f>
        <v>0</v>
      </c>
    </row>
    <row r="175" spans="1:18" ht="15" customHeight="1">
      <c r="A175" s="4">
        <v>44569.208333333299</v>
      </c>
      <c r="B175" s="5">
        <v>44569</v>
      </c>
      <c r="C175" s="6">
        <v>1</v>
      </c>
      <c r="D175" s="7" t="s">
        <v>18</v>
      </c>
      <c r="E175" s="7" t="s">
        <v>19</v>
      </c>
      <c r="F175" s="7" t="s">
        <v>20</v>
      </c>
      <c r="G175" s="6">
        <v>5</v>
      </c>
      <c r="H175" s="8">
        <v>3.7029999999999998</v>
      </c>
      <c r="I175" s="8">
        <v>25.132000000000001</v>
      </c>
      <c r="J175" s="8">
        <v>0.93330000000000002</v>
      </c>
      <c r="K175" s="8">
        <v>23.702999999999999</v>
      </c>
      <c r="L175" s="9">
        <f>K175*Inputs!$B$5</f>
        <v>23.228939999999998</v>
      </c>
      <c r="M175" s="10">
        <f>IF(AND(OR(C175=1,C175=2,C175=12),G175&gt;=Inputs!$B$8,G175&lt;=Inputs!$B$9,K175&lt;=Inputs!$B$10),1,0)</f>
        <v>0</v>
      </c>
      <c r="N175" s="9">
        <f>Inputs!$B$4</f>
        <v>54.991999999999997</v>
      </c>
      <c r="O175" s="9">
        <f>IF(M175=1,Inputs!$B$6,Inputs!$B$4)</f>
        <v>54.991999999999997</v>
      </c>
      <c r="P175" s="9">
        <f>IF(M175=1,Inputs!$B$7,Inputs!$B$4)</f>
        <v>54.991999999999997</v>
      </c>
      <c r="Q175" s="9">
        <f>MAX(0,Inputs!$B$4-O175)</f>
        <v>0</v>
      </c>
      <c r="R175" s="9">
        <f>MAX(0,Inputs!$B$4-P175)</f>
        <v>0</v>
      </c>
    </row>
    <row r="176" spans="1:18" ht="15" customHeight="1">
      <c r="A176" s="4">
        <v>44569.25</v>
      </c>
      <c r="B176" s="5">
        <v>44569</v>
      </c>
      <c r="C176" s="6">
        <v>1</v>
      </c>
      <c r="D176" s="7" t="s">
        <v>18</v>
      </c>
      <c r="E176" s="7" t="s">
        <v>19</v>
      </c>
      <c r="F176" s="7" t="s">
        <v>20</v>
      </c>
      <c r="G176" s="6">
        <v>6</v>
      </c>
      <c r="H176" s="8">
        <v>3.7029999999999998</v>
      </c>
      <c r="I176" s="8">
        <v>25.132000000000001</v>
      </c>
      <c r="J176" s="8">
        <v>0.8</v>
      </c>
      <c r="K176" s="8">
        <v>20.846</v>
      </c>
      <c r="L176" s="9">
        <f>K176*Inputs!$B$5</f>
        <v>20.429079999999999</v>
      </c>
      <c r="M176" s="10">
        <f>IF(AND(OR(C176=1,C176=2,C176=12),G176&gt;=Inputs!$B$8,G176&lt;=Inputs!$B$9,K176&lt;=Inputs!$B$10),1,0)</f>
        <v>0</v>
      </c>
      <c r="N176" s="9">
        <f>Inputs!$B$4</f>
        <v>54.991999999999997</v>
      </c>
      <c r="O176" s="9">
        <f>IF(M176=1,Inputs!$B$6,Inputs!$B$4)</f>
        <v>54.991999999999997</v>
      </c>
      <c r="P176" s="9">
        <f>IF(M176=1,Inputs!$B$7,Inputs!$B$4)</f>
        <v>54.991999999999997</v>
      </c>
      <c r="Q176" s="9">
        <f>MAX(0,Inputs!$B$4-O176)</f>
        <v>0</v>
      </c>
      <c r="R176" s="9">
        <f>MAX(0,Inputs!$B$4-P176)</f>
        <v>0</v>
      </c>
    </row>
    <row r="177" spans="1:18" ht="15" customHeight="1">
      <c r="A177" s="4">
        <v>44569.291666666701</v>
      </c>
      <c r="B177" s="5">
        <v>44569</v>
      </c>
      <c r="C177" s="6">
        <v>1</v>
      </c>
      <c r="D177" s="7" t="s">
        <v>18</v>
      </c>
      <c r="E177" s="7" t="s">
        <v>19</v>
      </c>
      <c r="F177" s="7" t="s">
        <v>20</v>
      </c>
      <c r="G177" s="6">
        <v>7</v>
      </c>
      <c r="H177" s="8">
        <v>3.7029999999999998</v>
      </c>
      <c r="I177" s="8">
        <v>25.132000000000001</v>
      </c>
      <c r="J177" s="8">
        <v>0.66669999999999996</v>
      </c>
      <c r="K177" s="8">
        <v>17.989000000000001</v>
      </c>
      <c r="L177" s="9">
        <f>K177*Inputs!$B$5</f>
        <v>17.62922</v>
      </c>
      <c r="M177" s="10">
        <f>IF(AND(OR(C177=1,C177=2,C177=12),G177&gt;=Inputs!$B$8,G177&lt;=Inputs!$B$9,K177&lt;=Inputs!$B$10),1,0)</f>
        <v>0</v>
      </c>
      <c r="N177" s="9">
        <f>Inputs!$B$4</f>
        <v>54.991999999999997</v>
      </c>
      <c r="O177" s="9">
        <f>IF(M177=1,Inputs!$B$6,Inputs!$B$4)</f>
        <v>54.991999999999997</v>
      </c>
      <c r="P177" s="9">
        <f>IF(M177=1,Inputs!$B$7,Inputs!$B$4)</f>
        <v>54.991999999999997</v>
      </c>
      <c r="Q177" s="9">
        <f>MAX(0,Inputs!$B$4-O177)</f>
        <v>0</v>
      </c>
      <c r="R177" s="9">
        <f>MAX(0,Inputs!$B$4-P177)</f>
        <v>0</v>
      </c>
    </row>
    <row r="178" spans="1:18" ht="15" customHeight="1">
      <c r="A178" s="4">
        <v>44569.333333333299</v>
      </c>
      <c r="B178" s="5">
        <v>44569</v>
      </c>
      <c r="C178" s="6">
        <v>1</v>
      </c>
      <c r="D178" s="7" t="s">
        <v>18</v>
      </c>
      <c r="E178" s="7" t="s">
        <v>19</v>
      </c>
      <c r="F178" s="7" t="s">
        <v>20</v>
      </c>
      <c r="G178" s="6">
        <v>8</v>
      </c>
      <c r="H178" s="8">
        <v>3.7029999999999998</v>
      </c>
      <c r="I178" s="8">
        <v>25.132000000000001</v>
      </c>
      <c r="J178" s="8">
        <v>0.33329999999999999</v>
      </c>
      <c r="K178" s="8">
        <v>10.846</v>
      </c>
      <c r="L178" s="9">
        <f>K178*Inputs!$B$5</f>
        <v>10.62908</v>
      </c>
      <c r="M178" s="10">
        <f>IF(AND(OR(C178=1,C178=2,C178=12),G178&gt;=Inputs!$B$8,G178&lt;=Inputs!$B$9,K178&lt;=Inputs!$B$10),1,0)</f>
        <v>0</v>
      </c>
      <c r="N178" s="9">
        <f>Inputs!$B$4</f>
        <v>54.991999999999997</v>
      </c>
      <c r="O178" s="9">
        <f>IF(M178=1,Inputs!$B$6,Inputs!$B$4)</f>
        <v>54.991999999999997</v>
      </c>
      <c r="P178" s="9">
        <f>IF(M178=1,Inputs!$B$7,Inputs!$B$4)</f>
        <v>54.991999999999997</v>
      </c>
      <c r="Q178" s="9">
        <f>MAX(0,Inputs!$B$4-O178)</f>
        <v>0</v>
      </c>
      <c r="R178" s="9">
        <f>MAX(0,Inputs!$B$4-P178)</f>
        <v>0</v>
      </c>
    </row>
    <row r="179" spans="1:18" ht="15" customHeight="1">
      <c r="A179" s="4">
        <v>44569.375</v>
      </c>
      <c r="B179" s="5">
        <v>44569</v>
      </c>
      <c r="C179" s="6">
        <v>1</v>
      </c>
      <c r="D179" s="7" t="s">
        <v>18</v>
      </c>
      <c r="E179" s="7" t="s">
        <v>19</v>
      </c>
      <c r="F179" s="7" t="s">
        <v>20</v>
      </c>
      <c r="G179" s="6">
        <v>9</v>
      </c>
      <c r="H179" s="8">
        <v>3.7029999999999998</v>
      </c>
      <c r="I179" s="8">
        <v>25.132000000000001</v>
      </c>
      <c r="J179" s="8">
        <v>0.16669999999999999</v>
      </c>
      <c r="K179" s="8">
        <v>7.274</v>
      </c>
      <c r="L179" s="9">
        <f>K179*Inputs!$B$5</f>
        <v>7.12852</v>
      </c>
      <c r="M179" s="10">
        <f>IF(AND(OR(C179=1,C179=2,C179=12),G179&gt;=Inputs!$B$8,G179&lt;=Inputs!$B$9,K179&lt;=Inputs!$B$10),1,0)</f>
        <v>0</v>
      </c>
      <c r="N179" s="9">
        <f>Inputs!$B$4</f>
        <v>54.991999999999997</v>
      </c>
      <c r="O179" s="9">
        <f>IF(M179=1,Inputs!$B$6,Inputs!$B$4)</f>
        <v>54.991999999999997</v>
      </c>
      <c r="P179" s="9">
        <f>IF(M179=1,Inputs!$B$7,Inputs!$B$4)</f>
        <v>54.991999999999997</v>
      </c>
      <c r="Q179" s="9">
        <f>MAX(0,Inputs!$B$4-O179)</f>
        <v>0</v>
      </c>
      <c r="R179" s="9">
        <f>MAX(0,Inputs!$B$4-P179)</f>
        <v>0</v>
      </c>
    </row>
    <row r="180" spans="1:18" ht="15" customHeight="1">
      <c r="A180" s="4">
        <v>44569.416666666701</v>
      </c>
      <c r="B180" s="5">
        <v>44569</v>
      </c>
      <c r="C180" s="6">
        <v>1</v>
      </c>
      <c r="D180" s="7" t="s">
        <v>18</v>
      </c>
      <c r="E180" s="7" t="s">
        <v>19</v>
      </c>
      <c r="F180" s="7" t="s">
        <v>20</v>
      </c>
      <c r="G180" s="6">
        <v>10</v>
      </c>
      <c r="H180" s="8">
        <v>3.7029999999999998</v>
      </c>
      <c r="I180" s="8">
        <v>25.132000000000001</v>
      </c>
      <c r="J180" s="8">
        <v>0</v>
      </c>
      <c r="K180" s="8">
        <v>3.7029999999999998</v>
      </c>
      <c r="L180" s="9">
        <f>K180*Inputs!$B$5</f>
        <v>3.6289399999999996</v>
      </c>
      <c r="M180" s="10">
        <f>IF(AND(OR(C180=1,C180=2,C180=12),G180&gt;=Inputs!$B$8,G180&lt;=Inputs!$B$9,K180&lt;=Inputs!$B$10),1,0)</f>
        <v>1</v>
      </c>
      <c r="N180" s="9">
        <f>Inputs!$B$4</f>
        <v>54.991999999999997</v>
      </c>
      <c r="O180" s="9">
        <f>IF(M180=1,Inputs!$B$6,Inputs!$B$4)</f>
        <v>45</v>
      </c>
      <c r="P180" s="9">
        <f>IF(M180=1,Inputs!$B$7,Inputs!$B$4)</f>
        <v>35</v>
      </c>
      <c r="Q180" s="9">
        <f>MAX(0,Inputs!$B$4-O180)</f>
        <v>9.9919999999999973</v>
      </c>
      <c r="R180" s="9">
        <f>MAX(0,Inputs!$B$4-P180)</f>
        <v>19.991999999999997</v>
      </c>
    </row>
    <row r="181" spans="1:18" ht="15" customHeight="1">
      <c r="A181" s="4">
        <v>44569.458333333299</v>
      </c>
      <c r="B181" s="5">
        <v>44569</v>
      </c>
      <c r="C181" s="6">
        <v>1</v>
      </c>
      <c r="D181" s="7" t="s">
        <v>18</v>
      </c>
      <c r="E181" s="7" t="s">
        <v>19</v>
      </c>
      <c r="F181" s="7" t="s">
        <v>20</v>
      </c>
      <c r="G181" s="6">
        <v>11</v>
      </c>
      <c r="H181" s="8">
        <v>3.7029999999999998</v>
      </c>
      <c r="I181" s="8">
        <v>25.132000000000001</v>
      </c>
      <c r="J181" s="8">
        <v>3.3300000000000003E-2</v>
      </c>
      <c r="K181" s="8">
        <v>4.4169999999999998</v>
      </c>
      <c r="L181" s="9">
        <f>K181*Inputs!$B$5</f>
        <v>4.3286600000000002</v>
      </c>
      <c r="M181" s="10">
        <f>IF(AND(OR(C181=1,C181=2,C181=12),G181&gt;=Inputs!$B$8,G181&lt;=Inputs!$B$9,K181&lt;=Inputs!$B$10),1,0)</f>
        <v>1</v>
      </c>
      <c r="N181" s="9">
        <f>Inputs!$B$4</f>
        <v>54.991999999999997</v>
      </c>
      <c r="O181" s="9">
        <f>IF(M181=1,Inputs!$B$6,Inputs!$B$4)</f>
        <v>45</v>
      </c>
      <c r="P181" s="9">
        <f>IF(M181=1,Inputs!$B$7,Inputs!$B$4)</f>
        <v>35</v>
      </c>
      <c r="Q181" s="9">
        <f>MAX(0,Inputs!$B$4-O181)</f>
        <v>9.9919999999999973</v>
      </c>
      <c r="R181" s="9">
        <f>MAX(0,Inputs!$B$4-P181)</f>
        <v>19.991999999999997</v>
      </c>
    </row>
    <row r="182" spans="1:18" ht="15" customHeight="1">
      <c r="A182" s="4">
        <v>44569.5</v>
      </c>
      <c r="B182" s="5">
        <v>44569</v>
      </c>
      <c r="C182" s="6">
        <v>1</v>
      </c>
      <c r="D182" s="7" t="s">
        <v>18</v>
      </c>
      <c r="E182" s="7" t="s">
        <v>19</v>
      </c>
      <c r="F182" s="7" t="s">
        <v>20</v>
      </c>
      <c r="G182" s="6">
        <v>12</v>
      </c>
      <c r="H182" s="8">
        <v>3.7029999999999998</v>
      </c>
      <c r="I182" s="8">
        <v>25.132000000000001</v>
      </c>
      <c r="J182" s="8">
        <v>6.6699999999999995E-2</v>
      </c>
      <c r="K182" s="8">
        <v>5.1319999999999997</v>
      </c>
      <c r="L182" s="9">
        <f>K182*Inputs!$B$5</f>
        <v>5.0293599999999996</v>
      </c>
      <c r="M182" s="10">
        <f>IF(AND(OR(C182=1,C182=2,C182=12),G182&gt;=Inputs!$B$8,G182&lt;=Inputs!$B$9,K182&lt;=Inputs!$B$10),1,0)</f>
        <v>1</v>
      </c>
      <c r="N182" s="9">
        <f>Inputs!$B$4</f>
        <v>54.991999999999997</v>
      </c>
      <c r="O182" s="9">
        <f>IF(M182=1,Inputs!$B$6,Inputs!$B$4)</f>
        <v>45</v>
      </c>
      <c r="P182" s="9">
        <f>IF(M182=1,Inputs!$B$7,Inputs!$B$4)</f>
        <v>35</v>
      </c>
      <c r="Q182" s="9">
        <f>MAX(0,Inputs!$B$4-O182)</f>
        <v>9.9919999999999973</v>
      </c>
      <c r="R182" s="9">
        <f>MAX(0,Inputs!$B$4-P182)</f>
        <v>19.991999999999997</v>
      </c>
    </row>
    <row r="183" spans="1:18" ht="15" customHeight="1">
      <c r="A183" s="4">
        <v>44569.541666666701</v>
      </c>
      <c r="B183" s="5">
        <v>44569</v>
      </c>
      <c r="C183" s="6">
        <v>1</v>
      </c>
      <c r="D183" s="7" t="s">
        <v>18</v>
      </c>
      <c r="E183" s="7" t="s">
        <v>19</v>
      </c>
      <c r="F183" s="7" t="s">
        <v>20</v>
      </c>
      <c r="G183" s="6">
        <v>13</v>
      </c>
      <c r="H183" s="8">
        <v>3.7029999999999998</v>
      </c>
      <c r="I183" s="8">
        <v>25.132000000000001</v>
      </c>
      <c r="J183" s="8">
        <v>0.1333</v>
      </c>
      <c r="K183" s="8">
        <v>6.56</v>
      </c>
      <c r="L183" s="9">
        <f>K183*Inputs!$B$5</f>
        <v>6.4287999999999998</v>
      </c>
      <c r="M183" s="10">
        <f>IF(AND(OR(C183=1,C183=2,C183=12),G183&gt;=Inputs!$B$8,G183&lt;=Inputs!$B$9,K183&lt;=Inputs!$B$10),1,0)</f>
        <v>0</v>
      </c>
      <c r="N183" s="9">
        <f>Inputs!$B$4</f>
        <v>54.991999999999997</v>
      </c>
      <c r="O183" s="9">
        <f>IF(M183=1,Inputs!$B$6,Inputs!$B$4)</f>
        <v>54.991999999999997</v>
      </c>
      <c r="P183" s="9">
        <f>IF(M183=1,Inputs!$B$7,Inputs!$B$4)</f>
        <v>54.991999999999997</v>
      </c>
      <c r="Q183" s="9">
        <f>MAX(0,Inputs!$B$4-O183)</f>
        <v>0</v>
      </c>
      <c r="R183" s="9">
        <f>MAX(0,Inputs!$B$4-P183)</f>
        <v>0</v>
      </c>
    </row>
    <row r="184" spans="1:18" ht="15" customHeight="1">
      <c r="A184" s="4">
        <v>44569.583333333299</v>
      </c>
      <c r="B184" s="5">
        <v>44569</v>
      </c>
      <c r="C184" s="6">
        <v>1</v>
      </c>
      <c r="D184" s="7" t="s">
        <v>18</v>
      </c>
      <c r="E184" s="7" t="s">
        <v>19</v>
      </c>
      <c r="F184" s="7" t="s">
        <v>20</v>
      </c>
      <c r="G184" s="6">
        <v>14</v>
      </c>
      <c r="H184" s="8">
        <v>3.7029999999999998</v>
      </c>
      <c r="I184" s="8">
        <v>25.132000000000001</v>
      </c>
      <c r="J184" s="8">
        <v>0.2</v>
      </c>
      <c r="K184" s="8">
        <v>7.9889999999999999</v>
      </c>
      <c r="L184" s="9">
        <f>K184*Inputs!$B$5</f>
        <v>7.8292199999999994</v>
      </c>
      <c r="M184" s="10">
        <f>IF(AND(OR(C184=1,C184=2,C184=12),G184&gt;=Inputs!$B$8,G184&lt;=Inputs!$B$9,K184&lt;=Inputs!$B$10),1,0)</f>
        <v>0</v>
      </c>
      <c r="N184" s="9">
        <f>Inputs!$B$4</f>
        <v>54.991999999999997</v>
      </c>
      <c r="O184" s="9">
        <f>IF(M184=1,Inputs!$B$6,Inputs!$B$4)</f>
        <v>54.991999999999997</v>
      </c>
      <c r="P184" s="9">
        <f>IF(M184=1,Inputs!$B$7,Inputs!$B$4)</f>
        <v>54.991999999999997</v>
      </c>
      <c r="Q184" s="9">
        <f>MAX(0,Inputs!$B$4-O184)</f>
        <v>0</v>
      </c>
      <c r="R184" s="9">
        <f>MAX(0,Inputs!$B$4-P184)</f>
        <v>0</v>
      </c>
    </row>
    <row r="185" spans="1:18" ht="15" customHeight="1">
      <c r="A185" s="4">
        <v>44569.625</v>
      </c>
      <c r="B185" s="5">
        <v>44569</v>
      </c>
      <c r="C185" s="6">
        <v>1</v>
      </c>
      <c r="D185" s="7" t="s">
        <v>18</v>
      </c>
      <c r="E185" s="7" t="s">
        <v>19</v>
      </c>
      <c r="F185" s="7" t="s">
        <v>20</v>
      </c>
      <c r="G185" s="6">
        <v>15</v>
      </c>
      <c r="H185" s="8">
        <v>3.7029999999999998</v>
      </c>
      <c r="I185" s="8">
        <v>25.132000000000001</v>
      </c>
      <c r="J185" s="8">
        <v>0.1333</v>
      </c>
      <c r="K185" s="8">
        <v>6.56</v>
      </c>
      <c r="L185" s="9">
        <f>K185*Inputs!$B$5</f>
        <v>6.4287999999999998</v>
      </c>
      <c r="M185" s="10">
        <f>IF(AND(OR(C185=1,C185=2,C185=12),G185&gt;=Inputs!$B$8,G185&lt;=Inputs!$B$9,K185&lt;=Inputs!$B$10),1,0)</f>
        <v>0</v>
      </c>
      <c r="N185" s="9">
        <f>Inputs!$B$4</f>
        <v>54.991999999999997</v>
      </c>
      <c r="O185" s="9">
        <f>IF(M185=1,Inputs!$B$6,Inputs!$B$4)</f>
        <v>54.991999999999997</v>
      </c>
      <c r="P185" s="9">
        <f>IF(M185=1,Inputs!$B$7,Inputs!$B$4)</f>
        <v>54.991999999999997</v>
      </c>
      <c r="Q185" s="9">
        <f>MAX(0,Inputs!$B$4-O185)</f>
        <v>0</v>
      </c>
      <c r="R185" s="9">
        <f>MAX(0,Inputs!$B$4-P185)</f>
        <v>0</v>
      </c>
    </row>
    <row r="186" spans="1:18" ht="15" customHeight="1">
      <c r="A186" s="4">
        <v>44569.666666666701</v>
      </c>
      <c r="B186" s="5">
        <v>44569</v>
      </c>
      <c r="C186" s="6">
        <v>1</v>
      </c>
      <c r="D186" s="7" t="s">
        <v>18</v>
      </c>
      <c r="E186" s="7" t="s">
        <v>19</v>
      </c>
      <c r="F186" s="7" t="s">
        <v>20</v>
      </c>
      <c r="G186" s="6">
        <v>16</v>
      </c>
      <c r="H186" s="8">
        <v>3.7029999999999998</v>
      </c>
      <c r="I186" s="8">
        <v>25.132000000000001</v>
      </c>
      <c r="J186" s="8">
        <v>6.6699999999999995E-2</v>
      </c>
      <c r="K186" s="8">
        <v>5.1319999999999997</v>
      </c>
      <c r="L186" s="9">
        <f>K186*Inputs!$B$5</f>
        <v>5.0293599999999996</v>
      </c>
      <c r="M186" s="10">
        <f>IF(AND(OR(C186=1,C186=2,C186=12),G186&gt;=Inputs!$B$8,G186&lt;=Inputs!$B$9,K186&lt;=Inputs!$B$10),1,0)</f>
        <v>1</v>
      </c>
      <c r="N186" s="9">
        <f>Inputs!$B$4</f>
        <v>54.991999999999997</v>
      </c>
      <c r="O186" s="9">
        <f>IF(M186=1,Inputs!$B$6,Inputs!$B$4)</f>
        <v>45</v>
      </c>
      <c r="P186" s="9">
        <f>IF(M186=1,Inputs!$B$7,Inputs!$B$4)</f>
        <v>35</v>
      </c>
      <c r="Q186" s="9">
        <f>MAX(0,Inputs!$B$4-O186)</f>
        <v>9.9919999999999973</v>
      </c>
      <c r="R186" s="9">
        <f>MAX(0,Inputs!$B$4-P186)</f>
        <v>19.991999999999997</v>
      </c>
    </row>
    <row r="187" spans="1:18" ht="15" customHeight="1">
      <c r="A187" s="4">
        <v>44569.708333333299</v>
      </c>
      <c r="B187" s="5">
        <v>44569</v>
      </c>
      <c r="C187" s="6">
        <v>1</v>
      </c>
      <c r="D187" s="7" t="s">
        <v>18</v>
      </c>
      <c r="E187" s="7" t="s">
        <v>19</v>
      </c>
      <c r="F187" s="7" t="s">
        <v>20</v>
      </c>
      <c r="G187" s="6">
        <v>17</v>
      </c>
      <c r="H187" s="8">
        <v>3.7029999999999998</v>
      </c>
      <c r="I187" s="8">
        <v>25.132000000000001</v>
      </c>
      <c r="J187" s="8">
        <v>6.6699999999999995E-2</v>
      </c>
      <c r="K187" s="8">
        <v>5.1319999999999997</v>
      </c>
      <c r="L187" s="9">
        <f>K187*Inputs!$B$5</f>
        <v>5.0293599999999996</v>
      </c>
      <c r="M187" s="10">
        <f>IF(AND(OR(C187=1,C187=2,C187=12),G187&gt;=Inputs!$B$8,G187&lt;=Inputs!$B$9,K187&lt;=Inputs!$B$10),1,0)</f>
        <v>1</v>
      </c>
      <c r="N187" s="9">
        <f>Inputs!$B$4</f>
        <v>54.991999999999997</v>
      </c>
      <c r="O187" s="9">
        <f>IF(M187=1,Inputs!$B$6,Inputs!$B$4)</f>
        <v>45</v>
      </c>
      <c r="P187" s="9">
        <f>IF(M187=1,Inputs!$B$7,Inputs!$B$4)</f>
        <v>35</v>
      </c>
      <c r="Q187" s="9">
        <f>MAX(0,Inputs!$B$4-O187)</f>
        <v>9.9919999999999973</v>
      </c>
      <c r="R187" s="9">
        <f>MAX(0,Inputs!$B$4-P187)</f>
        <v>19.991999999999997</v>
      </c>
    </row>
    <row r="188" spans="1:18" ht="15" customHeight="1">
      <c r="A188" s="4">
        <v>44569.75</v>
      </c>
      <c r="B188" s="5">
        <v>44569</v>
      </c>
      <c r="C188" s="6">
        <v>1</v>
      </c>
      <c r="D188" s="7" t="s">
        <v>18</v>
      </c>
      <c r="E188" s="7" t="s">
        <v>19</v>
      </c>
      <c r="F188" s="7" t="s">
        <v>20</v>
      </c>
      <c r="G188" s="6">
        <v>18</v>
      </c>
      <c r="H188" s="8">
        <v>3.7029999999999998</v>
      </c>
      <c r="I188" s="8">
        <v>25.132000000000001</v>
      </c>
      <c r="J188" s="8">
        <v>6.6699999999999995E-2</v>
      </c>
      <c r="K188" s="8">
        <v>5.1319999999999997</v>
      </c>
      <c r="L188" s="9">
        <f>K188*Inputs!$B$5</f>
        <v>5.0293599999999996</v>
      </c>
      <c r="M188" s="10">
        <f>IF(AND(OR(C188=1,C188=2,C188=12),G188&gt;=Inputs!$B$8,G188&lt;=Inputs!$B$9,K188&lt;=Inputs!$B$10),1,0)</f>
        <v>0</v>
      </c>
      <c r="N188" s="9">
        <f>Inputs!$B$4</f>
        <v>54.991999999999997</v>
      </c>
      <c r="O188" s="9">
        <f>IF(M188=1,Inputs!$B$6,Inputs!$B$4)</f>
        <v>54.991999999999997</v>
      </c>
      <c r="P188" s="9">
        <f>IF(M188=1,Inputs!$B$7,Inputs!$B$4)</f>
        <v>54.991999999999997</v>
      </c>
      <c r="Q188" s="9">
        <f>MAX(0,Inputs!$B$4-O188)</f>
        <v>0</v>
      </c>
      <c r="R188" s="9">
        <f>MAX(0,Inputs!$B$4-P188)</f>
        <v>0</v>
      </c>
    </row>
    <row r="189" spans="1:18" ht="15" customHeight="1">
      <c r="A189" s="4">
        <v>44569.791666666701</v>
      </c>
      <c r="B189" s="5">
        <v>44569</v>
      </c>
      <c r="C189" s="6">
        <v>1</v>
      </c>
      <c r="D189" s="7" t="s">
        <v>18</v>
      </c>
      <c r="E189" s="7" t="s">
        <v>19</v>
      </c>
      <c r="F189" s="7" t="s">
        <v>20</v>
      </c>
      <c r="G189" s="6">
        <v>19</v>
      </c>
      <c r="H189" s="8">
        <v>3.7029999999999998</v>
      </c>
      <c r="I189" s="8">
        <v>25.132000000000001</v>
      </c>
      <c r="J189" s="8">
        <v>0.1</v>
      </c>
      <c r="K189" s="8">
        <v>5.8460000000000001</v>
      </c>
      <c r="L189" s="9">
        <f>K189*Inputs!$B$5</f>
        <v>5.7290799999999997</v>
      </c>
      <c r="M189" s="10">
        <f>IF(AND(OR(C189=1,C189=2,C189=12),G189&gt;=Inputs!$B$8,G189&lt;=Inputs!$B$9,K189&lt;=Inputs!$B$10),1,0)</f>
        <v>0</v>
      </c>
      <c r="N189" s="9">
        <f>Inputs!$B$4</f>
        <v>54.991999999999997</v>
      </c>
      <c r="O189" s="9">
        <f>IF(M189=1,Inputs!$B$6,Inputs!$B$4)</f>
        <v>54.991999999999997</v>
      </c>
      <c r="P189" s="9">
        <f>IF(M189=1,Inputs!$B$7,Inputs!$B$4)</f>
        <v>54.991999999999997</v>
      </c>
      <c r="Q189" s="9">
        <f>MAX(0,Inputs!$B$4-O189)</f>
        <v>0</v>
      </c>
      <c r="R189" s="9">
        <f>MAX(0,Inputs!$B$4-P189)</f>
        <v>0</v>
      </c>
    </row>
    <row r="190" spans="1:18" ht="15" customHeight="1">
      <c r="A190" s="4">
        <v>44569.833333333299</v>
      </c>
      <c r="B190" s="5">
        <v>44569</v>
      </c>
      <c r="C190" s="6">
        <v>1</v>
      </c>
      <c r="D190" s="7" t="s">
        <v>18</v>
      </c>
      <c r="E190" s="7" t="s">
        <v>19</v>
      </c>
      <c r="F190" s="7" t="s">
        <v>20</v>
      </c>
      <c r="G190" s="6">
        <v>20</v>
      </c>
      <c r="H190" s="8">
        <v>3.7029999999999998</v>
      </c>
      <c r="I190" s="8">
        <v>25.132000000000001</v>
      </c>
      <c r="J190" s="8">
        <v>0.1333</v>
      </c>
      <c r="K190" s="8">
        <v>6.56</v>
      </c>
      <c r="L190" s="9">
        <f>K190*Inputs!$B$5</f>
        <v>6.4287999999999998</v>
      </c>
      <c r="M190" s="10">
        <f>IF(AND(OR(C190=1,C190=2,C190=12),G190&gt;=Inputs!$B$8,G190&lt;=Inputs!$B$9,K190&lt;=Inputs!$B$10),1,0)</f>
        <v>0</v>
      </c>
      <c r="N190" s="9">
        <f>Inputs!$B$4</f>
        <v>54.991999999999997</v>
      </c>
      <c r="O190" s="9">
        <f>IF(M190=1,Inputs!$B$6,Inputs!$B$4)</f>
        <v>54.991999999999997</v>
      </c>
      <c r="P190" s="9">
        <f>IF(M190=1,Inputs!$B$7,Inputs!$B$4)</f>
        <v>54.991999999999997</v>
      </c>
      <c r="Q190" s="9">
        <f>MAX(0,Inputs!$B$4-O190)</f>
        <v>0</v>
      </c>
      <c r="R190" s="9">
        <f>MAX(0,Inputs!$B$4-P190)</f>
        <v>0</v>
      </c>
    </row>
    <row r="191" spans="1:18" ht="15" customHeight="1">
      <c r="A191" s="4">
        <v>44569.875</v>
      </c>
      <c r="B191" s="5">
        <v>44569</v>
      </c>
      <c r="C191" s="6">
        <v>1</v>
      </c>
      <c r="D191" s="7" t="s">
        <v>18</v>
      </c>
      <c r="E191" s="7" t="s">
        <v>19</v>
      </c>
      <c r="F191" s="7" t="s">
        <v>20</v>
      </c>
      <c r="G191" s="6">
        <v>21</v>
      </c>
      <c r="H191" s="8">
        <v>3.7029999999999998</v>
      </c>
      <c r="I191" s="8">
        <v>25.132000000000001</v>
      </c>
      <c r="J191" s="8">
        <v>0.26669999999999999</v>
      </c>
      <c r="K191" s="8">
        <v>9.4169999999999998</v>
      </c>
      <c r="L191" s="9">
        <f>K191*Inputs!$B$5</f>
        <v>9.2286599999999996</v>
      </c>
      <c r="M191" s="10">
        <f>IF(AND(OR(C191=1,C191=2,C191=12),G191&gt;=Inputs!$B$8,G191&lt;=Inputs!$B$9,K191&lt;=Inputs!$B$10),1,0)</f>
        <v>0</v>
      </c>
      <c r="N191" s="9">
        <f>Inputs!$B$4</f>
        <v>54.991999999999997</v>
      </c>
      <c r="O191" s="9">
        <f>IF(M191=1,Inputs!$B$6,Inputs!$B$4)</f>
        <v>54.991999999999997</v>
      </c>
      <c r="P191" s="9">
        <f>IF(M191=1,Inputs!$B$7,Inputs!$B$4)</f>
        <v>54.991999999999997</v>
      </c>
      <c r="Q191" s="9">
        <f>MAX(0,Inputs!$B$4-O191)</f>
        <v>0</v>
      </c>
      <c r="R191" s="9">
        <f>MAX(0,Inputs!$B$4-P191)</f>
        <v>0</v>
      </c>
    </row>
    <row r="192" spans="1:18" ht="15" customHeight="1">
      <c r="A192" s="4">
        <v>44569.916666666701</v>
      </c>
      <c r="B192" s="5">
        <v>44569</v>
      </c>
      <c r="C192" s="6">
        <v>1</v>
      </c>
      <c r="D192" s="7" t="s">
        <v>18</v>
      </c>
      <c r="E192" s="7" t="s">
        <v>19</v>
      </c>
      <c r="F192" s="7" t="s">
        <v>20</v>
      </c>
      <c r="G192" s="6">
        <v>22</v>
      </c>
      <c r="H192" s="8">
        <v>3.7029999999999998</v>
      </c>
      <c r="I192" s="8">
        <v>25.132000000000001</v>
      </c>
      <c r="J192" s="8">
        <v>0.56669999999999998</v>
      </c>
      <c r="K192" s="8">
        <v>15.846</v>
      </c>
      <c r="L192" s="9">
        <f>K192*Inputs!$B$5</f>
        <v>15.52908</v>
      </c>
      <c r="M192" s="10">
        <f>IF(AND(OR(C192=1,C192=2,C192=12),G192&gt;=Inputs!$B$8,G192&lt;=Inputs!$B$9,K192&lt;=Inputs!$B$10),1,0)</f>
        <v>0</v>
      </c>
      <c r="N192" s="9">
        <f>Inputs!$B$4</f>
        <v>54.991999999999997</v>
      </c>
      <c r="O192" s="9">
        <f>IF(M192=1,Inputs!$B$6,Inputs!$B$4)</f>
        <v>54.991999999999997</v>
      </c>
      <c r="P192" s="9">
        <f>IF(M192=1,Inputs!$B$7,Inputs!$B$4)</f>
        <v>54.991999999999997</v>
      </c>
      <c r="Q192" s="9">
        <f>MAX(0,Inputs!$B$4-O192)</f>
        <v>0</v>
      </c>
      <c r="R192" s="9">
        <f>MAX(0,Inputs!$B$4-P192)</f>
        <v>0</v>
      </c>
    </row>
    <row r="193" spans="1:18" ht="15" customHeight="1">
      <c r="A193" s="4">
        <v>44569.958333333299</v>
      </c>
      <c r="B193" s="5">
        <v>44569</v>
      </c>
      <c r="C193" s="6">
        <v>1</v>
      </c>
      <c r="D193" s="7" t="s">
        <v>18</v>
      </c>
      <c r="E193" s="7" t="s">
        <v>19</v>
      </c>
      <c r="F193" s="7" t="s">
        <v>20</v>
      </c>
      <c r="G193" s="6">
        <v>23</v>
      </c>
      <c r="H193" s="8">
        <v>3.7029999999999998</v>
      </c>
      <c r="I193" s="8">
        <v>25.132000000000001</v>
      </c>
      <c r="J193" s="8">
        <v>0.86670000000000003</v>
      </c>
      <c r="K193" s="8">
        <v>22.274999999999999</v>
      </c>
      <c r="L193" s="9">
        <f>K193*Inputs!$B$5</f>
        <v>21.829499999999999</v>
      </c>
      <c r="M193" s="10">
        <f>IF(AND(OR(C193=1,C193=2,C193=12),G193&gt;=Inputs!$B$8,G193&lt;=Inputs!$B$9,K193&lt;=Inputs!$B$10),1,0)</f>
        <v>0</v>
      </c>
      <c r="N193" s="9">
        <f>Inputs!$B$4</f>
        <v>54.991999999999997</v>
      </c>
      <c r="O193" s="9">
        <f>IF(M193=1,Inputs!$B$6,Inputs!$B$4)</f>
        <v>54.991999999999997</v>
      </c>
      <c r="P193" s="9">
        <f>IF(M193=1,Inputs!$B$7,Inputs!$B$4)</f>
        <v>54.991999999999997</v>
      </c>
      <c r="Q193" s="9">
        <f>MAX(0,Inputs!$B$4-O193)</f>
        <v>0</v>
      </c>
      <c r="R193" s="9">
        <f>MAX(0,Inputs!$B$4-P193)</f>
        <v>0</v>
      </c>
    </row>
    <row r="194" spans="1:18" ht="15" customHeight="1">
      <c r="A194" s="4">
        <v>44570</v>
      </c>
      <c r="B194" s="5">
        <v>44570</v>
      </c>
      <c r="C194" s="6">
        <v>1</v>
      </c>
      <c r="D194" s="7" t="s">
        <v>18</v>
      </c>
      <c r="E194" s="7" t="s">
        <v>19</v>
      </c>
      <c r="F194" s="7" t="s">
        <v>21</v>
      </c>
      <c r="G194" s="6">
        <v>0</v>
      </c>
      <c r="H194" s="8">
        <v>4.4279999999999999</v>
      </c>
      <c r="I194" s="8">
        <v>29.222000000000001</v>
      </c>
      <c r="J194" s="8">
        <v>0.35289999999999999</v>
      </c>
      <c r="K194" s="8">
        <v>13.179</v>
      </c>
      <c r="L194" s="9">
        <f>K194*Inputs!$B$5</f>
        <v>12.915419999999999</v>
      </c>
      <c r="M194" s="10">
        <f>IF(AND(OR(C194=1,C194=2,C194=12),G194&gt;=Inputs!$B$8,G194&lt;=Inputs!$B$9,K194&lt;=Inputs!$B$10),1,0)</f>
        <v>0</v>
      </c>
      <c r="N194" s="9">
        <f>Inputs!$B$4</f>
        <v>54.991999999999997</v>
      </c>
      <c r="O194" s="9">
        <f>IF(M194=1,Inputs!$B$6,Inputs!$B$4)</f>
        <v>54.991999999999997</v>
      </c>
      <c r="P194" s="9">
        <f>IF(M194=1,Inputs!$B$7,Inputs!$B$4)</f>
        <v>54.991999999999997</v>
      </c>
      <c r="Q194" s="9">
        <f>MAX(0,Inputs!$B$4-O194)</f>
        <v>0</v>
      </c>
      <c r="R194" s="9">
        <f>MAX(0,Inputs!$B$4-P194)</f>
        <v>0</v>
      </c>
    </row>
    <row r="195" spans="1:18" ht="15" customHeight="1">
      <c r="A195" s="4">
        <v>44570.041666666701</v>
      </c>
      <c r="B195" s="5">
        <v>44570</v>
      </c>
      <c r="C195" s="6">
        <v>1</v>
      </c>
      <c r="D195" s="7" t="s">
        <v>18</v>
      </c>
      <c r="E195" s="7" t="s">
        <v>19</v>
      </c>
      <c r="F195" s="7" t="s">
        <v>21</v>
      </c>
      <c r="G195" s="6">
        <v>1</v>
      </c>
      <c r="H195" s="8">
        <v>4.4279999999999999</v>
      </c>
      <c r="I195" s="8">
        <v>29.222000000000001</v>
      </c>
      <c r="J195" s="8">
        <v>0.58819999999999995</v>
      </c>
      <c r="K195" s="8">
        <v>19.013000000000002</v>
      </c>
      <c r="L195" s="9">
        <f>K195*Inputs!$B$5</f>
        <v>18.632740000000002</v>
      </c>
      <c r="M195" s="10">
        <f>IF(AND(OR(C195=1,C195=2,C195=12),G195&gt;=Inputs!$B$8,G195&lt;=Inputs!$B$9,K195&lt;=Inputs!$B$10),1,0)</f>
        <v>0</v>
      </c>
      <c r="N195" s="9">
        <f>Inputs!$B$4</f>
        <v>54.991999999999997</v>
      </c>
      <c r="O195" s="9">
        <f>IF(M195=1,Inputs!$B$6,Inputs!$B$4)</f>
        <v>54.991999999999997</v>
      </c>
      <c r="P195" s="9">
        <f>IF(M195=1,Inputs!$B$7,Inputs!$B$4)</f>
        <v>54.991999999999997</v>
      </c>
      <c r="Q195" s="9">
        <f>MAX(0,Inputs!$B$4-O195)</f>
        <v>0</v>
      </c>
      <c r="R195" s="9">
        <f>MAX(0,Inputs!$B$4-P195)</f>
        <v>0</v>
      </c>
    </row>
    <row r="196" spans="1:18" ht="15" customHeight="1">
      <c r="A196" s="4">
        <v>44570.083333333299</v>
      </c>
      <c r="B196" s="5">
        <v>44570</v>
      </c>
      <c r="C196" s="6">
        <v>1</v>
      </c>
      <c r="D196" s="7" t="s">
        <v>18</v>
      </c>
      <c r="E196" s="7" t="s">
        <v>19</v>
      </c>
      <c r="F196" s="7" t="s">
        <v>21</v>
      </c>
      <c r="G196" s="6">
        <v>2</v>
      </c>
      <c r="H196" s="8">
        <v>4.4279999999999999</v>
      </c>
      <c r="I196" s="8">
        <v>29.222000000000001</v>
      </c>
      <c r="J196" s="8">
        <v>0.82350000000000001</v>
      </c>
      <c r="K196" s="8">
        <v>24.847000000000001</v>
      </c>
      <c r="L196" s="9">
        <f>K196*Inputs!$B$5</f>
        <v>24.350059999999999</v>
      </c>
      <c r="M196" s="10">
        <f>IF(AND(OR(C196=1,C196=2,C196=12),G196&gt;=Inputs!$B$8,G196&lt;=Inputs!$B$9,K196&lt;=Inputs!$B$10),1,0)</f>
        <v>0</v>
      </c>
      <c r="N196" s="9">
        <f>Inputs!$B$4</f>
        <v>54.991999999999997</v>
      </c>
      <c r="O196" s="9">
        <f>IF(M196=1,Inputs!$B$6,Inputs!$B$4)</f>
        <v>54.991999999999997</v>
      </c>
      <c r="P196" s="9">
        <f>IF(M196=1,Inputs!$B$7,Inputs!$B$4)</f>
        <v>54.991999999999997</v>
      </c>
      <c r="Q196" s="9">
        <f>MAX(0,Inputs!$B$4-O196)</f>
        <v>0</v>
      </c>
      <c r="R196" s="9">
        <f>MAX(0,Inputs!$B$4-P196)</f>
        <v>0</v>
      </c>
    </row>
    <row r="197" spans="1:18" ht="15" customHeight="1">
      <c r="A197" s="4">
        <v>44570.125</v>
      </c>
      <c r="B197" s="5">
        <v>44570</v>
      </c>
      <c r="C197" s="6">
        <v>1</v>
      </c>
      <c r="D197" s="7" t="s">
        <v>18</v>
      </c>
      <c r="E197" s="7" t="s">
        <v>19</v>
      </c>
      <c r="F197" s="7" t="s">
        <v>21</v>
      </c>
      <c r="G197" s="6">
        <v>3</v>
      </c>
      <c r="H197" s="8">
        <v>4.4279999999999999</v>
      </c>
      <c r="I197" s="8">
        <v>29.222000000000001</v>
      </c>
      <c r="J197" s="8">
        <v>0.91180000000000005</v>
      </c>
      <c r="K197" s="8">
        <v>27.033999999999999</v>
      </c>
      <c r="L197" s="9">
        <f>K197*Inputs!$B$5</f>
        <v>26.493319999999997</v>
      </c>
      <c r="M197" s="10">
        <f>IF(AND(OR(C197=1,C197=2,C197=12),G197&gt;=Inputs!$B$8,G197&lt;=Inputs!$B$9,K197&lt;=Inputs!$B$10),1,0)</f>
        <v>0</v>
      </c>
      <c r="N197" s="9">
        <f>Inputs!$B$4</f>
        <v>54.991999999999997</v>
      </c>
      <c r="O197" s="9">
        <f>IF(M197=1,Inputs!$B$6,Inputs!$B$4)</f>
        <v>54.991999999999997</v>
      </c>
      <c r="P197" s="9">
        <f>IF(M197=1,Inputs!$B$7,Inputs!$B$4)</f>
        <v>54.991999999999997</v>
      </c>
      <c r="Q197" s="9">
        <f>MAX(0,Inputs!$B$4-O197)</f>
        <v>0</v>
      </c>
      <c r="R197" s="9">
        <f>MAX(0,Inputs!$B$4-P197)</f>
        <v>0</v>
      </c>
    </row>
    <row r="198" spans="1:18" ht="15" customHeight="1">
      <c r="A198" s="4">
        <v>44570.166666666701</v>
      </c>
      <c r="B198" s="5">
        <v>44570</v>
      </c>
      <c r="C198" s="6">
        <v>1</v>
      </c>
      <c r="D198" s="7" t="s">
        <v>18</v>
      </c>
      <c r="E198" s="7" t="s">
        <v>19</v>
      </c>
      <c r="F198" s="7" t="s">
        <v>21</v>
      </c>
      <c r="G198" s="6">
        <v>4</v>
      </c>
      <c r="H198" s="8">
        <v>4.4279999999999999</v>
      </c>
      <c r="I198" s="8">
        <v>29.222000000000001</v>
      </c>
      <c r="J198" s="8">
        <v>1</v>
      </c>
      <c r="K198" s="8">
        <v>29.222000000000001</v>
      </c>
      <c r="L198" s="9">
        <f>K198*Inputs!$B$5</f>
        <v>28.637560000000001</v>
      </c>
      <c r="M198" s="10">
        <f>IF(AND(OR(C198=1,C198=2,C198=12),G198&gt;=Inputs!$B$8,G198&lt;=Inputs!$B$9,K198&lt;=Inputs!$B$10),1,0)</f>
        <v>0</v>
      </c>
      <c r="N198" s="9">
        <f>Inputs!$B$4</f>
        <v>54.991999999999997</v>
      </c>
      <c r="O198" s="9">
        <f>IF(M198=1,Inputs!$B$6,Inputs!$B$4)</f>
        <v>54.991999999999997</v>
      </c>
      <c r="P198" s="9">
        <f>IF(M198=1,Inputs!$B$7,Inputs!$B$4)</f>
        <v>54.991999999999997</v>
      </c>
      <c r="Q198" s="9">
        <f>MAX(0,Inputs!$B$4-O198)</f>
        <v>0</v>
      </c>
      <c r="R198" s="9">
        <f>MAX(0,Inputs!$B$4-P198)</f>
        <v>0</v>
      </c>
    </row>
    <row r="199" spans="1:18" ht="15" customHeight="1">
      <c r="A199" s="4">
        <v>44570.208333333299</v>
      </c>
      <c r="B199" s="5">
        <v>44570</v>
      </c>
      <c r="C199" s="6">
        <v>1</v>
      </c>
      <c r="D199" s="7" t="s">
        <v>18</v>
      </c>
      <c r="E199" s="7" t="s">
        <v>19</v>
      </c>
      <c r="F199" s="7" t="s">
        <v>21</v>
      </c>
      <c r="G199" s="6">
        <v>5</v>
      </c>
      <c r="H199" s="8">
        <v>4.4279999999999999</v>
      </c>
      <c r="I199" s="8">
        <v>29.222000000000001</v>
      </c>
      <c r="J199" s="8">
        <v>0.97060000000000002</v>
      </c>
      <c r="K199" s="8">
        <v>28.492999999999999</v>
      </c>
      <c r="L199" s="9">
        <f>K199*Inputs!$B$5</f>
        <v>27.923139999999997</v>
      </c>
      <c r="M199" s="10">
        <f>IF(AND(OR(C199=1,C199=2,C199=12),G199&gt;=Inputs!$B$8,G199&lt;=Inputs!$B$9,K199&lt;=Inputs!$B$10),1,0)</f>
        <v>0</v>
      </c>
      <c r="N199" s="9">
        <f>Inputs!$B$4</f>
        <v>54.991999999999997</v>
      </c>
      <c r="O199" s="9">
        <f>IF(M199=1,Inputs!$B$6,Inputs!$B$4)</f>
        <v>54.991999999999997</v>
      </c>
      <c r="P199" s="9">
        <f>IF(M199=1,Inputs!$B$7,Inputs!$B$4)</f>
        <v>54.991999999999997</v>
      </c>
      <c r="Q199" s="9">
        <f>MAX(0,Inputs!$B$4-O199)</f>
        <v>0</v>
      </c>
      <c r="R199" s="9">
        <f>MAX(0,Inputs!$B$4-P199)</f>
        <v>0</v>
      </c>
    </row>
    <row r="200" spans="1:18" ht="15" customHeight="1">
      <c r="A200" s="4">
        <v>44570.25</v>
      </c>
      <c r="B200" s="5">
        <v>44570</v>
      </c>
      <c r="C200" s="6">
        <v>1</v>
      </c>
      <c r="D200" s="7" t="s">
        <v>18</v>
      </c>
      <c r="E200" s="7" t="s">
        <v>19</v>
      </c>
      <c r="F200" s="7" t="s">
        <v>21</v>
      </c>
      <c r="G200" s="6">
        <v>6</v>
      </c>
      <c r="H200" s="8">
        <v>4.4279999999999999</v>
      </c>
      <c r="I200" s="8">
        <v>29.222000000000001</v>
      </c>
      <c r="J200" s="8">
        <v>0.94120000000000004</v>
      </c>
      <c r="K200" s="8">
        <v>27.763999999999999</v>
      </c>
      <c r="L200" s="9">
        <f>K200*Inputs!$B$5</f>
        <v>27.20872</v>
      </c>
      <c r="M200" s="10">
        <f>IF(AND(OR(C200=1,C200=2,C200=12),G200&gt;=Inputs!$B$8,G200&lt;=Inputs!$B$9,K200&lt;=Inputs!$B$10),1,0)</f>
        <v>0</v>
      </c>
      <c r="N200" s="9">
        <f>Inputs!$B$4</f>
        <v>54.991999999999997</v>
      </c>
      <c r="O200" s="9">
        <f>IF(M200=1,Inputs!$B$6,Inputs!$B$4)</f>
        <v>54.991999999999997</v>
      </c>
      <c r="P200" s="9">
        <f>IF(M200=1,Inputs!$B$7,Inputs!$B$4)</f>
        <v>54.991999999999997</v>
      </c>
      <c r="Q200" s="9">
        <f>MAX(0,Inputs!$B$4-O200)</f>
        <v>0</v>
      </c>
      <c r="R200" s="9">
        <f>MAX(0,Inputs!$B$4-P200)</f>
        <v>0</v>
      </c>
    </row>
    <row r="201" spans="1:18" ht="15" customHeight="1">
      <c r="A201" s="4">
        <v>44570.291666666701</v>
      </c>
      <c r="B201" s="5">
        <v>44570</v>
      </c>
      <c r="C201" s="6">
        <v>1</v>
      </c>
      <c r="D201" s="7" t="s">
        <v>18</v>
      </c>
      <c r="E201" s="7" t="s">
        <v>19</v>
      </c>
      <c r="F201" s="7" t="s">
        <v>21</v>
      </c>
      <c r="G201" s="6">
        <v>7</v>
      </c>
      <c r="H201" s="8">
        <v>4.4279999999999999</v>
      </c>
      <c r="I201" s="8">
        <v>29.222000000000001</v>
      </c>
      <c r="J201" s="8">
        <v>0.85289999999999999</v>
      </c>
      <c r="K201" s="8">
        <v>25.576000000000001</v>
      </c>
      <c r="L201" s="9">
        <f>K201*Inputs!$B$5</f>
        <v>25.06448</v>
      </c>
      <c r="M201" s="10">
        <f>IF(AND(OR(C201=1,C201=2,C201=12),G201&gt;=Inputs!$B$8,G201&lt;=Inputs!$B$9,K201&lt;=Inputs!$B$10),1,0)</f>
        <v>0</v>
      </c>
      <c r="N201" s="9">
        <f>Inputs!$B$4</f>
        <v>54.991999999999997</v>
      </c>
      <c r="O201" s="9">
        <f>IF(M201=1,Inputs!$B$6,Inputs!$B$4)</f>
        <v>54.991999999999997</v>
      </c>
      <c r="P201" s="9">
        <f>IF(M201=1,Inputs!$B$7,Inputs!$B$4)</f>
        <v>54.991999999999997</v>
      </c>
      <c r="Q201" s="9">
        <f>MAX(0,Inputs!$B$4-O201)</f>
        <v>0</v>
      </c>
      <c r="R201" s="9">
        <f>MAX(0,Inputs!$B$4-P201)</f>
        <v>0</v>
      </c>
    </row>
    <row r="202" spans="1:18" ht="15" customHeight="1">
      <c r="A202" s="4">
        <v>44570.333333333299</v>
      </c>
      <c r="B202" s="5">
        <v>44570</v>
      </c>
      <c r="C202" s="6">
        <v>1</v>
      </c>
      <c r="D202" s="7" t="s">
        <v>18</v>
      </c>
      <c r="E202" s="7" t="s">
        <v>19</v>
      </c>
      <c r="F202" s="7" t="s">
        <v>21</v>
      </c>
      <c r="G202" s="6">
        <v>8</v>
      </c>
      <c r="H202" s="8">
        <v>4.4279999999999999</v>
      </c>
      <c r="I202" s="8">
        <v>29.222000000000001</v>
      </c>
      <c r="J202" s="8">
        <v>0.76470000000000005</v>
      </c>
      <c r="K202" s="8">
        <v>23.388000000000002</v>
      </c>
      <c r="L202" s="9">
        <f>K202*Inputs!$B$5</f>
        <v>22.92024</v>
      </c>
      <c r="M202" s="10">
        <f>IF(AND(OR(C202=1,C202=2,C202=12),G202&gt;=Inputs!$B$8,G202&lt;=Inputs!$B$9,K202&lt;=Inputs!$B$10),1,0)</f>
        <v>0</v>
      </c>
      <c r="N202" s="9">
        <f>Inputs!$B$4</f>
        <v>54.991999999999997</v>
      </c>
      <c r="O202" s="9">
        <f>IF(M202=1,Inputs!$B$6,Inputs!$B$4)</f>
        <v>54.991999999999997</v>
      </c>
      <c r="P202" s="9">
        <f>IF(M202=1,Inputs!$B$7,Inputs!$B$4)</f>
        <v>54.991999999999997</v>
      </c>
      <c r="Q202" s="9">
        <f>MAX(0,Inputs!$B$4-O202)</f>
        <v>0</v>
      </c>
      <c r="R202" s="9">
        <f>MAX(0,Inputs!$B$4-P202)</f>
        <v>0</v>
      </c>
    </row>
    <row r="203" spans="1:18" ht="15" customHeight="1">
      <c r="A203" s="4">
        <v>44570.375</v>
      </c>
      <c r="B203" s="5">
        <v>44570</v>
      </c>
      <c r="C203" s="6">
        <v>1</v>
      </c>
      <c r="D203" s="7" t="s">
        <v>18</v>
      </c>
      <c r="E203" s="7" t="s">
        <v>19</v>
      </c>
      <c r="F203" s="7" t="s">
        <v>21</v>
      </c>
      <c r="G203" s="6">
        <v>9</v>
      </c>
      <c r="H203" s="8">
        <v>4.4279999999999999</v>
      </c>
      <c r="I203" s="8">
        <v>29.222000000000001</v>
      </c>
      <c r="J203" s="8">
        <v>0.73529999999999995</v>
      </c>
      <c r="K203" s="8">
        <v>22.658999999999999</v>
      </c>
      <c r="L203" s="9">
        <f>K203*Inputs!$B$5</f>
        <v>22.205819999999999</v>
      </c>
      <c r="M203" s="10">
        <f>IF(AND(OR(C203=1,C203=2,C203=12),G203&gt;=Inputs!$B$8,G203&lt;=Inputs!$B$9,K203&lt;=Inputs!$B$10),1,0)</f>
        <v>0</v>
      </c>
      <c r="N203" s="9">
        <f>Inputs!$B$4</f>
        <v>54.991999999999997</v>
      </c>
      <c r="O203" s="9">
        <f>IF(M203=1,Inputs!$B$6,Inputs!$B$4)</f>
        <v>54.991999999999997</v>
      </c>
      <c r="P203" s="9">
        <f>IF(M203=1,Inputs!$B$7,Inputs!$B$4)</f>
        <v>54.991999999999997</v>
      </c>
      <c r="Q203" s="9">
        <f>MAX(0,Inputs!$B$4-O203)</f>
        <v>0</v>
      </c>
      <c r="R203" s="9">
        <f>MAX(0,Inputs!$B$4-P203)</f>
        <v>0</v>
      </c>
    </row>
    <row r="204" spans="1:18" ht="15" customHeight="1">
      <c r="A204" s="4">
        <v>44570.416666666701</v>
      </c>
      <c r="B204" s="5">
        <v>44570</v>
      </c>
      <c r="C204" s="6">
        <v>1</v>
      </c>
      <c r="D204" s="7" t="s">
        <v>18</v>
      </c>
      <c r="E204" s="7" t="s">
        <v>19</v>
      </c>
      <c r="F204" s="7" t="s">
        <v>21</v>
      </c>
      <c r="G204" s="6">
        <v>10</v>
      </c>
      <c r="H204" s="8">
        <v>4.4279999999999999</v>
      </c>
      <c r="I204" s="8">
        <v>29.222000000000001</v>
      </c>
      <c r="J204" s="8">
        <v>0.70589999999999997</v>
      </c>
      <c r="K204" s="8">
        <v>21.93</v>
      </c>
      <c r="L204" s="9">
        <f>K204*Inputs!$B$5</f>
        <v>21.491399999999999</v>
      </c>
      <c r="M204" s="10">
        <f>IF(AND(OR(C204=1,C204=2,C204=12),G204&gt;=Inputs!$B$8,G204&lt;=Inputs!$B$9,K204&lt;=Inputs!$B$10),1,0)</f>
        <v>0</v>
      </c>
      <c r="N204" s="9">
        <f>Inputs!$B$4</f>
        <v>54.991999999999997</v>
      </c>
      <c r="O204" s="9">
        <f>IF(M204=1,Inputs!$B$6,Inputs!$B$4)</f>
        <v>54.991999999999997</v>
      </c>
      <c r="P204" s="9">
        <f>IF(M204=1,Inputs!$B$7,Inputs!$B$4)</f>
        <v>54.991999999999997</v>
      </c>
      <c r="Q204" s="9">
        <f>MAX(0,Inputs!$B$4-O204)</f>
        <v>0</v>
      </c>
      <c r="R204" s="9">
        <f>MAX(0,Inputs!$B$4-P204)</f>
        <v>0</v>
      </c>
    </row>
    <row r="205" spans="1:18" ht="15" customHeight="1">
      <c r="A205" s="4">
        <v>44570.458333333299</v>
      </c>
      <c r="B205" s="5">
        <v>44570</v>
      </c>
      <c r="C205" s="6">
        <v>1</v>
      </c>
      <c r="D205" s="7" t="s">
        <v>18</v>
      </c>
      <c r="E205" s="7" t="s">
        <v>19</v>
      </c>
      <c r="F205" s="7" t="s">
        <v>21</v>
      </c>
      <c r="G205" s="6">
        <v>11</v>
      </c>
      <c r="H205" s="8">
        <v>4.4279999999999999</v>
      </c>
      <c r="I205" s="8">
        <v>29.222000000000001</v>
      </c>
      <c r="J205" s="8">
        <v>0.61760000000000004</v>
      </c>
      <c r="K205" s="8">
        <v>19.742000000000001</v>
      </c>
      <c r="L205" s="9">
        <f>K205*Inputs!$B$5</f>
        <v>19.347159999999999</v>
      </c>
      <c r="M205" s="10">
        <f>IF(AND(OR(C205=1,C205=2,C205=12),G205&gt;=Inputs!$B$8,G205&lt;=Inputs!$B$9,K205&lt;=Inputs!$B$10),1,0)</f>
        <v>0</v>
      </c>
      <c r="N205" s="9">
        <f>Inputs!$B$4</f>
        <v>54.991999999999997</v>
      </c>
      <c r="O205" s="9">
        <f>IF(M205=1,Inputs!$B$6,Inputs!$B$4)</f>
        <v>54.991999999999997</v>
      </c>
      <c r="P205" s="9">
        <f>IF(M205=1,Inputs!$B$7,Inputs!$B$4)</f>
        <v>54.991999999999997</v>
      </c>
      <c r="Q205" s="9">
        <f>MAX(0,Inputs!$B$4-O205)</f>
        <v>0</v>
      </c>
      <c r="R205" s="9">
        <f>MAX(0,Inputs!$B$4-P205)</f>
        <v>0</v>
      </c>
    </row>
    <row r="206" spans="1:18" ht="15" customHeight="1">
      <c r="A206" s="4">
        <v>44570.5</v>
      </c>
      <c r="B206" s="5">
        <v>44570</v>
      </c>
      <c r="C206" s="6">
        <v>1</v>
      </c>
      <c r="D206" s="7" t="s">
        <v>18</v>
      </c>
      <c r="E206" s="7" t="s">
        <v>19</v>
      </c>
      <c r="F206" s="7" t="s">
        <v>21</v>
      </c>
      <c r="G206" s="6">
        <v>12</v>
      </c>
      <c r="H206" s="8">
        <v>4.4279999999999999</v>
      </c>
      <c r="I206" s="8">
        <v>29.222000000000001</v>
      </c>
      <c r="J206" s="8">
        <v>0.52939999999999998</v>
      </c>
      <c r="K206" s="8">
        <v>17.553999999999998</v>
      </c>
      <c r="L206" s="9">
        <f>K206*Inputs!$B$5</f>
        <v>17.202919999999999</v>
      </c>
      <c r="M206" s="10">
        <f>IF(AND(OR(C206=1,C206=2,C206=12),G206&gt;=Inputs!$B$8,G206&lt;=Inputs!$B$9,K206&lt;=Inputs!$B$10),1,0)</f>
        <v>0</v>
      </c>
      <c r="N206" s="9">
        <f>Inputs!$B$4</f>
        <v>54.991999999999997</v>
      </c>
      <c r="O206" s="9">
        <f>IF(M206=1,Inputs!$B$6,Inputs!$B$4)</f>
        <v>54.991999999999997</v>
      </c>
      <c r="P206" s="9">
        <f>IF(M206=1,Inputs!$B$7,Inputs!$B$4)</f>
        <v>54.991999999999997</v>
      </c>
      <c r="Q206" s="9">
        <f>MAX(0,Inputs!$B$4-O206)</f>
        <v>0</v>
      </c>
      <c r="R206" s="9">
        <f>MAX(0,Inputs!$B$4-P206)</f>
        <v>0</v>
      </c>
    </row>
    <row r="207" spans="1:18" ht="15" customHeight="1">
      <c r="A207" s="4">
        <v>44570.541666666701</v>
      </c>
      <c r="B207" s="5">
        <v>44570</v>
      </c>
      <c r="C207" s="6">
        <v>1</v>
      </c>
      <c r="D207" s="7" t="s">
        <v>18</v>
      </c>
      <c r="E207" s="7" t="s">
        <v>19</v>
      </c>
      <c r="F207" s="7" t="s">
        <v>21</v>
      </c>
      <c r="G207" s="6">
        <v>13</v>
      </c>
      <c r="H207" s="8">
        <v>4.4279999999999999</v>
      </c>
      <c r="I207" s="8">
        <v>29.222000000000001</v>
      </c>
      <c r="J207" s="8">
        <v>0.47060000000000002</v>
      </c>
      <c r="K207" s="8">
        <v>16.096</v>
      </c>
      <c r="L207" s="9">
        <f>K207*Inputs!$B$5</f>
        <v>15.77408</v>
      </c>
      <c r="M207" s="10">
        <f>IF(AND(OR(C207=1,C207=2,C207=12),G207&gt;=Inputs!$B$8,G207&lt;=Inputs!$B$9,K207&lt;=Inputs!$B$10),1,0)</f>
        <v>0</v>
      </c>
      <c r="N207" s="9">
        <f>Inputs!$B$4</f>
        <v>54.991999999999997</v>
      </c>
      <c r="O207" s="9">
        <f>IF(M207=1,Inputs!$B$6,Inputs!$B$4)</f>
        <v>54.991999999999997</v>
      </c>
      <c r="P207" s="9">
        <f>IF(M207=1,Inputs!$B$7,Inputs!$B$4)</f>
        <v>54.991999999999997</v>
      </c>
      <c r="Q207" s="9">
        <f>MAX(0,Inputs!$B$4-O207)</f>
        <v>0</v>
      </c>
      <c r="R207" s="9">
        <f>MAX(0,Inputs!$B$4-P207)</f>
        <v>0</v>
      </c>
    </row>
    <row r="208" spans="1:18" ht="15" customHeight="1">
      <c r="A208" s="4">
        <v>44570.583333333299</v>
      </c>
      <c r="B208" s="5">
        <v>44570</v>
      </c>
      <c r="C208" s="6">
        <v>1</v>
      </c>
      <c r="D208" s="7" t="s">
        <v>18</v>
      </c>
      <c r="E208" s="7" t="s">
        <v>19</v>
      </c>
      <c r="F208" s="7" t="s">
        <v>21</v>
      </c>
      <c r="G208" s="6">
        <v>14</v>
      </c>
      <c r="H208" s="8">
        <v>4.4279999999999999</v>
      </c>
      <c r="I208" s="8">
        <v>29.222000000000001</v>
      </c>
      <c r="J208" s="8">
        <v>0.4118</v>
      </c>
      <c r="K208" s="8">
        <v>14.637</v>
      </c>
      <c r="L208" s="9">
        <f>K208*Inputs!$B$5</f>
        <v>14.34426</v>
      </c>
      <c r="M208" s="10">
        <f>IF(AND(OR(C208=1,C208=2,C208=12),G208&gt;=Inputs!$B$8,G208&lt;=Inputs!$B$9,K208&lt;=Inputs!$B$10),1,0)</f>
        <v>0</v>
      </c>
      <c r="N208" s="9">
        <f>Inputs!$B$4</f>
        <v>54.991999999999997</v>
      </c>
      <c r="O208" s="9">
        <f>IF(M208=1,Inputs!$B$6,Inputs!$B$4)</f>
        <v>54.991999999999997</v>
      </c>
      <c r="P208" s="9">
        <f>IF(M208=1,Inputs!$B$7,Inputs!$B$4)</f>
        <v>54.991999999999997</v>
      </c>
      <c r="Q208" s="9">
        <f>MAX(0,Inputs!$B$4-O208)</f>
        <v>0</v>
      </c>
      <c r="R208" s="9">
        <f>MAX(0,Inputs!$B$4-P208)</f>
        <v>0</v>
      </c>
    </row>
    <row r="209" spans="1:18" ht="15" customHeight="1">
      <c r="A209" s="4">
        <v>44570.625</v>
      </c>
      <c r="B209" s="5">
        <v>44570</v>
      </c>
      <c r="C209" s="6">
        <v>1</v>
      </c>
      <c r="D209" s="7" t="s">
        <v>18</v>
      </c>
      <c r="E209" s="7" t="s">
        <v>19</v>
      </c>
      <c r="F209" s="7" t="s">
        <v>21</v>
      </c>
      <c r="G209" s="6">
        <v>15</v>
      </c>
      <c r="H209" s="8">
        <v>4.4279999999999999</v>
      </c>
      <c r="I209" s="8">
        <v>29.222000000000001</v>
      </c>
      <c r="J209" s="8">
        <v>0.32350000000000001</v>
      </c>
      <c r="K209" s="8">
        <v>12.45</v>
      </c>
      <c r="L209" s="9">
        <f>K209*Inputs!$B$5</f>
        <v>12.200999999999999</v>
      </c>
      <c r="M209" s="10">
        <f>IF(AND(OR(C209=1,C209=2,C209=12),G209&gt;=Inputs!$B$8,G209&lt;=Inputs!$B$9,K209&lt;=Inputs!$B$10),1,0)</f>
        <v>0</v>
      </c>
      <c r="N209" s="9">
        <f>Inputs!$B$4</f>
        <v>54.991999999999997</v>
      </c>
      <c r="O209" s="9">
        <f>IF(M209=1,Inputs!$B$6,Inputs!$B$4)</f>
        <v>54.991999999999997</v>
      </c>
      <c r="P209" s="9">
        <f>IF(M209=1,Inputs!$B$7,Inputs!$B$4)</f>
        <v>54.991999999999997</v>
      </c>
      <c r="Q209" s="9">
        <f>MAX(0,Inputs!$B$4-O209)</f>
        <v>0</v>
      </c>
      <c r="R209" s="9">
        <f>MAX(0,Inputs!$B$4-P209)</f>
        <v>0</v>
      </c>
    </row>
    <row r="210" spans="1:18" ht="15" customHeight="1">
      <c r="A210" s="4">
        <v>44570.666666666701</v>
      </c>
      <c r="B210" s="5">
        <v>44570</v>
      </c>
      <c r="C210" s="6">
        <v>1</v>
      </c>
      <c r="D210" s="7" t="s">
        <v>18</v>
      </c>
      <c r="E210" s="7" t="s">
        <v>19</v>
      </c>
      <c r="F210" s="7" t="s">
        <v>21</v>
      </c>
      <c r="G210" s="6">
        <v>16</v>
      </c>
      <c r="H210" s="8">
        <v>4.4279999999999999</v>
      </c>
      <c r="I210" s="8">
        <v>29.222000000000001</v>
      </c>
      <c r="J210" s="8">
        <v>0.23530000000000001</v>
      </c>
      <c r="K210" s="8">
        <v>10.262</v>
      </c>
      <c r="L210" s="9">
        <f>K210*Inputs!$B$5</f>
        <v>10.056760000000001</v>
      </c>
      <c r="M210" s="10">
        <f>IF(AND(OR(C210=1,C210=2,C210=12),G210&gt;=Inputs!$B$8,G210&lt;=Inputs!$B$9,K210&lt;=Inputs!$B$10),1,0)</f>
        <v>0</v>
      </c>
      <c r="N210" s="9">
        <f>Inputs!$B$4</f>
        <v>54.991999999999997</v>
      </c>
      <c r="O210" s="9">
        <f>IF(M210=1,Inputs!$B$6,Inputs!$B$4)</f>
        <v>54.991999999999997</v>
      </c>
      <c r="P210" s="9">
        <f>IF(M210=1,Inputs!$B$7,Inputs!$B$4)</f>
        <v>54.991999999999997</v>
      </c>
      <c r="Q210" s="9">
        <f>MAX(0,Inputs!$B$4-O210)</f>
        <v>0</v>
      </c>
      <c r="R210" s="9">
        <f>MAX(0,Inputs!$B$4-P210)</f>
        <v>0</v>
      </c>
    </row>
    <row r="211" spans="1:18" ht="15" customHeight="1">
      <c r="A211" s="4">
        <v>44570.708333333299</v>
      </c>
      <c r="B211" s="5">
        <v>44570</v>
      </c>
      <c r="C211" s="6">
        <v>1</v>
      </c>
      <c r="D211" s="7" t="s">
        <v>18</v>
      </c>
      <c r="E211" s="7" t="s">
        <v>19</v>
      </c>
      <c r="F211" s="7" t="s">
        <v>21</v>
      </c>
      <c r="G211" s="6">
        <v>17</v>
      </c>
      <c r="H211" s="8">
        <v>4.4279999999999999</v>
      </c>
      <c r="I211" s="8">
        <v>29.222000000000001</v>
      </c>
      <c r="J211" s="8">
        <v>0.1176</v>
      </c>
      <c r="K211" s="8">
        <v>7.3449999999999998</v>
      </c>
      <c r="L211" s="9">
        <f>K211*Inputs!$B$5</f>
        <v>7.1980999999999993</v>
      </c>
      <c r="M211" s="10">
        <f>IF(AND(OR(C211=1,C211=2,C211=12),G211&gt;=Inputs!$B$8,G211&lt;=Inputs!$B$9,K211&lt;=Inputs!$B$10),1,0)</f>
        <v>0</v>
      </c>
      <c r="N211" s="9">
        <f>Inputs!$B$4</f>
        <v>54.991999999999997</v>
      </c>
      <c r="O211" s="9">
        <f>IF(M211=1,Inputs!$B$6,Inputs!$B$4)</f>
        <v>54.991999999999997</v>
      </c>
      <c r="P211" s="9">
        <f>IF(M211=1,Inputs!$B$7,Inputs!$B$4)</f>
        <v>54.991999999999997</v>
      </c>
      <c r="Q211" s="9">
        <f>MAX(0,Inputs!$B$4-O211)</f>
        <v>0</v>
      </c>
      <c r="R211" s="9">
        <f>MAX(0,Inputs!$B$4-P211)</f>
        <v>0</v>
      </c>
    </row>
    <row r="212" spans="1:18" ht="15" customHeight="1">
      <c r="A212" s="4">
        <v>44570.75</v>
      </c>
      <c r="B212" s="5">
        <v>44570</v>
      </c>
      <c r="C212" s="6">
        <v>1</v>
      </c>
      <c r="D212" s="7" t="s">
        <v>18</v>
      </c>
      <c r="E212" s="7" t="s">
        <v>19</v>
      </c>
      <c r="F212" s="7" t="s">
        <v>21</v>
      </c>
      <c r="G212" s="6">
        <v>18</v>
      </c>
      <c r="H212" s="8">
        <v>4.4279999999999999</v>
      </c>
      <c r="I212" s="8">
        <v>29.222000000000001</v>
      </c>
      <c r="J212" s="8">
        <v>0</v>
      </c>
      <c r="K212" s="8">
        <v>4.4279999999999999</v>
      </c>
      <c r="L212" s="9">
        <f>K212*Inputs!$B$5</f>
        <v>4.3394399999999997</v>
      </c>
      <c r="M212" s="10">
        <f>IF(AND(OR(C212=1,C212=2,C212=12),G212&gt;=Inputs!$B$8,G212&lt;=Inputs!$B$9,K212&lt;=Inputs!$B$10),1,0)</f>
        <v>0</v>
      </c>
      <c r="N212" s="9">
        <f>Inputs!$B$4</f>
        <v>54.991999999999997</v>
      </c>
      <c r="O212" s="9">
        <f>IF(M212=1,Inputs!$B$6,Inputs!$B$4)</f>
        <v>54.991999999999997</v>
      </c>
      <c r="P212" s="9">
        <f>IF(M212=1,Inputs!$B$7,Inputs!$B$4)</f>
        <v>54.991999999999997</v>
      </c>
      <c r="Q212" s="9">
        <f>MAX(0,Inputs!$B$4-O212)</f>
        <v>0</v>
      </c>
      <c r="R212" s="9">
        <f>MAX(0,Inputs!$B$4-P212)</f>
        <v>0</v>
      </c>
    </row>
    <row r="213" spans="1:18" ht="15" customHeight="1">
      <c r="A213" s="4">
        <v>44570.791666666701</v>
      </c>
      <c r="B213" s="5">
        <v>44570</v>
      </c>
      <c r="C213" s="6">
        <v>1</v>
      </c>
      <c r="D213" s="7" t="s">
        <v>18</v>
      </c>
      <c r="E213" s="7" t="s">
        <v>19</v>
      </c>
      <c r="F213" s="7" t="s">
        <v>21</v>
      </c>
      <c r="G213" s="6">
        <v>19</v>
      </c>
      <c r="H213" s="8">
        <v>4.4279999999999999</v>
      </c>
      <c r="I213" s="8">
        <v>29.222000000000001</v>
      </c>
      <c r="J213" s="8">
        <v>2.9399999999999999E-2</v>
      </c>
      <c r="K213" s="8">
        <v>5.157</v>
      </c>
      <c r="L213" s="9">
        <f>K213*Inputs!$B$5</f>
        <v>5.0538600000000002</v>
      </c>
      <c r="M213" s="10">
        <f>IF(AND(OR(C213=1,C213=2,C213=12),G213&gt;=Inputs!$B$8,G213&lt;=Inputs!$B$9,K213&lt;=Inputs!$B$10),1,0)</f>
        <v>0</v>
      </c>
      <c r="N213" s="9">
        <f>Inputs!$B$4</f>
        <v>54.991999999999997</v>
      </c>
      <c r="O213" s="9">
        <f>IF(M213=1,Inputs!$B$6,Inputs!$B$4)</f>
        <v>54.991999999999997</v>
      </c>
      <c r="P213" s="9">
        <f>IF(M213=1,Inputs!$B$7,Inputs!$B$4)</f>
        <v>54.991999999999997</v>
      </c>
      <c r="Q213" s="9">
        <f>MAX(0,Inputs!$B$4-O213)</f>
        <v>0</v>
      </c>
      <c r="R213" s="9">
        <f>MAX(0,Inputs!$B$4-P213)</f>
        <v>0</v>
      </c>
    </row>
    <row r="214" spans="1:18" ht="15" customHeight="1">
      <c r="A214" s="4">
        <v>44570.833333333299</v>
      </c>
      <c r="B214" s="5">
        <v>44570</v>
      </c>
      <c r="C214" s="6">
        <v>1</v>
      </c>
      <c r="D214" s="7" t="s">
        <v>18</v>
      </c>
      <c r="E214" s="7" t="s">
        <v>19</v>
      </c>
      <c r="F214" s="7" t="s">
        <v>21</v>
      </c>
      <c r="G214" s="6">
        <v>20</v>
      </c>
      <c r="H214" s="8">
        <v>4.4279999999999999</v>
      </c>
      <c r="I214" s="8">
        <v>29.222000000000001</v>
      </c>
      <c r="J214" s="8">
        <v>5.8799999999999998E-2</v>
      </c>
      <c r="K214" s="8">
        <v>5.8860000000000001</v>
      </c>
      <c r="L214" s="9">
        <f>K214*Inputs!$B$5</f>
        <v>5.7682799999999999</v>
      </c>
      <c r="M214" s="10">
        <f>IF(AND(OR(C214=1,C214=2,C214=12),G214&gt;=Inputs!$B$8,G214&lt;=Inputs!$B$9,K214&lt;=Inputs!$B$10),1,0)</f>
        <v>0</v>
      </c>
      <c r="N214" s="9">
        <f>Inputs!$B$4</f>
        <v>54.991999999999997</v>
      </c>
      <c r="O214" s="9">
        <f>IF(M214=1,Inputs!$B$6,Inputs!$B$4)</f>
        <v>54.991999999999997</v>
      </c>
      <c r="P214" s="9">
        <f>IF(M214=1,Inputs!$B$7,Inputs!$B$4)</f>
        <v>54.991999999999997</v>
      </c>
      <c r="Q214" s="9">
        <f>MAX(0,Inputs!$B$4-O214)</f>
        <v>0</v>
      </c>
      <c r="R214" s="9">
        <f>MAX(0,Inputs!$B$4-P214)</f>
        <v>0</v>
      </c>
    </row>
    <row r="215" spans="1:18" ht="15" customHeight="1">
      <c r="A215" s="4">
        <v>44570.875</v>
      </c>
      <c r="B215" s="5">
        <v>44570</v>
      </c>
      <c r="C215" s="6">
        <v>1</v>
      </c>
      <c r="D215" s="7" t="s">
        <v>18</v>
      </c>
      <c r="E215" s="7" t="s">
        <v>19</v>
      </c>
      <c r="F215" s="7" t="s">
        <v>21</v>
      </c>
      <c r="G215" s="6">
        <v>21</v>
      </c>
      <c r="H215" s="8">
        <v>4.4279999999999999</v>
      </c>
      <c r="I215" s="8">
        <v>29.222000000000001</v>
      </c>
      <c r="J215" s="8">
        <v>0.23530000000000001</v>
      </c>
      <c r="K215" s="8">
        <v>10.262</v>
      </c>
      <c r="L215" s="9">
        <f>K215*Inputs!$B$5</f>
        <v>10.056760000000001</v>
      </c>
      <c r="M215" s="10">
        <f>IF(AND(OR(C215=1,C215=2,C215=12),G215&gt;=Inputs!$B$8,G215&lt;=Inputs!$B$9,K215&lt;=Inputs!$B$10),1,0)</f>
        <v>0</v>
      </c>
      <c r="N215" s="9">
        <f>Inputs!$B$4</f>
        <v>54.991999999999997</v>
      </c>
      <c r="O215" s="9">
        <f>IF(M215=1,Inputs!$B$6,Inputs!$B$4)</f>
        <v>54.991999999999997</v>
      </c>
      <c r="P215" s="9">
        <f>IF(M215=1,Inputs!$B$7,Inputs!$B$4)</f>
        <v>54.991999999999997</v>
      </c>
      <c r="Q215" s="9">
        <f>MAX(0,Inputs!$B$4-O215)</f>
        <v>0</v>
      </c>
      <c r="R215" s="9">
        <f>MAX(0,Inputs!$B$4-P215)</f>
        <v>0</v>
      </c>
    </row>
    <row r="216" spans="1:18" ht="15" customHeight="1">
      <c r="A216" s="4">
        <v>44570.916666666701</v>
      </c>
      <c r="B216" s="5">
        <v>44570</v>
      </c>
      <c r="C216" s="6">
        <v>1</v>
      </c>
      <c r="D216" s="7" t="s">
        <v>18</v>
      </c>
      <c r="E216" s="7" t="s">
        <v>19</v>
      </c>
      <c r="F216" s="7" t="s">
        <v>21</v>
      </c>
      <c r="G216" s="6">
        <v>22</v>
      </c>
      <c r="H216" s="8">
        <v>4.4279999999999999</v>
      </c>
      <c r="I216" s="8">
        <v>29.222000000000001</v>
      </c>
      <c r="J216" s="8">
        <v>0.47060000000000002</v>
      </c>
      <c r="K216" s="8">
        <v>16.096</v>
      </c>
      <c r="L216" s="9">
        <f>K216*Inputs!$B$5</f>
        <v>15.77408</v>
      </c>
      <c r="M216" s="10">
        <f>IF(AND(OR(C216=1,C216=2,C216=12),G216&gt;=Inputs!$B$8,G216&lt;=Inputs!$B$9,K216&lt;=Inputs!$B$10),1,0)</f>
        <v>0</v>
      </c>
      <c r="N216" s="9">
        <f>Inputs!$B$4</f>
        <v>54.991999999999997</v>
      </c>
      <c r="O216" s="9">
        <f>IF(M216=1,Inputs!$B$6,Inputs!$B$4)</f>
        <v>54.991999999999997</v>
      </c>
      <c r="P216" s="9">
        <f>IF(M216=1,Inputs!$B$7,Inputs!$B$4)</f>
        <v>54.991999999999997</v>
      </c>
      <c r="Q216" s="9">
        <f>MAX(0,Inputs!$B$4-O216)</f>
        <v>0</v>
      </c>
      <c r="R216" s="9">
        <f>MAX(0,Inputs!$B$4-P216)</f>
        <v>0</v>
      </c>
    </row>
    <row r="217" spans="1:18" ht="15" customHeight="1">
      <c r="A217" s="4">
        <v>44570.958333333299</v>
      </c>
      <c r="B217" s="5">
        <v>44570</v>
      </c>
      <c r="C217" s="6">
        <v>1</v>
      </c>
      <c r="D217" s="7" t="s">
        <v>18</v>
      </c>
      <c r="E217" s="7" t="s">
        <v>19</v>
      </c>
      <c r="F217" s="7" t="s">
        <v>21</v>
      </c>
      <c r="G217" s="6">
        <v>23</v>
      </c>
      <c r="H217" s="8">
        <v>4.4279999999999999</v>
      </c>
      <c r="I217" s="8">
        <v>29.222000000000001</v>
      </c>
      <c r="J217" s="8">
        <v>0.70589999999999997</v>
      </c>
      <c r="K217" s="8">
        <v>21.93</v>
      </c>
      <c r="L217" s="9">
        <f>K217*Inputs!$B$5</f>
        <v>21.491399999999999</v>
      </c>
      <c r="M217" s="10">
        <f>IF(AND(OR(C217=1,C217=2,C217=12),G217&gt;=Inputs!$B$8,G217&lt;=Inputs!$B$9,K217&lt;=Inputs!$B$10),1,0)</f>
        <v>0</v>
      </c>
      <c r="N217" s="9">
        <f>Inputs!$B$4</f>
        <v>54.991999999999997</v>
      </c>
      <c r="O217" s="9">
        <f>IF(M217=1,Inputs!$B$6,Inputs!$B$4)</f>
        <v>54.991999999999997</v>
      </c>
      <c r="P217" s="9">
        <f>IF(M217=1,Inputs!$B$7,Inputs!$B$4)</f>
        <v>54.991999999999997</v>
      </c>
      <c r="Q217" s="9">
        <f>MAX(0,Inputs!$B$4-O217)</f>
        <v>0</v>
      </c>
      <c r="R217" s="9">
        <f>MAX(0,Inputs!$B$4-P217)</f>
        <v>0</v>
      </c>
    </row>
    <row r="218" spans="1:18" ht="15" customHeight="1">
      <c r="A218" s="4">
        <v>44571</v>
      </c>
      <c r="B218" s="5">
        <v>44571</v>
      </c>
      <c r="C218" s="6">
        <v>1</v>
      </c>
      <c r="D218" s="7" t="s">
        <v>18</v>
      </c>
      <c r="E218" s="7" t="s">
        <v>19</v>
      </c>
      <c r="F218" s="7" t="s">
        <v>22</v>
      </c>
      <c r="G218" s="6">
        <v>0</v>
      </c>
      <c r="H218" s="8">
        <v>3.6739999999999999</v>
      </c>
      <c r="I218" s="8">
        <v>26.818000000000001</v>
      </c>
      <c r="J218" s="8">
        <v>0.70830000000000004</v>
      </c>
      <c r="K218" s="8">
        <v>20.068000000000001</v>
      </c>
      <c r="L218" s="9">
        <f>K218*Inputs!$B$5</f>
        <v>19.666640000000001</v>
      </c>
      <c r="M218" s="10">
        <f>IF(AND(OR(C218=1,C218=2,C218=12),G218&gt;=Inputs!$B$8,G218&lt;=Inputs!$B$9,K218&lt;=Inputs!$B$10),1,0)</f>
        <v>0</v>
      </c>
      <c r="N218" s="9">
        <f>Inputs!$B$4</f>
        <v>54.991999999999997</v>
      </c>
      <c r="O218" s="9">
        <f>IF(M218=1,Inputs!$B$6,Inputs!$B$4)</f>
        <v>54.991999999999997</v>
      </c>
      <c r="P218" s="9">
        <f>IF(M218=1,Inputs!$B$7,Inputs!$B$4)</f>
        <v>54.991999999999997</v>
      </c>
      <c r="Q218" s="9">
        <f>MAX(0,Inputs!$B$4-O218)</f>
        <v>0</v>
      </c>
      <c r="R218" s="9">
        <f>MAX(0,Inputs!$B$4-P218)</f>
        <v>0</v>
      </c>
    </row>
    <row r="219" spans="1:18" ht="15" customHeight="1">
      <c r="A219" s="4">
        <v>44571.041666666701</v>
      </c>
      <c r="B219" s="5">
        <v>44571</v>
      </c>
      <c r="C219" s="6">
        <v>1</v>
      </c>
      <c r="D219" s="7" t="s">
        <v>18</v>
      </c>
      <c r="E219" s="7" t="s">
        <v>19</v>
      </c>
      <c r="F219" s="7" t="s">
        <v>22</v>
      </c>
      <c r="G219" s="6">
        <v>1</v>
      </c>
      <c r="H219" s="8">
        <v>3.6739999999999999</v>
      </c>
      <c r="I219" s="8">
        <v>26.818000000000001</v>
      </c>
      <c r="J219" s="8">
        <v>0.79169999999999996</v>
      </c>
      <c r="K219" s="8">
        <v>21.995999999999999</v>
      </c>
      <c r="L219" s="9">
        <f>K219*Inputs!$B$5</f>
        <v>21.556079999999998</v>
      </c>
      <c r="M219" s="10">
        <f>IF(AND(OR(C219=1,C219=2,C219=12),G219&gt;=Inputs!$B$8,G219&lt;=Inputs!$B$9,K219&lt;=Inputs!$B$10),1,0)</f>
        <v>0</v>
      </c>
      <c r="N219" s="9">
        <f>Inputs!$B$4</f>
        <v>54.991999999999997</v>
      </c>
      <c r="O219" s="9">
        <f>IF(M219=1,Inputs!$B$6,Inputs!$B$4)</f>
        <v>54.991999999999997</v>
      </c>
      <c r="P219" s="9">
        <f>IF(M219=1,Inputs!$B$7,Inputs!$B$4)</f>
        <v>54.991999999999997</v>
      </c>
      <c r="Q219" s="9">
        <f>MAX(0,Inputs!$B$4-O219)</f>
        <v>0</v>
      </c>
      <c r="R219" s="9">
        <f>MAX(0,Inputs!$B$4-P219)</f>
        <v>0</v>
      </c>
    </row>
    <row r="220" spans="1:18" ht="15" customHeight="1">
      <c r="A220" s="4">
        <v>44571.083333333299</v>
      </c>
      <c r="B220" s="5">
        <v>44571</v>
      </c>
      <c r="C220" s="6">
        <v>1</v>
      </c>
      <c r="D220" s="7" t="s">
        <v>18</v>
      </c>
      <c r="E220" s="7" t="s">
        <v>19</v>
      </c>
      <c r="F220" s="7" t="s">
        <v>22</v>
      </c>
      <c r="G220" s="6">
        <v>2</v>
      </c>
      <c r="H220" s="8">
        <v>3.6739999999999999</v>
      </c>
      <c r="I220" s="8">
        <v>26.818000000000001</v>
      </c>
      <c r="J220" s="8">
        <v>0.875</v>
      </c>
      <c r="K220" s="8">
        <v>23.925000000000001</v>
      </c>
      <c r="L220" s="9">
        <f>K220*Inputs!$B$5</f>
        <v>23.4465</v>
      </c>
      <c r="M220" s="10">
        <f>IF(AND(OR(C220=1,C220=2,C220=12),G220&gt;=Inputs!$B$8,G220&lt;=Inputs!$B$9,K220&lt;=Inputs!$B$10),1,0)</f>
        <v>0</v>
      </c>
      <c r="N220" s="9">
        <f>Inputs!$B$4</f>
        <v>54.991999999999997</v>
      </c>
      <c r="O220" s="9">
        <f>IF(M220=1,Inputs!$B$6,Inputs!$B$4)</f>
        <v>54.991999999999997</v>
      </c>
      <c r="P220" s="9">
        <f>IF(M220=1,Inputs!$B$7,Inputs!$B$4)</f>
        <v>54.991999999999997</v>
      </c>
      <c r="Q220" s="9">
        <f>MAX(0,Inputs!$B$4-O220)</f>
        <v>0</v>
      </c>
      <c r="R220" s="9">
        <f>MAX(0,Inputs!$B$4-P220)</f>
        <v>0</v>
      </c>
    </row>
    <row r="221" spans="1:18" ht="15" customHeight="1">
      <c r="A221" s="4">
        <v>44571.125</v>
      </c>
      <c r="B221" s="5">
        <v>44571</v>
      </c>
      <c r="C221" s="6">
        <v>1</v>
      </c>
      <c r="D221" s="7" t="s">
        <v>18</v>
      </c>
      <c r="E221" s="7" t="s">
        <v>19</v>
      </c>
      <c r="F221" s="7" t="s">
        <v>22</v>
      </c>
      <c r="G221" s="6">
        <v>3</v>
      </c>
      <c r="H221" s="8">
        <v>3.6739999999999999</v>
      </c>
      <c r="I221" s="8">
        <v>26.818000000000001</v>
      </c>
      <c r="J221" s="8">
        <v>0.9375</v>
      </c>
      <c r="K221" s="8">
        <v>25.372</v>
      </c>
      <c r="L221" s="9">
        <f>K221*Inputs!$B$5</f>
        <v>24.864560000000001</v>
      </c>
      <c r="M221" s="10">
        <f>IF(AND(OR(C221=1,C221=2,C221=12),G221&gt;=Inputs!$B$8,G221&lt;=Inputs!$B$9,K221&lt;=Inputs!$B$10),1,0)</f>
        <v>0</v>
      </c>
      <c r="N221" s="9">
        <f>Inputs!$B$4</f>
        <v>54.991999999999997</v>
      </c>
      <c r="O221" s="9">
        <f>IF(M221=1,Inputs!$B$6,Inputs!$B$4)</f>
        <v>54.991999999999997</v>
      </c>
      <c r="P221" s="9">
        <f>IF(M221=1,Inputs!$B$7,Inputs!$B$4)</f>
        <v>54.991999999999997</v>
      </c>
      <c r="Q221" s="9">
        <f>MAX(0,Inputs!$B$4-O221)</f>
        <v>0</v>
      </c>
      <c r="R221" s="9">
        <f>MAX(0,Inputs!$B$4-P221)</f>
        <v>0</v>
      </c>
    </row>
    <row r="222" spans="1:18" ht="15" customHeight="1">
      <c r="A222" s="4">
        <v>44571.166666666701</v>
      </c>
      <c r="B222" s="5">
        <v>44571</v>
      </c>
      <c r="C222" s="6">
        <v>1</v>
      </c>
      <c r="D222" s="7" t="s">
        <v>18</v>
      </c>
      <c r="E222" s="7" t="s">
        <v>19</v>
      </c>
      <c r="F222" s="7" t="s">
        <v>22</v>
      </c>
      <c r="G222" s="6">
        <v>4</v>
      </c>
      <c r="H222" s="8">
        <v>3.6739999999999999</v>
      </c>
      <c r="I222" s="8">
        <v>26.818000000000001</v>
      </c>
      <c r="J222" s="8">
        <v>1</v>
      </c>
      <c r="K222" s="8">
        <v>26.818000000000001</v>
      </c>
      <c r="L222" s="9">
        <f>K222*Inputs!$B$5</f>
        <v>26.281639999999999</v>
      </c>
      <c r="M222" s="10">
        <f>IF(AND(OR(C222=1,C222=2,C222=12),G222&gt;=Inputs!$B$8,G222&lt;=Inputs!$B$9,K222&lt;=Inputs!$B$10),1,0)</f>
        <v>0</v>
      </c>
      <c r="N222" s="9">
        <f>Inputs!$B$4</f>
        <v>54.991999999999997</v>
      </c>
      <c r="O222" s="9">
        <f>IF(M222=1,Inputs!$B$6,Inputs!$B$4)</f>
        <v>54.991999999999997</v>
      </c>
      <c r="P222" s="9">
        <f>IF(M222=1,Inputs!$B$7,Inputs!$B$4)</f>
        <v>54.991999999999997</v>
      </c>
      <c r="Q222" s="9">
        <f>MAX(0,Inputs!$B$4-O222)</f>
        <v>0</v>
      </c>
      <c r="R222" s="9">
        <f>MAX(0,Inputs!$B$4-P222)</f>
        <v>0</v>
      </c>
    </row>
    <row r="223" spans="1:18" ht="15" customHeight="1">
      <c r="A223" s="4">
        <v>44571.208333333299</v>
      </c>
      <c r="B223" s="5">
        <v>44571</v>
      </c>
      <c r="C223" s="6">
        <v>1</v>
      </c>
      <c r="D223" s="7" t="s">
        <v>18</v>
      </c>
      <c r="E223" s="7" t="s">
        <v>19</v>
      </c>
      <c r="F223" s="7" t="s">
        <v>22</v>
      </c>
      <c r="G223" s="6">
        <v>5</v>
      </c>
      <c r="H223" s="8">
        <v>3.6739999999999999</v>
      </c>
      <c r="I223" s="8">
        <v>26.818000000000001</v>
      </c>
      <c r="J223" s="8">
        <v>0.83330000000000004</v>
      </c>
      <c r="K223" s="8">
        <v>22.960999999999999</v>
      </c>
      <c r="L223" s="9">
        <f>K223*Inputs!$B$5</f>
        <v>22.501779999999997</v>
      </c>
      <c r="M223" s="10">
        <f>IF(AND(OR(C223=1,C223=2,C223=12),G223&gt;=Inputs!$B$8,G223&lt;=Inputs!$B$9,K223&lt;=Inputs!$B$10),1,0)</f>
        <v>0</v>
      </c>
      <c r="N223" s="9">
        <f>Inputs!$B$4</f>
        <v>54.991999999999997</v>
      </c>
      <c r="O223" s="9">
        <f>IF(M223=1,Inputs!$B$6,Inputs!$B$4)</f>
        <v>54.991999999999997</v>
      </c>
      <c r="P223" s="9">
        <f>IF(M223=1,Inputs!$B$7,Inputs!$B$4)</f>
        <v>54.991999999999997</v>
      </c>
      <c r="Q223" s="9">
        <f>MAX(0,Inputs!$B$4-O223)</f>
        <v>0</v>
      </c>
      <c r="R223" s="9">
        <f>MAX(0,Inputs!$B$4-P223)</f>
        <v>0</v>
      </c>
    </row>
    <row r="224" spans="1:18" ht="15" customHeight="1">
      <c r="A224" s="4">
        <v>44571.25</v>
      </c>
      <c r="B224" s="5">
        <v>44571</v>
      </c>
      <c r="C224" s="6">
        <v>1</v>
      </c>
      <c r="D224" s="7" t="s">
        <v>18</v>
      </c>
      <c r="E224" s="7" t="s">
        <v>19</v>
      </c>
      <c r="F224" s="7" t="s">
        <v>22</v>
      </c>
      <c r="G224" s="6">
        <v>6</v>
      </c>
      <c r="H224" s="8">
        <v>3.6739999999999999</v>
      </c>
      <c r="I224" s="8">
        <v>26.818000000000001</v>
      </c>
      <c r="J224" s="8">
        <v>0.625</v>
      </c>
      <c r="K224" s="8">
        <v>18.138999999999999</v>
      </c>
      <c r="L224" s="9">
        <f>K224*Inputs!$B$5</f>
        <v>17.776219999999999</v>
      </c>
      <c r="M224" s="10">
        <f>IF(AND(OR(C224=1,C224=2,C224=12),G224&gt;=Inputs!$B$8,G224&lt;=Inputs!$B$9,K224&lt;=Inputs!$B$10),1,0)</f>
        <v>0</v>
      </c>
      <c r="N224" s="9">
        <f>Inputs!$B$4</f>
        <v>54.991999999999997</v>
      </c>
      <c r="O224" s="9">
        <f>IF(M224=1,Inputs!$B$6,Inputs!$B$4)</f>
        <v>54.991999999999997</v>
      </c>
      <c r="P224" s="9">
        <f>IF(M224=1,Inputs!$B$7,Inputs!$B$4)</f>
        <v>54.991999999999997</v>
      </c>
      <c r="Q224" s="9">
        <f>MAX(0,Inputs!$B$4-O224)</f>
        <v>0</v>
      </c>
      <c r="R224" s="9">
        <f>MAX(0,Inputs!$B$4-P224)</f>
        <v>0</v>
      </c>
    </row>
    <row r="225" spans="1:18" ht="15" customHeight="1">
      <c r="A225" s="4">
        <v>44571.291666666701</v>
      </c>
      <c r="B225" s="5">
        <v>44571</v>
      </c>
      <c r="C225" s="6">
        <v>1</v>
      </c>
      <c r="D225" s="7" t="s">
        <v>18</v>
      </c>
      <c r="E225" s="7" t="s">
        <v>19</v>
      </c>
      <c r="F225" s="7" t="s">
        <v>22</v>
      </c>
      <c r="G225" s="6">
        <v>7</v>
      </c>
      <c r="H225" s="8">
        <v>3.6739999999999999</v>
      </c>
      <c r="I225" s="8">
        <v>26.818000000000001</v>
      </c>
      <c r="J225" s="8">
        <v>0.41670000000000001</v>
      </c>
      <c r="K225" s="8">
        <v>13.317</v>
      </c>
      <c r="L225" s="9">
        <f>K225*Inputs!$B$5</f>
        <v>13.050660000000001</v>
      </c>
      <c r="M225" s="10">
        <f>IF(AND(OR(C225=1,C225=2,C225=12),G225&gt;=Inputs!$B$8,G225&lt;=Inputs!$B$9,K225&lt;=Inputs!$B$10),1,0)</f>
        <v>0</v>
      </c>
      <c r="N225" s="9">
        <f>Inputs!$B$4</f>
        <v>54.991999999999997</v>
      </c>
      <c r="O225" s="9">
        <f>IF(M225=1,Inputs!$B$6,Inputs!$B$4)</f>
        <v>54.991999999999997</v>
      </c>
      <c r="P225" s="9">
        <f>IF(M225=1,Inputs!$B$7,Inputs!$B$4)</f>
        <v>54.991999999999997</v>
      </c>
      <c r="Q225" s="9">
        <f>MAX(0,Inputs!$B$4-O225)</f>
        <v>0</v>
      </c>
      <c r="R225" s="9">
        <f>MAX(0,Inputs!$B$4-P225)</f>
        <v>0</v>
      </c>
    </row>
    <row r="226" spans="1:18" ht="15" customHeight="1">
      <c r="A226" s="4">
        <v>44571.333333333299</v>
      </c>
      <c r="B226" s="5">
        <v>44571</v>
      </c>
      <c r="C226" s="6">
        <v>1</v>
      </c>
      <c r="D226" s="7" t="s">
        <v>18</v>
      </c>
      <c r="E226" s="7" t="s">
        <v>19</v>
      </c>
      <c r="F226" s="7" t="s">
        <v>22</v>
      </c>
      <c r="G226" s="6">
        <v>8</v>
      </c>
      <c r="H226" s="8">
        <v>3.6739999999999999</v>
      </c>
      <c r="I226" s="8">
        <v>26.818000000000001</v>
      </c>
      <c r="J226" s="8">
        <v>8.3299999999999999E-2</v>
      </c>
      <c r="K226" s="8">
        <v>5.6029999999999998</v>
      </c>
      <c r="L226" s="9">
        <f>K226*Inputs!$B$5</f>
        <v>5.4909399999999993</v>
      </c>
      <c r="M226" s="10">
        <f>IF(AND(OR(C226=1,C226=2,C226=12),G226&gt;=Inputs!$B$8,G226&lt;=Inputs!$B$9,K226&lt;=Inputs!$B$10),1,0)</f>
        <v>0</v>
      </c>
      <c r="N226" s="9">
        <f>Inputs!$B$4</f>
        <v>54.991999999999997</v>
      </c>
      <c r="O226" s="9">
        <f>IF(M226=1,Inputs!$B$6,Inputs!$B$4)</f>
        <v>54.991999999999997</v>
      </c>
      <c r="P226" s="9">
        <f>IF(M226=1,Inputs!$B$7,Inputs!$B$4)</f>
        <v>54.991999999999997</v>
      </c>
      <c r="Q226" s="9">
        <f>MAX(0,Inputs!$B$4-O226)</f>
        <v>0</v>
      </c>
      <c r="R226" s="9">
        <f>MAX(0,Inputs!$B$4-P226)</f>
        <v>0</v>
      </c>
    </row>
    <row r="227" spans="1:18" ht="15" customHeight="1">
      <c r="A227" s="4">
        <v>44571.375</v>
      </c>
      <c r="B227" s="5">
        <v>44571</v>
      </c>
      <c r="C227" s="6">
        <v>1</v>
      </c>
      <c r="D227" s="7" t="s">
        <v>18</v>
      </c>
      <c r="E227" s="7" t="s">
        <v>19</v>
      </c>
      <c r="F227" s="7" t="s">
        <v>22</v>
      </c>
      <c r="G227" s="6">
        <v>9</v>
      </c>
      <c r="H227" s="8">
        <v>3.6739999999999999</v>
      </c>
      <c r="I227" s="8">
        <v>26.818000000000001</v>
      </c>
      <c r="J227" s="8">
        <v>4.1700000000000001E-2</v>
      </c>
      <c r="K227" s="8">
        <v>4.6379999999999999</v>
      </c>
      <c r="L227" s="9">
        <f>K227*Inputs!$B$5</f>
        <v>4.5452399999999997</v>
      </c>
      <c r="M227" s="10">
        <f>IF(AND(OR(C227=1,C227=2,C227=12),G227&gt;=Inputs!$B$8,G227&lt;=Inputs!$B$9,K227&lt;=Inputs!$B$10),1,0)</f>
        <v>1</v>
      </c>
      <c r="N227" s="9">
        <f>Inputs!$B$4</f>
        <v>54.991999999999997</v>
      </c>
      <c r="O227" s="9">
        <f>IF(M227=1,Inputs!$B$6,Inputs!$B$4)</f>
        <v>45</v>
      </c>
      <c r="P227" s="9">
        <f>IF(M227=1,Inputs!$B$7,Inputs!$B$4)</f>
        <v>35</v>
      </c>
      <c r="Q227" s="9">
        <f>MAX(0,Inputs!$B$4-O227)</f>
        <v>9.9919999999999973</v>
      </c>
      <c r="R227" s="9">
        <f>MAX(0,Inputs!$B$4-P227)</f>
        <v>19.991999999999997</v>
      </c>
    </row>
    <row r="228" spans="1:18" ht="15" customHeight="1">
      <c r="A228" s="4">
        <v>44571.416666666701</v>
      </c>
      <c r="B228" s="5">
        <v>44571</v>
      </c>
      <c r="C228" s="6">
        <v>1</v>
      </c>
      <c r="D228" s="7" t="s">
        <v>18</v>
      </c>
      <c r="E228" s="7" t="s">
        <v>19</v>
      </c>
      <c r="F228" s="7" t="s">
        <v>22</v>
      </c>
      <c r="G228" s="6">
        <v>10</v>
      </c>
      <c r="H228" s="8">
        <v>3.6739999999999999</v>
      </c>
      <c r="I228" s="8">
        <v>26.818000000000001</v>
      </c>
      <c r="J228" s="8">
        <v>0</v>
      </c>
      <c r="K228" s="8">
        <v>3.6739999999999999</v>
      </c>
      <c r="L228" s="9">
        <f>K228*Inputs!$B$5</f>
        <v>3.6005199999999999</v>
      </c>
      <c r="M228" s="10">
        <f>IF(AND(OR(C228=1,C228=2,C228=12),G228&gt;=Inputs!$B$8,G228&lt;=Inputs!$B$9,K228&lt;=Inputs!$B$10),1,0)</f>
        <v>1</v>
      </c>
      <c r="N228" s="9">
        <f>Inputs!$B$4</f>
        <v>54.991999999999997</v>
      </c>
      <c r="O228" s="9">
        <f>IF(M228=1,Inputs!$B$6,Inputs!$B$4)</f>
        <v>45</v>
      </c>
      <c r="P228" s="9">
        <f>IF(M228=1,Inputs!$B$7,Inputs!$B$4)</f>
        <v>35</v>
      </c>
      <c r="Q228" s="9">
        <f>MAX(0,Inputs!$B$4-O228)</f>
        <v>9.9919999999999973</v>
      </c>
      <c r="R228" s="9">
        <f>MAX(0,Inputs!$B$4-P228)</f>
        <v>19.991999999999997</v>
      </c>
    </row>
    <row r="229" spans="1:18" ht="15" customHeight="1">
      <c r="A229" s="4">
        <v>44571.458333333299</v>
      </c>
      <c r="B229" s="5">
        <v>44571</v>
      </c>
      <c r="C229" s="6">
        <v>1</v>
      </c>
      <c r="D229" s="7" t="s">
        <v>18</v>
      </c>
      <c r="E229" s="7" t="s">
        <v>19</v>
      </c>
      <c r="F229" s="7" t="s">
        <v>22</v>
      </c>
      <c r="G229" s="6">
        <v>11</v>
      </c>
      <c r="H229" s="8">
        <v>3.6739999999999999</v>
      </c>
      <c r="I229" s="8">
        <v>26.818000000000001</v>
      </c>
      <c r="J229" s="8">
        <v>1.04E-2</v>
      </c>
      <c r="K229" s="8">
        <v>3.915</v>
      </c>
      <c r="L229" s="9">
        <f>K229*Inputs!$B$5</f>
        <v>3.8367</v>
      </c>
      <c r="M229" s="10">
        <f>IF(AND(OR(C229=1,C229=2,C229=12),G229&gt;=Inputs!$B$8,G229&lt;=Inputs!$B$9,K229&lt;=Inputs!$B$10),1,0)</f>
        <v>1</v>
      </c>
      <c r="N229" s="9">
        <f>Inputs!$B$4</f>
        <v>54.991999999999997</v>
      </c>
      <c r="O229" s="9">
        <f>IF(M229=1,Inputs!$B$6,Inputs!$B$4)</f>
        <v>45</v>
      </c>
      <c r="P229" s="9">
        <f>IF(M229=1,Inputs!$B$7,Inputs!$B$4)</f>
        <v>35</v>
      </c>
      <c r="Q229" s="9">
        <f>MAX(0,Inputs!$B$4-O229)</f>
        <v>9.9919999999999973</v>
      </c>
      <c r="R229" s="9">
        <f>MAX(0,Inputs!$B$4-P229)</f>
        <v>19.991999999999997</v>
      </c>
    </row>
    <row r="230" spans="1:18" ht="15" customHeight="1">
      <c r="A230" s="4">
        <v>44571.5</v>
      </c>
      <c r="B230" s="5">
        <v>44571</v>
      </c>
      <c r="C230" s="6">
        <v>1</v>
      </c>
      <c r="D230" s="7" t="s">
        <v>18</v>
      </c>
      <c r="E230" s="7" t="s">
        <v>19</v>
      </c>
      <c r="F230" s="7" t="s">
        <v>22</v>
      </c>
      <c r="G230" s="6">
        <v>12</v>
      </c>
      <c r="H230" s="8">
        <v>3.6739999999999999</v>
      </c>
      <c r="I230" s="8">
        <v>26.818000000000001</v>
      </c>
      <c r="J230" s="8">
        <v>2.0799999999999999E-2</v>
      </c>
      <c r="K230" s="8">
        <v>4.1559999999999997</v>
      </c>
      <c r="L230" s="9">
        <f>K230*Inputs!$B$5</f>
        <v>4.0728799999999996</v>
      </c>
      <c r="M230" s="10">
        <f>IF(AND(OR(C230=1,C230=2,C230=12),G230&gt;=Inputs!$B$8,G230&lt;=Inputs!$B$9,K230&lt;=Inputs!$B$10),1,0)</f>
        <v>1</v>
      </c>
      <c r="N230" s="9">
        <f>Inputs!$B$4</f>
        <v>54.991999999999997</v>
      </c>
      <c r="O230" s="9">
        <f>IF(M230=1,Inputs!$B$6,Inputs!$B$4)</f>
        <v>45</v>
      </c>
      <c r="P230" s="9">
        <f>IF(M230=1,Inputs!$B$7,Inputs!$B$4)</f>
        <v>35</v>
      </c>
      <c r="Q230" s="9">
        <f>MAX(0,Inputs!$B$4-O230)</f>
        <v>9.9919999999999973</v>
      </c>
      <c r="R230" s="9">
        <f>MAX(0,Inputs!$B$4-P230)</f>
        <v>19.991999999999997</v>
      </c>
    </row>
    <row r="231" spans="1:18" ht="15" customHeight="1">
      <c r="A231" s="4">
        <v>44571.541666666701</v>
      </c>
      <c r="B231" s="5">
        <v>44571</v>
      </c>
      <c r="C231" s="6">
        <v>1</v>
      </c>
      <c r="D231" s="7" t="s">
        <v>18</v>
      </c>
      <c r="E231" s="7" t="s">
        <v>19</v>
      </c>
      <c r="F231" s="7" t="s">
        <v>22</v>
      </c>
      <c r="G231" s="6">
        <v>13</v>
      </c>
      <c r="H231" s="8">
        <v>3.6739999999999999</v>
      </c>
      <c r="I231" s="8">
        <v>26.818000000000001</v>
      </c>
      <c r="J231" s="8">
        <v>5.21E-2</v>
      </c>
      <c r="K231" s="8">
        <v>4.8789999999999996</v>
      </c>
      <c r="L231" s="9">
        <f>K231*Inputs!$B$5</f>
        <v>4.7814199999999998</v>
      </c>
      <c r="M231" s="10">
        <f>IF(AND(OR(C231=1,C231=2,C231=12),G231&gt;=Inputs!$B$8,G231&lt;=Inputs!$B$9,K231&lt;=Inputs!$B$10),1,0)</f>
        <v>1</v>
      </c>
      <c r="N231" s="9">
        <f>Inputs!$B$4</f>
        <v>54.991999999999997</v>
      </c>
      <c r="O231" s="9">
        <f>IF(M231=1,Inputs!$B$6,Inputs!$B$4)</f>
        <v>45</v>
      </c>
      <c r="P231" s="9">
        <f>IF(M231=1,Inputs!$B$7,Inputs!$B$4)</f>
        <v>35</v>
      </c>
      <c r="Q231" s="9">
        <f>MAX(0,Inputs!$B$4-O231)</f>
        <v>9.9919999999999973</v>
      </c>
      <c r="R231" s="9">
        <f>MAX(0,Inputs!$B$4-P231)</f>
        <v>19.991999999999997</v>
      </c>
    </row>
    <row r="232" spans="1:18" ht="15" customHeight="1">
      <c r="A232" s="4">
        <v>44571.583333333299</v>
      </c>
      <c r="B232" s="5">
        <v>44571</v>
      </c>
      <c r="C232" s="6">
        <v>1</v>
      </c>
      <c r="D232" s="7" t="s">
        <v>18</v>
      </c>
      <c r="E232" s="7" t="s">
        <v>19</v>
      </c>
      <c r="F232" s="7" t="s">
        <v>22</v>
      </c>
      <c r="G232" s="6">
        <v>14</v>
      </c>
      <c r="H232" s="8">
        <v>3.6739999999999999</v>
      </c>
      <c r="I232" s="8">
        <v>26.818000000000001</v>
      </c>
      <c r="J232" s="8">
        <v>8.3299999999999999E-2</v>
      </c>
      <c r="K232" s="8">
        <v>5.6029999999999998</v>
      </c>
      <c r="L232" s="9">
        <f>K232*Inputs!$B$5</f>
        <v>5.4909399999999993</v>
      </c>
      <c r="M232" s="10">
        <f>IF(AND(OR(C232=1,C232=2,C232=12),G232&gt;=Inputs!$B$8,G232&lt;=Inputs!$B$9,K232&lt;=Inputs!$B$10),1,0)</f>
        <v>1</v>
      </c>
      <c r="N232" s="9">
        <f>Inputs!$B$4</f>
        <v>54.991999999999997</v>
      </c>
      <c r="O232" s="9">
        <f>IF(M232=1,Inputs!$B$6,Inputs!$B$4)</f>
        <v>45</v>
      </c>
      <c r="P232" s="9">
        <f>IF(M232=1,Inputs!$B$7,Inputs!$B$4)</f>
        <v>35</v>
      </c>
      <c r="Q232" s="9">
        <f>MAX(0,Inputs!$B$4-O232)</f>
        <v>9.9919999999999973</v>
      </c>
      <c r="R232" s="9">
        <f>MAX(0,Inputs!$B$4-P232)</f>
        <v>19.991999999999997</v>
      </c>
    </row>
    <row r="233" spans="1:18" ht="15" customHeight="1">
      <c r="A233" s="4">
        <v>44571.625</v>
      </c>
      <c r="B233" s="5">
        <v>44571</v>
      </c>
      <c r="C233" s="6">
        <v>1</v>
      </c>
      <c r="D233" s="7" t="s">
        <v>18</v>
      </c>
      <c r="E233" s="7" t="s">
        <v>19</v>
      </c>
      <c r="F233" s="7" t="s">
        <v>22</v>
      </c>
      <c r="G233" s="6">
        <v>15</v>
      </c>
      <c r="H233" s="8">
        <v>3.6739999999999999</v>
      </c>
      <c r="I233" s="8">
        <v>26.818000000000001</v>
      </c>
      <c r="J233" s="8">
        <v>8.3299999999999999E-2</v>
      </c>
      <c r="K233" s="8">
        <v>5.6029999999999998</v>
      </c>
      <c r="L233" s="9">
        <f>K233*Inputs!$B$5</f>
        <v>5.4909399999999993</v>
      </c>
      <c r="M233" s="10">
        <f>IF(AND(OR(C233=1,C233=2,C233=12),G233&gt;=Inputs!$B$8,G233&lt;=Inputs!$B$9,K233&lt;=Inputs!$B$10),1,0)</f>
        <v>1</v>
      </c>
      <c r="N233" s="9">
        <f>Inputs!$B$4</f>
        <v>54.991999999999997</v>
      </c>
      <c r="O233" s="9">
        <f>IF(M233=1,Inputs!$B$6,Inputs!$B$4)</f>
        <v>45</v>
      </c>
      <c r="P233" s="9">
        <f>IF(M233=1,Inputs!$B$7,Inputs!$B$4)</f>
        <v>35</v>
      </c>
      <c r="Q233" s="9">
        <f>MAX(0,Inputs!$B$4-O233)</f>
        <v>9.9919999999999973</v>
      </c>
      <c r="R233" s="9">
        <f>MAX(0,Inputs!$B$4-P233)</f>
        <v>19.991999999999997</v>
      </c>
    </row>
    <row r="234" spans="1:18" ht="15" customHeight="1">
      <c r="A234" s="4">
        <v>44571.666666666701</v>
      </c>
      <c r="B234" s="5">
        <v>44571</v>
      </c>
      <c r="C234" s="6">
        <v>1</v>
      </c>
      <c r="D234" s="7" t="s">
        <v>18</v>
      </c>
      <c r="E234" s="7" t="s">
        <v>19</v>
      </c>
      <c r="F234" s="7" t="s">
        <v>22</v>
      </c>
      <c r="G234" s="6">
        <v>16</v>
      </c>
      <c r="H234" s="8">
        <v>3.6739999999999999</v>
      </c>
      <c r="I234" s="8">
        <v>26.818000000000001</v>
      </c>
      <c r="J234" s="8">
        <v>8.3299999999999999E-2</v>
      </c>
      <c r="K234" s="8">
        <v>5.6029999999999998</v>
      </c>
      <c r="L234" s="9">
        <f>K234*Inputs!$B$5</f>
        <v>5.4909399999999993</v>
      </c>
      <c r="M234" s="10">
        <f>IF(AND(OR(C234=1,C234=2,C234=12),G234&gt;=Inputs!$B$8,G234&lt;=Inputs!$B$9,K234&lt;=Inputs!$B$10),1,0)</f>
        <v>1</v>
      </c>
      <c r="N234" s="9">
        <f>Inputs!$B$4</f>
        <v>54.991999999999997</v>
      </c>
      <c r="O234" s="9">
        <f>IF(M234=1,Inputs!$B$6,Inputs!$B$4)</f>
        <v>45</v>
      </c>
      <c r="P234" s="9">
        <f>IF(M234=1,Inputs!$B$7,Inputs!$B$4)</f>
        <v>35</v>
      </c>
      <c r="Q234" s="9">
        <f>MAX(0,Inputs!$B$4-O234)</f>
        <v>9.9919999999999973</v>
      </c>
      <c r="R234" s="9">
        <f>MAX(0,Inputs!$B$4-P234)</f>
        <v>19.991999999999997</v>
      </c>
    </row>
    <row r="235" spans="1:18" ht="15" customHeight="1">
      <c r="A235" s="4">
        <v>44571.708333333299</v>
      </c>
      <c r="B235" s="5">
        <v>44571</v>
      </c>
      <c r="C235" s="6">
        <v>1</v>
      </c>
      <c r="D235" s="7" t="s">
        <v>18</v>
      </c>
      <c r="E235" s="7" t="s">
        <v>19</v>
      </c>
      <c r="F235" s="7" t="s">
        <v>22</v>
      </c>
      <c r="G235" s="6">
        <v>17</v>
      </c>
      <c r="H235" s="8">
        <v>3.6739999999999999</v>
      </c>
      <c r="I235" s="8">
        <v>26.818000000000001</v>
      </c>
      <c r="J235" s="8">
        <v>4.1700000000000001E-2</v>
      </c>
      <c r="K235" s="8">
        <v>4.6379999999999999</v>
      </c>
      <c r="L235" s="9">
        <f>K235*Inputs!$B$5</f>
        <v>4.5452399999999997</v>
      </c>
      <c r="M235" s="10">
        <f>IF(AND(OR(C235=1,C235=2,C235=12),G235&gt;=Inputs!$B$8,G235&lt;=Inputs!$B$9,K235&lt;=Inputs!$B$10),1,0)</f>
        <v>1</v>
      </c>
      <c r="N235" s="9">
        <f>Inputs!$B$4</f>
        <v>54.991999999999997</v>
      </c>
      <c r="O235" s="9">
        <f>IF(M235=1,Inputs!$B$6,Inputs!$B$4)</f>
        <v>45</v>
      </c>
      <c r="P235" s="9">
        <f>IF(M235=1,Inputs!$B$7,Inputs!$B$4)</f>
        <v>35</v>
      </c>
      <c r="Q235" s="9">
        <f>MAX(0,Inputs!$B$4-O235)</f>
        <v>9.9919999999999973</v>
      </c>
      <c r="R235" s="9">
        <f>MAX(0,Inputs!$B$4-P235)</f>
        <v>19.991999999999997</v>
      </c>
    </row>
    <row r="236" spans="1:18" ht="15" customHeight="1">
      <c r="A236" s="4">
        <v>44571.75</v>
      </c>
      <c r="B236" s="5">
        <v>44571</v>
      </c>
      <c r="C236" s="6">
        <v>1</v>
      </c>
      <c r="D236" s="7" t="s">
        <v>18</v>
      </c>
      <c r="E236" s="7" t="s">
        <v>19</v>
      </c>
      <c r="F236" s="7" t="s">
        <v>22</v>
      </c>
      <c r="G236" s="6">
        <v>18</v>
      </c>
      <c r="H236" s="8">
        <v>3.6739999999999999</v>
      </c>
      <c r="I236" s="8">
        <v>26.818000000000001</v>
      </c>
      <c r="J236" s="8">
        <v>0</v>
      </c>
      <c r="K236" s="8">
        <v>3.6739999999999999</v>
      </c>
      <c r="L236" s="9">
        <f>K236*Inputs!$B$5</f>
        <v>3.6005199999999999</v>
      </c>
      <c r="M236" s="10">
        <f>IF(AND(OR(C236=1,C236=2,C236=12),G236&gt;=Inputs!$B$8,G236&lt;=Inputs!$B$9,K236&lt;=Inputs!$B$10),1,0)</f>
        <v>0</v>
      </c>
      <c r="N236" s="9">
        <f>Inputs!$B$4</f>
        <v>54.991999999999997</v>
      </c>
      <c r="O236" s="9">
        <f>IF(M236=1,Inputs!$B$6,Inputs!$B$4)</f>
        <v>54.991999999999997</v>
      </c>
      <c r="P236" s="9">
        <f>IF(M236=1,Inputs!$B$7,Inputs!$B$4)</f>
        <v>54.991999999999997</v>
      </c>
      <c r="Q236" s="9">
        <f>MAX(0,Inputs!$B$4-O236)</f>
        <v>0</v>
      </c>
      <c r="R236" s="9">
        <f>MAX(0,Inputs!$B$4-P236)</f>
        <v>0</v>
      </c>
    </row>
    <row r="237" spans="1:18" ht="15" customHeight="1">
      <c r="A237" s="4">
        <v>44571.791666666701</v>
      </c>
      <c r="B237" s="5">
        <v>44571</v>
      </c>
      <c r="C237" s="6">
        <v>1</v>
      </c>
      <c r="D237" s="7" t="s">
        <v>18</v>
      </c>
      <c r="E237" s="7" t="s">
        <v>19</v>
      </c>
      <c r="F237" s="7" t="s">
        <v>22</v>
      </c>
      <c r="G237" s="6">
        <v>19</v>
      </c>
      <c r="H237" s="8">
        <v>3.6739999999999999</v>
      </c>
      <c r="I237" s="8">
        <v>26.818000000000001</v>
      </c>
      <c r="J237" s="8">
        <v>2.0799999999999999E-2</v>
      </c>
      <c r="K237" s="8">
        <v>4.1559999999999997</v>
      </c>
      <c r="L237" s="9">
        <f>K237*Inputs!$B$5</f>
        <v>4.0728799999999996</v>
      </c>
      <c r="M237" s="10">
        <f>IF(AND(OR(C237=1,C237=2,C237=12),G237&gt;=Inputs!$B$8,G237&lt;=Inputs!$B$9,K237&lt;=Inputs!$B$10),1,0)</f>
        <v>0</v>
      </c>
      <c r="N237" s="9">
        <f>Inputs!$B$4</f>
        <v>54.991999999999997</v>
      </c>
      <c r="O237" s="9">
        <f>IF(M237=1,Inputs!$B$6,Inputs!$B$4)</f>
        <v>54.991999999999997</v>
      </c>
      <c r="P237" s="9">
        <f>IF(M237=1,Inputs!$B$7,Inputs!$B$4)</f>
        <v>54.991999999999997</v>
      </c>
      <c r="Q237" s="9">
        <f>MAX(0,Inputs!$B$4-O237)</f>
        <v>0</v>
      </c>
      <c r="R237" s="9">
        <f>MAX(0,Inputs!$B$4-P237)</f>
        <v>0</v>
      </c>
    </row>
    <row r="238" spans="1:18" ht="15" customHeight="1">
      <c r="A238" s="4">
        <v>44571.833333333299</v>
      </c>
      <c r="B238" s="5">
        <v>44571</v>
      </c>
      <c r="C238" s="6">
        <v>1</v>
      </c>
      <c r="D238" s="7" t="s">
        <v>18</v>
      </c>
      <c r="E238" s="7" t="s">
        <v>19</v>
      </c>
      <c r="F238" s="7" t="s">
        <v>22</v>
      </c>
      <c r="G238" s="6">
        <v>20</v>
      </c>
      <c r="H238" s="8">
        <v>3.6739999999999999</v>
      </c>
      <c r="I238" s="8">
        <v>26.818000000000001</v>
      </c>
      <c r="J238" s="8">
        <v>4.1700000000000001E-2</v>
      </c>
      <c r="K238" s="8">
        <v>4.6379999999999999</v>
      </c>
      <c r="L238" s="9">
        <f>K238*Inputs!$B$5</f>
        <v>4.5452399999999997</v>
      </c>
      <c r="M238" s="10">
        <f>IF(AND(OR(C238=1,C238=2,C238=12),G238&gt;=Inputs!$B$8,G238&lt;=Inputs!$B$9,K238&lt;=Inputs!$B$10),1,0)</f>
        <v>0</v>
      </c>
      <c r="N238" s="9">
        <f>Inputs!$B$4</f>
        <v>54.991999999999997</v>
      </c>
      <c r="O238" s="9">
        <f>IF(M238=1,Inputs!$B$6,Inputs!$B$4)</f>
        <v>54.991999999999997</v>
      </c>
      <c r="P238" s="9">
        <f>IF(M238=1,Inputs!$B$7,Inputs!$B$4)</f>
        <v>54.991999999999997</v>
      </c>
      <c r="Q238" s="9">
        <f>MAX(0,Inputs!$B$4-O238)</f>
        <v>0</v>
      </c>
      <c r="R238" s="9">
        <f>MAX(0,Inputs!$B$4-P238)</f>
        <v>0</v>
      </c>
    </row>
    <row r="239" spans="1:18" ht="15" customHeight="1">
      <c r="A239" s="4">
        <v>44571.875</v>
      </c>
      <c r="B239" s="5">
        <v>44571</v>
      </c>
      <c r="C239" s="6">
        <v>1</v>
      </c>
      <c r="D239" s="7" t="s">
        <v>18</v>
      </c>
      <c r="E239" s="7" t="s">
        <v>19</v>
      </c>
      <c r="F239" s="7" t="s">
        <v>22</v>
      </c>
      <c r="G239" s="6">
        <v>21</v>
      </c>
      <c r="H239" s="8">
        <v>3.6739999999999999</v>
      </c>
      <c r="I239" s="8">
        <v>26.818000000000001</v>
      </c>
      <c r="J239" s="8">
        <v>0.125</v>
      </c>
      <c r="K239" s="8">
        <v>6.5670000000000002</v>
      </c>
      <c r="L239" s="9">
        <f>K239*Inputs!$B$5</f>
        <v>6.4356600000000004</v>
      </c>
      <c r="M239" s="10">
        <f>IF(AND(OR(C239=1,C239=2,C239=12),G239&gt;=Inputs!$B$8,G239&lt;=Inputs!$B$9,K239&lt;=Inputs!$B$10),1,0)</f>
        <v>0</v>
      </c>
      <c r="N239" s="9">
        <f>Inputs!$B$4</f>
        <v>54.991999999999997</v>
      </c>
      <c r="O239" s="9">
        <f>IF(M239=1,Inputs!$B$6,Inputs!$B$4)</f>
        <v>54.991999999999997</v>
      </c>
      <c r="P239" s="9">
        <f>IF(M239=1,Inputs!$B$7,Inputs!$B$4)</f>
        <v>54.991999999999997</v>
      </c>
      <c r="Q239" s="9">
        <f>MAX(0,Inputs!$B$4-O239)</f>
        <v>0</v>
      </c>
      <c r="R239" s="9">
        <f>MAX(0,Inputs!$B$4-P239)</f>
        <v>0</v>
      </c>
    </row>
    <row r="240" spans="1:18" ht="15" customHeight="1">
      <c r="A240" s="4">
        <v>44571.916666666701</v>
      </c>
      <c r="B240" s="5">
        <v>44571</v>
      </c>
      <c r="C240" s="6">
        <v>1</v>
      </c>
      <c r="D240" s="7" t="s">
        <v>18</v>
      </c>
      <c r="E240" s="7" t="s">
        <v>19</v>
      </c>
      <c r="F240" s="7" t="s">
        <v>22</v>
      </c>
      <c r="G240" s="6">
        <v>22</v>
      </c>
      <c r="H240" s="8">
        <v>3.6739999999999999</v>
      </c>
      <c r="I240" s="8">
        <v>26.818000000000001</v>
      </c>
      <c r="J240" s="8">
        <v>0.29170000000000001</v>
      </c>
      <c r="K240" s="8">
        <v>10.423999999999999</v>
      </c>
      <c r="L240" s="9">
        <f>K240*Inputs!$B$5</f>
        <v>10.21552</v>
      </c>
      <c r="M240" s="10">
        <f>IF(AND(OR(C240=1,C240=2,C240=12),G240&gt;=Inputs!$B$8,G240&lt;=Inputs!$B$9,K240&lt;=Inputs!$B$10),1,0)</f>
        <v>0</v>
      </c>
      <c r="N240" s="9">
        <f>Inputs!$B$4</f>
        <v>54.991999999999997</v>
      </c>
      <c r="O240" s="9">
        <f>IF(M240=1,Inputs!$B$6,Inputs!$B$4)</f>
        <v>54.991999999999997</v>
      </c>
      <c r="P240" s="9">
        <f>IF(M240=1,Inputs!$B$7,Inputs!$B$4)</f>
        <v>54.991999999999997</v>
      </c>
      <c r="Q240" s="9">
        <f>MAX(0,Inputs!$B$4-O240)</f>
        <v>0</v>
      </c>
      <c r="R240" s="9">
        <f>MAX(0,Inputs!$B$4-P240)</f>
        <v>0</v>
      </c>
    </row>
    <row r="241" spans="1:18" ht="15" customHeight="1">
      <c r="A241" s="4">
        <v>44571.958333333299</v>
      </c>
      <c r="B241" s="5">
        <v>44571</v>
      </c>
      <c r="C241" s="6">
        <v>1</v>
      </c>
      <c r="D241" s="7" t="s">
        <v>18</v>
      </c>
      <c r="E241" s="7" t="s">
        <v>19</v>
      </c>
      <c r="F241" s="7" t="s">
        <v>22</v>
      </c>
      <c r="G241" s="6">
        <v>23</v>
      </c>
      <c r="H241" s="8">
        <v>3.6739999999999999</v>
      </c>
      <c r="I241" s="8">
        <v>26.818000000000001</v>
      </c>
      <c r="J241" s="8">
        <v>0.45829999999999999</v>
      </c>
      <c r="K241" s="8">
        <v>14.282</v>
      </c>
      <c r="L241" s="9">
        <f>K241*Inputs!$B$5</f>
        <v>13.996359999999999</v>
      </c>
      <c r="M241" s="10">
        <f>IF(AND(OR(C241=1,C241=2,C241=12),G241&gt;=Inputs!$B$8,G241&lt;=Inputs!$B$9,K241&lt;=Inputs!$B$10),1,0)</f>
        <v>0</v>
      </c>
      <c r="N241" s="9">
        <f>Inputs!$B$4</f>
        <v>54.991999999999997</v>
      </c>
      <c r="O241" s="9">
        <f>IF(M241=1,Inputs!$B$6,Inputs!$B$4)</f>
        <v>54.991999999999997</v>
      </c>
      <c r="P241" s="9">
        <f>IF(M241=1,Inputs!$B$7,Inputs!$B$4)</f>
        <v>54.991999999999997</v>
      </c>
      <c r="Q241" s="9">
        <f>MAX(0,Inputs!$B$4-O241)</f>
        <v>0</v>
      </c>
      <c r="R241" s="9">
        <f>MAX(0,Inputs!$B$4-P241)</f>
        <v>0</v>
      </c>
    </row>
    <row r="242" spans="1:18" ht="15" customHeight="1">
      <c r="A242" s="4">
        <v>44572</v>
      </c>
      <c r="B242" s="5">
        <v>44572</v>
      </c>
      <c r="C242" s="6">
        <v>1</v>
      </c>
      <c r="D242" s="7" t="s">
        <v>18</v>
      </c>
      <c r="E242" s="7" t="s">
        <v>19</v>
      </c>
      <c r="F242" s="7" t="s">
        <v>23</v>
      </c>
      <c r="G242" s="6">
        <v>0</v>
      </c>
      <c r="H242" s="8">
        <v>2.3199999999999998</v>
      </c>
      <c r="I242" s="8">
        <v>25.07</v>
      </c>
      <c r="J242" s="8">
        <v>0.94950000000000001</v>
      </c>
      <c r="K242" s="8">
        <v>23.920999999999999</v>
      </c>
      <c r="L242" s="9">
        <f>K242*Inputs!$B$5</f>
        <v>23.44258</v>
      </c>
      <c r="M242" s="10">
        <f>IF(AND(OR(C242=1,C242=2,C242=12),G242&gt;=Inputs!$B$8,G242&lt;=Inputs!$B$9,K242&lt;=Inputs!$B$10),1,0)</f>
        <v>0</v>
      </c>
      <c r="N242" s="9">
        <f>Inputs!$B$4</f>
        <v>54.991999999999997</v>
      </c>
      <c r="O242" s="9">
        <f>IF(M242=1,Inputs!$B$6,Inputs!$B$4)</f>
        <v>54.991999999999997</v>
      </c>
      <c r="P242" s="9">
        <f>IF(M242=1,Inputs!$B$7,Inputs!$B$4)</f>
        <v>54.991999999999997</v>
      </c>
      <c r="Q242" s="9">
        <f>MAX(0,Inputs!$B$4-O242)</f>
        <v>0</v>
      </c>
      <c r="R242" s="9">
        <f>MAX(0,Inputs!$B$4-P242)</f>
        <v>0</v>
      </c>
    </row>
    <row r="243" spans="1:18" ht="15" customHeight="1">
      <c r="A243" s="4">
        <v>44572.041666666701</v>
      </c>
      <c r="B243" s="5">
        <v>44572</v>
      </c>
      <c r="C243" s="6">
        <v>1</v>
      </c>
      <c r="D243" s="7" t="s">
        <v>18</v>
      </c>
      <c r="E243" s="7" t="s">
        <v>19</v>
      </c>
      <c r="F243" s="7" t="s">
        <v>23</v>
      </c>
      <c r="G243" s="6">
        <v>1</v>
      </c>
      <c r="H243" s="8">
        <v>2.3199999999999998</v>
      </c>
      <c r="I243" s="8">
        <v>25.07</v>
      </c>
      <c r="J243" s="8">
        <v>0.96209999999999996</v>
      </c>
      <c r="K243" s="8">
        <v>24.207999999999998</v>
      </c>
      <c r="L243" s="9">
        <f>K243*Inputs!$B$5</f>
        <v>23.723839999999999</v>
      </c>
      <c r="M243" s="10">
        <f>IF(AND(OR(C243=1,C243=2,C243=12),G243&gt;=Inputs!$B$8,G243&lt;=Inputs!$B$9,K243&lt;=Inputs!$B$10),1,0)</f>
        <v>0</v>
      </c>
      <c r="N243" s="9">
        <f>Inputs!$B$4</f>
        <v>54.991999999999997</v>
      </c>
      <c r="O243" s="9">
        <f>IF(M243=1,Inputs!$B$6,Inputs!$B$4)</f>
        <v>54.991999999999997</v>
      </c>
      <c r="P243" s="9">
        <f>IF(M243=1,Inputs!$B$7,Inputs!$B$4)</f>
        <v>54.991999999999997</v>
      </c>
      <c r="Q243" s="9">
        <f>MAX(0,Inputs!$B$4-O243)</f>
        <v>0</v>
      </c>
      <c r="R243" s="9">
        <f>MAX(0,Inputs!$B$4-P243)</f>
        <v>0</v>
      </c>
    </row>
    <row r="244" spans="1:18" ht="15" customHeight="1">
      <c r="A244" s="4">
        <v>44572.083333333299</v>
      </c>
      <c r="B244" s="5">
        <v>44572</v>
      </c>
      <c r="C244" s="6">
        <v>1</v>
      </c>
      <c r="D244" s="7" t="s">
        <v>18</v>
      </c>
      <c r="E244" s="7" t="s">
        <v>19</v>
      </c>
      <c r="F244" s="7" t="s">
        <v>23</v>
      </c>
      <c r="G244" s="6">
        <v>2</v>
      </c>
      <c r="H244" s="8">
        <v>2.3199999999999998</v>
      </c>
      <c r="I244" s="8">
        <v>25.07</v>
      </c>
      <c r="J244" s="8">
        <v>0.97470000000000001</v>
      </c>
      <c r="K244" s="8">
        <v>24.495999999999999</v>
      </c>
      <c r="L244" s="9">
        <f>K244*Inputs!$B$5</f>
        <v>24.006079999999997</v>
      </c>
      <c r="M244" s="10">
        <f>IF(AND(OR(C244=1,C244=2,C244=12),G244&gt;=Inputs!$B$8,G244&lt;=Inputs!$B$9,K244&lt;=Inputs!$B$10),1,0)</f>
        <v>0</v>
      </c>
      <c r="N244" s="9">
        <f>Inputs!$B$4</f>
        <v>54.991999999999997</v>
      </c>
      <c r="O244" s="9">
        <f>IF(M244=1,Inputs!$B$6,Inputs!$B$4)</f>
        <v>54.991999999999997</v>
      </c>
      <c r="P244" s="9">
        <f>IF(M244=1,Inputs!$B$7,Inputs!$B$4)</f>
        <v>54.991999999999997</v>
      </c>
      <c r="Q244" s="9">
        <f>MAX(0,Inputs!$B$4-O244)</f>
        <v>0</v>
      </c>
      <c r="R244" s="9">
        <f>MAX(0,Inputs!$B$4-P244)</f>
        <v>0</v>
      </c>
    </row>
    <row r="245" spans="1:18" ht="15" customHeight="1">
      <c r="A245" s="4">
        <v>44572.125</v>
      </c>
      <c r="B245" s="5">
        <v>44572</v>
      </c>
      <c r="C245" s="6">
        <v>1</v>
      </c>
      <c r="D245" s="7" t="s">
        <v>18</v>
      </c>
      <c r="E245" s="7" t="s">
        <v>19</v>
      </c>
      <c r="F245" s="7" t="s">
        <v>23</v>
      </c>
      <c r="G245" s="6">
        <v>3</v>
      </c>
      <c r="H245" s="8">
        <v>2.3199999999999998</v>
      </c>
      <c r="I245" s="8">
        <v>25.07</v>
      </c>
      <c r="J245" s="8">
        <v>0.98740000000000006</v>
      </c>
      <c r="K245" s="8">
        <v>24.783000000000001</v>
      </c>
      <c r="L245" s="9">
        <f>K245*Inputs!$B$5</f>
        <v>24.28734</v>
      </c>
      <c r="M245" s="10">
        <f>IF(AND(OR(C245=1,C245=2,C245=12),G245&gt;=Inputs!$B$8,G245&lt;=Inputs!$B$9,K245&lt;=Inputs!$B$10),1,0)</f>
        <v>0</v>
      </c>
      <c r="N245" s="9">
        <f>Inputs!$B$4</f>
        <v>54.991999999999997</v>
      </c>
      <c r="O245" s="9">
        <f>IF(M245=1,Inputs!$B$6,Inputs!$B$4)</f>
        <v>54.991999999999997</v>
      </c>
      <c r="P245" s="9">
        <f>IF(M245=1,Inputs!$B$7,Inputs!$B$4)</f>
        <v>54.991999999999997</v>
      </c>
      <c r="Q245" s="9">
        <f>MAX(0,Inputs!$B$4-O245)</f>
        <v>0</v>
      </c>
      <c r="R245" s="9">
        <f>MAX(0,Inputs!$B$4-P245)</f>
        <v>0</v>
      </c>
    </row>
    <row r="246" spans="1:18" ht="15" customHeight="1">
      <c r="A246" s="4">
        <v>44572.166666666701</v>
      </c>
      <c r="B246" s="5">
        <v>44572</v>
      </c>
      <c r="C246" s="6">
        <v>1</v>
      </c>
      <c r="D246" s="7" t="s">
        <v>18</v>
      </c>
      <c r="E246" s="7" t="s">
        <v>19</v>
      </c>
      <c r="F246" s="7" t="s">
        <v>23</v>
      </c>
      <c r="G246" s="6">
        <v>4</v>
      </c>
      <c r="H246" s="8">
        <v>2.3199999999999998</v>
      </c>
      <c r="I246" s="8">
        <v>25.07</v>
      </c>
      <c r="J246" s="8">
        <v>1</v>
      </c>
      <c r="K246" s="8">
        <v>25.07</v>
      </c>
      <c r="L246" s="9">
        <f>K246*Inputs!$B$5</f>
        <v>24.5686</v>
      </c>
      <c r="M246" s="10">
        <f>IF(AND(OR(C246=1,C246=2,C246=12),G246&gt;=Inputs!$B$8,G246&lt;=Inputs!$B$9,K246&lt;=Inputs!$B$10),1,0)</f>
        <v>0</v>
      </c>
      <c r="N246" s="9">
        <f>Inputs!$B$4</f>
        <v>54.991999999999997</v>
      </c>
      <c r="O246" s="9">
        <f>IF(M246=1,Inputs!$B$6,Inputs!$B$4)</f>
        <v>54.991999999999997</v>
      </c>
      <c r="P246" s="9">
        <f>IF(M246=1,Inputs!$B$7,Inputs!$B$4)</f>
        <v>54.991999999999997</v>
      </c>
      <c r="Q246" s="9">
        <f>MAX(0,Inputs!$B$4-O246)</f>
        <v>0</v>
      </c>
      <c r="R246" s="9">
        <f>MAX(0,Inputs!$B$4-P246)</f>
        <v>0</v>
      </c>
    </row>
    <row r="247" spans="1:18" ht="15" customHeight="1">
      <c r="A247" s="4">
        <v>44572.208333333299</v>
      </c>
      <c r="B247" s="5">
        <v>44572</v>
      </c>
      <c r="C247" s="6">
        <v>1</v>
      </c>
      <c r="D247" s="7" t="s">
        <v>18</v>
      </c>
      <c r="E247" s="7" t="s">
        <v>19</v>
      </c>
      <c r="F247" s="7" t="s">
        <v>23</v>
      </c>
      <c r="G247" s="6">
        <v>5</v>
      </c>
      <c r="H247" s="8">
        <v>2.3199999999999998</v>
      </c>
      <c r="I247" s="8">
        <v>25.07</v>
      </c>
      <c r="J247" s="8">
        <v>0.94950000000000001</v>
      </c>
      <c r="K247" s="8">
        <v>23.920999999999999</v>
      </c>
      <c r="L247" s="9">
        <f>K247*Inputs!$B$5</f>
        <v>23.44258</v>
      </c>
      <c r="M247" s="10">
        <f>IF(AND(OR(C247=1,C247=2,C247=12),G247&gt;=Inputs!$B$8,G247&lt;=Inputs!$B$9,K247&lt;=Inputs!$B$10),1,0)</f>
        <v>0</v>
      </c>
      <c r="N247" s="9">
        <f>Inputs!$B$4</f>
        <v>54.991999999999997</v>
      </c>
      <c r="O247" s="9">
        <f>IF(M247=1,Inputs!$B$6,Inputs!$B$4)</f>
        <v>54.991999999999997</v>
      </c>
      <c r="P247" s="9">
        <f>IF(M247=1,Inputs!$B$7,Inputs!$B$4)</f>
        <v>54.991999999999997</v>
      </c>
      <c r="Q247" s="9">
        <f>MAX(0,Inputs!$B$4-O247)</f>
        <v>0</v>
      </c>
      <c r="R247" s="9">
        <f>MAX(0,Inputs!$B$4-P247)</f>
        <v>0</v>
      </c>
    </row>
    <row r="248" spans="1:18" ht="15" customHeight="1">
      <c r="A248" s="4">
        <v>44572.25</v>
      </c>
      <c r="B248" s="5">
        <v>44572</v>
      </c>
      <c r="C248" s="6">
        <v>1</v>
      </c>
      <c r="D248" s="7" t="s">
        <v>18</v>
      </c>
      <c r="E248" s="7" t="s">
        <v>19</v>
      </c>
      <c r="F248" s="7" t="s">
        <v>23</v>
      </c>
      <c r="G248" s="6">
        <v>6</v>
      </c>
      <c r="H248" s="8">
        <v>2.3199999999999998</v>
      </c>
      <c r="I248" s="8">
        <v>25.07</v>
      </c>
      <c r="J248" s="8">
        <v>0.59599999999999997</v>
      </c>
      <c r="K248" s="8">
        <v>15.878</v>
      </c>
      <c r="L248" s="9">
        <f>K248*Inputs!$B$5</f>
        <v>15.56044</v>
      </c>
      <c r="M248" s="10">
        <f>IF(AND(OR(C248=1,C248=2,C248=12),G248&gt;=Inputs!$B$8,G248&lt;=Inputs!$B$9,K248&lt;=Inputs!$B$10),1,0)</f>
        <v>0</v>
      </c>
      <c r="N248" s="9">
        <f>Inputs!$B$4</f>
        <v>54.991999999999997</v>
      </c>
      <c r="O248" s="9">
        <f>IF(M248=1,Inputs!$B$6,Inputs!$B$4)</f>
        <v>54.991999999999997</v>
      </c>
      <c r="P248" s="9">
        <f>IF(M248=1,Inputs!$B$7,Inputs!$B$4)</f>
        <v>54.991999999999997</v>
      </c>
      <c r="Q248" s="9">
        <f>MAX(0,Inputs!$B$4-O248)</f>
        <v>0</v>
      </c>
      <c r="R248" s="9">
        <f>MAX(0,Inputs!$B$4-P248)</f>
        <v>0</v>
      </c>
    </row>
    <row r="249" spans="1:18" ht="15" customHeight="1">
      <c r="A249" s="4">
        <v>44572.291666666701</v>
      </c>
      <c r="B249" s="5">
        <v>44572</v>
      </c>
      <c r="C249" s="6">
        <v>1</v>
      </c>
      <c r="D249" s="7" t="s">
        <v>18</v>
      </c>
      <c r="E249" s="7" t="s">
        <v>19</v>
      </c>
      <c r="F249" s="7" t="s">
        <v>23</v>
      </c>
      <c r="G249" s="6">
        <v>7</v>
      </c>
      <c r="H249" s="8">
        <v>2.3199999999999998</v>
      </c>
      <c r="I249" s="8">
        <v>25.07</v>
      </c>
      <c r="J249" s="8">
        <v>0.2424</v>
      </c>
      <c r="K249" s="8">
        <v>7.835</v>
      </c>
      <c r="L249" s="9">
        <f>K249*Inputs!$B$5</f>
        <v>7.6783000000000001</v>
      </c>
      <c r="M249" s="10">
        <f>IF(AND(OR(C249=1,C249=2,C249=12),G249&gt;=Inputs!$B$8,G249&lt;=Inputs!$B$9,K249&lt;=Inputs!$B$10),1,0)</f>
        <v>0</v>
      </c>
      <c r="N249" s="9">
        <f>Inputs!$B$4</f>
        <v>54.991999999999997</v>
      </c>
      <c r="O249" s="9">
        <f>IF(M249=1,Inputs!$B$6,Inputs!$B$4)</f>
        <v>54.991999999999997</v>
      </c>
      <c r="P249" s="9">
        <f>IF(M249=1,Inputs!$B$7,Inputs!$B$4)</f>
        <v>54.991999999999997</v>
      </c>
      <c r="Q249" s="9">
        <f>MAX(0,Inputs!$B$4-O249)</f>
        <v>0</v>
      </c>
      <c r="R249" s="9">
        <f>MAX(0,Inputs!$B$4-P249)</f>
        <v>0</v>
      </c>
    </row>
    <row r="250" spans="1:18" ht="15" customHeight="1">
      <c r="A250" s="4">
        <v>44572.333333333299</v>
      </c>
      <c r="B250" s="5">
        <v>44572</v>
      </c>
      <c r="C250" s="6">
        <v>1</v>
      </c>
      <c r="D250" s="7" t="s">
        <v>18</v>
      </c>
      <c r="E250" s="7" t="s">
        <v>19</v>
      </c>
      <c r="F250" s="7" t="s">
        <v>23</v>
      </c>
      <c r="G250" s="6">
        <v>8</v>
      </c>
      <c r="H250" s="8">
        <v>2.3199999999999998</v>
      </c>
      <c r="I250" s="8">
        <v>25.07</v>
      </c>
      <c r="J250" s="8">
        <v>0.19189999999999999</v>
      </c>
      <c r="K250" s="8">
        <v>6.6859999999999999</v>
      </c>
      <c r="L250" s="9">
        <f>K250*Inputs!$B$5</f>
        <v>6.5522799999999997</v>
      </c>
      <c r="M250" s="10">
        <f>IF(AND(OR(C250=1,C250=2,C250=12),G250&gt;=Inputs!$B$8,G250&lt;=Inputs!$B$9,K250&lt;=Inputs!$B$10),1,0)</f>
        <v>0</v>
      </c>
      <c r="N250" s="9">
        <f>Inputs!$B$4</f>
        <v>54.991999999999997</v>
      </c>
      <c r="O250" s="9">
        <f>IF(M250=1,Inputs!$B$6,Inputs!$B$4)</f>
        <v>54.991999999999997</v>
      </c>
      <c r="P250" s="9">
        <f>IF(M250=1,Inputs!$B$7,Inputs!$B$4)</f>
        <v>54.991999999999997</v>
      </c>
      <c r="Q250" s="9">
        <f>MAX(0,Inputs!$B$4-O250)</f>
        <v>0</v>
      </c>
      <c r="R250" s="9">
        <f>MAX(0,Inputs!$B$4-P250)</f>
        <v>0</v>
      </c>
    </row>
    <row r="251" spans="1:18" ht="15" customHeight="1">
      <c r="A251" s="4">
        <v>44572.375</v>
      </c>
      <c r="B251" s="5">
        <v>44572</v>
      </c>
      <c r="C251" s="6">
        <v>1</v>
      </c>
      <c r="D251" s="7" t="s">
        <v>18</v>
      </c>
      <c r="E251" s="7" t="s">
        <v>19</v>
      </c>
      <c r="F251" s="7" t="s">
        <v>23</v>
      </c>
      <c r="G251" s="6">
        <v>9</v>
      </c>
      <c r="H251" s="8">
        <v>2.3199999999999998</v>
      </c>
      <c r="I251" s="8">
        <v>25.07</v>
      </c>
      <c r="J251" s="8">
        <v>0.1162</v>
      </c>
      <c r="K251" s="8">
        <v>4.9630000000000001</v>
      </c>
      <c r="L251" s="9">
        <f>K251*Inputs!$B$5</f>
        <v>4.86374</v>
      </c>
      <c r="M251" s="10">
        <f>IF(AND(OR(C251=1,C251=2,C251=12),G251&gt;=Inputs!$B$8,G251&lt;=Inputs!$B$9,K251&lt;=Inputs!$B$10),1,0)</f>
        <v>1</v>
      </c>
      <c r="N251" s="9">
        <f>Inputs!$B$4</f>
        <v>54.991999999999997</v>
      </c>
      <c r="O251" s="9">
        <f>IF(M251=1,Inputs!$B$6,Inputs!$B$4)</f>
        <v>45</v>
      </c>
      <c r="P251" s="9">
        <f>IF(M251=1,Inputs!$B$7,Inputs!$B$4)</f>
        <v>35</v>
      </c>
      <c r="Q251" s="9">
        <f>MAX(0,Inputs!$B$4-O251)</f>
        <v>9.9919999999999973</v>
      </c>
      <c r="R251" s="9">
        <f>MAX(0,Inputs!$B$4-P251)</f>
        <v>19.991999999999997</v>
      </c>
    </row>
    <row r="252" spans="1:18" ht="15" customHeight="1">
      <c r="A252" s="4">
        <v>44572.416666666701</v>
      </c>
      <c r="B252" s="5">
        <v>44572</v>
      </c>
      <c r="C252" s="6">
        <v>1</v>
      </c>
      <c r="D252" s="7" t="s">
        <v>18</v>
      </c>
      <c r="E252" s="7" t="s">
        <v>19</v>
      </c>
      <c r="F252" s="7" t="s">
        <v>23</v>
      </c>
      <c r="G252" s="6">
        <v>10</v>
      </c>
      <c r="H252" s="8">
        <v>2.3199999999999998</v>
      </c>
      <c r="I252" s="8">
        <v>25.07</v>
      </c>
      <c r="J252" s="8">
        <v>4.0399999999999998E-2</v>
      </c>
      <c r="K252" s="8">
        <v>3.2389999999999999</v>
      </c>
      <c r="L252" s="9">
        <f>K252*Inputs!$B$5</f>
        <v>3.17422</v>
      </c>
      <c r="M252" s="10">
        <f>IF(AND(OR(C252=1,C252=2,C252=12),G252&gt;=Inputs!$B$8,G252&lt;=Inputs!$B$9,K252&lt;=Inputs!$B$10),1,0)</f>
        <v>1</v>
      </c>
      <c r="N252" s="9">
        <f>Inputs!$B$4</f>
        <v>54.991999999999997</v>
      </c>
      <c r="O252" s="9">
        <f>IF(M252=1,Inputs!$B$6,Inputs!$B$4)</f>
        <v>45</v>
      </c>
      <c r="P252" s="9">
        <f>IF(M252=1,Inputs!$B$7,Inputs!$B$4)</f>
        <v>35</v>
      </c>
      <c r="Q252" s="9">
        <f>MAX(0,Inputs!$B$4-O252)</f>
        <v>9.9919999999999973</v>
      </c>
      <c r="R252" s="9">
        <f>MAX(0,Inputs!$B$4-P252)</f>
        <v>19.991999999999997</v>
      </c>
    </row>
    <row r="253" spans="1:18" ht="15" customHeight="1">
      <c r="A253" s="4">
        <v>44572.458333333299</v>
      </c>
      <c r="B253" s="5">
        <v>44572</v>
      </c>
      <c r="C253" s="6">
        <v>1</v>
      </c>
      <c r="D253" s="7" t="s">
        <v>18</v>
      </c>
      <c r="E253" s="7" t="s">
        <v>19</v>
      </c>
      <c r="F253" s="7" t="s">
        <v>23</v>
      </c>
      <c r="G253" s="6">
        <v>11</v>
      </c>
      <c r="H253" s="8">
        <v>2.3199999999999998</v>
      </c>
      <c r="I253" s="8">
        <v>25.07</v>
      </c>
      <c r="J253" s="8">
        <v>4.0399999999999998E-2</v>
      </c>
      <c r="K253" s="8">
        <v>3.2389999999999999</v>
      </c>
      <c r="L253" s="9">
        <f>K253*Inputs!$B$5</f>
        <v>3.17422</v>
      </c>
      <c r="M253" s="10">
        <f>IF(AND(OR(C253=1,C253=2,C253=12),G253&gt;=Inputs!$B$8,G253&lt;=Inputs!$B$9,K253&lt;=Inputs!$B$10),1,0)</f>
        <v>1</v>
      </c>
      <c r="N253" s="9">
        <f>Inputs!$B$4</f>
        <v>54.991999999999997</v>
      </c>
      <c r="O253" s="9">
        <f>IF(M253=1,Inputs!$B$6,Inputs!$B$4)</f>
        <v>45</v>
      </c>
      <c r="P253" s="9">
        <f>IF(M253=1,Inputs!$B$7,Inputs!$B$4)</f>
        <v>35</v>
      </c>
      <c r="Q253" s="9">
        <f>MAX(0,Inputs!$B$4-O253)</f>
        <v>9.9919999999999973</v>
      </c>
      <c r="R253" s="9">
        <f>MAX(0,Inputs!$B$4-P253)</f>
        <v>19.991999999999997</v>
      </c>
    </row>
    <row r="254" spans="1:18" ht="15" customHeight="1">
      <c r="A254" s="4">
        <v>44572.5</v>
      </c>
      <c r="B254" s="5">
        <v>44572</v>
      </c>
      <c r="C254" s="6">
        <v>1</v>
      </c>
      <c r="D254" s="7" t="s">
        <v>18</v>
      </c>
      <c r="E254" s="7" t="s">
        <v>19</v>
      </c>
      <c r="F254" s="7" t="s">
        <v>23</v>
      </c>
      <c r="G254" s="6">
        <v>12</v>
      </c>
      <c r="H254" s="8">
        <v>2.3199999999999998</v>
      </c>
      <c r="I254" s="8">
        <v>25.07</v>
      </c>
      <c r="J254" s="8">
        <v>4.0399999999999998E-2</v>
      </c>
      <c r="K254" s="8">
        <v>3.2389999999999999</v>
      </c>
      <c r="L254" s="9">
        <f>K254*Inputs!$B$5</f>
        <v>3.17422</v>
      </c>
      <c r="M254" s="10">
        <f>IF(AND(OR(C254=1,C254=2,C254=12),G254&gt;=Inputs!$B$8,G254&lt;=Inputs!$B$9,K254&lt;=Inputs!$B$10),1,0)</f>
        <v>1</v>
      </c>
      <c r="N254" s="9">
        <f>Inputs!$B$4</f>
        <v>54.991999999999997</v>
      </c>
      <c r="O254" s="9">
        <f>IF(M254=1,Inputs!$B$6,Inputs!$B$4)</f>
        <v>45</v>
      </c>
      <c r="P254" s="9">
        <f>IF(M254=1,Inputs!$B$7,Inputs!$B$4)</f>
        <v>35</v>
      </c>
      <c r="Q254" s="9">
        <f>MAX(0,Inputs!$B$4-O254)</f>
        <v>9.9919999999999973</v>
      </c>
      <c r="R254" s="9">
        <f>MAX(0,Inputs!$B$4-P254)</f>
        <v>19.991999999999997</v>
      </c>
    </row>
    <row r="255" spans="1:18" ht="15" customHeight="1">
      <c r="A255" s="4">
        <v>44572.541666666701</v>
      </c>
      <c r="B255" s="5">
        <v>44572</v>
      </c>
      <c r="C255" s="6">
        <v>1</v>
      </c>
      <c r="D255" s="7" t="s">
        <v>18</v>
      </c>
      <c r="E255" s="7" t="s">
        <v>19</v>
      </c>
      <c r="F255" s="7" t="s">
        <v>23</v>
      </c>
      <c r="G255" s="6">
        <v>13</v>
      </c>
      <c r="H255" s="8">
        <v>2.3199999999999998</v>
      </c>
      <c r="I255" s="8">
        <v>25.07</v>
      </c>
      <c r="J255" s="8">
        <v>4.0399999999999998E-2</v>
      </c>
      <c r="K255" s="8">
        <v>3.2389999999999999</v>
      </c>
      <c r="L255" s="9">
        <f>K255*Inputs!$B$5</f>
        <v>3.17422</v>
      </c>
      <c r="M255" s="10">
        <f>IF(AND(OR(C255=1,C255=2,C255=12),G255&gt;=Inputs!$B$8,G255&lt;=Inputs!$B$9,K255&lt;=Inputs!$B$10),1,0)</f>
        <v>1</v>
      </c>
      <c r="N255" s="9">
        <f>Inputs!$B$4</f>
        <v>54.991999999999997</v>
      </c>
      <c r="O255" s="9">
        <f>IF(M255=1,Inputs!$B$6,Inputs!$B$4)</f>
        <v>45</v>
      </c>
      <c r="P255" s="9">
        <f>IF(M255=1,Inputs!$B$7,Inputs!$B$4)</f>
        <v>35</v>
      </c>
      <c r="Q255" s="9">
        <f>MAX(0,Inputs!$B$4-O255)</f>
        <v>9.9919999999999973</v>
      </c>
      <c r="R255" s="9">
        <f>MAX(0,Inputs!$B$4-P255)</f>
        <v>19.991999999999997</v>
      </c>
    </row>
    <row r="256" spans="1:18" ht="15" customHeight="1">
      <c r="A256" s="4">
        <v>44572.583333333299</v>
      </c>
      <c r="B256" s="5">
        <v>44572</v>
      </c>
      <c r="C256" s="6">
        <v>1</v>
      </c>
      <c r="D256" s="7" t="s">
        <v>18</v>
      </c>
      <c r="E256" s="7" t="s">
        <v>19</v>
      </c>
      <c r="F256" s="7" t="s">
        <v>23</v>
      </c>
      <c r="G256" s="6">
        <v>14</v>
      </c>
      <c r="H256" s="8">
        <v>2.3199999999999998</v>
      </c>
      <c r="I256" s="8">
        <v>25.07</v>
      </c>
      <c r="J256" s="8">
        <v>4.0399999999999998E-2</v>
      </c>
      <c r="K256" s="8">
        <v>3.2389999999999999</v>
      </c>
      <c r="L256" s="9">
        <f>K256*Inputs!$B$5</f>
        <v>3.17422</v>
      </c>
      <c r="M256" s="10">
        <f>IF(AND(OR(C256=1,C256=2,C256=12),G256&gt;=Inputs!$B$8,G256&lt;=Inputs!$B$9,K256&lt;=Inputs!$B$10),1,0)</f>
        <v>1</v>
      </c>
      <c r="N256" s="9">
        <f>Inputs!$B$4</f>
        <v>54.991999999999997</v>
      </c>
      <c r="O256" s="9">
        <f>IF(M256=1,Inputs!$B$6,Inputs!$B$4)</f>
        <v>45</v>
      </c>
      <c r="P256" s="9">
        <f>IF(M256=1,Inputs!$B$7,Inputs!$B$4)</f>
        <v>35</v>
      </c>
      <c r="Q256" s="9">
        <f>MAX(0,Inputs!$B$4-O256)</f>
        <v>9.9919999999999973</v>
      </c>
      <c r="R256" s="9">
        <f>MAX(0,Inputs!$B$4-P256)</f>
        <v>19.991999999999997</v>
      </c>
    </row>
    <row r="257" spans="1:18" ht="15" customHeight="1">
      <c r="A257" s="4">
        <v>44572.625</v>
      </c>
      <c r="B257" s="5">
        <v>44572</v>
      </c>
      <c r="C257" s="6">
        <v>1</v>
      </c>
      <c r="D257" s="7" t="s">
        <v>18</v>
      </c>
      <c r="E257" s="7" t="s">
        <v>19</v>
      </c>
      <c r="F257" s="7" t="s">
        <v>23</v>
      </c>
      <c r="G257" s="6">
        <v>15</v>
      </c>
      <c r="H257" s="8">
        <v>2.3199999999999998</v>
      </c>
      <c r="I257" s="8">
        <v>25.07</v>
      </c>
      <c r="J257" s="8">
        <v>2.7799999999999998E-2</v>
      </c>
      <c r="K257" s="8">
        <v>2.952</v>
      </c>
      <c r="L257" s="9">
        <f>K257*Inputs!$B$5</f>
        <v>2.89296</v>
      </c>
      <c r="M257" s="10">
        <f>IF(AND(OR(C257=1,C257=2,C257=12),G257&gt;=Inputs!$B$8,G257&lt;=Inputs!$B$9,K257&lt;=Inputs!$B$10),1,0)</f>
        <v>1</v>
      </c>
      <c r="N257" s="9">
        <f>Inputs!$B$4</f>
        <v>54.991999999999997</v>
      </c>
      <c r="O257" s="9">
        <f>IF(M257=1,Inputs!$B$6,Inputs!$B$4)</f>
        <v>45</v>
      </c>
      <c r="P257" s="9">
        <f>IF(M257=1,Inputs!$B$7,Inputs!$B$4)</f>
        <v>35</v>
      </c>
      <c r="Q257" s="9">
        <f>MAX(0,Inputs!$B$4-O257)</f>
        <v>9.9919999999999973</v>
      </c>
      <c r="R257" s="9">
        <f>MAX(0,Inputs!$B$4-P257)</f>
        <v>19.991999999999997</v>
      </c>
    </row>
    <row r="258" spans="1:18" ht="15" customHeight="1">
      <c r="A258" s="4">
        <v>44572.666666666701</v>
      </c>
      <c r="B258" s="5">
        <v>44572</v>
      </c>
      <c r="C258" s="6">
        <v>1</v>
      </c>
      <c r="D258" s="7" t="s">
        <v>18</v>
      </c>
      <c r="E258" s="7" t="s">
        <v>19</v>
      </c>
      <c r="F258" s="7" t="s">
        <v>23</v>
      </c>
      <c r="G258" s="6">
        <v>16</v>
      </c>
      <c r="H258" s="8">
        <v>2.3199999999999998</v>
      </c>
      <c r="I258" s="8">
        <v>25.07</v>
      </c>
      <c r="J258" s="8">
        <v>1.52E-2</v>
      </c>
      <c r="K258" s="8">
        <v>2.665</v>
      </c>
      <c r="L258" s="9">
        <f>K258*Inputs!$B$5</f>
        <v>2.6116999999999999</v>
      </c>
      <c r="M258" s="10">
        <f>IF(AND(OR(C258=1,C258=2,C258=12),G258&gt;=Inputs!$B$8,G258&lt;=Inputs!$B$9,K258&lt;=Inputs!$B$10),1,0)</f>
        <v>1</v>
      </c>
      <c r="N258" s="9">
        <f>Inputs!$B$4</f>
        <v>54.991999999999997</v>
      </c>
      <c r="O258" s="9">
        <f>IF(M258=1,Inputs!$B$6,Inputs!$B$4)</f>
        <v>45</v>
      </c>
      <c r="P258" s="9">
        <f>IF(M258=1,Inputs!$B$7,Inputs!$B$4)</f>
        <v>35</v>
      </c>
      <c r="Q258" s="9">
        <f>MAX(0,Inputs!$B$4-O258)</f>
        <v>9.9919999999999973</v>
      </c>
      <c r="R258" s="9">
        <f>MAX(0,Inputs!$B$4-P258)</f>
        <v>19.991999999999997</v>
      </c>
    </row>
    <row r="259" spans="1:18" ht="15" customHeight="1">
      <c r="A259" s="4">
        <v>44572.708333333299</v>
      </c>
      <c r="B259" s="5">
        <v>44572</v>
      </c>
      <c r="C259" s="6">
        <v>1</v>
      </c>
      <c r="D259" s="7" t="s">
        <v>18</v>
      </c>
      <c r="E259" s="7" t="s">
        <v>19</v>
      </c>
      <c r="F259" s="7" t="s">
        <v>23</v>
      </c>
      <c r="G259" s="6">
        <v>17</v>
      </c>
      <c r="H259" s="8">
        <v>2.3199999999999998</v>
      </c>
      <c r="I259" s="8">
        <v>25.07</v>
      </c>
      <c r="J259" s="8">
        <v>7.6E-3</v>
      </c>
      <c r="K259" s="8">
        <v>2.492</v>
      </c>
      <c r="L259" s="9">
        <f>K259*Inputs!$B$5</f>
        <v>2.4421599999999999</v>
      </c>
      <c r="M259" s="10">
        <f>IF(AND(OR(C259=1,C259=2,C259=12),G259&gt;=Inputs!$B$8,G259&lt;=Inputs!$B$9,K259&lt;=Inputs!$B$10),1,0)</f>
        <v>1</v>
      </c>
      <c r="N259" s="9">
        <f>Inputs!$B$4</f>
        <v>54.991999999999997</v>
      </c>
      <c r="O259" s="9">
        <f>IF(M259=1,Inputs!$B$6,Inputs!$B$4)</f>
        <v>45</v>
      </c>
      <c r="P259" s="9">
        <f>IF(M259=1,Inputs!$B$7,Inputs!$B$4)</f>
        <v>35</v>
      </c>
      <c r="Q259" s="9">
        <f>MAX(0,Inputs!$B$4-O259)</f>
        <v>9.9919999999999973</v>
      </c>
      <c r="R259" s="9">
        <f>MAX(0,Inputs!$B$4-P259)</f>
        <v>19.991999999999997</v>
      </c>
    </row>
    <row r="260" spans="1:18" ht="15" customHeight="1">
      <c r="A260" s="4">
        <v>44572.75</v>
      </c>
      <c r="B260" s="5">
        <v>44572</v>
      </c>
      <c r="C260" s="6">
        <v>1</v>
      </c>
      <c r="D260" s="7" t="s">
        <v>18</v>
      </c>
      <c r="E260" s="7" t="s">
        <v>19</v>
      </c>
      <c r="F260" s="7" t="s">
        <v>23</v>
      </c>
      <c r="G260" s="6">
        <v>18</v>
      </c>
      <c r="H260" s="8">
        <v>2.3199999999999998</v>
      </c>
      <c r="I260" s="8">
        <v>25.07</v>
      </c>
      <c r="J260" s="8">
        <v>0</v>
      </c>
      <c r="K260" s="8">
        <v>2.3199999999999998</v>
      </c>
      <c r="L260" s="9">
        <f>K260*Inputs!$B$5</f>
        <v>2.2735999999999996</v>
      </c>
      <c r="M260" s="10">
        <f>IF(AND(OR(C260=1,C260=2,C260=12),G260&gt;=Inputs!$B$8,G260&lt;=Inputs!$B$9,K260&lt;=Inputs!$B$10),1,0)</f>
        <v>0</v>
      </c>
      <c r="N260" s="9">
        <f>Inputs!$B$4</f>
        <v>54.991999999999997</v>
      </c>
      <c r="O260" s="9">
        <f>IF(M260=1,Inputs!$B$6,Inputs!$B$4)</f>
        <v>54.991999999999997</v>
      </c>
      <c r="P260" s="9">
        <f>IF(M260=1,Inputs!$B$7,Inputs!$B$4)</f>
        <v>54.991999999999997</v>
      </c>
      <c r="Q260" s="9">
        <f>MAX(0,Inputs!$B$4-O260)</f>
        <v>0</v>
      </c>
      <c r="R260" s="9">
        <f>MAX(0,Inputs!$B$4-P260)</f>
        <v>0</v>
      </c>
    </row>
    <row r="261" spans="1:18" ht="15" customHeight="1">
      <c r="A261" s="4">
        <v>44572.791666666701</v>
      </c>
      <c r="B261" s="5">
        <v>44572</v>
      </c>
      <c r="C261" s="6">
        <v>1</v>
      </c>
      <c r="D261" s="7" t="s">
        <v>18</v>
      </c>
      <c r="E261" s="7" t="s">
        <v>19</v>
      </c>
      <c r="F261" s="7" t="s">
        <v>23</v>
      </c>
      <c r="G261" s="6">
        <v>19</v>
      </c>
      <c r="H261" s="8">
        <v>2.3199999999999998</v>
      </c>
      <c r="I261" s="8">
        <v>25.07</v>
      </c>
      <c r="J261" s="8">
        <v>2.0199999999999999E-2</v>
      </c>
      <c r="K261" s="8">
        <v>2.78</v>
      </c>
      <c r="L261" s="9">
        <f>K261*Inputs!$B$5</f>
        <v>2.7243999999999997</v>
      </c>
      <c r="M261" s="10">
        <f>IF(AND(OR(C261=1,C261=2,C261=12),G261&gt;=Inputs!$B$8,G261&lt;=Inputs!$B$9,K261&lt;=Inputs!$B$10),1,0)</f>
        <v>0</v>
      </c>
      <c r="N261" s="9">
        <f>Inputs!$B$4</f>
        <v>54.991999999999997</v>
      </c>
      <c r="O261" s="9">
        <f>IF(M261=1,Inputs!$B$6,Inputs!$B$4)</f>
        <v>54.991999999999997</v>
      </c>
      <c r="P261" s="9">
        <f>IF(M261=1,Inputs!$B$7,Inputs!$B$4)</f>
        <v>54.991999999999997</v>
      </c>
      <c r="Q261" s="9">
        <f>MAX(0,Inputs!$B$4-O261)</f>
        <v>0</v>
      </c>
      <c r="R261" s="9">
        <f>MAX(0,Inputs!$B$4-P261)</f>
        <v>0</v>
      </c>
    </row>
    <row r="262" spans="1:18" ht="15" customHeight="1">
      <c r="A262" s="4">
        <v>44572.833333333299</v>
      </c>
      <c r="B262" s="5">
        <v>44572</v>
      </c>
      <c r="C262" s="6">
        <v>1</v>
      </c>
      <c r="D262" s="7" t="s">
        <v>18</v>
      </c>
      <c r="E262" s="7" t="s">
        <v>19</v>
      </c>
      <c r="F262" s="7" t="s">
        <v>23</v>
      </c>
      <c r="G262" s="6">
        <v>20</v>
      </c>
      <c r="H262" s="8">
        <v>2.3199999999999998</v>
      </c>
      <c r="I262" s="8">
        <v>25.07</v>
      </c>
      <c r="J262" s="8">
        <v>4.0399999999999998E-2</v>
      </c>
      <c r="K262" s="8">
        <v>3.2389999999999999</v>
      </c>
      <c r="L262" s="9">
        <f>K262*Inputs!$B$5</f>
        <v>3.17422</v>
      </c>
      <c r="M262" s="10">
        <f>IF(AND(OR(C262=1,C262=2,C262=12),G262&gt;=Inputs!$B$8,G262&lt;=Inputs!$B$9,K262&lt;=Inputs!$B$10),1,0)</f>
        <v>0</v>
      </c>
      <c r="N262" s="9">
        <f>Inputs!$B$4</f>
        <v>54.991999999999997</v>
      </c>
      <c r="O262" s="9">
        <f>IF(M262=1,Inputs!$B$6,Inputs!$B$4)</f>
        <v>54.991999999999997</v>
      </c>
      <c r="P262" s="9">
        <f>IF(M262=1,Inputs!$B$7,Inputs!$B$4)</f>
        <v>54.991999999999997</v>
      </c>
      <c r="Q262" s="9">
        <f>MAX(0,Inputs!$B$4-O262)</f>
        <v>0</v>
      </c>
      <c r="R262" s="9">
        <f>MAX(0,Inputs!$B$4-P262)</f>
        <v>0</v>
      </c>
    </row>
    <row r="263" spans="1:18" ht="15" customHeight="1">
      <c r="A263" s="4">
        <v>44572.875</v>
      </c>
      <c r="B263" s="5">
        <v>44572</v>
      </c>
      <c r="C263" s="6">
        <v>1</v>
      </c>
      <c r="D263" s="7" t="s">
        <v>18</v>
      </c>
      <c r="E263" s="7" t="s">
        <v>19</v>
      </c>
      <c r="F263" s="7" t="s">
        <v>23</v>
      </c>
      <c r="G263" s="6">
        <v>21</v>
      </c>
      <c r="H263" s="8">
        <v>2.3199999999999998</v>
      </c>
      <c r="I263" s="8">
        <v>25.07</v>
      </c>
      <c r="J263" s="8">
        <v>0.1414</v>
      </c>
      <c r="K263" s="8">
        <v>5.5369999999999999</v>
      </c>
      <c r="L263" s="9">
        <f>K263*Inputs!$B$5</f>
        <v>5.4262600000000001</v>
      </c>
      <c r="M263" s="10">
        <f>IF(AND(OR(C263=1,C263=2,C263=12),G263&gt;=Inputs!$B$8,G263&lt;=Inputs!$B$9,K263&lt;=Inputs!$B$10),1,0)</f>
        <v>0</v>
      </c>
      <c r="N263" s="9">
        <f>Inputs!$B$4</f>
        <v>54.991999999999997</v>
      </c>
      <c r="O263" s="9">
        <f>IF(M263=1,Inputs!$B$6,Inputs!$B$4)</f>
        <v>54.991999999999997</v>
      </c>
      <c r="P263" s="9">
        <f>IF(M263=1,Inputs!$B$7,Inputs!$B$4)</f>
        <v>54.991999999999997</v>
      </c>
      <c r="Q263" s="9">
        <f>MAX(0,Inputs!$B$4-O263)</f>
        <v>0</v>
      </c>
      <c r="R263" s="9">
        <f>MAX(0,Inputs!$B$4-P263)</f>
        <v>0</v>
      </c>
    </row>
    <row r="264" spans="1:18" ht="15" customHeight="1">
      <c r="A264" s="4">
        <v>44572.916666666701</v>
      </c>
      <c r="B264" s="5">
        <v>44572</v>
      </c>
      <c r="C264" s="6">
        <v>1</v>
      </c>
      <c r="D264" s="7" t="s">
        <v>18</v>
      </c>
      <c r="E264" s="7" t="s">
        <v>19</v>
      </c>
      <c r="F264" s="7" t="s">
        <v>23</v>
      </c>
      <c r="G264" s="6">
        <v>22</v>
      </c>
      <c r="H264" s="8">
        <v>2.3199999999999998</v>
      </c>
      <c r="I264" s="8">
        <v>25.07</v>
      </c>
      <c r="J264" s="8">
        <v>0.41920000000000002</v>
      </c>
      <c r="K264" s="8">
        <v>11.856999999999999</v>
      </c>
      <c r="L264" s="9">
        <f>K264*Inputs!$B$5</f>
        <v>11.619859999999999</v>
      </c>
      <c r="M264" s="10">
        <f>IF(AND(OR(C264=1,C264=2,C264=12),G264&gt;=Inputs!$B$8,G264&lt;=Inputs!$B$9,K264&lt;=Inputs!$B$10),1,0)</f>
        <v>0</v>
      </c>
      <c r="N264" s="9">
        <f>Inputs!$B$4</f>
        <v>54.991999999999997</v>
      </c>
      <c r="O264" s="9">
        <f>IF(M264=1,Inputs!$B$6,Inputs!$B$4)</f>
        <v>54.991999999999997</v>
      </c>
      <c r="P264" s="9">
        <f>IF(M264=1,Inputs!$B$7,Inputs!$B$4)</f>
        <v>54.991999999999997</v>
      </c>
      <c r="Q264" s="9">
        <f>MAX(0,Inputs!$B$4-O264)</f>
        <v>0</v>
      </c>
      <c r="R264" s="9">
        <f>MAX(0,Inputs!$B$4-P264)</f>
        <v>0</v>
      </c>
    </row>
    <row r="265" spans="1:18" ht="15" customHeight="1">
      <c r="A265" s="4">
        <v>44572.958333333299</v>
      </c>
      <c r="B265" s="5">
        <v>44572</v>
      </c>
      <c r="C265" s="6">
        <v>1</v>
      </c>
      <c r="D265" s="7" t="s">
        <v>18</v>
      </c>
      <c r="E265" s="7" t="s">
        <v>19</v>
      </c>
      <c r="F265" s="7" t="s">
        <v>23</v>
      </c>
      <c r="G265" s="6">
        <v>23</v>
      </c>
      <c r="H265" s="8">
        <v>2.3199999999999998</v>
      </c>
      <c r="I265" s="8">
        <v>25.07</v>
      </c>
      <c r="J265" s="8">
        <v>0.69699999999999995</v>
      </c>
      <c r="K265" s="8">
        <v>18.175999999999998</v>
      </c>
      <c r="L265" s="9">
        <f>K265*Inputs!$B$5</f>
        <v>17.812479999999997</v>
      </c>
      <c r="M265" s="10">
        <f>IF(AND(OR(C265=1,C265=2,C265=12),G265&gt;=Inputs!$B$8,G265&lt;=Inputs!$B$9,K265&lt;=Inputs!$B$10),1,0)</f>
        <v>0</v>
      </c>
      <c r="N265" s="9">
        <f>Inputs!$B$4</f>
        <v>54.991999999999997</v>
      </c>
      <c r="O265" s="9">
        <f>IF(M265=1,Inputs!$B$6,Inputs!$B$4)</f>
        <v>54.991999999999997</v>
      </c>
      <c r="P265" s="9">
        <f>IF(M265=1,Inputs!$B$7,Inputs!$B$4)</f>
        <v>54.991999999999997</v>
      </c>
      <c r="Q265" s="9">
        <f>MAX(0,Inputs!$B$4-O265)</f>
        <v>0</v>
      </c>
      <c r="R265" s="9">
        <f>MAX(0,Inputs!$B$4-P265)</f>
        <v>0</v>
      </c>
    </row>
    <row r="266" spans="1:18" ht="15" customHeight="1">
      <c r="A266" s="4">
        <v>44573</v>
      </c>
      <c r="B266" s="5">
        <v>44573</v>
      </c>
      <c r="C266" s="6">
        <v>1</v>
      </c>
      <c r="D266" s="7" t="s">
        <v>18</v>
      </c>
      <c r="E266" s="7" t="s">
        <v>19</v>
      </c>
      <c r="F266" s="7" t="s">
        <v>24</v>
      </c>
      <c r="G266" s="6">
        <v>0</v>
      </c>
      <c r="H266" s="8">
        <v>2.2810000000000001</v>
      </c>
      <c r="I266" s="8">
        <v>24.206</v>
      </c>
      <c r="J266" s="8">
        <v>1</v>
      </c>
      <c r="K266" s="8">
        <v>24.206</v>
      </c>
      <c r="L266" s="9">
        <f>K266*Inputs!$B$5</f>
        <v>23.721879999999999</v>
      </c>
      <c r="M266" s="10">
        <f>IF(AND(OR(C266=1,C266=2,C266=12),G266&gt;=Inputs!$B$8,G266&lt;=Inputs!$B$9,K266&lt;=Inputs!$B$10),1,0)</f>
        <v>0</v>
      </c>
      <c r="N266" s="9">
        <f>Inputs!$B$4</f>
        <v>54.991999999999997</v>
      </c>
      <c r="O266" s="9">
        <f>IF(M266=1,Inputs!$B$6,Inputs!$B$4)</f>
        <v>54.991999999999997</v>
      </c>
      <c r="P266" s="9">
        <f>IF(M266=1,Inputs!$B$7,Inputs!$B$4)</f>
        <v>54.991999999999997</v>
      </c>
      <c r="Q266" s="9">
        <f>MAX(0,Inputs!$B$4-O266)</f>
        <v>0</v>
      </c>
      <c r="R266" s="9">
        <f>MAX(0,Inputs!$B$4-P266)</f>
        <v>0</v>
      </c>
    </row>
    <row r="267" spans="1:18" ht="15" customHeight="1">
      <c r="A267" s="4">
        <v>44573.041666666701</v>
      </c>
      <c r="B267" s="5">
        <v>44573</v>
      </c>
      <c r="C267" s="6">
        <v>1</v>
      </c>
      <c r="D267" s="7" t="s">
        <v>18</v>
      </c>
      <c r="E267" s="7" t="s">
        <v>19</v>
      </c>
      <c r="F267" s="7" t="s">
        <v>24</v>
      </c>
      <c r="G267" s="6">
        <v>1</v>
      </c>
      <c r="H267" s="8">
        <v>2.2810000000000001</v>
      </c>
      <c r="I267" s="8">
        <v>24.206</v>
      </c>
      <c r="J267" s="8">
        <v>1</v>
      </c>
      <c r="K267" s="8">
        <v>24.206</v>
      </c>
      <c r="L267" s="9">
        <f>K267*Inputs!$B$5</f>
        <v>23.721879999999999</v>
      </c>
      <c r="M267" s="10">
        <f>IF(AND(OR(C267=1,C267=2,C267=12),G267&gt;=Inputs!$B$8,G267&lt;=Inputs!$B$9,K267&lt;=Inputs!$B$10),1,0)</f>
        <v>0</v>
      </c>
      <c r="N267" s="9">
        <f>Inputs!$B$4</f>
        <v>54.991999999999997</v>
      </c>
      <c r="O267" s="9">
        <f>IF(M267=1,Inputs!$B$6,Inputs!$B$4)</f>
        <v>54.991999999999997</v>
      </c>
      <c r="P267" s="9">
        <f>IF(M267=1,Inputs!$B$7,Inputs!$B$4)</f>
        <v>54.991999999999997</v>
      </c>
      <c r="Q267" s="9">
        <f>MAX(0,Inputs!$B$4-O267)</f>
        <v>0</v>
      </c>
      <c r="R267" s="9">
        <f>MAX(0,Inputs!$B$4-P267)</f>
        <v>0</v>
      </c>
    </row>
    <row r="268" spans="1:18" ht="15" customHeight="1">
      <c r="A268" s="4">
        <v>44573.083333333299</v>
      </c>
      <c r="B268" s="5">
        <v>44573</v>
      </c>
      <c r="C268" s="6">
        <v>1</v>
      </c>
      <c r="D268" s="7" t="s">
        <v>18</v>
      </c>
      <c r="E268" s="7" t="s">
        <v>19</v>
      </c>
      <c r="F268" s="7" t="s">
        <v>24</v>
      </c>
      <c r="G268" s="6">
        <v>2</v>
      </c>
      <c r="H268" s="8">
        <v>2.2810000000000001</v>
      </c>
      <c r="I268" s="8">
        <v>24.206</v>
      </c>
      <c r="J268" s="8">
        <v>1</v>
      </c>
      <c r="K268" s="8">
        <v>24.206</v>
      </c>
      <c r="L268" s="9">
        <f>K268*Inputs!$B$5</f>
        <v>23.721879999999999</v>
      </c>
      <c r="M268" s="10">
        <f>IF(AND(OR(C268=1,C268=2,C268=12),G268&gt;=Inputs!$B$8,G268&lt;=Inputs!$B$9,K268&lt;=Inputs!$B$10),1,0)</f>
        <v>0</v>
      </c>
      <c r="N268" s="9">
        <f>Inputs!$B$4</f>
        <v>54.991999999999997</v>
      </c>
      <c r="O268" s="9">
        <f>IF(M268=1,Inputs!$B$6,Inputs!$B$4)</f>
        <v>54.991999999999997</v>
      </c>
      <c r="P268" s="9">
        <f>IF(M268=1,Inputs!$B$7,Inputs!$B$4)</f>
        <v>54.991999999999997</v>
      </c>
      <c r="Q268" s="9">
        <f>MAX(0,Inputs!$B$4-O268)</f>
        <v>0</v>
      </c>
      <c r="R268" s="9">
        <f>MAX(0,Inputs!$B$4-P268)</f>
        <v>0</v>
      </c>
    </row>
    <row r="269" spans="1:18" ht="15" customHeight="1">
      <c r="A269" s="4">
        <v>44573.125</v>
      </c>
      <c r="B269" s="5">
        <v>44573</v>
      </c>
      <c r="C269" s="6">
        <v>1</v>
      </c>
      <c r="D269" s="7" t="s">
        <v>18</v>
      </c>
      <c r="E269" s="7" t="s">
        <v>19</v>
      </c>
      <c r="F269" s="7" t="s">
        <v>24</v>
      </c>
      <c r="G269" s="6">
        <v>3</v>
      </c>
      <c r="H269" s="8">
        <v>2.2810000000000001</v>
      </c>
      <c r="I269" s="8">
        <v>24.206</v>
      </c>
      <c r="J269" s="8">
        <v>1</v>
      </c>
      <c r="K269" s="8">
        <v>24.206</v>
      </c>
      <c r="L269" s="9">
        <f>K269*Inputs!$B$5</f>
        <v>23.721879999999999</v>
      </c>
      <c r="M269" s="10">
        <f>IF(AND(OR(C269=1,C269=2,C269=12),G269&gt;=Inputs!$B$8,G269&lt;=Inputs!$B$9,K269&lt;=Inputs!$B$10),1,0)</f>
        <v>0</v>
      </c>
      <c r="N269" s="9">
        <f>Inputs!$B$4</f>
        <v>54.991999999999997</v>
      </c>
      <c r="O269" s="9">
        <f>IF(M269=1,Inputs!$B$6,Inputs!$B$4)</f>
        <v>54.991999999999997</v>
      </c>
      <c r="P269" s="9">
        <f>IF(M269=1,Inputs!$B$7,Inputs!$B$4)</f>
        <v>54.991999999999997</v>
      </c>
      <c r="Q269" s="9">
        <f>MAX(0,Inputs!$B$4-O269)</f>
        <v>0</v>
      </c>
      <c r="R269" s="9">
        <f>MAX(0,Inputs!$B$4-P269)</f>
        <v>0</v>
      </c>
    </row>
    <row r="270" spans="1:18" ht="15" customHeight="1">
      <c r="A270" s="4">
        <v>44573.166666666701</v>
      </c>
      <c r="B270" s="5">
        <v>44573</v>
      </c>
      <c r="C270" s="6">
        <v>1</v>
      </c>
      <c r="D270" s="7" t="s">
        <v>18</v>
      </c>
      <c r="E270" s="7" t="s">
        <v>19</v>
      </c>
      <c r="F270" s="7" t="s">
        <v>24</v>
      </c>
      <c r="G270" s="6">
        <v>4</v>
      </c>
      <c r="H270" s="8">
        <v>2.2810000000000001</v>
      </c>
      <c r="I270" s="8">
        <v>24.206</v>
      </c>
      <c r="J270" s="8">
        <v>1</v>
      </c>
      <c r="K270" s="8">
        <v>24.206</v>
      </c>
      <c r="L270" s="9">
        <f>K270*Inputs!$B$5</f>
        <v>23.721879999999999</v>
      </c>
      <c r="M270" s="10">
        <f>IF(AND(OR(C270=1,C270=2,C270=12),G270&gt;=Inputs!$B$8,G270&lt;=Inputs!$B$9,K270&lt;=Inputs!$B$10),1,0)</f>
        <v>0</v>
      </c>
      <c r="N270" s="9">
        <f>Inputs!$B$4</f>
        <v>54.991999999999997</v>
      </c>
      <c r="O270" s="9">
        <f>IF(M270=1,Inputs!$B$6,Inputs!$B$4)</f>
        <v>54.991999999999997</v>
      </c>
      <c r="P270" s="9">
        <f>IF(M270=1,Inputs!$B$7,Inputs!$B$4)</f>
        <v>54.991999999999997</v>
      </c>
      <c r="Q270" s="9">
        <f>MAX(0,Inputs!$B$4-O270)</f>
        <v>0</v>
      </c>
      <c r="R270" s="9">
        <f>MAX(0,Inputs!$B$4-P270)</f>
        <v>0</v>
      </c>
    </row>
    <row r="271" spans="1:18" ht="15" customHeight="1">
      <c r="A271" s="4">
        <v>44573.208333333299</v>
      </c>
      <c r="B271" s="5">
        <v>44573</v>
      </c>
      <c r="C271" s="6">
        <v>1</v>
      </c>
      <c r="D271" s="7" t="s">
        <v>18</v>
      </c>
      <c r="E271" s="7" t="s">
        <v>19</v>
      </c>
      <c r="F271" s="7" t="s">
        <v>24</v>
      </c>
      <c r="G271" s="6">
        <v>5</v>
      </c>
      <c r="H271" s="8">
        <v>2.2810000000000001</v>
      </c>
      <c r="I271" s="8">
        <v>24.206</v>
      </c>
      <c r="J271" s="8">
        <v>0.9355</v>
      </c>
      <c r="K271" s="8">
        <v>22.791</v>
      </c>
      <c r="L271" s="9">
        <f>K271*Inputs!$B$5</f>
        <v>22.335180000000001</v>
      </c>
      <c r="M271" s="10">
        <f>IF(AND(OR(C271=1,C271=2,C271=12),G271&gt;=Inputs!$B$8,G271&lt;=Inputs!$B$9,K271&lt;=Inputs!$B$10),1,0)</f>
        <v>0</v>
      </c>
      <c r="N271" s="9">
        <f>Inputs!$B$4</f>
        <v>54.991999999999997</v>
      </c>
      <c r="O271" s="9">
        <f>IF(M271=1,Inputs!$B$6,Inputs!$B$4)</f>
        <v>54.991999999999997</v>
      </c>
      <c r="P271" s="9">
        <f>IF(M271=1,Inputs!$B$7,Inputs!$B$4)</f>
        <v>54.991999999999997</v>
      </c>
      <c r="Q271" s="9">
        <f>MAX(0,Inputs!$B$4-O271)</f>
        <v>0</v>
      </c>
      <c r="R271" s="9">
        <f>MAX(0,Inputs!$B$4-P271)</f>
        <v>0</v>
      </c>
    </row>
    <row r="272" spans="1:18" ht="15" customHeight="1">
      <c r="A272" s="4">
        <v>44573.25</v>
      </c>
      <c r="B272" s="5">
        <v>44573</v>
      </c>
      <c r="C272" s="6">
        <v>1</v>
      </c>
      <c r="D272" s="7" t="s">
        <v>18</v>
      </c>
      <c r="E272" s="7" t="s">
        <v>19</v>
      </c>
      <c r="F272" s="7" t="s">
        <v>24</v>
      </c>
      <c r="G272" s="6">
        <v>6</v>
      </c>
      <c r="H272" s="8">
        <v>2.2810000000000001</v>
      </c>
      <c r="I272" s="8">
        <v>24.206</v>
      </c>
      <c r="J272" s="8">
        <v>0.4839</v>
      </c>
      <c r="K272" s="8">
        <v>12.89</v>
      </c>
      <c r="L272" s="9">
        <f>K272*Inputs!$B$5</f>
        <v>12.632200000000001</v>
      </c>
      <c r="M272" s="10">
        <f>IF(AND(OR(C272=1,C272=2,C272=12),G272&gt;=Inputs!$B$8,G272&lt;=Inputs!$B$9,K272&lt;=Inputs!$B$10),1,0)</f>
        <v>0</v>
      </c>
      <c r="N272" s="9">
        <f>Inputs!$B$4</f>
        <v>54.991999999999997</v>
      </c>
      <c r="O272" s="9">
        <f>IF(M272=1,Inputs!$B$6,Inputs!$B$4)</f>
        <v>54.991999999999997</v>
      </c>
      <c r="P272" s="9">
        <f>IF(M272=1,Inputs!$B$7,Inputs!$B$4)</f>
        <v>54.991999999999997</v>
      </c>
      <c r="Q272" s="9">
        <f>MAX(0,Inputs!$B$4-O272)</f>
        <v>0</v>
      </c>
      <c r="R272" s="9">
        <f>MAX(0,Inputs!$B$4-P272)</f>
        <v>0</v>
      </c>
    </row>
    <row r="273" spans="1:18" ht="15" customHeight="1">
      <c r="A273" s="4">
        <v>44573.291666666701</v>
      </c>
      <c r="B273" s="5">
        <v>44573</v>
      </c>
      <c r="C273" s="6">
        <v>1</v>
      </c>
      <c r="D273" s="7" t="s">
        <v>18</v>
      </c>
      <c r="E273" s="7" t="s">
        <v>19</v>
      </c>
      <c r="F273" s="7" t="s">
        <v>24</v>
      </c>
      <c r="G273" s="6">
        <v>7</v>
      </c>
      <c r="H273" s="8">
        <v>2.2810000000000001</v>
      </c>
      <c r="I273" s="8">
        <v>24.206</v>
      </c>
      <c r="J273" s="8">
        <v>3.2300000000000002E-2</v>
      </c>
      <c r="K273" s="8">
        <v>2.988</v>
      </c>
      <c r="L273" s="9">
        <f>K273*Inputs!$B$5</f>
        <v>2.9282399999999997</v>
      </c>
      <c r="M273" s="10">
        <f>IF(AND(OR(C273=1,C273=2,C273=12),G273&gt;=Inputs!$B$8,G273&lt;=Inputs!$B$9,K273&lt;=Inputs!$B$10),1,0)</f>
        <v>0</v>
      </c>
      <c r="N273" s="9">
        <f>Inputs!$B$4</f>
        <v>54.991999999999997</v>
      </c>
      <c r="O273" s="9">
        <f>IF(M273=1,Inputs!$B$6,Inputs!$B$4)</f>
        <v>54.991999999999997</v>
      </c>
      <c r="P273" s="9">
        <f>IF(M273=1,Inputs!$B$7,Inputs!$B$4)</f>
        <v>54.991999999999997</v>
      </c>
      <c r="Q273" s="9">
        <f>MAX(0,Inputs!$B$4-O273)</f>
        <v>0</v>
      </c>
      <c r="R273" s="9">
        <f>MAX(0,Inputs!$B$4-P273)</f>
        <v>0</v>
      </c>
    </row>
    <row r="274" spans="1:18" ht="15" customHeight="1">
      <c r="A274" s="4">
        <v>44573.333333333299</v>
      </c>
      <c r="B274" s="5">
        <v>44573</v>
      </c>
      <c r="C274" s="6">
        <v>1</v>
      </c>
      <c r="D274" s="7" t="s">
        <v>18</v>
      </c>
      <c r="E274" s="7" t="s">
        <v>19</v>
      </c>
      <c r="F274" s="7" t="s">
        <v>24</v>
      </c>
      <c r="G274" s="6">
        <v>8</v>
      </c>
      <c r="H274" s="8">
        <v>2.2810000000000001</v>
      </c>
      <c r="I274" s="8">
        <v>24.206</v>
      </c>
      <c r="J274" s="8">
        <v>0.129</v>
      </c>
      <c r="K274" s="8">
        <v>5.1100000000000003</v>
      </c>
      <c r="L274" s="9">
        <f>K274*Inputs!$B$5</f>
        <v>5.0078000000000005</v>
      </c>
      <c r="M274" s="10">
        <f>IF(AND(OR(C274=1,C274=2,C274=12),G274&gt;=Inputs!$B$8,G274&lt;=Inputs!$B$9,K274&lt;=Inputs!$B$10),1,0)</f>
        <v>0</v>
      </c>
      <c r="N274" s="9">
        <f>Inputs!$B$4</f>
        <v>54.991999999999997</v>
      </c>
      <c r="O274" s="9">
        <f>IF(M274=1,Inputs!$B$6,Inputs!$B$4)</f>
        <v>54.991999999999997</v>
      </c>
      <c r="P274" s="9">
        <f>IF(M274=1,Inputs!$B$7,Inputs!$B$4)</f>
        <v>54.991999999999997</v>
      </c>
      <c r="Q274" s="9">
        <f>MAX(0,Inputs!$B$4-O274)</f>
        <v>0</v>
      </c>
      <c r="R274" s="9">
        <f>MAX(0,Inputs!$B$4-P274)</f>
        <v>0</v>
      </c>
    </row>
    <row r="275" spans="1:18" ht="15" customHeight="1">
      <c r="A275" s="4">
        <v>44573.375</v>
      </c>
      <c r="B275" s="5">
        <v>44573</v>
      </c>
      <c r="C275" s="6">
        <v>1</v>
      </c>
      <c r="D275" s="7" t="s">
        <v>18</v>
      </c>
      <c r="E275" s="7" t="s">
        <v>19</v>
      </c>
      <c r="F275" s="7" t="s">
        <v>24</v>
      </c>
      <c r="G275" s="6">
        <v>9</v>
      </c>
      <c r="H275" s="8">
        <v>2.2810000000000001</v>
      </c>
      <c r="I275" s="8">
        <v>24.206</v>
      </c>
      <c r="J275" s="8">
        <v>0.1129</v>
      </c>
      <c r="K275" s="8">
        <v>4.7560000000000002</v>
      </c>
      <c r="L275" s="9">
        <f>K275*Inputs!$B$5</f>
        <v>4.6608800000000006</v>
      </c>
      <c r="M275" s="10">
        <f>IF(AND(OR(C275=1,C275=2,C275=12),G275&gt;=Inputs!$B$8,G275&lt;=Inputs!$B$9,K275&lt;=Inputs!$B$10),1,0)</f>
        <v>1</v>
      </c>
      <c r="N275" s="9">
        <f>Inputs!$B$4</f>
        <v>54.991999999999997</v>
      </c>
      <c r="O275" s="9">
        <f>IF(M275=1,Inputs!$B$6,Inputs!$B$4)</f>
        <v>45</v>
      </c>
      <c r="P275" s="9">
        <f>IF(M275=1,Inputs!$B$7,Inputs!$B$4)</f>
        <v>35</v>
      </c>
      <c r="Q275" s="9">
        <f>MAX(0,Inputs!$B$4-O275)</f>
        <v>9.9919999999999973</v>
      </c>
      <c r="R275" s="9">
        <f>MAX(0,Inputs!$B$4-P275)</f>
        <v>19.991999999999997</v>
      </c>
    </row>
    <row r="276" spans="1:18" ht="15" customHeight="1">
      <c r="A276" s="4">
        <v>44573.416666666701</v>
      </c>
      <c r="B276" s="5">
        <v>44573</v>
      </c>
      <c r="C276" s="6">
        <v>1</v>
      </c>
      <c r="D276" s="7" t="s">
        <v>18</v>
      </c>
      <c r="E276" s="7" t="s">
        <v>19</v>
      </c>
      <c r="F276" s="7" t="s">
        <v>24</v>
      </c>
      <c r="G276" s="6">
        <v>10</v>
      </c>
      <c r="H276" s="8">
        <v>2.2810000000000001</v>
      </c>
      <c r="I276" s="8">
        <v>24.206</v>
      </c>
      <c r="J276" s="8">
        <v>9.6799999999999997E-2</v>
      </c>
      <c r="K276" s="8">
        <v>4.4029999999999996</v>
      </c>
      <c r="L276" s="9">
        <f>K276*Inputs!$B$5</f>
        <v>4.3149399999999991</v>
      </c>
      <c r="M276" s="10">
        <f>IF(AND(OR(C276=1,C276=2,C276=12),G276&gt;=Inputs!$B$8,G276&lt;=Inputs!$B$9,K276&lt;=Inputs!$B$10),1,0)</f>
        <v>1</v>
      </c>
      <c r="N276" s="9">
        <f>Inputs!$B$4</f>
        <v>54.991999999999997</v>
      </c>
      <c r="O276" s="9">
        <f>IF(M276=1,Inputs!$B$6,Inputs!$B$4)</f>
        <v>45</v>
      </c>
      <c r="P276" s="9">
        <f>IF(M276=1,Inputs!$B$7,Inputs!$B$4)</f>
        <v>35</v>
      </c>
      <c r="Q276" s="9">
        <f>MAX(0,Inputs!$B$4-O276)</f>
        <v>9.9919999999999973</v>
      </c>
      <c r="R276" s="9">
        <f>MAX(0,Inputs!$B$4-P276)</f>
        <v>19.991999999999997</v>
      </c>
    </row>
    <row r="277" spans="1:18" ht="15" customHeight="1">
      <c r="A277" s="4">
        <v>44573.458333333299</v>
      </c>
      <c r="B277" s="5">
        <v>44573</v>
      </c>
      <c r="C277" s="6">
        <v>1</v>
      </c>
      <c r="D277" s="7" t="s">
        <v>18</v>
      </c>
      <c r="E277" s="7" t="s">
        <v>19</v>
      </c>
      <c r="F277" s="7" t="s">
        <v>24</v>
      </c>
      <c r="G277" s="6">
        <v>11</v>
      </c>
      <c r="H277" s="8">
        <v>2.2810000000000001</v>
      </c>
      <c r="I277" s="8">
        <v>24.206</v>
      </c>
      <c r="J277" s="8">
        <v>9.6799999999999997E-2</v>
      </c>
      <c r="K277" s="8">
        <v>4.4029999999999996</v>
      </c>
      <c r="L277" s="9">
        <f>K277*Inputs!$B$5</f>
        <v>4.3149399999999991</v>
      </c>
      <c r="M277" s="10">
        <f>IF(AND(OR(C277=1,C277=2,C277=12),G277&gt;=Inputs!$B$8,G277&lt;=Inputs!$B$9,K277&lt;=Inputs!$B$10),1,0)</f>
        <v>1</v>
      </c>
      <c r="N277" s="9">
        <f>Inputs!$B$4</f>
        <v>54.991999999999997</v>
      </c>
      <c r="O277" s="9">
        <f>IF(M277=1,Inputs!$B$6,Inputs!$B$4)</f>
        <v>45</v>
      </c>
      <c r="P277" s="9">
        <f>IF(M277=1,Inputs!$B$7,Inputs!$B$4)</f>
        <v>35</v>
      </c>
      <c r="Q277" s="9">
        <f>MAX(0,Inputs!$B$4-O277)</f>
        <v>9.9919999999999973</v>
      </c>
      <c r="R277" s="9">
        <f>MAX(0,Inputs!$B$4-P277)</f>
        <v>19.991999999999997</v>
      </c>
    </row>
    <row r="278" spans="1:18" ht="15" customHeight="1">
      <c r="A278" s="4">
        <v>44573.5</v>
      </c>
      <c r="B278" s="5">
        <v>44573</v>
      </c>
      <c r="C278" s="6">
        <v>1</v>
      </c>
      <c r="D278" s="7" t="s">
        <v>18</v>
      </c>
      <c r="E278" s="7" t="s">
        <v>19</v>
      </c>
      <c r="F278" s="7" t="s">
        <v>24</v>
      </c>
      <c r="G278" s="6">
        <v>12</v>
      </c>
      <c r="H278" s="8">
        <v>2.2810000000000001</v>
      </c>
      <c r="I278" s="8">
        <v>24.206</v>
      </c>
      <c r="J278" s="8">
        <v>9.6799999999999997E-2</v>
      </c>
      <c r="K278" s="8">
        <v>4.4029999999999996</v>
      </c>
      <c r="L278" s="9">
        <f>K278*Inputs!$B$5</f>
        <v>4.3149399999999991</v>
      </c>
      <c r="M278" s="10">
        <f>IF(AND(OR(C278=1,C278=2,C278=12),G278&gt;=Inputs!$B$8,G278&lt;=Inputs!$B$9,K278&lt;=Inputs!$B$10),1,0)</f>
        <v>1</v>
      </c>
      <c r="N278" s="9">
        <f>Inputs!$B$4</f>
        <v>54.991999999999997</v>
      </c>
      <c r="O278" s="9">
        <f>IF(M278=1,Inputs!$B$6,Inputs!$B$4)</f>
        <v>45</v>
      </c>
      <c r="P278" s="9">
        <f>IF(M278=1,Inputs!$B$7,Inputs!$B$4)</f>
        <v>35</v>
      </c>
      <c r="Q278" s="9">
        <f>MAX(0,Inputs!$B$4-O278)</f>
        <v>9.9919999999999973</v>
      </c>
      <c r="R278" s="9">
        <f>MAX(0,Inputs!$B$4-P278)</f>
        <v>19.991999999999997</v>
      </c>
    </row>
    <row r="279" spans="1:18" ht="15" customHeight="1">
      <c r="A279" s="4">
        <v>44573.541666666701</v>
      </c>
      <c r="B279" s="5">
        <v>44573</v>
      </c>
      <c r="C279" s="6">
        <v>1</v>
      </c>
      <c r="D279" s="7" t="s">
        <v>18</v>
      </c>
      <c r="E279" s="7" t="s">
        <v>19</v>
      </c>
      <c r="F279" s="7" t="s">
        <v>24</v>
      </c>
      <c r="G279" s="6">
        <v>13</v>
      </c>
      <c r="H279" s="8">
        <v>2.2810000000000001</v>
      </c>
      <c r="I279" s="8">
        <v>24.206</v>
      </c>
      <c r="J279" s="8">
        <v>6.4500000000000002E-2</v>
      </c>
      <c r="K279" s="8">
        <v>3.6960000000000002</v>
      </c>
      <c r="L279" s="9">
        <f>K279*Inputs!$B$5</f>
        <v>3.62208</v>
      </c>
      <c r="M279" s="10">
        <f>IF(AND(OR(C279=1,C279=2,C279=12),G279&gt;=Inputs!$B$8,G279&lt;=Inputs!$B$9,K279&lt;=Inputs!$B$10),1,0)</f>
        <v>1</v>
      </c>
      <c r="N279" s="9">
        <f>Inputs!$B$4</f>
        <v>54.991999999999997</v>
      </c>
      <c r="O279" s="9">
        <f>IF(M279=1,Inputs!$B$6,Inputs!$B$4)</f>
        <v>45</v>
      </c>
      <c r="P279" s="9">
        <f>IF(M279=1,Inputs!$B$7,Inputs!$B$4)</f>
        <v>35</v>
      </c>
      <c r="Q279" s="9">
        <f>MAX(0,Inputs!$B$4-O279)</f>
        <v>9.9919999999999973</v>
      </c>
      <c r="R279" s="9">
        <f>MAX(0,Inputs!$B$4-P279)</f>
        <v>19.991999999999997</v>
      </c>
    </row>
    <row r="280" spans="1:18" ht="15" customHeight="1">
      <c r="A280" s="4">
        <v>44573.583333333299</v>
      </c>
      <c r="B280" s="5">
        <v>44573</v>
      </c>
      <c r="C280" s="6">
        <v>1</v>
      </c>
      <c r="D280" s="7" t="s">
        <v>18</v>
      </c>
      <c r="E280" s="7" t="s">
        <v>19</v>
      </c>
      <c r="F280" s="7" t="s">
        <v>24</v>
      </c>
      <c r="G280" s="6">
        <v>14</v>
      </c>
      <c r="H280" s="8">
        <v>2.2810000000000001</v>
      </c>
      <c r="I280" s="8">
        <v>24.206</v>
      </c>
      <c r="J280" s="8">
        <v>3.2300000000000002E-2</v>
      </c>
      <c r="K280" s="8">
        <v>2.988</v>
      </c>
      <c r="L280" s="9">
        <f>K280*Inputs!$B$5</f>
        <v>2.9282399999999997</v>
      </c>
      <c r="M280" s="10">
        <f>IF(AND(OR(C280=1,C280=2,C280=12),G280&gt;=Inputs!$B$8,G280&lt;=Inputs!$B$9,K280&lt;=Inputs!$B$10),1,0)</f>
        <v>1</v>
      </c>
      <c r="N280" s="9">
        <f>Inputs!$B$4</f>
        <v>54.991999999999997</v>
      </c>
      <c r="O280" s="9">
        <f>IF(M280=1,Inputs!$B$6,Inputs!$B$4)</f>
        <v>45</v>
      </c>
      <c r="P280" s="9">
        <f>IF(M280=1,Inputs!$B$7,Inputs!$B$4)</f>
        <v>35</v>
      </c>
      <c r="Q280" s="9">
        <f>MAX(0,Inputs!$B$4-O280)</f>
        <v>9.9919999999999973</v>
      </c>
      <c r="R280" s="9">
        <f>MAX(0,Inputs!$B$4-P280)</f>
        <v>19.991999999999997</v>
      </c>
    </row>
    <row r="281" spans="1:18" ht="15" customHeight="1">
      <c r="A281" s="4">
        <v>44573.625</v>
      </c>
      <c r="B281" s="5">
        <v>44573</v>
      </c>
      <c r="C281" s="6">
        <v>1</v>
      </c>
      <c r="D281" s="7" t="s">
        <v>18</v>
      </c>
      <c r="E281" s="7" t="s">
        <v>19</v>
      </c>
      <c r="F281" s="7" t="s">
        <v>24</v>
      </c>
      <c r="G281" s="6">
        <v>15</v>
      </c>
      <c r="H281" s="8">
        <v>2.2810000000000001</v>
      </c>
      <c r="I281" s="8">
        <v>24.206</v>
      </c>
      <c r="J281" s="8">
        <v>1.61E-2</v>
      </c>
      <c r="K281" s="8">
        <v>2.6349999999999998</v>
      </c>
      <c r="L281" s="9">
        <f>K281*Inputs!$B$5</f>
        <v>2.5822999999999996</v>
      </c>
      <c r="M281" s="10">
        <f>IF(AND(OR(C281=1,C281=2,C281=12),G281&gt;=Inputs!$B$8,G281&lt;=Inputs!$B$9,K281&lt;=Inputs!$B$10),1,0)</f>
        <v>1</v>
      </c>
      <c r="N281" s="9">
        <f>Inputs!$B$4</f>
        <v>54.991999999999997</v>
      </c>
      <c r="O281" s="9">
        <f>IF(M281=1,Inputs!$B$6,Inputs!$B$4)</f>
        <v>45</v>
      </c>
      <c r="P281" s="9">
        <f>IF(M281=1,Inputs!$B$7,Inputs!$B$4)</f>
        <v>35</v>
      </c>
      <c r="Q281" s="9">
        <f>MAX(0,Inputs!$B$4-O281)</f>
        <v>9.9919999999999973</v>
      </c>
      <c r="R281" s="9">
        <f>MAX(0,Inputs!$B$4-P281)</f>
        <v>19.991999999999997</v>
      </c>
    </row>
    <row r="282" spans="1:18" ht="15" customHeight="1">
      <c r="A282" s="4">
        <v>44573.666666666701</v>
      </c>
      <c r="B282" s="5">
        <v>44573</v>
      </c>
      <c r="C282" s="6">
        <v>1</v>
      </c>
      <c r="D282" s="7" t="s">
        <v>18</v>
      </c>
      <c r="E282" s="7" t="s">
        <v>19</v>
      </c>
      <c r="F282" s="7" t="s">
        <v>24</v>
      </c>
      <c r="G282" s="6">
        <v>16</v>
      </c>
      <c r="H282" s="8">
        <v>2.2810000000000001</v>
      </c>
      <c r="I282" s="8">
        <v>24.206</v>
      </c>
      <c r="J282" s="8">
        <v>0</v>
      </c>
      <c r="K282" s="8">
        <v>2.2810000000000001</v>
      </c>
      <c r="L282" s="9">
        <f>K282*Inputs!$B$5</f>
        <v>2.2353800000000001</v>
      </c>
      <c r="M282" s="10">
        <f>IF(AND(OR(C282=1,C282=2,C282=12),G282&gt;=Inputs!$B$8,G282&lt;=Inputs!$B$9,K282&lt;=Inputs!$B$10),1,0)</f>
        <v>1</v>
      </c>
      <c r="N282" s="9">
        <f>Inputs!$B$4</f>
        <v>54.991999999999997</v>
      </c>
      <c r="O282" s="9">
        <f>IF(M282=1,Inputs!$B$6,Inputs!$B$4)</f>
        <v>45</v>
      </c>
      <c r="P282" s="9">
        <f>IF(M282=1,Inputs!$B$7,Inputs!$B$4)</f>
        <v>35</v>
      </c>
      <c r="Q282" s="9">
        <f>MAX(0,Inputs!$B$4-O282)</f>
        <v>9.9919999999999973</v>
      </c>
      <c r="R282" s="9">
        <f>MAX(0,Inputs!$B$4-P282)</f>
        <v>19.991999999999997</v>
      </c>
    </row>
    <row r="283" spans="1:18" ht="15" customHeight="1">
      <c r="A283" s="4">
        <v>44573.708333333299</v>
      </c>
      <c r="B283" s="5">
        <v>44573</v>
      </c>
      <c r="C283" s="6">
        <v>1</v>
      </c>
      <c r="D283" s="7" t="s">
        <v>18</v>
      </c>
      <c r="E283" s="7" t="s">
        <v>19</v>
      </c>
      <c r="F283" s="7" t="s">
        <v>24</v>
      </c>
      <c r="G283" s="6">
        <v>17</v>
      </c>
      <c r="H283" s="8">
        <v>2.2810000000000001</v>
      </c>
      <c r="I283" s="8">
        <v>24.206</v>
      </c>
      <c r="J283" s="8">
        <v>1.61E-2</v>
      </c>
      <c r="K283" s="8">
        <v>2.6349999999999998</v>
      </c>
      <c r="L283" s="9">
        <f>K283*Inputs!$B$5</f>
        <v>2.5822999999999996</v>
      </c>
      <c r="M283" s="10">
        <f>IF(AND(OR(C283=1,C283=2,C283=12),G283&gt;=Inputs!$B$8,G283&lt;=Inputs!$B$9,K283&lt;=Inputs!$B$10),1,0)</f>
        <v>1</v>
      </c>
      <c r="N283" s="9">
        <f>Inputs!$B$4</f>
        <v>54.991999999999997</v>
      </c>
      <c r="O283" s="9">
        <f>IF(M283=1,Inputs!$B$6,Inputs!$B$4)</f>
        <v>45</v>
      </c>
      <c r="P283" s="9">
        <f>IF(M283=1,Inputs!$B$7,Inputs!$B$4)</f>
        <v>35</v>
      </c>
      <c r="Q283" s="9">
        <f>MAX(0,Inputs!$B$4-O283)</f>
        <v>9.9919999999999973</v>
      </c>
      <c r="R283" s="9">
        <f>MAX(0,Inputs!$B$4-P283)</f>
        <v>19.991999999999997</v>
      </c>
    </row>
    <row r="284" spans="1:18" ht="15" customHeight="1">
      <c r="A284" s="4">
        <v>44573.75</v>
      </c>
      <c r="B284" s="5">
        <v>44573</v>
      </c>
      <c r="C284" s="6">
        <v>1</v>
      </c>
      <c r="D284" s="7" t="s">
        <v>18</v>
      </c>
      <c r="E284" s="7" t="s">
        <v>19</v>
      </c>
      <c r="F284" s="7" t="s">
        <v>24</v>
      </c>
      <c r="G284" s="6">
        <v>18</v>
      </c>
      <c r="H284" s="8">
        <v>2.2810000000000001</v>
      </c>
      <c r="I284" s="8">
        <v>24.206</v>
      </c>
      <c r="J284" s="8">
        <v>3.2300000000000002E-2</v>
      </c>
      <c r="K284" s="8">
        <v>2.988</v>
      </c>
      <c r="L284" s="9">
        <f>K284*Inputs!$B$5</f>
        <v>2.9282399999999997</v>
      </c>
      <c r="M284" s="10">
        <f>IF(AND(OR(C284=1,C284=2,C284=12),G284&gt;=Inputs!$B$8,G284&lt;=Inputs!$B$9,K284&lt;=Inputs!$B$10),1,0)</f>
        <v>0</v>
      </c>
      <c r="N284" s="9">
        <f>Inputs!$B$4</f>
        <v>54.991999999999997</v>
      </c>
      <c r="O284" s="9">
        <f>IF(M284=1,Inputs!$B$6,Inputs!$B$4)</f>
        <v>54.991999999999997</v>
      </c>
      <c r="P284" s="9">
        <f>IF(M284=1,Inputs!$B$7,Inputs!$B$4)</f>
        <v>54.991999999999997</v>
      </c>
      <c r="Q284" s="9">
        <f>MAX(0,Inputs!$B$4-O284)</f>
        <v>0</v>
      </c>
      <c r="R284" s="9">
        <f>MAX(0,Inputs!$B$4-P284)</f>
        <v>0</v>
      </c>
    </row>
    <row r="285" spans="1:18" ht="15" customHeight="1">
      <c r="A285" s="4">
        <v>44573.791666666701</v>
      </c>
      <c r="B285" s="5">
        <v>44573</v>
      </c>
      <c r="C285" s="6">
        <v>1</v>
      </c>
      <c r="D285" s="7" t="s">
        <v>18</v>
      </c>
      <c r="E285" s="7" t="s">
        <v>19</v>
      </c>
      <c r="F285" s="7" t="s">
        <v>24</v>
      </c>
      <c r="G285" s="6">
        <v>19</v>
      </c>
      <c r="H285" s="8">
        <v>2.2810000000000001</v>
      </c>
      <c r="I285" s="8">
        <v>24.206</v>
      </c>
      <c r="J285" s="8">
        <v>6.4500000000000002E-2</v>
      </c>
      <c r="K285" s="8">
        <v>3.6960000000000002</v>
      </c>
      <c r="L285" s="9">
        <f>K285*Inputs!$B$5</f>
        <v>3.62208</v>
      </c>
      <c r="M285" s="10">
        <f>IF(AND(OR(C285=1,C285=2,C285=12),G285&gt;=Inputs!$B$8,G285&lt;=Inputs!$B$9,K285&lt;=Inputs!$B$10),1,0)</f>
        <v>0</v>
      </c>
      <c r="N285" s="9">
        <f>Inputs!$B$4</f>
        <v>54.991999999999997</v>
      </c>
      <c r="O285" s="9">
        <f>IF(M285=1,Inputs!$B$6,Inputs!$B$4)</f>
        <v>54.991999999999997</v>
      </c>
      <c r="P285" s="9">
        <f>IF(M285=1,Inputs!$B$7,Inputs!$B$4)</f>
        <v>54.991999999999997</v>
      </c>
      <c r="Q285" s="9">
        <f>MAX(0,Inputs!$B$4-O285)</f>
        <v>0</v>
      </c>
      <c r="R285" s="9">
        <f>MAX(0,Inputs!$B$4-P285)</f>
        <v>0</v>
      </c>
    </row>
    <row r="286" spans="1:18" ht="15" customHeight="1">
      <c r="A286" s="4">
        <v>44573.833333333299</v>
      </c>
      <c r="B286" s="5">
        <v>44573</v>
      </c>
      <c r="C286" s="6">
        <v>1</v>
      </c>
      <c r="D286" s="7" t="s">
        <v>18</v>
      </c>
      <c r="E286" s="7" t="s">
        <v>19</v>
      </c>
      <c r="F286" s="7" t="s">
        <v>24</v>
      </c>
      <c r="G286" s="6">
        <v>20</v>
      </c>
      <c r="H286" s="8">
        <v>2.2810000000000001</v>
      </c>
      <c r="I286" s="8">
        <v>24.206</v>
      </c>
      <c r="J286" s="8">
        <v>9.6799999999999997E-2</v>
      </c>
      <c r="K286" s="8">
        <v>4.4029999999999996</v>
      </c>
      <c r="L286" s="9">
        <f>K286*Inputs!$B$5</f>
        <v>4.3149399999999991</v>
      </c>
      <c r="M286" s="10">
        <f>IF(AND(OR(C286=1,C286=2,C286=12),G286&gt;=Inputs!$B$8,G286&lt;=Inputs!$B$9,K286&lt;=Inputs!$B$10),1,0)</f>
        <v>0</v>
      </c>
      <c r="N286" s="9">
        <f>Inputs!$B$4</f>
        <v>54.991999999999997</v>
      </c>
      <c r="O286" s="9">
        <f>IF(M286=1,Inputs!$B$6,Inputs!$B$4)</f>
        <v>54.991999999999997</v>
      </c>
      <c r="P286" s="9">
        <f>IF(M286=1,Inputs!$B$7,Inputs!$B$4)</f>
        <v>54.991999999999997</v>
      </c>
      <c r="Q286" s="9">
        <f>MAX(0,Inputs!$B$4-O286)</f>
        <v>0</v>
      </c>
      <c r="R286" s="9">
        <f>MAX(0,Inputs!$B$4-P286)</f>
        <v>0</v>
      </c>
    </row>
    <row r="287" spans="1:18" ht="15" customHeight="1">
      <c r="A287" s="4">
        <v>44573.875</v>
      </c>
      <c r="B287" s="5">
        <v>44573</v>
      </c>
      <c r="C287" s="6">
        <v>1</v>
      </c>
      <c r="D287" s="7" t="s">
        <v>18</v>
      </c>
      <c r="E287" s="7" t="s">
        <v>19</v>
      </c>
      <c r="F287" s="7" t="s">
        <v>24</v>
      </c>
      <c r="G287" s="6">
        <v>21</v>
      </c>
      <c r="H287" s="8">
        <v>2.2810000000000001</v>
      </c>
      <c r="I287" s="8">
        <v>24.206</v>
      </c>
      <c r="J287" s="8">
        <v>0.1613</v>
      </c>
      <c r="K287" s="8">
        <v>5.8170000000000002</v>
      </c>
      <c r="L287" s="9">
        <f>K287*Inputs!$B$5</f>
        <v>5.7006600000000001</v>
      </c>
      <c r="M287" s="10">
        <f>IF(AND(OR(C287=1,C287=2,C287=12),G287&gt;=Inputs!$B$8,G287&lt;=Inputs!$B$9,K287&lt;=Inputs!$B$10),1,0)</f>
        <v>0</v>
      </c>
      <c r="N287" s="9">
        <f>Inputs!$B$4</f>
        <v>54.991999999999997</v>
      </c>
      <c r="O287" s="9">
        <f>IF(M287=1,Inputs!$B$6,Inputs!$B$4)</f>
        <v>54.991999999999997</v>
      </c>
      <c r="P287" s="9">
        <f>IF(M287=1,Inputs!$B$7,Inputs!$B$4)</f>
        <v>54.991999999999997</v>
      </c>
      <c r="Q287" s="9">
        <f>MAX(0,Inputs!$B$4-O287)</f>
        <v>0</v>
      </c>
      <c r="R287" s="9">
        <f>MAX(0,Inputs!$B$4-P287)</f>
        <v>0</v>
      </c>
    </row>
    <row r="288" spans="1:18" ht="15" customHeight="1">
      <c r="A288" s="4">
        <v>44573.916666666701</v>
      </c>
      <c r="B288" s="5">
        <v>44573</v>
      </c>
      <c r="C288" s="6">
        <v>1</v>
      </c>
      <c r="D288" s="7" t="s">
        <v>18</v>
      </c>
      <c r="E288" s="7" t="s">
        <v>19</v>
      </c>
      <c r="F288" s="7" t="s">
        <v>24</v>
      </c>
      <c r="G288" s="6">
        <v>22</v>
      </c>
      <c r="H288" s="8">
        <v>2.2810000000000001</v>
      </c>
      <c r="I288" s="8">
        <v>24.206</v>
      </c>
      <c r="J288" s="8">
        <v>0.4516</v>
      </c>
      <c r="K288" s="8">
        <v>12.183</v>
      </c>
      <c r="L288" s="9">
        <f>K288*Inputs!$B$5</f>
        <v>11.93934</v>
      </c>
      <c r="M288" s="10">
        <f>IF(AND(OR(C288=1,C288=2,C288=12),G288&gt;=Inputs!$B$8,G288&lt;=Inputs!$B$9,K288&lt;=Inputs!$B$10),1,0)</f>
        <v>0</v>
      </c>
      <c r="N288" s="9">
        <f>Inputs!$B$4</f>
        <v>54.991999999999997</v>
      </c>
      <c r="O288" s="9">
        <f>IF(M288=1,Inputs!$B$6,Inputs!$B$4)</f>
        <v>54.991999999999997</v>
      </c>
      <c r="P288" s="9">
        <f>IF(M288=1,Inputs!$B$7,Inputs!$B$4)</f>
        <v>54.991999999999997</v>
      </c>
      <c r="Q288" s="9">
        <f>MAX(0,Inputs!$B$4-O288)</f>
        <v>0</v>
      </c>
      <c r="R288" s="9">
        <f>MAX(0,Inputs!$B$4-P288)</f>
        <v>0</v>
      </c>
    </row>
    <row r="289" spans="1:18" ht="15" customHeight="1">
      <c r="A289" s="4">
        <v>44573.958333333299</v>
      </c>
      <c r="B289" s="5">
        <v>44573</v>
      </c>
      <c r="C289" s="6">
        <v>1</v>
      </c>
      <c r="D289" s="7" t="s">
        <v>18</v>
      </c>
      <c r="E289" s="7" t="s">
        <v>19</v>
      </c>
      <c r="F289" s="7" t="s">
        <v>24</v>
      </c>
      <c r="G289" s="6">
        <v>23</v>
      </c>
      <c r="H289" s="8">
        <v>2.2810000000000001</v>
      </c>
      <c r="I289" s="8">
        <v>24.206</v>
      </c>
      <c r="J289" s="8">
        <v>0.7419</v>
      </c>
      <c r="K289" s="8">
        <v>18.547999999999998</v>
      </c>
      <c r="L289" s="9">
        <f>K289*Inputs!$B$5</f>
        <v>18.177039999999998</v>
      </c>
      <c r="M289" s="10">
        <f>IF(AND(OR(C289=1,C289=2,C289=12),G289&gt;=Inputs!$B$8,G289&lt;=Inputs!$B$9,K289&lt;=Inputs!$B$10),1,0)</f>
        <v>0</v>
      </c>
      <c r="N289" s="9">
        <f>Inputs!$B$4</f>
        <v>54.991999999999997</v>
      </c>
      <c r="O289" s="9">
        <f>IF(M289=1,Inputs!$B$6,Inputs!$B$4)</f>
        <v>54.991999999999997</v>
      </c>
      <c r="P289" s="9">
        <f>IF(M289=1,Inputs!$B$7,Inputs!$B$4)</f>
        <v>54.991999999999997</v>
      </c>
      <c r="Q289" s="9">
        <f>MAX(0,Inputs!$B$4-O289)</f>
        <v>0</v>
      </c>
      <c r="R289" s="9">
        <f>MAX(0,Inputs!$B$4-P289)</f>
        <v>0</v>
      </c>
    </row>
    <row r="290" spans="1:18" ht="15" customHeight="1">
      <c r="A290" s="4">
        <v>44574</v>
      </c>
      <c r="B290" s="5">
        <v>44574</v>
      </c>
      <c r="C290" s="6">
        <v>1</v>
      </c>
      <c r="D290" s="7" t="s">
        <v>18</v>
      </c>
      <c r="E290" s="7" t="s">
        <v>19</v>
      </c>
      <c r="F290" s="7" t="s">
        <v>25</v>
      </c>
      <c r="G290" s="6">
        <v>0</v>
      </c>
      <c r="H290" s="8">
        <v>2.0680000000000001</v>
      </c>
      <c r="I290" s="8">
        <v>24.088000000000001</v>
      </c>
      <c r="J290" s="8">
        <v>0.94869999999999999</v>
      </c>
      <c r="K290" s="8">
        <v>22.959</v>
      </c>
      <c r="L290" s="9">
        <f>K290*Inputs!$B$5</f>
        <v>22.49982</v>
      </c>
      <c r="M290" s="10">
        <f>IF(AND(OR(C290=1,C290=2,C290=12),G290&gt;=Inputs!$B$8,G290&lt;=Inputs!$B$9,K290&lt;=Inputs!$B$10),1,0)</f>
        <v>0</v>
      </c>
      <c r="N290" s="9">
        <f>Inputs!$B$4</f>
        <v>54.991999999999997</v>
      </c>
      <c r="O290" s="9">
        <f>IF(M290=1,Inputs!$B$6,Inputs!$B$4)</f>
        <v>54.991999999999997</v>
      </c>
      <c r="P290" s="9">
        <f>IF(M290=1,Inputs!$B$7,Inputs!$B$4)</f>
        <v>54.991999999999997</v>
      </c>
      <c r="Q290" s="9">
        <f>MAX(0,Inputs!$B$4-O290)</f>
        <v>0</v>
      </c>
      <c r="R290" s="9">
        <f>MAX(0,Inputs!$B$4-P290)</f>
        <v>0</v>
      </c>
    </row>
    <row r="291" spans="1:18" ht="15" customHeight="1">
      <c r="A291" s="4">
        <v>44574.041666666701</v>
      </c>
      <c r="B291" s="5">
        <v>44574</v>
      </c>
      <c r="C291" s="6">
        <v>1</v>
      </c>
      <c r="D291" s="7" t="s">
        <v>18</v>
      </c>
      <c r="E291" s="7" t="s">
        <v>19</v>
      </c>
      <c r="F291" s="7" t="s">
        <v>25</v>
      </c>
      <c r="G291" s="6">
        <v>1</v>
      </c>
      <c r="H291" s="8">
        <v>2.0680000000000001</v>
      </c>
      <c r="I291" s="8">
        <v>24.088000000000001</v>
      </c>
      <c r="J291" s="8">
        <v>0.96150000000000002</v>
      </c>
      <c r="K291" s="8">
        <v>23.241</v>
      </c>
      <c r="L291" s="9">
        <f>K291*Inputs!$B$5</f>
        <v>22.77618</v>
      </c>
      <c r="M291" s="10">
        <f>IF(AND(OR(C291=1,C291=2,C291=12),G291&gt;=Inputs!$B$8,G291&lt;=Inputs!$B$9,K291&lt;=Inputs!$B$10),1,0)</f>
        <v>0</v>
      </c>
      <c r="N291" s="9">
        <f>Inputs!$B$4</f>
        <v>54.991999999999997</v>
      </c>
      <c r="O291" s="9">
        <f>IF(M291=1,Inputs!$B$6,Inputs!$B$4)</f>
        <v>54.991999999999997</v>
      </c>
      <c r="P291" s="9">
        <f>IF(M291=1,Inputs!$B$7,Inputs!$B$4)</f>
        <v>54.991999999999997</v>
      </c>
      <c r="Q291" s="9">
        <f>MAX(0,Inputs!$B$4-O291)</f>
        <v>0</v>
      </c>
      <c r="R291" s="9">
        <f>MAX(0,Inputs!$B$4-P291)</f>
        <v>0</v>
      </c>
    </row>
    <row r="292" spans="1:18" ht="15" customHeight="1">
      <c r="A292" s="4">
        <v>44574.083333333299</v>
      </c>
      <c r="B292" s="5">
        <v>44574</v>
      </c>
      <c r="C292" s="6">
        <v>1</v>
      </c>
      <c r="D292" s="7" t="s">
        <v>18</v>
      </c>
      <c r="E292" s="7" t="s">
        <v>19</v>
      </c>
      <c r="F292" s="7" t="s">
        <v>25</v>
      </c>
      <c r="G292" s="6">
        <v>2</v>
      </c>
      <c r="H292" s="8">
        <v>2.0680000000000001</v>
      </c>
      <c r="I292" s="8">
        <v>24.088000000000001</v>
      </c>
      <c r="J292" s="8">
        <v>0.97440000000000004</v>
      </c>
      <c r="K292" s="8">
        <v>23.523</v>
      </c>
      <c r="L292" s="9">
        <f>K292*Inputs!$B$5</f>
        <v>23.05254</v>
      </c>
      <c r="M292" s="10">
        <f>IF(AND(OR(C292=1,C292=2,C292=12),G292&gt;=Inputs!$B$8,G292&lt;=Inputs!$B$9,K292&lt;=Inputs!$B$10),1,0)</f>
        <v>0</v>
      </c>
      <c r="N292" s="9">
        <f>Inputs!$B$4</f>
        <v>54.991999999999997</v>
      </c>
      <c r="O292" s="9">
        <f>IF(M292=1,Inputs!$B$6,Inputs!$B$4)</f>
        <v>54.991999999999997</v>
      </c>
      <c r="P292" s="9">
        <f>IF(M292=1,Inputs!$B$7,Inputs!$B$4)</f>
        <v>54.991999999999997</v>
      </c>
      <c r="Q292" s="9">
        <f>MAX(0,Inputs!$B$4-O292)</f>
        <v>0</v>
      </c>
      <c r="R292" s="9">
        <f>MAX(0,Inputs!$B$4-P292)</f>
        <v>0</v>
      </c>
    </row>
    <row r="293" spans="1:18" ht="15" customHeight="1">
      <c r="A293" s="4">
        <v>44574.125</v>
      </c>
      <c r="B293" s="5">
        <v>44574</v>
      </c>
      <c r="C293" s="6">
        <v>1</v>
      </c>
      <c r="D293" s="7" t="s">
        <v>18</v>
      </c>
      <c r="E293" s="7" t="s">
        <v>19</v>
      </c>
      <c r="F293" s="7" t="s">
        <v>25</v>
      </c>
      <c r="G293" s="6">
        <v>3</v>
      </c>
      <c r="H293" s="8">
        <v>2.0680000000000001</v>
      </c>
      <c r="I293" s="8">
        <v>24.088000000000001</v>
      </c>
      <c r="J293" s="8">
        <v>0.98719999999999997</v>
      </c>
      <c r="K293" s="8">
        <v>23.806000000000001</v>
      </c>
      <c r="L293" s="9">
        <f>K293*Inputs!$B$5</f>
        <v>23.329879999999999</v>
      </c>
      <c r="M293" s="10">
        <f>IF(AND(OR(C293=1,C293=2,C293=12),G293&gt;=Inputs!$B$8,G293&lt;=Inputs!$B$9,K293&lt;=Inputs!$B$10),1,0)</f>
        <v>0</v>
      </c>
      <c r="N293" s="9">
        <f>Inputs!$B$4</f>
        <v>54.991999999999997</v>
      </c>
      <c r="O293" s="9">
        <f>IF(M293=1,Inputs!$B$6,Inputs!$B$4)</f>
        <v>54.991999999999997</v>
      </c>
      <c r="P293" s="9">
        <f>IF(M293=1,Inputs!$B$7,Inputs!$B$4)</f>
        <v>54.991999999999997</v>
      </c>
      <c r="Q293" s="9">
        <f>MAX(0,Inputs!$B$4-O293)</f>
        <v>0</v>
      </c>
      <c r="R293" s="9">
        <f>MAX(0,Inputs!$B$4-P293)</f>
        <v>0</v>
      </c>
    </row>
    <row r="294" spans="1:18" ht="15" customHeight="1">
      <c r="A294" s="4">
        <v>44574.166666666701</v>
      </c>
      <c r="B294" s="5">
        <v>44574</v>
      </c>
      <c r="C294" s="6">
        <v>1</v>
      </c>
      <c r="D294" s="7" t="s">
        <v>18</v>
      </c>
      <c r="E294" s="7" t="s">
        <v>19</v>
      </c>
      <c r="F294" s="7" t="s">
        <v>25</v>
      </c>
      <c r="G294" s="6">
        <v>4</v>
      </c>
      <c r="H294" s="8">
        <v>2.0680000000000001</v>
      </c>
      <c r="I294" s="8">
        <v>24.088000000000001</v>
      </c>
      <c r="J294" s="8">
        <v>1</v>
      </c>
      <c r="K294" s="8">
        <v>24.088000000000001</v>
      </c>
      <c r="L294" s="9">
        <f>K294*Inputs!$B$5</f>
        <v>23.60624</v>
      </c>
      <c r="M294" s="10">
        <f>IF(AND(OR(C294=1,C294=2,C294=12),G294&gt;=Inputs!$B$8,G294&lt;=Inputs!$B$9,K294&lt;=Inputs!$B$10),1,0)</f>
        <v>0</v>
      </c>
      <c r="N294" s="9">
        <f>Inputs!$B$4</f>
        <v>54.991999999999997</v>
      </c>
      <c r="O294" s="9">
        <f>IF(M294=1,Inputs!$B$6,Inputs!$B$4)</f>
        <v>54.991999999999997</v>
      </c>
      <c r="P294" s="9">
        <f>IF(M294=1,Inputs!$B$7,Inputs!$B$4)</f>
        <v>54.991999999999997</v>
      </c>
      <c r="Q294" s="9">
        <f>MAX(0,Inputs!$B$4-O294)</f>
        <v>0</v>
      </c>
      <c r="R294" s="9">
        <f>MAX(0,Inputs!$B$4-P294)</f>
        <v>0</v>
      </c>
    </row>
    <row r="295" spans="1:18" ht="15" customHeight="1">
      <c r="A295" s="4">
        <v>44574.208333333299</v>
      </c>
      <c r="B295" s="5">
        <v>44574</v>
      </c>
      <c r="C295" s="6">
        <v>1</v>
      </c>
      <c r="D295" s="7" t="s">
        <v>18</v>
      </c>
      <c r="E295" s="7" t="s">
        <v>19</v>
      </c>
      <c r="F295" s="7" t="s">
        <v>25</v>
      </c>
      <c r="G295" s="6">
        <v>5</v>
      </c>
      <c r="H295" s="8">
        <v>2.0680000000000001</v>
      </c>
      <c r="I295" s="8">
        <v>24.088000000000001</v>
      </c>
      <c r="J295" s="8">
        <v>0.89739999999999998</v>
      </c>
      <c r="K295" s="8">
        <v>21.83</v>
      </c>
      <c r="L295" s="9">
        <f>K295*Inputs!$B$5</f>
        <v>21.393399999999996</v>
      </c>
      <c r="M295" s="10">
        <f>IF(AND(OR(C295=1,C295=2,C295=12),G295&gt;=Inputs!$B$8,G295&lt;=Inputs!$B$9,K295&lt;=Inputs!$B$10),1,0)</f>
        <v>0</v>
      </c>
      <c r="N295" s="9">
        <f>Inputs!$B$4</f>
        <v>54.991999999999997</v>
      </c>
      <c r="O295" s="9">
        <f>IF(M295=1,Inputs!$B$6,Inputs!$B$4)</f>
        <v>54.991999999999997</v>
      </c>
      <c r="P295" s="9">
        <f>IF(M295=1,Inputs!$B$7,Inputs!$B$4)</f>
        <v>54.991999999999997</v>
      </c>
      <c r="Q295" s="9">
        <f>MAX(0,Inputs!$B$4-O295)</f>
        <v>0</v>
      </c>
      <c r="R295" s="9">
        <f>MAX(0,Inputs!$B$4-P295)</f>
        <v>0</v>
      </c>
    </row>
    <row r="296" spans="1:18" ht="15" customHeight="1">
      <c r="A296" s="4">
        <v>44574.25</v>
      </c>
      <c r="B296" s="5">
        <v>44574</v>
      </c>
      <c r="C296" s="6">
        <v>1</v>
      </c>
      <c r="D296" s="7" t="s">
        <v>18</v>
      </c>
      <c r="E296" s="7" t="s">
        <v>19</v>
      </c>
      <c r="F296" s="7" t="s">
        <v>25</v>
      </c>
      <c r="G296" s="6">
        <v>6</v>
      </c>
      <c r="H296" s="8">
        <v>2.0680000000000001</v>
      </c>
      <c r="I296" s="8">
        <v>24.088000000000001</v>
      </c>
      <c r="J296" s="8">
        <v>0.51280000000000003</v>
      </c>
      <c r="K296" s="8">
        <v>13.36</v>
      </c>
      <c r="L296" s="9">
        <f>K296*Inputs!$B$5</f>
        <v>13.092799999999999</v>
      </c>
      <c r="M296" s="10">
        <f>IF(AND(OR(C296=1,C296=2,C296=12),G296&gt;=Inputs!$B$8,G296&lt;=Inputs!$B$9,K296&lt;=Inputs!$B$10),1,0)</f>
        <v>0</v>
      </c>
      <c r="N296" s="9">
        <f>Inputs!$B$4</f>
        <v>54.991999999999997</v>
      </c>
      <c r="O296" s="9">
        <f>IF(M296=1,Inputs!$B$6,Inputs!$B$4)</f>
        <v>54.991999999999997</v>
      </c>
      <c r="P296" s="9">
        <f>IF(M296=1,Inputs!$B$7,Inputs!$B$4)</f>
        <v>54.991999999999997</v>
      </c>
      <c r="Q296" s="9">
        <f>MAX(0,Inputs!$B$4-O296)</f>
        <v>0</v>
      </c>
      <c r="R296" s="9">
        <f>MAX(0,Inputs!$B$4-P296)</f>
        <v>0</v>
      </c>
    </row>
    <row r="297" spans="1:18" ht="15" customHeight="1">
      <c r="A297" s="4">
        <v>44574.291666666701</v>
      </c>
      <c r="B297" s="5">
        <v>44574</v>
      </c>
      <c r="C297" s="6">
        <v>1</v>
      </c>
      <c r="D297" s="7" t="s">
        <v>18</v>
      </c>
      <c r="E297" s="7" t="s">
        <v>19</v>
      </c>
      <c r="F297" s="7" t="s">
        <v>25</v>
      </c>
      <c r="G297" s="6">
        <v>7</v>
      </c>
      <c r="H297" s="8">
        <v>2.0680000000000001</v>
      </c>
      <c r="I297" s="8">
        <v>24.088000000000001</v>
      </c>
      <c r="J297" s="8">
        <v>0.12820000000000001</v>
      </c>
      <c r="K297" s="8">
        <v>4.891</v>
      </c>
      <c r="L297" s="9">
        <f>K297*Inputs!$B$5</f>
        <v>4.7931799999999996</v>
      </c>
      <c r="M297" s="10">
        <f>IF(AND(OR(C297=1,C297=2,C297=12),G297&gt;=Inputs!$B$8,G297&lt;=Inputs!$B$9,K297&lt;=Inputs!$B$10),1,0)</f>
        <v>0</v>
      </c>
      <c r="N297" s="9">
        <f>Inputs!$B$4</f>
        <v>54.991999999999997</v>
      </c>
      <c r="O297" s="9">
        <f>IF(M297=1,Inputs!$B$6,Inputs!$B$4)</f>
        <v>54.991999999999997</v>
      </c>
      <c r="P297" s="9">
        <f>IF(M297=1,Inputs!$B$7,Inputs!$B$4)</f>
        <v>54.991999999999997</v>
      </c>
      <c r="Q297" s="9">
        <f>MAX(0,Inputs!$B$4-O297)</f>
        <v>0</v>
      </c>
      <c r="R297" s="9">
        <f>MAX(0,Inputs!$B$4-P297)</f>
        <v>0</v>
      </c>
    </row>
    <row r="298" spans="1:18" ht="15" customHeight="1">
      <c r="A298" s="4">
        <v>44574.333333333299</v>
      </c>
      <c r="B298" s="5">
        <v>44574</v>
      </c>
      <c r="C298" s="6">
        <v>1</v>
      </c>
      <c r="D298" s="7" t="s">
        <v>18</v>
      </c>
      <c r="E298" s="7" t="s">
        <v>19</v>
      </c>
      <c r="F298" s="7" t="s">
        <v>25</v>
      </c>
      <c r="G298" s="6">
        <v>8</v>
      </c>
      <c r="H298" s="8">
        <v>2.0680000000000001</v>
      </c>
      <c r="I298" s="8">
        <v>24.088000000000001</v>
      </c>
      <c r="J298" s="8">
        <v>7.6899999999999996E-2</v>
      </c>
      <c r="K298" s="8">
        <v>3.762</v>
      </c>
      <c r="L298" s="9">
        <f>K298*Inputs!$B$5</f>
        <v>3.68676</v>
      </c>
      <c r="M298" s="10">
        <f>IF(AND(OR(C298=1,C298=2,C298=12),G298&gt;=Inputs!$B$8,G298&lt;=Inputs!$B$9,K298&lt;=Inputs!$B$10),1,0)</f>
        <v>0</v>
      </c>
      <c r="N298" s="9">
        <f>Inputs!$B$4</f>
        <v>54.991999999999997</v>
      </c>
      <c r="O298" s="9">
        <f>IF(M298=1,Inputs!$B$6,Inputs!$B$4)</f>
        <v>54.991999999999997</v>
      </c>
      <c r="P298" s="9">
        <f>IF(M298=1,Inputs!$B$7,Inputs!$B$4)</f>
        <v>54.991999999999997</v>
      </c>
      <c r="Q298" s="9">
        <f>MAX(0,Inputs!$B$4-O298)</f>
        <v>0</v>
      </c>
      <c r="R298" s="9">
        <f>MAX(0,Inputs!$B$4-P298)</f>
        <v>0</v>
      </c>
    </row>
    <row r="299" spans="1:18" ht="15" customHeight="1">
      <c r="A299" s="4">
        <v>44574.375</v>
      </c>
      <c r="B299" s="5">
        <v>44574</v>
      </c>
      <c r="C299" s="6">
        <v>1</v>
      </c>
      <c r="D299" s="7" t="s">
        <v>18</v>
      </c>
      <c r="E299" s="7" t="s">
        <v>19</v>
      </c>
      <c r="F299" s="7" t="s">
        <v>25</v>
      </c>
      <c r="G299" s="6">
        <v>9</v>
      </c>
      <c r="H299" s="8">
        <v>2.0680000000000001</v>
      </c>
      <c r="I299" s="8">
        <v>24.088000000000001</v>
      </c>
      <c r="J299" s="8">
        <v>6.4100000000000004E-2</v>
      </c>
      <c r="K299" s="8">
        <v>3.48</v>
      </c>
      <c r="L299" s="9">
        <f>K299*Inputs!$B$5</f>
        <v>3.4104000000000001</v>
      </c>
      <c r="M299" s="10">
        <f>IF(AND(OR(C299=1,C299=2,C299=12),G299&gt;=Inputs!$B$8,G299&lt;=Inputs!$B$9,K299&lt;=Inputs!$B$10),1,0)</f>
        <v>1</v>
      </c>
      <c r="N299" s="9">
        <f>Inputs!$B$4</f>
        <v>54.991999999999997</v>
      </c>
      <c r="O299" s="9">
        <f>IF(M299=1,Inputs!$B$6,Inputs!$B$4)</f>
        <v>45</v>
      </c>
      <c r="P299" s="9">
        <f>IF(M299=1,Inputs!$B$7,Inputs!$B$4)</f>
        <v>35</v>
      </c>
      <c r="Q299" s="9">
        <f>MAX(0,Inputs!$B$4-O299)</f>
        <v>9.9919999999999973</v>
      </c>
      <c r="R299" s="9">
        <f>MAX(0,Inputs!$B$4-P299)</f>
        <v>19.991999999999997</v>
      </c>
    </row>
    <row r="300" spans="1:18" ht="15" customHeight="1">
      <c r="A300" s="4">
        <v>44574.416666666701</v>
      </c>
      <c r="B300" s="5">
        <v>44574</v>
      </c>
      <c r="C300" s="6">
        <v>1</v>
      </c>
      <c r="D300" s="7" t="s">
        <v>18</v>
      </c>
      <c r="E300" s="7" t="s">
        <v>19</v>
      </c>
      <c r="F300" s="7" t="s">
        <v>25</v>
      </c>
      <c r="G300" s="6">
        <v>10</v>
      </c>
      <c r="H300" s="8">
        <v>2.0680000000000001</v>
      </c>
      <c r="I300" s="8">
        <v>24.088000000000001</v>
      </c>
      <c r="J300" s="8">
        <v>5.1299999999999998E-2</v>
      </c>
      <c r="K300" s="8">
        <v>3.1970000000000001</v>
      </c>
      <c r="L300" s="9">
        <f>K300*Inputs!$B$5</f>
        <v>3.13306</v>
      </c>
      <c r="M300" s="10">
        <f>IF(AND(OR(C300=1,C300=2,C300=12),G300&gt;=Inputs!$B$8,G300&lt;=Inputs!$B$9,K300&lt;=Inputs!$B$10),1,0)</f>
        <v>1</v>
      </c>
      <c r="N300" s="9">
        <f>Inputs!$B$4</f>
        <v>54.991999999999997</v>
      </c>
      <c r="O300" s="9">
        <f>IF(M300=1,Inputs!$B$6,Inputs!$B$4)</f>
        <v>45</v>
      </c>
      <c r="P300" s="9">
        <f>IF(M300=1,Inputs!$B$7,Inputs!$B$4)</f>
        <v>35</v>
      </c>
      <c r="Q300" s="9">
        <f>MAX(0,Inputs!$B$4-O300)</f>
        <v>9.9919999999999973</v>
      </c>
      <c r="R300" s="9">
        <f>MAX(0,Inputs!$B$4-P300)</f>
        <v>19.991999999999997</v>
      </c>
    </row>
    <row r="301" spans="1:18" ht="15" customHeight="1">
      <c r="A301" s="4">
        <v>44574.458333333299</v>
      </c>
      <c r="B301" s="5">
        <v>44574</v>
      </c>
      <c r="C301" s="6">
        <v>1</v>
      </c>
      <c r="D301" s="7" t="s">
        <v>18</v>
      </c>
      <c r="E301" s="7" t="s">
        <v>19</v>
      </c>
      <c r="F301" s="7" t="s">
        <v>25</v>
      </c>
      <c r="G301" s="6">
        <v>11</v>
      </c>
      <c r="H301" s="8">
        <v>2.0680000000000001</v>
      </c>
      <c r="I301" s="8">
        <v>24.088000000000001</v>
      </c>
      <c r="J301" s="8">
        <v>6.4100000000000004E-2</v>
      </c>
      <c r="K301" s="8">
        <v>3.48</v>
      </c>
      <c r="L301" s="9">
        <f>K301*Inputs!$B$5</f>
        <v>3.4104000000000001</v>
      </c>
      <c r="M301" s="10">
        <f>IF(AND(OR(C301=1,C301=2,C301=12),G301&gt;=Inputs!$B$8,G301&lt;=Inputs!$B$9,K301&lt;=Inputs!$B$10),1,0)</f>
        <v>1</v>
      </c>
      <c r="N301" s="9">
        <f>Inputs!$B$4</f>
        <v>54.991999999999997</v>
      </c>
      <c r="O301" s="9">
        <f>IF(M301=1,Inputs!$B$6,Inputs!$B$4)</f>
        <v>45</v>
      </c>
      <c r="P301" s="9">
        <f>IF(M301=1,Inputs!$B$7,Inputs!$B$4)</f>
        <v>35</v>
      </c>
      <c r="Q301" s="9">
        <f>MAX(0,Inputs!$B$4-O301)</f>
        <v>9.9919999999999973</v>
      </c>
      <c r="R301" s="9">
        <f>MAX(0,Inputs!$B$4-P301)</f>
        <v>19.991999999999997</v>
      </c>
    </row>
    <row r="302" spans="1:18" ht="15" customHeight="1">
      <c r="A302" s="4">
        <v>44574.5</v>
      </c>
      <c r="B302" s="5">
        <v>44574</v>
      </c>
      <c r="C302" s="6">
        <v>1</v>
      </c>
      <c r="D302" s="7" t="s">
        <v>18</v>
      </c>
      <c r="E302" s="7" t="s">
        <v>19</v>
      </c>
      <c r="F302" s="7" t="s">
        <v>25</v>
      </c>
      <c r="G302" s="6">
        <v>12</v>
      </c>
      <c r="H302" s="8">
        <v>2.0680000000000001</v>
      </c>
      <c r="I302" s="8">
        <v>24.088000000000001</v>
      </c>
      <c r="J302" s="8">
        <v>7.6899999999999996E-2</v>
      </c>
      <c r="K302" s="8">
        <v>3.762</v>
      </c>
      <c r="L302" s="9">
        <f>K302*Inputs!$B$5</f>
        <v>3.68676</v>
      </c>
      <c r="M302" s="10">
        <f>IF(AND(OR(C302=1,C302=2,C302=12),G302&gt;=Inputs!$B$8,G302&lt;=Inputs!$B$9,K302&lt;=Inputs!$B$10),1,0)</f>
        <v>1</v>
      </c>
      <c r="N302" s="9">
        <f>Inputs!$B$4</f>
        <v>54.991999999999997</v>
      </c>
      <c r="O302" s="9">
        <f>IF(M302=1,Inputs!$B$6,Inputs!$B$4)</f>
        <v>45</v>
      </c>
      <c r="P302" s="9">
        <f>IF(M302=1,Inputs!$B$7,Inputs!$B$4)</f>
        <v>35</v>
      </c>
      <c r="Q302" s="9">
        <f>MAX(0,Inputs!$B$4-O302)</f>
        <v>9.9919999999999973</v>
      </c>
      <c r="R302" s="9">
        <f>MAX(0,Inputs!$B$4-P302)</f>
        <v>19.991999999999997</v>
      </c>
    </row>
    <row r="303" spans="1:18" ht="15" customHeight="1">
      <c r="A303" s="4">
        <v>44574.541666666701</v>
      </c>
      <c r="B303" s="5">
        <v>44574</v>
      </c>
      <c r="C303" s="6">
        <v>1</v>
      </c>
      <c r="D303" s="7" t="s">
        <v>18</v>
      </c>
      <c r="E303" s="7" t="s">
        <v>19</v>
      </c>
      <c r="F303" s="7" t="s">
        <v>25</v>
      </c>
      <c r="G303" s="6">
        <v>13</v>
      </c>
      <c r="H303" s="8">
        <v>2.0680000000000001</v>
      </c>
      <c r="I303" s="8">
        <v>24.088000000000001</v>
      </c>
      <c r="J303" s="8">
        <v>6.4100000000000004E-2</v>
      </c>
      <c r="K303" s="8">
        <v>3.48</v>
      </c>
      <c r="L303" s="9">
        <f>K303*Inputs!$B$5</f>
        <v>3.4104000000000001</v>
      </c>
      <c r="M303" s="10">
        <f>IF(AND(OR(C303=1,C303=2,C303=12),G303&gt;=Inputs!$B$8,G303&lt;=Inputs!$B$9,K303&lt;=Inputs!$B$10),1,0)</f>
        <v>1</v>
      </c>
      <c r="N303" s="9">
        <f>Inputs!$B$4</f>
        <v>54.991999999999997</v>
      </c>
      <c r="O303" s="9">
        <f>IF(M303=1,Inputs!$B$6,Inputs!$B$4)</f>
        <v>45</v>
      </c>
      <c r="P303" s="9">
        <f>IF(M303=1,Inputs!$B$7,Inputs!$B$4)</f>
        <v>35</v>
      </c>
      <c r="Q303" s="9">
        <f>MAX(0,Inputs!$B$4-O303)</f>
        <v>9.9919999999999973</v>
      </c>
      <c r="R303" s="9">
        <f>MAX(0,Inputs!$B$4-P303)</f>
        <v>19.991999999999997</v>
      </c>
    </row>
    <row r="304" spans="1:18" ht="15" customHeight="1">
      <c r="A304" s="4">
        <v>44574.583333333299</v>
      </c>
      <c r="B304" s="5">
        <v>44574</v>
      </c>
      <c r="C304" s="6">
        <v>1</v>
      </c>
      <c r="D304" s="7" t="s">
        <v>18</v>
      </c>
      <c r="E304" s="7" t="s">
        <v>19</v>
      </c>
      <c r="F304" s="7" t="s">
        <v>25</v>
      </c>
      <c r="G304" s="6">
        <v>14</v>
      </c>
      <c r="H304" s="8">
        <v>2.0680000000000001</v>
      </c>
      <c r="I304" s="8">
        <v>24.088000000000001</v>
      </c>
      <c r="J304" s="8">
        <v>5.1299999999999998E-2</v>
      </c>
      <c r="K304" s="8">
        <v>3.1970000000000001</v>
      </c>
      <c r="L304" s="9">
        <f>K304*Inputs!$B$5</f>
        <v>3.13306</v>
      </c>
      <c r="M304" s="10">
        <f>IF(AND(OR(C304=1,C304=2,C304=12),G304&gt;=Inputs!$B$8,G304&lt;=Inputs!$B$9,K304&lt;=Inputs!$B$10),1,0)</f>
        <v>1</v>
      </c>
      <c r="N304" s="9">
        <f>Inputs!$B$4</f>
        <v>54.991999999999997</v>
      </c>
      <c r="O304" s="9">
        <f>IF(M304=1,Inputs!$B$6,Inputs!$B$4)</f>
        <v>45</v>
      </c>
      <c r="P304" s="9">
        <f>IF(M304=1,Inputs!$B$7,Inputs!$B$4)</f>
        <v>35</v>
      </c>
      <c r="Q304" s="9">
        <f>MAX(0,Inputs!$B$4-O304)</f>
        <v>9.9919999999999973</v>
      </c>
      <c r="R304" s="9">
        <f>MAX(0,Inputs!$B$4-P304)</f>
        <v>19.991999999999997</v>
      </c>
    </row>
    <row r="305" spans="1:18" ht="15" customHeight="1">
      <c r="A305" s="4">
        <v>44574.625</v>
      </c>
      <c r="B305" s="5">
        <v>44574</v>
      </c>
      <c r="C305" s="6">
        <v>1</v>
      </c>
      <c r="D305" s="7" t="s">
        <v>18</v>
      </c>
      <c r="E305" s="7" t="s">
        <v>19</v>
      </c>
      <c r="F305" s="7" t="s">
        <v>25</v>
      </c>
      <c r="G305" s="6">
        <v>15</v>
      </c>
      <c r="H305" s="8">
        <v>2.0680000000000001</v>
      </c>
      <c r="I305" s="8">
        <v>24.088000000000001</v>
      </c>
      <c r="J305" s="8">
        <v>3.85E-2</v>
      </c>
      <c r="K305" s="8">
        <v>2.915</v>
      </c>
      <c r="L305" s="9">
        <f>K305*Inputs!$B$5</f>
        <v>2.8567</v>
      </c>
      <c r="M305" s="10">
        <f>IF(AND(OR(C305=1,C305=2,C305=12),G305&gt;=Inputs!$B$8,G305&lt;=Inputs!$B$9,K305&lt;=Inputs!$B$10),1,0)</f>
        <v>1</v>
      </c>
      <c r="N305" s="9">
        <f>Inputs!$B$4</f>
        <v>54.991999999999997</v>
      </c>
      <c r="O305" s="9">
        <f>IF(M305=1,Inputs!$B$6,Inputs!$B$4)</f>
        <v>45</v>
      </c>
      <c r="P305" s="9">
        <f>IF(M305=1,Inputs!$B$7,Inputs!$B$4)</f>
        <v>35</v>
      </c>
      <c r="Q305" s="9">
        <f>MAX(0,Inputs!$B$4-O305)</f>
        <v>9.9919999999999973</v>
      </c>
      <c r="R305" s="9">
        <f>MAX(0,Inputs!$B$4-P305)</f>
        <v>19.991999999999997</v>
      </c>
    </row>
    <row r="306" spans="1:18" ht="15" customHeight="1">
      <c r="A306" s="4">
        <v>44574.666666666701</v>
      </c>
      <c r="B306" s="5">
        <v>44574</v>
      </c>
      <c r="C306" s="6">
        <v>1</v>
      </c>
      <c r="D306" s="7" t="s">
        <v>18</v>
      </c>
      <c r="E306" s="7" t="s">
        <v>19</v>
      </c>
      <c r="F306" s="7" t="s">
        <v>25</v>
      </c>
      <c r="G306" s="6">
        <v>16</v>
      </c>
      <c r="H306" s="8">
        <v>2.0680000000000001</v>
      </c>
      <c r="I306" s="8">
        <v>24.088000000000001</v>
      </c>
      <c r="J306" s="8">
        <v>2.5600000000000001E-2</v>
      </c>
      <c r="K306" s="8">
        <v>2.633</v>
      </c>
      <c r="L306" s="9">
        <f>K306*Inputs!$B$5</f>
        <v>2.5803400000000001</v>
      </c>
      <c r="M306" s="10">
        <f>IF(AND(OR(C306=1,C306=2,C306=12),G306&gt;=Inputs!$B$8,G306&lt;=Inputs!$B$9,K306&lt;=Inputs!$B$10),1,0)</f>
        <v>1</v>
      </c>
      <c r="N306" s="9">
        <f>Inputs!$B$4</f>
        <v>54.991999999999997</v>
      </c>
      <c r="O306" s="9">
        <f>IF(M306=1,Inputs!$B$6,Inputs!$B$4)</f>
        <v>45</v>
      </c>
      <c r="P306" s="9">
        <f>IF(M306=1,Inputs!$B$7,Inputs!$B$4)</f>
        <v>35</v>
      </c>
      <c r="Q306" s="9">
        <f>MAX(0,Inputs!$B$4-O306)</f>
        <v>9.9919999999999973</v>
      </c>
      <c r="R306" s="9">
        <f>MAX(0,Inputs!$B$4-P306)</f>
        <v>19.991999999999997</v>
      </c>
    </row>
    <row r="307" spans="1:18" ht="15" customHeight="1">
      <c r="A307" s="4">
        <v>44574.708333333299</v>
      </c>
      <c r="B307" s="5">
        <v>44574</v>
      </c>
      <c r="C307" s="6">
        <v>1</v>
      </c>
      <c r="D307" s="7" t="s">
        <v>18</v>
      </c>
      <c r="E307" s="7" t="s">
        <v>19</v>
      </c>
      <c r="F307" s="7" t="s">
        <v>25</v>
      </c>
      <c r="G307" s="6">
        <v>17</v>
      </c>
      <c r="H307" s="8">
        <v>2.0680000000000001</v>
      </c>
      <c r="I307" s="8">
        <v>24.088000000000001</v>
      </c>
      <c r="J307" s="8">
        <v>1.2800000000000001E-2</v>
      </c>
      <c r="K307" s="8">
        <v>2.35</v>
      </c>
      <c r="L307" s="9">
        <f>K307*Inputs!$B$5</f>
        <v>2.3029999999999999</v>
      </c>
      <c r="M307" s="10">
        <f>IF(AND(OR(C307=1,C307=2,C307=12),G307&gt;=Inputs!$B$8,G307&lt;=Inputs!$B$9,K307&lt;=Inputs!$B$10),1,0)</f>
        <v>1</v>
      </c>
      <c r="N307" s="9">
        <f>Inputs!$B$4</f>
        <v>54.991999999999997</v>
      </c>
      <c r="O307" s="9">
        <f>IF(M307=1,Inputs!$B$6,Inputs!$B$4)</f>
        <v>45</v>
      </c>
      <c r="P307" s="9">
        <f>IF(M307=1,Inputs!$B$7,Inputs!$B$4)</f>
        <v>35</v>
      </c>
      <c r="Q307" s="9">
        <f>MAX(0,Inputs!$B$4-O307)</f>
        <v>9.9919999999999973</v>
      </c>
      <c r="R307" s="9">
        <f>MAX(0,Inputs!$B$4-P307)</f>
        <v>19.991999999999997</v>
      </c>
    </row>
    <row r="308" spans="1:18" ht="15" customHeight="1">
      <c r="A308" s="4">
        <v>44574.75</v>
      </c>
      <c r="B308" s="5">
        <v>44574</v>
      </c>
      <c r="C308" s="6">
        <v>1</v>
      </c>
      <c r="D308" s="7" t="s">
        <v>18</v>
      </c>
      <c r="E308" s="7" t="s">
        <v>19</v>
      </c>
      <c r="F308" s="7" t="s">
        <v>25</v>
      </c>
      <c r="G308" s="6">
        <v>18</v>
      </c>
      <c r="H308" s="8">
        <v>2.0680000000000001</v>
      </c>
      <c r="I308" s="8">
        <v>24.088000000000001</v>
      </c>
      <c r="J308" s="8">
        <v>0</v>
      </c>
      <c r="K308" s="8">
        <v>2.0680000000000001</v>
      </c>
      <c r="L308" s="9">
        <f>K308*Inputs!$B$5</f>
        <v>2.02664</v>
      </c>
      <c r="M308" s="10">
        <f>IF(AND(OR(C308=1,C308=2,C308=12),G308&gt;=Inputs!$B$8,G308&lt;=Inputs!$B$9,K308&lt;=Inputs!$B$10),1,0)</f>
        <v>0</v>
      </c>
      <c r="N308" s="9">
        <f>Inputs!$B$4</f>
        <v>54.991999999999997</v>
      </c>
      <c r="O308" s="9">
        <f>IF(M308=1,Inputs!$B$6,Inputs!$B$4)</f>
        <v>54.991999999999997</v>
      </c>
      <c r="P308" s="9">
        <f>IF(M308=1,Inputs!$B$7,Inputs!$B$4)</f>
        <v>54.991999999999997</v>
      </c>
      <c r="Q308" s="9">
        <f>MAX(0,Inputs!$B$4-O308)</f>
        <v>0</v>
      </c>
      <c r="R308" s="9">
        <f>MAX(0,Inputs!$B$4-P308)</f>
        <v>0</v>
      </c>
    </row>
    <row r="309" spans="1:18" ht="15" customHeight="1">
      <c r="A309" s="4">
        <v>44574.791666666701</v>
      </c>
      <c r="B309" s="5">
        <v>44574</v>
      </c>
      <c r="C309" s="6">
        <v>1</v>
      </c>
      <c r="D309" s="7" t="s">
        <v>18</v>
      </c>
      <c r="E309" s="7" t="s">
        <v>19</v>
      </c>
      <c r="F309" s="7" t="s">
        <v>25</v>
      </c>
      <c r="G309" s="6">
        <v>19</v>
      </c>
      <c r="H309" s="8">
        <v>2.0680000000000001</v>
      </c>
      <c r="I309" s="8">
        <v>24.088000000000001</v>
      </c>
      <c r="J309" s="8">
        <v>2.5600000000000001E-2</v>
      </c>
      <c r="K309" s="8">
        <v>2.633</v>
      </c>
      <c r="L309" s="9">
        <f>K309*Inputs!$B$5</f>
        <v>2.5803400000000001</v>
      </c>
      <c r="M309" s="10">
        <f>IF(AND(OR(C309=1,C309=2,C309=12),G309&gt;=Inputs!$B$8,G309&lt;=Inputs!$B$9,K309&lt;=Inputs!$B$10),1,0)</f>
        <v>0</v>
      </c>
      <c r="N309" s="9">
        <f>Inputs!$B$4</f>
        <v>54.991999999999997</v>
      </c>
      <c r="O309" s="9">
        <f>IF(M309=1,Inputs!$B$6,Inputs!$B$4)</f>
        <v>54.991999999999997</v>
      </c>
      <c r="P309" s="9">
        <f>IF(M309=1,Inputs!$B$7,Inputs!$B$4)</f>
        <v>54.991999999999997</v>
      </c>
      <c r="Q309" s="9">
        <f>MAX(0,Inputs!$B$4-O309)</f>
        <v>0</v>
      </c>
      <c r="R309" s="9">
        <f>MAX(0,Inputs!$B$4-P309)</f>
        <v>0</v>
      </c>
    </row>
    <row r="310" spans="1:18" ht="15" customHeight="1">
      <c r="A310" s="4">
        <v>44574.833333333299</v>
      </c>
      <c r="B310" s="5">
        <v>44574</v>
      </c>
      <c r="C310" s="6">
        <v>1</v>
      </c>
      <c r="D310" s="7" t="s">
        <v>18</v>
      </c>
      <c r="E310" s="7" t="s">
        <v>19</v>
      </c>
      <c r="F310" s="7" t="s">
        <v>25</v>
      </c>
      <c r="G310" s="6">
        <v>20</v>
      </c>
      <c r="H310" s="8">
        <v>2.0680000000000001</v>
      </c>
      <c r="I310" s="8">
        <v>24.088000000000001</v>
      </c>
      <c r="J310" s="8">
        <v>5.1299999999999998E-2</v>
      </c>
      <c r="K310" s="8">
        <v>3.1970000000000001</v>
      </c>
      <c r="L310" s="9">
        <f>K310*Inputs!$B$5</f>
        <v>3.13306</v>
      </c>
      <c r="M310" s="10">
        <f>IF(AND(OR(C310=1,C310=2,C310=12),G310&gt;=Inputs!$B$8,G310&lt;=Inputs!$B$9,K310&lt;=Inputs!$B$10),1,0)</f>
        <v>0</v>
      </c>
      <c r="N310" s="9">
        <f>Inputs!$B$4</f>
        <v>54.991999999999997</v>
      </c>
      <c r="O310" s="9">
        <f>IF(M310=1,Inputs!$B$6,Inputs!$B$4)</f>
        <v>54.991999999999997</v>
      </c>
      <c r="P310" s="9">
        <f>IF(M310=1,Inputs!$B$7,Inputs!$B$4)</f>
        <v>54.991999999999997</v>
      </c>
      <c r="Q310" s="9">
        <f>MAX(0,Inputs!$B$4-O310)</f>
        <v>0</v>
      </c>
      <c r="R310" s="9">
        <f>MAX(0,Inputs!$B$4-P310)</f>
        <v>0</v>
      </c>
    </row>
    <row r="311" spans="1:18" ht="15" customHeight="1">
      <c r="A311" s="4">
        <v>44574.875</v>
      </c>
      <c r="B311" s="5">
        <v>44574</v>
      </c>
      <c r="C311" s="6">
        <v>1</v>
      </c>
      <c r="D311" s="7" t="s">
        <v>18</v>
      </c>
      <c r="E311" s="7" t="s">
        <v>19</v>
      </c>
      <c r="F311" s="7" t="s">
        <v>25</v>
      </c>
      <c r="G311" s="6">
        <v>21</v>
      </c>
      <c r="H311" s="8">
        <v>2.0680000000000001</v>
      </c>
      <c r="I311" s="8">
        <v>24.088000000000001</v>
      </c>
      <c r="J311" s="8">
        <v>0.12820000000000001</v>
      </c>
      <c r="K311" s="8">
        <v>4.891</v>
      </c>
      <c r="L311" s="9">
        <f>K311*Inputs!$B$5</f>
        <v>4.7931799999999996</v>
      </c>
      <c r="M311" s="10">
        <f>IF(AND(OR(C311=1,C311=2,C311=12),G311&gt;=Inputs!$B$8,G311&lt;=Inputs!$B$9,K311&lt;=Inputs!$B$10),1,0)</f>
        <v>0</v>
      </c>
      <c r="N311" s="9">
        <f>Inputs!$B$4</f>
        <v>54.991999999999997</v>
      </c>
      <c r="O311" s="9">
        <f>IF(M311=1,Inputs!$B$6,Inputs!$B$4)</f>
        <v>54.991999999999997</v>
      </c>
      <c r="P311" s="9">
        <f>IF(M311=1,Inputs!$B$7,Inputs!$B$4)</f>
        <v>54.991999999999997</v>
      </c>
      <c r="Q311" s="9">
        <f>MAX(0,Inputs!$B$4-O311)</f>
        <v>0</v>
      </c>
      <c r="R311" s="9">
        <f>MAX(0,Inputs!$B$4-P311)</f>
        <v>0</v>
      </c>
    </row>
    <row r="312" spans="1:18" ht="15" customHeight="1">
      <c r="A312" s="4">
        <v>44574.916666666701</v>
      </c>
      <c r="B312" s="5">
        <v>44574</v>
      </c>
      <c r="C312" s="6">
        <v>1</v>
      </c>
      <c r="D312" s="7" t="s">
        <v>18</v>
      </c>
      <c r="E312" s="7" t="s">
        <v>19</v>
      </c>
      <c r="F312" s="7" t="s">
        <v>25</v>
      </c>
      <c r="G312" s="6">
        <v>22</v>
      </c>
      <c r="H312" s="8">
        <v>2.0680000000000001</v>
      </c>
      <c r="I312" s="8">
        <v>24.088000000000001</v>
      </c>
      <c r="J312" s="8">
        <v>0.43590000000000001</v>
      </c>
      <c r="K312" s="8">
        <v>11.666</v>
      </c>
      <c r="L312" s="9">
        <f>K312*Inputs!$B$5</f>
        <v>11.43268</v>
      </c>
      <c r="M312" s="10">
        <f>IF(AND(OR(C312=1,C312=2,C312=12),G312&gt;=Inputs!$B$8,G312&lt;=Inputs!$B$9,K312&lt;=Inputs!$B$10),1,0)</f>
        <v>0</v>
      </c>
      <c r="N312" s="9">
        <f>Inputs!$B$4</f>
        <v>54.991999999999997</v>
      </c>
      <c r="O312" s="9">
        <f>IF(M312=1,Inputs!$B$6,Inputs!$B$4)</f>
        <v>54.991999999999997</v>
      </c>
      <c r="P312" s="9">
        <f>IF(M312=1,Inputs!$B$7,Inputs!$B$4)</f>
        <v>54.991999999999997</v>
      </c>
      <c r="Q312" s="9">
        <f>MAX(0,Inputs!$B$4-O312)</f>
        <v>0</v>
      </c>
      <c r="R312" s="9">
        <f>MAX(0,Inputs!$B$4-P312)</f>
        <v>0</v>
      </c>
    </row>
    <row r="313" spans="1:18" ht="15" customHeight="1">
      <c r="A313" s="4">
        <v>44574.958333333299</v>
      </c>
      <c r="B313" s="5">
        <v>44574</v>
      </c>
      <c r="C313" s="6">
        <v>1</v>
      </c>
      <c r="D313" s="7" t="s">
        <v>18</v>
      </c>
      <c r="E313" s="7" t="s">
        <v>19</v>
      </c>
      <c r="F313" s="7" t="s">
        <v>25</v>
      </c>
      <c r="G313" s="6">
        <v>23</v>
      </c>
      <c r="H313" s="8">
        <v>2.0680000000000001</v>
      </c>
      <c r="I313" s="8">
        <v>24.088000000000001</v>
      </c>
      <c r="J313" s="8">
        <v>0.74360000000000004</v>
      </c>
      <c r="K313" s="8">
        <v>18.442</v>
      </c>
      <c r="L313" s="9">
        <f>K313*Inputs!$B$5</f>
        <v>18.073160000000001</v>
      </c>
      <c r="M313" s="10">
        <f>IF(AND(OR(C313=1,C313=2,C313=12),G313&gt;=Inputs!$B$8,G313&lt;=Inputs!$B$9,K313&lt;=Inputs!$B$10),1,0)</f>
        <v>0</v>
      </c>
      <c r="N313" s="9">
        <f>Inputs!$B$4</f>
        <v>54.991999999999997</v>
      </c>
      <c r="O313" s="9">
        <f>IF(M313=1,Inputs!$B$6,Inputs!$B$4)</f>
        <v>54.991999999999997</v>
      </c>
      <c r="P313" s="9">
        <f>IF(M313=1,Inputs!$B$7,Inputs!$B$4)</f>
        <v>54.991999999999997</v>
      </c>
      <c r="Q313" s="9">
        <f>MAX(0,Inputs!$B$4-O313)</f>
        <v>0</v>
      </c>
      <c r="R313" s="9">
        <f>MAX(0,Inputs!$B$4-P313)</f>
        <v>0</v>
      </c>
    </row>
    <row r="314" spans="1:18" ht="15" customHeight="1">
      <c r="A314" s="4">
        <v>44575</v>
      </c>
      <c r="B314" s="5">
        <v>44575</v>
      </c>
      <c r="C314" s="6">
        <v>1</v>
      </c>
      <c r="D314" s="7" t="s">
        <v>18</v>
      </c>
      <c r="E314" s="7" t="s">
        <v>19</v>
      </c>
      <c r="F314" s="7" t="s">
        <v>26</v>
      </c>
      <c r="G314" s="6">
        <v>0</v>
      </c>
      <c r="H314" s="8">
        <v>3.085</v>
      </c>
      <c r="I314" s="8">
        <v>24.545999999999999</v>
      </c>
      <c r="J314" s="8">
        <v>0.86670000000000003</v>
      </c>
      <c r="K314" s="8">
        <v>21.684999999999999</v>
      </c>
      <c r="L314" s="9">
        <f>K314*Inputs!$B$5</f>
        <v>21.251299999999997</v>
      </c>
      <c r="M314" s="10">
        <f>IF(AND(OR(C314=1,C314=2,C314=12),G314&gt;=Inputs!$B$8,G314&lt;=Inputs!$B$9,K314&lt;=Inputs!$B$10),1,0)</f>
        <v>0</v>
      </c>
      <c r="N314" s="9">
        <f>Inputs!$B$4</f>
        <v>54.991999999999997</v>
      </c>
      <c r="O314" s="9">
        <f>IF(M314=1,Inputs!$B$6,Inputs!$B$4)</f>
        <v>54.991999999999997</v>
      </c>
      <c r="P314" s="9">
        <f>IF(M314=1,Inputs!$B$7,Inputs!$B$4)</f>
        <v>54.991999999999997</v>
      </c>
      <c r="Q314" s="9">
        <f>MAX(0,Inputs!$B$4-O314)</f>
        <v>0</v>
      </c>
      <c r="R314" s="9">
        <f>MAX(0,Inputs!$B$4-P314)</f>
        <v>0</v>
      </c>
    </row>
    <row r="315" spans="1:18" ht="15" customHeight="1">
      <c r="A315" s="4">
        <v>44575.041666666701</v>
      </c>
      <c r="B315" s="5">
        <v>44575</v>
      </c>
      <c r="C315" s="6">
        <v>1</v>
      </c>
      <c r="D315" s="7" t="s">
        <v>18</v>
      </c>
      <c r="E315" s="7" t="s">
        <v>19</v>
      </c>
      <c r="F315" s="7" t="s">
        <v>26</v>
      </c>
      <c r="G315" s="6">
        <v>1</v>
      </c>
      <c r="H315" s="8">
        <v>3.085</v>
      </c>
      <c r="I315" s="8">
        <v>24.545999999999999</v>
      </c>
      <c r="J315" s="8">
        <v>0.9</v>
      </c>
      <c r="K315" s="8">
        <v>22.4</v>
      </c>
      <c r="L315" s="9">
        <f>K315*Inputs!$B$5</f>
        <v>21.951999999999998</v>
      </c>
      <c r="M315" s="10">
        <f>IF(AND(OR(C315=1,C315=2,C315=12),G315&gt;=Inputs!$B$8,G315&lt;=Inputs!$B$9,K315&lt;=Inputs!$B$10),1,0)</f>
        <v>0</v>
      </c>
      <c r="N315" s="9">
        <f>Inputs!$B$4</f>
        <v>54.991999999999997</v>
      </c>
      <c r="O315" s="9">
        <f>IF(M315=1,Inputs!$B$6,Inputs!$B$4)</f>
        <v>54.991999999999997</v>
      </c>
      <c r="P315" s="9">
        <f>IF(M315=1,Inputs!$B$7,Inputs!$B$4)</f>
        <v>54.991999999999997</v>
      </c>
      <c r="Q315" s="9">
        <f>MAX(0,Inputs!$B$4-O315)</f>
        <v>0</v>
      </c>
      <c r="R315" s="9">
        <f>MAX(0,Inputs!$B$4-P315)</f>
        <v>0</v>
      </c>
    </row>
    <row r="316" spans="1:18" ht="15" customHeight="1">
      <c r="A316" s="4">
        <v>44575.083333333299</v>
      </c>
      <c r="B316" s="5">
        <v>44575</v>
      </c>
      <c r="C316" s="6">
        <v>1</v>
      </c>
      <c r="D316" s="7" t="s">
        <v>18</v>
      </c>
      <c r="E316" s="7" t="s">
        <v>19</v>
      </c>
      <c r="F316" s="7" t="s">
        <v>26</v>
      </c>
      <c r="G316" s="6">
        <v>2</v>
      </c>
      <c r="H316" s="8">
        <v>3.085</v>
      </c>
      <c r="I316" s="8">
        <v>24.545999999999999</v>
      </c>
      <c r="J316" s="8">
        <v>0.93330000000000002</v>
      </c>
      <c r="K316" s="8">
        <v>23.114999999999998</v>
      </c>
      <c r="L316" s="9">
        <f>K316*Inputs!$B$5</f>
        <v>22.652699999999999</v>
      </c>
      <c r="M316" s="10">
        <f>IF(AND(OR(C316=1,C316=2,C316=12),G316&gt;=Inputs!$B$8,G316&lt;=Inputs!$B$9,K316&lt;=Inputs!$B$10),1,0)</f>
        <v>0</v>
      </c>
      <c r="N316" s="9">
        <f>Inputs!$B$4</f>
        <v>54.991999999999997</v>
      </c>
      <c r="O316" s="9">
        <f>IF(M316=1,Inputs!$B$6,Inputs!$B$4)</f>
        <v>54.991999999999997</v>
      </c>
      <c r="P316" s="9">
        <f>IF(M316=1,Inputs!$B$7,Inputs!$B$4)</f>
        <v>54.991999999999997</v>
      </c>
      <c r="Q316" s="9">
        <f>MAX(0,Inputs!$B$4-O316)</f>
        <v>0</v>
      </c>
      <c r="R316" s="9">
        <f>MAX(0,Inputs!$B$4-P316)</f>
        <v>0</v>
      </c>
    </row>
    <row r="317" spans="1:18" ht="15" customHeight="1">
      <c r="A317" s="4">
        <v>44575.125</v>
      </c>
      <c r="B317" s="5">
        <v>44575</v>
      </c>
      <c r="C317" s="6">
        <v>1</v>
      </c>
      <c r="D317" s="7" t="s">
        <v>18</v>
      </c>
      <c r="E317" s="7" t="s">
        <v>19</v>
      </c>
      <c r="F317" s="7" t="s">
        <v>26</v>
      </c>
      <c r="G317" s="6">
        <v>3</v>
      </c>
      <c r="H317" s="8">
        <v>3.085</v>
      </c>
      <c r="I317" s="8">
        <v>24.545999999999999</v>
      </c>
      <c r="J317" s="8">
        <v>0.9667</v>
      </c>
      <c r="K317" s="8">
        <v>23.831</v>
      </c>
      <c r="L317" s="9">
        <f>K317*Inputs!$B$5</f>
        <v>23.354379999999999</v>
      </c>
      <c r="M317" s="10">
        <f>IF(AND(OR(C317=1,C317=2,C317=12),G317&gt;=Inputs!$B$8,G317&lt;=Inputs!$B$9,K317&lt;=Inputs!$B$10),1,0)</f>
        <v>0</v>
      </c>
      <c r="N317" s="9">
        <f>Inputs!$B$4</f>
        <v>54.991999999999997</v>
      </c>
      <c r="O317" s="9">
        <f>IF(M317=1,Inputs!$B$6,Inputs!$B$4)</f>
        <v>54.991999999999997</v>
      </c>
      <c r="P317" s="9">
        <f>IF(M317=1,Inputs!$B$7,Inputs!$B$4)</f>
        <v>54.991999999999997</v>
      </c>
      <c r="Q317" s="9">
        <f>MAX(0,Inputs!$B$4-O317)</f>
        <v>0</v>
      </c>
      <c r="R317" s="9">
        <f>MAX(0,Inputs!$B$4-P317)</f>
        <v>0</v>
      </c>
    </row>
    <row r="318" spans="1:18" ht="15" customHeight="1">
      <c r="A318" s="4">
        <v>44575.166666666701</v>
      </c>
      <c r="B318" s="5">
        <v>44575</v>
      </c>
      <c r="C318" s="6">
        <v>1</v>
      </c>
      <c r="D318" s="7" t="s">
        <v>18</v>
      </c>
      <c r="E318" s="7" t="s">
        <v>19</v>
      </c>
      <c r="F318" s="7" t="s">
        <v>26</v>
      </c>
      <c r="G318" s="6">
        <v>4</v>
      </c>
      <c r="H318" s="8">
        <v>3.085</v>
      </c>
      <c r="I318" s="8">
        <v>24.545999999999999</v>
      </c>
      <c r="J318" s="8">
        <v>1</v>
      </c>
      <c r="K318" s="8">
        <v>24.545999999999999</v>
      </c>
      <c r="L318" s="9">
        <f>K318*Inputs!$B$5</f>
        <v>24.05508</v>
      </c>
      <c r="M318" s="10">
        <f>IF(AND(OR(C318=1,C318=2,C318=12),G318&gt;=Inputs!$B$8,G318&lt;=Inputs!$B$9,K318&lt;=Inputs!$B$10),1,0)</f>
        <v>0</v>
      </c>
      <c r="N318" s="9">
        <f>Inputs!$B$4</f>
        <v>54.991999999999997</v>
      </c>
      <c r="O318" s="9">
        <f>IF(M318=1,Inputs!$B$6,Inputs!$B$4)</f>
        <v>54.991999999999997</v>
      </c>
      <c r="P318" s="9">
        <f>IF(M318=1,Inputs!$B$7,Inputs!$B$4)</f>
        <v>54.991999999999997</v>
      </c>
      <c r="Q318" s="9">
        <f>MAX(0,Inputs!$B$4-O318)</f>
        <v>0</v>
      </c>
      <c r="R318" s="9">
        <f>MAX(0,Inputs!$B$4-P318)</f>
        <v>0</v>
      </c>
    </row>
    <row r="319" spans="1:18" ht="15" customHeight="1">
      <c r="A319" s="4">
        <v>44575.208333333299</v>
      </c>
      <c r="B319" s="5">
        <v>44575</v>
      </c>
      <c r="C319" s="6">
        <v>1</v>
      </c>
      <c r="D319" s="7" t="s">
        <v>18</v>
      </c>
      <c r="E319" s="7" t="s">
        <v>19</v>
      </c>
      <c r="F319" s="7" t="s">
        <v>26</v>
      </c>
      <c r="G319" s="6">
        <v>5</v>
      </c>
      <c r="H319" s="8">
        <v>3.085</v>
      </c>
      <c r="I319" s="8">
        <v>24.545999999999999</v>
      </c>
      <c r="J319" s="8">
        <v>0.93330000000000002</v>
      </c>
      <c r="K319" s="8">
        <v>23.114999999999998</v>
      </c>
      <c r="L319" s="9">
        <f>K319*Inputs!$B$5</f>
        <v>22.652699999999999</v>
      </c>
      <c r="M319" s="10">
        <f>IF(AND(OR(C319=1,C319=2,C319=12),G319&gt;=Inputs!$B$8,G319&lt;=Inputs!$B$9,K319&lt;=Inputs!$B$10),1,0)</f>
        <v>0</v>
      </c>
      <c r="N319" s="9">
        <f>Inputs!$B$4</f>
        <v>54.991999999999997</v>
      </c>
      <c r="O319" s="9">
        <f>IF(M319=1,Inputs!$B$6,Inputs!$B$4)</f>
        <v>54.991999999999997</v>
      </c>
      <c r="P319" s="9">
        <f>IF(M319=1,Inputs!$B$7,Inputs!$B$4)</f>
        <v>54.991999999999997</v>
      </c>
      <c r="Q319" s="9">
        <f>MAX(0,Inputs!$B$4-O319)</f>
        <v>0</v>
      </c>
      <c r="R319" s="9">
        <f>MAX(0,Inputs!$B$4-P319)</f>
        <v>0</v>
      </c>
    </row>
    <row r="320" spans="1:18" ht="15" customHeight="1">
      <c r="A320" s="4">
        <v>44575.25</v>
      </c>
      <c r="B320" s="5">
        <v>44575</v>
      </c>
      <c r="C320" s="6">
        <v>1</v>
      </c>
      <c r="D320" s="7" t="s">
        <v>18</v>
      </c>
      <c r="E320" s="7" t="s">
        <v>19</v>
      </c>
      <c r="F320" s="7" t="s">
        <v>26</v>
      </c>
      <c r="G320" s="6">
        <v>6</v>
      </c>
      <c r="H320" s="8">
        <v>3.085</v>
      </c>
      <c r="I320" s="8">
        <v>24.545999999999999</v>
      </c>
      <c r="J320" s="8">
        <v>0.4667</v>
      </c>
      <c r="K320" s="8">
        <v>13.1</v>
      </c>
      <c r="L320" s="9">
        <f>K320*Inputs!$B$5</f>
        <v>12.837999999999999</v>
      </c>
      <c r="M320" s="10">
        <f>IF(AND(OR(C320=1,C320=2,C320=12),G320&gt;=Inputs!$B$8,G320&lt;=Inputs!$B$9,K320&lt;=Inputs!$B$10),1,0)</f>
        <v>0</v>
      </c>
      <c r="N320" s="9">
        <f>Inputs!$B$4</f>
        <v>54.991999999999997</v>
      </c>
      <c r="O320" s="9">
        <f>IF(M320=1,Inputs!$B$6,Inputs!$B$4)</f>
        <v>54.991999999999997</v>
      </c>
      <c r="P320" s="9">
        <f>IF(M320=1,Inputs!$B$7,Inputs!$B$4)</f>
        <v>54.991999999999997</v>
      </c>
      <c r="Q320" s="9">
        <f>MAX(0,Inputs!$B$4-O320)</f>
        <v>0</v>
      </c>
      <c r="R320" s="9">
        <f>MAX(0,Inputs!$B$4-P320)</f>
        <v>0</v>
      </c>
    </row>
    <row r="321" spans="1:18" ht="15" customHeight="1">
      <c r="A321" s="4">
        <v>44575.291666666701</v>
      </c>
      <c r="B321" s="5">
        <v>44575</v>
      </c>
      <c r="C321" s="6">
        <v>1</v>
      </c>
      <c r="D321" s="7" t="s">
        <v>18</v>
      </c>
      <c r="E321" s="7" t="s">
        <v>19</v>
      </c>
      <c r="F321" s="7" t="s">
        <v>26</v>
      </c>
      <c r="G321" s="6">
        <v>7</v>
      </c>
      <c r="H321" s="8">
        <v>3.085</v>
      </c>
      <c r="I321" s="8">
        <v>24.545999999999999</v>
      </c>
      <c r="J321" s="8">
        <v>0</v>
      </c>
      <c r="K321" s="8">
        <v>3.085</v>
      </c>
      <c r="L321" s="9">
        <f>K321*Inputs!$B$5</f>
        <v>3.0232999999999999</v>
      </c>
      <c r="M321" s="10">
        <f>IF(AND(OR(C321=1,C321=2,C321=12),G321&gt;=Inputs!$B$8,G321&lt;=Inputs!$B$9,K321&lt;=Inputs!$B$10),1,0)</f>
        <v>0</v>
      </c>
      <c r="N321" s="9">
        <f>Inputs!$B$4</f>
        <v>54.991999999999997</v>
      </c>
      <c r="O321" s="9">
        <f>IF(M321=1,Inputs!$B$6,Inputs!$B$4)</f>
        <v>54.991999999999997</v>
      </c>
      <c r="P321" s="9">
        <f>IF(M321=1,Inputs!$B$7,Inputs!$B$4)</f>
        <v>54.991999999999997</v>
      </c>
      <c r="Q321" s="9">
        <f>MAX(0,Inputs!$B$4-O321)</f>
        <v>0</v>
      </c>
      <c r="R321" s="9">
        <f>MAX(0,Inputs!$B$4-P321)</f>
        <v>0</v>
      </c>
    </row>
    <row r="322" spans="1:18" ht="15" customHeight="1">
      <c r="A322" s="4">
        <v>44575.333333333299</v>
      </c>
      <c r="B322" s="5">
        <v>44575</v>
      </c>
      <c r="C322" s="6">
        <v>1</v>
      </c>
      <c r="D322" s="7" t="s">
        <v>18</v>
      </c>
      <c r="E322" s="7" t="s">
        <v>19</v>
      </c>
      <c r="F322" s="7" t="s">
        <v>26</v>
      </c>
      <c r="G322" s="6">
        <v>8</v>
      </c>
      <c r="H322" s="8">
        <v>3.085</v>
      </c>
      <c r="I322" s="8">
        <v>24.545999999999999</v>
      </c>
      <c r="J322" s="8">
        <v>0.1333</v>
      </c>
      <c r="K322" s="8">
        <v>5.9459999999999997</v>
      </c>
      <c r="L322" s="9">
        <f>K322*Inputs!$B$5</f>
        <v>5.8270799999999996</v>
      </c>
      <c r="M322" s="10">
        <f>IF(AND(OR(C322=1,C322=2,C322=12),G322&gt;=Inputs!$B$8,G322&lt;=Inputs!$B$9,K322&lt;=Inputs!$B$10),1,0)</f>
        <v>0</v>
      </c>
      <c r="N322" s="9">
        <f>Inputs!$B$4</f>
        <v>54.991999999999997</v>
      </c>
      <c r="O322" s="9">
        <f>IF(M322=1,Inputs!$B$6,Inputs!$B$4)</f>
        <v>54.991999999999997</v>
      </c>
      <c r="P322" s="9">
        <f>IF(M322=1,Inputs!$B$7,Inputs!$B$4)</f>
        <v>54.991999999999997</v>
      </c>
      <c r="Q322" s="9">
        <f>MAX(0,Inputs!$B$4-O322)</f>
        <v>0</v>
      </c>
      <c r="R322" s="9">
        <f>MAX(0,Inputs!$B$4-P322)</f>
        <v>0</v>
      </c>
    </row>
    <row r="323" spans="1:18" ht="15" customHeight="1">
      <c r="A323" s="4">
        <v>44575.375</v>
      </c>
      <c r="B323" s="5">
        <v>44575</v>
      </c>
      <c r="C323" s="6">
        <v>1</v>
      </c>
      <c r="D323" s="7" t="s">
        <v>18</v>
      </c>
      <c r="E323" s="7" t="s">
        <v>19</v>
      </c>
      <c r="F323" s="7" t="s">
        <v>26</v>
      </c>
      <c r="G323" s="6">
        <v>9</v>
      </c>
      <c r="H323" s="8">
        <v>3.085</v>
      </c>
      <c r="I323" s="8">
        <v>24.545999999999999</v>
      </c>
      <c r="J323" s="8">
        <v>0.26669999999999999</v>
      </c>
      <c r="K323" s="8">
        <v>8.8079999999999998</v>
      </c>
      <c r="L323" s="9">
        <f>K323*Inputs!$B$5</f>
        <v>8.6318400000000004</v>
      </c>
      <c r="M323" s="10">
        <f>IF(AND(OR(C323=1,C323=2,C323=12),G323&gt;=Inputs!$B$8,G323&lt;=Inputs!$B$9,K323&lt;=Inputs!$B$10),1,0)</f>
        <v>0</v>
      </c>
      <c r="N323" s="9">
        <f>Inputs!$B$4</f>
        <v>54.991999999999997</v>
      </c>
      <c r="O323" s="9">
        <f>IF(M323=1,Inputs!$B$6,Inputs!$B$4)</f>
        <v>54.991999999999997</v>
      </c>
      <c r="P323" s="9">
        <f>IF(M323=1,Inputs!$B$7,Inputs!$B$4)</f>
        <v>54.991999999999997</v>
      </c>
      <c r="Q323" s="9">
        <f>MAX(0,Inputs!$B$4-O323)</f>
        <v>0</v>
      </c>
      <c r="R323" s="9">
        <f>MAX(0,Inputs!$B$4-P323)</f>
        <v>0</v>
      </c>
    </row>
    <row r="324" spans="1:18" ht="15" customHeight="1">
      <c r="A324" s="4">
        <v>44575.416666666701</v>
      </c>
      <c r="B324" s="5">
        <v>44575</v>
      </c>
      <c r="C324" s="6">
        <v>1</v>
      </c>
      <c r="D324" s="7" t="s">
        <v>18</v>
      </c>
      <c r="E324" s="7" t="s">
        <v>19</v>
      </c>
      <c r="F324" s="7" t="s">
        <v>26</v>
      </c>
      <c r="G324" s="6">
        <v>10</v>
      </c>
      <c r="H324" s="8">
        <v>3.085</v>
      </c>
      <c r="I324" s="8">
        <v>24.545999999999999</v>
      </c>
      <c r="J324" s="8">
        <v>0.4</v>
      </c>
      <c r="K324" s="8">
        <v>11.669</v>
      </c>
      <c r="L324" s="9">
        <f>K324*Inputs!$B$5</f>
        <v>11.43562</v>
      </c>
      <c r="M324" s="10">
        <f>IF(AND(OR(C324=1,C324=2,C324=12),G324&gt;=Inputs!$B$8,G324&lt;=Inputs!$B$9,K324&lt;=Inputs!$B$10),1,0)</f>
        <v>0</v>
      </c>
      <c r="N324" s="9">
        <f>Inputs!$B$4</f>
        <v>54.991999999999997</v>
      </c>
      <c r="O324" s="9">
        <f>IF(M324=1,Inputs!$B$6,Inputs!$B$4)</f>
        <v>54.991999999999997</v>
      </c>
      <c r="P324" s="9">
        <f>IF(M324=1,Inputs!$B$7,Inputs!$B$4)</f>
        <v>54.991999999999997</v>
      </c>
      <c r="Q324" s="9">
        <f>MAX(0,Inputs!$B$4-O324)</f>
        <v>0</v>
      </c>
      <c r="R324" s="9">
        <f>MAX(0,Inputs!$B$4-P324)</f>
        <v>0</v>
      </c>
    </row>
    <row r="325" spans="1:18" ht="15" customHeight="1">
      <c r="A325" s="4">
        <v>44575.458333333299</v>
      </c>
      <c r="B325" s="5">
        <v>44575</v>
      </c>
      <c r="C325" s="6">
        <v>1</v>
      </c>
      <c r="D325" s="7" t="s">
        <v>18</v>
      </c>
      <c r="E325" s="7" t="s">
        <v>19</v>
      </c>
      <c r="F325" s="7" t="s">
        <v>26</v>
      </c>
      <c r="G325" s="6">
        <v>11</v>
      </c>
      <c r="H325" s="8">
        <v>3.085</v>
      </c>
      <c r="I325" s="8">
        <v>24.545999999999999</v>
      </c>
      <c r="J325" s="8">
        <v>0.43330000000000002</v>
      </c>
      <c r="K325" s="8">
        <v>12.385</v>
      </c>
      <c r="L325" s="9">
        <f>K325*Inputs!$B$5</f>
        <v>12.1373</v>
      </c>
      <c r="M325" s="10">
        <f>IF(AND(OR(C325=1,C325=2,C325=12),G325&gt;=Inputs!$B$8,G325&lt;=Inputs!$B$9,K325&lt;=Inputs!$B$10),1,0)</f>
        <v>0</v>
      </c>
      <c r="N325" s="9">
        <f>Inputs!$B$4</f>
        <v>54.991999999999997</v>
      </c>
      <c r="O325" s="9">
        <f>IF(M325=1,Inputs!$B$6,Inputs!$B$4)</f>
        <v>54.991999999999997</v>
      </c>
      <c r="P325" s="9">
        <f>IF(M325=1,Inputs!$B$7,Inputs!$B$4)</f>
        <v>54.991999999999997</v>
      </c>
      <c r="Q325" s="9">
        <f>MAX(0,Inputs!$B$4-O325)</f>
        <v>0</v>
      </c>
      <c r="R325" s="9">
        <f>MAX(0,Inputs!$B$4-P325)</f>
        <v>0</v>
      </c>
    </row>
    <row r="326" spans="1:18" ht="15" customHeight="1">
      <c r="A326" s="4">
        <v>44575.5</v>
      </c>
      <c r="B326" s="5">
        <v>44575</v>
      </c>
      <c r="C326" s="6">
        <v>1</v>
      </c>
      <c r="D326" s="7" t="s">
        <v>18</v>
      </c>
      <c r="E326" s="7" t="s">
        <v>19</v>
      </c>
      <c r="F326" s="7" t="s">
        <v>26</v>
      </c>
      <c r="G326" s="6">
        <v>12</v>
      </c>
      <c r="H326" s="8">
        <v>3.085</v>
      </c>
      <c r="I326" s="8">
        <v>24.545999999999999</v>
      </c>
      <c r="J326" s="8">
        <v>0.4667</v>
      </c>
      <c r="K326" s="8">
        <v>13.1</v>
      </c>
      <c r="L326" s="9">
        <f>K326*Inputs!$B$5</f>
        <v>12.837999999999999</v>
      </c>
      <c r="M326" s="10">
        <f>IF(AND(OR(C326=1,C326=2,C326=12),G326&gt;=Inputs!$B$8,G326&lt;=Inputs!$B$9,K326&lt;=Inputs!$B$10),1,0)</f>
        <v>0</v>
      </c>
      <c r="N326" s="9">
        <f>Inputs!$B$4</f>
        <v>54.991999999999997</v>
      </c>
      <c r="O326" s="9">
        <f>IF(M326=1,Inputs!$B$6,Inputs!$B$4)</f>
        <v>54.991999999999997</v>
      </c>
      <c r="P326" s="9">
        <f>IF(M326=1,Inputs!$B$7,Inputs!$B$4)</f>
        <v>54.991999999999997</v>
      </c>
      <c r="Q326" s="9">
        <f>MAX(0,Inputs!$B$4-O326)</f>
        <v>0</v>
      </c>
      <c r="R326" s="9">
        <f>MAX(0,Inputs!$B$4-P326)</f>
        <v>0</v>
      </c>
    </row>
    <row r="327" spans="1:18" ht="15" customHeight="1">
      <c r="A327" s="4">
        <v>44575.541666666701</v>
      </c>
      <c r="B327" s="5">
        <v>44575</v>
      </c>
      <c r="C327" s="6">
        <v>1</v>
      </c>
      <c r="D327" s="7" t="s">
        <v>18</v>
      </c>
      <c r="E327" s="7" t="s">
        <v>19</v>
      </c>
      <c r="F327" s="7" t="s">
        <v>26</v>
      </c>
      <c r="G327" s="6">
        <v>13</v>
      </c>
      <c r="H327" s="8">
        <v>3.085</v>
      </c>
      <c r="I327" s="8">
        <v>24.545999999999999</v>
      </c>
      <c r="J327" s="8">
        <v>0.4667</v>
      </c>
      <c r="K327" s="8">
        <v>13.1</v>
      </c>
      <c r="L327" s="9">
        <f>K327*Inputs!$B$5</f>
        <v>12.837999999999999</v>
      </c>
      <c r="M327" s="10">
        <f>IF(AND(OR(C327=1,C327=2,C327=12),G327&gt;=Inputs!$B$8,G327&lt;=Inputs!$B$9,K327&lt;=Inputs!$B$10),1,0)</f>
        <v>0</v>
      </c>
      <c r="N327" s="9">
        <f>Inputs!$B$4</f>
        <v>54.991999999999997</v>
      </c>
      <c r="O327" s="9">
        <f>IF(M327=1,Inputs!$B$6,Inputs!$B$4)</f>
        <v>54.991999999999997</v>
      </c>
      <c r="P327" s="9">
        <f>IF(M327=1,Inputs!$B$7,Inputs!$B$4)</f>
        <v>54.991999999999997</v>
      </c>
      <c r="Q327" s="9">
        <f>MAX(0,Inputs!$B$4-O327)</f>
        <v>0</v>
      </c>
      <c r="R327" s="9">
        <f>MAX(0,Inputs!$B$4-P327)</f>
        <v>0</v>
      </c>
    </row>
    <row r="328" spans="1:18" ht="15" customHeight="1">
      <c r="A328" s="4">
        <v>44575.583333333299</v>
      </c>
      <c r="B328" s="5">
        <v>44575</v>
      </c>
      <c r="C328" s="6">
        <v>1</v>
      </c>
      <c r="D328" s="7" t="s">
        <v>18</v>
      </c>
      <c r="E328" s="7" t="s">
        <v>19</v>
      </c>
      <c r="F328" s="7" t="s">
        <v>26</v>
      </c>
      <c r="G328" s="6">
        <v>14</v>
      </c>
      <c r="H328" s="8">
        <v>3.085</v>
      </c>
      <c r="I328" s="8">
        <v>24.545999999999999</v>
      </c>
      <c r="J328" s="8">
        <v>0.4667</v>
      </c>
      <c r="K328" s="8">
        <v>13.1</v>
      </c>
      <c r="L328" s="9">
        <f>K328*Inputs!$B$5</f>
        <v>12.837999999999999</v>
      </c>
      <c r="M328" s="10">
        <f>IF(AND(OR(C328=1,C328=2,C328=12),G328&gt;=Inputs!$B$8,G328&lt;=Inputs!$B$9,K328&lt;=Inputs!$B$10),1,0)</f>
        <v>0</v>
      </c>
      <c r="N328" s="9">
        <f>Inputs!$B$4</f>
        <v>54.991999999999997</v>
      </c>
      <c r="O328" s="9">
        <f>IF(M328=1,Inputs!$B$6,Inputs!$B$4)</f>
        <v>54.991999999999997</v>
      </c>
      <c r="P328" s="9">
        <f>IF(M328=1,Inputs!$B$7,Inputs!$B$4)</f>
        <v>54.991999999999997</v>
      </c>
      <c r="Q328" s="9">
        <f>MAX(0,Inputs!$B$4-O328)</f>
        <v>0</v>
      </c>
      <c r="R328" s="9">
        <f>MAX(0,Inputs!$B$4-P328)</f>
        <v>0</v>
      </c>
    </row>
    <row r="329" spans="1:18" ht="15" customHeight="1">
      <c r="A329" s="4">
        <v>44575.625</v>
      </c>
      <c r="B329" s="5">
        <v>44575</v>
      </c>
      <c r="C329" s="6">
        <v>1</v>
      </c>
      <c r="D329" s="7" t="s">
        <v>18</v>
      </c>
      <c r="E329" s="7" t="s">
        <v>19</v>
      </c>
      <c r="F329" s="7" t="s">
        <v>26</v>
      </c>
      <c r="G329" s="6">
        <v>15</v>
      </c>
      <c r="H329" s="8">
        <v>3.085</v>
      </c>
      <c r="I329" s="8">
        <v>24.545999999999999</v>
      </c>
      <c r="J329" s="8">
        <v>0.4667</v>
      </c>
      <c r="K329" s="8">
        <v>13.1</v>
      </c>
      <c r="L329" s="9">
        <f>K329*Inputs!$B$5</f>
        <v>12.837999999999999</v>
      </c>
      <c r="M329" s="10">
        <f>IF(AND(OR(C329=1,C329=2,C329=12),G329&gt;=Inputs!$B$8,G329&lt;=Inputs!$B$9,K329&lt;=Inputs!$B$10),1,0)</f>
        <v>0</v>
      </c>
      <c r="N329" s="9">
        <f>Inputs!$B$4</f>
        <v>54.991999999999997</v>
      </c>
      <c r="O329" s="9">
        <f>IF(M329=1,Inputs!$B$6,Inputs!$B$4)</f>
        <v>54.991999999999997</v>
      </c>
      <c r="P329" s="9">
        <f>IF(M329=1,Inputs!$B$7,Inputs!$B$4)</f>
        <v>54.991999999999997</v>
      </c>
      <c r="Q329" s="9">
        <f>MAX(0,Inputs!$B$4-O329)</f>
        <v>0</v>
      </c>
      <c r="R329" s="9">
        <f>MAX(0,Inputs!$B$4-P329)</f>
        <v>0</v>
      </c>
    </row>
    <row r="330" spans="1:18" ht="15" customHeight="1">
      <c r="A330" s="4">
        <v>44575.666666666701</v>
      </c>
      <c r="B330" s="5">
        <v>44575</v>
      </c>
      <c r="C330" s="6">
        <v>1</v>
      </c>
      <c r="D330" s="7" t="s">
        <v>18</v>
      </c>
      <c r="E330" s="7" t="s">
        <v>19</v>
      </c>
      <c r="F330" s="7" t="s">
        <v>26</v>
      </c>
      <c r="G330" s="6">
        <v>16</v>
      </c>
      <c r="H330" s="8">
        <v>3.085</v>
      </c>
      <c r="I330" s="8">
        <v>24.545999999999999</v>
      </c>
      <c r="J330" s="8">
        <v>0.4667</v>
      </c>
      <c r="K330" s="8">
        <v>13.1</v>
      </c>
      <c r="L330" s="9">
        <f>K330*Inputs!$B$5</f>
        <v>12.837999999999999</v>
      </c>
      <c r="M330" s="10">
        <f>IF(AND(OR(C330=1,C330=2,C330=12),G330&gt;=Inputs!$B$8,G330&lt;=Inputs!$B$9,K330&lt;=Inputs!$B$10),1,0)</f>
        <v>0</v>
      </c>
      <c r="N330" s="9">
        <f>Inputs!$B$4</f>
        <v>54.991999999999997</v>
      </c>
      <c r="O330" s="9">
        <f>IF(M330=1,Inputs!$B$6,Inputs!$B$4)</f>
        <v>54.991999999999997</v>
      </c>
      <c r="P330" s="9">
        <f>IF(M330=1,Inputs!$B$7,Inputs!$B$4)</f>
        <v>54.991999999999997</v>
      </c>
      <c r="Q330" s="9">
        <f>MAX(0,Inputs!$B$4-O330)</f>
        <v>0</v>
      </c>
      <c r="R330" s="9">
        <f>MAX(0,Inputs!$B$4-P330)</f>
        <v>0</v>
      </c>
    </row>
    <row r="331" spans="1:18" ht="15" customHeight="1">
      <c r="A331" s="4">
        <v>44575.708333333299</v>
      </c>
      <c r="B331" s="5">
        <v>44575</v>
      </c>
      <c r="C331" s="6">
        <v>1</v>
      </c>
      <c r="D331" s="7" t="s">
        <v>18</v>
      </c>
      <c r="E331" s="7" t="s">
        <v>19</v>
      </c>
      <c r="F331" s="7" t="s">
        <v>26</v>
      </c>
      <c r="G331" s="6">
        <v>17</v>
      </c>
      <c r="H331" s="8">
        <v>3.085</v>
      </c>
      <c r="I331" s="8">
        <v>24.545999999999999</v>
      </c>
      <c r="J331" s="8">
        <v>0.26669999999999999</v>
      </c>
      <c r="K331" s="8">
        <v>8.8079999999999998</v>
      </c>
      <c r="L331" s="9">
        <f>K331*Inputs!$B$5</f>
        <v>8.6318400000000004</v>
      </c>
      <c r="M331" s="10">
        <f>IF(AND(OR(C331=1,C331=2,C331=12),G331&gt;=Inputs!$B$8,G331&lt;=Inputs!$B$9,K331&lt;=Inputs!$B$10),1,0)</f>
        <v>0</v>
      </c>
      <c r="N331" s="9">
        <f>Inputs!$B$4</f>
        <v>54.991999999999997</v>
      </c>
      <c r="O331" s="9">
        <f>IF(M331=1,Inputs!$B$6,Inputs!$B$4)</f>
        <v>54.991999999999997</v>
      </c>
      <c r="P331" s="9">
        <f>IF(M331=1,Inputs!$B$7,Inputs!$B$4)</f>
        <v>54.991999999999997</v>
      </c>
      <c r="Q331" s="9">
        <f>MAX(0,Inputs!$B$4-O331)</f>
        <v>0</v>
      </c>
      <c r="R331" s="9">
        <f>MAX(0,Inputs!$B$4-P331)</f>
        <v>0</v>
      </c>
    </row>
    <row r="332" spans="1:18" ht="15" customHeight="1">
      <c r="A332" s="4">
        <v>44575.75</v>
      </c>
      <c r="B332" s="5">
        <v>44575</v>
      </c>
      <c r="C332" s="6">
        <v>1</v>
      </c>
      <c r="D332" s="7" t="s">
        <v>18</v>
      </c>
      <c r="E332" s="7" t="s">
        <v>19</v>
      </c>
      <c r="F332" s="7" t="s">
        <v>26</v>
      </c>
      <c r="G332" s="6">
        <v>18</v>
      </c>
      <c r="H332" s="8">
        <v>3.085</v>
      </c>
      <c r="I332" s="8">
        <v>24.545999999999999</v>
      </c>
      <c r="J332" s="8">
        <v>6.6699999999999995E-2</v>
      </c>
      <c r="K332" s="8">
        <v>4.516</v>
      </c>
      <c r="L332" s="9">
        <f>K332*Inputs!$B$5</f>
        <v>4.4256799999999998</v>
      </c>
      <c r="M332" s="10">
        <f>IF(AND(OR(C332=1,C332=2,C332=12),G332&gt;=Inputs!$B$8,G332&lt;=Inputs!$B$9,K332&lt;=Inputs!$B$10),1,0)</f>
        <v>0</v>
      </c>
      <c r="N332" s="9">
        <f>Inputs!$B$4</f>
        <v>54.991999999999997</v>
      </c>
      <c r="O332" s="9">
        <f>IF(M332=1,Inputs!$B$6,Inputs!$B$4)</f>
        <v>54.991999999999997</v>
      </c>
      <c r="P332" s="9">
        <f>IF(M332=1,Inputs!$B$7,Inputs!$B$4)</f>
        <v>54.991999999999997</v>
      </c>
      <c r="Q332" s="9">
        <f>MAX(0,Inputs!$B$4-O332)</f>
        <v>0</v>
      </c>
      <c r="R332" s="9">
        <f>MAX(0,Inputs!$B$4-P332)</f>
        <v>0</v>
      </c>
    </row>
    <row r="333" spans="1:18" ht="15" customHeight="1">
      <c r="A333" s="4">
        <v>44575.791666666701</v>
      </c>
      <c r="B333" s="5">
        <v>44575</v>
      </c>
      <c r="C333" s="6">
        <v>1</v>
      </c>
      <c r="D333" s="7" t="s">
        <v>18</v>
      </c>
      <c r="E333" s="7" t="s">
        <v>19</v>
      </c>
      <c r="F333" s="7" t="s">
        <v>26</v>
      </c>
      <c r="G333" s="6">
        <v>19</v>
      </c>
      <c r="H333" s="8">
        <v>3.085</v>
      </c>
      <c r="I333" s="8">
        <v>24.545999999999999</v>
      </c>
      <c r="J333" s="8">
        <v>6.6699999999999995E-2</v>
      </c>
      <c r="K333" s="8">
        <v>4.516</v>
      </c>
      <c r="L333" s="9">
        <f>K333*Inputs!$B$5</f>
        <v>4.4256799999999998</v>
      </c>
      <c r="M333" s="10">
        <f>IF(AND(OR(C333=1,C333=2,C333=12),G333&gt;=Inputs!$B$8,G333&lt;=Inputs!$B$9,K333&lt;=Inputs!$B$10),1,0)</f>
        <v>0</v>
      </c>
      <c r="N333" s="9">
        <f>Inputs!$B$4</f>
        <v>54.991999999999997</v>
      </c>
      <c r="O333" s="9">
        <f>IF(M333=1,Inputs!$B$6,Inputs!$B$4)</f>
        <v>54.991999999999997</v>
      </c>
      <c r="P333" s="9">
        <f>IF(M333=1,Inputs!$B$7,Inputs!$B$4)</f>
        <v>54.991999999999997</v>
      </c>
      <c r="Q333" s="9">
        <f>MAX(0,Inputs!$B$4-O333)</f>
        <v>0</v>
      </c>
      <c r="R333" s="9">
        <f>MAX(0,Inputs!$B$4-P333)</f>
        <v>0</v>
      </c>
    </row>
    <row r="334" spans="1:18" ht="15" customHeight="1">
      <c r="A334" s="4">
        <v>44575.833333333299</v>
      </c>
      <c r="B334" s="5">
        <v>44575</v>
      </c>
      <c r="C334" s="6">
        <v>1</v>
      </c>
      <c r="D334" s="7" t="s">
        <v>18</v>
      </c>
      <c r="E334" s="7" t="s">
        <v>19</v>
      </c>
      <c r="F334" s="7" t="s">
        <v>26</v>
      </c>
      <c r="G334" s="6">
        <v>20</v>
      </c>
      <c r="H334" s="8">
        <v>3.085</v>
      </c>
      <c r="I334" s="8">
        <v>24.545999999999999</v>
      </c>
      <c r="J334" s="8">
        <v>6.6699999999999995E-2</v>
      </c>
      <c r="K334" s="8">
        <v>4.516</v>
      </c>
      <c r="L334" s="9">
        <f>K334*Inputs!$B$5</f>
        <v>4.4256799999999998</v>
      </c>
      <c r="M334" s="10">
        <f>IF(AND(OR(C334=1,C334=2,C334=12),G334&gt;=Inputs!$B$8,G334&lt;=Inputs!$B$9,K334&lt;=Inputs!$B$10),1,0)</f>
        <v>0</v>
      </c>
      <c r="N334" s="9">
        <f>Inputs!$B$4</f>
        <v>54.991999999999997</v>
      </c>
      <c r="O334" s="9">
        <f>IF(M334=1,Inputs!$B$6,Inputs!$B$4)</f>
        <v>54.991999999999997</v>
      </c>
      <c r="P334" s="9">
        <f>IF(M334=1,Inputs!$B$7,Inputs!$B$4)</f>
        <v>54.991999999999997</v>
      </c>
      <c r="Q334" s="9">
        <f>MAX(0,Inputs!$B$4-O334)</f>
        <v>0</v>
      </c>
      <c r="R334" s="9">
        <f>MAX(0,Inputs!$B$4-P334)</f>
        <v>0</v>
      </c>
    </row>
    <row r="335" spans="1:18" ht="15" customHeight="1">
      <c r="A335" s="4">
        <v>44575.875</v>
      </c>
      <c r="B335" s="5">
        <v>44575</v>
      </c>
      <c r="C335" s="6">
        <v>1</v>
      </c>
      <c r="D335" s="7" t="s">
        <v>18</v>
      </c>
      <c r="E335" s="7" t="s">
        <v>19</v>
      </c>
      <c r="F335" s="7" t="s">
        <v>26</v>
      </c>
      <c r="G335" s="6">
        <v>21</v>
      </c>
      <c r="H335" s="8">
        <v>3.085</v>
      </c>
      <c r="I335" s="8">
        <v>24.545999999999999</v>
      </c>
      <c r="J335" s="8">
        <v>0.1333</v>
      </c>
      <c r="K335" s="8">
        <v>5.9459999999999997</v>
      </c>
      <c r="L335" s="9">
        <f>K335*Inputs!$B$5</f>
        <v>5.8270799999999996</v>
      </c>
      <c r="M335" s="10">
        <f>IF(AND(OR(C335=1,C335=2,C335=12),G335&gt;=Inputs!$B$8,G335&lt;=Inputs!$B$9,K335&lt;=Inputs!$B$10),1,0)</f>
        <v>0</v>
      </c>
      <c r="N335" s="9">
        <f>Inputs!$B$4</f>
        <v>54.991999999999997</v>
      </c>
      <c r="O335" s="9">
        <f>IF(M335=1,Inputs!$B$6,Inputs!$B$4)</f>
        <v>54.991999999999997</v>
      </c>
      <c r="P335" s="9">
        <f>IF(M335=1,Inputs!$B$7,Inputs!$B$4)</f>
        <v>54.991999999999997</v>
      </c>
      <c r="Q335" s="9">
        <f>MAX(0,Inputs!$B$4-O335)</f>
        <v>0</v>
      </c>
      <c r="R335" s="9">
        <f>MAX(0,Inputs!$B$4-P335)</f>
        <v>0</v>
      </c>
    </row>
    <row r="336" spans="1:18" ht="15" customHeight="1">
      <c r="A336" s="4">
        <v>44575.916666666701</v>
      </c>
      <c r="B336" s="5">
        <v>44575</v>
      </c>
      <c r="C336" s="6">
        <v>1</v>
      </c>
      <c r="D336" s="7" t="s">
        <v>18</v>
      </c>
      <c r="E336" s="7" t="s">
        <v>19</v>
      </c>
      <c r="F336" s="7" t="s">
        <v>26</v>
      </c>
      <c r="G336" s="6">
        <v>22</v>
      </c>
      <c r="H336" s="8">
        <v>3.085</v>
      </c>
      <c r="I336" s="8">
        <v>24.545999999999999</v>
      </c>
      <c r="J336" s="8">
        <v>0.36670000000000003</v>
      </c>
      <c r="K336" s="8">
        <v>10.954000000000001</v>
      </c>
      <c r="L336" s="9">
        <f>K336*Inputs!$B$5</f>
        <v>10.734920000000001</v>
      </c>
      <c r="M336" s="10">
        <f>IF(AND(OR(C336=1,C336=2,C336=12),G336&gt;=Inputs!$B$8,G336&lt;=Inputs!$B$9,K336&lt;=Inputs!$B$10),1,0)</f>
        <v>0</v>
      </c>
      <c r="N336" s="9">
        <f>Inputs!$B$4</f>
        <v>54.991999999999997</v>
      </c>
      <c r="O336" s="9">
        <f>IF(M336=1,Inputs!$B$6,Inputs!$B$4)</f>
        <v>54.991999999999997</v>
      </c>
      <c r="P336" s="9">
        <f>IF(M336=1,Inputs!$B$7,Inputs!$B$4)</f>
        <v>54.991999999999997</v>
      </c>
      <c r="Q336" s="9">
        <f>MAX(0,Inputs!$B$4-O336)</f>
        <v>0</v>
      </c>
      <c r="R336" s="9">
        <f>MAX(0,Inputs!$B$4-P336)</f>
        <v>0</v>
      </c>
    </row>
    <row r="337" spans="1:18" ht="15" customHeight="1">
      <c r="A337" s="4">
        <v>44575.958333333299</v>
      </c>
      <c r="B337" s="5">
        <v>44575</v>
      </c>
      <c r="C337" s="6">
        <v>1</v>
      </c>
      <c r="D337" s="7" t="s">
        <v>18</v>
      </c>
      <c r="E337" s="7" t="s">
        <v>19</v>
      </c>
      <c r="F337" s="7" t="s">
        <v>26</v>
      </c>
      <c r="G337" s="6">
        <v>23</v>
      </c>
      <c r="H337" s="8">
        <v>3.085</v>
      </c>
      <c r="I337" s="8">
        <v>24.545999999999999</v>
      </c>
      <c r="J337" s="8">
        <v>0.6</v>
      </c>
      <c r="K337" s="8">
        <v>15.962</v>
      </c>
      <c r="L337" s="9">
        <f>K337*Inputs!$B$5</f>
        <v>15.642759999999999</v>
      </c>
      <c r="M337" s="10">
        <f>IF(AND(OR(C337=1,C337=2,C337=12),G337&gt;=Inputs!$B$8,G337&lt;=Inputs!$B$9,K337&lt;=Inputs!$B$10),1,0)</f>
        <v>0</v>
      </c>
      <c r="N337" s="9">
        <f>Inputs!$B$4</f>
        <v>54.991999999999997</v>
      </c>
      <c r="O337" s="9">
        <f>IF(M337=1,Inputs!$B$6,Inputs!$B$4)</f>
        <v>54.991999999999997</v>
      </c>
      <c r="P337" s="9">
        <f>IF(M337=1,Inputs!$B$7,Inputs!$B$4)</f>
        <v>54.991999999999997</v>
      </c>
      <c r="Q337" s="9">
        <f>MAX(0,Inputs!$B$4-O337)</f>
        <v>0</v>
      </c>
      <c r="R337" s="9">
        <f>MAX(0,Inputs!$B$4-P337)</f>
        <v>0</v>
      </c>
    </row>
    <row r="338" spans="1:18" ht="15" customHeight="1">
      <c r="A338" s="4">
        <v>44576</v>
      </c>
      <c r="B338" s="5">
        <v>44576</v>
      </c>
      <c r="C338" s="6">
        <v>1</v>
      </c>
      <c r="D338" s="7" t="s">
        <v>18</v>
      </c>
      <c r="E338" s="7" t="s">
        <v>19</v>
      </c>
      <c r="F338" s="7" t="s">
        <v>20</v>
      </c>
      <c r="G338" s="6">
        <v>0</v>
      </c>
      <c r="H338" s="8">
        <v>3.2010000000000001</v>
      </c>
      <c r="I338" s="8">
        <v>22.341999999999999</v>
      </c>
      <c r="J338" s="8">
        <v>0.73329999999999995</v>
      </c>
      <c r="K338" s="8">
        <v>17.238</v>
      </c>
      <c r="L338" s="9">
        <f>K338*Inputs!$B$5</f>
        <v>16.893239999999999</v>
      </c>
      <c r="M338" s="10">
        <f>IF(AND(OR(C338=1,C338=2,C338=12),G338&gt;=Inputs!$B$8,G338&lt;=Inputs!$B$9,K338&lt;=Inputs!$B$10),1,0)</f>
        <v>0</v>
      </c>
      <c r="N338" s="9">
        <f>Inputs!$B$4</f>
        <v>54.991999999999997</v>
      </c>
      <c r="O338" s="9">
        <f>IF(M338=1,Inputs!$B$6,Inputs!$B$4)</f>
        <v>54.991999999999997</v>
      </c>
      <c r="P338" s="9">
        <f>IF(M338=1,Inputs!$B$7,Inputs!$B$4)</f>
        <v>54.991999999999997</v>
      </c>
      <c r="Q338" s="9">
        <f>MAX(0,Inputs!$B$4-O338)</f>
        <v>0</v>
      </c>
      <c r="R338" s="9">
        <f>MAX(0,Inputs!$B$4-P338)</f>
        <v>0</v>
      </c>
    </row>
    <row r="339" spans="1:18" ht="15" customHeight="1">
      <c r="A339" s="4">
        <v>44576.041666666701</v>
      </c>
      <c r="B339" s="5">
        <v>44576</v>
      </c>
      <c r="C339" s="6">
        <v>1</v>
      </c>
      <c r="D339" s="7" t="s">
        <v>18</v>
      </c>
      <c r="E339" s="7" t="s">
        <v>19</v>
      </c>
      <c r="F339" s="7" t="s">
        <v>20</v>
      </c>
      <c r="G339" s="6">
        <v>1</v>
      </c>
      <c r="H339" s="8">
        <v>3.2010000000000001</v>
      </c>
      <c r="I339" s="8">
        <v>22.341999999999999</v>
      </c>
      <c r="J339" s="8">
        <v>0.8</v>
      </c>
      <c r="K339" s="8">
        <v>18.513999999999999</v>
      </c>
      <c r="L339" s="9">
        <f>K339*Inputs!$B$5</f>
        <v>18.143719999999998</v>
      </c>
      <c r="M339" s="10">
        <f>IF(AND(OR(C339=1,C339=2,C339=12),G339&gt;=Inputs!$B$8,G339&lt;=Inputs!$B$9,K339&lt;=Inputs!$B$10),1,0)</f>
        <v>0</v>
      </c>
      <c r="N339" s="9">
        <f>Inputs!$B$4</f>
        <v>54.991999999999997</v>
      </c>
      <c r="O339" s="9">
        <f>IF(M339=1,Inputs!$B$6,Inputs!$B$4)</f>
        <v>54.991999999999997</v>
      </c>
      <c r="P339" s="9">
        <f>IF(M339=1,Inputs!$B$7,Inputs!$B$4)</f>
        <v>54.991999999999997</v>
      </c>
      <c r="Q339" s="9">
        <f>MAX(0,Inputs!$B$4-O339)</f>
        <v>0</v>
      </c>
      <c r="R339" s="9">
        <f>MAX(0,Inputs!$B$4-P339)</f>
        <v>0</v>
      </c>
    </row>
    <row r="340" spans="1:18" ht="15" customHeight="1">
      <c r="A340" s="4">
        <v>44576.083333333299</v>
      </c>
      <c r="B340" s="5">
        <v>44576</v>
      </c>
      <c r="C340" s="6">
        <v>1</v>
      </c>
      <c r="D340" s="7" t="s">
        <v>18</v>
      </c>
      <c r="E340" s="7" t="s">
        <v>19</v>
      </c>
      <c r="F340" s="7" t="s">
        <v>20</v>
      </c>
      <c r="G340" s="6">
        <v>2</v>
      </c>
      <c r="H340" s="8">
        <v>3.2010000000000001</v>
      </c>
      <c r="I340" s="8">
        <v>22.341999999999999</v>
      </c>
      <c r="J340" s="8">
        <v>0.86670000000000003</v>
      </c>
      <c r="K340" s="8">
        <v>19.79</v>
      </c>
      <c r="L340" s="9">
        <f>K340*Inputs!$B$5</f>
        <v>19.394199999999998</v>
      </c>
      <c r="M340" s="10">
        <f>IF(AND(OR(C340=1,C340=2,C340=12),G340&gt;=Inputs!$B$8,G340&lt;=Inputs!$B$9,K340&lt;=Inputs!$B$10),1,0)</f>
        <v>0</v>
      </c>
      <c r="N340" s="9">
        <f>Inputs!$B$4</f>
        <v>54.991999999999997</v>
      </c>
      <c r="O340" s="9">
        <f>IF(M340=1,Inputs!$B$6,Inputs!$B$4)</f>
        <v>54.991999999999997</v>
      </c>
      <c r="P340" s="9">
        <f>IF(M340=1,Inputs!$B$7,Inputs!$B$4)</f>
        <v>54.991999999999997</v>
      </c>
      <c r="Q340" s="9">
        <f>MAX(0,Inputs!$B$4-O340)</f>
        <v>0</v>
      </c>
      <c r="R340" s="9">
        <f>MAX(0,Inputs!$B$4-P340)</f>
        <v>0</v>
      </c>
    </row>
    <row r="341" spans="1:18" ht="15" customHeight="1">
      <c r="A341" s="4">
        <v>44576.125</v>
      </c>
      <c r="B341" s="5">
        <v>44576</v>
      </c>
      <c r="C341" s="6">
        <v>1</v>
      </c>
      <c r="D341" s="7" t="s">
        <v>18</v>
      </c>
      <c r="E341" s="7" t="s">
        <v>19</v>
      </c>
      <c r="F341" s="7" t="s">
        <v>20</v>
      </c>
      <c r="G341" s="6">
        <v>3</v>
      </c>
      <c r="H341" s="8">
        <v>3.2010000000000001</v>
      </c>
      <c r="I341" s="8">
        <v>22.341999999999999</v>
      </c>
      <c r="J341" s="8">
        <v>0.93330000000000002</v>
      </c>
      <c r="K341" s="8">
        <v>21.065999999999999</v>
      </c>
      <c r="L341" s="9">
        <f>K341*Inputs!$B$5</f>
        <v>20.644679999999997</v>
      </c>
      <c r="M341" s="10">
        <f>IF(AND(OR(C341=1,C341=2,C341=12),G341&gt;=Inputs!$B$8,G341&lt;=Inputs!$B$9,K341&lt;=Inputs!$B$10),1,0)</f>
        <v>0</v>
      </c>
      <c r="N341" s="9">
        <f>Inputs!$B$4</f>
        <v>54.991999999999997</v>
      </c>
      <c r="O341" s="9">
        <f>IF(M341=1,Inputs!$B$6,Inputs!$B$4)</f>
        <v>54.991999999999997</v>
      </c>
      <c r="P341" s="9">
        <f>IF(M341=1,Inputs!$B$7,Inputs!$B$4)</f>
        <v>54.991999999999997</v>
      </c>
      <c r="Q341" s="9">
        <f>MAX(0,Inputs!$B$4-O341)</f>
        <v>0</v>
      </c>
      <c r="R341" s="9">
        <f>MAX(0,Inputs!$B$4-P341)</f>
        <v>0</v>
      </c>
    </row>
    <row r="342" spans="1:18" ht="15" customHeight="1">
      <c r="A342" s="4">
        <v>44576.166666666701</v>
      </c>
      <c r="B342" s="5">
        <v>44576</v>
      </c>
      <c r="C342" s="6">
        <v>1</v>
      </c>
      <c r="D342" s="7" t="s">
        <v>18</v>
      </c>
      <c r="E342" s="7" t="s">
        <v>19</v>
      </c>
      <c r="F342" s="7" t="s">
        <v>20</v>
      </c>
      <c r="G342" s="6">
        <v>4</v>
      </c>
      <c r="H342" s="8">
        <v>3.2010000000000001</v>
      </c>
      <c r="I342" s="8">
        <v>22.341999999999999</v>
      </c>
      <c r="J342" s="8">
        <v>1</v>
      </c>
      <c r="K342" s="8">
        <v>22.341999999999999</v>
      </c>
      <c r="L342" s="9">
        <f>K342*Inputs!$B$5</f>
        <v>21.895159999999997</v>
      </c>
      <c r="M342" s="10">
        <f>IF(AND(OR(C342=1,C342=2,C342=12),G342&gt;=Inputs!$B$8,G342&lt;=Inputs!$B$9,K342&lt;=Inputs!$B$10),1,0)</f>
        <v>0</v>
      </c>
      <c r="N342" s="9">
        <f>Inputs!$B$4</f>
        <v>54.991999999999997</v>
      </c>
      <c r="O342" s="9">
        <f>IF(M342=1,Inputs!$B$6,Inputs!$B$4)</f>
        <v>54.991999999999997</v>
      </c>
      <c r="P342" s="9">
        <f>IF(M342=1,Inputs!$B$7,Inputs!$B$4)</f>
        <v>54.991999999999997</v>
      </c>
      <c r="Q342" s="9">
        <f>MAX(0,Inputs!$B$4-O342)</f>
        <v>0</v>
      </c>
      <c r="R342" s="9">
        <f>MAX(0,Inputs!$B$4-P342)</f>
        <v>0</v>
      </c>
    </row>
    <row r="343" spans="1:18" ht="15" customHeight="1">
      <c r="A343" s="4">
        <v>44576.208333333299</v>
      </c>
      <c r="B343" s="5">
        <v>44576</v>
      </c>
      <c r="C343" s="6">
        <v>1</v>
      </c>
      <c r="D343" s="7" t="s">
        <v>18</v>
      </c>
      <c r="E343" s="7" t="s">
        <v>19</v>
      </c>
      <c r="F343" s="7" t="s">
        <v>20</v>
      </c>
      <c r="G343" s="6">
        <v>5</v>
      </c>
      <c r="H343" s="8">
        <v>3.2010000000000001</v>
      </c>
      <c r="I343" s="8">
        <v>22.341999999999999</v>
      </c>
      <c r="J343" s="8">
        <v>0.93330000000000002</v>
      </c>
      <c r="K343" s="8">
        <v>21.065999999999999</v>
      </c>
      <c r="L343" s="9">
        <f>K343*Inputs!$B$5</f>
        <v>20.644679999999997</v>
      </c>
      <c r="M343" s="10">
        <f>IF(AND(OR(C343=1,C343=2,C343=12),G343&gt;=Inputs!$B$8,G343&lt;=Inputs!$B$9,K343&lt;=Inputs!$B$10),1,0)</f>
        <v>0</v>
      </c>
      <c r="N343" s="9">
        <f>Inputs!$B$4</f>
        <v>54.991999999999997</v>
      </c>
      <c r="O343" s="9">
        <f>IF(M343=1,Inputs!$B$6,Inputs!$B$4)</f>
        <v>54.991999999999997</v>
      </c>
      <c r="P343" s="9">
        <f>IF(M343=1,Inputs!$B$7,Inputs!$B$4)</f>
        <v>54.991999999999997</v>
      </c>
      <c r="Q343" s="9">
        <f>MAX(0,Inputs!$B$4-O343)</f>
        <v>0</v>
      </c>
      <c r="R343" s="9">
        <f>MAX(0,Inputs!$B$4-P343)</f>
        <v>0</v>
      </c>
    </row>
    <row r="344" spans="1:18" ht="15" customHeight="1">
      <c r="A344" s="4">
        <v>44576.25</v>
      </c>
      <c r="B344" s="5">
        <v>44576</v>
      </c>
      <c r="C344" s="6">
        <v>1</v>
      </c>
      <c r="D344" s="7" t="s">
        <v>18</v>
      </c>
      <c r="E344" s="7" t="s">
        <v>19</v>
      </c>
      <c r="F344" s="7" t="s">
        <v>20</v>
      </c>
      <c r="G344" s="6">
        <v>6</v>
      </c>
      <c r="H344" s="8">
        <v>3.2010000000000001</v>
      </c>
      <c r="I344" s="8">
        <v>22.341999999999999</v>
      </c>
      <c r="J344" s="8">
        <v>0.8</v>
      </c>
      <c r="K344" s="8">
        <v>18.513999999999999</v>
      </c>
      <c r="L344" s="9">
        <f>K344*Inputs!$B$5</f>
        <v>18.143719999999998</v>
      </c>
      <c r="M344" s="10">
        <f>IF(AND(OR(C344=1,C344=2,C344=12),G344&gt;=Inputs!$B$8,G344&lt;=Inputs!$B$9,K344&lt;=Inputs!$B$10),1,0)</f>
        <v>0</v>
      </c>
      <c r="N344" s="9">
        <f>Inputs!$B$4</f>
        <v>54.991999999999997</v>
      </c>
      <c r="O344" s="9">
        <f>IF(M344=1,Inputs!$B$6,Inputs!$B$4)</f>
        <v>54.991999999999997</v>
      </c>
      <c r="P344" s="9">
        <f>IF(M344=1,Inputs!$B$7,Inputs!$B$4)</f>
        <v>54.991999999999997</v>
      </c>
      <c r="Q344" s="9">
        <f>MAX(0,Inputs!$B$4-O344)</f>
        <v>0</v>
      </c>
      <c r="R344" s="9">
        <f>MAX(0,Inputs!$B$4-P344)</f>
        <v>0</v>
      </c>
    </row>
    <row r="345" spans="1:18" ht="15" customHeight="1">
      <c r="A345" s="4">
        <v>44576.291666666701</v>
      </c>
      <c r="B345" s="5">
        <v>44576</v>
      </c>
      <c r="C345" s="6">
        <v>1</v>
      </c>
      <c r="D345" s="7" t="s">
        <v>18</v>
      </c>
      <c r="E345" s="7" t="s">
        <v>19</v>
      </c>
      <c r="F345" s="7" t="s">
        <v>20</v>
      </c>
      <c r="G345" s="6">
        <v>7</v>
      </c>
      <c r="H345" s="8">
        <v>3.2010000000000001</v>
      </c>
      <c r="I345" s="8">
        <v>22.341999999999999</v>
      </c>
      <c r="J345" s="8">
        <v>0.66669999999999996</v>
      </c>
      <c r="K345" s="8">
        <v>15.962</v>
      </c>
      <c r="L345" s="9">
        <f>K345*Inputs!$B$5</f>
        <v>15.642759999999999</v>
      </c>
      <c r="M345" s="10">
        <f>IF(AND(OR(C345=1,C345=2,C345=12),G345&gt;=Inputs!$B$8,G345&lt;=Inputs!$B$9,K345&lt;=Inputs!$B$10),1,0)</f>
        <v>0</v>
      </c>
      <c r="N345" s="9">
        <f>Inputs!$B$4</f>
        <v>54.991999999999997</v>
      </c>
      <c r="O345" s="9">
        <f>IF(M345=1,Inputs!$B$6,Inputs!$B$4)</f>
        <v>54.991999999999997</v>
      </c>
      <c r="P345" s="9">
        <f>IF(M345=1,Inputs!$B$7,Inputs!$B$4)</f>
        <v>54.991999999999997</v>
      </c>
      <c r="Q345" s="9">
        <f>MAX(0,Inputs!$B$4-O345)</f>
        <v>0</v>
      </c>
      <c r="R345" s="9">
        <f>MAX(0,Inputs!$B$4-P345)</f>
        <v>0</v>
      </c>
    </row>
    <row r="346" spans="1:18" ht="15" customHeight="1">
      <c r="A346" s="4">
        <v>44576.333333333299</v>
      </c>
      <c r="B346" s="5">
        <v>44576</v>
      </c>
      <c r="C346" s="6">
        <v>1</v>
      </c>
      <c r="D346" s="7" t="s">
        <v>18</v>
      </c>
      <c r="E346" s="7" t="s">
        <v>19</v>
      </c>
      <c r="F346" s="7" t="s">
        <v>20</v>
      </c>
      <c r="G346" s="6">
        <v>8</v>
      </c>
      <c r="H346" s="8">
        <v>3.2010000000000001</v>
      </c>
      <c r="I346" s="8">
        <v>22.341999999999999</v>
      </c>
      <c r="J346" s="8">
        <v>0.33329999999999999</v>
      </c>
      <c r="K346" s="8">
        <v>9.5809999999999995</v>
      </c>
      <c r="L346" s="9">
        <f>K346*Inputs!$B$5</f>
        <v>9.3893799999999992</v>
      </c>
      <c r="M346" s="10">
        <f>IF(AND(OR(C346=1,C346=2,C346=12),G346&gt;=Inputs!$B$8,G346&lt;=Inputs!$B$9,K346&lt;=Inputs!$B$10),1,0)</f>
        <v>0</v>
      </c>
      <c r="N346" s="9">
        <f>Inputs!$B$4</f>
        <v>54.991999999999997</v>
      </c>
      <c r="O346" s="9">
        <f>IF(M346=1,Inputs!$B$6,Inputs!$B$4)</f>
        <v>54.991999999999997</v>
      </c>
      <c r="P346" s="9">
        <f>IF(M346=1,Inputs!$B$7,Inputs!$B$4)</f>
        <v>54.991999999999997</v>
      </c>
      <c r="Q346" s="9">
        <f>MAX(0,Inputs!$B$4-O346)</f>
        <v>0</v>
      </c>
      <c r="R346" s="9">
        <f>MAX(0,Inputs!$B$4-P346)</f>
        <v>0</v>
      </c>
    </row>
    <row r="347" spans="1:18" ht="15" customHeight="1">
      <c r="A347" s="4">
        <v>44576.375</v>
      </c>
      <c r="B347" s="5">
        <v>44576</v>
      </c>
      <c r="C347" s="6">
        <v>1</v>
      </c>
      <c r="D347" s="7" t="s">
        <v>18</v>
      </c>
      <c r="E347" s="7" t="s">
        <v>19</v>
      </c>
      <c r="F347" s="7" t="s">
        <v>20</v>
      </c>
      <c r="G347" s="6">
        <v>9</v>
      </c>
      <c r="H347" s="8">
        <v>3.2010000000000001</v>
      </c>
      <c r="I347" s="8">
        <v>22.341999999999999</v>
      </c>
      <c r="J347" s="8">
        <v>0.16669999999999999</v>
      </c>
      <c r="K347" s="8">
        <v>6.391</v>
      </c>
      <c r="L347" s="9">
        <f>K347*Inputs!$B$5</f>
        <v>6.2631800000000002</v>
      </c>
      <c r="M347" s="10">
        <f>IF(AND(OR(C347=1,C347=2,C347=12),G347&gt;=Inputs!$B$8,G347&lt;=Inputs!$B$9,K347&lt;=Inputs!$B$10),1,0)</f>
        <v>0</v>
      </c>
      <c r="N347" s="9">
        <f>Inputs!$B$4</f>
        <v>54.991999999999997</v>
      </c>
      <c r="O347" s="9">
        <f>IF(M347=1,Inputs!$B$6,Inputs!$B$4)</f>
        <v>54.991999999999997</v>
      </c>
      <c r="P347" s="9">
        <f>IF(M347=1,Inputs!$B$7,Inputs!$B$4)</f>
        <v>54.991999999999997</v>
      </c>
      <c r="Q347" s="9">
        <f>MAX(0,Inputs!$B$4-O347)</f>
        <v>0</v>
      </c>
      <c r="R347" s="9">
        <f>MAX(0,Inputs!$B$4-P347)</f>
        <v>0</v>
      </c>
    </row>
    <row r="348" spans="1:18" ht="15" customHeight="1">
      <c r="A348" s="4">
        <v>44576.416666666701</v>
      </c>
      <c r="B348" s="5">
        <v>44576</v>
      </c>
      <c r="C348" s="6">
        <v>1</v>
      </c>
      <c r="D348" s="7" t="s">
        <v>18</v>
      </c>
      <c r="E348" s="7" t="s">
        <v>19</v>
      </c>
      <c r="F348" s="7" t="s">
        <v>20</v>
      </c>
      <c r="G348" s="6">
        <v>10</v>
      </c>
      <c r="H348" s="8">
        <v>3.2010000000000001</v>
      </c>
      <c r="I348" s="8">
        <v>22.341999999999999</v>
      </c>
      <c r="J348" s="8">
        <v>0</v>
      </c>
      <c r="K348" s="8">
        <v>3.2010000000000001</v>
      </c>
      <c r="L348" s="9">
        <f>K348*Inputs!$B$5</f>
        <v>3.1369799999999999</v>
      </c>
      <c r="M348" s="10">
        <f>IF(AND(OR(C348=1,C348=2,C348=12),G348&gt;=Inputs!$B$8,G348&lt;=Inputs!$B$9,K348&lt;=Inputs!$B$10),1,0)</f>
        <v>1</v>
      </c>
      <c r="N348" s="9">
        <f>Inputs!$B$4</f>
        <v>54.991999999999997</v>
      </c>
      <c r="O348" s="9">
        <f>IF(M348=1,Inputs!$B$6,Inputs!$B$4)</f>
        <v>45</v>
      </c>
      <c r="P348" s="9">
        <f>IF(M348=1,Inputs!$B$7,Inputs!$B$4)</f>
        <v>35</v>
      </c>
      <c r="Q348" s="9">
        <f>MAX(0,Inputs!$B$4-O348)</f>
        <v>9.9919999999999973</v>
      </c>
      <c r="R348" s="9">
        <f>MAX(0,Inputs!$B$4-P348)</f>
        <v>19.991999999999997</v>
      </c>
    </row>
    <row r="349" spans="1:18" ht="15" customHeight="1">
      <c r="A349" s="4">
        <v>44576.458333333299</v>
      </c>
      <c r="B349" s="5">
        <v>44576</v>
      </c>
      <c r="C349" s="6">
        <v>1</v>
      </c>
      <c r="D349" s="7" t="s">
        <v>18</v>
      </c>
      <c r="E349" s="7" t="s">
        <v>19</v>
      </c>
      <c r="F349" s="7" t="s">
        <v>20</v>
      </c>
      <c r="G349" s="6">
        <v>11</v>
      </c>
      <c r="H349" s="8">
        <v>3.2010000000000001</v>
      </c>
      <c r="I349" s="8">
        <v>22.341999999999999</v>
      </c>
      <c r="J349" s="8">
        <v>3.3300000000000003E-2</v>
      </c>
      <c r="K349" s="8">
        <v>3.839</v>
      </c>
      <c r="L349" s="9">
        <f>K349*Inputs!$B$5</f>
        <v>3.7622200000000001</v>
      </c>
      <c r="M349" s="10">
        <f>IF(AND(OR(C349=1,C349=2,C349=12),G349&gt;=Inputs!$B$8,G349&lt;=Inputs!$B$9,K349&lt;=Inputs!$B$10),1,0)</f>
        <v>1</v>
      </c>
      <c r="N349" s="9">
        <f>Inputs!$B$4</f>
        <v>54.991999999999997</v>
      </c>
      <c r="O349" s="9">
        <f>IF(M349=1,Inputs!$B$6,Inputs!$B$4)</f>
        <v>45</v>
      </c>
      <c r="P349" s="9">
        <f>IF(M349=1,Inputs!$B$7,Inputs!$B$4)</f>
        <v>35</v>
      </c>
      <c r="Q349" s="9">
        <f>MAX(0,Inputs!$B$4-O349)</f>
        <v>9.9919999999999973</v>
      </c>
      <c r="R349" s="9">
        <f>MAX(0,Inputs!$B$4-P349)</f>
        <v>19.991999999999997</v>
      </c>
    </row>
    <row r="350" spans="1:18" ht="15" customHeight="1">
      <c r="A350" s="4">
        <v>44576.5</v>
      </c>
      <c r="B350" s="5">
        <v>44576</v>
      </c>
      <c r="C350" s="6">
        <v>1</v>
      </c>
      <c r="D350" s="7" t="s">
        <v>18</v>
      </c>
      <c r="E350" s="7" t="s">
        <v>19</v>
      </c>
      <c r="F350" s="7" t="s">
        <v>20</v>
      </c>
      <c r="G350" s="6">
        <v>12</v>
      </c>
      <c r="H350" s="8">
        <v>3.2010000000000001</v>
      </c>
      <c r="I350" s="8">
        <v>22.341999999999999</v>
      </c>
      <c r="J350" s="8">
        <v>6.6699999999999995E-2</v>
      </c>
      <c r="K350" s="8">
        <v>4.4770000000000003</v>
      </c>
      <c r="L350" s="9">
        <f>K350*Inputs!$B$5</f>
        <v>4.3874599999999999</v>
      </c>
      <c r="M350" s="10">
        <f>IF(AND(OR(C350=1,C350=2,C350=12),G350&gt;=Inputs!$B$8,G350&lt;=Inputs!$B$9,K350&lt;=Inputs!$B$10),1,0)</f>
        <v>1</v>
      </c>
      <c r="N350" s="9">
        <f>Inputs!$B$4</f>
        <v>54.991999999999997</v>
      </c>
      <c r="O350" s="9">
        <f>IF(M350=1,Inputs!$B$6,Inputs!$B$4)</f>
        <v>45</v>
      </c>
      <c r="P350" s="9">
        <f>IF(M350=1,Inputs!$B$7,Inputs!$B$4)</f>
        <v>35</v>
      </c>
      <c r="Q350" s="9">
        <f>MAX(0,Inputs!$B$4-O350)</f>
        <v>9.9919999999999973</v>
      </c>
      <c r="R350" s="9">
        <f>MAX(0,Inputs!$B$4-P350)</f>
        <v>19.991999999999997</v>
      </c>
    </row>
    <row r="351" spans="1:18" ht="15" customHeight="1">
      <c r="A351" s="4">
        <v>44576.541666666701</v>
      </c>
      <c r="B351" s="5">
        <v>44576</v>
      </c>
      <c r="C351" s="6">
        <v>1</v>
      </c>
      <c r="D351" s="7" t="s">
        <v>18</v>
      </c>
      <c r="E351" s="7" t="s">
        <v>19</v>
      </c>
      <c r="F351" s="7" t="s">
        <v>20</v>
      </c>
      <c r="G351" s="6">
        <v>13</v>
      </c>
      <c r="H351" s="8">
        <v>3.2010000000000001</v>
      </c>
      <c r="I351" s="8">
        <v>22.341999999999999</v>
      </c>
      <c r="J351" s="8">
        <v>0.1333</v>
      </c>
      <c r="K351" s="8">
        <v>5.7530000000000001</v>
      </c>
      <c r="L351" s="9">
        <f>K351*Inputs!$B$5</f>
        <v>5.6379400000000004</v>
      </c>
      <c r="M351" s="10">
        <f>IF(AND(OR(C351=1,C351=2,C351=12),G351&gt;=Inputs!$B$8,G351&lt;=Inputs!$B$9,K351&lt;=Inputs!$B$10),1,0)</f>
        <v>1</v>
      </c>
      <c r="N351" s="9">
        <f>Inputs!$B$4</f>
        <v>54.991999999999997</v>
      </c>
      <c r="O351" s="9">
        <f>IF(M351=1,Inputs!$B$6,Inputs!$B$4)</f>
        <v>45</v>
      </c>
      <c r="P351" s="9">
        <f>IF(M351=1,Inputs!$B$7,Inputs!$B$4)</f>
        <v>35</v>
      </c>
      <c r="Q351" s="9">
        <f>MAX(0,Inputs!$B$4-O351)</f>
        <v>9.9919999999999973</v>
      </c>
      <c r="R351" s="9">
        <f>MAX(0,Inputs!$B$4-P351)</f>
        <v>19.991999999999997</v>
      </c>
    </row>
    <row r="352" spans="1:18" ht="15" customHeight="1">
      <c r="A352" s="4">
        <v>44576.583333333299</v>
      </c>
      <c r="B352" s="5">
        <v>44576</v>
      </c>
      <c r="C352" s="6">
        <v>1</v>
      </c>
      <c r="D352" s="7" t="s">
        <v>18</v>
      </c>
      <c r="E352" s="7" t="s">
        <v>19</v>
      </c>
      <c r="F352" s="7" t="s">
        <v>20</v>
      </c>
      <c r="G352" s="6">
        <v>14</v>
      </c>
      <c r="H352" s="8">
        <v>3.2010000000000001</v>
      </c>
      <c r="I352" s="8">
        <v>22.341999999999999</v>
      </c>
      <c r="J352" s="8">
        <v>0.2</v>
      </c>
      <c r="K352" s="8">
        <v>7.0289999999999999</v>
      </c>
      <c r="L352" s="9">
        <f>K352*Inputs!$B$5</f>
        <v>6.88842</v>
      </c>
      <c r="M352" s="10">
        <f>IF(AND(OR(C352=1,C352=2,C352=12),G352&gt;=Inputs!$B$8,G352&lt;=Inputs!$B$9,K352&lt;=Inputs!$B$10),1,0)</f>
        <v>0</v>
      </c>
      <c r="N352" s="9">
        <f>Inputs!$B$4</f>
        <v>54.991999999999997</v>
      </c>
      <c r="O352" s="9">
        <f>IF(M352=1,Inputs!$B$6,Inputs!$B$4)</f>
        <v>54.991999999999997</v>
      </c>
      <c r="P352" s="9">
        <f>IF(M352=1,Inputs!$B$7,Inputs!$B$4)</f>
        <v>54.991999999999997</v>
      </c>
      <c r="Q352" s="9">
        <f>MAX(0,Inputs!$B$4-O352)</f>
        <v>0</v>
      </c>
      <c r="R352" s="9">
        <f>MAX(0,Inputs!$B$4-P352)</f>
        <v>0</v>
      </c>
    </row>
    <row r="353" spans="1:18" ht="15" customHeight="1">
      <c r="A353" s="4">
        <v>44576.625</v>
      </c>
      <c r="B353" s="5">
        <v>44576</v>
      </c>
      <c r="C353" s="6">
        <v>1</v>
      </c>
      <c r="D353" s="7" t="s">
        <v>18</v>
      </c>
      <c r="E353" s="7" t="s">
        <v>19</v>
      </c>
      <c r="F353" s="7" t="s">
        <v>20</v>
      </c>
      <c r="G353" s="6">
        <v>15</v>
      </c>
      <c r="H353" s="8">
        <v>3.2010000000000001</v>
      </c>
      <c r="I353" s="8">
        <v>22.341999999999999</v>
      </c>
      <c r="J353" s="8">
        <v>0.1333</v>
      </c>
      <c r="K353" s="8">
        <v>5.7530000000000001</v>
      </c>
      <c r="L353" s="9">
        <f>K353*Inputs!$B$5</f>
        <v>5.6379400000000004</v>
      </c>
      <c r="M353" s="10">
        <f>IF(AND(OR(C353=1,C353=2,C353=12),G353&gt;=Inputs!$B$8,G353&lt;=Inputs!$B$9,K353&lt;=Inputs!$B$10),1,0)</f>
        <v>1</v>
      </c>
      <c r="N353" s="9">
        <f>Inputs!$B$4</f>
        <v>54.991999999999997</v>
      </c>
      <c r="O353" s="9">
        <f>IF(M353=1,Inputs!$B$6,Inputs!$B$4)</f>
        <v>45</v>
      </c>
      <c r="P353" s="9">
        <f>IF(M353=1,Inputs!$B$7,Inputs!$B$4)</f>
        <v>35</v>
      </c>
      <c r="Q353" s="9">
        <f>MAX(0,Inputs!$B$4-O353)</f>
        <v>9.9919999999999973</v>
      </c>
      <c r="R353" s="9">
        <f>MAX(0,Inputs!$B$4-P353)</f>
        <v>19.991999999999997</v>
      </c>
    </row>
    <row r="354" spans="1:18" ht="15" customHeight="1">
      <c r="A354" s="4">
        <v>44576.666666666701</v>
      </c>
      <c r="B354" s="5">
        <v>44576</v>
      </c>
      <c r="C354" s="6">
        <v>1</v>
      </c>
      <c r="D354" s="7" t="s">
        <v>18</v>
      </c>
      <c r="E354" s="7" t="s">
        <v>19</v>
      </c>
      <c r="F354" s="7" t="s">
        <v>20</v>
      </c>
      <c r="G354" s="6">
        <v>16</v>
      </c>
      <c r="H354" s="8">
        <v>3.2010000000000001</v>
      </c>
      <c r="I354" s="8">
        <v>22.341999999999999</v>
      </c>
      <c r="J354" s="8">
        <v>6.6699999999999995E-2</v>
      </c>
      <c r="K354" s="8">
        <v>4.4770000000000003</v>
      </c>
      <c r="L354" s="9">
        <f>K354*Inputs!$B$5</f>
        <v>4.3874599999999999</v>
      </c>
      <c r="M354" s="10">
        <f>IF(AND(OR(C354=1,C354=2,C354=12),G354&gt;=Inputs!$B$8,G354&lt;=Inputs!$B$9,K354&lt;=Inputs!$B$10),1,0)</f>
        <v>1</v>
      </c>
      <c r="N354" s="9">
        <f>Inputs!$B$4</f>
        <v>54.991999999999997</v>
      </c>
      <c r="O354" s="9">
        <f>IF(M354=1,Inputs!$B$6,Inputs!$B$4)</f>
        <v>45</v>
      </c>
      <c r="P354" s="9">
        <f>IF(M354=1,Inputs!$B$7,Inputs!$B$4)</f>
        <v>35</v>
      </c>
      <c r="Q354" s="9">
        <f>MAX(0,Inputs!$B$4-O354)</f>
        <v>9.9919999999999973</v>
      </c>
      <c r="R354" s="9">
        <f>MAX(0,Inputs!$B$4-P354)</f>
        <v>19.991999999999997</v>
      </c>
    </row>
    <row r="355" spans="1:18" ht="15" customHeight="1">
      <c r="A355" s="4">
        <v>44576.708333333299</v>
      </c>
      <c r="B355" s="5">
        <v>44576</v>
      </c>
      <c r="C355" s="6">
        <v>1</v>
      </c>
      <c r="D355" s="7" t="s">
        <v>18</v>
      </c>
      <c r="E355" s="7" t="s">
        <v>19</v>
      </c>
      <c r="F355" s="7" t="s">
        <v>20</v>
      </c>
      <c r="G355" s="6">
        <v>17</v>
      </c>
      <c r="H355" s="8">
        <v>3.2010000000000001</v>
      </c>
      <c r="I355" s="8">
        <v>22.341999999999999</v>
      </c>
      <c r="J355" s="8">
        <v>6.6699999999999995E-2</v>
      </c>
      <c r="K355" s="8">
        <v>4.4770000000000003</v>
      </c>
      <c r="L355" s="9">
        <f>K355*Inputs!$B$5</f>
        <v>4.3874599999999999</v>
      </c>
      <c r="M355" s="10">
        <f>IF(AND(OR(C355=1,C355=2,C355=12),G355&gt;=Inputs!$B$8,G355&lt;=Inputs!$B$9,K355&lt;=Inputs!$B$10),1,0)</f>
        <v>1</v>
      </c>
      <c r="N355" s="9">
        <f>Inputs!$B$4</f>
        <v>54.991999999999997</v>
      </c>
      <c r="O355" s="9">
        <f>IF(M355=1,Inputs!$B$6,Inputs!$B$4)</f>
        <v>45</v>
      </c>
      <c r="P355" s="9">
        <f>IF(M355=1,Inputs!$B$7,Inputs!$B$4)</f>
        <v>35</v>
      </c>
      <c r="Q355" s="9">
        <f>MAX(0,Inputs!$B$4-O355)</f>
        <v>9.9919999999999973</v>
      </c>
      <c r="R355" s="9">
        <f>MAX(0,Inputs!$B$4-P355)</f>
        <v>19.991999999999997</v>
      </c>
    </row>
    <row r="356" spans="1:18" ht="15" customHeight="1">
      <c r="A356" s="4">
        <v>44576.75</v>
      </c>
      <c r="B356" s="5">
        <v>44576</v>
      </c>
      <c r="C356" s="6">
        <v>1</v>
      </c>
      <c r="D356" s="7" t="s">
        <v>18</v>
      </c>
      <c r="E356" s="7" t="s">
        <v>19</v>
      </c>
      <c r="F356" s="7" t="s">
        <v>20</v>
      </c>
      <c r="G356" s="6">
        <v>18</v>
      </c>
      <c r="H356" s="8">
        <v>3.2010000000000001</v>
      </c>
      <c r="I356" s="8">
        <v>22.341999999999999</v>
      </c>
      <c r="J356" s="8">
        <v>6.6699999999999995E-2</v>
      </c>
      <c r="K356" s="8">
        <v>4.4770000000000003</v>
      </c>
      <c r="L356" s="9">
        <f>K356*Inputs!$B$5</f>
        <v>4.3874599999999999</v>
      </c>
      <c r="M356" s="10">
        <f>IF(AND(OR(C356=1,C356=2,C356=12),G356&gt;=Inputs!$B$8,G356&lt;=Inputs!$B$9,K356&lt;=Inputs!$B$10),1,0)</f>
        <v>0</v>
      </c>
      <c r="N356" s="9">
        <f>Inputs!$B$4</f>
        <v>54.991999999999997</v>
      </c>
      <c r="O356" s="9">
        <f>IF(M356=1,Inputs!$B$6,Inputs!$B$4)</f>
        <v>54.991999999999997</v>
      </c>
      <c r="P356" s="9">
        <f>IF(M356=1,Inputs!$B$7,Inputs!$B$4)</f>
        <v>54.991999999999997</v>
      </c>
      <c r="Q356" s="9">
        <f>MAX(0,Inputs!$B$4-O356)</f>
        <v>0</v>
      </c>
      <c r="R356" s="9">
        <f>MAX(0,Inputs!$B$4-P356)</f>
        <v>0</v>
      </c>
    </row>
    <row r="357" spans="1:18" ht="15" customHeight="1">
      <c r="A357" s="4">
        <v>44576.791666666701</v>
      </c>
      <c r="B357" s="5">
        <v>44576</v>
      </c>
      <c r="C357" s="6">
        <v>1</v>
      </c>
      <c r="D357" s="7" t="s">
        <v>18</v>
      </c>
      <c r="E357" s="7" t="s">
        <v>19</v>
      </c>
      <c r="F357" s="7" t="s">
        <v>20</v>
      </c>
      <c r="G357" s="6">
        <v>19</v>
      </c>
      <c r="H357" s="8">
        <v>3.2010000000000001</v>
      </c>
      <c r="I357" s="8">
        <v>22.341999999999999</v>
      </c>
      <c r="J357" s="8">
        <v>0.1</v>
      </c>
      <c r="K357" s="8">
        <v>5.1150000000000002</v>
      </c>
      <c r="L357" s="9">
        <f>K357*Inputs!$B$5</f>
        <v>5.0126999999999997</v>
      </c>
      <c r="M357" s="10">
        <f>IF(AND(OR(C357=1,C357=2,C357=12),G357&gt;=Inputs!$B$8,G357&lt;=Inputs!$B$9,K357&lt;=Inputs!$B$10),1,0)</f>
        <v>0</v>
      </c>
      <c r="N357" s="9">
        <f>Inputs!$B$4</f>
        <v>54.991999999999997</v>
      </c>
      <c r="O357" s="9">
        <f>IF(M357=1,Inputs!$B$6,Inputs!$B$4)</f>
        <v>54.991999999999997</v>
      </c>
      <c r="P357" s="9">
        <f>IF(M357=1,Inputs!$B$7,Inputs!$B$4)</f>
        <v>54.991999999999997</v>
      </c>
      <c r="Q357" s="9">
        <f>MAX(0,Inputs!$B$4-O357)</f>
        <v>0</v>
      </c>
      <c r="R357" s="9">
        <f>MAX(0,Inputs!$B$4-P357)</f>
        <v>0</v>
      </c>
    </row>
    <row r="358" spans="1:18" ht="15" customHeight="1">
      <c r="A358" s="4">
        <v>44576.833333333299</v>
      </c>
      <c r="B358" s="5">
        <v>44576</v>
      </c>
      <c r="C358" s="6">
        <v>1</v>
      </c>
      <c r="D358" s="7" t="s">
        <v>18</v>
      </c>
      <c r="E358" s="7" t="s">
        <v>19</v>
      </c>
      <c r="F358" s="7" t="s">
        <v>20</v>
      </c>
      <c r="G358" s="6">
        <v>20</v>
      </c>
      <c r="H358" s="8">
        <v>3.2010000000000001</v>
      </c>
      <c r="I358" s="8">
        <v>22.341999999999999</v>
      </c>
      <c r="J358" s="8">
        <v>0.1333</v>
      </c>
      <c r="K358" s="8">
        <v>5.7530000000000001</v>
      </c>
      <c r="L358" s="9">
        <f>K358*Inputs!$B$5</f>
        <v>5.6379400000000004</v>
      </c>
      <c r="M358" s="10">
        <f>IF(AND(OR(C358=1,C358=2,C358=12),G358&gt;=Inputs!$B$8,G358&lt;=Inputs!$B$9,K358&lt;=Inputs!$B$10),1,0)</f>
        <v>0</v>
      </c>
      <c r="N358" s="9">
        <f>Inputs!$B$4</f>
        <v>54.991999999999997</v>
      </c>
      <c r="O358" s="9">
        <f>IF(M358=1,Inputs!$B$6,Inputs!$B$4)</f>
        <v>54.991999999999997</v>
      </c>
      <c r="P358" s="9">
        <f>IF(M358=1,Inputs!$B$7,Inputs!$B$4)</f>
        <v>54.991999999999997</v>
      </c>
      <c r="Q358" s="9">
        <f>MAX(0,Inputs!$B$4-O358)</f>
        <v>0</v>
      </c>
      <c r="R358" s="9">
        <f>MAX(0,Inputs!$B$4-P358)</f>
        <v>0</v>
      </c>
    </row>
    <row r="359" spans="1:18" ht="15" customHeight="1">
      <c r="A359" s="4">
        <v>44576.875</v>
      </c>
      <c r="B359" s="5">
        <v>44576</v>
      </c>
      <c r="C359" s="6">
        <v>1</v>
      </c>
      <c r="D359" s="7" t="s">
        <v>18</v>
      </c>
      <c r="E359" s="7" t="s">
        <v>19</v>
      </c>
      <c r="F359" s="7" t="s">
        <v>20</v>
      </c>
      <c r="G359" s="6">
        <v>21</v>
      </c>
      <c r="H359" s="8">
        <v>3.2010000000000001</v>
      </c>
      <c r="I359" s="8">
        <v>22.341999999999999</v>
      </c>
      <c r="J359" s="8">
        <v>0.26669999999999999</v>
      </c>
      <c r="K359" s="8">
        <v>8.3049999999999997</v>
      </c>
      <c r="L359" s="9">
        <f>K359*Inputs!$B$5</f>
        <v>8.1388999999999996</v>
      </c>
      <c r="M359" s="10">
        <f>IF(AND(OR(C359=1,C359=2,C359=12),G359&gt;=Inputs!$B$8,G359&lt;=Inputs!$B$9,K359&lt;=Inputs!$B$10),1,0)</f>
        <v>0</v>
      </c>
      <c r="N359" s="9">
        <f>Inputs!$B$4</f>
        <v>54.991999999999997</v>
      </c>
      <c r="O359" s="9">
        <f>IF(M359=1,Inputs!$B$6,Inputs!$B$4)</f>
        <v>54.991999999999997</v>
      </c>
      <c r="P359" s="9">
        <f>IF(M359=1,Inputs!$B$7,Inputs!$B$4)</f>
        <v>54.991999999999997</v>
      </c>
      <c r="Q359" s="9">
        <f>MAX(0,Inputs!$B$4-O359)</f>
        <v>0</v>
      </c>
      <c r="R359" s="9">
        <f>MAX(0,Inputs!$B$4-P359)</f>
        <v>0</v>
      </c>
    </row>
    <row r="360" spans="1:18" ht="15" customHeight="1">
      <c r="A360" s="4">
        <v>44576.916666666701</v>
      </c>
      <c r="B360" s="5">
        <v>44576</v>
      </c>
      <c r="C360" s="6">
        <v>1</v>
      </c>
      <c r="D360" s="7" t="s">
        <v>18</v>
      </c>
      <c r="E360" s="7" t="s">
        <v>19</v>
      </c>
      <c r="F360" s="7" t="s">
        <v>20</v>
      </c>
      <c r="G360" s="6">
        <v>22</v>
      </c>
      <c r="H360" s="8">
        <v>3.2010000000000001</v>
      </c>
      <c r="I360" s="8">
        <v>22.341999999999999</v>
      </c>
      <c r="J360" s="8">
        <v>0.56669999999999998</v>
      </c>
      <c r="K360" s="8">
        <v>14.048</v>
      </c>
      <c r="L360" s="9">
        <f>K360*Inputs!$B$5</f>
        <v>13.76704</v>
      </c>
      <c r="M360" s="10">
        <f>IF(AND(OR(C360=1,C360=2,C360=12),G360&gt;=Inputs!$B$8,G360&lt;=Inputs!$B$9,K360&lt;=Inputs!$B$10),1,0)</f>
        <v>0</v>
      </c>
      <c r="N360" s="9">
        <f>Inputs!$B$4</f>
        <v>54.991999999999997</v>
      </c>
      <c r="O360" s="9">
        <f>IF(M360=1,Inputs!$B$6,Inputs!$B$4)</f>
        <v>54.991999999999997</v>
      </c>
      <c r="P360" s="9">
        <f>IF(M360=1,Inputs!$B$7,Inputs!$B$4)</f>
        <v>54.991999999999997</v>
      </c>
      <c r="Q360" s="9">
        <f>MAX(0,Inputs!$B$4-O360)</f>
        <v>0</v>
      </c>
      <c r="R360" s="9">
        <f>MAX(0,Inputs!$B$4-P360)</f>
        <v>0</v>
      </c>
    </row>
    <row r="361" spans="1:18" ht="15" customHeight="1">
      <c r="A361" s="4">
        <v>44576.958333333299</v>
      </c>
      <c r="B361" s="5">
        <v>44576</v>
      </c>
      <c r="C361" s="6">
        <v>1</v>
      </c>
      <c r="D361" s="7" t="s">
        <v>18</v>
      </c>
      <c r="E361" s="7" t="s">
        <v>19</v>
      </c>
      <c r="F361" s="7" t="s">
        <v>20</v>
      </c>
      <c r="G361" s="6">
        <v>23</v>
      </c>
      <c r="H361" s="8">
        <v>3.2010000000000001</v>
      </c>
      <c r="I361" s="8">
        <v>22.341999999999999</v>
      </c>
      <c r="J361" s="8">
        <v>0.86670000000000003</v>
      </c>
      <c r="K361" s="8">
        <v>19.79</v>
      </c>
      <c r="L361" s="9">
        <f>K361*Inputs!$B$5</f>
        <v>19.394199999999998</v>
      </c>
      <c r="M361" s="10">
        <f>IF(AND(OR(C361=1,C361=2,C361=12),G361&gt;=Inputs!$B$8,G361&lt;=Inputs!$B$9,K361&lt;=Inputs!$B$10),1,0)</f>
        <v>0</v>
      </c>
      <c r="N361" s="9">
        <f>Inputs!$B$4</f>
        <v>54.991999999999997</v>
      </c>
      <c r="O361" s="9">
        <f>IF(M361=1,Inputs!$B$6,Inputs!$B$4)</f>
        <v>54.991999999999997</v>
      </c>
      <c r="P361" s="9">
        <f>IF(M361=1,Inputs!$B$7,Inputs!$B$4)</f>
        <v>54.991999999999997</v>
      </c>
      <c r="Q361" s="9">
        <f>MAX(0,Inputs!$B$4-O361)</f>
        <v>0</v>
      </c>
      <c r="R361" s="9">
        <f>MAX(0,Inputs!$B$4-P361)</f>
        <v>0</v>
      </c>
    </row>
    <row r="362" spans="1:18" ht="15" customHeight="1">
      <c r="A362" s="4">
        <v>44577</v>
      </c>
      <c r="B362" s="5">
        <v>44577</v>
      </c>
      <c r="C362" s="6">
        <v>1</v>
      </c>
      <c r="D362" s="7" t="s">
        <v>18</v>
      </c>
      <c r="E362" s="7" t="s">
        <v>19</v>
      </c>
      <c r="F362" s="7" t="s">
        <v>21</v>
      </c>
      <c r="G362" s="6">
        <v>0</v>
      </c>
      <c r="H362" s="8">
        <v>4.157</v>
      </c>
      <c r="I362" s="8">
        <v>27.398</v>
      </c>
      <c r="J362" s="8">
        <v>0.35289999999999999</v>
      </c>
      <c r="K362" s="8">
        <v>12.36</v>
      </c>
      <c r="L362" s="9">
        <f>K362*Inputs!$B$5</f>
        <v>12.1128</v>
      </c>
      <c r="M362" s="10">
        <f>IF(AND(OR(C362=1,C362=2,C362=12),G362&gt;=Inputs!$B$8,G362&lt;=Inputs!$B$9,K362&lt;=Inputs!$B$10),1,0)</f>
        <v>0</v>
      </c>
      <c r="N362" s="9">
        <f>Inputs!$B$4</f>
        <v>54.991999999999997</v>
      </c>
      <c r="O362" s="9">
        <f>IF(M362=1,Inputs!$B$6,Inputs!$B$4)</f>
        <v>54.991999999999997</v>
      </c>
      <c r="P362" s="9">
        <f>IF(M362=1,Inputs!$B$7,Inputs!$B$4)</f>
        <v>54.991999999999997</v>
      </c>
      <c r="Q362" s="9">
        <f>MAX(0,Inputs!$B$4-O362)</f>
        <v>0</v>
      </c>
      <c r="R362" s="9">
        <f>MAX(0,Inputs!$B$4-P362)</f>
        <v>0</v>
      </c>
    </row>
    <row r="363" spans="1:18" ht="15" customHeight="1">
      <c r="A363" s="4">
        <v>44577.041666666701</v>
      </c>
      <c r="B363" s="5">
        <v>44577</v>
      </c>
      <c r="C363" s="6">
        <v>1</v>
      </c>
      <c r="D363" s="7" t="s">
        <v>18</v>
      </c>
      <c r="E363" s="7" t="s">
        <v>19</v>
      </c>
      <c r="F363" s="7" t="s">
        <v>21</v>
      </c>
      <c r="G363" s="6">
        <v>1</v>
      </c>
      <c r="H363" s="8">
        <v>4.157</v>
      </c>
      <c r="I363" s="8">
        <v>27.398</v>
      </c>
      <c r="J363" s="8">
        <v>0.58819999999999995</v>
      </c>
      <c r="K363" s="8">
        <v>17.827999999999999</v>
      </c>
      <c r="L363" s="9">
        <f>K363*Inputs!$B$5</f>
        <v>17.471439999999998</v>
      </c>
      <c r="M363" s="10">
        <f>IF(AND(OR(C363=1,C363=2,C363=12),G363&gt;=Inputs!$B$8,G363&lt;=Inputs!$B$9,K363&lt;=Inputs!$B$10),1,0)</f>
        <v>0</v>
      </c>
      <c r="N363" s="9">
        <f>Inputs!$B$4</f>
        <v>54.991999999999997</v>
      </c>
      <c r="O363" s="9">
        <f>IF(M363=1,Inputs!$B$6,Inputs!$B$4)</f>
        <v>54.991999999999997</v>
      </c>
      <c r="P363" s="9">
        <f>IF(M363=1,Inputs!$B$7,Inputs!$B$4)</f>
        <v>54.991999999999997</v>
      </c>
      <c r="Q363" s="9">
        <f>MAX(0,Inputs!$B$4-O363)</f>
        <v>0</v>
      </c>
      <c r="R363" s="9">
        <f>MAX(0,Inputs!$B$4-P363)</f>
        <v>0</v>
      </c>
    </row>
    <row r="364" spans="1:18" ht="15" customHeight="1">
      <c r="A364" s="4">
        <v>44577.083333333299</v>
      </c>
      <c r="B364" s="5">
        <v>44577</v>
      </c>
      <c r="C364" s="6">
        <v>1</v>
      </c>
      <c r="D364" s="7" t="s">
        <v>18</v>
      </c>
      <c r="E364" s="7" t="s">
        <v>19</v>
      </c>
      <c r="F364" s="7" t="s">
        <v>21</v>
      </c>
      <c r="G364" s="6">
        <v>2</v>
      </c>
      <c r="H364" s="8">
        <v>4.157</v>
      </c>
      <c r="I364" s="8">
        <v>27.398</v>
      </c>
      <c r="J364" s="8">
        <v>0.82350000000000001</v>
      </c>
      <c r="K364" s="8">
        <v>23.297000000000001</v>
      </c>
      <c r="L364" s="9">
        <f>K364*Inputs!$B$5</f>
        <v>22.831060000000001</v>
      </c>
      <c r="M364" s="10">
        <f>IF(AND(OR(C364=1,C364=2,C364=12),G364&gt;=Inputs!$B$8,G364&lt;=Inputs!$B$9,K364&lt;=Inputs!$B$10),1,0)</f>
        <v>0</v>
      </c>
      <c r="N364" s="9">
        <f>Inputs!$B$4</f>
        <v>54.991999999999997</v>
      </c>
      <c r="O364" s="9">
        <f>IF(M364=1,Inputs!$B$6,Inputs!$B$4)</f>
        <v>54.991999999999997</v>
      </c>
      <c r="P364" s="9">
        <f>IF(M364=1,Inputs!$B$7,Inputs!$B$4)</f>
        <v>54.991999999999997</v>
      </c>
      <c r="Q364" s="9">
        <f>MAX(0,Inputs!$B$4-O364)</f>
        <v>0</v>
      </c>
      <c r="R364" s="9">
        <f>MAX(0,Inputs!$B$4-P364)</f>
        <v>0</v>
      </c>
    </row>
    <row r="365" spans="1:18" ht="15" customHeight="1">
      <c r="A365" s="4">
        <v>44577.125</v>
      </c>
      <c r="B365" s="5">
        <v>44577</v>
      </c>
      <c r="C365" s="6">
        <v>1</v>
      </c>
      <c r="D365" s="7" t="s">
        <v>18</v>
      </c>
      <c r="E365" s="7" t="s">
        <v>19</v>
      </c>
      <c r="F365" s="7" t="s">
        <v>21</v>
      </c>
      <c r="G365" s="6">
        <v>3</v>
      </c>
      <c r="H365" s="8">
        <v>4.157</v>
      </c>
      <c r="I365" s="8">
        <v>27.398</v>
      </c>
      <c r="J365" s="8">
        <v>0.91180000000000005</v>
      </c>
      <c r="K365" s="8">
        <v>25.347000000000001</v>
      </c>
      <c r="L365" s="9">
        <f>K365*Inputs!$B$5</f>
        <v>24.840060000000001</v>
      </c>
      <c r="M365" s="10">
        <f>IF(AND(OR(C365=1,C365=2,C365=12),G365&gt;=Inputs!$B$8,G365&lt;=Inputs!$B$9,K365&lt;=Inputs!$B$10),1,0)</f>
        <v>0</v>
      </c>
      <c r="N365" s="9">
        <f>Inputs!$B$4</f>
        <v>54.991999999999997</v>
      </c>
      <c r="O365" s="9">
        <f>IF(M365=1,Inputs!$B$6,Inputs!$B$4)</f>
        <v>54.991999999999997</v>
      </c>
      <c r="P365" s="9">
        <f>IF(M365=1,Inputs!$B$7,Inputs!$B$4)</f>
        <v>54.991999999999997</v>
      </c>
      <c r="Q365" s="9">
        <f>MAX(0,Inputs!$B$4-O365)</f>
        <v>0</v>
      </c>
      <c r="R365" s="9">
        <f>MAX(0,Inputs!$B$4-P365)</f>
        <v>0</v>
      </c>
    </row>
    <row r="366" spans="1:18" ht="15" customHeight="1">
      <c r="A366" s="4">
        <v>44577.166666666701</v>
      </c>
      <c r="B366" s="5">
        <v>44577</v>
      </c>
      <c r="C366" s="6">
        <v>1</v>
      </c>
      <c r="D366" s="7" t="s">
        <v>18</v>
      </c>
      <c r="E366" s="7" t="s">
        <v>19</v>
      </c>
      <c r="F366" s="7" t="s">
        <v>21</v>
      </c>
      <c r="G366" s="6">
        <v>4</v>
      </c>
      <c r="H366" s="8">
        <v>4.157</v>
      </c>
      <c r="I366" s="8">
        <v>27.398</v>
      </c>
      <c r="J366" s="8">
        <v>1</v>
      </c>
      <c r="K366" s="8">
        <v>27.398</v>
      </c>
      <c r="L366" s="9">
        <f>K366*Inputs!$B$5</f>
        <v>26.85004</v>
      </c>
      <c r="M366" s="10">
        <f>IF(AND(OR(C366=1,C366=2,C366=12),G366&gt;=Inputs!$B$8,G366&lt;=Inputs!$B$9,K366&lt;=Inputs!$B$10),1,0)</f>
        <v>0</v>
      </c>
      <c r="N366" s="9">
        <f>Inputs!$B$4</f>
        <v>54.991999999999997</v>
      </c>
      <c r="O366" s="9">
        <f>IF(M366=1,Inputs!$B$6,Inputs!$B$4)</f>
        <v>54.991999999999997</v>
      </c>
      <c r="P366" s="9">
        <f>IF(M366=1,Inputs!$B$7,Inputs!$B$4)</f>
        <v>54.991999999999997</v>
      </c>
      <c r="Q366" s="9">
        <f>MAX(0,Inputs!$B$4-O366)</f>
        <v>0</v>
      </c>
      <c r="R366" s="9">
        <f>MAX(0,Inputs!$B$4-P366)</f>
        <v>0</v>
      </c>
    </row>
    <row r="367" spans="1:18" ht="15" customHeight="1">
      <c r="A367" s="4">
        <v>44577.208333333299</v>
      </c>
      <c r="B367" s="5">
        <v>44577</v>
      </c>
      <c r="C367" s="6">
        <v>1</v>
      </c>
      <c r="D367" s="7" t="s">
        <v>18</v>
      </c>
      <c r="E367" s="7" t="s">
        <v>19</v>
      </c>
      <c r="F367" s="7" t="s">
        <v>21</v>
      </c>
      <c r="G367" s="6">
        <v>5</v>
      </c>
      <c r="H367" s="8">
        <v>4.157</v>
      </c>
      <c r="I367" s="8">
        <v>27.398</v>
      </c>
      <c r="J367" s="8">
        <v>0.97060000000000002</v>
      </c>
      <c r="K367" s="8">
        <v>26.713999999999999</v>
      </c>
      <c r="L367" s="9">
        <f>K367*Inputs!$B$5</f>
        <v>26.17972</v>
      </c>
      <c r="M367" s="10">
        <f>IF(AND(OR(C367=1,C367=2,C367=12),G367&gt;=Inputs!$B$8,G367&lt;=Inputs!$B$9,K367&lt;=Inputs!$B$10),1,0)</f>
        <v>0</v>
      </c>
      <c r="N367" s="9">
        <f>Inputs!$B$4</f>
        <v>54.991999999999997</v>
      </c>
      <c r="O367" s="9">
        <f>IF(M367=1,Inputs!$B$6,Inputs!$B$4)</f>
        <v>54.991999999999997</v>
      </c>
      <c r="P367" s="9">
        <f>IF(M367=1,Inputs!$B$7,Inputs!$B$4)</f>
        <v>54.991999999999997</v>
      </c>
      <c r="Q367" s="9">
        <f>MAX(0,Inputs!$B$4-O367)</f>
        <v>0</v>
      </c>
      <c r="R367" s="9">
        <f>MAX(0,Inputs!$B$4-P367)</f>
        <v>0</v>
      </c>
    </row>
    <row r="368" spans="1:18" ht="15" customHeight="1">
      <c r="A368" s="4">
        <v>44577.25</v>
      </c>
      <c r="B368" s="5">
        <v>44577</v>
      </c>
      <c r="C368" s="6">
        <v>1</v>
      </c>
      <c r="D368" s="7" t="s">
        <v>18</v>
      </c>
      <c r="E368" s="7" t="s">
        <v>19</v>
      </c>
      <c r="F368" s="7" t="s">
        <v>21</v>
      </c>
      <c r="G368" s="6">
        <v>6</v>
      </c>
      <c r="H368" s="8">
        <v>4.157</v>
      </c>
      <c r="I368" s="8">
        <v>27.398</v>
      </c>
      <c r="J368" s="8">
        <v>0.94120000000000004</v>
      </c>
      <c r="K368" s="8">
        <v>26.030999999999999</v>
      </c>
      <c r="L368" s="9">
        <f>K368*Inputs!$B$5</f>
        <v>25.510379999999998</v>
      </c>
      <c r="M368" s="10">
        <f>IF(AND(OR(C368=1,C368=2,C368=12),G368&gt;=Inputs!$B$8,G368&lt;=Inputs!$B$9,K368&lt;=Inputs!$B$10),1,0)</f>
        <v>0</v>
      </c>
      <c r="N368" s="9">
        <f>Inputs!$B$4</f>
        <v>54.991999999999997</v>
      </c>
      <c r="O368" s="9">
        <f>IF(M368=1,Inputs!$B$6,Inputs!$B$4)</f>
        <v>54.991999999999997</v>
      </c>
      <c r="P368" s="9">
        <f>IF(M368=1,Inputs!$B$7,Inputs!$B$4)</f>
        <v>54.991999999999997</v>
      </c>
      <c r="Q368" s="9">
        <f>MAX(0,Inputs!$B$4-O368)</f>
        <v>0</v>
      </c>
      <c r="R368" s="9">
        <f>MAX(0,Inputs!$B$4-P368)</f>
        <v>0</v>
      </c>
    </row>
    <row r="369" spans="1:18" ht="15" customHeight="1">
      <c r="A369" s="4">
        <v>44577.291666666701</v>
      </c>
      <c r="B369" s="5">
        <v>44577</v>
      </c>
      <c r="C369" s="6">
        <v>1</v>
      </c>
      <c r="D369" s="7" t="s">
        <v>18</v>
      </c>
      <c r="E369" s="7" t="s">
        <v>19</v>
      </c>
      <c r="F369" s="7" t="s">
        <v>21</v>
      </c>
      <c r="G369" s="6">
        <v>7</v>
      </c>
      <c r="H369" s="8">
        <v>4.157</v>
      </c>
      <c r="I369" s="8">
        <v>27.398</v>
      </c>
      <c r="J369" s="8">
        <v>0.85289999999999999</v>
      </c>
      <c r="K369" s="8">
        <v>23.98</v>
      </c>
      <c r="L369" s="9">
        <f>K369*Inputs!$B$5</f>
        <v>23.500399999999999</v>
      </c>
      <c r="M369" s="10">
        <f>IF(AND(OR(C369=1,C369=2,C369=12),G369&gt;=Inputs!$B$8,G369&lt;=Inputs!$B$9,K369&lt;=Inputs!$B$10),1,0)</f>
        <v>0</v>
      </c>
      <c r="N369" s="9">
        <f>Inputs!$B$4</f>
        <v>54.991999999999997</v>
      </c>
      <c r="O369" s="9">
        <f>IF(M369=1,Inputs!$B$6,Inputs!$B$4)</f>
        <v>54.991999999999997</v>
      </c>
      <c r="P369" s="9">
        <f>IF(M369=1,Inputs!$B$7,Inputs!$B$4)</f>
        <v>54.991999999999997</v>
      </c>
      <c r="Q369" s="9">
        <f>MAX(0,Inputs!$B$4-O369)</f>
        <v>0</v>
      </c>
      <c r="R369" s="9">
        <f>MAX(0,Inputs!$B$4-P369)</f>
        <v>0</v>
      </c>
    </row>
    <row r="370" spans="1:18" ht="15" customHeight="1">
      <c r="A370" s="4">
        <v>44577.333333333299</v>
      </c>
      <c r="B370" s="5">
        <v>44577</v>
      </c>
      <c r="C370" s="6">
        <v>1</v>
      </c>
      <c r="D370" s="7" t="s">
        <v>18</v>
      </c>
      <c r="E370" s="7" t="s">
        <v>19</v>
      </c>
      <c r="F370" s="7" t="s">
        <v>21</v>
      </c>
      <c r="G370" s="6">
        <v>8</v>
      </c>
      <c r="H370" s="8">
        <v>4.157</v>
      </c>
      <c r="I370" s="8">
        <v>27.398</v>
      </c>
      <c r="J370" s="8">
        <v>0.76470000000000005</v>
      </c>
      <c r="K370" s="8">
        <v>21.93</v>
      </c>
      <c r="L370" s="9">
        <f>K370*Inputs!$B$5</f>
        <v>21.491399999999999</v>
      </c>
      <c r="M370" s="10">
        <f>IF(AND(OR(C370=1,C370=2,C370=12),G370&gt;=Inputs!$B$8,G370&lt;=Inputs!$B$9,K370&lt;=Inputs!$B$10),1,0)</f>
        <v>0</v>
      </c>
      <c r="N370" s="9">
        <f>Inputs!$B$4</f>
        <v>54.991999999999997</v>
      </c>
      <c r="O370" s="9">
        <f>IF(M370=1,Inputs!$B$6,Inputs!$B$4)</f>
        <v>54.991999999999997</v>
      </c>
      <c r="P370" s="9">
        <f>IF(M370=1,Inputs!$B$7,Inputs!$B$4)</f>
        <v>54.991999999999997</v>
      </c>
      <c r="Q370" s="9">
        <f>MAX(0,Inputs!$B$4-O370)</f>
        <v>0</v>
      </c>
      <c r="R370" s="9">
        <f>MAX(0,Inputs!$B$4-P370)</f>
        <v>0</v>
      </c>
    </row>
    <row r="371" spans="1:18" ht="15" customHeight="1">
      <c r="A371" s="4">
        <v>44577.375</v>
      </c>
      <c r="B371" s="5">
        <v>44577</v>
      </c>
      <c r="C371" s="6">
        <v>1</v>
      </c>
      <c r="D371" s="7" t="s">
        <v>18</v>
      </c>
      <c r="E371" s="7" t="s">
        <v>19</v>
      </c>
      <c r="F371" s="7" t="s">
        <v>21</v>
      </c>
      <c r="G371" s="6">
        <v>9</v>
      </c>
      <c r="H371" s="8">
        <v>4.157</v>
      </c>
      <c r="I371" s="8">
        <v>27.398</v>
      </c>
      <c r="J371" s="8">
        <v>0.73529999999999995</v>
      </c>
      <c r="K371" s="8">
        <v>21.245999999999999</v>
      </c>
      <c r="L371" s="9">
        <f>K371*Inputs!$B$5</f>
        <v>20.821079999999998</v>
      </c>
      <c r="M371" s="10">
        <f>IF(AND(OR(C371=1,C371=2,C371=12),G371&gt;=Inputs!$B$8,G371&lt;=Inputs!$B$9,K371&lt;=Inputs!$B$10),1,0)</f>
        <v>0</v>
      </c>
      <c r="N371" s="9">
        <f>Inputs!$B$4</f>
        <v>54.991999999999997</v>
      </c>
      <c r="O371" s="9">
        <f>IF(M371=1,Inputs!$B$6,Inputs!$B$4)</f>
        <v>54.991999999999997</v>
      </c>
      <c r="P371" s="9">
        <f>IF(M371=1,Inputs!$B$7,Inputs!$B$4)</f>
        <v>54.991999999999997</v>
      </c>
      <c r="Q371" s="9">
        <f>MAX(0,Inputs!$B$4-O371)</f>
        <v>0</v>
      </c>
      <c r="R371" s="9">
        <f>MAX(0,Inputs!$B$4-P371)</f>
        <v>0</v>
      </c>
    </row>
    <row r="372" spans="1:18" ht="15" customHeight="1">
      <c r="A372" s="4">
        <v>44577.416666666701</v>
      </c>
      <c r="B372" s="5">
        <v>44577</v>
      </c>
      <c r="C372" s="6">
        <v>1</v>
      </c>
      <c r="D372" s="7" t="s">
        <v>18</v>
      </c>
      <c r="E372" s="7" t="s">
        <v>19</v>
      </c>
      <c r="F372" s="7" t="s">
        <v>21</v>
      </c>
      <c r="G372" s="6">
        <v>10</v>
      </c>
      <c r="H372" s="8">
        <v>4.157</v>
      </c>
      <c r="I372" s="8">
        <v>27.398</v>
      </c>
      <c r="J372" s="8">
        <v>0.70589999999999997</v>
      </c>
      <c r="K372" s="8">
        <v>20.562000000000001</v>
      </c>
      <c r="L372" s="9">
        <f>K372*Inputs!$B$5</f>
        <v>20.150760000000002</v>
      </c>
      <c r="M372" s="10">
        <f>IF(AND(OR(C372=1,C372=2,C372=12),G372&gt;=Inputs!$B$8,G372&lt;=Inputs!$B$9,K372&lt;=Inputs!$B$10),1,0)</f>
        <v>0</v>
      </c>
      <c r="N372" s="9">
        <f>Inputs!$B$4</f>
        <v>54.991999999999997</v>
      </c>
      <c r="O372" s="9">
        <f>IF(M372=1,Inputs!$B$6,Inputs!$B$4)</f>
        <v>54.991999999999997</v>
      </c>
      <c r="P372" s="9">
        <f>IF(M372=1,Inputs!$B$7,Inputs!$B$4)</f>
        <v>54.991999999999997</v>
      </c>
      <c r="Q372" s="9">
        <f>MAX(0,Inputs!$B$4-O372)</f>
        <v>0</v>
      </c>
      <c r="R372" s="9">
        <f>MAX(0,Inputs!$B$4-P372)</f>
        <v>0</v>
      </c>
    </row>
    <row r="373" spans="1:18" ht="15" customHeight="1">
      <c r="A373" s="4">
        <v>44577.458333333299</v>
      </c>
      <c r="B373" s="5">
        <v>44577</v>
      </c>
      <c r="C373" s="6">
        <v>1</v>
      </c>
      <c r="D373" s="7" t="s">
        <v>18</v>
      </c>
      <c r="E373" s="7" t="s">
        <v>19</v>
      </c>
      <c r="F373" s="7" t="s">
        <v>21</v>
      </c>
      <c r="G373" s="6">
        <v>11</v>
      </c>
      <c r="H373" s="8">
        <v>4.157</v>
      </c>
      <c r="I373" s="8">
        <v>27.398</v>
      </c>
      <c r="J373" s="8">
        <v>0.61760000000000004</v>
      </c>
      <c r="K373" s="8">
        <v>18.512</v>
      </c>
      <c r="L373" s="9">
        <f>K373*Inputs!$B$5</f>
        <v>18.141760000000001</v>
      </c>
      <c r="M373" s="10">
        <f>IF(AND(OR(C373=1,C373=2,C373=12),G373&gt;=Inputs!$B$8,G373&lt;=Inputs!$B$9,K373&lt;=Inputs!$B$10),1,0)</f>
        <v>0</v>
      </c>
      <c r="N373" s="9">
        <f>Inputs!$B$4</f>
        <v>54.991999999999997</v>
      </c>
      <c r="O373" s="9">
        <f>IF(M373=1,Inputs!$B$6,Inputs!$B$4)</f>
        <v>54.991999999999997</v>
      </c>
      <c r="P373" s="9">
        <f>IF(M373=1,Inputs!$B$7,Inputs!$B$4)</f>
        <v>54.991999999999997</v>
      </c>
      <c r="Q373" s="9">
        <f>MAX(0,Inputs!$B$4-O373)</f>
        <v>0</v>
      </c>
      <c r="R373" s="9">
        <f>MAX(0,Inputs!$B$4-P373)</f>
        <v>0</v>
      </c>
    </row>
    <row r="374" spans="1:18" ht="15" customHeight="1">
      <c r="A374" s="4">
        <v>44577.5</v>
      </c>
      <c r="B374" s="5">
        <v>44577</v>
      </c>
      <c r="C374" s="6">
        <v>1</v>
      </c>
      <c r="D374" s="7" t="s">
        <v>18</v>
      </c>
      <c r="E374" s="7" t="s">
        <v>19</v>
      </c>
      <c r="F374" s="7" t="s">
        <v>21</v>
      </c>
      <c r="G374" s="6">
        <v>12</v>
      </c>
      <c r="H374" s="8">
        <v>4.157</v>
      </c>
      <c r="I374" s="8">
        <v>27.398</v>
      </c>
      <c r="J374" s="8">
        <v>0.52939999999999998</v>
      </c>
      <c r="K374" s="8">
        <v>16.460999999999999</v>
      </c>
      <c r="L374" s="9">
        <f>K374*Inputs!$B$5</f>
        <v>16.131779999999999</v>
      </c>
      <c r="M374" s="10">
        <f>IF(AND(OR(C374=1,C374=2,C374=12),G374&gt;=Inputs!$B$8,G374&lt;=Inputs!$B$9,K374&lt;=Inputs!$B$10),1,0)</f>
        <v>0</v>
      </c>
      <c r="N374" s="9">
        <f>Inputs!$B$4</f>
        <v>54.991999999999997</v>
      </c>
      <c r="O374" s="9">
        <f>IF(M374=1,Inputs!$B$6,Inputs!$B$4)</f>
        <v>54.991999999999997</v>
      </c>
      <c r="P374" s="9">
        <f>IF(M374=1,Inputs!$B$7,Inputs!$B$4)</f>
        <v>54.991999999999997</v>
      </c>
      <c r="Q374" s="9">
        <f>MAX(0,Inputs!$B$4-O374)</f>
        <v>0</v>
      </c>
      <c r="R374" s="9">
        <f>MAX(0,Inputs!$B$4-P374)</f>
        <v>0</v>
      </c>
    </row>
    <row r="375" spans="1:18" ht="15" customHeight="1">
      <c r="A375" s="4">
        <v>44577.541666666701</v>
      </c>
      <c r="B375" s="5">
        <v>44577</v>
      </c>
      <c r="C375" s="6">
        <v>1</v>
      </c>
      <c r="D375" s="7" t="s">
        <v>18</v>
      </c>
      <c r="E375" s="7" t="s">
        <v>19</v>
      </c>
      <c r="F375" s="7" t="s">
        <v>21</v>
      </c>
      <c r="G375" s="6">
        <v>13</v>
      </c>
      <c r="H375" s="8">
        <v>4.157</v>
      </c>
      <c r="I375" s="8">
        <v>27.398</v>
      </c>
      <c r="J375" s="8">
        <v>0.47060000000000002</v>
      </c>
      <c r="K375" s="8">
        <v>15.093999999999999</v>
      </c>
      <c r="L375" s="9">
        <f>K375*Inputs!$B$5</f>
        <v>14.792119999999999</v>
      </c>
      <c r="M375" s="10">
        <f>IF(AND(OR(C375=1,C375=2,C375=12),G375&gt;=Inputs!$B$8,G375&lt;=Inputs!$B$9,K375&lt;=Inputs!$B$10),1,0)</f>
        <v>0</v>
      </c>
      <c r="N375" s="9">
        <f>Inputs!$B$4</f>
        <v>54.991999999999997</v>
      </c>
      <c r="O375" s="9">
        <f>IF(M375=1,Inputs!$B$6,Inputs!$B$4)</f>
        <v>54.991999999999997</v>
      </c>
      <c r="P375" s="9">
        <f>IF(M375=1,Inputs!$B$7,Inputs!$B$4)</f>
        <v>54.991999999999997</v>
      </c>
      <c r="Q375" s="9">
        <f>MAX(0,Inputs!$B$4-O375)</f>
        <v>0</v>
      </c>
      <c r="R375" s="9">
        <f>MAX(0,Inputs!$B$4-P375)</f>
        <v>0</v>
      </c>
    </row>
    <row r="376" spans="1:18" ht="15" customHeight="1">
      <c r="A376" s="4">
        <v>44577.583333333299</v>
      </c>
      <c r="B376" s="5">
        <v>44577</v>
      </c>
      <c r="C376" s="6">
        <v>1</v>
      </c>
      <c r="D376" s="7" t="s">
        <v>18</v>
      </c>
      <c r="E376" s="7" t="s">
        <v>19</v>
      </c>
      <c r="F376" s="7" t="s">
        <v>21</v>
      </c>
      <c r="G376" s="6">
        <v>14</v>
      </c>
      <c r="H376" s="8">
        <v>4.157</v>
      </c>
      <c r="I376" s="8">
        <v>27.398</v>
      </c>
      <c r="J376" s="8">
        <v>0.4118</v>
      </c>
      <c r="K376" s="8">
        <v>13.727</v>
      </c>
      <c r="L376" s="9">
        <f>K376*Inputs!$B$5</f>
        <v>13.45246</v>
      </c>
      <c r="M376" s="10">
        <f>IF(AND(OR(C376=1,C376=2,C376=12),G376&gt;=Inputs!$B$8,G376&lt;=Inputs!$B$9,K376&lt;=Inputs!$B$10),1,0)</f>
        <v>0</v>
      </c>
      <c r="N376" s="9">
        <f>Inputs!$B$4</f>
        <v>54.991999999999997</v>
      </c>
      <c r="O376" s="9">
        <f>IF(M376=1,Inputs!$B$6,Inputs!$B$4)</f>
        <v>54.991999999999997</v>
      </c>
      <c r="P376" s="9">
        <f>IF(M376=1,Inputs!$B$7,Inputs!$B$4)</f>
        <v>54.991999999999997</v>
      </c>
      <c r="Q376" s="9">
        <f>MAX(0,Inputs!$B$4-O376)</f>
        <v>0</v>
      </c>
      <c r="R376" s="9">
        <f>MAX(0,Inputs!$B$4-P376)</f>
        <v>0</v>
      </c>
    </row>
    <row r="377" spans="1:18" ht="15" customHeight="1">
      <c r="A377" s="4">
        <v>44577.625</v>
      </c>
      <c r="B377" s="5">
        <v>44577</v>
      </c>
      <c r="C377" s="6">
        <v>1</v>
      </c>
      <c r="D377" s="7" t="s">
        <v>18</v>
      </c>
      <c r="E377" s="7" t="s">
        <v>19</v>
      </c>
      <c r="F377" s="7" t="s">
        <v>21</v>
      </c>
      <c r="G377" s="6">
        <v>15</v>
      </c>
      <c r="H377" s="8">
        <v>4.157</v>
      </c>
      <c r="I377" s="8">
        <v>27.398</v>
      </c>
      <c r="J377" s="8">
        <v>0.32350000000000001</v>
      </c>
      <c r="K377" s="8">
        <v>11.676</v>
      </c>
      <c r="L377" s="9">
        <f>K377*Inputs!$B$5</f>
        <v>11.44248</v>
      </c>
      <c r="M377" s="10">
        <f>IF(AND(OR(C377=1,C377=2,C377=12),G377&gt;=Inputs!$B$8,G377&lt;=Inputs!$B$9,K377&lt;=Inputs!$B$10),1,0)</f>
        <v>0</v>
      </c>
      <c r="N377" s="9">
        <f>Inputs!$B$4</f>
        <v>54.991999999999997</v>
      </c>
      <c r="O377" s="9">
        <f>IF(M377=1,Inputs!$B$6,Inputs!$B$4)</f>
        <v>54.991999999999997</v>
      </c>
      <c r="P377" s="9">
        <f>IF(M377=1,Inputs!$B$7,Inputs!$B$4)</f>
        <v>54.991999999999997</v>
      </c>
      <c r="Q377" s="9">
        <f>MAX(0,Inputs!$B$4-O377)</f>
        <v>0</v>
      </c>
      <c r="R377" s="9">
        <f>MAX(0,Inputs!$B$4-P377)</f>
        <v>0</v>
      </c>
    </row>
    <row r="378" spans="1:18" ht="15" customHeight="1">
      <c r="A378" s="4">
        <v>44577.666666666701</v>
      </c>
      <c r="B378" s="5">
        <v>44577</v>
      </c>
      <c r="C378" s="6">
        <v>1</v>
      </c>
      <c r="D378" s="7" t="s">
        <v>18</v>
      </c>
      <c r="E378" s="7" t="s">
        <v>19</v>
      </c>
      <c r="F378" s="7" t="s">
        <v>21</v>
      </c>
      <c r="G378" s="6">
        <v>16</v>
      </c>
      <c r="H378" s="8">
        <v>4.157</v>
      </c>
      <c r="I378" s="8">
        <v>27.398</v>
      </c>
      <c r="J378" s="8">
        <v>0.23530000000000001</v>
      </c>
      <c r="K378" s="8">
        <v>9.625</v>
      </c>
      <c r="L378" s="9">
        <f>K378*Inputs!$B$5</f>
        <v>9.4324999999999992</v>
      </c>
      <c r="M378" s="10">
        <f>IF(AND(OR(C378=1,C378=2,C378=12),G378&gt;=Inputs!$B$8,G378&lt;=Inputs!$B$9,K378&lt;=Inputs!$B$10),1,0)</f>
        <v>0</v>
      </c>
      <c r="N378" s="9">
        <f>Inputs!$B$4</f>
        <v>54.991999999999997</v>
      </c>
      <c r="O378" s="9">
        <f>IF(M378=1,Inputs!$B$6,Inputs!$B$4)</f>
        <v>54.991999999999997</v>
      </c>
      <c r="P378" s="9">
        <f>IF(M378=1,Inputs!$B$7,Inputs!$B$4)</f>
        <v>54.991999999999997</v>
      </c>
      <c r="Q378" s="9">
        <f>MAX(0,Inputs!$B$4-O378)</f>
        <v>0</v>
      </c>
      <c r="R378" s="9">
        <f>MAX(0,Inputs!$B$4-P378)</f>
        <v>0</v>
      </c>
    </row>
    <row r="379" spans="1:18" ht="15" customHeight="1">
      <c r="A379" s="4">
        <v>44577.708333333299</v>
      </c>
      <c r="B379" s="5">
        <v>44577</v>
      </c>
      <c r="C379" s="6">
        <v>1</v>
      </c>
      <c r="D379" s="7" t="s">
        <v>18</v>
      </c>
      <c r="E379" s="7" t="s">
        <v>19</v>
      </c>
      <c r="F379" s="7" t="s">
        <v>21</v>
      </c>
      <c r="G379" s="6">
        <v>17</v>
      </c>
      <c r="H379" s="8">
        <v>4.157</v>
      </c>
      <c r="I379" s="8">
        <v>27.398</v>
      </c>
      <c r="J379" s="8">
        <v>0.1176</v>
      </c>
      <c r="K379" s="8">
        <v>6.891</v>
      </c>
      <c r="L379" s="9">
        <f>K379*Inputs!$B$5</f>
        <v>6.7531799999999995</v>
      </c>
      <c r="M379" s="10">
        <f>IF(AND(OR(C379=1,C379=2,C379=12),G379&gt;=Inputs!$B$8,G379&lt;=Inputs!$B$9,K379&lt;=Inputs!$B$10),1,0)</f>
        <v>0</v>
      </c>
      <c r="N379" s="9">
        <f>Inputs!$B$4</f>
        <v>54.991999999999997</v>
      </c>
      <c r="O379" s="9">
        <f>IF(M379=1,Inputs!$B$6,Inputs!$B$4)</f>
        <v>54.991999999999997</v>
      </c>
      <c r="P379" s="9">
        <f>IF(M379=1,Inputs!$B$7,Inputs!$B$4)</f>
        <v>54.991999999999997</v>
      </c>
      <c r="Q379" s="9">
        <f>MAX(0,Inputs!$B$4-O379)</f>
        <v>0</v>
      </c>
      <c r="R379" s="9">
        <f>MAX(0,Inputs!$B$4-P379)</f>
        <v>0</v>
      </c>
    </row>
    <row r="380" spans="1:18" ht="15" customHeight="1">
      <c r="A380" s="4">
        <v>44577.75</v>
      </c>
      <c r="B380" s="5">
        <v>44577</v>
      </c>
      <c r="C380" s="6">
        <v>1</v>
      </c>
      <c r="D380" s="7" t="s">
        <v>18</v>
      </c>
      <c r="E380" s="7" t="s">
        <v>19</v>
      </c>
      <c r="F380" s="7" t="s">
        <v>21</v>
      </c>
      <c r="G380" s="6">
        <v>18</v>
      </c>
      <c r="H380" s="8">
        <v>4.157</v>
      </c>
      <c r="I380" s="8">
        <v>27.398</v>
      </c>
      <c r="J380" s="8">
        <v>0</v>
      </c>
      <c r="K380" s="8">
        <v>4.157</v>
      </c>
      <c r="L380" s="9">
        <f>K380*Inputs!$B$5</f>
        <v>4.0738599999999998</v>
      </c>
      <c r="M380" s="10">
        <f>IF(AND(OR(C380=1,C380=2,C380=12),G380&gt;=Inputs!$B$8,G380&lt;=Inputs!$B$9,K380&lt;=Inputs!$B$10),1,0)</f>
        <v>0</v>
      </c>
      <c r="N380" s="9">
        <f>Inputs!$B$4</f>
        <v>54.991999999999997</v>
      </c>
      <c r="O380" s="9">
        <f>IF(M380=1,Inputs!$B$6,Inputs!$B$4)</f>
        <v>54.991999999999997</v>
      </c>
      <c r="P380" s="9">
        <f>IF(M380=1,Inputs!$B$7,Inputs!$B$4)</f>
        <v>54.991999999999997</v>
      </c>
      <c r="Q380" s="9">
        <f>MAX(0,Inputs!$B$4-O380)</f>
        <v>0</v>
      </c>
      <c r="R380" s="9">
        <f>MAX(0,Inputs!$B$4-P380)</f>
        <v>0</v>
      </c>
    </row>
    <row r="381" spans="1:18" ht="15" customHeight="1">
      <c r="A381" s="4">
        <v>44577.791666666701</v>
      </c>
      <c r="B381" s="5">
        <v>44577</v>
      </c>
      <c r="C381" s="6">
        <v>1</v>
      </c>
      <c r="D381" s="7" t="s">
        <v>18</v>
      </c>
      <c r="E381" s="7" t="s">
        <v>19</v>
      </c>
      <c r="F381" s="7" t="s">
        <v>21</v>
      </c>
      <c r="G381" s="6">
        <v>19</v>
      </c>
      <c r="H381" s="8">
        <v>4.157</v>
      </c>
      <c r="I381" s="8">
        <v>27.398</v>
      </c>
      <c r="J381" s="8">
        <v>2.9399999999999999E-2</v>
      </c>
      <c r="K381" s="8">
        <v>4.8410000000000002</v>
      </c>
      <c r="L381" s="9">
        <f>K381*Inputs!$B$5</f>
        <v>4.7441800000000001</v>
      </c>
      <c r="M381" s="10">
        <f>IF(AND(OR(C381=1,C381=2,C381=12),G381&gt;=Inputs!$B$8,G381&lt;=Inputs!$B$9,K381&lt;=Inputs!$B$10),1,0)</f>
        <v>0</v>
      </c>
      <c r="N381" s="9">
        <f>Inputs!$B$4</f>
        <v>54.991999999999997</v>
      </c>
      <c r="O381" s="9">
        <f>IF(M381=1,Inputs!$B$6,Inputs!$B$4)</f>
        <v>54.991999999999997</v>
      </c>
      <c r="P381" s="9">
        <f>IF(M381=1,Inputs!$B$7,Inputs!$B$4)</f>
        <v>54.991999999999997</v>
      </c>
      <c r="Q381" s="9">
        <f>MAX(0,Inputs!$B$4-O381)</f>
        <v>0</v>
      </c>
      <c r="R381" s="9">
        <f>MAX(0,Inputs!$B$4-P381)</f>
        <v>0</v>
      </c>
    </row>
    <row r="382" spans="1:18" ht="15" customHeight="1">
      <c r="A382" s="4">
        <v>44577.833333333299</v>
      </c>
      <c r="B382" s="5">
        <v>44577</v>
      </c>
      <c r="C382" s="6">
        <v>1</v>
      </c>
      <c r="D382" s="7" t="s">
        <v>18</v>
      </c>
      <c r="E382" s="7" t="s">
        <v>19</v>
      </c>
      <c r="F382" s="7" t="s">
        <v>21</v>
      </c>
      <c r="G382" s="6">
        <v>20</v>
      </c>
      <c r="H382" s="8">
        <v>4.157</v>
      </c>
      <c r="I382" s="8">
        <v>27.398</v>
      </c>
      <c r="J382" s="8">
        <v>5.8799999999999998E-2</v>
      </c>
      <c r="K382" s="8">
        <v>5.524</v>
      </c>
      <c r="L382" s="9">
        <f>K382*Inputs!$B$5</f>
        <v>5.4135200000000001</v>
      </c>
      <c r="M382" s="10">
        <f>IF(AND(OR(C382=1,C382=2,C382=12),G382&gt;=Inputs!$B$8,G382&lt;=Inputs!$B$9,K382&lt;=Inputs!$B$10),1,0)</f>
        <v>0</v>
      </c>
      <c r="N382" s="9">
        <f>Inputs!$B$4</f>
        <v>54.991999999999997</v>
      </c>
      <c r="O382" s="9">
        <f>IF(M382=1,Inputs!$B$6,Inputs!$B$4)</f>
        <v>54.991999999999997</v>
      </c>
      <c r="P382" s="9">
        <f>IF(M382=1,Inputs!$B$7,Inputs!$B$4)</f>
        <v>54.991999999999997</v>
      </c>
      <c r="Q382" s="9">
        <f>MAX(0,Inputs!$B$4-O382)</f>
        <v>0</v>
      </c>
      <c r="R382" s="9">
        <f>MAX(0,Inputs!$B$4-P382)</f>
        <v>0</v>
      </c>
    </row>
    <row r="383" spans="1:18" ht="15" customHeight="1">
      <c r="A383" s="4">
        <v>44577.875</v>
      </c>
      <c r="B383" s="5">
        <v>44577</v>
      </c>
      <c r="C383" s="6">
        <v>1</v>
      </c>
      <c r="D383" s="7" t="s">
        <v>18</v>
      </c>
      <c r="E383" s="7" t="s">
        <v>19</v>
      </c>
      <c r="F383" s="7" t="s">
        <v>21</v>
      </c>
      <c r="G383" s="6">
        <v>21</v>
      </c>
      <c r="H383" s="8">
        <v>4.157</v>
      </c>
      <c r="I383" s="8">
        <v>27.398</v>
      </c>
      <c r="J383" s="8">
        <v>0.23530000000000001</v>
      </c>
      <c r="K383" s="8">
        <v>9.625</v>
      </c>
      <c r="L383" s="9">
        <f>K383*Inputs!$B$5</f>
        <v>9.4324999999999992</v>
      </c>
      <c r="M383" s="10">
        <f>IF(AND(OR(C383=1,C383=2,C383=12),G383&gt;=Inputs!$B$8,G383&lt;=Inputs!$B$9,K383&lt;=Inputs!$B$10),1,0)</f>
        <v>0</v>
      </c>
      <c r="N383" s="9">
        <f>Inputs!$B$4</f>
        <v>54.991999999999997</v>
      </c>
      <c r="O383" s="9">
        <f>IF(M383=1,Inputs!$B$6,Inputs!$B$4)</f>
        <v>54.991999999999997</v>
      </c>
      <c r="P383" s="9">
        <f>IF(M383=1,Inputs!$B$7,Inputs!$B$4)</f>
        <v>54.991999999999997</v>
      </c>
      <c r="Q383" s="9">
        <f>MAX(0,Inputs!$B$4-O383)</f>
        <v>0</v>
      </c>
      <c r="R383" s="9">
        <f>MAX(0,Inputs!$B$4-P383)</f>
        <v>0</v>
      </c>
    </row>
    <row r="384" spans="1:18" ht="15" customHeight="1">
      <c r="A384" s="4">
        <v>44577.916666666701</v>
      </c>
      <c r="B384" s="5">
        <v>44577</v>
      </c>
      <c r="C384" s="6">
        <v>1</v>
      </c>
      <c r="D384" s="7" t="s">
        <v>18</v>
      </c>
      <c r="E384" s="7" t="s">
        <v>19</v>
      </c>
      <c r="F384" s="7" t="s">
        <v>21</v>
      </c>
      <c r="G384" s="6">
        <v>22</v>
      </c>
      <c r="H384" s="8">
        <v>4.157</v>
      </c>
      <c r="I384" s="8">
        <v>27.398</v>
      </c>
      <c r="J384" s="8">
        <v>0.47060000000000002</v>
      </c>
      <c r="K384" s="8">
        <v>15.093999999999999</v>
      </c>
      <c r="L384" s="9">
        <f>K384*Inputs!$B$5</f>
        <v>14.792119999999999</v>
      </c>
      <c r="M384" s="10">
        <f>IF(AND(OR(C384=1,C384=2,C384=12),G384&gt;=Inputs!$B$8,G384&lt;=Inputs!$B$9,K384&lt;=Inputs!$B$10),1,0)</f>
        <v>0</v>
      </c>
      <c r="N384" s="9">
        <f>Inputs!$B$4</f>
        <v>54.991999999999997</v>
      </c>
      <c r="O384" s="9">
        <f>IF(M384=1,Inputs!$B$6,Inputs!$B$4)</f>
        <v>54.991999999999997</v>
      </c>
      <c r="P384" s="9">
        <f>IF(M384=1,Inputs!$B$7,Inputs!$B$4)</f>
        <v>54.991999999999997</v>
      </c>
      <c r="Q384" s="9">
        <f>MAX(0,Inputs!$B$4-O384)</f>
        <v>0</v>
      </c>
      <c r="R384" s="9">
        <f>MAX(0,Inputs!$B$4-P384)</f>
        <v>0</v>
      </c>
    </row>
    <row r="385" spans="1:18" ht="15" customHeight="1">
      <c r="A385" s="4">
        <v>44577.958333333299</v>
      </c>
      <c r="B385" s="5">
        <v>44577</v>
      </c>
      <c r="C385" s="6">
        <v>1</v>
      </c>
      <c r="D385" s="7" t="s">
        <v>18</v>
      </c>
      <c r="E385" s="7" t="s">
        <v>19</v>
      </c>
      <c r="F385" s="7" t="s">
        <v>21</v>
      </c>
      <c r="G385" s="6">
        <v>23</v>
      </c>
      <c r="H385" s="8">
        <v>4.157</v>
      </c>
      <c r="I385" s="8">
        <v>27.398</v>
      </c>
      <c r="J385" s="8">
        <v>0.70589999999999997</v>
      </c>
      <c r="K385" s="8">
        <v>20.562000000000001</v>
      </c>
      <c r="L385" s="9">
        <f>K385*Inputs!$B$5</f>
        <v>20.150760000000002</v>
      </c>
      <c r="M385" s="10">
        <f>IF(AND(OR(C385=1,C385=2,C385=12),G385&gt;=Inputs!$B$8,G385&lt;=Inputs!$B$9,K385&lt;=Inputs!$B$10),1,0)</f>
        <v>0</v>
      </c>
      <c r="N385" s="9">
        <f>Inputs!$B$4</f>
        <v>54.991999999999997</v>
      </c>
      <c r="O385" s="9">
        <f>IF(M385=1,Inputs!$B$6,Inputs!$B$4)</f>
        <v>54.991999999999997</v>
      </c>
      <c r="P385" s="9">
        <f>IF(M385=1,Inputs!$B$7,Inputs!$B$4)</f>
        <v>54.991999999999997</v>
      </c>
      <c r="Q385" s="9">
        <f>MAX(0,Inputs!$B$4-O385)</f>
        <v>0</v>
      </c>
      <c r="R385" s="9">
        <f>MAX(0,Inputs!$B$4-P385)</f>
        <v>0</v>
      </c>
    </row>
    <row r="386" spans="1:18" ht="15" customHeight="1">
      <c r="A386" s="4">
        <v>44578</v>
      </c>
      <c r="B386" s="5">
        <v>44578</v>
      </c>
      <c r="C386" s="6">
        <v>1</v>
      </c>
      <c r="D386" s="7" t="s">
        <v>18</v>
      </c>
      <c r="E386" s="7" t="s">
        <v>19</v>
      </c>
      <c r="F386" s="7" t="s">
        <v>22</v>
      </c>
      <c r="G386" s="6">
        <v>0</v>
      </c>
      <c r="H386" s="8">
        <v>2.3559999999999999</v>
      </c>
      <c r="I386" s="8">
        <v>26.010999999999999</v>
      </c>
      <c r="J386" s="8">
        <v>0.70830000000000004</v>
      </c>
      <c r="K386" s="8">
        <v>19.111999999999998</v>
      </c>
      <c r="L386" s="9">
        <f>K386*Inputs!$B$5</f>
        <v>18.729759999999999</v>
      </c>
      <c r="M386" s="10">
        <f>IF(AND(OR(C386=1,C386=2,C386=12),G386&gt;=Inputs!$B$8,G386&lt;=Inputs!$B$9,K386&lt;=Inputs!$B$10),1,0)</f>
        <v>0</v>
      </c>
      <c r="N386" s="9">
        <f>Inputs!$B$4</f>
        <v>54.991999999999997</v>
      </c>
      <c r="O386" s="9">
        <f>IF(M386=1,Inputs!$B$6,Inputs!$B$4)</f>
        <v>54.991999999999997</v>
      </c>
      <c r="P386" s="9">
        <f>IF(M386=1,Inputs!$B$7,Inputs!$B$4)</f>
        <v>54.991999999999997</v>
      </c>
      <c r="Q386" s="9">
        <f>MAX(0,Inputs!$B$4-O386)</f>
        <v>0</v>
      </c>
      <c r="R386" s="9">
        <f>MAX(0,Inputs!$B$4-P386)</f>
        <v>0</v>
      </c>
    </row>
    <row r="387" spans="1:18" ht="15" customHeight="1">
      <c r="A387" s="4">
        <v>44578.041666666701</v>
      </c>
      <c r="B387" s="5">
        <v>44578</v>
      </c>
      <c r="C387" s="6">
        <v>1</v>
      </c>
      <c r="D387" s="7" t="s">
        <v>18</v>
      </c>
      <c r="E387" s="7" t="s">
        <v>19</v>
      </c>
      <c r="F387" s="7" t="s">
        <v>22</v>
      </c>
      <c r="G387" s="6">
        <v>1</v>
      </c>
      <c r="H387" s="8">
        <v>2.3559999999999999</v>
      </c>
      <c r="I387" s="8">
        <v>26.010999999999999</v>
      </c>
      <c r="J387" s="8">
        <v>0.79169999999999996</v>
      </c>
      <c r="K387" s="8">
        <v>21.082999999999998</v>
      </c>
      <c r="L387" s="9">
        <f>K387*Inputs!$B$5</f>
        <v>20.661339999999999</v>
      </c>
      <c r="M387" s="10">
        <f>IF(AND(OR(C387=1,C387=2,C387=12),G387&gt;=Inputs!$B$8,G387&lt;=Inputs!$B$9,K387&lt;=Inputs!$B$10),1,0)</f>
        <v>0</v>
      </c>
      <c r="N387" s="9">
        <f>Inputs!$B$4</f>
        <v>54.991999999999997</v>
      </c>
      <c r="O387" s="9">
        <f>IF(M387=1,Inputs!$B$6,Inputs!$B$4)</f>
        <v>54.991999999999997</v>
      </c>
      <c r="P387" s="9">
        <f>IF(M387=1,Inputs!$B$7,Inputs!$B$4)</f>
        <v>54.991999999999997</v>
      </c>
      <c r="Q387" s="9">
        <f>MAX(0,Inputs!$B$4-O387)</f>
        <v>0</v>
      </c>
      <c r="R387" s="9">
        <f>MAX(0,Inputs!$B$4-P387)</f>
        <v>0</v>
      </c>
    </row>
    <row r="388" spans="1:18" ht="15" customHeight="1">
      <c r="A388" s="4">
        <v>44578.083333333299</v>
      </c>
      <c r="B388" s="5">
        <v>44578</v>
      </c>
      <c r="C388" s="6">
        <v>1</v>
      </c>
      <c r="D388" s="7" t="s">
        <v>18</v>
      </c>
      <c r="E388" s="7" t="s">
        <v>19</v>
      </c>
      <c r="F388" s="7" t="s">
        <v>22</v>
      </c>
      <c r="G388" s="6">
        <v>2</v>
      </c>
      <c r="H388" s="8">
        <v>2.3559999999999999</v>
      </c>
      <c r="I388" s="8">
        <v>26.010999999999999</v>
      </c>
      <c r="J388" s="8">
        <v>0.875</v>
      </c>
      <c r="K388" s="8">
        <v>23.053999999999998</v>
      </c>
      <c r="L388" s="9">
        <f>K388*Inputs!$B$5</f>
        <v>22.592919999999999</v>
      </c>
      <c r="M388" s="10">
        <f>IF(AND(OR(C388=1,C388=2,C388=12),G388&gt;=Inputs!$B$8,G388&lt;=Inputs!$B$9,K388&lt;=Inputs!$B$10),1,0)</f>
        <v>0</v>
      </c>
      <c r="N388" s="9">
        <f>Inputs!$B$4</f>
        <v>54.991999999999997</v>
      </c>
      <c r="O388" s="9">
        <f>IF(M388=1,Inputs!$B$6,Inputs!$B$4)</f>
        <v>54.991999999999997</v>
      </c>
      <c r="P388" s="9">
        <f>IF(M388=1,Inputs!$B$7,Inputs!$B$4)</f>
        <v>54.991999999999997</v>
      </c>
      <c r="Q388" s="9">
        <f>MAX(0,Inputs!$B$4-O388)</f>
        <v>0</v>
      </c>
      <c r="R388" s="9">
        <f>MAX(0,Inputs!$B$4-P388)</f>
        <v>0</v>
      </c>
    </row>
    <row r="389" spans="1:18" ht="15" customHeight="1">
      <c r="A389" s="4">
        <v>44578.125</v>
      </c>
      <c r="B389" s="5">
        <v>44578</v>
      </c>
      <c r="C389" s="6">
        <v>1</v>
      </c>
      <c r="D389" s="7" t="s">
        <v>18</v>
      </c>
      <c r="E389" s="7" t="s">
        <v>19</v>
      </c>
      <c r="F389" s="7" t="s">
        <v>22</v>
      </c>
      <c r="G389" s="6">
        <v>3</v>
      </c>
      <c r="H389" s="8">
        <v>2.3559999999999999</v>
      </c>
      <c r="I389" s="8">
        <v>26.010999999999999</v>
      </c>
      <c r="J389" s="8">
        <v>0.9375</v>
      </c>
      <c r="K389" s="8">
        <v>24.533000000000001</v>
      </c>
      <c r="L389" s="9">
        <f>K389*Inputs!$B$5</f>
        <v>24.042339999999999</v>
      </c>
      <c r="M389" s="10">
        <f>IF(AND(OR(C389=1,C389=2,C389=12),G389&gt;=Inputs!$B$8,G389&lt;=Inputs!$B$9,K389&lt;=Inputs!$B$10),1,0)</f>
        <v>0</v>
      </c>
      <c r="N389" s="9">
        <f>Inputs!$B$4</f>
        <v>54.991999999999997</v>
      </c>
      <c r="O389" s="9">
        <f>IF(M389=1,Inputs!$B$6,Inputs!$B$4)</f>
        <v>54.991999999999997</v>
      </c>
      <c r="P389" s="9">
        <f>IF(M389=1,Inputs!$B$7,Inputs!$B$4)</f>
        <v>54.991999999999997</v>
      </c>
      <c r="Q389" s="9">
        <f>MAX(0,Inputs!$B$4-O389)</f>
        <v>0</v>
      </c>
      <c r="R389" s="9">
        <f>MAX(0,Inputs!$B$4-P389)</f>
        <v>0</v>
      </c>
    </row>
    <row r="390" spans="1:18" ht="15" customHeight="1">
      <c r="A390" s="4">
        <v>44578.166666666701</v>
      </c>
      <c r="B390" s="5">
        <v>44578</v>
      </c>
      <c r="C390" s="6">
        <v>1</v>
      </c>
      <c r="D390" s="7" t="s">
        <v>18</v>
      </c>
      <c r="E390" s="7" t="s">
        <v>19</v>
      </c>
      <c r="F390" s="7" t="s">
        <v>22</v>
      </c>
      <c r="G390" s="6">
        <v>4</v>
      </c>
      <c r="H390" s="8">
        <v>2.3559999999999999</v>
      </c>
      <c r="I390" s="8">
        <v>26.010999999999999</v>
      </c>
      <c r="J390" s="8">
        <v>1</v>
      </c>
      <c r="K390" s="8">
        <v>26.010999999999999</v>
      </c>
      <c r="L390" s="9">
        <f>K390*Inputs!$B$5</f>
        <v>25.490779999999997</v>
      </c>
      <c r="M390" s="10">
        <f>IF(AND(OR(C390=1,C390=2,C390=12),G390&gt;=Inputs!$B$8,G390&lt;=Inputs!$B$9,K390&lt;=Inputs!$B$10),1,0)</f>
        <v>0</v>
      </c>
      <c r="N390" s="9">
        <f>Inputs!$B$4</f>
        <v>54.991999999999997</v>
      </c>
      <c r="O390" s="9">
        <f>IF(M390=1,Inputs!$B$6,Inputs!$B$4)</f>
        <v>54.991999999999997</v>
      </c>
      <c r="P390" s="9">
        <f>IF(M390=1,Inputs!$B$7,Inputs!$B$4)</f>
        <v>54.991999999999997</v>
      </c>
      <c r="Q390" s="9">
        <f>MAX(0,Inputs!$B$4-O390)</f>
        <v>0</v>
      </c>
      <c r="R390" s="9">
        <f>MAX(0,Inputs!$B$4-P390)</f>
        <v>0</v>
      </c>
    </row>
    <row r="391" spans="1:18" ht="15" customHeight="1">
      <c r="A391" s="4">
        <v>44578.208333333299</v>
      </c>
      <c r="B391" s="5">
        <v>44578</v>
      </c>
      <c r="C391" s="6">
        <v>1</v>
      </c>
      <c r="D391" s="7" t="s">
        <v>18</v>
      </c>
      <c r="E391" s="7" t="s">
        <v>19</v>
      </c>
      <c r="F391" s="7" t="s">
        <v>22</v>
      </c>
      <c r="G391" s="6">
        <v>5</v>
      </c>
      <c r="H391" s="8">
        <v>2.3559999999999999</v>
      </c>
      <c r="I391" s="8">
        <v>26.010999999999999</v>
      </c>
      <c r="J391" s="8">
        <v>0.83330000000000004</v>
      </c>
      <c r="K391" s="8">
        <v>22.068999999999999</v>
      </c>
      <c r="L391" s="9">
        <f>K391*Inputs!$B$5</f>
        <v>21.62762</v>
      </c>
      <c r="M391" s="10">
        <f>IF(AND(OR(C391=1,C391=2,C391=12),G391&gt;=Inputs!$B$8,G391&lt;=Inputs!$B$9,K391&lt;=Inputs!$B$10),1,0)</f>
        <v>0</v>
      </c>
      <c r="N391" s="9">
        <f>Inputs!$B$4</f>
        <v>54.991999999999997</v>
      </c>
      <c r="O391" s="9">
        <f>IF(M391=1,Inputs!$B$6,Inputs!$B$4)</f>
        <v>54.991999999999997</v>
      </c>
      <c r="P391" s="9">
        <f>IF(M391=1,Inputs!$B$7,Inputs!$B$4)</f>
        <v>54.991999999999997</v>
      </c>
      <c r="Q391" s="9">
        <f>MAX(0,Inputs!$B$4-O391)</f>
        <v>0</v>
      </c>
      <c r="R391" s="9">
        <f>MAX(0,Inputs!$B$4-P391)</f>
        <v>0</v>
      </c>
    </row>
    <row r="392" spans="1:18" ht="15" customHeight="1">
      <c r="A392" s="4">
        <v>44578.25</v>
      </c>
      <c r="B392" s="5">
        <v>44578</v>
      </c>
      <c r="C392" s="6">
        <v>1</v>
      </c>
      <c r="D392" s="7" t="s">
        <v>18</v>
      </c>
      <c r="E392" s="7" t="s">
        <v>19</v>
      </c>
      <c r="F392" s="7" t="s">
        <v>22</v>
      </c>
      <c r="G392" s="6">
        <v>6</v>
      </c>
      <c r="H392" s="8">
        <v>2.3559999999999999</v>
      </c>
      <c r="I392" s="8">
        <v>26.010999999999999</v>
      </c>
      <c r="J392" s="8">
        <v>0.625</v>
      </c>
      <c r="K392" s="8">
        <v>17.14</v>
      </c>
      <c r="L392" s="9">
        <f>K392*Inputs!$B$5</f>
        <v>16.7972</v>
      </c>
      <c r="M392" s="10">
        <f>IF(AND(OR(C392=1,C392=2,C392=12),G392&gt;=Inputs!$B$8,G392&lt;=Inputs!$B$9,K392&lt;=Inputs!$B$10),1,0)</f>
        <v>0</v>
      </c>
      <c r="N392" s="9">
        <f>Inputs!$B$4</f>
        <v>54.991999999999997</v>
      </c>
      <c r="O392" s="9">
        <f>IF(M392=1,Inputs!$B$6,Inputs!$B$4)</f>
        <v>54.991999999999997</v>
      </c>
      <c r="P392" s="9">
        <f>IF(M392=1,Inputs!$B$7,Inputs!$B$4)</f>
        <v>54.991999999999997</v>
      </c>
      <c r="Q392" s="9">
        <f>MAX(0,Inputs!$B$4-O392)</f>
        <v>0</v>
      </c>
      <c r="R392" s="9">
        <f>MAX(0,Inputs!$B$4-P392)</f>
        <v>0</v>
      </c>
    </row>
    <row r="393" spans="1:18" ht="15" customHeight="1">
      <c r="A393" s="4">
        <v>44578.291666666701</v>
      </c>
      <c r="B393" s="5">
        <v>44578</v>
      </c>
      <c r="C393" s="6">
        <v>1</v>
      </c>
      <c r="D393" s="7" t="s">
        <v>18</v>
      </c>
      <c r="E393" s="7" t="s">
        <v>19</v>
      </c>
      <c r="F393" s="7" t="s">
        <v>22</v>
      </c>
      <c r="G393" s="6">
        <v>7</v>
      </c>
      <c r="H393" s="8">
        <v>2.3559999999999999</v>
      </c>
      <c r="I393" s="8">
        <v>26.010999999999999</v>
      </c>
      <c r="J393" s="8">
        <v>0.41670000000000001</v>
      </c>
      <c r="K393" s="8">
        <v>12.212</v>
      </c>
      <c r="L393" s="9">
        <f>K393*Inputs!$B$5</f>
        <v>11.96776</v>
      </c>
      <c r="M393" s="10">
        <f>IF(AND(OR(C393=1,C393=2,C393=12),G393&gt;=Inputs!$B$8,G393&lt;=Inputs!$B$9,K393&lt;=Inputs!$B$10),1,0)</f>
        <v>0</v>
      </c>
      <c r="N393" s="9">
        <f>Inputs!$B$4</f>
        <v>54.991999999999997</v>
      </c>
      <c r="O393" s="9">
        <f>IF(M393=1,Inputs!$B$6,Inputs!$B$4)</f>
        <v>54.991999999999997</v>
      </c>
      <c r="P393" s="9">
        <f>IF(M393=1,Inputs!$B$7,Inputs!$B$4)</f>
        <v>54.991999999999997</v>
      </c>
      <c r="Q393" s="9">
        <f>MAX(0,Inputs!$B$4-O393)</f>
        <v>0</v>
      </c>
      <c r="R393" s="9">
        <f>MAX(0,Inputs!$B$4-P393)</f>
        <v>0</v>
      </c>
    </row>
    <row r="394" spans="1:18" ht="15" customHeight="1">
      <c r="A394" s="4">
        <v>44578.333333333299</v>
      </c>
      <c r="B394" s="5">
        <v>44578</v>
      </c>
      <c r="C394" s="6">
        <v>1</v>
      </c>
      <c r="D394" s="7" t="s">
        <v>18</v>
      </c>
      <c r="E394" s="7" t="s">
        <v>19</v>
      </c>
      <c r="F394" s="7" t="s">
        <v>22</v>
      </c>
      <c r="G394" s="6">
        <v>8</v>
      </c>
      <c r="H394" s="8">
        <v>2.3559999999999999</v>
      </c>
      <c r="I394" s="8">
        <v>26.010999999999999</v>
      </c>
      <c r="J394" s="8">
        <v>8.3299999999999999E-2</v>
      </c>
      <c r="K394" s="8">
        <v>4.327</v>
      </c>
      <c r="L394" s="9">
        <f>K394*Inputs!$B$5</f>
        <v>4.2404599999999997</v>
      </c>
      <c r="M394" s="10">
        <f>IF(AND(OR(C394=1,C394=2,C394=12),G394&gt;=Inputs!$B$8,G394&lt;=Inputs!$B$9,K394&lt;=Inputs!$B$10),1,0)</f>
        <v>0</v>
      </c>
      <c r="N394" s="9">
        <f>Inputs!$B$4</f>
        <v>54.991999999999997</v>
      </c>
      <c r="O394" s="9">
        <f>IF(M394=1,Inputs!$B$6,Inputs!$B$4)</f>
        <v>54.991999999999997</v>
      </c>
      <c r="P394" s="9">
        <f>IF(M394=1,Inputs!$B$7,Inputs!$B$4)</f>
        <v>54.991999999999997</v>
      </c>
      <c r="Q394" s="9">
        <f>MAX(0,Inputs!$B$4-O394)</f>
        <v>0</v>
      </c>
      <c r="R394" s="9">
        <f>MAX(0,Inputs!$B$4-P394)</f>
        <v>0</v>
      </c>
    </row>
    <row r="395" spans="1:18" ht="15" customHeight="1">
      <c r="A395" s="4">
        <v>44578.375</v>
      </c>
      <c r="B395" s="5">
        <v>44578</v>
      </c>
      <c r="C395" s="6">
        <v>1</v>
      </c>
      <c r="D395" s="7" t="s">
        <v>18</v>
      </c>
      <c r="E395" s="7" t="s">
        <v>19</v>
      </c>
      <c r="F395" s="7" t="s">
        <v>22</v>
      </c>
      <c r="G395" s="6">
        <v>9</v>
      </c>
      <c r="H395" s="8">
        <v>2.3559999999999999</v>
      </c>
      <c r="I395" s="8">
        <v>26.010999999999999</v>
      </c>
      <c r="J395" s="8">
        <v>4.1700000000000001E-2</v>
      </c>
      <c r="K395" s="8">
        <v>3.3420000000000001</v>
      </c>
      <c r="L395" s="9">
        <f>K395*Inputs!$B$5</f>
        <v>3.2751600000000001</v>
      </c>
      <c r="M395" s="10">
        <f>IF(AND(OR(C395=1,C395=2,C395=12),G395&gt;=Inputs!$B$8,G395&lt;=Inputs!$B$9,K395&lt;=Inputs!$B$10),1,0)</f>
        <v>1</v>
      </c>
      <c r="N395" s="9">
        <f>Inputs!$B$4</f>
        <v>54.991999999999997</v>
      </c>
      <c r="O395" s="9">
        <f>IF(M395=1,Inputs!$B$6,Inputs!$B$4)</f>
        <v>45</v>
      </c>
      <c r="P395" s="9">
        <f>IF(M395=1,Inputs!$B$7,Inputs!$B$4)</f>
        <v>35</v>
      </c>
      <c r="Q395" s="9">
        <f>MAX(0,Inputs!$B$4-O395)</f>
        <v>9.9919999999999973</v>
      </c>
      <c r="R395" s="9">
        <f>MAX(0,Inputs!$B$4-P395)</f>
        <v>19.991999999999997</v>
      </c>
    </row>
    <row r="396" spans="1:18" ht="15" customHeight="1">
      <c r="A396" s="4">
        <v>44578.416666666701</v>
      </c>
      <c r="B396" s="5">
        <v>44578</v>
      </c>
      <c r="C396" s="6">
        <v>1</v>
      </c>
      <c r="D396" s="7" t="s">
        <v>18</v>
      </c>
      <c r="E396" s="7" t="s">
        <v>19</v>
      </c>
      <c r="F396" s="7" t="s">
        <v>22</v>
      </c>
      <c r="G396" s="6">
        <v>10</v>
      </c>
      <c r="H396" s="8">
        <v>2.3559999999999999</v>
      </c>
      <c r="I396" s="8">
        <v>26.010999999999999</v>
      </c>
      <c r="J396" s="8">
        <v>0</v>
      </c>
      <c r="K396" s="8">
        <v>2.3559999999999999</v>
      </c>
      <c r="L396" s="9">
        <f>K396*Inputs!$B$5</f>
        <v>2.3088799999999998</v>
      </c>
      <c r="M396" s="10">
        <f>IF(AND(OR(C396=1,C396=2,C396=12),G396&gt;=Inputs!$B$8,G396&lt;=Inputs!$B$9,K396&lt;=Inputs!$B$10),1,0)</f>
        <v>1</v>
      </c>
      <c r="N396" s="9">
        <f>Inputs!$B$4</f>
        <v>54.991999999999997</v>
      </c>
      <c r="O396" s="9">
        <f>IF(M396=1,Inputs!$B$6,Inputs!$B$4)</f>
        <v>45</v>
      </c>
      <c r="P396" s="9">
        <f>IF(M396=1,Inputs!$B$7,Inputs!$B$4)</f>
        <v>35</v>
      </c>
      <c r="Q396" s="9">
        <f>MAX(0,Inputs!$B$4-O396)</f>
        <v>9.9919999999999973</v>
      </c>
      <c r="R396" s="9">
        <f>MAX(0,Inputs!$B$4-P396)</f>
        <v>19.991999999999997</v>
      </c>
    </row>
    <row r="397" spans="1:18" ht="15" customHeight="1">
      <c r="A397" s="4">
        <v>44578.458333333299</v>
      </c>
      <c r="B397" s="5">
        <v>44578</v>
      </c>
      <c r="C397" s="6">
        <v>1</v>
      </c>
      <c r="D397" s="7" t="s">
        <v>18</v>
      </c>
      <c r="E397" s="7" t="s">
        <v>19</v>
      </c>
      <c r="F397" s="7" t="s">
        <v>22</v>
      </c>
      <c r="G397" s="6">
        <v>11</v>
      </c>
      <c r="H397" s="8">
        <v>2.3559999999999999</v>
      </c>
      <c r="I397" s="8">
        <v>26.010999999999999</v>
      </c>
      <c r="J397" s="8">
        <v>1.04E-2</v>
      </c>
      <c r="K397" s="8">
        <v>2.6019999999999999</v>
      </c>
      <c r="L397" s="9">
        <f>K397*Inputs!$B$5</f>
        <v>2.54996</v>
      </c>
      <c r="M397" s="10">
        <f>IF(AND(OR(C397=1,C397=2,C397=12),G397&gt;=Inputs!$B$8,G397&lt;=Inputs!$B$9,K397&lt;=Inputs!$B$10),1,0)</f>
        <v>1</v>
      </c>
      <c r="N397" s="9">
        <f>Inputs!$B$4</f>
        <v>54.991999999999997</v>
      </c>
      <c r="O397" s="9">
        <f>IF(M397=1,Inputs!$B$6,Inputs!$B$4)</f>
        <v>45</v>
      </c>
      <c r="P397" s="9">
        <f>IF(M397=1,Inputs!$B$7,Inputs!$B$4)</f>
        <v>35</v>
      </c>
      <c r="Q397" s="9">
        <f>MAX(0,Inputs!$B$4-O397)</f>
        <v>9.9919999999999973</v>
      </c>
      <c r="R397" s="9">
        <f>MAX(0,Inputs!$B$4-P397)</f>
        <v>19.991999999999997</v>
      </c>
    </row>
    <row r="398" spans="1:18" ht="15" customHeight="1">
      <c r="A398" s="4">
        <v>44578.5</v>
      </c>
      <c r="B398" s="5">
        <v>44578</v>
      </c>
      <c r="C398" s="6">
        <v>1</v>
      </c>
      <c r="D398" s="7" t="s">
        <v>18</v>
      </c>
      <c r="E398" s="7" t="s">
        <v>19</v>
      </c>
      <c r="F398" s="7" t="s">
        <v>22</v>
      </c>
      <c r="G398" s="6">
        <v>12</v>
      </c>
      <c r="H398" s="8">
        <v>2.3559999999999999</v>
      </c>
      <c r="I398" s="8">
        <v>26.010999999999999</v>
      </c>
      <c r="J398" s="8">
        <v>2.0799999999999999E-2</v>
      </c>
      <c r="K398" s="8">
        <v>2.8490000000000002</v>
      </c>
      <c r="L398" s="9">
        <f>K398*Inputs!$B$5</f>
        <v>2.7920199999999999</v>
      </c>
      <c r="M398" s="10">
        <f>IF(AND(OR(C398=1,C398=2,C398=12),G398&gt;=Inputs!$B$8,G398&lt;=Inputs!$B$9,K398&lt;=Inputs!$B$10),1,0)</f>
        <v>1</v>
      </c>
      <c r="N398" s="9">
        <f>Inputs!$B$4</f>
        <v>54.991999999999997</v>
      </c>
      <c r="O398" s="9">
        <f>IF(M398=1,Inputs!$B$6,Inputs!$B$4)</f>
        <v>45</v>
      </c>
      <c r="P398" s="9">
        <f>IF(M398=1,Inputs!$B$7,Inputs!$B$4)</f>
        <v>35</v>
      </c>
      <c r="Q398" s="9">
        <f>MAX(0,Inputs!$B$4-O398)</f>
        <v>9.9919999999999973</v>
      </c>
      <c r="R398" s="9">
        <f>MAX(0,Inputs!$B$4-P398)</f>
        <v>19.991999999999997</v>
      </c>
    </row>
    <row r="399" spans="1:18" ht="15" customHeight="1">
      <c r="A399" s="4">
        <v>44578.541666666701</v>
      </c>
      <c r="B399" s="5">
        <v>44578</v>
      </c>
      <c r="C399" s="6">
        <v>1</v>
      </c>
      <c r="D399" s="7" t="s">
        <v>18</v>
      </c>
      <c r="E399" s="7" t="s">
        <v>19</v>
      </c>
      <c r="F399" s="7" t="s">
        <v>22</v>
      </c>
      <c r="G399" s="6">
        <v>13</v>
      </c>
      <c r="H399" s="8">
        <v>2.3559999999999999</v>
      </c>
      <c r="I399" s="8">
        <v>26.010999999999999</v>
      </c>
      <c r="J399" s="8">
        <v>5.21E-2</v>
      </c>
      <c r="K399" s="8">
        <v>3.5880000000000001</v>
      </c>
      <c r="L399" s="9">
        <f>K399*Inputs!$B$5</f>
        <v>3.5162399999999998</v>
      </c>
      <c r="M399" s="10">
        <f>IF(AND(OR(C399=1,C399=2,C399=12),G399&gt;=Inputs!$B$8,G399&lt;=Inputs!$B$9,K399&lt;=Inputs!$B$10),1,0)</f>
        <v>1</v>
      </c>
      <c r="N399" s="9">
        <f>Inputs!$B$4</f>
        <v>54.991999999999997</v>
      </c>
      <c r="O399" s="9">
        <f>IF(M399=1,Inputs!$B$6,Inputs!$B$4)</f>
        <v>45</v>
      </c>
      <c r="P399" s="9">
        <f>IF(M399=1,Inputs!$B$7,Inputs!$B$4)</f>
        <v>35</v>
      </c>
      <c r="Q399" s="9">
        <f>MAX(0,Inputs!$B$4-O399)</f>
        <v>9.9919999999999973</v>
      </c>
      <c r="R399" s="9">
        <f>MAX(0,Inputs!$B$4-P399)</f>
        <v>19.991999999999997</v>
      </c>
    </row>
    <row r="400" spans="1:18" ht="15" customHeight="1">
      <c r="A400" s="4">
        <v>44578.583333333299</v>
      </c>
      <c r="B400" s="5">
        <v>44578</v>
      </c>
      <c r="C400" s="6">
        <v>1</v>
      </c>
      <c r="D400" s="7" t="s">
        <v>18</v>
      </c>
      <c r="E400" s="7" t="s">
        <v>19</v>
      </c>
      <c r="F400" s="7" t="s">
        <v>22</v>
      </c>
      <c r="G400" s="6">
        <v>14</v>
      </c>
      <c r="H400" s="8">
        <v>2.3559999999999999</v>
      </c>
      <c r="I400" s="8">
        <v>26.010999999999999</v>
      </c>
      <c r="J400" s="8">
        <v>8.3299999999999999E-2</v>
      </c>
      <c r="K400" s="8">
        <v>4.327</v>
      </c>
      <c r="L400" s="9">
        <f>K400*Inputs!$B$5</f>
        <v>4.2404599999999997</v>
      </c>
      <c r="M400" s="10">
        <f>IF(AND(OR(C400=1,C400=2,C400=12),G400&gt;=Inputs!$B$8,G400&lt;=Inputs!$B$9,K400&lt;=Inputs!$B$10),1,0)</f>
        <v>1</v>
      </c>
      <c r="N400" s="9">
        <f>Inputs!$B$4</f>
        <v>54.991999999999997</v>
      </c>
      <c r="O400" s="9">
        <f>IF(M400=1,Inputs!$B$6,Inputs!$B$4)</f>
        <v>45</v>
      </c>
      <c r="P400" s="9">
        <f>IF(M400=1,Inputs!$B$7,Inputs!$B$4)</f>
        <v>35</v>
      </c>
      <c r="Q400" s="9">
        <f>MAX(0,Inputs!$B$4-O400)</f>
        <v>9.9919999999999973</v>
      </c>
      <c r="R400" s="9">
        <f>MAX(0,Inputs!$B$4-P400)</f>
        <v>19.991999999999997</v>
      </c>
    </row>
    <row r="401" spans="1:18" ht="15" customHeight="1">
      <c r="A401" s="4">
        <v>44578.625</v>
      </c>
      <c r="B401" s="5">
        <v>44578</v>
      </c>
      <c r="C401" s="6">
        <v>1</v>
      </c>
      <c r="D401" s="7" t="s">
        <v>18</v>
      </c>
      <c r="E401" s="7" t="s">
        <v>19</v>
      </c>
      <c r="F401" s="7" t="s">
        <v>22</v>
      </c>
      <c r="G401" s="6">
        <v>15</v>
      </c>
      <c r="H401" s="8">
        <v>2.3559999999999999</v>
      </c>
      <c r="I401" s="8">
        <v>26.010999999999999</v>
      </c>
      <c r="J401" s="8">
        <v>8.3299999999999999E-2</v>
      </c>
      <c r="K401" s="8">
        <v>4.327</v>
      </c>
      <c r="L401" s="9">
        <f>K401*Inputs!$B$5</f>
        <v>4.2404599999999997</v>
      </c>
      <c r="M401" s="10">
        <f>IF(AND(OR(C401=1,C401=2,C401=12),G401&gt;=Inputs!$B$8,G401&lt;=Inputs!$B$9,K401&lt;=Inputs!$B$10),1,0)</f>
        <v>1</v>
      </c>
      <c r="N401" s="9">
        <f>Inputs!$B$4</f>
        <v>54.991999999999997</v>
      </c>
      <c r="O401" s="9">
        <f>IF(M401=1,Inputs!$B$6,Inputs!$B$4)</f>
        <v>45</v>
      </c>
      <c r="P401" s="9">
        <f>IF(M401=1,Inputs!$B$7,Inputs!$B$4)</f>
        <v>35</v>
      </c>
      <c r="Q401" s="9">
        <f>MAX(0,Inputs!$B$4-O401)</f>
        <v>9.9919999999999973</v>
      </c>
      <c r="R401" s="9">
        <f>MAX(0,Inputs!$B$4-P401)</f>
        <v>19.991999999999997</v>
      </c>
    </row>
    <row r="402" spans="1:18" ht="15" customHeight="1">
      <c r="A402" s="4">
        <v>44578.666666666701</v>
      </c>
      <c r="B402" s="5">
        <v>44578</v>
      </c>
      <c r="C402" s="6">
        <v>1</v>
      </c>
      <c r="D402" s="7" t="s">
        <v>18</v>
      </c>
      <c r="E402" s="7" t="s">
        <v>19</v>
      </c>
      <c r="F402" s="7" t="s">
        <v>22</v>
      </c>
      <c r="G402" s="6">
        <v>16</v>
      </c>
      <c r="H402" s="8">
        <v>2.3559999999999999</v>
      </c>
      <c r="I402" s="8">
        <v>26.010999999999999</v>
      </c>
      <c r="J402" s="8">
        <v>8.3299999999999999E-2</v>
      </c>
      <c r="K402" s="8">
        <v>4.327</v>
      </c>
      <c r="L402" s="9">
        <f>K402*Inputs!$B$5</f>
        <v>4.2404599999999997</v>
      </c>
      <c r="M402" s="10">
        <f>IF(AND(OR(C402=1,C402=2,C402=12),G402&gt;=Inputs!$B$8,G402&lt;=Inputs!$B$9,K402&lt;=Inputs!$B$10),1,0)</f>
        <v>1</v>
      </c>
      <c r="N402" s="9">
        <f>Inputs!$B$4</f>
        <v>54.991999999999997</v>
      </c>
      <c r="O402" s="9">
        <f>IF(M402=1,Inputs!$B$6,Inputs!$B$4)</f>
        <v>45</v>
      </c>
      <c r="P402" s="9">
        <f>IF(M402=1,Inputs!$B$7,Inputs!$B$4)</f>
        <v>35</v>
      </c>
      <c r="Q402" s="9">
        <f>MAX(0,Inputs!$B$4-O402)</f>
        <v>9.9919999999999973</v>
      </c>
      <c r="R402" s="9">
        <f>MAX(0,Inputs!$B$4-P402)</f>
        <v>19.991999999999997</v>
      </c>
    </row>
    <row r="403" spans="1:18" ht="15" customHeight="1">
      <c r="A403" s="4">
        <v>44578.708333333299</v>
      </c>
      <c r="B403" s="5">
        <v>44578</v>
      </c>
      <c r="C403" s="6">
        <v>1</v>
      </c>
      <c r="D403" s="7" t="s">
        <v>18</v>
      </c>
      <c r="E403" s="7" t="s">
        <v>19</v>
      </c>
      <c r="F403" s="7" t="s">
        <v>22</v>
      </c>
      <c r="G403" s="6">
        <v>17</v>
      </c>
      <c r="H403" s="8">
        <v>2.3559999999999999</v>
      </c>
      <c r="I403" s="8">
        <v>26.010999999999999</v>
      </c>
      <c r="J403" s="8">
        <v>4.1700000000000001E-2</v>
      </c>
      <c r="K403" s="8">
        <v>3.3420000000000001</v>
      </c>
      <c r="L403" s="9">
        <f>K403*Inputs!$B$5</f>
        <v>3.2751600000000001</v>
      </c>
      <c r="M403" s="10">
        <f>IF(AND(OR(C403=1,C403=2,C403=12),G403&gt;=Inputs!$B$8,G403&lt;=Inputs!$B$9,K403&lt;=Inputs!$B$10),1,0)</f>
        <v>1</v>
      </c>
      <c r="N403" s="9">
        <f>Inputs!$B$4</f>
        <v>54.991999999999997</v>
      </c>
      <c r="O403" s="9">
        <f>IF(M403=1,Inputs!$B$6,Inputs!$B$4)</f>
        <v>45</v>
      </c>
      <c r="P403" s="9">
        <f>IF(M403=1,Inputs!$B$7,Inputs!$B$4)</f>
        <v>35</v>
      </c>
      <c r="Q403" s="9">
        <f>MAX(0,Inputs!$B$4-O403)</f>
        <v>9.9919999999999973</v>
      </c>
      <c r="R403" s="9">
        <f>MAX(0,Inputs!$B$4-P403)</f>
        <v>19.991999999999997</v>
      </c>
    </row>
    <row r="404" spans="1:18" ht="15" customHeight="1">
      <c r="A404" s="4">
        <v>44578.75</v>
      </c>
      <c r="B404" s="5">
        <v>44578</v>
      </c>
      <c r="C404" s="6">
        <v>1</v>
      </c>
      <c r="D404" s="7" t="s">
        <v>18</v>
      </c>
      <c r="E404" s="7" t="s">
        <v>19</v>
      </c>
      <c r="F404" s="7" t="s">
        <v>22</v>
      </c>
      <c r="G404" s="6">
        <v>18</v>
      </c>
      <c r="H404" s="8">
        <v>2.3559999999999999</v>
      </c>
      <c r="I404" s="8">
        <v>26.010999999999999</v>
      </c>
      <c r="J404" s="8">
        <v>0</v>
      </c>
      <c r="K404" s="8">
        <v>2.3559999999999999</v>
      </c>
      <c r="L404" s="9">
        <f>K404*Inputs!$B$5</f>
        <v>2.3088799999999998</v>
      </c>
      <c r="M404" s="10">
        <f>IF(AND(OR(C404=1,C404=2,C404=12),G404&gt;=Inputs!$B$8,G404&lt;=Inputs!$B$9,K404&lt;=Inputs!$B$10),1,0)</f>
        <v>0</v>
      </c>
      <c r="N404" s="9">
        <f>Inputs!$B$4</f>
        <v>54.991999999999997</v>
      </c>
      <c r="O404" s="9">
        <f>IF(M404=1,Inputs!$B$6,Inputs!$B$4)</f>
        <v>54.991999999999997</v>
      </c>
      <c r="P404" s="9">
        <f>IF(M404=1,Inputs!$B$7,Inputs!$B$4)</f>
        <v>54.991999999999997</v>
      </c>
      <c r="Q404" s="9">
        <f>MAX(0,Inputs!$B$4-O404)</f>
        <v>0</v>
      </c>
      <c r="R404" s="9">
        <f>MAX(0,Inputs!$B$4-P404)</f>
        <v>0</v>
      </c>
    </row>
    <row r="405" spans="1:18" ht="15" customHeight="1">
      <c r="A405" s="4">
        <v>44578.791666666701</v>
      </c>
      <c r="B405" s="5">
        <v>44578</v>
      </c>
      <c r="C405" s="6">
        <v>1</v>
      </c>
      <c r="D405" s="7" t="s">
        <v>18</v>
      </c>
      <c r="E405" s="7" t="s">
        <v>19</v>
      </c>
      <c r="F405" s="7" t="s">
        <v>22</v>
      </c>
      <c r="G405" s="6">
        <v>19</v>
      </c>
      <c r="H405" s="8">
        <v>2.3559999999999999</v>
      </c>
      <c r="I405" s="8">
        <v>26.010999999999999</v>
      </c>
      <c r="J405" s="8">
        <v>2.0799999999999999E-2</v>
      </c>
      <c r="K405" s="8">
        <v>2.8490000000000002</v>
      </c>
      <c r="L405" s="9">
        <f>K405*Inputs!$B$5</f>
        <v>2.7920199999999999</v>
      </c>
      <c r="M405" s="10">
        <f>IF(AND(OR(C405=1,C405=2,C405=12),G405&gt;=Inputs!$B$8,G405&lt;=Inputs!$B$9,K405&lt;=Inputs!$B$10),1,0)</f>
        <v>0</v>
      </c>
      <c r="N405" s="9">
        <f>Inputs!$B$4</f>
        <v>54.991999999999997</v>
      </c>
      <c r="O405" s="9">
        <f>IF(M405=1,Inputs!$B$6,Inputs!$B$4)</f>
        <v>54.991999999999997</v>
      </c>
      <c r="P405" s="9">
        <f>IF(M405=1,Inputs!$B$7,Inputs!$B$4)</f>
        <v>54.991999999999997</v>
      </c>
      <c r="Q405" s="9">
        <f>MAX(0,Inputs!$B$4-O405)</f>
        <v>0</v>
      </c>
      <c r="R405" s="9">
        <f>MAX(0,Inputs!$B$4-P405)</f>
        <v>0</v>
      </c>
    </row>
    <row r="406" spans="1:18" ht="15" customHeight="1">
      <c r="A406" s="4">
        <v>44578.833333333299</v>
      </c>
      <c r="B406" s="5">
        <v>44578</v>
      </c>
      <c r="C406" s="6">
        <v>1</v>
      </c>
      <c r="D406" s="7" t="s">
        <v>18</v>
      </c>
      <c r="E406" s="7" t="s">
        <v>19</v>
      </c>
      <c r="F406" s="7" t="s">
        <v>22</v>
      </c>
      <c r="G406" s="6">
        <v>20</v>
      </c>
      <c r="H406" s="8">
        <v>2.3559999999999999</v>
      </c>
      <c r="I406" s="8">
        <v>26.010999999999999</v>
      </c>
      <c r="J406" s="8">
        <v>4.1700000000000001E-2</v>
      </c>
      <c r="K406" s="8">
        <v>3.3420000000000001</v>
      </c>
      <c r="L406" s="9">
        <f>K406*Inputs!$B$5</f>
        <v>3.2751600000000001</v>
      </c>
      <c r="M406" s="10">
        <f>IF(AND(OR(C406=1,C406=2,C406=12),G406&gt;=Inputs!$B$8,G406&lt;=Inputs!$B$9,K406&lt;=Inputs!$B$10),1,0)</f>
        <v>0</v>
      </c>
      <c r="N406" s="9">
        <f>Inputs!$B$4</f>
        <v>54.991999999999997</v>
      </c>
      <c r="O406" s="9">
        <f>IF(M406=1,Inputs!$B$6,Inputs!$B$4)</f>
        <v>54.991999999999997</v>
      </c>
      <c r="P406" s="9">
        <f>IF(M406=1,Inputs!$B$7,Inputs!$B$4)</f>
        <v>54.991999999999997</v>
      </c>
      <c r="Q406" s="9">
        <f>MAX(0,Inputs!$B$4-O406)</f>
        <v>0</v>
      </c>
      <c r="R406" s="9">
        <f>MAX(0,Inputs!$B$4-P406)</f>
        <v>0</v>
      </c>
    </row>
    <row r="407" spans="1:18" ht="15" customHeight="1">
      <c r="A407" s="4">
        <v>44578.875</v>
      </c>
      <c r="B407" s="5">
        <v>44578</v>
      </c>
      <c r="C407" s="6">
        <v>1</v>
      </c>
      <c r="D407" s="7" t="s">
        <v>18</v>
      </c>
      <c r="E407" s="7" t="s">
        <v>19</v>
      </c>
      <c r="F407" s="7" t="s">
        <v>22</v>
      </c>
      <c r="G407" s="6">
        <v>21</v>
      </c>
      <c r="H407" s="8">
        <v>2.3559999999999999</v>
      </c>
      <c r="I407" s="8">
        <v>26.010999999999999</v>
      </c>
      <c r="J407" s="8">
        <v>0.125</v>
      </c>
      <c r="K407" s="8">
        <v>5.3129999999999997</v>
      </c>
      <c r="L407" s="9">
        <f>K407*Inputs!$B$5</f>
        <v>5.2067399999999999</v>
      </c>
      <c r="M407" s="10">
        <f>IF(AND(OR(C407=1,C407=2,C407=12),G407&gt;=Inputs!$B$8,G407&lt;=Inputs!$B$9,K407&lt;=Inputs!$B$10),1,0)</f>
        <v>0</v>
      </c>
      <c r="N407" s="9">
        <f>Inputs!$B$4</f>
        <v>54.991999999999997</v>
      </c>
      <c r="O407" s="9">
        <f>IF(M407=1,Inputs!$B$6,Inputs!$B$4)</f>
        <v>54.991999999999997</v>
      </c>
      <c r="P407" s="9">
        <f>IF(M407=1,Inputs!$B$7,Inputs!$B$4)</f>
        <v>54.991999999999997</v>
      </c>
      <c r="Q407" s="9">
        <f>MAX(0,Inputs!$B$4-O407)</f>
        <v>0</v>
      </c>
      <c r="R407" s="9">
        <f>MAX(0,Inputs!$B$4-P407)</f>
        <v>0</v>
      </c>
    </row>
    <row r="408" spans="1:18" ht="15" customHeight="1">
      <c r="A408" s="4">
        <v>44578.916666666701</v>
      </c>
      <c r="B408" s="5">
        <v>44578</v>
      </c>
      <c r="C408" s="6">
        <v>1</v>
      </c>
      <c r="D408" s="7" t="s">
        <v>18</v>
      </c>
      <c r="E408" s="7" t="s">
        <v>19</v>
      </c>
      <c r="F408" s="7" t="s">
        <v>22</v>
      </c>
      <c r="G408" s="6">
        <v>22</v>
      </c>
      <c r="H408" s="8">
        <v>2.3559999999999999</v>
      </c>
      <c r="I408" s="8">
        <v>26.010999999999999</v>
      </c>
      <c r="J408" s="8">
        <v>0.29170000000000001</v>
      </c>
      <c r="K408" s="8">
        <v>9.2550000000000008</v>
      </c>
      <c r="L408" s="9">
        <f>K408*Inputs!$B$5</f>
        <v>9.0699000000000005</v>
      </c>
      <c r="M408" s="10">
        <f>IF(AND(OR(C408=1,C408=2,C408=12),G408&gt;=Inputs!$B$8,G408&lt;=Inputs!$B$9,K408&lt;=Inputs!$B$10),1,0)</f>
        <v>0</v>
      </c>
      <c r="N408" s="9">
        <f>Inputs!$B$4</f>
        <v>54.991999999999997</v>
      </c>
      <c r="O408" s="9">
        <f>IF(M408=1,Inputs!$B$6,Inputs!$B$4)</f>
        <v>54.991999999999997</v>
      </c>
      <c r="P408" s="9">
        <f>IF(M408=1,Inputs!$B$7,Inputs!$B$4)</f>
        <v>54.991999999999997</v>
      </c>
      <c r="Q408" s="9">
        <f>MAX(0,Inputs!$B$4-O408)</f>
        <v>0</v>
      </c>
      <c r="R408" s="9">
        <f>MAX(0,Inputs!$B$4-P408)</f>
        <v>0</v>
      </c>
    </row>
    <row r="409" spans="1:18" ht="15" customHeight="1">
      <c r="A409" s="4">
        <v>44578.958333333299</v>
      </c>
      <c r="B409" s="5">
        <v>44578</v>
      </c>
      <c r="C409" s="6">
        <v>1</v>
      </c>
      <c r="D409" s="7" t="s">
        <v>18</v>
      </c>
      <c r="E409" s="7" t="s">
        <v>19</v>
      </c>
      <c r="F409" s="7" t="s">
        <v>22</v>
      </c>
      <c r="G409" s="6">
        <v>23</v>
      </c>
      <c r="H409" s="8">
        <v>2.3559999999999999</v>
      </c>
      <c r="I409" s="8">
        <v>26.010999999999999</v>
      </c>
      <c r="J409" s="8">
        <v>0.45829999999999999</v>
      </c>
      <c r="K409" s="8">
        <v>13.198</v>
      </c>
      <c r="L409" s="9">
        <f>K409*Inputs!$B$5</f>
        <v>12.93404</v>
      </c>
      <c r="M409" s="10">
        <f>IF(AND(OR(C409=1,C409=2,C409=12),G409&gt;=Inputs!$B$8,G409&lt;=Inputs!$B$9,K409&lt;=Inputs!$B$10),1,0)</f>
        <v>0</v>
      </c>
      <c r="N409" s="9">
        <f>Inputs!$B$4</f>
        <v>54.991999999999997</v>
      </c>
      <c r="O409" s="9">
        <f>IF(M409=1,Inputs!$B$6,Inputs!$B$4)</f>
        <v>54.991999999999997</v>
      </c>
      <c r="P409" s="9">
        <f>IF(M409=1,Inputs!$B$7,Inputs!$B$4)</f>
        <v>54.991999999999997</v>
      </c>
      <c r="Q409" s="9">
        <f>MAX(0,Inputs!$B$4-O409)</f>
        <v>0</v>
      </c>
      <c r="R409" s="9">
        <f>MAX(0,Inputs!$B$4-P409)</f>
        <v>0</v>
      </c>
    </row>
    <row r="410" spans="1:18" ht="15" customHeight="1">
      <c r="A410" s="4">
        <v>44579</v>
      </c>
      <c r="B410" s="5">
        <v>44579</v>
      </c>
      <c r="C410" s="6">
        <v>1</v>
      </c>
      <c r="D410" s="7" t="s">
        <v>18</v>
      </c>
      <c r="E410" s="7" t="s">
        <v>19</v>
      </c>
      <c r="F410" s="7" t="s">
        <v>23</v>
      </c>
      <c r="G410" s="6">
        <v>0</v>
      </c>
      <c r="H410" s="8">
        <v>1.9430000000000001</v>
      </c>
      <c r="I410" s="8">
        <v>23.427</v>
      </c>
      <c r="J410" s="8">
        <v>0.94950000000000001</v>
      </c>
      <c r="K410" s="8">
        <v>22.341999999999999</v>
      </c>
      <c r="L410" s="9">
        <f>K410*Inputs!$B$5</f>
        <v>21.895159999999997</v>
      </c>
      <c r="M410" s="10">
        <f>IF(AND(OR(C410=1,C410=2,C410=12),G410&gt;=Inputs!$B$8,G410&lt;=Inputs!$B$9,K410&lt;=Inputs!$B$10),1,0)</f>
        <v>0</v>
      </c>
      <c r="N410" s="9">
        <f>Inputs!$B$4</f>
        <v>54.991999999999997</v>
      </c>
      <c r="O410" s="9">
        <f>IF(M410=1,Inputs!$B$6,Inputs!$B$4)</f>
        <v>54.991999999999997</v>
      </c>
      <c r="P410" s="9">
        <f>IF(M410=1,Inputs!$B$7,Inputs!$B$4)</f>
        <v>54.991999999999997</v>
      </c>
      <c r="Q410" s="9">
        <f>MAX(0,Inputs!$B$4-O410)</f>
        <v>0</v>
      </c>
      <c r="R410" s="9">
        <f>MAX(0,Inputs!$B$4-P410)</f>
        <v>0</v>
      </c>
    </row>
    <row r="411" spans="1:18" ht="15" customHeight="1">
      <c r="A411" s="4">
        <v>44579.041666666701</v>
      </c>
      <c r="B411" s="5">
        <v>44579</v>
      </c>
      <c r="C411" s="6">
        <v>1</v>
      </c>
      <c r="D411" s="7" t="s">
        <v>18</v>
      </c>
      <c r="E411" s="7" t="s">
        <v>19</v>
      </c>
      <c r="F411" s="7" t="s">
        <v>23</v>
      </c>
      <c r="G411" s="6">
        <v>1</v>
      </c>
      <c r="H411" s="8">
        <v>1.9430000000000001</v>
      </c>
      <c r="I411" s="8">
        <v>23.427</v>
      </c>
      <c r="J411" s="8">
        <v>0.96209999999999996</v>
      </c>
      <c r="K411" s="8">
        <v>22.613</v>
      </c>
      <c r="L411" s="9">
        <f>K411*Inputs!$B$5</f>
        <v>22.160740000000001</v>
      </c>
      <c r="M411" s="10">
        <f>IF(AND(OR(C411=1,C411=2,C411=12),G411&gt;=Inputs!$B$8,G411&lt;=Inputs!$B$9,K411&lt;=Inputs!$B$10),1,0)</f>
        <v>0</v>
      </c>
      <c r="N411" s="9">
        <f>Inputs!$B$4</f>
        <v>54.991999999999997</v>
      </c>
      <c r="O411" s="9">
        <f>IF(M411=1,Inputs!$B$6,Inputs!$B$4)</f>
        <v>54.991999999999997</v>
      </c>
      <c r="P411" s="9">
        <f>IF(M411=1,Inputs!$B$7,Inputs!$B$4)</f>
        <v>54.991999999999997</v>
      </c>
      <c r="Q411" s="9">
        <f>MAX(0,Inputs!$B$4-O411)</f>
        <v>0</v>
      </c>
      <c r="R411" s="9">
        <f>MAX(0,Inputs!$B$4-P411)</f>
        <v>0</v>
      </c>
    </row>
    <row r="412" spans="1:18" ht="15" customHeight="1">
      <c r="A412" s="4">
        <v>44579.083333333299</v>
      </c>
      <c r="B412" s="5">
        <v>44579</v>
      </c>
      <c r="C412" s="6">
        <v>1</v>
      </c>
      <c r="D412" s="7" t="s">
        <v>18</v>
      </c>
      <c r="E412" s="7" t="s">
        <v>19</v>
      </c>
      <c r="F412" s="7" t="s">
        <v>23</v>
      </c>
      <c r="G412" s="6">
        <v>2</v>
      </c>
      <c r="H412" s="8">
        <v>1.9430000000000001</v>
      </c>
      <c r="I412" s="8">
        <v>23.427</v>
      </c>
      <c r="J412" s="8">
        <v>0.97470000000000001</v>
      </c>
      <c r="K412" s="8">
        <v>22.884</v>
      </c>
      <c r="L412" s="9">
        <f>K412*Inputs!$B$5</f>
        <v>22.42632</v>
      </c>
      <c r="M412" s="10">
        <f>IF(AND(OR(C412=1,C412=2,C412=12),G412&gt;=Inputs!$B$8,G412&lt;=Inputs!$B$9,K412&lt;=Inputs!$B$10),1,0)</f>
        <v>0</v>
      </c>
      <c r="N412" s="9">
        <f>Inputs!$B$4</f>
        <v>54.991999999999997</v>
      </c>
      <c r="O412" s="9">
        <f>IF(M412=1,Inputs!$B$6,Inputs!$B$4)</f>
        <v>54.991999999999997</v>
      </c>
      <c r="P412" s="9">
        <f>IF(M412=1,Inputs!$B$7,Inputs!$B$4)</f>
        <v>54.991999999999997</v>
      </c>
      <c r="Q412" s="9">
        <f>MAX(0,Inputs!$B$4-O412)</f>
        <v>0</v>
      </c>
      <c r="R412" s="9">
        <f>MAX(0,Inputs!$B$4-P412)</f>
        <v>0</v>
      </c>
    </row>
    <row r="413" spans="1:18" ht="15" customHeight="1">
      <c r="A413" s="4">
        <v>44579.125</v>
      </c>
      <c r="B413" s="5">
        <v>44579</v>
      </c>
      <c r="C413" s="6">
        <v>1</v>
      </c>
      <c r="D413" s="7" t="s">
        <v>18</v>
      </c>
      <c r="E413" s="7" t="s">
        <v>19</v>
      </c>
      <c r="F413" s="7" t="s">
        <v>23</v>
      </c>
      <c r="G413" s="6">
        <v>3</v>
      </c>
      <c r="H413" s="8">
        <v>1.9430000000000001</v>
      </c>
      <c r="I413" s="8">
        <v>23.427</v>
      </c>
      <c r="J413" s="8">
        <v>0.98740000000000006</v>
      </c>
      <c r="K413" s="8">
        <v>23.155999999999999</v>
      </c>
      <c r="L413" s="9">
        <f>K413*Inputs!$B$5</f>
        <v>22.692879999999999</v>
      </c>
      <c r="M413" s="10">
        <f>IF(AND(OR(C413=1,C413=2,C413=12),G413&gt;=Inputs!$B$8,G413&lt;=Inputs!$B$9,K413&lt;=Inputs!$B$10),1,0)</f>
        <v>0</v>
      </c>
      <c r="N413" s="9">
        <f>Inputs!$B$4</f>
        <v>54.991999999999997</v>
      </c>
      <c r="O413" s="9">
        <f>IF(M413=1,Inputs!$B$6,Inputs!$B$4)</f>
        <v>54.991999999999997</v>
      </c>
      <c r="P413" s="9">
        <f>IF(M413=1,Inputs!$B$7,Inputs!$B$4)</f>
        <v>54.991999999999997</v>
      </c>
      <c r="Q413" s="9">
        <f>MAX(0,Inputs!$B$4-O413)</f>
        <v>0</v>
      </c>
      <c r="R413" s="9">
        <f>MAX(0,Inputs!$B$4-P413)</f>
        <v>0</v>
      </c>
    </row>
    <row r="414" spans="1:18" ht="15" customHeight="1">
      <c r="A414" s="4">
        <v>44579.166666666701</v>
      </c>
      <c r="B414" s="5">
        <v>44579</v>
      </c>
      <c r="C414" s="6">
        <v>1</v>
      </c>
      <c r="D414" s="7" t="s">
        <v>18</v>
      </c>
      <c r="E414" s="7" t="s">
        <v>19</v>
      </c>
      <c r="F414" s="7" t="s">
        <v>23</v>
      </c>
      <c r="G414" s="6">
        <v>4</v>
      </c>
      <c r="H414" s="8">
        <v>1.9430000000000001</v>
      </c>
      <c r="I414" s="8">
        <v>23.427</v>
      </c>
      <c r="J414" s="8">
        <v>1</v>
      </c>
      <c r="K414" s="8">
        <v>23.427</v>
      </c>
      <c r="L414" s="9">
        <f>K414*Inputs!$B$5</f>
        <v>22.958459999999999</v>
      </c>
      <c r="M414" s="10">
        <f>IF(AND(OR(C414=1,C414=2,C414=12),G414&gt;=Inputs!$B$8,G414&lt;=Inputs!$B$9,K414&lt;=Inputs!$B$10),1,0)</f>
        <v>0</v>
      </c>
      <c r="N414" s="9">
        <f>Inputs!$B$4</f>
        <v>54.991999999999997</v>
      </c>
      <c r="O414" s="9">
        <f>IF(M414=1,Inputs!$B$6,Inputs!$B$4)</f>
        <v>54.991999999999997</v>
      </c>
      <c r="P414" s="9">
        <f>IF(M414=1,Inputs!$B$7,Inputs!$B$4)</f>
        <v>54.991999999999997</v>
      </c>
      <c r="Q414" s="9">
        <f>MAX(0,Inputs!$B$4-O414)</f>
        <v>0</v>
      </c>
      <c r="R414" s="9">
        <f>MAX(0,Inputs!$B$4-P414)</f>
        <v>0</v>
      </c>
    </row>
    <row r="415" spans="1:18" ht="15" customHeight="1">
      <c r="A415" s="4">
        <v>44579.208333333299</v>
      </c>
      <c r="B415" s="5">
        <v>44579</v>
      </c>
      <c r="C415" s="6">
        <v>1</v>
      </c>
      <c r="D415" s="7" t="s">
        <v>18</v>
      </c>
      <c r="E415" s="7" t="s">
        <v>19</v>
      </c>
      <c r="F415" s="7" t="s">
        <v>23</v>
      </c>
      <c r="G415" s="6">
        <v>5</v>
      </c>
      <c r="H415" s="8">
        <v>1.9430000000000001</v>
      </c>
      <c r="I415" s="8">
        <v>23.427</v>
      </c>
      <c r="J415" s="8">
        <v>0.94950000000000001</v>
      </c>
      <c r="K415" s="8">
        <v>22.341999999999999</v>
      </c>
      <c r="L415" s="9">
        <f>K415*Inputs!$B$5</f>
        <v>21.895159999999997</v>
      </c>
      <c r="M415" s="10">
        <f>IF(AND(OR(C415=1,C415=2,C415=12),G415&gt;=Inputs!$B$8,G415&lt;=Inputs!$B$9,K415&lt;=Inputs!$B$10),1,0)</f>
        <v>0</v>
      </c>
      <c r="N415" s="9">
        <f>Inputs!$B$4</f>
        <v>54.991999999999997</v>
      </c>
      <c r="O415" s="9">
        <f>IF(M415=1,Inputs!$B$6,Inputs!$B$4)</f>
        <v>54.991999999999997</v>
      </c>
      <c r="P415" s="9">
        <f>IF(M415=1,Inputs!$B$7,Inputs!$B$4)</f>
        <v>54.991999999999997</v>
      </c>
      <c r="Q415" s="9">
        <f>MAX(0,Inputs!$B$4-O415)</f>
        <v>0</v>
      </c>
      <c r="R415" s="9">
        <f>MAX(0,Inputs!$B$4-P415)</f>
        <v>0</v>
      </c>
    </row>
    <row r="416" spans="1:18" ht="15" customHeight="1">
      <c r="A416" s="4">
        <v>44579.25</v>
      </c>
      <c r="B416" s="5">
        <v>44579</v>
      </c>
      <c r="C416" s="6">
        <v>1</v>
      </c>
      <c r="D416" s="7" t="s">
        <v>18</v>
      </c>
      <c r="E416" s="7" t="s">
        <v>19</v>
      </c>
      <c r="F416" s="7" t="s">
        <v>23</v>
      </c>
      <c r="G416" s="6">
        <v>6</v>
      </c>
      <c r="H416" s="8">
        <v>1.9430000000000001</v>
      </c>
      <c r="I416" s="8">
        <v>23.427</v>
      </c>
      <c r="J416" s="8">
        <v>0.59599999999999997</v>
      </c>
      <c r="K416" s="8">
        <v>14.747</v>
      </c>
      <c r="L416" s="9">
        <f>K416*Inputs!$B$5</f>
        <v>14.452059999999999</v>
      </c>
      <c r="M416" s="10">
        <f>IF(AND(OR(C416=1,C416=2,C416=12),G416&gt;=Inputs!$B$8,G416&lt;=Inputs!$B$9,K416&lt;=Inputs!$B$10),1,0)</f>
        <v>0</v>
      </c>
      <c r="N416" s="9">
        <f>Inputs!$B$4</f>
        <v>54.991999999999997</v>
      </c>
      <c r="O416" s="9">
        <f>IF(M416=1,Inputs!$B$6,Inputs!$B$4)</f>
        <v>54.991999999999997</v>
      </c>
      <c r="P416" s="9">
        <f>IF(M416=1,Inputs!$B$7,Inputs!$B$4)</f>
        <v>54.991999999999997</v>
      </c>
      <c r="Q416" s="9">
        <f>MAX(0,Inputs!$B$4-O416)</f>
        <v>0</v>
      </c>
      <c r="R416" s="9">
        <f>MAX(0,Inputs!$B$4-P416)</f>
        <v>0</v>
      </c>
    </row>
    <row r="417" spans="1:18" ht="15" customHeight="1">
      <c r="A417" s="4">
        <v>44579.291666666701</v>
      </c>
      <c r="B417" s="5">
        <v>44579</v>
      </c>
      <c r="C417" s="6">
        <v>1</v>
      </c>
      <c r="D417" s="7" t="s">
        <v>18</v>
      </c>
      <c r="E417" s="7" t="s">
        <v>19</v>
      </c>
      <c r="F417" s="7" t="s">
        <v>23</v>
      </c>
      <c r="G417" s="6">
        <v>7</v>
      </c>
      <c r="H417" s="8">
        <v>1.9430000000000001</v>
      </c>
      <c r="I417" s="8">
        <v>23.427</v>
      </c>
      <c r="J417" s="8">
        <v>0.2424</v>
      </c>
      <c r="K417" s="8">
        <v>7.1509999999999998</v>
      </c>
      <c r="L417" s="9">
        <f>K417*Inputs!$B$5</f>
        <v>7.0079799999999999</v>
      </c>
      <c r="M417" s="10">
        <f>IF(AND(OR(C417=1,C417=2,C417=12),G417&gt;=Inputs!$B$8,G417&lt;=Inputs!$B$9,K417&lt;=Inputs!$B$10),1,0)</f>
        <v>0</v>
      </c>
      <c r="N417" s="9">
        <f>Inputs!$B$4</f>
        <v>54.991999999999997</v>
      </c>
      <c r="O417" s="9">
        <f>IF(M417=1,Inputs!$B$6,Inputs!$B$4)</f>
        <v>54.991999999999997</v>
      </c>
      <c r="P417" s="9">
        <f>IF(M417=1,Inputs!$B$7,Inputs!$B$4)</f>
        <v>54.991999999999997</v>
      </c>
      <c r="Q417" s="9">
        <f>MAX(0,Inputs!$B$4-O417)</f>
        <v>0</v>
      </c>
      <c r="R417" s="9">
        <f>MAX(0,Inputs!$B$4-P417)</f>
        <v>0</v>
      </c>
    </row>
    <row r="418" spans="1:18" ht="15" customHeight="1">
      <c r="A418" s="4">
        <v>44579.333333333299</v>
      </c>
      <c r="B418" s="5">
        <v>44579</v>
      </c>
      <c r="C418" s="6">
        <v>1</v>
      </c>
      <c r="D418" s="7" t="s">
        <v>18</v>
      </c>
      <c r="E418" s="7" t="s">
        <v>19</v>
      </c>
      <c r="F418" s="7" t="s">
        <v>23</v>
      </c>
      <c r="G418" s="6">
        <v>8</v>
      </c>
      <c r="H418" s="8">
        <v>1.9430000000000001</v>
      </c>
      <c r="I418" s="8">
        <v>23.427</v>
      </c>
      <c r="J418" s="8">
        <v>0.19189999999999999</v>
      </c>
      <c r="K418" s="8">
        <v>6.0659999999999998</v>
      </c>
      <c r="L418" s="9">
        <f>K418*Inputs!$B$5</f>
        <v>5.94468</v>
      </c>
      <c r="M418" s="10">
        <f>IF(AND(OR(C418=1,C418=2,C418=12),G418&gt;=Inputs!$B$8,G418&lt;=Inputs!$B$9,K418&lt;=Inputs!$B$10),1,0)</f>
        <v>0</v>
      </c>
      <c r="N418" s="9">
        <f>Inputs!$B$4</f>
        <v>54.991999999999997</v>
      </c>
      <c r="O418" s="9">
        <f>IF(M418=1,Inputs!$B$6,Inputs!$B$4)</f>
        <v>54.991999999999997</v>
      </c>
      <c r="P418" s="9">
        <f>IF(M418=1,Inputs!$B$7,Inputs!$B$4)</f>
        <v>54.991999999999997</v>
      </c>
      <c r="Q418" s="9">
        <f>MAX(0,Inputs!$B$4-O418)</f>
        <v>0</v>
      </c>
      <c r="R418" s="9">
        <f>MAX(0,Inputs!$B$4-P418)</f>
        <v>0</v>
      </c>
    </row>
    <row r="419" spans="1:18" ht="15" customHeight="1">
      <c r="A419" s="4">
        <v>44579.375</v>
      </c>
      <c r="B419" s="5">
        <v>44579</v>
      </c>
      <c r="C419" s="6">
        <v>1</v>
      </c>
      <c r="D419" s="7" t="s">
        <v>18</v>
      </c>
      <c r="E419" s="7" t="s">
        <v>19</v>
      </c>
      <c r="F419" s="7" t="s">
        <v>23</v>
      </c>
      <c r="G419" s="6">
        <v>9</v>
      </c>
      <c r="H419" s="8">
        <v>1.9430000000000001</v>
      </c>
      <c r="I419" s="8">
        <v>23.427</v>
      </c>
      <c r="J419" s="8">
        <v>0.1162</v>
      </c>
      <c r="K419" s="8">
        <v>4.4390000000000001</v>
      </c>
      <c r="L419" s="9">
        <f>K419*Inputs!$B$5</f>
        <v>4.3502200000000002</v>
      </c>
      <c r="M419" s="10">
        <f>IF(AND(OR(C419=1,C419=2,C419=12),G419&gt;=Inputs!$B$8,G419&lt;=Inputs!$B$9,K419&lt;=Inputs!$B$10),1,0)</f>
        <v>1</v>
      </c>
      <c r="N419" s="9">
        <f>Inputs!$B$4</f>
        <v>54.991999999999997</v>
      </c>
      <c r="O419" s="9">
        <f>IF(M419=1,Inputs!$B$6,Inputs!$B$4)</f>
        <v>45</v>
      </c>
      <c r="P419" s="9">
        <f>IF(M419=1,Inputs!$B$7,Inputs!$B$4)</f>
        <v>35</v>
      </c>
      <c r="Q419" s="9">
        <f>MAX(0,Inputs!$B$4-O419)</f>
        <v>9.9919999999999973</v>
      </c>
      <c r="R419" s="9">
        <f>MAX(0,Inputs!$B$4-P419)</f>
        <v>19.991999999999997</v>
      </c>
    </row>
    <row r="420" spans="1:18" ht="15" customHeight="1">
      <c r="A420" s="4">
        <v>44579.416666666701</v>
      </c>
      <c r="B420" s="5">
        <v>44579</v>
      </c>
      <c r="C420" s="6">
        <v>1</v>
      </c>
      <c r="D420" s="7" t="s">
        <v>18</v>
      </c>
      <c r="E420" s="7" t="s">
        <v>19</v>
      </c>
      <c r="F420" s="7" t="s">
        <v>23</v>
      </c>
      <c r="G420" s="6">
        <v>10</v>
      </c>
      <c r="H420" s="8">
        <v>1.9430000000000001</v>
      </c>
      <c r="I420" s="8">
        <v>23.427</v>
      </c>
      <c r="J420" s="8">
        <v>4.0399999999999998E-2</v>
      </c>
      <c r="K420" s="8">
        <v>2.8109999999999999</v>
      </c>
      <c r="L420" s="9">
        <f>K420*Inputs!$B$5</f>
        <v>2.7547799999999998</v>
      </c>
      <c r="M420" s="10">
        <f>IF(AND(OR(C420=1,C420=2,C420=12),G420&gt;=Inputs!$B$8,G420&lt;=Inputs!$B$9,K420&lt;=Inputs!$B$10),1,0)</f>
        <v>1</v>
      </c>
      <c r="N420" s="9">
        <f>Inputs!$B$4</f>
        <v>54.991999999999997</v>
      </c>
      <c r="O420" s="9">
        <f>IF(M420=1,Inputs!$B$6,Inputs!$B$4)</f>
        <v>45</v>
      </c>
      <c r="P420" s="9">
        <f>IF(M420=1,Inputs!$B$7,Inputs!$B$4)</f>
        <v>35</v>
      </c>
      <c r="Q420" s="9">
        <f>MAX(0,Inputs!$B$4-O420)</f>
        <v>9.9919999999999973</v>
      </c>
      <c r="R420" s="9">
        <f>MAX(0,Inputs!$B$4-P420)</f>
        <v>19.991999999999997</v>
      </c>
    </row>
    <row r="421" spans="1:18" ht="15" customHeight="1">
      <c r="A421" s="4">
        <v>44579.458333333299</v>
      </c>
      <c r="B421" s="5">
        <v>44579</v>
      </c>
      <c r="C421" s="6">
        <v>1</v>
      </c>
      <c r="D421" s="7" t="s">
        <v>18</v>
      </c>
      <c r="E421" s="7" t="s">
        <v>19</v>
      </c>
      <c r="F421" s="7" t="s">
        <v>23</v>
      </c>
      <c r="G421" s="6">
        <v>11</v>
      </c>
      <c r="H421" s="8">
        <v>1.9430000000000001</v>
      </c>
      <c r="I421" s="8">
        <v>23.427</v>
      </c>
      <c r="J421" s="8">
        <v>4.0399999999999998E-2</v>
      </c>
      <c r="K421" s="8">
        <v>2.8109999999999999</v>
      </c>
      <c r="L421" s="9">
        <f>K421*Inputs!$B$5</f>
        <v>2.7547799999999998</v>
      </c>
      <c r="M421" s="10">
        <f>IF(AND(OR(C421=1,C421=2,C421=12),G421&gt;=Inputs!$B$8,G421&lt;=Inputs!$B$9,K421&lt;=Inputs!$B$10),1,0)</f>
        <v>1</v>
      </c>
      <c r="N421" s="9">
        <f>Inputs!$B$4</f>
        <v>54.991999999999997</v>
      </c>
      <c r="O421" s="9">
        <f>IF(M421=1,Inputs!$B$6,Inputs!$B$4)</f>
        <v>45</v>
      </c>
      <c r="P421" s="9">
        <f>IF(M421=1,Inputs!$B$7,Inputs!$B$4)</f>
        <v>35</v>
      </c>
      <c r="Q421" s="9">
        <f>MAX(0,Inputs!$B$4-O421)</f>
        <v>9.9919999999999973</v>
      </c>
      <c r="R421" s="9">
        <f>MAX(0,Inputs!$B$4-P421)</f>
        <v>19.991999999999997</v>
      </c>
    </row>
    <row r="422" spans="1:18" ht="15" customHeight="1">
      <c r="A422" s="4">
        <v>44579.5</v>
      </c>
      <c r="B422" s="5">
        <v>44579</v>
      </c>
      <c r="C422" s="6">
        <v>1</v>
      </c>
      <c r="D422" s="7" t="s">
        <v>18</v>
      </c>
      <c r="E422" s="7" t="s">
        <v>19</v>
      </c>
      <c r="F422" s="7" t="s">
        <v>23</v>
      </c>
      <c r="G422" s="6">
        <v>12</v>
      </c>
      <c r="H422" s="8">
        <v>1.9430000000000001</v>
      </c>
      <c r="I422" s="8">
        <v>23.427</v>
      </c>
      <c r="J422" s="8">
        <v>4.0399999999999998E-2</v>
      </c>
      <c r="K422" s="8">
        <v>2.8109999999999999</v>
      </c>
      <c r="L422" s="9">
        <f>K422*Inputs!$B$5</f>
        <v>2.7547799999999998</v>
      </c>
      <c r="M422" s="10">
        <f>IF(AND(OR(C422=1,C422=2,C422=12),G422&gt;=Inputs!$B$8,G422&lt;=Inputs!$B$9,K422&lt;=Inputs!$B$10),1,0)</f>
        <v>1</v>
      </c>
      <c r="N422" s="9">
        <f>Inputs!$B$4</f>
        <v>54.991999999999997</v>
      </c>
      <c r="O422" s="9">
        <f>IF(M422=1,Inputs!$B$6,Inputs!$B$4)</f>
        <v>45</v>
      </c>
      <c r="P422" s="9">
        <f>IF(M422=1,Inputs!$B$7,Inputs!$B$4)</f>
        <v>35</v>
      </c>
      <c r="Q422" s="9">
        <f>MAX(0,Inputs!$B$4-O422)</f>
        <v>9.9919999999999973</v>
      </c>
      <c r="R422" s="9">
        <f>MAX(0,Inputs!$B$4-P422)</f>
        <v>19.991999999999997</v>
      </c>
    </row>
    <row r="423" spans="1:18" ht="15" customHeight="1">
      <c r="A423" s="4">
        <v>44579.541666666701</v>
      </c>
      <c r="B423" s="5">
        <v>44579</v>
      </c>
      <c r="C423" s="6">
        <v>1</v>
      </c>
      <c r="D423" s="7" t="s">
        <v>18</v>
      </c>
      <c r="E423" s="7" t="s">
        <v>19</v>
      </c>
      <c r="F423" s="7" t="s">
        <v>23</v>
      </c>
      <c r="G423" s="6">
        <v>13</v>
      </c>
      <c r="H423" s="8">
        <v>1.9430000000000001</v>
      </c>
      <c r="I423" s="8">
        <v>23.427</v>
      </c>
      <c r="J423" s="8">
        <v>4.0399999999999998E-2</v>
      </c>
      <c r="K423" s="8">
        <v>2.8109999999999999</v>
      </c>
      <c r="L423" s="9">
        <f>K423*Inputs!$B$5</f>
        <v>2.7547799999999998</v>
      </c>
      <c r="M423" s="10">
        <f>IF(AND(OR(C423=1,C423=2,C423=12),G423&gt;=Inputs!$B$8,G423&lt;=Inputs!$B$9,K423&lt;=Inputs!$B$10),1,0)</f>
        <v>1</v>
      </c>
      <c r="N423" s="9">
        <f>Inputs!$B$4</f>
        <v>54.991999999999997</v>
      </c>
      <c r="O423" s="9">
        <f>IF(M423=1,Inputs!$B$6,Inputs!$B$4)</f>
        <v>45</v>
      </c>
      <c r="P423" s="9">
        <f>IF(M423=1,Inputs!$B$7,Inputs!$B$4)</f>
        <v>35</v>
      </c>
      <c r="Q423" s="9">
        <f>MAX(0,Inputs!$B$4-O423)</f>
        <v>9.9919999999999973</v>
      </c>
      <c r="R423" s="9">
        <f>MAX(0,Inputs!$B$4-P423)</f>
        <v>19.991999999999997</v>
      </c>
    </row>
    <row r="424" spans="1:18" ht="15" customHeight="1">
      <c r="A424" s="4">
        <v>44579.583333333299</v>
      </c>
      <c r="B424" s="5">
        <v>44579</v>
      </c>
      <c r="C424" s="6">
        <v>1</v>
      </c>
      <c r="D424" s="7" t="s">
        <v>18</v>
      </c>
      <c r="E424" s="7" t="s">
        <v>19</v>
      </c>
      <c r="F424" s="7" t="s">
        <v>23</v>
      </c>
      <c r="G424" s="6">
        <v>14</v>
      </c>
      <c r="H424" s="8">
        <v>1.9430000000000001</v>
      </c>
      <c r="I424" s="8">
        <v>23.427</v>
      </c>
      <c r="J424" s="8">
        <v>4.0399999999999998E-2</v>
      </c>
      <c r="K424" s="8">
        <v>2.8109999999999999</v>
      </c>
      <c r="L424" s="9">
        <f>K424*Inputs!$B$5</f>
        <v>2.7547799999999998</v>
      </c>
      <c r="M424" s="10">
        <f>IF(AND(OR(C424=1,C424=2,C424=12),G424&gt;=Inputs!$B$8,G424&lt;=Inputs!$B$9,K424&lt;=Inputs!$B$10),1,0)</f>
        <v>1</v>
      </c>
      <c r="N424" s="9">
        <f>Inputs!$B$4</f>
        <v>54.991999999999997</v>
      </c>
      <c r="O424" s="9">
        <f>IF(M424=1,Inputs!$B$6,Inputs!$B$4)</f>
        <v>45</v>
      </c>
      <c r="P424" s="9">
        <f>IF(M424=1,Inputs!$B$7,Inputs!$B$4)</f>
        <v>35</v>
      </c>
      <c r="Q424" s="9">
        <f>MAX(0,Inputs!$B$4-O424)</f>
        <v>9.9919999999999973</v>
      </c>
      <c r="R424" s="9">
        <f>MAX(0,Inputs!$B$4-P424)</f>
        <v>19.991999999999997</v>
      </c>
    </row>
    <row r="425" spans="1:18" ht="15" customHeight="1">
      <c r="A425" s="4">
        <v>44579.625</v>
      </c>
      <c r="B425" s="5">
        <v>44579</v>
      </c>
      <c r="C425" s="6">
        <v>1</v>
      </c>
      <c r="D425" s="7" t="s">
        <v>18</v>
      </c>
      <c r="E425" s="7" t="s">
        <v>19</v>
      </c>
      <c r="F425" s="7" t="s">
        <v>23</v>
      </c>
      <c r="G425" s="6">
        <v>15</v>
      </c>
      <c r="H425" s="8">
        <v>1.9430000000000001</v>
      </c>
      <c r="I425" s="8">
        <v>23.427</v>
      </c>
      <c r="J425" s="8">
        <v>2.7799999999999998E-2</v>
      </c>
      <c r="K425" s="8">
        <v>2.54</v>
      </c>
      <c r="L425" s="9">
        <f>K425*Inputs!$B$5</f>
        <v>2.4891999999999999</v>
      </c>
      <c r="M425" s="10">
        <f>IF(AND(OR(C425=1,C425=2,C425=12),G425&gt;=Inputs!$B$8,G425&lt;=Inputs!$B$9,K425&lt;=Inputs!$B$10),1,0)</f>
        <v>1</v>
      </c>
      <c r="N425" s="9">
        <f>Inputs!$B$4</f>
        <v>54.991999999999997</v>
      </c>
      <c r="O425" s="9">
        <f>IF(M425=1,Inputs!$B$6,Inputs!$B$4)</f>
        <v>45</v>
      </c>
      <c r="P425" s="9">
        <f>IF(M425=1,Inputs!$B$7,Inputs!$B$4)</f>
        <v>35</v>
      </c>
      <c r="Q425" s="9">
        <f>MAX(0,Inputs!$B$4-O425)</f>
        <v>9.9919999999999973</v>
      </c>
      <c r="R425" s="9">
        <f>MAX(0,Inputs!$B$4-P425)</f>
        <v>19.991999999999997</v>
      </c>
    </row>
    <row r="426" spans="1:18" ht="15" customHeight="1">
      <c r="A426" s="4">
        <v>44579.666666666701</v>
      </c>
      <c r="B426" s="5">
        <v>44579</v>
      </c>
      <c r="C426" s="6">
        <v>1</v>
      </c>
      <c r="D426" s="7" t="s">
        <v>18</v>
      </c>
      <c r="E426" s="7" t="s">
        <v>19</v>
      </c>
      <c r="F426" s="7" t="s">
        <v>23</v>
      </c>
      <c r="G426" s="6">
        <v>16</v>
      </c>
      <c r="H426" s="8">
        <v>1.9430000000000001</v>
      </c>
      <c r="I426" s="8">
        <v>23.427</v>
      </c>
      <c r="J426" s="8">
        <v>1.52E-2</v>
      </c>
      <c r="K426" s="8">
        <v>2.2690000000000001</v>
      </c>
      <c r="L426" s="9">
        <f>K426*Inputs!$B$5</f>
        <v>2.2236199999999999</v>
      </c>
      <c r="M426" s="10">
        <f>IF(AND(OR(C426=1,C426=2,C426=12),G426&gt;=Inputs!$B$8,G426&lt;=Inputs!$B$9,K426&lt;=Inputs!$B$10),1,0)</f>
        <v>1</v>
      </c>
      <c r="N426" s="9">
        <f>Inputs!$B$4</f>
        <v>54.991999999999997</v>
      </c>
      <c r="O426" s="9">
        <f>IF(M426=1,Inputs!$B$6,Inputs!$B$4)</f>
        <v>45</v>
      </c>
      <c r="P426" s="9">
        <f>IF(M426=1,Inputs!$B$7,Inputs!$B$4)</f>
        <v>35</v>
      </c>
      <c r="Q426" s="9">
        <f>MAX(0,Inputs!$B$4-O426)</f>
        <v>9.9919999999999973</v>
      </c>
      <c r="R426" s="9">
        <f>MAX(0,Inputs!$B$4-P426)</f>
        <v>19.991999999999997</v>
      </c>
    </row>
    <row r="427" spans="1:18" ht="15" customHeight="1">
      <c r="A427" s="4">
        <v>44579.708333333299</v>
      </c>
      <c r="B427" s="5">
        <v>44579</v>
      </c>
      <c r="C427" s="6">
        <v>1</v>
      </c>
      <c r="D427" s="7" t="s">
        <v>18</v>
      </c>
      <c r="E427" s="7" t="s">
        <v>19</v>
      </c>
      <c r="F427" s="7" t="s">
        <v>23</v>
      </c>
      <c r="G427" s="6">
        <v>17</v>
      </c>
      <c r="H427" s="8">
        <v>1.9430000000000001</v>
      </c>
      <c r="I427" s="8">
        <v>23.427</v>
      </c>
      <c r="J427" s="8">
        <v>7.6E-3</v>
      </c>
      <c r="K427" s="8">
        <v>2.1059999999999999</v>
      </c>
      <c r="L427" s="9">
        <f>K427*Inputs!$B$5</f>
        <v>2.0638799999999997</v>
      </c>
      <c r="M427" s="10">
        <f>IF(AND(OR(C427=1,C427=2,C427=12),G427&gt;=Inputs!$B$8,G427&lt;=Inputs!$B$9,K427&lt;=Inputs!$B$10),1,0)</f>
        <v>1</v>
      </c>
      <c r="N427" s="9">
        <f>Inputs!$B$4</f>
        <v>54.991999999999997</v>
      </c>
      <c r="O427" s="9">
        <f>IF(M427=1,Inputs!$B$6,Inputs!$B$4)</f>
        <v>45</v>
      </c>
      <c r="P427" s="9">
        <f>IF(M427=1,Inputs!$B$7,Inputs!$B$4)</f>
        <v>35</v>
      </c>
      <c r="Q427" s="9">
        <f>MAX(0,Inputs!$B$4-O427)</f>
        <v>9.9919999999999973</v>
      </c>
      <c r="R427" s="9">
        <f>MAX(0,Inputs!$B$4-P427)</f>
        <v>19.991999999999997</v>
      </c>
    </row>
    <row r="428" spans="1:18" ht="15" customHeight="1">
      <c r="A428" s="4">
        <v>44579.75</v>
      </c>
      <c r="B428" s="5">
        <v>44579</v>
      </c>
      <c r="C428" s="6">
        <v>1</v>
      </c>
      <c r="D428" s="7" t="s">
        <v>18</v>
      </c>
      <c r="E428" s="7" t="s">
        <v>19</v>
      </c>
      <c r="F428" s="7" t="s">
        <v>23</v>
      </c>
      <c r="G428" s="6">
        <v>18</v>
      </c>
      <c r="H428" s="8">
        <v>1.9430000000000001</v>
      </c>
      <c r="I428" s="8">
        <v>23.427</v>
      </c>
      <c r="J428" s="8">
        <v>0</v>
      </c>
      <c r="K428" s="8">
        <v>1.9430000000000001</v>
      </c>
      <c r="L428" s="9">
        <f>K428*Inputs!$B$5</f>
        <v>1.9041399999999999</v>
      </c>
      <c r="M428" s="10">
        <f>IF(AND(OR(C428=1,C428=2,C428=12),G428&gt;=Inputs!$B$8,G428&lt;=Inputs!$B$9,K428&lt;=Inputs!$B$10),1,0)</f>
        <v>0</v>
      </c>
      <c r="N428" s="9">
        <f>Inputs!$B$4</f>
        <v>54.991999999999997</v>
      </c>
      <c r="O428" s="9">
        <f>IF(M428=1,Inputs!$B$6,Inputs!$B$4)</f>
        <v>54.991999999999997</v>
      </c>
      <c r="P428" s="9">
        <f>IF(M428=1,Inputs!$B$7,Inputs!$B$4)</f>
        <v>54.991999999999997</v>
      </c>
      <c r="Q428" s="9">
        <f>MAX(0,Inputs!$B$4-O428)</f>
        <v>0</v>
      </c>
      <c r="R428" s="9">
        <f>MAX(0,Inputs!$B$4-P428)</f>
        <v>0</v>
      </c>
    </row>
    <row r="429" spans="1:18" ht="15" customHeight="1">
      <c r="A429" s="4">
        <v>44579.791666666701</v>
      </c>
      <c r="B429" s="5">
        <v>44579</v>
      </c>
      <c r="C429" s="6">
        <v>1</v>
      </c>
      <c r="D429" s="7" t="s">
        <v>18</v>
      </c>
      <c r="E429" s="7" t="s">
        <v>19</v>
      </c>
      <c r="F429" s="7" t="s">
        <v>23</v>
      </c>
      <c r="G429" s="6">
        <v>19</v>
      </c>
      <c r="H429" s="8">
        <v>1.9430000000000001</v>
      </c>
      <c r="I429" s="8">
        <v>23.427</v>
      </c>
      <c r="J429" s="8">
        <v>2.0199999999999999E-2</v>
      </c>
      <c r="K429" s="8">
        <v>2.3769999999999998</v>
      </c>
      <c r="L429" s="9">
        <f>K429*Inputs!$B$5</f>
        <v>2.3294599999999996</v>
      </c>
      <c r="M429" s="10">
        <f>IF(AND(OR(C429=1,C429=2,C429=12),G429&gt;=Inputs!$B$8,G429&lt;=Inputs!$B$9,K429&lt;=Inputs!$B$10),1,0)</f>
        <v>0</v>
      </c>
      <c r="N429" s="9">
        <f>Inputs!$B$4</f>
        <v>54.991999999999997</v>
      </c>
      <c r="O429" s="9">
        <f>IF(M429=1,Inputs!$B$6,Inputs!$B$4)</f>
        <v>54.991999999999997</v>
      </c>
      <c r="P429" s="9">
        <f>IF(M429=1,Inputs!$B$7,Inputs!$B$4)</f>
        <v>54.991999999999997</v>
      </c>
      <c r="Q429" s="9">
        <f>MAX(0,Inputs!$B$4-O429)</f>
        <v>0</v>
      </c>
      <c r="R429" s="9">
        <f>MAX(0,Inputs!$B$4-P429)</f>
        <v>0</v>
      </c>
    </row>
    <row r="430" spans="1:18" ht="15" customHeight="1">
      <c r="A430" s="4">
        <v>44579.833333333299</v>
      </c>
      <c r="B430" s="5">
        <v>44579</v>
      </c>
      <c r="C430" s="6">
        <v>1</v>
      </c>
      <c r="D430" s="7" t="s">
        <v>18</v>
      </c>
      <c r="E430" s="7" t="s">
        <v>19</v>
      </c>
      <c r="F430" s="7" t="s">
        <v>23</v>
      </c>
      <c r="G430" s="6">
        <v>20</v>
      </c>
      <c r="H430" s="8">
        <v>1.9430000000000001</v>
      </c>
      <c r="I430" s="8">
        <v>23.427</v>
      </c>
      <c r="J430" s="8">
        <v>4.0399999999999998E-2</v>
      </c>
      <c r="K430" s="8">
        <v>2.8109999999999999</v>
      </c>
      <c r="L430" s="9">
        <f>K430*Inputs!$B$5</f>
        <v>2.7547799999999998</v>
      </c>
      <c r="M430" s="10">
        <f>IF(AND(OR(C430=1,C430=2,C430=12),G430&gt;=Inputs!$B$8,G430&lt;=Inputs!$B$9,K430&lt;=Inputs!$B$10),1,0)</f>
        <v>0</v>
      </c>
      <c r="N430" s="9">
        <f>Inputs!$B$4</f>
        <v>54.991999999999997</v>
      </c>
      <c r="O430" s="9">
        <f>IF(M430=1,Inputs!$B$6,Inputs!$B$4)</f>
        <v>54.991999999999997</v>
      </c>
      <c r="P430" s="9">
        <f>IF(M430=1,Inputs!$B$7,Inputs!$B$4)</f>
        <v>54.991999999999997</v>
      </c>
      <c r="Q430" s="9">
        <f>MAX(0,Inputs!$B$4-O430)</f>
        <v>0</v>
      </c>
      <c r="R430" s="9">
        <f>MAX(0,Inputs!$B$4-P430)</f>
        <v>0</v>
      </c>
    </row>
    <row r="431" spans="1:18" ht="15" customHeight="1">
      <c r="A431" s="4">
        <v>44579.875</v>
      </c>
      <c r="B431" s="5">
        <v>44579</v>
      </c>
      <c r="C431" s="6">
        <v>1</v>
      </c>
      <c r="D431" s="7" t="s">
        <v>18</v>
      </c>
      <c r="E431" s="7" t="s">
        <v>19</v>
      </c>
      <c r="F431" s="7" t="s">
        <v>23</v>
      </c>
      <c r="G431" s="6">
        <v>21</v>
      </c>
      <c r="H431" s="8">
        <v>1.9430000000000001</v>
      </c>
      <c r="I431" s="8">
        <v>23.427</v>
      </c>
      <c r="J431" s="8">
        <v>0.1414</v>
      </c>
      <c r="K431" s="8">
        <v>4.9809999999999999</v>
      </c>
      <c r="L431" s="9">
        <f>K431*Inputs!$B$5</f>
        <v>4.8813800000000001</v>
      </c>
      <c r="M431" s="10">
        <f>IF(AND(OR(C431=1,C431=2,C431=12),G431&gt;=Inputs!$B$8,G431&lt;=Inputs!$B$9,K431&lt;=Inputs!$B$10),1,0)</f>
        <v>0</v>
      </c>
      <c r="N431" s="9">
        <f>Inputs!$B$4</f>
        <v>54.991999999999997</v>
      </c>
      <c r="O431" s="9">
        <f>IF(M431=1,Inputs!$B$6,Inputs!$B$4)</f>
        <v>54.991999999999997</v>
      </c>
      <c r="P431" s="9">
        <f>IF(M431=1,Inputs!$B$7,Inputs!$B$4)</f>
        <v>54.991999999999997</v>
      </c>
      <c r="Q431" s="9">
        <f>MAX(0,Inputs!$B$4-O431)</f>
        <v>0</v>
      </c>
      <c r="R431" s="9">
        <f>MAX(0,Inputs!$B$4-P431)</f>
        <v>0</v>
      </c>
    </row>
    <row r="432" spans="1:18" ht="15" customHeight="1">
      <c r="A432" s="4">
        <v>44579.916666666701</v>
      </c>
      <c r="B432" s="5">
        <v>44579</v>
      </c>
      <c r="C432" s="6">
        <v>1</v>
      </c>
      <c r="D432" s="7" t="s">
        <v>18</v>
      </c>
      <c r="E432" s="7" t="s">
        <v>19</v>
      </c>
      <c r="F432" s="7" t="s">
        <v>23</v>
      </c>
      <c r="G432" s="6">
        <v>22</v>
      </c>
      <c r="H432" s="8">
        <v>1.9430000000000001</v>
      </c>
      <c r="I432" s="8">
        <v>23.427</v>
      </c>
      <c r="J432" s="8">
        <v>0.41920000000000002</v>
      </c>
      <c r="K432" s="8">
        <v>10.949</v>
      </c>
      <c r="L432" s="9">
        <f>K432*Inputs!$B$5</f>
        <v>10.73002</v>
      </c>
      <c r="M432" s="10">
        <f>IF(AND(OR(C432=1,C432=2,C432=12),G432&gt;=Inputs!$B$8,G432&lt;=Inputs!$B$9,K432&lt;=Inputs!$B$10),1,0)</f>
        <v>0</v>
      </c>
      <c r="N432" s="9">
        <f>Inputs!$B$4</f>
        <v>54.991999999999997</v>
      </c>
      <c r="O432" s="9">
        <f>IF(M432=1,Inputs!$B$6,Inputs!$B$4)</f>
        <v>54.991999999999997</v>
      </c>
      <c r="P432" s="9">
        <f>IF(M432=1,Inputs!$B$7,Inputs!$B$4)</f>
        <v>54.991999999999997</v>
      </c>
      <c r="Q432" s="9">
        <f>MAX(0,Inputs!$B$4-O432)</f>
        <v>0</v>
      </c>
      <c r="R432" s="9">
        <f>MAX(0,Inputs!$B$4-P432)</f>
        <v>0</v>
      </c>
    </row>
    <row r="433" spans="1:18" ht="15" customHeight="1">
      <c r="A433" s="4">
        <v>44579.958333333299</v>
      </c>
      <c r="B433" s="5">
        <v>44579</v>
      </c>
      <c r="C433" s="6">
        <v>1</v>
      </c>
      <c r="D433" s="7" t="s">
        <v>18</v>
      </c>
      <c r="E433" s="7" t="s">
        <v>19</v>
      </c>
      <c r="F433" s="7" t="s">
        <v>23</v>
      </c>
      <c r="G433" s="6">
        <v>23</v>
      </c>
      <c r="H433" s="8">
        <v>1.9430000000000001</v>
      </c>
      <c r="I433" s="8">
        <v>23.427</v>
      </c>
      <c r="J433" s="8">
        <v>0.69699999999999995</v>
      </c>
      <c r="K433" s="8">
        <v>16.917000000000002</v>
      </c>
      <c r="L433" s="9">
        <f>K433*Inputs!$B$5</f>
        <v>16.578660000000003</v>
      </c>
      <c r="M433" s="10">
        <f>IF(AND(OR(C433=1,C433=2,C433=12),G433&gt;=Inputs!$B$8,G433&lt;=Inputs!$B$9,K433&lt;=Inputs!$B$10),1,0)</f>
        <v>0</v>
      </c>
      <c r="N433" s="9">
        <f>Inputs!$B$4</f>
        <v>54.991999999999997</v>
      </c>
      <c r="O433" s="9">
        <f>IF(M433=1,Inputs!$B$6,Inputs!$B$4)</f>
        <v>54.991999999999997</v>
      </c>
      <c r="P433" s="9">
        <f>IF(M433=1,Inputs!$B$7,Inputs!$B$4)</f>
        <v>54.991999999999997</v>
      </c>
      <c r="Q433" s="9">
        <f>MAX(0,Inputs!$B$4-O433)</f>
        <v>0</v>
      </c>
      <c r="R433" s="9">
        <f>MAX(0,Inputs!$B$4-P433)</f>
        <v>0</v>
      </c>
    </row>
    <row r="434" spans="1:18" ht="15" customHeight="1">
      <c r="A434" s="4">
        <v>44580</v>
      </c>
      <c r="B434" s="5">
        <v>44580</v>
      </c>
      <c r="C434" s="6">
        <v>1</v>
      </c>
      <c r="D434" s="7" t="s">
        <v>18</v>
      </c>
      <c r="E434" s="7" t="s">
        <v>19</v>
      </c>
      <c r="F434" s="7" t="s">
        <v>24</v>
      </c>
      <c r="G434" s="6">
        <v>0</v>
      </c>
      <c r="H434" s="8">
        <v>2.6360000000000001</v>
      </c>
      <c r="I434" s="8">
        <v>22.609000000000002</v>
      </c>
      <c r="J434" s="8">
        <v>1</v>
      </c>
      <c r="K434" s="8">
        <v>22.609000000000002</v>
      </c>
      <c r="L434" s="9">
        <f>K434*Inputs!$B$5</f>
        <v>22.15682</v>
      </c>
      <c r="M434" s="10">
        <f>IF(AND(OR(C434=1,C434=2,C434=12),G434&gt;=Inputs!$B$8,G434&lt;=Inputs!$B$9,K434&lt;=Inputs!$B$10),1,0)</f>
        <v>0</v>
      </c>
      <c r="N434" s="9">
        <f>Inputs!$B$4</f>
        <v>54.991999999999997</v>
      </c>
      <c r="O434" s="9">
        <f>IF(M434=1,Inputs!$B$6,Inputs!$B$4)</f>
        <v>54.991999999999997</v>
      </c>
      <c r="P434" s="9">
        <f>IF(M434=1,Inputs!$B$7,Inputs!$B$4)</f>
        <v>54.991999999999997</v>
      </c>
      <c r="Q434" s="9">
        <f>MAX(0,Inputs!$B$4-O434)</f>
        <v>0</v>
      </c>
      <c r="R434" s="9">
        <f>MAX(0,Inputs!$B$4-P434)</f>
        <v>0</v>
      </c>
    </row>
    <row r="435" spans="1:18" ht="15" customHeight="1">
      <c r="A435" s="4">
        <v>44580.041666666701</v>
      </c>
      <c r="B435" s="5">
        <v>44580</v>
      </c>
      <c r="C435" s="6">
        <v>1</v>
      </c>
      <c r="D435" s="7" t="s">
        <v>18</v>
      </c>
      <c r="E435" s="7" t="s">
        <v>19</v>
      </c>
      <c r="F435" s="7" t="s">
        <v>24</v>
      </c>
      <c r="G435" s="6">
        <v>1</v>
      </c>
      <c r="H435" s="8">
        <v>2.6360000000000001</v>
      </c>
      <c r="I435" s="8">
        <v>22.609000000000002</v>
      </c>
      <c r="J435" s="8">
        <v>1</v>
      </c>
      <c r="K435" s="8">
        <v>22.609000000000002</v>
      </c>
      <c r="L435" s="9">
        <f>K435*Inputs!$B$5</f>
        <v>22.15682</v>
      </c>
      <c r="M435" s="10">
        <f>IF(AND(OR(C435=1,C435=2,C435=12),G435&gt;=Inputs!$B$8,G435&lt;=Inputs!$B$9,K435&lt;=Inputs!$B$10),1,0)</f>
        <v>0</v>
      </c>
      <c r="N435" s="9">
        <f>Inputs!$B$4</f>
        <v>54.991999999999997</v>
      </c>
      <c r="O435" s="9">
        <f>IF(M435=1,Inputs!$B$6,Inputs!$B$4)</f>
        <v>54.991999999999997</v>
      </c>
      <c r="P435" s="9">
        <f>IF(M435=1,Inputs!$B$7,Inputs!$B$4)</f>
        <v>54.991999999999997</v>
      </c>
      <c r="Q435" s="9">
        <f>MAX(0,Inputs!$B$4-O435)</f>
        <v>0</v>
      </c>
      <c r="R435" s="9">
        <f>MAX(0,Inputs!$B$4-P435)</f>
        <v>0</v>
      </c>
    </row>
    <row r="436" spans="1:18" ht="15" customHeight="1">
      <c r="A436" s="4">
        <v>44580.083333333299</v>
      </c>
      <c r="B436" s="5">
        <v>44580</v>
      </c>
      <c r="C436" s="6">
        <v>1</v>
      </c>
      <c r="D436" s="7" t="s">
        <v>18</v>
      </c>
      <c r="E436" s="7" t="s">
        <v>19</v>
      </c>
      <c r="F436" s="7" t="s">
        <v>24</v>
      </c>
      <c r="G436" s="6">
        <v>2</v>
      </c>
      <c r="H436" s="8">
        <v>2.6360000000000001</v>
      </c>
      <c r="I436" s="8">
        <v>22.609000000000002</v>
      </c>
      <c r="J436" s="8">
        <v>1</v>
      </c>
      <c r="K436" s="8">
        <v>22.609000000000002</v>
      </c>
      <c r="L436" s="9">
        <f>K436*Inputs!$B$5</f>
        <v>22.15682</v>
      </c>
      <c r="M436" s="10">
        <f>IF(AND(OR(C436=1,C436=2,C436=12),G436&gt;=Inputs!$B$8,G436&lt;=Inputs!$B$9,K436&lt;=Inputs!$B$10),1,0)</f>
        <v>0</v>
      </c>
      <c r="N436" s="9">
        <f>Inputs!$B$4</f>
        <v>54.991999999999997</v>
      </c>
      <c r="O436" s="9">
        <f>IF(M436=1,Inputs!$B$6,Inputs!$B$4)</f>
        <v>54.991999999999997</v>
      </c>
      <c r="P436" s="9">
        <f>IF(M436=1,Inputs!$B$7,Inputs!$B$4)</f>
        <v>54.991999999999997</v>
      </c>
      <c r="Q436" s="9">
        <f>MAX(0,Inputs!$B$4-O436)</f>
        <v>0</v>
      </c>
      <c r="R436" s="9">
        <f>MAX(0,Inputs!$B$4-P436)</f>
        <v>0</v>
      </c>
    </row>
    <row r="437" spans="1:18" ht="15" customHeight="1">
      <c r="A437" s="4">
        <v>44580.125</v>
      </c>
      <c r="B437" s="5">
        <v>44580</v>
      </c>
      <c r="C437" s="6">
        <v>1</v>
      </c>
      <c r="D437" s="7" t="s">
        <v>18</v>
      </c>
      <c r="E437" s="7" t="s">
        <v>19</v>
      </c>
      <c r="F437" s="7" t="s">
        <v>24</v>
      </c>
      <c r="G437" s="6">
        <v>3</v>
      </c>
      <c r="H437" s="8">
        <v>2.6360000000000001</v>
      </c>
      <c r="I437" s="8">
        <v>22.609000000000002</v>
      </c>
      <c r="J437" s="8">
        <v>1</v>
      </c>
      <c r="K437" s="8">
        <v>22.609000000000002</v>
      </c>
      <c r="L437" s="9">
        <f>K437*Inputs!$B$5</f>
        <v>22.15682</v>
      </c>
      <c r="M437" s="10">
        <f>IF(AND(OR(C437=1,C437=2,C437=12),G437&gt;=Inputs!$B$8,G437&lt;=Inputs!$B$9,K437&lt;=Inputs!$B$10),1,0)</f>
        <v>0</v>
      </c>
      <c r="N437" s="9">
        <f>Inputs!$B$4</f>
        <v>54.991999999999997</v>
      </c>
      <c r="O437" s="9">
        <f>IF(M437=1,Inputs!$B$6,Inputs!$B$4)</f>
        <v>54.991999999999997</v>
      </c>
      <c r="P437" s="9">
        <f>IF(M437=1,Inputs!$B$7,Inputs!$B$4)</f>
        <v>54.991999999999997</v>
      </c>
      <c r="Q437" s="9">
        <f>MAX(0,Inputs!$B$4-O437)</f>
        <v>0</v>
      </c>
      <c r="R437" s="9">
        <f>MAX(0,Inputs!$B$4-P437)</f>
        <v>0</v>
      </c>
    </row>
    <row r="438" spans="1:18" ht="15" customHeight="1">
      <c r="A438" s="4">
        <v>44580.166666666701</v>
      </c>
      <c r="B438" s="5">
        <v>44580</v>
      </c>
      <c r="C438" s="6">
        <v>1</v>
      </c>
      <c r="D438" s="7" t="s">
        <v>18</v>
      </c>
      <c r="E438" s="7" t="s">
        <v>19</v>
      </c>
      <c r="F438" s="7" t="s">
        <v>24</v>
      </c>
      <c r="G438" s="6">
        <v>4</v>
      </c>
      <c r="H438" s="8">
        <v>2.6360000000000001</v>
      </c>
      <c r="I438" s="8">
        <v>22.609000000000002</v>
      </c>
      <c r="J438" s="8">
        <v>1</v>
      </c>
      <c r="K438" s="8">
        <v>22.609000000000002</v>
      </c>
      <c r="L438" s="9">
        <f>K438*Inputs!$B$5</f>
        <v>22.15682</v>
      </c>
      <c r="M438" s="10">
        <f>IF(AND(OR(C438=1,C438=2,C438=12),G438&gt;=Inputs!$B$8,G438&lt;=Inputs!$B$9,K438&lt;=Inputs!$B$10),1,0)</f>
        <v>0</v>
      </c>
      <c r="N438" s="9">
        <f>Inputs!$B$4</f>
        <v>54.991999999999997</v>
      </c>
      <c r="O438" s="9">
        <f>IF(M438=1,Inputs!$B$6,Inputs!$B$4)</f>
        <v>54.991999999999997</v>
      </c>
      <c r="P438" s="9">
        <f>IF(M438=1,Inputs!$B$7,Inputs!$B$4)</f>
        <v>54.991999999999997</v>
      </c>
      <c r="Q438" s="9">
        <f>MAX(0,Inputs!$B$4-O438)</f>
        <v>0</v>
      </c>
      <c r="R438" s="9">
        <f>MAX(0,Inputs!$B$4-P438)</f>
        <v>0</v>
      </c>
    </row>
    <row r="439" spans="1:18" ht="15" customHeight="1">
      <c r="A439" s="4">
        <v>44580.208333333299</v>
      </c>
      <c r="B439" s="5">
        <v>44580</v>
      </c>
      <c r="C439" s="6">
        <v>1</v>
      </c>
      <c r="D439" s="7" t="s">
        <v>18</v>
      </c>
      <c r="E439" s="7" t="s">
        <v>19</v>
      </c>
      <c r="F439" s="7" t="s">
        <v>24</v>
      </c>
      <c r="G439" s="6">
        <v>5</v>
      </c>
      <c r="H439" s="8">
        <v>2.6360000000000001</v>
      </c>
      <c r="I439" s="8">
        <v>22.609000000000002</v>
      </c>
      <c r="J439" s="8">
        <v>0.9355</v>
      </c>
      <c r="K439" s="8">
        <v>21.32</v>
      </c>
      <c r="L439" s="9">
        <f>K439*Inputs!$B$5</f>
        <v>20.893599999999999</v>
      </c>
      <c r="M439" s="10">
        <f>IF(AND(OR(C439=1,C439=2,C439=12),G439&gt;=Inputs!$B$8,G439&lt;=Inputs!$B$9,K439&lt;=Inputs!$B$10),1,0)</f>
        <v>0</v>
      </c>
      <c r="N439" s="9">
        <f>Inputs!$B$4</f>
        <v>54.991999999999997</v>
      </c>
      <c r="O439" s="9">
        <f>IF(M439=1,Inputs!$B$6,Inputs!$B$4)</f>
        <v>54.991999999999997</v>
      </c>
      <c r="P439" s="9">
        <f>IF(M439=1,Inputs!$B$7,Inputs!$B$4)</f>
        <v>54.991999999999997</v>
      </c>
      <c r="Q439" s="9">
        <f>MAX(0,Inputs!$B$4-O439)</f>
        <v>0</v>
      </c>
      <c r="R439" s="9">
        <f>MAX(0,Inputs!$B$4-P439)</f>
        <v>0</v>
      </c>
    </row>
    <row r="440" spans="1:18" ht="15" customHeight="1">
      <c r="A440" s="4">
        <v>44580.25</v>
      </c>
      <c r="B440" s="5">
        <v>44580</v>
      </c>
      <c r="C440" s="6">
        <v>1</v>
      </c>
      <c r="D440" s="7" t="s">
        <v>18</v>
      </c>
      <c r="E440" s="7" t="s">
        <v>19</v>
      </c>
      <c r="F440" s="7" t="s">
        <v>24</v>
      </c>
      <c r="G440" s="6">
        <v>6</v>
      </c>
      <c r="H440" s="8">
        <v>2.6360000000000001</v>
      </c>
      <c r="I440" s="8">
        <v>22.609000000000002</v>
      </c>
      <c r="J440" s="8">
        <v>0.4839</v>
      </c>
      <c r="K440" s="8">
        <v>12.3</v>
      </c>
      <c r="L440" s="9">
        <f>K440*Inputs!$B$5</f>
        <v>12.054</v>
      </c>
      <c r="M440" s="10">
        <f>IF(AND(OR(C440=1,C440=2,C440=12),G440&gt;=Inputs!$B$8,G440&lt;=Inputs!$B$9,K440&lt;=Inputs!$B$10),1,0)</f>
        <v>0</v>
      </c>
      <c r="N440" s="9">
        <f>Inputs!$B$4</f>
        <v>54.991999999999997</v>
      </c>
      <c r="O440" s="9">
        <f>IF(M440=1,Inputs!$B$6,Inputs!$B$4)</f>
        <v>54.991999999999997</v>
      </c>
      <c r="P440" s="9">
        <f>IF(M440=1,Inputs!$B$7,Inputs!$B$4)</f>
        <v>54.991999999999997</v>
      </c>
      <c r="Q440" s="9">
        <f>MAX(0,Inputs!$B$4-O440)</f>
        <v>0</v>
      </c>
      <c r="R440" s="9">
        <f>MAX(0,Inputs!$B$4-P440)</f>
        <v>0</v>
      </c>
    </row>
    <row r="441" spans="1:18" ht="15" customHeight="1">
      <c r="A441" s="4">
        <v>44580.291666666701</v>
      </c>
      <c r="B441" s="5">
        <v>44580</v>
      </c>
      <c r="C441" s="6">
        <v>1</v>
      </c>
      <c r="D441" s="7" t="s">
        <v>18</v>
      </c>
      <c r="E441" s="7" t="s">
        <v>19</v>
      </c>
      <c r="F441" s="7" t="s">
        <v>24</v>
      </c>
      <c r="G441" s="6">
        <v>7</v>
      </c>
      <c r="H441" s="8">
        <v>2.6360000000000001</v>
      </c>
      <c r="I441" s="8">
        <v>22.609000000000002</v>
      </c>
      <c r="J441" s="8">
        <v>3.2300000000000002E-2</v>
      </c>
      <c r="K441" s="8">
        <v>3.28</v>
      </c>
      <c r="L441" s="9">
        <f>K441*Inputs!$B$5</f>
        <v>3.2143999999999999</v>
      </c>
      <c r="M441" s="10">
        <f>IF(AND(OR(C441=1,C441=2,C441=12),G441&gt;=Inputs!$B$8,G441&lt;=Inputs!$B$9,K441&lt;=Inputs!$B$10),1,0)</f>
        <v>0</v>
      </c>
      <c r="N441" s="9">
        <f>Inputs!$B$4</f>
        <v>54.991999999999997</v>
      </c>
      <c r="O441" s="9">
        <f>IF(M441=1,Inputs!$B$6,Inputs!$B$4)</f>
        <v>54.991999999999997</v>
      </c>
      <c r="P441" s="9">
        <f>IF(M441=1,Inputs!$B$7,Inputs!$B$4)</f>
        <v>54.991999999999997</v>
      </c>
      <c r="Q441" s="9">
        <f>MAX(0,Inputs!$B$4-O441)</f>
        <v>0</v>
      </c>
      <c r="R441" s="9">
        <f>MAX(0,Inputs!$B$4-P441)</f>
        <v>0</v>
      </c>
    </row>
    <row r="442" spans="1:18" ht="15" customHeight="1">
      <c r="A442" s="4">
        <v>44580.333333333299</v>
      </c>
      <c r="B442" s="5">
        <v>44580</v>
      </c>
      <c r="C442" s="6">
        <v>1</v>
      </c>
      <c r="D442" s="7" t="s">
        <v>18</v>
      </c>
      <c r="E442" s="7" t="s">
        <v>19</v>
      </c>
      <c r="F442" s="7" t="s">
        <v>24</v>
      </c>
      <c r="G442" s="6">
        <v>8</v>
      </c>
      <c r="H442" s="8">
        <v>2.6360000000000001</v>
      </c>
      <c r="I442" s="8">
        <v>22.609000000000002</v>
      </c>
      <c r="J442" s="8">
        <v>0.129</v>
      </c>
      <c r="K442" s="8">
        <v>5.2130000000000001</v>
      </c>
      <c r="L442" s="9">
        <f>K442*Inputs!$B$5</f>
        <v>5.1087400000000001</v>
      </c>
      <c r="M442" s="10">
        <f>IF(AND(OR(C442=1,C442=2,C442=12),G442&gt;=Inputs!$B$8,G442&lt;=Inputs!$B$9,K442&lt;=Inputs!$B$10),1,0)</f>
        <v>0</v>
      </c>
      <c r="N442" s="9">
        <f>Inputs!$B$4</f>
        <v>54.991999999999997</v>
      </c>
      <c r="O442" s="9">
        <f>IF(M442=1,Inputs!$B$6,Inputs!$B$4)</f>
        <v>54.991999999999997</v>
      </c>
      <c r="P442" s="9">
        <f>IF(M442=1,Inputs!$B$7,Inputs!$B$4)</f>
        <v>54.991999999999997</v>
      </c>
      <c r="Q442" s="9">
        <f>MAX(0,Inputs!$B$4-O442)</f>
        <v>0</v>
      </c>
      <c r="R442" s="9">
        <f>MAX(0,Inputs!$B$4-P442)</f>
        <v>0</v>
      </c>
    </row>
    <row r="443" spans="1:18" ht="15" customHeight="1">
      <c r="A443" s="4">
        <v>44580.375</v>
      </c>
      <c r="B443" s="5">
        <v>44580</v>
      </c>
      <c r="C443" s="6">
        <v>1</v>
      </c>
      <c r="D443" s="7" t="s">
        <v>18</v>
      </c>
      <c r="E443" s="7" t="s">
        <v>19</v>
      </c>
      <c r="F443" s="7" t="s">
        <v>24</v>
      </c>
      <c r="G443" s="6">
        <v>9</v>
      </c>
      <c r="H443" s="8">
        <v>2.6360000000000001</v>
      </c>
      <c r="I443" s="8">
        <v>22.609000000000002</v>
      </c>
      <c r="J443" s="8">
        <v>0.1129</v>
      </c>
      <c r="K443" s="8">
        <v>4.891</v>
      </c>
      <c r="L443" s="9">
        <f>K443*Inputs!$B$5</f>
        <v>4.7931799999999996</v>
      </c>
      <c r="M443" s="10">
        <f>IF(AND(OR(C443=1,C443=2,C443=12),G443&gt;=Inputs!$B$8,G443&lt;=Inputs!$B$9,K443&lt;=Inputs!$B$10),1,0)</f>
        <v>1</v>
      </c>
      <c r="N443" s="9">
        <f>Inputs!$B$4</f>
        <v>54.991999999999997</v>
      </c>
      <c r="O443" s="9">
        <f>IF(M443=1,Inputs!$B$6,Inputs!$B$4)</f>
        <v>45</v>
      </c>
      <c r="P443" s="9">
        <f>IF(M443=1,Inputs!$B$7,Inputs!$B$4)</f>
        <v>35</v>
      </c>
      <c r="Q443" s="9">
        <f>MAX(0,Inputs!$B$4-O443)</f>
        <v>9.9919999999999973</v>
      </c>
      <c r="R443" s="9">
        <f>MAX(0,Inputs!$B$4-P443)</f>
        <v>19.991999999999997</v>
      </c>
    </row>
    <row r="444" spans="1:18" ht="15" customHeight="1">
      <c r="A444" s="4">
        <v>44580.416666666701</v>
      </c>
      <c r="B444" s="5">
        <v>44580</v>
      </c>
      <c r="C444" s="6">
        <v>1</v>
      </c>
      <c r="D444" s="7" t="s">
        <v>18</v>
      </c>
      <c r="E444" s="7" t="s">
        <v>19</v>
      </c>
      <c r="F444" s="7" t="s">
        <v>24</v>
      </c>
      <c r="G444" s="6">
        <v>10</v>
      </c>
      <c r="H444" s="8">
        <v>2.6360000000000001</v>
      </c>
      <c r="I444" s="8">
        <v>22.609000000000002</v>
      </c>
      <c r="J444" s="8">
        <v>9.6799999999999997E-2</v>
      </c>
      <c r="K444" s="8">
        <v>4.569</v>
      </c>
      <c r="L444" s="9">
        <f>K444*Inputs!$B$5</f>
        <v>4.4776199999999999</v>
      </c>
      <c r="M444" s="10">
        <f>IF(AND(OR(C444=1,C444=2,C444=12),G444&gt;=Inputs!$B$8,G444&lt;=Inputs!$B$9,K444&lt;=Inputs!$B$10),1,0)</f>
        <v>1</v>
      </c>
      <c r="N444" s="9">
        <f>Inputs!$B$4</f>
        <v>54.991999999999997</v>
      </c>
      <c r="O444" s="9">
        <f>IF(M444=1,Inputs!$B$6,Inputs!$B$4)</f>
        <v>45</v>
      </c>
      <c r="P444" s="9">
        <f>IF(M444=1,Inputs!$B$7,Inputs!$B$4)</f>
        <v>35</v>
      </c>
      <c r="Q444" s="9">
        <f>MAX(0,Inputs!$B$4-O444)</f>
        <v>9.9919999999999973</v>
      </c>
      <c r="R444" s="9">
        <f>MAX(0,Inputs!$B$4-P444)</f>
        <v>19.991999999999997</v>
      </c>
    </row>
    <row r="445" spans="1:18" ht="15" customHeight="1">
      <c r="A445" s="4">
        <v>44580.458333333299</v>
      </c>
      <c r="B445" s="5">
        <v>44580</v>
      </c>
      <c r="C445" s="6">
        <v>1</v>
      </c>
      <c r="D445" s="7" t="s">
        <v>18</v>
      </c>
      <c r="E445" s="7" t="s">
        <v>19</v>
      </c>
      <c r="F445" s="7" t="s">
        <v>24</v>
      </c>
      <c r="G445" s="6">
        <v>11</v>
      </c>
      <c r="H445" s="8">
        <v>2.6360000000000001</v>
      </c>
      <c r="I445" s="8">
        <v>22.609000000000002</v>
      </c>
      <c r="J445" s="8">
        <v>9.6799999999999997E-2</v>
      </c>
      <c r="K445" s="8">
        <v>4.569</v>
      </c>
      <c r="L445" s="9">
        <f>K445*Inputs!$B$5</f>
        <v>4.4776199999999999</v>
      </c>
      <c r="M445" s="10">
        <f>IF(AND(OR(C445=1,C445=2,C445=12),G445&gt;=Inputs!$B$8,G445&lt;=Inputs!$B$9,K445&lt;=Inputs!$B$10),1,0)</f>
        <v>1</v>
      </c>
      <c r="N445" s="9">
        <f>Inputs!$B$4</f>
        <v>54.991999999999997</v>
      </c>
      <c r="O445" s="9">
        <f>IF(M445=1,Inputs!$B$6,Inputs!$B$4)</f>
        <v>45</v>
      </c>
      <c r="P445" s="9">
        <f>IF(M445=1,Inputs!$B$7,Inputs!$B$4)</f>
        <v>35</v>
      </c>
      <c r="Q445" s="9">
        <f>MAX(0,Inputs!$B$4-O445)</f>
        <v>9.9919999999999973</v>
      </c>
      <c r="R445" s="9">
        <f>MAX(0,Inputs!$B$4-P445)</f>
        <v>19.991999999999997</v>
      </c>
    </row>
    <row r="446" spans="1:18" ht="15" customHeight="1">
      <c r="A446" s="4">
        <v>44580.5</v>
      </c>
      <c r="B446" s="5">
        <v>44580</v>
      </c>
      <c r="C446" s="6">
        <v>1</v>
      </c>
      <c r="D446" s="7" t="s">
        <v>18</v>
      </c>
      <c r="E446" s="7" t="s">
        <v>19</v>
      </c>
      <c r="F446" s="7" t="s">
        <v>24</v>
      </c>
      <c r="G446" s="6">
        <v>12</v>
      </c>
      <c r="H446" s="8">
        <v>2.6360000000000001</v>
      </c>
      <c r="I446" s="8">
        <v>22.609000000000002</v>
      </c>
      <c r="J446" s="8">
        <v>9.6799999999999997E-2</v>
      </c>
      <c r="K446" s="8">
        <v>4.569</v>
      </c>
      <c r="L446" s="9">
        <f>K446*Inputs!$B$5</f>
        <v>4.4776199999999999</v>
      </c>
      <c r="M446" s="10">
        <f>IF(AND(OR(C446=1,C446=2,C446=12),G446&gt;=Inputs!$B$8,G446&lt;=Inputs!$B$9,K446&lt;=Inputs!$B$10),1,0)</f>
        <v>1</v>
      </c>
      <c r="N446" s="9">
        <f>Inputs!$B$4</f>
        <v>54.991999999999997</v>
      </c>
      <c r="O446" s="9">
        <f>IF(M446=1,Inputs!$B$6,Inputs!$B$4)</f>
        <v>45</v>
      </c>
      <c r="P446" s="9">
        <f>IF(M446=1,Inputs!$B$7,Inputs!$B$4)</f>
        <v>35</v>
      </c>
      <c r="Q446" s="9">
        <f>MAX(0,Inputs!$B$4-O446)</f>
        <v>9.9919999999999973</v>
      </c>
      <c r="R446" s="9">
        <f>MAX(0,Inputs!$B$4-P446)</f>
        <v>19.991999999999997</v>
      </c>
    </row>
    <row r="447" spans="1:18" ht="15" customHeight="1">
      <c r="A447" s="4">
        <v>44580.541666666701</v>
      </c>
      <c r="B447" s="5">
        <v>44580</v>
      </c>
      <c r="C447" s="6">
        <v>1</v>
      </c>
      <c r="D447" s="7" t="s">
        <v>18</v>
      </c>
      <c r="E447" s="7" t="s">
        <v>19</v>
      </c>
      <c r="F447" s="7" t="s">
        <v>24</v>
      </c>
      <c r="G447" s="6">
        <v>13</v>
      </c>
      <c r="H447" s="8">
        <v>2.6360000000000001</v>
      </c>
      <c r="I447" s="8">
        <v>22.609000000000002</v>
      </c>
      <c r="J447" s="8">
        <v>6.4500000000000002E-2</v>
      </c>
      <c r="K447" s="8">
        <v>3.9249999999999998</v>
      </c>
      <c r="L447" s="9">
        <f>K447*Inputs!$B$5</f>
        <v>3.8464999999999998</v>
      </c>
      <c r="M447" s="10">
        <f>IF(AND(OR(C447=1,C447=2,C447=12),G447&gt;=Inputs!$B$8,G447&lt;=Inputs!$B$9,K447&lt;=Inputs!$B$10),1,0)</f>
        <v>1</v>
      </c>
      <c r="N447" s="9">
        <f>Inputs!$B$4</f>
        <v>54.991999999999997</v>
      </c>
      <c r="O447" s="9">
        <f>IF(M447=1,Inputs!$B$6,Inputs!$B$4)</f>
        <v>45</v>
      </c>
      <c r="P447" s="9">
        <f>IF(M447=1,Inputs!$B$7,Inputs!$B$4)</f>
        <v>35</v>
      </c>
      <c r="Q447" s="9">
        <f>MAX(0,Inputs!$B$4-O447)</f>
        <v>9.9919999999999973</v>
      </c>
      <c r="R447" s="9">
        <f>MAX(0,Inputs!$B$4-P447)</f>
        <v>19.991999999999997</v>
      </c>
    </row>
    <row r="448" spans="1:18" ht="15" customHeight="1">
      <c r="A448" s="4">
        <v>44580.583333333299</v>
      </c>
      <c r="B448" s="5">
        <v>44580</v>
      </c>
      <c r="C448" s="6">
        <v>1</v>
      </c>
      <c r="D448" s="7" t="s">
        <v>18</v>
      </c>
      <c r="E448" s="7" t="s">
        <v>19</v>
      </c>
      <c r="F448" s="7" t="s">
        <v>24</v>
      </c>
      <c r="G448" s="6">
        <v>14</v>
      </c>
      <c r="H448" s="8">
        <v>2.6360000000000001</v>
      </c>
      <c r="I448" s="8">
        <v>22.609000000000002</v>
      </c>
      <c r="J448" s="8">
        <v>3.2300000000000002E-2</v>
      </c>
      <c r="K448" s="8">
        <v>3.28</v>
      </c>
      <c r="L448" s="9">
        <f>K448*Inputs!$B$5</f>
        <v>3.2143999999999999</v>
      </c>
      <c r="M448" s="10">
        <f>IF(AND(OR(C448=1,C448=2,C448=12),G448&gt;=Inputs!$B$8,G448&lt;=Inputs!$B$9,K448&lt;=Inputs!$B$10),1,0)</f>
        <v>1</v>
      </c>
      <c r="N448" s="9">
        <f>Inputs!$B$4</f>
        <v>54.991999999999997</v>
      </c>
      <c r="O448" s="9">
        <f>IF(M448=1,Inputs!$B$6,Inputs!$B$4)</f>
        <v>45</v>
      </c>
      <c r="P448" s="9">
        <f>IF(M448=1,Inputs!$B$7,Inputs!$B$4)</f>
        <v>35</v>
      </c>
      <c r="Q448" s="9">
        <f>MAX(0,Inputs!$B$4-O448)</f>
        <v>9.9919999999999973</v>
      </c>
      <c r="R448" s="9">
        <f>MAX(0,Inputs!$B$4-P448)</f>
        <v>19.991999999999997</v>
      </c>
    </row>
    <row r="449" spans="1:18" ht="15" customHeight="1">
      <c r="A449" s="4">
        <v>44580.625</v>
      </c>
      <c r="B449" s="5">
        <v>44580</v>
      </c>
      <c r="C449" s="6">
        <v>1</v>
      </c>
      <c r="D449" s="7" t="s">
        <v>18</v>
      </c>
      <c r="E449" s="7" t="s">
        <v>19</v>
      </c>
      <c r="F449" s="7" t="s">
        <v>24</v>
      </c>
      <c r="G449" s="6">
        <v>15</v>
      </c>
      <c r="H449" s="8">
        <v>2.6360000000000001</v>
      </c>
      <c r="I449" s="8">
        <v>22.609000000000002</v>
      </c>
      <c r="J449" s="8">
        <v>1.61E-2</v>
      </c>
      <c r="K449" s="8">
        <v>2.9580000000000002</v>
      </c>
      <c r="L449" s="9">
        <f>K449*Inputs!$B$5</f>
        <v>2.8988400000000003</v>
      </c>
      <c r="M449" s="10">
        <f>IF(AND(OR(C449=1,C449=2,C449=12),G449&gt;=Inputs!$B$8,G449&lt;=Inputs!$B$9,K449&lt;=Inputs!$B$10),1,0)</f>
        <v>1</v>
      </c>
      <c r="N449" s="9">
        <f>Inputs!$B$4</f>
        <v>54.991999999999997</v>
      </c>
      <c r="O449" s="9">
        <f>IF(M449=1,Inputs!$B$6,Inputs!$B$4)</f>
        <v>45</v>
      </c>
      <c r="P449" s="9">
        <f>IF(M449=1,Inputs!$B$7,Inputs!$B$4)</f>
        <v>35</v>
      </c>
      <c r="Q449" s="9">
        <f>MAX(0,Inputs!$B$4-O449)</f>
        <v>9.9919999999999973</v>
      </c>
      <c r="R449" s="9">
        <f>MAX(0,Inputs!$B$4-P449)</f>
        <v>19.991999999999997</v>
      </c>
    </row>
    <row r="450" spans="1:18" ht="15" customHeight="1">
      <c r="A450" s="4">
        <v>44580.666666666701</v>
      </c>
      <c r="B450" s="5">
        <v>44580</v>
      </c>
      <c r="C450" s="6">
        <v>1</v>
      </c>
      <c r="D450" s="7" t="s">
        <v>18</v>
      </c>
      <c r="E450" s="7" t="s">
        <v>19</v>
      </c>
      <c r="F450" s="7" t="s">
        <v>24</v>
      </c>
      <c r="G450" s="6">
        <v>16</v>
      </c>
      <c r="H450" s="8">
        <v>2.6360000000000001</v>
      </c>
      <c r="I450" s="8">
        <v>22.609000000000002</v>
      </c>
      <c r="J450" s="8">
        <v>0</v>
      </c>
      <c r="K450" s="8">
        <v>2.6360000000000001</v>
      </c>
      <c r="L450" s="9">
        <f>K450*Inputs!$B$5</f>
        <v>2.5832800000000002</v>
      </c>
      <c r="M450" s="10">
        <f>IF(AND(OR(C450=1,C450=2,C450=12),G450&gt;=Inputs!$B$8,G450&lt;=Inputs!$B$9,K450&lt;=Inputs!$B$10),1,0)</f>
        <v>1</v>
      </c>
      <c r="N450" s="9">
        <f>Inputs!$B$4</f>
        <v>54.991999999999997</v>
      </c>
      <c r="O450" s="9">
        <f>IF(M450=1,Inputs!$B$6,Inputs!$B$4)</f>
        <v>45</v>
      </c>
      <c r="P450" s="9">
        <f>IF(M450=1,Inputs!$B$7,Inputs!$B$4)</f>
        <v>35</v>
      </c>
      <c r="Q450" s="9">
        <f>MAX(0,Inputs!$B$4-O450)</f>
        <v>9.9919999999999973</v>
      </c>
      <c r="R450" s="9">
        <f>MAX(0,Inputs!$B$4-P450)</f>
        <v>19.991999999999997</v>
      </c>
    </row>
    <row r="451" spans="1:18" ht="15" customHeight="1">
      <c r="A451" s="4">
        <v>44580.708333333299</v>
      </c>
      <c r="B451" s="5">
        <v>44580</v>
      </c>
      <c r="C451" s="6">
        <v>1</v>
      </c>
      <c r="D451" s="7" t="s">
        <v>18</v>
      </c>
      <c r="E451" s="7" t="s">
        <v>19</v>
      </c>
      <c r="F451" s="7" t="s">
        <v>24</v>
      </c>
      <c r="G451" s="6">
        <v>17</v>
      </c>
      <c r="H451" s="8">
        <v>2.6360000000000001</v>
      </c>
      <c r="I451" s="8">
        <v>22.609000000000002</v>
      </c>
      <c r="J451" s="8">
        <v>1.61E-2</v>
      </c>
      <c r="K451" s="8">
        <v>2.9580000000000002</v>
      </c>
      <c r="L451" s="9">
        <f>K451*Inputs!$B$5</f>
        <v>2.8988400000000003</v>
      </c>
      <c r="M451" s="10">
        <f>IF(AND(OR(C451=1,C451=2,C451=12),G451&gt;=Inputs!$B$8,G451&lt;=Inputs!$B$9,K451&lt;=Inputs!$B$10),1,0)</f>
        <v>1</v>
      </c>
      <c r="N451" s="9">
        <f>Inputs!$B$4</f>
        <v>54.991999999999997</v>
      </c>
      <c r="O451" s="9">
        <f>IF(M451=1,Inputs!$B$6,Inputs!$B$4)</f>
        <v>45</v>
      </c>
      <c r="P451" s="9">
        <f>IF(M451=1,Inputs!$B$7,Inputs!$B$4)</f>
        <v>35</v>
      </c>
      <c r="Q451" s="9">
        <f>MAX(0,Inputs!$B$4-O451)</f>
        <v>9.9919999999999973</v>
      </c>
      <c r="R451" s="9">
        <f>MAX(0,Inputs!$B$4-P451)</f>
        <v>19.991999999999997</v>
      </c>
    </row>
    <row r="452" spans="1:18" ht="15" customHeight="1">
      <c r="A452" s="4">
        <v>44580.75</v>
      </c>
      <c r="B452" s="5">
        <v>44580</v>
      </c>
      <c r="C452" s="6">
        <v>1</v>
      </c>
      <c r="D452" s="7" t="s">
        <v>18</v>
      </c>
      <c r="E452" s="7" t="s">
        <v>19</v>
      </c>
      <c r="F452" s="7" t="s">
        <v>24</v>
      </c>
      <c r="G452" s="6">
        <v>18</v>
      </c>
      <c r="H452" s="8">
        <v>2.6360000000000001</v>
      </c>
      <c r="I452" s="8">
        <v>22.609000000000002</v>
      </c>
      <c r="J452" s="8">
        <v>3.2300000000000002E-2</v>
      </c>
      <c r="K452" s="8">
        <v>3.28</v>
      </c>
      <c r="L452" s="9">
        <f>K452*Inputs!$B$5</f>
        <v>3.2143999999999999</v>
      </c>
      <c r="M452" s="10">
        <f>IF(AND(OR(C452=1,C452=2,C452=12),G452&gt;=Inputs!$B$8,G452&lt;=Inputs!$B$9,K452&lt;=Inputs!$B$10),1,0)</f>
        <v>0</v>
      </c>
      <c r="N452" s="9">
        <f>Inputs!$B$4</f>
        <v>54.991999999999997</v>
      </c>
      <c r="O452" s="9">
        <f>IF(M452=1,Inputs!$B$6,Inputs!$B$4)</f>
        <v>54.991999999999997</v>
      </c>
      <c r="P452" s="9">
        <f>IF(M452=1,Inputs!$B$7,Inputs!$B$4)</f>
        <v>54.991999999999997</v>
      </c>
      <c r="Q452" s="9">
        <f>MAX(0,Inputs!$B$4-O452)</f>
        <v>0</v>
      </c>
      <c r="R452" s="9">
        <f>MAX(0,Inputs!$B$4-P452)</f>
        <v>0</v>
      </c>
    </row>
    <row r="453" spans="1:18" ht="15" customHeight="1">
      <c r="A453" s="4">
        <v>44580.791666666701</v>
      </c>
      <c r="B453" s="5">
        <v>44580</v>
      </c>
      <c r="C453" s="6">
        <v>1</v>
      </c>
      <c r="D453" s="7" t="s">
        <v>18</v>
      </c>
      <c r="E453" s="7" t="s">
        <v>19</v>
      </c>
      <c r="F453" s="7" t="s">
        <v>24</v>
      </c>
      <c r="G453" s="6">
        <v>19</v>
      </c>
      <c r="H453" s="8">
        <v>2.6360000000000001</v>
      </c>
      <c r="I453" s="8">
        <v>22.609000000000002</v>
      </c>
      <c r="J453" s="8">
        <v>6.4500000000000002E-2</v>
      </c>
      <c r="K453" s="8">
        <v>3.9249999999999998</v>
      </c>
      <c r="L453" s="9">
        <f>K453*Inputs!$B$5</f>
        <v>3.8464999999999998</v>
      </c>
      <c r="M453" s="10">
        <f>IF(AND(OR(C453=1,C453=2,C453=12),G453&gt;=Inputs!$B$8,G453&lt;=Inputs!$B$9,K453&lt;=Inputs!$B$10),1,0)</f>
        <v>0</v>
      </c>
      <c r="N453" s="9">
        <f>Inputs!$B$4</f>
        <v>54.991999999999997</v>
      </c>
      <c r="O453" s="9">
        <f>IF(M453=1,Inputs!$B$6,Inputs!$B$4)</f>
        <v>54.991999999999997</v>
      </c>
      <c r="P453" s="9">
        <f>IF(M453=1,Inputs!$B$7,Inputs!$B$4)</f>
        <v>54.991999999999997</v>
      </c>
      <c r="Q453" s="9">
        <f>MAX(0,Inputs!$B$4-O453)</f>
        <v>0</v>
      </c>
      <c r="R453" s="9">
        <f>MAX(0,Inputs!$B$4-P453)</f>
        <v>0</v>
      </c>
    </row>
    <row r="454" spans="1:18" ht="15" customHeight="1">
      <c r="A454" s="4">
        <v>44580.833333333299</v>
      </c>
      <c r="B454" s="5">
        <v>44580</v>
      </c>
      <c r="C454" s="6">
        <v>1</v>
      </c>
      <c r="D454" s="7" t="s">
        <v>18</v>
      </c>
      <c r="E454" s="7" t="s">
        <v>19</v>
      </c>
      <c r="F454" s="7" t="s">
        <v>24</v>
      </c>
      <c r="G454" s="6">
        <v>20</v>
      </c>
      <c r="H454" s="8">
        <v>2.6360000000000001</v>
      </c>
      <c r="I454" s="8">
        <v>22.609000000000002</v>
      </c>
      <c r="J454" s="8">
        <v>9.6799999999999997E-2</v>
      </c>
      <c r="K454" s="8">
        <v>4.569</v>
      </c>
      <c r="L454" s="9">
        <f>K454*Inputs!$B$5</f>
        <v>4.4776199999999999</v>
      </c>
      <c r="M454" s="10">
        <f>IF(AND(OR(C454=1,C454=2,C454=12),G454&gt;=Inputs!$B$8,G454&lt;=Inputs!$B$9,K454&lt;=Inputs!$B$10),1,0)</f>
        <v>0</v>
      </c>
      <c r="N454" s="9">
        <f>Inputs!$B$4</f>
        <v>54.991999999999997</v>
      </c>
      <c r="O454" s="9">
        <f>IF(M454=1,Inputs!$B$6,Inputs!$B$4)</f>
        <v>54.991999999999997</v>
      </c>
      <c r="P454" s="9">
        <f>IF(M454=1,Inputs!$B$7,Inputs!$B$4)</f>
        <v>54.991999999999997</v>
      </c>
      <c r="Q454" s="9">
        <f>MAX(0,Inputs!$B$4-O454)</f>
        <v>0</v>
      </c>
      <c r="R454" s="9">
        <f>MAX(0,Inputs!$B$4-P454)</f>
        <v>0</v>
      </c>
    </row>
    <row r="455" spans="1:18" ht="15" customHeight="1">
      <c r="A455" s="4">
        <v>44580.875</v>
      </c>
      <c r="B455" s="5">
        <v>44580</v>
      </c>
      <c r="C455" s="6">
        <v>1</v>
      </c>
      <c r="D455" s="7" t="s">
        <v>18</v>
      </c>
      <c r="E455" s="7" t="s">
        <v>19</v>
      </c>
      <c r="F455" s="7" t="s">
        <v>24</v>
      </c>
      <c r="G455" s="6">
        <v>21</v>
      </c>
      <c r="H455" s="8">
        <v>2.6360000000000001</v>
      </c>
      <c r="I455" s="8">
        <v>22.609000000000002</v>
      </c>
      <c r="J455" s="8">
        <v>0.1613</v>
      </c>
      <c r="K455" s="8">
        <v>5.8570000000000002</v>
      </c>
      <c r="L455" s="9">
        <f>K455*Inputs!$B$5</f>
        <v>5.7398600000000002</v>
      </c>
      <c r="M455" s="10">
        <f>IF(AND(OR(C455=1,C455=2,C455=12),G455&gt;=Inputs!$B$8,G455&lt;=Inputs!$B$9,K455&lt;=Inputs!$B$10),1,0)</f>
        <v>0</v>
      </c>
      <c r="N455" s="9">
        <f>Inputs!$B$4</f>
        <v>54.991999999999997</v>
      </c>
      <c r="O455" s="9">
        <f>IF(M455=1,Inputs!$B$6,Inputs!$B$4)</f>
        <v>54.991999999999997</v>
      </c>
      <c r="P455" s="9">
        <f>IF(M455=1,Inputs!$B$7,Inputs!$B$4)</f>
        <v>54.991999999999997</v>
      </c>
      <c r="Q455" s="9">
        <f>MAX(0,Inputs!$B$4-O455)</f>
        <v>0</v>
      </c>
      <c r="R455" s="9">
        <f>MAX(0,Inputs!$B$4-P455)</f>
        <v>0</v>
      </c>
    </row>
    <row r="456" spans="1:18" ht="15" customHeight="1">
      <c r="A456" s="4">
        <v>44580.916666666701</v>
      </c>
      <c r="B456" s="5">
        <v>44580</v>
      </c>
      <c r="C456" s="6">
        <v>1</v>
      </c>
      <c r="D456" s="7" t="s">
        <v>18</v>
      </c>
      <c r="E456" s="7" t="s">
        <v>19</v>
      </c>
      <c r="F456" s="7" t="s">
        <v>24</v>
      </c>
      <c r="G456" s="6">
        <v>22</v>
      </c>
      <c r="H456" s="8">
        <v>2.6360000000000001</v>
      </c>
      <c r="I456" s="8">
        <v>22.609000000000002</v>
      </c>
      <c r="J456" s="8">
        <v>0.4516</v>
      </c>
      <c r="K456" s="8">
        <v>11.656000000000001</v>
      </c>
      <c r="L456" s="9">
        <f>K456*Inputs!$B$5</f>
        <v>11.422880000000001</v>
      </c>
      <c r="M456" s="10">
        <f>IF(AND(OR(C456=1,C456=2,C456=12),G456&gt;=Inputs!$B$8,G456&lt;=Inputs!$B$9,K456&lt;=Inputs!$B$10),1,0)</f>
        <v>0</v>
      </c>
      <c r="N456" s="9">
        <f>Inputs!$B$4</f>
        <v>54.991999999999997</v>
      </c>
      <c r="O456" s="9">
        <f>IF(M456=1,Inputs!$B$6,Inputs!$B$4)</f>
        <v>54.991999999999997</v>
      </c>
      <c r="P456" s="9">
        <f>IF(M456=1,Inputs!$B$7,Inputs!$B$4)</f>
        <v>54.991999999999997</v>
      </c>
      <c r="Q456" s="9">
        <f>MAX(0,Inputs!$B$4-O456)</f>
        <v>0</v>
      </c>
      <c r="R456" s="9">
        <f>MAX(0,Inputs!$B$4-P456)</f>
        <v>0</v>
      </c>
    </row>
    <row r="457" spans="1:18" ht="15" customHeight="1">
      <c r="A457" s="4">
        <v>44580.958333333299</v>
      </c>
      <c r="B457" s="5">
        <v>44580</v>
      </c>
      <c r="C457" s="6">
        <v>1</v>
      </c>
      <c r="D457" s="7" t="s">
        <v>18</v>
      </c>
      <c r="E457" s="7" t="s">
        <v>19</v>
      </c>
      <c r="F457" s="7" t="s">
        <v>24</v>
      </c>
      <c r="G457" s="6">
        <v>23</v>
      </c>
      <c r="H457" s="8">
        <v>2.6360000000000001</v>
      </c>
      <c r="I457" s="8">
        <v>22.609000000000002</v>
      </c>
      <c r="J457" s="8">
        <v>0.7419</v>
      </c>
      <c r="K457" s="8">
        <v>17.454999999999998</v>
      </c>
      <c r="L457" s="9">
        <f>K457*Inputs!$B$5</f>
        <v>17.105899999999998</v>
      </c>
      <c r="M457" s="10">
        <f>IF(AND(OR(C457=1,C457=2,C457=12),G457&gt;=Inputs!$B$8,G457&lt;=Inputs!$B$9,K457&lt;=Inputs!$B$10),1,0)</f>
        <v>0</v>
      </c>
      <c r="N457" s="9">
        <f>Inputs!$B$4</f>
        <v>54.991999999999997</v>
      </c>
      <c r="O457" s="9">
        <f>IF(M457=1,Inputs!$B$6,Inputs!$B$4)</f>
        <v>54.991999999999997</v>
      </c>
      <c r="P457" s="9">
        <f>IF(M457=1,Inputs!$B$7,Inputs!$B$4)</f>
        <v>54.991999999999997</v>
      </c>
      <c r="Q457" s="9">
        <f>MAX(0,Inputs!$B$4-O457)</f>
        <v>0</v>
      </c>
      <c r="R457" s="9">
        <f>MAX(0,Inputs!$B$4-P457)</f>
        <v>0</v>
      </c>
    </row>
    <row r="458" spans="1:18" ht="15" customHeight="1">
      <c r="A458" s="4">
        <v>44581</v>
      </c>
      <c r="B458" s="5">
        <v>44581</v>
      </c>
      <c r="C458" s="6">
        <v>1</v>
      </c>
      <c r="D458" s="7" t="s">
        <v>18</v>
      </c>
      <c r="E458" s="7" t="s">
        <v>19</v>
      </c>
      <c r="F458" s="7" t="s">
        <v>25</v>
      </c>
      <c r="G458" s="6">
        <v>0</v>
      </c>
      <c r="H458" s="8">
        <v>2.2869999999999999</v>
      </c>
      <c r="I458" s="8">
        <v>22.922000000000001</v>
      </c>
      <c r="J458" s="8">
        <v>0.94869999999999999</v>
      </c>
      <c r="K458" s="8">
        <v>21.864000000000001</v>
      </c>
      <c r="L458" s="9">
        <f>K458*Inputs!$B$5</f>
        <v>21.42672</v>
      </c>
      <c r="M458" s="10">
        <f>IF(AND(OR(C458=1,C458=2,C458=12),G458&gt;=Inputs!$B$8,G458&lt;=Inputs!$B$9,K458&lt;=Inputs!$B$10),1,0)</f>
        <v>0</v>
      </c>
      <c r="N458" s="9">
        <f>Inputs!$B$4</f>
        <v>54.991999999999997</v>
      </c>
      <c r="O458" s="9">
        <f>IF(M458=1,Inputs!$B$6,Inputs!$B$4)</f>
        <v>54.991999999999997</v>
      </c>
      <c r="P458" s="9">
        <f>IF(M458=1,Inputs!$B$7,Inputs!$B$4)</f>
        <v>54.991999999999997</v>
      </c>
      <c r="Q458" s="9">
        <f>MAX(0,Inputs!$B$4-O458)</f>
        <v>0</v>
      </c>
      <c r="R458" s="9">
        <f>MAX(0,Inputs!$B$4-P458)</f>
        <v>0</v>
      </c>
    </row>
    <row r="459" spans="1:18" ht="15" customHeight="1">
      <c r="A459" s="4">
        <v>44581.041666666701</v>
      </c>
      <c r="B459" s="5">
        <v>44581</v>
      </c>
      <c r="C459" s="6">
        <v>1</v>
      </c>
      <c r="D459" s="7" t="s">
        <v>18</v>
      </c>
      <c r="E459" s="7" t="s">
        <v>19</v>
      </c>
      <c r="F459" s="7" t="s">
        <v>25</v>
      </c>
      <c r="G459" s="6">
        <v>1</v>
      </c>
      <c r="H459" s="8">
        <v>2.2869999999999999</v>
      </c>
      <c r="I459" s="8">
        <v>22.922000000000001</v>
      </c>
      <c r="J459" s="8">
        <v>0.96150000000000002</v>
      </c>
      <c r="K459" s="8">
        <v>22.128</v>
      </c>
      <c r="L459" s="9">
        <f>K459*Inputs!$B$5</f>
        <v>21.68544</v>
      </c>
      <c r="M459" s="10">
        <f>IF(AND(OR(C459=1,C459=2,C459=12),G459&gt;=Inputs!$B$8,G459&lt;=Inputs!$B$9,K459&lt;=Inputs!$B$10),1,0)</f>
        <v>0</v>
      </c>
      <c r="N459" s="9">
        <f>Inputs!$B$4</f>
        <v>54.991999999999997</v>
      </c>
      <c r="O459" s="9">
        <f>IF(M459=1,Inputs!$B$6,Inputs!$B$4)</f>
        <v>54.991999999999997</v>
      </c>
      <c r="P459" s="9">
        <f>IF(M459=1,Inputs!$B$7,Inputs!$B$4)</f>
        <v>54.991999999999997</v>
      </c>
      <c r="Q459" s="9">
        <f>MAX(0,Inputs!$B$4-O459)</f>
        <v>0</v>
      </c>
      <c r="R459" s="9">
        <f>MAX(0,Inputs!$B$4-P459)</f>
        <v>0</v>
      </c>
    </row>
    <row r="460" spans="1:18" ht="15" customHeight="1">
      <c r="A460" s="4">
        <v>44581.083333333299</v>
      </c>
      <c r="B460" s="5">
        <v>44581</v>
      </c>
      <c r="C460" s="6">
        <v>1</v>
      </c>
      <c r="D460" s="7" t="s">
        <v>18</v>
      </c>
      <c r="E460" s="7" t="s">
        <v>19</v>
      </c>
      <c r="F460" s="7" t="s">
        <v>25</v>
      </c>
      <c r="G460" s="6">
        <v>2</v>
      </c>
      <c r="H460" s="8">
        <v>2.2869999999999999</v>
      </c>
      <c r="I460" s="8">
        <v>22.922000000000001</v>
      </c>
      <c r="J460" s="8">
        <v>0.97440000000000004</v>
      </c>
      <c r="K460" s="8">
        <v>22.393000000000001</v>
      </c>
      <c r="L460" s="9">
        <f>K460*Inputs!$B$5</f>
        <v>21.945139999999999</v>
      </c>
      <c r="M460" s="10">
        <f>IF(AND(OR(C460=1,C460=2,C460=12),G460&gt;=Inputs!$B$8,G460&lt;=Inputs!$B$9,K460&lt;=Inputs!$B$10),1,0)</f>
        <v>0</v>
      </c>
      <c r="N460" s="9">
        <f>Inputs!$B$4</f>
        <v>54.991999999999997</v>
      </c>
      <c r="O460" s="9">
        <f>IF(M460=1,Inputs!$B$6,Inputs!$B$4)</f>
        <v>54.991999999999997</v>
      </c>
      <c r="P460" s="9">
        <f>IF(M460=1,Inputs!$B$7,Inputs!$B$4)</f>
        <v>54.991999999999997</v>
      </c>
      <c r="Q460" s="9">
        <f>MAX(0,Inputs!$B$4-O460)</f>
        <v>0</v>
      </c>
      <c r="R460" s="9">
        <f>MAX(0,Inputs!$B$4-P460)</f>
        <v>0</v>
      </c>
    </row>
    <row r="461" spans="1:18" ht="15" customHeight="1">
      <c r="A461" s="4">
        <v>44581.125</v>
      </c>
      <c r="B461" s="5">
        <v>44581</v>
      </c>
      <c r="C461" s="6">
        <v>1</v>
      </c>
      <c r="D461" s="7" t="s">
        <v>18</v>
      </c>
      <c r="E461" s="7" t="s">
        <v>19</v>
      </c>
      <c r="F461" s="7" t="s">
        <v>25</v>
      </c>
      <c r="G461" s="6">
        <v>3</v>
      </c>
      <c r="H461" s="8">
        <v>2.2869999999999999</v>
      </c>
      <c r="I461" s="8">
        <v>22.922000000000001</v>
      </c>
      <c r="J461" s="8">
        <v>0.98719999999999997</v>
      </c>
      <c r="K461" s="8">
        <v>22.657</v>
      </c>
      <c r="L461" s="9">
        <f>K461*Inputs!$B$5</f>
        <v>22.203859999999999</v>
      </c>
      <c r="M461" s="10">
        <f>IF(AND(OR(C461=1,C461=2,C461=12),G461&gt;=Inputs!$B$8,G461&lt;=Inputs!$B$9,K461&lt;=Inputs!$B$10),1,0)</f>
        <v>0</v>
      </c>
      <c r="N461" s="9">
        <f>Inputs!$B$4</f>
        <v>54.991999999999997</v>
      </c>
      <c r="O461" s="9">
        <f>IF(M461=1,Inputs!$B$6,Inputs!$B$4)</f>
        <v>54.991999999999997</v>
      </c>
      <c r="P461" s="9">
        <f>IF(M461=1,Inputs!$B$7,Inputs!$B$4)</f>
        <v>54.991999999999997</v>
      </c>
      <c r="Q461" s="9">
        <f>MAX(0,Inputs!$B$4-O461)</f>
        <v>0</v>
      </c>
      <c r="R461" s="9">
        <f>MAX(0,Inputs!$B$4-P461)</f>
        <v>0</v>
      </c>
    </row>
    <row r="462" spans="1:18" ht="15" customHeight="1">
      <c r="A462" s="4">
        <v>44581.166666666701</v>
      </c>
      <c r="B462" s="5">
        <v>44581</v>
      </c>
      <c r="C462" s="6">
        <v>1</v>
      </c>
      <c r="D462" s="7" t="s">
        <v>18</v>
      </c>
      <c r="E462" s="7" t="s">
        <v>19</v>
      </c>
      <c r="F462" s="7" t="s">
        <v>25</v>
      </c>
      <c r="G462" s="6">
        <v>4</v>
      </c>
      <c r="H462" s="8">
        <v>2.2869999999999999</v>
      </c>
      <c r="I462" s="8">
        <v>22.922000000000001</v>
      </c>
      <c r="J462" s="8">
        <v>1</v>
      </c>
      <c r="K462" s="8">
        <v>22.922000000000001</v>
      </c>
      <c r="L462" s="9">
        <f>K462*Inputs!$B$5</f>
        <v>22.463560000000001</v>
      </c>
      <c r="M462" s="10">
        <f>IF(AND(OR(C462=1,C462=2,C462=12),G462&gt;=Inputs!$B$8,G462&lt;=Inputs!$B$9,K462&lt;=Inputs!$B$10),1,0)</f>
        <v>0</v>
      </c>
      <c r="N462" s="9">
        <f>Inputs!$B$4</f>
        <v>54.991999999999997</v>
      </c>
      <c r="O462" s="9">
        <f>IF(M462=1,Inputs!$B$6,Inputs!$B$4)</f>
        <v>54.991999999999997</v>
      </c>
      <c r="P462" s="9">
        <f>IF(M462=1,Inputs!$B$7,Inputs!$B$4)</f>
        <v>54.991999999999997</v>
      </c>
      <c r="Q462" s="9">
        <f>MAX(0,Inputs!$B$4-O462)</f>
        <v>0</v>
      </c>
      <c r="R462" s="9">
        <f>MAX(0,Inputs!$B$4-P462)</f>
        <v>0</v>
      </c>
    </row>
    <row r="463" spans="1:18" ht="15" customHeight="1">
      <c r="A463" s="4">
        <v>44581.208333333299</v>
      </c>
      <c r="B463" s="5">
        <v>44581</v>
      </c>
      <c r="C463" s="6">
        <v>1</v>
      </c>
      <c r="D463" s="7" t="s">
        <v>18</v>
      </c>
      <c r="E463" s="7" t="s">
        <v>19</v>
      </c>
      <c r="F463" s="7" t="s">
        <v>25</v>
      </c>
      <c r="G463" s="6">
        <v>5</v>
      </c>
      <c r="H463" s="8">
        <v>2.2869999999999999</v>
      </c>
      <c r="I463" s="8">
        <v>22.922000000000001</v>
      </c>
      <c r="J463" s="8">
        <v>0.89739999999999998</v>
      </c>
      <c r="K463" s="8">
        <v>20.806000000000001</v>
      </c>
      <c r="L463" s="9">
        <f>K463*Inputs!$B$5</f>
        <v>20.389880000000002</v>
      </c>
      <c r="M463" s="10">
        <f>IF(AND(OR(C463=1,C463=2,C463=12),G463&gt;=Inputs!$B$8,G463&lt;=Inputs!$B$9,K463&lt;=Inputs!$B$10),1,0)</f>
        <v>0</v>
      </c>
      <c r="N463" s="9">
        <f>Inputs!$B$4</f>
        <v>54.991999999999997</v>
      </c>
      <c r="O463" s="9">
        <f>IF(M463=1,Inputs!$B$6,Inputs!$B$4)</f>
        <v>54.991999999999997</v>
      </c>
      <c r="P463" s="9">
        <f>IF(M463=1,Inputs!$B$7,Inputs!$B$4)</f>
        <v>54.991999999999997</v>
      </c>
      <c r="Q463" s="9">
        <f>MAX(0,Inputs!$B$4-O463)</f>
        <v>0</v>
      </c>
      <c r="R463" s="9">
        <f>MAX(0,Inputs!$B$4-P463)</f>
        <v>0</v>
      </c>
    </row>
    <row r="464" spans="1:18" ht="15" customHeight="1">
      <c r="A464" s="4">
        <v>44581.25</v>
      </c>
      <c r="B464" s="5">
        <v>44581</v>
      </c>
      <c r="C464" s="6">
        <v>1</v>
      </c>
      <c r="D464" s="7" t="s">
        <v>18</v>
      </c>
      <c r="E464" s="7" t="s">
        <v>19</v>
      </c>
      <c r="F464" s="7" t="s">
        <v>25</v>
      </c>
      <c r="G464" s="6">
        <v>6</v>
      </c>
      <c r="H464" s="8">
        <v>2.2869999999999999</v>
      </c>
      <c r="I464" s="8">
        <v>22.922000000000001</v>
      </c>
      <c r="J464" s="8">
        <v>0.51280000000000003</v>
      </c>
      <c r="K464" s="8">
        <v>12.869</v>
      </c>
      <c r="L464" s="9">
        <f>K464*Inputs!$B$5</f>
        <v>12.61162</v>
      </c>
      <c r="M464" s="10">
        <f>IF(AND(OR(C464=1,C464=2,C464=12),G464&gt;=Inputs!$B$8,G464&lt;=Inputs!$B$9,K464&lt;=Inputs!$B$10),1,0)</f>
        <v>0</v>
      </c>
      <c r="N464" s="9">
        <f>Inputs!$B$4</f>
        <v>54.991999999999997</v>
      </c>
      <c r="O464" s="9">
        <f>IF(M464=1,Inputs!$B$6,Inputs!$B$4)</f>
        <v>54.991999999999997</v>
      </c>
      <c r="P464" s="9">
        <f>IF(M464=1,Inputs!$B$7,Inputs!$B$4)</f>
        <v>54.991999999999997</v>
      </c>
      <c r="Q464" s="9">
        <f>MAX(0,Inputs!$B$4-O464)</f>
        <v>0</v>
      </c>
      <c r="R464" s="9">
        <f>MAX(0,Inputs!$B$4-P464)</f>
        <v>0</v>
      </c>
    </row>
    <row r="465" spans="1:18" ht="15" customHeight="1">
      <c r="A465" s="4">
        <v>44581.291666666701</v>
      </c>
      <c r="B465" s="5">
        <v>44581</v>
      </c>
      <c r="C465" s="6">
        <v>1</v>
      </c>
      <c r="D465" s="7" t="s">
        <v>18</v>
      </c>
      <c r="E465" s="7" t="s">
        <v>19</v>
      </c>
      <c r="F465" s="7" t="s">
        <v>25</v>
      </c>
      <c r="G465" s="6">
        <v>7</v>
      </c>
      <c r="H465" s="8">
        <v>2.2869999999999999</v>
      </c>
      <c r="I465" s="8">
        <v>22.922000000000001</v>
      </c>
      <c r="J465" s="8">
        <v>0.12820000000000001</v>
      </c>
      <c r="K465" s="8">
        <v>4.9329999999999998</v>
      </c>
      <c r="L465" s="9">
        <f>K465*Inputs!$B$5</f>
        <v>4.8343400000000001</v>
      </c>
      <c r="M465" s="10">
        <f>IF(AND(OR(C465=1,C465=2,C465=12),G465&gt;=Inputs!$B$8,G465&lt;=Inputs!$B$9,K465&lt;=Inputs!$B$10),1,0)</f>
        <v>0</v>
      </c>
      <c r="N465" s="9">
        <f>Inputs!$B$4</f>
        <v>54.991999999999997</v>
      </c>
      <c r="O465" s="9">
        <f>IF(M465=1,Inputs!$B$6,Inputs!$B$4)</f>
        <v>54.991999999999997</v>
      </c>
      <c r="P465" s="9">
        <f>IF(M465=1,Inputs!$B$7,Inputs!$B$4)</f>
        <v>54.991999999999997</v>
      </c>
      <c r="Q465" s="9">
        <f>MAX(0,Inputs!$B$4-O465)</f>
        <v>0</v>
      </c>
      <c r="R465" s="9">
        <f>MAX(0,Inputs!$B$4-P465)</f>
        <v>0</v>
      </c>
    </row>
    <row r="466" spans="1:18" ht="15" customHeight="1">
      <c r="A466" s="4">
        <v>44581.333333333299</v>
      </c>
      <c r="B466" s="5">
        <v>44581</v>
      </c>
      <c r="C466" s="6">
        <v>1</v>
      </c>
      <c r="D466" s="7" t="s">
        <v>18</v>
      </c>
      <c r="E466" s="7" t="s">
        <v>19</v>
      </c>
      <c r="F466" s="7" t="s">
        <v>25</v>
      </c>
      <c r="G466" s="6">
        <v>8</v>
      </c>
      <c r="H466" s="8">
        <v>2.2869999999999999</v>
      </c>
      <c r="I466" s="8">
        <v>22.922000000000001</v>
      </c>
      <c r="J466" s="8">
        <v>7.6899999999999996E-2</v>
      </c>
      <c r="K466" s="8">
        <v>3.8740000000000001</v>
      </c>
      <c r="L466" s="9">
        <f>K466*Inputs!$B$5</f>
        <v>3.7965200000000001</v>
      </c>
      <c r="M466" s="10">
        <f>IF(AND(OR(C466=1,C466=2,C466=12),G466&gt;=Inputs!$B$8,G466&lt;=Inputs!$B$9,K466&lt;=Inputs!$B$10),1,0)</f>
        <v>0</v>
      </c>
      <c r="N466" s="9">
        <f>Inputs!$B$4</f>
        <v>54.991999999999997</v>
      </c>
      <c r="O466" s="9">
        <f>IF(M466=1,Inputs!$B$6,Inputs!$B$4)</f>
        <v>54.991999999999997</v>
      </c>
      <c r="P466" s="9">
        <f>IF(M466=1,Inputs!$B$7,Inputs!$B$4)</f>
        <v>54.991999999999997</v>
      </c>
      <c r="Q466" s="9">
        <f>MAX(0,Inputs!$B$4-O466)</f>
        <v>0</v>
      </c>
      <c r="R466" s="9">
        <f>MAX(0,Inputs!$B$4-P466)</f>
        <v>0</v>
      </c>
    </row>
    <row r="467" spans="1:18" ht="15" customHeight="1">
      <c r="A467" s="4">
        <v>44581.375</v>
      </c>
      <c r="B467" s="5">
        <v>44581</v>
      </c>
      <c r="C467" s="6">
        <v>1</v>
      </c>
      <c r="D467" s="7" t="s">
        <v>18</v>
      </c>
      <c r="E467" s="7" t="s">
        <v>19</v>
      </c>
      <c r="F467" s="7" t="s">
        <v>25</v>
      </c>
      <c r="G467" s="6">
        <v>9</v>
      </c>
      <c r="H467" s="8">
        <v>2.2869999999999999</v>
      </c>
      <c r="I467" s="8">
        <v>22.922000000000001</v>
      </c>
      <c r="J467" s="8">
        <v>6.4100000000000004E-2</v>
      </c>
      <c r="K467" s="8">
        <v>3.61</v>
      </c>
      <c r="L467" s="9">
        <f>K467*Inputs!$B$5</f>
        <v>3.5377999999999998</v>
      </c>
      <c r="M467" s="10">
        <f>IF(AND(OR(C467=1,C467=2,C467=12),G467&gt;=Inputs!$B$8,G467&lt;=Inputs!$B$9,K467&lt;=Inputs!$B$10),1,0)</f>
        <v>1</v>
      </c>
      <c r="N467" s="9">
        <f>Inputs!$B$4</f>
        <v>54.991999999999997</v>
      </c>
      <c r="O467" s="9">
        <f>IF(M467=1,Inputs!$B$6,Inputs!$B$4)</f>
        <v>45</v>
      </c>
      <c r="P467" s="9">
        <f>IF(M467=1,Inputs!$B$7,Inputs!$B$4)</f>
        <v>35</v>
      </c>
      <c r="Q467" s="9">
        <f>MAX(0,Inputs!$B$4-O467)</f>
        <v>9.9919999999999973</v>
      </c>
      <c r="R467" s="9">
        <f>MAX(0,Inputs!$B$4-P467)</f>
        <v>19.991999999999997</v>
      </c>
    </row>
    <row r="468" spans="1:18" ht="15" customHeight="1">
      <c r="A468" s="4">
        <v>44581.416666666701</v>
      </c>
      <c r="B468" s="5">
        <v>44581</v>
      </c>
      <c r="C468" s="6">
        <v>1</v>
      </c>
      <c r="D468" s="7" t="s">
        <v>18</v>
      </c>
      <c r="E468" s="7" t="s">
        <v>19</v>
      </c>
      <c r="F468" s="7" t="s">
        <v>25</v>
      </c>
      <c r="G468" s="6">
        <v>10</v>
      </c>
      <c r="H468" s="8">
        <v>2.2869999999999999</v>
      </c>
      <c r="I468" s="8">
        <v>22.922000000000001</v>
      </c>
      <c r="J468" s="8">
        <v>5.1299999999999998E-2</v>
      </c>
      <c r="K468" s="8">
        <v>3.3450000000000002</v>
      </c>
      <c r="L468" s="9">
        <f>K468*Inputs!$B$5</f>
        <v>3.2781000000000002</v>
      </c>
      <c r="M468" s="10">
        <f>IF(AND(OR(C468=1,C468=2,C468=12),G468&gt;=Inputs!$B$8,G468&lt;=Inputs!$B$9,K468&lt;=Inputs!$B$10),1,0)</f>
        <v>1</v>
      </c>
      <c r="N468" s="9">
        <f>Inputs!$B$4</f>
        <v>54.991999999999997</v>
      </c>
      <c r="O468" s="9">
        <f>IF(M468=1,Inputs!$B$6,Inputs!$B$4)</f>
        <v>45</v>
      </c>
      <c r="P468" s="9">
        <f>IF(M468=1,Inputs!$B$7,Inputs!$B$4)</f>
        <v>35</v>
      </c>
      <c r="Q468" s="9">
        <f>MAX(0,Inputs!$B$4-O468)</f>
        <v>9.9919999999999973</v>
      </c>
      <c r="R468" s="9">
        <f>MAX(0,Inputs!$B$4-P468)</f>
        <v>19.991999999999997</v>
      </c>
    </row>
    <row r="469" spans="1:18" ht="15" customHeight="1">
      <c r="A469" s="4">
        <v>44581.458333333299</v>
      </c>
      <c r="B469" s="5">
        <v>44581</v>
      </c>
      <c r="C469" s="6">
        <v>1</v>
      </c>
      <c r="D469" s="7" t="s">
        <v>18</v>
      </c>
      <c r="E469" s="7" t="s">
        <v>19</v>
      </c>
      <c r="F469" s="7" t="s">
        <v>25</v>
      </c>
      <c r="G469" s="6">
        <v>11</v>
      </c>
      <c r="H469" s="8">
        <v>2.2869999999999999</v>
      </c>
      <c r="I469" s="8">
        <v>22.922000000000001</v>
      </c>
      <c r="J469" s="8">
        <v>6.4100000000000004E-2</v>
      </c>
      <c r="K469" s="8">
        <v>3.61</v>
      </c>
      <c r="L469" s="9">
        <f>K469*Inputs!$B$5</f>
        <v>3.5377999999999998</v>
      </c>
      <c r="M469" s="10">
        <f>IF(AND(OR(C469=1,C469=2,C469=12),G469&gt;=Inputs!$B$8,G469&lt;=Inputs!$B$9,K469&lt;=Inputs!$B$10),1,0)</f>
        <v>1</v>
      </c>
      <c r="N469" s="9">
        <f>Inputs!$B$4</f>
        <v>54.991999999999997</v>
      </c>
      <c r="O469" s="9">
        <f>IF(M469=1,Inputs!$B$6,Inputs!$B$4)</f>
        <v>45</v>
      </c>
      <c r="P469" s="9">
        <f>IF(M469=1,Inputs!$B$7,Inputs!$B$4)</f>
        <v>35</v>
      </c>
      <c r="Q469" s="9">
        <f>MAX(0,Inputs!$B$4-O469)</f>
        <v>9.9919999999999973</v>
      </c>
      <c r="R469" s="9">
        <f>MAX(0,Inputs!$B$4-P469)</f>
        <v>19.991999999999997</v>
      </c>
    </row>
    <row r="470" spans="1:18" ht="15" customHeight="1">
      <c r="A470" s="4">
        <v>44581.5</v>
      </c>
      <c r="B470" s="5">
        <v>44581</v>
      </c>
      <c r="C470" s="6">
        <v>1</v>
      </c>
      <c r="D470" s="7" t="s">
        <v>18</v>
      </c>
      <c r="E470" s="7" t="s">
        <v>19</v>
      </c>
      <c r="F470" s="7" t="s">
        <v>25</v>
      </c>
      <c r="G470" s="6">
        <v>12</v>
      </c>
      <c r="H470" s="8">
        <v>2.2869999999999999</v>
      </c>
      <c r="I470" s="8">
        <v>22.922000000000001</v>
      </c>
      <c r="J470" s="8">
        <v>7.6899999999999996E-2</v>
      </c>
      <c r="K470" s="8">
        <v>3.8740000000000001</v>
      </c>
      <c r="L470" s="9">
        <f>K470*Inputs!$B$5</f>
        <v>3.7965200000000001</v>
      </c>
      <c r="M470" s="10">
        <f>IF(AND(OR(C470=1,C470=2,C470=12),G470&gt;=Inputs!$B$8,G470&lt;=Inputs!$B$9,K470&lt;=Inputs!$B$10),1,0)</f>
        <v>1</v>
      </c>
      <c r="N470" s="9">
        <f>Inputs!$B$4</f>
        <v>54.991999999999997</v>
      </c>
      <c r="O470" s="9">
        <f>IF(M470=1,Inputs!$B$6,Inputs!$B$4)</f>
        <v>45</v>
      </c>
      <c r="P470" s="9">
        <f>IF(M470=1,Inputs!$B$7,Inputs!$B$4)</f>
        <v>35</v>
      </c>
      <c r="Q470" s="9">
        <f>MAX(0,Inputs!$B$4-O470)</f>
        <v>9.9919999999999973</v>
      </c>
      <c r="R470" s="9">
        <f>MAX(0,Inputs!$B$4-P470)</f>
        <v>19.991999999999997</v>
      </c>
    </row>
    <row r="471" spans="1:18" ht="15" customHeight="1">
      <c r="A471" s="4">
        <v>44581.541666666701</v>
      </c>
      <c r="B471" s="5">
        <v>44581</v>
      </c>
      <c r="C471" s="6">
        <v>1</v>
      </c>
      <c r="D471" s="7" t="s">
        <v>18</v>
      </c>
      <c r="E471" s="7" t="s">
        <v>19</v>
      </c>
      <c r="F471" s="7" t="s">
        <v>25</v>
      </c>
      <c r="G471" s="6">
        <v>13</v>
      </c>
      <c r="H471" s="8">
        <v>2.2869999999999999</v>
      </c>
      <c r="I471" s="8">
        <v>22.922000000000001</v>
      </c>
      <c r="J471" s="8">
        <v>6.4100000000000004E-2</v>
      </c>
      <c r="K471" s="8">
        <v>3.61</v>
      </c>
      <c r="L471" s="9">
        <f>K471*Inputs!$B$5</f>
        <v>3.5377999999999998</v>
      </c>
      <c r="M471" s="10">
        <f>IF(AND(OR(C471=1,C471=2,C471=12),G471&gt;=Inputs!$B$8,G471&lt;=Inputs!$B$9,K471&lt;=Inputs!$B$10),1,0)</f>
        <v>1</v>
      </c>
      <c r="N471" s="9">
        <f>Inputs!$B$4</f>
        <v>54.991999999999997</v>
      </c>
      <c r="O471" s="9">
        <f>IF(M471=1,Inputs!$B$6,Inputs!$B$4)</f>
        <v>45</v>
      </c>
      <c r="P471" s="9">
        <f>IF(M471=1,Inputs!$B$7,Inputs!$B$4)</f>
        <v>35</v>
      </c>
      <c r="Q471" s="9">
        <f>MAX(0,Inputs!$B$4-O471)</f>
        <v>9.9919999999999973</v>
      </c>
      <c r="R471" s="9">
        <f>MAX(0,Inputs!$B$4-P471)</f>
        <v>19.991999999999997</v>
      </c>
    </row>
    <row r="472" spans="1:18" ht="15" customHeight="1">
      <c r="A472" s="4">
        <v>44581.583333333299</v>
      </c>
      <c r="B472" s="5">
        <v>44581</v>
      </c>
      <c r="C472" s="6">
        <v>1</v>
      </c>
      <c r="D472" s="7" t="s">
        <v>18</v>
      </c>
      <c r="E472" s="7" t="s">
        <v>19</v>
      </c>
      <c r="F472" s="7" t="s">
        <v>25</v>
      </c>
      <c r="G472" s="6">
        <v>14</v>
      </c>
      <c r="H472" s="8">
        <v>2.2869999999999999</v>
      </c>
      <c r="I472" s="8">
        <v>22.922000000000001</v>
      </c>
      <c r="J472" s="8">
        <v>5.1299999999999998E-2</v>
      </c>
      <c r="K472" s="8">
        <v>3.3450000000000002</v>
      </c>
      <c r="L472" s="9">
        <f>K472*Inputs!$B$5</f>
        <v>3.2781000000000002</v>
      </c>
      <c r="M472" s="10">
        <f>IF(AND(OR(C472=1,C472=2,C472=12),G472&gt;=Inputs!$B$8,G472&lt;=Inputs!$B$9,K472&lt;=Inputs!$B$10),1,0)</f>
        <v>1</v>
      </c>
      <c r="N472" s="9">
        <f>Inputs!$B$4</f>
        <v>54.991999999999997</v>
      </c>
      <c r="O472" s="9">
        <f>IF(M472=1,Inputs!$B$6,Inputs!$B$4)</f>
        <v>45</v>
      </c>
      <c r="P472" s="9">
        <f>IF(M472=1,Inputs!$B$7,Inputs!$B$4)</f>
        <v>35</v>
      </c>
      <c r="Q472" s="9">
        <f>MAX(0,Inputs!$B$4-O472)</f>
        <v>9.9919999999999973</v>
      </c>
      <c r="R472" s="9">
        <f>MAX(0,Inputs!$B$4-P472)</f>
        <v>19.991999999999997</v>
      </c>
    </row>
    <row r="473" spans="1:18" ht="15" customHeight="1">
      <c r="A473" s="4">
        <v>44581.625</v>
      </c>
      <c r="B473" s="5">
        <v>44581</v>
      </c>
      <c r="C473" s="6">
        <v>1</v>
      </c>
      <c r="D473" s="7" t="s">
        <v>18</v>
      </c>
      <c r="E473" s="7" t="s">
        <v>19</v>
      </c>
      <c r="F473" s="7" t="s">
        <v>25</v>
      </c>
      <c r="G473" s="6">
        <v>15</v>
      </c>
      <c r="H473" s="8">
        <v>2.2869999999999999</v>
      </c>
      <c r="I473" s="8">
        <v>22.922000000000001</v>
      </c>
      <c r="J473" s="8">
        <v>3.85E-2</v>
      </c>
      <c r="K473" s="8">
        <v>3.081</v>
      </c>
      <c r="L473" s="9">
        <f>K473*Inputs!$B$5</f>
        <v>3.01938</v>
      </c>
      <c r="M473" s="10">
        <f>IF(AND(OR(C473=1,C473=2,C473=12),G473&gt;=Inputs!$B$8,G473&lt;=Inputs!$B$9,K473&lt;=Inputs!$B$10),1,0)</f>
        <v>1</v>
      </c>
      <c r="N473" s="9">
        <f>Inputs!$B$4</f>
        <v>54.991999999999997</v>
      </c>
      <c r="O473" s="9">
        <f>IF(M473=1,Inputs!$B$6,Inputs!$B$4)</f>
        <v>45</v>
      </c>
      <c r="P473" s="9">
        <f>IF(M473=1,Inputs!$B$7,Inputs!$B$4)</f>
        <v>35</v>
      </c>
      <c r="Q473" s="9">
        <f>MAX(0,Inputs!$B$4-O473)</f>
        <v>9.9919999999999973</v>
      </c>
      <c r="R473" s="9">
        <f>MAX(0,Inputs!$B$4-P473)</f>
        <v>19.991999999999997</v>
      </c>
    </row>
    <row r="474" spans="1:18" ht="15" customHeight="1">
      <c r="A474" s="4">
        <v>44581.666666666701</v>
      </c>
      <c r="B474" s="5">
        <v>44581</v>
      </c>
      <c r="C474" s="6">
        <v>1</v>
      </c>
      <c r="D474" s="7" t="s">
        <v>18</v>
      </c>
      <c r="E474" s="7" t="s">
        <v>19</v>
      </c>
      <c r="F474" s="7" t="s">
        <v>25</v>
      </c>
      <c r="G474" s="6">
        <v>16</v>
      </c>
      <c r="H474" s="8">
        <v>2.2869999999999999</v>
      </c>
      <c r="I474" s="8">
        <v>22.922000000000001</v>
      </c>
      <c r="J474" s="8">
        <v>2.5600000000000001E-2</v>
      </c>
      <c r="K474" s="8">
        <v>2.8159999999999998</v>
      </c>
      <c r="L474" s="9">
        <f>K474*Inputs!$B$5</f>
        <v>2.7596799999999999</v>
      </c>
      <c r="M474" s="10">
        <f>IF(AND(OR(C474=1,C474=2,C474=12),G474&gt;=Inputs!$B$8,G474&lt;=Inputs!$B$9,K474&lt;=Inputs!$B$10),1,0)</f>
        <v>1</v>
      </c>
      <c r="N474" s="9">
        <f>Inputs!$B$4</f>
        <v>54.991999999999997</v>
      </c>
      <c r="O474" s="9">
        <f>IF(M474=1,Inputs!$B$6,Inputs!$B$4)</f>
        <v>45</v>
      </c>
      <c r="P474" s="9">
        <f>IF(M474=1,Inputs!$B$7,Inputs!$B$4)</f>
        <v>35</v>
      </c>
      <c r="Q474" s="9">
        <f>MAX(0,Inputs!$B$4-O474)</f>
        <v>9.9919999999999973</v>
      </c>
      <c r="R474" s="9">
        <f>MAX(0,Inputs!$B$4-P474)</f>
        <v>19.991999999999997</v>
      </c>
    </row>
    <row r="475" spans="1:18" ht="15" customHeight="1">
      <c r="A475" s="4">
        <v>44581.708333333299</v>
      </c>
      <c r="B475" s="5">
        <v>44581</v>
      </c>
      <c r="C475" s="6">
        <v>1</v>
      </c>
      <c r="D475" s="7" t="s">
        <v>18</v>
      </c>
      <c r="E475" s="7" t="s">
        <v>19</v>
      </c>
      <c r="F475" s="7" t="s">
        <v>25</v>
      </c>
      <c r="G475" s="6">
        <v>17</v>
      </c>
      <c r="H475" s="8">
        <v>2.2869999999999999</v>
      </c>
      <c r="I475" s="8">
        <v>22.922000000000001</v>
      </c>
      <c r="J475" s="8">
        <v>1.2800000000000001E-2</v>
      </c>
      <c r="K475" s="8">
        <v>2.552</v>
      </c>
      <c r="L475" s="9">
        <f>K475*Inputs!$B$5</f>
        <v>2.5009600000000001</v>
      </c>
      <c r="M475" s="10">
        <f>IF(AND(OR(C475=1,C475=2,C475=12),G475&gt;=Inputs!$B$8,G475&lt;=Inputs!$B$9,K475&lt;=Inputs!$B$10),1,0)</f>
        <v>1</v>
      </c>
      <c r="N475" s="9">
        <f>Inputs!$B$4</f>
        <v>54.991999999999997</v>
      </c>
      <c r="O475" s="9">
        <f>IF(M475=1,Inputs!$B$6,Inputs!$B$4)</f>
        <v>45</v>
      </c>
      <c r="P475" s="9">
        <f>IF(M475=1,Inputs!$B$7,Inputs!$B$4)</f>
        <v>35</v>
      </c>
      <c r="Q475" s="9">
        <f>MAX(0,Inputs!$B$4-O475)</f>
        <v>9.9919999999999973</v>
      </c>
      <c r="R475" s="9">
        <f>MAX(0,Inputs!$B$4-P475)</f>
        <v>19.991999999999997</v>
      </c>
    </row>
    <row r="476" spans="1:18" ht="15" customHeight="1">
      <c r="A476" s="4">
        <v>44581.75</v>
      </c>
      <c r="B476" s="5">
        <v>44581</v>
      </c>
      <c r="C476" s="6">
        <v>1</v>
      </c>
      <c r="D476" s="7" t="s">
        <v>18</v>
      </c>
      <c r="E476" s="7" t="s">
        <v>19</v>
      </c>
      <c r="F476" s="7" t="s">
        <v>25</v>
      </c>
      <c r="G476" s="6">
        <v>18</v>
      </c>
      <c r="H476" s="8">
        <v>2.2869999999999999</v>
      </c>
      <c r="I476" s="8">
        <v>22.922000000000001</v>
      </c>
      <c r="J476" s="8">
        <v>0</v>
      </c>
      <c r="K476" s="8">
        <v>2.2869999999999999</v>
      </c>
      <c r="L476" s="9">
        <f>K476*Inputs!$B$5</f>
        <v>2.24126</v>
      </c>
      <c r="M476" s="10">
        <f>IF(AND(OR(C476=1,C476=2,C476=12),G476&gt;=Inputs!$B$8,G476&lt;=Inputs!$B$9,K476&lt;=Inputs!$B$10),1,0)</f>
        <v>0</v>
      </c>
      <c r="N476" s="9">
        <f>Inputs!$B$4</f>
        <v>54.991999999999997</v>
      </c>
      <c r="O476" s="9">
        <f>IF(M476=1,Inputs!$B$6,Inputs!$B$4)</f>
        <v>54.991999999999997</v>
      </c>
      <c r="P476" s="9">
        <f>IF(M476=1,Inputs!$B$7,Inputs!$B$4)</f>
        <v>54.991999999999997</v>
      </c>
      <c r="Q476" s="9">
        <f>MAX(0,Inputs!$B$4-O476)</f>
        <v>0</v>
      </c>
      <c r="R476" s="9">
        <f>MAX(0,Inputs!$B$4-P476)</f>
        <v>0</v>
      </c>
    </row>
    <row r="477" spans="1:18" ht="15" customHeight="1">
      <c r="A477" s="4">
        <v>44581.791666666701</v>
      </c>
      <c r="B477" s="5">
        <v>44581</v>
      </c>
      <c r="C477" s="6">
        <v>1</v>
      </c>
      <c r="D477" s="7" t="s">
        <v>18</v>
      </c>
      <c r="E477" s="7" t="s">
        <v>19</v>
      </c>
      <c r="F477" s="7" t="s">
        <v>25</v>
      </c>
      <c r="G477" s="6">
        <v>19</v>
      </c>
      <c r="H477" s="8">
        <v>2.2869999999999999</v>
      </c>
      <c r="I477" s="8">
        <v>22.922000000000001</v>
      </c>
      <c r="J477" s="8">
        <v>2.5600000000000001E-2</v>
      </c>
      <c r="K477" s="8">
        <v>2.8159999999999998</v>
      </c>
      <c r="L477" s="9">
        <f>K477*Inputs!$B$5</f>
        <v>2.7596799999999999</v>
      </c>
      <c r="M477" s="10">
        <f>IF(AND(OR(C477=1,C477=2,C477=12),G477&gt;=Inputs!$B$8,G477&lt;=Inputs!$B$9,K477&lt;=Inputs!$B$10),1,0)</f>
        <v>0</v>
      </c>
      <c r="N477" s="9">
        <f>Inputs!$B$4</f>
        <v>54.991999999999997</v>
      </c>
      <c r="O477" s="9">
        <f>IF(M477=1,Inputs!$B$6,Inputs!$B$4)</f>
        <v>54.991999999999997</v>
      </c>
      <c r="P477" s="9">
        <f>IF(M477=1,Inputs!$B$7,Inputs!$B$4)</f>
        <v>54.991999999999997</v>
      </c>
      <c r="Q477" s="9">
        <f>MAX(0,Inputs!$B$4-O477)</f>
        <v>0</v>
      </c>
      <c r="R477" s="9">
        <f>MAX(0,Inputs!$B$4-P477)</f>
        <v>0</v>
      </c>
    </row>
    <row r="478" spans="1:18" ht="15" customHeight="1">
      <c r="A478" s="4">
        <v>44581.833333333299</v>
      </c>
      <c r="B478" s="5">
        <v>44581</v>
      </c>
      <c r="C478" s="6">
        <v>1</v>
      </c>
      <c r="D478" s="7" t="s">
        <v>18</v>
      </c>
      <c r="E478" s="7" t="s">
        <v>19</v>
      </c>
      <c r="F478" s="7" t="s">
        <v>25</v>
      </c>
      <c r="G478" s="6">
        <v>20</v>
      </c>
      <c r="H478" s="8">
        <v>2.2869999999999999</v>
      </c>
      <c r="I478" s="8">
        <v>22.922000000000001</v>
      </c>
      <c r="J478" s="8">
        <v>5.1299999999999998E-2</v>
      </c>
      <c r="K478" s="8">
        <v>3.3450000000000002</v>
      </c>
      <c r="L478" s="9">
        <f>K478*Inputs!$B$5</f>
        <v>3.2781000000000002</v>
      </c>
      <c r="M478" s="10">
        <f>IF(AND(OR(C478=1,C478=2,C478=12),G478&gt;=Inputs!$B$8,G478&lt;=Inputs!$B$9,K478&lt;=Inputs!$B$10),1,0)</f>
        <v>0</v>
      </c>
      <c r="N478" s="9">
        <f>Inputs!$B$4</f>
        <v>54.991999999999997</v>
      </c>
      <c r="O478" s="9">
        <f>IF(M478=1,Inputs!$B$6,Inputs!$B$4)</f>
        <v>54.991999999999997</v>
      </c>
      <c r="P478" s="9">
        <f>IF(M478=1,Inputs!$B$7,Inputs!$B$4)</f>
        <v>54.991999999999997</v>
      </c>
      <c r="Q478" s="9">
        <f>MAX(0,Inputs!$B$4-O478)</f>
        <v>0</v>
      </c>
      <c r="R478" s="9">
        <f>MAX(0,Inputs!$B$4-P478)</f>
        <v>0</v>
      </c>
    </row>
    <row r="479" spans="1:18" ht="15" customHeight="1">
      <c r="A479" s="4">
        <v>44581.875</v>
      </c>
      <c r="B479" s="5">
        <v>44581</v>
      </c>
      <c r="C479" s="6">
        <v>1</v>
      </c>
      <c r="D479" s="7" t="s">
        <v>18</v>
      </c>
      <c r="E479" s="7" t="s">
        <v>19</v>
      </c>
      <c r="F479" s="7" t="s">
        <v>25</v>
      </c>
      <c r="G479" s="6">
        <v>21</v>
      </c>
      <c r="H479" s="8">
        <v>2.2869999999999999</v>
      </c>
      <c r="I479" s="8">
        <v>22.922000000000001</v>
      </c>
      <c r="J479" s="8">
        <v>0.12820000000000001</v>
      </c>
      <c r="K479" s="8">
        <v>4.9329999999999998</v>
      </c>
      <c r="L479" s="9">
        <f>K479*Inputs!$B$5</f>
        <v>4.8343400000000001</v>
      </c>
      <c r="M479" s="10">
        <f>IF(AND(OR(C479=1,C479=2,C479=12),G479&gt;=Inputs!$B$8,G479&lt;=Inputs!$B$9,K479&lt;=Inputs!$B$10),1,0)</f>
        <v>0</v>
      </c>
      <c r="N479" s="9">
        <f>Inputs!$B$4</f>
        <v>54.991999999999997</v>
      </c>
      <c r="O479" s="9">
        <f>IF(M479=1,Inputs!$B$6,Inputs!$B$4)</f>
        <v>54.991999999999997</v>
      </c>
      <c r="P479" s="9">
        <f>IF(M479=1,Inputs!$B$7,Inputs!$B$4)</f>
        <v>54.991999999999997</v>
      </c>
      <c r="Q479" s="9">
        <f>MAX(0,Inputs!$B$4-O479)</f>
        <v>0</v>
      </c>
      <c r="R479" s="9">
        <f>MAX(0,Inputs!$B$4-P479)</f>
        <v>0</v>
      </c>
    </row>
    <row r="480" spans="1:18" ht="15" customHeight="1">
      <c r="A480" s="4">
        <v>44581.916666666701</v>
      </c>
      <c r="B480" s="5">
        <v>44581</v>
      </c>
      <c r="C480" s="6">
        <v>1</v>
      </c>
      <c r="D480" s="7" t="s">
        <v>18</v>
      </c>
      <c r="E480" s="7" t="s">
        <v>19</v>
      </c>
      <c r="F480" s="7" t="s">
        <v>25</v>
      </c>
      <c r="G480" s="6">
        <v>22</v>
      </c>
      <c r="H480" s="8">
        <v>2.2869999999999999</v>
      </c>
      <c r="I480" s="8">
        <v>22.922000000000001</v>
      </c>
      <c r="J480" s="8">
        <v>0.43590000000000001</v>
      </c>
      <c r="K480" s="8">
        <v>11.282</v>
      </c>
      <c r="L480" s="9">
        <f>K480*Inputs!$B$5</f>
        <v>11.05636</v>
      </c>
      <c r="M480" s="10">
        <f>IF(AND(OR(C480=1,C480=2,C480=12),G480&gt;=Inputs!$B$8,G480&lt;=Inputs!$B$9,K480&lt;=Inputs!$B$10),1,0)</f>
        <v>0</v>
      </c>
      <c r="N480" s="9">
        <f>Inputs!$B$4</f>
        <v>54.991999999999997</v>
      </c>
      <c r="O480" s="9">
        <f>IF(M480=1,Inputs!$B$6,Inputs!$B$4)</f>
        <v>54.991999999999997</v>
      </c>
      <c r="P480" s="9">
        <f>IF(M480=1,Inputs!$B$7,Inputs!$B$4)</f>
        <v>54.991999999999997</v>
      </c>
      <c r="Q480" s="9">
        <f>MAX(0,Inputs!$B$4-O480)</f>
        <v>0</v>
      </c>
      <c r="R480" s="9">
        <f>MAX(0,Inputs!$B$4-P480)</f>
        <v>0</v>
      </c>
    </row>
    <row r="481" spans="1:18" ht="15" customHeight="1">
      <c r="A481" s="4">
        <v>44581.958333333299</v>
      </c>
      <c r="B481" s="5">
        <v>44581</v>
      </c>
      <c r="C481" s="6">
        <v>1</v>
      </c>
      <c r="D481" s="7" t="s">
        <v>18</v>
      </c>
      <c r="E481" s="7" t="s">
        <v>19</v>
      </c>
      <c r="F481" s="7" t="s">
        <v>25</v>
      </c>
      <c r="G481" s="6">
        <v>23</v>
      </c>
      <c r="H481" s="8">
        <v>2.2869999999999999</v>
      </c>
      <c r="I481" s="8">
        <v>22.922000000000001</v>
      </c>
      <c r="J481" s="8">
        <v>0.74360000000000004</v>
      </c>
      <c r="K481" s="8">
        <v>17.631</v>
      </c>
      <c r="L481" s="9">
        <f>K481*Inputs!$B$5</f>
        <v>17.278379999999999</v>
      </c>
      <c r="M481" s="10">
        <f>IF(AND(OR(C481=1,C481=2,C481=12),G481&gt;=Inputs!$B$8,G481&lt;=Inputs!$B$9,K481&lt;=Inputs!$B$10),1,0)</f>
        <v>0</v>
      </c>
      <c r="N481" s="9">
        <f>Inputs!$B$4</f>
        <v>54.991999999999997</v>
      </c>
      <c r="O481" s="9">
        <f>IF(M481=1,Inputs!$B$6,Inputs!$B$4)</f>
        <v>54.991999999999997</v>
      </c>
      <c r="P481" s="9">
        <f>IF(M481=1,Inputs!$B$7,Inputs!$B$4)</f>
        <v>54.991999999999997</v>
      </c>
      <c r="Q481" s="9">
        <f>MAX(0,Inputs!$B$4-O481)</f>
        <v>0</v>
      </c>
      <c r="R481" s="9">
        <f>MAX(0,Inputs!$B$4-P481)</f>
        <v>0</v>
      </c>
    </row>
    <row r="482" spans="1:18" ht="15" customHeight="1">
      <c r="A482" s="4">
        <v>44582</v>
      </c>
      <c r="B482" s="5">
        <v>44582</v>
      </c>
      <c r="C482" s="6">
        <v>1</v>
      </c>
      <c r="D482" s="7" t="s">
        <v>18</v>
      </c>
      <c r="E482" s="7" t="s">
        <v>19</v>
      </c>
      <c r="F482" s="7" t="s">
        <v>26</v>
      </c>
      <c r="G482" s="6">
        <v>0</v>
      </c>
      <c r="H482" s="8">
        <v>2.5920000000000001</v>
      </c>
      <c r="I482" s="8">
        <v>23.98</v>
      </c>
      <c r="J482" s="8">
        <v>0.86670000000000003</v>
      </c>
      <c r="K482" s="8">
        <v>21.128</v>
      </c>
      <c r="L482" s="9">
        <f>K482*Inputs!$B$5</f>
        <v>20.705439999999999</v>
      </c>
      <c r="M482" s="10">
        <f>IF(AND(OR(C482=1,C482=2,C482=12),G482&gt;=Inputs!$B$8,G482&lt;=Inputs!$B$9,K482&lt;=Inputs!$B$10),1,0)</f>
        <v>0</v>
      </c>
      <c r="N482" s="9">
        <f>Inputs!$B$4</f>
        <v>54.991999999999997</v>
      </c>
      <c r="O482" s="9">
        <f>IF(M482=1,Inputs!$B$6,Inputs!$B$4)</f>
        <v>54.991999999999997</v>
      </c>
      <c r="P482" s="9">
        <f>IF(M482=1,Inputs!$B$7,Inputs!$B$4)</f>
        <v>54.991999999999997</v>
      </c>
      <c r="Q482" s="9">
        <f>MAX(0,Inputs!$B$4-O482)</f>
        <v>0</v>
      </c>
      <c r="R482" s="9">
        <f>MAX(0,Inputs!$B$4-P482)</f>
        <v>0</v>
      </c>
    </row>
    <row r="483" spans="1:18" ht="15" customHeight="1">
      <c r="A483" s="4">
        <v>44582.041666666701</v>
      </c>
      <c r="B483" s="5">
        <v>44582</v>
      </c>
      <c r="C483" s="6">
        <v>1</v>
      </c>
      <c r="D483" s="7" t="s">
        <v>18</v>
      </c>
      <c r="E483" s="7" t="s">
        <v>19</v>
      </c>
      <c r="F483" s="7" t="s">
        <v>26</v>
      </c>
      <c r="G483" s="6">
        <v>1</v>
      </c>
      <c r="H483" s="8">
        <v>2.5920000000000001</v>
      </c>
      <c r="I483" s="8">
        <v>23.98</v>
      </c>
      <c r="J483" s="8">
        <v>0.9</v>
      </c>
      <c r="K483" s="8">
        <v>21.841000000000001</v>
      </c>
      <c r="L483" s="9">
        <f>K483*Inputs!$B$5</f>
        <v>21.40418</v>
      </c>
      <c r="M483" s="10">
        <f>IF(AND(OR(C483=1,C483=2,C483=12),G483&gt;=Inputs!$B$8,G483&lt;=Inputs!$B$9,K483&lt;=Inputs!$B$10),1,0)</f>
        <v>0</v>
      </c>
      <c r="N483" s="9">
        <f>Inputs!$B$4</f>
        <v>54.991999999999997</v>
      </c>
      <c r="O483" s="9">
        <f>IF(M483=1,Inputs!$B$6,Inputs!$B$4)</f>
        <v>54.991999999999997</v>
      </c>
      <c r="P483" s="9">
        <f>IF(M483=1,Inputs!$B$7,Inputs!$B$4)</f>
        <v>54.991999999999997</v>
      </c>
      <c r="Q483" s="9">
        <f>MAX(0,Inputs!$B$4-O483)</f>
        <v>0</v>
      </c>
      <c r="R483" s="9">
        <f>MAX(0,Inputs!$B$4-P483)</f>
        <v>0</v>
      </c>
    </row>
    <row r="484" spans="1:18" ht="15" customHeight="1">
      <c r="A484" s="4">
        <v>44582.083333333299</v>
      </c>
      <c r="B484" s="5">
        <v>44582</v>
      </c>
      <c r="C484" s="6">
        <v>1</v>
      </c>
      <c r="D484" s="7" t="s">
        <v>18</v>
      </c>
      <c r="E484" s="7" t="s">
        <v>19</v>
      </c>
      <c r="F484" s="7" t="s">
        <v>26</v>
      </c>
      <c r="G484" s="6">
        <v>2</v>
      </c>
      <c r="H484" s="8">
        <v>2.5920000000000001</v>
      </c>
      <c r="I484" s="8">
        <v>23.98</v>
      </c>
      <c r="J484" s="8">
        <v>0.93330000000000002</v>
      </c>
      <c r="K484" s="8">
        <v>22.553999999999998</v>
      </c>
      <c r="L484" s="9">
        <f>K484*Inputs!$B$5</f>
        <v>22.102919999999997</v>
      </c>
      <c r="M484" s="10">
        <f>IF(AND(OR(C484=1,C484=2,C484=12),G484&gt;=Inputs!$B$8,G484&lt;=Inputs!$B$9,K484&lt;=Inputs!$B$10),1,0)</f>
        <v>0</v>
      </c>
      <c r="N484" s="9">
        <f>Inputs!$B$4</f>
        <v>54.991999999999997</v>
      </c>
      <c r="O484" s="9">
        <f>IF(M484=1,Inputs!$B$6,Inputs!$B$4)</f>
        <v>54.991999999999997</v>
      </c>
      <c r="P484" s="9">
        <f>IF(M484=1,Inputs!$B$7,Inputs!$B$4)</f>
        <v>54.991999999999997</v>
      </c>
      <c r="Q484" s="9">
        <f>MAX(0,Inputs!$B$4-O484)</f>
        <v>0</v>
      </c>
      <c r="R484" s="9">
        <f>MAX(0,Inputs!$B$4-P484)</f>
        <v>0</v>
      </c>
    </row>
    <row r="485" spans="1:18" ht="15" customHeight="1">
      <c r="A485" s="4">
        <v>44582.125</v>
      </c>
      <c r="B485" s="5">
        <v>44582</v>
      </c>
      <c r="C485" s="6">
        <v>1</v>
      </c>
      <c r="D485" s="7" t="s">
        <v>18</v>
      </c>
      <c r="E485" s="7" t="s">
        <v>19</v>
      </c>
      <c r="F485" s="7" t="s">
        <v>26</v>
      </c>
      <c r="G485" s="6">
        <v>3</v>
      </c>
      <c r="H485" s="8">
        <v>2.5920000000000001</v>
      </c>
      <c r="I485" s="8">
        <v>23.98</v>
      </c>
      <c r="J485" s="8">
        <v>0.9667</v>
      </c>
      <c r="K485" s="8">
        <v>23.266999999999999</v>
      </c>
      <c r="L485" s="9">
        <f>K485*Inputs!$B$5</f>
        <v>22.801659999999998</v>
      </c>
      <c r="M485" s="10">
        <f>IF(AND(OR(C485=1,C485=2,C485=12),G485&gt;=Inputs!$B$8,G485&lt;=Inputs!$B$9,K485&lt;=Inputs!$B$10),1,0)</f>
        <v>0</v>
      </c>
      <c r="N485" s="9">
        <f>Inputs!$B$4</f>
        <v>54.991999999999997</v>
      </c>
      <c r="O485" s="9">
        <f>IF(M485=1,Inputs!$B$6,Inputs!$B$4)</f>
        <v>54.991999999999997</v>
      </c>
      <c r="P485" s="9">
        <f>IF(M485=1,Inputs!$B$7,Inputs!$B$4)</f>
        <v>54.991999999999997</v>
      </c>
      <c r="Q485" s="9">
        <f>MAX(0,Inputs!$B$4-O485)</f>
        <v>0</v>
      </c>
      <c r="R485" s="9">
        <f>MAX(0,Inputs!$B$4-P485)</f>
        <v>0</v>
      </c>
    </row>
    <row r="486" spans="1:18" ht="15" customHeight="1">
      <c r="A486" s="4">
        <v>44582.166666666701</v>
      </c>
      <c r="B486" s="5">
        <v>44582</v>
      </c>
      <c r="C486" s="6">
        <v>1</v>
      </c>
      <c r="D486" s="7" t="s">
        <v>18</v>
      </c>
      <c r="E486" s="7" t="s">
        <v>19</v>
      </c>
      <c r="F486" s="7" t="s">
        <v>26</v>
      </c>
      <c r="G486" s="6">
        <v>4</v>
      </c>
      <c r="H486" s="8">
        <v>2.5920000000000001</v>
      </c>
      <c r="I486" s="8">
        <v>23.98</v>
      </c>
      <c r="J486" s="8">
        <v>1</v>
      </c>
      <c r="K486" s="8">
        <v>23.98</v>
      </c>
      <c r="L486" s="9">
        <f>K486*Inputs!$B$5</f>
        <v>23.500399999999999</v>
      </c>
      <c r="M486" s="10">
        <f>IF(AND(OR(C486=1,C486=2,C486=12),G486&gt;=Inputs!$B$8,G486&lt;=Inputs!$B$9,K486&lt;=Inputs!$B$10),1,0)</f>
        <v>0</v>
      </c>
      <c r="N486" s="9">
        <f>Inputs!$B$4</f>
        <v>54.991999999999997</v>
      </c>
      <c r="O486" s="9">
        <f>IF(M486=1,Inputs!$B$6,Inputs!$B$4)</f>
        <v>54.991999999999997</v>
      </c>
      <c r="P486" s="9">
        <f>IF(M486=1,Inputs!$B$7,Inputs!$B$4)</f>
        <v>54.991999999999997</v>
      </c>
      <c r="Q486" s="9">
        <f>MAX(0,Inputs!$B$4-O486)</f>
        <v>0</v>
      </c>
      <c r="R486" s="9">
        <f>MAX(0,Inputs!$B$4-P486)</f>
        <v>0</v>
      </c>
    </row>
    <row r="487" spans="1:18" ht="15" customHeight="1">
      <c r="A487" s="4">
        <v>44582.208333333299</v>
      </c>
      <c r="B487" s="5">
        <v>44582</v>
      </c>
      <c r="C487" s="6">
        <v>1</v>
      </c>
      <c r="D487" s="7" t="s">
        <v>18</v>
      </c>
      <c r="E487" s="7" t="s">
        <v>19</v>
      </c>
      <c r="F487" s="7" t="s">
        <v>26</v>
      </c>
      <c r="G487" s="6">
        <v>5</v>
      </c>
      <c r="H487" s="8">
        <v>2.5920000000000001</v>
      </c>
      <c r="I487" s="8">
        <v>23.98</v>
      </c>
      <c r="J487" s="8">
        <v>0.93330000000000002</v>
      </c>
      <c r="K487" s="8">
        <v>22.553999999999998</v>
      </c>
      <c r="L487" s="9">
        <f>K487*Inputs!$B$5</f>
        <v>22.102919999999997</v>
      </c>
      <c r="M487" s="10">
        <f>IF(AND(OR(C487=1,C487=2,C487=12),G487&gt;=Inputs!$B$8,G487&lt;=Inputs!$B$9,K487&lt;=Inputs!$B$10),1,0)</f>
        <v>0</v>
      </c>
      <c r="N487" s="9">
        <f>Inputs!$B$4</f>
        <v>54.991999999999997</v>
      </c>
      <c r="O487" s="9">
        <f>IF(M487=1,Inputs!$B$6,Inputs!$B$4)</f>
        <v>54.991999999999997</v>
      </c>
      <c r="P487" s="9">
        <f>IF(M487=1,Inputs!$B$7,Inputs!$B$4)</f>
        <v>54.991999999999997</v>
      </c>
      <c r="Q487" s="9">
        <f>MAX(0,Inputs!$B$4-O487)</f>
        <v>0</v>
      </c>
      <c r="R487" s="9">
        <f>MAX(0,Inputs!$B$4-P487)</f>
        <v>0</v>
      </c>
    </row>
    <row r="488" spans="1:18" ht="15" customHeight="1">
      <c r="A488" s="4">
        <v>44582.25</v>
      </c>
      <c r="B488" s="5">
        <v>44582</v>
      </c>
      <c r="C488" s="6">
        <v>1</v>
      </c>
      <c r="D488" s="7" t="s">
        <v>18</v>
      </c>
      <c r="E488" s="7" t="s">
        <v>19</v>
      </c>
      <c r="F488" s="7" t="s">
        <v>26</v>
      </c>
      <c r="G488" s="6">
        <v>6</v>
      </c>
      <c r="H488" s="8">
        <v>2.5920000000000001</v>
      </c>
      <c r="I488" s="8">
        <v>23.98</v>
      </c>
      <c r="J488" s="8">
        <v>0.4667</v>
      </c>
      <c r="K488" s="8">
        <v>12.573</v>
      </c>
      <c r="L488" s="9">
        <f>K488*Inputs!$B$5</f>
        <v>12.321540000000001</v>
      </c>
      <c r="M488" s="10">
        <f>IF(AND(OR(C488=1,C488=2,C488=12),G488&gt;=Inputs!$B$8,G488&lt;=Inputs!$B$9,K488&lt;=Inputs!$B$10),1,0)</f>
        <v>0</v>
      </c>
      <c r="N488" s="9">
        <f>Inputs!$B$4</f>
        <v>54.991999999999997</v>
      </c>
      <c r="O488" s="9">
        <f>IF(M488=1,Inputs!$B$6,Inputs!$B$4)</f>
        <v>54.991999999999997</v>
      </c>
      <c r="P488" s="9">
        <f>IF(M488=1,Inputs!$B$7,Inputs!$B$4)</f>
        <v>54.991999999999997</v>
      </c>
      <c r="Q488" s="9">
        <f>MAX(0,Inputs!$B$4-O488)</f>
        <v>0</v>
      </c>
      <c r="R488" s="9">
        <f>MAX(0,Inputs!$B$4-P488)</f>
        <v>0</v>
      </c>
    </row>
    <row r="489" spans="1:18" ht="15" customHeight="1">
      <c r="A489" s="4">
        <v>44582.291666666701</v>
      </c>
      <c r="B489" s="5">
        <v>44582</v>
      </c>
      <c r="C489" s="6">
        <v>1</v>
      </c>
      <c r="D489" s="7" t="s">
        <v>18</v>
      </c>
      <c r="E489" s="7" t="s">
        <v>19</v>
      </c>
      <c r="F489" s="7" t="s">
        <v>26</v>
      </c>
      <c r="G489" s="6">
        <v>7</v>
      </c>
      <c r="H489" s="8">
        <v>2.5920000000000001</v>
      </c>
      <c r="I489" s="8">
        <v>23.98</v>
      </c>
      <c r="J489" s="8">
        <v>0</v>
      </c>
      <c r="K489" s="8">
        <v>2.5920000000000001</v>
      </c>
      <c r="L489" s="9">
        <f>K489*Inputs!$B$5</f>
        <v>2.5401600000000002</v>
      </c>
      <c r="M489" s="10">
        <f>IF(AND(OR(C489=1,C489=2,C489=12),G489&gt;=Inputs!$B$8,G489&lt;=Inputs!$B$9,K489&lt;=Inputs!$B$10),1,0)</f>
        <v>0</v>
      </c>
      <c r="N489" s="9">
        <f>Inputs!$B$4</f>
        <v>54.991999999999997</v>
      </c>
      <c r="O489" s="9">
        <f>IF(M489=1,Inputs!$B$6,Inputs!$B$4)</f>
        <v>54.991999999999997</v>
      </c>
      <c r="P489" s="9">
        <f>IF(M489=1,Inputs!$B$7,Inputs!$B$4)</f>
        <v>54.991999999999997</v>
      </c>
      <c r="Q489" s="9">
        <f>MAX(0,Inputs!$B$4-O489)</f>
        <v>0</v>
      </c>
      <c r="R489" s="9">
        <f>MAX(0,Inputs!$B$4-P489)</f>
        <v>0</v>
      </c>
    </row>
    <row r="490" spans="1:18" ht="15" customHeight="1">
      <c r="A490" s="4">
        <v>44582.333333333299</v>
      </c>
      <c r="B490" s="5">
        <v>44582</v>
      </c>
      <c r="C490" s="6">
        <v>1</v>
      </c>
      <c r="D490" s="7" t="s">
        <v>18</v>
      </c>
      <c r="E490" s="7" t="s">
        <v>19</v>
      </c>
      <c r="F490" s="7" t="s">
        <v>26</v>
      </c>
      <c r="G490" s="6">
        <v>8</v>
      </c>
      <c r="H490" s="8">
        <v>2.5920000000000001</v>
      </c>
      <c r="I490" s="8">
        <v>23.98</v>
      </c>
      <c r="J490" s="8">
        <v>0.1333</v>
      </c>
      <c r="K490" s="8">
        <v>5.444</v>
      </c>
      <c r="L490" s="9">
        <f>K490*Inputs!$B$5</f>
        <v>5.3351199999999999</v>
      </c>
      <c r="M490" s="10">
        <f>IF(AND(OR(C490=1,C490=2,C490=12),G490&gt;=Inputs!$B$8,G490&lt;=Inputs!$B$9,K490&lt;=Inputs!$B$10),1,0)</f>
        <v>0</v>
      </c>
      <c r="N490" s="9">
        <f>Inputs!$B$4</f>
        <v>54.991999999999997</v>
      </c>
      <c r="O490" s="9">
        <f>IF(M490=1,Inputs!$B$6,Inputs!$B$4)</f>
        <v>54.991999999999997</v>
      </c>
      <c r="P490" s="9">
        <f>IF(M490=1,Inputs!$B$7,Inputs!$B$4)</f>
        <v>54.991999999999997</v>
      </c>
      <c r="Q490" s="9">
        <f>MAX(0,Inputs!$B$4-O490)</f>
        <v>0</v>
      </c>
      <c r="R490" s="9">
        <f>MAX(0,Inputs!$B$4-P490)</f>
        <v>0</v>
      </c>
    </row>
    <row r="491" spans="1:18" ht="15" customHeight="1">
      <c r="A491" s="4">
        <v>44582.375</v>
      </c>
      <c r="B491" s="5">
        <v>44582</v>
      </c>
      <c r="C491" s="6">
        <v>1</v>
      </c>
      <c r="D491" s="7" t="s">
        <v>18</v>
      </c>
      <c r="E491" s="7" t="s">
        <v>19</v>
      </c>
      <c r="F491" s="7" t="s">
        <v>26</v>
      </c>
      <c r="G491" s="6">
        <v>9</v>
      </c>
      <c r="H491" s="8">
        <v>2.5920000000000001</v>
      </c>
      <c r="I491" s="8">
        <v>23.98</v>
      </c>
      <c r="J491" s="8">
        <v>0.26669999999999999</v>
      </c>
      <c r="K491" s="8">
        <v>8.2949999999999999</v>
      </c>
      <c r="L491" s="9">
        <f>K491*Inputs!$B$5</f>
        <v>8.1290999999999993</v>
      </c>
      <c r="M491" s="10">
        <f>IF(AND(OR(C491=1,C491=2,C491=12),G491&gt;=Inputs!$B$8,G491&lt;=Inputs!$B$9,K491&lt;=Inputs!$B$10),1,0)</f>
        <v>0</v>
      </c>
      <c r="N491" s="9">
        <f>Inputs!$B$4</f>
        <v>54.991999999999997</v>
      </c>
      <c r="O491" s="9">
        <f>IF(M491=1,Inputs!$B$6,Inputs!$B$4)</f>
        <v>54.991999999999997</v>
      </c>
      <c r="P491" s="9">
        <f>IF(M491=1,Inputs!$B$7,Inputs!$B$4)</f>
        <v>54.991999999999997</v>
      </c>
      <c r="Q491" s="9">
        <f>MAX(0,Inputs!$B$4-O491)</f>
        <v>0</v>
      </c>
      <c r="R491" s="9">
        <f>MAX(0,Inputs!$B$4-P491)</f>
        <v>0</v>
      </c>
    </row>
    <row r="492" spans="1:18" ht="15" customHeight="1">
      <c r="A492" s="4">
        <v>44582.416666666701</v>
      </c>
      <c r="B492" s="5">
        <v>44582</v>
      </c>
      <c r="C492" s="6">
        <v>1</v>
      </c>
      <c r="D492" s="7" t="s">
        <v>18</v>
      </c>
      <c r="E492" s="7" t="s">
        <v>19</v>
      </c>
      <c r="F492" s="7" t="s">
        <v>26</v>
      </c>
      <c r="G492" s="6">
        <v>10</v>
      </c>
      <c r="H492" s="8">
        <v>2.5920000000000001</v>
      </c>
      <c r="I492" s="8">
        <v>23.98</v>
      </c>
      <c r="J492" s="8">
        <v>0.4</v>
      </c>
      <c r="K492" s="8">
        <v>11.147</v>
      </c>
      <c r="L492" s="9">
        <f>K492*Inputs!$B$5</f>
        <v>10.924060000000001</v>
      </c>
      <c r="M492" s="10">
        <f>IF(AND(OR(C492=1,C492=2,C492=12),G492&gt;=Inputs!$B$8,G492&lt;=Inputs!$B$9,K492&lt;=Inputs!$B$10),1,0)</f>
        <v>0</v>
      </c>
      <c r="N492" s="9">
        <f>Inputs!$B$4</f>
        <v>54.991999999999997</v>
      </c>
      <c r="O492" s="9">
        <f>IF(M492=1,Inputs!$B$6,Inputs!$B$4)</f>
        <v>54.991999999999997</v>
      </c>
      <c r="P492" s="9">
        <f>IF(M492=1,Inputs!$B$7,Inputs!$B$4)</f>
        <v>54.991999999999997</v>
      </c>
      <c r="Q492" s="9">
        <f>MAX(0,Inputs!$B$4-O492)</f>
        <v>0</v>
      </c>
      <c r="R492" s="9">
        <f>MAX(0,Inputs!$B$4-P492)</f>
        <v>0</v>
      </c>
    </row>
    <row r="493" spans="1:18" ht="15" customHeight="1">
      <c r="A493" s="4">
        <v>44582.458333333299</v>
      </c>
      <c r="B493" s="5">
        <v>44582</v>
      </c>
      <c r="C493" s="6">
        <v>1</v>
      </c>
      <c r="D493" s="7" t="s">
        <v>18</v>
      </c>
      <c r="E493" s="7" t="s">
        <v>19</v>
      </c>
      <c r="F493" s="7" t="s">
        <v>26</v>
      </c>
      <c r="G493" s="6">
        <v>11</v>
      </c>
      <c r="H493" s="8">
        <v>2.5920000000000001</v>
      </c>
      <c r="I493" s="8">
        <v>23.98</v>
      </c>
      <c r="J493" s="8">
        <v>0.43330000000000002</v>
      </c>
      <c r="K493" s="8">
        <v>11.86</v>
      </c>
      <c r="L493" s="9">
        <f>K493*Inputs!$B$5</f>
        <v>11.6228</v>
      </c>
      <c r="M493" s="10">
        <f>IF(AND(OR(C493=1,C493=2,C493=12),G493&gt;=Inputs!$B$8,G493&lt;=Inputs!$B$9,K493&lt;=Inputs!$B$10),1,0)</f>
        <v>0</v>
      </c>
      <c r="N493" s="9">
        <f>Inputs!$B$4</f>
        <v>54.991999999999997</v>
      </c>
      <c r="O493" s="9">
        <f>IF(M493=1,Inputs!$B$6,Inputs!$B$4)</f>
        <v>54.991999999999997</v>
      </c>
      <c r="P493" s="9">
        <f>IF(M493=1,Inputs!$B$7,Inputs!$B$4)</f>
        <v>54.991999999999997</v>
      </c>
      <c r="Q493" s="9">
        <f>MAX(0,Inputs!$B$4-O493)</f>
        <v>0</v>
      </c>
      <c r="R493" s="9">
        <f>MAX(0,Inputs!$B$4-P493)</f>
        <v>0</v>
      </c>
    </row>
    <row r="494" spans="1:18" ht="15" customHeight="1">
      <c r="A494" s="4">
        <v>44582.5</v>
      </c>
      <c r="B494" s="5">
        <v>44582</v>
      </c>
      <c r="C494" s="6">
        <v>1</v>
      </c>
      <c r="D494" s="7" t="s">
        <v>18</v>
      </c>
      <c r="E494" s="7" t="s">
        <v>19</v>
      </c>
      <c r="F494" s="7" t="s">
        <v>26</v>
      </c>
      <c r="G494" s="6">
        <v>12</v>
      </c>
      <c r="H494" s="8">
        <v>2.5920000000000001</v>
      </c>
      <c r="I494" s="8">
        <v>23.98</v>
      </c>
      <c r="J494" s="8">
        <v>0.4667</v>
      </c>
      <c r="K494" s="8">
        <v>12.573</v>
      </c>
      <c r="L494" s="9">
        <f>K494*Inputs!$B$5</f>
        <v>12.321540000000001</v>
      </c>
      <c r="M494" s="10">
        <f>IF(AND(OR(C494=1,C494=2,C494=12),G494&gt;=Inputs!$B$8,G494&lt;=Inputs!$B$9,K494&lt;=Inputs!$B$10),1,0)</f>
        <v>0</v>
      </c>
      <c r="N494" s="9">
        <f>Inputs!$B$4</f>
        <v>54.991999999999997</v>
      </c>
      <c r="O494" s="9">
        <f>IF(M494=1,Inputs!$B$6,Inputs!$B$4)</f>
        <v>54.991999999999997</v>
      </c>
      <c r="P494" s="9">
        <f>IF(M494=1,Inputs!$B$7,Inputs!$B$4)</f>
        <v>54.991999999999997</v>
      </c>
      <c r="Q494" s="9">
        <f>MAX(0,Inputs!$B$4-O494)</f>
        <v>0</v>
      </c>
      <c r="R494" s="9">
        <f>MAX(0,Inputs!$B$4-P494)</f>
        <v>0</v>
      </c>
    </row>
    <row r="495" spans="1:18" ht="15" customHeight="1">
      <c r="A495" s="4">
        <v>44582.541666666701</v>
      </c>
      <c r="B495" s="5">
        <v>44582</v>
      </c>
      <c r="C495" s="6">
        <v>1</v>
      </c>
      <c r="D495" s="7" t="s">
        <v>18</v>
      </c>
      <c r="E495" s="7" t="s">
        <v>19</v>
      </c>
      <c r="F495" s="7" t="s">
        <v>26</v>
      </c>
      <c r="G495" s="6">
        <v>13</v>
      </c>
      <c r="H495" s="8">
        <v>2.5920000000000001</v>
      </c>
      <c r="I495" s="8">
        <v>23.98</v>
      </c>
      <c r="J495" s="8">
        <v>0.4667</v>
      </c>
      <c r="K495" s="8">
        <v>12.573</v>
      </c>
      <c r="L495" s="9">
        <f>K495*Inputs!$B$5</f>
        <v>12.321540000000001</v>
      </c>
      <c r="M495" s="10">
        <f>IF(AND(OR(C495=1,C495=2,C495=12),G495&gt;=Inputs!$B$8,G495&lt;=Inputs!$B$9,K495&lt;=Inputs!$B$10),1,0)</f>
        <v>0</v>
      </c>
      <c r="N495" s="9">
        <f>Inputs!$B$4</f>
        <v>54.991999999999997</v>
      </c>
      <c r="O495" s="9">
        <f>IF(M495=1,Inputs!$B$6,Inputs!$B$4)</f>
        <v>54.991999999999997</v>
      </c>
      <c r="P495" s="9">
        <f>IF(M495=1,Inputs!$B$7,Inputs!$B$4)</f>
        <v>54.991999999999997</v>
      </c>
      <c r="Q495" s="9">
        <f>MAX(0,Inputs!$B$4-O495)</f>
        <v>0</v>
      </c>
      <c r="R495" s="9">
        <f>MAX(0,Inputs!$B$4-P495)</f>
        <v>0</v>
      </c>
    </row>
    <row r="496" spans="1:18" ht="15" customHeight="1">
      <c r="A496" s="4">
        <v>44582.583333333299</v>
      </c>
      <c r="B496" s="5">
        <v>44582</v>
      </c>
      <c r="C496" s="6">
        <v>1</v>
      </c>
      <c r="D496" s="7" t="s">
        <v>18</v>
      </c>
      <c r="E496" s="7" t="s">
        <v>19</v>
      </c>
      <c r="F496" s="7" t="s">
        <v>26</v>
      </c>
      <c r="G496" s="6">
        <v>14</v>
      </c>
      <c r="H496" s="8">
        <v>2.5920000000000001</v>
      </c>
      <c r="I496" s="8">
        <v>23.98</v>
      </c>
      <c r="J496" s="8">
        <v>0.4667</v>
      </c>
      <c r="K496" s="8">
        <v>12.573</v>
      </c>
      <c r="L496" s="9">
        <f>K496*Inputs!$B$5</f>
        <v>12.321540000000001</v>
      </c>
      <c r="M496" s="10">
        <f>IF(AND(OR(C496=1,C496=2,C496=12),G496&gt;=Inputs!$B$8,G496&lt;=Inputs!$B$9,K496&lt;=Inputs!$B$10),1,0)</f>
        <v>0</v>
      </c>
      <c r="N496" s="9">
        <f>Inputs!$B$4</f>
        <v>54.991999999999997</v>
      </c>
      <c r="O496" s="9">
        <f>IF(M496=1,Inputs!$B$6,Inputs!$B$4)</f>
        <v>54.991999999999997</v>
      </c>
      <c r="P496" s="9">
        <f>IF(M496=1,Inputs!$B$7,Inputs!$B$4)</f>
        <v>54.991999999999997</v>
      </c>
      <c r="Q496" s="9">
        <f>MAX(0,Inputs!$B$4-O496)</f>
        <v>0</v>
      </c>
      <c r="R496" s="9">
        <f>MAX(0,Inputs!$B$4-P496)</f>
        <v>0</v>
      </c>
    </row>
    <row r="497" spans="1:18" ht="15" customHeight="1">
      <c r="A497" s="4">
        <v>44582.625</v>
      </c>
      <c r="B497" s="5">
        <v>44582</v>
      </c>
      <c r="C497" s="6">
        <v>1</v>
      </c>
      <c r="D497" s="7" t="s">
        <v>18</v>
      </c>
      <c r="E497" s="7" t="s">
        <v>19</v>
      </c>
      <c r="F497" s="7" t="s">
        <v>26</v>
      </c>
      <c r="G497" s="6">
        <v>15</v>
      </c>
      <c r="H497" s="8">
        <v>2.5920000000000001</v>
      </c>
      <c r="I497" s="8">
        <v>23.98</v>
      </c>
      <c r="J497" s="8">
        <v>0.4667</v>
      </c>
      <c r="K497" s="8">
        <v>12.573</v>
      </c>
      <c r="L497" s="9">
        <f>K497*Inputs!$B$5</f>
        <v>12.321540000000001</v>
      </c>
      <c r="M497" s="10">
        <f>IF(AND(OR(C497=1,C497=2,C497=12),G497&gt;=Inputs!$B$8,G497&lt;=Inputs!$B$9,K497&lt;=Inputs!$B$10),1,0)</f>
        <v>0</v>
      </c>
      <c r="N497" s="9">
        <f>Inputs!$B$4</f>
        <v>54.991999999999997</v>
      </c>
      <c r="O497" s="9">
        <f>IF(M497=1,Inputs!$B$6,Inputs!$B$4)</f>
        <v>54.991999999999997</v>
      </c>
      <c r="P497" s="9">
        <f>IF(M497=1,Inputs!$B$7,Inputs!$B$4)</f>
        <v>54.991999999999997</v>
      </c>
      <c r="Q497" s="9">
        <f>MAX(0,Inputs!$B$4-O497)</f>
        <v>0</v>
      </c>
      <c r="R497" s="9">
        <f>MAX(0,Inputs!$B$4-P497)</f>
        <v>0</v>
      </c>
    </row>
    <row r="498" spans="1:18" ht="15" customHeight="1">
      <c r="A498" s="4">
        <v>44582.666666666701</v>
      </c>
      <c r="B498" s="5">
        <v>44582</v>
      </c>
      <c r="C498" s="6">
        <v>1</v>
      </c>
      <c r="D498" s="7" t="s">
        <v>18</v>
      </c>
      <c r="E498" s="7" t="s">
        <v>19</v>
      </c>
      <c r="F498" s="7" t="s">
        <v>26</v>
      </c>
      <c r="G498" s="6">
        <v>16</v>
      </c>
      <c r="H498" s="8">
        <v>2.5920000000000001</v>
      </c>
      <c r="I498" s="8">
        <v>23.98</v>
      </c>
      <c r="J498" s="8">
        <v>0.4667</v>
      </c>
      <c r="K498" s="8">
        <v>12.573</v>
      </c>
      <c r="L498" s="9">
        <f>K498*Inputs!$B$5</f>
        <v>12.321540000000001</v>
      </c>
      <c r="M498" s="10">
        <f>IF(AND(OR(C498=1,C498=2,C498=12),G498&gt;=Inputs!$B$8,G498&lt;=Inputs!$B$9,K498&lt;=Inputs!$B$10),1,0)</f>
        <v>0</v>
      </c>
      <c r="N498" s="9">
        <f>Inputs!$B$4</f>
        <v>54.991999999999997</v>
      </c>
      <c r="O498" s="9">
        <f>IF(M498=1,Inputs!$B$6,Inputs!$B$4)</f>
        <v>54.991999999999997</v>
      </c>
      <c r="P498" s="9">
        <f>IF(M498=1,Inputs!$B$7,Inputs!$B$4)</f>
        <v>54.991999999999997</v>
      </c>
      <c r="Q498" s="9">
        <f>MAX(0,Inputs!$B$4-O498)</f>
        <v>0</v>
      </c>
      <c r="R498" s="9">
        <f>MAX(0,Inputs!$B$4-P498)</f>
        <v>0</v>
      </c>
    </row>
    <row r="499" spans="1:18" ht="15" customHeight="1">
      <c r="A499" s="4">
        <v>44582.708333333299</v>
      </c>
      <c r="B499" s="5">
        <v>44582</v>
      </c>
      <c r="C499" s="6">
        <v>1</v>
      </c>
      <c r="D499" s="7" t="s">
        <v>18</v>
      </c>
      <c r="E499" s="7" t="s">
        <v>19</v>
      </c>
      <c r="F499" s="7" t="s">
        <v>26</v>
      </c>
      <c r="G499" s="6">
        <v>17</v>
      </c>
      <c r="H499" s="8">
        <v>2.5920000000000001</v>
      </c>
      <c r="I499" s="8">
        <v>23.98</v>
      </c>
      <c r="J499" s="8">
        <v>0.26669999999999999</v>
      </c>
      <c r="K499" s="8">
        <v>8.2949999999999999</v>
      </c>
      <c r="L499" s="9">
        <f>K499*Inputs!$B$5</f>
        <v>8.1290999999999993</v>
      </c>
      <c r="M499" s="10">
        <f>IF(AND(OR(C499=1,C499=2,C499=12),G499&gt;=Inputs!$B$8,G499&lt;=Inputs!$B$9,K499&lt;=Inputs!$B$10),1,0)</f>
        <v>0</v>
      </c>
      <c r="N499" s="9">
        <f>Inputs!$B$4</f>
        <v>54.991999999999997</v>
      </c>
      <c r="O499" s="9">
        <f>IF(M499=1,Inputs!$B$6,Inputs!$B$4)</f>
        <v>54.991999999999997</v>
      </c>
      <c r="P499" s="9">
        <f>IF(M499=1,Inputs!$B$7,Inputs!$B$4)</f>
        <v>54.991999999999997</v>
      </c>
      <c r="Q499" s="9">
        <f>MAX(0,Inputs!$B$4-O499)</f>
        <v>0</v>
      </c>
      <c r="R499" s="9">
        <f>MAX(0,Inputs!$B$4-P499)</f>
        <v>0</v>
      </c>
    </row>
    <row r="500" spans="1:18" ht="15" customHeight="1">
      <c r="A500" s="4">
        <v>44582.75</v>
      </c>
      <c r="B500" s="5">
        <v>44582</v>
      </c>
      <c r="C500" s="6">
        <v>1</v>
      </c>
      <c r="D500" s="7" t="s">
        <v>18</v>
      </c>
      <c r="E500" s="7" t="s">
        <v>19</v>
      </c>
      <c r="F500" s="7" t="s">
        <v>26</v>
      </c>
      <c r="G500" s="6">
        <v>18</v>
      </c>
      <c r="H500" s="8">
        <v>2.5920000000000001</v>
      </c>
      <c r="I500" s="8">
        <v>23.98</v>
      </c>
      <c r="J500" s="8">
        <v>6.6699999999999995E-2</v>
      </c>
      <c r="K500" s="8">
        <v>4.0179999999999998</v>
      </c>
      <c r="L500" s="9">
        <f>K500*Inputs!$B$5</f>
        <v>3.9376399999999996</v>
      </c>
      <c r="M500" s="10">
        <f>IF(AND(OR(C500=1,C500=2,C500=12),G500&gt;=Inputs!$B$8,G500&lt;=Inputs!$B$9,K500&lt;=Inputs!$B$10),1,0)</f>
        <v>0</v>
      </c>
      <c r="N500" s="9">
        <f>Inputs!$B$4</f>
        <v>54.991999999999997</v>
      </c>
      <c r="O500" s="9">
        <f>IF(M500=1,Inputs!$B$6,Inputs!$B$4)</f>
        <v>54.991999999999997</v>
      </c>
      <c r="P500" s="9">
        <f>IF(M500=1,Inputs!$B$7,Inputs!$B$4)</f>
        <v>54.991999999999997</v>
      </c>
      <c r="Q500" s="9">
        <f>MAX(0,Inputs!$B$4-O500)</f>
        <v>0</v>
      </c>
      <c r="R500" s="9">
        <f>MAX(0,Inputs!$B$4-P500)</f>
        <v>0</v>
      </c>
    </row>
    <row r="501" spans="1:18" ht="15" customHeight="1">
      <c r="A501" s="4">
        <v>44582.791666666701</v>
      </c>
      <c r="B501" s="5">
        <v>44582</v>
      </c>
      <c r="C501" s="6">
        <v>1</v>
      </c>
      <c r="D501" s="7" t="s">
        <v>18</v>
      </c>
      <c r="E501" s="7" t="s">
        <v>19</v>
      </c>
      <c r="F501" s="7" t="s">
        <v>26</v>
      </c>
      <c r="G501" s="6">
        <v>19</v>
      </c>
      <c r="H501" s="8">
        <v>2.5920000000000001</v>
      </c>
      <c r="I501" s="8">
        <v>23.98</v>
      </c>
      <c r="J501" s="8">
        <v>6.6699999999999995E-2</v>
      </c>
      <c r="K501" s="8">
        <v>4.0179999999999998</v>
      </c>
      <c r="L501" s="9">
        <f>K501*Inputs!$B$5</f>
        <v>3.9376399999999996</v>
      </c>
      <c r="M501" s="10">
        <f>IF(AND(OR(C501=1,C501=2,C501=12),G501&gt;=Inputs!$B$8,G501&lt;=Inputs!$B$9,K501&lt;=Inputs!$B$10),1,0)</f>
        <v>0</v>
      </c>
      <c r="N501" s="9">
        <f>Inputs!$B$4</f>
        <v>54.991999999999997</v>
      </c>
      <c r="O501" s="9">
        <f>IF(M501=1,Inputs!$B$6,Inputs!$B$4)</f>
        <v>54.991999999999997</v>
      </c>
      <c r="P501" s="9">
        <f>IF(M501=1,Inputs!$B$7,Inputs!$B$4)</f>
        <v>54.991999999999997</v>
      </c>
      <c r="Q501" s="9">
        <f>MAX(0,Inputs!$B$4-O501)</f>
        <v>0</v>
      </c>
      <c r="R501" s="9">
        <f>MAX(0,Inputs!$B$4-P501)</f>
        <v>0</v>
      </c>
    </row>
    <row r="502" spans="1:18" ht="15" customHeight="1">
      <c r="A502" s="4">
        <v>44582.833333333299</v>
      </c>
      <c r="B502" s="5">
        <v>44582</v>
      </c>
      <c r="C502" s="6">
        <v>1</v>
      </c>
      <c r="D502" s="7" t="s">
        <v>18</v>
      </c>
      <c r="E502" s="7" t="s">
        <v>19</v>
      </c>
      <c r="F502" s="7" t="s">
        <v>26</v>
      </c>
      <c r="G502" s="6">
        <v>20</v>
      </c>
      <c r="H502" s="8">
        <v>2.5920000000000001</v>
      </c>
      <c r="I502" s="8">
        <v>23.98</v>
      </c>
      <c r="J502" s="8">
        <v>6.6699999999999995E-2</v>
      </c>
      <c r="K502" s="8">
        <v>4.0179999999999998</v>
      </c>
      <c r="L502" s="9">
        <f>K502*Inputs!$B$5</f>
        <v>3.9376399999999996</v>
      </c>
      <c r="M502" s="10">
        <f>IF(AND(OR(C502=1,C502=2,C502=12),G502&gt;=Inputs!$B$8,G502&lt;=Inputs!$B$9,K502&lt;=Inputs!$B$10),1,0)</f>
        <v>0</v>
      </c>
      <c r="N502" s="9">
        <f>Inputs!$B$4</f>
        <v>54.991999999999997</v>
      </c>
      <c r="O502" s="9">
        <f>IF(M502=1,Inputs!$B$6,Inputs!$B$4)</f>
        <v>54.991999999999997</v>
      </c>
      <c r="P502" s="9">
        <f>IF(M502=1,Inputs!$B$7,Inputs!$B$4)</f>
        <v>54.991999999999997</v>
      </c>
      <c r="Q502" s="9">
        <f>MAX(0,Inputs!$B$4-O502)</f>
        <v>0</v>
      </c>
      <c r="R502" s="9">
        <f>MAX(0,Inputs!$B$4-P502)</f>
        <v>0</v>
      </c>
    </row>
    <row r="503" spans="1:18" ht="15" customHeight="1">
      <c r="A503" s="4">
        <v>44582.875</v>
      </c>
      <c r="B503" s="5">
        <v>44582</v>
      </c>
      <c r="C503" s="6">
        <v>1</v>
      </c>
      <c r="D503" s="7" t="s">
        <v>18</v>
      </c>
      <c r="E503" s="7" t="s">
        <v>19</v>
      </c>
      <c r="F503" s="7" t="s">
        <v>26</v>
      </c>
      <c r="G503" s="6">
        <v>21</v>
      </c>
      <c r="H503" s="8">
        <v>2.5920000000000001</v>
      </c>
      <c r="I503" s="8">
        <v>23.98</v>
      </c>
      <c r="J503" s="8">
        <v>0.1333</v>
      </c>
      <c r="K503" s="8">
        <v>5.444</v>
      </c>
      <c r="L503" s="9">
        <f>K503*Inputs!$B$5</f>
        <v>5.3351199999999999</v>
      </c>
      <c r="M503" s="10">
        <f>IF(AND(OR(C503=1,C503=2,C503=12),G503&gt;=Inputs!$B$8,G503&lt;=Inputs!$B$9,K503&lt;=Inputs!$B$10),1,0)</f>
        <v>0</v>
      </c>
      <c r="N503" s="9">
        <f>Inputs!$B$4</f>
        <v>54.991999999999997</v>
      </c>
      <c r="O503" s="9">
        <f>IF(M503=1,Inputs!$B$6,Inputs!$B$4)</f>
        <v>54.991999999999997</v>
      </c>
      <c r="P503" s="9">
        <f>IF(M503=1,Inputs!$B$7,Inputs!$B$4)</f>
        <v>54.991999999999997</v>
      </c>
      <c r="Q503" s="9">
        <f>MAX(0,Inputs!$B$4-O503)</f>
        <v>0</v>
      </c>
      <c r="R503" s="9">
        <f>MAX(0,Inputs!$B$4-P503)</f>
        <v>0</v>
      </c>
    </row>
    <row r="504" spans="1:18" ht="15" customHeight="1">
      <c r="A504" s="4">
        <v>44582.916666666701</v>
      </c>
      <c r="B504" s="5">
        <v>44582</v>
      </c>
      <c r="C504" s="6">
        <v>1</v>
      </c>
      <c r="D504" s="7" t="s">
        <v>18</v>
      </c>
      <c r="E504" s="7" t="s">
        <v>19</v>
      </c>
      <c r="F504" s="7" t="s">
        <v>26</v>
      </c>
      <c r="G504" s="6">
        <v>22</v>
      </c>
      <c r="H504" s="8">
        <v>2.5920000000000001</v>
      </c>
      <c r="I504" s="8">
        <v>23.98</v>
      </c>
      <c r="J504" s="8">
        <v>0.36670000000000003</v>
      </c>
      <c r="K504" s="8">
        <v>10.433999999999999</v>
      </c>
      <c r="L504" s="9">
        <f>K504*Inputs!$B$5</f>
        <v>10.22532</v>
      </c>
      <c r="M504" s="10">
        <f>IF(AND(OR(C504=1,C504=2,C504=12),G504&gt;=Inputs!$B$8,G504&lt;=Inputs!$B$9,K504&lt;=Inputs!$B$10),1,0)</f>
        <v>0</v>
      </c>
      <c r="N504" s="9">
        <f>Inputs!$B$4</f>
        <v>54.991999999999997</v>
      </c>
      <c r="O504" s="9">
        <f>IF(M504=1,Inputs!$B$6,Inputs!$B$4)</f>
        <v>54.991999999999997</v>
      </c>
      <c r="P504" s="9">
        <f>IF(M504=1,Inputs!$B$7,Inputs!$B$4)</f>
        <v>54.991999999999997</v>
      </c>
      <c r="Q504" s="9">
        <f>MAX(0,Inputs!$B$4-O504)</f>
        <v>0</v>
      </c>
      <c r="R504" s="9">
        <f>MAX(0,Inputs!$B$4-P504)</f>
        <v>0</v>
      </c>
    </row>
    <row r="505" spans="1:18" ht="15" customHeight="1">
      <c r="A505" s="4">
        <v>44582.958333333299</v>
      </c>
      <c r="B505" s="5">
        <v>44582</v>
      </c>
      <c r="C505" s="6">
        <v>1</v>
      </c>
      <c r="D505" s="7" t="s">
        <v>18</v>
      </c>
      <c r="E505" s="7" t="s">
        <v>19</v>
      </c>
      <c r="F505" s="7" t="s">
        <v>26</v>
      </c>
      <c r="G505" s="6">
        <v>23</v>
      </c>
      <c r="H505" s="8">
        <v>2.5920000000000001</v>
      </c>
      <c r="I505" s="8">
        <v>23.98</v>
      </c>
      <c r="J505" s="8">
        <v>0.6</v>
      </c>
      <c r="K505" s="8">
        <v>15.425000000000001</v>
      </c>
      <c r="L505" s="9">
        <f>K505*Inputs!$B$5</f>
        <v>15.1165</v>
      </c>
      <c r="M505" s="10">
        <f>IF(AND(OR(C505=1,C505=2,C505=12),G505&gt;=Inputs!$B$8,G505&lt;=Inputs!$B$9,K505&lt;=Inputs!$B$10),1,0)</f>
        <v>0</v>
      </c>
      <c r="N505" s="9">
        <f>Inputs!$B$4</f>
        <v>54.991999999999997</v>
      </c>
      <c r="O505" s="9">
        <f>IF(M505=1,Inputs!$B$6,Inputs!$B$4)</f>
        <v>54.991999999999997</v>
      </c>
      <c r="P505" s="9">
        <f>IF(M505=1,Inputs!$B$7,Inputs!$B$4)</f>
        <v>54.991999999999997</v>
      </c>
      <c r="Q505" s="9">
        <f>MAX(0,Inputs!$B$4-O505)</f>
        <v>0</v>
      </c>
      <c r="R505" s="9">
        <f>MAX(0,Inputs!$B$4-P505)</f>
        <v>0</v>
      </c>
    </row>
    <row r="506" spans="1:18" ht="15" customHeight="1">
      <c r="A506" s="4">
        <v>44583</v>
      </c>
      <c r="B506" s="5">
        <v>44583</v>
      </c>
      <c r="C506" s="6">
        <v>1</v>
      </c>
      <c r="D506" s="7" t="s">
        <v>18</v>
      </c>
      <c r="E506" s="7" t="s">
        <v>19</v>
      </c>
      <c r="F506" s="7" t="s">
        <v>20</v>
      </c>
      <c r="G506" s="6">
        <v>0</v>
      </c>
      <c r="H506" s="8">
        <v>3.3220000000000001</v>
      </c>
      <c r="I506" s="8">
        <v>23.789000000000001</v>
      </c>
      <c r="J506" s="8">
        <v>0.73329999999999995</v>
      </c>
      <c r="K506" s="8">
        <v>18.331</v>
      </c>
      <c r="L506" s="9">
        <f>K506*Inputs!$B$5</f>
        <v>17.964379999999998</v>
      </c>
      <c r="M506" s="10">
        <f>IF(AND(OR(C506=1,C506=2,C506=12),G506&gt;=Inputs!$B$8,G506&lt;=Inputs!$B$9,K506&lt;=Inputs!$B$10),1,0)</f>
        <v>0</v>
      </c>
      <c r="N506" s="9">
        <f>Inputs!$B$4</f>
        <v>54.991999999999997</v>
      </c>
      <c r="O506" s="9">
        <f>IF(M506=1,Inputs!$B$6,Inputs!$B$4)</f>
        <v>54.991999999999997</v>
      </c>
      <c r="P506" s="9">
        <f>IF(M506=1,Inputs!$B$7,Inputs!$B$4)</f>
        <v>54.991999999999997</v>
      </c>
      <c r="Q506" s="9">
        <f>MAX(0,Inputs!$B$4-O506)</f>
        <v>0</v>
      </c>
      <c r="R506" s="9">
        <f>MAX(0,Inputs!$B$4-P506)</f>
        <v>0</v>
      </c>
    </row>
    <row r="507" spans="1:18" ht="15" customHeight="1">
      <c r="A507" s="4">
        <v>44583.041666666701</v>
      </c>
      <c r="B507" s="5">
        <v>44583</v>
      </c>
      <c r="C507" s="6">
        <v>1</v>
      </c>
      <c r="D507" s="7" t="s">
        <v>18</v>
      </c>
      <c r="E507" s="7" t="s">
        <v>19</v>
      </c>
      <c r="F507" s="7" t="s">
        <v>20</v>
      </c>
      <c r="G507" s="6">
        <v>1</v>
      </c>
      <c r="H507" s="8">
        <v>3.3220000000000001</v>
      </c>
      <c r="I507" s="8">
        <v>23.789000000000001</v>
      </c>
      <c r="J507" s="8">
        <v>0.8</v>
      </c>
      <c r="K507" s="8">
        <v>19.696000000000002</v>
      </c>
      <c r="L507" s="9">
        <f>K507*Inputs!$B$5</f>
        <v>19.30208</v>
      </c>
      <c r="M507" s="10">
        <f>IF(AND(OR(C507=1,C507=2,C507=12),G507&gt;=Inputs!$B$8,G507&lt;=Inputs!$B$9,K507&lt;=Inputs!$B$10),1,0)</f>
        <v>0</v>
      </c>
      <c r="N507" s="9">
        <f>Inputs!$B$4</f>
        <v>54.991999999999997</v>
      </c>
      <c r="O507" s="9">
        <f>IF(M507=1,Inputs!$B$6,Inputs!$B$4)</f>
        <v>54.991999999999997</v>
      </c>
      <c r="P507" s="9">
        <f>IF(M507=1,Inputs!$B$7,Inputs!$B$4)</f>
        <v>54.991999999999997</v>
      </c>
      <c r="Q507" s="9">
        <f>MAX(0,Inputs!$B$4-O507)</f>
        <v>0</v>
      </c>
      <c r="R507" s="9">
        <f>MAX(0,Inputs!$B$4-P507)</f>
        <v>0</v>
      </c>
    </row>
    <row r="508" spans="1:18" ht="15" customHeight="1">
      <c r="A508" s="4">
        <v>44583.083333333299</v>
      </c>
      <c r="B508" s="5">
        <v>44583</v>
      </c>
      <c r="C508" s="6">
        <v>1</v>
      </c>
      <c r="D508" s="7" t="s">
        <v>18</v>
      </c>
      <c r="E508" s="7" t="s">
        <v>19</v>
      </c>
      <c r="F508" s="7" t="s">
        <v>20</v>
      </c>
      <c r="G508" s="6">
        <v>2</v>
      </c>
      <c r="H508" s="8">
        <v>3.3220000000000001</v>
      </c>
      <c r="I508" s="8">
        <v>23.789000000000001</v>
      </c>
      <c r="J508" s="8">
        <v>0.86670000000000003</v>
      </c>
      <c r="K508" s="8">
        <v>21.06</v>
      </c>
      <c r="L508" s="9">
        <f>K508*Inputs!$B$5</f>
        <v>20.6388</v>
      </c>
      <c r="M508" s="10">
        <f>IF(AND(OR(C508=1,C508=2,C508=12),G508&gt;=Inputs!$B$8,G508&lt;=Inputs!$B$9,K508&lt;=Inputs!$B$10),1,0)</f>
        <v>0</v>
      </c>
      <c r="N508" s="9">
        <f>Inputs!$B$4</f>
        <v>54.991999999999997</v>
      </c>
      <c r="O508" s="9">
        <f>IF(M508=1,Inputs!$B$6,Inputs!$B$4)</f>
        <v>54.991999999999997</v>
      </c>
      <c r="P508" s="9">
        <f>IF(M508=1,Inputs!$B$7,Inputs!$B$4)</f>
        <v>54.991999999999997</v>
      </c>
      <c r="Q508" s="9">
        <f>MAX(0,Inputs!$B$4-O508)</f>
        <v>0</v>
      </c>
      <c r="R508" s="9">
        <f>MAX(0,Inputs!$B$4-P508)</f>
        <v>0</v>
      </c>
    </row>
    <row r="509" spans="1:18" ht="15" customHeight="1">
      <c r="A509" s="4">
        <v>44583.125</v>
      </c>
      <c r="B509" s="5">
        <v>44583</v>
      </c>
      <c r="C509" s="6">
        <v>1</v>
      </c>
      <c r="D509" s="7" t="s">
        <v>18</v>
      </c>
      <c r="E509" s="7" t="s">
        <v>19</v>
      </c>
      <c r="F509" s="7" t="s">
        <v>20</v>
      </c>
      <c r="G509" s="6">
        <v>3</v>
      </c>
      <c r="H509" s="8">
        <v>3.3220000000000001</v>
      </c>
      <c r="I509" s="8">
        <v>23.789000000000001</v>
      </c>
      <c r="J509" s="8">
        <v>0.93330000000000002</v>
      </c>
      <c r="K509" s="8">
        <v>22.425000000000001</v>
      </c>
      <c r="L509" s="9">
        <f>K509*Inputs!$B$5</f>
        <v>21.976500000000001</v>
      </c>
      <c r="M509" s="10">
        <f>IF(AND(OR(C509=1,C509=2,C509=12),G509&gt;=Inputs!$B$8,G509&lt;=Inputs!$B$9,K509&lt;=Inputs!$B$10),1,0)</f>
        <v>0</v>
      </c>
      <c r="N509" s="9">
        <f>Inputs!$B$4</f>
        <v>54.991999999999997</v>
      </c>
      <c r="O509" s="9">
        <f>IF(M509=1,Inputs!$B$6,Inputs!$B$4)</f>
        <v>54.991999999999997</v>
      </c>
      <c r="P509" s="9">
        <f>IF(M509=1,Inputs!$B$7,Inputs!$B$4)</f>
        <v>54.991999999999997</v>
      </c>
      <c r="Q509" s="9">
        <f>MAX(0,Inputs!$B$4-O509)</f>
        <v>0</v>
      </c>
      <c r="R509" s="9">
        <f>MAX(0,Inputs!$B$4-P509)</f>
        <v>0</v>
      </c>
    </row>
    <row r="510" spans="1:18" ht="15" customHeight="1">
      <c r="A510" s="4">
        <v>44583.166666666701</v>
      </c>
      <c r="B510" s="5">
        <v>44583</v>
      </c>
      <c r="C510" s="6">
        <v>1</v>
      </c>
      <c r="D510" s="7" t="s">
        <v>18</v>
      </c>
      <c r="E510" s="7" t="s">
        <v>19</v>
      </c>
      <c r="F510" s="7" t="s">
        <v>20</v>
      </c>
      <c r="G510" s="6">
        <v>4</v>
      </c>
      <c r="H510" s="8">
        <v>3.3220000000000001</v>
      </c>
      <c r="I510" s="8">
        <v>23.789000000000001</v>
      </c>
      <c r="J510" s="8">
        <v>1</v>
      </c>
      <c r="K510" s="8">
        <v>23.789000000000001</v>
      </c>
      <c r="L510" s="9">
        <f>K510*Inputs!$B$5</f>
        <v>23.313220000000001</v>
      </c>
      <c r="M510" s="10">
        <f>IF(AND(OR(C510=1,C510=2,C510=12),G510&gt;=Inputs!$B$8,G510&lt;=Inputs!$B$9,K510&lt;=Inputs!$B$10),1,0)</f>
        <v>0</v>
      </c>
      <c r="N510" s="9">
        <f>Inputs!$B$4</f>
        <v>54.991999999999997</v>
      </c>
      <c r="O510" s="9">
        <f>IF(M510=1,Inputs!$B$6,Inputs!$B$4)</f>
        <v>54.991999999999997</v>
      </c>
      <c r="P510" s="9">
        <f>IF(M510=1,Inputs!$B$7,Inputs!$B$4)</f>
        <v>54.991999999999997</v>
      </c>
      <c r="Q510" s="9">
        <f>MAX(0,Inputs!$B$4-O510)</f>
        <v>0</v>
      </c>
      <c r="R510" s="9">
        <f>MAX(0,Inputs!$B$4-P510)</f>
        <v>0</v>
      </c>
    </row>
    <row r="511" spans="1:18" ht="15" customHeight="1">
      <c r="A511" s="4">
        <v>44583.208333333299</v>
      </c>
      <c r="B511" s="5">
        <v>44583</v>
      </c>
      <c r="C511" s="6">
        <v>1</v>
      </c>
      <c r="D511" s="7" t="s">
        <v>18</v>
      </c>
      <c r="E511" s="7" t="s">
        <v>19</v>
      </c>
      <c r="F511" s="7" t="s">
        <v>20</v>
      </c>
      <c r="G511" s="6">
        <v>5</v>
      </c>
      <c r="H511" s="8">
        <v>3.3220000000000001</v>
      </c>
      <c r="I511" s="8">
        <v>23.789000000000001</v>
      </c>
      <c r="J511" s="8">
        <v>0.93330000000000002</v>
      </c>
      <c r="K511" s="8">
        <v>22.425000000000001</v>
      </c>
      <c r="L511" s="9">
        <f>K511*Inputs!$B$5</f>
        <v>21.976500000000001</v>
      </c>
      <c r="M511" s="10">
        <f>IF(AND(OR(C511=1,C511=2,C511=12),G511&gt;=Inputs!$B$8,G511&lt;=Inputs!$B$9,K511&lt;=Inputs!$B$10),1,0)</f>
        <v>0</v>
      </c>
      <c r="N511" s="9">
        <f>Inputs!$B$4</f>
        <v>54.991999999999997</v>
      </c>
      <c r="O511" s="9">
        <f>IF(M511=1,Inputs!$B$6,Inputs!$B$4)</f>
        <v>54.991999999999997</v>
      </c>
      <c r="P511" s="9">
        <f>IF(M511=1,Inputs!$B$7,Inputs!$B$4)</f>
        <v>54.991999999999997</v>
      </c>
      <c r="Q511" s="9">
        <f>MAX(0,Inputs!$B$4-O511)</f>
        <v>0</v>
      </c>
      <c r="R511" s="9">
        <f>MAX(0,Inputs!$B$4-P511)</f>
        <v>0</v>
      </c>
    </row>
    <row r="512" spans="1:18" ht="15" customHeight="1">
      <c r="A512" s="4">
        <v>44583.25</v>
      </c>
      <c r="B512" s="5">
        <v>44583</v>
      </c>
      <c r="C512" s="6">
        <v>1</v>
      </c>
      <c r="D512" s="7" t="s">
        <v>18</v>
      </c>
      <c r="E512" s="7" t="s">
        <v>19</v>
      </c>
      <c r="F512" s="7" t="s">
        <v>20</v>
      </c>
      <c r="G512" s="6">
        <v>6</v>
      </c>
      <c r="H512" s="8">
        <v>3.3220000000000001</v>
      </c>
      <c r="I512" s="8">
        <v>23.789000000000001</v>
      </c>
      <c r="J512" s="8">
        <v>0.8</v>
      </c>
      <c r="K512" s="8">
        <v>19.696000000000002</v>
      </c>
      <c r="L512" s="9">
        <f>K512*Inputs!$B$5</f>
        <v>19.30208</v>
      </c>
      <c r="M512" s="10">
        <f>IF(AND(OR(C512=1,C512=2,C512=12),G512&gt;=Inputs!$B$8,G512&lt;=Inputs!$B$9,K512&lt;=Inputs!$B$10),1,0)</f>
        <v>0</v>
      </c>
      <c r="N512" s="9">
        <f>Inputs!$B$4</f>
        <v>54.991999999999997</v>
      </c>
      <c r="O512" s="9">
        <f>IF(M512=1,Inputs!$B$6,Inputs!$B$4)</f>
        <v>54.991999999999997</v>
      </c>
      <c r="P512" s="9">
        <f>IF(M512=1,Inputs!$B$7,Inputs!$B$4)</f>
        <v>54.991999999999997</v>
      </c>
      <c r="Q512" s="9">
        <f>MAX(0,Inputs!$B$4-O512)</f>
        <v>0</v>
      </c>
      <c r="R512" s="9">
        <f>MAX(0,Inputs!$B$4-P512)</f>
        <v>0</v>
      </c>
    </row>
    <row r="513" spans="1:18" ht="15" customHeight="1">
      <c r="A513" s="4">
        <v>44583.291666666701</v>
      </c>
      <c r="B513" s="5">
        <v>44583</v>
      </c>
      <c r="C513" s="6">
        <v>1</v>
      </c>
      <c r="D513" s="7" t="s">
        <v>18</v>
      </c>
      <c r="E513" s="7" t="s">
        <v>19</v>
      </c>
      <c r="F513" s="7" t="s">
        <v>20</v>
      </c>
      <c r="G513" s="6">
        <v>7</v>
      </c>
      <c r="H513" s="8">
        <v>3.3220000000000001</v>
      </c>
      <c r="I513" s="8">
        <v>23.789000000000001</v>
      </c>
      <c r="J513" s="8">
        <v>0.66669999999999996</v>
      </c>
      <c r="K513" s="8">
        <v>16.966999999999999</v>
      </c>
      <c r="L513" s="9">
        <f>K513*Inputs!$B$5</f>
        <v>16.627659999999999</v>
      </c>
      <c r="M513" s="10">
        <f>IF(AND(OR(C513=1,C513=2,C513=12),G513&gt;=Inputs!$B$8,G513&lt;=Inputs!$B$9,K513&lt;=Inputs!$B$10),1,0)</f>
        <v>0</v>
      </c>
      <c r="N513" s="9">
        <f>Inputs!$B$4</f>
        <v>54.991999999999997</v>
      </c>
      <c r="O513" s="9">
        <f>IF(M513=1,Inputs!$B$6,Inputs!$B$4)</f>
        <v>54.991999999999997</v>
      </c>
      <c r="P513" s="9">
        <f>IF(M513=1,Inputs!$B$7,Inputs!$B$4)</f>
        <v>54.991999999999997</v>
      </c>
      <c r="Q513" s="9">
        <f>MAX(0,Inputs!$B$4-O513)</f>
        <v>0</v>
      </c>
      <c r="R513" s="9">
        <f>MAX(0,Inputs!$B$4-P513)</f>
        <v>0</v>
      </c>
    </row>
    <row r="514" spans="1:18" ht="15" customHeight="1">
      <c r="A514" s="4">
        <v>44583.333333333299</v>
      </c>
      <c r="B514" s="5">
        <v>44583</v>
      </c>
      <c r="C514" s="6">
        <v>1</v>
      </c>
      <c r="D514" s="7" t="s">
        <v>18</v>
      </c>
      <c r="E514" s="7" t="s">
        <v>19</v>
      </c>
      <c r="F514" s="7" t="s">
        <v>20</v>
      </c>
      <c r="G514" s="6">
        <v>8</v>
      </c>
      <c r="H514" s="8">
        <v>3.3220000000000001</v>
      </c>
      <c r="I514" s="8">
        <v>23.789000000000001</v>
      </c>
      <c r="J514" s="8">
        <v>0.33329999999999999</v>
      </c>
      <c r="K514" s="8">
        <v>10.144</v>
      </c>
      <c r="L514" s="9">
        <f>K514*Inputs!$B$5</f>
        <v>9.9411199999999997</v>
      </c>
      <c r="M514" s="10">
        <f>IF(AND(OR(C514=1,C514=2,C514=12),G514&gt;=Inputs!$B$8,G514&lt;=Inputs!$B$9,K514&lt;=Inputs!$B$10),1,0)</f>
        <v>0</v>
      </c>
      <c r="N514" s="9">
        <f>Inputs!$B$4</f>
        <v>54.991999999999997</v>
      </c>
      <c r="O514" s="9">
        <f>IF(M514=1,Inputs!$B$6,Inputs!$B$4)</f>
        <v>54.991999999999997</v>
      </c>
      <c r="P514" s="9">
        <f>IF(M514=1,Inputs!$B$7,Inputs!$B$4)</f>
        <v>54.991999999999997</v>
      </c>
      <c r="Q514" s="9">
        <f>MAX(0,Inputs!$B$4-O514)</f>
        <v>0</v>
      </c>
      <c r="R514" s="9">
        <f>MAX(0,Inputs!$B$4-P514)</f>
        <v>0</v>
      </c>
    </row>
    <row r="515" spans="1:18" ht="15" customHeight="1">
      <c r="A515" s="4">
        <v>44583.375</v>
      </c>
      <c r="B515" s="5">
        <v>44583</v>
      </c>
      <c r="C515" s="6">
        <v>1</v>
      </c>
      <c r="D515" s="7" t="s">
        <v>18</v>
      </c>
      <c r="E515" s="7" t="s">
        <v>19</v>
      </c>
      <c r="F515" s="7" t="s">
        <v>20</v>
      </c>
      <c r="G515" s="6">
        <v>9</v>
      </c>
      <c r="H515" s="8">
        <v>3.3220000000000001</v>
      </c>
      <c r="I515" s="8">
        <v>23.789000000000001</v>
      </c>
      <c r="J515" s="8">
        <v>0.16669999999999999</v>
      </c>
      <c r="K515" s="8">
        <v>6.7329999999999997</v>
      </c>
      <c r="L515" s="9">
        <f>K515*Inputs!$B$5</f>
        <v>6.5983399999999994</v>
      </c>
      <c r="M515" s="10">
        <f>IF(AND(OR(C515=1,C515=2,C515=12),G515&gt;=Inputs!$B$8,G515&lt;=Inputs!$B$9,K515&lt;=Inputs!$B$10),1,0)</f>
        <v>0</v>
      </c>
      <c r="N515" s="9">
        <f>Inputs!$B$4</f>
        <v>54.991999999999997</v>
      </c>
      <c r="O515" s="9">
        <f>IF(M515=1,Inputs!$B$6,Inputs!$B$4)</f>
        <v>54.991999999999997</v>
      </c>
      <c r="P515" s="9">
        <f>IF(M515=1,Inputs!$B$7,Inputs!$B$4)</f>
        <v>54.991999999999997</v>
      </c>
      <c r="Q515" s="9">
        <f>MAX(0,Inputs!$B$4-O515)</f>
        <v>0</v>
      </c>
      <c r="R515" s="9">
        <f>MAX(0,Inputs!$B$4-P515)</f>
        <v>0</v>
      </c>
    </row>
    <row r="516" spans="1:18" ht="15" customHeight="1">
      <c r="A516" s="4">
        <v>44583.416666666701</v>
      </c>
      <c r="B516" s="5">
        <v>44583</v>
      </c>
      <c r="C516" s="6">
        <v>1</v>
      </c>
      <c r="D516" s="7" t="s">
        <v>18</v>
      </c>
      <c r="E516" s="7" t="s">
        <v>19</v>
      </c>
      <c r="F516" s="7" t="s">
        <v>20</v>
      </c>
      <c r="G516" s="6">
        <v>10</v>
      </c>
      <c r="H516" s="8">
        <v>3.3220000000000001</v>
      </c>
      <c r="I516" s="8">
        <v>23.789000000000001</v>
      </c>
      <c r="J516" s="8">
        <v>0</v>
      </c>
      <c r="K516" s="8">
        <v>3.3220000000000001</v>
      </c>
      <c r="L516" s="9">
        <f>K516*Inputs!$B$5</f>
        <v>3.25556</v>
      </c>
      <c r="M516" s="10">
        <f>IF(AND(OR(C516=1,C516=2,C516=12),G516&gt;=Inputs!$B$8,G516&lt;=Inputs!$B$9,K516&lt;=Inputs!$B$10),1,0)</f>
        <v>1</v>
      </c>
      <c r="N516" s="9">
        <f>Inputs!$B$4</f>
        <v>54.991999999999997</v>
      </c>
      <c r="O516" s="9">
        <f>IF(M516=1,Inputs!$B$6,Inputs!$B$4)</f>
        <v>45</v>
      </c>
      <c r="P516" s="9">
        <f>IF(M516=1,Inputs!$B$7,Inputs!$B$4)</f>
        <v>35</v>
      </c>
      <c r="Q516" s="9">
        <f>MAX(0,Inputs!$B$4-O516)</f>
        <v>9.9919999999999973</v>
      </c>
      <c r="R516" s="9">
        <f>MAX(0,Inputs!$B$4-P516)</f>
        <v>19.991999999999997</v>
      </c>
    </row>
    <row r="517" spans="1:18" ht="15" customHeight="1">
      <c r="A517" s="4">
        <v>44583.458333333299</v>
      </c>
      <c r="B517" s="5">
        <v>44583</v>
      </c>
      <c r="C517" s="6">
        <v>1</v>
      </c>
      <c r="D517" s="7" t="s">
        <v>18</v>
      </c>
      <c r="E517" s="7" t="s">
        <v>19</v>
      </c>
      <c r="F517" s="7" t="s">
        <v>20</v>
      </c>
      <c r="G517" s="6">
        <v>11</v>
      </c>
      <c r="H517" s="8">
        <v>3.3220000000000001</v>
      </c>
      <c r="I517" s="8">
        <v>23.789000000000001</v>
      </c>
      <c r="J517" s="8">
        <v>3.3300000000000003E-2</v>
      </c>
      <c r="K517" s="8">
        <v>4.0039999999999996</v>
      </c>
      <c r="L517" s="9">
        <f>K517*Inputs!$B$5</f>
        <v>3.9239199999999994</v>
      </c>
      <c r="M517" s="10">
        <f>IF(AND(OR(C517=1,C517=2,C517=12),G517&gt;=Inputs!$B$8,G517&lt;=Inputs!$B$9,K517&lt;=Inputs!$B$10),1,0)</f>
        <v>1</v>
      </c>
      <c r="N517" s="9">
        <f>Inputs!$B$4</f>
        <v>54.991999999999997</v>
      </c>
      <c r="O517" s="9">
        <f>IF(M517=1,Inputs!$B$6,Inputs!$B$4)</f>
        <v>45</v>
      </c>
      <c r="P517" s="9">
        <f>IF(M517=1,Inputs!$B$7,Inputs!$B$4)</f>
        <v>35</v>
      </c>
      <c r="Q517" s="9">
        <f>MAX(0,Inputs!$B$4-O517)</f>
        <v>9.9919999999999973</v>
      </c>
      <c r="R517" s="9">
        <f>MAX(0,Inputs!$B$4-P517)</f>
        <v>19.991999999999997</v>
      </c>
    </row>
    <row r="518" spans="1:18" ht="15" customHeight="1">
      <c r="A518" s="4">
        <v>44583.5</v>
      </c>
      <c r="B518" s="5">
        <v>44583</v>
      </c>
      <c r="C518" s="6">
        <v>1</v>
      </c>
      <c r="D518" s="7" t="s">
        <v>18</v>
      </c>
      <c r="E518" s="7" t="s">
        <v>19</v>
      </c>
      <c r="F518" s="7" t="s">
        <v>20</v>
      </c>
      <c r="G518" s="6">
        <v>12</v>
      </c>
      <c r="H518" s="8">
        <v>3.3220000000000001</v>
      </c>
      <c r="I518" s="8">
        <v>23.789000000000001</v>
      </c>
      <c r="J518" s="8">
        <v>6.6699999999999995E-2</v>
      </c>
      <c r="K518" s="8">
        <v>4.6859999999999999</v>
      </c>
      <c r="L518" s="9">
        <f>K518*Inputs!$B$5</f>
        <v>4.5922799999999997</v>
      </c>
      <c r="M518" s="10">
        <f>IF(AND(OR(C518=1,C518=2,C518=12),G518&gt;=Inputs!$B$8,G518&lt;=Inputs!$B$9,K518&lt;=Inputs!$B$10),1,0)</f>
        <v>1</v>
      </c>
      <c r="N518" s="9">
        <f>Inputs!$B$4</f>
        <v>54.991999999999997</v>
      </c>
      <c r="O518" s="9">
        <f>IF(M518=1,Inputs!$B$6,Inputs!$B$4)</f>
        <v>45</v>
      </c>
      <c r="P518" s="9">
        <f>IF(M518=1,Inputs!$B$7,Inputs!$B$4)</f>
        <v>35</v>
      </c>
      <c r="Q518" s="9">
        <f>MAX(0,Inputs!$B$4-O518)</f>
        <v>9.9919999999999973</v>
      </c>
      <c r="R518" s="9">
        <f>MAX(0,Inputs!$B$4-P518)</f>
        <v>19.991999999999997</v>
      </c>
    </row>
    <row r="519" spans="1:18" ht="15" customHeight="1">
      <c r="A519" s="4">
        <v>44583.541666666701</v>
      </c>
      <c r="B519" s="5">
        <v>44583</v>
      </c>
      <c r="C519" s="6">
        <v>1</v>
      </c>
      <c r="D519" s="7" t="s">
        <v>18</v>
      </c>
      <c r="E519" s="7" t="s">
        <v>19</v>
      </c>
      <c r="F519" s="7" t="s">
        <v>20</v>
      </c>
      <c r="G519" s="6">
        <v>13</v>
      </c>
      <c r="H519" s="8">
        <v>3.3220000000000001</v>
      </c>
      <c r="I519" s="8">
        <v>23.789000000000001</v>
      </c>
      <c r="J519" s="8">
        <v>0.1333</v>
      </c>
      <c r="K519" s="8">
        <v>6.0510000000000002</v>
      </c>
      <c r="L519" s="9">
        <f>K519*Inputs!$B$5</f>
        <v>5.9299800000000005</v>
      </c>
      <c r="M519" s="10">
        <f>IF(AND(OR(C519=1,C519=2,C519=12),G519&gt;=Inputs!$B$8,G519&lt;=Inputs!$B$9,K519&lt;=Inputs!$B$10),1,0)</f>
        <v>0</v>
      </c>
      <c r="N519" s="9">
        <f>Inputs!$B$4</f>
        <v>54.991999999999997</v>
      </c>
      <c r="O519" s="9">
        <f>IF(M519=1,Inputs!$B$6,Inputs!$B$4)</f>
        <v>54.991999999999997</v>
      </c>
      <c r="P519" s="9">
        <f>IF(M519=1,Inputs!$B$7,Inputs!$B$4)</f>
        <v>54.991999999999997</v>
      </c>
      <c r="Q519" s="9">
        <f>MAX(0,Inputs!$B$4-O519)</f>
        <v>0</v>
      </c>
      <c r="R519" s="9">
        <f>MAX(0,Inputs!$B$4-P519)</f>
        <v>0</v>
      </c>
    </row>
    <row r="520" spans="1:18" ht="15" customHeight="1">
      <c r="A520" s="4">
        <v>44583.583333333299</v>
      </c>
      <c r="B520" s="5">
        <v>44583</v>
      </c>
      <c r="C520" s="6">
        <v>1</v>
      </c>
      <c r="D520" s="7" t="s">
        <v>18</v>
      </c>
      <c r="E520" s="7" t="s">
        <v>19</v>
      </c>
      <c r="F520" s="7" t="s">
        <v>20</v>
      </c>
      <c r="G520" s="6">
        <v>14</v>
      </c>
      <c r="H520" s="8">
        <v>3.3220000000000001</v>
      </c>
      <c r="I520" s="8">
        <v>23.789000000000001</v>
      </c>
      <c r="J520" s="8">
        <v>0.2</v>
      </c>
      <c r="K520" s="8">
        <v>7.415</v>
      </c>
      <c r="L520" s="9">
        <f>K520*Inputs!$B$5</f>
        <v>7.2667000000000002</v>
      </c>
      <c r="M520" s="10">
        <f>IF(AND(OR(C520=1,C520=2,C520=12),G520&gt;=Inputs!$B$8,G520&lt;=Inputs!$B$9,K520&lt;=Inputs!$B$10),1,0)</f>
        <v>0</v>
      </c>
      <c r="N520" s="9">
        <f>Inputs!$B$4</f>
        <v>54.991999999999997</v>
      </c>
      <c r="O520" s="9">
        <f>IF(M520=1,Inputs!$B$6,Inputs!$B$4)</f>
        <v>54.991999999999997</v>
      </c>
      <c r="P520" s="9">
        <f>IF(M520=1,Inputs!$B$7,Inputs!$B$4)</f>
        <v>54.991999999999997</v>
      </c>
      <c r="Q520" s="9">
        <f>MAX(0,Inputs!$B$4-O520)</f>
        <v>0</v>
      </c>
      <c r="R520" s="9">
        <f>MAX(0,Inputs!$B$4-P520)</f>
        <v>0</v>
      </c>
    </row>
    <row r="521" spans="1:18" ht="15" customHeight="1">
      <c r="A521" s="4">
        <v>44583.625</v>
      </c>
      <c r="B521" s="5">
        <v>44583</v>
      </c>
      <c r="C521" s="6">
        <v>1</v>
      </c>
      <c r="D521" s="7" t="s">
        <v>18</v>
      </c>
      <c r="E521" s="7" t="s">
        <v>19</v>
      </c>
      <c r="F521" s="7" t="s">
        <v>20</v>
      </c>
      <c r="G521" s="6">
        <v>15</v>
      </c>
      <c r="H521" s="8">
        <v>3.3220000000000001</v>
      </c>
      <c r="I521" s="8">
        <v>23.789000000000001</v>
      </c>
      <c r="J521" s="8">
        <v>0.1333</v>
      </c>
      <c r="K521" s="8">
        <v>6.0510000000000002</v>
      </c>
      <c r="L521" s="9">
        <f>K521*Inputs!$B$5</f>
        <v>5.9299800000000005</v>
      </c>
      <c r="M521" s="10">
        <f>IF(AND(OR(C521=1,C521=2,C521=12),G521&gt;=Inputs!$B$8,G521&lt;=Inputs!$B$9,K521&lt;=Inputs!$B$10),1,0)</f>
        <v>0</v>
      </c>
      <c r="N521" s="9">
        <f>Inputs!$B$4</f>
        <v>54.991999999999997</v>
      </c>
      <c r="O521" s="9">
        <f>IF(M521=1,Inputs!$B$6,Inputs!$B$4)</f>
        <v>54.991999999999997</v>
      </c>
      <c r="P521" s="9">
        <f>IF(M521=1,Inputs!$B$7,Inputs!$B$4)</f>
        <v>54.991999999999997</v>
      </c>
      <c r="Q521" s="9">
        <f>MAX(0,Inputs!$B$4-O521)</f>
        <v>0</v>
      </c>
      <c r="R521" s="9">
        <f>MAX(0,Inputs!$B$4-P521)</f>
        <v>0</v>
      </c>
    </row>
    <row r="522" spans="1:18" ht="15" customHeight="1">
      <c r="A522" s="4">
        <v>44583.666666666701</v>
      </c>
      <c r="B522" s="5">
        <v>44583</v>
      </c>
      <c r="C522" s="6">
        <v>1</v>
      </c>
      <c r="D522" s="7" t="s">
        <v>18</v>
      </c>
      <c r="E522" s="7" t="s">
        <v>19</v>
      </c>
      <c r="F522" s="7" t="s">
        <v>20</v>
      </c>
      <c r="G522" s="6">
        <v>16</v>
      </c>
      <c r="H522" s="8">
        <v>3.3220000000000001</v>
      </c>
      <c r="I522" s="8">
        <v>23.789000000000001</v>
      </c>
      <c r="J522" s="8">
        <v>6.6699999999999995E-2</v>
      </c>
      <c r="K522" s="8">
        <v>4.6859999999999999</v>
      </c>
      <c r="L522" s="9">
        <f>K522*Inputs!$B$5</f>
        <v>4.5922799999999997</v>
      </c>
      <c r="M522" s="10">
        <f>IF(AND(OR(C522=1,C522=2,C522=12),G522&gt;=Inputs!$B$8,G522&lt;=Inputs!$B$9,K522&lt;=Inputs!$B$10),1,0)</f>
        <v>1</v>
      </c>
      <c r="N522" s="9">
        <f>Inputs!$B$4</f>
        <v>54.991999999999997</v>
      </c>
      <c r="O522" s="9">
        <f>IF(M522=1,Inputs!$B$6,Inputs!$B$4)</f>
        <v>45</v>
      </c>
      <c r="P522" s="9">
        <f>IF(M522=1,Inputs!$B$7,Inputs!$B$4)</f>
        <v>35</v>
      </c>
      <c r="Q522" s="9">
        <f>MAX(0,Inputs!$B$4-O522)</f>
        <v>9.9919999999999973</v>
      </c>
      <c r="R522" s="9">
        <f>MAX(0,Inputs!$B$4-P522)</f>
        <v>19.991999999999997</v>
      </c>
    </row>
    <row r="523" spans="1:18" ht="15" customHeight="1">
      <c r="A523" s="4">
        <v>44583.708333333299</v>
      </c>
      <c r="B523" s="5">
        <v>44583</v>
      </c>
      <c r="C523" s="6">
        <v>1</v>
      </c>
      <c r="D523" s="7" t="s">
        <v>18</v>
      </c>
      <c r="E523" s="7" t="s">
        <v>19</v>
      </c>
      <c r="F523" s="7" t="s">
        <v>20</v>
      </c>
      <c r="G523" s="6">
        <v>17</v>
      </c>
      <c r="H523" s="8">
        <v>3.3220000000000001</v>
      </c>
      <c r="I523" s="8">
        <v>23.789000000000001</v>
      </c>
      <c r="J523" s="8">
        <v>6.6699999999999995E-2</v>
      </c>
      <c r="K523" s="8">
        <v>4.6859999999999999</v>
      </c>
      <c r="L523" s="9">
        <f>K523*Inputs!$B$5</f>
        <v>4.5922799999999997</v>
      </c>
      <c r="M523" s="10">
        <f>IF(AND(OR(C523=1,C523=2,C523=12),G523&gt;=Inputs!$B$8,G523&lt;=Inputs!$B$9,K523&lt;=Inputs!$B$10),1,0)</f>
        <v>1</v>
      </c>
      <c r="N523" s="9">
        <f>Inputs!$B$4</f>
        <v>54.991999999999997</v>
      </c>
      <c r="O523" s="9">
        <f>IF(M523=1,Inputs!$B$6,Inputs!$B$4)</f>
        <v>45</v>
      </c>
      <c r="P523" s="9">
        <f>IF(M523=1,Inputs!$B$7,Inputs!$B$4)</f>
        <v>35</v>
      </c>
      <c r="Q523" s="9">
        <f>MAX(0,Inputs!$B$4-O523)</f>
        <v>9.9919999999999973</v>
      </c>
      <c r="R523" s="9">
        <f>MAX(0,Inputs!$B$4-P523)</f>
        <v>19.991999999999997</v>
      </c>
    </row>
    <row r="524" spans="1:18" ht="15" customHeight="1">
      <c r="A524" s="4">
        <v>44583.75</v>
      </c>
      <c r="B524" s="5">
        <v>44583</v>
      </c>
      <c r="C524" s="6">
        <v>1</v>
      </c>
      <c r="D524" s="7" t="s">
        <v>18</v>
      </c>
      <c r="E524" s="7" t="s">
        <v>19</v>
      </c>
      <c r="F524" s="7" t="s">
        <v>20</v>
      </c>
      <c r="G524" s="6">
        <v>18</v>
      </c>
      <c r="H524" s="8">
        <v>3.3220000000000001</v>
      </c>
      <c r="I524" s="8">
        <v>23.789000000000001</v>
      </c>
      <c r="J524" s="8">
        <v>6.6699999999999995E-2</v>
      </c>
      <c r="K524" s="8">
        <v>4.6859999999999999</v>
      </c>
      <c r="L524" s="9">
        <f>K524*Inputs!$B$5</f>
        <v>4.5922799999999997</v>
      </c>
      <c r="M524" s="10">
        <f>IF(AND(OR(C524=1,C524=2,C524=12),G524&gt;=Inputs!$B$8,G524&lt;=Inputs!$B$9,K524&lt;=Inputs!$B$10),1,0)</f>
        <v>0</v>
      </c>
      <c r="N524" s="9">
        <f>Inputs!$B$4</f>
        <v>54.991999999999997</v>
      </c>
      <c r="O524" s="9">
        <f>IF(M524=1,Inputs!$B$6,Inputs!$B$4)</f>
        <v>54.991999999999997</v>
      </c>
      <c r="P524" s="9">
        <f>IF(M524=1,Inputs!$B$7,Inputs!$B$4)</f>
        <v>54.991999999999997</v>
      </c>
      <c r="Q524" s="9">
        <f>MAX(0,Inputs!$B$4-O524)</f>
        <v>0</v>
      </c>
      <c r="R524" s="9">
        <f>MAX(0,Inputs!$B$4-P524)</f>
        <v>0</v>
      </c>
    </row>
    <row r="525" spans="1:18" ht="15" customHeight="1">
      <c r="A525" s="4">
        <v>44583.791666666701</v>
      </c>
      <c r="B525" s="5">
        <v>44583</v>
      </c>
      <c r="C525" s="6">
        <v>1</v>
      </c>
      <c r="D525" s="7" t="s">
        <v>18</v>
      </c>
      <c r="E525" s="7" t="s">
        <v>19</v>
      </c>
      <c r="F525" s="7" t="s">
        <v>20</v>
      </c>
      <c r="G525" s="6">
        <v>19</v>
      </c>
      <c r="H525" s="8">
        <v>3.3220000000000001</v>
      </c>
      <c r="I525" s="8">
        <v>23.789000000000001</v>
      </c>
      <c r="J525" s="8">
        <v>0.1</v>
      </c>
      <c r="K525" s="8">
        <v>5.3689999999999998</v>
      </c>
      <c r="L525" s="9">
        <f>K525*Inputs!$B$5</f>
        <v>5.2616199999999997</v>
      </c>
      <c r="M525" s="10">
        <f>IF(AND(OR(C525=1,C525=2,C525=12),G525&gt;=Inputs!$B$8,G525&lt;=Inputs!$B$9,K525&lt;=Inputs!$B$10),1,0)</f>
        <v>0</v>
      </c>
      <c r="N525" s="9">
        <f>Inputs!$B$4</f>
        <v>54.991999999999997</v>
      </c>
      <c r="O525" s="9">
        <f>IF(M525=1,Inputs!$B$6,Inputs!$B$4)</f>
        <v>54.991999999999997</v>
      </c>
      <c r="P525" s="9">
        <f>IF(M525=1,Inputs!$B$7,Inputs!$B$4)</f>
        <v>54.991999999999997</v>
      </c>
      <c r="Q525" s="9">
        <f>MAX(0,Inputs!$B$4-O525)</f>
        <v>0</v>
      </c>
      <c r="R525" s="9">
        <f>MAX(0,Inputs!$B$4-P525)</f>
        <v>0</v>
      </c>
    </row>
    <row r="526" spans="1:18" ht="15" customHeight="1">
      <c r="A526" s="4">
        <v>44583.833333333299</v>
      </c>
      <c r="B526" s="5">
        <v>44583</v>
      </c>
      <c r="C526" s="6">
        <v>1</v>
      </c>
      <c r="D526" s="7" t="s">
        <v>18</v>
      </c>
      <c r="E526" s="7" t="s">
        <v>19</v>
      </c>
      <c r="F526" s="7" t="s">
        <v>20</v>
      </c>
      <c r="G526" s="6">
        <v>20</v>
      </c>
      <c r="H526" s="8">
        <v>3.3220000000000001</v>
      </c>
      <c r="I526" s="8">
        <v>23.789000000000001</v>
      </c>
      <c r="J526" s="8">
        <v>0.1333</v>
      </c>
      <c r="K526" s="8">
        <v>6.0510000000000002</v>
      </c>
      <c r="L526" s="9">
        <f>K526*Inputs!$B$5</f>
        <v>5.9299800000000005</v>
      </c>
      <c r="M526" s="10">
        <f>IF(AND(OR(C526=1,C526=2,C526=12),G526&gt;=Inputs!$B$8,G526&lt;=Inputs!$B$9,K526&lt;=Inputs!$B$10),1,0)</f>
        <v>0</v>
      </c>
      <c r="N526" s="9">
        <f>Inputs!$B$4</f>
        <v>54.991999999999997</v>
      </c>
      <c r="O526" s="9">
        <f>IF(M526=1,Inputs!$B$6,Inputs!$B$4)</f>
        <v>54.991999999999997</v>
      </c>
      <c r="P526" s="9">
        <f>IF(M526=1,Inputs!$B$7,Inputs!$B$4)</f>
        <v>54.991999999999997</v>
      </c>
      <c r="Q526" s="9">
        <f>MAX(0,Inputs!$B$4-O526)</f>
        <v>0</v>
      </c>
      <c r="R526" s="9">
        <f>MAX(0,Inputs!$B$4-P526)</f>
        <v>0</v>
      </c>
    </row>
    <row r="527" spans="1:18" ht="15" customHeight="1">
      <c r="A527" s="4">
        <v>44583.875</v>
      </c>
      <c r="B527" s="5">
        <v>44583</v>
      </c>
      <c r="C527" s="6">
        <v>1</v>
      </c>
      <c r="D527" s="7" t="s">
        <v>18</v>
      </c>
      <c r="E527" s="7" t="s">
        <v>19</v>
      </c>
      <c r="F527" s="7" t="s">
        <v>20</v>
      </c>
      <c r="G527" s="6">
        <v>21</v>
      </c>
      <c r="H527" s="8">
        <v>3.3220000000000001</v>
      </c>
      <c r="I527" s="8">
        <v>23.789000000000001</v>
      </c>
      <c r="J527" s="8">
        <v>0.26669999999999999</v>
      </c>
      <c r="K527" s="8">
        <v>8.7799999999999994</v>
      </c>
      <c r="L527" s="9">
        <f>K527*Inputs!$B$5</f>
        <v>8.6044</v>
      </c>
      <c r="M527" s="10">
        <f>IF(AND(OR(C527=1,C527=2,C527=12),G527&gt;=Inputs!$B$8,G527&lt;=Inputs!$B$9,K527&lt;=Inputs!$B$10),1,0)</f>
        <v>0</v>
      </c>
      <c r="N527" s="9">
        <f>Inputs!$B$4</f>
        <v>54.991999999999997</v>
      </c>
      <c r="O527" s="9">
        <f>IF(M527=1,Inputs!$B$6,Inputs!$B$4)</f>
        <v>54.991999999999997</v>
      </c>
      <c r="P527" s="9">
        <f>IF(M527=1,Inputs!$B$7,Inputs!$B$4)</f>
        <v>54.991999999999997</v>
      </c>
      <c r="Q527" s="9">
        <f>MAX(0,Inputs!$B$4-O527)</f>
        <v>0</v>
      </c>
      <c r="R527" s="9">
        <f>MAX(0,Inputs!$B$4-P527)</f>
        <v>0</v>
      </c>
    </row>
    <row r="528" spans="1:18" ht="15" customHeight="1">
      <c r="A528" s="4">
        <v>44583.916666666701</v>
      </c>
      <c r="B528" s="5">
        <v>44583</v>
      </c>
      <c r="C528" s="6">
        <v>1</v>
      </c>
      <c r="D528" s="7" t="s">
        <v>18</v>
      </c>
      <c r="E528" s="7" t="s">
        <v>19</v>
      </c>
      <c r="F528" s="7" t="s">
        <v>20</v>
      </c>
      <c r="G528" s="6">
        <v>22</v>
      </c>
      <c r="H528" s="8">
        <v>3.3220000000000001</v>
      </c>
      <c r="I528" s="8">
        <v>23.789000000000001</v>
      </c>
      <c r="J528" s="8">
        <v>0.56669999999999998</v>
      </c>
      <c r="K528" s="8">
        <v>14.92</v>
      </c>
      <c r="L528" s="9">
        <f>K528*Inputs!$B$5</f>
        <v>14.621599999999999</v>
      </c>
      <c r="M528" s="10">
        <f>IF(AND(OR(C528=1,C528=2,C528=12),G528&gt;=Inputs!$B$8,G528&lt;=Inputs!$B$9,K528&lt;=Inputs!$B$10),1,0)</f>
        <v>0</v>
      </c>
      <c r="N528" s="9">
        <f>Inputs!$B$4</f>
        <v>54.991999999999997</v>
      </c>
      <c r="O528" s="9">
        <f>IF(M528=1,Inputs!$B$6,Inputs!$B$4)</f>
        <v>54.991999999999997</v>
      </c>
      <c r="P528" s="9">
        <f>IF(M528=1,Inputs!$B$7,Inputs!$B$4)</f>
        <v>54.991999999999997</v>
      </c>
      <c r="Q528" s="9">
        <f>MAX(0,Inputs!$B$4-O528)</f>
        <v>0</v>
      </c>
      <c r="R528" s="9">
        <f>MAX(0,Inputs!$B$4-P528)</f>
        <v>0</v>
      </c>
    </row>
    <row r="529" spans="1:18" ht="15" customHeight="1">
      <c r="A529" s="4">
        <v>44583.958333333299</v>
      </c>
      <c r="B529" s="5">
        <v>44583</v>
      </c>
      <c r="C529" s="6">
        <v>1</v>
      </c>
      <c r="D529" s="7" t="s">
        <v>18</v>
      </c>
      <c r="E529" s="7" t="s">
        <v>19</v>
      </c>
      <c r="F529" s="7" t="s">
        <v>20</v>
      </c>
      <c r="G529" s="6">
        <v>23</v>
      </c>
      <c r="H529" s="8">
        <v>3.3220000000000001</v>
      </c>
      <c r="I529" s="8">
        <v>23.789000000000001</v>
      </c>
      <c r="J529" s="8">
        <v>0.86670000000000003</v>
      </c>
      <c r="K529" s="8">
        <v>21.06</v>
      </c>
      <c r="L529" s="9">
        <f>K529*Inputs!$B$5</f>
        <v>20.6388</v>
      </c>
      <c r="M529" s="10">
        <f>IF(AND(OR(C529=1,C529=2,C529=12),G529&gt;=Inputs!$B$8,G529&lt;=Inputs!$B$9,K529&lt;=Inputs!$B$10),1,0)</f>
        <v>0</v>
      </c>
      <c r="N529" s="9">
        <f>Inputs!$B$4</f>
        <v>54.991999999999997</v>
      </c>
      <c r="O529" s="9">
        <f>IF(M529=1,Inputs!$B$6,Inputs!$B$4)</f>
        <v>54.991999999999997</v>
      </c>
      <c r="P529" s="9">
        <f>IF(M529=1,Inputs!$B$7,Inputs!$B$4)</f>
        <v>54.991999999999997</v>
      </c>
      <c r="Q529" s="9">
        <f>MAX(0,Inputs!$B$4-O529)</f>
        <v>0</v>
      </c>
      <c r="R529" s="9">
        <f>MAX(0,Inputs!$B$4-P529)</f>
        <v>0</v>
      </c>
    </row>
    <row r="530" spans="1:18" ht="15" customHeight="1">
      <c r="A530" s="4">
        <v>44584</v>
      </c>
      <c r="B530" s="5">
        <v>44584</v>
      </c>
      <c r="C530" s="6">
        <v>1</v>
      </c>
      <c r="D530" s="7" t="s">
        <v>18</v>
      </c>
      <c r="E530" s="7" t="s">
        <v>19</v>
      </c>
      <c r="F530" s="7" t="s">
        <v>21</v>
      </c>
      <c r="G530" s="6">
        <v>0</v>
      </c>
      <c r="H530" s="8">
        <v>3.9380000000000002</v>
      </c>
      <c r="I530" s="8">
        <v>27.831</v>
      </c>
      <c r="J530" s="8">
        <v>0.35289999999999999</v>
      </c>
      <c r="K530" s="8">
        <v>12.371</v>
      </c>
      <c r="L530" s="9">
        <f>K530*Inputs!$B$5</f>
        <v>12.12358</v>
      </c>
      <c r="M530" s="10">
        <f>IF(AND(OR(C530=1,C530=2,C530=12),G530&gt;=Inputs!$B$8,G530&lt;=Inputs!$B$9,K530&lt;=Inputs!$B$10),1,0)</f>
        <v>0</v>
      </c>
      <c r="N530" s="9">
        <f>Inputs!$B$4</f>
        <v>54.991999999999997</v>
      </c>
      <c r="O530" s="9">
        <f>IF(M530=1,Inputs!$B$6,Inputs!$B$4)</f>
        <v>54.991999999999997</v>
      </c>
      <c r="P530" s="9">
        <f>IF(M530=1,Inputs!$B$7,Inputs!$B$4)</f>
        <v>54.991999999999997</v>
      </c>
      <c r="Q530" s="9">
        <f>MAX(0,Inputs!$B$4-O530)</f>
        <v>0</v>
      </c>
      <c r="R530" s="9">
        <f>MAX(0,Inputs!$B$4-P530)</f>
        <v>0</v>
      </c>
    </row>
    <row r="531" spans="1:18" ht="15" customHeight="1">
      <c r="A531" s="4">
        <v>44584.041666666701</v>
      </c>
      <c r="B531" s="5">
        <v>44584</v>
      </c>
      <c r="C531" s="6">
        <v>1</v>
      </c>
      <c r="D531" s="7" t="s">
        <v>18</v>
      </c>
      <c r="E531" s="7" t="s">
        <v>19</v>
      </c>
      <c r="F531" s="7" t="s">
        <v>21</v>
      </c>
      <c r="G531" s="6">
        <v>1</v>
      </c>
      <c r="H531" s="8">
        <v>3.9380000000000002</v>
      </c>
      <c r="I531" s="8">
        <v>27.831</v>
      </c>
      <c r="J531" s="8">
        <v>0.58819999999999995</v>
      </c>
      <c r="K531" s="8">
        <v>17.992999999999999</v>
      </c>
      <c r="L531" s="9">
        <f>K531*Inputs!$B$5</f>
        <v>17.633139999999997</v>
      </c>
      <c r="M531" s="10">
        <f>IF(AND(OR(C531=1,C531=2,C531=12),G531&gt;=Inputs!$B$8,G531&lt;=Inputs!$B$9,K531&lt;=Inputs!$B$10),1,0)</f>
        <v>0</v>
      </c>
      <c r="N531" s="9">
        <f>Inputs!$B$4</f>
        <v>54.991999999999997</v>
      </c>
      <c r="O531" s="9">
        <f>IF(M531=1,Inputs!$B$6,Inputs!$B$4)</f>
        <v>54.991999999999997</v>
      </c>
      <c r="P531" s="9">
        <f>IF(M531=1,Inputs!$B$7,Inputs!$B$4)</f>
        <v>54.991999999999997</v>
      </c>
      <c r="Q531" s="9">
        <f>MAX(0,Inputs!$B$4-O531)</f>
        <v>0</v>
      </c>
      <c r="R531" s="9">
        <f>MAX(0,Inputs!$B$4-P531)</f>
        <v>0</v>
      </c>
    </row>
    <row r="532" spans="1:18" ht="15" customHeight="1">
      <c r="A532" s="4">
        <v>44584.083333333299</v>
      </c>
      <c r="B532" s="5">
        <v>44584</v>
      </c>
      <c r="C532" s="6">
        <v>1</v>
      </c>
      <c r="D532" s="7" t="s">
        <v>18</v>
      </c>
      <c r="E532" s="7" t="s">
        <v>19</v>
      </c>
      <c r="F532" s="7" t="s">
        <v>21</v>
      </c>
      <c r="G532" s="6">
        <v>2</v>
      </c>
      <c r="H532" s="8">
        <v>3.9380000000000002</v>
      </c>
      <c r="I532" s="8">
        <v>27.831</v>
      </c>
      <c r="J532" s="8">
        <v>0.82350000000000001</v>
      </c>
      <c r="K532" s="8">
        <v>23.614999999999998</v>
      </c>
      <c r="L532" s="9">
        <f>K532*Inputs!$B$5</f>
        <v>23.142699999999998</v>
      </c>
      <c r="M532" s="10">
        <f>IF(AND(OR(C532=1,C532=2,C532=12),G532&gt;=Inputs!$B$8,G532&lt;=Inputs!$B$9,K532&lt;=Inputs!$B$10),1,0)</f>
        <v>0</v>
      </c>
      <c r="N532" s="9">
        <f>Inputs!$B$4</f>
        <v>54.991999999999997</v>
      </c>
      <c r="O532" s="9">
        <f>IF(M532=1,Inputs!$B$6,Inputs!$B$4)</f>
        <v>54.991999999999997</v>
      </c>
      <c r="P532" s="9">
        <f>IF(M532=1,Inputs!$B$7,Inputs!$B$4)</f>
        <v>54.991999999999997</v>
      </c>
      <c r="Q532" s="9">
        <f>MAX(0,Inputs!$B$4-O532)</f>
        <v>0</v>
      </c>
      <c r="R532" s="9">
        <f>MAX(0,Inputs!$B$4-P532)</f>
        <v>0</v>
      </c>
    </row>
    <row r="533" spans="1:18" ht="15" customHeight="1">
      <c r="A533" s="4">
        <v>44584.125</v>
      </c>
      <c r="B533" s="5">
        <v>44584</v>
      </c>
      <c r="C533" s="6">
        <v>1</v>
      </c>
      <c r="D533" s="7" t="s">
        <v>18</v>
      </c>
      <c r="E533" s="7" t="s">
        <v>19</v>
      </c>
      <c r="F533" s="7" t="s">
        <v>21</v>
      </c>
      <c r="G533" s="6">
        <v>3</v>
      </c>
      <c r="H533" s="8">
        <v>3.9380000000000002</v>
      </c>
      <c r="I533" s="8">
        <v>27.831</v>
      </c>
      <c r="J533" s="8">
        <v>0.91180000000000005</v>
      </c>
      <c r="K533" s="8">
        <v>25.722999999999999</v>
      </c>
      <c r="L533" s="9">
        <f>K533*Inputs!$B$5</f>
        <v>25.208539999999999</v>
      </c>
      <c r="M533" s="10">
        <f>IF(AND(OR(C533=1,C533=2,C533=12),G533&gt;=Inputs!$B$8,G533&lt;=Inputs!$B$9,K533&lt;=Inputs!$B$10),1,0)</f>
        <v>0</v>
      </c>
      <c r="N533" s="9">
        <f>Inputs!$B$4</f>
        <v>54.991999999999997</v>
      </c>
      <c r="O533" s="9">
        <f>IF(M533=1,Inputs!$B$6,Inputs!$B$4)</f>
        <v>54.991999999999997</v>
      </c>
      <c r="P533" s="9">
        <f>IF(M533=1,Inputs!$B$7,Inputs!$B$4)</f>
        <v>54.991999999999997</v>
      </c>
      <c r="Q533" s="9">
        <f>MAX(0,Inputs!$B$4-O533)</f>
        <v>0</v>
      </c>
      <c r="R533" s="9">
        <f>MAX(0,Inputs!$B$4-P533)</f>
        <v>0</v>
      </c>
    </row>
    <row r="534" spans="1:18" ht="15" customHeight="1">
      <c r="A534" s="4">
        <v>44584.166666666701</v>
      </c>
      <c r="B534" s="5">
        <v>44584</v>
      </c>
      <c r="C534" s="6">
        <v>1</v>
      </c>
      <c r="D534" s="7" t="s">
        <v>18</v>
      </c>
      <c r="E534" s="7" t="s">
        <v>19</v>
      </c>
      <c r="F534" s="7" t="s">
        <v>21</v>
      </c>
      <c r="G534" s="6">
        <v>4</v>
      </c>
      <c r="H534" s="8">
        <v>3.9380000000000002</v>
      </c>
      <c r="I534" s="8">
        <v>27.831</v>
      </c>
      <c r="J534" s="8">
        <v>1</v>
      </c>
      <c r="K534" s="8">
        <v>27.831</v>
      </c>
      <c r="L534" s="9">
        <f>K534*Inputs!$B$5</f>
        <v>27.274380000000001</v>
      </c>
      <c r="M534" s="10">
        <f>IF(AND(OR(C534=1,C534=2,C534=12),G534&gt;=Inputs!$B$8,G534&lt;=Inputs!$B$9,K534&lt;=Inputs!$B$10),1,0)</f>
        <v>0</v>
      </c>
      <c r="N534" s="9">
        <f>Inputs!$B$4</f>
        <v>54.991999999999997</v>
      </c>
      <c r="O534" s="9">
        <f>IF(M534=1,Inputs!$B$6,Inputs!$B$4)</f>
        <v>54.991999999999997</v>
      </c>
      <c r="P534" s="9">
        <f>IF(M534=1,Inputs!$B$7,Inputs!$B$4)</f>
        <v>54.991999999999997</v>
      </c>
      <c r="Q534" s="9">
        <f>MAX(0,Inputs!$B$4-O534)</f>
        <v>0</v>
      </c>
      <c r="R534" s="9">
        <f>MAX(0,Inputs!$B$4-P534)</f>
        <v>0</v>
      </c>
    </row>
    <row r="535" spans="1:18" ht="15" customHeight="1">
      <c r="A535" s="4">
        <v>44584.208333333299</v>
      </c>
      <c r="B535" s="5">
        <v>44584</v>
      </c>
      <c r="C535" s="6">
        <v>1</v>
      </c>
      <c r="D535" s="7" t="s">
        <v>18</v>
      </c>
      <c r="E535" s="7" t="s">
        <v>19</v>
      </c>
      <c r="F535" s="7" t="s">
        <v>21</v>
      </c>
      <c r="G535" s="6">
        <v>5</v>
      </c>
      <c r="H535" s="8">
        <v>3.9380000000000002</v>
      </c>
      <c r="I535" s="8">
        <v>27.831</v>
      </c>
      <c r="J535" s="8">
        <v>0.97060000000000002</v>
      </c>
      <c r="K535" s="8">
        <v>27.128</v>
      </c>
      <c r="L535" s="9">
        <f>K535*Inputs!$B$5</f>
        <v>26.585439999999998</v>
      </c>
      <c r="M535" s="10">
        <f>IF(AND(OR(C535=1,C535=2,C535=12),G535&gt;=Inputs!$B$8,G535&lt;=Inputs!$B$9,K535&lt;=Inputs!$B$10),1,0)</f>
        <v>0</v>
      </c>
      <c r="N535" s="9">
        <f>Inputs!$B$4</f>
        <v>54.991999999999997</v>
      </c>
      <c r="O535" s="9">
        <f>IF(M535=1,Inputs!$B$6,Inputs!$B$4)</f>
        <v>54.991999999999997</v>
      </c>
      <c r="P535" s="9">
        <f>IF(M535=1,Inputs!$B$7,Inputs!$B$4)</f>
        <v>54.991999999999997</v>
      </c>
      <c r="Q535" s="9">
        <f>MAX(0,Inputs!$B$4-O535)</f>
        <v>0</v>
      </c>
      <c r="R535" s="9">
        <f>MAX(0,Inputs!$B$4-P535)</f>
        <v>0</v>
      </c>
    </row>
    <row r="536" spans="1:18" ht="15" customHeight="1">
      <c r="A536" s="4">
        <v>44584.25</v>
      </c>
      <c r="B536" s="5">
        <v>44584</v>
      </c>
      <c r="C536" s="6">
        <v>1</v>
      </c>
      <c r="D536" s="7" t="s">
        <v>18</v>
      </c>
      <c r="E536" s="7" t="s">
        <v>19</v>
      </c>
      <c r="F536" s="7" t="s">
        <v>21</v>
      </c>
      <c r="G536" s="6">
        <v>6</v>
      </c>
      <c r="H536" s="8">
        <v>3.9380000000000002</v>
      </c>
      <c r="I536" s="8">
        <v>27.831</v>
      </c>
      <c r="J536" s="8">
        <v>0.94120000000000004</v>
      </c>
      <c r="K536" s="8">
        <v>26.425999999999998</v>
      </c>
      <c r="L536" s="9">
        <f>K536*Inputs!$B$5</f>
        <v>25.897479999999998</v>
      </c>
      <c r="M536" s="10">
        <f>IF(AND(OR(C536=1,C536=2,C536=12),G536&gt;=Inputs!$B$8,G536&lt;=Inputs!$B$9,K536&lt;=Inputs!$B$10),1,0)</f>
        <v>0</v>
      </c>
      <c r="N536" s="9">
        <f>Inputs!$B$4</f>
        <v>54.991999999999997</v>
      </c>
      <c r="O536" s="9">
        <f>IF(M536=1,Inputs!$B$6,Inputs!$B$4)</f>
        <v>54.991999999999997</v>
      </c>
      <c r="P536" s="9">
        <f>IF(M536=1,Inputs!$B$7,Inputs!$B$4)</f>
        <v>54.991999999999997</v>
      </c>
      <c r="Q536" s="9">
        <f>MAX(0,Inputs!$B$4-O536)</f>
        <v>0</v>
      </c>
      <c r="R536" s="9">
        <f>MAX(0,Inputs!$B$4-P536)</f>
        <v>0</v>
      </c>
    </row>
    <row r="537" spans="1:18" ht="15" customHeight="1">
      <c r="A537" s="4">
        <v>44584.291666666701</v>
      </c>
      <c r="B537" s="5">
        <v>44584</v>
      </c>
      <c r="C537" s="6">
        <v>1</v>
      </c>
      <c r="D537" s="7" t="s">
        <v>18</v>
      </c>
      <c r="E537" s="7" t="s">
        <v>19</v>
      </c>
      <c r="F537" s="7" t="s">
        <v>21</v>
      </c>
      <c r="G537" s="6">
        <v>7</v>
      </c>
      <c r="H537" s="8">
        <v>3.9380000000000002</v>
      </c>
      <c r="I537" s="8">
        <v>27.831</v>
      </c>
      <c r="J537" s="8">
        <v>0.85289999999999999</v>
      </c>
      <c r="K537" s="8">
        <v>24.317</v>
      </c>
      <c r="L537" s="9">
        <f>K537*Inputs!$B$5</f>
        <v>23.830659999999998</v>
      </c>
      <c r="M537" s="10">
        <f>IF(AND(OR(C537=1,C537=2,C537=12),G537&gt;=Inputs!$B$8,G537&lt;=Inputs!$B$9,K537&lt;=Inputs!$B$10),1,0)</f>
        <v>0</v>
      </c>
      <c r="N537" s="9">
        <f>Inputs!$B$4</f>
        <v>54.991999999999997</v>
      </c>
      <c r="O537" s="9">
        <f>IF(M537=1,Inputs!$B$6,Inputs!$B$4)</f>
        <v>54.991999999999997</v>
      </c>
      <c r="P537" s="9">
        <f>IF(M537=1,Inputs!$B$7,Inputs!$B$4)</f>
        <v>54.991999999999997</v>
      </c>
      <c r="Q537" s="9">
        <f>MAX(0,Inputs!$B$4-O537)</f>
        <v>0</v>
      </c>
      <c r="R537" s="9">
        <f>MAX(0,Inputs!$B$4-P537)</f>
        <v>0</v>
      </c>
    </row>
    <row r="538" spans="1:18" ht="15" customHeight="1">
      <c r="A538" s="4">
        <v>44584.333333333299</v>
      </c>
      <c r="B538" s="5">
        <v>44584</v>
      </c>
      <c r="C538" s="6">
        <v>1</v>
      </c>
      <c r="D538" s="7" t="s">
        <v>18</v>
      </c>
      <c r="E538" s="7" t="s">
        <v>19</v>
      </c>
      <c r="F538" s="7" t="s">
        <v>21</v>
      </c>
      <c r="G538" s="6">
        <v>8</v>
      </c>
      <c r="H538" s="8">
        <v>3.9380000000000002</v>
      </c>
      <c r="I538" s="8">
        <v>27.831</v>
      </c>
      <c r="J538" s="8">
        <v>0.76470000000000005</v>
      </c>
      <c r="K538" s="8">
        <v>22.209</v>
      </c>
      <c r="L538" s="9">
        <f>K538*Inputs!$B$5</f>
        <v>21.76482</v>
      </c>
      <c r="M538" s="10">
        <f>IF(AND(OR(C538=1,C538=2,C538=12),G538&gt;=Inputs!$B$8,G538&lt;=Inputs!$B$9,K538&lt;=Inputs!$B$10),1,0)</f>
        <v>0</v>
      </c>
      <c r="N538" s="9">
        <f>Inputs!$B$4</f>
        <v>54.991999999999997</v>
      </c>
      <c r="O538" s="9">
        <f>IF(M538=1,Inputs!$B$6,Inputs!$B$4)</f>
        <v>54.991999999999997</v>
      </c>
      <c r="P538" s="9">
        <f>IF(M538=1,Inputs!$B$7,Inputs!$B$4)</f>
        <v>54.991999999999997</v>
      </c>
      <c r="Q538" s="9">
        <f>MAX(0,Inputs!$B$4-O538)</f>
        <v>0</v>
      </c>
      <c r="R538" s="9">
        <f>MAX(0,Inputs!$B$4-P538)</f>
        <v>0</v>
      </c>
    </row>
    <row r="539" spans="1:18" ht="15" customHeight="1">
      <c r="A539" s="4">
        <v>44584.375</v>
      </c>
      <c r="B539" s="5">
        <v>44584</v>
      </c>
      <c r="C539" s="6">
        <v>1</v>
      </c>
      <c r="D539" s="7" t="s">
        <v>18</v>
      </c>
      <c r="E539" s="7" t="s">
        <v>19</v>
      </c>
      <c r="F539" s="7" t="s">
        <v>21</v>
      </c>
      <c r="G539" s="6">
        <v>9</v>
      </c>
      <c r="H539" s="8">
        <v>3.9380000000000002</v>
      </c>
      <c r="I539" s="8">
        <v>27.831</v>
      </c>
      <c r="J539" s="8">
        <v>0.73529999999999995</v>
      </c>
      <c r="K539" s="8">
        <v>21.506</v>
      </c>
      <c r="L539" s="9">
        <f>K539*Inputs!$B$5</f>
        <v>21.075880000000002</v>
      </c>
      <c r="M539" s="10">
        <f>IF(AND(OR(C539=1,C539=2,C539=12),G539&gt;=Inputs!$B$8,G539&lt;=Inputs!$B$9,K539&lt;=Inputs!$B$10),1,0)</f>
        <v>0</v>
      </c>
      <c r="N539" s="9">
        <f>Inputs!$B$4</f>
        <v>54.991999999999997</v>
      </c>
      <c r="O539" s="9">
        <f>IF(M539=1,Inputs!$B$6,Inputs!$B$4)</f>
        <v>54.991999999999997</v>
      </c>
      <c r="P539" s="9">
        <f>IF(M539=1,Inputs!$B$7,Inputs!$B$4)</f>
        <v>54.991999999999997</v>
      </c>
      <c r="Q539" s="9">
        <f>MAX(0,Inputs!$B$4-O539)</f>
        <v>0</v>
      </c>
      <c r="R539" s="9">
        <f>MAX(0,Inputs!$B$4-P539)</f>
        <v>0</v>
      </c>
    </row>
    <row r="540" spans="1:18" ht="15" customHeight="1">
      <c r="A540" s="4">
        <v>44584.416666666701</v>
      </c>
      <c r="B540" s="5">
        <v>44584</v>
      </c>
      <c r="C540" s="6">
        <v>1</v>
      </c>
      <c r="D540" s="7" t="s">
        <v>18</v>
      </c>
      <c r="E540" s="7" t="s">
        <v>19</v>
      </c>
      <c r="F540" s="7" t="s">
        <v>21</v>
      </c>
      <c r="G540" s="6">
        <v>10</v>
      </c>
      <c r="H540" s="8">
        <v>3.9380000000000002</v>
      </c>
      <c r="I540" s="8">
        <v>27.831</v>
      </c>
      <c r="J540" s="8">
        <v>0.70589999999999997</v>
      </c>
      <c r="K540" s="8">
        <v>20.803999999999998</v>
      </c>
      <c r="L540" s="9">
        <f>K540*Inputs!$B$5</f>
        <v>20.387919999999998</v>
      </c>
      <c r="M540" s="10">
        <f>IF(AND(OR(C540=1,C540=2,C540=12),G540&gt;=Inputs!$B$8,G540&lt;=Inputs!$B$9,K540&lt;=Inputs!$B$10),1,0)</f>
        <v>0</v>
      </c>
      <c r="N540" s="9">
        <f>Inputs!$B$4</f>
        <v>54.991999999999997</v>
      </c>
      <c r="O540" s="9">
        <f>IF(M540=1,Inputs!$B$6,Inputs!$B$4)</f>
        <v>54.991999999999997</v>
      </c>
      <c r="P540" s="9">
        <f>IF(M540=1,Inputs!$B$7,Inputs!$B$4)</f>
        <v>54.991999999999997</v>
      </c>
      <c r="Q540" s="9">
        <f>MAX(0,Inputs!$B$4-O540)</f>
        <v>0</v>
      </c>
      <c r="R540" s="9">
        <f>MAX(0,Inputs!$B$4-P540)</f>
        <v>0</v>
      </c>
    </row>
    <row r="541" spans="1:18" ht="15" customHeight="1">
      <c r="A541" s="4">
        <v>44584.458333333299</v>
      </c>
      <c r="B541" s="5">
        <v>44584</v>
      </c>
      <c r="C541" s="6">
        <v>1</v>
      </c>
      <c r="D541" s="7" t="s">
        <v>18</v>
      </c>
      <c r="E541" s="7" t="s">
        <v>19</v>
      </c>
      <c r="F541" s="7" t="s">
        <v>21</v>
      </c>
      <c r="G541" s="6">
        <v>11</v>
      </c>
      <c r="H541" s="8">
        <v>3.9380000000000002</v>
      </c>
      <c r="I541" s="8">
        <v>27.831</v>
      </c>
      <c r="J541" s="8">
        <v>0.61760000000000004</v>
      </c>
      <c r="K541" s="8">
        <v>18.695</v>
      </c>
      <c r="L541" s="9">
        <f>K541*Inputs!$B$5</f>
        <v>18.321100000000001</v>
      </c>
      <c r="M541" s="10">
        <f>IF(AND(OR(C541=1,C541=2,C541=12),G541&gt;=Inputs!$B$8,G541&lt;=Inputs!$B$9,K541&lt;=Inputs!$B$10),1,0)</f>
        <v>0</v>
      </c>
      <c r="N541" s="9">
        <f>Inputs!$B$4</f>
        <v>54.991999999999997</v>
      </c>
      <c r="O541" s="9">
        <f>IF(M541=1,Inputs!$B$6,Inputs!$B$4)</f>
        <v>54.991999999999997</v>
      </c>
      <c r="P541" s="9">
        <f>IF(M541=1,Inputs!$B$7,Inputs!$B$4)</f>
        <v>54.991999999999997</v>
      </c>
      <c r="Q541" s="9">
        <f>MAX(0,Inputs!$B$4-O541)</f>
        <v>0</v>
      </c>
      <c r="R541" s="9">
        <f>MAX(0,Inputs!$B$4-P541)</f>
        <v>0</v>
      </c>
    </row>
    <row r="542" spans="1:18" ht="15" customHeight="1">
      <c r="A542" s="4">
        <v>44584.5</v>
      </c>
      <c r="B542" s="5">
        <v>44584</v>
      </c>
      <c r="C542" s="6">
        <v>1</v>
      </c>
      <c r="D542" s="7" t="s">
        <v>18</v>
      </c>
      <c r="E542" s="7" t="s">
        <v>19</v>
      </c>
      <c r="F542" s="7" t="s">
        <v>21</v>
      </c>
      <c r="G542" s="6">
        <v>12</v>
      </c>
      <c r="H542" s="8">
        <v>3.9380000000000002</v>
      </c>
      <c r="I542" s="8">
        <v>27.831</v>
      </c>
      <c r="J542" s="8">
        <v>0.52939999999999998</v>
      </c>
      <c r="K542" s="8">
        <v>16.587</v>
      </c>
      <c r="L542" s="9">
        <f>K542*Inputs!$B$5</f>
        <v>16.25526</v>
      </c>
      <c r="M542" s="10">
        <f>IF(AND(OR(C542=1,C542=2,C542=12),G542&gt;=Inputs!$B$8,G542&lt;=Inputs!$B$9,K542&lt;=Inputs!$B$10),1,0)</f>
        <v>0</v>
      </c>
      <c r="N542" s="9">
        <f>Inputs!$B$4</f>
        <v>54.991999999999997</v>
      </c>
      <c r="O542" s="9">
        <f>IF(M542=1,Inputs!$B$6,Inputs!$B$4)</f>
        <v>54.991999999999997</v>
      </c>
      <c r="P542" s="9">
        <f>IF(M542=1,Inputs!$B$7,Inputs!$B$4)</f>
        <v>54.991999999999997</v>
      </c>
      <c r="Q542" s="9">
        <f>MAX(0,Inputs!$B$4-O542)</f>
        <v>0</v>
      </c>
      <c r="R542" s="9">
        <f>MAX(0,Inputs!$B$4-P542)</f>
        <v>0</v>
      </c>
    </row>
    <row r="543" spans="1:18" ht="15" customHeight="1">
      <c r="A543" s="4">
        <v>44584.541666666701</v>
      </c>
      <c r="B543" s="5">
        <v>44584</v>
      </c>
      <c r="C543" s="6">
        <v>1</v>
      </c>
      <c r="D543" s="7" t="s">
        <v>18</v>
      </c>
      <c r="E543" s="7" t="s">
        <v>19</v>
      </c>
      <c r="F543" s="7" t="s">
        <v>21</v>
      </c>
      <c r="G543" s="6">
        <v>13</v>
      </c>
      <c r="H543" s="8">
        <v>3.9380000000000002</v>
      </c>
      <c r="I543" s="8">
        <v>27.831</v>
      </c>
      <c r="J543" s="8">
        <v>0.47060000000000002</v>
      </c>
      <c r="K543" s="8">
        <v>15.182</v>
      </c>
      <c r="L543" s="9">
        <f>K543*Inputs!$B$5</f>
        <v>14.878360000000001</v>
      </c>
      <c r="M543" s="10">
        <f>IF(AND(OR(C543=1,C543=2,C543=12),G543&gt;=Inputs!$B$8,G543&lt;=Inputs!$B$9,K543&lt;=Inputs!$B$10),1,0)</f>
        <v>0</v>
      </c>
      <c r="N543" s="9">
        <f>Inputs!$B$4</f>
        <v>54.991999999999997</v>
      </c>
      <c r="O543" s="9">
        <f>IF(M543=1,Inputs!$B$6,Inputs!$B$4)</f>
        <v>54.991999999999997</v>
      </c>
      <c r="P543" s="9">
        <f>IF(M543=1,Inputs!$B$7,Inputs!$B$4)</f>
        <v>54.991999999999997</v>
      </c>
      <c r="Q543" s="9">
        <f>MAX(0,Inputs!$B$4-O543)</f>
        <v>0</v>
      </c>
      <c r="R543" s="9">
        <f>MAX(0,Inputs!$B$4-P543)</f>
        <v>0</v>
      </c>
    </row>
    <row r="544" spans="1:18" ht="15" customHeight="1">
      <c r="A544" s="4">
        <v>44584.583333333299</v>
      </c>
      <c r="B544" s="5">
        <v>44584</v>
      </c>
      <c r="C544" s="6">
        <v>1</v>
      </c>
      <c r="D544" s="7" t="s">
        <v>18</v>
      </c>
      <c r="E544" s="7" t="s">
        <v>19</v>
      </c>
      <c r="F544" s="7" t="s">
        <v>21</v>
      </c>
      <c r="G544" s="6">
        <v>14</v>
      </c>
      <c r="H544" s="8">
        <v>3.9380000000000002</v>
      </c>
      <c r="I544" s="8">
        <v>27.831</v>
      </c>
      <c r="J544" s="8">
        <v>0.4118</v>
      </c>
      <c r="K544" s="8">
        <v>13.776</v>
      </c>
      <c r="L544" s="9">
        <f>K544*Inputs!$B$5</f>
        <v>13.50048</v>
      </c>
      <c r="M544" s="10">
        <f>IF(AND(OR(C544=1,C544=2,C544=12),G544&gt;=Inputs!$B$8,G544&lt;=Inputs!$B$9,K544&lt;=Inputs!$B$10),1,0)</f>
        <v>0</v>
      </c>
      <c r="N544" s="9">
        <f>Inputs!$B$4</f>
        <v>54.991999999999997</v>
      </c>
      <c r="O544" s="9">
        <f>IF(M544=1,Inputs!$B$6,Inputs!$B$4)</f>
        <v>54.991999999999997</v>
      </c>
      <c r="P544" s="9">
        <f>IF(M544=1,Inputs!$B$7,Inputs!$B$4)</f>
        <v>54.991999999999997</v>
      </c>
      <c r="Q544" s="9">
        <f>MAX(0,Inputs!$B$4-O544)</f>
        <v>0</v>
      </c>
      <c r="R544" s="9">
        <f>MAX(0,Inputs!$B$4-P544)</f>
        <v>0</v>
      </c>
    </row>
    <row r="545" spans="1:18" ht="15" customHeight="1">
      <c r="A545" s="4">
        <v>44584.625</v>
      </c>
      <c r="B545" s="5">
        <v>44584</v>
      </c>
      <c r="C545" s="6">
        <v>1</v>
      </c>
      <c r="D545" s="7" t="s">
        <v>18</v>
      </c>
      <c r="E545" s="7" t="s">
        <v>19</v>
      </c>
      <c r="F545" s="7" t="s">
        <v>21</v>
      </c>
      <c r="G545" s="6">
        <v>15</v>
      </c>
      <c r="H545" s="8">
        <v>3.9380000000000002</v>
      </c>
      <c r="I545" s="8">
        <v>27.831</v>
      </c>
      <c r="J545" s="8">
        <v>0.32350000000000001</v>
      </c>
      <c r="K545" s="8">
        <v>11.667999999999999</v>
      </c>
      <c r="L545" s="9">
        <f>K545*Inputs!$B$5</f>
        <v>11.43464</v>
      </c>
      <c r="M545" s="10">
        <f>IF(AND(OR(C545=1,C545=2,C545=12),G545&gt;=Inputs!$B$8,G545&lt;=Inputs!$B$9,K545&lt;=Inputs!$B$10),1,0)</f>
        <v>0</v>
      </c>
      <c r="N545" s="9">
        <f>Inputs!$B$4</f>
        <v>54.991999999999997</v>
      </c>
      <c r="O545" s="9">
        <f>IF(M545=1,Inputs!$B$6,Inputs!$B$4)</f>
        <v>54.991999999999997</v>
      </c>
      <c r="P545" s="9">
        <f>IF(M545=1,Inputs!$B$7,Inputs!$B$4)</f>
        <v>54.991999999999997</v>
      </c>
      <c r="Q545" s="9">
        <f>MAX(0,Inputs!$B$4-O545)</f>
        <v>0</v>
      </c>
      <c r="R545" s="9">
        <f>MAX(0,Inputs!$B$4-P545)</f>
        <v>0</v>
      </c>
    </row>
    <row r="546" spans="1:18" ht="15" customHeight="1">
      <c r="A546" s="4">
        <v>44584.666666666701</v>
      </c>
      <c r="B546" s="5">
        <v>44584</v>
      </c>
      <c r="C546" s="6">
        <v>1</v>
      </c>
      <c r="D546" s="7" t="s">
        <v>18</v>
      </c>
      <c r="E546" s="7" t="s">
        <v>19</v>
      </c>
      <c r="F546" s="7" t="s">
        <v>21</v>
      </c>
      <c r="G546" s="6">
        <v>16</v>
      </c>
      <c r="H546" s="8">
        <v>3.9380000000000002</v>
      </c>
      <c r="I546" s="8">
        <v>27.831</v>
      </c>
      <c r="J546" s="8">
        <v>0.23530000000000001</v>
      </c>
      <c r="K546" s="8">
        <v>9.56</v>
      </c>
      <c r="L546" s="9">
        <f>K546*Inputs!$B$5</f>
        <v>9.3688000000000002</v>
      </c>
      <c r="M546" s="10">
        <f>IF(AND(OR(C546=1,C546=2,C546=12),G546&gt;=Inputs!$B$8,G546&lt;=Inputs!$B$9,K546&lt;=Inputs!$B$10),1,0)</f>
        <v>0</v>
      </c>
      <c r="N546" s="9">
        <f>Inputs!$B$4</f>
        <v>54.991999999999997</v>
      </c>
      <c r="O546" s="9">
        <f>IF(M546=1,Inputs!$B$6,Inputs!$B$4)</f>
        <v>54.991999999999997</v>
      </c>
      <c r="P546" s="9">
        <f>IF(M546=1,Inputs!$B$7,Inputs!$B$4)</f>
        <v>54.991999999999997</v>
      </c>
      <c r="Q546" s="9">
        <f>MAX(0,Inputs!$B$4-O546)</f>
        <v>0</v>
      </c>
      <c r="R546" s="9">
        <f>MAX(0,Inputs!$B$4-P546)</f>
        <v>0</v>
      </c>
    </row>
    <row r="547" spans="1:18" ht="15" customHeight="1">
      <c r="A547" s="4">
        <v>44584.708333333299</v>
      </c>
      <c r="B547" s="5">
        <v>44584</v>
      </c>
      <c r="C547" s="6">
        <v>1</v>
      </c>
      <c r="D547" s="7" t="s">
        <v>18</v>
      </c>
      <c r="E547" s="7" t="s">
        <v>19</v>
      </c>
      <c r="F547" s="7" t="s">
        <v>21</v>
      </c>
      <c r="G547" s="6">
        <v>17</v>
      </c>
      <c r="H547" s="8">
        <v>3.9380000000000002</v>
      </c>
      <c r="I547" s="8">
        <v>27.831</v>
      </c>
      <c r="J547" s="8">
        <v>0.1176</v>
      </c>
      <c r="K547" s="8">
        <v>6.7489999999999997</v>
      </c>
      <c r="L547" s="9">
        <f>K547*Inputs!$B$5</f>
        <v>6.6140199999999991</v>
      </c>
      <c r="M547" s="10">
        <f>IF(AND(OR(C547=1,C547=2,C547=12),G547&gt;=Inputs!$B$8,G547&lt;=Inputs!$B$9,K547&lt;=Inputs!$B$10),1,0)</f>
        <v>0</v>
      </c>
      <c r="N547" s="9">
        <f>Inputs!$B$4</f>
        <v>54.991999999999997</v>
      </c>
      <c r="O547" s="9">
        <f>IF(M547=1,Inputs!$B$6,Inputs!$B$4)</f>
        <v>54.991999999999997</v>
      </c>
      <c r="P547" s="9">
        <f>IF(M547=1,Inputs!$B$7,Inputs!$B$4)</f>
        <v>54.991999999999997</v>
      </c>
      <c r="Q547" s="9">
        <f>MAX(0,Inputs!$B$4-O547)</f>
        <v>0</v>
      </c>
      <c r="R547" s="9">
        <f>MAX(0,Inputs!$B$4-P547)</f>
        <v>0</v>
      </c>
    </row>
    <row r="548" spans="1:18" ht="15" customHeight="1">
      <c r="A548" s="4">
        <v>44584.75</v>
      </c>
      <c r="B548" s="5">
        <v>44584</v>
      </c>
      <c r="C548" s="6">
        <v>1</v>
      </c>
      <c r="D548" s="7" t="s">
        <v>18</v>
      </c>
      <c r="E548" s="7" t="s">
        <v>19</v>
      </c>
      <c r="F548" s="7" t="s">
        <v>21</v>
      </c>
      <c r="G548" s="6">
        <v>18</v>
      </c>
      <c r="H548" s="8">
        <v>3.9380000000000002</v>
      </c>
      <c r="I548" s="8">
        <v>27.831</v>
      </c>
      <c r="J548" s="8">
        <v>0</v>
      </c>
      <c r="K548" s="8">
        <v>3.9380000000000002</v>
      </c>
      <c r="L548" s="9">
        <f>K548*Inputs!$B$5</f>
        <v>3.8592400000000002</v>
      </c>
      <c r="M548" s="10">
        <f>IF(AND(OR(C548=1,C548=2,C548=12),G548&gt;=Inputs!$B$8,G548&lt;=Inputs!$B$9,K548&lt;=Inputs!$B$10),1,0)</f>
        <v>0</v>
      </c>
      <c r="N548" s="9">
        <f>Inputs!$B$4</f>
        <v>54.991999999999997</v>
      </c>
      <c r="O548" s="9">
        <f>IF(M548=1,Inputs!$B$6,Inputs!$B$4)</f>
        <v>54.991999999999997</v>
      </c>
      <c r="P548" s="9">
        <f>IF(M548=1,Inputs!$B$7,Inputs!$B$4)</f>
        <v>54.991999999999997</v>
      </c>
      <c r="Q548" s="9">
        <f>MAX(0,Inputs!$B$4-O548)</f>
        <v>0</v>
      </c>
      <c r="R548" s="9">
        <f>MAX(0,Inputs!$B$4-P548)</f>
        <v>0</v>
      </c>
    </row>
    <row r="549" spans="1:18" ht="15" customHeight="1">
      <c r="A549" s="4">
        <v>44584.791666666701</v>
      </c>
      <c r="B549" s="5">
        <v>44584</v>
      </c>
      <c r="C549" s="6">
        <v>1</v>
      </c>
      <c r="D549" s="7" t="s">
        <v>18</v>
      </c>
      <c r="E549" s="7" t="s">
        <v>19</v>
      </c>
      <c r="F549" s="7" t="s">
        <v>21</v>
      </c>
      <c r="G549" s="6">
        <v>19</v>
      </c>
      <c r="H549" s="8">
        <v>3.9380000000000002</v>
      </c>
      <c r="I549" s="8">
        <v>27.831</v>
      </c>
      <c r="J549" s="8">
        <v>2.9399999999999999E-2</v>
      </c>
      <c r="K549" s="8">
        <v>4.641</v>
      </c>
      <c r="L549" s="9">
        <f>K549*Inputs!$B$5</f>
        <v>4.5481800000000003</v>
      </c>
      <c r="M549" s="10">
        <f>IF(AND(OR(C549=1,C549=2,C549=12),G549&gt;=Inputs!$B$8,G549&lt;=Inputs!$B$9,K549&lt;=Inputs!$B$10),1,0)</f>
        <v>0</v>
      </c>
      <c r="N549" s="9">
        <f>Inputs!$B$4</f>
        <v>54.991999999999997</v>
      </c>
      <c r="O549" s="9">
        <f>IF(M549=1,Inputs!$B$6,Inputs!$B$4)</f>
        <v>54.991999999999997</v>
      </c>
      <c r="P549" s="9">
        <f>IF(M549=1,Inputs!$B$7,Inputs!$B$4)</f>
        <v>54.991999999999997</v>
      </c>
      <c r="Q549" s="9">
        <f>MAX(0,Inputs!$B$4-O549)</f>
        <v>0</v>
      </c>
      <c r="R549" s="9">
        <f>MAX(0,Inputs!$B$4-P549)</f>
        <v>0</v>
      </c>
    </row>
    <row r="550" spans="1:18" ht="15" customHeight="1">
      <c r="A550" s="4">
        <v>44584.833333333299</v>
      </c>
      <c r="B550" s="5">
        <v>44584</v>
      </c>
      <c r="C550" s="6">
        <v>1</v>
      </c>
      <c r="D550" s="7" t="s">
        <v>18</v>
      </c>
      <c r="E550" s="7" t="s">
        <v>19</v>
      </c>
      <c r="F550" s="7" t="s">
        <v>21</v>
      </c>
      <c r="G550" s="6">
        <v>20</v>
      </c>
      <c r="H550" s="8">
        <v>3.9380000000000002</v>
      </c>
      <c r="I550" s="8">
        <v>27.831</v>
      </c>
      <c r="J550" s="8">
        <v>5.8799999999999998E-2</v>
      </c>
      <c r="K550" s="8">
        <v>5.343</v>
      </c>
      <c r="L550" s="9">
        <f>K550*Inputs!$B$5</f>
        <v>5.2361399999999998</v>
      </c>
      <c r="M550" s="10">
        <f>IF(AND(OR(C550=1,C550=2,C550=12),G550&gt;=Inputs!$B$8,G550&lt;=Inputs!$B$9,K550&lt;=Inputs!$B$10),1,0)</f>
        <v>0</v>
      </c>
      <c r="N550" s="9">
        <f>Inputs!$B$4</f>
        <v>54.991999999999997</v>
      </c>
      <c r="O550" s="9">
        <f>IF(M550=1,Inputs!$B$6,Inputs!$B$4)</f>
        <v>54.991999999999997</v>
      </c>
      <c r="P550" s="9">
        <f>IF(M550=1,Inputs!$B$7,Inputs!$B$4)</f>
        <v>54.991999999999997</v>
      </c>
      <c r="Q550" s="9">
        <f>MAX(0,Inputs!$B$4-O550)</f>
        <v>0</v>
      </c>
      <c r="R550" s="9">
        <f>MAX(0,Inputs!$B$4-P550)</f>
        <v>0</v>
      </c>
    </row>
    <row r="551" spans="1:18" ht="15" customHeight="1">
      <c r="A551" s="4">
        <v>44584.875</v>
      </c>
      <c r="B551" s="5">
        <v>44584</v>
      </c>
      <c r="C551" s="6">
        <v>1</v>
      </c>
      <c r="D551" s="7" t="s">
        <v>18</v>
      </c>
      <c r="E551" s="7" t="s">
        <v>19</v>
      </c>
      <c r="F551" s="7" t="s">
        <v>21</v>
      </c>
      <c r="G551" s="6">
        <v>21</v>
      </c>
      <c r="H551" s="8">
        <v>3.9380000000000002</v>
      </c>
      <c r="I551" s="8">
        <v>27.831</v>
      </c>
      <c r="J551" s="8">
        <v>0.23530000000000001</v>
      </c>
      <c r="K551" s="8">
        <v>9.56</v>
      </c>
      <c r="L551" s="9">
        <f>K551*Inputs!$B$5</f>
        <v>9.3688000000000002</v>
      </c>
      <c r="M551" s="10">
        <f>IF(AND(OR(C551=1,C551=2,C551=12),G551&gt;=Inputs!$B$8,G551&lt;=Inputs!$B$9,K551&lt;=Inputs!$B$10),1,0)</f>
        <v>0</v>
      </c>
      <c r="N551" s="9">
        <f>Inputs!$B$4</f>
        <v>54.991999999999997</v>
      </c>
      <c r="O551" s="9">
        <f>IF(M551=1,Inputs!$B$6,Inputs!$B$4)</f>
        <v>54.991999999999997</v>
      </c>
      <c r="P551" s="9">
        <f>IF(M551=1,Inputs!$B$7,Inputs!$B$4)</f>
        <v>54.991999999999997</v>
      </c>
      <c r="Q551" s="9">
        <f>MAX(0,Inputs!$B$4-O551)</f>
        <v>0</v>
      </c>
      <c r="R551" s="9">
        <f>MAX(0,Inputs!$B$4-P551)</f>
        <v>0</v>
      </c>
    </row>
    <row r="552" spans="1:18" ht="15" customHeight="1">
      <c r="A552" s="4">
        <v>44584.916666666701</v>
      </c>
      <c r="B552" s="5">
        <v>44584</v>
      </c>
      <c r="C552" s="6">
        <v>1</v>
      </c>
      <c r="D552" s="7" t="s">
        <v>18</v>
      </c>
      <c r="E552" s="7" t="s">
        <v>19</v>
      </c>
      <c r="F552" s="7" t="s">
        <v>21</v>
      </c>
      <c r="G552" s="6">
        <v>22</v>
      </c>
      <c r="H552" s="8">
        <v>3.9380000000000002</v>
      </c>
      <c r="I552" s="8">
        <v>27.831</v>
      </c>
      <c r="J552" s="8">
        <v>0.47060000000000002</v>
      </c>
      <c r="K552" s="8">
        <v>15.182</v>
      </c>
      <c r="L552" s="9">
        <f>K552*Inputs!$B$5</f>
        <v>14.878360000000001</v>
      </c>
      <c r="M552" s="10">
        <f>IF(AND(OR(C552=1,C552=2,C552=12),G552&gt;=Inputs!$B$8,G552&lt;=Inputs!$B$9,K552&lt;=Inputs!$B$10),1,0)</f>
        <v>0</v>
      </c>
      <c r="N552" s="9">
        <f>Inputs!$B$4</f>
        <v>54.991999999999997</v>
      </c>
      <c r="O552" s="9">
        <f>IF(M552=1,Inputs!$B$6,Inputs!$B$4)</f>
        <v>54.991999999999997</v>
      </c>
      <c r="P552" s="9">
        <f>IF(M552=1,Inputs!$B$7,Inputs!$B$4)</f>
        <v>54.991999999999997</v>
      </c>
      <c r="Q552" s="9">
        <f>MAX(0,Inputs!$B$4-O552)</f>
        <v>0</v>
      </c>
      <c r="R552" s="9">
        <f>MAX(0,Inputs!$B$4-P552)</f>
        <v>0</v>
      </c>
    </row>
    <row r="553" spans="1:18" ht="15" customHeight="1">
      <c r="A553" s="4">
        <v>44584.958333333299</v>
      </c>
      <c r="B553" s="5">
        <v>44584</v>
      </c>
      <c r="C553" s="6">
        <v>1</v>
      </c>
      <c r="D553" s="7" t="s">
        <v>18</v>
      </c>
      <c r="E553" s="7" t="s">
        <v>19</v>
      </c>
      <c r="F553" s="7" t="s">
        <v>21</v>
      </c>
      <c r="G553" s="6">
        <v>23</v>
      </c>
      <c r="H553" s="8">
        <v>3.9380000000000002</v>
      </c>
      <c r="I553" s="8">
        <v>27.831</v>
      </c>
      <c r="J553" s="8">
        <v>0.70589999999999997</v>
      </c>
      <c r="K553" s="8">
        <v>20.803999999999998</v>
      </c>
      <c r="L553" s="9">
        <f>K553*Inputs!$B$5</f>
        <v>20.387919999999998</v>
      </c>
      <c r="M553" s="10">
        <f>IF(AND(OR(C553=1,C553=2,C553=12),G553&gt;=Inputs!$B$8,G553&lt;=Inputs!$B$9,K553&lt;=Inputs!$B$10),1,0)</f>
        <v>0</v>
      </c>
      <c r="N553" s="9">
        <f>Inputs!$B$4</f>
        <v>54.991999999999997</v>
      </c>
      <c r="O553" s="9">
        <f>IF(M553=1,Inputs!$B$6,Inputs!$B$4)</f>
        <v>54.991999999999997</v>
      </c>
      <c r="P553" s="9">
        <f>IF(M553=1,Inputs!$B$7,Inputs!$B$4)</f>
        <v>54.991999999999997</v>
      </c>
      <c r="Q553" s="9">
        <f>MAX(0,Inputs!$B$4-O553)</f>
        <v>0</v>
      </c>
      <c r="R553" s="9">
        <f>MAX(0,Inputs!$B$4-P553)</f>
        <v>0</v>
      </c>
    </row>
    <row r="554" spans="1:18" ht="15" customHeight="1">
      <c r="A554" s="4">
        <v>44585</v>
      </c>
      <c r="B554" s="5">
        <v>44585</v>
      </c>
      <c r="C554" s="6">
        <v>1</v>
      </c>
      <c r="D554" s="7" t="s">
        <v>18</v>
      </c>
      <c r="E554" s="7" t="s">
        <v>19</v>
      </c>
      <c r="F554" s="7" t="s">
        <v>22</v>
      </c>
      <c r="G554" s="6">
        <v>0</v>
      </c>
      <c r="H554" s="8">
        <v>3.2080000000000002</v>
      </c>
      <c r="I554" s="8">
        <v>25.675999999999998</v>
      </c>
      <c r="J554" s="8">
        <v>0.70830000000000004</v>
      </c>
      <c r="K554" s="8">
        <v>19.123000000000001</v>
      </c>
      <c r="L554" s="9">
        <f>K554*Inputs!$B$5</f>
        <v>18.740539999999999</v>
      </c>
      <c r="M554" s="10">
        <f>IF(AND(OR(C554=1,C554=2,C554=12),G554&gt;=Inputs!$B$8,G554&lt;=Inputs!$B$9,K554&lt;=Inputs!$B$10),1,0)</f>
        <v>0</v>
      </c>
      <c r="N554" s="9">
        <f>Inputs!$B$4</f>
        <v>54.991999999999997</v>
      </c>
      <c r="O554" s="9">
        <f>IF(M554=1,Inputs!$B$6,Inputs!$B$4)</f>
        <v>54.991999999999997</v>
      </c>
      <c r="P554" s="9">
        <f>IF(M554=1,Inputs!$B$7,Inputs!$B$4)</f>
        <v>54.991999999999997</v>
      </c>
      <c r="Q554" s="9">
        <f>MAX(0,Inputs!$B$4-O554)</f>
        <v>0</v>
      </c>
      <c r="R554" s="9">
        <f>MAX(0,Inputs!$B$4-P554)</f>
        <v>0</v>
      </c>
    </row>
    <row r="555" spans="1:18" ht="15" customHeight="1">
      <c r="A555" s="4">
        <v>44585.041666666701</v>
      </c>
      <c r="B555" s="5">
        <v>44585</v>
      </c>
      <c r="C555" s="6">
        <v>1</v>
      </c>
      <c r="D555" s="7" t="s">
        <v>18</v>
      </c>
      <c r="E555" s="7" t="s">
        <v>19</v>
      </c>
      <c r="F555" s="7" t="s">
        <v>22</v>
      </c>
      <c r="G555" s="6">
        <v>1</v>
      </c>
      <c r="H555" s="8">
        <v>3.2080000000000002</v>
      </c>
      <c r="I555" s="8">
        <v>25.675999999999998</v>
      </c>
      <c r="J555" s="8">
        <v>0.79169999999999996</v>
      </c>
      <c r="K555" s="8">
        <v>20.995000000000001</v>
      </c>
      <c r="L555" s="9">
        <f>K555*Inputs!$B$5</f>
        <v>20.575099999999999</v>
      </c>
      <c r="M555" s="10">
        <f>IF(AND(OR(C555=1,C555=2,C555=12),G555&gt;=Inputs!$B$8,G555&lt;=Inputs!$B$9,K555&lt;=Inputs!$B$10),1,0)</f>
        <v>0</v>
      </c>
      <c r="N555" s="9">
        <f>Inputs!$B$4</f>
        <v>54.991999999999997</v>
      </c>
      <c r="O555" s="9">
        <f>IF(M555=1,Inputs!$B$6,Inputs!$B$4)</f>
        <v>54.991999999999997</v>
      </c>
      <c r="P555" s="9">
        <f>IF(M555=1,Inputs!$B$7,Inputs!$B$4)</f>
        <v>54.991999999999997</v>
      </c>
      <c r="Q555" s="9">
        <f>MAX(0,Inputs!$B$4-O555)</f>
        <v>0</v>
      </c>
      <c r="R555" s="9">
        <f>MAX(0,Inputs!$B$4-P555)</f>
        <v>0</v>
      </c>
    </row>
    <row r="556" spans="1:18" ht="15" customHeight="1">
      <c r="A556" s="4">
        <v>44585.083333333299</v>
      </c>
      <c r="B556" s="5">
        <v>44585</v>
      </c>
      <c r="C556" s="6">
        <v>1</v>
      </c>
      <c r="D556" s="7" t="s">
        <v>18</v>
      </c>
      <c r="E556" s="7" t="s">
        <v>19</v>
      </c>
      <c r="F556" s="7" t="s">
        <v>22</v>
      </c>
      <c r="G556" s="6">
        <v>2</v>
      </c>
      <c r="H556" s="8">
        <v>3.2080000000000002</v>
      </c>
      <c r="I556" s="8">
        <v>25.675999999999998</v>
      </c>
      <c r="J556" s="8">
        <v>0.875</v>
      </c>
      <c r="K556" s="8">
        <v>22.867000000000001</v>
      </c>
      <c r="L556" s="9">
        <f>K556*Inputs!$B$5</f>
        <v>22.409659999999999</v>
      </c>
      <c r="M556" s="10">
        <f>IF(AND(OR(C556=1,C556=2,C556=12),G556&gt;=Inputs!$B$8,G556&lt;=Inputs!$B$9,K556&lt;=Inputs!$B$10),1,0)</f>
        <v>0</v>
      </c>
      <c r="N556" s="9">
        <f>Inputs!$B$4</f>
        <v>54.991999999999997</v>
      </c>
      <c r="O556" s="9">
        <f>IF(M556=1,Inputs!$B$6,Inputs!$B$4)</f>
        <v>54.991999999999997</v>
      </c>
      <c r="P556" s="9">
        <f>IF(M556=1,Inputs!$B$7,Inputs!$B$4)</f>
        <v>54.991999999999997</v>
      </c>
      <c r="Q556" s="9">
        <f>MAX(0,Inputs!$B$4-O556)</f>
        <v>0</v>
      </c>
      <c r="R556" s="9">
        <f>MAX(0,Inputs!$B$4-P556)</f>
        <v>0</v>
      </c>
    </row>
    <row r="557" spans="1:18" ht="15" customHeight="1">
      <c r="A557" s="4">
        <v>44585.125</v>
      </c>
      <c r="B557" s="5">
        <v>44585</v>
      </c>
      <c r="C557" s="6">
        <v>1</v>
      </c>
      <c r="D557" s="7" t="s">
        <v>18</v>
      </c>
      <c r="E557" s="7" t="s">
        <v>19</v>
      </c>
      <c r="F557" s="7" t="s">
        <v>22</v>
      </c>
      <c r="G557" s="6">
        <v>3</v>
      </c>
      <c r="H557" s="8">
        <v>3.2080000000000002</v>
      </c>
      <c r="I557" s="8">
        <v>25.675999999999998</v>
      </c>
      <c r="J557" s="8">
        <v>0.9375</v>
      </c>
      <c r="K557" s="8">
        <v>24.271999999999998</v>
      </c>
      <c r="L557" s="9">
        <f>K557*Inputs!$B$5</f>
        <v>23.786559999999998</v>
      </c>
      <c r="M557" s="10">
        <f>IF(AND(OR(C557=1,C557=2,C557=12),G557&gt;=Inputs!$B$8,G557&lt;=Inputs!$B$9,K557&lt;=Inputs!$B$10),1,0)</f>
        <v>0</v>
      </c>
      <c r="N557" s="9">
        <f>Inputs!$B$4</f>
        <v>54.991999999999997</v>
      </c>
      <c r="O557" s="9">
        <f>IF(M557=1,Inputs!$B$6,Inputs!$B$4)</f>
        <v>54.991999999999997</v>
      </c>
      <c r="P557" s="9">
        <f>IF(M557=1,Inputs!$B$7,Inputs!$B$4)</f>
        <v>54.991999999999997</v>
      </c>
      <c r="Q557" s="9">
        <f>MAX(0,Inputs!$B$4-O557)</f>
        <v>0</v>
      </c>
      <c r="R557" s="9">
        <f>MAX(0,Inputs!$B$4-P557)</f>
        <v>0</v>
      </c>
    </row>
    <row r="558" spans="1:18" ht="15" customHeight="1">
      <c r="A558" s="4">
        <v>44585.166666666701</v>
      </c>
      <c r="B558" s="5">
        <v>44585</v>
      </c>
      <c r="C558" s="6">
        <v>1</v>
      </c>
      <c r="D558" s="7" t="s">
        <v>18</v>
      </c>
      <c r="E558" s="7" t="s">
        <v>19</v>
      </c>
      <c r="F558" s="7" t="s">
        <v>22</v>
      </c>
      <c r="G558" s="6">
        <v>4</v>
      </c>
      <c r="H558" s="8">
        <v>3.2080000000000002</v>
      </c>
      <c r="I558" s="8">
        <v>25.675999999999998</v>
      </c>
      <c r="J558" s="8">
        <v>1</v>
      </c>
      <c r="K558" s="8">
        <v>25.675999999999998</v>
      </c>
      <c r="L558" s="9">
        <f>K558*Inputs!$B$5</f>
        <v>25.162479999999999</v>
      </c>
      <c r="M558" s="10">
        <f>IF(AND(OR(C558=1,C558=2,C558=12),G558&gt;=Inputs!$B$8,G558&lt;=Inputs!$B$9,K558&lt;=Inputs!$B$10),1,0)</f>
        <v>0</v>
      </c>
      <c r="N558" s="9">
        <f>Inputs!$B$4</f>
        <v>54.991999999999997</v>
      </c>
      <c r="O558" s="9">
        <f>IF(M558=1,Inputs!$B$6,Inputs!$B$4)</f>
        <v>54.991999999999997</v>
      </c>
      <c r="P558" s="9">
        <f>IF(M558=1,Inputs!$B$7,Inputs!$B$4)</f>
        <v>54.991999999999997</v>
      </c>
      <c r="Q558" s="9">
        <f>MAX(0,Inputs!$B$4-O558)</f>
        <v>0</v>
      </c>
      <c r="R558" s="9">
        <f>MAX(0,Inputs!$B$4-P558)</f>
        <v>0</v>
      </c>
    </row>
    <row r="559" spans="1:18" ht="15" customHeight="1">
      <c r="A559" s="4">
        <v>44585.208333333299</v>
      </c>
      <c r="B559" s="5">
        <v>44585</v>
      </c>
      <c r="C559" s="6">
        <v>1</v>
      </c>
      <c r="D559" s="7" t="s">
        <v>18</v>
      </c>
      <c r="E559" s="7" t="s">
        <v>19</v>
      </c>
      <c r="F559" s="7" t="s">
        <v>22</v>
      </c>
      <c r="G559" s="6">
        <v>5</v>
      </c>
      <c r="H559" s="8">
        <v>3.2080000000000002</v>
      </c>
      <c r="I559" s="8">
        <v>25.675999999999998</v>
      </c>
      <c r="J559" s="8">
        <v>0.83330000000000004</v>
      </c>
      <c r="K559" s="8">
        <v>21.931000000000001</v>
      </c>
      <c r="L559" s="9">
        <f>K559*Inputs!$B$5</f>
        <v>21.492380000000001</v>
      </c>
      <c r="M559" s="10">
        <f>IF(AND(OR(C559=1,C559=2,C559=12),G559&gt;=Inputs!$B$8,G559&lt;=Inputs!$B$9,K559&lt;=Inputs!$B$10),1,0)</f>
        <v>0</v>
      </c>
      <c r="N559" s="9">
        <f>Inputs!$B$4</f>
        <v>54.991999999999997</v>
      </c>
      <c r="O559" s="9">
        <f>IF(M559=1,Inputs!$B$6,Inputs!$B$4)</f>
        <v>54.991999999999997</v>
      </c>
      <c r="P559" s="9">
        <f>IF(M559=1,Inputs!$B$7,Inputs!$B$4)</f>
        <v>54.991999999999997</v>
      </c>
      <c r="Q559" s="9">
        <f>MAX(0,Inputs!$B$4-O559)</f>
        <v>0</v>
      </c>
      <c r="R559" s="9">
        <f>MAX(0,Inputs!$B$4-P559)</f>
        <v>0</v>
      </c>
    </row>
    <row r="560" spans="1:18" ht="15" customHeight="1">
      <c r="A560" s="4">
        <v>44585.25</v>
      </c>
      <c r="B560" s="5">
        <v>44585</v>
      </c>
      <c r="C560" s="6">
        <v>1</v>
      </c>
      <c r="D560" s="7" t="s">
        <v>18</v>
      </c>
      <c r="E560" s="7" t="s">
        <v>19</v>
      </c>
      <c r="F560" s="7" t="s">
        <v>22</v>
      </c>
      <c r="G560" s="6">
        <v>6</v>
      </c>
      <c r="H560" s="8">
        <v>3.2080000000000002</v>
      </c>
      <c r="I560" s="8">
        <v>25.675999999999998</v>
      </c>
      <c r="J560" s="8">
        <v>0.625</v>
      </c>
      <c r="K560" s="8">
        <v>17.25</v>
      </c>
      <c r="L560" s="9">
        <f>K560*Inputs!$B$5</f>
        <v>16.905000000000001</v>
      </c>
      <c r="M560" s="10">
        <f>IF(AND(OR(C560=1,C560=2,C560=12),G560&gt;=Inputs!$B$8,G560&lt;=Inputs!$B$9,K560&lt;=Inputs!$B$10),1,0)</f>
        <v>0</v>
      </c>
      <c r="N560" s="9">
        <f>Inputs!$B$4</f>
        <v>54.991999999999997</v>
      </c>
      <c r="O560" s="9">
        <f>IF(M560=1,Inputs!$B$6,Inputs!$B$4)</f>
        <v>54.991999999999997</v>
      </c>
      <c r="P560" s="9">
        <f>IF(M560=1,Inputs!$B$7,Inputs!$B$4)</f>
        <v>54.991999999999997</v>
      </c>
      <c r="Q560" s="9">
        <f>MAX(0,Inputs!$B$4-O560)</f>
        <v>0</v>
      </c>
      <c r="R560" s="9">
        <f>MAX(0,Inputs!$B$4-P560)</f>
        <v>0</v>
      </c>
    </row>
    <row r="561" spans="1:18" ht="15" customHeight="1">
      <c r="A561" s="4">
        <v>44585.291666666701</v>
      </c>
      <c r="B561" s="5">
        <v>44585</v>
      </c>
      <c r="C561" s="6">
        <v>1</v>
      </c>
      <c r="D561" s="7" t="s">
        <v>18</v>
      </c>
      <c r="E561" s="7" t="s">
        <v>19</v>
      </c>
      <c r="F561" s="7" t="s">
        <v>22</v>
      </c>
      <c r="G561" s="6">
        <v>7</v>
      </c>
      <c r="H561" s="8">
        <v>3.2080000000000002</v>
      </c>
      <c r="I561" s="8">
        <v>25.675999999999998</v>
      </c>
      <c r="J561" s="8">
        <v>0.41670000000000001</v>
      </c>
      <c r="K561" s="8">
        <v>12.57</v>
      </c>
      <c r="L561" s="9">
        <f>K561*Inputs!$B$5</f>
        <v>12.3186</v>
      </c>
      <c r="M561" s="10">
        <f>IF(AND(OR(C561=1,C561=2,C561=12),G561&gt;=Inputs!$B$8,G561&lt;=Inputs!$B$9,K561&lt;=Inputs!$B$10),1,0)</f>
        <v>0</v>
      </c>
      <c r="N561" s="9">
        <f>Inputs!$B$4</f>
        <v>54.991999999999997</v>
      </c>
      <c r="O561" s="9">
        <f>IF(M561=1,Inputs!$B$6,Inputs!$B$4)</f>
        <v>54.991999999999997</v>
      </c>
      <c r="P561" s="9">
        <f>IF(M561=1,Inputs!$B$7,Inputs!$B$4)</f>
        <v>54.991999999999997</v>
      </c>
      <c r="Q561" s="9">
        <f>MAX(0,Inputs!$B$4-O561)</f>
        <v>0</v>
      </c>
      <c r="R561" s="9">
        <f>MAX(0,Inputs!$B$4-P561)</f>
        <v>0</v>
      </c>
    </row>
    <row r="562" spans="1:18" ht="15" customHeight="1">
      <c r="A562" s="4">
        <v>44585.333333333299</v>
      </c>
      <c r="B562" s="5">
        <v>44585</v>
      </c>
      <c r="C562" s="6">
        <v>1</v>
      </c>
      <c r="D562" s="7" t="s">
        <v>18</v>
      </c>
      <c r="E562" s="7" t="s">
        <v>19</v>
      </c>
      <c r="F562" s="7" t="s">
        <v>22</v>
      </c>
      <c r="G562" s="6">
        <v>8</v>
      </c>
      <c r="H562" s="8">
        <v>3.2080000000000002</v>
      </c>
      <c r="I562" s="8">
        <v>25.675999999999998</v>
      </c>
      <c r="J562" s="8">
        <v>8.3299999999999999E-2</v>
      </c>
      <c r="K562" s="8">
        <v>5.08</v>
      </c>
      <c r="L562" s="9">
        <f>K562*Inputs!$B$5</f>
        <v>4.9783999999999997</v>
      </c>
      <c r="M562" s="10">
        <f>IF(AND(OR(C562=1,C562=2,C562=12),G562&gt;=Inputs!$B$8,G562&lt;=Inputs!$B$9,K562&lt;=Inputs!$B$10),1,0)</f>
        <v>0</v>
      </c>
      <c r="N562" s="9">
        <f>Inputs!$B$4</f>
        <v>54.991999999999997</v>
      </c>
      <c r="O562" s="9">
        <f>IF(M562=1,Inputs!$B$6,Inputs!$B$4)</f>
        <v>54.991999999999997</v>
      </c>
      <c r="P562" s="9">
        <f>IF(M562=1,Inputs!$B$7,Inputs!$B$4)</f>
        <v>54.991999999999997</v>
      </c>
      <c r="Q562" s="9">
        <f>MAX(0,Inputs!$B$4-O562)</f>
        <v>0</v>
      </c>
      <c r="R562" s="9">
        <f>MAX(0,Inputs!$B$4-P562)</f>
        <v>0</v>
      </c>
    </row>
    <row r="563" spans="1:18" ht="15" customHeight="1">
      <c r="A563" s="4">
        <v>44585.375</v>
      </c>
      <c r="B563" s="5">
        <v>44585</v>
      </c>
      <c r="C563" s="6">
        <v>1</v>
      </c>
      <c r="D563" s="7" t="s">
        <v>18</v>
      </c>
      <c r="E563" s="7" t="s">
        <v>19</v>
      </c>
      <c r="F563" s="7" t="s">
        <v>22</v>
      </c>
      <c r="G563" s="6">
        <v>9</v>
      </c>
      <c r="H563" s="8">
        <v>3.2080000000000002</v>
      </c>
      <c r="I563" s="8">
        <v>25.675999999999998</v>
      </c>
      <c r="J563" s="8">
        <v>4.1700000000000001E-2</v>
      </c>
      <c r="K563" s="8">
        <v>4.1440000000000001</v>
      </c>
      <c r="L563" s="9">
        <f>K563*Inputs!$B$5</f>
        <v>4.0611199999999998</v>
      </c>
      <c r="M563" s="10">
        <f>IF(AND(OR(C563=1,C563=2,C563=12),G563&gt;=Inputs!$B$8,G563&lt;=Inputs!$B$9,K563&lt;=Inputs!$B$10),1,0)</f>
        <v>1</v>
      </c>
      <c r="N563" s="9">
        <f>Inputs!$B$4</f>
        <v>54.991999999999997</v>
      </c>
      <c r="O563" s="9">
        <f>IF(M563=1,Inputs!$B$6,Inputs!$B$4)</f>
        <v>45</v>
      </c>
      <c r="P563" s="9">
        <f>IF(M563=1,Inputs!$B$7,Inputs!$B$4)</f>
        <v>35</v>
      </c>
      <c r="Q563" s="9">
        <f>MAX(0,Inputs!$B$4-O563)</f>
        <v>9.9919999999999973</v>
      </c>
      <c r="R563" s="9">
        <f>MAX(0,Inputs!$B$4-P563)</f>
        <v>19.991999999999997</v>
      </c>
    </row>
    <row r="564" spans="1:18" ht="15" customHeight="1">
      <c r="A564" s="4">
        <v>44585.416666666701</v>
      </c>
      <c r="B564" s="5">
        <v>44585</v>
      </c>
      <c r="C564" s="6">
        <v>1</v>
      </c>
      <c r="D564" s="7" t="s">
        <v>18</v>
      </c>
      <c r="E564" s="7" t="s">
        <v>19</v>
      </c>
      <c r="F564" s="7" t="s">
        <v>22</v>
      </c>
      <c r="G564" s="6">
        <v>10</v>
      </c>
      <c r="H564" s="8">
        <v>3.2080000000000002</v>
      </c>
      <c r="I564" s="8">
        <v>25.675999999999998</v>
      </c>
      <c r="J564" s="8">
        <v>0</v>
      </c>
      <c r="K564" s="8">
        <v>3.2080000000000002</v>
      </c>
      <c r="L564" s="9">
        <f>K564*Inputs!$B$5</f>
        <v>3.14384</v>
      </c>
      <c r="M564" s="10">
        <f>IF(AND(OR(C564=1,C564=2,C564=12),G564&gt;=Inputs!$B$8,G564&lt;=Inputs!$B$9,K564&lt;=Inputs!$B$10),1,0)</f>
        <v>1</v>
      </c>
      <c r="N564" s="9">
        <f>Inputs!$B$4</f>
        <v>54.991999999999997</v>
      </c>
      <c r="O564" s="9">
        <f>IF(M564=1,Inputs!$B$6,Inputs!$B$4)</f>
        <v>45</v>
      </c>
      <c r="P564" s="9">
        <f>IF(M564=1,Inputs!$B$7,Inputs!$B$4)</f>
        <v>35</v>
      </c>
      <c r="Q564" s="9">
        <f>MAX(0,Inputs!$B$4-O564)</f>
        <v>9.9919999999999973</v>
      </c>
      <c r="R564" s="9">
        <f>MAX(0,Inputs!$B$4-P564)</f>
        <v>19.991999999999997</v>
      </c>
    </row>
    <row r="565" spans="1:18" ht="15" customHeight="1">
      <c r="A565" s="4">
        <v>44585.458333333299</v>
      </c>
      <c r="B565" s="5">
        <v>44585</v>
      </c>
      <c r="C565" s="6">
        <v>1</v>
      </c>
      <c r="D565" s="7" t="s">
        <v>18</v>
      </c>
      <c r="E565" s="7" t="s">
        <v>19</v>
      </c>
      <c r="F565" s="7" t="s">
        <v>22</v>
      </c>
      <c r="G565" s="6">
        <v>11</v>
      </c>
      <c r="H565" s="8">
        <v>3.2080000000000002</v>
      </c>
      <c r="I565" s="8">
        <v>25.675999999999998</v>
      </c>
      <c r="J565" s="8">
        <v>1.04E-2</v>
      </c>
      <c r="K565" s="8">
        <v>3.4420000000000002</v>
      </c>
      <c r="L565" s="9">
        <f>K565*Inputs!$B$5</f>
        <v>3.3731599999999999</v>
      </c>
      <c r="M565" s="10">
        <f>IF(AND(OR(C565=1,C565=2,C565=12),G565&gt;=Inputs!$B$8,G565&lt;=Inputs!$B$9,K565&lt;=Inputs!$B$10),1,0)</f>
        <v>1</v>
      </c>
      <c r="N565" s="9">
        <f>Inputs!$B$4</f>
        <v>54.991999999999997</v>
      </c>
      <c r="O565" s="9">
        <f>IF(M565=1,Inputs!$B$6,Inputs!$B$4)</f>
        <v>45</v>
      </c>
      <c r="P565" s="9">
        <f>IF(M565=1,Inputs!$B$7,Inputs!$B$4)</f>
        <v>35</v>
      </c>
      <c r="Q565" s="9">
        <f>MAX(0,Inputs!$B$4-O565)</f>
        <v>9.9919999999999973</v>
      </c>
      <c r="R565" s="9">
        <f>MAX(0,Inputs!$B$4-P565)</f>
        <v>19.991999999999997</v>
      </c>
    </row>
    <row r="566" spans="1:18" ht="15" customHeight="1">
      <c r="A566" s="4">
        <v>44585.5</v>
      </c>
      <c r="B566" s="5">
        <v>44585</v>
      </c>
      <c r="C566" s="6">
        <v>1</v>
      </c>
      <c r="D566" s="7" t="s">
        <v>18</v>
      </c>
      <c r="E566" s="7" t="s">
        <v>19</v>
      </c>
      <c r="F566" s="7" t="s">
        <v>22</v>
      </c>
      <c r="G566" s="6">
        <v>12</v>
      </c>
      <c r="H566" s="8">
        <v>3.2080000000000002</v>
      </c>
      <c r="I566" s="8">
        <v>25.675999999999998</v>
      </c>
      <c r="J566" s="8">
        <v>2.0799999999999999E-2</v>
      </c>
      <c r="K566" s="8">
        <v>3.6760000000000002</v>
      </c>
      <c r="L566" s="9">
        <f>K566*Inputs!$B$5</f>
        <v>3.6024799999999999</v>
      </c>
      <c r="M566" s="10">
        <f>IF(AND(OR(C566=1,C566=2,C566=12),G566&gt;=Inputs!$B$8,G566&lt;=Inputs!$B$9,K566&lt;=Inputs!$B$10),1,0)</f>
        <v>1</v>
      </c>
      <c r="N566" s="9">
        <f>Inputs!$B$4</f>
        <v>54.991999999999997</v>
      </c>
      <c r="O566" s="9">
        <f>IF(M566=1,Inputs!$B$6,Inputs!$B$4)</f>
        <v>45</v>
      </c>
      <c r="P566" s="9">
        <f>IF(M566=1,Inputs!$B$7,Inputs!$B$4)</f>
        <v>35</v>
      </c>
      <c r="Q566" s="9">
        <f>MAX(0,Inputs!$B$4-O566)</f>
        <v>9.9919999999999973</v>
      </c>
      <c r="R566" s="9">
        <f>MAX(0,Inputs!$B$4-P566)</f>
        <v>19.991999999999997</v>
      </c>
    </row>
    <row r="567" spans="1:18" ht="15" customHeight="1">
      <c r="A567" s="4">
        <v>44585.541666666701</v>
      </c>
      <c r="B567" s="5">
        <v>44585</v>
      </c>
      <c r="C567" s="6">
        <v>1</v>
      </c>
      <c r="D567" s="7" t="s">
        <v>18</v>
      </c>
      <c r="E567" s="7" t="s">
        <v>19</v>
      </c>
      <c r="F567" s="7" t="s">
        <v>22</v>
      </c>
      <c r="G567" s="6">
        <v>13</v>
      </c>
      <c r="H567" s="8">
        <v>3.2080000000000002</v>
      </c>
      <c r="I567" s="8">
        <v>25.675999999999998</v>
      </c>
      <c r="J567" s="8">
        <v>5.21E-2</v>
      </c>
      <c r="K567" s="8">
        <v>4.3780000000000001</v>
      </c>
      <c r="L567" s="9">
        <f>K567*Inputs!$B$5</f>
        <v>4.2904400000000003</v>
      </c>
      <c r="M567" s="10">
        <f>IF(AND(OR(C567=1,C567=2,C567=12),G567&gt;=Inputs!$B$8,G567&lt;=Inputs!$B$9,K567&lt;=Inputs!$B$10),1,0)</f>
        <v>1</v>
      </c>
      <c r="N567" s="9">
        <f>Inputs!$B$4</f>
        <v>54.991999999999997</v>
      </c>
      <c r="O567" s="9">
        <f>IF(M567=1,Inputs!$B$6,Inputs!$B$4)</f>
        <v>45</v>
      </c>
      <c r="P567" s="9">
        <f>IF(M567=1,Inputs!$B$7,Inputs!$B$4)</f>
        <v>35</v>
      </c>
      <c r="Q567" s="9">
        <f>MAX(0,Inputs!$B$4-O567)</f>
        <v>9.9919999999999973</v>
      </c>
      <c r="R567" s="9">
        <f>MAX(0,Inputs!$B$4-P567)</f>
        <v>19.991999999999997</v>
      </c>
    </row>
    <row r="568" spans="1:18" ht="15" customHeight="1">
      <c r="A568" s="4">
        <v>44585.583333333299</v>
      </c>
      <c r="B568" s="5">
        <v>44585</v>
      </c>
      <c r="C568" s="6">
        <v>1</v>
      </c>
      <c r="D568" s="7" t="s">
        <v>18</v>
      </c>
      <c r="E568" s="7" t="s">
        <v>19</v>
      </c>
      <c r="F568" s="7" t="s">
        <v>22</v>
      </c>
      <c r="G568" s="6">
        <v>14</v>
      </c>
      <c r="H568" s="8">
        <v>3.2080000000000002</v>
      </c>
      <c r="I568" s="8">
        <v>25.675999999999998</v>
      </c>
      <c r="J568" s="8">
        <v>8.3299999999999999E-2</v>
      </c>
      <c r="K568" s="8">
        <v>5.08</v>
      </c>
      <c r="L568" s="9">
        <f>K568*Inputs!$B$5</f>
        <v>4.9783999999999997</v>
      </c>
      <c r="M568" s="10">
        <f>IF(AND(OR(C568=1,C568=2,C568=12),G568&gt;=Inputs!$B$8,G568&lt;=Inputs!$B$9,K568&lt;=Inputs!$B$10),1,0)</f>
        <v>1</v>
      </c>
      <c r="N568" s="9">
        <f>Inputs!$B$4</f>
        <v>54.991999999999997</v>
      </c>
      <c r="O568" s="9">
        <f>IF(M568=1,Inputs!$B$6,Inputs!$B$4)</f>
        <v>45</v>
      </c>
      <c r="P568" s="9">
        <f>IF(M568=1,Inputs!$B$7,Inputs!$B$4)</f>
        <v>35</v>
      </c>
      <c r="Q568" s="9">
        <f>MAX(0,Inputs!$B$4-O568)</f>
        <v>9.9919999999999973</v>
      </c>
      <c r="R568" s="9">
        <f>MAX(0,Inputs!$B$4-P568)</f>
        <v>19.991999999999997</v>
      </c>
    </row>
    <row r="569" spans="1:18" ht="15" customHeight="1">
      <c r="A569" s="4">
        <v>44585.625</v>
      </c>
      <c r="B569" s="5">
        <v>44585</v>
      </c>
      <c r="C569" s="6">
        <v>1</v>
      </c>
      <c r="D569" s="7" t="s">
        <v>18</v>
      </c>
      <c r="E569" s="7" t="s">
        <v>19</v>
      </c>
      <c r="F569" s="7" t="s">
        <v>22</v>
      </c>
      <c r="G569" s="6">
        <v>15</v>
      </c>
      <c r="H569" s="8">
        <v>3.2080000000000002</v>
      </c>
      <c r="I569" s="8">
        <v>25.675999999999998</v>
      </c>
      <c r="J569" s="8">
        <v>8.3299999999999999E-2</v>
      </c>
      <c r="K569" s="8">
        <v>5.08</v>
      </c>
      <c r="L569" s="9">
        <f>K569*Inputs!$B$5</f>
        <v>4.9783999999999997</v>
      </c>
      <c r="M569" s="10">
        <f>IF(AND(OR(C569=1,C569=2,C569=12),G569&gt;=Inputs!$B$8,G569&lt;=Inputs!$B$9,K569&lt;=Inputs!$B$10),1,0)</f>
        <v>1</v>
      </c>
      <c r="N569" s="9">
        <f>Inputs!$B$4</f>
        <v>54.991999999999997</v>
      </c>
      <c r="O569" s="9">
        <f>IF(M569=1,Inputs!$B$6,Inputs!$B$4)</f>
        <v>45</v>
      </c>
      <c r="P569" s="9">
        <f>IF(M569=1,Inputs!$B$7,Inputs!$B$4)</f>
        <v>35</v>
      </c>
      <c r="Q569" s="9">
        <f>MAX(0,Inputs!$B$4-O569)</f>
        <v>9.9919999999999973</v>
      </c>
      <c r="R569" s="9">
        <f>MAX(0,Inputs!$B$4-P569)</f>
        <v>19.991999999999997</v>
      </c>
    </row>
    <row r="570" spans="1:18" ht="15" customHeight="1">
      <c r="A570" s="4">
        <v>44585.666666666701</v>
      </c>
      <c r="B570" s="5">
        <v>44585</v>
      </c>
      <c r="C570" s="6">
        <v>1</v>
      </c>
      <c r="D570" s="7" t="s">
        <v>18</v>
      </c>
      <c r="E570" s="7" t="s">
        <v>19</v>
      </c>
      <c r="F570" s="7" t="s">
        <v>22</v>
      </c>
      <c r="G570" s="6">
        <v>16</v>
      </c>
      <c r="H570" s="8">
        <v>3.2080000000000002</v>
      </c>
      <c r="I570" s="8">
        <v>25.675999999999998</v>
      </c>
      <c r="J570" s="8">
        <v>8.3299999999999999E-2</v>
      </c>
      <c r="K570" s="8">
        <v>5.08</v>
      </c>
      <c r="L570" s="9">
        <f>K570*Inputs!$B$5</f>
        <v>4.9783999999999997</v>
      </c>
      <c r="M570" s="10">
        <f>IF(AND(OR(C570=1,C570=2,C570=12),G570&gt;=Inputs!$B$8,G570&lt;=Inputs!$B$9,K570&lt;=Inputs!$B$10),1,0)</f>
        <v>1</v>
      </c>
      <c r="N570" s="9">
        <f>Inputs!$B$4</f>
        <v>54.991999999999997</v>
      </c>
      <c r="O570" s="9">
        <f>IF(M570=1,Inputs!$B$6,Inputs!$B$4)</f>
        <v>45</v>
      </c>
      <c r="P570" s="9">
        <f>IF(M570=1,Inputs!$B$7,Inputs!$B$4)</f>
        <v>35</v>
      </c>
      <c r="Q570" s="9">
        <f>MAX(0,Inputs!$B$4-O570)</f>
        <v>9.9919999999999973</v>
      </c>
      <c r="R570" s="9">
        <f>MAX(0,Inputs!$B$4-P570)</f>
        <v>19.991999999999997</v>
      </c>
    </row>
    <row r="571" spans="1:18" ht="15" customHeight="1">
      <c r="A571" s="4">
        <v>44585.708333333299</v>
      </c>
      <c r="B571" s="5">
        <v>44585</v>
      </c>
      <c r="C571" s="6">
        <v>1</v>
      </c>
      <c r="D571" s="7" t="s">
        <v>18</v>
      </c>
      <c r="E571" s="7" t="s">
        <v>19</v>
      </c>
      <c r="F571" s="7" t="s">
        <v>22</v>
      </c>
      <c r="G571" s="6">
        <v>17</v>
      </c>
      <c r="H571" s="8">
        <v>3.2080000000000002</v>
      </c>
      <c r="I571" s="8">
        <v>25.675999999999998</v>
      </c>
      <c r="J571" s="8">
        <v>4.1700000000000001E-2</v>
      </c>
      <c r="K571" s="8">
        <v>4.1440000000000001</v>
      </c>
      <c r="L571" s="9">
        <f>K571*Inputs!$B$5</f>
        <v>4.0611199999999998</v>
      </c>
      <c r="M571" s="10">
        <f>IF(AND(OR(C571=1,C571=2,C571=12),G571&gt;=Inputs!$B$8,G571&lt;=Inputs!$B$9,K571&lt;=Inputs!$B$10),1,0)</f>
        <v>1</v>
      </c>
      <c r="N571" s="9">
        <f>Inputs!$B$4</f>
        <v>54.991999999999997</v>
      </c>
      <c r="O571" s="9">
        <f>IF(M571=1,Inputs!$B$6,Inputs!$B$4)</f>
        <v>45</v>
      </c>
      <c r="P571" s="9">
        <f>IF(M571=1,Inputs!$B$7,Inputs!$B$4)</f>
        <v>35</v>
      </c>
      <c r="Q571" s="9">
        <f>MAX(0,Inputs!$B$4-O571)</f>
        <v>9.9919999999999973</v>
      </c>
      <c r="R571" s="9">
        <f>MAX(0,Inputs!$B$4-P571)</f>
        <v>19.991999999999997</v>
      </c>
    </row>
    <row r="572" spans="1:18" ht="15" customHeight="1">
      <c r="A572" s="4">
        <v>44585.75</v>
      </c>
      <c r="B572" s="5">
        <v>44585</v>
      </c>
      <c r="C572" s="6">
        <v>1</v>
      </c>
      <c r="D572" s="7" t="s">
        <v>18</v>
      </c>
      <c r="E572" s="7" t="s">
        <v>19</v>
      </c>
      <c r="F572" s="7" t="s">
        <v>22</v>
      </c>
      <c r="G572" s="6">
        <v>18</v>
      </c>
      <c r="H572" s="8">
        <v>3.2080000000000002</v>
      </c>
      <c r="I572" s="8">
        <v>25.675999999999998</v>
      </c>
      <c r="J572" s="8">
        <v>0</v>
      </c>
      <c r="K572" s="8">
        <v>3.2080000000000002</v>
      </c>
      <c r="L572" s="9">
        <f>K572*Inputs!$B$5</f>
        <v>3.14384</v>
      </c>
      <c r="M572" s="10">
        <f>IF(AND(OR(C572=1,C572=2,C572=12),G572&gt;=Inputs!$B$8,G572&lt;=Inputs!$B$9,K572&lt;=Inputs!$B$10),1,0)</f>
        <v>0</v>
      </c>
      <c r="N572" s="9">
        <f>Inputs!$B$4</f>
        <v>54.991999999999997</v>
      </c>
      <c r="O572" s="9">
        <f>IF(M572=1,Inputs!$B$6,Inputs!$B$4)</f>
        <v>54.991999999999997</v>
      </c>
      <c r="P572" s="9">
        <f>IF(M572=1,Inputs!$B$7,Inputs!$B$4)</f>
        <v>54.991999999999997</v>
      </c>
      <c r="Q572" s="9">
        <f>MAX(0,Inputs!$B$4-O572)</f>
        <v>0</v>
      </c>
      <c r="R572" s="9">
        <f>MAX(0,Inputs!$B$4-P572)</f>
        <v>0</v>
      </c>
    </row>
    <row r="573" spans="1:18" ht="15" customHeight="1">
      <c r="A573" s="4">
        <v>44585.791666666701</v>
      </c>
      <c r="B573" s="5">
        <v>44585</v>
      </c>
      <c r="C573" s="6">
        <v>1</v>
      </c>
      <c r="D573" s="7" t="s">
        <v>18</v>
      </c>
      <c r="E573" s="7" t="s">
        <v>19</v>
      </c>
      <c r="F573" s="7" t="s">
        <v>22</v>
      </c>
      <c r="G573" s="6">
        <v>19</v>
      </c>
      <c r="H573" s="8">
        <v>3.2080000000000002</v>
      </c>
      <c r="I573" s="8">
        <v>25.675999999999998</v>
      </c>
      <c r="J573" s="8">
        <v>2.0799999999999999E-2</v>
      </c>
      <c r="K573" s="8">
        <v>3.6760000000000002</v>
      </c>
      <c r="L573" s="9">
        <f>K573*Inputs!$B$5</f>
        <v>3.6024799999999999</v>
      </c>
      <c r="M573" s="10">
        <f>IF(AND(OR(C573=1,C573=2,C573=12),G573&gt;=Inputs!$B$8,G573&lt;=Inputs!$B$9,K573&lt;=Inputs!$B$10),1,0)</f>
        <v>0</v>
      </c>
      <c r="N573" s="9">
        <f>Inputs!$B$4</f>
        <v>54.991999999999997</v>
      </c>
      <c r="O573" s="9">
        <f>IF(M573=1,Inputs!$B$6,Inputs!$B$4)</f>
        <v>54.991999999999997</v>
      </c>
      <c r="P573" s="9">
        <f>IF(M573=1,Inputs!$B$7,Inputs!$B$4)</f>
        <v>54.991999999999997</v>
      </c>
      <c r="Q573" s="9">
        <f>MAX(0,Inputs!$B$4-O573)</f>
        <v>0</v>
      </c>
      <c r="R573" s="9">
        <f>MAX(0,Inputs!$B$4-P573)</f>
        <v>0</v>
      </c>
    </row>
    <row r="574" spans="1:18" ht="15" customHeight="1">
      <c r="A574" s="4">
        <v>44585.833333333299</v>
      </c>
      <c r="B574" s="5">
        <v>44585</v>
      </c>
      <c r="C574" s="6">
        <v>1</v>
      </c>
      <c r="D574" s="7" t="s">
        <v>18</v>
      </c>
      <c r="E574" s="7" t="s">
        <v>19</v>
      </c>
      <c r="F574" s="7" t="s">
        <v>22</v>
      </c>
      <c r="G574" s="6">
        <v>20</v>
      </c>
      <c r="H574" s="8">
        <v>3.2080000000000002</v>
      </c>
      <c r="I574" s="8">
        <v>25.675999999999998</v>
      </c>
      <c r="J574" s="8">
        <v>4.1700000000000001E-2</v>
      </c>
      <c r="K574" s="8">
        <v>4.1440000000000001</v>
      </c>
      <c r="L574" s="9">
        <f>K574*Inputs!$B$5</f>
        <v>4.0611199999999998</v>
      </c>
      <c r="M574" s="10">
        <f>IF(AND(OR(C574=1,C574=2,C574=12),G574&gt;=Inputs!$B$8,G574&lt;=Inputs!$B$9,K574&lt;=Inputs!$B$10),1,0)</f>
        <v>0</v>
      </c>
      <c r="N574" s="9">
        <f>Inputs!$B$4</f>
        <v>54.991999999999997</v>
      </c>
      <c r="O574" s="9">
        <f>IF(M574=1,Inputs!$B$6,Inputs!$B$4)</f>
        <v>54.991999999999997</v>
      </c>
      <c r="P574" s="9">
        <f>IF(M574=1,Inputs!$B$7,Inputs!$B$4)</f>
        <v>54.991999999999997</v>
      </c>
      <c r="Q574" s="9">
        <f>MAX(0,Inputs!$B$4-O574)</f>
        <v>0</v>
      </c>
      <c r="R574" s="9">
        <f>MAX(0,Inputs!$B$4-P574)</f>
        <v>0</v>
      </c>
    </row>
    <row r="575" spans="1:18" ht="15" customHeight="1">
      <c r="A575" s="4">
        <v>44585.875</v>
      </c>
      <c r="B575" s="5">
        <v>44585</v>
      </c>
      <c r="C575" s="6">
        <v>1</v>
      </c>
      <c r="D575" s="7" t="s">
        <v>18</v>
      </c>
      <c r="E575" s="7" t="s">
        <v>19</v>
      </c>
      <c r="F575" s="7" t="s">
        <v>22</v>
      </c>
      <c r="G575" s="6">
        <v>21</v>
      </c>
      <c r="H575" s="8">
        <v>3.2080000000000002</v>
      </c>
      <c r="I575" s="8">
        <v>25.675999999999998</v>
      </c>
      <c r="J575" s="8">
        <v>0.125</v>
      </c>
      <c r="K575" s="8">
        <v>6.016</v>
      </c>
      <c r="L575" s="9">
        <f>K575*Inputs!$B$5</f>
        <v>5.8956799999999996</v>
      </c>
      <c r="M575" s="10">
        <f>IF(AND(OR(C575=1,C575=2,C575=12),G575&gt;=Inputs!$B$8,G575&lt;=Inputs!$B$9,K575&lt;=Inputs!$B$10),1,0)</f>
        <v>0</v>
      </c>
      <c r="N575" s="9">
        <f>Inputs!$B$4</f>
        <v>54.991999999999997</v>
      </c>
      <c r="O575" s="9">
        <f>IF(M575=1,Inputs!$B$6,Inputs!$B$4)</f>
        <v>54.991999999999997</v>
      </c>
      <c r="P575" s="9">
        <f>IF(M575=1,Inputs!$B$7,Inputs!$B$4)</f>
        <v>54.991999999999997</v>
      </c>
      <c r="Q575" s="9">
        <f>MAX(0,Inputs!$B$4-O575)</f>
        <v>0</v>
      </c>
      <c r="R575" s="9">
        <f>MAX(0,Inputs!$B$4-P575)</f>
        <v>0</v>
      </c>
    </row>
    <row r="576" spans="1:18" ht="15" customHeight="1">
      <c r="A576" s="4">
        <v>44585.916666666701</v>
      </c>
      <c r="B576" s="5">
        <v>44585</v>
      </c>
      <c r="C576" s="6">
        <v>1</v>
      </c>
      <c r="D576" s="7" t="s">
        <v>18</v>
      </c>
      <c r="E576" s="7" t="s">
        <v>19</v>
      </c>
      <c r="F576" s="7" t="s">
        <v>22</v>
      </c>
      <c r="G576" s="6">
        <v>22</v>
      </c>
      <c r="H576" s="8">
        <v>3.2080000000000002</v>
      </c>
      <c r="I576" s="8">
        <v>25.675999999999998</v>
      </c>
      <c r="J576" s="8">
        <v>0.29170000000000001</v>
      </c>
      <c r="K576" s="8">
        <v>9.7609999999999992</v>
      </c>
      <c r="L576" s="9">
        <f>K576*Inputs!$B$5</f>
        <v>9.5657799999999984</v>
      </c>
      <c r="M576" s="10">
        <f>IF(AND(OR(C576=1,C576=2,C576=12),G576&gt;=Inputs!$B$8,G576&lt;=Inputs!$B$9,K576&lt;=Inputs!$B$10),1,0)</f>
        <v>0</v>
      </c>
      <c r="N576" s="9">
        <f>Inputs!$B$4</f>
        <v>54.991999999999997</v>
      </c>
      <c r="O576" s="9">
        <f>IF(M576=1,Inputs!$B$6,Inputs!$B$4)</f>
        <v>54.991999999999997</v>
      </c>
      <c r="P576" s="9">
        <f>IF(M576=1,Inputs!$B$7,Inputs!$B$4)</f>
        <v>54.991999999999997</v>
      </c>
      <c r="Q576" s="9">
        <f>MAX(0,Inputs!$B$4-O576)</f>
        <v>0</v>
      </c>
      <c r="R576" s="9">
        <f>MAX(0,Inputs!$B$4-P576)</f>
        <v>0</v>
      </c>
    </row>
    <row r="577" spans="1:18" ht="15" customHeight="1">
      <c r="A577" s="4">
        <v>44585.958333333299</v>
      </c>
      <c r="B577" s="5">
        <v>44585</v>
      </c>
      <c r="C577" s="6">
        <v>1</v>
      </c>
      <c r="D577" s="7" t="s">
        <v>18</v>
      </c>
      <c r="E577" s="7" t="s">
        <v>19</v>
      </c>
      <c r="F577" s="7" t="s">
        <v>22</v>
      </c>
      <c r="G577" s="6">
        <v>23</v>
      </c>
      <c r="H577" s="8">
        <v>3.2080000000000002</v>
      </c>
      <c r="I577" s="8">
        <v>25.675999999999998</v>
      </c>
      <c r="J577" s="8">
        <v>0.45829999999999999</v>
      </c>
      <c r="K577" s="8">
        <v>13.506</v>
      </c>
      <c r="L577" s="9">
        <f>K577*Inputs!$B$5</f>
        <v>13.23588</v>
      </c>
      <c r="M577" s="10">
        <f>IF(AND(OR(C577=1,C577=2,C577=12),G577&gt;=Inputs!$B$8,G577&lt;=Inputs!$B$9,K577&lt;=Inputs!$B$10),1,0)</f>
        <v>0</v>
      </c>
      <c r="N577" s="9">
        <f>Inputs!$B$4</f>
        <v>54.991999999999997</v>
      </c>
      <c r="O577" s="9">
        <f>IF(M577=1,Inputs!$B$6,Inputs!$B$4)</f>
        <v>54.991999999999997</v>
      </c>
      <c r="P577" s="9">
        <f>IF(M577=1,Inputs!$B$7,Inputs!$B$4)</f>
        <v>54.991999999999997</v>
      </c>
      <c r="Q577" s="9">
        <f>MAX(0,Inputs!$B$4-O577)</f>
        <v>0</v>
      </c>
      <c r="R577" s="9">
        <f>MAX(0,Inputs!$B$4-P577)</f>
        <v>0</v>
      </c>
    </row>
    <row r="578" spans="1:18" ht="15" customHeight="1">
      <c r="A578" s="4">
        <v>44586</v>
      </c>
      <c r="B578" s="5">
        <v>44586</v>
      </c>
      <c r="C578" s="6">
        <v>1</v>
      </c>
      <c r="D578" s="7" t="s">
        <v>18</v>
      </c>
      <c r="E578" s="7" t="s">
        <v>19</v>
      </c>
      <c r="F578" s="7" t="s">
        <v>23</v>
      </c>
      <c r="G578" s="6">
        <v>0</v>
      </c>
      <c r="H578" s="8">
        <v>2.3199999999999998</v>
      </c>
      <c r="I578" s="8">
        <v>25.334</v>
      </c>
      <c r="J578" s="8">
        <v>0.94950000000000001</v>
      </c>
      <c r="K578" s="8">
        <v>24.172000000000001</v>
      </c>
      <c r="L578" s="9">
        <f>K578*Inputs!$B$5</f>
        <v>23.688559999999999</v>
      </c>
      <c r="M578" s="10">
        <f>IF(AND(OR(C578=1,C578=2,C578=12),G578&gt;=Inputs!$B$8,G578&lt;=Inputs!$B$9,K578&lt;=Inputs!$B$10),1,0)</f>
        <v>0</v>
      </c>
      <c r="N578" s="9">
        <f>Inputs!$B$4</f>
        <v>54.991999999999997</v>
      </c>
      <c r="O578" s="9">
        <f>IF(M578=1,Inputs!$B$6,Inputs!$B$4)</f>
        <v>54.991999999999997</v>
      </c>
      <c r="P578" s="9">
        <f>IF(M578=1,Inputs!$B$7,Inputs!$B$4)</f>
        <v>54.991999999999997</v>
      </c>
      <c r="Q578" s="9">
        <f>MAX(0,Inputs!$B$4-O578)</f>
        <v>0</v>
      </c>
      <c r="R578" s="9">
        <f>MAX(0,Inputs!$B$4-P578)</f>
        <v>0</v>
      </c>
    </row>
    <row r="579" spans="1:18" ht="15" customHeight="1">
      <c r="A579" s="4">
        <v>44586.041666666701</v>
      </c>
      <c r="B579" s="5">
        <v>44586</v>
      </c>
      <c r="C579" s="6">
        <v>1</v>
      </c>
      <c r="D579" s="7" t="s">
        <v>18</v>
      </c>
      <c r="E579" s="7" t="s">
        <v>19</v>
      </c>
      <c r="F579" s="7" t="s">
        <v>23</v>
      </c>
      <c r="G579" s="6">
        <v>1</v>
      </c>
      <c r="H579" s="8">
        <v>2.3199999999999998</v>
      </c>
      <c r="I579" s="8">
        <v>25.334</v>
      </c>
      <c r="J579" s="8">
        <v>0.96209999999999996</v>
      </c>
      <c r="K579" s="8">
        <v>24.462</v>
      </c>
      <c r="L579" s="9">
        <f>K579*Inputs!$B$5</f>
        <v>23.972760000000001</v>
      </c>
      <c r="M579" s="10">
        <f>IF(AND(OR(C579=1,C579=2,C579=12),G579&gt;=Inputs!$B$8,G579&lt;=Inputs!$B$9,K579&lt;=Inputs!$B$10),1,0)</f>
        <v>0</v>
      </c>
      <c r="N579" s="9">
        <f>Inputs!$B$4</f>
        <v>54.991999999999997</v>
      </c>
      <c r="O579" s="9">
        <f>IF(M579=1,Inputs!$B$6,Inputs!$B$4)</f>
        <v>54.991999999999997</v>
      </c>
      <c r="P579" s="9">
        <f>IF(M579=1,Inputs!$B$7,Inputs!$B$4)</f>
        <v>54.991999999999997</v>
      </c>
      <c r="Q579" s="9">
        <f>MAX(0,Inputs!$B$4-O579)</f>
        <v>0</v>
      </c>
      <c r="R579" s="9">
        <f>MAX(0,Inputs!$B$4-P579)</f>
        <v>0</v>
      </c>
    </row>
    <row r="580" spans="1:18" ht="15" customHeight="1">
      <c r="A580" s="4">
        <v>44586.083333333299</v>
      </c>
      <c r="B580" s="5">
        <v>44586</v>
      </c>
      <c r="C580" s="6">
        <v>1</v>
      </c>
      <c r="D580" s="7" t="s">
        <v>18</v>
      </c>
      <c r="E580" s="7" t="s">
        <v>19</v>
      </c>
      <c r="F580" s="7" t="s">
        <v>23</v>
      </c>
      <c r="G580" s="6">
        <v>2</v>
      </c>
      <c r="H580" s="8">
        <v>2.3199999999999998</v>
      </c>
      <c r="I580" s="8">
        <v>25.334</v>
      </c>
      <c r="J580" s="8">
        <v>0.97470000000000001</v>
      </c>
      <c r="K580" s="8">
        <v>24.753</v>
      </c>
      <c r="L580" s="9">
        <f>K580*Inputs!$B$5</f>
        <v>24.257940000000001</v>
      </c>
      <c r="M580" s="10">
        <f>IF(AND(OR(C580=1,C580=2,C580=12),G580&gt;=Inputs!$B$8,G580&lt;=Inputs!$B$9,K580&lt;=Inputs!$B$10),1,0)</f>
        <v>0</v>
      </c>
      <c r="N580" s="9">
        <f>Inputs!$B$4</f>
        <v>54.991999999999997</v>
      </c>
      <c r="O580" s="9">
        <f>IF(M580=1,Inputs!$B$6,Inputs!$B$4)</f>
        <v>54.991999999999997</v>
      </c>
      <c r="P580" s="9">
        <f>IF(M580=1,Inputs!$B$7,Inputs!$B$4)</f>
        <v>54.991999999999997</v>
      </c>
      <c r="Q580" s="9">
        <f>MAX(0,Inputs!$B$4-O580)</f>
        <v>0</v>
      </c>
      <c r="R580" s="9">
        <f>MAX(0,Inputs!$B$4-P580)</f>
        <v>0</v>
      </c>
    </row>
    <row r="581" spans="1:18" ht="15" customHeight="1">
      <c r="A581" s="4">
        <v>44586.125</v>
      </c>
      <c r="B581" s="5">
        <v>44586</v>
      </c>
      <c r="C581" s="6">
        <v>1</v>
      </c>
      <c r="D581" s="7" t="s">
        <v>18</v>
      </c>
      <c r="E581" s="7" t="s">
        <v>19</v>
      </c>
      <c r="F581" s="7" t="s">
        <v>23</v>
      </c>
      <c r="G581" s="6">
        <v>3</v>
      </c>
      <c r="H581" s="8">
        <v>2.3199999999999998</v>
      </c>
      <c r="I581" s="8">
        <v>25.334</v>
      </c>
      <c r="J581" s="8">
        <v>0.98740000000000006</v>
      </c>
      <c r="K581" s="8">
        <v>25.042999999999999</v>
      </c>
      <c r="L581" s="9">
        <f>K581*Inputs!$B$5</f>
        <v>24.54214</v>
      </c>
      <c r="M581" s="10">
        <f>IF(AND(OR(C581=1,C581=2,C581=12),G581&gt;=Inputs!$B$8,G581&lt;=Inputs!$B$9,K581&lt;=Inputs!$B$10),1,0)</f>
        <v>0</v>
      </c>
      <c r="N581" s="9">
        <f>Inputs!$B$4</f>
        <v>54.991999999999997</v>
      </c>
      <c r="O581" s="9">
        <f>IF(M581=1,Inputs!$B$6,Inputs!$B$4)</f>
        <v>54.991999999999997</v>
      </c>
      <c r="P581" s="9">
        <f>IF(M581=1,Inputs!$B$7,Inputs!$B$4)</f>
        <v>54.991999999999997</v>
      </c>
      <c r="Q581" s="9">
        <f>MAX(0,Inputs!$B$4-O581)</f>
        <v>0</v>
      </c>
      <c r="R581" s="9">
        <f>MAX(0,Inputs!$B$4-P581)</f>
        <v>0</v>
      </c>
    </row>
    <row r="582" spans="1:18" ht="15" customHeight="1">
      <c r="A582" s="4">
        <v>44586.166666666701</v>
      </c>
      <c r="B582" s="5">
        <v>44586</v>
      </c>
      <c r="C582" s="6">
        <v>1</v>
      </c>
      <c r="D582" s="7" t="s">
        <v>18</v>
      </c>
      <c r="E582" s="7" t="s">
        <v>19</v>
      </c>
      <c r="F582" s="7" t="s">
        <v>23</v>
      </c>
      <c r="G582" s="6">
        <v>4</v>
      </c>
      <c r="H582" s="8">
        <v>2.3199999999999998</v>
      </c>
      <c r="I582" s="8">
        <v>25.334</v>
      </c>
      <c r="J582" s="8">
        <v>1</v>
      </c>
      <c r="K582" s="8">
        <v>25.334</v>
      </c>
      <c r="L582" s="9">
        <f>K582*Inputs!$B$5</f>
        <v>24.82732</v>
      </c>
      <c r="M582" s="10">
        <f>IF(AND(OR(C582=1,C582=2,C582=12),G582&gt;=Inputs!$B$8,G582&lt;=Inputs!$B$9,K582&lt;=Inputs!$B$10),1,0)</f>
        <v>0</v>
      </c>
      <c r="N582" s="9">
        <f>Inputs!$B$4</f>
        <v>54.991999999999997</v>
      </c>
      <c r="O582" s="9">
        <f>IF(M582=1,Inputs!$B$6,Inputs!$B$4)</f>
        <v>54.991999999999997</v>
      </c>
      <c r="P582" s="9">
        <f>IF(M582=1,Inputs!$B$7,Inputs!$B$4)</f>
        <v>54.991999999999997</v>
      </c>
      <c r="Q582" s="9">
        <f>MAX(0,Inputs!$B$4-O582)</f>
        <v>0</v>
      </c>
      <c r="R582" s="9">
        <f>MAX(0,Inputs!$B$4-P582)</f>
        <v>0</v>
      </c>
    </row>
    <row r="583" spans="1:18" ht="15" customHeight="1">
      <c r="A583" s="4">
        <v>44586.208333333299</v>
      </c>
      <c r="B583" s="5">
        <v>44586</v>
      </c>
      <c r="C583" s="6">
        <v>1</v>
      </c>
      <c r="D583" s="7" t="s">
        <v>18</v>
      </c>
      <c r="E583" s="7" t="s">
        <v>19</v>
      </c>
      <c r="F583" s="7" t="s">
        <v>23</v>
      </c>
      <c r="G583" s="6">
        <v>5</v>
      </c>
      <c r="H583" s="8">
        <v>2.3199999999999998</v>
      </c>
      <c r="I583" s="8">
        <v>25.334</v>
      </c>
      <c r="J583" s="8">
        <v>0.94950000000000001</v>
      </c>
      <c r="K583" s="8">
        <v>24.172000000000001</v>
      </c>
      <c r="L583" s="9">
        <f>K583*Inputs!$B$5</f>
        <v>23.688559999999999</v>
      </c>
      <c r="M583" s="10">
        <f>IF(AND(OR(C583=1,C583=2,C583=12),G583&gt;=Inputs!$B$8,G583&lt;=Inputs!$B$9,K583&lt;=Inputs!$B$10),1,0)</f>
        <v>0</v>
      </c>
      <c r="N583" s="9">
        <f>Inputs!$B$4</f>
        <v>54.991999999999997</v>
      </c>
      <c r="O583" s="9">
        <f>IF(M583=1,Inputs!$B$6,Inputs!$B$4)</f>
        <v>54.991999999999997</v>
      </c>
      <c r="P583" s="9">
        <f>IF(M583=1,Inputs!$B$7,Inputs!$B$4)</f>
        <v>54.991999999999997</v>
      </c>
      <c r="Q583" s="9">
        <f>MAX(0,Inputs!$B$4-O583)</f>
        <v>0</v>
      </c>
      <c r="R583" s="9">
        <f>MAX(0,Inputs!$B$4-P583)</f>
        <v>0</v>
      </c>
    </row>
    <row r="584" spans="1:18" ht="15" customHeight="1">
      <c r="A584" s="4">
        <v>44586.25</v>
      </c>
      <c r="B584" s="5">
        <v>44586</v>
      </c>
      <c r="C584" s="6">
        <v>1</v>
      </c>
      <c r="D584" s="7" t="s">
        <v>18</v>
      </c>
      <c r="E584" s="7" t="s">
        <v>19</v>
      </c>
      <c r="F584" s="7" t="s">
        <v>23</v>
      </c>
      <c r="G584" s="6">
        <v>6</v>
      </c>
      <c r="H584" s="8">
        <v>2.3199999999999998</v>
      </c>
      <c r="I584" s="8">
        <v>25.334</v>
      </c>
      <c r="J584" s="8">
        <v>0.59599999999999997</v>
      </c>
      <c r="K584" s="8">
        <v>16.035</v>
      </c>
      <c r="L584" s="9">
        <f>K584*Inputs!$B$5</f>
        <v>15.7143</v>
      </c>
      <c r="M584" s="10">
        <f>IF(AND(OR(C584=1,C584=2,C584=12),G584&gt;=Inputs!$B$8,G584&lt;=Inputs!$B$9,K584&lt;=Inputs!$B$10),1,0)</f>
        <v>0</v>
      </c>
      <c r="N584" s="9">
        <f>Inputs!$B$4</f>
        <v>54.991999999999997</v>
      </c>
      <c r="O584" s="9">
        <f>IF(M584=1,Inputs!$B$6,Inputs!$B$4)</f>
        <v>54.991999999999997</v>
      </c>
      <c r="P584" s="9">
        <f>IF(M584=1,Inputs!$B$7,Inputs!$B$4)</f>
        <v>54.991999999999997</v>
      </c>
      <c r="Q584" s="9">
        <f>MAX(0,Inputs!$B$4-O584)</f>
        <v>0</v>
      </c>
      <c r="R584" s="9">
        <f>MAX(0,Inputs!$B$4-P584)</f>
        <v>0</v>
      </c>
    </row>
    <row r="585" spans="1:18" ht="15" customHeight="1">
      <c r="A585" s="4">
        <v>44586.291666666701</v>
      </c>
      <c r="B585" s="5">
        <v>44586</v>
      </c>
      <c r="C585" s="6">
        <v>1</v>
      </c>
      <c r="D585" s="7" t="s">
        <v>18</v>
      </c>
      <c r="E585" s="7" t="s">
        <v>19</v>
      </c>
      <c r="F585" s="7" t="s">
        <v>23</v>
      </c>
      <c r="G585" s="6">
        <v>7</v>
      </c>
      <c r="H585" s="8">
        <v>2.3199999999999998</v>
      </c>
      <c r="I585" s="8">
        <v>25.334</v>
      </c>
      <c r="J585" s="8">
        <v>0.2424</v>
      </c>
      <c r="K585" s="8">
        <v>7.899</v>
      </c>
      <c r="L585" s="9">
        <f>K585*Inputs!$B$5</f>
        <v>7.7410199999999998</v>
      </c>
      <c r="M585" s="10">
        <f>IF(AND(OR(C585=1,C585=2,C585=12),G585&gt;=Inputs!$B$8,G585&lt;=Inputs!$B$9,K585&lt;=Inputs!$B$10),1,0)</f>
        <v>0</v>
      </c>
      <c r="N585" s="9">
        <f>Inputs!$B$4</f>
        <v>54.991999999999997</v>
      </c>
      <c r="O585" s="9">
        <f>IF(M585=1,Inputs!$B$6,Inputs!$B$4)</f>
        <v>54.991999999999997</v>
      </c>
      <c r="P585" s="9">
        <f>IF(M585=1,Inputs!$B$7,Inputs!$B$4)</f>
        <v>54.991999999999997</v>
      </c>
      <c r="Q585" s="9">
        <f>MAX(0,Inputs!$B$4-O585)</f>
        <v>0</v>
      </c>
      <c r="R585" s="9">
        <f>MAX(0,Inputs!$B$4-P585)</f>
        <v>0</v>
      </c>
    </row>
    <row r="586" spans="1:18" ht="15" customHeight="1">
      <c r="A586" s="4">
        <v>44586.333333333299</v>
      </c>
      <c r="B586" s="5">
        <v>44586</v>
      </c>
      <c r="C586" s="6">
        <v>1</v>
      </c>
      <c r="D586" s="7" t="s">
        <v>18</v>
      </c>
      <c r="E586" s="7" t="s">
        <v>19</v>
      </c>
      <c r="F586" s="7" t="s">
        <v>23</v>
      </c>
      <c r="G586" s="6">
        <v>8</v>
      </c>
      <c r="H586" s="8">
        <v>2.3199999999999998</v>
      </c>
      <c r="I586" s="8">
        <v>25.334</v>
      </c>
      <c r="J586" s="8">
        <v>0.19189999999999999</v>
      </c>
      <c r="K586" s="8">
        <v>6.7370000000000001</v>
      </c>
      <c r="L586" s="9">
        <f>K586*Inputs!$B$5</f>
        <v>6.6022600000000002</v>
      </c>
      <c r="M586" s="10">
        <f>IF(AND(OR(C586=1,C586=2,C586=12),G586&gt;=Inputs!$B$8,G586&lt;=Inputs!$B$9,K586&lt;=Inputs!$B$10),1,0)</f>
        <v>0</v>
      </c>
      <c r="N586" s="9">
        <f>Inputs!$B$4</f>
        <v>54.991999999999997</v>
      </c>
      <c r="O586" s="9">
        <f>IF(M586=1,Inputs!$B$6,Inputs!$B$4)</f>
        <v>54.991999999999997</v>
      </c>
      <c r="P586" s="9">
        <f>IF(M586=1,Inputs!$B$7,Inputs!$B$4)</f>
        <v>54.991999999999997</v>
      </c>
      <c r="Q586" s="9">
        <f>MAX(0,Inputs!$B$4-O586)</f>
        <v>0</v>
      </c>
      <c r="R586" s="9">
        <f>MAX(0,Inputs!$B$4-P586)</f>
        <v>0</v>
      </c>
    </row>
    <row r="587" spans="1:18" ht="15" customHeight="1">
      <c r="A587" s="4">
        <v>44586.375</v>
      </c>
      <c r="B587" s="5">
        <v>44586</v>
      </c>
      <c r="C587" s="6">
        <v>1</v>
      </c>
      <c r="D587" s="7" t="s">
        <v>18</v>
      </c>
      <c r="E587" s="7" t="s">
        <v>19</v>
      </c>
      <c r="F587" s="7" t="s">
        <v>23</v>
      </c>
      <c r="G587" s="6">
        <v>9</v>
      </c>
      <c r="H587" s="8">
        <v>2.3199999999999998</v>
      </c>
      <c r="I587" s="8">
        <v>25.334</v>
      </c>
      <c r="J587" s="8">
        <v>0.1162</v>
      </c>
      <c r="K587" s="8">
        <v>4.9930000000000003</v>
      </c>
      <c r="L587" s="9">
        <f>K587*Inputs!$B$5</f>
        <v>4.8931399999999998</v>
      </c>
      <c r="M587" s="10">
        <f>IF(AND(OR(C587=1,C587=2,C587=12),G587&gt;=Inputs!$B$8,G587&lt;=Inputs!$B$9,K587&lt;=Inputs!$B$10),1,0)</f>
        <v>1</v>
      </c>
      <c r="N587" s="9">
        <f>Inputs!$B$4</f>
        <v>54.991999999999997</v>
      </c>
      <c r="O587" s="9">
        <f>IF(M587=1,Inputs!$B$6,Inputs!$B$4)</f>
        <v>45</v>
      </c>
      <c r="P587" s="9">
        <f>IF(M587=1,Inputs!$B$7,Inputs!$B$4)</f>
        <v>35</v>
      </c>
      <c r="Q587" s="9">
        <f>MAX(0,Inputs!$B$4-O587)</f>
        <v>9.9919999999999973</v>
      </c>
      <c r="R587" s="9">
        <f>MAX(0,Inputs!$B$4-P587)</f>
        <v>19.991999999999997</v>
      </c>
    </row>
    <row r="588" spans="1:18" ht="15" customHeight="1">
      <c r="A588" s="4">
        <v>44586.416666666701</v>
      </c>
      <c r="B588" s="5">
        <v>44586</v>
      </c>
      <c r="C588" s="6">
        <v>1</v>
      </c>
      <c r="D588" s="7" t="s">
        <v>18</v>
      </c>
      <c r="E588" s="7" t="s">
        <v>19</v>
      </c>
      <c r="F588" s="7" t="s">
        <v>23</v>
      </c>
      <c r="G588" s="6">
        <v>10</v>
      </c>
      <c r="H588" s="8">
        <v>2.3199999999999998</v>
      </c>
      <c r="I588" s="8">
        <v>25.334</v>
      </c>
      <c r="J588" s="8">
        <v>4.0399999999999998E-2</v>
      </c>
      <c r="K588" s="8">
        <v>3.25</v>
      </c>
      <c r="L588" s="9">
        <f>K588*Inputs!$B$5</f>
        <v>3.1850000000000001</v>
      </c>
      <c r="M588" s="10">
        <f>IF(AND(OR(C588=1,C588=2,C588=12),G588&gt;=Inputs!$B$8,G588&lt;=Inputs!$B$9,K588&lt;=Inputs!$B$10),1,0)</f>
        <v>1</v>
      </c>
      <c r="N588" s="9">
        <f>Inputs!$B$4</f>
        <v>54.991999999999997</v>
      </c>
      <c r="O588" s="9">
        <f>IF(M588=1,Inputs!$B$6,Inputs!$B$4)</f>
        <v>45</v>
      </c>
      <c r="P588" s="9">
        <f>IF(M588=1,Inputs!$B$7,Inputs!$B$4)</f>
        <v>35</v>
      </c>
      <c r="Q588" s="9">
        <f>MAX(0,Inputs!$B$4-O588)</f>
        <v>9.9919999999999973</v>
      </c>
      <c r="R588" s="9">
        <f>MAX(0,Inputs!$B$4-P588)</f>
        <v>19.991999999999997</v>
      </c>
    </row>
    <row r="589" spans="1:18" ht="15" customHeight="1">
      <c r="A589" s="4">
        <v>44586.458333333299</v>
      </c>
      <c r="B589" s="5">
        <v>44586</v>
      </c>
      <c r="C589" s="6">
        <v>1</v>
      </c>
      <c r="D589" s="7" t="s">
        <v>18</v>
      </c>
      <c r="E589" s="7" t="s">
        <v>19</v>
      </c>
      <c r="F589" s="7" t="s">
        <v>23</v>
      </c>
      <c r="G589" s="6">
        <v>11</v>
      </c>
      <c r="H589" s="8">
        <v>2.3199999999999998</v>
      </c>
      <c r="I589" s="8">
        <v>25.334</v>
      </c>
      <c r="J589" s="8">
        <v>4.0399999999999998E-2</v>
      </c>
      <c r="K589" s="8">
        <v>3.25</v>
      </c>
      <c r="L589" s="9">
        <f>K589*Inputs!$B$5</f>
        <v>3.1850000000000001</v>
      </c>
      <c r="M589" s="10">
        <f>IF(AND(OR(C589=1,C589=2,C589=12),G589&gt;=Inputs!$B$8,G589&lt;=Inputs!$B$9,K589&lt;=Inputs!$B$10),1,0)</f>
        <v>1</v>
      </c>
      <c r="N589" s="9">
        <f>Inputs!$B$4</f>
        <v>54.991999999999997</v>
      </c>
      <c r="O589" s="9">
        <f>IF(M589=1,Inputs!$B$6,Inputs!$B$4)</f>
        <v>45</v>
      </c>
      <c r="P589" s="9">
        <f>IF(M589=1,Inputs!$B$7,Inputs!$B$4)</f>
        <v>35</v>
      </c>
      <c r="Q589" s="9">
        <f>MAX(0,Inputs!$B$4-O589)</f>
        <v>9.9919999999999973</v>
      </c>
      <c r="R589" s="9">
        <f>MAX(0,Inputs!$B$4-P589)</f>
        <v>19.991999999999997</v>
      </c>
    </row>
    <row r="590" spans="1:18" ht="15" customHeight="1">
      <c r="A590" s="4">
        <v>44586.5</v>
      </c>
      <c r="B590" s="5">
        <v>44586</v>
      </c>
      <c r="C590" s="6">
        <v>1</v>
      </c>
      <c r="D590" s="7" t="s">
        <v>18</v>
      </c>
      <c r="E590" s="7" t="s">
        <v>19</v>
      </c>
      <c r="F590" s="7" t="s">
        <v>23</v>
      </c>
      <c r="G590" s="6">
        <v>12</v>
      </c>
      <c r="H590" s="8">
        <v>2.3199999999999998</v>
      </c>
      <c r="I590" s="8">
        <v>25.334</v>
      </c>
      <c r="J590" s="8">
        <v>4.0399999999999998E-2</v>
      </c>
      <c r="K590" s="8">
        <v>3.25</v>
      </c>
      <c r="L590" s="9">
        <f>K590*Inputs!$B$5</f>
        <v>3.1850000000000001</v>
      </c>
      <c r="M590" s="10">
        <f>IF(AND(OR(C590=1,C590=2,C590=12),G590&gt;=Inputs!$B$8,G590&lt;=Inputs!$B$9,K590&lt;=Inputs!$B$10),1,0)</f>
        <v>1</v>
      </c>
      <c r="N590" s="9">
        <f>Inputs!$B$4</f>
        <v>54.991999999999997</v>
      </c>
      <c r="O590" s="9">
        <f>IF(M590=1,Inputs!$B$6,Inputs!$B$4)</f>
        <v>45</v>
      </c>
      <c r="P590" s="9">
        <f>IF(M590=1,Inputs!$B$7,Inputs!$B$4)</f>
        <v>35</v>
      </c>
      <c r="Q590" s="9">
        <f>MAX(0,Inputs!$B$4-O590)</f>
        <v>9.9919999999999973</v>
      </c>
      <c r="R590" s="9">
        <f>MAX(0,Inputs!$B$4-P590)</f>
        <v>19.991999999999997</v>
      </c>
    </row>
    <row r="591" spans="1:18" ht="15" customHeight="1">
      <c r="A591" s="4">
        <v>44586.541666666701</v>
      </c>
      <c r="B591" s="5">
        <v>44586</v>
      </c>
      <c r="C591" s="6">
        <v>1</v>
      </c>
      <c r="D591" s="7" t="s">
        <v>18</v>
      </c>
      <c r="E591" s="7" t="s">
        <v>19</v>
      </c>
      <c r="F591" s="7" t="s">
        <v>23</v>
      </c>
      <c r="G591" s="6">
        <v>13</v>
      </c>
      <c r="H591" s="8">
        <v>2.3199999999999998</v>
      </c>
      <c r="I591" s="8">
        <v>25.334</v>
      </c>
      <c r="J591" s="8">
        <v>4.0399999999999998E-2</v>
      </c>
      <c r="K591" s="8">
        <v>3.25</v>
      </c>
      <c r="L591" s="9">
        <f>K591*Inputs!$B$5</f>
        <v>3.1850000000000001</v>
      </c>
      <c r="M591" s="10">
        <f>IF(AND(OR(C591=1,C591=2,C591=12),G591&gt;=Inputs!$B$8,G591&lt;=Inputs!$B$9,K591&lt;=Inputs!$B$10),1,0)</f>
        <v>1</v>
      </c>
      <c r="N591" s="9">
        <f>Inputs!$B$4</f>
        <v>54.991999999999997</v>
      </c>
      <c r="O591" s="9">
        <f>IF(M591=1,Inputs!$B$6,Inputs!$B$4)</f>
        <v>45</v>
      </c>
      <c r="P591" s="9">
        <f>IF(M591=1,Inputs!$B$7,Inputs!$B$4)</f>
        <v>35</v>
      </c>
      <c r="Q591" s="9">
        <f>MAX(0,Inputs!$B$4-O591)</f>
        <v>9.9919999999999973</v>
      </c>
      <c r="R591" s="9">
        <f>MAX(0,Inputs!$B$4-P591)</f>
        <v>19.991999999999997</v>
      </c>
    </row>
    <row r="592" spans="1:18" ht="15" customHeight="1">
      <c r="A592" s="4">
        <v>44586.583333333299</v>
      </c>
      <c r="B592" s="5">
        <v>44586</v>
      </c>
      <c r="C592" s="6">
        <v>1</v>
      </c>
      <c r="D592" s="7" t="s">
        <v>18</v>
      </c>
      <c r="E592" s="7" t="s">
        <v>19</v>
      </c>
      <c r="F592" s="7" t="s">
        <v>23</v>
      </c>
      <c r="G592" s="6">
        <v>14</v>
      </c>
      <c r="H592" s="8">
        <v>2.3199999999999998</v>
      </c>
      <c r="I592" s="8">
        <v>25.334</v>
      </c>
      <c r="J592" s="8">
        <v>4.0399999999999998E-2</v>
      </c>
      <c r="K592" s="8">
        <v>3.25</v>
      </c>
      <c r="L592" s="9">
        <f>K592*Inputs!$B$5</f>
        <v>3.1850000000000001</v>
      </c>
      <c r="M592" s="10">
        <f>IF(AND(OR(C592=1,C592=2,C592=12),G592&gt;=Inputs!$B$8,G592&lt;=Inputs!$B$9,K592&lt;=Inputs!$B$10),1,0)</f>
        <v>1</v>
      </c>
      <c r="N592" s="9">
        <f>Inputs!$B$4</f>
        <v>54.991999999999997</v>
      </c>
      <c r="O592" s="9">
        <f>IF(M592=1,Inputs!$B$6,Inputs!$B$4)</f>
        <v>45</v>
      </c>
      <c r="P592" s="9">
        <f>IF(M592=1,Inputs!$B$7,Inputs!$B$4)</f>
        <v>35</v>
      </c>
      <c r="Q592" s="9">
        <f>MAX(0,Inputs!$B$4-O592)</f>
        <v>9.9919999999999973</v>
      </c>
      <c r="R592" s="9">
        <f>MAX(0,Inputs!$B$4-P592)</f>
        <v>19.991999999999997</v>
      </c>
    </row>
    <row r="593" spans="1:18" ht="15" customHeight="1">
      <c r="A593" s="4">
        <v>44586.625</v>
      </c>
      <c r="B593" s="5">
        <v>44586</v>
      </c>
      <c r="C593" s="6">
        <v>1</v>
      </c>
      <c r="D593" s="7" t="s">
        <v>18</v>
      </c>
      <c r="E593" s="7" t="s">
        <v>19</v>
      </c>
      <c r="F593" s="7" t="s">
        <v>23</v>
      </c>
      <c r="G593" s="6">
        <v>15</v>
      </c>
      <c r="H593" s="8">
        <v>2.3199999999999998</v>
      </c>
      <c r="I593" s="8">
        <v>25.334</v>
      </c>
      <c r="J593" s="8">
        <v>2.7799999999999998E-2</v>
      </c>
      <c r="K593" s="8">
        <v>2.9590000000000001</v>
      </c>
      <c r="L593" s="9">
        <f>K593*Inputs!$B$5</f>
        <v>2.8998200000000001</v>
      </c>
      <c r="M593" s="10">
        <f>IF(AND(OR(C593=1,C593=2,C593=12),G593&gt;=Inputs!$B$8,G593&lt;=Inputs!$B$9,K593&lt;=Inputs!$B$10),1,0)</f>
        <v>1</v>
      </c>
      <c r="N593" s="9">
        <f>Inputs!$B$4</f>
        <v>54.991999999999997</v>
      </c>
      <c r="O593" s="9">
        <f>IF(M593=1,Inputs!$B$6,Inputs!$B$4)</f>
        <v>45</v>
      </c>
      <c r="P593" s="9">
        <f>IF(M593=1,Inputs!$B$7,Inputs!$B$4)</f>
        <v>35</v>
      </c>
      <c r="Q593" s="9">
        <f>MAX(0,Inputs!$B$4-O593)</f>
        <v>9.9919999999999973</v>
      </c>
      <c r="R593" s="9">
        <f>MAX(0,Inputs!$B$4-P593)</f>
        <v>19.991999999999997</v>
      </c>
    </row>
    <row r="594" spans="1:18" ht="15" customHeight="1">
      <c r="A594" s="4">
        <v>44586.666666666701</v>
      </c>
      <c r="B594" s="5">
        <v>44586</v>
      </c>
      <c r="C594" s="6">
        <v>1</v>
      </c>
      <c r="D594" s="7" t="s">
        <v>18</v>
      </c>
      <c r="E594" s="7" t="s">
        <v>19</v>
      </c>
      <c r="F594" s="7" t="s">
        <v>23</v>
      </c>
      <c r="G594" s="6">
        <v>16</v>
      </c>
      <c r="H594" s="8">
        <v>2.3199999999999998</v>
      </c>
      <c r="I594" s="8">
        <v>25.334</v>
      </c>
      <c r="J594" s="8">
        <v>1.52E-2</v>
      </c>
      <c r="K594" s="8">
        <v>2.669</v>
      </c>
      <c r="L594" s="9">
        <f>K594*Inputs!$B$5</f>
        <v>2.6156199999999998</v>
      </c>
      <c r="M594" s="10">
        <f>IF(AND(OR(C594=1,C594=2,C594=12),G594&gt;=Inputs!$B$8,G594&lt;=Inputs!$B$9,K594&lt;=Inputs!$B$10),1,0)</f>
        <v>1</v>
      </c>
      <c r="N594" s="9">
        <f>Inputs!$B$4</f>
        <v>54.991999999999997</v>
      </c>
      <c r="O594" s="9">
        <f>IF(M594=1,Inputs!$B$6,Inputs!$B$4)</f>
        <v>45</v>
      </c>
      <c r="P594" s="9">
        <f>IF(M594=1,Inputs!$B$7,Inputs!$B$4)</f>
        <v>35</v>
      </c>
      <c r="Q594" s="9">
        <f>MAX(0,Inputs!$B$4-O594)</f>
        <v>9.9919999999999973</v>
      </c>
      <c r="R594" s="9">
        <f>MAX(0,Inputs!$B$4-P594)</f>
        <v>19.991999999999997</v>
      </c>
    </row>
    <row r="595" spans="1:18" ht="15" customHeight="1">
      <c r="A595" s="4">
        <v>44586.708333333299</v>
      </c>
      <c r="B595" s="5">
        <v>44586</v>
      </c>
      <c r="C595" s="6">
        <v>1</v>
      </c>
      <c r="D595" s="7" t="s">
        <v>18</v>
      </c>
      <c r="E595" s="7" t="s">
        <v>19</v>
      </c>
      <c r="F595" s="7" t="s">
        <v>23</v>
      </c>
      <c r="G595" s="6">
        <v>17</v>
      </c>
      <c r="H595" s="8">
        <v>2.3199999999999998</v>
      </c>
      <c r="I595" s="8">
        <v>25.334</v>
      </c>
      <c r="J595" s="8">
        <v>7.6E-3</v>
      </c>
      <c r="K595" s="8">
        <v>2.4940000000000002</v>
      </c>
      <c r="L595" s="9">
        <f>K595*Inputs!$B$5</f>
        <v>2.4441200000000003</v>
      </c>
      <c r="M595" s="10">
        <f>IF(AND(OR(C595=1,C595=2,C595=12),G595&gt;=Inputs!$B$8,G595&lt;=Inputs!$B$9,K595&lt;=Inputs!$B$10),1,0)</f>
        <v>1</v>
      </c>
      <c r="N595" s="9">
        <f>Inputs!$B$4</f>
        <v>54.991999999999997</v>
      </c>
      <c r="O595" s="9">
        <f>IF(M595=1,Inputs!$B$6,Inputs!$B$4)</f>
        <v>45</v>
      </c>
      <c r="P595" s="9">
        <f>IF(M595=1,Inputs!$B$7,Inputs!$B$4)</f>
        <v>35</v>
      </c>
      <c r="Q595" s="9">
        <f>MAX(0,Inputs!$B$4-O595)</f>
        <v>9.9919999999999973</v>
      </c>
      <c r="R595" s="9">
        <f>MAX(0,Inputs!$B$4-P595)</f>
        <v>19.991999999999997</v>
      </c>
    </row>
    <row r="596" spans="1:18" ht="15" customHeight="1">
      <c r="A596" s="4">
        <v>44586.75</v>
      </c>
      <c r="B596" s="5">
        <v>44586</v>
      </c>
      <c r="C596" s="6">
        <v>1</v>
      </c>
      <c r="D596" s="7" t="s">
        <v>18</v>
      </c>
      <c r="E596" s="7" t="s">
        <v>19</v>
      </c>
      <c r="F596" s="7" t="s">
        <v>23</v>
      </c>
      <c r="G596" s="6">
        <v>18</v>
      </c>
      <c r="H596" s="8">
        <v>2.3199999999999998</v>
      </c>
      <c r="I596" s="8">
        <v>25.334</v>
      </c>
      <c r="J596" s="8">
        <v>0</v>
      </c>
      <c r="K596" s="8">
        <v>2.3199999999999998</v>
      </c>
      <c r="L596" s="9">
        <f>K596*Inputs!$B$5</f>
        <v>2.2735999999999996</v>
      </c>
      <c r="M596" s="10">
        <f>IF(AND(OR(C596=1,C596=2,C596=12),G596&gt;=Inputs!$B$8,G596&lt;=Inputs!$B$9,K596&lt;=Inputs!$B$10),1,0)</f>
        <v>0</v>
      </c>
      <c r="N596" s="9">
        <f>Inputs!$B$4</f>
        <v>54.991999999999997</v>
      </c>
      <c r="O596" s="9">
        <f>IF(M596=1,Inputs!$B$6,Inputs!$B$4)</f>
        <v>54.991999999999997</v>
      </c>
      <c r="P596" s="9">
        <f>IF(M596=1,Inputs!$B$7,Inputs!$B$4)</f>
        <v>54.991999999999997</v>
      </c>
      <c r="Q596" s="9">
        <f>MAX(0,Inputs!$B$4-O596)</f>
        <v>0</v>
      </c>
      <c r="R596" s="9">
        <f>MAX(0,Inputs!$B$4-P596)</f>
        <v>0</v>
      </c>
    </row>
    <row r="597" spans="1:18" ht="15" customHeight="1">
      <c r="A597" s="4">
        <v>44586.791666666701</v>
      </c>
      <c r="B597" s="5">
        <v>44586</v>
      </c>
      <c r="C597" s="6">
        <v>1</v>
      </c>
      <c r="D597" s="7" t="s">
        <v>18</v>
      </c>
      <c r="E597" s="7" t="s">
        <v>19</v>
      </c>
      <c r="F597" s="7" t="s">
        <v>23</v>
      </c>
      <c r="G597" s="6">
        <v>19</v>
      </c>
      <c r="H597" s="8">
        <v>2.3199999999999998</v>
      </c>
      <c r="I597" s="8">
        <v>25.334</v>
      </c>
      <c r="J597" s="8">
        <v>2.0199999999999999E-2</v>
      </c>
      <c r="K597" s="8">
        <v>2.7850000000000001</v>
      </c>
      <c r="L597" s="9">
        <f>K597*Inputs!$B$5</f>
        <v>2.7293000000000003</v>
      </c>
      <c r="M597" s="10">
        <f>IF(AND(OR(C597=1,C597=2,C597=12),G597&gt;=Inputs!$B$8,G597&lt;=Inputs!$B$9,K597&lt;=Inputs!$B$10),1,0)</f>
        <v>0</v>
      </c>
      <c r="N597" s="9">
        <f>Inputs!$B$4</f>
        <v>54.991999999999997</v>
      </c>
      <c r="O597" s="9">
        <f>IF(M597=1,Inputs!$B$6,Inputs!$B$4)</f>
        <v>54.991999999999997</v>
      </c>
      <c r="P597" s="9">
        <f>IF(M597=1,Inputs!$B$7,Inputs!$B$4)</f>
        <v>54.991999999999997</v>
      </c>
      <c r="Q597" s="9">
        <f>MAX(0,Inputs!$B$4-O597)</f>
        <v>0</v>
      </c>
      <c r="R597" s="9">
        <f>MAX(0,Inputs!$B$4-P597)</f>
        <v>0</v>
      </c>
    </row>
    <row r="598" spans="1:18" ht="15" customHeight="1">
      <c r="A598" s="4">
        <v>44586.833333333299</v>
      </c>
      <c r="B598" s="5">
        <v>44586</v>
      </c>
      <c r="C598" s="6">
        <v>1</v>
      </c>
      <c r="D598" s="7" t="s">
        <v>18</v>
      </c>
      <c r="E598" s="7" t="s">
        <v>19</v>
      </c>
      <c r="F598" s="7" t="s">
        <v>23</v>
      </c>
      <c r="G598" s="6">
        <v>20</v>
      </c>
      <c r="H598" s="8">
        <v>2.3199999999999998</v>
      </c>
      <c r="I598" s="8">
        <v>25.334</v>
      </c>
      <c r="J598" s="8">
        <v>4.0399999999999998E-2</v>
      </c>
      <c r="K598" s="8">
        <v>3.25</v>
      </c>
      <c r="L598" s="9">
        <f>K598*Inputs!$B$5</f>
        <v>3.1850000000000001</v>
      </c>
      <c r="M598" s="10">
        <f>IF(AND(OR(C598=1,C598=2,C598=12),G598&gt;=Inputs!$B$8,G598&lt;=Inputs!$B$9,K598&lt;=Inputs!$B$10),1,0)</f>
        <v>0</v>
      </c>
      <c r="N598" s="9">
        <f>Inputs!$B$4</f>
        <v>54.991999999999997</v>
      </c>
      <c r="O598" s="9">
        <f>IF(M598=1,Inputs!$B$6,Inputs!$B$4)</f>
        <v>54.991999999999997</v>
      </c>
      <c r="P598" s="9">
        <f>IF(M598=1,Inputs!$B$7,Inputs!$B$4)</f>
        <v>54.991999999999997</v>
      </c>
      <c r="Q598" s="9">
        <f>MAX(0,Inputs!$B$4-O598)</f>
        <v>0</v>
      </c>
      <c r="R598" s="9">
        <f>MAX(0,Inputs!$B$4-P598)</f>
        <v>0</v>
      </c>
    </row>
    <row r="599" spans="1:18" ht="15" customHeight="1">
      <c r="A599" s="4">
        <v>44586.875</v>
      </c>
      <c r="B599" s="5">
        <v>44586</v>
      </c>
      <c r="C599" s="6">
        <v>1</v>
      </c>
      <c r="D599" s="7" t="s">
        <v>18</v>
      </c>
      <c r="E599" s="7" t="s">
        <v>19</v>
      </c>
      <c r="F599" s="7" t="s">
        <v>23</v>
      </c>
      <c r="G599" s="6">
        <v>21</v>
      </c>
      <c r="H599" s="8">
        <v>2.3199999999999998</v>
      </c>
      <c r="I599" s="8">
        <v>25.334</v>
      </c>
      <c r="J599" s="8">
        <v>0.1414</v>
      </c>
      <c r="K599" s="8">
        <v>5.5750000000000002</v>
      </c>
      <c r="L599" s="9">
        <f>K599*Inputs!$B$5</f>
        <v>5.4634999999999998</v>
      </c>
      <c r="M599" s="10">
        <f>IF(AND(OR(C599=1,C599=2,C599=12),G599&gt;=Inputs!$B$8,G599&lt;=Inputs!$B$9,K599&lt;=Inputs!$B$10),1,0)</f>
        <v>0</v>
      </c>
      <c r="N599" s="9">
        <f>Inputs!$B$4</f>
        <v>54.991999999999997</v>
      </c>
      <c r="O599" s="9">
        <f>IF(M599=1,Inputs!$B$6,Inputs!$B$4)</f>
        <v>54.991999999999997</v>
      </c>
      <c r="P599" s="9">
        <f>IF(M599=1,Inputs!$B$7,Inputs!$B$4)</f>
        <v>54.991999999999997</v>
      </c>
      <c r="Q599" s="9">
        <f>MAX(0,Inputs!$B$4-O599)</f>
        <v>0</v>
      </c>
      <c r="R599" s="9">
        <f>MAX(0,Inputs!$B$4-P599)</f>
        <v>0</v>
      </c>
    </row>
    <row r="600" spans="1:18" ht="15" customHeight="1">
      <c r="A600" s="4">
        <v>44586.916666666701</v>
      </c>
      <c r="B600" s="5">
        <v>44586</v>
      </c>
      <c r="C600" s="6">
        <v>1</v>
      </c>
      <c r="D600" s="7" t="s">
        <v>18</v>
      </c>
      <c r="E600" s="7" t="s">
        <v>19</v>
      </c>
      <c r="F600" s="7" t="s">
        <v>23</v>
      </c>
      <c r="G600" s="6">
        <v>22</v>
      </c>
      <c r="H600" s="8">
        <v>2.3199999999999998</v>
      </c>
      <c r="I600" s="8">
        <v>25.334</v>
      </c>
      <c r="J600" s="8">
        <v>0.41920000000000002</v>
      </c>
      <c r="K600" s="8">
        <v>11.967000000000001</v>
      </c>
      <c r="L600" s="9">
        <f>K600*Inputs!$B$5</f>
        <v>11.72766</v>
      </c>
      <c r="M600" s="10">
        <f>IF(AND(OR(C600=1,C600=2,C600=12),G600&gt;=Inputs!$B$8,G600&lt;=Inputs!$B$9,K600&lt;=Inputs!$B$10),1,0)</f>
        <v>0</v>
      </c>
      <c r="N600" s="9">
        <f>Inputs!$B$4</f>
        <v>54.991999999999997</v>
      </c>
      <c r="O600" s="9">
        <f>IF(M600=1,Inputs!$B$6,Inputs!$B$4)</f>
        <v>54.991999999999997</v>
      </c>
      <c r="P600" s="9">
        <f>IF(M600=1,Inputs!$B$7,Inputs!$B$4)</f>
        <v>54.991999999999997</v>
      </c>
      <c r="Q600" s="9">
        <f>MAX(0,Inputs!$B$4-O600)</f>
        <v>0</v>
      </c>
      <c r="R600" s="9">
        <f>MAX(0,Inputs!$B$4-P600)</f>
        <v>0</v>
      </c>
    </row>
    <row r="601" spans="1:18" ht="15" customHeight="1">
      <c r="A601" s="4">
        <v>44586.958333333299</v>
      </c>
      <c r="B601" s="5">
        <v>44586</v>
      </c>
      <c r="C601" s="6">
        <v>1</v>
      </c>
      <c r="D601" s="7" t="s">
        <v>18</v>
      </c>
      <c r="E601" s="7" t="s">
        <v>19</v>
      </c>
      <c r="F601" s="7" t="s">
        <v>23</v>
      </c>
      <c r="G601" s="6">
        <v>23</v>
      </c>
      <c r="H601" s="8">
        <v>2.3199999999999998</v>
      </c>
      <c r="I601" s="8">
        <v>25.334</v>
      </c>
      <c r="J601" s="8">
        <v>0.69699999999999995</v>
      </c>
      <c r="K601" s="8">
        <v>18.36</v>
      </c>
      <c r="L601" s="9">
        <f>K601*Inputs!$B$5</f>
        <v>17.992799999999999</v>
      </c>
      <c r="M601" s="10">
        <f>IF(AND(OR(C601=1,C601=2,C601=12),G601&gt;=Inputs!$B$8,G601&lt;=Inputs!$B$9,K601&lt;=Inputs!$B$10),1,0)</f>
        <v>0</v>
      </c>
      <c r="N601" s="9">
        <f>Inputs!$B$4</f>
        <v>54.991999999999997</v>
      </c>
      <c r="O601" s="9">
        <f>IF(M601=1,Inputs!$B$6,Inputs!$B$4)</f>
        <v>54.991999999999997</v>
      </c>
      <c r="P601" s="9">
        <f>IF(M601=1,Inputs!$B$7,Inputs!$B$4)</f>
        <v>54.991999999999997</v>
      </c>
      <c r="Q601" s="9">
        <f>MAX(0,Inputs!$B$4-O601)</f>
        <v>0</v>
      </c>
      <c r="R601" s="9">
        <f>MAX(0,Inputs!$B$4-P601)</f>
        <v>0</v>
      </c>
    </row>
    <row r="602" spans="1:18" ht="15" customHeight="1">
      <c r="A602" s="4">
        <v>44587</v>
      </c>
      <c r="B602" s="5">
        <v>44587</v>
      </c>
      <c r="C602" s="6">
        <v>1</v>
      </c>
      <c r="D602" s="7" t="s">
        <v>18</v>
      </c>
      <c r="E602" s="7" t="s">
        <v>19</v>
      </c>
      <c r="F602" s="7" t="s">
        <v>24</v>
      </c>
      <c r="G602" s="6">
        <v>0</v>
      </c>
      <c r="H602" s="8">
        <v>2.907</v>
      </c>
      <c r="I602" s="8">
        <v>23.8</v>
      </c>
      <c r="J602" s="8">
        <v>1</v>
      </c>
      <c r="K602" s="8">
        <v>23.8</v>
      </c>
      <c r="L602" s="9">
        <f>K602*Inputs!$B$5</f>
        <v>23.324000000000002</v>
      </c>
      <c r="M602" s="10">
        <f>IF(AND(OR(C602=1,C602=2,C602=12),G602&gt;=Inputs!$B$8,G602&lt;=Inputs!$B$9,K602&lt;=Inputs!$B$10),1,0)</f>
        <v>0</v>
      </c>
      <c r="N602" s="9">
        <f>Inputs!$B$4</f>
        <v>54.991999999999997</v>
      </c>
      <c r="O602" s="9">
        <f>IF(M602=1,Inputs!$B$6,Inputs!$B$4)</f>
        <v>54.991999999999997</v>
      </c>
      <c r="P602" s="9">
        <f>IF(M602=1,Inputs!$B$7,Inputs!$B$4)</f>
        <v>54.991999999999997</v>
      </c>
      <c r="Q602" s="9">
        <f>MAX(0,Inputs!$B$4-O602)</f>
        <v>0</v>
      </c>
      <c r="R602" s="9">
        <f>MAX(0,Inputs!$B$4-P602)</f>
        <v>0</v>
      </c>
    </row>
    <row r="603" spans="1:18" ht="15" customHeight="1">
      <c r="A603" s="4">
        <v>44587.041666666701</v>
      </c>
      <c r="B603" s="5">
        <v>44587</v>
      </c>
      <c r="C603" s="6">
        <v>1</v>
      </c>
      <c r="D603" s="7" t="s">
        <v>18</v>
      </c>
      <c r="E603" s="7" t="s">
        <v>19</v>
      </c>
      <c r="F603" s="7" t="s">
        <v>24</v>
      </c>
      <c r="G603" s="6">
        <v>1</v>
      </c>
      <c r="H603" s="8">
        <v>2.907</v>
      </c>
      <c r="I603" s="8">
        <v>23.8</v>
      </c>
      <c r="J603" s="8">
        <v>1</v>
      </c>
      <c r="K603" s="8">
        <v>23.8</v>
      </c>
      <c r="L603" s="9">
        <f>K603*Inputs!$B$5</f>
        <v>23.324000000000002</v>
      </c>
      <c r="M603" s="10">
        <f>IF(AND(OR(C603=1,C603=2,C603=12),G603&gt;=Inputs!$B$8,G603&lt;=Inputs!$B$9,K603&lt;=Inputs!$B$10),1,0)</f>
        <v>0</v>
      </c>
      <c r="N603" s="9">
        <f>Inputs!$B$4</f>
        <v>54.991999999999997</v>
      </c>
      <c r="O603" s="9">
        <f>IF(M603=1,Inputs!$B$6,Inputs!$B$4)</f>
        <v>54.991999999999997</v>
      </c>
      <c r="P603" s="9">
        <f>IF(M603=1,Inputs!$B$7,Inputs!$B$4)</f>
        <v>54.991999999999997</v>
      </c>
      <c r="Q603" s="9">
        <f>MAX(0,Inputs!$B$4-O603)</f>
        <v>0</v>
      </c>
      <c r="R603" s="9">
        <f>MAX(0,Inputs!$B$4-P603)</f>
        <v>0</v>
      </c>
    </row>
    <row r="604" spans="1:18" ht="15" customHeight="1">
      <c r="A604" s="4">
        <v>44587.083333333299</v>
      </c>
      <c r="B604" s="5">
        <v>44587</v>
      </c>
      <c r="C604" s="6">
        <v>1</v>
      </c>
      <c r="D604" s="7" t="s">
        <v>18</v>
      </c>
      <c r="E604" s="7" t="s">
        <v>19</v>
      </c>
      <c r="F604" s="7" t="s">
        <v>24</v>
      </c>
      <c r="G604" s="6">
        <v>2</v>
      </c>
      <c r="H604" s="8">
        <v>2.907</v>
      </c>
      <c r="I604" s="8">
        <v>23.8</v>
      </c>
      <c r="J604" s="8">
        <v>1</v>
      </c>
      <c r="K604" s="8">
        <v>23.8</v>
      </c>
      <c r="L604" s="9">
        <f>K604*Inputs!$B$5</f>
        <v>23.324000000000002</v>
      </c>
      <c r="M604" s="10">
        <f>IF(AND(OR(C604=1,C604=2,C604=12),G604&gt;=Inputs!$B$8,G604&lt;=Inputs!$B$9,K604&lt;=Inputs!$B$10),1,0)</f>
        <v>0</v>
      </c>
      <c r="N604" s="9">
        <f>Inputs!$B$4</f>
        <v>54.991999999999997</v>
      </c>
      <c r="O604" s="9">
        <f>IF(M604=1,Inputs!$B$6,Inputs!$B$4)</f>
        <v>54.991999999999997</v>
      </c>
      <c r="P604" s="9">
        <f>IF(M604=1,Inputs!$B$7,Inputs!$B$4)</f>
        <v>54.991999999999997</v>
      </c>
      <c r="Q604" s="9">
        <f>MAX(0,Inputs!$B$4-O604)</f>
        <v>0</v>
      </c>
      <c r="R604" s="9">
        <f>MAX(0,Inputs!$B$4-P604)</f>
        <v>0</v>
      </c>
    </row>
    <row r="605" spans="1:18" ht="15" customHeight="1">
      <c r="A605" s="4">
        <v>44587.125</v>
      </c>
      <c r="B605" s="5">
        <v>44587</v>
      </c>
      <c r="C605" s="6">
        <v>1</v>
      </c>
      <c r="D605" s="7" t="s">
        <v>18</v>
      </c>
      <c r="E605" s="7" t="s">
        <v>19</v>
      </c>
      <c r="F605" s="7" t="s">
        <v>24</v>
      </c>
      <c r="G605" s="6">
        <v>3</v>
      </c>
      <c r="H605" s="8">
        <v>2.907</v>
      </c>
      <c r="I605" s="8">
        <v>23.8</v>
      </c>
      <c r="J605" s="8">
        <v>1</v>
      </c>
      <c r="K605" s="8">
        <v>23.8</v>
      </c>
      <c r="L605" s="9">
        <f>K605*Inputs!$B$5</f>
        <v>23.324000000000002</v>
      </c>
      <c r="M605" s="10">
        <f>IF(AND(OR(C605=1,C605=2,C605=12),G605&gt;=Inputs!$B$8,G605&lt;=Inputs!$B$9,K605&lt;=Inputs!$B$10),1,0)</f>
        <v>0</v>
      </c>
      <c r="N605" s="9">
        <f>Inputs!$B$4</f>
        <v>54.991999999999997</v>
      </c>
      <c r="O605" s="9">
        <f>IF(M605=1,Inputs!$B$6,Inputs!$B$4)</f>
        <v>54.991999999999997</v>
      </c>
      <c r="P605" s="9">
        <f>IF(M605=1,Inputs!$B$7,Inputs!$B$4)</f>
        <v>54.991999999999997</v>
      </c>
      <c r="Q605" s="9">
        <f>MAX(0,Inputs!$B$4-O605)</f>
        <v>0</v>
      </c>
      <c r="R605" s="9">
        <f>MAX(0,Inputs!$B$4-P605)</f>
        <v>0</v>
      </c>
    </row>
    <row r="606" spans="1:18" ht="15" customHeight="1">
      <c r="A606" s="4">
        <v>44587.166666666701</v>
      </c>
      <c r="B606" s="5">
        <v>44587</v>
      </c>
      <c r="C606" s="6">
        <v>1</v>
      </c>
      <c r="D606" s="7" t="s">
        <v>18</v>
      </c>
      <c r="E606" s="7" t="s">
        <v>19</v>
      </c>
      <c r="F606" s="7" t="s">
        <v>24</v>
      </c>
      <c r="G606" s="6">
        <v>4</v>
      </c>
      <c r="H606" s="8">
        <v>2.907</v>
      </c>
      <c r="I606" s="8">
        <v>23.8</v>
      </c>
      <c r="J606" s="8">
        <v>1</v>
      </c>
      <c r="K606" s="8">
        <v>23.8</v>
      </c>
      <c r="L606" s="9">
        <f>K606*Inputs!$B$5</f>
        <v>23.324000000000002</v>
      </c>
      <c r="M606" s="10">
        <f>IF(AND(OR(C606=1,C606=2,C606=12),G606&gt;=Inputs!$B$8,G606&lt;=Inputs!$B$9,K606&lt;=Inputs!$B$10),1,0)</f>
        <v>0</v>
      </c>
      <c r="N606" s="9">
        <f>Inputs!$B$4</f>
        <v>54.991999999999997</v>
      </c>
      <c r="O606" s="9">
        <f>IF(M606=1,Inputs!$B$6,Inputs!$B$4)</f>
        <v>54.991999999999997</v>
      </c>
      <c r="P606" s="9">
        <f>IF(M606=1,Inputs!$B$7,Inputs!$B$4)</f>
        <v>54.991999999999997</v>
      </c>
      <c r="Q606" s="9">
        <f>MAX(0,Inputs!$B$4-O606)</f>
        <v>0</v>
      </c>
      <c r="R606" s="9">
        <f>MAX(0,Inputs!$B$4-P606)</f>
        <v>0</v>
      </c>
    </row>
    <row r="607" spans="1:18" ht="15" customHeight="1">
      <c r="A607" s="4">
        <v>44587.208333333299</v>
      </c>
      <c r="B607" s="5">
        <v>44587</v>
      </c>
      <c r="C607" s="6">
        <v>1</v>
      </c>
      <c r="D607" s="7" t="s">
        <v>18</v>
      </c>
      <c r="E607" s="7" t="s">
        <v>19</v>
      </c>
      <c r="F607" s="7" t="s">
        <v>24</v>
      </c>
      <c r="G607" s="6">
        <v>5</v>
      </c>
      <c r="H607" s="8">
        <v>2.907</v>
      </c>
      <c r="I607" s="8">
        <v>23.8</v>
      </c>
      <c r="J607" s="8">
        <v>0.9355</v>
      </c>
      <c r="K607" s="8">
        <v>22.452000000000002</v>
      </c>
      <c r="L607" s="9">
        <f>K607*Inputs!$B$5</f>
        <v>22.002960000000002</v>
      </c>
      <c r="M607" s="10">
        <f>IF(AND(OR(C607=1,C607=2,C607=12),G607&gt;=Inputs!$B$8,G607&lt;=Inputs!$B$9,K607&lt;=Inputs!$B$10),1,0)</f>
        <v>0</v>
      </c>
      <c r="N607" s="9">
        <f>Inputs!$B$4</f>
        <v>54.991999999999997</v>
      </c>
      <c r="O607" s="9">
        <f>IF(M607=1,Inputs!$B$6,Inputs!$B$4)</f>
        <v>54.991999999999997</v>
      </c>
      <c r="P607" s="9">
        <f>IF(M607=1,Inputs!$B$7,Inputs!$B$4)</f>
        <v>54.991999999999997</v>
      </c>
      <c r="Q607" s="9">
        <f>MAX(0,Inputs!$B$4-O607)</f>
        <v>0</v>
      </c>
      <c r="R607" s="9">
        <f>MAX(0,Inputs!$B$4-P607)</f>
        <v>0</v>
      </c>
    </row>
    <row r="608" spans="1:18" ht="15" customHeight="1">
      <c r="A608" s="4">
        <v>44587.25</v>
      </c>
      <c r="B608" s="5">
        <v>44587</v>
      </c>
      <c r="C608" s="6">
        <v>1</v>
      </c>
      <c r="D608" s="7" t="s">
        <v>18</v>
      </c>
      <c r="E608" s="7" t="s">
        <v>19</v>
      </c>
      <c r="F608" s="7" t="s">
        <v>24</v>
      </c>
      <c r="G608" s="6">
        <v>6</v>
      </c>
      <c r="H608" s="8">
        <v>2.907</v>
      </c>
      <c r="I608" s="8">
        <v>23.8</v>
      </c>
      <c r="J608" s="8">
        <v>0.4839</v>
      </c>
      <c r="K608" s="8">
        <v>13.016999999999999</v>
      </c>
      <c r="L608" s="9">
        <f>K608*Inputs!$B$5</f>
        <v>12.75666</v>
      </c>
      <c r="M608" s="10">
        <f>IF(AND(OR(C608=1,C608=2,C608=12),G608&gt;=Inputs!$B$8,G608&lt;=Inputs!$B$9,K608&lt;=Inputs!$B$10),1,0)</f>
        <v>0</v>
      </c>
      <c r="N608" s="9">
        <f>Inputs!$B$4</f>
        <v>54.991999999999997</v>
      </c>
      <c r="O608" s="9">
        <f>IF(M608=1,Inputs!$B$6,Inputs!$B$4)</f>
        <v>54.991999999999997</v>
      </c>
      <c r="P608" s="9">
        <f>IF(M608=1,Inputs!$B$7,Inputs!$B$4)</f>
        <v>54.991999999999997</v>
      </c>
      <c r="Q608" s="9">
        <f>MAX(0,Inputs!$B$4-O608)</f>
        <v>0</v>
      </c>
      <c r="R608" s="9">
        <f>MAX(0,Inputs!$B$4-P608)</f>
        <v>0</v>
      </c>
    </row>
    <row r="609" spans="1:18" ht="15" customHeight="1">
      <c r="A609" s="4">
        <v>44587.291666666701</v>
      </c>
      <c r="B609" s="5">
        <v>44587</v>
      </c>
      <c r="C609" s="6">
        <v>1</v>
      </c>
      <c r="D609" s="7" t="s">
        <v>18</v>
      </c>
      <c r="E609" s="7" t="s">
        <v>19</v>
      </c>
      <c r="F609" s="7" t="s">
        <v>24</v>
      </c>
      <c r="G609" s="6">
        <v>7</v>
      </c>
      <c r="H609" s="8">
        <v>2.907</v>
      </c>
      <c r="I609" s="8">
        <v>23.8</v>
      </c>
      <c r="J609" s="8">
        <v>3.2300000000000002E-2</v>
      </c>
      <c r="K609" s="8">
        <v>3.581</v>
      </c>
      <c r="L609" s="9">
        <f>K609*Inputs!$B$5</f>
        <v>3.5093799999999997</v>
      </c>
      <c r="M609" s="10">
        <f>IF(AND(OR(C609=1,C609=2,C609=12),G609&gt;=Inputs!$B$8,G609&lt;=Inputs!$B$9,K609&lt;=Inputs!$B$10),1,0)</f>
        <v>0</v>
      </c>
      <c r="N609" s="9">
        <f>Inputs!$B$4</f>
        <v>54.991999999999997</v>
      </c>
      <c r="O609" s="9">
        <f>IF(M609=1,Inputs!$B$6,Inputs!$B$4)</f>
        <v>54.991999999999997</v>
      </c>
      <c r="P609" s="9">
        <f>IF(M609=1,Inputs!$B$7,Inputs!$B$4)</f>
        <v>54.991999999999997</v>
      </c>
      <c r="Q609" s="9">
        <f>MAX(0,Inputs!$B$4-O609)</f>
        <v>0</v>
      </c>
      <c r="R609" s="9">
        <f>MAX(0,Inputs!$B$4-P609)</f>
        <v>0</v>
      </c>
    </row>
    <row r="610" spans="1:18" ht="15" customHeight="1">
      <c r="A610" s="4">
        <v>44587.333333333299</v>
      </c>
      <c r="B610" s="5">
        <v>44587</v>
      </c>
      <c r="C610" s="6">
        <v>1</v>
      </c>
      <c r="D610" s="7" t="s">
        <v>18</v>
      </c>
      <c r="E610" s="7" t="s">
        <v>19</v>
      </c>
      <c r="F610" s="7" t="s">
        <v>24</v>
      </c>
      <c r="G610" s="6">
        <v>8</v>
      </c>
      <c r="H610" s="8">
        <v>2.907</v>
      </c>
      <c r="I610" s="8">
        <v>23.8</v>
      </c>
      <c r="J610" s="8">
        <v>0.129</v>
      </c>
      <c r="K610" s="8">
        <v>5.6029999999999998</v>
      </c>
      <c r="L610" s="9">
        <f>K610*Inputs!$B$5</f>
        <v>5.4909399999999993</v>
      </c>
      <c r="M610" s="10">
        <f>IF(AND(OR(C610=1,C610=2,C610=12),G610&gt;=Inputs!$B$8,G610&lt;=Inputs!$B$9,K610&lt;=Inputs!$B$10),1,0)</f>
        <v>0</v>
      </c>
      <c r="N610" s="9">
        <f>Inputs!$B$4</f>
        <v>54.991999999999997</v>
      </c>
      <c r="O610" s="9">
        <f>IF(M610=1,Inputs!$B$6,Inputs!$B$4)</f>
        <v>54.991999999999997</v>
      </c>
      <c r="P610" s="9">
        <f>IF(M610=1,Inputs!$B$7,Inputs!$B$4)</f>
        <v>54.991999999999997</v>
      </c>
      <c r="Q610" s="9">
        <f>MAX(0,Inputs!$B$4-O610)</f>
        <v>0</v>
      </c>
      <c r="R610" s="9">
        <f>MAX(0,Inputs!$B$4-P610)</f>
        <v>0</v>
      </c>
    </row>
    <row r="611" spans="1:18" ht="15" customHeight="1">
      <c r="A611" s="4">
        <v>44587.375</v>
      </c>
      <c r="B611" s="5">
        <v>44587</v>
      </c>
      <c r="C611" s="6">
        <v>1</v>
      </c>
      <c r="D611" s="7" t="s">
        <v>18</v>
      </c>
      <c r="E611" s="7" t="s">
        <v>19</v>
      </c>
      <c r="F611" s="7" t="s">
        <v>24</v>
      </c>
      <c r="G611" s="6">
        <v>9</v>
      </c>
      <c r="H611" s="8">
        <v>2.907</v>
      </c>
      <c r="I611" s="8">
        <v>23.8</v>
      </c>
      <c r="J611" s="8">
        <v>0.1129</v>
      </c>
      <c r="K611" s="8">
        <v>5.266</v>
      </c>
      <c r="L611" s="9">
        <f>K611*Inputs!$B$5</f>
        <v>5.1606800000000002</v>
      </c>
      <c r="M611" s="10">
        <f>IF(AND(OR(C611=1,C611=2,C611=12),G611&gt;=Inputs!$B$8,G611&lt;=Inputs!$B$9,K611&lt;=Inputs!$B$10),1,0)</f>
        <v>1</v>
      </c>
      <c r="N611" s="9">
        <f>Inputs!$B$4</f>
        <v>54.991999999999997</v>
      </c>
      <c r="O611" s="9">
        <f>IF(M611=1,Inputs!$B$6,Inputs!$B$4)</f>
        <v>45</v>
      </c>
      <c r="P611" s="9">
        <f>IF(M611=1,Inputs!$B$7,Inputs!$B$4)</f>
        <v>35</v>
      </c>
      <c r="Q611" s="9">
        <f>MAX(0,Inputs!$B$4-O611)</f>
        <v>9.9919999999999973</v>
      </c>
      <c r="R611" s="9">
        <f>MAX(0,Inputs!$B$4-P611)</f>
        <v>19.991999999999997</v>
      </c>
    </row>
    <row r="612" spans="1:18" ht="15" customHeight="1">
      <c r="A612" s="4">
        <v>44587.416666666701</v>
      </c>
      <c r="B612" s="5">
        <v>44587</v>
      </c>
      <c r="C612" s="6">
        <v>1</v>
      </c>
      <c r="D612" s="7" t="s">
        <v>18</v>
      </c>
      <c r="E612" s="7" t="s">
        <v>19</v>
      </c>
      <c r="F612" s="7" t="s">
        <v>24</v>
      </c>
      <c r="G612" s="6">
        <v>10</v>
      </c>
      <c r="H612" s="8">
        <v>2.907</v>
      </c>
      <c r="I612" s="8">
        <v>23.8</v>
      </c>
      <c r="J612" s="8">
        <v>9.6799999999999997E-2</v>
      </c>
      <c r="K612" s="8">
        <v>4.9290000000000003</v>
      </c>
      <c r="L612" s="9">
        <f>K612*Inputs!$B$5</f>
        <v>4.8304200000000002</v>
      </c>
      <c r="M612" s="10">
        <f>IF(AND(OR(C612=1,C612=2,C612=12),G612&gt;=Inputs!$B$8,G612&lt;=Inputs!$B$9,K612&lt;=Inputs!$B$10),1,0)</f>
        <v>1</v>
      </c>
      <c r="N612" s="9">
        <f>Inputs!$B$4</f>
        <v>54.991999999999997</v>
      </c>
      <c r="O612" s="9">
        <f>IF(M612=1,Inputs!$B$6,Inputs!$B$4)</f>
        <v>45</v>
      </c>
      <c r="P612" s="9">
        <f>IF(M612=1,Inputs!$B$7,Inputs!$B$4)</f>
        <v>35</v>
      </c>
      <c r="Q612" s="9">
        <f>MAX(0,Inputs!$B$4-O612)</f>
        <v>9.9919999999999973</v>
      </c>
      <c r="R612" s="9">
        <f>MAX(0,Inputs!$B$4-P612)</f>
        <v>19.991999999999997</v>
      </c>
    </row>
    <row r="613" spans="1:18" ht="15" customHeight="1">
      <c r="A613" s="4">
        <v>44587.458333333299</v>
      </c>
      <c r="B613" s="5">
        <v>44587</v>
      </c>
      <c r="C613" s="6">
        <v>1</v>
      </c>
      <c r="D613" s="7" t="s">
        <v>18</v>
      </c>
      <c r="E613" s="7" t="s">
        <v>19</v>
      </c>
      <c r="F613" s="7" t="s">
        <v>24</v>
      </c>
      <c r="G613" s="6">
        <v>11</v>
      </c>
      <c r="H613" s="8">
        <v>2.907</v>
      </c>
      <c r="I613" s="8">
        <v>23.8</v>
      </c>
      <c r="J613" s="8">
        <v>9.6799999999999997E-2</v>
      </c>
      <c r="K613" s="8">
        <v>4.9290000000000003</v>
      </c>
      <c r="L613" s="9">
        <f>K613*Inputs!$B$5</f>
        <v>4.8304200000000002</v>
      </c>
      <c r="M613" s="10">
        <f>IF(AND(OR(C613=1,C613=2,C613=12),G613&gt;=Inputs!$B$8,G613&lt;=Inputs!$B$9,K613&lt;=Inputs!$B$10),1,0)</f>
        <v>1</v>
      </c>
      <c r="N613" s="9">
        <f>Inputs!$B$4</f>
        <v>54.991999999999997</v>
      </c>
      <c r="O613" s="9">
        <f>IF(M613=1,Inputs!$B$6,Inputs!$B$4)</f>
        <v>45</v>
      </c>
      <c r="P613" s="9">
        <f>IF(M613=1,Inputs!$B$7,Inputs!$B$4)</f>
        <v>35</v>
      </c>
      <c r="Q613" s="9">
        <f>MAX(0,Inputs!$B$4-O613)</f>
        <v>9.9919999999999973</v>
      </c>
      <c r="R613" s="9">
        <f>MAX(0,Inputs!$B$4-P613)</f>
        <v>19.991999999999997</v>
      </c>
    </row>
    <row r="614" spans="1:18" ht="15" customHeight="1">
      <c r="A614" s="4">
        <v>44587.5</v>
      </c>
      <c r="B614" s="5">
        <v>44587</v>
      </c>
      <c r="C614" s="6">
        <v>1</v>
      </c>
      <c r="D614" s="7" t="s">
        <v>18</v>
      </c>
      <c r="E614" s="7" t="s">
        <v>19</v>
      </c>
      <c r="F614" s="7" t="s">
        <v>24</v>
      </c>
      <c r="G614" s="6">
        <v>12</v>
      </c>
      <c r="H614" s="8">
        <v>2.907</v>
      </c>
      <c r="I614" s="8">
        <v>23.8</v>
      </c>
      <c r="J614" s="8">
        <v>9.6799999999999997E-2</v>
      </c>
      <c r="K614" s="8">
        <v>4.9290000000000003</v>
      </c>
      <c r="L614" s="9">
        <f>K614*Inputs!$B$5</f>
        <v>4.8304200000000002</v>
      </c>
      <c r="M614" s="10">
        <f>IF(AND(OR(C614=1,C614=2,C614=12),G614&gt;=Inputs!$B$8,G614&lt;=Inputs!$B$9,K614&lt;=Inputs!$B$10),1,0)</f>
        <v>1</v>
      </c>
      <c r="N614" s="9">
        <f>Inputs!$B$4</f>
        <v>54.991999999999997</v>
      </c>
      <c r="O614" s="9">
        <f>IF(M614=1,Inputs!$B$6,Inputs!$B$4)</f>
        <v>45</v>
      </c>
      <c r="P614" s="9">
        <f>IF(M614=1,Inputs!$B$7,Inputs!$B$4)</f>
        <v>35</v>
      </c>
      <c r="Q614" s="9">
        <f>MAX(0,Inputs!$B$4-O614)</f>
        <v>9.9919999999999973</v>
      </c>
      <c r="R614" s="9">
        <f>MAX(0,Inputs!$B$4-P614)</f>
        <v>19.991999999999997</v>
      </c>
    </row>
    <row r="615" spans="1:18" ht="15" customHeight="1">
      <c r="A615" s="4">
        <v>44587.541666666701</v>
      </c>
      <c r="B615" s="5">
        <v>44587</v>
      </c>
      <c r="C615" s="6">
        <v>1</v>
      </c>
      <c r="D615" s="7" t="s">
        <v>18</v>
      </c>
      <c r="E615" s="7" t="s">
        <v>19</v>
      </c>
      <c r="F615" s="7" t="s">
        <v>24</v>
      </c>
      <c r="G615" s="6">
        <v>13</v>
      </c>
      <c r="H615" s="8">
        <v>2.907</v>
      </c>
      <c r="I615" s="8">
        <v>23.8</v>
      </c>
      <c r="J615" s="8">
        <v>6.4500000000000002E-2</v>
      </c>
      <c r="K615" s="8">
        <v>4.2549999999999999</v>
      </c>
      <c r="L615" s="9">
        <f>K615*Inputs!$B$5</f>
        <v>4.1699000000000002</v>
      </c>
      <c r="M615" s="10">
        <f>IF(AND(OR(C615=1,C615=2,C615=12),G615&gt;=Inputs!$B$8,G615&lt;=Inputs!$B$9,K615&lt;=Inputs!$B$10),1,0)</f>
        <v>1</v>
      </c>
      <c r="N615" s="9">
        <f>Inputs!$B$4</f>
        <v>54.991999999999997</v>
      </c>
      <c r="O615" s="9">
        <f>IF(M615=1,Inputs!$B$6,Inputs!$B$4)</f>
        <v>45</v>
      </c>
      <c r="P615" s="9">
        <f>IF(M615=1,Inputs!$B$7,Inputs!$B$4)</f>
        <v>35</v>
      </c>
      <c r="Q615" s="9">
        <f>MAX(0,Inputs!$B$4-O615)</f>
        <v>9.9919999999999973</v>
      </c>
      <c r="R615" s="9">
        <f>MAX(0,Inputs!$B$4-P615)</f>
        <v>19.991999999999997</v>
      </c>
    </row>
    <row r="616" spans="1:18" ht="15" customHeight="1">
      <c r="A616" s="4">
        <v>44587.583333333299</v>
      </c>
      <c r="B616" s="5">
        <v>44587</v>
      </c>
      <c r="C616" s="6">
        <v>1</v>
      </c>
      <c r="D616" s="7" t="s">
        <v>18</v>
      </c>
      <c r="E616" s="7" t="s">
        <v>19</v>
      </c>
      <c r="F616" s="7" t="s">
        <v>24</v>
      </c>
      <c r="G616" s="6">
        <v>14</v>
      </c>
      <c r="H616" s="8">
        <v>2.907</v>
      </c>
      <c r="I616" s="8">
        <v>23.8</v>
      </c>
      <c r="J616" s="8">
        <v>3.2300000000000002E-2</v>
      </c>
      <c r="K616" s="8">
        <v>3.581</v>
      </c>
      <c r="L616" s="9">
        <f>K616*Inputs!$B$5</f>
        <v>3.5093799999999997</v>
      </c>
      <c r="M616" s="10">
        <f>IF(AND(OR(C616=1,C616=2,C616=12),G616&gt;=Inputs!$B$8,G616&lt;=Inputs!$B$9,K616&lt;=Inputs!$B$10),1,0)</f>
        <v>1</v>
      </c>
      <c r="N616" s="9">
        <f>Inputs!$B$4</f>
        <v>54.991999999999997</v>
      </c>
      <c r="O616" s="9">
        <f>IF(M616=1,Inputs!$B$6,Inputs!$B$4)</f>
        <v>45</v>
      </c>
      <c r="P616" s="9">
        <f>IF(M616=1,Inputs!$B$7,Inputs!$B$4)</f>
        <v>35</v>
      </c>
      <c r="Q616" s="9">
        <f>MAX(0,Inputs!$B$4-O616)</f>
        <v>9.9919999999999973</v>
      </c>
      <c r="R616" s="9">
        <f>MAX(0,Inputs!$B$4-P616)</f>
        <v>19.991999999999997</v>
      </c>
    </row>
    <row r="617" spans="1:18" ht="15" customHeight="1">
      <c r="A617" s="4">
        <v>44587.625</v>
      </c>
      <c r="B617" s="5">
        <v>44587</v>
      </c>
      <c r="C617" s="6">
        <v>1</v>
      </c>
      <c r="D617" s="7" t="s">
        <v>18</v>
      </c>
      <c r="E617" s="7" t="s">
        <v>19</v>
      </c>
      <c r="F617" s="7" t="s">
        <v>24</v>
      </c>
      <c r="G617" s="6">
        <v>15</v>
      </c>
      <c r="H617" s="8">
        <v>2.907</v>
      </c>
      <c r="I617" s="8">
        <v>23.8</v>
      </c>
      <c r="J617" s="8">
        <v>1.61E-2</v>
      </c>
      <c r="K617" s="8">
        <v>3.2440000000000002</v>
      </c>
      <c r="L617" s="9">
        <f>K617*Inputs!$B$5</f>
        <v>3.1791200000000002</v>
      </c>
      <c r="M617" s="10">
        <f>IF(AND(OR(C617=1,C617=2,C617=12),G617&gt;=Inputs!$B$8,G617&lt;=Inputs!$B$9,K617&lt;=Inputs!$B$10),1,0)</f>
        <v>1</v>
      </c>
      <c r="N617" s="9">
        <f>Inputs!$B$4</f>
        <v>54.991999999999997</v>
      </c>
      <c r="O617" s="9">
        <f>IF(M617=1,Inputs!$B$6,Inputs!$B$4)</f>
        <v>45</v>
      </c>
      <c r="P617" s="9">
        <f>IF(M617=1,Inputs!$B$7,Inputs!$B$4)</f>
        <v>35</v>
      </c>
      <c r="Q617" s="9">
        <f>MAX(0,Inputs!$B$4-O617)</f>
        <v>9.9919999999999973</v>
      </c>
      <c r="R617" s="9">
        <f>MAX(0,Inputs!$B$4-P617)</f>
        <v>19.991999999999997</v>
      </c>
    </row>
    <row r="618" spans="1:18" ht="15" customHeight="1">
      <c r="A618" s="4">
        <v>44587.666666666701</v>
      </c>
      <c r="B618" s="5">
        <v>44587</v>
      </c>
      <c r="C618" s="6">
        <v>1</v>
      </c>
      <c r="D618" s="7" t="s">
        <v>18</v>
      </c>
      <c r="E618" s="7" t="s">
        <v>19</v>
      </c>
      <c r="F618" s="7" t="s">
        <v>24</v>
      </c>
      <c r="G618" s="6">
        <v>16</v>
      </c>
      <c r="H618" s="8">
        <v>2.907</v>
      </c>
      <c r="I618" s="8">
        <v>23.8</v>
      </c>
      <c r="J618" s="8">
        <v>0</v>
      </c>
      <c r="K618" s="8">
        <v>2.907</v>
      </c>
      <c r="L618" s="9">
        <f>K618*Inputs!$B$5</f>
        <v>2.8488600000000002</v>
      </c>
      <c r="M618" s="10">
        <f>IF(AND(OR(C618=1,C618=2,C618=12),G618&gt;=Inputs!$B$8,G618&lt;=Inputs!$B$9,K618&lt;=Inputs!$B$10),1,0)</f>
        <v>1</v>
      </c>
      <c r="N618" s="9">
        <f>Inputs!$B$4</f>
        <v>54.991999999999997</v>
      </c>
      <c r="O618" s="9">
        <f>IF(M618=1,Inputs!$B$6,Inputs!$B$4)</f>
        <v>45</v>
      </c>
      <c r="P618" s="9">
        <f>IF(M618=1,Inputs!$B$7,Inputs!$B$4)</f>
        <v>35</v>
      </c>
      <c r="Q618" s="9">
        <f>MAX(0,Inputs!$B$4-O618)</f>
        <v>9.9919999999999973</v>
      </c>
      <c r="R618" s="9">
        <f>MAX(0,Inputs!$B$4-P618)</f>
        <v>19.991999999999997</v>
      </c>
    </row>
    <row r="619" spans="1:18" ht="15" customHeight="1">
      <c r="A619" s="4">
        <v>44587.708333333299</v>
      </c>
      <c r="B619" s="5">
        <v>44587</v>
      </c>
      <c r="C619" s="6">
        <v>1</v>
      </c>
      <c r="D619" s="7" t="s">
        <v>18</v>
      </c>
      <c r="E619" s="7" t="s">
        <v>19</v>
      </c>
      <c r="F619" s="7" t="s">
        <v>24</v>
      </c>
      <c r="G619" s="6">
        <v>17</v>
      </c>
      <c r="H619" s="8">
        <v>2.907</v>
      </c>
      <c r="I619" s="8">
        <v>23.8</v>
      </c>
      <c r="J619" s="8">
        <v>1.61E-2</v>
      </c>
      <c r="K619" s="8">
        <v>3.2440000000000002</v>
      </c>
      <c r="L619" s="9">
        <f>K619*Inputs!$B$5</f>
        <v>3.1791200000000002</v>
      </c>
      <c r="M619" s="10">
        <f>IF(AND(OR(C619=1,C619=2,C619=12),G619&gt;=Inputs!$B$8,G619&lt;=Inputs!$B$9,K619&lt;=Inputs!$B$10),1,0)</f>
        <v>1</v>
      </c>
      <c r="N619" s="9">
        <f>Inputs!$B$4</f>
        <v>54.991999999999997</v>
      </c>
      <c r="O619" s="9">
        <f>IF(M619=1,Inputs!$B$6,Inputs!$B$4)</f>
        <v>45</v>
      </c>
      <c r="P619" s="9">
        <f>IF(M619=1,Inputs!$B$7,Inputs!$B$4)</f>
        <v>35</v>
      </c>
      <c r="Q619" s="9">
        <f>MAX(0,Inputs!$B$4-O619)</f>
        <v>9.9919999999999973</v>
      </c>
      <c r="R619" s="9">
        <f>MAX(0,Inputs!$B$4-P619)</f>
        <v>19.991999999999997</v>
      </c>
    </row>
    <row r="620" spans="1:18" ht="15" customHeight="1">
      <c r="A620" s="4">
        <v>44587.75</v>
      </c>
      <c r="B620" s="5">
        <v>44587</v>
      </c>
      <c r="C620" s="6">
        <v>1</v>
      </c>
      <c r="D620" s="7" t="s">
        <v>18</v>
      </c>
      <c r="E620" s="7" t="s">
        <v>19</v>
      </c>
      <c r="F620" s="7" t="s">
        <v>24</v>
      </c>
      <c r="G620" s="6">
        <v>18</v>
      </c>
      <c r="H620" s="8">
        <v>2.907</v>
      </c>
      <c r="I620" s="8">
        <v>23.8</v>
      </c>
      <c r="J620" s="8">
        <v>3.2300000000000002E-2</v>
      </c>
      <c r="K620" s="8">
        <v>3.581</v>
      </c>
      <c r="L620" s="9">
        <f>K620*Inputs!$B$5</f>
        <v>3.5093799999999997</v>
      </c>
      <c r="M620" s="10">
        <f>IF(AND(OR(C620=1,C620=2,C620=12),G620&gt;=Inputs!$B$8,G620&lt;=Inputs!$B$9,K620&lt;=Inputs!$B$10),1,0)</f>
        <v>0</v>
      </c>
      <c r="N620" s="9">
        <f>Inputs!$B$4</f>
        <v>54.991999999999997</v>
      </c>
      <c r="O620" s="9">
        <f>IF(M620=1,Inputs!$B$6,Inputs!$B$4)</f>
        <v>54.991999999999997</v>
      </c>
      <c r="P620" s="9">
        <f>IF(M620=1,Inputs!$B$7,Inputs!$B$4)</f>
        <v>54.991999999999997</v>
      </c>
      <c r="Q620" s="9">
        <f>MAX(0,Inputs!$B$4-O620)</f>
        <v>0</v>
      </c>
      <c r="R620" s="9">
        <f>MAX(0,Inputs!$B$4-P620)</f>
        <v>0</v>
      </c>
    </row>
    <row r="621" spans="1:18" ht="15" customHeight="1">
      <c r="A621" s="4">
        <v>44587.791666666701</v>
      </c>
      <c r="B621" s="5">
        <v>44587</v>
      </c>
      <c r="C621" s="6">
        <v>1</v>
      </c>
      <c r="D621" s="7" t="s">
        <v>18</v>
      </c>
      <c r="E621" s="7" t="s">
        <v>19</v>
      </c>
      <c r="F621" s="7" t="s">
        <v>24</v>
      </c>
      <c r="G621" s="6">
        <v>19</v>
      </c>
      <c r="H621" s="8">
        <v>2.907</v>
      </c>
      <c r="I621" s="8">
        <v>23.8</v>
      </c>
      <c r="J621" s="8">
        <v>6.4500000000000002E-2</v>
      </c>
      <c r="K621" s="8">
        <v>4.2549999999999999</v>
      </c>
      <c r="L621" s="9">
        <f>K621*Inputs!$B$5</f>
        <v>4.1699000000000002</v>
      </c>
      <c r="M621" s="10">
        <f>IF(AND(OR(C621=1,C621=2,C621=12),G621&gt;=Inputs!$B$8,G621&lt;=Inputs!$B$9,K621&lt;=Inputs!$B$10),1,0)</f>
        <v>0</v>
      </c>
      <c r="N621" s="9">
        <f>Inputs!$B$4</f>
        <v>54.991999999999997</v>
      </c>
      <c r="O621" s="9">
        <f>IF(M621=1,Inputs!$B$6,Inputs!$B$4)</f>
        <v>54.991999999999997</v>
      </c>
      <c r="P621" s="9">
        <f>IF(M621=1,Inputs!$B$7,Inputs!$B$4)</f>
        <v>54.991999999999997</v>
      </c>
      <c r="Q621" s="9">
        <f>MAX(0,Inputs!$B$4-O621)</f>
        <v>0</v>
      </c>
      <c r="R621" s="9">
        <f>MAX(0,Inputs!$B$4-P621)</f>
        <v>0</v>
      </c>
    </row>
    <row r="622" spans="1:18" ht="15" customHeight="1">
      <c r="A622" s="4">
        <v>44587.833333333299</v>
      </c>
      <c r="B622" s="5">
        <v>44587</v>
      </c>
      <c r="C622" s="6">
        <v>1</v>
      </c>
      <c r="D622" s="7" t="s">
        <v>18</v>
      </c>
      <c r="E622" s="7" t="s">
        <v>19</v>
      </c>
      <c r="F622" s="7" t="s">
        <v>24</v>
      </c>
      <c r="G622" s="6">
        <v>20</v>
      </c>
      <c r="H622" s="8">
        <v>2.907</v>
      </c>
      <c r="I622" s="8">
        <v>23.8</v>
      </c>
      <c r="J622" s="8">
        <v>9.6799999999999997E-2</v>
      </c>
      <c r="K622" s="8">
        <v>4.9290000000000003</v>
      </c>
      <c r="L622" s="9">
        <f>K622*Inputs!$B$5</f>
        <v>4.8304200000000002</v>
      </c>
      <c r="M622" s="10">
        <f>IF(AND(OR(C622=1,C622=2,C622=12),G622&gt;=Inputs!$B$8,G622&lt;=Inputs!$B$9,K622&lt;=Inputs!$B$10),1,0)</f>
        <v>0</v>
      </c>
      <c r="N622" s="9">
        <f>Inputs!$B$4</f>
        <v>54.991999999999997</v>
      </c>
      <c r="O622" s="9">
        <f>IF(M622=1,Inputs!$B$6,Inputs!$B$4)</f>
        <v>54.991999999999997</v>
      </c>
      <c r="P622" s="9">
        <f>IF(M622=1,Inputs!$B$7,Inputs!$B$4)</f>
        <v>54.991999999999997</v>
      </c>
      <c r="Q622" s="9">
        <f>MAX(0,Inputs!$B$4-O622)</f>
        <v>0</v>
      </c>
      <c r="R622" s="9">
        <f>MAX(0,Inputs!$B$4-P622)</f>
        <v>0</v>
      </c>
    </row>
    <row r="623" spans="1:18" ht="15" customHeight="1">
      <c r="A623" s="4">
        <v>44587.875</v>
      </c>
      <c r="B623" s="5">
        <v>44587</v>
      </c>
      <c r="C623" s="6">
        <v>1</v>
      </c>
      <c r="D623" s="7" t="s">
        <v>18</v>
      </c>
      <c r="E623" s="7" t="s">
        <v>19</v>
      </c>
      <c r="F623" s="7" t="s">
        <v>24</v>
      </c>
      <c r="G623" s="6">
        <v>21</v>
      </c>
      <c r="H623" s="8">
        <v>2.907</v>
      </c>
      <c r="I623" s="8">
        <v>23.8</v>
      </c>
      <c r="J623" s="8">
        <v>0.1613</v>
      </c>
      <c r="K623" s="8">
        <v>6.2770000000000001</v>
      </c>
      <c r="L623" s="9">
        <f>K623*Inputs!$B$5</f>
        <v>6.1514600000000002</v>
      </c>
      <c r="M623" s="10">
        <f>IF(AND(OR(C623=1,C623=2,C623=12),G623&gt;=Inputs!$B$8,G623&lt;=Inputs!$B$9,K623&lt;=Inputs!$B$10),1,0)</f>
        <v>0</v>
      </c>
      <c r="N623" s="9">
        <f>Inputs!$B$4</f>
        <v>54.991999999999997</v>
      </c>
      <c r="O623" s="9">
        <f>IF(M623=1,Inputs!$B$6,Inputs!$B$4)</f>
        <v>54.991999999999997</v>
      </c>
      <c r="P623" s="9">
        <f>IF(M623=1,Inputs!$B$7,Inputs!$B$4)</f>
        <v>54.991999999999997</v>
      </c>
      <c r="Q623" s="9">
        <f>MAX(0,Inputs!$B$4-O623)</f>
        <v>0</v>
      </c>
      <c r="R623" s="9">
        <f>MAX(0,Inputs!$B$4-P623)</f>
        <v>0</v>
      </c>
    </row>
    <row r="624" spans="1:18" ht="15" customHeight="1">
      <c r="A624" s="4">
        <v>44587.916666666701</v>
      </c>
      <c r="B624" s="5">
        <v>44587</v>
      </c>
      <c r="C624" s="6">
        <v>1</v>
      </c>
      <c r="D624" s="7" t="s">
        <v>18</v>
      </c>
      <c r="E624" s="7" t="s">
        <v>19</v>
      </c>
      <c r="F624" s="7" t="s">
        <v>24</v>
      </c>
      <c r="G624" s="6">
        <v>22</v>
      </c>
      <c r="H624" s="8">
        <v>2.907</v>
      </c>
      <c r="I624" s="8">
        <v>23.8</v>
      </c>
      <c r="J624" s="8">
        <v>0.4516</v>
      </c>
      <c r="K624" s="8">
        <v>12.343</v>
      </c>
      <c r="L624" s="9">
        <f>K624*Inputs!$B$5</f>
        <v>12.09614</v>
      </c>
      <c r="M624" s="10">
        <f>IF(AND(OR(C624=1,C624=2,C624=12),G624&gt;=Inputs!$B$8,G624&lt;=Inputs!$B$9,K624&lt;=Inputs!$B$10),1,0)</f>
        <v>0</v>
      </c>
      <c r="N624" s="9">
        <f>Inputs!$B$4</f>
        <v>54.991999999999997</v>
      </c>
      <c r="O624" s="9">
        <f>IF(M624=1,Inputs!$B$6,Inputs!$B$4)</f>
        <v>54.991999999999997</v>
      </c>
      <c r="P624" s="9">
        <f>IF(M624=1,Inputs!$B$7,Inputs!$B$4)</f>
        <v>54.991999999999997</v>
      </c>
      <c r="Q624" s="9">
        <f>MAX(0,Inputs!$B$4-O624)</f>
        <v>0</v>
      </c>
      <c r="R624" s="9">
        <f>MAX(0,Inputs!$B$4-P624)</f>
        <v>0</v>
      </c>
    </row>
    <row r="625" spans="1:18" ht="15" customHeight="1">
      <c r="A625" s="4">
        <v>44587.958333333299</v>
      </c>
      <c r="B625" s="5">
        <v>44587</v>
      </c>
      <c r="C625" s="6">
        <v>1</v>
      </c>
      <c r="D625" s="7" t="s">
        <v>18</v>
      </c>
      <c r="E625" s="7" t="s">
        <v>19</v>
      </c>
      <c r="F625" s="7" t="s">
        <v>24</v>
      </c>
      <c r="G625" s="6">
        <v>23</v>
      </c>
      <c r="H625" s="8">
        <v>2.907</v>
      </c>
      <c r="I625" s="8">
        <v>23.8</v>
      </c>
      <c r="J625" s="8">
        <v>0.7419</v>
      </c>
      <c r="K625" s="8">
        <v>18.408000000000001</v>
      </c>
      <c r="L625" s="9">
        <f>K625*Inputs!$B$5</f>
        <v>18.039840000000002</v>
      </c>
      <c r="M625" s="10">
        <f>IF(AND(OR(C625=1,C625=2,C625=12),G625&gt;=Inputs!$B$8,G625&lt;=Inputs!$B$9,K625&lt;=Inputs!$B$10),1,0)</f>
        <v>0</v>
      </c>
      <c r="N625" s="9">
        <f>Inputs!$B$4</f>
        <v>54.991999999999997</v>
      </c>
      <c r="O625" s="9">
        <f>IF(M625=1,Inputs!$B$6,Inputs!$B$4)</f>
        <v>54.991999999999997</v>
      </c>
      <c r="P625" s="9">
        <f>IF(M625=1,Inputs!$B$7,Inputs!$B$4)</f>
        <v>54.991999999999997</v>
      </c>
      <c r="Q625" s="9">
        <f>MAX(0,Inputs!$B$4-O625)</f>
        <v>0</v>
      </c>
      <c r="R625" s="9">
        <f>MAX(0,Inputs!$B$4-P625)</f>
        <v>0</v>
      </c>
    </row>
    <row r="626" spans="1:18" ht="15" customHeight="1">
      <c r="A626" s="4">
        <v>44588</v>
      </c>
      <c r="B626" s="5">
        <v>44588</v>
      </c>
      <c r="C626" s="6">
        <v>1</v>
      </c>
      <c r="D626" s="7" t="s">
        <v>18</v>
      </c>
      <c r="E626" s="7" t="s">
        <v>19</v>
      </c>
      <c r="F626" s="7" t="s">
        <v>25</v>
      </c>
      <c r="G626" s="6">
        <v>0</v>
      </c>
      <c r="H626" s="8">
        <v>3.2160000000000002</v>
      </c>
      <c r="I626" s="8">
        <v>24.838000000000001</v>
      </c>
      <c r="J626" s="8">
        <v>0.94869999999999999</v>
      </c>
      <c r="K626" s="8">
        <v>23.728999999999999</v>
      </c>
      <c r="L626" s="9">
        <f>K626*Inputs!$B$5</f>
        <v>23.25442</v>
      </c>
      <c r="M626" s="10">
        <f>IF(AND(OR(C626=1,C626=2,C626=12),G626&gt;=Inputs!$B$8,G626&lt;=Inputs!$B$9,K626&lt;=Inputs!$B$10),1,0)</f>
        <v>0</v>
      </c>
      <c r="N626" s="9">
        <f>Inputs!$B$4</f>
        <v>54.991999999999997</v>
      </c>
      <c r="O626" s="9">
        <f>IF(M626=1,Inputs!$B$6,Inputs!$B$4)</f>
        <v>54.991999999999997</v>
      </c>
      <c r="P626" s="9">
        <f>IF(M626=1,Inputs!$B$7,Inputs!$B$4)</f>
        <v>54.991999999999997</v>
      </c>
      <c r="Q626" s="9">
        <f>MAX(0,Inputs!$B$4-O626)</f>
        <v>0</v>
      </c>
      <c r="R626" s="9">
        <f>MAX(0,Inputs!$B$4-P626)</f>
        <v>0</v>
      </c>
    </row>
    <row r="627" spans="1:18" ht="15" customHeight="1">
      <c r="A627" s="4">
        <v>44588.041666666701</v>
      </c>
      <c r="B627" s="5">
        <v>44588</v>
      </c>
      <c r="C627" s="6">
        <v>1</v>
      </c>
      <c r="D627" s="7" t="s">
        <v>18</v>
      </c>
      <c r="E627" s="7" t="s">
        <v>19</v>
      </c>
      <c r="F627" s="7" t="s">
        <v>25</v>
      </c>
      <c r="G627" s="6">
        <v>1</v>
      </c>
      <c r="H627" s="8">
        <v>3.2160000000000002</v>
      </c>
      <c r="I627" s="8">
        <v>24.838000000000001</v>
      </c>
      <c r="J627" s="8">
        <v>0.96150000000000002</v>
      </c>
      <c r="K627" s="8">
        <v>24.006</v>
      </c>
      <c r="L627" s="9">
        <f>K627*Inputs!$B$5</f>
        <v>23.525880000000001</v>
      </c>
      <c r="M627" s="10">
        <f>IF(AND(OR(C627=1,C627=2,C627=12),G627&gt;=Inputs!$B$8,G627&lt;=Inputs!$B$9,K627&lt;=Inputs!$B$10),1,0)</f>
        <v>0</v>
      </c>
      <c r="N627" s="9">
        <f>Inputs!$B$4</f>
        <v>54.991999999999997</v>
      </c>
      <c r="O627" s="9">
        <f>IF(M627=1,Inputs!$B$6,Inputs!$B$4)</f>
        <v>54.991999999999997</v>
      </c>
      <c r="P627" s="9">
        <f>IF(M627=1,Inputs!$B$7,Inputs!$B$4)</f>
        <v>54.991999999999997</v>
      </c>
      <c r="Q627" s="9">
        <f>MAX(0,Inputs!$B$4-O627)</f>
        <v>0</v>
      </c>
      <c r="R627" s="9">
        <f>MAX(0,Inputs!$B$4-P627)</f>
        <v>0</v>
      </c>
    </row>
    <row r="628" spans="1:18" ht="15" customHeight="1">
      <c r="A628" s="4">
        <v>44588.083333333299</v>
      </c>
      <c r="B628" s="5">
        <v>44588</v>
      </c>
      <c r="C628" s="6">
        <v>1</v>
      </c>
      <c r="D628" s="7" t="s">
        <v>18</v>
      </c>
      <c r="E628" s="7" t="s">
        <v>19</v>
      </c>
      <c r="F628" s="7" t="s">
        <v>25</v>
      </c>
      <c r="G628" s="6">
        <v>2</v>
      </c>
      <c r="H628" s="8">
        <v>3.2160000000000002</v>
      </c>
      <c r="I628" s="8">
        <v>24.838000000000001</v>
      </c>
      <c r="J628" s="8">
        <v>0.97440000000000004</v>
      </c>
      <c r="K628" s="8">
        <v>24.283999999999999</v>
      </c>
      <c r="L628" s="9">
        <f>K628*Inputs!$B$5</f>
        <v>23.798319999999997</v>
      </c>
      <c r="M628" s="10">
        <f>IF(AND(OR(C628=1,C628=2,C628=12),G628&gt;=Inputs!$B$8,G628&lt;=Inputs!$B$9,K628&lt;=Inputs!$B$10),1,0)</f>
        <v>0</v>
      </c>
      <c r="N628" s="9">
        <f>Inputs!$B$4</f>
        <v>54.991999999999997</v>
      </c>
      <c r="O628" s="9">
        <f>IF(M628=1,Inputs!$B$6,Inputs!$B$4)</f>
        <v>54.991999999999997</v>
      </c>
      <c r="P628" s="9">
        <f>IF(M628=1,Inputs!$B$7,Inputs!$B$4)</f>
        <v>54.991999999999997</v>
      </c>
      <c r="Q628" s="9">
        <f>MAX(0,Inputs!$B$4-O628)</f>
        <v>0</v>
      </c>
      <c r="R628" s="9">
        <f>MAX(0,Inputs!$B$4-P628)</f>
        <v>0</v>
      </c>
    </row>
    <row r="629" spans="1:18" ht="15" customHeight="1">
      <c r="A629" s="4">
        <v>44588.125</v>
      </c>
      <c r="B629" s="5">
        <v>44588</v>
      </c>
      <c r="C629" s="6">
        <v>1</v>
      </c>
      <c r="D629" s="7" t="s">
        <v>18</v>
      </c>
      <c r="E629" s="7" t="s">
        <v>19</v>
      </c>
      <c r="F629" s="7" t="s">
        <v>25</v>
      </c>
      <c r="G629" s="6">
        <v>3</v>
      </c>
      <c r="H629" s="8">
        <v>3.2160000000000002</v>
      </c>
      <c r="I629" s="8">
        <v>24.838000000000001</v>
      </c>
      <c r="J629" s="8">
        <v>0.98719999999999997</v>
      </c>
      <c r="K629" s="8">
        <v>24.561</v>
      </c>
      <c r="L629" s="9">
        <f>K629*Inputs!$B$5</f>
        <v>24.069779999999998</v>
      </c>
      <c r="M629" s="10">
        <f>IF(AND(OR(C629=1,C629=2,C629=12),G629&gt;=Inputs!$B$8,G629&lt;=Inputs!$B$9,K629&lt;=Inputs!$B$10),1,0)</f>
        <v>0</v>
      </c>
      <c r="N629" s="9">
        <f>Inputs!$B$4</f>
        <v>54.991999999999997</v>
      </c>
      <c r="O629" s="9">
        <f>IF(M629=1,Inputs!$B$6,Inputs!$B$4)</f>
        <v>54.991999999999997</v>
      </c>
      <c r="P629" s="9">
        <f>IF(M629=1,Inputs!$B$7,Inputs!$B$4)</f>
        <v>54.991999999999997</v>
      </c>
      <c r="Q629" s="9">
        <f>MAX(0,Inputs!$B$4-O629)</f>
        <v>0</v>
      </c>
      <c r="R629" s="9">
        <f>MAX(0,Inputs!$B$4-P629)</f>
        <v>0</v>
      </c>
    </row>
    <row r="630" spans="1:18" ht="15" customHeight="1">
      <c r="A630" s="4">
        <v>44588.166666666701</v>
      </c>
      <c r="B630" s="5">
        <v>44588</v>
      </c>
      <c r="C630" s="6">
        <v>1</v>
      </c>
      <c r="D630" s="7" t="s">
        <v>18</v>
      </c>
      <c r="E630" s="7" t="s">
        <v>19</v>
      </c>
      <c r="F630" s="7" t="s">
        <v>25</v>
      </c>
      <c r="G630" s="6">
        <v>4</v>
      </c>
      <c r="H630" s="8">
        <v>3.2160000000000002</v>
      </c>
      <c r="I630" s="8">
        <v>24.838000000000001</v>
      </c>
      <c r="J630" s="8">
        <v>1</v>
      </c>
      <c r="K630" s="8">
        <v>24.838000000000001</v>
      </c>
      <c r="L630" s="9">
        <f>K630*Inputs!$B$5</f>
        <v>24.341239999999999</v>
      </c>
      <c r="M630" s="10">
        <f>IF(AND(OR(C630=1,C630=2,C630=12),G630&gt;=Inputs!$B$8,G630&lt;=Inputs!$B$9,K630&lt;=Inputs!$B$10),1,0)</f>
        <v>0</v>
      </c>
      <c r="N630" s="9">
        <f>Inputs!$B$4</f>
        <v>54.991999999999997</v>
      </c>
      <c r="O630" s="9">
        <f>IF(M630=1,Inputs!$B$6,Inputs!$B$4)</f>
        <v>54.991999999999997</v>
      </c>
      <c r="P630" s="9">
        <f>IF(M630=1,Inputs!$B$7,Inputs!$B$4)</f>
        <v>54.991999999999997</v>
      </c>
      <c r="Q630" s="9">
        <f>MAX(0,Inputs!$B$4-O630)</f>
        <v>0</v>
      </c>
      <c r="R630" s="9">
        <f>MAX(0,Inputs!$B$4-P630)</f>
        <v>0</v>
      </c>
    </row>
    <row r="631" spans="1:18" ht="15" customHeight="1">
      <c r="A631" s="4">
        <v>44588.208333333299</v>
      </c>
      <c r="B631" s="5">
        <v>44588</v>
      </c>
      <c r="C631" s="6">
        <v>1</v>
      </c>
      <c r="D631" s="7" t="s">
        <v>18</v>
      </c>
      <c r="E631" s="7" t="s">
        <v>19</v>
      </c>
      <c r="F631" s="7" t="s">
        <v>25</v>
      </c>
      <c r="G631" s="6">
        <v>5</v>
      </c>
      <c r="H631" s="8">
        <v>3.2160000000000002</v>
      </c>
      <c r="I631" s="8">
        <v>24.838000000000001</v>
      </c>
      <c r="J631" s="8">
        <v>0.89739999999999998</v>
      </c>
      <c r="K631" s="8">
        <v>22.62</v>
      </c>
      <c r="L631" s="9">
        <f>K631*Inputs!$B$5</f>
        <v>22.1676</v>
      </c>
      <c r="M631" s="10">
        <f>IF(AND(OR(C631=1,C631=2,C631=12),G631&gt;=Inputs!$B$8,G631&lt;=Inputs!$B$9,K631&lt;=Inputs!$B$10),1,0)</f>
        <v>0</v>
      </c>
      <c r="N631" s="9">
        <f>Inputs!$B$4</f>
        <v>54.991999999999997</v>
      </c>
      <c r="O631" s="9">
        <f>IF(M631=1,Inputs!$B$6,Inputs!$B$4)</f>
        <v>54.991999999999997</v>
      </c>
      <c r="P631" s="9">
        <f>IF(M631=1,Inputs!$B$7,Inputs!$B$4)</f>
        <v>54.991999999999997</v>
      </c>
      <c r="Q631" s="9">
        <f>MAX(0,Inputs!$B$4-O631)</f>
        <v>0</v>
      </c>
      <c r="R631" s="9">
        <f>MAX(0,Inputs!$B$4-P631)</f>
        <v>0</v>
      </c>
    </row>
    <row r="632" spans="1:18" ht="15" customHeight="1">
      <c r="A632" s="4">
        <v>44588.25</v>
      </c>
      <c r="B632" s="5">
        <v>44588</v>
      </c>
      <c r="C632" s="6">
        <v>1</v>
      </c>
      <c r="D632" s="7" t="s">
        <v>18</v>
      </c>
      <c r="E632" s="7" t="s">
        <v>19</v>
      </c>
      <c r="F632" s="7" t="s">
        <v>25</v>
      </c>
      <c r="G632" s="6">
        <v>6</v>
      </c>
      <c r="H632" s="8">
        <v>3.2160000000000002</v>
      </c>
      <c r="I632" s="8">
        <v>24.838000000000001</v>
      </c>
      <c r="J632" s="8">
        <v>0.51280000000000003</v>
      </c>
      <c r="K632" s="8">
        <v>14.304</v>
      </c>
      <c r="L632" s="9">
        <f>K632*Inputs!$B$5</f>
        <v>14.01792</v>
      </c>
      <c r="M632" s="10">
        <f>IF(AND(OR(C632=1,C632=2,C632=12),G632&gt;=Inputs!$B$8,G632&lt;=Inputs!$B$9,K632&lt;=Inputs!$B$10),1,0)</f>
        <v>0</v>
      </c>
      <c r="N632" s="9">
        <f>Inputs!$B$4</f>
        <v>54.991999999999997</v>
      </c>
      <c r="O632" s="9">
        <f>IF(M632=1,Inputs!$B$6,Inputs!$B$4)</f>
        <v>54.991999999999997</v>
      </c>
      <c r="P632" s="9">
        <f>IF(M632=1,Inputs!$B$7,Inputs!$B$4)</f>
        <v>54.991999999999997</v>
      </c>
      <c r="Q632" s="9">
        <f>MAX(0,Inputs!$B$4-O632)</f>
        <v>0</v>
      </c>
      <c r="R632" s="9">
        <f>MAX(0,Inputs!$B$4-P632)</f>
        <v>0</v>
      </c>
    </row>
    <row r="633" spans="1:18" ht="15" customHeight="1">
      <c r="A633" s="4">
        <v>44588.291666666701</v>
      </c>
      <c r="B633" s="5">
        <v>44588</v>
      </c>
      <c r="C633" s="6">
        <v>1</v>
      </c>
      <c r="D633" s="7" t="s">
        <v>18</v>
      </c>
      <c r="E633" s="7" t="s">
        <v>19</v>
      </c>
      <c r="F633" s="7" t="s">
        <v>25</v>
      </c>
      <c r="G633" s="6">
        <v>7</v>
      </c>
      <c r="H633" s="8">
        <v>3.2160000000000002</v>
      </c>
      <c r="I633" s="8">
        <v>24.838000000000001</v>
      </c>
      <c r="J633" s="8">
        <v>0.12820000000000001</v>
      </c>
      <c r="K633" s="8">
        <v>5.9880000000000004</v>
      </c>
      <c r="L633" s="9">
        <f>K633*Inputs!$B$5</f>
        <v>5.8682400000000001</v>
      </c>
      <c r="M633" s="10">
        <f>IF(AND(OR(C633=1,C633=2,C633=12),G633&gt;=Inputs!$B$8,G633&lt;=Inputs!$B$9,K633&lt;=Inputs!$B$10),1,0)</f>
        <v>0</v>
      </c>
      <c r="N633" s="9">
        <f>Inputs!$B$4</f>
        <v>54.991999999999997</v>
      </c>
      <c r="O633" s="9">
        <f>IF(M633=1,Inputs!$B$6,Inputs!$B$4)</f>
        <v>54.991999999999997</v>
      </c>
      <c r="P633" s="9">
        <f>IF(M633=1,Inputs!$B$7,Inputs!$B$4)</f>
        <v>54.991999999999997</v>
      </c>
      <c r="Q633" s="9">
        <f>MAX(0,Inputs!$B$4-O633)</f>
        <v>0</v>
      </c>
      <c r="R633" s="9">
        <f>MAX(0,Inputs!$B$4-P633)</f>
        <v>0</v>
      </c>
    </row>
    <row r="634" spans="1:18" ht="15" customHeight="1">
      <c r="A634" s="4">
        <v>44588.333333333299</v>
      </c>
      <c r="B634" s="5">
        <v>44588</v>
      </c>
      <c r="C634" s="6">
        <v>1</v>
      </c>
      <c r="D634" s="7" t="s">
        <v>18</v>
      </c>
      <c r="E634" s="7" t="s">
        <v>19</v>
      </c>
      <c r="F634" s="7" t="s">
        <v>25</v>
      </c>
      <c r="G634" s="6">
        <v>8</v>
      </c>
      <c r="H634" s="8">
        <v>3.2160000000000002</v>
      </c>
      <c r="I634" s="8">
        <v>24.838000000000001</v>
      </c>
      <c r="J634" s="8">
        <v>7.6899999999999996E-2</v>
      </c>
      <c r="K634" s="8">
        <v>4.8789999999999996</v>
      </c>
      <c r="L634" s="9">
        <f>K634*Inputs!$B$5</f>
        <v>4.7814199999999998</v>
      </c>
      <c r="M634" s="10">
        <f>IF(AND(OR(C634=1,C634=2,C634=12),G634&gt;=Inputs!$B$8,G634&lt;=Inputs!$B$9,K634&lt;=Inputs!$B$10),1,0)</f>
        <v>0</v>
      </c>
      <c r="N634" s="9">
        <f>Inputs!$B$4</f>
        <v>54.991999999999997</v>
      </c>
      <c r="O634" s="9">
        <f>IF(M634=1,Inputs!$B$6,Inputs!$B$4)</f>
        <v>54.991999999999997</v>
      </c>
      <c r="P634" s="9">
        <f>IF(M634=1,Inputs!$B$7,Inputs!$B$4)</f>
        <v>54.991999999999997</v>
      </c>
      <c r="Q634" s="9">
        <f>MAX(0,Inputs!$B$4-O634)</f>
        <v>0</v>
      </c>
      <c r="R634" s="9">
        <f>MAX(0,Inputs!$B$4-P634)</f>
        <v>0</v>
      </c>
    </row>
    <row r="635" spans="1:18" ht="15" customHeight="1">
      <c r="A635" s="4">
        <v>44588.375</v>
      </c>
      <c r="B635" s="5">
        <v>44588</v>
      </c>
      <c r="C635" s="6">
        <v>1</v>
      </c>
      <c r="D635" s="7" t="s">
        <v>18</v>
      </c>
      <c r="E635" s="7" t="s">
        <v>19</v>
      </c>
      <c r="F635" s="7" t="s">
        <v>25</v>
      </c>
      <c r="G635" s="6">
        <v>9</v>
      </c>
      <c r="H635" s="8">
        <v>3.2160000000000002</v>
      </c>
      <c r="I635" s="8">
        <v>24.838000000000001</v>
      </c>
      <c r="J635" s="8">
        <v>6.4100000000000004E-2</v>
      </c>
      <c r="K635" s="8">
        <v>4.6020000000000003</v>
      </c>
      <c r="L635" s="9">
        <f>K635*Inputs!$B$5</f>
        <v>4.5099600000000004</v>
      </c>
      <c r="M635" s="10">
        <f>IF(AND(OR(C635=1,C635=2,C635=12),G635&gt;=Inputs!$B$8,G635&lt;=Inputs!$B$9,K635&lt;=Inputs!$B$10),1,0)</f>
        <v>1</v>
      </c>
      <c r="N635" s="9">
        <f>Inputs!$B$4</f>
        <v>54.991999999999997</v>
      </c>
      <c r="O635" s="9">
        <f>IF(M635=1,Inputs!$B$6,Inputs!$B$4)</f>
        <v>45</v>
      </c>
      <c r="P635" s="9">
        <f>IF(M635=1,Inputs!$B$7,Inputs!$B$4)</f>
        <v>35</v>
      </c>
      <c r="Q635" s="9">
        <f>MAX(0,Inputs!$B$4-O635)</f>
        <v>9.9919999999999973</v>
      </c>
      <c r="R635" s="9">
        <f>MAX(0,Inputs!$B$4-P635)</f>
        <v>19.991999999999997</v>
      </c>
    </row>
    <row r="636" spans="1:18" ht="15" customHeight="1">
      <c r="A636" s="4">
        <v>44588.416666666701</v>
      </c>
      <c r="B636" s="5">
        <v>44588</v>
      </c>
      <c r="C636" s="6">
        <v>1</v>
      </c>
      <c r="D636" s="7" t="s">
        <v>18</v>
      </c>
      <c r="E636" s="7" t="s">
        <v>19</v>
      </c>
      <c r="F636" s="7" t="s">
        <v>25</v>
      </c>
      <c r="G636" s="6">
        <v>10</v>
      </c>
      <c r="H636" s="8">
        <v>3.2160000000000002</v>
      </c>
      <c r="I636" s="8">
        <v>24.838000000000001</v>
      </c>
      <c r="J636" s="8">
        <v>5.1299999999999998E-2</v>
      </c>
      <c r="K636" s="8">
        <v>4.3250000000000002</v>
      </c>
      <c r="L636" s="9">
        <f>K636*Inputs!$B$5</f>
        <v>4.2385000000000002</v>
      </c>
      <c r="M636" s="10">
        <f>IF(AND(OR(C636=1,C636=2,C636=12),G636&gt;=Inputs!$B$8,G636&lt;=Inputs!$B$9,K636&lt;=Inputs!$B$10),1,0)</f>
        <v>1</v>
      </c>
      <c r="N636" s="9">
        <f>Inputs!$B$4</f>
        <v>54.991999999999997</v>
      </c>
      <c r="O636" s="9">
        <f>IF(M636=1,Inputs!$B$6,Inputs!$B$4)</f>
        <v>45</v>
      </c>
      <c r="P636" s="9">
        <f>IF(M636=1,Inputs!$B$7,Inputs!$B$4)</f>
        <v>35</v>
      </c>
      <c r="Q636" s="9">
        <f>MAX(0,Inputs!$B$4-O636)</f>
        <v>9.9919999999999973</v>
      </c>
      <c r="R636" s="9">
        <f>MAX(0,Inputs!$B$4-P636)</f>
        <v>19.991999999999997</v>
      </c>
    </row>
    <row r="637" spans="1:18" ht="15" customHeight="1">
      <c r="A637" s="4">
        <v>44588.458333333299</v>
      </c>
      <c r="B637" s="5">
        <v>44588</v>
      </c>
      <c r="C637" s="6">
        <v>1</v>
      </c>
      <c r="D637" s="7" t="s">
        <v>18</v>
      </c>
      <c r="E637" s="7" t="s">
        <v>19</v>
      </c>
      <c r="F637" s="7" t="s">
        <v>25</v>
      </c>
      <c r="G637" s="6">
        <v>11</v>
      </c>
      <c r="H637" s="8">
        <v>3.2160000000000002</v>
      </c>
      <c r="I637" s="8">
        <v>24.838000000000001</v>
      </c>
      <c r="J637" s="8">
        <v>6.4100000000000004E-2</v>
      </c>
      <c r="K637" s="8">
        <v>4.6020000000000003</v>
      </c>
      <c r="L637" s="9">
        <f>K637*Inputs!$B$5</f>
        <v>4.5099600000000004</v>
      </c>
      <c r="M637" s="10">
        <f>IF(AND(OR(C637=1,C637=2,C637=12),G637&gt;=Inputs!$B$8,G637&lt;=Inputs!$B$9,K637&lt;=Inputs!$B$10),1,0)</f>
        <v>1</v>
      </c>
      <c r="N637" s="9">
        <f>Inputs!$B$4</f>
        <v>54.991999999999997</v>
      </c>
      <c r="O637" s="9">
        <f>IF(M637=1,Inputs!$B$6,Inputs!$B$4)</f>
        <v>45</v>
      </c>
      <c r="P637" s="9">
        <f>IF(M637=1,Inputs!$B$7,Inputs!$B$4)</f>
        <v>35</v>
      </c>
      <c r="Q637" s="9">
        <f>MAX(0,Inputs!$B$4-O637)</f>
        <v>9.9919999999999973</v>
      </c>
      <c r="R637" s="9">
        <f>MAX(0,Inputs!$B$4-P637)</f>
        <v>19.991999999999997</v>
      </c>
    </row>
    <row r="638" spans="1:18" ht="15" customHeight="1">
      <c r="A638" s="4">
        <v>44588.5</v>
      </c>
      <c r="B638" s="5">
        <v>44588</v>
      </c>
      <c r="C638" s="6">
        <v>1</v>
      </c>
      <c r="D638" s="7" t="s">
        <v>18</v>
      </c>
      <c r="E638" s="7" t="s">
        <v>19</v>
      </c>
      <c r="F638" s="7" t="s">
        <v>25</v>
      </c>
      <c r="G638" s="6">
        <v>12</v>
      </c>
      <c r="H638" s="8">
        <v>3.2160000000000002</v>
      </c>
      <c r="I638" s="8">
        <v>24.838000000000001</v>
      </c>
      <c r="J638" s="8">
        <v>7.6899999999999996E-2</v>
      </c>
      <c r="K638" s="8">
        <v>4.8789999999999996</v>
      </c>
      <c r="L638" s="9">
        <f>K638*Inputs!$B$5</f>
        <v>4.7814199999999998</v>
      </c>
      <c r="M638" s="10">
        <f>IF(AND(OR(C638=1,C638=2,C638=12),G638&gt;=Inputs!$B$8,G638&lt;=Inputs!$B$9,K638&lt;=Inputs!$B$10),1,0)</f>
        <v>1</v>
      </c>
      <c r="N638" s="9">
        <f>Inputs!$B$4</f>
        <v>54.991999999999997</v>
      </c>
      <c r="O638" s="9">
        <f>IF(M638=1,Inputs!$B$6,Inputs!$B$4)</f>
        <v>45</v>
      </c>
      <c r="P638" s="9">
        <f>IF(M638=1,Inputs!$B$7,Inputs!$B$4)</f>
        <v>35</v>
      </c>
      <c r="Q638" s="9">
        <f>MAX(0,Inputs!$B$4-O638)</f>
        <v>9.9919999999999973</v>
      </c>
      <c r="R638" s="9">
        <f>MAX(0,Inputs!$B$4-P638)</f>
        <v>19.991999999999997</v>
      </c>
    </row>
    <row r="639" spans="1:18" ht="15" customHeight="1">
      <c r="A639" s="4">
        <v>44588.541666666701</v>
      </c>
      <c r="B639" s="5">
        <v>44588</v>
      </c>
      <c r="C639" s="6">
        <v>1</v>
      </c>
      <c r="D639" s="7" t="s">
        <v>18</v>
      </c>
      <c r="E639" s="7" t="s">
        <v>19</v>
      </c>
      <c r="F639" s="7" t="s">
        <v>25</v>
      </c>
      <c r="G639" s="6">
        <v>13</v>
      </c>
      <c r="H639" s="8">
        <v>3.2160000000000002</v>
      </c>
      <c r="I639" s="8">
        <v>24.838000000000001</v>
      </c>
      <c r="J639" s="8">
        <v>6.4100000000000004E-2</v>
      </c>
      <c r="K639" s="8">
        <v>4.6020000000000003</v>
      </c>
      <c r="L639" s="9">
        <f>K639*Inputs!$B$5</f>
        <v>4.5099600000000004</v>
      </c>
      <c r="M639" s="10">
        <f>IF(AND(OR(C639=1,C639=2,C639=12),G639&gt;=Inputs!$B$8,G639&lt;=Inputs!$B$9,K639&lt;=Inputs!$B$10),1,0)</f>
        <v>1</v>
      </c>
      <c r="N639" s="9">
        <f>Inputs!$B$4</f>
        <v>54.991999999999997</v>
      </c>
      <c r="O639" s="9">
        <f>IF(M639=1,Inputs!$B$6,Inputs!$B$4)</f>
        <v>45</v>
      </c>
      <c r="P639" s="9">
        <f>IF(M639=1,Inputs!$B$7,Inputs!$B$4)</f>
        <v>35</v>
      </c>
      <c r="Q639" s="9">
        <f>MAX(0,Inputs!$B$4-O639)</f>
        <v>9.9919999999999973</v>
      </c>
      <c r="R639" s="9">
        <f>MAX(0,Inputs!$B$4-P639)</f>
        <v>19.991999999999997</v>
      </c>
    </row>
    <row r="640" spans="1:18" ht="15" customHeight="1">
      <c r="A640" s="4">
        <v>44588.583333333299</v>
      </c>
      <c r="B640" s="5">
        <v>44588</v>
      </c>
      <c r="C640" s="6">
        <v>1</v>
      </c>
      <c r="D640" s="7" t="s">
        <v>18</v>
      </c>
      <c r="E640" s="7" t="s">
        <v>19</v>
      </c>
      <c r="F640" s="7" t="s">
        <v>25</v>
      </c>
      <c r="G640" s="6">
        <v>14</v>
      </c>
      <c r="H640" s="8">
        <v>3.2160000000000002</v>
      </c>
      <c r="I640" s="8">
        <v>24.838000000000001</v>
      </c>
      <c r="J640" s="8">
        <v>5.1299999999999998E-2</v>
      </c>
      <c r="K640" s="8">
        <v>4.3250000000000002</v>
      </c>
      <c r="L640" s="9">
        <f>K640*Inputs!$B$5</f>
        <v>4.2385000000000002</v>
      </c>
      <c r="M640" s="10">
        <f>IF(AND(OR(C640=1,C640=2,C640=12),G640&gt;=Inputs!$B$8,G640&lt;=Inputs!$B$9,K640&lt;=Inputs!$B$10),1,0)</f>
        <v>1</v>
      </c>
      <c r="N640" s="9">
        <f>Inputs!$B$4</f>
        <v>54.991999999999997</v>
      </c>
      <c r="O640" s="9">
        <f>IF(M640=1,Inputs!$B$6,Inputs!$B$4)</f>
        <v>45</v>
      </c>
      <c r="P640" s="9">
        <f>IF(M640=1,Inputs!$B$7,Inputs!$B$4)</f>
        <v>35</v>
      </c>
      <c r="Q640" s="9">
        <f>MAX(0,Inputs!$B$4-O640)</f>
        <v>9.9919999999999973</v>
      </c>
      <c r="R640" s="9">
        <f>MAX(0,Inputs!$B$4-P640)</f>
        <v>19.991999999999997</v>
      </c>
    </row>
    <row r="641" spans="1:18" ht="15" customHeight="1">
      <c r="A641" s="4">
        <v>44588.625</v>
      </c>
      <c r="B641" s="5">
        <v>44588</v>
      </c>
      <c r="C641" s="6">
        <v>1</v>
      </c>
      <c r="D641" s="7" t="s">
        <v>18</v>
      </c>
      <c r="E641" s="7" t="s">
        <v>19</v>
      </c>
      <c r="F641" s="7" t="s">
        <v>25</v>
      </c>
      <c r="G641" s="6">
        <v>15</v>
      </c>
      <c r="H641" s="8">
        <v>3.2160000000000002</v>
      </c>
      <c r="I641" s="8">
        <v>24.838000000000001</v>
      </c>
      <c r="J641" s="8">
        <v>3.85E-2</v>
      </c>
      <c r="K641" s="8">
        <v>4.048</v>
      </c>
      <c r="L641" s="9">
        <f>K641*Inputs!$B$5</f>
        <v>3.9670399999999999</v>
      </c>
      <c r="M641" s="10">
        <f>IF(AND(OR(C641=1,C641=2,C641=12),G641&gt;=Inputs!$B$8,G641&lt;=Inputs!$B$9,K641&lt;=Inputs!$B$10),1,0)</f>
        <v>1</v>
      </c>
      <c r="N641" s="9">
        <f>Inputs!$B$4</f>
        <v>54.991999999999997</v>
      </c>
      <c r="O641" s="9">
        <f>IF(M641=1,Inputs!$B$6,Inputs!$B$4)</f>
        <v>45</v>
      </c>
      <c r="P641" s="9">
        <f>IF(M641=1,Inputs!$B$7,Inputs!$B$4)</f>
        <v>35</v>
      </c>
      <c r="Q641" s="9">
        <f>MAX(0,Inputs!$B$4-O641)</f>
        <v>9.9919999999999973</v>
      </c>
      <c r="R641" s="9">
        <f>MAX(0,Inputs!$B$4-P641)</f>
        <v>19.991999999999997</v>
      </c>
    </row>
    <row r="642" spans="1:18" ht="15" customHeight="1">
      <c r="A642" s="4">
        <v>44588.666666666701</v>
      </c>
      <c r="B642" s="5">
        <v>44588</v>
      </c>
      <c r="C642" s="6">
        <v>1</v>
      </c>
      <c r="D642" s="7" t="s">
        <v>18</v>
      </c>
      <c r="E642" s="7" t="s">
        <v>19</v>
      </c>
      <c r="F642" s="7" t="s">
        <v>25</v>
      </c>
      <c r="G642" s="6">
        <v>16</v>
      </c>
      <c r="H642" s="8">
        <v>3.2160000000000002</v>
      </c>
      <c r="I642" s="8">
        <v>24.838000000000001</v>
      </c>
      <c r="J642" s="8">
        <v>2.5600000000000001E-2</v>
      </c>
      <c r="K642" s="8">
        <v>3.77</v>
      </c>
      <c r="L642" s="9">
        <f>K642*Inputs!$B$5</f>
        <v>3.6945999999999999</v>
      </c>
      <c r="M642" s="10">
        <f>IF(AND(OR(C642=1,C642=2,C642=12),G642&gt;=Inputs!$B$8,G642&lt;=Inputs!$B$9,K642&lt;=Inputs!$B$10),1,0)</f>
        <v>1</v>
      </c>
      <c r="N642" s="9">
        <f>Inputs!$B$4</f>
        <v>54.991999999999997</v>
      </c>
      <c r="O642" s="9">
        <f>IF(M642=1,Inputs!$B$6,Inputs!$B$4)</f>
        <v>45</v>
      </c>
      <c r="P642" s="9">
        <f>IF(M642=1,Inputs!$B$7,Inputs!$B$4)</f>
        <v>35</v>
      </c>
      <c r="Q642" s="9">
        <f>MAX(0,Inputs!$B$4-O642)</f>
        <v>9.9919999999999973</v>
      </c>
      <c r="R642" s="9">
        <f>MAX(0,Inputs!$B$4-P642)</f>
        <v>19.991999999999997</v>
      </c>
    </row>
    <row r="643" spans="1:18" ht="15" customHeight="1">
      <c r="A643" s="4">
        <v>44588.708333333299</v>
      </c>
      <c r="B643" s="5">
        <v>44588</v>
      </c>
      <c r="C643" s="6">
        <v>1</v>
      </c>
      <c r="D643" s="7" t="s">
        <v>18</v>
      </c>
      <c r="E643" s="7" t="s">
        <v>19</v>
      </c>
      <c r="F643" s="7" t="s">
        <v>25</v>
      </c>
      <c r="G643" s="6">
        <v>17</v>
      </c>
      <c r="H643" s="8">
        <v>3.2160000000000002</v>
      </c>
      <c r="I643" s="8">
        <v>24.838000000000001</v>
      </c>
      <c r="J643" s="8">
        <v>1.2800000000000001E-2</v>
      </c>
      <c r="K643" s="8">
        <v>3.4929999999999999</v>
      </c>
      <c r="L643" s="9">
        <f>K643*Inputs!$B$5</f>
        <v>3.4231399999999996</v>
      </c>
      <c r="M643" s="10">
        <f>IF(AND(OR(C643=1,C643=2,C643=12),G643&gt;=Inputs!$B$8,G643&lt;=Inputs!$B$9,K643&lt;=Inputs!$B$10),1,0)</f>
        <v>1</v>
      </c>
      <c r="N643" s="9">
        <f>Inputs!$B$4</f>
        <v>54.991999999999997</v>
      </c>
      <c r="O643" s="9">
        <f>IF(M643=1,Inputs!$B$6,Inputs!$B$4)</f>
        <v>45</v>
      </c>
      <c r="P643" s="9">
        <f>IF(M643=1,Inputs!$B$7,Inputs!$B$4)</f>
        <v>35</v>
      </c>
      <c r="Q643" s="9">
        <f>MAX(0,Inputs!$B$4-O643)</f>
        <v>9.9919999999999973</v>
      </c>
      <c r="R643" s="9">
        <f>MAX(0,Inputs!$B$4-P643)</f>
        <v>19.991999999999997</v>
      </c>
    </row>
    <row r="644" spans="1:18" ht="15" customHeight="1">
      <c r="A644" s="4">
        <v>44588.75</v>
      </c>
      <c r="B644" s="5">
        <v>44588</v>
      </c>
      <c r="C644" s="6">
        <v>1</v>
      </c>
      <c r="D644" s="7" t="s">
        <v>18</v>
      </c>
      <c r="E644" s="7" t="s">
        <v>19</v>
      </c>
      <c r="F644" s="7" t="s">
        <v>25</v>
      </c>
      <c r="G644" s="6">
        <v>18</v>
      </c>
      <c r="H644" s="8">
        <v>3.2160000000000002</v>
      </c>
      <c r="I644" s="8">
        <v>24.838000000000001</v>
      </c>
      <c r="J644" s="8">
        <v>0</v>
      </c>
      <c r="K644" s="8">
        <v>3.2160000000000002</v>
      </c>
      <c r="L644" s="9">
        <f>K644*Inputs!$B$5</f>
        <v>3.1516800000000003</v>
      </c>
      <c r="M644" s="10">
        <f>IF(AND(OR(C644=1,C644=2,C644=12),G644&gt;=Inputs!$B$8,G644&lt;=Inputs!$B$9,K644&lt;=Inputs!$B$10),1,0)</f>
        <v>0</v>
      </c>
      <c r="N644" s="9">
        <f>Inputs!$B$4</f>
        <v>54.991999999999997</v>
      </c>
      <c r="O644" s="9">
        <f>IF(M644=1,Inputs!$B$6,Inputs!$B$4)</f>
        <v>54.991999999999997</v>
      </c>
      <c r="P644" s="9">
        <f>IF(M644=1,Inputs!$B$7,Inputs!$B$4)</f>
        <v>54.991999999999997</v>
      </c>
      <c r="Q644" s="9">
        <f>MAX(0,Inputs!$B$4-O644)</f>
        <v>0</v>
      </c>
      <c r="R644" s="9">
        <f>MAX(0,Inputs!$B$4-P644)</f>
        <v>0</v>
      </c>
    </row>
    <row r="645" spans="1:18" ht="15" customHeight="1">
      <c r="A645" s="4">
        <v>44588.791666666701</v>
      </c>
      <c r="B645" s="5">
        <v>44588</v>
      </c>
      <c r="C645" s="6">
        <v>1</v>
      </c>
      <c r="D645" s="7" t="s">
        <v>18</v>
      </c>
      <c r="E645" s="7" t="s">
        <v>19</v>
      </c>
      <c r="F645" s="7" t="s">
        <v>25</v>
      </c>
      <c r="G645" s="6">
        <v>19</v>
      </c>
      <c r="H645" s="8">
        <v>3.2160000000000002</v>
      </c>
      <c r="I645" s="8">
        <v>24.838000000000001</v>
      </c>
      <c r="J645" s="8">
        <v>2.5600000000000001E-2</v>
      </c>
      <c r="K645" s="8">
        <v>3.77</v>
      </c>
      <c r="L645" s="9">
        <f>K645*Inputs!$B$5</f>
        <v>3.6945999999999999</v>
      </c>
      <c r="M645" s="10">
        <f>IF(AND(OR(C645=1,C645=2,C645=12),G645&gt;=Inputs!$B$8,G645&lt;=Inputs!$B$9,K645&lt;=Inputs!$B$10),1,0)</f>
        <v>0</v>
      </c>
      <c r="N645" s="9">
        <f>Inputs!$B$4</f>
        <v>54.991999999999997</v>
      </c>
      <c r="O645" s="9">
        <f>IF(M645=1,Inputs!$B$6,Inputs!$B$4)</f>
        <v>54.991999999999997</v>
      </c>
      <c r="P645" s="9">
        <f>IF(M645=1,Inputs!$B$7,Inputs!$B$4)</f>
        <v>54.991999999999997</v>
      </c>
      <c r="Q645" s="9">
        <f>MAX(0,Inputs!$B$4-O645)</f>
        <v>0</v>
      </c>
      <c r="R645" s="9">
        <f>MAX(0,Inputs!$B$4-P645)</f>
        <v>0</v>
      </c>
    </row>
    <row r="646" spans="1:18" ht="15" customHeight="1">
      <c r="A646" s="4">
        <v>44588.833333333299</v>
      </c>
      <c r="B646" s="5">
        <v>44588</v>
      </c>
      <c r="C646" s="6">
        <v>1</v>
      </c>
      <c r="D646" s="7" t="s">
        <v>18</v>
      </c>
      <c r="E646" s="7" t="s">
        <v>19</v>
      </c>
      <c r="F646" s="7" t="s">
        <v>25</v>
      </c>
      <c r="G646" s="6">
        <v>20</v>
      </c>
      <c r="H646" s="8">
        <v>3.2160000000000002</v>
      </c>
      <c r="I646" s="8">
        <v>24.838000000000001</v>
      </c>
      <c r="J646" s="8">
        <v>5.1299999999999998E-2</v>
      </c>
      <c r="K646" s="8">
        <v>4.3250000000000002</v>
      </c>
      <c r="L646" s="9">
        <f>K646*Inputs!$B$5</f>
        <v>4.2385000000000002</v>
      </c>
      <c r="M646" s="10">
        <f>IF(AND(OR(C646=1,C646=2,C646=12),G646&gt;=Inputs!$B$8,G646&lt;=Inputs!$B$9,K646&lt;=Inputs!$B$10),1,0)</f>
        <v>0</v>
      </c>
      <c r="N646" s="9">
        <f>Inputs!$B$4</f>
        <v>54.991999999999997</v>
      </c>
      <c r="O646" s="9">
        <f>IF(M646=1,Inputs!$B$6,Inputs!$B$4)</f>
        <v>54.991999999999997</v>
      </c>
      <c r="P646" s="9">
        <f>IF(M646=1,Inputs!$B$7,Inputs!$B$4)</f>
        <v>54.991999999999997</v>
      </c>
      <c r="Q646" s="9">
        <f>MAX(0,Inputs!$B$4-O646)</f>
        <v>0</v>
      </c>
      <c r="R646" s="9">
        <f>MAX(0,Inputs!$B$4-P646)</f>
        <v>0</v>
      </c>
    </row>
    <row r="647" spans="1:18" ht="15" customHeight="1">
      <c r="A647" s="4">
        <v>44588.875</v>
      </c>
      <c r="B647" s="5">
        <v>44588</v>
      </c>
      <c r="C647" s="6">
        <v>1</v>
      </c>
      <c r="D647" s="7" t="s">
        <v>18</v>
      </c>
      <c r="E647" s="7" t="s">
        <v>19</v>
      </c>
      <c r="F647" s="7" t="s">
        <v>25</v>
      </c>
      <c r="G647" s="6">
        <v>21</v>
      </c>
      <c r="H647" s="8">
        <v>3.2160000000000002</v>
      </c>
      <c r="I647" s="8">
        <v>24.838000000000001</v>
      </c>
      <c r="J647" s="8">
        <v>0.12820000000000001</v>
      </c>
      <c r="K647" s="8">
        <v>5.9880000000000004</v>
      </c>
      <c r="L647" s="9">
        <f>K647*Inputs!$B$5</f>
        <v>5.8682400000000001</v>
      </c>
      <c r="M647" s="10">
        <f>IF(AND(OR(C647=1,C647=2,C647=12),G647&gt;=Inputs!$B$8,G647&lt;=Inputs!$B$9,K647&lt;=Inputs!$B$10),1,0)</f>
        <v>0</v>
      </c>
      <c r="N647" s="9">
        <f>Inputs!$B$4</f>
        <v>54.991999999999997</v>
      </c>
      <c r="O647" s="9">
        <f>IF(M647=1,Inputs!$B$6,Inputs!$B$4)</f>
        <v>54.991999999999997</v>
      </c>
      <c r="P647" s="9">
        <f>IF(M647=1,Inputs!$B$7,Inputs!$B$4)</f>
        <v>54.991999999999997</v>
      </c>
      <c r="Q647" s="9">
        <f>MAX(0,Inputs!$B$4-O647)</f>
        <v>0</v>
      </c>
      <c r="R647" s="9">
        <f>MAX(0,Inputs!$B$4-P647)</f>
        <v>0</v>
      </c>
    </row>
    <row r="648" spans="1:18" ht="15" customHeight="1">
      <c r="A648" s="4">
        <v>44588.916666666701</v>
      </c>
      <c r="B648" s="5">
        <v>44588</v>
      </c>
      <c r="C648" s="6">
        <v>1</v>
      </c>
      <c r="D648" s="7" t="s">
        <v>18</v>
      </c>
      <c r="E648" s="7" t="s">
        <v>19</v>
      </c>
      <c r="F648" s="7" t="s">
        <v>25</v>
      </c>
      <c r="G648" s="6">
        <v>22</v>
      </c>
      <c r="H648" s="8">
        <v>3.2160000000000002</v>
      </c>
      <c r="I648" s="8">
        <v>24.838000000000001</v>
      </c>
      <c r="J648" s="8">
        <v>0.43590000000000001</v>
      </c>
      <c r="K648" s="8">
        <v>12.641</v>
      </c>
      <c r="L648" s="9">
        <f>K648*Inputs!$B$5</f>
        <v>12.38818</v>
      </c>
      <c r="M648" s="10">
        <f>IF(AND(OR(C648=1,C648=2,C648=12),G648&gt;=Inputs!$B$8,G648&lt;=Inputs!$B$9,K648&lt;=Inputs!$B$10),1,0)</f>
        <v>0</v>
      </c>
      <c r="N648" s="9">
        <f>Inputs!$B$4</f>
        <v>54.991999999999997</v>
      </c>
      <c r="O648" s="9">
        <f>IF(M648=1,Inputs!$B$6,Inputs!$B$4)</f>
        <v>54.991999999999997</v>
      </c>
      <c r="P648" s="9">
        <f>IF(M648=1,Inputs!$B$7,Inputs!$B$4)</f>
        <v>54.991999999999997</v>
      </c>
      <c r="Q648" s="9">
        <f>MAX(0,Inputs!$B$4-O648)</f>
        <v>0</v>
      </c>
      <c r="R648" s="9">
        <f>MAX(0,Inputs!$B$4-P648)</f>
        <v>0</v>
      </c>
    </row>
    <row r="649" spans="1:18" ht="15" customHeight="1">
      <c r="A649" s="4">
        <v>44588.958333333299</v>
      </c>
      <c r="B649" s="5">
        <v>44588</v>
      </c>
      <c r="C649" s="6">
        <v>1</v>
      </c>
      <c r="D649" s="7" t="s">
        <v>18</v>
      </c>
      <c r="E649" s="7" t="s">
        <v>19</v>
      </c>
      <c r="F649" s="7" t="s">
        <v>25</v>
      </c>
      <c r="G649" s="6">
        <v>23</v>
      </c>
      <c r="H649" s="8">
        <v>3.2160000000000002</v>
      </c>
      <c r="I649" s="8">
        <v>24.838000000000001</v>
      </c>
      <c r="J649" s="8">
        <v>0.74360000000000004</v>
      </c>
      <c r="K649" s="8">
        <v>19.294</v>
      </c>
      <c r="L649" s="9">
        <f>K649*Inputs!$B$5</f>
        <v>18.90812</v>
      </c>
      <c r="M649" s="10">
        <f>IF(AND(OR(C649=1,C649=2,C649=12),G649&gt;=Inputs!$B$8,G649&lt;=Inputs!$B$9,K649&lt;=Inputs!$B$10),1,0)</f>
        <v>0</v>
      </c>
      <c r="N649" s="9">
        <f>Inputs!$B$4</f>
        <v>54.991999999999997</v>
      </c>
      <c r="O649" s="9">
        <f>IF(M649=1,Inputs!$B$6,Inputs!$B$4)</f>
        <v>54.991999999999997</v>
      </c>
      <c r="P649" s="9">
        <f>IF(M649=1,Inputs!$B$7,Inputs!$B$4)</f>
        <v>54.991999999999997</v>
      </c>
      <c r="Q649" s="9">
        <f>MAX(0,Inputs!$B$4-O649)</f>
        <v>0</v>
      </c>
      <c r="R649" s="9">
        <f>MAX(0,Inputs!$B$4-P649)</f>
        <v>0</v>
      </c>
    </row>
    <row r="650" spans="1:18" ht="15" customHeight="1">
      <c r="A650" s="4">
        <v>44589</v>
      </c>
      <c r="B650" s="5">
        <v>44589</v>
      </c>
      <c r="C650" s="6">
        <v>1</v>
      </c>
      <c r="D650" s="7" t="s">
        <v>18</v>
      </c>
      <c r="E650" s="7" t="s">
        <v>19</v>
      </c>
      <c r="F650" s="7" t="s">
        <v>26</v>
      </c>
      <c r="G650" s="6">
        <v>0</v>
      </c>
      <c r="H650" s="8">
        <v>3.9350000000000001</v>
      </c>
      <c r="I650" s="8">
        <v>26.956</v>
      </c>
      <c r="J650" s="8">
        <v>0.86670000000000003</v>
      </c>
      <c r="K650" s="8">
        <v>23.887</v>
      </c>
      <c r="L650" s="9">
        <f>K650*Inputs!$B$5</f>
        <v>23.40926</v>
      </c>
      <c r="M650" s="10">
        <f>IF(AND(OR(C650=1,C650=2,C650=12),G650&gt;=Inputs!$B$8,G650&lt;=Inputs!$B$9,K650&lt;=Inputs!$B$10),1,0)</f>
        <v>0</v>
      </c>
      <c r="N650" s="9">
        <f>Inputs!$B$4</f>
        <v>54.991999999999997</v>
      </c>
      <c r="O650" s="9">
        <f>IF(M650=1,Inputs!$B$6,Inputs!$B$4)</f>
        <v>54.991999999999997</v>
      </c>
      <c r="P650" s="9">
        <f>IF(M650=1,Inputs!$B$7,Inputs!$B$4)</f>
        <v>54.991999999999997</v>
      </c>
      <c r="Q650" s="9">
        <f>MAX(0,Inputs!$B$4-O650)</f>
        <v>0</v>
      </c>
      <c r="R650" s="9">
        <f>MAX(0,Inputs!$B$4-P650)</f>
        <v>0</v>
      </c>
    </row>
    <row r="651" spans="1:18" ht="15" customHeight="1">
      <c r="A651" s="4">
        <v>44589.041666666701</v>
      </c>
      <c r="B651" s="5">
        <v>44589</v>
      </c>
      <c r="C651" s="6">
        <v>1</v>
      </c>
      <c r="D651" s="7" t="s">
        <v>18</v>
      </c>
      <c r="E651" s="7" t="s">
        <v>19</v>
      </c>
      <c r="F651" s="7" t="s">
        <v>26</v>
      </c>
      <c r="G651" s="6">
        <v>1</v>
      </c>
      <c r="H651" s="8">
        <v>3.9350000000000001</v>
      </c>
      <c r="I651" s="8">
        <v>26.956</v>
      </c>
      <c r="J651" s="8">
        <v>0.9</v>
      </c>
      <c r="K651" s="8">
        <v>24.654</v>
      </c>
      <c r="L651" s="9">
        <f>K651*Inputs!$B$5</f>
        <v>24.160920000000001</v>
      </c>
      <c r="M651" s="10">
        <f>IF(AND(OR(C651=1,C651=2,C651=12),G651&gt;=Inputs!$B$8,G651&lt;=Inputs!$B$9,K651&lt;=Inputs!$B$10),1,0)</f>
        <v>0</v>
      </c>
      <c r="N651" s="9">
        <f>Inputs!$B$4</f>
        <v>54.991999999999997</v>
      </c>
      <c r="O651" s="9">
        <f>IF(M651=1,Inputs!$B$6,Inputs!$B$4)</f>
        <v>54.991999999999997</v>
      </c>
      <c r="P651" s="9">
        <f>IF(M651=1,Inputs!$B$7,Inputs!$B$4)</f>
        <v>54.991999999999997</v>
      </c>
      <c r="Q651" s="9">
        <f>MAX(0,Inputs!$B$4-O651)</f>
        <v>0</v>
      </c>
      <c r="R651" s="9">
        <f>MAX(0,Inputs!$B$4-P651)</f>
        <v>0</v>
      </c>
    </row>
    <row r="652" spans="1:18" ht="15" customHeight="1">
      <c r="A652" s="4">
        <v>44589.083333333299</v>
      </c>
      <c r="B652" s="5">
        <v>44589</v>
      </c>
      <c r="C652" s="6">
        <v>1</v>
      </c>
      <c r="D652" s="7" t="s">
        <v>18</v>
      </c>
      <c r="E652" s="7" t="s">
        <v>19</v>
      </c>
      <c r="F652" s="7" t="s">
        <v>26</v>
      </c>
      <c r="G652" s="6">
        <v>2</v>
      </c>
      <c r="H652" s="8">
        <v>3.9350000000000001</v>
      </c>
      <c r="I652" s="8">
        <v>26.956</v>
      </c>
      <c r="J652" s="8">
        <v>0.93330000000000002</v>
      </c>
      <c r="K652" s="8">
        <v>25.420999999999999</v>
      </c>
      <c r="L652" s="9">
        <f>K652*Inputs!$B$5</f>
        <v>24.912579999999998</v>
      </c>
      <c r="M652" s="10">
        <f>IF(AND(OR(C652=1,C652=2,C652=12),G652&gt;=Inputs!$B$8,G652&lt;=Inputs!$B$9,K652&lt;=Inputs!$B$10),1,0)</f>
        <v>0</v>
      </c>
      <c r="N652" s="9">
        <f>Inputs!$B$4</f>
        <v>54.991999999999997</v>
      </c>
      <c r="O652" s="9">
        <f>IF(M652=1,Inputs!$B$6,Inputs!$B$4)</f>
        <v>54.991999999999997</v>
      </c>
      <c r="P652" s="9">
        <f>IF(M652=1,Inputs!$B$7,Inputs!$B$4)</f>
        <v>54.991999999999997</v>
      </c>
      <c r="Q652" s="9">
        <f>MAX(0,Inputs!$B$4-O652)</f>
        <v>0</v>
      </c>
      <c r="R652" s="9">
        <f>MAX(0,Inputs!$B$4-P652)</f>
        <v>0</v>
      </c>
    </row>
    <row r="653" spans="1:18" ht="15" customHeight="1">
      <c r="A653" s="4">
        <v>44589.125</v>
      </c>
      <c r="B653" s="5">
        <v>44589</v>
      </c>
      <c r="C653" s="6">
        <v>1</v>
      </c>
      <c r="D653" s="7" t="s">
        <v>18</v>
      </c>
      <c r="E653" s="7" t="s">
        <v>19</v>
      </c>
      <c r="F653" s="7" t="s">
        <v>26</v>
      </c>
      <c r="G653" s="6">
        <v>3</v>
      </c>
      <c r="H653" s="8">
        <v>3.9350000000000001</v>
      </c>
      <c r="I653" s="8">
        <v>26.956</v>
      </c>
      <c r="J653" s="8">
        <v>0.9667</v>
      </c>
      <c r="K653" s="8">
        <v>26.189</v>
      </c>
      <c r="L653" s="9">
        <f>K653*Inputs!$B$5</f>
        <v>25.665219999999998</v>
      </c>
      <c r="M653" s="10">
        <f>IF(AND(OR(C653=1,C653=2,C653=12),G653&gt;=Inputs!$B$8,G653&lt;=Inputs!$B$9,K653&lt;=Inputs!$B$10),1,0)</f>
        <v>0</v>
      </c>
      <c r="N653" s="9">
        <f>Inputs!$B$4</f>
        <v>54.991999999999997</v>
      </c>
      <c r="O653" s="9">
        <f>IF(M653=1,Inputs!$B$6,Inputs!$B$4)</f>
        <v>54.991999999999997</v>
      </c>
      <c r="P653" s="9">
        <f>IF(M653=1,Inputs!$B$7,Inputs!$B$4)</f>
        <v>54.991999999999997</v>
      </c>
      <c r="Q653" s="9">
        <f>MAX(0,Inputs!$B$4-O653)</f>
        <v>0</v>
      </c>
      <c r="R653" s="9">
        <f>MAX(0,Inputs!$B$4-P653)</f>
        <v>0</v>
      </c>
    </row>
    <row r="654" spans="1:18" ht="15" customHeight="1">
      <c r="A654" s="4">
        <v>44589.166666666701</v>
      </c>
      <c r="B654" s="5">
        <v>44589</v>
      </c>
      <c r="C654" s="6">
        <v>1</v>
      </c>
      <c r="D654" s="7" t="s">
        <v>18</v>
      </c>
      <c r="E654" s="7" t="s">
        <v>19</v>
      </c>
      <c r="F654" s="7" t="s">
        <v>26</v>
      </c>
      <c r="G654" s="6">
        <v>4</v>
      </c>
      <c r="H654" s="8">
        <v>3.9350000000000001</v>
      </c>
      <c r="I654" s="8">
        <v>26.956</v>
      </c>
      <c r="J654" s="8">
        <v>1</v>
      </c>
      <c r="K654" s="8">
        <v>26.956</v>
      </c>
      <c r="L654" s="9">
        <f>K654*Inputs!$B$5</f>
        <v>26.416879999999999</v>
      </c>
      <c r="M654" s="10">
        <f>IF(AND(OR(C654=1,C654=2,C654=12),G654&gt;=Inputs!$B$8,G654&lt;=Inputs!$B$9,K654&lt;=Inputs!$B$10),1,0)</f>
        <v>0</v>
      </c>
      <c r="N654" s="9">
        <f>Inputs!$B$4</f>
        <v>54.991999999999997</v>
      </c>
      <c r="O654" s="9">
        <f>IF(M654=1,Inputs!$B$6,Inputs!$B$4)</f>
        <v>54.991999999999997</v>
      </c>
      <c r="P654" s="9">
        <f>IF(M654=1,Inputs!$B$7,Inputs!$B$4)</f>
        <v>54.991999999999997</v>
      </c>
      <c r="Q654" s="9">
        <f>MAX(0,Inputs!$B$4-O654)</f>
        <v>0</v>
      </c>
      <c r="R654" s="9">
        <f>MAX(0,Inputs!$B$4-P654)</f>
        <v>0</v>
      </c>
    </row>
    <row r="655" spans="1:18" ht="15" customHeight="1">
      <c r="A655" s="4">
        <v>44589.208333333299</v>
      </c>
      <c r="B655" s="5">
        <v>44589</v>
      </c>
      <c r="C655" s="6">
        <v>1</v>
      </c>
      <c r="D655" s="7" t="s">
        <v>18</v>
      </c>
      <c r="E655" s="7" t="s">
        <v>19</v>
      </c>
      <c r="F655" s="7" t="s">
        <v>26</v>
      </c>
      <c r="G655" s="6">
        <v>5</v>
      </c>
      <c r="H655" s="8">
        <v>3.9350000000000001</v>
      </c>
      <c r="I655" s="8">
        <v>26.956</v>
      </c>
      <c r="J655" s="8">
        <v>0.93330000000000002</v>
      </c>
      <c r="K655" s="8">
        <v>25.420999999999999</v>
      </c>
      <c r="L655" s="9">
        <f>K655*Inputs!$B$5</f>
        <v>24.912579999999998</v>
      </c>
      <c r="M655" s="10">
        <f>IF(AND(OR(C655=1,C655=2,C655=12),G655&gt;=Inputs!$B$8,G655&lt;=Inputs!$B$9,K655&lt;=Inputs!$B$10),1,0)</f>
        <v>0</v>
      </c>
      <c r="N655" s="9">
        <f>Inputs!$B$4</f>
        <v>54.991999999999997</v>
      </c>
      <c r="O655" s="9">
        <f>IF(M655=1,Inputs!$B$6,Inputs!$B$4)</f>
        <v>54.991999999999997</v>
      </c>
      <c r="P655" s="9">
        <f>IF(M655=1,Inputs!$B$7,Inputs!$B$4)</f>
        <v>54.991999999999997</v>
      </c>
      <c r="Q655" s="9">
        <f>MAX(0,Inputs!$B$4-O655)</f>
        <v>0</v>
      </c>
      <c r="R655" s="9">
        <f>MAX(0,Inputs!$B$4-P655)</f>
        <v>0</v>
      </c>
    </row>
    <row r="656" spans="1:18" ht="15" customHeight="1">
      <c r="A656" s="4">
        <v>44589.25</v>
      </c>
      <c r="B656" s="5">
        <v>44589</v>
      </c>
      <c r="C656" s="6">
        <v>1</v>
      </c>
      <c r="D656" s="7" t="s">
        <v>18</v>
      </c>
      <c r="E656" s="7" t="s">
        <v>19</v>
      </c>
      <c r="F656" s="7" t="s">
        <v>26</v>
      </c>
      <c r="G656" s="6">
        <v>6</v>
      </c>
      <c r="H656" s="8">
        <v>3.9350000000000001</v>
      </c>
      <c r="I656" s="8">
        <v>26.956</v>
      </c>
      <c r="J656" s="8">
        <v>0.4667</v>
      </c>
      <c r="K656" s="8">
        <v>14.678000000000001</v>
      </c>
      <c r="L656" s="9">
        <f>K656*Inputs!$B$5</f>
        <v>14.38444</v>
      </c>
      <c r="M656" s="10">
        <f>IF(AND(OR(C656=1,C656=2,C656=12),G656&gt;=Inputs!$B$8,G656&lt;=Inputs!$B$9,K656&lt;=Inputs!$B$10),1,0)</f>
        <v>0</v>
      </c>
      <c r="N656" s="9">
        <f>Inputs!$B$4</f>
        <v>54.991999999999997</v>
      </c>
      <c r="O656" s="9">
        <f>IF(M656=1,Inputs!$B$6,Inputs!$B$4)</f>
        <v>54.991999999999997</v>
      </c>
      <c r="P656" s="9">
        <f>IF(M656=1,Inputs!$B$7,Inputs!$B$4)</f>
        <v>54.991999999999997</v>
      </c>
      <c r="Q656" s="9">
        <f>MAX(0,Inputs!$B$4-O656)</f>
        <v>0</v>
      </c>
      <c r="R656" s="9">
        <f>MAX(0,Inputs!$B$4-P656)</f>
        <v>0</v>
      </c>
    </row>
    <row r="657" spans="1:18" ht="15" customHeight="1">
      <c r="A657" s="4">
        <v>44589.291666666701</v>
      </c>
      <c r="B657" s="5">
        <v>44589</v>
      </c>
      <c r="C657" s="6">
        <v>1</v>
      </c>
      <c r="D657" s="7" t="s">
        <v>18</v>
      </c>
      <c r="E657" s="7" t="s">
        <v>19</v>
      </c>
      <c r="F657" s="7" t="s">
        <v>26</v>
      </c>
      <c r="G657" s="6">
        <v>7</v>
      </c>
      <c r="H657" s="8">
        <v>3.9350000000000001</v>
      </c>
      <c r="I657" s="8">
        <v>26.956</v>
      </c>
      <c r="J657" s="8">
        <v>0</v>
      </c>
      <c r="K657" s="8">
        <v>3.9350000000000001</v>
      </c>
      <c r="L657" s="9">
        <f>K657*Inputs!$B$5</f>
        <v>3.8563000000000001</v>
      </c>
      <c r="M657" s="10">
        <f>IF(AND(OR(C657=1,C657=2,C657=12),G657&gt;=Inputs!$B$8,G657&lt;=Inputs!$B$9,K657&lt;=Inputs!$B$10),1,0)</f>
        <v>0</v>
      </c>
      <c r="N657" s="9">
        <f>Inputs!$B$4</f>
        <v>54.991999999999997</v>
      </c>
      <c r="O657" s="9">
        <f>IF(M657=1,Inputs!$B$6,Inputs!$B$4)</f>
        <v>54.991999999999997</v>
      </c>
      <c r="P657" s="9">
        <f>IF(M657=1,Inputs!$B$7,Inputs!$B$4)</f>
        <v>54.991999999999997</v>
      </c>
      <c r="Q657" s="9">
        <f>MAX(0,Inputs!$B$4-O657)</f>
        <v>0</v>
      </c>
      <c r="R657" s="9">
        <f>MAX(0,Inputs!$B$4-P657)</f>
        <v>0</v>
      </c>
    </row>
    <row r="658" spans="1:18" ht="15" customHeight="1">
      <c r="A658" s="4">
        <v>44589.333333333299</v>
      </c>
      <c r="B658" s="5">
        <v>44589</v>
      </c>
      <c r="C658" s="6">
        <v>1</v>
      </c>
      <c r="D658" s="7" t="s">
        <v>18</v>
      </c>
      <c r="E658" s="7" t="s">
        <v>19</v>
      </c>
      <c r="F658" s="7" t="s">
        <v>26</v>
      </c>
      <c r="G658" s="6">
        <v>8</v>
      </c>
      <c r="H658" s="8">
        <v>3.9350000000000001</v>
      </c>
      <c r="I658" s="8">
        <v>26.956</v>
      </c>
      <c r="J658" s="8">
        <v>0.1333</v>
      </c>
      <c r="K658" s="8">
        <v>7.0039999999999996</v>
      </c>
      <c r="L658" s="9">
        <f>K658*Inputs!$B$5</f>
        <v>6.8639199999999994</v>
      </c>
      <c r="M658" s="10">
        <f>IF(AND(OR(C658=1,C658=2,C658=12),G658&gt;=Inputs!$B$8,G658&lt;=Inputs!$B$9,K658&lt;=Inputs!$B$10),1,0)</f>
        <v>0</v>
      </c>
      <c r="N658" s="9">
        <f>Inputs!$B$4</f>
        <v>54.991999999999997</v>
      </c>
      <c r="O658" s="9">
        <f>IF(M658=1,Inputs!$B$6,Inputs!$B$4)</f>
        <v>54.991999999999997</v>
      </c>
      <c r="P658" s="9">
        <f>IF(M658=1,Inputs!$B$7,Inputs!$B$4)</f>
        <v>54.991999999999997</v>
      </c>
      <c r="Q658" s="9">
        <f>MAX(0,Inputs!$B$4-O658)</f>
        <v>0</v>
      </c>
      <c r="R658" s="9">
        <f>MAX(0,Inputs!$B$4-P658)</f>
        <v>0</v>
      </c>
    </row>
    <row r="659" spans="1:18" ht="15" customHeight="1">
      <c r="A659" s="4">
        <v>44589.375</v>
      </c>
      <c r="B659" s="5">
        <v>44589</v>
      </c>
      <c r="C659" s="6">
        <v>1</v>
      </c>
      <c r="D659" s="7" t="s">
        <v>18</v>
      </c>
      <c r="E659" s="7" t="s">
        <v>19</v>
      </c>
      <c r="F659" s="7" t="s">
        <v>26</v>
      </c>
      <c r="G659" s="6">
        <v>9</v>
      </c>
      <c r="H659" s="8">
        <v>3.9350000000000001</v>
      </c>
      <c r="I659" s="8">
        <v>26.956</v>
      </c>
      <c r="J659" s="8">
        <v>0.26669999999999999</v>
      </c>
      <c r="K659" s="8">
        <v>10.074</v>
      </c>
      <c r="L659" s="9">
        <f>K659*Inputs!$B$5</f>
        <v>9.8725199999999997</v>
      </c>
      <c r="M659" s="10">
        <f>IF(AND(OR(C659=1,C659=2,C659=12),G659&gt;=Inputs!$B$8,G659&lt;=Inputs!$B$9,K659&lt;=Inputs!$B$10),1,0)</f>
        <v>0</v>
      </c>
      <c r="N659" s="9">
        <f>Inputs!$B$4</f>
        <v>54.991999999999997</v>
      </c>
      <c r="O659" s="9">
        <f>IF(M659=1,Inputs!$B$6,Inputs!$B$4)</f>
        <v>54.991999999999997</v>
      </c>
      <c r="P659" s="9">
        <f>IF(M659=1,Inputs!$B$7,Inputs!$B$4)</f>
        <v>54.991999999999997</v>
      </c>
      <c r="Q659" s="9">
        <f>MAX(0,Inputs!$B$4-O659)</f>
        <v>0</v>
      </c>
      <c r="R659" s="9">
        <f>MAX(0,Inputs!$B$4-P659)</f>
        <v>0</v>
      </c>
    </row>
    <row r="660" spans="1:18" ht="15" customHeight="1">
      <c r="A660" s="4">
        <v>44589.416666666701</v>
      </c>
      <c r="B660" s="5">
        <v>44589</v>
      </c>
      <c r="C660" s="6">
        <v>1</v>
      </c>
      <c r="D660" s="7" t="s">
        <v>18</v>
      </c>
      <c r="E660" s="7" t="s">
        <v>19</v>
      </c>
      <c r="F660" s="7" t="s">
        <v>26</v>
      </c>
      <c r="G660" s="6">
        <v>10</v>
      </c>
      <c r="H660" s="8">
        <v>3.9350000000000001</v>
      </c>
      <c r="I660" s="8">
        <v>26.956</v>
      </c>
      <c r="J660" s="8">
        <v>0.4</v>
      </c>
      <c r="K660" s="8">
        <v>13.143000000000001</v>
      </c>
      <c r="L660" s="9">
        <f>K660*Inputs!$B$5</f>
        <v>12.880140000000001</v>
      </c>
      <c r="M660" s="10">
        <f>IF(AND(OR(C660=1,C660=2,C660=12),G660&gt;=Inputs!$B$8,G660&lt;=Inputs!$B$9,K660&lt;=Inputs!$B$10),1,0)</f>
        <v>0</v>
      </c>
      <c r="N660" s="9">
        <f>Inputs!$B$4</f>
        <v>54.991999999999997</v>
      </c>
      <c r="O660" s="9">
        <f>IF(M660=1,Inputs!$B$6,Inputs!$B$4)</f>
        <v>54.991999999999997</v>
      </c>
      <c r="P660" s="9">
        <f>IF(M660=1,Inputs!$B$7,Inputs!$B$4)</f>
        <v>54.991999999999997</v>
      </c>
      <c r="Q660" s="9">
        <f>MAX(0,Inputs!$B$4-O660)</f>
        <v>0</v>
      </c>
      <c r="R660" s="9">
        <f>MAX(0,Inputs!$B$4-P660)</f>
        <v>0</v>
      </c>
    </row>
    <row r="661" spans="1:18" ht="15" customHeight="1">
      <c r="A661" s="4">
        <v>44589.458333333299</v>
      </c>
      <c r="B661" s="5">
        <v>44589</v>
      </c>
      <c r="C661" s="6">
        <v>1</v>
      </c>
      <c r="D661" s="7" t="s">
        <v>18</v>
      </c>
      <c r="E661" s="7" t="s">
        <v>19</v>
      </c>
      <c r="F661" s="7" t="s">
        <v>26</v>
      </c>
      <c r="G661" s="6">
        <v>11</v>
      </c>
      <c r="H661" s="8">
        <v>3.9350000000000001</v>
      </c>
      <c r="I661" s="8">
        <v>26.956</v>
      </c>
      <c r="J661" s="8">
        <v>0.43330000000000002</v>
      </c>
      <c r="K661" s="8">
        <v>13.911</v>
      </c>
      <c r="L661" s="9">
        <f>K661*Inputs!$B$5</f>
        <v>13.632779999999999</v>
      </c>
      <c r="M661" s="10">
        <f>IF(AND(OR(C661=1,C661=2,C661=12),G661&gt;=Inputs!$B$8,G661&lt;=Inputs!$B$9,K661&lt;=Inputs!$B$10),1,0)</f>
        <v>0</v>
      </c>
      <c r="N661" s="9">
        <f>Inputs!$B$4</f>
        <v>54.991999999999997</v>
      </c>
      <c r="O661" s="9">
        <f>IF(M661=1,Inputs!$B$6,Inputs!$B$4)</f>
        <v>54.991999999999997</v>
      </c>
      <c r="P661" s="9">
        <f>IF(M661=1,Inputs!$B$7,Inputs!$B$4)</f>
        <v>54.991999999999997</v>
      </c>
      <c r="Q661" s="9">
        <f>MAX(0,Inputs!$B$4-O661)</f>
        <v>0</v>
      </c>
      <c r="R661" s="9">
        <f>MAX(0,Inputs!$B$4-P661)</f>
        <v>0</v>
      </c>
    </row>
    <row r="662" spans="1:18" ht="15" customHeight="1">
      <c r="A662" s="4">
        <v>44589.5</v>
      </c>
      <c r="B662" s="5">
        <v>44589</v>
      </c>
      <c r="C662" s="6">
        <v>1</v>
      </c>
      <c r="D662" s="7" t="s">
        <v>18</v>
      </c>
      <c r="E662" s="7" t="s">
        <v>19</v>
      </c>
      <c r="F662" s="7" t="s">
        <v>26</v>
      </c>
      <c r="G662" s="6">
        <v>12</v>
      </c>
      <c r="H662" s="8">
        <v>3.9350000000000001</v>
      </c>
      <c r="I662" s="8">
        <v>26.956</v>
      </c>
      <c r="J662" s="8">
        <v>0.4667</v>
      </c>
      <c r="K662" s="8">
        <v>14.678000000000001</v>
      </c>
      <c r="L662" s="9">
        <f>K662*Inputs!$B$5</f>
        <v>14.38444</v>
      </c>
      <c r="M662" s="10">
        <f>IF(AND(OR(C662=1,C662=2,C662=12),G662&gt;=Inputs!$B$8,G662&lt;=Inputs!$B$9,K662&lt;=Inputs!$B$10),1,0)</f>
        <v>0</v>
      </c>
      <c r="N662" s="9">
        <f>Inputs!$B$4</f>
        <v>54.991999999999997</v>
      </c>
      <c r="O662" s="9">
        <f>IF(M662=1,Inputs!$B$6,Inputs!$B$4)</f>
        <v>54.991999999999997</v>
      </c>
      <c r="P662" s="9">
        <f>IF(M662=1,Inputs!$B$7,Inputs!$B$4)</f>
        <v>54.991999999999997</v>
      </c>
      <c r="Q662" s="9">
        <f>MAX(0,Inputs!$B$4-O662)</f>
        <v>0</v>
      </c>
      <c r="R662" s="9">
        <f>MAX(0,Inputs!$B$4-P662)</f>
        <v>0</v>
      </c>
    </row>
    <row r="663" spans="1:18" ht="15" customHeight="1">
      <c r="A663" s="4">
        <v>44589.541666666701</v>
      </c>
      <c r="B663" s="5">
        <v>44589</v>
      </c>
      <c r="C663" s="6">
        <v>1</v>
      </c>
      <c r="D663" s="7" t="s">
        <v>18</v>
      </c>
      <c r="E663" s="7" t="s">
        <v>19</v>
      </c>
      <c r="F663" s="7" t="s">
        <v>26</v>
      </c>
      <c r="G663" s="6">
        <v>13</v>
      </c>
      <c r="H663" s="8">
        <v>3.9350000000000001</v>
      </c>
      <c r="I663" s="8">
        <v>26.956</v>
      </c>
      <c r="J663" s="8">
        <v>0.4667</v>
      </c>
      <c r="K663" s="8">
        <v>14.678000000000001</v>
      </c>
      <c r="L663" s="9">
        <f>K663*Inputs!$B$5</f>
        <v>14.38444</v>
      </c>
      <c r="M663" s="10">
        <f>IF(AND(OR(C663=1,C663=2,C663=12),G663&gt;=Inputs!$B$8,G663&lt;=Inputs!$B$9,K663&lt;=Inputs!$B$10),1,0)</f>
        <v>0</v>
      </c>
      <c r="N663" s="9">
        <f>Inputs!$B$4</f>
        <v>54.991999999999997</v>
      </c>
      <c r="O663" s="9">
        <f>IF(M663=1,Inputs!$B$6,Inputs!$B$4)</f>
        <v>54.991999999999997</v>
      </c>
      <c r="P663" s="9">
        <f>IF(M663=1,Inputs!$B$7,Inputs!$B$4)</f>
        <v>54.991999999999997</v>
      </c>
      <c r="Q663" s="9">
        <f>MAX(0,Inputs!$B$4-O663)</f>
        <v>0</v>
      </c>
      <c r="R663" s="9">
        <f>MAX(0,Inputs!$B$4-P663)</f>
        <v>0</v>
      </c>
    </row>
    <row r="664" spans="1:18" ht="15" customHeight="1">
      <c r="A664" s="4">
        <v>44589.583333333299</v>
      </c>
      <c r="B664" s="5">
        <v>44589</v>
      </c>
      <c r="C664" s="6">
        <v>1</v>
      </c>
      <c r="D664" s="7" t="s">
        <v>18</v>
      </c>
      <c r="E664" s="7" t="s">
        <v>19</v>
      </c>
      <c r="F664" s="7" t="s">
        <v>26</v>
      </c>
      <c r="G664" s="6">
        <v>14</v>
      </c>
      <c r="H664" s="8">
        <v>3.9350000000000001</v>
      </c>
      <c r="I664" s="8">
        <v>26.956</v>
      </c>
      <c r="J664" s="8">
        <v>0.4667</v>
      </c>
      <c r="K664" s="8">
        <v>14.678000000000001</v>
      </c>
      <c r="L664" s="9">
        <f>K664*Inputs!$B$5</f>
        <v>14.38444</v>
      </c>
      <c r="M664" s="10">
        <f>IF(AND(OR(C664=1,C664=2,C664=12),G664&gt;=Inputs!$B$8,G664&lt;=Inputs!$B$9,K664&lt;=Inputs!$B$10),1,0)</f>
        <v>0</v>
      </c>
      <c r="N664" s="9">
        <f>Inputs!$B$4</f>
        <v>54.991999999999997</v>
      </c>
      <c r="O664" s="9">
        <f>IF(M664=1,Inputs!$B$6,Inputs!$B$4)</f>
        <v>54.991999999999997</v>
      </c>
      <c r="P664" s="9">
        <f>IF(M664=1,Inputs!$B$7,Inputs!$B$4)</f>
        <v>54.991999999999997</v>
      </c>
      <c r="Q664" s="9">
        <f>MAX(0,Inputs!$B$4-O664)</f>
        <v>0</v>
      </c>
      <c r="R664" s="9">
        <f>MAX(0,Inputs!$B$4-P664)</f>
        <v>0</v>
      </c>
    </row>
    <row r="665" spans="1:18" ht="15" customHeight="1">
      <c r="A665" s="4">
        <v>44589.625</v>
      </c>
      <c r="B665" s="5">
        <v>44589</v>
      </c>
      <c r="C665" s="6">
        <v>1</v>
      </c>
      <c r="D665" s="7" t="s">
        <v>18</v>
      </c>
      <c r="E665" s="7" t="s">
        <v>19</v>
      </c>
      <c r="F665" s="7" t="s">
        <v>26</v>
      </c>
      <c r="G665" s="6">
        <v>15</v>
      </c>
      <c r="H665" s="8">
        <v>3.9350000000000001</v>
      </c>
      <c r="I665" s="8">
        <v>26.956</v>
      </c>
      <c r="J665" s="8">
        <v>0.4667</v>
      </c>
      <c r="K665" s="8">
        <v>14.678000000000001</v>
      </c>
      <c r="L665" s="9">
        <f>K665*Inputs!$B$5</f>
        <v>14.38444</v>
      </c>
      <c r="M665" s="10">
        <f>IF(AND(OR(C665=1,C665=2,C665=12),G665&gt;=Inputs!$B$8,G665&lt;=Inputs!$B$9,K665&lt;=Inputs!$B$10),1,0)</f>
        <v>0</v>
      </c>
      <c r="N665" s="9">
        <f>Inputs!$B$4</f>
        <v>54.991999999999997</v>
      </c>
      <c r="O665" s="9">
        <f>IF(M665=1,Inputs!$B$6,Inputs!$B$4)</f>
        <v>54.991999999999997</v>
      </c>
      <c r="P665" s="9">
        <f>IF(M665=1,Inputs!$B$7,Inputs!$B$4)</f>
        <v>54.991999999999997</v>
      </c>
      <c r="Q665" s="9">
        <f>MAX(0,Inputs!$B$4-O665)</f>
        <v>0</v>
      </c>
      <c r="R665" s="9">
        <f>MAX(0,Inputs!$B$4-P665)</f>
        <v>0</v>
      </c>
    </row>
    <row r="666" spans="1:18" ht="15" customHeight="1">
      <c r="A666" s="4">
        <v>44589.666666666701</v>
      </c>
      <c r="B666" s="5">
        <v>44589</v>
      </c>
      <c r="C666" s="6">
        <v>1</v>
      </c>
      <c r="D666" s="7" t="s">
        <v>18</v>
      </c>
      <c r="E666" s="7" t="s">
        <v>19</v>
      </c>
      <c r="F666" s="7" t="s">
        <v>26</v>
      </c>
      <c r="G666" s="6">
        <v>16</v>
      </c>
      <c r="H666" s="8">
        <v>3.9350000000000001</v>
      </c>
      <c r="I666" s="8">
        <v>26.956</v>
      </c>
      <c r="J666" s="8">
        <v>0.4667</v>
      </c>
      <c r="K666" s="8">
        <v>14.678000000000001</v>
      </c>
      <c r="L666" s="9">
        <f>K666*Inputs!$B$5</f>
        <v>14.38444</v>
      </c>
      <c r="M666" s="10">
        <f>IF(AND(OR(C666=1,C666=2,C666=12),G666&gt;=Inputs!$B$8,G666&lt;=Inputs!$B$9,K666&lt;=Inputs!$B$10),1,0)</f>
        <v>0</v>
      </c>
      <c r="N666" s="9">
        <f>Inputs!$B$4</f>
        <v>54.991999999999997</v>
      </c>
      <c r="O666" s="9">
        <f>IF(M666=1,Inputs!$B$6,Inputs!$B$4)</f>
        <v>54.991999999999997</v>
      </c>
      <c r="P666" s="9">
        <f>IF(M666=1,Inputs!$B$7,Inputs!$B$4)</f>
        <v>54.991999999999997</v>
      </c>
      <c r="Q666" s="9">
        <f>MAX(0,Inputs!$B$4-O666)</f>
        <v>0</v>
      </c>
      <c r="R666" s="9">
        <f>MAX(0,Inputs!$B$4-P666)</f>
        <v>0</v>
      </c>
    </row>
    <row r="667" spans="1:18" ht="15" customHeight="1">
      <c r="A667" s="4">
        <v>44589.708333333299</v>
      </c>
      <c r="B667" s="5">
        <v>44589</v>
      </c>
      <c r="C667" s="6">
        <v>1</v>
      </c>
      <c r="D667" s="7" t="s">
        <v>18</v>
      </c>
      <c r="E667" s="7" t="s">
        <v>19</v>
      </c>
      <c r="F667" s="7" t="s">
        <v>26</v>
      </c>
      <c r="G667" s="6">
        <v>17</v>
      </c>
      <c r="H667" s="8">
        <v>3.9350000000000001</v>
      </c>
      <c r="I667" s="8">
        <v>26.956</v>
      </c>
      <c r="J667" s="8">
        <v>0.26669999999999999</v>
      </c>
      <c r="K667" s="8">
        <v>10.074</v>
      </c>
      <c r="L667" s="9">
        <f>K667*Inputs!$B$5</f>
        <v>9.8725199999999997</v>
      </c>
      <c r="M667" s="10">
        <f>IF(AND(OR(C667=1,C667=2,C667=12),G667&gt;=Inputs!$B$8,G667&lt;=Inputs!$B$9,K667&lt;=Inputs!$B$10),1,0)</f>
        <v>0</v>
      </c>
      <c r="N667" s="9">
        <f>Inputs!$B$4</f>
        <v>54.991999999999997</v>
      </c>
      <c r="O667" s="9">
        <f>IF(M667=1,Inputs!$B$6,Inputs!$B$4)</f>
        <v>54.991999999999997</v>
      </c>
      <c r="P667" s="9">
        <f>IF(M667=1,Inputs!$B$7,Inputs!$B$4)</f>
        <v>54.991999999999997</v>
      </c>
      <c r="Q667" s="9">
        <f>MAX(0,Inputs!$B$4-O667)</f>
        <v>0</v>
      </c>
      <c r="R667" s="9">
        <f>MAX(0,Inputs!$B$4-P667)</f>
        <v>0</v>
      </c>
    </row>
    <row r="668" spans="1:18" ht="15" customHeight="1">
      <c r="A668" s="4">
        <v>44589.75</v>
      </c>
      <c r="B668" s="5">
        <v>44589</v>
      </c>
      <c r="C668" s="6">
        <v>1</v>
      </c>
      <c r="D668" s="7" t="s">
        <v>18</v>
      </c>
      <c r="E668" s="7" t="s">
        <v>19</v>
      </c>
      <c r="F668" s="7" t="s">
        <v>26</v>
      </c>
      <c r="G668" s="6">
        <v>18</v>
      </c>
      <c r="H668" s="8">
        <v>3.9350000000000001</v>
      </c>
      <c r="I668" s="8">
        <v>26.956</v>
      </c>
      <c r="J668" s="8">
        <v>6.6699999999999995E-2</v>
      </c>
      <c r="K668" s="8">
        <v>5.47</v>
      </c>
      <c r="L668" s="9">
        <f>K668*Inputs!$B$5</f>
        <v>5.3605999999999998</v>
      </c>
      <c r="M668" s="10">
        <f>IF(AND(OR(C668=1,C668=2,C668=12),G668&gt;=Inputs!$B$8,G668&lt;=Inputs!$B$9,K668&lt;=Inputs!$B$10),1,0)</f>
        <v>0</v>
      </c>
      <c r="N668" s="9">
        <f>Inputs!$B$4</f>
        <v>54.991999999999997</v>
      </c>
      <c r="O668" s="9">
        <f>IF(M668=1,Inputs!$B$6,Inputs!$B$4)</f>
        <v>54.991999999999997</v>
      </c>
      <c r="P668" s="9">
        <f>IF(M668=1,Inputs!$B$7,Inputs!$B$4)</f>
        <v>54.991999999999997</v>
      </c>
      <c r="Q668" s="9">
        <f>MAX(0,Inputs!$B$4-O668)</f>
        <v>0</v>
      </c>
      <c r="R668" s="9">
        <f>MAX(0,Inputs!$B$4-P668)</f>
        <v>0</v>
      </c>
    </row>
    <row r="669" spans="1:18" ht="15" customHeight="1">
      <c r="A669" s="4">
        <v>44589.791666666701</v>
      </c>
      <c r="B669" s="5">
        <v>44589</v>
      </c>
      <c r="C669" s="6">
        <v>1</v>
      </c>
      <c r="D669" s="7" t="s">
        <v>18</v>
      </c>
      <c r="E669" s="7" t="s">
        <v>19</v>
      </c>
      <c r="F669" s="7" t="s">
        <v>26</v>
      </c>
      <c r="G669" s="6">
        <v>19</v>
      </c>
      <c r="H669" s="8">
        <v>3.9350000000000001</v>
      </c>
      <c r="I669" s="8">
        <v>26.956</v>
      </c>
      <c r="J669" s="8">
        <v>6.6699999999999995E-2</v>
      </c>
      <c r="K669" s="8">
        <v>5.47</v>
      </c>
      <c r="L669" s="9">
        <f>K669*Inputs!$B$5</f>
        <v>5.3605999999999998</v>
      </c>
      <c r="M669" s="10">
        <f>IF(AND(OR(C669=1,C669=2,C669=12),G669&gt;=Inputs!$B$8,G669&lt;=Inputs!$B$9,K669&lt;=Inputs!$B$10),1,0)</f>
        <v>0</v>
      </c>
      <c r="N669" s="9">
        <f>Inputs!$B$4</f>
        <v>54.991999999999997</v>
      </c>
      <c r="O669" s="9">
        <f>IF(M669=1,Inputs!$B$6,Inputs!$B$4)</f>
        <v>54.991999999999997</v>
      </c>
      <c r="P669" s="9">
        <f>IF(M669=1,Inputs!$B$7,Inputs!$B$4)</f>
        <v>54.991999999999997</v>
      </c>
      <c r="Q669" s="9">
        <f>MAX(0,Inputs!$B$4-O669)</f>
        <v>0</v>
      </c>
      <c r="R669" s="9">
        <f>MAX(0,Inputs!$B$4-P669)</f>
        <v>0</v>
      </c>
    </row>
    <row r="670" spans="1:18" ht="15" customHeight="1">
      <c r="A670" s="4">
        <v>44589.833333333299</v>
      </c>
      <c r="B670" s="5">
        <v>44589</v>
      </c>
      <c r="C670" s="6">
        <v>1</v>
      </c>
      <c r="D670" s="7" t="s">
        <v>18</v>
      </c>
      <c r="E670" s="7" t="s">
        <v>19</v>
      </c>
      <c r="F670" s="7" t="s">
        <v>26</v>
      </c>
      <c r="G670" s="6">
        <v>20</v>
      </c>
      <c r="H670" s="8">
        <v>3.9350000000000001</v>
      </c>
      <c r="I670" s="8">
        <v>26.956</v>
      </c>
      <c r="J670" s="8">
        <v>6.6699999999999995E-2</v>
      </c>
      <c r="K670" s="8">
        <v>5.47</v>
      </c>
      <c r="L670" s="9">
        <f>K670*Inputs!$B$5</f>
        <v>5.3605999999999998</v>
      </c>
      <c r="M670" s="10">
        <f>IF(AND(OR(C670=1,C670=2,C670=12),G670&gt;=Inputs!$B$8,G670&lt;=Inputs!$B$9,K670&lt;=Inputs!$B$10),1,0)</f>
        <v>0</v>
      </c>
      <c r="N670" s="9">
        <f>Inputs!$B$4</f>
        <v>54.991999999999997</v>
      </c>
      <c r="O670" s="9">
        <f>IF(M670=1,Inputs!$B$6,Inputs!$B$4)</f>
        <v>54.991999999999997</v>
      </c>
      <c r="P670" s="9">
        <f>IF(M670=1,Inputs!$B$7,Inputs!$B$4)</f>
        <v>54.991999999999997</v>
      </c>
      <c r="Q670" s="9">
        <f>MAX(0,Inputs!$B$4-O670)</f>
        <v>0</v>
      </c>
      <c r="R670" s="9">
        <f>MAX(0,Inputs!$B$4-P670)</f>
        <v>0</v>
      </c>
    </row>
    <row r="671" spans="1:18" ht="15" customHeight="1">
      <c r="A671" s="4">
        <v>44589.875</v>
      </c>
      <c r="B671" s="5">
        <v>44589</v>
      </c>
      <c r="C671" s="6">
        <v>1</v>
      </c>
      <c r="D671" s="7" t="s">
        <v>18</v>
      </c>
      <c r="E671" s="7" t="s">
        <v>19</v>
      </c>
      <c r="F671" s="7" t="s">
        <v>26</v>
      </c>
      <c r="G671" s="6">
        <v>21</v>
      </c>
      <c r="H671" s="8">
        <v>3.9350000000000001</v>
      </c>
      <c r="I671" s="8">
        <v>26.956</v>
      </c>
      <c r="J671" s="8">
        <v>0.1333</v>
      </c>
      <c r="K671" s="8">
        <v>7.0039999999999996</v>
      </c>
      <c r="L671" s="9">
        <f>K671*Inputs!$B$5</f>
        <v>6.8639199999999994</v>
      </c>
      <c r="M671" s="10">
        <f>IF(AND(OR(C671=1,C671=2,C671=12),G671&gt;=Inputs!$B$8,G671&lt;=Inputs!$B$9,K671&lt;=Inputs!$B$10),1,0)</f>
        <v>0</v>
      </c>
      <c r="N671" s="9">
        <f>Inputs!$B$4</f>
        <v>54.991999999999997</v>
      </c>
      <c r="O671" s="9">
        <f>IF(M671=1,Inputs!$B$6,Inputs!$B$4)</f>
        <v>54.991999999999997</v>
      </c>
      <c r="P671" s="9">
        <f>IF(M671=1,Inputs!$B$7,Inputs!$B$4)</f>
        <v>54.991999999999997</v>
      </c>
      <c r="Q671" s="9">
        <f>MAX(0,Inputs!$B$4-O671)</f>
        <v>0</v>
      </c>
      <c r="R671" s="9">
        <f>MAX(0,Inputs!$B$4-P671)</f>
        <v>0</v>
      </c>
    </row>
    <row r="672" spans="1:18" ht="15" customHeight="1">
      <c r="A672" s="4">
        <v>44589.916666666701</v>
      </c>
      <c r="B672" s="5">
        <v>44589</v>
      </c>
      <c r="C672" s="6">
        <v>1</v>
      </c>
      <c r="D672" s="7" t="s">
        <v>18</v>
      </c>
      <c r="E672" s="7" t="s">
        <v>19</v>
      </c>
      <c r="F672" s="7" t="s">
        <v>26</v>
      </c>
      <c r="G672" s="6">
        <v>22</v>
      </c>
      <c r="H672" s="8">
        <v>3.9350000000000001</v>
      </c>
      <c r="I672" s="8">
        <v>26.956</v>
      </c>
      <c r="J672" s="8">
        <v>0.36670000000000003</v>
      </c>
      <c r="K672" s="8">
        <v>12.375999999999999</v>
      </c>
      <c r="L672" s="9">
        <f>K672*Inputs!$B$5</f>
        <v>12.12848</v>
      </c>
      <c r="M672" s="10">
        <f>IF(AND(OR(C672=1,C672=2,C672=12),G672&gt;=Inputs!$B$8,G672&lt;=Inputs!$B$9,K672&lt;=Inputs!$B$10),1,0)</f>
        <v>0</v>
      </c>
      <c r="N672" s="9">
        <f>Inputs!$B$4</f>
        <v>54.991999999999997</v>
      </c>
      <c r="O672" s="9">
        <f>IF(M672=1,Inputs!$B$6,Inputs!$B$4)</f>
        <v>54.991999999999997</v>
      </c>
      <c r="P672" s="9">
        <f>IF(M672=1,Inputs!$B$7,Inputs!$B$4)</f>
        <v>54.991999999999997</v>
      </c>
      <c r="Q672" s="9">
        <f>MAX(0,Inputs!$B$4-O672)</f>
        <v>0</v>
      </c>
      <c r="R672" s="9">
        <f>MAX(0,Inputs!$B$4-P672)</f>
        <v>0</v>
      </c>
    </row>
    <row r="673" spans="1:18" ht="15" customHeight="1">
      <c r="A673" s="4">
        <v>44589.958333333299</v>
      </c>
      <c r="B673" s="5">
        <v>44589</v>
      </c>
      <c r="C673" s="6">
        <v>1</v>
      </c>
      <c r="D673" s="7" t="s">
        <v>18</v>
      </c>
      <c r="E673" s="7" t="s">
        <v>19</v>
      </c>
      <c r="F673" s="7" t="s">
        <v>26</v>
      </c>
      <c r="G673" s="6">
        <v>23</v>
      </c>
      <c r="H673" s="8">
        <v>3.9350000000000001</v>
      </c>
      <c r="I673" s="8">
        <v>26.956</v>
      </c>
      <c r="J673" s="8">
        <v>0.6</v>
      </c>
      <c r="K673" s="8">
        <v>17.748000000000001</v>
      </c>
      <c r="L673" s="9">
        <f>K673*Inputs!$B$5</f>
        <v>17.393039999999999</v>
      </c>
      <c r="M673" s="10">
        <f>IF(AND(OR(C673=1,C673=2,C673=12),G673&gt;=Inputs!$B$8,G673&lt;=Inputs!$B$9,K673&lt;=Inputs!$B$10),1,0)</f>
        <v>0</v>
      </c>
      <c r="N673" s="9">
        <f>Inputs!$B$4</f>
        <v>54.991999999999997</v>
      </c>
      <c r="O673" s="9">
        <f>IF(M673=1,Inputs!$B$6,Inputs!$B$4)</f>
        <v>54.991999999999997</v>
      </c>
      <c r="P673" s="9">
        <f>IF(M673=1,Inputs!$B$7,Inputs!$B$4)</f>
        <v>54.991999999999997</v>
      </c>
      <c r="Q673" s="9">
        <f>MAX(0,Inputs!$B$4-O673)</f>
        <v>0</v>
      </c>
      <c r="R673" s="9">
        <f>MAX(0,Inputs!$B$4-P673)</f>
        <v>0</v>
      </c>
    </row>
    <row r="674" spans="1:18" ht="15" customHeight="1">
      <c r="A674" s="4">
        <v>44590</v>
      </c>
      <c r="B674" s="5">
        <v>44590</v>
      </c>
      <c r="C674" s="6">
        <v>1</v>
      </c>
      <c r="D674" s="7" t="s">
        <v>18</v>
      </c>
      <c r="E674" s="7" t="s">
        <v>19</v>
      </c>
      <c r="F674" s="7" t="s">
        <v>20</v>
      </c>
      <c r="G674" s="6">
        <v>0</v>
      </c>
      <c r="H674" s="8">
        <v>3.8109999999999999</v>
      </c>
      <c r="I674" s="8">
        <v>24.72</v>
      </c>
      <c r="J674" s="8">
        <v>0.73329999999999995</v>
      </c>
      <c r="K674" s="8">
        <v>19.143999999999998</v>
      </c>
      <c r="L674" s="9">
        <f>K674*Inputs!$B$5</f>
        <v>18.761119999999998</v>
      </c>
      <c r="M674" s="10">
        <f>IF(AND(OR(C674=1,C674=2,C674=12),G674&gt;=Inputs!$B$8,G674&lt;=Inputs!$B$9,K674&lt;=Inputs!$B$10),1,0)</f>
        <v>0</v>
      </c>
      <c r="N674" s="9">
        <f>Inputs!$B$4</f>
        <v>54.991999999999997</v>
      </c>
      <c r="O674" s="9">
        <f>IF(M674=1,Inputs!$B$6,Inputs!$B$4)</f>
        <v>54.991999999999997</v>
      </c>
      <c r="P674" s="9">
        <f>IF(M674=1,Inputs!$B$7,Inputs!$B$4)</f>
        <v>54.991999999999997</v>
      </c>
      <c r="Q674" s="9">
        <f>MAX(0,Inputs!$B$4-O674)</f>
        <v>0</v>
      </c>
      <c r="R674" s="9">
        <f>MAX(0,Inputs!$B$4-P674)</f>
        <v>0</v>
      </c>
    </row>
    <row r="675" spans="1:18" ht="15" customHeight="1">
      <c r="A675" s="4">
        <v>44590.041666666701</v>
      </c>
      <c r="B675" s="5">
        <v>44590</v>
      </c>
      <c r="C675" s="6">
        <v>1</v>
      </c>
      <c r="D675" s="7" t="s">
        <v>18</v>
      </c>
      <c r="E675" s="7" t="s">
        <v>19</v>
      </c>
      <c r="F675" s="7" t="s">
        <v>20</v>
      </c>
      <c r="G675" s="6">
        <v>1</v>
      </c>
      <c r="H675" s="8">
        <v>3.8109999999999999</v>
      </c>
      <c r="I675" s="8">
        <v>24.72</v>
      </c>
      <c r="J675" s="8">
        <v>0.8</v>
      </c>
      <c r="K675" s="8">
        <v>20.538</v>
      </c>
      <c r="L675" s="9">
        <f>K675*Inputs!$B$5</f>
        <v>20.12724</v>
      </c>
      <c r="M675" s="10">
        <f>IF(AND(OR(C675=1,C675=2,C675=12),G675&gt;=Inputs!$B$8,G675&lt;=Inputs!$B$9,K675&lt;=Inputs!$B$10),1,0)</f>
        <v>0</v>
      </c>
      <c r="N675" s="9">
        <f>Inputs!$B$4</f>
        <v>54.991999999999997</v>
      </c>
      <c r="O675" s="9">
        <f>IF(M675=1,Inputs!$B$6,Inputs!$B$4)</f>
        <v>54.991999999999997</v>
      </c>
      <c r="P675" s="9">
        <f>IF(M675=1,Inputs!$B$7,Inputs!$B$4)</f>
        <v>54.991999999999997</v>
      </c>
      <c r="Q675" s="9">
        <f>MAX(0,Inputs!$B$4-O675)</f>
        <v>0</v>
      </c>
      <c r="R675" s="9">
        <f>MAX(0,Inputs!$B$4-P675)</f>
        <v>0</v>
      </c>
    </row>
    <row r="676" spans="1:18" ht="15" customHeight="1">
      <c r="A676" s="4">
        <v>44590.083333333299</v>
      </c>
      <c r="B676" s="5">
        <v>44590</v>
      </c>
      <c r="C676" s="6">
        <v>1</v>
      </c>
      <c r="D676" s="7" t="s">
        <v>18</v>
      </c>
      <c r="E676" s="7" t="s">
        <v>19</v>
      </c>
      <c r="F676" s="7" t="s">
        <v>20</v>
      </c>
      <c r="G676" s="6">
        <v>2</v>
      </c>
      <c r="H676" s="8">
        <v>3.8109999999999999</v>
      </c>
      <c r="I676" s="8">
        <v>24.72</v>
      </c>
      <c r="J676" s="8">
        <v>0.86670000000000003</v>
      </c>
      <c r="K676" s="8">
        <v>21.931999999999999</v>
      </c>
      <c r="L676" s="9">
        <f>K676*Inputs!$B$5</f>
        <v>21.493359999999999</v>
      </c>
      <c r="M676" s="10">
        <f>IF(AND(OR(C676=1,C676=2,C676=12),G676&gt;=Inputs!$B$8,G676&lt;=Inputs!$B$9,K676&lt;=Inputs!$B$10),1,0)</f>
        <v>0</v>
      </c>
      <c r="N676" s="9">
        <f>Inputs!$B$4</f>
        <v>54.991999999999997</v>
      </c>
      <c r="O676" s="9">
        <f>IF(M676=1,Inputs!$B$6,Inputs!$B$4)</f>
        <v>54.991999999999997</v>
      </c>
      <c r="P676" s="9">
        <f>IF(M676=1,Inputs!$B$7,Inputs!$B$4)</f>
        <v>54.991999999999997</v>
      </c>
      <c r="Q676" s="9">
        <f>MAX(0,Inputs!$B$4-O676)</f>
        <v>0</v>
      </c>
      <c r="R676" s="9">
        <f>MAX(0,Inputs!$B$4-P676)</f>
        <v>0</v>
      </c>
    </row>
    <row r="677" spans="1:18" ht="15" customHeight="1">
      <c r="A677" s="4">
        <v>44590.125</v>
      </c>
      <c r="B677" s="5">
        <v>44590</v>
      </c>
      <c r="C677" s="6">
        <v>1</v>
      </c>
      <c r="D677" s="7" t="s">
        <v>18</v>
      </c>
      <c r="E677" s="7" t="s">
        <v>19</v>
      </c>
      <c r="F677" s="7" t="s">
        <v>20</v>
      </c>
      <c r="G677" s="6">
        <v>3</v>
      </c>
      <c r="H677" s="8">
        <v>3.8109999999999999</v>
      </c>
      <c r="I677" s="8">
        <v>24.72</v>
      </c>
      <c r="J677" s="8">
        <v>0.93330000000000002</v>
      </c>
      <c r="K677" s="8">
        <v>23.326000000000001</v>
      </c>
      <c r="L677" s="9">
        <f>K677*Inputs!$B$5</f>
        <v>22.859480000000001</v>
      </c>
      <c r="M677" s="10">
        <f>IF(AND(OR(C677=1,C677=2,C677=12),G677&gt;=Inputs!$B$8,G677&lt;=Inputs!$B$9,K677&lt;=Inputs!$B$10),1,0)</f>
        <v>0</v>
      </c>
      <c r="N677" s="9">
        <f>Inputs!$B$4</f>
        <v>54.991999999999997</v>
      </c>
      <c r="O677" s="9">
        <f>IF(M677=1,Inputs!$B$6,Inputs!$B$4)</f>
        <v>54.991999999999997</v>
      </c>
      <c r="P677" s="9">
        <f>IF(M677=1,Inputs!$B$7,Inputs!$B$4)</f>
        <v>54.991999999999997</v>
      </c>
      <c r="Q677" s="9">
        <f>MAX(0,Inputs!$B$4-O677)</f>
        <v>0</v>
      </c>
      <c r="R677" s="9">
        <f>MAX(0,Inputs!$B$4-P677)</f>
        <v>0</v>
      </c>
    </row>
    <row r="678" spans="1:18" ht="15" customHeight="1">
      <c r="A678" s="4">
        <v>44590.166666666701</v>
      </c>
      <c r="B678" s="5">
        <v>44590</v>
      </c>
      <c r="C678" s="6">
        <v>1</v>
      </c>
      <c r="D678" s="7" t="s">
        <v>18</v>
      </c>
      <c r="E678" s="7" t="s">
        <v>19</v>
      </c>
      <c r="F678" s="7" t="s">
        <v>20</v>
      </c>
      <c r="G678" s="6">
        <v>4</v>
      </c>
      <c r="H678" s="8">
        <v>3.8109999999999999</v>
      </c>
      <c r="I678" s="8">
        <v>24.72</v>
      </c>
      <c r="J678" s="8">
        <v>1</v>
      </c>
      <c r="K678" s="8">
        <v>24.72</v>
      </c>
      <c r="L678" s="9">
        <f>K678*Inputs!$B$5</f>
        <v>24.2256</v>
      </c>
      <c r="M678" s="10">
        <f>IF(AND(OR(C678=1,C678=2,C678=12),G678&gt;=Inputs!$B$8,G678&lt;=Inputs!$B$9,K678&lt;=Inputs!$B$10),1,0)</f>
        <v>0</v>
      </c>
      <c r="N678" s="9">
        <f>Inputs!$B$4</f>
        <v>54.991999999999997</v>
      </c>
      <c r="O678" s="9">
        <f>IF(M678=1,Inputs!$B$6,Inputs!$B$4)</f>
        <v>54.991999999999997</v>
      </c>
      <c r="P678" s="9">
        <f>IF(M678=1,Inputs!$B$7,Inputs!$B$4)</f>
        <v>54.991999999999997</v>
      </c>
      <c r="Q678" s="9">
        <f>MAX(0,Inputs!$B$4-O678)</f>
        <v>0</v>
      </c>
      <c r="R678" s="9">
        <f>MAX(0,Inputs!$B$4-P678)</f>
        <v>0</v>
      </c>
    </row>
    <row r="679" spans="1:18" ht="15" customHeight="1">
      <c r="A679" s="4">
        <v>44590.208333333299</v>
      </c>
      <c r="B679" s="5">
        <v>44590</v>
      </c>
      <c r="C679" s="6">
        <v>1</v>
      </c>
      <c r="D679" s="7" t="s">
        <v>18</v>
      </c>
      <c r="E679" s="7" t="s">
        <v>19</v>
      </c>
      <c r="F679" s="7" t="s">
        <v>20</v>
      </c>
      <c r="G679" s="6">
        <v>5</v>
      </c>
      <c r="H679" s="8">
        <v>3.8109999999999999</v>
      </c>
      <c r="I679" s="8">
        <v>24.72</v>
      </c>
      <c r="J679" s="8">
        <v>0.93330000000000002</v>
      </c>
      <c r="K679" s="8">
        <v>23.326000000000001</v>
      </c>
      <c r="L679" s="9">
        <f>K679*Inputs!$B$5</f>
        <v>22.859480000000001</v>
      </c>
      <c r="M679" s="10">
        <f>IF(AND(OR(C679=1,C679=2,C679=12),G679&gt;=Inputs!$B$8,G679&lt;=Inputs!$B$9,K679&lt;=Inputs!$B$10),1,0)</f>
        <v>0</v>
      </c>
      <c r="N679" s="9">
        <f>Inputs!$B$4</f>
        <v>54.991999999999997</v>
      </c>
      <c r="O679" s="9">
        <f>IF(M679=1,Inputs!$B$6,Inputs!$B$4)</f>
        <v>54.991999999999997</v>
      </c>
      <c r="P679" s="9">
        <f>IF(M679=1,Inputs!$B$7,Inputs!$B$4)</f>
        <v>54.991999999999997</v>
      </c>
      <c r="Q679" s="9">
        <f>MAX(0,Inputs!$B$4-O679)</f>
        <v>0</v>
      </c>
      <c r="R679" s="9">
        <f>MAX(0,Inputs!$B$4-P679)</f>
        <v>0</v>
      </c>
    </row>
    <row r="680" spans="1:18" ht="15" customHeight="1">
      <c r="A680" s="4">
        <v>44590.25</v>
      </c>
      <c r="B680" s="5">
        <v>44590</v>
      </c>
      <c r="C680" s="6">
        <v>1</v>
      </c>
      <c r="D680" s="7" t="s">
        <v>18</v>
      </c>
      <c r="E680" s="7" t="s">
        <v>19</v>
      </c>
      <c r="F680" s="7" t="s">
        <v>20</v>
      </c>
      <c r="G680" s="6">
        <v>6</v>
      </c>
      <c r="H680" s="8">
        <v>3.8109999999999999</v>
      </c>
      <c r="I680" s="8">
        <v>24.72</v>
      </c>
      <c r="J680" s="8">
        <v>0.8</v>
      </c>
      <c r="K680" s="8">
        <v>20.538</v>
      </c>
      <c r="L680" s="9">
        <f>K680*Inputs!$B$5</f>
        <v>20.12724</v>
      </c>
      <c r="M680" s="10">
        <f>IF(AND(OR(C680=1,C680=2,C680=12),G680&gt;=Inputs!$B$8,G680&lt;=Inputs!$B$9,K680&lt;=Inputs!$B$10),1,0)</f>
        <v>0</v>
      </c>
      <c r="N680" s="9">
        <f>Inputs!$B$4</f>
        <v>54.991999999999997</v>
      </c>
      <c r="O680" s="9">
        <f>IF(M680=1,Inputs!$B$6,Inputs!$B$4)</f>
        <v>54.991999999999997</v>
      </c>
      <c r="P680" s="9">
        <f>IF(M680=1,Inputs!$B$7,Inputs!$B$4)</f>
        <v>54.991999999999997</v>
      </c>
      <c r="Q680" s="9">
        <f>MAX(0,Inputs!$B$4-O680)</f>
        <v>0</v>
      </c>
      <c r="R680" s="9">
        <f>MAX(0,Inputs!$B$4-P680)</f>
        <v>0</v>
      </c>
    </row>
    <row r="681" spans="1:18" ht="15" customHeight="1">
      <c r="A681" s="4">
        <v>44590.291666666701</v>
      </c>
      <c r="B681" s="5">
        <v>44590</v>
      </c>
      <c r="C681" s="6">
        <v>1</v>
      </c>
      <c r="D681" s="7" t="s">
        <v>18</v>
      </c>
      <c r="E681" s="7" t="s">
        <v>19</v>
      </c>
      <c r="F681" s="7" t="s">
        <v>20</v>
      </c>
      <c r="G681" s="6">
        <v>7</v>
      </c>
      <c r="H681" s="8">
        <v>3.8109999999999999</v>
      </c>
      <c r="I681" s="8">
        <v>24.72</v>
      </c>
      <c r="J681" s="8">
        <v>0.66669999999999996</v>
      </c>
      <c r="K681" s="8">
        <v>17.75</v>
      </c>
      <c r="L681" s="9">
        <f>K681*Inputs!$B$5</f>
        <v>17.395</v>
      </c>
      <c r="M681" s="10">
        <f>IF(AND(OR(C681=1,C681=2,C681=12),G681&gt;=Inputs!$B$8,G681&lt;=Inputs!$B$9,K681&lt;=Inputs!$B$10),1,0)</f>
        <v>0</v>
      </c>
      <c r="N681" s="9">
        <f>Inputs!$B$4</f>
        <v>54.991999999999997</v>
      </c>
      <c r="O681" s="9">
        <f>IF(M681=1,Inputs!$B$6,Inputs!$B$4)</f>
        <v>54.991999999999997</v>
      </c>
      <c r="P681" s="9">
        <f>IF(M681=1,Inputs!$B$7,Inputs!$B$4)</f>
        <v>54.991999999999997</v>
      </c>
      <c r="Q681" s="9">
        <f>MAX(0,Inputs!$B$4-O681)</f>
        <v>0</v>
      </c>
      <c r="R681" s="9">
        <f>MAX(0,Inputs!$B$4-P681)</f>
        <v>0</v>
      </c>
    </row>
    <row r="682" spans="1:18" ht="15" customHeight="1">
      <c r="A682" s="4">
        <v>44590.333333333299</v>
      </c>
      <c r="B682" s="5">
        <v>44590</v>
      </c>
      <c r="C682" s="6">
        <v>1</v>
      </c>
      <c r="D682" s="7" t="s">
        <v>18</v>
      </c>
      <c r="E682" s="7" t="s">
        <v>19</v>
      </c>
      <c r="F682" s="7" t="s">
        <v>20</v>
      </c>
      <c r="G682" s="6">
        <v>8</v>
      </c>
      <c r="H682" s="8">
        <v>3.8109999999999999</v>
      </c>
      <c r="I682" s="8">
        <v>24.72</v>
      </c>
      <c r="J682" s="8">
        <v>0.33329999999999999</v>
      </c>
      <c r="K682" s="8">
        <v>10.781000000000001</v>
      </c>
      <c r="L682" s="9">
        <f>K682*Inputs!$B$5</f>
        <v>10.565380000000001</v>
      </c>
      <c r="M682" s="10">
        <f>IF(AND(OR(C682=1,C682=2,C682=12),G682&gt;=Inputs!$B$8,G682&lt;=Inputs!$B$9,K682&lt;=Inputs!$B$10),1,0)</f>
        <v>0</v>
      </c>
      <c r="N682" s="9">
        <f>Inputs!$B$4</f>
        <v>54.991999999999997</v>
      </c>
      <c r="O682" s="9">
        <f>IF(M682=1,Inputs!$B$6,Inputs!$B$4)</f>
        <v>54.991999999999997</v>
      </c>
      <c r="P682" s="9">
        <f>IF(M682=1,Inputs!$B$7,Inputs!$B$4)</f>
        <v>54.991999999999997</v>
      </c>
      <c r="Q682" s="9">
        <f>MAX(0,Inputs!$B$4-O682)</f>
        <v>0</v>
      </c>
      <c r="R682" s="9">
        <f>MAX(0,Inputs!$B$4-P682)</f>
        <v>0</v>
      </c>
    </row>
    <row r="683" spans="1:18" ht="15" customHeight="1">
      <c r="A683" s="4">
        <v>44590.375</v>
      </c>
      <c r="B683" s="5">
        <v>44590</v>
      </c>
      <c r="C683" s="6">
        <v>1</v>
      </c>
      <c r="D683" s="7" t="s">
        <v>18</v>
      </c>
      <c r="E683" s="7" t="s">
        <v>19</v>
      </c>
      <c r="F683" s="7" t="s">
        <v>20</v>
      </c>
      <c r="G683" s="6">
        <v>9</v>
      </c>
      <c r="H683" s="8">
        <v>3.8109999999999999</v>
      </c>
      <c r="I683" s="8">
        <v>24.72</v>
      </c>
      <c r="J683" s="8">
        <v>0.16669999999999999</v>
      </c>
      <c r="K683" s="8">
        <v>7.2960000000000003</v>
      </c>
      <c r="L683" s="9">
        <f>K683*Inputs!$B$5</f>
        <v>7.15008</v>
      </c>
      <c r="M683" s="10">
        <f>IF(AND(OR(C683=1,C683=2,C683=12),G683&gt;=Inputs!$B$8,G683&lt;=Inputs!$B$9,K683&lt;=Inputs!$B$10),1,0)</f>
        <v>0</v>
      </c>
      <c r="N683" s="9">
        <f>Inputs!$B$4</f>
        <v>54.991999999999997</v>
      </c>
      <c r="O683" s="9">
        <f>IF(M683=1,Inputs!$B$6,Inputs!$B$4)</f>
        <v>54.991999999999997</v>
      </c>
      <c r="P683" s="9">
        <f>IF(M683=1,Inputs!$B$7,Inputs!$B$4)</f>
        <v>54.991999999999997</v>
      </c>
      <c r="Q683" s="9">
        <f>MAX(0,Inputs!$B$4-O683)</f>
        <v>0</v>
      </c>
      <c r="R683" s="9">
        <f>MAX(0,Inputs!$B$4-P683)</f>
        <v>0</v>
      </c>
    </row>
    <row r="684" spans="1:18" ht="15" customHeight="1">
      <c r="A684" s="4">
        <v>44590.416666666701</v>
      </c>
      <c r="B684" s="5">
        <v>44590</v>
      </c>
      <c r="C684" s="6">
        <v>1</v>
      </c>
      <c r="D684" s="7" t="s">
        <v>18</v>
      </c>
      <c r="E684" s="7" t="s">
        <v>19</v>
      </c>
      <c r="F684" s="7" t="s">
        <v>20</v>
      </c>
      <c r="G684" s="6">
        <v>10</v>
      </c>
      <c r="H684" s="8">
        <v>3.8109999999999999</v>
      </c>
      <c r="I684" s="8">
        <v>24.72</v>
      </c>
      <c r="J684" s="8">
        <v>0</v>
      </c>
      <c r="K684" s="8">
        <v>3.8109999999999999</v>
      </c>
      <c r="L684" s="9">
        <f>K684*Inputs!$B$5</f>
        <v>3.7347799999999998</v>
      </c>
      <c r="M684" s="10">
        <f>IF(AND(OR(C684=1,C684=2,C684=12),G684&gt;=Inputs!$B$8,G684&lt;=Inputs!$B$9,K684&lt;=Inputs!$B$10),1,0)</f>
        <v>1</v>
      </c>
      <c r="N684" s="9">
        <f>Inputs!$B$4</f>
        <v>54.991999999999997</v>
      </c>
      <c r="O684" s="9">
        <f>IF(M684=1,Inputs!$B$6,Inputs!$B$4)</f>
        <v>45</v>
      </c>
      <c r="P684" s="9">
        <f>IF(M684=1,Inputs!$B$7,Inputs!$B$4)</f>
        <v>35</v>
      </c>
      <c r="Q684" s="9">
        <f>MAX(0,Inputs!$B$4-O684)</f>
        <v>9.9919999999999973</v>
      </c>
      <c r="R684" s="9">
        <f>MAX(0,Inputs!$B$4-P684)</f>
        <v>19.991999999999997</v>
      </c>
    </row>
    <row r="685" spans="1:18" ht="15" customHeight="1">
      <c r="A685" s="4">
        <v>44590.458333333299</v>
      </c>
      <c r="B685" s="5">
        <v>44590</v>
      </c>
      <c r="C685" s="6">
        <v>1</v>
      </c>
      <c r="D685" s="7" t="s">
        <v>18</v>
      </c>
      <c r="E685" s="7" t="s">
        <v>19</v>
      </c>
      <c r="F685" s="7" t="s">
        <v>20</v>
      </c>
      <c r="G685" s="6">
        <v>11</v>
      </c>
      <c r="H685" s="8">
        <v>3.8109999999999999</v>
      </c>
      <c r="I685" s="8">
        <v>24.72</v>
      </c>
      <c r="J685" s="8">
        <v>3.3300000000000003E-2</v>
      </c>
      <c r="K685" s="8">
        <v>4.508</v>
      </c>
      <c r="L685" s="9">
        <f>K685*Inputs!$B$5</f>
        <v>4.41784</v>
      </c>
      <c r="M685" s="10">
        <f>IF(AND(OR(C685=1,C685=2,C685=12),G685&gt;=Inputs!$B$8,G685&lt;=Inputs!$B$9,K685&lt;=Inputs!$B$10),1,0)</f>
        <v>1</v>
      </c>
      <c r="N685" s="9">
        <f>Inputs!$B$4</f>
        <v>54.991999999999997</v>
      </c>
      <c r="O685" s="9">
        <f>IF(M685=1,Inputs!$B$6,Inputs!$B$4)</f>
        <v>45</v>
      </c>
      <c r="P685" s="9">
        <f>IF(M685=1,Inputs!$B$7,Inputs!$B$4)</f>
        <v>35</v>
      </c>
      <c r="Q685" s="9">
        <f>MAX(0,Inputs!$B$4-O685)</f>
        <v>9.9919999999999973</v>
      </c>
      <c r="R685" s="9">
        <f>MAX(0,Inputs!$B$4-P685)</f>
        <v>19.991999999999997</v>
      </c>
    </row>
    <row r="686" spans="1:18" ht="15" customHeight="1">
      <c r="A686" s="4">
        <v>44590.5</v>
      </c>
      <c r="B686" s="5">
        <v>44590</v>
      </c>
      <c r="C686" s="6">
        <v>1</v>
      </c>
      <c r="D686" s="7" t="s">
        <v>18</v>
      </c>
      <c r="E686" s="7" t="s">
        <v>19</v>
      </c>
      <c r="F686" s="7" t="s">
        <v>20</v>
      </c>
      <c r="G686" s="6">
        <v>12</v>
      </c>
      <c r="H686" s="8">
        <v>3.8109999999999999</v>
      </c>
      <c r="I686" s="8">
        <v>24.72</v>
      </c>
      <c r="J686" s="8">
        <v>6.6699999999999995E-2</v>
      </c>
      <c r="K686" s="8">
        <v>5.2050000000000001</v>
      </c>
      <c r="L686" s="9">
        <f>K686*Inputs!$B$5</f>
        <v>5.1009000000000002</v>
      </c>
      <c r="M686" s="10">
        <f>IF(AND(OR(C686=1,C686=2,C686=12),G686&gt;=Inputs!$B$8,G686&lt;=Inputs!$B$9,K686&lt;=Inputs!$B$10),1,0)</f>
        <v>1</v>
      </c>
      <c r="N686" s="9">
        <f>Inputs!$B$4</f>
        <v>54.991999999999997</v>
      </c>
      <c r="O686" s="9">
        <f>IF(M686=1,Inputs!$B$6,Inputs!$B$4)</f>
        <v>45</v>
      </c>
      <c r="P686" s="9">
        <f>IF(M686=1,Inputs!$B$7,Inputs!$B$4)</f>
        <v>35</v>
      </c>
      <c r="Q686" s="9">
        <f>MAX(0,Inputs!$B$4-O686)</f>
        <v>9.9919999999999973</v>
      </c>
      <c r="R686" s="9">
        <f>MAX(0,Inputs!$B$4-P686)</f>
        <v>19.991999999999997</v>
      </c>
    </row>
    <row r="687" spans="1:18" ht="15" customHeight="1">
      <c r="A687" s="4">
        <v>44590.541666666701</v>
      </c>
      <c r="B687" s="5">
        <v>44590</v>
      </c>
      <c r="C687" s="6">
        <v>1</v>
      </c>
      <c r="D687" s="7" t="s">
        <v>18</v>
      </c>
      <c r="E687" s="7" t="s">
        <v>19</v>
      </c>
      <c r="F687" s="7" t="s">
        <v>20</v>
      </c>
      <c r="G687" s="6">
        <v>13</v>
      </c>
      <c r="H687" s="8">
        <v>3.8109999999999999</v>
      </c>
      <c r="I687" s="8">
        <v>24.72</v>
      </c>
      <c r="J687" s="8">
        <v>0.1333</v>
      </c>
      <c r="K687" s="8">
        <v>6.5990000000000002</v>
      </c>
      <c r="L687" s="9">
        <f>K687*Inputs!$B$5</f>
        <v>6.4670199999999998</v>
      </c>
      <c r="M687" s="10">
        <f>IF(AND(OR(C687=1,C687=2,C687=12),G687&gt;=Inputs!$B$8,G687&lt;=Inputs!$B$9,K687&lt;=Inputs!$B$10),1,0)</f>
        <v>0</v>
      </c>
      <c r="N687" s="9">
        <f>Inputs!$B$4</f>
        <v>54.991999999999997</v>
      </c>
      <c r="O687" s="9">
        <f>IF(M687=1,Inputs!$B$6,Inputs!$B$4)</f>
        <v>54.991999999999997</v>
      </c>
      <c r="P687" s="9">
        <f>IF(M687=1,Inputs!$B$7,Inputs!$B$4)</f>
        <v>54.991999999999997</v>
      </c>
      <c r="Q687" s="9">
        <f>MAX(0,Inputs!$B$4-O687)</f>
        <v>0</v>
      </c>
      <c r="R687" s="9">
        <f>MAX(0,Inputs!$B$4-P687)</f>
        <v>0</v>
      </c>
    </row>
    <row r="688" spans="1:18" ht="15" customHeight="1">
      <c r="A688" s="4">
        <v>44590.583333333299</v>
      </c>
      <c r="B688" s="5">
        <v>44590</v>
      </c>
      <c r="C688" s="6">
        <v>1</v>
      </c>
      <c r="D688" s="7" t="s">
        <v>18</v>
      </c>
      <c r="E688" s="7" t="s">
        <v>19</v>
      </c>
      <c r="F688" s="7" t="s">
        <v>20</v>
      </c>
      <c r="G688" s="6">
        <v>14</v>
      </c>
      <c r="H688" s="8">
        <v>3.8109999999999999</v>
      </c>
      <c r="I688" s="8">
        <v>24.72</v>
      </c>
      <c r="J688" s="8">
        <v>0.2</v>
      </c>
      <c r="K688" s="8">
        <v>7.9930000000000003</v>
      </c>
      <c r="L688" s="9">
        <f>K688*Inputs!$B$5</f>
        <v>7.8331400000000002</v>
      </c>
      <c r="M688" s="10">
        <f>IF(AND(OR(C688=1,C688=2,C688=12),G688&gt;=Inputs!$B$8,G688&lt;=Inputs!$B$9,K688&lt;=Inputs!$B$10),1,0)</f>
        <v>0</v>
      </c>
      <c r="N688" s="9">
        <f>Inputs!$B$4</f>
        <v>54.991999999999997</v>
      </c>
      <c r="O688" s="9">
        <f>IF(M688=1,Inputs!$B$6,Inputs!$B$4)</f>
        <v>54.991999999999997</v>
      </c>
      <c r="P688" s="9">
        <f>IF(M688=1,Inputs!$B$7,Inputs!$B$4)</f>
        <v>54.991999999999997</v>
      </c>
      <c r="Q688" s="9">
        <f>MAX(0,Inputs!$B$4-O688)</f>
        <v>0</v>
      </c>
      <c r="R688" s="9">
        <f>MAX(0,Inputs!$B$4-P688)</f>
        <v>0</v>
      </c>
    </row>
    <row r="689" spans="1:18" ht="15" customHeight="1">
      <c r="A689" s="4">
        <v>44590.625</v>
      </c>
      <c r="B689" s="5">
        <v>44590</v>
      </c>
      <c r="C689" s="6">
        <v>1</v>
      </c>
      <c r="D689" s="7" t="s">
        <v>18</v>
      </c>
      <c r="E689" s="7" t="s">
        <v>19</v>
      </c>
      <c r="F689" s="7" t="s">
        <v>20</v>
      </c>
      <c r="G689" s="6">
        <v>15</v>
      </c>
      <c r="H689" s="8">
        <v>3.8109999999999999</v>
      </c>
      <c r="I689" s="8">
        <v>24.72</v>
      </c>
      <c r="J689" s="8">
        <v>0.1333</v>
      </c>
      <c r="K689" s="8">
        <v>6.5990000000000002</v>
      </c>
      <c r="L689" s="9">
        <f>K689*Inputs!$B$5</f>
        <v>6.4670199999999998</v>
      </c>
      <c r="M689" s="10">
        <f>IF(AND(OR(C689=1,C689=2,C689=12),G689&gt;=Inputs!$B$8,G689&lt;=Inputs!$B$9,K689&lt;=Inputs!$B$10),1,0)</f>
        <v>0</v>
      </c>
      <c r="N689" s="9">
        <f>Inputs!$B$4</f>
        <v>54.991999999999997</v>
      </c>
      <c r="O689" s="9">
        <f>IF(M689=1,Inputs!$B$6,Inputs!$B$4)</f>
        <v>54.991999999999997</v>
      </c>
      <c r="P689" s="9">
        <f>IF(M689=1,Inputs!$B$7,Inputs!$B$4)</f>
        <v>54.991999999999997</v>
      </c>
      <c r="Q689" s="9">
        <f>MAX(0,Inputs!$B$4-O689)</f>
        <v>0</v>
      </c>
      <c r="R689" s="9">
        <f>MAX(0,Inputs!$B$4-P689)</f>
        <v>0</v>
      </c>
    </row>
    <row r="690" spans="1:18" ht="15" customHeight="1">
      <c r="A690" s="4">
        <v>44590.666666666701</v>
      </c>
      <c r="B690" s="5">
        <v>44590</v>
      </c>
      <c r="C690" s="6">
        <v>1</v>
      </c>
      <c r="D690" s="7" t="s">
        <v>18</v>
      </c>
      <c r="E690" s="7" t="s">
        <v>19</v>
      </c>
      <c r="F690" s="7" t="s">
        <v>20</v>
      </c>
      <c r="G690" s="6">
        <v>16</v>
      </c>
      <c r="H690" s="8">
        <v>3.8109999999999999</v>
      </c>
      <c r="I690" s="8">
        <v>24.72</v>
      </c>
      <c r="J690" s="8">
        <v>6.6699999999999995E-2</v>
      </c>
      <c r="K690" s="8">
        <v>5.2050000000000001</v>
      </c>
      <c r="L690" s="9">
        <f>K690*Inputs!$B$5</f>
        <v>5.1009000000000002</v>
      </c>
      <c r="M690" s="10">
        <f>IF(AND(OR(C690=1,C690=2,C690=12),G690&gt;=Inputs!$B$8,G690&lt;=Inputs!$B$9,K690&lt;=Inputs!$B$10),1,0)</f>
        <v>1</v>
      </c>
      <c r="N690" s="9">
        <f>Inputs!$B$4</f>
        <v>54.991999999999997</v>
      </c>
      <c r="O690" s="9">
        <f>IF(M690=1,Inputs!$B$6,Inputs!$B$4)</f>
        <v>45</v>
      </c>
      <c r="P690" s="9">
        <f>IF(M690=1,Inputs!$B$7,Inputs!$B$4)</f>
        <v>35</v>
      </c>
      <c r="Q690" s="9">
        <f>MAX(0,Inputs!$B$4-O690)</f>
        <v>9.9919999999999973</v>
      </c>
      <c r="R690" s="9">
        <f>MAX(0,Inputs!$B$4-P690)</f>
        <v>19.991999999999997</v>
      </c>
    </row>
    <row r="691" spans="1:18" ht="15" customHeight="1">
      <c r="A691" s="4">
        <v>44590.708333333299</v>
      </c>
      <c r="B691" s="5">
        <v>44590</v>
      </c>
      <c r="C691" s="6">
        <v>1</v>
      </c>
      <c r="D691" s="7" t="s">
        <v>18</v>
      </c>
      <c r="E691" s="7" t="s">
        <v>19</v>
      </c>
      <c r="F691" s="7" t="s">
        <v>20</v>
      </c>
      <c r="G691" s="6">
        <v>17</v>
      </c>
      <c r="H691" s="8">
        <v>3.8109999999999999</v>
      </c>
      <c r="I691" s="8">
        <v>24.72</v>
      </c>
      <c r="J691" s="8">
        <v>6.6699999999999995E-2</v>
      </c>
      <c r="K691" s="8">
        <v>5.2050000000000001</v>
      </c>
      <c r="L691" s="9">
        <f>K691*Inputs!$B$5</f>
        <v>5.1009000000000002</v>
      </c>
      <c r="M691" s="10">
        <f>IF(AND(OR(C691=1,C691=2,C691=12),G691&gt;=Inputs!$B$8,G691&lt;=Inputs!$B$9,K691&lt;=Inputs!$B$10),1,0)</f>
        <v>1</v>
      </c>
      <c r="N691" s="9">
        <f>Inputs!$B$4</f>
        <v>54.991999999999997</v>
      </c>
      <c r="O691" s="9">
        <f>IF(M691=1,Inputs!$B$6,Inputs!$B$4)</f>
        <v>45</v>
      </c>
      <c r="P691" s="9">
        <f>IF(M691=1,Inputs!$B$7,Inputs!$B$4)</f>
        <v>35</v>
      </c>
      <c r="Q691" s="9">
        <f>MAX(0,Inputs!$B$4-O691)</f>
        <v>9.9919999999999973</v>
      </c>
      <c r="R691" s="9">
        <f>MAX(0,Inputs!$B$4-P691)</f>
        <v>19.991999999999997</v>
      </c>
    </row>
    <row r="692" spans="1:18" ht="15" customHeight="1">
      <c r="A692" s="4">
        <v>44590.75</v>
      </c>
      <c r="B692" s="5">
        <v>44590</v>
      </c>
      <c r="C692" s="6">
        <v>1</v>
      </c>
      <c r="D692" s="7" t="s">
        <v>18</v>
      </c>
      <c r="E692" s="7" t="s">
        <v>19</v>
      </c>
      <c r="F692" s="7" t="s">
        <v>20</v>
      </c>
      <c r="G692" s="6">
        <v>18</v>
      </c>
      <c r="H692" s="8">
        <v>3.8109999999999999</v>
      </c>
      <c r="I692" s="8">
        <v>24.72</v>
      </c>
      <c r="J692" s="8">
        <v>6.6699999999999995E-2</v>
      </c>
      <c r="K692" s="8">
        <v>5.2050000000000001</v>
      </c>
      <c r="L692" s="9">
        <f>K692*Inputs!$B$5</f>
        <v>5.1009000000000002</v>
      </c>
      <c r="M692" s="10">
        <f>IF(AND(OR(C692=1,C692=2,C692=12),G692&gt;=Inputs!$B$8,G692&lt;=Inputs!$B$9,K692&lt;=Inputs!$B$10),1,0)</f>
        <v>0</v>
      </c>
      <c r="N692" s="9">
        <f>Inputs!$B$4</f>
        <v>54.991999999999997</v>
      </c>
      <c r="O692" s="9">
        <f>IF(M692=1,Inputs!$B$6,Inputs!$B$4)</f>
        <v>54.991999999999997</v>
      </c>
      <c r="P692" s="9">
        <f>IF(M692=1,Inputs!$B$7,Inputs!$B$4)</f>
        <v>54.991999999999997</v>
      </c>
      <c r="Q692" s="9">
        <f>MAX(0,Inputs!$B$4-O692)</f>
        <v>0</v>
      </c>
      <c r="R692" s="9">
        <f>MAX(0,Inputs!$B$4-P692)</f>
        <v>0</v>
      </c>
    </row>
    <row r="693" spans="1:18" ht="15" customHeight="1">
      <c r="A693" s="4">
        <v>44590.791666666701</v>
      </c>
      <c r="B693" s="5">
        <v>44590</v>
      </c>
      <c r="C693" s="6">
        <v>1</v>
      </c>
      <c r="D693" s="7" t="s">
        <v>18</v>
      </c>
      <c r="E693" s="7" t="s">
        <v>19</v>
      </c>
      <c r="F693" s="7" t="s">
        <v>20</v>
      </c>
      <c r="G693" s="6">
        <v>19</v>
      </c>
      <c r="H693" s="8">
        <v>3.8109999999999999</v>
      </c>
      <c r="I693" s="8">
        <v>24.72</v>
      </c>
      <c r="J693" s="8">
        <v>0.1</v>
      </c>
      <c r="K693" s="8">
        <v>5.9020000000000001</v>
      </c>
      <c r="L693" s="9">
        <f>K693*Inputs!$B$5</f>
        <v>5.7839600000000004</v>
      </c>
      <c r="M693" s="10">
        <f>IF(AND(OR(C693=1,C693=2,C693=12),G693&gt;=Inputs!$B$8,G693&lt;=Inputs!$B$9,K693&lt;=Inputs!$B$10),1,0)</f>
        <v>0</v>
      </c>
      <c r="N693" s="9">
        <f>Inputs!$B$4</f>
        <v>54.991999999999997</v>
      </c>
      <c r="O693" s="9">
        <f>IF(M693=1,Inputs!$B$6,Inputs!$B$4)</f>
        <v>54.991999999999997</v>
      </c>
      <c r="P693" s="9">
        <f>IF(M693=1,Inputs!$B$7,Inputs!$B$4)</f>
        <v>54.991999999999997</v>
      </c>
      <c r="Q693" s="9">
        <f>MAX(0,Inputs!$B$4-O693)</f>
        <v>0</v>
      </c>
      <c r="R693" s="9">
        <f>MAX(0,Inputs!$B$4-P693)</f>
        <v>0</v>
      </c>
    </row>
    <row r="694" spans="1:18" ht="15" customHeight="1">
      <c r="A694" s="4">
        <v>44590.833333333299</v>
      </c>
      <c r="B694" s="5">
        <v>44590</v>
      </c>
      <c r="C694" s="6">
        <v>1</v>
      </c>
      <c r="D694" s="7" t="s">
        <v>18</v>
      </c>
      <c r="E694" s="7" t="s">
        <v>19</v>
      </c>
      <c r="F694" s="7" t="s">
        <v>20</v>
      </c>
      <c r="G694" s="6">
        <v>20</v>
      </c>
      <c r="H694" s="8">
        <v>3.8109999999999999</v>
      </c>
      <c r="I694" s="8">
        <v>24.72</v>
      </c>
      <c r="J694" s="8">
        <v>0.1333</v>
      </c>
      <c r="K694" s="8">
        <v>6.5990000000000002</v>
      </c>
      <c r="L694" s="9">
        <f>K694*Inputs!$B$5</f>
        <v>6.4670199999999998</v>
      </c>
      <c r="M694" s="10">
        <f>IF(AND(OR(C694=1,C694=2,C694=12),G694&gt;=Inputs!$B$8,G694&lt;=Inputs!$B$9,K694&lt;=Inputs!$B$10),1,0)</f>
        <v>0</v>
      </c>
      <c r="N694" s="9">
        <f>Inputs!$B$4</f>
        <v>54.991999999999997</v>
      </c>
      <c r="O694" s="9">
        <f>IF(M694=1,Inputs!$B$6,Inputs!$B$4)</f>
        <v>54.991999999999997</v>
      </c>
      <c r="P694" s="9">
        <f>IF(M694=1,Inputs!$B$7,Inputs!$B$4)</f>
        <v>54.991999999999997</v>
      </c>
      <c r="Q694" s="9">
        <f>MAX(0,Inputs!$B$4-O694)</f>
        <v>0</v>
      </c>
      <c r="R694" s="9">
        <f>MAX(0,Inputs!$B$4-P694)</f>
        <v>0</v>
      </c>
    </row>
    <row r="695" spans="1:18" ht="15" customHeight="1">
      <c r="A695" s="4">
        <v>44590.875</v>
      </c>
      <c r="B695" s="5">
        <v>44590</v>
      </c>
      <c r="C695" s="6">
        <v>1</v>
      </c>
      <c r="D695" s="7" t="s">
        <v>18</v>
      </c>
      <c r="E695" s="7" t="s">
        <v>19</v>
      </c>
      <c r="F695" s="7" t="s">
        <v>20</v>
      </c>
      <c r="G695" s="6">
        <v>21</v>
      </c>
      <c r="H695" s="8">
        <v>3.8109999999999999</v>
      </c>
      <c r="I695" s="8">
        <v>24.72</v>
      </c>
      <c r="J695" s="8">
        <v>0.26669999999999999</v>
      </c>
      <c r="K695" s="8">
        <v>9.3870000000000005</v>
      </c>
      <c r="L695" s="9">
        <f>K695*Inputs!$B$5</f>
        <v>9.1992600000000007</v>
      </c>
      <c r="M695" s="10">
        <f>IF(AND(OR(C695=1,C695=2,C695=12),G695&gt;=Inputs!$B$8,G695&lt;=Inputs!$B$9,K695&lt;=Inputs!$B$10),1,0)</f>
        <v>0</v>
      </c>
      <c r="N695" s="9">
        <f>Inputs!$B$4</f>
        <v>54.991999999999997</v>
      </c>
      <c r="O695" s="9">
        <f>IF(M695=1,Inputs!$B$6,Inputs!$B$4)</f>
        <v>54.991999999999997</v>
      </c>
      <c r="P695" s="9">
        <f>IF(M695=1,Inputs!$B$7,Inputs!$B$4)</f>
        <v>54.991999999999997</v>
      </c>
      <c r="Q695" s="9">
        <f>MAX(0,Inputs!$B$4-O695)</f>
        <v>0</v>
      </c>
      <c r="R695" s="9">
        <f>MAX(0,Inputs!$B$4-P695)</f>
        <v>0</v>
      </c>
    </row>
    <row r="696" spans="1:18" ht="15" customHeight="1">
      <c r="A696" s="4">
        <v>44590.916666666701</v>
      </c>
      <c r="B696" s="5">
        <v>44590</v>
      </c>
      <c r="C696" s="6">
        <v>1</v>
      </c>
      <c r="D696" s="7" t="s">
        <v>18</v>
      </c>
      <c r="E696" s="7" t="s">
        <v>19</v>
      </c>
      <c r="F696" s="7" t="s">
        <v>20</v>
      </c>
      <c r="G696" s="6">
        <v>22</v>
      </c>
      <c r="H696" s="8">
        <v>3.8109999999999999</v>
      </c>
      <c r="I696" s="8">
        <v>24.72</v>
      </c>
      <c r="J696" s="8">
        <v>0.56669999999999998</v>
      </c>
      <c r="K696" s="8">
        <v>15.659000000000001</v>
      </c>
      <c r="L696" s="9">
        <f>K696*Inputs!$B$5</f>
        <v>15.34582</v>
      </c>
      <c r="M696" s="10">
        <f>IF(AND(OR(C696=1,C696=2,C696=12),G696&gt;=Inputs!$B$8,G696&lt;=Inputs!$B$9,K696&lt;=Inputs!$B$10),1,0)</f>
        <v>0</v>
      </c>
      <c r="N696" s="9">
        <f>Inputs!$B$4</f>
        <v>54.991999999999997</v>
      </c>
      <c r="O696" s="9">
        <f>IF(M696=1,Inputs!$B$6,Inputs!$B$4)</f>
        <v>54.991999999999997</v>
      </c>
      <c r="P696" s="9">
        <f>IF(M696=1,Inputs!$B$7,Inputs!$B$4)</f>
        <v>54.991999999999997</v>
      </c>
      <c r="Q696" s="9">
        <f>MAX(0,Inputs!$B$4-O696)</f>
        <v>0</v>
      </c>
      <c r="R696" s="9">
        <f>MAX(0,Inputs!$B$4-P696)</f>
        <v>0</v>
      </c>
    </row>
    <row r="697" spans="1:18" ht="15" customHeight="1">
      <c r="A697" s="4">
        <v>44590.958333333299</v>
      </c>
      <c r="B697" s="5">
        <v>44590</v>
      </c>
      <c r="C697" s="6">
        <v>1</v>
      </c>
      <c r="D697" s="7" t="s">
        <v>18</v>
      </c>
      <c r="E697" s="7" t="s">
        <v>19</v>
      </c>
      <c r="F697" s="7" t="s">
        <v>20</v>
      </c>
      <c r="G697" s="6">
        <v>23</v>
      </c>
      <c r="H697" s="8">
        <v>3.8109999999999999</v>
      </c>
      <c r="I697" s="8">
        <v>24.72</v>
      </c>
      <c r="J697" s="8">
        <v>0.86670000000000003</v>
      </c>
      <c r="K697" s="8">
        <v>21.931999999999999</v>
      </c>
      <c r="L697" s="9">
        <f>K697*Inputs!$B$5</f>
        <v>21.493359999999999</v>
      </c>
      <c r="M697" s="10">
        <f>IF(AND(OR(C697=1,C697=2,C697=12),G697&gt;=Inputs!$B$8,G697&lt;=Inputs!$B$9,K697&lt;=Inputs!$B$10),1,0)</f>
        <v>0</v>
      </c>
      <c r="N697" s="9">
        <f>Inputs!$B$4</f>
        <v>54.991999999999997</v>
      </c>
      <c r="O697" s="9">
        <f>IF(M697=1,Inputs!$B$6,Inputs!$B$4)</f>
        <v>54.991999999999997</v>
      </c>
      <c r="P697" s="9">
        <f>IF(M697=1,Inputs!$B$7,Inputs!$B$4)</f>
        <v>54.991999999999997</v>
      </c>
      <c r="Q697" s="9">
        <f>MAX(0,Inputs!$B$4-O697)</f>
        <v>0</v>
      </c>
      <c r="R697" s="9">
        <f>MAX(0,Inputs!$B$4-P697)</f>
        <v>0</v>
      </c>
    </row>
    <row r="698" spans="1:18" ht="15" customHeight="1">
      <c r="A698" s="4">
        <v>44591</v>
      </c>
      <c r="B698" s="5">
        <v>44591</v>
      </c>
      <c r="C698" s="6">
        <v>1</v>
      </c>
      <c r="D698" s="7" t="s">
        <v>18</v>
      </c>
      <c r="E698" s="7" t="s">
        <v>19</v>
      </c>
      <c r="F698" s="7" t="s">
        <v>21</v>
      </c>
      <c r="G698" s="6">
        <v>0</v>
      </c>
      <c r="H698" s="8">
        <v>4.4619999999999997</v>
      </c>
      <c r="I698" s="8">
        <v>29.600999999999999</v>
      </c>
      <c r="J698" s="8">
        <v>0.35289999999999999</v>
      </c>
      <c r="K698" s="8">
        <v>13.335000000000001</v>
      </c>
      <c r="L698" s="9">
        <f>K698*Inputs!$B$5</f>
        <v>13.068300000000001</v>
      </c>
      <c r="M698" s="10">
        <f>IF(AND(OR(C698=1,C698=2,C698=12),G698&gt;=Inputs!$B$8,G698&lt;=Inputs!$B$9,K698&lt;=Inputs!$B$10),1,0)</f>
        <v>0</v>
      </c>
      <c r="N698" s="9">
        <f>Inputs!$B$4</f>
        <v>54.991999999999997</v>
      </c>
      <c r="O698" s="9">
        <f>IF(M698=1,Inputs!$B$6,Inputs!$B$4)</f>
        <v>54.991999999999997</v>
      </c>
      <c r="P698" s="9">
        <f>IF(M698=1,Inputs!$B$7,Inputs!$B$4)</f>
        <v>54.991999999999997</v>
      </c>
      <c r="Q698" s="9">
        <f>MAX(0,Inputs!$B$4-O698)</f>
        <v>0</v>
      </c>
      <c r="R698" s="9">
        <f>MAX(0,Inputs!$B$4-P698)</f>
        <v>0</v>
      </c>
    </row>
    <row r="699" spans="1:18" ht="15" customHeight="1">
      <c r="A699" s="4">
        <v>44591.041666666701</v>
      </c>
      <c r="B699" s="5">
        <v>44591</v>
      </c>
      <c r="C699" s="6">
        <v>1</v>
      </c>
      <c r="D699" s="7" t="s">
        <v>18</v>
      </c>
      <c r="E699" s="7" t="s">
        <v>19</v>
      </c>
      <c r="F699" s="7" t="s">
        <v>21</v>
      </c>
      <c r="G699" s="6">
        <v>1</v>
      </c>
      <c r="H699" s="8">
        <v>4.4619999999999997</v>
      </c>
      <c r="I699" s="8">
        <v>29.600999999999999</v>
      </c>
      <c r="J699" s="8">
        <v>0.58819999999999995</v>
      </c>
      <c r="K699" s="8">
        <v>19.25</v>
      </c>
      <c r="L699" s="9">
        <f>K699*Inputs!$B$5</f>
        <v>18.864999999999998</v>
      </c>
      <c r="M699" s="10">
        <f>IF(AND(OR(C699=1,C699=2,C699=12),G699&gt;=Inputs!$B$8,G699&lt;=Inputs!$B$9,K699&lt;=Inputs!$B$10),1,0)</f>
        <v>0</v>
      </c>
      <c r="N699" s="9">
        <f>Inputs!$B$4</f>
        <v>54.991999999999997</v>
      </c>
      <c r="O699" s="9">
        <f>IF(M699=1,Inputs!$B$6,Inputs!$B$4)</f>
        <v>54.991999999999997</v>
      </c>
      <c r="P699" s="9">
        <f>IF(M699=1,Inputs!$B$7,Inputs!$B$4)</f>
        <v>54.991999999999997</v>
      </c>
      <c r="Q699" s="9">
        <f>MAX(0,Inputs!$B$4-O699)</f>
        <v>0</v>
      </c>
      <c r="R699" s="9">
        <f>MAX(0,Inputs!$B$4-P699)</f>
        <v>0</v>
      </c>
    </row>
    <row r="700" spans="1:18" ht="15" customHeight="1">
      <c r="A700" s="4">
        <v>44591.083333333299</v>
      </c>
      <c r="B700" s="5">
        <v>44591</v>
      </c>
      <c r="C700" s="6">
        <v>1</v>
      </c>
      <c r="D700" s="7" t="s">
        <v>18</v>
      </c>
      <c r="E700" s="7" t="s">
        <v>19</v>
      </c>
      <c r="F700" s="7" t="s">
        <v>21</v>
      </c>
      <c r="G700" s="6">
        <v>2</v>
      </c>
      <c r="H700" s="8">
        <v>4.4619999999999997</v>
      </c>
      <c r="I700" s="8">
        <v>29.600999999999999</v>
      </c>
      <c r="J700" s="8">
        <v>0.82350000000000001</v>
      </c>
      <c r="K700" s="8">
        <v>25.164999999999999</v>
      </c>
      <c r="L700" s="9">
        <f>K700*Inputs!$B$5</f>
        <v>24.6617</v>
      </c>
      <c r="M700" s="10">
        <f>IF(AND(OR(C700=1,C700=2,C700=12),G700&gt;=Inputs!$B$8,G700&lt;=Inputs!$B$9,K700&lt;=Inputs!$B$10),1,0)</f>
        <v>0</v>
      </c>
      <c r="N700" s="9">
        <f>Inputs!$B$4</f>
        <v>54.991999999999997</v>
      </c>
      <c r="O700" s="9">
        <f>IF(M700=1,Inputs!$B$6,Inputs!$B$4)</f>
        <v>54.991999999999997</v>
      </c>
      <c r="P700" s="9">
        <f>IF(M700=1,Inputs!$B$7,Inputs!$B$4)</f>
        <v>54.991999999999997</v>
      </c>
      <c r="Q700" s="9">
        <f>MAX(0,Inputs!$B$4-O700)</f>
        <v>0</v>
      </c>
      <c r="R700" s="9">
        <f>MAX(0,Inputs!$B$4-P700)</f>
        <v>0</v>
      </c>
    </row>
    <row r="701" spans="1:18" ht="15" customHeight="1">
      <c r="A701" s="4">
        <v>44591.125</v>
      </c>
      <c r="B701" s="5">
        <v>44591</v>
      </c>
      <c r="C701" s="6">
        <v>1</v>
      </c>
      <c r="D701" s="7" t="s">
        <v>18</v>
      </c>
      <c r="E701" s="7" t="s">
        <v>19</v>
      </c>
      <c r="F701" s="7" t="s">
        <v>21</v>
      </c>
      <c r="G701" s="6">
        <v>3</v>
      </c>
      <c r="H701" s="8">
        <v>4.4619999999999997</v>
      </c>
      <c r="I701" s="8">
        <v>29.600999999999999</v>
      </c>
      <c r="J701" s="8">
        <v>0.91180000000000005</v>
      </c>
      <c r="K701" s="8">
        <v>27.382999999999999</v>
      </c>
      <c r="L701" s="9">
        <f>K701*Inputs!$B$5</f>
        <v>26.835339999999999</v>
      </c>
      <c r="M701" s="10">
        <f>IF(AND(OR(C701=1,C701=2,C701=12),G701&gt;=Inputs!$B$8,G701&lt;=Inputs!$B$9,K701&lt;=Inputs!$B$10),1,0)</f>
        <v>0</v>
      </c>
      <c r="N701" s="9">
        <f>Inputs!$B$4</f>
        <v>54.991999999999997</v>
      </c>
      <c r="O701" s="9">
        <f>IF(M701=1,Inputs!$B$6,Inputs!$B$4)</f>
        <v>54.991999999999997</v>
      </c>
      <c r="P701" s="9">
        <f>IF(M701=1,Inputs!$B$7,Inputs!$B$4)</f>
        <v>54.991999999999997</v>
      </c>
      <c r="Q701" s="9">
        <f>MAX(0,Inputs!$B$4-O701)</f>
        <v>0</v>
      </c>
      <c r="R701" s="9">
        <f>MAX(0,Inputs!$B$4-P701)</f>
        <v>0</v>
      </c>
    </row>
    <row r="702" spans="1:18" ht="15" customHeight="1">
      <c r="A702" s="4">
        <v>44591.166666666701</v>
      </c>
      <c r="B702" s="5">
        <v>44591</v>
      </c>
      <c r="C702" s="6">
        <v>1</v>
      </c>
      <c r="D702" s="7" t="s">
        <v>18</v>
      </c>
      <c r="E702" s="7" t="s">
        <v>19</v>
      </c>
      <c r="F702" s="7" t="s">
        <v>21</v>
      </c>
      <c r="G702" s="6">
        <v>4</v>
      </c>
      <c r="H702" s="8">
        <v>4.4619999999999997</v>
      </c>
      <c r="I702" s="8">
        <v>29.600999999999999</v>
      </c>
      <c r="J702" s="8">
        <v>1</v>
      </c>
      <c r="K702" s="8">
        <v>29.600999999999999</v>
      </c>
      <c r="L702" s="9">
        <f>K702*Inputs!$B$5</f>
        <v>29.008979999999998</v>
      </c>
      <c r="M702" s="10">
        <f>IF(AND(OR(C702=1,C702=2,C702=12),G702&gt;=Inputs!$B$8,G702&lt;=Inputs!$B$9,K702&lt;=Inputs!$B$10),1,0)</f>
        <v>0</v>
      </c>
      <c r="N702" s="9">
        <f>Inputs!$B$4</f>
        <v>54.991999999999997</v>
      </c>
      <c r="O702" s="9">
        <f>IF(M702=1,Inputs!$B$6,Inputs!$B$4)</f>
        <v>54.991999999999997</v>
      </c>
      <c r="P702" s="9">
        <f>IF(M702=1,Inputs!$B$7,Inputs!$B$4)</f>
        <v>54.991999999999997</v>
      </c>
      <c r="Q702" s="9">
        <f>MAX(0,Inputs!$B$4-O702)</f>
        <v>0</v>
      </c>
      <c r="R702" s="9">
        <f>MAX(0,Inputs!$B$4-P702)</f>
        <v>0</v>
      </c>
    </row>
    <row r="703" spans="1:18" ht="15" customHeight="1">
      <c r="A703" s="4">
        <v>44591.208333333299</v>
      </c>
      <c r="B703" s="5">
        <v>44591</v>
      </c>
      <c r="C703" s="6">
        <v>1</v>
      </c>
      <c r="D703" s="7" t="s">
        <v>18</v>
      </c>
      <c r="E703" s="7" t="s">
        <v>19</v>
      </c>
      <c r="F703" s="7" t="s">
        <v>21</v>
      </c>
      <c r="G703" s="6">
        <v>5</v>
      </c>
      <c r="H703" s="8">
        <v>4.4619999999999997</v>
      </c>
      <c r="I703" s="8">
        <v>29.600999999999999</v>
      </c>
      <c r="J703" s="8">
        <v>0.97060000000000002</v>
      </c>
      <c r="K703" s="8">
        <v>28.861999999999998</v>
      </c>
      <c r="L703" s="9">
        <f>K703*Inputs!$B$5</f>
        <v>28.284759999999999</v>
      </c>
      <c r="M703" s="10">
        <f>IF(AND(OR(C703=1,C703=2,C703=12),G703&gt;=Inputs!$B$8,G703&lt;=Inputs!$B$9,K703&lt;=Inputs!$B$10),1,0)</f>
        <v>0</v>
      </c>
      <c r="N703" s="9">
        <f>Inputs!$B$4</f>
        <v>54.991999999999997</v>
      </c>
      <c r="O703" s="9">
        <f>IF(M703=1,Inputs!$B$6,Inputs!$B$4)</f>
        <v>54.991999999999997</v>
      </c>
      <c r="P703" s="9">
        <f>IF(M703=1,Inputs!$B$7,Inputs!$B$4)</f>
        <v>54.991999999999997</v>
      </c>
      <c r="Q703" s="9">
        <f>MAX(0,Inputs!$B$4-O703)</f>
        <v>0</v>
      </c>
      <c r="R703" s="9">
        <f>MAX(0,Inputs!$B$4-P703)</f>
        <v>0</v>
      </c>
    </row>
    <row r="704" spans="1:18" ht="15" customHeight="1">
      <c r="A704" s="4">
        <v>44591.25</v>
      </c>
      <c r="B704" s="5">
        <v>44591</v>
      </c>
      <c r="C704" s="6">
        <v>1</v>
      </c>
      <c r="D704" s="7" t="s">
        <v>18</v>
      </c>
      <c r="E704" s="7" t="s">
        <v>19</v>
      </c>
      <c r="F704" s="7" t="s">
        <v>21</v>
      </c>
      <c r="G704" s="6">
        <v>6</v>
      </c>
      <c r="H704" s="8">
        <v>4.4619999999999997</v>
      </c>
      <c r="I704" s="8">
        <v>29.600999999999999</v>
      </c>
      <c r="J704" s="8">
        <v>0.94120000000000004</v>
      </c>
      <c r="K704" s="8">
        <v>28.122</v>
      </c>
      <c r="L704" s="9">
        <f>K704*Inputs!$B$5</f>
        <v>27.559559999999998</v>
      </c>
      <c r="M704" s="10">
        <f>IF(AND(OR(C704=1,C704=2,C704=12),G704&gt;=Inputs!$B$8,G704&lt;=Inputs!$B$9,K704&lt;=Inputs!$B$10),1,0)</f>
        <v>0</v>
      </c>
      <c r="N704" s="9">
        <f>Inputs!$B$4</f>
        <v>54.991999999999997</v>
      </c>
      <c r="O704" s="9">
        <f>IF(M704=1,Inputs!$B$6,Inputs!$B$4)</f>
        <v>54.991999999999997</v>
      </c>
      <c r="P704" s="9">
        <f>IF(M704=1,Inputs!$B$7,Inputs!$B$4)</f>
        <v>54.991999999999997</v>
      </c>
      <c r="Q704" s="9">
        <f>MAX(0,Inputs!$B$4-O704)</f>
        <v>0</v>
      </c>
      <c r="R704" s="9">
        <f>MAX(0,Inputs!$B$4-P704)</f>
        <v>0</v>
      </c>
    </row>
    <row r="705" spans="1:18" ht="15" customHeight="1">
      <c r="A705" s="4">
        <v>44591.291666666701</v>
      </c>
      <c r="B705" s="5">
        <v>44591</v>
      </c>
      <c r="C705" s="6">
        <v>1</v>
      </c>
      <c r="D705" s="7" t="s">
        <v>18</v>
      </c>
      <c r="E705" s="7" t="s">
        <v>19</v>
      </c>
      <c r="F705" s="7" t="s">
        <v>21</v>
      </c>
      <c r="G705" s="6">
        <v>7</v>
      </c>
      <c r="H705" s="8">
        <v>4.4619999999999997</v>
      </c>
      <c r="I705" s="8">
        <v>29.600999999999999</v>
      </c>
      <c r="J705" s="8">
        <v>0.85289999999999999</v>
      </c>
      <c r="K705" s="8">
        <v>25.904</v>
      </c>
      <c r="L705" s="9">
        <f>K705*Inputs!$B$5</f>
        <v>25.385919999999999</v>
      </c>
      <c r="M705" s="10">
        <f>IF(AND(OR(C705=1,C705=2,C705=12),G705&gt;=Inputs!$B$8,G705&lt;=Inputs!$B$9,K705&lt;=Inputs!$B$10),1,0)</f>
        <v>0</v>
      </c>
      <c r="N705" s="9">
        <f>Inputs!$B$4</f>
        <v>54.991999999999997</v>
      </c>
      <c r="O705" s="9">
        <f>IF(M705=1,Inputs!$B$6,Inputs!$B$4)</f>
        <v>54.991999999999997</v>
      </c>
      <c r="P705" s="9">
        <f>IF(M705=1,Inputs!$B$7,Inputs!$B$4)</f>
        <v>54.991999999999997</v>
      </c>
      <c r="Q705" s="9">
        <f>MAX(0,Inputs!$B$4-O705)</f>
        <v>0</v>
      </c>
      <c r="R705" s="9">
        <f>MAX(0,Inputs!$B$4-P705)</f>
        <v>0</v>
      </c>
    </row>
    <row r="706" spans="1:18" ht="15" customHeight="1">
      <c r="A706" s="4">
        <v>44591.333333333299</v>
      </c>
      <c r="B706" s="5">
        <v>44591</v>
      </c>
      <c r="C706" s="6">
        <v>1</v>
      </c>
      <c r="D706" s="7" t="s">
        <v>18</v>
      </c>
      <c r="E706" s="7" t="s">
        <v>19</v>
      </c>
      <c r="F706" s="7" t="s">
        <v>21</v>
      </c>
      <c r="G706" s="6">
        <v>8</v>
      </c>
      <c r="H706" s="8">
        <v>4.4619999999999997</v>
      </c>
      <c r="I706" s="8">
        <v>29.600999999999999</v>
      </c>
      <c r="J706" s="8">
        <v>0.76470000000000005</v>
      </c>
      <c r="K706" s="8">
        <v>23.686</v>
      </c>
      <c r="L706" s="9">
        <f>K706*Inputs!$B$5</f>
        <v>23.21228</v>
      </c>
      <c r="M706" s="10">
        <f>IF(AND(OR(C706=1,C706=2,C706=12),G706&gt;=Inputs!$B$8,G706&lt;=Inputs!$B$9,K706&lt;=Inputs!$B$10),1,0)</f>
        <v>0</v>
      </c>
      <c r="N706" s="9">
        <f>Inputs!$B$4</f>
        <v>54.991999999999997</v>
      </c>
      <c r="O706" s="9">
        <f>IF(M706=1,Inputs!$B$6,Inputs!$B$4)</f>
        <v>54.991999999999997</v>
      </c>
      <c r="P706" s="9">
        <f>IF(M706=1,Inputs!$B$7,Inputs!$B$4)</f>
        <v>54.991999999999997</v>
      </c>
      <c r="Q706" s="9">
        <f>MAX(0,Inputs!$B$4-O706)</f>
        <v>0</v>
      </c>
      <c r="R706" s="9">
        <f>MAX(0,Inputs!$B$4-P706)</f>
        <v>0</v>
      </c>
    </row>
    <row r="707" spans="1:18" ht="15" customHeight="1">
      <c r="A707" s="4">
        <v>44591.375</v>
      </c>
      <c r="B707" s="5">
        <v>44591</v>
      </c>
      <c r="C707" s="6">
        <v>1</v>
      </c>
      <c r="D707" s="7" t="s">
        <v>18</v>
      </c>
      <c r="E707" s="7" t="s">
        <v>19</v>
      </c>
      <c r="F707" s="7" t="s">
        <v>21</v>
      </c>
      <c r="G707" s="6">
        <v>9</v>
      </c>
      <c r="H707" s="8">
        <v>4.4619999999999997</v>
      </c>
      <c r="I707" s="8">
        <v>29.600999999999999</v>
      </c>
      <c r="J707" s="8">
        <v>0.73529999999999995</v>
      </c>
      <c r="K707" s="8">
        <v>22.946999999999999</v>
      </c>
      <c r="L707" s="9">
        <f>K707*Inputs!$B$5</f>
        <v>22.488059999999997</v>
      </c>
      <c r="M707" s="10">
        <f>IF(AND(OR(C707=1,C707=2,C707=12),G707&gt;=Inputs!$B$8,G707&lt;=Inputs!$B$9,K707&lt;=Inputs!$B$10),1,0)</f>
        <v>0</v>
      </c>
      <c r="N707" s="9">
        <f>Inputs!$B$4</f>
        <v>54.991999999999997</v>
      </c>
      <c r="O707" s="9">
        <f>IF(M707=1,Inputs!$B$6,Inputs!$B$4)</f>
        <v>54.991999999999997</v>
      </c>
      <c r="P707" s="9">
        <f>IF(M707=1,Inputs!$B$7,Inputs!$B$4)</f>
        <v>54.991999999999997</v>
      </c>
      <c r="Q707" s="9">
        <f>MAX(0,Inputs!$B$4-O707)</f>
        <v>0</v>
      </c>
      <c r="R707" s="9">
        <f>MAX(0,Inputs!$B$4-P707)</f>
        <v>0</v>
      </c>
    </row>
    <row r="708" spans="1:18" ht="15" customHeight="1">
      <c r="A708" s="4">
        <v>44591.416666666701</v>
      </c>
      <c r="B708" s="5">
        <v>44591</v>
      </c>
      <c r="C708" s="6">
        <v>1</v>
      </c>
      <c r="D708" s="7" t="s">
        <v>18</v>
      </c>
      <c r="E708" s="7" t="s">
        <v>19</v>
      </c>
      <c r="F708" s="7" t="s">
        <v>21</v>
      </c>
      <c r="G708" s="6">
        <v>10</v>
      </c>
      <c r="H708" s="8">
        <v>4.4619999999999997</v>
      </c>
      <c r="I708" s="8">
        <v>29.600999999999999</v>
      </c>
      <c r="J708" s="8">
        <v>0.70589999999999997</v>
      </c>
      <c r="K708" s="8">
        <v>22.207000000000001</v>
      </c>
      <c r="L708" s="9">
        <f>K708*Inputs!$B$5</f>
        <v>21.76286</v>
      </c>
      <c r="M708" s="10">
        <f>IF(AND(OR(C708=1,C708=2,C708=12),G708&gt;=Inputs!$B$8,G708&lt;=Inputs!$B$9,K708&lt;=Inputs!$B$10),1,0)</f>
        <v>0</v>
      </c>
      <c r="N708" s="9">
        <f>Inputs!$B$4</f>
        <v>54.991999999999997</v>
      </c>
      <c r="O708" s="9">
        <f>IF(M708=1,Inputs!$B$6,Inputs!$B$4)</f>
        <v>54.991999999999997</v>
      </c>
      <c r="P708" s="9">
        <f>IF(M708=1,Inputs!$B$7,Inputs!$B$4)</f>
        <v>54.991999999999997</v>
      </c>
      <c r="Q708" s="9">
        <f>MAX(0,Inputs!$B$4-O708)</f>
        <v>0</v>
      </c>
      <c r="R708" s="9">
        <f>MAX(0,Inputs!$B$4-P708)</f>
        <v>0</v>
      </c>
    </row>
    <row r="709" spans="1:18" ht="15" customHeight="1">
      <c r="A709" s="4">
        <v>44591.458333333299</v>
      </c>
      <c r="B709" s="5">
        <v>44591</v>
      </c>
      <c r="C709" s="6">
        <v>1</v>
      </c>
      <c r="D709" s="7" t="s">
        <v>18</v>
      </c>
      <c r="E709" s="7" t="s">
        <v>19</v>
      </c>
      <c r="F709" s="7" t="s">
        <v>21</v>
      </c>
      <c r="G709" s="6">
        <v>11</v>
      </c>
      <c r="H709" s="8">
        <v>4.4619999999999997</v>
      </c>
      <c r="I709" s="8">
        <v>29.600999999999999</v>
      </c>
      <c r="J709" s="8">
        <v>0.61760000000000004</v>
      </c>
      <c r="K709" s="8">
        <v>19.989000000000001</v>
      </c>
      <c r="L709" s="9">
        <f>K709*Inputs!$B$5</f>
        <v>19.589220000000001</v>
      </c>
      <c r="M709" s="10">
        <f>IF(AND(OR(C709=1,C709=2,C709=12),G709&gt;=Inputs!$B$8,G709&lt;=Inputs!$B$9,K709&lt;=Inputs!$B$10),1,0)</f>
        <v>0</v>
      </c>
      <c r="N709" s="9">
        <f>Inputs!$B$4</f>
        <v>54.991999999999997</v>
      </c>
      <c r="O709" s="9">
        <f>IF(M709=1,Inputs!$B$6,Inputs!$B$4)</f>
        <v>54.991999999999997</v>
      </c>
      <c r="P709" s="9">
        <f>IF(M709=1,Inputs!$B$7,Inputs!$B$4)</f>
        <v>54.991999999999997</v>
      </c>
      <c r="Q709" s="9">
        <f>MAX(0,Inputs!$B$4-O709)</f>
        <v>0</v>
      </c>
      <c r="R709" s="9">
        <f>MAX(0,Inputs!$B$4-P709)</f>
        <v>0</v>
      </c>
    </row>
    <row r="710" spans="1:18" ht="15" customHeight="1">
      <c r="A710" s="4">
        <v>44591.5</v>
      </c>
      <c r="B710" s="5">
        <v>44591</v>
      </c>
      <c r="C710" s="6">
        <v>1</v>
      </c>
      <c r="D710" s="7" t="s">
        <v>18</v>
      </c>
      <c r="E710" s="7" t="s">
        <v>19</v>
      </c>
      <c r="F710" s="7" t="s">
        <v>21</v>
      </c>
      <c r="G710" s="6">
        <v>12</v>
      </c>
      <c r="H710" s="8">
        <v>4.4619999999999997</v>
      </c>
      <c r="I710" s="8">
        <v>29.600999999999999</v>
      </c>
      <c r="J710" s="8">
        <v>0.52939999999999998</v>
      </c>
      <c r="K710" s="8">
        <v>17.771000000000001</v>
      </c>
      <c r="L710" s="9">
        <f>K710*Inputs!$B$5</f>
        <v>17.415580000000002</v>
      </c>
      <c r="M710" s="10">
        <f>IF(AND(OR(C710=1,C710=2,C710=12),G710&gt;=Inputs!$B$8,G710&lt;=Inputs!$B$9,K710&lt;=Inputs!$B$10),1,0)</f>
        <v>0</v>
      </c>
      <c r="N710" s="9">
        <f>Inputs!$B$4</f>
        <v>54.991999999999997</v>
      </c>
      <c r="O710" s="9">
        <f>IF(M710=1,Inputs!$B$6,Inputs!$B$4)</f>
        <v>54.991999999999997</v>
      </c>
      <c r="P710" s="9">
        <f>IF(M710=1,Inputs!$B$7,Inputs!$B$4)</f>
        <v>54.991999999999997</v>
      </c>
      <c r="Q710" s="9">
        <f>MAX(0,Inputs!$B$4-O710)</f>
        <v>0</v>
      </c>
      <c r="R710" s="9">
        <f>MAX(0,Inputs!$B$4-P710)</f>
        <v>0</v>
      </c>
    </row>
    <row r="711" spans="1:18" ht="15" customHeight="1">
      <c r="A711" s="4">
        <v>44591.541666666701</v>
      </c>
      <c r="B711" s="5">
        <v>44591</v>
      </c>
      <c r="C711" s="6">
        <v>1</v>
      </c>
      <c r="D711" s="7" t="s">
        <v>18</v>
      </c>
      <c r="E711" s="7" t="s">
        <v>19</v>
      </c>
      <c r="F711" s="7" t="s">
        <v>21</v>
      </c>
      <c r="G711" s="6">
        <v>13</v>
      </c>
      <c r="H711" s="8">
        <v>4.4619999999999997</v>
      </c>
      <c r="I711" s="8">
        <v>29.600999999999999</v>
      </c>
      <c r="J711" s="8">
        <v>0.47060000000000002</v>
      </c>
      <c r="K711" s="8">
        <v>16.292000000000002</v>
      </c>
      <c r="L711" s="9">
        <f>K711*Inputs!$B$5</f>
        <v>15.966160000000002</v>
      </c>
      <c r="M711" s="10">
        <f>IF(AND(OR(C711=1,C711=2,C711=12),G711&gt;=Inputs!$B$8,G711&lt;=Inputs!$B$9,K711&lt;=Inputs!$B$10),1,0)</f>
        <v>0</v>
      </c>
      <c r="N711" s="9">
        <f>Inputs!$B$4</f>
        <v>54.991999999999997</v>
      </c>
      <c r="O711" s="9">
        <f>IF(M711=1,Inputs!$B$6,Inputs!$B$4)</f>
        <v>54.991999999999997</v>
      </c>
      <c r="P711" s="9">
        <f>IF(M711=1,Inputs!$B$7,Inputs!$B$4)</f>
        <v>54.991999999999997</v>
      </c>
      <c r="Q711" s="9">
        <f>MAX(0,Inputs!$B$4-O711)</f>
        <v>0</v>
      </c>
      <c r="R711" s="9">
        <f>MAX(0,Inputs!$B$4-P711)</f>
        <v>0</v>
      </c>
    </row>
    <row r="712" spans="1:18" ht="15" customHeight="1">
      <c r="A712" s="4">
        <v>44591.583333333299</v>
      </c>
      <c r="B712" s="5">
        <v>44591</v>
      </c>
      <c r="C712" s="6">
        <v>1</v>
      </c>
      <c r="D712" s="7" t="s">
        <v>18</v>
      </c>
      <c r="E712" s="7" t="s">
        <v>19</v>
      </c>
      <c r="F712" s="7" t="s">
        <v>21</v>
      </c>
      <c r="G712" s="6">
        <v>14</v>
      </c>
      <c r="H712" s="8">
        <v>4.4619999999999997</v>
      </c>
      <c r="I712" s="8">
        <v>29.600999999999999</v>
      </c>
      <c r="J712" s="8">
        <v>0.4118</v>
      </c>
      <c r="K712" s="8">
        <v>14.813000000000001</v>
      </c>
      <c r="L712" s="9">
        <f>K712*Inputs!$B$5</f>
        <v>14.51674</v>
      </c>
      <c r="M712" s="10">
        <f>IF(AND(OR(C712=1,C712=2,C712=12),G712&gt;=Inputs!$B$8,G712&lt;=Inputs!$B$9,K712&lt;=Inputs!$B$10),1,0)</f>
        <v>0</v>
      </c>
      <c r="N712" s="9">
        <f>Inputs!$B$4</f>
        <v>54.991999999999997</v>
      </c>
      <c r="O712" s="9">
        <f>IF(M712=1,Inputs!$B$6,Inputs!$B$4)</f>
        <v>54.991999999999997</v>
      </c>
      <c r="P712" s="9">
        <f>IF(M712=1,Inputs!$B$7,Inputs!$B$4)</f>
        <v>54.991999999999997</v>
      </c>
      <c r="Q712" s="9">
        <f>MAX(0,Inputs!$B$4-O712)</f>
        <v>0</v>
      </c>
      <c r="R712" s="9">
        <f>MAX(0,Inputs!$B$4-P712)</f>
        <v>0</v>
      </c>
    </row>
    <row r="713" spans="1:18" ht="15" customHeight="1">
      <c r="A713" s="4">
        <v>44591.625</v>
      </c>
      <c r="B713" s="5">
        <v>44591</v>
      </c>
      <c r="C713" s="6">
        <v>1</v>
      </c>
      <c r="D713" s="7" t="s">
        <v>18</v>
      </c>
      <c r="E713" s="7" t="s">
        <v>19</v>
      </c>
      <c r="F713" s="7" t="s">
        <v>21</v>
      </c>
      <c r="G713" s="6">
        <v>15</v>
      </c>
      <c r="H713" s="8">
        <v>4.4619999999999997</v>
      </c>
      <c r="I713" s="8">
        <v>29.600999999999999</v>
      </c>
      <c r="J713" s="8">
        <v>0.32350000000000001</v>
      </c>
      <c r="K713" s="8">
        <v>12.595000000000001</v>
      </c>
      <c r="L713" s="9">
        <f>K713*Inputs!$B$5</f>
        <v>12.3431</v>
      </c>
      <c r="M713" s="10">
        <f>IF(AND(OR(C713=1,C713=2,C713=12),G713&gt;=Inputs!$B$8,G713&lt;=Inputs!$B$9,K713&lt;=Inputs!$B$10),1,0)</f>
        <v>0</v>
      </c>
      <c r="N713" s="9">
        <f>Inputs!$B$4</f>
        <v>54.991999999999997</v>
      </c>
      <c r="O713" s="9">
        <f>IF(M713=1,Inputs!$B$6,Inputs!$B$4)</f>
        <v>54.991999999999997</v>
      </c>
      <c r="P713" s="9">
        <f>IF(M713=1,Inputs!$B$7,Inputs!$B$4)</f>
        <v>54.991999999999997</v>
      </c>
      <c r="Q713" s="9">
        <f>MAX(0,Inputs!$B$4-O713)</f>
        <v>0</v>
      </c>
      <c r="R713" s="9">
        <f>MAX(0,Inputs!$B$4-P713)</f>
        <v>0</v>
      </c>
    </row>
    <row r="714" spans="1:18" ht="15" customHeight="1">
      <c r="A714" s="4">
        <v>44591.666666666701</v>
      </c>
      <c r="B714" s="5">
        <v>44591</v>
      </c>
      <c r="C714" s="6">
        <v>1</v>
      </c>
      <c r="D714" s="7" t="s">
        <v>18</v>
      </c>
      <c r="E714" s="7" t="s">
        <v>19</v>
      </c>
      <c r="F714" s="7" t="s">
        <v>21</v>
      </c>
      <c r="G714" s="6">
        <v>16</v>
      </c>
      <c r="H714" s="8">
        <v>4.4619999999999997</v>
      </c>
      <c r="I714" s="8">
        <v>29.600999999999999</v>
      </c>
      <c r="J714" s="8">
        <v>0.23530000000000001</v>
      </c>
      <c r="K714" s="8">
        <v>10.377000000000001</v>
      </c>
      <c r="L714" s="9">
        <f>K714*Inputs!$B$5</f>
        <v>10.169460000000001</v>
      </c>
      <c r="M714" s="10">
        <f>IF(AND(OR(C714=1,C714=2,C714=12),G714&gt;=Inputs!$B$8,G714&lt;=Inputs!$B$9,K714&lt;=Inputs!$B$10),1,0)</f>
        <v>0</v>
      </c>
      <c r="N714" s="9">
        <f>Inputs!$B$4</f>
        <v>54.991999999999997</v>
      </c>
      <c r="O714" s="9">
        <f>IF(M714=1,Inputs!$B$6,Inputs!$B$4)</f>
        <v>54.991999999999997</v>
      </c>
      <c r="P714" s="9">
        <f>IF(M714=1,Inputs!$B$7,Inputs!$B$4)</f>
        <v>54.991999999999997</v>
      </c>
      <c r="Q714" s="9">
        <f>MAX(0,Inputs!$B$4-O714)</f>
        <v>0</v>
      </c>
      <c r="R714" s="9">
        <f>MAX(0,Inputs!$B$4-P714)</f>
        <v>0</v>
      </c>
    </row>
    <row r="715" spans="1:18" ht="15" customHeight="1">
      <c r="A715" s="4">
        <v>44591.708333333299</v>
      </c>
      <c r="B715" s="5">
        <v>44591</v>
      </c>
      <c r="C715" s="6">
        <v>1</v>
      </c>
      <c r="D715" s="7" t="s">
        <v>18</v>
      </c>
      <c r="E715" s="7" t="s">
        <v>19</v>
      </c>
      <c r="F715" s="7" t="s">
        <v>21</v>
      </c>
      <c r="G715" s="6">
        <v>17</v>
      </c>
      <c r="H715" s="8">
        <v>4.4619999999999997</v>
      </c>
      <c r="I715" s="8">
        <v>29.600999999999999</v>
      </c>
      <c r="J715" s="8">
        <v>0.1176</v>
      </c>
      <c r="K715" s="8">
        <v>7.42</v>
      </c>
      <c r="L715" s="9">
        <f>K715*Inputs!$B$5</f>
        <v>7.2715999999999994</v>
      </c>
      <c r="M715" s="10">
        <f>IF(AND(OR(C715=1,C715=2,C715=12),G715&gt;=Inputs!$B$8,G715&lt;=Inputs!$B$9,K715&lt;=Inputs!$B$10),1,0)</f>
        <v>0</v>
      </c>
      <c r="N715" s="9">
        <f>Inputs!$B$4</f>
        <v>54.991999999999997</v>
      </c>
      <c r="O715" s="9">
        <f>IF(M715=1,Inputs!$B$6,Inputs!$B$4)</f>
        <v>54.991999999999997</v>
      </c>
      <c r="P715" s="9">
        <f>IF(M715=1,Inputs!$B$7,Inputs!$B$4)</f>
        <v>54.991999999999997</v>
      </c>
      <c r="Q715" s="9">
        <f>MAX(0,Inputs!$B$4-O715)</f>
        <v>0</v>
      </c>
      <c r="R715" s="9">
        <f>MAX(0,Inputs!$B$4-P715)</f>
        <v>0</v>
      </c>
    </row>
    <row r="716" spans="1:18" ht="15" customHeight="1">
      <c r="A716" s="4">
        <v>44591.75</v>
      </c>
      <c r="B716" s="5">
        <v>44591</v>
      </c>
      <c r="C716" s="6">
        <v>1</v>
      </c>
      <c r="D716" s="7" t="s">
        <v>18</v>
      </c>
      <c r="E716" s="7" t="s">
        <v>19</v>
      </c>
      <c r="F716" s="7" t="s">
        <v>21</v>
      </c>
      <c r="G716" s="6">
        <v>18</v>
      </c>
      <c r="H716" s="8">
        <v>4.4619999999999997</v>
      </c>
      <c r="I716" s="8">
        <v>29.600999999999999</v>
      </c>
      <c r="J716" s="8">
        <v>0</v>
      </c>
      <c r="K716" s="8">
        <v>4.4619999999999997</v>
      </c>
      <c r="L716" s="9">
        <f>K716*Inputs!$B$5</f>
        <v>4.3727599999999995</v>
      </c>
      <c r="M716" s="10">
        <f>IF(AND(OR(C716=1,C716=2,C716=12),G716&gt;=Inputs!$B$8,G716&lt;=Inputs!$B$9,K716&lt;=Inputs!$B$10),1,0)</f>
        <v>0</v>
      </c>
      <c r="N716" s="9">
        <f>Inputs!$B$4</f>
        <v>54.991999999999997</v>
      </c>
      <c r="O716" s="9">
        <f>IF(M716=1,Inputs!$B$6,Inputs!$B$4)</f>
        <v>54.991999999999997</v>
      </c>
      <c r="P716" s="9">
        <f>IF(M716=1,Inputs!$B$7,Inputs!$B$4)</f>
        <v>54.991999999999997</v>
      </c>
      <c r="Q716" s="9">
        <f>MAX(0,Inputs!$B$4-O716)</f>
        <v>0</v>
      </c>
      <c r="R716" s="9">
        <f>MAX(0,Inputs!$B$4-P716)</f>
        <v>0</v>
      </c>
    </row>
    <row r="717" spans="1:18" ht="15" customHeight="1">
      <c r="A717" s="4">
        <v>44591.791666666701</v>
      </c>
      <c r="B717" s="5">
        <v>44591</v>
      </c>
      <c r="C717" s="6">
        <v>1</v>
      </c>
      <c r="D717" s="7" t="s">
        <v>18</v>
      </c>
      <c r="E717" s="7" t="s">
        <v>19</v>
      </c>
      <c r="F717" s="7" t="s">
        <v>21</v>
      </c>
      <c r="G717" s="6">
        <v>19</v>
      </c>
      <c r="H717" s="8">
        <v>4.4619999999999997</v>
      </c>
      <c r="I717" s="8">
        <v>29.600999999999999</v>
      </c>
      <c r="J717" s="8">
        <v>2.9399999999999999E-2</v>
      </c>
      <c r="K717" s="8">
        <v>5.2009999999999996</v>
      </c>
      <c r="L717" s="9">
        <f>K717*Inputs!$B$5</f>
        <v>5.0969799999999994</v>
      </c>
      <c r="M717" s="10">
        <f>IF(AND(OR(C717=1,C717=2,C717=12),G717&gt;=Inputs!$B$8,G717&lt;=Inputs!$B$9,K717&lt;=Inputs!$B$10),1,0)</f>
        <v>0</v>
      </c>
      <c r="N717" s="9">
        <f>Inputs!$B$4</f>
        <v>54.991999999999997</v>
      </c>
      <c r="O717" s="9">
        <f>IF(M717=1,Inputs!$B$6,Inputs!$B$4)</f>
        <v>54.991999999999997</v>
      </c>
      <c r="P717" s="9">
        <f>IF(M717=1,Inputs!$B$7,Inputs!$B$4)</f>
        <v>54.991999999999997</v>
      </c>
      <c r="Q717" s="9">
        <f>MAX(0,Inputs!$B$4-O717)</f>
        <v>0</v>
      </c>
      <c r="R717" s="9">
        <f>MAX(0,Inputs!$B$4-P717)</f>
        <v>0</v>
      </c>
    </row>
    <row r="718" spans="1:18" ht="15" customHeight="1">
      <c r="A718" s="4">
        <v>44591.833333333299</v>
      </c>
      <c r="B718" s="5">
        <v>44591</v>
      </c>
      <c r="C718" s="6">
        <v>1</v>
      </c>
      <c r="D718" s="7" t="s">
        <v>18</v>
      </c>
      <c r="E718" s="7" t="s">
        <v>19</v>
      </c>
      <c r="F718" s="7" t="s">
        <v>21</v>
      </c>
      <c r="G718" s="6">
        <v>20</v>
      </c>
      <c r="H718" s="8">
        <v>4.4619999999999997</v>
      </c>
      <c r="I718" s="8">
        <v>29.600999999999999</v>
      </c>
      <c r="J718" s="8">
        <v>5.8799999999999998E-2</v>
      </c>
      <c r="K718" s="8">
        <v>5.9409999999999998</v>
      </c>
      <c r="L718" s="9">
        <f>K718*Inputs!$B$5</f>
        <v>5.8221799999999995</v>
      </c>
      <c r="M718" s="10">
        <f>IF(AND(OR(C718=1,C718=2,C718=12),G718&gt;=Inputs!$B$8,G718&lt;=Inputs!$B$9,K718&lt;=Inputs!$B$10),1,0)</f>
        <v>0</v>
      </c>
      <c r="N718" s="9">
        <f>Inputs!$B$4</f>
        <v>54.991999999999997</v>
      </c>
      <c r="O718" s="9">
        <f>IF(M718=1,Inputs!$B$6,Inputs!$B$4)</f>
        <v>54.991999999999997</v>
      </c>
      <c r="P718" s="9">
        <f>IF(M718=1,Inputs!$B$7,Inputs!$B$4)</f>
        <v>54.991999999999997</v>
      </c>
      <c r="Q718" s="9">
        <f>MAX(0,Inputs!$B$4-O718)</f>
        <v>0</v>
      </c>
      <c r="R718" s="9">
        <f>MAX(0,Inputs!$B$4-P718)</f>
        <v>0</v>
      </c>
    </row>
    <row r="719" spans="1:18" ht="15" customHeight="1">
      <c r="A719" s="4">
        <v>44591.875</v>
      </c>
      <c r="B719" s="5">
        <v>44591</v>
      </c>
      <c r="C719" s="6">
        <v>1</v>
      </c>
      <c r="D719" s="7" t="s">
        <v>18</v>
      </c>
      <c r="E719" s="7" t="s">
        <v>19</v>
      </c>
      <c r="F719" s="7" t="s">
        <v>21</v>
      </c>
      <c r="G719" s="6">
        <v>21</v>
      </c>
      <c r="H719" s="8">
        <v>4.4619999999999997</v>
      </c>
      <c r="I719" s="8">
        <v>29.600999999999999</v>
      </c>
      <c r="J719" s="8">
        <v>0.23530000000000001</v>
      </c>
      <c r="K719" s="8">
        <v>10.377000000000001</v>
      </c>
      <c r="L719" s="9">
        <f>K719*Inputs!$B$5</f>
        <v>10.169460000000001</v>
      </c>
      <c r="M719" s="10">
        <f>IF(AND(OR(C719=1,C719=2,C719=12),G719&gt;=Inputs!$B$8,G719&lt;=Inputs!$B$9,K719&lt;=Inputs!$B$10),1,0)</f>
        <v>0</v>
      </c>
      <c r="N719" s="9">
        <f>Inputs!$B$4</f>
        <v>54.991999999999997</v>
      </c>
      <c r="O719" s="9">
        <f>IF(M719=1,Inputs!$B$6,Inputs!$B$4)</f>
        <v>54.991999999999997</v>
      </c>
      <c r="P719" s="9">
        <f>IF(M719=1,Inputs!$B$7,Inputs!$B$4)</f>
        <v>54.991999999999997</v>
      </c>
      <c r="Q719" s="9">
        <f>MAX(0,Inputs!$B$4-O719)</f>
        <v>0</v>
      </c>
      <c r="R719" s="9">
        <f>MAX(0,Inputs!$B$4-P719)</f>
        <v>0</v>
      </c>
    </row>
    <row r="720" spans="1:18" ht="15" customHeight="1">
      <c r="A720" s="4">
        <v>44591.916666666701</v>
      </c>
      <c r="B720" s="5">
        <v>44591</v>
      </c>
      <c r="C720" s="6">
        <v>1</v>
      </c>
      <c r="D720" s="7" t="s">
        <v>18</v>
      </c>
      <c r="E720" s="7" t="s">
        <v>19</v>
      </c>
      <c r="F720" s="7" t="s">
        <v>21</v>
      </c>
      <c r="G720" s="6">
        <v>22</v>
      </c>
      <c r="H720" s="8">
        <v>4.4619999999999997</v>
      </c>
      <c r="I720" s="8">
        <v>29.600999999999999</v>
      </c>
      <c r="J720" s="8">
        <v>0.47060000000000002</v>
      </c>
      <c r="K720" s="8">
        <v>16.292000000000002</v>
      </c>
      <c r="L720" s="9">
        <f>K720*Inputs!$B$5</f>
        <v>15.966160000000002</v>
      </c>
      <c r="M720" s="10">
        <f>IF(AND(OR(C720=1,C720=2,C720=12),G720&gt;=Inputs!$B$8,G720&lt;=Inputs!$B$9,K720&lt;=Inputs!$B$10),1,0)</f>
        <v>0</v>
      </c>
      <c r="N720" s="9">
        <f>Inputs!$B$4</f>
        <v>54.991999999999997</v>
      </c>
      <c r="O720" s="9">
        <f>IF(M720=1,Inputs!$B$6,Inputs!$B$4)</f>
        <v>54.991999999999997</v>
      </c>
      <c r="P720" s="9">
        <f>IF(M720=1,Inputs!$B$7,Inputs!$B$4)</f>
        <v>54.991999999999997</v>
      </c>
      <c r="Q720" s="9">
        <f>MAX(0,Inputs!$B$4-O720)</f>
        <v>0</v>
      </c>
      <c r="R720" s="9">
        <f>MAX(0,Inputs!$B$4-P720)</f>
        <v>0</v>
      </c>
    </row>
    <row r="721" spans="1:18" ht="15" customHeight="1">
      <c r="A721" s="4">
        <v>44591.958333333299</v>
      </c>
      <c r="B721" s="5">
        <v>44591</v>
      </c>
      <c r="C721" s="6">
        <v>1</v>
      </c>
      <c r="D721" s="7" t="s">
        <v>18</v>
      </c>
      <c r="E721" s="7" t="s">
        <v>19</v>
      </c>
      <c r="F721" s="7" t="s">
        <v>21</v>
      </c>
      <c r="G721" s="6">
        <v>23</v>
      </c>
      <c r="H721" s="8">
        <v>4.4619999999999997</v>
      </c>
      <c r="I721" s="8">
        <v>29.600999999999999</v>
      </c>
      <c r="J721" s="8">
        <v>0.70589999999999997</v>
      </c>
      <c r="K721" s="8">
        <v>22.207000000000001</v>
      </c>
      <c r="L721" s="9">
        <f>K721*Inputs!$B$5</f>
        <v>21.76286</v>
      </c>
      <c r="M721" s="10">
        <f>IF(AND(OR(C721=1,C721=2,C721=12),G721&gt;=Inputs!$B$8,G721&lt;=Inputs!$B$9,K721&lt;=Inputs!$B$10),1,0)</f>
        <v>0</v>
      </c>
      <c r="N721" s="9">
        <f>Inputs!$B$4</f>
        <v>54.991999999999997</v>
      </c>
      <c r="O721" s="9">
        <f>IF(M721=1,Inputs!$B$6,Inputs!$B$4)</f>
        <v>54.991999999999997</v>
      </c>
      <c r="P721" s="9">
        <f>IF(M721=1,Inputs!$B$7,Inputs!$B$4)</f>
        <v>54.991999999999997</v>
      </c>
      <c r="Q721" s="9">
        <f>MAX(0,Inputs!$B$4-O721)</f>
        <v>0</v>
      </c>
      <c r="R721" s="9">
        <f>MAX(0,Inputs!$B$4-P721)</f>
        <v>0</v>
      </c>
    </row>
    <row r="722" spans="1:18" ht="15" customHeight="1">
      <c r="A722" s="4">
        <v>44592</v>
      </c>
      <c r="B722" s="5">
        <v>44592</v>
      </c>
      <c r="C722" s="6">
        <v>1</v>
      </c>
      <c r="D722" s="7" t="s">
        <v>18</v>
      </c>
      <c r="E722" s="7" t="s">
        <v>19</v>
      </c>
      <c r="F722" s="7" t="s">
        <v>22</v>
      </c>
      <c r="G722" s="6">
        <v>0</v>
      </c>
      <c r="H722" s="8">
        <v>3.7759999999999998</v>
      </c>
      <c r="I722" s="8">
        <v>28.379000000000001</v>
      </c>
      <c r="J722" s="8">
        <v>0.70830000000000004</v>
      </c>
      <c r="K722" s="8">
        <v>21.202999999999999</v>
      </c>
      <c r="L722" s="9">
        <f>K722*Inputs!$B$5</f>
        <v>20.778939999999999</v>
      </c>
      <c r="M722" s="10">
        <f>IF(AND(OR(C722=1,C722=2,C722=12),G722&gt;=Inputs!$B$8,G722&lt;=Inputs!$B$9,K722&lt;=Inputs!$B$10),1,0)</f>
        <v>0</v>
      </c>
      <c r="N722" s="9">
        <f>Inputs!$B$4</f>
        <v>54.991999999999997</v>
      </c>
      <c r="O722" s="9">
        <f>IF(M722=1,Inputs!$B$6,Inputs!$B$4)</f>
        <v>54.991999999999997</v>
      </c>
      <c r="P722" s="9">
        <f>IF(M722=1,Inputs!$B$7,Inputs!$B$4)</f>
        <v>54.991999999999997</v>
      </c>
      <c r="Q722" s="9">
        <f>MAX(0,Inputs!$B$4-O722)</f>
        <v>0</v>
      </c>
      <c r="R722" s="9">
        <f>MAX(0,Inputs!$B$4-P722)</f>
        <v>0</v>
      </c>
    </row>
    <row r="723" spans="1:18" ht="15" customHeight="1">
      <c r="A723" s="4">
        <v>44592.041666666701</v>
      </c>
      <c r="B723" s="5">
        <v>44592</v>
      </c>
      <c r="C723" s="6">
        <v>1</v>
      </c>
      <c r="D723" s="7" t="s">
        <v>18</v>
      </c>
      <c r="E723" s="7" t="s">
        <v>19</v>
      </c>
      <c r="F723" s="7" t="s">
        <v>22</v>
      </c>
      <c r="G723" s="6">
        <v>1</v>
      </c>
      <c r="H723" s="8">
        <v>3.7759999999999998</v>
      </c>
      <c r="I723" s="8">
        <v>28.379000000000001</v>
      </c>
      <c r="J723" s="8">
        <v>0.79169999999999996</v>
      </c>
      <c r="K723" s="8">
        <v>23.253</v>
      </c>
      <c r="L723" s="9">
        <f>K723*Inputs!$B$5</f>
        <v>22.787939999999999</v>
      </c>
      <c r="M723" s="10">
        <f>IF(AND(OR(C723=1,C723=2,C723=12),G723&gt;=Inputs!$B$8,G723&lt;=Inputs!$B$9,K723&lt;=Inputs!$B$10),1,0)</f>
        <v>0</v>
      </c>
      <c r="N723" s="9">
        <f>Inputs!$B$4</f>
        <v>54.991999999999997</v>
      </c>
      <c r="O723" s="9">
        <f>IF(M723=1,Inputs!$B$6,Inputs!$B$4)</f>
        <v>54.991999999999997</v>
      </c>
      <c r="P723" s="9">
        <f>IF(M723=1,Inputs!$B$7,Inputs!$B$4)</f>
        <v>54.991999999999997</v>
      </c>
      <c r="Q723" s="9">
        <f>MAX(0,Inputs!$B$4-O723)</f>
        <v>0</v>
      </c>
      <c r="R723" s="9">
        <f>MAX(0,Inputs!$B$4-P723)</f>
        <v>0</v>
      </c>
    </row>
    <row r="724" spans="1:18" ht="15" customHeight="1">
      <c r="A724" s="4">
        <v>44592.083333333299</v>
      </c>
      <c r="B724" s="5">
        <v>44592</v>
      </c>
      <c r="C724" s="6">
        <v>1</v>
      </c>
      <c r="D724" s="7" t="s">
        <v>18</v>
      </c>
      <c r="E724" s="7" t="s">
        <v>19</v>
      </c>
      <c r="F724" s="7" t="s">
        <v>22</v>
      </c>
      <c r="G724" s="6">
        <v>2</v>
      </c>
      <c r="H724" s="8">
        <v>3.7759999999999998</v>
      </c>
      <c r="I724" s="8">
        <v>28.379000000000001</v>
      </c>
      <c r="J724" s="8">
        <v>0.875</v>
      </c>
      <c r="K724" s="8">
        <v>25.303999999999998</v>
      </c>
      <c r="L724" s="9">
        <f>K724*Inputs!$B$5</f>
        <v>24.797919999999998</v>
      </c>
      <c r="M724" s="10">
        <f>IF(AND(OR(C724=1,C724=2,C724=12),G724&gt;=Inputs!$B$8,G724&lt;=Inputs!$B$9,K724&lt;=Inputs!$B$10),1,0)</f>
        <v>0</v>
      </c>
      <c r="N724" s="9">
        <f>Inputs!$B$4</f>
        <v>54.991999999999997</v>
      </c>
      <c r="O724" s="9">
        <f>IF(M724=1,Inputs!$B$6,Inputs!$B$4)</f>
        <v>54.991999999999997</v>
      </c>
      <c r="P724" s="9">
        <f>IF(M724=1,Inputs!$B$7,Inputs!$B$4)</f>
        <v>54.991999999999997</v>
      </c>
      <c r="Q724" s="9">
        <f>MAX(0,Inputs!$B$4-O724)</f>
        <v>0</v>
      </c>
      <c r="R724" s="9">
        <f>MAX(0,Inputs!$B$4-P724)</f>
        <v>0</v>
      </c>
    </row>
    <row r="725" spans="1:18" ht="15" customHeight="1">
      <c r="A725" s="4">
        <v>44592.125</v>
      </c>
      <c r="B725" s="5">
        <v>44592</v>
      </c>
      <c r="C725" s="6">
        <v>1</v>
      </c>
      <c r="D725" s="7" t="s">
        <v>18</v>
      </c>
      <c r="E725" s="7" t="s">
        <v>19</v>
      </c>
      <c r="F725" s="7" t="s">
        <v>22</v>
      </c>
      <c r="G725" s="6">
        <v>3</v>
      </c>
      <c r="H725" s="8">
        <v>3.7759999999999998</v>
      </c>
      <c r="I725" s="8">
        <v>28.379000000000001</v>
      </c>
      <c r="J725" s="8">
        <v>0.9375</v>
      </c>
      <c r="K725" s="8">
        <v>26.841000000000001</v>
      </c>
      <c r="L725" s="9">
        <f>K725*Inputs!$B$5</f>
        <v>26.304180000000002</v>
      </c>
      <c r="M725" s="10">
        <f>IF(AND(OR(C725=1,C725=2,C725=12),G725&gt;=Inputs!$B$8,G725&lt;=Inputs!$B$9,K725&lt;=Inputs!$B$10),1,0)</f>
        <v>0</v>
      </c>
      <c r="N725" s="9">
        <f>Inputs!$B$4</f>
        <v>54.991999999999997</v>
      </c>
      <c r="O725" s="9">
        <f>IF(M725=1,Inputs!$B$6,Inputs!$B$4)</f>
        <v>54.991999999999997</v>
      </c>
      <c r="P725" s="9">
        <f>IF(M725=1,Inputs!$B$7,Inputs!$B$4)</f>
        <v>54.991999999999997</v>
      </c>
      <c r="Q725" s="9">
        <f>MAX(0,Inputs!$B$4-O725)</f>
        <v>0</v>
      </c>
      <c r="R725" s="9">
        <f>MAX(0,Inputs!$B$4-P725)</f>
        <v>0</v>
      </c>
    </row>
    <row r="726" spans="1:18" ht="15" customHeight="1">
      <c r="A726" s="4">
        <v>44592.166666666701</v>
      </c>
      <c r="B726" s="5">
        <v>44592</v>
      </c>
      <c r="C726" s="6">
        <v>1</v>
      </c>
      <c r="D726" s="7" t="s">
        <v>18</v>
      </c>
      <c r="E726" s="7" t="s">
        <v>19</v>
      </c>
      <c r="F726" s="7" t="s">
        <v>22</v>
      </c>
      <c r="G726" s="6">
        <v>4</v>
      </c>
      <c r="H726" s="8">
        <v>3.7759999999999998</v>
      </c>
      <c r="I726" s="8">
        <v>28.379000000000001</v>
      </c>
      <c r="J726" s="8">
        <v>1</v>
      </c>
      <c r="K726" s="8">
        <v>28.379000000000001</v>
      </c>
      <c r="L726" s="9">
        <f>K726*Inputs!$B$5</f>
        <v>27.811420000000002</v>
      </c>
      <c r="M726" s="10">
        <f>IF(AND(OR(C726=1,C726=2,C726=12),G726&gt;=Inputs!$B$8,G726&lt;=Inputs!$B$9,K726&lt;=Inputs!$B$10),1,0)</f>
        <v>0</v>
      </c>
      <c r="N726" s="9">
        <f>Inputs!$B$4</f>
        <v>54.991999999999997</v>
      </c>
      <c r="O726" s="9">
        <f>IF(M726=1,Inputs!$B$6,Inputs!$B$4)</f>
        <v>54.991999999999997</v>
      </c>
      <c r="P726" s="9">
        <f>IF(M726=1,Inputs!$B$7,Inputs!$B$4)</f>
        <v>54.991999999999997</v>
      </c>
      <c r="Q726" s="9">
        <f>MAX(0,Inputs!$B$4-O726)</f>
        <v>0</v>
      </c>
      <c r="R726" s="9">
        <f>MAX(0,Inputs!$B$4-P726)</f>
        <v>0</v>
      </c>
    </row>
    <row r="727" spans="1:18" ht="15" customHeight="1">
      <c r="A727" s="4">
        <v>44592.208333333299</v>
      </c>
      <c r="B727" s="5">
        <v>44592</v>
      </c>
      <c r="C727" s="6">
        <v>1</v>
      </c>
      <c r="D727" s="7" t="s">
        <v>18</v>
      </c>
      <c r="E727" s="7" t="s">
        <v>19</v>
      </c>
      <c r="F727" s="7" t="s">
        <v>22</v>
      </c>
      <c r="G727" s="6">
        <v>5</v>
      </c>
      <c r="H727" s="8">
        <v>3.7759999999999998</v>
      </c>
      <c r="I727" s="8">
        <v>28.379000000000001</v>
      </c>
      <c r="J727" s="8">
        <v>0.83330000000000004</v>
      </c>
      <c r="K727" s="8">
        <v>24.279</v>
      </c>
      <c r="L727" s="9">
        <f>K727*Inputs!$B$5</f>
        <v>23.793420000000001</v>
      </c>
      <c r="M727" s="10">
        <f>IF(AND(OR(C727=1,C727=2,C727=12),G727&gt;=Inputs!$B$8,G727&lt;=Inputs!$B$9,K727&lt;=Inputs!$B$10),1,0)</f>
        <v>0</v>
      </c>
      <c r="N727" s="9">
        <f>Inputs!$B$4</f>
        <v>54.991999999999997</v>
      </c>
      <c r="O727" s="9">
        <f>IF(M727=1,Inputs!$B$6,Inputs!$B$4)</f>
        <v>54.991999999999997</v>
      </c>
      <c r="P727" s="9">
        <f>IF(M727=1,Inputs!$B$7,Inputs!$B$4)</f>
        <v>54.991999999999997</v>
      </c>
      <c r="Q727" s="9">
        <f>MAX(0,Inputs!$B$4-O727)</f>
        <v>0</v>
      </c>
      <c r="R727" s="9">
        <f>MAX(0,Inputs!$B$4-P727)</f>
        <v>0</v>
      </c>
    </row>
    <row r="728" spans="1:18" ht="15" customHeight="1">
      <c r="A728" s="4">
        <v>44592.25</v>
      </c>
      <c r="B728" s="5">
        <v>44592</v>
      </c>
      <c r="C728" s="6">
        <v>1</v>
      </c>
      <c r="D728" s="7" t="s">
        <v>18</v>
      </c>
      <c r="E728" s="7" t="s">
        <v>19</v>
      </c>
      <c r="F728" s="7" t="s">
        <v>22</v>
      </c>
      <c r="G728" s="6">
        <v>6</v>
      </c>
      <c r="H728" s="8">
        <v>3.7759999999999998</v>
      </c>
      <c r="I728" s="8">
        <v>28.379000000000001</v>
      </c>
      <c r="J728" s="8">
        <v>0.625</v>
      </c>
      <c r="K728" s="8">
        <v>19.152999999999999</v>
      </c>
      <c r="L728" s="9">
        <f>K728*Inputs!$B$5</f>
        <v>18.769939999999998</v>
      </c>
      <c r="M728" s="10">
        <f>IF(AND(OR(C728=1,C728=2,C728=12),G728&gt;=Inputs!$B$8,G728&lt;=Inputs!$B$9,K728&lt;=Inputs!$B$10),1,0)</f>
        <v>0</v>
      </c>
      <c r="N728" s="9">
        <f>Inputs!$B$4</f>
        <v>54.991999999999997</v>
      </c>
      <c r="O728" s="9">
        <f>IF(M728=1,Inputs!$B$6,Inputs!$B$4)</f>
        <v>54.991999999999997</v>
      </c>
      <c r="P728" s="9">
        <f>IF(M728=1,Inputs!$B$7,Inputs!$B$4)</f>
        <v>54.991999999999997</v>
      </c>
      <c r="Q728" s="9">
        <f>MAX(0,Inputs!$B$4-O728)</f>
        <v>0</v>
      </c>
      <c r="R728" s="9">
        <f>MAX(0,Inputs!$B$4-P728)</f>
        <v>0</v>
      </c>
    </row>
    <row r="729" spans="1:18" ht="15" customHeight="1">
      <c r="A729" s="4">
        <v>44592.291666666701</v>
      </c>
      <c r="B729" s="5">
        <v>44592</v>
      </c>
      <c r="C729" s="6">
        <v>1</v>
      </c>
      <c r="D729" s="7" t="s">
        <v>18</v>
      </c>
      <c r="E729" s="7" t="s">
        <v>19</v>
      </c>
      <c r="F729" s="7" t="s">
        <v>22</v>
      </c>
      <c r="G729" s="6">
        <v>7</v>
      </c>
      <c r="H729" s="8">
        <v>3.7759999999999998</v>
      </c>
      <c r="I729" s="8">
        <v>28.379000000000001</v>
      </c>
      <c r="J729" s="8">
        <v>0.41670000000000001</v>
      </c>
      <c r="K729" s="8">
        <v>14.026999999999999</v>
      </c>
      <c r="L729" s="9">
        <f>K729*Inputs!$B$5</f>
        <v>13.746459999999999</v>
      </c>
      <c r="M729" s="10">
        <f>IF(AND(OR(C729=1,C729=2,C729=12),G729&gt;=Inputs!$B$8,G729&lt;=Inputs!$B$9,K729&lt;=Inputs!$B$10),1,0)</f>
        <v>0</v>
      </c>
      <c r="N729" s="9">
        <f>Inputs!$B$4</f>
        <v>54.991999999999997</v>
      </c>
      <c r="O729" s="9">
        <f>IF(M729=1,Inputs!$B$6,Inputs!$B$4)</f>
        <v>54.991999999999997</v>
      </c>
      <c r="P729" s="9">
        <f>IF(M729=1,Inputs!$B$7,Inputs!$B$4)</f>
        <v>54.991999999999997</v>
      </c>
      <c r="Q729" s="9">
        <f>MAX(0,Inputs!$B$4-O729)</f>
        <v>0</v>
      </c>
      <c r="R729" s="9">
        <f>MAX(0,Inputs!$B$4-P729)</f>
        <v>0</v>
      </c>
    </row>
    <row r="730" spans="1:18" ht="15" customHeight="1">
      <c r="A730" s="4">
        <v>44592.333333333299</v>
      </c>
      <c r="B730" s="5">
        <v>44592</v>
      </c>
      <c r="C730" s="6">
        <v>1</v>
      </c>
      <c r="D730" s="7" t="s">
        <v>18</v>
      </c>
      <c r="E730" s="7" t="s">
        <v>19</v>
      </c>
      <c r="F730" s="7" t="s">
        <v>22</v>
      </c>
      <c r="G730" s="6">
        <v>8</v>
      </c>
      <c r="H730" s="8">
        <v>3.7759999999999998</v>
      </c>
      <c r="I730" s="8">
        <v>28.379000000000001</v>
      </c>
      <c r="J730" s="8">
        <v>8.3299999999999999E-2</v>
      </c>
      <c r="K730" s="8">
        <v>5.8259999999999996</v>
      </c>
      <c r="L730" s="9">
        <f>K730*Inputs!$B$5</f>
        <v>5.7094799999999992</v>
      </c>
      <c r="M730" s="10">
        <f>IF(AND(OR(C730=1,C730=2,C730=12),G730&gt;=Inputs!$B$8,G730&lt;=Inputs!$B$9,K730&lt;=Inputs!$B$10),1,0)</f>
        <v>0</v>
      </c>
      <c r="N730" s="9">
        <f>Inputs!$B$4</f>
        <v>54.991999999999997</v>
      </c>
      <c r="O730" s="9">
        <f>IF(M730=1,Inputs!$B$6,Inputs!$B$4)</f>
        <v>54.991999999999997</v>
      </c>
      <c r="P730" s="9">
        <f>IF(M730=1,Inputs!$B$7,Inputs!$B$4)</f>
        <v>54.991999999999997</v>
      </c>
      <c r="Q730" s="9">
        <f>MAX(0,Inputs!$B$4-O730)</f>
        <v>0</v>
      </c>
      <c r="R730" s="9">
        <f>MAX(0,Inputs!$B$4-P730)</f>
        <v>0</v>
      </c>
    </row>
    <row r="731" spans="1:18" ht="15" customHeight="1">
      <c r="A731" s="4">
        <v>44592.375</v>
      </c>
      <c r="B731" s="5">
        <v>44592</v>
      </c>
      <c r="C731" s="6">
        <v>1</v>
      </c>
      <c r="D731" s="7" t="s">
        <v>18</v>
      </c>
      <c r="E731" s="7" t="s">
        <v>19</v>
      </c>
      <c r="F731" s="7" t="s">
        <v>22</v>
      </c>
      <c r="G731" s="6">
        <v>9</v>
      </c>
      <c r="H731" s="8">
        <v>3.7759999999999998</v>
      </c>
      <c r="I731" s="8">
        <v>28.379000000000001</v>
      </c>
      <c r="J731" s="8">
        <v>4.1700000000000001E-2</v>
      </c>
      <c r="K731" s="8">
        <v>4.8010000000000002</v>
      </c>
      <c r="L731" s="9">
        <f>K731*Inputs!$B$5</f>
        <v>4.7049799999999999</v>
      </c>
      <c r="M731" s="10">
        <f>IF(AND(OR(C731=1,C731=2,C731=12),G731&gt;=Inputs!$B$8,G731&lt;=Inputs!$B$9,K731&lt;=Inputs!$B$10),1,0)</f>
        <v>1</v>
      </c>
      <c r="N731" s="9">
        <f>Inputs!$B$4</f>
        <v>54.991999999999997</v>
      </c>
      <c r="O731" s="9">
        <f>IF(M731=1,Inputs!$B$6,Inputs!$B$4)</f>
        <v>45</v>
      </c>
      <c r="P731" s="9">
        <f>IF(M731=1,Inputs!$B$7,Inputs!$B$4)</f>
        <v>35</v>
      </c>
      <c r="Q731" s="9">
        <f>MAX(0,Inputs!$B$4-O731)</f>
        <v>9.9919999999999973</v>
      </c>
      <c r="R731" s="9">
        <f>MAX(0,Inputs!$B$4-P731)</f>
        <v>19.991999999999997</v>
      </c>
    </row>
    <row r="732" spans="1:18" ht="15" customHeight="1">
      <c r="A732" s="4">
        <v>44592.416666666701</v>
      </c>
      <c r="B732" s="5">
        <v>44592</v>
      </c>
      <c r="C732" s="6">
        <v>1</v>
      </c>
      <c r="D732" s="7" t="s">
        <v>18</v>
      </c>
      <c r="E732" s="7" t="s">
        <v>19</v>
      </c>
      <c r="F732" s="7" t="s">
        <v>22</v>
      </c>
      <c r="G732" s="6">
        <v>10</v>
      </c>
      <c r="H732" s="8">
        <v>3.7759999999999998</v>
      </c>
      <c r="I732" s="8">
        <v>28.379000000000001</v>
      </c>
      <c r="J732" s="8">
        <v>0</v>
      </c>
      <c r="K732" s="8">
        <v>3.7759999999999998</v>
      </c>
      <c r="L732" s="9">
        <f>K732*Inputs!$B$5</f>
        <v>3.7004799999999998</v>
      </c>
      <c r="M732" s="10">
        <f>IF(AND(OR(C732=1,C732=2,C732=12),G732&gt;=Inputs!$B$8,G732&lt;=Inputs!$B$9,K732&lt;=Inputs!$B$10),1,0)</f>
        <v>1</v>
      </c>
      <c r="N732" s="9">
        <f>Inputs!$B$4</f>
        <v>54.991999999999997</v>
      </c>
      <c r="O732" s="9">
        <f>IF(M732=1,Inputs!$B$6,Inputs!$B$4)</f>
        <v>45</v>
      </c>
      <c r="P732" s="9">
        <f>IF(M732=1,Inputs!$B$7,Inputs!$B$4)</f>
        <v>35</v>
      </c>
      <c r="Q732" s="9">
        <f>MAX(0,Inputs!$B$4-O732)</f>
        <v>9.9919999999999973</v>
      </c>
      <c r="R732" s="9">
        <f>MAX(0,Inputs!$B$4-P732)</f>
        <v>19.991999999999997</v>
      </c>
    </row>
    <row r="733" spans="1:18" ht="15" customHeight="1">
      <c r="A733" s="4">
        <v>44592.458333333299</v>
      </c>
      <c r="B733" s="5">
        <v>44592</v>
      </c>
      <c r="C733" s="6">
        <v>1</v>
      </c>
      <c r="D733" s="7" t="s">
        <v>18</v>
      </c>
      <c r="E733" s="7" t="s">
        <v>19</v>
      </c>
      <c r="F733" s="7" t="s">
        <v>22</v>
      </c>
      <c r="G733" s="6">
        <v>11</v>
      </c>
      <c r="H733" s="8">
        <v>3.7759999999999998</v>
      </c>
      <c r="I733" s="8">
        <v>28.379000000000001</v>
      </c>
      <c r="J733" s="8">
        <v>1.04E-2</v>
      </c>
      <c r="K733" s="8">
        <v>4.032</v>
      </c>
      <c r="L733" s="9">
        <f>K733*Inputs!$B$5</f>
        <v>3.9513599999999998</v>
      </c>
      <c r="M733" s="10">
        <f>IF(AND(OR(C733=1,C733=2,C733=12),G733&gt;=Inputs!$B$8,G733&lt;=Inputs!$B$9,K733&lt;=Inputs!$B$10),1,0)</f>
        <v>1</v>
      </c>
      <c r="N733" s="9">
        <f>Inputs!$B$4</f>
        <v>54.991999999999997</v>
      </c>
      <c r="O733" s="9">
        <f>IF(M733=1,Inputs!$B$6,Inputs!$B$4)</f>
        <v>45</v>
      </c>
      <c r="P733" s="9">
        <f>IF(M733=1,Inputs!$B$7,Inputs!$B$4)</f>
        <v>35</v>
      </c>
      <c r="Q733" s="9">
        <f>MAX(0,Inputs!$B$4-O733)</f>
        <v>9.9919999999999973</v>
      </c>
      <c r="R733" s="9">
        <f>MAX(0,Inputs!$B$4-P733)</f>
        <v>19.991999999999997</v>
      </c>
    </row>
    <row r="734" spans="1:18" ht="15" customHeight="1">
      <c r="A734" s="4">
        <v>44592.5</v>
      </c>
      <c r="B734" s="5">
        <v>44592</v>
      </c>
      <c r="C734" s="6">
        <v>1</v>
      </c>
      <c r="D734" s="7" t="s">
        <v>18</v>
      </c>
      <c r="E734" s="7" t="s">
        <v>19</v>
      </c>
      <c r="F734" s="7" t="s">
        <v>22</v>
      </c>
      <c r="G734" s="6">
        <v>12</v>
      </c>
      <c r="H734" s="8">
        <v>3.7759999999999998</v>
      </c>
      <c r="I734" s="8">
        <v>28.379000000000001</v>
      </c>
      <c r="J734" s="8">
        <v>2.0799999999999999E-2</v>
      </c>
      <c r="K734" s="8">
        <v>4.2889999999999997</v>
      </c>
      <c r="L734" s="9">
        <f>K734*Inputs!$B$5</f>
        <v>4.20322</v>
      </c>
      <c r="M734" s="10">
        <f>IF(AND(OR(C734=1,C734=2,C734=12),G734&gt;=Inputs!$B$8,G734&lt;=Inputs!$B$9,K734&lt;=Inputs!$B$10),1,0)</f>
        <v>1</v>
      </c>
      <c r="N734" s="9">
        <f>Inputs!$B$4</f>
        <v>54.991999999999997</v>
      </c>
      <c r="O734" s="9">
        <f>IF(M734=1,Inputs!$B$6,Inputs!$B$4)</f>
        <v>45</v>
      </c>
      <c r="P734" s="9">
        <f>IF(M734=1,Inputs!$B$7,Inputs!$B$4)</f>
        <v>35</v>
      </c>
      <c r="Q734" s="9">
        <f>MAX(0,Inputs!$B$4-O734)</f>
        <v>9.9919999999999973</v>
      </c>
      <c r="R734" s="9">
        <f>MAX(0,Inputs!$B$4-P734)</f>
        <v>19.991999999999997</v>
      </c>
    </row>
    <row r="735" spans="1:18" ht="15" customHeight="1">
      <c r="A735" s="4">
        <v>44592.541666666701</v>
      </c>
      <c r="B735" s="5">
        <v>44592</v>
      </c>
      <c r="C735" s="6">
        <v>1</v>
      </c>
      <c r="D735" s="7" t="s">
        <v>18</v>
      </c>
      <c r="E735" s="7" t="s">
        <v>19</v>
      </c>
      <c r="F735" s="7" t="s">
        <v>22</v>
      </c>
      <c r="G735" s="6">
        <v>13</v>
      </c>
      <c r="H735" s="8">
        <v>3.7759999999999998</v>
      </c>
      <c r="I735" s="8">
        <v>28.379000000000001</v>
      </c>
      <c r="J735" s="8">
        <v>5.21E-2</v>
      </c>
      <c r="K735" s="8">
        <v>5.0570000000000004</v>
      </c>
      <c r="L735" s="9">
        <f>K735*Inputs!$B$5</f>
        <v>4.9558600000000004</v>
      </c>
      <c r="M735" s="10">
        <f>IF(AND(OR(C735=1,C735=2,C735=12),G735&gt;=Inputs!$B$8,G735&lt;=Inputs!$B$9,K735&lt;=Inputs!$B$10),1,0)</f>
        <v>1</v>
      </c>
      <c r="N735" s="9">
        <f>Inputs!$B$4</f>
        <v>54.991999999999997</v>
      </c>
      <c r="O735" s="9">
        <f>IF(M735=1,Inputs!$B$6,Inputs!$B$4)</f>
        <v>45</v>
      </c>
      <c r="P735" s="9">
        <f>IF(M735=1,Inputs!$B$7,Inputs!$B$4)</f>
        <v>35</v>
      </c>
      <c r="Q735" s="9">
        <f>MAX(0,Inputs!$B$4-O735)</f>
        <v>9.9919999999999973</v>
      </c>
      <c r="R735" s="9">
        <f>MAX(0,Inputs!$B$4-P735)</f>
        <v>19.991999999999997</v>
      </c>
    </row>
    <row r="736" spans="1:18" ht="15" customHeight="1">
      <c r="A736" s="4">
        <v>44592.583333333299</v>
      </c>
      <c r="B736" s="5">
        <v>44592</v>
      </c>
      <c r="C736" s="6">
        <v>1</v>
      </c>
      <c r="D736" s="7" t="s">
        <v>18</v>
      </c>
      <c r="E736" s="7" t="s">
        <v>19</v>
      </c>
      <c r="F736" s="7" t="s">
        <v>22</v>
      </c>
      <c r="G736" s="6">
        <v>14</v>
      </c>
      <c r="H736" s="8">
        <v>3.7759999999999998</v>
      </c>
      <c r="I736" s="8">
        <v>28.379000000000001</v>
      </c>
      <c r="J736" s="8">
        <v>8.3299999999999999E-2</v>
      </c>
      <c r="K736" s="8">
        <v>5.8259999999999996</v>
      </c>
      <c r="L736" s="9">
        <f>K736*Inputs!$B$5</f>
        <v>5.7094799999999992</v>
      </c>
      <c r="M736" s="10">
        <f>IF(AND(OR(C736=1,C736=2,C736=12),G736&gt;=Inputs!$B$8,G736&lt;=Inputs!$B$9,K736&lt;=Inputs!$B$10),1,0)</f>
        <v>1</v>
      </c>
      <c r="N736" s="9">
        <f>Inputs!$B$4</f>
        <v>54.991999999999997</v>
      </c>
      <c r="O736" s="9">
        <f>IF(M736=1,Inputs!$B$6,Inputs!$B$4)</f>
        <v>45</v>
      </c>
      <c r="P736" s="9">
        <f>IF(M736=1,Inputs!$B$7,Inputs!$B$4)</f>
        <v>35</v>
      </c>
      <c r="Q736" s="9">
        <f>MAX(0,Inputs!$B$4-O736)</f>
        <v>9.9919999999999973</v>
      </c>
      <c r="R736" s="9">
        <f>MAX(0,Inputs!$B$4-P736)</f>
        <v>19.991999999999997</v>
      </c>
    </row>
    <row r="737" spans="1:18" ht="15" customHeight="1">
      <c r="A737" s="4">
        <v>44592.625</v>
      </c>
      <c r="B737" s="5">
        <v>44592</v>
      </c>
      <c r="C737" s="6">
        <v>1</v>
      </c>
      <c r="D737" s="7" t="s">
        <v>18</v>
      </c>
      <c r="E737" s="7" t="s">
        <v>19</v>
      </c>
      <c r="F737" s="7" t="s">
        <v>22</v>
      </c>
      <c r="G737" s="6">
        <v>15</v>
      </c>
      <c r="H737" s="8">
        <v>3.7759999999999998</v>
      </c>
      <c r="I737" s="8">
        <v>28.379000000000001</v>
      </c>
      <c r="J737" s="8">
        <v>8.3299999999999999E-2</v>
      </c>
      <c r="K737" s="8">
        <v>5.8259999999999996</v>
      </c>
      <c r="L737" s="9">
        <f>K737*Inputs!$B$5</f>
        <v>5.7094799999999992</v>
      </c>
      <c r="M737" s="10">
        <f>IF(AND(OR(C737=1,C737=2,C737=12),G737&gt;=Inputs!$B$8,G737&lt;=Inputs!$B$9,K737&lt;=Inputs!$B$10),1,0)</f>
        <v>1</v>
      </c>
      <c r="N737" s="9">
        <f>Inputs!$B$4</f>
        <v>54.991999999999997</v>
      </c>
      <c r="O737" s="9">
        <f>IF(M737=1,Inputs!$B$6,Inputs!$B$4)</f>
        <v>45</v>
      </c>
      <c r="P737" s="9">
        <f>IF(M737=1,Inputs!$B$7,Inputs!$B$4)</f>
        <v>35</v>
      </c>
      <c r="Q737" s="9">
        <f>MAX(0,Inputs!$B$4-O737)</f>
        <v>9.9919999999999973</v>
      </c>
      <c r="R737" s="9">
        <f>MAX(0,Inputs!$B$4-P737)</f>
        <v>19.991999999999997</v>
      </c>
    </row>
    <row r="738" spans="1:18" ht="15" customHeight="1">
      <c r="A738" s="4">
        <v>44592.666666666701</v>
      </c>
      <c r="B738" s="5">
        <v>44592</v>
      </c>
      <c r="C738" s="6">
        <v>1</v>
      </c>
      <c r="D738" s="7" t="s">
        <v>18</v>
      </c>
      <c r="E738" s="7" t="s">
        <v>19</v>
      </c>
      <c r="F738" s="7" t="s">
        <v>22</v>
      </c>
      <c r="G738" s="6">
        <v>16</v>
      </c>
      <c r="H738" s="8">
        <v>3.7759999999999998</v>
      </c>
      <c r="I738" s="8">
        <v>28.379000000000001</v>
      </c>
      <c r="J738" s="8">
        <v>8.3299999999999999E-2</v>
      </c>
      <c r="K738" s="8">
        <v>5.8259999999999996</v>
      </c>
      <c r="L738" s="9">
        <f>K738*Inputs!$B$5</f>
        <v>5.7094799999999992</v>
      </c>
      <c r="M738" s="10">
        <f>IF(AND(OR(C738=1,C738=2,C738=12),G738&gt;=Inputs!$B$8,G738&lt;=Inputs!$B$9,K738&lt;=Inputs!$B$10),1,0)</f>
        <v>1</v>
      </c>
      <c r="N738" s="9">
        <f>Inputs!$B$4</f>
        <v>54.991999999999997</v>
      </c>
      <c r="O738" s="9">
        <f>IF(M738=1,Inputs!$B$6,Inputs!$B$4)</f>
        <v>45</v>
      </c>
      <c r="P738" s="9">
        <f>IF(M738=1,Inputs!$B$7,Inputs!$B$4)</f>
        <v>35</v>
      </c>
      <c r="Q738" s="9">
        <f>MAX(0,Inputs!$B$4-O738)</f>
        <v>9.9919999999999973</v>
      </c>
      <c r="R738" s="9">
        <f>MAX(0,Inputs!$B$4-P738)</f>
        <v>19.991999999999997</v>
      </c>
    </row>
    <row r="739" spans="1:18" ht="15" customHeight="1">
      <c r="A739" s="4">
        <v>44592.708333333299</v>
      </c>
      <c r="B739" s="5">
        <v>44592</v>
      </c>
      <c r="C739" s="6">
        <v>1</v>
      </c>
      <c r="D739" s="7" t="s">
        <v>18</v>
      </c>
      <c r="E739" s="7" t="s">
        <v>19</v>
      </c>
      <c r="F739" s="7" t="s">
        <v>22</v>
      </c>
      <c r="G739" s="6">
        <v>17</v>
      </c>
      <c r="H739" s="8">
        <v>3.7759999999999998</v>
      </c>
      <c r="I739" s="8">
        <v>28.379000000000001</v>
      </c>
      <c r="J739" s="8">
        <v>4.1700000000000001E-2</v>
      </c>
      <c r="K739" s="8">
        <v>4.8010000000000002</v>
      </c>
      <c r="L739" s="9">
        <f>K739*Inputs!$B$5</f>
        <v>4.7049799999999999</v>
      </c>
      <c r="M739" s="10">
        <f>IF(AND(OR(C739=1,C739=2,C739=12),G739&gt;=Inputs!$B$8,G739&lt;=Inputs!$B$9,K739&lt;=Inputs!$B$10),1,0)</f>
        <v>1</v>
      </c>
      <c r="N739" s="9">
        <f>Inputs!$B$4</f>
        <v>54.991999999999997</v>
      </c>
      <c r="O739" s="9">
        <f>IF(M739=1,Inputs!$B$6,Inputs!$B$4)</f>
        <v>45</v>
      </c>
      <c r="P739" s="9">
        <f>IF(M739=1,Inputs!$B$7,Inputs!$B$4)</f>
        <v>35</v>
      </c>
      <c r="Q739" s="9">
        <f>MAX(0,Inputs!$B$4-O739)</f>
        <v>9.9919999999999973</v>
      </c>
      <c r="R739" s="9">
        <f>MAX(0,Inputs!$B$4-P739)</f>
        <v>19.991999999999997</v>
      </c>
    </row>
    <row r="740" spans="1:18" ht="15" customHeight="1">
      <c r="A740" s="4">
        <v>44592.75</v>
      </c>
      <c r="B740" s="5">
        <v>44592</v>
      </c>
      <c r="C740" s="6">
        <v>1</v>
      </c>
      <c r="D740" s="7" t="s">
        <v>18</v>
      </c>
      <c r="E740" s="7" t="s">
        <v>19</v>
      </c>
      <c r="F740" s="7" t="s">
        <v>22</v>
      </c>
      <c r="G740" s="6">
        <v>18</v>
      </c>
      <c r="H740" s="8">
        <v>3.7759999999999998</v>
      </c>
      <c r="I740" s="8">
        <v>28.379000000000001</v>
      </c>
      <c r="J740" s="8">
        <v>0</v>
      </c>
      <c r="K740" s="8">
        <v>3.7759999999999998</v>
      </c>
      <c r="L740" s="9">
        <f>K740*Inputs!$B$5</f>
        <v>3.7004799999999998</v>
      </c>
      <c r="M740" s="10">
        <f>IF(AND(OR(C740=1,C740=2,C740=12),G740&gt;=Inputs!$B$8,G740&lt;=Inputs!$B$9,K740&lt;=Inputs!$B$10),1,0)</f>
        <v>0</v>
      </c>
      <c r="N740" s="9">
        <f>Inputs!$B$4</f>
        <v>54.991999999999997</v>
      </c>
      <c r="O740" s="9">
        <f>IF(M740=1,Inputs!$B$6,Inputs!$B$4)</f>
        <v>54.991999999999997</v>
      </c>
      <c r="P740" s="9">
        <f>IF(M740=1,Inputs!$B$7,Inputs!$B$4)</f>
        <v>54.991999999999997</v>
      </c>
      <c r="Q740" s="9">
        <f>MAX(0,Inputs!$B$4-O740)</f>
        <v>0</v>
      </c>
      <c r="R740" s="9">
        <f>MAX(0,Inputs!$B$4-P740)</f>
        <v>0</v>
      </c>
    </row>
    <row r="741" spans="1:18" ht="15" customHeight="1">
      <c r="A741" s="4">
        <v>44592.791666666701</v>
      </c>
      <c r="B741" s="5">
        <v>44592</v>
      </c>
      <c r="C741" s="6">
        <v>1</v>
      </c>
      <c r="D741" s="7" t="s">
        <v>18</v>
      </c>
      <c r="E741" s="7" t="s">
        <v>19</v>
      </c>
      <c r="F741" s="7" t="s">
        <v>22</v>
      </c>
      <c r="G741" s="6">
        <v>19</v>
      </c>
      <c r="H741" s="8">
        <v>3.7759999999999998</v>
      </c>
      <c r="I741" s="8">
        <v>28.379000000000001</v>
      </c>
      <c r="J741" s="8">
        <v>2.0799999999999999E-2</v>
      </c>
      <c r="K741" s="8">
        <v>4.2889999999999997</v>
      </c>
      <c r="L741" s="9">
        <f>K741*Inputs!$B$5</f>
        <v>4.20322</v>
      </c>
      <c r="M741" s="10">
        <f>IF(AND(OR(C741=1,C741=2,C741=12),G741&gt;=Inputs!$B$8,G741&lt;=Inputs!$B$9,K741&lt;=Inputs!$B$10),1,0)</f>
        <v>0</v>
      </c>
      <c r="N741" s="9">
        <f>Inputs!$B$4</f>
        <v>54.991999999999997</v>
      </c>
      <c r="O741" s="9">
        <f>IF(M741=1,Inputs!$B$6,Inputs!$B$4)</f>
        <v>54.991999999999997</v>
      </c>
      <c r="P741" s="9">
        <f>IF(M741=1,Inputs!$B$7,Inputs!$B$4)</f>
        <v>54.991999999999997</v>
      </c>
      <c r="Q741" s="9">
        <f>MAX(0,Inputs!$B$4-O741)</f>
        <v>0</v>
      </c>
      <c r="R741" s="9">
        <f>MAX(0,Inputs!$B$4-P741)</f>
        <v>0</v>
      </c>
    </row>
    <row r="742" spans="1:18" ht="15" customHeight="1">
      <c r="A742" s="4">
        <v>44592.833333333299</v>
      </c>
      <c r="B742" s="5">
        <v>44592</v>
      </c>
      <c r="C742" s="6">
        <v>1</v>
      </c>
      <c r="D742" s="7" t="s">
        <v>18</v>
      </c>
      <c r="E742" s="7" t="s">
        <v>19</v>
      </c>
      <c r="F742" s="7" t="s">
        <v>22</v>
      </c>
      <c r="G742" s="6">
        <v>20</v>
      </c>
      <c r="H742" s="8">
        <v>3.7759999999999998</v>
      </c>
      <c r="I742" s="8">
        <v>28.379000000000001</v>
      </c>
      <c r="J742" s="8">
        <v>4.1700000000000001E-2</v>
      </c>
      <c r="K742" s="8">
        <v>4.8010000000000002</v>
      </c>
      <c r="L742" s="9">
        <f>K742*Inputs!$B$5</f>
        <v>4.7049799999999999</v>
      </c>
      <c r="M742" s="10">
        <f>IF(AND(OR(C742=1,C742=2,C742=12),G742&gt;=Inputs!$B$8,G742&lt;=Inputs!$B$9,K742&lt;=Inputs!$B$10),1,0)</f>
        <v>0</v>
      </c>
      <c r="N742" s="9">
        <f>Inputs!$B$4</f>
        <v>54.991999999999997</v>
      </c>
      <c r="O742" s="9">
        <f>IF(M742=1,Inputs!$B$6,Inputs!$B$4)</f>
        <v>54.991999999999997</v>
      </c>
      <c r="P742" s="9">
        <f>IF(M742=1,Inputs!$B$7,Inputs!$B$4)</f>
        <v>54.991999999999997</v>
      </c>
      <c r="Q742" s="9">
        <f>MAX(0,Inputs!$B$4-O742)</f>
        <v>0</v>
      </c>
      <c r="R742" s="9">
        <f>MAX(0,Inputs!$B$4-P742)</f>
        <v>0</v>
      </c>
    </row>
    <row r="743" spans="1:18" ht="15" customHeight="1">
      <c r="A743" s="4">
        <v>44592.875</v>
      </c>
      <c r="B743" s="5">
        <v>44592</v>
      </c>
      <c r="C743" s="6">
        <v>1</v>
      </c>
      <c r="D743" s="7" t="s">
        <v>18</v>
      </c>
      <c r="E743" s="7" t="s">
        <v>19</v>
      </c>
      <c r="F743" s="7" t="s">
        <v>22</v>
      </c>
      <c r="G743" s="6">
        <v>21</v>
      </c>
      <c r="H743" s="8">
        <v>3.7759999999999998</v>
      </c>
      <c r="I743" s="8">
        <v>28.379000000000001</v>
      </c>
      <c r="J743" s="8">
        <v>0.125</v>
      </c>
      <c r="K743" s="8">
        <v>6.851</v>
      </c>
      <c r="L743" s="9">
        <f>K743*Inputs!$B$5</f>
        <v>6.7139800000000003</v>
      </c>
      <c r="M743" s="10">
        <f>IF(AND(OR(C743=1,C743=2,C743=12),G743&gt;=Inputs!$B$8,G743&lt;=Inputs!$B$9,K743&lt;=Inputs!$B$10),1,0)</f>
        <v>0</v>
      </c>
      <c r="N743" s="9">
        <f>Inputs!$B$4</f>
        <v>54.991999999999997</v>
      </c>
      <c r="O743" s="9">
        <f>IF(M743=1,Inputs!$B$6,Inputs!$B$4)</f>
        <v>54.991999999999997</v>
      </c>
      <c r="P743" s="9">
        <f>IF(M743=1,Inputs!$B$7,Inputs!$B$4)</f>
        <v>54.991999999999997</v>
      </c>
      <c r="Q743" s="9">
        <f>MAX(0,Inputs!$B$4-O743)</f>
        <v>0</v>
      </c>
      <c r="R743" s="9">
        <f>MAX(0,Inputs!$B$4-P743)</f>
        <v>0</v>
      </c>
    </row>
    <row r="744" spans="1:18" ht="15" customHeight="1">
      <c r="A744" s="4">
        <v>44592.916666666701</v>
      </c>
      <c r="B744" s="5">
        <v>44592</v>
      </c>
      <c r="C744" s="6">
        <v>1</v>
      </c>
      <c r="D744" s="7" t="s">
        <v>18</v>
      </c>
      <c r="E744" s="7" t="s">
        <v>19</v>
      </c>
      <c r="F744" s="7" t="s">
        <v>22</v>
      </c>
      <c r="G744" s="6">
        <v>22</v>
      </c>
      <c r="H744" s="8">
        <v>3.7759999999999998</v>
      </c>
      <c r="I744" s="8">
        <v>28.379000000000001</v>
      </c>
      <c r="J744" s="8">
        <v>0.29170000000000001</v>
      </c>
      <c r="K744" s="8">
        <v>10.952</v>
      </c>
      <c r="L744" s="9">
        <f>K744*Inputs!$B$5</f>
        <v>10.73296</v>
      </c>
      <c r="M744" s="10">
        <f>IF(AND(OR(C744=1,C744=2,C744=12),G744&gt;=Inputs!$B$8,G744&lt;=Inputs!$B$9,K744&lt;=Inputs!$B$10),1,0)</f>
        <v>0</v>
      </c>
      <c r="N744" s="9">
        <f>Inputs!$B$4</f>
        <v>54.991999999999997</v>
      </c>
      <c r="O744" s="9">
        <f>IF(M744=1,Inputs!$B$6,Inputs!$B$4)</f>
        <v>54.991999999999997</v>
      </c>
      <c r="P744" s="9">
        <f>IF(M744=1,Inputs!$B$7,Inputs!$B$4)</f>
        <v>54.991999999999997</v>
      </c>
      <c r="Q744" s="9">
        <f>MAX(0,Inputs!$B$4-O744)</f>
        <v>0</v>
      </c>
      <c r="R744" s="9">
        <f>MAX(0,Inputs!$B$4-P744)</f>
        <v>0</v>
      </c>
    </row>
    <row r="745" spans="1:18" ht="15" customHeight="1">
      <c r="A745" s="4">
        <v>44592.958333333299</v>
      </c>
      <c r="B745" s="5">
        <v>44592</v>
      </c>
      <c r="C745" s="6">
        <v>1</v>
      </c>
      <c r="D745" s="7" t="s">
        <v>18</v>
      </c>
      <c r="E745" s="7" t="s">
        <v>19</v>
      </c>
      <c r="F745" s="7" t="s">
        <v>22</v>
      </c>
      <c r="G745" s="6">
        <v>23</v>
      </c>
      <c r="H745" s="8">
        <v>3.7759999999999998</v>
      </c>
      <c r="I745" s="8">
        <v>28.379000000000001</v>
      </c>
      <c r="J745" s="8">
        <v>0.45829999999999999</v>
      </c>
      <c r="K745" s="8">
        <v>15.052</v>
      </c>
      <c r="L745" s="9">
        <f>K745*Inputs!$B$5</f>
        <v>14.750959999999999</v>
      </c>
      <c r="M745" s="10">
        <f>IF(AND(OR(C745=1,C745=2,C745=12),G745&gt;=Inputs!$B$8,G745&lt;=Inputs!$B$9,K745&lt;=Inputs!$B$10),1,0)</f>
        <v>0</v>
      </c>
      <c r="N745" s="9">
        <f>Inputs!$B$4</f>
        <v>54.991999999999997</v>
      </c>
      <c r="O745" s="9">
        <f>IF(M745=1,Inputs!$B$6,Inputs!$B$4)</f>
        <v>54.991999999999997</v>
      </c>
      <c r="P745" s="9">
        <f>IF(M745=1,Inputs!$B$7,Inputs!$B$4)</f>
        <v>54.991999999999997</v>
      </c>
      <c r="Q745" s="9">
        <f>MAX(0,Inputs!$B$4-O745)</f>
        <v>0</v>
      </c>
      <c r="R745" s="9">
        <f>MAX(0,Inputs!$B$4-P745)</f>
        <v>0</v>
      </c>
    </row>
    <row r="746" spans="1:18" ht="15" customHeight="1">
      <c r="A746" s="4">
        <v>44593</v>
      </c>
      <c r="B746" s="5">
        <v>44593</v>
      </c>
      <c r="C746" s="6">
        <v>2</v>
      </c>
      <c r="D746" s="7" t="s">
        <v>27</v>
      </c>
      <c r="E746" s="7" t="s">
        <v>19</v>
      </c>
      <c r="F746" s="7" t="s">
        <v>23</v>
      </c>
      <c r="G746" s="6">
        <v>0</v>
      </c>
      <c r="H746" s="8">
        <v>1.732</v>
      </c>
      <c r="I746" s="8">
        <v>24.611000000000001</v>
      </c>
      <c r="J746" s="8">
        <v>0.94950000000000001</v>
      </c>
      <c r="K746" s="8">
        <v>23.454999999999998</v>
      </c>
      <c r="L746" s="9">
        <f>K746*Inputs!$B$5</f>
        <v>22.985899999999997</v>
      </c>
      <c r="M746" s="10">
        <f>IF(AND(OR(C746=1,C746=2,C746=12),G746&gt;=Inputs!$B$8,G746&lt;=Inputs!$B$9,K746&lt;=Inputs!$B$10),1,0)</f>
        <v>0</v>
      </c>
      <c r="N746" s="9">
        <f>Inputs!$B$4</f>
        <v>54.991999999999997</v>
      </c>
      <c r="O746" s="9">
        <f>IF(M746=1,Inputs!$B$6,Inputs!$B$4)</f>
        <v>54.991999999999997</v>
      </c>
      <c r="P746" s="9">
        <f>IF(M746=1,Inputs!$B$7,Inputs!$B$4)</f>
        <v>54.991999999999997</v>
      </c>
      <c r="Q746" s="9">
        <f>MAX(0,Inputs!$B$4-O746)</f>
        <v>0</v>
      </c>
      <c r="R746" s="9">
        <f>MAX(0,Inputs!$B$4-P746)</f>
        <v>0</v>
      </c>
    </row>
    <row r="747" spans="1:18" ht="15" customHeight="1">
      <c r="A747" s="4">
        <v>44593.041666666701</v>
      </c>
      <c r="B747" s="5">
        <v>44593</v>
      </c>
      <c r="C747" s="6">
        <v>2</v>
      </c>
      <c r="D747" s="7" t="s">
        <v>27</v>
      </c>
      <c r="E747" s="7" t="s">
        <v>19</v>
      </c>
      <c r="F747" s="7" t="s">
        <v>23</v>
      </c>
      <c r="G747" s="6">
        <v>1</v>
      </c>
      <c r="H747" s="8">
        <v>1.732</v>
      </c>
      <c r="I747" s="8">
        <v>24.611000000000001</v>
      </c>
      <c r="J747" s="8">
        <v>0.96209999999999996</v>
      </c>
      <c r="K747" s="8">
        <v>23.744</v>
      </c>
      <c r="L747" s="9">
        <f>K747*Inputs!$B$5</f>
        <v>23.269120000000001</v>
      </c>
      <c r="M747" s="10">
        <f>IF(AND(OR(C747=1,C747=2,C747=12),G747&gt;=Inputs!$B$8,G747&lt;=Inputs!$B$9,K747&lt;=Inputs!$B$10),1,0)</f>
        <v>0</v>
      </c>
      <c r="N747" s="9">
        <f>Inputs!$B$4</f>
        <v>54.991999999999997</v>
      </c>
      <c r="O747" s="9">
        <f>IF(M747=1,Inputs!$B$6,Inputs!$B$4)</f>
        <v>54.991999999999997</v>
      </c>
      <c r="P747" s="9">
        <f>IF(M747=1,Inputs!$B$7,Inputs!$B$4)</f>
        <v>54.991999999999997</v>
      </c>
      <c r="Q747" s="9">
        <f>MAX(0,Inputs!$B$4-O747)</f>
        <v>0</v>
      </c>
      <c r="R747" s="9">
        <f>MAX(0,Inputs!$B$4-P747)</f>
        <v>0</v>
      </c>
    </row>
    <row r="748" spans="1:18" ht="15" customHeight="1">
      <c r="A748" s="4">
        <v>44593.083333333299</v>
      </c>
      <c r="B748" s="5">
        <v>44593</v>
      </c>
      <c r="C748" s="6">
        <v>2</v>
      </c>
      <c r="D748" s="7" t="s">
        <v>27</v>
      </c>
      <c r="E748" s="7" t="s">
        <v>19</v>
      </c>
      <c r="F748" s="7" t="s">
        <v>23</v>
      </c>
      <c r="G748" s="6">
        <v>2</v>
      </c>
      <c r="H748" s="8">
        <v>1.732</v>
      </c>
      <c r="I748" s="8">
        <v>24.611000000000001</v>
      </c>
      <c r="J748" s="8">
        <v>0.97470000000000001</v>
      </c>
      <c r="K748" s="8">
        <v>24.033000000000001</v>
      </c>
      <c r="L748" s="9">
        <f>K748*Inputs!$B$5</f>
        <v>23.552340000000001</v>
      </c>
      <c r="M748" s="10">
        <f>IF(AND(OR(C748=1,C748=2,C748=12),G748&gt;=Inputs!$B$8,G748&lt;=Inputs!$B$9,K748&lt;=Inputs!$B$10),1,0)</f>
        <v>0</v>
      </c>
      <c r="N748" s="9">
        <f>Inputs!$B$4</f>
        <v>54.991999999999997</v>
      </c>
      <c r="O748" s="9">
        <f>IF(M748=1,Inputs!$B$6,Inputs!$B$4)</f>
        <v>54.991999999999997</v>
      </c>
      <c r="P748" s="9">
        <f>IF(M748=1,Inputs!$B$7,Inputs!$B$4)</f>
        <v>54.991999999999997</v>
      </c>
      <c r="Q748" s="9">
        <f>MAX(0,Inputs!$B$4-O748)</f>
        <v>0</v>
      </c>
      <c r="R748" s="9">
        <f>MAX(0,Inputs!$B$4-P748)</f>
        <v>0</v>
      </c>
    </row>
    <row r="749" spans="1:18" ht="15" customHeight="1">
      <c r="A749" s="4">
        <v>44593.125</v>
      </c>
      <c r="B749" s="5">
        <v>44593</v>
      </c>
      <c r="C749" s="6">
        <v>2</v>
      </c>
      <c r="D749" s="7" t="s">
        <v>27</v>
      </c>
      <c r="E749" s="7" t="s">
        <v>19</v>
      </c>
      <c r="F749" s="7" t="s">
        <v>23</v>
      </c>
      <c r="G749" s="6">
        <v>3</v>
      </c>
      <c r="H749" s="8">
        <v>1.732</v>
      </c>
      <c r="I749" s="8">
        <v>24.611000000000001</v>
      </c>
      <c r="J749" s="8">
        <v>0.98740000000000006</v>
      </c>
      <c r="K749" s="8">
        <v>24.321999999999999</v>
      </c>
      <c r="L749" s="9">
        <f>K749*Inputs!$B$5</f>
        <v>23.835559999999997</v>
      </c>
      <c r="M749" s="10">
        <f>IF(AND(OR(C749=1,C749=2,C749=12),G749&gt;=Inputs!$B$8,G749&lt;=Inputs!$B$9,K749&lt;=Inputs!$B$10),1,0)</f>
        <v>0</v>
      </c>
      <c r="N749" s="9">
        <f>Inputs!$B$4</f>
        <v>54.991999999999997</v>
      </c>
      <c r="O749" s="9">
        <f>IF(M749=1,Inputs!$B$6,Inputs!$B$4)</f>
        <v>54.991999999999997</v>
      </c>
      <c r="P749" s="9">
        <f>IF(M749=1,Inputs!$B$7,Inputs!$B$4)</f>
        <v>54.991999999999997</v>
      </c>
      <c r="Q749" s="9">
        <f>MAX(0,Inputs!$B$4-O749)</f>
        <v>0</v>
      </c>
      <c r="R749" s="9">
        <f>MAX(0,Inputs!$B$4-P749)</f>
        <v>0</v>
      </c>
    </row>
    <row r="750" spans="1:18" ht="15" customHeight="1">
      <c r="A750" s="4">
        <v>44593.166666666701</v>
      </c>
      <c r="B750" s="5">
        <v>44593</v>
      </c>
      <c r="C750" s="6">
        <v>2</v>
      </c>
      <c r="D750" s="7" t="s">
        <v>27</v>
      </c>
      <c r="E750" s="7" t="s">
        <v>19</v>
      </c>
      <c r="F750" s="7" t="s">
        <v>23</v>
      </c>
      <c r="G750" s="6">
        <v>4</v>
      </c>
      <c r="H750" s="8">
        <v>1.732</v>
      </c>
      <c r="I750" s="8">
        <v>24.611000000000001</v>
      </c>
      <c r="J750" s="8">
        <v>1</v>
      </c>
      <c r="K750" s="8">
        <v>24.611000000000001</v>
      </c>
      <c r="L750" s="9">
        <f>K750*Inputs!$B$5</f>
        <v>24.118780000000001</v>
      </c>
      <c r="M750" s="10">
        <f>IF(AND(OR(C750=1,C750=2,C750=12),G750&gt;=Inputs!$B$8,G750&lt;=Inputs!$B$9,K750&lt;=Inputs!$B$10),1,0)</f>
        <v>0</v>
      </c>
      <c r="N750" s="9">
        <f>Inputs!$B$4</f>
        <v>54.991999999999997</v>
      </c>
      <c r="O750" s="9">
        <f>IF(M750=1,Inputs!$B$6,Inputs!$B$4)</f>
        <v>54.991999999999997</v>
      </c>
      <c r="P750" s="9">
        <f>IF(M750=1,Inputs!$B$7,Inputs!$B$4)</f>
        <v>54.991999999999997</v>
      </c>
      <c r="Q750" s="9">
        <f>MAX(0,Inputs!$B$4-O750)</f>
        <v>0</v>
      </c>
      <c r="R750" s="9">
        <f>MAX(0,Inputs!$B$4-P750)</f>
        <v>0</v>
      </c>
    </row>
    <row r="751" spans="1:18" ht="15" customHeight="1">
      <c r="A751" s="4">
        <v>44593.208333333299</v>
      </c>
      <c r="B751" s="5">
        <v>44593</v>
      </c>
      <c r="C751" s="6">
        <v>2</v>
      </c>
      <c r="D751" s="7" t="s">
        <v>27</v>
      </c>
      <c r="E751" s="7" t="s">
        <v>19</v>
      </c>
      <c r="F751" s="7" t="s">
        <v>23</v>
      </c>
      <c r="G751" s="6">
        <v>5</v>
      </c>
      <c r="H751" s="8">
        <v>1.732</v>
      </c>
      <c r="I751" s="8">
        <v>24.611000000000001</v>
      </c>
      <c r="J751" s="8">
        <v>0.94950000000000001</v>
      </c>
      <c r="K751" s="8">
        <v>23.454999999999998</v>
      </c>
      <c r="L751" s="9">
        <f>K751*Inputs!$B$5</f>
        <v>22.985899999999997</v>
      </c>
      <c r="M751" s="10">
        <f>IF(AND(OR(C751=1,C751=2,C751=12),G751&gt;=Inputs!$B$8,G751&lt;=Inputs!$B$9,K751&lt;=Inputs!$B$10),1,0)</f>
        <v>0</v>
      </c>
      <c r="N751" s="9">
        <f>Inputs!$B$4</f>
        <v>54.991999999999997</v>
      </c>
      <c r="O751" s="9">
        <f>IF(M751=1,Inputs!$B$6,Inputs!$B$4)</f>
        <v>54.991999999999997</v>
      </c>
      <c r="P751" s="9">
        <f>IF(M751=1,Inputs!$B$7,Inputs!$B$4)</f>
        <v>54.991999999999997</v>
      </c>
      <c r="Q751" s="9">
        <f>MAX(0,Inputs!$B$4-O751)</f>
        <v>0</v>
      </c>
      <c r="R751" s="9">
        <f>MAX(0,Inputs!$B$4-P751)</f>
        <v>0</v>
      </c>
    </row>
    <row r="752" spans="1:18" ht="15" customHeight="1">
      <c r="A752" s="4">
        <v>44593.25</v>
      </c>
      <c r="B752" s="5">
        <v>44593</v>
      </c>
      <c r="C752" s="6">
        <v>2</v>
      </c>
      <c r="D752" s="7" t="s">
        <v>27</v>
      </c>
      <c r="E752" s="7" t="s">
        <v>19</v>
      </c>
      <c r="F752" s="7" t="s">
        <v>23</v>
      </c>
      <c r="G752" s="6">
        <v>6</v>
      </c>
      <c r="H752" s="8">
        <v>1.732</v>
      </c>
      <c r="I752" s="8">
        <v>24.611000000000001</v>
      </c>
      <c r="J752" s="8">
        <v>0.59599999999999997</v>
      </c>
      <c r="K752" s="8">
        <v>15.367000000000001</v>
      </c>
      <c r="L752" s="9">
        <f>K752*Inputs!$B$5</f>
        <v>15.059660000000001</v>
      </c>
      <c r="M752" s="10">
        <f>IF(AND(OR(C752=1,C752=2,C752=12),G752&gt;=Inputs!$B$8,G752&lt;=Inputs!$B$9,K752&lt;=Inputs!$B$10),1,0)</f>
        <v>0</v>
      </c>
      <c r="N752" s="9">
        <f>Inputs!$B$4</f>
        <v>54.991999999999997</v>
      </c>
      <c r="O752" s="9">
        <f>IF(M752=1,Inputs!$B$6,Inputs!$B$4)</f>
        <v>54.991999999999997</v>
      </c>
      <c r="P752" s="9">
        <f>IF(M752=1,Inputs!$B$7,Inputs!$B$4)</f>
        <v>54.991999999999997</v>
      </c>
      <c r="Q752" s="9">
        <f>MAX(0,Inputs!$B$4-O752)</f>
        <v>0</v>
      </c>
      <c r="R752" s="9">
        <f>MAX(0,Inputs!$B$4-P752)</f>
        <v>0</v>
      </c>
    </row>
    <row r="753" spans="1:18" ht="15" customHeight="1">
      <c r="A753" s="4">
        <v>44593.291666666701</v>
      </c>
      <c r="B753" s="5">
        <v>44593</v>
      </c>
      <c r="C753" s="6">
        <v>2</v>
      </c>
      <c r="D753" s="7" t="s">
        <v>27</v>
      </c>
      <c r="E753" s="7" t="s">
        <v>19</v>
      </c>
      <c r="F753" s="7" t="s">
        <v>23</v>
      </c>
      <c r="G753" s="6">
        <v>7</v>
      </c>
      <c r="H753" s="8">
        <v>1.732</v>
      </c>
      <c r="I753" s="8">
        <v>24.611000000000001</v>
      </c>
      <c r="J753" s="8">
        <v>0.2424</v>
      </c>
      <c r="K753" s="8">
        <v>7.2779999999999996</v>
      </c>
      <c r="L753" s="9">
        <f>K753*Inputs!$B$5</f>
        <v>7.1324399999999999</v>
      </c>
      <c r="M753" s="10">
        <f>IF(AND(OR(C753=1,C753=2,C753=12),G753&gt;=Inputs!$B$8,G753&lt;=Inputs!$B$9,K753&lt;=Inputs!$B$10),1,0)</f>
        <v>0</v>
      </c>
      <c r="N753" s="9">
        <f>Inputs!$B$4</f>
        <v>54.991999999999997</v>
      </c>
      <c r="O753" s="9">
        <f>IF(M753=1,Inputs!$B$6,Inputs!$B$4)</f>
        <v>54.991999999999997</v>
      </c>
      <c r="P753" s="9">
        <f>IF(M753=1,Inputs!$B$7,Inputs!$B$4)</f>
        <v>54.991999999999997</v>
      </c>
      <c r="Q753" s="9">
        <f>MAX(0,Inputs!$B$4-O753)</f>
        <v>0</v>
      </c>
      <c r="R753" s="9">
        <f>MAX(0,Inputs!$B$4-P753)</f>
        <v>0</v>
      </c>
    </row>
    <row r="754" spans="1:18" ht="15" customHeight="1">
      <c r="A754" s="4">
        <v>44593.333333333299</v>
      </c>
      <c r="B754" s="5">
        <v>44593</v>
      </c>
      <c r="C754" s="6">
        <v>2</v>
      </c>
      <c r="D754" s="7" t="s">
        <v>27</v>
      </c>
      <c r="E754" s="7" t="s">
        <v>19</v>
      </c>
      <c r="F754" s="7" t="s">
        <v>23</v>
      </c>
      <c r="G754" s="6">
        <v>8</v>
      </c>
      <c r="H754" s="8">
        <v>1.732</v>
      </c>
      <c r="I754" s="8">
        <v>24.611000000000001</v>
      </c>
      <c r="J754" s="8">
        <v>0.19189999999999999</v>
      </c>
      <c r="K754" s="8">
        <v>6.1230000000000002</v>
      </c>
      <c r="L754" s="9">
        <f>K754*Inputs!$B$5</f>
        <v>6.00054</v>
      </c>
      <c r="M754" s="10">
        <f>IF(AND(OR(C754=1,C754=2,C754=12),G754&gt;=Inputs!$B$8,G754&lt;=Inputs!$B$9,K754&lt;=Inputs!$B$10),1,0)</f>
        <v>0</v>
      </c>
      <c r="N754" s="9">
        <f>Inputs!$B$4</f>
        <v>54.991999999999997</v>
      </c>
      <c r="O754" s="9">
        <f>IF(M754=1,Inputs!$B$6,Inputs!$B$4)</f>
        <v>54.991999999999997</v>
      </c>
      <c r="P754" s="9">
        <f>IF(M754=1,Inputs!$B$7,Inputs!$B$4)</f>
        <v>54.991999999999997</v>
      </c>
      <c r="Q754" s="9">
        <f>MAX(0,Inputs!$B$4-O754)</f>
        <v>0</v>
      </c>
      <c r="R754" s="9">
        <f>MAX(0,Inputs!$B$4-P754)</f>
        <v>0</v>
      </c>
    </row>
    <row r="755" spans="1:18" ht="15" customHeight="1">
      <c r="A755" s="4">
        <v>44593.375</v>
      </c>
      <c r="B755" s="5">
        <v>44593</v>
      </c>
      <c r="C755" s="6">
        <v>2</v>
      </c>
      <c r="D755" s="7" t="s">
        <v>27</v>
      </c>
      <c r="E755" s="7" t="s">
        <v>19</v>
      </c>
      <c r="F755" s="7" t="s">
        <v>23</v>
      </c>
      <c r="G755" s="6">
        <v>9</v>
      </c>
      <c r="H755" s="8">
        <v>1.732</v>
      </c>
      <c r="I755" s="8">
        <v>24.611000000000001</v>
      </c>
      <c r="J755" s="8">
        <v>0.1162</v>
      </c>
      <c r="K755" s="8">
        <v>4.3899999999999997</v>
      </c>
      <c r="L755" s="9">
        <f>K755*Inputs!$B$5</f>
        <v>4.3022</v>
      </c>
      <c r="M755" s="10">
        <f>IF(AND(OR(C755=1,C755=2,C755=12),G755&gt;=Inputs!$B$8,G755&lt;=Inputs!$B$9,K755&lt;=Inputs!$B$10),1,0)</f>
        <v>1</v>
      </c>
      <c r="N755" s="9">
        <f>Inputs!$B$4</f>
        <v>54.991999999999997</v>
      </c>
      <c r="O755" s="9">
        <f>IF(M755=1,Inputs!$B$6,Inputs!$B$4)</f>
        <v>45</v>
      </c>
      <c r="P755" s="9">
        <f>IF(M755=1,Inputs!$B$7,Inputs!$B$4)</f>
        <v>35</v>
      </c>
      <c r="Q755" s="9">
        <f>MAX(0,Inputs!$B$4-O755)</f>
        <v>9.9919999999999973</v>
      </c>
      <c r="R755" s="9">
        <f>MAX(0,Inputs!$B$4-P755)</f>
        <v>19.991999999999997</v>
      </c>
    </row>
    <row r="756" spans="1:18" ht="15" customHeight="1">
      <c r="A756" s="4">
        <v>44593.416666666701</v>
      </c>
      <c r="B756" s="5">
        <v>44593</v>
      </c>
      <c r="C756" s="6">
        <v>2</v>
      </c>
      <c r="D756" s="7" t="s">
        <v>27</v>
      </c>
      <c r="E756" s="7" t="s">
        <v>19</v>
      </c>
      <c r="F756" s="7" t="s">
        <v>23</v>
      </c>
      <c r="G756" s="6">
        <v>10</v>
      </c>
      <c r="H756" s="8">
        <v>1.732</v>
      </c>
      <c r="I756" s="8">
        <v>24.611000000000001</v>
      </c>
      <c r="J756" s="8">
        <v>4.0399999999999998E-2</v>
      </c>
      <c r="K756" s="8">
        <v>2.6560000000000001</v>
      </c>
      <c r="L756" s="9">
        <f>K756*Inputs!$B$5</f>
        <v>2.6028800000000003</v>
      </c>
      <c r="M756" s="10">
        <f>IF(AND(OR(C756=1,C756=2,C756=12),G756&gt;=Inputs!$B$8,G756&lt;=Inputs!$B$9,K756&lt;=Inputs!$B$10),1,0)</f>
        <v>1</v>
      </c>
      <c r="N756" s="9">
        <f>Inputs!$B$4</f>
        <v>54.991999999999997</v>
      </c>
      <c r="O756" s="9">
        <f>IF(M756=1,Inputs!$B$6,Inputs!$B$4)</f>
        <v>45</v>
      </c>
      <c r="P756" s="9">
        <f>IF(M756=1,Inputs!$B$7,Inputs!$B$4)</f>
        <v>35</v>
      </c>
      <c r="Q756" s="9">
        <f>MAX(0,Inputs!$B$4-O756)</f>
        <v>9.9919999999999973</v>
      </c>
      <c r="R756" s="9">
        <f>MAX(0,Inputs!$B$4-P756)</f>
        <v>19.991999999999997</v>
      </c>
    </row>
    <row r="757" spans="1:18" ht="15" customHeight="1">
      <c r="A757" s="4">
        <v>44593.458333333299</v>
      </c>
      <c r="B757" s="5">
        <v>44593</v>
      </c>
      <c r="C757" s="6">
        <v>2</v>
      </c>
      <c r="D757" s="7" t="s">
        <v>27</v>
      </c>
      <c r="E757" s="7" t="s">
        <v>19</v>
      </c>
      <c r="F757" s="7" t="s">
        <v>23</v>
      </c>
      <c r="G757" s="6">
        <v>11</v>
      </c>
      <c r="H757" s="8">
        <v>1.732</v>
      </c>
      <c r="I757" s="8">
        <v>24.611000000000001</v>
      </c>
      <c r="J757" s="8">
        <v>4.0399999999999998E-2</v>
      </c>
      <c r="K757" s="8">
        <v>2.6560000000000001</v>
      </c>
      <c r="L757" s="9">
        <f>K757*Inputs!$B$5</f>
        <v>2.6028800000000003</v>
      </c>
      <c r="M757" s="10">
        <f>IF(AND(OR(C757=1,C757=2,C757=12),G757&gt;=Inputs!$B$8,G757&lt;=Inputs!$B$9,K757&lt;=Inputs!$B$10),1,0)</f>
        <v>1</v>
      </c>
      <c r="N757" s="9">
        <f>Inputs!$B$4</f>
        <v>54.991999999999997</v>
      </c>
      <c r="O757" s="9">
        <f>IF(M757=1,Inputs!$B$6,Inputs!$B$4)</f>
        <v>45</v>
      </c>
      <c r="P757" s="9">
        <f>IF(M757=1,Inputs!$B$7,Inputs!$B$4)</f>
        <v>35</v>
      </c>
      <c r="Q757" s="9">
        <f>MAX(0,Inputs!$B$4-O757)</f>
        <v>9.9919999999999973</v>
      </c>
      <c r="R757" s="9">
        <f>MAX(0,Inputs!$B$4-P757)</f>
        <v>19.991999999999997</v>
      </c>
    </row>
    <row r="758" spans="1:18" ht="15" customHeight="1">
      <c r="A758" s="4">
        <v>44593.5</v>
      </c>
      <c r="B758" s="5">
        <v>44593</v>
      </c>
      <c r="C758" s="6">
        <v>2</v>
      </c>
      <c r="D758" s="7" t="s">
        <v>27</v>
      </c>
      <c r="E758" s="7" t="s">
        <v>19</v>
      </c>
      <c r="F758" s="7" t="s">
        <v>23</v>
      </c>
      <c r="G758" s="6">
        <v>12</v>
      </c>
      <c r="H758" s="8">
        <v>1.732</v>
      </c>
      <c r="I758" s="8">
        <v>24.611000000000001</v>
      </c>
      <c r="J758" s="8">
        <v>4.0399999999999998E-2</v>
      </c>
      <c r="K758" s="8">
        <v>2.6560000000000001</v>
      </c>
      <c r="L758" s="9">
        <f>K758*Inputs!$B$5</f>
        <v>2.6028800000000003</v>
      </c>
      <c r="M758" s="10">
        <f>IF(AND(OR(C758=1,C758=2,C758=12),G758&gt;=Inputs!$B$8,G758&lt;=Inputs!$B$9,K758&lt;=Inputs!$B$10),1,0)</f>
        <v>1</v>
      </c>
      <c r="N758" s="9">
        <f>Inputs!$B$4</f>
        <v>54.991999999999997</v>
      </c>
      <c r="O758" s="9">
        <f>IF(M758=1,Inputs!$B$6,Inputs!$B$4)</f>
        <v>45</v>
      </c>
      <c r="P758" s="9">
        <f>IF(M758=1,Inputs!$B$7,Inputs!$B$4)</f>
        <v>35</v>
      </c>
      <c r="Q758" s="9">
        <f>MAX(0,Inputs!$B$4-O758)</f>
        <v>9.9919999999999973</v>
      </c>
      <c r="R758" s="9">
        <f>MAX(0,Inputs!$B$4-P758)</f>
        <v>19.991999999999997</v>
      </c>
    </row>
    <row r="759" spans="1:18" ht="15" customHeight="1">
      <c r="A759" s="4">
        <v>44593.541666666701</v>
      </c>
      <c r="B759" s="5">
        <v>44593</v>
      </c>
      <c r="C759" s="6">
        <v>2</v>
      </c>
      <c r="D759" s="7" t="s">
        <v>27</v>
      </c>
      <c r="E759" s="7" t="s">
        <v>19</v>
      </c>
      <c r="F759" s="7" t="s">
        <v>23</v>
      </c>
      <c r="G759" s="6">
        <v>13</v>
      </c>
      <c r="H759" s="8">
        <v>1.732</v>
      </c>
      <c r="I759" s="8">
        <v>24.611000000000001</v>
      </c>
      <c r="J759" s="8">
        <v>4.0399999999999998E-2</v>
      </c>
      <c r="K759" s="8">
        <v>2.6560000000000001</v>
      </c>
      <c r="L759" s="9">
        <f>K759*Inputs!$B$5</f>
        <v>2.6028800000000003</v>
      </c>
      <c r="M759" s="10">
        <f>IF(AND(OR(C759=1,C759=2,C759=12),G759&gt;=Inputs!$B$8,G759&lt;=Inputs!$B$9,K759&lt;=Inputs!$B$10),1,0)</f>
        <v>1</v>
      </c>
      <c r="N759" s="9">
        <f>Inputs!$B$4</f>
        <v>54.991999999999997</v>
      </c>
      <c r="O759" s="9">
        <f>IF(M759=1,Inputs!$B$6,Inputs!$B$4)</f>
        <v>45</v>
      </c>
      <c r="P759" s="9">
        <f>IF(M759=1,Inputs!$B$7,Inputs!$B$4)</f>
        <v>35</v>
      </c>
      <c r="Q759" s="9">
        <f>MAX(0,Inputs!$B$4-O759)</f>
        <v>9.9919999999999973</v>
      </c>
      <c r="R759" s="9">
        <f>MAX(0,Inputs!$B$4-P759)</f>
        <v>19.991999999999997</v>
      </c>
    </row>
    <row r="760" spans="1:18" ht="15" customHeight="1">
      <c r="A760" s="4">
        <v>44593.583333333299</v>
      </c>
      <c r="B760" s="5">
        <v>44593</v>
      </c>
      <c r="C760" s="6">
        <v>2</v>
      </c>
      <c r="D760" s="7" t="s">
        <v>27</v>
      </c>
      <c r="E760" s="7" t="s">
        <v>19</v>
      </c>
      <c r="F760" s="7" t="s">
        <v>23</v>
      </c>
      <c r="G760" s="6">
        <v>14</v>
      </c>
      <c r="H760" s="8">
        <v>1.732</v>
      </c>
      <c r="I760" s="8">
        <v>24.611000000000001</v>
      </c>
      <c r="J760" s="8">
        <v>4.0399999999999998E-2</v>
      </c>
      <c r="K760" s="8">
        <v>2.6560000000000001</v>
      </c>
      <c r="L760" s="9">
        <f>K760*Inputs!$B$5</f>
        <v>2.6028800000000003</v>
      </c>
      <c r="M760" s="10">
        <f>IF(AND(OR(C760=1,C760=2,C760=12),G760&gt;=Inputs!$B$8,G760&lt;=Inputs!$B$9,K760&lt;=Inputs!$B$10),1,0)</f>
        <v>1</v>
      </c>
      <c r="N760" s="9">
        <f>Inputs!$B$4</f>
        <v>54.991999999999997</v>
      </c>
      <c r="O760" s="9">
        <f>IF(M760=1,Inputs!$B$6,Inputs!$B$4)</f>
        <v>45</v>
      </c>
      <c r="P760" s="9">
        <f>IF(M760=1,Inputs!$B$7,Inputs!$B$4)</f>
        <v>35</v>
      </c>
      <c r="Q760" s="9">
        <f>MAX(0,Inputs!$B$4-O760)</f>
        <v>9.9919999999999973</v>
      </c>
      <c r="R760" s="9">
        <f>MAX(0,Inputs!$B$4-P760)</f>
        <v>19.991999999999997</v>
      </c>
    </row>
    <row r="761" spans="1:18" ht="15" customHeight="1">
      <c r="A761" s="4">
        <v>44593.625</v>
      </c>
      <c r="B761" s="5">
        <v>44593</v>
      </c>
      <c r="C761" s="6">
        <v>2</v>
      </c>
      <c r="D761" s="7" t="s">
        <v>27</v>
      </c>
      <c r="E761" s="7" t="s">
        <v>19</v>
      </c>
      <c r="F761" s="7" t="s">
        <v>23</v>
      </c>
      <c r="G761" s="6">
        <v>15</v>
      </c>
      <c r="H761" s="8">
        <v>1.732</v>
      </c>
      <c r="I761" s="8">
        <v>24.611000000000001</v>
      </c>
      <c r="J761" s="8">
        <v>2.7799999999999998E-2</v>
      </c>
      <c r="K761" s="8">
        <v>2.3679999999999999</v>
      </c>
      <c r="L761" s="9">
        <f>K761*Inputs!$B$5</f>
        <v>2.32064</v>
      </c>
      <c r="M761" s="10">
        <f>IF(AND(OR(C761=1,C761=2,C761=12),G761&gt;=Inputs!$B$8,G761&lt;=Inputs!$B$9,K761&lt;=Inputs!$B$10),1,0)</f>
        <v>1</v>
      </c>
      <c r="N761" s="9">
        <f>Inputs!$B$4</f>
        <v>54.991999999999997</v>
      </c>
      <c r="O761" s="9">
        <f>IF(M761=1,Inputs!$B$6,Inputs!$B$4)</f>
        <v>45</v>
      </c>
      <c r="P761" s="9">
        <f>IF(M761=1,Inputs!$B$7,Inputs!$B$4)</f>
        <v>35</v>
      </c>
      <c r="Q761" s="9">
        <f>MAX(0,Inputs!$B$4-O761)</f>
        <v>9.9919999999999973</v>
      </c>
      <c r="R761" s="9">
        <f>MAX(0,Inputs!$B$4-P761)</f>
        <v>19.991999999999997</v>
      </c>
    </row>
    <row r="762" spans="1:18" ht="15" customHeight="1">
      <c r="A762" s="4">
        <v>44593.666666666701</v>
      </c>
      <c r="B762" s="5">
        <v>44593</v>
      </c>
      <c r="C762" s="6">
        <v>2</v>
      </c>
      <c r="D762" s="7" t="s">
        <v>27</v>
      </c>
      <c r="E762" s="7" t="s">
        <v>19</v>
      </c>
      <c r="F762" s="7" t="s">
        <v>23</v>
      </c>
      <c r="G762" s="6">
        <v>16</v>
      </c>
      <c r="H762" s="8">
        <v>1.732</v>
      </c>
      <c r="I762" s="8">
        <v>24.611000000000001</v>
      </c>
      <c r="J762" s="8">
        <v>1.52E-2</v>
      </c>
      <c r="K762" s="8">
        <v>2.0790000000000002</v>
      </c>
      <c r="L762" s="9">
        <f>K762*Inputs!$B$5</f>
        <v>2.03742</v>
      </c>
      <c r="M762" s="10">
        <f>IF(AND(OR(C762=1,C762=2,C762=12),G762&gt;=Inputs!$B$8,G762&lt;=Inputs!$B$9,K762&lt;=Inputs!$B$10),1,0)</f>
        <v>1</v>
      </c>
      <c r="N762" s="9">
        <f>Inputs!$B$4</f>
        <v>54.991999999999997</v>
      </c>
      <c r="O762" s="9">
        <f>IF(M762=1,Inputs!$B$6,Inputs!$B$4)</f>
        <v>45</v>
      </c>
      <c r="P762" s="9">
        <f>IF(M762=1,Inputs!$B$7,Inputs!$B$4)</f>
        <v>35</v>
      </c>
      <c r="Q762" s="9">
        <f>MAX(0,Inputs!$B$4-O762)</f>
        <v>9.9919999999999973</v>
      </c>
      <c r="R762" s="9">
        <f>MAX(0,Inputs!$B$4-P762)</f>
        <v>19.991999999999997</v>
      </c>
    </row>
    <row r="763" spans="1:18" ht="15" customHeight="1">
      <c r="A763" s="4">
        <v>44593.708333333299</v>
      </c>
      <c r="B763" s="5">
        <v>44593</v>
      </c>
      <c r="C763" s="6">
        <v>2</v>
      </c>
      <c r="D763" s="7" t="s">
        <v>27</v>
      </c>
      <c r="E763" s="7" t="s">
        <v>19</v>
      </c>
      <c r="F763" s="7" t="s">
        <v>23</v>
      </c>
      <c r="G763" s="6">
        <v>17</v>
      </c>
      <c r="H763" s="8">
        <v>1.732</v>
      </c>
      <c r="I763" s="8">
        <v>24.611000000000001</v>
      </c>
      <c r="J763" s="8">
        <v>7.6E-3</v>
      </c>
      <c r="K763" s="8">
        <v>1.905</v>
      </c>
      <c r="L763" s="9">
        <f>K763*Inputs!$B$5</f>
        <v>1.8669</v>
      </c>
      <c r="M763" s="10">
        <f>IF(AND(OR(C763=1,C763=2,C763=12),G763&gt;=Inputs!$B$8,G763&lt;=Inputs!$B$9,K763&lt;=Inputs!$B$10),1,0)</f>
        <v>1</v>
      </c>
      <c r="N763" s="9">
        <f>Inputs!$B$4</f>
        <v>54.991999999999997</v>
      </c>
      <c r="O763" s="9">
        <f>IF(M763=1,Inputs!$B$6,Inputs!$B$4)</f>
        <v>45</v>
      </c>
      <c r="P763" s="9">
        <f>IF(M763=1,Inputs!$B$7,Inputs!$B$4)</f>
        <v>35</v>
      </c>
      <c r="Q763" s="9">
        <f>MAX(0,Inputs!$B$4-O763)</f>
        <v>9.9919999999999973</v>
      </c>
      <c r="R763" s="9">
        <f>MAX(0,Inputs!$B$4-P763)</f>
        <v>19.991999999999997</v>
      </c>
    </row>
    <row r="764" spans="1:18" ht="15" customHeight="1">
      <c r="A764" s="4">
        <v>44593.75</v>
      </c>
      <c r="B764" s="5">
        <v>44593</v>
      </c>
      <c r="C764" s="6">
        <v>2</v>
      </c>
      <c r="D764" s="7" t="s">
        <v>27</v>
      </c>
      <c r="E764" s="7" t="s">
        <v>19</v>
      </c>
      <c r="F764" s="7" t="s">
        <v>23</v>
      </c>
      <c r="G764" s="6">
        <v>18</v>
      </c>
      <c r="H764" s="8">
        <v>1.732</v>
      </c>
      <c r="I764" s="8">
        <v>24.611000000000001</v>
      </c>
      <c r="J764" s="8">
        <v>0</v>
      </c>
      <c r="K764" s="8">
        <v>1.732</v>
      </c>
      <c r="L764" s="9">
        <f>K764*Inputs!$B$5</f>
        <v>1.69736</v>
      </c>
      <c r="M764" s="10">
        <f>IF(AND(OR(C764=1,C764=2,C764=12),G764&gt;=Inputs!$B$8,G764&lt;=Inputs!$B$9,K764&lt;=Inputs!$B$10),1,0)</f>
        <v>0</v>
      </c>
      <c r="N764" s="9">
        <f>Inputs!$B$4</f>
        <v>54.991999999999997</v>
      </c>
      <c r="O764" s="9">
        <f>IF(M764=1,Inputs!$B$6,Inputs!$B$4)</f>
        <v>54.991999999999997</v>
      </c>
      <c r="P764" s="9">
        <f>IF(M764=1,Inputs!$B$7,Inputs!$B$4)</f>
        <v>54.991999999999997</v>
      </c>
      <c r="Q764" s="9">
        <f>MAX(0,Inputs!$B$4-O764)</f>
        <v>0</v>
      </c>
      <c r="R764" s="9">
        <f>MAX(0,Inputs!$B$4-P764)</f>
        <v>0</v>
      </c>
    </row>
    <row r="765" spans="1:18" ht="15" customHeight="1">
      <c r="A765" s="4">
        <v>44593.791666666701</v>
      </c>
      <c r="B765" s="5">
        <v>44593</v>
      </c>
      <c r="C765" s="6">
        <v>2</v>
      </c>
      <c r="D765" s="7" t="s">
        <v>27</v>
      </c>
      <c r="E765" s="7" t="s">
        <v>19</v>
      </c>
      <c r="F765" s="7" t="s">
        <v>23</v>
      </c>
      <c r="G765" s="6">
        <v>19</v>
      </c>
      <c r="H765" s="8">
        <v>1.732</v>
      </c>
      <c r="I765" s="8">
        <v>24.611000000000001</v>
      </c>
      <c r="J765" s="8">
        <v>2.0199999999999999E-2</v>
      </c>
      <c r="K765" s="8">
        <v>2.194</v>
      </c>
      <c r="L765" s="9">
        <f>K765*Inputs!$B$5</f>
        <v>2.1501199999999998</v>
      </c>
      <c r="M765" s="10">
        <f>IF(AND(OR(C765=1,C765=2,C765=12),G765&gt;=Inputs!$B$8,G765&lt;=Inputs!$B$9,K765&lt;=Inputs!$B$10),1,0)</f>
        <v>0</v>
      </c>
      <c r="N765" s="9">
        <f>Inputs!$B$4</f>
        <v>54.991999999999997</v>
      </c>
      <c r="O765" s="9">
        <f>IF(M765=1,Inputs!$B$6,Inputs!$B$4)</f>
        <v>54.991999999999997</v>
      </c>
      <c r="P765" s="9">
        <f>IF(M765=1,Inputs!$B$7,Inputs!$B$4)</f>
        <v>54.991999999999997</v>
      </c>
      <c r="Q765" s="9">
        <f>MAX(0,Inputs!$B$4-O765)</f>
        <v>0</v>
      </c>
      <c r="R765" s="9">
        <f>MAX(0,Inputs!$B$4-P765)</f>
        <v>0</v>
      </c>
    </row>
    <row r="766" spans="1:18" ht="15" customHeight="1">
      <c r="A766" s="4">
        <v>44593.833333333299</v>
      </c>
      <c r="B766" s="5">
        <v>44593</v>
      </c>
      <c r="C766" s="6">
        <v>2</v>
      </c>
      <c r="D766" s="7" t="s">
        <v>27</v>
      </c>
      <c r="E766" s="7" t="s">
        <v>19</v>
      </c>
      <c r="F766" s="7" t="s">
        <v>23</v>
      </c>
      <c r="G766" s="6">
        <v>20</v>
      </c>
      <c r="H766" s="8">
        <v>1.732</v>
      </c>
      <c r="I766" s="8">
        <v>24.611000000000001</v>
      </c>
      <c r="J766" s="8">
        <v>4.0399999999999998E-2</v>
      </c>
      <c r="K766" s="8">
        <v>2.6560000000000001</v>
      </c>
      <c r="L766" s="9">
        <f>K766*Inputs!$B$5</f>
        <v>2.6028800000000003</v>
      </c>
      <c r="M766" s="10">
        <f>IF(AND(OR(C766=1,C766=2,C766=12),G766&gt;=Inputs!$B$8,G766&lt;=Inputs!$B$9,K766&lt;=Inputs!$B$10),1,0)</f>
        <v>0</v>
      </c>
      <c r="N766" s="9">
        <f>Inputs!$B$4</f>
        <v>54.991999999999997</v>
      </c>
      <c r="O766" s="9">
        <f>IF(M766=1,Inputs!$B$6,Inputs!$B$4)</f>
        <v>54.991999999999997</v>
      </c>
      <c r="P766" s="9">
        <f>IF(M766=1,Inputs!$B$7,Inputs!$B$4)</f>
        <v>54.991999999999997</v>
      </c>
      <c r="Q766" s="9">
        <f>MAX(0,Inputs!$B$4-O766)</f>
        <v>0</v>
      </c>
      <c r="R766" s="9">
        <f>MAX(0,Inputs!$B$4-P766)</f>
        <v>0</v>
      </c>
    </row>
    <row r="767" spans="1:18" ht="15" customHeight="1">
      <c r="A767" s="4">
        <v>44593.875</v>
      </c>
      <c r="B767" s="5">
        <v>44593</v>
      </c>
      <c r="C767" s="6">
        <v>2</v>
      </c>
      <c r="D767" s="7" t="s">
        <v>27</v>
      </c>
      <c r="E767" s="7" t="s">
        <v>19</v>
      </c>
      <c r="F767" s="7" t="s">
        <v>23</v>
      </c>
      <c r="G767" s="6">
        <v>21</v>
      </c>
      <c r="H767" s="8">
        <v>1.732</v>
      </c>
      <c r="I767" s="8">
        <v>24.611000000000001</v>
      </c>
      <c r="J767" s="8">
        <v>0.1414</v>
      </c>
      <c r="K767" s="8">
        <v>4.9669999999999996</v>
      </c>
      <c r="L767" s="9">
        <f>K767*Inputs!$B$5</f>
        <v>4.8676599999999999</v>
      </c>
      <c r="M767" s="10">
        <f>IF(AND(OR(C767=1,C767=2,C767=12),G767&gt;=Inputs!$B$8,G767&lt;=Inputs!$B$9,K767&lt;=Inputs!$B$10),1,0)</f>
        <v>0</v>
      </c>
      <c r="N767" s="9">
        <f>Inputs!$B$4</f>
        <v>54.991999999999997</v>
      </c>
      <c r="O767" s="9">
        <f>IF(M767=1,Inputs!$B$6,Inputs!$B$4)</f>
        <v>54.991999999999997</v>
      </c>
      <c r="P767" s="9">
        <f>IF(M767=1,Inputs!$B$7,Inputs!$B$4)</f>
        <v>54.991999999999997</v>
      </c>
      <c r="Q767" s="9">
        <f>MAX(0,Inputs!$B$4-O767)</f>
        <v>0</v>
      </c>
      <c r="R767" s="9">
        <f>MAX(0,Inputs!$B$4-P767)</f>
        <v>0</v>
      </c>
    </row>
    <row r="768" spans="1:18" ht="15" customHeight="1">
      <c r="A768" s="4">
        <v>44593.916666666701</v>
      </c>
      <c r="B768" s="5">
        <v>44593</v>
      </c>
      <c r="C768" s="6">
        <v>2</v>
      </c>
      <c r="D768" s="7" t="s">
        <v>27</v>
      </c>
      <c r="E768" s="7" t="s">
        <v>19</v>
      </c>
      <c r="F768" s="7" t="s">
        <v>23</v>
      </c>
      <c r="G768" s="6">
        <v>22</v>
      </c>
      <c r="H768" s="8">
        <v>1.732</v>
      </c>
      <c r="I768" s="8">
        <v>24.611000000000001</v>
      </c>
      <c r="J768" s="8">
        <v>0.41920000000000002</v>
      </c>
      <c r="K768" s="8">
        <v>11.323</v>
      </c>
      <c r="L768" s="9">
        <f>K768*Inputs!$B$5</f>
        <v>11.096540000000001</v>
      </c>
      <c r="M768" s="10">
        <f>IF(AND(OR(C768=1,C768=2,C768=12),G768&gt;=Inputs!$B$8,G768&lt;=Inputs!$B$9,K768&lt;=Inputs!$B$10),1,0)</f>
        <v>0</v>
      </c>
      <c r="N768" s="9">
        <f>Inputs!$B$4</f>
        <v>54.991999999999997</v>
      </c>
      <c r="O768" s="9">
        <f>IF(M768=1,Inputs!$B$6,Inputs!$B$4)</f>
        <v>54.991999999999997</v>
      </c>
      <c r="P768" s="9">
        <f>IF(M768=1,Inputs!$B$7,Inputs!$B$4)</f>
        <v>54.991999999999997</v>
      </c>
      <c r="Q768" s="9">
        <f>MAX(0,Inputs!$B$4-O768)</f>
        <v>0</v>
      </c>
      <c r="R768" s="9">
        <f>MAX(0,Inputs!$B$4-P768)</f>
        <v>0</v>
      </c>
    </row>
    <row r="769" spans="1:18" ht="15" customHeight="1">
      <c r="A769" s="4">
        <v>44593.958333333299</v>
      </c>
      <c r="B769" s="5">
        <v>44593</v>
      </c>
      <c r="C769" s="6">
        <v>2</v>
      </c>
      <c r="D769" s="7" t="s">
        <v>27</v>
      </c>
      <c r="E769" s="7" t="s">
        <v>19</v>
      </c>
      <c r="F769" s="7" t="s">
        <v>23</v>
      </c>
      <c r="G769" s="6">
        <v>23</v>
      </c>
      <c r="H769" s="8">
        <v>1.732</v>
      </c>
      <c r="I769" s="8">
        <v>24.611000000000001</v>
      </c>
      <c r="J769" s="8">
        <v>0.69699999999999995</v>
      </c>
      <c r="K769" s="8">
        <v>17.678000000000001</v>
      </c>
      <c r="L769" s="9">
        <f>K769*Inputs!$B$5</f>
        <v>17.324439999999999</v>
      </c>
      <c r="M769" s="10">
        <f>IF(AND(OR(C769=1,C769=2,C769=12),G769&gt;=Inputs!$B$8,G769&lt;=Inputs!$B$9,K769&lt;=Inputs!$B$10),1,0)</f>
        <v>0</v>
      </c>
      <c r="N769" s="9">
        <f>Inputs!$B$4</f>
        <v>54.991999999999997</v>
      </c>
      <c r="O769" s="9">
        <f>IF(M769=1,Inputs!$B$6,Inputs!$B$4)</f>
        <v>54.991999999999997</v>
      </c>
      <c r="P769" s="9">
        <f>IF(M769=1,Inputs!$B$7,Inputs!$B$4)</f>
        <v>54.991999999999997</v>
      </c>
      <c r="Q769" s="9">
        <f>MAX(0,Inputs!$B$4-O769)</f>
        <v>0</v>
      </c>
      <c r="R769" s="9">
        <f>MAX(0,Inputs!$B$4-P769)</f>
        <v>0</v>
      </c>
    </row>
    <row r="770" spans="1:18" ht="15" customHeight="1">
      <c r="A770" s="4">
        <v>44594</v>
      </c>
      <c r="B770" s="5">
        <v>44594</v>
      </c>
      <c r="C770" s="6">
        <v>2</v>
      </c>
      <c r="D770" s="7" t="s">
        <v>27</v>
      </c>
      <c r="E770" s="7" t="s">
        <v>19</v>
      </c>
      <c r="F770" s="7" t="s">
        <v>24</v>
      </c>
      <c r="G770" s="6">
        <v>0</v>
      </c>
      <c r="H770" s="8">
        <v>2.032</v>
      </c>
      <c r="I770" s="8">
        <v>23.745000000000001</v>
      </c>
      <c r="J770" s="8">
        <v>1</v>
      </c>
      <c r="K770" s="8">
        <v>23.745000000000001</v>
      </c>
      <c r="L770" s="9">
        <f>K770*Inputs!$B$5</f>
        <v>23.270099999999999</v>
      </c>
      <c r="M770" s="10">
        <f>IF(AND(OR(C770=1,C770=2,C770=12),G770&gt;=Inputs!$B$8,G770&lt;=Inputs!$B$9,K770&lt;=Inputs!$B$10),1,0)</f>
        <v>0</v>
      </c>
      <c r="N770" s="9">
        <f>Inputs!$B$4</f>
        <v>54.991999999999997</v>
      </c>
      <c r="O770" s="9">
        <f>IF(M770=1,Inputs!$B$6,Inputs!$B$4)</f>
        <v>54.991999999999997</v>
      </c>
      <c r="P770" s="9">
        <f>IF(M770=1,Inputs!$B$7,Inputs!$B$4)</f>
        <v>54.991999999999997</v>
      </c>
      <c r="Q770" s="9">
        <f>MAX(0,Inputs!$B$4-O770)</f>
        <v>0</v>
      </c>
      <c r="R770" s="9">
        <f>MAX(0,Inputs!$B$4-P770)</f>
        <v>0</v>
      </c>
    </row>
    <row r="771" spans="1:18" ht="15" customHeight="1">
      <c r="A771" s="4">
        <v>44594.041666666701</v>
      </c>
      <c r="B771" s="5">
        <v>44594</v>
      </c>
      <c r="C771" s="6">
        <v>2</v>
      </c>
      <c r="D771" s="7" t="s">
        <v>27</v>
      </c>
      <c r="E771" s="7" t="s">
        <v>19</v>
      </c>
      <c r="F771" s="7" t="s">
        <v>24</v>
      </c>
      <c r="G771" s="6">
        <v>1</v>
      </c>
      <c r="H771" s="8">
        <v>2.032</v>
      </c>
      <c r="I771" s="8">
        <v>23.745000000000001</v>
      </c>
      <c r="J771" s="8">
        <v>1</v>
      </c>
      <c r="K771" s="8">
        <v>23.745000000000001</v>
      </c>
      <c r="L771" s="9">
        <f>K771*Inputs!$B$5</f>
        <v>23.270099999999999</v>
      </c>
      <c r="M771" s="10">
        <f>IF(AND(OR(C771=1,C771=2,C771=12),G771&gt;=Inputs!$B$8,G771&lt;=Inputs!$B$9,K771&lt;=Inputs!$B$10),1,0)</f>
        <v>0</v>
      </c>
      <c r="N771" s="9">
        <f>Inputs!$B$4</f>
        <v>54.991999999999997</v>
      </c>
      <c r="O771" s="9">
        <f>IF(M771=1,Inputs!$B$6,Inputs!$B$4)</f>
        <v>54.991999999999997</v>
      </c>
      <c r="P771" s="9">
        <f>IF(M771=1,Inputs!$B$7,Inputs!$B$4)</f>
        <v>54.991999999999997</v>
      </c>
      <c r="Q771" s="9">
        <f>MAX(0,Inputs!$B$4-O771)</f>
        <v>0</v>
      </c>
      <c r="R771" s="9">
        <f>MAX(0,Inputs!$B$4-P771)</f>
        <v>0</v>
      </c>
    </row>
    <row r="772" spans="1:18" ht="15" customHeight="1">
      <c r="A772" s="4">
        <v>44594.083333333299</v>
      </c>
      <c r="B772" s="5">
        <v>44594</v>
      </c>
      <c r="C772" s="6">
        <v>2</v>
      </c>
      <c r="D772" s="7" t="s">
        <v>27</v>
      </c>
      <c r="E772" s="7" t="s">
        <v>19</v>
      </c>
      <c r="F772" s="7" t="s">
        <v>24</v>
      </c>
      <c r="G772" s="6">
        <v>2</v>
      </c>
      <c r="H772" s="8">
        <v>2.032</v>
      </c>
      <c r="I772" s="8">
        <v>23.745000000000001</v>
      </c>
      <c r="J772" s="8">
        <v>1</v>
      </c>
      <c r="K772" s="8">
        <v>23.745000000000001</v>
      </c>
      <c r="L772" s="9">
        <f>K772*Inputs!$B$5</f>
        <v>23.270099999999999</v>
      </c>
      <c r="M772" s="10">
        <f>IF(AND(OR(C772=1,C772=2,C772=12),G772&gt;=Inputs!$B$8,G772&lt;=Inputs!$B$9,K772&lt;=Inputs!$B$10),1,0)</f>
        <v>0</v>
      </c>
      <c r="N772" s="9">
        <f>Inputs!$B$4</f>
        <v>54.991999999999997</v>
      </c>
      <c r="O772" s="9">
        <f>IF(M772=1,Inputs!$B$6,Inputs!$B$4)</f>
        <v>54.991999999999997</v>
      </c>
      <c r="P772" s="9">
        <f>IF(M772=1,Inputs!$B$7,Inputs!$B$4)</f>
        <v>54.991999999999997</v>
      </c>
      <c r="Q772" s="9">
        <f>MAX(0,Inputs!$B$4-O772)</f>
        <v>0</v>
      </c>
      <c r="R772" s="9">
        <f>MAX(0,Inputs!$B$4-P772)</f>
        <v>0</v>
      </c>
    </row>
    <row r="773" spans="1:18" ht="15" customHeight="1">
      <c r="A773" s="4">
        <v>44594.125</v>
      </c>
      <c r="B773" s="5">
        <v>44594</v>
      </c>
      <c r="C773" s="6">
        <v>2</v>
      </c>
      <c r="D773" s="7" t="s">
        <v>27</v>
      </c>
      <c r="E773" s="7" t="s">
        <v>19</v>
      </c>
      <c r="F773" s="7" t="s">
        <v>24</v>
      </c>
      <c r="G773" s="6">
        <v>3</v>
      </c>
      <c r="H773" s="8">
        <v>2.032</v>
      </c>
      <c r="I773" s="8">
        <v>23.745000000000001</v>
      </c>
      <c r="J773" s="8">
        <v>1</v>
      </c>
      <c r="K773" s="8">
        <v>23.745000000000001</v>
      </c>
      <c r="L773" s="9">
        <f>K773*Inputs!$B$5</f>
        <v>23.270099999999999</v>
      </c>
      <c r="M773" s="10">
        <f>IF(AND(OR(C773=1,C773=2,C773=12),G773&gt;=Inputs!$B$8,G773&lt;=Inputs!$B$9,K773&lt;=Inputs!$B$10),1,0)</f>
        <v>0</v>
      </c>
      <c r="N773" s="9">
        <f>Inputs!$B$4</f>
        <v>54.991999999999997</v>
      </c>
      <c r="O773" s="9">
        <f>IF(M773=1,Inputs!$B$6,Inputs!$B$4)</f>
        <v>54.991999999999997</v>
      </c>
      <c r="P773" s="9">
        <f>IF(M773=1,Inputs!$B$7,Inputs!$B$4)</f>
        <v>54.991999999999997</v>
      </c>
      <c r="Q773" s="9">
        <f>MAX(0,Inputs!$B$4-O773)</f>
        <v>0</v>
      </c>
      <c r="R773" s="9">
        <f>MAX(0,Inputs!$B$4-P773)</f>
        <v>0</v>
      </c>
    </row>
    <row r="774" spans="1:18" ht="15" customHeight="1">
      <c r="A774" s="4">
        <v>44594.166666666701</v>
      </c>
      <c r="B774" s="5">
        <v>44594</v>
      </c>
      <c r="C774" s="6">
        <v>2</v>
      </c>
      <c r="D774" s="7" t="s">
        <v>27</v>
      </c>
      <c r="E774" s="7" t="s">
        <v>19</v>
      </c>
      <c r="F774" s="7" t="s">
        <v>24</v>
      </c>
      <c r="G774" s="6">
        <v>4</v>
      </c>
      <c r="H774" s="8">
        <v>2.032</v>
      </c>
      <c r="I774" s="8">
        <v>23.745000000000001</v>
      </c>
      <c r="J774" s="8">
        <v>1</v>
      </c>
      <c r="K774" s="8">
        <v>23.745000000000001</v>
      </c>
      <c r="L774" s="9">
        <f>K774*Inputs!$B$5</f>
        <v>23.270099999999999</v>
      </c>
      <c r="M774" s="10">
        <f>IF(AND(OR(C774=1,C774=2,C774=12),G774&gt;=Inputs!$B$8,G774&lt;=Inputs!$B$9,K774&lt;=Inputs!$B$10),1,0)</f>
        <v>0</v>
      </c>
      <c r="N774" s="9">
        <f>Inputs!$B$4</f>
        <v>54.991999999999997</v>
      </c>
      <c r="O774" s="9">
        <f>IF(M774=1,Inputs!$B$6,Inputs!$B$4)</f>
        <v>54.991999999999997</v>
      </c>
      <c r="P774" s="9">
        <f>IF(M774=1,Inputs!$B$7,Inputs!$B$4)</f>
        <v>54.991999999999997</v>
      </c>
      <c r="Q774" s="9">
        <f>MAX(0,Inputs!$B$4-O774)</f>
        <v>0</v>
      </c>
      <c r="R774" s="9">
        <f>MAX(0,Inputs!$B$4-P774)</f>
        <v>0</v>
      </c>
    </row>
    <row r="775" spans="1:18" ht="15" customHeight="1">
      <c r="A775" s="4">
        <v>44594.208333333299</v>
      </c>
      <c r="B775" s="5">
        <v>44594</v>
      </c>
      <c r="C775" s="6">
        <v>2</v>
      </c>
      <c r="D775" s="7" t="s">
        <v>27</v>
      </c>
      <c r="E775" s="7" t="s">
        <v>19</v>
      </c>
      <c r="F775" s="7" t="s">
        <v>24</v>
      </c>
      <c r="G775" s="6">
        <v>5</v>
      </c>
      <c r="H775" s="8">
        <v>2.032</v>
      </c>
      <c r="I775" s="8">
        <v>23.745000000000001</v>
      </c>
      <c r="J775" s="8">
        <v>0.9355</v>
      </c>
      <c r="K775" s="8">
        <v>22.344000000000001</v>
      </c>
      <c r="L775" s="9">
        <f>K775*Inputs!$B$5</f>
        <v>21.897120000000001</v>
      </c>
      <c r="M775" s="10">
        <f>IF(AND(OR(C775=1,C775=2,C775=12),G775&gt;=Inputs!$B$8,G775&lt;=Inputs!$B$9,K775&lt;=Inputs!$B$10),1,0)</f>
        <v>0</v>
      </c>
      <c r="N775" s="9">
        <f>Inputs!$B$4</f>
        <v>54.991999999999997</v>
      </c>
      <c r="O775" s="9">
        <f>IF(M775=1,Inputs!$B$6,Inputs!$B$4)</f>
        <v>54.991999999999997</v>
      </c>
      <c r="P775" s="9">
        <f>IF(M775=1,Inputs!$B$7,Inputs!$B$4)</f>
        <v>54.991999999999997</v>
      </c>
      <c r="Q775" s="9">
        <f>MAX(0,Inputs!$B$4-O775)</f>
        <v>0</v>
      </c>
      <c r="R775" s="9">
        <f>MAX(0,Inputs!$B$4-P775)</f>
        <v>0</v>
      </c>
    </row>
    <row r="776" spans="1:18" ht="15" customHeight="1">
      <c r="A776" s="4">
        <v>44594.25</v>
      </c>
      <c r="B776" s="5">
        <v>44594</v>
      </c>
      <c r="C776" s="6">
        <v>2</v>
      </c>
      <c r="D776" s="7" t="s">
        <v>27</v>
      </c>
      <c r="E776" s="7" t="s">
        <v>19</v>
      </c>
      <c r="F776" s="7" t="s">
        <v>24</v>
      </c>
      <c r="G776" s="6">
        <v>6</v>
      </c>
      <c r="H776" s="8">
        <v>2.032</v>
      </c>
      <c r="I776" s="8">
        <v>23.745000000000001</v>
      </c>
      <c r="J776" s="8">
        <v>0.4839</v>
      </c>
      <c r="K776" s="8">
        <v>12.538</v>
      </c>
      <c r="L776" s="9">
        <f>K776*Inputs!$B$5</f>
        <v>12.287240000000001</v>
      </c>
      <c r="M776" s="10">
        <f>IF(AND(OR(C776=1,C776=2,C776=12),G776&gt;=Inputs!$B$8,G776&lt;=Inputs!$B$9,K776&lt;=Inputs!$B$10),1,0)</f>
        <v>0</v>
      </c>
      <c r="N776" s="9">
        <f>Inputs!$B$4</f>
        <v>54.991999999999997</v>
      </c>
      <c r="O776" s="9">
        <f>IF(M776=1,Inputs!$B$6,Inputs!$B$4)</f>
        <v>54.991999999999997</v>
      </c>
      <c r="P776" s="9">
        <f>IF(M776=1,Inputs!$B$7,Inputs!$B$4)</f>
        <v>54.991999999999997</v>
      </c>
      <c r="Q776" s="9">
        <f>MAX(0,Inputs!$B$4-O776)</f>
        <v>0</v>
      </c>
      <c r="R776" s="9">
        <f>MAX(0,Inputs!$B$4-P776)</f>
        <v>0</v>
      </c>
    </row>
    <row r="777" spans="1:18" ht="15" customHeight="1">
      <c r="A777" s="4">
        <v>44594.291666666701</v>
      </c>
      <c r="B777" s="5">
        <v>44594</v>
      </c>
      <c r="C777" s="6">
        <v>2</v>
      </c>
      <c r="D777" s="7" t="s">
        <v>27</v>
      </c>
      <c r="E777" s="7" t="s">
        <v>19</v>
      </c>
      <c r="F777" s="7" t="s">
        <v>24</v>
      </c>
      <c r="G777" s="6">
        <v>7</v>
      </c>
      <c r="H777" s="8">
        <v>2.032</v>
      </c>
      <c r="I777" s="8">
        <v>23.745000000000001</v>
      </c>
      <c r="J777" s="8">
        <v>3.2300000000000002E-2</v>
      </c>
      <c r="K777" s="8">
        <v>2.7320000000000002</v>
      </c>
      <c r="L777" s="9">
        <f>K777*Inputs!$B$5</f>
        <v>2.6773600000000002</v>
      </c>
      <c r="M777" s="10">
        <f>IF(AND(OR(C777=1,C777=2,C777=12),G777&gt;=Inputs!$B$8,G777&lt;=Inputs!$B$9,K777&lt;=Inputs!$B$10),1,0)</f>
        <v>0</v>
      </c>
      <c r="N777" s="9">
        <f>Inputs!$B$4</f>
        <v>54.991999999999997</v>
      </c>
      <c r="O777" s="9">
        <f>IF(M777=1,Inputs!$B$6,Inputs!$B$4)</f>
        <v>54.991999999999997</v>
      </c>
      <c r="P777" s="9">
        <f>IF(M777=1,Inputs!$B$7,Inputs!$B$4)</f>
        <v>54.991999999999997</v>
      </c>
      <c r="Q777" s="9">
        <f>MAX(0,Inputs!$B$4-O777)</f>
        <v>0</v>
      </c>
      <c r="R777" s="9">
        <f>MAX(0,Inputs!$B$4-P777)</f>
        <v>0</v>
      </c>
    </row>
    <row r="778" spans="1:18" ht="15" customHeight="1">
      <c r="A778" s="4">
        <v>44594.333333333299</v>
      </c>
      <c r="B778" s="5">
        <v>44594</v>
      </c>
      <c r="C778" s="6">
        <v>2</v>
      </c>
      <c r="D778" s="7" t="s">
        <v>27</v>
      </c>
      <c r="E778" s="7" t="s">
        <v>19</v>
      </c>
      <c r="F778" s="7" t="s">
        <v>24</v>
      </c>
      <c r="G778" s="6">
        <v>8</v>
      </c>
      <c r="H778" s="8">
        <v>2.032</v>
      </c>
      <c r="I778" s="8">
        <v>23.745000000000001</v>
      </c>
      <c r="J778" s="8">
        <v>0.129</v>
      </c>
      <c r="K778" s="8">
        <v>4.8339999999999996</v>
      </c>
      <c r="L778" s="9">
        <f>K778*Inputs!$B$5</f>
        <v>4.7373199999999995</v>
      </c>
      <c r="M778" s="10">
        <f>IF(AND(OR(C778=1,C778=2,C778=12),G778&gt;=Inputs!$B$8,G778&lt;=Inputs!$B$9,K778&lt;=Inputs!$B$10),1,0)</f>
        <v>0</v>
      </c>
      <c r="N778" s="9">
        <f>Inputs!$B$4</f>
        <v>54.991999999999997</v>
      </c>
      <c r="O778" s="9">
        <f>IF(M778=1,Inputs!$B$6,Inputs!$B$4)</f>
        <v>54.991999999999997</v>
      </c>
      <c r="P778" s="9">
        <f>IF(M778=1,Inputs!$B$7,Inputs!$B$4)</f>
        <v>54.991999999999997</v>
      </c>
      <c r="Q778" s="9">
        <f>MAX(0,Inputs!$B$4-O778)</f>
        <v>0</v>
      </c>
      <c r="R778" s="9">
        <f>MAX(0,Inputs!$B$4-P778)</f>
        <v>0</v>
      </c>
    </row>
    <row r="779" spans="1:18" ht="15" customHeight="1">
      <c r="A779" s="4">
        <v>44594.375</v>
      </c>
      <c r="B779" s="5">
        <v>44594</v>
      </c>
      <c r="C779" s="6">
        <v>2</v>
      </c>
      <c r="D779" s="7" t="s">
        <v>27</v>
      </c>
      <c r="E779" s="7" t="s">
        <v>19</v>
      </c>
      <c r="F779" s="7" t="s">
        <v>24</v>
      </c>
      <c r="G779" s="6">
        <v>9</v>
      </c>
      <c r="H779" s="8">
        <v>2.032</v>
      </c>
      <c r="I779" s="8">
        <v>23.745000000000001</v>
      </c>
      <c r="J779" s="8">
        <v>0.1129</v>
      </c>
      <c r="K779" s="8">
        <v>4.4829999999999997</v>
      </c>
      <c r="L779" s="9">
        <f>K779*Inputs!$B$5</f>
        <v>4.3933399999999994</v>
      </c>
      <c r="M779" s="10">
        <f>IF(AND(OR(C779=1,C779=2,C779=12),G779&gt;=Inputs!$B$8,G779&lt;=Inputs!$B$9,K779&lt;=Inputs!$B$10),1,0)</f>
        <v>1</v>
      </c>
      <c r="N779" s="9">
        <f>Inputs!$B$4</f>
        <v>54.991999999999997</v>
      </c>
      <c r="O779" s="9">
        <f>IF(M779=1,Inputs!$B$6,Inputs!$B$4)</f>
        <v>45</v>
      </c>
      <c r="P779" s="9">
        <f>IF(M779=1,Inputs!$B$7,Inputs!$B$4)</f>
        <v>35</v>
      </c>
      <c r="Q779" s="9">
        <f>MAX(0,Inputs!$B$4-O779)</f>
        <v>9.9919999999999973</v>
      </c>
      <c r="R779" s="9">
        <f>MAX(0,Inputs!$B$4-P779)</f>
        <v>19.991999999999997</v>
      </c>
    </row>
    <row r="780" spans="1:18" ht="15" customHeight="1">
      <c r="A780" s="4">
        <v>44594.416666666701</v>
      </c>
      <c r="B780" s="5">
        <v>44594</v>
      </c>
      <c r="C780" s="6">
        <v>2</v>
      </c>
      <c r="D780" s="7" t="s">
        <v>27</v>
      </c>
      <c r="E780" s="7" t="s">
        <v>19</v>
      </c>
      <c r="F780" s="7" t="s">
        <v>24</v>
      </c>
      <c r="G780" s="6">
        <v>10</v>
      </c>
      <c r="H780" s="8">
        <v>2.032</v>
      </c>
      <c r="I780" s="8">
        <v>23.745000000000001</v>
      </c>
      <c r="J780" s="8">
        <v>9.6799999999999997E-2</v>
      </c>
      <c r="K780" s="8">
        <v>4.133</v>
      </c>
      <c r="L780" s="9">
        <f>K780*Inputs!$B$5</f>
        <v>4.0503400000000003</v>
      </c>
      <c r="M780" s="10">
        <f>IF(AND(OR(C780=1,C780=2,C780=12),G780&gt;=Inputs!$B$8,G780&lt;=Inputs!$B$9,K780&lt;=Inputs!$B$10),1,0)</f>
        <v>1</v>
      </c>
      <c r="N780" s="9">
        <f>Inputs!$B$4</f>
        <v>54.991999999999997</v>
      </c>
      <c r="O780" s="9">
        <f>IF(M780=1,Inputs!$B$6,Inputs!$B$4)</f>
        <v>45</v>
      </c>
      <c r="P780" s="9">
        <f>IF(M780=1,Inputs!$B$7,Inputs!$B$4)</f>
        <v>35</v>
      </c>
      <c r="Q780" s="9">
        <f>MAX(0,Inputs!$B$4-O780)</f>
        <v>9.9919999999999973</v>
      </c>
      <c r="R780" s="9">
        <f>MAX(0,Inputs!$B$4-P780)</f>
        <v>19.991999999999997</v>
      </c>
    </row>
    <row r="781" spans="1:18" ht="15" customHeight="1">
      <c r="A781" s="4">
        <v>44594.458333333299</v>
      </c>
      <c r="B781" s="5">
        <v>44594</v>
      </c>
      <c r="C781" s="6">
        <v>2</v>
      </c>
      <c r="D781" s="7" t="s">
        <v>27</v>
      </c>
      <c r="E781" s="7" t="s">
        <v>19</v>
      </c>
      <c r="F781" s="7" t="s">
        <v>24</v>
      </c>
      <c r="G781" s="6">
        <v>11</v>
      </c>
      <c r="H781" s="8">
        <v>2.032</v>
      </c>
      <c r="I781" s="8">
        <v>23.745000000000001</v>
      </c>
      <c r="J781" s="8">
        <v>9.6799999999999997E-2</v>
      </c>
      <c r="K781" s="8">
        <v>4.133</v>
      </c>
      <c r="L781" s="9">
        <f>K781*Inputs!$B$5</f>
        <v>4.0503400000000003</v>
      </c>
      <c r="M781" s="10">
        <f>IF(AND(OR(C781=1,C781=2,C781=12),G781&gt;=Inputs!$B$8,G781&lt;=Inputs!$B$9,K781&lt;=Inputs!$B$10),1,0)</f>
        <v>1</v>
      </c>
      <c r="N781" s="9">
        <f>Inputs!$B$4</f>
        <v>54.991999999999997</v>
      </c>
      <c r="O781" s="9">
        <f>IF(M781=1,Inputs!$B$6,Inputs!$B$4)</f>
        <v>45</v>
      </c>
      <c r="P781" s="9">
        <f>IF(M781=1,Inputs!$B$7,Inputs!$B$4)</f>
        <v>35</v>
      </c>
      <c r="Q781" s="9">
        <f>MAX(0,Inputs!$B$4-O781)</f>
        <v>9.9919999999999973</v>
      </c>
      <c r="R781" s="9">
        <f>MAX(0,Inputs!$B$4-P781)</f>
        <v>19.991999999999997</v>
      </c>
    </row>
    <row r="782" spans="1:18" ht="15" customHeight="1">
      <c r="A782" s="4">
        <v>44594.5</v>
      </c>
      <c r="B782" s="5">
        <v>44594</v>
      </c>
      <c r="C782" s="6">
        <v>2</v>
      </c>
      <c r="D782" s="7" t="s">
        <v>27</v>
      </c>
      <c r="E782" s="7" t="s">
        <v>19</v>
      </c>
      <c r="F782" s="7" t="s">
        <v>24</v>
      </c>
      <c r="G782" s="6">
        <v>12</v>
      </c>
      <c r="H782" s="8">
        <v>2.032</v>
      </c>
      <c r="I782" s="8">
        <v>23.745000000000001</v>
      </c>
      <c r="J782" s="8">
        <v>9.6799999999999997E-2</v>
      </c>
      <c r="K782" s="8">
        <v>4.133</v>
      </c>
      <c r="L782" s="9">
        <f>K782*Inputs!$B$5</f>
        <v>4.0503400000000003</v>
      </c>
      <c r="M782" s="10">
        <f>IF(AND(OR(C782=1,C782=2,C782=12),G782&gt;=Inputs!$B$8,G782&lt;=Inputs!$B$9,K782&lt;=Inputs!$B$10),1,0)</f>
        <v>1</v>
      </c>
      <c r="N782" s="9">
        <f>Inputs!$B$4</f>
        <v>54.991999999999997</v>
      </c>
      <c r="O782" s="9">
        <f>IF(M782=1,Inputs!$B$6,Inputs!$B$4)</f>
        <v>45</v>
      </c>
      <c r="P782" s="9">
        <f>IF(M782=1,Inputs!$B$7,Inputs!$B$4)</f>
        <v>35</v>
      </c>
      <c r="Q782" s="9">
        <f>MAX(0,Inputs!$B$4-O782)</f>
        <v>9.9919999999999973</v>
      </c>
      <c r="R782" s="9">
        <f>MAX(0,Inputs!$B$4-P782)</f>
        <v>19.991999999999997</v>
      </c>
    </row>
    <row r="783" spans="1:18" ht="15" customHeight="1">
      <c r="A783" s="4">
        <v>44594.541666666701</v>
      </c>
      <c r="B783" s="5">
        <v>44594</v>
      </c>
      <c r="C783" s="6">
        <v>2</v>
      </c>
      <c r="D783" s="7" t="s">
        <v>27</v>
      </c>
      <c r="E783" s="7" t="s">
        <v>19</v>
      </c>
      <c r="F783" s="7" t="s">
        <v>24</v>
      </c>
      <c r="G783" s="6">
        <v>13</v>
      </c>
      <c r="H783" s="8">
        <v>2.032</v>
      </c>
      <c r="I783" s="8">
        <v>23.745000000000001</v>
      </c>
      <c r="J783" s="8">
        <v>6.4500000000000002E-2</v>
      </c>
      <c r="K783" s="8">
        <v>3.4329999999999998</v>
      </c>
      <c r="L783" s="9">
        <f>K783*Inputs!$B$5</f>
        <v>3.3643399999999999</v>
      </c>
      <c r="M783" s="10">
        <f>IF(AND(OR(C783=1,C783=2,C783=12),G783&gt;=Inputs!$B$8,G783&lt;=Inputs!$B$9,K783&lt;=Inputs!$B$10),1,0)</f>
        <v>1</v>
      </c>
      <c r="N783" s="9">
        <f>Inputs!$B$4</f>
        <v>54.991999999999997</v>
      </c>
      <c r="O783" s="9">
        <f>IF(M783=1,Inputs!$B$6,Inputs!$B$4)</f>
        <v>45</v>
      </c>
      <c r="P783" s="9">
        <f>IF(M783=1,Inputs!$B$7,Inputs!$B$4)</f>
        <v>35</v>
      </c>
      <c r="Q783" s="9">
        <f>MAX(0,Inputs!$B$4-O783)</f>
        <v>9.9919999999999973</v>
      </c>
      <c r="R783" s="9">
        <f>MAX(0,Inputs!$B$4-P783)</f>
        <v>19.991999999999997</v>
      </c>
    </row>
    <row r="784" spans="1:18" ht="15" customHeight="1">
      <c r="A784" s="4">
        <v>44594.583333333299</v>
      </c>
      <c r="B784" s="5">
        <v>44594</v>
      </c>
      <c r="C784" s="6">
        <v>2</v>
      </c>
      <c r="D784" s="7" t="s">
        <v>27</v>
      </c>
      <c r="E784" s="7" t="s">
        <v>19</v>
      </c>
      <c r="F784" s="7" t="s">
        <v>24</v>
      </c>
      <c r="G784" s="6">
        <v>14</v>
      </c>
      <c r="H784" s="8">
        <v>2.032</v>
      </c>
      <c r="I784" s="8">
        <v>23.745000000000001</v>
      </c>
      <c r="J784" s="8">
        <v>3.2300000000000002E-2</v>
      </c>
      <c r="K784" s="8">
        <v>2.7320000000000002</v>
      </c>
      <c r="L784" s="9">
        <f>K784*Inputs!$B$5</f>
        <v>2.6773600000000002</v>
      </c>
      <c r="M784" s="10">
        <f>IF(AND(OR(C784=1,C784=2,C784=12),G784&gt;=Inputs!$B$8,G784&lt;=Inputs!$B$9,K784&lt;=Inputs!$B$10),1,0)</f>
        <v>1</v>
      </c>
      <c r="N784" s="9">
        <f>Inputs!$B$4</f>
        <v>54.991999999999997</v>
      </c>
      <c r="O784" s="9">
        <f>IF(M784=1,Inputs!$B$6,Inputs!$B$4)</f>
        <v>45</v>
      </c>
      <c r="P784" s="9">
        <f>IF(M784=1,Inputs!$B$7,Inputs!$B$4)</f>
        <v>35</v>
      </c>
      <c r="Q784" s="9">
        <f>MAX(0,Inputs!$B$4-O784)</f>
        <v>9.9919999999999973</v>
      </c>
      <c r="R784" s="9">
        <f>MAX(0,Inputs!$B$4-P784)</f>
        <v>19.991999999999997</v>
      </c>
    </row>
    <row r="785" spans="1:18" ht="15" customHeight="1">
      <c r="A785" s="4">
        <v>44594.625</v>
      </c>
      <c r="B785" s="5">
        <v>44594</v>
      </c>
      <c r="C785" s="6">
        <v>2</v>
      </c>
      <c r="D785" s="7" t="s">
        <v>27</v>
      </c>
      <c r="E785" s="7" t="s">
        <v>19</v>
      </c>
      <c r="F785" s="7" t="s">
        <v>24</v>
      </c>
      <c r="G785" s="6">
        <v>15</v>
      </c>
      <c r="H785" s="8">
        <v>2.032</v>
      </c>
      <c r="I785" s="8">
        <v>23.745000000000001</v>
      </c>
      <c r="J785" s="8">
        <v>1.61E-2</v>
      </c>
      <c r="K785" s="8">
        <v>2.3820000000000001</v>
      </c>
      <c r="L785" s="9">
        <f>K785*Inputs!$B$5</f>
        <v>2.3343600000000002</v>
      </c>
      <c r="M785" s="10">
        <f>IF(AND(OR(C785=1,C785=2,C785=12),G785&gt;=Inputs!$B$8,G785&lt;=Inputs!$B$9,K785&lt;=Inputs!$B$10),1,0)</f>
        <v>1</v>
      </c>
      <c r="N785" s="9">
        <f>Inputs!$B$4</f>
        <v>54.991999999999997</v>
      </c>
      <c r="O785" s="9">
        <f>IF(M785=1,Inputs!$B$6,Inputs!$B$4)</f>
        <v>45</v>
      </c>
      <c r="P785" s="9">
        <f>IF(M785=1,Inputs!$B$7,Inputs!$B$4)</f>
        <v>35</v>
      </c>
      <c r="Q785" s="9">
        <f>MAX(0,Inputs!$B$4-O785)</f>
        <v>9.9919999999999973</v>
      </c>
      <c r="R785" s="9">
        <f>MAX(0,Inputs!$B$4-P785)</f>
        <v>19.991999999999997</v>
      </c>
    </row>
    <row r="786" spans="1:18" ht="15" customHeight="1">
      <c r="A786" s="4">
        <v>44594.666666666701</v>
      </c>
      <c r="B786" s="5">
        <v>44594</v>
      </c>
      <c r="C786" s="6">
        <v>2</v>
      </c>
      <c r="D786" s="7" t="s">
        <v>27</v>
      </c>
      <c r="E786" s="7" t="s">
        <v>19</v>
      </c>
      <c r="F786" s="7" t="s">
        <v>24</v>
      </c>
      <c r="G786" s="6">
        <v>16</v>
      </c>
      <c r="H786" s="8">
        <v>2.032</v>
      </c>
      <c r="I786" s="8">
        <v>23.745000000000001</v>
      </c>
      <c r="J786" s="8">
        <v>0</v>
      </c>
      <c r="K786" s="8">
        <v>2.032</v>
      </c>
      <c r="L786" s="9">
        <f>K786*Inputs!$B$5</f>
        <v>1.99136</v>
      </c>
      <c r="M786" s="10">
        <f>IF(AND(OR(C786=1,C786=2,C786=12),G786&gt;=Inputs!$B$8,G786&lt;=Inputs!$B$9,K786&lt;=Inputs!$B$10),1,0)</f>
        <v>1</v>
      </c>
      <c r="N786" s="9">
        <f>Inputs!$B$4</f>
        <v>54.991999999999997</v>
      </c>
      <c r="O786" s="9">
        <f>IF(M786=1,Inputs!$B$6,Inputs!$B$4)</f>
        <v>45</v>
      </c>
      <c r="P786" s="9">
        <f>IF(M786=1,Inputs!$B$7,Inputs!$B$4)</f>
        <v>35</v>
      </c>
      <c r="Q786" s="9">
        <f>MAX(0,Inputs!$B$4-O786)</f>
        <v>9.9919999999999973</v>
      </c>
      <c r="R786" s="9">
        <f>MAX(0,Inputs!$B$4-P786)</f>
        <v>19.991999999999997</v>
      </c>
    </row>
    <row r="787" spans="1:18" ht="15" customHeight="1">
      <c r="A787" s="4">
        <v>44594.708333333299</v>
      </c>
      <c r="B787" s="5">
        <v>44594</v>
      </c>
      <c r="C787" s="6">
        <v>2</v>
      </c>
      <c r="D787" s="7" t="s">
        <v>27</v>
      </c>
      <c r="E787" s="7" t="s">
        <v>19</v>
      </c>
      <c r="F787" s="7" t="s">
        <v>24</v>
      </c>
      <c r="G787" s="6">
        <v>17</v>
      </c>
      <c r="H787" s="8">
        <v>2.032</v>
      </c>
      <c r="I787" s="8">
        <v>23.745000000000001</v>
      </c>
      <c r="J787" s="8">
        <v>1.61E-2</v>
      </c>
      <c r="K787" s="8">
        <v>2.3820000000000001</v>
      </c>
      <c r="L787" s="9">
        <f>K787*Inputs!$B$5</f>
        <v>2.3343600000000002</v>
      </c>
      <c r="M787" s="10">
        <f>IF(AND(OR(C787=1,C787=2,C787=12),G787&gt;=Inputs!$B$8,G787&lt;=Inputs!$B$9,K787&lt;=Inputs!$B$10),1,0)</f>
        <v>1</v>
      </c>
      <c r="N787" s="9">
        <f>Inputs!$B$4</f>
        <v>54.991999999999997</v>
      </c>
      <c r="O787" s="9">
        <f>IF(M787=1,Inputs!$B$6,Inputs!$B$4)</f>
        <v>45</v>
      </c>
      <c r="P787" s="9">
        <f>IF(M787=1,Inputs!$B$7,Inputs!$B$4)</f>
        <v>35</v>
      </c>
      <c r="Q787" s="9">
        <f>MAX(0,Inputs!$B$4-O787)</f>
        <v>9.9919999999999973</v>
      </c>
      <c r="R787" s="9">
        <f>MAX(0,Inputs!$B$4-P787)</f>
        <v>19.991999999999997</v>
      </c>
    </row>
    <row r="788" spans="1:18" ht="15" customHeight="1">
      <c r="A788" s="4">
        <v>44594.75</v>
      </c>
      <c r="B788" s="5">
        <v>44594</v>
      </c>
      <c r="C788" s="6">
        <v>2</v>
      </c>
      <c r="D788" s="7" t="s">
        <v>27</v>
      </c>
      <c r="E788" s="7" t="s">
        <v>19</v>
      </c>
      <c r="F788" s="7" t="s">
        <v>24</v>
      </c>
      <c r="G788" s="6">
        <v>18</v>
      </c>
      <c r="H788" s="8">
        <v>2.032</v>
      </c>
      <c r="I788" s="8">
        <v>23.745000000000001</v>
      </c>
      <c r="J788" s="8">
        <v>3.2300000000000002E-2</v>
      </c>
      <c r="K788" s="8">
        <v>2.7320000000000002</v>
      </c>
      <c r="L788" s="9">
        <f>K788*Inputs!$B$5</f>
        <v>2.6773600000000002</v>
      </c>
      <c r="M788" s="10">
        <f>IF(AND(OR(C788=1,C788=2,C788=12),G788&gt;=Inputs!$B$8,G788&lt;=Inputs!$B$9,K788&lt;=Inputs!$B$10),1,0)</f>
        <v>0</v>
      </c>
      <c r="N788" s="9">
        <f>Inputs!$B$4</f>
        <v>54.991999999999997</v>
      </c>
      <c r="O788" s="9">
        <f>IF(M788=1,Inputs!$B$6,Inputs!$B$4)</f>
        <v>54.991999999999997</v>
      </c>
      <c r="P788" s="9">
        <f>IF(M788=1,Inputs!$B$7,Inputs!$B$4)</f>
        <v>54.991999999999997</v>
      </c>
      <c r="Q788" s="9">
        <f>MAX(0,Inputs!$B$4-O788)</f>
        <v>0</v>
      </c>
      <c r="R788" s="9">
        <f>MAX(0,Inputs!$B$4-P788)</f>
        <v>0</v>
      </c>
    </row>
    <row r="789" spans="1:18" ht="15" customHeight="1">
      <c r="A789" s="4">
        <v>44594.791666666701</v>
      </c>
      <c r="B789" s="5">
        <v>44594</v>
      </c>
      <c r="C789" s="6">
        <v>2</v>
      </c>
      <c r="D789" s="7" t="s">
        <v>27</v>
      </c>
      <c r="E789" s="7" t="s">
        <v>19</v>
      </c>
      <c r="F789" s="7" t="s">
        <v>24</v>
      </c>
      <c r="G789" s="6">
        <v>19</v>
      </c>
      <c r="H789" s="8">
        <v>2.032</v>
      </c>
      <c r="I789" s="8">
        <v>23.745000000000001</v>
      </c>
      <c r="J789" s="8">
        <v>6.4500000000000002E-2</v>
      </c>
      <c r="K789" s="8">
        <v>3.4329999999999998</v>
      </c>
      <c r="L789" s="9">
        <f>K789*Inputs!$B$5</f>
        <v>3.3643399999999999</v>
      </c>
      <c r="M789" s="10">
        <f>IF(AND(OR(C789=1,C789=2,C789=12),G789&gt;=Inputs!$B$8,G789&lt;=Inputs!$B$9,K789&lt;=Inputs!$B$10),1,0)</f>
        <v>0</v>
      </c>
      <c r="N789" s="9">
        <f>Inputs!$B$4</f>
        <v>54.991999999999997</v>
      </c>
      <c r="O789" s="9">
        <f>IF(M789=1,Inputs!$B$6,Inputs!$B$4)</f>
        <v>54.991999999999997</v>
      </c>
      <c r="P789" s="9">
        <f>IF(M789=1,Inputs!$B$7,Inputs!$B$4)</f>
        <v>54.991999999999997</v>
      </c>
      <c r="Q789" s="9">
        <f>MAX(0,Inputs!$B$4-O789)</f>
        <v>0</v>
      </c>
      <c r="R789" s="9">
        <f>MAX(0,Inputs!$B$4-P789)</f>
        <v>0</v>
      </c>
    </row>
    <row r="790" spans="1:18" ht="15" customHeight="1">
      <c r="A790" s="4">
        <v>44594.833333333299</v>
      </c>
      <c r="B790" s="5">
        <v>44594</v>
      </c>
      <c r="C790" s="6">
        <v>2</v>
      </c>
      <c r="D790" s="7" t="s">
        <v>27</v>
      </c>
      <c r="E790" s="7" t="s">
        <v>19</v>
      </c>
      <c r="F790" s="7" t="s">
        <v>24</v>
      </c>
      <c r="G790" s="6">
        <v>20</v>
      </c>
      <c r="H790" s="8">
        <v>2.032</v>
      </c>
      <c r="I790" s="8">
        <v>23.745000000000001</v>
      </c>
      <c r="J790" s="8">
        <v>9.6799999999999997E-2</v>
      </c>
      <c r="K790" s="8">
        <v>4.133</v>
      </c>
      <c r="L790" s="9">
        <f>K790*Inputs!$B$5</f>
        <v>4.0503400000000003</v>
      </c>
      <c r="M790" s="10">
        <f>IF(AND(OR(C790=1,C790=2,C790=12),G790&gt;=Inputs!$B$8,G790&lt;=Inputs!$B$9,K790&lt;=Inputs!$B$10),1,0)</f>
        <v>0</v>
      </c>
      <c r="N790" s="9">
        <f>Inputs!$B$4</f>
        <v>54.991999999999997</v>
      </c>
      <c r="O790" s="9">
        <f>IF(M790=1,Inputs!$B$6,Inputs!$B$4)</f>
        <v>54.991999999999997</v>
      </c>
      <c r="P790" s="9">
        <f>IF(M790=1,Inputs!$B$7,Inputs!$B$4)</f>
        <v>54.991999999999997</v>
      </c>
      <c r="Q790" s="9">
        <f>MAX(0,Inputs!$B$4-O790)</f>
        <v>0</v>
      </c>
      <c r="R790" s="9">
        <f>MAX(0,Inputs!$B$4-P790)</f>
        <v>0</v>
      </c>
    </row>
    <row r="791" spans="1:18" ht="15" customHeight="1">
      <c r="A791" s="4">
        <v>44594.875</v>
      </c>
      <c r="B791" s="5">
        <v>44594</v>
      </c>
      <c r="C791" s="6">
        <v>2</v>
      </c>
      <c r="D791" s="7" t="s">
        <v>27</v>
      </c>
      <c r="E791" s="7" t="s">
        <v>19</v>
      </c>
      <c r="F791" s="7" t="s">
        <v>24</v>
      </c>
      <c r="G791" s="6">
        <v>21</v>
      </c>
      <c r="H791" s="8">
        <v>2.032</v>
      </c>
      <c r="I791" s="8">
        <v>23.745000000000001</v>
      </c>
      <c r="J791" s="8">
        <v>0.1613</v>
      </c>
      <c r="K791" s="8">
        <v>5.5339999999999998</v>
      </c>
      <c r="L791" s="9">
        <f>K791*Inputs!$B$5</f>
        <v>5.4233199999999995</v>
      </c>
      <c r="M791" s="10">
        <f>IF(AND(OR(C791=1,C791=2,C791=12),G791&gt;=Inputs!$B$8,G791&lt;=Inputs!$B$9,K791&lt;=Inputs!$B$10),1,0)</f>
        <v>0</v>
      </c>
      <c r="N791" s="9">
        <f>Inputs!$B$4</f>
        <v>54.991999999999997</v>
      </c>
      <c r="O791" s="9">
        <f>IF(M791=1,Inputs!$B$6,Inputs!$B$4)</f>
        <v>54.991999999999997</v>
      </c>
      <c r="P791" s="9">
        <f>IF(M791=1,Inputs!$B$7,Inputs!$B$4)</f>
        <v>54.991999999999997</v>
      </c>
      <c r="Q791" s="9">
        <f>MAX(0,Inputs!$B$4-O791)</f>
        <v>0</v>
      </c>
      <c r="R791" s="9">
        <f>MAX(0,Inputs!$B$4-P791)</f>
        <v>0</v>
      </c>
    </row>
    <row r="792" spans="1:18" ht="15" customHeight="1">
      <c r="A792" s="4">
        <v>44594.916666666701</v>
      </c>
      <c r="B792" s="5">
        <v>44594</v>
      </c>
      <c r="C792" s="6">
        <v>2</v>
      </c>
      <c r="D792" s="7" t="s">
        <v>27</v>
      </c>
      <c r="E792" s="7" t="s">
        <v>19</v>
      </c>
      <c r="F792" s="7" t="s">
        <v>24</v>
      </c>
      <c r="G792" s="6">
        <v>22</v>
      </c>
      <c r="H792" s="8">
        <v>2.032</v>
      </c>
      <c r="I792" s="8">
        <v>23.745000000000001</v>
      </c>
      <c r="J792" s="8">
        <v>0.4516</v>
      </c>
      <c r="K792" s="8">
        <v>11.837999999999999</v>
      </c>
      <c r="L792" s="9">
        <f>K792*Inputs!$B$5</f>
        <v>11.601239999999999</v>
      </c>
      <c r="M792" s="10">
        <f>IF(AND(OR(C792=1,C792=2,C792=12),G792&gt;=Inputs!$B$8,G792&lt;=Inputs!$B$9,K792&lt;=Inputs!$B$10),1,0)</f>
        <v>0</v>
      </c>
      <c r="N792" s="9">
        <f>Inputs!$B$4</f>
        <v>54.991999999999997</v>
      </c>
      <c r="O792" s="9">
        <f>IF(M792=1,Inputs!$B$6,Inputs!$B$4)</f>
        <v>54.991999999999997</v>
      </c>
      <c r="P792" s="9">
        <f>IF(M792=1,Inputs!$B$7,Inputs!$B$4)</f>
        <v>54.991999999999997</v>
      </c>
      <c r="Q792" s="9">
        <f>MAX(0,Inputs!$B$4-O792)</f>
        <v>0</v>
      </c>
      <c r="R792" s="9">
        <f>MAX(0,Inputs!$B$4-P792)</f>
        <v>0</v>
      </c>
    </row>
    <row r="793" spans="1:18" ht="15" customHeight="1">
      <c r="A793" s="4">
        <v>44594.958333333299</v>
      </c>
      <c r="B793" s="5">
        <v>44594</v>
      </c>
      <c r="C793" s="6">
        <v>2</v>
      </c>
      <c r="D793" s="7" t="s">
        <v>27</v>
      </c>
      <c r="E793" s="7" t="s">
        <v>19</v>
      </c>
      <c r="F793" s="7" t="s">
        <v>24</v>
      </c>
      <c r="G793" s="6">
        <v>23</v>
      </c>
      <c r="H793" s="8">
        <v>2.032</v>
      </c>
      <c r="I793" s="8">
        <v>23.745000000000001</v>
      </c>
      <c r="J793" s="8">
        <v>0.7419</v>
      </c>
      <c r="K793" s="8">
        <v>18.141999999999999</v>
      </c>
      <c r="L793" s="9">
        <f>K793*Inputs!$B$5</f>
        <v>17.779159999999997</v>
      </c>
      <c r="M793" s="10">
        <f>IF(AND(OR(C793=1,C793=2,C793=12),G793&gt;=Inputs!$B$8,G793&lt;=Inputs!$B$9,K793&lt;=Inputs!$B$10),1,0)</f>
        <v>0</v>
      </c>
      <c r="N793" s="9">
        <f>Inputs!$B$4</f>
        <v>54.991999999999997</v>
      </c>
      <c r="O793" s="9">
        <f>IF(M793=1,Inputs!$B$6,Inputs!$B$4)</f>
        <v>54.991999999999997</v>
      </c>
      <c r="P793" s="9">
        <f>IF(M793=1,Inputs!$B$7,Inputs!$B$4)</f>
        <v>54.991999999999997</v>
      </c>
      <c r="Q793" s="9">
        <f>MAX(0,Inputs!$B$4-O793)</f>
        <v>0</v>
      </c>
      <c r="R793" s="9">
        <f>MAX(0,Inputs!$B$4-P793)</f>
        <v>0</v>
      </c>
    </row>
    <row r="794" spans="1:18" ht="15" customHeight="1">
      <c r="A794" s="4">
        <v>44595</v>
      </c>
      <c r="B794" s="5">
        <v>44595</v>
      </c>
      <c r="C794" s="6">
        <v>2</v>
      </c>
      <c r="D794" s="7" t="s">
        <v>27</v>
      </c>
      <c r="E794" s="7" t="s">
        <v>19</v>
      </c>
      <c r="F794" s="7" t="s">
        <v>25</v>
      </c>
      <c r="G794" s="6">
        <v>0</v>
      </c>
      <c r="H794" s="8">
        <v>2.1190000000000002</v>
      </c>
      <c r="I794" s="8">
        <v>24.481999999999999</v>
      </c>
      <c r="J794" s="8">
        <v>0.94869999999999999</v>
      </c>
      <c r="K794" s="8">
        <v>23.335000000000001</v>
      </c>
      <c r="L794" s="9">
        <f>K794*Inputs!$B$5</f>
        <v>22.868300000000001</v>
      </c>
      <c r="M794" s="10">
        <f>IF(AND(OR(C794=1,C794=2,C794=12),G794&gt;=Inputs!$B$8,G794&lt;=Inputs!$B$9,K794&lt;=Inputs!$B$10),1,0)</f>
        <v>0</v>
      </c>
      <c r="N794" s="9">
        <f>Inputs!$B$4</f>
        <v>54.991999999999997</v>
      </c>
      <c r="O794" s="9">
        <f>IF(M794=1,Inputs!$B$6,Inputs!$B$4)</f>
        <v>54.991999999999997</v>
      </c>
      <c r="P794" s="9">
        <f>IF(M794=1,Inputs!$B$7,Inputs!$B$4)</f>
        <v>54.991999999999997</v>
      </c>
      <c r="Q794" s="9">
        <f>MAX(0,Inputs!$B$4-O794)</f>
        <v>0</v>
      </c>
      <c r="R794" s="9">
        <f>MAX(0,Inputs!$B$4-P794)</f>
        <v>0</v>
      </c>
    </row>
    <row r="795" spans="1:18" ht="15" customHeight="1">
      <c r="A795" s="4">
        <v>44595.041666666701</v>
      </c>
      <c r="B795" s="5">
        <v>44595</v>
      </c>
      <c r="C795" s="6">
        <v>2</v>
      </c>
      <c r="D795" s="7" t="s">
        <v>27</v>
      </c>
      <c r="E795" s="7" t="s">
        <v>19</v>
      </c>
      <c r="F795" s="7" t="s">
        <v>25</v>
      </c>
      <c r="G795" s="6">
        <v>1</v>
      </c>
      <c r="H795" s="8">
        <v>2.1190000000000002</v>
      </c>
      <c r="I795" s="8">
        <v>24.481999999999999</v>
      </c>
      <c r="J795" s="8">
        <v>0.96150000000000002</v>
      </c>
      <c r="K795" s="8">
        <v>23.622</v>
      </c>
      <c r="L795" s="9">
        <f>K795*Inputs!$B$5</f>
        <v>23.149560000000001</v>
      </c>
      <c r="M795" s="10">
        <f>IF(AND(OR(C795=1,C795=2,C795=12),G795&gt;=Inputs!$B$8,G795&lt;=Inputs!$B$9,K795&lt;=Inputs!$B$10),1,0)</f>
        <v>0</v>
      </c>
      <c r="N795" s="9">
        <f>Inputs!$B$4</f>
        <v>54.991999999999997</v>
      </c>
      <c r="O795" s="9">
        <f>IF(M795=1,Inputs!$B$6,Inputs!$B$4)</f>
        <v>54.991999999999997</v>
      </c>
      <c r="P795" s="9">
        <f>IF(M795=1,Inputs!$B$7,Inputs!$B$4)</f>
        <v>54.991999999999997</v>
      </c>
      <c r="Q795" s="9">
        <f>MAX(0,Inputs!$B$4-O795)</f>
        <v>0</v>
      </c>
      <c r="R795" s="9">
        <f>MAX(0,Inputs!$B$4-P795)</f>
        <v>0</v>
      </c>
    </row>
    <row r="796" spans="1:18" ht="15" customHeight="1">
      <c r="A796" s="4">
        <v>44595.083333333299</v>
      </c>
      <c r="B796" s="5">
        <v>44595</v>
      </c>
      <c r="C796" s="6">
        <v>2</v>
      </c>
      <c r="D796" s="7" t="s">
        <v>27</v>
      </c>
      <c r="E796" s="7" t="s">
        <v>19</v>
      </c>
      <c r="F796" s="7" t="s">
        <v>25</v>
      </c>
      <c r="G796" s="6">
        <v>2</v>
      </c>
      <c r="H796" s="8">
        <v>2.1190000000000002</v>
      </c>
      <c r="I796" s="8">
        <v>24.481999999999999</v>
      </c>
      <c r="J796" s="8">
        <v>0.97440000000000004</v>
      </c>
      <c r="K796" s="8">
        <v>23.908999999999999</v>
      </c>
      <c r="L796" s="9">
        <f>K796*Inputs!$B$5</f>
        <v>23.430819999999997</v>
      </c>
      <c r="M796" s="10">
        <f>IF(AND(OR(C796=1,C796=2,C796=12),G796&gt;=Inputs!$B$8,G796&lt;=Inputs!$B$9,K796&lt;=Inputs!$B$10),1,0)</f>
        <v>0</v>
      </c>
      <c r="N796" s="9">
        <f>Inputs!$B$4</f>
        <v>54.991999999999997</v>
      </c>
      <c r="O796" s="9">
        <f>IF(M796=1,Inputs!$B$6,Inputs!$B$4)</f>
        <v>54.991999999999997</v>
      </c>
      <c r="P796" s="9">
        <f>IF(M796=1,Inputs!$B$7,Inputs!$B$4)</f>
        <v>54.991999999999997</v>
      </c>
      <c r="Q796" s="9">
        <f>MAX(0,Inputs!$B$4-O796)</f>
        <v>0</v>
      </c>
      <c r="R796" s="9">
        <f>MAX(0,Inputs!$B$4-P796)</f>
        <v>0</v>
      </c>
    </row>
    <row r="797" spans="1:18" ht="15" customHeight="1">
      <c r="A797" s="4">
        <v>44595.125</v>
      </c>
      <c r="B797" s="5">
        <v>44595</v>
      </c>
      <c r="C797" s="6">
        <v>2</v>
      </c>
      <c r="D797" s="7" t="s">
        <v>27</v>
      </c>
      <c r="E797" s="7" t="s">
        <v>19</v>
      </c>
      <c r="F797" s="7" t="s">
        <v>25</v>
      </c>
      <c r="G797" s="6">
        <v>3</v>
      </c>
      <c r="H797" s="8">
        <v>2.1190000000000002</v>
      </c>
      <c r="I797" s="8">
        <v>24.481999999999999</v>
      </c>
      <c r="J797" s="8">
        <v>0.98719999999999997</v>
      </c>
      <c r="K797" s="8">
        <v>24.195</v>
      </c>
      <c r="L797" s="9">
        <f>K797*Inputs!$B$5</f>
        <v>23.711099999999998</v>
      </c>
      <c r="M797" s="10">
        <f>IF(AND(OR(C797=1,C797=2,C797=12),G797&gt;=Inputs!$B$8,G797&lt;=Inputs!$B$9,K797&lt;=Inputs!$B$10),1,0)</f>
        <v>0</v>
      </c>
      <c r="N797" s="9">
        <f>Inputs!$B$4</f>
        <v>54.991999999999997</v>
      </c>
      <c r="O797" s="9">
        <f>IF(M797=1,Inputs!$B$6,Inputs!$B$4)</f>
        <v>54.991999999999997</v>
      </c>
      <c r="P797" s="9">
        <f>IF(M797=1,Inputs!$B$7,Inputs!$B$4)</f>
        <v>54.991999999999997</v>
      </c>
      <c r="Q797" s="9">
        <f>MAX(0,Inputs!$B$4-O797)</f>
        <v>0</v>
      </c>
      <c r="R797" s="9">
        <f>MAX(0,Inputs!$B$4-P797)</f>
        <v>0</v>
      </c>
    </row>
    <row r="798" spans="1:18" ht="15" customHeight="1">
      <c r="A798" s="4">
        <v>44595.166666666701</v>
      </c>
      <c r="B798" s="5">
        <v>44595</v>
      </c>
      <c r="C798" s="6">
        <v>2</v>
      </c>
      <c r="D798" s="7" t="s">
        <v>27</v>
      </c>
      <c r="E798" s="7" t="s">
        <v>19</v>
      </c>
      <c r="F798" s="7" t="s">
        <v>25</v>
      </c>
      <c r="G798" s="6">
        <v>4</v>
      </c>
      <c r="H798" s="8">
        <v>2.1190000000000002</v>
      </c>
      <c r="I798" s="8">
        <v>24.481999999999999</v>
      </c>
      <c r="J798" s="8">
        <v>1</v>
      </c>
      <c r="K798" s="8">
        <v>24.481999999999999</v>
      </c>
      <c r="L798" s="9">
        <f>K798*Inputs!$B$5</f>
        <v>23.992359999999998</v>
      </c>
      <c r="M798" s="10">
        <f>IF(AND(OR(C798=1,C798=2,C798=12),G798&gt;=Inputs!$B$8,G798&lt;=Inputs!$B$9,K798&lt;=Inputs!$B$10),1,0)</f>
        <v>0</v>
      </c>
      <c r="N798" s="9">
        <f>Inputs!$B$4</f>
        <v>54.991999999999997</v>
      </c>
      <c r="O798" s="9">
        <f>IF(M798=1,Inputs!$B$6,Inputs!$B$4)</f>
        <v>54.991999999999997</v>
      </c>
      <c r="P798" s="9">
        <f>IF(M798=1,Inputs!$B$7,Inputs!$B$4)</f>
        <v>54.991999999999997</v>
      </c>
      <c r="Q798" s="9">
        <f>MAX(0,Inputs!$B$4-O798)</f>
        <v>0</v>
      </c>
      <c r="R798" s="9">
        <f>MAX(0,Inputs!$B$4-P798)</f>
        <v>0</v>
      </c>
    </row>
    <row r="799" spans="1:18" ht="15" customHeight="1">
      <c r="A799" s="4">
        <v>44595.208333333299</v>
      </c>
      <c r="B799" s="5">
        <v>44595</v>
      </c>
      <c r="C799" s="6">
        <v>2</v>
      </c>
      <c r="D799" s="7" t="s">
        <v>27</v>
      </c>
      <c r="E799" s="7" t="s">
        <v>19</v>
      </c>
      <c r="F799" s="7" t="s">
        <v>25</v>
      </c>
      <c r="G799" s="6">
        <v>5</v>
      </c>
      <c r="H799" s="8">
        <v>2.1190000000000002</v>
      </c>
      <c r="I799" s="8">
        <v>24.481999999999999</v>
      </c>
      <c r="J799" s="8">
        <v>0.89739999999999998</v>
      </c>
      <c r="K799" s="8">
        <v>22.187999999999999</v>
      </c>
      <c r="L799" s="9">
        <f>K799*Inputs!$B$5</f>
        <v>21.744239999999998</v>
      </c>
      <c r="M799" s="10">
        <f>IF(AND(OR(C799=1,C799=2,C799=12),G799&gt;=Inputs!$B$8,G799&lt;=Inputs!$B$9,K799&lt;=Inputs!$B$10),1,0)</f>
        <v>0</v>
      </c>
      <c r="N799" s="9">
        <f>Inputs!$B$4</f>
        <v>54.991999999999997</v>
      </c>
      <c r="O799" s="9">
        <f>IF(M799=1,Inputs!$B$6,Inputs!$B$4)</f>
        <v>54.991999999999997</v>
      </c>
      <c r="P799" s="9">
        <f>IF(M799=1,Inputs!$B$7,Inputs!$B$4)</f>
        <v>54.991999999999997</v>
      </c>
      <c r="Q799" s="9">
        <f>MAX(0,Inputs!$B$4-O799)</f>
        <v>0</v>
      </c>
      <c r="R799" s="9">
        <f>MAX(0,Inputs!$B$4-P799)</f>
        <v>0</v>
      </c>
    </row>
    <row r="800" spans="1:18" ht="15" customHeight="1">
      <c r="A800" s="4">
        <v>44595.25</v>
      </c>
      <c r="B800" s="5">
        <v>44595</v>
      </c>
      <c r="C800" s="6">
        <v>2</v>
      </c>
      <c r="D800" s="7" t="s">
        <v>27</v>
      </c>
      <c r="E800" s="7" t="s">
        <v>19</v>
      </c>
      <c r="F800" s="7" t="s">
        <v>25</v>
      </c>
      <c r="G800" s="6">
        <v>6</v>
      </c>
      <c r="H800" s="8">
        <v>2.1190000000000002</v>
      </c>
      <c r="I800" s="8">
        <v>24.481999999999999</v>
      </c>
      <c r="J800" s="8">
        <v>0.51280000000000003</v>
      </c>
      <c r="K800" s="8">
        <v>13.587</v>
      </c>
      <c r="L800" s="9">
        <f>K800*Inputs!$B$5</f>
        <v>13.31526</v>
      </c>
      <c r="M800" s="10">
        <f>IF(AND(OR(C800=1,C800=2,C800=12),G800&gt;=Inputs!$B$8,G800&lt;=Inputs!$B$9,K800&lt;=Inputs!$B$10),1,0)</f>
        <v>0</v>
      </c>
      <c r="N800" s="9">
        <f>Inputs!$B$4</f>
        <v>54.991999999999997</v>
      </c>
      <c r="O800" s="9">
        <f>IF(M800=1,Inputs!$B$6,Inputs!$B$4)</f>
        <v>54.991999999999997</v>
      </c>
      <c r="P800" s="9">
        <f>IF(M800=1,Inputs!$B$7,Inputs!$B$4)</f>
        <v>54.991999999999997</v>
      </c>
      <c r="Q800" s="9">
        <f>MAX(0,Inputs!$B$4-O800)</f>
        <v>0</v>
      </c>
      <c r="R800" s="9">
        <f>MAX(0,Inputs!$B$4-P800)</f>
        <v>0</v>
      </c>
    </row>
    <row r="801" spans="1:18" ht="15" customHeight="1">
      <c r="A801" s="4">
        <v>44595.291666666701</v>
      </c>
      <c r="B801" s="5">
        <v>44595</v>
      </c>
      <c r="C801" s="6">
        <v>2</v>
      </c>
      <c r="D801" s="7" t="s">
        <v>27</v>
      </c>
      <c r="E801" s="7" t="s">
        <v>19</v>
      </c>
      <c r="F801" s="7" t="s">
        <v>25</v>
      </c>
      <c r="G801" s="6">
        <v>7</v>
      </c>
      <c r="H801" s="8">
        <v>2.1190000000000002</v>
      </c>
      <c r="I801" s="8">
        <v>24.481999999999999</v>
      </c>
      <c r="J801" s="8">
        <v>0.12820000000000001</v>
      </c>
      <c r="K801" s="8">
        <v>4.9859999999999998</v>
      </c>
      <c r="L801" s="9">
        <f>K801*Inputs!$B$5</f>
        <v>4.8862799999999993</v>
      </c>
      <c r="M801" s="10">
        <f>IF(AND(OR(C801=1,C801=2,C801=12),G801&gt;=Inputs!$B$8,G801&lt;=Inputs!$B$9,K801&lt;=Inputs!$B$10),1,0)</f>
        <v>0</v>
      </c>
      <c r="N801" s="9">
        <f>Inputs!$B$4</f>
        <v>54.991999999999997</v>
      </c>
      <c r="O801" s="9">
        <f>IF(M801=1,Inputs!$B$6,Inputs!$B$4)</f>
        <v>54.991999999999997</v>
      </c>
      <c r="P801" s="9">
        <f>IF(M801=1,Inputs!$B$7,Inputs!$B$4)</f>
        <v>54.991999999999997</v>
      </c>
      <c r="Q801" s="9">
        <f>MAX(0,Inputs!$B$4-O801)</f>
        <v>0</v>
      </c>
      <c r="R801" s="9">
        <f>MAX(0,Inputs!$B$4-P801)</f>
        <v>0</v>
      </c>
    </row>
    <row r="802" spans="1:18" ht="15" customHeight="1">
      <c r="A802" s="4">
        <v>44595.333333333299</v>
      </c>
      <c r="B802" s="5">
        <v>44595</v>
      </c>
      <c r="C802" s="6">
        <v>2</v>
      </c>
      <c r="D802" s="7" t="s">
        <v>27</v>
      </c>
      <c r="E802" s="7" t="s">
        <v>19</v>
      </c>
      <c r="F802" s="7" t="s">
        <v>25</v>
      </c>
      <c r="G802" s="6">
        <v>8</v>
      </c>
      <c r="H802" s="8">
        <v>2.1190000000000002</v>
      </c>
      <c r="I802" s="8">
        <v>24.481999999999999</v>
      </c>
      <c r="J802" s="8">
        <v>7.6899999999999996E-2</v>
      </c>
      <c r="K802" s="8">
        <v>3.839</v>
      </c>
      <c r="L802" s="9">
        <f>K802*Inputs!$B$5</f>
        <v>3.7622200000000001</v>
      </c>
      <c r="M802" s="10">
        <f>IF(AND(OR(C802=1,C802=2,C802=12),G802&gt;=Inputs!$B$8,G802&lt;=Inputs!$B$9,K802&lt;=Inputs!$B$10),1,0)</f>
        <v>0</v>
      </c>
      <c r="N802" s="9">
        <f>Inputs!$B$4</f>
        <v>54.991999999999997</v>
      </c>
      <c r="O802" s="9">
        <f>IF(M802=1,Inputs!$B$6,Inputs!$B$4)</f>
        <v>54.991999999999997</v>
      </c>
      <c r="P802" s="9">
        <f>IF(M802=1,Inputs!$B$7,Inputs!$B$4)</f>
        <v>54.991999999999997</v>
      </c>
      <c r="Q802" s="9">
        <f>MAX(0,Inputs!$B$4-O802)</f>
        <v>0</v>
      </c>
      <c r="R802" s="9">
        <f>MAX(0,Inputs!$B$4-P802)</f>
        <v>0</v>
      </c>
    </row>
    <row r="803" spans="1:18" ht="15" customHeight="1">
      <c r="A803" s="4">
        <v>44595.375</v>
      </c>
      <c r="B803" s="5">
        <v>44595</v>
      </c>
      <c r="C803" s="6">
        <v>2</v>
      </c>
      <c r="D803" s="7" t="s">
        <v>27</v>
      </c>
      <c r="E803" s="7" t="s">
        <v>19</v>
      </c>
      <c r="F803" s="7" t="s">
        <v>25</v>
      </c>
      <c r="G803" s="6">
        <v>9</v>
      </c>
      <c r="H803" s="8">
        <v>2.1190000000000002</v>
      </c>
      <c r="I803" s="8">
        <v>24.481999999999999</v>
      </c>
      <c r="J803" s="8">
        <v>6.4100000000000004E-2</v>
      </c>
      <c r="K803" s="8">
        <v>3.5529999999999999</v>
      </c>
      <c r="L803" s="9">
        <f>K803*Inputs!$B$5</f>
        <v>3.4819399999999998</v>
      </c>
      <c r="M803" s="10">
        <f>IF(AND(OR(C803=1,C803=2,C803=12),G803&gt;=Inputs!$B$8,G803&lt;=Inputs!$B$9,K803&lt;=Inputs!$B$10),1,0)</f>
        <v>1</v>
      </c>
      <c r="N803" s="9">
        <f>Inputs!$B$4</f>
        <v>54.991999999999997</v>
      </c>
      <c r="O803" s="9">
        <f>IF(M803=1,Inputs!$B$6,Inputs!$B$4)</f>
        <v>45</v>
      </c>
      <c r="P803" s="9">
        <f>IF(M803=1,Inputs!$B$7,Inputs!$B$4)</f>
        <v>35</v>
      </c>
      <c r="Q803" s="9">
        <f>MAX(0,Inputs!$B$4-O803)</f>
        <v>9.9919999999999973</v>
      </c>
      <c r="R803" s="9">
        <f>MAX(0,Inputs!$B$4-P803)</f>
        <v>19.991999999999997</v>
      </c>
    </row>
    <row r="804" spans="1:18" ht="15" customHeight="1">
      <c r="A804" s="4">
        <v>44595.416666666701</v>
      </c>
      <c r="B804" s="5">
        <v>44595</v>
      </c>
      <c r="C804" s="6">
        <v>2</v>
      </c>
      <c r="D804" s="7" t="s">
        <v>27</v>
      </c>
      <c r="E804" s="7" t="s">
        <v>19</v>
      </c>
      <c r="F804" s="7" t="s">
        <v>25</v>
      </c>
      <c r="G804" s="6">
        <v>10</v>
      </c>
      <c r="H804" s="8">
        <v>2.1190000000000002</v>
      </c>
      <c r="I804" s="8">
        <v>24.481999999999999</v>
      </c>
      <c r="J804" s="8">
        <v>5.1299999999999998E-2</v>
      </c>
      <c r="K804" s="8">
        <v>3.266</v>
      </c>
      <c r="L804" s="9">
        <f>K804*Inputs!$B$5</f>
        <v>3.2006799999999997</v>
      </c>
      <c r="M804" s="10">
        <f>IF(AND(OR(C804=1,C804=2,C804=12),G804&gt;=Inputs!$B$8,G804&lt;=Inputs!$B$9,K804&lt;=Inputs!$B$10),1,0)</f>
        <v>1</v>
      </c>
      <c r="N804" s="9">
        <f>Inputs!$B$4</f>
        <v>54.991999999999997</v>
      </c>
      <c r="O804" s="9">
        <f>IF(M804=1,Inputs!$B$6,Inputs!$B$4)</f>
        <v>45</v>
      </c>
      <c r="P804" s="9">
        <f>IF(M804=1,Inputs!$B$7,Inputs!$B$4)</f>
        <v>35</v>
      </c>
      <c r="Q804" s="9">
        <f>MAX(0,Inputs!$B$4-O804)</f>
        <v>9.9919999999999973</v>
      </c>
      <c r="R804" s="9">
        <f>MAX(0,Inputs!$B$4-P804)</f>
        <v>19.991999999999997</v>
      </c>
    </row>
    <row r="805" spans="1:18" ht="15" customHeight="1">
      <c r="A805" s="4">
        <v>44595.458333333299</v>
      </c>
      <c r="B805" s="5">
        <v>44595</v>
      </c>
      <c r="C805" s="6">
        <v>2</v>
      </c>
      <c r="D805" s="7" t="s">
        <v>27</v>
      </c>
      <c r="E805" s="7" t="s">
        <v>19</v>
      </c>
      <c r="F805" s="7" t="s">
        <v>25</v>
      </c>
      <c r="G805" s="6">
        <v>11</v>
      </c>
      <c r="H805" s="8">
        <v>2.1190000000000002</v>
      </c>
      <c r="I805" s="8">
        <v>24.481999999999999</v>
      </c>
      <c r="J805" s="8">
        <v>6.4100000000000004E-2</v>
      </c>
      <c r="K805" s="8">
        <v>3.5529999999999999</v>
      </c>
      <c r="L805" s="9">
        <f>K805*Inputs!$B$5</f>
        <v>3.4819399999999998</v>
      </c>
      <c r="M805" s="10">
        <f>IF(AND(OR(C805=1,C805=2,C805=12),G805&gt;=Inputs!$B$8,G805&lt;=Inputs!$B$9,K805&lt;=Inputs!$B$10),1,0)</f>
        <v>1</v>
      </c>
      <c r="N805" s="9">
        <f>Inputs!$B$4</f>
        <v>54.991999999999997</v>
      </c>
      <c r="O805" s="9">
        <f>IF(M805=1,Inputs!$B$6,Inputs!$B$4)</f>
        <v>45</v>
      </c>
      <c r="P805" s="9">
        <f>IF(M805=1,Inputs!$B$7,Inputs!$B$4)</f>
        <v>35</v>
      </c>
      <c r="Q805" s="9">
        <f>MAX(0,Inputs!$B$4-O805)</f>
        <v>9.9919999999999973</v>
      </c>
      <c r="R805" s="9">
        <f>MAX(0,Inputs!$B$4-P805)</f>
        <v>19.991999999999997</v>
      </c>
    </row>
    <row r="806" spans="1:18" ht="15" customHeight="1">
      <c r="A806" s="4">
        <v>44595.5</v>
      </c>
      <c r="B806" s="5">
        <v>44595</v>
      </c>
      <c r="C806" s="6">
        <v>2</v>
      </c>
      <c r="D806" s="7" t="s">
        <v>27</v>
      </c>
      <c r="E806" s="7" t="s">
        <v>19</v>
      </c>
      <c r="F806" s="7" t="s">
        <v>25</v>
      </c>
      <c r="G806" s="6">
        <v>12</v>
      </c>
      <c r="H806" s="8">
        <v>2.1190000000000002</v>
      </c>
      <c r="I806" s="8">
        <v>24.481999999999999</v>
      </c>
      <c r="J806" s="8">
        <v>7.6899999999999996E-2</v>
      </c>
      <c r="K806" s="8">
        <v>3.839</v>
      </c>
      <c r="L806" s="9">
        <f>K806*Inputs!$B$5</f>
        <v>3.7622200000000001</v>
      </c>
      <c r="M806" s="10">
        <f>IF(AND(OR(C806=1,C806=2,C806=12),G806&gt;=Inputs!$B$8,G806&lt;=Inputs!$B$9,K806&lt;=Inputs!$B$10),1,0)</f>
        <v>1</v>
      </c>
      <c r="N806" s="9">
        <f>Inputs!$B$4</f>
        <v>54.991999999999997</v>
      </c>
      <c r="O806" s="9">
        <f>IF(M806=1,Inputs!$B$6,Inputs!$B$4)</f>
        <v>45</v>
      </c>
      <c r="P806" s="9">
        <f>IF(M806=1,Inputs!$B$7,Inputs!$B$4)</f>
        <v>35</v>
      </c>
      <c r="Q806" s="9">
        <f>MAX(0,Inputs!$B$4-O806)</f>
        <v>9.9919999999999973</v>
      </c>
      <c r="R806" s="9">
        <f>MAX(0,Inputs!$B$4-P806)</f>
        <v>19.991999999999997</v>
      </c>
    </row>
    <row r="807" spans="1:18" ht="15" customHeight="1">
      <c r="A807" s="4">
        <v>44595.541666666701</v>
      </c>
      <c r="B807" s="5">
        <v>44595</v>
      </c>
      <c r="C807" s="6">
        <v>2</v>
      </c>
      <c r="D807" s="7" t="s">
        <v>27</v>
      </c>
      <c r="E807" s="7" t="s">
        <v>19</v>
      </c>
      <c r="F807" s="7" t="s">
        <v>25</v>
      </c>
      <c r="G807" s="6">
        <v>13</v>
      </c>
      <c r="H807" s="8">
        <v>2.1190000000000002</v>
      </c>
      <c r="I807" s="8">
        <v>24.481999999999999</v>
      </c>
      <c r="J807" s="8">
        <v>6.4100000000000004E-2</v>
      </c>
      <c r="K807" s="8">
        <v>3.5529999999999999</v>
      </c>
      <c r="L807" s="9">
        <f>K807*Inputs!$B$5</f>
        <v>3.4819399999999998</v>
      </c>
      <c r="M807" s="10">
        <f>IF(AND(OR(C807=1,C807=2,C807=12),G807&gt;=Inputs!$B$8,G807&lt;=Inputs!$B$9,K807&lt;=Inputs!$B$10),1,0)</f>
        <v>1</v>
      </c>
      <c r="N807" s="9">
        <f>Inputs!$B$4</f>
        <v>54.991999999999997</v>
      </c>
      <c r="O807" s="9">
        <f>IF(M807=1,Inputs!$B$6,Inputs!$B$4)</f>
        <v>45</v>
      </c>
      <c r="P807" s="9">
        <f>IF(M807=1,Inputs!$B$7,Inputs!$B$4)</f>
        <v>35</v>
      </c>
      <c r="Q807" s="9">
        <f>MAX(0,Inputs!$B$4-O807)</f>
        <v>9.9919999999999973</v>
      </c>
      <c r="R807" s="9">
        <f>MAX(0,Inputs!$B$4-P807)</f>
        <v>19.991999999999997</v>
      </c>
    </row>
    <row r="808" spans="1:18" ht="15" customHeight="1">
      <c r="A808" s="4">
        <v>44595.583333333299</v>
      </c>
      <c r="B808" s="5">
        <v>44595</v>
      </c>
      <c r="C808" s="6">
        <v>2</v>
      </c>
      <c r="D808" s="7" t="s">
        <v>27</v>
      </c>
      <c r="E808" s="7" t="s">
        <v>19</v>
      </c>
      <c r="F808" s="7" t="s">
        <v>25</v>
      </c>
      <c r="G808" s="6">
        <v>14</v>
      </c>
      <c r="H808" s="8">
        <v>2.1190000000000002</v>
      </c>
      <c r="I808" s="8">
        <v>24.481999999999999</v>
      </c>
      <c r="J808" s="8">
        <v>5.1299999999999998E-2</v>
      </c>
      <c r="K808" s="8">
        <v>3.266</v>
      </c>
      <c r="L808" s="9">
        <f>K808*Inputs!$B$5</f>
        <v>3.2006799999999997</v>
      </c>
      <c r="M808" s="10">
        <f>IF(AND(OR(C808=1,C808=2,C808=12),G808&gt;=Inputs!$B$8,G808&lt;=Inputs!$B$9,K808&lt;=Inputs!$B$10),1,0)</f>
        <v>1</v>
      </c>
      <c r="N808" s="9">
        <f>Inputs!$B$4</f>
        <v>54.991999999999997</v>
      </c>
      <c r="O808" s="9">
        <f>IF(M808=1,Inputs!$B$6,Inputs!$B$4)</f>
        <v>45</v>
      </c>
      <c r="P808" s="9">
        <f>IF(M808=1,Inputs!$B$7,Inputs!$B$4)</f>
        <v>35</v>
      </c>
      <c r="Q808" s="9">
        <f>MAX(0,Inputs!$B$4-O808)</f>
        <v>9.9919999999999973</v>
      </c>
      <c r="R808" s="9">
        <f>MAX(0,Inputs!$B$4-P808)</f>
        <v>19.991999999999997</v>
      </c>
    </row>
    <row r="809" spans="1:18" ht="15" customHeight="1">
      <c r="A809" s="4">
        <v>44595.625</v>
      </c>
      <c r="B809" s="5">
        <v>44595</v>
      </c>
      <c r="C809" s="6">
        <v>2</v>
      </c>
      <c r="D809" s="7" t="s">
        <v>27</v>
      </c>
      <c r="E809" s="7" t="s">
        <v>19</v>
      </c>
      <c r="F809" s="7" t="s">
        <v>25</v>
      </c>
      <c r="G809" s="6">
        <v>15</v>
      </c>
      <c r="H809" s="8">
        <v>2.1190000000000002</v>
      </c>
      <c r="I809" s="8">
        <v>24.481999999999999</v>
      </c>
      <c r="J809" s="8">
        <v>3.85E-2</v>
      </c>
      <c r="K809" s="8">
        <v>2.9790000000000001</v>
      </c>
      <c r="L809" s="9">
        <f>K809*Inputs!$B$5</f>
        <v>2.9194200000000001</v>
      </c>
      <c r="M809" s="10">
        <f>IF(AND(OR(C809=1,C809=2,C809=12),G809&gt;=Inputs!$B$8,G809&lt;=Inputs!$B$9,K809&lt;=Inputs!$B$10),1,0)</f>
        <v>1</v>
      </c>
      <c r="N809" s="9">
        <f>Inputs!$B$4</f>
        <v>54.991999999999997</v>
      </c>
      <c r="O809" s="9">
        <f>IF(M809=1,Inputs!$B$6,Inputs!$B$4)</f>
        <v>45</v>
      </c>
      <c r="P809" s="9">
        <f>IF(M809=1,Inputs!$B$7,Inputs!$B$4)</f>
        <v>35</v>
      </c>
      <c r="Q809" s="9">
        <f>MAX(0,Inputs!$B$4-O809)</f>
        <v>9.9919999999999973</v>
      </c>
      <c r="R809" s="9">
        <f>MAX(0,Inputs!$B$4-P809)</f>
        <v>19.991999999999997</v>
      </c>
    </row>
    <row r="810" spans="1:18" ht="15" customHeight="1">
      <c r="A810" s="4">
        <v>44595.666666666701</v>
      </c>
      <c r="B810" s="5">
        <v>44595</v>
      </c>
      <c r="C810" s="6">
        <v>2</v>
      </c>
      <c r="D810" s="7" t="s">
        <v>27</v>
      </c>
      <c r="E810" s="7" t="s">
        <v>19</v>
      </c>
      <c r="F810" s="7" t="s">
        <v>25</v>
      </c>
      <c r="G810" s="6">
        <v>16</v>
      </c>
      <c r="H810" s="8">
        <v>2.1190000000000002</v>
      </c>
      <c r="I810" s="8">
        <v>24.481999999999999</v>
      </c>
      <c r="J810" s="8">
        <v>2.5600000000000001E-2</v>
      </c>
      <c r="K810" s="8">
        <v>2.6920000000000002</v>
      </c>
      <c r="L810" s="9">
        <f>K810*Inputs!$B$5</f>
        <v>2.6381600000000001</v>
      </c>
      <c r="M810" s="10">
        <f>IF(AND(OR(C810=1,C810=2,C810=12),G810&gt;=Inputs!$B$8,G810&lt;=Inputs!$B$9,K810&lt;=Inputs!$B$10),1,0)</f>
        <v>1</v>
      </c>
      <c r="N810" s="9">
        <f>Inputs!$B$4</f>
        <v>54.991999999999997</v>
      </c>
      <c r="O810" s="9">
        <f>IF(M810=1,Inputs!$B$6,Inputs!$B$4)</f>
        <v>45</v>
      </c>
      <c r="P810" s="9">
        <f>IF(M810=1,Inputs!$B$7,Inputs!$B$4)</f>
        <v>35</v>
      </c>
      <c r="Q810" s="9">
        <f>MAX(0,Inputs!$B$4-O810)</f>
        <v>9.9919999999999973</v>
      </c>
      <c r="R810" s="9">
        <f>MAX(0,Inputs!$B$4-P810)</f>
        <v>19.991999999999997</v>
      </c>
    </row>
    <row r="811" spans="1:18" ht="15" customHeight="1">
      <c r="A811" s="4">
        <v>44595.708333333299</v>
      </c>
      <c r="B811" s="5">
        <v>44595</v>
      </c>
      <c r="C811" s="6">
        <v>2</v>
      </c>
      <c r="D811" s="7" t="s">
        <v>27</v>
      </c>
      <c r="E811" s="7" t="s">
        <v>19</v>
      </c>
      <c r="F811" s="7" t="s">
        <v>25</v>
      </c>
      <c r="G811" s="6">
        <v>17</v>
      </c>
      <c r="H811" s="8">
        <v>2.1190000000000002</v>
      </c>
      <c r="I811" s="8">
        <v>24.481999999999999</v>
      </c>
      <c r="J811" s="8">
        <v>1.2800000000000001E-2</v>
      </c>
      <c r="K811" s="8">
        <v>2.4060000000000001</v>
      </c>
      <c r="L811" s="9">
        <f>K811*Inputs!$B$5</f>
        <v>2.3578800000000002</v>
      </c>
      <c r="M811" s="10">
        <f>IF(AND(OR(C811=1,C811=2,C811=12),G811&gt;=Inputs!$B$8,G811&lt;=Inputs!$B$9,K811&lt;=Inputs!$B$10),1,0)</f>
        <v>1</v>
      </c>
      <c r="N811" s="9">
        <f>Inputs!$B$4</f>
        <v>54.991999999999997</v>
      </c>
      <c r="O811" s="9">
        <f>IF(M811=1,Inputs!$B$6,Inputs!$B$4)</f>
        <v>45</v>
      </c>
      <c r="P811" s="9">
        <f>IF(M811=1,Inputs!$B$7,Inputs!$B$4)</f>
        <v>35</v>
      </c>
      <c r="Q811" s="9">
        <f>MAX(0,Inputs!$B$4-O811)</f>
        <v>9.9919999999999973</v>
      </c>
      <c r="R811" s="9">
        <f>MAX(0,Inputs!$B$4-P811)</f>
        <v>19.991999999999997</v>
      </c>
    </row>
    <row r="812" spans="1:18" ht="15" customHeight="1">
      <c r="A812" s="4">
        <v>44595.75</v>
      </c>
      <c r="B812" s="5">
        <v>44595</v>
      </c>
      <c r="C812" s="6">
        <v>2</v>
      </c>
      <c r="D812" s="7" t="s">
        <v>27</v>
      </c>
      <c r="E812" s="7" t="s">
        <v>19</v>
      </c>
      <c r="F812" s="7" t="s">
        <v>25</v>
      </c>
      <c r="G812" s="6">
        <v>18</v>
      </c>
      <c r="H812" s="8">
        <v>2.1190000000000002</v>
      </c>
      <c r="I812" s="8">
        <v>24.481999999999999</v>
      </c>
      <c r="J812" s="8">
        <v>0</v>
      </c>
      <c r="K812" s="8">
        <v>2.1190000000000002</v>
      </c>
      <c r="L812" s="9">
        <f>K812*Inputs!$B$5</f>
        <v>2.0766200000000001</v>
      </c>
      <c r="M812" s="10">
        <f>IF(AND(OR(C812=1,C812=2,C812=12),G812&gt;=Inputs!$B$8,G812&lt;=Inputs!$B$9,K812&lt;=Inputs!$B$10),1,0)</f>
        <v>0</v>
      </c>
      <c r="N812" s="9">
        <f>Inputs!$B$4</f>
        <v>54.991999999999997</v>
      </c>
      <c r="O812" s="9">
        <f>IF(M812=1,Inputs!$B$6,Inputs!$B$4)</f>
        <v>54.991999999999997</v>
      </c>
      <c r="P812" s="9">
        <f>IF(M812=1,Inputs!$B$7,Inputs!$B$4)</f>
        <v>54.991999999999997</v>
      </c>
      <c r="Q812" s="9">
        <f>MAX(0,Inputs!$B$4-O812)</f>
        <v>0</v>
      </c>
      <c r="R812" s="9">
        <f>MAX(0,Inputs!$B$4-P812)</f>
        <v>0</v>
      </c>
    </row>
    <row r="813" spans="1:18" ht="15" customHeight="1">
      <c r="A813" s="4">
        <v>44595.791666666701</v>
      </c>
      <c r="B813" s="5">
        <v>44595</v>
      </c>
      <c r="C813" s="6">
        <v>2</v>
      </c>
      <c r="D813" s="7" t="s">
        <v>27</v>
      </c>
      <c r="E813" s="7" t="s">
        <v>19</v>
      </c>
      <c r="F813" s="7" t="s">
        <v>25</v>
      </c>
      <c r="G813" s="6">
        <v>19</v>
      </c>
      <c r="H813" s="8">
        <v>2.1190000000000002</v>
      </c>
      <c r="I813" s="8">
        <v>24.481999999999999</v>
      </c>
      <c r="J813" s="8">
        <v>2.5600000000000001E-2</v>
      </c>
      <c r="K813" s="8">
        <v>2.6920000000000002</v>
      </c>
      <c r="L813" s="9">
        <f>K813*Inputs!$B$5</f>
        <v>2.6381600000000001</v>
      </c>
      <c r="M813" s="10">
        <f>IF(AND(OR(C813=1,C813=2,C813=12),G813&gt;=Inputs!$B$8,G813&lt;=Inputs!$B$9,K813&lt;=Inputs!$B$10),1,0)</f>
        <v>0</v>
      </c>
      <c r="N813" s="9">
        <f>Inputs!$B$4</f>
        <v>54.991999999999997</v>
      </c>
      <c r="O813" s="9">
        <f>IF(M813=1,Inputs!$B$6,Inputs!$B$4)</f>
        <v>54.991999999999997</v>
      </c>
      <c r="P813" s="9">
        <f>IF(M813=1,Inputs!$B$7,Inputs!$B$4)</f>
        <v>54.991999999999997</v>
      </c>
      <c r="Q813" s="9">
        <f>MAX(0,Inputs!$B$4-O813)</f>
        <v>0</v>
      </c>
      <c r="R813" s="9">
        <f>MAX(0,Inputs!$B$4-P813)</f>
        <v>0</v>
      </c>
    </row>
    <row r="814" spans="1:18" ht="15" customHeight="1">
      <c r="A814" s="4">
        <v>44595.833333333299</v>
      </c>
      <c r="B814" s="5">
        <v>44595</v>
      </c>
      <c r="C814" s="6">
        <v>2</v>
      </c>
      <c r="D814" s="7" t="s">
        <v>27</v>
      </c>
      <c r="E814" s="7" t="s">
        <v>19</v>
      </c>
      <c r="F814" s="7" t="s">
        <v>25</v>
      </c>
      <c r="G814" s="6">
        <v>20</v>
      </c>
      <c r="H814" s="8">
        <v>2.1190000000000002</v>
      </c>
      <c r="I814" s="8">
        <v>24.481999999999999</v>
      </c>
      <c r="J814" s="8">
        <v>5.1299999999999998E-2</v>
      </c>
      <c r="K814" s="8">
        <v>3.266</v>
      </c>
      <c r="L814" s="9">
        <f>K814*Inputs!$B$5</f>
        <v>3.2006799999999997</v>
      </c>
      <c r="M814" s="10">
        <f>IF(AND(OR(C814=1,C814=2,C814=12),G814&gt;=Inputs!$B$8,G814&lt;=Inputs!$B$9,K814&lt;=Inputs!$B$10),1,0)</f>
        <v>0</v>
      </c>
      <c r="N814" s="9">
        <f>Inputs!$B$4</f>
        <v>54.991999999999997</v>
      </c>
      <c r="O814" s="9">
        <f>IF(M814=1,Inputs!$B$6,Inputs!$B$4)</f>
        <v>54.991999999999997</v>
      </c>
      <c r="P814" s="9">
        <f>IF(M814=1,Inputs!$B$7,Inputs!$B$4)</f>
        <v>54.991999999999997</v>
      </c>
      <c r="Q814" s="9">
        <f>MAX(0,Inputs!$B$4-O814)</f>
        <v>0</v>
      </c>
      <c r="R814" s="9">
        <f>MAX(0,Inputs!$B$4-P814)</f>
        <v>0</v>
      </c>
    </row>
    <row r="815" spans="1:18" ht="15" customHeight="1">
      <c r="A815" s="4">
        <v>44595.875</v>
      </c>
      <c r="B815" s="5">
        <v>44595</v>
      </c>
      <c r="C815" s="6">
        <v>2</v>
      </c>
      <c r="D815" s="7" t="s">
        <v>27</v>
      </c>
      <c r="E815" s="7" t="s">
        <v>19</v>
      </c>
      <c r="F815" s="7" t="s">
        <v>25</v>
      </c>
      <c r="G815" s="6">
        <v>21</v>
      </c>
      <c r="H815" s="8">
        <v>2.1190000000000002</v>
      </c>
      <c r="I815" s="8">
        <v>24.481999999999999</v>
      </c>
      <c r="J815" s="8">
        <v>0.12820000000000001</v>
      </c>
      <c r="K815" s="8">
        <v>4.9859999999999998</v>
      </c>
      <c r="L815" s="9">
        <f>K815*Inputs!$B$5</f>
        <v>4.8862799999999993</v>
      </c>
      <c r="M815" s="10">
        <f>IF(AND(OR(C815=1,C815=2,C815=12),G815&gt;=Inputs!$B$8,G815&lt;=Inputs!$B$9,K815&lt;=Inputs!$B$10),1,0)</f>
        <v>0</v>
      </c>
      <c r="N815" s="9">
        <f>Inputs!$B$4</f>
        <v>54.991999999999997</v>
      </c>
      <c r="O815" s="9">
        <f>IF(M815=1,Inputs!$B$6,Inputs!$B$4)</f>
        <v>54.991999999999997</v>
      </c>
      <c r="P815" s="9">
        <f>IF(M815=1,Inputs!$B$7,Inputs!$B$4)</f>
        <v>54.991999999999997</v>
      </c>
      <c r="Q815" s="9">
        <f>MAX(0,Inputs!$B$4-O815)</f>
        <v>0</v>
      </c>
      <c r="R815" s="9">
        <f>MAX(0,Inputs!$B$4-P815)</f>
        <v>0</v>
      </c>
    </row>
    <row r="816" spans="1:18" ht="15" customHeight="1">
      <c r="A816" s="4">
        <v>44595.916666666701</v>
      </c>
      <c r="B816" s="5">
        <v>44595</v>
      </c>
      <c r="C816" s="6">
        <v>2</v>
      </c>
      <c r="D816" s="7" t="s">
        <v>27</v>
      </c>
      <c r="E816" s="7" t="s">
        <v>19</v>
      </c>
      <c r="F816" s="7" t="s">
        <v>25</v>
      </c>
      <c r="G816" s="6">
        <v>22</v>
      </c>
      <c r="H816" s="8">
        <v>2.1190000000000002</v>
      </c>
      <c r="I816" s="8">
        <v>24.481999999999999</v>
      </c>
      <c r="J816" s="8">
        <v>0.43590000000000001</v>
      </c>
      <c r="K816" s="8">
        <v>11.867000000000001</v>
      </c>
      <c r="L816" s="9">
        <f>K816*Inputs!$B$5</f>
        <v>11.629660000000001</v>
      </c>
      <c r="M816" s="10">
        <f>IF(AND(OR(C816=1,C816=2,C816=12),G816&gt;=Inputs!$B$8,G816&lt;=Inputs!$B$9,K816&lt;=Inputs!$B$10),1,0)</f>
        <v>0</v>
      </c>
      <c r="N816" s="9">
        <f>Inputs!$B$4</f>
        <v>54.991999999999997</v>
      </c>
      <c r="O816" s="9">
        <f>IF(M816=1,Inputs!$B$6,Inputs!$B$4)</f>
        <v>54.991999999999997</v>
      </c>
      <c r="P816" s="9">
        <f>IF(M816=1,Inputs!$B$7,Inputs!$B$4)</f>
        <v>54.991999999999997</v>
      </c>
      <c r="Q816" s="9">
        <f>MAX(0,Inputs!$B$4-O816)</f>
        <v>0</v>
      </c>
      <c r="R816" s="9">
        <f>MAX(0,Inputs!$B$4-P816)</f>
        <v>0</v>
      </c>
    </row>
    <row r="817" spans="1:18" ht="15" customHeight="1">
      <c r="A817" s="4">
        <v>44595.958333333299</v>
      </c>
      <c r="B817" s="5">
        <v>44595</v>
      </c>
      <c r="C817" s="6">
        <v>2</v>
      </c>
      <c r="D817" s="7" t="s">
        <v>27</v>
      </c>
      <c r="E817" s="7" t="s">
        <v>19</v>
      </c>
      <c r="F817" s="7" t="s">
        <v>25</v>
      </c>
      <c r="G817" s="6">
        <v>23</v>
      </c>
      <c r="H817" s="8">
        <v>2.1190000000000002</v>
      </c>
      <c r="I817" s="8">
        <v>24.481999999999999</v>
      </c>
      <c r="J817" s="8">
        <v>0.74360000000000004</v>
      </c>
      <c r="K817" s="8">
        <v>18.748000000000001</v>
      </c>
      <c r="L817" s="9">
        <f>K817*Inputs!$B$5</f>
        <v>18.37304</v>
      </c>
      <c r="M817" s="10">
        <f>IF(AND(OR(C817=1,C817=2,C817=12),G817&gt;=Inputs!$B$8,G817&lt;=Inputs!$B$9,K817&lt;=Inputs!$B$10),1,0)</f>
        <v>0</v>
      </c>
      <c r="N817" s="9">
        <f>Inputs!$B$4</f>
        <v>54.991999999999997</v>
      </c>
      <c r="O817" s="9">
        <f>IF(M817=1,Inputs!$B$6,Inputs!$B$4)</f>
        <v>54.991999999999997</v>
      </c>
      <c r="P817" s="9">
        <f>IF(M817=1,Inputs!$B$7,Inputs!$B$4)</f>
        <v>54.991999999999997</v>
      </c>
      <c r="Q817" s="9">
        <f>MAX(0,Inputs!$B$4-O817)</f>
        <v>0</v>
      </c>
      <c r="R817" s="9">
        <f>MAX(0,Inputs!$B$4-P817)</f>
        <v>0</v>
      </c>
    </row>
    <row r="818" spans="1:18" ht="15" customHeight="1">
      <c r="A818" s="4">
        <v>44596</v>
      </c>
      <c r="B818" s="5">
        <v>44596</v>
      </c>
      <c r="C818" s="6">
        <v>2</v>
      </c>
      <c r="D818" s="7" t="s">
        <v>27</v>
      </c>
      <c r="E818" s="7" t="s">
        <v>19</v>
      </c>
      <c r="F818" s="7" t="s">
        <v>26</v>
      </c>
      <c r="G818" s="6">
        <v>0</v>
      </c>
      <c r="H818" s="8">
        <v>2.601</v>
      </c>
      <c r="I818" s="8">
        <v>23.849</v>
      </c>
      <c r="J818" s="8">
        <v>0.86670000000000003</v>
      </c>
      <c r="K818" s="8">
        <v>21.015999999999998</v>
      </c>
      <c r="L818" s="9">
        <f>K818*Inputs!$B$5</f>
        <v>20.595679999999998</v>
      </c>
      <c r="M818" s="10">
        <f>IF(AND(OR(C818=1,C818=2,C818=12),G818&gt;=Inputs!$B$8,G818&lt;=Inputs!$B$9,K818&lt;=Inputs!$B$10),1,0)</f>
        <v>0</v>
      </c>
      <c r="N818" s="9">
        <f>Inputs!$B$4</f>
        <v>54.991999999999997</v>
      </c>
      <c r="O818" s="9">
        <f>IF(M818=1,Inputs!$B$6,Inputs!$B$4)</f>
        <v>54.991999999999997</v>
      </c>
      <c r="P818" s="9">
        <f>IF(M818=1,Inputs!$B$7,Inputs!$B$4)</f>
        <v>54.991999999999997</v>
      </c>
      <c r="Q818" s="9">
        <f>MAX(0,Inputs!$B$4-O818)</f>
        <v>0</v>
      </c>
      <c r="R818" s="9">
        <f>MAX(0,Inputs!$B$4-P818)</f>
        <v>0</v>
      </c>
    </row>
    <row r="819" spans="1:18" ht="15" customHeight="1">
      <c r="A819" s="4">
        <v>44596.041666666701</v>
      </c>
      <c r="B819" s="5">
        <v>44596</v>
      </c>
      <c r="C819" s="6">
        <v>2</v>
      </c>
      <c r="D819" s="7" t="s">
        <v>27</v>
      </c>
      <c r="E819" s="7" t="s">
        <v>19</v>
      </c>
      <c r="F819" s="7" t="s">
        <v>26</v>
      </c>
      <c r="G819" s="6">
        <v>1</v>
      </c>
      <c r="H819" s="8">
        <v>2.601</v>
      </c>
      <c r="I819" s="8">
        <v>23.849</v>
      </c>
      <c r="J819" s="8">
        <v>0.9</v>
      </c>
      <c r="K819" s="8">
        <v>21.724</v>
      </c>
      <c r="L819" s="9">
        <f>K819*Inputs!$B$5</f>
        <v>21.28952</v>
      </c>
      <c r="M819" s="10">
        <f>IF(AND(OR(C819=1,C819=2,C819=12),G819&gt;=Inputs!$B$8,G819&lt;=Inputs!$B$9,K819&lt;=Inputs!$B$10),1,0)</f>
        <v>0</v>
      </c>
      <c r="N819" s="9">
        <f>Inputs!$B$4</f>
        <v>54.991999999999997</v>
      </c>
      <c r="O819" s="9">
        <f>IF(M819=1,Inputs!$B$6,Inputs!$B$4)</f>
        <v>54.991999999999997</v>
      </c>
      <c r="P819" s="9">
        <f>IF(M819=1,Inputs!$B$7,Inputs!$B$4)</f>
        <v>54.991999999999997</v>
      </c>
      <c r="Q819" s="9">
        <f>MAX(0,Inputs!$B$4-O819)</f>
        <v>0</v>
      </c>
      <c r="R819" s="9">
        <f>MAX(0,Inputs!$B$4-P819)</f>
        <v>0</v>
      </c>
    </row>
    <row r="820" spans="1:18" ht="15" customHeight="1">
      <c r="A820" s="4">
        <v>44596.083333333299</v>
      </c>
      <c r="B820" s="5">
        <v>44596</v>
      </c>
      <c r="C820" s="6">
        <v>2</v>
      </c>
      <c r="D820" s="7" t="s">
        <v>27</v>
      </c>
      <c r="E820" s="7" t="s">
        <v>19</v>
      </c>
      <c r="F820" s="7" t="s">
        <v>26</v>
      </c>
      <c r="G820" s="6">
        <v>2</v>
      </c>
      <c r="H820" s="8">
        <v>2.601</v>
      </c>
      <c r="I820" s="8">
        <v>23.849</v>
      </c>
      <c r="J820" s="8">
        <v>0.93330000000000002</v>
      </c>
      <c r="K820" s="8">
        <v>22.431999999999999</v>
      </c>
      <c r="L820" s="9">
        <f>K820*Inputs!$B$5</f>
        <v>21.983359999999998</v>
      </c>
      <c r="M820" s="10">
        <f>IF(AND(OR(C820=1,C820=2,C820=12),G820&gt;=Inputs!$B$8,G820&lt;=Inputs!$B$9,K820&lt;=Inputs!$B$10),1,0)</f>
        <v>0</v>
      </c>
      <c r="N820" s="9">
        <f>Inputs!$B$4</f>
        <v>54.991999999999997</v>
      </c>
      <c r="O820" s="9">
        <f>IF(M820=1,Inputs!$B$6,Inputs!$B$4)</f>
        <v>54.991999999999997</v>
      </c>
      <c r="P820" s="9">
        <f>IF(M820=1,Inputs!$B$7,Inputs!$B$4)</f>
        <v>54.991999999999997</v>
      </c>
      <c r="Q820" s="9">
        <f>MAX(0,Inputs!$B$4-O820)</f>
        <v>0</v>
      </c>
      <c r="R820" s="9">
        <f>MAX(0,Inputs!$B$4-P820)</f>
        <v>0</v>
      </c>
    </row>
    <row r="821" spans="1:18" ht="15" customHeight="1">
      <c r="A821" s="4">
        <v>44596.125</v>
      </c>
      <c r="B821" s="5">
        <v>44596</v>
      </c>
      <c r="C821" s="6">
        <v>2</v>
      </c>
      <c r="D821" s="7" t="s">
        <v>27</v>
      </c>
      <c r="E821" s="7" t="s">
        <v>19</v>
      </c>
      <c r="F821" s="7" t="s">
        <v>26</v>
      </c>
      <c r="G821" s="6">
        <v>3</v>
      </c>
      <c r="H821" s="8">
        <v>2.601</v>
      </c>
      <c r="I821" s="8">
        <v>23.849</v>
      </c>
      <c r="J821" s="8">
        <v>0.9667</v>
      </c>
      <c r="K821" s="8">
        <v>23.140999999999998</v>
      </c>
      <c r="L821" s="9">
        <f>K821*Inputs!$B$5</f>
        <v>22.678179999999998</v>
      </c>
      <c r="M821" s="10">
        <f>IF(AND(OR(C821=1,C821=2,C821=12),G821&gt;=Inputs!$B$8,G821&lt;=Inputs!$B$9,K821&lt;=Inputs!$B$10),1,0)</f>
        <v>0</v>
      </c>
      <c r="N821" s="9">
        <f>Inputs!$B$4</f>
        <v>54.991999999999997</v>
      </c>
      <c r="O821" s="9">
        <f>IF(M821=1,Inputs!$B$6,Inputs!$B$4)</f>
        <v>54.991999999999997</v>
      </c>
      <c r="P821" s="9">
        <f>IF(M821=1,Inputs!$B$7,Inputs!$B$4)</f>
        <v>54.991999999999997</v>
      </c>
      <c r="Q821" s="9">
        <f>MAX(0,Inputs!$B$4-O821)</f>
        <v>0</v>
      </c>
      <c r="R821" s="9">
        <f>MAX(0,Inputs!$B$4-P821)</f>
        <v>0</v>
      </c>
    </row>
    <row r="822" spans="1:18" ht="15" customHeight="1">
      <c r="A822" s="4">
        <v>44596.166666666701</v>
      </c>
      <c r="B822" s="5">
        <v>44596</v>
      </c>
      <c r="C822" s="6">
        <v>2</v>
      </c>
      <c r="D822" s="7" t="s">
        <v>27</v>
      </c>
      <c r="E822" s="7" t="s">
        <v>19</v>
      </c>
      <c r="F822" s="7" t="s">
        <v>26</v>
      </c>
      <c r="G822" s="6">
        <v>4</v>
      </c>
      <c r="H822" s="8">
        <v>2.601</v>
      </c>
      <c r="I822" s="8">
        <v>23.849</v>
      </c>
      <c r="J822" s="8">
        <v>1</v>
      </c>
      <c r="K822" s="8">
        <v>23.849</v>
      </c>
      <c r="L822" s="9">
        <f>K822*Inputs!$B$5</f>
        <v>23.372019999999999</v>
      </c>
      <c r="M822" s="10">
        <f>IF(AND(OR(C822=1,C822=2,C822=12),G822&gt;=Inputs!$B$8,G822&lt;=Inputs!$B$9,K822&lt;=Inputs!$B$10),1,0)</f>
        <v>0</v>
      </c>
      <c r="N822" s="9">
        <f>Inputs!$B$4</f>
        <v>54.991999999999997</v>
      </c>
      <c r="O822" s="9">
        <f>IF(M822=1,Inputs!$B$6,Inputs!$B$4)</f>
        <v>54.991999999999997</v>
      </c>
      <c r="P822" s="9">
        <f>IF(M822=1,Inputs!$B$7,Inputs!$B$4)</f>
        <v>54.991999999999997</v>
      </c>
      <c r="Q822" s="9">
        <f>MAX(0,Inputs!$B$4-O822)</f>
        <v>0</v>
      </c>
      <c r="R822" s="9">
        <f>MAX(0,Inputs!$B$4-P822)</f>
        <v>0</v>
      </c>
    </row>
    <row r="823" spans="1:18" ht="15" customHeight="1">
      <c r="A823" s="4">
        <v>44596.208333333299</v>
      </c>
      <c r="B823" s="5">
        <v>44596</v>
      </c>
      <c r="C823" s="6">
        <v>2</v>
      </c>
      <c r="D823" s="7" t="s">
        <v>27</v>
      </c>
      <c r="E823" s="7" t="s">
        <v>19</v>
      </c>
      <c r="F823" s="7" t="s">
        <v>26</v>
      </c>
      <c r="G823" s="6">
        <v>5</v>
      </c>
      <c r="H823" s="8">
        <v>2.601</v>
      </c>
      <c r="I823" s="8">
        <v>23.849</v>
      </c>
      <c r="J823" s="8">
        <v>0.93330000000000002</v>
      </c>
      <c r="K823" s="8">
        <v>22.431999999999999</v>
      </c>
      <c r="L823" s="9">
        <f>K823*Inputs!$B$5</f>
        <v>21.983359999999998</v>
      </c>
      <c r="M823" s="10">
        <f>IF(AND(OR(C823=1,C823=2,C823=12),G823&gt;=Inputs!$B$8,G823&lt;=Inputs!$B$9,K823&lt;=Inputs!$B$10),1,0)</f>
        <v>0</v>
      </c>
      <c r="N823" s="9">
        <f>Inputs!$B$4</f>
        <v>54.991999999999997</v>
      </c>
      <c r="O823" s="9">
        <f>IF(M823=1,Inputs!$B$6,Inputs!$B$4)</f>
        <v>54.991999999999997</v>
      </c>
      <c r="P823" s="9">
        <f>IF(M823=1,Inputs!$B$7,Inputs!$B$4)</f>
        <v>54.991999999999997</v>
      </c>
      <c r="Q823" s="9">
        <f>MAX(0,Inputs!$B$4-O823)</f>
        <v>0</v>
      </c>
      <c r="R823" s="9">
        <f>MAX(0,Inputs!$B$4-P823)</f>
        <v>0</v>
      </c>
    </row>
    <row r="824" spans="1:18" ht="15" customHeight="1">
      <c r="A824" s="4">
        <v>44596.25</v>
      </c>
      <c r="B824" s="5">
        <v>44596</v>
      </c>
      <c r="C824" s="6">
        <v>2</v>
      </c>
      <c r="D824" s="7" t="s">
        <v>27</v>
      </c>
      <c r="E824" s="7" t="s">
        <v>19</v>
      </c>
      <c r="F824" s="7" t="s">
        <v>26</v>
      </c>
      <c r="G824" s="6">
        <v>6</v>
      </c>
      <c r="H824" s="8">
        <v>2.601</v>
      </c>
      <c r="I824" s="8">
        <v>23.849</v>
      </c>
      <c r="J824" s="8">
        <v>0.4667</v>
      </c>
      <c r="K824" s="8">
        <v>12.516999999999999</v>
      </c>
      <c r="L824" s="9">
        <f>K824*Inputs!$B$5</f>
        <v>12.26666</v>
      </c>
      <c r="M824" s="10">
        <f>IF(AND(OR(C824=1,C824=2,C824=12),G824&gt;=Inputs!$B$8,G824&lt;=Inputs!$B$9,K824&lt;=Inputs!$B$10),1,0)</f>
        <v>0</v>
      </c>
      <c r="N824" s="9">
        <f>Inputs!$B$4</f>
        <v>54.991999999999997</v>
      </c>
      <c r="O824" s="9">
        <f>IF(M824=1,Inputs!$B$6,Inputs!$B$4)</f>
        <v>54.991999999999997</v>
      </c>
      <c r="P824" s="9">
        <f>IF(M824=1,Inputs!$B$7,Inputs!$B$4)</f>
        <v>54.991999999999997</v>
      </c>
      <c r="Q824" s="9">
        <f>MAX(0,Inputs!$B$4-O824)</f>
        <v>0</v>
      </c>
      <c r="R824" s="9">
        <f>MAX(0,Inputs!$B$4-P824)</f>
        <v>0</v>
      </c>
    </row>
    <row r="825" spans="1:18" ht="15" customHeight="1">
      <c r="A825" s="4">
        <v>44596.291666666701</v>
      </c>
      <c r="B825" s="5">
        <v>44596</v>
      </c>
      <c r="C825" s="6">
        <v>2</v>
      </c>
      <c r="D825" s="7" t="s">
        <v>27</v>
      </c>
      <c r="E825" s="7" t="s">
        <v>19</v>
      </c>
      <c r="F825" s="7" t="s">
        <v>26</v>
      </c>
      <c r="G825" s="6">
        <v>7</v>
      </c>
      <c r="H825" s="8">
        <v>2.601</v>
      </c>
      <c r="I825" s="8">
        <v>23.849</v>
      </c>
      <c r="J825" s="8">
        <v>0</v>
      </c>
      <c r="K825" s="8">
        <v>2.601</v>
      </c>
      <c r="L825" s="9">
        <f>K825*Inputs!$B$5</f>
        <v>2.5489799999999998</v>
      </c>
      <c r="M825" s="10">
        <f>IF(AND(OR(C825=1,C825=2,C825=12),G825&gt;=Inputs!$B$8,G825&lt;=Inputs!$B$9,K825&lt;=Inputs!$B$10),1,0)</f>
        <v>0</v>
      </c>
      <c r="N825" s="9">
        <f>Inputs!$B$4</f>
        <v>54.991999999999997</v>
      </c>
      <c r="O825" s="9">
        <f>IF(M825=1,Inputs!$B$6,Inputs!$B$4)</f>
        <v>54.991999999999997</v>
      </c>
      <c r="P825" s="9">
        <f>IF(M825=1,Inputs!$B$7,Inputs!$B$4)</f>
        <v>54.991999999999997</v>
      </c>
      <c r="Q825" s="9">
        <f>MAX(0,Inputs!$B$4-O825)</f>
        <v>0</v>
      </c>
      <c r="R825" s="9">
        <f>MAX(0,Inputs!$B$4-P825)</f>
        <v>0</v>
      </c>
    </row>
    <row r="826" spans="1:18" ht="15" customHeight="1">
      <c r="A826" s="4">
        <v>44596.333333333299</v>
      </c>
      <c r="B826" s="5">
        <v>44596</v>
      </c>
      <c r="C826" s="6">
        <v>2</v>
      </c>
      <c r="D826" s="7" t="s">
        <v>27</v>
      </c>
      <c r="E826" s="7" t="s">
        <v>19</v>
      </c>
      <c r="F826" s="7" t="s">
        <v>26</v>
      </c>
      <c r="G826" s="6">
        <v>8</v>
      </c>
      <c r="H826" s="8">
        <v>2.601</v>
      </c>
      <c r="I826" s="8">
        <v>23.849</v>
      </c>
      <c r="J826" s="8">
        <v>0.1333</v>
      </c>
      <c r="K826" s="8">
        <v>5.4340000000000002</v>
      </c>
      <c r="L826" s="9">
        <f>K826*Inputs!$B$5</f>
        <v>5.3253200000000005</v>
      </c>
      <c r="M826" s="10">
        <f>IF(AND(OR(C826=1,C826=2,C826=12),G826&gt;=Inputs!$B$8,G826&lt;=Inputs!$B$9,K826&lt;=Inputs!$B$10),1,0)</f>
        <v>0</v>
      </c>
      <c r="N826" s="9">
        <f>Inputs!$B$4</f>
        <v>54.991999999999997</v>
      </c>
      <c r="O826" s="9">
        <f>IF(M826=1,Inputs!$B$6,Inputs!$B$4)</f>
        <v>54.991999999999997</v>
      </c>
      <c r="P826" s="9">
        <f>IF(M826=1,Inputs!$B$7,Inputs!$B$4)</f>
        <v>54.991999999999997</v>
      </c>
      <c r="Q826" s="9">
        <f>MAX(0,Inputs!$B$4-O826)</f>
        <v>0</v>
      </c>
      <c r="R826" s="9">
        <f>MAX(0,Inputs!$B$4-P826)</f>
        <v>0</v>
      </c>
    </row>
    <row r="827" spans="1:18" ht="15" customHeight="1">
      <c r="A827" s="4">
        <v>44596.375</v>
      </c>
      <c r="B827" s="5">
        <v>44596</v>
      </c>
      <c r="C827" s="6">
        <v>2</v>
      </c>
      <c r="D827" s="7" t="s">
        <v>27</v>
      </c>
      <c r="E827" s="7" t="s">
        <v>19</v>
      </c>
      <c r="F827" s="7" t="s">
        <v>26</v>
      </c>
      <c r="G827" s="6">
        <v>9</v>
      </c>
      <c r="H827" s="8">
        <v>2.601</v>
      </c>
      <c r="I827" s="8">
        <v>23.849</v>
      </c>
      <c r="J827" s="8">
        <v>0.26669999999999999</v>
      </c>
      <c r="K827" s="8">
        <v>8.2669999999999995</v>
      </c>
      <c r="L827" s="9">
        <f>K827*Inputs!$B$5</f>
        <v>8.101659999999999</v>
      </c>
      <c r="M827" s="10">
        <f>IF(AND(OR(C827=1,C827=2,C827=12),G827&gt;=Inputs!$B$8,G827&lt;=Inputs!$B$9,K827&lt;=Inputs!$B$10),1,0)</f>
        <v>0</v>
      </c>
      <c r="N827" s="9">
        <f>Inputs!$B$4</f>
        <v>54.991999999999997</v>
      </c>
      <c r="O827" s="9">
        <f>IF(M827=1,Inputs!$B$6,Inputs!$B$4)</f>
        <v>54.991999999999997</v>
      </c>
      <c r="P827" s="9">
        <f>IF(M827=1,Inputs!$B$7,Inputs!$B$4)</f>
        <v>54.991999999999997</v>
      </c>
      <c r="Q827" s="9">
        <f>MAX(0,Inputs!$B$4-O827)</f>
        <v>0</v>
      </c>
      <c r="R827" s="9">
        <f>MAX(0,Inputs!$B$4-P827)</f>
        <v>0</v>
      </c>
    </row>
    <row r="828" spans="1:18" ht="15" customHeight="1">
      <c r="A828" s="4">
        <v>44596.416666666701</v>
      </c>
      <c r="B828" s="5">
        <v>44596</v>
      </c>
      <c r="C828" s="6">
        <v>2</v>
      </c>
      <c r="D828" s="7" t="s">
        <v>27</v>
      </c>
      <c r="E828" s="7" t="s">
        <v>19</v>
      </c>
      <c r="F828" s="7" t="s">
        <v>26</v>
      </c>
      <c r="G828" s="6">
        <v>10</v>
      </c>
      <c r="H828" s="8">
        <v>2.601</v>
      </c>
      <c r="I828" s="8">
        <v>23.849</v>
      </c>
      <c r="J828" s="8">
        <v>0.4</v>
      </c>
      <c r="K828" s="8">
        <v>11.1</v>
      </c>
      <c r="L828" s="9">
        <f>K828*Inputs!$B$5</f>
        <v>10.878</v>
      </c>
      <c r="M828" s="10">
        <f>IF(AND(OR(C828=1,C828=2,C828=12),G828&gt;=Inputs!$B$8,G828&lt;=Inputs!$B$9,K828&lt;=Inputs!$B$10),1,0)</f>
        <v>0</v>
      </c>
      <c r="N828" s="9">
        <f>Inputs!$B$4</f>
        <v>54.991999999999997</v>
      </c>
      <c r="O828" s="9">
        <f>IF(M828=1,Inputs!$B$6,Inputs!$B$4)</f>
        <v>54.991999999999997</v>
      </c>
      <c r="P828" s="9">
        <f>IF(M828=1,Inputs!$B$7,Inputs!$B$4)</f>
        <v>54.991999999999997</v>
      </c>
      <c r="Q828" s="9">
        <f>MAX(0,Inputs!$B$4-O828)</f>
        <v>0</v>
      </c>
      <c r="R828" s="9">
        <f>MAX(0,Inputs!$B$4-P828)</f>
        <v>0</v>
      </c>
    </row>
    <row r="829" spans="1:18" ht="15" customHeight="1">
      <c r="A829" s="4">
        <v>44596.458333333299</v>
      </c>
      <c r="B829" s="5">
        <v>44596</v>
      </c>
      <c r="C829" s="6">
        <v>2</v>
      </c>
      <c r="D829" s="7" t="s">
        <v>27</v>
      </c>
      <c r="E829" s="7" t="s">
        <v>19</v>
      </c>
      <c r="F829" s="7" t="s">
        <v>26</v>
      </c>
      <c r="G829" s="6">
        <v>11</v>
      </c>
      <c r="H829" s="8">
        <v>2.601</v>
      </c>
      <c r="I829" s="8">
        <v>23.849</v>
      </c>
      <c r="J829" s="8">
        <v>0.43330000000000002</v>
      </c>
      <c r="K829" s="8">
        <v>11.808</v>
      </c>
      <c r="L829" s="9">
        <f>K829*Inputs!$B$5</f>
        <v>11.57184</v>
      </c>
      <c r="M829" s="10">
        <f>IF(AND(OR(C829=1,C829=2,C829=12),G829&gt;=Inputs!$B$8,G829&lt;=Inputs!$B$9,K829&lt;=Inputs!$B$10),1,0)</f>
        <v>0</v>
      </c>
      <c r="N829" s="9">
        <f>Inputs!$B$4</f>
        <v>54.991999999999997</v>
      </c>
      <c r="O829" s="9">
        <f>IF(M829=1,Inputs!$B$6,Inputs!$B$4)</f>
        <v>54.991999999999997</v>
      </c>
      <c r="P829" s="9">
        <f>IF(M829=1,Inputs!$B$7,Inputs!$B$4)</f>
        <v>54.991999999999997</v>
      </c>
      <c r="Q829" s="9">
        <f>MAX(0,Inputs!$B$4-O829)</f>
        <v>0</v>
      </c>
      <c r="R829" s="9">
        <f>MAX(0,Inputs!$B$4-P829)</f>
        <v>0</v>
      </c>
    </row>
    <row r="830" spans="1:18" ht="15" customHeight="1">
      <c r="A830" s="4">
        <v>44596.5</v>
      </c>
      <c r="B830" s="5">
        <v>44596</v>
      </c>
      <c r="C830" s="6">
        <v>2</v>
      </c>
      <c r="D830" s="7" t="s">
        <v>27</v>
      </c>
      <c r="E830" s="7" t="s">
        <v>19</v>
      </c>
      <c r="F830" s="7" t="s">
        <v>26</v>
      </c>
      <c r="G830" s="6">
        <v>12</v>
      </c>
      <c r="H830" s="8">
        <v>2.601</v>
      </c>
      <c r="I830" s="8">
        <v>23.849</v>
      </c>
      <c r="J830" s="8">
        <v>0.4667</v>
      </c>
      <c r="K830" s="8">
        <v>12.516999999999999</v>
      </c>
      <c r="L830" s="9">
        <f>K830*Inputs!$B$5</f>
        <v>12.26666</v>
      </c>
      <c r="M830" s="10">
        <f>IF(AND(OR(C830=1,C830=2,C830=12),G830&gt;=Inputs!$B$8,G830&lt;=Inputs!$B$9,K830&lt;=Inputs!$B$10),1,0)</f>
        <v>0</v>
      </c>
      <c r="N830" s="9">
        <f>Inputs!$B$4</f>
        <v>54.991999999999997</v>
      </c>
      <c r="O830" s="9">
        <f>IF(M830=1,Inputs!$B$6,Inputs!$B$4)</f>
        <v>54.991999999999997</v>
      </c>
      <c r="P830" s="9">
        <f>IF(M830=1,Inputs!$B$7,Inputs!$B$4)</f>
        <v>54.991999999999997</v>
      </c>
      <c r="Q830" s="9">
        <f>MAX(0,Inputs!$B$4-O830)</f>
        <v>0</v>
      </c>
      <c r="R830" s="9">
        <f>MAX(0,Inputs!$B$4-P830)</f>
        <v>0</v>
      </c>
    </row>
    <row r="831" spans="1:18" ht="15" customHeight="1">
      <c r="A831" s="4">
        <v>44596.541666666701</v>
      </c>
      <c r="B831" s="5">
        <v>44596</v>
      </c>
      <c r="C831" s="6">
        <v>2</v>
      </c>
      <c r="D831" s="7" t="s">
        <v>27</v>
      </c>
      <c r="E831" s="7" t="s">
        <v>19</v>
      </c>
      <c r="F831" s="7" t="s">
        <v>26</v>
      </c>
      <c r="G831" s="6">
        <v>13</v>
      </c>
      <c r="H831" s="8">
        <v>2.601</v>
      </c>
      <c r="I831" s="8">
        <v>23.849</v>
      </c>
      <c r="J831" s="8">
        <v>0.4667</v>
      </c>
      <c r="K831" s="8">
        <v>12.516999999999999</v>
      </c>
      <c r="L831" s="9">
        <f>K831*Inputs!$B$5</f>
        <v>12.26666</v>
      </c>
      <c r="M831" s="10">
        <f>IF(AND(OR(C831=1,C831=2,C831=12),G831&gt;=Inputs!$B$8,G831&lt;=Inputs!$B$9,K831&lt;=Inputs!$B$10),1,0)</f>
        <v>0</v>
      </c>
      <c r="N831" s="9">
        <f>Inputs!$B$4</f>
        <v>54.991999999999997</v>
      </c>
      <c r="O831" s="9">
        <f>IF(M831=1,Inputs!$B$6,Inputs!$B$4)</f>
        <v>54.991999999999997</v>
      </c>
      <c r="P831" s="9">
        <f>IF(M831=1,Inputs!$B$7,Inputs!$B$4)</f>
        <v>54.991999999999997</v>
      </c>
      <c r="Q831" s="9">
        <f>MAX(0,Inputs!$B$4-O831)</f>
        <v>0</v>
      </c>
      <c r="R831" s="9">
        <f>MAX(0,Inputs!$B$4-P831)</f>
        <v>0</v>
      </c>
    </row>
    <row r="832" spans="1:18" ht="15" customHeight="1">
      <c r="A832" s="4">
        <v>44596.583333333299</v>
      </c>
      <c r="B832" s="5">
        <v>44596</v>
      </c>
      <c r="C832" s="6">
        <v>2</v>
      </c>
      <c r="D832" s="7" t="s">
        <v>27</v>
      </c>
      <c r="E832" s="7" t="s">
        <v>19</v>
      </c>
      <c r="F832" s="7" t="s">
        <v>26</v>
      </c>
      <c r="G832" s="6">
        <v>14</v>
      </c>
      <c r="H832" s="8">
        <v>2.601</v>
      </c>
      <c r="I832" s="8">
        <v>23.849</v>
      </c>
      <c r="J832" s="8">
        <v>0.4667</v>
      </c>
      <c r="K832" s="8">
        <v>12.516999999999999</v>
      </c>
      <c r="L832" s="9">
        <f>K832*Inputs!$B$5</f>
        <v>12.26666</v>
      </c>
      <c r="M832" s="10">
        <f>IF(AND(OR(C832=1,C832=2,C832=12),G832&gt;=Inputs!$B$8,G832&lt;=Inputs!$B$9,K832&lt;=Inputs!$B$10),1,0)</f>
        <v>0</v>
      </c>
      <c r="N832" s="9">
        <f>Inputs!$B$4</f>
        <v>54.991999999999997</v>
      </c>
      <c r="O832" s="9">
        <f>IF(M832=1,Inputs!$B$6,Inputs!$B$4)</f>
        <v>54.991999999999997</v>
      </c>
      <c r="P832" s="9">
        <f>IF(M832=1,Inputs!$B$7,Inputs!$B$4)</f>
        <v>54.991999999999997</v>
      </c>
      <c r="Q832" s="9">
        <f>MAX(0,Inputs!$B$4-O832)</f>
        <v>0</v>
      </c>
      <c r="R832" s="9">
        <f>MAX(0,Inputs!$B$4-P832)</f>
        <v>0</v>
      </c>
    </row>
    <row r="833" spans="1:18" ht="15" customHeight="1">
      <c r="A833" s="4">
        <v>44596.625</v>
      </c>
      <c r="B833" s="5">
        <v>44596</v>
      </c>
      <c r="C833" s="6">
        <v>2</v>
      </c>
      <c r="D833" s="7" t="s">
        <v>27</v>
      </c>
      <c r="E833" s="7" t="s">
        <v>19</v>
      </c>
      <c r="F833" s="7" t="s">
        <v>26</v>
      </c>
      <c r="G833" s="6">
        <v>15</v>
      </c>
      <c r="H833" s="8">
        <v>2.601</v>
      </c>
      <c r="I833" s="8">
        <v>23.849</v>
      </c>
      <c r="J833" s="8">
        <v>0.4667</v>
      </c>
      <c r="K833" s="8">
        <v>12.516999999999999</v>
      </c>
      <c r="L833" s="9">
        <f>K833*Inputs!$B$5</f>
        <v>12.26666</v>
      </c>
      <c r="M833" s="10">
        <f>IF(AND(OR(C833=1,C833=2,C833=12),G833&gt;=Inputs!$B$8,G833&lt;=Inputs!$B$9,K833&lt;=Inputs!$B$10),1,0)</f>
        <v>0</v>
      </c>
      <c r="N833" s="9">
        <f>Inputs!$B$4</f>
        <v>54.991999999999997</v>
      </c>
      <c r="O833" s="9">
        <f>IF(M833=1,Inputs!$B$6,Inputs!$B$4)</f>
        <v>54.991999999999997</v>
      </c>
      <c r="P833" s="9">
        <f>IF(M833=1,Inputs!$B$7,Inputs!$B$4)</f>
        <v>54.991999999999997</v>
      </c>
      <c r="Q833" s="9">
        <f>MAX(0,Inputs!$B$4-O833)</f>
        <v>0</v>
      </c>
      <c r="R833" s="9">
        <f>MAX(0,Inputs!$B$4-P833)</f>
        <v>0</v>
      </c>
    </row>
    <row r="834" spans="1:18" ht="15" customHeight="1">
      <c r="A834" s="4">
        <v>44596.666666666701</v>
      </c>
      <c r="B834" s="5">
        <v>44596</v>
      </c>
      <c r="C834" s="6">
        <v>2</v>
      </c>
      <c r="D834" s="7" t="s">
        <v>27</v>
      </c>
      <c r="E834" s="7" t="s">
        <v>19</v>
      </c>
      <c r="F834" s="7" t="s">
        <v>26</v>
      </c>
      <c r="G834" s="6">
        <v>16</v>
      </c>
      <c r="H834" s="8">
        <v>2.601</v>
      </c>
      <c r="I834" s="8">
        <v>23.849</v>
      </c>
      <c r="J834" s="8">
        <v>0.4667</v>
      </c>
      <c r="K834" s="8">
        <v>12.516999999999999</v>
      </c>
      <c r="L834" s="9">
        <f>K834*Inputs!$B$5</f>
        <v>12.26666</v>
      </c>
      <c r="M834" s="10">
        <f>IF(AND(OR(C834=1,C834=2,C834=12),G834&gt;=Inputs!$B$8,G834&lt;=Inputs!$B$9,K834&lt;=Inputs!$B$10),1,0)</f>
        <v>0</v>
      </c>
      <c r="N834" s="9">
        <f>Inputs!$B$4</f>
        <v>54.991999999999997</v>
      </c>
      <c r="O834" s="9">
        <f>IF(M834=1,Inputs!$B$6,Inputs!$B$4)</f>
        <v>54.991999999999997</v>
      </c>
      <c r="P834" s="9">
        <f>IF(M834=1,Inputs!$B$7,Inputs!$B$4)</f>
        <v>54.991999999999997</v>
      </c>
      <c r="Q834" s="9">
        <f>MAX(0,Inputs!$B$4-O834)</f>
        <v>0</v>
      </c>
      <c r="R834" s="9">
        <f>MAX(0,Inputs!$B$4-P834)</f>
        <v>0</v>
      </c>
    </row>
    <row r="835" spans="1:18" ht="15" customHeight="1">
      <c r="A835" s="4">
        <v>44596.708333333299</v>
      </c>
      <c r="B835" s="5">
        <v>44596</v>
      </c>
      <c r="C835" s="6">
        <v>2</v>
      </c>
      <c r="D835" s="7" t="s">
        <v>27</v>
      </c>
      <c r="E835" s="7" t="s">
        <v>19</v>
      </c>
      <c r="F835" s="7" t="s">
        <v>26</v>
      </c>
      <c r="G835" s="6">
        <v>17</v>
      </c>
      <c r="H835" s="8">
        <v>2.601</v>
      </c>
      <c r="I835" s="8">
        <v>23.849</v>
      </c>
      <c r="J835" s="8">
        <v>0.26669999999999999</v>
      </c>
      <c r="K835" s="8">
        <v>8.2669999999999995</v>
      </c>
      <c r="L835" s="9">
        <f>K835*Inputs!$B$5</f>
        <v>8.101659999999999</v>
      </c>
      <c r="M835" s="10">
        <f>IF(AND(OR(C835=1,C835=2,C835=12),G835&gt;=Inputs!$B$8,G835&lt;=Inputs!$B$9,K835&lt;=Inputs!$B$10),1,0)</f>
        <v>0</v>
      </c>
      <c r="N835" s="9">
        <f>Inputs!$B$4</f>
        <v>54.991999999999997</v>
      </c>
      <c r="O835" s="9">
        <f>IF(M835=1,Inputs!$B$6,Inputs!$B$4)</f>
        <v>54.991999999999997</v>
      </c>
      <c r="P835" s="9">
        <f>IF(M835=1,Inputs!$B$7,Inputs!$B$4)</f>
        <v>54.991999999999997</v>
      </c>
      <c r="Q835" s="9">
        <f>MAX(0,Inputs!$B$4-O835)</f>
        <v>0</v>
      </c>
      <c r="R835" s="9">
        <f>MAX(0,Inputs!$B$4-P835)</f>
        <v>0</v>
      </c>
    </row>
    <row r="836" spans="1:18" ht="15" customHeight="1">
      <c r="A836" s="4">
        <v>44596.75</v>
      </c>
      <c r="B836" s="5">
        <v>44596</v>
      </c>
      <c r="C836" s="6">
        <v>2</v>
      </c>
      <c r="D836" s="7" t="s">
        <v>27</v>
      </c>
      <c r="E836" s="7" t="s">
        <v>19</v>
      </c>
      <c r="F836" s="7" t="s">
        <v>26</v>
      </c>
      <c r="G836" s="6">
        <v>18</v>
      </c>
      <c r="H836" s="8">
        <v>2.601</v>
      </c>
      <c r="I836" s="8">
        <v>23.849</v>
      </c>
      <c r="J836" s="8">
        <v>6.6699999999999995E-2</v>
      </c>
      <c r="K836" s="8">
        <v>4.0179999999999998</v>
      </c>
      <c r="L836" s="9">
        <f>K836*Inputs!$B$5</f>
        <v>3.9376399999999996</v>
      </c>
      <c r="M836" s="10">
        <f>IF(AND(OR(C836=1,C836=2,C836=12),G836&gt;=Inputs!$B$8,G836&lt;=Inputs!$B$9,K836&lt;=Inputs!$B$10),1,0)</f>
        <v>0</v>
      </c>
      <c r="N836" s="9">
        <f>Inputs!$B$4</f>
        <v>54.991999999999997</v>
      </c>
      <c r="O836" s="9">
        <f>IF(M836=1,Inputs!$B$6,Inputs!$B$4)</f>
        <v>54.991999999999997</v>
      </c>
      <c r="P836" s="9">
        <f>IF(M836=1,Inputs!$B$7,Inputs!$B$4)</f>
        <v>54.991999999999997</v>
      </c>
      <c r="Q836" s="9">
        <f>MAX(0,Inputs!$B$4-O836)</f>
        <v>0</v>
      </c>
      <c r="R836" s="9">
        <f>MAX(0,Inputs!$B$4-P836)</f>
        <v>0</v>
      </c>
    </row>
    <row r="837" spans="1:18" ht="15" customHeight="1">
      <c r="A837" s="4">
        <v>44596.791666666701</v>
      </c>
      <c r="B837" s="5">
        <v>44596</v>
      </c>
      <c r="C837" s="6">
        <v>2</v>
      </c>
      <c r="D837" s="7" t="s">
        <v>27</v>
      </c>
      <c r="E837" s="7" t="s">
        <v>19</v>
      </c>
      <c r="F837" s="7" t="s">
        <v>26</v>
      </c>
      <c r="G837" s="6">
        <v>19</v>
      </c>
      <c r="H837" s="8">
        <v>2.601</v>
      </c>
      <c r="I837" s="8">
        <v>23.849</v>
      </c>
      <c r="J837" s="8">
        <v>6.6699999999999995E-2</v>
      </c>
      <c r="K837" s="8">
        <v>4.0179999999999998</v>
      </c>
      <c r="L837" s="9">
        <f>K837*Inputs!$B$5</f>
        <v>3.9376399999999996</v>
      </c>
      <c r="M837" s="10">
        <f>IF(AND(OR(C837=1,C837=2,C837=12),G837&gt;=Inputs!$B$8,G837&lt;=Inputs!$B$9,K837&lt;=Inputs!$B$10),1,0)</f>
        <v>0</v>
      </c>
      <c r="N837" s="9">
        <f>Inputs!$B$4</f>
        <v>54.991999999999997</v>
      </c>
      <c r="O837" s="9">
        <f>IF(M837=1,Inputs!$B$6,Inputs!$B$4)</f>
        <v>54.991999999999997</v>
      </c>
      <c r="P837" s="9">
        <f>IF(M837=1,Inputs!$B$7,Inputs!$B$4)</f>
        <v>54.991999999999997</v>
      </c>
      <c r="Q837" s="9">
        <f>MAX(0,Inputs!$B$4-O837)</f>
        <v>0</v>
      </c>
      <c r="R837" s="9">
        <f>MAX(0,Inputs!$B$4-P837)</f>
        <v>0</v>
      </c>
    </row>
    <row r="838" spans="1:18" ht="15" customHeight="1">
      <c r="A838" s="4">
        <v>44596.833333333299</v>
      </c>
      <c r="B838" s="5">
        <v>44596</v>
      </c>
      <c r="C838" s="6">
        <v>2</v>
      </c>
      <c r="D838" s="7" t="s">
        <v>27</v>
      </c>
      <c r="E838" s="7" t="s">
        <v>19</v>
      </c>
      <c r="F838" s="7" t="s">
        <v>26</v>
      </c>
      <c r="G838" s="6">
        <v>20</v>
      </c>
      <c r="H838" s="8">
        <v>2.601</v>
      </c>
      <c r="I838" s="8">
        <v>23.849</v>
      </c>
      <c r="J838" s="8">
        <v>6.6699999999999995E-2</v>
      </c>
      <c r="K838" s="8">
        <v>4.0179999999999998</v>
      </c>
      <c r="L838" s="9">
        <f>K838*Inputs!$B$5</f>
        <v>3.9376399999999996</v>
      </c>
      <c r="M838" s="10">
        <f>IF(AND(OR(C838=1,C838=2,C838=12),G838&gt;=Inputs!$B$8,G838&lt;=Inputs!$B$9,K838&lt;=Inputs!$B$10),1,0)</f>
        <v>0</v>
      </c>
      <c r="N838" s="9">
        <f>Inputs!$B$4</f>
        <v>54.991999999999997</v>
      </c>
      <c r="O838" s="9">
        <f>IF(M838=1,Inputs!$B$6,Inputs!$B$4)</f>
        <v>54.991999999999997</v>
      </c>
      <c r="P838" s="9">
        <f>IF(M838=1,Inputs!$B$7,Inputs!$B$4)</f>
        <v>54.991999999999997</v>
      </c>
      <c r="Q838" s="9">
        <f>MAX(0,Inputs!$B$4-O838)</f>
        <v>0</v>
      </c>
      <c r="R838" s="9">
        <f>MAX(0,Inputs!$B$4-P838)</f>
        <v>0</v>
      </c>
    </row>
    <row r="839" spans="1:18" ht="15" customHeight="1">
      <c r="A839" s="4">
        <v>44596.875</v>
      </c>
      <c r="B839" s="5">
        <v>44596</v>
      </c>
      <c r="C839" s="6">
        <v>2</v>
      </c>
      <c r="D839" s="7" t="s">
        <v>27</v>
      </c>
      <c r="E839" s="7" t="s">
        <v>19</v>
      </c>
      <c r="F839" s="7" t="s">
        <v>26</v>
      </c>
      <c r="G839" s="6">
        <v>21</v>
      </c>
      <c r="H839" s="8">
        <v>2.601</v>
      </c>
      <c r="I839" s="8">
        <v>23.849</v>
      </c>
      <c r="J839" s="8">
        <v>0.1333</v>
      </c>
      <c r="K839" s="8">
        <v>5.4340000000000002</v>
      </c>
      <c r="L839" s="9">
        <f>K839*Inputs!$B$5</f>
        <v>5.3253200000000005</v>
      </c>
      <c r="M839" s="10">
        <f>IF(AND(OR(C839=1,C839=2,C839=12),G839&gt;=Inputs!$B$8,G839&lt;=Inputs!$B$9,K839&lt;=Inputs!$B$10),1,0)</f>
        <v>0</v>
      </c>
      <c r="N839" s="9">
        <f>Inputs!$B$4</f>
        <v>54.991999999999997</v>
      </c>
      <c r="O839" s="9">
        <f>IF(M839=1,Inputs!$B$6,Inputs!$B$4)</f>
        <v>54.991999999999997</v>
      </c>
      <c r="P839" s="9">
        <f>IF(M839=1,Inputs!$B$7,Inputs!$B$4)</f>
        <v>54.991999999999997</v>
      </c>
      <c r="Q839" s="9">
        <f>MAX(0,Inputs!$B$4-O839)</f>
        <v>0</v>
      </c>
      <c r="R839" s="9">
        <f>MAX(0,Inputs!$B$4-P839)</f>
        <v>0</v>
      </c>
    </row>
    <row r="840" spans="1:18" ht="15" customHeight="1">
      <c r="A840" s="4">
        <v>44596.916666666701</v>
      </c>
      <c r="B840" s="5">
        <v>44596</v>
      </c>
      <c r="C840" s="6">
        <v>2</v>
      </c>
      <c r="D840" s="7" t="s">
        <v>27</v>
      </c>
      <c r="E840" s="7" t="s">
        <v>19</v>
      </c>
      <c r="F840" s="7" t="s">
        <v>26</v>
      </c>
      <c r="G840" s="6">
        <v>22</v>
      </c>
      <c r="H840" s="8">
        <v>2.601</v>
      </c>
      <c r="I840" s="8">
        <v>23.849</v>
      </c>
      <c r="J840" s="8">
        <v>0.36670000000000003</v>
      </c>
      <c r="K840" s="8">
        <v>10.391999999999999</v>
      </c>
      <c r="L840" s="9">
        <f>K840*Inputs!$B$5</f>
        <v>10.184159999999999</v>
      </c>
      <c r="M840" s="10">
        <f>IF(AND(OR(C840=1,C840=2,C840=12),G840&gt;=Inputs!$B$8,G840&lt;=Inputs!$B$9,K840&lt;=Inputs!$B$10),1,0)</f>
        <v>0</v>
      </c>
      <c r="N840" s="9">
        <f>Inputs!$B$4</f>
        <v>54.991999999999997</v>
      </c>
      <c r="O840" s="9">
        <f>IF(M840=1,Inputs!$B$6,Inputs!$B$4)</f>
        <v>54.991999999999997</v>
      </c>
      <c r="P840" s="9">
        <f>IF(M840=1,Inputs!$B$7,Inputs!$B$4)</f>
        <v>54.991999999999997</v>
      </c>
      <c r="Q840" s="9">
        <f>MAX(0,Inputs!$B$4-O840)</f>
        <v>0</v>
      </c>
      <c r="R840" s="9">
        <f>MAX(0,Inputs!$B$4-P840)</f>
        <v>0</v>
      </c>
    </row>
    <row r="841" spans="1:18" ht="15" customHeight="1">
      <c r="A841" s="4">
        <v>44596.958333333299</v>
      </c>
      <c r="B841" s="5">
        <v>44596</v>
      </c>
      <c r="C841" s="6">
        <v>2</v>
      </c>
      <c r="D841" s="7" t="s">
        <v>27</v>
      </c>
      <c r="E841" s="7" t="s">
        <v>19</v>
      </c>
      <c r="F841" s="7" t="s">
        <v>26</v>
      </c>
      <c r="G841" s="6">
        <v>23</v>
      </c>
      <c r="H841" s="8">
        <v>2.601</v>
      </c>
      <c r="I841" s="8">
        <v>23.849</v>
      </c>
      <c r="J841" s="8">
        <v>0.6</v>
      </c>
      <c r="K841" s="8">
        <v>15.35</v>
      </c>
      <c r="L841" s="9">
        <f>K841*Inputs!$B$5</f>
        <v>15.042999999999999</v>
      </c>
      <c r="M841" s="10">
        <f>IF(AND(OR(C841=1,C841=2,C841=12),G841&gt;=Inputs!$B$8,G841&lt;=Inputs!$B$9,K841&lt;=Inputs!$B$10),1,0)</f>
        <v>0</v>
      </c>
      <c r="N841" s="9">
        <f>Inputs!$B$4</f>
        <v>54.991999999999997</v>
      </c>
      <c r="O841" s="9">
        <f>IF(M841=1,Inputs!$B$6,Inputs!$B$4)</f>
        <v>54.991999999999997</v>
      </c>
      <c r="P841" s="9">
        <f>IF(M841=1,Inputs!$B$7,Inputs!$B$4)</f>
        <v>54.991999999999997</v>
      </c>
      <c r="Q841" s="9">
        <f>MAX(0,Inputs!$B$4-O841)</f>
        <v>0</v>
      </c>
      <c r="R841" s="9">
        <f>MAX(0,Inputs!$B$4-P841)</f>
        <v>0</v>
      </c>
    </row>
    <row r="842" spans="1:18" ht="15" customHeight="1">
      <c r="A842" s="4">
        <v>44597</v>
      </c>
      <c r="B842" s="5">
        <v>44597</v>
      </c>
      <c r="C842" s="6">
        <v>2</v>
      </c>
      <c r="D842" s="7" t="s">
        <v>27</v>
      </c>
      <c r="E842" s="7" t="s">
        <v>19</v>
      </c>
      <c r="F842" s="7" t="s">
        <v>20</v>
      </c>
      <c r="G842" s="6">
        <v>0</v>
      </c>
      <c r="H842" s="8">
        <v>3.2130000000000001</v>
      </c>
      <c r="I842" s="8">
        <v>24.085000000000001</v>
      </c>
      <c r="J842" s="8">
        <v>0.73329999999999995</v>
      </c>
      <c r="K842" s="8">
        <v>18.518999999999998</v>
      </c>
      <c r="L842" s="9">
        <f>K842*Inputs!$B$5</f>
        <v>18.148619999999998</v>
      </c>
      <c r="M842" s="10">
        <f>IF(AND(OR(C842=1,C842=2,C842=12),G842&gt;=Inputs!$B$8,G842&lt;=Inputs!$B$9,K842&lt;=Inputs!$B$10),1,0)</f>
        <v>0</v>
      </c>
      <c r="N842" s="9">
        <f>Inputs!$B$4</f>
        <v>54.991999999999997</v>
      </c>
      <c r="O842" s="9">
        <f>IF(M842=1,Inputs!$B$6,Inputs!$B$4)</f>
        <v>54.991999999999997</v>
      </c>
      <c r="P842" s="9">
        <f>IF(M842=1,Inputs!$B$7,Inputs!$B$4)</f>
        <v>54.991999999999997</v>
      </c>
      <c r="Q842" s="9">
        <f>MAX(0,Inputs!$B$4-O842)</f>
        <v>0</v>
      </c>
      <c r="R842" s="9">
        <f>MAX(0,Inputs!$B$4-P842)</f>
        <v>0</v>
      </c>
    </row>
    <row r="843" spans="1:18" ht="15" customHeight="1">
      <c r="A843" s="4">
        <v>44597.041666666701</v>
      </c>
      <c r="B843" s="5">
        <v>44597</v>
      </c>
      <c r="C843" s="6">
        <v>2</v>
      </c>
      <c r="D843" s="7" t="s">
        <v>27</v>
      </c>
      <c r="E843" s="7" t="s">
        <v>19</v>
      </c>
      <c r="F843" s="7" t="s">
        <v>20</v>
      </c>
      <c r="G843" s="6">
        <v>1</v>
      </c>
      <c r="H843" s="8">
        <v>3.2130000000000001</v>
      </c>
      <c r="I843" s="8">
        <v>24.085000000000001</v>
      </c>
      <c r="J843" s="8">
        <v>0.8</v>
      </c>
      <c r="K843" s="8">
        <v>19.911000000000001</v>
      </c>
      <c r="L843" s="9">
        <f>K843*Inputs!$B$5</f>
        <v>19.512779999999999</v>
      </c>
      <c r="M843" s="10">
        <f>IF(AND(OR(C843=1,C843=2,C843=12),G843&gt;=Inputs!$B$8,G843&lt;=Inputs!$B$9,K843&lt;=Inputs!$B$10),1,0)</f>
        <v>0</v>
      </c>
      <c r="N843" s="9">
        <f>Inputs!$B$4</f>
        <v>54.991999999999997</v>
      </c>
      <c r="O843" s="9">
        <f>IF(M843=1,Inputs!$B$6,Inputs!$B$4)</f>
        <v>54.991999999999997</v>
      </c>
      <c r="P843" s="9">
        <f>IF(M843=1,Inputs!$B$7,Inputs!$B$4)</f>
        <v>54.991999999999997</v>
      </c>
      <c r="Q843" s="9">
        <f>MAX(0,Inputs!$B$4-O843)</f>
        <v>0</v>
      </c>
      <c r="R843" s="9">
        <f>MAX(0,Inputs!$B$4-P843)</f>
        <v>0</v>
      </c>
    </row>
    <row r="844" spans="1:18" ht="15" customHeight="1">
      <c r="A844" s="4">
        <v>44597.083333333299</v>
      </c>
      <c r="B844" s="5">
        <v>44597</v>
      </c>
      <c r="C844" s="6">
        <v>2</v>
      </c>
      <c r="D844" s="7" t="s">
        <v>27</v>
      </c>
      <c r="E844" s="7" t="s">
        <v>19</v>
      </c>
      <c r="F844" s="7" t="s">
        <v>20</v>
      </c>
      <c r="G844" s="6">
        <v>2</v>
      </c>
      <c r="H844" s="8">
        <v>3.2130000000000001</v>
      </c>
      <c r="I844" s="8">
        <v>24.085000000000001</v>
      </c>
      <c r="J844" s="8">
        <v>0.86670000000000003</v>
      </c>
      <c r="K844" s="8">
        <v>21.302</v>
      </c>
      <c r="L844" s="9">
        <f>K844*Inputs!$B$5</f>
        <v>20.875959999999999</v>
      </c>
      <c r="M844" s="10">
        <f>IF(AND(OR(C844=1,C844=2,C844=12),G844&gt;=Inputs!$B$8,G844&lt;=Inputs!$B$9,K844&lt;=Inputs!$B$10),1,0)</f>
        <v>0</v>
      </c>
      <c r="N844" s="9">
        <f>Inputs!$B$4</f>
        <v>54.991999999999997</v>
      </c>
      <c r="O844" s="9">
        <f>IF(M844=1,Inputs!$B$6,Inputs!$B$4)</f>
        <v>54.991999999999997</v>
      </c>
      <c r="P844" s="9">
        <f>IF(M844=1,Inputs!$B$7,Inputs!$B$4)</f>
        <v>54.991999999999997</v>
      </c>
      <c r="Q844" s="9">
        <f>MAX(0,Inputs!$B$4-O844)</f>
        <v>0</v>
      </c>
      <c r="R844" s="9">
        <f>MAX(0,Inputs!$B$4-P844)</f>
        <v>0</v>
      </c>
    </row>
    <row r="845" spans="1:18" ht="15" customHeight="1">
      <c r="A845" s="4">
        <v>44597.125</v>
      </c>
      <c r="B845" s="5">
        <v>44597</v>
      </c>
      <c r="C845" s="6">
        <v>2</v>
      </c>
      <c r="D845" s="7" t="s">
        <v>27</v>
      </c>
      <c r="E845" s="7" t="s">
        <v>19</v>
      </c>
      <c r="F845" s="7" t="s">
        <v>20</v>
      </c>
      <c r="G845" s="6">
        <v>3</v>
      </c>
      <c r="H845" s="8">
        <v>3.2130000000000001</v>
      </c>
      <c r="I845" s="8">
        <v>24.085000000000001</v>
      </c>
      <c r="J845" s="8">
        <v>0.93330000000000002</v>
      </c>
      <c r="K845" s="8">
        <v>22.693999999999999</v>
      </c>
      <c r="L845" s="9">
        <f>K845*Inputs!$B$5</f>
        <v>22.240119999999997</v>
      </c>
      <c r="M845" s="10">
        <f>IF(AND(OR(C845=1,C845=2,C845=12),G845&gt;=Inputs!$B$8,G845&lt;=Inputs!$B$9,K845&lt;=Inputs!$B$10),1,0)</f>
        <v>0</v>
      </c>
      <c r="N845" s="9">
        <f>Inputs!$B$4</f>
        <v>54.991999999999997</v>
      </c>
      <c r="O845" s="9">
        <f>IF(M845=1,Inputs!$B$6,Inputs!$B$4)</f>
        <v>54.991999999999997</v>
      </c>
      <c r="P845" s="9">
        <f>IF(M845=1,Inputs!$B$7,Inputs!$B$4)</f>
        <v>54.991999999999997</v>
      </c>
      <c r="Q845" s="9">
        <f>MAX(0,Inputs!$B$4-O845)</f>
        <v>0</v>
      </c>
      <c r="R845" s="9">
        <f>MAX(0,Inputs!$B$4-P845)</f>
        <v>0</v>
      </c>
    </row>
    <row r="846" spans="1:18" ht="15" customHeight="1">
      <c r="A846" s="4">
        <v>44597.166666666701</v>
      </c>
      <c r="B846" s="5">
        <v>44597</v>
      </c>
      <c r="C846" s="6">
        <v>2</v>
      </c>
      <c r="D846" s="7" t="s">
        <v>27</v>
      </c>
      <c r="E846" s="7" t="s">
        <v>19</v>
      </c>
      <c r="F846" s="7" t="s">
        <v>20</v>
      </c>
      <c r="G846" s="6">
        <v>4</v>
      </c>
      <c r="H846" s="8">
        <v>3.2130000000000001</v>
      </c>
      <c r="I846" s="8">
        <v>24.085000000000001</v>
      </c>
      <c r="J846" s="8">
        <v>1</v>
      </c>
      <c r="K846" s="8">
        <v>24.085000000000001</v>
      </c>
      <c r="L846" s="9">
        <f>K846*Inputs!$B$5</f>
        <v>23.603300000000001</v>
      </c>
      <c r="M846" s="10">
        <f>IF(AND(OR(C846=1,C846=2,C846=12),G846&gt;=Inputs!$B$8,G846&lt;=Inputs!$B$9,K846&lt;=Inputs!$B$10),1,0)</f>
        <v>0</v>
      </c>
      <c r="N846" s="9">
        <f>Inputs!$B$4</f>
        <v>54.991999999999997</v>
      </c>
      <c r="O846" s="9">
        <f>IF(M846=1,Inputs!$B$6,Inputs!$B$4)</f>
        <v>54.991999999999997</v>
      </c>
      <c r="P846" s="9">
        <f>IF(M846=1,Inputs!$B$7,Inputs!$B$4)</f>
        <v>54.991999999999997</v>
      </c>
      <c r="Q846" s="9">
        <f>MAX(0,Inputs!$B$4-O846)</f>
        <v>0</v>
      </c>
      <c r="R846" s="9">
        <f>MAX(0,Inputs!$B$4-P846)</f>
        <v>0</v>
      </c>
    </row>
    <row r="847" spans="1:18" ht="15" customHeight="1">
      <c r="A847" s="4">
        <v>44597.208333333299</v>
      </c>
      <c r="B847" s="5">
        <v>44597</v>
      </c>
      <c r="C847" s="6">
        <v>2</v>
      </c>
      <c r="D847" s="7" t="s">
        <v>27</v>
      </c>
      <c r="E847" s="7" t="s">
        <v>19</v>
      </c>
      <c r="F847" s="7" t="s">
        <v>20</v>
      </c>
      <c r="G847" s="6">
        <v>5</v>
      </c>
      <c r="H847" s="8">
        <v>3.2130000000000001</v>
      </c>
      <c r="I847" s="8">
        <v>24.085000000000001</v>
      </c>
      <c r="J847" s="8">
        <v>0.93330000000000002</v>
      </c>
      <c r="K847" s="8">
        <v>22.693999999999999</v>
      </c>
      <c r="L847" s="9">
        <f>K847*Inputs!$B$5</f>
        <v>22.240119999999997</v>
      </c>
      <c r="M847" s="10">
        <f>IF(AND(OR(C847=1,C847=2,C847=12),G847&gt;=Inputs!$B$8,G847&lt;=Inputs!$B$9,K847&lt;=Inputs!$B$10),1,0)</f>
        <v>0</v>
      </c>
      <c r="N847" s="9">
        <f>Inputs!$B$4</f>
        <v>54.991999999999997</v>
      </c>
      <c r="O847" s="9">
        <f>IF(M847=1,Inputs!$B$6,Inputs!$B$4)</f>
        <v>54.991999999999997</v>
      </c>
      <c r="P847" s="9">
        <f>IF(M847=1,Inputs!$B$7,Inputs!$B$4)</f>
        <v>54.991999999999997</v>
      </c>
      <c r="Q847" s="9">
        <f>MAX(0,Inputs!$B$4-O847)</f>
        <v>0</v>
      </c>
      <c r="R847" s="9">
        <f>MAX(0,Inputs!$B$4-P847)</f>
        <v>0</v>
      </c>
    </row>
    <row r="848" spans="1:18" ht="15" customHeight="1">
      <c r="A848" s="4">
        <v>44597.25</v>
      </c>
      <c r="B848" s="5">
        <v>44597</v>
      </c>
      <c r="C848" s="6">
        <v>2</v>
      </c>
      <c r="D848" s="7" t="s">
        <v>27</v>
      </c>
      <c r="E848" s="7" t="s">
        <v>19</v>
      </c>
      <c r="F848" s="7" t="s">
        <v>20</v>
      </c>
      <c r="G848" s="6">
        <v>6</v>
      </c>
      <c r="H848" s="8">
        <v>3.2130000000000001</v>
      </c>
      <c r="I848" s="8">
        <v>24.085000000000001</v>
      </c>
      <c r="J848" s="8">
        <v>0.8</v>
      </c>
      <c r="K848" s="8">
        <v>19.911000000000001</v>
      </c>
      <c r="L848" s="9">
        <f>K848*Inputs!$B$5</f>
        <v>19.512779999999999</v>
      </c>
      <c r="M848" s="10">
        <f>IF(AND(OR(C848=1,C848=2,C848=12),G848&gt;=Inputs!$B$8,G848&lt;=Inputs!$B$9,K848&lt;=Inputs!$B$10),1,0)</f>
        <v>0</v>
      </c>
      <c r="N848" s="9">
        <f>Inputs!$B$4</f>
        <v>54.991999999999997</v>
      </c>
      <c r="O848" s="9">
        <f>IF(M848=1,Inputs!$B$6,Inputs!$B$4)</f>
        <v>54.991999999999997</v>
      </c>
      <c r="P848" s="9">
        <f>IF(M848=1,Inputs!$B$7,Inputs!$B$4)</f>
        <v>54.991999999999997</v>
      </c>
      <c r="Q848" s="9">
        <f>MAX(0,Inputs!$B$4-O848)</f>
        <v>0</v>
      </c>
      <c r="R848" s="9">
        <f>MAX(0,Inputs!$B$4-P848)</f>
        <v>0</v>
      </c>
    </row>
    <row r="849" spans="1:18" ht="15" customHeight="1">
      <c r="A849" s="4">
        <v>44597.291666666701</v>
      </c>
      <c r="B849" s="5">
        <v>44597</v>
      </c>
      <c r="C849" s="6">
        <v>2</v>
      </c>
      <c r="D849" s="7" t="s">
        <v>27</v>
      </c>
      <c r="E849" s="7" t="s">
        <v>19</v>
      </c>
      <c r="F849" s="7" t="s">
        <v>20</v>
      </c>
      <c r="G849" s="6">
        <v>7</v>
      </c>
      <c r="H849" s="8">
        <v>3.2130000000000001</v>
      </c>
      <c r="I849" s="8">
        <v>24.085000000000001</v>
      </c>
      <c r="J849" s="8">
        <v>0.66669999999999996</v>
      </c>
      <c r="K849" s="8">
        <v>17.128</v>
      </c>
      <c r="L849" s="9">
        <f>K849*Inputs!$B$5</f>
        <v>16.785440000000001</v>
      </c>
      <c r="M849" s="10">
        <f>IF(AND(OR(C849=1,C849=2,C849=12),G849&gt;=Inputs!$B$8,G849&lt;=Inputs!$B$9,K849&lt;=Inputs!$B$10),1,0)</f>
        <v>0</v>
      </c>
      <c r="N849" s="9">
        <f>Inputs!$B$4</f>
        <v>54.991999999999997</v>
      </c>
      <c r="O849" s="9">
        <f>IF(M849=1,Inputs!$B$6,Inputs!$B$4)</f>
        <v>54.991999999999997</v>
      </c>
      <c r="P849" s="9">
        <f>IF(M849=1,Inputs!$B$7,Inputs!$B$4)</f>
        <v>54.991999999999997</v>
      </c>
      <c r="Q849" s="9">
        <f>MAX(0,Inputs!$B$4-O849)</f>
        <v>0</v>
      </c>
      <c r="R849" s="9">
        <f>MAX(0,Inputs!$B$4-P849)</f>
        <v>0</v>
      </c>
    </row>
    <row r="850" spans="1:18" ht="15" customHeight="1">
      <c r="A850" s="4">
        <v>44597.333333333299</v>
      </c>
      <c r="B850" s="5">
        <v>44597</v>
      </c>
      <c r="C850" s="6">
        <v>2</v>
      </c>
      <c r="D850" s="7" t="s">
        <v>27</v>
      </c>
      <c r="E850" s="7" t="s">
        <v>19</v>
      </c>
      <c r="F850" s="7" t="s">
        <v>20</v>
      </c>
      <c r="G850" s="6">
        <v>8</v>
      </c>
      <c r="H850" s="8">
        <v>3.2130000000000001</v>
      </c>
      <c r="I850" s="8">
        <v>24.085000000000001</v>
      </c>
      <c r="J850" s="8">
        <v>0.33329999999999999</v>
      </c>
      <c r="K850" s="8">
        <v>10.17</v>
      </c>
      <c r="L850" s="9">
        <f>K850*Inputs!$B$5</f>
        <v>9.9665999999999997</v>
      </c>
      <c r="M850" s="10">
        <f>IF(AND(OR(C850=1,C850=2,C850=12),G850&gt;=Inputs!$B$8,G850&lt;=Inputs!$B$9,K850&lt;=Inputs!$B$10),1,0)</f>
        <v>0</v>
      </c>
      <c r="N850" s="9">
        <f>Inputs!$B$4</f>
        <v>54.991999999999997</v>
      </c>
      <c r="O850" s="9">
        <f>IF(M850=1,Inputs!$B$6,Inputs!$B$4)</f>
        <v>54.991999999999997</v>
      </c>
      <c r="P850" s="9">
        <f>IF(M850=1,Inputs!$B$7,Inputs!$B$4)</f>
        <v>54.991999999999997</v>
      </c>
      <c r="Q850" s="9">
        <f>MAX(0,Inputs!$B$4-O850)</f>
        <v>0</v>
      </c>
      <c r="R850" s="9">
        <f>MAX(0,Inputs!$B$4-P850)</f>
        <v>0</v>
      </c>
    </row>
    <row r="851" spans="1:18" ht="15" customHeight="1">
      <c r="A851" s="4">
        <v>44597.375</v>
      </c>
      <c r="B851" s="5">
        <v>44597</v>
      </c>
      <c r="C851" s="6">
        <v>2</v>
      </c>
      <c r="D851" s="7" t="s">
        <v>27</v>
      </c>
      <c r="E851" s="7" t="s">
        <v>19</v>
      </c>
      <c r="F851" s="7" t="s">
        <v>20</v>
      </c>
      <c r="G851" s="6">
        <v>9</v>
      </c>
      <c r="H851" s="8">
        <v>3.2130000000000001</v>
      </c>
      <c r="I851" s="8">
        <v>24.085000000000001</v>
      </c>
      <c r="J851" s="8">
        <v>0.16669999999999999</v>
      </c>
      <c r="K851" s="8">
        <v>6.6920000000000002</v>
      </c>
      <c r="L851" s="9">
        <f>K851*Inputs!$B$5</f>
        <v>6.55816</v>
      </c>
      <c r="M851" s="10">
        <f>IF(AND(OR(C851=1,C851=2,C851=12),G851&gt;=Inputs!$B$8,G851&lt;=Inputs!$B$9,K851&lt;=Inputs!$B$10),1,0)</f>
        <v>0</v>
      </c>
      <c r="N851" s="9">
        <f>Inputs!$B$4</f>
        <v>54.991999999999997</v>
      </c>
      <c r="O851" s="9">
        <f>IF(M851=1,Inputs!$B$6,Inputs!$B$4)</f>
        <v>54.991999999999997</v>
      </c>
      <c r="P851" s="9">
        <f>IF(M851=1,Inputs!$B$7,Inputs!$B$4)</f>
        <v>54.991999999999997</v>
      </c>
      <c r="Q851" s="9">
        <f>MAX(0,Inputs!$B$4-O851)</f>
        <v>0</v>
      </c>
      <c r="R851" s="9">
        <f>MAX(0,Inputs!$B$4-P851)</f>
        <v>0</v>
      </c>
    </row>
    <row r="852" spans="1:18" ht="15" customHeight="1">
      <c r="A852" s="4">
        <v>44597.416666666701</v>
      </c>
      <c r="B852" s="5">
        <v>44597</v>
      </c>
      <c r="C852" s="6">
        <v>2</v>
      </c>
      <c r="D852" s="7" t="s">
        <v>27</v>
      </c>
      <c r="E852" s="7" t="s">
        <v>19</v>
      </c>
      <c r="F852" s="7" t="s">
        <v>20</v>
      </c>
      <c r="G852" s="6">
        <v>10</v>
      </c>
      <c r="H852" s="8">
        <v>3.2130000000000001</v>
      </c>
      <c r="I852" s="8">
        <v>24.085000000000001</v>
      </c>
      <c r="J852" s="8">
        <v>0</v>
      </c>
      <c r="K852" s="8">
        <v>3.2130000000000001</v>
      </c>
      <c r="L852" s="9">
        <f>K852*Inputs!$B$5</f>
        <v>3.1487400000000001</v>
      </c>
      <c r="M852" s="10">
        <f>IF(AND(OR(C852=1,C852=2,C852=12),G852&gt;=Inputs!$B$8,G852&lt;=Inputs!$B$9,K852&lt;=Inputs!$B$10),1,0)</f>
        <v>1</v>
      </c>
      <c r="N852" s="9">
        <f>Inputs!$B$4</f>
        <v>54.991999999999997</v>
      </c>
      <c r="O852" s="9">
        <f>IF(M852=1,Inputs!$B$6,Inputs!$B$4)</f>
        <v>45</v>
      </c>
      <c r="P852" s="9">
        <f>IF(M852=1,Inputs!$B$7,Inputs!$B$4)</f>
        <v>35</v>
      </c>
      <c r="Q852" s="9">
        <f>MAX(0,Inputs!$B$4-O852)</f>
        <v>9.9919999999999973</v>
      </c>
      <c r="R852" s="9">
        <f>MAX(0,Inputs!$B$4-P852)</f>
        <v>19.991999999999997</v>
      </c>
    </row>
    <row r="853" spans="1:18" ht="15" customHeight="1">
      <c r="A853" s="4">
        <v>44597.458333333299</v>
      </c>
      <c r="B853" s="5">
        <v>44597</v>
      </c>
      <c r="C853" s="6">
        <v>2</v>
      </c>
      <c r="D853" s="7" t="s">
        <v>27</v>
      </c>
      <c r="E853" s="7" t="s">
        <v>19</v>
      </c>
      <c r="F853" s="7" t="s">
        <v>20</v>
      </c>
      <c r="G853" s="6">
        <v>11</v>
      </c>
      <c r="H853" s="8">
        <v>3.2130000000000001</v>
      </c>
      <c r="I853" s="8">
        <v>24.085000000000001</v>
      </c>
      <c r="J853" s="8">
        <v>3.3300000000000003E-2</v>
      </c>
      <c r="K853" s="8">
        <v>3.9089999999999998</v>
      </c>
      <c r="L853" s="9">
        <f>K853*Inputs!$B$5</f>
        <v>3.8308199999999997</v>
      </c>
      <c r="M853" s="10">
        <f>IF(AND(OR(C853=1,C853=2,C853=12),G853&gt;=Inputs!$B$8,G853&lt;=Inputs!$B$9,K853&lt;=Inputs!$B$10),1,0)</f>
        <v>1</v>
      </c>
      <c r="N853" s="9">
        <f>Inputs!$B$4</f>
        <v>54.991999999999997</v>
      </c>
      <c r="O853" s="9">
        <f>IF(M853=1,Inputs!$B$6,Inputs!$B$4)</f>
        <v>45</v>
      </c>
      <c r="P853" s="9">
        <f>IF(M853=1,Inputs!$B$7,Inputs!$B$4)</f>
        <v>35</v>
      </c>
      <c r="Q853" s="9">
        <f>MAX(0,Inputs!$B$4-O853)</f>
        <v>9.9919999999999973</v>
      </c>
      <c r="R853" s="9">
        <f>MAX(0,Inputs!$B$4-P853)</f>
        <v>19.991999999999997</v>
      </c>
    </row>
    <row r="854" spans="1:18" ht="15" customHeight="1">
      <c r="A854" s="4">
        <v>44597.5</v>
      </c>
      <c r="B854" s="5">
        <v>44597</v>
      </c>
      <c r="C854" s="6">
        <v>2</v>
      </c>
      <c r="D854" s="7" t="s">
        <v>27</v>
      </c>
      <c r="E854" s="7" t="s">
        <v>19</v>
      </c>
      <c r="F854" s="7" t="s">
        <v>20</v>
      </c>
      <c r="G854" s="6">
        <v>12</v>
      </c>
      <c r="H854" s="8">
        <v>3.2130000000000001</v>
      </c>
      <c r="I854" s="8">
        <v>24.085000000000001</v>
      </c>
      <c r="J854" s="8">
        <v>6.6699999999999995E-2</v>
      </c>
      <c r="K854" s="8">
        <v>4.6040000000000001</v>
      </c>
      <c r="L854" s="9">
        <f>K854*Inputs!$B$5</f>
        <v>4.5119199999999999</v>
      </c>
      <c r="M854" s="10">
        <f>IF(AND(OR(C854=1,C854=2,C854=12),G854&gt;=Inputs!$B$8,G854&lt;=Inputs!$B$9,K854&lt;=Inputs!$B$10),1,0)</f>
        <v>1</v>
      </c>
      <c r="N854" s="9">
        <f>Inputs!$B$4</f>
        <v>54.991999999999997</v>
      </c>
      <c r="O854" s="9">
        <f>IF(M854=1,Inputs!$B$6,Inputs!$B$4)</f>
        <v>45</v>
      </c>
      <c r="P854" s="9">
        <f>IF(M854=1,Inputs!$B$7,Inputs!$B$4)</f>
        <v>35</v>
      </c>
      <c r="Q854" s="9">
        <f>MAX(0,Inputs!$B$4-O854)</f>
        <v>9.9919999999999973</v>
      </c>
      <c r="R854" s="9">
        <f>MAX(0,Inputs!$B$4-P854)</f>
        <v>19.991999999999997</v>
      </c>
    </row>
    <row r="855" spans="1:18" ht="15" customHeight="1">
      <c r="A855" s="4">
        <v>44597.541666666701</v>
      </c>
      <c r="B855" s="5">
        <v>44597</v>
      </c>
      <c r="C855" s="6">
        <v>2</v>
      </c>
      <c r="D855" s="7" t="s">
        <v>27</v>
      </c>
      <c r="E855" s="7" t="s">
        <v>19</v>
      </c>
      <c r="F855" s="7" t="s">
        <v>20</v>
      </c>
      <c r="G855" s="6">
        <v>13</v>
      </c>
      <c r="H855" s="8">
        <v>3.2130000000000001</v>
      </c>
      <c r="I855" s="8">
        <v>24.085000000000001</v>
      </c>
      <c r="J855" s="8">
        <v>0.1333</v>
      </c>
      <c r="K855" s="8">
        <v>5.9960000000000004</v>
      </c>
      <c r="L855" s="9">
        <f>K855*Inputs!$B$5</f>
        <v>5.87608</v>
      </c>
      <c r="M855" s="10">
        <f>IF(AND(OR(C855=1,C855=2,C855=12),G855&gt;=Inputs!$B$8,G855&lt;=Inputs!$B$9,K855&lt;=Inputs!$B$10),1,0)</f>
        <v>1</v>
      </c>
      <c r="N855" s="9">
        <f>Inputs!$B$4</f>
        <v>54.991999999999997</v>
      </c>
      <c r="O855" s="9">
        <f>IF(M855=1,Inputs!$B$6,Inputs!$B$4)</f>
        <v>45</v>
      </c>
      <c r="P855" s="9">
        <f>IF(M855=1,Inputs!$B$7,Inputs!$B$4)</f>
        <v>35</v>
      </c>
      <c r="Q855" s="9">
        <f>MAX(0,Inputs!$B$4-O855)</f>
        <v>9.9919999999999973</v>
      </c>
      <c r="R855" s="9">
        <f>MAX(0,Inputs!$B$4-P855)</f>
        <v>19.991999999999997</v>
      </c>
    </row>
    <row r="856" spans="1:18" ht="15" customHeight="1">
      <c r="A856" s="4">
        <v>44597.583333333299</v>
      </c>
      <c r="B856" s="5">
        <v>44597</v>
      </c>
      <c r="C856" s="6">
        <v>2</v>
      </c>
      <c r="D856" s="7" t="s">
        <v>27</v>
      </c>
      <c r="E856" s="7" t="s">
        <v>19</v>
      </c>
      <c r="F856" s="7" t="s">
        <v>20</v>
      </c>
      <c r="G856" s="6">
        <v>14</v>
      </c>
      <c r="H856" s="8">
        <v>3.2130000000000001</v>
      </c>
      <c r="I856" s="8">
        <v>24.085000000000001</v>
      </c>
      <c r="J856" s="8">
        <v>0.2</v>
      </c>
      <c r="K856" s="8">
        <v>7.3869999999999996</v>
      </c>
      <c r="L856" s="9">
        <f>K856*Inputs!$B$5</f>
        <v>7.2392599999999998</v>
      </c>
      <c r="M856" s="10">
        <f>IF(AND(OR(C856=1,C856=2,C856=12),G856&gt;=Inputs!$B$8,G856&lt;=Inputs!$B$9,K856&lt;=Inputs!$B$10),1,0)</f>
        <v>0</v>
      </c>
      <c r="N856" s="9">
        <f>Inputs!$B$4</f>
        <v>54.991999999999997</v>
      </c>
      <c r="O856" s="9">
        <f>IF(M856=1,Inputs!$B$6,Inputs!$B$4)</f>
        <v>54.991999999999997</v>
      </c>
      <c r="P856" s="9">
        <f>IF(M856=1,Inputs!$B$7,Inputs!$B$4)</f>
        <v>54.991999999999997</v>
      </c>
      <c r="Q856" s="9">
        <f>MAX(0,Inputs!$B$4-O856)</f>
        <v>0</v>
      </c>
      <c r="R856" s="9">
        <f>MAX(0,Inputs!$B$4-P856)</f>
        <v>0</v>
      </c>
    </row>
    <row r="857" spans="1:18" ht="15" customHeight="1">
      <c r="A857" s="4">
        <v>44597.625</v>
      </c>
      <c r="B857" s="5">
        <v>44597</v>
      </c>
      <c r="C857" s="6">
        <v>2</v>
      </c>
      <c r="D857" s="7" t="s">
        <v>27</v>
      </c>
      <c r="E857" s="7" t="s">
        <v>19</v>
      </c>
      <c r="F857" s="7" t="s">
        <v>20</v>
      </c>
      <c r="G857" s="6">
        <v>15</v>
      </c>
      <c r="H857" s="8">
        <v>3.2130000000000001</v>
      </c>
      <c r="I857" s="8">
        <v>24.085000000000001</v>
      </c>
      <c r="J857" s="8">
        <v>0.1333</v>
      </c>
      <c r="K857" s="8">
        <v>5.9960000000000004</v>
      </c>
      <c r="L857" s="9">
        <f>K857*Inputs!$B$5</f>
        <v>5.87608</v>
      </c>
      <c r="M857" s="10">
        <f>IF(AND(OR(C857=1,C857=2,C857=12),G857&gt;=Inputs!$B$8,G857&lt;=Inputs!$B$9,K857&lt;=Inputs!$B$10),1,0)</f>
        <v>1</v>
      </c>
      <c r="N857" s="9">
        <f>Inputs!$B$4</f>
        <v>54.991999999999997</v>
      </c>
      <c r="O857" s="9">
        <f>IF(M857=1,Inputs!$B$6,Inputs!$B$4)</f>
        <v>45</v>
      </c>
      <c r="P857" s="9">
        <f>IF(M857=1,Inputs!$B$7,Inputs!$B$4)</f>
        <v>35</v>
      </c>
      <c r="Q857" s="9">
        <f>MAX(0,Inputs!$B$4-O857)</f>
        <v>9.9919999999999973</v>
      </c>
      <c r="R857" s="9">
        <f>MAX(0,Inputs!$B$4-P857)</f>
        <v>19.991999999999997</v>
      </c>
    </row>
    <row r="858" spans="1:18" ht="15" customHeight="1">
      <c r="A858" s="4">
        <v>44597.666666666701</v>
      </c>
      <c r="B858" s="5">
        <v>44597</v>
      </c>
      <c r="C858" s="6">
        <v>2</v>
      </c>
      <c r="D858" s="7" t="s">
        <v>27</v>
      </c>
      <c r="E858" s="7" t="s">
        <v>19</v>
      </c>
      <c r="F858" s="7" t="s">
        <v>20</v>
      </c>
      <c r="G858" s="6">
        <v>16</v>
      </c>
      <c r="H858" s="8">
        <v>3.2130000000000001</v>
      </c>
      <c r="I858" s="8">
        <v>24.085000000000001</v>
      </c>
      <c r="J858" s="8">
        <v>6.6699999999999995E-2</v>
      </c>
      <c r="K858" s="8">
        <v>4.6040000000000001</v>
      </c>
      <c r="L858" s="9">
        <f>K858*Inputs!$B$5</f>
        <v>4.5119199999999999</v>
      </c>
      <c r="M858" s="10">
        <f>IF(AND(OR(C858=1,C858=2,C858=12),G858&gt;=Inputs!$B$8,G858&lt;=Inputs!$B$9,K858&lt;=Inputs!$B$10),1,0)</f>
        <v>1</v>
      </c>
      <c r="N858" s="9">
        <f>Inputs!$B$4</f>
        <v>54.991999999999997</v>
      </c>
      <c r="O858" s="9">
        <f>IF(M858=1,Inputs!$B$6,Inputs!$B$4)</f>
        <v>45</v>
      </c>
      <c r="P858" s="9">
        <f>IF(M858=1,Inputs!$B$7,Inputs!$B$4)</f>
        <v>35</v>
      </c>
      <c r="Q858" s="9">
        <f>MAX(0,Inputs!$B$4-O858)</f>
        <v>9.9919999999999973</v>
      </c>
      <c r="R858" s="9">
        <f>MAX(0,Inputs!$B$4-P858)</f>
        <v>19.991999999999997</v>
      </c>
    </row>
    <row r="859" spans="1:18" ht="15" customHeight="1">
      <c r="A859" s="4">
        <v>44597.708333333299</v>
      </c>
      <c r="B859" s="5">
        <v>44597</v>
      </c>
      <c r="C859" s="6">
        <v>2</v>
      </c>
      <c r="D859" s="7" t="s">
        <v>27</v>
      </c>
      <c r="E859" s="7" t="s">
        <v>19</v>
      </c>
      <c r="F859" s="7" t="s">
        <v>20</v>
      </c>
      <c r="G859" s="6">
        <v>17</v>
      </c>
      <c r="H859" s="8">
        <v>3.2130000000000001</v>
      </c>
      <c r="I859" s="8">
        <v>24.085000000000001</v>
      </c>
      <c r="J859" s="8">
        <v>6.6699999999999995E-2</v>
      </c>
      <c r="K859" s="8">
        <v>4.6040000000000001</v>
      </c>
      <c r="L859" s="9">
        <f>K859*Inputs!$B$5</f>
        <v>4.5119199999999999</v>
      </c>
      <c r="M859" s="10">
        <f>IF(AND(OR(C859=1,C859=2,C859=12),G859&gt;=Inputs!$B$8,G859&lt;=Inputs!$B$9,K859&lt;=Inputs!$B$10),1,0)</f>
        <v>1</v>
      </c>
      <c r="N859" s="9">
        <f>Inputs!$B$4</f>
        <v>54.991999999999997</v>
      </c>
      <c r="O859" s="9">
        <f>IF(M859=1,Inputs!$B$6,Inputs!$B$4)</f>
        <v>45</v>
      </c>
      <c r="P859" s="9">
        <f>IF(M859=1,Inputs!$B$7,Inputs!$B$4)</f>
        <v>35</v>
      </c>
      <c r="Q859" s="9">
        <f>MAX(0,Inputs!$B$4-O859)</f>
        <v>9.9919999999999973</v>
      </c>
      <c r="R859" s="9">
        <f>MAX(0,Inputs!$B$4-P859)</f>
        <v>19.991999999999997</v>
      </c>
    </row>
    <row r="860" spans="1:18" ht="15" customHeight="1">
      <c r="A860" s="4">
        <v>44597.75</v>
      </c>
      <c r="B860" s="5">
        <v>44597</v>
      </c>
      <c r="C860" s="6">
        <v>2</v>
      </c>
      <c r="D860" s="7" t="s">
        <v>27</v>
      </c>
      <c r="E860" s="7" t="s">
        <v>19</v>
      </c>
      <c r="F860" s="7" t="s">
        <v>20</v>
      </c>
      <c r="G860" s="6">
        <v>18</v>
      </c>
      <c r="H860" s="8">
        <v>3.2130000000000001</v>
      </c>
      <c r="I860" s="8">
        <v>24.085000000000001</v>
      </c>
      <c r="J860" s="8">
        <v>6.6699999999999995E-2</v>
      </c>
      <c r="K860" s="8">
        <v>4.6040000000000001</v>
      </c>
      <c r="L860" s="9">
        <f>K860*Inputs!$B$5</f>
        <v>4.5119199999999999</v>
      </c>
      <c r="M860" s="10">
        <f>IF(AND(OR(C860=1,C860=2,C860=12),G860&gt;=Inputs!$B$8,G860&lt;=Inputs!$B$9,K860&lt;=Inputs!$B$10),1,0)</f>
        <v>0</v>
      </c>
      <c r="N860" s="9">
        <f>Inputs!$B$4</f>
        <v>54.991999999999997</v>
      </c>
      <c r="O860" s="9">
        <f>IF(M860=1,Inputs!$B$6,Inputs!$B$4)</f>
        <v>54.991999999999997</v>
      </c>
      <c r="P860" s="9">
        <f>IF(M860=1,Inputs!$B$7,Inputs!$B$4)</f>
        <v>54.991999999999997</v>
      </c>
      <c r="Q860" s="9">
        <f>MAX(0,Inputs!$B$4-O860)</f>
        <v>0</v>
      </c>
      <c r="R860" s="9">
        <f>MAX(0,Inputs!$B$4-P860)</f>
        <v>0</v>
      </c>
    </row>
    <row r="861" spans="1:18" ht="15" customHeight="1">
      <c r="A861" s="4">
        <v>44597.791666666701</v>
      </c>
      <c r="B861" s="5">
        <v>44597</v>
      </c>
      <c r="C861" s="6">
        <v>2</v>
      </c>
      <c r="D861" s="7" t="s">
        <v>27</v>
      </c>
      <c r="E861" s="7" t="s">
        <v>19</v>
      </c>
      <c r="F861" s="7" t="s">
        <v>20</v>
      </c>
      <c r="G861" s="6">
        <v>19</v>
      </c>
      <c r="H861" s="8">
        <v>3.2130000000000001</v>
      </c>
      <c r="I861" s="8">
        <v>24.085000000000001</v>
      </c>
      <c r="J861" s="8">
        <v>0.1</v>
      </c>
      <c r="K861" s="8">
        <v>5.3</v>
      </c>
      <c r="L861" s="9">
        <f>K861*Inputs!$B$5</f>
        <v>5.194</v>
      </c>
      <c r="M861" s="10">
        <f>IF(AND(OR(C861=1,C861=2,C861=12),G861&gt;=Inputs!$B$8,G861&lt;=Inputs!$B$9,K861&lt;=Inputs!$B$10),1,0)</f>
        <v>0</v>
      </c>
      <c r="N861" s="9">
        <f>Inputs!$B$4</f>
        <v>54.991999999999997</v>
      </c>
      <c r="O861" s="9">
        <f>IF(M861=1,Inputs!$B$6,Inputs!$B$4)</f>
        <v>54.991999999999997</v>
      </c>
      <c r="P861" s="9">
        <f>IF(M861=1,Inputs!$B$7,Inputs!$B$4)</f>
        <v>54.991999999999997</v>
      </c>
      <c r="Q861" s="9">
        <f>MAX(0,Inputs!$B$4-O861)</f>
        <v>0</v>
      </c>
      <c r="R861" s="9">
        <f>MAX(0,Inputs!$B$4-P861)</f>
        <v>0</v>
      </c>
    </row>
    <row r="862" spans="1:18" ht="15" customHeight="1">
      <c r="A862" s="4">
        <v>44597.833333333299</v>
      </c>
      <c r="B862" s="5">
        <v>44597</v>
      </c>
      <c r="C862" s="6">
        <v>2</v>
      </c>
      <c r="D862" s="7" t="s">
        <v>27</v>
      </c>
      <c r="E862" s="7" t="s">
        <v>19</v>
      </c>
      <c r="F862" s="7" t="s">
        <v>20</v>
      </c>
      <c r="G862" s="6">
        <v>20</v>
      </c>
      <c r="H862" s="8">
        <v>3.2130000000000001</v>
      </c>
      <c r="I862" s="8">
        <v>24.085000000000001</v>
      </c>
      <c r="J862" s="8">
        <v>0.1333</v>
      </c>
      <c r="K862" s="8">
        <v>5.9960000000000004</v>
      </c>
      <c r="L862" s="9">
        <f>K862*Inputs!$B$5</f>
        <v>5.87608</v>
      </c>
      <c r="M862" s="10">
        <f>IF(AND(OR(C862=1,C862=2,C862=12),G862&gt;=Inputs!$B$8,G862&lt;=Inputs!$B$9,K862&lt;=Inputs!$B$10),1,0)</f>
        <v>0</v>
      </c>
      <c r="N862" s="9">
        <f>Inputs!$B$4</f>
        <v>54.991999999999997</v>
      </c>
      <c r="O862" s="9">
        <f>IF(M862=1,Inputs!$B$6,Inputs!$B$4)</f>
        <v>54.991999999999997</v>
      </c>
      <c r="P862" s="9">
        <f>IF(M862=1,Inputs!$B$7,Inputs!$B$4)</f>
        <v>54.991999999999997</v>
      </c>
      <c r="Q862" s="9">
        <f>MAX(0,Inputs!$B$4-O862)</f>
        <v>0</v>
      </c>
      <c r="R862" s="9">
        <f>MAX(0,Inputs!$B$4-P862)</f>
        <v>0</v>
      </c>
    </row>
    <row r="863" spans="1:18" ht="15" customHeight="1">
      <c r="A863" s="4">
        <v>44597.875</v>
      </c>
      <c r="B863" s="5">
        <v>44597</v>
      </c>
      <c r="C863" s="6">
        <v>2</v>
      </c>
      <c r="D863" s="7" t="s">
        <v>27</v>
      </c>
      <c r="E863" s="7" t="s">
        <v>19</v>
      </c>
      <c r="F863" s="7" t="s">
        <v>20</v>
      </c>
      <c r="G863" s="6">
        <v>21</v>
      </c>
      <c r="H863" s="8">
        <v>3.2130000000000001</v>
      </c>
      <c r="I863" s="8">
        <v>24.085000000000001</v>
      </c>
      <c r="J863" s="8">
        <v>0.26669999999999999</v>
      </c>
      <c r="K863" s="8">
        <v>8.7789999999999999</v>
      </c>
      <c r="L863" s="9">
        <f>K863*Inputs!$B$5</f>
        <v>8.6034199999999998</v>
      </c>
      <c r="M863" s="10">
        <f>IF(AND(OR(C863=1,C863=2,C863=12),G863&gt;=Inputs!$B$8,G863&lt;=Inputs!$B$9,K863&lt;=Inputs!$B$10),1,0)</f>
        <v>0</v>
      </c>
      <c r="N863" s="9">
        <f>Inputs!$B$4</f>
        <v>54.991999999999997</v>
      </c>
      <c r="O863" s="9">
        <f>IF(M863=1,Inputs!$B$6,Inputs!$B$4)</f>
        <v>54.991999999999997</v>
      </c>
      <c r="P863" s="9">
        <f>IF(M863=1,Inputs!$B$7,Inputs!$B$4)</f>
        <v>54.991999999999997</v>
      </c>
      <c r="Q863" s="9">
        <f>MAX(0,Inputs!$B$4-O863)</f>
        <v>0</v>
      </c>
      <c r="R863" s="9">
        <f>MAX(0,Inputs!$B$4-P863)</f>
        <v>0</v>
      </c>
    </row>
    <row r="864" spans="1:18" ht="15" customHeight="1">
      <c r="A864" s="4">
        <v>44597.916666666701</v>
      </c>
      <c r="B864" s="5">
        <v>44597</v>
      </c>
      <c r="C864" s="6">
        <v>2</v>
      </c>
      <c r="D864" s="7" t="s">
        <v>27</v>
      </c>
      <c r="E864" s="7" t="s">
        <v>19</v>
      </c>
      <c r="F864" s="7" t="s">
        <v>20</v>
      </c>
      <c r="G864" s="6">
        <v>22</v>
      </c>
      <c r="H864" s="8">
        <v>3.2130000000000001</v>
      </c>
      <c r="I864" s="8">
        <v>24.085000000000001</v>
      </c>
      <c r="J864" s="8">
        <v>0.56669999999999998</v>
      </c>
      <c r="K864" s="8">
        <v>15.04</v>
      </c>
      <c r="L864" s="9">
        <f>K864*Inputs!$B$5</f>
        <v>14.739199999999999</v>
      </c>
      <c r="M864" s="10">
        <f>IF(AND(OR(C864=1,C864=2,C864=12),G864&gt;=Inputs!$B$8,G864&lt;=Inputs!$B$9,K864&lt;=Inputs!$B$10),1,0)</f>
        <v>0</v>
      </c>
      <c r="N864" s="9">
        <f>Inputs!$B$4</f>
        <v>54.991999999999997</v>
      </c>
      <c r="O864" s="9">
        <f>IF(M864=1,Inputs!$B$6,Inputs!$B$4)</f>
        <v>54.991999999999997</v>
      </c>
      <c r="P864" s="9">
        <f>IF(M864=1,Inputs!$B$7,Inputs!$B$4)</f>
        <v>54.991999999999997</v>
      </c>
      <c r="Q864" s="9">
        <f>MAX(0,Inputs!$B$4-O864)</f>
        <v>0</v>
      </c>
      <c r="R864" s="9">
        <f>MAX(0,Inputs!$B$4-P864)</f>
        <v>0</v>
      </c>
    </row>
    <row r="865" spans="1:18" ht="15" customHeight="1">
      <c r="A865" s="4">
        <v>44597.958333333299</v>
      </c>
      <c r="B865" s="5">
        <v>44597</v>
      </c>
      <c r="C865" s="6">
        <v>2</v>
      </c>
      <c r="D865" s="7" t="s">
        <v>27</v>
      </c>
      <c r="E865" s="7" t="s">
        <v>19</v>
      </c>
      <c r="F865" s="7" t="s">
        <v>20</v>
      </c>
      <c r="G865" s="6">
        <v>23</v>
      </c>
      <c r="H865" s="8">
        <v>3.2130000000000001</v>
      </c>
      <c r="I865" s="8">
        <v>24.085000000000001</v>
      </c>
      <c r="J865" s="8">
        <v>0.86670000000000003</v>
      </c>
      <c r="K865" s="8">
        <v>21.302</v>
      </c>
      <c r="L865" s="9">
        <f>K865*Inputs!$B$5</f>
        <v>20.875959999999999</v>
      </c>
      <c r="M865" s="10">
        <f>IF(AND(OR(C865=1,C865=2,C865=12),G865&gt;=Inputs!$B$8,G865&lt;=Inputs!$B$9,K865&lt;=Inputs!$B$10),1,0)</f>
        <v>0</v>
      </c>
      <c r="N865" s="9">
        <f>Inputs!$B$4</f>
        <v>54.991999999999997</v>
      </c>
      <c r="O865" s="9">
        <f>IF(M865=1,Inputs!$B$6,Inputs!$B$4)</f>
        <v>54.991999999999997</v>
      </c>
      <c r="P865" s="9">
        <f>IF(M865=1,Inputs!$B$7,Inputs!$B$4)</f>
        <v>54.991999999999997</v>
      </c>
      <c r="Q865" s="9">
        <f>MAX(0,Inputs!$B$4-O865)</f>
        <v>0</v>
      </c>
      <c r="R865" s="9">
        <f>MAX(0,Inputs!$B$4-P865)</f>
        <v>0</v>
      </c>
    </row>
    <row r="866" spans="1:18" ht="15" customHeight="1">
      <c r="A866" s="4">
        <v>44598</v>
      </c>
      <c r="B866" s="5">
        <v>44598</v>
      </c>
      <c r="C866" s="6">
        <v>2</v>
      </c>
      <c r="D866" s="7" t="s">
        <v>27</v>
      </c>
      <c r="E866" s="7" t="s">
        <v>19</v>
      </c>
      <c r="F866" s="7" t="s">
        <v>21</v>
      </c>
      <c r="G866" s="6">
        <v>0</v>
      </c>
      <c r="H866" s="8">
        <v>3.8959999999999999</v>
      </c>
      <c r="I866" s="8">
        <v>27.712</v>
      </c>
      <c r="J866" s="8">
        <v>0.35289999999999999</v>
      </c>
      <c r="K866" s="8">
        <v>12.302</v>
      </c>
      <c r="L866" s="9">
        <f>K866*Inputs!$B$5</f>
        <v>12.055959999999999</v>
      </c>
      <c r="M866" s="10">
        <f>IF(AND(OR(C866=1,C866=2,C866=12),G866&gt;=Inputs!$B$8,G866&lt;=Inputs!$B$9,K866&lt;=Inputs!$B$10),1,0)</f>
        <v>0</v>
      </c>
      <c r="N866" s="9">
        <f>Inputs!$B$4</f>
        <v>54.991999999999997</v>
      </c>
      <c r="O866" s="9">
        <f>IF(M866=1,Inputs!$B$6,Inputs!$B$4)</f>
        <v>54.991999999999997</v>
      </c>
      <c r="P866" s="9">
        <f>IF(M866=1,Inputs!$B$7,Inputs!$B$4)</f>
        <v>54.991999999999997</v>
      </c>
      <c r="Q866" s="9">
        <f>MAX(0,Inputs!$B$4-O866)</f>
        <v>0</v>
      </c>
      <c r="R866" s="9">
        <f>MAX(0,Inputs!$B$4-P866)</f>
        <v>0</v>
      </c>
    </row>
    <row r="867" spans="1:18" ht="15" customHeight="1">
      <c r="A867" s="4">
        <v>44598.041666666701</v>
      </c>
      <c r="B867" s="5">
        <v>44598</v>
      </c>
      <c r="C867" s="6">
        <v>2</v>
      </c>
      <c r="D867" s="7" t="s">
        <v>27</v>
      </c>
      <c r="E867" s="7" t="s">
        <v>19</v>
      </c>
      <c r="F867" s="7" t="s">
        <v>21</v>
      </c>
      <c r="G867" s="6">
        <v>1</v>
      </c>
      <c r="H867" s="8">
        <v>3.8959999999999999</v>
      </c>
      <c r="I867" s="8">
        <v>27.712</v>
      </c>
      <c r="J867" s="8">
        <v>0.58819999999999995</v>
      </c>
      <c r="K867" s="8">
        <v>17.905000000000001</v>
      </c>
      <c r="L867" s="9">
        <f>K867*Inputs!$B$5</f>
        <v>17.546900000000001</v>
      </c>
      <c r="M867" s="10">
        <f>IF(AND(OR(C867=1,C867=2,C867=12),G867&gt;=Inputs!$B$8,G867&lt;=Inputs!$B$9,K867&lt;=Inputs!$B$10),1,0)</f>
        <v>0</v>
      </c>
      <c r="N867" s="9">
        <f>Inputs!$B$4</f>
        <v>54.991999999999997</v>
      </c>
      <c r="O867" s="9">
        <f>IF(M867=1,Inputs!$B$6,Inputs!$B$4)</f>
        <v>54.991999999999997</v>
      </c>
      <c r="P867" s="9">
        <f>IF(M867=1,Inputs!$B$7,Inputs!$B$4)</f>
        <v>54.991999999999997</v>
      </c>
      <c r="Q867" s="9">
        <f>MAX(0,Inputs!$B$4-O867)</f>
        <v>0</v>
      </c>
      <c r="R867" s="9">
        <f>MAX(0,Inputs!$B$4-P867)</f>
        <v>0</v>
      </c>
    </row>
    <row r="868" spans="1:18" ht="15" customHeight="1">
      <c r="A868" s="4">
        <v>44598.083333333299</v>
      </c>
      <c r="B868" s="5">
        <v>44598</v>
      </c>
      <c r="C868" s="6">
        <v>2</v>
      </c>
      <c r="D868" s="7" t="s">
        <v>27</v>
      </c>
      <c r="E868" s="7" t="s">
        <v>19</v>
      </c>
      <c r="F868" s="7" t="s">
        <v>21</v>
      </c>
      <c r="G868" s="6">
        <v>2</v>
      </c>
      <c r="H868" s="8">
        <v>3.8959999999999999</v>
      </c>
      <c r="I868" s="8">
        <v>27.712</v>
      </c>
      <c r="J868" s="8">
        <v>0.82350000000000001</v>
      </c>
      <c r="K868" s="8">
        <v>23.509</v>
      </c>
      <c r="L868" s="9">
        <f>K868*Inputs!$B$5</f>
        <v>23.038820000000001</v>
      </c>
      <c r="M868" s="10">
        <f>IF(AND(OR(C868=1,C868=2,C868=12),G868&gt;=Inputs!$B$8,G868&lt;=Inputs!$B$9,K868&lt;=Inputs!$B$10),1,0)</f>
        <v>0</v>
      </c>
      <c r="N868" s="9">
        <f>Inputs!$B$4</f>
        <v>54.991999999999997</v>
      </c>
      <c r="O868" s="9">
        <f>IF(M868=1,Inputs!$B$6,Inputs!$B$4)</f>
        <v>54.991999999999997</v>
      </c>
      <c r="P868" s="9">
        <f>IF(M868=1,Inputs!$B$7,Inputs!$B$4)</f>
        <v>54.991999999999997</v>
      </c>
      <c r="Q868" s="9">
        <f>MAX(0,Inputs!$B$4-O868)</f>
        <v>0</v>
      </c>
      <c r="R868" s="9">
        <f>MAX(0,Inputs!$B$4-P868)</f>
        <v>0</v>
      </c>
    </row>
    <row r="869" spans="1:18" ht="15" customHeight="1">
      <c r="A869" s="4">
        <v>44598.125</v>
      </c>
      <c r="B869" s="5">
        <v>44598</v>
      </c>
      <c r="C869" s="6">
        <v>2</v>
      </c>
      <c r="D869" s="7" t="s">
        <v>27</v>
      </c>
      <c r="E869" s="7" t="s">
        <v>19</v>
      </c>
      <c r="F869" s="7" t="s">
        <v>21</v>
      </c>
      <c r="G869" s="6">
        <v>3</v>
      </c>
      <c r="H869" s="8">
        <v>3.8959999999999999</v>
      </c>
      <c r="I869" s="8">
        <v>27.712</v>
      </c>
      <c r="J869" s="8">
        <v>0.91180000000000005</v>
      </c>
      <c r="K869" s="8">
        <v>25.611000000000001</v>
      </c>
      <c r="L869" s="9">
        <f>K869*Inputs!$B$5</f>
        <v>25.098780000000001</v>
      </c>
      <c r="M869" s="10">
        <f>IF(AND(OR(C869=1,C869=2,C869=12),G869&gt;=Inputs!$B$8,G869&lt;=Inputs!$B$9,K869&lt;=Inputs!$B$10),1,0)</f>
        <v>0</v>
      </c>
      <c r="N869" s="9">
        <f>Inputs!$B$4</f>
        <v>54.991999999999997</v>
      </c>
      <c r="O869" s="9">
        <f>IF(M869=1,Inputs!$B$6,Inputs!$B$4)</f>
        <v>54.991999999999997</v>
      </c>
      <c r="P869" s="9">
        <f>IF(M869=1,Inputs!$B$7,Inputs!$B$4)</f>
        <v>54.991999999999997</v>
      </c>
      <c r="Q869" s="9">
        <f>MAX(0,Inputs!$B$4-O869)</f>
        <v>0</v>
      </c>
      <c r="R869" s="9">
        <f>MAX(0,Inputs!$B$4-P869)</f>
        <v>0</v>
      </c>
    </row>
    <row r="870" spans="1:18" ht="15" customHeight="1">
      <c r="A870" s="4">
        <v>44598.166666666701</v>
      </c>
      <c r="B870" s="5">
        <v>44598</v>
      </c>
      <c r="C870" s="6">
        <v>2</v>
      </c>
      <c r="D870" s="7" t="s">
        <v>27</v>
      </c>
      <c r="E870" s="7" t="s">
        <v>19</v>
      </c>
      <c r="F870" s="7" t="s">
        <v>21</v>
      </c>
      <c r="G870" s="6">
        <v>4</v>
      </c>
      <c r="H870" s="8">
        <v>3.8959999999999999</v>
      </c>
      <c r="I870" s="8">
        <v>27.712</v>
      </c>
      <c r="J870" s="8">
        <v>1</v>
      </c>
      <c r="K870" s="8">
        <v>27.712</v>
      </c>
      <c r="L870" s="9">
        <f>K870*Inputs!$B$5</f>
        <v>27.15776</v>
      </c>
      <c r="M870" s="10">
        <f>IF(AND(OR(C870=1,C870=2,C870=12),G870&gt;=Inputs!$B$8,G870&lt;=Inputs!$B$9,K870&lt;=Inputs!$B$10),1,0)</f>
        <v>0</v>
      </c>
      <c r="N870" s="9">
        <f>Inputs!$B$4</f>
        <v>54.991999999999997</v>
      </c>
      <c r="O870" s="9">
        <f>IF(M870=1,Inputs!$B$6,Inputs!$B$4)</f>
        <v>54.991999999999997</v>
      </c>
      <c r="P870" s="9">
        <f>IF(M870=1,Inputs!$B$7,Inputs!$B$4)</f>
        <v>54.991999999999997</v>
      </c>
      <c r="Q870" s="9">
        <f>MAX(0,Inputs!$B$4-O870)</f>
        <v>0</v>
      </c>
      <c r="R870" s="9">
        <f>MAX(0,Inputs!$B$4-P870)</f>
        <v>0</v>
      </c>
    </row>
    <row r="871" spans="1:18" ht="15" customHeight="1">
      <c r="A871" s="4">
        <v>44598.208333333299</v>
      </c>
      <c r="B871" s="5">
        <v>44598</v>
      </c>
      <c r="C871" s="6">
        <v>2</v>
      </c>
      <c r="D871" s="7" t="s">
        <v>27</v>
      </c>
      <c r="E871" s="7" t="s">
        <v>19</v>
      </c>
      <c r="F871" s="7" t="s">
        <v>21</v>
      </c>
      <c r="G871" s="6">
        <v>5</v>
      </c>
      <c r="H871" s="8">
        <v>3.8959999999999999</v>
      </c>
      <c r="I871" s="8">
        <v>27.712</v>
      </c>
      <c r="J871" s="8">
        <v>0.97060000000000002</v>
      </c>
      <c r="K871" s="8">
        <v>27.012</v>
      </c>
      <c r="L871" s="9">
        <f>K871*Inputs!$B$5</f>
        <v>26.47176</v>
      </c>
      <c r="M871" s="10">
        <f>IF(AND(OR(C871=1,C871=2,C871=12),G871&gt;=Inputs!$B$8,G871&lt;=Inputs!$B$9,K871&lt;=Inputs!$B$10),1,0)</f>
        <v>0</v>
      </c>
      <c r="N871" s="9">
        <f>Inputs!$B$4</f>
        <v>54.991999999999997</v>
      </c>
      <c r="O871" s="9">
        <f>IF(M871=1,Inputs!$B$6,Inputs!$B$4)</f>
        <v>54.991999999999997</v>
      </c>
      <c r="P871" s="9">
        <f>IF(M871=1,Inputs!$B$7,Inputs!$B$4)</f>
        <v>54.991999999999997</v>
      </c>
      <c r="Q871" s="9">
        <f>MAX(0,Inputs!$B$4-O871)</f>
        <v>0</v>
      </c>
      <c r="R871" s="9">
        <f>MAX(0,Inputs!$B$4-P871)</f>
        <v>0</v>
      </c>
    </row>
    <row r="872" spans="1:18" ht="15" customHeight="1">
      <c r="A872" s="4">
        <v>44598.25</v>
      </c>
      <c r="B872" s="5">
        <v>44598</v>
      </c>
      <c r="C872" s="6">
        <v>2</v>
      </c>
      <c r="D872" s="7" t="s">
        <v>27</v>
      </c>
      <c r="E872" s="7" t="s">
        <v>19</v>
      </c>
      <c r="F872" s="7" t="s">
        <v>21</v>
      </c>
      <c r="G872" s="6">
        <v>6</v>
      </c>
      <c r="H872" s="8">
        <v>3.8959999999999999</v>
      </c>
      <c r="I872" s="8">
        <v>27.712</v>
      </c>
      <c r="J872" s="8">
        <v>0.94120000000000004</v>
      </c>
      <c r="K872" s="8">
        <v>26.311</v>
      </c>
      <c r="L872" s="9">
        <f>K872*Inputs!$B$5</f>
        <v>25.784779999999998</v>
      </c>
      <c r="M872" s="10">
        <f>IF(AND(OR(C872=1,C872=2,C872=12),G872&gt;=Inputs!$B$8,G872&lt;=Inputs!$B$9,K872&lt;=Inputs!$B$10),1,0)</f>
        <v>0</v>
      </c>
      <c r="N872" s="9">
        <f>Inputs!$B$4</f>
        <v>54.991999999999997</v>
      </c>
      <c r="O872" s="9">
        <f>IF(M872=1,Inputs!$B$6,Inputs!$B$4)</f>
        <v>54.991999999999997</v>
      </c>
      <c r="P872" s="9">
        <f>IF(M872=1,Inputs!$B$7,Inputs!$B$4)</f>
        <v>54.991999999999997</v>
      </c>
      <c r="Q872" s="9">
        <f>MAX(0,Inputs!$B$4-O872)</f>
        <v>0</v>
      </c>
      <c r="R872" s="9">
        <f>MAX(0,Inputs!$B$4-P872)</f>
        <v>0</v>
      </c>
    </row>
    <row r="873" spans="1:18" ht="15" customHeight="1">
      <c r="A873" s="4">
        <v>44598.291666666701</v>
      </c>
      <c r="B873" s="5">
        <v>44598</v>
      </c>
      <c r="C873" s="6">
        <v>2</v>
      </c>
      <c r="D873" s="7" t="s">
        <v>27</v>
      </c>
      <c r="E873" s="7" t="s">
        <v>19</v>
      </c>
      <c r="F873" s="7" t="s">
        <v>21</v>
      </c>
      <c r="G873" s="6">
        <v>7</v>
      </c>
      <c r="H873" s="8">
        <v>3.8959999999999999</v>
      </c>
      <c r="I873" s="8">
        <v>27.712</v>
      </c>
      <c r="J873" s="8">
        <v>0.85289999999999999</v>
      </c>
      <c r="K873" s="8">
        <v>24.21</v>
      </c>
      <c r="L873" s="9">
        <f>K873*Inputs!$B$5</f>
        <v>23.7258</v>
      </c>
      <c r="M873" s="10">
        <f>IF(AND(OR(C873=1,C873=2,C873=12),G873&gt;=Inputs!$B$8,G873&lt;=Inputs!$B$9,K873&lt;=Inputs!$B$10),1,0)</f>
        <v>0</v>
      </c>
      <c r="N873" s="9">
        <f>Inputs!$B$4</f>
        <v>54.991999999999997</v>
      </c>
      <c r="O873" s="9">
        <f>IF(M873=1,Inputs!$B$6,Inputs!$B$4)</f>
        <v>54.991999999999997</v>
      </c>
      <c r="P873" s="9">
        <f>IF(M873=1,Inputs!$B$7,Inputs!$B$4)</f>
        <v>54.991999999999997</v>
      </c>
      <c r="Q873" s="9">
        <f>MAX(0,Inputs!$B$4-O873)</f>
        <v>0</v>
      </c>
      <c r="R873" s="9">
        <f>MAX(0,Inputs!$B$4-P873)</f>
        <v>0</v>
      </c>
    </row>
    <row r="874" spans="1:18" ht="15" customHeight="1">
      <c r="A874" s="4">
        <v>44598.333333333299</v>
      </c>
      <c r="B874" s="5">
        <v>44598</v>
      </c>
      <c r="C874" s="6">
        <v>2</v>
      </c>
      <c r="D874" s="7" t="s">
        <v>27</v>
      </c>
      <c r="E874" s="7" t="s">
        <v>19</v>
      </c>
      <c r="F874" s="7" t="s">
        <v>21</v>
      </c>
      <c r="G874" s="6">
        <v>8</v>
      </c>
      <c r="H874" s="8">
        <v>3.8959999999999999</v>
      </c>
      <c r="I874" s="8">
        <v>27.712</v>
      </c>
      <c r="J874" s="8">
        <v>0.76470000000000005</v>
      </c>
      <c r="K874" s="8">
        <v>22.108000000000001</v>
      </c>
      <c r="L874" s="9">
        <f>K874*Inputs!$B$5</f>
        <v>21.665839999999999</v>
      </c>
      <c r="M874" s="10">
        <f>IF(AND(OR(C874=1,C874=2,C874=12),G874&gt;=Inputs!$B$8,G874&lt;=Inputs!$B$9,K874&lt;=Inputs!$B$10),1,0)</f>
        <v>0</v>
      </c>
      <c r="N874" s="9">
        <f>Inputs!$B$4</f>
        <v>54.991999999999997</v>
      </c>
      <c r="O874" s="9">
        <f>IF(M874=1,Inputs!$B$6,Inputs!$B$4)</f>
        <v>54.991999999999997</v>
      </c>
      <c r="P874" s="9">
        <f>IF(M874=1,Inputs!$B$7,Inputs!$B$4)</f>
        <v>54.991999999999997</v>
      </c>
      <c r="Q874" s="9">
        <f>MAX(0,Inputs!$B$4-O874)</f>
        <v>0</v>
      </c>
      <c r="R874" s="9">
        <f>MAX(0,Inputs!$B$4-P874)</f>
        <v>0</v>
      </c>
    </row>
    <row r="875" spans="1:18" ht="15" customHeight="1">
      <c r="A875" s="4">
        <v>44598.375</v>
      </c>
      <c r="B875" s="5">
        <v>44598</v>
      </c>
      <c r="C875" s="6">
        <v>2</v>
      </c>
      <c r="D875" s="7" t="s">
        <v>27</v>
      </c>
      <c r="E875" s="7" t="s">
        <v>19</v>
      </c>
      <c r="F875" s="7" t="s">
        <v>21</v>
      </c>
      <c r="G875" s="6">
        <v>9</v>
      </c>
      <c r="H875" s="8">
        <v>3.8959999999999999</v>
      </c>
      <c r="I875" s="8">
        <v>27.712</v>
      </c>
      <c r="J875" s="8">
        <v>0.73529999999999995</v>
      </c>
      <c r="K875" s="8">
        <v>21.408000000000001</v>
      </c>
      <c r="L875" s="9">
        <f>K875*Inputs!$B$5</f>
        <v>20.979839999999999</v>
      </c>
      <c r="M875" s="10">
        <f>IF(AND(OR(C875=1,C875=2,C875=12),G875&gt;=Inputs!$B$8,G875&lt;=Inputs!$B$9,K875&lt;=Inputs!$B$10),1,0)</f>
        <v>0</v>
      </c>
      <c r="N875" s="9">
        <f>Inputs!$B$4</f>
        <v>54.991999999999997</v>
      </c>
      <c r="O875" s="9">
        <f>IF(M875=1,Inputs!$B$6,Inputs!$B$4)</f>
        <v>54.991999999999997</v>
      </c>
      <c r="P875" s="9">
        <f>IF(M875=1,Inputs!$B$7,Inputs!$B$4)</f>
        <v>54.991999999999997</v>
      </c>
      <c r="Q875" s="9">
        <f>MAX(0,Inputs!$B$4-O875)</f>
        <v>0</v>
      </c>
      <c r="R875" s="9">
        <f>MAX(0,Inputs!$B$4-P875)</f>
        <v>0</v>
      </c>
    </row>
    <row r="876" spans="1:18" ht="15" customHeight="1">
      <c r="A876" s="4">
        <v>44598.416666666701</v>
      </c>
      <c r="B876" s="5">
        <v>44598</v>
      </c>
      <c r="C876" s="6">
        <v>2</v>
      </c>
      <c r="D876" s="7" t="s">
        <v>27</v>
      </c>
      <c r="E876" s="7" t="s">
        <v>19</v>
      </c>
      <c r="F876" s="7" t="s">
        <v>21</v>
      </c>
      <c r="G876" s="6">
        <v>10</v>
      </c>
      <c r="H876" s="8">
        <v>3.8959999999999999</v>
      </c>
      <c r="I876" s="8">
        <v>27.712</v>
      </c>
      <c r="J876" s="8">
        <v>0.70589999999999997</v>
      </c>
      <c r="K876" s="8">
        <v>20.707000000000001</v>
      </c>
      <c r="L876" s="9">
        <f>K876*Inputs!$B$5</f>
        <v>20.292860000000001</v>
      </c>
      <c r="M876" s="10">
        <f>IF(AND(OR(C876=1,C876=2,C876=12),G876&gt;=Inputs!$B$8,G876&lt;=Inputs!$B$9,K876&lt;=Inputs!$B$10),1,0)</f>
        <v>0</v>
      </c>
      <c r="N876" s="9">
        <f>Inputs!$B$4</f>
        <v>54.991999999999997</v>
      </c>
      <c r="O876" s="9">
        <f>IF(M876=1,Inputs!$B$6,Inputs!$B$4)</f>
        <v>54.991999999999997</v>
      </c>
      <c r="P876" s="9">
        <f>IF(M876=1,Inputs!$B$7,Inputs!$B$4)</f>
        <v>54.991999999999997</v>
      </c>
      <c r="Q876" s="9">
        <f>MAX(0,Inputs!$B$4-O876)</f>
        <v>0</v>
      </c>
      <c r="R876" s="9">
        <f>MAX(0,Inputs!$B$4-P876)</f>
        <v>0</v>
      </c>
    </row>
    <row r="877" spans="1:18" ht="15" customHeight="1">
      <c r="A877" s="4">
        <v>44598.458333333299</v>
      </c>
      <c r="B877" s="5">
        <v>44598</v>
      </c>
      <c r="C877" s="6">
        <v>2</v>
      </c>
      <c r="D877" s="7" t="s">
        <v>27</v>
      </c>
      <c r="E877" s="7" t="s">
        <v>19</v>
      </c>
      <c r="F877" s="7" t="s">
        <v>21</v>
      </c>
      <c r="G877" s="6">
        <v>11</v>
      </c>
      <c r="H877" s="8">
        <v>3.8959999999999999</v>
      </c>
      <c r="I877" s="8">
        <v>27.712</v>
      </c>
      <c r="J877" s="8">
        <v>0.61760000000000004</v>
      </c>
      <c r="K877" s="8">
        <v>18.606000000000002</v>
      </c>
      <c r="L877" s="9">
        <f>K877*Inputs!$B$5</f>
        <v>18.233880000000003</v>
      </c>
      <c r="M877" s="10">
        <f>IF(AND(OR(C877=1,C877=2,C877=12),G877&gt;=Inputs!$B$8,G877&lt;=Inputs!$B$9,K877&lt;=Inputs!$B$10),1,0)</f>
        <v>0</v>
      </c>
      <c r="N877" s="9">
        <f>Inputs!$B$4</f>
        <v>54.991999999999997</v>
      </c>
      <c r="O877" s="9">
        <f>IF(M877=1,Inputs!$B$6,Inputs!$B$4)</f>
        <v>54.991999999999997</v>
      </c>
      <c r="P877" s="9">
        <f>IF(M877=1,Inputs!$B$7,Inputs!$B$4)</f>
        <v>54.991999999999997</v>
      </c>
      <c r="Q877" s="9">
        <f>MAX(0,Inputs!$B$4-O877)</f>
        <v>0</v>
      </c>
      <c r="R877" s="9">
        <f>MAX(0,Inputs!$B$4-P877)</f>
        <v>0</v>
      </c>
    </row>
    <row r="878" spans="1:18" ht="15" customHeight="1">
      <c r="A878" s="4">
        <v>44598.5</v>
      </c>
      <c r="B878" s="5">
        <v>44598</v>
      </c>
      <c r="C878" s="6">
        <v>2</v>
      </c>
      <c r="D878" s="7" t="s">
        <v>27</v>
      </c>
      <c r="E878" s="7" t="s">
        <v>19</v>
      </c>
      <c r="F878" s="7" t="s">
        <v>21</v>
      </c>
      <c r="G878" s="6">
        <v>12</v>
      </c>
      <c r="H878" s="8">
        <v>3.8959999999999999</v>
      </c>
      <c r="I878" s="8">
        <v>27.712</v>
      </c>
      <c r="J878" s="8">
        <v>0.52939999999999998</v>
      </c>
      <c r="K878" s="8">
        <v>16.504000000000001</v>
      </c>
      <c r="L878" s="9">
        <f>K878*Inputs!$B$5</f>
        <v>16.173920000000003</v>
      </c>
      <c r="M878" s="10">
        <f>IF(AND(OR(C878=1,C878=2,C878=12),G878&gt;=Inputs!$B$8,G878&lt;=Inputs!$B$9,K878&lt;=Inputs!$B$10),1,0)</f>
        <v>0</v>
      </c>
      <c r="N878" s="9">
        <f>Inputs!$B$4</f>
        <v>54.991999999999997</v>
      </c>
      <c r="O878" s="9">
        <f>IF(M878=1,Inputs!$B$6,Inputs!$B$4)</f>
        <v>54.991999999999997</v>
      </c>
      <c r="P878" s="9">
        <f>IF(M878=1,Inputs!$B$7,Inputs!$B$4)</f>
        <v>54.991999999999997</v>
      </c>
      <c r="Q878" s="9">
        <f>MAX(0,Inputs!$B$4-O878)</f>
        <v>0</v>
      </c>
      <c r="R878" s="9">
        <f>MAX(0,Inputs!$B$4-P878)</f>
        <v>0</v>
      </c>
    </row>
    <row r="879" spans="1:18" ht="15" customHeight="1">
      <c r="A879" s="4">
        <v>44598.541666666701</v>
      </c>
      <c r="B879" s="5">
        <v>44598</v>
      </c>
      <c r="C879" s="6">
        <v>2</v>
      </c>
      <c r="D879" s="7" t="s">
        <v>27</v>
      </c>
      <c r="E879" s="7" t="s">
        <v>19</v>
      </c>
      <c r="F879" s="7" t="s">
        <v>21</v>
      </c>
      <c r="G879" s="6">
        <v>13</v>
      </c>
      <c r="H879" s="8">
        <v>3.8959999999999999</v>
      </c>
      <c r="I879" s="8">
        <v>27.712</v>
      </c>
      <c r="J879" s="8">
        <v>0.47060000000000002</v>
      </c>
      <c r="K879" s="8">
        <v>15.103999999999999</v>
      </c>
      <c r="L879" s="9">
        <f>K879*Inputs!$B$5</f>
        <v>14.801919999999999</v>
      </c>
      <c r="M879" s="10">
        <f>IF(AND(OR(C879=1,C879=2,C879=12),G879&gt;=Inputs!$B$8,G879&lt;=Inputs!$B$9,K879&lt;=Inputs!$B$10),1,0)</f>
        <v>0</v>
      </c>
      <c r="N879" s="9">
        <f>Inputs!$B$4</f>
        <v>54.991999999999997</v>
      </c>
      <c r="O879" s="9">
        <f>IF(M879=1,Inputs!$B$6,Inputs!$B$4)</f>
        <v>54.991999999999997</v>
      </c>
      <c r="P879" s="9">
        <f>IF(M879=1,Inputs!$B$7,Inputs!$B$4)</f>
        <v>54.991999999999997</v>
      </c>
      <c r="Q879" s="9">
        <f>MAX(0,Inputs!$B$4-O879)</f>
        <v>0</v>
      </c>
      <c r="R879" s="9">
        <f>MAX(0,Inputs!$B$4-P879)</f>
        <v>0</v>
      </c>
    </row>
    <row r="880" spans="1:18" ht="15" customHeight="1">
      <c r="A880" s="4">
        <v>44598.583333333299</v>
      </c>
      <c r="B880" s="5">
        <v>44598</v>
      </c>
      <c r="C880" s="6">
        <v>2</v>
      </c>
      <c r="D880" s="7" t="s">
        <v>27</v>
      </c>
      <c r="E880" s="7" t="s">
        <v>19</v>
      </c>
      <c r="F880" s="7" t="s">
        <v>21</v>
      </c>
      <c r="G880" s="6">
        <v>14</v>
      </c>
      <c r="H880" s="8">
        <v>3.8959999999999999</v>
      </c>
      <c r="I880" s="8">
        <v>27.712</v>
      </c>
      <c r="J880" s="8">
        <v>0.4118</v>
      </c>
      <c r="K880" s="8">
        <v>13.702999999999999</v>
      </c>
      <c r="L880" s="9">
        <f>K880*Inputs!$B$5</f>
        <v>13.428939999999999</v>
      </c>
      <c r="M880" s="10">
        <f>IF(AND(OR(C880=1,C880=2,C880=12),G880&gt;=Inputs!$B$8,G880&lt;=Inputs!$B$9,K880&lt;=Inputs!$B$10),1,0)</f>
        <v>0</v>
      </c>
      <c r="N880" s="9">
        <f>Inputs!$B$4</f>
        <v>54.991999999999997</v>
      </c>
      <c r="O880" s="9">
        <f>IF(M880=1,Inputs!$B$6,Inputs!$B$4)</f>
        <v>54.991999999999997</v>
      </c>
      <c r="P880" s="9">
        <f>IF(M880=1,Inputs!$B$7,Inputs!$B$4)</f>
        <v>54.991999999999997</v>
      </c>
      <c r="Q880" s="9">
        <f>MAX(0,Inputs!$B$4-O880)</f>
        <v>0</v>
      </c>
      <c r="R880" s="9">
        <f>MAX(0,Inputs!$B$4-P880)</f>
        <v>0</v>
      </c>
    </row>
    <row r="881" spans="1:18" ht="15" customHeight="1">
      <c r="A881" s="4">
        <v>44598.625</v>
      </c>
      <c r="B881" s="5">
        <v>44598</v>
      </c>
      <c r="C881" s="6">
        <v>2</v>
      </c>
      <c r="D881" s="7" t="s">
        <v>27</v>
      </c>
      <c r="E881" s="7" t="s">
        <v>19</v>
      </c>
      <c r="F881" s="7" t="s">
        <v>21</v>
      </c>
      <c r="G881" s="6">
        <v>15</v>
      </c>
      <c r="H881" s="8">
        <v>3.8959999999999999</v>
      </c>
      <c r="I881" s="8">
        <v>27.712</v>
      </c>
      <c r="J881" s="8">
        <v>0.32350000000000001</v>
      </c>
      <c r="K881" s="8">
        <v>11.601000000000001</v>
      </c>
      <c r="L881" s="9">
        <f>K881*Inputs!$B$5</f>
        <v>11.368980000000001</v>
      </c>
      <c r="M881" s="10">
        <f>IF(AND(OR(C881=1,C881=2,C881=12),G881&gt;=Inputs!$B$8,G881&lt;=Inputs!$B$9,K881&lt;=Inputs!$B$10),1,0)</f>
        <v>0</v>
      </c>
      <c r="N881" s="9">
        <f>Inputs!$B$4</f>
        <v>54.991999999999997</v>
      </c>
      <c r="O881" s="9">
        <f>IF(M881=1,Inputs!$B$6,Inputs!$B$4)</f>
        <v>54.991999999999997</v>
      </c>
      <c r="P881" s="9">
        <f>IF(M881=1,Inputs!$B$7,Inputs!$B$4)</f>
        <v>54.991999999999997</v>
      </c>
      <c r="Q881" s="9">
        <f>MAX(0,Inputs!$B$4-O881)</f>
        <v>0</v>
      </c>
      <c r="R881" s="9">
        <f>MAX(0,Inputs!$B$4-P881)</f>
        <v>0</v>
      </c>
    </row>
    <row r="882" spans="1:18" ht="15" customHeight="1">
      <c r="A882" s="4">
        <v>44598.666666666701</v>
      </c>
      <c r="B882" s="5">
        <v>44598</v>
      </c>
      <c r="C882" s="6">
        <v>2</v>
      </c>
      <c r="D882" s="7" t="s">
        <v>27</v>
      </c>
      <c r="E882" s="7" t="s">
        <v>19</v>
      </c>
      <c r="F882" s="7" t="s">
        <v>21</v>
      </c>
      <c r="G882" s="6">
        <v>16</v>
      </c>
      <c r="H882" s="8">
        <v>3.8959999999999999</v>
      </c>
      <c r="I882" s="8">
        <v>27.712</v>
      </c>
      <c r="J882" s="8">
        <v>0.23530000000000001</v>
      </c>
      <c r="K882" s="8">
        <v>9.5</v>
      </c>
      <c r="L882" s="9">
        <f>K882*Inputs!$B$5</f>
        <v>9.31</v>
      </c>
      <c r="M882" s="10">
        <f>IF(AND(OR(C882=1,C882=2,C882=12),G882&gt;=Inputs!$B$8,G882&lt;=Inputs!$B$9,K882&lt;=Inputs!$B$10),1,0)</f>
        <v>0</v>
      </c>
      <c r="N882" s="9">
        <f>Inputs!$B$4</f>
        <v>54.991999999999997</v>
      </c>
      <c r="O882" s="9">
        <f>IF(M882=1,Inputs!$B$6,Inputs!$B$4)</f>
        <v>54.991999999999997</v>
      </c>
      <c r="P882" s="9">
        <f>IF(M882=1,Inputs!$B$7,Inputs!$B$4)</f>
        <v>54.991999999999997</v>
      </c>
      <c r="Q882" s="9">
        <f>MAX(0,Inputs!$B$4-O882)</f>
        <v>0</v>
      </c>
      <c r="R882" s="9">
        <f>MAX(0,Inputs!$B$4-P882)</f>
        <v>0</v>
      </c>
    </row>
    <row r="883" spans="1:18" ht="15" customHeight="1">
      <c r="A883" s="4">
        <v>44598.708333333299</v>
      </c>
      <c r="B883" s="5">
        <v>44598</v>
      </c>
      <c r="C883" s="6">
        <v>2</v>
      </c>
      <c r="D883" s="7" t="s">
        <v>27</v>
      </c>
      <c r="E883" s="7" t="s">
        <v>19</v>
      </c>
      <c r="F883" s="7" t="s">
        <v>21</v>
      </c>
      <c r="G883" s="6">
        <v>17</v>
      </c>
      <c r="H883" s="8">
        <v>3.8959999999999999</v>
      </c>
      <c r="I883" s="8">
        <v>27.712</v>
      </c>
      <c r="J883" s="8">
        <v>0.1176</v>
      </c>
      <c r="K883" s="8">
        <v>6.6980000000000004</v>
      </c>
      <c r="L883" s="9">
        <f>K883*Inputs!$B$5</f>
        <v>6.5640400000000003</v>
      </c>
      <c r="M883" s="10">
        <f>IF(AND(OR(C883=1,C883=2,C883=12),G883&gt;=Inputs!$B$8,G883&lt;=Inputs!$B$9,K883&lt;=Inputs!$B$10),1,0)</f>
        <v>0</v>
      </c>
      <c r="N883" s="9">
        <f>Inputs!$B$4</f>
        <v>54.991999999999997</v>
      </c>
      <c r="O883" s="9">
        <f>IF(M883=1,Inputs!$B$6,Inputs!$B$4)</f>
        <v>54.991999999999997</v>
      </c>
      <c r="P883" s="9">
        <f>IF(M883=1,Inputs!$B$7,Inputs!$B$4)</f>
        <v>54.991999999999997</v>
      </c>
      <c r="Q883" s="9">
        <f>MAX(0,Inputs!$B$4-O883)</f>
        <v>0</v>
      </c>
      <c r="R883" s="9">
        <f>MAX(0,Inputs!$B$4-P883)</f>
        <v>0</v>
      </c>
    </row>
    <row r="884" spans="1:18" ht="15" customHeight="1">
      <c r="A884" s="4">
        <v>44598.75</v>
      </c>
      <c r="B884" s="5">
        <v>44598</v>
      </c>
      <c r="C884" s="6">
        <v>2</v>
      </c>
      <c r="D884" s="7" t="s">
        <v>27</v>
      </c>
      <c r="E884" s="7" t="s">
        <v>19</v>
      </c>
      <c r="F884" s="7" t="s">
        <v>21</v>
      </c>
      <c r="G884" s="6">
        <v>18</v>
      </c>
      <c r="H884" s="8">
        <v>3.8959999999999999</v>
      </c>
      <c r="I884" s="8">
        <v>27.712</v>
      </c>
      <c r="J884" s="8">
        <v>0</v>
      </c>
      <c r="K884" s="8">
        <v>3.8959999999999999</v>
      </c>
      <c r="L884" s="9">
        <f>K884*Inputs!$B$5</f>
        <v>3.8180799999999997</v>
      </c>
      <c r="M884" s="10">
        <f>IF(AND(OR(C884=1,C884=2,C884=12),G884&gt;=Inputs!$B$8,G884&lt;=Inputs!$B$9,K884&lt;=Inputs!$B$10),1,0)</f>
        <v>0</v>
      </c>
      <c r="N884" s="9">
        <f>Inputs!$B$4</f>
        <v>54.991999999999997</v>
      </c>
      <c r="O884" s="9">
        <f>IF(M884=1,Inputs!$B$6,Inputs!$B$4)</f>
        <v>54.991999999999997</v>
      </c>
      <c r="P884" s="9">
        <f>IF(M884=1,Inputs!$B$7,Inputs!$B$4)</f>
        <v>54.991999999999997</v>
      </c>
      <c r="Q884" s="9">
        <f>MAX(0,Inputs!$B$4-O884)</f>
        <v>0</v>
      </c>
      <c r="R884" s="9">
        <f>MAX(0,Inputs!$B$4-P884)</f>
        <v>0</v>
      </c>
    </row>
    <row r="885" spans="1:18" ht="15" customHeight="1">
      <c r="A885" s="4">
        <v>44598.791666666701</v>
      </c>
      <c r="B885" s="5">
        <v>44598</v>
      </c>
      <c r="C885" s="6">
        <v>2</v>
      </c>
      <c r="D885" s="7" t="s">
        <v>27</v>
      </c>
      <c r="E885" s="7" t="s">
        <v>19</v>
      </c>
      <c r="F885" s="7" t="s">
        <v>21</v>
      </c>
      <c r="G885" s="6">
        <v>19</v>
      </c>
      <c r="H885" s="8">
        <v>3.8959999999999999</v>
      </c>
      <c r="I885" s="8">
        <v>27.712</v>
      </c>
      <c r="J885" s="8">
        <v>2.9399999999999999E-2</v>
      </c>
      <c r="K885" s="8">
        <v>4.5960000000000001</v>
      </c>
      <c r="L885" s="9">
        <f>K885*Inputs!$B$5</f>
        <v>4.5040800000000001</v>
      </c>
      <c r="M885" s="10">
        <f>IF(AND(OR(C885=1,C885=2,C885=12),G885&gt;=Inputs!$B$8,G885&lt;=Inputs!$B$9,K885&lt;=Inputs!$B$10),1,0)</f>
        <v>0</v>
      </c>
      <c r="N885" s="9">
        <f>Inputs!$B$4</f>
        <v>54.991999999999997</v>
      </c>
      <c r="O885" s="9">
        <f>IF(M885=1,Inputs!$B$6,Inputs!$B$4)</f>
        <v>54.991999999999997</v>
      </c>
      <c r="P885" s="9">
        <f>IF(M885=1,Inputs!$B$7,Inputs!$B$4)</f>
        <v>54.991999999999997</v>
      </c>
      <c r="Q885" s="9">
        <f>MAX(0,Inputs!$B$4-O885)</f>
        <v>0</v>
      </c>
      <c r="R885" s="9">
        <f>MAX(0,Inputs!$B$4-P885)</f>
        <v>0</v>
      </c>
    </row>
    <row r="886" spans="1:18" ht="15" customHeight="1">
      <c r="A886" s="4">
        <v>44598.833333333299</v>
      </c>
      <c r="B886" s="5">
        <v>44598</v>
      </c>
      <c r="C886" s="6">
        <v>2</v>
      </c>
      <c r="D886" s="7" t="s">
        <v>27</v>
      </c>
      <c r="E886" s="7" t="s">
        <v>19</v>
      </c>
      <c r="F886" s="7" t="s">
        <v>21</v>
      </c>
      <c r="G886" s="6">
        <v>20</v>
      </c>
      <c r="H886" s="8">
        <v>3.8959999999999999</v>
      </c>
      <c r="I886" s="8">
        <v>27.712</v>
      </c>
      <c r="J886" s="8">
        <v>5.8799999999999998E-2</v>
      </c>
      <c r="K886" s="8">
        <v>5.2969999999999997</v>
      </c>
      <c r="L886" s="9">
        <f>K886*Inputs!$B$5</f>
        <v>5.1910599999999993</v>
      </c>
      <c r="M886" s="10">
        <f>IF(AND(OR(C886=1,C886=2,C886=12),G886&gt;=Inputs!$B$8,G886&lt;=Inputs!$B$9,K886&lt;=Inputs!$B$10),1,0)</f>
        <v>0</v>
      </c>
      <c r="N886" s="9">
        <f>Inputs!$B$4</f>
        <v>54.991999999999997</v>
      </c>
      <c r="O886" s="9">
        <f>IF(M886=1,Inputs!$B$6,Inputs!$B$4)</f>
        <v>54.991999999999997</v>
      </c>
      <c r="P886" s="9">
        <f>IF(M886=1,Inputs!$B$7,Inputs!$B$4)</f>
        <v>54.991999999999997</v>
      </c>
      <c r="Q886" s="9">
        <f>MAX(0,Inputs!$B$4-O886)</f>
        <v>0</v>
      </c>
      <c r="R886" s="9">
        <f>MAX(0,Inputs!$B$4-P886)</f>
        <v>0</v>
      </c>
    </row>
    <row r="887" spans="1:18" ht="15" customHeight="1">
      <c r="A887" s="4">
        <v>44598.875</v>
      </c>
      <c r="B887" s="5">
        <v>44598</v>
      </c>
      <c r="C887" s="6">
        <v>2</v>
      </c>
      <c r="D887" s="7" t="s">
        <v>27</v>
      </c>
      <c r="E887" s="7" t="s">
        <v>19</v>
      </c>
      <c r="F887" s="7" t="s">
        <v>21</v>
      </c>
      <c r="G887" s="6">
        <v>21</v>
      </c>
      <c r="H887" s="8">
        <v>3.8959999999999999</v>
      </c>
      <c r="I887" s="8">
        <v>27.712</v>
      </c>
      <c r="J887" s="8">
        <v>0.23530000000000001</v>
      </c>
      <c r="K887" s="8">
        <v>9.5</v>
      </c>
      <c r="L887" s="9">
        <f>K887*Inputs!$B$5</f>
        <v>9.31</v>
      </c>
      <c r="M887" s="10">
        <f>IF(AND(OR(C887=1,C887=2,C887=12),G887&gt;=Inputs!$B$8,G887&lt;=Inputs!$B$9,K887&lt;=Inputs!$B$10),1,0)</f>
        <v>0</v>
      </c>
      <c r="N887" s="9">
        <f>Inputs!$B$4</f>
        <v>54.991999999999997</v>
      </c>
      <c r="O887" s="9">
        <f>IF(M887=1,Inputs!$B$6,Inputs!$B$4)</f>
        <v>54.991999999999997</v>
      </c>
      <c r="P887" s="9">
        <f>IF(M887=1,Inputs!$B$7,Inputs!$B$4)</f>
        <v>54.991999999999997</v>
      </c>
      <c r="Q887" s="9">
        <f>MAX(0,Inputs!$B$4-O887)</f>
        <v>0</v>
      </c>
      <c r="R887" s="9">
        <f>MAX(0,Inputs!$B$4-P887)</f>
        <v>0</v>
      </c>
    </row>
    <row r="888" spans="1:18" ht="15" customHeight="1">
      <c r="A888" s="4">
        <v>44598.916666666701</v>
      </c>
      <c r="B888" s="5">
        <v>44598</v>
      </c>
      <c r="C888" s="6">
        <v>2</v>
      </c>
      <c r="D888" s="7" t="s">
        <v>27</v>
      </c>
      <c r="E888" s="7" t="s">
        <v>19</v>
      </c>
      <c r="F888" s="7" t="s">
        <v>21</v>
      </c>
      <c r="G888" s="6">
        <v>22</v>
      </c>
      <c r="H888" s="8">
        <v>3.8959999999999999</v>
      </c>
      <c r="I888" s="8">
        <v>27.712</v>
      </c>
      <c r="J888" s="8">
        <v>0.47060000000000002</v>
      </c>
      <c r="K888" s="8">
        <v>15.103999999999999</v>
      </c>
      <c r="L888" s="9">
        <f>K888*Inputs!$B$5</f>
        <v>14.801919999999999</v>
      </c>
      <c r="M888" s="10">
        <f>IF(AND(OR(C888=1,C888=2,C888=12),G888&gt;=Inputs!$B$8,G888&lt;=Inputs!$B$9,K888&lt;=Inputs!$B$10),1,0)</f>
        <v>0</v>
      </c>
      <c r="N888" s="9">
        <f>Inputs!$B$4</f>
        <v>54.991999999999997</v>
      </c>
      <c r="O888" s="9">
        <f>IF(M888=1,Inputs!$B$6,Inputs!$B$4)</f>
        <v>54.991999999999997</v>
      </c>
      <c r="P888" s="9">
        <f>IF(M888=1,Inputs!$B$7,Inputs!$B$4)</f>
        <v>54.991999999999997</v>
      </c>
      <c r="Q888" s="9">
        <f>MAX(0,Inputs!$B$4-O888)</f>
        <v>0</v>
      </c>
      <c r="R888" s="9">
        <f>MAX(0,Inputs!$B$4-P888)</f>
        <v>0</v>
      </c>
    </row>
    <row r="889" spans="1:18" ht="15" customHeight="1">
      <c r="A889" s="4">
        <v>44598.958333333299</v>
      </c>
      <c r="B889" s="5">
        <v>44598</v>
      </c>
      <c r="C889" s="6">
        <v>2</v>
      </c>
      <c r="D889" s="7" t="s">
        <v>27</v>
      </c>
      <c r="E889" s="7" t="s">
        <v>19</v>
      </c>
      <c r="F889" s="7" t="s">
        <v>21</v>
      </c>
      <c r="G889" s="6">
        <v>23</v>
      </c>
      <c r="H889" s="8">
        <v>3.8959999999999999</v>
      </c>
      <c r="I889" s="8">
        <v>27.712</v>
      </c>
      <c r="J889" s="8">
        <v>0.70589999999999997</v>
      </c>
      <c r="K889" s="8">
        <v>20.707000000000001</v>
      </c>
      <c r="L889" s="9">
        <f>K889*Inputs!$B$5</f>
        <v>20.292860000000001</v>
      </c>
      <c r="M889" s="10">
        <f>IF(AND(OR(C889=1,C889=2,C889=12),G889&gt;=Inputs!$B$8,G889&lt;=Inputs!$B$9,K889&lt;=Inputs!$B$10),1,0)</f>
        <v>0</v>
      </c>
      <c r="N889" s="9">
        <f>Inputs!$B$4</f>
        <v>54.991999999999997</v>
      </c>
      <c r="O889" s="9">
        <f>IF(M889=1,Inputs!$B$6,Inputs!$B$4)</f>
        <v>54.991999999999997</v>
      </c>
      <c r="P889" s="9">
        <f>IF(M889=1,Inputs!$B$7,Inputs!$B$4)</f>
        <v>54.991999999999997</v>
      </c>
      <c r="Q889" s="9">
        <f>MAX(0,Inputs!$B$4-O889)</f>
        <v>0</v>
      </c>
      <c r="R889" s="9">
        <f>MAX(0,Inputs!$B$4-P889)</f>
        <v>0</v>
      </c>
    </row>
    <row r="890" spans="1:18" ht="15" customHeight="1">
      <c r="A890" s="4">
        <v>44599</v>
      </c>
      <c r="B890" s="5">
        <v>44599</v>
      </c>
      <c r="C890" s="6">
        <v>2</v>
      </c>
      <c r="D890" s="7" t="s">
        <v>27</v>
      </c>
      <c r="E890" s="7" t="s">
        <v>19</v>
      </c>
      <c r="F890" s="7" t="s">
        <v>22</v>
      </c>
      <c r="G890" s="6">
        <v>0</v>
      </c>
      <c r="H890" s="8">
        <v>2.5910000000000002</v>
      </c>
      <c r="I890" s="8">
        <v>24.279</v>
      </c>
      <c r="J890" s="8">
        <v>0.70830000000000004</v>
      </c>
      <c r="K890" s="8">
        <v>17.952999999999999</v>
      </c>
      <c r="L890" s="9">
        <f>K890*Inputs!$B$5</f>
        <v>17.59394</v>
      </c>
      <c r="M890" s="10">
        <f>IF(AND(OR(C890=1,C890=2,C890=12),G890&gt;=Inputs!$B$8,G890&lt;=Inputs!$B$9,K890&lt;=Inputs!$B$10),1,0)</f>
        <v>0</v>
      </c>
      <c r="N890" s="9">
        <f>Inputs!$B$4</f>
        <v>54.991999999999997</v>
      </c>
      <c r="O890" s="9">
        <f>IF(M890=1,Inputs!$B$6,Inputs!$B$4)</f>
        <v>54.991999999999997</v>
      </c>
      <c r="P890" s="9">
        <f>IF(M890=1,Inputs!$B$7,Inputs!$B$4)</f>
        <v>54.991999999999997</v>
      </c>
      <c r="Q890" s="9">
        <f>MAX(0,Inputs!$B$4-O890)</f>
        <v>0</v>
      </c>
      <c r="R890" s="9">
        <f>MAX(0,Inputs!$B$4-P890)</f>
        <v>0</v>
      </c>
    </row>
    <row r="891" spans="1:18" ht="15" customHeight="1">
      <c r="A891" s="4">
        <v>44599.041666666701</v>
      </c>
      <c r="B891" s="5">
        <v>44599</v>
      </c>
      <c r="C891" s="6">
        <v>2</v>
      </c>
      <c r="D891" s="7" t="s">
        <v>27</v>
      </c>
      <c r="E891" s="7" t="s">
        <v>19</v>
      </c>
      <c r="F891" s="7" t="s">
        <v>22</v>
      </c>
      <c r="G891" s="6">
        <v>1</v>
      </c>
      <c r="H891" s="8">
        <v>2.5910000000000002</v>
      </c>
      <c r="I891" s="8">
        <v>24.279</v>
      </c>
      <c r="J891" s="8">
        <v>0.79169999999999996</v>
      </c>
      <c r="K891" s="8">
        <v>19.760999999999999</v>
      </c>
      <c r="L891" s="9">
        <f>K891*Inputs!$B$5</f>
        <v>19.365779999999997</v>
      </c>
      <c r="M891" s="10">
        <f>IF(AND(OR(C891=1,C891=2,C891=12),G891&gt;=Inputs!$B$8,G891&lt;=Inputs!$B$9,K891&lt;=Inputs!$B$10),1,0)</f>
        <v>0</v>
      </c>
      <c r="N891" s="9">
        <f>Inputs!$B$4</f>
        <v>54.991999999999997</v>
      </c>
      <c r="O891" s="9">
        <f>IF(M891=1,Inputs!$B$6,Inputs!$B$4)</f>
        <v>54.991999999999997</v>
      </c>
      <c r="P891" s="9">
        <f>IF(M891=1,Inputs!$B$7,Inputs!$B$4)</f>
        <v>54.991999999999997</v>
      </c>
      <c r="Q891" s="9">
        <f>MAX(0,Inputs!$B$4-O891)</f>
        <v>0</v>
      </c>
      <c r="R891" s="9">
        <f>MAX(0,Inputs!$B$4-P891)</f>
        <v>0</v>
      </c>
    </row>
    <row r="892" spans="1:18" ht="15" customHeight="1">
      <c r="A892" s="4">
        <v>44599.083333333299</v>
      </c>
      <c r="B892" s="5">
        <v>44599</v>
      </c>
      <c r="C892" s="6">
        <v>2</v>
      </c>
      <c r="D892" s="7" t="s">
        <v>27</v>
      </c>
      <c r="E892" s="7" t="s">
        <v>19</v>
      </c>
      <c r="F892" s="7" t="s">
        <v>22</v>
      </c>
      <c r="G892" s="6">
        <v>2</v>
      </c>
      <c r="H892" s="8">
        <v>2.5910000000000002</v>
      </c>
      <c r="I892" s="8">
        <v>24.279</v>
      </c>
      <c r="J892" s="8">
        <v>0.875</v>
      </c>
      <c r="K892" s="8">
        <v>21.568000000000001</v>
      </c>
      <c r="L892" s="9">
        <f>K892*Inputs!$B$5</f>
        <v>21.13664</v>
      </c>
      <c r="M892" s="10">
        <f>IF(AND(OR(C892=1,C892=2,C892=12),G892&gt;=Inputs!$B$8,G892&lt;=Inputs!$B$9,K892&lt;=Inputs!$B$10),1,0)</f>
        <v>0</v>
      </c>
      <c r="N892" s="9">
        <f>Inputs!$B$4</f>
        <v>54.991999999999997</v>
      </c>
      <c r="O892" s="9">
        <f>IF(M892=1,Inputs!$B$6,Inputs!$B$4)</f>
        <v>54.991999999999997</v>
      </c>
      <c r="P892" s="9">
        <f>IF(M892=1,Inputs!$B$7,Inputs!$B$4)</f>
        <v>54.991999999999997</v>
      </c>
      <c r="Q892" s="9">
        <f>MAX(0,Inputs!$B$4-O892)</f>
        <v>0</v>
      </c>
      <c r="R892" s="9">
        <f>MAX(0,Inputs!$B$4-P892)</f>
        <v>0</v>
      </c>
    </row>
    <row r="893" spans="1:18" ht="15" customHeight="1">
      <c r="A893" s="4">
        <v>44599.125</v>
      </c>
      <c r="B893" s="5">
        <v>44599</v>
      </c>
      <c r="C893" s="6">
        <v>2</v>
      </c>
      <c r="D893" s="7" t="s">
        <v>27</v>
      </c>
      <c r="E893" s="7" t="s">
        <v>19</v>
      </c>
      <c r="F893" s="7" t="s">
        <v>22</v>
      </c>
      <c r="G893" s="6">
        <v>3</v>
      </c>
      <c r="H893" s="8">
        <v>2.5910000000000002</v>
      </c>
      <c r="I893" s="8">
        <v>24.279</v>
      </c>
      <c r="J893" s="8">
        <v>0.9375</v>
      </c>
      <c r="K893" s="8">
        <v>22.923999999999999</v>
      </c>
      <c r="L893" s="9">
        <f>K893*Inputs!$B$5</f>
        <v>22.465519999999998</v>
      </c>
      <c r="M893" s="10">
        <f>IF(AND(OR(C893=1,C893=2,C893=12),G893&gt;=Inputs!$B$8,G893&lt;=Inputs!$B$9,K893&lt;=Inputs!$B$10),1,0)</f>
        <v>0</v>
      </c>
      <c r="N893" s="9">
        <f>Inputs!$B$4</f>
        <v>54.991999999999997</v>
      </c>
      <c r="O893" s="9">
        <f>IF(M893=1,Inputs!$B$6,Inputs!$B$4)</f>
        <v>54.991999999999997</v>
      </c>
      <c r="P893" s="9">
        <f>IF(M893=1,Inputs!$B$7,Inputs!$B$4)</f>
        <v>54.991999999999997</v>
      </c>
      <c r="Q893" s="9">
        <f>MAX(0,Inputs!$B$4-O893)</f>
        <v>0</v>
      </c>
      <c r="R893" s="9">
        <f>MAX(0,Inputs!$B$4-P893)</f>
        <v>0</v>
      </c>
    </row>
    <row r="894" spans="1:18" ht="15" customHeight="1">
      <c r="A894" s="4">
        <v>44599.166666666701</v>
      </c>
      <c r="B894" s="5">
        <v>44599</v>
      </c>
      <c r="C894" s="6">
        <v>2</v>
      </c>
      <c r="D894" s="7" t="s">
        <v>27</v>
      </c>
      <c r="E894" s="7" t="s">
        <v>19</v>
      </c>
      <c r="F894" s="7" t="s">
        <v>22</v>
      </c>
      <c r="G894" s="6">
        <v>4</v>
      </c>
      <c r="H894" s="8">
        <v>2.5910000000000002</v>
      </c>
      <c r="I894" s="8">
        <v>24.279</v>
      </c>
      <c r="J894" s="8">
        <v>1</v>
      </c>
      <c r="K894" s="8">
        <v>24.279</v>
      </c>
      <c r="L894" s="9">
        <f>K894*Inputs!$B$5</f>
        <v>23.793420000000001</v>
      </c>
      <c r="M894" s="10">
        <f>IF(AND(OR(C894=1,C894=2,C894=12),G894&gt;=Inputs!$B$8,G894&lt;=Inputs!$B$9,K894&lt;=Inputs!$B$10),1,0)</f>
        <v>0</v>
      </c>
      <c r="N894" s="9">
        <f>Inputs!$B$4</f>
        <v>54.991999999999997</v>
      </c>
      <c r="O894" s="9">
        <f>IF(M894=1,Inputs!$B$6,Inputs!$B$4)</f>
        <v>54.991999999999997</v>
      </c>
      <c r="P894" s="9">
        <f>IF(M894=1,Inputs!$B$7,Inputs!$B$4)</f>
        <v>54.991999999999997</v>
      </c>
      <c r="Q894" s="9">
        <f>MAX(0,Inputs!$B$4-O894)</f>
        <v>0</v>
      </c>
      <c r="R894" s="9">
        <f>MAX(0,Inputs!$B$4-P894)</f>
        <v>0</v>
      </c>
    </row>
    <row r="895" spans="1:18" ht="15" customHeight="1">
      <c r="A895" s="4">
        <v>44599.208333333299</v>
      </c>
      <c r="B895" s="5">
        <v>44599</v>
      </c>
      <c r="C895" s="6">
        <v>2</v>
      </c>
      <c r="D895" s="7" t="s">
        <v>27</v>
      </c>
      <c r="E895" s="7" t="s">
        <v>19</v>
      </c>
      <c r="F895" s="7" t="s">
        <v>22</v>
      </c>
      <c r="G895" s="6">
        <v>5</v>
      </c>
      <c r="H895" s="8">
        <v>2.5910000000000002</v>
      </c>
      <c r="I895" s="8">
        <v>24.279</v>
      </c>
      <c r="J895" s="8">
        <v>0.83330000000000004</v>
      </c>
      <c r="K895" s="8">
        <v>20.664000000000001</v>
      </c>
      <c r="L895" s="9">
        <f>K895*Inputs!$B$5</f>
        <v>20.250720000000001</v>
      </c>
      <c r="M895" s="10">
        <f>IF(AND(OR(C895=1,C895=2,C895=12),G895&gt;=Inputs!$B$8,G895&lt;=Inputs!$B$9,K895&lt;=Inputs!$B$10),1,0)</f>
        <v>0</v>
      </c>
      <c r="N895" s="9">
        <f>Inputs!$B$4</f>
        <v>54.991999999999997</v>
      </c>
      <c r="O895" s="9">
        <f>IF(M895=1,Inputs!$B$6,Inputs!$B$4)</f>
        <v>54.991999999999997</v>
      </c>
      <c r="P895" s="9">
        <f>IF(M895=1,Inputs!$B$7,Inputs!$B$4)</f>
        <v>54.991999999999997</v>
      </c>
      <c r="Q895" s="9">
        <f>MAX(0,Inputs!$B$4-O895)</f>
        <v>0</v>
      </c>
      <c r="R895" s="9">
        <f>MAX(0,Inputs!$B$4-P895)</f>
        <v>0</v>
      </c>
    </row>
    <row r="896" spans="1:18" ht="15" customHeight="1">
      <c r="A896" s="4">
        <v>44599.25</v>
      </c>
      <c r="B896" s="5">
        <v>44599</v>
      </c>
      <c r="C896" s="6">
        <v>2</v>
      </c>
      <c r="D896" s="7" t="s">
        <v>27</v>
      </c>
      <c r="E896" s="7" t="s">
        <v>19</v>
      </c>
      <c r="F896" s="7" t="s">
        <v>22</v>
      </c>
      <c r="G896" s="6">
        <v>6</v>
      </c>
      <c r="H896" s="8">
        <v>2.5910000000000002</v>
      </c>
      <c r="I896" s="8">
        <v>24.279</v>
      </c>
      <c r="J896" s="8">
        <v>0.625</v>
      </c>
      <c r="K896" s="8">
        <v>16.146000000000001</v>
      </c>
      <c r="L896" s="9">
        <f>K896*Inputs!$B$5</f>
        <v>15.823080000000001</v>
      </c>
      <c r="M896" s="10">
        <f>IF(AND(OR(C896=1,C896=2,C896=12),G896&gt;=Inputs!$B$8,G896&lt;=Inputs!$B$9,K896&lt;=Inputs!$B$10),1,0)</f>
        <v>0</v>
      </c>
      <c r="N896" s="9">
        <f>Inputs!$B$4</f>
        <v>54.991999999999997</v>
      </c>
      <c r="O896" s="9">
        <f>IF(M896=1,Inputs!$B$6,Inputs!$B$4)</f>
        <v>54.991999999999997</v>
      </c>
      <c r="P896" s="9">
        <f>IF(M896=1,Inputs!$B$7,Inputs!$B$4)</f>
        <v>54.991999999999997</v>
      </c>
      <c r="Q896" s="9">
        <f>MAX(0,Inputs!$B$4-O896)</f>
        <v>0</v>
      </c>
      <c r="R896" s="9">
        <f>MAX(0,Inputs!$B$4-P896)</f>
        <v>0</v>
      </c>
    </row>
    <row r="897" spans="1:18" ht="15" customHeight="1">
      <c r="A897" s="4">
        <v>44599.291666666701</v>
      </c>
      <c r="B897" s="5">
        <v>44599</v>
      </c>
      <c r="C897" s="6">
        <v>2</v>
      </c>
      <c r="D897" s="7" t="s">
        <v>27</v>
      </c>
      <c r="E897" s="7" t="s">
        <v>19</v>
      </c>
      <c r="F897" s="7" t="s">
        <v>22</v>
      </c>
      <c r="G897" s="6">
        <v>7</v>
      </c>
      <c r="H897" s="8">
        <v>2.5910000000000002</v>
      </c>
      <c r="I897" s="8">
        <v>24.279</v>
      </c>
      <c r="J897" s="8">
        <v>0.41670000000000001</v>
      </c>
      <c r="K897" s="8">
        <v>11.628</v>
      </c>
      <c r="L897" s="9">
        <f>K897*Inputs!$B$5</f>
        <v>11.395440000000001</v>
      </c>
      <c r="M897" s="10">
        <f>IF(AND(OR(C897=1,C897=2,C897=12),G897&gt;=Inputs!$B$8,G897&lt;=Inputs!$B$9,K897&lt;=Inputs!$B$10),1,0)</f>
        <v>0</v>
      </c>
      <c r="N897" s="9">
        <f>Inputs!$B$4</f>
        <v>54.991999999999997</v>
      </c>
      <c r="O897" s="9">
        <f>IF(M897=1,Inputs!$B$6,Inputs!$B$4)</f>
        <v>54.991999999999997</v>
      </c>
      <c r="P897" s="9">
        <f>IF(M897=1,Inputs!$B$7,Inputs!$B$4)</f>
        <v>54.991999999999997</v>
      </c>
      <c r="Q897" s="9">
        <f>MAX(0,Inputs!$B$4-O897)</f>
        <v>0</v>
      </c>
      <c r="R897" s="9">
        <f>MAX(0,Inputs!$B$4-P897)</f>
        <v>0</v>
      </c>
    </row>
    <row r="898" spans="1:18" ht="15" customHeight="1">
      <c r="A898" s="4">
        <v>44599.333333333299</v>
      </c>
      <c r="B898" s="5">
        <v>44599</v>
      </c>
      <c r="C898" s="6">
        <v>2</v>
      </c>
      <c r="D898" s="7" t="s">
        <v>27</v>
      </c>
      <c r="E898" s="7" t="s">
        <v>19</v>
      </c>
      <c r="F898" s="7" t="s">
        <v>22</v>
      </c>
      <c r="G898" s="6">
        <v>8</v>
      </c>
      <c r="H898" s="8">
        <v>2.5910000000000002</v>
      </c>
      <c r="I898" s="8">
        <v>24.279</v>
      </c>
      <c r="J898" s="8">
        <v>8.3299999999999999E-2</v>
      </c>
      <c r="K898" s="8">
        <v>4.3979999999999997</v>
      </c>
      <c r="L898" s="9">
        <f>K898*Inputs!$B$5</f>
        <v>4.3100399999999999</v>
      </c>
      <c r="M898" s="10">
        <f>IF(AND(OR(C898=1,C898=2,C898=12),G898&gt;=Inputs!$B$8,G898&lt;=Inputs!$B$9,K898&lt;=Inputs!$B$10),1,0)</f>
        <v>0</v>
      </c>
      <c r="N898" s="9">
        <f>Inputs!$B$4</f>
        <v>54.991999999999997</v>
      </c>
      <c r="O898" s="9">
        <f>IF(M898=1,Inputs!$B$6,Inputs!$B$4)</f>
        <v>54.991999999999997</v>
      </c>
      <c r="P898" s="9">
        <f>IF(M898=1,Inputs!$B$7,Inputs!$B$4)</f>
        <v>54.991999999999997</v>
      </c>
      <c r="Q898" s="9">
        <f>MAX(0,Inputs!$B$4-O898)</f>
        <v>0</v>
      </c>
      <c r="R898" s="9">
        <f>MAX(0,Inputs!$B$4-P898)</f>
        <v>0</v>
      </c>
    </row>
    <row r="899" spans="1:18" ht="15" customHeight="1">
      <c r="A899" s="4">
        <v>44599.375</v>
      </c>
      <c r="B899" s="5">
        <v>44599</v>
      </c>
      <c r="C899" s="6">
        <v>2</v>
      </c>
      <c r="D899" s="7" t="s">
        <v>27</v>
      </c>
      <c r="E899" s="7" t="s">
        <v>19</v>
      </c>
      <c r="F899" s="7" t="s">
        <v>22</v>
      </c>
      <c r="G899" s="6">
        <v>9</v>
      </c>
      <c r="H899" s="8">
        <v>2.5910000000000002</v>
      </c>
      <c r="I899" s="8">
        <v>24.279</v>
      </c>
      <c r="J899" s="8">
        <v>4.1700000000000001E-2</v>
      </c>
      <c r="K899" s="8">
        <v>3.4950000000000001</v>
      </c>
      <c r="L899" s="9">
        <f>K899*Inputs!$B$5</f>
        <v>3.4251</v>
      </c>
      <c r="M899" s="10">
        <f>IF(AND(OR(C899=1,C899=2,C899=12),G899&gt;=Inputs!$B$8,G899&lt;=Inputs!$B$9,K899&lt;=Inputs!$B$10),1,0)</f>
        <v>1</v>
      </c>
      <c r="N899" s="9">
        <f>Inputs!$B$4</f>
        <v>54.991999999999997</v>
      </c>
      <c r="O899" s="9">
        <f>IF(M899=1,Inputs!$B$6,Inputs!$B$4)</f>
        <v>45</v>
      </c>
      <c r="P899" s="9">
        <f>IF(M899=1,Inputs!$B$7,Inputs!$B$4)</f>
        <v>35</v>
      </c>
      <c r="Q899" s="9">
        <f>MAX(0,Inputs!$B$4-O899)</f>
        <v>9.9919999999999973</v>
      </c>
      <c r="R899" s="9">
        <f>MAX(0,Inputs!$B$4-P899)</f>
        <v>19.991999999999997</v>
      </c>
    </row>
    <row r="900" spans="1:18" ht="15" customHeight="1">
      <c r="A900" s="4">
        <v>44599.416666666701</v>
      </c>
      <c r="B900" s="5">
        <v>44599</v>
      </c>
      <c r="C900" s="6">
        <v>2</v>
      </c>
      <c r="D900" s="7" t="s">
        <v>27</v>
      </c>
      <c r="E900" s="7" t="s">
        <v>19</v>
      </c>
      <c r="F900" s="7" t="s">
        <v>22</v>
      </c>
      <c r="G900" s="6">
        <v>10</v>
      </c>
      <c r="H900" s="8">
        <v>2.5910000000000002</v>
      </c>
      <c r="I900" s="8">
        <v>24.279</v>
      </c>
      <c r="J900" s="8">
        <v>0</v>
      </c>
      <c r="K900" s="8">
        <v>2.5910000000000002</v>
      </c>
      <c r="L900" s="9">
        <f>K900*Inputs!$B$5</f>
        <v>2.53918</v>
      </c>
      <c r="M900" s="10">
        <f>IF(AND(OR(C900=1,C900=2,C900=12),G900&gt;=Inputs!$B$8,G900&lt;=Inputs!$B$9,K900&lt;=Inputs!$B$10),1,0)</f>
        <v>1</v>
      </c>
      <c r="N900" s="9">
        <f>Inputs!$B$4</f>
        <v>54.991999999999997</v>
      </c>
      <c r="O900" s="9">
        <f>IF(M900=1,Inputs!$B$6,Inputs!$B$4)</f>
        <v>45</v>
      </c>
      <c r="P900" s="9">
        <f>IF(M900=1,Inputs!$B$7,Inputs!$B$4)</f>
        <v>35</v>
      </c>
      <c r="Q900" s="9">
        <f>MAX(0,Inputs!$B$4-O900)</f>
        <v>9.9919999999999973</v>
      </c>
      <c r="R900" s="9">
        <f>MAX(0,Inputs!$B$4-P900)</f>
        <v>19.991999999999997</v>
      </c>
    </row>
    <row r="901" spans="1:18" ht="15" customHeight="1">
      <c r="A901" s="4">
        <v>44599.458333333299</v>
      </c>
      <c r="B901" s="5">
        <v>44599</v>
      </c>
      <c r="C901" s="6">
        <v>2</v>
      </c>
      <c r="D901" s="7" t="s">
        <v>27</v>
      </c>
      <c r="E901" s="7" t="s">
        <v>19</v>
      </c>
      <c r="F901" s="7" t="s">
        <v>22</v>
      </c>
      <c r="G901" s="6">
        <v>11</v>
      </c>
      <c r="H901" s="8">
        <v>2.5910000000000002</v>
      </c>
      <c r="I901" s="8">
        <v>24.279</v>
      </c>
      <c r="J901" s="8">
        <v>1.04E-2</v>
      </c>
      <c r="K901" s="8">
        <v>2.8170000000000002</v>
      </c>
      <c r="L901" s="9">
        <f>K901*Inputs!$B$5</f>
        <v>2.7606600000000001</v>
      </c>
      <c r="M901" s="10">
        <f>IF(AND(OR(C901=1,C901=2,C901=12),G901&gt;=Inputs!$B$8,G901&lt;=Inputs!$B$9,K901&lt;=Inputs!$B$10),1,0)</f>
        <v>1</v>
      </c>
      <c r="N901" s="9">
        <f>Inputs!$B$4</f>
        <v>54.991999999999997</v>
      </c>
      <c r="O901" s="9">
        <f>IF(M901=1,Inputs!$B$6,Inputs!$B$4)</f>
        <v>45</v>
      </c>
      <c r="P901" s="9">
        <f>IF(M901=1,Inputs!$B$7,Inputs!$B$4)</f>
        <v>35</v>
      </c>
      <c r="Q901" s="9">
        <f>MAX(0,Inputs!$B$4-O901)</f>
        <v>9.9919999999999973</v>
      </c>
      <c r="R901" s="9">
        <f>MAX(0,Inputs!$B$4-P901)</f>
        <v>19.991999999999997</v>
      </c>
    </row>
    <row r="902" spans="1:18" ht="15" customHeight="1">
      <c r="A902" s="4">
        <v>44599.5</v>
      </c>
      <c r="B902" s="5">
        <v>44599</v>
      </c>
      <c r="C902" s="6">
        <v>2</v>
      </c>
      <c r="D902" s="7" t="s">
        <v>27</v>
      </c>
      <c r="E902" s="7" t="s">
        <v>19</v>
      </c>
      <c r="F902" s="7" t="s">
        <v>22</v>
      </c>
      <c r="G902" s="6">
        <v>12</v>
      </c>
      <c r="H902" s="8">
        <v>2.5910000000000002</v>
      </c>
      <c r="I902" s="8">
        <v>24.279</v>
      </c>
      <c r="J902" s="8">
        <v>2.0799999999999999E-2</v>
      </c>
      <c r="K902" s="8">
        <v>3.0430000000000001</v>
      </c>
      <c r="L902" s="9">
        <f>K902*Inputs!$B$5</f>
        <v>2.9821400000000002</v>
      </c>
      <c r="M902" s="10">
        <f>IF(AND(OR(C902=1,C902=2,C902=12),G902&gt;=Inputs!$B$8,G902&lt;=Inputs!$B$9,K902&lt;=Inputs!$B$10),1,0)</f>
        <v>1</v>
      </c>
      <c r="N902" s="9">
        <f>Inputs!$B$4</f>
        <v>54.991999999999997</v>
      </c>
      <c r="O902" s="9">
        <f>IF(M902=1,Inputs!$B$6,Inputs!$B$4)</f>
        <v>45</v>
      </c>
      <c r="P902" s="9">
        <f>IF(M902=1,Inputs!$B$7,Inputs!$B$4)</f>
        <v>35</v>
      </c>
      <c r="Q902" s="9">
        <f>MAX(0,Inputs!$B$4-O902)</f>
        <v>9.9919999999999973</v>
      </c>
      <c r="R902" s="9">
        <f>MAX(0,Inputs!$B$4-P902)</f>
        <v>19.991999999999997</v>
      </c>
    </row>
    <row r="903" spans="1:18" ht="15" customHeight="1">
      <c r="A903" s="4">
        <v>44599.541666666701</v>
      </c>
      <c r="B903" s="5">
        <v>44599</v>
      </c>
      <c r="C903" s="6">
        <v>2</v>
      </c>
      <c r="D903" s="7" t="s">
        <v>27</v>
      </c>
      <c r="E903" s="7" t="s">
        <v>19</v>
      </c>
      <c r="F903" s="7" t="s">
        <v>22</v>
      </c>
      <c r="G903" s="6">
        <v>13</v>
      </c>
      <c r="H903" s="8">
        <v>2.5910000000000002</v>
      </c>
      <c r="I903" s="8">
        <v>24.279</v>
      </c>
      <c r="J903" s="8">
        <v>5.21E-2</v>
      </c>
      <c r="K903" s="8">
        <v>3.7210000000000001</v>
      </c>
      <c r="L903" s="9">
        <f>K903*Inputs!$B$5</f>
        <v>3.6465800000000002</v>
      </c>
      <c r="M903" s="10">
        <f>IF(AND(OR(C903=1,C903=2,C903=12),G903&gt;=Inputs!$B$8,G903&lt;=Inputs!$B$9,K903&lt;=Inputs!$B$10),1,0)</f>
        <v>1</v>
      </c>
      <c r="N903" s="9">
        <f>Inputs!$B$4</f>
        <v>54.991999999999997</v>
      </c>
      <c r="O903" s="9">
        <f>IF(M903=1,Inputs!$B$6,Inputs!$B$4)</f>
        <v>45</v>
      </c>
      <c r="P903" s="9">
        <f>IF(M903=1,Inputs!$B$7,Inputs!$B$4)</f>
        <v>35</v>
      </c>
      <c r="Q903" s="9">
        <f>MAX(0,Inputs!$B$4-O903)</f>
        <v>9.9919999999999973</v>
      </c>
      <c r="R903" s="9">
        <f>MAX(0,Inputs!$B$4-P903)</f>
        <v>19.991999999999997</v>
      </c>
    </row>
    <row r="904" spans="1:18" ht="15" customHeight="1">
      <c r="A904" s="4">
        <v>44599.583333333299</v>
      </c>
      <c r="B904" s="5">
        <v>44599</v>
      </c>
      <c r="C904" s="6">
        <v>2</v>
      </c>
      <c r="D904" s="7" t="s">
        <v>27</v>
      </c>
      <c r="E904" s="7" t="s">
        <v>19</v>
      </c>
      <c r="F904" s="7" t="s">
        <v>22</v>
      </c>
      <c r="G904" s="6">
        <v>14</v>
      </c>
      <c r="H904" s="8">
        <v>2.5910000000000002</v>
      </c>
      <c r="I904" s="8">
        <v>24.279</v>
      </c>
      <c r="J904" s="8">
        <v>8.3299999999999999E-2</v>
      </c>
      <c r="K904" s="8">
        <v>4.3979999999999997</v>
      </c>
      <c r="L904" s="9">
        <f>K904*Inputs!$B$5</f>
        <v>4.3100399999999999</v>
      </c>
      <c r="M904" s="10">
        <f>IF(AND(OR(C904=1,C904=2,C904=12),G904&gt;=Inputs!$B$8,G904&lt;=Inputs!$B$9,K904&lt;=Inputs!$B$10),1,0)</f>
        <v>1</v>
      </c>
      <c r="N904" s="9">
        <f>Inputs!$B$4</f>
        <v>54.991999999999997</v>
      </c>
      <c r="O904" s="9">
        <f>IF(M904=1,Inputs!$B$6,Inputs!$B$4)</f>
        <v>45</v>
      </c>
      <c r="P904" s="9">
        <f>IF(M904=1,Inputs!$B$7,Inputs!$B$4)</f>
        <v>35</v>
      </c>
      <c r="Q904" s="9">
        <f>MAX(0,Inputs!$B$4-O904)</f>
        <v>9.9919999999999973</v>
      </c>
      <c r="R904" s="9">
        <f>MAX(0,Inputs!$B$4-P904)</f>
        <v>19.991999999999997</v>
      </c>
    </row>
    <row r="905" spans="1:18" ht="15" customHeight="1">
      <c r="A905" s="4">
        <v>44599.625</v>
      </c>
      <c r="B905" s="5">
        <v>44599</v>
      </c>
      <c r="C905" s="6">
        <v>2</v>
      </c>
      <c r="D905" s="7" t="s">
        <v>27</v>
      </c>
      <c r="E905" s="7" t="s">
        <v>19</v>
      </c>
      <c r="F905" s="7" t="s">
        <v>22</v>
      </c>
      <c r="G905" s="6">
        <v>15</v>
      </c>
      <c r="H905" s="8">
        <v>2.5910000000000002</v>
      </c>
      <c r="I905" s="8">
        <v>24.279</v>
      </c>
      <c r="J905" s="8">
        <v>8.3299999999999999E-2</v>
      </c>
      <c r="K905" s="8">
        <v>4.3979999999999997</v>
      </c>
      <c r="L905" s="9">
        <f>K905*Inputs!$B$5</f>
        <v>4.3100399999999999</v>
      </c>
      <c r="M905" s="10">
        <f>IF(AND(OR(C905=1,C905=2,C905=12),G905&gt;=Inputs!$B$8,G905&lt;=Inputs!$B$9,K905&lt;=Inputs!$B$10),1,0)</f>
        <v>1</v>
      </c>
      <c r="N905" s="9">
        <f>Inputs!$B$4</f>
        <v>54.991999999999997</v>
      </c>
      <c r="O905" s="9">
        <f>IF(M905=1,Inputs!$B$6,Inputs!$B$4)</f>
        <v>45</v>
      </c>
      <c r="P905" s="9">
        <f>IF(M905=1,Inputs!$B$7,Inputs!$B$4)</f>
        <v>35</v>
      </c>
      <c r="Q905" s="9">
        <f>MAX(0,Inputs!$B$4-O905)</f>
        <v>9.9919999999999973</v>
      </c>
      <c r="R905" s="9">
        <f>MAX(0,Inputs!$B$4-P905)</f>
        <v>19.991999999999997</v>
      </c>
    </row>
    <row r="906" spans="1:18" ht="15" customHeight="1">
      <c r="A906" s="4">
        <v>44599.666666666701</v>
      </c>
      <c r="B906" s="5">
        <v>44599</v>
      </c>
      <c r="C906" s="6">
        <v>2</v>
      </c>
      <c r="D906" s="7" t="s">
        <v>27</v>
      </c>
      <c r="E906" s="7" t="s">
        <v>19</v>
      </c>
      <c r="F906" s="7" t="s">
        <v>22</v>
      </c>
      <c r="G906" s="6">
        <v>16</v>
      </c>
      <c r="H906" s="8">
        <v>2.5910000000000002</v>
      </c>
      <c r="I906" s="8">
        <v>24.279</v>
      </c>
      <c r="J906" s="8">
        <v>8.3299999999999999E-2</v>
      </c>
      <c r="K906" s="8">
        <v>4.3979999999999997</v>
      </c>
      <c r="L906" s="9">
        <f>K906*Inputs!$B$5</f>
        <v>4.3100399999999999</v>
      </c>
      <c r="M906" s="10">
        <f>IF(AND(OR(C906=1,C906=2,C906=12),G906&gt;=Inputs!$B$8,G906&lt;=Inputs!$B$9,K906&lt;=Inputs!$B$10),1,0)</f>
        <v>1</v>
      </c>
      <c r="N906" s="9">
        <f>Inputs!$B$4</f>
        <v>54.991999999999997</v>
      </c>
      <c r="O906" s="9">
        <f>IF(M906=1,Inputs!$B$6,Inputs!$B$4)</f>
        <v>45</v>
      </c>
      <c r="P906" s="9">
        <f>IF(M906=1,Inputs!$B$7,Inputs!$B$4)</f>
        <v>35</v>
      </c>
      <c r="Q906" s="9">
        <f>MAX(0,Inputs!$B$4-O906)</f>
        <v>9.9919999999999973</v>
      </c>
      <c r="R906" s="9">
        <f>MAX(0,Inputs!$B$4-P906)</f>
        <v>19.991999999999997</v>
      </c>
    </row>
    <row r="907" spans="1:18" ht="15" customHeight="1">
      <c r="A907" s="4">
        <v>44599.708333333299</v>
      </c>
      <c r="B907" s="5">
        <v>44599</v>
      </c>
      <c r="C907" s="6">
        <v>2</v>
      </c>
      <c r="D907" s="7" t="s">
        <v>27</v>
      </c>
      <c r="E907" s="7" t="s">
        <v>19</v>
      </c>
      <c r="F907" s="7" t="s">
        <v>22</v>
      </c>
      <c r="G907" s="6">
        <v>17</v>
      </c>
      <c r="H907" s="8">
        <v>2.5910000000000002</v>
      </c>
      <c r="I907" s="8">
        <v>24.279</v>
      </c>
      <c r="J907" s="8">
        <v>4.1700000000000001E-2</v>
      </c>
      <c r="K907" s="8">
        <v>3.4950000000000001</v>
      </c>
      <c r="L907" s="9">
        <f>K907*Inputs!$B$5</f>
        <v>3.4251</v>
      </c>
      <c r="M907" s="10">
        <f>IF(AND(OR(C907=1,C907=2,C907=12),G907&gt;=Inputs!$B$8,G907&lt;=Inputs!$B$9,K907&lt;=Inputs!$B$10),1,0)</f>
        <v>1</v>
      </c>
      <c r="N907" s="9">
        <f>Inputs!$B$4</f>
        <v>54.991999999999997</v>
      </c>
      <c r="O907" s="9">
        <f>IF(M907=1,Inputs!$B$6,Inputs!$B$4)</f>
        <v>45</v>
      </c>
      <c r="P907" s="9">
        <f>IF(M907=1,Inputs!$B$7,Inputs!$B$4)</f>
        <v>35</v>
      </c>
      <c r="Q907" s="9">
        <f>MAX(0,Inputs!$B$4-O907)</f>
        <v>9.9919999999999973</v>
      </c>
      <c r="R907" s="9">
        <f>MAX(0,Inputs!$B$4-P907)</f>
        <v>19.991999999999997</v>
      </c>
    </row>
    <row r="908" spans="1:18" ht="15" customHeight="1">
      <c r="A908" s="4">
        <v>44599.75</v>
      </c>
      <c r="B908" s="5">
        <v>44599</v>
      </c>
      <c r="C908" s="6">
        <v>2</v>
      </c>
      <c r="D908" s="7" t="s">
        <v>27</v>
      </c>
      <c r="E908" s="7" t="s">
        <v>19</v>
      </c>
      <c r="F908" s="7" t="s">
        <v>22</v>
      </c>
      <c r="G908" s="6">
        <v>18</v>
      </c>
      <c r="H908" s="8">
        <v>2.5910000000000002</v>
      </c>
      <c r="I908" s="8">
        <v>24.279</v>
      </c>
      <c r="J908" s="8">
        <v>0</v>
      </c>
      <c r="K908" s="8">
        <v>2.5910000000000002</v>
      </c>
      <c r="L908" s="9">
        <f>K908*Inputs!$B$5</f>
        <v>2.53918</v>
      </c>
      <c r="M908" s="10">
        <f>IF(AND(OR(C908=1,C908=2,C908=12),G908&gt;=Inputs!$B$8,G908&lt;=Inputs!$B$9,K908&lt;=Inputs!$B$10),1,0)</f>
        <v>0</v>
      </c>
      <c r="N908" s="9">
        <f>Inputs!$B$4</f>
        <v>54.991999999999997</v>
      </c>
      <c r="O908" s="9">
        <f>IF(M908=1,Inputs!$B$6,Inputs!$B$4)</f>
        <v>54.991999999999997</v>
      </c>
      <c r="P908" s="9">
        <f>IF(M908=1,Inputs!$B$7,Inputs!$B$4)</f>
        <v>54.991999999999997</v>
      </c>
      <c r="Q908" s="9">
        <f>MAX(0,Inputs!$B$4-O908)</f>
        <v>0</v>
      </c>
      <c r="R908" s="9">
        <f>MAX(0,Inputs!$B$4-P908)</f>
        <v>0</v>
      </c>
    </row>
    <row r="909" spans="1:18" ht="15" customHeight="1">
      <c r="A909" s="4">
        <v>44599.791666666701</v>
      </c>
      <c r="B909" s="5">
        <v>44599</v>
      </c>
      <c r="C909" s="6">
        <v>2</v>
      </c>
      <c r="D909" s="7" t="s">
        <v>27</v>
      </c>
      <c r="E909" s="7" t="s">
        <v>19</v>
      </c>
      <c r="F909" s="7" t="s">
        <v>22</v>
      </c>
      <c r="G909" s="6">
        <v>19</v>
      </c>
      <c r="H909" s="8">
        <v>2.5910000000000002</v>
      </c>
      <c r="I909" s="8">
        <v>24.279</v>
      </c>
      <c r="J909" s="8">
        <v>2.0799999999999999E-2</v>
      </c>
      <c r="K909" s="8">
        <v>3.0430000000000001</v>
      </c>
      <c r="L909" s="9">
        <f>K909*Inputs!$B$5</f>
        <v>2.9821400000000002</v>
      </c>
      <c r="M909" s="10">
        <f>IF(AND(OR(C909=1,C909=2,C909=12),G909&gt;=Inputs!$B$8,G909&lt;=Inputs!$B$9,K909&lt;=Inputs!$B$10),1,0)</f>
        <v>0</v>
      </c>
      <c r="N909" s="9">
        <f>Inputs!$B$4</f>
        <v>54.991999999999997</v>
      </c>
      <c r="O909" s="9">
        <f>IF(M909=1,Inputs!$B$6,Inputs!$B$4)</f>
        <v>54.991999999999997</v>
      </c>
      <c r="P909" s="9">
        <f>IF(M909=1,Inputs!$B$7,Inputs!$B$4)</f>
        <v>54.991999999999997</v>
      </c>
      <c r="Q909" s="9">
        <f>MAX(0,Inputs!$B$4-O909)</f>
        <v>0</v>
      </c>
      <c r="R909" s="9">
        <f>MAX(0,Inputs!$B$4-P909)</f>
        <v>0</v>
      </c>
    </row>
    <row r="910" spans="1:18" ht="15" customHeight="1">
      <c r="A910" s="4">
        <v>44599.833333333299</v>
      </c>
      <c r="B910" s="5">
        <v>44599</v>
      </c>
      <c r="C910" s="6">
        <v>2</v>
      </c>
      <c r="D910" s="7" t="s">
        <v>27</v>
      </c>
      <c r="E910" s="7" t="s">
        <v>19</v>
      </c>
      <c r="F910" s="7" t="s">
        <v>22</v>
      </c>
      <c r="G910" s="6">
        <v>20</v>
      </c>
      <c r="H910" s="8">
        <v>2.5910000000000002</v>
      </c>
      <c r="I910" s="8">
        <v>24.279</v>
      </c>
      <c r="J910" s="8">
        <v>4.1700000000000001E-2</v>
      </c>
      <c r="K910" s="8">
        <v>3.4950000000000001</v>
      </c>
      <c r="L910" s="9">
        <f>K910*Inputs!$B$5</f>
        <v>3.4251</v>
      </c>
      <c r="M910" s="10">
        <f>IF(AND(OR(C910=1,C910=2,C910=12),G910&gt;=Inputs!$B$8,G910&lt;=Inputs!$B$9,K910&lt;=Inputs!$B$10),1,0)</f>
        <v>0</v>
      </c>
      <c r="N910" s="9">
        <f>Inputs!$B$4</f>
        <v>54.991999999999997</v>
      </c>
      <c r="O910" s="9">
        <f>IF(M910=1,Inputs!$B$6,Inputs!$B$4)</f>
        <v>54.991999999999997</v>
      </c>
      <c r="P910" s="9">
        <f>IF(M910=1,Inputs!$B$7,Inputs!$B$4)</f>
        <v>54.991999999999997</v>
      </c>
      <c r="Q910" s="9">
        <f>MAX(0,Inputs!$B$4-O910)</f>
        <v>0</v>
      </c>
      <c r="R910" s="9">
        <f>MAX(0,Inputs!$B$4-P910)</f>
        <v>0</v>
      </c>
    </row>
    <row r="911" spans="1:18" ht="15" customHeight="1">
      <c r="A911" s="4">
        <v>44599.875</v>
      </c>
      <c r="B911" s="5">
        <v>44599</v>
      </c>
      <c r="C911" s="6">
        <v>2</v>
      </c>
      <c r="D911" s="7" t="s">
        <v>27</v>
      </c>
      <c r="E911" s="7" t="s">
        <v>19</v>
      </c>
      <c r="F911" s="7" t="s">
        <v>22</v>
      </c>
      <c r="G911" s="6">
        <v>21</v>
      </c>
      <c r="H911" s="8">
        <v>2.5910000000000002</v>
      </c>
      <c r="I911" s="8">
        <v>24.279</v>
      </c>
      <c r="J911" s="8">
        <v>0.125</v>
      </c>
      <c r="K911" s="8">
        <v>5.3019999999999996</v>
      </c>
      <c r="L911" s="9">
        <f>K911*Inputs!$B$5</f>
        <v>5.1959599999999995</v>
      </c>
      <c r="M911" s="10">
        <f>IF(AND(OR(C911=1,C911=2,C911=12),G911&gt;=Inputs!$B$8,G911&lt;=Inputs!$B$9,K911&lt;=Inputs!$B$10),1,0)</f>
        <v>0</v>
      </c>
      <c r="N911" s="9">
        <f>Inputs!$B$4</f>
        <v>54.991999999999997</v>
      </c>
      <c r="O911" s="9">
        <f>IF(M911=1,Inputs!$B$6,Inputs!$B$4)</f>
        <v>54.991999999999997</v>
      </c>
      <c r="P911" s="9">
        <f>IF(M911=1,Inputs!$B$7,Inputs!$B$4)</f>
        <v>54.991999999999997</v>
      </c>
      <c r="Q911" s="9">
        <f>MAX(0,Inputs!$B$4-O911)</f>
        <v>0</v>
      </c>
      <c r="R911" s="9">
        <f>MAX(0,Inputs!$B$4-P911)</f>
        <v>0</v>
      </c>
    </row>
    <row r="912" spans="1:18" ht="15" customHeight="1">
      <c r="A912" s="4">
        <v>44599.916666666701</v>
      </c>
      <c r="B912" s="5">
        <v>44599</v>
      </c>
      <c r="C912" s="6">
        <v>2</v>
      </c>
      <c r="D912" s="7" t="s">
        <v>27</v>
      </c>
      <c r="E912" s="7" t="s">
        <v>19</v>
      </c>
      <c r="F912" s="7" t="s">
        <v>22</v>
      </c>
      <c r="G912" s="6">
        <v>22</v>
      </c>
      <c r="H912" s="8">
        <v>2.5910000000000002</v>
      </c>
      <c r="I912" s="8">
        <v>24.279</v>
      </c>
      <c r="J912" s="8">
        <v>0.29170000000000001</v>
      </c>
      <c r="K912" s="8">
        <v>8.9169999999999998</v>
      </c>
      <c r="L912" s="9">
        <f>K912*Inputs!$B$5</f>
        <v>8.7386599999999994</v>
      </c>
      <c r="M912" s="10">
        <f>IF(AND(OR(C912=1,C912=2,C912=12),G912&gt;=Inputs!$B$8,G912&lt;=Inputs!$B$9,K912&lt;=Inputs!$B$10),1,0)</f>
        <v>0</v>
      </c>
      <c r="N912" s="9">
        <f>Inputs!$B$4</f>
        <v>54.991999999999997</v>
      </c>
      <c r="O912" s="9">
        <f>IF(M912=1,Inputs!$B$6,Inputs!$B$4)</f>
        <v>54.991999999999997</v>
      </c>
      <c r="P912" s="9">
        <f>IF(M912=1,Inputs!$B$7,Inputs!$B$4)</f>
        <v>54.991999999999997</v>
      </c>
      <c r="Q912" s="9">
        <f>MAX(0,Inputs!$B$4-O912)</f>
        <v>0</v>
      </c>
      <c r="R912" s="9">
        <f>MAX(0,Inputs!$B$4-P912)</f>
        <v>0</v>
      </c>
    </row>
    <row r="913" spans="1:18" ht="15" customHeight="1">
      <c r="A913" s="4">
        <v>44599.958333333299</v>
      </c>
      <c r="B913" s="5">
        <v>44599</v>
      </c>
      <c r="C913" s="6">
        <v>2</v>
      </c>
      <c r="D913" s="7" t="s">
        <v>27</v>
      </c>
      <c r="E913" s="7" t="s">
        <v>19</v>
      </c>
      <c r="F913" s="7" t="s">
        <v>22</v>
      </c>
      <c r="G913" s="6">
        <v>23</v>
      </c>
      <c r="H913" s="8">
        <v>2.5910000000000002</v>
      </c>
      <c r="I913" s="8">
        <v>24.279</v>
      </c>
      <c r="J913" s="8">
        <v>0.45829999999999999</v>
      </c>
      <c r="K913" s="8">
        <v>12.531000000000001</v>
      </c>
      <c r="L913" s="9">
        <f>K913*Inputs!$B$5</f>
        <v>12.280380000000001</v>
      </c>
      <c r="M913" s="10">
        <f>IF(AND(OR(C913=1,C913=2,C913=12),G913&gt;=Inputs!$B$8,G913&lt;=Inputs!$B$9,K913&lt;=Inputs!$B$10),1,0)</f>
        <v>0</v>
      </c>
      <c r="N913" s="9">
        <f>Inputs!$B$4</f>
        <v>54.991999999999997</v>
      </c>
      <c r="O913" s="9">
        <f>IF(M913=1,Inputs!$B$6,Inputs!$B$4)</f>
        <v>54.991999999999997</v>
      </c>
      <c r="P913" s="9">
        <f>IF(M913=1,Inputs!$B$7,Inputs!$B$4)</f>
        <v>54.991999999999997</v>
      </c>
      <c r="Q913" s="9">
        <f>MAX(0,Inputs!$B$4-O913)</f>
        <v>0</v>
      </c>
      <c r="R913" s="9">
        <f>MAX(0,Inputs!$B$4-P913)</f>
        <v>0</v>
      </c>
    </row>
    <row r="914" spans="1:18" ht="15" customHeight="1">
      <c r="A914" s="4">
        <v>44600</v>
      </c>
      <c r="B914" s="5">
        <v>44600</v>
      </c>
      <c r="C914" s="6">
        <v>2</v>
      </c>
      <c r="D914" s="7" t="s">
        <v>27</v>
      </c>
      <c r="E914" s="7" t="s">
        <v>19</v>
      </c>
      <c r="F914" s="7" t="s">
        <v>23</v>
      </c>
      <c r="G914" s="6">
        <v>0</v>
      </c>
      <c r="H914" s="8">
        <v>2.1520000000000001</v>
      </c>
      <c r="I914" s="8">
        <v>23.885000000000002</v>
      </c>
      <c r="J914" s="8">
        <v>0.94950000000000001</v>
      </c>
      <c r="K914" s="8">
        <v>22.786999999999999</v>
      </c>
      <c r="L914" s="9">
        <f>K914*Inputs!$B$5</f>
        <v>22.33126</v>
      </c>
      <c r="M914" s="10">
        <f>IF(AND(OR(C914=1,C914=2,C914=12),G914&gt;=Inputs!$B$8,G914&lt;=Inputs!$B$9,K914&lt;=Inputs!$B$10),1,0)</f>
        <v>0</v>
      </c>
      <c r="N914" s="9">
        <f>Inputs!$B$4</f>
        <v>54.991999999999997</v>
      </c>
      <c r="O914" s="9">
        <f>IF(M914=1,Inputs!$B$6,Inputs!$B$4)</f>
        <v>54.991999999999997</v>
      </c>
      <c r="P914" s="9">
        <f>IF(M914=1,Inputs!$B$7,Inputs!$B$4)</f>
        <v>54.991999999999997</v>
      </c>
      <c r="Q914" s="9">
        <f>MAX(0,Inputs!$B$4-O914)</f>
        <v>0</v>
      </c>
      <c r="R914" s="9">
        <f>MAX(0,Inputs!$B$4-P914)</f>
        <v>0</v>
      </c>
    </row>
    <row r="915" spans="1:18" ht="15" customHeight="1">
      <c r="A915" s="4">
        <v>44600.041666666701</v>
      </c>
      <c r="B915" s="5">
        <v>44600</v>
      </c>
      <c r="C915" s="6">
        <v>2</v>
      </c>
      <c r="D915" s="7" t="s">
        <v>27</v>
      </c>
      <c r="E915" s="7" t="s">
        <v>19</v>
      </c>
      <c r="F915" s="7" t="s">
        <v>23</v>
      </c>
      <c r="G915" s="6">
        <v>1</v>
      </c>
      <c r="H915" s="8">
        <v>2.1520000000000001</v>
      </c>
      <c r="I915" s="8">
        <v>23.885000000000002</v>
      </c>
      <c r="J915" s="8">
        <v>0.96209999999999996</v>
      </c>
      <c r="K915" s="8">
        <v>23.062000000000001</v>
      </c>
      <c r="L915" s="9">
        <f>K915*Inputs!$B$5</f>
        <v>22.600760000000001</v>
      </c>
      <c r="M915" s="10">
        <f>IF(AND(OR(C915=1,C915=2,C915=12),G915&gt;=Inputs!$B$8,G915&lt;=Inputs!$B$9,K915&lt;=Inputs!$B$10),1,0)</f>
        <v>0</v>
      </c>
      <c r="N915" s="9">
        <f>Inputs!$B$4</f>
        <v>54.991999999999997</v>
      </c>
      <c r="O915" s="9">
        <f>IF(M915=1,Inputs!$B$6,Inputs!$B$4)</f>
        <v>54.991999999999997</v>
      </c>
      <c r="P915" s="9">
        <f>IF(M915=1,Inputs!$B$7,Inputs!$B$4)</f>
        <v>54.991999999999997</v>
      </c>
      <c r="Q915" s="9">
        <f>MAX(0,Inputs!$B$4-O915)</f>
        <v>0</v>
      </c>
      <c r="R915" s="9">
        <f>MAX(0,Inputs!$B$4-P915)</f>
        <v>0</v>
      </c>
    </row>
    <row r="916" spans="1:18" ht="15" customHeight="1">
      <c r="A916" s="4">
        <v>44600.083333333299</v>
      </c>
      <c r="B916" s="5">
        <v>44600</v>
      </c>
      <c r="C916" s="6">
        <v>2</v>
      </c>
      <c r="D916" s="7" t="s">
        <v>27</v>
      </c>
      <c r="E916" s="7" t="s">
        <v>19</v>
      </c>
      <c r="F916" s="7" t="s">
        <v>23</v>
      </c>
      <c r="G916" s="6">
        <v>2</v>
      </c>
      <c r="H916" s="8">
        <v>2.1520000000000001</v>
      </c>
      <c r="I916" s="8">
        <v>23.885000000000002</v>
      </c>
      <c r="J916" s="8">
        <v>0.97470000000000001</v>
      </c>
      <c r="K916" s="8">
        <v>23.335999999999999</v>
      </c>
      <c r="L916" s="9">
        <f>K916*Inputs!$B$5</f>
        <v>22.86928</v>
      </c>
      <c r="M916" s="10">
        <f>IF(AND(OR(C916=1,C916=2,C916=12),G916&gt;=Inputs!$B$8,G916&lt;=Inputs!$B$9,K916&lt;=Inputs!$B$10),1,0)</f>
        <v>0</v>
      </c>
      <c r="N916" s="9">
        <f>Inputs!$B$4</f>
        <v>54.991999999999997</v>
      </c>
      <c r="O916" s="9">
        <f>IF(M916=1,Inputs!$B$6,Inputs!$B$4)</f>
        <v>54.991999999999997</v>
      </c>
      <c r="P916" s="9">
        <f>IF(M916=1,Inputs!$B$7,Inputs!$B$4)</f>
        <v>54.991999999999997</v>
      </c>
      <c r="Q916" s="9">
        <f>MAX(0,Inputs!$B$4-O916)</f>
        <v>0</v>
      </c>
      <c r="R916" s="9">
        <f>MAX(0,Inputs!$B$4-P916)</f>
        <v>0</v>
      </c>
    </row>
    <row r="917" spans="1:18" ht="15" customHeight="1">
      <c r="A917" s="4">
        <v>44600.125</v>
      </c>
      <c r="B917" s="5">
        <v>44600</v>
      </c>
      <c r="C917" s="6">
        <v>2</v>
      </c>
      <c r="D917" s="7" t="s">
        <v>27</v>
      </c>
      <c r="E917" s="7" t="s">
        <v>19</v>
      </c>
      <c r="F917" s="7" t="s">
        <v>23</v>
      </c>
      <c r="G917" s="6">
        <v>3</v>
      </c>
      <c r="H917" s="8">
        <v>2.1520000000000001</v>
      </c>
      <c r="I917" s="8">
        <v>23.885000000000002</v>
      </c>
      <c r="J917" s="8">
        <v>0.98740000000000006</v>
      </c>
      <c r="K917" s="8">
        <v>23.611000000000001</v>
      </c>
      <c r="L917" s="9">
        <f>K917*Inputs!$B$5</f>
        <v>23.138780000000001</v>
      </c>
      <c r="M917" s="10">
        <f>IF(AND(OR(C917=1,C917=2,C917=12),G917&gt;=Inputs!$B$8,G917&lt;=Inputs!$B$9,K917&lt;=Inputs!$B$10),1,0)</f>
        <v>0</v>
      </c>
      <c r="N917" s="9">
        <f>Inputs!$B$4</f>
        <v>54.991999999999997</v>
      </c>
      <c r="O917" s="9">
        <f>IF(M917=1,Inputs!$B$6,Inputs!$B$4)</f>
        <v>54.991999999999997</v>
      </c>
      <c r="P917" s="9">
        <f>IF(M917=1,Inputs!$B$7,Inputs!$B$4)</f>
        <v>54.991999999999997</v>
      </c>
      <c r="Q917" s="9">
        <f>MAX(0,Inputs!$B$4-O917)</f>
        <v>0</v>
      </c>
      <c r="R917" s="9">
        <f>MAX(0,Inputs!$B$4-P917)</f>
        <v>0</v>
      </c>
    </row>
    <row r="918" spans="1:18" ht="15" customHeight="1">
      <c r="A918" s="4">
        <v>44600.166666666701</v>
      </c>
      <c r="B918" s="5">
        <v>44600</v>
      </c>
      <c r="C918" s="6">
        <v>2</v>
      </c>
      <c r="D918" s="7" t="s">
        <v>27</v>
      </c>
      <c r="E918" s="7" t="s">
        <v>19</v>
      </c>
      <c r="F918" s="7" t="s">
        <v>23</v>
      </c>
      <c r="G918" s="6">
        <v>4</v>
      </c>
      <c r="H918" s="8">
        <v>2.1520000000000001</v>
      </c>
      <c r="I918" s="8">
        <v>23.885000000000002</v>
      </c>
      <c r="J918" s="8">
        <v>1</v>
      </c>
      <c r="K918" s="8">
        <v>23.885000000000002</v>
      </c>
      <c r="L918" s="9">
        <f>K918*Inputs!$B$5</f>
        <v>23.407300000000003</v>
      </c>
      <c r="M918" s="10">
        <f>IF(AND(OR(C918=1,C918=2,C918=12),G918&gt;=Inputs!$B$8,G918&lt;=Inputs!$B$9,K918&lt;=Inputs!$B$10),1,0)</f>
        <v>0</v>
      </c>
      <c r="N918" s="9">
        <f>Inputs!$B$4</f>
        <v>54.991999999999997</v>
      </c>
      <c r="O918" s="9">
        <f>IF(M918=1,Inputs!$B$6,Inputs!$B$4)</f>
        <v>54.991999999999997</v>
      </c>
      <c r="P918" s="9">
        <f>IF(M918=1,Inputs!$B$7,Inputs!$B$4)</f>
        <v>54.991999999999997</v>
      </c>
      <c r="Q918" s="9">
        <f>MAX(0,Inputs!$B$4-O918)</f>
        <v>0</v>
      </c>
      <c r="R918" s="9">
        <f>MAX(0,Inputs!$B$4-P918)</f>
        <v>0</v>
      </c>
    </row>
    <row r="919" spans="1:18" ht="15" customHeight="1">
      <c r="A919" s="4">
        <v>44600.208333333299</v>
      </c>
      <c r="B919" s="5">
        <v>44600</v>
      </c>
      <c r="C919" s="6">
        <v>2</v>
      </c>
      <c r="D919" s="7" t="s">
        <v>27</v>
      </c>
      <c r="E919" s="7" t="s">
        <v>19</v>
      </c>
      <c r="F919" s="7" t="s">
        <v>23</v>
      </c>
      <c r="G919" s="6">
        <v>5</v>
      </c>
      <c r="H919" s="8">
        <v>2.1520000000000001</v>
      </c>
      <c r="I919" s="8">
        <v>23.885000000000002</v>
      </c>
      <c r="J919" s="8">
        <v>0.94950000000000001</v>
      </c>
      <c r="K919" s="8">
        <v>22.786999999999999</v>
      </c>
      <c r="L919" s="9">
        <f>K919*Inputs!$B$5</f>
        <v>22.33126</v>
      </c>
      <c r="M919" s="10">
        <f>IF(AND(OR(C919=1,C919=2,C919=12),G919&gt;=Inputs!$B$8,G919&lt;=Inputs!$B$9,K919&lt;=Inputs!$B$10),1,0)</f>
        <v>0</v>
      </c>
      <c r="N919" s="9">
        <f>Inputs!$B$4</f>
        <v>54.991999999999997</v>
      </c>
      <c r="O919" s="9">
        <f>IF(M919=1,Inputs!$B$6,Inputs!$B$4)</f>
        <v>54.991999999999997</v>
      </c>
      <c r="P919" s="9">
        <f>IF(M919=1,Inputs!$B$7,Inputs!$B$4)</f>
        <v>54.991999999999997</v>
      </c>
      <c r="Q919" s="9">
        <f>MAX(0,Inputs!$B$4-O919)</f>
        <v>0</v>
      </c>
      <c r="R919" s="9">
        <f>MAX(0,Inputs!$B$4-P919)</f>
        <v>0</v>
      </c>
    </row>
    <row r="920" spans="1:18" ht="15" customHeight="1">
      <c r="A920" s="4">
        <v>44600.25</v>
      </c>
      <c r="B920" s="5">
        <v>44600</v>
      </c>
      <c r="C920" s="6">
        <v>2</v>
      </c>
      <c r="D920" s="7" t="s">
        <v>27</v>
      </c>
      <c r="E920" s="7" t="s">
        <v>19</v>
      </c>
      <c r="F920" s="7" t="s">
        <v>23</v>
      </c>
      <c r="G920" s="6">
        <v>6</v>
      </c>
      <c r="H920" s="8">
        <v>2.1520000000000001</v>
      </c>
      <c r="I920" s="8">
        <v>23.885000000000002</v>
      </c>
      <c r="J920" s="8">
        <v>0.59599999999999997</v>
      </c>
      <c r="K920" s="8">
        <v>15.103999999999999</v>
      </c>
      <c r="L920" s="9">
        <f>K920*Inputs!$B$5</f>
        <v>14.801919999999999</v>
      </c>
      <c r="M920" s="10">
        <f>IF(AND(OR(C920=1,C920=2,C920=12),G920&gt;=Inputs!$B$8,G920&lt;=Inputs!$B$9,K920&lt;=Inputs!$B$10),1,0)</f>
        <v>0</v>
      </c>
      <c r="N920" s="9">
        <f>Inputs!$B$4</f>
        <v>54.991999999999997</v>
      </c>
      <c r="O920" s="9">
        <f>IF(M920=1,Inputs!$B$6,Inputs!$B$4)</f>
        <v>54.991999999999997</v>
      </c>
      <c r="P920" s="9">
        <f>IF(M920=1,Inputs!$B$7,Inputs!$B$4)</f>
        <v>54.991999999999997</v>
      </c>
      <c r="Q920" s="9">
        <f>MAX(0,Inputs!$B$4-O920)</f>
        <v>0</v>
      </c>
      <c r="R920" s="9">
        <f>MAX(0,Inputs!$B$4-P920)</f>
        <v>0</v>
      </c>
    </row>
    <row r="921" spans="1:18" ht="15" customHeight="1">
      <c r="A921" s="4">
        <v>44600.291666666701</v>
      </c>
      <c r="B921" s="5">
        <v>44600</v>
      </c>
      <c r="C921" s="6">
        <v>2</v>
      </c>
      <c r="D921" s="7" t="s">
        <v>27</v>
      </c>
      <c r="E921" s="7" t="s">
        <v>19</v>
      </c>
      <c r="F921" s="7" t="s">
        <v>23</v>
      </c>
      <c r="G921" s="6">
        <v>7</v>
      </c>
      <c r="H921" s="8">
        <v>2.1520000000000001</v>
      </c>
      <c r="I921" s="8">
        <v>23.885000000000002</v>
      </c>
      <c r="J921" s="8">
        <v>0.2424</v>
      </c>
      <c r="K921" s="8">
        <v>7.4210000000000003</v>
      </c>
      <c r="L921" s="9">
        <f>K921*Inputs!$B$5</f>
        <v>7.2725800000000005</v>
      </c>
      <c r="M921" s="10">
        <f>IF(AND(OR(C921=1,C921=2,C921=12),G921&gt;=Inputs!$B$8,G921&lt;=Inputs!$B$9,K921&lt;=Inputs!$B$10),1,0)</f>
        <v>0</v>
      </c>
      <c r="N921" s="9">
        <f>Inputs!$B$4</f>
        <v>54.991999999999997</v>
      </c>
      <c r="O921" s="9">
        <f>IF(M921=1,Inputs!$B$6,Inputs!$B$4)</f>
        <v>54.991999999999997</v>
      </c>
      <c r="P921" s="9">
        <f>IF(M921=1,Inputs!$B$7,Inputs!$B$4)</f>
        <v>54.991999999999997</v>
      </c>
      <c r="Q921" s="9">
        <f>MAX(0,Inputs!$B$4-O921)</f>
        <v>0</v>
      </c>
      <c r="R921" s="9">
        <f>MAX(0,Inputs!$B$4-P921)</f>
        <v>0</v>
      </c>
    </row>
    <row r="922" spans="1:18" ht="15" customHeight="1">
      <c r="A922" s="4">
        <v>44600.333333333299</v>
      </c>
      <c r="B922" s="5">
        <v>44600</v>
      </c>
      <c r="C922" s="6">
        <v>2</v>
      </c>
      <c r="D922" s="7" t="s">
        <v>27</v>
      </c>
      <c r="E922" s="7" t="s">
        <v>19</v>
      </c>
      <c r="F922" s="7" t="s">
        <v>23</v>
      </c>
      <c r="G922" s="6">
        <v>8</v>
      </c>
      <c r="H922" s="8">
        <v>2.1520000000000001</v>
      </c>
      <c r="I922" s="8">
        <v>23.885000000000002</v>
      </c>
      <c r="J922" s="8">
        <v>0.19189999999999999</v>
      </c>
      <c r="K922" s="8">
        <v>6.3230000000000004</v>
      </c>
      <c r="L922" s="9">
        <f>K922*Inputs!$B$5</f>
        <v>6.1965400000000006</v>
      </c>
      <c r="M922" s="10">
        <f>IF(AND(OR(C922=1,C922=2,C922=12),G922&gt;=Inputs!$B$8,G922&lt;=Inputs!$B$9,K922&lt;=Inputs!$B$10),1,0)</f>
        <v>0</v>
      </c>
      <c r="N922" s="9">
        <f>Inputs!$B$4</f>
        <v>54.991999999999997</v>
      </c>
      <c r="O922" s="9">
        <f>IF(M922=1,Inputs!$B$6,Inputs!$B$4)</f>
        <v>54.991999999999997</v>
      </c>
      <c r="P922" s="9">
        <f>IF(M922=1,Inputs!$B$7,Inputs!$B$4)</f>
        <v>54.991999999999997</v>
      </c>
      <c r="Q922" s="9">
        <f>MAX(0,Inputs!$B$4-O922)</f>
        <v>0</v>
      </c>
      <c r="R922" s="9">
        <f>MAX(0,Inputs!$B$4-P922)</f>
        <v>0</v>
      </c>
    </row>
    <row r="923" spans="1:18" ht="15" customHeight="1">
      <c r="A923" s="4">
        <v>44600.375</v>
      </c>
      <c r="B923" s="5">
        <v>44600</v>
      </c>
      <c r="C923" s="6">
        <v>2</v>
      </c>
      <c r="D923" s="7" t="s">
        <v>27</v>
      </c>
      <c r="E923" s="7" t="s">
        <v>19</v>
      </c>
      <c r="F923" s="7" t="s">
        <v>23</v>
      </c>
      <c r="G923" s="6">
        <v>9</v>
      </c>
      <c r="H923" s="8">
        <v>2.1520000000000001</v>
      </c>
      <c r="I923" s="8">
        <v>23.885000000000002</v>
      </c>
      <c r="J923" s="8">
        <v>0.1162</v>
      </c>
      <c r="K923" s="8">
        <v>4.6769999999999996</v>
      </c>
      <c r="L923" s="9">
        <f>K923*Inputs!$B$5</f>
        <v>4.5834599999999996</v>
      </c>
      <c r="M923" s="10">
        <f>IF(AND(OR(C923=1,C923=2,C923=12),G923&gt;=Inputs!$B$8,G923&lt;=Inputs!$B$9,K923&lt;=Inputs!$B$10),1,0)</f>
        <v>1</v>
      </c>
      <c r="N923" s="9">
        <f>Inputs!$B$4</f>
        <v>54.991999999999997</v>
      </c>
      <c r="O923" s="9">
        <f>IF(M923=1,Inputs!$B$6,Inputs!$B$4)</f>
        <v>45</v>
      </c>
      <c r="P923" s="9">
        <f>IF(M923=1,Inputs!$B$7,Inputs!$B$4)</f>
        <v>35</v>
      </c>
      <c r="Q923" s="9">
        <f>MAX(0,Inputs!$B$4-O923)</f>
        <v>9.9919999999999973</v>
      </c>
      <c r="R923" s="9">
        <f>MAX(0,Inputs!$B$4-P923)</f>
        <v>19.991999999999997</v>
      </c>
    </row>
    <row r="924" spans="1:18" ht="15" customHeight="1">
      <c r="A924" s="4">
        <v>44600.416666666701</v>
      </c>
      <c r="B924" s="5">
        <v>44600</v>
      </c>
      <c r="C924" s="6">
        <v>2</v>
      </c>
      <c r="D924" s="7" t="s">
        <v>27</v>
      </c>
      <c r="E924" s="7" t="s">
        <v>19</v>
      </c>
      <c r="F924" s="7" t="s">
        <v>23</v>
      </c>
      <c r="G924" s="6">
        <v>10</v>
      </c>
      <c r="H924" s="8">
        <v>2.1520000000000001</v>
      </c>
      <c r="I924" s="8">
        <v>23.885000000000002</v>
      </c>
      <c r="J924" s="8">
        <v>4.0399999999999998E-2</v>
      </c>
      <c r="K924" s="8">
        <v>3.03</v>
      </c>
      <c r="L924" s="9">
        <f>K924*Inputs!$B$5</f>
        <v>2.9693999999999998</v>
      </c>
      <c r="M924" s="10">
        <f>IF(AND(OR(C924=1,C924=2,C924=12),G924&gt;=Inputs!$B$8,G924&lt;=Inputs!$B$9,K924&lt;=Inputs!$B$10),1,0)</f>
        <v>1</v>
      </c>
      <c r="N924" s="9">
        <f>Inputs!$B$4</f>
        <v>54.991999999999997</v>
      </c>
      <c r="O924" s="9">
        <f>IF(M924=1,Inputs!$B$6,Inputs!$B$4)</f>
        <v>45</v>
      </c>
      <c r="P924" s="9">
        <f>IF(M924=1,Inputs!$B$7,Inputs!$B$4)</f>
        <v>35</v>
      </c>
      <c r="Q924" s="9">
        <f>MAX(0,Inputs!$B$4-O924)</f>
        <v>9.9919999999999973</v>
      </c>
      <c r="R924" s="9">
        <f>MAX(0,Inputs!$B$4-P924)</f>
        <v>19.991999999999997</v>
      </c>
    </row>
    <row r="925" spans="1:18" ht="15" customHeight="1">
      <c r="A925" s="4">
        <v>44600.458333333299</v>
      </c>
      <c r="B925" s="5">
        <v>44600</v>
      </c>
      <c r="C925" s="6">
        <v>2</v>
      </c>
      <c r="D925" s="7" t="s">
        <v>27</v>
      </c>
      <c r="E925" s="7" t="s">
        <v>19</v>
      </c>
      <c r="F925" s="7" t="s">
        <v>23</v>
      </c>
      <c r="G925" s="6">
        <v>11</v>
      </c>
      <c r="H925" s="8">
        <v>2.1520000000000001</v>
      </c>
      <c r="I925" s="8">
        <v>23.885000000000002</v>
      </c>
      <c r="J925" s="8">
        <v>4.0399999999999998E-2</v>
      </c>
      <c r="K925" s="8">
        <v>3.03</v>
      </c>
      <c r="L925" s="9">
        <f>K925*Inputs!$B$5</f>
        <v>2.9693999999999998</v>
      </c>
      <c r="M925" s="10">
        <f>IF(AND(OR(C925=1,C925=2,C925=12),G925&gt;=Inputs!$B$8,G925&lt;=Inputs!$B$9,K925&lt;=Inputs!$B$10),1,0)</f>
        <v>1</v>
      </c>
      <c r="N925" s="9">
        <f>Inputs!$B$4</f>
        <v>54.991999999999997</v>
      </c>
      <c r="O925" s="9">
        <f>IF(M925=1,Inputs!$B$6,Inputs!$B$4)</f>
        <v>45</v>
      </c>
      <c r="P925" s="9">
        <f>IF(M925=1,Inputs!$B$7,Inputs!$B$4)</f>
        <v>35</v>
      </c>
      <c r="Q925" s="9">
        <f>MAX(0,Inputs!$B$4-O925)</f>
        <v>9.9919999999999973</v>
      </c>
      <c r="R925" s="9">
        <f>MAX(0,Inputs!$B$4-P925)</f>
        <v>19.991999999999997</v>
      </c>
    </row>
    <row r="926" spans="1:18" ht="15" customHeight="1">
      <c r="A926" s="4">
        <v>44600.5</v>
      </c>
      <c r="B926" s="5">
        <v>44600</v>
      </c>
      <c r="C926" s="6">
        <v>2</v>
      </c>
      <c r="D926" s="7" t="s">
        <v>27</v>
      </c>
      <c r="E926" s="7" t="s">
        <v>19</v>
      </c>
      <c r="F926" s="7" t="s">
        <v>23</v>
      </c>
      <c r="G926" s="6">
        <v>12</v>
      </c>
      <c r="H926" s="8">
        <v>2.1520000000000001</v>
      </c>
      <c r="I926" s="8">
        <v>23.885000000000002</v>
      </c>
      <c r="J926" s="8">
        <v>4.0399999999999998E-2</v>
      </c>
      <c r="K926" s="8">
        <v>3.03</v>
      </c>
      <c r="L926" s="9">
        <f>K926*Inputs!$B$5</f>
        <v>2.9693999999999998</v>
      </c>
      <c r="M926" s="10">
        <f>IF(AND(OR(C926=1,C926=2,C926=12),G926&gt;=Inputs!$B$8,G926&lt;=Inputs!$B$9,K926&lt;=Inputs!$B$10),1,0)</f>
        <v>1</v>
      </c>
      <c r="N926" s="9">
        <f>Inputs!$B$4</f>
        <v>54.991999999999997</v>
      </c>
      <c r="O926" s="9">
        <f>IF(M926=1,Inputs!$B$6,Inputs!$B$4)</f>
        <v>45</v>
      </c>
      <c r="P926" s="9">
        <f>IF(M926=1,Inputs!$B$7,Inputs!$B$4)</f>
        <v>35</v>
      </c>
      <c r="Q926" s="9">
        <f>MAX(0,Inputs!$B$4-O926)</f>
        <v>9.9919999999999973</v>
      </c>
      <c r="R926" s="9">
        <f>MAX(0,Inputs!$B$4-P926)</f>
        <v>19.991999999999997</v>
      </c>
    </row>
    <row r="927" spans="1:18" ht="15" customHeight="1">
      <c r="A927" s="4">
        <v>44600.541666666701</v>
      </c>
      <c r="B927" s="5">
        <v>44600</v>
      </c>
      <c r="C927" s="6">
        <v>2</v>
      </c>
      <c r="D927" s="7" t="s">
        <v>27</v>
      </c>
      <c r="E927" s="7" t="s">
        <v>19</v>
      </c>
      <c r="F927" s="7" t="s">
        <v>23</v>
      </c>
      <c r="G927" s="6">
        <v>13</v>
      </c>
      <c r="H927" s="8">
        <v>2.1520000000000001</v>
      </c>
      <c r="I927" s="8">
        <v>23.885000000000002</v>
      </c>
      <c r="J927" s="8">
        <v>4.0399999999999998E-2</v>
      </c>
      <c r="K927" s="8">
        <v>3.03</v>
      </c>
      <c r="L927" s="9">
        <f>K927*Inputs!$B$5</f>
        <v>2.9693999999999998</v>
      </c>
      <c r="M927" s="10">
        <f>IF(AND(OR(C927=1,C927=2,C927=12),G927&gt;=Inputs!$B$8,G927&lt;=Inputs!$B$9,K927&lt;=Inputs!$B$10),1,0)</f>
        <v>1</v>
      </c>
      <c r="N927" s="9">
        <f>Inputs!$B$4</f>
        <v>54.991999999999997</v>
      </c>
      <c r="O927" s="9">
        <f>IF(M927=1,Inputs!$B$6,Inputs!$B$4)</f>
        <v>45</v>
      </c>
      <c r="P927" s="9">
        <f>IF(M927=1,Inputs!$B$7,Inputs!$B$4)</f>
        <v>35</v>
      </c>
      <c r="Q927" s="9">
        <f>MAX(0,Inputs!$B$4-O927)</f>
        <v>9.9919999999999973</v>
      </c>
      <c r="R927" s="9">
        <f>MAX(0,Inputs!$B$4-P927)</f>
        <v>19.991999999999997</v>
      </c>
    </row>
    <row r="928" spans="1:18" ht="15" customHeight="1">
      <c r="A928" s="4">
        <v>44600.583333333299</v>
      </c>
      <c r="B928" s="5">
        <v>44600</v>
      </c>
      <c r="C928" s="6">
        <v>2</v>
      </c>
      <c r="D928" s="7" t="s">
        <v>27</v>
      </c>
      <c r="E928" s="7" t="s">
        <v>19</v>
      </c>
      <c r="F928" s="7" t="s">
        <v>23</v>
      </c>
      <c r="G928" s="6">
        <v>14</v>
      </c>
      <c r="H928" s="8">
        <v>2.1520000000000001</v>
      </c>
      <c r="I928" s="8">
        <v>23.885000000000002</v>
      </c>
      <c r="J928" s="8">
        <v>4.0399999999999998E-2</v>
      </c>
      <c r="K928" s="8">
        <v>3.03</v>
      </c>
      <c r="L928" s="9">
        <f>K928*Inputs!$B$5</f>
        <v>2.9693999999999998</v>
      </c>
      <c r="M928" s="10">
        <f>IF(AND(OR(C928=1,C928=2,C928=12),G928&gt;=Inputs!$B$8,G928&lt;=Inputs!$B$9,K928&lt;=Inputs!$B$10),1,0)</f>
        <v>1</v>
      </c>
      <c r="N928" s="9">
        <f>Inputs!$B$4</f>
        <v>54.991999999999997</v>
      </c>
      <c r="O928" s="9">
        <f>IF(M928=1,Inputs!$B$6,Inputs!$B$4)</f>
        <v>45</v>
      </c>
      <c r="P928" s="9">
        <f>IF(M928=1,Inputs!$B$7,Inputs!$B$4)</f>
        <v>35</v>
      </c>
      <c r="Q928" s="9">
        <f>MAX(0,Inputs!$B$4-O928)</f>
        <v>9.9919999999999973</v>
      </c>
      <c r="R928" s="9">
        <f>MAX(0,Inputs!$B$4-P928)</f>
        <v>19.991999999999997</v>
      </c>
    </row>
    <row r="929" spans="1:18" ht="15" customHeight="1">
      <c r="A929" s="4">
        <v>44600.625</v>
      </c>
      <c r="B929" s="5">
        <v>44600</v>
      </c>
      <c r="C929" s="6">
        <v>2</v>
      </c>
      <c r="D929" s="7" t="s">
        <v>27</v>
      </c>
      <c r="E929" s="7" t="s">
        <v>19</v>
      </c>
      <c r="F929" s="7" t="s">
        <v>23</v>
      </c>
      <c r="G929" s="6">
        <v>15</v>
      </c>
      <c r="H929" s="8">
        <v>2.1520000000000001</v>
      </c>
      <c r="I929" s="8">
        <v>23.885000000000002</v>
      </c>
      <c r="J929" s="8">
        <v>2.7799999999999998E-2</v>
      </c>
      <c r="K929" s="8">
        <v>2.7559999999999998</v>
      </c>
      <c r="L929" s="9">
        <f>K929*Inputs!$B$5</f>
        <v>2.7008799999999997</v>
      </c>
      <c r="M929" s="10">
        <f>IF(AND(OR(C929=1,C929=2,C929=12),G929&gt;=Inputs!$B$8,G929&lt;=Inputs!$B$9,K929&lt;=Inputs!$B$10),1,0)</f>
        <v>1</v>
      </c>
      <c r="N929" s="9">
        <f>Inputs!$B$4</f>
        <v>54.991999999999997</v>
      </c>
      <c r="O929" s="9">
        <f>IF(M929=1,Inputs!$B$6,Inputs!$B$4)</f>
        <v>45</v>
      </c>
      <c r="P929" s="9">
        <f>IF(M929=1,Inputs!$B$7,Inputs!$B$4)</f>
        <v>35</v>
      </c>
      <c r="Q929" s="9">
        <f>MAX(0,Inputs!$B$4-O929)</f>
        <v>9.9919999999999973</v>
      </c>
      <c r="R929" s="9">
        <f>MAX(0,Inputs!$B$4-P929)</f>
        <v>19.991999999999997</v>
      </c>
    </row>
    <row r="930" spans="1:18" ht="15" customHeight="1">
      <c r="A930" s="4">
        <v>44600.666666666701</v>
      </c>
      <c r="B930" s="5">
        <v>44600</v>
      </c>
      <c r="C930" s="6">
        <v>2</v>
      </c>
      <c r="D930" s="7" t="s">
        <v>27</v>
      </c>
      <c r="E930" s="7" t="s">
        <v>19</v>
      </c>
      <c r="F930" s="7" t="s">
        <v>23</v>
      </c>
      <c r="G930" s="6">
        <v>16</v>
      </c>
      <c r="H930" s="8">
        <v>2.1520000000000001</v>
      </c>
      <c r="I930" s="8">
        <v>23.885000000000002</v>
      </c>
      <c r="J930" s="8">
        <v>1.52E-2</v>
      </c>
      <c r="K930" s="8">
        <v>2.4809999999999999</v>
      </c>
      <c r="L930" s="9">
        <f>K930*Inputs!$B$5</f>
        <v>2.4313799999999999</v>
      </c>
      <c r="M930" s="10">
        <f>IF(AND(OR(C930=1,C930=2,C930=12),G930&gt;=Inputs!$B$8,G930&lt;=Inputs!$B$9,K930&lt;=Inputs!$B$10),1,0)</f>
        <v>1</v>
      </c>
      <c r="N930" s="9">
        <f>Inputs!$B$4</f>
        <v>54.991999999999997</v>
      </c>
      <c r="O930" s="9">
        <f>IF(M930=1,Inputs!$B$6,Inputs!$B$4)</f>
        <v>45</v>
      </c>
      <c r="P930" s="9">
        <f>IF(M930=1,Inputs!$B$7,Inputs!$B$4)</f>
        <v>35</v>
      </c>
      <c r="Q930" s="9">
        <f>MAX(0,Inputs!$B$4-O930)</f>
        <v>9.9919999999999973</v>
      </c>
      <c r="R930" s="9">
        <f>MAX(0,Inputs!$B$4-P930)</f>
        <v>19.991999999999997</v>
      </c>
    </row>
    <row r="931" spans="1:18" ht="15" customHeight="1">
      <c r="A931" s="4">
        <v>44600.708333333299</v>
      </c>
      <c r="B931" s="5">
        <v>44600</v>
      </c>
      <c r="C931" s="6">
        <v>2</v>
      </c>
      <c r="D931" s="7" t="s">
        <v>27</v>
      </c>
      <c r="E931" s="7" t="s">
        <v>19</v>
      </c>
      <c r="F931" s="7" t="s">
        <v>23</v>
      </c>
      <c r="G931" s="6">
        <v>17</v>
      </c>
      <c r="H931" s="8">
        <v>2.1520000000000001</v>
      </c>
      <c r="I931" s="8">
        <v>23.885000000000002</v>
      </c>
      <c r="J931" s="8">
        <v>7.6E-3</v>
      </c>
      <c r="K931" s="8">
        <v>2.3170000000000002</v>
      </c>
      <c r="L931" s="9">
        <f>K931*Inputs!$B$5</f>
        <v>2.2706600000000003</v>
      </c>
      <c r="M931" s="10">
        <f>IF(AND(OR(C931=1,C931=2,C931=12),G931&gt;=Inputs!$B$8,G931&lt;=Inputs!$B$9,K931&lt;=Inputs!$B$10),1,0)</f>
        <v>1</v>
      </c>
      <c r="N931" s="9">
        <f>Inputs!$B$4</f>
        <v>54.991999999999997</v>
      </c>
      <c r="O931" s="9">
        <f>IF(M931=1,Inputs!$B$6,Inputs!$B$4)</f>
        <v>45</v>
      </c>
      <c r="P931" s="9">
        <f>IF(M931=1,Inputs!$B$7,Inputs!$B$4)</f>
        <v>35</v>
      </c>
      <c r="Q931" s="9">
        <f>MAX(0,Inputs!$B$4-O931)</f>
        <v>9.9919999999999973</v>
      </c>
      <c r="R931" s="9">
        <f>MAX(0,Inputs!$B$4-P931)</f>
        <v>19.991999999999997</v>
      </c>
    </row>
    <row r="932" spans="1:18" ht="15" customHeight="1">
      <c r="A932" s="4">
        <v>44600.75</v>
      </c>
      <c r="B932" s="5">
        <v>44600</v>
      </c>
      <c r="C932" s="6">
        <v>2</v>
      </c>
      <c r="D932" s="7" t="s">
        <v>27</v>
      </c>
      <c r="E932" s="7" t="s">
        <v>19</v>
      </c>
      <c r="F932" s="7" t="s">
        <v>23</v>
      </c>
      <c r="G932" s="6">
        <v>18</v>
      </c>
      <c r="H932" s="8">
        <v>2.1520000000000001</v>
      </c>
      <c r="I932" s="8">
        <v>23.885000000000002</v>
      </c>
      <c r="J932" s="8">
        <v>0</v>
      </c>
      <c r="K932" s="8">
        <v>2.1520000000000001</v>
      </c>
      <c r="L932" s="9">
        <f>K932*Inputs!$B$5</f>
        <v>2.1089600000000002</v>
      </c>
      <c r="M932" s="10">
        <f>IF(AND(OR(C932=1,C932=2,C932=12),G932&gt;=Inputs!$B$8,G932&lt;=Inputs!$B$9,K932&lt;=Inputs!$B$10),1,0)</f>
        <v>0</v>
      </c>
      <c r="N932" s="9">
        <f>Inputs!$B$4</f>
        <v>54.991999999999997</v>
      </c>
      <c r="O932" s="9">
        <f>IF(M932=1,Inputs!$B$6,Inputs!$B$4)</f>
        <v>54.991999999999997</v>
      </c>
      <c r="P932" s="9">
        <f>IF(M932=1,Inputs!$B$7,Inputs!$B$4)</f>
        <v>54.991999999999997</v>
      </c>
      <c r="Q932" s="9">
        <f>MAX(0,Inputs!$B$4-O932)</f>
        <v>0</v>
      </c>
      <c r="R932" s="9">
        <f>MAX(0,Inputs!$B$4-P932)</f>
        <v>0</v>
      </c>
    </row>
    <row r="933" spans="1:18" ht="15" customHeight="1">
      <c r="A933" s="4">
        <v>44600.791666666701</v>
      </c>
      <c r="B933" s="5">
        <v>44600</v>
      </c>
      <c r="C933" s="6">
        <v>2</v>
      </c>
      <c r="D933" s="7" t="s">
        <v>27</v>
      </c>
      <c r="E933" s="7" t="s">
        <v>19</v>
      </c>
      <c r="F933" s="7" t="s">
        <v>23</v>
      </c>
      <c r="G933" s="6">
        <v>19</v>
      </c>
      <c r="H933" s="8">
        <v>2.1520000000000001</v>
      </c>
      <c r="I933" s="8">
        <v>23.885000000000002</v>
      </c>
      <c r="J933" s="8">
        <v>2.0199999999999999E-2</v>
      </c>
      <c r="K933" s="8">
        <v>2.5910000000000002</v>
      </c>
      <c r="L933" s="9">
        <f>K933*Inputs!$B$5</f>
        <v>2.53918</v>
      </c>
      <c r="M933" s="10">
        <f>IF(AND(OR(C933=1,C933=2,C933=12),G933&gt;=Inputs!$B$8,G933&lt;=Inputs!$B$9,K933&lt;=Inputs!$B$10),1,0)</f>
        <v>0</v>
      </c>
      <c r="N933" s="9">
        <f>Inputs!$B$4</f>
        <v>54.991999999999997</v>
      </c>
      <c r="O933" s="9">
        <f>IF(M933=1,Inputs!$B$6,Inputs!$B$4)</f>
        <v>54.991999999999997</v>
      </c>
      <c r="P933" s="9">
        <f>IF(M933=1,Inputs!$B$7,Inputs!$B$4)</f>
        <v>54.991999999999997</v>
      </c>
      <c r="Q933" s="9">
        <f>MAX(0,Inputs!$B$4-O933)</f>
        <v>0</v>
      </c>
      <c r="R933" s="9">
        <f>MAX(0,Inputs!$B$4-P933)</f>
        <v>0</v>
      </c>
    </row>
    <row r="934" spans="1:18" ht="15" customHeight="1">
      <c r="A934" s="4">
        <v>44600.833333333299</v>
      </c>
      <c r="B934" s="5">
        <v>44600</v>
      </c>
      <c r="C934" s="6">
        <v>2</v>
      </c>
      <c r="D934" s="7" t="s">
        <v>27</v>
      </c>
      <c r="E934" s="7" t="s">
        <v>19</v>
      </c>
      <c r="F934" s="7" t="s">
        <v>23</v>
      </c>
      <c r="G934" s="6">
        <v>20</v>
      </c>
      <c r="H934" s="8">
        <v>2.1520000000000001</v>
      </c>
      <c r="I934" s="8">
        <v>23.885000000000002</v>
      </c>
      <c r="J934" s="8">
        <v>4.0399999999999998E-2</v>
      </c>
      <c r="K934" s="8">
        <v>3.03</v>
      </c>
      <c r="L934" s="9">
        <f>K934*Inputs!$B$5</f>
        <v>2.9693999999999998</v>
      </c>
      <c r="M934" s="10">
        <f>IF(AND(OR(C934=1,C934=2,C934=12),G934&gt;=Inputs!$B$8,G934&lt;=Inputs!$B$9,K934&lt;=Inputs!$B$10),1,0)</f>
        <v>0</v>
      </c>
      <c r="N934" s="9">
        <f>Inputs!$B$4</f>
        <v>54.991999999999997</v>
      </c>
      <c r="O934" s="9">
        <f>IF(M934=1,Inputs!$B$6,Inputs!$B$4)</f>
        <v>54.991999999999997</v>
      </c>
      <c r="P934" s="9">
        <f>IF(M934=1,Inputs!$B$7,Inputs!$B$4)</f>
        <v>54.991999999999997</v>
      </c>
      <c r="Q934" s="9">
        <f>MAX(0,Inputs!$B$4-O934)</f>
        <v>0</v>
      </c>
      <c r="R934" s="9">
        <f>MAX(0,Inputs!$B$4-P934)</f>
        <v>0</v>
      </c>
    </row>
    <row r="935" spans="1:18" ht="15" customHeight="1">
      <c r="A935" s="4">
        <v>44600.875</v>
      </c>
      <c r="B935" s="5">
        <v>44600</v>
      </c>
      <c r="C935" s="6">
        <v>2</v>
      </c>
      <c r="D935" s="7" t="s">
        <v>27</v>
      </c>
      <c r="E935" s="7" t="s">
        <v>19</v>
      </c>
      <c r="F935" s="7" t="s">
        <v>23</v>
      </c>
      <c r="G935" s="6">
        <v>21</v>
      </c>
      <c r="H935" s="8">
        <v>2.1520000000000001</v>
      </c>
      <c r="I935" s="8">
        <v>23.885000000000002</v>
      </c>
      <c r="J935" s="8">
        <v>0.1414</v>
      </c>
      <c r="K935" s="8">
        <v>5.2249999999999996</v>
      </c>
      <c r="L935" s="9">
        <f>K935*Inputs!$B$5</f>
        <v>5.1204999999999998</v>
      </c>
      <c r="M935" s="10">
        <f>IF(AND(OR(C935=1,C935=2,C935=12),G935&gt;=Inputs!$B$8,G935&lt;=Inputs!$B$9,K935&lt;=Inputs!$B$10),1,0)</f>
        <v>0</v>
      </c>
      <c r="N935" s="9">
        <f>Inputs!$B$4</f>
        <v>54.991999999999997</v>
      </c>
      <c r="O935" s="9">
        <f>IF(M935=1,Inputs!$B$6,Inputs!$B$4)</f>
        <v>54.991999999999997</v>
      </c>
      <c r="P935" s="9">
        <f>IF(M935=1,Inputs!$B$7,Inputs!$B$4)</f>
        <v>54.991999999999997</v>
      </c>
      <c r="Q935" s="9">
        <f>MAX(0,Inputs!$B$4-O935)</f>
        <v>0</v>
      </c>
      <c r="R935" s="9">
        <f>MAX(0,Inputs!$B$4-P935)</f>
        <v>0</v>
      </c>
    </row>
    <row r="936" spans="1:18" ht="15" customHeight="1">
      <c r="A936" s="4">
        <v>44600.916666666701</v>
      </c>
      <c r="B936" s="5">
        <v>44600</v>
      </c>
      <c r="C936" s="6">
        <v>2</v>
      </c>
      <c r="D936" s="7" t="s">
        <v>27</v>
      </c>
      <c r="E936" s="7" t="s">
        <v>19</v>
      </c>
      <c r="F936" s="7" t="s">
        <v>23</v>
      </c>
      <c r="G936" s="6">
        <v>22</v>
      </c>
      <c r="H936" s="8">
        <v>2.1520000000000001</v>
      </c>
      <c r="I936" s="8">
        <v>23.885000000000002</v>
      </c>
      <c r="J936" s="8">
        <v>0.41920000000000002</v>
      </c>
      <c r="K936" s="8">
        <v>11.262</v>
      </c>
      <c r="L936" s="9">
        <f>K936*Inputs!$B$5</f>
        <v>11.036760000000001</v>
      </c>
      <c r="M936" s="10">
        <f>IF(AND(OR(C936=1,C936=2,C936=12),G936&gt;=Inputs!$B$8,G936&lt;=Inputs!$B$9,K936&lt;=Inputs!$B$10),1,0)</f>
        <v>0</v>
      </c>
      <c r="N936" s="9">
        <f>Inputs!$B$4</f>
        <v>54.991999999999997</v>
      </c>
      <c r="O936" s="9">
        <f>IF(M936=1,Inputs!$B$6,Inputs!$B$4)</f>
        <v>54.991999999999997</v>
      </c>
      <c r="P936" s="9">
        <f>IF(M936=1,Inputs!$B$7,Inputs!$B$4)</f>
        <v>54.991999999999997</v>
      </c>
      <c r="Q936" s="9">
        <f>MAX(0,Inputs!$B$4-O936)</f>
        <v>0</v>
      </c>
      <c r="R936" s="9">
        <f>MAX(0,Inputs!$B$4-P936)</f>
        <v>0</v>
      </c>
    </row>
    <row r="937" spans="1:18" ht="15" customHeight="1">
      <c r="A937" s="4">
        <v>44600.958333333299</v>
      </c>
      <c r="B937" s="5">
        <v>44600</v>
      </c>
      <c r="C937" s="6">
        <v>2</v>
      </c>
      <c r="D937" s="7" t="s">
        <v>27</v>
      </c>
      <c r="E937" s="7" t="s">
        <v>19</v>
      </c>
      <c r="F937" s="7" t="s">
        <v>23</v>
      </c>
      <c r="G937" s="6">
        <v>23</v>
      </c>
      <c r="H937" s="8">
        <v>2.1520000000000001</v>
      </c>
      <c r="I937" s="8">
        <v>23.885000000000002</v>
      </c>
      <c r="J937" s="8">
        <v>0.69699999999999995</v>
      </c>
      <c r="K937" s="8">
        <v>17.298999999999999</v>
      </c>
      <c r="L937" s="9">
        <f>K937*Inputs!$B$5</f>
        <v>16.953019999999999</v>
      </c>
      <c r="M937" s="10">
        <f>IF(AND(OR(C937=1,C937=2,C937=12),G937&gt;=Inputs!$B$8,G937&lt;=Inputs!$B$9,K937&lt;=Inputs!$B$10),1,0)</f>
        <v>0</v>
      </c>
      <c r="N937" s="9">
        <f>Inputs!$B$4</f>
        <v>54.991999999999997</v>
      </c>
      <c r="O937" s="9">
        <f>IF(M937=1,Inputs!$B$6,Inputs!$B$4)</f>
        <v>54.991999999999997</v>
      </c>
      <c r="P937" s="9">
        <f>IF(M937=1,Inputs!$B$7,Inputs!$B$4)</f>
        <v>54.991999999999997</v>
      </c>
      <c r="Q937" s="9">
        <f>MAX(0,Inputs!$B$4-O937)</f>
        <v>0</v>
      </c>
      <c r="R937" s="9">
        <f>MAX(0,Inputs!$B$4-P937)</f>
        <v>0</v>
      </c>
    </row>
    <row r="938" spans="1:18" ht="15" customHeight="1">
      <c r="A938" s="4">
        <v>44601</v>
      </c>
      <c r="B938" s="5">
        <v>44601</v>
      </c>
      <c r="C938" s="6">
        <v>2</v>
      </c>
      <c r="D938" s="7" t="s">
        <v>27</v>
      </c>
      <c r="E938" s="7" t="s">
        <v>19</v>
      </c>
      <c r="F938" s="7" t="s">
        <v>24</v>
      </c>
      <c r="G938" s="6">
        <v>0</v>
      </c>
      <c r="H938" s="8">
        <v>1.4410000000000001</v>
      </c>
      <c r="I938" s="8">
        <v>21.742000000000001</v>
      </c>
      <c r="J938" s="8">
        <v>1</v>
      </c>
      <c r="K938" s="8">
        <v>21.742000000000001</v>
      </c>
      <c r="L938" s="9">
        <f>K938*Inputs!$B$5</f>
        <v>21.30716</v>
      </c>
      <c r="M938" s="10">
        <f>IF(AND(OR(C938=1,C938=2,C938=12),G938&gt;=Inputs!$B$8,G938&lt;=Inputs!$B$9,K938&lt;=Inputs!$B$10),1,0)</f>
        <v>0</v>
      </c>
      <c r="N938" s="9">
        <f>Inputs!$B$4</f>
        <v>54.991999999999997</v>
      </c>
      <c r="O938" s="9">
        <f>IF(M938=1,Inputs!$B$6,Inputs!$B$4)</f>
        <v>54.991999999999997</v>
      </c>
      <c r="P938" s="9">
        <f>IF(M938=1,Inputs!$B$7,Inputs!$B$4)</f>
        <v>54.991999999999997</v>
      </c>
      <c r="Q938" s="9">
        <f>MAX(0,Inputs!$B$4-O938)</f>
        <v>0</v>
      </c>
      <c r="R938" s="9">
        <f>MAX(0,Inputs!$B$4-P938)</f>
        <v>0</v>
      </c>
    </row>
    <row r="939" spans="1:18" ht="15" customHeight="1">
      <c r="A939" s="4">
        <v>44601.041666666701</v>
      </c>
      <c r="B939" s="5">
        <v>44601</v>
      </c>
      <c r="C939" s="6">
        <v>2</v>
      </c>
      <c r="D939" s="7" t="s">
        <v>27</v>
      </c>
      <c r="E939" s="7" t="s">
        <v>19</v>
      </c>
      <c r="F939" s="7" t="s">
        <v>24</v>
      </c>
      <c r="G939" s="6">
        <v>1</v>
      </c>
      <c r="H939" s="8">
        <v>1.4410000000000001</v>
      </c>
      <c r="I939" s="8">
        <v>21.742000000000001</v>
      </c>
      <c r="J939" s="8">
        <v>1</v>
      </c>
      <c r="K939" s="8">
        <v>21.742000000000001</v>
      </c>
      <c r="L939" s="9">
        <f>K939*Inputs!$B$5</f>
        <v>21.30716</v>
      </c>
      <c r="M939" s="10">
        <f>IF(AND(OR(C939=1,C939=2,C939=12),G939&gt;=Inputs!$B$8,G939&lt;=Inputs!$B$9,K939&lt;=Inputs!$B$10),1,0)</f>
        <v>0</v>
      </c>
      <c r="N939" s="9">
        <f>Inputs!$B$4</f>
        <v>54.991999999999997</v>
      </c>
      <c r="O939" s="9">
        <f>IF(M939=1,Inputs!$B$6,Inputs!$B$4)</f>
        <v>54.991999999999997</v>
      </c>
      <c r="P939" s="9">
        <f>IF(M939=1,Inputs!$B$7,Inputs!$B$4)</f>
        <v>54.991999999999997</v>
      </c>
      <c r="Q939" s="9">
        <f>MAX(0,Inputs!$B$4-O939)</f>
        <v>0</v>
      </c>
      <c r="R939" s="9">
        <f>MAX(0,Inputs!$B$4-P939)</f>
        <v>0</v>
      </c>
    </row>
    <row r="940" spans="1:18" ht="15" customHeight="1">
      <c r="A940" s="4">
        <v>44601.083333333299</v>
      </c>
      <c r="B940" s="5">
        <v>44601</v>
      </c>
      <c r="C940" s="6">
        <v>2</v>
      </c>
      <c r="D940" s="7" t="s">
        <v>27</v>
      </c>
      <c r="E940" s="7" t="s">
        <v>19</v>
      </c>
      <c r="F940" s="7" t="s">
        <v>24</v>
      </c>
      <c r="G940" s="6">
        <v>2</v>
      </c>
      <c r="H940" s="8">
        <v>1.4410000000000001</v>
      </c>
      <c r="I940" s="8">
        <v>21.742000000000001</v>
      </c>
      <c r="J940" s="8">
        <v>1</v>
      </c>
      <c r="K940" s="8">
        <v>21.742000000000001</v>
      </c>
      <c r="L940" s="9">
        <f>K940*Inputs!$B$5</f>
        <v>21.30716</v>
      </c>
      <c r="M940" s="10">
        <f>IF(AND(OR(C940=1,C940=2,C940=12),G940&gt;=Inputs!$B$8,G940&lt;=Inputs!$B$9,K940&lt;=Inputs!$B$10),1,0)</f>
        <v>0</v>
      </c>
      <c r="N940" s="9">
        <f>Inputs!$B$4</f>
        <v>54.991999999999997</v>
      </c>
      <c r="O940" s="9">
        <f>IF(M940=1,Inputs!$B$6,Inputs!$B$4)</f>
        <v>54.991999999999997</v>
      </c>
      <c r="P940" s="9">
        <f>IF(M940=1,Inputs!$B$7,Inputs!$B$4)</f>
        <v>54.991999999999997</v>
      </c>
      <c r="Q940" s="9">
        <f>MAX(0,Inputs!$B$4-O940)</f>
        <v>0</v>
      </c>
      <c r="R940" s="9">
        <f>MAX(0,Inputs!$B$4-P940)</f>
        <v>0</v>
      </c>
    </row>
    <row r="941" spans="1:18" ht="15" customHeight="1">
      <c r="A941" s="4">
        <v>44601.125</v>
      </c>
      <c r="B941" s="5">
        <v>44601</v>
      </c>
      <c r="C941" s="6">
        <v>2</v>
      </c>
      <c r="D941" s="7" t="s">
        <v>27</v>
      </c>
      <c r="E941" s="7" t="s">
        <v>19</v>
      </c>
      <c r="F941" s="7" t="s">
        <v>24</v>
      </c>
      <c r="G941" s="6">
        <v>3</v>
      </c>
      <c r="H941" s="8">
        <v>1.4410000000000001</v>
      </c>
      <c r="I941" s="8">
        <v>21.742000000000001</v>
      </c>
      <c r="J941" s="8">
        <v>1</v>
      </c>
      <c r="K941" s="8">
        <v>21.742000000000001</v>
      </c>
      <c r="L941" s="9">
        <f>K941*Inputs!$B$5</f>
        <v>21.30716</v>
      </c>
      <c r="M941" s="10">
        <f>IF(AND(OR(C941=1,C941=2,C941=12),G941&gt;=Inputs!$B$8,G941&lt;=Inputs!$B$9,K941&lt;=Inputs!$B$10),1,0)</f>
        <v>0</v>
      </c>
      <c r="N941" s="9">
        <f>Inputs!$B$4</f>
        <v>54.991999999999997</v>
      </c>
      <c r="O941" s="9">
        <f>IF(M941=1,Inputs!$B$6,Inputs!$B$4)</f>
        <v>54.991999999999997</v>
      </c>
      <c r="P941" s="9">
        <f>IF(M941=1,Inputs!$B$7,Inputs!$B$4)</f>
        <v>54.991999999999997</v>
      </c>
      <c r="Q941" s="9">
        <f>MAX(0,Inputs!$B$4-O941)</f>
        <v>0</v>
      </c>
      <c r="R941" s="9">
        <f>MAX(0,Inputs!$B$4-P941)</f>
        <v>0</v>
      </c>
    </row>
    <row r="942" spans="1:18" ht="15" customHeight="1">
      <c r="A942" s="4">
        <v>44601.166666666701</v>
      </c>
      <c r="B942" s="5">
        <v>44601</v>
      </c>
      <c r="C942" s="6">
        <v>2</v>
      </c>
      <c r="D942" s="7" t="s">
        <v>27</v>
      </c>
      <c r="E942" s="7" t="s">
        <v>19</v>
      </c>
      <c r="F942" s="7" t="s">
        <v>24</v>
      </c>
      <c r="G942" s="6">
        <v>4</v>
      </c>
      <c r="H942" s="8">
        <v>1.4410000000000001</v>
      </c>
      <c r="I942" s="8">
        <v>21.742000000000001</v>
      </c>
      <c r="J942" s="8">
        <v>1</v>
      </c>
      <c r="K942" s="8">
        <v>21.742000000000001</v>
      </c>
      <c r="L942" s="9">
        <f>K942*Inputs!$B$5</f>
        <v>21.30716</v>
      </c>
      <c r="M942" s="10">
        <f>IF(AND(OR(C942=1,C942=2,C942=12),G942&gt;=Inputs!$B$8,G942&lt;=Inputs!$B$9,K942&lt;=Inputs!$B$10),1,0)</f>
        <v>0</v>
      </c>
      <c r="N942" s="9">
        <f>Inputs!$B$4</f>
        <v>54.991999999999997</v>
      </c>
      <c r="O942" s="9">
        <f>IF(M942=1,Inputs!$B$6,Inputs!$B$4)</f>
        <v>54.991999999999997</v>
      </c>
      <c r="P942" s="9">
        <f>IF(M942=1,Inputs!$B$7,Inputs!$B$4)</f>
        <v>54.991999999999997</v>
      </c>
      <c r="Q942" s="9">
        <f>MAX(0,Inputs!$B$4-O942)</f>
        <v>0</v>
      </c>
      <c r="R942" s="9">
        <f>MAX(0,Inputs!$B$4-P942)</f>
        <v>0</v>
      </c>
    </row>
    <row r="943" spans="1:18" ht="15" customHeight="1">
      <c r="A943" s="4">
        <v>44601.208333333299</v>
      </c>
      <c r="B943" s="5">
        <v>44601</v>
      </c>
      <c r="C943" s="6">
        <v>2</v>
      </c>
      <c r="D943" s="7" t="s">
        <v>27</v>
      </c>
      <c r="E943" s="7" t="s">
        <v>19</v>
      </c>
      <c r="F943" s="7" t="s">
        <v>24</v>
      </c>
      <c r="G943" s="6">
        <v>5</v>
      </c>
      <c r="H943" s="8">
        <v>1.4410000000000001</v>
      </c>
      <c r="I943" s="8">
        <v>21.742000000000001</v>
      </c>
      <c r="J943" s="8">
        <v>0.9355</v>
      </c>
      <c r="K943" s="8">
        <v>20.431999999999999</v>
      </c>
      <c r="L943" s="9">
        <f>K943*Inputs!$B$5</f>
        <v>20.023359999999997</v>
      </c>
      <c r="M943" s="10">
        <f>IF(AND(OR(C943=1,C943=2,C943=12),G943&gt;=Inputs!$B$8,G943&lt;=Inputs!$B$9,K943&lt;=Inputs!$B$10),1,0)</f>
        <v>0</v>
      </c>
      <c r="N943" s="9">
        <f>Inputs!$B$4</f>
        <v>54.991999999999997</v>
      </c>
      <c r="O943" s="9">
        <f>IF(M943=1,Inputs!$B$6,Inputs!$B$4)</f>
        <v>54.991999999999997</v>
      </c>
      <c r="P943" s="9">
        <f>IF(M943=1,Inputs!$B$7,Inputs!$B$4)</f>
        <v>54.991999999999997</v>
      </c>
      <c r="Q943" s="9">
        <f>MAX(0,Inputs!$B$4-O943)</f>
        <v>0</v>
      </c>
      <c r="R943" s="9">
        <f>MAX(0,Inputs!$B$4-P943)</f>
        <v>0</v>
      </c>
    </row>
    <row r="944" spans="1:18" ht="15" customHeight="1">
      <c r="A944" s="4">
        <v>44601.25</v>
      </c>
      <c r="B944" s="5">
        <v>44601</v>
      </c>
      <c r="C944" s="6">
        <v>2</v>
      </c>
      <c r="D944" s="7" t="s">
        <v>27</v>
      </c>
      <c r="E944" s="7" t="s">
        <v>19</v>
      </c>
      <c r="F944" s="7" t="s">
        <v>24</v>
      </c>
      <c r="G944" s="6">
        <v>6</v>
      </c>
      <c r="H944" s="8">
        <v>1.4410000000000001</v>
      </c>
      <c r="I944" s="8">
        <v>21.742000000000001</v>
      </c>
      <c r="J944" s="8">
        <v>0.4839</v>
      </c>
      <c r="K944" s="8">
        <v>11.263999999999999</v>
      </c>
      <c r="L944" s="9">
        <f>K944*Inputs!$B$5</f>
        <v>11.03872</v>
      </c>
      <c r="M944" s="10">
        <f>IF(AND(OR(C944=1,C944=2,C944=12),G944&gt;=Inputs!$B$8,G944&lt;=Inputs!$B$9,K944&lt;=Inputs!$B$10),1,0)</f>
        <v>0</v>
      </c>
      <c r="N944" s="9">
        <f>Inputs!$B$4</f>
        <v>54.991999999999997</v>
      </c>
      <c r="O944" s="9">
        <f>IF(M944=1,Inputs!$B$6,Inputs!$B$4)</f>
        <v>54.991999999999997</v>
      </c>
      <c r="P944" s="9">
        <f>IF(M944=1,Inputs!$B$7,Inputs!$B$4)</f>
        <v>54.991999999999997</v>
      </c>
      <c r="Q944" s="9">
        <f>MAX(0,Inputs!$B$4-O944)</f>
        <v>0</v>
      </c>
      <c r="R944" s="9">
        <f>MAX(0,Inputs!$B$4-P944)</f>
        <v>0</v>
      </c>
    </row>
    <row r="945" spans="1:18" ht="15" customHeight="1">
      <c r="A945" s="4">
        <v>44601.291666666701</v>
      </c>
      <c r="B945" s="5">
        <v>44601</v>
      </c>
      <c r="C945" s="6">
        <v>2</v>
      </c>
      <c r="D945" s="7" t="s">
        <v>27</v>
      </c>
      <c r="E945" s="7" t="s">
        <v>19</v>
      </c>
      <c r="F945" s="7" t="s">
        <v>24</v>
      </c>
      <c r="G945" s="6">
        <v>7</v>
      </c>
      <c r="H945" s="8">
        <v>1.4410000000000001</v>
      </c>
      <c r="I945" s="8">
        <v>21.742000000000001</v>
      </c>
      <c r="J945" s="8">
        <v>3.2300000000000002E-2</v>
      </c>
      <c r="K945" s="8">
        <v>2.0960000000000001</v>
      </c>
      <c r="L945" s="9">
        <f>K945*Inputs!$B$5</f>
        <v>2.0540799999999999</v>
      </c>
      <c r="M945" s="10">
        <f>IF(AND(OR(C945=1,C945=2,C945=12),G945&gt;=Inputs!$B$8,G945&lt;=Inputs!$B$9,K945&lt;=Inputs!$B$10),1,0)</f>
        <v>0</v>
      </c>
      <c r="N945" s="9">
        <f>Inputs!$B$4</f>
        <v>54.991999999999997</v>
      </c>
      <c r="O945" s="9">
        <f>IF(M945=1,Inputs!$B$6,Inputs!$B$4)</f>
        <v>54.991999999999997</v>
      </c>
      <c r="P945" s="9">
        <f>IF(M945=1,Inputs!$B$7,Inputs!$B$4)</f>
        <v>54.991999999999997</v>
      </c>
      <c r="Q945" s="9">
        <f>MAX(0,Inputs!$B$4-O945)</f>
        <v>0</v>
      </c>
      <c r="R945" s="9">
        <f>MAX(0,Inputs!$B$4-P945)</f>
        <v>0</v>
      </c>
    </row>
    <row r="946" spans="1:18" ht="15" customHeight="1">
      <c r="A946" s="4">
        <v>44601.333333333299</v>
      </c>
      <c r="B946" s="5">
        <v>44601</v>
      </c>
      <c r="C946" s="6">
        <v>2</v>
      </c>
      <c r="D946" s="7" t="s">
        <v>27</v>
      </c>
      <c r="E946" s="7" t="s">
        <v>19</v>
      </c>
      <c r="F946" s="7" t="s">
        <v>24</v>
      </c>
      <c r="G946" s="6">
        <v>8</v>
      </c>
      <c r="H946" s="8">
        <v>1.4410000000000001</v>
      </c>
      <c r="I946" s="8">
        <v>21.742000000000001</v>
      </c>
      <c r="J946" s="8">
        <v>0.129</v>
      </c>
      <c r="K946" s="8">
        <v>4.0599999999999996</v>
      </c>
      <c r="L946" s="9">
        <f>K946*Inputs!$B$5</f>
        <v>3.9787999999999997</v>
      </c>
      <c r="M946" s="10">
        <f>IF(AND(OR(C946=1,C946=2,C946=12),G946&gt;=Inputs!$B$8,G946&lt;=Inputs!$B$9,K946&lt;=Inputs!$B$10),1,0)</f>
        <v>0</v>
      </c>
      <c r="N946" s="9">
        <f>Inputs!$B$4</f>
        <v>54.991999999999997</v>
      </c>
      <c r="O946" s="9">
        <f>IF(M946=1,Inputs!$B$6,Inputs!$B$4)</f>
        <v>54.991999999999997</v>
      </c>
      <c r="P946" s="9">
        <f>IF(M946=1,Inputs!$B$7,Inputs!$B$4)</f>
        <v>54.991999999999997</v>
      </c>
      <c r="Q946" s="9">
        <f>MAX(0,Inputs!$B$4-O946)</f>
        <v>0</v>
      </c>
      <c r="R946" s="9">
        <f>MAX(0,Inputs!$B$4-P946)</f>
        <v>0</v>
      </c>
    </row>
    <row r="947" spans="1:18" ht="15" customHeight="1">
      <c r="A947" s="4">
        <v>44601.375</v>
      </c>
      <c r="B947" s="5">
        <v>44601</v>
      </c>
      <c r="C947" s="6">
        <v>2</v>
      </c>
      <c r="D947" s="7" t="s">
        <v>27</v>
      </c>
      <c r="E947" s="7" t="s">
        <v>19</v>
      </c>
      <c r="F947" s="7" t="s">
        <v>24</v>
      </c>
      <c r="G947" s="6">
        <v>9</v>
      </c>
      <c r="H947" s="8">
        <v>1.4410000000000001</v>
      </c>
      <c r="I947" s="8">
        <v>21.742000000000001</v>
      </c>
      <c r="J947" s="8">
        <v>0.1129</v>
      </c>
      <c r="K947" s="8">
        <v>3.7330000000000001</v>
      </c>
      <c r="L947" s="9">
        <f>K947*Inputs!$B$5</f>
        <v>3.6583399999999999</v>
      </c>
      <c r="M947" s="10">
        <f>IF(AND(OR(C947=1,C947=2,C947=12),G947&gt;=Inputs!$B$8,G947&lt;=Inputs!$B$9,K947&lt;=Inputs!$B$10),1,0)</f>
        <v>1</v>
      </c>
      <c r="N947" s="9">
        <f>Inputs!$B$4</f>
        <v>54.991999999999997</v>
      </c>
      <c r="O947" s="9">
        <f>IF(M947=1,Inputs!$B$6,Inputs!$B$4)</f>
        <v>45</v>
      </c>
      <c r="P947" s="9">
        <f>IF(M947=1,Inputs!$B$7,Inputs!$B$4)</f>
        <v>35</v>
      </c>
      <c r="Q947" s="9">
        <f>MAX(0,Inputs!$B$4-O947)</f>
        <v>9.9919999999999973</v>
      </c>
      <c r="R947" s="9">
        <f>MAX(0,Inputs!$B$4-P947)</f>
        <v>19.991999999999997</v>
      </c>
    </row>
    <row r="948" spans="1:18" ht="15" customHeight="1">
      <c r="A948" s="4">
        <v>44601.416666666701</v>
      </c>
      <c r="B948" s="5">
        <v>44601</v>
      </c>
      <c r="C948" s="6">
        <v>2</v>
      </c>
      <c r="D948" s="7" t="s">
        <v>27</v>
      </c>
      <c r="E948" s="7" t="s">
        <v>19</v>
      </c>
      <c r="F948" s="7" t="s">
        <v>24</v>
      </c>
      <c r="G948" s="6">
        <v>10</v>
      </c>
      <c r="H948" s="8">
        <v>1.4410000000000001</v>
      </c>
      <c r="I948" s="8">
        <v>21.742000000000001</v>
      </c>
      <c r="J948" s="8">
        <v>9.6799999999999997E-2</v>
      </c>
      <c r="K948" s="8">
        <v>3.4060000000000001</v>
      </c>
      <c r="L948" s="9">
        <f>K948*Inputs!$B$5</f>
        <v>3.3378800000000002</v>
      </c>
      <c r="M948" s="10">
        <f>IF(AND(OR(C948=1,C948=2,C948=12),G948&gt;=Inputs!$B$8,G948&lt;=Inputs!$B$9,K948&lt;=Inputs!$B$10),1,0)</f>
        <v>1</v>
      </c>
      <c r="N948" s="9">
        <f>Inputs!$B$4</f>
        <v>54.991999999999997</v>
      </c>
      <c r="O948" s="9">
        <f>IF(M948=1,Inputs!$B$6,Inputs!$B$4)</f>
        <v>45</v>
      </c>
      <c r="P948" s="9">
        <f>IF(M948=1,Inputs!$B$7,Inputs!$B$4)</f>
        <v>35</v>
      </c>
      <c r="Q948" s="9">
        <f>MAX(0,Inputs!$B$4-O948)</f>
        <v>9.9919999999999973</v>
      </c>
      <c r="R948" s="9">
        <f>MAX(0,Inputs!$B$4-P948)</f>
        <v>19.991999999999997</v>
      </c>
    </row>
    <row r="949" spans="1:18" ht="15" customHeight="1">
      <c r="A949" s="4">
        <v>44601.458333333299</v>
      </c>
      <c r="B949" s="5">
        <v>44601</v>
      </c>
      <c r="C949" s="6">
        <v>2</v>
      </c>
      <c r="D949" s="7" t="s">
        <v>27</v>
      </c>
      <c r="E949" s="7" t="s">
        <v>19</v>
      </c>
      <c r="F949" s="7" t="s">
        <v>24</v>
      </c>
      <c r="G949" s="6">
        <v>11</v>
      </c>
      <c r="H949" s="8">
        <v>1.4410000000000001</v>
      </c>
      <c r="I949" s="8">
        <v>21.742000000000001</v>
      </c>
      <c r="J949" s="8">
        <v>9.6799999999999997E-2</v>
      </c>
      <c r="K949" s="8">
        <v>3.4060000000000001</v>
      </c>
      <c r="L949" s="9">
        <f>K949*Inputs!$B$5</f>
        <v>3.3378800000000002</v>
      </c>
      <c r="M949" s="10">
        <f>IF(AND(OR(C949=1,C949=2,C949=12),G949&gt;=Inputs!$B$8,G949&lt;=Inputs!$B$9,K949&lt;=Inputs!$B$10),1,0)</f>
        <v>1</v>
      </c>
      <c r="N949" s="9">
        <f>Inputs!$B$4</f>
        <v>54.991999999999997</v>
      </c>
      <c r="O949" s="9">
        <f>IF(M949=1,Inputs!$B$6,Inputs!$B$4)</f>
        <v>45</v>
      </c>
      <c r="P949" s="9">
        <f>IF(M949=1,Inputs!$B$7,Inputs!$B$4)</f>
        <v>35</v>
      </c>
      <c r="Q949" s="9">
        <f>MAX(0,Inputs!$B$4-O949)</f>
        <v>9.9919999999999973</v>
      </c>
      <c r="R949" s="9">
        <f>MAX(0,Inputs!$B$4-P949)</f>
        <v>19.991999999999997</v>
      </c>
    </row>
    <row r="950" spans="1:18" ht="15" customHeight="1">
      <c r="A950" s="4">
        <v>44601.5</v>
      </c>
      <c r="B950" s="5">
        <v>44601</v>
      </c>
      <c r="C950" s="6">
        <v>2</v>
      </c>
      <c r="D950" s="7" t="s">
        <v>27</v>
      </c>
      <c r="E950" s="7" t="s">
        <v>19</v>
      </c>
      <c r="F950" s="7" t="s">
        <v>24</v>
      </c>
      <c r="G950" s="6">
        <v>12</v>
      </c>
      <c r="H950" s="8">
        <v>1.4410000000000001</v>
      </c>
      <c r="I950" s="8">
        <v>21.742000000000001</v>
      </c>
      <c r="J950" s="8">
        <v>9.6799999999999997E-2</v>
      </c>
      <c r="K950" s="8">
        <v>3.4060000000000001</v>
      </c>
      <c r="L950" s="9">
        <f>K950*Inputs!$B$5</f>
        <v>3.3378800000000002</v>
      </c>
      <c r="M950" s="10">
        <f>IF(AND(OR(C950=1,C950=2,C950=12),G950&gt;=Inputs!$B$8,G950&lt;=Inputs!$B$9,K950&lt;=Inputs!$B$10),1,0)</f>
        <v>1</v>
      </c>
      <c r="N950" s="9">
        <f>Inputs!$B$4</f>
        <v>54.991999999999997</v>
      </c>
      <c r="O950" s="9">
        <f>IF(M950=1,Inputs!$B$6,Inputs!$B$4)</f>
        <v>45</v>
      </c>
      <c r="P950" s="9">
        <f>IF(M950=1,Inputs!$B$7,Inputs!$B$4)</f>
        <v>35</v>
      </c>
      <c r="Q950" s="9">
        <f>MAX(0,Inputs!$B$4-O950)</f>
        <v>9.9919999999999973</v>
      </c>
      <c r="R950" s="9">
        <f>MAX(0,Inputs!$B$4-P950)</f>
        <v>19.991999999999997</v>
      </c>
    </row>
    <row r="951" spans="1:18" ht="15" customHeight="1">
      <c r="A951" s="4">
        <v>44601.541666666701</v>
      </c>
      <c r="B951" s="5">
        <v>44601</v>
      </c>
      <c r="C951" s="6">
        <v>2</v>
      </c>
      <c r="D951" s="7" t="s">
        <v>27</v>
      </c>
      <c r="E951" s="7" t="s">
        <v>19</v>
      </c>
      <c r="F951" s="7" t="s">
        <v>24</v>
      </c>
      <c r="G951" s="6">
        <v>13</v>
      </c>
      <c r="H951" s="8">
        <v>1.4410000000000001</v>
      </c>
      <c r="I951" s="8">
        <v>21.742000000000001</v>
      </c>
      <c r="J951" s="8">
        <v>6.4500000000000002E-2</v>
      </c>
      <c r="K951" s="8">
        <v>2.7509999999999999</v>
      </c>
      <c r="L951" s="9">
        <f>K951*Inputs!$B$5</f>
        <v>2.69598</v>
      </c>
      <c r="M951" s="10">
        <f>IF(AND(OR(C951=1,C951=2,C951=12),G951&gt;=Inputs!$B$8,G951&lt;=Inputs!$B$9,K951&lt;=Inputs!$B$10),1,0)</f>
        <v>1</v>
      </c>
      <c r="N951" s="9">
        <f>Inputs!$B$4</f>
        <v>54.991999999999997</v>
      </c>
      <c r="O951" s="9">
        <f>IF(M951=1,Inputs!$B$6,Inputs!$B$4)</f>
        <v>45</v>
      </c>
      <c r="P951" s="9">
        <f>IF(M951=1,Inputs!$B$7,Inputs!$B$4)</f>
        <v>35</v>
      </c>
      <c r="Q951" s="9">
        <f>MAX(0,Inputs!$B$4-O951)</f>
        <v>9.9919999999999973</v>
      </c>
      <c r="R951" s="9">
        <f>MAX(0,Inputs!$B$4-P951)</f>
        <v>19.991999999999997</v>
      </c>
    </row>
    <row r="952" spans="1:18" ht="15" customHeight="1">
      <c r="A952" s="4">
        <v>44601.583333333299</v>
      </c>
      <c r="B952" s="5">
        <v>44601</v>
      </c>
      <c r="C952" s="6">
        <v>2</v>
      </c>
      <c r="D952" s="7" t="s">
        <v>27</v>
      </c>
      <c r="E952" s="7" t="s">
        <v>19</v>
      </c>
      <c r="F952" s="7" t="s">
        <v>24</v>
      </c>
      <c r="G952" s="6">
        <v>14</v>
      </c>
      <c r="H952" s="8">
        <v>1.4410000000000001</v>
      </c>
      <c r="I952" s="8">
        <v>21.742000000000001</v>
      </c>
      <c r="J952" s="8">
        <v>3.2300000000000002E-2</v>
      </c>
      <c r="K952" s="8">
        <v>2.0960000000000001</v>
      </c>
      <c r="L952" s="9">
        <f>K952*Inputs!$B$5</f>
        <v>2.0540799999999999</v>
      </c>
      <c r="M952" s="10">
        <f>IF(AND(OR(C952=1,C952=2,C952=12),G952&gt;=Inputs!$B$8,G952&lt;=Inputs!$B$9,K952&lt;=Inputs!$B$10),1,0)</f>
        <v>1</v>
      </c>
      <c r="N952" s="9">
        <f>Inputs!$B$4</f>
        <v>54.991999999999997</v>
      </c>
      <c r="O952" s="9">
        <f>IF(M952=1,Inputs!$B$6,Inputs!$B$4)</f>
        <v>45</v>
      </c>
      <c r="P952" s="9">
        <f>IF(M952=1,Inputs!$B$7,Inputs!$B$4)</f>
        <v>35</v>
      </c>
      <c r="Q952" s="9">
        <f>MAX(0,Inputs!$B$4-O952)</f>
        <v>9.9919999999999973</v>
      </c>
      <c r="R952" s="9">
        <f>MAX(0,Inputs!$B$4-P952)</f>
        <v>19.991999999999997</v>
      </c>
    </row>
    <row r="953" spans="1:18" ht="15" customHeight="1">
      <c r="A953" s="4">
        <v>44601.625</v>
      </c>
      <c r="B953" s="5">
        <v>44601</v>
      </c>
      <c r="C953" s="6">
        <v>2</v>
      </c>
      <c r="D953" s="7" t="s">
        <v>27</v>
      </c>
      <c r="E953" s="7" t="s">
        <v>19</v>
      </c>
      <c r="F953" s="7" t="s">
        <v>24</v>
      </c>
      <c r="G953" s="6">
        <v>15</v>
      </c>
      <c r="H953" s="8">
        <v>1.4410000000000001</v>
      </c>
      <c r="I953" s="8">
        <v>21.742000000000001</v>
      </c>
      <c r="J953" s="8">
        <v>1.61E-2</v>
      </c>
      <c r="K953" s="8">
        <v>1.768</v>
      </c>
      <c r="L953" s="9">
        <f>K953*Inputs!$B$5</f>
        <v>1.73264</v>
      </c>
      <c r="M953" s="10">
        <f>IF(AND(OR(C953=1,C953=2,C953=12),G953&gt;=Inputs!$B$8,G953&lt;=Inputs!$B$9,K953&lt;=Inputs!$B$10),1,0)</f>
        <v>1</v>
      </c>
      <c r="N953" s="9">
        <f>Inputs!$B$4</f>
        <v>54.991999999999997</v>
      </c>
      <c r="O953" s="9">
        <f>IF(M953=1,Inputs!$B$6,Inputs!$B$4)</f>
        <v>45</v>
      </c>
      <c r="P953" s="9">
        <f>IF(M953=1,Inputs!$B$7,Inputs!$B$4)</f>
        <v>35</v>
      </c>
      <c r="Q953" s="9">
        <f>MAX(0,Inputs!$B$4-O953)</f>
        <v>9.9919999999999973</v>
      </c>
      <c r="R953" s="9">
        <f>MAX(0,Inputs!$B$4-P953)</f>
        <v>19.991999999999997</v>
      </c>
    </row>
    <row r="954" spans="1:18" ht="15" customHeight="1">
      <c r="A954" s="4">
        <v>44601.666666666701</v>
      </c>
      <c r="B954" s="5">
        <v>44601</v>
      </c>
      <c r="C954" s="6">
        <v>2</v>
      </c>
      <c r="D954" s="7" t="s">
        <v>27</v>
      </c>
      <c r="E954" s="7" t="s">
        <v>19</v>
      </c>
      <c r="F954" s="7" t="s">
        <v>24</v>
      </c>
      <c r="G954" s="6">
        <v>16</v>
      </c>
      <c r="H954" s="8">
        <v>1.4410000000000001</v>
      </c>
      <c r="I954" s="8">
        <v>21.742000000000001</v>
      </c>
      <c r="J954" s="8">
        <v>0</v>
      </c>
      <c r="K954" s="8">
        <v>1.4410000000000001</v>
      </c>
      <c r="L954" s="9">
        <f>K954*Inputs!$B$5</f>
        <v>1.41218</v>
      </c>
      <c r="M954" s="10">
        <f>IF(AND(OR(C954=1,C954=2,C954=12),G954&gt;=Inputs!$B$8,G954&lt;=Inputs!$B$9,K954&lt;=Inputs!$B$10),1,0)</f>
        <v>1</v>
      </c>
      <c r="N954" s="9">
        <f>Inputs!$B$4</f>
        <v>54.991999999999997</v>
      </c>
      <c r="O954" s="9">
        <f>IF(M954=1,Inputs!$B$6,Inputs!$B$4)</f>
        <v>45</v>
      </c>
      <c r="P954" s="9">
        <f>IF(M954=1,Inputs!$B$7,Inputs!$B$4)</f>
        <v>35</v>
      </c>
      <c r="Q954" s="9">
        <f>MAX(0,Inputs!$B$4-O954)</f>
        <v>9.9919999999999973</v>
      </c>
      <c r="R954" s="9">
        <f>MAX(0,Inputs!$B$4-P954)</f>
        <v>19.991999999999997</v>
      </c>
    </row>
    <row r="955" spans="1:18" ht="15" customHeight="1">
      <c r="A955" s="4">
        <v>44601.708333333299</v>
      </c>
      <c r="B955" s="5">
        <v>44601</v>
      </c>
      <c r="C955" s="6">
        <v>2</v>
      </c>
      <c r="D955" s="7" t="s">
        <v>27</v>
      </c>
      <c r="E955" s="7" t="s">
        <v>19</v>
      </c>
      <c r="F955" s="7" t="s">
        <v>24</v>
      </c>
      <c r="G955" s="6">
        <v>17</v>
      </c>
      <c r="H955" s="8">
        <v>1.4410000000000001</v>
      </c>
      <c r="I955" s="8">
        <v>21.742000000000001</v>
      </c>
      <c r="J955" s="8">
        <v>1.61E-2</v>
      </c>
      <c r="K955" s="8">
        <v>1.768</v>
      </c>
      <c r="L955" s="9">
        <f>K955*Inputs!$B$5</f>
        <v>1.73264</v>
      </c>
      <c r="M955" s="10">
        <f>IF(AND(OR(C955=1,C955=2,C955=12),G955&gt;=Inputs!$B$8,G955&lt;=Inputs!$B$9,K955&lt;=Inputs!$B$10),1,0)</f>
        <v>1</v>
      </c>
      <c r="N955" s="9">
        <f>Inputs!$B$4</f>
        <v>54.991999999999997</v>
      </c>
      <c r="O955" s="9">
        <f>IF(M955=1,Inputs!$B$6,Inputs!$B$4)</f>
        <v>45</v>
      </c>
      <c r="P955" s="9">
        <f>IF(M955=1,Inputs!$B$7,Inputs!$B$4)</f>
        <v>35</v>
      </c>
      <c r="Q955" s="9">
        <f>MAX(0,Inputs!$B$4-O955)</f>
        <v>9.9919999999999973</v>
      </c>
      <c r="R955" s="9">
        <f>MAX(0,Inputs!$B$4-P955)</f>
        <v>19.991999999999997</v>
      </c>
    </row>
    <row r="956" spans="1:18" ht="15" customHeight="1">
      <c r="A956" s="4">
        <v>44601.75</v>
      </c>
      <c r="B956" s="5">
        <v>44601</v>
      </c>
      <c r="C956" s="6">
        <v>2</v>
      </c>
      <c r="D956" s="7" t="s">
        <v>27</v>
      </c>
      <c r="E956" s="7" t="s">
        <v>19</v>
      </c>
      <c r="F956" s="7" t="s">
        <v>24</v>
      </c>
      <c r="G956" s="6">
        <v>18</v>
      </c>
      <c r="H956" s="8">
        <v>1.4410000000000001</v>
      </c>
      <c r="I956" s="8">
        <v>21.742000000000001</v>
      </c>
      <c r="J956" s="8">
        <v>3.2300000000000002E-2</v>
      </c>
      <c r="K956" s="8">
        <v>2.0960000000000001</v>
      </c>
      <c r="L956" s="9">
        <f>K956*Inputs!$B$5</f>
        <v>2.0540799999999999</v>
      </c>
      <c r="M956" s="10">
        <f>IF(AND(OR(C956=1,C956=2,C956=12),G956&gt;=Inputs!$B$8,G956&lt;=Inputs!$B$9,K956&lt;=Inputs!$B$10),1,0)</f>
        <v>0</v>
      </c>
      <c r="N956" s="9">
        <f>Inputs!$B$4</f>
        <v>54.991999999999997</v>
      </c>
      <c r="O956" s="9">
        <f>IF(M956=1,Inputs!$B$6,Inputs!$B$4)</f>
        <v>54.991999999999997</v>
      </c>
      <c r="P956" s="9">
        <f>IF(M956=1,Inputs!$B$7,Inputs!$B$4)</f>
        <v>54.991999999999997</v>
      </c>
      <c r="Q956" s="9">
        <f>MAX(0,Inputs!$B$4-O956)</f>
        <v>0</v>
      </c>
      <c r="R956" s="9">
        <f>MAX(0,Inputs!$B$4-P956)</f>
        <v>0</v>
      </c>
    </row>
    <row r="957" spans="1:18" ht="15" customHeight="1">
      <c r="A957" s="4">
        <v>44601.791666666701</v>
      </c>
      <c r="B957" s="5">
        <v>44601</v>
      </c>
      <c r="C957" s="6">
        <v>2</v>
      </c>
      <c r="D957" s="7" t="s">
        <v>27</v>
      </c>
      <c r="E957" s="7" t="s">
        <v>19</v>
      </c>
      <c r="F957" s="7" t="s">
        <v>24</v>
      </c>
      <c r="G957" s="6">
        <v>19</v>
      </c>
      <c r="H957" s="8">
        <v>1.4410000000000001</v>
      </c>
      <c r="I957" s="8">
        <v>21.742000000000001</v>
      </c>
      <c r="J957" s="8">
        <v>6.4500000000000002E-2</v>
      </c>
      <c r="K957" s="8">
        <v>2.7509999999999999</v>
      </c>
      <c r="L957" s="9">
        <f>K957*Inputs!$B$5</f>
        <v>2.69598</v>
      </c>
      <c r="M957" s="10">
        <f>IF(AND(OR(C957=1,C957=2,C957=12),G957&gt;=Inputs!$B$8,G957&lt;=Inputs!$B$9,K957&lt;=Inputs!$B$10),1,0)</f>
        <v>0</v>
      </c>
      <c r="N957" s="9">
        <f>Inputs!$B$4</f>
        <v>54.991999999999997</v>
      </c>
      <c r="O957" s="9">
        <f>IF(M957=1,Inputs!$B$6,Inputs!$B$4)</f>
        <v>54.991999999999997</v>
      </c>
      <c r="P957" s="9">
        <f>IF(M957=1,Inputs!$B$7,Inputs!$B$4)</f>
        <v>54.991999999999997</v>
      </c>
      <c r="Q957" s="9">
        <f>MAX(0,Inputs!$B$4-O957)</f>
        <v>0</v>
      </c>
      <c r="R957" s="9">
        <f>MAX(0,Inputs!$B$4-P957)</f>
        <v>0</v>
      </c>
    </row>
    <row r="958" spans="1:18" ht="15" customHeight="1">
      <c r="A958" s="4">
        <v>44601.833333333299</v>
      </c>
      <c r="B958" s="5">
        <v>44601</v>
      </c>
      <c r="C958" s="6">
        <v>2</v>
      </c>
      <c r="D958" s="7" t="s">
        <v>27</v>
      </c>
      <c r="E958" s="7" t="s">
        <v>19</v>
      </c>
      <c r="F958" s="7" t="s">
        <v>24</v>
      </c>
      <c r="G958" s="6">
        <v>20</v>
      </c>
      <c r="H958" s="8">
        <v>1.4410000000000001</v>
      </c>
      <c r="I958" s="8">
        <v>21.742000000000001</v>
      </c>
      <c r="J958" s="8">
        <v>9.6799999999999997E-2</v>
      </c>
      <c r="K958" s="8">
        <v>3.4060000000000001</v>
      </c>
      <c r="L958" s="9">
        <f>K958*Inputs!$B$5</f>
        <v>3.3378800000000002</v>
      </c>
      <c r="M958" s="10">
        <f>IF(AND(OR(C958=1,C958=2,C958=12),G958&gt;=Inputs!$B$8,G958&lt;=Inputs!$B$9,K958&lt;=Inputs!$B$10),1,0)</f>
        <v>0</v>
      </c>
      <c r="N958" s="9">
        <f>Inputs!$B$4</f>
        <v>54.991999999999997</v>
      </c>
      <c r="O958" s="9">
        <f>IF(M958=1,Inputs!$B$6,Inputs!$B$4)</f>
        <v>54.991999999999997</v>
      </c>
      <c r="P958" s="9">
        <f>IF(M958=1,Inputs!$B$7,Inputs!$B$4)</f>
        <v>54.991999999999997</v>
      </c>
      <c r="Q958" s="9">
        <f>MAX(0,Inputs!$B$4-O958)</f>
        <v>0</v>
      </c>
      <c r="R958" s="9">
        <f>MAX(0,Inputs!$B$4-P958)</f>
        <v>0</v>
      </c>
    </row>
    <row r="959" spans="1:18" ht="15" customHeight="1">
      <c r="A959" s="4">
        <v>44601.875</v>
      </c>
      <c r="B959" s="5">
        <v>44601</v>
      </c>
      <c r="C959" s="6">
        <v>2</v>
      </c>
      <c r="D959" s="7" t="s">
        <v>27</v>
      </c>
      <c r="E959" s="7" t="s">
        <v>19</v>
      </c>
      <c r="F959" s="7" t="s">
        <v>24</v>
      </c>
      <c r="G959" s="6">
        <v>21</v>
      </c>
      <c r="H959" s="8">
        <v>1.4410000000000001</v>
      </c>
      <c r="I959" s="8">
        <v>21.742000000000001</v>
      </c>
      <c r="J959" s="8">
        <v>0.1613</v>
      </c>
      <c r="K959" s="8">
        <v>4.7149999999999999</v>
      </c>
      <c r="L959" s="9">
        <f>K959*Inputs!$B$5</f>
        <v>4.6206999999999994</v>
      </c>
      <c r="M959" s="10">
        <f>IF(AND(OR(C959=1,C959=2,C959=12),G959&gt;=Inputs!$B$8,G959&lt;=Inputs!$B$9,K959&lt;=Inputs!$B$10),1,0)</f>
        <v>0</v>
      </c>
      <c r="N959" s="9">
        <f>Inputs!$B$4</f>
        <v>54.991999999999997</v>
      </c>
      <c r="O959" s="9">
        <f>IF(M959=1,Inputs!$B$6,Inputs!$B$4)</f>
        <v>54.991999999999997</v>
      </c>
      <c r="P959" s="9">
        <f>IF(M959=1,Inputs!$B$7,Inputs!$B$4)</f>
        <v>54.991999999999997</v>
      </c>
      <c r="Q959" s="9">
        <f>MAX(0,Inputs!$B$4-O959)</f>
        <v>0</v>
      </c>
      <c r="R959" s="9">
        <f>MAX(0,Inputs!$B$4-P959)</f>
        <v>0</v>
      </c>
    </row>
    <row r="960" spans="1:18" ht="15" customHeight="1">
      <c r="A960" s="4">
        <v>44601.916666666701</v>
      </c>
      <c r="B960" s="5">
        <v>44601</v>
      </c>
      <c r="C960" s="6">
        <v>2</v>
      </c>
      <c r="D960" s="7" t="s">
        <v>27</v>
      </c>
      <c r="E960" s="7" t="s">
        <v>19</v>
      </c>
      <c r="F960" s="7" t="s">
        <v>24</v>
      </c>
      <c r="G960" s="6">
        <v>22</v>
      </c>
      <c r="H960" s="8">
        <v>1.4410000000000001</v>
      </c>
      <c r="I960" s="8">
        <v>21.742000000000001</v>
      </c>
      <c r="J960" s="8">
        <v>0.4516</v>
      </c>
      <c r="K960" s="8">
        <v>10.609</v>
      </c>
      <c r="L960" s="9">
        <f>K960*Inputs!$B$5</f>
        <v>10.39682</v>
      </c>
      <c r="M960" s="10">
        <f>IF(AND(OR(C960=1,C960=2,C960=12),G960&gt;=Inputs!$B$8,G960&lt;=Inputs!$B$9,K960&lt;=Inputs!$B$10),1,0)</f>
        <v>0</v>
      </c>
      <c r="N960" s="9">
        <f>Inputs!$B$4</f>
        <v>54.991999999999997</v>
      </c>
      <c r="O960" s="9">
        <f>IF(M960=1,Inputs!$B$6,Inputs!$B$4)</f>
        <v>54.991999999999997</v>
      </c>
      <c r="P960" s="9">
        <f>IF(M960=1,Inputs!$B$7,Inputs!$B$4)</f>
        <v>54.991999999999997</v>
      </c>
      <c r="Q960" s="9">
        <f>MAX(0,Inputs!$B$4-O960)</f>
        <v>0</v>
      </c>
      <c r="R960" s="9">
        <f>MAX(0,Inputs!$B$4-P960)</f>
        <v>0</v>
      </c>
    </row>
    <row r="961" spans="1:18" ht="15" customHeight="1">
      <c r="A961" s="4">
        <v>44601.958333333299</v>
      </c>
      <c r="B961" s="5">
        <v>44601</v>
      </c>
      <c r="C961" s="6">
        <v>2</v>
      </c>
      <c r="D961" s="7" t="s">
        <v>27</v>
      </c>
      <c r="E961" s="7" t="s">
        <v>19</v>
      </c>
      <c r="F961" s="7" t="s">
        <v>24</v>
      </c>
      <c r="G961" s="6">
        <v>23</v>
      </c>
      <c r="H961" s="8">
        <v>1.4410000000000001</v>
      </c>
      <c r="I961" s="8">
        <v>21.742000000000001</v>
      </c>
      <c r="J961" s="8">
        <v>0.7419</v>
      </c>
      <c r="K961" s="8">
        <v>16.503</v>
      </c>
      <c r="L961" s="9">
        <f>K961*Inputs!$B$5</f>
        <v>16.172940000000001</v>
      </c>
      <c r="M961" s="10">
        <f>IF(AND(OR(C961=1,C961=2,C961=12),G961&gt;=Inputs!$B$8,G961&lt;=Inputs!$B$9,K961&lt;=Inputs!$B$10),1,0)</f>
        <v>0</v>
      </c>
      <c r="N961" s="9">
        <f>Inputs!$B$4</f>
        <v>54.991999999999997</v>
      </c>
      <c r="O961" s="9">
        <f>IF(M961=1,Inputs!$B$6,Inputs!$B$4)</f>
        <v>54.991999999999997</v>
      </c>
      <c r="P961" s="9">
        <f>IF(M961=1,Inputs!$B$7,Inputs!$B$4)</f>
        <v>54.991999999999997</v>
      </c>
      <c r="Q961" s="9">
        <f>MAX(0,Inputs!$B$4-O961)</f>
        <v>0</v>
      </c>
      <c r="R961" s="9">
        <f>MAX(0,Inputs!$B$4-P961)</f>
        <v>0</v>
      </c>
    </row>
    <row r="962" spans="1:18" ht="15" customHeight="1">
      <c r="A962" s="4">
        <v>44602</v>
      </c>
      <c r="B962" s="5">
        <v>44602</v>
      </c>
      <c r="C962" s="6">
        <v>2</v>
      </c>
      <c r="D962" s="7" t="s">
        <v>27</v>
      </c>
      <c r="E962" s="7" t="s">
        <v>19</v>
      </c>
      <c r="F962" s="7" t="s">
        <v>25</v>
      </c>
      <c r="G962" s="6">
        <v>0</v>
      </c>
      <c r="H962" s="8">
        <v>1.19</v>
      </c>
      <c r="I962" s="8">
        <v>23.466000000000001</v>
      </c>
      <c r="J962" s="8">
        <v>0.94869999999999999</v>
      </c>
      <c r="K962" s="8">
        <v>22.324000000000002</v>
      </c>
      <c r="L962" s="9">
        <f>K962*Inputs!$B$5</f>
        <v>21.877520000000001</v>
      </c>
      <c r="M962" s="10">
        <f>IF(AND(OR(C962=1,C962=2,C962=12),G962&gt;=Inputs!$B$8,G962&lt;=Inputs!$B$9,K962&lt;=Inputs!$B$10),1,0)</f>
        <v>0</v>
      </c>
      <c r="N962" s="9">
        <f>Inputs!$B$4</f>
        <v>54.991999999999997</v>
      </c>
      <c r="O962" s="9">
        <f>IF(M962=1,Inputs!$B$6,Inputs!$B$4)</f>
        <v>54.991999999999997</v>
      </c>
      <c r="P962" s="9">
        <f>IF(M962=1,Inputs!$B$7,Inputs!$B$4)</f>
        <v>54.991999999999997</v>
      </c>
      <c r="Q962" s="9">
        <f>MAX(0,Inputs!$B$4-O962)</f>
        <v>0</v>
      </c>
      <c r="R962" s="9">
        <f>MAX(0,Inputs!$B$4-P962)</f>
        <v>0</v>
      </c>
    </row>
    <row r="963" spans="1:18" ht="15" customHeight="1">
      <c r="A963" s="4">
        <v>44602.041666666701</v>
      </c>
      <c r="B963" s="5">
        <v>44602</v>
      </c>
      <c r="C963" s="6">
        <v>2</v>
      </c>
      <c r="D963" s="7" t="s">
        <v>27</v>
      </c>
      <c r="E963" s="7" t="s">
        <v>19</v>
      </c>
      <c r="F963" s="7" t="s">
        <v>25</v>
      </c>
      <c r="G963" s="6">
        <v>1</v>
      </c>
      <c r="H963" s="8">
        <v>1.19</v>
      </c>
      <c r="I963" s="8">
        <v>23.466000000000001</v>
      </c>
      <c r="J963" s="8">
        <v>0.96150000000000002</v>
      </c>
      <c r="K963" s="8">
        <v>22.609000000000002</v>
      </c>
      <c r="L963" s="9">
        <f>K963*Inputs!$B$5</f>
        <v>22.15682</v>
      </c>
      <c r="M963" s="10">
        <f>IF(AND(OR(C963=1,C963=2,C963=12),G963&gt;=Inputs!$B$8,G963&lt;=Inputs!$B$9,K963&lt;=Inputs!$B$10),1,0)</f>
        <v>0</v>
      </c>
      <c r="N963" s="9">
        <f>Inputs!$B$4</f>
        <v>54.991999999999997</v>
      </c>
      <c r="O963" s="9">
        <f>IF(M963=1,Inputs!$B$6,Inputs!$B$4)</f>
        <v>54.991999999999997</v>
      </c>
      <c r="P963" s="9">
        <f>IF(M963=1,Inputs!$B$7,Inputs!$B$4)</f>
        <v>54.991999999999997</v>
      </c>
      <c r="Q963" s="9">
        <f>MAX(0,Inputs!$B$4-O963)</f>
        <v>0</v>
      </c>
      <c r="R963" s="9">
        <f>MAX(0,Inputs!$B$4-P963)</f>
        <v>0</v>
      </c>
    </row>
    <row r="964" spans="1:18" ht="15" customHeight="1">
      <c r="A964" s="4">
        <v>44602.083333333299</v>
      </c>
      <c r="B964" s="5">
        <v>44602</v>
      </c>
      <c r="C964" s="6">
        <v>2</v>
      </c>
      <c r="D964" s="7" t="s">
        <v>27</v>
      </c>
      <c r="E964" s="7" t="s">
        <v>19</v>
      </c>
      <c r="F964" s="7" t="s">
        <v>25</v>
      </c>
      <c r="G964" s="6">
        <v>2</v>
      </c>
      <c r="H964" s="8">
        <v>1.19</v>
      </c>
      <c r="I964" s="8">
        <v>23.466000000000001</v>
      </c>
      <c r="J964" s="8">
        <v>0.97440000000000004</v>
      </c>
      <c r="K964" s="8">
        <v>22.895</v>
      </c>
      <c r="L964" s="9">
        <f>K964*Inputs!$B$5</f>
        <v>22.437100000000001</v>
      </c>
      <c r="M964" s="10">
        <f>IF(AND(OR(C964=1,C964=2,C964=12),G964&gt;=Inputs!$B$8,G964&lt;=Inputs!$B$9,K964&lt;=Inputs!$B$10),1,0)</f>
        <v>0</v>
      </c>
      <c r="N964" s="9">
        <f>Inputs!$B$4</f>
        <v>54.991999999999997</v>
      </c>
      <c r="O964" s="9">
        <f>IF(M964=1,Inputs!$B$6,Inputs!$B$4)</f>
        <v>54.991999999999997</v>
      </c>
      <c r="P964" s="9">
        <f>IF(M964=1,Inputs!$B$7,Inputs!$B$4)</f>
        <v>54.991999999999997</v>
      </c>
      <c r="Q964" s="9">
        <f>MAX(0,Inputs!$B$4-O964)</f>
        <v>0</v>
      </c>
      <c r="R964" s="9">
        <f>MAX(0,Inputs!$B$4-P964)</f>
        <v>0</v>
      </c>
    </row>
    <row r="965" spans="1:18" ht="15" customHeight="1">
      <c r="A965" s="4">
        <v>44602.125</v>
      </c>
      <c r="B965" s="5">
        <v>44602</v>
      </c>
      <c r="C965" s="6">
        <v>2</v>
      </c>
      <c r="D965" s="7" t="s">
        <v>27</v>
      </c>
      <c r="E965" s="7" t="s">
        <v>19</v>
      </c>
      <c r="F965" s="7" t="s">
        <v>25</v>
      </c>
      <c r="G965" s="6">
        <v>3</v>
      </c>
      <c r="H965" s="8">
        <v>1.19</v>
      </c>
      <c r="I965" s="8">
        <v>23.466000000000001</v>
      </c>
      <c r="J965" s="8">
        <v>0.98719999999999997</v>
      </c>
      <c r="K965" s="8">
        <v>23.18</v>
      </c>
      <c r="L965" s="9">
        <f>K965*Inputs!$B$5</f>
        <v>22.7164</v>
      </c>
      <c r="M965" s="10">
        <f>IF(AND(OR(C965=1,C965=2,C965=12),G965&gt;=Inputs!$B$8,G965&lt;=Inputs!$B$9,K965&lt;=Inputs!$B$10),1,0)</f>
        <v>0</v>
      </c>
      <c r="N965" s="9">
        <f>Inputs!$B$4</f>
        <v>54.991999999999997</v>
      </c>
      <c r="O965" s="9">
        <f>IF(M965=1,Inputs!$B$6,Inputs!$B$4)</f>
        <v>54.991999999999997</v>
      </c>
      <c r="P965" s="9">
        <f>IF(M965=1,Inputs!$B$7,Inputs!$B$4)</f>
        <v>54.991999999999997</v>
      </c>
      <c r="Q965" s="9">
        <f>MAX(0,Inputs!$B$4-O965)</f>
        <v>0</v>
      </c>
      <c r="R965" s="9">
        <f>MAX(0,Inputs!$B$4-P965)</f>
        <v>0</v>
      </c>
    </row>
    <row r="966" spans="1:18" ht="15" customHeight="1">
      <c r="A966" s="4">
        <v>44602.166666666701</v>
      </c>
      <c r="B966" s="5">
        <v>44602</v>
      </c>
      <c r="C966" s="6">
        <v>2</v>
      </c>
      <c r="D966" s="7" t="s">
        <v>27</v>
      </c>
      <c r="E966" s="7" t="s">
        <v>19</v>
      </c>
      <c r="F966" s="7" t="s">
        <v>25</v>
      </c>
      <c r="G966" s="6">
        <v>4</v>
      </c>
      <c r="H966" s="8">
        <v>1.19</v>
      </c>
      <c r="I966" s="8">
        <v>23.466000000000001</v>
      </c>
      <c r="J966" s="8">
        <v>1</v>
      </c>
      <c r="K966" s="8">
        <v>23.466000000000001</v>
      </c>
      <c r="L966" s="9">
        <f>K966*Inputs!$B$5</f>
        <v>22.996680000000001</v>
      </c>
      <c r="M966" s="10">
        <f>IF(AND(OR(C966=1,C966=2,C966=12),G966&gt;=Inputs!$B$8,G966&lt;=Inputs!$B$9,K966&lt;=Inputs!$B$10),1,0)</f>
        <v>0</v>
      </c>
      <c r="N966" s="9">
        <f>Inputs!$B$4</f>
        <v>54.991999999999997</v>
      </c>
      <c r="O966" s="9">
        <f>IF(M966=1,Inputs!$B$6,Inputs!$B$4)</f>
        <v>54.991999999999997</v>
      </c>
      <c r="P966" s="9">
        <f>IF(M966=1,Inputs!$B$7,Inputs!$B$4)</f>
        <v>54.991999999999997</v>
      </c>
      <c r="Q966" s="9">
        <f>MAX(0,Inputs!$B$4-O966)</f>
        <v>0</v>
      </c>
      <c r="R966" s="9">
        <f>MAX(0,Inputs!$B$4-P966)</f>
        <v>0</v>
      </c>
    </row>
    <row r="967" spans="1:18" ht="15" customHeight="1">
      <c r="A967" s="4">
        <v>44602.208333333299</v>
      </c>
      <c r="B967" s="5">
        <v>44602</v>
      </c>
      <c r="C967" s="6">
        <v>2</v>
      </c>
      <c r="D967" s="7" t="s">
        <v>27</v>
      </c>
      <c r="E967" s="7" t="s">
        <v>19</v>
      </c>
      <c r="F967" s="7" t="s">
        <v>25</v>
      </c>
      <c r="G967" s="6">
        <v>5</v>
      </c>
      <c r="H967" s="8">
        <v>1.19</v>
      </c>
      <c r="I967" s="8">
        <v>23.466000000000001</v>
      </c>
      <c r="J967" s="8">
        <v>0.89739999999999998</v>
      </c>
      <c r="K967" s="8">
        <v>21.181000000000001</v>
      </c>
      <c r="L967" s="9">
        <f>K967*Inputs!$B$5</f>
        <v>20.757380000000001</v>
      </c>
      <c r="M967" s="10">
        <f>IF(AND(OR(C967=1,C967=2,C967=12),G967&gt;=Inputs!$B$8,G967&lt;=Inputs!$B$9,K967&lt;=Inputs!$B$10),1,0)</f>
        <v>0</v>
      </c>
      <c r="N967" s="9">
        <f>Inputs!$B$4</f>
        <v>54.991999999999997</v>
      </c>
      <c r="O967" s="9">
        <f>IF(M967=1,Inputs!$B$6,Inputs!$B$4)</f>
        <v>54.991999999999997</v>
      </c>
      <c r="P967" s="9">
        <f>IF(M967=1,Inputs!$B$7,Inputs!$B$4)</f>
        <v>54.991999999999997</v>
      </c>
      <c r="Q967" s="9">
        <f>MAX(0,Inputs!$B$4-O967)</f>
        <v>0</v>
      </c>
      <c r="R967" s="9">
        <f>MAX(0,Inputs!$B$4-P967)</f>
        <v>0</v>
      </c>
    </row>
    <row r="968" spans="1:18" ht="15" customHeight="1">
      <c r="A968" s="4">
        <v>44602.25</v>
      </c>
      <c r="B968" s="5">
        <v>44602</v>
      </c>
      <c r="C968" s="6">
        <v>2</v>
      </c>
      <c r="D968" s="7" t="s">
        <v>27</v>
      </c>
      <c r="E968" s="7" t="s">
        <v>19</v>
      </c>
      <c r="F968" s="7" t="s">
        <v>25</v>
      </c>
      <c r="G968" s="6">
        <v>6</v>
      </c>
      <c r="H968" s="8">
        <v>1.19</v>
      </c>
      <c r="I968" s="8">
        <v>23.466000000000001</v>
      </c>
      <c r="J968" s="8">
        <v>0.51280000000000003</v>
      </c>
      <c r="K968" s="8">
        <v>12.614000000000001</v>
      </c>
      <c r="L968" s="9">
        <f>K968*Inputs!$B$5</f>
        <v>12.36172</v>
      </c>
      <c r="M968" s="10">
        <f>IF(AND(OR(C968=1,C968=2,C968=12),G968&gt;=Inputs!$B$8,G968&lt;=Inputs!$B$9,K968&lt;=Inputs!$B$10),1,0)</f>
        <v>0</v>
      </c>
      <c r="N968" s="9">
        <f>Inputs!$B$4</f>
        <v>54.991999999999997</v>
      </c>
      <c r="O968" s="9">
        <f>IF(M968=1,Inputs!$B$6,Inputs!$B$4)</f>
        <v>54.991999999999997</v>
      </c>
      <c r="P968" s="9">
        <f>IF(M968=1,Inputs!$B$7,Inputs!$B$4)</f>
        <v>54.991999999999997</v>
      </c>
      <c r="Q968" s="9">
        <f>MAX(0,Inputs!$B$4-O968)</f>
        <v>0</v>
      </c>
      <c r="R968" s="9">
        <f>MAX(0,Inputs!$B$4-P968)</f>
        <v>0</v>
      </c>
    </row>
    <row r="969" spans="1:18" ht="15" customHeight="1">
      <c r="A969" s="4">
        <v>44602.291666666701</v>
      </c>
      <c r="B969" s="5">
        <v>44602</v>
      </c>
      <c r="C969" s="6">
        <v>2</v>
      </c>
      <c r="D969" s="7" t="s">
        <v>27</v>
      </c>
      <c r="E969" s="7" t="s">
        <v>19</v>
      </c>
      <c r="F969" s="7" t="s">
        <v>25</v>
      </c>
      <c r="G969" s="6">
        <v>7</v>
      </c>
      <c r="H969" s="8">
        <v>1.19</v>
      </c>
      <c r="I969" s="8">
        <v>23.466000000000001</v>
      </c>
      <c r="J969" s="8">
        <v>0.12820000000000001</v>
      </c>
      <c r="K969" s="8">
        <v>4.0460000000000003</v>
      </c>
      <c r="L969" s="9">
        <f>K969*Inputs!$B$5</f>
        <v>3.9650800000000004</v>
      </c>
      <c r="M969" s="10">
        <f>IF(AND(OR(C969=1,C969=2,C969=12),G969&gt;=Inputs!$B$8,G969&lt;=Inputs!$B$9,K969&lt;=Inputs!$B$10),1,0)</f>
        <v>0</v>
      </c>
      <c r="N969" s="9">
        <f>Inputs!$B$4</f>
        <v>54.991999999999997</v>
      </c>
      <c r="O969" s="9">
        <f>IF(M969=1,Inputs!$B$6,Inputs!$B$4)</f>
        <v>54.991999999999997</v>
      </c>
      <c r="P969" s="9">
        <f>IF(M969=1,Inputs!$B$7,Inputs!$B$4)</f>
        <v>54.991999999999997</v>
      </c>
      <c r="Q969" s="9">
        <f>MAX(0,Inputs!$B$4-O969)</f>
        <v>0</v>
      </c>
      <c r="R969" s="9">
        <f>MAX(0,Inputs!$B$4-P969)</f>
        <v>0</v>
      </c>
    </row>
    <row r="970" spans="1:18" ht="15" customHeight="1">
      <c r="A970" s="4">
        <v>44602.333333333299</v>
      </c>
      <c r="B970" s="5">
        <v>44602</v>
      </c>
      <c r="C970" s="6">
        <v>2</v>
      </c>
      <c r="D970" s="7" t="s">
        <v>27</v>
      </c>
      <c r="E970" s="7" t="s">
        <v>19</v>
      </c>
      <c r="F970" s="7" t="s">
        <v>25</v>
      </c>
      <c r="G970" s="6">
        <v>8</v>
      </c>
      <c r="H970" s="8">
        <v>1.19</v>
      </c>
      <c r="I970" s="8">
        <v>23.466000000000001</v>
      </c>
      <c r="J970" s="8">
        <v>7.6899999999999996E-2</v>
      </c>
      <c r="K970" s="8">
        <v>2.9039999999999999</v>
      </c>
      <c r="L970" s="9">
        <f>K970*Inputs!$B$5</f>
        <v>2.84592</v>
      </c>
      <c r="M970" s="10">
        <f>IF(AND(OR(C970=1,C970=2,C970=12),G970&gt;=Inputs!$B$8,G970&lt;=Inputs!$B$9,K970&lt;=Inputs!$B$10),1,0)</f>
        <v>0</v>
      </c>
      <c r="N970" s="9">
        <f>Inputs!$B$4</f>
        <v>54.991999999999997</v>
      </c>
      <c r="O970" s="9">
        <f>IF(M970=1,Inputs!$B$6,Inputs!$B$4)</f>
        <v>54.991999999999997</v>
      </c>
      <c r="P970" s="9">
        <f>IF(M970=1,Inputs!$B$7,Inputs!$B$4)</f>
        <v>54.991999999999997</v>
      </c>
      <c r="Q970" s="9">
        <f>MAX(0,Inputs!$B$4-O970)</f>
        <v>0</v>
      </c>
      <c r="R970" s="9">
        <f>MAX(0,Inputs!$B$4-P970)</f>
        <v>0</v>
      </c>
    </row>
    <row r="971" spans="1:18" ht="15" customHeight="1">
      <c r="A971" s="4">
        <v>44602.375</v>
      </c>
      <c r="B971" s="5">
        <v>44602</v>
      </c>
      <c r="C971" s="6">
        <v>2</v>
      </c>
      <c r="D971" s="7" t="s">
        <v>27</v>
      </c>
      <c r="E971" s="7" t="s">
        <v>19</v>
      </c>
      <c r="F971" s="7" t="s">
        <v>25</v>
      </c>
      <c r="G971" s="6">
        <v>9</v>
      </c>
      <c r="H971" s="8">
        <v>1.19</v>
      </c>
      <c r="I971" s="8">
        <v>23.466000000000001</v>
      </c>
      <c r="J971" s="8">
        <v>6.4100000000000004E-2</v>
      </c>
      <c r="K971" s="8">
        <v>2.6179999999999999</v>
      </c>
      <c r="L971" s="9">
        <f>K971*Inputs!$B$5</f>
        <v>2.5656399999999997</v>
      </c>
      <c r="M971" s="10">
        <f>IF(AND(OR(C971=1,C971=2,C971=12),G971&gt;=Inputs!$B$8,G971&lt;=Inputs!$B$9,K971&lt;=Inputs!$B$10),1,0)</f>
        <v>1</v>
      </c>
      <c r="N971" s="9">
        <f>Inputs!$B$4</f>
        <v>54.991999999999997</v>
      </c>
      <c r="O971" s="9">
        <f>IF(M971=1,Inputs!$B$6,Inputs!$B$4)</f>
        <v>45</v>
      </c>
      <c r="P971" s="9">
        <f>IF(M971=1,Inputs!$B$7,Inputs!$B$4)</f>
        <v>35</v>
      </c>
      <c r="Q971" s="9">
        <f>MAX(0,Inputs!$B$4-O971)</f>
        <v>9.9919999999999973</v>
      </c>
      <c r="R971" s="9">
        <f>MAX(0,Inputs!$B$4-P971)</f>
        <v>19.991999999999997</v>
      </c>
    </row>
    <row r="972" spans="1:18" ht="15" customHeight="1">
      <c r="A972" s="4">
        <v>44602.416666666701</v>
      </c>
      <c r="B972" s="5">
        <v>44602</v>
      </c>
      <c r="C972" s="6">
        <v>2</v>
      </c>
      <c r="D972" s="7" t="s">
        <v>27</v>
      </c>
      <c r="E972" s="7" t="s">
        <v>19</v>
      </c>
      <c r="F972" s="7" t="s">
        <v>25</v>
      </c>
      <c r="G972" s="6">
        <v>10</v>
      </c>
      <c r="H972" s="8">
        <v>1.19</v>
      </c>
      <c r="I972" s="8">
        <v>23.466000000000001</v>
      </c>
      <c r="J972" s="8">
        <v>5.1299999999999998E-2</v>
      </c>
      <c r="K972" s="8">
        <v>2.3319999999999999</v>
      </c>
      <c r="L972" s="9">
        <f>K972*Inputs!$B$5</f>
        <v>2.2853599999999998</v>
      </c>
      <c r="M972" s="10">
        <f>IF(AND(OR(C972=1,C972=2,C972=12),G972&gt;=Inputs!$B$8,G972&lt;=Inputs!$B$9,K972&lt;=Inputs!$B$10),1,0)</f>
        <v>1</v>
      </c>
      <c r="N972" s="9">
        <f>Inputs!$B$4</f>
        <v>54.991999999999997</v>
      </c>
      <c r="O972" s="9">
        <f>IF(M972=1,Inputs!$B$6,Inputs!$B$4)</f>
        <v>45</v>
      </c>
      <c r="P972" s="9">
        <f>IF(M972=1,Inputs!$B$7,Inputs!$B$4)</f>
        <v>35</v>
      </c>
      <c r="Q972" s="9">
        <f>MAX(0,Inputs!$B$4-O972)</f>
        <v>9.9919999999999973</v>
      </c>
      <c r="R972" s="9">
        <f>MAX(0,Inputs!$B$4-P972)</f>
        <v>19.991999999999997</v>
      </c>
    </row>
    <row r="973" spans="1:18" ht="15" customHeight="1">
      <c r="A973" s="4">
        <v>44602.458333333299</v>
      </c>
      <c r="B973" s="5">
        <v>44602</v>
      </c>
      <c r="C973" s="6">
        <v>2</v>
      </c>
      <c r="D973" s="7" t="s">
        <v>27</v>
      </c>
      <c r="E973" s="7" t="s">
        <v>19</v>
      </c>
      <c r="F973" s="7" t="s">
        <v>25</v>
      </c>
      <c r="G973" s="6">
        <v>11</v>
      </c>
      <c r="H973" s="8">
        <v>1.19</v>
      </c>
      <c r="I973" s="8">
        <v>23.466000000000001</v>
      </c>
      <c r="J973" s="8">
        <v>6.4100000000000004E-2</v>
      </c>
      <c r="K973" s="8">
        <v>2.6179999999999999</v>
      </c>
      <c r="L973" s="9">
        <f>K973*Inputs!$B$5</f>
        <v>2.5656399999999997</v>
      </c>
      <c r="M973" s="10">
        <f>IF(AND(OR(C973=1,C973=2,C973=12),G973&gt;=Inputs!$B$8,G973&lt;=Inputs!$B$9,K973&lt;=Inputs!$B$10),1,0)</f>
        <v>1</v>
      </c>
      <c r="N973" s="9">
        <f>Inputs!$B$4</f>
        <v>54.991999999999997</v>
      </c>
      <c r="O973" s="9">
        <f>IF(M973=1,Inputs!$B$6,Inputs!$B$4)</f>
        <v>45</v>
      </c>
      <c r="P973" s="9">
        <f>IF(M973=1,Inputs!$B$7,Inputs!$B$4)</f>
        <v>35</v>
      </c>
      <c r="Q973" s="9">
        <f>MAX(0,Inputs!$B$4-O973)</f>
        <v>9.9919999999999973</v>
      </c>
      <c r="R973" s="9">
        <f>MAX(0,Inputs!$B$4-P973)</f>
        <v>19.991999999999997</v>
      </c>
    </row>
    <row r="974" spans="1:18" ht="15" customHeight="1">
      <c r="A974" s="4">
        <v>44602.5</v>
      </c>
      <c r="B974" s="5">
        <v>44602</v>
      </c>
      <c r="C974" s="6">
        <v>2</v>
      </c>
      <c r="D974" s="7" t="s">
        <v>27</v>
      </c>
      <c r="E974" s="7" t="s">
        <v>19</v>
      </c>
      <c r="F974" s="7" t="s">
        <v>25</v>
      </c>
      <c r="G974" s="6">
        <v>12</v>
      </c>
      <c r="H974" s="8">
        <v>1.19</v>
      </c>
      <c r="I974" s="8">
        <v>23.466000000000001</v>
      </c>
      <c r="J974" s="8">
        <v>7.6899999999999996E-2</v>
      </c>
      <c r="K974" s="8">
        <v>2.9039999999999999</v>
      </c>
      <c r="L974" s="9">
        <f>K974*Inputs!$B$5</f>
        <v>2.84592</v>
      </c>
      <c r="M974" s="10">
        <f>IF(AND(OR(C974=1,C974=2,C974=12),G974&gt;=Inputs!$B$8,G974&lt;=Inputs!$B$9,K974&lt;=Inputs!$B$10),1,0)</f>
        <v>1</v>
      </c>
      <c r="N974" s="9">
        <f>Inputs!$B$4</f>
        <v>54.991999999999997</v>
      </c>
      <c r="O974" s="9">
        <f>IF(M974=1,Inputs!$B$6,Inputs!$B$4)</f>
        <v>45</v>
      </c>
      <c r="P974" s="9">
        <f>IF(M974=1,Inputs!$B$7,Inputs!$B$4)</f>
        <v>35</v>
      </c>
      <c r="Q974" s="9">
        <f>MAX(0,Inputs!$B$4-O974)</f>
        <v>9.9919999999999973</v>
      </c>
      <c r="R974" s="9">
        <f>MAX(0,Inputs!$B$4-P974)</f>
        <v>19.991999999999997</v>
      </c>
    </row>
    <row r="975" spans="1:18" ht="15" customHeight="1">
      <c r="A975" s="4">
        <v>44602.541666666701</v>
      </c>
      <c r="B975" s="5">
        <v>44602</v>
      </c>
      <c r="C975" s="6">
        <v>2</v>
      </c>
      <c r="D975" s="7" t="s">
        <v>27</v>
      </c>
      <c r="E975" s="7" t="s">
        <v>19</v>
      </c>
      <c r="F975" s="7" t="s">
        <v>25</v>
      </c>
      <c r="G975" s="6">
        <v>13</v>
      </c>
      <c r="H975" s="8">
        <v>1.19</v>
      </c>
      <c r="I975" s="8">
        <v>23.466000000000001</v>
      </c>
      <c r="J975" s="8">
        <v>6.4100000000000004E-2</v>
      </c>
      <c r="K975" s="8">
        <v>2.6179999999999999</v>
      </c>
      <c r="L975" s="9">
        <f>K975*Inputs!$B$5</f>
        <v>2.5656399999999997</v>
      </c>
      <c r="M975" s="10">
        <f>IF(AND(OR(C975=1,C975=2,C975=12),G975&gt;=Inputs!$B$8,G975&lt;=Inputs!$B$9,K975&lt;=Inputs!$B$10),1,0)</f>
        <v>1</v>
      </c>
      <c r="N975" s="9">
        <f>Inputs!$B$4</f>
        <v>54.991999999999997</v>
      </c>
      <c r="O975" s="9">
        <f>IF(M975=1,Inputs!$B$6,Inputs!$B$4)</f>
        <v>45</v>
      </c>
      <c r="P975" s="9">
        <f>IF(M975=1,Inputs!$B$7,Inputs!$B$4)</f>
        <v>35</v>
      </c>
      <c r="Q975" s="9">
        <f>MAX(0,Inputs!$B$4-O975)</f>
        <v>9.9919999999999973</v>
      </c>
      <c r="R975" s="9">
        <f>MAX(0,Inputs!$B$4-P975)</f>
        <v>19.991999999999997</v>
      </c>
    </row>
    <row r="976" spans="1:18" ht="15" customHeight="1">
      <c r="A976" s="4">
        <v>44602.583333333299</v>
      </c>
      <c r="B976" s="5">
        <v>44602</v>
      </c>
      <c r="C976" s="6">
        <v>2</v>
      </c>
      <c r="D976" s="7" t="s">
        <v>27</v>
      </c>
      <c r="E976" s="7" t="s">
        <v>19</v>
      </c>
      <c r="F976" s="7" t="s">
        <v>25</v>
      </c>
      <c r="G976" s="6">
        <v>14</v>
      </c>
      <c r="H976" s="8">
        <v>1.19</v>
      </c>
      <c r="I976" s="8">
        <v>23.466000000000001</v>
      </c>
      <c r="J976" s="8">
        <v>5.1299999999999998E-2</v>
      </c>
      <c r="K976" s="8">
        <v>2.3319999999999999</v>
      </c>
      <c r="L976" s="9">
        <f>K976*Inputs!$B$5</f>
        <v>2.2853599999999998</v>
      </c>
      <c r="M976" s="10">
        <f>IF(AND(OR(C976=1,C976=2,C976=12),G976&gt;=Inputs!$B$8,G976&lt;=Inputs!$B$9,K976&lt;=Inputs!$B$10),1,0)</f>
        <v>1</v>
      </c>
      <c r="N976" s="9">
        <f>Inputs!$B$4</f>
        <v>54.991999999999997</v>
      </c>
      <c r="O976" s="9">
        <f>IF(M976=1,Inputs!$B$6,Inputs!$B$4)</f>
        <v>45</v>
      </c>
      <c r="P976" s="9">
        <f>IF(M976=1,Inputs!$B$7,Inputs!$B$4)</f>
        <v>35</v>
      </c>
      <c r="Q976" s="9">
        <f>MAX(0,Inputs!$B$4-O976)</f>
        <v>9.9919999999999973</v>
      </c>
      <c r="R976" s="9">
        <f>MAX(0,Inputs!$B$4-P976)</f>
        <v>19.991999999999997</v>
      </c>
    </row>
    <row r="977" spans="1:18" ht="15" customHeight="1">
      <c r="A977" s="4">
        <v>44602.625</v>
      </c>
      <c r="B977" s="5">
        <v>44602</v>
      </c>
      <c r="C977" s="6">
        <v>2</v>
      </c>
      <c r="D977" s="7" t="s">
        <v>27</v>
      </c>
      <c r="E977" s="7" t="s">
        <v>19</v>
      </c>
      <c r="F977" s="7" t="s">
        <v>25</v>
      </c>
      <c r="G977" s="6">
        <v>15</v>
      </c>
      <c r="H977" s="8">
        <v>1.19</v>
      </c>
      <c r="I977" s="8">
        <v>23.466000000000001</v>
      </c>
      <c r="J977" s="8">
        <v>3.85E-2</v>
      </c>
      <c r="K977" s="8">
        <v>2.0470000000000002</v>
      </c>
      <c r="L977" s="9">
        <f>K977*Inputs!$B$5</f>
        <v>2.0060600000000002</v>
      </c>
      <c r="M977" s="10">
        <f>IF(AND(OR(C977=1,C977=2,C977=12),G977&gt;=Inputs!$B$8,G977&lt;=Inputs!$B$9,K977&lt;=Inputs!$B$10),1,0)</f>
        <v>1</v>
      </c>
      <c r="N977" s="9">
        <f>Inputs!$B$4</f>
        <v>54.991999999999997</v>
      </c>
      <c r="O977" s="9">
        <f>IF(M977=1,Inputs!$B$6,Inputs!$B$4)</f>
        <v>45</v>
      </c>
      <c r="P977" s="9">
        <f>IF(M977=1,Inputs!$B$7,Inputs!$B$4)</f>
        <v>35</v>
      </c>
      <c r="Q977" s="9">
        <f>MAX(0,Inputs!$B$4-O977)</f>
        <v>9.9919999999999973</v>
      </c>
      <c r="R977" s="9">
        <f>MAX(0,Inputs!$B$4-P977)</f>
        <v>19.991999999999997</v>
      </c>
    </row>
    <row r="978" spans="1:18" ht="15" customHeight="1">
      <c r="A978" s="4">
        <v>44602.666666666701</v>
      </c>
      <c r="B978" s="5">
        <v>44602</v>
      </c>
      <c r="C978" s="6">
        <v>2</v>
      </c>
      <c r="D978" s="7" t="s">
        <v>27</v>
      </c>
      <c r="E978" s="7" t="s">
        <v>19</v>
      </c>
      <c r="F978" s="7" t="s">
        <v>25</v>
      </c>
      <c r="G978" s="6">
        <v>16</v>
      </c>
      <c r="H978" s="8">
        <v>1.19</v>
      </c>
      <c r="I978" s="8">
        <v>23.466000000000001</v>
      </c>
      <c r="J978" s="8">
        <v>2.5600000000000001E-2</v>
      </c>
      <c r="K978" s="8">
        <v>1.7609999999999999</v>
      </c>
      <c r="L978" s="9">
        <f>K978*Inputs!$B$5</f>
        <v>1.7257799999999999</v>
      </c>
      <c r="M978" s="10">
        <f>IF(AND(OR(C978=1,C978=2,C978=12),G978&gt;=Inputs!$B$8,G978&lt;=Inputs!$B$9,K978&lt;=Inputs!$B$10),1,0)</f>
        <v>1</v>
      </c>
      <c r="N978" s="9">
        <f>Inputs!$B$4</f>
        <v>54.991999999999997</v>
      </c>
      <c r="O978" s="9">
        <f>IF(M978=1,Inputs!$B$6,Inputs!$B$4)</f>
        <v>45</v>
      </c>
      <c r="P978" s="9">
        <f>IF(M978=1,Inputs!$B$7,Inputs!$B$4)</f>
        <v>35</v>
      </c>
      <c r="Q978" s="9">
        <f>MAX(0,Inputs!$B$4-O978)</f>
        <v>9.9919999999999973</v>
      </c>
      <c r="R978" s="9">
        <f>MAX(0,Inputs!$B$4-P978)</f>
        <v>19.991999999999997</v>
      </c>
    </row>
    <row r="979" spans="1:18" ht="15" customHeight="1">
      <c r="A979" s="4">
        <v>44602.708333333299</v>
      </c>
      <c r="B979" s="5">
        <v>44602</v>
      </c>
      <c r="C979" s="6">
        <v>2</v>
      </c>
      <c r="D979" s="7" t="s">
        <v>27</v>
      </c>
      <c r="E979" s="7" t="s">
        <v>19</v>
      </c>
      <c r="F979" s="7" t="s">
        <v>25</v>
      </c>
      <c r="G979" s="6">
        <v>17</v>
      </c>
      <c r="H979" s="8">
        <v>1.19</v>
      </c>
      <c r="I979" s="8">
        <v>23.466000000000001</v>
      </c>
      <c r="J979" s="8">
        <v>1.2800000000000001E-2</v>
      </c>
      <c r="K979" s="8">
        <v>1.476</v>
      </c>
      <c r="L979" s="9">
        <f>K979*Inputs!$B$5</f>
        <v>1.44648</v>
      </c>
      <c r="M979" s="10">
        <f>IF(AND(OR(C979=1,C979=2,C979=12),G979&gt;=Inputs!$B$8,G979&lt;=Inputs!$B$9,K979&lt;=Inputs!$B$10),1,0)</f>
        <v>1</v>
      </c>
      <c r="N979" s="9">
        <f>Inputs!$B$4</f>
        <v>54.991999999999997</v>
      </c>
      <c r="O979" s="9">
        <f>IF(M979=1,Inputs!$B$6,Inputs!$B$4)</f>
        <v>45</v>
      </c>
      <c r="P979" s="9">
        <f>IF(M979=1,Inputs!$B$7,Inputs!$B$4)</f>
        <v>35</v>
      </c>
      <c r="Q979" s="9">
        <f>MAX(0,Inputs!$B$4-O979)</f>
        <v>9.9919999999999973</v>
      </c>
      <c r="R979" s="9">
        <f>MAX(0,Inputs!$B$4-P979)</f>
        <v>19.991999999999997</v>
      </c>
    </row>
    <row r="980" spans="1:18" ht="15" customHeight="1">
      <c r="A980" s="4">
        <v>44602.75</v>
      </c>
      <c r="B980" s="5">
        <v>44602</v>
      </c>
      <c r="C980" s="6">
        <v>2</v>
      </c>
      <c r="D980" s="7" t="s">
        <v>27</v>
      </c>
      <c r="E980" s="7" t="s">
        <v>19</v>
      </c>
      <c r="F980" s="7" t="s">
        <v>25</v>
      </c>
      <c r="G980" s="6">
        <v>18</v>
      </c>
      <c r="H980" s="8">
        <v>1.19</v>
      </c>
      <c r="I980" s="8">
        <v>23.466000000000001</v>
      </c>
      <c r="J980" s="8">
        <v>0</v>
      </c>
      <c r="K980" s="8">
        <v>1.19</v>
      </c>
      <c r="L980" s="9">
        <f>K980*Inputs!$B$5</f>
        <v>1.1661999999999999</v>
      </c>
      <c r="M980" s="10">
        <f>IF(AND(OR(C980=1,C980=2,C980=12),G980&gt;=Inputs!$B$8,G980&lt;=Inputs!$B$9,K980&lt;=Inputs!$B$10),1,0)</f>
        <v>0</v>
      </c>
      <c r="N980" s="9">
        <f>Inputs!$B$4</f>
        <v>54.991999999999997</v>
      </c>
      <c r="O980" s="9">
        <f>IF(M980=1,Inputs!$B$6,Inputs!$B$4)</f>
        <v>54.991999999999997</v>
      </c>
      <c r="P980" s="9">
        <f>IF(M980=1,Inputs!$B$7,Inputs!$B$4)</f>
        <v>54.991999999999997</v>
      </c>
      <c r="Q980" s="9">
        <f>MAX(0,Inputs!$B$4-O980)</f>
        <v>0</v>
      </c>
      <c r="R980" s="9">
        <f>MAX(0,Inputs!$B$4-P980)</f>
        <v>0</v>
      </c>
    </row>
    <row r="981" spans="1:18" ht="15" customHeight="1">
      <c r="A981" s="4">
        <v>44602.791666666701</v>
      </c>
      <c r="B981" s="5">
        <v>44602</v>
      </c>
      <c r="C981" s="6">
        <v>2</v>
      </c>
      <c r="D981" s="7" t="s">
        <v>27</v>
      </c>
      <c r="E981" s="7" t="s">
        <v>19</v>
      </c>
      <c r="F981" s="7" t="s">
        <v>25</v>
      </c>
      <c r="G981" s="6">
        <v>19</v>
      </c>
      <c r="H981" s="8">
        <v>1.19</v>
      </c>
      <c r="I981" s="8">
        <v>23.466000000000001</v>
      </c>
      <c r="J981" s="8">
        <v>2.5600000000000001E-2</v>
      </c>
      <c r="K981" s="8">
        <v>1.7609999999999999</v>
      </c>
      <c r="L981" s="9">
        <f>K981*Inputs!$B$5</f>
        <v>1.7257799999999999</v>
      </c>
      <c r="M981" s="10">
        <f>IF(AND(OR(C981=1,C981=2,C981=12),G981&gt;=Inputs!$B$8,G981&lt;=Inputs!$B$9,K981&lt;=Inputs!$B$10),1,0)</f>
        <v>0</v>
      </c>
      <c r="N981" s="9">
        <f>Inputs!$B$4</f>
        <v>54.991999999999997</v>
      </c>
      <c r="O981" s="9">
        <f>IF(M981=1,Inputs!$B$6,Inputs!$B$4)</f>
        <v>54.991999999999997</v>
      </c>
      <c r="P981" s="9">
        <f>IF(M981=1,Inputs!$B$7,Inputs!$B$4)</f>
        <v>54.991999999999997</v>
      </c>
      <c r="Q981" s="9">
        <f>MAX(0,Inputs!$B$4-O981)</f>
        <v>0</v>
      </c>
      <c r="R981" s="9">
        <f>MAX(0,Inputs!$B$4-P981)</f>
        <v>0</v>
      </c>
    </row>
    <row r="982" spans="1:18" ht="15" customHeight="1">
      <c r="A982" s="4">
        <v>44602.833333333299</v>
      </c>
      <c r="B982" s="5">
        <v>44602</v>
      </c>
      <c r="C982" s="6">
        <v>2</v>
      </c>
      <c r="D982" s="7" t="s">
        <v>27</v>
      </c>
      <c r="E982" s="7" t="s">
        <v>19</v>
      </c>
      <c r="F982" s="7" t="s">
        <v>25</v>
      </c>
      <c r="G982" s="6">
        <v>20</v>
      </c>
      <c r="H982" s="8">
        <v>1.19</v>
      </c>
      <c r="I982" s="8">
        <v>23.466000000000001</v>
      </c>
      <c r="J982" s="8">
        <v>5.1299999999999998E-2</v>
      </c>
      <c r="K982" s="8">
        <v>2.3319999999999999</v>
      </c>
      <c r="L982" s="9">
        <f>K982*Inputs!$B$5</f>
        <v>2.2853599999999998</v>
      </c>
      <c r="M982" s="10">
        <f>IF(AND(OR(C982=1,C982=2,C982=12),G982&gt;=Inputs!$B$8,G982&lt;=Inputs!$B$9,K982&lt;=Inputs!$B$10),1,0)</f>
        <v>0</v>
      </c>
      <c r="N982" s="9">
        <f>Inputs!$B$4</f>
        <v>54.991999999999997</v>
      </c>
      <c r="O982" s="9">
        <f>IF(M982=1,Inputs!$B$6,Inputs!$B$4)</f>
        <v>54.991999999999997</v>
      </c>
      <c r="P982" s="9">
        <f>IF(M982=1,Inputs!$B$7,Inputs!$B$4)</f>
        <v>54.991999999999997</v>
      </c>
      <c r="Q982" s="9">
        <f>MAX(0,Inputs!$B$4-O982)</f>
        <v>0</v>
      </c>
      <c r="R982" s="9">
        <f>MAX(0,Inputs!$B$4-P982)</f>
        <v>0</v>
      </c>
    </row>
    <row r="983" spans="1:18" ht="15" customHeight="1">
      <c r="A983" s="4">
        <v>44602.875</v>
      </c>
      <c r="B983" s="5">
        <v>44602</v>
      </c>
      <c r="C983" s="6">
        <v>2</v>
      </c>
      <c r="D983" s="7" t="s">
        <v>27</v>
      </c>
      <c r="E983" s="7" t="s">
        <v>19</v>
      </c>
      <c r="F983" s="7" t="s">
        <v>25</v>
      </c>
      <c r="G983" s="6">
        <v>21</v>
      </c>
      <c r="H983" s="8">
        <v>1.19</v>
      </c>
      <c r="I983" s="8">
        <v>23.466000000000001</v>
      </c>
      <c r="J983" s="8">
        <v>0.12820000000000001</v>
      </c>
      <c r="K983" s="8">
        <v>4.0460000000000003</v>
      </c>
      <c r="L983" s="9">
        <f>K983*Inputs!$B$5</f>
        <v>3.9650800000000004</v>
      </c>
      <c r="M983" s="10">
        <f>IF(AND(OR(C983=1,C983=2,C983=12),G983&gt;=Inputs!$B$8,G983&lt;=Inputs!$B$9,K983&lt;=Inputs!$B$10),1,0)</f>
        <v>0</v>
      </c>
      <c r="N983" s="9">
        <f>Inputs!$B$4</f>
        <v>54.991999999999997</v>
      </c>
      <c r="O983" s="9">
        <f>IF(M983=1,Inputs!$B$6,Inputs!$B$4)</f>
        <v>54.991999999999997</v>
      </c>
      <c r="P983" s="9">
        <f>IF(M983=1,Inputs!$B$7,Inputs!$B$4)</f>
        <v>54.991999999999997</v>
      </c>
      <c r="Q983" s="9">
        <f>MAX(0,Inputs!$B$4-O983)</f>
        <v>0</v>
      </c>
      <c r="R983" s="9">
        <f>MAX(0,Inputs!$B$4-P983)</f>
        <v>0</v>
      </c>
    </row>
    <row r="984" spans="1:18" ht="15" customHeight="1">
      <c r="A984" s="4">
        <v>44602.916666666701</v>
      </c>
      <c r="B984" s="5">
        <v>44602</v>
      </c>
      <c r="C984" s="6">
        <v>2</v>
      </c>
      <c r="D984" s="7" t="s">
        <v>27</v>
      </c>
      <c r="E984" s="7" t="s">
        <v>19</v>
      </c>
      <c r="F984" s="7" t="s">
        <v>25</v>
      </c>
      <c r="G984" s="6">
        <v>22</v>
      </c>
      <c r="H984" s="8">
        <v>1.19</v>
      </c>
      <c r="I984" s="8">
        <v>23.466000000000001</v>
      </c>
      <c r="J984" s="8">
        <v>0.43590000000000001</v>
      </c>
      <c r="K984" s="8">
        <v>10.9</v>
      </c>
      <c r="L984" s="9">
        <f>K984*Inputs!$B$5</f>
        <v>10.682</v>
      </c>
      <c r="M984" s="10">
        <f>IF(AND(OR(C984=1,C984=2,C984=12),G984&gt;=Inputs!$B$8,G984&lt;=Inputs!$B$9,K984&lt;=Inputs!$B$10),1,0)</f>
        <v>0</v>
      </c>
      <c r="N984" s="9">
        <f>Inputs!$B$4</f>
        <v>54.991999999999997</v>
      </c>
      <c r="O984" s="9">
        <f>IF(M984=1,Inputs!$B$6,Inputs!$B$4)</f>
        <v>54.991999999999997</v>
      </c>
      <c r="P984" s="9">
        <f>IF(M984=1,Inputs!$B$7,Inputs!$B$4)</f>
        <v>54.991999999999997</v>
      </c>
      <c r="Q984" s="9">
        <f>MAX(0,Inputs!$B$4-O984)</f>
        <v>0</v>
      </c>
      <c r="R984" s="9">
        <f>MAX(0,Inputs!$B$4-P984)</f>
        <v>0</v>
      </c>
    </row>
    <row r="985" spans="1:18" ht="15" customHeight="1">
      <c r="A985" s="4">
        <v>44602.958333333299</v>
      </c>
      <c r="B985" s="5">
        <v>44602</v>
      </c>
      <c r="C985" s="6">
        <v>2</v>
      </c>
      <c r="D985" s="7" t="s">
        <v>27</v>
      </c>
      <c r="E985" s="7" t="s">
        <v>19</v>
      </c>
      <c r="F985" s="7" t="s">
        <v>25</v>
      </c>
      <c r="G985" s="6">
        <v>23</v>
      </c>
      <c r="H985" s="8">
        <v>1.19</v>
      </c>
      <c r="I985" s="8">
        <v>23.466000000000001</v>
      </c>
      <c r="J985" s="8">
        <v>0.74360000000000004</v>
      </c>
      <c r="K985" s="8">
        <v>17.754000000000001</v>
      </c>
      <c r="L985" s="9">
        <f>K985*Inputs!$B$5</f>
        <v>17.39892</v>
      </c>
      <c r="M985" s="10">
        <f>IF(AND(OR(C985=1,C985=2,C985=12),G985&gt;=Inputs!$B$8,G985&lt;=Inputs!$B$9,K985&lt;=Inputs!$B$10),1,0)</f>
        <v>0</v>
      </c>
      <c r="N985" s="9">
        <f>Inputs!$B$4</f>
        <v>54.991999999999997</v>
      </c>
      <c r="O985" s="9">
        <f>IF(M985=1,Inputs!$B$6,Inputs!$B$4)</f>
        <v>54.991999999999997</v>
      </c>
      <c r="P985" s="9">
        <f>IF(M985=1,Inputs!$B$7,Inputs!$B$4)</f>
        <v>54.991999999999997</v>
      </c>
      <c r="Q985" s="9">
        <f>MAX(0,Inputs!$B$4-O985)</f>
        <v>0</v>
      </c>
      <c r="R985" s="9">
        <f>MAX(0,Inputs!$B$4-P985)</f>
        <v>0</v>
      </c>
    </row>
    <row r="986" spans="1:18" ht="15" customHeight="1">
      <c r="A986" s="4">
        <v>44603</v>
      </c>
      <c r="B986" s="5">
        <v>44603</v>
      </c>
      <c r="C986" s="6">
        <v>2</v>
      </c>
      <c r="D986" s="7" t="s">
        <v>27</v>
      </c>
      <c r="E986" s="7" t="s">
        <v>19</v>
      </c>
      <c r="F986" s="7" t="s">
        <v>26</v>
      </c>
      <c r="G986" s="6">
        <v>0</v>
      </c>
      <c r="H986" s="8">
        <v>1.788</v>
      </c>
      <c r="I986" s="8">
        <v>22.183</v>
      </c>
      <c r="J986" s="8">
        <v>0.86670000000000003</v>
      </c>
      <c r="K986" s="8">
        <v>19.463999999999999</v>
      </c>
      <c r="L986" s="9">
        <f>K986*Inputs!$B$5</f>
        <v>19.074719999999999</v>
      </c>
      <c r="M986" s="10">
        <f>IF(AND(OR(C986=1,C986=2,C986=12),G986&gt;=Inputs!$B$8,G986&lt;=Inputs!$B$9,K986&lt;=Inputs!$B$10),1,0)</f>
        <v>0</v>
      </c>
      <c r="N986" s="9">
        <f>Inputs!$B$4</f>
        <v>54.991999999999997</v>
      </c>
      <c r="O986" s="9">
        <f>IF(M986=1,Inputs!$B$6,Inputs!$B$4)</f>
        <v>54.991999999999997</v>
      </c>
      <c r="P986" s="9">
        <f>IF(M986=1,Inputs!$B$7,Inputs!$B$4)</f>
        <v>54.991999999999997</v>
      </c>
      <c r="Q986" s="9">
        <f>MAX(0,Inputs!$B$4-O986)</f>
        <v>0</v>
      </c>
      <c r="R986" s="9">
        <f>MAX(0,Inputs!$B$4-P986)</f>
        <v>0</v>
      </c>
    </row>
    <row r="987" spans="1:18" ht="15" customHeight="1">
      <c r="A987" s="4">
        <v>44603.041666666701</v>
      </c>
      <c r="B987" s="5">
        <v>44603</v>
      </c>
      <c r="C987" s="6">
        <v>2</v>
      </c>
      <c r="D987" s="7" t="s">
        <v>27</v>
      </c>
      <c r="E987" s="7" t="s">
        <v>19</v>
      </c>
      <c r="F987" s="7" t="s">
        <v>26</v>
      </c>
      <c r="G987" s="6">
        <v>1</v>
      </c>
      <c r="H987" s="8">
        <v>1.788</v>
      </c>
      <c r="I987" s="8">
        <v>22.183</v>
      </c>
      <c r="J987" s="8">
        <v>0.9</v>
      </c>
      <c r="K987" s="8">
        <v>20.143000000000001</v>
      </c>
      <c r="L987" s="9">
        <f>K987*Inputs!$B$5</f>
        <v>19.74014</v>
      </c>
      <c r="M987" s="10">
        <f>IF(AND(OR(C987=1,C987=2,C987=12),G987&gt;=Inputs!$B$8,G987&lt;=Inputs!$B$9,K987&lt;=Inputs!$B$10),1,0)</f>
        <v>0</v>
      </c>
      <c r="N987" s="9">
        <f>Inputs!$B$4</f>
        <v>54.991999999999997</v>
      </c>
      <c r="O987" s="9">
        <f>IF(M987=1,Inputs!$B$6,Inputs!$B$4)</f>
        <v>54.991999999999997</v>
      </c>
      <c r="P987" s="9">
        <f>IF(M987=1,Inputs!$B$7,Inputs!$B$4)</f>
        <v>54.991999999999997</v>
      </c>
      <c r="Q987" s="9">
        <f>MAX(0,Inputs!$B$4-O987)</f>
        <v>0</v>
      </c>
      <c r="R987" s="9">
        <f>MAX(0,Inputs!$B$4-P987)</f>
        <v>0</v>
      </c>
    </row>
    <row r="988" spans="1:18" ht="15" customHeight="1">
      <c r="A988" s="4">
        <v>44603.083333333299</v>
      </c>
      <c r="B988" s="5">
        <v>44603</v>
      </c>
      <c r="C988" s="6">
        <v>2</v>
      </c>
      <c r="D988" s="7" t="s">
        <v>27</v>
      </c>
      <c r="E988" s="7" t="s">
        <v>19</v>
      </c>
      <c r="F988" s="7" t="s">
        <v>26</v>
      </c>
      <c r="G988" s="6">
        <v>2</v>
      </c>
      <c r="H988" s="8">
        <v>1.788</v>
      </c>
      <c r="I988" s="8">
        <v>22.183</v>
      </c>
      <c r="J988" s="8">
        <v>0.93330000000000002</v>
      </c>
      <c r="K988" s="8">
        <v>20.823</v>
      </c>
      <c r="L988" s="9">
        <f>K988*Inputs!$B$5</f>
        <v>20.40654</v>
      </c>
      <c r="M988" s="10">
        <f>IF(AND(OR(C988=1,C988=2,C988=12),G988&gt;=Inputs!$B$8,G988&lt;=Inputs!$B$9,K988&lt;=Inputs!$B$10),1,0)</f>
        <v>0</v>
      </c>
      <c r="N988" s="9">
        <f>Inputs!$B$4</f>
        <v>54.991999999999997</v>
      </c>
      <c r="O988" s="9">
        <f>IF(M988=1,Inputs!$B$6,Inputs!$B$4)</f>
        <v>54.991999999999997</v>
      </c>
      <c r="P988" s="9">
        <f>IF(M988=1,Inputs!$B$7,Inputs!$B$4)</f>
        <v>54.991999999999997</v>
      </c>
      <c r="Q988" s="9">
        <f>MAX(0,Inputs!$B$4-O988)</f>
        <v>0</v>
      </c>
      <c r="R988" s="9">
        <f>MAX(0,Inputs!$B$4-P988)</f>
        <v>0</v>
      </c>
    </row>
    <row r="989" spans="1:18" ht="15" customHeight="1">
      <c r="A989" s="4">
        <v>44603.125</v>
      </c>
      <c r="B989" s="5">
        <v>44603</v>
      </c>
      <c r="C989" s="6">
        <v>2</v>
      </c>
      <c r="D989" s="7" t="s">
        <v>27</v>
      </c>
      <c r="E989" s="7" t="s">
        <v>19</v>
      </c>
      <c r="F989" s="7" t="s">
        <v>26</v>
      </c>
      <c r="G989" s="6">
        <v>3</v>
      </c>
      <c r="H989" s="8">
        <v>1.788</v>
      </c>
      <c r="I989" s="8">
        <v>22.183</v>
      </c>
      <c r="J989" s="8">
        <v>0.9667</v>
      </c>
      <c r="K989" s="8">
        <v>21.503</v>
      </c>
      <c r="L989" s="9">
        <f>K989*Inputs!$B$5</f>
        <v>21.072939999999999</v>
      </c>
      <c r="M989" s="10">
        <f>IF(AND(OR(C989=1,C989=2,C989=12),G989&gt;=Inputs!$B$8,G989&lt;=Inputs!$B$9,K989&lt;=Inputs!$B$10),1,0)</f>
        <v>0</v>
      </c>
      <c r="N989" s="9">
        <f>Inputs!$B$4</f>
        <v>54.991999999999997</v>
      </c>
      <c r="O989" s="9">
        <f>IF(M989=1,Inputs!$B$6,Inputs!$B$4)</f>
        <v>54.991999999999997</v>
      </c>
      <c r="P989" s="9">
        <f>IF(M989=1,Inputs!$B$7,Inputs!$B$4)</f>
        <v>54.991999999999997</v>
      </c>
      <c r="Q989" s="9">
        <f>MAX(0,Inputs!$B$4-O989)</f>
        <v>0</v>
      </c>
      <c r="R989" s="9">
        <f>MAX(0,Inputs!$B$4-P989)</f>
        <v>0</v>
      </c>
    </row>
    <row r="990" spans="1:18" ht="15" customHeight="1">
      <c r="A990" s="4">
        <v>44603.166666666701</v>
      </c>
      <c r="B990" s="5">
        <v>44603</v>
      </c>
      <c r="C990" s="6">
        <v>2</v>
      </c>
      <c r="D990" s="7" t="s">
        <v>27</v>
      </c>
      <c r="E990" s="7" t="s">
        <v>19</v>
      </c>
      <c r="F990" s="7" t="s">
        <v>26</v>
      </c>
      <c r="G990" s="6">
        <v>4</v>
      </c>
      <c r="H990" s="8">
        <v>1.788</v>
      </c>
      <c r="I990" s="8">
        <v>22.183</v>
      </c>
      <c r="J990" s="8">
        <v>1</v>
      </c>
      <c r="K990" s="8">
        <v>22.183</v>
      </c>
      <c r="L990" s="9">
        <f>K990*Inputs!$B$5</f>
        <v>21.739339999999999</v>
      </c>
      <c r="M990" s="10">
        <f>IF(AND(OR(C990=1,C990=2,C990=12),G990&gt;=Inputs!$B$8,G990&lt;=Inputs!$B$9,K990&lt;=Inputs!$B$10),1,0)</f>
        <v>0</v>
      </c>
      <c r="N990" s="9">
        <f>Inputs!$B$4</f>
        <v>54.991999999999997</v>
      </c>
      <c r="O990" s="9">
        <f>IF(M990=1,Inputs!$B$6,Inputs!$B$4)</f>
        <v>54.991999999999997</v>
      </c>
      <c r="P990" s="9">
        <f>IF(M990=1,Inputs!$B$7,Inputs!$B$4)</f>
        <v>54.991999999999997</v>
      </c>
      <c r="Q990" s="9">
        <f>MAX(0,Inputs!$B$4-O990)</f>
        <v>0</v>
      </c>
      <c r="R990" s="9">
        <f>MAX(0,Inputs!$B$4-P990)</f>
        <v>0</v>
      </c>
    </row>
    <row r="991" spans="1:18" ht="15" customHeight="1">
      <c r="A991" s="4">
        <v>44603.208333333299</v>
      </c>
      <c r="B991" s="5">
        <v>44603</v>
      </c>
      <c r="C991" s="6">
        <v>2</v>
      </c>
      <c r="D991" s="7" t="s">
        <v>27</v>
      </c>
      <c r="E991" s="7" t="s">
        <v>19</v>
      </c>
      <c r="F991" s="7" t="s">
        <v>26</v>
      </c>
      <c r="G991" s="6">
        <v>5</v>
      </c>
      <c r="H991" s="8">
        <v>1.788</v>
      </c>
      <c r="I991" s="8">
        <v>22.183</v>
      </c>
      <c r="J991" s="8">
        <v>0.93330000000000002</v>
      </c>
      <c r="K991" s="8">
        <v>20.823</v>
      </c>
      <c r="L991" s="9">
        <f>K991*Inputs!$B$5</f>
        <v>20.40654</v>
      </c>
      <c r="M991" s="10">
        <f>IF(AND(OR(C991=1,C991=2,C991=12),G991&gt;=Inputs!$B$8,G991&lt;=Inputs!$B$9,K991&lt;=Inputs!$B$10),1,0)</f>
        <v>0</v>
      </c>
      <c r="N991" s="9">
        <f>Inputs!$B$4</f>
        <v>54.991999999999997</v>
      </c>
      <c r="O991" s="9">
        <f>IF(M991=1,Inputs!$B$6,Inputs!$B$4)</f>
        <v>54.991999999999997</v>
      </c>
      <c r="P991" s="9">
        <f>IF(M991=1,Inputs!$B$7,Inputs!$B$4)</f>
        <v>54.991999999999997</v>
      </c>
      <c r="Q991" s="9">
        <f>MAX(0,Inputs!$B$4-O991)</f>
        <v>0</v>
      </c>
      <c r="R991" s="9">
        <f>MAX(0,Inputs!$B$4-P991)</f>
        <v>0</v>
      </c>
    </row>
    <row r="992" spans="1:18" ht="15" customHeight="1">
      <c r="A992" s="4">
        <v>44603.25</v>
      </c>
      <c r="B992" s="5">
        <v>44603</v>
      </c>
      <c r="C992" s="6">
        <v>2</v>
      </c>
      <c r="D992" s="7" t="s">
        <v>27</v>
      </c>
      <c r="E992" s="7" t="s">
        <v>19</v>
      </c>
      <c r="F992" s="7" t="s">
        <v>26</v>
      </c>
      <c r="G992" s="6">
        <v>6</v>
      </c>
      <c r="H992" s="8">
        <v>1.788</v>
      </c>
      <c r="I992" s="8">
        <v>22.183</v>
      </c>
      <c r="J992" s="8">
        <v>0.4667</v>
      </c>
      <c r="K992" s="8">
        <v>11.305999999999999</v>
      </c>
      <c r="L992" s="9">
        <f>K992*Inputs!$B$5</f>
        <v>11.079879999999999</v>
      </c>
      <c r="M992" s="10">
        <f>IF(AND(OR(C992=1,C992=2,C992=12),G992&gt;=Inputs!$B$8,G992&lt;=Inputs!$B$9,K992&lt;=Inputs!$B$10),1,0)</f>
        <v>0</v>
      </c>
      <c r="N992" s="9">
        <f>Inputs!$B$4</f>
        <v>54.991999999999997</v>
      </c>
      <c r="O992" s="9">
        <f>IF(M992=1,Inputs!$B$6,Inputs!$B$4)</f>
        <v>54.991999999999997</v>
      </c>
      <c r="P992" s="9">
        <f>IF(M992=1,Inputs!$B$7,Inputs!$B$4)</f>
        <v>54.991999999999997</v>
      </c>
      <c r="Q992" s="9">
        <f>MAX(0,Inputs!$B$4-O992)</f>
        <v>0</v>
      </c>
      <c r="R992" s="9">
        <f>MAX(0,Inputs!$B$4-P992)</f>
        <v>0</v>
      </c>
    </row>
    <row r="993" spans="1:18" ht="15" customHeight="1">
      <c r="A993" s="4">
        <v>44603.291666666701</v>
      </c>
      <c r="B993" s="5">
        <v>44603</v>
      </c>
      <c r="C993" s="6">
        <v>2</v>
      </c>
      <c r="D993" s="7" t="s">
        <v>27</v>
      </c>
      <c r="E993" s="7" t="s">
        <v>19</v>
      </c>
      <c r="F993" s="7" t="s">
        <v>26</v>
      </c>
      <c r="G993" s="6">
        <v>7</v>
      </c>
      <c r="H993" s="8">
        <v>1.788</v>
      </c>
      <c r="I993" s="8">
        <v>22.183</v>
      </c>
      <c r="J993" s="8">
        <v>0</v>
      </c>
      <c r="K993" s="8">
        <v>1.788</v>
      </c>
      <c r="L993" s="9">
        <f>K993*Inputs!$B$5</f>
        <v>1.75224</v>
      </c>
      <c r="M993" s="10">
        <f>IF(AND(OR(C993=1,C993=2,C993=12),G993&gt;=Inputs!$B$8,G993&lt;=Inputs!$B$9,K993&lt;=Inputs!$B$10),1,0)</f>
        <v>0</v>
      </c>
      <c r="N993" s="9">
        <f>Inputs!$B$4</f>
        <v>54.991999999999997</v>
      </c>
      <c r="O993" s="9">
        <f>IF(M993=1,Inputs!$B$6,Inputs!$B$4)</f>
        <v>54.991999999999997</v>
      </c>
      <c r="P993" s="9">
        <f>IF(M993=1,Inputs!$B$7,Inputs!$B$4)</f>
        <v>54.991999999999997</v>
      </c>
      <c r="Q993" s="9">
        <f>MAX(0,Inputs!$B$4-O993)</f>
        <v>0</v>
      </c>
      <c r="R993" s="9">
        <f>MAX(0,Inputs!$B$4-P993)</f>
        <v>0</v>
      </c>
    </row>
    <row r="994" spans="1:18" ht="15" customHeight="1">
      <c r="A994" s="4">
        <v>44603.333333333299</v>
      </c>
      <c r="B994" s="5">
        <v>44603</v>
      </c>
      <c r="C994" s="6">
        <v>2</v>
      </c>
      <c r="D994" s="7" t="s">
        <v>27</v>
      </c>
      <c r="E994" s="7" t="s">
        <v>19</v>
      </c>
      <c r="F994" s="7" t="s">
        <v>26</v>
      </c>
      <c r="G994" s="6">
        <v>8</v>
      </c>
      <c r="H994" s="8">
        <v>1.788</v>
      </c>
      <c r="I994" s="8">
        <v>22.183</v>
      </c>
      <c r="J994" s="8">
        <v>0.1333</v>
      </c>
      <c r="K994" s="8">
        <v>4.5069999999999997</v>
      </c>
      <c r="L994" s="9">
        <f>K994*Inputs!$B$5</f>
        <v>4.4168599999999998</v>
      </c>
      <c r="M994" s="10">
        <f>IF(AND(OR(C994=1,C994=2,C994=12),G994&gt;=Inputs!$B$8,G994&lt;=Inputs!$B$9,K994&lt;=Inputs!$B$10),1,0)</f>
        <v>0</v>
      </c>
      <c r="N994" s="9">
        <f>Inputs!$B$4</f>
        <v>54.991999999999997</v>
      </c>
      <c r="O994" s="9">
        <f>IF(M994=1,Inputs!$B$6,Inputs!$B$4)</f>
        <v>54.991999999999997</v>
      </c>
      <c r="P994" s="9">
        <f>IF(M994=1,Inputs!$B$7,Inputs!$B$4)</f>
        <v>54.991999999999997</v>
      </c>
      <c r="Q994" s="9">
        <f>MAX(0,Inputs!$B$4-O994)</f>
        <v>0</v>
      </c>
      <c r="R994" s="9">
        <f>MAX(0,Inputs!$B$4-P994)</f>
        <v>0</v>
      </c>
    </row>
    <row r="995" spans="1:18" ht="15" customHeight="1">
      <c r="A995" s="4">
        <v>44603.375</v>
      </c>
      <c r="B995" s="5">
        <v>44603</v>
      </c>
      <c r="C995" s="6">
        <v>2</v>
      </c>
      <c r="D995" s="7" t="s">
        <v>27</v>
      </c>
      <c r="E995" s="7" t="s">
        <v>19</v>
      </c>
      <c r="F995" s="7" t="s">
        <v>26</v>
      </c>
      <c r="G995" s="6">
        <v>9</v>
      </c>
      <c r="H995" s="8">
        <v>1.788</v>
      </c>
      <c r="I995" s="8">
        <v>22.183</v>
      </c>
      <c r="J995" s="8">
        <v>0.26669999999999999</v>
      </c>
      <c r="K995" s="8">
        <v>7.2270000000000003</v>
      </c>
      <c r="L995" s="9">
        <f>K995*Inputs!$B$5</f>
        <v>7.0824600000000002</v>
      </c>
      <c r="M995" s="10">
        <f>IF(AND(OR(C995=1,C995=2,C995=12),G995&gt;=Inputs!$B$8,G995&lt;=Inputs!$B$9,K995&lt;=Inputs!$B$10),1,0)</f>
        <v>0</v>
      </c>
      <c r="N995" s="9">
        <f>Inputs!$B$4</f>
        <v>54.991999999999997</v>
      </c>
      <c r="O995" s="9">
        <f>IF(M995=1,Inputs!$B$6,Inputs!$B$4)</f>
        <v>54.991999999999997</v>
      </c>
      <c r="P995" s="9">
        <f>IF(M995=1,Inputs!$B$7,Inputs!$B$4)</f>
        <v>54.991999999999997</v>
      </c>
      <c r="Q995" s="9">
        <f>MAX(0,Inputs!$B$4-O995)</f>
        <v>0</v>
      </c>
      <c r="R995" s="9">
        <f>MAX(0,Inputs!$B$4-P995)</f>
        <v>0</v>
      </c>
    </row>
    <row r="996" spans="1:18" ht="15" customHeight="1">
      <c r="A996" s="4">
        <v>44603.416666666701</v>
      </c>
      <c r="B996" s="5">
        <v>44603</v>
      </c>
      <c r="C996" s="6">
        <v>2</v>
      </c>
      <c r="D996" s="7" t="s">
        <v>27</v>
      </c>
      <c r="E996" s="7" t="s">
        <v>19</v>
      </c>
      <c r="F996" s="7" t="s">
        <v>26</v>
      </c>
      <c r="G996" s="6">
        <v>10</v>
      </c>
      <c r="H996" s="8">
        <v>1.788</v>
      </c>
      <c r="I996" s="8">
        <v>22.183</v>
      </c>
      <c r="J996" s="8">
        <v>0.4</v>
      </c>
      <c r="K996" s="8">
        <v>9.9459999999999997</v>
      </c>
      <c r="L996" s="9">
        <f>K996*Inputs!$B$5</f>
        <v>9.7470800000000004</v>
      </c>
      <c r="M996" s="10">
        <f>IF(AND(OR(C996=1,C996=2,C996=12),G996&gt;=Inputs!$B$8,G996&lt;=Inputs!$B$9,K996&lt;=Inputs!$B$10),1,0)</f>
        <v>0</v>
      </c>
      <c r="N996" s="9">
        <f>Inputs!$B$4</f>
        <v>54.991999999999997</v>
      </c>
      <c r="O996" s="9">
        <f>IF(M996=1,Inputs!$B$6,Inputs!$B$4)</f>
        <v>54.991999999999997</v>
      </c>
      <c r="P996" s="9">
        <f>IF(M996=1,Inputs!$B$7,Inputs!$B$4)</f>
        <v>54.991999999999997</v>
      </c>
      <c r="Q996" s="9">
        <f>MAX(0,Inputs!$B$4-O996)</f>
        <v>0</v>
      </c>
      <c r="R996" s="9">
        <f>MAX(0,Inputs!$B$4-P996)</f>
        <v>0</v>
      </c>
    </row>
    <row r="997" spans="1:18" ht="15" customHeight="1">
      <c r="A997" s="4">
        <v>44603.458333333299</v>
      </c>
      <c r="B997" s="5">
        <v>44603</v>
      </c>
      <c r="C997" s="6">
        <v>2</v>
      </c>
      <c r="D997" s="7" t="s">
        <v>27</v>
      </c>
      <c r="E997" s="7" t="s">
        <v>19</v>
      </c>
      <c r="F997" s="7" t="s">
        <v>26</v>
      </c>
      <c r="G997" s="6">
        <v>11</v>
      </c>
      <c r="H997" s="8">
        <v>1.788</v>
      </c>
      <c r="I997" s="8">
        <v>22.183</v>
      </c>
      <c r="J997" s="8">
        <v>0.43330000000000002</v>
      </c>
      <c r="K997" s="8">
        <v>10.625999999999999</v>
      </c>
      <c r="L997" s="9">
        <f>K997*Inputs!$B$5</f>
        <v>10.41348</v>
      </c>
      <c r="M997" s="10">
        <f>IF(AND(OR(C997=1,C997=2,C997=12),G997&gt;=Inputs!$B$8,G997&lt;=Inputs!$B$9,K997&lt;=Inputs!$B$10),1,0)</f>
        <v>0</v>
      </c>
      <c r="N997" s="9">
        <f>Inputs!$B$4</f>
        <v>54.991999999999997</v>
      </c>
      <c r="O997" s="9">
        <f>IF(M997=1,Inputs!$B$6,Inputs!$B$4)</f>
        <v>54.991999999999997</v>
      </c>
      <c r="P997" s="9">
        <f>IF(M997=1,Inputs!$B$7,Inputs!$B$4)</f>
        <v>54.991999999999997</v>
      </c>
      <c r="Q997" s="9">
        <f>MAX(0,Inputs!$B$4-O997)</f>
        <v>0</v>
      </c>
      <c r="R997" s="9">
        <f>MAX(0,Inputs!$B$4-P997)</f>
        <v>0</v>
      </c>
    </row>
    <row r="998" spans="1:18" ht="15" customHeight="1">
      <c r="A998" s="4">
        <v>44603.5</v>
      </c>
      <c r="B998" s="5">
        <v>44603</v>
      </c>
      <c r="C998" s="6">
        <v>2</v>
      </c>
      <c r="D998" s="7" t="s">
        <v>27</v>
      </c>
      <c r="E998" s="7" t="s">
        <v>19</v>
      </c>
      <c r="F998" s="7" t="s">
        <v>26</v>
      </c>
      <c r="G998" s="6">
        <v>12</v>
      </c>
      <c r="H998" s="8">
        <v>1.788</v>
      </c>
      <c r="I998" s="8">
        <v>22.183</v>
      </c>
      <c r="J998" s="8">
        <v>0.4667</v>
      </c>
      <c r="K998" s="8">
        <v>11.305999999999999</v>
      </c>
      <c r="L998" s="9">
        <f>K998*Inputs!$B$5</f>
        <v>11.079879999999999</v>
      </c>
      <c r="M998" s="10">
        <f>IF(AND(OR(C998=1,C998=2,C998=12),G998&gt;=Inputs!$B$8,G998&lt;=Inputs!$B$9,K998&lt;=Inputs!$B$10),1,0)</f>
        <v>0</v>
      </c>
      <c r="N998" s="9">
        <f>Inputs!$B$4</f>
        <v>54.991999999999997</v>
      </c>
      <c r="O998" s="9">
        <f>IF(M998=1,Inputs!$B$6,Inputs!$B$4)</f>
        <v>54.991999999999997</v>
      </c>
      <c r="P998" s="9">
        <f>IF(M998=1,Inputs!$B$7,Inputs!$B$4)</f>
        <v>54.991999999999997</v>
      </c>
      <c r="Q998" s="9">
        <f>MAX(0,Inputs!$B$4-O998)</f>
        <v>0</v>
      </c>
      <c r="R998" s="9">
        <f>MAX(0,Inputs!$B$4-P998)</f>
        <v>0</v>
      </c>
    </row>
    <row r="999" spans="1:18" ht="15" customHeight="1">
      <c r="A999" s="4">
        <v>44603.541666666701</v>
      </c>
      <c r="B999" s="5">
        <v>44603</v>
      </c>
      <c r="C999" s="6">
        <v>2</v>
      </c>
      <c r="D999" s="7" t="s">
        <v>27</v>
      </c>
      <c r="E999" s="7" t="s">
        <v>19</v>
      </c>
      <c r="F999" s="7" t="s">
        <v>26</v>
      </c>
      <c r="G999" s="6">
        <v>13</v>
      </c>
      <c r="H999" s="8">
        <v>1.788</v>
      </c>
      <c r="I999" s="8">
        <v>22.183</v>
      </c>
      <c r="J999" s="8">
        <v>0.4667</v>
      </c>
      <c r="K999" s="8">
        <v>11.305999999999999</v>
      </c>
      <c r="L999" s="9">
        <f>K999*Inputs!$B$5</f>
        <v>11.079879999999999</v>
      </c>
      <c r="M999" s="10">
        <f>IF(AND(OR(C999=1,C999=2,C999=12),G999&gt;=Inputs!$B$8,G999&lt;=Inputs!$B$9,K999&lt;=Inputs!$B$10),1,0)</f>
        <v>0</v>
      </c>
      <c r="N999" s="9">
        <f>Inputs!$B$4</f>
        <v>54.991999999999997</v>
      </c>
      <c r="O999" s="9">
        <f>IF(M999=1,Inputs!$B$6,Inputs!$B$4)</f>
        <v>54.991999999999997</v>
      </c>
      <c r="P999" s="9">
        <f>IF(M999=1,Inputs!$B$7,Inputs!$B$4)</f>
        <v>54.991999999999997</v>
      </c>
      <c r="Q999" s="9">
        <f>MAX(0,Inputs!$B$4-O999)</f>
        <v>0</v>
      </c>
      <c r="R999" s="9">
        <f>MAX(0,Inputs!$B$4-P999)</f>
        <v>0</v>
      </c>
    </row>
    <row r="1000" spans="1:18" ht="15" customHeight="1">
      <c r="A1000" s="4">
        <v>44603.583333333299</v>
      </c>
      <c r="B1000" s="5">
        <v>44603</v>
      </c>
      <c r="C1000" s="6">
        <v>2</v>
      </c>
      <c r="D1000" s="7" t="s">
        <v>27</v>
      </c>
      <c r="E1000" s="7" t="s">
        <v>19</v>
      </c>
      <c r="F1000" s="7" t="s">
        <v>26</v>
      </c>
      <c r="G1000" s="6">
        <v>14</v>
      </c>
      <c r="H1000" s="8">
        <v>1.788</v>
      </c>
      <c r="I1000" s="8">
        <v>22.183</v>
      </c>
      <c r="J1000" s="8">
        <v>0.4667</v>
      </c>
      <c r="K1000" s="8">
        <v>11.305999999999999</v>
      </c>
      <c r="L1000" s="9">
        <f>K1000*Inputs!$B$5</f>
        <v>11.079879999999999</v>
      </c>
      <c r="M1000" s="10">
        <f>IF(AND(OR(C1000=1,C1000=2,C1000=12),G1000&gt;=Inputs!$B$8,G1000&lt;=Inputs!$B$9,K1000&lt;=Inputs!$B$10),1,0)</f>
        <v>0</v>
      </c>
      <c r="N1000" s="9">
        <f>Inputs!$B$4</f>
        <v>54.991999999999997</v>
      </c>
      <c r="O1000" s="9">
        <f>IF(M1000=1,Inputs!$B$6,Inputs!$B$4)</f>
        <v>54.991999999999997</v>
      </c>
      <c r="P1000" s="9">
        <f>IF(M1000=1,Inputs!$B$7,Inputs!$B$4)</f>
        <v>54.991999999999997</v>
      </c>
      <c r="Q1000" s="9">
        <f>MAX(0,Inputs!$B$4-O1000)</f>
        <v>0</v>
      </c>
      <c r="R1000" s="9">
        <f>MAX(0,Inputs!$B$4-P1000)</f>
        <v>0</v>
      </c>
    </row>
    <row r="1001" spans="1:18" ht="15" customHeight="1">
      <c r="A1001" s="4">
        <v>44603.625</v>
      </c>
      <c r="B1001" s="5">
        <v>44603</v>
      </c>
      <c r="C1001" s="6">
        <v>2</v>
      </c>
      <c r="D1001" s="7" t="s">
        <v>27</v>
      </c>
      <c r="E1001" s="7" t="s">
        <v>19</v>
      </c>
      <c r="F1001" s="7" t="s">
        <v>26</v>
      </c>
      <c r="G1001" s="6">
        <v>15</v>
      </c>
      <c r="H1001" s="8">
        <v>1.788</v>
      </c>
      <c r="I1001" s="8">
        <v>22.183</v>
      </c>
      <c r="J1001" s="8">
        <v>0.4667</v>
      </c>
      <c r="K1001" s="8">
        <v>11.305999999999999</v>
      </c>
      <c r="L1001" s="9">
        <f>K1001*Inputs!$B$5</f>
        <v>11.079879999999999</v>
      </c>
      <c r="M1001" s="10">
        <f>IF(AND(OR(C1001=1,C1001=2,C1001=12),G1001&gt;=Inputs!$B$8,G1001&lt;=Inputs!$B$9,K1001&lt;=Inputs!$B$10),1,0)</f>
        <v>0</v>
      </c>
      <c r="N1001" s="9">
        <f>Inputs!$B$4</f>
        <v>54.991999999999997</v>
      </c>
      <c r="O1001" s="9">
        <f>IF(M1001=1,Inputs!$B$6,Inputs!$B$4)</f>
        <v>54.991999999999997</v>
      </c>
      <c r="P1001" s="9">
        <f>IF(M1001=1,Inputs!$B$7,Inputs!$B$4)</f>
        <v>54.991999999999997</v>
      </c>
      <c r="Q1001" s="9">
        <f>MAX(0,Inputs!$B$4-O1001)</f>
        <v>0</v>
      </c>
      <c r="R1001" s="9">
        <f>MAX(0,Inputs!$B$4-P1001)</f>
        <v>0</v>
      </c>
    </row>
    <row r="1002" spans="1:18" ht="15" customHeight="1">
      <c r="A1002" s="4">
        <v>44603.666666666701</v>
      </c>
      <c r="B1002" s="5">
        <v>44603</v>
      </c>
      <c r="C1002" s="6">
        <v>2</v>
      </c>
      <c r="D1002" s="7" t="s">
        <v>27</v>
      </c>
      <c r="E1002" s="7" t="s">
        <v>19</v>
      </c>
      <c r="F1002" s="7" t="s">
        <v>26</v>
      </c>
      <c r="G1002" s="6">
        <v>16</v>
      </c>
      <c r="H1002" s="8">
        <v>1.788</v>
      </c>
      <c r="I1002" s="8">
        <v>22.183</v>
      </c>
      <c r="J1002" s="8">
        <v>0.4667</v>
      </c>
      <c r="K1002" s="8">
        <v>11.305999999999999</v>
      </c>
      <c r="L1002" s="9">
        <f>K1002*Inputs!$B$5</f>
        <v>11.079879999999999</v>
      </c>
      <c r="M1002" s="10">
        <f>IF(AND(OR(C1002=1,C1002=2,C1002=12),G1002&gt;=Inputs!$B$8,G1002&lt;=Inputs!$B$9,K1002&lt;=Inputs!$B$10),1,0)</f>
        <v>0</v>
      </c>
      <c r="N1002" s="9">
        <f>Inputs!$B$4</f>
        <v>54.991999999999997</v>
      </c>
      <c r="O1002" s="9">
        <f>IF(M1002=1,Inputs!$B$6,Inputs!$B$4)</f>
        <v>54.991999999999997</v>
      </c>
      <c r="P1002" s="9">
        <f>IF(M1002=1,Inputs!$B$7,Inputs!$B$4)</f>
        <v>54.991999999999997</v>
      </c>
      <c r="Q1002" s="9">
        <f>MAX(0,Inputs!$B$4-O1002)</f>
        <v>0</v>
      </c>
      <c r="R1002" s="9">
        <f>MAX(0,Inputs!$B$4-P1002)</f>
        <v>0</v>
      </c>
    </row>
    <row r="1003" spans="1:18" ht="15" customHeight="1">
      <c r="A1003" s="4">
        <v>44603.708333333299</v>
      </c>
      <c r="B1003" s="5">
        <v>44603</v>
      </c>
      <c r="C1003" s="6">
        <v>2</v>
      </c>
      <c r="D1003" s="7" t="s">
        <v>27</v>
      </c>
      <c r="E1003" s="7" t="s">
        <v>19</v>
      </c>
      <c r="F1003" s="7" t="s">
        <v>26</v>
      </c>
      <c r="G1003" s="6">
        <v>17</v>
      </c>
      <c r="H1003" s="8">
        <v>1.788</v>
      </c>
      <c r="I1003" s="8">
        <v>22.183</v>
      </c>
      <c r="J1003" s="8">
        <v>0.26669999999999999</v>
      </c>
      <c r="K1003" s="8">
        <v>7.2270000000000003</v>
      </c>
      <c r="L1003" s="9">
        <f>K1003*Inputs!$B$5</f>
        <v>7.0824600000000002</v>
      </c>
      <c r="M1003" s="10">
        <f>IF(AND(OR(C1003=1,C1003=2,C1003=12),G1003&gt;=Inputs!$B$8,G1003&lt;=Inputs!$B$9,K1003&lt;=Inputs!$B$10),1,0)</f>
        <v>0</v>
      </c>
      <c r="N1003" s="9">
        <f>Inputs!$B$4</f>
        <v>54.991999999999997</v>
      </c>
      <c r="O1003" s="9">
        <f>IF(M1003=1,Inputs!$B$6,Inputs!$B$4)</f>
        <v>54.991999999999997</v>
      </c>
      <c r="P1003" s="9">
        <f>IF(M1003=1,Inputs!$B$7,Inputs!$B$4)</f>
        <v>54.991999999999997</v>
      </c>
      <c r="Q1003" s="9">
        <f>MAX(0,Inputs!$B$4-O1003)</f>
        <v>0</v>
      </c>
      <c r="R1003" s="9">
        <f>MAX(0,Inputs!$B$4-P1003)</f>
        <v>0</v>
      </c>
    </row>
    <row r="1004" spans="1:18" ht="15" customHeight="1">
      <c r="A1004" s="4">
        <v>44603.75</v>
      </c>
      <c r="B1004" s="5">
        <v>44603</v>
      </c>
      <c r="C1004" s="6">
        <v>2</v>
      </c>
      <c r="D1004" s="7" t="s">
        <v>27</v>
      </c>
      <c r="E1004" s="7" t="s">
        <v>19</v>
      </c>
      <c r="F1004" s="7" t="s">
        <v>26</v>
      </c>
      <c r="G1004" s="6">
        <v>18</v>
      </c>
      <c r="H1004" s="8">
        <v>1.788</v>
      </c>
      <c r="I1004" s="8">
        <v>22.183</v>
      </c>
      <c r="J1004" s="8">
        <v>6.6699999999999995E-2</v>
      </c>
      <c r="K1004" s="8">
        <v>3.1480000000000001</v>
      </c>
      <c r="L1004" s="9">
        <f>K1004*Inputs!$B$5</f>
        <v>3.0850400000000002</v>
      </c>
      <c r="M1004" s="10">
        <f>IF(AND(OR(C1004=1,C1004=2,C1004=12),G1004&gt;=Inputs!$B$8,G1004&lt;=Inputs!$B$9,K1004&lt;=Inputs!$B$10),1,0)</f>
        <v>0</v>
      </c>
      <c r="N1004" s="9">
        <f>Inputs!$B$4</f>
        <v>54.991999999999997</v>
      </c>
      <c r="O1004" s="9">
        <f>IF(M1004=1,Inputs!$B$6,Inputs!$B$4)</f>
        <v>54.991999999999997</v>
      </c>
      <c r="P1004" s="9">
        <f>IF(M1004=1,Inputs!$B$7,Inputs!$B$4)</f>
        <v>54.991999999999997</v>
      </c>
      <c r="Q1004" s="9">
        <f>MAX(0,Inputs!$B$4-O1004)</f>
        <v>0</v>
      </c>
      <c r="R1004" s="9">
        <f>MAX(0,Inputs!$B$4-P1004)</f>
        <v>0</v>
      </c>
    </row>
    <row r="1005" spans="1:18" ht="15" customHeight="1">
      <c r="A1005" s="4">
        <v>44603.791666666701</v>
      </c>
      <c r="B1005" s="5">
        <v>44603</v>
      </c>
      <c r="C1005" s="6">
        <v>2</v>
      </c>
      <c r="D1005" s="7" t="s">
        <v>27</v>
      </c>
      <c r="E1005" s="7" t="s">
        <v>19</v>
      </c>
      <c r="F1005" s="7" t="s">
        <v>26</v>
      </c>
      <c r="G1005" s="6">
        <v>19</v>
      </c>
      <c r="H1005" s="8">
        <v>1.788</v>
      </c>
      <c r="I1005" s="8">
        <v>22.183</v>
      </c>
      <c r="J1005" s="8">
        <v>6.6699999999999995E-2</v>
      </c>
      <c r="K1005" s="8">
        <v>3.1480000000000001</v>
      </c>
      <c r="L1005" s="9">
        <f>K1005*Inputs!$B$5</f>
        <v>3.0850400000000002</v>
      </c>
      <c r="M1005" s="10">
        <f>IF(AND(OR(C1005=1,C1005=2,C1005=12),G1005&gt;=Inputs!$B$8,G1005&lt;=Inputs!$B$9,K1005&lt;=Inputs!$B$10),1,0)</f>
        <v>0</v>
      </c>
      <c r="N1005" s="9">
        <f>Inputs!$B$4</f>
        <v>54.991999999999997</v>
      </c>
      <c r="O1005" s="9">
        <f>IF(M1005=1,Inputs!$B$6,Inputs!$B$4)</f>
        <v>54.991999999999997</v>
      </c>
      <c r="P1005" s="9">
        <f>IF(M1005=1,Inputs!$B$7,Inputs!$B$4)</f>
        <v>54.991999999999997</v>
      </c>
      <c r="Q1005" s="9">
        <f>MAX(0,Inputs!$B$4-O1005)</f>
        <v>0</v>
      </c>
      <c r="R1005" s="9">
        <f>MAX(0,Inputs!$B$4-P1005)</f>
        <v>0</v>
      </c>
    </row>
    <row r="1006" spans="1:18" ht="15" customHeight="1">
      <c r="A1006" s="4">
        <v>44603.833333333299</v>
      </c>
      <c r="B1006" s="5">
        <v>44603</v>
      </c>
      <c r="C1006" s="6">
        <v>2</v>
      </c>
      <c r="D1006" s="7" t="s">
        <v>27</v>
      </c>
      <c r="E1006" s="7" t="s">
        <v>19</v>
      </c>
      <c r="F1006" s="7" t="s">
        <v>26</v>
      </c>
      <c r="G1006" s="6">
        <v>20</v>
      </c>
      <c r="H1006" s="8">
        <v>1.788</v>
      </c>
      <c r="I1006" s="8">
        <v>22.183</v>
      </c>
      <c r="J1006" s="8">
        <v>6.6699999999999995E-2</v>
      </c>
      <c r="K1006" s="8">
        <v>3.1480000000000001</v>
      </c>
      <c r="L1006" s="9">
        <f>K1006*Inputs!$B$5</f>
        <v>3.0850400000000002</v>
      </c>
      <c r="M1006" s="10">
        <f>IF(AND(OR(C1006=1,C1006=2,C1006=12),G1006&gt;=Inputs!$B$8,G1006&lt;=Inputs!$B$9,K1006&lt;=Inputs!$B$10),1,0)</f>
        <v>0</v>
      </c>
      <c r="N1006" s="9">
        <f>Inputs!$B$4</f>
        <v>54.991999999999997</v>
      </c>
      <c r="O1006" s="9">
        <f>IF(M1006=1,Inputs!$B$6,Inputs!$B$4)</f>
        <v>54.991999999999997</v>
      </c>
      <c r="P1006" s="9">
        <f>IF(M1006=1,Inputs!$B$7,Inputs!$B$4)</f>
        <v>54.991999999999997</v>
      </c>
      <c r="Q1006" s="9">
        <f>MAX(0,Inputs!$B$4-O1006)</f>
        <v>0</v>
      </c>
      <c r="R1006" s="9">
        <f>MAX(0,Inputs!$B$4-P1006)</f>
        <v>0</v>
      </c>
    </row>
    <row r="1007" spans="1:18" ht="15" customHeight="1">
      <c r="A1007" s="4">
        <v>44603.875</v>
      </c>
      <c r="B1007" s="5">
        <v>44603</v>
      </c>
      <c r="C1007" s="6">
        <v>2</v>
      </c>
      <c r="D1007" s="7" t="s">
        <v>27</v>
      </c>
      <c r="E1007" s="7" t="s">
        <v>19</v>
      </c>
      <c r="F1007" s="7" t="s">
        <v>26</v>
      </c>
      <c r="G1007" s="6">
        <v>21</v>
      </c>
      <c r="H1007" s="8">
        <v>1.788</v>
      </c>
      <c r="I1007" s="8">
        <v>22.183</v>
      </c>
      <c r="J1007" s="8">
        <v>0.1333</v>
      </c>
      <c r="K1007" s="8">
        <v>4.5069999999999997</v>
      </c>
      <c r="L1007" s="9">
        <f>K1007*Inputs!$B$5</f>
        <v>4.4168599999999998</v>
      </c>
      <c r="M1007" s="10">
        <f>IF(AND(OR(C1007=1,C1007=2,C1007=12),G1007&gt;=Inputs!$B$8,G1007&lt;=Inputs!$B$9,K1007&lt;=Inputs!$B$10),1,0)</f>
        <v>0</v>
      </c>
      <c r="N1007" s="9">
        <f>Inputs!$B$4</f>
        <v>54.991999999999997</v>
      </c>
      <c r="O1007" s="9">
        <f>IF(M1007=1,Inputs!$B$6,Inputs!$B$4)</f>
        <v>54.991999999999997</v>
      </c>
      <c r="P1007" s="9">
        <f>IF(M1007=1,Inputs!$B$7,Inputs!$B$4)</f>
        <v>54.991999999999997</v>
      </c>
      <c r="Q1007" s="9">
        <f>MAX(0,Inputs!$B$4-O1007)</f>
        <v>0</v>
      </c>
      <c r="R1007" s="9">
        <f>MAX(0,Inputs!$B$4-P1007)</f>
        <v>0</v>
      </c>
    </row>
    <row r="1008" spans="1:18" ht="15" customHeight="1">
      <c r="A1008" s="4">
        <v>44603.916666666701</v>
      </c>
      <c r="B1008" s="5">
        <v>44603</v>
      </c>
      <c r="C1008" s="6">
        <v>2</v>
      </c>
      <c r="D1008" s="7" t="s">
        <v>27</v>
      </c>
      <c r="E1008" s="7" t="s">
        <v>19</v>
      </c>
      <c r="F1008" s="7" t="s">
        <v>26</v>
      </c>
      <c r="G1008" s="6">
        <v>22</v>
      </c>
      <c r="H1008" s="8">
        <v>1.788</v>
      </c>
      <c r="I1008" s="8">
        <v>22.183</v>
      </c>
      <c r="J1008" s="8">
        <v>0.36670000000000003</v>
      </c>
      <c r="K1008" s="8">
        <v>9.266</v>
      </c>
      <c r="L1008" s="9">
        <f>K1008*Inputs!$B$5</f>
        <v>9.0806799999999992</v>
      </c>
      <c r="M1008" s="10">
        <f>IF(AND(OR(C1008=1,C1008=2,C1008=12),G1008&gt;=Inputs!$B$8,G1008&lt;=Inputs!$B$9,K1008&lt;=Inputs!$B$10),1,0)</f>
        <v>0</v>
      </c>
      <c r="N1008" s="9">
        <f>Inputs!$B$4</f>
        <v>54.991999999999997</v>
      </c>
      <c r="O1008" s="9">
        <f>IF(M1008=1,Inputs!$B$6,Inputs!$B$4)</f>
        <v>54.991999999999997</v>
      </c>
      <c r="P1008" s="9">
        <f>IF(M1008=1,Inputs!$B$7,Inputs!$B$4)</f>
        <v>54.991999999999997</v>
      </c>
      <c r="Q1008" s="9">
        <f>MAX(0,Inputs!$B$4-O1008)</f>
        <v>0</v>
      </c>
      <c r="R1008" s="9">
        <f>MAX(0,Inputs!$B$4-P1008)</f>
        <v>0</v>
      </c>
    </row>
    <row r="1009" spans="1:18" ht="15" customHeight="1">
      <c r="A1009" s="4">
        <v>44603.958333333299</v>
      </c>
      <c r="B1009" s="5">
        <v>44603</v>
      </c>
      <c r="C1009" s="6">
        <v>2</v>
      </c>
      <c r="D1009" s="7" t="s">
        <v>27</v>
      </c>
      <c r="E1009" s="7" t="s">
        <v>19</v>
      </c>
      <c r="F1009" s="7" t="s">
        <v>26</v>
      </c>
      <c r="G1009" s="6">
        <v>23</v>
      </c>
      <c r="H1009" s="8">
        <v>1.788</v>
      </c>
      <c r="I1009" s="8">
        <v>22.183</v>
      </c>
      <c r="J1009" s="8">
        <v>0.6</v>
      </c>
      <c r="K1009" s="8">
        <v>14.025</v>
      </c>
      <c r="L1009" s="9">
        <f>K1009*Inputs!$B$5</f>
        <v>13.7445</v>
      </c>
      <c r="M1009" s="10">
        <f>IF(AND(OR(C1009=1,C1009=2,C1009=12),G1009&gt;=Inputs!$B$8,G1009&lt;=Inputs!$B$9,K1009&lt;=Inputs!$B$10),1,0)</f>
        <v>0</v>
      </c>
      <c r="N1009" s="9">
        <f>Inputs!$B$4</f>
        <v>54.991999999999997</v>
      </c>
      <c r="O1009" s="9">
        <f>IF(M1009=1,Inputs!$B$6,Inputs!$B$4)</f>
        <v>54.991999999999997</v>
      </c>
      <c r="P1009" s="9">
        <f>IF(M1009=1,Inputs!$B$7,Inputs!$B$4)</f>
        <v>54.991999999999997</v>
      </c>
      <c r="Q1009" s="9">
        <f>MAX(0,Inputs!$B$4-O1009)</f>
        <v>0</v>
      </c>
      <c r="R1009" s="9">
        <f>MAX(0,Inputs!$B$4-P1009)</f>
        <v>0</v>
      </c>
    </row>
    <row r="1010" spans="1:18" ht="15" customHeight="1">
      <c r="A1010" s="4">
        <v>44604</v>
      </c>
      <c r="B1010" s="5">
        <v>44604</v>
      </c>
      <c r="C1010" s="6">
        <v>2</v>
      </c>
      <c r="D1010" s="7" t="s">
        <v>27</v>
      </c>
      <c r="E1010" s="7" t="s">
        <v>19</v>
      </c>
      <c r="F1010" s="7" t="s">
        <v>20</v>
      </c>
      <c r="G1010" s="6">
        <v>0</v>
      </c>
      <c r="H1010" s="8">
        <v>2.597</v>
      </c>
      <c r="I1010" s="8">
        <v>21.724</v>
      </c>
      <c r="J1010" s="8">
        <v>0.73329999999999995</v>
      </c>
      <c r="K1010" s="8">
        <v>16.623000000000001</v>
      </c>
      <c r="L1010" s="9">
        <f>K1010*Inputs!$B$5</f>
        <v>16.29054</v>
      </c>
      <c r="M1010" s="10">
        <f>IF(AND(OR(C1010=1,C1010=2,C1010=12),G1010&gt;=Inputs!$B$8,G1010&lt;=Inputs!$B$9,K1010&lt;=Inputs!$B$10),1,0)</f>
        <v>0</v>
      </c>
      <c r="N1010" s="9">
        <f>Inputs!$B$4</f>
        <v>54.991999999999997</v>
      </c>
      <c r="O1010" s="9">
        <f>IF(M1010=1,Inputs!$B$6,Inputs!$B$4)</f>
        <v>54.991999999999997</v>
      </c>
      <c r="P1010" s="9">
        <f>IF(M1010=1,Inputs!$B$7,Inputs!$B$4)</f>
        <v>54.991999999999997</v>
      </c>
      <c r="Q1010" s="9">
        <f>MAX(0,Inputs!$B$4-O1010)</f>
        <v>0</v>
      </c>
      <c r="R1010" s="9">
        <f>MAX(0,Inputs!$B$4-P1010)</f>
        <v>0</v>
      </c>
    </row>
    <row r="1011" spans="1:18" ht="15" customHeight="1">
      <c r="A1011" s="4">
        <v>44604.041666666701</v>
      </c>
      <c r="B1011" s="5">
        <v>44604</v>
      </c>
      <c r="C1011" s="6">
        <v>2</v>
      </c>
      <c r="D1011" s="7" t="s">
        <v>27</v>
      </c>
      <c r="E1011" s="7" t="s">
        <v>19</v>
      </c>
      <c r="F1011" s="7" t="s">
        <v>20</v>
      </c>
      <c r="G1011" s="6">
        <v>1</v>
      </c>
      <c r="H1011" s="8">
        <v>2.597</v>
      </c>
      <c r="I1011" s="8">
        <v>21.724</v>
      </c>
      <c r="J1011" s="8">
        <v>0.8</v>
      </c>
      <c r="K1011" s="8">
        <v>17.899000000000001</v>
      </c>
      <c r="L1011" s="9">
        <f>K1011*Inputs!$B$5</f>
        <v>17.54102</v>
      </c>
      <c r="M1011" s="10">
        <f>IF(AND(OR(C1011=1,C1011=2,C1011=12),G1011&gt;=Inputs!$B$8,G1011&lt;=Inputs!$B$9,K1011&lt;=Inputs!$B$10),1,0)</f>
        <v>0</v>
      </c>
      <c r="N1011" s="9">
        <f>Inputs!$B$4</f>
        <v>54.991999999999997</v>
      </c>
      <c r="O1011" s="9">
        <f>IF(M1011=1,Inputs!$B$6,Inputs!$B$4)</f>
        <v>54.991999999999997</v>
      </c>
      <c r="P1011" s="9">
        <f>IF(M1011=1,Inputs!$B$7,Inputs!$B$4)</f>
        <v>54.991999999999997</v>
      </c>
      <c r="Q1011" s="9">
        <f>MAX(0,Inputs!$B$4-O1011)</f>
        <v>0</v>
      </c>
      <c r="R1011" s="9">
        <f>MAX(0,Inputs!$B$4-P1011)</f>
        <v>0</v>
      </c>
    </row>
    <row r="1012" spans="1:18" ht="15" customHeight="1">
      <c r="A1012" s="4">
        <v>44604.083333333299</v>
      </c>
      <c r="B1012" s="5">
        <v>44604</v>
      </c>
      <c r="C1012" s="6">
        <v>2</v>
      </c>
      <c r="D1012" s="7" t="s">
        <v>27</v>
      </c>
      <c r="E1012" s="7" t="s">
        <v>19</v>
      </c>
      <c r="F1012" s="7" t="s">
        <v>20</v>
      </c>
      <c r="G1012" s="6">
        <v>2</v>
      </c>
      <c r="H1012" s="8">
        <v>2.597</v>
      </c>
      <c r="I1012" s="8">
        <v>21.724</v>
      </c>
      <c r="J1012" s="8">
        <v>0.86670000000000003</v>
      </c>
      <c r="K1012" s="8">
        <v>19.173999999999999</v>
      </c>
      <c r="L1012" s="9">
        <f>K1012*Inputs!$B$5</f>
        <v>18.790520000000001</v>
      </c>
      <c r="M1012" s="10">
        <f>IF(AND(OR(C1012=1,C1012=2,C1012=12),G1012&gt;=Inputs!$B$8,G1012&lt;=Inputs!$B$9,K1012&lt;=Inputs!$B$10),1,0)</f>
        <v>0</v>
      </c>
      <c r="N1012" s="9">
        <f>Inputs!$B$4</f>
        <v>54.991999999999997</v>
      </c>
      <c r="O1012" s="9">
        <f>IF(M1012=1,Inputs!$B$6,Inputs!$B$4)</f>
        <v>54.991999999999997</v>
      </c>
      <c r="P1012" s="9">
        <f>IF(M1012=1,Inputs!$B$7,Inputs!$B$4)</f>
        <v>54.991999999999997</v>
      </c>
      <c r="Q1012" s="9">
        <f>MAX(0,Inputs!$B$4-O1012)</f>
        <v>0</v>
      </c>
      <c r="R1012" s="9">
        <f>MAX(0,Inputs!$B$4-P1012)</f>
        <v>0</v>
      </c>
    </row>
    <row r="1013" spans="1:18" ht="15" customHeight="1">
      <c r="A1013" s="4">
        <v>44604.125</v>
      </c>
      <c r="B1013" s="5">
        <v>44604</v>
      </c>
      <c r="C1013" s="6">
        <v>2</v>
      </c>
      <c r="D1013" s="7" t="s">
        <v>27</v>
      </c>
      <c r="E1013" s="7" t="s">
        <v>19</v>
      </c>
      <c r="F1013" s="7" t="s">
        <v>20</v>
      </c>
      <c r="G1013" s="6">
        <v>3</v>
      </c>
      <c r="H1013" s="8">
        <v>2.597</v>
      </c>
      <c r="I1013" s="8">
        <v>21.724</v>
      </c>
      <c r="J1013" s="8">
        <v>0.93330000000000002</v>
      </c>
      <c r="K1013" s="8">
        <v>20.449000000000002</v>
      </c>
      <c r="L1013" s="9">
        <f>K1013*Inputs!$B$5</f>
        <v>20.040020000000002</v>
      </c>
      <c r="M1013" s="10">
        <f>IF(AND(OR(C1013=1,C1013=2,C1013=12),G1013&gt;=Inputs!$B$8,G1013&lt;=Inputs!$B$9,K1013&lt;=Inputs!$B$10),1,0)</f>
        <v>0</v>
      </c>
      <c r="N1013" s="9">
        <f>Inputs!$B$4</f>
        <v>54.991999999999997</v>
      </c>
      <c r="O1013" s="9">
        <f>IF(M1013=1,Inputs!$B$6,Inputs!$B$4)</f>
        <v>54.991999999999997</v>
      </c>
      <c r="P1013" s="9">
        <f>IF(M1013=1,Inputs!$B$7,Inputs!$B$4)</f>
        <v>54.991999999999997</v>
      </c>
      <c r="Q1013" s="9">
        <f>MAX(0,Inputs!$B$4-O1013)</f>
        <v>0</v>
      </c>
      <c r="R1013" s="9">
        <f>MAX(0,Inputs!$B$4-P1013)</f>
        <v>0</v>
      </c>
    </row>
    <row r="1014" spans="1:18" ht="15" customHeight="1">
      <c r="A1014" s="4">
        <v>44604.166666666701</v>
      </c>
      <c r="B1014" s="5">
        <v>44604</v>
      </c>
      <c r="C1014" s="6">
        <v>2</v>
      </c>
      <c r="D1014" s="7" t="s">
        <v>27</v>
      </c>
      <c r="E1014" s="7" t="s">
        <v>19</v>
      </c>
      <c r="F1014" s="7" t="s">
        <v>20</v>
      </c>
      <c r="G1014" s="6">
        <v>4</v>
      </c>
      <c r="H1014" s="8">
        <v>2.597</v>
      </c>
      <c r="I1014" s="8">
        <v>21.724</v>
      </c>
      <c r="J1014" s="8">
        <v>1</v>
      </c>
      <c r="K1014" s="8">
        <v>21.724</v>
      </c>
      <c r="L1014" s="9">
        <f>K1014*Inputs!$B$5</f>
        <v>21.28952</v>
      </c>
      <c r="M1014" s="10">
        <f>IF(AND(OR(C1014=1,C1014=2,C1014=12),G1014&gt;=Inputs!$B$8,G1014&lt;=Inputs!$B$9,K1014&lt;=Inputs!$B$10),1,0)</f>
        <v>0</v>
      </c>
      <c r="N1014" s="9">
        <f>Inputs!$B$4</f>
        <v>54.991999999999997</v>
      </c>
      <c r="O1014" s="9">
        <f>IF(M1014=1,Inputs!$B$6,Inputs!$B$4)</f>
        <v>54.991999999999997</v>
      </c>
      <c r="P1014" s="9">
        <f>IF(M1014=1,Inputs!$B$7,Inputs!$B$4)</f>
        <v>54.991999999999997</v>
      </c>
      <c r="Q1014" s="9">
        <f>MAX(0,Inputs!$B$4-O1014)</f>
        <v>0</v>
      </c>
      <c r="R1014" s="9">
        <f>MAX(0,Inputs!$B$4-P1014)</f>
        <v>0</v>
      </c>
    </row>
    <row r="1015" spans="1:18" ht="15" customHeight="1">
      <c r="A1015" s="4">
        <v>44604.208333333299</v>
      </c>
      <c r="B1015" s="5">
        <v>44604</v>
      </c>
      <c r="C1015" s="6">
        <v>2</v>
      </c>
      <c r="D1015" s="7" t="s">
        <v>27</v>
      </c>
      <c r="E1015" s="7" t="s">
        <v>19</v>
      </c>
      <c r="F1015" s="7" t="s">
        <v>20</v>
      </c>
      <c r="G1015" s="6">
        <v>5</v>
      </c>
      <c r="H1015" s="8">
        <v>2.597</v>
      </c>
      <c r="I1015" s="8">
        <v>21.724</v>
      </c>
      <c r="J1015" s="8">
        <v>0.93330000000000002</v>
      </c>
      <c r="K1015" s="8">
        <v>20.449000000000002</v>
      </c>
      <c r="L1015" s="9">
        <f>K1015*Inputs!$B$5</f>
        <v>20.040020000000002</v>
      </c>
      <c r="M1015" s="10">
        <f>IF(AND(OR(C1015=1,C1015=2,C1015=12),G1015&gt;=Inputs!$B$8,G1015&lt;=Inputs!$B$9,K1015&lt;=Inputs!$B$10),1,0)</f>
        <v>0</v>
      </c>
      <c r="N1015" s="9">
        <f>Inputs!$B$4</f>
        <v>54.991999999999997</v>
      </c>
      <c r="O1015" s="9">
        <f>IF(M1015=1,Inputs!$B$6,Inputs!$B$4)</f>
        <v>54.991999999999997</v>
      </c>
      <c r="P1015" s="9">
        <f>IF(M1015=1,Inputs!$B$7,Inputs!$B$4)</f>
        <v>54.991999999999997</v>
      </c>
      <c r="Q1015" s="9">
        <f>MAX(0,Inputs!$B$4-O1015)</f>
        <v>0</v>
      </c>
      <c r="R1015" s="9">
        <f>MAX(0,Inputs!$B$4-P1015)</f>
        <v>0</v>
      </c>
    </row>
    <row r="1016" spans="1:18" ht="15" customHeight="1">
      <c r="A1016" s="4">
        <v>44604.25</v>
      </c>
      <c r="B1016" s="5">
        <v>44604</v>
      </c>
      <c r="C1016" s="6">
        <v>2</v>
      </c>
      <c r="D1016" s="7" t="s">
        <v>27</v>
      </c>
      <c r="E1016" s="7" t="s">
        <v>19</v>
      </c>
      <c r="F1016" s="7" t="s">
        <v>20</v>
      </c>
      <c r="G1016" s="6">
        <v>6</v>
      </c>
      <c r="H1016" s="8">
        <v>2.597</v>
      </c>
      <c r="I1016" s="8">
        <v>21.724</v>
      </c>
      <c r="J1016" s="8">
        <v>0.8</v>
      </c>
      <c r="K1016" s="8">
        <v>17.899000000000001</v>
      </c>
      <c r="L1016" s="9">
        <f>K1016*Inputs!$B$5</f>
        <v>17.54102</v>
      </c>
      <c r="M1016" s="10">
        <f>IF(AND(OR(C1016=1,C1016=2,C1016=12),G1016&gt;=Inputs!$B$8,G1016&lt;=Inputs!$B$9,K1016&lt;=Inputs!$B$10),1,0)</f>
        <v>0</v>
      </c>
      <c r="N1016" s="9">
        <f>Inputs!$B$4</f>
        <v>54.991999999999997</v>
      </c>
      <c r="O1016" s="9">
        <f>IF(M1016=1,Inputs!$B$6,Inputs!$B$4)</f>
        <v>54.991999999999997</v>
      </c>
      <c r="P1016" s="9">
        <f>IF(M1016=1,Inputs!$B$7,Inputs!$B$4)</f>
        <v>54.991999999999997</v>
      </c>
      <c r="Q1016" s="9">
        <f>MAX(0,Inputs!$B$4-O1016)</f>
        <v>0</v>
      </c>
      <c r="R1016" s="9">
        <f>MAX(0,Inputs!$B$4-P1016)</f>
        <v>0</v>
      </c>
    </row>
    <row r="1017" spans="1:18" ht="15" customHeight="1">
      <c r="A1017" s="4">
        <v>44604.291666666701</v>
      </c>
      <c r="B1017" s="5">
        <v>44604</v>
      </c>
      <c r="C1017" s="6">
        <v>2</v>
      </c>
      <c r="D1017" s="7" t="s">
        <v>27</v>
      </c>
      <c r="E1017" s="7" t="s">
        <v>19</v>
      </c>
      <c r="F1017" s="7" t="s">
        <v>20</v>
      </c>
      <c r="G1017" s="6">
        <v>7</v>
      </c>
      <c r="H1017" s="8">
        <v>2.597</v>
      </c>
      <c r="I1017" s="8">
        <v>21.724</v>
      </c>
      <c r="J1017" s="8">
        <v>0.66669999999999996</v>
      </c>
      <c r="K1017" s="8">
        <v>15.348000000000001</v>
      </c>
      <c r="L1017" s="9">
        <f>K1017*Inputs!$B$5</f>
        <v>15.041040000000001</v>
      </c>
      <c r="M1017" s="10">
        <f>IF(AND(OR(C1017=1,C1017=2,C1017=12),G1017&gt;=Inputs!$B$8,G1017&lt;=Inputs!$B$9,K1017&lt;=Inputs!$B$10),1,0)</f>
        <v>0</v>
      </c>
      <c r="N1017" s="9">
        <f>Inputs!$B$4</f>
        <v>54.991999999999997</v>
      </c>
      <c r="O1017" s="9">
        <f>IF(M1017=1,Inputs!$B$6,Inputs!$B$4)</f>
        <v>54.991999999999997</v>
      </c>
      <c r="P1017" s="9">
        <f>IF(M1017=1,Inputs!$B$7,Inputs!$B$4)</f>
        <v>54.991999999999997</v>
      </c>
      <c r="Q1017" s="9">
        <f>MAX(0,Inputs!$B$4-O1017)</f>
        <v>0</v>
      </c>
      <c r="R1017" s="9">
        <f>MAX(0,Inputs!$B$4-P1017)</f>
        <v>0</v>
      </c>
    </row>
    <row r="1018" spans="1:18" ht="15" customHeight="1">
      <c r="A1018" s="4">
        <v>44604.333333333299</v>
      </c>
      <c r="B1018" s="5">
        <v>44604</v>
      </c>
      <c r="C1018" s="6">
        <v>2</v>
      </c>
      <c r="D1018" s="7" t="s">
        <v>27</v>
      </c>
      <c r="E1018" s="7" t="s">
        <v>19</v>
      </c>
      <c r="F1018" s="7" t="s">
        <v>20</v>
      </c>
      <c r="G1018" s="6">
        <v>8</v>
      </c>
      <c r="H1018" s="8">
        <v>2.597</v>
      </c>
      <c r="I1018" s="8">
        <v>21.724</v>
      </c>
      <c r="J1018" s="8">
        <v>0.33329999999999999</v>
      </c>
      <c r="K1018" s="8">
        <v>8.9730000000000008</v>
      </c>
      <c r="L1018" s="9">
        <f>K1018*Inputs!$B$5</f>
        <v>8.7935400000000001</v>
      </c>
      <c r="M1018" s="10">
        <f>IF(AND(OR(C1018=1,C1018=2,C1018=12),G1018&gt;=Inputs!$B$8,G1018&lt;=Inputs!$B$9,K1018&lt;=Inputs!$B$10),1,0)</f>
        <v>0</v>
      </c>
      <c r="N1018" s="9">
        <f>Inputs!$B$4</f>
        <v>54.991999999999997</v>
      </c>
      <c r="O1018" s="9">
        <f>IF(M1018=1,Inputs!$B$6,Inputs!$B$4)</f>
        <v>54.991999999999997</v>
      </c>
      <c r="P1018" s="9">
        <f>IF(M1018=1,Inputs!$B$7,Inputs!$B$4)</f>
        <v>54.991999999999997</v>
      </c>
      <c r="Q1018" s="9">
        <f>MAX(0,Inputs!$B$4-O1018)</f>
        <v>0</v>
      </c>
      <c r="R1018" s="9">
        <f>MAX(0,Inputs!$B$4-P1018)</f>
        <v>0</v>
      </c>
    </row>
    <row r="1019" spans="1:18" ht="15" customHeight="1">
      <c r="A1019" s="4">
        <v>44604.375</v>
      </c>
      <c r="B1019" s="5">
        <v>44604</v>
      </c>
      <c r="C1019" s="6">
        <v>2</v>
      </c>
      <c r="D1019" s="7" t="s">
        <v>27</v>
      </c>
      <c r="E1019" s="7" t="s">
        <v>19</v>
      </c>
      <c r="F1019" s="7" t="s">
        <v>20</v>
      </c>
      <c r="G1019" s="6">
        <v>9</v>
      </c>
      <c r="H1019" s="8">
        <v>2.597</v>
      </c>
      <c r="I1019" s="8">
        <v>21.724</v>
      </c>
      <c r="J1019" s="8">
        <v>0.16669999999999999</v>
      </c>
      <c r="K1019" s="8">
        <v>5.7850000000000001</v>
      </c>
      <c r="L1019" s="9">
        <f>K1019*Inputs!$B$5</f>
        <v>5.6692999999999998</v>
      </c>
      <c r="M1019" s="10">
        <f>IF(AND(OR(C1019=1,C1019=2,C1019=12),G1019&gt;=Inputs!$B$8,G1019&lt;=Inputs!$B$9,K1019&lt;=Inputs!$B$10),1,0)</f>
        <v>1</v>
      </c>
      <c r="N1019" s="9">
        <f>Inputs!$B$4</f>
        <v>54.991999999999997</v>
      </c>
      <c r="O1019" s="9">
        <f>IF(M1019=1,Inputs!$B$6,Inputs!$B$4)</f>
        <v>45</v>
      </c>
      <c r="P1019" s="9">
        <f>IF(M1019=1,Inputs!$B$7,Inputs!$B$4)</f>
        <v>35</v>
      </c>
      <c r="Q1019" s="9">
        <f>MAX(0,Inputs!$B$4-O1019)</f>
        <v>9.9919999999999973</v>
      </c>
      <c r="R1019" s="9">
        <f>MAX(0,Inputs!$B$4-P1019)</f>
        <v>19.991999999999997</v>
      </c>
    </row>
    <row r="1020" spans="1:18" ht="15" customHeight="1">
      <c r="A1020" s="4">
        <v>44604.416666666701</v>
      </c>
      <c r="B1020" s="5">
        <v>44604</v>
      </c>
      <c r="C1020" s="6">
        <v>2</v>
      </c>
      <c r="D1020" s="7" t="s">
        <v>27</v>
      </c>
      <c r="E1020" s="7" t="s">
        <v>19</v>
      </c>
      <c r="F1020" s="7" t="s">
        <v>20</v>
      </c>
      <c r="G1020" s="6">
        <v>10</v>
      </c>
      <c r="H1020" s="8">
        <v>2.597</v>
      </c>
      <c r="I1020" s="8">
        <v>21.724</v>
      </c>
      <c r="J1020" s="8">
        <v>0</v>
      </c>
      <c r="K1020" s="8">
        <v>2.597</v>
      </c>
      <c r="L1020" s="9">
        <f>K1020*Inputs!$B$5</f>
        <v>2.5450599999999999</v>
      </c>
      <c r="M1020" s="10">
        <f>IF(AND(OR(C1020=1,C1020=2,C1020=12),G1020&gt;=Inputs!$B$8,G1020&lt;=Inputs!$B$9,K1020&lt;=Inputs!$B$10),1,0)</f>
        <v>1</v>
      </c>
      <c r="N1020" s="9">
        <f>Inputs!$B$4</f>
        <v>54.991999999999997</v>
      </c>
      <c r="O1020" s="9">
        <f>IF(M1020=1,Inputs!$B$6,Inputs!$B$4)</f>
        <v>45</v>
      </c>
      <c r="P1020" s="9">
        <f>IF(M1020=1,Inputs!$B$7,Inputs!$B$4)</f>
        <v>35</v>
      </c>
      <c r="Q1020" s="9">
        <f>MAX(0,Inputs!$B$4-O1020)</f>
        <v>9.9919999999999973</v>
      </c>
      <c r="R1020" s="9">
        <f>MAX(0,Inputs!$B$4-P1020)</f>
        <v>19.991999999999997</v>
      </c>
    </row>
    <row r="1021" spans="1:18" ht="15" customHeight="1">
      <c r="A1021" s="4">
        <v>44604.458333333299</v>
      </c>
      <c r="B1021" s="5">
        <v>44604</v>
      </c>
      <c r="C1021" s="6">
        <v>2</v>
      </c>
      <c r="D1021" s="7" t="s">
        <v>27</v>
      </c>
      <c r="E1021" s="7" t="s">
        <v>19</v>
      </c>
      <c r="F1021" s="7" t="s">
        <v>20</v>
      </c>
      <c r="G1021" s="6">
        <v>11</v>
      </c>
      <c r="H1021" s="8">
        <v>2.597</v>
      </c>
      <c r="I1021" s="8">
        <v>21.724</v>
      </c>
      <c r="J1021" s="8">
        <v>3.3300000000000003E-2</v>
      </c>
      <c r="K1021" s="8">
        <v>3.2349999999999999</v>
      </c>
      <c r="L1021" s="9">
        <f>K1021*Inputs!$B$5</f>
        <v>3.1702999999999997</v>
      </c>
      <c r="M1021" s="10">
        <f>IF(AND(OR(C1021=1,C1021=2,C1021=12),G1021&gt;=Inputs!$B$8,G1021&lt;=Inputs!$B$9,K1021&lt;=Inputs!$B$10),1,0)</f>
        <v>1</v>
      </c>
      <c r="N1021" s="9">
        <f>Inputs!$B$4</f>
        <v>54.991999999999997</v>
      </c>
      <c r="O1021" s="9">
        <f>IF(M1021=1,Inputs!$B$6,Inputs!$B$4)</f>
        <v>45</v>
      </c>
      <c r="P1021" s="9">
        <f>IF(M1021=1,Inputs!$B$7,Inputs!$B$4)</f>
        <v>35</v>
      </c>
      <c r="Q1021" s="9">
        <f>MAX(0,Inputs!$B$4-O1021)</f>
        <v>9.9919999999999973</v>
      </c>
      <c r="R1021" s="9">
        <f>MAX(0,Inputs!$B$4-P1021)</f>
        <v>19.991999999999997</v>
      </c>
    </row>
    <row r="1022" spans="1:18" ht="15" customHeight="1">
      <c r="A1022" s="4">
        <v>44604.5</v>
      </c>
      <c r="B1022" s="5">
        <v>44604</v>
      </c>
      <c r="C1022" s="6">
        <v>2</v>
      </c>
      <c r="D1022" s="7" t="s">
        <v>27</v>
      </c>
      <c r="E1022" s="7" t="s">
        <v>19</v>
      </c>
      <c r="F1022" s="7" t="s">
        <v>20</v>
      </c>
      <c r="G1022" s="6">
        <v>12</v>
      </c>
      <c r="H1022" s="8">
        <v>2.597</v>
      </c>
      <c r="I1022" s="8">
        <v>21.724</v>
      </c>
      <c r="J1022" s="8">
        <v>6.6699999999999995E-2</v>
      </c>
      <c r="K1022" s="8">
        <v>3.8719999999999999</v>
      </c>
      <c r="L1022" s="9">
        <f>K1022*Inputs!$B$5</f>
        <v>3.7945599999999997</v>
      </c>
      <c r="M1022" s="10">
        <f>IF(AND(OR(C1022=1,C1022=2,C1022=12),G1022&gt;=Inputs!$B$8,G1022&lt;=Inputs!$B$9,K1022&lt;=Inputs!$B$10),1,0)</f>
        <v>1</v>
      </c>
      <c r="N1022" s="9">
        <f>Inputs!$B$4</f>
        <v>54.991999999999997</v>
      </c>
      <c r="O1022" s="9">
        <f>IF(M1022=1,Inputs!$B$6,Inputs!$B$4)</f>
        <v>45</v>
      </c>
      <c r="P1022" s="9">
        <f>IF(M1022=1,Inputs!$B$7,Inputs!$B$4)</f>
        <v>35</v>
      </c>
      <c r="Q1022" s="9">
        <f>MAX(0,Inputs!$B$4-O1022)</f>
        <v>9.9919999999999973</v>
      </c>
      <c r="R1022" s="9">
        <f>MAX(0,Inputs!$B$4-P1022)</f>
        <v>19.991999999999997</v>
      </c>
    </row>
    <row r="1023" spans="1:18" ht="15" customHeight="1">
      <c r="A1023" s="4">
        <v>44604.541666666701</v>
      </c>
      <c r="B1023" s="5">
        <v>44604</v>
      </c>
      <c r="C1023" s="6">
        <v>2</v>
      </c>
      <c r="D1023" s="7" t="s">
        <v>27</v>
      </c>
      <c r="E1023" s="7" t="s">
        <v>19</v>
      </c>
      <c r="F1023" s="7" t="s">
        <v>20</v>
      </c>
      <c r="G1023" s="6">
        <v>13</v>
      </c>
      <c r="H1023" s="8">
        <v>2.597</v>
      </c>
      <c r="I1023" s="8">
        <v>21.724</v>
      </c>
      <c r="J1023" s="8">
        <v>0.1333</v>
      </c>
      <c r="K1023" s="8">
        <v>5.1470000000000002</v>
      </c>
      <c r="L1023" s="9">
        <f>K1023*Inputs!$B$5</f>
        <v>5.04406</v>
      </c>
      <c r="M1023" s="10">
        <f>IF(AND(OR(C1023=1,C1023=2,C1023=12),G1023&gt;=Inputs!$B$8,G1023&lt;=Inputs!$B$9,K1023&lt;=Inputs!$B$10),1,0)</f>
        <v>1</v>
      </c>
      <c r="N1023" s="9">
        <f>Inputs!$B$4</f>
        <v>54.991999999999997</v>
      </c>
      <c r="O1023" s="9">
        <f>IF(M1023=1,Inputs!$B$6,Inputs!$B$4)</f>
        <v>45</v>
      </c>
      <c r="P1023" s="9">
        <f>IF(M1023=1,Inputs!$B$7,Inputs!$B$4)</f>
        <v>35</v>
      </c>
      <c r="Q1023" s="9">
        <f>MAX(0,Inputs!$B$4-O1023)</f>
        <v>9.9919999999999973</v>
      </c>
      <c r="R1023" s="9">
        <f>MAX(0,Inputs!$B$4-P1023)</f>
        <v>19.991999999999997</v>
      </c>
    </row>
    <row r="1024" spans="1:18" ht="15" customHeight="1">
      <c r="A1024" s="4">
        <v>44604.583333333299</v>
      </c>
      <c r="B1024" s="5">
        <v>44604</v>
      </c>
      <c r="C1024" s="6">
        <v>2</v>
      </c>
      <c r="D1024" s="7" t="s">
        <v>27</v>
      </c>
      <c r="E1024" s="7" t="s">
        <v>19</v>
      </c>
      <c r="F1024" s="7" t="s">
        <v>20</v>
      </c>
      <c r="G1024" s="6">
        <v>14</v>
      </c>
      <c r="H1024" s="8">
        <v>2.597</v>
      </c>
      <c r="I1024" s="8">
        <v>21.724</v>
      </c>
      <c r="J1024" s="8">
        <v>0.2</v>
      </c>
      <c r="K1024" s="8">
        <v>6.4219999999999997</v>
      </c>
      <c r="L1024" s="9">
        <f>K1024*Inputs!$B$5</f>
        <v>6.2935599999999994</v>
      </c>
      <c r="M1024" s="10">
        <f>IF(AND(OR(C1024=1,C1024=2,C1024=12),G1024&gt;=Inputs!$B$8,G1024&lt;=Inputs!$B$9,K1024&lt;=Inputs!$B$10),1,0)</f>
        <v>0</v>
      </c>
      <c r="N1024" s="9">
        <f>Inputs!$B$4</f>
        <v>54.991999999999997</v>
      </c>
      <c r="O1024" s="9">
        <f>IF(M1024=1,Inputs!$B$6,Inputs!$B$4)</f>
        <v>54.991999999999997</v>
      </c>
      <c r="P1024" s="9">
        <f>IF(M1024=1,Inputs!$B$7,Inputs!$B$4)</f>
        <v>54.991999999999997</v>
      </c>
      <c r="Q1024" s="9">
        <f>MAX(0,Inputs!$B$4-O1024)</f>
        <v>0</v>
      </c>
      <c r="R1024" s="9">
        <f>MAX(0,Inputs!$B$4-P1024)</f>
        <v>0</v>
      </c>
    </row>
    <row r="1025" spans="1:18" ht="15" customHeight="1">
      <c r="A1025" s="4">
        <v>44604.625</v>
      </c>
      <c r="B1025" s="5">
        <v>44604</v>
      </c>
      <c r="C1025" s="6">
        <v>2</v>
      </c>
      <c r="D1025" s="7" t="s">
        <v>27</v>
      </c>
      <c r="E1025" s="7" t="s">
        <v>19</v>
      </c>
      <c r="F1025" s="7" t="s">
        <v>20</v>
      </c>
      <c r="G1025" s="6">
        <v>15</v>
      </c>
      <c r="H1025" s="8">
        <v>2.597</v>
      </c>
      <c r="I1025" s="8">
        <v>21.724</v>
      </c>
      <c r="J1025" s="8">
        <v>0.1333</v>
      </c>
      <c r="K1025" s="8">
        <v>5.1470000000000002</v>
      </c>
      <c r="L1025" s="9">
        <f>K1025*Inputs!$B$5</f>
        <v>5.04406</v>
      </c>
      <c r="M1025" s="10">
        <f>IF(AND(OR(C1025=1,C1025=2,C1025=12),G1025&gt;=Inputs!$B$8,G1025&lt;=Inputs!$B$9,K1025&lt;=Inputs!$B$10),1,0)</f>
        <v>1</v>
      </c>
      <c r="N1025" s="9">
        <f>Inputs!$B$4</f>
        <v>54.991999999999997</v>
      </c>
      <c r="O1025" s="9">
        <f>IF(M1025=1,Inputs!$B$6,Inputs!$B$4)</f>
        <v>45</v>
      </c>
      <c r="P1025" s="9">
        <f>IF(M1025=1,Inputs!$B$7,Inputs!$B$4)</f>
        <v>35</v>
      </c>
      <c r="Q1025" s="9">
        <f>MAX(0,Inputs!$B$4-O1025)</f>
        <v>9.9919999999999973</v>
      </c>
      <c r="R1025" s="9">
        <f>MAX(0,Inputs!$B$4-P1025)</f>
        <v>19.991999999999997</v>
      </c>
    </row>
    <row r="1026" spans="1:18" ht="15" customHeight="1">
      <c r="A1026" s="4">
        <v>44604.666666666701</v>
      </c>
      <c r="B1026" s="5">
        <v>44604</v>
      </c>
      <c r="C1026" s="6">
        <v>2</v>
      </c>
      <c r="D1026" s="7" t="s">
        <v>27</v>
      </c>
      <c r="E1026" s="7" t="s">
        <v>19</v>
      </c>
      <c r="F1026" s="7" t="s">
        <v>20</v>
      </c>
      <c r="G1026" s="6">
        <v>16</v>
      </c>
      <c r="H1026" s="8">
        <v>2.597</v>
      </c>
      <c r="I1026" s="8">
        <v>21.724</v>
      </c>
      <c r="J1026" s="8">
        <v>6.6699999999999995E-2</v>
      </c>
      <c r="K1026" s="8">
        <v>3.8719999999999999</v>
      </c>
      <c r="L1026" s="9">
        <f>K1026*Inputs!$B$5</f>
        <v>3.7945599999999997</v>
      </c>
      <c r="M1026" s="10">
        <f>IF(AND(OR(C1026=1,C1026=2,C1026=12),G1026&gt;=Inputs!$B$8,G1026&lt;=Inputs!$B$9,K1026&lt;=Inputs!$B$10),1,0)</f>
        <v>1</v>
      </c>
      <c r="N1026" s="9">
        <f>Inputs!$B$4</f>
        <v>54.991999999999997</v>
      </c>
      <c r="O1026" s="9">
        <f>IF(M1026=1,Inputs!$B$6,Inputs!$B$4)</f>
        <v>45</v>
      </c>
      <c r="P1026" s="9">
        <f>IF(M1026=1,Inputs!$B$7,Inputs!$B$4)</f>
        <v>35</v>
      </c>
      <c r="Q1026" s="9">
        <f>MAX(0,Inputs!$B$4-O1026)</f>
        <v>9.9919999999999973</v>
      </c>
      <c r="R1026" s="9">
        <f>MAX(0,Inputs!$B$4-P1026)</f>
        <v>19.991999999999997</v>
      </c>
    </row>
    <row r="1027" spans="1:18" ht="15" customHeight="1">
      <c r="A1027" s="4">
        <v>44604.708333333299</v>
      </c>
      <c r="B1027" s="5">
        <v>44604</v>
      </c>
      <c r="C1027" s="6">
        <v>2</v>
      </c>
      <c r="D1027" s="7" t="s">
        <v>27</v>
      </c>
      <c r="E1027" s="7" t="s">
        <v>19</v>
      </c>
      <c r="F1027" s="7" t="s">
        <v>20</v>
      </c>
      <c r="G1027" s="6">
        <v>17</v>
      </c>
      <c r="H1027" s="8">
        <v>2.597</v>
      </c>
      <c r="I1027" s="8">
        <v>21.724</v>
      </c>
      <c r="J1027" s="8">
        <v>6.6699999999999995E-2</v>
      </c>
      <c r="K1027" s="8">
        <v>3.8719999999999999</v>
      </c>
      <c r="L1027" s="9">
        <f>K1027*Inputs!$B$5</f>
        <v>3.7945599999999997</v>
      </c>
      <c r="M1027" s="10">
        <f>IF(AND(OR(C1027=1,C1027=2,C1027=12),G1027&gt;=Inputs!$B$8,G1027&lt;=Inputs!$B$9,K1027&lt;=Inputs!$B$10),1,0)</f>
        <v>1</v>
      </c>
      <c r="N1027" s="9">
        <f>Inputs!$B$4</f>
        <v>54.991999999999997</v>
      </c>
      <c r="O1027" s="9">
        <f>IF(M1027=1,Inputs!$B$6,Inputs!$B$4)</f>
        <v>45</v>
      </c>
      <c r="P1027" s="9">
        <f>IF(M1027=1,Inputs!$B$7,Inputs!$B$4)</f>
        <v>35</v>
      </c>
      <c r="Q1027" s="9">
        <f>MAX(0,Inputs!$B$4-O1027)</f>
        <v>9.9919999999999973</v>
      </c>
      <c r="R1027" s="9">
        <f>MAX(0,Inputs!$B$4-P1027)</f>
        <v>19.991999999999997</v>
      </c>
    </row>
    <row r="1028" spans="1:18" ht="15" customHeight="1">
      <c r="A1028" s="4">
        <v>44604.75</v>
      </c>
      <c r="B1028" s="5">
        <v>44604</v>
      </c>
      <c r="C1028" s="6">
        <v>2</v>
      </c>
      <c r="D1028" s="7" t="s">
        <v>27</v>
      </c>
      <c r="E1028" s="7" t="s">
        <v>19</v>
      </c>
      <c r="F1028" s="7" t="s">
        <v>20</v>
      </c>
      <c r="G1028" s="6">
        <v>18</v>
      </c>
      <c r="H1028" s="8">
        <v>2.597</v>
      </c>
      <c r="I1028" s="8">
        <v>21.724</v>
      </c>
      <c r="J1028" s="8">
        <v>6.6699999999999995E-2</v>
      </c>
      <c r="K1028" s="8">
        <v>3.8719999999999999</v>
      </c>
      <c r="L1028" s="9">
        <f>K1028*Inputs!$B$5</f>
        <v>3.7945599999999997</v>
      </c>
      <c r="M1028" s="10">
        <f>IF(AND(OR(C1028=1,C1028=2,C1028=12),G1028&gt;=Inputs!$B$8,G1028&lt;=Inputs!$B$9,K1028&lt;=Inputs!$B$10),1,0)</f>
        <v>0</v>
      </c>
      <c r="N1028" s="9">
        <f>Inputs!$B$4</f>
        <v>54.991999999999997</v>
      </c>
      <c r="O1028" s="9">
        <f>IF(M1028=1,Inputs!$B$6,Inputs!$B$4)</f>
        <v>54.991999999999997</v>
      </c>
      <c r="P1028" s="9">
        <f>IF(M1028=1,Inputs!$B$7,Inputs!$B$4)</f>
        <v>54.991999999999997</v>
      </c>
      <c r="Q1028" s="9">
        <f>MAX(0,Inputs!$B$4-O1028)</f>
        <v>0</v>
      </c>
      <c r="R1028" s="9">
        <f>MAX(0,Inputs!$B$4-P1028)</f>
        <v>0</v>
      </c>
    </row>
    <row r="1029" spans="1:18" ht="15" customHeight="1">
      <c r="A1029" s="4">
        <v>44604.791666666701</v>
      </c>
      <c r="B1029" s="5">
        <v>44604</v>
      </c>
      <c r="C1029" s="6">
        <v>2</v>
      </c>
      <c r="D1029" s="7" t="s">
        <v>27</v>
      </c>
      <c r="E1029" s="7" t="s">
        <v>19</v>
      </c>
      <c r="F1029" s="7" t="s">
        <v>20</v>
      </c>
      <c r="G1029" s="6">
        <v>19</v>
      </c>
      <c r="H1029" s="8">
        <v>2.597</v>
      </c>
      <c r="I1029" s="8">
        <v>21.724</v>
      </c>
      <c r="J1029" s="8">
        <v>0.1</v>
      </c>
      <c r="K1029" s="8">
        <v>4.51</v>
      </c>
      <c r="L1029" s="9">
        <f>K1029*Inputs!$B$5</f>
        <v>4.4197999999999995</v>
      </c>
      <c r="M1029" s="10">
        <f>IF(AND(OR(C1029=1,C1029=2,C1029=12),G1029&gt;=Inputs!$B$8,G1029&lt;=Inputs!$B$9,K1029&lt;=Inputs!$B$10),1,0)</f>
        <v>0</v>
      </c>
      <c r="N1029" s="9">
        <f>Inputs!$B$4</f>
        <v>54.991999999999997</v>
      </c>
      <c r="O1029" s="9">
        <f>IF(M1029=1,Inputs!$B$6,Inputs!$B$4)</f>
        <v>54.991999999999997</v>
      </c>
      <c r="P1029" s="9">
        <f>IF(M1029=1,Inputs!$B$7,Inputs!$B$4)</f>
        <v>54.991999999999997</v>
      </c>
      <c r="Q1029" s="9">
        <f>MAX(0,Inputs!$B$4-O1029)</f>
        <v>0</v>
      </c>
      <c r="R1029" s="9">
        <f>MAX(0,Inputs!$B$4-P1029)</f>
        <v>0</v>
      </c>
    </row>
    <row r="1030" spans="1:18" ht="15" customHeight="1">
      <c r="A1030" s="4">
        <v>44604.833333333299</v>
      </c>
      <c r="B1030" s="5">
        <v>44604</v>
      </c>
      <c r="C1030" s="6">
        <v>2</v>
      </c>
      <c r="D1030" s="7" t="s">
        <v>27</v>
      </c>
      <c r="E1030" s="7" t="s">
        <v>19</v>
      </c>
      <c r="F1030" s="7" t="s">
        <v>20</v>
      </c>
      <c r="G1030" s="6">
        <v>20</v>
      </c>
      <c r="H1030" s="8">
        <v>2.597</v>
      </c>
      <c r="I1030" s="8">
        <v>21.724</v>
      </c>
      <c r="J1030" s="8">
        <v>0.1333</v>
      </c>
      <c r="K1030" s="8">
        <v>5.1470000000000002</v>
      </c>
      <c r="L1030" s="9">
        <f>K1030*Inputs!$B$5</f>
        <v>5.04406</v>
      </c>
      <c r="M1030" s="10">
        <f>IF(AND(OR(C1030=1,C1030=2,C1030=12),G1030&gt;=Inputs!$B$8,G1030&lt;=Inputs!$B$9,K1030&lt;=Inputs!$B$10),1,0)</f>
        <v>0</v>
      </c>
      <c r="N1030" s="9">
        <f>Inputs!$B$4</f>
        <v>54.991999999999997</v>
      </c>
      <c r="O1030" s="9">
        <f>IF(M1030=1,Inputs!$B$6,Inputs!$B$4)</f>
        <v>54.991999999999997</v>
      </c>
      <c r="P1030" s="9">
        <f>IF(M1030=1,Inputs!$B$7,Inputs!$B$4)</f>
        <v>54.991999999999997</v>
      </c>
      <c r="Q1030" s="9">
        <f>MAX(0,Inputs!$B$4-O1030)</f>
        <v>0</v>
      </c>
      <c r="R1030" s="9">
        <f>MAX(0,Inputs!$B$4-P1030)</f>
        <v>0</v>
      </c>
    </row>
    <row r="1031" spans="1:18" ht="15" customHeight="1">
      <c r="A1031" s="4">
        <v>44604.875</v>
      </c>
      <c r="B1031" s="5">
        <v>44604</v>
      </c>
      <c r="C1031" s="6">
        <v>2</v>
      </c>
      <c r="D1031" s="7" t="s">
        <v>27</v>
      </c>
      <c r="E1031" s="7" t="s">
        <v>19</v>
      </c>
      <c r="F1031" s="7" t="s">
        <v>20</v>
      </c>
      <c r="G1031" s="6">
        <v>21</v>
      </c>
      <c r="H1031" s="8">
        <v>2.597</v>
      </c>
      <c r="I1031" s="8">
        <v>21.724</v>
      </c>
      <c r="J1031" s="8">
        <v>0.26669999999999999</v>
      </c>
      <c r="K1031" s="8">
        <v>7.6980000000000004</v>
      </c>
      <c r="L1031" s="9">
        <f>K1031*Inputs!$B$5</f>
        <v>7.5440399999999999</v>
      </c>
      <c r="M1031" s="10">
        <f>IF(AND(OR(C1031=1,C1031=2,C1031=12),G1031&gt;=Inputs!$B$8,G1031&lt;=Inputs!$B$9,K1031&lt;=Inputs!$B$10),1,0)</f>
        <v>0</v>
      </c>
      <c r="N1031" s="9">
        <f>Inputs!$B$4</f>
        <v>54.991999999999997</v>
      </c>
      <c r="O1031" s="9">
        <f>IF(M1031=1,Inputs!$B$6,Inputs!$B$4)</f>
        <v>54.991999999999997</v>
      </c>
      <c r="P1031" s="9">
        <f>IF(M1031=1,Inputs!$B$7,Inputs!$B$4)</f>
        <v>54.991999999999997</v>
      </c>
      <c r="Q1031" s="9">
        <f>MAX(0,Inputs!$B$4-O1031)</f>
        <v>0</v>
      </c>
      <c r="R1031" s="9">
        <f>MAX(0,Inputs!$B$4-P1031)</f>
        <v>0</v>
      </c>
    </row>
    <row r="1032" spans="1:18" ht="15" customHeight="1">
      <c r="A1032" s="4">
        <v>44604.916666666701</v>
      </c>
      <c r="B1032" s="5">
        <v>44604</v>
      </c>
      <c r="C1032" s="6">
        <v>2</v>
      </c>
      <c r="D1032" s="7" t="s">
        <v>27</v>
      </c>
      <c r="E1032" s="7" t="s">
        <v>19</v>
      </c>
      <c r="F1032" s="7" t="s">
        <v>20</v>
      </c>
      <c r="G1032" s="6">
        <v>22</v>
      </c>
      <c r="H1032" s="8">
        <v>2.597</v>
      </c>
      <c r="I1032" s="8">
        <v>21.724</v>
      </c>
      <c r="J1032" s="8">
        <v>0.56669999999999998</v>
      </c>
      <c r="K1032" s="8">
        <v>13.436</v>
      </c>
      <c r="L1032" s="9">
        <f>K1032*Inputs!$B$5</f>
        <v>13.16728</v>
      </c>
      <c r="M1032" s="10">
        <f>IF(AND(OR(C1032=1,C1032=2,C1032=12),G1032&gt;=Inputs!$B$8,G1032&lt;=Inputs!$B$9,K1032&lt;=Inputs!$B$10),1,0)</f>
        <v>0</v>
      </c>
      <c r="N1032" s="9">
        <f>Inputs!$B$4</f>
        <v>54.991999999999997</v>
      </c>
      <c r="O1032" s="9">
        <f>IF(M1032=1,Inputs!$B$6,Inputs!$B$4)</f>
        <v>54.991999999999997</v>
      </c>
      <c r="P1032" s="9">
        <f>IF(M1032=1,Inputs!$B$7,Inputs!$B$4)</f>
        <v>54.991999999999997</v>
      </c>
      <c r="Q1032" s="9">
        <f>MAX(0,Inputs!$B$4-O1032)</f>
        <v>0</v>
      </c>
      <c r="R1032" s="9">
        <f>MAX(0,Inputs!$B$4-P1032)</f>
        <v>0</v>
      </c>
    </row>
    <row r="1033" spans="1:18" ht="15" customHeight="1">
      <c r="A1033" s="4">
        <v>44604.958333333299</v>
      </c>
      <c r="B1033" s="5">
        <v>44604</v>
      </c>
      <c r="C1033" s="6">
        <v>2</v>
      </c>
      <c r="D1033" s="7" t="s">
        <v>27</v>
      </c>
      <c r="E1033" s="7" t="s">
        <v>19</v>
      </c>
      <c r="F1033" s="7" t="s">
        <v>20</v>
      </c>
      <c r="G1033" s="6">
        <v>23</v>
      </c>
      <c r="H1033" s="8">
        <v>2.597</v>
      </c>
      <c r="I1033" s="8">
        <v>21.724</v>
      </c>
      <c r="J1033" s="8">
        <v>0.86670000000000003</v>
      </c>
      <c r="K1033" s="8">
        <v>19.173999999999999</v>
      </c>
      <c r="L1033" s="9">
        <f>K1033*Inputs!$B$5</f>
        <v>18.790520000000001</v>
      </c>
      <c r="M1033" s="10">
        <f>IF(AND(OR(C1033=1,C1033=2,C1033=12),G1033&gt;=Inputs!$B$8,G1033&lt;=Inputs!$B$9,K1033&lt;=Inputs!$B$10),1,0)</f>
        <v>0</v>
      </c>
      <c r="N1033" s="9">
        <f>Inputs!$B$4</f>
        <v>54.991999999999997</v>
      </c>
      <c r="O1033" s="9">
        <f>IF(M1033=1,Inputs!$B$6,Inputs!$B$4)</f>
        <v>54.991999999999997</v>
      </c>
      <c r="P1033" s="9">
        <f>IF(M1033=1,Inputs!$B$7,Inputs!$B$4)</f>
        <v>54.991999999999997</v>
      </c>
      <c r="Q1033" s="9">
        <f>MAX(0,Inputs!$B$4-O1033)</f>
        <v>0</v>
      </c>
      <c r="R1033" s="9">
        <f>MAX(0,Inputs!$B$4-P1033)</f>
        <v>0</v>
      </c>
    </row>
    <row r="1034" spans="1:18" ht="15" customHeight="1">
      <c r="A1034" s="4">
        <v>44605</v>
      </c>
      <c r="B1034" s="5">
        <v>44605</v>
      </c>
      <c r="C1034" s="6">
        <v>2</v>
      </c>
      <c r="D1034" s="7" t="s">
        <v>27</v>
      </c>
      <c r="E1034" s="7" t="s">
        <v>19</v>
      </c>
      <c r="F1034" s="7" t="s">
        <v>21</v>
      </c>
      <c r="G1034" s="6">
        <v>0</v>
      </c>
      <c r="H1034" s="8">
        <v>2.8809999999999998</v>
      </c>
      <c r="I1034" s="8">
        <v>26.937000000000001</v>
      </c>
      <c r="J1034" s="8">
        <v>0.35289999999999999</v>
      </c>
      <c r="K1034" s="8">
        <v>11.371</v>
      </c>
      <c r="L1034" s="9">
        <f>K1034*Inputs!$B$5</f>
        <v>11.14358</v>
      </c>
      <c r="M1034" s="10">
        <f>IF(AND(OR(C1034=1,C1034=2,C1034=12),G1034&gt;=Inputs!$B$8,G1034&lt;=Inputs!$B$9,K1034&lt;=Inputs!$B$10),1,0)</f>
        <v>0</v>
      </c>
      <c r="N1034" s="9">
        <f>Inputs!$B$4</f>
        <v>54.991999999999997</v>
      </c>
      <c r="O1034" s="9">
        <f>IF(M1034=1,Inputs!$B$6,Inputs!$B$4)</f>
        <v>54.991999999999997</v>
      </c>
      <c r="P1034" s="9">
        <f>IF(M1034=1,Inputs!$B$7,Inputs!$B$4)</f>
        <v>54.991999999999997</v>
      </c>
      <c r="Q1034" s="9">
        <f>MAX(0,Inputs!$B$4-O1034)</f>
        <v>0</v>
      </c>
      <c r="R1034" s="9">
        <f>MAX(0,Inputs!$B$4-P1034)</f>
        <v>0</v>
      </c>
    </row>
    <row r="1035" spans="1:18" ht="15" customHeight="1">
      <c r="A1035" s="4">
        <v>44605.041666666701</v>
      </c>
      <c r="B1035" s="5">
        <v>44605</v>
      </c>
      <c r="C1035" s="6">
        <v>2</v>
      </c>
      <c r="D1035" s="7" t="s">
        <v>27</v>
      </c>
      <c r="E1035" s="7" t="s">
        <v>19</v>
      </c>
      <c r="F1035" s="7" t="s">
        <v>21</v>
      </c>
      <c r="G1035" s="6">
        <v>1</v>
      </c>
      <c r="H1035" s="8">
        <v>2.8809999999999998</v>
      </c>
      <c r="I1035" s="8">
        <v>26.937000000000001</v>
      </c>
      <c r="J1035" s="8">
        <v>0.58819999999999995</v>
      </c>
      <c r="K1035" s="8">
        <v>17.032</v>
      </c>
      <c r="L1035" s="9">
        <f>K1035*Inputs!$B$5</f>
        <v>16.69136</v>
      </c>
      <c r="M1035" s="10">
        <f>IF(AND(OR(C1035=1,C1035=2,C1035=12),G1035&gt;=Inputs!$B$8,G1035&lt;=Inputs!$B$9,K1035&lt;=Inputs!$B$10),1,0)</f>
        <v>0</v>
      </c>
      <c r="N1035" s="9">
        <f>Inputs!$B$4</f>
        <v>54.991999999999997</v>
      </c>
      <c r="O1035" s="9">
        <f>IF(M1035=1,Inputs!$B$6,Inputs!$B$4)</f>
        <v>54.991999999999997</v>
      </c>
      <c r="P1035" s="9">
        <f>IF(M1035=1,Inputs!$B$7,Inputs!$B$4)</f>
        <v>54.991999999999997</v>
      </c>
      <c r="Q1035" s="9">
        <f>MAX(0,Inputs!$B$4-O1035)</f>
        <v>0</v>
      </c>
      <c r="R1035" s="9">
        <f>MAX(0,Inputs!$B$4-P1035)</f>
        <v>0</v>
      </c>
    </row>
    <row r="1036" spans="1:18" ht="15" customHeight="1">
      <c r="A1036" s="4">
        <v>44605.083333333299</v>
      </c>
      <c r="B1036" s="5">
        <v>44605</v>
      </c>
      <c r="C1036" s="6">
        <v>2</v>
      </c>
      <c r="D1036" s="7" t="s">
        <v>27</v>
      </c>
      <c r="E1036" s="7" t="s">
        <v>19</v>
      </c>
      <c r="F1036" s="7" t="s">
        <v>21</v>
      </c>
      <c r="G1036" s="6">
        <v>2</v>
      </c>
      <c r="H1036" s="8">
        <v>2.8809999999999998</v>
      </c>
      <c r="I1036" s="8">
        <v>26.937000000000001</v>
      </c>
      <c r="J1036" s="8">
        <v>0.82350000000000001</v>
      </c>
      <c r="K1036" s="8">
        <v>22.692</v>
      </c>
      <c r="L1036" s="9">
        <f>K1036*Inputs!$B$5</f>
        <v>22.238160000000001</v>
      </c>
      <c r="M1036" s="10">
        <f>IF(AND(OR(C1036=1,C1036=2,C1036=12),G1036&gt;=Inputs!$B$8,G1036&lt;=Inputs!$B$9,K1036&lt;=Inputs!$B$10),1,0)</f>
        <v>0</v>
      </c>
      <c r="N1036" s="9">
        <f>Inputs!$B$4</f>
        <v>54.991999999999997</v>
      </c>
      <c r="O1036" s="9">
        <f>IF(M1036=1,Inputs!$B$6,Inputs!$B$4)</f>
        <v>54.991999999999997</v>
      </c>
      <c r="P1036" s="9">
        <f>IF(M1036=1,Inputs!$B$7,Inputs!$B$4)</f>
        <v>54.991999999999997</v>
      </c>
      <c r="Q1036" s="9">
        <f>MAX(0,Inputs!$B$4-O1036)</f>
        <v>0</v>
      </c>
      <c r="R1036" s="9">
        <f>MAX(0,Inputs!$B$4-P1036)</f>
        <v>0</v>
      </c>
    </row>
    <row r="1037" spans="1:18" ht="15" customHeight="1">
      <c r="A1037" s="4">
        <v>44605.125</v>
      </c>
      <c r="B1037" s="5">
        <v>44605</v>
      </c>
      <c r="C1037" s="6">
        <v>2</v>
      </c>
      <c r="D1037" s="7" t="s">
        <v>27</v>
      </c>
      <c r="E1037" s="7" t="s">
        <v>19</v>
      </c>
      <c r="F1037" s="7" t="s">
        <v>21</v>
      </c>
      <c r="G1037" s="6">
        <v>3</v>
      </c>
      <c r="H1037" s="8">
        <v>2.8809999999999998</v>
      </c>
      <c r="I1037" s="8">
        <v>26.937000000000001</v>
      </c>
      <c r="J1037" s="8">
        <v>0.91180000000000005</v>
      </c>
      <c r="K1037" s="8">
        <v>24.814</v>
      </c>
      <c r="L1037" s="9">
        <f>K1037*Inputs!$B$5</f>
        <v>24.317720000000001</v>
      </c>
      <c r="M1037" s="10">
        <f>IF(AND(OR(C1037=1,C1037=2,C1037=12),G1037&gt;=Inputs!$B$8,G1037&lt;=Inputs!$B$9,K1037&lt;=Inputs!$B$10),1,0)</f>
        <v>0</v>
      </c>
      <c r="N1037" s="9">
        <f>Inputs!$B$4</f>
        <v>54.991999999999997</v>
      </c>
      <c r="O1037" s="9">
        <f>IF(M1037=1,Inputs!$B$6,Inputs!$B$4)</f>
        <v>54.991999999999997</v>
      </c>
      <c r="P1037" s="9">
        <f>IF(M1037=1,Inputs!$B$7,Inputs!$B$4)</f>
        <v>54.991999999999997</v>
      </c>
      <c r="Q1037" s="9">
        <f>MAX(0,Inputs!$B$4-O1037)</f>
        <v>0</v>
      </c>
      <c r="R1037" s="9">
        <f>MAX(0,Inputs!$B$4-P1037)</f>
        <v>0</v>
      </c>
    </row>
    <row r="1038" spans="1:18" ht="15" customHeight="1">
      <c r="A1038" s="4">
        <v>44605.166666666701</v>
      </c>
      <c r="B1038" s="5">
        <v>44605</v>
      </c>
      <c r="C1038" s="6">
        <v>2</v>
      </c>
      <c r="D1038" s="7" t="s">
        <v>27</v>
      </c>
      <c r="E1038" s="7" t="s">
        <v>19</v>
      </c>
      <c r="F1038" s="7" t="s">
        <v>21</v>
      </c>
      <c r="G1038" s="6">
        <v>4</v>
      </c>
      <c r="H1038" s="8">
        <v>2.8809999999999998</v>
      </c>
      <c r="I1038" s="8">
        <v>26.937000000000001</v>
      </c>
      <c r="J1038" s="8">
        <v>1</v>
      </c>
      <c r="K1038" s="8">
        <v>26.937000000000001</v>
      </c>
      <c r="L1038" s="9">
        <f>K1038*Inputs!$B$5</f>
        <v>26.398260000000001</v>
      </c>
      <c r="M1038" s="10">
        <f>IF(AND(OR(C1038=1,C1038=2,C1038=12),G1038&gt;=Inputs!$B$8,G1038&lt;=Inputs!$B$9,K1038&lt;=Inputs!$B$10),1,0)</f>
        <v>0</v>
      </c>
      <c r="N1038" s="9">
        <f>Inputs!$B$4</f>
        <v>54.991999999999997</v>
      </c>
      <c r="O1038" s="9">
        <f>IF(M1038=1,Inputs!$B$6,Inputs!$B$4)</f>
        <v>54.991999999999997</v>
      </c>
      <c r="P1038" s="9">
        <f>IF(M1038=1,Inputs!$B$7,Inputs!$B$4)</f>
        <v>54.991999999999997</v>
      </c>
      <c r="Q1038" s="9">
        <f>MAX(0,Inputs!$B$4-O1038)</f>
        <v>0</v>
      </c>
      <c r="R1038" s="9">
        <f>MAX(0,Inputs!$B$4-P1038)</f>
        <v>0</v>
      </c>
    </row>
    <row r="1039" spans="1:18" ht="15" customHeight="1">
      <c r="A1039" s="4">
        <v>44605.208333333299</v>
      </c>
      <c r="B1039" s="5">
        <v>44605</v>
      </c>
      <c r="C1039" s="6">
        <v>2</v>
      </c>
      <c r="D1039" s="7" t="s">
        <v>27</v>
      </c>
      <c r="E1039" s="7" t="s">
        <v>19</v>
      </c>
      <c r="F1039" s="7" t="s">
        <v>21</v>
      </c>
      <c r="G1039" s="6">
        <v>5</v>
      </c>
      <c r="H1039" s="8">
        <v>2.8809999999999998</v>
      </c>
      <c r="I1039" s="8">
        <v>26.937000000000001</v>
      </c>
      <c r="J1039" s="8">
        <v>0.97060000000000002</v>
      </c>
      <c r="K1039" s="8">
        <v>26.228999999999999</v>
      </c>
      <c r="L1039" s="9">
        <f>K1039*Inputs!$B$5</f>
        <v>25.704419999999999</v>
      </c>
      <c r="M1039" s="10">
        <f>IF(AND(OR(C1039=1,C1039=2,C1039=12),G1039&gt;=Inputs!$B$8,G1039&lt;=Inputs!$B$9,K1039&lt;=Inputs!$B$10),1,0)</f>
        <v>0</v>
      </c>
      <c r="N1039" s="9">
        <f>Inputs!$B$4</f>
        <v>54.991999999999997</v>
      </c>
      <c r="O1039" s="9">
        <f>IF(M1039=1,Inputs!$B$6,Inputs!$B$4)</f>
        <v>54.991999999999997</v>
      </c>
      <c r="P1039" s="9">
        <f>IF(M1039=1,Inputs!$B$7,Inputs!$B$4)</f>
        <v>54.991999999999997</v>
      </c>
      <c r="Q1039" s="9">
        <f>MAX(0,Inputs!$B$4-O1039)</f>
        <v>0</v>
      </c>
      <c r="R1039" s="9">
        <f>MAX(0,Inputs!$B$4-P1039)</f>
        <v>0</v>
      </c>
    </row>
    <row r="1040" spans="1:18" ht="15" customHeight="1">
      <c r="A1040" s="4">
        <v>44605.25</v>
      </c>
      <c r="B1040" s="5">
        <v>44605</v>
      </c>
      <c r="C1040" s="6">
        <v>2</v>
      </c>
      <c r="D1040" s="7" t="s">
        <v>27</v>
      </c>
      <c r="E1040" s="7" t="s">
        <v>19</v>
      </c>
      <c r="F1040" s="7" t="s">
        <v>21</v>
      </c>
      <c r="G1040" s="6">
        <v>6</v>
      </c>
      <c r="H1040" s="8">
        <v>2.8809999999999998</v>
      </c>
      <c r="I1040" s="8">
        <v>26.937000000000001</v>
      </c>
      <c r="J1040" s="8">
        <v>0.94120000000000004</v>
      </c>
      <c r="K1040" s="8">
        <v>25.521999999999998</v>
      </c>
      <c r="L1040" s="9">
        <f>K1040*Inputs!$B$5</f>
        <v>25.011559999999999</v>
      </c>
      <c r="M1040" s="10">
        <f>IF(AND(OR(C1040=1,C1040=2,C1040=12),G1040&gt;=Inputs!$B$8,G1040&lt;=Inputs!$B$9,K1040&lt;=Inputs!$B$10),1,0)</f>
        <v>0</v>
      </c>
      <c r="N1040" s="9">
        <f>Inputs!$B$4</f>
        <v>54.991999999999997</v>
      </c>
      <c r="O1040" s="9">
        <f>IF(M1040=1,Inputs!$B$6,Inputs!$B$4)</f>
        <v>54.991999999999997</v>
      </c>
      <c r="P1040" s="9">
        <f>IF(M1040=1,Inputs!$B$7,Inputs!$B$4)</f>
        <v>54.991999999999997</v>
      </c>
      <c r="Q1040" s="9">
        <f>MAX(0,Inputs!$B$4-O1040)</f>
        <v>0</v>
      </c>
      <c r="R1040" s="9">
        <f>MAX(0,Inputs!$B$4-P1040)</f>
        <v>0</v>
      </c>
    </row>
    <row r="1041" spans="1:18" ht="15" customHeight="1">
      <c r="A1041" s="4">
        <v>44605.291666666701</v>
      </c>
      <c r="B1041" s="5">
        <v>44605</v>
      </c>
      <c r="C1041" s="6">
        <v>2</v>
      </c>
      <c r="D1041" s="7" t="s">
        <v>27</v>
      </c>
      <c r="E1041" s="7" t="s">
        <v>19</v>
      </c>
      <c r="F1041" s="7" t="s">
        <v>21</v>
      </c>
      <c r="G1041" s="6">
        <v>7</v>
      </c>
      <c r="H1041" s="8">
        <v>2.8809999999999998</v>
      </c>
      <c r="I1041" s="8">
        <v>26.937000000000001</v>
      </c>
      <c r="J1041" s="8">
        <v>0.85289999999999999</v>
      </c>
      <c r="K1041" s="8">
        <v>23.399000000000001</v>
      </c>
      <c r="L1041" s="9">
        <f>K1041*Inputs!$B$5</f>
        <v>22.93102</v>
      </c>
      <c r="M1041" s="10">
        <f>IF(AND(OR(C1041=1,C1041=2,C1041=12),G1041&gt;=Inputs!$B$8,G1041&lt;=Inputs!$B$9,K1041&lt;=Inputs!$B$10),1,0)</f>
        <v>0</v>
      </c>
      <c r="N1041" s="9">
        <f>Inputs!$B$4</f>
        <v>54.991999999999997</v>
      </c>
      <c r="O1041" s="9">
        <f>IF(M1041=1,Inputs!$B$6,Inputs!$B$4)</f>
        <v>54.991999999999997</v>
      </c>
      <c r="P1041" s="9">
        <f>IF(M1041=1,Inputs!$B$7,Inputs!$B$4)</f>
        <v>54.991999999999997</v>
      </c>
      <c r="Q1041" s="9">
        <f>MAX(0,Inputs!$B$4-O1041)</f>
        <v>0</v>
      </c>
      <c r="R1041" s="9">
        <f>MAX(0,Inputs!$B$4-P1041)</f>
        <v>0</v>
      </c>
    </row>
    <row r="1042" spans="1:18" ht="15" customHeight="1">
      <c r="A1042" s="4">
        <v>44605.333333333299</v>
      </c>
      <c r="B1042" s="5">
        <v>44605</v>
      </c>
      <c r="C1042" s="6">
        <v>2</v>
      </c>
      <c r="D1042" s="7" t="s">
        <v>27</v>
      </c>
      <c r="E1042" s="7" t="s">
        <v>19</v>
      </c>
      <c r="F1042" s="7" t="s">
        <v>21</v>
      </c>
      <c r="G1042" s="6">
        <v>8</v>
      </c>
      <c r="H1042" s="8">
        <v>2.8809999999999998</v>
      </c>
      <c r="I1042" s="8">
        <v>26.937000000000001</v>
      </c>
      <c r="J1042" s="8">
        <v>0.76470000000000005</v>
      </c>
      <c r="K1042" s="8">
        <v>21.277000000000001</v>
      </c>
      <c r="L1042" s="9">
        <f>K1042*Inputs!$B$5</f>
        <v>20.851459999999999</v>
      </c>
      <c r="M1042" s="10">
        <f>IF(AND(OR(C1042=1,C1042=2,C1042=12),G1042&gt;=Inputs!$B$8,G1042&lt;=Inputs!$B$9,K1042&lt;=Inputs!$B$10),1,0)</f>
        <v>0</v>
      </c>
      <c r="N1042" s="9">
        <f>Inputs!$B$4</f>
        <v>54.991999999999997</v>
      </c>
      <c r="O1042" s="9">
        <f>IF(M1042=1,Inputs!$B$6,Inputs!$B$4)</f>
        <v>54.991999999999997</v>
      </c>
      <c r="P1042" s="9">
        <f>IF(M1042=1,Inputs!$B$7,Inputs!$B$4)</f>
        <v>54.991999999999997</v>
      </c>
      <c r="Q1042" s="9">
        <f>MAX(0,Inputs!$B$4-O1042)</f>
        <v>0</v>
      </c>
      <c r="R1042" s="9">
        <f>MAX(0,Inputs!$B$4-P1042)</f>
        <v>0</v>
      </c>
    </row>
    <row r="1043" spans="1:18" ht="15" customHeight="1">
      <c r="A1043" s="4">
        <v>44605.375</v>
      </c>
      <c r="B1043" s="5">
        <v>44605</v>
      </c>
      <c r="C1043" s="6">
        <v>2</v>
      </c>
      <c r="D1043" s="7" t="s">
        <v>27</v>
      </c>
      <c r="E1043" s="7" t="s">
        <v>19</v>
      </c>
      <c r="F1043" s="7" t="s">
        <v>21</v>
      </c>
      <c r="G1043" s="6">
        <v>9</v>
      </c>
      <c r="H1043" s="8">
        <v>2.8809999999999998</v>
      </c>
      <c r="I1043" s="8">
        <v>26.937000000000001</v>
      </c>
      <c r="J1043" s="8">
        <v>0.73529999999999995</v>
      </c>
      <c r="K1043" s="8">
        <v>20.568999999999999</v>
      </c>
      <c r="L1043" s="9">
        <f>K1043*Inputs!$B$5</f>
        <v>20.157619999999998</v>
      </c>
      <c r="M1043" s="10">
        <f>IF(AND(OR(C1043=1,C1043=2,C1043=12),G1043&gt;=Inputs!$B$8,G1043&lt;=Inputs!$B$9,K1043&lt;=Inputs!$B$10),1,0)</f>
        <v>0</v>
      </c>
      <c r="N1043" s="9">
        <f>Inputs!$B$4</f>
        <v>54.991999999999997</v>
      </c>
      <c r="O1043" s="9">
        <f>IF(M1043=1,Inputs!$B$6,Inputs!$B$4)</f>
        <v>54.991999999999997</v>
      </c>
      <c r="P1043" s="9">
        <f>IF(M1043=1,Inputs!$B$7,Inputs!$B$4)</f>
        <v>54.991999999999997</v>
      </c>
      <c r="Q1043" s="9">
        <f>MAX(0,Inputs!$B$4-O1043)</f>
        <v>0</v>
      </c>
      <c r="R1043" s="9">
        <f>MAX(0,Inputs!$B$4-P1043)</f>
        <v>0</v>
      </c>
    </row>
    <row r="1044" spans="1:18" ht="15" customHeight="1">
      <c r="A1044" s="4">
        <v>44605.416666666701</v>
      </c>
      <c r="B1044" s="5">
        <v>44605</v>
      </c>
      <c r="C1044" s="6">
        <v>2</v>
      </c>
      <c r="D1044" s="7" t="s">
        <v>27</v>
      </c>
      <c r="E1044" s="7" t="s">
        <v>19</v>
      </c>
      <c r="F1044" s="7" t="s">
        <v>21</v>
      </c>
      <c r="G1044" s="6">
        <v>10</v>
      </c>
      <c r="H1044" s="8">
        <v>2.8809999999999998</v>
      </c>
      <c r="I1044" s="8">
        <v>26.937000000000001</v>
      </c>
      <c r="J1044" s="8">
        <v>0.70589999999999997</v>
      </c>
      <c r="K1044" s="8">
        <v>19.861999999999998</v>
      </c>
      <c r="L1044" s="9">
        <f>K1044*Inputs!$B$5</f>
        <v>19.464759999999998</v>
      </c>
      <c r="M1044" s="10">
        <f>IF(AND(OR(C1044=1,C1044=2,C1044=12),G1044&gt;=Inputs!$B$8,G1044&lt;=Inputs!$B$9,K1044&lt;=Inputs!$B$10),1,0)</f>
        <v>0</v>
      </c>
      <c r="N1044" s="9">
        <f>Inputs!$B$4</f>
        <v>54.991999999999997</v>
      </c>
      <c r="O1044" s="9">
        <f>IF(M1044=1,Inputs!$B$6,Inputs!$B$4)</f>
        <v>54.991999999999997</v>
      </c>
      <c r="P1044" s="9">
        <f>IF(M1044=1,Inputs!$B$7,Inputs!$B$4)</f>
        <v>54.991999999999997</v>
      </c>
      <c r="Q1044" s="9">
        <f>MAX(0,Inputs!$B$4-O1044)</f>
        <v>0</v>
      </c>
      <c r="R1044" s="9">
        <f>MAX(0,Inputs!$B$4-P1044)</f>
        <v>0</v>
      </c>
    </row>
    <row r="1045" spans="1:18" ht="15" customHeight="1">
      <c r="A1045" s="4">
        <v>44605.458333333299</v>
      </c>
      <c r="B1045" s="5">
        <v>44605</v>
      </c>
      <c r="C1045" s="6">
        <v>2</v>
      </c>
      <c r="D1045" s="7" t="s">
        <v>27</v>
      </c>
      <c r="E1045" s="7" t="s">
        <v>19</v>
      </c>
      <c r="F1045" s="7" t="s">
        <v>21</v>
      </c>
      <c r="G1045" s="6">
        <v>11</v>
      </c>
      <c r="H1045" s="8">
        <v>2.8809999999999998</v>
      </c>
      <c r="I1045" s="8">
        <v>26.937000000000001</v>
      </c>
      <c r="J1045" s="8">
        <v>0.61760000000000004</v>
      </c>
      <c r="K1045" s="8">
        <v>17.739000000000001</v>
      </c>
      <c r="L1045" s="9">
        <f>K1045*Inputs!$B$5</f>
        <v>17.384219999999999</v>
      </c>
      <c r="M1045" s="10">
        <f>IF(AND(OR(C1045=1,C1045=2,C1045=12),G1045&gt;=Inputs!$B$8,G1045&lt;=Inputs!$B$9,K1045&lt;=Inputs!$B$10),1,0)</f>
        <v>0</v>
      </c>
      <c r="N1045" s="9">
        <f>Inputs!$B$4</f>
        <v>54.991999999999997</v>
      </c>
      <c r="O1045" s="9">
        <f>IF(M1045=1,Inputs!$B$6,Inputs!$B$4)</f>
        <v>54.991999999999997</v>
      </c>
      <c r="P1045" s="9">
        <f>IF(M1045=1,Inputs!$B$7,Inputs!$B$4)</f>
        <v>54.991999999999997</v>
      </c>
      <c r="Q1045" s="9">
        <f>MAX(0,Inputs!$B$4-O1045)</f>
        <v>0</v>
      </c>
      <c r="R1045" s="9">
        <f>MAX(0,Inputs!$B$4-P1045)</f>
        <v>0</v>
      </c>
    </row>
    <row r="1046" spans="1:18" ht="15" customHeight="1">
      <c r="A1046" s="4">
        <v>44605.5</v>
      </c>
      <c r="B1046" s="5">
        <v>44605</v>
      </c>
      <c r="C1046" s="6">
        <v>2</v>
      </c>
      <c r="D1046" s="7" t="s">
        <v>27</v>
      </c>
      <c r="E1046" s="7" t="s">
        <v>19</v>
      </c>
      <c r="F1046" s="7" t="s">
        <v>21</v>
      </c>
      <c r="G1046" s="6">
        <v>12</v>
      </c>
      <c r="H1046" s="8">
        <v>2.8809999999999998</v>
      </c>
      <c r="I1046" s="8">
        <v>26.937000000000001</v>
      </c>
      <c r="J1046" s="8">
        <v>0.52939999999999998</v>
      </c>
      <c r="K1046" s="8">
        <v>15.617000000000001</v>
      </c>
      <c r="L1046" s="9">
        <f>K1046*Inputs!$B$5</f>
        <v>15.30466</v>
      </c>
      <c r="M1046" s="10">
        <f>IF(AND(OR(C1046=1,C1046=2,C1046=12),G1046&gt;=Inputs!$B$8,G1046&lt;=Inputs!$B$9,K1046&lt;=Inputs!$B$10),1,0)</f>
        <v>0</v>
      </c>
      <c r="N1046" s="9">
        <f>Inputs!$B$4</f>
        <v>54.991999999999997</v>
      </c>
      <c r="O1046" s="9">
        <f>IF(M1046=1,Inputs!$B$6,Inputs!$B$4)</f>
        <v>54.991999999999997</v>
      </c>
      <c r="P1046" s="9">
        <f>IF(M1046=1,Inputs!$B$7,Inputs!$B$4)</f>
        <v>54.991999999999997</v>
      </c>
      <c r="Q1046" s="9">
        <f>MAX(0,Inputs!$B$4-O1046)</f>
        <v>0</v>
      </c>
      <c r="R1046" s="9">
        <f>MAX(0,Inputs!$B$4-P1046)</f>
        <v>0</v>
      </c>
    </row>
    <row r="1047" spans="1:18" ht="15" customHeight="1">
      <c r="A1047" s="4">
        <v>44605.541666666701</v>
      </c>
      <c r="B1047" s="5">
        <v>44605</v>
      </c>
      <c r="C1047" s="6">
        <v>2</v>
      </c>
      <c r="D1047" s="7" t="s">
        <v>27</v>
      </c>
      <c r="E1047" s="7" t="s">
        <v>19</v>
      </c>
      <c r="F1047" s="7" t="s">
        <v>21</v>
      </c>
      <c r="G1047" s="6">
        <v>13</v>
      </c>
      <c r="H1047" s="8">
        <v>2.8809999999999998</v>
      </c>
      <c r="I1047" s="8">
        <v>26.937000000000001</v>
      </c>
      <c r="J1047" s="8">
        <v>0.47060000000000002</v>
      </c>
      <c r="K1047" s="8">
        <v>14.201000000000001</v>
      </c>
      <c r="L1047" s="9">
        <f>K1047*Inputs!$B$5</f>
        <v>13.916980000000001</v>
      </c>
      <c r="M1047" s="10">
        <f>IF(AND(OR(C1047=1,C1047=2,C1047=12),G1047&gt;=Inputs!$B$8,G1047&lt;=Inputs!$B$9,K1047&lt;=Inputs!$B$10),1,0)</f>
        <v>0</v>
      </c>
      <c r="N1047" s="9">
        <f>Inputs!$B$4</f>
        <v>54.991999999999997</v>
      </c>
      <c r="O1047" s="9">
        <f>IF(M1047=1,Inputs!$B$6,Inputs!$B$4)</f>
        <v>54.991999999999997</v>
      </c>
      <c r="P1047" s="9">
        <f>IF(M1047=1,Inputs!$B$7,Inputs!$B$4)</f>
        <v>54.991999999999997</v>
      </c>
      <c r="Q1047" s="9">
        <f>MAX(0,Inputs!$B$4-O1047)</f>
        <v>0</v>
      </c>
      <c r="R1047" s="9">
        <f>MAX(0,Inputs!$B$4-P1047)</f>
        <v>0</v>
      </c>
    </row>
    <row r="1048" spans="1:18" ht="15" customHeight="1">
      <c r="A1048" s="4">
        <v>44605.583333333299</v>
      </c>
      <c r="B1048" s="5">
        <v>44605</v>
      </c>
      <c r="C1048" s="6">
        <v>2</v>
      </c>
      <c r="D1048" s="7" t="s">
        <v>27</v>
      </c>
      <c r="E1048" s="7" t="s">
        <v>19</v>
      </c>
      <c r="F1048" s="7" t="s">
        <v>21</v>
      </c>
      <c r="G1048" s="6">
        <v>14</v>
      </c>
      <c r="H1048" s="8">
        <v>2.8809999999999998</v>
      </c>
      <c r="I1048" s="8">
        <v>26.937000000000001</v>
      </c>
      <c r="J1048" s="8">
        <v>0.4118</v>
      </c>
      <c r="K1048" s="8">
        <v>12.786</v>
      </c>
      <c r="L1048" s="9">
        <f>K1048*Inputs!$B$5</f>
        <v>12.530279999999999</v>
      </c>
      <c r="M1048" s="10">
        <f>IF(AND(OR(C1048=1,C1048=2,C1048=12),G1048&gt;=Inputs!$B$8,G1048&lt;=Inputs!$B$9,K1048&lt;=Inputs!$B$10),1,0)</f>
        <v>0</v>
      </c>
      <c r="N1048" s="9">
        <f>Inputs!$B$4</f>
        <v>54.991999999999997</v>
      </c>
      <c r="O1048" s="9">
        <f>IF(M1048=1,Inputs!$B$6,Inputs!$B$4)</f>
        <v>54.991999999999997</v>
      </c>
      <c r="P1048" s="9">
        <f>IF(M1048=1,Inputs!$B$7,Inputs!$B$4)</f>
        <v>54.991999999999997</v>
      </c>
      <c r="Q1048" s="9">
        <f>MAX(0,Inputs!$B$4-O1048)</f>
        <v>0</v>
      </c>
      <c r="R1048" s="9">
        <f>MAX(0,Inputs!$B$4-P1048)</f>
        <v>0</v>
      </c>
    </row>
    <row r="1049" spans="1:18" ht="15" customHeight="1">
      <c r="A1049" s="4">
        <v>44605.625</v>
      </c>
      <c r="B1049" s="5">
        <v>44605</v>
      </c>
      <c r="C1049" s="6">
        <v>2</v>
      </c>
      <c r="D1049" s="7" t="s">
        <v>27</v>
      </c>
      <c r="E1049" s="7" t="s">
        <v>19</v>
      </c>
      <c r="F1049" s="7" t="s">
        <v>21</v>
      </c>
      <c r="G1049" s="6">
        <v>15</v>
      </c>
      <c r="H1049" s="8">
        <v>2.8809999999999998</v>
      </c>
      <c r="I1049" s="8">
        <v>26.937000000000001</v>
      </c>
      <c r="J1049" s="8">
        <v>0.32350000000000001</v>
      </c>
      <c r="K1049" s="8">
        <v>10.664</v>
      </c>
      <c r="L1049" s="9">
        <f>K1049*Inputs!$B$5</f>
        <v>10.450719999999999</v>
      </c>
      <c r="M1049" s="10">
        <f>IF(AND(OR(C1049=1,C1049=2,C1049=12),G1049&gt;=Inputs!$B$8,G1049&lt;=Inputs!$B$9,K1049&lt;=Inputs!$B$10),1,0)</f>
        <v>0</v>
      </c>
      <c r="N1049" s="9">
        <f>Inputs!$B$4</f>
        <v>54.991999999999997</v>
      </c>
      <c r="O1049" s="9">
        <f>IF(M1049=1,Inputs!$B$6,Inputs!$B$4)</f>
        <v>54.991999999999997</v>
      </c>
      <c r="P1049" s="9">
        <f>IF(M1049=1,Inputs!$B$7,Inputs!$B$4)</f>
        <v>54.991999999999997</v>
      </c>
      <c r="Q1049" s="9">
        <f>MAX(0,Inputs!$B$4-O1049)</f>
        <v>0</v>
      </c>
      <c r="R1049" s="9">
        <f>MAX(0,Inputs!$B$4-P1049)</f>
        <v>0</v>
      </c>
    </row>
    <row r="1050" spans="1:18" ht="15" customHeight="1">
      <c r="A1050" s="4">
        <v>44605.666666666701</v>
      </c>
      <c r="B1050" s="5">
        <v>44605</v>
      </c>
      <c r="C1050" s="6">
        <v>2</v>
      </c>
      <c r="D1050" s="7" t="s">
        <v>27</v>
      </c>
      <c r="E1050" s="7" t="s">
        <v>19</v>
      </c>
      <c r="F1050" s="7" t="s">
        <v>21</v>
      </c>
      <c r="G1050" s="6">
        <v>16</v>
      </c>
      <c r="H1050" s="8">
        <v>2.8809999999999998</v>
      </c>
      <c r="I1050" s="8">
        <v>26.937000000000001</v>
      </c>
      <c r="J1050" s="8">
        <v>0.23530000000000001</v>
      </c>
      <c r="K1050" s="8">
        <v>8.5410000000000004</v>
      </c>
      <c r="L1050" s="9">
        <f>K1050*Inputs!$B$5</f>
        <v>8.3701799999999995</v>
      </c>
      <c r="M1050" s="10">
        <f>IF(AND(OR(C1050=1,C1050=2,C1050=12),G1050&gt;=Inputs!$B$8,G1050&lt;=Inputs!$B$9,K1050&lt;=Inputs!$B$10),1,0)</f>
        <v>0</v>
      </c>
      <c r="N1050" s="9">
        <f>Inputs!$B$4</f>
        <v>54.991999999999997</v>
      </c>
      <c r="O1050" s="9">
        <f>IF(M1050=1,Inputs!$B$6,Inputs!$B$4)</f>
        <v>54.991999999999997</v>
      </c>
      <c r="P1050" s="9">
        <f>IF(M1050=1,Inputs!$B$7,Inputs!$B$4)</f>
        <v>54.991999999999997</v>
      </c>
      <c r="Q1050" s="9">
        <f>MAX(0,Inputs!$B$4-O1050)</f>
        <v>0</v>
      </c>
      <c r="R1050" s="9">
        <f>MAX(0,Inputs!$B$4-P1050)</f>
        <v>0</v>
      </c>
    </row>
    <row r="1051" spans="1:18" ht="15" customHeight="1">
      <c r="A1051" s="4">
        <v>44605.708333333299</v>
      </c>
      <c r="B1051" s="5">
        <v>44605</v>
      </c>
      <c r="C1051" s="6">
        <v>2</v>
      </c>
      <c r="D1051" s="7" t="s">
        <v>27</v>
      </c>
      <c r="E1051" s="7" t="s">
        <v>19</v>
      </c>
      <c r="F1051" s="7" t="s">
        <v>21</v>
      </c>
      <c r="G1051" s="6">
        <v>17</v>
      </c>
      <c r="H1051" s="8">
        <v>2.8809999999999998</v>
      </c>
      <c r="I1051" s="8">
        <v>26.937000000000001</v>
      </c>
      <c r="J1051" s="8">
        <v>0.1176</v>
      </c>
      <c r="K1051" s="8">
        <v>5.7110000000000003</v>
      </c>
      <c r="L1051" s="9">
        <f>K1051*Inputs!$B$5</f>
        <v>5.5967799999999999</v>
      </c>
      <c r="M1051" s="10">
        <f>IF(AND(OR(C1051=1,C1051=2,C1051=12),G1051&gt;=Inputs!$B$8,G1051&lt;=Inputs!$B$9,K1051&lt;=Inputs!$B$10),1,0)</f>
        <v>1</v>
      </c>
      <c r="N1051" s="9">
        <f>Inputs!$B$4</f>
        <v>54.991999999999997</v>
      </c>
      <c r="O1051" s="9">
        <f>IF(M1051=1,Inputs!$B$6,Inputs!$B$4)</f>
        <v>45</v>
      </c>
      <c r="P1051" s="9">
        <f>IF(M1051=1,Inputs!$B$7,Inputs!$B$4)</f>
        <v>35</v>
      </c>
      <c r="Q1051" s="9">
        <f>MAX(0,Inputs!$B$4-O1051)</f>
        <v>9.9919999999999973</v>
      </c>
      <c r="R1051" s="9">
        <f>MAX(0,Inputs!$B$4-P1051)</f>
        <v>19.991999999999997</v>
      </c>
    </row>
    <row r="1052" spans="1:18" ht="15" customHeight="1">
      <c r="A1052" s="4">
        <v>44605.75</v>
      </c>
      <c r="B1052" s="5">
        <v>44605</v>
      </c>
      <c r="C1052" s="6">
        <v>2</v>
      </c>
      <c r="D1052" s="7" t="s">
        <v>27</v>
      </c>
      <c r="E1052" s="7" t="s">
        <v>19</v>
      </c>
      <c r="F1052" s="7" t="s">
        <v>21</v>
      </c>
      <c r="G1052" s="6">
        <v>18</v>
      </c>
      <c r="H1052" s="8">
        <v>2.8809999999999998</v>
      </c>
      <c r="I1052" s="8">
        <v>26.937000000000001</v>
      </c>
      <c r="J1052" s="8">
        <v>0</v>
      </c>
      <c r="K1052" s="8">
        <v>2.8809999999999998</v>
      </c>
      <c r="L1052" s="9">
        <f>K1052*Inputs!$B$5</f>
        <v>2.8233799999999998</v>
      </c>
      <c r="M1052" s="10">
        <f>IF(AND(OR(C1052=1,C1052=2,C1052=12),G1052&gt;=Inputs!$B$8,G1052&lt;=Inputs!$B$9,K1052&lt;=Inputs!$B$10),1,0)</f>
        <v>0</v>
      </c>
      <c r="N1052" s="9">
        <f>Inputs!$B$4</f>
        <v>54.991999999999997</v>
      </c>
      <c r="O1052" s="9">
        <f>IF(M1052=1,Inputs!$B$6,Inputs!$B$4)</f>
        <v>54.991999999999997</v>
      </c>
      <c r="P1052" s="9">
        <f>IF(M1052=1,Inputs!$B$7,Inputs!$B$4)</f>
        <v>54.991999999999997</v>
      </c>
      <c r="Q1052" s="9">
        <f>MAX(0,Inputs!$B$4-O1052)</f>
        <v>0</v>
      </c>
      <c r="R1052" s="9">
        <f>MAX(0,Inputs!$B$4-P1052)</f>
        <v>0</v>
      </c>
    </row>
    <row r="1053" spans="1:18" ht="15" customHeight="1">
      <c r="A1053" s="4">
        <v>44605.791666666701</v>
      </c>
      <c r="B1053" s="5">
        <v>44605</v>
      </c>
      <c r="C1053" s="6">
        <v>2</v>
      </c>
      <c r="D1053" s="7" t="s">
        <v>27</v>
      </c>
      <c r="E1053" s="7" t="s">
        <v>19</v>
      </c>
      <c r="F1053" s="7" t="s">
        <v>21</v>
      </c>
      <c r="G1053" s="6">
        <v>19</v>
      </c>
      <c r="H1053" s="8">
        <v>2.8809999999999998</v>
      </c>
      <c r="I1053" s="8">
        <v>26.937000000000001</v>
      </c>
      <c r="J1053" s="8">
        <v>2.9399999999999999E-2</v>
      </c>
      <c r="K1053" s="8">
        <v>3.589</v>
      </c>
      <c r="L1053" s="9">
        <f>K1053*Inputs!$B$5</f>
        <v>3.51722</v>
      </c>
      <c r="M1053" s="10">
        <f>IF(AND(OR(C1053=1,C1053=2,C1053=12),G1053&gt;=Inputs!$B$8,G1053&lt;=Inputs!$B$9,K1053&lt;=Inputs!$B$10),1,0)</f>
        <v>0</v>
      </c>
      <c r="N1053" s="9">
        <f>Inputs!$B$4</f>
        <v>54.991999999999997</v>
      </c>
      <c r="O1053" s="9">
        <f>IF(M1053=1,Inputs!$B$6,Inputs!$B$4)</f>
        <v>54.991999999999997</v>
      </c>
      <c r="P1053" s="9">
        <f>IF(M1053=1,Inputs!$B$7,Inputs!$B$4)</f>
        <v>54.991999999999997</v>
      </c>
      <c r="Q1053" s="9">
        <f>MAX(0,Inputs!$B$4-O1053)</f>
        <v>0</v>
      </c>
      <c r="R1053" s="9">
        <f>MAX(0,Inputs!$B$4-P1053)</f>
        <v>0</v>
      </c>
    </row>
    <row r="1054" spans="1:18" ht="15" customHeight="1">
      <c r="A1054" s="4">
        <v>44605.833333333299</v>
      </c>
      <c r="B1054" s="5">
        <v>44605</v>
      </c>
      <c r="C1054" s="6">
        <v>2</v>
      </c>
      <c r="D1054" s="7" t="s">
        <v>27</v>
      </c>
      <c r="E1054" s="7" t="s">
        <v>19</v>
      </c>
      <c r="F1054" s="7" t="s">
        <v>21</v>
      </c>
      <c r="G1054" s="6">
        <v>20</v>
      </c>
      <c r="H1054" s="8">
        <v>2.8809999999999998</v>
      </c>
      <c r="I1054" s="8">
        <v>26.937000000000001</v>
      </c>
      <c r="J1054" s="8">
        <v>5.8799999999999998E-2</v>
      </c>
      <c r="K1054" s="8">
        <v>4.2960000000000003</v>
      </c>
      <c r="L1054" s="9">
        <f>K1054*Inputs!$B$5</f>
        <v>4.2100800000000005</v>
      </c>
      <c r="M1054" s="10">
        <f>IF(AND(OR(C1054=1,C1054=2,C1054=12),G1054&gt;=Inputs!$B$8,G1054&lt;=Inputs!$B$9,K1054&lt;=Inputs!$B$10),1,0)</f>
        <v>0</v>
      </c>
      <c r="N1054" s="9">
        <f>Inputs!$B$4</f>
        <v>54.991999999999997</v>
      </c>
      <c r="O1054" s="9">
        <f>IF(M1054=1,Inputs!$B$6,Inputs!$B$4)</f>
        <v>54.991999999999997</v>
      </c>
      <c r="P1054" s="9">
        <f>IF(M1054=1,Inputs!$B$7,Inputs!$B$4)</f>
        <v>54.991999999999997</v>
      </c>
      <c r="Q1054" s="9">
        <f>MAX(0,Inputs!$B$4-O1054)</f>
        <v>0</v>
      </c>
      <c r="R1054" s="9">
        <f>MAX(0,Inputs!$B$4-P1054)</f>
        <v>0</v>
      </c>
    </row>
    <row r="1055" spans="1:18" ht="15" customHeight="1">
      <c r="A1055" s="4">
        <v>44605.875</v>
      </c>
      <c r="B1055" s="5">
        <v>44605</v>
      </c>
      <c r="C1055" s="6">
        <v>2</v>
      </c>
      <c r="D1055" s="7" t="s">
        <v>27</v>
      </c>
      <c r="E1055" s="7" t="s">
        <v>19</v>
      </c>
      <c r="F1055" s="7" t="s">
        <v>21</v>
      </c>
      <c r="G1055" s="6">
        <v>21</v>
      </c>
      <c r="H1055" s="8">
        <v>2.8809999999999998</v>
      </c>
      <c r="I1055" s="8">
        <v>26.937000000000001</v>
      </c>
      <c r="J1055" s="8">
        <v>0.23530000000000001</v>
      </c>
      <c r="K1055" s="8">
        <v>8.5410000000000004</v>
      </c>
      <c r="L1055" s="9">
        <f>K1055*Inputs!$B$5</f>
        <v>8.3701799999999995</v>
      </c>
      <c r="M1055" s="10">
        <f>IF(AND(OR(C1055=1,C1055=2,C1055=12),G1055&gt;=Inputs!$B$8,G1055&lt;=Inputs!$B$9,K1055&lt;=Inputs!$B$10),1,0)</f>
        <v>0</v>
      </c>
      <c r="N1055" s="9">
        <f>Inputs!$B$4</f>
        <v>54.991999999999997</v>
      </c>
      <c r="O1055" s="9">
        <f>IF(M1055=1,Inputs!$B$6,Inputs!$B$4)</f>
        <v>54.991999999999997</v>
      </c>
      <c r="P1055" s="9">
        <f>IF(M1055=1,Inputs!$B$7,Inputs!$B$4)</f>
        <v>54.991999999999997</v>
      </c>
      <c r="Q1055" s="9">
        <f>MAX(0,Inputs!$B$4-O1055)</f>
        <v>0</v>
      </c>
      <c r="R1055" s="9">
        <f>MAX(0,Inputs!$B$4-P1055)</f>
        <v>0</v>
      </c>
    </row>
    <row r="1056" spans="1:18" ht="15" customHeight="1">
      <c r="A1056" s="4">
        <v>44605.916666666701</v>
      </c>
      <c r="B1056" s="5">
        <v>44605</v>
      </c>
      <c r="C1056" s="6">
        <v>2</v>
      </c>
      <c r="D1056" s="7" t="s">
        <v>27</v>
      </c>
      <c r="E1056" s="7" t="s">
        <v>19</v>
      </c>
      <c r="F1056" s="7" t="s">
        <v>21</v>
      </c>
      <c r="G1056" s="6">
        <v>22</v>
      </c>
      <c r="H1056" s="8">
        <v>2.8809999999999998</v>
      </c>
      <c r="I1056" s="8">
        <v>26.937000000000001</v>
      </c>
      <c r="J1056" s="8">
        <v>0.47060000000000002</v>
      </c>
      <c r="K1056" s="8">
        <v>14.201000000000001</v>
      </c>
      <c r="L1056" s="9">
        <f>K1056*Inputs!$B$5</f>
        <v>13.916980000000001</v>
      </c>
      <c r="M1056" s="10">
        <f>IF(AND(OR(C1056=1,C1056=2,C1056=12),G1056&gt;=Inputs!$B$8,G1056&lt;=Inputs!$B$9,K1056&lt;=Inputs!$B$10),1,0)</f>
        <v>0</v>
      </c>
      <c r="N1056" s="9">
        <f>Inputs!$B$4</f>
        <v>54.991999999999997</v>
      </c>
      <c r="O1056" s="9">
        <f>IF(M1056=1,Inputs!$B$6,Inputs!$B$4)</f>
        <v>54.991999999999997</v>
      </c>
      <c r="P1056" s="9">
        <f>IF(M1056=1,Inputs!$B$7,Inputs!$B$4)</f>
        <v>54.991999999999997</v>
      </c>
      <c r="Q1056" s="9">
        <f>MAX(0,Inputs!$B$4-O1056)</f>
        <v>0</v>
      </c>
      <c r="R1056" s="9">
        <f>MAX(0,Inputs!$B$4-P1056)</f>
        <v>0</v>
      </c>
    </row>
    <row r="1057" spans="1:18" ht="15" customHeight="1">
      <c r="A1057" s="4">
        <v>44605.958333333299</v>
      </c>
      <c r="B1057" s="5">
        <v>44605</v>
      </c>
      <c r="C1057" s="6">
        <v>2</v>
      </c>
      <c r="D1057" s="7" t="s">
        <v>27</v>
      </c>
      <c r="E1057" s="7" t="s">
        <v>19</v>
      </c>
      <c r="F1057" s="7" t="s">
        <v>21</v>
      </c>
      <c r="G1057" s="6">
        <v>23</v>
      </c>
      <c r="H1057" s="8">
        <v>2.8809999999999998</v>
      </c>
      <c r="I1057" s="8">
        <v>26.937000000000001</v>
      </c>
      <c r="J1057" s="8">
        <v>0.70589999999999997</v>
      </c>
      <c r="K1057" s="8">
        <v>19.861999999999998</v>
      </c>
      <c r="L1057" s="9">
        <f>K1057*Inputs!$B$5</f>
        <v>19.464759999999998</v>
      </c>
      <c r="M1057" s="10">
        <f>IF(AND(OR(C1057=1,C1057=2,C1057=12),G1057&gt;=Inputs!$B$8,G1057&lt;=Inputs!$B$9,K1057&lt;=Inputs!$B$10),1,0)</f>
        <v>0</v>
      </c>
      <c r="N1057" s="9">
        <f>Inputs!$B$4</f>
        <v>54.991999999999997</v>
      </c>
      <c r="O1057" s="9">
        <f>IF(M1057=1,Inputs!$B$6,Inputs!$B$4)</f>
        <v>54.991999999999997</v>
      </c>
      <c r="P1057" s="9">
        <f>IF(M1057=1,Inputs!$B$7,Inputs!$B$4)</f>
        <v>54.991999999999997</v>
      </c>
      <c r="Q1057" s="9">
        <f>MAX(0,Inputs!$B$4-O1057)</f>
        <v>0</v>
      </c>
      <c r="R1057" s="9">
        <f>MAX(0,Inputs!$B$4-P1057)</f>
        <v>0</v>
      </c>
    </row>
    <row r="1058" spans="1:18" ht="15" customHeight="1">
      <c r="A1058" s="4">
        <v>44606</v>
      </c>
      <c r="B1058" s="5">
        <v>44606</v>
      </c>
      <c r="C1058" s="6">
        <v>2</v>
      </c>
      <c r="D1058" s="7" t="s">
        <v>27</v>
      </c>
      <c r="E1058" s="7" t="s">
        <v>19</v>
      </c>
      <c r="F1058" s="7" t="s">
        <v>22</v>
      </c>
      <c r="G1058" s="6">
        <v>0</v>
      </c>
      <c r="H1058" s="8">
        <v>2.081</v>
      </c>
      <c r="I1058" s="8">
        <v>24.439</v>
      </c>
      <c r="J1058" s="8">
        <v>0.70830000000000004</v>
      </c>
      <c r="K1058" s="8">
        <v>17.917999999999999</v>
      </c>
      <c r="L1058" s="9">
        <f>K1058*Inputs!$B$5</f>
        <v>17.559639999999998</v>
      </c>
      <c r="M1058" s="10">
        <f>IF(AND(OR(C1058=1,C1058=2,C1058=12),G1058&gt;=Inputs!$B$8,G1058&lt;=Inputs!$B$9,K1058&lt;=Inputs!$B$10),1,0)</f>
        <v>0</v>
      </c>
      <c r="N1058" s="9">
        <f>Inputs!$B$4</f>
        <v>54.991999999999997</v>
      </c>
      <c r="O1058" s="9">
        <f>IF(M1058=1,Inputs!$B$6,Inputs!$B$4)</f>
        <v>54.991999999999997</v>
      </c>
      <c r="P1058" s="9">
        <f>IF(M1058=1,Inputs!$B$7,Inputs!$B$4)</f>
        <v>54.991999999999997</v>
      </c>
      <c r="Q1058" s="9">
        <f>MAX(0,Inputs!$B$4-O1058)</f>
        <v>0</v>
      </c>
      <c r="R1058" s="9">
        <f>MAX(0,Inputs!$B$4-P1058)</f>
        <v>0</v>
      </c>
    </row>
    <row r="1059" spans="1:18" ht="15" customHeight="1">
      <c r="A1059" s="4">
        <v>44606.041666666701</v>
      </c>
      <c r="B1059" s="5">
        <v>44606</v>
      </c>
      <c r="C1059" s="6">
        <v>2</v>
      </c>
      <c r="D1059" s="7" t="s">
        <v>27</v>
      </c>
      <c r="E1059" s="7" t="s">
        <v>19</v>
      </c>
      <c r="F1059" s="7" t="s">
        <v>22</v>
      </c>
      <c r="G1059" s="6">
        <v>1</v>
      </c>
      <c r="H1059" s="8">
        <v>2.081</v>
      </c>
      <c r="I1059" s="8">
        <v>24.439</v>
      </c>
      <c r="J1059" s="8">
        <v>0.79169999999999996</v>
      </c>
      <c r="K1059" s="8">
        <v>19.780999999999999</v>
      </c>
      <c r="L1059" s="9">
        <f>K1059*Inputs!$B$5</f>
        <v>19.385379999999998</v>
      </c>
      <c r="M1059" s="10">
        <f>IF(AND(OR(C1059=1,C1059=2,C1059=12),G1059&gt;=Inputs!$B$8,G1059&lt;=Inputs!$B$9,K1059&lt;=Inputs!$B$10),1,0)</f>
        <v>0</v>
      </c>
      <c r="N1059" s="9">
        <f>Inputs!$B$4</f>
        <v>54.991999999999997</v>
      </c>
      <c r="O1059" s="9">
        <f>IF(M1059=1,Inputs!$B$6,Inputs!$B$4)</f>
        <v>54.991999999999997</v>
      </c>
      <c r="P1059" s="9">
        <f>IF(M1059=1,Inputs!$B$7,Inputs!$B$4)</f>
        <v>54.991999999999997</v>
      </c>
      <c r="Q1059" s="9">
        <f>MAX(0,Inputs!$B$4-O1059)</f>
        <v>0</v>
      </c>
      <c r="R1059" s="9">
        <f>MAX(0,Inputs!$B$4-P1059)</f>
        <v>0</v>
      </c>
    </row>
    <row r="1060" spans="1:18" ht="15" customHeight="1">
      <c r="A1060" s="4">
        <v>44606.083333333299</v>
      </c>
      <c r="B1060" s="5">
        <v>44606</v>
      </c>
      <c r="C1060" s="6">
        <v>2</v>
      </c>
      <c r="D1060" s="7" t="s">
        <v>27</v>
      </c>
      <c r="E1060" s="7" t="s">
        <v>19</v>
      </c>
      <c r="F1060" s="7" t="s">
        <v>22</v>
      </c>
      <c r="G1060" s="6">
        <v>2</v>
      </c>
      <c r="H1060" s="8">
        <v>2.081</v>
      </c>
      <c r="I1060" s="8">
        <v>24.439</v>
      </c>
      <c r="J1060" s="8">
        <v>0.875</v>
      </c>
      <c r="K1060" s="8">
        <v>21.643999999999998</v>
      </c>
      <c r="L1060" s="9">
        <f>K1060*Inputs!$B$5</f>
        <v>21.211119999999998</v>
      </c>
      <c r="M1060" s="10">
        <f>IF(AND(OR(C1060=1,C1060=2,C1060=12),G1060&gt;=Inputs!$B$8,G1060&lt;=Inputs!$B$9,K1060&lt;=Inputs!$B$10),1,0)</f>
        <v>0</v>
      </c>
      <c r="N1060" s="9">
        <f>Inputs!$B$4</f>
        <v>54.991999999999997</v>
      </c>
      <c r="O1060" s="9">
        <f>IF(M1060=1,Inputs!$B$6,Inputs!$B$4)</f>
        <v>54.991999999999997</v>
      </c>
      <c r="P1060" s="9">
        <f>IF(M1060=1,Inputs!$B$7,Inputs!$B$4)</f>
        <v>54.991999999999997</v>
      </c>
      <c r="Q1060" s="9">
        <f>MAX(0,Inputs!$B$4-O1060)</f>
        <v>0</v>
      </c>
      <c r="R1060" s="9">
        <f>MAX(0,Inputs!$B$4-P1060)</f>
        <v>0</v>
      </c>
    </row>
    <row r="1061" spans="1:18" ht="15" customHeight="1">
      <c r="A1061" s="4">
        <v>44606.125</v>
      </c>
      <c r="B1061" s="5">
        <v>44606</v>
      </c>
      <c r="C1061" s="6">
        <v>2</v>
      </c>
      <c r="D1061" s="7" t="s">
        <v>27</v>
      </c>
      <c r="E1061" s="7" t="s">
        <v>19</v>
      </c>
      <c r="F1061" s="7" t="s">
        <v>22</v>
      </c>
      <c r="G1061" s="6">
        <v>3</v>
      </c>
      <c r="H1061" s="8">
        <v>2.081</v>
      </c>
      <c r="I1061" s="8">
        <v>24.439</v>
      </c>
      <c r="J1061" s="8">
        <v>0.9375</v>
      </c>
      <c r="K1061" s="8">
        <v>23.042000000000002</v>
      </c>
      <c r="L1061" s="9">
        <f>K1061*Inputs!$B$5</f>
        <v>22.581160000000001</v>
      </c>
      <c r="M1061" s="10">
        <f>IF(AND(OR(C1061=1,C1061=2,C1061=12),G1061&gt;=Inputs!$B$8,G1061&lt;=Inputs!$B$9,K1061&lt;=Inputs!$B$10),1,0)</f>
        <v>0</v>
      </c>
      <c r="N1061" s="9">
        <f>Inputs!$B$4</f>
        <v>54.991999999999997</v>
      </c>
      <c r="O1061" s="9">
        <f>IF(M1061=1,Inputs!$B$6,Inputs!$B$4)</f>
        <v>54.991999999999997</v>
      </c>
      <c r="P1061" s="9">
        <f>IF(M1061=1,Inputs!$B$7,Inputs!$B$4)</f>
        <v>54.991999999999997</v>
      </c>
      <c r="Q1061" s="9">
        <f>MAX(0,Inputs!$B$4-O1061)</f>
        <v>0</v>
      </c>
      <c r="R1061" s="9">
        <f>MAX(0,Inputs!$B$4-P1061)</f>
        <v>0</v>
      </c>
    </row>
    <row r="1062" spans="1:18" ht="15" customHeight="1">
      <c r="A1062" s="4">
        <v>44606.166666666701</v>
      </c>
      <c r="B1062" s="5">
        <v>44606</v>
      </c>
      <c r="C1062" s="6">
        <v>2</v>
      </c>
      <c r="D1062" s="7" t="s">
        <v>27</v>
      </c>
      <c r="E1062" s="7" t="s">
        <v>19</v>
      </c>
      <c r="F1062" s="7" t="s">
        <v>22</v>
      </c>
      <c r="G1062" s="6">
        <v>4</v>
      </c>
      <c r="H1062" s="8">
        <v>2.081</v>
      </c>
      <c r="I1062" s="8">
        <v>24.439</v>
      </c>
      <c r="J1062" s="8">
        <v>1</v>
      </c>
      <c r="K1062" s="8">
        <v>24.439</v>
      </c>
      <c r="L1062" s="9">
        <f>K1062*Inputs!$B$5</f>
        <v>23.950219999999998</v>
      </c>
      <c r="M1062" s="10">
        <f>IF(AND(OR(C1062=1,C1062=2,C1062=12),G1062&gt;=Inputs!$B$8,G1062&lt;=Inputs!$B$9,K1062&lt;=Inputs!$B$10),1,0)</f>
        <v>0</v>
      </c>
      <c r="N1062" s="9">
        <f>Inputs!$B$4</f>
        <v>54.991999999999997</v>
      </c>
      <c r="O1062" s="9">
        <f>IF(M1062=1,Inputs!$B$6,Inputs!$B$4)</f>
        <v>54.991999999999997</v>
      </c>
      <c r="P1062" s="9">
        <f>IF(M1062=1,Inputs!$B$7,Inputs!$B$4)</f>
        <v>54.991999999999997</v>
      </c>
      <c r="Q1062" s="9">
        <f>MAX(0,Inputs!$B$4-O1062)</f>
        <v>0</v>
      </c>
      <c r="R1062" s="9">
        <f>MAX(0,Inputs!$B$4-P1062)</f>
        <v>0</v>
      </c>
    </row>
    <row r="1063" spans="1:18" ht="15" customHeight="1">
      <c r="A1063" s="4">
        <v>44606.208333333299</v>
      </c>
      <c r="B1063" s="5">
        <v>44606</v>
      </c>
      <c r="C1063" s="6">
        <v>2</v>
      </c>
      <c r="D1063" s="7" t="s">
        <v>27</v>
      </c>
      <c r="E1063" s="7" t="s">
        <v>19</v>
      </c>
      <c r="F1063" s="7" t="s">
        <v>22</v>
      </c>
      <c r="G1063" s="6">
        <v>5</v>
      </c>
      <c r="H1063" s="8">
        <v>2.081</v>
      </c>
      <c r="I1063" s="8">
        <v>24.439</v>
      </c>
      <c r="J1063" s="8">
        <v>0.83330000000000004</v>
      </c>
      <c r="K1063" s="8">
        <v>20.713000000000001</v>
      </c>
      <c r="L1063" s="9">
        <f>K1063*Inputs!$B$5</f>
        <v>20.298740000000002</v>
      </c>
      <c r="M1063" s="10">
        <f>IF(AND(OR(C1063=1,C1063=2,C1063=12),G1063&gt;=Inputs!$B$8,G1063&lt;=Inputs!$B$9,K1063&lt;=Inputs!$B$10),1,0)</f>
        <v>0</v>
      </c>
      <c r="N1063" s="9">
        <f>Inputs!$B$4</f>
        <v>54.991999999999997</v>
      </c>
      <c r="O1063" s="9">
        <f>IF(M1063=1,Inputs!$B$6,Inputs!$B$4)</f>
        <v>54.991999999999997</v>
      </c>
      <c r="P1063" s="9">
        <f>IF(M1063=1,Inputs!$B$7,Inputs!$B$4)</f>
        <v>54.991999999999997</v>
      </c>
      <c r="Q1063" s="9">
        <f>MAX(0,Inputs!$B$4-O1063)</f>
        <v>0</v>
      </c>
      <c r="R1063" s="9">
        <f>MAX(0,Inputs!$B$4-P1063)</f>
        <v>0</v>
      </c>
    </row>
    <row r="1064" spans="1:18" ht="15" customHeight="1">
      <c r="A1064" s="4">
        <v>44606.25</v>
      </c>
      <c r="B1064" s="5">
        <v>44606</v>
      </c>
      <c r="C1064" s="6">
        <v>2</v>
      </c>
      <c r="D1064" s="7" t="s">
        <v>27</v>
      </c>
      <c r="E1064" s="7" t="s">
        <v>19</v>
      </c>
      <c r="F1064" s="7" t="s">
        <v>22</v>
      </c>
      <c r="G1064" s="6">
        <v>6</v>
      </c>
      <c r="H1064" s="8">
        <v>2.081</v>
      </c>
      <c r="I1064" s="8">
        <v>24.439</v>
      </c>
      <c r="J1064" s="8">
        <v>0.625</v>
      </c>
      <c r="K1064" s="8">
        <v>16.055</v>
      </c>
      <c r="L1064" s="9">
        <f>K1064*Inputs!$B$5</f>
        <v>15.7339</v>
      </c>
      <c r="M1064" s="10">
        <f>IF(AND(OR(C1064=1,C1064=2,C1064=12),G1064&gt;=Inputs!$B$8,G1064&lt;=Inputs!$B$9,K1064&lt;=Inputs!$B$10),1,0)</f>
        <v>0</v>
      </c>
      <c r="N1064" s="9">
        <f>Inputs!$B$4</f>
        <v>54.991999999999997</v>
      </c>
      <c r="O1064" s="9">
        <f>IF(M1064=1,Inputs!$B$6,Inputs!$B$4)</f>
        <v>54.991999999999997</v>
      </c>
      <c r="P1064" s="9">
        <f>IF(M1064=1,Inputs!$B$7,Inputs!$B$4)</f>
        <v>54.991999999999997</v>
      </c>
      <c r="Q1064" s="9">
        <f>MAX(0,Inputs!$B$4-O1064)</f>
        <v>0</v>
      </c>
      <c r="R1064" s="9">
        <f>MAX(0,Inputs!$B$4-P1064)</f>
        <v>0</v>
      </c>
    </row>
    <row r="1065" spans="1:18" ht="15" customHeight="1">
      <c r="A1065" s="4">
        <v>44606.291666666701</v>
      </c>
      <c r="B1065" s="5">
        <v>44606</v>
      </c>
      <c r="C1065" s="6">
        <v>2</v>
      </c>
      <c r="D1065" s="7" t="s">
        <v>27</v>
      </c>
      <c r="E1065" s="7" t="s">
        <v>19</v>
      </c>
      <c r="F1065" s="7" t="s">
        <v>22</v>
      </c>
      <c r="G1065" s="6">
        <v>7</v>
      </c>
      <c r="H1065" s="8">
        <v>2.081</v>
      </c>
      <c r="I1065" s="8">
        <v>24.439</v>
      </c>
      <c r="J1065" s="8">
        <v>0.41670000000000001</v>
      </c>
      <c r="K1065" s="8">
        <v>11.397</v>
      </c>
      <c r="L1065" s="9">
        <f>K1065*Inputs!$B$5</f>
        <v>11.16906</v>
      </c>
      <c r="M1065" s="10">
        <f>IF(AND(OR(C1065=1,C1065=2,C1065=12),G1065&gt;=Inputs!$B$8,G1065&lt;=Inputs!$B$9,K1065&lt;=Inputs!$B$10),1,0)</f>
        <v>0</v>
      </c>
      <c r="N1065" s="9">
        <f>Inputs!$B$4</f>
        <v>54.991999999999997</v>
      </c>
      <c r="O1065" s="9">
        <f>IF(M1065=1,Inputs!$B$6,Inputs!$B$4)</f>
        <v>54.991999999999997</v>
      </c>
      <c r="P1065" s="9">
        <f>IF(M1065=1,Inputs!$B$7,Inputs!$B$4)</f>
        <v>54.991999999999997</v>
      </c>
      <c r="Q1065" s="9">
        <f>MAX(0,Inputs!$B$4-O1065)</f>
        <v>0</v>
      </c>
      <c r="R1065" s="9">
        <f>MAX(0,Inputs!$B$4-P1065)</f>
        <v>0</v>
      </c>
    </row>
    <row r="1066" spans="1:18" ht="15" customHeight="1">
      <c r="A1066" s="4">
        <v>44606.333333333299</v>
      </c>
      <c r="B1066" s="5">
        <v>44606</v>
      </c>
      <c r="C1066" s="6">
        <v>2</v>
      </c>
      <c r="D1066" s="7" t="s">
        <v>27</v>
      </c>
      <c r="E1066" s="7" t="s">
        <v>19</v>
      </c>
      <c r="F1066" s="7" t="s">
        <v>22</v>
      </c>
      <c r="G1066" s="6">
        <v>8</v>
      </c>
      <c r="H1066" s="8">
        <v>2.081</v>
      </c>
      <c r="I1066" s="8">
        <v>24.439</v>
      </c>
      <c r="J1066" s="8">
        <v>8.3299999999999999E-2</v>
      </c>
      <c r="K1066" s="8">
        <v>3.944</v>
      </c>
      <c r="L1066" s="9">
        <f>K1066*Inputs!$B$5</f>
        <v>3.8651199999999997</v>
      </c>
      <c r="M1066" s="10">
        <f>IF(AND(OR(C1066=1,C1066=2,C1066=12),G1066&gt;=Inputs!$B$8,G1066&lt;=Inputs!$B$9,K1066&lt;=Inputs!$B$10),1,0)</f>
        <v>0</v>
      </c>
      <c r="N1066" s="9">
        <f>Inputs!$B$4</f>
        <v>54.991999999999997</v>
      </c>
      <c r="O1066" s="9">
        <f>IF(M1066=1,Inputs!$B$6,Inputs!$B$4)</f>
        <v>54.991999999999997</v>
      </c>
      <c r="P1066" s="9">
        <f>IF(M1066=1,Inputs!$B$7,Inputs!$B$4)</f>
        <v>54.991999999999997</v>
      </c>
      <c r="Q1066" s="9">
        <f>MAX(0,Inputs!$B$4-O1066)</f>
        <v>0</v>
      </c>
      <c r="R1066" s="9">
        <f>MAX(0,Inputs!$B$4-P1066)</f>
        <v>0</v>
      </c>
    </row>
    <row r="1067" spans="1:18" ht="15" customHeight="1">
      <c r="A1067" s="4">
        <v>44606.375</v>
      </c>
      <c r="B1067" s="5">
        <v>44606</v>
      </c>
      <c r="C1067" s="6">
        <v>2</v>
      </c>
      <c r="D1067" s="7" t="s">
        <v>27</v>
      </c>
      <c r="E1067" s="7" t="s">
        <v>19</v>
      </c>
      <c r="F1067" s="7" t="s">
        <v>22</v>
      </c>
      <c r="G1067" s="6">
        <v>9</v>
      </c>
      <c r="H1067" s="8">
        <v>2.081</v>
      </c>
      <c r="I1067" s="8">
        <v>24.439</v>
      </c>
      <c r="J1067" s="8">
        <v>4.1700000000000001E-2</v>
      </c>
      <c r="K1067" s="8">
        <v>3.0129999999999999</v>
      </c>
      <c r="L1067" s="9">
        <f>K1067*Inputs!$B$5</f>
        <v>2.9527399999999999</v>
      </c>
      <c r="M1067" s="10">
        <f>IF(AND(OR(C1067=1,C1067=2,C1067=12),G1067&gt;=Inputs!$B$8,G1067&lt;=Inputs!$B$9,K1067&lt;=Inputs!$B$10),1,0)</f>
        <v>1</v>
      </c>
      <c r="N1067" s="9">
        <f>Inputs!$B$4</f>
        <v>54.991999999999997</v>
      </c>
      <c r="O1067" s="9">
        <f>IF(M1067=1,Inputs!$B$6,Inputs!$B$4)</f>
        <v>45</v>
      </c>
      <c r="P1067" s="9">
        <f>IF(M1067=1,Inputs!$B$7,Inputs!$B$4)</f>
        <v>35</v>
      </c>
      <c r="Q1067" s="9">
        <f>MAX(0,Inputs!$B$4-O1067)</f>
        <v>9.9919999999999973</v>
      </c>
      <c r="R1067" s="9">
        <f>MAX(0,Inputs!$B$4-P1067)</f>
        <v>19.991999999999997</v>
      </c>
    </row>
    <row r="1068" spans="1:18" ht="15" customHeight="1">
      <c r="A1068" s="4">
        <v>44606.416666666701</v>
      </c>
      <c r="B1068" s="5">
        <v>44606</v>
      </c>
      <c r="C1068" s="6">
        <v>2</v>
      </c>
      <c r="D1068" s="7" t="s">
        <v>27</v>
      </c>
      <c r="E1068" s="7" t="s">
        <v>19</v>
      </c>
      <c r="F1068" s="7" t="s">
        <v>22</v>
      </c>
      <c r="G1068" s="6">
        <v>10</v>
      </c>
      <c r="H1068" s="8">
        <v>2.081</v>
      </c>
      <c r="I1068" s="8">
        <v>24.439</v>
      </c>
      <c r="J1068" s="8">
        <v>0</v>
      </c>
      <c r="K1068" s="8">
        <v>2.081</v>
      </c>
      <c r="L1068" s="9">
        <f>K1068*Inputs!$B$5</f>
        <v>2.03938</v>
      </c>
      <c r="M1068" s="10">
        <f>IF(AND(OR(C1068=1,C1068=2,C1068=12),G1068&gt;=Inputs!$B$8,G1068&lt;=Inputs!$B$9,K1068&lt;=Inputs!$B$10),1,0)</f>
        <v>1</v>
      </c>
      <c r="N1068" s="9">
        <f>Inputs!$B$4</f>
        <v>54.991999999999997</v>
      </c>
      <c r="O1068" s="9">
        <f>IF(M1068=1,Inputs!$B$6,Inputs!$B$4)</f>
        <v>45</v>
      </c>
      <c r="P1068" s="9">
        <f>IF(M1068=1,Inputs!$B$7,Inputs!$B$4)</f>
        <v>35</v>
      </c>
      <c r="Q1068" s="9">
        <f>MAX(0,Inputs!$B$4-O1068)</f>
        <v>9.9919999999999973</v>
      </c>
      <c r="R1068" s="9">
        <f>MAX(0,Inputs!$B$4-P1068)</f>
        <v>19.991999999999997</v>
      </c>
    </row>
    <row r="1069" spans="1:18" ht="15" customHeight="1">
      <c r="A1069" s="4">
        <v>44606.458333333299</v>
      </c>
      <c r="B1069" s="5">
        <v>44606</v>
      </c>
      <c r="C1069" s="6">
        <v>2</v>
      </c>
      <c r="D1069" s="7" t="s">
        <v>27</v>
      </c>
      <c r="E1069" s="7" t="s">
        <v>19</v>
      </c>
      <c r="F1069" s="7" t="s">
        <v>22</v>
      </c>
      <c r="G1069" s="6">
        <v>11</v>
      </c>
      <c r="H1069" s="8">
        <v>2.081</v>
      </c>
      <c r="I1069" s="8">
        <v>24.439</v>
      </c>
      <c r="J1069" s="8">
        <v>1.04E-2</v>
      </c>
      <c r="K1069" s="8">
        <v>2.3140000000000001</v>
      </c>
      <c r="L1069" s="9">
        <f>K1069*Inputs!$B$5</f>
        <v>2.2677200000000002</v>
      </c>
      <c r="M1069" s="10">
        <f>IF(AND(OR(C1069=1,C1069=2,C1069=12),G1069&gt;=Inputs!$B$8,G1069&lt;=Inputs!$B$9,K1069&lt;=Inputs!$B$10),1,0)</f>
        <v>1</v>
      </c>
      <c r="N1069" s="9">
        <f>Inputs!$B$4</f>
        <v>54.991999999999997</v>
      </c>
      <c r="O1069" s="9">
        <f>IF(M1069=1,Inputs!$B$6,Inputs!$B$4)</f>
        <v>45</v>
      </c>
      <c r="P1069" s="9">
        <f>IF(M1069=1,Inputs!$B$7,Inputs!$B$4)</f>
        <v>35</v>
      </c>
      <c r="Q1069" s="9">
        <f>MAX(0,Inputs!$B$4-O1069)</f>
        <v>9.9919999999999973</v>
      </c>
      <c r="R1069" s="9">
        <f>MAX(0,Inputs!$B$4-P1069)</f>
        <v>19.991999999999997</v>
      </c>
    </row>
    <row r="1070" spans="1:18" ht="15" customHeight="1">
      <c r="A1070" s="4">
        <v>44606.5</v>
      </c>
      <c r="B1070" s="5">
        <v>44606</v>
      </c>
      <c r="C1070" s="6">
        <v>2</v>
      </c>
      <c r="D1070" s="7" t="s">
        <v>27</v>
      </c>
      <c r="E1070" s="7" t="s">
        <v>19</v>
      </c>
      <c r="F1070" s="7" t="s">
        <v>22</v>
      </c>
      <c r="G1070" s="6">
        <v>12</v>
      </c>
      <c r="H1070" s="8">
        <v>2.081</v>
      </c>
      <c r="I1070" s="8">
        <v>24.439</v>
      </c>
      <c r="J1070" s="8">
        <v>2.0799999999999999E-2</v>
      </c>
      <c r="K1070" s="8">
        <v>2.5470000000000002</v>
      </c>
      <c r="L1070" s="9">
        <f>K1070*Inputs!$B$5</f>
        <v>2.4960599999999999</v>
      </c>
      <c r="M1070" s="10">
        <f>IF(AND(OR(C1070=1,C1070=2,C1070=12),G1070&gt;=Inputs!$B$8,G1070&lt;=Inputs!$B$9,K1070&lt;=Inputs!$B$10),1,0)</f>
        <v>1</v>
      </c>
      <c r="N1070" s="9">
        <f>Inputs!$B$4</f>
        <v>54.991999999999997</v>
      </c>
      <c r="O1070" s="9">
        <f>IF(M1070=1,Inputs!$B$6,Inputs!$B$4)</f>
        <v>45</v>
      </c>
      <c r="P1070" s="9">
        <f>IF(M1070=1,Inputs!$B$7,Inputs!$B$4)</f>
        <v>35</v>
      </c>
      <c r="Q1070" s="9">
        <f>MAX(0,Inputs!$B$4-O1070)</f>
        <v>9.9919999999999973</v>
      </c>
      <c r="R1070" s="9">
        <f>MAX(0,Inputs!$B$4-P1070)</f>
        <v>19.991999999999997</v>
      </c>
    </row>
    <row r="1071" spans="1:18" ht="15" customHeight="1">
      <c r="A1071" s="4">
        <v>44606.541666666701</v>
      </c>
      <c r="B1071" s="5">
        <v>44606</v>
      </c>
      <c r="C1071" s="6">
        <v>2</v>
      </c>
      <c r="D1071" s="7" t="s">
        <v>27</v>
      </c>
      <c r="E1071" s="7" t="s">
        <v>19</v>
      </c>
      <c r="F1071" s="7" t="s">
        <v>22</v>
      </c>
      <c r="G1071" s="6">
        <v>13</v>
      </c>
      <c r="H1071" s="8">
        <v>2.081</v>
      </c>
      <c r="I1071" s="8">
        <v>24.439</v>
      </c>
      <c r="J1071" s="8">
        <v>5.21E-2</v>
      </c>
      <c r="K1071" s="8">
        <v>3.2450000000000001</v>
      </c>
      <c r="L1071" s="9">
        <f>K1071*Inputs!$B$5</f>
        <v>3.1800999999999999</v>
      </c>
      <c r="M1071" s="10">
        <f>IF(AND(OR(C1071=1,C1071=2,C1071=12),G1071&gt;=Inputs!$B$8,G1071&lt;=Inputs!$B$9,K1071&lt;=Inputs!$B$10),1,0)</f>
        <v>1</v>
      </c>
      <c r="N1071" s="9">
        <f>Inputs!$B$4</f>
        <v>54.991999999999997</v>
      </c>
      <c r="O1071" s="9">
        <f>IF(M1071=1,Inputs!$B$6,Inputs!$B$4)</f>
        <v>45</v>
      </c>
      <c r="P1071" s="9">
        <f>IF(M1071=1,Inputs!$B$7,Inputs!$B$4)</f>
        <v>35</v>
      </c>
      <c r="Q1071" s="9">
        <f>MAX(0,Inputs!$B$4-O1071)</f>
        <v>9.9919999999999973</v>
      </c>
      <c r="R1071" s="9">
        <f>MAX(0,Inputs!$B$4-P1071)</f>
        <v>19.991999999999997</v>
      </c>
    </row>
    <row r="1072" spans="1:18" ht="15" customHeight="1">
      <c r="A1072" s="4">
        <v>44606.583333333299</v>
      </c>
      <c r="B1072" s="5">
        <v>44606</v>
      </c>
      <c r="C1072" s="6">
        <v>2</v>
      </c>
      <c r="D1072" s="7" t="s">
        <v>27</v>
      </c>
      <c r="E1072" s="7" t="s">
        <v>19</v>
      </c>
      <c r="F1072" s="7" t="s">
        <v>22</v>
      </c>
      <c r="G1072" s="6">
        <v>14</v>
      </c>
      <c r="H1072" s="8">
        <v>2.081</v>
      </c>
      <c r="I1072" s="8">
        <v>24.439</v>
      </c>
      <c r="J1072" s="8">
        <v>8.3299999999999999E-2</v>
      </c>
      <c r="K1072" s="8">
        <v>3.944</v>
      </c>
      <c r="L1072" s="9">
        <f>K1072*Inputs!$B$5</f>
        <v>3.8651199999999997</v>
      </c>
      <c r="M1072" s="10">
        <f>IF(AND(OR(C1072=1,C1072=2,C1072=12),G1072&gt;=Inputs!$B$8,G1072&lt;=Inputs!$B$9,K1072&lt;=Inputs!$B$10),1,0)</f>
        <v>1</v>
      </c>
      <c r="N1072" s="9">
        <f>Inputs!$B$4</f>
        <v>54.991999999999997</v>
      </c>
      <c r="O1072" s="9">
        <f>IF(M1072=1,Inputs!$B$6,Inputs!$B$4)</f>
        <v>45</v>
      </c>
      <c r="P1072" s="9">
        <f>IF(M1072=1,Inputs!$B$7,Inputs!$B$4)</f>
        <v>35</v>
      </c>
      <c r="Q1072" s="9">
        <f>MAX(0,Inputs!$B$4-O1072)</f>
        <v>9.9919999999999973</v>
      </c>
      <c r="R1072" s="9">
        <f>MAX(0,Inputs!$B$4-P1072)</f>
        <v>19.991999999999997</v>
      </c>
    </row>
    <row r="1073" spans="1:18" ht="15" customHeight="1">
      <c r="A1073" s="4">
        <v>44606.625</v>
      </c>
      <c r="B1073" s="5">
        <v>44606</v>
      </c>
      <c r="C1073" s="6">
        <v>2</v>
      </c>
      <c r="D1073" s="7" t="s">
        <v>27</v>
      </c>
      <c r="E1073" s="7" t="s">
        <v>19</v>
      </c>
      <c r="F1073" s="7" t="s">
        <v>22</v>
      </c>
      <c r="G1073" s="6">
        <v>15</v>
      </c>
      <c r="H1073" s="8">
        <v>2.081</v>
      </c>
      <c r="I1073" s="8">
        <v>24.439</v>
      </c>
      <c r="J1073" s="8">
        <v>8.3299999999999999E-2</v>
      </c>
      <c r="K1073" s="8">
        <v>3.944</v>
      </c>
      <c r="L1073" s="9">
        <f>K1073*Inputs!$B$5</f>
        <v>3.8651199999999997</v>
      </c>
      <c r="M1073" s="10">
        <f>IF(AND(OR(C1073=1,C1073=2,C1073=12),G1073&gt;=Inputs!$B$8,G1073&lt;=Inputs!$B$9,K1073&lt;=Inputs!$B$10),1,0)</f>
        <v>1</v>
      </c>
      <c r="N1073" s="9">
        <f>Inputs!$B$4</f>
        <v>54.991999999999997</v>
      </c>
      <c r="O1073" s="9">
        <f>IF(M1073=1,Inputs!$B$6,Inputs!$B$4)</f>
        <v>45</v>
      </c>
      <c r="P1073" s="9">
        <f>IF(M1073=1,Inputs!$B$7,Inputs!$B$4)</f>
        <v>35</v>
      </c>
      <c r="Q1073" s="9">
        <f>MAX(0,Inputs!$B$4-O1073)</f>
        <v>9.9919999999999973</v>
      </c>
      <c r="R1073" s="9">
        <f>MAX(0,Inputs!$B$4-P1073)</f>
        <v>19.991999999999997</v>
      </c>
    </row>
    <row r="1074" spans="1:18" ht="15" customHeight="1">
      <c r="A1074" s="4">
        <v>44606.666666666701</v>
      </c>
      <c r="B1074" s="5">
        <v>44606</v>
      </c>
      <c r="C1074" s="6">
        <v>2</v>
      </c>
      <c r="D1074" s="7" t="s">
        <v>27</v>
      </c>
      <c r="E1074" s="7" t="s">
        <v>19</v>
      </c>
      <c r="F1074" s="7" t="s">
        <v>22</v>
      </c>
      <c r="G1074" s="6">
        <v>16</v>
      </c>
      <c r="H1074" s="8">
        <v>2.081</v>
      </c>
      <c r="I1074" s="8">
        <v>24.439</v>
      </c>
      <c r="J1074" s="8">
        <v>8.3299999999999999E-2</v>
      </c>
      <c r="K1074" s="8">
        <v>3.944</v>
      </c>
      <c r="L1074" s="9">
        <f>K1074*Inputs!$B$5</f>
        <v>3.8651199999999997</v>
      </c>
      <c r="M1074" s="10">
        <f>IF(AND(OR(C1074=1,C1074=2,C1074=12),G1074&gt;=Inputs!$B$8,G1074&lt;=Inputs!$B$9,K1074&lt;=Inputs!$B$10),1,0)</f>
        <v>1</v>
      </c>
      <c r="N1074" s="9">
        <f>Inputs!$B$4</f>
        <v>54.991999999999997</v>
      </c>
      <c r="O1074" s="9">
        <f>IF(M1074=1,Inputs!$B$6,Inputs!$B$4)</f>
        <v>45</v>
      </c>
      <c r="P1074" s="9">
        <f>IF(M1074=1,Inputs!$B$7,Inputs!$B$4)</f>
        <v>35</v>
      </c>
      <c r="Q1074" s="9">
        <f>MAX(0,Inputs!$B$4-O1074)</f>
        <v>9.9919999999999973</v>
      </c>
      <c r="R1074" s="9">
        <f>MAX(0,Inputs!$B$4-P1074)</f>
        <v>19.991999999999997</v>
      </c>
    </row>
    <row r="1075" spans="1:18" ht="15" customHeight="1">
      <c r="A1075" s="4">
        <v>44606.708333333299</v>
      </c>
      <c r="B1075" s="5">
        <v>44606</v>
      </c>
      <c r="C1075" s="6">
        <v>2</v>
      </c>
      <c r="D1075" s="7" t="s">
        <v>27</v>
      </c>
      <c r="E1075" s="7" t="s">
        <v>19</v>
      </c>
      <c r="F1075" s="7" t="s">
        <v>22</v>
      </c>
      <c r="G1075" s="6">
        <v>17</v>
      </c>
      <c r="H1075" s="8">
        <v>2.081</v>
      </c>
      <c r="I1075" s="8">
        <v>24.439</v>
      </c>
      <c r="J1075" s="8">
        <v>4.1700000000000001E-2</v>
      </c>
      <c r="K1075" s="8">
        <v>3.0129999999999999</v>
      </c>
      <c r="L1075" s="9">
        <f>K1075*Inputs!$B$5</f>
        <v>2.9527399999999999</v>
      </c>
      <c r="M1075" s="10">
        <f>IF(AND(OR(C1075=1,C1075=2,C1075=12),G1075&gt;=Inputs!$B$8,G1075&lt;=Inputs!$B$9,K1075&lt;=Inputs!$B$10),1,0)</f>
        <v>1</v>
      </c>
      <c r="N1075" s="9">
        <f>Inputs!$B$4</f>
        <v>54.991999999999997</v>
      </c>
      <c r="O1075" s="9">
        <f>IF(M1075=1,Inputs!$B$6,Inputs!$B$4)</f>
        <v>45</v>
      </c>
      <c r="P1075" s="9">
        <f>IF(M1075=1,Inputs!$B$7,Inputs!$B$4)</f>
        <v>35</v>
      </c>
      <c r="Q1075" s="9">
        <f>MAX(0,Inputs!$B$4-O1075)</f>
        <v>9.9919999999999973</v>
      </c>
      <c r="R1075" s="9">
        <f>MAX(0,Inputs!$B$4-P1075)</f>
        <v>19.991999999999997</v>
      </c>
    </row>
    <row r="1076" spans="1:18" ht="15" customHeight="1">
      <c r="A1076" s="4">
        <v>44606.75</v>
      </c>
      <c r="B1076" s="5">
        <v>44606</v>
      </c>
      <c r="C1076" s="6">
        <v>2</v>
      </c>
      <c r="D1076" s="7" t="s">
        <v>27</v>
      </c>
      <c r="E1076" s="7" t="s">
        <v>19</v>
      </c>
      <c r="F1076" s="7" t="s">
        <v>22</v>
      </c>
      <c r="G1076" s="6">
        <v>18</v>
      </c>
      <c r="H1076" s="8">
        <v>2.081</v>
      </c>
      <c r="I1076" s="8">
        <v>24.439</v>
      </c>
      <c r="J1076" s="8">
        <v>0</v>
      </c>
      <c r="K1076" s="8">
        <v>2.081</v>
      </c>
      <c r="L1076" s="9">
        <f>K1076*Inputs!$B$5</f>
        <v>2.03938</v>
      </c>
      <c r="M1076" s="10">
        <f>IF(AND(OR(C1076=1,C1076=2,C1076=12),G1076&gt;=Inputs!$B$8,G1076&lt;=Inputs!$B$9,K1076&lt;=Inputs!$B$10),1,0)</f>
        <v>0</v>
      </c>
      <c r="N1076" s="9">
        <f>Inputs!$B$4</f>
        <v>54.991999999999997</v>
      </c>
      <c r="O1076" s="9">
        <f>IF(M1076=1,Inputs!$B$6,Inputs!$B$4)</f>
        <v>54.991999999999997</v>
      </c>
      <c r="P1076" s="9">
        <f>IF(M1076=1,Inputs!$B$7,Inputs!$B$4)</f>
        <v>54.991999999999997</v>
      </c>
      <c r="Q1076" s="9">
        <f>MAX(0,Inputs!$B$4-O1076)</f>
        <v>0</v>
      </c>
      <c r="R1076" s="9">
        <f>MAX(0,Inputs!$B$4-P1076)</f>
        <v>0</v>
      </c>
    </row>
    <row r="1077" spans="1:18" ht="15" customHeight="1">
      <c r="A1077" s="4">
        <v>44606.791666666701</v>
      </c>
      <c r="B1077" s="5">
        <v>44606</v>
      </c>
      <c r="C1077" s="6">
        <v>2</v>
      </c>
      <c r="D1077" s="7" t="s">
        <v>27</v>
      </c>
      <c r="E1077" s="7" t="s">
        <v>19</v>
      </c>
      <c r="F1077" s="7" t="s">
        <v>22</v>
      </c>
      <c r="G1077" s="6">
        <v>19</v>
      </c>
      <c r="H1077" s="8">
        <v>2.081</v>
      </c>
      <c r="I1077" s="8">
        <v>24.439</v>
      </c>
      <c r="J1077" s="8">
        <v>2.0799999999999999E-2</v>
      </c>
      <c r="K1077" s="8">
        <v>2.5470000000000002</v>
      </c>
      <c r="L1077" s="9">
        <f>K1077*Inputs!$B$5</f>
        <v>2.4960599999999999</v>
      </c>
      <c r="M1077" s="10">
        <f>IF(AND(OR(C1077=1,C1077=2,C1077=12),G1077&gt;=Inputs!$B$8,G1077&lt;=Inputs!$B$9,K1077&lt;=Inputs!$B$10),1,0)</f>
        <v>0</v>
      </c>
      <c r="N1077" s="9">
        <f>Inputs!$B$4</f>
        <v>54.991999999999997</v>
      </c>
      <c r="O1077" s="9">
        <f>IF(M1077=1,Inputs!$B$6,Inputs!$B$4)</f>
        <v>54.991999999999997</v>
      </c>
      <c r="P1077" s="9">
        <f>IF(M1077=1,Inputs!$B$7,Inputs!$B$4)</f>
        <v>54.991999999999997</v>
      </c>
      <c r="Q1077" s="9">
        <f>MAX(0,Inputs!$B$4-O1077)</f>
        <v>0</v>
      </c>
      <c r="R1077" s="9">
        <f>MAX(0,Inputs!$B$4-P1077)</f>
        <v>0</v>
      </c>
    </row>
    <row r="1078" spans="1:18" ht="15" customHeight="1">
      <c r="A1078" s="4">
        <v>44606.833333333299</v>
      </c>
      <c r="B1078" s="5">
        <v>44606</v>
      </c>
      <c r="C1078" s="6">
        <v>2</v>
      </c>
      <c r="D1078" s="7" t="s">
        <v>27</v>
      </c>
      <c r="E1078" s="7" t="s">
        <v>19</v>
      </c>
      <c r="F1078" s="7" t="s">
        <v>22</v>
      </c>
      <c r="G1078" s="6">
        <v>20</v>
      </c>
      <c r="H1078" s="8">
        <v>2.081</v>
      </c>
      <c r="I1078" s="8">
        <v>24.439</v>
      </c>
      <c r="J1078" s="8">
        <v>4.1700000000000001E-2</v>
      </c>
      <c r="K1078" s="8">
        <v>3.0129999999999999</v>
      </c>
      <c r="L1078" s="9">
        <f>K1078*Inputs!$B$5</f>
        <v>2.9527399999999999</v>
      </c>
      <c r="M1078" s="10">
        <f>IF(AND(OR(C1078=1,C1078=2,C1078=12),G1078&gt;=Inputs!$B$8,G1078&lt;=Inputs!$B$9,K1078&lt;=Inputs!$B$10),1,0)</f>
        <v>0</v>
      </c>
      <c r="N1078" s="9">
        <f>Inputs!$B$4</f>
        <v>54.991999999999997</v>
      </c>
      <c r="O1078" s="9">
        <f>IF(M1078=1,Inputs!$B$6,Inputs!$B$4)</f>
        <v>54.991999999999997</v>
      </c>
      <c r="P1078" s="9">
        <f>IF(M1078=1,Inputs!$B$7,Inputs!$B$4)</f>
        <v>54.991999999999997</v>
      </c>
      <c r="Q1078" s="9">
        <f>MAX(0,Inputs!$B$4-O1078)</f>
        <v>0</v>
      </c>
      <c r="R1078" s="9">
        <f>MAX(0,Inputs!$B$4-P1078)</f>
        <v>0</v>
      </c>
    </row>
    <row r="1079" spans="1:18" ht="15" customHeight="1">
      <c r="A1079" s="4">
        <v>44606.875</v>
      </c>
      <c r="B1079" s="5">
        <v>44606</v>
      </c>
      <c r="C1079" s="6">
        <v>2</v>
      </c>
      <c r="D1079" s="7" t="s">
        <v>27</v>
      </c>
      <c r="E1079" s="7" t="s">
        <v>19</v>
      </c>
      <c r="F1079" s="7" t="s">
        <v>22</v>
      </c>
      <c r="G1079" s="6">
        <v>21</v>
      </c>
      <c r="H1079" s="8">
        <v>2.081</v>
      </c>
      <c r="I1079" s="8">
        <v>24.439</v>
      </c>
      <c r="J1079" s="8">
        <v>0.125</v>
      </c>
      <c r="K1079" s="8">
        <v>4.8760000000000003</v>
      </c>
      <c r="L1079" s="9">
        <f>K1079*Inputs!$B$5</f>
        <v>4.7784800000000001</v>
      </c>
      <c r="M1079" s="10">
        <f>IF(AND(OR(C1079=1,C1079=2,C1079=12),G1079&gt;=Inputs!$B$8,G1079&lt;=Inputs!$B$9,K1079&lt;=Inputs!$B$10),1,0)</f>
        <v>0</v>
      </c>
      <c r="N1079" s="9">
        <f>Inputs!$B$4</f>
        <v>54.991999999999997</v>
      </c>
      <c r="O1079" s="9">
        <f>IF(M1079=1,Inputs!$B$6,Inputs!$B$4)</f>
        <v>54.991999999999997</v>
      </c>
      <c r="P1079" s="9">
        <f>IF(M1079=1,Inputs!$B$7,Inputs!$B$4)</f>
        <v>54.991999999999997</v>
      </c>
      <c r="Q1079" s="9">
        <f>MAX(0,Inputs!$B$4-O1079)</f>
        <v>0</v>
      </c>
      <c r="R1079" s="9">
        <f>MAX(0,Inputs!$B$4-P1079)</f>
        <v>0</v>
      </c>
    </row>
    <row r="1080" spans="1:18" ht="15" customHeight="1">
      <c r="A1080" s="4">
        <v>44606.916666666701</v>
      </c>
      <c r="B1080" s="5">
        <v>44606</v>
      </c>
      <c r="C1080" s="6">
        <v>2</v>
      </c>
      <c r="D1080" s="7" t="s">
        <v>27</v>
      </c>
      <c r="E1080" s="7" t="s">
        <v>19</v>
      </c>
      <c r="F1080" s="7" t="s">
        <v>22</v>
      </c>
      <c r="G1080" s="6">
        <v>22</v>
      </c>
      <c r="H1080" s="8">
        <v>2.081</v>
      </c>
      <c r="I1080" s="8">
        <v>24.439</v>
      </c>
      <c r="J1080" s="8">
        <v>0.29170000000000001</v>
      </c>
      <c r="K1080" s="8">
        <v>8.6020000000000003</v>
      </c>
      <c r="L1080" s="9">
        <f>K1080*Inputs!$B$5</f>
        <v>8.4299599999999995</v>
      </c>
      <c r="M1080" s="10">
        <f>IF(AND(OR(C1080=1,C1080=2,C1080=12),G1080&gt;=Inputs!$B$8,G1080&lt;=Inputs!$B$9,K1080&lt;=Inputs!$B$10),1,0)</f>
        <v>0</v>
      </c>
      <c r="N1080" s="9">
        <f>Inputs!$B$4</f>
        <v>54.991999999999997</v>
      </c>
      <c r="O1080" s="9">
        <f>IF(M1080=1,Inputs!$B$6,Inputs!$B$4)</f>
        <v>54.991999999999997</v>
      </c>
      <c r="P1080" s="9">
        <f>IF(M1080=1,Inputs!$B$7,Inputs!$B$4)</f>
        <v>54.991999999999997</v>
      </c>
      <c r="Q1080" s="9">
        <f>MAX(0,Inputs!$B$4-O1080)</f>
        <v>0</v>
      </c>
      <c r="R1080" s="9">
        <f>MAX(0,Inputs!$B$4-P1080)</f>
        <v>0</v>
      </c>
    </row>
    <row r="1081" spans="1:18" ht="15" customHeight="1">
      <c r="A1081" s="4">
        <v>44606.958333333299</v>
      </c>
      <c r="B1081" s="5">
        <v>44606</v>
      </c>
      <c r="C1081" s="6">
        <v>2</v>
      </c>
      <c r="D1081" s="7" t="s">
        <v>27</v>
      </c>
      <c r="E1081" s="7" t="s">
        <v>19</v>
      </c>
      <c r="F1081" s="7" t="s">
        <v>22</v>
      </c>
      <c r="G1081" s="6">
        <v>23</v>
      </c>
      <c r="H1081" s="8">
        <v>2.081</v>
      </c>
      <c r="I1081" s="8">
        <v>24.439</v>
      </c>
      <c r="J1081" s="8">
        <v>0.45829999999999999</v>
      </c>
      <c r="K1081" s="8">
        <v>12.327999999999999</v>
      </c>
      <c r="L1081" s="9">
        <f>K1081*Inputs!$B$5</f>
        <v>12.081439999999999</v>
      </c>
      <c r="M1081" s="10">
        <f>IF(AND(OR(C1081=1,C1081=2,C1081=12),G1081&gt;=Inputs!$B$8,G1081&lt;=Inputs!$B$9,K1081&lt;=Inputs!$B$10),1,0)</f>
        <v>0</v>
      </c>
      <c r="N1081" s="9">
        <f>Inputs!$B$4</f>
        <v>54.991999999999997</v>
      </c>
      <c r="O1081" s="9">
        <f>IF(M1081=1,Inputs!$B$6,Inputs!$B$4)</f>
        <v>54.991999999999997</v>
      </c>
      <c r="P1081" s="9">
        <f>IF(M1081=1,Inputs!$B$7,Inputs!$B$4)</f>
        <v>54.991999999999997</v>
      </c>
      <c r="Q1081" s="9">
        <f>MAX(0,Inputs!$B$4-O1081)</f>
        <v>0</v>
      </c>
      <c r="R1081" s="9">
        <f>MAX(0,Inputs!$B$4-P1081)</f>
        <v>0</v>
      </c>
    </row>
    <row r="1082" spans="1:18" ht="15" customHeight="1">
      <c r="A1082" s="4">
        <v>44607</v>
      </c>
      <c r="B1082" s="5">
        <v>44607</v>
      </c>
      <c r="C1082" s="6">
        <v>2</v>
      </c>
      <c r="D1082" s="7" t="s">
        <v>27</v>
      </c>
      <c r="E1082" s="7" t="s">
        <v>19</v>
      </c>
      <c r="F1082" s="7" t="s">
        <v>23</v>
      </c>
      <c r="G1082" s="6">
        <v>0</v>
      </c>
      <c r="H1082" s="8">
        <v>1.2749999999999999</v>
      </c>
      <c r="I1082" s="8">
        <v>21.780999999999999</v>
      </c>
      <c r="J1082" s="8">
        <v>0.94950000000000001</v>
      </c>
      <c r="K1082" s="8">
        <v>20.745000000000001</v>
      </c>
      <c r="L1082" s="9">
        <f>K1082*Inputs!$B$5</f>
        <v>20.330100000000002</v>
      </c>
      <c r="M1082" s="10">
        <f>IF(AND(OR(C1082=1,C1082=2,C1082=12),G1082&gt;=Inputs!$B$8,G1082&lt;=Inputs!$B$9,K1082&lt;=Inputs!$B$10),1,0)</f>
        <v>0</v>
      </c>
      <c r="N1082" s="9">
        <f>Inputs!$B$4</f>
        <v>54.991999999999997</v>
      </c>
      <c r="O1082" s="9">
        <f>IF(M1082=1,Inputs!$B$6,Inputs!$B$4)</f>
        <v>54.991999999999997</v>
      </c>
      <c r="P1082" s="9">
        <f>IF(M1082=1,Inputs!$B$7,Inputs!$B$4)</f>
        <v>54.991999999999997</v>
      </c>
      <c r="Q1082" s="9">
        <f>MAX(0,Inputs!$B$4-O1082)</f>
        <v>0</v>
      </c>
      <c r="R1082" s="9">
        <f>MAX(0,Inputs!$B$4-P1082)</f>
        <v>0</v>
      </c>
    </row>
    <row r="1083" spans="1:18" ht="15" customHeight="1">
      <c r="A1083" s="4">
        <v>44607.041666666701</v>
      </c>
      <c r="B1083" s="5">
        <v>44607</v>
      </c>
      <c r="C1083" s="6">
        <v>2</v>
      </c>
      <c r="D1083" s="7" t="s">
        <v>27</v>
      </c>
      <c r="E1083" s="7" t="s">
        <v>19</v>
      </c>
      <c r="F1083" s="7" t="s">
        <v>23</v>
      </c>
      <c r="G1083" s="6">
        <v>1</v>
      </c>
      <c r="H1083" s="8">
        <v>1.2749999999999999</v>
      </c>
      <c r="I1083" s="8">
        <v>21.780999999999999</v>
      </c>
      <c r="J1083" s="8">
        <v>0.96209999999999996</v>
      </c>
      <c r="K1083" s="8">
        <v>21.004000000000001</v>
      </c>
      <c r="L1083" s="9">
        <f>K1083*Inputs!$B$5</f>
        <v>20.583920000000003</v>
      </c>
      <c r="M1083" s="10">
        <f>IF(AND(OR(C1083=1,C1083=2,C1083=12),G1083&gt;=Inputs!$B$8,G1083&lt;=Inputs!$B$9,K1083&lt;=Inputs!$B$10),1,0)</f>
        <v>0</v>
      </c>
      <c r="N1083" s="9">
        <f>Inputs!$B$4</f>
        <v>54.991999999999997</v>
      </c>
      <c r="O1083" s="9">
        <f>IF(M1083=1,Inputs!$B$6,Inputs!$B$4)</f>
        <v>54.991999999999997</v>
      </c>
      <c r="P1083" s="9">
        <f>IF(M1083=1,Inputs!$B$7,Inputs!$B$4)</f>
        <v>54.991999999999997</v>
      </c>
      <c r="Q1083" s="9">
        <f>MAX(0,Inputs!$B$4-O1083)</f>
        <v>0</v>
      </c>
      <c r="R1083" s="9">
        <f>MAX(0,Inputs!$B$4-P1083)</f>
        <v>0</v>
      </c>
    </row>
    <row r="1084" spans="1:18" ht="15" customHeight="1">
      <c r="A1084" s="4">
        <v>44607.083333333299</v>
      </c>
      <c r="B1084" s="5">
        <v>44607</v>
      </c>
      <c r="C1084" s="6">
        <v>2</v>
      </c>
      <c r="D1084" s="7" t="s">
        <v>27</v>
      </c>
      <c r="E1084" s="7" t="s">
        <v>19</v>
      </c>
      <c r="F1084" s="7" t="s">
        <v>23</v>
      </c>
      <c r="G1084" s="6">
        <v>2</v>
      </c>
      <c r="H1084" s="8">
        <v>1.2749999999999999</v>
      </c>
      <c r="I1084" s="8">
        <v>21.780999999999999</v>
      </c>
      <c r="J1084" s="8">
        <v>0.97470000000000001</v>
      </c>
      <c r="K1084" s="8">
        <v>21.263000000000002</v>
      </c>
      <c r="L1084" s="9">
        <f>K1084*Inputs!$B$5</f>
        <v>20.83774</v>
      </c>
      <c r="M1084" s="10">
        <f>IF(AND(OR(C1084=1,C1084=2,C1084=12),G1084&gt;=Inputs!$B$8,G1084&lt;=Inputs!$B$9,K1084&lt;=Inputs!$B$10),1,0)</f>
        <v>0</v>
      </c>
      <c r="N1084" s="9">
        <f>Inputs!$B$4</f>
        <v>54.991999999999997</v>
      </c>
      <c r="O1084" s="9">
        <f>IF(M1084=1,Inputs!$B$6,Inputs!$B$4)</f>
        <v>54.991999999999997</v>
      </c>
      <c r="P1084" s="9">
        <f>IF(M1084=1,Inputs!$B$7,Inputs!$B$4)</f>
        <v>54.991999999999997</v>
      </c>
      <c r="Q1084" s="9">
        <f>MAX(0,Inputs!$B$4-O1084)</f>
        <v>0</v>
      </c>
      <c r="R1084" s="9">
        <f>MAX(0,Inputs!$B$4-P1084)</f>
        <v>0</v>
      </c>
    </row>
    <row r="1085" spans="1:18" ht="15" customHeight="1">
      <c r="A1085" s="4">
        <v>44607.125</v>
      </c>
      <c r="B1085" s="5">
        <v>44607</v>
      </c>
      <c r="C1085" s="6">
        <v>2</v>
      </c>
      <c r="D1085" s="7" t="s">
        <v>27</v>
      </c>
      <c r="E1085" s="7" t="s">
        <v>19</v>
      </c>
      <c r="F1085" s="7" t="s">
        <v>23</v>
      </c>
      <c r="G1085" s="6">
        <v>3</v>
      </c>
      <c r="H1085" s="8">
        <v>1.2749999999999999</v>
      </c>
      <c r="I1085" s="8">
        <v>21.780999999999999</v>
      </c>
      <c r="J1085" s="8">
        <v>0.98740000000000006</v>
      </c>
      <c r="K1085" s="8">
        <v>21.521999999999998</v>
      </c>
      <c r="L1085" s="9">
        <f>K1085*Inputs!$B$5</f>
        <v>21.091559999999998</v>
      </c>
      <c r="M1085" s="10">
        <f>IF(AND(OR(C1085=1,C1085=2,C1085=12),G1085&gt;=Inputs!$B$8,G1085&lt;=Inputs!$B$9,K1085&lt;=Inputs!$B$10),1,0)</f>
        <v>0</v>
      </c>
      <c r="N1085" s="9">
        <f>Inputs!$B$4</f>
        <v>54.991999999999997</v>
      </c>
      <c r="O1085" s="9">
        <f>IF(M1085=1,Inputs!$B$6,Inputs!$B$4)</f>
        <v>54.991999999999997</v>
      </c>
      <c r="P1085" s="9">
        <f>IF(M1085=1,Inputs!$B$7,Inputs!$B$4)</f>
        <v>54.991999999999997</v>
      </c>
      <c r="Q1085" s="9">
        <f>MAX(0,Inputs!$B$4-O1085)</f>
        <v>0</v>
      </c>
      <c r="R1085" s="9">
        <f>MAX(0,Inputs!$B$4-P1085)</f>
        <v>0</v>
      </c>
    </row>
    <row r="1086" spans="1:18" ht="15" customHeight="1">
      <c r="A1086" s="4">
        <v>44607.166666666701</v>
      </c>
      <c r="B1086" s="5">
        <v>44607</v>
      </c>
      <c r="C1086" s="6">
        <v>2</v>
      </c>
      <c r="D1086" s="7" t="s">
        <v>27</v>
      </c>
      <c r="E1086" s="7" t="s">
        <v>19</v>
      </c>
      <c r="F1086" s="7" t="s">
        <v>23</v>
      </c>
      <c r="G1086" s="6">
        <v>4</v>
      </c>
      <c r="H1086" s="8">
        <v>1.2749999999999999</v>
      </c>
      <c r="I1086" s="8">
        <v>21.780999999999999</v>
      </c>
      <c r="J1086" s="8">
        <v>1</v>
      </c>
      <c r="K1086" s="8">
        <v>21.780999999999999</v>
      </c>
      <c r="L1086" s="9">
        <f>K1086*Inputs!$B$5</f>
        <v>21.345379999999999</v>
      </c>
      <c r="M1086" s="10">
        <f>IF(AND(OR(C1086=1,C1086=2,C1086=12),G1086&gt;=Inputs!$B$8,G1086&lt;=Inputs!$B$9,K1086&lt;=Inputs!$B$10),1,0)</f>
        <v>0</v>
      </c>
      <c r="N1086" s="9">
        <f>Inputs!$B$4</f>
        <v>54.991999999999997</v>
      </c>
      <c r="O1086" s="9">
        <f>IF(M1086=1,Inputs!$B$6,Inputs!$B$4)</f>
        <v>54.991999999999997</v>
      </c>
      <c r="P1086" s="9">
        <f>IF(M1086=1,Inputs!$B$7,Inputs!$B$4)</f>
        <v>54.991999999999997</v>
      </c>
      <c r="Q1086" s="9">
        <f>MAX(0,Inputs!$B$4-O1086)</f>
        <v>0</v>
      </c>
      <c r="R1086" s="9">
        <f>MAX(0,Inputs!$B$4-P1086)</f>
        <v>0</v>
      </c>
    </row>
    <row r="1087" spans="1:18" ht="15" customHeight="1">
      <c r="A1087" s="4">
        <v>44607.208333333299</v>
      </c>
      <c r="B1087" s="5">
        <v>44607</v>
      </c>
      <c r="C1087" s="6">
        <v>2</v>
      </c>
      <c r="D1087" s="7" t="s">
        <v>27</v>
      </c>
      <c r="E1087" s="7" t="s">
        <v>19</v>
      </c>
      <c r="F1087" s="7" t="s">
        <v>23</v>
      </c>
      <c r="G1087" s="6">
        <v>5</v>
      </c>
      <c r="H1087" s="8">
        <v>1.2749999999999999</v>
      </c>
      <c r="I1087" s="8">
        <v>21.780999999999999</v>
      </c>
      <c r="J1087" s="8">
        <v>0.94950000000000001</v>
      </c>
      <c r="K1087" s="8">
        <v>20.745000000000001</v>
      </c>
      <c r="L1087" s="9">
        <f>K1087*Inputs!$B$5</f>
        <v>20.330100000000002</v>
      </c>
      <c r="M1087" s="10">
        <f>IF(AND(OR(C1087=1,C1087=2,C1087=12),G1087&gt;=Inputs!$B$8,G1087&lt;=Inputs!$B$9,K1087&lt;=Inputs!$B$10),1,0)</f>
        <v>0</v>
      </c>
      <c r="N1087" s="9">
        <f>Inputs!$B$4</f>
        <v>54.991999999999997</v>
      </c>
      <c r="O1087" s="9">
        <f>IF(M1087=1,Inputs!$B$6,Inputs!$B$4)</f>
        <v>54.991999999999997</v>
      </c>
      <c r="P1087" s="9">
        <f>IF(M1087=1,Inputs!$B$7,Inputs!$B$4)</f>
        <v>54.991999999999997</v>
      </c>
      <c r="Q1087" s="9">
        <f>MAX(0,Inputs!$B$4-O1087)</f>
        <v>0</v>
      </c>
      <c r="R1087" s="9">
        <f>MAX(0,Inputs!$B$4-P1087)</f>
        <v>0</v>
      </c>
    </row>
    <row r="1088" spans="1:18" ht="15" customHeight="1">
      <c r="A1088" s="4">
        <v>44607.25</v>
      </c>
      <c r="B1088" s="5">
        <v>44607</v>
      </c>
      <c r="C1088" s="6">
        <v>2</v>
      </c>
      <c r="D1088" s="7" t="s">
        <v>27</v>
      </c>
      <c r="E1088" s="7" t="s">
        <v>19</v>
      </c>
      <c r="F1088" s="7" t="s">
        <v>23</v>
      </c>
      <c r="G1088" s="6">
        <v>6</v>
      </c>
      <c r="H1088" s="8">
        <v>1.2749999999999999</v>
      </c>
      <c r="I1088" s="8">
        <v>21.780999999999999</v>
      </c>
      <c r="J1088" s="8">
        <v>0.59599999999999997</v>
      </c>
      <c r="K1088" s="8">
        <v>13.496</v>
      </c>
      <c r="L1088" s="9">
        <f>K1088*Inputs!$B$5</f>
        <v>13.22608</v>
      </c>
      <c r="M1088" s="10">
        <f>IF(AND(OR(C1088=1,C1088=2,C1088=12),G1088&gt;=Inputs!$B$8,G1088&lt;=Inputs!$B$9,K1088&lt;=Inputs!$B$10),1,0)</f>
        <v>0</v>
      </c>
      <c r="N1088" s="9">
        <f>Inputs!$B$4</f>
        <v>54.991999999999997</v>
      </c>
      <c r="O1088" s="9">
        <f>IF(M1088=1,Inputs!$B$6,Inputs!$B$4)</f>
        <v>54.991999999999997</v>
      </c>
      <c r="P1088" s="9">
        <f>IF(M1088=1,Inputs!$B$7,Inputs!$B$4)</f>
        <v>54.991999999999997</v>
      </c>
      <c r="Q1088" s="9">
        <f>MAX(0,Inputs!$B$4-O1088)</f>
        <v>0</v>
      </c>
      <c r="R1088" s="9">
        <f>MAX(0,Inputs!$B$4-P1088)</f>
        <v>0</v>
      </c>
    </row>
    <row r="1089" spans="1:18" ht="15" customHeight="1">
      <c r="A1089" s="4">
        <v>44607.291666666701</v>
      </c>
      <c r="B1089" s="5">
        <v>44607</v>
      </c>
      <c r="C1089" s="6">
        <v>2</v>
      </c>
      <c r="D1089" s="7" t="s">
        <v>27</v>
      </c>
      <c r="E1089" s="7" t="s">
        <v>19</v>
      </c>
      <c r="F1089" s="7" t="s">
        <v>23</v>
      </c>
      <c r="G1089" s="6">
        <v>7</v>
      </c>
      <c r="H1089" s="8">
        <v>1.2749999999999999</v>
      </c>
      <c r="I1089" s="8">
        <v>21.780999999999999</v>
      </c>
      <c r="J1089" s="8">
        <v>0.2424</v>
      </c>
      <c r="K1089" s="8">
        <v>6.2460000000000004</v>
      </c>
      <c r="L1089" s="9">
        <f>K1089*Inputs!$B$5</f>
        <v>6.1210800000000001</v>
      </c>
      <c r="M1089" s="10">
        <f>IF(AND(OR(C1089=1,C1089=2,C1089=12),G1089&gt;=Inputs!$B$8,G1089&lt;=Inputs!$B$9,K1089&lt;=Inputs!$B$10),1,0)</f>
        <v>0</v>
      </c>
      <c r="N1089" s="9">
        <f>Inputs!$B$4</f>
        <v>54.991999999999997</v>
      </c>
      <c r="O1089" s="9">
        <f>IF(M1089=1,Inputs!$B$6,Inputs!$B$4)</f>
        <v>54.991999999999997</v>
      </c>
      <c r="P1089" s="9">
        <f>IF(M1089=1,Inputs!$B$7,Inputs!$B$4)</f>
        <v>54.991999999999997</v>
      </c>
      <c r="Q1089" s="9">
        <f>MAX(0,Inputs!$B$4-O1089)</f>
        <v>0</v>
      </c>
      <c r="R1089" s="9">
        <f>MAX(0,Inputs!$B$4-P1089)</f>
        <v>0</v>
      </c>
    </row>
    <row r="1090" spans="1:18" ht="15" customHeight="1">
      <c r="A1090" s="4">
        <v>44607.333333333299</v>
      </c>
      <c r="B1090" s="5">
        <v>44607</v>
      </c>
      <c r="C1090" s="6">
        <v>2</v>
      </c>
      <c r="D1090" s="7" t="s">
        <v>27</v>
      </c>
      <c r="E1090" s="7" t="s">
        <v>19</v>
      </c>
      <c r="F1090" s="7" t="s">
        <v>23</v>
      </c>
      <c r="G1090" s="6">
        <v>8</v>
      </c>
      <c r="H1090" s="8">
        <v>1.2749999999999999</v>
      </c>
      <c r="I1090" s="8">
        <v>21.780999999999999</v>
      </c>
      <c r="J1090" s="8">
        <v>0.19189999999999999</v>
      </c>
      <c r="K1090" s="8">
        <v>5.21</v>
      </c>
      <c r="L1090" s="9">
        <f>K1090*Inputs!$B$5</f>
        <v>5.1057999999999995</v>
      </c>
      <c r="M1090" s="10">
        <f>IF(AND(OR(C1090=1,C1090=2,C1090=12),G1090&gt;=Inputs!$B$8,G1090&lt;=Inputs!$B$9,K1090&lt;=Inputs!$B$10),1,0)</f>
        <v>0</v>
      </c>
      <c r="N1090" s="9">
        <f>Inputs!$B$4</f>
        <v>54.991999999999997</v>
      </c>
      <c r="O1090" s="9">
        <f>IF(M1090=1,Inputs!$B$6,Inputs!$B$4)</f>
        <v>54.991999999999997</v>
      </c>
      <c r="P1090" s="9">
        <f>IF(M1090=1,Inputs!$B$7,Inputs!$B$4)</f>
        <v>54.991999999999997</v>
      </c>
      <c r="Q1090" s="9">
        <f>MAX(0,Inputs!$B$4-O1090)</f>
        <v>0</v>
      </c>
      <c r="R1090" s="9">
        <f>MAX(0,Inputs!$B$4-P1090)</f>
        <v>0</v>
      </c>
    </row>
    <row r="1091" spans="1:18" ht="15" customHeight="1">
      <c r="A1091" s="4">
        <v>44607.375</v>
      </c>
      <c r="B1091" s="5">
        <v>44607</v>
      </c>
      <c r="C1091" s="6">
        <v>2</v>
      </c>
      <c r="D1091" s="7" t="s">
        <v>27</v>
      </c>
      <c r="E1091" s="7" t="s">
        <v>19</v>
      </c>
      <c r="F1091" s="7" t="s">
        <v>23</v>
      </c>
      <c r="G1091" s="6">
        <v>9</v>
      </c>
      <c r="H1091" s="8">
        <v>1.2749999999999999</v>
      </c>
      <c r="I1091" s="8">
        <v>21.780999999999999</v>
      </c>
      <c r="J1091" s="8">
        <v>0.1162</v>
      </c>
      <c r="K1091" s="8">
        <v>3.657</v>
      </c>
      <c r="L1091" s="9">
        <f>K1091*Inputs!$B$5</f>
        <v>3.58386</v>
      </c>
      <c r="M1091" s="10">
        <f>IF(AND(OR(C1091=1,C1091=2,C1091=12),G1091&gt;=Inputs!$B$8,G1091&lt;=Inputs!$B$9,K1091&lt;=Inputs!$B$10),1,0)</f>
        <v>1</v>
      </c>
      <c r="N1091" s="9">
        <f>Inputs!$B$4</f>
        <v>54.991999999999997</v>
      </c>
      <c r="O1091" s="9">
        <f>IF(M1091=1,Inputs!$B$6,Inputs!$B$4)</f>
        <v>45</v>
      </c>
      <c r="P1091" s="9">
        <f>IF(M1091=1,Inputs!$B$7,Inputs!$B$4)</f>
        <v>35</v>
      </c>
      <c r="Q1091" s="9">
        <f>MAX(0,Inputs!$B$4-O1091)</f>
        <v>9.9919999999999973</v>
      </c>
      <c r="R1091" s="9">
        <f>MAX(0,Inputs!$B$4-P1091)</f>
        <v>19.991999999999997</v>
      </c>
    </row>
    <row r="1092" spans="1:18" ht="15" customHeight="1">
      <c r="A1092" s="4">
        <v>44607.416666666701</v>
      </c>
      <c r="B1092" s="5">
        <v>44607</v>
      </c>
      <c r="C1092" s="6">
        <v>2</v>
      </c>
      <c r="D1092" s="7" t="s">
        <v>27</v>
      </c>
      <c r="E1092" s="7" t="s">
        <v>19</v>
      </c>
      <c r="F1092" s="7" t="s">
        <v>23</v>
      </c>
      <c r="G1092" s="6">
        <v>10</v>
      </c>
      <c r="H1092" s="8">
        <v>1.2749999999999999</v>
      </c>
      <c r="I1092" s="8">
        <v>21.780999999999999</v>
      </c>
      <c r="J1092" s="8">
        <v>4.0399999999999998E-2</v>
      </c>
      <c r="K1092" s="8">
        <v>2.1040000000000001</v>
      </c>
      <c r="L1092" s="9">
        <f>K1092*Inputs!$B$5</f>
        <v>2.0619200000000002</v>
      </c>
      <c r="M1092" s="10">
        <f>IF(AND(OR(C1092=1,C1092=2,C1092=12),G1092&gt;=Inputs!$B$8,G1092&lt;=Inputs!$B$9,K1092&lt;=Inputs!$B$10),1,0)</f>
        <v>1</v>
      </c>
      <c r="N1092" s="9">
        <f>Inputs!$B$4</f>
        <v>54.991999999999997</v>
      </c>
      <c r="O1092" s="9">
        <f>IF(M1092=1,Inputs!$B$6,Inputs!$B$4)</f>
        <v>45</v>
      </c>
      <c r="P1092" s="9">
        <f>IF(M1092=1,Inputs!$B$7,Inputs!$B$4)</f>
        <v>35</v>
      </c>
      <c r="Q1092" s="9">
        <f>MAX(0,Inputs!$B$4-O1092)</f>
        <v>9.9919999999999973</v>
      </c>
      <c r="R1092" s="9">
        <f>MAX(0,Inputs!$B$4-P1092)</f>
        <v>19.991999999999997</v>
      </c>
    </row>
    <row r="1093" spans="1:18" ht="15" customHeight="1">
      <c r="A1093" s="4">
        <v>44607.458333333299</v>
      </c>
      <c r="B1093" s="5">
        <v>44607</v>
      </c>
      <c r="C1093" s="6">
        <v>2</v>
      </c>
      <c r="D1093" s="7" t="s">
        <v>27</v>
      </c>
      <c r="E1093" s="7" t="s">
        <v>19</v>
      </c>
      <c r="F1093" s="7" t="s">
        <v>23</v>
      </c>
      <c r="G1093" s="6">
        <v>11</v>
      </c>
      <c r="H1093" s="8">
        <v>1.2749999999999999</v>
      </c>
      <c r="I1093" s="8">
        <v>21.780999999999999</v>
      </c>
      <c r="J1093" s="8">
        <v>4.0399999999999998E-2</v>
      </c>
      <c r="K1093" s="8">
        <v>2.1040000000000001</v>
      </c>
      <c r="L1093" s="9">
        <f>K1093*Inputs!$B$5</f>
        <v>2.0619200000000002</v>
      </c>
      <c r="M1093" s="10">
        <f>IF(AND(OR(C1093=1,C1093=2,C1093=12),G1093&gt;=Inputs!$B$8,G1093&lt;=Inputs!$B$9,K1093&lt;=Inputs!$B$10),1,0)</f>
        <v>1</v>
      </c>
      <c r="N1093" s="9">
        <f>Inputs!$B$4</f>
        <v>54.991999999999997</v>
      </c>
      <c r="O1093" s="9">
        <f>IF(M1093=1,Inputs!$B$6,Inputs!$B$4)</f>
        <v>45</v>
      </c>
      <c r="P1093" s="9">
        <f>IF(M1093=1,Inputs!$B$7,Inputs!$B$4)</f>
        <v>35</v>
      </c>
      <c r="Q1093" s="9">
        <f>MAX(0,Inputs!$B$4-O1093)</f>
        <v>9.9919999999999973</v>
      </c>
      <c r="R1093" s="9">
        <f>MAX(0,Inputs!$B$4-P1093)</f>
        <v>19.991999999999997</v>
      </c>
    </row>
    <row r="1094" spans="1:18" ht="15" customHeight="1">
      <c r="A1094" s="4">
        <v>44607.5</v>
      </c>
      <c r="B1094" s="5">
        <v>44607</v>
      </c>
      <c r="C1094" s="6">
        <v>2</v>
      </c>
      <c r="D1094" s="7" t="s">
        <v>27</v>
      </c>
      <c r="E1094" s="7" t="s">
        <v>19</v>
      </c>
      <c r="F1094" s="7" t="s">
        <v>23</v>
      </c>
      <c r="G1094" s="6">
        <v>12</v>
      </c>
      <c r="H1094" s="8">
        <v>1.2749999999999999</v>
      </c>
      <c r="I1094" s="8">
        <v>21.780999999999999</v>
      </c>
      <c r="J1094" s="8">
        <v>4.0399999999999998E-2</v>
      </c>
      <c r="K1094" s="8">
        <v>2.1040000000000001</v>
      </c>
      <c r="L1094" s="9">
        <f>K1094*Inputs!$B$5</f>
        <v>2.0619200000000002</v>
      </c>
      <c r="M1094" s="10">
        <f>IF(AND(OR(C1094=1,C1094=2,C1094=12),G1094&gt;=Inputs!$B$8,G1094&lt;=Inputs!$B$9,K1094&lt;=Inputs!$B$10),1,0)</f>
        <v>1</v>
      </c>
      <c r="N1094" s="9">
        <f>Inputs!$B$4</f>
        <v>54.991999999999997</v>
      </c>
      <c r="O1094" s="9">
        <f>IF(M1094=1,Inputs!$B$6,Inputs!$B$4)</f>
        <v>45</v>
      </c>
      <c r="P1094" s="9">
        <f>IF(M1094=1,Inputs!$B$7,Inputs!$B$4)</f>
        <v>35</v>
      </c>
      <c r="Q1094" s="9">
        <f>MAX(0,Inputs!$B$4-O1094)</f>
        <v>9.9919999999999973</v>
      </c>
      <c r="R1094" s="9">
        <f>MAX(0,Inputs!$B$4-P1094)</f>
        <v>19.991999999999997</v>
      </c>
    </row>
    <row r="1095" spans="1:18" ht="15" customHeight="1">
      <c r="A1095" s="4">
        <v>44607.541666666701</v>
      </c>
      <c r="B1095" s="5">
        <v>44607</v>
      </c>
      <c r="C1095" s="6">
        <v>2</v>
      </c>
      <c r="D1095" s="7" t="s">
        <v>27</v>
      </c>
      <c r="E1095" s="7" t="s">
        <v>19</v>
      </c>
      <c r="F1095" s="7" t="s">
        <v>23</v>
      </c>
      <c r="G1095" s="6">
        <v>13</v>
      </c>
      <c r="H1095" s="8">
        <v>1.2749999999999999</v>
      </c>
      <c r="I1095" s="8">
        <v>21.780999999999999</v>
      </c>
      <c r="J1095" s="8">
        <v>4.0399999999999998E-2</v>
      </c>
      <c r="K1095" s="8">
        <v>2.1040000000000001</v>
      </c>
      <c r="L1095" s="9">
        <f>K1095*Inputs!$B$5</f>
        <v>2.0619200000000002</v>
      </c>
      <c r="M1095" s="10">
        <f>IF(AND(OR(C1095=1,C1095=2,C1095=12),G1095&gt;=Inputs!$B$8,G1095&lt;=Inputs!$B$9,K1095&lt;=Inputs!$B$10),1,0)</f>
        <v>1</v>
      </c>
      <c r="N1095" s="9">
        <f>Inputs!$B$4</f>
        <v>54.991999999999997</v>
      </c>
      <c r="O1095" s="9">
        <f>IF(M1095=1,Inputs!$B$6,Inputs!$B$4)</f>
        <v>45</v>
      </c>
      <c r="P1095" s="9">
        <f>IF(M1095=1,Inputs!$B$7,Inputs!$B$4)</f>
        <v>35</v>
      </c>
      <c r="Q1095" s="9">
        <f>MAX(0,Inputs!$B$4-O1095)</f>
        <v>9.9919999999999973</v>
      </c>
      <c r="R1095" s="9">
        <f>MAX(0,Inputs!$B$4-P1095)</f>
        <v>19.991999999999997</v>
      </c>
    </row>
    <row r="1096" spans="1:18" ht="15" customHeight="1">
      <c r="A1096" s="4">
        <v>44607.583333333299</v>
      </c>
      <c r="B1096" s="5">
        <v>44607</v>
      </c>
      <c r="C1096" s="6">
        <v>2</v>
      </c>
      <c r="D1096" s="7" t="s">
        <v>27</v>
      </c>
      <c r="E1096" s="7" t="s">
        <v>19</v>
      </c>
      <c r="F1096" s="7" t="s">
        <v>23</v>
      </c>
      <c r="G1096" s="6">
        <v>14</v>
      </c>
      <c r="H1096" s="8">
        <v>1.2749999999999999</v>
      </c>
      <c r="I1096" s="8">
        <v>21.780999999999999</v>
      </c>
      <c r="J1096" s="8">
        <v>4.0399999999999998E-2</v>
      </c>
      <c r="K1096" s="8">
        <v>2.1040000000000001</v>
      </c>
      <c r="L1096" s="9">
        <f>K1096*Inputs!$B$5</f>
        <v>2.0619200000000002</v>
      </c>
      <c r="M1096" s="10">
        <f>IF(AND(OR(C1096=1,C1096=2,C1096=12),G1096&gt;=Inputs!$B$8,G1096&lt;=Inputs!$B$9,K1096&lt;=Inputs!$B$10),1,0)</f>
        <v>1</v>
      </c>
      <c r="N1096" s="9">
        <f>Inputs!$B$4</f>
        <v>54.991999999999997</v>
      </c>
      <c r="O1096" s="9">
        <f>IF(M1096=1,Inputs!$B$6,Inputs!$B$4)</f>
        <v>45</v>
      </c>
      <c r="P1096" s="9">
        <f>IF(M1096=1,Inputs!$B$7,Inputs!$B$4)</f>
        <v>35</v>
      </c>
      <c r="Q1096" s="9">
        <f>MAX(0,Inputs!$B$4-O1096)</f>
        <v>9.9919999999999973</v>
      </c>
      <c r="R1096" s="9">
        <f>MAX(0,Inputs!$B$4-P1096)</f>
        <v>19.991999999999997</v>
      </c>
    </row>
    <row r="1097" spans="1:18" ht="15" customHeight="1">
      <c r="A1097" s="4">
        <v>44607.625</v>
      </c>
      <c r="B1097" s="5">
        <v>44607</v>
      </c>
      <c r="C1097" s="6">
        <v>2</v>
      </c>
      <c r="D1097" s="7" t="s">
        <v>27</v>
      </c>
      <c r="E1097" s="7" t="s">
        <v>19</v>
      </c>
      <c r="F1097" s="7" t="s">
        <v>23</v>
      </c>
      <c r="G1097" s="6">
        <v>15</v>
      </c>
      <c r="H1097" s="8">
        <v>1.2749999999999999</v>
      </c>
      <c r="I1097" s="8">
        <v>21.780999999999999</v>
      </c>
      <c r="J1097" s="8">
        <v>2.7799999999999998E-2</v>
      </c>
      <c r="K1097" s="8">
        <v>1.845</v>
      </c>
      <c r="L1097" s="9">
        <f>K1097*Inputs!$B$5</f>
        <v>1.8081</v>
      </c>
      <c r="M1097" s="10">
        <f>IF(AND(OR(C1097=1,C1097=2,C1097=12),G1097&gt;=Inputs!$B$8,G1097&lt;=Inputs!$B$9,K1097&lt;=Inputs!$B$10),1,0)</f>
        <v>1</v>
      </c>
      <c r="N1097" s="9">
        <f>Inputs!$B$4</f>
        <v>54.991999999999997</v>
      </c>
      <c r="O1097" s="9">
        <f>IF(M1097=1,Inputs!$B$6,Inputs!$B$4)</f>
        <v>45</v>
      </c>
      <c r="P1097" s="9">
        <f>IF(M1097=1,Inputs!$B$7,Inputs!$B$4)</f>
        <v>35</v>
      </c>
      <c r="Q1097" s="9">
        <f>MAX(0,Inputs!$B$4-O1097)</f>
        <v>9.9919999999999973</v>
      </c>
      <c r="R1097" s="9">
        <f>MAX(0,Inputs!$B$4-P1097)</f>
        <v>19.991999999999997</v>
      </c>
    </row>
    <row r="1098" spans="1:18" ht="15" customHeight="1">
      <c r="A1098" s="4">
        <v>44607.666666666701</v>
      </c>
      <c r="B1098" s="5">
        <v>44607</v>
      </c>
      <c r="C1098" s="6">
        <v>2</v>
      </c>
      <c r="D1098" s="7" t="s">
        <v>27</v>
      </c>
      <c r="E1098" s="7" t="s">
        <v>19</v>
      </c>
      <c r="F1098" s="7" t="s">
        <v>23</v>
      </c>
      <c r="G1098" s="6">
        <v>16</v>
      </c>
      <c r="H1098" s="8">
        <v>1.2749999999999999</v>
      </c>
      <c r="I1098" s="8">
        <v>21.780999999999999</v>
      </c>
      <c r="J1098" s="8">
        <v>1.52E-2</v>
      </c>
      <c r="K1098" s="8">
        <v>1.5860000000000001</v>
      </c>
      <c r="L1098" s="9">
        <f>K1098*Inputs!$B$5</f>
        <v>1.5542800000000001</v>
      </c>
      <c r="M1098" s="10">
        <f>IF(AND(OR(C1098=1,C1098=2,C1098=12),G1098&gt;=Inputs!$B$8,G1098&lt;=Inputs!$B$9,K1098&lt;=Inputs!$B$10),1,0)</f>
        <v>1</v>
      </c>
      <c r="N1098" s="9">
        <f>Inputs!$B$4</f>
        <v>54.991999999999997</v>
      </c>
      <c r="O1098" s="9">
        <f>IF(M1098=1,Inputs!$B$6,Inputs!$B$4)</f>
        <v>45</v>
      </c>
      <c r="P1098" s="9">
        <f>IF(M1098=1,Inputs!$B$7,Inputs!$B$4)</f>
        <v>35</v>
      </c>
      <c r="Q1098" s="9">
        <f>MAX(0,Inputs!$B$4-O1098)</f>
        <v>9.9919999999999973</v>
      </c>
      <c r="R1098" s="9">
        <f>MAX(0,Inputs!$B$4-P1098)</f>
        <v>19.991999999999997</v>
      </c>
    </row>
    <row r="1099" spans="1:18" ht="15" customHeight="1">
      <c r="A1099" s="4">
        <v>44607.708333333299</v>
      </c>
      <c r="B1099" s="5">
        <v>44607</v>
      </c>
      <c r="C1099" s="6">
        <v>2</v>
      </c>
      <c r="D1099" s="7" t="s">
        <v>27</v>
      </c>
      <c r="E1099" s="7" t="s">
        <v>19</v>
      </c>
      <c r="F1099" s="7" t="s">
        <v>23</v>
      </c>
      <c r="G1099" s="6">
        <v>17</v>
      </c>
      <c r="H1099" s="8">
        <v>1.2749999999999999</v>
      </c>
      <c r="I1099" s="8">
        <v>21.780999999999999</v>
      </c>
      <c r="J1099" s="8">
        <v>7.6E-3</v>
      </c>
      <c r="K1099" s="8">
        <v>1.43</v>
      </c>
      <c r="L1099" s="9">
        <f>K1099*Inputs!$B$5</f>
        <v>1.4014</v>
      </c>
      <c r="M1099" s="10">
        <f>IF(AND(OR(C1099=1,C1099=2,C1099=12),G1099&gt;=Inputs!$B$8,G1099&lt;=Inputs!$B$9,K1099&lt;=Inputs!$B$10),1,0)</f>
        <v>1</v>
      </c>
      <c r="N1099" s="9">
        <f>Inputs!$B$4</f>
        <v>54.991999999999997</v>
      </c>
      <c r="O1099" s="9">
        <f>IF(M1099=1,Inputs!$B$6,Inputs!$B$4)</f>
        <v>45</v>
      </c>
      <c r="P1099" s="9">
        <f>IF(M1099=1,Inputs!$B$7,Inputs!$B$4)</f>
        <v>35</v>
      </c>
      <c r="Q1099" s="9">
        <f>MAX(0,Inputs!$B$4-O1099)</f>
        <v>9.9919999999999973</v>
      </c>
      <c r="R1099" s="9">
        <f>MAX(0,Inputs!$B$4-P1099)</f>
        <v>19.991999999999997</v>
      </c>
    </row>
    <row r="1100" spans="1:18" ht="15" customHeight="1">
      <c r="A1100" s="4">
        <v>44607.75</v>
      </c>
      <c r="B1100" s="5">
        <v>44607</v>
      </c>
      <c r="C1100" s="6">
        <v>2</v>
      </c>
      <c r="D1100" s="7" t="s">
        <v>27</v>
      </c>
      <c r="E1100" s="7" t="s">
        <v>19</v>
      </c>
      <c r="F1100" s="7" t="s">
        <v>23</v>
      </c>
      <c r="G1100" s="6">
        <v>18</v>
      </c>
      <c r="H1100" s="8">
        <v>1.2749999999999999</v>
      </c>
      <c r="I1100" s="8">
        <v>21.780999999999999</v>
      </c>
      <c r="J1100" s="8">
        <v>0</v>
      </c>
      <c r="K1100" s="8">
        <v>1.2749999999999999</v>
      </c>
      <c r="L1100" s="9">
        <f>K1100*Inputs!$B$5</f>
        <v>1.2494999999999998</v>
      </c>
      <c r="M1100" s="10">
        <f>IF(AND(OR(C1100=1,C1100=2,C1100=12),G1100&gt;=Inputs!$B$8,G1100&lt;=Inputs!$B$9,K1100&lt;=Inputs!$B$10),1,0)</f>
        <v>0</v>
      </c>
      <c r="N1100" s="9">
        <f>Inputs!$B$4</f>
        <v>54.991999999999997</v>
      </c>
      <c r="O1100" s="9">
        <f>IF(M1100=1,Inputs!$B$6,Inputs!$B$4)</f>
        <v>54.991999999999997</v>
      </c>
      <c r="P1100" s="9">
        <f>IF(M1100=1,Inputs!$B$7,Inputs!$B$4)</f>
        <v>54.991999999999997</v>
      </c>
      <c r="Q1100" s="9">
        <f>MAX(0,Inputs!$B$4-O1100)</f>
        <v>0</v>
      </c>
      <c r="R1100" s="9">
        <f>MAX(0,Inputs!$B$4-P1100)</f>
        <v>0</v>
      </c>
    </row>
    <row r="1101" spans="1:18" ht="15" customHeight="1">
      <c r="A1101" s="4">
        <v>44607.791666666701</v>
      </c>
      <c r="B1101" s="5">
        <v>44607</v>
      </c>
      <c r="C1101" s="6">
        <v>2</v>
      </c>
      <c r="D1101" s="7" t="s">
        <v>27</v>
      </c>
      <c r="E1101" s="7" t="s">
        <v>19</v>
      </c>
      <c r="F1101" s="7" t="s">
        <v>23</v>
      </c>
      <c r="G1101" s="6">
        <v>19</v>
      </c>
      <c r="H1101" s="8">
        <v>1.2749999999999999</v>
      </c>
      <c r="I1101" s="8">
        <v>21.780999999999999</v>
      </c>
      <c r="J1101" s="8">
        <v>2.0199999999999999E-2</v>
      </c>
      <c r="K1101" s="8">
        <v>1.6890000000000001</v>
      </c>
      <c r="L1101" s="9">
        <f>K1101*Inputs!$B$5</f>
        <v>1.6552200000000001</v>
      </c>
      <c r="M1101" s="10">
        <f>IF(AND(OR(C1101=1,C1101=2,C1101=12),G1101&gt;=Inputs!$B$8,G1101&lt;=Inputs!$B$9,K1101&lt;=Inputs!$B$10),1,0)</f>
        <v>0</v>
      </c>
      <c r="N1101" s="9">
        <f>Inputs!$B$4</f>
        <v>54.991999999999997</v>
      </c>
      <c r="O1101" s="9">
        <f>IF(M1101=1,Inputs!$B$6,Inputs!$B$4)</f>
        <v>54.991999999999997</v>
      </c>
      <c r="P1101" s="9">
        <f>IF(M1101=1,Inputs!$B$7,Inputs!$B$4)</f>
        <v>54.991999999999997</v>
      </c>
      <c r="Q1101" s="9">
        <f>MAX(0,Inputs!$B$4-O1101)</f>
        <v>0</v>
      </c>
      <c r="R1101" s="9">
        <f>MAX(0,Inputs!$B$4-P1101)</f>
        <v>0</v>
      </c>
    </row>
    <row r="1102" spans="1:18" ht="15" customHeight="1">
      <c r="A1102" s="4">
        <v>44607.833333333299</v>
      </c>
      <c r="B1102" s="5">
        <v>44607</v>
      </c>
      <c r="C1102" s="6">
        <v>2</v>
      </c>
      <c r="D1102" s="7" t="s">
        <v>27</v>
      </c>
      <c r="E1102" s="7" t="s">
        <v>19</v>
      </c>
      <c r="F1102" s="7" t="s">
        <v>23</v>
      </c>
      <c r="G1102" s="6">
        <v>20</v>
      </c>
      <c r="H1102" s="8">
        <v>1.2749999999999999</v>
      </c>
      <c r="I1102" s="8">
        <v>21.780999999999999</v>
      </c>
      <c r="J1102" s="8">
        <v>4.0399999999999998E-2</v>
      </c>
      <c r="K1102" s="8">
        <v>2.1040000000000001</v>
      </c>
      <c r="L1102" s="9">
        <f>K1102*Inputs!$B$5</f>
        <v>2.0619200000000002</v>
      </c>
      <c r="M1102" s="10">
        <f>IF(AND(OR(C1102=1,C1102=2,C1102=12),G1102&gt;=Inputs!$B$8,G1102&lt;=Inputs!$B$9,K1102&lt;=Inputs!$B$10),1,0)</f>
        <v>0</v>
      </c>
      <c r="N1102" s="9">
        <f>Inputs!$B$4</f>
        <v>54.991999999999997</v>
      </c>
      <c r="O1102" s="9">
        <f>IF(M1102=1,Inputs!$B$6,Inputs!$B$4)</f>
        <v>54.991999999999997</v>
      </c>
      <c r="P1102" s="9">
        <f>IF(M1102=1,Inputs!$B$7,Inputs!$B$4)</f>
        <v>54.991999999999997</v>
      </c>
      <c r="Q1102" s="9">
        <f>MAX(0,Inputs!$B$4-O1102)</f>
        <v>0</v>
      </c>
      <c r="R1102" s="9">
        <f>MAX(0,Inputs!$B$4-P1102)</f>
        <v>0</v>
      </c>
    </row>
    <row r="1103" spans="1:18" ht="15" customHeight="1">
      <c r="A1103" s="4">
        <v>44607.875</v>
      </c>
      <c r="B1103" s="5">
        <v>44607</v>
      </c>
      <c r="C1103" s="6">
        <v>2</v>
      </c>
      <c r="D1103" s="7" t="s">
        <v>27</v>
      </c>
      <c r="E1103" s="7" t="s">
        <v>19</v>
      </c>
      <c r="F1103" s="7" t="s">
        <v>23</v>
      </c>
      <c r="G1103" s="6">
        <v>21</v>
      </c>
      <c r="H1103" s="8">
        <v>1.2749999999999999</v>
      </c>
      <c r="I1103" s="8">
        <v>21.780999999999999</v>
      </c>
      <c r="J1103" s="8">
        <v>0.1414</v>
      </c>
      <c r="K1103" s="8">
        <v>4.1749999999999998</v>
      </c>
      <c r="L1103" s="9">
        <f>K1103*Inputs!$B$5</f>
        <v>4.0914999999999999</v>
      </c>
      <c r="M1103" s="10">
        <f>IF(AND(OR(C1103=1,C1103=2,C1103=12),G1103&gt;=Inputs!$B$8,G1103&lt;=Inputs!$B$9,K1103&lt;=Inputs!$B$10),1,0)</f>
        <v>0</v>
      </c>
      <c r="N1103" s="9">
        <f>Inputs!$B$4</f>
        <v>54.991999999999997</v>
      </c>
      <c r="O1103" s="9">
        <f>IF(M1103=1,Inputs!$B$6,Inputs!$B$4)</f>
        <v>54.991999999999997</v>
      </c>
      <c r="P1103" s="9">
        <f>IF(M1103=1,Inputs!$B$7,Inputs!$B$4)</f>
        <v>54.991999999999997</v>
      </c>
      <c r="Q1103" s="9">
        <f>MAX(0,Inputs!$B$4-O1103)</f>
        <v>0</v>
      </c>
      <c r="R1103" s="9">
        <f>MAX(0,Inputs!$B$4-P1103)</f>
        <v>0</v>
      </c>
    </row>
    <row r="1104" spans="1:18" ht="15" customHeight="1">
      <c r="A1104" s="4">
        <v>44607.916666666701</v>
      </c>
      <c r="B1104" s="5">
        <v>44607</v>
      </c>
      <c r="C1104" s="6">
        <v>2</v>
      </c>
      <c r="D1104" s="7" t="s">
        <v>27</v>
      </c>
      <c r="E1104" s="7" t="s">
        <v>19</v>
      </c>
      <c r="F1104" s="7" t="s">
        <v>23</v>
      </c>
      <c r="G1104" s="6">
        <v>22</v>
      </c>
      <c r="H1104" s="8">
        <v>1.2749999999999999</v>
      </c>
      <c r="I1104" s="8">
        <v>21.780999999999999</v>
      </c>
      <c r="J1104" s="8">
        <v>0.41920000000000002</v>
      </c>
      <c r="K1104" s="8">
        <v>9.8710000000000004</v>
      </c>
      <c r="L1104" s="9">
        <f>K1104*Inputs!$B$5</f>
        <v>9.6735799999999994</v>
      </c>
      <c r="M1104" s="10">
        <f>IF(AND(OR(C1104=1,C1104=2,C1104=12),G1104&gt;=Inputs!$B$8,G1104&lt;=Inputs!$B$9,K1104&lt;=Inputs!$B$10),1,0)</f>
        <v>0</v>
      </c>
      <c r="N1104" s="9">
        <f>Inputs!$B$4</f>
        <v>54.991999999999997</v>
      </c>
      <c r="O1104" s="9">
        <f>IF(M1104=1,Inputs!$B$6,Inputs!$B$4)</f>
        <v>54.991999999999997</v>
      </c>
      <c r="P1104" s="9">
        <f>IF(M1104=1,Inputs!$B$7,Inputs!$B$4)</f>
        <v>54.991999999999997</v>
      </c>
      <c r="Q1104" s="9">
        <f>MAX(0,Inputs!$B$4-O1104)</f>
        <v>0</v>
      </c>
      <c r="R1104" s="9">
        <f>MAX(0,Inputs!$B$4-P1104)</f>
        <v>0</v>
      </c>
    </row>
    <row r="1105" spans="1:18" ht="15" customHeight="1">
      <c r="A1105" s="4">
        <v>44607.958333333299</v>
      </c>
      <c r="B1105" s="5">
        <v>44607</v>
      </c>
      <c r="C1105" s="6">
        <v>2</v>
      </c>
      <c r="D1105" s="7" t="s">
        <v>27</v>
      </c>
      <c r="E1105" s="7" t="s">
        <v>19</v>
      </c>
      <c r="F1105" s="7" t="s">
        <v>23</v>
      </c>
      <c r="G1105" s="6">
        <v>23</v>
      </c>
      <c r="H1105" s="8">
        <v>1.2749999999999999</v>
      </c>
      <c r="I1105" s="8">
        <v>21.780999999999999</v>
      </c>
      <c r="J1105" s="8">
        <v>0.69699999999999995</v>
      </c>
      <c r="K1105" s="8">
        <v>15.567</v>
      </c>
      <c r="L1105" s="9">
        <f>K1105*Inputs!$B$5</f>
        <v>15.255660000000001</v>
      </c>
      <c r="M1105" s="10">
        <f>IF(AND(OR(C1105=1,C1105=2,C1105=12),G1105&gt;=Inputs!$B$8,G1105&lt;=Inputs!$B$9,K1105&lt;=Inputs!$B$10),1,0)</f>
        <v>0</v>
      </c>
      <c r="N1105" s="9">
        <f>Inputs!$B$4</f>
        <v>54.991999999999997</v>
      </c>
      <c r="O1105" s="9">
        <f>IF(M1105=1,Inputs!$B$6,Inputs!$B$4)</f>
        <v>54.991999999999997</v>
      </c>
      <c r="P1105" s="9">
        <f>IF(M1105=1,Inputs!$B$7,Inputs!$B$4)</f>
        <v>54.991999999999997</v>
      </c>
      <c r="Q1105" s="9">
        <f>MAX(0,Inputs!$B$4-O1105)</f>
        <v>0</v>
      </c>
      <c r="R1105" s="9">
        <f>MAX(0,Inputs!$B$4-P1105)</f>
        <v>0</v>
      </c>
    </row>
    <row r="1106" spans="1:18" ht="15" customHeight="1">
      <c r="A1106" s="4">
        <v>44608</v>
      </c>
      <c r="B1106" s="5">
        <v>44608</v>
      </c>
      <c r="C1106" s="6">
        <v>2</v>
      </c>
      <c r="D1106" s="7" t="s">
        <v>27</v>
      </c>
      <c r="E1106" s="7" t="s">
        <v>19</v>
      </c>
      <c r="F1106" s="7" t="s">
        <v>24</v>
      </c>
      <c r="G1106" s="6">
        <v>0</v>
      </c>
      <c r="H1106" s="8">
        <v>1.127</v>
      </c>
      <c r="I1106" s="8">
        <v>20.425000000000001</v>
      </c>
      <c r="J1106" s="8">
        <v>1</v>
      </c>
      <c r="K1106" s="8">
        <v>20.425000000000001</v>
      </c>
      <c r="L1106" s="9">
        <f>K1106*Inputs!$B$5</f>
        <v>20.016500000000001</v>
      </c>
      <c r="M1106" s="10">
        <f>IF(AND(OR(C1106=1,C1106=2,C1106=12),G1106&gt;=Inputs!$B$8,G1106&lt;=Inputs!$B$9,K1106&lt;=Inputs!$B$10),1,0)</f>
        <v>0</v>
      </c>
      <c r="N1106" s="9">
        <f>Inputs!$B$4</f>
        <v>54.991999999999997</v>
      </c>
      <c r="O1106" s="9">
        <f>IF(M1106=1,Inputs!$B$6,Inputs!$B$4)</f>
        <v>54.991999999999997</v>
      </c>
      <c r="P1106" s="9">
        <f>IF(M1106=1,Inputs!$B$7,Inputs!$B$4)</f>
        <v>54.991999999999997</v>
      </c>
      <c r="Q1106" s="9">
        <f>MAX(0,Inputs!$B$4-O1106)</f>
        <v>0</v>
      </c>
      <c r="R1106" s="9">
        <f>MAX(0,Inputs!$B$4-P1106)</f>
        <v>0</v>
      </c>
    </row>
    <row r="1107" spans="1:18" ht="15" customHeight="1">
      <c r="A1107" s="4">
        <v>44608.041666666701</v>
      </c>
      <c r="B1107" s="5">
        <v>44608</v>
      </c>
      <c r="C1107" s="6">
        <v>2</v>
      </c>
      <c r="D1107" s="7" t="s">
        <v>27</v>
      </c>
      <c r="E1107" s="7" t="s">
        <v>19</v>
      </c>
      <c r="F1107" s="7" t="s">
        <v>24</v>
      </c>
      <c r="G1107" s="6">
        <v>1</v>
      </c>
      <c r="H1107" s="8">
        <v>1.127</v>
      </c>
      <c r="I1107" s="8">
        <v>20.425000000000001</v>
      </c>
      <c r="J1107" s="8">
        <v>1</v>
      </c>
      <c r="K1107" s="8">
        <v>20.425000000000001</v>
      </c>
      <c r="L1107" s="9">
        <f>K1107*Inputs!$B$5</f>
        <v>20.016500000000001</v>
      </c>
      <c r="M1107" s="10">
        <f>IF(AND(OR(C1107=1,C1107=2,C1107=12),G1107&gt;=Inputs!$B$8,G1107&lt;=Inputs!$B$9,K1107&lt;=Inputs!$B$10),1,0)</f>
        <v>0</v>
      </c>
      <c r="N1107" s="9">
        <f>Inputs!$B$4</f>
        <v>54.991999999999997</v>
      </c>
      <c r="O1107" s="9">
        <f>IF(M1107=1,Inputs!$B$6,Inputs!$B$4)</f>
        <v>54.991999999999997</v>
      </c>
      <c r="P1107" s="9">
        <f>IF(M1107=1,Inputs!$B$7,Inputs!$B$4)</f>
        <v>54.991999999999997</v>
      </c>
      <c r="Q1107" s="9">
        <f>MAX(0,Inputs!$B$4-O1107)</f>
        <v>0</v>
      </c>
      <c r="R1107" s="9">
        <f>MAX(0,Inputs!$B$4-P1107)</f>
        <v>0</v>
      </c>
    </row>
    <row r="1108" spans="1:18" ht="15" customHeight="1">
      <c r="A1108" s="4">
        <v>44608.083333333299</v>
      </c>
      <c r="B1108" s="5">
        <v>44608</v>
      </c>
      <c r="C1108" s="6">
        <v>2</v>
      </c>
      <c r="D1108" s="7" t="s">
        <v>27</v>
      </c>
      <c r="E1108" s="7" t="s">
        <v>19</v>
      </c>
      <c r="F1108" s="7" t="s">
        <v>24</v>
      </c>
      <c r="G1108" s="6">
        <v>2</v>
      </c>
      <c r="H1108" s="8">
        <v>1.127</v>
      </c>
      <c r="I1108" s="8">
        <v>20.425000000000001</v>
      </c>
      <c r="J1108" s="8">
        <v>1</v>
      </c>
      <c r="K1108" s="8">
        <v>20.425000000000001</v>
      </c>
      <c r="L1108" s="9">
        <f>K1108*Inputs!$B$5</f>
        <v>20.016500000000001</v>
      </c>
      <c r="M1108" s="10">
        <f>IF(AND(OR(C1108=1,C1108=2,C1108=12),G1108&gt;=Inputs!$B$8,G1108&lt;=Inputs!$B$9,K1108&lt;=Inputs!$B$10),1,0)</f>
        <v>0</v>
      </c>
      <c r="N1108" s="9">
        <f>Inputs!$B$4</f>
        <v>54.991999999999997</v>
      </c>
      <c r="O1108" s="9">
        <f>IF(M1108=1,Inputs!$B$6,Inputs!$B$4)</f>
        <v>54.991999999999997</v>
      </c>
      <c r="P1108" s="9">
        <f>IF(M1108=1,Inputs!$B$7,Inputs!$B$4)</f>
        <v>54.991999999999997</v>
      </c>
      <c r="Q1108" s="9">
        <f>MAX(0,Inputs!$B$4-O1108)</f>
        <v>0</v>
      </c>
      <c r="R1108" s="9">
        <f>MAX(0,Inputs!$B$4-P1108)</f>
        <v>0</v>
      </c>
    </row>
    <row r="1109" spans="1:18" ht="15" customHeight="1">
      <c r="A1109" s="4">
        <v>44608.125</v>
      </c>
      <c r="B1109" s="5">
        <v>44608</v>
      </c>
      <c r="C1109" s="6">
        <v>2</v>
      </c>
      <c r="D1109" s="7" t="s">
        <v>27</v>
      </c>
      <c r="E1109" s="7" t="s">
        <v>19</v>
      </c>
      <c r="F1109" s="7" t="s">
        <v>24</v>
      </c>
      <c r="G1109" s="6">
        <v>3</v>
      </c>
      <c r="H1109" s="8">
        <v>1.127</v>
      </c>
      <c r="I1109" s="8">
        <v>20.425000000000001</v>
      </c>
      <c r="J1109" s="8">
        <v>1</v>
      </c>
      <c r="K1109" s="8">
        <v>20.425000000000001</v>
      </c>
      <c r="L1109" s="9">
        <f>K1109*Inputs!$B$5</f>
        <v>20.016500000000001</v>
      </c>
      <c r="M1109" s="10">
        <f>IF(AND(OR(C1109=1,C1109=2,C1109=12),G1109&gt;=Inputs!$B$8,G1109&lt;=Inputs!$B$9,K1109&lt;=Inputs!$B$10),1,0)</f>
        <v>0</v>
      </c>
      <c r="N1109" s="9">
        <f>Inputs!$B$4</f>
        <v>54.991999999999997</v>
      </c>
      <c r="O1109" s="9">
        <f>IF(M1109=1,Inputs!$B$6,Inputs!$B$4)</f>
        <v>54.991999999999997</v>
      </c>
      <c r="P1109" s="9">
        <f>IF(M1109=1,Inputs!$B$7,Inputs!$B$4)</f>
        <v>54.991999999999997</v>
      </c>
      <c r="Q1109" s="9">
        <f>MAX(0,Inputs!$B$4-O1109)</f>
        <v>0</v>
      </c>
      <c r="R1109" s="9">
        <f>MAX(0,Inputs!$B$4-P1109)</f>
        <v>0</v>
      </c>
    </row>
    <row r="1110" spans="1:18" ht="15" customHeight="1">
      <c r="A1110" s="4">
        <v>44608.166666666701</v>
      </c>
      <c r="B1110" s="5">
        <v>44608</v>
      </c>
      <c r="C1110" s="6">
        <v>2</v>
      </c>
      <c r="D1110" s="7" t="s">
        <v>27</v>
      </c>
      <c r="E1110" s="7" t="s">
        <v>19</v>
      </c>
      <c r="F1110" s="7" t="s">
        <v>24</v>
      </c>
      <c r="G1110" s="6">
        <v>4</v>
      </c>
      <c r="H1110" s="8">
        <v>1.127</v>
      </c>
      <c r="I1110" s="8">
        <v>20.425000000000001</v>
      </c>
      <c r="J1110" s="8">
        <v>1</v>
      </c>
      <c r="K1110" s="8">
        <v>20.425000000000001</v>
      </c>
      <c r="L1110" s="9">
        <f>K1110*Inputs!$B$5</f>
        <v>20.016500000000001</v>
      </c>
      <c r="M1110" s="10">
        <f>IF(AND(OR(C1110=1,C1110=2,C1110=12),G1110&gt;=Inputs!$B$8,G1110&lt;=Inputs!$B$9,K1110&lt;=Inputs!$B$10),1,0)</f>
        <v>0</v>
      </c>
      <c r="N1110" s="9">
        <f>Inputs!$B$4</f>
        <v>54.991999999999997</v>
      </c>
      <c r="O1110" s="9">
        <f>IF(M1110=1,Inputs!$B$6,Inputs!$B$4)</f>
        <v>54.991999999999997</v>
      </c>
      <c r="P1110" s="9">
        <f>IF(M1110=1,Inputs!$B$7,Inputs!$B$4)</f>
        <v>54.991999999999997</v>
      </c>
      <c r="Q1110" s="9">
        <f>MAX(0,Inputs!$B$4-O1110)</f>
        <v>0</v>
      </c>
      <c r="R1110" s="9">
        <f>MAX(0,Inputs!$B$4-P1110)</f>
        <v>0</v>
      </c>
    </row>
    <row r="1111" spans="1:18" ht="15" customHeight="1">
      <c r="A1111" s="4">
        <v>44608.208333333299</v>
      </c>
      <c r="B1111" s="5">
        <v>44608</v>
      </c>
      <c r="C1111" s="6">
        <v>2</v>
      </c>
      <c r="D1111" s="7" t="s">
        <v>27</v>
      </c>
      <c r="E1111" s="7" t="s">
        <v>19</v>
      </c>
      <c r="F1111" s="7" t="s">
        <v>24</v>
      </c>
      <c r="G1111" s="6">
        <v>5</v>
      </c>
      <c r="H1111" s="8">
        <v>1.127</v>
      </c>
      <c r="I1111" s="8">
        <v>20.425000000000001</v>
      </c>
      <c r="J1111" s="8">
        <v>0.9355</v>
      </c>
      <c r="K1111" s="8">
        <v>19.18</v>
      </c>
      <c r="L1111" s="9">
        <f>K1111*Inputs!$B$5</f>
        <v>18.796399999999998</v>
      </c>
      <c r="M1111" s="10">
        <f>IF(AND(OR(C1111=1,C1111=2,C1111=12),G1111&gt;=Inputs!$B$8,G1111&lt;=Inputs!$B$9,K1111&lt;=Inputs!$B$10),1,0)</f>
        <v>0</v>
      </c>
      <c r="N1111" s="9">
        <f>Inputs!$B$4</f>
        <v>54.991999999999997</v>
      </c>
      <c r="O1111" s="9">
        <f>IF(M1111=1,Inputs!$B$6,Inputs!$B$4)</f>
        <v>54.991999999999997</v>
      </c>
      <c r="P1111" s="9">
        <f>IF(M1111=1,Inputs!$B$7,Inputs!$B$4)</f>
        <v>54.991999999999997</v>
      </c>
      <c r="Q1111" s="9">
        <f>MAX(0,Inputs!$B$4-O1111)</f>
        <v>0</v>
      </c>
      <c r="R1111" s="9">
        <f>MAX(0,Inputs!$B$4-P1111)</f>
        <v>0</v>
      </c>
    </row>
    <row r="1112" spans="1:18" ht="15" customHeight="1">
      <c r="A1112" s="4">
        <v>44608.25</v>
      </c>
      <c r="B1112" s="5">
        <v>44608</v>
      </c>
      <c r="C1112" s="6">
        <v>2</v>
      </c>
      <c r="D1112" s="7" t="s">
        <v>27</v>
      </c>
      <c r="E1112" s="7" t="s">
        <v>19</v>
      </c>
      <c r="F1112" s="7" t="s">
        <v>24</v>
      </c>
      <c r="G1112" s="6">
        <v>6</v>
      </c>
      <c r="H1112" s="8">
        <v>1.127</v>
      </c>
      <c r="I1112" s="8">
        <v>20.425000000000001</v>
      </c>
      <c r="J1112" s="8">
        <v>0.4839</v>
      </c>
      <c r="K1112" s="8">
        <v>10.465</v>
      </c>
      <c r="L1112" s="9">
        <f>K1112*Inputs!$B$5</f>
        <v>10.255699999999999</v>
      </c>
      <c r="M1112" s="10">
        <f>IF(AND(OR(C1112=1,C1112=2,C1112=12),G1112&gt;=Inputs!$B$8,G1112&lt;=Inputs!$B$9,K1112&lt;=Inputs!$B$10),1,0)</f>
        <v>0</v>
      </c>
      <c r="N1112" s="9">
        <f>Inputs!$B$4</f>
        <v>54.991999999999997</v>
      </c>
      <c r="O1112" s="9">
        <f>IF(M1112=1,Inputs!$B$6,Inputs!$B$4)</f>
        <v>54.991999999999997</v>
      </c>
      <c r="P1112" s="9">
        <f>IF(M1112=1,Inputs!$B$7,Inputs!$B$4)</f>
        <v>54.991999999999997</v>
      </c>
      <c r="Q1112" s="9">
        <f>MAX(0,Inputs!$B$4-O1112)</f>
        <v>0</v>
      </c>
      <c r="R1112" s="9">
        <f>MAX(0,Inputs!$B$4-P1112)</f>
        <v>0</v>
      </c>
    </row>
    <row r="1113" spans="1:18" ht="15" customHeight="1">
      <c r="A1113" s="4">
        <v>44608.291666666701</v>
      </c>
      <c r="B1113" s="5">
        <v>44608</v>
      </c>
      <c r="C1113" s="6">
        <v>2</v>
      </c>
      <c r="D1113" s="7" t="s">
        <v>27</v>
      </c>
      <c r="E1113" s="7" t="s">
        <v>19</v>
      </c>
      <c r="F1113" s="7" t="s">
        <v>24</v>
      </c>
      <c r="G1113" s="6">
        <v>7</v>
      </c>
      <c r="H1113" s="8">
        <v>1.127</v>
      </c>
      <c r="I1113" s="8">
        <v>20.425000000000001</v>
      </c>
      <c r="J1113" s="8">
        <v>3.2300000000000002E-2</v>
      </c>
      <c r="K1113" s="8">
        <v>1.75</v>
      </c>
      <c r="L1113" s="9">
        <f>K1113*Inputs!$B$5</f>
        <v>1.7149999999999999</v>
      </c>
      <c r="M1113" s="10">
        <f>IF(AND(OR(C1113=1,C1113=2,C1113=12),G1113&gt;=Inputs!$B$8,G1113&lt;=Inputs!$B$9,K1113&lt;=Inputs!$B$10),1,0)</f>
        <v>0</v>
      </c>
      <c r="N1113" s="9">
        <f>Inputs!$B$4</f>
        <v>54.991999999999997</v>
      </c>
      <c r="O1113" s="9">
        <f>IF(M1113=1,Inputs!$B$6,Inputs!$B$4)</f>
        <v>54.991999999999997</v>
      </c>
      <c r="P1113" s="9">
        <f>IF(M1113=1,Inputs!$B$7,Inputs!$B$4)</f>
        <v>54.991999999999997</v>
      </c>
      <c r="Q1113" s="9">
        <f>MAX(0,Inputs!$B$4-O1113)</f>
        <v>0</v>
      </c>
      <c r="R1113" s="9">
        <f>MAX(0,Inputs!$B$4-P1113)</f>
        <v>0</v>
      </c>
    </row>
    <row r="1114" spans="1:18" ht="15" customHeight="1">
      <c r="A1114" s="4">
        <v>44608.333333333299</v>
      </c>
      <c r="B1114" s="5">
        <v>44608</v>
      </c>
      <c r="C1114" s="6">
        <v>2</v>
      </c>
      <c r="D1114" s="7" t="s">
        <v>27</v>
      </c>
      <c r="E1114" s="7" t="s">
        <v>19</v>
      </c>
      <c r="F1114" s="7" t="s">
        <v>24</v>
      </c>
      <c r="G1114" s="6">
        <v>8</v>
      </c>
      <c r="H1114" s="8">
        <v>1.127</v>
      </c>
      <c r="I1114" s="8">
        <v>20.425000000000001</v>
      </c>
      <c r="J1114" s="8">
        <v>0.129</v>
      </c>
      <c r="K1114" s="8">
        <v>3.617</v>
      </c>
      <c r="L1114" s="9">
        <f>K1114*Inputs!$B$5</f>
        <v>3.5446599999999999</v>
      </c>
      <c r="M1114" s="10">
        <f>IF(AND(OR(C1114=1,C1114=2,C1114=12),G1114&gt;=Inputs!$B$8,G1114&lt;=Inputs!$B$9,K1114&lt;=Inputs!$B$10),1,0)</f>
        <v>0</v>
      </c>
      <c r="N1114" s="9">
        <f>Inputs!$B$4</f>
        <v>54.991999999999997</v>
      </c>
      <c r="O1114" s="9">
        <f>IF(M1114=1,Inputs!$B$6,Inputs!$B$4)</f>
        <v>54.991999999999997</v>
      </c>
      <c r="P1114" s="9">
        <f>IF(M1114=1,Inputs!$B$7,Inputs!$B$4)</f>
        <v>54.991999999999997</v>
      </c>
      <c r="Q1114" s="9">
        <f>MAX(0,Inputs!$B$4-O1114)</f>
        <v>0</v>
      </c>
      <c r="R1114" s="9">
        <f>MAX(0,Inputs!$B$4-P1114)</f>
        <v>0</v>
      </c>
    </row>
    <row r="1115" spans="1:18" ht="15" customHeight="1">
      <c r="A1115" s="4">
        <v>44608.375</v>
      </c>
      <c r="B1115" s="5">
        <v>44608</v>
      </c>
      <c r="C1115" s="6">
        <v>2</v>
      </c>
      <c r="D1115" s="7" t="s">
        <v>27</v>
      </c>
      <c r="E1115" s="7" t="s">
        <v>19</v>
      </c>
      <c r="F1115" s="7" t="s">
        <v>24</v>
      </c>
      <c r="G1115" s="6">
        <v>9</v>
      </c>
      <c r="H1115" s="8">
        <v>1.127</v>
      </c>
      <c r="I1115" s="8">
        <v>20.425000000000001</v>
      </c>
      <c r="J1115" s="8">
        <v>0.1129</v>
      </c>
      <c r="K1115" s="8">
        <v>3.306</v>
      </c>
      <c r="L1115" s="9">
        <f>K1115*Inputs!$B$5</f>
        <v>3.2398799999999999</v>
      </c>
      <c r="M1115" s="10">
        <f>IF(AND(OR(C1115=1,C1115=2,C1115=12),G1115&gt;=Inputs!$B$8,G1115&lt;=Inputs!$B$9,K1115&lt;=Inputs!$B$10),1,0)</f>
        <v>1</v>
      </c>
      <c r="N1115" s="9">
        <f>Inputs!$B$4</f>
        <v>54.991999999999997</v>
      </c>
      <c r="O1115" s="9">
        <f>IF(M1115=1,Inputs!$B$6,Inputs!$B$4)</f>
        <v>45</v>
      </c>
      <c r="P1115" s="9">
        <f>IF(M1115=1,Inputs!$B$7,Inputs!$B$4)</f>
        <v>35</v>
      </c>
      <c r="Q1115" s="9">
        <f>MAX(0,Inputs!$B$4-O1115)</f>
        <v>9.9919999999999973</v>
      </c>
      <c r="R1115" s="9">
        <f>MAX(0,Inputs!$B$4-P1115)</f>
        <v>19.991999999999997</v>
      </c>
    </row>
    <row r="1116" spans="1:18" ht="15" customHeight="1">
      <c r="A1116" s="4">
        <v>44608.416666666701</v>
      </c>
      <c r="B1116" s="5">
        <v>44608</v>
      </c>
      <c r="C1116" s="6">
        <v>2</v>
      </c>
      <c r="D1116" s="7" t="s">
        <v>27</v>
      </c>
      <c r="E1116" s="7" t="s">
        <v>19</v>
      </c>
      <c r="F1116" s="7" t="s">
        <v>24</v>
      </c>
      <c r="G1116" s="6">
        <v>10</v>
      </c>
      <c r="H1116" s="8">
        <v>1.127</v>
      </c>
      <c r="I1116" s="8">
        <v>20.425000000000001</v>
      </c>
      <c r="J1116" s="8">
        <v>9.6799999999999997E-2</v>
      </c>
      <c r="K1116" s="8">
        <v>2.9950000000000001</v>
      </c>
      <c r="L1116" s="9">
        <f>K1116*Inputs!$B$5</f>
        <v>2.9351000000000003</v>
      </c>
      <c r="M1116" s="10">
        <f>IF(AND(OR(C1116=1,C1116=2,C1116=12),G1116&gt;=Inputs!$B$8,G1116&lt;=Inputs!$B$9,K1116&lt;=Inputs!$B$10),1,0)</f>
        <v>1</v>
      </c>
      <c r="N1116" s="9">
        <f>Inputs!$B$4</f>
        <v>54.991999999999997</v>
      </c>
      <c r="O1116" s="9">
        <f>IF(M1116=1,Inputs!$B$6,Inputs!$B$4)</f>
        <v>45</v>
      </c>
      <c r="P1116" s="9">
        <f>IF(M1116=1,Inputs!$B$7,Inputs!$B$4)</f>
        <v>35</v>
      </c>
      <c r="Q1116" s="9">
        <f>MAX(0,Inputs!$B$4-O1116)</f>
        <v>9.9919999999999973</v>
      </c>
      <c r="R1116" s="9">
        <f>MAX(0,Inputs!$B$4-P1116)</f>
        <v>19.991999999999997</v>
      </c>
    </row>
    <row r="1117" spans="1:18" ht="15" customHeight="1">
      <c r="A1117" s="4">
        <v>44608.458333333299</v>
      </c>
      <c r="B1117" s="5">
        <v>44608</v>
      </c>
      <c r="C1117" s="6">
        <v>2</v>
      </c>
      <c r="D1117" s="7" t="s">
        <v>27</v>
      </c>
      <c r="E1117" s="7" t="s">
        <v>19</v>
      </c>
      <c r="F1117" s="7" t="s">
        <v>24</v>
      </c>
      <c r="G1117" s="6">
        <v>11</v>
      </c>
      <c r="H1117" s="8">
        <v>1.127</v>
      </c>
      <c r="I1117" s="8">
        <v>20.425000000000001</v>
      </c>
      <c r="J1117" s="8">
        <v>9.6799999999999997E-2</v>
      </c>
      <c r="K1117" s="8">
        <v>2.9950000000000001</v>
      </c>
      <c r="L1117" s="9">
        <f>K1117*Inputs!$B$5</f>
        <v>2.9351000000000003</v>
      </c>
      <c r="M1117" s="10">
        <f>IF(AND(OR(C1117=1,C1117=2,C1117=12),G1117&gt;=Inputs!$B$8,G1117&lt;=Inputs!$B$9,K1117&lt;=Inputs!$B$10),1,0)</f>
        <v>1</v>
      </c>
      <c r="N1117" s="9">
        <f>Inputs!$B$4</f>
        <v>54.991999999999997</v>
      </c>
      <c r="O1117" s="9">
        <f>IF(M1117=1,Inputs!$B$6,Inputs!$B$4)</f>
        <v>45</v>
      </c>
      <c r="P1117" s="9">
        <f>IF(M1117=1,Inputs!$B$7,Inputs!$B$4)</f>
        <v>35</v>
      </c>
      <c r="Q1117" s="9">
        <f>MAX(0,Inputs!$B$4-O1117)</f>
        <v>9.9919999999999973</v>
      </c>
      <c r="R1117" s="9">
        <f>MAX(0,Inputs!$B$4-P1117)</f>
        <v>19.991999999999997</v>
      </c>
    </row>
    <row r="1118" spans="1:18" ht="15" customHeight="1">
      <c r="A1118" s="4">
        <v>44608.5</v>
      </c>
      <c r="B1118" s="5">
        <v>44608</v>
      </c>
      <c r="C1118" s="6">
        <v>2</v>
      </c>
      <c r="D1118" s="7" t="s">
        <v>27</v>
      </c>
      <c r="E1118" s="7" t="s">
        <v>19</v>
      </c>
      <c r="F1118" s="7" t="s">
        <v>24</v>
      </c>
      <c r="G1118" s="6">
        <v>12</v>
      </c>
      <c r="H1118" s="8">
        <v>1.127</v>
      </c>
      <c r="I1118" s="8">
        <v>20.425000000000001</v>
      </c>
      <c r="J1118" s="8">
        <v>9.6799999999999997E-2</v>
      </c>
      <c r="K1118" s="8">
        <v>2.9950000000000001</v>
      </c>
      <c r="L1118" s="9">
        <f>K1118*Inputs!$B$5</f>
        <v>2.9351000000000003</v>
      </c>
      <c r="M1118" s="10">
        <f>IF(AND(OR(C1118=1,C1118=2,C1118=12),G1118&gt;=Inputs!$B$8,G1118&lt;=Inputs!$B$9,K1118&lt;=Inputs!$B$10),1,0)</f>
        <v>1</v>
      </c>
      <c r="N1118" s="9">
        <f>Inputs!$B$4</f>
        <v>54.991999999999997</v>
      </c>
      <c r="O1118" s="9">
        <f>IF(M1118=1,Inputs!$B$6,Inputs!$B$4)</f>
        <v>45</v>
      </c>
      <c r="P1118" s="9">
        <f>IF(M1118=1,Inputs!$B$7,Inputs!$B$4)</f>
        <v>35</v>
      </c>
      <c r="Q1118" s="9">
        <f>MAX(0,Inputs!$B$4-O1118)</f>
        <v>9.9919999999999973</v>
      </c>
      <c r="R1118" s="9">
        <f>MAX(0,Inputs!$B$4-P1118)</f>
        <v>19.991999999999997</v>
      </c>
    </row>
    <row r="1119" spans="1:18" ht="15" customHeight="1">
      <c r="A1119" s="4">
        <v>44608.541666666701</v>
      </c>
      <c r="B1119" s="5">
        <v>44608</v>
      </c>
      <c r="C1119" s="6">
        <v>2</v>
      </c>
      <c r="D1119" s="7" t="s">
        <v>27</v>
      </c>
      <c r="E1119" s="7" t="s">
        <v>19</v>
      </c>
      <c r="F1119" s="7" t="s">
        <v>24</v>
      </c>
      <c r="G1119" s="6">
        <v>13</v>
      </c>
      <c r="H1119" s="8">
        <v>1.127</v>
      </c>
      <c r="I1119" s="8">
        <v>20.425000000000001</v>
      </c>
      <c r="J1119" s="8">
        <v>6.4500000000000002E-2</v>
      </c>
      <c r="K1119" s="8">
        <v>2.3719999999999999</v>
      </c>
      <c r="L1119" s="9">
        <f>K1119*Inputs!$B$5</f>
        <v>2.32456</v>
      </c>
      <c r="M1119" s="10">
        <f>IF(AND(OR(C1119=1,C1119=2,C1119=12),G1119&gt;=Inputs!$B$8,G1119&lt;=Inputs!$B$9,K1119&lt;=Inputs!$B$10),1,0)</f>
        <v>1</v>
      </c>
      <c r="N1119" s="9">
        <f>Inputs!$B$4</f>
        <v>54.991999999999997</v>
      </c>
      <c r="O1119" s="9">
        <f>IF(M1119=1,Inputs!$B$6,Inputs!$B$4)</f>
        <v>45</v>
      </c>
      <c r="P1119" s="9">
        <f>IF(M1119=1,Inputs!$B$7,Inputs!$B$4)</f>
        <v>35</v>
      </c>
      <c r="Q1119" s="9">
        <f>MAX(0,Inputs!$B$4-O1119)</f>
        <v>9.9919999999999973</v>
      </c>
      <c r="R1119" s="9">
        <f>MAX(0,Inputs!$B$4-P1119)</f>
        <v>19.991999999999997</v>
      </c>
    </row>
    <row r="1120" spans="1:18" ht="15" customHeight="1">
      <c r="A1120" s="4">
        <v>44608.583333333299</v>
      </c>
      <c r="B1120" s="5">
        <v>44608</v>
      </c>
      <c r="C1120" s="6">
        <v>2</v>
      </c>
      <c r="D1120" s="7" t="s">
        <v>27</v>
      </c>
      <c r="E1120" s="7" t="s">
        <v>19</v>
      </c>
      <c r="F1120" s="7" t="s">
        <v>24</v>
      </c>
      <c r="G1120" s="6">
        <v>14</v>
      </c>
      <c r="H1120" s="8">
        <v>1.127</v>
      </c>
      <c r="I1120" s="8">
        <v>20.425000000000001</v>
      </c>
      <c r="J1120" s="8">
        <v>3.2300000000000002E-2</v>
      </c>
      <c r="K1120" s="8">
        <v>1.75</v>
      </c>
      <c r="L1120" s="9">
        <f>K1120*Inputs!$B$5</f>
        <v>1.7149999999999999</v>
      </c>
      <c r="M1120" s="10">
        <f>IF(AND(OR(C1120=1,C1120=2,C1120=12),G1120&gt;=Inputs!$B$8,G1120&lt;=Inputs!$B$9,K1120&lt;=Inputs!$B$10),1,0)</f>
        <v>1</v>
      </c>
      <c r="N1120" s="9">
        <f>Inputs!$B$4</f>
        <v>54.991999999999997</v>
      </c>
      <c r="O1120" s="9">
        <f>IF(M1120=1,Inputs!$B$6,Inputs!$B$4)</f>
        <v>45</v>
      </c>
      <c r="P1120" s="9">
        <f>IF(M1120=1,Inputs!$B$7,Inputs!$B$4)</f>
        <v>35</v>
      </c>
      <c r="Q1120" s="9">
        <f>MAX(0,Inputs!$B$4-O1120)</f>
        <v>9.9919999999999973</v>
      </c>
      <c r="R1120" s="9">
        <f>MAX(0,Inputs!$B$4-P1120)</f>
        <v>19.991999999999997</v>
      </c>
    </row>
    <row r="1121" spans="1:18" ht="15" customHeight="1">
      <c r="A1121" s="4">
        <v>44608.625</v>
      </c>
      <c r="B1121" s="5">
        <v>44608</v>
      </c>
      <c r="C1121" s="6">
        <v>2</v>
      </c>
      <c r="D1121" s="7" t="s">
        <v>27</v>
      </c>
      <c r="E1121" s="7" t="s">
        <v>19</v>
      </c>
      <c r="F1121" s="7" t="s">
        <v>24</v>
      </c>
      <c r="G1121" s="6">
        <v>15</v>
      </c>
      <c r="H1121" s="8">
        <v>1.127</v>
      </c>
      <c r="I1121" s="8">
        <v>20.425000000000001</v>
      </c>
      <c r="J1121" s="8">
        <v>1.61E-2</v>
      </c>
      <c r="K1121" s="8">
        <v>1.4379999999999999</v>
      </c>
      <c r="L1121" s="9">
        <f>K1121*Inputs!$B$5</f>
        <v>1.4092399999999998</v>
      </c>
      <c r="M1121" s="10">
        <f>IF(AND(OR(C1121=1,C1121=2,C1121=12),G1121&gt;=Inputs!$B$8,G1121&lt;=Inputs!$B$9,K1121&lt;=Inputs!$B$10),1,0)</f>
        <v>1</v>
      </c>
      <c r="N1121" s="9">
        <f>Inputs!$B$4</f>
        <v>54.991999999999997</v>
      </c>
      <c r="O1121" s="9">
        <f>IF(M1121=1,Inputs!$B$6,Inputs!$B$4)</f>
        <v>45</v>
      </c>
      <c r="P1121" s="9">
        <f>IF(M1121=1,Inputs!$B$7,Inputs!$B$4)</f>
        <v>35</v>
      </c>
      <c r="Q1121" s="9">
        <f>MAX(0,Inputs!$B$4-O1121)</f>
        <v>9.9919999999999973</v>
      </c>
      <c r="R1121" s="9">
        <f>MAX(0,Inputs!$B$4-P1121)</f>
        <v>19.991999999999997</v>
      </c>
    </row>
    <row r="1122" spans="1:18" ht="15" customHeight="1">
      <c r="A1122" s="4">
        <v>44608.666666666701</v>
      </c>
      <c r="B1122" s="5">
        <v>44608</v>
      </c>
      <c r="C1122" s="6">
        <v>2</v>
      </c>
      <c r="D1122" s="7" t="s">
        <v>27</v>
      </c>
      <c r="E1122" s="7" t="s">
        <v>19</v>
      </c>
      <c r="F1122" s="7" t="s">
        <v>24</v>
      </c>
      <c r="G1122" s="6">
        <v>16</v>
      </c>
      <c r="H1122" s="8">
        <v>1.127</v>
      </c>
      <c r="I1122" s="8">
        <v>20.425000000000001</v>
      </c>
      <c r="J1122" s="8">
        <v>0</v>
      </c>
      <c r="K1122" s="8">
        <v>1.127</v>
      </c>
      <c r="L1122" s="9">
        <f>K1122*Inputs!$B$5</f>
        <v>1.10446</v>
      </c>
      <c r="M1122" s="10">
        <f>IF(AND(OR(C1122=1,C1122=2,C1122=12),G1122&gt;=Inputs!$B$8,G1122&lt;=Inputs!$B$9,K1122&lt;=Inputs!$B$10),1,0)</f>
        <v>1</v>
      </c>
      <c r="N1122" s="9">
        <f>Inputs!$B$4</f>
        <v>54.991999999999997</v>
      </c>
      <c r="O1122" s="9">
        <f>IF(M1122=1,Inputs!$B$6,Inputs!$B$4)</f>
        <v>45</v>
      </c>
      <c r="P1122" s="9">
        <f>IF(M1122=1,Inputs!$B$7,Inputs!$B$4)</f>
        <v>35</v>
      </c>
      <c r="Q1122" s="9">
        <f>MAX(0,Inputs!$B$4-O1122)</f>
        <v>9.9919999999999973</v>
      </c>
      <c r="R1122" s="9">
        <f>MAX(0,Inputs!$B$4-P1122)</f>
        <v>19.991999999999997</v>
      </c>
    </row>
    <row r="1123" spans="1:18" ht="15" customHeight="1">
      <c r="A1123" s="4">
        <v>44608.708333333299</v>
      </c>
      <c r="B1123" s="5">
        <v>44608</v>
      </c>
      <c r="C1123" s="6">
        <v>2</v>
      </c>
      <c r="D1123" s="7" t="s">
        <v>27</v>
      </c>
      <c r="E1123" s="7" t="s">
        <v>19</v>
      </c>
      <c r="F1123" s="7" t="s">
        <v>24</v>
      </c>
      <c r="G1123" s="6">
        <v>17</v>
      </c>
      <c r="H1123" s="8">
        <v>1.127</v>
      </c>
      <c r="I1123" s="8">
        <v>20.425000000000001</v>
      </c>
      <c r="J1123" s="8">
        <v>1.61E-2</v>
      </c>
      <c r="K1123" s="8">
        <v>1.4379999999999999</v>
      </c>
      <c r="L1123" s="9">
        <f>K1123*Inputs!$B$5</f>
        <v>1.4092399999999998</v>
      </c>
      <c r="M1123" s="10">
        <f>IF(AND(OR(C1123=1,C1123=2,C1123=12),G1123&gt;=Inputs!$B$8,G1123&lt;=Inputs!$B$9,K1123&lt;=Inputs!$B$10),1,0)</f>
        <v>1</v>
      </c>
      <c r="N1123" s="9">
        <f>Inputs!$B$4</f>
        <v>54.991999999999997</v>
      </c>
      <c r="O1123" s="9">
        <f>IF(M1123=1,Inputs!$B$6,Inputs!$B$4)</f>
        <v>45</v>
      </c>
      <c r="P1123" s="9">
        <f>IF(M1123=1,Inputs!$B$7,Inputs!$B$4)</f>
        <v>35</v>
      </c>
      <c r="Q1123" s="9">
        <f>MAX(0,Inputs!$B$4-O1123)</f>
        <v>9.9919999999999973</v>
      </c>
      <c r="R1123" s="9">
        <f>MAX(0,Inputs!$B$4-P1123)</f>
        <v>19.991999999999997</v>
      </c>
    </row>
    <row r="1124" spans="1:18" ht="15" customHeight="1">
      <c r="A1124" s="4">
        <v>44608.75</v>
      </c>
      <c r="B1124" s="5">
        <v>44608</v>
      </c>
      <c r="C1124" s="6">
        <v>2</v>
      </c>
      <c r="D1124" s="7" t="s">
        <v>27</v>
      </c>
      <c r="E1124" s="7" t="s">
        <v>19</v>
      </c>
      <c r="F1124" s="7" t="s">
        <v>24</v>
      </c>
      <c r="G1124" s="6">
        <v>18</v>
      </c>
      <c r="H1124" s="8">
        <v>1.127</v>
      </c>
      <c r="I1124" s="8">
        <v>20.425000000000001</v>
      </c>
      <c r="J1124" s="8">
        <v>3.2300000000000002E-2</v>
      </c>
      <c r="K1124" s="8">
        <v>1.75</v>
      </c>
      <c r="L1124" s="9">
        <f>K1124*Inputs!$B$5</f>
        <v>1.7149999999999999</v>
      </c>
      <c r="M1124" s="10">
        <f>IF(AND(OR(C1124=1,C1124=2,C1124=12),G1124&gt;=Inputs!$B$8,G1124&lt;=Inputs!$B$9,K1124&lt;=Inputs!$B$10),1,0)</f>
        <v>0</v>
      </c>
      <c r="N1124" s="9">
        <f>Inputs!$B$4</f>
        <v>54.991999999999997</v>
      </c>
      <c r="O1124" s="9">
        <f>IF(M1124=1,Inputs!$B$6,Inputs!$B$4)</f>
        <v>54.991999999999997</v>
      </c>
      <c r="P1124" s="9">
        <f>IF(M1124=1,Inputs!$B$7,Inputs!$B$4)</f>
        <v>54.991999999999997</v>
      </c>
      <c r="Q1124" s="9">
        <f>MAX(0,Inputs!$B$4-O1124)</f>
        <v>0</v>
      </c>
      <c r="R1124" s="9">
        <f>MAX(0,Inputs!$B$4-P1124)</f>
        <v>0</v>
      </c>
    </row>
    <row r="1125" spans="1:18" ht="15" customHeight="1">
      <c r="A1125" s="4">
        <v>44608.791666666701</v>
      </c>
      <c r="B1125" s="5">
        <v>44608</v>
      </c>
      <c r="C1125" s="6">
        <v>2</v>
      </c>
      <c r="D1125" s="7" t="s">
        <v>27</v>
      </c>
      <c r="E1125" s="7" t="s">
        <v>19</v>
      </c>
      <c r="F1125" s="7" t="s">
        <v>24</v>
      </c>
      <c r="G1125" s="6">
        <v>19</v>
      </c>
      <c r="H1125" s="8">
        <v>1.127</v>
      </c>
      <c r="I1125" s="8">
        <v>20.425000000000001</v>
      </c>
      <c r="J1125" s="8">
        <v>6.4500000000000002E-2</v>
      </c>
      <c r="K1125" s="8">
        <v>2.3719999999999999</v>
      </c>
      <c r="L1125" s="9">
        <f>K1125*Inputs!$B$5</f>
        <v>2.32456</v>
      </c>
      <c r="M1125" s="10">
        <f>IF(AND(OR(C1125=1,C1125=2,C1125=12),G1125&gt;=Inputs!$B$8,G1125&lt;=Inputs!$B$9,K1125&lt;=Inputs!$B$10),1,0)</f>
        <v>0</v>
      </c>
      <c r="N1125" s="9">
        <f>Inputs!$B$4</f>
        <v>54.991999999999997</v>
      </c>
      <c r="O1125" s="9">
        <f>IF(M1125=1,Inputs!$B$6,Inputs!$B$4)</f>
        <v>54.991999999999997</v>
      </c>
      <c r="P1125" s="9">
        <f>IF(M1125=1,Inputs!$B$7,Inputs!$B$4)</f>
        <v>54.991999999999997</v>
      </c>
      <c r="Q1125" s="9">
        <f>MAX(0,Inputs!$B$4-O1125)</f>
        <v>0</v>
      </c>
      <c r="R1125" s="9">
        <f>MAX(0,Inputs!$B$4-P1125)</f>
        <v>0</v>
      </c>
    </row>
    <row r="1126" spans="1:18" ht="15" customHeight="1">
      <c r="A1126" s="4">
        <v>44608.833333333299</v>
      </c>
      <c r="B1126" s="5">
        <v>44608</v>
      </c>
      <c r="C1126" s="6">
        <v>2</v>
      </c>
      <c r="D1126" s="7" t="s">
        <v>27</v>
      </c>
      <c r="E1126" s="7" t="s">
        <v>19</v>
      </c>
      <c r="F1126" s="7" t="s">
        <v>24</v>
      </c>
      <c r="G1126" s="6">
        <v>20</v>
      </c>
      <c r="H1126" s="8">
        <v>1.127</v>
      </c>
      <c r="I1126" s="8">
        <v>20.425000000000001</v>
      </c>
      <c r="J1126" s="8">
        <v>9.6799999999999997E-2</v>
      </c>
      <c r="K1126" s="8">
        <v>2.9950000000000001</v>
      </c>
      <c r="L1126" s="9">
        <f>K1126*Inputs!$B$5</f>
        <v>2.9351000000000003</v>
      </c>
      <c r="M1126" s="10">
        <f>IF(AND(OR(C1126=1,C1126=2,C1126=12),G1126&gt;=Inputs!$B$8,G1126&lt;=Inputs!$B$9,K1126&lt;=Inputs!$B$10),1,0)</f>
        <v>0</v>
      </c>
      <c r="N1126" s="9">
        <f>Inputs!$B$4</f>
        <v>54.991999999999997</v>
      </c>
      <c r="O1126" s="9">
        <f>IF(M1126=1,Inputs!$B$6,Inputs!$B$4)</f>
        <v>54.991999999999997</v>
      </c>
      <c r="P1126" s="9">
        <f>IF(M1126=1,Inputs!$B$7,Inputs!$B$4)</f>
        <v>54.991999999999997</v>
      </c>
      <c r="Q1126" s="9">
        <f>MAX(0,Inputs!$B$4-O1126)</f>
        <v>0</v>
      </c>
      <c r="R1126" s="9">
        <f>MAX(0,Inputs!$B$4-P1126)</f>
        <v>0</v>
      </c>
    </row>
    <row r="1127" spans="1:18" ht="15" customHeight="1">
      <c r="A1127" s="4">
        <v>44608.875</v>
      </c>
      <c r="B1127" s="5">
        <v>44608</v>
      </c>
      <c r="C1127" s="6">
        <v>2</v>
      </c>
      <c r="D1127" s="7" t="s">
        <v>27</v>
      </c>
      <c r="E1127" s="7" t="s">
        <v>19</v>
      </c>
      <c r="F1127" s="7" t="s">
        <v>24</v>
      </c>
      <c r="G1127" s="6">
        <v>21</v>
      </c>
      <c r="H1127" s="8">
        <v>1.127</v>
      </c>
      <c r="I1127" s="8">
        <v>20.425000000000001</v>
      </c>
      <c r="J1127" s="8">
        <v>0.1613</v>
      </c>
      <c r="K1127" s="8">
        <v>4.24</v>
      </c>
      <c r="L1127" s="9">
        <f>K1127*Inputs!$B$5</f>
        <v>4.1551999999999998</v>
      </c>
      <c r="M1127" s="10">
        <f>IF(AND(OR(C1127=1,C1127=2,C1127=12),G1127&gt;=Inputs!$B$8,G1127&lt;=Inputs!$B$9,K1127&lt;=Inputs!$B$10),1,0)</f>
        <v>0</v>
      </c>
      <c r="N1127" s="9">
        <f>Inputs!$B$4</f>
        <v>54.991999999999997</v>
      </c>
      <c r="O1127" s="9">
        <f>IF(M1127=1,Inputs!$B$6,Inputs!$B$4)</f>
        <v>54.991999999999997</v>
      </c>
      <c r="P1127" s="9">
        <f>IF(M1127=1,Inputs!$B$7,Inputs!$B$4)</f>
        <v>54.991999999999997</v>
      </c>
      <c r="Q1127" s="9">
        <f>MAX(0,Inputs!$B$4-O1127)</f>
        <v>0</v>
      </c>
      <c r="R1127" s="9">
        <f>MAX(0,Inputs!$B$4-P1127)</f>
        <v>0</v>
      </c>
    </row>
    <row r="1128" spans="1:18" ht="15" customHeight="1">
      <c r="A1128" s="4">
        <v>44608.916666666701</v>
      </c>
      <c r="B1128" s="5">
        <v>44608</v>
      </c>
      <c r="C1128" s="6">
        <v>2</v>
      </c>
      <c r="D1128" s="7" t="s">
        <v>27</v>
      </c>
      <c r="E1128" s="7" t="s">
        <v>19</v>
      </c>
      <c r="F1128" s="7" t="s">
        <v>24</v>
      </c>
      <c r="G1128" s="6">
        <v>22</v>
      </c>
      <c r="H1128" s="8">
        <v>1.127</v>
      </c>
      <c r="I1128" s="8">
        <v>20.425000000000001</v>
      </c>
      <c r="J1128" s="8">
        <v>0.4516</v>
      </c>
      <c r="K1128" s="8">
        <v>9.8420000000000005</v>
      </c>
      <c r="L1128" s="9">
        <f>K1128*Inputs!$B$5</f>
        <v>9.6451600000000006</v>
      </c>
      <c r="M1128" s="10">
        <f>IF(AND(OR(C1128=1,C1128=2,C1128=12),G1128&gt;=Inputs!$B$8,G1128&lt;=Inputs!$B$9,K1128&lt;=Inputs!$B$10),1,0)</f>
        <v>0</v>
      </c>
      <c r="N1128" s="9">
        <f>Inputs!$B$4</f>
        <v>54.991999999999997</v>
      </c>
      <c r="O1128" s="9">
        <f>IF(M1128=1,Inputs!$B$6,Inputs!$B$4)</f>
        <v>54.991999999999997</v>
      </c>
      <c r="P1128" s="9">
        <f>IF(M1128=1,Inputs!$B$7,Inputs!$B$4)</f>
        <v>54.991999999999997</v>
      </c>
      <c r="Q1128" s="9">
        <f>MAX(0,Inputs!$B$4-O1128)</f>
        <v>0</v>
      </c>
      <c r="R1128" s="9">
        <f>MAX(0,Inputs!$B$4-P1128)</f>
        <v>0</v>
      </c>
    </row>
    <row r="1129" spans="1:18" ht="15" customHeight="1">
      <c r="A1129" s="4">
        <v>44608.958333333299</v>
      </c>
      <c r="B1129" s="5">
        <v>44608</v>
      </c>
      <c r="C1129" s="6">
        <v>2</v>
      </c>
      <c r="D1129" s="7" t="s">
        <v>27</v>
      </c>
      <c r="E1129" s="7" t="s">
        <v>19</v>
      </c>
      <c r="F1129" s="7" t="s">
        <v>24</v>
      </c>
      <c r="G1129" s="6">
        <v>23</v>
      </c>
      <c r="H1129" s="8">
        <v>1.127</v>
      </c>
      <c r="I1129" s="8">
        <v>20.425000000000001</v>
      </c>
      <c r="J1129" s="8">
        <v>0.7419</v>
      </c>
      <c r="K1129" s="8">
        <v>15.445</v>
      </c>
      <c r="L1129" s="9">
        <f>K1129*Inputs!$B$5</f>
        <v>15.136100000000001</v>
      </c>
      <c r="M1129" s="10">
        <f>IF(AND(OR(C1129=1,C1129=2,C1129=12),G1129&gt;=Inputs!$B$8,G1129&lt;=Inputs!$B$9,K1129&lt;=Inputs!$B$10),1,0)</f>
        <v>0</v>
      </c>
      <c r="N1129" s="9">
        <f>Inputs!$B$4</f>
        <v>54.991999999999997</v>
      </c>
      <c r="O1129" s="9">
        <f>IF(M1129=1,Inputs!$B$6,Inputs!$B$4)</f>
        <v>54.991999999999997</v>
      </c>
      <c r="P1129" s="9">
        <f>IF(M1129=1,Inputs!$B$7,Inputs!$B$4)</f>
        <v>54.991999999999997</v>
      </c>
      <c r="Q1129" s="9">
        <f>MAX(0,Inputs!$B$4-O1129)</f>
        <v>0</v>
      </c>
      <c r="R1129" s="9">
        <f>MAX(0,Inputs!$B$4-P1129)</f>
        <v>0</v>
      </c>
    </row>
    <row r="1130" spans="1:18" ht="15" customHeight="1">
      <c r="A1130" s="4">
        <v>44609</v>
      </c>
      <c r="B1130" s="5">
        <v>44609</v>
      </c>
      <c r="C1130" s="6">
        <v>2</v>
      </c>
      <c r="D1130" s="7" t="s">
        <v>27</v>
      </c>
      <c r="E1130" s="7" t="s">
        <v>19</v>
      </c>
      <c r="F1130" s="7" t="s">
        <v>25</v>
      </c>
      <c r="G1130" s="6">
        <v>0</v>
      </c>
      <c r="H1130" s="8">
        <v>1.331</v>
      </c>
      <c r="I1130" s="8">
        <v>22.456</v>
      </c>
      <c r="J1130" s="8">
        <v>0.94869999999999999</v>
      </c>
      <c r="K1130" s="8">
        <v>21.373000000000001</v>
      </c>
      <c r="L1130" s="9">
        <f>K1130*Inputs!$B$5</f>
        <v>20.945540000000001</v>
      </c>
      <c r="M1130" s="10">
        <f>IF(AND(OR(C1130=1,C1130=2,C1130=12),G1130&gt;=Inputs!$B$8,G1130&lt;=Inputs!$B$9,K1130&lt;=Inputs!$B$10),1,0)</f>
        <v>0</v>
      </c>
      <c r="N1130" s="9">
        <f>Inputs!$B$4</f>
        <v>54.991999999999997</v>
      </c>
      <c r="O1130" s="9">
        <f>IF(M1130=1,Inputs!$B$6,Inputs!$B$4)</f>
        <v>54.991999999999997</v>
      </c>
      <c r="P1130" s="9">
        <f>IF(M1130=1,Inputs!$B$7,Inputs!$B$4)</f>
        <v>54.991999999999997</v>
      </c>
      <c r="Q1130" s="9">
        <f>MAX(0,Inputs!$B$4-O1130)</f>
        <v>0</v>
      </c>
      <c r="R1130" s="9">
        <f>MAX(0,Inputs!$B$4-P1130)</f>
        <v>0</v>
      </c>
    </row>
    <row r="1131" spans="1:18" ht="15" customHeight="1">
      <c r="A1131" s="4">
        <v>44609.041666666701</v>
      </c>
      <c r="B1131" s="5">
        <v>44609</v>
      </c>
      <c r="C1131" s="6">
        <v>2</v>
      </c>
      <c r="D1131" s="7" t="s">
        <v>27</v>
      </c>
      <c r="E1131" s="7" t="s">
        <v>19</v>
      </c>
      <c r="F1131" s="7" t="s">
        <v>25</v>
      </c>
      <c r="G1131" s="6">
        <v>1</v>
      </c>
      <c r="H1131" s="8">
        <v>1.331</v>
      </c>
      <c r="I1131" s="8">
        <v>22.456</v>
      </c>
      <c r="J1131" s="8">
        <v>0.96150000000000002</v>
      </c>
      <c r="K1131" s="8">
        <v>21.643000000000001</v>
      </c>
      <c r="L1131" s="9">
        <f>K1131*Inputs!$B$5</f>
        <v>21.210139999999999</v>
      </c>
      <c r="M1131" s="10">
        <f>IF(AND(OR(C1131=1,C1131=2,C1131=12),G1131&gt;=Inputs!$B$8,G1131&lt;=Inputs!$B$9,K1131&lt;=Inputs!$B$10),1,0)</f>
        <v>0</v>
      </c>
      <c r="N1131" s="9">
        <f>Inputs!$B$4</f>
        <v>54.991999999999997</v>
      </c>
      <c r="O1131" s="9">
        <f>IF(M1131=1,Inputs!$B$6,Inputs!$B$4)</f>
        <v>54.991999999999997</v>
      </c>
      <c r="P1131" s="9">
        <f>IF(M1131=1,Inputs!$B$7,Inputs!$B$4)</f>
        <v>54.991999999999997</v>
      </c>
      <c r="Q1131" s="9">
        <f>MAX(0,Inputs!$B$4-O1131)</f>
        <v>0</v>
      </c>
      <c r="R1131" s="9">
        <f>MAX(0,Inputs!$B$4-P1131)</f>
        <v>0</v>
      </c>
    </row>
    <row r="1132" spans="1:18" ht="15" customHeight="1">
      <c r="A1132" s="4">
        <v>44609.083333333299</v>
      </c>
      <c r="B1132" s="5">
        <v>44609</v>
      </c>
      <c r="C1132" s="6">
        <v>2</v>
      </c>
      <c r="D1132" s="7" t="s">
        <v>27</v>
      </c>
      <c r="E1132" s="7" t="s">
        <v>19</v>
      </c>
      <c r="F1132" s="7" t="s">
        <v>25</v>
      </c>
      <c r="G1132" s="6">
        <v>2</v>
      </c>
      <c r="H1132" s="8">
        <v>1.331</v>
      </c>
      <c r="I1132" s="8">
        <v>22.456</v>
      </c>
      <c r="J1132" s="8">
        <v>0.97440000000000004</v>
      </c>
      <c r="K1132" s="8">
        <v>21.914000000000001</v>
      </c>
      <c r="L1132" s="9">
        <f>K1132*Inputs!$B$5</f>
        <v>21.475720000000003</v>
      </c>
      <c r="M1132" s="10">
        <f>IF(AND(OR(C1132=1,C1132=2,C1132=12),G1132&gt;=Inputs!$B$8,G1132&lt;=Inputs!$B$9,K1132&lt;=Inputs!$B$10),1,0)</f>
        <v>0</v>
      </c>
      <c r="N1132" s="9">
        <f>Inputs!$B$4</f>
        <v>54.991999999999997</v>
      </c>
      <c r="O1132" s="9">
        <f>IF(M1132=1,Inputs!$B$6,Inputs!$B$4)</f>
        <v>54.991999999999997</v>
      </c>
      <c r="P1132" s="9">
        <f>IF(M1132=1,Inputs!$B$7,Inputs!$B$4)</f>
        <v>54.991999999999997</v>
      </c>
      <c r="Q1132" s="9">
        <f>MAX(0,Inputs!$B$4-O1132)</f>
        <v>0</v>
      </c>
      <c r="R1132" s="9">
        <f>MAX(0,Inputs!$B$4-P1132)</f>
        <v>0</v>
      </c>
    </row>
    <row r="1133" spans="1:18" ht="15" customHeight="1">
      <c r="A1133" s="4">
        <v>44609.125</v>
      </c>
      <c r="B1133" s="5">
        <v>44609</v>
      </c>
      <c r="C1133" s="6">
        <v>2</v>
      </c>
      <c r="D1133" s="7" t="s">
        <v>27</v>
      </c>
      <c r="E1133" s="7" t="s">
        <v>19</v>
      </c>
      <c r="F1133" s="7" t="s">
        <v>25</v>
      </c>
      <c r="G1133" s="6">
        <v>3</v>
      </c>
      <c r="H1133" s="8">
        <v>1.331</v>
      </c>
      <c r="I1133" s="8">
        <v>22.456</v>
      </c>
      <c r="J1133" s="8">
        <v>0.98719999999999997</v>
      </c>
      <c r="K1133" s="8">
        <v>22.184999999999999</v>
      </c>
      <c r="L1133" s="9">
        <f>K1133*Inputs!$B$5</f>
        <v>21.741299999999999</v>
      </c>
      <c r="M1133" s="10">
        <f>IF(AND(OR(C1133=1,C1133=2,C1133=12),G1133&gt;=Inputs!$B$8,G1133&lt;=Inputs!$B$9,K1133&lt;=Inputs!$B$10),1,0)</f>
        <v>0</v>
      </c>
      <c r="N1133" s="9">
        <f>Inputs!$B$4</f>
        <v>54.991999999999997</v>
      </c>
      <c r="O1133" s="9">
        <f>IF(M1133=1,Inputs!$B$6,Inputs!$B$4)</f>
        <v>54.991999999999997</v>
      </c>
      <c r="P1133" s="9">
        <f>IF(M1133=1,Inputs!$B$7,Inputs!$B$4)</f>
        <v>54.991999999999997</v>
      </c>
      <c r="Q1133" s="9">
        <f>MAX(0,Inputs!$B$4-O1133)</f>
        <v>0</v>
      </c>
      <c r="R1133" s="9">
        <f>MAX(0,Inputs!$B$4-P1133)</f>
        <v>0</v>
      </c>
    </row>
    <row r="1134" spans="1:18" ht="15" customHeight="1">
      <c r="A1134" s="4">
        <v>44609.166666666701</v>
      </c>
      <c r="B1134" s="5">
        <v>44609</v>
      </c>
      <c r="C1134" s="6">
        <v>2</v>
      </c>
      <c r="D1134" s="7" t="s">
        <v>27</v>
      </c>
      <c r="E1134" s="7" t="s">
        <v>19</v>
      </c>
      <c r="F1134" s="7" t="s">
        <v>25</v>
      </c>
      <c r="G1134" s="6">
        <v>4</v>
      </c>
      <c r="H1134" s="8">
        <v>1.331</v>
      </c>
      <c r="I1134" s="8">
        <v>22.456</v>
      </c>
      <c r="J1134" s="8">
        <v>1</v>
      </c>
      <c r="K1134" s="8">
        <v>22.456</v>
      </c>
      <c r="L1134" s="9">
        <f>K1134*Inputs!$B$5</f>
        <v>22.006879999999999</v>
      </c>
      <c r="M1134" s="10">
        <f>IF(AND(OR(C1134=1,C1134=2,C1134=12),G1134&gt;=Inputs!$B$8,G1134&lt;=Inputs!$B$9,K1134&lt;=Inputs!$B$10),1,0)</f>
        <v>0</v>
      </c>
      <c r="N1134" s="9">
        <f>Inputs!$B$4</f>
        <v>54.991999999999997</v>
      </c>
      <c r="O1134" s="9">
        <f>IF(M1134=1,Inputs!$B$6,Inputs!$B$4)</f>
        <v>54.991999999999997</v>
      </c>
      <c r="P1134" s="9">
        <f>IF(M1134=1,Inputs!$B$7,Inputs!$B$4)</f>
        <v>54.991999999999997</v>
      </c>
      <c r="Q1134" s="9">
        <f>MAX(0,Inputs!$B$4-O1134)</f>
        <v>0</v>
      </c>
      <c r="R1134" s="9">
        <f>MAX(0,Inputs!$B$4-P1134)</f>
        <v>0</v>
      </c>
    </row>
    <row r="1135" spans="1:18" ht="15" customHeight="1">
      <c r="A1135" s="4">
        <v>44609.208333333299</v>
      </c>
      <c r="B1135" s="5">
        <v>44609</v>
      </c>
      <c r="C1135" s="6">
        <v>2</v>
      </c>
      <c r="D1135" s="7" t="s">
        <v>27</v>
      </c>
      <c r="E1135" s="7" t="s">
        <v>19</v>
      </c>
      <c r="F1135" s="7" t="s">
        <v>25</v>
      </c>
      <c r="G1135" s="6">
        <v>5</v>
      </c>
      <c r="H1135" s="8">
        <v>1.331</v>
      </c>
      <c r="I1135" s="8">
        <v>22.456</v>
      </c>
      <c r="J1135" s="8">
        <v>0.89739999999999998</v>
      </c>
      <c r="K1135" s="8">
        <v>20.289000000000001</v>
      </c>
      <c r="L1135" s="9">
        <f>K1135*Inputs!$B$5</f>
        <v>19.883220000000001</v>
      </c>
      <c r="M1135" s="10">
        <f>IF(AND(OR(C1135=1,C1135=2,C1135=12),G1135&gt;=Inputs!$B$8,G1135&lt;=Inputs!$B$9,K1135&lt;=Inputs!$B$10),1,0)</f>
        <v>0</v>
      </c>
      <c r="N1135" s="9">
        <f>Inputs!$B$4</f>
        <v>54.991999999999997</v>
      </c>
      <c r="O1135" s="9">
        <f>IF(M1135=1,Inputs!$B$6,Inputs!$B$4)</f>
        <v>54.991999999999997</v>
      </c>
      <c r="P1135" s="9">
        <f>IF(M1135=1,Inputs!$B$7,Inputs!$B$4)</f>
        <v>54.991999999999997</v>
      </c>
      <c r="Q1135" s="9">
        <f>MAX(0,Inputs!$B$4-O1135)</f>
        <v>0</v>
      </c>
      <c r="R1135" s="9">
        <f>MAX(0,Inputs!$B$4-P1135)</f>
        <v>0</v>
      </c>
    </row>
    <row r="1136" spans="1:18" ht="15" customHeight="1">
      <c r="A1136" s="4">
        <v>44609.25</v>
      </c>
      <c r="B1136" s="5">
        <v>44609</v>
      </c>
      <c r="C1136" s="6">
        <v>2</v>
      </c>
      <c r="D1136" s="7" t="s">
        <v>27</v>
      </c>
      <c r="E1136" s="7" t="s">
        <v>19</v>
      </c>
      <c r="F1136" s="7" t="s">
        <v>25</v>
      </c>
      <c r="G1136" s="6">
        <v>6</v>
      </c>
      <c r="H1136" s="8">
        <v>1.331</v>
      </c>
      <c r="I1136" s="8">
        <v>22.456</v>
      </c>
      <c r="J1136" s="8">
        <v>0.51280000000000003</v>
      </c>
      <c r="K1136" s="8">
        <v>12.164</v>
      </c>
      <c r="L1136" s="9">
        <f>K1136*Inputs!$B$5</f>
        <v>11.920719999999999</v>
      </c>
      <c r="M1136" s="10">
        <f>IF(AND(OR(C1136=1,C1136=2,C1136=12),G1136&gt;=Inputs!$B$8,G1136&lt;=Inputs!$B$9,K1136&lt;=Inputs!$B$10),1,0)</f>
        <v>0</v>
      </c>
      <c r="N1136" s="9">
        <f>Inputs!$B$4</f>
        <v>54.991999999999997</v>
      </c>
      <c r="O1136" s="9">
        <f>IF(M1136=1,Inputs!$B$6,Inputs!$B$4)</f>
        <v>54.991999999999997</v>
      </c>
      <c r="P1136" s="9">
        <f>IF(M1136=1,Inputs!$B$7,Inputs!$B$4)</f>
        <v>54.991999999999997</v>
      </c>
      <c r="Q1136" s="9">
        <f>MAX(0,Inputs!$B$4-O1136)</f>
        <v>0</v>
      </c>
      <c r="R1136" s="9">
        <f>MAX(0,Inputs!$B$4-P1136)</f>
        <v>0</v>
      </c>
    </row>
    <row r="1137" spans="1:18" ht="15" customHeight="1">
      <c r="A1137" s="4">
        <v>44609.291666666701</v>
      </c>
      <c r="B1137" s="5">
        <v>44609</v>
      </c>
      <c r="C1137" s="6">
        <v>2</v>
      </c>
      <c r="D1137" s="7" t="s">
        <v>27</v>
      </c>
      <c r="E1137" s="7" t="s">
        <v>19</v>
      </c>
      <c r="F1137" s="7" t="s">
        <v>25</v>
      </c>
      <c r="G1137" s="6">
        <v>7</v>
      </c>
      <c r="H1137" s="8">
        <v>1.331</v>
      </c>
      <c r="I1137" s="8">
        <v>22.456</v>
      </c>
      <c r="J1137" s="8">
        <v>0.12820000000000001</v>
      </c>
      <c r="K1137" s="8">
        <v>4.0389999999999997</v>
      </c>
      <c r="L1137" s="9">
        <f>K1137*Inputs!$B$5</f>
        <v>3.9582199999999998</v>
      </c>
      <c r="M1137" s="10">
        <f>IF(AND(OR(C1137=1,C1137=2,C1137=12),G1137&gt;=Inputs!$B$8,G1137&lt;=Inputs!$B$9,K1137&lt;=Inputs!$B$10),1,0)</f>
        <v>0</v>
      </c>
      <c r="N1137" s="9">
        <f>Inputs!$B$4</f>
        <v>54.991999999999997</v>
      </c>
      <c r="O1137" s="9">
        <f>IF(M1137=1,Inputs!$B$6,Inputs!$B$4)</f>
        <v>54.991999999999997</v>
      </c>
      <c r="P1137" s="9">
        <f>IF(M1137=1,Inputs!$B$7,Inputs!$B$4)</f>
        <v>54.991999999999997</v>
      </c>
      <c r="Q1137" s="9">
        <f>MAX(0,Inputs!$B$4-O1137)</f>
        <v>0</v>
      </c>
      <c r="R1137" s="9">
        <f>MAX(0,Inputs!$B$4-P1137)</f>
        <v>0</v>
      </c>
    </row>
    <row r="1138" spans="1:18" ht="15" customHeight="1">
      <c r="A1138" s="4">
        <v>44609.333333333299</v>
      </c>
      <c r="B1138" s="5">
        <v>44609</v>
      </c>
      <c r="C1138" s="6">
        <v>2</v>
      </c>
      <c r="D1138" s="7" t="s">
        <v>27</v>
      </c>
      <c r="E1138" s="7" t="s">
        <v>19</v>
      </c>
      <c r="F1138" s="7" t="s">
        <v>25</v>
      </c>
      <c r="G1138" s="6">
        <v>8</v>
      </c>
      <c r="H1138" s="8">
        <v>1.331</v>
      </c>
      <c r="I1138" s="8">
        <v>22.456</v>
      </c>
      <c r="J1138" s="8">
        <v>7.6899999999999996E-2</v>
      </c>
      <c r="K1138" s="8">
        <v>2.956</v>
      </c>
      <c r="L1138" s="9">
        <f>K1138*Inputs!$B$5</f>
        <v>2.8968799999999999</v>
      </c>
      <c r="M1138" s="10">
        <f>IF(AND(OR(C1138=1,C1138=2,C1138=12),G1138&gt;=Inputs!$B$8,G1138&lt;=Inputs!$B$9,K1138&lt;=Inputs!$B$10),1,0)</f>
        <v>0</v>
      </c>
      <c r="N1138" s="9">
        <f>Inputs!$B$4</f>
        <v>54.991999999999997</v>
      </c>
      <c r="O1138" s="9">
        <f>IF(M1138=1,Inputs!$B$6,Inputs!$B$4)</f>
        <v>54.991999999999997</v>
      </c>
      <c r="P1138" s="9">
        <f>IF(M1138=1,Inputs!$B$7,Inputs!$B$4)</f>
        <v>54.991999999999997</v>
      </c>
      <c r="Q1138" s="9">
        <f>MAX(0,Inputs!$B$4-O1138)</f>
        <v>0</v>
      </c>
      <c r="R1138" s="9">
        <f>MAX(0,Inputs!$B$4-P1138)</f>
        <v>0</v>
      </c>
    </row>
    <row r="1139" spans="1:18" ht="15" customHeight="1">
      <c r="A1139" s="4">
        <v>44609.375</v>
      </c>
      <c r="B1139" s="5">
        <v>44609</v>
      </c>
      <c r="C1139" s="6">
        <v>2</v>
      </c>
      <c r="D1139" s="7" t="s">
        <v>27</v>
      </c>
      <c r="E1139" s="7" t="s">
        <v>19</v>
      </c>
      <c r="F1139" s="7" t="s">
        <v>25</v>
      </c>
      <c r="G1139" s="6">
        <v>9</v>
      </c>
      <c r="H1139" s="8">
        <v>1.331</v>
      </c>
      <c r="I1139" s="8">
        <v>22.456</v>
      </c>
      <c r="J1139" s="8">
        <v>6.4100000000000004E-2</v>
      </c>
      <c r="K1139" s="8">
        <v>2.6850000000000001</v>
      </c>
      <c r="L1139" s="9">
        <f>K1139*Inputs!$B$5</f>
        <v>2.6313</v>
      </c>
      <c r="M1139" s="10">
        <f>IF(AND(OR(C1139=1,C1139=2,C1139=12),G1139&gt;=Inputs!$B$8,G1139&lt;=Inputs!$B$9,K1139&lt;=Inputs!$B$10),1,0)</f>
        <v>1</v>
      </c>
      <c r="N1139" s="9">
        <f>Inputs!$B$4</f>
        <v>54.991999999999997</v>
      </c>
      <c r="O1139" s="9">
        <f>IF(M1139=1,Inputs!$B$6,Inputs!$B$4)</f>
        <v>45</v>
      </c>
      <c r="P1139" s="9">
        <f>IF(M1139=1,Inputs!$B$7,Inputs!$B$4)</f>
        <v>35</v>
      </c>
      <c r="Q1139" s="9">
        <f>MAX(0,Inputs!$B$4-O1139)</f>
        <v>9.9919999999999973</v>
      </c>
      <c r="R1139" s="9">
        <f>MAX(0,Inputs!$B$4-P1139)</f>
        <v>19.991999999999997</v>
      </c>
    </row>
    <row r="1140" spans="1:18" ht="15" customHeight="1">
      <c r="A1140" s="4">
        <v>44609.416666666701</v>
      </c>
      <c r="B1140" s="5">
        <v>44609</v>
      </c>
      <c r="C1140" s="6">
        <v>2</v>
      </c>
      <c r="D1140" s="7" t="s">
        <v>27</v>
      </c>
      <c r="E1140" s="7" t="s">
        <v>19</v>
      </c>
      <c r="F1140" s="7" t="s">
        <v>25</v>
      </c>
      <c r="G1140" s="6">
        <v>10</v>
      </c>
      <c r="H1140" s="8">
        <v>1.331</v>
      </c>
      <c r="I1140" s="8">
        <v>22.456</v>
      </c>
      <c r="J1140" s="8">
        <v>5.1299999999999998E-2</v>
      </c>
      <c r="K1140" s="8">
        <v>2.4140000000000001</v>
      </c>
      <c r="L1140" s="9">
        <f>K1140*Inputs!$B$5</f>
        <v>2.36572</v>
      </c>
      <c r="M1140" s="10">
        <f>IF(AND(OR(C1140=1,C1140=2,C1140=12),G1140&gt;=Inputs!$B$8,G1140&lt;=Inputs!$B$9,K1140&lt;=Inputs!$B$10),1,0)</f>
        <v>1</v>
      </c>
      <c r="N1140" s="9">
        <f>Inputs!$B$4</f>
        <v>54.991999999999997</v>
      </c>
      <c r="O1140" s="9">
        <f>IF(M1140=1,Inputs!$B$6,Inputs!$B$4)</f>
        <v>45</v>
      </c>
      <c r="P1140" s="9">
        <f>IF(M1140=1,Inputs!$B$7,Inputs!$B$4)</f>
        <v>35</v>
      </c>
      <c r="Q1140" s="9">
        <f>MAX(0,Inputs!$B$4-O1140)</f>
        <v>9.9919999999999973</v>
      </c>
      <c r="R1140" s="9">
        <f>MAX(0,Inputs!$B$4-P1140)</f>
        <v>19.991999999999997</v>
      </c>
    </row>
    <row r="1141" spans="1:18" ht="15" customHeight="1">
      <c r="A1141" s="4">
        <v>44609.458333333299</v>
      </c>
      <c r="B1141" s="5">
        <v>44609</v>
      </c>
      <c r="C1141" s="6">
        <v>2</v>
      </c>
      <c r="D1141" s="7" t="s">
        <v>27</v>
      </c>
      <c r="E1141" s="7" t="s">
        <v>19</v>
      </c>
      <c r="F1141" s="7" t="s">
        <v>25</v>
      </c>
      <c r="G1141" s="6">
        <v>11</v>
      </c>
      <c r="H1141" s="8">
        <v>1.331</v>
      </c>
      <c r="I1141" s="8">
        <v>22.456</v>
      </c>
      <c r="J1141" s="8">
        <v>6.4100000000000004E-2</v>
      </c>
      <c r="K1141" s="8">
        <v>2.6850000000000001</v>
      </c>
      <c r="L1141" s="9">
        <f>K1141*Inputs!$B$5</f>
        <v>2.6313</v>
      </c>
      <c r="M1141" s="10">
        <f>IF(AND(OR(C1141=1,C1141=2,C1141=12),G1141&gt;=Inputs!$B$8,G1141&lt;=Inputs!$B$9,K1141&lt;=Inputs!$B$10),1,0)</f>
        <v>1</v>
      </c>
      <c r="N1141" s="9">
        <f>Inputs!$B$4</f>
        <v>54.991999999999997</v>
      </c>
      <c r="O1141" s="9">
        <f>IF(M1141=1,Inputs!$B$6,Inputs!$B$4)</f>
        <v>45</v>
      </c>
      <c r="P1141" s="9">
        <f>IF(M1141=1,Inputs!$B$7,Inputs!$B$4)</f>
        <v>35</v>
      </c>
      <c r="Q1141" s="9">
        <f>MAX(0,Inputs!$B$4-O1141)</f>
        <v>9.9919999999999973</v>
      </c>
      <c r="R1141" s="9">
        <f>MAX(0,Inputs!$B$4-P1141)</f>
        <v>19.991999999999997</v>
      </c>
    </row>
    <row r="1142" spans="1:18" ht="15" customHeight="1">
      <c r="A1142" s="4">
        <v>44609.5</v>
      </c>
      <c r="B1142" s="5">
        <v>44609</v>
      </c>
      <c r="C1142" s="6">
        <v>2</v>
      </c>
      <c r="D1142" s="7" t="s">
        <v>27</v>
      </c>
      <c r="E1142" s="7" t="s">
        <v>19</v>
      </c>
      <c r="F1142" s="7" t="s">
        <v>25</v>
      </c>
      <c r="G1142" s="6">
        <v>12</v>
      </c>
      <c r="H1142" s="8">
        <v>1.331</v>
      </c>
      <c r="I1142" s="8">
        <v>22.456</v>
      </c>
      <c r="J1142" s="8">
        <v>7.6899999999999996E-2</v>
      </c>
      <c r="K1142" s="8">
        <v>2.956</v>
      </c>
      <c r="L1142" s="9">
        <f>K1142*Inputs!$B$5</f>
        <v>2.8968799999999999</v>
      </c>
      <c r="M1142" s="10">
        <f>IF(AND(OR(C1142=1,C1142=2,C1142=12),G1142&gt;=Inputs!$B$8,G1142&lt;=Inputs!$B$9,K1142&lt;=Inputs!$B$10),1,0)</f>
        <v>1</v>
      </c>
      <c r="N1142" s="9">
        <f>Inputs!$B$4</f>
        <v>54.991999999999997</v>
      </c>
      <c r="O1142" s="9">
        <f>IF(M1142=1,Inputs!$B$6,Inputs!$B$4)</f>
        <v>45</v>
      </c>
      <c r="P1142" s="9">
        <f>IF(M1142=1,Inputs!$B$7,Inputs!$B$4)</f>
        <v>35</v>
      </c>
      <c r="Q1142" s="9">
        <f>MAX(0,Inputs!$B$4-O1142)</f>
        <v>9.9919999999999973</v>
      </c>
      <c r="R1142" s="9">
        <f>MAX(0,Inputs!$B$4-P1142)</f>
        <v>19.991999999999997</v>
      </c>
    </row>
    <row r="1143" spans="1:18" ht="15" customHeight="1">
      <c r="A1143" s="4">
        <v>44609.541666666701</v>
      </c>
      <c r="B1143" s="5">
        <v>44609</v>
      </c>
      <c r="C1143" s="6">
        <v>2</v>
      </c>
      <c r="D1143" s="7" t="s">
        <v>27</v>
      </c>
      <c r="E1143" s="7" t="s">
        <v>19</v>
      </c>
      <c r="F1143" s="7" t="s">
        <v>25</v>
      </c>
      <c r="G1143" s="6">
        <v>13</v>
      </c>
      <c r="H1143" s="8">
        <v>1.331</v>
      </c>
      <c r="I1143" s="8">
        <v>22.456</v>
      </c>
      <c r="J1143" s="8">
        <v>6.4100000000000004E-2</v>
      </c>
      <c r="K1143" s="8">
        <v>2.6850000000000001</v>
      </c>
      <c r="L1143" s="9">
        <f>K1143*Inputs!$B$5</f>
        <v>2.6313</v>
      </c>
      <c r="M1143" s="10">
        <f>IF(AND(OR(C1143=1,C1143=2,C1143=12),G1143&gt;=Inputs!$B$8,G1143&lt;=Inputs!$B$9,K1143&lt;=Inputs!$B$10),1,0)</f>
        <v>1</v>
      </c>
      <c r="N1143" s="9">
        <f>Inputs!$B$4</f>
        <v>54.991999999999997</v>
      </c>
      <c r="O1143" s="9">
        <f>IF(M1143=1,Inputs!$B$6,Inputs!$B$4)</f>
        <v>45</v>
      </c>
      <c r="P1143" s="9">
        <f>IF(M1143=1,Inputs!$B$7,Inputs!$B$4)</f>
        <v>35</v>
      </c>
      <c r="Q1143" s="9">
        <f>MAX(0,Inputs!$B$4-O1143)</f>
        <v>9.9919999999999973</v>
      </c>
      <c r="R1143" s="9">
        <f>MAX(0,Inputs!$B$4-P1143)</f>
        <v>19.991999999999997</v>
      </c>
    </row>
    <row r="1144" spans="1:18" ht="15" customHeight="1">
      <c r="A1144" s="4">
        <v>44609.583333333299</v>
      </c>
      <c r="B1144" s="5">
        <v>44609</v>
      </c>
      <c r="C1144" s="6">
        <v>2</v>
      </c>
      <c r="D1144" s="7" t="s">
        <v>27</v>
      </c>
      <c r="E1144" s="7" t="s">
        <v>19</v>
      </c>
      <c r="F1144" s="7" t="s">
        <v>25</v>
      </c>
      <c r="G1144" s="6">
        <v>14</v>
      </c>
      <c r="H1144" s="8">
        <v>1.331</v>
      </c>
      <c r="I1144" s="8">
        <v>22.456</v>
      </c>
      <c r="J1144" s="8">
        <v>5.1299999999999998E-2</v>
      </c>
      <c r="K1144" s="8">
        <v>2.4140000000000001</v>
      </c>
      <c r="L1144" s="9">
        <f>K1144*Inputs!$B$5</f>
        <v>2.36572</v>
      </c>
      <c r="M1144" s="10">
        <f>IF(AND(OR(C1144=1,C1144=2,C1144=12),G1144&gt;=Inputs!$B$8,G1144&lt;=Inputs!$B$9,K1144&lt;=Inputs!$B$10),1,0)</f>
        <v>1</v>
      </c>
      <c r="N1144" s="9">
        <f>Inputs!$B$4</f>
        <v>54.991999999999997</v>
      </c>
      <c r="O1144" s="9">
        <f>IF(M1144=1,Inputs!$B$6,Inputs!$B$4)</f>
        <v>45</v>
      </c>
      <c r="P1144" s="9">
        <f>IF(M1144=1,Inputs!$B$7,Inputs!$B$4)</f>
        <v>35</v>
      </c>
      <c r="Q1144" s="9">
        <f>MAX(0,Inputs!$B$4-O1144)</f>
        <v>9.9919999999999973</v>
      </c>
      <c r="R1144" s="9">
        <f>MAX(0,Inputs!$B$4-P1144)</f>
        <v>19.991999999999997</v>
      </c>
    </row>
    <row r="1145" spans="1:18" ht="15" customHeight="1">
      <c r="A1145" s="4">
        <v>44609.625</v>
      </c>
      <c r="B1145" s="5">
        <v>44609</v>
      </c>
      <c r="C1145" s="6">
        <v>2</v>
      </c>
      <c r="D1145" s="7" t="s">
        <v>27</v>
      </c>
      <c r="E1145" s="7" t="s">
        <v>19</v>
      </c>
      <c r="F1145" s="7" t="s">
        <v>25</v>
      </c>
      <c r="G1145" s="6">
        <v>15</v>
      </c>
      <c r="H1145" s="8">
        <v>1.331</v>
      </c>
      <c r="I1145" s="8">
        <v>22.456</v>
      </c>
      <c r="J1145" s="8">
        <v>3.85E-2</v>
      </c>
      <c r="K1145" s="8">
        <v>2.1429999999999998</v>
      </c>
      <c r="L1145" s="9">
        <f>K1145*Inputs!$B$5</f>
        <v>2.1001399999999997</v>
      </c>
      <c r="M1145" s="10">
        <f>IF(AND(OR(C1145=1,C1145=2,C1145=12),G1145&gt;=Inputs!$B$8,G1145&lt;=Inputs!$B$9,K1145&lt;=Inputs!$B$10),1,0)</f>
        <v>1</v>
      </c>
      <c r="N1145" s="9">
        <f>Inputs!$B$4</f>
        <v>54.991999999999997</v>
      </c>
      <c r="O1145" s="9">
        <f>IF(M1145=1,Inputs!$B$6,Inputs!$B$4)</f>
        <v>45</v>
      </c>
      <c r="P1145" s="9">
        <f>IF(M1145=1,Inputs!$B$7,Inputs!$B$4)</f>
        <v>35</v>
      </c>
      <c r="Q1145" s="9">
        <f>MAX(0,Inputs!$B$4-O1145)</f>
        <v>9.9919999999999973</v>
      </c>
      <c r="R1145" s="9">
        <f>MAX(0,Inputs!$B$4-P1145)</f>
        <v>19.991999999999997</v>
      </c>
    </row>
    <row r="1146" spans="1:18" ht="15" customHeight="1">
      <c r="A1146" s="4">
        <v>44609.666666666701</v>
      </c>
      <c r="B1146" s="5">
        <v>44609</v>
      </c>
      <c r="C1146" s="6">
        <v>2</v>
      </c>
      <c r="D1146" s="7" t="s">
        <v>27</v>
      </c>
      <c r="E1146" s="7" t="s">
        <v>19</v>
      </c>
      <c r="F1146" s="7" t="s">
        <v>25</v>
      </c>
      <c r="G1146" s="6">
        <v>16</v>
      </c>
      <c r="H1146" s="8">
        <v>1.331</v>
      </c>
      <c r="I1146" s="8">
        <v>22.456</v>
      </c>
      <c r="J1146" s="8">
        <v>2.5600000000000001E-2</v>
      </c>
      <c r="K1146" s="8">
        <v>1.873</v>
      </c>
      <c r="L1146" s="9">
        <f>K1146*Inputs!$B$5</f>
        <v>1.8355399999999999</v>
      </c>
      <c r="M1146" s="10">
        <f>IF(AND(OR(C1146=1,C1146=2,C1146=12),G1146&gt;=Inputs!$B$8,G1146&lt;=Inputs!$B$9,K1146&lt;=Inputs!$B$10),1,0)</f>
        <v>1</v>
      </c>
      <c r="N1146" s="9">
        <f>Inputs!$B$4</f>
        <v>54.991999999999997</v>
      </c>
      <c r="O1146" s="9">
        <f>IF(M1146=1,Inputs!$B$6,Inputs!$B$4)</f>
        <v>45</v>
      </c>
      <c r="P1146" s="9">
        <f>IF(M1146=1,Inputs!$B$7,Inputs!$B$4)</f>
        <v>35</v>
      </c>
      <c r="Q1146" s="9">
        <f>MAX(0,Inputs!$B$4-O1146)</f>
        <v>9.9919999999999973</v>
      </c>
      <c r="R1146" s="9">
        <f>MAX(0,Inputs!$B$4-P1146)</f>
        <v>19.991999999999997</v>
      </c>
    </row>
    <row r="1147" spans="1:18" ht="15" customHeight="1">
      <c r="A1147" s="4">
        <v>44609.708333333299</v>
      </c>
      <c r="B1147" s="5">
        <v>44609</v>
      </c>
      <c r="C1147" s="6">
        <v>2</v>
      </c>
      <c r="D1147" s="7" t="s">
        <v>27</v>
      </c>
      <c r="E1147" s="7" t="s">
        <v>19</v>
      </c>
      <c r="F1147" s="7" t="s">
        <v>25</v>
      </c>
      <c r="G1147" s="6">
        <v>17</v>
      </c>
      <c r="H1147" s="8">
        <v>1.331</v>
      </c>
      <c r="I1147" s="8">
        <v>22.456</v>
      </c>
      <c r="J1147" s="8">
        <v>1.2800000000000001E-2</v>
      </c>
      <c r="K1147" s="8">
        <v>1.6020000000000001</v>
      </c>
      <c r="L1147" s="9">
        <f>K1147*Inputs!$B$5</f>
        <v>1.56996</v>
      </c>
      <c r="M1147" s="10">
        <f>IF(AND(OR(C1147=1,C1147=2,C1147=12),G1147&gt;=Inputs!$B$8,G1147&lt;=Inputs!$B$9,K1147&lt;=Inputs!$B$10),1,0)</f>
        <v>1</v>
      </c>
      <c r="N1147" s="9">
        <f>Inputs!$B$4</f>
        <v>54.991999999999997</v>
      </c>
      <c r="O1147" s="9">
        <f>IF(M1147=1,Inputs!$B$6,Inputs!$B$4)</f>
        <v>45</v>
      </c>
      <c r="P1147" s="9">
        <f>IF(M1147=1,Inputs!$B$7,Inputs!$B$4)</f>
        <v>35</v>
      </c>
      <c r="Q1147" s="9">
        <f>MAX(0,Inputs!$B$4-O1147)</f>
        <v>9.9919999999999973</v>
      </c>
      <c r="R1147" s="9">
        <f>MAX(0,Inputs!$B$4-P1147)</f>
        <v>19.991999999999997</v>
      </c>
    </row>
    <row r="1148" spans="1:18" ht="15" customHeight="1">
      <c r="A1148" s="4">
        <v>44609.75</v>
      </c>
      <c r="B1148" s="5">
        <v>44609</v>
      </c>
      <c r="C1148" s="6">
        <v>2</v>
      </c>
      <c r="D1148" s="7" t="s">
        <v>27</v>
      </c>
      <c r="E1148" s="7" t="s">
        <v>19</v>
      </c>
      <c r="F1148" s="7" t="s">
        <v>25</v>
      </c>
      <c r="G1148" s="6">
        <v>18</v>
      </c>
      <c r="H1148" s="8">
        <v>1.331</v>
      </c>
      <c r="I1148" s="8">
        <v>22.456</v>
      </c>
      <c r="J1148" s="8">
        <v>0</v>
      </c>
      <c r="K1148" s="8">
        <v>1.331</v>
      </c>
      <c r="L1148" s="9">
        <f>K1148*Inputs!$B$5</f>
        <v>1.3043799999999999</v>
      </c>
      <c r="M1148" s="10">
        <f>IF(AND(OR(C1148=1,C1148=2,C1148=12),G1148&gt;=Inputs!$B$8,G1148&lt;=Inputs!$B$9,K1148&lt;=Inputs!$B$10),1,0)</f>
        <v>0</v>
      </c>
      <c r="N1148" s="9">
        <f>Inputs!$B$4</f>
        <v>54.991999999999997</v>
      </c>
      <c r="O1148" s="9">
        <f>IF(M1148=1,Inputs!$B$6,Inputs!$B$4)</f>
        <v>54.991999999999997</v>
      </c>
      <c r="P1148" s="9">
        <f>IF(M1148=1,Inputs!$B$7,Inputs!$B$4)</f>
        <v>54.991999999999997</v>
      </c>
      <c r="Q1148" s="9">
        <f>MAX(0,Inputs!$B$4-O1148)</f>
        <v>0</v>
      </c>
      <c r="R1148" s="9">
        <f>MAX(0,Inputs!$B$4-P1148)</f>
        <v>0</v>
      </c>
    </row>
    <row r="1149" spans="1:18" ht="15" customHeight="1">
      <c r="A1149" s="4">
        <v>44609.791666666701</v>
      </c>
      <c r="B1149" s="5">
        <v>44609</v>
      </c>
      <c r="C1149" s="6">
        <v>2</v>
      </c>
      <c r="D1149" s="7" t="s">
        <v>27</v>
      </c>
      <c r="E1149" s="7" t="s">
        <v>19</v>
      </c>
      <c r="F1149" s="7" t="s">
        <v>25</v>
      </c>
      <c r="G1149" s="6">
        <v>19</v>
      </c>
      <c r="H1149" s="8">
        <v>1.331</v>
      </c>
      <c r="I1149" s="8">
        <v>22.456</v>
      </c>
      <c r="J1149" s="8">
        <v>2.5600000000000001E-2</v>
      </c>
      <c r="K1149" s="8">
        <v>1.873</v>
      </c>
      <c r="L1149" s="9">
        <f>K1149*Inputs!$B$5</f>
        <v>1.8355399999999999</v>
      </c>
      <c r="M1149" s="10">
        <f>IF(AND(OR(C1149=1,C1149=2,C1149=12),G1149&gt;=Inputs!$B$8,G1149&lt;=Inputs!$B$9,K1149&lt;=Inputs!$B$10),1,0)</f>
        <v>0</v>
      </c>
      <c r="N1149" s="9">
        <f>Inputs!$B$4</f>
        <v>54.991999999999997</v>
      </c>
      <c r="O1149" s="9">
        <f>IF(M1149=1,Inputs!$B$6,Inputs!$B$4)</f>
        <v>54.991999999999997</v>
      </c>
      <c r="P1149" s="9">
        <f>IF(M1149=1,Inputs!$B$7,Inputs!$B$4)</f>
        <v>54.991999999999997</v>
      </c>
      <c r="Q1149" s="9">
        <f>MAX(0,Inputs!$B$4-O1149)</f>
        <v>0</v>
      </c>
      <c r="R1149" s="9">
        <f>MAX(0,Inputs!$B$4-P1149)</f>
        <v>0</v>
      </c>
    </row>
    <row r="1150" spans="1:18" ht="15" customHeight="1">
      <c r="A1150" s="4">
        <v>44609.833333333299</v>
      </c>
      <c r="B1150" s="5">
        <v>44609</v>
      </c>
      <c r="C1150" s="6">
        <v>2</v>
      </c>
      <c r="D1150" s="7" t="s">
        <v>27</v>
      </c>
      <c r="E1150" s="7" t="s">
        <v>19</v>
      </c>
      <c r="F1150" s="7" t="s">
        <v>25</v>
      </c>
      <c r="G1150" s="6">
        <v>20</v>
      </c>
      <c r="H1150" s="8">
        <v>1.331</v>
      </c>
      <c r="I1150" s="8">
        <v>22.456</v>
      </c>
      <c r="J1150" s="8">
        <v>5.1299999999999998E-2</v>
      </c>
      <c r="K1150" s="8">
        <v>2.4140000000000001</v>
      </c>
      <c r="L1150" s="9">
        <f>K1150*Inputs!$B$5</f>
        <v>2.36572</v>
      </c>
      <c r="M1150" s="10">
        <f>IF(AND(OR(C1150=1,C1150=2,C1150=12),G1150&gt;=Inputs!$B$8,G1150&lt;=Inputs!$B$9,K1150&lt;=Inputs!$B$10),1,0)</f>
        <v>0</v>
      </c>
      <c r="N1150" s="9">
        <f>Inputs!$B$4</f>
        <v>54.991999999999997</v>
      </c>
      <c r="O1150" s="9">
        <f>IF(M1150=1,Inputs!$B$6,Inputs!$B$4)</f>
        <v>54.991999999999997</v>
      </c>
      <c r="P1150" s="9">
        <f>IF(M1150=1,Inputs!$B$7,Inputs!$B$4)</f>
        <v>54.991999999999997</v>
      </c>
      <c r="Q1150" s="9">
        <f>MAX(0,Inputs!$B$4-O1150)</f>
        <v>0</v>
      </c>
      <c r="R1150" s="9">
        <f>MAX(0,Inputs!$B$4-P1150)</f>
        <v>0</v>
      </c>
    </row>
    <row r="1151" spans="1:18" ht="15" customHeight="1">
      <c r="A1151" s="4">
        <v>44609.875</v>
      </c>
      <c r="B1151" s="5">
        <v>44609</v>
      </c>
      <c r="C1151" s="6">
        <v>2</v>
      </c>
      <c r="D1151" s="7" t="s">
        <v>27</v>
      </c>
      <c r="E1151" s="7" t="s">
        <v>19</v>
      </c>
      <c r="F1151" s="7" t="s">
        <v>25</v>
      </c>
      <c r="G1151" s="6">
        <v>21</v>
      </c>
      <c r="H1151" s="8">
        <v>1.331</v>
      </c>
      <c r="I1151" s="8">
        <v>22.456</v>
      </c>
      <c r="J1151" s="8">
        <v>0.12820000000000001</v>
      </c>
      <c r="K1151" s="8">
        <v>4.0389999999999997</v>
      </c>
      <c r="L1151" s="9">
        <f>K1151*Inputs!$B$5</f>
        <v>3.9582199999999998</v>
      </c>
      <c r="M1151" s="10">
        <f>IF(AND(OR(C1151=1,C1151=2,C1151=12),G1151&gt;=Inputs!$B$8,G1151&lt;=Inputs!$B$9,K1151&lt;=Inputs!$B$10),1,0)</f>
        <v>0</v>
      </c>
      <c r="N1151" s="9">
        <f>Inputs!$B$4</f>
        <v>54.991999999999997</v>
      </c>
      <c r="O1151" s="9">
        <f>IF(M1151=1,Inputs!$B$6,Inputs!$B$4)</f>
        <v>54.991999999999997</v>
      </c>
      <c r="P1151" s="9">
        <f>IF(M1151=1,Inputs!$B$7,Inputs!$B$4)</f>
        <v>54.991999999999997</v>
      </c>
      <c r="Q1151" s="9">
        <f>MAX(0,Inputs!$B$4-O1151)</f>
        <v>0</v>
      </c>
      <c r="R1151" s="9">
        <f>MAX(0,Inputs!$B$4-P1151)</f>
        <v>0</v>
      </c>
    </row>
    <row r="1152" spans="1:18" ht="15" customHeight="1">
      <c r="A1152" s="4">
        <v>44609.916666666701</v>
      </c>
      <c r="B1152" s="5">
        <v>44609</v>
      </c>
      <c r="C1152" s="6">
        <v>2</v>
      </c>
      <c r="D1152" s="7" t="s">
        <v>27</v>
      </c>
      <c r="E1152" s="7" t="s">
        <v>19</v>
      </c>
      <c r="F1152" s="7" t="s">
        <v>25</v>
      </c>
      <c r="G1152" s="6">
        <v>22</v>
      </c>
      <c r="H1152" s="8">
        <v>1.331</v>
      </c>
      <c r="I1152" s="8">
        <v>22.456</v>
      </c>
      <c r="J1152" s="8">
        <v>0.43590000000000001</v>
      </c>
      <c r="K1152" s="8">
        <v>10.539</v>
      </c>
      <c r="L1152" s="9">
        <f>K1152*Inputs!$B$5</f>
        <v>10.32822</v>
      </c>
      <c r="M1152" s="10">
        <f>IF(AND(OR(C1152=1,C1152=2,C1152=12),G1152&gt;=Inputs!$B$8,G1152&lt;=Inputs!$B$9,K1152&lt;=Inputs!$B$10),1,0)</f>
        <v>0</v>
      </c>
      <c r="N1152" s="9">
        <f>Inputs!$B$4</f>
        <v>54.991999999999997</v>
      </c>
      <c r="O1152" s="9">
        <f>IF(M1152=1,Inputs!$B$6,Inputs!$B$4)</f>
        <v>54.991999999999997</v>
      </c>
      <c r="P1152" s="9">
        <f>IF(M1152=1,Inputs!$B$7,Inputs!$B$4)</f>
        <v>54.991999999999997</v>
      </c>
      <c r="Q1152" s="9">
        <f>MAX(0,Inputs!$B$4-O1152)</f>
        <v>0</v>
      </c>
      <c r="R1152" s="9">
        <f>MAX(0,Inputs!$B$4-P1152)</f>
        <v>0</v>
      </c>
    </row>
    <row r="1153" spans="1:18" ht="15" customHeight="1">
      <c r="A1153" s="4">
        <v>44609.958333333299</v>
      </c>
      <c r="B1153" s="5">
        <v>44609</v>
      </c>
      <c r="C1153" s="6">
        <v>2</v>
      </c>
      <c r="D1153" s="7" t="s">
        <v>27</v>
      </c>
      <c r="E1153" s="7" t="s">
        <v>19</v>
      </c>
      <c r="F1153" s="7" t="s">
        <v>25</v>
      </c>
      <c r="G1153" s="6">
        <v>23</v>
      </c>
      <c r="H1153" s="8">
        <v>1.331</v>
      </c>
      <c r="I1153" s="8">
        <v>22.456</v>
      </c>
      <c r="J1153" s="8">
        <v>0.74360000000000004</v>
      </c>
      <c r="K1153" s="8">
        <v>17.039000000000001</v>
      </c>
      <c r="L1153" s="9">
        <f>K1153*Inputs!$B$5</f>
        <v>16.698220000000003</v>
      </c>
      <c r="M1153" s="10">
        <f>IF(AND(OR(C1153=1,C1153=2,C1153=12),G1153&gt;=Inputs!$B$8,G1153&lt;=Inputs!$B$9,K1153&lt;=Inputs!$B$10),1,0)</f>
        <v>0</v>
      </c>
      <c r="N1153" s="9">
        <f>Inputs!$B$4</f>
        <v>54.991999999999997</v>
      </c>
      <c r="O1153" s="9">
        <f>IF(M1153=1,Inputs!$B$6,Inputs!$B$4)</f>
        <v>54.991999999999997</v>
      </c>
      <c r="P1153" s="9">
        <f>IF(M1153=1,Inputs!$B$7,Inputs!$B$4)</f>
        <v>54.991999999999997</v>
      </c>
      <c r="Q1153" s="9">
        <f>MAX(0,Inputs!$B$4-O1153)</f>
        <v>0</v>
      </c>
      <c r="R1153" s="9">
        <f>MAX(0,Inputs!$B$4-P1153)</f>
        <v>0</v>
      </c>
    </row>
    <row r="1154" spans="1:18" ht="15" customHeight="1">
      <c r="A1154" s="4">
        <v>44610</v>
      </c>
      <c r="B1154" s="5">
        <v>44610</v>
      </c>
      <c r="C1154" s="6">
        <v>2</v>
      </c>
      <c r="D1154" s="7" t="s">
        <v>27</v>
      </c>
      <c r="E1154" s="7" t="s">
        <v>19</v>
      </c>
      <c r="F1154" s="7" t="s">
        <v>26</v>
      </c>
      <c r="G1154" s="6">
        <v>0</v>
      </c>
      <c r="H1154" s="8">
        <v>1.585</v>
      </c>
      <c r="I1154" s="8">
        <v>22.687000000000001</v>
      </c>
      <c r="J1154" s="8">
        <v>0.86670000000000003</v>
      </c>
      <c r="K1154" s="8">
        <v>19.873000000000001</v>
      </c>
      <c r="L1154" s="9">
        <f>K1154*Inputs!$B$5</f>
        <v>19.475540000000002</v>
      </c>
      <c r="M1154" s="10">
        <f>IF(AND(OR(C1154=1,C1154=2,C1154=12),G1154&gt;=Inputs!$B$8,G1154&lt;=Inputs!$B$9,K1154&lt;=Inputs!$B$10),1,0)</f>
        <v>0</v>
      </c>
      <c r="N1154" s="9">
        <f>Inputs!$B$4</f>
        <v>54.991999999999997</v>
      </c>
      <c r="O1154" s="9">
        <f>IF(M1154=1,Inputs!$B$6,Inputs!$B$4)</f>
        <v>54.991999999999997</v>
      </c>
      <c r="P1154" s="9">
        <f>IF(M1154=1,Inputs!$B$7,Inputs!$B$4)</f>
        <v>54.991999999999997</v>
      </c>
      <c r="Q1154" s="9">
        <f>MAX(0,Inputs!$B$4-O1154)</f>
        <v>0</v>
      </c>
      <c r="R1154" s="9">
        <f>MAX(0,Inputs!$B$4-P1154)</f>
        <v>0</v>
      </c>
    </row>
    <row r="1155" spans="1:18" ht="15" customHeight="1">
      <c r="A1155" s="4">
        <v>44610.041666666701</v>
      </c>
      <c r="B1155" s="5">
        <v>44610</v>
      </c>
      <c r="C1155" s="6">
        <v>2</v>
      </c>
      <c r="D1155" s="7" t="s">
        <v>27</v>
      </c>
      <c r="E1155" s="7" t="s">
        <v>19</v>
      </c>
      <c r="F1155" s="7" t="s">
        <v>26</v>
      </c>
      <c r="G1155" s="6">
        <v>1</v>
      </c>
      <c r="H1155" s="8">
        <v>1.585</v>
      </c>
      <c r="I1155" s="8">
        <v>22.687000000000001</v>
      </c>
      <c r="J1155" s="8">
        <v>0.9</v>
      </c>
      <c r="K1155" s="8">
        <v>20.577000000000002</v>
      </c>
      <c r="L1155" s="9">
        <f>K1155*Inputs!$B$5</f>
        <v>20.165460000000003</v>
      </c>
      <c r="M1155" s="10">
        <f>IF(AND(OR(C1155=1,C1155=2,C1155=12),G1155&gt;=Inputs!$B$8,G1155&lt;=Inputs!$B$9,K1155&lt;=Inputs!$B$10),1,0)</f>
        <v>0</v>
      </c>
      <c r="N1155" s="9">
        <f>Inputs!$B$4</f>
        <v>54.991999999999997</v>
      </c>
      <c r="O1155" s="9">
        <f>IF(M1155=1,Inputs!$B$6,Inputs!$B$4)</f>
        <v>54.991999999999997</v>
      </c>
      <c r="P1155" s="9">
        <f>IF(M1155=1,Inputs!$B$7,Inputs!$B$4)</f>
        <v>54.991999999999997</v>
      </c>
      <c r="Q1155" s="9">
        <f>MAX(0,Inputs!$B$4-O1155)</f>
        <v>0</v>
      </c>
      <c r="R1155" s="9">
        <f>MAX(0,Inputs!$B$4-P1155)</f>
        <v>0</v>
      </c>
    </row>
    <row r="1156" spans="1:18" ht="15" customHeight="1">
      <c r="A1156" s="4">
        <v>44610.083333333299</v>
      </c>
      <c r="B1156" s="5">
        <v>44610</v>
      </c>
      <c r="C1156" s="6">
        <v>2</v>
      </c>
      <c r="D1156" s="7" t="s">
        <v>27</v>
      </c>
      <c r="E1156" s="7" t="s">
        <v>19</v>
      </c>
      <c r="F1156" s="7" t="s">
        <v>26</v>
      </c>
      <c r="G1156" s="6">
        <v>2</v>
      </c>
      <c r="H1156" s="8">
        <v>1.585</v>
      </c>
      <c r="I1156" s="8">
        <v>22.687000000000001</v>
      </c>
      <c r="J1156" s="8">
        <v>0.93330000000000002</v>
      </c>
      <c r="K1156" s="8">
        <v>21.28</v>
      </c>
      <c r="L1156" s="9">
        <f>K1156*Inputs!$B$5</f>
        <v>20.854400000000002</v>
      </c>
      <c r="M1156" s="10">
        <f>IF(AND(OR(C1156=1,C1156=2,C1156=12),G1156&gt;=Inputs!$B$8,G1156&lt;=Inputs!$B$9,K1156&lt;=Inputs!$B$10),1,0)</f>
        <v>0</v>
      </c>
      <c r="N1156" s="9">
        <f>Inputs!$B$4</f>
        <v>54.991999999999997</v>
      </c>
      <c r="O1156" s="9">
        <f>IF(M1156=1,Inputs!$B$6,Inputs!$B$4)</f>
        <v>54.991999999999997</v>
      </c>
      <c r="P1156" s="9">
        <f>IF(M1156=1,Inputs!$B$7,Inputs!$B$4)</f>
        <v>54.991999999999997</v>
      </c>
      <c r="Q1156" s="9">
        <f>MAX(0,Inputs!$B$4-O1156)</f>
        <v>0</v>
      </c>
      <c r="R1156" s="9">
        <f>MAX(0,Inputs!$B$4-P1156)</f>
        <v>0</v>
      </c>
    </row>
    <row r="1157" spans="1:18" ht="15" customHeight="1">
      <c r="A1157" s="4">
        <v>44610.125</v>
      </c>
      <c r="B1157" s="5">
        <v>44610</v>
      </c>
      <c r="C1157" s="6">
        <v>2</v>
      </c>
      <c r="D1157" s="7" t="s">
        <v>27</v>
      </c>
      <c r="E1157" s="7" t="s">
        <v>19</v>
      </c>
      <c r="F1157" s="7" t="s">
        <v>26</v>
      </c>
      <c r="G1157" s="6">
        <v>3</v>
      </c>
      <c r="H1157" s="8">
        <v>1.585</v>
      </c>
      <c r="I1157" s="8">
        <v>22.687000000000001</v>
      </c>
      <c r="J1157" s="8">
        <v>0.9667</v>
      </c>
      <c r="K1157" s="8">
        <v>21.984000000000002</v>
      </c>
      <c r="L1157" s="9">
        <f>K1157*Inputs!$B$5</f>
        <v>21.544320000000003</v>
      </c>
      <c r="M1157" s="10">
        <f>IF(AND(OR(C1157=1,C1157=2,C1157=12),G1157&gt;=Inputs!$B$8,G1157&lt;=Inputs!$B$9,K1157&lt;=Inputs!$B$10),1,0)</f>
        <v>0</v>
      </c>
      <c r="N1157" s="9">
        <f>Inputs!$B$4</f>
        <v>54.991999999999997</v>
      </c>
      <c r="O1157" s="9">
        <f>IF(M1157=1,Inputs!$B$6,Inputs!$B$4)</f>
        <v>54.991999999999997</v>
      </c>
      <c r="P1157" s="9">
        <f>IF(M1157=1,Inputs!$B$7,Inputs!$B$4)</f>
        <v>54.991999999999997</v>
      </c>
      <c r="Q1157" s="9">
        <f>MAX(0,Inputs!$B$4-O1157)</f>
        <v>0</v>
      </c>
      <c r="R1157" s="9">
        <f>MAX(0,Inputs!$B$4-P1157)</f>
        <v>0</v>
      </c>
    </row>
    <row r="1158" spans="1:18" ht="15" customHeight="1">
      <c r="A1158" s="4">
        <v>44610.166666666701</v>
      </c>
      <c r="B1158" s="5">
        <v>44610</v>
      </c>
      <c r="C1158" s="6">
        <v>2</v>
      </c>
      <c r="D1158" s="7" t="s">
        <v>27</v>
      </c>
      <c r="E1158" s="7" t="s">
        <v>19</v>
      </c>
      <c r="F1158" s="7" t="s">
        <v>26</v>
      </c>
      <c r="G1158" s="6">
        <v>4</v>
      </c>
      <c r="H1158" s="8">
        <v>1.585</v>
      </c>
      <c r="I1158" s="8">
        <v>22.687000000000001</v>
      </c>
      <c r="J1158" s="8">
        <v>1</v>
      </c>
      <c r="K1158" s="8">
        <v>22.687000000000001</v>
      </c>
      <c r="L1158" s="9">
        <f>K1158*Inputs!$B$5</f>
        <v>22.233260000000001</v>
      </c>
      <c r="M1158" s="10">
        <f>IF(AND(OR(C1158=1,C1158=2,C1158=12),G1158&gt;=Inputs!$B$8,G1158&lt;=Inputs!$B$9,K1158&lt;=Inputs!$B$10),1,0)</f>
        <v>0</v>
      </c>
      <c r="N1158" s="9">
        <f>Inputs!$B$4</f>
        <v>54.991999999999997</v>
      </c>
      <c r="O1158" s="9">
        <f>IF(M1158=1,Inputs!$B$6,Inputs!$B$4)</f>
        <v>54.991999999999997</v>
      </c>
      <c r="P1158" s="9">
        <f>IF(M1158=1,Inputs!$B$7,Inputs!$B$4)</f>
        <v>54.991999999999997</v>
      </c>
      <c r="Q1158" s="9">
        <f>MAX(0,Inputs!$B$4-O1158)</f>
        <v>0</v>
      </c>
      <c r="R1158" s="9">
        <f>MAX(0,Inputs!$B$4-P1158)</f>
        <v>0</v>
      </c>
    </row>
    <row r="1159" spans="1:18" ht="15" customHeight="1">
      <c r="A1159" s="4">
        <v>44610.208333333299</v>
      </c>
      <c r="B1159" s="5">
        <v>44610</v>
      </c>
      <c r="C1159" s="6">
        <v>2</v>
      </c>
      <c r="D1159" s="7" t="s">
        <v>27</v>
      </c>
      <c r="E1159" s="7" t="s">
        <v>19</v>
      </c>
      <c r="F1159" s="7" t="s">
        <v>26</v>
      </c>
      <c r="G1159" s="6">
        <v>5</v>
      </c>
      <c r="H1159" s="8">
        <v>1.585</v>
      </c>
      <c r="I1159" s="8">
        <v>22.687000000000001</v>
      </c>
      <c r="J1159" s="8">
        <v>0.93330000000000002</v>
      </c>
      <c r="K1159" s="8">
        <v>21.28</v>
      </c>
      <c r="L1159" s="9">
        <f>K1159*Inputs!$B$5</f>
        <v>20.854400000000002</v>
      </c>
      <c r="M1159" s="10">
        <f>IF(AND(OR(C1159=1,C1159=2,C1159=12),G1159&gt;=Inputs!$B$8,G1159&lt;=Inputs!$B$9,K1159&lt;=Inputs!$B$10),1,0)</f>
        <v>0</v>
      </c>
      <c r="N1159" s="9">
        <f>Inputs!$B$4</f>
        <v>54.991999999999997</v>
      </c>
      <c r="O1159" s="9">
        <f>IF(M1159=1,Inputs!$B$6,Inputs!$B$4)</f>
        <v>54.991999999999997</v>
      </c>
      <c r="P1159" s="9">
        <f>IF(M1159=1,Inputs!$B$7,Inputs!$B$4)</f>
        <v>54.991999999999997</v>
      </c>
      <c r="Q1159" s="9">
        <f>MAX(0,Inputs!$B$4-O1159)</f>
        <v>0</v>
      </c>
      <c r="R1159" s="9">
        <f>MAX(0,Inputs!$B$4-P1159)</f>
        <v>0</v>
      </c>
    </row>
    <row r="1160" spans="1:18" ht="15" customHeight="1">
      <c r="A1160" s="4">
        <v>44610.25</v>
      </c>
      <c r="B1160" s="5">
        <v>44610</v>
      </c>
      <c r="C1160" s="6">
        <v>2</v>
      </c>
      <c r="D1160" s="7" t="s">
        <v>27</v>
      </c>
      <c r="E1160" s="7" t="s">
        <v>19</v>
      </c>
      <c r="F1160" s="7" t="s">
        <v>26</v>
      </c>
      <c r="G1160" s="6">
        <v>6</v>
      </c>
      <c r="H1160" s="8">
        <v>1.585</v>
      </c>
      <c r="I1160" s="8">
        <v>22.687000000000001</v>
      </c>
      <c r="J1160" s="8">
        <v>0.4667</v>
      </c>
      <c r="K1160" s="8">
        <v>11.433</v>
      </c>
      <c r="L1160" s="9">
        <f>K1160*Inputs!$B$5</f>
        <v>11.20434</v>
      </c>
      <c r="M1160" s="10">
        <f>IF(AND(OR(C1160=1,C1160=2,C1160=12),G1160&gt;=Inputs!$B$8,G1160&lt;=Inputs!$B$9,K1160&lt;=Inputs!$B$10),1,0)</f>
        <v>0</v>
      </c>
      <c r="N1160" s="9">
        <f>Inputs!$B$4</f>
        <v>54.991999999999997</v>
      </c>
      <c r="O1160" s="9">
        <f>IF(M1160=1,Inputs!$B$6,Inputs!$B$4)</f>
        <v>54.991999999999997</v>
      </c>
      <c r="P1160" s="9">
        <f>IF(M1160=1,Inputs!$B$7,Inputs!$B$4)</f>
        <v>54.991999999999997</v>
      </c>
      <c r="Q1160" s="9">
        <f>MAX(0,Inputs!$B$4-O1160)</f>
        <v>0</v>
      </c>
      <c r="R1160" s="9">
        <f>MAX(0,Inputs!$B$4-P1160)</f>
        <v>0</v>
      </c>
    </row>
    <row r="1161" spans="1:18" ht="15" customHeight="1">
      <c r="A1161" s="4">
        <v>44610.291666666701</v>
      </c>
      <c r="B1161" s="5">
        <v>44610</v>
      </c>
      <c r="C1161" s="6">
        <v>2</v>
      </c>
      <c r="D1161" s="7" t="s">
        <v>27</v>
      </c>
      <c r="E1161" s="7" t="s">
        <v>19</v>
      </c>
      <c r="F1161" s="7" t="s">
        <v>26</v>
      </c>
      <c r="G1161" s="6">
        <v>7</v>
      </c>
      <c r="H1161" s="8">
        <v>1.585</v>
      </c>
      <c r="I1161" s="8">
        <v>22.687000000000001</v>
      </c>
      <c r="J1161" s="8">
        <v>0</v>
      </c>
      <c r="K1161" s="8">
        <v>1.585</v>
      </c>
      <c r="L1161" s="9">
        <f>K1161*Inputs!$B$5</f>
        <v>1.5532999999999999</v>
      </c>
      <c r="M1161" s="10">
        <f>IF(AND(OR(C1161=1,C1161=2,C1161=12),G1161&gt;=Inputs!$B$8,G1161&lt;=Inputs!$B$9,K1161&lt;=Inputs!$B$10),1,0)</f>
        <v>0</v>
      </c>
      <c r="N1161" s="9">
        <f>Inputs!$B$4</f>
        <v>54.991999999999997</v>
      </c>
      <c r="O1161" s="9">
        <f>IF(M1161=1,Inputs!$B$6,Inputs!$B$4)</f>
        <v>54.991999999999997</v>
      </c>
      <c r="P1161" s="9">
        <f>IF(M1161=1,Inputs!$B$7,Inputs!$B$4)</f>
        <v>54.991999999999997</v>
      </c>
      <c r="Q1161" s="9">
        <f>MAX(0,Inputs!$B$4-O1161)</f>
        <v>0</v>
      </c>
      <c r="R1161" s="9">
        <f>MAX(0,Inputs!$B$4-P1161)</f>
        <v>0</v>
      </c>
    </row>
    <row r="1162" spans="1:18" ht="15" customHeight="1">
      <c r="A1162" s="4">
        <v>44610.333333333299</v>
      </c>
      <c r="B1162" s="5">
        <v>44610</v>
      </c>
      <c r="C1162" s="6">
        <v>2</v>
      </c>
      <c r="D1162" s="7" t="s">
        <v>27</v>
      </c>
      <c r="E1162" s="7" t="s">
        <v>19</v>
      </c>
      <c r="F1162" s="7" t="s">
        <v>26</v>
      </c>
      <c r="G1162" s="6">
        <v>8</v>
      </c>
      <c r="H1162" s="8">
        <v>1.585</v>
      </c>
      <c r="I1162" s="8">
        <v>22.687000000000001</v>
      </c>
      <c r="J1162" s="8">
        <v>0.1333</v>
      </c>
      <c r="K1162" s="8">
        <v>4.399</v>
      </c>
      <c r="L1162" s="9">
        <f>K1162*Inputs!$B$5</f>
        <v>4.3110200000000001</v>
      </c>
      <c r="M1162" s="10">
        <f>IF(AND(OR(C1162=1,C1162=2,C1162=12),G1162&gt;=Inputs!$B$8,G1162&lt;=Inputs!$B$9,K1162&lt;=Inputs!$B$10),1,0)</f>
        <v>0</v>
      </c>
      <c r="N1162" s="9">
        <f>Inputs!$B$4</f>
        <v>54.991999999999997</v>
      </c>
      <c r="O1162" s="9">
        <f>IF(M1162=1,Inputs!$B$6,Inputs!$B$4)</f>
        <v>54.991999999999997</v>
      </c>
      <c r="P1162" s="9">
        <f>IF(M1162=1,Inputs!$B$7,Inputs!$B$4)</f>
        <v>54.991999999999997</v>
      </c>
      <c r="Q1162" s="9">
        <f>MAX(0,Inputs!$B$4-O1162)</f>
        <v>0</v>
      </c>
      <c r="R1162" s="9">
        <f>MAX(0,Inputs!$B$4-P1162)</f>
        <v>0</v>
      </c>
    </row>
    <row r="1163" spans="1:18" ht="15" customHeight="1">
      <c r="A1163" s="4">
        <v>44610.375</v>
      </c>
      <c r="B1163" s="5">
        <v>44610</v>
      </c>
      <c r="C1163" s="6">
        <v>2</v>
      </c>
      <c r="D1163" s="7" t="s">
        <v>27</v>
      </c>
      <c r="E1163" s="7" t="s">
        <v>19</v>
      </c>
      <c r="F1163" s="7" t="s">
        <v>26</v>
      </c>
      <c r="G1163" s="6">
        <v>9</v>
      </c>
      <c r="H1163" s="8">
        <v>1.585</v>
      </c>
      <c r="I1163" s="8">
        <v>22.687000000000001</v>
      </c>
      <c r="J1163" s="8">
        <v>0.26669999999999999</v>
      </c>
      <c r="K1163" s="8">
        <v>7.2119999999999997</v>
      </c>
      <c r="L1163" s="9">
        <f>K1163*Inputs!$B$5</f>
        <v>7.0677599999999998</v>
      </c>
      <c r="M1163" s="10">
        <f>IF(AND(OR(C1163=1,C1163=2,C1163=12),G1163&gt;=Inputs!$B$8,G1163&lt;=Inputs!$B$9,K1163&lt;=Inputs!$B$10),1,0)</f>
        <v>0</v>
      </c>
      <c r="N1163" s="9">
        <f>Inputs!$B$4</f>
        <v>54.991999999999997</v>
      </c>
      <c r="O1163" s="9">
        <f>IF(M1163=1,Inputs!$B$6,Inputs!$B$4)</f>
        <v>54.991999999999997</v>
      </c>
      <c r="P1163" s="9">
        <f>IF(M1163=1,Inputs!$B$7,Inputs!$B$4)</f>
        <v>54.991999999999997</v>
      </c>
      <c r="Q1163" s="9">
        <f>MAX(0,Inputs!$B$4-O1163)</f>
        <v>0</v>
      </c>
      <c r="R1163" s="9">
        <f>MAX(0,Inputs!$B$4-P1163)</f>
        <v>0</v>
      </c>
    </row>
    <row r="1164" spans="1:18" ht="15" customHeight="1">
      <c r="A1164" s="4">
        <v>44610.416666666701</v>
      </c>
      <c r="B1164" s="5">
        <v>44610</v>
      </c>
      <c r="C1164" s="6">
        <v>2</v>
      </c>
      <c r="D1164" s="7" t="s">
        <v>27</v>
      </c>
      <c r="E1164" s="7" t="s">
        <v>19</v>
      </c>
      <c r="F1164" s="7" t="s">
        <v>26</v>
      </c>
      <c r="G1164" s="6">
        <v>10</v>
      </c>
      <c r="H1164" s="8">
        <v>1.585</v>
      </c>
      <c r="I1164" s="8">
        <v>22.687000000000001</v>
      </c>
      <c r="J1164" s="8">
        <v>0.4</v>
      </c>
      <c r="K1164" s="8">
        <v>10.026</v>
      </c>
      <c r="L1164" s="9">
        <f>K1164*Inputs!$B$5</f>
        <v>9.8254799999999989</v>
      </c>
      <c r="M1164" s="10">
        <f>IF(AND(OR(C1164=1,C1164=2,C1164=12),G1164&gt;=Inputs!$B$8,G1164&lt;=Inputs!$B$9,K1164&lt;=Inputs!$B$10),1,0)</f>
        <v>0</v>
      </c>
      <c r="N1164" s="9">
        <f>Inputs!$B$4</f>
        <v>54.991999999999997</v>
      </c>
      <c r="O1164" s="9">
        <f>IF(M1164=1,Inputs!$B$6,Inputs!$B$4)</f>
        <v>54.991999999999997</v>
      </c>
      <c r="P1164" s="9">
        <f>IF(M1164=1,Inputs!$B$7,Inputs!$B$4)</f>
        <v>54.991999999999997</v>
      </c>
      <c r="Q1164" s="9">
        <f>MAX(0,Inputs!$B$4-O1164)</f>
        <v>0</v>
      </c>
      <c r="R1164" s="9">
        <f>MAX(0,Inputs!$B$4-P1164)</f>
        <v>0</v>
      </c>
    </row>
    <row r="1165" spans="1:18" ht="15" customHeight="1">
      <c r="A1165" s="4">
        <v>44610.458333333299</v>
      </c>
      <c r="B1165" s="5">
        <v>44610</v>
      </c>
      <c r="C1165" s="6">
        <v>2</v>
      </c>
      <c r="D1165" s="7" t="s">
        <v>27</v>
      </c>
      <c r="E1165" s="7" t="s">
        <v>19</v>
      </c>
      <c r="F1165" s="7" t="s">
        <v>26</v>
      </c>
      <c r="G1165" s="6">
        <v>11</v>
      </c>
      <c r="H1165" s="8">
        <v>1.585</v>
      </c>
      <c r="I1165" s="8">
        <v>22.687000000000001</v>
      </c>
      <c r="J1165" s="8">
        <v>0.43330000000000002</v>
      </c>
      <c r="K1165" s="8">
        <v>10.728999999999999</v>
      </c>
      <c r="L1165" s="9">
        <f>K1165*Inputs!$B$5</f>
        <v>10.514419999999999</v>
      </c>
      <c r="M1165" s="10">
        <f>IF(AND(OR(C1165=1,C1165=2,C1165=12),G1165&gt;=Inputs!$B$8,G1165&lt;=Inputs!$B$9,K1165&lt;=Inputs!$B$10),1,0)</f>
        <v>0</v>
      </c>
      <c r="N1165" s="9">
        <f>Inputs!$B$4</f>
        <v>54.991999999999997</v>
      </c>
      <c r="O1165" s="9">
        <f>IF(M1165=1,Inputs!$B$6,Inputs!$B$4)</f>
        <v>54.991999999999997</v>
      </c>
      <c r="P1165" s="9">
        <f>IF(M1165=1,Inputs!$B$7,Inputs!$B$4)</f>
        <v>54.991999999999997</v>
      </c>
      <c r="Q1165" s="9">
        <f>MAX(0,Inputs!$B$4-O1165)</f>
        <v>0</v>
      </c>
      <c r="R1165" s="9">
        <f>MAX(0,Inputs!$B$4-P1165)</f>
        <v>0</v>
      </c>
    </row>
    <row r="1166" spans="1:18" ht="15" customHeight="1">
      <c r="A1166" s="4">
        <v>44610.5</v>
      </c>
      <c r="B1166" s="5">
        <v>44610</v>
      </c>
      <c r="C1166" s="6">
        <v>2</v>
      </c>
      <c r="D1166" s="7" t="s">
        <v>27</v>
      </c>
      <c r="E1166" s="7" t="s">
        <v>19</v>
      </c>
      <c r="F1166" s="7" t="s">
        <v>26</v>
      </c>
      <c r="G1166" s="6">
        <v>12</v>
      </c>
      <c r="H1166" s="8">
        <v>1.585</v>
      </c>
      <c r="I1166" s="8">
        <v>22.687000000000001</v>
      </c>
      <c r="J1166" s="8">
        <v>0.4667</v>
      </c>
      <c r="K1166" s="8">
        <v>11.433</v>
      </c>
      <c r="L1166" s="9">
        <f>K1166*Inputs!$B$5</f>
        <v>11.20434</v>
      </c>
      <c r="M1166" s="10">
        <f>IF(AND(OR(C1166=1,C1166=2,C1166=12),G1166&gt;=Inputs!$B$8,G1166&lt;=Inputs!$B$9,K1166&lt;=Inputs!$B$10),1,0)</f>
        <v>0</v>
      </c>
      <c r="N1166" s="9">
        <f>Inputs!$B$4</f>
        <v>54.991999999999997</v>
      </c>
      <c r="O1166" s="9">
        <f>IF(M1166=1,Inputs!$B$6,Inputs!$B$4)</f>
        <v>54.991999999999997</v>
      </c>
      <c r="P1166" s="9">
        <f>IF(M1166=1,Inputs!$B$7,Inputs!$B$4)</f>
        <v>54.991999999999997</v>
      </c>
      <c r="Q1166" s="9">
        <f>MAX(0,Inputs!$B$4-O1166)</f>
        <v>0</v>
      </c>
      <c r="R1166" s="9">
        <f>MAX(0,Inputs!$B$4-P1166)</f>
        <v>0</v>
      </c>
    </row>
    <row r="1167" spans="1:18" ht="15" customHeight="1">
      <c r="A1167" s="4">
        <v>44610.541666666701</v>
      </c>
      <c r="B1167" s="5">
        <v>44610</v>
      </c>
      <c r="C1167" s="6">
        <v>2</v>
      </c>
      <c r="D1167" s="7" t="s">
        <v>27</v>
      </c>
      <c r="E1167" s="7" t="s">
        <v>19</v>
      </c>
      <c r="F1167" s="7" t="s">
        <v>26</v>
      </c>
      <c r="G1167" s="6">
        <v>13</v>
      </c>
      <c r="H1167" s="8">
        <v>1.585</v>
      </c>
      <c r="I1167" s="8">
        <v>22.687000000000001</v>
      </c>
      <c r="J1167" s="8">
        <v>0.4667</v>
      </c>
      <c r="K1167" s="8">
        <v>11.433</v>
      </c>
      <c r="L1167" s="9">
        <f>K1167*Inputs!$B$5</f>
        <v>11.20434</v>
      </c>
      <c r="M1167" s="10">
        <f>IF(AND(OR(C1167=1,C1167=2,C1167=12),G1167&gt;=Inputs!$B$8,G1167&lt;=Inputs!$B$9,K1167&lt;=Inputs!$B$10),1,0)</f>
        <v>0</v>
      </c>
      <c r="N1167" s="9">
        <f>Inputs!$B$4</f>
        <v>54.991999999999997</v>
      </c>
      <c r="O1167" s="9">
        <f>IF(M1167=1,Inputs!$B$6,Inputs!$B$4)</f>
        <v>54.991999999999997</v>
      </c>
      <c r="P1167" s="9">
        <f>IF(M1167=1,Inputs!$B$7,Inputs!$B$4)</f>
        <v>54.991999999999997</v>
      </c>
      <c r="Q1167" s="9">
        <f>MAX(0,Inputs!$B$4-O1167)</f>
        <v>0</v>
      </c>
      <c r="R1167" s="9">
        <f>MAX(0,Inputs!$B$4-P1167)</f>
        <v>0</v>
      </c>
    </row>
    <row r="1168" spans="1:18" ht="15" customHeight="1">
      <c r="A1168" s="4">
        <v>44610.583333333299</v>
      </c>
      <c r="B1168" s="5">
        <v>44610</v>
      </c>
      <c r="C1168" s="6">
        <v>2</v>
      </c>
      <c r="D1168" s="7" t="s">
        <v>27</v>
      </c>
      <c r="E1168" s="7" t="s">
        <v>19</v>
      </c>
      <c r="F1168" s="7" t="s">
        <v>26</v>
      </c>
      <c r="G1168" s="6">
        <v>14</v>
      </c>
      <c r="H1168" s="8">
        <v>1.585</v>
      </c>
      <c r="I1168" s="8">
        <v>22.687000000000001</v>
      </c>
      <c r="J1168" s="8">
        <v>0.4667</v>
      </c>
      <c r="K1168" s="8">
        <v>11.433</v>
      </c>
      <c r="L1168" s="9">
        <f>K1168*Inputs!$B$5</f>
        <v>11.20434</v>
      </c>
      <c r="M1168" s="10">
        <f>IF(AND(OR(C1168=1,C1168=2,C1168=12),G1168&gt;=Inputs!$B$8,G1168&lt;=Inputs!$B$9,K1168&lt;=Inputs!$B$10),1,0)</f>
        <v>0</v>
      </c>
      <c r="N1168" s="9">
        <f>Inputs!$B$4</f>
        <v>54.991999999999997</v>
      </c>
      <c r="O1168" s="9">
        <f>IF(M1168=1,Inputs!$B$6,Inputs!$B$4)</f>
        <v>54.991999999999997</v>
      </c>
      <c r="P1168" s="9">
        <f>IF(M1168=1,Inputs!$B$7,Inputs!$B$4)</f>
        <v>54.991999999999997</v>
      </c>
      <c r="Q1168" s="9">
        <f>MAX(0,Inputs!$B$4-O1168)</f>
        <v>0</v>
      </c>
      <c r="R1168" s="9">
        <f>MAX(0,Inputs!$B$4-P1168)</f>
        <v>0</v>
      </c>
    </row>
    <row r="1169" spans="1:18" ht="15" customHeight="1">
      <c r="A1169" s="4">
        <v>44610.625</v>
      </c>
      <c r="B1169" s="5">
        <v>44610</v>
      </c>
      <c r="C1169" s="6">
        <v>2</v>
      </c>
      <c r="D1169" s="7" t="s">
        <v>27</v>
      </c>
      <c r="E1169" s="7" t="s">
        <v>19</v>
      </c>
      <c r="F1169" s="7" t="s">
        <v>26</v>
      </c>
      <c r="G1169" s="6">
        <v>15</v>
      </c>
      <c r="H1169" s="8">
        <v>1.585</v>
      </c>
      <c r="I1169" s="8">
        <v>22.687000000000001</v>
      </c>
      <c r="J1169" s="8">
        <v>0.4667</v>
      </c>
      <c r="K1169" s="8">
        <v>11.433</v>
      </c>
      <c r="L1169" s="9">
        <f>K1169*Inputs!$B$5</f>
        <v>11.20434</v>
      </c>
      <c r="M1169" s="10">
        <f>IF(AND(OR(C1169=1,C1169=2,C1169=12),G1169&gt;=Inputs!$B$8,G1169&lt;=Inputs!$B$9,K1169&lt;=Inputs!$B$10),1,0)</f>
        <v>0</v>
      </c>
      <c r="N1169" s="9">
        <f>Inputs!$B$4</f>
        <v>54.991999999999997</v>
      </c>
      <c r="O1169" s="9">
        <f>IF(M1169=1,Inputs!$B$6,Inputs!$B$4)</f>
        <v>54.991999999999997</v>
      </c>
      <c r="P1169" s="9">
        <f>IF(M1169=1,Inputs!$B$7,Inputs!$B$4)</f>
        <v>54.991999999999997</v>
      </c>
      <c r="Q1169" s="9">
        <f>MAX(0,Inputs!$B$4-O1169)</f>
        <v>0</v>
      </c>
      <c r="R1169" s="9">
        <f>MAX(0,Inputs!$B$4-P1169)</f>
        <v>0</v>
      </c>
    </row>
    <row r="1170" spans="1:18" ht="15" customHeight="1">
      <c r="A1170" s="4">
        <v>44610.666666666701</v>
      </c>
      <c r="B1170" s="5">
        <v>44610</v>
      </c>
      <c r="C1170" s="6">
        <v>2</v>
      </c>
      <c r="D1170" s="7" t="s">
        <v>27</v>
      </c>
      <c r="E1170" s="7" t="s">
        <v>19</v>
      </c>
      <c r="F1170" s="7" t="s">
        <v>26</v>
      </c>
      <c r="G1170" s="6">
        <v>16</v>
      </c>
      <c r="H1170" s="8">
        <v>1.585</v>
      </c>
      <c r="I1170" s="8">
        <v>22.687000000000001</v>
      </c>
      <c r="J1170" s="8">
        <v>0.4667</v>
      </c>
      <c r="K1170" s="8">
        <v>11.433</v>
      </c>
      <c r="L1170" s="9">
        <f>K1170*Inputs!$B$5</f>
        <v>11.20434</v>
      </c>
      <c r="M1170" s="10">
        <f>IF(AND(OR(C1170=1,C1170=2,C1170=12),G1170&gt;=Inputs!$B$8,G1170&lt;=Inputs!$B$9,K1170&lt;=Inputs!$B$10),1,0)</f>
        <v>0</v>
      </c>
      <c r="N1170" s="9">
        <f>Inputs!$B$4</f>
        <v>54.991999999999997</v>
      </c>
      <c r="O1170" s="9">
        <f>IF(M1170=1,Inputs!$B$6,Inputs!$B$4)</f>
        <v>54.991999999999997</v>
      </c>
      <c r="P1170" s="9">
        <f>IF(M1170=1,Inputs!$B$7,Inputs!$B$4)</f>
        <v>54.991999999999997</v>
      </c>
      <c r="Q1170" s="9">
        <f>MAX(0,Inputs!$B$4-O1170)</f>
        <v>0</v>
      </c>
      <c r="R1170" s="9">
        <f>MAX(0,Inputs!$B$4-P1170)</f>
        <v>0</v>
      </c>
    </row>
    <row r="1171" spans="1:18" ht="15" customHeight="1">
      <c r="A1171" s="4">
        <v>44610.708333333299</v>
      </c>
      <c r="B1171" s="5">
        <v>44610</v>
      </c>
      <c r="C1171" s="6">
        <v>2</v>
      </c>
      <c r="D1171" s="7" t="s">
        <v>27</v>
      </c>
      <c r="E1171" s="7" t="s">
        <v>19</v>
      </c>
      <c r="F1171" s="7" t="s">
        <v>26</v>
      </c>
      <c r="G1171" s="6">
        <v>17</v>
      </c>
      <c r="H1171" s="8">
        <v>1.585</v>
      </c>
      <c r="I1171" s="8">
        <v>22.687000000000001</v>
      </c>
      <c r="J1171" s="8">
        <v>0.26669999999999999</v>
      </c>
      <c r="K1171" s="8">
        <v>7.2119999999999997</v>
      </c>
      <c r="L1171" s="9">
        <f>K1171*Inputs!$B$5</f>
        <v>7.0677599999999998</v>
      </c>
      <c r="M1171" s="10">
        <f>IF(AND(OR(C1171=1,C1171=2,C1171=12),G1171&gt;=Inputs!$B$8,G1171&lt;=Inputs!$B$9,K1171&lt;=Inputs!$B$10),1,0)</f>
        <v>0</v>
      </c>
      <c r="N1171" s="9">
        <f>Inputs!$B$4</f>
        <v>54.991999999999997</v>
      </c>
      <c r="O1171" s="9">
        <f>IF(M1171=1,Inputs!$B$6,Inputs!$B$4)</f>
        <v>54.991999999999997</v>
      </c>
      <c r="P1171" s="9">
        <f>IF(M1171=1,Inputs!$B$7,Inputs!$B$4)</f>
        <v>54.991999999999997</v>
      </c>
      <c r="Q1171" s="9">
        <f>MAX(0,Inputs!$B$4-O1171)</f>
        <v>0</v>
      </c>
      <c r="R1171" s="9">
        <f>MAX(0,Inputs!$B$4-P1171)</f>
        <v>0</v>
      </c>
    </row>
    <row r="1172" spans="1:18" ht="15" customHeight="1">
      <c r="A1172" s="4">
        <v>44610.75</v>
      </c>
      <c r="B1172" s="5">
        <v>44610</v>
      </c>
      <c r="C1172" s="6">
        <v>2</v>
      </c>
      <c r="D1172" s="7" t="s">
        <v>27</v>
      </c>
      <c r="E1172" s="7" t="s">
        <v>19</v>
      </c>
      <c r="F1172" s="7" t="s">
        <v>26</v>
      </c>
      <c r="G1172" s="6">
        <v>18</v>
      </c>
      <c r="H1172" s="8">
        <v>1.585</v>
      </c>
      <c r="I1172" s="8">
        <v>22.687000000000001</v>
      </c>
      <c r="J1172" s="8">
        <v>6.6699999999999995E-2</v>
      </c>
      <c r="K1172" s="8">
        <v>2.992</v>
      </c>
      <c r="L1172" s="9">
        <f>K1172*Inputs!$B$5</f>
        <v>2.9321600000000001</v>
      </c>
      <c r="M1172" s="10">
        <f>IF(AND(OR(C1172=1,C1172=2,C1172=12),G1172&gt;=Inputs!$B$8,G1172&lt;=Inputs!$B$9,K1172&lt;=Inputs!$B$10),1,0)</f>
        <v>0</v>
      </c>
      <c r="N1172" s="9">
        <f>Inputs!$B$4</f>
        <v>54.991999999999997</v>
      </c>
      <c r="O1172" s="9">
        <f>IF(M1172=1,Inputs!$B$6,Inputs!$B$4)</f>
        <v>54.991999999999997</v>
      </c>
      <c r="P1172" s="9">
        <f>IF(M1172=1,Inputs!$B$7,Inputs!$B$4)</f>
        <v>54.991999999999997</v>
      </c>
      <c r="Q1172" s="9">
        <f>MAX(0,Inputs!$B$4-O1172)</f>
        <v>0</v>
      </c>
      <c r="R1172" s="9">
        <f>MAX(0,Inputs!$B$4-P1172)</f>
        <v>0</v>
      </c>
    </row>
    <row r="1173" spans="1:18" ht="15" customHeight="1">
      <c r="A1173" s="4">
        <v>44610.791666666701</v>
      </c>
      <c r="B1173" s="5">
        <v>44610</v>
      </c>
      <c r="C1173" s="6">
        <v>2</v>
      </c>
      <c r="D1173" s="7" t="s">
        <v>27</v>
      </c>
      <c r="E1173" s="7" t="s">
        <v>19</v>
      </c>
      <c r="F1173" s="7" t="s">
        <v>26</v>
      </c>
      <c r="G1173" s="6">
        <v>19</v>
      </c>
      <c r="H1173" s="8">
        <v>1.585</v>
      </c>
      <c r="I1173" s="8">
        <v>22.687000000000001</v>
      </c>
      <c r="J1173" s="8">
        <v>6.6699999999999995E-2</v>
      </c>
      <c r="K1173" s="8">
        <v>2.992</v>
      </c>
      <c r="L1173" s="9">
        <f>K1173*Inputs!$B$5</f>
        <v>2.9321600000000001</v>
      </c>
      <c r="M1173" s="10">
        <f>IF(AND(OR(C1173=1,C1173=2,C1173=12),G1173&gt;=Inputs!$B$8,G1173&lt;=Inputs!$B$9,K1173&lt;=Inputs!$B$10),1,0)</f>
        <v>0</v>
      </c>
      <c r="N1173" s="9">
        <f>Inputs!$B$4</f>
        <v>54.991999999999997</v>
      </c>
      <c r="O1173" s="9">
        <f>IF(M1173=1,Inputs!$B$6,Inputs!$B$4)</f>
        <v>54.991999999999997</v>
      </c>
      <c r="P1173" s="9">
        <f>IF(M1173=1,Inputs!$B$7,Inputs!$B$4)</f>
        <v>54.991999999999997</v>
      </c>
      <c r="Q1173" s="9">
        <f>MAX(0,Inputs!$B$4-O1173)</f>
        <v>0</v>
      </c>
      <c r="R1173" s="9">
        <f>MAX(0,Inputs!$B$4-P1173)</f>
        <v>0</v>
      </c>
    </row>
    <row r="1174" spans="1:18" ht="15" customHeight="1">
      <c r="A1174" s="4">
        <v>44610.833333333299</v>
      </c>
      <c r="B1174" s="5">
        <v>44610</v>
      </c>
      <c r="C1174" s="6">
        <v>2</v>
      </c>
      <c r="D1174" s="7" t="s">
        <v>27</v>
      </c>
      <c r="E1174" s="7" t="s">
        <v>19</v>
      </c>
      <c r="F1174" s="7" t="s">
        <v>26</v>
      </c>
      <c r="G1174" s="6">
        <v>20</v>
      </c>
      <c r="H1174" s="8">
        <v>1.585</v>
      </c>
      <c r="I1174" s="8">
        <v>22.687000000000001</v>
      </c>
      <c r="J1174" s="8">
        <v>6.6699999999999995E-2</v>
      </c>
      <c r="K1174" s="8">
        <v>2.992</v>
      </c>
      <c r="L1174" s="9">
        <f>K1174*Inputs!$B$5</f>
        <v>2.9321600000000001</v>
      </c>
      <c r="M1174" s="10">
        <f>IF(AND(OR(C1174=1,C1174=2,C1174=12),G1174&gt;=Inputs!$B$8,G1174&lt;=Inputs!$B$9,K1174&lt;=Inputs!$B$10),1,0)</f>
        <v>0</v>
      </c>
      <c r="N1174" s="9">
        <f>Inputs!$B$4</f>
        <v>54.991999999999997</v>
      </c>
      <c r="O1174" s="9">
        <f>IF(M1174=1,Inputs!$B$6,Inputs!$B$4)</f>
        <v>54.991999999999997</v>
      </c>
      <c r="P1174" s="9">
        <f>IF(M1174=1,Inputs!$B$7,Inputs!$B$4)</f>
        <v>54.991999999999997</v>
      </c>
      <c r="Q1174" s="9">
        <f>MAX(0,Inputs!$B$4-O1174)</f>
        <v>0</v>
      </c>
      <c r="R1174" s="9">
        <f>MAX(0,Inputs!$B$4-P1174)</f>
        <v>0</v>
      </c>
    </row>
    <row r="1175" spans="1:18" ht="15" customHeight="1">
      <c r="A1175" s="4">
        <v>44610.875</v>
      </c>
      <c r="B1175" s="5">
        <v>44610</v>
      </c>
      <c r="C1175" s="6">
        <v>2</v>
      </c>
      <c r="D1175" s="7" t="s">
        <v>27</v>
      </c>
      <c r="E1175" s="7" t="s">
        <v>19</v>
      </c>
      <c r="F1175" s="7" t="s">
        <v>26</v>
      </c>
      <c r="G1175" s="6">
        <v>21</v>
      </c>
      <c r="H1175" s="8">
        <v>1.585</v>
      </c>
      <c r="I1175" s="8">
        <v>22.687000000000001</v>
      </c>
      <c r="J1175" s="8">
        <v>0.1333</v>
      </c>
      <c r="K1175" s="8">
        <v>4.399</v>
      </c>
      <c r="L1175" s="9">
        <f>K1175*Inputs!$B$5</f>
        <v>4.3110200000000001</v>
      </c>
      <c r="M1175" s="10">
        <f>IF(AND(OR(C1175=1,C1175=2,C1175=12),G1175&gt;=Inputs!$B$8,G1175&lt;=Inputs!$B$9,K1175&lt;=Inputs!$B$10),1,0)</f>
        <v>0</v>
      </c>
      <c r="N1175" s="9">
        <f>Inputs!$B$4</f>
        <v>54.991999999999997</v>
      </c>
      <c r="O1175" s="9">
        <f>IF(M1175=1,Inputs!$B$6,Inputs!$B$4)</f>
        <v>54.991999999999997</v>
      </c>
      <c r="P1175" s="9">
        <f>IF(M1175=1,Inputs!$B$7,Inputs!$B$4)</f>
        <v>54.991999999999997</v>
      </c>
      <c r="Q1175" s="9">
        <f>MAX(0,Inputs!$B$4-O1175)</f>
        <v>0</v>
      </c>
      <c r="R1175" s="9">
        <f>MAX(0,Inputs!$B$4-P1175)</f>
        <v>0</v>
      </c>
    </row>
    <row r="1176" spans="1:18" ht="15" customHeight="1">
      <c r="A1176" s="4">
        <v>44610.916666666701</v>
      </c>
      <c r="B1176" s="5">
        <v>44610</v>
      </c>
      <c r="C1176" s="6">
        <v>2</v>
      </c>
      <c r="D1176" s="7" t="s">
        <v>27</v>
      </c>
      <c r="E1176" s="7" t="s">
        <v>19</v>
      </c>
      <c r="F1176" s="7" t="s">
        <v>26</v>
      </c>
      <c r="G1176" s="6">
        <v>22</v>
      </c>
      <c r="H1176" s="8">
        <v>1.585</v>
      </c>
      <c r="I1176" s="8">
        <v>22.687000000000001</v>
      </c>
      <c r="J1176" s="8">
        <v>0.36670000000000003</v>
      </c>
      <c r="K1176" s="8">
        <v>9.3219999999999992</v>
      </c>
      <c r="L1176" s="9">
        <f>K1176*Inputs!$B$5</f>
        <v>9.1355599999999999</v>
      </c>
      <c r="M1176" s="10">
        <f>IF(AND(OR(C1176=1,C1176=2,C1176=12),G1176&gt;=Inputs!$B$8,G1176&lt;=Inputs!$B$9,K1176&lt;=Inputs!$B$10),1,0)</f>
        <v>0</v>
      </c>
      <c r="N1176" s="9">
        <f>Inputs!$B$4</f>
        <v>54.991999999999997</v>
      </c>
      <c r="O1176" s="9">
        <f>IF(M1176=1,Inputs!$B$6,Inputs!$B$4)</f>
        <v>54.991999999999997</v>
      </c>
      <c r="P1176" s="9">
        <f>IF(M1176=1,Inputs!$B$7,Inputs!$B$4)</f>
        <v>54.991999999999997</v>
      </c>
      <c r="Q1176" s="9">
        <f>MAX(0,Inputs!$B$4-O1176)</f>
        <v>0</v>
      </c>
      <c r="R1176" s="9">
        <f>MAX(0,Inputs!$B$4-P1176)</f>
        <v>0</v>
      </c>
    </row>
    <row r="1177" spans="1:18" ht="15" customHeight="1">
      <c r="A1177" s="4">
        <v>44610.958333333299</v>
      </c>
      <c r="B1177" s="5">
        <v>44610</v>
      </c>
      <c r="C1177" s="6">
        <v>2</v>
      </c>
      <c r="D1177" s="7" t="s">
        <v>27</v>
      </c>
      <c r="E1177" s="7" t="s">
        <v>19</v>
      </c>
      <c r="F1177" s="7" t="s">
        <v>26</v>
      </c>
      <c r="G1177" s="6">
        <v>23</v>
      </c>
      <c r="H1177" s="8">
        <v>1.585</v>
      </c>
      <c r="I1177" s="8">
        <v>22.687000000000001</v>
      </c>
      <c r="J1177" s="8">
        <v>0.6</v>
      </c>
      <c r="K1177" s="8">
        <v>14.246</v>
      </c>
      <c r="L1177" s="9">
        <f>K1177*Inputs!$B$5</f>
        <v>13.961080000000001</v>
      </c>
      <c r="M1177" s="10">
        <f>IF(AND(OR(C1177=1,C1177=2,C1177=12),G1177&gt;=Inputs!$B$8,G1177&lt;=Inputs!$B$9,K1177&lt;=Inputs!$B$10),1,0)</f>
        <v>0</v>
      </c>
      <c r="N1177" s="9">
        <f>Inputs!$B$4</f>
        <v>54.991999999999997</v>
      </c>
      <c r="O1177" s="9">
        <f>IF(M1177=1,Inputs!$B$6,Inputs!$B$4)</f>
        <v>54.991999999999997</v>
      </c>
      <c r="P1177" s="9">
        <f>IF(M1177=1,Inputs!$B$7,Inputs!$B$4)</f>
        <v>54.991999999999997</v>
      </c>
      <c r="Q1177" s="9">
        <f>MAX(0,Inputs!$B$4-O1177)</f>
        <v>0</v>
      </c>
      <c r="R1177" s="9">
        <f>MAX(0,Inputs!$B$4-P1177)</f>
        <v>0</v>
      </c>
    </row>
    <row r="1178" spans="1:18" ht="15" customHeight="1">
      <c r="A1178" s="4">
        <v>44611</v>
      </c>
      <c r="B1178" s="5">
        <v>44611</v>
      </c>
      <c r="C1178" s="6">
        <v>2</v>
      </c>
      <c r="D1178" s="7" t="s">
        <v>27</v>
      </c>
      <c r="E1178" s="7" t="s">
        <v>19</v>
      </c>
      <c r="F1178" s="7" t="s">
        <v>20</v>
      </c>
      <c r="G1178" s="6">
        <v>0</v>
      </c>
      <c r="H1178" s="8">
        <v>2.6360000000000001</v>
      </c>
      <c r="I1178" s="8">
        <v>21.44</v>
      </c>
      <c r="J1178" s="8">
        <v>0.73329999999999995</v>
      </c>
      <c r="K1178" s="8">
        <v>16.425999999999998</v>
      </c>
      <c r="L1178" s="9">
        <f>K1178*Inputs!$B$5</f>
        <v>16.097479999999997</v>
      </c>
      <c r="M1178" s="10">
        <f>IF(AND(OR(C1178=1,C1178=2,C1178=12),G1178&gt;=Inputs!$B$8,G1178&lt;=Inputs!$B$9,K1178&lt;=Inputs!$B$10),1,0)</f>
        <v>0</v>
      </c>
      <c r="N1178" s="9">
        <f>Inputs!$B$4</f>
        <v>54.991999999999997</v>
      </c>
      <c r="O1178" s="9">
        <f>IF(M1178=1,Inputs!$B$6,Inputs!$B$4)</f>
        <v>54.991999999999997</v>
      </c>
      <c r="P1178" s="9">
        <f>IF(M1178=1,Inputs!$B$7,Inputs!$B$4)</f>
        <v>54.991999999999997</v>
      </c>
      <c r="Q1178" s="9">
        <f>MAX(0,Inputs!$B$4-O1178)</f>
        <v>0</v>
      </c>
      <c r="R1178" s="9">
        <f>MAX(0,Inputs!$B$4-P1178)</f>
        <v>0</v>
      </c>
    </row>
    <row r="1179" spans="1:18" ht="15" customHeight="1">
      <c r="A1179" s="4">
        <v>44611.041666666701</v>
      </c>
      <c r="B1179" s="5">
        <v>44611</v>
      </c>
      <c r="C1179" s="6">
        <v>2</v>
      </c>
      <c r="D1179" s="7" t="s">
        <v>27</v>
      </c>
      <c r="E1179" s="7" t="s">
        <v>19</v>
      </c>
      <c r="F1179" s="7" t="s">
        <v>20</v>
      </c>
      <c r="G1179" s="6">
        <v>1</v>
      </c>
      <c r="H1179" s="8">
        <v>2.6360000000000001</v>
      </c>
      <c r="I1179" s="8">
        <v>21.44</v>
      </c>
      <c r="J1179" s="8">
        <v>0.8</v>
      </c>
      <c r="K1179" s="8">
        <v>17.678999999999998</v>
      </c>
      <c r="L1179" s="9">
        <f>K1179*Inputs!$B$5</f>
        <v>17.325419999999998</v>
      </c>
      <c r="M1179" s="10">
        <f>IF(AND(OR(C1179=1,C1179=2,C1179=12),G1179&gt;=Inputs!$B$8,G1179&lt;=Inputs!$B$9,K1179&lt;=Inputs!$B$10),1,0)</f>
        <v>0</v>
      </c>
      <c r="N1179" s="9">
        <f>Inputs!$B$4</f>
        <v>54.991999999999997</v>
      </c>
      <c r="O1179" s="9">
        <f>IF(M1179=1,Inputs!$B$6,Inputs!$B$4)</f>
        <v>54.991999999999997</v>
      </c>
      <c r="P1179" s="9">
        <f>IF(M1179=1,Inputs!$B$7,Inputs!$B$4)</f>
        <v>54.991999999999997</v>
      </c>
      <c r="Q1179" s="9">
        <f>MAX(0,Inputs!$B$4-O1179)</f>
        <v>0</v>
      </c>
      <c r="R1179" s="9">
        <f>MAX(0,Inputs!$B$4-P1179)</f>
        <v>0</v>
      </c>
    </row>
    <row r="1180" spans="1:18" ht="15" customHeight="1">
      <c r="A1180" s="4">
        <v>44611.083333333299</v>
      </c>
      <c r="B1180" s="5">
        <v>44611</v>
      </c>
      <c r="C1180" s="6">
        <v>2</v>
      </c>
      <c r="D1180" s="7" t="s">
        <v>27</v>
      </c>
      <c r="E1180" s="7" t="s">
        <v>19</v>
      </c>
      <c r="F1180" s="7" t="s">
        <v>20</v>
      </c>
      <c r="G1180" s="6">
        <v>2</v>
      </c>
      <c r="H1180" s="8">
        <v>2.6360000000000001</v>
      </c>
      <c r="I1180" s="8">
        <v>21.44</v>
      </c>
      <c r="J1180" s="8">
        <v>0.86670000000000003</v>
      </c>
      <c r="K1180" s="8">
        <v>18.933</v>
      </c>
      <c r="L1180" s="9">
        <f>K1180*Inputs!$B$5</f>
        <v>18.55434</v>
      </c>
      <c r="M1180" s="10">
        <f>IF(AND(OR(C1180=1,C1180=2,C1180=12),G1180&gt;=Inputs!$B$8,G1180&lt;=Inputs!$B$9,K1180&lt;=Inputs!$B$10),1,0)</f>
        <v>0</v>
      </c>
      <c r="N1180" s="9">
        <f>Inputs!$B$4</f>
        <v>54.991999999999997</v>
      </c>
      <c r="O1180" s="9">
        <f>IF(M1180=1,Inputs!$B$6,Inputs!$B$4)</f>
        <v>54.991999999999997</v>
      </c>
      <c r="P1180" s="9">
        <f>IF(M1180=1,Inputs!$B$7,Inputs!$B$4)</f>
        <v>54.991999999999997</v>
      </c>
      <c r="Q1180" s="9">
        <f>MAX(0,Inputs!$B$4-O1180)</f>
        <v>0</v>
      </c>
      <c r="R1180" s="9">
        <f>MAX(0,Inputs!$B$4-P1180)</f>
        <v>0</v>
      </c>
    </row>
    <row r="1181" spans="1:18" ht="15" customHeight="1">
      <c r="A1181" s="4">
        <v>44611.125</v>
      </c>
      <c r="B1181" s="5">
        <v>44611</v>
      </c>
      <c r="C1181" s="6">
        <v>2</v>
      </c>
      <c r="D1181" s="7" t="s">
        <v>27</v>
      </c>
      <c r="E1181" s="7" t="s">
        <v>19</v>
      </c>
      <c r="F1181" s="7" t="s">
        <v>20</v>
      </c>
      <c r="G1181" s="6">
        <v>3</v>
      </c>
      <c r="H1181" s="8">
        <v>2.6360000000000001</v>
      </c>
      <c r="I1181" s="8">
        <v>21.44</v>
      </c>
      <c r="J1181" s="8">
        <v>0.93330000000000002</v>
      </c>
      <c r="K1181" s="8">
        <v>20.186</v>
      </c>
      <c r="L1181" s="9">
        <f>K1181*Inputs!$B$5</f>
        <v>19.78228</v>
      </c>
      <c r="M1181" s="10">
        <f>IF(AND(OR(C1181=1,C1181=2,C1181=12),G1181&gt;=Inputs!$B$8,G1181&lt;=Inputs!$B$9,K1181&lt;=Inputs!$B$10),1,0)</f>
        <v>0</v>
      </c>
      <c r="N1181" s="9">
        <f>Inputs!$B$4</f>
        <v>54.991999999999997</v>
      </c>
      <c r="O1181" s="9">
        <f>IF(M1181=1,Inputs!$B$6,Inputs!$B$4)</f>
        <v>54.991999999999997</v>
      </c>
      <c r="P1181" s="9">
        <f>IF(M1181=1,Inputs!$B$7,Inputs!$B$4)</f>
        <v>54.991999999999997</v>
      </c>
      <c r="Q1181" s="9">
        <f>MAX(0,Inputs!$B$4-O1181)</f>
        <v>0</v>
      </c>
      <c r="R1181" s="9">
        <f>MAX(0,Inputs!$B$4-P1181)</f>
        <v>0</v>
      </c>
    </row>
    <row r="1182" spans="1:18" ht="15" customHeight="1">
      <c r="A1182" s="4">
        <v>44611.166666666701</v>
      </c>
      <c r="B1182" s="5">
        <v>44611</v>
      </c>
      <c r="C1182" s="6">
        <v>2</v>
      </c>
      <c r="D1182" s="7" t="s">
        <v>27</v>
      </c>
      <c r="E1182" s="7" t="s">
        <v>19</v>
      </c>
      <c r="F1182" s="7" t="s">
        <v>20</v>
      </c>
      <c r="G1182" s="6">
        <v>4</v>
      </c>
      <c r="H1182" s="8">
        <v>2.6360000000000001</v>
      </c>
      <c r="I1182" s="8">
        <v>21.44</v>
      </c>
      <c r="J1182" s="8">
        <v>1</v>
      </c>
      <c r="K1182" s="8">
        <v>21.44</v>
      </c>
      <c r="L1182" s="9">
        <f>K1182*Inputs!$B$5</f>
        <v>21.011200000000002</v>
      </c>
      <c r="M1182" s="10">
        <f>IF(AND(OR(C1182=1,C1182=2,C1182=12),G1182&gt;=Inputs!$B$8,G1182&lt;=Inputs!$B$9,K1182&lt;=Inputs!$B$10),1,0)</f>
        <v>0</v>
      </c>
      <c r="N1182" s="9">
        <f>Inputs!$B$4</f>
        <v>54.991999999999997</v>
      </c>
      <c r="O1182" s="9">
        <f>IF(M1182=1,Inputs!$B$6,Inputs!$B$4)</f>
        <v>54.991999999999997</v>
      </c>
      <c r="P1182" s="9">
        <f>IF(M1182=1,Inputs!$B$7,Inputs!$B$4)</f>
        <v>54.991999999999997</v>
      </c>
      <c r="Q1182" s="9">
        <f>MAX(0,Inputs!$B$4-O1182)</f>
        <v>0</v>
      </c>
      <c r="R1182" s="9">
        <f>MAX(0,Inputs!$B$4-P1182)</f>
        <v>0</v>
      </c>
    </row>
    <row r="1183" spans="1:18" ht="15" customHeight="1">
      <c r="A1183" s="4">
        <v>44611.208333333299</v>
      </c>
      <c r="B1183" s="5">
        <v>44611</v>
      </c>
      <c r="C1183" s="6">
        <v>2</v>
      </c>
      <c r="D1183" s="7" t="s">
        <v>27</v>
      </c>
      <c r="E1183" s="7" t="s">
        <v>19</v>
      </c>
      <c r="F1183" s="7" t="s">
        <v>20</v>
      </c>
      <c r="G1183" s="6">
        <v>5</v>
      </c>
      <c r="H1183" s="8">
        <v>2.6360000000000001</v>
      </c>
      <c r="I1183" s="8">
        <v>21.44</v>
      </c>
      <c r="J1183" s="8">
        <v>0.93330000000000002</v>
      </c>
      <c r="K1183" s="8">
        <v>20.186</v>
      </c>
      <c r="L1183" s="9">
        <f>K1183*Inputs!$B$5</f>
        <v>19.78228</v>
      </c>
      <c r="M1183" s="10">
        <f>IF(AND(OR(C1183=1,C1183=2,C1183=12),G1183&gt;=Inputs!$B$8,G1183&lt;=Inputs!$B$9,K1183&lt;=Inputs!$B$10),1,0)</f>
        <v>0</v>
      </c>
      <c r="N1183" s="9">
        <f>Inputs!$B$4</f>
        <v>54.991999999999997</v>
      </c>
      <c r="O1183" s="9">
        <f>IF(M1183=1,Inputs!$B$6,Inputs!$B$4)</f>
        <v>54.991999999999997</v>
      </c>
      <c r="P1183" s="9">
        <f>IF(M1183=1,Inputs!$B$7,Inputs!$B$4)</f>
        <v>54.991999999999997</v>
      </c>
      <c r="Q1183" s="9">
        <f>MAX(0,Inputs!$B$4-O1183)</f>
        <v>0</v>
      </c>
      <c r="R1183" s="9">
        <f>MAX(0,Inputs!$B$4-P1183)</f>
        <v>0</v>
      </c>
    </row>
    <row r="1184" spans="1:18" ht="15" customHeight="1">
      <c r="A1184" s="4">
        <v>44611.25</v>
      </c>
      <c r="B1184" s="5">
        <v>44611</v>
      </c>
      <c r="C1184" s="6">
        <v>2</v>
      </c>
      <c r="D1184" s="7" t="s">
        <v>27</v>
      </c>
      <c r="E1184" s="7" t="s">
        <v>19</v>
      </c>
      <c r="F1184" s="7" t="s">
        <v>20</v>
      </c>
      <c r="G1184" s="6">
        <v>6</v>
      </c>
      <c r="H1184" s="8">
        <v>2.6360000000000001</v>
      </c>
      <c r="I1184" s="8">
        <v>21.44</v>
      </c>
      <c r="J1184" s="8">
        <v>0.8</v>
      </c>
      <c r="K1184" s="8">
        <v>17.678999999999998</v>
      </c>
      <c r="L1184" s="9">
        <f>K1184*Inputs!$B$5</f>
        <v>17.325419999999998</v>
      </c>
      <c r="M1184" s="10">
        <f>IF(AND(OR(C1184=1,C1184=2,C1184=12),G1184&gt;=Inputs!$B$8,G1184&lt;=Inputs!$B$9,K1184&lt;=Inputs!$B$10),1,0)</f>
        <v>0</v>
      </c>
      <c r="N1184" s="9">
        <f>Inputs!$B$4</f>
        <v>54.991999999999997</v>
      </c>
      <c r="O1184" s="9">
        <f>IF(M1184=1,Inputs!$B$6,Inputs!$B$4)</f>
        <v>54.991999999999997</v>
      </c>
      <c r="P1184" s="9">
        <f>IF(M1184=1,Inputs!$B$7,Inputs!$B$4)</f>
        <v>54.991999999999997</v>
      </c>
      <c r="Q1184" s="9">
        <f>MAX(0,Inputs!$B$4-O1184)</f>
        <v>0</v>
      </c>
      <c r="R1184" s="9">
        <f>MAX(0,Inputs!$B$4-P1184)</f>
        <v>0</v>
      </c>
    </row>
    <row r="1185" spans="1:18" ht="15" customHeight="1">
      <c r="A1185" s="4">
        <v>44611.291666666701</v>
      </c>
      <c r="B1185" s="5">
        <v>44611</v>
      </c>
      <c r="C1185" s="6">
        <v>2</v>
      </c>
      <c r="D1185" s="7" t="s">
        <v>27</v>
      </c>
      <c r="E1185" s="7" t="s">
        <v>19</v>
      </c>
      <c r="F1185" s="7" t="s">
        <v>20</v>
      </c>
      <c r="G1185" s="6">
        <v>7</v>
      </c>
      <c r="H1185" s="8">
        <v>2.6360000000000001</v>
      </c>
      <c r="I1185" s="8">
        <v>21.44</v>
      </c>
      <c r="J1185" s="8">
        <v>0.66669999999999996</v>
      </c>
      <c r="K1185" s="8">
        <v>15.172000000000001</v>
      </c>
      <c r="L1185" s="9">
        <f>K1185*Inputs!$B$5</f>
        <v>14.86856</v>
      </c>
      <c r="M1185" s="10">
        <f>IF(AND(OR(C1185=1,C1185=2,C1185=12),G1185&gt;=Inputs!$B$8,G1185&lt;=Inputs!$B$9,K1185&lt;=Inputs!$B$10),1,0)</f>
        <v>0</v>
      </c>
      <c r="N1185" s="9">
        <f>Inputs!$B$4</f>
        <v>54.991999999999997</v>
      </c>
      <c r="O1185" s="9">
        <f>IF(M1185=1,Inputs!$B$6,Inputs!$B$4)</f>
        <v>54.991999999999997</v>
      </c>
      <c r="P1185" s="9">
        <f>IF(M1185=1,Inputs!$B$7,Inputs!$B$4)</f>
        <v>54.991999999999997</v>
      </c>
      <c r="Q1185" s="9">
        <f>MAX(0,Inputs!$B$4-O1185)</f>
        <v>0</v>
      </c>
      <c r="R1185" s="9">
        <f>MAX(0,Inputs!$B$4-P1185)</f>
        <v>0</v>
      </c>
    </row>
    <row r="1186" spans="1:18" ht="15" customHeight="1">
      <c r="A1186" s="4">
        <v>44611.333333333299</v>
      </c>
      <c r="B1186" s="5">
        <v>44611</v>
      </c>
      <c r="C1186" s="6">
        <v>2</v>
      </c>
      <c r="D1186" s="7" t="s">
        <v>27</v>
      </c>
      <c r="E1186" s="7" t="s">
        <v>19</v>
      </c>
      <c r="F1186" s="7" t="s">
        <v>20</v>
      </c>
      <c r="G1186" s="6">
        <v>8</v>
      </c>
      <c r="H1186" s="8">
        <v>2.6360000000000001</v>
      </c>
      <c r="I1186" s="8">
        <v>21.44</v>
      </c>
      <c r="J1186" s="8">
        <v>0.33329999999999999</v>
      </c>
      <c r="K1186" s="8">
        <v>8.9039999999999999</v>
      </c>
      <c r="L1186" s="9">
        <f>K1186*Inputs!$B$5</f>
        <v>8.7259200000000003</v>
      </c>
      <c r="M1186" s="10">
        <f>IF(AND(OR(C1186=1,C1186=2,C1186=12),G1186&gt;=Inputs!$B$8,G1186&lt;=Inputs!$B$9,K1186&lt;=Inputs!$B$10),1,0)</f>
        <v>0</v>
      </c>
      <c r="N1186" s="9">
        <f>Inputs!$B$4</f>
        <v>54.991999999999997</v>
      </c>
      <c r="O1186" s="9">
        <f>IF(M1186=1,Inputs!$B$6,Inputs!$B$4)</f>
        <v>54.991999999999997</v>
      </c>
      <c r="P1186" s="9">
        <f>IF(M1186=1,Inputs!$B$7,Inputs!$B$4)</f>
        <v>54.991999999999997</v>
      </c>
      <c r="Q1186" s="9">
        <f>MAX(0,Inputs!$B$4-O1186)</f>
        <v>0</v>
      </c>
      <c r="R1186" s="9">
        <f>MAX(0,Inputs!$B$4-P1186)</f>
        <v>0</v>
      </c>
    </row>
    <row r="1187" spans="1:18" ht="15" customHeight="1">
      <c r="A1187" s="4">
        <v>44611.375</v>
      </c>
      <c r="B1187" s="5">
        <v>44611</v>
      </c>
      <c r="C1187" s="6">
        <v>2</v>
      </c>
      <c r="D1187" s="7" t="s">
        <v>27</v>
      </c>
      <c r="E1187" s="7" t="s">
        <v>19</v>
      </c>
      <c r="F1187" s="7" t="s">
        <v>20</v>
      </c>
      <c r="G1187" s="6">
        <v>9</v>
      </c>
      <c r="H1187" s="8">
        <v>2.6360000000000001</v>
      </c>
      <c r="I1187" s="8">
        <v>21.44</v>
      </c>
      <c r="J1187" s="8">
        <v>0.16669999999999999</v>
      </c>
      <c r="K1187" s="8">
        <v>5.77</v>
      </c>
      <c r="L1187" s="9">
        <f>K1187*Inputs!$B$5</f>
        <v>5.6545999999999994</v>
      </c>
      <c r="M1187" s="10">
        <f>IF(AND(OR(C1187=1,C1187=2,C1187=12),G1187&gt;=Inputs!$B$8,G1187&lt;=Inputs!$B$9,K1187&lt;=Inputs!$B$10),1,0)</f>
        <v>1</v>
      </c>
      <c r="N1187" s="9">
        <f>Inputs!$B$4</f>
        <v>54.991999999999997</v>
      </c>
      <c r="O1187" s="9">
        <f>IF(M1187=1,Inputs!$B$6,Inputs!$B$4)</f>
        <v>45</v>
      </c>
      <c r="P1187" s="9">
        <f>IF(M1187=1,Inputs!$B$7,Inputs!$B$4)</f>
        <v>35</v>
      </c>
      <c r="Q1187" s="9">
        <f>MAX(0,Inputs!$B$4-O1187)</f>
        <v>9.9919999999999973</v>
      </c>
      <c r="R1187" s="9">
        <f>MAX(0,Inputs!$B$4-P1187)</f>
        <v>19.991999999999997</v>
      </c>
    </row>
    <row r="1188" spans="1:18" ht="15" customHeight="1">
      <c r="A1188" s="4">
        <v>44611.416666666701</v>
      </c>
      <c r="B1188" s="5">
        <v>44611</v>
      </c>
      <c r="C1188" s="6">
        <v>2</v>
      </c>
      <c r="D1188" s="7" t="s">
        <v>27</v>
      </c>
      <c r="E1188" s="7" t="s">
        <v>19</v>
      </c>
      <c r="F1188" s="7" t="s">
        <v>20</v>
      </c>
      <c r="G1188" s="6">
        <v>10</v>
      </c>
      <c r="H1188" s="8">
        <v>2.6360000000000001</v>
      </c>
      <c r="I1188" s="8">
        <v>21.44</v>
      </c>
      <c r="J1188" s="8">
        <v>0</v>
      </c>
      <c r="K1188" s="8">
        <v>2.6360000000000001</v>
      </c>
      <c r="L1188" s="9">
        <f>K1188*Inputs!$B$5</f>
        <v>2.5832800000000002</v>
      </c>
      <c r="M1188" s="10">
        <f>IF(AND(OR(C1188=1,C1188=2,C1188=12),G1188&gt;=Inputs!$B$8,G1188&lt;=Inputs!$B$9,K1188&lt;=Inputs!$B$10),1,0)</f>
        <v>1</v>
      </c>
      <c r="N1188" s="9">
        <f>Inputs!$B$4</f>
        <v>54.991999999999997</v>
      </c>
      <c r="O1188" s="9">
        <f>IF(M1188=1,Inputs!$B$6,Inputs!$B$4)</f>
        <v>45</v>
      </c>
      <c r="P1188" s="9">
        <f>IF(M1188=1,Inputs!$B$7,Inputs!$B$4)</f>
        <v>35</v>
      </c>
      <c r="Q1188" s="9">
        <f>MAX(0,Inputs!$B$4-O1188)</f>
        <v>9.9919999999999973</v>
      </c>
      <c r="R1188" s="9">
        <f>MAX(0,Inputs!$B$4-P1188)</f>
        <v>19.991999999999997</v>
      </c>
    </row>
    <row r="1189" spans="1:18" ht="15" customHeight="1">
      <c r="A1189" s="4">
        <v>44611.458333333299</v>
      </c>
      <c r="B1189" s="5">
        <v>44611</v>
      </c>
      <c r="C1189" s="6">
        <v>2</v>
      </c>
      <c r="D1189" s="7" t="s">
        <v>27</v>
      </c>
      <c r="E1189" s="7" t="s">
        <v>19</v>
      </c>
      <c r="F1189" s="7" t="s">
        <v>20</v>
      </c>
      <c r="G1189" s="6">
        <v>11</v>
      </c>
      <c r="H1189" s="8">
        <v>2.6360000000000001</v>
      </c>
      <c r="I1189" s="8">
        <v>21.44</v>
      </c>
      <c r="J1189" s="8">
        <v>3.3300000000000003E-2</v>
      </c>
      <c r="K1189" s="8">
        <v>3.2629999999999999</v>
      </c>
      <c r="L1189" s="9">
        <f>K1189*Inputs!$B$5</f>
        <v>3.19774</v>
      </c>
      <c r="M1189" s="10">
        <f>IF(AND(OR(C1189=1,C1189=2,C1189=12),G1189&gt;=Inputs!$B$8,G1189&lt;=Inputs!$B$9,K1189&lt;=Inputs!$B$10),1,0)</f>
        <v>1</v>
      </c>
      <c r="N1189" s="9">
        <f>Inputs!$B$4</f>
        <v>54.991999999999997</v>
      </c>
      <c r="O1189" s="9">
        <f>IF(M1189=1,Inputs!$B$6,Inputs!$B$4)</f>
        <v>45</v>
      </c>
      <c r="P1189" s="9">
        <f>IF(M1189=1,Inputs!$B$7,Inputs!$B$4)</f>
        <v>35</v>
      </c>
      <c r="Q1189" s="9">
        <f>MAX(0,Inputs!$B$4-O1189)</f>
        <v>9.9919999999999973</v>
      </c>
      <c r="R1189" s="9">
        <f>MAX(0,Inputs!$B$4-P1189)</f>
        <v>19.991999999999997</v>
      </c>
    </row>
    <row r="1190" spans="1:18" ht="15" customHeight="1">
      <c r="A1190" s="4">
        <v>44611.5</v>
      </c>
      <c r="B1190" s="5">
        <v>44611</v>
      </c>
      <c r="C1190" s="6">
        <v>2</v>
      </c>
      <c r="D1190" s="7" t="s">
        <v>27</v>
      </c>
      <c r="E1190" s="7" t="s">
        <v>19</v>
      </c>
      <c r="F1190" s="7" t="s">
        <v>20</v>
      </c>
      <c r="G1190" s="6">
        <v>12</v>
      </c>
      <c r="H1190" s="8">
        <v>2.6360000000000001</v>
      </c>
      <c r="I1190" s="8">
        <v>21.44</v>
      </c>
      <c r="J1190" s="8">
        <v>6.6699999999999995E-2</v>
      </c>
      <c r="K1190" s="8">
        <v>3.89</v>
      </c>
      <c r="L1190" s="9">
        <f>K1190*Inputs!$B$5</f>
        <v>3.8122000000000003</v>
      </c>
      <c r="M1190" s="10">
        <f>IF(AND(OR(C1190=1,C1190=2,C1190=12),G1190&gt;=Inputs!$B$8,G1190&lt;=Inputs!$B$9,K1190&lt;=Inputs!$B$10),1,0)</f>
        <v>1</v>
      </c>
      <c r="N1190" s="9">
        <f>Inputs!$B$4</f>
        <v>54.991999999999997</v>
      </c>
      <c r="O1190" s="9">
        <f>IF(M1190=1,Inputs!$B$6,Inputs!$B$4)</f>
        <v>45</v>
      </c>
      <c r="P1190" s="9">
        <f>IF(M1190=1,Inputs!$B$7,Inputs!$B$4)</f>
        <v>35</v>
      </c>
      <c r="Q1190" s="9">
        <f>MAX(0,Inputs!$B$4-O1190)</f>
        <v>9.9919999999999973</v>
      </c>
      <c r="R1190" s="9">
        <f>MAX(0,Inputs!$B$4-P1190)</f>
        <v>19.991999999999997</v>
      </c>
    </row>
    <row r="1191" spans="1:18" ht="15" customHeight="1">
      <c r="A1191" s="4">
        <v>44611.541666666701</v>
      </c>
      <c r="B1191" s="5">
        <v>44611</v>
      </c>
      <c r="C1191" s="6">
        <v>2</v>
      </c>
      <c r="D1191" s="7" t="s">
        <v>27</v>
      </c>
      <c r="E1191" s="7" t="s">
        <v>19</v>
      </c>
      <c r="F1191" s="7" t="s">
        <v>20</v>
      </c>
      <c r="G1191" s="6">
        <v>13</v>
      </c>
      <c r="H1191" s="8">
        <v>2.6360000000000001</v>
      </c>
      <c r="I1191" s="8">
        <v>21.44</v>
      </c>
      <c r="J1191" s="8">
        <v>0.1333</v>
      </c>
      <c r="K1191" s="8">
        <v>5.1429999999999998</v>
      </c>
      <c r="L1191" s="9">
        <f>K1191*Inputs!$B$5</f>
        <v>5.0401400000000001</v>
      </c>
      <c r="M1191" s="10">
        <f>IF(AND(OR(C1191=1,C1191=2,C1191=12),G1191&gt;=Inputs!$B$8,G1191&lt;=Inputs!$B$9,K1191&lt;=Inputs!$B$10),1,0)</f>
        <v>1</v>
      </c>
      <c r="N1191" s="9">
        <f>Inputs!$B$4</f>
        <v>54.991999999999997</v>
      </c>
      <c r="O1191" s="9">
        <f>IF(M1191=1,Inputs!$B$6,Inputs!$B$4)</f>
        <v>45</v>
      </c>
      <c r="P1191" s="9">
        <f>IF(M1191=1,Inputs!$B$7,Inputs!$B$4)</f>
        <v>35</v>
      </c>
      <c r="Q1191" s="9">
        <f>MAX(0,Inputs!$B$4-O1191)</f>
        <v>9.9919999999999973</v>
      </c>
      <c r="R1191" s="9">
        <f>MAX(0,Inputs!$B$4-P1191)</f>
        <v>19.991999999999997</v>
      </c>
    </row>
    <row r="1192" spans="1:18" ht="15" customHeight="1">
      <c r="A1192" s="4">
        <v>44611.583333333299</v>
      </c>
      <c r="B1192" s="5">
        <v>44611</v>
      </c>
      <c r="C1192" s="6">
        <v>2</v>
      </c>
      <c r="D1192" s="7" t="s">
        <v>27</v>
      </c>
      <c r="E1192" s="7" t="s">
        <v>19</v>
      </c>
      <c r="F1192" s="7" t="s">
        <v>20</v>
      </c>
      <c r="G1192" s="6">
        <v>14</v>
      </c>
      <c r="H1192" s="8">
        <v>2.6360000000000001</v>
      </c>
      <c r="I1192" s="8">
        <v>21.44</v>
      </c>
      <c r="J1192" s="8">
        <v>0.2</v>
      </c>
      <c r="K1192" s="8">
        <v>6.3970000000000002</v>
      </c>
      <c r="L1192" s="9">
        <f>K1192*Inputs!$B$5</f>
        <v>6.2690600000000005</v>
      </c>
      <c r="M1192" s="10">
        <f>IF(AND(OR(C1192=1,C1192=2,C1192=12),G1192&gt;=Inputs!$B$8,G1192&lt;=Inputs!$B$9,K1192&lt;=Inputs!$B$10),1,0)</f>
        <v>0</v>
      </c>
      <c r="N1192" s="9">
        <f>Inputs!$B$4</f>
        <v>54.991999999999997</v>
      </c>
      <c r="O1192" s="9">
        <f>IF(M1192=1,Inputs!$B$6,Inputs!$B$4)</f>
        <v>54.991999999999997</v>
      </c>
      <c r="P1192" s="9">
        <f>IF(M1192=1,Inputs!$B$7,Inputs!$B$4)</f>
        <v>54.991999999999997</v>
      </c>
      <c r="Q1192" s="9">
        <f>MAX(0,Inputs!$B$4-O1192)</f>
        <v>0</v>
      </c>
      <c r="R1192" s="9">
        <f>MAX(0,Inputs!$B$4-P1192)</f>
        <v>0</v>
      </c>
    </row>
    <row r="1193" spans="1:18" ht="15" customHeight="1">
      <c r="A1193" s="4">
        <v>44611.625</v>
      </c>
      <c r="B1193" s="5">
        <v>44611</v>
      </c>
      <c r="C1193" s="6">
        <v>2</v>
      </c>
      <c r="D1193" s="7" t="s">
        <v>27</v>
      </c>
      <c r="E1193" s="7" t="s">
        <v>19</v>
      </c>
      <c r="F1193" s="7" t="s">
        <v>20</v>
      </c>
      <c r="G1193" s="6">
        <v>15</v>
      </c>
      <c r="H1193" s="8">
        <v>2.6360000000000001</v>
      </c>
      <c r="I1193" s="8">
        <v>21.44</v>
      </c>
      <c r="J1193" s="8">
        <v>0.1333</v>
      </c>
      <c r="K1193" s="8">
        <v>5.1429999999999998</v>
      </c>
      <c r="L1193" s="9">
        <f>K1193*Inputs!$B$5</f>
        <v>5.0401400000000001</v>
      </c>
      <c r="M1193" s="10">
        <f>IF(AND(OR(C1193=1,C1193=2,C1193=12),G1193&gt;=Inputs!$B$8,G1193&lt;=Inputs!$B$9,K1193&lt;=Inputs!$B$10),1,0)</f>
        <v>1</v>
      </c>
      <c r="N1193" s="9">
        <f>Inputs!$B$4</f>
        <v>54.991999999999997</v>
      </c>
      <c r="O1193" s="9">
        <f>IF(M1193=1,Inputs!$B$6,Inputs!$B$4)</f>
        <v>45</v>
      </c>
      <c r="P1193" s="9">
        <f>IF(M1193=1,Inputs!$B$7,Inputs!$B$4)</f>
        <v>35</v>
      </c>
      <c r="Q1193" s="9">
        <f>MAX(0,Inputs!$B$4-O1193)</f>
        <v>9.9919999999999973</v>
      </c>
      <c r="R1193" s="9">
        <f>MAX(0,Inputs!$B$4-P1193)</f>
        <v>19.991999999999997</v>
      </c>
    </row>
    <row r="1194" spans="1:18" ht="15" customHeight="1">
      <c r="A1194" s="4">
        <v>44611.666666666701</v>
      </c>
      <c r="B1194" s="5">
        <v>44611</v>
      </c>
      <c r="C1194" s="6">
        <v>2</v>
      </c>
      <c r="D1194" s="7" t="s">
        <v>27</v>
      </c>
      <c r="E1194" s="7" t="s">
        <v>19</v>
      </c>
      <c r="F1194" s="7" t="s">
        <v>20</v>
      </c>
      <c r="G1194" s="6">
        <v>16</v>
      </c>
      <c r="H1194" s="8">
        <v>2.6360000000000001</v>
      </c>
      <c r="I1194" s="8">
        <v>21.44</v>
      </c>
      <c r="J1194" s="8">
        <v>6.6699999999999995E-2</v>
      </c>
      <c r="K1194" s="8">
        <v>3.89</v>
      </c>
      <c r="L1194" s="9">
        <f>K1194*Inputs!$B$5</f>
        <v>3.8122000000000003</v>
      </c>
      <c r="M1194" s="10">
        <f>IF(AND(OR(C1194=1,C1194=2,C1194=12),G1194&gt;=Inputs!$B$8,G1194&lt;=Inputs!$B$9,K1194&lt;=Inputs!$B$10),1,0)</f>
        <v>1</v>
      </c>
      <c r="N1194" s="9">
        <f>Inputs!$B$4</f>
        <v>54.991999999999997</v>
      </c>
      <c r="O1194" s="9">
        <f>IF(M1194=1,Inputs!$B$6,Inputs!$B$4)</f>
        <v>45</v>
      </c>
      <c r="P1194" s="9">
        <f>IF(M1194=1,Inputs!$B$7,Inputs!$B$4)</f>
        <v>35</v>
      </c>
      <c r="Q1194" s="9">
        <f>MAX(0,Inputs!$B$4-O1194)</f>
        <v>9.9919999999999973</v>
      </c>
      <c r="R1194" s="9">
        <f>MAX(0,Inputs!$B$4-P1194)</f>
        <v>19.991999999999997</v>
      </c>
    </row>
    <row r="1195" spans="1:18" ht="15" customHeight="1">
      <c r="A1195" s="4">
        <v>44611.708333333299</v>
      </c>
      <c r="B1195" s="5">
        <v>44611</v>
      </c>
      <c r="C1195" s="6">
        <v>2</v>
      </c>
      <c r="D1195" s="7" t="s">
        <v>27</v>
      </c>
      <c r="E1195" s="7" t="s">
        <v>19</v>
      </c>
      <c r="F1195" s="7" t="s">
        <v>20</v>
      </c>
      <c r="G1195" s="6">
        <v>17</v>
      </c>
      <c r="H1195" s="8">
        <v>2.6360000000000001</v>
      </c>
      <c r="I1195" s="8">
        <v>21.44</v>
      </c>
      <c r="J1195" s="8">
        <v>6.6699999999999995E-2</v>
      </c>
      <c r="K1195" s="8">
        <v>3.89</v>
      </c>
      <c r="L1195" s="9">
        <f>K1195*Inputs!$B$5</f>
        <v>3.8122000000000003</v>
      </c>
      <c r="M1195" s="10">
        <f>IF(AND(OR(C1195=1,C1195=2,C1195=12),G1195&gt;=Inputs!$B$8,G1195&lt;=Inputs!$B$9,K1195&lt;=Inputs!$B$10),1,0)</f>
        <v>1</v>
      </c>
      <c r="N1195" s="9">
        <f>Inputs!$B$4</f>
        <v>54.991999999999997</v>
      </c>
      <c r="O1195" s="9">
        <f>IF(M1195=1,Inputs!$B$6,Inputs!$B$4)</f>
        <v>45</v>
      </c>
      <c r="P1195" s="9">
        <f>IF(M1195=1,Inputs!$B$7,Inputs!$B$4)</f>
        <v>35</v>
      </c>
      <c r="Q1195" s="9">
        <f>MAX(0,Inputs!$B$4-O1195)</f>
        <v>9.9919999999999973</v>
      </c>
      <c r="R1195" s="9">
        <f>MAX(0,Inputs!$B$4-P1195)</f>
        <v>19.991999999999997</v>
      </c>
    </row>
    <row r="1196" spans="1:18" ht="15" customHeight="1">
      <c r="A1196" s="4">
        <v>44611.75</v>
      </c>
      <c r="B1196" s="5">
        <v>44611</v>
      </c>
      <c r="C1196" s="6">
        <v>2</v>
      </c>
      <c r="D1196" s="7" t="s">
        <v>27</v>
      </c>
      <c r="E1196" s="7" t="s">
        <v>19</v>
      </c>
      <c r="F1196" s="7" t="s">
        <v>20</v>
      </c>
      <c r="G1196" s="6">
        <v>18</v>
      </c>
      <c r="H1196" s="8">
        <v>2.6360000000000001</v>
      </c>
      <c r="I1196" s="8">
        <v>21.44</v>
      </c>
      <c r="J1196" s="8">
        <v>6.6699999999999995E-2</v>
      </c>
      <c r="K1196" s="8">
        <v>3.89</v>
      </c>
      <c r="L1196" s="9">
        <f>K1196*Inputs!$B$5</f>
        <v>3.8122000000000003</v>
      </c>
      <c r="M1196" s="10">
        <f>IF(AND(OR(C1196=1,C1196=2,C1196=12),G1196&gt;=Inputs!$B$8,G1196&lt;=Inputs!$B$9,K1196&lt;=Inputs!$B$10),1,0)</f>
        <v>0</v>
      </c>
      <c r="N1196" s="9">
        <f>Inputs!$B$4</f>
        <v>54.991999999999997</v>
      </c>
      <c r="O1196" s="9">
        <f>IF(M1196=1,Inputs!$B$6,Inputs!$B$4)</f>
        <v>54.991999999999997</v>
      </c>
      <c r="P1196" s="9">
        <f>IF(M1196=1,Inputs!$B$7,Inputs!$B$4)</f>
        <v>54.991999999999997</v>
      </c>
      <c r="Q1196" s="9">
        <f>MAX(0,Inputs!$B$4-O1196)</f>
        <v>0</v>
      </c>
      <c r="R1196" s="9">
        <f>MAX(0,Inputs!$B$4-P1196)</f>
        <v>0</v>
      </c>
    </row>
    <row r="1197" spans="1:18" ht="15" customHeight="1">
      <c r="A1197" s="4">
        <v>44611.791666666701</v>
      </c>
      <c r="B1197" s="5">
        <v>44611</v>
      </c>
      <c r="C1197" s="6">
        <v>2</v>
      </c>
      <c r="D1197" s="7" t="s">
        <v>27</v>
      </c>
      <c r="E1197" s="7" t="s">
        <v>19</v>
      </c>
      <c r="F1197" s="7" t="s">
        <v>20</v>
      </c>
      <c r="G1197" s="6">
        <v>19</v>
      </c>
      <c r="H1197" s="8">
        <v>2.6360000000000001</v>
      </c>
      <c r="I1197" s="8">
        <v>21.44</v>
      </c>
      <c r="J1197" s="8">
        <v>0.1</v>
      </c>
      <c r="K1197" s="8">
        <v>4.516</v>
      </c>
      <c r="L1197" s="9">
        <f>K1197*Inputs!$B$5</f>
        <v>4.4256799999999998</v>
      </c>
      <c r="M1197" s="10">
        <f>IF(AND(OR(C1197=1,C1197=2,C1197=12),G1197&gt;=Inputs!$B$8,G1197&lt;=Inputs!$B$9,K1197&lt;=Inputs!$B$10),1,0)</f>
        <v>0</v>
      </c>
      <c r="N1197" s="9">
        <f>Inputs!$B$4</f>
        <v>54.991999999999997</v>
      </c>
      <c r="O1197" s="9">
        <f>IF(M1197=1,Inputs!$B$6,Inputs!$B$4)</f>
        <v>54.991999999999997</v>
      </c>
      <c r="P1197" s="9">
        <f>IF(M1197=1,Inputs!$B$7,Inputs!$B$4)</f>
        <v>54.991999999999997</v>
      </c>
      <c r="Q1197" s="9">
        <f>MAX(0,Inputs!$B$4-O1197)</f>
        <v>0</v>
      </c>
      <c r="R1197" s="9">
        <f>MAX(0,Inputs!$B$4-P1197)</f>
        <v>0</v>
      </c>
    </row>
    <row r="1198" spans="1:18" ht="15" customHeight="1">
      <c r="A1198" s="4">
        <v>44611.833333333299</v>
      </c>
      <c r="B1198" s="5">
        <v>44611</v>
      </c>
      <c r="C1198" s="6">
        <v>2</v>
      </c>
      <c r="D1198" s="7" t="s">
        <v>27</v>
      </c>
      <c r="E1198" s="7" t="s">
        <v>19</v>
      </c>
      <c r="F1198" s="7" t="s">
        <v>20</v>
      </c>
      <c r="G1198" s="6">
        <v>20</v>
      </c>
      <c r="H1198" s="8">
        <v>2.6360000000000001</v>
      </c>
      <c r="I1198" s="8">
        <v>21.44</v>
      </c>
      <c r="J1198" s="8">
        <v>0.1333</v>
      </c>
      <c r="K1198" s="8">
        <v>5.1429999999999998</v>
      </c>
      <c r="L1198" s="9">
        <f>K1198*Inputs!$B$5</f>
        <v>5.0401400000000001</v>
      </c>
      <c r="M1198" s="10">
        <f>IF(AND(OR(C1198=1,C1198=2,C1198=12),G1198&gt;=Inputs!$B$8,G1198&lt;=Inputs!$B$9,K1198&lt;=Inputs!$B$10),1,0)</f>
        <v>0</v>
      </c>
      <c r="N1198" s="9">
        <f>Inputs!$B$4</f>
        <v>54.991999999999997</v>
      </c>
      <c r="O1198" s="9">
        <f>IF(M1198=1,Inputs!$B$6,Inputs!$B$4)</f>
        <v>54.991999999999997</v>
      </c>
      <c r="P1198" s="9">
        <f>IF(M1198=1,Inputs!$B$7,Inputs!$B$4)</f>
        <v>54.991999999999997</v>
      </c>
      <c r="Q1198" s="9">
        <f>MAX(0,Inputs!$B$4-O1198)</f>
        <v>0</v>
      </c>
      <c r="R1198" s="9">
        <f>MAX(0,Inputs!$B$4-P1198)</f>
        <v>0</v>
      </c>
    </row>
    <row r="1199" spans="1:18" ht="15" customHeight="1">
      <c r="A1199" s="4">
        <v>44611.875</v>
      </c>
      <c r="B1199" s="5">
        <v>44611</v>
      </c>
      <c r="C1199" s="6">
        <v>2</v>
      </c>
      <c r="D1199" s="7" t="s">
        <v>27</v>
      </c>
      <c r="E1199" s="7" t="s">
        <v>19</v>
      </c>
      <c r="F1199" s="7" t="s">
        <v>20</v>
      </c>
      <c r="G1199" s="6">
        <v>21</v>
      </c>
      <c r="H1199" s="8">
        <v>2.6360000000000001</v>
      </c>
      <c r="I1199" s="8">
        <v>21.44</v>
      </c>
      <c r="J1199" s="8">
        <v>0.26669999999999999</v>
      </c>
      <c r="K1199" s="8">
        <v>7.65</v>
      </c>
      <c r="L1199" s="9">
        <f>K1199*Inputs!$B$5</f>
        <v>7.4969999999999999</v>
      </c>
      <c r="M1199" s="10">
        <f>IF(AND(OR(C1199=1,C1199=2,C1199=12),G1199&gt;=Inputs!$B$8,G1199&lt;=Inputs!$B$9,K1199&lt;=Inputs!$B$10),1,0)</f>
        <v>0</v>
      </c>
      <c r="N1199" s="9">
        <f>Inputs!$B$4</f>
        <v>54.991999999999997</v>
      </c>
      <c r="O1199" s="9">
        <f>IF(M1199=1,Inputs!$B$6,Inputs!$B$4)</f>
        <v>54.991999999999997</v>
      </c>
      <c r="P1199" s="9">
        <f>IF(M1199=1,Inputs!$B$7,Inputs!$B$4)</f>
        <v>54.991999999999997</v>
      </c>
      <c r="Q1199" s="9">
        <f>MAX(0,Inputs!$B$4-O1199)</f>
        <v>0</v>
      </c>
      <c r="R1199" s="9">
        <f>MAX(0,Inputs!$B$4-P1199)</f>
        <v>0</v>
      </c>
    </row>
    <row r="1200" spans="1:18" ht="15" customHeight="1">
      <c r="A1200" s="4">
        <v>44611.916666666701</v>
      </c>
      <c r="B1200" s="5">
        <v>44611</v>
      </c>
      <c r="C1200" s="6">
        <v>2</v>
      </c>
      <c r="D1200" s="7" t="s">
        <v>27</v>
      </c>
      <c r="E1200" s="7" t="s">
        <v>19</v>
      </c>
      <c r="F1200" s="7" t="s">
        <v>20</v>
      </c>
      <c r="G1200" s="6">
        <v>22</v>
      </c>
      <c r="H1200" s="8">
        <v>2.6360000000000001</v>
      </c>
      <c r="I1200" s="8">
        <v>21.44</v>
      </c>
      <c r="J1200" s="8">
        <v>0.56669999999999998</v>
      </c>
      <c r="K1200" s="8">
        <v>13.292</v>
      </c>
      <c r="L1200" s="9">
        <f>K1200*Inputs!$B$5</f>
        <v>13.026159999999999</v>
      </c>
      <c r="M1200" s="10">
        <f>IF(AND(OR(C1200=1,C1200=2,C1200=12),G1200&gt;=Inputs!$B$8,G1200&lt;=Inputs!$B$9,K1200&lt;=Inputs!$B$10),1,0)</f>
        <v>0</v>
      </c>
      <c r="N1200" s="9">
        <f>Inputs!$B$4</f>
        <v>54.991999999999997</v>
      </c>
      <c r="O1200" s="9">
        <f>IF(M1200=1,Inputs!$B$6,Inputs!$B$4)</f>
        <v>54.991999999999997</v>
      </c>
      <c r="P1200" s="9">
        <f>IF(M1200=1,Inputs!$B$7,Inputs!$B$4)</f>
        <v>54.991999999999997</v>
      </c>
      <c r="Q1200" s="9">
        <f>MAX(0,Inputs!$B$4-O1200)</f>
        <v>0</v>
      </c>
      <c r="R1200" s="9">
        <f>MAX(0,Inputs!$B$4-P1200)</f>
        <v>0</v>
      </c>
    </row>
    <row r="1201" spans="1:18" ht="15" customHeight="1">
      <c r="A1201" s="4">
        <v>44611.958333333299</v>
      </c>
      <c r="B1201" s="5">
        <v>44611</v>
      </c>
      <c r="C1201" s="6">
        <v>2</v>
      </c>
      <c r="D1201" s="7" t="s">
        <v>27</v>
      </c>
      <c r="E1201" s="7" t="s">
        <v>19</v>
      </c>
      <c r="F1201" s="7" t="s">
        <v>20</v>
      </c>
      <c r="G1201" s="6">
        <v>23</v>
      </c>
      <c r="H1201" s="8">
        <v>2.6360000000000001</v>
      </c>
      <c r="I1201" s="8">
        <v>21.44</v>
      </c>
      <c r="J1201" s="8">
        <v>0.86670000000000003</v>
      </c>
      <c r="K1201" s="8">
        <v>18.933</v>
      </c>
      <c r="L1201" s="9">
        <f>K1201*Inputs!$B$5</f>
        <v>18.55434</v>
      </c>
      <c r="M1201" s="10">
        <f>IF(AND(OR(C1201=1,C1201=2,C1201=12),G1201&gt;=Inputs!$B$8,G1201&lt;=Inputs!$B$9,K1201&lt;=Inputs!$B$10),1,0)</f>
        <v>0</v>
      </c>
      <c r="N1201" s="9">
        <f>Inputs!$B$4</f>
        <v>54.991999999999997</v>
      </c>
      <c r="O1201" s="9">
        <f>IF(M1201=1,Inputs!$B$6,Inputs!$B$4)</f>
        <v>54.991999999999997</v>
      </c>
      <c r="P1201" s="9">
        <f>IF(M1201=1,Inputs!$B$7,Inputs!$B$4)</f>
        <v>54.991999999999997</v>
      </c>
      <c r="Q1201" s="9">
        <f>MAX(0,Inputs!$B$4-O1201)</f>
        <v>0</v>
      </c>
      <c r="R1201" s="9">
        <f>MAX(0,Inputs!$B$4-P1201)</f>
        <v>0</v>
      </c>
    </row>
    <row r="1202" spans="1:18" ht="15" customHeight="1">
      <c r="A1202" s="4">
        <v>44612</v>
      </c>
      <c r="B1202" s="5">
        <v>44612</v>
      </c>
      <c r="C1202" s="6">
        <v>2</v>
      </c>
      <c r="D1202" s="7" t="s">
        <v>27</v>
      </c>
      <c r="E1202" s="7" t="s">
        <v>19</v>
      </c>
      <c r="F1202" s="7" t="s">
        <v>21</v>
      </c>
      <c r="G1202" s="6">
        <v>0</v>
      </c>
      <c r="H1202" s="8">
        <v>3.1019999999999999</v>
      </c>
      <c r="I1202" s="8">
        <v>25.446999999999999</v>
      </c>
      <c r="J1202" s="8">
        <v>0.35289999999999999</v>
      </c>
      <c r="K1202" s="8">
        <v>10.988</v>
      </c>
      <c r="L1202" s="9">
        <f>K1202*Inputs!$B$5</f>
        <v>10.768239999999999</v>
      </c>
      <c r="M1202" s="10">
        <f>IF(AND(OR(C1202=1,C1202=2,C1202=12),G1202&gt;=Inputs!$B$8,G1202&lt;=Inputs!$B$9,K1202&lt;=Inputs!$B$10),1,0)</f>
        <v>0</v>
      </c>
      <c r="N1202" s="9">
        <f>Inputs!$B$4</f>
        <v>54.991999999999997</v>
      </c>
      <c r="O1202" s="9">
        <f>IF(M1202=1,Inputs!$B$6,Inputs!$B$4)</f>
        <v>54.991999999999997</v>
      </c>
      <c r="P1202" s="9">
        <f>IF(M1202=1,Inputs!$B$7,Inputs!$B$4)</f>
        <v>54.991999999999997</v>
      </c>
      <c r="Q1202" s="9">
        <f>MAX(0,Inputs!$B$4-O1202)</f>
        <v>0</v>
      </c>
      <c r="R1202" s="9">
        <f>MAX(0,Inputs!$B$4-P1202)</f>
        <v>0</v>
      </c>
    </row>
    <row r="1203" spans="1:18" ht="15" customHeight="1">
      <c r="A1203" s="4">
        <v>44612.041666666701</v>
      </c>
      <c r="B1203" s="5">
        <v>44612</v>
      </c>
      <c r="C1203" s="6">
        <v>2</v>
      </c>
      <c r="D1203" s="7" t="s">
        <v>27</v>
      </c>
      <c r="E1203" s="7" t="s">
        <v>19</v>
      </c>
      <c r="F1203" s="7" t="s">
        <v>21</v>
      </c>
      <c r="G1203" s="6">
        <v>1</v>
      </c>
      <c r="H1203" s="8">
        <v>3.1019999999999999</v>
      </c>
      <c r="I1203" s="8">
        <v>25.446999999999999</v>
      </c>
      <c r="J1203" s="8">
        <v>0.58819999999999995</v>
      </c>
      <c r="K1203" s="8">
        <v>16.245999999999999</v>
      </c>
      <c r="L1203" s="9">
        <f>K1203*Inputs!$B$5</f>
        <v>15.921079999999998</v>
      </c>
      <c r="M1203" s="10">
        <f>IF(AND(OR(C1203=1,C1203=2,C1203=12),G1203&gt;=Inputs!$B$8,G1203&lt;=Inputs!$B$9,K1203&lt;=Inputs!$B$10),1,0)</f>
        <v>0</v>
      </c>
      <c r="N1203" s="9">
        <f>Inputs!$B$4</f>
        <v>54.991999999999997</v>
      </c>
      <c r="O1203" s="9">
        <f>IF(M1203=1,Inputs!$B$6,Inputs!$B$4)</f>
        <v>54.991999999999997</v>
      </c>
      <c r="P1203" s="9">
        <f>IF(M1203=1,Inputs!$B$7,Inputs!$B$4)</f>
        <v>54.991999999999997</v>
      </c>
      <c r="Q1203" s="9">
        <f>MAX(0,Inputs!$B$4-O1203)</f>
        <v>0</v>
      </c>
      <c r="R1203" s="9">
        <f>MAX(0,Inputs!$B$4-P1203)</f>
        <v>0</v>
      </c>
    </row>
    <row r="1204" spans="1:18" ht="15" customHeight="1">
      <c r="A1204" s="4">
        <v>44612.083333333299</v>
      </c>
      <c r="B1204" s="5">
        <v>44612</v>
      </c>
      <c r="C1204" s="6">
        <v>2</v>
      </c>
      <c r="D1204" s="7" t="s">
        <v>27</v>
      </c>
      <c r="E1204" s="7" t="s">
        <v>19</v>
      </c>
      <c r="F1204" s="7" t="s">
        <v>21</v>
      </c>
      <c r="G1204" s="6">
        <v>2</v>
      </c>
      <c r="H1204" s="8">
        <v>3.1019999999999999</v>
      </c>
      <c r="I1204" s="8">
        <v>25.446999999999999</v>
      </c>
      <c r="J1204" s="8">
        <v>0.82350000000000001</v>
      </c>
      <c r="K1204" s="8">
        <v>21.504000000000001</v>
      </c>
      <c r="L1204" s="9">
        <f>K1204*Inputs!$B$5</f>
        <v>21.073920000000001</v>
      </c>
      <c r="M1204" s="10">
        <f>IF(AND(OR(C1204=1,C1204=2,C1204=12),G1204&gt;=Inputs!$B$8,G1204&lt;=Inputs!$B$9,K1204&lt;=Inputs!$B$10),1,0)</f>
        <v>0</v>
      </c>
      <c r="N1204" s="9">
        <f>Inputs!$B$4</f>
        <v>54.991999999999997</v>
      </c>
      <c r="O1204" s="9">
        <f>IF(M1204=1,Inputs!$B$6,Inputs!$B$4)</f>
        <v>54.991999999999997</v>
      </c>
      <c r="P1204" s="9">
        <f>IF(M1204=1,Inputs!$B$7,Inputs!$B$4)</f>
        <v>54.991999999999997</v>
      </c>
      <c r="Q1204" s="9">
        <f>MAX(0,Inputs!$B$4-O1204)</f>
        <v>0</v>
      </c>
      <c r="R1204" s="9">
        <f>MAX(0,Inputs!$B$4-P1204)</f>
        <v>0</v>
      </c>
    </row>
    <row r="1205" spans="1:18" ht="15" customHeight="1">
      <c r="A1205" s="4">
        <v>44612.125</v>
      </c>
      <c r="B1205" s="5">
        <v>44612</v>
      </c>
      <c r="C1205" s="6">
        <v>2</v>
      </c>
      <c r="D1205" s="7" t="s">
        <v>27</v>
      </c>
      <c r="E1205" s="7" t="s">
        <v>19</v>
      </c>
      <c r="F1205" s="7" t="s">
        <v>21</v>
      </c>
      <c r="G1205" s="6">
        <v>3</v>
      </c>
      <c r="H1205" s="8">
        <v>3.1019999999999999</v>
      </c>
      <c r="I1205" s="8">
        <v>25.446999999999999</v>
      </c>
      <c r="J1205" s="8">
        <v>0.91180000000000005</v>
      </c>
      <c r="K1205" s="8">
        <v>23.475000000000001</v>
      </c>
      <c r="L1205" s="9">
        <f>K1205*Inputs!$B$5</f>
        <v>23.005500000000001</v>
      </c>
      <c r="M1205" s="10">
        <f>IF(AND(OR(C1205=1,C1205=2,C1205=12),G1205&gt;=Inputs!$B$8,G1205&lt;=Inputs!$B$9,K1205&lt;=Inputs!$B$10),1,0)</f>
        <v>0</v>
      </c>
      <c r="N1205" s="9">
        <f>Inputs!$B$4</f>
        <v>54.991999999999997</v>
      </c>
      <c r="O1205" s="9">
        <f>IF(M1205=1,Inputs!$B$6,Inputs!$B$4)</f>
        <v>54.991999999999997</v>
      </c>
      <c r="P1205" s="9">
        <f>IF(M1205=1,Inputs!$B$7,Inputs!$B$4)</f>
        <v>54.991999999999997</v>
      </c>
      <c r="Q1205" s="9">
        <f>MAX(0,Inputs!$B$4-O1205)</f>
        <v>0</v>
      </c>
      <c r="R1205" s="9">
        <f>MAX(0,Inputs!$B$4-P1205)</f>
        <v>0</v>
      </c>
    </row>
    <row r="1206" spans="1:18" ht="15" customHeight="1">
      <c r="A1206" s="4">
        <v>44612.166666666701</v>
      </c>
      <c r="B1206" s="5">
        <v>44612</v>
      </c>
      <c r="C1206" s="6">
        <v>2</v>
      </c>
      <c r="D1206" s="7" t="s">
        <v>27</v>
      </c>
      <c r="E1206" s="7" t="s">
        <v>19</v>
      </c>
      <c r="F1206" s="7" t="s">
        <v>21</v>
      </c>
      <c r="G1206" s="6">
        <v>4</v>
      </c>
      <c r="H1206" s="8">
        <v>3.1019999999999999</v>
      </c>
      <c r="I1206" s="8">
        <v>25.446999999999999</v>
      </c>
      <c r="J1206" s="8">
        <v>1</v>
      </c>
      <c r="K1206" s="8">
        <v>25.446999999999999</v>
      </c>
      <c r="L1206" s="9">
        <f>K1206*Inputs!$B$5</f>
        <v>24.93806</v>
      </c>
      <c r="M1206" s="10">
        <f>IF(AND(OR(C1206=1,C1206=2,C1206=12),G1206&gt;=Inputs!$B$8,G1206&lt;=Inputs!$B$9,K1206&lt;=Inputs!$B$10),1,0)</f>
        <v>0</v>
      </c>
      <c r="N1206" s="9">
        <f>Inputs!$B$4</f>
        <v>54.991999999999997</v>
      </c>
      <c r="O1206" s="9">
        <f>IF(M1206=1,Inputs!$B$6,Inputs!$B$4)</f>
        <v>54.991999999999997</v>
      </c>
      <c r="P1206" s="9">
        <f>IF(M1206=1,Inputs!$B$7,Inputs!$B$4)</f>
        <v>54.991999999999997</v>
      </c>
      <c r="Q1206" s="9">
        <f>MAX(0,Inputs!$B$4-O1206)</f>
        <v>0</v>
      </c>
      <c r="R1206" s="9">
        <f>MAX(0,Inputs!$B$4-P1206)</f>
        <v>0</v>
      </c>
    </row>
    <row r="1207" spans="1:18" ht="15" customHeight="1">
      <c r="A1207" s="4">
        <v>44612.208333333299</v>
      </c>
      <c r="B1207" s="5">
        <v>44612</v>
      </c>
      <c r="C1207" s="6">
        <v>2</v>
      </c>
      <c r="D1207" s="7" t="s">
        <v>27</v>
      </c>
      <c r="E1207" s="7" t="s">
        <v>19</v>
      </c>
      <c r="F1207" s="7" t="s">
        <v>21</v>
      </c>
      <c r="G1207" s="6">
        <v>5</v>
      </c>
      <c r="H1207" s="8">
        <v>3.1019999999999999</v>
      </c>
      <c r="I1207" s="8">
        <v>25.446999999999999</v>
      </c>
      <c r="J1207" s="8">
        <v>0.97060000000000002</v>
      </c>
      <c r="K1207" s="8">
        <v>24.79</v>
      </c>
      <c r="L1207" s="9">
        <f>K1207*Inputs!$B$5</f>
        <v>24.2942</v>
      </c>
      <c r="M1207" s="10">
        <f>IF(AND(OR(C1207=1,C1207=2,C1207=12),G1207&gt;=Inputs!$B$8,G1207&lt;=Inputs!$B$9,K1207&lt;=Inputs!$B$10),1,0)</f>
        <v>0</v>
      </c>
      <c r="N1207" s="9">
        <f>Inputs!$B$4</f>
        <v>54.991999999999997</v>
      </c>
      <c r="O1207" s="9">
        <f>IF(M1207=1,Inputs!$B$6,Inputs!$B$4)</f>
        <v>54.991999999999997</v>
      </c>
      <c r="P1207" s="9">
        <f>IF(M1207=1,Inputs!$B$7,Inputs!$B$4)</f>
        <v>54.991999999999997</v>
      </c>
      <c r="Q1207" s="9">
        <f>MAX(0,Inputs!$B$4-O1207)</f>
        <v>0</v>
      </c>
      <c r="R1207" s="9">
        <f>MAX(0,Inputs!$B$4-P1207)</f>
        <v>0</v>
      </c>
    </row>
    <row r="1208" spans="1:18" ht="15" customHeight="1">
      <c r="A1208" s="4">
        <v>44612.25</v>
      </c>
      <c r="B1208" s="5">
        <v>44612</v>
      </c>
      <c r="C1208" s="6">
        <v>2</v>
      </c>
      <c r="D1208" s="7" t="s">
        <v>27</v>
      </c>
      <c r="E1208" s="7" t="s">
        <v>19</v>
      </c>
      <c r="F1208" s="7" t="s">
        <v>21</v>
      </c>
      <c r="G1208" s="6">
        <v>6</v>
      </c>
      <c r="H1208" s="8">
        <v>3.1019999999999999</v>
      </c>
      <c r="I1208" s="8">
        <v>25.446999999999999</v>
      </c>
      <c r="J1208" s="8">
        <v>0.94120000000000004</v>
      </c>
      <c r="K1208" s="8">
        <v>24.132999999999999</v>
      </c>
      <c r="L1208" s="9">
        <f>K1208*Inputs!$B$5</f>
        <v>23.65034</v>
      </c>
      <c r="M1208" s="10">
        <f>IF(AND(OR(C1208=1,C1208=2,C1208=12),G1208&gt;=Inputs!$B$8,G1208&lt;=Inputs!$B$9,K1208&lt;=Inputs!$B$10),1,0)</f>
        <v>0</v>
      </c>
      <c r="N1208" s="9">
        <f>Inputs!$B$4</f>
        <v>54.991999999999997</v>
      </c>
      <c r="O1208" s="9">
        <f>IF(M1208=1,Inputs!$B$6,Inputs!$B$4)</f>
        <v>54.991999999999997</v>
      </c>
      <c r="P1208" s="9">
        <f>IF(M1208=1,Inputs!$B$7,Inputs!$B$4)</f>
        <v>54.991999999999997</v>
      </c>
      <c r="Q1208" s="9">
        <f>MAX(0,Inputs!$B$4-O1208)</f>
        <v>0</v>
      </c>
      <c r="R1208" s="9">
        <f>MAX(0,Inputs!$B$4-P1208)</f>
        <v>0</v>
      </c>
    </row>
    <row r="1209" spans="1:18" ht="15" customHeight="1">
      <c r="A1209" s="4">
        <v>44612.291666666701</v>
      </c>
      <c r="B1209" s="5">
        <v>44612</v>
      </c>
      <c r="C1209" s="6">
        <v>2</v>
      </c>
      <c r="D1209" s="7" t="s">
        <v>27</v>
      </c>
      <c r="E1209" s="7" t="s">
        <v>19</v>
      </c>
      <c r="F1209" s="7" t="s">
        <v>21</v>
      </c>
      <c r="G1209" s="6">
        <v>7</v>
      </c>
      <c r="H1209" s="8">
        <v>3.1019999999999999</v>
      </c>
      <c r="I1209" s="8">
        <v>25.446999999999999</v>
      </c>
      <c r="J1209" s="8">
        <v>0.85289999999999999</v>
      </c>
      <c r="K1209" s="8">
        <v>22.161000000000001</v>
      </c>
      <c r="L1209" s="9">
        <f>K1209*Inputs!$B$5</f>
        <v>21.717780000000001</v>
      </c>
      <c r="M1209" s="10">
        <f>IF(AND(OR(C1209=1,C1209=2,C1209=12),G1209&gt;=Inputs!$B$8,G1209&lt;=Inputs!$B$9,K1209&lt;=Inputs!$B$10),1,0)</f>
        <v>0</v>
      </c>
      <c r="N1209" s="9">
        <f>Inputs!$B$4</f>
        <v>54.991999999999997</v>
      </c>
      <c r="O1209" s="9">
        <f>IF(M1209=1,Inputs!$B$6,Inputs!$B$4)</f>
        <v>54.991999999999997</v>
      </c>
      <c r="P1209" s="9">
        <f>IF(M1209=1,Inputs!$B$7,Inputs!$B$4)</f>
        <v>54.991999999999997</v>
      </c>
      <c r="Q1209" s="9">
        <f>MAX(0,Inputs!$B$4-O1209)</f>
        <v>0</v>
      </c>
      <c r="R1209" s="9">
        <f>MAX(0,Inputs!$B$4-P1209)</f>
        <v>0</v>
      </c>
    </row>
    <row r="1210" spans="1:18" ht="15" customHeight="1">
      <c r="A1210" s="4">
        <v>44612.333333333299</v>
      </c>
      <c r="B1210" s="5">
        <v>44612</v>
      </c>
      <c r="C1210" s="6">
        <v>2</v>
      </c>
      <c r="D1210" s="7" t="s">
        <v>27</v>
      </c>
      <c r="E1210" s="7" t="s">
        <v>19</v>
      </c>
      <c r="F1210" s="7" t="s">
        <v>21</v>
      </c>
      <c r="G1210" s="6">
        <v>8</v>
      </c>
      <c r="H1210" s="8">
        <v>3.1019999999999999</v>
      </c>
      <c r="I1210" s="8">
        <v>25.446999999999999</v>
      </c>
      <c r="J1210" s="8">
        <v>0.76470000000000005</v>
      </c>
      <c r="K1210" s="8">
        <v>20.189</v>
      </c>
      <c r="L1210" s="9">
        <f>K1210*Inputs!$B$5</f>
        <v>19.785219999999999</v>
      </c>
      <c r="M1210" s="10">
        <f>IF(AND(OR(C1210=1,C1210=2,C1210=12),G1210&gt;=Inputs!$B$8,G1210&lt;=Inputs!$B$9,K1210&lt;=Inputs!$B$10),1,0)</f>
        <v>0</v>
      </c>
      <c r="N1210" s="9">
        <f>Inputs!$B$4</f>
        <v>54.991999999999997</v>
      </c>
      <c r="O1210" s="9">
        <f>IF(M1210=1,Inputs!$B$6,Inputs!$B$4)</f>
        <v>54.991999999999997</v>
      </c>
      <c r="P1210" s="9">
        <f>IF(M1210=1,Inputs!$B$7,Inputs!$B$4)</f>
        <v>54.991999999999997</v>
      </c>
      <c r="Q1210" s="9">
        <f>MAX(0,Inputs!$B$4-O1210)</f>
        <v>0</v>
      </c>
      <c r="R1210" s="9">
        <f>MAX(0,Inputs!$B$4-P1210)</f>
        <v>0</v>
      </c>
    </row>
    <row r="1211" spans="1:18" ht="15" customHeight="1">
      <c r="A1211" s="4">
        <v>44612.375</v>
      </c>
      <c r="B1211" s="5">
        <v>44612</v>
      </c>
      <c r="C1211" s="6">
        <v>2</v>
      </c>
      <c r="D1211" s="7" t="s">
        <v>27</v>
      </c>
      <c r="E1211" s="7" t="s">
        <v>19</v>
      </c>
      <c r="F1211" s="7" t="s">
        <v>21</v>
      </c>
      <c r="G1211" s="6">
        <v>9</v>
      </c>
      <c r="H1211" s="8">
        <v>3.1019999999999999</v>
      </c>
      <c r="I1211" s="8">
        <v>25.446999999999999</v>
      </c>
      <c r="J1211" s="8">
        <v>0.73529999999999995</v>
      </c>
      <c r="K1211" s="8">
        <v>19.532</v>
      </c>
      <c r="L1211" s="9">
        <f>K1211*Inputs!$B$5</f>
        <v>19.141359999999999</v>
      </c>
      <c r="M1211" s="10">
        <f>IF(AND(OR(C1211=1,C1211=2,C1211=12),G1211&gt;=Inputs!$B$8,G1211&lt;=Inputs!$B$9,K1211&lt;=Inputs!$B$10),1,0)</f>
        <v>0</v>
      </c>
      <c r="N1211" s="9">
        <f>Inputs!$B$4</f>
        <v>54.991999999999997</v>
      </c>
      <c r="O1211" s="9">
        <f>IF(M1211=1,Inputs!$B$6,Inputs!$B$4)</f>
        <v>54.991999999999997</v>
      </c>
      <c r="P1211" s="9">
        <f>IF(M1211=1,Inputs!$B$7,Inputs!$B$4)</f>
        <v>54.991999999999997</v>
      </c>
      <c r="Q1211" s="9">
        <f>MAX(0,Inputs!$B$4-O1211)</f>
        <v>0</v>
      </c>
      <c r="R1211" s="9">
        <f>MAX(0,Inputs!$B$4-P1211)</f>
        <v>0</v>
      </c>
    </row>
    <row r="1212" spans="1:18" ht="15" customHeight="1">
      <c r="A1212" s="4">
        <v>44612.416666666701</v>
      </c>
      <c r="B1212" s="5">
        <v>44612</v>
      </c>
      <c r="C1212" s="6">
        <v>2</v>
      </c>
      <c r="D1212" s="7" t="s">
        <v>27</v>
      </c>
      <c r="E1212" s="7" t="s">
        <v>19</v>
      </c>
      <c r="F1212" s="7" t="s">
        <v>21</v>
      </c>
      <c r="G1212" s="6">
        <v>10</v>
      </c>
      <c r="H1212" s="8">
        <v>3.1019999999999999</v>
      </c>
      <c r="I1212" s="8">
        <v>25.446999999999999</v>
      </c>
      <c r="J1212" s="8">
        <v>0.70589999999999997</v>
      </c>
      <c r="K1212" s="8">
        <v>18.875</v>
      </c>
      <c r="L1212" s="9">
        <f>K1212*Inputs!$B$5</f>
        <v>18.497499999999999</v>
      </c>
      <c r="M1212" s="10">
        <f>IF(AND(OR(C1212=1,C1212=2,C1212=12),G1212&gt;=Inputs!$B$8,G1212&lt;=Inputs!$B$9,K1212&lt;=Inputs!$B$10),1,0)</f>
        <v>0</v>
      </c>
      <c r="N1212" s="9">
        <f>Inputs!$B$4</f>
        <v>54.991999999999997</v>
      </c>
      <c r="O1212" s="9">
        <f>IF(M1212=1,Inputs!$B$6,Inputs!$B$4)</f>
        <v>54.991999999999997</v>
      </c>
      <c r="P1212" s="9">
        <f>IF(M1212=1,Inputs!$B$7,Inputs!$B$4)</f>
        <v>54.991999999999997</v>
      </c>
      <c r="Q1212" s="9">
        <f>MAX(0,Inputs!$B$4-O1212)</f>
        <v>0</v>
      </c>
      <c r="R1212" s="9">
        <f>MAX(0,Inputs!$B$4-P1212)</f>
        <v>0</v>
      </c>
    </row>
    <row r="1213" spans="1:18" ht="15" customHeight="1">
      <c r="A1213" s="4">
        <v>44612.458333333299</v>
      </c>
      <c r="B1213" s="5">
        <v>44612</v>
      </c>
      <c r="C1213" s="6">
        <v>2</v>
      </c>
      <c r="D1213" s="7" t="s">
        <v>27</v>
      </c>
      <c r="E1213" s="7" t="s">
        <v>19</v>
      </c>
      <c r="F1213" s="7" t="s">
        <v>21</v>
      </c>
      <c r="G1213" s="6">
        <v>11</v>
      </c>
      <c r="H1213" s="8">
        <v>3.1019999999999999</v>
      </c>
      <c r="I1213" s="8">
        <v>25.446999999999999</v>
      </c>
      <c r="J1213" s="8">
        <v>0.61760000000000004</v>
      </c>
      <c r="K1213" s="8">
        <v>16.902999999999999</v>
      </c>
      <c r="L1213" s="9">
        <f>K1213*Inputs!$B$5</f>
        <v>16.56494</v>
      </c>
      <c r="M1213" s="10">
        <f>IF(AND(OR(C1213=1,C1213=2,C1213=12),G1213&gt;=Inputs!$B$8,G1213&lt;=Inputs!$B$9,K1213&lt;=Inputs!$B$10),1,0)</f>
        <v>0</v>
      </c>
      <c r="N1213" s="9">
        <f>Inputs!$B$4</f>
        <v>54.991999999999997</v>
      </c>
      <c r="O1213" s="9">
        <f>IF(M1213=1,Inputs!$B$6,Inputs!$B$4)</f>
        <v>54.991999999999997</v>
      </c>
      <c r="P1213" s="9">
        <f>IF(M1213=1,Inputs!$B$7,Inputs!$B$4)</f>
        <v>54.991999999999997</v>
      </c>
      <c r="Q1213" s="9">
        <f>MAX(0,Inputs!$B$4-O1213)</f>
        <v>0</v>
      </c>
      <c r="R1213" s="9">
        <f>MAX(0,Inputs!$B$4-P1213)</f>
        <v>0</v>
      </c>
    </row>
    <row r="1214" spans="1:18" ht="15" customHeight="1">
      <c r="A1214" s="4">
        <v>44612.5</v>
      </c>
      <c r="B1214" s="5">
        <v>44612</v>
      </c>
      <c r="C1214" s="6">
        <v>2</v>
      </c>
      <c r="D1214" s="7" t="s">
        <v>27</v>
      </c>
      <c r="E1214" s="7" t="s">
        <v>19</v>
      </c>
      <c r="F1214" s="7" t="s">
        <v>21</v>
      </c>
      <c r="G1214" s="6">
        <v>12</v>
      </c>
      <c r="H1214" s="8">
        <v>3.1019999999999999</v>
      </c>
      <c r="I1214" s="8">
        <v>25.446999999999999</v>
      </c>
      <c r="J1214" s="8">
        <v>0.52939999999999998</v>
      </c>
      <c r="K1214" s="8">
        <v>14.932</v>
      </c>
      <c r="L1214" s="9">
        <f>K1214*Inputs!$B$5</f>
        <v>14.63336</v>
      </c>
      <c r="M1214" s="10">
        <f>IF(AND(OR(C1214=1,C1214=2,C1214=12),G1214&gt;=Inputs!$B$8,G1214&lt;=Inputs!$B$9,K1214&lt;=Inputs!$B$10),1,0)</f>
        <v>0</v>
      </c>
      <c r="N1214" s="9">
        <f>Inputs!$B$4</f>
        <v>54.991999999999997</v>
      </c>
      <c r="O1214" s="9">
        <f>IF(M1214=1,Inputs!$B$6,Inputs!$B$4)</f>
        <v>54.991999999999997</v>
      </c>
      <c r="P1214" s="9">
        <f>IF(M1214=1,Inputs!$B$7,Inputs!$B$4)</f>
        <v>54.991999999999997</v>
      </c>
      <c r="Q1214" s="9">
        <f>MAX(0,Inputs!$B$4-O1214)</f>
        <v>0</v>
      </c>
      <c r="R1214" s="9">
        <f>MAX(0,Inputs!$B$4-P1214)</f>
        <v>0</v>
      </c>
    </row>
    <row r="1215" spans="1:18" ht="15" customHeight="1">
      <c r="A1215" s="4">
        <v>44612.541666666701</v>
      </c>
      <c r="B1215" s="5">
        <v>44612</v>
      </c>
      <c r="C1215" s="6">
        <v>2</v>
      </c>
      <c r="D1215" s="7" t="s">
        <v>27</v>
      </c>
      <c r="E1215" s="7" t="s">
        <v>19</v>
      </c>
      <c r="F1215" s="7" t="s">
        <v>21</v>
      </c>
      <c r="G1215" s="6">
        <v>13</v>
      </c>
      <c r="H1215" s="8">
        <v>3.1019999999999999</v>
      </c>
      <c r="I1215" s="8">
        <v>25.446999999999999</v>
      </c>
      <c r="J1215" s="8">
        <v>0.47060000000000002</v>
      </c>
      <c r="K1215" s="8">
        <v>13.617000000000001</v>
      </c>
      <c r="L1215" s="9">
        <f>K1215*Inputs!$B$5</f>
        <v>13.344660000000001</v>
      </c>
      <c r="M1215" s="10">
        <f>IF(AND(OR(C1215=1,C1215=2,C1215=12),G1215&gt;=Inputs!$B$8,G1215&lt;=Inputs!$B$9,K1215&lt;=Inputs!$B$10),1,0)</f>
        <v>0</v>
      </c>
      <c r="N1215" s="9">
        <f>Inputs!$B$4</f>
        <v>54.991999999999997</v>
      </c>
      <c r="O1215" s="9">
        <f>IF(M1215=1,Inputs!$B$6,Inputs!$B$4)</f>
        <v>54.991999999999997</v>
      </c>
      <c r="P1215" s="9">
        <f>IF(M1215=1,Inputs!$B$7,Inputs!$B$4)</f>
        <v>54.991999999999997</v>
      </c>
      <c r="Q1215" s="9">
        <f>MAX(0,Inputs!$B$4-O1215)</f>
        <v>0</v>
      </c>
      <c r="R1215" s="9">
        <f>MAX(0,Inputs!$B$4-P1215)</f>
        <v>0</v>
      </c>
    </row>
    <row r="1216" spans="1:18" ht="15" customHeight="1">
      <c r="A1216" s="4">
        <v>44612.583333333299</v>
      </c>
      <c r="B1216" s="5">
        <v>44612</v>
      </c>
      <c r="C1216" s="6">
        <v>2</v>
      </c>
      <c r="D1216" s="7" t="s">
        <v>27</v>
      </c>
      <c r="E1216" s="7" t="s">
        <v>19</v>
      </c>
      <c r="F1216" s="7" t="s">
        <v>21</v>
      </c>
      <c r="G1216" s="6">
        <v>14</v>
      </c>
      <c r="H1216" s="8">
        <v>3.1019999999999999</v>
      </c>
      <c r="I1216" s="8">
        <v>25.446999999999999</v>
      </c>
      <c r="J1216" s="8">
        <v>0.4118</v>
      </c>
      <c r="K1216" s="8">
        <v>12.303000000000001</v>
      </c>
      <c r="L1216" s="9">
        <f>K1216*Inputs!$B$5</f>
        <v>12.056940000000001</v>
      </c>
      <c r="M1216" s="10">
        <f>IF(AND(OR(C1216=1,C1216=2,C1216=12),G1216&gt;=Inputs!$B$8,G1216&lt;=Inputs!$B$9,K1216&lt;=Inputs!$B$10),1,0)</f>
        <v>0</v>
      </c>
      <c r="N1216" s="9">
        <f>Inputs!$B$4</f>
        <v>54.991999999999997</v>
      </c>
      <c r="O1216" s="9">
        <f>IF(M1216=1,Inputs!$B$6,Inputs!$B$4)</f>
        <v>54.991999999999997</v>
      </c>
      <c r="P1216" s="9">
        <f>IF(M1216=1,Inputs!$B$7,Inputs!$B$4)</f>
        <v>54.991999999999997</v>
      </c>
      <c r="Q1216" s="9">
        <f>MAX(0,Inputs!$B$4-O1216)</f>
        <v>0</v>
      </c>
      <c r="R1216" s="9">
        <f>MAX(0,Inputs!$B$4-P1216)</f>
        <v>0</v>
      </c>
    </row>
    <row r="1217" spans="1:18" ht="15" customHeight="1">
      <c r="A1217" s="4">
        <v>44612.625</v>
      </c>
      <c r="B1217" s="5">
        <v>44612</v>
      </c>
      <c r="C1217" s="6">
        <v>2</v>
      </c>
      <c r="D1217" s="7" t="s">
        <v>27</v>
      </c>
      <c r="E1217" s="7" t="s">
        <v>19</v>
      </c>
      <c r="F1217" s="7" t="s">
        <v>21</v>
      </c>
      <c r="G1217" s="6">
        <v>15</v>
      </c>
      <c r="H1217" s="8">
        <v>3.1019999999999999</v>
      </c>
      <c r="I1217" s="8">
        <v>25.446999999999999</v>
      </c>
      <c r="J1217" s="8">
        <v>0.32350000000000001</v>
      </c>
      <c r="K1217" s="8">
        <v>10.331</v>
      </c>
      <c r="L1217" s="9">
        <f>K1217*Inputs!$B$5</f>
        <v>10.124379999999999</v>
      </c>
      <c r="M1217" s="10">
        <f>IF(AND(OR(C1217=1,C1217=2,C1217=12),G1217&gt;=Inputs!$B$8,G1217&lt;=Inputs!$B$9,K1217&lt;=Inputs!$B$10),1,0)</f>
        <v>0</v>
      </c>
      <c r="N1217" s="9">
        <f>Inputs!$B$4</f>
        <v>54.991999999999997</v>
      </c>
      <c r="O1217" s="9">
        <f>IF(M1217=1,Inputs!$B$6,Inputs!$B$4)</f>
        <v>54.991999999999997</v>
      </c>
      <c r="P1217" s="9">
        <f>IF(M1217=1,Inputs!$B$7,Inputs!$B$4)</f>
        <v>54.991999999999997</v>
      </c>
      <c r="Q1217" s="9">
        <f>MAX(0,Inputs!$B$4-O1217)</f>
        <v>0</v>
      </c>
      <c r="R1217" s="9">
        <f>MAX(0,Inputs!$B$4-P1217)</f>
        <v>0</v>
      </c>
    </row>
    <row r="1218" spans="1:18" ht="15" customHeight="1">
      <c r="A1218" s="4">
        <v>44612.666666666701</v>
      </c>
      <c r="B1218" s="5">
        <v>44612</v>
      </c>
      <c r="C1218" s="6">
        <v>2</v>
      </c>
      <c r="D1218" s="7" t="s">
        <v>27</v>
      </c>
      <c r="E1218" s="7" t="s">
        <v>19</v>
      </c>
      <c r="F1218" s="7" t="s">
        <v>21</v>
      </c>
      <c r="G1218" s="6">
        <v>16</v>
      </c>
      <c r="H1218" s="8">
        <v>3.1019999999999999</v>
      </c>
      <c r="I1218" s="8">
        <v>25.446999999999999</v>
      </c>
      <c r="J1218" s="8">
        <v>0.23530000000000001</v>
      </c>
      <c r="K1218" s="8">
        <v>8.36</v>
      </c>
      <c r="L1218" s="9">
        <f>K1218*Inputs!$B$5</f>
        <v>8.1928000000000001</v>
      </c>
      <c r="M1218" s="10">
        <f>IF(AND(OR(C1218=1,C1218=2,C1218=12),G1218&gt;=Inputs!$B$8,G1218&lt;=Inputs!$B$9,K1218&lt;=Inputs!$B$10),1,0)</f>
        <v>0</v>
      </c>
      <c r="N1218" s="9">
        <f>Inputs!$B$4</f>
        <v>54.991999999999997</v>
      </c>
      <c r="O1218" s="9">
        <f>IF(M1218=1,Inputs!$B$6,Inputs!$B$4)</f>
        <v>54.991999999999997</v>
      </c>
      <c r="P1218" s="9">
        <f>IF(M1218=1,Inputs!$B$7,Inputs!$B$4)</f>
        <v>54.991999999999997</v>
      </c>
      <c r="Q1218" s="9">
        <f>MAX(0,Inputs!$B$4-O1218)</f>
        <v>0</v>
      </c>
      <c r="R1218" s="9">
        <f>MAX(0,Inputs!$B$4-P1218)</f>
        <v>0</v>
      </c>
    </row>
    <row r="1219" spans="1:18" ht="15" customHeight="1">
      <c r="A1219" s="4">
        <v>44612.708333333299</v>
      </c>
      <c r="B1219" s="5">
        <v>44612</v>
      </c>
      <c r="C1219" s="6">
        <v>2</v>
      </c>
      <c r="D1219" s="7" t="s">
        <v>27</v>
      </c>
      <c r="E1219" s="7" t="s">
        <v>19</v>
      </c>
      <c r="F1219" s="7" t="s">
        <v>21</v>
      </c>
      <c r="G1219" s="6">
        <v>17</v>
      </c>
      <c r="H1219" s="8">
        <v>3.1019999999999999</v>
      </c>
      <c r="I1219" s="8">
        <v>25.446999999999999</v>
      </c>
      <c r="J1219" s="8">
        <v>0.1176</v>
      </c>
      <c r="K1219" s="8">
        <v>5.7309999999999999</v>
      </c>
      <c r="L1219" s="9">
        <f>K1219*Inputs!$B$5</f>
        <v>5.6163799999999995</v>
      </c>
      <c r="M1219" s="10">
        <f>IF(AND(OR(C1219=1,C1219=2,C1219=12),G1219&gt;=Inputs!$B$8,G1219&lt;=Inputs!$B$9,K1219&lt;=Inputs!$B$10),1,0)</f>
        <v>1</v>
      </c>
      <c r="N1219" s="9">
        <f>Inputs!$B$4</f>
        <v>54.991999999999997</v>
      </c>
      <c r="O1219" s="9">
        <f>IF(M1219=1,Inputs!$B$6,Inputs!$B$4)</f>
        <v>45</v>
      </c>
      <c r="P1219" s="9">
        <f>IF(M1219=1,Inputs!$B$7,Inputs!$B$4)</f>
        <v>35</v>
      </c>
      <c r="Q1219" s="9">
        <f>MAX(0,Inputs!$B$4-O1219)</f>
        <v>9.9919999999999973</v>
      </c>
      <c r="R1219" s="9">
        <f>MAX(0,Inputs!$B$4-P1219)</f>
        <v>19.991999999999997</v>
      </c>
    </row>
    <row r="1220" spans="1:18" ht="15" customHeight="1">
      <c r="A1220" s="4">
        <v>44612.75</v>
      </c>
      <c r="B1220" s="5">
        <v>44612</v>
      </c>
      <c r="C1220" s="6">
        <v>2</v>
      </c>
      <c r="D1220" s="7" t="s">
        <v>27</v>
      </c>
      <c r="E1220" s="7" t="s">
        <v>19</v>
      </c>
      <c r="F1220" s="7" t="s">
        <v>21</v>
      </c>
      <c r="G1220" s="6">
        <v>18</v>
      </c>
      <c r="H1220" s="8">
        <v>3.1019999999999999</v>
      </c>
      <c r="I1220" s="8">
        <v>25.446999999999999</v>
      </c>
      <c r="J1220" s="8">
        <v>0</v>
      </c>
      <c r="K1220" s="8">
        <v>3.1019999999999999</v>
      </c>
      <c r="L1220" s="9">
        <f>K1220*Inputs!$B$5</f>
        <v>3.0399599999999998</v>
      </c>
      <c r="M1220" s="10">
        <f>IF(AND(OR(C1220=1,C1220=2,C1220=12),G1220&gt;=Inputs!$B$8,G1220&lt;=Inputs!$B$9,K1220&lt;=Inputs!$B$10),1,0)</f>
        <v>0</v>
      </c>
      <c r="N1220" s="9">
        <f>Inputs!$B$4</f>
        <v>54.991999999999997</v>
      </c>
      <c r="O1220" s="9">
        <f>IF(M1220=1,Inputs!$B$6,Inputs!$B$4)</f>
        <v>54.991999999999997</v>
      </c>
      <c r="P1220" s="9">
        <f>IF(M1220=1,Inputs!$B$7,Inputs!$B$4)</f>
        <v>54.991999999999997</v>
      </c>
      <c r="Q1220" s="9">
        <f>MAX(0,Inputs!$B$4-O1220)</f>
        <v>0</v>
      </c>
      <c r="R1220" s="9">
        <f>MAX(0,Inputs!$B$4-P1220)</f>
        <v>0</v>
      </c>
    </row>
    <row r="1221" spans="1:18" ht="15" customHeight="1">
      <c r="A1221" s="4">
        <v>44612.791666666701</v>
      </c>
      <c r="B1221" s="5">
        <v>44612</v>
      </c>
      <c r="C1221" s="6">
        <v>2</v>
      </c>
      <c r="D1221" s="7" t="s">
        <v>27</v>
      </c>
      <c r="E1221" s="7" t="s">
        <v>19</v>
      </c>
      <c r="F1221" s="7" t="s">
        <v>21</v>
      </c>
      <c r="G1221" s="6">
        <v>19</v>
      </c>
      <c r="H1221" s="8">
        <v>3.1019999999999999</v>
      </c>
      <c r="I1221" s="8">
        <v>25.446999999999999</v>
      </c>
      <c r="J1221" s="8">
        <v>2.9399999999999999E-2</v>
      </c>
      <c r="K1221" s="8">
        <v>3.7589999999999999</v>
      </c>
      <c r="L1221" s="9">
        <f>K1221*Inputs!$B$5</f>
        <v>3.6838199999999999</v>
      </c>
      <c r="M1221" s="10">
        <f>IF(AND(OR(C1221=1,C1221=2,C1221=12),G1221&gt;=Inputs!$B$8,G1221&lt;=Inputs!$B$9,K1221&lt;=Inputs!$B$10),1,0)</f>
        <v>0</v>
      </c>
      <c r="N1221" s="9">
        <f>Inputs!$B$4</f>
        <v>54.991999999999997</v>
      </c>
      <c r="O1221" s="9">
        <f>IF(M1221=1,Inputs!$B$6,Inputs!$B$4)</f>
        <v>54.991999999999997</v>
      </c>
      <c r="P1221" s="9">
        <f>IF(M1221=1,Inputs!$B$7,Inputs!$B$4)</f>
        <v>54.991999999999997</v>
      </c>
      <c r="Q1221" s="9">
        <f>MAX(0,Inputs!$B$4-O1221)</f>
        <v>0</v>
      </c>
      <c r="R1221" s="9">
        <f>MAX(0,Inputs!$B$4-P1221)</f>
        <v>0</v>
      </c>
    </row>
    <row r="1222" spans="1:18" ht="15" customHeight="1">
      <c r="A1222" s="4">
        <v>44612.833333333299</v>
      </c>
      <c r="B1222" s="5">
        <v>44612</v>
      </c>
      <c r="C1222" s="6">
        <v>2</v>
      </c>
      <c r="D1222" s="7" t="s">
        <v>27</v>
      </c>
      <c r="E1222" s="7" t="s">
        <v>19</v>
      </c>
      <c r="F1222" s="7" t="s">
        <v>21</v>
      </c>
      <c r="G1222" s="6">
        <v>20</v>
      </c>
      <c r="H1222" s="8">
        <v>3.1019999999999999</v>
      </c>
      <c r="I1222" s="8">
        <v>25.446999999999999</v>
      </c>
      <c r="J1222" s="8">
        <v>5.8799999999999998E-2</v>
      </c>
      <c r="K1222" s="8">
        <v>4.4160000000000004</v>
      </c>
      <c r="L1222" s="9">
        <f>K1222*Inputs!$B$5</f>
        <v>4.32768</v>
      </c>
      <c r="M1222" s="10">
        <f>IF(AND(OR(C1222=1,C1222=2,C1222=12),G1222&gt;=Inputs!$B$8,G1222&lt;=Inputs!$B$9,K1222&lt;=Inputs!$B$10),1,0)</f>
        <v>0</v>
      </c>
      <c r="N1222" s="9">
        <f>Inputs!$B$4</f>
        <v>54.991999999999997</v>
      </c>
      <c r="O1222" s="9">
        <f>IF(M1222=1,Inputs!$B$6,Inputs!$B$4)</f>
        <v>54.991999999999997</v>
      </c>
      <c r="P1222" s="9">
        <f>IF(M1222=1,Inputs!$B$7,Inputs!$B$4)</f>
        <v>54.991999999999997</v>
      </c>
      <c r="Q1222" s="9">
        <f>MAX(0,Inputs!$B$4-O1222)</f>
        <v>0</v>
      </c>
      <c r="R1222" s="9">
        <f>MAX(0,Inputs!$B$4-P1222)</f>
        <v>0</v>
      </c>
    </row>
    <row r="1223" spans="1:18" ht="15" customHeight="1">
      <c r="A1223" s="4">
        <v>44612.875</v>
      </c>
      <c r="B1223" s="5">
        <v>44612</v>
      </c>
      <c r="C1223" s="6">
        <v>2</v>
      </c>
      <c r="D1223" s="7" t="s">
        <v>27</v>
      </c>
      <c r="E1223" s="7" t="s">
        <v>19</v>
      </c>
      <c r="F1223" s="7" t="s">
        <v>21</v>
      </c>
      <c r="G1223" s="6">
        <v>21</v>
      </c>
      <c r="H1223" s="8">
        <v>3.1019999999999999</v>
      </c>
      <c r="I1223" s="8">
        <v>25.446999999999999</v>
      </c>
      <c r="J1223" s="8">
        <v>0.23530000000000001</v>
      </c>
      <c r="K1223" s="8">
        <v>8.36</v>
      </c>
      <c r="L1223" s="9">
        <f>K1223*Inputs!$B$5</f>
        <v>8.1928000000000001</v>
      </c>
      <c r="M1223" s="10">
        <f>IF(AND(OR(C1223=1,C1223=2,C1223=12),G1223&gt;=Inputs!$B$8,G1223&lt;=Inputs!$B$9,K1223&lt;=Inputs!$B$10),1,0)</f>
        <v>0</v>
      </c>
      <c r="N1223" s="9">
        <f>Inputs!$B$4</f>
        <v>54.991999999999997</v>
      </c>
      <c r="O1223" s="9">
        <f>IF(M1223=1,Inputs!$B$6,Inputs!$B$4)</f>
        <v>54.991999999999997</v>
      </c>
      <c r="P1223" s="9">
        <f>IF(M1223=1,Inputs!$B$7,Inputs!$B$4)</f>
        <v>54.991999999999997</v>
      </c>
      <c r="Q1223" s="9">
        <f>MAX(0,Inputs!$B$4-O1223)</f>
        <v>0</v>
      </c>
      <c r="R1223" s="9">
        <f>MAX(0,Inputs!$B$4-P1223)</f>
        <v>0</v>
      </c>
    </row>
    <row r="1224" spans="1:18" ht="15" customHeight="1">
      <c r="A1224" s="4">
        <v>44612.916666666701</v>
      </c>
      <c r="B1224" s="5">
        <v>44612</v>
      </c>
      <c r="C1224" s="6">
        <v>2</v>
      </c>
      <c r="D1224" s="7" t="s">
        <v>27</v>
      </c>
      <c r="E1224" s="7" t="s">
        <v>19</v>
      </c>
      <c r="F1224" s="7" t="s">
        <v>21</v>
      </c>
      <c r="G1224" s="6">
        <v>22</v>
      </c>
      <c r="H1224" s="8">
        <v>3.1019999999999999</v>
      </c>
      <c r="I1224" s="8">
        <v>25.446999999999999</v>
      </c>
      <c r="J1224" s="8">
        <v>0.47060000000000002</v>
      </c>
      <c r="K1224" s="8">
        <v>13.617000000000001</v>
      </c>
      <c r="L1224" s="9">
        <f>K1224*Inputs!$B$5</f>
        <v>13.344660000000001</v>
      </c>
      <c r="M1224" s="10">
        <f>IF(AND(OR(C1224=1,C1224=2,C1224=12),G1224&gt;=Inputs!$B$8,G1224&lt;=Inputs!$B$9,K1224&lt;=Inputs!$B$10),1,0)</f>
        <v>0</v>
      </c>
      <c r="N1224" s="9">
        <f>Inputs!$B$4</f>
        <v>54.991999999999997</v>
      </c>
      <c r="O1224" s="9">
        <f>IF(M1224=1,Inputs!$B$6,Inputs!$B$4)</f>
        <v>54.991999999999997</v>
      </c>
      <c r="P1224" s="9">
        <f>IF(M1224=1,Inputs!$B$7,Inputs!$B$4)</f>
        <v>54.991999999999997</v>
      </c>
      <c r="Q1224" s="9">
        <f>MAX(0,Inputs!$B$4-O1224)</f>
        <v>0</v>
      </c>
      <c r="R1224" s="9">
        <f>MAX(0,Inputs!$B$4-P1224)</f>
        <v>0</v>
      </c>
    </row>
    <row r="1225" spans="1:18" ht="15" customHeight="1">
      <c r="A1225" s="4">
        <v>44612.958333333299</v>
      </c>
      <c r="B1225" s="5">
        <v>44612</v>
      </c>
      <c r="C1225" s="6">
        <v>2</v>
      </c>
      <c r="D1225" s="7" t="s">
        <v>27</v>
      </c>
      <c r="E1225" s="7" t="s">
        <v>19</v>
      </c>
      <c r="F1225" s="7" t="s">
        <v>21</v>
      </c>
      <c r="G1225" s="6">
        <v>23</v>
      </c>
      <c r="H1225" s="8">
        <v>3.1019999999999999</v>
      </c>
      <c r="I1225" s="8">
        <v>25.446999999999999</v>
      </c>
      <c r="J1225" s="8">
        <v>0.70589999999999997</v>
      </c>
      <c r="K1225" s="8">
        <v>18.875</v>
      </c>
      <c r="L1225" s="9">
        <f>K1225*Inputs!$B$5</f>
        <v>18.497499999999999</v>
      </c>
      <c r="M1225" s="10">
        <f>IF(AND(OR(C1225=1,C1225=2,C1225=12),G1225&gt;=Inputs!$B$8,G1225&lt;=Inputs!$B$9,K1225&lt;=Inputs!$B$10),1,0)</f>
        <v>0</v>
      </c>
      <c r="N1225" s="9">
        <f>Inputs!$B$4</f>
        <v>54.991999999999997</v>
      </c>
      <c r="O1225" s="9">
        <f>IF(M1225=1,Inputs!$B$6,Inputs!$B$4)</f>
        <v>54.991999999999997</v>
      </c>
      <c r="P1225" s="9">
        <f>IF(M1225=1,Inputs!$B$7,Inputs!$B$4)</f>
        <v>54.991999999999997</v>
      </c>
      <c r="Q1225" s="9">
        <f>MAX(0,Inputs!$B$4-O1225)</f>
        <v>0</v>
      </c>
      <c r="R1225" s="9">
        <f>MAX(0,Inputs!$B$4-P1225)</f>
        <v>0</v>
      </c>
    </row>
    <row r="1226" spans="1:18" ht="15" customHeight="1">
      <c r="A1226" s="4">
        <v>44613</v>
      </c>
      <c r="B1226" s="5">
        <v>44613</v>
      </c>
      <c r="C1226" s="6">
        <v>2</v>
      </c>
      <c r="D1226" s="7" t="s">
        <v>27</v>
      </c>
      <c r="E1226" s="7" t="s">
        <v>19</v>
      </c>
      <c r="F1226" s="7" t="s">
        <v>22</v>
      </c>
      <c r="G1226" s="6">
        <v>0</v>
      </c>
      <c r="H1226" s="8">
        <v>2.3769999999999998</v>
      </c>
      <c r="I1226" s="8">
        <v>24.800999999999998</v>
      </c>
      <c r="J1226" s="8">
        <v>0.70830000000000004</v>
      </c>
      <c r="K1226" s="8">
        <v>18.260999999999999</v>
      </c>
      <c r="L1226" s="9">
        <f>K1226*Inputs!$B$5</f>
        <v>17.895779999999998</v>
      </c>
      <c r="M1226" s="10">
        <f>IF(AND(OR(C1226=1,C1226=2,C1226=12),G1226&gt;=Inputs!$B$8,G1226&lt;=Inputs!$B$9,K1226&lt;=Inputs!$B$10),1,0)</f>
        <v>0</v>
      </c>
      <c r="N1226" s="9">
        <f>Inputs!$B$4</f>
        <v>54.991999999999997</v>
      </c>
      <c r="O1226" s="9">
        <f>IF(M1226=1,Inputs!$B$6,Inputs!$B$4)</f>
        <v>54.991999999999997</v>
      </c>
      <c r="P1226" s="9">
        <f>IF(M1226=1,Inputs!$B$7,Inputs!$B$4)</f>
        <v>54.991999999999997</v>
      </c>
      <c r="Q1226" s="9">
        <f>MAX(0,Inputs!$B$4-O1226)</f>
        <v>0</v>
      </c>
      <c r="R1226" s="9">
        <f>MAX(0,Inputs!$B$4-P1226)</f>
        <v>0</v>
      </c>
    </row>
    <row r="1227" spans="1:18" ht="15" customHeight="1">
      <c r="A1227" s="4">
        <v>44613.041666666701</v>
      </c>
      <c r="B1227" s="5">
        <v>44613</v>
      </c>
      <c r="C1227" s="6">
        <v>2</v>
      </c>
      <c r="D1227" s="7" t="s">
        <v>27</v>
      </c>
      <c r="E1227" s="7" t="s">
        <v>19</v>
      </c>
      <c r="F1227" s="7" t="s">
        <v>22</v>
      </c>
      <c r="G1227" s="6">
        <v>1</v>
      </c>
      <c r="H1227" s="8">
        <v>2.3769999999999998</v>
      </c>
      <c r="I1227" s="8">
        <v>24.800999999999998</v>
      </c>
      <c r="J1227" s="8">
        <v>0.79169999999999996</v>
      </c>
      <c r="K1227" s="8">
        <v>20.129000000000001</v>
      </c>
      <c r="L1227" s="9">
        <f>K1227*Inputs!$B$5</f>
        <v>19.726420000000001</v>
      </c>
      <c r="M1227" s="10">
        <f>IF(AND(OR(C1227=1,C1227=2,C1227=12),G1227&gt;=Inputs!$B$8,G1227&lt;=Inputs!$B$9,K1227&lt;=Inputs!$B$10),1,0)</f>
        <v>0</v>
      </c>
      <c r="N1227" s="9">
        <f>Inputs!$B$4</f>
        <v>54.991999999999997</v>
      </c>
      <c r="O1227" s="9">
        <f>IF(M1227=1,Inputs!$B$6,Inputs!$B$4)</f>
        <v>54.991999999999997</v>
      </c>
      <c r="P1227" s="9">
        <f>IF(M1227=1,Inputs!$B$7,Inputs!$B$4)</f>
        <v>54.991999999999997</v>
      </c>
      <c r="Q1227" s="9">
        <f>MAX(0,Inputs!$B$4-O1227)</f>
        <v>0</v>
      </c>
      <c r="R1227" s="9">
        <f>MAX(0,Inputs!$B$4-P1227)</f>
        <v>0</v>
      </c>
    </row>
    <row r="1228" spans="1:18" ht="15" customHeight="1">
      <c r="A1228" s="4">
        <v>44613.083333333299</v>
      </c>
      <c r="B1228" s="5">
        <v>44613</v>
      </c>
      <c r="C1228" s="6">
        <v>2</v>
      </c>
      <c r="D1228" s="7" t="s">
        <v>27</v>
      </c>
      <c r="E1228" s="7" t="s">
        <v>19</v>
      </c>
      <c r="F1228" s="7" t="s">
        <v>22</v>
      </c>
      <c r="G1228" s="6">
        <v>2</v>
      </c>
      <c r="H1228" s="8">
        <v>2.3769999999999998</v>
      </c>
      <c r="I1228" s="8">
        <v>24.800999999999998</v>
      </c>
      <c r="J1228" s="8">
        <v>0.875</v>
      </c>
      <c r="K1228" s="8">
        <v>21.998000000000001</v>
      </c>
      <c r="L1228" s="9">
        <f>K1228*Inputs!$B$5</f>
        <v>21.558040000000002</v>
      </c>
      <c r="M1228" s="10">
        <f>IF(AND(OR(C1228=1,C1228=2,C1228=12),G1228&gt;=Inputs!$B$8,G1228&lt;=Inputs!$B$9,K1228&lt;=Inputs!$B$10),1,0)</f>
        <v>0</v>
      </c>
      <c r="N1228" s="9">
        <f>Inputs!$B$4</f>
        <v>54.991999999999997</v>
      </c>
      <c r="O1228" s="9">
        <f>IF(M1228=1,Inputs!$B$6,Inputs!$B$4)</f>
        <v>54.991999999999997</v>
      </c>
      <c r="P1228" s="9">
        <f>IF(M1228=1,Inputs!$B$7,Inputs!$B$4)</f>
        <v>54.991999999999997</v>
      </c>
      <c r="Q1228" s="9">
        <f>MAX(0,Inputs!$B$4-O1228)</f>
        <v>0</v>
      </c>
      <c r="R1228" s="9">
        <f>MAX(0,Inputs!$B$4-P1228)</f>
        <v>0</v>
      </c>
    </row>
    <row r="1229" spans="1:18" ht="15" customHeight="1">
      <c r="A1229" s="4">
        <v>44613.125</v>
      </c>
      <c r="B1229" s="5">
        <v>44613</v>
      </c>
      <c r="C1229" s="6">
        <v>2</v>
      </c>
      <c r="D1229" s="7" t="s">
        <v>27</v>
      </c>
      <c r="E1229" s="7" t="s">
        <v>19</v>
      </c>
      <c r="F1229" s="7" t="s">
        <v>22</v>
      </c>
      <c r="G1229" s="6">
        <v>3</v>
      </c>
      <c r="H1229" s="8">
        <v>2.3769999999999998</v>
      </c>
      <c r="I1229" s="8">
        <v>24.800999999999998</v>
      </c>
      <c r="J1229" s="8">
        <v>0.9375</v>
      </c>
      <c r="K1229" s="8">
        <v>23.399000000000001</v>
      </c>
      <c r="L1229" s="9">
        <f>K1229*Inputs!$B$5</f>
        <v>22.93102</v>
      </c>
      <c r="M1229" s="10">
        <f>IF(AND(OR(C1229=1,C1229=2,C1229=12),G1229&gt;=Inputs!$B$8,G1229&lt;=Inputs!$B$9,K1229&lt;=Inputs!$B$10),1,0)</f>
        <v>0</v>
      </c>
      <c r="N1229" s="9">
        <f>Inputs!$B$4</f>
        <v>54.991999999999997</v>
      </c>
      <c r="O1229" s="9">
        <f>IF(M1229=1,Inputs!$B$6,Inputs!$B$4)</f>
        <v>54.991999999999997</v>
      </c>
      <c r="P1229" s="9">
        <f>IF(M1229=1,Inputs!$B$7,Inputs!$B$4)</f>
        <v>54.991999999999997</v>
      </c>
      <c r="Q1229" s="9">
        <f>MAX(0,Inputs!$B$4-O1229)</f>
        <v>0</v>
      </c>
      <c r="R1229" s="9">
        <f>MAX(0,Inputs!$B$4-P1229)</f>
        <v>0</v>
      </c>
    </row>
    <row r="1230" spans="1:18" ht="15" customHeight="1">
      <c r="A1230" s="4">
        <v>44613.166666666701</v>
      </c>
      <c r="B1230" s="5">
        <v>44613</v>
      </c>
      <c r="C1230" s="6">
        <v>2</v>
      </c>
      <c r="D1230" s="7" t="s">
        <v>27</v>
      </c>
      <c r="E1230" s="7" t="s">
        <v>19</v>
      </c>
      <c r="F1230" s="7" t="s">
        <v>22</v>
      </c>
      <c r="G1230" s="6">
        <v>4</v>
      </c>
      <c r="H1230" s="8">
        <v>2.3769999999999998</v>
      </c>
      <c r="I1230" s="8">
        <v>24.800999999999998</v>
      </c>
      <c r="J1230" s="8">
        <v>1</v>
      </c>
      <c r="K1230" s="8">
        <v>24.800999999999998</v>
      </c>
      <c r="L1230" s="9">
        <f>K1230*Inputs!$B$5</f>
        <v>24.304979999999997</v>
      </c>
      <c r="M1230" s="10">
        <f>IF(AND(OR(C1230=1,C1230=2,C1230=12),G1230&gt;=Inputs!$B$8,G1230&lt;=Inputs!$B$9,K1230&lt;=Inputs!$B$10),1,0)</f>
        <v>0</v>
      </c>
      <c r="N1230" s="9">
        <f>Inputs!$B$4</f>
        <v>54.991999999999997</v>
      </c>
      <c r="O1230" s="9">
        <f>IF(M1230=1,Inputs!$B$6,Inputs!$B$4)</f>
        <v>54.991999999999997</v>
      </c>
      <c r="P1230" s="9">
        <f>IF(M1230=1,Inputs!$B$7,Inputs!$B$4)</f>
        <v>54.991999999999997</v>
      </c>
      <c r="Q1230" s="9">
        <f>MAX(0,Inputs!$B$4-O1230)</f>
        <v>0</v>
      </c>
      <c r="R1230" s="9">
        <f>MAX(0,Inputs!$B$4-P1230)</f>
        <v>0</v>
      </c>
    </row>
    <row r="1231" spans="1:18" ht="15" customHeight="1">
      <c r="A1231" s="4">
        <v>44613.208333333299</v>
      </c>
      <c r="B1231" s="5">
        <v>44613</v>
      </c>
      <c r="C1231" s="6">
        <v>2</v>
      </c>
      <c r="D1231" s="7" t="s">
        <v>27</v>
      </c>
      <c r="E1231" s="7" t="s">
        <v>19</v>
      </c>
      <c r="F1231" s="7" t="s">
        <v>22</v>
      </c>
      <c r="G1231" s="6">
        <v>5</v>
      </c>
      <c r="H1231" s="8">
        <v>2.3769999999999998</v>
      </c>
      <c r="I1231" s="8">
        <v>24.800999999999998</v>
      </c>
      <c r="J1231" s="8">
        <v>0.83330000000000004</v>
      </c>
      <c r="K1231" s="8">
        <v>21.064</v>
      </c>
      <c r="L1231" s="9">
        <f>K1231*Inputs!$B$5</f>
        <v>20.642720000000001</v>
      </c>
      <c r="M1231" s="10">
        <f>IF(AND(OR(C1231=1,C1231=2,C1231=12),G1231&gt;=Inputs!$B$8,G1231&lt;=Inputs!$B$9,K1231&lt;=Inputs!$B$10),1,0)</f>
        <v>0</v>
      </c>
      <c r="N1231" s="9">
        <f>Inputs!$B$4</f>
        <v>54.991999999999997</v>
      </c>
      <c r="O1231" s="9">
        <f>IF(M1231=1,Inputs!$B$6,Inputs!$B$4)</f>
        <v>54.991999999999997</v>
      </c>
      <c r="P1231" s="9">
        <f>IF(M1231=1,Inputs!$B$7,Inputs!$B$4)</f>
        <v>54.991999999999997</v>
      </c>
      <c r="Q1231" s="9">
        <f>MAX(0,Inputs!$B$4-O1231)</f>
        <v>0</v>
      </c>
      <c r="R1231" s="9">
        <f>MAX(0,Inputs!$B$4-P1231)</f>
        <v>0</v>
      </c>
    </row>
    <row r="1232" spans="1:18" ht="15" customHeight="1">
      <c r="A1232" s="4">
        <v>44613.25</v>
      </c>
      <c r="B1232" s="5">
        <v>44613</v>
      </c>
      <c r="C1232" s="6">
        <v>2</v>
      </c>
      <c r="D1232" s="7" t="s">
        <v>27</v>
      </c>
      <c r="E1232" s="7" t="s">
        <v>19</v>
      </c>
      <c r="F1232" s="7" t="s">
        <v>22</v>
      </c>
      <c r="G1232" s="6">
        <v>6</v>
      </c>
      <c r="H1232" s="8">
        <v>2.3769999999999998</v>
      </c>
      <c r="I1232" s="8">
        <v>24.800999999999998</v>
      </c>
      <c r="J1232" s="8">
        <v>0.625</v>
      </c>
      <c r="K1232" s="8">
        <v>16.391999999999999</v>
      </c>
      <c r="L1232" s="9">
        <f>K1232*Inputs!$B$5</f>
        <v>16.064159999999998</v>
      </c>
      <c r="M1232" s="10">
        <f>IF(AND(OR(C1232=1,C1232=2,C1232=12),G1232&gt;=Inputs!$B$8,G1232&lt;=Inputs!$B$9,K1232&lt;=Inputs!$B$10),1,0)</f>
        <v>0</v>
      </c>
      <c r="N1232" s="9">
        <f>Inputs!$B$4</f>
        <v>54.991999999999997</v>
      </c>
      <c r="O1232" s="9">
        <f>IF(M1232=1,Inputs!$B$6,Inputs!$B$4)</f>
        <v>54.991999999999997</v>
      </c>
      <c r="P1232" s="9">
        <f>IF(M1232=1,Inputs!$B$7,Inputs!$B$4)</f>
        <v>54.991999999999997</v>
      </c>
      <c r="Q1232" s="9">
        <f>MAX(0,Inputs!$B$4-O1232)</f>
        <v>0</v>
      </c>
      <c r="R1232" s="9">
        <f>MAX(0,Inputs!$B$4-P1232)</f>
        <v>0</v>
      </c>
    </row>
    <row r="1233" spans="1:18" ht="15" customHeight="1">
      <c r="A1233" s="4">
        <v>44613.291666666701</v>
      </c>
      <c r="B1233" s="5">
        <v>44613</v>
      </c>
      <c r="C1233" s="6">
        <v>2</v>
      </c>
      <c r="D1233" s="7" t="s">
        <v>27</v>
      </c>
      <c r="E1233" s="7" t="s">
        <v>19</v>
      </c>
      <c r="F1233" s="7" t="s">
        <v>22</v>
      </c>
      <c r="G1233" s="6">
        <v>7</v>
      </c>
      <c r="H1233" s="8">
        <v>2.3769999999999998</v>
      </c>
      <c r="I1233" s="8">
        <v>24.800999999999998</v>
      </c>
      <c r="J1233" s="8">
        <v>0.41670000000000001</v>
      </c>
      <c r="K1233" s="8">
        <v>11.72</v>
      </c>
      <c r="L1233" s="9">
        <f>K1233*Inputs!$B$5</f>
        <v>11.4856</v>
      </c>
      <c r="M1233" s="10">
        <f>IF(AND(OR(C1233=1,C1233=2,C1233=12),G1233&gt;=Inputs!$B$8,G1233&lt;=Inputs!$B$9,K1233&lt;=Inputs!$B$10),1,0)</f>
        <v>0</v>
      </c>
      <c r="N1233" s="9">
        <f>Inputs!$B$4</f>
        <v>54.991999999999997</v>
      </c>
      <c r="O1233" s="9">
        <f>IF(M1233=1,Inputs!$B$6,Inputs!$B$4)</f>
        <v>54.991999999999997</v>
      </c>
      <c r="P1233" s="9">
        <f>IF(M1233=1,Inputs!$B$7,Inputs!$B$4)</f>
        <v>54.991999999999997</v>
      </c>
      <c r="Q1233" s="9">
        <f>MAX(0,Inputs!$B$4-O1233)</f>
        <v>0</v>
      </c>
      <c r="R1233" s="9">
        <f>MAX(0,Inputs!$B$4-P1233)</f>
        <v>0</v>
      </c>
    </row>
    <row r="1234" spans="1:18" ht="15" customHeight="1">
      <c r="A1234" s="4">
        <v>44613.333333333299</v>
      </c>
      <c r="B1234" s="5">
        <v>44613</v>
      </c>
      <c r="C1234" s="6">
        <v>2</v>
      </c>
      <c r="D1234" s="7" t="s">
        <v>27</v>
      </c>
      <c r="E1234" s="7" t="s">
        <v>19</v>
      </c>
      <c r="F1234" s="7" t="s">
        <v>22</v>
      </c>
      <c r="G1234" s="6">
        <v>8</v>
      </c>
      <c r="H1234" s="8">
        <v>2.3769999999999998</v>
      </c>
      <c r="I1234" s="8">
        <v>24.800999999999998</v>
      </c>
      <c r="J1234" s="8">
        <v>8.3299999999999999E-2</v>
      </c>
      <c r="K1234" s="8">
        <v>4.2460000000000004</v>
      </c>
      <c r="L1234" s="9">
        <f>K1234*Inputs!$B$5</f>
        <v>4.1610800000000001</v>
      </c>
      <c r="M1234" s="10">
        <f>IF(AND(OR(C1234=1,C1234=2,C1234=12),G1234&gt;=Inputs!$B$8,G1234&lt;=Inputs!$B$9,K1234&lt;=Inputs!$B$10),1,0)</f>
        <v>0</v>
      </c>
      <c r="N1234" s="9">
        <f>Inputs!$B$4</f>
        <v>54.991999999999997</v>
      </c>
      <c r="O1234" s="9">
        <f>IF(M1234=1,Inputs!$B$6,Inputs!$B$4)</f>
        <v>54.991999999999997</v>
      </c>
      <c r="P1234" s="9">
        <f>IF(M1234=1,Inputs!$B$7,Inputs!$B$4)</f>
        <v>54.991999999999997</v>
      </c>
      <c r="Q1234" s="9">
        <f>MAX(0,Inputs!$B$4-O1234)</f>
        <v>0</v>
      </c>
      <c r="R1234" s="9">
        <f>MAX(0,Inputs!$B$4-P1234)</f>
        <v>0</v>
      </c>
    </row>
    <row r="1235" spans="1:18" ht="15" customHeight="1">
      <c r="A1235" s="4">
        <v>44613.375</v>
      </c>
      <c r="B1235" s="5">
        <v>44613</v>
      </c>
      <c r="C1235" s="6">
        <v>2</v>
      </c>
      <c r="D1235" s="7" t="s">
        <v>27</v>
      </c>
      <c r="E1235" s="7" t="s">
        <v>19</v>
      </c>
      <c r="F1235" s="7" t="s">
        <v>22</v>
      </c>
      <c r="G1235" s="6">
        <v>9</v>
      </c>
      <c r="H1235" s="8">
        <v>2.3769999999999998</v>
      </c>
      <c r="I1235" s="8">
        <v>24.800999999999998</v>
      </c>
      <c r="J1235" s="8">
        <v>4.1700000000000001E-2</v>
      </c>
      <c r="K1235" s="8">
        <v>3.3109999999999999</v>
      </c>
      <c r="L1235" s="9">
        <f>K1235*Inputs!$B$5</f>
        <v>3.24478</v>
      </c>
      <c r="M1235" s="10">
        <f>IF(AND(OR(C1235=1,C1235=2,C1235=12),G1235&gt;=Inputs!$B$8,G1235&lt;=Inputs!$B$9,K1235&lt;=Inputs!$B$10),1,0)</f>
        <v>1</v>
      </c>
      <c r="N1235" s="9">
        <f>Inputs!$B$4</f>
        <v>54.991999999999997</v>
      </c>
      <c r="O1235" s="9">
        <f>IF(M1235=1,Inputs!$B$6,Inputs!$B$4)</f>
        <v>45</v>
      </c>
      <c r="P1235" s="9">
        <f>IF(M1235=1,Inputs!$B$7,Inputs!$B$4)</f>
        <v>35</v>
      </c>
      <c r="Q1235" s="9">
        <f>MAX(0,Inputs!$B$4-O1235)</f>
        <v>9.9919999999999973</v>
      </c>
      <c r="R1235" s="9">
        <f>MAX(0,Inputs!$B$4-P1235)</f>
        <v>19.991999999999997</v>
      </c>
    </row>
    <row r="1236" spans="1:18" ht="15" customHeight="1">
      <c r="A1236" s="4">
        <v>44613.416666666701</v>
      </c>
      <c r="B1236" s="5">
        <v>44613</v>
      </c>
      <c r="C1236" s="6">
        <v>2</v>
      </c>
      <c r="D1236" s="7" t="s">
        <v>27</v>
      </c>
      <c r="E1236" s="7" t="s">
        <v>19</v>
      </c>
      <c r="F1236" s="7" t="s">
        <v>22</v>
      </c>
      <c r="G1236" s="6">
        <v>10</v>
      </c>
      <c r="H1236" s="8">
        <v>2.3769999999999998</v>
      </c>
      <c r="I1236" s="8">
        <v>24.800999999999998</v>
      </c>
      <c r="J1236" s="8">
        <v>0</v>
      </c>
      <c r="K1236" s="8">
        <v>2.3769999999999998</v>
      </c>
      <c r="L1236" s="9">
        <f>K1236*Inputs!$B$5</f>
        <v>2.3294599999999996</v>
      </c>
      <c r="M1236" s="10">
        <f>IF(AND(OR(C1236=1,C1236=2,C1236=12),G1236&gt;=Inputs!$B$8,G1236&lt;=Inputs!$B$9,K1236&lt;=Inputs!$B$10),1,0)</f>
        <v>1</v>
      </c>
      <c r="N1236" s="9">
        <f>Inputs!$B$4</f>
        <v>54.991999999999997</v>
      </c>
      <c r="O1236" s="9">
        <f>IF(M1236=1,Inputs!$B$6,Inputs!$B$4)</f>
        <v>45</v>
      </c>
      <c r="P1236" s="9">
        <f>IF(M1236=1,Inputs!$B$7,Inputs!$B$4)</f>
        <v>35</v>
      </c>
      <c r="Q1236" s="9">
        <f>MAX(0,Inputs!$B$4-O1236)</f>
        <v>9.9919999999999973</v>
      </c>
      <c r="R1236" s="9">
        <f>MAX(0,Inputs!$B$4-P1236)</f>
        <v>19.991999999999997</v>
      </c>
    </row>
    <row r="1237" spans="1:18" ht="15" customHeight="1">
      <c r="A1237" s="4">
        <v>44613.458333333299</v>
      </c>
      <c r="B1237" s="5">
        <v>44613</v>
      </c>
      <c r="C1237" s="6">
        <v>2</v>
      </c>
      <c r="D1237" s="7" t="s">
        <v>27</v>
      </c>
      <c r="E1237" s="7" t="s">
        <v>19</v>
      </c>
      <c r="F1237" s="7" t="s">
        <v>22</v>
      </c>
      <c r="G1237" s="6">
        <v>11</v>
      </c>
      <c r="H1237" s="8">
        <v>2.3769999999999998</v>
      </c>
      <c r="I1237" s="8">
        <v>24.800999999999998</v>
      </c>
      <c r="J1237" s="8">
        <v>1.04E-2</v>
      </c>
      <c r="K1237" s="8">
        <v>2.6110000000000002</v>
      </c>
      <c r="L1237" s="9">
        <f>K1237*Inputs!$B$5</f>
        <v>2.5587800000000001</v>
      </c>
      <c r="M1237" s="10">
        <f>IF(AND(OR(C1237=1,C1237=2,C1237=12),G1237&gt;=Inputs!$B$8,G1237&lt;=Inputs!$B$9,K1237&lt;=Inputs!$B$10),1,0)</f>
        <v>1</v>
      </c>
      <c r="N1237" s="9">
        <f>Inputs!$B$4</f>
        <v>54.991999999999997</v>
      </c>
      <c r="O1237" s="9">
        <f>IF(M1237=1,Inputs!$B$6,Inputs!$B$4)</f>
        <v>45</v>
      </c>
      <c r="P1237" s="9">
        <f>IF(M1237=1,Inputs!$B$7,Inputs!$B$4)</f>
        <v>35</v>
      </c>
      <c r="Q1237" s="9">
        <f>MAX(0,Inputs!$B$4-O1237)</f>
        <v>9.9919999999999973</v>
      </c>
      <c r="R1237" s="9">
        <f>MAX(0,Inputs!$B$4-P1237)</f>
        <v>19.991999999999997</v>
      </c>
    </row>
    <row r="1238" spans="1:18" ht="15" customHeight="1">
      <c r="A1238" s="4">
        <v>44613.5</v>
      </c>
      <c r="B1238" s="5">
        <v>44613</v>
      </c>
      <c r="C1238" s="6">
        <v>2</v>
      </c>
      <c r="D1238" s="7" t="s">
        <v>27</v>
      </c>
      <c r="E1238" s="7" t="s">
        <v>19</v>
      </c>
      <c r="F1238" s="7" t="s">
        <v>22</v>
      </c>
      <c r="G1238" s="6">
        <v>12</v>
      </c>
      <c r="H1238" s="8">
        <v>2.3769999999999998</v>
      </c>
      <c r="I1238" s="8">
        <v>24.800999999999998</v>
      </c>
      <c r="J1238" s="8">
        <v>2.0799999999999999E-2</v>
      </c>
      <c r="K1238" s="8">
        <v>2.8439999999999999</v>
      </c>
      <c r="L1238" s="9">
        <f>K1238*Inputs!$B$5</f>
        <v>2.7871199999999998</v>
      </c>
      <c r="M1238" s="10">
        <f>IF(AND(OR(C1238=1,C1238=2,C1238=12),G1238&gt;=Inputs!$B$8,G1238&lt;=Inputs!$B$9,K1238&lt;=Inputs!$B$10),1,0)</f>
        <v>1</v>
      </c>
      <c r="N1238" s="9">
        <f>Inputs!$B$4</f>
        <v>54.991999999999997</v>
      </c>
      <c r="O1238" s="9">
        <f>IF(M1238=1,Inputs!$B$6,Inputs!$B$4)</f>
        <v>45</v>
      </c>
      <c r="P1238" s="9">
        <f>IF(M1238=1,Inputs!$B$7,Inputs!$B$4)</f>
        <v>35</v>
      </c>
      <c r="Q1238" s="9">
        <f>MAX(0,Inputs!$B$4-O1238)</f>
        <v>9.9919999999999973</v>
      </c>
      <c r="R1238" s="9">
        <f>MAX(0,Inputs!$B$4-P1238)</f>
        <v>19.991999999999997</v>
      </c>
    </row>
    <row r="1239" spans="1:18" ht="15" customHeight="1">
      <c r="A1239" s="4">
        <v>44613.541666666701</v>
      </c>
      <c r="B1239" s="5">
        <v>44613</v>
      </c>
      <c r="C1239" s="6">
        <v>2</v>
      </c>
      <c r="D1239" s="7" t="s">
        <v>27</v>
      </c>
      <c r="E1239" s="7" t="s">
        <v>19</v>
      </c>
      <c r="F1239" s="7" t="s">
        <v>22</v>
      </c>
      <c r="G1239" s="6">
        <v>13</v>
      </c>
      <c r="H1239" s="8">
        <v>2.3769999999999998</v>
      </c>
      <c r="I1239" s="8">
        <v>24.800999999999998</v>
      </c>
      <c r="J1239" s="8">
        <v>5.21E-2</v>
      </c>
      <c r="K1239" s="8">
        <v>3.5449999999999999</v>
      </c>
      <c r="L1239" s="9">
        <f>K1239*Inputs!$B$5</f>
        <v>3.4741</v>
      </c>
      <c r="M1239" s="10">
        <f>IF(AND(OR(C1239=1,C1239=2,C1239=12),G1239&gt;=Inputs!$B$8,G1239&lt;=Inputs!$B$9,K1239&lt;=Inputs!$B$10),1,0)</f>
        <v>1</v>
      </c>
      <c r="N1239" s="9">
        <f>Inputs!$B$4</f>
        <v>54.991999999999997</v>
      </c>
      <c r="O1239" s="9">
        <f>IF(M1239=1,Inputs!$B$6,Inputs!$B$4)</f>
        <v>45</v>
      </c>
      <c r="P1239" s="9">
        <f>IF(M1239=1,Inputs!$B$7,Inputs!$B$4)</f>
        <v>35</v>
      </c>
      <c r="Q1239" s="9">
        <f>MAX(0,Inputs!$B$4-O1239)</f>
        <v>9.9919999999999973</v>
      </c>
      <c r="R1239" s="9">
        <f>MAX(0,Inputs!$B$4-P1239)</f>
        <v>19.991999999999997</v>
      </c>
    </row>
    <row r="1240" spans="1:18" ht="15" customHeight="1">
      <c r="A1240" s="4">
        <v>44613.583333333299</v>
      </c>
      <c r="B1240" s="5">
        <v>44613</v>
      </c>
      <c r="C1240" s="6">
        <v>2</v>
      </c>
      <c r="D1240" s="7" t="s">
        <v>27</v>
      </c>
      <c r="E1240" s="7" t="s">
        <v>19</v>
      </c>
      <c r="F1240" s="7" t="s">
        <v>22</v>
      </c>
      <c r="G1240" s="6">
        <v>14</v>
      </c>
      <c r="H1240" s="8">
        <v>2.3769999999999998</v>
      </c>
      <c r="I1240" s="8">
        <v>24.800999999999998</v>
      </c>
      <c r="J1240" s="8">
        <v>8.3299999999999999E-2</v>
      </c>
      <c r="K1240" s="8">
        <v>4.2460000000000004</v>
      </c>
      <c r="L1240" s="9">
        <f>K1240*Inputs!$B$5</f>
        <v>4.1610800000000001</v>
      </c>
      <c r="M1240" s="10">
        <f>IF(AND(OR(C1240=1,C1240=2,C1240=12),G1240&gt;=Inputs!$B$8,G1240&lt;=Inputs!$B$9,K1240&lt;=Inputs!$B$10),1,0)</f>
        <v>1</v>
      </c>
      <c r="N1240" s="9">
        <f>Inputs!$B$4</f>
        <v>54.991999999999997</v>
      </c>
      <c r="O1240" s="9">
        <f>IF(M1240=1,Inputs!$B$6,Inputs!$B$4)</f>
        <v>45</v>
      </c>
      <c r="P1240" s="9">
        <f>IF(M1240=1,Inputs!$B$7,Inputs!$B$4)</f>
        <v>35</v>
      </c>
      <c r="Q1240" s="9">
        <f>MAX(0,Inputs!$B$4-O1240)</f>
        <v>9.9919999999999973</v>
      </c>
      <c r="R1240" s="9">
        <f>MAX(0,Inputs!$B$4-P1240)</f>
        <v>19.991999999999997</v>
      </c>
    </row>
    <row r="1241" spans="1:18" ht="15" customHeight="1">
      <c r="A1241" s="4">
        <v>44613.625</v>
      </c>
      <c r="B1241" s="5">
        <v>44613</v>
      </c>
      <c r="C1241" s="6">
        <v>2</v>
      </c>
      <c r="D1241" s="7" t="s">
        <v>27</v>
      </c>
      <c r="E1241" s="7" t="s">
        <v>19</v>
      </c>
      <c r="F1241" s="7" t="s">
        <v>22</v>
      </c>
      <c r="G1241" s="6">
        <v>15</v>
      </c>
      <c r="H1241" s="8">
        <v>2.3769999999999998</v>
      </c>
      <c r="I1241" s="8">
        <v>24.800999999999998</v>
      </c>
      <c r="J1241" s="8">
        <v>8.3299999999999999E-2</v>
      </c>
      <c r="K1241" s="8">
        <v>4.2460000000000004</v>
      </c>
      <c r="L1241" s="9">
        <f>K1241*Inputs!$B$5</f>
        <v>4.1610800000000001</v>
      </c>
      <c r="M1241" s="10">
        <f>IF(AND(OR(C1241=1,C1241=2,C1241=12),G1241&gt;=Inputs!$B$8,G1241&lt;=Inputs!$B$9,K1241&lt;=Inputs!$B$10),1,0)</f>
        <v>1</v>
      </c>
      <c r="N1241" s="9">
        <f>Inputs!$B$4</f>
        <v>54.991999999999997</v>
      </c>
      <c r="O1241" s="9">
        <f>IF(M1241=1,Inputs!$B$6,Inputs!$B$4)</f>
        <v>45</v>
      </c>
      <c r="P1241" s="9">
        <f>IF(M1241=1,Inputs!$B$7,Inputs!$B$4)</f>
        <v>35</v>
      </c>
      <c r="Q1241" s="9">
        <f>MAX(0,Inputs!$B$4-O1241)</f>
        <v>9.9919999999999973</v>
      </c>
      <c r="R1241" s="9">
        <f>MAX(0,Inputs!$B$4-P1241)</f>
        <v>19.991999999999997</v>
      </c>
    </row>
    <row r="1242" spans="1:18" ht="15" customHeight="1">
      <c r="A1242" s="4">
        <v>44613.666666666701</v>
      </c>
      <c r="B1242" s="5">
        <v>44613</v>
      </c>
      <c r="C1242" s="6">
        <v>2</v>
      </c>
      <c r="D1242" s="7" t="s">
        <v>27</v>
      </c>
      <c r="E1242" s="7" t="s">
        <v>19</v>
      </c>
      <c r="F1242" s="7" t="s">
        <v>22</v>
      </c>
      <c r="G1242" s="6">
        <v>16</v>
      </c>
      <c r="H1242" s="8">
        <v>2.3769999999999998</v>
      </c>
      <c r="I1242" s="8">
        <v>24.800999999999998</v>
      </c>
      <c r="J1242" s="8">
        <v>8.3299999999999999E-2</v>
      </c>
      <c r="K1242" s="8">
        <v>4.2460000000000004</v>
      </c>
      <c r="L1242" s="9">
        <f>K1242*Inputs!$B$5</f>
        <v>4.1610800000000001</v>
      </c>
      <c r="M1242" s="10">
        <f>IF(AND(OR(C1242=1,C1242=2,C1242=12),G1242&gt;=Inputs!$B$8,G1242&lt;=Inputs!$B$9,K1242&lt;=Inputs!$B$10),1,0)</f>
        <v>1</v>
      </c>
      <c r="N1242" s="9">
        <f>Inputs!$B$4</f>
        <v>54.991999999999997</v>
      </c>
      <c r="O1242" s="9">
        <f>IF(M1242=1,Inputs!$B$6,Inputs!$B$4)</f>
        <v>45</v>
      </c>
      <c r="P1242" s="9">
        <f>IF(M1242=1,Inputs!$B$7,Inputs!$B$4)</f>
        <v>35</v>
      </c>
      <c r="Q1242" s="9">
        <f>MAX(0,Inputs!$B$4-O1242)</f>
        <v>9.9919999999999973</v>
      </c>
      <c r="R1242" s="9">
        <f>MAX(0,Inputs!$B$4-P1242)</f>
        <v>19.991999999999997</v>
      </c>
    </row>
    <row r="1243" spans="1:18" ht="15" customHeight="1">
      <c r="A1243" s="4">
        <v>44613.708333333299</v>
      </c>
      <c r="B1243" s="5">
        <v>44613</v>
      </c>
      <c r="C1243" s="6">
        <v>2</v>
      </c>
      <c r="D1243" s="7" t="s">
        <v>27</v>
      </c>
      <c r="E1243" s="7" t="s">
        <v>19</v>
      </c>
      <c r="F1243" s="7" t="s">
        <v>22</v>
      </c>
      <c r="G1243" s="6">
        <v>17</v>
      </c>
      <c r="H1243" s="8">
        <v>2.3769999999999998</v>
      </c>
      <c r="I1243" s="8">
        <v>24.800999999999998</v>
      </c>
      <c r="J1243" s="8">
        <v>4.1700000000000001E-2</v>
      </c>
      <c r="K1243" s="8">
        <v>3.3109999999999999</v>
      </c>
      <c r="L1243" s="9">
        <f>K1243*Inputs!$B$5</f>
        <v>3.24478</v>
      </c>
      <c r="M1243" s="10">
        <f>IF(AND(OR(C1243=1,C1243=2,C1243=12),G1243&gt;=Inputs!$B$8,G1243&lt;=Inputs!$B$9,K1243&lt;=Inputs!$B$10),1,0)</f>
        <v>1</v>
      </c>
      <c r="N1243" s="9">
        <f>Inputs!$B$4</f>
        <v>54.991999999999997</v>
      </c>
      <c r="O1243" s="9">
        <f>IF(M1243=1,Inputs!$B$6,Inputs!$B$4)</f>
        <v>45</v>
      </c>
      <c r="P1243" s="9">
        <f>IF(M1243=1,Inputs!$B$7,Inputs!$B$4)</f>
        <v>35</v>
      </c>
      <c r="Q1243" s="9">
        <f>MAX(0,Inputs!$B$4-O1243)</f>
        <v>9.9919999999999973</v>
      </c>
      <c r="R1243" s="9">
        <f>MAX(0,Inputs!$B$4-P1243)</f>
        <v>19.991999999999997</v>
      </c>
    </row>
    <row r="1244" spans="1:18" ht="15" customHeight="1">
      <c r="A1244" s="4">
        <v>44613.75</v>
      </c>
      <c r="B1244" s="5">
        <v>44613</v>
      </c>
      <c r="C1244" s="6">
        <v>2</v>
      </c>
      <c r="D1244" s="7" t="s">
        <v>27</v>
      </c>
      <c r="E1244" s="7" t="s">
        <v>19</v>
      </c>
      <c r="F1244" s="7" t="s">
        <v>22</v>
      </c>
      <c r="G1244" s="6">
        <v>18</v>
      </c>
      <c r="H1244" s="8">
        <v>2.3769999999999998</v>
      </c>
      <c r="I1244" s="8">
        <v>24.800999999999998</v>
      </c>
      <c r="J1244" s="8">
        <v>0</v>
      </c>
      <c r="K1244" s="8">
        <v>2.3769999999999998</v>
      </c>
      <c r="L1244" s="9">
        <f>K1244*Inputs!$B$5</f>
        <v>2.3294599999999996</v>
      </c>
      <c r="M1244" s="10">
        <f>IF(AND(OR(C1244=1,C1244=2,C1244=12),G1244&gt;=Inputs!$B$8,G1244&lt;=Inputs!$B$9,K1244&lt;=Inputs!$B$10),1,0)</f>
        <v>0</v>
      </c>
      <c r="N1244" s="9">
        <f>Inputs!$B$4</f>
        <v>54.991999999999997</v>
      </c>
      <c r="O1244" s="9">
        <f>IF(M1244=1,Inputs!$B$6,Inputs!$B$4)</f>
        <v>54.991999999999997</v>
      </c>
      <c r="P1244" s="9">
        <f>IF(M1244=1,Inputs!$B$7,Inputs!$B$4)</f>
        <v>54.991999999999997</v>
      </c>
      <c r="Q1244" s="9">
        <f>MAX(0,Inputs!$B$4-O1244)</f>
        <v>0</v>
      </c>
      <c r="R1244" s="9">
        <f>MAX(0,Inputs!$B$4-P1244)</f>
        <v>0</v>
      </c>
    </row>
    <row r="1245" spans="1:18" ht="15" customHeight="1">
      <c r="A1245" s="4">
        <v>44613.791666666701</v>
      </c>
      <c r="B1245" s="5">
        <v>44613</v>
      </c>
      <c r="C1245" s="6">
        <v>2</v>
      </c>
      <c r="D1245" s="7" t="s">
        <v>27</v>
      </c>
      <c r="E1245" s="7" t="s">
        <v>19</v>
      </c>
      <c r="F1245" s="7" t="s">
        <v>22</v>
      </c>
      <c r="G1245" s="6">
        <v>19</v>
      </c>
      <c r="H1245" s="8">
        <v>2.3769999999999998</v>
      </c>
      <c r="I1245" s="8">
        <v>24.800999999999998</v>
      </c>
      <c r="J1245" s="8">
        <v>2.0799999999999999E-2</v>
      </c>
      <c r="K1245" s="8">
        <v>2.8439999999999999</v>
      </c>
      <c r="L1245" s="9">
        <f>K1245*Inputs!$B$5</f>
        <v>2.7871199999999998</v>
      </c>
      <c r="M1245" s="10">
        <f>IF(AND(OR(C1245=1,C1245=2,C1245=12),G1245&gt;=Inputs!$B$8,G1245&lt;=Inputs!$B$9,K1245&lt;=Inputs!$B$10),1,0)</f>
        <v>0</v>
      </c>
      <c r="N1245" s="9">
        <f>Inputs!$B$4</f>
        <v>54.991999999999997</v>
      </c>
      <c r="O1245" s="9">
        <f>IF(M1245=1,Inputs!$B$6,Inputs!$B$4)</f>
        <v>54.991999999999997</v>
      </c>
      <c r="P1245" s="9">
        <f>IF(M1245=1,Inputs!$B$7,Inputs!$B$4)</f>
        <v>54.991999999999997</v>
      </c>
      <c r="Q1245" s="9">
        <f>MAX(0,Inputs!$B$4-O1245)</f>
        <v>0</v>
      </c>
      <c r="R1245" s="9">
        <f>MAX(0,Inputs!$B$4-P1245)</f>
        <v>0</v>
      </c>
    </row>
    <row r="1246" spans="1:18" ht="15" customHeight="1">
      <c r="A1246" s="4">
        <v>44613.833333333299</v>
      </c>
      <c r="B1246" s="5">
        <v>44613</v>
      </c>
      <c r="C1246" s="6">
        <v>2</v>
      </c>
      <c r="D1246" s="7" t="s">
        <v>27</v>
      </c>
      <c r="E1246" s="7" t="s">
        <v>19</v>
      </c>
      <c r="F1246" s="7" t="s">
        <v>22</v>
      </c>
      <c r="G1246" s="6">
        <v>20</v>
      </c>
      <c r="H1246" s="8">
        <v>2.3769999999999998</v>
      </c>
      <c r="I1246" s="8">
        <v>24.800999999999998</v>
      </c>
      <c r="J1246" s="8">
        <v>4.1700000000000001E-2</v>
      </c>
      <c r="K1246" s="8">
        <v>3.3109999999999999</v>
      </c>
      <c r="L1246" s="9">
        <f>K1246*Inputs!$B$5</f>
        <v>3.24478</v>
      </c>
      <c r="M1246" s="10">
        <f>IF(AND(OR(C1246=1,C1246=2,C1246=12),G1246&gt;=Inputs!$B$8,G1246&lt;=Inputs!$B$9,K1246&lt;=Inputs!$B$10),1,0)</f>
        <v>0</v>
      </c>
      <c r="N1246" s="9">
        <f>Inputs!$B$4</f>
        <v>54.991999999999997</v>
      </c>
      <c r="O1246" s="9">
        <f>IF(M1246=1,Inputs!$B$6,Inputs!$B$4)</f>
        <v>54.991999999999997</v>
      </c>
      <c r="P1246" s="9">
        <f>IF(M1246=1,Inputs!$B$7,Inputs!$B$4)</f>
        <v>54.991999999999997</v>
      </c>
      <c r="Q1246" s="9">
        <f>MAX(0,Inputs!$B$4-O1246)</f>
        <v>0</v>
      </c>
      <c r="R1246" s="9">
        <f>MAX(0,Inputs!$B$4-P1246)</f>
        <v>0</v>
      </c>
    </row>
    <row r="1247" spans="1:18" ht="15" customHeight="1">
      <c r="A1247" s="4">
        <v>44613.875</v>
      </c>
      <c r="B1247" s="5">
        <v>44613</v>
      </c>
      <c r="C1247" s="6">
        <v>2</v>
      </c>
      <c r="D1247" s="7" t="s">
        <v>27</v>
      </c>
      <c r="E1247" s="7" t="s">
        <v>19</v>
      </c>
      <c r="F1247" s="7" t="s">
        <v>22</v>
      </c>
      <c r="G1247" s="6">
        <v>21</v>
      </c>
      <c r="H1247" s="8">
        <v>2.3769999999999998</v>
      </c>
      <c r="I1247" s="8">
        <v>24.800999999999998</v>
      </c>
      <c r="J1247" s="8">
        <v>0.125</v>
      </c>
      <c r="K1247" s="8">
        <v>5.18</v>
      </c>
      <c r="L1247" s="9">
        <f>K1247*Inputs!$B$5</f>
        <v>5.0763999999999996</v>
      </c>
      <c r="M1247" s="10">
        <f>IF(AND(OR(C1247=1,C1247=2,C1247=12),G1247&gt;=Inputs!$B$8,G1247&lt;=Inputs!$B$9,K1247&lt;=Inputs!$B$10),1,0)</f>
        <v>0</v>
      </c>
      <c r="N1247" s="9">
        <f>Inputs!$B$4</f>
        <v>54.991999999999997</v>
      </c>
      <c r="O1247" s="9">
        <f>IF(M1247=1,Inputs!$B$6,Inputs!$B$4)</f>
        <v>54.991999999999997</v>
      </c>
      <c r="P1247" s="9">
        <f>IF(M1247=1,Inputs!$B$7,Inputs!$B$4)</f>
        <v>54.991999999999997</v>
      </c>
      <c r="Q1247" s="9">
        <f>MAX(0,Inputs!$B$4-O1247)</f>
        <v>0</v>
      </c>
      <c r="R1247" s="9">
        <f>MAX(0,Inputs!$B$4-P1247)</f>
        <v>0</v>
      </c>
    </row>
    <row r="1248" spans="1:18" ht="15" customHeight="1">
      <c r="A1248" s="4">
        <v>44613.916666666701</v>
      </c>
      <c r="B1248" s="5">
        <v>44613</v>
      </c>
      <c r="C1248" s="6">
        <v>2</v>
      </c>
      <c r="D1248" s="7" t="s">
        <v>27</v>
      </c>
      <c r="E1248" s="7" t="s">
        <v>19</v>
      </c>
      <c r="F1248" s="7" t="s">
        <v>22</v>
      </c>
      <c r="G1248" s="6">
        <v>22</v>
      </c>
      <c r="H1248" s="8">
        <v>2.3769999999999998</v>
      </c>
      <c r="I1248" s="8">
        <v>24.800999999999998</v>
      </c>
      <c r="J1248" s="8">
        <v>0.29170000000000001</v>
      </c>
      <c r="K1248" s="8">
        <v>8.9169999999999998</v>
      </c>
      <c r="L1248" s="9">
        <f>K1248*Inputs!$B$5</f>
        <v>8.7386599999999994</v>
      </c>
      <c r="M1248" s="10">
        <f>IF(AND(OR(C1248=1,C1248=2,C1248=12),G1248&gt;=Inputs!$B$8,G1248&lt;=Inputs!$B$9,K1248&lt;=Inputs!$B$10),1,0)</f>
        <v>0</v>
      </c>
      <c r="N1248" s="9">
        <f>Inputs!$B$4</f>
        <v>54.991999999999997</v>
      </c>
      <c r="O1248" s="9">
        <f>IF(M1248=1,Inputs!$B$6,Inputs!$B$4)</f>
        <v>54.991999999999997</v>
      </c>
      <c r="P1248" s="9">
        <f>IF(M1248=1,Inputs!$B$7,Inputs!$B$4)</f>
        <v>54.991999999999997</v>
      </c>
      <c r="Q1248" s="9">
        <f>MAX(0,Inputs!$B$4-O1248)</f>
        <v>0</v>
      </c>
      <c r="R1248" s="9">
        <f>MAX(0,Inputs!$B$4-P1248)</f>
        <v>0</v>
      </c>
    </row>
    <row r="1249" spans="1:18" ht="15" customHeight="1">
      <c r="A1249" s="4">
        <v>44613.958333333299</v>
      </c>
      <c r="B1249" s="5">
        <v>44613</v>
      </c>
      <c r="C1249" s="6">
        <v>2</v>
      </c>
      <c r="D1249" s="7" t="s">
        <v>27</v>
      </c>
      <c r="E1249" s="7" t="s">
        <v>19</v>
      </c>
      <c r="F1249" s="7" t="s">
        <v>22</v>
      </c>
      <c r="G1249" s="6">
        <v>23</v>
      </c>
      <c r="H1249" s="8">
        <v>2.3769999999999998</v>
      </c>
      <c r="I1249" s="8">
        <v>24.800999999999998</v>
      </c>
      <c r="J1249" s="8">
        <v>0.45829999999999999</v>
      </c>
      <c r="K1249" s="8">
        <v>12.654999999999999</v>
      </c>
      <c r="L1249" s="9">
        <f>K1249*Inputs!$B$5</f>
        <v>12.401899999999999</v>
      </c>
      <c r="M1249" s="10">
        <f>IF(AND(OR(C1249=1,C1249=2,C1249=12),G1249&gt;=Inputs!$B$8,G1249&lt;=Inputs!$B$9,K1249&lt;=Inputs!$B$10),1,0)</f>
        <v>0</v>
      </c>
      <c r="N1249" s="9">
        <f>Inputs!$B$4</f>
        <v>54.991999999999997</v>
      </c>
      <c r="O1249" s="9">
        <f>IF(M1249=1,Inputs!$B$6,Inputs!$B$4)</f>
        <v>54.991999999999997</v>
      </c>
      <c r="P1249" s="9">
        <f>IF(M1249=1,Inputs!$B$7,Inputs!$B$4)</f>
        <v>54.991999999999997</v>
      </c>
      <c r="Q1249" s="9">
        <f>MAX(0,Inputs!$B$4-O1249)</f>
        <v>0</v>
      </c>
      <c r="R1249" s="9">
        <f>MAX(0,Inputs!$B$4-P1249)</f>
        <v>0</v>
      </c>
    </row>
    <row r="1250" spans="1:18" ht="15" customHeight="1">
      <c r="A1250" s="4">
        <v>44614</v>
      </c>
      <c r="B1250" s="5">
        <v>44614</v>
      </c>
      <c r="C1250" s="6">
        <v>2</v>
      </c>
      <c r="D1250" s="7" t="s">
        <v>27</v>
      </c>
      <c r="E1250" s="7" t="s">
        <v>19</v>
      </c>
      <c r="F1250" s="7" t="s">
        <v>23</v>
      </c>
      <c r="G1250" s="6">
        <v>0</v>
      </c>
      <c r="H1250" s="8">
        <v>2.2400000000000002</v>
      </c>
      <c r="I1250" s="8">
        <v>24.286000000000001</v>
      </c>
      <c r="J1250" s="8">
        <v>0.94950000000000001</v>
      </c>
      <c r="K1250" s="8">
        <v>23.172999999999998</v>
      </c>
      <c r="L1250" s="9">
        <f>K1250*Inputs!$B$5</f>
        <v>22.709539999999997</v>
      </c>
      <c r="M1250" s="10">
        <f>IF(AND(OR(C1250=1,C1250=2,C1250=12),G1250&gt;=Inputs!$B$8,G1250&lt;=Inputs!$B$9,K1250&lt;=Inputs!$B$10),1,0)</f>
        <v>0</v>
      </c>
      <c r="N1250" s="9">
        <f>Inputs!$B$4</f>
        <v>54.991999999999997</v>
      </c>
      <c r="O1250" s="9">
        <f>IF(M1250=1,Inputs!$B$6,Inputs!$B$4)</f>
        <v>54.991999999999997</v>
      </c>
      <c r="P1250" s="9">
        <f>IF(M1250=1,Inputs!$B$7,Inputs!$B$4)</f>
        <v>54.991999999999997</v>
      </c>
      <c r="Q1250" s="9">
        <f>MAX(0,Inputs!$B$4-O1250)</f>
        <v>0</v>
      </c>
      <c r="R1250" s="9">
        <f>MAX(0,Inputs!$B$4-P1250)</f>
        <v>0</v>
      </c>
    </row>
    <row r="1251" spans="1:18" ht="15" customHeight="1">
      <c r="A1251" s="4">
        <v>44614.041666666701</v>
      </c>
      <c r="B1251" s="5">
        <v>44614</v>
      </c>
      <c r="C1251" s="6">
        <v>2</v>
      </c>
      <c r="D1251" s="7" t="s">
        <v>27</v>
      </c>
      <c r="E1251" s="7" t="s">
        <v>19</v>
      </c>
      <c r="F1251" s="7" t="s">
        <v>23</v>
      </c>
      <c r="G1251" s="6">
        <v>1</v>
      </c>
      <c r="H1251" s="8">
        <v>2.2400000000000002</v>
      </c>
      <c r="I1251" s="8">
        <v>24.286000000000001</v>
      </c>
      <c r="J1251" s="8">
        <v>0.96209999999999996</v>
      </c>
      <c r="K1251" s="8">
        <v>23.451000000000001</v>
      </c>
      <c r="L1251" s="9">
        <f>K1251*Inputs!$B$5</f>
        <v>22.98198</v>
      </c>
      <c r="M1251" s="10">
        <f>IF(AND(OR(C1251=1,C1251=2,C1251=12),G1251&gt;=Inputs!$B$8,G1251&lt;=Inputs!$B$9,K1251&lt;=Inputs!$B$10),1,0)</f>
        <v>0</v>
      </c>
      <c r="N1251" s="9">
        <f>Inputs!$B$4</f>
        <v>54.991999999999997</v>
      </c>
      <c r="O1251" s="9">
        <f>IF(M1251=1,Inputs!$B$6,Inputs!$B$4)</f>
        <v>54.991999999999997</v>
      </c>
      <c r="P1251" s="9">
        <f>IF(M1251=1,Inputs!$B$7,Inputs!$B$4)</f>
        <v>54.991999999999997</v>
      </c>
      <c r="Q1251" s="9">
        <f>MAX(0,Inputs!$B$4-O1251)</f>
        <v>0</v>
      </c>
      <c r="R1251" s="9">
        <f>MAX(0,Inputs!$B$4-P1251)</f>
        <v>0</v>
      </c>
    </row>
    <row r="1252" spans="1:18" ht="15" customHeight="1">
      <c r="A1252" s="4">
        <v>44614.083333333299</v>
      </c>
      <c r="B1252" s="5">
        <v>44614</v>
      </c>
      <c r="C1252" s="6">
        <v>2</v>
      </c>
      <c r="D1252" s="7" t="s">
        <v>27</v>
      </c>
      <c r="E1252" s="7" t="s">
        <v>19</v>
      </c>
      <c r="F1252" s="7" t="s">
        <v>23</v>
      </c>
      <c r="G1252" s="6">
        <v>2</v>
      </c>
      <c r="H1252" s="8">
        <v>2.2400000000000002</v>
      </c>
      <c r="I1252" s="8">
        <v>24.286000000000001</v>
      </c>
      <c r="J1252" s="8">
        <v>0.97470000000000001</v>
      </c>
      <c r="K1252" s="8">
        <v>23.728999999999999</v>
      </c>
      <c r="L1252" s="9">
        <f>K1252*Inputs!$B$5</f>
        <v>23.25442</v>
      </c>
      <c r="M1252" s="10">
        <f>IF(AND(OR(C1252=1,C1252=2,C1252=12),G1252&gt;=Inputs!$B$8,G1252&lt;=Inputs!$B$9,K1252&lt;=Inputs!$B$10),1,0)</f>
        <v>0</v>
      </c>
      <c r="N1252" s="9">
        <f>Inputs!$B$4</f>
        <v>54.991999999999997</v>
      </c>
      <c r="O1252" s="9">
        <f>IF(M1252=1,Inputs!$B$6,Inputs!$B$4)</f>
        <v>54.991999999999997</v>
      </c>
      <c r="P1252" s="9">
        <f>IF(M1252=1,Inputs!$B$7,Inputs!$B$4)</f>
        <v>54.991999999999997</v>
      </c>
      <c r="Q1252" s="9">
        <f>MAX(0,Inputs!$B$4-O1252)</f>
        <v>0</v>
      </c>
      <c r="R1252" s="9">
        <f>MAX(0,Inputs!$B$4-P1252)</f>
        <v>0</v>
      </c>
    </row>
    <row r="1253" spans="1:18" ht="15" customHeight="1">
      <c r="A1253" s="4">
        <v>44614.125</v>
      </c>
      <c r="B1253" s="5">
        <v>44614</v>
      </c>
      <c r="C1253" s="6">
        <v>2</v>
      </c>
      <c r="D1253" s="7" t="s">
        <v>27</v>
      </c>
      <c r="E1253" s="7" t="s">
        <v>19</v>
      </c>
      <c r="F1253" s="7" t="s">
        <v>23</v>
      </c>
      <c r="G1253" s="6">
        <v>3</v>
      </c>
      <c r="H1253" s="8">
        <v>2.2400000000000002</v>
      </c>
      <c r="I1253" s="8">
        <v>24.286000000000001</v>
      </c>
      <c r="J1253" s="8">
        <v>0.98740000000000006</v>
      </c>
      <c r="K1253" s="8">
        <v>24.007999999999999</v>
      </c>
      <c r="L1253" s="9">
        <f>K1253*Inputs!$B$5</f>
        <v>23.527839999999998</v>
      </c>
      <c r="M1253" s="10">
        <f>IF(AND(OR(C1253=1,C1253=2,C1253=12),G1253&gt;=Inputs!$B$8,G1253&lt;=Inputs!$B$9,K1253&lt;=Inputs!$B$10),1,0)</f>
        <v>0</v>
      </c>
      <c r="N1253" s="9">
        <f>Inputs!$B$4</f>
        <v>54.991999999999997</v>
      </c>
      <c r="O1253" s="9">
        <f>IF(M1253=1,Inputs!$B$6,Inputs!$B$4)</f>
        <v>54.991999999999997</v>
      </c>
      <c r="P1253" s="9">
        <f>IF(M1253=1,Inputs!$B$7,Inputs!$B$4)</f>
        <v>54.991999999999997</v>
      </c>
      <c r="Q1253" s="9">
        <f>MAX(0,Inputs!$B$4-O1253)</f>
        <v>0</v>
      </c>
      <c r="R1253" s="9">
        <f>MAX(0,Inputs!$B$4-P1253)</f>
        <v>0</v>
      </c>
    </row>
    <row r="1254" spans="1:18" ht="15" customHeight="1">
      <c r="A1254" s="4">
        <v>44614.166666666701</v>
      </c>
      <c r="B1254" s="5">
        <v>44614</v>
      </c>
      <c r="C1254" s="6">
        <v>2</v>
      </c>
      <c r="D1254" s="7" t="s">
        <v>27</v>
      </c>
      <c r="E1254" s="7" t="s">
        <v>19</v>
      </c>
      <c r="F1254" s="7" t="s">
        <v>23</v>
      </c>
      <c r="G1254" s="6">
        <v>4</v>
      </c>
      <c r="H1254" s="8">
        <v>2.2400000000000002</v>
      </c>
      <c r="I1254" s="8">
        <v>24.286000000000001</v>
      </c>
      <c r="J1254" s="8">
        <v>1</v>
      </c>
      <c r="K1254" s="8">
        <v>24.286000000000001</v>
      </c>
      <c r="L1254" s="9">
        <f>K1254*Inputs!$B$5</f>
        <v>23.800280000000001</v>
      </c>
      <c r="M1254" s="10">
        <f>IF(AND(OR(C1254=1,C1254=2,C1254=12),G1254&gt;=Inputs!$B$8,G1254&lt;=Inputs!$B$9,K1254&lt;=Inputs!$B$10),1,0)</f>
        <v>0</v>
      </c>
      <c r="N1254" s="9">
        <f>Inputs!$B$4</f>
        <v>54.991999999999997</v>
      </c>
      <c r="O1254" s="9">
        <f>IF(M1254=1,Inputs!$B$6,Inputs!$B$4)</f>
        <v>54.991999999999997</v>
      </c>
      <c r="P1254" s="9">
        <f>IF(M1254=1,Inputs!$B$7,Inputs!$B$4)</f>
        <v>54.991999999999997</v>
      </c>
      <c r="Q1254" s="9">
        <f>MAX(0,Inputs!$B$4-O1254)</f>
        <v>0</v>
      </c>
      <c r="R1254" s="9">
        <f>MAX(0,Inputs!$B$4-P1254)</f>
        <v>0</v>
      </c>
    </row>
    <row r="1255" spans="1:18" ht="15" customHeight="1">
      <c r="A1255" s="4">
        <v>44614.208333333299</v>
      </c>
      <c r="B1255" s="5">
        <v>44614</v>
      </c>
      <c r="C1255" s="6">
        <v>2</v>
      </c>
      <c r="D1255" s="7" t="s">
        <v>27</v>
      </c>
      <c r="E1255" s="7" t="s">
        <v>19</v>
      </c>
      <c r="F1255" s="7" t="s">
        <v>23</v>
      </c>
      <c r="G1255" s="6">
        <v>5</v>
      </c>
      <c r="H1255" s="8">
        <v>2.2400000000000002</v>
      </c>
      <c r="I1255" s="8">
        <v>24.286000000000001</v>
      </c>
      <c r="J1255" s="8">
        <v>0.94950000000000001</v>
      </c>
      <c r="K1255" s="8">
        <v>23.172999999999998</v>
      </c>
      <c r="L1255" s="9">
        <f>K1255*Inputs!$B$5</f>
        <v>22.709539999999997</v>
      </c>
      <c r="M1255" s="10">
        <f>IF(AND(OR(C1255=1,C1255=2,C1255=12),G1255&gt;=Inputs!$B$8,G1255&lt;=Inputs!$B$9,K1255&lt;=Inputs!$B$10),1,0)</f>
        <v>0</v>
      </c>
      <c r="N1255" s="9">
        <f>Inputs!$B$4</f>
        <v>54.991999999999997</v>
      </c>
      <c r="O1255" s="9">
        <f>IF(M1255=1,Inputs!$B$6,Inputs!$B$4)</f>
        <v>54.991999999999997</v>
      </c>
      <c r="P1255" s="9">
        <f>IF(M1255=1,Inputs!$B$7,Inputs!$B$4)</f>
        <v>54.991999999999997</v>
      </c>
      <c r="Q1255" s="9">
        <f>MAX(0,Inputs!$B$4-O1255)</f>
        <v>0</v>
      </c>
      <c r="R1255" s="9">
        <f>MAX(0,Inputs!$B$4-P1255)</f>
        <v>0</v>
      </c>
    </row>
    <row r="1256" spans="1:18" ht="15" customHeight="1">
      <c r="A1256" s="4">
        <v>44614.25</v>
      </c>
      <c r="B1256" s="5">
        <v>44614</v>
      </c>
      <c r="C1256" s="6">
        <v>2</v>
      </c>
      <c r="D1256" s="7" t="s">
        <v>27</v>
      </c>
      <c r="E1256" s="7" t="s">
        <v>19</v>
      </c>
      <c r="F1256" s="7" t="s">
        <v>23</v>
      </c>
      <c r="G1256" s="6">
        <v>6</v>
      </c>
      <c r="H1256" s="8">
        <v>2.2400000000000002</v>
      </c>
      <c r="I1256" s="8">
        <v>24.286000000000001</v>
      </c>
      <c r="J1256" s="8">
        <v>0.59599999999999997</v>
      </c>
      <c r="K1256" s="8">
        <v>15.379</v>
      </c>
      <c r="L1256" s="9">
        <f>K1256*Inputs!$B$5</f>
        <v>15.07142</v>
      </c>
      <c r="M1256" s="10">
        <f>IF(AND(OR(C1256=1,C1256=2,C1256=12),G1256&gt;=Inputs!$B$8,G1256&lt;=Inputs!$B$9,K1256&lt;=Inputs!$B$10),1,0)</f>
        <v>0</v>
      </c>
      <c r="N1256" s="9">
        <f>Inputs!$B$4</f>
        <v>54.991999999999997</v>
      </c>
      <c r="O1256" s="9">
        <f>IF(M1256=1,Inputs!$B$6,Inputs!$B$4)</f>
        <v>54.991999999999997</v>
      </c>
      <c r="P1256" s="9">
        <f>IF(M1256=1,Inputs!$B$7,Inputs!$B$4)</f>
        <v>54.991999999999997</v>
      </c>
      <c r="Q1256" s="9">
        <f>MAX(0,Inputs!$B$4-O1256)</f>
        <v>0</v>
      </c>
      <c r="R1256" s="9">
        <f>MAX(0,Inputs!$B$4-P1256)</f>
        <v>0</v>
      </c>
    </row>
    <row r="1257" spans="1:18" ht="15" customHeight="1">
      <c r="A1257" s="4">
        <v>44614.291666666701</v>
      </c>
      <c r="B1257" s="5">
        <v>44614</v>
      </c>
      <c r="C1257" s="6">
        <v>2</v>
      </c>
      <c r="D1257" s="7" t="s">
        <v>27</v>
      </c>
      <c r="E1257" s="7" t="s">
        <v>19</v>
      </c>
      <c r="F1257" s="7" t="s">
        <v>23</v>
      </c>
      <c r="G1257" s="6">
        <v>7</v>
      </c>
      <c r="H1257" s="8">
        <v>2.2400000000000002</v>
      </c>
      <c r="I1257" s="8">
        <v>24.286000000000001</v>
      </c>
      <c r="J1257" s="8">
        <v>0.2424</v>
      </c>
      <c r="K1257" s="8">
        <v>7.5839999999999996</v>
      </c>
      <c r="L1257" s="9">
        <f>K1257*Inputs!$B$5</f>
        <v>7.4323199999999998</v>
      </c>
      <c r="M1257" s="10">
        <f>IF(AND(OR(C1257=1,C1257=2,C1257=12),G1257&gt;=Inputs!$B$8,G1257&lt;=Inputs!$B$9,K1257&lt;=Inputs!$B$10),1,0)</f>
        <v>0</v>
      </c>
      <c r="N1257" s="9">
        <f>Inputs!$B$4</f>
        <v>54.991999999999997</v>
      </c>
      <c r="O1257" s="9">
        <f>IF(M1257=1,Inputs!$B$6,Inputs!$B$4)</f>
        <v>54.991999999999997</v>
      </c>
      <c r="P1257" s="9">
        <f>IF(M1257=1,Inputs!$B$7,Inputs!$B$4)</f>
        <v>54.991999999999997</v>
      </c>
      <c r="Q1257" s="9">
        <f>MAX(0,Inputs!$B$4-O1257)</f>
        <v>0</v>
      </c>
      <c r="R1257" s="9">
        <f>MAX(0,Inputs!$B$4-P1257)</f>
        <v>0</v>
      </c>
    </row>
    <row r="1258" spans="1:18" ht="15" customHeight="1">
      <c r="A1258" s="4">
        <v>44614.333333333299</v>
      </c>
      <c r="B1258" s="5">
        <v>44614</v>
      </c>
      <c r="C1258" s="6">
        <v>2</v>
      </c>
      <c r="D1258" s="7" t="s">
        <v>27</v>
      </c>
      <c r="E1258" s="7" t="s">
        <v>19</v>
      </c>
      <c r="F1258" s="7" t="s">
        <v>23</v>
      </c>
      <c r="G1258" s="6">
        <v>8</v>
      </c>
      <c r="H1258" s="8">
        <v>2.2400000000000002</v>
      </c>
      <c r="I1258" s="8">
        <v>24.286000000000001</v>
      </c>
      <c r="J1258" s="8">
        <v>0.19189999999999999</v>
      </c>
      <c r="K1258" s="8">
        <v>6.4710000000000001</v>
      </c>
      <c r="L1258" s="9">
        <f>K1258*Inputs!$B$5</f>
        <v>6.3415799999999996</v>
      </c>
      <c r="M1258" s="10">
        <f>IF(AND(OR(C1258=1,C1258=2,C1258=12),G1258&gt;=Inputs!$B$8,G1258&lt;=Inputs!$B$9,K1258&lt;=Inputs!$B$10),1,0)</f>
        <v>0</v>
      </c>
      <c r="N1258" s="9">
        <f>Inputs!$B$4</f>
        <v>54.991999999999997</v>
      </c>
      <c r="O1258" s="9">
        <f>IF(M1258=1,Inputs!$B$6,Inputs!$B$4)</f>
        <v>54.991999999999997</v>
      </c>
      <c r="P1258" s="9">
        <f>IF(M1258=1,Inputs!$B$7,Inputs!$B$4)</f>
        <v>54.991999999999997</v>
      </c>
      <c r="Q1258" s="9">
        <f>MAX(0,Inputs!$B$4-O1258)</f>
        <v>0</v>
      </c>
      <c r="R1258" s="9">
        <f>MAX(0,Inputs!$B$4-P1258)</f>
        <v>0</v>
      </c>
    </row>
    <row r="1259" spans="1:18" ht="15" customHeight="1">
      <c r="A1259" s="4">
        <v>44614.375</v>
      </c>
      <c r="B1259" s="5">
        <v>44614</v>
      </c>
      <c r="C1259" s="6">
        <v>2</v>
      </c>
      <c r="D1259" s="7" t="s">
        <v>27</v>
      </c>
      <c r="E1259" s="7" t="s">
        <v>19</v>
      </c>
      <c r="F1259" s="7" t="s">
        <v>23</v>
      </c>
      <c r="G1259" s="6">
        <v>9</v>
      </c>
      <c r="H1259" s="8">
        <v>2.2400000000000002</v>
      </c>
      <c r="I1259" s="8">
        <v>24.286000000000001</v>
      </c>
      <c r="J1259" s="8">
        <v>0.1162</v>
      </c>
      <c r="K1259" s="8">
        <v>4.8010000000000002</v>
      </c>
      <c r="L1259" s="9">
        <f>K1259*Inputs!$B$5</f>
        <v>4.7049799999999999</v>
      </c>
      <c r="M1259" s="10">
        <f>IF(AND(OR(C1259=1,C1259=2,C1259=12),G1259&gt;=Inputs!$B$8,G1259&lt;=Inputs!$B$9,K1259&lt;=Inputs!$B$10),1,0)</f>
        <v>1</v>
      </c>
      <c r="N1259" s="9">
        <f>Inputs!$B$4</f>
        <v>54.991999999999997</v>
      </c>
      <c r="O1259" s="9">
        <f>IF(M1259=1,Inputs!$B$6,Inputs!$B$4)</f>
        <v>45</v>
      </c>
      <c r="P1259" s="9">
        <f>IF(M1259=1,Inputs!$B$7,Inputs!$B$4)</f>
        <v>35</v>
      </c>
      <c r="Q1259" s="9">
        <f>MAX(0,Inputs!$B$4-O1259)</f>
        <v>9.9919999999999973</v>
      </c>
      <c r="R1259" s="9">
        <f>MAX(0,Inputs!$B$4-P1259)</f>
        <v>19.991999999999997</v>
      </c>
    </row>
    <row r="1260" spans="1:18" ht="15" customHeight="1">
      <c r="A1260" s="4">
        <v>44614.416666666701</v>
      </c>
      <c r="B1260" s="5">
        <v>44614</v>
      </c>
      <c r="C1260" s="6">
        <v>2</v>
      </c>
      <c r="D1260" s="7" t="s">
        <v>27</v>
      </c>
      <c r="E1260" s="7" t="s">
        <v>19</v>
      </c>
      <c r="F1260" s="7" t="s">
        <v>23</v>
      </c>
      <c r="G1260" s="6">
        <v>10</v>
      </c>
      <c r="H1260" s="8">
        <v>2.2400000000000002</v>
      </c>
      <c r="I1260" s="8">
        <v>24.286000000000001</v>
      </c>
      <c r="J1260" s="8">
        <v>4.0399999999999998E-2</v>
      </c>
      <c r="K1260" s="8">
        <v>3.1309999999999998</v>
      </c>
      <c r="L1260" s="9">
        <f>K1260*Inputs!$B$5</f>
        <v>3.0683799999999999</v>
      </c>
      <c r="M1260" s="10">
        <f>IF(AND(OR(C1260=1,C1260=2,C1260=12),G1260&gt;=Inputs!$B$8,G1260&lt;=Inputs!$B$9,K1260&lt;=Inputs!$B$10),1,0)</f>
        <v>1</v>
      </c>
      <c r="N1260" s="9">
        <f>Inputs!$B$4</f>
        <v>54.991999999999997</v>
      </c>
      <c r="O1260" s="9">
        <f>IF(M1260=1,Inputs!$B$6,Inputs!$B$4)</f>
        <v>45</v>
      </c>
      <c r="P1260" s="9">
        <f>IF(M1260=1,Inputs!$B$7,Inputs!$B$4)</f>
        <v>35</v>
      </c>
      <c r="Q1260" s="9">
        <f>MAX(0,Inputs!$B$4-O1260)</f>
        <v>9.9919999999999973</v>
      </c>
      <c r="R1260" s="9">
        <f>MAX(0,Inputs!$B$4-P1260)</f>
        <v>19.991999999999997</v>
      </c>
    </row>
    <row r="1261" spans="1:18" ht="15" customHeight="1">
      <c r="A1261" s="4">
        <v>44614.458333333299</v>
      </c>
      <c r="B1261" s="5">
        <v>44614</v>
      </c>
      <c r="C1261" s="6">
        <v>2</v>
      </c>
      <c r="D1261" s="7" t="s">
        <v>27</v>
      </c>
      <c r="E1261" s="7" t="s">
        <v>19</v>
      </c>
      <c r="F1261" s="7" t="s">
        <v>23</v>
      </c>
      <c r="G1261" s="6">
        <v>11</v>
      </c>
      <c r="H1261" s="8">
        <v>2.2400000000000002</v>
      </c>
      <c r="I1261" s="8">
        <v>24.286000000000001</v>
      </c>
      <c r="J1261" s="8">
        <v>4.0399999999999998E-2</v>
      </c>
      <c r="K1261" s="8">
        <v>3.1309999999999998</v>
      </c>
      <c r="L1261" s="9">
        <f>K1261*Inputs!$B$5</f>
        <v>3.0683799999999999</v>
      </c>
      <c r="M1261" s="10">
        <f>IF(AND(OR(C1261=1,C1261=2,C1261=12),G1261&gt;=Inputs!$B$8,G1261&lt;=Inputs!$B$9,K1261&lt;=Inputs!$B$10),1,0)</f>
        <v>1</v>
      </c>
      <c r="N1261" s="9">
        <f>Inputs!$B$4</f>
        <v>54.991999999999997</v>
      </c>
      <c r="O1261" s="9">
        <f>IF(M1261=1,Inputs!$B$6,Inputs!$B$4)</f>
        <v>45</v>
      </c>
      <c r="P1261" s="9">
        <f>IF(M1261=1,Inputs!$B$7,Inputs!$B$4)</f>
        <v>35</v>
      </c>
      <c r="Q1261" s="9">
        <f>MAX(0,Inputs!$B$4-O1261)</f>
        <v>9.9919999999999973</v>
      </c>
      <c r="R1261" s="9">
        <f>MAX(0,Inputs!$B$4-P1261)</f>
        <v>19.991999999999997</v>
      </c>
    </row>
    <row r="1262" spans="1:18" ht="15" customHeight="1">
      <c r="A1262" s="4">
        <v>44614.5</v>
      </c>
      <c r="B1262" s="5">
        <v>44614</v>
      </c>
      <c r="C1262" s="6">
        <v>2</v>
      </c>
      <c r="D1262" s="7" t="s">
        <v>27</v>
      </c>
      <c r="E1262" s="7" t="s">
        <v>19</v>
      </c>
      <c r="F1262" s="7" t="s">
        <v>23</v>
      </c>
      <c r="G1262" s="6">
        <v>12</v>
      </c>
      <c r="H1262" s="8">
        <v>2.2400000000000002</v>
      </c>
      <c r="I1262" s="8">
        <v>24.286000000000001</v>
      </c>
      <c r="J1262" s="8">
        <v>4.0399999999999998E-2</v>
      </c>
      <c r="K1262" s="8">
        <v>3.1309999999999998</v>
      </c>
      <c r="L1262" s="9">
        <f>K1262*Inputs!$B$5</f>
        <v>3.0683799999999999</v>
      </c>
      <c r="M1262" s="10">
        <f>IF(AND(OR(C1262=1,C1262=2,C1262=12),G1262&gt;=Inputs!$B$8,G1262&lt;=Inputs!$B$9,K1262&lt;=Inputs!$B$10),1,0)</f>
        <v>1</v>
      </c>
      <c r="N1262" s="9">
        <f>Inputs!$B$4</f>
        <v>54.991999999999997</v>
      </c>
      <c r="O1262" s="9">
        <f>IF(M1262=1,Inputs!$B$6,Inputs!$B$4)</f>
        <v>45</v>
      </c>
      <c r="P1262" s="9">
        <f>IF(M1262=1,Inputs!$B$7,Inputs!$B$4)</f>
        <v>35</v>
      </c>
      <c r="Q1262" s="9">
        <f>MAX(0,Inputs!$B$4-O1262)</f>
        <v>9.9919999999999973</v>
      </c>
      <c r="R1262" s="9">
        <f>MAX(0,Inputs!$B$4-P1262)</f>
        <v>19.991999999999997</v>
      </c>
    </row>
    <row r="1263" spans="1:18" ht="15" customHeight="1">
      <c r="A1263" s="4">
        <v>44614.541666666701</v>
      </c>
      <c r="B1263" s="5">
        <v>44614</v>
      </c>
      <c r="C1263" s="6">
        <v>2</v>
      </c>
      <c r="D1263" s="7" t="s">
        <v>27</v>
      </c>
      <c r="E1263" s="7" t="s">
        <v>19</v>
      </c>
      <c r="F1263" s="7" t="s">
        <v>23</v>
      </c>
      <c r="G1263" s="6">
        <v>13</v>
      </c>
      <c r="H1263" s="8">
        <v>2.2400000000000002</v>
      </c>
      <c r="I1263" s="8">
        <v>24.286000000000001</v>
      </c>
      <c r="J1263" s="8">
        <v>4.0399999999999998E-2</v>
      </c>
      <c r="K1263" s="8">
        <v>3.1309999999999998</v>
      </c>
      <c r="L1263" s="9">
        <f>K1263*Inputs!$B$5</f>
        <v>3.0683799999999999</v>
      </c>
      <c r="M1263" s="10">
        <f>IF(AND(OR(C1263=1,C1263=2,C1263=12),G1263&gt;=Inputs!$B$8,G1263&lt;=Inputs!$B$9,K1263&lt;=Inputs!$B$10),1,0)</f>
        <v>1</v>
      </c>
      <c r="N1263" s="9">
        <f>Inputs!$B$4</f>
        <v>54.991999999999997</v>
      </c>
      <c r="O1263" s="9">
        <f>IF(M1263=1,Inputs!$B$6,Inputs!$B$4)</f>
        <v>45</v>
      </c>
      <c r="P1263" s="9">
        <f>IF(M1263=1,Inputs!$B$7,Inputs!$B$4)</f>
        <v>35</v>
      </c>
      <c r="Q1263" s="9">
        <f>MAX(0,Inputs!$B$4-O1263)</f>
        <v>9.9919999999999973</v>
      </c>
      <c r="R1263" s="9">
        <f>MAX(0,Inputs!$B$4-P1263)</f>
        <v>19.991999999999997</v>
      </c>
    </row>
    <row r="1264" spans="1:18" ht="15" customHeight="1">
      <c r="A1264" s="4">
        <v>44614.583333333299</v>
      </c>
      <c r="B1264" s="5">
        <v>44614</v>
      </c>
      <c r="C1264" s="6">
        <v>2</v>
      </c>
      <c r="D1264" s="7" t="s">
        <v>27</v>
      </c>
      <c r="E1264" s="7" t="s">
        <v>19</v>
      </c>
      <c r="F1264" s="7" t="s">
        <v>23</v>
      </c>
      <c r="G1264" s="6">
        <v>14</v>
      </c>
      <c r="H1264" s="8">
        <v>2.2400000000000002</v>
      </c>
      <c r="I1264" s="8">
        <v>24.286000000000001</v>
      </c>
      <c r="J1264" s="8">
        <v>4.0399999999999998E-2</v>
      </c>
      <c r="K1264" s="8">
        <v>3.1309999999999998</v>
      </c>
      <c r="L1264" s="9">
        <f>K1264*Inputs!$B$5</f>
        <v>3.0683799999999999</v>
      </c>
      <c r="M1264" s="10">
        <f>IF(AND(OR(C1264=1,C1264=2,C1264=12),G1264&gt;=Inputs!$B$8,G1264&lt;=Inputs!$B$9,K1264&lt;=Inputs!$B$10),1,0)</f>
        <v>1</v>
      </c>
      <c r="N1264" s="9">
        <f>Inputs!$B$4</f>
        <v>54.991999999999997</v>
      </c>
      <c r="O1264" s="9">
        <f>IF(M1264=1,Inputs!$B$6,Inputs!$B$4)</f>
        <v>45</v>
      </c>
      <c r="P1264" s="9">
        <f>IF(M1264=1,Inputs!$B$7,Inputs!$B$4)</f>
        <v>35</v>
      </c>
      <c r="Q1264" s="9">
        <f>MAX(0,Inputs!$B$4-O1264)</f>
        <v>9.9919999999999973</v>
      </c>
      <c r="R1264" s="9">
        <f>MAX(0,Inputs!$B$4-P1264)</f>
        <v>19.991999999999997</v>
      </c>
    </row>
    <row r="1265" spans="1:18" ht="15" customHeight="1">
      <c r="A1265" s="4">
        <v>44614.625</v>
      </c>
      <c r="B1265" s="5">
        <v>44614</v>
      </c>
      <c r="C1265" s="6">
        <v>2</v>
      </c>
      <c r="D1265" s="7" t="s">
        <v>27</v>
      </c>
      <c r="E1265" s="7" t="s">
        <v>19</v>
      </c>
      <c r="F1265" s="7" t="s">
        <v>23</v>
      </c>
      <c r="G1265" s="6">
        <v>15</v>
      </c>
      <c r="H1265" s="8">
        <v>2.2400000000000002</v>
      </c>
      <c r="I1265" s="8">
        <v>24.286000000000001</v>
      </c>
      <c r="J1265" s="8">
        <v>2.7799999999999998E-2</v>
      </c>
      <c r="K1265" s="8">
        <v>2.8519999999999999</v>
      </c>
      <c r="L1265" s="9">
        <f>K1265*Inputs!$B$5</f>
        <v>2.7949599999999997</v>
      </c>
      <c r="M1265" s="10">
        <f>IF(AND(OR(C1265=1,C1265=2,C1265=12),G1265&gt;=Inputs!$B$8,G1265&lt;=Inputs!$B$9,K1265&lt;=Inputs!$B$10),1,0)</f>
        <v>1</v>
      </c>
      <c r="N1265" s="9">
        <f>Inputs!$B$4</f>
        <v>54.991999999999997</v>
      </c>
      <c r="O1265" s="9">
        <f>IF(M1265=1,Inputs!$B$6,Inputs!$B$4)</f>
        <v>45</v>
      </c>
      <c r="P1265" s="9">
        <f>IF(M1265=1,Inputs!$B$7,Inputs!$B$4)</f>
        <v>35</v>
      </c>
      <c r="Q1265" s="9">
        <f>MAX(0,Inputs!$B$4-O1265)</f>
        <v>9.9919999999999973</v>
      </c>
      <c r="R1265" s="9">
        <f>MAX(0,Inputs!$B$4-P1265)</f>
        <v>19.991999999999997</v>
      </c>
    </row>
    <row r="1266" spans="1:18" ht="15" customHeight="1">
      <c r="A1266" s="4">
        <v>44614.666666666701</v>
      </c>
      <c r="B1266" s="5">
        <v>44614</v>
      </c>
      <c r="C1266" s="6">
        <v>2</v>
      </c>
      <c r="D1266" s="7" t="s">
        <v>27</v>
      </c>
      <c r="E1266" s="7" t="s">
        <v>19</v>
      </c>
      <c r="F1266" s="7" t="s">
        <v>23</v>
      </c>
      <c r="G1266" s="6">
        <v>16</v>
      </c>
      <c r="H1266" s="8">
        <v>2.2400000000000002</v>
      </c>
      <c r="I1266" s="8">
        <v>24.286000000000001</v>
      </c>
      <c r="J1266" s="8">
        <v>1.52E-2</v>
      </c>
      <c r="K1266" s="8">
        <v>2.5739999999999998</v>
      </c>
      <c r="L1266" s="9">
        <f>K1266*Inputs!$B$5</f>
        <v>2.5225199999999997</v>
      </c>
      <c r="M1266" s="10">
        <f>IF(AND(OR(C1266=1,C1266=2,C1266=12),G1266&gt;=Inputs!$B$8,G1266&lt;=Inputs!$B$9,K1266&lt;=Inputs!$B$10),1,0)</f>
        <v>1</v>
      </c>
      <c r="N1266" s="9">
        <f>Inputs!$B$4</f>
        <v>54.991999999999997</v>
      </c>
      <c r="O1266" s="9">
        <f>IF(M1266=1,Inputs!$B$6,Inputs!$B$4)</f>
        <v>45</v>
      </c>
      <c r="P1266" s="9">
        <f>IF(M1266=1,Inputs!$B$7,Inputs!$B$4)</f>
        <v>35</v>
      </c>
      <c r="Q1266" s="9">
        <f>MAX(0,Inputs!$B$4-O1266)</f>
        <v>9.9919999999999973</v>
      </c>
      <c r="R1266" s="9">
        <f>MAX(0,Inputs!$B$4-P1266)</f>
        <v>19.991999999999997</v>
      </c>
    </row>
    <row r="1267" spans="1:18" ht="15" customHeight="1">
      <c r="A1267" s="4">
        <v>44614.708333333299</v>
      </c>
      <c r="B1267" s="5">
        <v>44614</v>
      </c>
      <c r="C1267" s="6">
        <v>2</v>
      </c>
      <c r="D1267" s="7" t="s">
        <v>27</v>
      </c>
      <c r="E1267" s="7" t="s">
        <v>19</v>
      </c>
      <c r="F1267" s="7" t="s">
        <v>23</v>
      </c>
      <c r="G1267" s="6">
        <v>17</v>
      </c>
      <c r="H1267" s="8">
        <v>2.2400000000000002</v>
      </c>
      <c r="I1267" s="8">
        <v>24.286000000000001</v>
      </c>
      <c r="J1267" s="8">
        <v>7.6E-3</v>
      </c>
      <c r="K1267" s="8">
        <v>2.407</v>
      </c>
      <c r="L1267" s="9">
        <f>K1267*Inputs!$B$5</f>
        <v>2.35886</v>
      </c>
      <c r="M1267" s="10">
        <f>IF(AND(OR(C1267=1,C1267=2,C1267=12),G1267&gt;=Inputs!$B$8,G1267&lt;=Inputs!$B$9,K1267&lt;=Inputs!$B$10),1,0)</f>
        <v>1</v>
      </c>
      <c r="N1267" s="9">
        <f>Inputs!$B$4</f>
        <v>54.991999999999997</v>
      </c>
      <c r="O1267" s="9">
        <f>IF(M1267=1,Inputs!$B$6,Inputs!$B$4)</f>
        <v>45</v>
      </c>
      <c r="P1267" s="9">
        <f>IF(M1267=1,Inputs!$B$7,Inputs!$B$4)</f>
        <v>35</v>
      </c>
      <c r="Q1267" s="9">
        <f>MAX(0,Inputs!$B$4-O1267)</f>
        <v>9.9919999999999973</v>
      </c>
      <c r="R1267" s="9">
        <f>MAX(0,Inputs!$B$4-P1267)</f>
        <v>19.991999999999997</v>
      </c>
    </row>
    <row r="1268" spans="1:18" ht="15" customHeight="1">
      <c r="A1268" s="4">
        <v>44614.75</v>
      </c>
      <c r="B1268" s="5">
        <v>44614</v>
      </c>
      <c r="C1268" s="6">
        <v>2</v>
      </c>
      <c r="D1268" s="7" t="s">
        <v>27</v>
      </c>
      <c r="E1268" s="7" t="s">
        <v>19</v>
      </c>
      <c r="F1268" s="7" t="s">
        <v>23</v>
      </c>
      <c r="G1268" s="6">
        <v>18</v>
      </c>
      <c r="H1268" s="8">
        <v>2.2400000000000002</v>
      </c>
      <c r="I1268" s="8">
        <v>24.286000000000001</v>
      </c>
      <c r="J1268" s="8">
        <v>0</v>
      </c>
      <c r="K1268" s="8">
        <v>2.2400000000000002</v>
      </c>
      <c r="L1268" s="9">
        <f>K1268*Inputs!$B$5</f>
        <v>2.1952000000000003</v>
      </c>
      <c r="M1268" s="10">
        <f>IF(AND(OR(C1268=1,C1268=2,C1268=12),G1268&gt;=Inputs!$B$8,G1268&lt;=Inputs!$B$9,K1268&lt;=Inputs!$B$10),1,0)</f>
        <v>0</v>
      </c>
      <c r="N1268" s="9">
        <f>Inputs!$B$4</f>
        <v>54.991999999999997</v>
      </c>
      <c r="O1268" s="9">
        <f>IF(M1268=1,Inputs!$B$6,Inputs!$B$4)</f>
        <v>54.991999999999997</v>
      </c>
      <c r="P1268" s="9">
        <f>IF(M1268=1,Inputs!$B$7,Inputs!$B$4)</f>
        <v>54.991999999999997</v>
      </c>
      <c r="Q1268" s="9">
        <f>MAX(0,Inputs!$B$4-O1268)</f>
        <v>0</v>
      </c>
      <c r="R1268" s="9">
        <f>MAX(0,Inputs!$B$4-P1268)</f>
        <v>0</v>
      </c>
    </row>
    <row r="1269" spans="1:18" ht="15" customHeight="1">
      <c r="A1269" s="4">
        <v>44614.791666666701</v>
      </c>
      <c r="B1269" s="5">
        <v>44614</v>
      </c>
      <c r="C1269" s="6">
        <v>2</v>
      </c>
      <c r="D1269" s="7" t="s">
        <v>27</v>
      </c>
      <c r="E1269" s="7" t="s">
        <v>19</v>
      </c>
      <c r="F1269" s="7" t="s">
        <v>23</v>
      </c>
      <c r="G1269" s="6">
        <v>19</v>
      </c>
      <c r="H1269" s="8">
        <v>2.2400000000000002</v>
      </c>
      <c r="I1269" s="8">
        <v>24.286000000000001</v>
      </c>
      <c r="J1269" s="8">
        <v>2.0199999999999999E-2</v>
      </c>
      <c r="K1269" s="8">
        <v>2.6850000000000001</v>
      </c>
      <c r="L1269" s="9">
        <f>K1269*Inputs!$B$5</f>
        <v>2.6313</v>
      </c>
      <c r="M1269" s="10">
        <f>IF(AND(OR(C1269=1,C1269=2,C1269=12),G1269&gt;=Inputs!$B$8,G1269&lt;=Inputs!$B$9,K1269&lt;=Inputs!$B$10),1,0)</f>
        <v>0</v>
      </c>
      <c r="N1269" s="9">
        <f>Inputs!$B$4</f>
        <v>54.991999999999997</v>
      </c>
      <c r="O1269" s="9">
        <f>IF(M1269=1,Inputs!$B$6,Inputs!$B$4)</f>
        <v>54.991999999999997</v>
      </c>
      <c r="P1269" s="9">
        <f>IF(M1269=1,Inputs!$B$7,Inputs!$B$4)</f>
        <v>54.991999999999997</v>
      </c>
      <c r="Q1269" s="9">
        <f>MAX(0,Inputs!$B$4-O1269)</f>
        <v>0</v>
      </c>
      <c r="R1269" s="9">
        <f>MAX(0,Inputs!$B$4-P1269)</f>
        <v>0</v>
      </c>
    </row>
    <row r="1270" spans="1:18" ht="15" customHeight="1">
      <c r="A1270" s="4">
        <v>44614.833333333299</v>
      </c>
      <c r="B1270" s="5">
        <v>44614</v>
      </c>
      <c r="C1270" s="6">
        <v>2</v>
      </c>
      <c r="D1270" s="7" t="s">
        <v>27</v>
      </c>
      <c r="E1270" s="7" t="s">
        <v>19</v>
      </c>
      <c r="F1270" s="7" t="s">
        <v>23</v>
      </c>
      <c r="G1270" s="6">
        <v>20</v>
      </c>
      <c r="H1270" s="8">
        <v>2.2400000000000002</v>
      </c>
      <c r="I1270" s="8">
        <v>24.286000000000001</v>
      </c>
      <c r="J1270" s="8">
        <v>4.0399999999999998E-2</v>
      </c>
      <c r="K1270" s="8">
        <v>3.1309999999999998</v>
      </c>
      <c r="L1270" s="9">
        <f>K1270*Inputs!$B$5</f>
        <v>3.0683799999999999</v>
      </c>
      <c r="M1270" s="10">
        <f>IF(AND(OR(C1270=1,C1270=2,C1270=12),G1270&gt;=Inputs!$B$8,G1270&lt;=Inputs!$B$9,K1270&lt;=Inputs!$B$10),1,0)</f>
        <v>0</v>
      </c>
      <c r="N1270" s="9">
        <f>Inputs!$B$4</f>
        <v>54.991999999999997</v>
      </c>
      <c r="O1270" s="9">
        <f>IF(M1270=1,Inputs!$B$6,Inputs!$B$4)</f>
        <v>54.991999999999997</v>
      </c>
      <c r="P1270" s="9">
        <f>IF(M1270=1,Inputs!$B$7,Inputs!$B$4)</f>
        <v>54.991999999999997</v>
      </c>
      <c r="Q1270" s="9">
        <f>MAX(0,Inputs!$B$4-O1270)</f>
        <v>0</v>
      </c>
      <c r="R1270" s="9">
        <f>MAX(0,Inputs!$B$4-P1270)</f>
        <v>0</v>
      </c>
    </row>
    <row r="1271" spans="1:18" ht="15" customHeight="1">
      <c r="A1271" s="4">
        <v>44614.875</v>
      </c>
      <c r="B1271" s="5">
        <v>44614</v>
      </c>
      <c r="C1271" s="6">
        <v>2</v>
      </c>
      <c r="D1271" s="7" t="s">
        <v>27</v>
      </c>
      <c r="E1271" s="7" t="s">
        <v>19</v>
      </c>
      <c r="F1271" s="7" t="s">
        <v>23</v>
      </c>
      <c r="G1271" s="6">
        <v>21</v>
      </c>
      <c r="H1271" s="8">
        <v>2.2400000000000002</v>
      </c>
      <c r="I1271" s="8">
        <v>24.286000000000001</v>
      </c>
      <c r="J1271" s="8">
        <v>0.1414</v>
      </c>
      <c r="K1271" s="8">
        <v>5.3579999999999997</v>
      </c>
      <c r="L1271" s="9">
        <f>K1271*Inputs!$B$5</f>
        <v>5.2508399999999993</v>
      </c>
      <c r="M1271" s="10">
        <f>IF(AND(OR(C1271=1,C1271=2,C1271=12),G1271&gt;=Inputs!$B$8,G1271&lt;=Inputs!$B$9,K1271&lt;=Inputs!$B$10),1,0)</f>
        <v>0</v>
      </c>
      <c r="N1271" s="9">
        <f>Inputs!$B$4</f>
        <v>54.991999999999997</v>
      </c>
      <c r="O1271" s="9">
        <f>IF(M1271=1,Inputs!$B$6,Inputs!$B$4)</f>
        <v>54.991999999999997</v>
      </c>
      <c r="P1271" s="9">
        <f>IF(M1271=1,Inputs!$B$7,Inputs!$B$4)</f>
        <v>54.991999999999997</v>
      </c>
      <c r="Q1271" s="9">
        <f>MAX(0,Inputs!$B$4-O1271)</f>
        <v>0</v>
      </c>
      <c r="R1271" s="9">
        <f>MAX(0,Inputs!$B$4-P1271)</f>
        <v>0</v>
      </c>
    </row>
    <row r="1272" spans="1:18" ht="15" customHeight="1">
      <c r="A1272" s="4">
        <v>44614.916666666701</v>
      </c>
      <c r="B1272" s="5">
        <v>44614</v>
      </c>
      <c r="C1272" s="6">
        <v>2</v>
      </c>
      <c r="D1272" s="7" t="s">
        <v>27</v>
      </c>
      <c r="E1272" s="7" t="s">
        <v>19</v>
      </c>
      <c r="F1272" s="7" t="s">
        <v>23</v>
      </c>
      <c r="G1272" s="6">
        <v>22</v>
      </c>
      <c r="H1272" s="8">
        <v>2.2400000000000002</v>
      </c>
      <c r="I1272" s="8">
        <v>24.286000000000001</v>
      </c>
      <c r="J1272" s="8">
        <v>0.41920000000000002</v>
      </c>
      <c r="K1272" s="8">
        <v>11.481999999999999</v>
      </c>
      <c r="L1272" s="9">
        <f>K1272*Inputs!$B$5</f>
        <v>11.252359999999999</v>
      </c>
      <c r="M1272" s="10">
        <f>IF(AND(OR(C1272=1,C1272=2,C1272=12),G1272&gt;=Inputs!$B$8,G1272&lt;=Inputs!$B$9,K1272&lt;=Inputs!$B$10),1,0)</f>
        <v>0</v>
      </c>
      <c r="N1272" s="9">
        <f>Inputs!$B$4</f>
        <v>54.991999999999997</v>
      </c>
      <c r="O1272" s="9">
        <f>IF(M1272=1,Inputs!$B$6,Inputs!$B$4)</f>
        <v>54.991999999999997</v>
      </c>
      <c r="P1272" s="9">
        <f>IF(M1272=1,Inputs!$B$7,Inputs!$B$4)</f>
        <v>54.991999999999997</v>
      </c>
      <c r="Q1272" s="9">
        <f>MAX(0,Inputs!$B$4-O1272)</f>
        <v>0</v>
      </c>
      <c r="R1272" s="9">
        <f>MAX(0,Inputs!$B$4-P1272)</f>
        <v>0</v>
      </c>
    </row>
    <row r="1273" spans="1:18" ht="15" customHeight="1">
      <c r="A1273" s="4">
        <v>44614.958333333299</v>
      </c>
      <c r="B1273" s="5">
        <v>44614</v>
      </c>
      <c r="C1273" s="6">
        <v>2</v>
      </c>
      <c r="D1273" s="7" t="s">
        <v>27</v>
      </c>
      <c r="E1273" s="7" t="s">
        <v>19</v>
      </c>
      <c r="F1273" s="7" t="s">
        <v>23</v>
      </c>
      <c r="G1273" s="6">
        <v>23</v>
      </c>
      <c r="H1273" s="8">
        <v>2.2400000000000002</v>
      </c>
      <c r="I1273" s="8">
        <v>24.286000000000001</v>
      </c>
      <c r="J1273" s="8">
        <v>0.69699999999999995</v>
      </c>
      <c r="K1273" s="8">
        <v>17.605</v>
      </c>
      <c r="L1273" s="9">
        <f>K1273*Inputs!$B$5</f>
        <v>17.2529</v>
      </c>
      <c r="M1273" s="10">
        <f>IF(AND(OR(C1273=1,C1273=2,C1273=12),G1273&gt;=Inputs!$B$8,G1273&lt;=Inputs!$B$9,K1273&lt;=Inputs!$B$10),1,0)</f>
        <v>0</v>
      </c>
      <c r="N1273" s="9">
        <f>Inputs!$B$4</f>
        <v>54.991999999999997</v>
      </c>
      <c r="O1273" s="9">
        <f>IF(M1273=1,Inputs!$B$6,Inputs!$B$4)</f>
        <v>54.991999999999997</v>
      </c>
      <c r="P1273" s="9">
        <f>IF(M1273=1,Inputs!$B$7,Inputs!$B$4)</f>
        <v>54.991999999999997</v>
      </c>
      <c r="Q1273" s="9">
        <f>MAX(0,Inputs!$B$4-O1273)</f>
        <v>0</v>
      </c>
      <c r="R1273" s="9">
        <f>MAX(0,Inputs!$B$4-P1273)</f>
        <v>0</v>
      </c>
    </row>
    <row r="1274" spans="1:18" ht="15" customHeight="1">
      <c r="A1274" s="4">
        <v>44615</v>
      </c>
      <c r="B1274" s="5">
        <v>44615</v>
      </c>
      <c r="C1274" s="6">
        <v>2</v>
      </c>
      <c r="D1274" s="7" t="s">
        <v>27</v>
      </c>
      <c r="E1274" s="7" t="s">
        <v>19</v>
      </c>
      <c r="F1274" s="7" t="s">
        <v>24</v>
      </c>
      <c r="G1274" s="6">
        <v>0</v>
      </c>
      <c r="H1274" s="8">
        <v>2.0350000000000001</v>
      </c>
      <c r="I1274" s="8">
        <v>23.462</v>
      </c>
      <c r="J1274" s="8">
        <v>1</v>
      </c>
      <c r="K1274" s="8">
        <v>23.462</v>
      </c>
      <c r="L1274" s="9">
        <f>K1274*Inputs!$B$5</f>
        <v>22.992760000000001</v>
      </c>
      <c r="M1274" s="10">
        <f>IF(AND(OR(C1274=1,C1274=2,C1274=12),G1274&gt;=Inputs!$B$8,G1274&lt;=Inputs!$B$9,K1274&lt;=Inputs!$B$10),1,0)</f>
        <v>0</v>
      </c>
      <c r="N1274" s="9">
        <f>Inputs!$B$4</f>
        <v>54.991999999999997</v>
      </c>
      <c r="O1274" s="9">
        <f>IF(M1274=1,Inputs!$B$6,Inputs!$B$4)</f>
        <v>54.991999999999997</v>
      </c>
      <c r="P1274" s="9">
        <f>IF(M1274=1,Inputs!$B$7,Inputs!$B$4)</f>
        <v>54.991999999999997</v>
      </c>
      <c r="Q1274" s="9">
        <f>MAX(0,Inputs!$B$4-O1274)</f>
        <v>0</v>
      </c>
      <c r="R1274" s="9">
        <f>MAX(0,Inputs!$B$4-P1274)</f>
        <v>0</v>
      </c>
    </row>
    <row r="1275" spans="1:18" ht="15" customHeight="1">
      <c r="A1275" s="4">
        <v>44615.041666666701</v>
      </c>
      <c r="B1275" s="5">
        <v>44615</v>
      </c>
      <c r="C1275" s="6">
        <v>2</v>
      </c>
      <c r="D1275" s="7" t="s">
        <v>27</v>
      </c>
      <c r="E1275" s="7" t="s">
        <v>19</v>
      </c>
      <c r="F1275" s="7" t="s">
        <v>24</v>
      </c>
      <c r="G1275" s="6">
        <v>1</v>
      </c>
      <c r="H1275" s="8">
        <v>2.0350000000000001</v>
      </c>
      <c r="I1275" s="8">
        <v>23.462</v>
      </c>
      <c r="J1275" s="8">
        <v>1</v>
      </c>
      <c r="K1275" s="8">
        <v>23.462</v>
      </c>
      <c r="L1275" s="9">
        <f>K1275*Inputs!$B$5</f>
        <v>22.992760000000001</v>
      </c>
      <c r="M1275" s="10">
        <f>IF(AND(OR(C1275=1,C1275=2,C1275=12),G1275&gt;=Inputs!$B$8,G1275&lt;=Inputs!$B$9,K1275&lt;=Inputs!$B$10),1,0)</f>
        <v>0</v>
      </c>
      <c r="N1275" s="9">
        <f>Inputs!$B$4</f>
        <v>54.991999999999997</v>
      </c>
      <c r="O1275" s="9">
        <f>IF(M1275=1,Inputs!$B$6,Inputs!$B$4)</f>
        <v>54.991999999999997</v>
      </c>
      <c r="P1275" s="9">
        <f>IF(M1275=1,Inputs!$B$7,Inputs!$B$4)</f>
        <v>54.991999999999997</v>
      </c>
      <c r="Q1275" s="9">
        <f>MAX(0,Inputs!$B$4-O1275)</f>
        <v>0</v>
      </c>
      <c r="R1275" s="9">
        <f>MAX(0,Inputs!$B$4-P1275)</f>
        <v>0</v>
      </c>
    </row>
    <row r="1276" spans="1:18" ht="15" customHeight="1">
      <c r="A1276" s="4">
        <v>44615.083333333299</v>
      </c>
      <c r="B1276" s="5">
        <v>44615</v>
      </c>
      <c r="C1276" s="6">
        <v>2</v>
      </c>
      <c r="D1276" s="7" t="s">
        <v>27</v>
      </c>
      <c r="E1276" s="7" t="s">
        <v>19</v>
      </c>
      <c r="F1276" s="7" t="s">
        <v>24</v>
      </c>
      <c r="G1276" s="6">
        <v>2</v>
      </c>
      <c r="H1276" s="8">
        <v>2.0350000000000001</v>
      </c>
      <c r="I1276" s="8">
        <v>23.462</v>
      </c>
      <c r="J1276" s="8">
        <v>1</v>
      </c>
      <c r="K1276" s="8">
        <v>23.462</v>
      </c>
      <c r="L1276" s="9">
        <f>K1276*Inputs!$B$5</f>
        <v>22.992760000000001</v>
      </c>
      <c r="M1276" s="10">
        <f>IF(AND(OR(C1276=1,C1276=2,C1276=12),G1276&gt;=Inputs!$B$8,G1276&lt;=Inputs!$B$9,K1276&lt;=Inputs!$B$10),1,0)</f>
        <v>0</v>
      </c>
      <c r="N1276" s="9">
        <f>Inputs!$B$4</f>
        <v>54.991999999999997</v>
      </c>
      <c r="O1276" s="9">
        <f>IF(M1276=1,Inputs!$B$6,Inputs!$B$4)</f>
        <v>54.991999999999997</v>
      </c>
      <c r="P1276" s="9">
        <f>IF(M1276=1,Inputs!$B$7,Inputs!$B$4)</f>
        <v>54.991999999999997</v>
      </c>
      <c r="Q1276" s="9">
        <f>MAX(0,Inputs!$B$4-O1276)</f>
        <v>0</v>
      </c>
      <c r="R1276" s="9">
        <f>MAX(0,Inputs!$B$4-P1276)</f>
        <v>0</v>
      </c>
    </row>
    <row r="1277" spans="1:18" ht="15" customHeight="1">
      <c r="A1277" s="4">
        <v>44615.125</v>
      </c>
      <c r="B1277" s="5">
        <v>44615</v>
      </c>
      <c r="C1277" s="6">
        <v>2</v>
      </c>
      <c r="D1277" s="7" t="s">
        <v>27</v>
      </c>
      <c r="E1277" s="7" t="s">
        <v>19</v>
      </c>
      <c r="F1277" s="7" t="s">
        <v>24</v>
      </c>
      <c r="G1277" s="6">
        <v>3</v>
      </c>
      <c r="H1277" s="8">
        <v>2.0350000000000001</v>
      </c>
      <c r="I1277" s="8">
        <v>23.462</v>
      </c>
      <c r="J1277" s="8">
        <v>1</v>
      </c>
      <c r="K1277" s="8">
        <v>23.462</v>
      </c>
      <c r="L1277" s="9">
        <f>K1277*Inputs!$B$5</f>
        <v>22.992760000000001</v>
      </c>
      <c r="M1277" s="10">
        <f>IF(AND(OR(C1277=1,C1277=2,C1277=12),G1277&gt;=Inputs!$B$8,G1277&lt;=Inputs!$B$9,K1277&lt;=Inputs!$B$10),1,0)</f>
        <v>0</v>
      </c>
      <c r="N1277" s="9">
        <f>Inputs!$B$4</f>
        <v>54.991999999999997</v>
      </c>
      <c r="O1277" s="9">
        <f>IF(M1277=1,Inputs!$B$6,Inputs!$B$4)</f>
        <v>54.991999999999997</v>
      </c>
      <c r="P1277" s="9">
        <f>IF(M1277=1,Inputs!$B$7,Inputs!$B$4)</f>
        <v>54.991999999999997</v>
      </c>
      <c r="Q1277" s="9">
        <f>MAX(0,Inputs!$B$4-O1277)</f>
        <v>0</v>
      </c>
      <c r="R1277" s="9">
        <f>MAX(0,Inputs!$B$4-P1277)</f>
        <v>0</v>
      </c>
    </row>
    <row r="1278" spans="1:18" ht="15" customHeight="1">
      <c r="A1278" s="4">
        <v>44615.166666666701</v>
      </c>
      <c r="B1278" s="5">
        <v>44615</v>
      </c>
      <c r="C1278" s="6">
        <v>2</v>
      </c>
      <c r="D1278" s="7" t="s">
        <v>27</v>
      </c>
      <c r="E1278" s="7" t="s">
        <v>19</v>
      </c>
      <c r="F1278" s="7" t="s">
        <v>24</v>
      </c>
      <c r="G1278" s="6">
        <v>4</v>
      </c>
      <c r="H1278" s="8">
        <v>2.0350000000000001</v>
      </c>
      <c r="I1278" s="8">
        <v>23.462</v>
      </c>
      <c r="J1278" s="8">
        <v>1</v>
      </c>
      <c r="K1278" s="8">
        <v>23.462</v>
      </c>
      <c r="L1278" s="9">
        <f>K1278*Inputs!$B$5</f>
        <v>22.992760000000001</v>
      </c>
      <c r="M1278" s="10">
        <f>IF(AND(OR(C1278=1,C1278=2,C1278=12),G1278&gt;=Inputs!$B$8,G1278&lt;=Inputs!$B$9,K1278&lt;=Inputs!$B$10),1,0)</f>
        <v>0</v>
      </c>
      <c r="N1278" s="9">
        <f>Inputs!$B$4</f>
        <v>54.991999999999997</v>
      </c>
      <c r="O1278" s="9">
        <f>IF(M1278=1,Inputs!$B$6,Inputs!$B$4)</f>
        <v>54.991999999999997</v>
      </c>
      <c r="P1278" s="9">
        <f>IF(M1278=1,Inputs!$B$7,Inputs!$B$4)</f>
        <v>54.991999999999997</v>
      </c>
      <c r="Q1278" s="9">
        <f>MAX(0,Inputs!$B$4-O1278)</f>
        <v>0</v>
      </c>
      <c r="R1278" s="9">
        <f>MAX(0,Inputs!$B$4-P1278)</f>
        <v>0</v>
      </c>
    </row>
    <row r="1279" spans="1:18" ht="15" customHeight="1">
      <c r="A1279" s="4">
        <v>44615.208333333299</v>
      </c>
      <c r="B1279" s="5">
        <v>44615</v>
      </c>
      <c r="C1279" s="6">
        <v>2</v>
      </c>
      <c r="D1279" s="7" t="s">
        <v>27</v>
      </c>
      <c r="E1279" s="7" t="s">
        <v>19</v>
      </c>
      <c r="F1279" s="7" t="s">
        <v>24</v>
      </c>
      <c r="G1279" s="6">
        <v>5</v>
      </c>
      <c r="H1279" s="8">
        <v>2.0350000000000001</v>
      </c>
      <c r="I1279" s="8">
        <v>23.462</v>
      </c>
      <c r="J1279" s="8">
        <v>0.9355</v>
      </c>
      <c r="K1279" s="8">
        <v>22.08</v>
      </c>
      <c r="L1279" s="9">
        <f>K1279*Inputs!$B$5</f>
        <v>21.638399999999997</v>
      </c>
      <c r="M1279" s="10">
        <f>IF(AND(OR(C1279=1,C1279=2,C1279=12),G1279&gt;=Inputs!$B$8,G1279&lt;=Inputs!$B$9,K1279&lt;=Inputs!$B$10),1,0)</f>
        <v>0</v>
      </c>
      <c r="N1279" s="9">
        <f>Inputs!$B$4</f>
        <v>54.991999999999997</v>
      </c>
      <c r="O1279" s="9">
        <f>IF(M1279=1,Inputs!$B$6,Inputs!$B$4)</f>
        <v>54.991999999999997</v>
      </c>
      <c r="P1279" s="9">
        <f>IF(M1279=1,Inputs!$B$7,Inputs!$B$4)</f>
        <v>54.991999999999997</v>
      </c>
      <c r="Q1279" s="9">
        <f>MAX(0,Inputs!$B$4-O1279)</f>
        <v>0</v>
      </c>
      <c r="R1279" s="9">
        <f>MAX(0,Inputs!$B$4-P1279)</f>
        <v>0</v>
      </c>
    </row>
    <row r="1280" spans="1:18" ht="15" customHeight="1">
      <c r="A1280" s="4">
        <v>44615.25</v>
      </c>
      <c r="B1280" s="5">
        <v>44615</v>
      </c>
      <c r="C1280" s="6">
        <v>2</v>
      </c>
      <c r="D1280" s="7" t="s">
        <v>27</v>
      </c>
      <c r="E1280" s="7" t="s">
        <v>19</v>
      </c>
      <c r="F1280" s="7" t="s">
        <v>24</v>
      </c>
      <c r="G1280" s="6">
        <v>6</v>
      </c>
      <c r="H1280" s="8">
        <v>2.0350000000000001</v>
      </c>
      <c r="I1280" s="8">
        <v>23.462</v>
      </c>
      <c r="J1280" s="8">
        <v>0.4839</v>
      </c>
      <c r="K1280" s="8">
        <v>12.403</v>
      </c>
      <c r="L1280" s="9">
        <f>K1280*Inputs!$B$5</f>
        <v>12.15494</v>
      </c>
      <c r="M1280" s="10">
        <f>IF(AND(OR(C1280=1,C1280=2,C1280=12),G1280&gt;=Inputs!$B$8,G1280&lt;=Inputs!$B$9,K1280&lt;=Inputs!$B$10),1,0)</f>
        <v>0</v>
      </c>
      <c r="N1280" s="9">
        <f>Inputs!$B$4</f>
        <v>54.991999999999997</v>
      </c>
      <c r="O1280" s="9">
        <f>IF(M1280=1,Inputs!$B$6,Inputs!$B$4)</f>
        <v>54.991999999999997</v>
      </c>
      <c r="P1280" s="9">
        <f>IF(M1280=1,Inputs!$B$7,Inputs!$B$4)</f>
        <v>54.991999999999997</v>
      </c>
      <c r="Q1280" s="9">
        <f>MAX(0,Inputs!$B$4-O1280)</f>
        <v>0</v>
      </c>
      <c r="R1280" s="9">
        <f>MAX(0,Inputs!$B$4-P1280)</f>
        <v>0</v>
      </c>
    </row>
    <row r="1281" spans="1:18" ht="15" customHeight="1">
      <c r="A1281" s="4">
        <v>44615.291666666701</v>
      </c>
      <c r="B1281" s="5">
        <v>44615</v>
      </c>
      <c r="C1281" s="6">
        <v>2</v>
      </c>
      <c r="D1281" s="7" t="s">
        <v>27</v>
      </c>
      <c r="E1281" s="7" t="s">
        <v>19</v>
      </c>
      <c r="F1281" s="7" t="s">
        <v>24</v>
      </c>
      <c r="G1281" s="6">
        <v>7</v>
      </c>
      <c r="H1281" s="8">
        <v>2.0350000000000001</v>
      </c>
      <c r="I1281" s="8">
        <v>23.462</v>
      </c>
      <c r="J1281" s="8">
        <v>3.2300000000000002E-2</v>
      </c>
      <c r="K1281" s="8">
        <v>2.726</v>
      </c>
      <c r="L1281" s="9">
        <f>K1281*Inputs!$B$5</f>
        <v>2.6714799999999999</v>
      </c>
      <c r="M1281" s="10">
        <f>IF(AND(OR(C1281=1,C1281=2,C1281=12),G1281&gt;=Inputs!$B$8,G1281&lt;=Inputs!$B$9,K1281&lt;=Inputs!$B$10),1,0)</f>
        <v>0</v>
      </c>
      <c r="N1281" s="9">
        <f>Inputs!$B$4</f>
        <v>54.991999999999997</v>
      </c>
      <c r="O1281" s="9">
        <f>IF(M1281=1,Inputs!$B$6,Inputs!$B$4)</f>
        <v>54.991999999999997</v>
      </c>
      <c r="P1281" s="9">
        <f>IF(M1281=1,Inputs!$B$7,Inputs!$B$4)</f>
        <v>54.991999999999997</v>
      </c>
      <c r="Q1281" s="9">
        <f>MAX(0,Inputs!$B$4-O1281)</f>
        <v>0</v>
      </c>
      <c r="R1281" s="9">
        <f>MAX(0,Inputs!$B$4-P1281)</f>
        <v>0</v>
      </c>
    </row>
    <row r="1282" spans="1:18" ht="15" customHeight="1">
      <c r="A1282" s="4">
        <v>44615.333333333299</v>
      </c>
      <c r="B1282" s="5">
        <v>44615</v>
      </c>
      <c r="C1282" s="6">
        <v>2</v>
      </c>
      <c r="D1282" s="7" t="s">
        <v>27</v>
      </c>
      <c r="E1282" s="7" t="s">
        <v>19</v>
      </c>
      <c r="F1282" s="7" t="s">
        <v>24</v>
      </c>
      <c r="G1282" s="6">
        <v>8</v>
      </c>
      <c r="H1282" s="8">
        <v>2.0350000000000001</v>
      </c>
      <c r="I1282" s="8">
        <v>23.462</v>
      </c>
      <c r="J1282" s="8">
        <v>0.129</v>
      </c>
      <c r="K1282" s="8">
        <v>4.8</v>
      </c>
      <c r="L1282" s="9">
        <f>K1282*Inputs!$B$5</f>
        <v>4.7039999999999997</v>
      </c>
      <c r="M1282" s="10">
        <f>IF(AND(OR(C1282=1,C1282=2,C1282=12),G1282&gt;=Inputs!$B$8,G1282&lt;=Inputs!$B$9,K1282&lt;=Inputs!$B$10),1,0)</f>
        <v>0</v>
      </c>
      <c r="N1282" s="9">
        <f>Inputs!$B$4</f>
        <v>54.991999999999997</v>
      </c>
      <c r="O1282" s="9">
        <f>IF(M1282=1,Inputs!$B$6,Inputs!$B$4)</f>
        <v>54.991999999999997</v>
      </c>
      <c r="P1282" s="9">
        <f>IF(M1282=1,Inputs!$B$7,Inputs!$B$4)</f>
        <v>54.991999999999997</v>
      </c>
      <c r="Q1282" s="9">
        <f>MAX(0,Inputs!$B$4-O1282)</f>
        <v>0</v>
      </c>
      <c r="R1282" s="9">
        <f>MAX(0,Inputs!$B$4-P1282)</f>
        <v>0</v>
      </c>
    </row>
    <row r="1283" spans="1:18" ht="15" customHeight="1">
      <c r="A1283" s="4">
        <v>44615.375</v>
      </c>
      <c r="B1283" s="5">
        <v>44615</v>
      </c>
      <c r="C1283" s="6">
        <v>2</v>
      </c>
      <c r="D1283" s="7" t="s">
        <v>27</v>
      </c>
      <c r="E1283" s="7" t="s">
        <v>19</v>
      </c>
      <c r="F1283" s="7" t="s">
        <v>24</v>
      </c>
      <c r="G1283" s="6">
        <v>9</v>
      </c>
      <c r="H1283" s="8">
        <v>2.0350000000000001</v>
      </c>
      <c r="I1283" s="8">
        <v>23.462</v>
      </c>
      <c r="J1283" s="8">
        <v>0.1129</v>
      </c>
      <c r="K1283" s="8">
        <v>4.4539999999999997</v>
      </c>
      <c r="L1283" s="9">
        <f>K1283*Inputs!$B$5</f>
        <v>4.3649199999999997</v>
      </c>
      <c r="M1283" s="10">
        <f>IF(AND(OR(C1283=1,C1283=2,C1283=12),G1283&gt;=Inputs!$B$8,G1283&lt;=Inputs!$B$9,K1283&lt;=Inputs!$B$10),1,0)</f>
        <v>1</v>
      </c>
      <c r="N1283" s="9">
        <f>Inputs!$B$4</f>
        <v>54.991999999999997</v>
      </c>
      <c r="O1283" s="9">
        <f>IF(M1283=1,Inputs!$B$6,Inputs!$B$4)</f>
        <v>45</v>
      </c>
      <c r="P1283" s="9">
        <f>IF(M1283=1,Inputs!$B$7,Inputs!$B$4)</f>
        <v>35</v>
      </c>
      <c r="Q1283" s="9">
        <f>MAX(0,Inputs!$B$4-O1283)</f>
        <v>9.9919999999999973</v>
      </c>
      <c r="R1283" s="9">
        <f>MAX(0,Inputs!$B$4-P1283)</f>
        <v>19.991999999999997</v>
      </c>
    </row>
    <row r="1284" spans="1:18" ht="15" customHeight="1">
      <c r="A1284" s="4">
        <v>44615.416666666701</v>
      </c>
      <c r="B1284" s="5">
        <v>44615</v>
      </c>
      <c r="C1284" s="6">
        <v>2</v>
      </c>
      <c r="D1284" s="7" t="s">
        <v>27</v>
      </c>
      <c r="E1284" s="7" t="s">
        <v>19</v>
      </c>
      <c r="F1284" s="7" t="s">
        <v>24</v>
      </c>
      <c r="G1284" s="6">
        <v>10</v>
      </c>
      <c r="H1284" s="8">
        <v>2.0350000000000001</v>
      </c>
      <c r="I1284" s="8">
        <v>23.462</v>
      </c>
      <c r="J1284" s="8">
        <v>9.6799999999999997E-2</v>
      </c>
      <c r="K1284" s="8">
        <v>4.109</v>
      </c>
      <c r="L1284" s="9">
        <f>K1284*Inputs!$B$5</f>
        <v>4.0268199999999998</v>
      </c>
      <c r="M1284" s="10">
        <f>IF(AND(OR(C1284=1,C1284=2,C1284=12),G1284&gt;=Inputs!$B$8,G1284&lt;=Inputs!$B$9,K1284&lt;=Inputs!$B$10),1,0)</f>
        <v>1</v>
      </c>
      <c r="N1284" s="9">
        <f>Inputs!$B$4</f>
        <v>54.991999999999997</v>
      </c>
      <c r="O1284" s="9">
        <f>IF(M1284=1,Inputs!$B$6,Inputs!$B$4)</f>
        <v>45</v>
      </c>
      <c r="P1284" s="9">
        <f>IF(M1284=1,Inputs!$B$7,Inputs!$B$4)</f>
        <v>35</v>
      </c>
      <c r="Q1284" s="9">
        <f>MAX(0,Inputs!$B$4-O1284)</f>
        <v>9.9919999999999973</v>
      </c>
      <c r="R1284" s="9">
        <f>MAX(0,Inputs!$B$4-P1284)</f>
        <v>19.991999999999997</v>
      </c>
    </row>
    <row r="1285" spans="1:18" ht="15" customHeight="1">
      <c r="A1285" s="4">
        <v>44615.458333333299</v>
      </c>
      <c r="B1285" s="5">
        <v>44615</v>
      </c>
      <c r="C1285" s="6">
        <v>2</v>
      </c>
      <c r="D1285" s="7" t="s">
        <v>27</v>
      </c>
      <c r="E1285" s="7" t="s">
        <v>19</v>
      </c>
      <c r="F1285" s="7" t="s">
        <v>24</v>
      </c>
      <c r="G1285" s="6">
        <v>11</v>
      </c>
      <c r="H1285" s="8">
        <v>2.0350000000000001</v>
      </c>
      <c r="I1285" s="8">
        <v>23.462</v>
      </c>
      <c r="J1285" s="8">
        <v>9.6799999999999997E-2</v>
      </c>
      <c r="K1285" s="8">
        <v>4.109</v>
      </c>
      <c r="L1285" s="9">
        <f>K1285*Inputs!$B$5</f>
        <v>4.0268199999999998</v>
      </c>
      <c r="M1285" s="10">
        <f>IF(AND(OR(C1285=1,C1285=2,C1285=12),G1285&gt;=Inputs!$B$8,G1285&lt;=Inputs!$B$9,K1285&lt;=Inputs!$B$10),1,0)</f>
        <v>1</v>
      </c>
      <c r="N1285" s="9">
        <f>Inputs!$B$4</f>
        <v>54.991999999999997</v>
      </c>
      <c r="O1285" s="9">
        <f>IF(M1285=1,Inputs!$B$6,Inputs!$B$4)</f>
        <v>45</v>
      </c>
      <c r="P1285" s="9">
        <f>IF(M1285=1,Inputs!$B$7,Inputs!$B$4)</f>
        <v>35</v>
      </c>
      <c r="Q1285" s="9">
        <f>MAX(0,Inputs!$B$4-O1285)</f>
        <v>9.9919999999999973</v>
      </c>
      <c r="R1285" s="9">
        <f>MAX(0,Inputs!$B$4-P1285)</f>
        <v>19.991999999999997</v>
      </c>
    </row>
    <row r="1286" spans="1:18" ht="15" customHeight="1">
      <c r="A1286" s="4">
        <v>44615.5</v>
      </c>
      <c r="B1286" s="5">
        <v>44615</v>
      </c>
      <c r="C1286" s="6">
        <v>2</v>
      </c>
      <c r="D1286" s="7" t="s">
        <v>27</v>
      </c>
      <c r="E1286" s="7" t="s">
        <v>19</v>
      </c>
      <c r="F1286" s="7" t="s">
        <v>24</v>
      </c>
      <c r="G1286" s="6">
        <v>12</v>
      </c>
      <c r="H1286" s="8">
        <v>2.0350000000000001</v>
      </c>
      <c r="I1286" s="8">
        <v>23.462</v>
      </c>
      <c r="J1286" s="8">
        <v>9.6799999999999997E-2</v>
      </c>
      <c r="K1286" s="8">
        <v>4.109</v>
      </c>
      <c r="L1286" s="9">
        <f>K1286*Inputs!$B$5</f>
        <v>4.0268199999999998</v>
      </c>
      <c r="M1286" s="10">
        <f>IF(AND(OR(C1286=1,C1286=2,C1286=12),G1286&gt;=Inputs!$B$8,G1286&lt;=Inputs!$B$9,K1286&lt;=Inputs!$B$10),1,0)</f>
        <v>1</v>
      </c>
      <c r="N1286" s="9">
        <f>Inputs!$B$4</f>
        <v>54.991999999999997</v>
      </c>
      <c r="O1286" s="9">
        <f>IF(M1286=1,Inputs!$B$6,Inputs!$B$4)</f>
        <v>45</v>
      </c>
      <c r="P1286" s="9">
        <f>IF(M1286=1,Inputs!$B$7,Inputs!$B$4)</f>
        <v>35</v>
      </c>
      <c r="Q1286" s="9">
        <f>MAX(0,Inputs!$B$4-O1286)</f>
        <v>9.9919999999999973</v>
      </c>
      <c r="R1286" s="9">
        <f>MAX(0,Inputs!$B$4-P1286)</f>
        <v>19.991999999999997</v>
      </c>
    </row>
    <row r="1287" spans="1:18" ht="15" customHeight="1">
      <c r="A1287" s="4">
        <v>44615.541666666701</v>
      </c>
      <c r="B1287" s="5">
        <v>44615</v>
      </c>
      <c r="C1287" s="6">
        <v>2</v>
      </c>
      <c r="D1287" s="7" t="s">
        <v>27</v>
      </c>
      <c r="E1287" s="7" t="s">
        <v>19</v>
      </c>
      <c r="F1287" s="7" t="s">
        <v>24</v>
      </c>
      <c r="G1287" s="6">
        <v>13</v>
      </c>
      <c r="H1287" s="8">
        <v>2.0350000000000001</v>
      </c>
      <c r="I1287" s="8">
        <v>23.462</v>
      </c>
      <c r="J1287" s="8">
        <v>6.4500000000000002E-2</v>
      </c>
      <c r="K1287" s="8">
        <v>3.4169999999999998</v>
      </c>
      <c r="L1287" s="9">
        <f>K1287*Inputs!$B$5</f>
        <v>3.3486599999999997</v>
      </c>
      <c r="M1287" s="10">
        <f>IF(AND(OR(C1287=1,C1287=2,C1287=12),G1287&gt;=Inputs!$B$8,G1287&lt;=Inputs!$B$9,K1287&lt;=Inputs!$B$10),1,0)</f>
        <v>1</v>
      </c>
      <c r="N1287" s="9">
        <f>Inputs!$B$4</f>
        <v>54.991999999999997</v>
      </c>
      <c r="O1287" s="9">
        <f>IF(M1287=1,Inputs!$B$6,Inputs!$B$4)</f>
        <v>45</v>
      </c>
      <c r="P1287" s="9">
        <f>IF(M1287=1,Inputs!$B$7,Inputs!$B$4)</f>
        <v>35</v>
      </c>
      <c r="Q1287" s="9">
        <f>MAX(0,Inputs!$B$4-O1287)</f>
        <v>9.9919999999999973</v>
      </c>
      <c r="R1287" s="9">
        <f>MAX(0,Inputs!$B$4-P1287)</f>
        <v>19.991999999999997</v>
      </c>
    </row>
    <row r="1288" spans="1:18" ht="15" customHeight="1">
      <c r="A1288" s="4">
        <v>44615.583333333299</v>
      </c>
      <c r="B1288" s="5">
        <v>44615</v>
      </c>
      <c r="C1288" s="6">
        <v>2</v>
      </c>
      <c r="D1288" s="7" t="s">
        <v>27</v>
      </c>
      <c r="E1288" s="7" t="s">
        <v>19</v>
      </c>
      <c r="F1288" s="7" t="s">
        <v>24</v>
      </c>
      <c r="G1288" s="6">
        <v>14</v>
      </c>
      <c r="H1288" s="8">
        <v>2.0350000000000001</v>
      </c>
      <c r="I1288" s="8">
        <v>23.462</v>
      </c>
      <c r="J1288" s="8">
        <v>3.2300000000000002E-2</v>
      </c>
      <c r="K1288" s="8">
        <v>2.726</v>
      </c>
      <c r="L1288" s="9">
        <f>K1288*Inputs!$B$5</f>
        <v>2.6714799999999999</v>
      </c>
      <c r="M1288" s="10">
        <f>IF(AND(OR(C1288=1,C1288=2,C1288=12),G1288&gt;=Inputs!$B$8,G1288&lt;=Inputs!$B$9,K1288&lt;=Inputs!$B$10),1,0)</f>
        <v>1</v>
      </c>
      <c r="N1288" s="9">
        <f>Inputs!$B$4</f>
        <v>54.991999999999997</v>
      </c>
      <c r="O1288" s="9">
        <f>IF(M1288=1,Inputs!$B$6,Inputs!$B$4)</f>
        <v>45</v>
      </c>
      <c r="P1288" s="9">
        <f>IF(M1288=1,Inputs!$B$7,Inputs!$B$4)</f>
        <v>35</v>
      </c>
      <c r="Q1288" s="9">
        <f>MAX(0,Inputs!$B$4-O1288)</f>
        <v>9.9919999999999973</v>
      </c>
      <c r="R1288" s="9">
        <f>MAX(0,Inputs!$B$4-P1288)</f>
        <v>19.991999999999997</v>
      </c>
    </row>
    <row r="1289" spans="1:18" ht="15" customHeight="1">
      <c r="A1289" s="4">
        <v>44615.625</v>
      </c>
      <c r="B1289" s="5">
        <v>44615</v>
      </c>
      <c r="C1289" s="6">
        <v>2</v>
      </c>
      <c r="D1289" s="7" t="s">
        <v>27</v>
      </c>
      <c r="E1289" s="7" t="s">
        <v>19</v>
      </c>
      <c r="F1289" s="7" t="s">
        <v>24</v>
      </c>
      <c r="G1289" s="6">
        <v>15</v>
      </c>
      <c r="H1289" s="8">
        <v>2.0350000000000001</v>
      </c>
      <c r="I1289" s="8">
        <v>23.462</v>
      </c>
      <c r="J1289" s="8">
        <v>1.61E-2</v>
      </c>
      <c r="K1289" s="8">
        <v>2.3809999999999998</v>
      </c>
      <c r="L1289" s="9">
        <f>K1289*Inputs!$B$5</f>
        <v>2.3333799999999996</v>
      </c>
      <c r="M1289" s="10">
        <f>IF(AND(OR(C1289=1,C1289=2,C1289=12),G1289&gt;=Inputs!$B$8,G1289&lt;=Inputs!$B$9,K1289&lt;=Inputs!$B$10),1,0)</f>
        <v>1</v>
      </c>
      <c r="N1289" s="9">
        <f>Inputs!$B$4</f>
        <v>54.991999999999997</v>
      </c>
      <c r="O1289" s="9">
        <f>IF(M1289=1,Inputs!$B$6,Inputs!$B$4)</f>
        <v>45</v>
      </c>
      <c r="P1289" s="9">
        <f>IF(M1289=1,Inputs!$B$7,Inputs!$B$4)</f>
        <v>35</v>
      </c>
      <c r="Q1289" s="9">
        <f>MAX(0,Inputs!$B$4-O1289)</f>
        <v>9.9919999999999973</v>
      </c>
      <c r="R1289" s="9">
        <f>MAX(0,Inputs!$B$4-P1289)</f>
        <v>19.991999999999997</v>
      </c>
    </row>
    <row r="1290" spans="1:18" ht="15" customHeight="1">
      <c r="A1290" s="4">
        <v>44615.666666666701</v>
      </c>
      <c r="B1290" s="5">
        <v>44615</v>
      </c>
      <c r="C1290" s="6">
        <v>2</v>
      </c>
      <c r="D1290" s="7" t="s">
        <v>27</v>
      </c>
      <c r="E1290" s="7" t="s">
        <v>19</v>
      </c>
      <c r="F1290" s="7" t="s">
        <v>24</v>
      </c>
      <c r="G1290" s="6">
        <v>16</v>
      </c>
      <c r="H1290" s="8">
        <v>2.0350000000000001</v>
      </c>
      <c r="I1290" s="8">
        <v>23.462</v>
      </c>
      <c r="J1290" s="8">
        <v>0</v>
      </c>
      <c r="K1290" s="8">
        <v>2.0350000000000001</v>
      </c>
      <c r="L1290" s="9">
        <f>K1290*Inputs!$B$5</f>
        <v>1.9943000000000002</v>
      </c>
      <c r="M1290" s="10">
        <f>IF(AND(OR(C1290=1,C1290=2,C1290=12),G1290&gt;=Inputs!$B$8,G1290&lt;=Inputs!$B$9,K1290&lt;=Inputs!$B$10),1,0)</f>
        <v>1</v>
      </c>
      <c r="N1290" s="9">
        <f>Inputs!$B$4</f>
        <v>54.991999999999997</v>
      </c>
      <c r="O1290" s="9">
        <f>IF(M1290=1,Inputs!$B$6,Inputs!$B$4)</f>
        <v>45</v>
      </c>
      <c r="P1290" s="9">
        <f>IF(M1290=1,Inputs!$B$7,Inputs!$B$4)</f>
        <v>35</v>
      </c>
      <c r="Q1290" s="9">
        <f>MAX(0,Inputs!$B$4-O1290)</f>
        <v>9.9919999999999973</v>
      </c>
      <c r="R1290" s="9">
        <f>MAX(0,Inputs!$B$4-P1290)</f>
        <v>19.991999999999997</v>
      </c>
    </row>
    <row r="1291" spans="1:18" ht="15" customHeight="1">
      <c r="A1291" s="4">
        <v>44615.708333333299</v>
      </c>
      <c r="B1291" s="5">
        <v>44615</v>
      </c>
      <c r="C1291" s="6">
        <v>2</v>
      </c>
      <c r="D1291" s="7" t="s">
        <v>27</v>
      </c>
      <c r="E1291" s="7" t="s">
        <v>19</v>
      </c>
      <c r="F1291" s="7" t="s">
        <v>24</v>
      </c>
      <c r="G1291" s="6">
        <v>17</v>
      </c>
      <c r="H1291" s="8">
        <v>2.0350000000000001</v>
      </c>
      <c r="I1291" s="8">
        <v>23.462</v>
      </c>
      <c r="J1291" s="8">
        <v>1.61E-2</v>
      </c>
      <c r="K1291" s="8">
        <v>2.3809999999999998</v>
      </c>
      <c r="L1291" s="9">
        <f>K1291*Inputs!$B$5</f>
        <v>2.3333799999999996</v>
      </c>
      <c r="M1291" s="10">
        <f>IF(AND(OR(C1291=1,C1291=2,C1291=12),G1291&gt;=Inputs!$B$8,G1291&lt;=Inputs!$B$9,K1291&lt;=Inputs!$B$10),1,0)</f>
        <v>1</v>
      </c>
      <c r="N1291" s="9">
        <f>Inputs!$B$4</f>
        <v>54.991999999999997</v>
      </c>
      <c r="O1291" s="9">
        <f>IF(M1291=1,Inputs!$B$6,Inputs!$B$4)</f>
        <v>45</v>
      </c>
      <c r="P1291" s="9">
        <f>IF(M1291=1,Inputs!$B$7,Inputs!$B$4)</f>
        <v>35</v>
      </c>
      <c r="Q1291" s="9">
        <f>MAX(0,Inputs!$B$4-O1291)</f>
        <v>9.9919999999999973</v>
      </c>
      <c r="R1291" s="9">
        <f>MAX(0,Inputs!$B$4-P1291)</f>
        <v>19.991999999999997</v>
      </c>
    </row>
    <row r="1292" spans="1:18" ht="15" customHeight="1">
      <c r="A1292" s="4">
        <v>44615.75</v>
      </c>
      <c r="B1292" s="5">
        <v>44615</v>
      </c>
      <c r="C1292" s="6">
        <v>2</v>
      </c>
      <c r="D1292" s="7" t="s">
        <v>27</v>
      </c>
      <c r="E1292" s="7" t="s">
        <v>19</v>
      </c>
      <c r="F1292" s="7" t="s">
        <v>24</v>
      </c>
      <c r="G1292" s="6">
        <v>18</v>
      </c>
      <c r="H1292" s="8">
        <v>2.0350000000000001</v>
      </c>
      <c r="I1292" s="8">
        <v>23.462</v>
      </c>
      <c r="J1292" s="8">
        <v>3.2300000000000002E-2</v>
      </c>
      <c r="K1292" s="8">
        <v>2.726</v>
      </c>
      <c r="L1292" s="9">
        <f>K1292*Inputs!$B$5</f>
        <v>2.6714799999999999</v>
      </c>
      <c r="M1292" s="10">
        <f>IF(AND(OR(C1292=1,C1292=2,C1292=12),G1292&gt;=Inputs!$B$8,G1292&lt;=Inputs!$B$9,K1292&lt;=Inputs!$B$10),1,0)</f>
        <v>0</v>
      </c>
      <c r="N1292" s="9">
        <f>Inputs!$B$4</f>
        <v>54.991999999999997</v>
      </c>
      <c r="O1292" s="9">
        <f>IF(M1292=1,Inputs!$B$6,Inputs!$B$4)</f>
        <v>54.991999999999997</v>
      </c>
      <c r="P1292" s="9">
        <f>IF(M1292=1,Inputs!$B$7,Inputs!$B$4)</f>
        <v>54.991999999999997</v>
      </c>
      <c r="Q1292" s="9">
        <f>MAX(0,Inputs!$B$4-O1292)</f>
        <v>0</v>
      </c>
      <c r="R1292" s="9">
        <f>MAX(0,Inputs!$B$4-P1292)</f>
        <v>0</v>
      </c>
    </row>
    <row r="1293" spans="1:18" ht="15" customHeight="1">
      <c r="A1293" s="4">
        <v>44615.791666666701</v>
      </c>
      <c r="B1293" s="5">
        <v>44615</v>
      </c>
      <c r="C1293" s="6">
        <v>2</v>
      </c>
      <c r="D1293" s="7" t="s">
        <v>27</v>
      </c>
      <c r="E1293" s="7" t="s">
        <v>19</v>
      </c>
      <c r="F1293" s="7" t="s">
        <v>24</v>
      </c>
      <c r="G1293" s="6">
        <v>19</v>
      </c>
      <c r="H1293" s="8">
        <v>2.0350000000000001</v>
      </c>
      <c r="I1293" s="8">
        <v>23.462</v>
      </c>
      <c r="J1293" s="8">
        <v>6.4500000000000002E-2</v>
      </c>
      <c r="K1293" s="8">
        <v>3.4169999999999998</v>
      </c>
      <c r="L1293" s="9">
        <f>K1293*Inputs!$B$5</f>
        <v>3.3486599999999997</v>
      </c>
      <c r="M1293" s="10">
        <f>IF(AND(OR(C1293=1,C1293=2,C1293=12),G1293&gt;=Inputs!$B$8,G1293&lt;=Inputs!$B$9,K1293&lt;=Inputs!$B$10),1,0)</f>
        <v>0</v>
      </c>
      <c r="N1293" s="9">
        <f>Inputs!$B$4</f>
        <v>54.991999999999997</v>
      </c>
      <c r="O1293" s="9">
        <f>IF(M1293=1,Inputs!$B$6,Inputs!$B$4)</f>
        <v>54.991999999999997</v>
      </c>
      <c r="P1293" s="9">
        <f>IF(M1293=1,Inputs!$B$7,Inputs!$B$4)</f>
        <v>54.991999999999997</v>
      </c>
      <c r="Q1293" s="9">
        <f>MAX(0,Inputs!$B$4-O1293)</f>
        <v>0</v>
      </c>
      <c r="R1293" s="9">
        <f>MAX(0,Inputs!$B$4-P1293)</f>
        <v>0</v>
      </c>
    </row>
    <row r="1294" spans="1:18" ht="15" customHeight="1">
      <c r="A1294" s="4">
        <v>44615.833333333299</v>
      </c>
      <c r="B1294" s="5">
        <v>44615</v>
      </c>
      <c r="C1294" s="6">
        <v>2</v>
      </c>
      <c r="D1294" s="7" t="s">
        <v>27</v>
      </c>
      <c r="E1294" s="7" t="s">
        <v>19</v>
      </c>
      <c r="F1294" s="7" t="s">
        <v>24</v>
      </c>
      <c r="G1294" s="6">
        <v>20</v>
      </c>
      <c r="H1294" s="8">
        <v>2.0350000000000001</v>
      </c>
      <c r="I1294" s="8">
        <v>23.462</v>
      </c>
      <c r="J1294" s="8">
        <v>9.6799999999999997E-2</v>
      </c>
      <c r="K1294" s="8">
        <v>4.109</v>
      </c>
      <c r="L1294" s="9">
        <f>K1294*Inputs!$B$5</f>
        <v>4.0268199999999998</v>
      </c>
      <c r="M1294" s="10">
        <f>IF(AND(OR(C1294=1,C1294=2,C1294=12),G1294&gt;=Inputs!$B$8,G1294&lt;=Inputs!$B$9,K1294&lt;=Inputs!$B$10),1,0)</f>
        <v>0</v>
      </c>
      <c r="N1294" s="9">
        <f>Inputs!$B$4</f>
        <v>54.991999999999997</v>
      </c>
      <c r="O1294" s="9">
        <f>IF(M1294=1,Inputs!$B$6,Inputs!$B$4)</f>
        <v>54.991999999999997</v>
      </c>
      <c r="P1294" s="9">
        <f>IF(M1294=1,Inputs!$B$7,Inputs!$B$4)</f>
        <v>54.991999999999997</v>
      </c>
      <c r="Q1294" s="9">
        <f>MAX(0,Inputs!$B$4-O1294)</f>
        <v>0</v>
      </c>
      <c r="R1294" s="9">
        <f>MAX(0,Inputs!$B$4-P1294)</f>
        <v>0</v>
      </c>
    </row>
    <row r="1295" spans="1:18" ht="15" customHeight="1">
      <c r="A1295" s="4">
        <v>44615.875</v>
      </c>
      <c r="B1295" s="5">
        <v>44615</v>
      </c>
      <c r="C1295" s="6">
        <v>2</v>
      </c>
      <c r="D1295" s="7" t="s">
        <v>27</v>
      </c>
      <c r="E1295" s="7" t="s">
        <v>19</v>
      </c>
      <c r="F1295" s="7" t="s">
        <v>24</v>
      </c>
      <c r="G1295" s="6">
        <v>21</v>
      </c>
      <c r="H1295" s="8">
        <v>2.0350000000000001</v>
      </c>
      <c r="I1295" s="8">
        <v>23.462</v>
      </c>
      <c r="J1295" s="8">
        <v>0.1613</v>
      </c>
      <c r="K1295" s="8">
        <v>5.4909999999999997</v>
      </c>
      <c r="L1295" s="9">
        <f>K1295*Inputs!$B$5</f>
        <v>5.3811799999999996</v>
      </c>
      <c r="M1295" s="10">
        <f>IF(AND(OR(C1295=1,C1295=2,C1295=12),G1295&gt;=Inputs!$B$8,G1295&lt;=Inputs!$B$9,K1295&lt;=Inputs!$B$10),1,0)</f>
        <v>0</v>
      </c>
      <c r="N1295" s="9">
        <f>Inputs!$B$4</f>
        <v>54.991999999999997</v>
      </c>
      <c r="O1295" s="9">
        <f>IF(M1295=1,Inputs!$B$6,Inputs!$B$4)</f>
        <v>54.991999999999997</v>
      </c>
      <c r="P1295" s="9">
        <f>IF(M1295=1,Inputs!$B$7,Inputs!$B$4)</f>
        <v>54.991999999999997</v>
      </c>
      <c r="Q1295" s="9">
        <f>MAX(0,Inputs!$B$4-O1295)</f>
        <v>0</v>
      </c>
      <c r="R1295" s="9">
        <f>MAX(0,Inputs!$B$4-P1295)</f>
        <v>0</v>
      </c>
    </row>
    <row r="1296" spans="1:18" ht="15" customHeight="1">
      <c r="A1296" s="4">
        <v>44615.916666666701</v>
      </c>
      <c r="B1296" s="5">
        <v>44615</v>
      </c>
      <c r="C1296" s="6">
        <v>2</v>
      </c>
      <c r="D1296" s="7" t="s">
        <v>27</v>
      </c>
      <c r="E1296" s="7" t="s">
        <v>19</v>
      </c>
      <c r="F1296" s="7" t="s">
        <v>24</v>
      </c>
      <c r="G1296" s="6">
        <v>22</v>
      </c>
      <c r="H1296" s="8">
        <v>2.0350000000000001</v>
      </c>
      <c r="I1296" s="8">
        <v>23.462</v>
      </c>
      <c r="J1296" s="8">
        <v>0.4516</v>
      </c>
      <c r="K1296" s="8">
        <v>11.712</v>
      </c>
      <c r="L1296" s="9">
        <f>K1296*Inputs!$B$5</f>
        <v>11.47776</v>
      </c>
      <c r="M1296" s="10">
        <f>IF(AND(OR(C1296=1,C1296=2,C1296=12),G1296&gt;=Inputs!$B$8,G1296&lt;=Inputs!$B$9,K1296&lt;=Inputs!$B$10),1,0)</f>
        <v>0</v>
      </c>
      <c r="N1296" s="9">
        <f>Inputs!$B$4</f>
        <v>54.991999999999997</v>
      </c>
      <c r="O1296" s="9">
        <f>IF(M1296=1,Inputs!$B$6,Inputs!$B$4)</f>
        <v>54.991999999999997</v>
      </c>
      <c r="P1296" s="9">
        <f>IF(M1296=1,Inputs!$B$7,Inputs!$B$4)</f>
        <v>54.991999999999997</v>
      </c>
      <c r="Q1296" s="9">
        <f>MAX(0,Inputs!$B$4-O1296)</f>
        <v>0</v>
      </c>
      <c r="R1296" s="9">
        <f>MAX(0,Inputs!$B$4-P1296)</f>
        <v>0</v>
      </c>
    </row>
    <row r="1297" spans="1:18" ht="15" customHeight="1">
      <c r="A1297" s="4">
        <v>44615.958333333299</v>
      </c>
      <c r="B1297" s="5">
        <v>44615</v>
      </c>
      <c r="C1297" s="6">
        <v>2</v>
      </c>
      <c r="D1297" s="7" t="s">
        <v>27</v>
      </c>
      <c r="E1297" s="7" t="s">
        <v>19</v>
      </c>
      <c r="F1297" s="7" t="s">
        <v>24</v>
      </c>
      <c r="G1297" s="6">
        <v>23</v>
      </c>
      <c r="H1297" s="8">
        <v>2.0350000000000001</v>
      </c>
      <c r="I1297" s="8">
        <v>23.462</v>
      </c>
      <c r="J1297" s="8">
        <v>0.7419</v>
      </c>
      <c r="K1297" s="8">
        <v>17.931999999999999</v>
      </c>
      <c r="L1297" s="9">
        <f>K1297*Inputs!$B$5</f>
        <v>17.573359999999997</v>
      </c>
      <c r="M1297" s="10">
        <f>IF(AND(OR(C1297=1,C1297=2,C1297=12),G1297&gt;=Inputs!$B$8,G1297&lt;=Inputs!$B$9,K1297&lt;=Inputs!$B$10),1,0)</f>
        <v>0</v>
      </c>
      <c r="N1297" s="9">
        <f>Inputs!$B$4</f>
        <v>54.991999999999997</v>
      </c>
      <c r="O1297" s="9">
        <f>IF(M1297=1,Inputs!$B$6,Inputs!$B$4)</f>
        <v>54.991999999999997</v>
      </c>
      <c r="P1297" s="9">
        <f>IF(M1297=1,Inputs!$B$7,Inputs!$B$4)</f>
        <v>54.991999999999997</v>
      </c>
      <c r="Q1297" s="9">
        <f>MAX(0,Inputs!$B$4-O1297)</f>
        <v>0</v>
      </c>
      <c r="R1297" s="9">
        <f>MAX(0,Inputs!$B$4-P1297)</f>
        <v>0</v>
      </c>
    </row>
    <row r="1298" spans="1:18" ht="15" customHeight="1">
      <c r="A1298" s="4">
        <v>44616</v>
      </c>
      <c r="B1298" s="5">
        <v>44616</v>
      </c>
      <c r="C1298" s="6">
        <v>2</v>
      </c>
      <c r="D1298" s="7" t="s">
        <v>27</v>
      </c>
      <c r="E1298" s="7" t="s">
        <v>19</v>
      </c>
      <c r="F1298" s="7" t="s">
        <v>25</v>
      </c>
      <c r="G1298" s="6">
        <v>0</v>
      </c>
      <c r="H1298" s="8">
        <v>2.3559999999999999</v>
      </c>
      <c r="I1298" s="8">
        <v>22.446999999999999</v>
      </c>
      <c r="J1298" s="8">
        <v>0.94869999999999999</v>
      </c>
      <c r="K1298" s="8">
        <v>21.417000000000002</v>
      </c>
      <c r="L1298" s="9">
        <f>K1298*Inputs!$B$5</f>
        <v>20.988659999999999</v>
      </c>
      <c r="M1298" s="10">
        <f>IF(AND(OR(C1298=1,C1298=2,C1298=12),G1298&gt;=Inputs!$B$8,G1298&lt;=Inputs!$B$9,K1298&lt;=Inputs!$B$10),1,0)</f>
        <v>0</v>
      </c>
      <c r="N1298" s="9">
        <f>Inputs!$B$4</f>
        <v>54.991999999999997</v>
      </c>
      <c r="O1298" s="9">
        <f>IF(M1298=1,Inputs!$B$6,Inputs!$B$4)</f>
        <v>54.991999999999997</v>
      </c>
      <c r="P1298" s="9">
        <f>IF(M1298=1,Inputs!$B$7,Inputs!$B$4)</f>
        <v>54.991999999999997</v>
      </c>
      <c r="Q1298" s="9">
        <f>MAX(0,Inputs!$B$4-O1298)</f>
        <v>0</v>
      </c>
      <c r="R1298" s="9">
        <f>MAX(0,Inputs!$B$4-P1298)</f>
        <v>0</v>
      </c>
    </row>
    <row r="1299" spans="1:18" ht="15" customHeight="1">
      <c r="A1299" s="4">
        <v>44616.041666666701</v>
      </c>
      <c r="B1299" s="5">
        <v>44616</v>
      </c>
      <c r="C1299" s="6">
        <v>2</v>
      </c>
      <c r="D1299" s="7" t="s">
        <v>27</v>
      </c>
      <c r="E1299" s="7" t="s">
        <v>19</v>
      </c>
      <c r="F1299" s="7" t="s">
        <v>25</v>
      </c>
      <c r="G1299" s="6">
        <v>1</v>
      </c>
      <c r="H1299" s="8">
        <v>2.3559999999999999</v>
      </c>
      <c r="I1299" s="8">
        <v>22.446999999999999</v>
      </c>
      <c r="J1299" s="8">
        <v>0.96150000000000002</v>
      </c>
      <c r="K1299" s="8">
        <v>21.673999999999999</v>
      </c>
      <c r="L1299" s="9">
        <f>K1299*Inputs!$B$5</f>
        <v>21.24052</v>
      </c>
      <c r="M1299" s="10">
        <f>IF(AND(OR(C1299=1,C1299=2,C1299=12),G1299&gt;=Inputs!$B$8,G1299&lt;=Inputs!$B$9,K1299&lt;=Inputs!$B$10),1,0)</f>
        <v>0</v>
      </c>
      <c r="N1299" s="9">
        <f>Inputs!$B$4</f>
        <v>54.991999999999997</v>
      </c>
      <c r="O1299" s="9">
        <f>IF(M1299=1,Inputs!$B$6,Inputs!$B$4)</f>
        <v>54.991999999999997</v>
      </c>
      <c r="P1299" s="9">
        <f>IF(M1299=1,Inputs!$B$7,Inputs!$B$4)</f>
        <v>54.991999999999997</v>
      </c>
      <c r="Q1299" s="9">
        <f>MAX(0,Inputs!$B$4-O1299)</f>
        <v>0</v>
      </c>
      <c r="R1299" s="9">
        <f>MAX(0,Inputs!$B$4-P1299)</f>
        <v>0</v>
      </c>
    </row>
    <row r="1300" spans="1:18" ht="15" customHeight="1">
      <c r="A1300" s="4">
        <v>44616.083333333299</v>
      </c>
      <c r="B1300" s="5">
        <v>44616</v>
      </c>
      <c r="C1300" s="6">
        <v>2</v>
      </c>
      <c r="D1300" s="7" t="s">
        <v>27</v>
      </c>
      <c r="E1300" s="7" t="s">
        <v>19</v>
      </c>
      <c r="F1300" s="7" t="s">
        <v>25</v>
      </c>
      <c r="G1300" s="6">
        <v>2</v>
      </c>
      <c r="H1300" s="8">
        <v>2.3559999999999999</v>
      </c>
      <c r="I1300" s="8">
        <v>22.446999999999999</v>
      </c>
      <c r="J1300" s="8">
        <v>0.97440000000000004</v>
      </c>
      <c r="K1300" s="8">
        <v>21.931999999999999</v>
      </c>
      <c r="L1300" s="9">
        <f>K1300*Inputs!$B$5</f>
        <v>21.493359999999999</v>
      </c>
      <c r="M1300" s="10">
        <f>IF(AND(OR(C1300=1,C1300=2,C1300=12),G1300&gt;=Inputs!$B$8,G1300&lt;=Inputs!$B$9,K1300&lt;=Inputs!$B$10),1,0)</f>
        <v>0</v>
      </c>
      <c r="N1300" s="9">
        <f>Inputs!$B$4</f>
        <v>54.991999999999997</v>
      </c>
      <c r="O1300" s="9">
        <f>IF(M1300=1,Inputs!$B$6,Inputs!$B$4)</f>
        <v>54.991999999999997</v>
      </c>
      <c r="P1300" s="9">
        <f>IF(M1300=1,Inputs!$B$7,Inputs!$B$4)</f>
        <v>54.991999999999997</v>
      </c>
      <c r="Q1300" s="9">
        <f>MAX(0,Inputs!$B$4-O1300)</f>
        <v>0</v>
      </c>
      <c r="R1300" s="9">
        <f>MAX(0,Inputs!$B$4-P1300)</f>
        <v>0</v>
      </c>
    </row>
    <row r="1301" spans="1:18" ht="15" customHeight="1">
      <c r="A1301" s="4">
        <v>44616.125</v>
      </c>
      <c r="B1301" s="5">
        <v>44616</v>
      </c>
      <c r="C1301" s="6">
        <v>2</v>
      </c>
      <c r="D1301" s="7" t="s">
        <v>27</v>
      </c>
      <c r="E1301" s="7" t="s">
        <v>19</v>
      </c>
      <c r="F1301" s="7" t="s">
        <v>25</v>
      </c>
      <c r="G1301" s="6">
        <v>3</v>
      </c>
      <c r="H1301" s="8">
        <v>2.3559999999999999</v>
      </c>
      <c r="I1301" s="8">
        <v>22.446999999999999</v>
      </c>
      <c r="J1301" s="8">
        <v>0.98719999999999997</v>
      </c>
      <c r="K1301" s="8">
        <v>22.189</v>
      </c>
      <c r="L1301" s="9">
        <f>K1301*Inputs!$B$5</f>
        <v>21.74522</v>
      </c>
      <c r="M1301" s="10">
        <f>IF(AND(OR(C1301=1,C1301=2,C1301=12),G1301&gt;=Inputs!$B$8,G1301&lt;=Inputs!$B$9,K1301&lt;=Inputs!$B$10),1,0)</f>
        <v>0</v>
      </c>
      <c r="N1301" s="9">
        <f>Inputs!$B$4</f>
        <v>54.991999999999997</v>
      </c>
      <c r="O1301" s="9">
        <f>IF(M1301=1,Inputs!$B$6,Inputs!$B$4)</f>
        <v>54.991999999999997</v>
      </c>
      <c r="P1301" s="9">
        <f>IF(M1301=1,Inputs!$B$7,Inputs!$B$4)</f>
        <v>54.991999999999997</v>
      </c>
      <c r="Q1301" s="9">
        <f>MAX(0,Inputs!$B$4-O1301)</f>
        <v>0</v>
      </c>
      <c r="R1301" s="9">
        <f>MAX(0,Inputs!$B$4-P1301)</f>
        <v>0</v>
      </c>
    </row>
    <row r="1302" spans="1:18" ht="15" customHeight="1">
      <c r="A1302" s="4">
        <v>44616.166666666701</v>
      </c>
      <c r="B1302" s="5">
        <v>44616</v>
      </c>
      <c r="C1302" s="6">
        <v>2</v>
      </c>
      <c r="D1302" s="7" t="s">
        <v>27</v>
      </c>
      <c r="E1302" s="7" t="s">
        <v>19</v>
      </c>
      <c r="F1302" s="7" t="s">
        <v>25</v>
      </c>
      <c r="G1302" s="6">
        <v>4</v>
      </c>
      <c r="H1302" s="8">
        <v>2.3559999999999999</v>
      </c>
      <c r="I1302" s="8">
        <v>22.446999999999999</v>
      </c>
      <c r="J1302" s="8">
        <v>1</v>
      </c>
      <c r="K1302" s="8">
        <v>22.446999999999999</v>
      </c>
      <c r="L1302" s="9">
        <f>K1302*Inputs!$B$5</f>
        <v>21.998059999999999</v>
      </c>
      <c r="M1302" s="10">
        <f>IF(AND(OR(C1302=1,C1302=2,C1302=12),G1302&gt;=Inputs!$B$8,G1302&lt;=Inputs!$B$9,K1302&lt;=Inputs!$B$10),1,0)</f>
        <v>0</v>
      </c>
      <c r="N1302" s="9">
        <f>Inputs!$B$4</f>
        <v>54.991999999999997</v>
      </c>
      <c r="O1302" s="9">
        <f>IF(M1302=1,Inputs!$B$6,Inputs!$B$4)</f>
        <v>54.991999999999997</v>
      </c>
      <c r="P1302" s="9">
        <f>IF(M1302=1,Inputs!$B$7,Inputs!$B$4)</f>
        <v>54.991999999999997</v>
      </c>
      <c r="Q1302" s="9">
        <f>MAX(0,Inputs!$B$4-O1302)</f>
        <v>0</v>
      </c>
      <c r="R1302" s="9">
        <f>MAX(0,Inputs!$B$4-P1302)</f>
        <v>0</v>
      </c>
    </row>
    <row r="1303" spans="1:18" ht="15" customHeight="1">
      <c r="A1303" s="4">
        <v>44616.208333333299</v>
      </c>
      <c r="B1303" s="5">
        <v>44616</v>
      </c>
      <c r="C1303" s="6">
        <v>2</v>
      </c>
      <c r="D1303" s="7" t="s">
        <v>27</v>
      </c>
      <c r="E1303" s="7" t="s">
        <v>19</v>
      </c>
      <c r="F1303" s="7" t="s">
        <v>25</v>
      </c>
      <c r="G1303" s="6">
        <v>5</v>
      </c>
      <c r="H1303" s="8">
        <v>2.3559999999999999</v>
      </c>
      <c r="I1303" s="8">
        <v>22.446999999999999</v>
      </c>
      <c r="J1303" s="8">
        <v>0.89739999999999998</v>
      </c>
      <c r="K1303" s="8">
        <v>20.385999999999999</v>
      </c>
      <c r="L1303" s="9">
        <f>K1303*Inputs!$B$5</f>
        <v>19.978279999999998</v>
      </c>
      <c r="M1303" s="10">
        <f>IF(AND(OR(C1303=1,C1303=2,C1303=12),G1303&gt;=Inputs!$B$8,G1303&lt;=Inputs!$B$9,K1303&lt;=Inputs!$B$10),1,0)</f>
        <v>0</v>
      </c>
      <c r="N1303" s="9">
        <f>Inputs!$B$4</f>
        <v>54.991999999999997</v>
      </c>
      <c r="O1303" s="9">
        <f>IF(M1303=1,Inputs!$B$6,Inputs!$B$4)</f>
        <v>54.991999999999997</v>
      </c>
      <c r="P1303" s="9">
        <f>IF(M1303=1,Inputs!$B$7,Inputs!$B$4)</f>
        <v>54.991999999999997</v>
      </c>
      <c r="Q1303" s="9">
        <f>MAX(0,Inputs!$B$4-O1303)</f>
        <v>0</v>
      </c>
      <c r="R1303" s="9">
        <f>MAX(0,Inputs!$B$4-P1303)</f>
        <v>0</v>
      </c>
    </row>
    <row r="1304" spans="1:18" ht="15" customHeight="1">
      <c r="A1304" s="4">
        <v>44616.25</v>
      </c>
      <c r="B1304" s="5">
        <v>44616</v>
      </c>
      <c r="C1304" s="6">
        <v>2</v>
      </c>
      <c r="D1304" s="7" t="s">
        <v>27</v>
      </c>
      <c r="E1304" s="7" t="s">
        <v>19</v>
      </c>
      <c r="F1304" s="7" t="s">
        <v>25</v>
      </c>
      <c r="G1304" s="6">
        <v>6</v>
      </c>
      <c r="H1304" s="8">
        <v>2.3559999999999999</v>
      </c>
      <c r="I1304" s="8">
        <v>22.446999999999999</v>
      </c>
      <c r="J1304" s="8">
        <v>0.51280000000000003</v>
      </c>
      <c r="K1304" s="8">
        <v>12.659000000000001</v>
      </c>
      <c r="L1304" s="9">
        <f>K1304*Inputs!$B$5</f>
        <v>12.40582</v>
      </c>
      <c r="M1304" s="10">
        <f>IF(AND(OR(C1304=1,C1304=2,C1304=12),G1304&gt;=Inputs!$B$8,G1304&lt;=Inputs!$B$9,K1304&lt;=Inputs!$B$10),1,0)</f>
        <v>0</v>
      </c>
      <c r="N1304" s="9">
        <f>Inputs!$B$4</f>
        <v>54.991999999999997</v>
      </c>
      <c r="O1304" s="9">
        <f>IF(M1304=1,Inputs!$B$6,Inputs!$B$4)</f>
        <v>54.991999999999997</v>
      </c>
      <c r="P1304" s="9">
        <f>IF(M1304=1,Inputs!$B$7,Inputs!$B$4)</f>
        <v>54.991999999999997</v>
      </c>
      <c r="Q1304" s="9">
        <f>MAX(0,Inputs!$B$4-O1304)</f>
        <v>0</v>
      </c>
      <c r="R1304" s="9">
        <f>MAX(0,Inputs!$B$4-P1304)</f>
        <v>0</v>
      </c>
    </row>
    <row r="1305" spans="1:18" ht="15" customHeight="1">
      <c r="A1305" s="4">
        <v>44616.291666666701</v>
      </c>
      <c r="B1305" s="5">
        <v>44616</v>
      </c>
      <c r="C1305" s="6">
        <v>2</v>
      </c>
      <c r="D1305" s="7" t="s">
        <v>27</v>
      </c>
      <c r="E1305" s="7" t="s">
        <v>19</v>
      </c>
      <c r="F1305" s="7" t="s">
        <v>25</v>
      </c>
      <c r="G1305" s="6">
        <v>7</v>
      </c>
      <c r="H1305" s="8">
        <v>2.3559999999999999</v>
      </c>
      <c r="I1305" s="8">
        <v>22.446999999999999</v>
      </c>
      <c r="J1305" s="8">
        <v>0.12820000000000001</v>
      </c>
      <c r="K1305" s="8">
        <v>4.9320000000000004</v>
      </c>
      <c r="L1305" s="9">
        <f>K1305*Inputs!$B$5</f>
        <v>4.8333599999999999</v>
      </c>
      <c r="M1305" s="10">
        <f>IF(AND(OR(C1305=1,C1305=2,C1305=12),G1305&gt;=Inputs!$B$8,G1305&lt;=Inputs!$B$9,K1305&lt;=Inputs!$B$10),1,0)</f>
        <v>0</v>
      </c>
      <c r="N1305" s="9">
        <f>Inputs!$B$4</f>
        <v>54.991999999999997</v>
      </c>
      <c r="O1305" s="9">
        <f>IF(M1305=1,Inputs!$B$6,Inputs!$B$4)</f>
        <v>54.991999999999997</v>
      </c>
      <c r="P1305" s="9">
        <f>IF(M1305=1,Inputs!$B$7,Inputs!$B$4)</f>
        <v>54.991999999999997</v>
      </c>
      <c r="Q1305" s="9">
        <f>MAX(0,Inputs!$B$4-O1305)</f>
        <v>0</v>
      </c>
      <c r="R1305" s="9">
        <f>MAX(0,Inputs!$B$4-P1305)</f>
        <v>0</v>
      </c>
    </row>
    <row r="1306" spans="1:18" ht="15" customHeight="1">
      <c r="A1306" s="4">
        <v>44616.333333333299</v>
      </c>
      <c r="B1306" s="5">
        <v>44616</v>
      </c>
      <c r="C1306" s="6">
        <v>2</v>
      </c>
      <c r="D1306" s="7" t="s">
        <v>27</v>
      </c>
      <c r="E1306" s="7" t="s">
        <v>19</v>
      </c>
      <c r="F1306" s="7" t="s">
        <v>25</v>
      </c>
      <c r="G1306" s="6">
        <v>8</v>
      </c>
      <c r="H1306" s="8">
        <v>2.3559999999999999</v>
      </c>
      <c r="I1306" s="8">
        <v>22.446999999999999</v>
      </c>
      <c r="J1306" s="8">
        <v>7.6899999999999996E-2</v>
      </c>
      <c r="K1306" s="8">
        <v>3.9009999999999998</v>
      </c>
      <c r="L1306" s="9">
        <f>K1306*Inputs!$B$5</f>
        <v>3.8229799999999998</v>
      </c>
      <c r="M1306" s="10">
        <f>IF(AND(OR(C1306=1,C1306=2,C1306=12),G1306&gt;=Inputs!$B$8,G1306&lt;=Inputs!$B$9,K1306&lt;=Inputs!$B$10),1,0)</f>
        <v>0</v>
      </c>
      <c r="N1306" s="9">
        <f>Inputs!$B$4</f>
        <v>54.991999999999997</v>
      </c>
      <c r="O1306" s="9">
        <f>IF(M1306=1,Inputs!$B$6,Inputs!$B$4)</f>
        <v>54.991999999999997</v>
      </c>
      <c r="P1306" s="9">
        <f>IF(M1306=1,Inputs!$B$7,Inputs!$B$4)</f>
        <v>54.991999999999997</v>
      </c>
      <c r="Q1306" s="9">
        <f>MAX(0,Inputs!$B$4-O1306)</f>
        <v>0</v>
      </c>
      <c r="R1306" s="9">
        <f>MAX(0,Inputs!$B$4-P1306)</f>
        <v>0</v>
      </c>
    </row>
    <row r="1307" spans="1:18" ht="15" customHeight="1">
      <c r="A1307" s="4">
        <v>44616.375</v>
      </c>
      <c r="B1307" s="5">
        <v>44616</v>
      </c>
      <c r="C1307" s="6">
        <v>2</v>
      </c>
      <c r="D1307" s="7" t="s">
        <v>27</v>
      </c>
      <c r="E1307" s="7" t="s">
        <v>19</v>
      </c>
      <c r="F1307" s="7" t="s">
        <v>25</v>
      </c>
      <c r="G1307" s="6">
        <v>9</v>
      </c>
      <c r="H1307" s="8">
        <v>2.3559999999999999</v>
      </c>
      <c r="I1307" s="8">
        <v>22.446999999999999</v>
      </c>
      <c r="J1307" s="8">
        <v>6.4100000000000004E-2</v>
      </c>
      <c r="K1307" s="8">
        <v>3.6440000000000001</v>
      </c>
      <c r="L1307" s="9">
        <f>K1307*Inputs!$B$5</f>
        <v>3.5711200000000001</v>
      </c>
      <c r="M1307" s="10">
        <f>IF(AND(OR(C1307=1,C1307=2,C1307=12),G1307&gt;=Inputs!$B$8,G1307&lt;=Inputs!$B$9,K1307&lt;=Inputs!$B$10),1,0)</f>
        <v>1</v>
      </c>
      <c r="N1307" s="9">
        <f>Inputs!$B$4</f>
        <v>54.991999999999997</v>
      </c>
      <c r="O1307" s="9">
        <f>IF(M1307=1,Inputs!$B$6,Inputs!$B$4)</f>
        <v>45</v>
      </c>
      <c r="P1307" s="9">
        <f>IF(M1307=1,Inputs!$B$7,Inputs!$B$4)</f>
        <v>35</v>
      </c>
      <c r="Q1307" s="9">
        <f>MAX(0,Inputs!$B$4-O1307)</f>
        <v>9.9919999999999973</v>
      </c>
      <c r="R1307" s="9">
        <f>MAX(0,Inputs!$B$4-P1307)</f>
        <v>19.991999999999997</v>
      </c>
    </row>
    <row r="1308" spans="1:18" ht="15" customHeight="1">
      <c r="A1308" s="4">
        <v>44616.416666666701</v>
      </c>
      <c r="B1308" s="5">
        <v>44616</v>
      </c>
      <c r="C1308" s="6">
        <v>2</v>
      </c>
      <c r="D1308" s="7" t="s">
        <v>27</v>
      </c>
      <c r="E1308" s="7" t="s">
        <v>19</v>
      </c>
      <c r="F1308" s="7" t="s">
        <v>25</v>
      </c>
      <c r="G1308" s="6">
        <v>10</v>
      </c>
      <c r="H1308" s="8">
        <v>2.3559999999999999</v>
      </c>
      <c r="I1308" s="8">
        <v>22.446999999999999</v>
      </c>
      <c r="J1308" s="8">
        <v>5.1299999999999998E-2</v>
      </c>
      <c r="K1308" s="8">
        <v>3.3860000000000001</v>
      </c>
      <c r="L1308" s="9">
        <f>K1308*Inputs!$B$5</f>
        <v>3.3182800000000001</v>
      </c>
      <c r="M1308" s="10">
        <f>IF(AND(OR(C1308=1,C1308=2,C1308=12),G1308&gt;=Inputs!$B$8,G1308&lt;=Inputs!$B$9,K1308&lt;=Inputs!$B$10),1,0)</f>
        <v>1</v>
      </c>
      <c r="N1308" s="9">
        <f>Inputs!$B$4</f>
        <v>54.991999999999997</v>
      </c>
      <c r="O1308" s="9">
        <f>IF(M1308=1,Inputs!$B$6,Inputs!$B$4)</f>
        <v>45</v>
      </c>
      <c r="P1308" s="9">
        <f>IF(M1308=1,Inputs!$B$7,Inputs!$B$4)</f>
        <v>35</v>
      </c>
      <c r="Q1308" s="9">
        <f>MAX(0,Inputs!$B$4-O1308)</f>
        <v>9.9919999999999973</v>
      </c>
      <c r="R1308" s="9">
        <f>MAX(0,Inputs!$B$4-P1308)</f>
        <v>19.991999999999997</v>
      </c>
    </row>
    <row r="1309" spans="1:18" ht="15" customHeight="1">
      <c r="A1309" s="4">
        <v>44616.458333333299</v>
      </c>
      <c r="B1309" s="5">
        <v>44616</v>
      </c>
      <c r="C1309" s="6">
        <v>2</v>
      </c>
      <c r="D1309" s="7" t="s">
        <v>27</v>
      </c>
      <c r="E1309" s="7" t="s">
        <v>19</v>
      </c>
      <c r="F1309" s="7" t="s">
        <v>25</v>
      </c>
      <c r="G1309" s="6">
        <v>11</v>
      </c>
      <c r="H1309" s="8">
        <v>2.3559999999999999</v>
      </c>
      <c r="I1309" s="8">
        <v>22.446999999999999</v>
      </c>
      <c r="J1309" s="8">
        <v>6.4100000000000004E-2</v>
      </c>
      <c r="K1309" s="8">
        <v>3.6440000000000001</v>
      </c>
      <c r="L1309" s="9">
        <f>K1309*Inputs!$B$5</f>
        <v>3.5711200000000001</v>
      </c>
      <c r="M1309" s="10">
        <f>IF(AND(OR(C1309=1,C1309=2,C1309=12),G1309&gt;=Inputs!$B$8,G1309&lt;=Inputs!$B$9,K1309&lt;=Inputs!$B$10),1,0)</f>
        <v>1</v>
      </c>
      <c r="N1309" s="9">
        <f>Inputs!$B$4</f>
        <v>54.991999999999997</v>
      </c>
      <c r="O1309" s="9">
        <f>IF(M1309=1,Inputs!$B$6,Inputs!$B$4)</f>
        <v>45</v>
      </c>
      <c r="P1309" s="9">
        <f>IF(M1309=1,Inputs!$B$7,Inputs!$B$4)</f>
        <v>35</v>
      </c>
      <c r="Q1309" s="9">
        <f>MAX(0,Inputs!$B$4-O1309)</f>
        <v>9.9919999999999973</v>
      </c>
      <c r="R1309" s="9">
        <f>MAX(0,Inputs!$B$4-P1309)</f>
        <v>19.991999999999997</v>
      </c>
    </row>
    <row r="1310" spans="1:18" ht="15" customHeight="1">
      <c r="A1310" s="4">
        <v>44616.5</v>
      </c>
      <c r="B1310" s="5">
        <v>44616</v>
      </c>
      <c r="C1310" s="6">
        <v>2</v>
      </c>
      <c r="D1310" s="7" t="s">
        <v>27</v>
      </c>
      <c r="E1310" s="7" t="s">
        <v>19</v>
      </c>
      <c r="F1310" s="7" t="s">
        <v>25</v>
      </c>
      <c r="G1310" s="6">
        <v>12</v>
      </c>
      <c r="H1310" s="8">
        <v>2.3559999999999999</v>
      </c>
      <c r="I1310" s="8">
        <v>22.446999999999999</v>
      </c>
      <c r="J1310" s="8">
        <v>7.6899999999999996E-2</v>
      </c>
      <c r="K1310" s="8">
        <v>3.9009999999999998</v>
      </c>
      <c r="L1310" s="9">
        <f>K1310*Inputs!$B$5</f>
        <v>3.8229799999999998</v>
      </c>
      <c r="M1310" s="10">
        <f>IF(AND(OR(C1310=1,C1310=2,C1310=12),G1310&gt;=Inputs!$B$8,G1310&lt;=Inputs!$B$9,K1310&lt;=Inputs!$B$10),1,0)</f>
        <v>1</v>
      </c>
      <c r="N1310" s="9">
        <f>Inputs!$B$4</f>
        <v>54.991999999999997</v>
      </c>
      <c r="O1310" s="9">
        <f>IF(M1310=1,Inputs!$B$6,Inputs!$B$4)</f>
        <v>45</v>
      </c>
      <c r="P1310" s="9">
        <f>IF(M1310=1,Inputs!$B$7,Inputs!$B$4)</f>
        <v>35</v>
      </c>
      <c r="Q1310" s="9">
        <f>MAX(0,Inputs!$B$4-O1310)</f>
        <v>9.9919999999999973</v>
      </c>
      <c r="R1310" s="9">
        <f>MAX(0,Inputs!$B$4-P1310)</f>
        <v>19.991999999999997</v>
      </c>
    </row>
    <row r="1311" spans="1:18" ht="15" customHeight="1">
      <c r="A1311" s="4">
        <v>44616.541666666701</v>
      </c>
      <c r="B1311" s="5">
        <v>44616</v>
      </c>
      <c r="C1311" s="6">
        <v>2</v>
      </c>
      <c r="D1311" s="7" t="s">
        <v>27</v>
      </c>
      <c r="E1311" s="7" t="s">
        <v>19</v>
      </c>
      <c r="F1311" s="7" t="s">
        <v>25</v>
      </c>
      <c r="G1311" s="6">
        <v>13</v>
      </c>
      <c r="H1311" s="8">
        <v>2.3559999999999999</v>
      </c>
      <c r="I1311" s="8">
        <v>22.446999999999999</v>
      </c>
      <c r="J1311" s="8">
        <v>6.4100000000000004E-2</v>
      </c>
      <c r="K1311" s="8">
        <v>3.6440000000000001</v>
      </c>
      <c r="L1311" s="9">
        <f>K1311*Inputs!$B$5</f>
        <v>3.5711200000000001</v>
      </c>
      <c r="M1311" s="10">
        <f>IF(AND(OR(C1311=1,C1311=2,C1311=12),G1311&gt;=Inputs!$B$8,G1311&lt;=Inputs!$B$9,K1311&lt;=Inputs!$B$10),1,0)</f>
        <v>1</v>
      </c>
      <c r="N1311" s="9">
        <f>Inputs!$B$4</f>
        <v>54.991999999999997</v>
      </c>
      <c r="O1311" s="9">
        <f>IF(M1311=1,Inputs!$B$6,Inputs!$B$4)</f>
        <v>45</v>
      </c>
      <c r="P1311" s="9">
        <f>IF(M1311=1,Inputs!$B$7,Inputs!$B$4)</f>
        <v>35</v>
      </c>
      <c r="Q1311" s="9">
        <f>MAX(0,Inputs!$B$4-O1311)</f>
        <v>9.9919999999999973</v>
      </c>
      <c r="R1311" s="9">
        <f>MAX(0,Inputs!$B$4-P1311)</f>
        <v>19.991999999999997</v>
      </c>
    </row>
    <row r="1312" spans="1:18" ht="15" customHeight="1">
      <c r="A1312" s="4">
        <v>44616.583333333299</v>
      </c>
      <c r="B1312" s="5">
        <v>44616</v>
      </c>
      <c r="C1312" s="6">
        <v>2</v>
      </c>
      <c r="D1312" s="7" t="s">
        <v>27</v>
      </c>
      <c r="E1312" s="7" t="s">
        <v>19</v>
      </c>
      <c r="F1312" s="7" t="s">
        <v>25</v>
      </c>
      <c r="G1312" s="6">
        <v>14</v>
      </c>
      <c r="H1312" s="8">
        <v>2.3559999999999999</v>
      </c>
      <c r="I1312" s="8">
        <v>22.446999999999999</v>
      </c>
      <c r="J1312" s="8">
        <v>5.1299999999999998E-2</v>
      </c>
      <c r="K1312" s="8">
        <v>3.3860000000000001</v>
      </c>
      <c r="L1312" s="9">
        <f>K1312*Inputs!$B$5</f>
        <v>3.3182800000000001</v>
      </c>
      <c r="M1312" s="10">
        <f>IF(AND(OR(C1312=1,C1312=2,C1312=12),G1312&gt;=Inputs!$B$8,G1312&lt;=Inputs!$B$9,K1312&lt;=Inputs!$B$10),1,0)</f>
        <v>1</v>
      </c>
      <c r="N1312" s="9">
        <f>Inputs!$B$4</f>
        <v>54.991999999999997</v>
      </c>
      <c r="O1312" s="9">
        <f>IF(M1312=1,Inputs!$B$6,Inputs!$B$4)</f>
        <v>45</v>
      </c>
      <c r="P1312" s="9">
        <f>IF(M1312=1,Inputs!$B$7,Inputs!$B$4)</f>
        <v>35</v>
      </c>
      <c r="Q1312" s="9">
        <f>MAX(0,Inputs!$B$4-O1312)</f>
        <v>9.9919999999999973</v>
      </c>
      <c r="R1312" s="9">
        <f>MAX(0,Inputs!$B$4-P1312)</f>
        <v>19.991999999999997</v>
      </c>
    </row>
    <row r="1313" spans="1:18" ht="15" customHeight="1">
      <c r="A1313" s="4">
        <v>44616.625</v>
      </c>
      <c r="B1313" s="5">
        <v>44616</v>
      </c>
      <c r="C1313" s="6">
        <v>2</v>
      </c>
      <c r="D1313" s="7" t="s">
        <v>27</v>
      </c>
      <c r="E1313" s="7" t="s">
        <v>19</v>
      </c>
      <c r="F1313" s="7" t="s">
        <v>25</v>
      </c>
      <c r="G1313" s="6">
        <v>15</v>
      </c>
      <c r="H1313" s="8">
        <v>2.3559999999999999</v>
      </c>
      <c r="I1313" s="8">
        <v>22.446999999999999</v>
      </c>
      <c r="J1313" s="8">
        <v>3.85E-2</v>
      </c>
      <c r="K1313" s="8">
        <v>3.129</v>
      </c>
      <c r="L1313" s="9">
        <f>K1313*Inputs!$B$5</f>
        <v>3.0664199999999999</v>
      </c>
      <c r="M1313" s="10">
        <f>IF(AND(OR(C1313=1,C1313=2,C1313=12),G1313&gt;=Inputs!$B$8,G1313&lt;=Inputs!$B$9,K1313&lt;=Inputs!$B$10),1,0)</f>
        <v>1</v>
      </c>
      <c r="N1313" s="9">
        <f>Inputs!$B$4</f>
        <v>54.991999999999997</v>
      </c>
      <c r="O1313" s="9">
        <f>IF(M1313=1,Inputs!$B$6,Inputs!$B$4)</f>
        <v>45</v>
      </c>
      <c r="P1313" s="9">
        <f>IF(M1313=1,Inputs!$B$7,Inputs!$B$4)</f>
        <v>35</v>
      </c>
      <c r="Q1313" s="9">
        <f>MAX(0,Inputs!$B$4-O1313)</f>
        <v>9.9919999999999973</v>
      </c>
      <c r="R1313" s="9">
        <f>MAX(0,Inputs!$B$4-P1313)</f>
        <v>19.991999999999997</v>
      </c>
    </row>
    <row r="1314" spans="1:18" ht="15" customHeight="1">
      <c r="A1314" s="4">
        <v>44616.666666666701</v>
      </c>
      <c r="B1314" s="5">
        <v>44616</v>
      </c>
      <c r="C1314" s="6">
        <v>2</v>
      </c>
      <c r="D1314" s="7" t="s">
        <v>27</v>
      </c>
      <c r="E1314" s="7" t="s">
        <v>19</v>
      </c>
      <c r="F1314" s="7" t="s">
        <v>25</v>
      </c>
      <c r="G1314" s="6">
        <v>16</v>
      </c>
      <c r="H1314" s="8">
        <v>2.3559999999999999</v>
      </c>
      <c r="I1314" s="8">
        <v>22.446999999999999</v>
      </c>
      <c r="J1314" s="8">
        <v>2.5600000000000001E-2</v>
      </c>
      <c r="K1314" s="8">
        <v>2.871</v>
      </c>
      <c r="L1314" s="9">
        <f>K1314*Inputs!$B$5</f>
        <v>2.81358</v>
      </c>
      <c r="M1314" s="10">
        <f>IF(AND(OR(C1314=1,C1314=2,C1314=12),G1314&gt;=Inputs!$B$8,G1314&lt;=Inputs!$B$9,K1314&lt;=Inputs!$B$10),1,0)</f>
        <v>1</v>
      </c>
      <c r="N1314" s="9">
        <f>Inputs!$B$4</f>
        <v>54.991999999999997</v>
      </c>
      <c r="O1314" s="9">
        <f>IF(M1314=1,Inputs!$B$6,Inputs!$B$4)</f>
        <v>45</v>
      </c>
      <c r="P1314" s="9">
        <f>IF(M1314=1,Inputs!$B$7,Inputs!$B$4)</f>
        <v>35</v>
      </c>
      <c r="Q1314" s="9">
        <f>MAX(0,Inputs!$B$4-O1314)</f>
        <v>9.9919999999999973</v>
      </c>
      <c r="R1314" s="9">
        <f>MAX(0,Inputs!$B$4-P1314)</f>
        <v>19.991999999999997</v>
      </c>
    </row>
    <row r="1315" spans="1:18" ht="15" customHeight="1">
      <c r="A1315" s="4">
        <v>44616.708333333299</v>
      </c>
      <c r="B1315" s="5">
        <v>44616</v>
      </c>
      <c r="C1315" s="6">
        <v>2</v>
      </c>
      <c r="D1315" s="7" t="s">
        <v>27</v>
      </c>
      <c r="E1315" s="7" t="s">
        <v>19</v>
      </c>
      <c r="F1315" s="7" t="s">
        <v>25</v>
      </c>
      <c r="G1315" s="6">
        <v>17</v>
      </c>
      <c r="H1315" s="8">
        <v>2.3559999999999999</v>
      </c>
      <c r="I1315" s="8">
        <v>22.446999999999999</v>
      </c>
      <c r="J1315" s="8">
        <v>1.2800000000000001E-2</v>
      </c>
      <c r="K1315" s="8">
        <v>2.6139999999999999</v>
      </c>
      <c r="L1315" s="9">
        <f>K1315*Inputs!$B$5</f>
        <v>2.5617199999999998</v>
      </c>
      <c r="M1315" s="10">
        <f>IF(AND(OR(C1315=1,C1315=2,C1315=12),G1315&gt;=Inputs!$B$8,G1315&lt;=Inputs!$B$9,K1315&lt;=Inputs!$B$10),1,0)</f>
        <v>1</v>
      </c>
      <c r="N1315" s="9">
        <f>Inputs!$B$4</f>
        <v>54.991999999999997</v>
      </c>
      <c r="O1315" s="9">
        <f>IF(M1315=1,Inputs!$B$6,Inputs!$B$4)</f>
        <v>45</v>
      </c>
      <c r="P1315" s="9">
        <f>IF(M1315=1,Inputs!$B$7,Inputs!$B$4)</f>
        <v>35</v>
      </c>
      <c r="Q1315" s="9">
        <f>MAX(0,Inputs!$B$4-O1315)</f>
        <v>9.9919999999999973</v>
      </c>
      <c r="R1315" s="9">
        <f>MAX(0,Inputs!$B$4-P1315)</f>
        <v>19.991999999999997</v>
      </c>
    </row>
    <row r="1316" spans="1:18" ht="15" customHeight="1">
      <c r="A1316" s="4">
        <v>44616.75</v>
      </c>
      <c r="B1316" s="5">
        <v>44616</v>
      </c>
      <c r="C1316" s="6">
        <v>2</v>
      </c>
      <c r="D1316" s="7" t="s">
        <v>27</v>
      </c>
      <c r="E1316" s="7" t="s">
        <v>19</v>
      </c>
      <c r="F1316" s="7" t="s">
        <v>25</v>
      </c>
      <c r="G1316" s="6">
        <v>18</v>
      </c>
      <c r="H1316" s="8">
        <v>2.3559999999999999</v>
      </c>
      <c r="I1316" s="8">
        <v>22.446999999999999</v>
      </c>
      <c r="J1316" s="8">
        <v>0</v>
      </c>
      <c r="K1316" s="8">
        <v>2.3559999999999999</v>
      </c>
      <c r="L1316" s="9">
        <f>K1316*Inputs!$B$5</f>
        <v>2.3088799999999998</v>
      </c>
      <c r="M1316" s="10">
        <f>IF(AND(OR(C1316=1,C1316=2,C1316=12),G1316&gt;=Inputs!$B$8,G1316&lt;=Inputs!$B$9,K1316&lt;=Inputs!$B$10),1,0)</f>
        <v>0</v>
      </c>
      <c r="N1316" s="9">
        <f>Inputs!$B$4</f>
        <v>54.991999999999997</v>
      </c>
      <c r="O1316" s="9">
        <f>IF(M1316=1,Inputs!$B$6,Inputs!$B$4)</f>
        <v>54.991999999999997</v>
      </c>
      <c r="P1316" s="9">
        <f>IF(M1316=1,Inputs!$B$7,Inputs!$B$4)</f>
        <v>54.991999999999997</v>
      </c>
      <c r="Q1316" s="9">
        <f>MAX(0,Inputs!$B$4-O1316)</f>
        <v>0</v>
      </c>
      <c r="R1316" s="9">
        <f>MAX(0,Inputs!$B$4-P1316)</f>
        <v>0</v>
      </c>
    </row>
    <row r="1317" spans="1:18" ht="15" customHeight="1">
      <c r="A1317" s="4">
        <v>44616.791666666701</v>
      </c>
      <c r="B1317" s="5">
        <v>44616</v>
      </c>
      <c r="C1317" s="6">
        <v>2</v>
      </c>
      <c r="D1317" s="7" t="s">
        <v>27</v>
      </c>
      <c r="E1317" s="7" t="s">
        <v>19</v>
      </c>
      <c r="F1317" s="7" t="s">
        <v>25</v>
      </c>
      <c r="G1317" s="6">
        <v>19</v>
      </c>
      <c r="H1317" s="8">
        <v>2.3559999999999999</v>
      </c>
      <c r="I1317" s="8">
        <v>22.446999999999999</v>
      </c>
      <c r="J1317" s="8">
        <v>2.5600000000000001E-2</v>
      </c>
      <c r="K1317" s="8">
        <v>2.871</v>
      </c>
      <c r="L1317" s="9">
        <f>K1317*Inputs!$B$5</f>
        <v>2.81358</v>
      </c>
      <c r="M1317" s="10">
        <f>IF(AND(OR(C1317=1,C1317=2,C1317=12),G1317&gt;=Inputs!$B$8,G1317&lt;=Inputs!$B$9,K1317&lt;=Inputs!$B$10),1,0)</f>
        <v>0</v>
      </c>
      <c r="N1317" s="9">
        <f>Inputs!$B$4</f>
        <v>54.991999999999997</v>
      </c>
      <c r="O1317" s="9">
        <f>IF(M1317=1,Inputs!$B$6,Inputs!$B$4)</f>
        <v>54.991999999999997</v>
      </c>
      <c r="P1317" s="9">
        <f>IF(M1317=1,Inputs!$B$7,Inputs!$B$4)</f>
        <v>54.991999999999997</v>
      </c>
      <c r="Q1317" s="9">
        <f>MAX(0,Inputs!$B$4-O1317)</f>
        <v>0</v>
      </c>
      <c r="R1317" s="9">
        <f>MAX(0,Inputs!$B$4-P1317)</f>
        <v>0</v>
      </c>
    </row>
    <row r="1318" spans="1:18" ht="15" customHeight="1">
      <c r="A1318" s="4">
        <v>44616.833333333299</v>
      </c>
      <c r="B1318" s="5">
        <v>44616</v>
      </c>
      <c r="C1318" s="6">
        <v>2</v>
      </c>
      <c r="D1318" s="7" t="s">
        <v>27</v>
      </c>
      <c r="E1318" s="7" t="s">
        <v>19</v>
      </c>
      <c r="F1318" s="7" t="s">
        <v>25</v>
      </c>
      <c r="G1318" s="6">
        <v>20</v>
      </c>
      <c r="H1318" s="8">
        <v>2.3559999999999999</v>
      </c>
      <c r="I1318" s="8">
        <v>22.446999999999999</v>
      </c>
      <c r="J1318" s="8">
        <v>5.1299999999999998E-2</v>
      </c>
      <c r="K1318" s="8">
        <v>3.3860000000000001</v>
      </c>
      <c r="L1318" s="9">
        <f>K1318*Inputs!$B$5</f>
        <v>3.3182800000000001</v>
      </c>
      <c r="M1318" s="10">
        <f>IF(AND(OR(C1318=1,C1318=2,C1318=12),G1318&gt;=Inputs!$B$8,G1318&lt;=Inputs!$B$9,K1318&lt;=Inputs!$B$10),1,0)</f>
        <v>0</v>
      </c>
      <c r="N1318" s="9">
        <f>Inputs!$B$4</f>
        <v>54.991999999999997</v>
      </c>
      <c r="O1318" s="9">
        <f>IF(M1318=1,Inputs!$B$6,Inputs!$B$4)</f>
        <v>54.991999999999997</v>
      </c>
      <c r="P1318" s="9">
        <f>IF(M1318=1,Inputs!$B$7,Inputs!$B$4)</f>
        <v>54.991999999999997</v>
      </c>
      <c r="Q1318" s="9">
        <f>MAX(0,Inputs!$B$4-O1318)</f>
        <v>0</v>
      </c>
      <c r="R1318" s="9">
        <f>MAX(0,Inputs!$B$4-P1318)</f>
        <v>0</v>
      </c>
    </row>
    <row r="1319" spans="1:18" ht="15" customHeight="1">
      <c r="A1319" s="4">
        <v>44616.875</v>
      </c>
      <c r="B1319" s="5">
        <v>44616</v>
      </c>
      <c r="C1319" s="6">
        <v>2</v>
      </c>
      <c r="D1319" s="7" t="s">
        <v>27</v>
      </c>
      <c r="E1319" s="7" t="s">
        <v>19</v>
      </c>
      <c r="F1319" s="7" t="s">
        <v>25</v>
      </c>
      <c r="G1319" s="6">
        <v>21</v>
      </c>
      <c r="H1319" s="8">
        <v>2.3559999999999999</v>
      </c>
      <c r="I1319" s="8">
        <v>22.446999999999999</v>
      </c>
      <c r="J1319" s="8">
        <v>0.12820000000000001</v>
      </c>
      <c r="K1319" s="8">
        <v>4.9320000000000004</v>
      </c>
      <c r="L1319" s="9">
        <f>K1319*Inputs!$B$5</f>
        <v>4.8333599999999999</v>
      </c>
      <c r="M1319" s="10">
        <f>IF(AND(OR(C1319=1,C1319=2,C1319=12),G1319&gt;=Inputs!$B$8,G1319&lt;=Inputs!$B$9,K1319&lt;=Inputs!$B$10),1,0)</f>
        <v>0</v>
      </c>
      <c r="N1319" s="9">
        <f>Inputs!$B$4</f>
        <v>54.991999999999997</v>
      </c>
      <c r="O1319" s="9">
        <f>IF(M1319=1,Inputs!$B$6,Inputs!$B$4)</f>
        <v>54.991999999999997</v>
      </c>
      <c r="P1319" s="9">
        <f>IF(M1319=1,Inputs!$B$7,Inputs!$B$4)</f>
        <v>54.991999999999997</v>
      </c>
      <c r="Q1319" s="9">
        <f>MAX(0,Inputs!$B$4-O1319)</f>
        <v>0</v>
      </c>
      <c r="R1319" s="9">
        <f>MAX(0,Inputs!$B$4-P1319)</f>
        <v>0</v>
      </c>
    </row>
    <row r="1320" spans="1:18" ht="15" customHeight="1">
      <c r="A1320" s="4">
        <v>44616.916666666701</v>
      </c>
      <c r="B1320" s="5">
        <v>44616</v>
      </c>
      <c r="C1320" s="6">
        <v>2</v>
      </c>
      <c r="D1320" s="7" t="s">
        <v>27</v>
      </c>
      <c r="E1320" s="7" t="s">
        <v>19</v>
      </c>
      <c r="F1320" s="7" t="s">
        <v>25</v>
      </c>
      <c r="G1320" s="6">
        <v>22</v>
      </c>
      <c r="H1320" s="8">
        <v>2.3559999999999999</v>
      </c>
      <c r="I1320" s="8">
        <v>22.446999999999999</v>
      </c>
      <c r="J1320" s="8">
        <v>0.43590000000000001</v>
      </c>
      <c r="K1320" s="8">
        <v>11.114000000000001</v>
      </c>
      <c r="L1320" s="9">
        <f>K1320*Inputs!$B$5</f>
        <v>10.891720000000001</v>
      </c>
      <c r="M1320" s="10">
        <f>IF(AND(OR(C1320=1,C1320=2,C1320=12),G1320&gt;=Inputs!$B$8,G1320&lt;=Inputs!$B$9,K1320&lt;=Inputs!$B$10),1,0)</f>
        <v>0</v>
      </c>
      <c r="N1320" s="9">
        <f>Inputs!$B$4</f>
        <v>54.991999999999997</v>
      </c>
      <c r="O1320" s="9">
        <f>IF(M1320=1,Inputs!$B$6,Inputs!$B$4)</f>
        <v>54.991999999999997</v>
      </c>
      <c r="P1320" s="9">
        <f>IF(M1320=1,Inputs!$B$7,Inputs!$B$4)</f>
        <v>54.991999999999997</v>
      </c>
      <c r="Q1320" s="9">
        <f>MAX(0,Inputs!$B$4-O1320)</f>
        <v>0</v>
      </c>
      <c r="R1320" s="9">
        <f>MAX(0,Inputs!$B$4-P1320)</f>
        <v>0</v>
      </c>
    </row>
    <row r="1321" spans="1:18" ht="15" customHeight="1">
      <c r="A1321" s="4">
        <v>44616.958333333299</v>
      </c>
      <c r="B1321" s="5">
        <v>44616</v>
      </c>
      <c r="C1321" s="6">
        <v>2</v>
      </c>
      <c r="D1321" s="7" t="s">
        <v>27</v>
      </c>
      <c r="E1321" s="7" t="s">
        <v>19</v>
      </c>
      <c r="F1321" s="7" t="s">
        <v>25</v>
      </c>
      <c r="G1321" s="6">
        <v>23</v>
      </c>
      <c r="H1321" s="8">
        <v>2.3559999999999999</v>
      </c>
      <c r="I1321" s="8">
        <v>22.446999999999999</v>
      </c>
      <c r="J1321" s="8">
        <v>0.74360000000000004</v>
      </c>
      <c r="K1321" s="8">
        <v>17.295000000000002</v>
      </c>
      <c r="L1321" s="9">
        <f>K1321*Inputs!$B$5</f>
        <v>16.949100000000001</v>
      </c>
      <c r="M1321" s="10">
        <f>IF(AND(OR(C1321=1,C1321=2,C1321=12),G1321&gt;=Inputs!$B$8,G1321&lt;=Inputs!$B$9,K1321&lt;=Inputs!$B$10),1,0)</f>
        <v>0</v>
      </c>
      <c r="N1321" s="9">
        <f>Inputs!$B$4</f>
        <v>54.991999999999997</v>
      </c>
      <c r="O1321" s="9">
        <f>IF(M1321=1,Inputs!$B$6,Inputs!$B$4)</f>
        <v>54.991999999999997</v>
      </c>
      <c r="P1321" s="9">
        <f>IF(M1321=1,Inputs!$B$7,Inputs!$B$4)</f>
        <v>54.991999999999997</v>
      </c>
      <c r="Q1321" s="9">
        <f>MAX(0,Inputs!$B$4-O1321)</f>
        <v>0</v>
      </c>
      <c r="R1321" s="9">
        <f>MAX(0,Inputs!$B$4-P1321)</f>
        <v>0</v>
      </c>
    </row>
    <row r="1322" spans="1:18" ht="15" customHeight="1">
      <c r="A1322" s="4">
        <v>44617</v>
      </c>
      <c r="B1322" s="5">
        <v>44617</v>
      </c>
      <c r="C1322" s="6">
        <v>2</v>
      </c>
      <c r="D1322" s="7" t="s">
        <v>27</v>
      </c>
      <c r="E1322" s="7" t="s">
        <v>19</v>
      </c>
      <c r="F1322" s="7" t="s">
        <v>26</v>
      </c>
      <c r="G1322" s="6">
        <v>0</v>
      </c>
      <c r="H1322" s="8">
        <v>2.3530000000000002</v>
      </c>
      <c r="I1322" s="8">
        <v>23.802</v>
      </c>
      <c r="J1322" s="8">
        <v>0.86670000000000003</v>
      </c>
      <c r="K1322" s="8">
        <v>20.942</v>
      </c>
      <c r="L1322" s="9">
        <f>K1322*Inputs!$B$5</f>
        <v>20.523160000000001</v>
      </c>
      <c r="M1322" s="10">
        <f>IF(AND(OR(C1322=1,C1322=2,C1322=12),G1322&gt;=Inputs!$B$8,G1322&lt;=Inputs!$B$9,K1322&lt;=Inputs!$B$10),1,0)</f>
        <v>0</v>
      </c>
      <c r="N1322" s="9">
        <f>Inputs!$B$4</f>
        <v>54.991999999999997</v>
      </c>
      <c r="O1322" s="9">
        <f>IF(M1322=1,Inputs!$B$6,Inputs!$B$4)</f>
        <v>54.991999999999997</v>
      </c>
      <c r="P1322" s="9">
        <f>IF(M1322=1,Inputs!$B$7,Inputs!$B$4)</f>
        <v>54.991999999999997</v>
      </c>
      <c r="Q1322" s="9">
        <f>MAX(0,Inputs!$B$4-O1322)</f>
        <v>0</v>
      </c>
      <c r="R1322" s="9">
        <f>MAX(0,Inputs!$B$4-P1322)</f>
        <v>0</v>
      </c>
    </row>
    <row r="1323" spans="1:18" ht="15" customHeight="1">
      <c r="A1323" s="4">
        <v>44617.041666666701</v>
      </c>
      <c r="B1323" s="5">
        <v>44617</v>
      </c>
      <c r="C1323" s="6">
        <v>2</v>
      </c>
      <c r="D1323" s="7" t="s">
        <v>27</v>
      </c>
      <c r="E1323" s="7" t="s">
        <v>19</v>
      </c>
      <c r="F1323" s="7" t="s">
        <v>26</v>
      </c>
      <c r="G1323" s="6">
        <v>1</v>
      </c>
      <c r="H1323" s="8">
        <v>2.3530000000000002</v>
      </c>
      <c r="I1323" s="8">
        <v>23.802</v>
      </c>
      <c r="J1323" s="8">
        <v>0.9</v>
      </c>
      <c r="K1323" s="8">
        <v>21.657</v>
      </c>
      <c r="L1323" s="9">
        <f>K1323*Inputs!$B$5</f>
        <v>21.223859999999998</v>
      </c>
      <c r="M1323" s="10">
        <f>IF(AND(OR(C1323=1,C1323=2,C1323=12),G1323&gt;=Inputs!$B$8,G1323&lt;=Inputs!$B$9,K1323&lt;=Inputs!$B$10),1,0)</f>
        <v>0</v>
      </c>
      <c r="N1323" s="9">
        <f>Inputs!$B$4</f>
        <v>54.991999999999997</v>
      </c>
      <c r="O1323" s="9">
        <f>IF(M1323=1,Inputs!$B$6,Inputs!$B$4)</f>
        <v>54.991999999999997</v>
      </c>
      <c r="P1323" s="9">
        <f>IF(M1323=1,Inputs!$B$7,Inputs!$B$4)</f>
        <v>54.991999999999997</v>
      </c>
      <c r="Q1323" s="9">
        <f>MAX(0,Inputs!$B$4-O1323)</f>
        <v>0</v>
      </c>
      <c r="R1323" s="9">
        <f>MAX(0,Inputs!$B$4-P1323)</f>
        <v>0</v>
      </c>
    </row>
    <row r="1324" spans="1:18" ht="15" customHeight="1">
      <c r="A1324" s="4">
        <v>44617.083333333299</v>
      </c>
      <c r="B1324" s="5">
        <v>44617</v>
      </c>
      <c r="C1324" s="6">
        <v>2</v>
      </c>
      <c r="D1324" s="7" t="s">
        <v>27</v>
      </c>
      <c r="E1324" s="7" t="s">
        <v>19</v>
      </c>
      <c r="F1324" s="7" t="s">
        <v>26</v>
      </c>
      <c r="G1324" s="6">
        <v>2</v>
      </c>
      <c r="H1324" s="8">
        <v>2.3530000000000002</v>
      </c>
      <c r="I1324" s="8">
        <v>23.802</v>
      </c>
      <c r="J1324" s="8">
        <v>0.93330000000000002</v>
      </c>
      <c r="K1324" s="8">
        <v>22.372</v>
      </c>
      <c r="L1324" s="9">
        <f>K1324*Inputs!$B$5</f>
        <v>21.92456</v>
      </c>
      <c r="M1324" s="10">
        <f>IF(AND(OR(C1324=1,C1324=2,C1324=12),G1324&gt;=Inputs!$B$8,G1324&lt;=Inputs!$B$9,K1324&lt;=Inputs!$B$10),1,0)</f>
        <v>0</v>
      </c>
      <c r="N1324" s="9">
        <f>Inputs!$B$4</f>
        <v>54.991999999999997</v>
      </c>
      <c r="O1324" s="9">
        <f>IF(M1324=1,Inputs!$B$6,Inputs!$B$4)</f>
        <v>54.991999999999997</v>
      </c>
      <c r="P1324" s="9">
        <f>IF(M1324=1,Inputs!$B$7,Inputs!$B$4)</f>
        <v>54.991999999999997</v>
      </c>
      <c r="Q1324" s="9">
        <f>MAX(0,Inputs!$B$4-O1324)</f>
        <v>0</v>
      </c>
      <c r="R1324" s="9">
        <f>MAX(0,Inputs!$B$4-P1324)</f>
        <v>0</v>
      </c>
    </row>
    <row r="1325" spans="1:18" ht="15" customHeight="1">
      <c r="A1325" s="4">
        <v>44617.125</v>
      </c>
      <c r="B1325" s="5">
        <v>44617</v>
      </c>
      <c r="C1325" s="6">
        <v>2</v>
      </c>
      <c r="D1325" s="7" t="s">
        <v>27</v>
      </c>
      <c r="E1325" s="7" t="s">
        <v>19</v>
      </c>
      <c r="F1325" s="7" t="s">
        <v>26</v>
      </c>
      <c r="G1325" s="6">
        <v>3</v>
      </c>
      <c r="H1325" s="8">
        <v>2.3530000000000002</v>
      </c>
      <c r="I1325" s="8">
        <v>23.802</v>
      </c>
      <c r="J1325" s="8">
        <v>0.9667</v>
      </c>
      <c r="K1325" s="8">
        <v>23.087</v>
      </c>
      <c r="L1325" s="9">
        <f>K1325*Inputs!$B$5</f>
        <v>22.625260000000001</v>
      </c>
      <c r="M1325" s="10">
        <f>IF(AND(OR(C1325=1,C1325=2,C1325=12),G1325&gt;=Inputs!$B$8,G1325&lt;=Inputs!$B$9,K1325&lt;=Inputs!$B$10),1,0)</f>
        <v>0</v>
      </c>
      <c r="N1325" s="9">
        <f>Inputs!$B$4</f>
        <v>54.991999999999997</v>
      </c>
      <c r="O1325" s="9">
        <f>IF(M1325=1,Inputs!$B$6,Inputs!$B$4)</f>
        <v>54.991999999999997</v>
      </c>
      <c r="P1325" s="9">
        <f>IF(M1325=1,Inputs!$B$7,Inputs!$B$4)</f>
        <v>54.991999999999997</v>
      </c>
      <c r="Q1325" s="9">
        <f>MAX(0,Inputs!$B$4-O1325)</f>
        <v>0</v>
      </c>
      <c r="R1325" s="9">
        <f>MAX(0,Inputs!$B$4-P1325)</f>
        <v>0</v>
      </c>
    </row>
    <row r="1326" spans="1:18" ht="15" customHeight="1">
      <c r="A1326" s="4">
        <v>44617.166666666701</v>
      </c>
      <c r="B1326" s="5">
        <v>44617</v>
      </c>
      <c r="C1326" s="6">
        <v>2</v>
      </c>
      <c r="D1326" s="7" t="s">
        <v>27</v>
      </c>
      <c r="E1326" s="7" t="s">
        <v>19</v>
      </c>
      <c r="F1326" s="7" t="s">
        <v>26</v>
      </c>
      <c r="G1326" s="6">
        <v>4</v>
      </c>
      <c r="H1326" s="8">
        <v>2.3530000000000002</v>
      </c>
      <c r="I1326" s="8">
        <v>23.802</v>
      </c>
      <c r="J1326" s="8">
        <v>1</v>
      </c>
      <c r="K1326" s="8">
        <v>23.802</v>
      </c>
      <c r="L1326" s="9">
        <f>K1326*Inputs!$B$5</f>
        <v>23.325959999999998</v>
      </c>
      <c r="M1326" s="10">
        <f>IF(AND(OR(C1326=1,C1326=2,C1326=12),G1326&gt;=Inputs!$B$8,G1326&lt;=Inputs!$B$9,K1326&lt;=Inputs!$B$10),1,0)</f>
        <v>0</v>
      </c>
      <c r="N1326" s="9">
        <f>Inputs!$B$4</f>
        <v>54.991999999999997</v>
      </c>
      <c r="O1326" s="9">
        <f>IF(M1326=1,Inputs!$B$6,Inputs!$B$4)</f>
        <v>54.991999999999997</v>
      </c>
      <c r="P1326" s="9">
        <f>IF(M1326=1,Inputs!$B$7,Inputs!$B$4)</f>
        <v>54.991999999999997</v>
      </c>
      <c r="Q1326" s="9">
        <f>MAX(0,Inputs!$B$4-O1326)</f>
        <v>0</v>
      </c>
      <c r="R1326" s="9">
        <f>MAX(0,Inputs!$B$4-P1326)</f>
        <v>0</v>
      </c>
    </row>
    <row r="1327" spans="1:18" ht="15" customHeight="1">
      <c r="A1327" s="4">
        <v>44617.208333333299</v>
      </c>
      <c r="B1327" s="5">
        <v>44617</v>
      </c>
      <c r="C1327" s="6">
        <v>2</v>
      </c>
      <c r="D1327" s="7" t="s">
        <v>27</v>
      </c>
      <c r="E1327" s="7" t="s">
        <v>19</v>
      </c>
      <c r="F1327" s="7" t="s">
        <v>26</v>
      </c>
      <c r="G1327" s="6">
        <v>5</v>
      </c>
      <c r="H1327" s="8">
        <v>2.3530000000000002</v>
      </c>
      <c r="I1327" s="8">
        <v>23.802</v>
      </c>
      <c r="J1327" s="8">
        <v>0.93330000000000002</v>
      </c>
      <c r="K1327" s="8">
        <v>22.372</v>
      </c>
      <c r="L1327" s="9">
        <f>K1327*Inputs!$B$5</f>
        <v>21.92456</v>
      </c>
      <c r="M1327" s="10">
        <f>IF(AND(OR(C1327=1,C1327=2,C1327=12),G1327&gt;=Inputs!$B$8,G1327&lt;=Inputs!$B$9,K1327&lt;=Inputs!$B$10),1,0)</f>
        <v>0</v>
      </c>
      <c r="N1327" s="9">
        <f>Inputs!$B$4</f>
        <v>54.991999999999997</v>
      </c>
      <c r="O1327" s="9">
        <f>IF(M1327=1,Inputs!$B$6,Inputs!$B$4)</f>
        <v>54.991999999999997</v>
      </c>
      <c r="P1327" s="9">
        <f>IF(M1327=1,Inputs!$B$7,Inputs!$B$4)</f>
        <v>54.991999999999997</v>
      </c>
      <c r="Q1327" s="9">
        <f>MAX(0,Inputs!$B$4-O1327)</f>
        <v>0</v>
      </c>
      <c r="R1327" s="9">
        <f>MAX(0,Inputs!$B$4-P1327)</f>
        <v>0</v>
      </c>
    </row>
    <row r="1328" spans="1:18" ht="15" customHeight="1">
      <c r="A1328" s="4">
        <v>44617.25</v>
      </c>
      <c r="B1328" s="5">
        <v>44617</v>
      </c>
      <c r="C1328" s="6">
        <v>2</v>
      </c>
      <c r="D1328" s="7" t="s">
        <v>27</v>
      </c>
      <c r="E1328" s="7" t="s">
        <v>19</v>
      </c>
      <c r="F1328" s="7" t="s">
        <v>26</v>
      </c>
      <c r="G1328" s="6">
        <v>6</v>
      </c>
      <c r="H1328" s="8">
        <v>2.3530000000000002</v>
      </c>
      <c r="I1328" s="8">
        <v>23.802</v>
      </c>
      <c r="J1328" s="8">
        <v>0.4667</v>
      </c>
      <c r="K1328" s="8">
        <v>12.363</v>
      </c>
      <c r="L1328" s="9">
        <f>K1328*Inputs!$B$5</f>
        <v>12.115739999999999</v>
      </c>
      <c r="M1328" s="10">
        <f>IF(AND(OR(C1328=1,C1328=2,C1328=12),G1328&gt;=Inputs!$B$8,G1328&lt;=Inputs!$B$9,K1328&lt;=Inputs!$B$10),1,0)</f>
        <v>0</v>
      </c>
      <c r="N1328" s="9">
        <f>Inputs!$B$4</f>
        <v>54.991999999999997</v>
      </c>
      <c r="O1328" s="9">
        <f>IF(M1328=1,Inputs!$B$6,Inputs!$B$4)</f>
        <v>54.991999999999997</v>
      </c>
      <c r="P1328" s="9">
        <f>IF(M1328=1,Inputs!$B$7,Inputs!$B$4)</f>
        <v>54.991999999999997</v>
      </c>
      <c r="Q1328" s="9">
        <f>MAX(0,Inputs!$B$4-O1328)</f>
        <v>0</v>
      </c>
      <c r="R1328" s="9">
        <f>MAX(0,Inputs!$B$4-P1328)</f>
        <v>0</v>
      </c>
    </row>
    <row r="1329" spans="1:18" ht="15" customHeight="1">
      <c r="A1329" s="4">
        <v>44617.291666666701</v>
      </c>
      <c r="B1329" s="5">
        <v>44617</v>
      </c>
      <c r="C1329" s="6">
        <v>2</v>
      </c>
      <c r="D1329" s="7" t="s">
        <v>27</v>
      </c>
      <c r="E1329" s="7" t="s">
        <v>19</v>
      </c>
      <c r="F1329" s="7" t="s">
        <v>26</v>
      </c>
      <c r="G1329" s="6">
        <v>7</v>
      </c>
      <c r="H1329" s="8">
        <v>2.3530000000000002</v>
      </c>
      <c r="I1329" s="8">
        <v>23.802</v>
      </c>
      <c r="J1329" s="8">
        <v>0</v>
      </c>
      <c r="K1329" s="8">
        <v>2.3530000000000002</v>
      </c>
      <c r="L1329" s="9">
        <f>K1329*Inputs!$B$5</f>
        <v>2.3059400000000001</v>
      </c>
      <c r="M1329" s="10">
        <f>IF(AND(OR(C1329=1,C1329=2,C1329=12),G1329&gt;=Inputs!$B$8,G1329&lt;=Inputs!$B$9,K1329&lt;=Inputs!$B$10),1,0)</f>
        <v>0</v>
      </c>
      <c r="N1329" s="9">
        <f>Inputs!$B$4</f>
        <v>54.991999999999997</v>
      </c>
      <c r="O1329" s="9">
        <f>IF(M1329=1,Inputs!$B$6,Inputs!$B$4)</f>
        <v>54.991999999999997</v>
      </c>
      <c r="P1329" s="9">
        <f>IF(M1329=1,Inputs!$B$7,Inputs!$B$4)</f>
        <v>54.991999999999997</v>
      </c>
      <c r="Q1329" s="9">
        <f>MAX(0,Inputs!$B$4-O1329)</f>
        <v>0</v>
      </c>
      <c r="R1329" s="9">
        <f>MAX(0,Inputs!$B$4-P1329)</f>
        <v>0</v>
      </c>
    </row>
    <row r="1330" spans="1:18" ht="15" customHeight="1">
      <c r="A1330" s="4">
        <v>44617.333333333299</v>
      </c>
      <c r="B1330" s="5">
        <v>44617</v>
      </c>
      <c r="C1330" s="6">
        <v>2</v>
      </c>
      <c r="D1330" s="7" t="s">
        <v>27</v>
      </c>
      <c r="E1330" s="7" t="s">
        <v>19</v>
      </c>
      <c r="F1330" s="7" t="s">
        <v>26</v>
      </c>
      <c r="G1330" s="6">
        <v>8</v>
      </c>
      <c r="H1330" s="8">
        <v>2.3530000000000002</v>
      </c>
      <c r="I1330" s="8">
        <v>23.802</v>
      </c>
      <c r="J1330" s="8">
        <v>0.1333</v>
      </c>
      <c r="K1330" s="8">
        <v>5.2130000000000001</v>
      </c>
      <c r="L1330" s="9">
        <f>K1330*Inputs!$B$5</f>
        <v>5.1087400000000001</v>
      </c>
      <c r="M1330" s="10">
        <f>IF(AND(OR(C1330=1,C1330=2,C1330=12),G1330&gt;=Inputs!$B$8,G1330&lt;=Inputs!$B$9,K1330&lt;=Inputs!$B$10),1,0)</f>
        <v>0</v>
      </c>
      <c r="N1330" s="9">
        <f>Inputs!$B$4</f>
        <v>54.991999999999997</v>
      </c>
      <c r="O1330" s="9">
        <f>IF(M1330=1,Inputs!$B$6,Inputs!$B$4)</f>
        <v>54.991999999999997</v>
      </c>
      <c r="P1330" s="9">
        <f>IF(M1330=1,Inputs!$B$7,Inputs!$B$4)</f>
        <v>54.991999999999997</v>
      </c>
      <c r="Q1330" s="9">
        <f>MAX(0,Inputs!$B$4-O1330)</f>
        <v>0</v>
      </c>
      <c r="R1330" s="9">
        <f>MAX(0,Inputs!$B$4-P1330)</f>
        <v>0</v>
      </c>
    </row>
    <row r="1331" spans="1:18" ht="15" customHeight="1">
      <c r="A1331" s="4">
        <v>44617.375</v>
      </c>
      <c r="B1331" s="5">
        <v>44617</v>
      </c>
      <c r="C1331" s="6">
        <v>2</v>
      </c>
      <c r="D1331" s="7" t="s">
        <v>27</v>
      </c>
      <c r="E1331" s="7" t="s">
        <v>19</v>
      </c>
      <c r="F1331" s="7" t="s">
        <v>26</v>
      </c>
      <c r="G1331" s="6">
        <v>9</v>
      </c>
      <c r="H1331" s="8">
        <v>2.3530000000000002</v>
      </c>
      <c r="I1331" s="8">
        <v>23.802</v>
      </c>
      <c r="J1331" s="8">
        <v>0.26669999999999999</v>
      </c>
      <c r="K1331" s="8">
        <v>8.0730000000000004</v>
      </c>
      <c r="L1331" s="9">
        <f>K1331*Inputs!$B$5</f>
        <v>7.9115400000000005</v>
      </c>
      <c r="M1331" s="10">
        <f>IF(AND(OR(C1331=1,C1331=2,C1331=12),G1331&gt;=Inputs!$B$8,G1331&lt;=Inputs!$B$9,K1331&lt;=Inputs!$B$10),1,0)</f>
        <v>0</v>
      </c>
      <c r="N1331" s="9">
        <f>Inputs!$B$4</f>
        <v>54.991999999999997</v>
      </c>
      <c r="O1331" s="9">
        <f>IF(M1331=1,Inputs!$B$6,Inputs!$B$4)</f>
        <v>54.991999999999997</v>
      </c>
      <c r="P1331" s="9">
        <f>IF(M1331=1,Inputs!$B$7,Inputs!$B$4)</f>
        <v>54.991999999999997</v>
      </c>
      <c r="Q1331" s="9">
        <f>MAX(0,Inputs!$B$4-O1331)</f>
        <v>0</v>
      </c>
      <c r="R1331" s="9">
        <f>MAX(0,Inputs!$B$4-P1331)</f>
        <v>0</v>
      </c>
    </row>
    <row r="1332" spans="1:18" ht="15" customHeight="1">
      <c r="A1332" s="4">
        <v>44617.416666666701</v>
      </c>
      <c r="B1332" s="5">
        <v>44617</v>
      </c>
      <c r="C1332" s="6">
        <v>2</v>
      </c>
      <c r="D1332" s="7" t="s">
        <v>27</v>
      </c>
      <c r="E1332" s="7" t="s">
        <v>19</v>
      </c>
      <c r="F1332" s="7" t="s">
        <v>26</v>
      </c>
      <c r="G1332" s="6">
        <v>10</v>
      </c>
      <c r="H1332" s="8">
        <v>2.3530000000000002</v>
      </c>
      <c r="I1332" s="8">
        <v>23.802</v>
      </c>
      <c r="J1332" s="8">
        <v>0.4</v>
      </c>
      <c r="K1332" s="8">
        <v>10.933</v>
      </c>
      <c r="L1332" s="9">
        <f>K1332*Inputs!$B$5</f>
        <v>10.71434</v>
      </c>
      <c r="M1332" s="10">
        <f>IF(AND(OR(C1332=1,C1332=2,C1332=12),G1332&gt;=Inputs!$B$8,G1332&lt;=Inputs!$B$9,K1332&lt;=Inputs!$B$10),1,0)</f>
        <v>0</v>
      </c>
      <c r="N1332" s="9">
        <f>Inputs!$B$4</f>
        <v>54.991999999999997</v>
      </c>
      <c r="O1332" s="9">
        <f>IF(M1332=1,Inputs!$B$6,Inputs!$B$4)</f>
        <v>54.991999999999997</v>
      </c>
      <c r="P1332" s="9">
        <f>IF(M1332=1,Inputs!$B$7,Inputs!$B$4)</f>
        <v>54.991999999999997</v>
      </c>
      <c r="Q1332" s="9">
        <f>MAX(0,Inputs!$B$4-O1332)</f>
        <v>0</v>
      </c>
      <c r="R1332" s="9">
        <f>MAX(0,Inputs!$B$4-P1332)</f>
        <v>0</v>
      </c>
    </row>
    <row r="1333" spans="1:18" ht="15" customHeight="1">
      <c r="A1333" s="4">
        <v>44617.458333333299</v>
      </c>
      <c r="B1333" s="5">
        <v>44617</v>
      </c>
      <c r="C1333" s="6">
        <v>2</v>
      </c>
      <c r="D1333" s="7" t="s">
        <v>27</v>
      </c>
      <c r="E1333" s="7" t="s">
        <v>19</v>
      </c>
      <c r="F1333" s="7" t="s">
        <v>26</v>
      </c>
      <c r="G1333" s="6">
        <v>11</v>
      </c>
      <c r="H1333" s="8">
        <v>2.3530000000000002</v>
      </c>
      <c r="I1333" s="8">
        <v>23.802</v>
      </c>
      <c r="J1333" s="8">
        <v>0.43330000000000002</v>
      </c>
      <c r="K1333" s="8">
        <v>11.648</v>
      </c>
      <c r="L1333" s="9">
        <f>K1333*Inputs!$B$5</f>
        <v>11.415039999999999</v>
      </c>
      <c r="M1333" s="10">
        <f>IF(AND(OR(C1333=1,C1333=2,C1333=12),G1333&gt;=Inputs!$B$8,G1333&lt;=Inputs!$B$9,K1333&lt;=Inputs!$B$10),1,0)</f>
        <v>0</v>
      </c>
      <c r="N1333" s="9">
        <f>Inputs!$B$4</f>
        <v>54.991999999999997</v>
      </c>
      <c r="O1333" s="9">
        <f>IF(M1333=1,Inputs!$B$6,Inputs!$B$4)</f>
        <v>54.991999999999997</v>
      </c>
      <c r="P1333" s="9">
        <f>IF(M1333=1,Inputs!$B$7,Inputs!$B$4)</f>
        <v>54.991999999999997</v>
      </c>
      <c r="Q1333" s="9">
        <f>MAX(0,Inputs!$B$4-O1333)</f>
        <v>0</v>
      </c>
      <c r="R1333" s="9">
        <f>MAX(0,Inputs!$B$4-P1333)</f>
        <v>0</v>
      </c>
    </row>
    <row r="1334" spans="1:18" ht="15" customHeight="1">
      <c r="A1334" s="4">
        <v>44617.5</v>
      </c>
      <c r="B1334" s="5">
        <v>44617</v>
      </c>
      <c r="C1334" s="6">
        <v>2</v>
      </c>
      <c r="D1334" s="7" t="s">
        <v>27</v>
      </c>
      <c r="E1334" s="7" t="s">
        <v>19</v>
      </c>
      <c r="F1334" s="7" t="s">
        <v>26</v>
      </c>
      <c r="G1334" s="6">
        <v>12</v>
      </c>
      <c r="H1334" s="8">
        <v>2.3530000000000002</v>
      </c>
      <c r="I1334" s="8">
        <v>23.802</v>
      </c>
      <c r="J1334" s="8">
        <v>0.4667</v>
      </c>
      <c r="K1334" s="8">
        <v>12.363</v>
      </c>
      <c r="L1334" s="9">
        <f>K1334*Inputs!$B$5</f>
        <v>12.115739999999999</v>
      </c>
      <c r="M1334" s="10">
        <f>IF(AND(OR(C1334=1,C1334=2,C1334=12),G1334&gt;=Inputs!$B$8,G1334&lt;=Inputs!$B$9,K1334&lt;=Inputs!$B$10),1,0)</f>
        <v>0</v>
      </c>
      <c r="N1334" s="9">
        <f>Inputs!$B$4</f>
        <v>54.991999999999997</v>
      </c>
      <c r="O1334" s="9">
        <f>IF(M1334=1,Inputs!$B$6,Inputs!$B$4)</f>
        <v>54.991999999999997</v>
      </c>
      <c r="P1334" s="9">
        <f>IF(M1334=1,Inputs!$B$7,Inputs!$B$4)</f>
        <v>54.991999999999997</v>
      </c>
      <c r="Q1334" s="9">
        <f>MAX(0,Inputs!$B$4-O1334)</f>
        <v>0</v>
      </c>
      <c r="R1334" s="9">
        <f>MAX(0,Inputs!$B$4-P1334)</f>
        <v>0</v>
      </c>
    </row>
    <row r="1335" spans="1:18" ht="15" customHeight="1">
      <c r="A1335" s="4">
        <v>44617.541666666701</v>
      </c>
      <c r="B1335" s="5">
        <v>44617</v>
      </c>
      <c r="C1335" s="6">
        <v>2</v>
      </c>
      <c r="D1335" s="7" t="s">
        <v>27</v>
      </c>
      <c r="E1335" s="7" t="s">
        <v>19</v>
      </c>
      <c r="F1335" s="7" t="s">
        <v>26</v>
      </c>
      <c r="G1335" s="6">
        <v>13</v>
      </c>
      <c r="H1335" s="8">
        <v>2.3530000000000002</v>
      </c>
      <c r="I1335" s="8">
        <v>23.802</v>
      </c>
      <c r="J1335" s="8">
        <v>0.4667</v>
      </c>
      <c r="K1335" s="8">
        <v>12.363</v>
      </c>
      <c r="L1335" s="9">
        <f>K1335*Inputs!$B$5</f>
        <v>12.115739999999999</v>
      </c>
      <c r="M1335" s="10">
        <f>IF(AND(OR(C1335=1,C1335=2,C1335=12),G1335&gt;=Inputs!$B$8,G1335&lt;=Inputs!$B$9,K1335&lt;=Inputs!$B$10),1,0)</f>
        <v>0</v>
      </c>
      <c r="N1335" s="9">
        <f>Inputs!$B$4</f>
        <v>54.991999999999997</v>
      </c>
      <c r="O1335" s="9">
        <f>IF(M1335=1,Inputs!$B$6,Inputs!$B$4)</f>
        <v>54.991999999999997</v>
      </c>
      <c r="P1335" s="9">
        <f>IF(M1335=1,Inputs!$B$7,Inputs!$B$4)</f>
        <v>54.991999999999997</v>
      </c>
      <c r="Q1335" s="9">
        <f>MAX(0,Inputs!$B$4-O1335)</f>
        <v>0</v>
      </c>
      <c r="R1335" s="9">
        <f>MAX(0,Inputs!$B$4-P1335)</f>
        <v>0</v>
      </c>
    </row>
    <row r="1336" spans="1:18" ht="15" customHeight="1">
      <c r="A1336" s="4">
        <v>44617.583333333299</v>
      </c>
      <c r="B1336" s="5">
        <v>44617</v>
      </c>
      <c r="C1336" s="6">
        <v>2</v>
      </c>
      <c r="D1336" s="7" t="s">
        <v>27</v>
      </c>
      <c r="E1336" s="7" t="s">
        <v>19</v>
      </c>
      <c r="F1336" s="7" t="s">
        <v>26</v>
      </c>
      <c r="G1336" s="6">
        <v>14</v>
      </c>
      <c r="H1336" s="8">
        <v>2.3530000000000002</v>
      </c>
      <c r="I1336" s="8">
        <v>23.802</v>
      </c>
      <c r="J1336" s="8">
        <v>0.4667</v>
      </c>
      <c r="K1336" s="8">
        <v>12.363</v>
      </c>
      <c r="L1336" s="9">
        <f>K1336*Inputs!$B$5</f>
        <v>12.115739999999999</v>
      </c>
      <c r="M1336" s="10">
        <f>IF(AND(OR(C1336=1,C1336=2,C1336=12),G1336&gt;=Inputs!$B$8,G1336&lt;=Inputs!$B$9,K1336&lt;=Inputs!$B$10),1,0)</f>
        <v>0</v>
      </c>
      <c r="N1336" s="9">
        <f>Inputs!$B$4</f>
        <v>54.991999999999997</v>
      </c>
      <c r="O1336" s="9">
        <f>IF(M1336=1,Inputs!$B$6,Inputs!$B$4)</f>
        <v>54.991999999999997</v>
      </c>
      <c r="P1336" s="9">
        <f>IF(M1336=1,Inputs!$B$7,Inputs!$B$4)</f>
        <v>54.991999999999997</v>
      </c>
      <c r="Q1336" s="9">
        <f>MAX(0,Inputs!$B$4-O1336)</f>
        <v>0</v>
      </c>
      <c r="R1336" s="9">
        <f>MAX(0,Inputs!$B$4-P1336)</f>
        <v>0</v>
      </c>
    </row>
    <row r="1337" spans="1:18" ht="15" customHeight="1">
      <c r="A1337" s="4">
        <v>44617.625</v>
      </c>
      <c r="B1337" s="5">
        <v>44617</v>
      </c>
      <c r="C1337" s="6">
        <v>2</v>
      </c>
      <c r="D1337" s="7" t="s">
        <v>27</v>
      </c>
      <c r="E1337" s="7" t="s">
        <v>19</v>
      </c>
      <c r="F1337" s="7" t="s">
        <v>26</v>
      </c>
      <c r="G1337" s="6">
        <v>15</v>
      </c>
      <c r="H1337" s="8">
        <v>2.3530000000000002</v>
      </c>
      <c r="I1337" s="8">
        <v>23.802</v>
      </c>
      <c r="J1337" s="8">
        <v>0.4667</v>
      </c>
      <c r="K1337" s="8">
        <v>12.363</v>
      </c>
      <c r="L1337" s="9">
        <f>K1337*Inputs!$B$5</f>
        <v>12.115739999999999</v>
      </c>
      <c r="M1337" s="10">
        <f>IF(AND(OR(C1337=1,C1337=2,C1337=12),G1337&gt;=Inputs!$B$8,G1337&lt;=Inputs!$B$9,K1337&lt;=Inputs!$B$10),1,0)</f>
        <v>0</v>
      </c>
      <c r="N1337" s="9">
        <f>Inputs!$B$4</f>
        <v>54.991999999999997</v>
      </c>
      <c r="O1337" s="9">
        <f>IF(M1337=1,Inputs!$B$6,Inputs!$B$4)</f>
        <v>54.991999999999997</v>
      </c>
      <c r="P1337" s="9">
        <f>IF(M1337=1,Inputs!$B$7,Inputs!$B$4)</f>
        <v>54.991999999999997</v>
      </c>
      <c r="Q1337" s="9">
        <f>MAX(0,Inputs!$B$4-O1337)</f>
        <v>0</v>
      </c>
      <c r="R1337" s="9">
        <f>MAX(0,Inputs!$B$4-P1337)</f>
        <v>0</v>
      </c>
    </row>
    <row r="1338" spans="1:18" ht="15" customHeight="1">
      <c r="A1338" s="4">
        <v>44617.666666666701</v>
      </c>
      <c r="B1338" s="5">
        <v>44617</v>
      </c>
      <c r="C1338" s="6">
        <v>2</v>
      </c>
      <c r="D1338" s="7" t="s">
        <v>27</v>
      </c>
      <c r="E1338" s="7" t="s">
        <v>19</v>
      </c>
      <c r="F1338" s="7" t="s">
        <v>26</v>
      </c>
      <c r="G1338" s="6">
        <v>16</v>
      </c>
      <c r="H1338" s="8">
        <v>2.3530000000000002</v>
      </c>
      <c r="I1338" s="8">
        <v>23.802</v>
      </c>
      <c r="J1338" s="8">
        <v>0.4667</v>
      </c>
      <c r="K1338" s="8">
        <v>12.363</v>
      </c>
      <c r="L1338" s="9">
        <f>K1338*Inputs!$B$5</f>
        <v>12.115739999999999</v>
      </c>
      <c r="M1338" s="10">
        <f>IF(AND(OR(C1338=1,C1338=2,C1338=12),G1338&gt;=Inputs!$B$8,G1338&lt;=Inputs!$B$9,K1338&lt;=Inputs!$B$10),1,0)</f>
        <v>0</v>
      </c>
      <c r="N1338" s="9">
        <f>Inputs!$B$4</f>
        <v>54.991999999999997</v>
      </c>
      <c r="O1338" s="9">
        <f>IF(M1338=1,Inputs!$B$6,Inputs!$B$4)</f>
        <v>54.991999999999997</v>
      </c>
      <c r="P1338" s="9">
        <f>IF(M1338=1,Inputs!$B$7,Inputs!$B$4)</f>
        <v>54.991999999999997</v>
      </c>
      <c r="Q1338" s="9">
        <f>MAX(0,Inputs!$B$4-O1338)</f>
        <v>0</v>
      </c>
      <c r="R1338" s="9">
        <f>MAX(0,Inputs!$B$4-P1338)</f>
        <v>0</v>
      </c>
    </row>
    <row r="1339" spans="1:18" ht="15" customHeight="1">
      <c r="A1339" s="4">
        <v>44617.708333333299</v>
      </c>
      <c r="B1339" s="5">
        <v>44617</v>
      </c>
      <c r="C1339" s="6">
        <v>2</v>
      </c>
      <c r="D1339" s="7" t="s">
        <v>27</v>
      </c>
      <c r="E1339" s="7" t="s">
        <v>19</v>
      </c>
      <c r="F1339" s="7" t="s">
        <v>26</v>
      </c>
      <c r="G1339" s="6">
        <v>17</v>
      </c>
      <c r="H1339" s="8">
        <v>2.3530000000000002</v>
      </c>
      <c r="I1339" s="8">
        <v>23.802</v>
      </c>
      <c r="J1339" s="8">
        <v>0.26669999999999999</v>
      </c>
      <c r="K1339" s="8">
        <v>8.0730000000000004</v>
      </c>
      <c r="L1339" s="9">
        <f>K1339*Inputs!$B$5</f>
        <v>7.9115400000000005</v>
      </c>
      <c r="M1339" s="10">
        <f>IF(AND(OR(C1339=1,C1339=2,C1339=12),G1339&gt;=Inputs!$B$8,G1339&lt;=Inputs!$B$9,K1339&lt;=Inputs!$B$10),1,0)</f>
        <v>0</v>
      </c>
      <c r="N1339" s="9">
        <f>Inputs!$B$4</f>
        <v>54.991999999999997</v>
      </c>
      <c r="O1339" s="9">
        <f>IF(M1339=1,Inputs!$B$6,Inputs!$B$4)</f>
        <v>54.991999999999997</v>
      </c>
      <c r="P1339" s="9">
        <f>IF(M1339=1,Inputs!$B$7,Inputs!$B$4)</f>
        <v>54.991999999999997</v>
      </c>
      <c r="Q1339" s="9">
        <f>MAX(0,Inputs!$B$4-O1339)</f>
        <v>0</v>
      </c>
      <c r="R1339" s="9">
        <f>MAX(0,Inputs!$B$4-P1339)</f>
        <v>0</v>
      </c>
    </row>
    <row r="1340" spans="1:18" ht="15" customHeight="1">
      <c r="A1340" s="4">
        <v>44617.75</v>
      </c>
      <c r="B1340" s="5">
        <v>44617</v>
      </c>
      <c r="C1340" s="6">
        <v>2</v>
      </c>
      <c r="D1340" s="7" t="s">
        <v>27</v>
      </c>
      <c r="E1340" s="7" t="s">
        <v>19</v>
      </c>
      <c r="F1340" s="7" t="s">
        <v>26</v>
      </c>
      <c r="G1340" s="6">
        <v>18</v>
      </c>
      <c r="H1340" s="8">
        <v>2.3530000000000002</v>
      </c>
      <c r="I1340" s="8">
        <v>23.802</v>
      </c>
      <c r="J1340" s="8">
        <v>6.6699999999999995E-2</v>
      </c>
      <c r="K1340" s="8">
        <v>3.7829999999999999</v>
      </c>
      <c r="L1340" s="9">
        <f>K1340*Inputs!$B$5</f>
        <v>3.7073399999999999</v>
      </c>
      <c r="M1340" s="10">
        <f>IF(AND(OR(C1340=1,C1340=2,C1340=12),G1340&gt;=Inputs!$B$8,G1340&lt;=Inputs!$B$9,K1340&lt;=Inputs!$B$10),1,0)</f>
        <v>0</v>
      </c>
      <c r="N1340" s="9">
        <f>Inputs!$B$4</f>
        <v>54.991999999999997</v>
      </c>
      <c r="O1340" s="9">
        <f>IF(M1340=1,Inputs!$B$6,Inputs!$B$4)</f>
        <v>54.991999999999997</v>
      </c>
      <c r="P1340" s="9">
        <f>IF(M1340=1,Inputs!$B$7,Inputs!$B$4)</f>
        <v>54.991999999999997</v>
      </c>
      <c r="Q1340" s="9">
        <f>MAX(0,Inputs!$B$4-O1340)</f>
        <v>0</v>
      </c>
      <c r="R1340" s="9">
        <f>MAX(0,Inputs!$B$4-P1340)</f>
        <v>0</v>
      </c>
    </row>
    <row r="1341" spans="1:18" ht="15" customHeight="1">
      <c r="A1341" s="4">
        <v>44617.791666666701</v>
      </c>
      <c r="B1341" s="5">
        <v>44617</v>
      </c>
      <c r="C1341" s="6">
        <v>2</v>
      </c>
      <c r="D1341" s="7" t="s">
        <v>27</v>
      </c>
      <c r="E1341" s="7" t="s">
        <v>19</v>
      </c>
      <c r="F1341" s="7" t="s">
        <v>26</v>
      </c>
      <c r="G1341" s="6">
        <v>19</v>
      </c>
      <c r="H1341" s="8">
        <v>2.3530000000000002</v>
      </c>
      <c r="I1341" s="8">
        <v>23.802</v>
      </c>
      <c r="J1341" s="8">
        <v>6.6699999999999995E-2</v>
      </c>
      <c r="K1341" s="8">
        <v>3.7829999999999999</v>
      </c>
      <c r="L1341" s="9">
        <f>K1341*Inputs!$B$5</f>
        <v>3.7073399999999999</v>
      </c>
      <c r="M1341" s="10">
        <f>IF(AND(OR(C1341=1,C1341=2,C1341=12),G1341&gt;=Inputs!$B$8,G1341&lt;=Inputs!$B$9,K1341&lt;=Inputs!$B$10),1,0)</f>
        <v>0</v>
      </c>
      <c r="N1341" s="9">
        <f>Inputs!$B$4</f>
        <v>54.991999999999997</v>
      </c>
      <c r="O1341" s="9">
        <f>IF(M1341=1,Inputs!$B$6,Inputs!$B$4)</f>
        <v>54.991999999999997</v>
      </c>
      <c r="P1341" s="9">
        <f>IF(M1341=1,Inputs!$B$7,Inputs!$B$4)</f>
        <v>54.991999999999997</v>
      </c>
      <c r="Q1341" s="9">
        <f>MAX(0,Inputs!$B$4-O1341)</f>
        <v>0</v>
      </c>
      <c r="R1341" s="9">
        <f>MAX(0,Inputs!$B$4-P1341)</f>
        <v>0</v>
      </c>
    </row>
    <row r="1342" spans="1:18" ht="15" customHeight="1">
      <c r="A1342" s="4">
        <v>44617.833333333299</v>
      </c>
      <c r="B1342" s="5">
        <v>44617</v>
      </c>
      <c r="C1342" s="6">
        <v>2</v>
      </c>
      <c r="D1342" s="7" t="s">
        <v>27</v>
      </c>
      <c r="E1342" s="7" t="s">
        <v>19</v>
      </c>
      <c r="F1342" s="7" t="s">
        <v>26</v>
      </c>
      <c r="G1342" s="6">
        <v>20</v>
      </c>
      <c r="H1342" s="8">
        <v>2.3530000000000002</v>
      </c>
      <c r="I1342" s="8">
        <v>23.802</v>
      </c>
      <c r="J1342" s="8">
        <v>6.6699999999999995E-2</v>
      </c>
      <c r="K1342" s="8">
        <v>3.7829999999999999</v>
      </c>
      <c r="L1342" s="9">
        <f>K1342*Inputs!$B$5</f>
        <v>3.7073399999999999</v>
      </c>
      <c r="M1342" s="10">
        <f>IF(AND(OR(C1342=1,C1342=2,C1342=12),G1342&gt;=Inputs!$B$8,G1342&lt;=Inputs!$B$9,K1342&lt;=Inputs!$B$10),1,0)</f>
        <v>0</v>
      </c>
      <c r="N1342" s="9">
        <f>Inputs!$B$4</f>
        <v>54.991999999999997</v>
      </c>
      <c r="O1342" s="9">
        <f>IF(M1342=1,Inputs!$B$6,Inputs!$B$4)</f>
        <v>54.991999999999997</v>
      </c>
      <c r="P1342" s="9">
        <f>IF(M1342=1,Inputs!$B$7,Inputs!$B$4)</f>
        <v>54.991999999999997</v>
      </c>
      <c r="Q1342" s="9">
        <f>MAX(0,Inputs!$B$4-O1342)</f>
        <v>0</v>
      </c>
      <c r="R1342" s="9">
        <f>MAX(0,Inputs!$B$4-P1342)</f>
        <v>0</v>
      </c>
    </row>
    <row r="1343" spans="1:18" ht="15" customHeight="1">
      <c r="A1343" s="4">
        <v>44617.875</v>
      </c>
      <c r="B1343" s="5">
        <v>44617</v>
      </c>
      <c r="C1343" s="6">
        <v>2</v>
      </c>
      <c r="D1343" s="7" t="s">
        <v>27</v>
      </c>
      <c r="E1343" s="7" t="s">
        <v>19</v>
      </c>
      <c r="F1343" s="7" t="s">
        <v>26</v>
      </c>
      <c r="G1343" s="6">
        <v>21</v>
      </c>
      <c r="H1343" s="8">
        <v>2.3530000000000002</v>
      </c>
      <c r="I1343" s="8">
        <v>23.802</v>
      </c>
      <c r="J1343" s="8">
        <v>0.1333</v>
      </c>
      <c r="K1343" s="8">
        <v>5.2130000000000001</v>
      </c>
      <c r="L1343" s="9">
        <f>K1343*Inputs!$B$5</f>
        <v>5.1087400000000001</v>
      </c>
      <c r="M1343" s="10">
        <f>IF(AND(OR(C1343=1,C1343=2,C1343=12),G1343&gt;=Inputs!$B$8,G1343&lt;=Inputs!$B$9,K1343&lt;=Inputs!$B$10),1,0)</f>
        <v>0</v>
      </c>
      <c r="N1343" s="9">
        <f>Inputs!$B$4</f>
        <v>54.991999999999997</v>
      </c>
      <c r="O1343" s="9">
        <f>IF(M1343=1,Inputs!$B$6,Inputs!$B$4)</f>
        <v>54.991999999999997</v>
      </c>
      <c r="P1343" s="9">
        <f>IF(M1343=1,Inputs!$B$7,Inputs!$B$4)</f>
        <v>54.991999999999997</v>
      </c>
      <c r="Q1343" s="9">
        <f>MAX(0,Inputs!$B$4-O1343)</f>
        <v>0</v>
      </c>
      <c r="R1343" s="9">
        <f>MAX(0,Inputs!$B$4-P1343)</f>
        <v>0</v>
      </c>
    </row>
    <row r="1344" spans="1:18" ht="15" customHeight="1">
      <c r="A1344" s="4">
        <v>44617.916666666701</v>
      </c>
      <c r="B1344" s="5">
        <v>44617</v>
      </c>
      <c r="C1344" s="6">
        <v>2</v>
      </c>
      <c r="D1344" s="7" t="s">
        <v>27</v>
      </c>
      <c r="E1344" s="7" t="s">
        <v>19</v>
      </c>
      <c r="F1344" s="7" t="s">
        <v>26</v>
      </c>
      <c r="G1344" s="6">
        <v>22</v>
      </c>
      <c r="H1344" s="8">
        <v>2.3530000000000002</v>
      </c>
      <c r="I1344" s="8">
        <v>23.802</v>
      </c>
      <c r="J1344" s="8">
        <v>0.36670000000000003</v>
      </c>
      <c r="K1344" s="8">
        <v>10.218</v>
      </c>
      <c r="L1344" s="9">
        <f>K1344*Inputs!$B$5</f>
        <v>10.013640000000001</v>
      </c>
      <c r="M1344" s="10">
        <f>IF(AND(OR(C1344=1,C1344=2,C1344=12),G1344&gt;=Inputs!$B$8,G1344&lt;=Inputs!$B$9,K1344&lt;=Inputs!$B$10),1,0)</f>
        <v>0</v>
      </c>
      <c r="N1344" s="9">
        <f>Inputs!$B$4</f>
        <v>54.991999999999997</v>
      </c>
      <c r="O1344" s="9">
        <f>IF(M1344=1,Inputs!$B$6,Inputs!$B$4)</f>
        <v>54.991999999999997</v>
      </c>
      <c r="P1344" s="9">
        <f>IF(M1344=1,Inputs!$B$7,Inputs!$B$4)</f>
        <v>54.991999999999997</v>
      </c>
      <c r="Q1344" s="9">
        <f>MAX(0,Inputs!$B$4-O1344)</f>
        <v>0</v>
      </c>
      <c r="R1344" s="9">
        <f>MAX(0,Inputs!$B$4-P1344)</f>
        <v>0</v>
      </c>
    </row>
    <row r="1345" spans="1:18" ht="15" customHeight="1">
      <c r="A1345" s="4">
        <v>44617.958333333299</v>
      </c>
      <c r="B1345" s="5">
        <v>44617</v>
      </c>
      <c r="C1345" s="6">
        <v>2</v>
      </c>
      <c r="D1345" s="7" t="s">
        <v>27</v>
      </c>
      <c r="E1345" s="7" t="s">
        <v>19</v>
      </c>
      <c r="F1345" s="7" t="s">
        <v>26</v>
      </c>
      <c r="G1345" s="6">
        <v>23</v>
      </c>
      <c r="H1345" s="8">
        <v>2.3530000000000002</v>
      </c>
      <c r="I1345" s="8">
        <v>23.802</v>
      </c>
      <c r="J1345" s="8">
        <v>0.6</v>
      </c>
      <c r="K1345" s="8">
        <v>15.222</v>
      </c>
      <c r="L1345" s="9">
        <f>K1345*Inputs!$B$5</f>
        <v>14.91756</v>
      </c>
      <c r="M1345" s="10">
        <f>IF(AND(OR(C1345=1,C1345=2,C1345=12),G1345&gt;=Inputs!$B$8,G1345&lt;=Inputs!$B$9,K1345&lt;=Inputs!$B$10),1,0)</f>
        <v>0</v>
      </c>
      <c r="N1345" s="9">
        <f>Inputs!$B$4</f>
        <v>54.991999999999997</v>
      </c>
      <c r="O1345" s="9">
        <f>IF(M1345=1,Inputs!$B$6,Inputs!$B$4)</f>
        <v>54.991999999999997</v>
      </c>
      <c r="P1345" s="9">
        <f>IF(M1345=1,Inputs!$B$7,Inputs!$B$4)</f>
        <v>54.991999999999997</v>
      </c>
      <c r="Q1345" s="9">
        <f>MAX(0,Inputs!$B$4-O1345)</f>
        <v>0</v>
      </c>
      <c r="R1345" s="9">
        <f>MAX(0,Inputs!$B$4-P1345)</f>
        <v>0</v>
      </c>
    </row>
    <row r="1346" spans="1:18" ht="15" customHeight="1">
      <c r="A1346" s="4">
        <v>44618</v>
      </c>
      <c r="B1346" s="5">
        <v>44618</v>
      </c>
      <c r="C1346" s="6">
        <v>2</v>
      </c>
      <c r="D1346" s="7" t="s">
        <v>27</v>
      </c>
      <c r="E1346" s="7" t="s">
        <v>19</v>
      </c>
      <c r="F1346" s="7" t="s">
        <v>20</v>
      </c>
      <c r="G1346" s="6">
        <v>0</v>
      </c>
      <c r="H1346" s="8">
        <v>3.1360000000000001</v>
      </c>
      <c r="I1346" s="8">
        <v>24.256</v>
      </c>
      <c r="J1346" s="8">
        <v>0.73329999999999995</v>
      </c>
      <c r="K1346" s="8">
        <v>18.623999999999999</v>
      </c>
      <c r="L1346" s="9">
        <f>K1346*Inputs!$B$5</f>
        <v>18.251519999999999</v>
      </c>
      <c r="M1346" s="10">
        <f>IF(AND(OR(C1346=1,C1346=2,C1346=12),G1346&gt;=Inputs!$B$8,G1346&lt;=Inputs!$B$9,K1346&lt;=Inputs!$B$10),1,0)</f>
        <v>0</v>
      </c>
      <c r="N1346" s="9">
        <f>Inputs!$B$4</f>
        <v>54.991999999999997</v>
      </c>
      <c r="O1346" s="9">
        <f>IF(M1346=1,Inputs!$B$6,Inputs!$B$4)</f>
        <v>54.991999999999997</v>
      </c>
      <c r="P1346" s="9">
        <f>IF(M1346=1,Inputs!$B$7,Inputs!$B$4)</f>
        <v>54.991999999999997</v>
      </c>
      <c r="Q1346" s="9">
        <f>MAX(0,Inputs!$B$4-O1346)</f>
        <v>0</v>
      </c>
      <c r="R1346" s="9">
        <f>MAX(0,Inputs!$B$4-P1346)</f>
        <v>0</v>
      </c>
    </row>
    <row r="1347" spans="1:18" ht="15" customHeight="1">
      <c r="A1347" s="4">
        <v>44618.041666666701</v>
      </c>
      <c r="B1347" s="5">
        <v>44618</v>
      </c>
      <c r="C1347" s="6">
        <v>2</v>
      </c>
      <c r="D1347" s="7" t="s">
        <v>27</v>
      </c>
      <c r="E1347" s="7" t="s">
        <v>19</v>
      </c>
      <c r="F1347" s="7" t="s">
        <v>20</v>
      </c>
      <c r="G1347" s="6">
        <v>1</v>
      </c>
      <c r="H1347" s="8">
        <v>3.1360000000000001</v>
      </c>
      <c r="I1347" s="8">
        <v>24.256</v>
      </c>
      <c r="J1347" s="8">
        <v>0.8</v>
      </c>
      <c r="K1347" s="8">
        <v>20.032</v>
      </c>
      <c r="L1347" s="9">
        <f>K1347*Inputs!$B$5</f>
        <v>19.631360000000001</v>
      </c>
      <c r="M1347" s="10">
        <f>IF(AND(OR(C1347=1,C1347=2,C1347=12),G1347&gt;=Inputs!$B$8,G1347&lt;=Inputs!$B$9,K1347&lt;=Inputs!$B$10),1,0)</f>
        <v>0</v>
      </c>
      <c r="N1347" s="9">
        <f>Inputs!$B$4</f>
        <v>54.991999999999997</v>
      </c>
      <c r="O1347" s="9">
        <f>IF(M1347=1,Inputs!$B$6,Inputs!$B$4)</f>
        <v>54.991999999999997</v>
      </c>
      <c r="P1347" s="9">
        <f>IF(M1347=1,Inputs!$B$7,Inputs!$B$4)</f>
        <v>54.991999999999997</v>
      </c>
      <c r="Q1347" s="9">
        <f>MAX(0,Inputs!$B$4-O1347)</f>
        <v>0</v>
      </c>
      <c r="R1347" s="9">
        <f>MAX(0,Inputs!$B$4-P1347)</f>
        <v>0</v>
      </c>
    </row>
    <row r="1348" spans="1:18" ht="15" customHeight="1">
      <c r="A1348" s="4">
        <v>44618.083333333299</v>
      </c>
      <c r="B1348" s="5">
        <v>44618</v>
      </c>
      <c r="C1348" s="6">
        <v>2</v>
      </c>
      <c r="D1348" s="7" t="s">
        <v>27</v>
      </c>
      <c r="E1348" s="7" t="s">
        <v>19</v>
      </c>
      <c r="F1348" s="7" t="s">
        <v>20</v>
      </c>
      <c r="G1348" s="6">
        <v>2</v>
      </c>
      <c r="H1348" s="8">
        <v>3.1360000000000001</v>
      </c>
      <c r="I1348" s="8">
        <v>24.256</v>
      </c>
      <c r="J1348" s="8">
        <v>0.86670000000000003</v>
      </c>
      <c r="K1348" s="8">
        <v>21.44</v>
      </c>
      <c r="L1348" s="9">
        <f>K1348*Inputs!$B$5</f>
        <v>21.011200000000002</v>
      </c>
      <c r="M1348" s="10">
        <f>IF(AND(OR(C1348=1,C1348=2,C1348=12),G1348&gt;=Inputs!$B$8,G1348&lt;=Inputs!$B$9,K1348&lt;=Inputs!$B$10),1,0)</f>
        <v>0</v>
      </c>
      <c r="N1348" s="9">
        <f>Inputs!$B$4</f>
        <v>54.991999999999997</v>
      </c>
      <c r="O1348" s="9">
        <f>IF(M1348=1,Inputs!$B$6,Inputs!$B$4)</f>
        <v>54.991999999999997</v>
      </c>
      <c r="P1348" s="9">
        <f>IF(M1348=1,Inputs!$B$7,Inputs!$B$4)</f>
        <v>54.991999999999997</v>
      </c>
      <c r="Q1348" s="9">
        <f>MAX(0,Inputs!$B$4-O1348)</f>
        <v>0</v>
      </c>
      <c r="R1348" s="9">
        <f>MAX(0,Inputs!$B$4-P1348)</f>
        <v>0</v>
      </c>
    </row>
    <row r="1349" spans="1:18" ht="15" customHeight="1">
      <c r="A1349" s="4">
        <v>44618.125</v>
      </c>
      <c r="B1349" s="5">
        <v>44618</v>
      </c>
      <c r="C1349" s="6">
        <v>2</v>
      </c>
      <c r="D1349" s="7" t="s">
        <v>27</v>
      </c>
      <c r="E1349" s="7" t="s">
        <v>19</v>
      </c>
      <c r="F1349" s="7" t="s">
        <v>20</v>
      </c>
      <c r="G1349" s="6">
        <v>3</v>
      </c>
      <c r="H1349" s="8">
        <v>3.1360000000000001</v>
      </c>
      <c r="I1349" s="8">
        <v>24.256</v>
      </c>
      <c r="J1349" s="8">
        <v>0.93330000000000002</v>
      </c>
      <c r="K1349" s="8">
        <v>22.847999999999999</v>
      </c>
      <c r="L1349" s="9">
        <f>K1349*Inputs!$B$5</f>
        <v>22.39104</v>
      </c>
      <c r="M1349" s="10">
        <f>IF(AND(OR(C1349=1,C1349=2,C1349=12),G1349&gt;=Inputs!$B$8,G1349&lt;=Inputs!$B$9,K1349&lt;=Inputs!$B$10),1,0)</f>
        <v>0</v>
      </c>
      <c r="N1349" s="9">
        <f>Inputs!$B$4</f>
        <v>54.991999999999997</v>
      </c>
      <c r="O1349" s="9">
        <f>IF(M1349=1,Inputs!$B$6,Inputs!$B$4)</f>
        <v>54.991999999999997</v>
      </c>
      <c r="P1349" s="9">
        <f>IF(M1349=1,Inputs!$B$7,Inputs!$B$4)</f>
        <v>54.991999999999997</v>
      </c>
      <c r="Q1349" s="9">
        <f>MAX(0,Inputs!$B$4-O1349)</f>
        <v>0</v>
      </c>
      <c r="R1349" s="9">
        <f>MAX(0,Inputs!$B$4-P1349)</f>
        <v>0</v>
      </c>
    </row>
    <row r="1350" spans="1:18" ht="15" customHeight="1">
      <c r="A1350" s="4">
        <v>44618.166666666701</v>
      </c>
      <c r="B1350" s="5">
        <v>44618</v>
      </c>
      <c r="C1350" s="6">
        <v>2</v>
      </c>
      <c r="D1350" s="7" t="s">
        <v>27</v>
      </c>
      <c r="E1350" s="7" t="s">
        <v>19</v>
      </c>
      <c r="F1350" s="7" t="s">
        <v>20</v>
      </c>
      <c r="G1350" s="6">
        <v>4</v>
      </c>
      <c r="H1350" s="8">
        <v>3.1360000000000001</v>
      </c>
      <c r="I1350" s="8">
        <v>24.256</v>
      </c>
      <c r="J1350" s="8">
        <v>1</v>
      </c>
      <c r="K1350" s="8">
        <v>24.256</v>
      </c>
      <c r="L1350" s="9">
        <f>K1350*Inputs!$B$5</f>
        <v>23.770879999999998</v>
      </c>
      <c r="M1350" s="10">
        <f>IF(AND(OR(C1350=1,C1350=2,C1350=12),G1350&gt;=Inputs!$B$8,G1350&lt;=Inputs!$B$9,K1350&lt;=Inputs!$B$10),1,0)</f>
        <v>0</v>
      </c>
      <c r="N1350" s="9">
        <f>Inputs!$B$4</f>
        <v>54.991999999999997</v>
      </c>
      <c r="O1350" s="9">
        <f>IF(M1350=1,Inputs!$B$6,Inputs!$B$4)</f>
        <v>54.991999999999997</v>
      </c>
      <c r="P1350" s="9">
        <f>IF(M1350=1,Inputs!$B$7,Inputs!$B$4)</f>
        <v>54.991999999999997</v>
      </c>
      <c r="Q1350" s="9">
        <f>MAX(0,Inputs!$B$4-O1350)</f>
        <v>0</v>
      </c>
      <c r="R1350" s="9">
        <f>MAX(0,Inputs!$B$4-P1350)</f>
        <v>0</v>
      </c>
    </row>
    <row r="1351" spans="1:18" ht="15" customHeight="1">
      <c r="A1351" s="4">
        <v>44618.208333333299</v>
      </c>
      <c r="B1351" s="5">
        <v>44618</v>
      </c>
      <c r="C1351" s="6">
        <v>2</v>
      </c>
      <c r="D1351" s="7" t="s">
        <v>27</v>
      </c>
      <c r="E1351" s="7" t="s">
        <v>19</v>
      </c>
      <c r="F1351" s="7" t="s">
        <v>20</v>
      </c>
      <c r="G1351" s="6">
        <v>5</v>
      </c>
      <c r="H1351" s="8">
        <v>3.1360000000000001</v>
      </c>
      <c r="I1351" s="8">
        <v>24.256</v>
      </c>
      <c r="J1351" s="8">
        <v>0.93330000000000002</v>
      </c>
      <c r="K1351" s="8">
        <v>22.847999999999999</v>
      </c>
      <c r="L1351" s="9">
        <f>K1351*Inputs!$B$5</f>
        <v>22.39104</v>
      </c>
      <c r="M1351" s="10">
        <f>IF(AND(OR(C1351=1,C1351=2,C1351=12),G1351&gt;=Inputs!$B$8,G1351&lt;=Inputs!$B$9,K1351&lt;=Inputs!$B$10),1,0)</f>
        <v>0</v>
      </c>
      <c r="N1351" s="9">
        <f>Inputs!$B$4</f>
        <v>54.991999999999997</v>
      </c>
      <c r="O1351" s="9">
        <f>IF(M1351=1,Inputs!$B$6,Inputs!$B$4)</f>
        <v>54.991999999999997</v>
      </c>
      <c r="P1351" s="9">
        <f>IF(M1351=1,Inputs!$B$7,Inputs!$B$4)</f>
        <v>54.991999999999997</v>
      </c>
      <c r="Q1351" s="9">
        <f>MAX(0,Inputs!$B$4-O1351)</f>
        <v>0</v>
      </c>
      <c r="R1351" s="9">
        <f>MAX(0,Inputs!$B$4-P1351)</f>
        <v>0</v>
      </c>
    </row>
    <row r="1352" spans="1:18" ht="15" customHeight="1">
      <c r="A1352" s="4">
        <v>44618.25</v>
      </c>
      <c r="B1352" s="5">
        <v>44618</v>
      </c>
      <c r="C1352" s="6">
        <v>2</v>
      </c>
      <c r="D1352" s="7" t="s">
        <v>27</v>
      </c>
      <c r="E1352" s="7" t="s">
        <v>19</v>
      </c>
      <c r="F1352" s="7" t="s">
        <v>20</v>
      </c>
      <c r="G1352" s="6">
        <v>6</v>
      </c>
      <c r="H1352" s="8">
        <v>3.1360000000000001</v>
      </c>
      <c r="I1352" s="8">
        <v>24.256</v>
      </c>
      <c r="J1352" s="8">
        <v>0.8</v>
      </c>
      <c r="K1352" s="8">
        <v>20.032</v>
      </c>
      <c r="L1352" s="9">
        <f>K1352*Inputs!$B$5</f>
        <v>19.631360000000001</v>
      </c>
      <c r="M1352" s="10">
        <f>IF(AND(OR(C1352=1,C1352=2,C1352=12),G1352&gt;=Inputs!$B$8,G1352&lt;=Inputs!$B$9,K1352&lt;=Inputs!$B$10),1,0)</f>
        <v>0</v>
      </c>
      <c r="N1352" s="9">
        <f>Inputs!$B$4</f>
        <v>54.991999999999997</v>
      </c>
      <c r="O1352" s="9">
        <f>IF(M1352=1,Inputs!$B$6,Inputs!$B$4)</f>
        <v>54.991999999999997</v>
      </c>
      <c r="P1352" s="9">
        <f>IF(M1352=1,Inputs!$B$7,Inputs!$B$4)</f>
        <v>54.991999999999997</v>
      </c>
      <c r="Q1352" s="9">
        <f>MAX(0,Inputs!$B$4-O1352)</f>
        <v>0</v>
      </c>
      <c r="R1352" s="9">
        <f>MAX(0,Inputs!$B$4-P1352)</f>
        <v>0</v>
      </c>
    </row>
    <row r="1353" spans="1:18" ht="15" customHeight="1">
      <c r="A1353" s="4">
        <v>44618.291666666701</v>
      </c>
      <c r="B1353" s="5">
        <v>44618</v>
      </c>
      <c r="C1353" s="6">
        <v>2</v>
      </c>
      <c r="D1353" s="7" t="s">
        <v>27</v>
      </c>
      <c r="E1353" s="7" t="s">
        <v>19</v>
      </c>
      <c r="F1353" s="7" t="s">
        <v>20</v>
      </c>
      <c r="G1353" s="6">
        <v>7</v>
      </c>
      <c r="H1353" s="8">
        <v>3.1360000000000001</v>
      </c>
      <c r="I1353" s="8">
        <v>24.256</v>
      </c>
      <c r="J1353" s="8">
        <v>0.66669999999999996</v>
      </c>
      <c r="K1353" s="8">
        <v>17.216000000000001</v>
      </c>
      <c r="L1353" s="9">
        <f>K1353*Inputs!$B$5</f>
        <v>16.871680000000001</v>
      </c>
      <c r="M1353" s="10">
        <f>IF(AND(OR(C1353=1,C1353=2,C1353=12),G1353&gt;=Inputs!$B$8,G1353&lt;=Inputs!$B$9,K1353&lt;=Inputs!$B$10),1,0)</f>
        <v>0</v>
      </c>
      <c r="N1353" s="9">
        <f>Inputs!$B$4</f>
        <v>54.991999999999997</v>
      </c>
      <c r="O1353" s="9">
        <f>IF(M1353=1,Inputs!$B$6,Inputs!$B$4)</f>
        <v>54.991999999999997</v>
      </c>
      <c r="P1353" s="9">
        <f>IF(M1353=1,Inputs!$B$7,Inputs!$B$4)</f>
        <v>54.991999999999997</v>
      </c>
      <c r="Q1353" s="9">
        <f>MAX(0,Inputs!$B$4-O1353)</f>
        <v>0</v>
      </c>
      <c r="R1353" s="9">
        <f>MAX(0,Inputs!$B$4-P1353)</f>
        <v>0</v>
      </c>
    </row>
    <row r="1354" spans="1:18" ht="15" customHeight="1">
      <c r="A1354" s="4">
        <v>44618.333333333299</v>
      </c>
      <c r="B1354" s="5">
        <v>44618</v>
      </c>
      <c r="C1354" s="6">
        <v>2</v>
      </c>
      <c r="D1354" s="7" t="s">
        <v>27</v>
      </c>
      <c r="E1354" s="7" t="s">
        <v>19</v>
      </c>
      <c r="F1354" s="7" t="s">
        <v>20</v>
      </c>
      <c r="G1354" s="6">
        <v>8</v>
      </c>
      <c r="H1354" s="8">
        <v>3.1360000000000001</v>
      </c>
      <c r="I1354" s="8">
        <v>24.256</v>
      </c>
      <c r="J1354" s="8">
        <v>0.33329999999999999</v>
      </c>
      <c r="K1354" s="8">
        <v>10.176</v>
      </c>
      <c r="L1354" s="9">
        <f>K1354*Inputs!$B$5</f>
        <v>9.9724799999999991</v>
      </c>
      <c r="M1354" s="10">
        <f>IF(AND(OR(C1354=1,C1354=2,C1354=12),G1354&gt;=Inputs!$B$8,G1354&lt;=Inputs!$B$9,K1354&lt;=Inputs!$B$10),1,0)</f>
        <v>0</v>
      </c>
      <c r="N1354" s="9">
        <f>Inputs!$B$4</f>
        <v>54.991999999999997</v>
      </c>
      <c r="O1354" s="9">
        <f>IF(M1354=1,Inputs!$B$6,Inputs!$B$4)</f>
        <v>54.991999999999997</v>
      </c>
      <c r="P1354" s="9">
        <f>IF(M1354=1,Inputs!$B$7,Inputs!$B$4)</f>
        <v>54.991999999999997</v>
      </c>
      <c r="Q1354" s="9">
        <f>MAX(0,Inputs!$B$4-O1354)</f>
        <v>0</v>
      </c>
      <c r="R1354" s="9">
        <f>MAX(0,Inputs!$B$4-P1354)</f>
        <v>0</v>
      </c>
    </row>
    <row r="1355" spans="1:18" ht="15" customHeight="1">
      <c r="A1355" s="4">
        <v>44618.375</v>
      </c>
      <c r="B1355" s="5">
        <v>44618</v>
      </c>
      <c r="C1355" s="6">
        <v>2</v>
      </c>
      <c r="D1355" s="7" t="s">
        <v>27</v>
      </c>
      <c r="E1355" s="7" t="s">
        <v>19</v>
      </c>
      <c r="F1355" s="7" t="s">
        <v>20</v>
      </c>
      <c r="G1355" s="6">
        <v>9</v>
      </c>
      <c r="H1355" s="8">
        <v>3.1360000000000001</v>
      </c>
      <c r="I1355" s="8">
        <v>24.256</v>
      </c>
      <c r="J1355" s="8">
        <v>0.16669999999999999</v>
      </c>
      <c r="K1355" s="8">
        <v>6.6559999999999997</v>
      </c>
      <c r="L1355" s="9">
        <f>K1355*Inputs!$B$5</f>
        <v>6.5228799999999998</v>
      </c>
      <c r="M1355" s="10">
        <f>IF(AND(OR(C1355=1,C1355=2,C1355=12),G1355&gt;=Inputs!$B$8,G1355&lt;=Inputs!$B$9,K1355&lt;=Inputs!$B$10),1,0)</f>
        <v>0</v>
      </c>
      <c r="N1355" s="9">
        <f>Inputs!$B$4</f>
        <v>54.991999999999997</v>
      </c>
      <c r="O1355" s="9">
        <f>IF(M1355=1,Inputs!$B$6,Inputs!$B$4)</f>
        <v>54.991999999999997</v>
      </c>
      <c r="P1355" s="9">
        <f>IF(M1355=1,Inputs!$B$7,Inputs!$B$4)</f>
        <v>54.991999999999997</v>
      </c>
      <c r="Q1355" s="9">
        <f>MAX(0,Inputs!$B$4-O1355)</f>
        <v>0</v>
      </c>
      <c r="R1355" s="9">
        <f>MAX(0,Inputs!$B$4-P1355)</f>
        <v>0</v>
      </c>
    </row>
    <row r="1356" spans="1:18" ht="15" customHeight="1">
      <c r="A1356" s="4">
        <v>44618.416666666701</v>
      </c>
      <c r="B1356" s="5">
        <v>44618</v>
      </c>
      <c r="C1356" s="6">
        <v>2</v>
      </c>
      <c r="D1356" s="7" t="s">
        <v>27</v>
      </c>
      <c r="E1356" s="7" t="s">
        <v>19</v>
      </c>
      <c r="F1356" s="7" t="s">
        <v>20</v>
      </c>
      <c r="G1356" s="6">
        <v>10</v>
      </c>
      <c r="H1356" s="8">
        <v>3.1360000000000001</v>
      </c>
      <c r="I1356" s="8">
        <v>24.256</v>
      </c>
      <c r="J1356" s="8">
        <v>0</v>
      </c>
      <c r="K1356" s="8">
        <v>3.1360000000000001</v>
      </c>
      <c r="L1356" s="9">
        <f>K1356*Inputs!$B$5</f>
        <v>3.07328</v>
      </c>
      <c r="M1356" s="10">
        <f>IF(AND(OR(C1356=1,C1356=2,C1356=12),G1356&gt;=Inputs!$B$8,G1356&lt;=Inputs!$B$9,K1356&lt;=Inputs!$B$10),1,0)</f>
        <v>1</v>
      </c>
      <c r="N1356" s="9">
        <f>Inputs!$B$4</f>
        <v>54.991999999999997</v>
      </c>
      <c r="O1356" s="9">
        <f>IF(M1356=1,Inputs!$B$6,Inputs!$B$4)</f>
        <v>45</v>
      </c>
      <c r="P1356" s="9">
        <f>IF(M1356=1,Inputs!$B$7,Inputs!$B$4)</f>
        <v>35</v>
      </c>
      <c r="Q1356" s="9">
        <f>MAX(0,Inputs!$B$4-O1356)</f>
        <v>9.9919999999999973</v>
      </c>
      <c r="R1356" s="9">
        <f>MAX(0,Inputs!$B$4-P1356)</f>
        <v>19.991999999999997</v>
      </c>
    </row>
    <row r="1357" spans="1:18" ht="15" customHeight="1">
      <c r="A1357" s="4">
        <v>44618.458333333299</v>
      </c>
      <c r="B1357" s="5">
        <v>44618</v>
      </c>
      <c r="C1357" s="6">
        <v>2</v>
      </c>
      <c r="D1357" s="7" t="s">
        <v>27</v>
      </c>
      <c r="E1357" s="7" t="s">
        <v>19</v>
      </c>
      <c r="F1357" s="7" t="s">
        <v>20</v>
      </c>
      <c r="G1357" s="6">
        <v>11</v>
      </c>
      <c r="H1357" s="8">
        <v>3.1360000000000001</v>
      </c>
      <c r="I1357" s="8">
        <v>24.256</v>
      </c>
      <c r="J1357" s="8">
        <v>3.3300000000000003E-2</v>
      </c>
      <c r="K1357" s="8">
        <v>3.84</v>
      </c>
      <c r="L1357" s="9">
        <f>K1357*Inputs!$B$5</f>
        <v>3.7631999999999999</v>
      </c>
      <c r="M1357" s="10">
        <f>IF(AND(OR(C1357=1,C1357=2,C1357=12),G1357&gt;=Inputs!$B$8,G1357&lt;=Inputs!$B$9,K1357&lt;=Inputs!$B$10),1,0)</f>
        <v>1</v>
      </c>
      <c r="N1357" s="9">
        <f>Inputs!$B$4</f>
        <v>54.991999999999997</v>
      </c>
      <c r="O1357" s="9">
        <f>IF(M1357=1,Inputs!$B$6,Inputs!$B$4)</f>
        <v>45</v>
      </c>
      <c r="P1357" s="9">
        <f>IF(M1357=1,Inputs!$B$7,Inputs!$B$4)</f>
        <v>35</v>
      </c>
      <c r="Q1357" s="9">
        <f>MAX(0,Inputs!$B$4-O1357)</f>
        <v>9.9919999999999973</v>
      </c>
      <c r="R1357" s="9">
        <f>MAX(0,Inputs!$B$4-P1357)</f>
        <v>19.991999999999997</v>
      </c>
    </row>
    <row r="1358" spans="1:18" ht="15" customHeight="1">
      <c r="A1358" s="4">
        <v>44618.5</v>
      </c>
      <c r="B1358" s="5">
        <v>44618</v>
      </c>
      <c r="C1358" s="6">
        <v>2</v>
      </c>
      <c r="D1358" s="7" t="s">
        <v>27</v>
      </c>
      <c r="E1358" s="7" t="s">
        <v>19</v>
      </c>
      <c r="F1358" s="7" t="s">
        <v>20</v>
      </c>
      <c r="G1358" s="6">
        <v>12</v>
      </c>
      <c r="H1358" s="8">
        <v>3.1360000000000001</v>
      </c>
      <c r="I1358" s="8">
        <v>24.256</v>
      </c>
      <c r="J1358" s="8">
        <v>6.6699999999999995E-2</v>
      </c>
      <c r="K1358" s="8">
        <v>4.5439999999999996</v>
      </c>
      <c r="L1358" s="9">
        <f>K1358*Inputs!$B$5</f>
        <v>4.4531199999999993</v>
      </c>
      <c r="M1358" s="10">
        <f>IF(AND(OR(C1358=1,C1358=2,C1358=12),G1358&gt;=Inputs!$B$8,G1358&lt;=Inputs!$B$9,K1358&lt;=Inputs!$B$10),1,0)</f>
        <v>1</v>
      </c>
      <c r="N1358" s="9">
        <f>Inputs!$B$4</f>
        <v>54.991999999999997</v>
      </c>
      <c r="O1358" s="9">
        <f>IF(M1358=1,Inputs!$B$6,Inputs!$B$4)</f>
        <v>45</v>
      </c>
      <c r="P1358" s="9">
        <f>IF(M1358=1,Inputs!$B$7,Inputs!$B$4)</f>
        <v>35</v>
      </c>
      <c r="Q1358" s="9">
        <f>MAX(0,Inputs!$B$4-O1358)</f>
        <v>9.9919999999999973</v>
      </c>
      <c r="R1358" s="9">
        <f>MAX(0,Inputs!$B$4-P1358)</f>
        <v>19.991999999999997</v>
      </c>
    </row>
    <row r="1359" spans="1:18" ht="15" customHeight="1">
      <c r="A1359" s="4">
        <v>44618.541666666701</v>
      </c>
      <c r="B1359" s="5">
        <v>44618</v>
      </c>
      <c r="C1359" s="6">
        <v>2</v>
      </c>
      <c r="D1359" s="7" t="s">
        <v>27</v>
      </c>
      <c r="E1359" s="7" t="s">
        <v>19</v>
      </c>
      <c r="F1359" s="7" t="s">
        <v>20</v>
      </c>
      <c r="G1359" s="6">
        <v>13</v>
      </c>
      <c r="H1359" s="8">
        <v>3.1360000000000001</v>
      </c>
      <c r="I1359" s="8">
        <v>24.256</v>
      </c>
      <c r="J1359" s="8">
        <v>0.1333</v>
      </c>
      <c r="K1359" s="8">
        <v>5.952</v>
      </c>
      <c r="L1359" s="9">
        <f>K1359*Inputs!$B$5</f>
        <v>5.8329599999999999</v>
      </c>
      <c r="M1359" s="10">
        <f>IF(AND(OR(C1359=1,C1359=2,C1359=12),G1359&gt;=Inputs!$B$8,G1359&lt;=Inputs!$B$9,K1359&lt;=Inputs!$B$10),1,0)</f>
        <v>1</v>
      </c>
      <c r="N1359" s="9">
        <f>Inputs!$B$4</f>
        <v>54.991999999999997</v>
      </c>
      <c r="O1359" s="9">
        <f>IF(M1359=1,Inputs!$B$6,Inputs!$B$4)</f>
        <v>45</v>
      </c>
      <c r="P1359" s="9">
        <f>IF(M1359=1,Inputs!$B$7,Inputs!$B$4)</f>
        <v>35</v>
      </c>
      <c r="Q1359" s="9">
        <f>MAX(0,Inputs!$B$4-O1359)</f>
        <v>9.9919999999999973</v>
      </c>
      <c r="R1359" s="9">
        <f>MAX(0,Inputs!$B$4-P1359)</f>
        <v>19.991999999999997</v>
      </c>
    </row>
    <row r="1360" spans="1:18" ht="15" customHeight="1">
      <c r="A1360" s="4">
        <v>44618.583333333299</v>
      </c>
      <c r="B1360" s="5">
        <v>44618</v>
      </c>
      <c r="C1360" s="6">
        <v>2</v>
      </c>
      <c r="D1360" s="7" t="s">
        <v>27</v>
      </c>
      <c r="E1360" s="7" t="s">
        <v>19</v>
      </c>
      <c r="F1360" s="7" t="s">
        <v>20</v>
      </c>
      <c r="G1360" s="6">
        <v>14</v>
      </c>
      <c r="H1360" s="8">
        <v>3.1360000000000001</v>
      </c>
      <c r="I1360" s="8">
        <v>24.256</v>
      </c>
      <c r="J1360" s="8">
        <v>0.2</v>
      </c>
      <c r="K1360" s="8">
        <v>7.36</v>
      </c>
      <c r="L1360" s="9">
        <f>K1360*Inputs!$B$5</f>
        <v>7.2128000000000005</v>
      </c>
      <c r="M1360" s="10">
        <f>IF(AND(OR(C1360=1,C1360=2,C1360=12),G1360&gt;=Inputs!$B$8,G1360&lt;=Inputs!$B$9,K1360&lt;=Inputs!$B$10),1,0)</f>
        <v>0</v>
      </c>
      <c r="N1360" s="9">
        <f>Inputs!$B$4</f>
        <v>54.991999999999997</v>
      </c>
      <c r="O1360" s="9">
        <f>IF(M1360=1,Inputs!$B$6,Inputs!$B$4)</f>
        <v>54.991999999999997</v>
      </c>
      <c r="P1360" s="9">
        <f>IF(M1360=1,Inputs!$B$7,Inputs!$B$4)</f>
        <v>54.991999999999997</v>
      </c>
      <c r="Q1360" s="9">
        <f>MAX(0,Inputs!$B$4-O1360)</f>
        <v>0</v>
      </c>
      <c r="R1360" s="9">
        <f>MAX(0,Inputs!$B$4-P1360)</f>
        <v>0</v>
      </c>
    </row>
    <row r="1361" spans="1:18" ht="15" customHeight="1">
      <c r="A1361" s="4">
        <v>44618.625</v>
      </c>
      <c r="B1361" s="5">
        <v>44618</v>
      </c>
      <c r="C1361" s="6">
        <v>2</v>
      </c>
      <c r="D1361" s="7" t="s">
        <v>27</v>
      </c>
      <c r="E1361" s="7" t="s">
        <v>19</v>
      </c>
      <c r="F1361" s="7" t="s">
        <v>20</v>
      </c>
      <c r="G1361" s="6">
        <v>15</v>
      </c>
      <c r="H1361" s="8">
        <v>3.1360000000000001</v>
      </c>
      <c r="I1361" s="8">
        <v>24.256</v>
      </c>
      <c r="J1361" s="8">
        <v>0.1333</v>
      </c>
      <c r="K1361" s="8">
        <v>5.952</v>
      </c>
      <c r="L1361" s="9">
        <f>K1361*Inputs!$B$5</f>
        <v>5.8329599999999999</v>
      </c>
      <c r="M1361" s="10">
        <f>IF(AND(OR(C1361=1,C1361=2,C1361=12),G1361&gt;=Inputs!$B$8,G1361&lt;=Inputs!$B$9,K1361&lt;=Inputs!$B$10),1,0)</f>
        <v>1</v>
      </c>
      <c r="N1361" s="9">
        <f>Inputs!$B$4</f>
        <v>54.991999999999997</v>
      </c>
      <c r="O1361" s="9">
        <f>IF(M1361=1,Inputs!$B$6,Inputs!$B$4)</f>
        <v>45</v>
      </c>
      <c r="P1361" s="9">
        <f>IF(M1361=1,Inputs!$B$7,Inputs!$B$4)</f>
        <v>35</v>
      </c>
      <c r="Q1361" s="9">
        <f>MAX(0,Inputs!$B$4-O1361)</f>
        <v>9.9919999999999973</v>
      </c>
      <c r="R1361" s="9">
        <f>MAX(0,Inputs!$B$4-P1361)</f>
        <v>19.991999999999997</v>
      </c>
    </row>
    <row r="1362" spans="1:18" ht="15" customHeight="1">
      <c r="A1362" s="4">
        <v>44618.666666666701</v>
      </c>
      <c r="B1362" s="5">
        <v>44618</v>
      </c>
      <c r="C1362" s="6">
        <v>2</v>
      </c>
      <c r="D1362" s="7" t="s">
        <v>27</v>
      </c>
      <c r="E1362" s="7" t="s">
        <v>19</v>
      </c>
      <c r="F1362" s="7" t="s">
        <v>20</v>
      </c>
      <c r="G1362" s="6">
        <v>16</v>
      </c>
      <c r="H1362" s="8">
        <v>3.1360000000000001</v>
      </c>
      <c r="I1362" s="8">
        <v>24.256</v>
      </c>
      <c r="J1362" s="8">
        <v>6.6699999999999995E-2</v>
      </c>
      <c r="K1362" s="8">
        <v>4.5439999999999996</v>
      </c>
      <c r="L1362" s="9">
        <f>K1362*Inputs!$B$5</f>
        <v>4.4531199999999993</v>
      </c>
      <c r="M1362" s="10">
        <f>IF(AND(OR(C1362=1,C1362=2,C1362=12),G1362&gt;=Inputs!$B$8,G1362&lt;=Inputs!$B$9,K1362&lt;=Inputs!$B$10),1,0)</f>
        <v>1</v>
      </c>
      <c r="N1362" s="9">
        <f>Inputs!$B$4</f>
        <v>54.991999999999997</v>
      </c>
      <c r="O1362" s="9">
        <f>IF(M1362=1,Inputs!$B$6,Inputs!$B$4)</f>
        <v>45</v>
      </c>
      <c r="P1362" s="9">
        <f>IF(M1362=1,Inputs!$B$7,Inputs!$B$4)</f>
        <v>35</v>
      </c>
      <c r="Q1362" s="9">
        <f>MAX(0,Inputs!$B$4-O1362)</f>
        <v>9.9919999999999973</v>
      </c>
      <c r="R1362" s="9">
        <f>MAX(0,Inputs!$B$4-P1362)</f>
        <v>19.991999999999997</v>
      </c>
    </row>
    <row r="1363" spans="1:18" ht="15" customHeight="1">
      <c r="A1363" s="4">
        <v>44618.708333333299</v>
      </c>
      <c r="B1363" s="5">
        <v>44618</v>
      </c>
      <c r="C1363" s="6">
        <v>2</v>
      </c>
      <c r="D1363" s="7" t="s">
        <v>27</v>
      </c>
      <c r="E1363" s="7" t="s">
        <v>19</v>
      </c>
      <c r="F1363" s="7" t="s">
        <v>20</v>
      </c>
      <c r="G1363" s="6">
        <v>17</v>
      </c>
      <c r="H1363" s="8">
        <v>3.1360000000000001</v>
      </c>
      <c r="I1363" s="8">
        <v>24.256</v>
      </c>
      <c r="J1363" s="8">
        <v>6.6699999999999995E-2</v>
      </c>
      <c r="K1363" s="8">
        <v>4.5439999999999996</v>
      </c>
      <c r="L1363" s="9">
        <f>K1363*Inputs!$B$5</f>
        <v>4.4531199999999993</v>
      </c>
      <c r="M1363" s="10">
        <f>IF(AND(OR(C1363=1,C1363=2,C1363=12),G1363&gt;=Inputs!$B$8,G1363&lt;=Inputs!$B$9,K1363&lt;=Inputs!$B$10),1,0)</f>
        <v>1</v>
      </c>
      <c r="N1363" s="9">
        <f>Inputs!$B$4</f>
        <v>54.991999999999997</v>
      </c>
      <c r="O1363" s="9">
        <f>IF(M1363=1,Inputs!$B$6,Inputs!$B$4)</f>
        <v>45</v>
      </c>
      <c r="P1363" s="9">
        <f>IF(M1363=1,Inputs!$B$7,Inputs!$B$4)</f>
        <v>35</v>
      </c>
      <c r="Q1363" s="9">
        <f>MAX(0,Inputs!$B$4-O1363)</f>
        <v>9.9919999999999973</v>
      </c>
      <c r="R1363" s="9">
        <f>MAX(0,Inputs!$B$4-P1363)</f>
        <v>19.991999999999997</v>
      </c>
    </row>
    <row r="1364" spans="1:18" ht="15" customHeight="1">
      <c r="A1364" s="4">
        <v>44618.75</v>
      </c>
      <c r="B1364" s="5">
        <v>44618</v>
      </c>
      <c r="C1364" s="6">
        <v>2</v>
      </c>
      <c r="D1364" s="7" t="s">
        <v>27</v>
      </c>
      <c r="E1364" s="7" t="s">
        <v>19</v>
      </c>
      <c r="F1364" s="7" t="s">
        <v>20</v>
      </c>
      <c r="G1364" s="6">
        <v>18</v>
      </c>
      <c r="H1364" s="8">
        <v>3.1360000000000001</v>
      </c>
      <c r="I1364" s="8">
        <v>24.256</v>
      </c>
      <c r="J1364" s="8">
        <v>6.6699999999999995E-2</v>
      </c>
      <c r="K1364" s="8">
        <v>4.5439999999999996</v>
      </c>
      <c r="L1364" s="9">
        <f>K1364*Inputs!$B$5</f>
        <v>4.4531199999999993</v>
      </c>
      <c r="M1364" s="10">
        <f>IF(AND(OR(C1364=1,C1364=2,C1364=12),G1364&gt;=Inputs!$B$8,G1364&lt;=Inputs!$B$9,K1364&lt;=Inputs!$B$10),1,0)</f>
        <v>0</v>
      </c>
      <c r="N1364" s="9">
        <f>Inputs!$B$4</f>
        <v>54.991999999999997</v>
      </c>
      <c r="O1364" s="9">
        <f>IF(M1364=1,Inputs!$B$6,Inputs!$B$4)</f>
        <v>54.991999999999997</v>
      </c>
      <c r="P1364" s="9">
        <f>IF(M1364=1,Inputs!$B$7,Inputs!$B$4)</f>
        <v>54.991999999999997</v>
      </c>
      <c r="Q1364" s="9">
        <f>MAX(0,Inputs!$B$4-O1364)</f>
        <v>0</v>
      </c>
      <c r="R1364" s="9">
        <f>MAX(0,Inputs!$B$4-P1364)</f>
        <v>0</v>
      </c>
    </row>
    <row r="1365" spans="1:18" ht="15" customHeight="1">
      <c r="A1365" s="4">
        <v>44618.791666666701</v>
      </c>
      <c r="B1365" s="5">
        <v>44618</v>
      </c>
      <c r="C1365" s="6">
        <v>2</v>
      </c>
      <c r="D1365" s="7" t="s">
        <v>27</v>
      </c>
      <c r="E1365" s="7" t="s">
        <v>19</v>
      </c>
      <c r="F1365" s="7" t="s">
        <v>20</v>
      </c>
      <c r="G1365" s="6">
        <v>19</v>
      </c>
      <c r="H1365" s="8">
        <v>3.1360000000000001</v>
      </c>
      <c r="I1365" s="8">
        <v>24.256</v>
      </c>
      <c r="J1365" s="8">
        <v>0.1</v>
      </c>
      <c r="K1365" s="8">
        <v>5.2480000000000002</v>
      </c>
      <c r="L1365" s="9">
        <f>K1365*Inputs!$B$5</f>
        <v>5.1430400000000001</v>
      </c>
      <c r="M1365" s="10">
        <f>IF(AND(OR(C1365=1,C1365=2,C1365=12),G1365&gt;=Inputs!$B$8,G1365&lt;=Inputs!$B$9,K1365&lt;=Inputs!$B$10),1,0)</f>
        <v>0</v>
      </c>
      <c r="N1365" s="9">
        <f>Inputs!$B$4</f>
        <v>54.991999999999997</v>
      </c>
      <c r="O1365" s="9">
        <f>IF(M1365=1,Inputs!$B$6,Inputs!$B$4)</f>
        <v>54.991999999999997</v>
      </c>
      <c r="P1365" s="9">
        <f>IF(M1365=1,Inputs!$B$7,Inputs!$B$4)</f>
        <v>54.991999999999997</v>
      </c>
      <c r="Q1365" s="9">
        <f>MAX(0,Inputs!$B$4-O1365)</f>
        <v>0</v>
      </c>
      <c r="R1365" s="9">
        <f>MAX(0,Inputs!$B$4-P1365)</f>
        <v>0</v>
      </c>
    </row>
    <row r="1366" spans="1:18" ht="15" customHeight="1">
      <c r="A1366" s="4">
        <v>44618.833333333299</v>
      </c>
      <c r="B1366" s="5">
        <v>44618</v>
      </c>
      <c r="C1366" s="6">
        <v>2</v>
      </c>
      <c r="D1366" s="7" t="s">
        <v>27</v>
      </c>
      <c r="E1366" s="7" t="s">
        <v>19</v>
      </c>
      <c r="F1366" s="7" t="s">
        <v>20</v>
      </c>
      <c r="G1366" s="6">
        <v>20</v>
      </c>
      <c r="H1366" s="8">
        <v>3.1360000000000001</v>
      </c>
      <c r="I1366" s="8">
        <v>24.256</v>
      </c>
      <c r="J1366" s="8">
        <v>0.1333</v>
      </c>
      <c r="K1366" s="8">
        <v>5.952</v>
      </c>
      <c r="L1366" s="9">
        <f>K1366*Inputs!$B$5</f>
        <v>5.8329599999999999</v>
      </c>
      <c r="M1366" s="10">
        <f>IF(AND(OR(C1366=1,C1366=2,C1366=12),G1366&gt;=Inputs!$B$8,G1366&lt;=Inputs!$B$9,K1366&lt;=Inputs!$B$10),1,0)</f>
        <v>0</v>
      </c>
      <c r="N1366" s="9">
        <f>Inputs!$B$4</f>
        <v>54.991999999999997</v>
      </c>
      <c r="O1366" s="9">
        <f>IF(M1366=1,Inputs!$B$6,Inputs!$B$4)</f>
        <v>54.991999999999997</v>
      </c>
      <c r="P1366" s="9">
        <f>IF(M1366=1,Inputs!$B$7,Inputs!$B$4)</f>
        <v>54.991999999999997</v>
      </c>
      <c r="Q1366" s="9">
        <f>MAX(0,Inputs!$B$4-O1366)</f>
        <v>0</v>
      </c>
      <c r="R1366" s="9">
        <f>MAX(0,Inputs!$B$4-P1366)</f>
        <v>0</v>
      </c>
    </row>
    <row r="1367" spans="1:18" ht="15" customHeight="1">
      <c r="A1367" s="4">
        <v>44618.875</v>
      </c>
      <c r="B1367" s="5">
        <v>44618</v>
      </c>
      <c r="C1367" s="6">
        <v>2</v>
      </c>
      <c r="D1367" s="7" t="s">
        <v>27</v>
      </c>
      <c r="E1367" s="7" t="s">
        <v>19</v>
      </c>
      <c r="F1367" s="7" t="s">
        <v>20</v>
      </c>
      <c r="G1367" s="6">
        <v>21</v>
      </c>
      <c r="H1367" s="8">
        <v>3.1360000000000001</v>
      </c>
      <c r="I1367" s="8">
        <v>24.256</v>
      </c>
      <c r="J1367" s="8">
        <v>0.26669999999999999</v>
      </c>
      <c r="K1367" s="8">
        <v>8.7680000000000007</v>
      </c>
      <c r="L1367" s="9">
        <f>K1367*Inputs!$B$5</f>
        <v>8.5926400000000012</v>
      </c>
      <c r="M1367" s="10">
        <f>IF(AND(OR(C1367=1,C1367=2,C1367=12),G1367&gt;=Inputs!$B$8,G1367&lt;=Inputs!$B$9,K1367&lt;=Inputs!$B$10),1,0)</f>
        <v>0</v>
      </c>
      <c r="N1367" s="9">
        <f>Inputs!$B$4</f>
        <v>54.991999999999997</v>
      </c>
      <c r="O1367" s="9">
        <f>IF(M1367=1,Inputs!$B$6,Inputs!$B$4)</f>
        <v>54.991999999999997</v>
      </c>
      <c r="P1367" s="9">
        <f>IF(M1367=1,Inputs!$B$7,Inputs!$B$4)</f>
        <v>54.991999999999997</v>
      </c>
      <c r="Q1367" s="9">
        <f>MAX(0,Inputs!$B$4-O1367)</f>
        <v>0</v>
      </c>
      <c r="R1367" s="9">
        <f>MAX(0,Inputs!$B$4-P1367)</f>
        <v>0</v>
      </c>
    </row>
    <row r="1368" spans="1:18" ht="15" customHeight="1">
      <c r="A1368" s="4">
        <v>44618.916666666701</v>
      </c>
      <c r="B1368" s="5">
        <v>44618</v>
      </c>
      <c r="C1368" s="6">
        <v>2</v>
      </c>
      <c r="D1368" s="7" t="s">
        <v>27</v>
      </c>
      <c r="E1368" s="7" t="s">
        <v>19</v>
      </c>
      <c r="F1368" s="7" t="s">
        <v>20</v>
      </c>
      <c r="G1368" s="6">
        <v>22</v>
      </c>
      <c r="H1368" s="8">
        <v>3.1360000000000001</v>
      </c>
      <c r="I1368" s="8">
        <v>24.256</v>
      </c>
      <c r="J1368" s="8">
        <v>0.56669999999999998</v>
      </c>
      <c r="K1368" s="8">
        <v>15.103999999999999</v>
      </c>
      <c r="L1368" s="9">
        <f>K1368*Inputs!$B$5</f>
        <v>14.801919999999999</v>
      </c>
      <c r="M1368" s="10">
        <f>IF(AND(OR(C1368=1,C1368=2,C1368=12),G1368&gt;=Inputs!$B$8,G1368&lt;=Inputs!$B$9,K1368&lt;=Inputs!$B$10),1,0)</f>
        <v>0</v>
      </c>
      <c r="N1368" s="9">
        <f>Inputs!$B$4</f>
        <v>54.991999999999997</v>
      </c>
      <c r="O1368" s="9">
        <f>IF(M1368=1,Inputs!$B$6,Inputs!$B$4)</f>
        <v>54.991999999999997</v>
      </c>
      <c r="P1368" s="9">
        <f>IF(M1368=1,Inputs!$B$7,Inputs!$B$4)</f>
        <v>54.991999999999997</v>
      </c>
      <c r="Q1368" s="9">
        <f>MAX(0,Inputs!$B$4-O1368)</f>
        <v>0</v>
      </c>
      <c r="R1368" s="9">
        <f>MAX(0,Inputs!$B$4-P1368)</f>
        <v>0</v>
      </c>
    </row>
    <row r="1369" spans="1:18" ht="15" customHeight="1">
      <c r="A1369" s="4">
        <v>44618.958333333299</v>
      </c>
      <c r="B1369" s="5">
        <v>44618</v>
      </c>
      <c r="C1369" s="6">
        <v>2</v>
      </c>
      <c r="D1369" s="7" t="s">
        <v>27</v>
      </c>
      <c r="E1369" s="7" t="s">
        <v>19</v>
      </c>
      <c r="F1369" s="7" t="s">
        <v>20</v>
      </c>
      <c r="G1369" s="6">
        <v>23</v>
      </c>
      <c r="H1369" s="8">
        <v>3.1360000000000001</v>
      </c>
      <c r="I1369" s="8">
        <v>24.256</v>
      </c>
      <c r="J1369" s="8">
        <v>0.86670000000000003</v>
      </c>
      <c r="K1369" s="8">
        <v>21.44</v>
      </c>
      <c r="L1369" s="9">
        <f>K1369*Inputs!$B$5</f>
        <v>21.011200000000002</v>
      </c>
      <c r="M1369" s="10">
        <f>IF(AND(OR(C1369=1,C1369=2,C1369=12),G1369&gt;=Inputs!$B$8,G1369&lt;=Inputs!$B$9,K1369&lt;=Inputs!$B$10),1,0)</f>
        <v>0</v>
      </c>
      <c r="N1369" s="9">
        <f>Inputs!$B$4</f>
        <v>54.991999999999997</v>
      </c>
      <c r="O1369" s="9">
        <f>IF(M1369=1,Inputs!$B$6,Inputs!$B$4)</f>
        <v>54.991999999999997</v>
      </c>
      <c r="P1369" s="9">
        <f>IF(M1369=1,Inputs!$B$7,Inputs!$B$4)</f>
        <v>54.991999999999997</v>
      </c>
      <c r="Q1369" s="9">
        <f>MAX(0,Inputs!$B$4-O1369)</f>
        <v>0</v>
      </c>
      <c r="R1369" s="9">
        <f>MAX(0,Inputs!$B$4-P1369)</f>
        <v>0</v>
      </c>
    </row>
    <row r="1370" spans="1:18" ht="15" customHeight="1">
      <c r="A1370" s="4">
        <v>44619</v>
      </c>
      <c r="B1370" s="5">
        <v>44619</v>
      </c>
      <c r="C1370" s="6">
        <v>2</v>
      </c>
      <c r="D1370" s="7" t="s">
        <v>27</v>
      </c>
      <c r="E1370" s="7" t="s">
        <v>19</v>
      </c>
      <c r="F1370" s="7" t="s">
        <v>21</v>
      </c>
      <c r="G1370" s="6">
        <v>0</v>
      </c>
      <c r="H1370" s="8">
        <v>3.2639999999999998</v>
      </c>
      <c r="I1370" s="8">
        <v>27.076000000000001</v>
      </c>
      <c r="J1370" s="8">
        <v>0.35289999999999999</v>
      </c>
      <c r="K1370" s="8">
        <v>11.667999999999999</v>
      </c>
      <c r="L1370" s="9">
        <f>K1370*Inputs!$B$5</f>
        <v>11.43464</v>
      </c>
      <c r="M1370" s="10">
        <f>IF(AND(OR(C1370=1,C1370=2,C1370=12),G1370&gt;=Inputs!$B$8,G1370&lt;=Inputs!$B$9,K1370&lt;=Inputs!$B$10),1,0)</f>
        <v>0</v>
      </c>
      <c r="N1370" s="9">
        <f>Inputs!$B$4</f>
        <v>54.991999999999997</v>
      </c>
      <c r="O1370" s="9">
        <f>IF(M1370=1,Inputs!$B$6,Inputs!$B$4)</f>
        <v>54.991999999999997</v>
      </c>
      <c r="P1370" s="9">
        <f>IF(M1370=1,Inputs!$B$7,Inputs!$B$4)</f>
        <v>54.991999999999997</v>
      </c>
      <c r="Q1370" s="9">
        <f>MAX(0,Inputs!$B$4-O1370)</f>
        <v>0</v>
      </c>
      <c r="R1370" s="9">
        <f>MAX(0,Inputs!$B$4-P1370)</f>
        <v>0</v>
      </c>
    </row>
    <row r="1371" spans="1:18" ht="15" customHeight="1">
      <c r="A1371" s="4">
        <v>44619.041666666701</v>
      </c>
      <c r="B1371" s="5">
        <v>44619</v>
      </c>
      <c r="C1371" s="6">
        <v>2</v>
      </c>
      <c r="D1371" s="7" t="s">
        <v>27</v>
      </c>
      <c r="E1371" s="7" t="s">
        <v>19</v>
      </c>
      <c r="F1371" s="7" t="s">
        <v>21</v>
      </c>
      <c r="G1371" s="6">
        <v>1</v>
      </c>
      <c r="H1371" s="8">
        <v>3.2639999999999998</v>
      </c>
      <c r="I1371" s="8">
        <v>27.076000000000001</v>
      </c>
      <c r="J1371" s="8">
        <v>0.58819999999999995</v>
      </c>
      <c r="K1371" s="8">
        <v>17.271000000000001</v>
      </c>
      <c r="L1371" s="9">
        <f>K1371*Inputs!$B$5</f>
        <v>16.92558</v>
      </c>
      <c r="M1371" s="10">
        <f>IF(AND(OR(C1371=1,C1371=2,C1371=12),G1371&gt;=Inputs!$B$8,G1371&lt;=Inputs!$B$9,K1371&lt;=Inputs!$B$10),1,0)</f>
        <v>0</v>
      </c>
      <c r="N1371" s="9">
        <f>Inputs!$B$4</f>
        <v>54.991999999999997</v>
      </c>
      <c r="O1371" s="9">
        <f>IF(M1371=1,Inputs!$B$6,Inputs!$B$4)</f>
        <v>54.991999999999997</v>
      </c>
      <c r="P1371" s="9">
        <f>IF(M1371=1,Inputs!$B$7,Inputs!$B$4)</f>
        <v>54.991999999999997</v>
      </c>
      <c r="Q1371" s="9">
        <f>MAX(0,Inputs!$B$4-O1371)</f>
        <v>0</v>
      </c>
      <c r="R1371" s="9">
        <f>MAX(0,Inputs!$B$4-P1371)</f>
        <v>0</v>
      </c>
    </row>
    <row r="1372" spans="1:18" ht="15" customHeight="1">
      <c r="A1372" s="4">
        <v>44619.083333333299</v>
      </c>
      <c r="B1372" s="5">
        <v>44619</v>
      </c>
      <c r="C1372" s="6">
        <v>2</v>
      </c>
      <c r="D1372" s="7" t="s">
        <v>27</v>
      </c>
      <c r="E1372" s="7" t="s">
        <v>19</v>
      </c>
      <c r="F1372" s="7" t="s">
        <v>21</v>
      </c>
      <c r="G1372" s="6">
        <v>2</v>
      </c>
      <c r="H1372" s="8">
        <v>3.2639999999999998</v>
      </c>
      <c r="I1372" s="8">
        <v>27.076000000000001</v>
      </c>
      <c r="J1372" s="8">
        <v>0.82350000000000001</v>
      </c>
      <c r="K1372" s="8">
        <v>22.873999999999999</v>
      </c>
      <c r="L1372" s="9">
        <f>K1372*Inputs!$B$5</f>
        <v>22.416519999999998</v>
      </c>
      <c r="M1372" s="10">
        <f>IF(AND(OR(C1372=1,C1372=2,C1372=12),G1372&gt;=Inputs!$B$8,G1372&lt;=Inputs!$B$9,K1372&lt;=Inputs!$B$10),1,0)</f>
        <v>0</v>
      </c>
      <c r="N1372" s="9">
        <f>Inputs!$B$4</f>
        <v>54.991999999999997</v>
      </c>
      <c r="O1372" s="9">
        <f>IF(M1372=1,Inputs!$B$6,Inputs!$B$4)</f>
        <v>54.991999999999997</v>
      </c>
      <c r="P1372" s="9">
        <f>IF(M1372=1,Inputs!$B$7,Inputs!$B$4)</f>
        <v>54.991999999999997</v>
      </c>
      <c r="Q1372" s="9">
        <f>MAX(0,Inputs!$B$4-O1372)</f>
        <v>0</v>
      </c>
      <c r="R1372" s="9">
        <f>MAX(0,Inputs!$B$4-P1372)</f>
        <v>0</v>
      </c>
    </row>
    <row r="1373" spans="1:18" ht="15" customHeight="1">
      <c r="A1373" s="4">
        <v>44619.125</v>
      </c>
      <c r="B1373" s="5">
        <v>44619</v>
      </c>
      <c r="C1373" s="6">
        <v>2</v>
      </c>
      <c r="D1373" s="7" t="s">
        <v>27</v>
      </c>
      <c r="E1373" s="7" t="s">
        <v>19</v>
      </c>
      <c r="F1373" s="7" t="s">
        <v>21</v>
      </c>
      <c r="G1373" s="6">
        <v>3</v>
      </c>
      <c r="H1373" s="8">
        <v>3.2639999999999998</v>
      </c>
      <c r="I1373" s="8">
        <v>27.076000000000001</v>
      </c>
      <c r="J1373" s="8">
        <v>0.91180000000000005</v>
      </c>
      <c r="K1373" s="8">
        <v>24.975000000000001</v>
      </c>
      <c r="L1373" s="9">
        <f>K1373*Inputs!$B$5</f>
        <v>24.4755</v>
      </c>
      <c r="M1373" s="10">
        <f>IF(AND(OR(C1373=1,C1373=2,C1373=12),G1373&gt;=Inputs!$B$8,G1373&lt;=Inputs!$B$9,K1373&lt;=Inputs!$B$10),1,0)</f>
        <v>0</v>
      </c>
      <c r="N1373" s="9">
        <f>Inputs!$B$4</f>
        <v>54.991999999999997</v>
      </c>
      <c r="O1373" s="9">
        <f>IF(M1373=1,Inputs!$B$6,Inputs!$B$4)</f>
        <v>54.991999999999997</v>
      </c>
      <c r="P1373" s="9">
        <f>IF(M1373=1,Inputs!$B$7,Inputs!$B$4)</f>
        <v>54.991999999999997</v>
      </c>
      <c r="Q1373" s="9">
        <f>MAX(0,Inputs!$B$4-O1373)</f>
        <v>0</v>
      </c>
      <c r="R1373" s="9">
        <f>MAX(0,Inputs!$B$4-P1373)</f>
        <v>0</v>
      </c>
    </row>
    <row r="1374" spans="1:18" ht="15" customHeight="1">
      <c r="A1374" s="4">
        <v>44619.166666666701</v>
      </c>
      <c r="B1374" s="5">
        <v>44619</v>
      </c>
      <c r="C1374" s="6">
        <v>2</v>
      </c>
      <c r="D1374" s="7" t="s">
        <v>27</v>
      </c>
      <c r="E1374" s="7" t="s">
        <v>19</v>
      </c>
      <c r="F1374" s="7" t="s">
        <v>21</v>
      </c>
      <c r="G1374" s="6">
        <v>4</v>
      </c>
      <c r="H1374" s="8">
        <v>3.2639999999999998</v>
      </c>
      <c r="I1374" s="8">
        <v>27.076000000000001</v>
      </c>
      <c r="J1374" s="8">
        <v>1</v>
      </c>
      <c r="K1374" s="8">
        <v>27.076000000000001</v>
      </c>
      <c r="L1374" s="9">
        <f>K1374*Inputs!$B$5</f>
        <v>26.534479999999999</v>
      </c>
      <c r="M1374" s="10">
        <f>IF(AND(OR(C1374=1,C1374=2,C1374=12),G1374&gt;=Inputs!$B$8,G1374&lt;=Inputs!$B$9,K1374&lt;=Inputs!$B$10),1,0)</f>
        <v>0</v>
      </c>
      <c r="N1374" s="9">
        <f>Inputs!$B$4</f>
        <v>54.991999999999997</v>
      </c>
      <c r="O1374" s="9">
        <f>IF(M1374=1,Inputs!$B$6,Inputs!$B$4)</f>
        <v>54.991999999999997</v>
      </c>
      <c r="P1374" s="9">
        <f>IF(M1374=1,Inputs!$B$7,Inputs!$B$4)</f>
        <v>54.991999999999997</v>
      </c>
      <c r="Q1374" s="9">
        <f>MAX(0,Inputs!$B$4-O1374)</f>
        <v>0</v>
      </c>
      <c r="R1374" s="9">
        <f>MAX(0,Inputs!$B$4-P1374)</f>
        <v>0</v>
      </c>
    </row>
    <row r="1375" spans="1:18" ht="15" customHeight="1">
      <c r="A1375" s="4">
        <v>44619.208333333299</v>
      </c>
      <c r="B1375" s="5">
        <v>44619</v>
      </c>
      <c r="C1375" s="6">
        <v>2</v>
      </c>
      <c r="D1375" s="7" t="s">
        <v>27</v>
      </c>
      <c r="E1375" s="7" t="s">
        <v>19</v>
      </c>
      <c r="F1375" s="7" t="s">
        <v>21</v>
      </c>
      <c r="G1375" s="6">
        <v>5</v>
      </c>
      <c r="H1375" s="8">
        <v>3.2639999999999998</v>
      </c>
      <c r="I1375" s="8">
        <v>27.076000000000001</v>
      </c>
      <c r="J1375" s="8">
        <v>0.97060000000000002</v>
      </c>
      <c r="K1375" s="8">
        <v>26.376000000000001</v>
      </c>
      <c r="L1375" s="9">
        <f>K1375*Inputs!$B$5</f>
        <v>25.848480000000002</v>
      </c>
      <c r="M1375" s="10">
        <f>IF(AND(OR(C1375=1,C1375=2,C1375=12),G1375&gt;=Inputs!$B$8,G1375&lt;=Inputs!$B$9,K1375&lt;=Inputs!$B$10),1,0)</f>
        <v>0</v>
      </c>
      <c r="N1375" s="9">
        <f>Inputs!$B$4</f>
        <v>54.991999999999997</v>
      </c>
      <c r="O1375" s="9">
        <f>IF(M1375=1,Inputs!$B$6,Inputs!$B$4)</f>
        <v>54.991999999999997</v>
      </c>
      <c r="P1375" s="9">
        <f>IF(M1375=1,Inputs!$B$7,Inputs!$B$4)</f>
        <v>54.991999999999997</v>
      </c>
      <c r="Q1375" s="9">
        <f>MAX(0,Inputs!$B$4-O1375)</f>
        <v>0</v>
      </c>
      <c r="R1375" s="9">
        <f>MAX(0,Inputs!$B$4-P1375)</f>
        <v>0</v>
      </c>
    </row>
    <row r="1376" spans="1:18" ht="15" customHeight="1">
      <c r="A1376" s="4">
        <v>44619.25</v>
      </c>
      <c r="B1376" s="5">
        <v>44619</v>
      </c>
      <c r="C1376" s="6">
        <v>2</v>
      </c>
      <c r="D1376" s="7" t="s">
        <v>27</v>
      </c>
      <c r="E1376" s="7" t="s">
        <v>19</v>
      </c>
      <c r="F1376" s="7" t="s">
        <v>21</v>
      </c>
      <c r="G1376" s="6">
        <v>6</v>
      </c>
      <c r="H1376" s="8">
        <v>3.2639999999999998</v>
      </c>
      <c r="I1376" s="8">
        <v>27.076000000000001</v>
      </c>
      <c r="J1376" s="8">
        <v>0.94120000000000004</v>
      </c>
      <c r="K1376" s="8">
        <v>25.675000000000001</v>
      </c>
      <c r="L1376" s="9">
        <f>K1376*Inputs!$B$5</f>
        <v>25.1615</v>
      </c>
      <c r="M1376" s="10">
        <f>IF(AND(OR(C1376=1,C1376=2,C1376=12),G1376&gt;=Inputs!$B$8,G1376&lt;=Inputs!$B$9,K1376&lt;=Inputs!$B$10),1,0)</f>
        <v>0</v>
      </c>
      <c r="N1376" s="9">
        <f>Inputs!$B$4</f>
        <v>54.991999999999997</v>
      </c>
      <c r="O1376" s="9">
        <f>IF(M1376=1,Inputs!$B$6,Inputs!$B$4)</f>
        <v>54.991999999999997</v>
      </c>
      <c r="P1376" s="9">
        <f>IF(M1376=1,Inputs!$B$7,Inputs!$B$4)</f>
        <v>54.991999999999997</v>
      </c>
      <c r="Q1376" s="9">
        <f>MAX(0,Inputs!$B$4-O1376)</f>
        <v>0</v>
      </c>
      <c r="R1376" s="9">
        <f>MAX(0,Inputs!$B$4-P1376)</f>
        <v>0</v>
      </c>
    </row>
    <row r="1377" spans="1:18" ht="15" customHeight="1">
      <c r="A1377" s="4">
        <v>44619.291666666701</v>
      </c>
      <c r="B1377" s="5">
        <v>44619</v>
      </c>
      <c r="C1377" s="6">
        <v>2</v>
      </c>
      <c r="D1377" s="7" t="s">
        <v>27</v>
      </c>
      <c r="E1377" s="7" t="s">
        <v>19</v>
      </c>
      <c r="F1377" s="7" t="s">
        <v>21</v>
      </c>
      <c r="G1377" s="6">
        <v>7</v>
      </c>
      <c r="H1377" s="8">
        <v>3.2639999999999998</v>
      </c>
      <c r="I1377" s="8">
        <v>27.076000000000001</v>
      </c>
      <c r="J1377" s="8">
        <v>0.85289999999999999</v>
      </c>
      <c r="K1377" s="8">
        <v>23.574000000000002</v>
      </c>
      <c r="L1377" s="9">
        <f>K1377*Inputs!$B$5</f>
        <v>23.102520000000002</v>
      </c>
      <c r="M1377" s="10">
        <f>IF(AND(OR(C1377=1,C1377=2,C1377=12),G1377&gt;=Inputs!$B$8,G1377&lt;=Inputs!$B$9,K1377&lt;=Inputs!$B$10),1,0)</f>
        <v>0</v>
      </c>
      <c r="N1377" s="9">
        <f>Inputs!$B$4</f>
        <v>54.991999999999997</v>
      </c>
      <c r="O1377" s="9">
        <f>IF(M1377=1,Inputs!$B$6,Inputs!$B$4)</f>
        <v>54.991999999999997</v>
      </c>
      <c r="P1377" s="9">
        <f>IF(M1377=1,Inputs!$B$7,Inputs!$B$4)</f>
        <v>54.991999999999997</v>
      </c>
      <c r="Q1377" s="9">
        <f>MAX(0,Inputs!$B$4-O1377)</f>
        <v>0</v>
      </c>
      <c r="R1377" s="9">
        <f>MAX(0,Inputs!$B$4-P1377)</f>
        <v>0</v>
      </c>
    </row>
    <row r="1378" spans="1:18" ht="15" customHeight="1">
      <c r="A1378" s="4">
        <v>44619.333333333299</v>
      </c>
      <c r="B1378" s="5">
        <v>44619</v>
      </c>
      <c r="C1378" s="6">
        <v>2</v>
      </c>
      <c r="D1378" s="7" t="s">
        <v>27</v>
      </c>
      <c r="E1378" s="7" t="s">
        <v>19</v>
      </c>
      <c r="F1378" s="7" t="s">
        <v>21</v>
      </c>
      <c r="G1378" s="6">
        <v>8</v>
      </c>
      <c r="H1378" s="8">
        <v>3.2639999999999998</v>
      </c>
      <c r="I1378" s="8">
        <v>27.076000000000001</v>
      </c>
      <c r="J1378" s="8">
        <v>0.76470000000000005</v>
      </c>
      <c r="K1378" s="8">
        <v>21.472999999999999</v>
      </c>
      <c r="L1378" s="9">
        <f>K1378*Inputs!$B$5</f>
        <v>21.04354</v>
      </c>
      <c r="M1378" s="10">
        <f>IF(AND(OR(C1378=1,C1378=2,C1378=12),G1378&gt;=Inputs!$B$8,G1378&lt;=Inputs!$B$9,K1378&lt;=Inputs!$B$10),1,0)</f>
        <v>0</v>
      </c>
      <c r="N1378" s="9">
        <f>Inputs!$B$4</f>
        <v>54.991999999999997</v>
      </c>
      <c r="O1378" s="9">
        <f>IF(M1378=1,Inputs!$B$6,Inputs!$B$4)</f>
        <v>54.991999999999997</v>
      </c>
      <c r="P1378" s="9">
        <f>IF(M1378=1,Inputs!$B$7,Inputs!$B$4)</f>
        <v>54.991999999999997</v>
      </c>
      <c r="Q1378" s="9">
        <f>MAX(0,Inputs!$B$4-O1378)</f>
        <v>0</v>
      </c>
      <c r="R1378" s="9">
        <f>MAX(0,Inputs!$B$4-P1378)</f>
        <v>0</v>
      </c>
    </row>
    <row r="1379" spans="1:18" ht="15" customHeight="1">
      <c r="A1379" s="4">
        <v>44619.375</v>
      </c>
      <c r="B1379" s="5">
        <v>44619</v>
      </c>
      <c r="C1379" s="6">
        <v>2</v>
      </c>
      <c r="D1379" s="7" t="s">
        <v>27</v>
      </c>
      <c r="E1379" s="7" t="s">
        <v>19</v>
      </c>
      <c r="F1379" s="7" t="s">
        <v>21</v>
      </c>
      <c r="G1379" s="6">
        <v>9</v>
      </c>
      <c r="H1379" s="8">
        <v>3.2639999999999998</v>
      </c>
      <c r="I1379" s="8">
        <v>27.076000000000001</v>
      </c>
      <c r="J1379" s="8">
        <v>0.73529999999999995</v>
      </c>
      <c r="K1379" s="8">
        <v>20.773</v>
      </c>
      <c r="L1379" s="9">
        <f>K1379*Inputs!$B$5</f>
        <v>20.35754</v>
      </c>
      <c r="M1379" s="10">
        <f>IF(AND(OR(C1379=1,C1379=2,C1379=12),G1379&gt;=Inputs!$B$8,G1379&lt;=Inputs!$B$9,K1379&lt;=Inputs!$B$10),1,0)</f>
        <v>0</v>
      </c>
      <c r="N1379" s="9">
        <f>Inputs!$B$4</f>
        <v>54.991999999999997</v>
      </c>
      <c r="O1379" s="9">
        <f>IF(M1379=1,Inputs!$B$6,Inputs!$B$4)</f>
        <v>54.991999999999997</v>
      </c>
      <c r="P1379" s="9">
        <f>IF(M1379=1,Inputs!$B$7,Inputs!$B$4)</f>
        <v>54.991999999999997</v>
      </c>
      <c r="Q1379" s="9">
        <f>MAX(0,Inputs!$B$4-O1379)</f>
        <v>0</v>
      </c>
      <c r="R1379" s="9">
        <f>MAX(0,Inputs!$B$4-P1379)</f>
        <v>0</v>
      </c>
    </row>
    <row r="1380" spans="1:18" ht="15" customHeight="1">
      <c r="A1380" s="4">
        <v>44619.416666666701</v>
      </c>
      <c r="B1380" s="5">
        <v>44619</v>
      </c>
      <c r="C1380" s="6">
        <v>2</v>
      </c>
      <c r="D1380" s="7" t="s">
        <v>27</v>
      </c>
      <c r="E1380" s="7" t="s">
        <v>19</v>
      </c>
      <c r="F1380" s="7" t="s">
        <v>21</v>
      </c>
      <c r="G1380" s="6">
        <v>10</v>
      </c>
      <c r="H1380" s="8">
        <v>3.2639999999999998</v>
      </c>
      <c r="I1380" s="8">
        <v>27.076000000000001</v>
      </c>
      <c r="J1380" s="8">
        <v>0.70589999999999997</v>
      </c>
      <c r="K1380" s="8">
        <v>20.071999999999999</v>
      </c>
      <c r="L1380" s="9">
        <f>K1380*Inputs!$B$5</f>
        <v>19.670559999999998</v>
      </c>
      <c r="M1380" s="10">
        <f>IF(AND(OR(C1380=1,C1380=2,C1380=12),G1380&gt;=Inputs!$B$8,G1380&lt;=Inputs!$B$9,K1380&lt;=Inputs!$B$10),1,0)</f>
        <v>0</v>
      </c>
      <c r="N1380" s="9">
        <f>Inputs!$B$4</f>
        <v>54.991999999999997</v>
      </c>
      <c r="O1380" s="9">
        <f>IF(M1380=1,Inputs!$B$6,Inputs!$B$4)</f>
        <v>54.991999999999997</v>
      </c>
      <c r="P1380" s="9">
        <f>IF(M1380=1,Inputs!$B$7,Inputs!$B$4)</f>
        <v>54.991999999999997</v>
      </c>
      <c r="Q1380" s="9">
        <f>MAX(0,Inputs!$B$4-O1380)</f>
        <v>0</v>
      </c>
      <c r="R1380" s="9">
        <f>MAX(0,Inputs!$B$4-P1380)</f>
        <v>0</v>
      </c>
    </row>
    <row r="1381" spans="1:18" ht="15" customHeight="1">
      <c r="A1381" s="4">
        <v>44619.458333333299</v>
      </c>
      <c r="B1381" s="5">
        <v>44619</v>
      </c>
      <c r="C1381" s="6">
        <v>2</v>
      </c>
      <c r="D1381" s="7" t="s">
        <v>27</v>
      </c>
      <c r="E1381" s="7" t="s">
        <v>19</v>
      </c>
      <c r="F1381" s="7" t="s">
        <v>21</v>
      </c>
      <c r="G1381" s="6">
        <v>11</v>
      </c>
      <c r="H1381" s="8">
        <v>3.2639999999999998</v>
      </c>
      <c r="I1381" s="8">
        <v>27.076000000000001</v>
      </c>
      <c r="J1381" s="8">
        <v>0.61760000000000004</v>
      </c>
      <c r="K1381" s="8">
        <v>17.971</v>
      </c>
      <c r="L1381" s="9">
        <f>K1381*Inputs!$B$5</f>
        <v>17.61158</v>
      </c>
      <c r="M1381" s="10">
        <f>IF(AND(OR(C1381=1,C1381=2,C1381=12),G1381&gt;=Inputs!$B$8,G1381&lt;=Inputs!$B$9,K1381&lt;=Inputs!$B$10),1,0)</f>
        <v>0</v>
      </c>
      <c r="N1381" s="9">
        <f>Inputs!$B$4</f>
        <v>54.991999999999997</v>
      </c>
      <c r="O1381" s="9">
        <f>IF(M1381=1,Inputs!$B$6,Inputs!$B$4)</f>
        <v>54.991999999999997</v>
      </c>
      <c r="P1381" s="9">
        <f>IF(M1381=1,Inputs!$B$7,Inputs!$B$4)</f>
        <v>54.991999999999997</v>
      </c>
      <c r="Q1381" s="9">
        <f>MAX(0,Inputs!$B$4-O1381)</f>
        <v>0</v>
      </c>
      <c r="R1381" s="9">
        <f>MAX(0,Inputs!$B$4-P1381)</f>
        <v>0</v>
      </c>
    </row>
    <row r="1382" spans="1:18" ht="15" customHeight="1">
      <c r="A1382" s="4">
        <v>44619.5</v>
      </c>
      <c r="B1382" s="5">
        <v>44619</v>
      </c>
      <c r="C1382" s="6">
        <v>2</v>
      </c>
      <c r="D1382" s="7" t="s">
        <v>27</v>
      </c>
      <c r="E1382" s="7" t="s">
        <v>19</v>
      </c>
      <c r="F1382" s="7" t="s">
        <v>21</v>
      </c>
      <c r="G1382" s="6">
        <v>12</v>
      </c>
      <c r="H1382" s="8">
        <v>3.2639999999999998</v>
      </c>
      <c r="I1382" s="8">
        <v>27.076000000000001</v>
      </c>
      <c r="J1382" s="8">
        <v>0.52939999999999998</v>
      </c>
      <c r="K1382" s="8">
        <v>15.87</v>
      </c>
      <c r="L1382" s="9">
        <f>K1382*Inputs!$B$5</f>
        <v>15.552599999999998</v>
      </c>
      <c r="M1382" s="10">
        <f>IF(AND(OR(C1382=1,C1382=2,C1382=12),G1382&gt;=Inputs!$B$8,G1382&lt;=Inputs!$B$9,K1382&lt;=Inputs!$B$10),1,0)</f>
        <v>0</v>
      </c>
      <c r="N1382" s="9">
        <f>Inputs!$B$4</f>
        <v>54.991999999999997</v>
      </c>
      <c r="O1382" s="9">
        <f>IF(M1382=1,Inputs!$B$6,Inputs!$B$4)</f>
        <v>54.991999999999997</v>
      </c>
      <c r="P1382" s="9">
        <f>IF(M1382=1,Inputs!$B$7,Inputs!$B$4)</f>
        <v>54.991999999999997</v>
      </c>
      <c r="Q1382" s="9">
        <f>MAX(0,Inputs!$B$4-O1382)</f>
        <v>0</v>
      </c>
      <c r="R1382" s="9">
        <f>MAX(0,Inputs!$B$4-P1382)</f>
        <v>0</v>
      </c>
    </row>
    <row r="1383" spans="1:18" ht="15" customHeight="1">
      <c r="A1383" s="4">
        <v>44619.541666666701</v>
      </c>
      <c r="B1383" s="5">
        <v>44619</v>
      </c>
      <c r="C1383" s="6">
        <v>2</v>
      </c>
      <c r="D1383" s="7" t="s">
        <v>27</v>
      </c>
      <c r="E1383" s="7" t="s">
        <v>19</v>
      </c>
      <c r="F1383" s="7" t="s">
        <v>21</v>
      </c>
      <c r="G1383" s="6">
        <v>13</v>
      </c>
      <c r="H1383" s="8">
        <v>3.2639999999999998</v>
      </c>
      <c r="I1383" s="8">
        <v>27.076000000000001</v>
      </c>
      <c r="J1383" s="8">
        <v>0.47060000000000002</v>
      </c>
      <c r="K1383" s="8">
        <v>14.47</v>
      </c>
      <c r="L1383" s="9">
        <f>K1383*Inputs!$B$5</f>
        <v>14.1806</v>
      </c>
      <c r="M1383" s="10">
        <f>IF(AND(OR(C1383=1,C1383=2,C1383=12),G1383&gt;=Inputs!$B$8,G1383&lt;=Inputs!$B$9,K1383&lt;=Inputs!$B$10),1,0)</f>
        <v>0</v>
      </c>
      <c r="N1383" s="9">
        <f>Inputs!$B$4</f>
        <v>54.991999999999997</v>
      </c>
      <c r="O1383" s="9">
        <f>IF(M1383=1,Inputs!$B$6,Inputs!$B$4)</f>
        <v>54.991999999999997</v>
      </c>
      <c r="P1383" s="9">
        <f>IF(M1383=1,Inputs!$B$7,Inputs!$B$4)</f>
        <v>54.991999999999997</v>
      </c>
      <c r="Q1383" s="9">
        <f>MAX(0,Inputs!$B$4-O1383)</f>
        <v>0</v>
      </c>
      <c r="R1383" s="9">
        <f>MAX(0,Inputs!$B$4-P1383)</f>
        <v>0</v>
      </c>
    </row>
    <row r="1384" spans="1:18" ht="15" customHeight="1">
      <c r="A1384" s="4">
        <v>44619.583333333299</v>
      </c>
      <c r="B1384" s="5">
        <v>44619</v>
      </c>
      <c r="C1384" s="6">
        <v>2</v>
      </c>
      <c r="D1384" s="7" t="s">
        <v>27</v>
      </c>
      <c r="E1384" s="7" t="s">
        <v>19</v>
      </c>
      <c r="F1384" s="7" t="s">
        <v>21</v>
      </c>
      <c r="G1384" s="6">
        <v>14</v>
      </c>
      <c r="H1384" s="8">
        <v>3.2639999999999998</v>
      </c>
      <c r="I1384" s="8">
        <v>27.076000000000001</v>
      </c>
      <c r="J1384" s="8">
        <v>0.4118</v>
      </c>
      <c r="K1384" s="8">
        <v>13.069000000000001</v>
      </c>
      <c r="L1384" s="9">
        <f>K1384*Inputs!$B$5</f>
        <v>12.80762</v>
      </c>
      <c r="M1384" s="10">
        <f>IF(AND(OR(C1384=1,C1384=2,C1384=12),G1384&gt;=Inputs!$B$8,G1384&lt;=Inputs!$B$9,K1384&lt;=Inputs!$B$10),1,0)</f>
        <v>0</v>
      </c>
      <c r="N1384" s="9">
        <f>Inputs!$B$4</f>
        <v>54.991999999999997</v>
      </c>
      <c r="O1384" s="9">
        <f>IF(M1384=1,Inputs!$B$6,Inputs!$B$4)</f>
        <v>54.991999999999997</v>
      </c>
      <c r="P1384" s="9">
        <f>IF(M1384=1,Inputs!$B$7,Inputs!$B$4)</f>
        <v>54.991999999999997</v>
      </c>
      <c r="Q1384" s="9">
        <f>MAX(0,Inputs!$B$4-O1384)</f>
        <v>0</v>
      </c>
      <c r="R1384" s="9">
        <f>MAX(0,Inputs!$B$4-P1384)</f>
        <v>0</v>
      </c>
    </row>
    <row r="1385" spans="1:18" ht="15" customHeight="1">
      <c r="A1385" s="4">
        <v>44619.625</v>
      </c>
      <c r="B1385" s="5">
        <v>44619</v>
      </c>
      <c r="C1385" s="6">
        <v>2</v>
      </c>
      <c r="D1385" s="7" t="s">
        <v>27</v>
      </c>
      <c r="E1385" s="7" t="s">
        <v>19</v>
      </c>
      <c r="F1385" s="7" t="s">
        <v>21</v>
      </c>
      <c r="G1385" s="6">
        <v>15</v>
      </c>
      <c r="H1385" s="8">
        <v>3.2639999999999998</v>
      </c>
      <c r="I1385" s="8">
        <v>27.076000000000001</v>
      </c>
      <c r="J1385" s="8">
        <v>0.32350000000000001</v>
      </c>
      <c r="K1385" s="8">
        <v>10.968</v>
      </c>
      <c r="L1385" s="9">
        <f>K1385*Inputs!$B$5</f>
        <v>10.74864</v>
      </c>
      <c r="M1385" s="10">
        <f>IF(AND(OR(C1385=1,C1385=2,C1385=12),G1385&gt;=Inputs!$B$8,G1385&lt;=Inputs!$B$9,K1385&lt;=Inputs!$B$10),1,0)</f>
        <v>0</v>
      </c>
      <c r="N1385" s="9">
        <f>Inputs!$B$4</f>
        <v>54.991999999999997</v>
      </c>
      <c r="O1385" s="9">
        <f>IF(M1385=1,Inputs!$B$6,Inputs!$B$4)</f>
        <v>54.991999999999997</v>
      </c>
      <c r="P1385" s="9">
        <f>IF(M1385=1,Inputs!$B$7,Inputs!$B$4)</f>
        <v>54.991999999999997</v>
      </c>
      <c r="Q1385" s="9">
        <f>MAX(0,Inputs!$B$4-O1385)</f>
        <v>0</v>
      </c>
      <c r="R1385" s="9">
        <f>MAX(0,Inputs!$B$4-P1385)</f>
        <v>0</v>
      </c>
    </row>
    <row r="1386" spans="1:18" ht="15" customHeight="1">
      <c r="A1386" s="4">
        <v>44619.666666666701</v>
      </c>
      <c r="B1386" s="5">
        <v>44619</v>
      </c>
      <c r="C1386" s="6">
        <v>2</v>
      </c>
      <c r="D1386" s="7" t="s">
        <v>27</v>
      </c>
      <c r="E1386" s="7" t="s">
        <v>19</v>
      </c>
      <c r="F1386" s="7" t="s">
        <v>21</v>
      </c>
      <c r="G1386" s="6">
        <v>16</v>
      </c>
      <c r="H1386" s="8">
        <v>3.2639999999999998</v>
      </c>
      <c r="I1386" s="8">
        <v>27.076000000000001</v>
      </c>
      <c r="J1386" s="8">
        <v>0.23530000000000001</v>
      </c>
      <c r="K1386" s="8">
        <v>8.8670000000000009</v>
      </c>
      <c r="L1386" s="9">
        <f>K1386*Inputs!$B$5</f>
        <v>8.6896599999999999</v>
      </c>
      <c r="M1386" s="10">
        <f>IF(AND(OR(C1386=1,C1386=2,C1386=12),G1386&gt;=Inputs!$B$8,G1386&lt;=Inputs!$B$9,K1386&lt;=Inputs!$B$10),1,0)</f>
        <v>0</v>
      </c>
      <c r="N1386" s="9">
        <f>Inputs!$B$4</f>
        <v>54.991999999999997</v>
      </c>
      <c r="O1386" s="9">
        <f>IF(M1386=1,Inputs!$B$6,Inputs!$B$4)</f>
        <v>54.991999999999997</v>
      </c>
      <c r="P1386" s="9">
        <f>IF(M1386=1,Inputs!$B$7,Inputs!$B$4)</f>
        <v>54.991999999999997</v>
      </c>
      <c r="Q1386" s="9">
        <f>MAX(0,Inputs!$B$4-O1386)</f>
        <v>0</v>
      </c>
      <c r="R1386" s="9">
        <f>MAX(0,Inputs!$B$4-P1386)</f>
        <v>0</v>
      </c>
    </row>
    <row r="1387" spans="1:18" ht="15" customHeight="1">
      <c r="A1387" s="4">
        <v>44619.708333333299</v>
      </c>
      <c r="B1387" s="5">
        <v>44619</v>
      </c>
      <c r="C1387" s="6">
        <v>2</v>
      </c>
      <c r="D1387" s="7" t="s">
        <v>27</v>
      </c>
      <c r="E1387" s="7" t="s">
        <v>19</v>
      </c>
      <c r="F1387" s="7" t="s">
        <v>21</v>
      </c>
      <c r="G1387" s="6">
        <v>17</v>
      </c>
      <c r="H1387" s="8">
        <v>3.2639999999999998</v>
      </c>
      <c r="I1387" s="8">
        <v>27.076000000000001</v>
      </c>
      <c r="J1387" s="8">
        <v>0.1176</v>
      </c>
      <c r="K1387" s="8">
        <v>6.0650000000000004</v>
      </c>
      <c r="L1387" s="9">
        <f>K1387*Inputs!$B$5</f>
        <v>5.9437000000000006</v>
      </c>
      <c r="M1387" s="10">
        <f>IF(AND(OR(C1387=1,C1387=2,C1387=12),G1387&gt;=Inputs!$B$8,G1387&lt;=Inputs!$B$9,K1387&lt;=Inputs!$B$10),1,0)</f>
        <v>0</v>
      </c>
      <c r="N1387" s="9">
        <f>Inputs!$B$4</f>
        <v>54.991999999999997</v>
      </c>
      <c r="O1387" s="9">
        <f>IF(M1387=1,Inputs!$B$6,Inputs!$B$4)</f>
        <v>54.991999999999997</v>
      </c>
      <c r="P1387" s="9">
        <f>IF(M1387=1,Inputs!$B$7,Inputs!$B$4)</f>
        <v>54.991999999999997</v>
      </c>
      <c r="Q1387" s="9">
        <f>MAX(0,Inputs!$B$4-O1387)</f>
        <v>0</v>
      </c>
      <c r="R1387" s="9">
        <f>MAX(0,Inputs!$B$4-P1387)</f>
        <v>0</v>
      </c>
    </row>
    <row r="1388" spans="1:18" ht="15" customHeight="1">
      <c r="A1388" s="4">
        <v>44619.75</v>
      </c>
      <c r="B1388" s="5">
        <v>44619</v>
      </c>
      <c r="C1388" s="6">
        <v>2</v>
      </c>
      <c r="D1388" s="7" t="s">
        <v>27</v>
      </c>
      <c r="E1388" s="7" t="s">
        <v>19</v>
      </c>
      <c r="F1388" s="7" t="s">
        <v>21</v>
      </c>
      <c r="G1388" s="6">
        <v>18</v>
      </c>
      <c r="H1388" s="8">
        <v>3.2639999999999998</v>
      </c>
      <c r="I1388" s="8">
        <v>27.076000000000001</v>
      </c>
      <c r="J1388" s="8">
        <v>0</v>
      </c>
      <c r="K1388" s="8">
        <v>3.2639999999999998</v>
      </c>
      <c r="L1388" s="9">
        <f>K1388*Inputs!$B$5</f>
        <v>3.1987199999999998</v>
      </c>
      <c r="M1388" s="10">
        <f>IF(AND(OR(C1388=1,C1388=2,C1388=12),G1388&gt;=Inputs!$B$8,G1388&lt;=Inputs!$B$9,K1388&lt;=Inputs!$B$10),1,0)</f>
        <v>0</v>
      </c>
      <c r="N1388" s="9">
        <f>Inputs!$B$4</f>
        <v>54.991999999999997</v>
      </c>
      <c r="O1388" s="9">
        <f>IF(M1388=1,Inputs!$B$6,Inputs!$B$4)</f>
        <v>54.991999999999997</v>
      </c>
      <c r="P1388" s="9">
        <f>IF(M1388=1,Inputs!$B$7,Inputs!$B$4)</f>
        <v>54.991999999999997</v>
      </c>
      <c r="Q1388" s="9">
        <f>MAX(0,Inputs!$B$4-O1388)</f>
        <v>0</v>
      </c>
      <c r="R1388" s="9">
        <f>MAX(0,Inputs!$B$4-P1388)</f>
        <v>0</v>
      </c>
    </row>
    <row r="1389" spans="1:18" ht="15" customHeight="1">
      <c r="A1389" s="4">
        <v>44619.791666666701</v>
      </c>
      <c r="B1389" s="5">
        <v>44619</v>
      </c>
      <c r="C1389" s="6">
        <v>2</v>
      </c>
      <c r="D1389" s="7" t="s">
        <v>27</v>
      </c>
      <c r="E1389" s="7" t="s">
        <v>19</v>
      </c>
      <c r="F1389" s="7" t="s">
        <v>21</v>
      </c>
      <c r="G1389" s="6">
        <v>19</v>
      </c>
      <c r="H1389" s="8">
        <v>3.2639999999999998</v>
      </c>
      <c r="I1389" s="8">
        <v>27.076000000000001</v>
      </c>
      <c r="J1389" s="8">
        <v>2.9399999999999999E-2</v>
      </c>
      <c r="K1389" s="8">
        <v>3.964</v>
      </c>
      <c r="L1389" s="9">
        <f>K1389*Inputs!$B$5</f>
        <v>3.8847199999999997</v>
      </c>
      <c r="M1389" s="10">
        <f>IF(AND(OR(C1389=1,C1389=2,C1389=12),G1389&gt;=Inputs!$B$8,G1389&lt;=Inputs!$B$9,K1389&lt;=Inputs!$B$10),1,0)</f>
        <v>0</v>
      </c>
      <c r="N1389" s="9">
        <f>Inputs!$B$4</f>
        <v>54.991999999999997</v>
      </c>
      <c r="O1389" s="9">
        <f>IF(M1389=1,Inputs!$B$6,Inputs!$B$4)</f>
        <v>54.991999999999997</v>
      </c>
      <c r="P1389" s="9">
        <f>IF(M1389=1,Inputs!$B$7,Inputs!$B$4)</f>
        <v>54.991999999999997</v>
      </c>
      <c r="Q1389" s="9">
        <f>MAX(0,Inputs!$B$4-O1389)</f>
        <v>0</v>
      </c>
      <c r="R1389" s="9">
        <f>MAX(0,Inputs!$B$4-P1389)</f>
        <v>0</v>
      </c>
    </row>
    <row r="1390" spans="1:18" ht="15" customHeight="1">
      <c r="A1390" s="4">
        <v>44619.833333333299</v>
      </c>
      <c r="B1390" s="5">
        <v>44619</v>
      </c>
      <c r="C1390" s="6">
        <v>2</v>
      </c>
      <c r="D1390" s="7" t="s">
        <v>27</v>
      </c>
      <c r="E1390" s="7" t="s">
        <v>19</v>
      </c>
      <c r="F1390" s="7" t="s">
        <v>21</v>
      </c>
      <c r="G1390" s="6">
        <v>20</v>
      </c>
      <c r="H1390" s="8">
        <v>3.2639999999999998</v>
      </c>
      <c r="I1390" s="8">
        <v>27.076000000000001</v>
      </c>
      <c r="J1390" s="8">
        <v>5.8799999999999998E-2</v>
      </c>
      <c r="K1390" s="8">
        <v>4.665</v>
      </c>
      <c r="L1390" s="9">
        <f>K1390*Inputs!$B$5</f>
        <v>4.5716999999999999</v>
      </c>
      <c r="M1390" s="10">
        <f>IF(AND(OR(C1390=1,C1390=2,C1390=12),G1390&gt;=Inputs!$B$8,G1390&lt;=Inputs!$B$9,K1390&lt;=Inputs!$B$10),1,0)</f>
        <v>0</v>
      </c>
      <c r="N1390" s="9">
        <f>Inputs!$B$4</f>
        <v>54.991999999999997</v>
      </c>
      <c r="O1390" s="9">
        <f>IF(M1390=1,Inputs!$B$6,Inputs!$B$4)</f>
        <v>54.991999999999997</v>
      </c>
      <c r="P1390" s="9">
        <f>IF(M1390=1,Inputs!$B$7,Inputs!$B$4)</f>
        <v>54.991999999999997</v>
      </c>
      <c r="Q1390" s="9">
        <f>MAX(0,Inputs!$B$4-O1390)</f>
        <v>0</v>
      </c>
      <c r="R1390" s="9">
        <f>MAX(0,Inputs!$B$4-P1390)</f>
        <v>0</v>
      </c>
    </row>
    <row r="1391" spans="1:18" ht="15" customHeight="1">
      <c r="A1391" s="4">
        <v>44619.875</v>
      </c>
      <c r="B1391" s="5">
        <v>44619</v>
      </c>
      <c r="C1391" s="6">
        <v>2</v>
      </c>
      <c r="D1391" s="7" t="s">
        <v>27</v>
      </c>
      <c r="E1391" s="7" t="s">
        <v>19</v>
      </c>
      <c r="F1391" s="7" t="s">
        <v>21</v>
      </c>
      <c r="G1391" s="6">
        <v>21</v>
      </c>
      <c r="H1391" s="8">
        <v>3.2639999999999998</v>
      </c>
      <c r="I1391" s="8">
        <v>27.076000000000001</v>
      </c>
      <c r="J1391" s="8">
        <v>0.23530000000000001</v>
      </c>
      <c r="K1391" s="8">
        <v>8.8670000000000009</v>
      </c>
      <c r="L1391" s="9">
        <f>K1391*Inputs!$B$5</f>
        <v>8.6896599999999999</v>
      </c>
      <c r="M1391" s="10">
        <f>IF(AND(OR(C1391=1,C1391=2,C1391=12),G1391&gt;=Inputs!$B$8,G1391&lt;=Inputs!$B$9,K1391&lt;=Inputs!$B$10),1,0)</f>
        <v>0</v>
      </c>
      <c r="N1391" s="9">
        <f>Inputs!$B$4</f>
        <v>54.991999999999997</v>
      </c>
      <c r="O1391" s="9">
        <f>IF(M1391=1,Inputs!$B$6,Inputs!$B$4)</f>
        <v>54.991999999999997</v>
      </c>
      <c r="P1391" s="9">
        <f>IF(M1391=1,Inputs!$B$7,Inputs!$B$4)</f>
        <v>54.991999999999997</v>
      </c>
      <c r="Q1391" s="9">
        <f>MAX(0,Inputs!$B$4-O1391)</f>
        <v>0</v>
      </c>
      <c r="R1391" s="9">
        <f>MAX(0,Inputs!$B$4-P1391)</f>
        <v>0</v>
      </c>
    </row>
    <row r="1392" spans="1:18" ht="15" customHeight="1">
      <c r="A1392" s="4">
        <v>44619.916666666701</v>
      </c>
      <c r="B1392" s="5">
        <v>44619</v>
      </c>
      <c r="C1392" s="6">
        <v>2</v>
      </c>
      <c r="D1392" s="7" t="s">
        <v>27</v>
      </c>
      <c r="E1392" s="7" t="s">
        <v>19</v>
      </c>
      <c r="F1392" s="7" t="s">
        <v>21</v>
      </c>
      <c r="G1392" s="6">
        <v>22</v>
      </c>
      <c r="H1392" s="8">
        <v>3.2639999999999998</v>
      </c>
      <c r="I1392" s="8">
        <v>27.076000000000001</v>
      </c>
      <c r="J1392" s="8">
        <v>0.47060000000000002</v>
      </c>
      <c r="K1392" s="8">
        <v>14.47</v>
      </c>
      <c r="L1392" s="9">
        <f>K1392*Inputs!$B$5</f>
        <v>14.1806</v>
      </c>
      <c r="M1392" s="10">
        <f>IF(AND(OR(C1392=1,C1392=2,C1392=12),G1392&gt;=Inputs!$B$8,G1392&lt;=Inputs!$B$9,K1392&lt;=Inputs!$B$10),1,0)</f>
        <v>0</v>
      </c>
      <c r="N1392" s="9">
        <f>Inputs!$B$4</f>
        <v>54.991999999999997</v>
      </c>
      <c r="O1392" s="9">
        <f>IF(M1392=1,Inputs!$B$6,Inputs!$B$4)</f>
        <v>54.991999999999997</v>
      </c>
      <c r="P1392" s="9">
        <f>IF(M1392=1,Inputs!$B$7,Inputs!$B$4)</f>
        <v>54.991999999999997</v>
      </c>
      <c r="Q1392" s="9">
        <f>MAX(0,Inputs!$B$4-O1392)</f>
        <v>0</v>
      </c>
      <c r="R1392" s="9">
        <f>MAX(0,Inputs!$B$4-P1392)</f>
        <v>0</v>
      </c>
    </row>
    <row r="1393" spans="1:18" ht="15" customHeight="1">
      <c r="A1393" s="4">
        <v>44619.958333333299</v>
      </c>
      <c r="B1393" s="5">
        <v>44619</v>
      </c>
      <c r="C1393" s="6">
        <v>2</v>
      </c>
      <c r="D1393" s="7" t="s">
        <v>27</v>
      </c>
      <c r="E1393" s="7" t="s">
        <v>19</v>
      </c>
      <c r="F1393" s="7" t="s">
        <v>21</v>
      </c>
      <c r="G1393" s="6">
        <v>23</v>
      </c>
      <c r="H1393" s="8">
        <v>3.2639999999999998</v>
      </c>
      <c r="I1393" s="8">
        <v>27.076000000000001</v>
      </c>
      <c r="J1393" s="8">
        <v>0.70589999999999997</v>
      </c>
      <c r="K1393" s="8">
        <v>20.071999999999999</v>
      </c>
      <c r="L1393" s="9">
        <f>K1393*Inputs!$B$5</f>
        <v>19.670559999999998</v>
      </c>
      <c r="M1393" s="10">
        <f>IF(AND(OR(C1393=1,C1393=2,C1393=12),G1393&gt;=Inputs!$B$8,G1393&lt;=Inputs!$B$9,K1393&lt;=Inputs!$B$10),1,0)</f>
        <v>0</v>
      </c>
      <c r="N1393" s="9">
        <f>Inputs!$B$4</f>
        <v>54.991999999999997</v>
      </c>
      <c r="O1393" s="9">
        <f>IF(M1393=1,Inputs!$B$6,Inputs!$B$4)</f>
        <v>54.991999999999997</v>
      </c>
      <c r="P1393" s="9">
        <f>IF(M1393=1,Inputs!$B$7,Inputs!$B$4)</f>
        <v>54.991999999999997</v>
      </c>
      <c r="Q1393" s="9">
        <f>MAX(0,Inputs!$B$4-O1393)</f>
        <v>0</v>
      </c>
      <c r="R1393" s="9">
        <f>MAX(0,Inputs!$B$4-P1393)</f>
        <v>0</v>
      </c>
    </row>
    <row r="1394" spans="1:18" ht="15" customHeight="1">
      <c r="A1394" s="4">
        <v>44620</v>
      </c>
      <c r="B1394" s="5">
        <v>44620</v>
      </c>
      <c r="C1394" s="6">
        <v>2</v>
      </c>
      <c r="D1394" s="7" t="s">
        <v>27</v>
      </c>
      <c r="E1394" s="7" t="s">
        <v>19</v>
      </c>
      <c r="F1394" s="7" t="s">
        <v>22</v>
      </c>
      <c r="G1394" s="6">
        <v>0</v>
      </c>
      <c r="H1394" s="8">
        <v>2.5190000000000001</v>
      </c>
      <c r="I1394" s="8">
        <v>24.445</v>
      </c>
      <c r="J1394" s="8">
        <v>0.70830000000000004</v>
      </c>
      <c r="K1394" s="8">
        <v>18.05</v>
      </c>
      <c r="L1394" s="9">
        <f>K1394*Inputs!$B$5</f>
        <v>17.689</v>
      </c>
      <c r="M1394" s="10">
        <f>IF(AND(OR(C1394=1,C1394=2,C1394=12),G1394&gt;=Inputs!$B$8,G1394&lt;=Inputs!$B$9,K1394&lt;=Inputs!$B$10),1,0)</f>
        <v>0</v>
      </c>
      <c r="N1394" s="9">
        <f>Inputs!$B$4</f>
        <v>54.991999999999997</v>
      </c>
      <c r="O1394" s="9">
        <f>IF(M1394=1,Inputs!$B$6,Inputs!$B$4)</f>
        <v>54.991999999999997</v>
      </c>
      <c r="P1394" s="9">
        <f>IF(M1394=1,Inputs!$B$7,Inputs!$B$4)</f>
        <v>54.991999999999997</v>
      </c>
      <c r="Q1394" s="9">
        <f>MAX(0,Inputs!$B$4-O1394)</f>
        <v>0</v>
      </c>
      <c r="R1394" s="9">
        <f>MAX(0,Inputs!$B$4-P1394)</f>
        <v>0</v>
      </c>
    </row>
    <row r="1395" spans="1:18" ht="15" customHeight="1">
      <c r="A1395" s="4">
        <v>44620.041666666701</v>
      </c>
      <c r="B1395" s="5">
        <v>44620</v>
      </c>
      <c r="C1395" s="6">
        <v>2</v>
      </c>
      <c r="D1395" s="7" t="s">
        <v>27</v>
      </c>
      <c r="E1395" s="7" t="s">
        <v>19</v>
      </c>
      <c r="F1395" s="7" t="s">
        <v>22</v>
      </c>
      <c r="G1395" s="6">
        <v>1</v>
      </c>
      <c r="H1395" s="8">
        <v>2.5190000000000001</v>
      </c>
      <c r="I1395" s="8">
        <v>24.445</v>
      </c>
      <c r="J1395" s="8">
        <v>0.79169999999999996</v>
      </c>
      <c r="K1395" s="8">
        <v>19.876999999999999</v>
      </c>
      <c r="L1395" s="9">
        <f>K1395*Inputs!$B$5</f>
        <v>19.47946</v>
      </c>
      <c r="M1395" s="10">
        <f>IF(AND(OR(C1395=1,C1395=2,C1395=12),G1395&gt;=Inputs!$B$8,G1395&lt;=Inputs!$B$9,K1395&lt;=Inputs!$B$10),1,0)</f>
        <v>0</v>
      </c>
      <c r="N1395" s="9">
        <f>Inputs!$B$4</f>
        <v>54.991999999999997</v>
      </c>
      <c r="O1395" s="9">
        <f>IF(M1395=1,Inputs!$B$6,Inputs!$B$4)</f>
        <v>54.991999999999997</v>
      </c>
      <c r="P1395" s="9">
        <f>IF(M1395=1,Inputs!$B$7,Inputs!$B$4)</f>
        <v>54.991999999999997</v>
      </c>
      <c r="Q1395" s="9">
        <f>MAX(0,Inputs!$B$4-O1395)</f>
        <v>0</v>
      </c>
      <c r="R1395" s="9">
        <f>MAX(0,Inputs!$B$4-P1395)</f>
        <v>0</v>
      </c>
    </row>
    <row r="1396" spans="1:18" ht="15" customHeight="1">
      <c r="A1396" s="4">
        <v>44620.083333333299</v>
      </c>
      <c r="B1396" s="5">
        <v>44620</v>
      </c>
      <c r="C1396" s="6">
        <v>2</v>
      </c>
      <c r="D1396" s="7" t="s">
        <v>27</v>
      </c>
      <c r="E1396" s="7" t="s">
        <v>19</v>
      </c>
      <c r="F1396" s="7" t="s">
        <v>22</v>
      </c>
      <c r="G1396" s="6">
        <v>2</v>
      </c>
      <c r="H1396" s="8">
        <v>2.5190000000000001</v>
      </c>
      <c r="I1396" s="8">
        <v>24.445</v>
      </c>
      <c r="J1396" s="8">
        <v>0.875</v>
      </c>
      <c r="K1396" s="8">
        <v>21.704000000000001</v>
      </c>
      <c r="L1396" s="9">
        <f>K1396*Inputs!$B$5</f>
        <v>21.269919999999999</v>
      </c>
      <c r="M1396" s="10">
        <f>IF(AND(OR(C1396=1,C1396=2,C1396=12),G1396&gt;=Inputs!$B$8,G1396&lt;=Inputs!$B$9,K1396&lt;=Inputs!$B$10),1,0)</f>
        <v>0</v>
      </c>
      <c r="N1396" s="9">
        <f>Inputs!$B$4</f>
        <v>54.991999999999997</v>
      </c>
      <c r="O1396" s="9">
        <f>IF(M1396=1,Inputs!$B$6,Inputs!$B$4)</f>
        <v>54.991999999999997</v>
      </c>
      <c r="P1396" s="9">
        <f>IF(M1396=1,Inputs!$B$7,Inputs!$B$4)</f>
        <v>54.991999999999997</v>
      </c>
      <c r="Q1396" s="9">
        <f>MAX(0,Inputs!$B$4-O1396)</f>
        <v>0</v>
      </c>
      <c r="R1396" s="9">
        <f>MAX(0,Inputs!$B$4-P1396)</f>
        <v>0</v>
      </c>
    </row>
    <row r="1397" spans="1:18" ht="15" customHeight="1">
      <c r="A1397" s="4">
        <v>44620.125</v>
      </c>
      <c r="B1397" s="5">
        <v>44620</v>
      </c>
      <c r="C1397" s="6">
        <v>2</v>
      </c>
      <c r="D1397" s="7" t="s">
        <v>27</v>
      </c>
      <c r="E1397" s="7" t="s">
        <v>19</v>
      </c>
      <c r="F1397" s="7" t="s">
        <v>22</v>
      </c>
      <c r="G1397" s="6">
        <v>3</v>
      </c>
      <c r="H1397" s="8">
        <v>2.5190000000000001</v>
      </c>
      <c r="I1397" s="8">
        <v>24.445</v>
      </c>
      <c r="J1397" s="8">
        <v>0.9375</v>
      </c>
      <c r="K1397" s="8">
        <v>23.074999999999999</v>
      </c>
      <c r="L1397" s="9">
        <f>K1397*Inputs!$B$5</f>
        <v>22.613499999999998</v>
      </c>
      <c r="M1397" s="10">
        <f>IF(AND(OR(C1397=1,C1397=2,C1397=12),G1397&gt;=Inputs!$B$8,G1397&lt;=Inputs!$B$9,K1397&lt;=Inputs!$B$10),1,0)</f>
        <v>0</v>
      </c>
      <c r="N1397" s="9">
        <f>Inputs!$B$4</f>
        <v>54.991999999999997</v>
      </c>
      <c r="O1397" s="9">
        <f>IF(M1397=1,Inputs!$B$6,Inputs!$B$4)</f>
        <v>54.991999999999997</v>
      </c>
      <c r="P1397" s="9">
        <f>IF(M1397=1,Inputs!$B$7,Inputs!$B$4)</f>
        <v>54.991999999999997</v>
      </c>
      <c r="Q1397" s="9">
        <f>MAX(0,Inputs!$B$4-O1397)</f>
        <v>0</v>
      </c>
      <c r="R1397" s="9">
        <f>MAX(0,Inputs!$B$4-P1397)</f>
        <v>0</v>
      </c>
    </row>
    <row r="1398" spans="1:18" ht="15" customHeight="1">
      <c r="A1398" s="4">
        <v>44620.166666666701</v>
      </c>
      <c r="B1398" s="5">
        <v>44620</v>
      </c>
      <c r="C1398" s="6">
        <v>2</v>
      </c>
      <c r="D1398" s="7" t="s">
        <v>27</v>
      </c>
      <c r="E1398" s="7" t="s">
        <v>19</v>
      </c>
      <c r="F1398" s="7" t="s">
        <v>22</v>
      </c>
      <c r="G1398" s="6">
        <v>4</v>
      </c>
      <c r="H1398" s="8">
        <v>2.5190000000000001</v>
      </c>
      <c r="I1398" s="8">
        <v>24.445</v>
      </c>
      <c r="J1398" s="8">
        <v>1</v>
      </c>
      <c r="K1398" s="8">
        <v>24.445</v>
      </c>
      <c r="L1398" s="9">
        <f>K1398*Inputs!$B$5</f>
        <v>23.956099999999999</v>
      </c>
      <c r="M1398" s="10">
        <f>IF(AND(OR(C1398=1,C1398=2,C1398=12),G1398&gt;=Inputs!$B$8,G1398&lt;=Inputs!$B$9,K1398&lt;=Inputs!$B$10),1,0)</f>
        <v>0</v>
      </c>
      <c r="N1398" s="9">
        <f>Inputs!$B$4</f>
        <v>54.991999999999997</v>
      </c>
      <c r="O1398" s="9">
        <f>IF(M1398=1,Inputs!$B$6,Inputs!$B$4)</f>
        <v>54.991999999999997</v>
      </c>
      <c r="P1398" s="9">
        <f>IF(M1398=1,Inputs!$B$7,Inputs!$B$4)</f>
        <v>54.991999999999997</v>
      </c>
      <c r="Q1398" s="9">
        <f>MAX(0,Inputs!$B$4-O1398)</f>
        <v>0</v>
      </c>
      <c r="R1398" s="9">
        <f>MAX(0,Inputs!$B$4-P1398)</f>
        <v>0</v>
      </c>
    </row>
    <row r="1399" spans="1:18" ht="15" customHeight="1">
      <c r="A1399" s="4">
        <v>44620.208333333299</v>
      </c>
      <c r="B1399" s="5">
        <v>44620</v>
      </c>
      <c r="C1399" s="6">
        <v>2</v>
      </c>
      <c r="D1399" s="7" t="s">
        <v>27</v>
      </c>
      <c r="E1399" s="7" t="s">
        <v>19</v>
      </c>
      <c r="F1399" s="7" t="s">
        <v>22</v>
      </c>
      <c r="G1399" s="6">
        <v>5</v>
      </c>
      <c r="H1399" s="8">
        <v>2.5190000000000001</v>
      </c>
      <c r="I1399" s="8">
        <v>24.445</v>
      </c>
      <c r="J1399" s="8">
        <v>0.83330000000000004</v>
      </c>
      <c r="K1399" s="8">
        <v>20.791</v>
      </c>
      <c r="L1399" s="9">
        <f>K1399*Inputs!$B$5</f>
        <v>20.37518</v>
      </c>
      <c r="M1399" s="10">
        <f>IF(AND(OR(C1399=1,C1399=2,C1399=12),G1399&gt;=Inputs!$B$8,G1399&lt;=Inputs!$B$9,K1399&lt;=Inputs!$B$10),1,0)</f>
        <v>0</v>
      </c>
      <c r="N1399" s="9">
        <f>Inputs!$B$4</f>
        <v>54.991999999999997</v>
      </c>
      <c r="O1399" s="9">
        <f>IF(M1399=1,Inputs!$B$6,Inputs!$B$4)</f>
        <v>54.991999999999997</v>
      </c>
      <c r="P1399" s="9">
        <f>IF(M1399=1,Inputs!$B$7,Inputs!$B$4)</f>
        <v>54.991999999999997</v>
      </c>
      <c r="Q1399" s="9">
        <f>MAX(0,Inputs!$B$4-O1399)</f>
        <v>0</v>
      </c>
      <c r="R1399" s="9">
        <f>MAX(0,Inputs!$B$4-P1399)</f>
        <v>0</v>
      </c>
    </row>
    <row r="1400" spans="1:18" ht="15" customHeight="1">
      <c r="A1400" s="4">
        <v>44620.25</v>
      </c>
      <c r="B1400" s="5">
        <v>44620</v>
      </c>
      <c r="C1400" s="6">
        <v>2</v>
      </c>
      <c r="D1400" s="7" t="s">
        <v>27</v>
      </c>
      <c r="E1400" s="7" t="s">
        <v>19</v>
      </c>
      <c r="F1400" s="7" t="s">
        <v>22</v>
      </c>
      <c r="G1400" s="6">
        <v>6</v>
      </c>
      <c r="H1400" s="8">
        <v>2.5190000000000001</v>
      </c>
      <c r="I1400" s="8">
        <v>24.445</v>
      </c>
      <c r="J1400" s="8">
        <v>0.625</v>
      </c>
      <c r="K1400" s="8">
        <v>16.222999999999999</v>
      </c>
      <c r="L1400" s="9">
        <f>K1400*Inputs!$B$5</f>
        <v>15.898539999999999</v>
      </c>
      <c r="M1400" s="10">
        <f>IF(AND(OR(C1400=1,C1400=2,C1400=12),G1400&gt;=Inputs!$B$8,G1400&lt;=Inputs!$B$9,K1400&lt;=Inputs!$B$10),1,0)</f>
        <v>0</v>
      </c>
      <c r="N1400" s="9">
        <f>Inputs!$B$4</f>
        <v>54.991999999999997</v>
      </c>
      <c r="O1400" s="9">
        <f>IF(M1400=1,Inputs!$B$6,Inputs!$B$4)</f>
        <v>54.991999999999997</v>
      </c>
      <c r="P1400" s="9">
        <f>IF(M1400=1,Inputs!$B$7,Inputs!$B$4)</f>
        <v>54.991999999999997</v>
      </c>
      <c r="Q1400" s="9">
        <f>MAX(0,Inputs!$B$4-O1400)</f>
        <v>0</v>
      </c>
      <c r="R1400" s="9">
        <f>MAX(0,Inputs!$B$4-P1400)</f>
        <v>0</v>
      </c>
    </row>
    <row r="1401" spans="1:18" ht="15" customHeight="1">
      <c r="A1401" s="4">
        <v>44620.291666666701</v>
      </c>
      <c r="B1401" s="5">
        <v>44620</v>
      </c>
      <c r="C1401" s="6">
        <v>2</v>
      </c>
      <c r="D1401" s="7" t="s">
        <v>27</v>
      </c>
      <c r="E1401" s="7" t="s">
        <v>19</v>
      </c>
      <c r="F1401" s="7" t="s">
        <v>22</v>
      </c>
      <c r="G1401" s="6">
        <v>7</v>
      </c>
      <c r="H1401" s="8">
        <v>2.5190000000000001</v>
      </c>
      <c r="I1401" s="8">
        <v>24.445</v>
      </c>
      <c r="J1401" s="8">
        <v>0.41670000000000001</v>
      </c>
      <c r="K1401" s="8">
        <v>11.654999999999999</v>
      </c>
      <c r="L1401" s="9">
        <f>K1401*Inputs!$B$5</f>
        <v>11.421899999999999</v>
      </c>
      <c r="M1401" s="10">
        <f>IF(AND(OR(C1401=1,C1401=2,C1401=12),G1401&gt;=Inputs!$B$8,G1401&lt;=Inputs!$B$9,K1401&lt;=Inputs!$B$10),1,0)</f>
        <v>0</v>
      </c>
      <c r="N1401" s="9">
        <f>Inputs!$B$4</f>
        <v>54.991999999999997</v>
      </c>
      <c r="O1401" s="9">
        <f>IF(M1401=1,Inputs!$B$6,Inputs!$B$4)</f>
        <v>54.991999999999997</v>
      </c>
      <c r="P1401" s="9">
        <f>IF(M1401=1,Inputs!$B$7,Inputs!$B$4)</f>
        <v>54.991999999999997</v>
      </c>
      <c r="Q1401" s="9">
        <f>MAX(0,Inputs!$B$4-O1401)</f>
        <v>0</v>
      </c>
      <c r="R1401" s="9">
        <f>MAX(0,Inputs!$B$4-P1401)</f>
        <v>0</v>
      </c>
    </row>
    <row r="1402" spans="1:18" ht="15" customHeight="1">
      <c r="A1402" s="4">
        <v>44620.333333333299</v>
      </c>
      <c r="B1402" s="5">
        <v>44620</v>
      </c>
      <c r="C1402" s="6">
        <v>2</v>
      </c>
      <c r="D1402" s="7" t="s">
        <v>27</v>
      </c>
      <c r="E1402" s="7" t="s">
        <v>19</v>
      </c>
      <c r="F1402" s="7" t="s">
        <v>22</v>
      </c>
      <c r="G1402" s="6">
        <v>8</v>
      </c>
      <c r="H1402" s="8">
        <v>2.5190000000000001</v>
      </c>
      <c r="I1402" s="8">
        <v>24.445</v>
      </c>
      <c r="J1402" s="8">
        <v>8.3299999999999999E-2</v>
      </c>
      <c r="K1402" s="8">
        <v>4.3460000000000001</v>
      </c>
      <c r="L1402" s="9">
        <f>K1402*Inputs!$B$5</f>
        <v>4.25908</v>
      </c>
      <c r="M1402" s="10">
        <f>IF(AND(OR(C1402=1,C1402=2,C1402=12),G1402&gt;=Inputs!$B$8,G1402&lt;=Inputs!$B$9,K1402&lt;=Inputs!$B$10),1,0)</f>
        <v>0</v>
      </c>
      <c r="N1402" s="9">
        <f>Inputs!$B$4</f>
        <v>54.991999999999997</v>
      </c>
      <c r="O1402" s="9">
        <f>IF(M1402=1,Inputs!$B$6,Inputs!$B$4)</f>
        <v>54.991999999999997</v>
      </c>
      <c r="P1402" s="9">
        <f>IF(M1402=1,Inputs!$B$7,Inputs!$B$4)</f>
        <v>54.991999999999997</v>
      </c>
      <c r="Q1402" s="9">
        <f>MAX(0,Inputs!$B$4-O1402)</f>
        <v>0</v>
      </c>
      <c r="R1402" s="9">
        <f>MAX(0,Inputs!$B$4-P1402)</f>
        <v>0</v>
      </c>
    </row>
    <row r="1403" spans="1:18" ht="15" customHeight="1">
      <c r="A1403" s="4">
        <v>44620.375</v>
      </c>
      <c r="B1403" s="5">
        <v>44620</v>
      </c>
      <c r="C1403" s="6">
        <v>2</v>
      </c>
      <c r="D1403" s="7" t="s">
        <v>27</v>
      </c>
      <c r="E1403" s="7" t="s">
        <v>19</v>
      </c>
      <c r="F1403" s="7" t="s">
        <v>22</v>
      </c>
      <c r="G1403" s="6">
        <v>9</v>
      </c>
      <c r="H1403" s="8">
        <v>2.5190000000000001</v>
      </c>
      <c r="I1403" s="8">
        <v>24.445</v>
      </c>
      <c r="J1403" s="8">
        <v>4.1700000000000001E-2</v>
      </c>
      <c r="K1403" s="8">
        <v>3.4329999999999998</v>
      </c>
      <c r="L1403" s="9">
        <f>K1403*Inputs!$B$5</f>
        <v>3.3643399999999999</v>
      </c>
      <c r="M1403" s="10">
        <f>IF(AND(OR(C1403=1,C1403=2,C1403=12),G1403&gt;=Inputs!$B$8,G1403&lt;=Inputs!$B$9,K1403&lt;=Inputs!$B$10),1,0)</f>
        <v>1</v>
      </c>
      <c r="N1403" s="9">
        <f>Inputs!$B$4</f>
        <v>54.991999999999997</v>
      </c>
      <c r="O1403" s="9">
        <f>IF(M1403=1,Inputs!$B$6,Inputs!$B$4)</f>
        <v>45</v>
      </c>
      <c r="P1403" s="9">
        <f>IF(M1403=1,Inputs!$B$7,Inputs!$B$4)</f>
        <v>35</v>
      </c>
      <c r="Q1403" s="9">
        <f>MAX(0,Inputs!$B$4-O1403)</f>
        <v>9.9919999999999973</v>
      </c>
      <c r="R1403" s="9">
        <f>MAX(0,Inputs!$B$4-P1403)</f>
        <v>19.991999999999997</v>
      </c>
    </row>
    <row r="1404" spans="1:18" ht="15" customHeight="1">
      <c r="A1404" s="4">
        <v>44620.416666666701</v>
      </c>
      <c r="B1404" s="5">
        <v>44620</v>
      </c>
      <c r="C1404" s="6">
        <v>2</v>
      </c>
      <c r="D1404" s="7" t="s">
        <v>27</v>
      </c>
      <c r="E1404" s="7" t="s">
        <v>19</v>
      </c>
      <c r="F1404" s="7" t="s">
        <v>22</v>
      </c>
      <c r="G1404" s="6">
        <v>10</v>
      </c>
      <c r="H1404" s="8">
        <v>2.5190000000000001</v>
      </c>
      <c r="I1404" s="8">
        <v>24.445</v>
      </c>
      <c r="J1404" s="8">
        <v>0</v>
      </c>
      <c r="K1404" s="8">
        <v>2.5190000000000001</v>
      </c>
      <c r="L1404" s="9">
        <f>K1404*Inputs!$B$5</f>
        <v>2.46862</v>
      </c>
      <c r="M1404" s="10">
        <f>IF(AND(OR(C1404=1,C1404=2,C1404=12),G1404&gt;=Inputs!$B$8,G1404&lt;=Inputs!$B$9,K1404&lt;=Inputs!$B$10),1,0)</f>
        <v>1</v>
      </c>
      <c r="N1404" s="9">
        <f>Inputs!$B$4</f>
        <v>54.991999999999997</v>
      </c>
      <c r="O1404" s="9">
        <f>IF(M1404=1,Inputs!$B$6,Inputs!$B$4)</f>
        <v>45</v>
      </c>
      <c r="P1404" s="9">
        <f>IF(M1404=1,Inputs!$B$7,Inputs!$B$4)</f>
        <v>35</v>
      </c>
      <c r="Q1404" s="9">
        <f>MAX(0,Inputs!$B$4-O1404)</f>
        <v>9.9919999999999973</v>
      </c>
      <c r="R1404" s="9">
        <f>MAX(0,Inputs!$B$4-P1404)</f>
        <v>19.991999999999997</v>
      </c>
    </row>
    <row r="1405" spans="1:18" ht="15" customHeight="1">
      <c r="A1405" s="4">
        <v>44620.458333333299</v>
      </c>
      <c r="B1405" s="5">
        <v>44620</v>
      </c>
      <c r="C1405" s="6">
        <v>2</v>
      </c>
      <c r="D1405" s="7" t="s">
        <v>27</v>
      </c>
      <c r="E1405" s="7" t="s">
        <v>19</v>
      </c>
      <c r="F1405" s="7" t="s">
        <v>22</v>
      </c>
      <c r="G1405" s="6">
        <v>11</v>
      </c>
      <c r="H1405" s="8">
        <v>2.5190000000000001</v>
      </c>
      <c r="I1405" s="8">
        <v>24.445</v>
      </c>
      <c r="J1405" s="8">
        <v>1.04E-2</v>
      </c>
      <c r="K1405" s="8">
        <v>2.7469999999999999</v>
      </c>
      <c r="L1405" s="9">
        <f>K1405*Inputs!$B$5</f>
        <v>2.6920599999999997</v>
      </c>
      <c r="M1405" s="10">
        <f>IF(AND(OR(C1405=1,C1405=2,C1405=12),G1405&gt;=Inputs!$B$8,G1405&lt;=Inputs!$B$9,K1405&lt;=Inputs!$B$10),1,0)</f>
        <v>1</v>
      </c>
      <c r="N1405" s="9">
        <f>Inputs!$B$4</f>
        <v>54.991999999999997</v>
      </c>
      <c r="O1405" s="9">
        <f>IF(M1405=1,Inputs!$B$6,Inputs!$B$4)</f>
        <v>45</v>
      </c>
      <c r="P1405" s="9">
        <f>IF(M1405=1,Inputs!$B$7,Inputs!$B$4)</f>
        <v>35</v>
      </c>
      <c r="Q1405" s="9">
        <f>MAX(0,Inputs!$B$4-O1405)</f>
        <v>9.9919999999999973</v>
      </c>
      <c r="R1405" s="9">
        <f>MAX(0,Inputs!$B$4-P1405)</f>
        <v>19.991999999999997</v>
      </c>
    </row>
    <row r="1406" spans="1:18" ht="15" customHeight="1">
      <c r="A1406" s="4">
        <v>44620.5</v>
      </c>
      <c r="B1406" s="5">
        <v>44620</v>
      </c>
      <c r="C1406" s="6">
        <v>2</v>
      </c>
      <c r="D1406" s="7" t="s">
        <v>27</v>
      </c>
      <c r="E1406" s="7" t="s">
        <v>19</v>
      </c>
      <c r="F1406" s="7" t="s">
        <v>22</v>
      </c>
      <c r="G1406" s="6">
        <v>12</v>
      </c>
      <c r="H1406" s="8">
        <v>2.5190000000000001</v>
      </c>
      <c r="I1406" s="8">
        <v>24.445</v>
      </c>
      <c r="J1406" s="8">
        <v>2.0799999999999999E-2</v>
      </c>
      <c r="K1406" s="8">
        <v>2.976</v>
      </c>
      <c r="L1406" s="9">
        <f>K1406*Inputs!$B$5</f>
        <v>2.91648</v>
      </c>
      <c r="M1406" s="10">
        <f>IF(AND(OR(C1406=1,C1406=2,C1406=12),G1406&gt;=Inputs!$B$8,G1406&lt;=Inputs!$B$9,K1406&lt;=Inputs!$B$10),1,0)</f>
        <v>1</v>
      </c>
      <c r="N1406" s="9">
        <f>Inputs!$B$4</f>
        <v>54.991999999999997</v>
      </c>
      <c r="O1406" s="9">
        <f>IF(M1406=1,Inputs!$B$6,Inputs!$B$4)</f>
        <v>45</v>
      </c>
      <c r="P1406" s="9">
        <f>IF(M1406=1,Inputs!$B$7,Inputs!$B$4)</f>
        <v>35</v>
      </c>
      <c r="Q1406" s="9">
        <f>MAX(0,Inputs!$B$4-O1406)</f>
        <v>9.9919999999999973</v>
      </c>
      <c r="R1406" s="9">
        <f>MAX(0,Inputs!$B$4-P1406)</f>
        <v>19.991999999999997</v>
      </c>
    </row>
    <row r="1407" spans="1:18" ht="15" customHeight="1">
      <c r="A1407" s="4">
        <v>44620.541666666701</v>
      </c>
      <c r="B1407" s="5">
        <v>44620</v>
      </c>
      <c r="C1407" s="6">
        <v>2</v>
      </c>
      <c r="D1407" s="7" t="s">
        <v>27</v>
      </c>
      <c r="E1407" s="7" t="s">
        <v>19</v>
      </c>
      <c r="F1407" s="7" t="s">
        <v>22</v>
      </c>
      <c r="G1407" s="6">
        <v>13</v>
      </c>
      <c r="H1407" s="8">
        <v>2.5190000000000001</v>
      </c>
      <c r="I1407" s="8">
        <v>24.445</v>
      </c>
      <c r="J1407" s="8">
        <v>5.21E-2</v>
      </c>
      <c r="K1407" s="8">
        <v>3.661</v>
      </c>
      <c r="L1407" s="9">
        <f>K1407*Inputs!$B$5</f>
        <v>3.58778</v>
      </c>
      <c r="M1407" s="10">
        <f>IF(AND(OR(C1407=1,C1407=2,C1407=12),G1407&gt;=Inputs!$B$8,G1407&lt;=Inputs!$B$9,K1407&lt;=Inputs!$B$10),1,0)</f>
        <v>1</v>
      </c>
      <c r="N1407" s="9">
        <f>Inputs!$B$4</f>
        <v>54.991999999999997</v>
      </c>
      <c r="O1407" s="9">
        <f>IF(M1407=1,Inputs!$B$6,Inputs!$B$4)</f>
        <v>45</v>
      </c>
      <c r="P1407" s="9">
        <f>IF(M1407=1,Inputs!$B$7,Inputs!$B$4)</f>
        <v>35</v>
      </c>
      <c r="Q1407" s="9">
        <f>MAX(0,Inputs!$B$4-O1407)</f>
        <v>9.9919999999999973</v>
      </c>
      <c r="R1407" s="9">
        <f>MAX(0,Inputs!$B$4-P1407)</f>
        <v>19.991999999999997</v>
      </c>
    </row>
    <row r="1408" spans="1:18" ht="15" customHeight="1">
      <c r="A1408" s="4">
        <v>44620.583333333299</v>
      </c>
      <c r="B1408" s="5">
        <v>44620</v>
      </c>
      <c r="C1408" s="6">
        <v>2</v>
      </c>
      <c r="D1408" s="7" t="s">
        <v>27</v>
      </c>
      <c r="E1408" s="7" t="s">
        <v>19</v>
      </c>
      <c r="F1408" s="7" t="s">
        <v>22</v>
      </c>
      <c r="G1408" s="6">
        <v>14</v>
      </c>
      <c r="H1408" s="8">
        <v>2.5190000000000001</v>
      </c>
      <c r="I1408" s="8">
        <v>24.445</v>
      </c>
      <c r="J1408" s="8">
        <v>8.3299999999999999E-2</v>
      </c>
      <c r="K1408" s="8">
        <v>4.3460000000000001</v>
      </c>
      <c r="L1408" s="9">
        <f>K1408*Inputs!$B$5</f>
        <v>4.25908</v>
      </c>
      <c r="M1408" s="10">
        <f>IF(AND(OR(C1408=1,C1408=2,C1408=12),G1408&gt;=Inputs!$B$8,G1408&lt;=Inputs!$B$9,K1408&lt;=Inputs!$B$10),1,0)</f>
        <v>1</v>
      </c>
      <c r="N1408" s="9">
        <f>Inputs!$B$4</f>
        <v>54.991999999999997</v>
      </c>
      <c r="O1408" s="9">
        <f>IF(M1408=1,Inputs!$B$6,Inputs!$B$4)</f>
        <v>45</v>
      </c>
      <c r="P1408" s="9">
        <f>IF(M1408=1,Inputs!$B$7,Inputs!$B$4)</f>
        <v>35</v>
      </c>
      <c r="Q1408" s="9">
        <f>MAX(0,Inputs!$B$4-O1408)</f>
        <v>9.9919999999999973</v>
      </c>
      <c r="R1408" s="9">
        <f>MAX(0,Inputs!$B$4-P1408)</f>
        <v>19.991999999999997</v>
      </c>
    </row>
    <row r="1409" spans="1:18" ht="15" customHeight="1">
      <c r="A1409" s="4">
        <v>44620.625</v>
      </c>
      <c r="B1409" s="5">
        <v>44620</v>
      </c>
      <c r="C1409" s="6">
        <v>2</v>
      </c>
      <c r="D1409" s="7" t="s">
        <v>27</v>
      </c>
      <c r="E1409" s="7" t="s">
        <v>19</v>
      </c>
      <c r="F1409" s="7" t="s">
        <v>22</v>
      </c>
      <c r="G1409" s="6">
        <v>15</v>
      </c>
      <c r="H1409" s="8">
        <v>2.5190000000000001</v>
      </c>
      <c r="I1409" s="8">
        <v>24.445</v>
      </c>
      <c r="J1409" s="8">
        <v>8.3299999999999999E-2</v>
      </c>
      <c r="K1409" s="8">
        <v>4.3460000000000001</v>
      </c>
      <c r="L1409" s="9">
        <f>K1409*Inputs!$B$5</f>
        <v>4.25908</v>
      </c>
      <c r="M1409" s="10">
        <f>IF(AND(OR(C1409=1,C1409=2,C1409=12),G1409&gt;=Inputs!$B$8,G1409&lt;=Inputs!$B$9,K1409&lt;=Inputs!$B$10),1,0)</f>
        <v>1</v>
      </c>
      <c r="N1409" s="9">
        <f>Inputs!$B$4</f>
        <v>54.991999999999997</v>
      </c>
      <c r="O1409" s="9">
        <f>IF(M1409=1,Inputs!$B$6,Inputs!$B$4)</f>
        <v>45</v>
      </c>
      <c r="P1409" s="9">
        <f>IF(M1409=1,Inputs!$B$7,Inputs!$B$4)</f>
        <v>35</v>
      </c>
      <c r="Q1409" s="9">
        <f>MAX(0,Inputs!$B$4-O1409)</f>
        <v>9.9919999999999973</v>
      </c>
      <c r="R1409" s="9">
        <f>MAX(0,Inputs!$B$4-P1409)</f>
        <v>19.991999999999997</v>
      </c>
    </row>
    <row r="1410" spans="1:18" ht="15" customHeight="1">
      <c r="A1410" s="4">
        <v>44620.666666666701</v>
      </c>
      <c r="B1410" s="5">
        <v>44620</v>
      </c>
      <c r="C1410" s="6">
        <v>2</v>
      </c>
      <c r="D1410" s="7" t="s">
        <v>27</v>
      </c>
      <c r="E1410" s="7" t="s">
        <v>19</v>
      </c>
      <c r="F1410" s="7" t="s">
        <v>22</v>
      </c>
      <c r="G1410" s="6">
        <v>16</v>
      </c>
      <c r="H1410" s="8">
        <v>2.5190000000000001</v>
      </c>
      <c r="I1410" s="8">
        <v>24.445</v>
      </c>
      <c r="J1410" s="8">
        <v>8.3299999999999999E-2</v>
      </c>
      <c r="K1410" s="8">
        <v>4.3460000000000001</v>
      </c>
      <c r="L1410" s="9">
        <f>K1410*Inputs!$B$5</f>
        <v>4.25908</v>
      </c>
      <c r="M1410" s="10">
        <f>IF(AND(OR(C1410=1,C1410=2,C1410=12),G1410&gt;=Inputs!$B$8,G1410&lt;=Inputs!$B$9,K1410&lt;=Inputs!$B$10),1,0)</f>
        <v>1</v>
      </c>
      <c r="N1410" s="9">
        <f>Inputs!$B$4</f>
        <v>54.991999999999997</v>
      </c>
      <c r="O1410" s="9">
        <f>IF(M1410=1,Inputs!$B$6,Inputs!$B$4)</f>
        <v>45</v>
      </c>
      <c r="P1410" s="9">
        <f>IF(M1410=1,Inputs!$B$7,Inputs!$B$4)</f>
        <v>35</v>
      </c>
      <c r="Q1410" s="9">
        <f>MAX(0,Inputs!$B$4-O1410)</f>
        <v>9.9919999999999973</v>
      </c>
      <c r="R1410" s="9">
        <f>MAX(0,Inputs!$B$4-P1410)</f>
        <v>19.991999999999997</v>
      </c>
    </row>
    <row r="1411" spans="1:18" ht="15" customHeight="1">
      <c r="A1411" s="4">
        <v>44620.708333333299</v>
      </c>
      <c r="B1411" s="5">
        <v>44620</v>
      </c>
      <c r="C1411" s="6">
        <v>2</v>
      </c>
      <c r="D1411" s="7" t="s">
        <v>27</v>
      </c>
      <c r="E1411" s="7" t="s">
        <v>19</v>
      </c>
      <c r="F1411" s="7" t="s">
        <v>22</v>
      </c>
      <c r="G1411" s="6">
        <v>17</v>
      </c>
      <c r="H1411" s="8">
        <v>2.5190000000000001</v>
      </c>
      <c r="I1411" s="8">
        <v>24.445</v>
      </c>
      <c r="J1411" s="8">
        <v>4.1700000000000001E-2</v>
      </c>
      <c r="K1411" s="8">
        <v>3.4329999999999998</v>
      </c>
      <c r="L1411" s="9">
        <f>K1411*Inputs!$B$5</f>
        <v>3.3643399999999999</v>
      </c>
      <c r="M1411" s="10">
        <f>IF(AND(OR(C1411=1,C1411=2,C1411=12),G1411&gt;=Inputs!$B$8,G1411&lt;=Inputs!$B$9,K1411&lt;=Inputs!$B$10),1,0)</f>
        <v>1</v>
      </c>
      <c r="N1411" s="9">
        <f>Inputs!$B$4</f>
        <v>54.991999999999997</v>
      </c>
      <c r="O1411" s="9">
        <f>IF(M1411=1,Inputs!$B$6,Inputs!$B$4)</f>
        <v>45</v>
      </c>
      <c r="P1411" s="9">
        <f>IF(M1411=1,Inputs!$B$7,Inputs!$B$4)</f>
        <v>35</v>
      </c>
      <c r="Q1411" s="9">
        <f>MAX(0,Inputs!$B$4-O1411)</f>
        <v>9.9919999999999973</v>
      </c>
      <c r="R1411" s="9">
        <f>MAX(0,Inputs!$B$4-P1411)</f>
        <v>19.991999999999997</v>
      </c>
    </row>
    <row r="1412" spans="1:18" ht="15" customHeight="1">
      <c r="A1412" s="4">
        <v>44620.75</v>
      </c>
      <c r="B1412" s="5">
        <v>44620</v>
      </c>
      <c r="C1412" s="6">
        <v>2</v>
      </c>
      <c r="D1412" s="7" t="s">
        <v>27</v>
      </c>
      <c r="E1412" s="7" t="s">
        <v>19</v>
      </c>
      <c r="F1412" s="7" t="s">
        <v>22</v>
      </c>
      <c r="G1412" s="6">
        <v>18</v>
      </c>
      <c r="H1412" s="8">
        <v>2.5190000000000001</v>
      </c>
      <c r="I1412" s="8">
        <v>24.445</v>
      </c>
      <c r="J1412" s="8">
        <v>0</v>
      </c>
      <c r="K1412" s="8">
        <v>2.5190000000000001</v>
      </c>
      <c r="L1412" s="9">
        <f>K1412*Inputs!$B$5</f>
        <v>2.46862</v>
      </c>
      <c r="M1412" s="10">
        <f>IF(AND(OR(C1412=1,C1412=2,C1412=12),G1412&gt;=Inputs!$B$8,G1412&lt;=Inputs!$B$9,K1412&lt;=Inputs!$B$10),1,0)</f>
        <v>0</v>
      </c>
      <c r="N1412" s="9">
        <f>Inputs!$B$4</f>
        <v>54.991999999999997</v>
      </c>
      <c r="O1412" s="9">
        <f>IF(M1412=1,Inputs!$B$6,Inputs!$B$4)</f>
        <v>54.991999999999997</v>
      </c>
      <c r="P1412" s="9">
        <f>IF(M1412=1,Inputs!$B$7,Inputs!$B$4)</f>
        <v>54.991999999999997</v>
      </c>
      <c r="Q1412" s="9">
        <f>MAX(0,Inputs!$B$4-O1412)</f>
        <v>0</v>
      </c>
      <c r="R1412" s="9">
        <f>MAX(0,Inputs!$B$4-P1412)</f>
        <v>0</v>
      </c>
    </row>
    <row r="1413" spans="1:18" ht="15" customHeight="1">
      <c r="A1413" s="4">
        <v>44620.791666666701</v>
      </c>
      <c r="B1413" s="5">
        <v>44620</v>
      </c>
      <c r="C1413" s="6">
        <v>2</v>
      </c>
      <c r="D1413" s="7" t="s">
        <v>27</v>
      </c>
      <c r="E1413" s="7" t="s">
        <v>19</v>
      </c>
      <c r="F1413" s="7" t="s">
        <v>22</v>
      </c>
      <c r="G1413" s="6">
        <v>19</v>
      </c>
      <c r="H1413" s="8">
        <v>2.5190000000000001</v>
      </c>
      <c r="I1413" s="8">
        <v>24.445</v>
      </c>
      <c r="J1413" s="8">
        <v>2.0799999999999999E-2</v>
      </c>
      <c r="K1413" s="8">
        <v>2.976</v>
      </c>
      <c r="L1413" s="9">
        <f>K1413*Inputs!$B$5</f>
        <v>2.91648</v>
      </c>
      <c r="M1413" s="10">
        <f>IF(AND(OR(C1413=1,C1413=2,C1413=12),G1413&gt;=Inputs!$B$8,G1413&lt;=Inputs!$B$9,K1413&lt;=Inputs!$B$10),1,0)</f>
        <v>0</v>
      </c>
      <c r="N1413" s="9">
        <f>Inputs!$B$4</f>
        <v>54.991999999999997</v>
      </c>
      <c r="O1413" s="9">
        <f>IF(M1413=1,Inputs!$B$6,Inputs!$B$4)</f>
        <v>54.991999999999997</v>
      </c>
      <c r="P1413" s="9">
        <f>IF(M1413=1,Inputs!$B$7,Inputs!$B$4)</f>
        <v>54.991999999999997</v>
      </c>
      <c r="Q1413" s="9">
        <f>MAX(0,Inputs!$B$4-O1413)</f>
        <v>0</v>
      </c>
      <c r="R1413" s="9">
        <f>MAX(0,Inputs!$B$4-P1413)</f>
        <v>0</v>
      </c>
    </row>
    <row r="1414" spans="1:18" ht="15" customHeight="1">
      <c r="A1414" s="4">
        <v>44620.833333333299</v>
      </c>
      <c r="B1414" s="5">
        <v>44620</v>
      </c>
      <c r="C1414" s="6">
        <v>2</v>
      </c>
      <c r="D1414" s="7" t="s">
        <v>27</v>
      </c>
      <c r="E1414" s="7" t="s">
        <v>19</v>
      </c>
      <c r="F1414" s="7" t="s">
        <v>22</v>
      </c>
      <c r="G1414" s="6">
        <v>20</v>
      </c>
      <c r="H1414" s="8">
        <v>2.5190000000000001</v>
      </c>
      <c r="I1414" s="8">
        <v>24.445</v>
      </c>
      <c r="J1414" s="8">
        <v>4.1700000000000001E-2</v>
      </c>
      <c r="K1414" s="8">
        <v>3.4329999999999998</v>
      </c>
      <c r="L1414" s="9">
        <f>K1414*Inputs!$B$5</f>
        <v>3.3643399999999999</v>
      </c>
      <c r="M1414" s="10">
        <f>IF(AND(OR(C1414=1,C1414=2,C1414=12),G1414&gt;=Inputs!$B$8,G1414&lt;=Inputs!$B$9,K1414&lt;=Inputs!$B$10),1,0)</f>
        <v>0</v>
      </c>
      <c r="N1414" s="9">
        <f>Inputs!$B$4</f>
        <v>54.991999999999997</v>
      </c>
      <c r="O1414" s="9">
        <f>IF(M1414=1,Inputs!$B$6,Inputs!$B$4)</f>
        <v>54.991999999999997</v>
      </c>
      <c r="P1414" s="9">
        <f>IF(M1414=1,Inputs!$B$7,Inputs!$B$4)</f>
        <v>54.991999999999997</v>
      </c>
      <c r="Q1414" s="9">
        <f>MAX(0,Inputs!$B$4-O1414)</f>
        <v>0</v>
      </c>
      <c r="R1414" s="9">
        <f>MAX(0,Inputs!$B$4-P1414)</f>
        <v>0</v>
      </c>
    </row>
    <row r="1415" spans="1:18" ht="15" customHeight="1">
      <c r="A1415" s="4">
        <v>44620.875</v>
      </c>
      <c r="B1415" s="5">
        <v>44620</v>
      </c>
      <c r="C1415" s="6">
        <v>2</v>
      </c>
      <c r="D1415" s="7" t="s">
        <v>27</v>
      </c>
      <c r="E1415" s="7" t="s">
        <v>19</v>
      </c>
      <c r="F1415" s="7" t="s">
        <v>22</v>
      </c>
      <c r="G1415" s="6">
        <v>21</v>
      </c>
      <c r="H1415" s="8">
        <v>2.5190000000000001</v>
      </c>
      <c r="I1415" s="8">
        <v>24.445</v>
      </c>
      <c r="J1415" s="8">
        <v>0.125</v>
      </c>
      <c r="K1415" s="8">
        <v>5.26</v>
      </c>
      <c r="L1415" s="9">
        <f>K1415*Inputs!$B$5</f>
        <v>5.1547999999999998</v>
      </c>
      <c r="M1415" s="10">
        <f>IF(AND(OR(C1415=1,C1415=2,C1415=12),G1415&gt;=Inputs!$B$8,G1415&lt;=Inputs!$B$9,K1415&lt;=Inputs!$B$10),1,0)</f>
        <v>0</v>
      </c>
      <c r="N1415" s="9">
        <f>Inputs!$B$4</f>
        <v>54.991999999999997</v>
      </c>
      <c r="O1415" s="9">
        <f>IF(M1415=1,Inputs!$B$6,Inputs!$B$4)</f>
        <v>54.991999999999997</v>
      </c>
      <c r="P1415" s="9">
        <f>IF(M1415=1,Inputs!$B$7,Inputs!$B$4)</f>
        <v>54.991999999999997</v>
      </c>
      <c r="Q1415" s="9">
        <f>MAX(0,Inputs!$B$4-O1415)</f>
        <v>0</v>
      </c>
      <c r="R1415" s="9">
        <f>MAX(0,Inputs!$B$4-P1415)</f>
        <v>0</v>
      </c>
    </row>
    <row r="1416" spans="1:18" ht="15" customHeight="1">
      <c r="A1416" s="4">
        <v>44620.916666666701</v>
      </c>
      <c r="B1416" s="5">
        <v>44620</v>
      </c>
      <c r="C1416" s="6">
        <v>2</v>
      </c>
      <c r="D1416" s="7" t="s">
        <v>27</v>
      </c>
      <c r="E1416" s="7" t="s">
        <v>19</v>
      </c>
      <c r="F1416" s="7" t="s">
        <v>22</v>
      </c>
      <c r="G1416" s="6">
        <v>22</v>
      </c>
      <c r="H1416" s="8">
        <v>2.5190000000000001</v>
      </c>
      <c r="I1416" s="8">
        <v>24.445</v>
      </c>
      <c r="J1416" s="8">
        <v>0.29170000000000001</v>
      </c>
      <c r="K1416" s="8">
        <v>8.9139999999999997</v>
      </c>
      <c r="L1416" s="9">
        <f>K1416*Inputs!$B$5</f>
        <v>8.7357199999999988</v>
      </c>
      <c r="M1416" s="10">
        <f>IF(AND(OR(C1416=1,C1416=2,C1416=12),G1416&gt;=Inputs!$B$8,G1416&lt;=Inputs!$B$9,K1416&lt;=Inputs!$B$10),1,0)</f>
        <v>0</v>
      </c>
      <c r="N1416" s="9">
        <f>Inputs!$B$4</f>
        <v>54.991999999999997</v>
      </c>
      <c r="O1416" s="9">
        <f>IF(M1416=1,Inputs!$B$6,Inputs!$B$4)</f>
        <v>54.991999999999997</v>
      </c>
      <c r="P1416" s="9">
        <f>IF(M1416=1,Inputs!$B$7,Inputs!$B$4)</f>
        <v>54.991999999999997</v>
      </c>
      <c r="Q1416" s="9">
        <f>MAX(0,Inputs!$B$4-O1416)</f>
        <v>0</v>
      </c>
      <c r="R1416" s="9">
        <f>MAX(0,Inputs!$B$4-P1416)</f>
        <v>0</v>
      </c>
    </row>
    <row r="1417" spans="1:18" ht="15" customHeight="1">
      <c r="A1417" s="4">
        <v>44620.958333333299</v>
      </c>
      <c r="B1417" s="5">
        <v>44620</v>
      </c>
      <c r="C1417" s="6">
        <v>2</v>
      </c>
      <c r="D1417" s="7" t="s">
        <v>27</v>
      </c>
      <c r="E1417" s="7" t="s">
        <v>19</v>
      </c>
      <c r="F1417" s="7" t="s">
        <v>22</v>
      </c>
      <c r="G1417" s="6">
        <v>23</v>
      </c>
      <c r="H1417" s="8">
        <v>2.5190000000000001</v>
      </c>
      <c r="I1417" s="8">
        <v>24.445</v>
      </c>
      <c r="J1417" s="8">
        <v>0.45829999999999999</v>
      </c>
      <c r="K1417" s="8">
        <v>12.568</v>
      </c>
      <c r="L1417" s="9">
        <f>K1417*Inputs!$B$5</f>
        <v>12.31664</v>
      </c>
      <c r="M1417" s="10">
        <f>IF(AND(OR(C1417=1,C1417=2,C1417=12),G1417&gt;=Inputs!$B$8,G1417&lt;=Inputs!$B$9,K1417&lt;=Inputs!$B$10),1,0)</f>
        <v>0</v>
      </c>
      <c r="N1417" s="9">
        <f>Inputs!$B$4</f>
        <v>54.991999999999997</v>
      </c>
      <c r="O1417" s="9">
        <f>IF(M1417=1,Inputs!$B$6,Inputs!$B$4)</f>
        <v>54.991999999999997</v>
      </c>
      <c r="P1417" s="9">
        <f>IF(M1417=1,Inputs!$B$7,Inputs!$B$4)</f>
        <v>54.991999999999997</v>
      </c>
      <c r="Q1417" s="9">
        <f>MAX(0,Inputs!$B$4-O1417)</f>
        <v>0</v>
      </c>
      <c r="R1417" s="9">
        <f>MAX(0,Inputs!$B$4-P1417)</f>
        <v>0</v>
      </c>
    </row>
    <row r="1418" spans="1:18" ht="15" customHeight="1">
      <c r="A1418" s="4">
        <v>44621</v>
      </c>
      <c r="B1418" s="5">
        <v>44621</v>
      </c>
      <c r="C1418" s="6">
        <v>3</v>
      </c>
      <c r="D1418" s="7" t="s">
        <v>28</v>
      </c>
      <c r="E1418" s="7" t="s">
        <v>29</v>
      </c>
      <c r="F1418" s="7" t="s">
        <v>23</v>
      </c>
      <c r="G1418" s="6">
        <v>0</v>
      </c>
      <c r="H1418" s="8">
        <v>4.3250000000000002</v>
      </c>
      <c r="I1418" s="8">
        <v>27.033999999999999</v>
      </c>
      <c r="J1418" s="8">
        <v>0.89910000000000001</v>
      </c>
      <c r="K1418" s="8">
        <v>24.742000000000001</v>
      </c>
      <c r="L1418" s="9">
        <f>K1418*Inputs!$B$5</f>
        <v>24.247160000000001</v>
      </c>
      <c r="M1418" s="10">
        <f>IF(AND(OR(C1418=1,C1418=2,C1418=12),G1418&gt;=Inputs!$B$8,G1418&lt;=Inputs!$B$9,K1418&lt;=Inputs!$B$10),1,0)</f>
        <v>0</v>
      </c>
      <c r="N1418" s="9">
        <f>Inputs!$B$4</f>
        <v>54.991999999999997</v>
      </c>
      <c r="O1418" s="9">
        <f>IF(M1418=1,Inputs!$B$6,Inputs!$B$4)</f>
        <v>54.991999999999997</v>
      </c>
      <c r="P1418" s="9">
        <f>IF(M1418=1,Inputs!$B$7,Inputs!$B$4)</f>
        <v>54.991999999999997</v>
      </c>
      <c r="Q1418" s="9">
        <f>MAX(0,Inputs!$B$4-O1418)</f>
        <v>0</v>
      </c>
      <c r="R1418" s="9">
        <f>MAX(0,Inputs!$B$4-P1418)</f>
        <v>0</v>
      </c>
    </row>
    <row r="1419" spans="1:18" ht="15" customHeight="1">
      <c r="A1419" s="4">
        <v>44621.041666666701</v>
      </c>
      <c r="B1419" s="5">
        <v>44621</v>
      </c>
      <c r="C1419" s="6">
        <v>3</v>
      </c>
      <c r="D1419" s="7" t="s">
        <v>28</v>
      </c>
      <c r="E1419" s="7" t="s">
        <v>29</v>
      </c>
      <c r="F1419" s="7" t="s">
        <v>23</v>
      </c>
      <c r="G1419" s="6">
        <v>1</v>
      </c>
      <c r="H1419" s="8">
        <v>4.3250000000000002</v>
      </c>
      <c r="I1419" s="8">
        <v>27.033999999999999</v>
      </c>
      <c r="J1419" s="8">
        <v>0.9194</v>
      </c>
      <c r="K1419" s="8">
        <v>25.202999999999999</v>
      </c>
      <c r="L1419" s="9">
        <f>K1419*Inputs!$B$5</f>
        <v>24.69894</v>
      </c>
      <c r="M1419" s="10">
        <f>IF(AND(OR(C1419=1,C1419=2,C1419=12),G1419&gt;=Inputs!$B$8,G1419&lt;=Inputs!$B$9,K1419&lt;=Inputs!$B$10),1,0)</f>
        <v>0</v>
      </c>
      <c r="N1419" s="9">
        <f>Inputs!$B$4</f>
        <v>54.991999999999997</v>
      </c>
      <c r="O1419" s="9">
        <f>IF(M1419=1,Inputs!$B$6,Inputs!$B$4)</f>
        <v>54.991999999999997</v>
      </c>
      <c r="P1419" s="9">
        <f>IF(M1419=1,Inputs!$B$7,Inputs!$B$4)</f>
        <v>54.991999999999997</v>
      </c>
      <c r="Q1419" s="9">
        <f>MAX(0,Inputs!$B$4-O1419)</f>
        <v>0</v>
      </c>
      <c r="R1419" s="9">
        <f>MAX(0,Inputs!$B$4-P1419)</f>
        <v>0</v>
      </c>
    </row>
    <row r="1420" spans="1:18" ht="15" customHeight="1">
      <c r="A1420" s="4">
        <v>44621.083333333299</v>
      </c>
      <c r="B1420" s="5">
        <v>44621</v>
      </c>
      <c r="C1420" s="6">
        <v>3</v>
      </c>
      <c r="D1420" s="7" t="s">
        <v>28</v>
      </c>
      <c r="E1420" s="7" t="s">
        <v>29</v>
      </c>
      <c r="F1420" s="7" t="s">
        <v>23</v>
      </c>
      <c r="G1420" s="6">
        <v>2</v>
      </c>
      <c r="H1420" s="8">
        <v>4.3250000000000002</v>
      </c>
      <c r="I1420" s="8">
        <v>27.033999999999999</v>
      </c>
      <c r="J1420" s="8">
        <v>0.93969999999999998</v>
      </c>
      <c r="K1420" s="8">
        <v>25.664000000000001</v>
      </c>
      <c r="L1420" s="9">
        <f>K1420*Inputs!$B$5</f>
        <v>25.15072</v>
      </c>
      <c r="M1420" s="10">
        <f>IF(AND(OR(C1420=1,C1420=2,C1420=12),G1420&gt;=Inputs!$B$8,G1420&lt;=Inputs!$B$9,K1420&lt;=Inputs!$B$10),1,0)</f>
        <v>0</v>
      </c>
      <c r="N1420" s="9">
        <f>Inputs!$B$4</f>
        <v>54.991999999999997</v>
      </c>
      <c r="O1420" s="9">
        <f>IF(M1420=1,Inputs!$B$6,Inputs!$B$4)</f>
        <v>54.991999999999997</v>
      </c>
      <c r="P1420" s="9">
        <f>IF(M1420=1,Inputs!$B$7,Inputs!$B$4)</f>
        <v>54.991999999999997</v>
      </c>
      <c r="Q1420" s="9">
        <f>MAX(0,Inputs!$B$4-O1420)</f>
        <v>0</v>
      </c>
      <c r="R1420" s="9">
        <f>MAX(0,Inputs!$B$4-P1420)</f>
        <v>0</v>
      </c>
    </row>
    <row r="1421" spans="1:18" ht="15" customHeight="1">
      <c r="A1421" s="4">
        <v>44621.125</v>
      </c>
      <c r="B1421" s="5">
        <v>44621</v>
      </c>
      <c r="C1421" s="6">
        <v>3</v>
      </c>
      <c r="D1421" s="7" t="s">
        <v>28</v>
      </c>
      <c r="E1421" s="7" t="s">
        <v>29</v>
      </c>
      <c r="F1421" s="7" t="s">
        <v>23</v>
      </c>
      <c r="G1421" s="6">
        <v>3</v>
      </c>
      <c r="H1421" s="8">
        <v>4.3250000000000002</v>
      </c>
      <c r="I1421" s="8">
        <v>27.033999999999999</v>
      </c>
      <c r="J1421" s="8">
        <v>0.96</v>
      </c>
      <c r="K1421" s="8">
        <v>26.126000000000001</v>
      </c>
      <c r="L1421" s="9">
        <f>K1421*Inputs!$B$5</f>
        <v>25.603480000000001</v>
      </c>
      <c r="M1421" s="10">
        <f>IF(AND(OR(C1421=1,C1421=2,C1421=12),G1421&gt;=Inputs!$B$8,G1421&lt;=Inputs!$B$9,K1421&lt;=Inputs!$B$10),1,0)</f>
        <v>0</v>
      </c>
      <c r="N1421" s="9">
        <f>Inputs!$B$4</f>
        <v>54.991999999999997</v>
      </c>
      <c r="O1421" s="9">
        <f>IF(M1421=1,Inputs!$B$6,Inputs!$B$4)</f>
        <v>54.991999999999997</v>
      </c>
      <c r="P1421" s="9">
        <f>IF(M1421=1,Inputs!$B$7,Inputs!$B$4)</f>
        <v>54.991999999999997</v>
      </c>
      <c r="Q1421" s="9">
        <f>MAX(0,Inputs!$B$4-O1421)</f>
        <v>0</v>
      </c>
      <c r="R1421" s="9">
        <f>MAX(0,Inputs!$B$4-P1421)</f>
        <v>0</v>
      </c>
    </row>
    <row r="1422" spans="1:18" ht="15" customHeight="1">
      <c r="A1422" s="4">
        <v>44621.166666666701</v>
      </c>
      <c r="B1422" s="5">
        <v>44621</v>
      </c>
      <c r="C1422" s="6">
        <v>3</v>
      </c>
      <c r="D1422" s="7" t="s">
        <v>28</v>
      </c>
      <c r="E1422" s="7" t="s">
        <v>29</v>
      </c>
      <c r="F1422" s="7" t="s">
        <v>23</v>
      </c>
      <c r="G1422" s="6">
        <v>4</v>
      </c>
      <c r="H1422" s="8">
        <v>4.3250000000000002</v>
      </c>
      <c r="I1422" s="8">
        <v>27.033999999999999</v>
      </c>
      <c r="J1422" s="8">
        <v>0.9415</v>
      </c>
      <c r="K1422" s="8">
        <v>25.704999999999998</v>
      </c>
      <c r="L1422" s="9">
        <f>K1422*Inputs!$B$5</f>
        <v>25.190899999999999</v>
      </c>
      <c r="M1422" s="10">
        <f>IF(AND(OR(C1422=1,C1422=2,C1422=12),G1422&gt;=Inputs!$B$8,G1422&lt;=Inputs!$B$9,K1422&lt;=Inputs!$B$10),1,0)</f>
        <v>0</v>
      </c>
      <c r="N1422" s="9">
        <f>Inputs!$B$4</f>
        <v>54.991999999999997</v>
      </c>
      <c r="O1422" s="9">
        <f>IF(M1422=1,Inputs!$B$6,Inputs!$B$4)</f>
        <v>54.991999999999997</v>
      </c>
      <c r="P1422" s="9">
        <f>IF(M1422=1,Inputs!$B$7,Inputs!$B$4)</f>
        <v>54.991999999999997</v>
      </c>
      <c r="Q1422" s="9">
        <f>MAX(0,Inputs!$B$4-O1422)</f>
        <v>0</v>
      </c>
      <c r="R1422" s="9">
        <f>MAX(0,Inputs!$B$4-P1422)</f>
        <v>0</v>
      </c>
    </row>
    <row r="1423" spans="1:18" ht="15" customHeight="1">
      <c r="A1423" s="4">
        <v>44621.208333333299</v>
      </c>
      <c r="B1423" s="5">
        <v>44621</v>
      </c>
      <c r="C1423" s="6">
        <v>3</v>
      </c>
      <c r="D1423" s="7" t="s">
        <v>28</v>
      </c>
      <c r="E1423" s="7" t="s">
        <v>29</v>
      </c>
      <c r="F1423" s="7" t="s">
        <v>23</v>
      </c>
      <c r="G1423" s="6">
        <v>5</v>
      </c>
      <c r="H1423" s="8">
        <v>4.3250000000000002</v>
      </c>
      <c r="I1423" s="8">
        <v>27.033999999999999</v>
      </c>
      <c r="J1423" s="8">
        <v>0.89910000000000001</v>
      </c>
      <c r="K1423" s="8">
        <v>24.742000000000001</v>
      </c>
      <c r="L1423" s="9">
        <f>K1423*Inputs!$B$5</f>
        <v>24.247160000000001</v>
      </c>
      <c r="M1423" s="10">
        <f>IF(AND(OR(C1423=1,C1423=2,C1423=12),G1423&gt;=Inputs!$B$8,G1423&lt;=Inputs!$B$9,K1423&lt;=Inputs!$B$10),1,0)</f>
        <v>0</v>
      </c>
      <c r="N1423" s="9">
        <f>Inputs!$B$4</f>
        <v>54.991999999999997</v>
      </c>
      <c r="O1423" s="9">
        <f>IF(M1423=1,Inputs!$B$6,Inputs!$B$4)</f>
        <v>54.991999999999997</v>
      </c>
      <c r="P1423" s="9">
        <f>IF(M1423=1,Inputs!$B$7,Inputs!$B$4)</f>
        <v>54.991999999999997</v>
      </c>
      <c r="Q1423" s="9">
        <f>MAX(0,Inputs!$B$4-O1423)</f>
        <v>0</v>
      </c>
      <c r="R1423" s="9">
        <f>MAX(0,Inputs!$B$4-P1423)</f>
        <v>0</v>
      </c>
    </row>
    <row r="1424" spans="1:18" ht="15" customHeight="1">
      <c r="A1424" s="4">
        <v>44621.25</v>
      </c>
      <c r="B1424" s="5">
        <v>44621</v>
      </c>
      <c r="C1424" s="6">
        <v>3</v>
      </c>
      <c r="D1424" s="7" t="s">
        <v>28</v>
      </c>
      <c r="E1424" s="7" t="s">
        <v>29</v>
      </c>
      <c r="F1424" s="7" t="s">
        <v>23</v>
      </c>
      <c r="G1424" s="6">
        <v>6</v>
      </c>
      <c r="H1424" s="8">
        <v>4.3250000000000002</v>
      </c>
      <c r="I1424" s="8">
        <v>27.033999999999999</v>
      </c>
      <c r="J1424" s="8">
        <v>0.53249999999999997</v>
      </c>
      <c r="K1424" s="8">
        <v>16.416</v>
      </c>
      <c r="L1424" s="9">
        <f>K1424*Inputs!$B$5</f>
        <v>16.087679999999999</v>
      </c>
      <c r="M1424" s="10">
        <f>IF(AND(OR(C1424=1,C1424=2,C1424=12),G1424&gt;=Inputs!$B$8,G1424&lt;=Inputs!$B$9,K1424&lt;=Inputs!$B$10),1,0)</f>
        <v>0</v>
      </c>
      <c r="N1424" s="9">
        <f>Inputs!$B$4</f>
        <v>54.991999999999997</v>
      </c>
      <c r="O1424" s="9">
        <f>IF(M1424=1,Inputs!$B$6,Inputs!$B$4)</f>
        <v>54.991999999999997</v>
      </c>
      <c r="P1424" s="9">
        <f>IF(M1424=1,Inputs!$B$7,Inputs!$B$4)</f>
        <v>54.991999999999997</v>
      </c>
      <c r="Q1424" s="9">
        <f>MAX(0,Inputs!$B$4-O1424)</f>
        <v>0</v>
      </c>
      <c r="R1424" s="9">
        <f>MAX(0,Inputs!$B$4-P1424)</f>
        <v>0</v>
      </c>
    </row>
    <row r="1425" spans="1:18" ht="15" customHeight="1">
      <c r="A1425" s="4">
        <v>44621.291666666701</v>
      </c>
      <c r="B1425" s="5">
        <v>44621</v>
      </c>
      <c r="C1425" s="6">
        <v>3</v>
      </c>
      <c r="D1425" s="7" t="s">
        <v>28</v>
      </c>
      <c r="E1425" s="7" t="s">
        <v>29</v>
      </c>
      <c r="F1425" s="7" t="s">
        <v>23</v>
      </c>
      <c r="G1425" s="6">
        <v>7</v>
      </c>
      <c r="H1425" s="8">
        <v>4.3250000000000002</v>
      </c>
      <c r="I1425" s="8">
        <v>27.033999999999999</v>
      </c>
      <c r="J1425" s="8">
        <v>0.1658</v>
      </c>
      <c r="K1425" s="8">
        <v>8.0909999999999993</v>
      </c>
      <c r="L1425" s="9">
        <f>K1425*Inputs!$B$5</f>
        <v>7.9291799999999988</v>
      </c>
      <c r="M1425" s="10">
        <f>IF(AND(OR(C1425=1,C1425=2,C1425=12),G1425&gt;=Inputs!$B$8,G1425&lt;=Inputs!$B$9,K1425&lt;=Inputs!$B$10),1,0)</f>
        <v>0</v>
      </c>
      <c r="N1425" s="9">
        <f>Inputs!$B$4</f>
        <v>54.991999999999997</v>
      </c>
      <c r="O1425" s="9">
        <f>IF(M1425=1,Inputs!$B$6,Inputs!$B$4)</f>
        <v>54.991999999999997</v>
      </c>
      <c r="P1425" s="9">
        <f>IF(M1425=1,Inputs!$B$7,Inputs!$B$4)</f>
        <v>54.991999999999997</v>
      </c>
      <c r="Q1425" s="9">
        <f>MAX(0,Inputs!$B$4-O1425)</f>
        <v>0</v>
      </c>
      <c r="R1425" s="9">
        <f>MAX(0,Inputs!$B$4-P1425)</f>
        <v>0</v>
      </c>
    </row>
    <row r="1426" spans="1:18" ht="15" customHeight="1">
      <c r="A1426" s="4">
        <v>44621.333333333299</v>
      </c>
      <c r="B1426" s="5">
        <v>44621</v>
      </c>
      <c r="C1426" s="6">
        <v>3</v>
      </c>
      <c r="D1426" s="7" t="s">
        <v>28</v>
      </c>
      <c r="E1426" s="7" t="s">
        <v>29</v>
      </c>
      <c r="F1426" s="7" t="s">
        <v>23</v>
      </c>
      <c r="G1426" s="6">
        <v>8</v>
      </c>
      <c r="H1426" s="8">
        <v>4.3250000000000002</v>
      </c>
      <c r="I1426" s="8">
        <v>27.033999999999999</v>
      </c>
      <c r="J1426" s="8">
        <v>0.1701</v>
      </c>
      <c r="K1426" s="8">
        <v>8.1869999999999994</v>
      </c>
      <c r="L1426" s="9">
        <f>K1426*Inputs!$B$5</f>
        <v>8.0232599999999987</v>
      </c>
      <c r="M1426" s="10">
        <f>IF(AND(OR(C1426=1,C1426=2,C1426=12),G1426&gt;=Inputs!$B$8,G1426&lt;=Inputs!$B$9,K1426&lt;=Inputs!$B$10),1,0)</f>
        <v>0</v>
      </c>
      <c r="N1426" s="9">
        <f>Inputs!$B$4</f>
        <v>54.991999999999997</v>
      </c>
      <c r="O1426" s="9">
        <f>IF(M1426=1,Inputs!$B$6,Inputs!$B$4)</f>
        <v>54.991999999999997</v>
      </c>
      <c r="P1426" s="9">
        <f>IF(M1426=1,Inputs!$B$7,Inputs!$B$4)</f>
        <v>54.991999999999997</v>
      </c>
      <c r="Q1426" s="9">
        <f>MAX(0,Inputs!$B$4-O1426)</f>
        <v>0</v>
      </c>
      <c r="R1426" s="9">
        <f>MAX(0,Inputs!$B$4-P1426)</f>
        <v>0</v>
      </c>
    </row>
    <row r="1427" spans="1:18" ht="15" customHeight="1">
      <c r="A1427" s="4">
        <v>44621.375</v>
      </c>
      <c r="B1427" s="5">
        <v>44621</v>
      </c>
      <c r="C1427" s="6">
        <v>3</v>
      </c>
      <c r="D1427" s="7" t="s">
        <v>28</v>
      </c>
      <c r="E1427" s="7" t="s">
        <v>29</v>
      </c>
      <c r="F1427" s="7" t="s">
        <v>23</v>
      </c>
      <c r="G1427" s="6">
        <v>9</v>
      </c>
      <c r="H1427" s="8">
        <v>4.3250000000000002</v>
      </c>
      <c r="I1427" s="8">
        <v>27.033999999999999</v>
      </c>
      <c r="J1427" s="8">
        <v>9.4799999999999995E-2</v>
      </c>
      <c r="K1427" s="8">
        <v>6.4790000000000001</v>
      </c>
      <c r="L1427" s="9">
        <f>K1427*Inputs!$B$5</f>
        <v>6.3494200000000003</v>
      </c>
      <c r="M1427" s="10">
        <f>IF(AND(OR(C1427=1,C1427=2,C1427=12),G1427&gt;=Inputs!$B$8,G1427&lt;=Inputs!$B$9,K1427&lt;=Inputs!$B$10),1,0)</f>
        <v>0</v>
      </c>
      <c r="N1427" s="9">
        <f>Inputs!$B$4</f>
        <v>54.991999999999997</v>
      </c>
      <c r="O1427" s="9">
        <f>IF(M1427=1,Inputs!$B$6,Inputs!$B$4)</f>
        <v>54.991999999999997</v>
      </c>
      <c r="P1427" s="9">
        <f>IF(M1427=1,Inputs!$B$7,Inputs!$B$4)</f>
        <v>54.991999999999997</v>
      </c>
      <c r="Q1427" s="9">
        <f>MAX(0,Inputs!$B$4-O1427)</f>
        <v>0</v>
      </c>
      <c r="R1427" s="9">
        <f>MAX(0,Inputs!$B$4-P1427)</f>
        <v>0</v>
      </c>
    </row>
    <row r="1428" spans="1:18" ht="15" customHeight="1">
      <c r="A1428" s="4">
        <v>44621.416666666701</v>
      </c>
      <c r="B1428" s="5">
        <v>44621</v>
      </c>
      <c r="C1428" s="6">
        <v>3</v>
      </c>
      <c r="D1428" s="7" t="s">
        <v>28</v>
      </c>
      <c r="E1428" s="7" t="s">
        <v>29</v>
      </c>
      <c r="F1428" s="7" t="s">
        <v>23</v>
      </c>
      <c r="G1428" s="6">
        <v>10</v>
      </c>
      <c r="H1428" s="8">
        <v>4.3250000000000002</v>
      </c>
      <c r="I1428" s="8">
        <v>27.033999999999999</v>
      </c>
      <c r="J1428" s="8">
        <v>0.1245</v>
      </c>
      <c r="K1428" s="8">
        <v>7.1520000000000001</v>
      </c>
      <c r="L1428" s="9">
        <f>K1428*Inputs!$B$5</f>
        <v>7.0089600000000001</v>
      </c>
      <c r="M1428" s="10">
        <f>IF(AND(OR(C1428=1,C1428=2,C1428=12),G1428&gt;=Inputs!$B$8,G1428&lt;=Inputs!$B$9,K1428&lt;=Inputs!$B$10),1,0)</f>
        <v>0</v>
      </c>
      <c r="N1428" s="9">
        <f>Inputs!$B$4</f>
        <v>54.991999999999997</v>
      </c>
      <c r="O1428" s="9">
        <f>IF(M1428=1,Inputs!$B$6,Inputs!$B$4)</f>
        <v>54.991999999999997</v>
      </c>
      <c r="P1428" s="9">
        <f>IF(M1428=1,Inputs!$B$7,Inputs!$B$4)</f>
        <v>54.991999999999997</v>
      </c>
      <c r="Q1428" s="9">
        <f>MAX(0,Inputs!$B$4-O1428)</f>
        <v>0</v>
      </c>
      <c r="R1428" s="9">
        <f>MAX(0,Inputs!$B$4-P1428)</f>
        <v>0</v>
      </c>
    </row>
    <row r="1429" spans="1:18" ht="15" customHeight="1">
      <c r="A1429" s="4">
        <v>44621.458333333299</v>
      </c>
      <c r="B1429" s="5">
        <v>44621</v>
      </c>
      <c r="C1429" s="6">
        <v>3</v>
      </c>
      <c r="D1429" s="7" t="s">
        <v>28</v>
      </c>
      <c r="E1429" s="7" t="s">
        <v>29</v>
      </c>
      <c r="F1429" s="7" t="s">
        <v>23</v>
      </c>
      <c r="G1429" s="6">
        <v>11</v>
      </c>
      <c r="H1429" s="8">
        <v>4.3250000000000002</v>
      </c>
      <c r="I1429" s="8">
        <v>27.033999999999999</v>
      </c>
      <c r="J1429" s="8">
        <v>0.18279999999999999</v>
      </c>
      <c r="K1429" s="8">
        <v>8.4760000000000009</v>
      </c>
      <c r="L1429" s="9">
        <f>K1429*Inputs!$B$5</f>
        <v>8.3064800000000005</v>
      </c>
      <c r="M1429" s="10">
        <f>IF(AND(OR(C1429=1,C1429=2,C1429=12),G1429&gt;=Inputs!$B$8,G1429&lt;=Inputs!$B$9,K1429&lt;=Inputs!$B$10),1,0)</f>
        <v>0</v>
      </c>
      <c r="N1429" s="9">
        <f>Inputs!$B$4</f>
        <v>54.991999999999997</v>
      </c>
      <c r="O1429" s="9">
        <f>IF(M1429=1,Inputs!$B$6,Inputs!$B$4)</f>
        <v>54.991999999999997</v>
      </c>
      <c r="P1429" s="9">
        <f>IF(M1429=1,Inputs!$B$7,Inputs!$B$4)</f>
        <v>54.991999999999997</v>
      </c>
      <c r="Q1429" s="9">
        <f>MAX(0,Inputs!$B$4-O1429)</f>
        <v>0</v>
      </c>
      <c r="R1429" s="9">
        <f>MAX(0,Inputs!$B$4-P1429)</f>
        <v>0</v>
      </c>
    </row>
    <row r="1430" spans="1:18" ht="15" customHeight="1">
      <c r="A1430" s="4">
        <v>44621.5</v>
      </c>
      <c r="B1430" s="5">
        <v>44621</v>
      </c>
      <c r="C1430" s="6">
        <v>3</v>
      </c>
      <c r="D1430" s="7" t="s">
        <v>28</v>
      </c>
      <c r="E1430" s="7" t="s">
        <v>29</v>
      </c>
      <c r="F1430" s="7" t="s">
        <v>23</v>
      </c>
      <c r="G1430" s="6">
        <v>12</v>
      </c>
      <c r="H1430" s="8">
        <v>4.3250000000000002</v>
      </c>
      <c r="I1430" s="8">
        <v>27.033999999999999</v>
      </c>
      <c r="J1430" s="8">
        <v>0.2177</v>
      </c>
      <c r="K1430" s="8">
        <v>9.27</v>
      </c>
      <c r="L1430" s="9">
        <f>K1430*Inputs!$B$5</f>
        <v>9.0846</v>
      </c>
      <c r="M1430" s="10">
        <f>IF(AND(OR(C1430=1,C1430=2,C1430=12),G1430&gt;=Inputs!$B$8,G1430&lt;=Inputs!$B$9,K1430&lt;=Inputs!$B$10),1,0)</f>
        <v>0</v>
      </c>
      <c r="N1430" s="9">
        <f>Inputs!$B$4</f>
        <v>54.991999999999997</v>
      </c>
      <c r="O1430" s="9">
        <f>IF(M1430=1,Inputs!$B$6,Inputs!$B$4)</f>
        <v>54.991999999999997</v>
      </c>
      <c r="P1430" s="9">
        <f>IF(M1430=1,Inputs!$B$7,Inputs!$B$4)</f>
        <v>54.991999999999997</v>
      </c>
      <c r="Q1430" s="9">
        <f>MAX(0,Inputs!$B$4-O1430)</f>
        <v>0</v>
      </c>
      <c r="R1430" s="9">
        <f>MAX(0,Inputs!$B$4-P1430)</f>
        <v>0</v>
      </c>
    </row>
    <row r="1431" spans="1:18" ht="15" customHeight="1">
      <c r="A1431" s="4">
        <v>44621.541666666701</v>
      </c>
      <c r="B1431" s="5">
        <v>44621</v>
      </c>
      <c r="C1431" s="6">
        <v>3</v>
      </c>
      <c r="D1431" s="7" t="s">
        <v>28</v>
      </c>
      <c r="E1431" s="7" t="s">
        <v>29</v>
      </c>
      <c r="F1431" s="7" t="s">
        <v>23</v>
      </c>
      <c r="G1431" s="6">
        <v>13</v>
      </c>
      <c r="H1431" s="8">
        <v>4.3250000000000002</v>
      </c>
      <c r="I1431" s="8">
        <v>27.033999999999999</v>
      </c>
      <c r="J1431" s="8">
        <v>0.25269999999999998</v>
      </c>
      <c r="K1431" s="8">
        <v>10.064</v>
      </c>
      <c r="L1431" s="9">
        <f>K1431*Inputs!$B$5</f>
        <v>9.8627199999999995</v>
      </c>
      <c r="M1431" s="10">
        <f>IF(AND(OR(C1431=1,C1431=2,C1431=12),G1431&gt;=Inputs!$B$8,G1431&lt;=Inputs!$B$9,K1431&lt;=Inputs!$B$10),1,0)</f>
        <v>0</v>
      </c>
      <c r="N1431" s="9">
        <f>Inputs!$B$4</f>
        <v>54.991999999999997</v>
      </c>
      <c r="O1431" s="9">
        <f>IF(M1431=1,Inputs!$B$6,Inputs!$B$4)</f>
        <v>54.991999999999997</v>
      </c>
      <c r="P1431" s="9">
        <f>IF(M1431=1,Inputs!$B$7,Inputs!$B$4)</f>
        <v>54.991999999999997</v>
      </c>
      <c r="Q1431" s="9">
        <f>MAX(0,Inputs!$B$4-O1431)</f>
        <v>0</v>
      </c>
      <c r="R1431" s="9">
        <f>MAX(0,Inputs!$B$4-P1431)</f>
        <v>0</v>
      </c>
    </row>
    <row r="1432" spans="1:18" ht="15" customHeight="1">
      <c r="A1432" s="4">
        <v>44621.583333333299</v>
      </c>
      <c r="B1432" s="5">
        <v>44621</v>
      </c>
      <c r="C1432" s="6">
        <v>3</v>
      </c>
      <c r="D1432" s="7" t="s">
        <v>28</v>
      </c>
      <c r="E1432" s="7" t="s">
        <v>29</v>
      </c>
      <c r="F1432" s="7" t="s">
        <v>23</v>
      </c>
      <c r="G1432" s="6">
        <v>14</v>
      </c>
      <c r="H1432" s="8">
        <v>4.3250000000000002</v>
      </c>
      <c r="I1432" s="8">
        <v>27.033999999999999</v>
      </c>
      <c r="J1432" s="8">
        <v>0.24110000000000001</v>
      </c>
      <c r="K1432" s="8">
        <v>9.7989999999999995</v>
      </c>
      <c r="L1432" s="9">
        <f>K1432*Inputs!$B$5</f>
        <v>9.603019999999999</v>
      </c>
      <c r="M1432" s="10">
        <f>IF(AND(OR(C1432=1,C1432=2,C1432=12),G1432&gt;=Inputs!$B$8,G1432&lt;=Inputs!$B$9,K1432&lt;=Inputs!$B$10),1,0)</f>
        <v>0</v>
      </c>
      <c r="N1432" s="9">
        <f>Inputs!$B$4</f>
        <v>54.991999999999997</v>
      </c>
      <c r="O1432" s="9">
        <f>IF(M1432=1,Inputs!$B$6,Inputs!$B$4)</f>
        <v>54.991999999999997</v>
      </c>
      <c r="P1432" s="9">
        <f>IF(M1432=1,Inputs!$B$7,Inputs!$B$4)</f>
        <v>54.991999999999997</v>
      </c>
      <c r="Q1432" s="9">
        <f>MAX(0,Inputs!$B$4-O1432)</f>
        <v>0</v>
      </c>
      <c r="R1432" s="9">
        <f>MAX(0,Inputs!$B$4-P1432)</f>
        <v>0</v>
      </c>
    </row>
    <row r="1433" spans="1:18" ht="15" customHeight="1">
      <c r="A1433" s="4">
        <v>44621.625</v>
      </c>
      <c r="B1433" s="5">
        <v>44621</v>
      </c>
      <c r="C1433" s="6">
        <v>3</v>
      </c>
      <c r="D1433" s="7" t="s">
        <v>28</v>
      </c>
      <c r="E1433" s="7" t="s">
        <v>29</v>
      </c>
      <c r="F1433" s="7" t="s">
        <v>23</v>
      </c>
      <c r="G1433" s="6">
        <v>15</v>
      </c>
      <c r="H1433" s="8">
        <v>4.3250000000000002</v>
      </c>
      <c r="I1433" s="8">
        <v>27.033999999999999</v>
      </c>
      <c r="J1433" s="8">
        <v>0.22459999999999999</v>
      </c>
      <c r="K1433" s="8">
        <v>9.4260000000000002</v>
      </c>
      <c r="L1433" s="9">
        <f>K1433*Inputs!$B$5</f>
        <v>9.2374799999999997</v>
      </c>
      <c r="M1433" s="10">
        <f>IF(AND(OR(C1433=1,C1433=2,C1433=12),G1433&gt;=Inputs!$B$8,G1433&lt;=Inputs!$B$9,K1433&lt;=Inputs!$B$10),1,0)</f>
        <v>0</v>
      </c>
      <c r="N1433" s="9">
        <f>Inputs!$B$4</f>
        <v>54.991999999999997</v>
      </c>
      <c r="O1433" s="9">
        <f>IF(M1433=1,Inputs!$B$6,Inputs!$B$4)</f>
        <v>54.991999999999997</v>
      </c>
      <c r="P1433" s="9">
        <f>IF(M1433=1,Inputs!$B$7,Inputs!$B$4)</f>
        <v>54.991999999999997</v>
      </c>
      <c r="Q1433" s="9">
        <f>MAX(0,Inputs!$B$4-O1433)</f>
        <v>0</v>
      </c>
      <c r="R1433" s="9">
        <f>MAX(0,Inputs!$B$4-P1433)</f>
        <v>0</v>
      </c>
    </row>
    <row r="1434" spans="1:18" ht="15" customHeight="1">
      <c r="A1434" s="4">
        <v>44621.666666666701</v>
      </c>
      <c r="B1434" s="5">
        <v>44621</v>
      </c>
      <c r="C1434" s="6">
        <v>3</v>
      </c>
      <c r="D1434" s="7" t="s">
        <v>28</v>
      </c>
      <c r="E1434" s="7" t="s">
        <v>29</v>
      </c>
      <c r="F1434" s="7" t="s">
        <v>23</v>
      </c>
      <c r="G1434" s="6">
        <v>16</v>
      </c>
      <c r="H1434" s="8">
        <v>4.3250000000000002</v>
      </c>
      <c r="I1434" s="8">
        <v>27.033999999999999</v>
      </c>
      <c r="J1434" s="8">
        <v>0.08</v>
      </c>
      <c r="K1434" s="8">
        <v>6.1420000000000003</v>
      </c>
      <c r="L1434" s="9">
        <f>K1434*Inputs!$B$5</f>
        <v>6.0191600000000003</v>
      </c>
      <c r="M1434" s="10">
        <f>IF(AND(OR(C1434=1,C1434=2,C1434=12),G1434&gt;=Inputs!$B$8,G1434&lt;=Inputs!$B$9,K1434&lt;=Inputs!$B$10),1,0)</f>
        <v>0</v>
      </c>
      <c r="N1434" s="9">
        <f>Inputs!$B$4</f>
        <v>54.991999999999997</v>
      </c>
      <c r="O1434" s="9">
        <f>IF(M1434=1,Inputs!$B$6,Inputs!$B$4)</f>
        <v>54.991999999999997</v>
      </c>
      <c r="P1434" s="9">
        <f>IF(M1434=1,Inputs!$B$7,Inputs!$B$4)</f>
        <v>54.991999999999997</v>
      </c>
      <c r="Q1434" s="9">
        <f>MAX(0,Inputs!$B$4-O1434)</f>
        <v>0</v>
      </c>
      <c r="R1434" s="9">
        <f>MAX(0,Inputs!$B$4-P1434)</f>
        <v>0</v>
      </c>
    </row>
    <row r="1435" spans="1:18" ht="15" customHeight="1">
      <c r="A1435" s="4">
        <v>44621.708333333299</v>
      </c>
      <c r="B1435" s="5">
        <v>44621</v>
      </c>
      <c r="C1435" s="6">
        <v>3</v>
      </c>
      <c r="D1435" s="7" t="s">
        <v>28</v>
      </c>
      <c r="E1435" s="7" t="s">
        <v>29</v>
      </c>
      <c r="F1435" s="7" t="s">
        <v>23</v>
      </c>
      <c r="G1435" s="6">
        <v>17</v>
      </c>
      <c r="H1435" s="8">
        <v>4.3250000000000002</v>
      </c>
      <c r="I1435" s="8">
        <v>27.033999999999999</v>
      </c>
      <c r="J1435" s="8">
        <v>0.217</v>
      </c>
      <c r="K1435" s="8">
        <v>9.2530000000000001</v>
      </c>
      <c r="L1435" s="9">
        <f>K1435*Inputs!$B$5</f>
        <v>9.0679400000000001</v>
      </c>
      <c r="M1435" s="10">
        <f>IF(AND(OR(C1435=1,C1435=2,C1435=12),G1435&gt;=Inputs!$B$8,G1435&lt;=Inputs!$B$9,K1435&lt;=Inputs!$B$10),1,0)</f>
        <v>0</v>
      </c>
      <c r="N1435" s="9">
        <f>Inputs!$B$4</f>
        <v>54.991999999999997</v>
      </c>
      <c r="O1435" s="9">
        <f>IF(M1435=1,Inputs!$B$6,Inputs!$B$4)</f>
        <v>54.991999999999997</v>
      </c>
      <c r="P1435" s="9">
        <f>IF(M1435=1,Inputs!$B$7,Inputs!$B$4)</f>
        <v>54.991999999999997</v>
      </c>
      <c r="Q1435" s="9">
        <f>MAX(0,Inputs!$B$4-O1435)</f>
        <v>0</v>
      </c>
      <c r="R1435" s="9">
        <f>MAX(0,Inputs!$B$4-P1435)</f>
        <v>0</v>
      </c>
    </row>
    <row r="1436" spans="1:18" ht="15" customHeight="1">
      <c r="A1436" s="4">
        <v>44621.75</v>
      </c>
      <c r="B1436" s="5">
        <v>44621</v>
      </c>
      <c r="C1436" s="6">
        <v>3</v>
      </c>
      <c r="D1436" s="7" t="s">
        <v>28</v>
      </c>
      <c r="E1436" s="7" t="s">
        <v>29</v>
      </c>
      <c r="F1436" s="7" t="s">
        <v>23</v>
      </c>
      <c r="G1436" s="6">
        <v>18</v>
      </c>
      <c r="H1436" s="8">
        <v>4.3250000000000002</v>
      </c>
      <c r="I1436" s="8">
        <v>27.033999999999999</v>
      </c>
      <c r="J1436" s="8">
        <v>0.26079999999999998</v>
      </c>
      <c r="K1436" s="8">
        <v>10.247</v>
      </c>
      <c r="L1436" s="9">
        <f>K1436*Inputs!$B$5</f>
        <v>10.042059999999999</v>
      </c>
      <c r="M1436" s="10">
        <f>IF(AND(OR(C1436=1,C1436=2,C1436=12),G1436&gt;=Inputs!$B$8,G1436&lt;=Inputs!$B$9,K1436&lt;=Inputs!$B$10),1,0)</f>
        <v>0</v>
      </c>
      <c r="N1436" s="9">
        <f>Inputs!$B$4</f>
        <v>54.991999999999997</v>
      </c>
      <c r="O1436" s="9">
        <f>IF(M1436=1,Inputs!$B$6,Inputs!$B$4)</f>
        <v>54.991999999999997</v>
      </c>
      <c r="P1436" s="9">
        <f>IF(M1436=1,Inputs!$B$7,Inputs!$B$4)</f>
        <v>54.991999999999997</v>
      </c>
      <c r="Q1436" s="9">
        <f>MAX(0,Inputs!$B$4-O1436)</f>
        <v>0</v>
      </c>
      <c r="R1436" s="9">
        <f>MAX(0,Inputs!$B$4-P1436)</f>
        <v>0</v>
      </c>
    </row>
    <row r="1437" spans="1:18" ht="15" customHeight="1">
      <c r="A1437" s="4">
        <v>44621.791666666701</v>
      </c>
      <c r="B1437" s="5">
        <v>44621</v>
      </c>
      <c r="C1437" s="6">
        <v>3</v>
      </c>
      <c r="D1437" s="7" t="s">
        <v>28</v>
      </c>
      <c r="E1437" s="7" t="s">
        <v>29</v>
      </c>
      <c r="F1437" s="7" t="s">
        <v>23</v>
      </c>
      <c r="G1437" s="6">
        <v>19</v>
      </c>
      <c r="H1437" s="8">
        <v>4.3250000000000002</v>
      </c>
      <c r="I1437" s="8">
        <v>27.033999999999999</v>
      </c>
      <c r="J1437" s="8">
        <v>0.19850000000000001</v>
      </c>
      <c r="K1437" s="8">
        <v>8.8320000000000007</v>
      </c>
      <c r="L1437" s="9">
        <f>K1437*Inputs!$B$5</f>
        <v>8.6553599999999999</v>
      </c>
      <c r="M1437" s="10">
        <f>IF(AND(OR(C1437=1,C1437=2,C1437=12),G1437&gt;=Inputs!$B$8,G1437&lt;=Inputs!$B$9,K1437&lt;=Inputs!$B$10),1,0)</f>
        <v>0</v>
      </c>
      <c r="N1437" s="9">
        <f>Inputs!$B$4</f>
        <v>54.991999999999997</v>
      </c>
      <c r="O1437" s="9">
        <f>IF(M1437=1,Inputs!$B$6,Inputs!$B$4)</f>
        <v>54.991999999999997</v>
      </c>
      <c r="P1437" s="9">
        <f>IF(M1437=1,Inputs!$B$7,Inputs!$B$4)</f>
        <v>54.991999999999997</v>
      </c>
      <c r="Q1437" s="9">
        <f>MAX(0,Inputs!$B$4-O1437)</f>
        <v>0</v>
      </c>
      <c r="R1437" s="9">
        <f>MAX(0,Inputs!$B$4-P1437)</f>
        <v>0</v>
      </c>
    </row>
    <row r="1438" spans="1:18" ht="15" customHeight="1">
      <c r="A1438" s="4">
        <v>44621.833333333299</v>
      </c>
      <c r="B1438" s="5">
        <v>44621</v>
      </c>
      <c r="C1438" s="6">
        <v>3</v>
      </c>
      <c r="D1438" s="7" t="s">
        <v>28</v>
      </c>
      <c r="E1438" s="7" t="s">
        <v>29</v>
      </c>
      <c r="F1438" s="7" t="s">
        <v>23</v>
      </c>
      <c r="G1438" s="6">
        <v>20</v>
      </c>
      <c r="H1438" s="8">
        <v>4.3250000000000002</v>
      </c>
      <c r="I1438" s="8">
        <v>27.033999999999999</v>
      </c>
      <c r="J1438" s="8">
        <v>0.1595</v>
      </c>
      <c r="K1438" s="8">
        <v>7.9459999999999997</v>
      </c>
      <c r="L1438" s="9">
        <f>K1438*Inputs!$B$5</f>
        <v>7.7870799999999996</v>
      </c>
      <c r="M1438" s="10">
        <f>IF(AND(OR(C1438=1,C1438=2,C1438=12),G1438&gt;=Inputs!$B$8,G1438&lt;=Inputs!$B$9,K1438&lt;=Inputs!$B$10),1,0)</f>
        <v>0</v>
      </c>
      <c r="N1438" s="9">
        <f>Inputs!$B$4</f>
        <v>54.991999999999997</v>
      </c>
      <c r="O1438" s="9">
        <f>IF(M1438=1,Inputs!$B$6,Inputs!$B$4)</f>
        <v>54.991999999999997</v>
      </c>
      <c r="P1438" s="9">
        <f>IF(M1438=1,Inputs!$B$7,Inputs!$B$4)</f>
        <v>54.991999999999997</v>
      </c>
      <c r="Q1438" s="9">
        <f>MAX(0,Inputs!$B$4-O1438)</f>
        <v>0</v>
      </c>
      <c r="R1438" s="9">
        <f>MAX(0,Inputs!$B$4-P1438)</f>
        <v>0</v>
      </c>
    </row>
    <row r="1439" spans="1:18" ht="15" customHeight="1">
      <c r="A1439" s="4">
        <v>44621.875</v>
      </c>
      <c r="B1439" s="5">
        <v>44621</v>
      </c>
      <c r="C1439" s="6">
        <v>3</v>
      </c>
      <c r="D1439" s="7" t="s">
        <v>28</v>
      </c>
      <c r="E1439" s="7" t="s">
        <v>29</v>
      </c>
      <c r="F1439" s="7" t="s">
        <v>23</v>
      </c>
      <c r="G1439" s="6">
        <v>21</v>
      </c>
      <c r="H1439" s="8">
        <v>4.3250000000000002</v>
      </c>
      <c r="I1439" s="8">
        <v>27.033999999999999</v>
      </c>
      <c r="J1439" s="8">
        <v>0.151</v>
      </c>
      <c r="K1439" s="8">
        <v>7.7539999999999996</v>
      </c>
      <c r="L1439" s="9">
        <f>K1439*Inputs!$B$5</f>
        <v>7.5989199999999997</v>
      </c>
      <c r="M1439" s="10">
        <f>IF(AND(OR(C1439=1,C1439=2,C1439=12),G1439&gt;=Inputs!$B$8,G1439&lt;=Inputs!$B$9,K1439&lt;=Inputs!$B$10),1,0)</f>
        <v>0</v>
      </c>
      <c r="N1439" s="9">
        <f>Inputs!$B$4</f>
        <v>54.991999999999997</v>
      </c>
      <c r="O1439" s="9">
        <f>IF(M1439=1,Inputs!$B$6,Inputs!$B$4)</f>
        <v>54.991999999999997</v>
      </c>
      <c r="P1439" s="9">
        <f>IF(M1439=1,Inputs!$B$7,Inputs!$B$4)</f>
        <v>54.991999999999997</v>
      </c>
      <c r="Q1439" s="9">
        <f>MAX(0,Inputs!$B$4-O1439)</f>
        <v>0</v>
      </c>
      <c r="R1439" s="9">
        <f>MAX(0,Inputs!$B$4-P1439)</f>
        <v>0</v>
      </c>
    </row>
    <row r="1440" spans="1:18" ht="15" customHeight="1">
      <c r="A1440" s="4">
        <v>44621.916666666701</v>
      </c>
      <c r="B1440" s="5">
        <v>44621</v>
      </c>
      <c r="C1440" s="6">
        <v>3</v>
      </c>
      <c r="D1440" s="7" t="s">
        <v>28</v>
      </c>
      <c r="E1440" s="7" t="s">
        <v>29</v>
      </c>
      <c r="F1440" s="7" t="s">
        <v>23</v>
      </c>
      <c r="G1440" s="6">
        <v>22</v>
      </c>
      <c r="H1440" s="8">
        <v>4.3250000000000002</v>
      </c>
      <c r="I1440" s="8">
        <v>27.033999999999999</v>
      </c>
      <c r="J1440" s="8">
        <v>0.45400000000000001</v>
      </c>
      <c r="K1440" s="8">
        <v>14.635999999999999</v>
      </c>
      <c r="L1440" s="9">
        <f>K1440*Inputs!$B$5</f>
        <v>14.343279999999998</v>
      </c>
      <c r="M1440" s="10">
        <f>IF(AND(OR(C1440=1,C1440=2,C1440=12),G1440&gt;=Inputs!$B$8,G1440&lt;=Inputs!$B$9,K1440&lt;=Inputs!$B$10),1,0)</f>
        <v>0</v>
      </c>
      <c r="N1440" s="9">
        <f>Inputs!$B$4</f>
        <v>54.991999999999997</v>
      </c>
      <c r="O1440" s="9">
        <f>IF(M1440=1,Inputs!$B$6,Inputs!$B$4)</f>
        <v>54.991999999999997</v>
      </c>
      <c r="P1440" s="9">
        <f>IF(M1440=1,Inputs!$B$7,Inputs!$B$4)</f>
        <v>54.991999999999997</v>
      </c>
      <c r="Q1440" s="9">
        <f>MAX(0,Inputs!$B$4-O1440)</f>
        <v>0</v>
      </c>
      <c r="R1440" s="9">
        <f>MAX(0,Inputs!$B$4-P1440)</f>
        <v>0</v>
      </c>
    </row>
    <row r="1441" spans="1:18" ht="15" customHeight="1">
      <c r="A1441" s="4">
        <v>44621.958333333299</v>
      </c>
      <c r="B1441" s="5">
        <v>44621</v>
      </c>
      <c r="C1441" s="6">
        <v>3</v>
      </c>
      <c r="D1441" s="7" t="s">
        <v>28</v>
      </c>
      <c r="E1441" s="7" t="s">
        <v>29</v>
      </c>
      <c r="F1441" s="7" t="s">
        <v>23</v>
      </c>
      <c r="G1441" s="6">
        <v>23</v>
      </c>
      <c r="H1441" s="8">
        <v>4.3250000000000002</v>
      </c>
      <c r="I1441" s="8">
        <v>27.033999999999999</v>
      </c>
      <c r="J1441" s="8">
        <v>0.7571</v>
      </c>
      <c r="K1441" s="8">
        <v>21.518000000000001</v>
      </c>
      <c r="L1441" s="9">
        <f>K1441*Inputs!$B$5</f>
        <v>21.08764</v>
      </c>
      <c r="M1441" s="10">
        <f>IF(AND(OR(C1441=1,C1441=2,C1441=12),G1441&gt;=Inputs!$B$8,G1441&lt;=Inputs!$B$9,K1441&lt;=Inputs!$B$10),1,0)</f>
        <v>0</v>
      </c>
      <c r="N1441" s="9">
        <f>Inputs!$B$4</f>
        <v>54.991999999999997</v>
      </c>
      <c r="O1441" s="9">
        <f>IF(M1441=1,Inputs!$B$6,Inputs!$B$4)</f>
        <v>54.991999999999997</v>
      </c>
      <c r="P1441" s="9">
        <f>IF(M1441=1,Inputs!$B$7,Inputs!$B$4)</f>
        <v>54.991999999999997</v>
      </c>
      <c r="Q1441" s="9">
        <f>MAX(0,Inputs!$B$4-O1441)</f>
        <v>0</v>
      </c>
      <c r="R1441" s="9">
        <f>MAX(0,Inputs!$B$4-P1441)</f>
        <v>0</v>
      </c>
    </row>
    <row r="1442" spans="1:18" ht="15" customHeight="1">
      <c r="A1442" s="4">
        <v>44622</v>
      </c>
      <c r="B1442" s="5">
        <v>44622</v>
      </c>
      <c r="C1442" s="6">
        <v>3</v>
      </c>
      <c r="D1442" s="7" t="s">
        <v>28</v>
      </c>
      <c r="E1442" s="7" t="s">
        <v>29</v>
      </c>
      <c r="F1442" s="7" t="s">
        <v>24</v>
      </c>
      <c r="G1442" s="6">
        <v>0</v>
      </c>
      <c r="H1442" s="8">
        <v>4.43</v>
      </c>
      <c r="I1442" s="8">
        <v>25.331</v>
      </c>
      <c r="J1442" s="8">
        <v>0.91069999999999995</v>
      </c>
      <c r="K1442" s="8">
        <v>23.463999999999999</v>
      </c>
      <c r="L1442" s="9">
        <f>K1442*Inputs!$B$5</f>
        <v>22.994719999999997</v>
      </c>
      <c r="M1442" s="10">
        <f>IF(AND(OR(C1442=1,C1442=2,C1442=12),G1442&gt;=Inputs!$B$8,G1442&lt;=Inputs!$B$9,K1442&lt;=Inputs!$B$10),1,0)</f>
        <v>0</v>
      </c>
      <c r="N1442" s="9">
        <f>Inputs!$B$4</f>
        <v>54.991999999999997</v>
      </c>
      <c r="O1442" s="9">
        <f>IF(M1442=1,Inputs!$B$6,Inputs!$B$4)</f>
        <v>54.991999999999997</v>
      </c>
      <c r="P1442" s="9">
        <f>IF(M1442=1,Inputs!$B$7,Inputs!$B$4)</f>
        <v>54.991999999999997</v>
      </c>
      <c r="Q1442" s="9">
        <f>MAX(0,Inputs!$B$4-O1442)</f>
        <v>0</v>
      </c>
      <c r="R1442" s="9">
        <f>MAX(0,Inputs!$B$4-P1442)</f>
        <v>0</v>
      </c>
    </row>
    <row r="1443" spans="1:18" ht="15" customHeight="1">
      <c r="A1443" s="4">
        <v>44622.041666666701</v>
      </c>
      <c r="B1443" s="5">
        <v>44622</v>
      </c>
      <c r="C1443" s="6">
        <v>3</v>
      </c>
      <c r="D1443" s="7" t="s">
        <v>28</v>
      </c>
      <c r="E1443" s="7" t="s">
        <v>29</v>
      </c>
      <c r="F1443" s="7" t="s">
        <v>24</v>
      </c>
      <c r="G1443" s="6">
        <v>1</v>
      </c>
      <c r="H1443" s="8">
        <v>4.43</v>
      </c>
      <c r="I1443" s="8">
        <v>25.331</v>
      </c>
      <c r="J1443" s="8">
        <v>0.92710000000000004</v>
      </c>
      <c r="K1443" s="8">
        <v>23.808</v>
      </c>
      <c r="L1443" s="9">
        <f>K1443*Inputs!$B$5</f>
        <v>23.33184</v>
      </c>
      <c r="M1443" s="10">
        <f>IF(AND(OR(C1443=1,C1443=2,C1443=12),G1443&gt;=Inputs!$B$8,G1443&lt;=Inputs!$B$9,K1443&lt;=Inputs!$B$10),1,0)</f>
        <v>0</v>
      </c>
      <c r="N1443" s="9">
        <f>Inputs!$B$4</f>
        <v>54.991999999999997</v>
      </c>
      <c r="O1443" s="9">
        <f>IF(M1443=1,Inputs!$B$6,Inputs!$B$4)</f>
        <v>54.991999999999997</v>
      </c>
      <c r="P1443" s="9">
        <f>IF(M1443=1,Inputs!$B$7,Inputs!$B$4)</f>
        <v>54.991999999999997</v>
      </c>
      <c r="Q1443" s="9">
        <f>MAX(0,Inputs!$B$4-O1443)</f>
        <v>0</v>
      </c>
      <c r="R1443" s="9">
        <f>MAX(0,Inputs!$B$4-P1443)</f>
        <v>0</v>
      </c>
    </row>
    <row r="1444" spans="1:18" ht="15" customHeight="1">
      <c r="A1444" s="4">
        <v>44622.083333333299</v>
      </c>
      <c r="B1444" s="5">
        <v>44622</v>
      </c>
      <c r="C1444" s="6">
        <v>3</v>
      </c>
      <c r="D1444" s="7" t="s">
        <v>28</v>
      </c>
      <c r="E1444" s="7" t="s">
        <v>29</v>
      </c>
      <c r="F1444" s="7" t="s">
        <v>24</v>
      </c>
      <c r="G1444" s="6">
        <v>2</v>
      </c>
      <c r="H1444" s="8">
        <v>4.43</v>
      </c>
      <c r="I1444" s="8">
        <v>25.331</v>
      </c>
      <c r="J1444" s="8">
        <v>0.94359999999999999</v>
      </c>
      <c r="K1444" s="8">
        <v>24.151</v>
      </c>
      <c r="L1444" s="9">
        <f>K1444*Inputs!$B$5</f>
        <v>23.66798</v>
      </c>
      <c r="M1444" s="10">
        <f>IF(AND(OR(C1444=1,C1444=2,C1444=12),G1444&gt;=Inputs!$B$8,G1444&lt;=Inputs!$B$9,K1444&lt;=Inputs!$B$10),1,0)</f>
        <v>0</v>
      </c>
      <c r="N1444" s="9">
        <f>Inputs!$B$4</f>
        <v>54.991999999999997</v>
      </c>
      <c r="O1444" s="9">
        <f>IF(M1444=1,Inputs!$B$6,Inputs!$B$4)</f>
        <v>54.991999999999997</v>
      </c>
      <c r="P1444" s="9">
        <f>IF(M1444=1,Inputs!$B$7,Inputs!$B$4)</f>
        <v>54.991999999999997</v>
      </c>
      <c r="Q1444" s="9">
        <f>MAX(0,Inputs!$B$4-O1444)</f>
        <v>0</v>
      </c>
      <c r="R1444" s="9">
        <f>MAX(0,Inputs!$B$4-P1444)</f>
        <v>0</v>
      </c>
    </row>
    <row r="1445" spans="1:18" ht="15" customHeight="1">
      <c r="A1445" s="4">
        <v>44622.125</v>
      </c>
      <c r="B1445" s="5">
        <v>44622</v>
      </c>
      <c r="C1445" s="6">
        <v>3</v>
      </c>
      <c r="D1445" s="7" t="s">
        <v>28</v>
      </c>
      <c r="E1445" s="7" t="s">
        <v>29</v>
      </c>
      <c r="F1445" s="7" t="s">
        <v>24</v>
      </c>
      <c r="G1445" s="6">
        <v>3</v>
      </c>
      <c r="H1445" s="8">
        <v>4.43</v>
      </c>
      <c r="I1445" s="8">
        <v>25.331</v>
      </c>
      <c r="J1445" s="8">
        <v>0.96</v>
      </c>
      <c r="K1445" s="8">
        <v>24.495000000000001</v>
      </c>
      <c r="L1445" s="9">
        <f>K1445*Inputs!$B$5</f>
        <v>24.005099999999999</v>
      </c>
      <c r="M1445" s="10">
        <f>IF(AND(OR(C1445=1,C1445=2,C1445=12),G1445&gt;=Inputs!$B$8,G1445&lt;=Inputs!$B$9,K1445&lt;=Inputs!$B$10),1,0)</f>
        <v>0</v>
      </c>
      <c r="N1445" s="9">
        <f>Inputs!$B$4</f>
        <v>54.991999999999997</v>
      </c>
      <c r="O1445" s="9">
        <f>IF(M1445=1,Inputs!$B$6,Inputs!$B$4)</f>
        <v>54.991999999999997</v>
      </c>
      <c r="P1445" s="9">
        <f>IF(M1445=1,Inputs!$B$7,Inputs!$B$4)</f>
        <v>54.991999999999997</v>
      </c>
      <c r="Q1445" s="9">
        <f>MAX(0,Inputs!$B$4-O1445)</f>
        <v>0</v>
      </c>
      <c r="R1445" s="9">
        <f>MAX(0,Inputs!$B$4-P1445)</f>
        <v>0</v>
      </c>
    </row>
    <row r="1446" spans="1:18" ht="15" customHeight="1">
      <c r="A1446" s="4">
        <v>44622.166666666701</v>
      </c>
      <c r="B1446" s="5">
        <v>44622</v>
      </c>
      <c r="C1446" s="6">
        <v>3</v>
      </c>
      <c r="D1446" s="7" t="s">
        <v>28</v>
      </c>
      <c r="E1446" s="7" t="s">
        <v>29</v>
      </c>
      <c r="F1446" s="7" t="s">
        <v>24</v>
      </c>
      <c r="G1446" s="6">
        <v>4</v>
      </c>
      <c r="H1446" s="8">
        <v>4.43</v>
      </c>
      <c r="I1446" s="8">
        <v>25.331</v>
      </c>
      <c r="J1446" s="8">
        <v>0.93530000000000002</v>
      </c>
      <c r="K1446" s="8">
        <v>23.978999999999999</v>
      </c>
      <c r="L1446" s="9">
        <f>K1446*Inputs!$B$5</f>
        <v>23.499419999999997</v>
      </c>
      <c r="M1446" s="10">
        <f>IF(AND(OR(C1446=1,C1446=2,C1446=12),G1446&gt;=Inputs!$B$8,G1446&lt;=Inputs!$B$9,K1446&lt;=Inputs!$B$10),1,0)</f>
        <v>0</v>
      </c>
      <c r="N1446" s="9">
        <f>Inputs!$B$4</f>
        <v>54.991999999999997</v>
      </c>
      <c r="O1446" s="9">
        <f>IF(M1446=1,Inputs!$B$6,Inputs!$B$4)</f>
        <v>54.991999999999997</v>
      </c>
      <c r="P1446" s="9">
        <f>IF(M1446=1,Inputs!$B$7,Inputs!$B$4)</f>
        <v>54.991999999999997</v>
      </c>
      <c r="Q1446" s="9">
        <f>MAX(0,Inputs!$B$4-O1446)</f>
        <v>0</v>
      </c>
      <c r="R1446" s="9">
        <f>MAX(0,Inputs!$B$4-P1446)</f>
        <v>0</v>
      </c>
    </row>
    <row r="1447" spans="1:18" ht="15" customHeight="1">
      <c r="A1447" s="4">
        <v>44622.208333333299</v>
      </c>
      <c r="B1447" s="5">
        <v>44622</v>
      </c>
      <c r="C1447" s="6">
        <v>3</v>
      </c>
      <c r="D1447" s="7" t="s">
        <v>28</v>
      </c>
      <c r="E1447" s="7" t="s">
        <v>29</v>
      </c>
      <c r="F1447" s="7" t="s">
        <v>24</v>
      </c>
      <c r="G1447" s="6">
        <v>5</v>
      </c>
      <c r="H1447" s="8">
        <v>4.43</v>
      </c>
      <c r="I1447" s="8">
        <v>25.331</v>
      </c>
      <c r="J1447" s="8">
        <v>0.89049999999999996</v>
      </c>
      <c r="K1447" s="8">
        <v>23.042000000000002</v>
      </c>
      <c r="L1447" s="9">
        <f>K1447*Inputs!$B$5</f>
        <v>22.581160000000001</v>
      </c>
      <c r="M1447" s="10">
        <f>IF(AND(OR(C1447=1,C1447=2,C1447=12),G1447&gt;=Inputs!$B$8,G1447&lt;=Inputs!$B$9,K1447&lt;=Inputs!$B$10),1,0)</f>
        <v>0</v>
      </c>
      <c r="N1447" s="9">
        <f>Inputs!$B$4</f>
        <v>54.991999999999997</v>
      </c>
      <c r="O1447" s="9">
        <f>IF(M1447=1,Inputs!$B$6,Inputs!$B$4)</f>
        <v>54.991999999999997</v>
      </c>
      <c r="P1447" s="9">
        <f>IF(M1447=1,Inputs!$B$7,Inputs!$B$4)</f>
        <v>54.991999999999997</v>
      </c>
      <c r="Q1447" s="9">
        <f>MAX(0,Inputs!$B$4-O1447)</f>
        <v>0</v>
      </c>
      <c r="R1447" s="9">
        <f>MAX(0,Inputs!$B$4-P1447)</f>
        <v>0</v>
      </c>
    </row>
    <row r="1448" spans="1:18" ht="15" customHeight="1">
      <c r="A1448" s="4">
        <v>44622.25</v>
      </c>
      <c r="B1448" s="5">
        <v>44622</v>
      </c>
      <c r="C1448" s="6">
        <v>3</v>
      </c>
      <c r="D1448" s="7" t="s">
        <v>28</v>
      </c>
      <c r="E1448" s="7" t="s">
        <v>29</v>
      </c>
      <c r="F1448" s="7" t="s">
        <v>24</v>
      </c>
      <c r="G1448" s="6">
        <v>6</v>
      </c>
      <c r="H1448" s="8">
        <v>4.43</v>
      </c>
      <c r="I1448" s="8">
        <v>25.331</v>
      </c>
      <c r="J1448" s="8">
        <v>0.50260000000000005</v>
      </c>
      <c r="K1448" s="8">
        <v>14.935</v>
      </c>
      <c r="L1448" s="9">
        <f>K1448*Inputs!$B$5</f>
        <v>14.6363</v>
      </c>
      <c r="M1448" s="10">
        <f>IF(AND(OR(C1448=1,C1448=2,C1448=12),G1448&gt;=Inputs!$B$8,G1448&lt;=Inputs!$B$9,K1448&lt;=Inputs!$B$10),1,0)</f>
        <v>0</v>
      </c>
      <c r="N1448" s="9">
        <f>Inputs!$B$4</f>
        <v>54.991999999999997</v>
      </c>
      <c r="O1448" s="9">
        <f>IF(M1448=1,Inputs!$B$6,Inputs!$B$4)</f>
        <v>54.991999999999997</v>
      </c>
      <c r="P1448" s="9">
        <f>IF(M1448=1,Inputs!$B$7,Inputs!$B$4)</f>
        <v>54.991999999999997</v>
      </c>
      <c r="Q1448" s="9">
        <f>MAX(0,Inputs!$B$4-O1448)</f>
        <v>0</v>
      </c>
      <c r="R1448" s="9">
        <f>MAX(0,Inputs!$B$4-P1448)</f>
        <v>0</v>
      </c>
    </row>
    <row r="1449" spans="1:18" ht="15" customHeight="1">
      <c r="A1449" s="4">
        <v>44622.291666666701</v>
      </c>
      <c r="B1449" s="5">
        <v>44622</v>
      </c>
      <c r="C1449" s="6">
        <v>3</v>
      </c>
      <c r="D1449" s="7" t="s">
        <v>28</v>
      </c>
      <c r="E1449" s="7" t="s">
        <v>29</v>
      </c>
      <c r="F1449" s="7" t="s">
        <v>24</v>
      </c>
      <c r="G1449" s="6">
        <v>7</v>
      </c>
      <c r="H1449" s="8">
        <v>4.43</v>
      </c>
      <c r="I1449" s="8">
        <v>25.331</v>
      </c>
      <c r="J1449" s="8">
        <v>0.1148</v>
      </c>
      <c r="K1449" s="8">
        <v>6.8280000000000003</v>
      </c>
      <c r="L1449" s="9">
        <f>K1449*Inputs!$B$5</f>
        <v>6.6914400000000001</v>
      </c>
      <c r="M1449" s="10">
        <f>IF(AND(OR(C1449=1,C1449=2,C1449=12),G1449&gt;=Inputs!$B$8,G1449&lt;=Inputs!$B$9,K1449&lt;=Inputs!$B$10),1,0)</f>
        <v>0</v>
      </c>
      <c r="N1449" s="9">
        <f>Inputs!$B$4</f>
        <v>54.991999999999997</v>
      </c>
      <c r="O1449" s="9">
        <f>IF(M1449=1,Inputs!$B$6,Inputs!$B$4)</f>
        <v>54.991999999999997</v>
      </c>
      <c r="P1449" s="9">
        <f>IF(M1449=1,Inputs!$B$7,Inputs!$B$4)</f>
        <v>54.991999999999997</v>
      </c>
      <c r="Q1449" s="9">
        <f>MAX(0,Inputs!$B$4-O1449)</f>
        <v>0</v>
      </c>
      <c r="R1449" s="9">
        <f>MAX(0,Inputs!$B$4-P1449)</f>
        <v>0</v>
      </c>
    </row>
    <row r="1450" spans="1:18" ht="15" customHeight="1">
      <c r="A1450" s="4">
        <v>44622.333333333299</v>
      </c>
      <c r="B1450" s="5">
        <v>44622</v>
      </c>
      <c r="C1450" s="6">
        <v>3</v>
      </c>
      <c r="D1450" s="7" t="s">
        <v>28</v>
      </c>
      <c r="E1450" s="7" t="s">
        <v>29</v>
      </c>
      <c r="F1450" s="7" t="s">
        <v>24</v>
      </c>
      <c r="G1450" s="6">
        <v>8</v>
      </c>
      <c r="H1450" s="8">
        <v>4.43</v>
      </c>
      <c r="I1450" s="8">
        <v>25.331</v>
      </c>
      <c r="J1450" s="8">
        <v>0.16969999999999999</v>
      </c>
      <c r="K1450" s="8">
        <v>7.9770000000000003</v>
      </c>
      <c r="L1450" s="9">
        <f>K1450*Inputs!$B$5</f>
        <v>7.8174600000000005</v>
      </c>
      <c r="M1450" s="10">
        <f>IF(AND(OR(C1450=1,C1450=2,C1450=12),G1450&gt;=Inputs!$B$8,G1450&lt;=Inputs!$B$9,K1450&lt;=Inputs!$B$10),1,0)</f>
        <v>0</v>
      </c>
      <c r="N1450" s="9">
        <f>Inputs!$B$4</f>
        <v>54.991999999999997</v>
      </c>
      <c r="O1450" s="9">
        <f>IF(M1450=1,Inputs!$B$6,Inputs!$B$4)</f>
        <v>54.991999999999997</v>
      </c>
      <c r="P1450" s="9">
        <f>IF(M1450=1,Inputs!$B$7,Inputs!$B$4)</f>
        <v>54.991999999999997</v>
      </c>
      <c r="Q1450" s="9">
        <f>MAX(0,Inputs!$B$4-O1450)</f>
        <v>0</v>
      </c>
      <c r="R1450" s="9">
        <f>MAX(0,Inputs!$B$4-P1450)</f>
        <v>0</v>
      </c>
    </row>
    <row r="1451" spans="1:18" ht="15" customHeight="1">
      <c r="A1451" s="4">
        <v>44622.375</v>
      </c>
      <c r="B1451" s="5">
        <v>44622</v>
      </c>
      <c r="C1451" s="6">
        <v>3</v>
      </c>
      <c r="D1451" s="7" t="s">
        <v>28</v>
      </c>
      <c r="E1451" s="7" t="s">
        <v>29</v>
      </c>
      <c r="F1451" s="7" t="s">
        <v>24</v>
      </c>
      <c r="G1451" s="6">
        <v>9</v>
      </c>
      <c r="H1451" s="8">
        <v>4.43</v>
      </c>
      <c r="I1451" s="8">
        <v>25.331</v>
      </c>
      <c r="J1451" s="8">
        <v>0.1153</v>
      </c>
      <c r="K1451" s="8">
        <v>6.84</v>
      </c>
      <c r="L1451" s="9">
        <f>K1451*Inputs!$B$5</f>
        <v>6.7031999999999998</v>
      </c>
      <c r="M1451" s="10">
        <f>IF(AND(OR(C1451=1,C1451=2,C1451=12),G1451&gt;=Inputs!$B$8,G1451&lt;=Inputs!$B$9,K1451&lt;=Inputs!$B$10),1,0)</f>
        <v>0</v>
      </c>
      <c r="N1451" s="9">
        <f>Inputs!$B$4</f>
        <v>54.991999999999997</v>
      </c>
      <c r="O1451" s="9">
        <f>IF(M1451=1,Inputs!$B$6,Inputs!$B$4)</f>
        <v>54.991999999999997</v>
      </c>
      <c r="P1451" s="9">
        <f>IF(M1451=1,Inputs!$B$7,Inputs!$B$4)</f>
        <v>54.991999999999997</v>
      </c>
      <c r="Q1451" s="9">
        <f>MAX(0,Inputs!$B$4-O1451)</f>
        <v>0</v>
      </c>
      <c r="R1451" s="9">
        <f>MAX(0,Inputs!$B$4-P1451)</f>
        <v>0</v>
      </c>
    </row>
    <row r="1452" spans="1:18" ht="15" customHeight="1">
      <c r="A1452" s="4">
        <v>44622.416666666701</v>
      </c>
      <c r="B1452" s="5">
        <v>44622</v>
      </c>
      <c r="C1452" s="6">
        <v>3</v>
      </c>
      <c r="D1452" s="7" t="s">
        <v>28</v>
      </c>
      <c r="E1452" s="7" t="s">
        <v>29</v>
      </c>
      <c r="F1452" s="7" t="s">
        <v>24</v>
      </c>
      <c r="G1452" s="6">
        <v>10</v>
      </c>
      <c r="H1452" s="8">
        <v>4.43</v>
      </c>
      <c r="I1452" s="8">
        <v>25.331</v>
      </c>
      <c r="J1452" s="8">
        <v>0.15959999999999999</v>
      </c>
      <c r="K1452" s="8">
        <v>7.766</v>
      </c>
      <c r="L1452" s="9">
        <f>K1452*Inputs!$B$5</f>
        <v>7.6106799999999994</v>
      </c>
      <c r="M1452" s="10">
        <f>IF(AND(OR(C1452=1,C1452=2,C1452=12),G1452&gt;=Inputs!$B$8,G1452&lt;=Inputs!$B$9,K1452&lt;=Inputs!$B$10),1,0)</f>
        <v>0</v>
      </c>
      <c r="N1452" s="9">
        <f>Inputs!$B$4</f>
        <v>54.991999999999997</v>
      </c>
      <c r="O1452" s="9">
        <f>IF(M1452=1,Inputs!$B$6,Inputs!$B$4)</f>
        <v>54.991999999999997</v>
      </c>
      <c r="P1452" s="9">
        <f>IF(M1452=1,Inputs!$B$7,Inputs!$B$4)</f>
        <v>54.991999999999997</v>
      </c>
      <c r="Q1452" s="9">
        <f>MAX(0,Inputs!$B$4-O1452)</f>
        <v>0</v>
      </c>
      <c r="R1452" s="9">
        <f>MAX(0,Inputs!$B$4-P1452)</f>
        <v>0</v>
      </c>
    </row>
    <row r="1453" spans="1:18" ht="15" customHeight="1">
      <c r="A1453" s="4">
        <v>44622.458333333299</v>
      </c>
      <c r="B1453" s="5">
        <v>44622</v>
      </c>
      <c r="C1453" s="6">
        <v>3</v>
      </c>
      <c r="D1453" s="7" t="s">
        <v>28</v>
      </c>
      <c r="E1453" s="7" t="s">
        <v>29</v>
      </c>
      <c r="F1453" s="7" t="s">
        <v>24</v>
      </c>
      <c r="G1453" s="6">
        <v>11</v>
      </c>
      <c r="H1453" s="8">
        <v>4.43</v>
      </c>
      <c r="I1453" s="8">
        <v>25.331</v>
      </c>
      <c r="J1453" s="8">
        <v>0.2089</v>
      </c>
      <c r="K1453" s="8">
        <v>8.7970000000000006</v>
      </c>
      <c r="L1453" s="9">
        <f>K1453*Inputs!$B$5</f>
        <v>8.6210599999999999</v>
      </c>
      <c r="M1453" s="10">
        <f>IF(AND(OR(C1453=1,C1453=2,C1453=12),G1453&gt;=Inputs!$B$8,G1453&lt;=Inputs!$B$9,K1453&lt;=Inputs!$B$10),1,0)</f>
        <v>0</v>
      </c>
      <c r="N1453" s="9">
        <f>Inputs!$B$4</f>
        <v>54.991999999999997</v>
      </c>
      <c r="O1453" s="9">
        <f>IF(M1453=1,Inputs!$B$6,Inputs!$B$4)</f>
        <v>54.991999999999997</v>
      </c>
      <c r="P1453" s="9">
        <f>IF(M1453=1,Inputs!$B$7,Inputs!$B$4)</f>
        <v>54.991999999999997</v>
      </c>
      <c r="Q1453" s="9">
        <f>MAX(0,Inputs!$B$4-O1453)</f>
        <v>0</v>
      </c>
      <c r="R1453" s="9">
        <f>MAX(0,Inputs!$B$4-P1453)</f>
        <v>0</v>
      </c>
    </row>
    <row r="1454" spans="1:18" ht="15" customHeight="1">
      <c r="A1454" s="4">
        <v>44622.5</v>
      </c>
      <c r="B1454" s="5">
        <v>44622</v>
      </c>
      <c r="C1454" s="6">
        <v>3</v>
      </c>
      <c r="D1454" s="7" t="s">
        <v>28</v>
      </c>
      <c r="E1454" s="7" t="s">
        <v>29</v>
      </c>
      <c r="F1454" s="7" t="s">
        <v>24</v>
      </c>
      <c r="G1454" s="6">
        <v>12</v>
      </c>
      <c r="H1454" s="8">
        <v>4.43</v>
      </c>
      <c r="I1454" s="8">
        <v>25.331</v>
      </c>
      <c r="J1454" s="8">
        <v>0.2336</v>
      </c>
      <c r="K1454" s="8">
        <v>9.3119999999999994</v>
      </c>
      <c r="L1454" s="9">
        <f>K1454*Inputs!$B$5</f>
        <v>9.1257599999999996</v>
      </c>
      <c r="M1454" s="10">
        <f>IF(AND(OR(C1454=1,C1454=2,C1454=12),G1454&gt;=Inputs!$B$8,G1454&lt;=Inputs!$B$9,K1454&lt;=Inputs!$B$10),1,0)</f>
        <v>0</v>
      </c>
      <c r="N1454" s="9">
        <f>Inputs!$B$4</f>
        <v>54.991999999999997</v>
      </c>
      <c r="O1454" s="9">
        <f>IF(M1454=1,Inputs!$B$6,Inputs!$B$4)</f>
        <v>54.991999999999997</v>
      </c>
      <c r="P1454" s="9">
        <f>IF(M1454=1,Inputs!$B$7,Inputs!$B$4)</f>
        <v>54.991999999999997</v>
      </c>
      <c r="Q1454" s="9">
        <f>MAX(0,Inputs!$B$4-O1454)</f>
        <v>0</v>
      </c>
      <c r="R1454" s="9">
        <f>MAX(0,Inputs!$B$4-P1454)</f>
        <v>0</v>
      </c>
    </row>
    <row r="1455" spans="1:18" ht="15" customHeight="1">
      <c r="A1455" s="4">
        <v>44622.541666666701</v>
      </c>
      <c r="B1455" s="5">
        <v>44622</v>
      </c>
      <c r="C1455" s="6">
        <v>3</v>
      </c>
      <c r="D1455" s="7" t="s">
        <v>28</v>
      </c>
      <c r="E1455" s="7" t="s">
        <v>29</v>
      </c>
      <c r="F1455" s="7" t="s">
        <v>24</v>
      </c>
      <c r="G1455" s="6">
        <v>13</v>
      </c>
      <c r="H1455" s="8">
        <v>4.43</v>
      </c>
      <c r="I1455" s="8">
        <v>25.331</v>
      </c>
      <c r="J1455" s="8">
        <v>0.2482</v>
      </c>
      <c r="K1455" s="8">
        <v>9.6170000000000009</v>
      </c>
      <c r="L1455" s="9">
        <f>K1455*Inputs!$B$5</f>
        <v>9.4246600000000011</v>
      </c>
      <c r="M1455" s="10">
        <f>IF(AND(OR(C1455=1,C1455=2,C1455=12),G1455&gt;=Inputs!$B$8,G1455&lt;=Inputs!$B$9,K1455&lt;=Inputs!$B$10),1,0)</f>
        <v>0</v>
      </c>
      <c r="N1455" s="9">
        <f>Inputs!$B$4</f>
        <v>54.991999999999997</v>
      </c>
      <c r="O1455" s="9">
        <f>IF(M1455=1,Inputs!$B$6,Inputs!$B$4)</f>
        <v>54.991999999999997</v>
      </c>
      <c r="P1455" s="9">
        <f>IF(M1455=1,Inputs!$B$7,Inputs!$B$4)</f>
        <v>54.991999999999997</v>
      </c>
      <c r="Q1455" s="9">
        <f>MAX(0,Inputs!$B$4-O1455)</f>
        <v>0</v>
      </c>
      <c r="R1455" s="9">
        <f>MAX(0,Inputs!$B$4-P1455)</f>
        <v>0</v>
      </c>
    </row>
    <row r="1456" spans="1:18" ht="15" customHeight="1">
      <c r="A1456" s="4">
        <v>44622.583333333299</v>
      </c>
      <c r="B1456" s="5">
        <v>44622</v>
      </c>
      <c r="C1456" s="6">
        <v>3</v>
      </c>
      <c r="D1456" s="7" t="s">
        <v>28</v>
      </c>
      <c r="E1456" s="7" t="s">
        <v>29</v>
      </c>
      <c r="F1456" s="7" t="s">
        <v>24</v>
      </c>
      <c r="G1456" s="6">
        <v>14</v>
      </c>
      <c r="H1456" s="8">
        <v>4.43</v>
      </c>
      <c r="I1456" s="8">
        <v>25.331</v>
      </c>
      <c r="J1456" s="8">
        <v>0.25040000000000001</v>
      </c>
      <c r="K1456" s="8">
        <v>9.6639999999999997</v>
      </c>
      <c r="L1456" s="9">
        <f>K1456*Inputs!$B$5</f>
        <v>9.47072</v>
      </c>
      <c r="M1456" s="10">
        <f>IF(AND(OR(C1456=1,C1456=2,C1456=12),G1456&gt;=Inputs!$B$8,G1456&lt;=Inputs!$B$9,K1456&lt;=Inputs!$B$10),1,0)</f>
        <v>0</v>
      </c>
      <c r="N1456" s="9">
        <f>Inputs!$B$4</f>
        <v>54.991999999999997</v>
      </c>
      <c r="O1456" s="9">
        <f>IF(M1456=1,Inputs!$B$6,Inputs!$B$4)</f>
        <v>54.991999999999997</v>
      </c>
      <c r="P1456" s="9">
        <f>IF(M1456=1,Inputs!$B$7,Inputs!$B$4)</f>
        <v>54.991999999999997</v>
      </c>
      <c r="Q1456" s="9">
        <f>MAX(0,Inputs!$B$4-O1456)</f>
        <v>0</v>
      </c>
      <c r="R1456" s="9">
        <f>MAX(0,Inputs!$B$4-P1456)</f>
        <v>0</v>
      </c>
    </row>
    <row r="1457" spans="1:18" ht="15" customHeight="1">
      <c r="A1457" s="4">
        <v>44622.625</v>
      </c>
      <c r="B1457" s="5">
        <v>44622</v>
      </c>
      <c r="C1457" s="6">
        <v>3</v>
      </c>
      <c r="D1457" s="7" t="s">
        <v>28</v>
      </c>
      <c r="E1457" s="7" t="s">
        <v>29</v>
      </c>
      <c r="F1457" s="7" t="s">
        <v>24</v>
      </c>
      <c r="G1457" s="6">
        <v>15</v>
      </c>
      <c r="H1457" s="8">
        <v>4.43</v>
      </c>
      <c r="I1457" s="8">
        <v>25.331</v>
      </c>
      <c r="J1457" s="8">
        <v>0.25769999999999998</v>
      </c>
      <c r="K1457" s="8">
        <v>9.8160000000000007</v>
      </c>
      <c r="L1457" s="9">
        <f>K1457*Inputs!$B$5</f>
        <v>9.6196800000000007</v>
      </c>
      <c r="M1457" s="10">
        <f>IF(AND(OR(C1457=1,C1457=2,C1457=12),G1457&gt;=Inputs!$B$8,G1457&lt;=Inputs!$B$9,K1457&lt;=Inputs!$B$10),1,0)</f>
        <v>0</v>
      </c>
      <c r="N1457" s="9">
        <f>Inputs!$B$4</f>
        <v>54.991999999999997</v>
      </c>
      <c r="O1457" s="9">
        <f>IF(M1457=1,Inputs!$B$6,Inputs!$B$4)</f>
        <v>54.991999999999997</v>
      </c>
      <c r="P1457" s="9">
        <f>IF(M1457=1,Inputs!$B$7,Inputs!$B$4)</f>
        <v>54.991999999999997</v>
      </c>
      <c r="Q1457" s="9">
        <f>MAX(0,Inputs!$B$4-O1457)</f>
        <v>0</v>
      </c>
      <c r="R1457" s="9">
        <f>MAX(0,Inputs!$B$4-P1457)</f>
        <v>0</v>
      </c>
    </row>
    <row r="1458" spans="1:18" ht="15" customHeight="1">
      <c r="A1458" s="4">
        <v>44622.666666666701</v>
      </c>
      <c r="B1458" s="5">
        <v>44622</v>
      </c>
      <c r="C1458" s="6">
        <v>3</v>
      </c>
      <c r="D1458" s="7" t="s">
        <v>28</v>
      </c>
      <c r="E1458" s="7" t="s">
        <v>29</v>
      </c>
      <c r="F1458" s="7" t="s">
        <v>24</v>
      </c>
      <c r="G1458" s="6">
        <v>16</v>
      </c>
      <c r="H1458" s="8">
        <v>4.43</v>
      </c>
      <c r="I1458" s="8">
        <v>25.331</v>
      </c>
      <c r="J1458" s="8">
        <v>0.08</v>
      </c>
      <c r="K1458" s="8">
        <v>6.1020000000000003</v>
      </c>
      <c r="L1458" s="9">
        <f>K1458*Inputs!$B$5</f>
        <v>5.9799600000000002</v>
      </c>
      <c r="M1458" s="10">
        <f>IF(AND(OR(C1458=1,C1458=2,C1458=12),G1458&gt;=Inputs!$B$8,G1458&lt;=Inputs!$B$9,K1458&lt;=Inputs!$B$10),1,0)</f>
        <v>0</v>
      </c>
      <c r="N1458" s="9">
        <f>Inputs!$B$4</f>
        <v>54.991999999999997</v>
      </c>
      <c r="O1458" s="9">
        <f>IF(M1458=1,Inputs!$B$6,Inputs!$B$4)</f>
        <v>54.991999999999997</v>
      </c>
      <c r="P1458" s="9">
        <f>IF(M1458=1,Inputs!$B$7,Inputs!$B$4)</f>
        <v>54.991999999999997</v>
      </c>
      <c r="Q1458" s="9">
        <f>MAX(0,Inputs!$B$4-O1458)</f>
        <v>0</v>
      </c>
      <c r="R1458" s="9">
        <f>MAX(0,Inputs!$B$4-P1458)</f>
        <v>0</v>
      </c>
    </row>
    <row r="1459" spans="1:18" ht="15" customHeight="1">
      <c r="A1459" s="4">
        <v>44622.708333333299</v>
      </c>
      <c r="B1459" s="5">
        <v>44622</v>
      </c>
      <c r="C1459" s="6">
        <v>3</v>
      </c>
      <c r="D1459" s="7" t="s">
        <v>28</v>
      </c>
      <c r="E1459" s="7" t="s">
        <v>29</v>
      </c>
      <c r="F1459" s="7" t="s">
        <v>24</v>
      </c>
      <c r="G1459" s="6">
        <v>17</v>
      </c>
      <c r="H1459" s="8">
        <v>4.43</v>
      </c>
      <c r="I1459" s="8">
        <v>25.331</v>
      </c>
      <c r="J1459" s="8">
        <v>0.2823</v>
      </c>
      <c r="K1459" s="8">
        <v>10.331</v>
      </c>
      <c r="L1459" s="9">
        <f>K1459*Inputs!$B$5</f>
        <v>10.124379999999999</v>
      </c>
      <c r="M1459" s="10">
        <f>IF(AND(OR(C1459=1,C1459=2,C1459=12),G1459&gt;=Inputs!$B$8,G1459&lt;=Inputs!$B$9,K1459&lt;=Inputs!$B$10),1,0)</f>
        <v>0</v>
      </c>
      <c r="N1459" s="9">
        <f>Inputs!$B$4</f>
        <v>54.991999999999997</v>
      </c>
      <c r="O1459" s="9">
        <f>IF(M1459=1,Inputs!$B$6,Inputs!$B$4)</f>
        <v>54.991999999999997</v>
      </c>
      <c r="P1459" s="9">
        <f>IF(M1459=1,Inputs!$B$7,Inputs!$B$4)</f>
        <v>54.991999999999997</v>
      </c>
      <c r="Q1459" s="9">
        <f>MAX(0,Inputs!$B$4-O1459)</f>
        <v>0</v>
      </c>
      <c r="R1459" s="9">
        <f>MAX(0,Inputs!$B$4-P1459)</f>
        <v>0</v>
      </c>
    </row>
    <row r="1460" spans="1:18" ht="15" customHeight="1">
      <c r="A1460" s="4">
        <v>44622.75</v>
      </c>
      <c r="B1460" s="5">
        <v>44622</v>
      </c>
      <c r="C1460" s="6">
        <v>3</v>
      </c>
      <c r="D1460" s="7" t="s">
        <v>28</v>
      </c>
      <c r="E1460" s="7" t="s">
        <v>29</v>
      </c>
      <c r="F1460" s="7" t="s">
        <v>24</v>
      </c>
      <c r="G1460" s="6">
        <v>18</v>
      </c>
      <c r="H1460" s="8">
        <v>4.43</v>
      </c>
      <c r="I1460" s="8">
        <v>25.331</v>
      </c>
      <c r="J1460" s="8">
        <v>0.31209999999999999</v>
      </c>
      <c r="K1460" s="8">
        <v>10.952</v>
      </c>
      <c r="L1460" s="9">
        <f>K1460*Inputs!$B$5</f>
        <v>10.73296</v>
      </c>
      <c r="M1460" s="10">
        <f>IF(AND(OR(C1460=1,C1460=2,C1460=12),G1460&gt;=Inputs!$B$8,G1460&lt;=Inputs!$B$9,K1460&lt;=Inputs!$B$10),1,0)</f>
        <v>0</v>
      </c>
      <c r="N1460" s="9">
        <f>Inputs!$B$4</f>
        <v>54.991999999999997</v>
      </c>
      <c r="O1460" s="9">
        <f>IF(M1460=1,Inputs!$B$6,Inputs!$B$4)</f>
        <v>54.991999999999997</v>
      </c>
      <c r="P1460" s="9">
        <f>IF(M1460=1,Inputs!$B$7,Inputs!$B$4)</f>
        <v>54.991999999999997</v>
      </c>
      <c r="Q1460" s="9">
        <f>MAX(0,Inputs!$B$4-O1460)</f>
        <v>0</v>
      </c>
      <c r="R1460" s="9">
        <f>MAX(0,Inputs!$B$4-P1460)</f>
        <v>0</v>
      </c>
    </row>
    <row r="1461" spans="1:18" ht="15" customHeight="1">
      <c r="A1461" s="4">
        <v>44622.791666666701</v>
      </c>
      <c r="B1461" s="5">
        <v>44622</v>
      </c>
      <c r="C1461" s="6">
        <v>3</v>
      </c>
      <c r="D1461" s="7" t="s">
        <v>28</v>
      </c>
      <c r="E1461" s="7" t="s">
        <v>29</v>
      </c>
      <c r="F1461" s="7" t="s">
        <v>24</v>
      </c>
      <c r="G1461" s="6">
        <v>19</v>
      </c>
      <c r="H1461" s="8">
        <v>4.43</v>
      </c>
      <c r="I1461" s="8">
        <v>25.331</v>
      </c>
      <c r="J1461" s="8">
        <v>0.2482</v>
      </c>
      <c r="K1461" s="8">
        <v>9.6170000000000009</v>
      </c>
      <c r="L1461" s="9">
        <f>K1461*Inputs!$B$5</f>
        <v>9.4246600000000011</v>
      </c>
      <c r="M1461" s="10">
        <f>IF(AND(OR(C1461=1,C1461=2,C1461=12),G1461&gt;=Inputs!$B$8,G1461&lt;=Inputs!$B$9,K1461&lt;=Inputs!$B$10),1,0)</f>
        <v>0</v>
      </c>
      <c r="N1461" s="9">
        <f>Inputs!$B$4</f>
        <v>54.991999999999997</v>
      </c>
      <c r="O1461" s="9">
        <f>IF(M1461=1,Inputs!$B$6,Inputs!$B$4)</f>
        <v>54.991999999999997</v>
      </c>
      <c r="P1461" s="9">
        <f>IF(M1461=1,Inputs!$B$7,Inputs!$B$4)</f>
        <v>54.991999999999997</v>
      </c>
      <c r="Q1461" s="9">
        <f>MAX(0,Inputs!$B$4-O1461)</f>
        <v>0</v>
      </c>
      <c r="R1461" s="9">
        <f>MAX(0,Inputs!$B$4-P1461)</f>
        <v>0</v>
      </c>
    </row>
    <row r="1462" spans="1:18" ht="15" customHeight="1">
      <c r="A1462" s="4">
        <v>44622.833333333299</v>
      </c>
      <c r="B1462" s="5">
        <v>44622</v>
      </c>
      <c r="C1462" s="6">
        <v>3</v>
      </c>
      <c r="D1462" s="7" t="s">
        <v>28</v>
      </c>
      <c r="E1462" s="7" t="s">
        <v>29</v>
      </c>
      <c r="F1462" s="7" t="s">
        <v>24</v>
      </c>
      <c r="G1462" s="6">
        <v>20</v>
      </c>
      <c r="H1462" s="8">
        <v>4.43</v>
      </c>
      <c r="I1462" s="8">
        <v>25.331</v>
      </c>
      <c r="J1462" s="8">
        <v>0.2089</v>
      </c>
      <c r="K1462" s="8">
        <v>8.7970000000000006</v>
      </c>
      <c r="L1462" s="9">
        <f>K1462*Inputs!$B$5</f>
        <v>8.6210599999999999</v>
      </c>
      <c r="M1462" s="10">
        <f>IF(AND(OR(C1462=1,C1462=2,C1462=12),G1462&gt;=Inputs!$B$8,G1462&lt;=Inputs!$B$9,K1462&lt;=Inputs!$B$10),1,0)</f>
        <v>0</v>
      </c>
      <c r="N1462" s="9">
        <f>Inputs!$B$4</f>
        <v>54.991999999999997</v>
      </c>
      <c r="O1462" s="9">
        <f>IF(M1462=1,Inputs!$B$6,Inputs!$B$4)</f>
        <v>54.991999999999997</v>
      </c>
      <c r="P1462" s="9">
        <f>IF(M1462=1,Inputs!$B$7,Inputs!$B$4)</f>
        <v>54.991999999999997</v>
      </c>
      <c r="Q1462" s="9">
        <f>MAX(0,Inputs!$B$4-O1462)</f>
        <v>0</v>
      </c>
      <c r="R1462" s="9">
        <f>MAX(0,Inputs!$B$4-P1462)</f>
        <v>0</v>
      </c>
    </row>
    <row r="1463" spans="1:18" ht="15" customHeight="1">
      <c r="A1463" s="4">
        <v>44622.875</v>
      </c>
      <c r="B1463" s="5">
        <v>44622</v>
      </c>
      <c r="C1463" s="6">
        <v>3</v>
      </c>
      <c r="D1463" s="7" t="s">
        <v>28</v>
      </c>
      <c r="E1463" s="7" t="s">
        <v>29</v>
      </c>
      <c r="F1463" s="7" t="s">
        <v>24</v>
      </c>
      <c r="G1463" s="6">
        <v>21</v>
      </c>
      <c r="H1463" s="8">
        <v>4.43</v>
      </c>
      <c r="I1463" s="8">
        <v>25.331</v>
      </c>
      <c r="J1463" s="8">
        <v>0.15509999999999999</v>
      </c>
      <c r="K1463" s="8">
        <v>7.6719999999999997</v>
      </c>
      <c r="L1463" s="9">
        <f>K1463*Inputs!$B$5</f>
        <v>7.5185599999999999</v>
      </c>
      <c r="M1463" s="10">
        <f>IF(AND(OR(C1463=1,C1463=2,C1463=12),G1463&gt;=Inputs!$B$8,G1463&lt;=Inputs!$B$9,K1463&lt;=Inputs!$B$10),1,0)</f>
        <v>0</v>
      </c>
      <c r="N1463" s="9">
        <f>Inputs!$B$4</f>
        <v>54.991999999999997</v>
      </c>
      <c r="O1463" s="9">
        <f>IF(M1463=1,Inputs!$B$6,Inputs!$B$4)</f>
        <v>54.991999999999997</v>
      </c>
      <c r="P1463" s="9">
        <f>IF(M1463=1,Inputs!$B$7,Inputs!$B$4)</f>
        <v>54.991999999999997</v>
      </c>
      <c r="Q1463" s="9">
        <f>MAX(0,Inputs!$B$4-O1463)</f>
        <v>0</v>
      </c>
      <c r="R1463" s="9">
        <f>MAX(0,Inputs!$B$4-P1463)</f>
        <v>0</v>
      </c>
    </row>
    <row r="1464" spans="1:18" ht="15" customHeight="1">
      <c r="A1464" s="4">
        <v>44622.916666666701</v>
      </c>
      <c r="B1464" s="5">
        <v>44622</v>
      </c>
      <c r="C1464" s="6">
        <v>3</v>
      </c>
      <c r="D1464" s="7" t="s">
        <v>28</v>
      </c>
      <c r="E1464" s="7" t="s">
        <v>29</v>
      </c>
      <c r="F1464" s="7" t="s">
        <v>24</v>
      </c>
      <c r="G1464" s="6">
        <v>22</v>
      </c>
      <c r="H1464" s="8">
        <v>4.43</v>
      </c>
      <c r="I1464" s="8">
        <v>25.331</v>
      </c>
      <c r="J1464" s="8">
        <v>0.46789999999999998</v>
      </c>
      <c r="K1464" s="8">
        <v>14.209</v>
      </c>
      <c r="L1464" s="9">
        <f>K1464*Inputs!$B$5</f>
        <v>13.924819999999999</v>
      </c>
      <c r="M1464" s="10">
        <f>IF(AND(OR(C1464=1,C1464=2,C1464=12),G1464&gt;=Inputs!$B$8,G1464&lt;=Inputs!$B$9,K1464&lt;=Inputs!$B$10),1,0)</f>
        <v>0</v>
      </c>
      <c r="N1464" s="9">
        <f>Inputs!$B$4</f>
        <v>54.991999999999997</v>
      </c>
      <c r="O1464" s="9">
        <f>IF(M1464=1,Inputs!$B$6,Inputs!$B$4)</f>
        <v>54.991999999999997</v>
      </c>
      <c r="P1464" s="9">
        <f>IF(M1464=1,Inputs!$B$7,Inputs!$B$4)</f>
        <v>54.991999999999997</v>
      </c>
      <c r="Q1464" s="9">
        <f>MAX(0,Inputs!$B$4-O1464)</f>
        <v>0</v>
      </c>
      <c r="R1464" s="9">
        <f>MAX(0,Inputs!$B$4-P1464)</f>
        <v>0</v>
      </c>
    </row>
    <row r="1465" spans="1:18" ht="15" customHeight="1">
      <c r="A1465" s="4">
        <v>44622.958333333299</v>
      </c>
      <c r="B1465" s="5">
        <v>44622</v>
      </c>
      <c r="C1465" s="6">
        <v>3</v>
      </c>
      <c r="D1465" s="7" t="s">
        <v>28</v>
      </c>
      <c r="E1465" s="7" t="s">
        <v>29</v>
      </c>
      <c r="F1465" s="7" t="s">
        <v>24</v>
      </c>
      <c r="G1465" s="6">
        <v>23</v>
      </c>
      <c r="H1465" s="8">
        <v>4.43</v>
      </c>
      <c r="I1465" s="8">
        <v>25.331</v>
      </c>
      <c r="J1465" s="8">
        <v>0.78059999999999996</v>
      </c>
      <c r="K1465" s="8">
        <v>20.745999999999999</v>
      </c>
      <c r="L1465" s="9">
        <f>K1465*Inputs!$B$5</f>
        <v>20.33108</v>
      </c>
      <c r="M1465" s="10">
        <f>IF(AND(OR(C1465=1,C1465=2,C1465=12),G1465&gt;=Inputs!$B$8,G1465&lt;=Inputs!$B$9,K1465&lt;=Inputs!$B$10),1,0)</f>
        <v>0</v>
      </c>
      <c r="N1465" s="9">
        <f>Inputs!$B$4</f>
        <v>54.991999999999997</v>
      </c>
      <c r="O1465" s="9">
        <f>IF(M1465=1,Inputs!$B$6,Inputs!$B$4)</f>
        <v>54.991999999999997</v>
      </c>
      <c r="P1465" s="9">
        <f>IF(M1465=1,Inputs!$B$7,Inputs!$B$4)</f>
        <v>54.991999999999997</v>
      </c>
      <c r="Q1465" s="9">
        <f>MAX(0,Inputs!$B$4-O1465)</f>
        <v>0</v>
      </c>
      <c r="R1465" s="9">
        <f>MAX(0,Inputs!$B$4-P1465)</f>
        <v>0</v>
      </c>
    </row>
    <row r="1466" spans="1:18" ht="15" customHeight="1">
      <c r="A1466" s="4">
        <v>44623</v>
      </c>
      <c r="B1466" s="5">
        <v>44623</v>
      </c>
      <c r="C1466" s="6">
        <v>3</v>
      </c>
      <c r="D1466" s="7" t="s">
        <v>28</v>
      </c>
      <c r="E1466" s="7" t="s">
        <v>29</v>
      </c>
      <c r="F1466" s="7" t="s">
        <v>25</v>
      </c>
      <c r="G1466" s="6">
        <v>0</v>
      </c>
      <c r="H1466" s="8">
        <v>4.8869999999999996</v>
      </c>
      <c r="I1466" s="8">
        <v>27.948</v>
      </c>
      <c r="J1466" s="8">
        <v>0.85229999999999995</v>
      </c>
      <c r="K1466" s="8">
        <v>24.542000000000002</v>
      </c>
      <c r="L1466" s="9">
        <f>K1466*Inputs!$B$5</f>
        <v>24.051159999999999</v>
      </c>
      <c r="M1466" s="10">
        <f>IF(AND(OR(C1466=1,C1466=2,C1466=12),G1466&gt;=Inputs!$B$8,G1466&lt;=Inputs!$B$9,K1466&lt;=Inputs!$B$10),1,0)</f>
        <v>0</v>
      </c>
      <c r="N1466" s="9">
        <f>Inputs!$B$4</f>
        <v>54.991999999999997</v>
      </c>
      <c r="O1466" s="9">
        <f>IF(M1466=1,Inputs!$B$6,Inputs!$B$4)</f>
        <v>54.991999999999997</v>
      </c>
      <c r="P1466" s="9">
        <f>IF(M1466=1,Inputs!$B$7,Inputs!$B$4)</f>
        <v>54.991999999999997</v>
      </c>
      <c r="Q1466" s="9">
        <f>MAX(0,Inputs!$B$4-O1466)</f>
        <v>0</v>
      </c>
      <c r="R1466" s="9">
        <f>MAX(0,Inputs!$B$4-P1466)</f>
        <v>0</v>
      </c>
    </row>
    <row r="1467" spans="1:18" ht="15" customHeight="1">
      <c r="A1467" s="4">
        <v>44623.041666666701</v>
      </c>
      <c r="B1467" s="5">
        <v>44623</v>
      </c>
      <c r="C1467" s="6">
        <v>3</v>
      </c>
      <c r="D1467" s="7" t="s">
        <v>28</v>
      </c>
      <c r="E1467" s="7" t="s">
        <v>29</v>
      </c>
      <c r="F1467" s="7" t="s">
        <v>25</v>
      </c>
      <c r="G1467" s="6">
        <v>1</v>
      </c>
      <c r="H1467" s="8">
        <v>4.8869999999999996</v>
      </c>
      <c r="I1467" s="8">
        <v>27.948</v>
      </c>
      <c r="J1467" s="8">
        <v>0.88819999999999999</v>
      </c>
      <c r="K1467" s="8">
        <v>25.37</v>
      </c>
      <c r="L1467" s="9">
        <f>K1467*Inputs!$B$5</f>
        <v>24.8626</v>
      </c>
      <c r="M1467" s="10">
        <f>IF(AND(OR(C1467=1,C1467=2,C1467=12),G1467&gt;=Inputs!$B$8,G1467&lt;=Inputs!$B$9,K1467&lt;=Inputs!$B$10),1,0)</f>
        <v>0</v>
      </c>
      <c r="N1467" s="9">
        <f>Inputs!$B$4</f>
        <v>54.991999999999997</v>
      </c>
      <c r="O1467" s="9">
        <f>IF(M1467=1,Inputs!$B$6,Inputs!$B$4)</f>
        <v>54.991999999999997</v>
      </c>
      <c r="P1467" s="9">
        <f>IF(M1467=1,Inputs!$B$7,Inputs!$B$4)</f>
        <v>54.991999999999997</v>
      </c>
      <c r="Q1467" s="9">
        <f>MAX(0,Inputs!$B$4-O1467)</f>
        <v>0</v>
      </c>
      <c r="R1467" s="9">
        <f>MAX(0,Inputs!$B$4-P1467)</f>
        <v>0</v>
      </c>
    </row>
    <row r="1468" spans="1:18" ht="15" customHeight="1">
      <c r="A1468" s="4">
        <v>44623.083333333299</v>
      </c>
      <c r="B1468" s="5">
        <v>44623</v>
      </c>
      <c r="C1468" s="6">
        <v>3</v>
      </c>
      <c r="D1468" s="7" t="s">
        <v>28</v>
      </c>
      <c r="E1468" s="7" t="s">
        <v>29</v>
      </c>
      <c r="F1468" s="7" t="s">
        <v>25</v>
      </c>
      <c r="G1468" s="6">
        <v>2</v>
      </c>
      <c r="H1468" s="8">
        <v>4.8869999999999996</v>
      </c>
      <c r="I1468" s="8">
        <v>27.948</v>
      </c>
      <c r="J1468" s="8">
        <v>0.92410000000000003</v>
      </c>
      <c r="K1468" s="8">
        <v>26.198</v>
      </c>
      <c r="L1468" s="9">
        <f>K1468*Inputs!$B$5</f>
        <v>25.674040000000002</v>
      </c>
      <c r="M1468" s="10">
        <f>IF(AND(OR(C1468=1,C1468=2,C1468=12),G1468&gt;=Inputs!$B$8,G1468&lt;=Inputs!$B$9,K1468&lt;=Inputs!$B$10),1,0)</f>
        <v>0</v>
      </c>
      <c r="N1468" s="9">
        <f>Inputs!$B$4</f>
        <v>54.991999999999997</v>
      </c>
      <c r="O1468" s="9">
        <f>IF(M1468=1,Inputs!$B$6,Inputs!$B$4)</f>
        <v>54.991999999999997</v>
      </c>
      <c r="P1468" s="9">
        <f>IF(M1468=1,Inputs!$B$7,Inputs!$B$4)</f>
        <v>54.991999999999997</v>
      </c>
      <c r="Q1468" s="9">
        <f>MAX(0,Inputs!$B$4-O1468)</f>
        <v>0</v>
      </c>
      <c r="R1468" s="9">
        <f>MAX(0,Inputs!$B$4-P1468)</f>
        <v>0</v>
      </c>
    </row>
    <row r="1469" spans="1:18" ht="15" customHeight="1">
      <c r="A1469" s="4">
        <v>44623.125</v>
      </c>
      <c r="B1469" s="5">
        <v>44623</v>
      </c>
      <c r="C1469" s="6">
        <v>3</v>
      </c>
      <c r="D1469" s="7" t="s">
        <v>28</v>
      </c>
      <c r="E1469" s="7" t="s">
        <v>29</v>
      </c>
      <c r="F1469" s="7" t="s">
        <v>25</v>
      </c>
      <c r="G1469" s="6">
        <v>3</v>
      </c>
      <c r="H1469" s="8">
        <v>4.8869999999999996</v>
      </c>
      <c r="I1469" s="8">
        <v>27.948</v>
      </c>
      <c r="J1469" s="8">
        <v>0.96</v>
      </c>
      <c r="K1469" s="8">
        <v>27.026</v>
      </c>
      <c r="L1469" s="9">
        <f>K1469*Inputs!$B$5</f>
        <v>26.485479999999999</v>
      </c>
      <c r="M1469" s="10">
        <f>IF(AND(OR(C1469=1,C1469=2,C1469=12),G1469&gt;=Inputs!$B$8,G1469&lt;=Inputs!$B$9,K1469&lt;=Inputs!$B$10),1,0)</f>
        <v>0</v>
      </c>
      <c r="N1469" s="9">
        <f>Inputs!$B$4</f>
        <v>54.991999999999997</v>
      </c>
      <c r="O1469" s="9">
        <f>IF(M1469=1,Inputs!$B$6,Inputs!$B$4)</f>
        <v>54.991999999999997</v>
      </c>
      <c r="P1469" s="9">
        <f>IF(M1469=1,Inputs!$B$7,Inputs!$B$4)</f>
        <v>54.991999999999997</v>
      </c>
      <c r="Q1469" s="9">
        <f>MAX(0,Inputs!$B$4-O1469)</f>
        <v>0</v>
      </c>
      <c r="R1469" s="9">
        <f>MAX(0,Inputs!$B$4-P1469)</f>
        <v>0</v>
      </c>
    </row>
    <row r="1470" spans="1:18" ht="15" customHeight="1">
      <c r="A1470" s="4">
        <v>44623.166666666701</v>
      </c>
      <c r="B1470" s="5">
        <v>44623</v>
      </c>
      <c r="C1470" s="6">
        <v>3</v>
      </c>
      <c r="D1470" s="7" t="s">
        <v>28</v>
      </c>
      <c r="E1470" s="7" t="s">
        <v>29</v>
      </c>
      <c r="F1470" s="7" t="s">
        <v>25</v>
      </c>
      <c r="G1470" s="6">
        <v>4</v>
      </c>
      <c r="H1470" s="8">
        <v>4.8869999999999996</v>
      </c>
      <c r="I1470" s="8">
        <v>27.948</v>
      </c>
      <c r="J1470" s="8">
        <v>0.89480000000000004</v>
      </c>
      <c r="K1470" s="8">
        <v>25.521000000000001</v>
      </c>
      <c r="L1470" s="9">
        <f>K1470*Inputs!$B$5</f>
        <v>25.010580000000001</v>
      </c>
      <c r="M1470" s="10">
        <f>IF(AND(OR(C1470=1,C1470=2,C1470=12),G1470&gt;=Inputs!$B$8,G1470&lt;=Inputs!$B$9,K1470&lt;=Inputs!$B$10),1,0)</f>
        <v>0</v>
      </c>
      <c r="N1470" s="9">
        <f>Inputs!$B$4</f>
        <v>54.991999999999997</v>
      </c>
      <c r="O1470" s="9">
        <f>IF(M1470=1,Inputs!$B$6,Inputs!$B$4)</f>
        <v>54.991999999999997</v>
      </c>
      <c r="P1470" s="9">
        <f>IF(M1470=1,Inputs!$B$7,Inputs!$B$4)</f>
        <v>54.991999999999997</v>
      </c>
      <c r="Q1470" s="9">
        <f>MAX(0,Inputs!$B$4-O1470)</f>
        <v>0</v>
      </c>
      <c r="R1470" s="9">
        <f>MAX(0,Inputs!$B$4-P1470)</f>
        <v>0</v>
      </c>
    </row>
    <row r="1471" spans="1:18" ht="15" customHeight="1">
      <c r="A1471" s="4">
        <v>44623.208333333299</v>
      </c>
      <c r="B1471" s="5">
        <v>44623</v>
      </c>
      <c r="C1471" s="6">
        <v>3</v>
      </c>
      <c r="D1471" s="7" t="s">
        <v>28</v>
      </c>
      <c r="E1471" s="7" t="s">
        <v>29</v>
      </c>
      <c r="F1471" s="7" t="s">
        <v>25</v>
      </c>
      <c r="G1471" s="6">
        <v>5</v>
      </c>
      <c r="H1471" s="8">
        <v>4.8869999999999996</v>
      </c>
      <c r="I1471" s="8">
        <v>27.948</v>
      </c>
      <c r="J1471" s="8">
        <v>0.78649999999999998</v>
      </c>
      <c r="K1471" s="8">
        <v>23.026</v>
      </c>
      <c r="L1471" s="9">
        <f>K1471*Inputs!$B$5</f>
        <v>22.565480000000001</v>
      </c>
      <c r="M1471" s="10">
        <f>IF(AND(OR(C1471=1,C1471=2,C1471=12),G1471&gt;=Inputs!$B$8,G1471&lt;=Inputs!$B$9,K1471&lt;=Inputs!$B$10),1,0)</f>
        <v>0</v>
      </c>
      <c r="N1471" s="9">
        <f>Inputs!$B$4</f>
        <v>54.991999999999997</v>
      </c>
      <c r="O1471" s="9">
        <f>IF(M1471=1,Inputs!$B$6,Inputs!$B$4)</f>
        <v>54.991999999999997</v>
      </c>
      <c r="P1471" s="9">
        <f>IF(M1471=1,Inputs!$B$7,Inputs!$B$4)</f>
        <v>54.991999999999997</v>
      </c>
      <c r="Q1471" s="9">
        <f>MAX(0,Inputs!$B$4-O1471)</f>
        <v>0</v>
      </c>
      <c r="R1471" s="9">
        <f>MAX(0,Inputs!$B$4-P1471)</f>
        <v>0</v>
      </c>
    </row>
    <row r="1472" spans="1:18" ht="15" customHeight="1">
      <c r="A1472" s="4">
        <v>44623.25</v>
      </c>
      <c r="B1472" s="5">
        <v>44623</v>
      </c>
      <c r="C1472" s="6">
        <v>3</v>
      </c>
      <c r="D1472" s="7" t="s">
        <v>28</v>
      </c>
      <c r="E1472" s="7" t="s">
        <v>29</v>
      </c>
      <c r="F1472" s="7" t="s">
        <v>25</v>
      </c>
      <c r="G1472" s="6">
        <v>6</v>
      </c>
      <c r="H1472" s="8">
        <v>4.8869999999999996</v>
      </c>
      <c r="I1472" s="8">
        <v>27.948</v>
      </c>
      <c r="J1472" s="8">
        <v>0.43330000000000002</v>
      </c>
      <c r="K1472" s="8">
        <v>14.879</v>
      </c>
      <c r="L1472" s="9">
        <f>K1472*Inputs!$B$5</f>
        <v>14.58142</v>
      </c>
      <c r="M1472" s="10">
        <f>IF(AND(OR(C1472=1,C1472=2,C1472=12),G1472&gt;=Inputs!$B$8,G1472&lt;=Inputs!$B$9,K1472&lt;=Inputs!$B$10),1,0)</f>
        <v>0</v>
      </c>
      <c r="N1472" s="9">
        <f>Inputs!$B$4</f>
        <v>54.991999999999997</v>
      </c>
      <c r="O1472" s="9">
        <f>IF(M1472=1,Inputs!$B$6,Inputs!$B$4)</f>
        <v>54.991999999999997</v>
      </c>
      <c r="P1472" s="9">
        <f>IF(M1472=1,Inputs!$B$7,Inputs!$B$4)</f>
        <v>54.991999999999997</v>
      </c>
      <c r="Q1472" s="9">
        <f>MAX(0,Inputs!$B$4-O1472)</f>
        <v>0</v>
      </c>
      <c r="R1472" s="9">
        <f>MAX(0,Inputs!$B$4-P1472)</f>
        <v>0</v>
      </c>
    </row>
    <row r="1473" spans="1:18" ht="15" customHeight="1">
      <c r="A1473" s="4">
        <v>44623.291666666701</v>
      </c>
      <c r="B1473" s="5">
        <v>44623</v>
      </c>
      <c r="C1473" s="6">
        <v>3</v>
      </c>
      <c r="D1473" s="7" t="s">
        <v>28</v>
      </c>
      <c r="E1473" s="7" t="s">
        <v>29</v>
      </c>
      <c r="F1473" s="7" t="s">
        <v>25</v>
      </c>
      <c r="G1473" s="6">
        <v>7</v>
      </c>
      <c r="H1473" s="8">
        <v>4.8869999999999996</v>
      </c>
      <c r="I1473" s="8">
        <v>27.948</v>
      </c>
      <c r="J1473" s="8">
        <v>0.22</v>
      </c>
      <c r="K1473" s="8">
        <v>9.9610000000000003</v>
      </c>
      <c r="L1473" s="9">
        <f>K1473*Inputs!$B$5</f>
        <v>9.7617799999999999</v>
      </c>
      <c r="M1473" s="10">
        <f>IF(AND(OR(C1473=1,C1473=2,C1473=12),G1473&gt;=Inputs!$B$8,G1473&lt;=Inputs!$B$9,K1473&lt;=Inputs!$B$10),1,0)</f>
        <v>0</v>
      </c>
      <c r="N1473" s="9">
        <f>Inputs!$B$4</f>
        <v>54.991999999999997</v>
      </c>
      <c r="O1473" s="9">
        <f>IF(M1473=1,Inputs!$B$6,Inputs!$B$4)</f>
        <v>54.991999999999997</v>
      </c>
      <c r="P1473" s="9">
        <f>IF(M1473=1,Inputs!$B$7,Inputs!$B$4)</f>
        <v>54.991999999999997</v>
      </c>
      <c r="Q1473" s="9">
        <f>MAX(0,Inputs!$B$4-O1473)</f>
        <v>0</v>
      </c>
      <c r="R1473" s="9">
        <f>MAX(0,Inputs!$B$4-P1473)</f>
        <v>0</v>
      </c>
    </row>
    <row r="1474" spans="1:18" ht="15" customHeight="1">
      <c r="A1474" s="4">
        <v>44623.333333333299</v>
      </c>
      <c r="B1474" s="5">
        <v>44623</v>
      </c>
      <c r="C1474" s="6">
        <v>3</v>
      </c>
      <c r="D1474" s="7" t="s">
        <v>28</v>
      </c>
      <c r="E1474" s="7" t="s">
        <v>29</v>
      </c>
      <c r="F1474" s="7" t="s">
        <v>25</v>
      </c>
      <c r="G1474" s="6">
        <v>8</v>
      </c>
      <c r="H1474" s="8">
        <v>4.8869999999999996</v>
      </c>
      <c r="I1474" s="8">
        <v>27.948</v>
      </c>
      <c r="J1474" s="8">
        <v>0.1893</v>
      </c>
      <c r="K1474" s="8">
        <v>9.2520000000000007</v>
      </c>
      <c r="L1474" s="9">
        <f>K1474*Inputs!$B$5</f>
        <v>9.0669599999999999</v>
      </c>
      <c r="M1474" s="10">
        <f>IF(AND(OR(C1474=1,C1474=2,C1474=12),G1474&gt;=Inputs!$B$8,G1474&lt;=Inputs!$B$9,K1474&lt;=Inputs!$B$10),1,0)</f>
        <v>0</v>
      </c>
      <c r="N1474" s="9">
        <f>Inputs!$B$4</f>
        <v>54.991999999999997</v>
      </c>
      <c r="O1474" s="9">
        <f>IF(M1474=1,Inputs!$B$6,Inputs!$B$4)</f>
        <v>54.991999999999997</v>
      </c>
      <c r="P1474" s="9">
        <f>IF(M1474=1,Inputs!$B$7,Inputs!$B$4)</f>
        <v>54.991999999999997</v>
      </c>
      <c r="Q1474" s="9">
        <f>MAX(0,Inputs!$B$4-O1474)</f>
        <v>0</v>
      </c>
      <c r="R1474" s="9">
        <f>MAX(0,Inputs!$B$4-P1474)</f>
        <v>0</v>
      </c>
    </row>
    <row r="1475" spans="1:18" ht="15" customHeight="1">
      <c r="A1475" s="4">
        <v>44623.375</v>
      </c>
      <c r="B1475" s="5">
        <v>44623</v>
      </c>
      <c r="C1475" s="6">
        <v>3</v>
      </c>
      <c r="D1475" s="7" t="s">
        <v>28</v>
      </c>
      <c r="E1475" s="7" t="s">
        <v>29</v>
      </c>
      <c r="F1475" s="7" t="s">
        <v>25</v>
      </c>
      <c r="G1475" s="6">
        <v>9</v>
      </c>
      <c r="H1475" s="8">
        <v>4.8869999999999996</v>
      </c>
      <c r="I1475" s="8">
        <v>27.948</v>
      </c>
      <c r="J1475" s="8">
        <v>0.17280000000000001</v>
      </c>
      <c r="K1475" s="8">
        <v>8.8729999999999993</v>
      </c>
      <c r="L1475" s="9">
        <f>K1475*Inputs!$B$5</f>
        <v>8.6955399999999994</v>
      </c>
      <c r="M1475" s="10">
        <f>IF(AND(OR(C1475=1,C1475=2,C1475=12),G1475&gt;=Inputs!$B$8,G1475&lt;=Inputs!$B$9,K1475&lt;=Inputs!$B$10),1,0)</f>
        <v>0</v>
      </c>
      <c r="N1475" s="9">
        <f>Inputs!$B$4</f>
        <v>54.991999999999997</v>
      </c>
      <c r="O1475" s="9">
        <f>IF(M1475=1,Inputs!$B$6,Inputs!$B$4)</f>
        <v>54.991999999999997</v>
      </c>
      <c r="P1475" s="9">
        <f>IF(M1475=1,Inputs!$B$7,Inputs!$B$4)</f>
        <v>54.991999999999997</v>
      </c>
      <c r="Q1475" s="9">
        <f>MAX(0,Inputs!$B$4-O1475)</f>
        <v>0</v>
      </c>
      <c r="R1475" s="9">
        <f>MAX(0,Inputs!$B$4-P1475)</f>
        <v>0</v>
      </c>
    </row>
    <row r="1476" spans="1:18" ht="15" customHeight="1">
      <c r="A1476" s="4">
        <v>44623.416666666701</v>
      </c>
      <c r="B1476" s="5">
        <v>44623</v>
      </c>
      <c r="C1476" s="6">
        <v>3</v>
      </c>
      <c r="D1476" s="7" t="s">
        <v>28</v>
      </c>
      <c r="E1476" s="7" t="s">
        <v>29</v>
      </c>
      <c r="F1476" s="7" t="s">
        <v>25</v>
      </c>
      <c r="G1476" s="6">
        <v>10</v>
      </c>
      <c r="H1476" s="8">
        <v>4.8869999999999996</v>
      </c>
      <c r="I1476" s="8">
        <v>27.948</v>
      </c>
      <c r="J1476" s="8">
        <v>0.19139999999999999</v>
      </c>
      <c r="K1476" s="8">
        <v>9.3010000000000002</v>
      </c>
      <c r="L1476" s="9">
        <f>K1476*Inputs!$B$5</f>
        <v>9.1149799999999992</v>
      </c>
      <c r="M1476" s="10">
        <f>IF(AND(OR(C1476=1,C1476=2,C1476=12),G1476&gt;=Inputs!$B$8,G1476&lt;=Inputs!$B$9,K1476&lt;=Inputs!$B$10),1,0)</f>
        <v>0</v>
      </c>
      <c r="N1476" s="9">
        <f>Inputs!$B$4</f>
        <v>54.991999999999997</v>
      </c>
      <c r="O1476" s="9">
        <f>IF(M1476=1,Inputs!$B$6,Inputs!$B$4)</f>
        <v>54.991999999999997</v>
      </c>
      <c r="P1476" s="9">
        <f>IF(M1476=1,Inputs!$B$7,Inputs!$B$4)</f>
        <v>54.991999999999997</v>
      </c>
      <c r="Q1476" s="9">
        <f>MAX(0,Inputs!$B$4-O1476)</f>
        <v>0</v>
      </c>
      <c r="R1476" s="9">
        <f>MAX(0,Inputs!$B$4-P1476)</f>
        <v>0</v>
      </c>
    </row>
    <row r="1477" spans="1:18" ht="15" customHeight="1">
      <c r="A1477" s="4">
        <v>44623.458333333299</v>
      </c>
      <c r="B1477" s="5">
        <v>44623</v>
      </c>
      <c r="C1477" s="6">
        <v>3</v>
      </c>
      <c r="D1477" s="7" t="s">
        <v>28</v>
      </c>
      <c r="E1477" s="7" t="s">
        <v>29</v>
      </c>
      <c r="F1477" s="7" t="s">
        <v>25</v>
      </c>
      <c r="G1477" s="6">
        <v>11</v>
      </c>
      <c r="H1477" s="8">
        <v>4.8869999999999996</v>
      </c>
      <c r="I1477" s="8">
        <v>27.948</v>
      </c>
      <c r="J1477" s="8">
        <v>0.2195</v>
      </c>
      <c r="K1477" s="8">
        <v>9.9489999999999998</v>
      </c>
      <c r="L1477" s="9">
        <f>K1477*Inputs!$B$5</f>
        <v>9.7500199999999992</v>
      </c>
      <c r="M1477" s="10">
        <f>IF(AND(OR(C1477=1,C1477=2,C1477=12),G1477&gt;=Inputs!$B$8,G1477&lt;=Inputs!$B$9,K1477&lt;=Inputs!$B$10),1,0)</f>
        <v>0</v>
      </c>
      <c r="N1477" s="9">
        <f>Inputs!$B$4</f>
        <v>54.991999999999997</v>
      </c>
      <c r="O1477" s="9">
        <f>IF(M1477=1,Inputs!$B$6,Inputs!$B$4)</f>
        <v>54.991999999999997</v>
      </c>
      <c r="P1477" s="9">
        <f>IF(M1477=1,Inputs!$B$7,Inputs!$B$4)</f>
        <v>54.991999999999997</v>
      </c>
      <c r="Q1477" s="9">
        <f>MAX(0,Inputs!$B$4-O1477)</f>
        <v>0</v>
      </c>
      <c r="R1477" s="9">
        <f>MAX(0,Inputs!$B$4-P1477)</f>
        <v>0</v>
      </c>
    </row>
    <row r="1478" spans="1:18" ht="15" customHeight="1">
      <c r="A1478" s="4">
        <v>44623.5</v>
      </c>
      <c r="B1478" s="5">
        <v>44623</v>
      </c>
      <c r="C1478" s="6">
        <v>3</v>
      </c>
      <c r="D1478" s="7" t="s">
        <v>28</v>
      </c>
      <c r="E1478" s="7" t="s">
        <v>29</v>
      </c>
      <c r="F1478" s="7" t="s">
        <v>25</v>
      </c>
      <c r="G1478" s="6">
        <v>12</v>
      </c>
      <c r="H1478" s="8">
        <v>4.8869999999999996</v>
      </c>
      <c r="I1478" s="8">
        <v>27.948</v>
      </c>
      <c r="J1478" s="8">
        <v>0.2359</v>
      </c>
      <c r="K1478" s="8">
        <v>10.327999999999999</v>
      </c>
      <c r="L1478" s="9">
        <f>K1478*Inputs!$B$5</f>
        <v>10.12144</v>
      </c>
      <c r="M1478" s="10">
        <f>IF(AND(OR(C1478=1,C1478=2,C1478=12),G1478&gt;=Inputs!$B$8,G1478&lt;=Inputs!$B$9,K1478&lt;=Inputs!$B$10),1,0)</f>
        <v>0</v>
      </c>
      <c r="N1478" s="9">
        <f>Inputs!$B$4</f>
        <v>54.991999999999997</v>
      </c>
      <c r="O1478" s="9">
        <f>IF(M1478=1,Inputs!$B$6,Inputs!$B$4)</f>
        <v>54.991999999999997</v>
      </c>
      <c r="P1478" s="9">
        <f>IF(M1478=1,Inputs!$B$7,Inputs!$B$4)</f>
        <v>54.991999999999997</v>
      </c>
      <c r="Q1478" s="9">
        <f>MAX(0,Inputs!$B$4-O1478)</f>
        <v>0</v>
      </c>
      <c r="R1478" s="9">
        <f>MAX(0,Inputs!$B$4-P1478)</f>
        <v>0</v>
      </c>
    </row>
    <row r="1479" spans="1:18" ht="15" customHeight="1">
      <c r="A1479" s="4">
        <v>44623.541666666701</v>
      </c>
      <c r="B1479" s="5">
        <v>44623</v>
      </c>
      <c r="C1479" s="6">
        <v>3</v>
      </c>
      <c r="D1479" s="7" t="s">
        <v>28</v>
      </c>
      <c r="E1479" s="7" t="s">
        <v>29</v>
      </c>
      <c r="F1479" s="7" t="s">
        <v>25</v>
      </c>
      <c r="G1479" s="6">
        <v>13</v>
      </c>
      <c r="H1479" s="8">
        <v>4.8869999999999996</v>
      </c>
      <c r="I1479" s="8">
        <v>27.948</v>
      </c>
      <c r="J1479" s="8">
        <v>0.24279999999999999</v>
      </c>
      <c r="K1479" s="8">
        <v>10.487</v>
      </c>
      <c r="L1479" s="9">
        <f>K1479*Inputs!$B$5</f>
        <v>10.27726</v>
      </c>
      <c r="M1479" s="10">
        <f>IF(AND(OR(C1479=1,C1479=2,C1479=12),G1479&gt;=Inputs!$B$8,G1479&lt;=Inputs!$B$9,K1479&lt;=Inputs!$B$10),1,0)</f>
        <v>0</v>
      </c>
      <c r="N1479" s="9">
        <f>Inputs!$B$4</f>
        <v>54.991999999999997</v>
      </c>
      <c r="O1479" s="9">
        <f>IF(M1479=1,Inputs!$B$6,Inputs!$B$4)</f>
        <v>54.991999999999997</v>
      </c>
      <c r="P1479" s="9">
        <f>IF(M1479=1,Inputs!$B$7,Inputs!$B$4)</f>
        <v>54.991999999999997</v>
      </c>
      <c r="Q1479" s="9">
        <f>MAX(0,Inputs!$B$4-O1479)</f>
        <v>0</v>
      </c>
      <c r="R1479" s="9">
        <f>MAX(0,Inputs!$B$4-P1479)</f>
        <v>0</v>
      </c>
    </row>
    <row r="1480" spans="1:18" ht="15" customHeight="1">
      <c r="A1480" s="4">
        <v>44623.583333333299</v>
      </c>
      <c r="B1480" s="5">
        <v>44623</v>
      </c>
      <c r="C1480" s="6">
        <v>3</v>
      </c>
      <c r="D1480" s="7" t="s">
        <v>28</v>
      </c>
      <c r="E1480" s="7" t="s">
        <v>29</v>
      </c>
      <c r="F1480" s="7" t="s">
        <v>25</v>
      </c>
      <c r="G1480" s="6">
        <v>14</v>
      </c>
      <c r="H1480" s="8">
        <v>4.8869999999999996</v>
      </c>
      <c r="I1480" s="8">
        <v>27.948</v>
      </c>
      <c r="J1480" s="8">
        <v>0.2031</v>
      </c>
      <c r="K1480" s="8">
        <v>9.57</v>
      </c>
      <c r="L1480" s="9">
        <f>K1480*Inputs!$B$5</f>
        <v>9.3786000000000005</v>
      </c>
      <c r="M1480" s="10">
        <f>IF(AND(OR(C1480=1,C1480=2,C1480=12),G1480&gt;=Inputs!$B$8,G1480&lt;=Inputs!$B$9,K1480&lt;=Inputs!$B$10),1,0)</f>
        <v>0</v>
      </c>
      <c r="N1480" s="9">
        <f>Inputs!$B$4</f>
        <v>54.991999999999997</v>
      </c>
      <c r="O1480" s="9">
        <f>IF(M1480=1,Inputs!$B$6,Inputs!$B$4)</f>
        <v>54.991999999999997</v>
      </c>
      <c r="P1480" s="9">
        <f>IF(M1480=1,Inputs!$B$7,Inputs!$B$4)</f>
        <v>54.991999999999997</v>
      </c>
      <c r="Q1480" s="9">
        <f>MAX(0,Inputs!$B$4-O1480)</f>
        <v>0</v>
      </c>
      <c r="R1480" s="9">
        <f>MAX(0,Inputs!$B$4-P1480)</f>
        <v>0</v>
      </c>
    </row>
    <row r="1481" spans="1:18" ht="15" customHeight="1">
      <c r="A1481" s="4">
        <v>44623.625</v>
      </c>
      <c r="B1481" s="5">
        <v>44623</v>
      </c>
      <c r="C1481" s="6">
        <v>3</v>
      </c>
      <c r="D1481" s="7" t="s">
        <v>28</v>
      </c>
      <c r="E1481" s="7" t="s">
        <v>29</v>
      </c>
      <c r="F1481" s="7" t="s">
        <v>25</v>
      </c>
      <c r="G1481" s="6">
        <v>15</v>
      </c>
      <c r="H1481" s="8">
        <v>4.8869999999999996</v>
      </c>
      <c r="I1481" s="8">
        <v>27.948</v>
      </c>
      <c r="J1481" s="8">
        <v>0.1633</v>
      </c>
      <c r="K1481" s="8">
        <v>8.6519999999999992</v>
      </c>
      <c r="L1481" s="9">
        <f>K1481*Inputs!$B$5</f>
        <v>8.4789599999999989</v>
      </c>
      <c r="M1481" s="10">
        <f>IF(AND(OR(C1481=1,C1481=2,C1481=12),G1481&gt;=Inputs!$B$8,G1481&lt;=Inputs!$B$9,K1481&lt;=Inputs!$B$10),1,0)</f>
        <v>0</v>
      </c>
      <c r="N1481" s="9">
        <f>Inputs!$B$4</f>
        <v>54.991999999999997</v>
      </c>
      <c r="O1481" s="9">
        <f>IF(M1481=1,Inputs!$B$6,Inputs!$B$4)</f>
        <v>54.991999999999997</v>
      </c>
      <c r="P1481" s="9">
        <f>IF(M1481=1,Inputs!$B$7,Inputs!$B$4)</f>
        <v>54.991999999999997</v>
      </c>
      <c r="Q1481" s="9">
        <f>MAX(0,Inputs!$B$4-O1481)</f>
        <v>0</v>
      </c>
      <c r="R1481" s="9">
        <f>MAX(0,Inputs!$B$4-P1481)</f>
        <v>0</v>
      </c>
    </row>
    <row r="1482" spans="1:18" ht="15" customHeight="1">
      <c r="A1482" s="4">
        <v>44623.666666666701</v>
      </c>
      <c r="B1482" s="5">
        <v>44623</v>
      </c>
      <c r="C1482" s="6">
        <v>3</v>
      </c>
      <c r="D1482" s="7" t="s">
        <v>28</v>
      </c>
      <c r="E1482" s="7" t="s">
        <v>29</v>
      </c>
      <c r="F1482" s="7" t="s">
        <v>25</v>
      </c>
      <c r="G1482" s="6">
        <v>16</v>
      </c>
      <c r="H1482" s="8">
        <v>4.8869999999999996</v>
      </c>
      <c r="I1482" s="8">
        <v>27.948</v>
      </c>
      <c r="J1482" s="8">
        <v>0.20519999999999999</v>
      </c>
      <c r="K1482" s="8">
        <v>9.6189999999999998</v>
      </c>
      <c r="L1482" s="9">
        <f>K1482*Inputs!$B$5</f>
        <v>9.4266199999999998</v>
      </c>
      <c r="M1482" s="10">
        <f>IF(AND(OR(C1482=1,C1482=2,C1482=12),G1482&gt;=Inputs!$B$8,G1482&lt;=Inputs!$B$9,K1482&lt;=Inputs!$B$10),1,0)</f>
        <v>0</v>
      </c>
      <c r="N1482" s="9">
        <f>Inputs!$B$4</f>
        <v>54.991999999999997</v>
      </c>
      <c r="O1482" s="9">
        <f>IF(M1482=1,Inputs!$B$6,Inputs!$B$4)</f>
        <v>54.991999999999997</v>
      </c>
      <c r="P1482" s="9">
        <f>IF(M1482=1,Inputs!$B$7,Inputs!$B$4)</f>
        <v>54.991999999999997</v>
      </c>
      <c r="Q1482" s="9">
        <f>MAX(0,Inputs!$B$4-O1482)</f>
        <v>0</v>
      </c>
      <c r="R1482" s="9">
        <f>MAX(0,Inputs!$B$4-P1482)</f>
        <v>0</v>
      </c>
    </row>
    <row r="1483" spans="1:18" ht="15" customHeight="1">
      <c r="A1483" s="4">
        <v>44623.708333333299</v>
      </c>
      <c r="B1483" s="5">
        <v>44623</v>
      </c>
      <c r="C1483" s="6">
        <v>3</v>
      </c>
      <c r="D1483" s="7" t="s">
        <v>28</v>
      </c>
      <c r="E1483" s="7" t="s">
        <v>29</v>
      </c>
      <c r="F1483" s="7" t="s">
        <v>25</v>
      </c>
      <c r="G1483" s="6">
        <v>17</v>
      </c>
      <c r="H1483" s="8">
        <v>4.8869999999999996</v>
      </c>
      <c r="I1483" s="8">
        <v>27.948</v>
      </c>
      <c r="J1483" s="8">
        <v>0.17710000000000001</v>
      </c>
      <c r="K1483" s="8">
        <v>8.9700000000000006</v>
      </c>
      <c r="L1483" s="9">
        <f>K1483*Inputs!$B$5</f>
        <v>8.7906000000000013</v>
      </c>
      <c r="M1483" s="10">
        <f>IF(AND(OR(C1483=1,C1483=2,C1483=12),G1483&gt;=Inputs!$B$8,G1483&lt;=Inputs!$B$9,K1483&lt;=Inputs!$B$10),1,0)</f>
        <v>0</v>
      </c>
      <c r="N1483" s="9">
        <f>Inputs!$B$4</f>
        <v>54.991999999999997</v>
      </c>
      <c r="O1483" s="9">
        <f>IF(M1483=1,Inputs!$B$6,Inputs!$B$4)</f>
        <v>54.991999999999997</v>
      </c>
      <c r="P1483" s="9">
        <f>IF(M1483=1,Inputs!$B$7,Inputs!$B$4)</f>
        <v>54.991999999999997</v>
      </c>
      <c r="Q1483" s="9">
        <f>MAX(0,Inputs!$B$4-O1483)</f>
        <v>0</v>
      </c>
      <c r="R1483" s="9">
        <f>MAX(0,Inputs!$B$4-P1483)</f>
        <v>0</v>
      </c>
    </row>
    <row r="1484" spans="1:18" ht="15" customHeight="1">
      <c r="A1484" s="4">
        <v>44623.75</v>
      </c>
      <c r="B1484" s="5">
        <v>44623</v>
      </c>
      <c r="C1484" s="6">
        <v>3</v>
      </c>
      <c r="D1484" s="7" t="s">
        <v>28</v>
      </c>
      <c r="E1484" s="7" t="s">
        <v>29</v>
      </c>
      <c r="F1484" s="7" t="s">
        <v>25</v>
      </c>
      <c r="G1484" s="6">
        <v>18</v>
      </c>
      <c r="H1484" s="8">
        <v>4.8869999999999996</v>
      </c>
      <c r="I1484" s="8">
        <v>27.948</v>
      </c>
      <c r="J1484" s="8">
        <v>0.1956</v>
      </c>
      <c r="K1484" s="8">
        <v>9.3989999999999991</v>
      </c>
      <c r="L1484" s="9">
        <f>K1484*Inputs!$B$5</f>
        <v>9.2110199999999995</v>
      </c>
      <c r="M1484" s="10">
        <f>IF(AND(OR(C1484=1,C1484=2,C1484=12),G1484&gt;=Inputs!$B$8,G1484&lt;=Inputs!$B$9,K1484&lt;=Inputs!$B$10),1,0)</f>
        <v>0</v>
      </c>
      <c r="N1484" s="9">
        <f>Inputs!$B$4</f>
        <v>54.991999999999997</v>
      </c>
      <c r="O1484" s="9">
        <f>IF(M1484=1,Inputs!$B$6,Inputs!$B$4)</f>
        <v>54.991999999999997</v>
      </c>
      <c r="P1484" s="9">
        <f>IF(M1484=1,Inputs!$B$7,Inputs!$B$4)</f>
        <v>54.991999999999997</v>
      </c>
      <c r="Q1484" s="9">
        <f>MAX(0,Inputs!$B$4-O1484)</f>
        <v>0</v>
      </c>
      <c r="R1484" s="9">
        <f>MAX(0,Inputs!$B$4-P1484)</f>
        <v>0</v>
      </c>
    </row>
    <row r="1485" spans="1:18" ht="15" customHeight="1">
      <c r="A1485" s="4">
        <v>44623.791666666701</v>
      </c>
      <c r="B1485" s="5">
        <v>44623</v>
      </c>
      <c r="C1485" s="6">
        <v>3</v>
      </c>
      <c r="D1485" s="7" t="s">
        <v>28</v>
      </c>
      <c r="E1485" s="7" t="s">
        <v>29</v>
      </c>
      <c r="F1485" s="7" t="s">
        <v>25</v>
      </c>
      <c r="G1485" s="6">
        <v>19</v>
      </c>
      <c r="H1485" s="8">
        <v>4.8869999999999996</v>
      </c>
      <c r="I1485" s="8">
        <v>27.948</v>
      </c>
      <c r="J1485" s="8">
        <v>0.13519999999999999</v>
      </c>
      <c r="K1485" s="8">
        <v>8.0039999999999996</v>
      </c>
      <c r="L1485" s="9">
        <f>K1485*Inputs!$B$5</f>
        <v>7.8439199999999998</v>
      </c>
      <c r="M1485" s="10">
        <f>IF(AND(OR(C1485=1,C1485=2,C1485=12),G1485&gt;=Inputs!$B$8,G1485&lt;=Inputs!$B$9,K1485&lt;=Inputs!$B$10),1,0)</f>
        <v>0</v>
      </c>
      <c r="N1485" s="9">
        <f>Inputs!$B$4</f>
        <v>54.991999999999997</v>
      </c>
      <c r="O1485" s="9">
        <f>IF(M1485=1,Inputs!$B$6,Inputs!$B$4)</f>
        <v>54.991999999999997</v>
      </c>
      <c r="P1485" s="9">
        <f>IF(M1485=1,Inputs!$B$7,Inputs!$B$4)</f>
        <v>54.991999999999997</v>
      </c>
      <c r="Q1485" s="9">
        <f>MAX(0,Inputs!$B$4-O1485)</f>
        <v>0</v>
      </c>
      <c r="R1485" s="9">
        <f>MAX(0,Inputs!$B$4-P1485)</f>
        <v>0</v>
      </c>
    </row>
    <row r="1486" spans="1:18" ht="15" customHeight="1">
      <c r="A1486" s="4">
        <v>44623.833333333299</v>
      </c>
      <c r="B1486" s="5">
        <v>44623</v>
      </c>
      <c r="C1486" s="6">
        <v>3</v>
      </c>
      <c r="D1486" s="7" t="s">
        <v>28</v>
      </c>
      <c r="E1486" s="7" t="s">
        <v>29</v>
      </c>
      <c r="F1486" s="7" t="s">
        <v>25</v>
      </c>
      <c r="G1486" s="6">
        <v>20</v>
      </c>
      <c r="H1486" s="8">
        <v>4.8869999999999996</v>
      </c>
      <c r="I1486" s="8">
        <v>27.948</v>
      </c>
      <c r="J1486" s="8">
        <v>9.8000000000000004E-2</v>
      </c>
      <c r="K1486" s="8">
        <v>7.1479999999999997</v>
      </c>
      <c r="L1486" s="9">
        <f>K1486*Inputs!$B$5</f>
        <v>7.0050399999999993</v>
      </c>
      <c r="M1486" s="10">
        <f>IF(AND(OR(C1486=1,C1486=2,C1486=12),G1486&gt;=Inputs!$B$8,G1486&lt;=Inputs!$B$9,K1486&lt;=Inputs!$B$10),1,0)</f>
        <v>0</v>
      </c>
      <c r="N1486" s="9">
        <f>Inputs!$B$4</f>
        <v>54.991999999999997</v>
      </c>
      <c r="O1486" s="9">
        <f>IF(M1486=1,Inputs!$B$6,Inputs!$B$4)</f>
        <v>54.991999999999997</v>
      </c>
      <c r="P1486" s="9">
        <f>IF(M1486=1,Inputs!$B$7,Inputs!$B$4)</f>
        <v>54.991999999999997</v>
      </c>
      <c r="Q1486" s="9">
        <f>MAX(0,Inputs!$B$4-O1486)</f>
        <v>0</v>
      </c>
      <c r="R1486" s="9">
        <f>MAX(0,Inputs!$B$4-P1486)</f>
        <v>0</v>
      </c>
    </row>
    <row r="1487" spans="1:18" ht="15" customHeight="1">
      <c r="A1487" s="4">
        <v>44623.875</v>
      </c>
      <c r="B1487" s="5">
        <v>44623</v>
      </c>
      <c r="C1487" s="6">
        <v>3</v>
      </c>
      <c r="D1487" s="7" t="s">
        <v>28</v>
      </c>
      <c r="E1487" s="7" t="s">
        <v>29</v>
      </c>
      <c r="F1487" s="7" t="s">
        <v>25</v>
      </c>
      <c r="G1487" s="6">
        <v>21</v>
      </c>
      <c r="H1487" s="8">
        <v>4.8869999999999996</v>
      </c>
      <c r="I1487" s="8">
        <v>27.948</v>
      </c>
      <c r="J1487" s="8">
        <v>0.08</v>
      </c>
      <c r="K1487" s="8">
        <v>6.7320000000000002</v>
      </c>
      <c r="L1487" s="9">
        <f>K1487*Inputs!$B$5</f>
        <v>6.5973600000000001</v>
      </c>
      <c r="M1487" s="10">
        <f>IF(AND(OR(C1487=1,C1487=2,C1487=12),G1487&gt;=Inputs!$B$8,G1487&lt;=Inputs!$B$9,K1487&lt;=Inputs!$B$10),1,0)</f>
        <v>0</v>
      </c>
      <c r="N1487" s="9">
        <f>Inputs!$B$4</f>
        <v>54.991999999999997</v>
      </c>
      <c r="O1487" s="9">
        <f>IF(M1487=1,Inputs!$B$6,Inputs!$B$4)</f>
        <v>54.991999999999997</v>
      </c>
      <c r="P1487" s="9">
        <f>IF(M1487=1,Inputs!$B$7,Inputs!$B$4)</f>
        <v>54.991999999999997</v>
      </c>
      <c r="Q1487" s="9">
        <f>MAX(0,Inputs!$B$4-O1487)</f>
        <v>0</v>
      </c>
      <c r="R1487" s="9">
        <f>MAX(0,Inputs!$B$4-P1487)</f>
        <v>0</v>
      </c>
    </row>
    <row r="1488" spans="1:18" ht="15" customHeight="1">
      <c r="A1488" s="4">
        <v>44623.916666666701</v>
      </c>
      <c r="B1488" s="5">
        <v>44623</v>
      </c>
      <c r="C1488" s="6">
        <v>3</v>
      </c>
      <c r="D1488" s="7" t="s">
        <v>28</v>
      </c>
      <c r="E1488" s="7" t="s">
        <v>29</v>
      </c>
      <c r="F1488" s="7" t="s">
        <v>25</v>
      </c>
      <c r="G1488" s="6">
        <v>22</v>
      </c>
      <c r="H1488" s="8">
        <v>4.8869999999999996</v>
      </c>
      <c r="I1488" s="8">
        <v>27.948</v>
      </c>
      <c r="J1488" s="8">
        <v>0.39300000000000002</v>
      </c>
      <c r="K1488" s="8">
        <v>13.949</v>
      </c>
      <c r="L1488" s="9">
        <f>K1488*Inputs!$B$5</f>
        <v>13.670019999999999</v>
      </c>
      <c r="M1488" s="10">
        <f>IF(AND(OR(C1488=1,C1488=2,C1488=12),G1488&gt;=Inputs!$B$8,G1488&lt;=Inputs!$B$9,K1488&lt;=Inputs!$B$10),1,0)</f>
        <v>0</v>
      </c>
      <c r="N1488" s="9">
        <f>Inputs!$B$4</f>
        <v>54.991999999999997</v>
      </c>
      <c r="O1488" s="9">
        <f>IF(M1488=1,Inputs!$B$6,Inputs!$B$4)</f>
        <v>54.991999999999997</v>
      </c>
      <c r="P1488" s="9">
        <f>IF(M1488=1,Inputs!$B$7,Inputs!$B$4)</f>
        <v>54.991999999999997</v>
      </c>
      <c r="Q1488" s="9">
        <f>MAX(0,Inputs!$B$4-O1488)</f>
        <v>0</v>
      </c>
      <c r="R1488" s="9">
        <f>MAX(0,Inputs!$B$4-P1488)</f>
        <v>0</v>
      </c>
    </row>
    <row r="1489" spans="1:18" ht="15" customHeight="1">
      <c r="A1489" s="4">
        <v>44623.958333333299</v>
      </c>
      <c r="B1489" s="5">
        <v>44623</v>
      </c>
      <c r="C1489" s="6">
        <v>3</v>
      </c>
      <c r="D1489" s="7" t="s">
        <v>28</v>
      </c>
      <c r="E1489" s="7" t="s">
        <v>29</v>
      </c>
      <c r="F1489" s="7" t="s">
        <v>25</v>
      </c>
      <c r="G1489" s="6">
        <v>23</v>
      </c>
      <c r="H1489" s="8">
        <v>4.8869999999999996</v>
      </c>
      <c r="I1489" s="8">
        <v>27.948</v>
      </c>
      <c r="J1489" s="8">
        <v>0.70589999999999997</v>
      </c>
      <c r="K1489" s="8">
        <v>21.166</v>
      </c>
      <c r="L1489" s="9">
        <f>K1489*Inputs!$B$5</f>
        <v>20.74268</v>
      </c>
      <c r="M1489" s="10">
        <f>IF(AND(OR(C1489=1,C1489=2,C1489=12),G1489&gt;=Inputs!$B$8,G1489&lt;=Inputs!$B$9,K1489&lt;=Inputs!$B$10),1,0)</f>
        <v>0</v>
      </c>
      <c r="N1489" s="9">
        <f>Inputs!$B$4</f>
        <v>54.991999999999997</v>
      </c>
      <c r="O1489" s="9">
        <f>IF(M1489=1,Inputs!$B$6,Inputs!$B$4)</f>
        <v>54.991999999999997</v>
      </c>
      <c r="P1489" s="9">
        <f>IF(M1489=1,Inputs!$B$7,Inputs!$B$4)</f>
        <v>54.991999999999997</v>
      </c>
      <c r="Q1489" s="9">
        <f>MAX(0,Inputs!$B$4-O1489)</f>
        <v>0</v>
      </c>
      <c r="R1489" s="9">
        <f>MAX(0,Inputs!$B$4-P1489)</f>
        <v>0</v>
      </c>
    </row>
    <row r="1490" spans="1:18" ht="15" customHeight="1">
      <c r="A1490" s="4">
        <v>44624</v>
      </c>
      <c r="B1490" s="5">
        <v>44624</v>
      </c>
      <c r="C1490" s="6">
        <v>3</v>
      </c>
      <c r="D1490" s="7" t="s">
        <v>28</v>
      </c>
      <c r="E1490" s="7" t="s">
        <v>29</v>
      </c>
      <c r="F1490" s="7" t="s">
        <v>26</v>
      </c>
      <c r="G1490" s="6">
        <v>0</v>
      </c>
      <c r="H1490" s="8">
        <v>4.9630000000000001</v>
      </c>
      <c r="I1490" s="8">
        <v>27.071999999999999</v>
      </c>
      <c r="J1490" s="8">
        <v>0.84740000000000004</v>
      </c>
      <c r="K1490" s="8">
        <v>23.699000000000002</v>
      </c>
      <c r="L1490" s="9">
        <f>K1490*Inputs!$B$5</f>
        <v>23.225020000000001</v>
      </c>
      <c r="M1490" s="10">
        <f>IF(AND(OR(C1490=1,C1490=2,C1490=12),G1490&gt;=Inputs!$B$8,G1490&lt;=Inputs!$B$9,K1490&lt;=Inputs!$B$10),1,0)</f>
        <v>0</v>
      </c>
      <c r="N1490" s="9">
        <f>Inputs!$B$4</f>
        <v>54.991999999999997</v>
      </c>
      <c r="O1490" s="9">
        <f>IF(M1490=1,Inputs!$B$6,Inputs!$B$4)</f>
        <v>54.991999999999997</v>
      </c>
      <c r="P1490" s="9">
        <f>IF(M1490=1,Inputs!$B$7,Inputs!$B$4)</f>
        <v>54.991999999999997</v>
      </c>
      <c r="Q1490" s="9">
        <f>MAX(0,Inputs!$B$4-O1490)</f>
        <v>0</v>
      </c>
      <c r="R1490" s="9">
        <f>MAX(0,Inputs!$B$4-P1490)</f>
        <v>0</v>
      </c>
    </row>
    <row r="1491" spans="1:18" ht="15" customHeight="1">
      <c r="A1491" s="4">
        <v>44624.041666666701</v>
      </c>
      <c r="B1491" s="5">
        <v>44624</v>
      </c>
      <c r="C1491" s="6">
        <v>3</v>
      </c>
      <c r="D1491" s="7" t="s">
        <v>28</v>
      </c>
      <c r="E1491" s="7" t="s">
        <v>29</v>
      </c>
      <c r="F1491" s="7" t="s">
        <v>26</v>
      </c>
      <c r="G1491" s="6">
        <v>1</v>
      </c>
      <c r="H1491" s="8">
        <v>4.9630000000000001</v>
      </c>
      <c r="I1491" s="8">
        <v>27.071999999999999</v>
      </c>
      <c r="J1491" s="8">
        <v>0.88500000000000001</v>
      </c>
      <c r="K1491" s="8">
        <v>24.527999999999999</v>
      </c>
      <c r="L1491" s="9">
        <f>K1491*Inputs!$B$5</f>
        <v>24.037439999999997</v>
      </c>
      <c r="M1491" s="10">
        <f>IF(AND(OR(C1491=1,C1491=2,C1491=12),G1491&gt;=Inputs!$B$8,G1491&lt;=Inputs!$B$9,K1491&lt;=Inputs!$B$10),1,0)</f>
        <v>0</v>
      </c>
      <c r="N1491" s="9">
        <f>Inputs!$B$4</f>
        <v>54.991999999999997</v>
      </c>
      <c r="O1491" s="9">
        <f>IF(M1491=1,Inputs!$B$6,Inputs!$B$4)</f>
        <v>54.991999999999997</v>
      </c>
      <c r="P1491" s="9">
        <f>IF(M1491=1,Inputs!$B$7,Inputs!$B$4)</f>
        <v>54.991999999999997</v>
      </c>
      <c r="Q1491" s="9">
        <f>MAX(0,Inputs!$B$4-O1491)</f>
        <v>0</v>
      </c>
      <c r="R1491" s="9">
        <f>MAX(0,Inputs!$B$4-P1491)</f>
        <v>0</v>
      </c>
    </row>
    <row r="1492" spans="1:18" ht="15" customHeight="1">
      <c r="A1492" s="4">
        <v>44624.083333333299</v>
      </c>
      <c r="B1492" s="5">
        <v>44624</v>
      </c>
      <c r="C1492" s="6">
        <v>3</v>
      </c>
      <c r="D1492" s="7" t="s">
        <v>28</v>
      </c>
      <c r="E1492" s="7" t="s">
        <v>29</v>
      </c>
      <c r="F1492" s="7" t="s">
        <v>26</v>
      </c>
      <c r="G1492" s="6">
        <v>2</v>
      </c>
      <c r="H1492" s="8">
        <v>4.9630000000000001</v>
      </c>
      <c r="I1492" s="8">
        <v>27.071999999999999</v>
      </c>
      <c r="J1492" s="8">
        <v>0.92249999999999999</v>
      </c>
      <c r="K1492" s="8">
        <v>25.358000000000001</v>
      </c>
      <c r="L1492" s="9">
        <f>K1492*Inputs!$B$5</f>
        <v>24.850840000000002</v>
      </c>
      <c r="M1492" s="10">
        <f>IF(AND(OR(C1492=1,C1492=2,C1492=12),G1492&gt;=Inputs!$B$8,G1492&lt;=Inputs!$B$9,K1492&lt;=Inputs!$B$10),1,0)</f>
        <v>0</v>
      </c>
      <c r="N1492" s="9">
        <f>Inputs!$B$4</f>
        <v>54.991999999999997</v>
      </c>
      <c r="O1492" s="9">
        <f>IF(M1492=1,Inputs!$B$6,Inputs!$B$4)</f>
        <v>54.991999999999997</v>
      </c>
      <c r="P1492" s="9">
        <f>IF(M1492=1,Inputs!$B$7,Inputs!$B$4)</f>
        <v>54.991999999999997</v>
      </c>
      <c r="Q1492" s="9">
        <f>MAX(0,Inputs!$B$4-O1492)</f>
        <v>0</v>
      </c>
      <c r="R1492" s="9">
        <f>MAX(0,Inputs!$B$4-P1492)</f>
        <v>0</v>
      </c>
    </row>
    <row r="1493" spans="1:18" ht="15" customHeight="1">
      <c r="A1493" s="4">
        <v>44624.125</v>
      </c>
      <c r="B1493" s="5">
        <v>44624</v>
      </c>
      <c r="C1493" s="6">
        <v>3</v>
      </c>
      <c r="D1493" s="7" t="s">
        <v>28</v>
      </c>
      <c r="E1493" s="7" t="s">
        <v>29</v>
      </c>
      <c r="F1493" s="7" t="s">
        <v>26</v>
      </c>
      <c r="G1493" s="6">
        <v>3</v>
      </c>
      <c r="H1493" s="8">
        <v>4.9630000000000001</v>
      </c>
      <c r="I1493" s="8">
        <v>27.071999999999999</v>
      </c>
      <c r="J1493" s="8">
        <v>0.96</v>
      </c>
      <c r="K1493" s="8">
        <v>26.187999999999999</v>
      </c>
      <c r="L1493" s="9">
        <f>K1493*Inputs!$B$5</f>
        <v>25.664239999999999</v>
      </c>
      <c r="M1493" s="10">
        <f>IF(AND(OR(C1493=1,C1493=2,C1493=12),G1493&gt;=Inputs!$B$8,G1493&lt;=Inputs!$B$9,K1493&lt;=Inputs!$B$10),1,0)</f>
        <v>0</v>
      </c>
      <c r="N1493" s="9">
        <f>Inputs!$B$4</f>
        <v>54.991999999999997</v>
      </c>
      <c r="O1493" s="9">
        <f>IF(M1493=1,Inputs!$B$6,Inputs!$B$4)</f>
        <v>54.991999999999997</v>
      </c>
      <c r="P1493" s="9">
        <f>IF(M1493=1,Inputs!$B$7,Inputs!$B$4)</f>
        <v>54.991999999999997</v>
      </c>
      <c r="Q1493" s="9">
        <f>MAX(0,Inputs!$B$4-O1493)</f>
        <v>0</v>
      </c>
      <c r="R1493" s="9">
        <f>MAX(0,Inputs!$B$4-P1493)</f>
        <v>0</v>
      </c>
    </row>
    <row r="1494" spans="1:18" ht="15" customHeight="1">
      <c r="A1494" s="4">
        <v>44624.166666666701</v>
      </c>
      <c r="B1494" s="5">
        <v>44624</v>
      </c>
      <c r="C1494" s="6">
        <v>3</v>
      </c>
      <c r="D1494" s="7" t="s">
        <v>28</v>
      </c>
      <c r="E1494" s="7" t="s">
        <v>29</v>
      </c>
      <c r="F1494" s="7" t="s">
        <v>26</v>
      </c>
      <c r="G1494" s="6">
        <v>4</v>
      </c>
      <c r="H1494" s="8">
        <v>4.9630000000000001</v>
      </c>
      <c r="I1494" s="8">
        <v>27.071999999999999</v>
      </c>
      <c r="J1494" s="8">
        <v>0.91759999999999997</v>
      </c>
      <c r="K1494" s="8">
        <v>25.251000000000001</v>
      </c>
      <c r="L1494" s="9">
        <f>K1494*Inputs!$B$5</f>
        <v>24.745979999999999</v>
      </c>
      <c r="M1494" s="10">
        <f>IF(AND(OR(C1494=1,C1494=2,C1494=12),G1494&gt;=Inputs!$B$8,G1494&lt;=Inputs!$B$9,K1494&lt;=Inputs!$B$10),1,0)</f>
        <v>0</v>
      </c>
      <c r="N1494" s="9">
        <f>Inputs!$B$4</f>
        <v>54.991999999999997</v>
      </c>
      <c r="O1494" s="9">
        <f>IF(M1494=1,Inputs!$B$6,Inputs!$B$4)</f>
        <v>54.991999999999997</v>
      </c>
      <c r="P1494" s="9">
        <f>IF(M1494=1,Inputs!$B$7,Inputs!$B$4)</f>
        <v>54.991999999999997</v>
      </c>
      <c r="Q1494" s="9">
        <f>MAX(0,Inputs!$B$4-O1494)</f>
        <v>0</v>
      </c>
      <c r="R1494" s="9">
        <f>MAX(0,Inputs!$B$4-P1494)</f>
        <v>0</v>
      </c>
    </row>
    <row r="1495" spans="1:18" ht="15" customHeight="1">
      <c r="A1495" s="4">
        <v>44624.208333333299</v>
      </c>
      <c r="B1495" s="5">
        <v>44624</v>
      </c>
      <c r="C1495" s="6">
        <v>3</v>
      </c>
      <c r="D1495" s="7" t="s">
        <v>28</v>
      </c>
      <c r="E1495" s="7" t="s">
        <v>29</v>
      </c>
      <c r="F1495" s="7" t="s">
        <v>26</v>
      </c>
      <c r="G1495" s="6">
        <v>5</v>
      </c>
      <c r="H1495" s="8">
        <v>4.9630000000000001</v>
      </c>
      <c r="I1495" s="8">
        <v>27.071999999999999</v>
      </c>
      <c r="J1495" s="8">
        <v>0.84260000000000002</v>
      </c>
      <c r="K1495" s="8">
        <v>23.591999999999999</v>
      </c>
      <c r="L1495" s="9">
        <f>K1495*Inputs!$B$5</f>
        <v>23.120159999999998</v>
      </c>
      <c r="M1495" s="10">
        <f>IF(AND(OR(C1495=1,C1495=2,C1495=12),G1495&gt;=Inputs!$B$8,G1495&lt;=Inputs!$B$9,K1495&lt;=Inputs!$B$10),1,0)</f>
        <v>0</v>
      </c>
      <c r="N1495" s="9">
        <f>Inputs!$B$4</f>
        <v>54.991999999999997</v>
      </c>
      <c r="O1495" s="9">
        <f>IF(M1495=1,Inputs!$B$6,Inputs!$B$4)</f>
        <v>54.991999999999997</v>
      </c>
      <c r="P1495" s="9">
        <f>IF(M1495=1,Inputs!$B$7,Inputs!$B$4)</f>
        <v>54.991999999999997</v>
      </c>
      <c r="Q1495" s="9">
        <f>MAX(0,Inputs!$B$4-O1495)</f>
        <v>0</v>
      </c>
      <c r="R1495" s="9">
        <f>MAX(0,Inputs!$B$4-P1495)</f>
        <v>0</v>
      </c>
    </row>
    <row r="1496" spans="1:18" ht="15" customHeight="1">
      <c r="A1496" s="4">
        <v>44624.25</v>
      </c>
      <c r="B1496" s="5">
        <v>44624</v>
      </c>
      <c r="C1496" s="6">
        <v>3</v>
      </c>
      <c r="D1496" s="7" t="s">
        <v>28</v>
      </c>
      <c r="E1496" s="7" t="s">
        <v>29</v>
      </c>
      <c r="F1496" s="7" t="s">
        <v>26</v>
      </c>
      <c r="G1496" s="6">
        <v>6</v>
      </c>
      <c r="H1496" s="8">
        <v>4.9630000000000001</v>
      </c>
      <c r="I1496" s="8">
        <v>27.071999999999999</v>
      </c>
      <c r="J1496" s="8">
        <v>0.49030000000000001</v>
      </c>
      <c r="K1496" s="8">
        <v>15.804</v>
      </c>
      <c r="L1496" s="9">
        <f>K1496*Inputs!$B$5</f>
        <v>15.487920000000001</v>
      </c>
      <c r="M1496" s="10">
        <f>IF(AND(OR(C1496=1,C1496=2,C1496=12),G1496&gt;=Inputs!$B$8,G1496&lt;=Inputs!$B$9,K1496&lt;=Inputs!$B$10),1,0)</f>
        <v>0</v>
      </c>
      <c r="N1496" s="9">
        <f>Inputs!$B$4</f>
        <v>54.991999999999997</v>
      </c>
      <c r="O1496" s="9">
        <f>IF(M1496=1,Inputs!$B$6,Inputs!$B$4)</f>
        <v>54.991999999999997</v>
      </c>
      <c r="P1496" s="9">
        <f>IF(M1496=1,Inputs!$B$7,Inputs!$B$4)</f>
        <v>54.991999999999997</v>
      </c>
      <c r="Q1496" s="9">
        <f>MAX(0,Inputs!$B$4-O1496)</f>
        <v>0</v>
      </c>
      <c r="R1496" s="9">
        <f>MAX(0,Inputs!$B$4-P1496)</f>
        <v>0</v>
      </c>
    </row>
    <row r="1497" spans="1:18" ht="15" customHeight="1">
      <c r="A1497" s="4">
        <v>44624.291666666701</v>
      </c>
      <c r="B1497" s="5">
        <v>44624</v>
      </c>
      <c r="C1497" s="6">
        <v>3</v>
      </c>
      <c r="D1497" s="7" t="s">
        <v>28</v>
      </c>
      <c r="E1497" s="7" t="s">
        <v>29</v>
      </c>
      <c r="F1497" s="7" t="s">
        <v>26</v>
      </c>
      <c r="G1497" s="6">
        <v>7</v>
      </c>
      <c r="H1497" s="8">
        <v>4.9630000000000001</v>
      </c>
      <c r="I1497" s="8">
        <v>27.071999999999999</v>
      </c>
      <c r="J1497" s="8">
        <v>0.1381</v>
      </c>
      <c r="K1497" s="8">
        <v>8.016</v>
      </c>
      <c r="L1497" s="9">
        <f>K1497*Inputs!$B$5</f>
        <v>7.8556799999999996</v>
      </c>
      <c r="M1497" s="10">
        <f>IF(AND(OR(C1497=1,C1497=2,C1497=12),G1497&gt;=Inputs!$B$8,G1497&lt;=Inputs!$B$9,K1497&lt;=Inputs!$B$10),1,0)</f>
        <v>0</v>
      </c>
      <c r="N1497" s="9">
        <f>Inputs!$B$4</f>
        <v>54.991999999999997</v>
      </c>
      <c r="O1497" s="9">
        <f>IF(M1497=1,Inputs!$B$6,Inputs!$B$4)</f>
        <v>54.991999999999997</v>
      </c>
      <c r="P1497" s="9">
        <f>IF(M1497=1,Inputs!$B$7,Inputs!$B$4)</f>
        <v>54.991999999999997</v>
      </c>
      <c r="Q1497" s="9">
        <f>MAX(0,Inputs!$B$4-O1497)</f>
        <v>0</v>
      </c>
      <c r="R1497" s="9">
        <f>MAX(0,Inputs!$B$4-P1497)</f>
        <v>0</v>
      </c>
    </row>
    <row r="1498" spans="1:18" ht="15" customHeight="1">
      <c r="A1498" s="4">
        <v>44624.333333333299</v>
      </c>
      <c r="B1498" s="5">
        <v>44624</v>
      </c>
      <c r="C1498" s="6">
        <v>3</v>
      </c>
      <c r="D1498" s="7" t="s">
        <v>28</v>
      </c>
      <c r="E1498" s="7" t="s">
        <v>29</v>
      </c>
      <c r="F1498" s="7" t="s">
        <v>26</v>
      </c>
      <c r="G1498" s="6">
        <v>8</v>
      </c>
      <c r="H1498" s="8">
        <v>4.9630000000000001</v>
      </c>
      <c r="I1498" s="8">
        <v>27.071999999999999</v>
      </c>
      <c r="J1498" s="8">
        <v>0.16839999999999999</v>
      </c>
      <c r="K1498" s="8">
        <v>8.6850000000000005</v>
      </c>
      <c r="L1498" s="9">
        <f>K1498*Inputs!$B$5</f>
        <v>8.5113000000000003</v>
      </c>
      <c r="M1498" s="10">
        <f>IF(AND(OR(C1498=1,C1498=2,C1498=12),G1498&gt;=Inputs!$B$8,G1498&lt;=Inputs!$B$9,K1498&lt;=Inputs!$B$10),1,0)</f>
        <v>0</v>
      </c>
      <c r="N1498" s="9">
        <f>Inputs!$B$4</f>
        <v>54.991999999999997</v>
      </c>
      <c r="O1498" s="9">
        <f>IF(M1498=1,Inputs!$B$6,Inputs!$B$4)</f>
        <v>54.991999999999997</v>
      </c>
      <c r="P1498" s="9">
        <f>IF(M1498=1,Inputs!$B$7,Inputs!$B$4)</f>
        <v>54.991999999999997</v>
      </c>
      <c r="Q1498" s="9">
        <f>MAX(0,Inputs!$B$4-O1498)</f>
        <v>0</v>
      </c>
      <c r="R1498" s="9">
        <f>MAX(0,Inputs!$B$4-P1498)</f>
        <v>0</v>
      </c>
    </row>
    <row r="1499" spans="1:18" ht="15" customHeight="1">
      <c r="A1499" s="4">
        <v>44624.375</v>
      </c>
      <c r="B1499" s="5">
        <v>44624</v>
      </c>
      <c r="C1499" s="6">
        <v>3</v>
      </c>
      <c r="D1499" s="7" t="s">
        <v>28</v>
      </c>
      <c r="E1499" s="7" t="s">
        <v>29</v>
      </c>
      <c r="F1499" s="7" t="s">
        <v>26</v>
      </c>
      <c r="G1499" s="6">
        <v>9</v>
      </c>
      <c r="H1499" s="8">
        <v>4.9630000000000001</v>
      </c>
      <c r="I1499" s="8">
        <v>27.071999999999999</v>
      </c>
      <c r="J1499" s="8">
        <v>0.1986</v>
      </c>
      <c r="K1499" s="8">
        <v>9.3539999999999992</v>
      </c>
      <c r="L1499" s="9">
        <f>K1499*Inputs!$B$5</f>
        <v>9.1669199999999993</v>
      </c>
      <c r="M1499" s="10">
        <f>IF(AND(OR(C1499=1,C1499=2,C1499=12),G1499&gt;=Inputs!$B$8,G1499&lt;=Inputs!$B$9,K1499&lt;=Inputs!$B$10),1,0)</f>
        <v>0</v>
      </c>
      <c r="N1499" s="9">
        <f>Inputs!$B$4</f>
        <v>54.991999999999997</v>
      </c>
      <c r="O1499" s="9">
        <f>IF(M1499=1,Inputs!$B$6,Inputs!$B$4)</f>
        <v>54.991999999999997</v>
      </c>
      <c r="P1499" s="9">
        <f>IF(M1499=1,Inputs!$B$7,Inputs!$B$4)</f>
        <v>54.991999999999997</v>
      </c>
      <c r="Q1499" s="9">
        <f>MAX(0,Inputs!$B$4-O1499)</f>
        <v>0</v>
      </c>
      <c r="R1499" s="9">
        <f>MAX(0,Inputs!$B$4-P1499)</f>
        <v>0</v>
      </c>
    </row>
    <row r="1500" spans="1:18" ht="15" customHeight="1">
      <c r="A1500" s="4">
        <v>44624.416666666701</v>
      </c>
      <c r="B1500" s="5">
        <v>44624</v>
      </c>
      <c r="C1500" s="6">
        <v>3</v>
      </c>
      <c r="D1500" s="7" t="s">
        <v>28</v>
      </c>
      <c r="E1500" s="7" t="s">
        <v>29</v>
      </c>
      <c r="F1500" s="7" t="s">
        <v>26</v>
      </c>
      <c r="G1500" s="6">
        <v>10</v>
      </c>
      <c r="H1500" s="8">
        <v>4.9630000000000001</v>
      </c>
      <c r="I1500" s="8">
        <v>27.071999999999999</v>
      </c>
      <c r="J1500" s="8">
        <v>0.26879999999999998</v>
      </c>
      <c r="K1500" s="8">
        <v>10.907</v>
      </c>
      <c r="L1500" s="9">
        <f>K1500*Inputs!$B$5</f>
        <v>10.68886</v>
      </c>
      <c r="M1500" s="10">
        <f>IF(AND(OR(C1500=1,C1500=2,C1500=12),G1500&gt;=Inputs!$B$8,G1500&lt;=Inputs!$B$9,K1500&lt;=Inputs!$B$10),1,0)</f>
        <v>0</v>
      </c>
      <c r="N1500" s="9">
        <f>Inputs!$B$4</f>
        <v>54.991999999999997</v>
      </c>
      <c r="O1500" s="9">
        <f>IF(M1500=1,Inputs!$B$6,Inputs!$B$4)</f>
        <v>54.991999999999997</v>
      </c>
      <c r="P1500" s="9">
        <f>IF(M1500=1,Inputs!$B$7,Inputs!$B$4)</f>
        <v>54.991999999999997</v>
      </c>
      <c r="Q1500" s="9">
        <f>MAX(0,Inputs!$B$4-O1500)</f>
        <v>0</v>
      </c>
      <c r="R1500" s="9">
        <f>MAX(0,Inputs!$B$4-P1500)</f>
        <v>0</v>
      </c>
    </row>
    <row r="1501" spans="1:18" ht="15" customHeight="1">
      <c r="A1501" s="4">
        <v>44624.458333333299</v>
      </c>
      <c r="B1501" s="5">
        <v>44624</v>
      </c>
      <c r="C1501" s="6">
        <v>3</v>
      </c>
      <c r="D1501" s="7" t="s">
        <v>28</v>
      </c>
      <c r="E1501" s="7" t="s">
        <v>29</v>
      </c>
      <c r="F1501" s="7" t="s">
        <v>26</v>
      </c>
      <c r="G1501" s="6">
        <v>11</v>
      </c>
      <c r="H1501" s="8">
        <v>4.9630000000000001</v>
      </c>
      <c r="I1501" s="8">
        <v>27.071999999999999</v>
      </c>
      <c r="J1501" s="8">
        <v>0.30640000000000001</v>
      </c>
      <c r="K1501" s="8">
        <v>11.736000000000001</v>
      </c>
      <c r="L1501" s="9">
        <f>K1501*Inputs!$B$5</f>
        <v>11.501280000000001</v>
      </c>
      <c r="M1501" s="10">
        <f>IF(AND(OR(C1501=1,C1501=2,C1501=12),G1501&gt;=Inputs!$B$8,G1501&lt;=Inputs!$B$9,K1501&lt;=Inputs!$B$10),1,0)</f>
        <v>0</v>
      </c>
      <c r="N1501" s="9">
        <f>Inputs!$B$4</f>
        <v>54.991999999999997</v>
      </c>
      <c r="O1501" s="9">
        <f>IF(M1501=1,Inputs!$B$6,Inputs!$B$4)</f>
        <v>54.991999999999997</v>
      </c>
      <c r="P1501" s="9">
        <f>IF(M1501=1,Inputs!$B$7,Inputs!$B$4)</f>
        <v>54.991999999999997</v>
      </c>
      <c r="Q1501" s="9">
        <f>MAX(0,Inputs!$B$4-O1501)</f>
        <v>0</v>
      </c>
      <c r="R1501" s="9">
        <f>MAX(0,Inputs!$B$4-P1501)</f>
        <v>0</v>
      </c>
    </row>
    <row r="1502" spans="1:18" ht="15" customHeight="1">
      <c r="A1502" s="4">
        <v>44624.5</v>
      </c>
      <c r="B1502" s="5">
        <v>44624</v>
      </c>
      <c r="C1502" s="6">
        <v>3</v>
      </c>
      <c r="D1502" s="7" t="s">
        <v>28</v>
      </c>
      <c r="E1502" s="7" t="s">
        <v>29</v>
      </c>
      <c r="F1502" s="7" t="s">
        <v>26</v>
      </c>
      <c r="G1502" s="6">
        <v>12</v>
      </c>
      <c r="H1502" s="8">
        <v>4.9630000000000001</v>
      </c>
      <c r="I1502" s="8">
        <v>27.071999999999999</v>
      </c>
      <c r="J1502" s="8">
        <v>0.35720000000000002</v>
      </c>
      <c r="K1502" s="8">
        <v>12.86</v>
      </c>
      <c r="L1502" s="9">
        <f>K1502*Inputs!$B$5</f>
        <v>12.602799999999998</v>
      </c>
      <c r="M1502" s="10">
        <f>IF(AND(OR(C1502=1,C1502=2,C1502=12),G1502&gt;=Inputs!$B$8,G1502&lt;=Inputs!$B$9,K1502&lt;=Inputs!$B$10),1,0)</f>
        <v>0</v>
      </c>
      <c r="N1502" s="9">
        <f>Inputs!$B$4</f>
        <v>54.991999999999997</v>
      </c>
      <c r="O1502" s="9">
        <f>IF(M1502=1,Inputs!$B$6,Inputs!$B$4)</f>
        <v>54.991999999999997</v>
      </c>
      <c r="P1502" s="9">
        <f>IF(M1502=1,Inputs!$B$7,Inputs!$B$4)</f>
        <v>54.991999999999997</v>
      </c>
      <c r="Q1502" s="9">
        <f>MAX(0,Inputs!$B$4-O1502)</f>
        <v>0</v>
      </c>
      <c r="R1502" s="9">
        <f>MAX(0,Inputs!$B$4-P1502)</f>
        <v>0</v>
      </c>
    </row>
    <row r="1503" spans="1:18" ht="15" customHeight="1">
      <c r="A1503" s="4">
        <v>44624.541666666701</v>
      </c>
      <c r="B1503" s="5">
        <v>44624</v>
      </c>
      <c r="C1503" s="6">
        <v>3</v>
      </c>
      <c r="D1503" s="7" t="s">
        <v>28</v>
      </c>
      <c r="E1503" s="7" t="s">
        <v>29</v>
      </c>
      <c r="F1503" s="7" t="s">
        <v>26</v>
      </c>
      <c r="G1503" s="6">
        <v>13</v>
      </c>
      <c r="H1503" s="8">
        <v>4.9630000000000001</v>
      </c>
      <c r="I1503" s="8">
        <v>27.071999999999999</v>
      </c>
      <c r="J1503" s="8">
        <v>0.39710000000000001</v>
      </c>
      <c r="K1503" s="8">
        <v>13.743</v>
      </c>
      <c r="L1503" s="9">
        <f>K1503*Inputs!$B$5</f>
        <v>13.46814</v>
      </c>
      <c r="M1503" s="10">
        <f>IF(AND(OR(C1503=1,C1503=2,C1503=12),G1503&gt;=Inputs!$B$8,G1503&lt;=Inputs!$B$9,K1503&lt;=Inputs!$B$10),1,0)</f>
        <v>0</v>
      </c>
      <c r="N1503" s="9">
        <f>Inputs!$B$4</f>
        <v>54.991999999999997</v>
      </c>
      <c r="O1503" s="9">
        <f>IF(M1503=1,Inputs!$B$6,Inputs!$B$4)</f>
        <v>54.991999999999997</v>
      </c>
      <c r="P1503" s="9">
        <f>IF(M1503=1,Inputs!$B$7,Inputs!$B$4)</f>
        <v>54.991999999999997</v>
      </c>
      <c r="Q1503" s="9">
        <f>MAX(0,Inputs!$B$4-O1503)</f>
        <v>0</v>
      </c>
      <c r="R1503" s="9">
        <f>MAX(0,Inputs!$B$4-P1503)</f>
        <v>0</v>
      </c>
    </row>
    <row r="1504" spans="1:18" ht="15" customHeight="1">
      <c r="A1504" s="4">
        <v>44624.583333333299</v>
      </c>
      <c r="B1504" s="5">
        <v>44624</v>
      </c>
      <c r="C1504" s="6">
        <v>3</v>
      </c>
      <c r="D1504" s="7" t="s">
        <v>28</v>
      </c>
      <c r="E1504" s="7" t="s">
        <v>29</v>
      </c>
      <c r="F1504" s="7" t="s">
        <v>26</v>
      </c>
      <c r="G1504" s="6">
        <v>14</v>
      </c>
      <c r="H1504" s="8">
        <v>4.9630000000000001</v>
      </c>
      <c r="I1504" s="8">
        <v>27.071999999999999</v>
      </c>
      <c r="J1504" s="8">
        <v>0.35720000000000002</v>
      </c>
      <c r="K1504" s="8">
        <v>12.86</v>
      </c>
      <c r="L1504" s="9">
        <f>K1504*Inputs!$B$5</f>
        <v>12.602799999999998</v>
      </c>
      <c r="M1504" s="10">
        <f>IF(AND(OR(C1504=1,C1504=2,C1504=12),G1504&gt;=Inputs!$B$8,G1504&lt;=Inputs!$B$9,K1504&lt;=Inputs!$B$10),1,0)</f>
        <v>0</v>
      </c>
      <c r="N1504" s="9">
        <f>Inputs!$B$4</f>
        <v>54.991999999999997</v>
      </c>
      <c r="O1504" s="9">
        <f>IF(M1504=1,Inputs!$B$6,Inputs!$B$4)</f>
        <v>54.991999999999997</v>
      </c>
      <c r="P1504" s="9">
        <f>IF(M1504=1,Inputs!$B$7,Inputs!$B$4)</f>
        <v>54.991999999999997</v>
      </c>
      <c r="Q1504" s="9">
        <f>MAX(0,Inputs!$B$4-O1504)</f>
        <v>0</v>
      </c>
      <c r="R1504" s="9">
        <f>MAX(0,Inputs!$B$4-P1504)</f>
        <v>0</v>
      </c>
    </row>
    <row r="1505" spans="1:18" ht="15" customHeight="1">
      <c r="A1505" s="4">
        <v>44624.625</v>
      </c>
      <c r="B1505" s="5">
        <v>44624</v>
      </c>
      <c r="C1505" s="6">
        <v>3</v>
      </c>
      <c r="D1505" s="7" t="s">
        <v>28</v>
      </c>
      <c r="E1505" s="7" t="s">
        <v>29</v>
      </c>
      <c r="F1505" s="7" t="s">
        <v>26</v>
      </c>
      <c r="G1505" s="6">
        <v>15</v>
      </c>
      <c r="H1505" s="8">
        <v>4.9630000000000001</v>
      </c>
      <c r="I1505" s="8">
        <v>27.071999999999999</v>
      </c>
      <c r="J1505" s="8">
        <v>0.31719999999999998</v>
      </c>
      <c r="K1505" s="8">
        <v>11.977</v>
      </c>
      <c r="L1505" s="9">
        <f>K1505*Inputs!$B$5</f>
        <v>11.73746</v>
      </c>
      <c r="M1505" s="10">
        <f>IF(AND(OR(C1505=1,C1505=2,C1505=12),G1505&gt;=Inputs!$B$8,G1505&lt;=Inputs!$B$9,K1505&lt;=Inputs!$B$10),1,0)</f>
        <v>0</v>
      </c>
      <c r="N1505" s="9">
        <f>Inputs!$B$4</f>
        <v>54.991999999999997</v>
      </c>
      <c r="O1505" s="9">
        <f>IF(M1505=1,Inputs!$B$6,Inputs!$B$4)</f>
        <v>54.991999999999997</v>
      </c>
      <c r="P1505" s="9">
        <f>IF(M1505=1,Inputs!$B$7,Inputs!$B$4)</f>
        <v>54.991999999999997</v>
      </c>
      <c r="Q1505" s="9">
        <f>MAX(0,Inputs!$B$4-O1505)</f>
        <v>0</v>
      </c>
      <c r="R1505" s="9">
        <f>MAX(0,Inputs!$B$4-P1505)</f>
        <v>0</v>
      </c>
    </row>
    <row r="1506" spans="1:18" ht="15" customHeight="1">
      <c r="A1506" s="4">
        <v>44624.666666666701</v>
      </c>
      <c r="B1506" s="5">
        <v>44624</v>
      </c>
      <c r="C1506" s="6">
        <v>3</v>
      </c>
      <c r="D1506" s="7" t="s">
        <v>28</v>
      </c>
      <c r="E1506" s="7" t="s">
        <v>29</v>
      </c>
      <c r="F1506" s="7" t="s">
        <v>26</v>
      </c>
      <c r="G1506" s="6">
        <v>16</v>
      </c>
      <c r="H1506" s="8">
        <v>4.9630000000000001</v>
      </c>
      <c r="I1506" s="8">
        <v>27.071999999999999</v>
      </c>
      <c r="J1506" s="8">
        <v>0.26400000000000001</v>
      </c>
      <c r="K1506" s="8">
        <v>10.8</v>
      </c>
      <c r="L1506" s="9">
        <f>K1506*Inputs!$B$5</f>
        <v>10.584</v>
      </c>
      <c r="M1506" s="10">
        <f>IF(AND(OR(C1506=1,C1506=2,C1506=12),G1506&gt;=Inputs!$B$8,G1506&lt;=Inputs!$B$9,K1506&lt;=Inputs!$B$10),1,0)</f>
        <v>0</v>
      </c>
      <c r="N1506" s="9">
        <f>Inputs!$B$4</f>
        <v>54.991999999999997</v>
      </c>
      <c r="O1506" s="9">
        <f>IF(M1506=1,Inputs!$B$6,Inputs!$B$4)</f>
        <v>54.991999999999997</v>
      </c>
      <c r="P1506" s="9">
        <f>IF(M1506=1,Inputs!$B$7,Inputs!$B$4)</f>
        <v>54.991999999999997</v>
      </c>
      <c r="Q1506" s="9">
        <f>MAX(0,Inputs!$B$4-O1506)</f>
        <v>0</v>
      </c>
      <c r="R1506" s="9">
        <f>MAX(0,Inputs!$B$4-P1506)</f>
        <v>0</v>
      </c>
    </row>
    <row r="1507" spans="1:18" ht="15" customHeight="1">
      <c r="A1507" s="4">
        <v>44624.708333333299</v>
      </c>
      <c r="B1507" s="5">
        <v>44624</v>
      </c>
      <c r="C1507" s="6">
        <v>3</v>
      </c>
      <c r="D1507" s="7" t="s">
        <v>28</v>
      </c>
      <c r="E1507" s="7" t="s">
        <v>29</v>
      </c>
      <c r="F1507" s="7" t="s">
        <v>26</v>
      </c>
      <c r="G1507" s="6">
        <v>17</v>
      </c>
      <c r="H1507" s="8">
        <v>4.9630000000000001</v>
      </c>
      <c r="I1507" s="8">
        <v>27.071999999999999</v>
      </c>
      <c r="J1507" s="8">
        <v>0.3584</v>
      </c>
      <c r="K1507" s="8">
        <v>12.887</v>
      </c>
      <c r="L1507" s="9">
        <f>K1507*Inputs!$B$5</f>
        <v>12.62926</v>
      </c>
      <c r="M1507" s="10">
        <f>IF(AND(OR(C1507=1,C1507=2,C1507=12),G1507&gt;=Inputs!$B$8,G1507&lt;=Inputs!$B$9,K1507&lt;=Inputs!$B$10),1,0)</f>
        <v>0</v>
      </c>
      <c r="N1507" s="9">
        <f>Inputs!$B$4</f>
        <v>54.991999999999997</v>
      </c>
      <c r="O1507" s="9">
        <f>IF(M1507=1,Inputs!$B$6,Inputs!$B$4)</f>
        <v>54.991999999999997</v>
      </c>
      <c r="P1507" s="9">
        <f>IF(M1507=1,Inputs!$B$7,Inputs!$B$4)</f>
        <v>54.991999999999997</v>
      </c>
      <c r="Q1507" s="9">
        <f>MAX(0,Inputs!$B$4-O1507)</f>
        <v>0</v>
      </c>
      <c r="R1507" s="9">
        <f>MAX(0,Inputs!$B$4-P1507)</f>
        <v>0</v>
      </c>
    </row>
    <row r="1508" spans="1:18" ht="15" customHeight="1">
      <c r="A1508" s="4">
        <v>44624.75</v>
      </c>
      <c r="B1508" s="5">
        <v>44624</v>
      </c>
      <c r="C1508" s="6">
        <v>3</v>
      </c>
      <c r="D1508" s="7" t="s">
        <v>28</v>
      </c>
      <c r="E1508" s="7" t="s">
        <v>29</v>
      </c>
      <c r="F1508" s="7" t="s">
        <v>26</v>
      </c>
      <c r="G1508" s="6">
        <v>18</v>
      </c>
      <c r="H1508" s="8">
        <v>4.9630000000000001</v>
      </c>
      <c r="I1508" s="8">
        <v>27.071999999999999</v>
      </c>
      <c r="J1508" s="8">
        <v>0.26640000000000003</v>
      </c>
      <c r="K1508" s="8">
        <v>10.853</v>
      </c>
      <c r="L1508" s="9">
        <f>K1508*Inputs!$B$5</f>
        <v>10.63594</v>
      </c>
      <c r="M1508" s="10">
        <f>IF(AND(OR(C1508=1,C1508=2,C1508=12),G1508&gt;=Inputs!$B$8,G1508&lt;=Inputs!$B$9,K1508&lt;=Inputs!$B$10),1,0)</f>
        <v>0</v>
      </c>
      <c r="N1508" s="9">
        <f>Inputs!$B$4</f>
        <v>54.991999999999997</v>
      </c>
      <c r="O1508" s="9">
        <f>IF(M1508=1,Inputs!$B$6,Inputs!$B$4)</f>
        <v>54.991999999999997</v>
      </c>
      <c r="P1508" s="9">
        <f>IF(M1508=1,Inputs!$B$7,Inputs!$B$4)</f>
        <v>54.991999999999997</v>
      </c>
      <c r="Q1508" s="9">
        <f>MAX(0,Inputs!$B$4-O1508)</f>
        <v>0</v>
      </c>
      <c r="R1508" s="9">
        <f>MAX(0,Inputs!$B$4-P1508)</f>
        <v>0</v>
      </c>
    </row>
    <row r="1509" spans="1:18" ht="15" customHeight="1">
      <c r="A1509" s="4">
        <v>44624.791666666701</v>
      </c>
      <c r="B1509" s="5">
        <v>44624</v>
      </c>
      <c r="C1509" s="6">
        <v>3</v>
      </c>
      <c r="D1509" s="7" t="s">
        <v>28</v>
      </c>
      <c r="E1509" s="7" t="s">
        <v>29</v>
      </c>
      <c r="F1509" s="7" t="s">
        <v>26</v>
      </c>
      <c r="G1509" s="6">
        <v>19</v>
      </c>
      <c r="H1509" s="8">
        <v>4.9630000000000001</v>
      </c>
      <c r="I1509" s="8">
        <v>27.071999999999999</v>
      </c>
      <c r="J1509" s="8">
        <v>0.15989999999999999</v>
      </c>
      <c r="K1509" s="8">
        <v>8.4979999999999993</v>
      </c>
      <c r="L1509" s="9">
        <f>K1509*Inputs!$B$5</f>
        <v>8.3280399999999997</v>
      </c>
      <c r="M1509" s="10">
        <f>IF(AND(OR(C1509=1,C1509=2,C1509=12),G1509&gt;=Inputs!$B$8,G1509&lt;=Inputs!$B$9,K1509&lt;=Inputs!$B$10),1,0)</f>
        <v>0</v>
      </c>
      <c r="N1509" s="9">
        <f>Inputs!$B$4</f>
        <v>54.991999999999997</v>
      </c>
      <c r="O1509" s="9">
        <f>IF(M1509=1,Inputs!$B$6,Inputs!$B$4)</f>
        <v>54.991999999999997</v>
      </c>
      <c r="P1509" s="9">
        <f>IF(M1509=1,Inputs!$B$7,Inputs!$B$4)</f>
        <v>54.991999999999997</v>
      </c>
      <c r="Q1509" s="9">
        <f>MAX(0,Inputs!$B$4-O1509)</f>
        <v>0</v>
      </c>
      <c r="R1509" s="9">
        <f>MAX(0,Inputs!$B$4-P1509)</f>
        <v>0</v>
      </c>
    </row>
    <row r="1510" spans="1:18" ht="15" customHeight="1">
      <c r="A1510" s="4">
        <v>44624.833333333299</v>
      </c>
      <c r="B1510" s="5">
        <v>44624</v>
      </c>
      <c r="C1510" s="6">
        <v>3</v>
      </c>
      <c r="D1510" s="7" t="s">
        <v>28</v>
      </c>
      <c r="E1510" s="7" t="s">
        <v>29</v>
      </c>
      <c r="F1510" s="7" t="s">
        <v>26</v>
      </c>
      <c r="G1510" s="6">
        <v>20</v>
      </c>
      <c r="H1510" s="8">
        <v>4.9630000000000001</v>
      </c>
      <c r="I1510" s="8">
        <v>27.071999999999999</v>
      </c>
      <c r="J1510" s="8">
        <v>0.08</v>
      </c>
      <c r="K1510" s="8">
        <v>6.7320000000000002</v>
      </c>
      <c r="L1510" s="9">
        <f>K1510*Inputs!$B$5</f>
        <v>6.5973600000000001</v>
      </c>
      <c r="M1510" s="10">
        <f>IF(AND(OR(C1510=1,C1510=2,C1510=12),G1510&gt;=Inputs!$B$8,G1510&lt;=Inputs!$B$9,K1510&lt;=Inputs!$B$10),1,0)</f>
        <v>0</v>
      </c>
      <c r="N1510" s="9">
        <f>Inputs!$B$4</f>
        <v>54.991999999999997</v>
      </c>
      <c r="O1510" s="9">
        <f>IF(M1510=1,Inputs!$B$6,Inputs!$B$4)</f>
        <v>54.991999999999997</v>
      </c>
      <c r="P1510" s="9">
        <f>IF(M1510=1,Inputs!$B$7,Inputs!$B$4)</f>
        <v>54.991999999999997</v>
      </c>
      <c r="Q1510" s="9">
        <f>MAX(0,Inputs!$B$4-O1510)</f>
        <v>0</v>
      </c>
      <c r="R1510" s="9">
        <f>MAX(0,Inputs!$B$4-P1510)</f>
        <v>0</v>
      </c>
    </row>
    <row r="1511" spans="1:18" ht="15" customHeight="1">
      <c r="A1511" s="4">
        <v>44624.875</v>
      </c>
      <c r="B1511" s="5">
        <v>44624</v>
      </c>
      <c r="C1511" s="6">
        <v>3</v>
      </c>
      <c r="D1511" s="7" t="s">
        <v>28</v>
      </c>
      <c r="E1511" s="7" t="s">
        <v>29</v>
      </c>
      <c r="F1511" s="7" t="s">
        <v>26</v>
      </c>
      <c r="G1511" s="6">
        <v>21</v>
      </c>
      <c r="H1511" s="8">
        <v>4.9630000000000001</v>
      </c>
      <c r="I1511" s="8">
        <v>27.071999999999999</v>
      </c>
      <c r="J1511" s="8">
        <v>0.1018</v>
      </c>
      <c r="K1511" s="8">
        <v>7.2130000000000001</v>
      </c>
      <c r="L1511" s="9">
        <f>K1511*Inputs!$B$5</f>
        <v>7.06874</v>
      </c>
      <c r="M1511" s="10">
        <f>IF(AND(OR(C1511=1,C1511=2,C1511=12),G1511&gt;=Inputs!$B$8,G1511&lt;=Inputs!$B$9,K1511&lt;=Inputs!$B$10),1,0)</f>
        <v>0</v>
      </c>
      <c r="N1511" s="9">
        <f>Inputs!$B$4</f>
        <v>54.991999999999997</v>
      </c>
      <c r="O1511" s="9">
        <f>IF(M1511=1,Inputs!$B$6,Inputs!$B$4)</f>
        <v>54.991999999999997</v>
      </c>
      <c r="P1511" s="9">
        <f>IF(M1511=1,Inputs!$B$7,Inputs!$B$4)</f>
        <v>54.991999999999997</v>
      </c>
      <c r="Q1511" s="9">
        <f>MAX(0,Inputs!$B$4-O1511)</f>
        <v>0</v>
      </c>
      <c r="R1511" s="9">
        <f>MAX(0,Inputs!$B$4-P1511)</f>
        <v>0</v>
      </c>
    </row>
    <row r="1512" spans="1:18" ht="15" customHeight="1">
      <c r="A1512" s="4">
        <v>44624.916666666701</v>
      </c>
      <c r="B1512" s="5">
        <v>44624</v>
      </c>
      <c r="C1512" s="6">
        <v>3</v>
      </c>
      <c r="D1512" s="7" t="s">
        <v>28</v>
      </c>
      <c r="E1512" s="7" t="s">
        <v>29</v>
      </c>
      <c r="F1512" s="7" t="s">
        <v>26</v>
      </c>
      <c r="G1512" s="6">
        <v>22</v>
      </c>
      <c r="H1512" s="8">
        <v>4.9630000000000001</v>
      </c>
      <c r="I1512" s="8">
        <v>27.071999999999999</v>
      </c>
      <c r="J1512" s="8">
        <v>0.37780000000000002</v>
      </c>
      <c r="K1512" s="8">
        <v>13.315</v>
      </c>
      <c r="L1512" s="9">
        <f>K1512*Inputs!$B$5</f>
        <v>13.048699999999998</v>
      </c>
      <c r="M1512" s="10">
        <f>IF(AND(OR(C1512=1,C1512=2,C1512=12),G1512&gt;=Inputs!$B$8,G1512&lt;=Inputs!$B$9,K1512&lt;=Inputs!$B$10),1,0)</f>
        <v>0</v>
      </c>
      <c r="N1512" s="9">
        <f>Inputs!$B$4</f>
        <v>54.991999999999997</v>
      </c>
      <c r="O1512" s="9">
        <f>IF(M1512=1,Inputs!$B$6,Inputs!$B$4)</f>
        <v>54.991999999999997</v>
      </c>
      <c r="P1512" s="9">
        <f>IF(M1512=1,Inputs!$B$7,Inputs!$B$4)</f>
        <v>54.991999999999997</v>
      </c>
      <c r="Q1512" s="9">
        <f>MAX(0,Inputs!$B$4-O1512)</f>
        <v>0</v>
      </c>
      <c r="R1512" s="9">
        <f>MAX(0,Inputs!$B$4-P1512)</f>
        <v>0</v>
      </c>
    </row>
    <row r="1513" spans="1:18" ht="15" customHeight="1">
      <c r="A1513" s="4">
        <v>44624.958333333299</v>
      </c>
      <c r="B1513" s="5">
        <v>44624</v>
      </c>
      <c r="C1513" s="6">
        <v>3</v>
      </c>
      <c r="D1513" s="7" t="s">
        <v>28</v>
      </c>
      <c r="E1513" s="7" t="s">
        <v>29</v>
      </c>
      <c r="F1513" s="7" t="s">
        <v>26</v>
      </c>
      <c r="G1513" s="6">
        <v>23</v>
      </c>
      <c r="H1513" s="8">
        <v>4.9630000000000001</v>
      </c>
      <c r="I1513" s="8">
        <v>27.071999999999999</v>
      </c>
      <c r="J1513" s="8">
        <v>0.65380000000000005</v>
      </c>
      <c r="K1513" s="8">
        <v>19.417000000000002</v>
      </c>
      <c r="L1513" s="9">
        <f>K1513*Inputs!$B$5</f>
        <v>19.028660000000002</v>
      </c>
      <c r="M1513" s="10">
        <f>IF(AND(OR(C1513=1,C1513=2,C1513=12),G1513&gt;=Inputs!$B$8,G1513&lt;=Inputs!$B$9,K1513&lt;=Inputs!$B$10),1,0)</f>
        <v>0</v>
      </c>
      <c r="N1513" s="9">
        <f>Inputs!$B$4</f>
        <v>54.991999999999997</v>
      </c>
      <c r="O1513" s="9">
        <f>IF(M1513=1,Inputs!$B$6,Inputs!$B$4)</f>
        <v>54.991999999999997</v>
      </c>
      <c r="P1513" s="9">
        <f>IF(M1513=1,Inputs!$B$7,Inputs!$B$4)</f>
        <v>54.991999999999997</v>
      </c>
      <c r="Q1513" s="9">
        <f>MAX(0,Inputs!$B$4-O1513)</f>
        <v>0</v>
      </c>
      <c r="R1513" s="9">
        <f>MAX(0,Inputs!$B$4-P1513)</f>
        <v>0</v>
      </c>
    </row>
    <row r="1514" spans="1:18" ht="15" customHeight="1">
      <c r="A1514" s="4">
        <v>44625</v>
      </c>
      <c r="B1514" s="5">
        <v>44625</v>
      </c>
      <c r="C1514" s="6">
        <v>3</v>
      </c>
      <c r="D1514" s="7" t="s">
        <v>28</v>
      </c>
      <c r="E1514" s="7" t="s">
        <v>29</v>
      </c>
      <c r="F1514" s="7" t="s">
        <v>20</v>
      </c>
      <c r="G1514" s="6">
        <v>0</v>
      </c>
      <c r="H1514" s="8">
        <v>6.62</v>
      </c>
      <c r="I1514" s="8">
        <v>25.885000000000002</v>
      </c>
      <c r="J1514" s="8">
        <v>0.76870000000000005</v>
      </c>
      <c r="K1514" s="8">
        <v>21.428999999999998</v>
      </c>
      <c r="L1514" s="9">
        <f>K1514*Inputs!$B$5</f>
        <v>21.000419999999998</v>
      </c>
      <c r="M1514" s="10">
        <f>IF(AND(OR(C1514=1,C1514=2,C1514=12),G1514&gt;=Inputs!$B$8,G1514&lt;=Inputs!$B$9,K1514&lt;=Inputs!$B$10),1,0)</f>
        <v>0</v>
      </c>
      <c r="N1514" s="9">
        <f>Inputs!$B$4</f>
        <v>54.991999999999997</v>
      </c>
      <c r="O1514" s="9">
        <f>IF(M1514=1,Inputs!$B$6,Inputs!$B$4)</f>
        <v>54.991999999999997</v>
      </c>
      <c r="P1514" s="9">
        <f>IF(M1514=1,Inputs!$B$7,Inputs!$B$4)</f>
        <v>54.991999999999997</v>
      </c>
      <c r="Q1514" s="9">
        <f>MAX(0,Inputs!$B$4-O1514)</f>
        <v>0</v>
      </c>
      <c r="R1514" s="9">
        <f>MAX(0,Inputs!$B$4-P1514)</f>
        <v>0</v>
      </c>
    </row>
    <row r="1515" spans="1:18" ht="15" customHeight="1">
      <c r="A1515" s="4">
        <v>44625.041666666701</v>
      </c>
      <c r="B1515" s="5">
        <v>44625</v>
      </c>
      <c r="C1515" s="6">
        <v>3</v>
      </c>
      <c r="D1515" s="7" t="s">
        <v>28</v>
      </c>
      <c r="E1515" s="7" t="s">
        <v>29</v>
      </c>
      <c r="F1515" s="7" t="s">
        <v>20</v>
      </c>
      <c r="G1515" s="6">
        <v>1</v>
      </c>
      <c r="H1515" s="8">
        <v>6.62</v>
      </c>
      <c r="I1515" s="8">
        <v>25.885000000000002</v>
      </c>
      <c r="J1515" s="8">
        <v>0.84279999999999999</v>
      </c>
      <c r="K1515" s="8">
        <v>22.856999999999999</v>
      </c>
      <c r="L1515" s="9">
        <f>K1515*Inputs!$B$5</f>
        <v>22.39986</v>
      </c>
      <c r="M1515" s="10">
        <f>IF(AND(OR(C1515=1,C1515=2,C1515=12),G1515&gt;=Inputs!$B$8,G1515&lt;=Inputs!$B$9,K1515&lt;=Inputs!$B$10),1,0)</f>
        <v>0</v>
      </c>
      <c r="N1515" s="9">
        <f>Inputs!$B$4</f>
        <v>54.991999999999997</v>
      </c>
      <c r="O1515" s="9">
        <f>IF(M1515=1,Inputs!$B$6,Inputs!$B$4)</f>
        <v>54.991999999999997</v>
      </c>
      <c r="P1515" s="9">
        <f>IF(M1515=1,Inputs!$B$7,Inputs!$B$4)</f>
        <v>54.991999999999997</v>
      </c>
      <c r="Q1515" s="9">
        <f>MAX(0,Inputs!$B$4-O1515)</f>
        <v>0</v>
      </c>
      <c r="R1515" s="9">
        <f>MAX(0,Inputs!$B$4-P1515)</f>
        <v>0</v>
      </c>
    </row>
    <row r="1516" spans="1:18" ht="15" customHeight="1">
      <c r="A1516" s="4">
        <v>44625.083333333299</v>
      </c>
      <c r="B1516" s="5">
        <v>44625</v>
      </c>
      <c r="C1516" s="6">
        <v>3</v>
      </c>
      <c r="D1516" s="7" t="s">
        <v>28</v>
      </c>
      <c r="E1516" s="7" t="s">
        <v>29</v>
      </c>
      <c r="F1516" s="7" t="s">
        <v>20</v>
      </c>
      <c r="G1516" s="6">
        <v>2</v>
      </c>
      <c r="H1516" s="8">
        <v>6.62</v>
      </c>
      <c r="I1516" s="8">
        <v>25.885000000000002</v>
      </c>
      <c r="J1516" s="8">
        <v>0.91700000000000004</v>
      </c>
      <c r="K1516" s="8">
        <v>24.285</v>
      </c>
      <c r="L1516" s="9">
        <f>K1516*Inputs!$B$5</f>
        <v>23.799299999999999</v>
      </c>
      <c r="M1516" s="10">
        <f>IF(AND(OR(C1516=1,C1516=2,C1516=12),G1516&gt;=Inputs!$B$8,G1516&lt;=Inputs!$B$9,K1516&lt;=Inputs!$B$10),1,0)</f>
        <v>0</v>
      </c>
      <c r="N1516" s="9">
        <f>Inputs!$B$4</f>
        <v>54.991999999999997</v>
      </c>
      <c r="O1516" s="9">
        <f>IF(M1516=1,Inputs!$B$6,Inputs!$B$4)</f>
        <v>54.991999999999997</v>
      </c>
      <c r="P1516" s="9">
        <f>IF(M1516=1,Inputs!$B$7,Inputs!$B$4)</f>
        <v>54.991999999999997</v>
      </c>
      <c r="Q1516" s="9">
        <f>MAX(0,Inputs!$B$4-O1516)</f>
        <v>0</v>
      </c>
      <c r="R1516" s="9">
        <f>MAX(0,Inputs!$B$4-P1516)</f>
        <v>0</v>
      </c>
    </row>
    <row r="1517" spans="1:18" ht="15" customHeight="1">
      <c r="A1517" s="4">
        <v>44625.125</v>
      </c>
      <c r="B1517" s="5">
        <v>44625</v>
      </c>
      <c r="C1517" s="6">
        <v>3</v>
      </c>
      <c r="D1517" s="7" t="s">
        <v>28</v>
      </c>
      <c r="E1517" s="7" t="s">
        <v>29</v>
      </c>
      <c r="F1517" s="7" t="s">
        <v>20</v>
      </c>
      <c r="G1517" s="6">
        <v>3</v>
      </c>
      <c r="H1517" s="8">
        <v>6.62</v>
      </c>
      <c r="I1517" s="8">
        <v>25.885000000000002</v>
      </c>
      <c r="J1517" s="8">
        <v>0.9385</v>
      </c>
      <c r="K1517" s="8">
        <v>24.7</v>
      </c>
      <c r="L1517" s="9">
        <f>K1517*Inputs!$B$5</f>
        <v>24.206</v>
      </c>
      <c r="M1517" s="10">
        <f>IF(AND(OR(C1517=1,C1517=2,C1517=12),G1517&gt;=Inputs!$B$8,G1517&lt;=Inputs!$B$9,K1517&lt;=Inputs!$B$10),1,0)</f>
        <v>0</v>
      </c>
      <c r="N1517" s="9">
        <f>Inputs!$B$4</f>
        <v>54.991999999999997</v>
      </c>
      <c r="O1517" s="9">
        <f>IF(M1517=1,Inputs!$B$6,Inputs!$B$4)</f>
        <v>54.991999999999997</v>
      </c>
      <c r="P1517" s="9">
        <f>IF(M1517=1,Inputs!$B$7,Inputs!$B$4)</f>
        <v>54.991999999999997</v>
      </c>
      <c r="Q1517" s="9">
        <f>MAX(0,Inputs!$B$4-O1517)</f>
        <v>0</v>
      </c>
      <c r="R1517" s="9">
        <f>MAX(0,Inputs!$B$4-P1517)</f>
        <v>0</v>
      </c>
    </row>
    <row r="1518" spans="1:18" ht="15" customHeight="1">
      <c r="A1518" s="4">
        <v>44625.166666666701</v>
      </c>
      <c r="B1518" s="5">
        <v>44625</v>
      </c>
      <c r="C1518" s="6">
        <v>3</v>
      </c>
      <c r="D1518" s="7" t="s">
        <v>28</v>
      </c>
      <c r="E1518" s="7" t="s">
        <v>29</v>
      </c>
      <c r="F1518" s="7" t="s">
        <v>20</v>
      </c>
      <c r="G1518" s="6">
        <v>4</v>
      </c>
      <c r="H1518" s="8">
        <v>6.62</v>
      </c>
      <c r="I1518" s="8">
        <v>25.885000000000002</v>
      </c>
      <c r="J1518" s="8">
        <v>0.96</v>
      </c>
      <c r="K1518" s="8">
        <v>25.114000000000001</v>
      </c>
      <c r="L1518" s="9">
        <f>K1518*Inputs!$B$5</f>
        <v>24.611720000000002</v>
      </c>
      <c r="M1518" s="10">
        <f>IF(AND(OR(C1518=1,C1518=2,C1518=12),G1518&gt;=Inputs!$B$8,G1518&lt;=Inputs!$B$9,K1518&lt;=Inputs!$B$10),1,0)</f>
        <v>0</v>
      </c>
      <c r="N1518" s="9">
        <f>Inputs!$B$4</f>
        <v>54.991999999999997</v>
      </c>
      <c r="O1518" s="9">
        <f>IF(M1518=1,Inputs!$B$6,Inputs!$B$4)</f>
        <v>54.991999999999997</v>
      </c>
      <c r="P1518" s="9">
        <f>IF(M1518=1,Inputs!$B$7,Inputs!$B$4)</f>
        <v>54.991999999999997</v>
      </c>
      <c r="Q1518" s="9">
        <f>MAX(0,Inputs!$B$4-O1518)</f>
        <v>0</v>
      </c>
      <c r="R1518" s="9">
        <f>MAX(0,Inputs!$B$4-P1518)</f>
        <v>0</v>
      </c>
    </row>
    <row r="1519" spans="1:18" ht="15" customHeight="1">
      <c r="A1519" s="4">
        <v>44625.208333333299</v>
      </c>
      <c r="B1519" s="5">
        <v>44625</v>
      </c>
      <c r="C1519" s="6">
        <v>3</v>
      </c>
      <c r="D1519" s="7" t="s">
        <v>28</v>
      </c>
      <c r="E1519" s="7" t="s">
        <v>29</v>
      </c>
      <c r="F1519" s="7" t="s">
        <v>20</v>
      </c>
      <c r="G1519" s="6">
        <v>5</v>
      </c>
      <c r="H1519" s="8">
        <v>6.62</v>
      </c>
      <c r="I1519" s="8">
        <v>25.885000000000002</v>
      </c>
      <c r="J1519" s="8">
        <v>0.85960000000000003</v>
      </c>
      <c r="K1519" s="8">
        <v>23.18</v>
      </c>
      <c r="L1519" s="9">
        <f>K1519*Inputs!$B$5</f>
        <v>22.7164</v>
      </c>
      <c r="M1519" s="10">
        <f>IF(AND(OR(C1519=1,C1519=2,C1519=12),G1519&gt;=Inputs!$B$8,G1519&lt;=Inputs!$B$9,K1519&lt;=Inputs!$B$10),1,0)</f>
        <v>0</v>
      </c>
      <c r="N1519" s="9">
        <f>Inputs!$B$4</f>
        <v>54.991999999999997</v>
      </c>
      <c r="O1519" s="9">
        <f>IF(M1519=1,Inputs!$B$6,Inputs!$B$4)</f>
        <v>54.991999999999997</v>
      </c>
      <c r="P1519" s="9">
        <f>IF(M1519=1,Inputs!$B$7,Inputs!$B$4)</f>
        <v>54.991999999999997</v>
      </c>
      <c r="Q1519" s="9">
        <f>MAX(0,Inputs!$B$4-O1519)</f>
        <v>0</v>
      </c>
      <c r="R1519" s="9">
        <f>MAX(0,Inputs!$B$4-P1519)</f>
        <v>0</v>
      </c>
    </row>
    <row r="1520" spans="1:18" ht="15" customHeight="1">
      <c r="A1520" s="4">
        <v>44625.25</v>
      </c>
      <c r="B1520" s="5">
        <v>44625</v>
      </c>
      <c r="C1520" s="6">
        <v>3</v>
      </c>
      <c r="D1520" s="7" t="s">
        <v>28</v>
      </c>
      <c r="E1520" s="7" t="s">
        <v>29</v>
      </c>
      <c r="F1520" s="7" t="s">
        <v>20</v>
      </c>
      <c r="G1520" s="6">
        <v>6</v>
      </c>
      <c r="H1520" s="8">
        <v>6.62</v>
      </c>
      <c r="I1520" s="8">
        <v>25.885000000000002</v>
      </c>
      <c r="J1520" s="8">
        <v>0.68500000000000005</v>
      </c>
      <c r="K1520" s="8">
        <v>19.817</v>
      </c>
      <c r="L1520" s="9">
        <f>K1520*Inputs!$B$5</f>
        <v>19.420660000000002</v>
      </c>
      <c r="M1520" s="10">
        <f>IF(AND(OR(C1520=1,C1520=2,C1520=12),G1520&gt;=Inputs!$B$8,G1520&lt;=Inputs!$B$9,K1520&lt;=Inputs!$B$10),1,0)</f>
        <v>0</v>
      </c>
      <c r="N1520" s="9">
        <f>Inputs!$B$4</f>
        <v>54.991999999999997</v>
      </c>
      <c r="O1520" s="9">
        <f>IF(M1520=1,Inputs!$B$6,Inputs!$B$4)</f>
        <v>54.991999999999997</v>
      </c>
      <c r="P1520" s="9">
        <f>IF(M1520=1,Inputs!$B$7,Inputs!$B$4)</f>
        <v>54.991999999999997</v>
      </c>
      <c r="Q1520" s="9">
        <f>MAX(0,Inputs!$B$4-O1520)</f>
        <v>0</v>
      </c>
      <c r="R1520" s="9">
        <f>MAX(0,Inputs!$B$4-P1520)</f>
        <v>0</v>
      </c>
    </row>
    <row r="1521" spans="1:18" ht="15" customHeight="1">
      <c r="A1521" s="4">
        <v>44625.291666666701</v>
      </c>
      <c r="B1521" s="5">
        <v>44625</v>
      </c>
      <c r="C1521" s="6">
        <v>3</v>
      </c>
      <c r="D1521" s="7" t="s">
        <v>28</v>
      </c>
      <c r="E1521" s="7" t="s">
        <v>29</v>
      </c>
      <c r="F1521" s="7" t="s">
        <v>20</v>
      </c>
      <c r="G1521" s="6">
        <v>7</v>
      </c>
      <c r="H1521" s="8">
        <v>6.62</v>
      </c>
      <c r="I1521" s="8">
        <v>25.885000000000002</v>
      </c>
      <c r="J1521" s="8">
        <v>0.51039999999999996</v>
      </c>
      <c r="K1521" s="8">
        <v>16.454000000000001</v>
      </c>
      <c r="L1521" s="9">
        <f>K1521*Inputs!$B$5</f>
        <v>16.124919999999999</v>
      </c>
      <c r="M1521" s="10">
        <f>IF(AND(OR(C1521=1,C1521=2,C1521=12),G1521&gt;=Inputs!$B$8,G1521&lt;=Inputs!$B$9,K1521&lt;=Inputs!$B$10),1,0)</f>
        <v>0</v>
      </c>
      <c r="N1521" s="9">
        <f>Inputs!$B$4</f>
        <v>54.991999999999997</v>
      </c>
      <c r="O1521" s="9">
        <f>IF(M1521=1,Inputs!$B$6,Inputs!$B$4)</f>
        <v>54.991999999999997</v>
      </c>
      <c r="P1521" s="9">
        <f>IF(M1521=1,Inputs!$B$7,Inputs!$B$4)</f>
        <v>54.991999999999997</v>
      </c>
      <c r="Q1521" s="9">
        <f>MAX(0,Inputs!$B$4-O1521)</f>
        <v>0</v>
      </c>
      <c r="R1521" s="9">
        <f>MAX(0,Inputs!$B$4-P1521)</f>
        <v>0</v>
      </c>
    </row>
    <row r="1522" spans="1:18" ht="15" customHeight="1">
      <c r="A1522" s="4">
        <v>44625.333333333299</v>
      </c>
      <c r="B1522" s="5">
        <v>44625</v>
      </c>
      <c r="C1522" s="6">
        <v>3</v>
      </c>
      <c r="D1522" s="7" t="s">
        <v>28</v>
      </c>
      <c r="E1522" s="7" t="s">
        <v>29</v>
      </c>
      <c r="F1522" s="7" t="s">
        <v>20</v>
      </c>
      <c r="G1522" s="6">
        <v>8</v>
      </c>
      <c r="H1522" s="8">
        <v>6.62</v>
      </c>
      <c r="I1522" s="8">
        <v>25.885000000000002</v>
      </c>
      <c r="J1522" s="8">
        <v>0.29759999999999998</v>
      </c>
      <c r="K1522" s="8">
        <v>12.353</v>
      </c>
      <c r="L1522" s="9">
        <f>K1522*Inputs!$B$5</f>
        <v>12.10594</v>
      </c>
      <c r="M1522" s="10">
        <f>IF(AND(OR(C1522=1,C1522=2,C1522=12),G1522&gt;=Inputs!$B$8,G1522&lt;=Inputs!$B$9,K1522&lt;=Inputs!$B$10),1,0)</f>
        <v>0</v>
      </c>
      <c r="N1522" s="9">
        <f>Inputs!$B$4</f>
        <v>54.991999999999997</v>
      </c>
      <c r="O1522" s="9">
        <f>IF(M1522=1,Inputs!$B$6,Inputs!$B$4)</f>
        <v>54.991999999999997</v>
      </c>
      <c r="P1522" s="9">
        <f>IF(M1522=1,Inputs!$B$7,Inputs!$B$4)</f>
        <v>54.991999999999997</v>
      </c>
      <c r="Q1522" s="9">
        <f>MAX(0,Inputs!$B$4-O1522)</f>
        <v>0</v>
      </c>
      <c r="R1522" s="9">
        <f>MAX(0,Inputs!$B$4-P1522)</f>
        <v>0</v>
      </c>
    </row>
    <row r="1523" spans="1:18" ht="15" customHeight="1">
      <c r="A1523" s="4">
        <v>44625.375</v>
      </c>
      <c r="B1523" s="5">
        <v>44625</v>
      </c>
      <c r="C1523" s="6">
        <v>3</v>
      </c>
      <c r="D1523" s="7" t="s">
        <v>28</v>
      </c>
      <c r="E1523" s="7" t="s">
        <v>29</v>
      </c>
      <c r="F1523" s="7" t="s">
        <v>20</v>
      </c>
      <c r="G1523" s="6">
        <v>9</v>
      </c>
      <c r="H1523" s="8">
        <v>6.62</v>
      </c>
      <c r="I1523" s="8">
        <v>25.885000000000002</v>
      </c>
      <c r="J1523" s="8">
        <v>0.1386</v>
      </c>
      <c r="K1523" s="8">
        <v>9.2899999999999991</v>
      </c>
      <c r="L1523" s="9">
        <f>K1523*Inputs!$B$5</f>
        <v>9.1041999999999987</v>
      </c>
      <c r="M1523" s="10">
        <f>IF(AND(OR(C1523=1,C1523=2,C1523=12),G1523&gt;=Inputs!$B$8,G1523&lt;=Inputs!$B$9,K1523&lt;=Inputs!$B$10),1,0)</f>
        <v>0</v>
      </c>
      <c r="N1523" s="9">
        <f>Inputs!$B$4</f>
        <v>54.991999999999997</v>
      </c>
      <c r="O1523" s="9">
        <f>IF(M1523=1,Inputs!$B$6,Inputs!$B$4)</f>
        <v>54.991999999999997</v>
      </c>
      <c r="P1523" s="9">
        <f>IF(M1523=1,Inputs!$B$7,Inputs!$B$4)</f>
        <v>54.991999999999997</v>
      </c>
      <c r="Q1523" s="9">
        <f>MAX(0,Inputs!$B$4-O1523)</f>
        <v>0</v>
      </c>
      <c r="R1523" s="9">
        <f>MAX(0,Inputs!$B$4-P1523)</f>
        <v>0</v>
      </c>
    </row>
    <row r="1524" spans="1:18" ht="15" customHeight="1">
      <c r="A1524" s="4">
        <v>44625.416666666701</v>
      </c>
      <c r="B1524" s="5">
        <v>44625</v>
      </c>
      <c r="C1524" s="6">
        <v>3</v>
      </c>
      <c r="D1524" s="7" t="s">
        <v>28</v>
      </c>
      <c r="E1524" s="7" t="s">
        <v>29</v>
      </c>
      <c r="F1524" s="7" t="s">
        <v>20</v>
      </c>
      <c r="G1524" s="6">
        <v>10</v>
      </c>
      <c r="H1524" s="8">
        <v>6.62</v>
      </c>
      <c r="I1524" s="8">
        <v>25.885000000000002</v>
      </c>
      <c r="J1524" s="8">
        <v>9.1399999999999995E-2</v>
      </c>
      <c r="K1524" s="8">
        <v>8.3800000000000008</v>
      </c>
      <c r="L1524" s="9">
        <f>K1524*Inputs!$B$5</f>
        <v>8.2124000000000006</v>
      </c>
      <c r="M1524" s="10">
        <f>IF(AND(OR(C1524=1,C1524=2,C1524=12),G1524&gt;=Inputs!$B$8,G1524&lt;=Inputs!$B$9,K1524&lt;=Inputs!$B$10),1,0)</f>
        <v>0</v>
      </c>
      <c r="N1524" s="9">
        <f>Inputs!$B$4</f>
        <v>54.991999999999997</v>
      </c>
      <c r="O1524" s="9">
        <f>IF(M1524=1,Inputs!$B$6,Inputs!$B$4)</f>
        <v>54.991999999999997</v>
      </c>
      <c r="P1524" s="9">
        <f>IF(M1524=1,Inputs!$B$7,Inputs!$B$4)</f>
        <v>54.991999999999997</v>
      </c>
      <c r="Q1524" s="9">
        <f>MAX(0,Inputs!$B$4-O1524)</f>
        <v>0</v>
      </c>
      <c r="R1524" s="9">
        <f>MAX(0,Inputs!$B$4-P1524)</f>
        <v>0</v>
      </c>
    </row>
    <row r="1525" spans="1:18" ht="15" customHeight="1">
      <c r="A1525" s="4">
        <v>44625.458333333299</v>
      </c>
      <c r="B1525" s="5">
        <v>44625</v>
      </c>
      <c r="C1525" s="6">
        <v>3</v>
      </c>
      <c r="D1525" s="7" t="s">
        <v>28</v>
      </c>
      <c r="E1525" s="7" t="s">
        <v>29</v>
      </c>
      <c r="F1525" s="7" t="s">
        <v>20</v>
      </c>
      <c r="G1525" s="6">
        <v>11</v>
      </c>
      <c r="H1525" s="8">
        <v>6.62</v>
      </c>
      <c r="I1525" s="8">
        <v>25.885000000000002</v>
      </c>
      <c r="J1525" s="8">
        <v>0.1087</v>
      </c>
      <c r="K1525" s="8">
        <v>8.7140000000000004</v>
      </c>
      <c r="L1525" s="9">
        <f>K1525*Inputs!$B$5</f>
        <v>8.5397200000000009</v>
      </c>
      <c r="M1525" s="10">
        <f>IF(AND(OR(C1525=1,C1525=2,C1525=12),G1525&gt;=Inputs!$B$8,G1525&lt;=Inputs!$B$9,K1525&lt;=Inputs!$B$10),1,0)</f>
        <v>0</v>
      </c>
      <c r="N1525" s="9">
        <f>Inputs!$B$4</f>
        <v>54.991999999999997</v>
      </c>
      <c r="O1525" s="9">
        <f>IF(M1525=1,Inputs!$B$6,Inputs!$B$4)</f>
        <v>54.991999999999997</v>
      </c>
      <c r="P1525" s="9">
        <f>IF(M1525=1,Inputs!$B$7,Inputs!$B$4)</f>
        <v>54.991999999999997</v>
      </c>
      <c r="Q1525" s="9">
        <f>MAX(0,Inputs!$B$4-O1525)</f>
        <v>0</v>
      </c>
      <c r="R1525" s="9">
        <f>MAX(0,Inputs!$B$4-P1525)</f>
        <v>0</v>
      </c>
    </row>
    <row r="1526" spans="1:18" ht="15" customHeight="1">
      <c r="A1526" s="4">
        <v>44625.5</v>
      </c>
      <c r="B1526" s="5">
        <v>44625</v>
      </c>
      <c r="C1526" s="6">
        <v>3</v>
      </c>
      <c r="D1526" s="7" t="s">
        <v>28</v>
      </c>
      <c r="E1526" s="7" t="s">
        <v>29</v>
      </c>
      <c r="F1526" s="7" t="s">
        <v>20</v>
      </c>
      <c r="G1526" s="6">
        <v>12</v>
      </c>
      <c r="H1526" s="8">
        <v>6.62</v>
      </c>
      <c r="I1526" s="8">
        <v>25.885000000000002</v>
      </c>
      <c r="J1526" s="8">
        <v>0.126</v>
      </c>
      <c r="K1526" s="8">
        <v>9.048</v>
      </c>
      <c r="L1526" s="9">
        <f>K1526*Inputs!$B$5</f>
        <v>8.8670399999999994</v>
      </c>
      <c r="M1526" s="10">
        <f>IF(AND(OR(C1526=1,C1526=2,C1526=12),G1526&gt;=Inputs!$B$8,G1526&lt;=Inputs!$B$9,K1526&lt;=Inputs!$B$10),1,0)</f>
        <v>0</v>
      </c>
      <c r="N1526" s="9">
        <f>Inputs!$B$4</f>
        <v>54.991999999999997</v>
      </c>
      <c r="O1526" s="9">
        <f>IF(M1526=1,Inputs!$B$6,Inputs!$B$4)</f>
        <v>54.991999999999997</v>
      </c>
      <c r="P1526" s="9">
        <f>IF(M1526=1,Inputs!$B$7,Inputs!$B$4)</f>
        <v>54.991999999999997</v>
      </c>
      <c r="Q1526" s="9">
        <f>MAX(0,Inputs!$B$4-O1526)</f>
        <v>0</v>
      </c>
      <c r="R1526" s="9">
        <f>MAX(0,Inputs!$B$4-P1526)</f>
        <v>0</v>
      </c>
    </row>
    <row r="1527" spans="1:18" ht="15" customHeight="1">
      <c r="A1527" s="4">
        <v>44625.541666666701</v>
      </c>
      <c r="B1527" s="5">
        <v>44625</v>
      </c>
      <c r="C1527" s="6">
        <v>3</v>
      </c>
      <c r="D1527" s="7" t="s">
        <v>28</v>
      </c>
      <c r="E1527" s="7" t="s">
        <v>29</v>
      </c>
      <c r="F1527" s="7" t="s">
        <v>20</v>
      </c>
      <c r="G1527" s="6">
        <v>13</v>
      </c>
      <c r="H1527" s="8">
        <v>6.62</v>
      </c>
      <c r="I1527" s="8">
        <v>25.885000000000002</v>
      </c>
      <c r="J1527" s="8">
        <v>0.15409999999999999</v>
      </c>
      <c r="K1527" s="8">
        <v>9.5890000000000004</v>
      </c>
      <c r="L1527" s="9">
        <f>K1527*Inputs!$B$5</f>
        <v>9.3972200000000008</v>
      </c>
      <c r="M1527" s="10">
        <f>IF(AND(OR(C1527=1,C1527=2,C1527=12),G1527&gt;=Inputs!$B$8,G1527&lt;=Inputs!$B$9,K1527&lt;=Inputs!$B$10),1,0)</f>
        <v>0</v>
      </c>
      <c r="N1527" s="9">
        <f>Inputs!$B$4</f>
        <v>54.991999999999997</v>
      </c>
      <c r="O1527" s="9">
        <f>IF(M1527=1,Inputs!$B$6,Inputs!$B$4)</f>
        <v>54.991999999999997</v>
      </c>
      <c r="P1527" s="9">
        <f>IF(M1527=1,Inputs!$B$7,Inputs!$B$4)</f>
        <v>54.991999999999997</v>
      </c>
      <c r="Q1527" s="9">
        <f>MAX(0,Inputs!$B$4-O1527)</f>
        <v>0</v>
      </c>
      <c r="R1527" s="9">
        <f>MAX(0,Inputs!$B$4-P1527)</f>
        <v>0</v>
      </c>
    </row>
    <row r="1528" spans="1:18" ht="15" customHeight="1">
      <c r="A1528" s="4">
        <v>44625.583333333299</v>
      </c>
      <c r="B1528" s="5">
        <v>44625</v>
      </c>
      <c r="C1528" s="6">
        <v>3</v>
      </c>
      <c r="D1528" s="7" t="s">
        <v>28</v>
      </c>
      <c r="E1528" s="7" t="s">
        <v>29</v>
      </c>
      <c r="F1528" s="7" t="s">
        <v>20</v>
      </c>
      <c r="G1528" s="6">
        <v>14</v>
      </c>
      <c r="H1528" s="8">
        <v>6.62</v>
      </c>
      <c r="I1528" s="8">
        <v>25.885000000000002</v>
      </c>
      <c r="J1528" s="8">
        <v>0.16250000000000001</v>
      </c>
      <c r="K1528" s="8">
        <v>9.7509999999999994</v>
      </c>
      <c r="L1528" s="9">
        <f>K1528*Inputs!$B$5</f>
        <v>9.5559799999999999</v>
      </c>
      <c r="M1528" s="10">
        <f>IF(AND(OR(C1528=1,C1528=2,C1528=12),G1528&gt;=Inputs!$B$8,G1528&lt;=Inputs!$B$9,K1528&lt;=Inputs!$B$10),1,0)</f>
        <v>0</v>
      </c>
      <c r="N1528" s="9">
        <f>Inputs!$B$4</f>
        <v>54.991999999999997</v>
      </c>
      <c r="O1528" s="9">
        <f>IF(M1528=1,Inputs!$B$6,Inputs!$B$4)</f>
        <v>54.991999999999997</v>
      </c>
      <c r="P1528" s="9">
        <f>IF(M1528=1,Inputs!$B$7,Inputs!$B$4)</f>
        <v>54.991999999999997</v>
      </c>
      <c r="Q1528" s="9">
        <f>MAX(0,Inputs!$B$4-O1528)</f>
        <v>0</v>
      </c>
      <c r="R1528" s="9">
        <f>MAX(0,Inputs!$B$4-P1528)</f>
        <v>0</v>
      </c>
    </row>
    <row r="1529" spans="1:18" ht="15" customHeight="1">
      <c r="A1529" s="4">
        <v>44625.625</v>
      </c>
      <c r="B1529" s="5">
        <v>44625</v>
      </c>
      <c r="C1529" s="6">
        <v>3</v>
      </c>
      <c r="D1529" s="7" t="s">
        <v>28</v>
      </c>
      <c r="E1529" s="7" t="s">
        <v>29</v>
      </c>
      <c r="F1529" s="7" t="s">
        <v>20</v>
      </c>
      <c r="G1529" s="6">
        <v>15</v>
      </c>
      <c r="H1529" s="8">
        <v>6.62</v>
      </c>
      <c r="I1529" s="8">
        <v>25.885000000000002</v>
      </c>
      <c r="J1529" s="8">
        <v>0.1278</v>
      </c>
      <c r="K1529" s="8">
        <v>9.0830000000000002</v>
      </c>
      <c r="L1529" s="9">
        <f>K1529*Inputs!$B$5</f>
        <v>8.9013399999999994</v>
      </c>
      <c r="M1529" s="10">
        <f>IF(AND(OR(C1529=1,C1529=2,C1529=12),G1529&gt;=Inputs!$B$8,G1529&lt;=Inputs!$B$9,K1529&lt;=Inputs!$B$10),1,0)</f>
        <v>0</v>
      </c>
      <c r="N1529" s="9">
        <f>Inputs!$B$4</f>
        <v>54.991999999999997</v>
      </c>
      <c r="O1529" s="9">
        <f>IF(M1529=1,Inputs!$B$6,Inputs!$B$4)</f>
        <v>54.991999999999997</v>
      </c>
      <c r="P1529" s="9">
        <f>IF(M1529=1,Inputs!$B$7,Inputs!$B$4)</f>
        <v>54.991999999999997</v>
      </c>
      <c r="Q1529" s="9">
        <f>MAX(0,Inputs!$B$4-O1529)</f>
        <v>0</v>
      </c>
      <c r="R1529" s="9">
        <f>MAX(0,Inputs!$B$4-P1529)</f>
        <v>0</v>
      </c>
    </row>
    <row r="1530" spans="1:18" ht="15" customHeight="1">
      <c r="A1530" s="4">
        <v>44625.666666666701</v>
      </c>
      <c r="B1530" s="5">
        <v>44625</v>
      </c>
      <c r="C1530" s="6">
        <v>3</v>
      </c>
      <c r="D1530" s="7" t="s">
        <v>28</v>
      </c>
      <c r="E1530" s="7" t="s">
        <v>29</v>
      </c>
      <c r="F1530" s="7" t="s">
        <v>20</v>
      </c>
      <c r="G1530" s="6">
        <v>16</v>
      </c>
      <c r="H1530" s="8">
        <v>6.62</v>
      </c>
      <c r="I1530" s="8">
        <v>25.885000000000002</v>
      </c>
      <c r="J1530" s="8">
        <v>0.08</v>
      </c>
      <c r="K1530" s="8">
        <v>8.1609999999999996</v>
      </c>
      <c r="L1530" s="9">
        <f>K1530*Inputs!$B$5</f>
        <v>7.9977799999999997</v>
      </c>
      <c r="M1530" s="10">
        <f>IF(AND(OR(C1530=1,C1530=2,C1530=12),G1530&gt;=Inputs!$B$8,G1530&lt;=Inputs!$B$9,K1530&lt;=Inputs!$B$10),1,0)</f>
        <v>0</v>
      </c>
      <c r="N1530" s="9">
        <f>Inputs!$B$4</f>
        <v>54.991999999999997</v>
      </c>
      <c r="O1530" s="9">
        <f>IF(M1530=1,Inputs!$B$6,Inputs!$B$4)</f>
        <v>54.991999999999997</v>
      </c>
      <c r="P1530" s="9">
        <f>IF(M1530=1,Inputs!$B$7,Inputs!$B$4)</f>
        <v>54.991999999999997</v>
      </c>
      <c r="Q1530" s="9">
        <f>MAX(0,Inputs!$B$4-O1530)</f>
        <v>0</v>
      </c>
      <c r="R1530" s="9">
        <f>MAX(0,Inputs!$B$4-P1530)</f>
        <v>0</v>
      </c>
    </row>
    <row r="1531" spans="1:18" ht="15" customHeight="1">
      <c r="A1531" s="4">
        <v>44625.708333333299</v>
      </c>
      <c r="B1531" s="5">
        <v>44625</v>
      </c>
      <c r="C1531" s="6">
        <v>3</v>
      </c>
      <c r="D1531" s="7" t="s">
        <v>28</v>
      </c>
      <c r="E1531" s="7" t="s">
        <v>29</v>
      </c>
      <c r="F1531" s="7" t="s">
        <v>20</v>
      </c>
      <c r="G1531" s="6">
        <v>17</v>
      </c>
      <c r="H1531" s="8">
        <v>6.62</v>
      </c>
      <c r="I1531" s="8">
        <v>25.885000000000002</v>
      </c>
      <c r="J1531" s="8">
        <v>0.10630000000000001</v>
      </c>
      <c r="K1531" s="8">
        <v>8.6679999999999993</v>
      </c>
      <c r="L1531" s="9">
        <f>K1531*Inputs!$B$5</f>
        <v>8.4946399999999986</v>
      </c>
      <c r="M1531" s="10">
        <f>IF(AND(OR(C1531=1,C1531=2,C1531=12),G1531&gt;=Inputs!$B$8,G1531&lt;=Inputs!$B$9,K1531&lt;=Inputs!$B$10),1,0)</f>
        <v>0</v>
      </c>
      <c r="N1531" s="9">
        <f>Inputs!$B$4</f>
        <v>54.991999999999997</v>
      </c>
      <c r="O1531" s="9">
        <f>IF(M1531=1,Inputs!$B$6,Inputs!$B$4)</f>
        <v>54.991999999999997</v>
      </c>
      <c r="P1531" s="9">
        <f>IF(M1531=1,Inputs!$B$7,Inputs!$B$4)</f>
        <v>54.991999999999997</v>
      </c>
      <c r="Q1531" s="9">
        <f>MAX(0,Inputs!$B$4-O1531)</f>
        <v>0</v>
      </c>
      <c r="R1531" s="9">
        <f>MAX(0,Inputs!$B$4-P1531)</f>
        <v>0</v>
      </c>
    </row>
    <row r="1532" spans="1:18" ht="15" customHeight="1">
      <c r="A1532" s="4">
        <v>44625.75</v>
      </c>
      <c r="B1532" s="5">
        <v>44625</v>
      </c>
      <c r="C1532" s="6">
        <v>3</v>
      </c>
      <c r="D1532" s="7" t="s">
        <v>28</v>
      </c>
      <c r="E1532" s="7" t="s">
        <v>29</v>
      </c>
      <c r="F1532" s="7" t="s">
        <v>20</v>
      </c>
      <c r="G1532" s="6">
        <v>18</v>
      </c>
      <c r="H1532" s="8">
        <v>6.62</v>
      </c>
      <c r="I1532" s="8">
        <v>25.885000000000002</v>
      </c>
      <c r="J1532" s="8">
        <v>0.10630000000000001</v>
      </c>
      <c r="K1532" s="8">
        <v>8.6679999999999993</v>
      </c>
      <c r="L1532" s="9">
        <f>K1532*Inputs!$B$5</f>
        <v>8.4946399999999986</v>
      </c>
      <c r="M1532" s="10">
        <f>IF(AND(OR(C1532=1,C1532=2,C1532=12),G1532&gt;=Inputs!$B$8,G1532&lt;=Inputs!$B$9,K1532&lt;=Inputs!$B$10),1,0)</f>
        <v>0</v>
      </c>
      <c r="N1532" s="9">
        <f>Inputs!$B$4</f>
        <v>54.991999999999997</v>
      </c>
      <c r="O1532" s="9">
        <f>IF(M1532=1,Inputs!$B$6,Inputs!$B$4)</f>
        <v>54.991999999999997</v>
      </c>
      <c r="P1532" s="9">
        <f>IF(M1532=1,Inputs!$B$7,Inputs!$B$4)</f>
        <v>54.991999999999997</v>
      </c>
      <c r="Q1532" s="9">
        <f>MAX(0,Inputs!$B$4-O1532)</f>
        <v>0</v>
      </c>
      <c r="R1532" s="9">
        <f>MAX(0,Inputs!$B$4-P1532)</f>
        <v>0</v>
      </c>
    </row>
    <row r="1533" spans="1:18" ht="15" customHeight="1">
      <c r="A1533" s="4">
        <v>44625.791666666701</v>
      </c>
      <c r="B1533" s="5">
        <v>44625</v>
      </c>
      <c r="C1533" s="6">
        <v>3</v>
      </c>
      <c r="D1533" s="7" t="s">
        <v>28</v>
      </c>
      <c r="E1533" s="7" t="s">
        <v>29</v>
      </c>
      <c r="F1533" s="7" t="s">
        <v>20</v>
      </c>
      <c r="G1533" s="6">
        <v>19</v>
      </c>
      <c r="H1533" s="8">
        <v>6.62</v>
      </c>
      <c r="I1533" s="8">
        <v>25.885000000000002</v>
      </c>
      <c r="J1533" s="8">
        <v>0.16969999999999999</v>
      </c>
      <c r="K1533" s="8">
        <v>9.8889999999999993</v>
      </c>
      <c r="L1533" s="9">
        <f>K1533*Inputs!$B$5</f>
        <v>9.6912199999999995</v>
      </c>
      <c r="M1533" s="10">
        <f>IF(AND(OR(C1533=1,C1533=2,C1533=12),G1533&gt;=Inputs!$B$8,G1533&lt;=Inputs!$B$9,K1533&lt;=Inputs!$B$10),1,0)</f>
        <v>0</v>
      </c>
      <c r="N1533" s="9">
        <f>Inputs!$B$4</f>
        <v>54.991999999999997</v>
      </c>
      <c r="O1533" s="9">
        <f>IF(M1533=1,Inputs!$B$6,Inputs!$B$4)</f>
        <v>54.991999999999997</v>
      </c>
      <c r="P1533" s="9">
        <f>IF(M1533=1,Inputs!$B$7,Inputs!$B$4)</f>
        <v>54.991999999999997</v>
      </c>
      <c r="Q1533" s="9">
        <f>MAX(0,Inputs!$B$4-O1533)</f>
        <v>0</v>
      </c>
      <c r="R1533" s="9">
        <f>MAX(0,Inputs!$B$4-P1533)</f>
        <v>0</v>
      </c>
    </row>
    <row r="1534" spans="1:18" ht="15" customHeight="1">
      <c r="A1534" s="4">
        <v>44625.833333333299</v>
      </c>
      <c r="B1534" s="5">
        <v>44625</v>
      </c>
      <c r="C1534" s="6">
        <v>3</v>
      </c>
      <c r="D1534" s="7" t="s">
        <v>28</v>
      </c>
      <c r="E1534" s="7" t="s">
        <v>29</v>
      </c>
      <c r="F1534" s="7" t="s">
        <v>20</v>
      </c>
      <c r="G1534" s="6">
        <v>20</v>
      </c>
      <c r="H1534" s="8">
        <v>6.62</v>
      </c>
      <c r="I1534" s="8">
        <v>25.885000000000002</v>
      </c>
      <c r="J1534" s="8">
        <v>0.28570000000000001</v>
      </c>
      <c r="K1534" s="8">
        <v>12.122999999999999</v>
      </c>
      <c r="L1534" s="9">
        <f>K1534*Inputs!$B$5</f>
        <v>11.88054</v>
      </c>
      <c r="M1534" s="10">
        <f>IF(AND(OR(C1534=1,C1534=2,C1534=12),G1534&gt;=Inputs!$B$8,G1534&lt;=Inputs!$B$9,K1534&lt;=Inputs!$B$10),1,0)</f>
        <v>0</v>
      </c>
      <c r="N1534" s="9">
        <f>Inputs!$B$4</f>
        <v>54.991999999999997</v>
      </c>
      <c r="O1534" s="9">
        <f>IF(M1534=1,Inputs!$B$6,Inputs!$B$4)</f>
        <v>54.991999999999997</v>
      </c>
      <c r="P1534" s="9">
        <f>IF(M1534=1,Inputs!$B$7,Inputs!$B$4)</f>
        <v>54.991999999999997</v>
      </c>
      <c r="Q1534" s="9">
        <f>MAX(0,Inputs!$B$4-O1534)</f>
        <v>0</v>
      </c>
      <c r="R1534" s="9">
        <f>MAX(0,Inputs!$B$4-P1534)</f>
        <v>0</v>
      </c>
    </row>
    <row r="1535" spans="1:18" ht="15" customHeight="1">
      <c r="A1535" s="4">
        <v>44625.875</v>
      </c>
      <c r="B1535" s="5">
        <v>44625</v>
      </c>
      <c r="C1535" s="6">
        <v>3</v>
      </c>
      <c r="D1535" s="7" t="s">
        <v>28</v>
      </c>
      <c r="E1535" s="7" t="s">
        <v>29</v>
      </c>
      <c r="F1535" s="7" t="s">
        <v>20</v>
      </c>
      <c r="G1535" s="6">
        <v>21</v>
      </c>
      <c r="H1535" s="8">
        <v>6.62</v>
      </c>
      <c r="I1535" s="8">
        <v>25.885000000000002</v>
      </c>
      <c r="J1535" s="8">
        <v>0.40760000000000002</v>
      </c>
      <c r="K1535" s="8">
        <v>14.473000000000001</v>
      </c>
      <c r="L1535" s="9">
        <f>K1535*Inputs!$B$5</f>
        <v>14.183540000000001</v>
      </c>
      <c r="M1535" s="10">
        <f>IF(AND(OR(C1535=1,C1535=2,C1535=12),G1535&gt;=Inputs!$B$8,G1535&lt;=Inputs!$B$9,K1535&lt;=Inputs!$B$10),1,0)</f>
        <v>0</v>
      </c>
      <c r="N1535" s="9">
        <f>Inputs!$B$4</f>
        <v>54.991999999999997</v>
      </c>
      <c r="O1535" s="9">
        <f>IF(M1535=1,Inputs!$B$6,Inputs!$B$4)</f>
        <v>54.991999999999997</v>
      </c>
      <c r="P1535" s="9">
        <f>IF(M1535=1,Inputs!$B$7,Inputs!$B$4)</f>
        <v>54.991999999999997</v>
      </c>
      <c r="Q1535" s="9">
        <f>MAX(0,Inputs!$B$4-O1535)</f>
        <v>0</v>
      </c>
      <c r="R1535" s="9">
        <f>MAX(0,Inputs!$B$4-P1535)</f>
        <v>0</v>
      </c>
    </row>
    <row r="1536" spans="1:18" ht="15" customHeight="1">
      <c r="A1536" s="4">
        <v>44625.916666666701</v>
      </c>
      <c r="B1536" s="5">
        <v>44625</v>
      </c>
      <c r="C1536" s="6">
        <v>3</v>
      </c>
      <c r="D1536" s="7" t="s">
        <v>28</v>
      </c>
      <c r="E1536" s="7" t="s">
        <v>29</v>
      </c>
      <c r="F1536" s="7" t="s">
        <v>20</v>
      </c>
      <c r="G1536" s="6">
        <v>22</v>
      </c>
      <c r="H1536" s="8">
        <v>6.62</v>
      </c>
      <c r="I1536" s="8">
        <v>25.885000000000002</v>
      </c>
      <c r="J1536" s="8">
        <v>0.64910000000000001</v>
      </c>
      <c r="K1536" s="8">
        <v>19.125</v>
      </c>
      <c r="L1536" s="9">
        <f>K1536*Inputs!$B$5</f>
        <v>18.7425</v>
      </c>
      <c r="M1536" s="10">
        <f>IF(AND(OR(C1536=1,C1536=2,C1536=12),G1536&gt;=Inputs!$B$8,G1536&lt;=Inputs!$B$9,K1536&lt;=Inputs!$B$10),1,0)</f>
        <v>0</v>
      </c>
      <c r="N1536" s="9">
        <f>Inputs!$B$4</f>
        <v>54.991999999999997</v>
      </c>
      <c r="O1536" s="9">
        <f>IF(M1536=1,Inputs!$B$6,Inputs!$B$4)</f>
        <v>54.991999999999997</v>
      </c>
      <c r="P1536" s="9">
        <f>IF(M1536=1,Inputs!$B$7,Inputs!$B$4)</f>
        <v>54.991999999999997</v>
      </c>
      <c r="Q1536" s="9">
        <f>MAX(0,Inputs!$B$4-O1536)</f>
        <v>0</v>
      </c>
      <c r="R1536" s="9">
        <f>MAX(0,Inputs!$B$4-P1536)</f>
        <v>0</v>
      </c>
    </row>
    <row r="1537" spans="1:18" ht="15" customHeight="1">
      <c r="A1537" s="4">
        <v>44625.958333333299</v>
      </c>
      <c r="B1537" s="5">
        <v>44625</v>
      </c>
      <c r="C1537" s="6">
        <v>3</v>
      </c>
      <c r="D1537" s="7" t="s">
        <v>28</v>
      </c>
      <c r="E1537" s="7" t="s">
        <v>29</v>
      </c>
      <c r="F1537" s="7" t="s">
        <v>20</v>
      </c>
      <c r="G1537" s="6">
        <v>23</v>
      </c>
      <c r="H1537" s="8">
        <v>6.62</v>
      </c>
      <c r="I1537" s="8">
        <v>25.885000000000002</v>
      </c>
      <c r="J1537" s="8">
        <v>0.89070000000000005</v>
      </c>
      <c r="K1537" s="8">
        <v>23.777999999999999</v>
      </c>
      <c r="L1537" s="9">
        <f>K1537*Inputs!$B$5</f>
        <v>23.302439999999997</v>
      </c>
      <c r="M1537" s="10">
        <f>IF(AND(OR(C1537=1,C1537=2,C1537=12),G1537&gt;=Inputs!$B$8,G1537&lt;=Inputs!$B$9,K1537&lt;=Inputs!$B$10),1,0)</f>
        <v>0</v>
      </c>
      <c r="N1537" s="9">
        <f>Inputs!$B$4</f>
        <v>54.991999999999997</v>
      </c>
      <c r="O1537" s="9">
        <f>IF(M1537=1,Inputs!$B$6,Inputs!$B$4)</f>
        <v>54.991999999999997</v>
      </c>
      <c r="P1537" s="9">
        <f>IF(M1537=1,Inputs!$B$7,Inputs!$B$4)</f>
        <v>54.991999999999997</v>
      </c>
      <c r="Q1537" s="9">
        <f>MAX(0,Inputs!$B$4-O1537)</f>
        <v>0</v>
      </c>
      <c r="R1537" s="9">
        <f>MAX(0,Inputs!$B$4-P1537)</f>
        <v>0</v>
      </c>
    </row>
    <row r="1538" spans="1:18" ht="15" customHeight="1">
      <c r="A1538" s="4">
        <v>44626</v>
      </c>
      <c r="B1538" s="5">
        <v>44626</v>
      </c>
      <c r="C1538" s="6">
        <v>3</v>
      </c>
      <c r="D1538" s="7" t="s">
        <v>28</v>
      </c>
      <c r="E1538" s="7" t="s">
        <v>29</v>
      </c>
      <c r="F1538" s="7" t="s">
        <v>21</v>
      </c>
      <c r="G1538" s="6">
        <v>0</v>
      </c>
      <c r="H1538" s="8">
        <v>7.4080000000000004</v>
      </c>
      <c r="I1538" s="8">
        <v>29.919</v>
      </c>
      <c r="J1538" s="8">
        <v>0.70189999999999997</v>
      </c>
      <c r="K1538" s="8">
        <v>23.207999999999998</v>
      </c>
      <c r="L1538" s="9">
        <f>K1538*Inputs!$B$5</f>
        <v>22.743839999999999</v>
      </c>
      <c r="M1538" s="10">
        <f>IF(AND(OR(C1538=1,C1538=2,C1538=12),G1538&gt;=Inputs!$B$8,G1538&lt;=Inputs!$B$9,K1538&lt;=Inputs!$B$10),1,0)</f>
        <v>0</v>
      </c>
      <c r="N1538" s="9">
        <f>Inputs!$B$4</f>
        <v>54.991999999999997</v>
      </c>
      <c r="O1538" s="9">
        <f>IF(M1538=1,Inputs!$B$6,Inputs!$B$4)</f>
        <v>54.991999999999997</v>
      </c>
      <c r="P1538" s="9">
        <f>IF(M1538=1,Inputs!$B$7,Inputs!$B$4)</f>
        <v>54.991999999999997</v>
      </c>
      <c r="Q1538" s="9">
        <f>MAX(0,Inputs!$B$4-O1538)</f>
        <v>0</v>
      </c>
      <c r="R1538" s="9">
        <f>MAX(0,Inputs!$B$4-P1538)</f>
        <v>0</v>
      </c>
    </row>
    <row r="1539" spans="1:18" ht="15" customHeight="1">
      <c r="A1539" s="4">
        <v>44626.041666666701</v>
      </c>
      <c r="B1539" s="5">
        <v>44626</v>
      </c>
      <c r="C1539" s="6">
        <v>3</v>
      </c>
      <c r="D1539" s="7" t="s">
        <v>28</v>
      </c>
      <c r="E1539" s="7" t="s">
        <v>29</v>
      </c>
      <c r="F1539" s="7" t="s">
        <v>21</v>
      </c>
      <c r="G1539" s="6">
        <v>1</v>
      </c>
      <c r="H1539" s="8">
        <v>7.4080000000000004</v>
      </c>
      <c r="I1539" s="8">
        <v>29.919</v>
      </c>
      <c r="J1539" s="8">
        <v>0.79379999999999995</v>
      </c>
      <c r="K1539" s="8">
        <v>25.277000000000001</v>
      </c>
      <c r="L1539" s="9">
        <f>K1539*Inputs!$B$5</f>
        <v>24.771460000000001</v>
      </c>
      <c r="M1539" s="10">
        <f>IF(AND(OR(C1539=1,C1539=2,C1539=12),G1539&gt;=Inputs!$B$8,G1539&lt;=Inputs!$B$9,K1539&lt;=Inputs!$B$10),1,0)</f>
        <v>0</v>
      </c>
      <c r="N1539" s="9">
        <f>Inputs!$B$4</f>
        <v>54.991999999999997</v>
      </c>
      <c r="O1539" s="9">
        <f>IF(M1539=1,Inputs!$B$6,Inputs!$B$4)</f>
        <v>54.991999999999997</v>
      </c>
      <c r="P1539" s="9">
        <f>IF(M1539=1,Inputs!$B$7,Inputs!$B$4)</f>
        <v>54.991999999999997</v>
      </c>
      <c r="Q1539" s="9">
        <f>MAX(0,Inputs!$B$4-O1539)</f>
        <v>0</v>
      </c>
      <c r="R1539" s="9">
        <f>MAX(0,Inputs!$B$4-P1539)</f>
        <v>0</v>
      </c>
    </row>
    <row r="1540" spans="1:18" ht="15" customHeight="1">
      <c r="A1540" s="4">
        <v>44626.083333333299</v>
      </c>
      <c r="B1540" s="5">
        <v>44626</v>
      </c>
      <c r="C1540" s="6">
        <v>3</v>
      </c>
      <c r="D1540" s="7" t="s">
        <v>28</v>
      </c>
      <c r="E1540" s="7" t="s">
        <v>29</v>
      </c>
      <c r="F1540" s="7" t="s">
        <v>21</v>
      </c>
      <c r="G1540" s="6">
        <v>2</v>
      </c>
      <c r="H1540" s="8">
        <v>7.4080000000000004</v>
      </c>
      <c r="I1540" s="8">
        <v>29.919</v>
      </c>
      <c r="J1540" s="8">
        <v>0.88570000000000004</v>
      </c>
      <c r="K1540" s="8">
        <v>27.346</v>
      </c>
      <c r="L1540" s="9">
        <f>K1540*Inputs!$B$5</f>
        <v>26.79908</v>
      </c>
      <c r="M1540" s="10">
        <f>IF(AND(OR(C1540=1,C1540=2,C1540=12),G1540&gt;=Inputs!$B$8,G1540&lt;=Inputs!$B$9,K1540&lt;=Inputs!$B$10),1,0)</f>
        <v>0</v>
      </c>
      <c r="N1540" s="9">
        <f>Inputs!$B$4</f>
        <v>54.991999999999997</v>
      </c>
      <c r="O1540" s="9">
        <f>IF(M1540=1,Inputs!$B$6,Inputs!$B$4)</f>
        <v>54.991999999999997</v>
      </c>
      <c r="P1540" s="9">
        <f>IF(M1540=1,Inputs!$B$7,Inputs!$B$4)</f>
        <v>54.991999999999997</v>
      </c>
      <c r="Q1540" s="9">
        <f>MAX(0,Inputs!$B$4-O1540)</f>
        <v>0</v>
      </c>
      <c r="R1540" s="9">
        <f>MAX(0,Inputs!$B$4-P1540)</f>
        <v>0</v>
      </c>
    </row>
    <row r="1541" spans="1:18" ht="15" customHeight="1">
      <c r="A1541" s="4">
        <v>44626.125</v>
      </c>
      <c r="B1541" s="5">
        <v>44626</v>
      </c>
      <c r="C1541" s="6">
        <v>3</v>
      </c>
      <c r="D1541" s="7" t="s">
        <v>28</v>
      </c>
      <c r="E1541" s="7" t="s">
        <v>29</v>
      </c>
      <c r="F1541" s="7" t="s">
        <v>21</v>
      </c>
      <c r="G1541" s="6">
        <v>3</v>
      </c>
      <c r="H1541" s="8">
        <v>7.4080000000000004</v>
      </c>
      <c r="I1541" s="8">
        <v>29.919</v>
      </c>
      <c r="J1541" s="8">
        <v>0.92279999999999995</v>
      </c>
      <c r="K1541" s="8">
        <v>28.181999999999999</v>
      </c>
      <c r="L1541" s="9">
        <f>K1541*Inputs!$B$5</f>
        <v>27.618359999999999</v>
      </c>
      <c r="M1541" s="10">
        <f>IF(AND(OR(C1541=1,C1541=2,C1541=12),G1541&gt;=Inputs!$B$8,G1541&lt;=Inputs!$B$9,K1541&lt;=Inputs!$B$10),1,0)</f>
        <v>0</v>
      </c>
      <c r="N1541" s="9">
        <f>Inputs!$B$4</f>
        <v>54.991999999999997</v>
      </c>
      <c r="O1541" s="9">
        <f>IF(M1541=1,Inputs!$B$6,Inputs!$B$4)</f>
        <v>54.991999999999997</v>
      </c>
      <c r="P1541" s="9">
        <f>IF(M1541=1,Inputs!$B$7,Inputs!$B$4)</f>
        <v>54.991999999999997</v>
      </c>
      <c r="Q1541" s="9">
        <f>MAX(0,Inputs!$B$4-O1541)</f>
        <v>0</v>
      </c>
      <c r="R1541" s="9">
        <f>MAX(0,Inputs!$B$4-P1541)</f>
        <v>0</v>
      </c>
    </row>
    <row r="1542" spans="1:18" ht="15" customHeight="1">
      <c r="A1542" s="4">
        <v>44626.166666666701</v>
      </c>
      <c r="B1542" s="5">
        <v>44626</v>
      </c>
      <c r="C1542" s="6">
        <v>3</v>
      </c>
      <c r="D1542" s="7" t="s">
        <v>28</v>
      </c>
      <c r="E1542" s="7" t="s">
        <v>29</v>
      </c>
      <c r="F1542" s="7" t="s">
        <v>21</v>
      </c>
      <c r="G1542" s="6">
        <v>4</v>
      </c>
      <c r="H1542" s="8">
        <v>7.4080000000000004</v>
      </c>
      <c r="I1542" s="8">
        <v>29.919</v>
      </c>
      <c r="J1542" s="8">
        <v>0.96</v>
      </c>
      <c r="K1542" s="8">
        <v>29.018999999999998</v>
      </c>
      <c r="L1542" s="9">
        <f>K1542*Inputs!$B$5</f>
        <v>28.438619999999997</v>
      </c>
      <c r="M1542" s="10">
        <f>IF(AND(OR(C1542=1,C1542=2,C1542=12),G1542&gt;=Inputs!$B$8,G1542&lt;=Inputs!$B$9,K1542&lt;=Inputs!$B$10),1,0)</f>
        <v>0</v>
      </c>
      <c r="N1542" s="9">
        <f>Inputs!$B$4</f>
        <v>54.991999999999997</v>
      </c>
      <c r="O1542" s="9">
        <f>IF(M1542=1,Inputs!$B$6,Inputs!$B$4)</f>
        <v>54.991999999999997</v>
      </c>
      <c r="P1542" s="9">
        <f>IF(M1542=1,Inputs!$B$7,Inputs!$B$4)</f>
        <v>54.991999999999997</v>
      </c>
      <c r="Q1542" s="9">
        <f>MAX(0,Inputs!$B$4-O1542)</f>
        <v>0</v>
      </c>
      <c r="R1542" s="9">
        <f>MAX(0,Inputs!$B$4-P1542)</f>
        <v>0</v>
      </c>
    </row>
    <row r="1543" spans="1:18" ht="15" customHeight="1">
      <c r="A1543" s="4">
        <v>44626.208333333299</v>
      </c>
      <c r="B1543" s="5">
        <v>44626</v>
      </c>
      <c r="C1543" s="6">
        <v>3</v>
      </c>
      <c r="D1543" s="7" t="s">
        <v>28</v>
      </c>
      <c r="E1543" s="7" t="s">
        <v>29</v>
      </c>
      <c r="F1543" s="7" t="s">
        <v>21</v>
      </c>
      <c r="G1543" s="6">
        <v>5</v>
      </c>
      <c r="H1543" s="8">
        <v>7.4080000000000004</v>
      </c>
      <c r="I1543" s="8">
        <v>29.919</v>
      </c>
      <c r="J1543" s="8">
        <v>0.92969999999999997</v>
      </c>
      <c r="K1543" s="8">
        <v>28.335999999999999</v>
      </c>
      <c r="L1543" s="9">
        <f>K1543*Inputs!$B$5</f>
        <v>27.769279999999998</v>
      </c>
      <c r="M1543" s="10">
        <f>IF(AND(OR(C1543=1,C1543=2,C1543=12),G1543&gt;=Inputs!$B$8,G1543&lt;=Inputs!$B$9,K1543&lt;=Inputs!$B$10),1,0)</f>
        <v>0</v>
      </c>
      <c r="N1543" s="9">
        <f>Inputs!$B$4</f>
        <v>54.991999999999997</v>
      </c>
      <c r="O1543" s="9">
        <f>IF(M1543=1,Inputs!$B$6,Inputs!$B$4)</f>
        <v>54.991999999999997</v>
      </c>
      <c r="P1543" s="9">
        <f>IF(M1543=1,Inputs!$B$7,Inputs!$B$4)</f>
        <v>54.991999999999997</v>
      </c>
      <c r="Q1543" s="9">
        <f>MAX(0,Inputs!$B$4-O1543)</f>
        <v>0</v>
      </c>
      <c r="R1543" s="9">
        <f>MAX(0,Inputs!$B$4-P1543)</f>
        <v>0</v>
      </c>
    </row>
    <row r="1544" spans="1:18" ht="15" customHeight="1">
      <c r="A1544" s="4">
        <v>44626.25</v>
      </c>
      <c r="B1544" s="5">
        <v>44626</v>
      </c>
      <c r="C1544" s="6">
        <v>3</v>
      </c>
      <c r="D1544" s="7" t="s">
        <v>28</v>
      </c>
      <c r="E1544" s="7" t="s">
        <v>29</v>
      </c>
      <c r="F1544" s="7" t="s">
        <v>21</v>
      </c>
      <c r="G1544" s="6">
        <v>6</v>
      </c>
      <c r="H1544" s="8">
        <v>7.4080000000000004</v>
      </c>
      <c r="I1544" s="8">
        <v>29.919</v>
      </c>
      <c r="J1544" s="8">
        <v>0.80259999999999998</v>
      </c>
      <c r="K1544" s="8">
        <v>25.475000000000001</v>
      </c>
      <c r="L1544" s="9">
        <f>K1544*Inputs!$B$5</f>
        <v>24.965500000000002</v>
      </c>
      <c r="M1544" s="10">
        <f>IF(AND(OR(C1544=1,C1544=2,C1544=12),G1544&gt;=Inputs!$B$8,G1544&lt;=Inputs!$B$9,K1544&lt;=Inputs!$B$10),1,0)</f>
        <v>0</v>
      </c>
      <c r="N1544" s="9">
        <f>Inputs!$B$4</f>
        <v>54.991999999999997</v>
      </c>
      <c r="O1544" s="9">
        <f>IF(M1544=1,Inputs!$B$6,Inputs!$B$4)</f>
        <v>54.991999999999997</v>
      </c>
      <c r="P1544" s="9">
        <f>IF(M1544=1,Inputs!$B$7,Inputs!$B$4)</f>
        <v>54.991999999999997</v>
      </c>
      <c r="Q1544" s="9">
        <f>MAX(0,Inputs!$B$4-O1544)</f>
        <v>0</v>
      </c>
      <c r="R1544" s="9">
        <f>MAX(0,Inputs!$B$4-P1544)</f>
        <v>0</v>
      </c>
    </row>
    <row r="1545" spans="1:18" ht="15" customHeight="1">
      <c r="A1545" s="4">
        <v>44626.291666666701</v>
      </c>
      <c r="B1545" s="5">
        <v>44626</v>
      </c>
      <c r="C1545" s="6">
        <v>3</v>
      </c>
      <c r="D1545" s="7" t="s">
        <v>28</v>
      </c>
      <c r="E1545" s="7" t="s">
        <v>29</v>
      </c>
      <c r="F1545" s="7" t="s">
        <v>21</v>
      </c>
      <c r="G1545" s="6">
        <v>7</v>
      </c>
      <c r="H1545" s="8">
        <v>7.4080000000000004</v>
      </c>
      <c r="I1545" s="8">
        <v>29.919</v>
      </c>
      <c r="J1545" s="8">
        <v>0.65790000000000004</v>
      </c>
      <c r="K1545" s="8">
        <v>22.216999999999999</v>
      </c>
      <c r="L1545" s="9">
        <f>K1545*Inputs!$B$5</f>
        <v>21.772659999999998</v>
      </c>
      <c r="M1545" s="10">
        <f>IF(AND(OR(C1545=1,C1545=2,C1545=12),G1545&gt;=Inputs!$B$8,G1545&lt;=Inputs!$B$9,K1545&lt;=Inputs!$B$10),1,0)</f>
        <v>0</v>
      </c>
      <c r="N1545" s="9">
        <f>Inputs!$B$4</f>
        <v>54.991999999999997</v>
      </c>
      <c r="O1545" s="9">
        <f>IF(M1545=1,Inputs!$B$6,Inputs!$B$4)</f>
        <v>54.991999999999997</v>
      </c>
      <c r="P1545" s="9">
        <f>IF(M1545=1,Inputs!$B$7,Inputs!$B$4)</f>
        <v>54.991999999999997</v>
      </c>
      <c r="Q1545" s="9">
        <f>MAX(0,Inputs!$B$4-O1545)</f>
        <v>0</v>
      </c>
      <c r="R1545" s="9">
        <f>MAX(0,Inputs!$B$4-P1545)</f>
        <v>0</v>
      </c>
    </row>
    <row r="1546" spans="1:18" ht="15" customHeight="1">
      <c r="A1546" s="4">
        <v>44626.333333333299</v>
      </c>
      <c r="B1546" s="5">
        <v>44626</v>
      </c>
      <c r="C1546" s="6">
        <v>3</v>
      </c>
      <c r="D1546" s="7" t="s">
        <v>28</v>
      </c>
      <c r="E1546" s="7" t="s">
        <v>29</v>
      </c>
      <c r="F1546" s="7" t="s">
        <v>21</v>
      </c>
      <c r="G1546" s="6">
        <v>8</v>
      </c>
      <c r="H1546" s="8">
        <v>7.4080000000000004</v>
      </c>
      <c r="I1546" s="8">
        <v>29.919</v>
      </c>
      <c r="J1546" s="8">
        <v>0.5454</v>
      </c>
      <c r="K1546" s="8">
        <v>19.686</v>
      </c>
      <c r="L1546" s="9">
        <f>K1546*Inputs!$B$5</f>
        <v>19.292279999999998</v>
      </c>
      <c r="M1546" s="10">
        <f>IF(AND(OR(C1546=1,C1546=2,C1546=12),G1546&gt;=Inputs!$B$8,G1546&lt;=Inputs!$B$9,K1546&lt;=Inputs!$B$10),1,0)</f>
        <v>0</v>
      </c>
      <c r="N1546" s="9">
        <f>Inputs!$B$4</f>
        <v>54.991999999999997</v>
      </c>
      <c r="O1546" s="9">
        <f>IF(M1546=1,Inputs!$B$6,Inputs!$B$4)</f>
        <v>54.991999999999997</v>
      </c>
      <c r="P1546" s="9">
        <f>IF(M1546=1,Inputs!$B$7,Inputs!$B$4)</f>
        <v>54.991999999999997</v>
      </c>
      <c r="Q1546" s="9">
        <f>MAX(0,Inputs!$B$4-O1546)</f>
        <v>0</v>
      </c>
      <c r="R1546" s="9">
        <f>MAX(0,Inputs!$B$4-P1546)</f>
        <v>0</v>
      </c>
    </row>
    <row r="1547" spans="1:18" ht="15" customHeight="1">
      <c r="A1547" s="4">
        <v>44626.375</v>
      </c>
      <c r="B1547" s="5">
        <v>44626</v>
      </c>
      <c r="C1547" s="6">
        <v>3</v>
      </c>
      <c r="D1547" s="7" t="s">
        <v>28</v>
      </c>
      <c r="E1547" s="7" t="s">
        <v>29</v>
      </c>
      <c r="F1547" s="7" t="s">
        <v>21</v>
      </c>
      <c r="G1547" s="6">
        <v>9</v>
      </c>
      <c r="H1547" s="8">
        <v>7.4080000000000004</v>
      </c>
      <c r="I1547" s="8">
        <v>29.919</v>
      </c>
      <c r="J1547" s="8">
        <v>0.53659999999999997</v>
      </c>
      <c r="K1547" s="8">
        <v>19.488</v>
      </c>
      <c r="L1547" s="9">
        <f>K1547*Inputs!$B$5</f>
        <v>19.098240000000001</v>
      </c>
      <c r="M1547" s="10">
        <f>IF(AND(OR(C1547=1,C1547=2,C1547=12),G1547&gt;=Inputs!$B$8,G1547&lt;=Inputs!$B$9,K1547&lt;=Inputs!$B$10),1,0)</f>
        <v>0</v>
      </c>
      <c r="N1547" s="9">
        <f>Inputs!$B$4</f>
        <v>54.991999999999997</v>
      </c>
      <c r="O1547" s="9">
        <f>IF(M1547=1,Inputs!$B$6,Inputs!$B$4)</f>
        <v>54.991999999999997</v>
      </c>
      <c r="P1547" s="9">
        <f>IF(M1547=1,Inputs!$B$7,Inputs!$B$4)</f>
        <v>54.991999999999997</v>
      </c>
      <c r="Q1547" s="9">
        <f>MAX(0,Inputs!$B$4-O1547)</f>
        <v>0</v>
      </c>
      <c r="R1547" s="9">
        <f>MAX(0,Inputs!$B$4-P1547)</f>
        <v>0</v>
      </c>
    </row>
    <row r="1548" spans="1:18" ht="15" customHeight="1">
      <c r="A1548" s="4">
        <v>44626.416666666701</v>
      </c>
      <c r="B1548" s="5">
        <v>44626</v>
      </c>
      <c r="C1548" s="6">
        <v>3</v>
      </c>
      <c r="D1548" s="7" t="s">
        <v>28</v>
      </c>
      <c r="E1548" s="7" t="s">
        <v>29</v>
      </c>
      <c r="F1548" s="7" t="s">
        <v>21</v>
      </c>
      <c r="G1548" s="6">
        <v>10</v>
      </c>
      <c r="H1548" s="8">
        <v>7.4080000000000004</v>
      </c>
      <c r="I1548" s="8">
        <v>29.919</v>
      </c>
      <c r="J1548" s="8">
        <v>0.54930000000000001</v>
      </c>
      <c r="K1548" s="8">
        <v>19.774000000000001</v>
      </c>
      <c r="L1548" s="9">
        <f>K1548*Inputs!$B$5</f>
        <v>19.378520000000002</v>
      </c>
      <c r="M1548" s="10">
        <f>IF(AND(OR(C1548=1,C1548=2,C1548=12),G1548&gt;=Inputs!$B$8,G1548&lt;=Inputs!$B$9,K1548&lt;=Inputs!$B$10),1,0)</f>
        <v>0</v>
      </c>
      <c r="N1548" s="9">
        <f>Inputs!$B$4</f>
        <v>54.991999999999997</v>
      </c>
      <c r="O1548" s="9">
        <f>IF(M1548=1,Inputs!$B$6,Inputs!$B$4)</f>
        <v>54.991999999999997</v>
      </c>
      <c r="P1548" s="9">
        <f>IF(M1548=1,Inputs!$B$7,Inputs!$B$4)</f>
        <v>54.991999999999997</v>
      </c>
      <c r="Q1548" s="9">
        <f>MAX(0,Inputs!$B$4-O1548)</f>
        <v>0</v>
      </c>
      <c r="R1548" s="9">
        <f>MAX(0,Inputs!$B$4-P1548)</f>
        <v>0</v>
      </c>
    </row>
    <row r="1549" spans="1:18" ht="15" customHeight="1">
      <c r="A1549" s="4">
        <v>44626.458333333299</v>
      </c>
      <c r="B1549" s="5">
        <v>44626</v>
      </c>
      <c r="C1549" s="6">
        <v>3</v>
      </c>
      <c r="D1549" s="7" t="s">
        <v>28</v>
      </c>
      <c r="E1549" s="7" t="s">
        <v>29</v>
      </c>
      <c r="F1549" s="7" t="s">
        <v>21</v>
      </c>
      <c r="G1549" s="6">
        <v>11</v>
      </c>
      <c r="H1549" s="8">
        <v>7.4080000000000004</v>
      </c>
      <c r="I1549" s="8">
        <v>29.919</v>
      </c>
      <c r="J1549" s="8">
        <v>0.5444</v>
      </c>
      <c r="K1549" s="8">
        <v>19.664000000000001</v>
      </c>
      <c r="L1549" s="9">
        <f>K1549*Inputs!$B$5</f>
        <v>19.270720000000001</v>
      </c>
      <c r="M1549" s="10">
        <f>IF(AND(OR(C1549=1,C1549=2,C1549=12),G1549&gt;=Inputs!$B$8,G1549&lt;=Inputs!$B$9,K1549&lt;=Inputs!$B$10),1,0)</f>
        <v>0</v>
      </c>
      <c r="N1549" s="9">
        <f>Inputs!$B$4</f>
        <v>54.991999999999997</v>
      </c>
      <c r="O1549" s="9">
        <f>IF(M1549=1,Inputs!$B$6,Inputs!$B$4)</f>
        <v>54.991999999999997</v>
      </c>
      <c r="P1549" s="9">
        <f>IF(M1549=1,Inputs!$B$7,Inputs!$B$4)</f>
        <v>54.991999999999997</v>
      </c>
      <c r="Q1549" s="9">
        <f>MAX(0,Inputs!$B$4-O1549)</f>
        <v>0</v>
      </c>
      <c r="R1549" s="9">
        <f>MAX(0,Inputs!$B$4-P1549)</f>
        <v>0</v>
      </c>
    </row>
    <row r="1550" spans="1:18" ht="15" customHeight="1">
      <c r="A1550" s="4">
        <v>44626.5</v>
      </c>
      <c r="B1550" s="5">
        <v>44626</v>
      </c>
      <c r="C1550" s="6">
        <v>3</v>
      </c>
      <c r="D1550" s="7" t="s">
        <v>28</v>
      </c>
      <c r="E1550" s="7" t="s">
        <v>29</v>
      </c>
      <c r="F1550" s="7" t="s">
        <v>21</v>
      </c>
      <c r="G1550" s="6">
        <v>12</v>
      </c>
      <c r="H1550" s="8">
        <v>7.4080000000000004</v>
      </c>
      <c r="I1550" s="8">
        <v>29.919</v>
      </c>
      <c r="J1550" s="8">
        <v>0.53959999999999997</v>
      </c>
      <c r="K1550" s="8">
        <v>19.553999999999998</v>
      </c>
      <c r="L1550" s="9">
        <f>K1550*Inputs!$B$5</f>
        <v>19.16292</v>
      </c>
      <c r="M1550" s="10">
        <f>IF(AND(OR(C1550=1,C1550=2,C1550=12),G1550&gt;=Inputs!$B$8,G1550&lt;=Inputs!$B$9,K1550&lt;=Inputs!$B$10),1,0)</f>
        <v>0</v>
      </c>
      <c r="N1550" s="9">
        <f>Inputs!$B$4</f>
        <v>54.991999999999997</v>
      </c>
      <c r="O1550" s="9">
        <f>IF(M1550=1,Inputs!$B$6,Inputs!$B$4)</f>
        <v>54.991999999999997</v>
      </c>
      <c r="P1550" s="9">
        <f>IF(M1550=1,Inputs!$B$7,Inputs!$B$4)</f>
        <v>54.991999999999997</v>
      </c>
      <c r="Q1550" s="9">
        <f>MAX(0,Inputs!$B$4-O1550)</f>
        <v>0</v>
      </c>
      <c r="R1550" s="9">
        <f>MAX(0,Inputs!$B$4-P1550)</f>
        <v>0</v>
      </c>
    </row>
    <row r="1551" spans="1:18" ht="15" customHeight="1">
      <c r="A1551" s="4">
        <v>44626.541666666701</v>
      </c>
      <c r="B1551" s="5">
        <v>44626</v>
      </c>
      <c r="C1551" s="6">
        <v>3</v>
      </c>
      <c r="D1551" s="7" t="s">
        <v>28</v>
      </c>
      <c r="E1551" s="7" t="s">
        <v>29</v>
      </c>
      <c r="F1551" s="7" t="s">
        <v>21</v>
      </c>
      <c r="G1551" s="6">
        <v>13</v>
      </c>
      <c r="H1551" s="8">
        <v>7.4080000000000004</v>
      </c>
      <c r="I1551" s="8">
        <v>29.919</v>
      </c>
      <c r="J1551" s="8">
        <v>0.54349999999999998</v>
      </c>
      <c r="K1551" s="8">
        <v>19.641999999999999</v>
      </c>
      <c r="L1551" s="9">
        <f>K1551*Inputs!$B$5</f>
        <v>19.24916</v>
      </c>
      <c r="M1551" s="10">
        <f>IF(AND(OR(C1551=1,C1551=2,C1551=12),G1551&gt;=Inputs!$B$8,G1551&lt;=Inputs!$B$9,K1551&lt;=Inputs!$B$10),1,0)</f>
        <v>0</v>
      </c>
      <c r="N1551" s="9">
        <f>Inputs!$B$4</f>
        <v>54.991999999999997</v>
      </c>
      <c r="O1551" s="9">
        <f>IF(M1551=1,Inputs!$B$6,Inputs!$B$4)</f>
        <v>54.991999999999997</v>
      </c>
      <c r="P1551" s="9">
        <f>IF(M1551=1,Inputs!$B$7,Inputs!$B$4)</f>
        <v>54.991999999999997</v>
      </c>
      <c r="Q1551" s="9">
        <f>MAX(0,Inputs!$B$4-O1551)</f>
        <v>0</v>
      </c>
      <c r="R1551" s="9">
        <f>MAX(0,Inputs!$B$4-P1551)</f>
        <v>0</v>
      </c>
    </row>
    <row r="1552" spans="1:18" ht="15" customHeight="1">
      <c r="A1552" s="4">
        <v>44626.583333333299</v>
      </c>
      <c r="B1552" s="5">
        <v>44626</v>
      </c>
      <c r="C1552" s="6">
        <v>3</v>
      </c>
      <c r="D1552" s="7" t="s">
        <v>28</v>
      </c>
      <c r="E1552" s="7" t="s">
        <v>29</v>
      </c>
      <c r="F1552" s="7" t="s">
        <v>21</v>
      </c>
      <c r="G1552" s="6">
        <v>14</v>
      </c>
      <c r="H1552" s="8">
        <v>7.4080000000000004</v>
      </c>
      <c r="I1552" s="8">
        <v>29.919</v>
      </c>
      <c r="J1552" s="8">
        <v>0.48280000000000001</v>
      </c>
      <c r="K1552" s="8">
        <v>18.277000000000001</v>
      </c>
      <c r="L1552" s="9">
        <f>K1552*Inputs!$B$5</f>
        <v>17.911460000000002</v>
      </c>
      <c r="M1552" s="10">
        <f>IF(AND(OR(C1552=1,C1552=2,C1552=12),G1552&gt;=Inputs!$B$8,G1552&lt;=Inputs!$B$9,K1552&lt;=Inputs!$B$10),1,0)</f>
        <v>0</v>
      </c>
      <c r="N1552" s="9">
        <f>Inputs!$B$4</f>
        <v>54.991999999999997</v>
      </c>
      <c r="O1552" s="9">
        <f>IF(M1552=1,Inputs!$B$6,Inputs!$B$4)</f>
        <v>54.991999999999997</v>
      </c>
      <c r="P1552" s="9">
        <f>IF(M1552=1,Inputs!$B$7,Inputs!$B$4)</f>
        <v>54.991999999999997</v>
      </c>
      <c r="Q1552" s="9">
        <f>MAX(0,Inputs!$B$4-O1552)</f>
        <v>0</v>
      </c>
      <c r="R1552" s="9">
        <f>MAX(0,Inputs!$B$4-P1552)</f>
        <v>0</v>
      </c>
    </row>
    <row r="1553" spans="1:18" ht="15" customHeight="1">
      <c r="A1553" s="4">
        <v>44626.625</v>
      </c>
      <c r="B1553" s="5">
        <v>44626</v>
      </c>
      <c r="C1553" s="6">
        <v>3</v>
      </c>
      <c r="D1553" s="7" t="s">
        <v>28</v>
      </c>
      <c r="E1553" s="7" t="s">
        <v>29</v>
      </c>
      <c r="F1553" s="7" t="s">
        <v>21</v>
      </c>
      <c r="G1553" s="6">
        <v>15</v>
      </c>
      <c r="H1553" s="8">
        <v>7.4080000000000004</v>
      </c>
      <c r="I1553" s="8">
        <v>29.919</v>
      </c>
      <c r="J1553" s="8">
        <v>0.41339999999999999</v>
      </c>
      <c r="K1553" s="8">
        <v>16.715</v>
      </c>
      <c r="L1553" s="9">
        <f>K1553*Inputs!$B$5</f>
        <v>16.380700000000001</v>
      </c>
      <c r="M1553" s="10">
        <f>IF(AND(OR(C1553=1,C1553=2,C1553=12),G1553&gt;=Inputs!$B$8,G1553&lt;=Inputs!$B$9,K1553&lt;=Inputs!$B$10),1,0)</f>
        <v>0</v>
      </c>
      <c r="N1553" s="9">
        <f>Inputs!$B$4</f>
        <v>54.991999999999997</v>
      </c>
      <c r="O1553" s="9">
        <f>IF(M1553=1,Inputs!$B$6,Inputs!$B$4)</f>
        <v>54.991999999999997</v>
      </c>
      <c r="P1553" s="9">
        <f>IF(M1553=1,Inputs!$B$7,Inputs!$B$4)</f>
        <v>54.991999999999997</v>
      </c>
      <c r="Q1553" s="9">
        <f>MAX(0,Inputs!$B$4-O1553)</f>
        <v>0</v>
      </c>
      <c r="R1553" s="9">
        <f>MAX(0,Inputs!$B$4-P1553)</f>
        <v>0</v>
      </c>
    </row>
    <row r="1554" spans="1:18" ht="15" customHeight="1">
      <c r="A1554" s="4">
        <v>44626.666666666701</v>
      </c>
      <c r="B1554" s="5">
        <v>44626</v>
      </c>
      <c r="C1554" s="6">
        <v>3</v>
      </c>
      <c r="D1554" s="7" t="s">
        <v>28</v>
      </c>
      <c r="E1554" s="7" t="s">
        <v>29</v>
      </c>
      <c r="F1554" s="7" t="s">
        <v>21</v>
      </c>
      <c r="G1554" s="6">
        <v>16</v>
      </c>
      <c r="H1554" s="8">
        <v>7.4080000000000004</v>
      </c>
      <c r="I1554" s="8">
        <v>29.919</v>
      </c>
      <c r="J1554" s="8">
        <v>0.30099999999999999</v>
      </c>
      <c r="K1554" s="8">
        <v>14.183</v>
      </c>
      <c r="L1554" s="9">
        <f>K1554*Inputs!$B$5</f>
        <v>13.899339999999999</v>
      </c>
      <c r="M1554" s="10">
        <f>IF(AND(OR(C1554=1,C1554=2,C1554=12),G1554&gt;=Inputs!$B$8,G1554&lt;=Inputs!$B$9,K1554&lt;=Inputs!$B$10),1,0)</f>
        <v>0</v>
      </c>
      <c r="N1554" s="9">
        <f>Inputs!$B$4</f>
        <v>54.991999999999997</v>
      </c>
      <c r="O1554" s="9">
        <f>IF(M1554=1,Inputs!$B$6,Inputs!$B$4)</f>
        <v>54.991999999999997</v>
      </c>
      <c r="P1554" s="9">
        <f>IF(M1554=1,Inputs!$B$7,Inputs!$B$4)</f>
        <v>54.991999999999997</v>
      </c>
      <c r="Q1554" s="9">
        <f>MAX(0,Inputs!$B$4-O1554)</f>
        <v>0</v>
      </c>
      <c r="R1554" s="9">
        <f>MAX(0,Inputs!$B$4-P1554)</f>
        <v>0</v>
      </c>
    </row>
    <row r="1555" spans="1:18" ht="15" customHeight="1">
      <c r="A1555" s="4">
        <v>44626.708333333299</v>
      </c>
      <c r="B1555" s="5">
        <v>44626</v>
      </c>
      <c r="C1555" s="6">
        <v>3</v>
      </c>
      <c r="D1555" s="7" t="s">
        <v>28</v>
      </c>
      <c r="E1555" s="7" t="s">
        <v>29</v>
      </c>
      <c r="F1555" s="7" t="s">
        <v>21</v>
      </c>
      <c r="G1555" s="6">
        <v>17</v>
      </c>
      <c r="H1555" s="8">
        <v>7.4080000000000004</v>
      </c>
      <c r="I1555" s="8">
        <v>29.919</v>
      </c>
      <c r="J1555" s="8">
        <v>0.1152</v>
      </c>
      <c r="K1555" s="8">
        <v>10.000999999999999</v>
      </c>
      <c r="L1555" s="9">
        <f>K1555*Inputs!$B$5</f>
        <v>9.8009799999999991</v>
      </c>
      <c r="M1555" s="10">
        <f>IF(AND(OR(C1555=1,C1555=2,C1555=12),G1555&gt;=Inputs!$B$8,G1555&lt;=Inputs!$B$9,K1555&lt;=Inputs!$B$10),1,0)</f>
        <v>0</v>
      </c>
      <c r="N1555" s="9">
        <f>Inputs!$B$4</f>
        <v>54.991999999999997</v>
      </c>
      <c r="O1555" s="9">
        <f>IF(M1555=1,Inputs!$B$6,Inputs!$B$4)</f>
        <v>54.991999999999997</v>
      </c>
      <c r="P1555" s="9">
        <f>IF(M1555=1,Inputs!$B$7,Inputs!$B$4)</f>
        <v>54.991999999999997</v>
      </c>
      <c r="Q1555" s="9">
        <f>MAX(0,Inputs!$B$4-O1555)</f>
        <v>0</v>
      </c>
      <c r="R1555" s="9">
        <f>MAX(0,Inputs!$B$4-P1555)</f>
        <v>0</v>
      </c>
    </row>
    <row r="1556" spans="1:18" ht="15" customHeight="1">
      <c r="A1556" s="4">
        <v>44626.75</v>
      </c>
      <c r="B1556" s="5">
        <v>44626</v>
      </c>
      <c r="C1556" s="6">
        <v>3</v>
      </c>
      <c r="D1556" s="7" t="s">
        <v>28</v>
      </c>
      <c r="E1556" s="7" t="s">
        <v>29</v>
      </c>
      <c r="F1556" s="7" t="s">
        <v>21</v>
      </c>
      <c r="G1556" s="6">
        <v>18</v>
      </c>
      <c r="H1556" s="8">
        <v>7.4080000000000004</v>
      </c>
      <c r="I1556" s="8">
        <v>29.919</v>
      </c>
      <c r="J1556" s="8">
        <v>0.08</v>
      </c>
      <c r="K1556" s="8">
        <v>9.2089999999999996</v>
      </c>
      <c r="L1556" s="9">
        <f>K1556*Inputs!$B$5</f>
        <v>9.0248200000000001</v>
      </c>
      <c r="M1556" s="10">
        <f>IF(AND(OR(C1556=1,C1556=2,C1556=12),G1556&gt;=Inputs!$B$8,G1556&lt;=Inputs!$B$9,K1556&lt;=Inputs!$B$10),1,0)</f>
        <v>0</v>
      </c>
      <c r="N1556" s="9">
        <f>Inputs!$B$4</f>
        <v>54.991999999999997</v>
      </c>
      <c r="O1556" s="9">
        <f>IF(M1556=1,Inputs!$B$6,Inputs!$B$4)</f>
        <v>54.991999999999997</v>
      </c>
      <c r="P1556" s="9">
        <f>IF(M1556=1,Inputs!$B$7,Inputs!$B$4)</f>
        <v>54.991999999999997</v>
      </c>
      <c r="Q1556" s="9">
        <f>MAX(0,Inputs!$B$4-O1556)</f>
        <v>0</v>
      </c>
      <c r="R1556" s="9">
        <f>MAX(0,Inputs!$B$4-P1556)</f>
        <v>0</v>
      </c>
    </row>
    <row r="1557" spans="1:18" ht="15" customHeight="1">
      <c r="A1557" s="4">
        <v>44626.791666666701</v>
      </c>
      <c r="B1557" s="5">
        <v>44626</v>
      </c>
      <c r="C1557" s="6">
        <v>3</v>
      </c>
      <c r="D1557" s="7" t="s">
        <v>28</v>
      </c>
      <c r="E1557" s="7" t="s">
        <v>29</v>
      </c>
      <c r="F1557" s="7" t="s">
        <v>21</v>
      </c>
      <c r="G1557" s="6">
        <v>19</v>
      </c>
      <c r="H1557" s="8">
        <v>7.4080000000000004</v>
      </c>
      <c r="I1557" s="8">
        <v>29.919</v>
      </c>
      <c r="J1557" s="8">
        <v>0.17480000000000001</v>
      </c>
      <c r="K1557" s="8">
        <v>11.343999999999999</v>
      </c>
      <c r="L1557" s="9">
        <f>K1557*Inputs!$B$5</f>
        <v>11.11712</v>
      </c>
      <c r="M1557" s="10">
        <f>IF(AND(OR(C1557=1,C1557=2,C1557=12),G1557&gt;=Inputs!$B$8,G1557&lt;=Inputs!$B$9,K1557&lt;=Inputs!$B$10),1,0)</f>
        <v>0</v>
      </c>
      <c r="N1557" s="9">
        <f>Inputs!$B$4</f>
        <v>54.991999999999997</v>
      </c>
      <c r="O1557" s="9">
        <f>IF(M1557=1,Inputs!$B$6,Inputs!$B$4)</f>
        <v>54.991999999999997</v>
      </c>
      <c r="P1557" s="9">
        <f>IF(M1557=1,Inputs!$B$7,Inputs!$B$4)</f>
        <v>54.991999999999997</v>
      </c>
      <c r="Q1557" s="9">
        <f>MAX(0,Inputs!$B$4-O1557)</f>
        <v>0</v>
      </c>
      <c r="R1557" s="9">
        <f>MAX(0,Inputs!$B$4-P1557)</f>
        <v>0</v>
      </c>
    </row>
    <row r="1558" spans="1:18" ht="15" customHeight="1">
      <c r="A1558" s="4">
        <v>44626.833333333299</v>
      </c>
      <c r="B1558" s="5">
        <v>44626</v>
      </c>
      <c r="C1558" s="6">
        <v>3</v>
      </c>
      <c r="D1558" s="7" t="s">
        <v>28</v>
      </c>
      <c r="E1558" s="7" t="s">
        <v>29</v>
      </c>
      <c r="F1558" s="7" t="s">
        <v>21</v>
      </c>
      <c r="G1558" s="6">
        <v>20</v>
      </c>
      <c r="H1558" s="8">
        <v>7.4080000000000004</v>
      </c>
      <c r="I1558" s="8">
        <v>29.919</v>
      </c>
      <c r="J1558" s="8">
        <v>0.22670000000000001</v>
      </c>
      <c r="K1558" s="8">
        <v>12.51</v>
      </c>
      <c r="L1558" s="9">
        <f>K1558*Inputs!$B$5</f>
        <v>12.2598</v>
      </c>
      <c r="M1558" s="10">
        <f>IF(AND(OR(C1558=1,C1558=2,C1558=12),G1558&gt;=Inputs!$B$8,G1558&lt;=Inputs!$B$9,K1558&lt;=Inputs!$B$10),1,0)</f>
        <v>0</v>
      </c>
      <c r="N1558" s="9">
        <f>Inputs!$B$4</f>
        <v>54.991999999999997</v>
      </c>
      <c r="O1558" s="9">
        <f>IF(M1558=1,Inputs!$B$6,Inputs!$B$4)</f>
        <v>54.991999999999997</v>
      </c>
      <c r="P1558" s="9">
        <f>IF(M1558=1,Inputs!$B$7,Inputs!$B$4)</f>
        <v>54.991999999999997</v>
      </c>
      <c r="Q1558" s="9">
        <f>MAX(0,Inputs!$B$4-O1558)</f>
        <v>0</v>
      </c>
      <c r="R1558" s="9">
        <f>MAX(0,Inputs!$B$4-P1558)</f>
        <v>0</v>
      </c>
    </row>
    <row r="1559" spans="1:18" ht="15" customHeight="1">
      <c r="A1559" s="4">
        <v>44626.875</v>
      </c>
      <c r="B1559" s="5">
        <v>44626</v>
      </c>
      <c r="C1559" s="6">
        <v>3</v>
      </c>
      <c r="D1559" s="7" t="s">
        <v>28</v>
      </c>
      <c r="E1559" s="7" t="s">
        <v>29</v>
      </c>
      <c r="F1559" s="7" t="s">
        <v>21</v>
      </c>
      <c r="G1559" s="6">
        <v>21</v>
      </c>
      <c r="H1559" s="8">
        <v>7.4080000000000004</v>
      </c>
      <c r="I1559" s="8">
        <v>29.919</v>
      </c>
      <c r="J1559" s="8">
        <v>0.38700000000000001</v>
      </c>
      <c r="K1559" s="8">
        <v>16.12</v>
      </c>
      <c r="L1559" s="9">
        <f>K1559*Inputs!$B$5</f>
        <v>15.797600000000001</v>
      </c>
      <c r="M1559" s="10">
        <f>IF(AND(OR(C1559=1,C1559=2,C1559=12),G1559&gt;=Inputs!$B$8,G1559&lt;=Inputs!$B$9,K1559&lt;=Inputs!$B$10),1,0)</f>
        <v>0</v>
      </c>
      <c r="N1559" s="9">
        <f>Inputs!$B$4</f>
        <v>54.991999999999997</v>
      </c>
      <c r="O1559" s="9">
        <f>IF(M1559=1,Inputs!$B$6,Inputs!$B$4)</f>
        <v>54.991999999999997</v>
      </c>
      <c r="P1559" s="9">
        <f>IF(M1559=1,Inputs!$B$7,Inputs!$B$4)</f>
        <v>54.991999999999997</v>
      </c>
      <c r="Q1559" s="9">
        <f>MAX(0,Inputs!$B$4-O1559)</f>
        <v>0</v>
      </c>
      <c r="R1559" s="9">
        <f>MAX(0,Inputs!$B$4-P1559)</f>
        <v>0</v>
      </c>
    </row>
    <row r="1560" spans="1:18" ht="15" customHeight="1">
      <c r="A1560" s="4">
        <v>44626.916666666701</v>
      </c>
      <c r="B1560" s="5">
        <v>44626</v>
      </c>
      <c r="C1560" s="6">
        <v>3</v>
      </c>
      <c r="D1560" s="7" t="s">
        <v>28</v>
      </c>
      <c r="E1560" s="7" t="s">
        <v>29</v>
      </c>
      <c r="F1560" s="7" t="s">
        <v>21</v>
      </c>
      <c r="G1560" s="6">
        <v>22</v>
      </c>
      <c r="H1560" s="8">
        <v>7.4080000000000004</v>
      </c>
      <c r="I1560" s="8">
        <v>29.919</v>
      </c>
      <c r="J1560" s="8">
        <v>0.59719999999999995</v>
      </c>
      <c r="K1560" s="8">
        <v>20.853000000000002</v>
      </c>
      <c r="L1560" s="9">
        <f>K1560*Inputs!$B$5</f>
        <v>20.435940000000002</v>
      </c>
      <c r="M1560" s="10">
        <f>IF(AND(OR(C1560=1,C1560=2,C1560=12),G1560&gt;=Inputs!$B$8,G1560&lt;=Inputs!$B$9,K1560&lt;=Inputs!$B$10),1,0)</f>
        <v>0</v>
      </c>
      <c r="N1560" s="9">
        <f>Inputs!$B$4</f>
        <v>54.991999999999997</v>
      </c>
      <c r="O1560" s="9">
        <f>IF(M1560=1,Inputs!$B$6,Inputs!$B$4)</f>
        <v>54.991999999999997</v>
      </c>
      <c r="P1560" s="9">
        <f>IF(M1560=1,Inputs!$B$7,Inputs!$B$4)</f>
        <v>54.991999999999997</v>
      </c>
      <c r="Q1560" s="9">
        <f>MAX(0,Inputs!$B$4-O1560)</f>
        <v>0</v>
      </c>
      <c r="R1560" s="9">
        <f>MAX(0,Inputs!$B$4-P1560)</f>
        <v>0</v>
      </c>
    </row>
    <row r="1561" spans="1:18" ht="15" customHeight="1">
      <c r="A1561" s="4">
        <v>44626.958333333299</v>
      </c>
      <c r="B1561" s="5">
        <v>44626</v>
      </c>
      <c r="C1561" s="6">
        <v>3</v>
      </c>
      <c r="D1561" s="7" t="s">
        <v>28</v>
      </c>
      <c r="E1561" s="7" t="s">
        <v>29</v>
      </c>
      <c r="F1561" s="7" t="s">
        <v>21</v>
      </c>
      <c r="G1561" s="6">
        <v>23</v>
      </c>
      <c r="H1561" s="8">
        <v>7.4080000000000004</v>
      </c>
      <c r="I1561" s="8">
        <v>29.919</v>
      </c>
      <c r="J1561" s="8">
        <v>0.8075</v>
      </c>
      <c r="K1561" s="8">
        <v>25.585000000000001</v>
      </c>
      <c r="L1561" s="9">
        <f>K1561*Inputs!$B$5</f>
        <v>25.0733</v>
      </c>
      <c r="M1561" s="10">
        <f>IF(AND(OR(C1561=1,C1561=2,C1561=12),G1561&gt;=Inputs!$B$8,G1561&lt;=Inputs!$B$9,K1561&lt;=Inputs!$B$10),1,0)</f>
        <v>0</v>
      </c>
      <c r="N1561" s="9">
        <f>Inputs!$B$4</f>
        <v>54.991999999999997</v>
      </c>
      <c r="O1561" s="9">
        <f>IF(M1561=1,Inputs!$B$6,Inputs!$B$4)</f>
        <v>54.991999999999997</v>
      </c>
      <c r="P1561" s="9">
        <f>IF(M1561=1,Inputs!$B$7,Inputs!$B$4)</f>
        <v>54.991999999999997</v>
      </c>
      <c r="Q1561" s="9">
        <f>MAX(0,Inputs!$B$4-O1561)</f>
        <v>0</v>
      </c>
      <c r="R1561" s="9">
        <f>MAX(0,Inputs!$B$4-P1561)</f>
        <v>0</v>
      </c>
    </row>
    <row r="1562" spans="1:18" ht="15" customHeight="1">
      <c r="A1562" s="4">
        <v>44627</v>
      </c>
      <c r="B1562" s="5">
        <v>44627</v>
      </c>
      <c r="C1562" s="6">
        <v>3</v>
      </c>
      <c r="D1562" s="7" t="s">
        <v>28</v>
      </c>
      <c r="E1562" s="7" t="s">
        <v>29</v>
      </c>
      <c r="F1562" s="7" t="s">
        <v>22</v>
      </c>
      <c r="G1562" s="6">
        <v>0</v>
      </c>
      <c r="H1562" s="8">
        <v>5.52</v>
      </c>
      <c r="I1562" s="8">
        <v>27.425000000000001</v>
      </c>
      <c r="J1562" s="8">
        <v>0.79530000000000001</v>
      </c>
      <c r="K1562" s="8">
        <v>22.942</v>
      </c>
      <c r="L1562" s="9">
        <f>K1562*Inputs!$B$5</f>
        <v>22.483159999999998</v>
      </c>
      <c r="M1562" s="10">
        <f>IF(AND(OR(C1562=1,C1562=2,C1562=12),G1562&gt;=Inputs!$B$8,G1562&lt;=Inputs!$B$9,K1562&lt;=Inputs!$B$10),1,0)</f>
        <v>0</v>
      </c>
      <c r="N1562" s="9">
        <f>Inputs!$B$4</f>
        <v>54.991999999999997</v>
      </c>
      <c r="O1562" s="9">
        <f>IF(M1562=1,Inputs!$B$6,Inputs!$B$4)</f>
        <v>54.991999999999997</v>
      </c>
      <c r="P1562" s="9">
        <f>IF(M1562=1,Inputs!$B$7,Inputs!$B$4)</f>
        <v>54.991999999999997</v>
      </c>
      <c r="Q1562" s="9">
        <f>MAX(0,Inputs!$B$4-O1562)</f>
        <v>0</v>
      </c>
      <c r="R1562" s="9">
        <f>MAX(0,Inputs!$B$4-P1562)</f>
        <v>0</v>
      </c>
    </row>
    <row r="1563" spans="1:18" ht="15" customHeight="1">
      <c r="A1563" s="4">
        <v>44627.041666666701</v>
      </c>
      <c r="B1563" s="5">
        <v>44627</v>
      </c>
      <c r="C1563" s="6">
        <v>3</v>
      </c>
      <c r="D1563" s="7" t="s">
        <v>28</v>
      </c>
      <c r="E1563" s="7" t="s">
        <v>29</v>
      </c>
      <c r="F1563" s="7" t="s">
        <v>22</v>
      </c>
      <c r="G1563" s="6">
        <v>1</v>
      </c>
      <c r="H1563" s="8">
        <v>5.52</v>
      </c>
      <c r="I1563" s="8">
        <v>27.425000000000001</v>
      </c>
      <c r="J1563" s="8">
        <v>0.84509999999999996</v>
      </c>
      <c r="K1563" s="8">
        <v>24.030999999999999</v>
      </c>
      <c r="L1563" s="9">
        <f>K1563*Inputs!$B$5</f>
        <v>23.550379999999997</v>
      </c>
      <c r="M1563" s="10">
        <f>IF(AND(OR(C1563=1,C1563=2,C1563=12),G1563&gt;=Inputs!$B$8,G1563&lt;=Inputs!$B$9,K1563&lt;=Inputs!$B$10),1,0)</f>
        <v>0</v>
      </c>
      <c r="N1563" s="9">
        <f>Inputs!$B$4</f>
        <v>54.991999999999997</v>
      </c>
      <c r="O1563" s="9">
        <f>IF(M1563=1,Inputs!$B$6,Inputs!$B$4)</f>
        <v>54.991999999999997</v>
      </c>
      <c r="P1563" s="9">
        <f>IF(M1563=1,Inputs!$B$7,Inputs!$B$4)</f>
        <v>54.991999999999997</v>
      </c>
      <c r="Q1563" s="9">
        <f>MAX(0,Inputs!$B$4-O1563)</f>
        <v>0</v>
      </c>
      <c r="R1563" s="9">
        <f>MAX(0,Inputs!$B$4-P1563)</f>
        <v>0</v>
      </c>
    </row>
    <row r="1564" spans="1:18" ht="15" customHeight="1">
      <c r="A1564" s="4">
        <v>44627.083333333299</v>
      </c>
      <c r="B1564" s="5">
        <v>44627</v>
      </c>
      <c r="C1564" s="6">
        <v>3</v>
      </c>
      <c r="D1564" s="7" t="s">
        <v>28</v>
      </c>
      <c r="E1564" s="7" t="s">
        <v>29</v>
      </c>
      <c r="F1564" s="7" t="s">
        <v>22</v>
      </c>
      <c r="G1564" s="6">
        <v>2</v>
      </c>
      <c r="H1564" s="8">
        <v>5.52</v>
      </c>
      <c r="I1564" s="8">
        <v>27.425000000000001</v>
      </c>
      <c r="J1564" s="8">
        <v>0.89480000000000004</v>
      </c>
      <c r="K1564" s="8">
        <v>25.120999999999999</v>
      </c>
      <c r="L1564" s="9">
        <f>K1564*Inputs!$B$5</f>
        <v>24.618579999999998</v>
      </c>
      <c r="M1564" s="10">
        <f>IF(AND(OR(C1564=1,C1564=2,C1564=12),G1564&gt;=Inputs!$B$8,G1564&lt;=Inputs!$B$9,K1564&lt;=Inputs!$B$10),1,0)</f>
        <v>0</v>
      </c>
      <c r="N1564" s="9">
        <f>Inputs!$B$4</f>
        <v>54.991999999999997</v>
      </c>
      <c r="O1564" s="9">
        <f>IF(M1564=1,Inputs!$B$6,Inputs!$B$4)</f>
        <v>54.991999999999997</v>
      </c>
      <c r="P1564" s="9">
        <f>IF(M1564=1,Inputs!$B$7,Inputs!$B$4)</f>
        <v>54.991999999999997</v>
      </c>
      <c r="Q1564" s="9">
        <f>MAX(0,Inputs!$B$4-O1564)</f>
        <v>0</v>
      </c>
      <c r="R1564" s="9">
        <f>MAX(0,Inputs!$B$4-P1564)</f>
        <v>0</v>
      </c>
    </row>
    <row r="1565" spans="1:18" ht="15" customHeight="1">
      <c r="A1565" s="4">
        <v>44627.125</v>
      </c>
      <c r="B1565" s="5">
        <v>44627</v>
      </c>
      <c r="C1565" s="6">
        <v>3</v>
      </c>
      <c r="D1565" s="7" t="s">
        <v>28</v>
      </c>
      <c r="E1565" s="7" t="s">
        <v>29</v>
      </c>
      <c r="F1565" s="7" t="s">
        <v>22</v>
      </c>
      <c r="G1565" s="6">
        <v>3</v>
      </c>
      <c r="H1565" s="8">
        <v>5.52</v>
      </c>
      <c r="I1565" s="8">
        <v>27.425000000000001</v>
      </c>
      <c r="J1565" s="8">
        <v>0.9274</v>
      </c>
      <c r="K1565" s="8">
        <v>25.835000000000001</v>
      </c>
      <c r="L1565" s="9">
        <f>K1565*Inputs!$B$5</f>
        <v>25.318300000000001</v>
      </c>
      <c r="M1565" s="10">
        <f>IF(AND(OR(C1565=1,C1565=2,C1565=12),G1565&gt;=Inputs!$B$8,G1565&lt;=Inputs!$B$9,K1565&lt;=Inputs!$B$10),1,0)</f>
        <v>0</v>
      </c>
      <c r="N1565" s="9">
        <f>Inputs!$B$4</f>
        <v>54.991999999999997</v>
      </c>
      <c r="O1565" s="9">
        <f>IF(M1565=1,Inputs!$B$6,Inputs!$B$4)</f>
        <v>54.991999999999997</v>
      </c>
      <c r="P1565" s="9">
        <f>IF(M1565=1,Inputs!$B$7,Inputs!$B$4)</f>
        <v>54.991999999999997</v>
      </c>
      <c r="Q1565" s="9">
        <f>MAX(0,Inputs!$B$4-O1565)</f>
        <v>0</v>
      </c>
      <c r="R1565" s="9">
        <f>MAX(0,Inputs!$B$4-P1565)</f>
        <v>0</v>
      </c>
    </row>
    <row r="1566" spans="1:18" ht="15" customHeight="1">
      <c r="A1566" s="4">
        <v>44627.166666666701</v>
      </c>
      <c r="B1566" s="5">
        <v>44627</v>
      </c>
      <c r="C1566" s="6">
        <v>3</v>
      </c>
      <c r="D1566" s="7" t="s">
        <v>28</v>
      </c>
      <c r="E1566" s="7" t="s">
        <v>29</v>
      </c>
      <c r="F1566" s="7" t="s">
        <v>22</v>
      </c>
      <c r="G1566" s="6">
        <v>4</v>
      </c>
      <c r="H1566" s="8">
        <v>5.52</v>
      </c>
      <c r="I1566" s="8">
        <v>27.425000000000001</v>
      </c>
      <c r="J1566" s="8">
        <v>0.96</v>
      </c>
      <c r="K1566" s="8">
        <v>26.548999999999999</v>
      </c>
      <c r="L1566" s="9">
        <f>K1566*Inputs!$B$5</f>
        <v>26.01802</v>
      </c>
      <c r="M1566" s="10">
        <f>IF(AND(OR(C1566=1,C1566=2,C1566=12),G1566&gt;=Inputs!$B$8,G1566&lt;=Inputs!$B$9,K1566&lt;=Inputs!$B$10),1,0)</f>
        <v>0</v>
      </c>
      <c r="N1566" s="9">
        <f>Inputs!$B$4</f>
        <v>54.991999999999997</v>
      </c>
      <c r="O1566" s="9">
        <f>IF(M1566=1,Inputs!$B$6,Inputs!$B$4)</f>
        <v>54.991999999999997</v>
      </c>
      <c r="P1566" s="9">
        <f>IF(M1566=1,Inputs!$B$7,Inputs!$B$4)</f>
        <v>54.991999999999997</v>
      </c>
      <c r="Q1566" s="9">
        <f>MAX(0,Inputs!$B$4-O1566)</f>
        <v>0</v>
      </c>
      <c r="R1566" s="9">
        <f>MAX(0,Inputs!$B$4-P1566)</f>
        <v>0</v>
      </c>
    </row>
    <row r="1567" spans="1:18" ht="15" customHeight="1">
      <c r="A1567" s="4">
        <v>44627.208333333299</v>
      </c>
      <c r="B1567" s="5">
        <v>44627</v>
      </c>
      <c r="C1567" s="6">
        <v>3</v>
      </c>
      <c r="D1567" s="7" t="s">
        <v>28</v>
      </c>
      <c r="E1567" s="7" t="s">
        <v>29</v>
      </c>
      <c r="F1567" s="7" t="s">
        <v>22</v>
      </c>
      <c r="G1567" s="6">
        <v>5</v>
      </c>
      <c r="H1567" s="8">
        <v>5.52</v>
      </c>
      <c r="I1567" s="8">
        <v>27.425000000000001</v>
      </c>
      <c r="J1567" s="8">
        <v>0.87939999999999996</v>
      </c>
      <c r="K1567" s="8">
        <v>24.783000000000001</v>
      </c>
      <c r="L1567" s="9">
        <f>K1567*Inputs!$B$5</f>
        <v>24.28734</v>
      </c>
      <c r="M1567" s="10">
        <f>IF(AND(OR(C1567=1,C1567=2,C1567=12),G1567&gt;=Inputs!$B$8,G1567&lt;=Inputs!$B$9,K1567&lt;=Inputs!$B$10),1,0)</f>
        <v>0</v>
      </c>
      <c r="N1567" s="9">
        <f>Inputs!$B$4</f>
        <v>54.991999999999997</v>
      </c>
      <c r="O1567" s="9">
        <f>IF(M1567=1,Inputs!$B$6,Inputs!$B$4)</f>
        <v>54.991999999999997</v>
      </c>
      <c r="P1567" s="9">
        <f>IF(M1567=1,Inputs!$B$7,Inputs!$B$4)</f>
        <v>54.991999999999997</v>
      </c>
      <c r="Q1567" s="9">
        <f>MAX(0,Inputs!$B$4-O1567)</f>
        <v>0</v>
      </c>
      <c r="R1567" s="9">
        <f>MAX(0,Inputs!$B$4-P1567)</f>
        <v>0</v>
      </c>
    </row>
    <row r="1568" spans="1:18" ht="15" customHeight="1">
      <c r="A1568" s="4">
        <v>44627.25</v>
      </c>
      <c r="B1568" s="5">
        <v>44627</v>
      </c>
      <c r="C1568" s="6">
        <v>3</v>
      </c>
      <c r="D1568" s="7" t="s">
        <v>28</v>
      </c>
      <c r="E1568" s="7" t="s">
        <v>29</v>
      </c>
      <c r="F1568" s="7" t="s">
        <v>22</v>
      </c>
      <c r="G1568" s="6">
        <v>6</v>
      </c>
      <c r="H1568" s="8">
        <v>5.52</v>
      </c>
      <c r="I1568" s="8">
        <v>27.425000000000001</v>
      </c>
      <c r="J1568" s="8">
        <v>0.69840000000000002</v>
      </c>
      <c r="K1568" s="8">
        <v>20.818000000000001</v>
      </c>
      <c r="L1568" s="9">
        <f>K1568*Inputs!$B$5</f>
        <v>20.40164</v>
      </c>
      <c r="M1568" s="10">
        <f>IF(AND(OR(C1568=1,C1568=2,C1568=12),G1568&gt;=Inputs!$B$8,G1568&lt;=Inputs!$B$9,K1568&lt;=Inputs!$B$10),1,0)</f>
        <v>0</v>
      </c>
      <c r="N1568" s="9">
        <f>Inputs!$B$4</f>
        <v>54.991999999999997</v>
      </c>
      <c r="O1568" s="9">
        <f>IF(M1568=1,Inputs!$B$6,Inputs!$B$4)</f>
        <v>54.991999999999997</v>
      </c>
      <c r="P1568" s="9">
        <f>IF(M1568=1,Inputs!$B$7,Inputs!$B$4)</f>
        <v>54.991999999999997</v>
      </c>
      <c r="Q1568" s="9">
        <f>MAX(0,Inputs!$B$4-O1568)</f>
        <v>0</v>
      </c>
      <c r="R1568" s="9">
        <f>MAX(0,Inputs!$B$4-P1568)</f>
        <v>0</v>
      </c>
    </row>
    <row r="1569" spans="1:18" ht="15" customHeight="1">
      <c r="A1569" s="4">
        <v>44627.291666666701</v>
      </c>
      <c r="B1569" s="5">
        <v>44627</v>
      </c>
      <c r="C1569" s="6">
        <v>3</v>
      </c>
      <c r="D1569" s="7" t="s">
        <v>28</v>
      </c>
      <c r="E1569" s="7" t="s">
        <v>29</v>
      </c>
      <c r="F1569" s="7" t="s">
        <v>22</v>
      </c>
      <c r="G1569" s="6">
        <v>7</v>
      </c>
      <c r="H1569" s="8">
        <v>5.52</v>
      </c>
      <c r="I1569" s="8">
        <v>27.425000000000001</v>
      </c>
      <c r="J1569" s="8">
        <v>0.51739999999999997</v>
      </c>
      <c r="K1569" s="8">
        <v>16.853999999999999</v>
      </c>
      <c r="L1569" s="9">
        <f>K1569*Inputs!$B$5</f>
        <v>16.516919999999999</v>
      </c>
      <c r="M1569" s="10">
        <f>IF(AND(OR(C1569=1,C1569=2,C1569=12),G1569&gt;=Inputs!$B$8,G1569&lt;=Inputs!$B$9,K1569&lt;=Inputs!$B$10),1,0)</f>
        <v>0</v>
      </c>
      <c r="N1569" s="9">
        <f>Inputs!$B$4</f>
        <v>54.991999999999997</v>
      </c>
      <c r="O1569" s="9">
        <f>IF(M1569=1,Inputs!$B$6,Inputs!$B$4)</f>
        <v>54.991999999999997</v>
      </c>
      <c r="P1569" s="9">
        <f>IF(M1569=1,Inputs!$B$7,Inputs!$B$4)</f>
        <v>54.991999999999997</v>
      </c>
      <c r="Q1569" s="9">
        <f>MAX(0,Inputs!$B$4-O1569)</f>
        <v>0</v>
      </c>
      <c r="R1569" s="9">
        <f>MAX(0,Inputs!$B$4-P1569)</f>
        <v>0</v>
      </c>
    </row>
    <row r="1570" spans="1:18" ht="15" customHeight="1">
      <c r="A1570" s="4">
        <v>44627.333333333299</v>
      </c>
      <c r="B1570" s="5">
        <v>44627</v>
      </c>
      <c r="C1570" s="6">
        <v>3</v>
      </c>
      <c r="D1570" s="7" t="s">
        <v>28</v>
      </c>
      <c r="E1570" s="7" t="s">
        <v>29</v>
      </c>
      <c r="F1570" s="7" t="s">
        <v>22</v>
      </c>
      <c r="G1570" s="6">
        <v>8</v>
      </c>
      <c r="H1570" s="8">
        <v>5.52</v>
      </c>
      <c r="I1570" s="8">
        <v>27.425000000000001</v>
      </c>
      <c r="J1570" s="8">
        <v>0.31840000000000002</v>
      </c>
      <c r="K1570" s="8">
        <v>12.494999999999999</v>
      </c>
      <c r="L1570" s="9">
        <f>K1570*Inputs!$B$5</f>
        <v>12.245099999999999</v>
      </c>
      <c r="M1570" s="10">
        <f>IF(AND(OR(C1570=1,C1570=2,C1570=12),G1570&gt;=Inputs!$B$8,G1570&lt;=Inputs!$B$9,K1570&lt;=Inputs!$B$10),1,0)</f>
        <v>0</v>
      </c>
      <c r="N1570" s="9">
        <f>Inputs!$B$4</f>
        <v>54.991999999999997</v>
      </c>
      <c r="O1570" s="9">
        <f>IF(M1570=1,Inputs!$B$6,Inputs!$B$4)</f>
        <v>54.991999999999997</v>
      </c>
      <c r="P1570" s="9">
        <f>IF(M1570=1,Inputs!$B$7,Inputs!$B$4)</f>
        <v>54.991999999999997</v>
      </c>
      <c r="Q1570" s="9">
        <f>MAX(0,Inputs!$B$4-O1570)</f>
        <v>0</v>
      </c>
      <c r="R1570" s="9">
        <f>MAX(0,Inputs!$B$4-P1570)</f>
        <v>0</v>
      </c>
    </row>
    <row r="1571" spans="1:18" ht="15" customHeight="1">
      <c r="A1571" s="4">
        <v>44627.375</v>
      </c>
      <c r="B1571" s="5">
        <v>44627</v>
      </c>
      <c r="C1571" s="6">
        <v>3</v>
      </c>
      <c r="D1571" s="7" t="s">
        <v>28</v>
      </c>
      <c r="E1571" s="7" t="s">
        <v>29</v>
      </c>
      <c r="F1571" s="7" t="s">
        <v>22</v>
      </c>
      <c r="G1571" s="6">
        <v>9</v>
      </c>
      <c r="H1571" s="8">
        <v>5.52</v>
      </c>
      <c r="I1571" s="8">
        <v>27.425000000000001</v>
      </c>
      <c r="J1571" s="8">
        <v>0.30299999999999999</v>
      </c>
      <c r="K1571" s="8">
        <v>12.157</v>
      </c>
      <c r="L1571" s="9">
        <f>K1571*Inputs!$B$5</f>
        <v>11.91386</v>
      </c>
      <c r="M1571" s="10">
        <f>IF(AND(OR(C1571=1,C1571=2,C1571=12),G1571&gt;=Inputs!$B$8,G1571&lt;=Inputs!$B$9,K1571&lt;=Inputs!$B$10),1,0)</f>
        <v>0</v>
      </c>
      <c r="N1571" s="9">
        <f>Inputs!$B$4</f>
        <v>54.991999999999997</v>
      </c>
      <c r="O1571" s="9">
        <f>IF(M1571=1,Inputs!$B$6,Inputs!$B$4)</f>
        <v>54.991999999999997</v>
      </c>
      <c r="P1571" s="9">
        <f>IF(M1571=1,Inputs!$B$7,Inputs!$B$4)</f>
        <v>54.991999999999997</v>
      </c>
      <c r="Q1571" s="9">
        <f>MAX(0,Inputs!$B$4-O1571)</f>
        <v>0</v>
      </c>
      <c r="R1571" s="9">
        <f>MAX(0,Inputs!$B$4-P1571)</f>
        <v>0</v>
      </c>
    </row>
    <row r="1572" spans="1:18" ht="15" customHeight="1">
      <c r="A1572" s="4">
        <v>44627.416666666701</v>
      </c>
      <c r="B1572" s="5">
        <v>44627</v>
      </c>
      <c r="C1572" s="6">
        <v>3</v>
      </c>
      <c r="D1572" s="7" t="s">
        <v>28</v>
      </c>
      <c r="E1572" s="7" t="s">
        <v>29</v>
      </c>
      <c r="F1572" s="7" t="s">
        <v>22</v>
      </c>
      <c r="G1572" s="6">
        <v>10</v>
      </c>
      <c r="H1572" s="8">
        <v>5.52</v>
      </c>
      <c r="I1572" s="8">
        <v>27.425000000000001</v>
      </c>
      <c r="J1572" s="8">
        <v>0.30640000000000001</v>
      </c>
      <c r="K1572" s="8">
        <v>12.231999999999999</v>
      </c>
      <c r="L1572" s="9">
        <f>K1572*Inputs!$B$5</f>
        <v>11.987359999999999</v>
      </c>
      <c r="M1572" s="10">
        <f>IF(AND(OR(C1572=1,C1572=2,C1572=12),G1572&gt;=Inputs!$B$8,G1572&lt;=Inputs!$B$9,K1572&lt;=Inputs!$B$10),1,0)</f>
        <v>0</v>
      </c>
      <c r="N1572" s="9">
        <f>Inputs!$B$4</f>
        <v>54.991999999999997</v>
      </c>
      <c r="O1572" s="9">
        <f>IF(M1572=1,Inputs!$B$6,Inputs!$B$4)</f>
        <v>54.991999999999997</v>
      </c>
      <c r="P1572" s="9">
        <f>IF(M1572=1,Inputs!$B$7,Inputs!$B$4)</f>
        <v>54.991999999999997</v>
      </c>
      <c r="Q1572" s="9">
        <f>MAX(0,Inputs!$B$4-O1572)</f>
        <v>0</v>
      </c>
      <c r="R1572" s="9">
        <f>MAX(0,Inputs!$B$4-P1572)</f>
        <v>0</v>
      </c>
    </row>
    <row r="1573" spans="1:18" ht="15" customHeight="1">
      <c r="A1573" s="4">
        <v>44627.458333333299</v>
      </c>
      <c r="B1573" s="5">
        <v>44627</v>
      </c>
      <c r="C1573" s="6">
        <v>3</v>
      </c>
      <c r="D1573" s="7" t="s">
        <v>28</v>
      </c>
      <c r="E1573" s="7" t="s">
        <v>29</v>
      </c>
      <c r="F1573" s="7" t="s">
        <v>22</v>
      </c>
      <c r="G1573" s="6">
        <v>11</v>
      </c>
      <c r="H1573" s="8">
        <v>5.52</v>
      </c>
      <c r="I1573" s="8">
        <v>27.425000000000001</v>
      </c>
      <c r="J1573" s="8">
        <v>0.32919999999999999</v>
      </c>
      <c r="K1573" s="8">
        <v>12.73</v>
      </c>
      <c r="L1573" s="9">
        <f>K1573*Inputs!$B$5</f>
        <v>12.4754</v>
      </c>
      <c r="M1573" s="10">
        <f>IF(AND(OR(C1573=1,C1573=2,C1573=12),G1573&gt;=Inputs!$B$8,G1573&lt;=Inputs!$B$9,K1573&lt;=Inputs!$B$10),1,0)</f>
        <v>0</v>
      </c>
      <c r="N1573" s="9">
        <f>Inputs!$B$4</f>
        <v>54.991999999999997</v>
      </c>
      <c r="O1573" s="9">
        <f>IF(M1573=1,Inputs!$B$6,Inputs!$B$4)</f>
        <v>54.991999999999997</v>
      </c>
      <c r="P1573" s="9">
        <f>IF(M1573=1,Inputs!$B$7,Inputs!$B$4)</f>
        <v>54.991999999999997</v>
      </c>
      <c r="Q1573" s="9">
        <f>MAX(0,Inputs!$B$4-O1573)</f>
        <v>0</v>
      </c>
      <c r="R1573" s="9">
        <f>MAX(0,Inputs!$B$4-P1573)</f>
        <v>0</v>
      </c>
    </row>
    <row r="1574" spans="1:18" ht="15" customHeight="1">
      <c r="A1574" s="4">
        <v>44627.5</v>
      </c>
      <c r="B1574" s="5">
        <v>44627</v>
      </c>
      <c r="C1574" s="6">
        <v>3</v>
      </c>
      <c r="D1574" s="7" t="s">
        <v>28</v>
      </c>
      <c r="E1574" s="7" t="s">
        <v>29</v>
      </c>
      <c r="F1574" s="7" t="s">
        <v>22</v>
      </c>
      <c r="G1574" s="6">
        <v>12</v>
      </c>
      <c r="H1574" s="8">
        <v>5.52</v>
      </c>
      <c r="I1574" s="8">
        <v>27.425000000000001</v>
      </c>
      <c r="J1574" s="8">
        <v>0.35189999999999999</v>
      </c>
      <c r="K1574" s="8">
        <v>13.228</v>
      </c>
      <c r="L1574" s="9">
        <f>K1574*Inputs!$B$5</f>
        <v>12.96344</v>
      </c>
      <c r="M1574" s="10">
        <f>IF(AND(OR(C1574=1,C1574=2,C1574=12),G1574&gt;=Inputs!$B$8,G1574&lt;=Inputs!$B$9,K1574&lt;=Inputs!$B$10),1,0)</f>
        <v>0</v>
      </c>
      <c r="N1574" s="9">
        <f>Inputs!$B$4</f>
        <v>54.991999999999997</v>
      </c>
      <c r="O1574" s="9">
        <f>IF(M1574=1,Inputs!$B$6,Inputs!$B$4)</f>
        <v>54.991999999999997</v>
      </c>
      <c r="P1574" s="9">
        <f>IF(M1574=1,Inputs!$B$7,Inputs!$B$4)</f>
        <v>54.991999999999997</v>
      </c>
      <c r="Q1574" s="9">
        <f>MAX(0,Inputs!$B$4-O1574)</f>
        <v>0</v>
      </c>
      <c r="R1574" s="9">
        <f>MAX(0,Inputs!$B$4-P1574)</f>
        <v>0</v>
      </c>
    </row>
    <row r="1575" spans="1:18" ht="15" customHeight="1">
      <c r="A1575" s="4">
        <v>44627.541666666701</v>
      </c>
      <c r="B1575" s="5">
        <v>44627</v>
      </c>
      <c r="C1575" s="6">
        <v>3</v>
      </c>
      <c r="D1575" s="7" t="s">
        <v>28</v>
      </c>
      <c r="E1575" s="7" t="s">
        <v>29</v>
      </c>
      <c r="F1575" s="7" t="s">
        <v>22</v>
      </c>
      <c r="G1575" s="6">
        <v>13</v>
      </c>
      <c r="H1575" s="8">
        <v>5.52</v>
      </c>
      <c r="I1575" s="8">
        <v>27.425000000000001</v>
      </c>
      <c r="J1575" s="8">
        <v>0.38229999999999997</v>
      </c>
      <c r="K1575" s="8">
        <v>13.895</v>
      </c>
      <c r="L1575" s="9">
        <f>K1575*Inputs!$B$5</f>
        <v>13.617099999999999</v>
      </c>
      <c r="M1575" s="10">
        <f>IF(AND(OR(C1575=1,C1575=2,C1575=12),G1575&gt;=Inputs!$B$8,G1575&lt;=Inputs!$B$9,K1575&lt;=Inputs!$B$10),1,0)</f>
        <v>0</v>
      </c>
      <c r="N1575" s="9">
        <f>Inputs!$B$4</f>
        <v>54.991999999999997</v>
      </c>
      <c r="O1575" s="9">
        <f>IF(M1575=1,Inputs!$B$6,Inputs!$B$4)</f>
        <v>54.991999999999997</v>
      </c>
      <c r="P1575" s="9">
        <f>IF(M1575=1,Inputs!$B$7,Inputs!$B$4)</f>
        <v>54.991999999999997</v>
      </c>
      <c r="Q1575" s="9">
        <f>MAX(0,Inputs!$B$4-O1575)</f>
        <v>0</v>
      </c>
      <c r="R1575" s="9">
        <f>MAX(0,Inputs!$B$4-P1575)</f>
        <v>0</v>
      </c>
    </row>
    <row r="1576" spans="1:18" ht="15" customHeight="1">
      <c r="A1576" s="4">
        <v>44627.583333333299</v>
      </c>
      <c r="B1576" s="5">
        <v>44627</v>
      </c>
      <c r="C1576" s="6">
        <v>3</v>
      </c>
      <c r="D1576" s="7" t="s">
        <v>28</v>
      </c>
      <c r="E1576" s="7" t="s">
        <v>29</v>
      </c>
      <c r="F1576" s="7" t="s">
        <v>22</v>
      </c>
      <c r="G1576" s="6">
        <v>14</v>
      </c>
      <c r="H1576" s="8">
        <v>5.52</v>
      </c>
      <c r="I1576" s="8">
        <v>27.425000000000001</v>
      </c>
      <c r="J1576" s="8">
        <v>0.35620000000000002</v>
      </c>
      <c r="K1576" s="8">
        <v>13.321999999999999</v>
      </c>
      <c r="L1576" s="9">
        <f>K1576*Inputs!$B$5</f>
        <v>13.05556</v>
      </c>
      <c r="M1576" s="10">
        <f>IF(AND(OR(C1576=1,C1576=2,C1576=12),G1576&gt;=Inputs!$B$8,G1576&lt;=Inputs!$B$9,K1576&lt;=Inputs!$B$10),1,0)</f>
        <v>0</v>
      </c>
      <c r="N1576" s="9">
        <f>Inputs!$B$4</f>
        <v>54.991999999999997</v>
      </c>
      <c r="O1576" s="9">
        <f>IF(M1576=1,Inputs!$B$6,Inputs!$B$4)</f>
        <v>54.991999999999997</v>
      </c>
      <c r="P1576" s="9">
        <f>IF(M1576=1,Inputs!$B$7,Inputs!$B$4)</f>
        <v>54.991999999999997</v>
      </c>
      <c r="Q1576" s="9">
        <f>MAX(0,Inputs!$B$4-O1576)</f>
        <v>0</v>
      </c>
      <c r="R1576" s="9">
        <f>MAX(0,Inputs!$B$4-P1576)</f>
        <v>0</v>
      </c>
    </row>
    <row r="1577" spans="1:18" ht="15" customHeight="1">
      <c r="A1577" s="4">
        <v>44627.625</v>
      </c>
      <c r="B1577" s="5">
        <v>44627</v>
      </c>
      <c r="C1577" s="6">
        <v>3</v>
      </c>
      <c r="D1577" s="7" t="s">
        <v>28</v>
      </c>
      <c r="E1577" s="7" t="s">
        <v>29</v>
      </c>
      <c r="F1577" s="7" t="s">
        <v>22</v>
      </c>
      <c r="G1577" s="6">
        <v>15</v>
      </c>
      <c r="H1577" s="8">
        <v>5.52</v>
      </c>
      <c r="I1577" s="8">
        <v>27.425000000000001</v>
      </c>
      <c r="J1577" s="8">
        <v>0.31840000000000002</v>
      </c>
      <c r="K1577" s="8">
        <v>12.494999999999999</v>
      </c>
      <c r="L1577" s="9">
        <f>K1577*Inputs!$B$5</f>
        <v>12.245099999999999</v>
      </c>
      <c r="M1577" s="10">
        <f>IF(AND(OR(C1577=1,C1577=2,C1577=12),G1577&gt;=Inputs!$B$8,G1577&lt;=Inputs!$B$9,K1577&lt;=Inputs!$B$10),1,0)</f>
        <v>0</v>
      </c>
      <c r="N1577" s="9">
        <f>Inputs!$B$4</f>
        <v>54.991999999999997</v>
      </c>
      <c r="O1577" s="9">
        <f>IF(M1577=1,Inputs!$B$6,Inputs!$B$4)</f>
        <v>54.991999999999997</v>
      </c>
      <c r="P1577" s="9">
        <f>IF(M1577=1,Inputs!$B$7,Inputs!$B$4)</f>
        <v>54.991999999999997</v>
      </c>
      <c r="Q1577" s="9">
        <f>MAX(0,Inputs!$B$4-O1577)</f>
        <v>0</v>
      </c>
      <c r="R1577" s="9">
        <f>MAX(0,Inputs!$B$4-P1577)</f>
        <v>0</v>
      </c>
    </row>
    <row r="1578" spans="1:18" ht="15" customHeight="1">
      <c r="A1578" s="4">
        <v>44627.666666666701</v>
      </c>
      <c r="B1578" s="5">
        <v>44627</v>
      </c>
      <c r="C1578" s="6">
        <v>3</v>
      </c>
      <c r="D1578" s="7" t="s">
        <v>28</v>
      </c>
      <c r="E1578" s="7" t="s">
        <v>29</v>
      </c>
      <c r="F1578" s="7" t="s">
        <v>22</v>
      </c>
      <c r="G1578" s="6">
        <v>16</v>
      </c>
      <c r="H1578" s="8">
        <v>5.52</v>
      </c>
      <c r="I1578" s="8">
        <v>27.425000000000001</v>
      </c>
      <c r="J1578" s="8">
        <v>0.24299999999999999</v>
      </c>
      <c r="K1578" s="8">
        <v>10.842000000000001</v>
      </c>
      <c r="L1578" s="9">
        <f>K1578*Inputs!$B$5</f>
        <v>10.625160000000001</v>
      </c>
      <c r="M1578" s="10">
        <f>IF(AND(OR(C1578=1,C1578=2,C1578=12),G1578&gt;=Inputs!$B$8,G1578&lt;=Inputs!$B$9,K1578&lt;=Inputs!$B$10),1,0)</f>
        <v>0</v>
      </c>
      <c r="N1578" s="9">
        <f>Inputs!$B$4</f>
        <v>54.991999999999997</v>
      </c>
      <c r="O1578" s="9">
        <f>IF(M1578=1,Inputs!$B$6,Inputs!$B$4)</f>
        <v>54.991999999999997</v>
      </c>
      <c r="P1578" s="9">
        <f>IF(M1578=1,Inputs!$B$7,Inputs!$B$4)</f>
        <v>54.991999999999997</v>
      </c>
      <c r="Q1578" s="9">
        <f>MAX(0,Inputs!$B$4-O1578)</f>
        <v>0</v>
      </c>
      <c r="R1578" s="9">
        <f>MAX(0,Inputs!$B$4-P1578)</f>
        <v>0</v>
      </c>
    </row>
    <row r="1579" spans="1:18" ht="15" customHeight="1">
      <c r="A1579" s="4">
        <v>44627.708333333299</v>
      </c>
      <c r="B1579" s="5">
        <v>44627</v>
      </c>
      <c r="C1579" s="6">
        <v>3</v>
      </c>
      <c r="D1579" s="7" t="s">
        <v>28</v>
      </c>
      <c r="E1579" s="7" t="s">
        <v>29</v>
      </c>
      <c r="F1579" s="7" t="s">
        <v>22</v>
      </c>
      <c r="G1579" s="6">
        <v>17</v>
      </c>
      <c r="H1579" s="8">
        <v>5.52</v>
      </c>
      <c r="I1579" s="8">
        <v>27.425000000000001</v>
      </c>
      <c r="J1579" s="8">
        <v>9.5399999999999999E-2</v>
      </c>
      <c r="K1579" s="8">
        <v>7.6109999999999998</v>
      </c>
      <c r="L1579" s="9">
        <f>K1579*Inputs!$B$5</f>
        <v>7.45878</v>
      </c>
      <c r="M1579" s="10">
        <f>IF(AND(OR(C1579=1,C1579=2,C1579=12),G1579&gt;=Inputs!$B$8,G1579&lt;=Inputs!$B$9,K1579&lt;=Inputs!$B$10),1,0)</f>
        <v>0</v>
      </c>
      <c r="N1579" s="9">
        <f>Inputs!$B$4</f>
        <v>54.991999999999997</v>
      </c>
      <c r="O1579" s="9">
        <f>IF(M1579=1,Inputs!$B$6,Inputs!$B$4)</f>
        <v>54.991999999999997</v>
      </c>
      <c r="P1579" s="9">
        <f>IF(M1579=1,Inputs!$B$7,Inputs!$B$4)</f>
        <v>54.991999999999997</v>
      </c>
      <c r="Q1579" s="9">
        <f>MAX(0,Inputs!$B$4-O1579)</f>
        <v>0</v>
      </c>
      <c r="R1579" s="9">
        <f>MAX(0,Inputs!$B$4-P1579)</f>
        <v>0</v>
      </c>
    </row>
    <row r="1580" spans="1:18" ht="15" customHeight="1">
      <c r="A1580" s="4">
        <v>44627.75</v>
      </c>
      <c r="B1580" s="5">
        <v>44627</v>
      </c>
      <c r="C1580" s="6">
        <v>3</v>
      </c>
      <c r="D1580" s="7" t="s">
        <v>28</v>
      </c>
      <c r="E1580" s="7" t="s">
        <v>29</v>
      </c>
      <c r="F1580" s="7" t="s">
        <v>22</v>
      </c>
      <c r="G1580" s="6">
        <v>18</v>
      </c>
      <c r="H1580" s="8">
        <v>5.52</v>
      </c>
      <c r="I1580" s="8">
        <v>27.425000000000001</v>
      </c>
      <c r="J1580" s="8">
        <v>0.08</v>
      </c>
      <c r="K1580" s="8">
        <v>7.2720000000000002</v>
      </c>
      <c r="L1580" s="9">
        <f>K1580*Inputs!$B$5</f>
        <v>7.1265600000000004</v>
      </c>
      <c r="M1580" s="10">
        <f>IF(AND(OR(C1580=1,C1580=2,C1580=12),G1580&gt;=Inputs!$B$8,G1580&lt;=Inputs!$B$9,K1580&lt;=Inputs!$B$10),1,0)</f>
        <v>0</v>
      </c>
      <c r="N1580" s="9">
        <f>Inputs!$B$4</f>
        <v>54.991999999999997</v>
      </c>
      <c r="O1580" s="9">
        <f>IF(M1580=1,Inputs!$B$6,Inputs!$B$4)</f>
        <v>54.991999999999997</v>
      </c>
      <c r="P1580" s="9">
        <f>IF(M1580=1,Inputs!$B$7,Inputs!$B$4)</f>
        <v>54.991999999999997</v>
      </c>
      <c r="Q1580" s="9">
        <f>MAX(0,Inputs!$B$4-O1580)</f>
        <v>0</v>
      </c>
      <c r="R1580" s="9">
        <f>MAX(0,Inputs!$B$4-P1580)</f>
        <v>0</v>
      </c>
    </row>
    <row r="1581" spans="1:18" ht="15" customHeight="1">
      <c r="A1581" s="4">
        <v>44627.791666666701</v>
      </c>
      <c r="B1581" s="5">
        <v>44627</v>
      </c>
      <c r="C1581" s="6">
        <v>3</v>
      </c>
      <c r="D1581" s="7" t="s">
        <v>28</v>
      </c>
      <c r="E1581" s="7" t="s">
        <v>29</v>
      </c>
      <c r="F1581" s="7" t="s">
        <v>22</v>
      </c>
      <c r="G1581" s="6">
        <v>19</v>
      </c>
      <c r="H1581" s="8">
        <v>5.52</v>
      </c>
      <c r="I1581" s="8">
        <v>27.425000000000001</v>
      </c>
      <c r="J1581" s="8">
        <v>0.16320000000000001</v>
      </c>
      <c r="K1581" s="8">
        <v>9.0950000000000006</v>
      </c>
      <c r="L1581" s="9">
        <f>K1581*Inputs!$B$5</f>
        <v>8.9131</v>
      </c>
      <c r="M1581" s="10">
        <f>IF(AND(OR(C1581=1,C1581=2,C1581=12),G1581&gt;=Inputs!$B$8,G1581&lt;=Inputs!$B$9,K1581&lt;=Inputs!$B$10),1,0)</f>
        <v>0</v>
      </c>
      <c r="N1581" s="9">
        <f>Inputs!$B$4</f>
        <v>54.991999999999997</v>
      </c>
      <c r="O1581" s="9">
        <f>IF(M1581=1,Inputs!$B$6,Inputs!$B$4)</f>
        <v>54.991999999999997</v>
      </c>
      <c r="P1581" s="9">
        <f>IF(M1581=1,Inputs!$B$7,Inputs!$B$4)</f>
        <v>54.991999999999997</v>
      </c>
      <c r="Q1581" s="9">
        <f>MAX(0,Inputs!$B$4-O1581)</f>
        <v>0</v>
      </c>
      <c r="R1581" s="9">
        <f>MAX(0,Inputs!$B$4-P1581)</f>
        <v>0</v>
      </c>
    </row>
    <row r="1582" spans="1:18" ht="15" customHeight="1">
      <c r="A1582" s="4">
        <v>44627.833333333299</v>
      </c>
      <c r="B1582" s="5">
        <v>44627</v>
      </c>
      <c r="C1582" s="6">
        <v>3</v>
      </c>
      <c r="D1582" s="7" t="s">
        <v>28</v>
      </c>
      <c r="E1582" s="7" t="s">
        <v>29</v>
      </c>
      <c r="F1582" s="7" t="s">
        <v>22</v>
      </c>
      <c r="G1582" s="6">
        <v>20</v>
      </c>
      <c r="H1582" s="8">
        <v>5.52</v>
      </c>
      <c r="I1582" s="8">
        <v>27.425000000000001</v>
      </c>
      <c r="J1582" s="8">
        <v>0.2087</v>
      </c>
      <c r="K1582" s="8">
        <v>10.090999999999999</v>
      </c>
      <c r="L1582" s="9">
        <f>K1582*Inputs!$B$5</f>
        <v>9.8891799999999996</v>
      </c>
      <c r="M1582" s="10">
        <f>IF(AND(OR(C1582=1,C1582=2,C1582=12),G1582&gt;=Inputs!$B$8,G1582&lt;=Inputs!$B$9,K1582&lt;=Inputs!$B$10),1,0)</f>
        <v>0</v>
      </c>
      <c r="N1582" s="9">
        <f>Inputs!$B$4</f>
        <v>54.991999999999997</v>
      </c>
      <c r="O1582" s="9">
        <f>IF(M1582=1,Inputs!$B$6,Inputs!$B$4)</f>
        <v>54.991999999999997</v>
      </c>
      <c r="P1582" s="9">
        <f>IF(M1582=1,Inputs!$B$7,Inputs!$B$4)</f>
        <v>54.991999999999997</v>
      </c>
      <c r="Q1582" s="9">
        <f>MAX(0,Inputs!$B$4-O1582)</f>
        <v>0</v>
      </c>
      <c r="R1582" s="9">
        <f>MAX(0,Inputs!$B$4-P1582)</f>
        <v>0</v>
      </c>
    </row>
    <row r="1583" spans="1:18" ht="15" customHeight="1">
      <c r="A1583" s="4">
        <v>44627.875</v>
      </c>
      <c r="B1583" s="5">
        <v>44627</v>
      </c>
      <c r="C1583" s="6">
        <v>3</v>
      </c>
      <c r="D1583" s="7" t="s">
        <v>28</v>
      </c>
      <c r="E1583" s="7" t="s">
        <v>29</v>
      </c>
      <c r="F1583" s="7" t="s">
        <v>22</v>
      </c>
      <c r="G1583" s="6">
        <v>21</v>
      </c>
      <c r="H1583" s="8">
        <v>5.52</v>
      </c>
      <c r="I1583" s="8">
        <v>27.425000000000001</v>
      </c>
      <c r="J1583" s="8">
        <v>0.33389999999999997</v>
      </c>
      <c r="K1583" s="8">
        <v>12.834</v>
      </c>
      <c r="L1583" s="9">
        <f>K1583*Inputs!$B$5</f>
        <v>12.57732</v>
      </c>
      <c r="M1583" s="10">
        <f>IF(AND(OR(C1583=1,C1583=2,C1583=12),G1583&gt;=Inputs!$B$8,G1583&lt;=Inputs!$B$9,K1583&lt;=Inputs!$B$10),1,0)</f>
        <v>0</v>
      </c>
      <c r="N1583" s="9">
        <f>Inputs!$B$4</f>
        <v>54.991999999999997</v>
      </c>
      <c r="O1583" s="9">
        <f>IF(M1583=1,Inputs!$B$6,Inputs!$B$4)</f>
        <v>54.991999999999997</v>
      </c>
      <c r="P1583" s="9">
        <f>IF(M1583=1,Inputs!$B$7,Inputs!$B$4)</f>
        <v>54.991999999999997</v>
      </c>
      <c r="Q1583" s="9">
        <f>MAX(0,Inputs!$B$4-O1583)</f>
        <v>0</v>
      </c>
      <c r="R1583" s="9">
        <f>MAX(0,Inputs!$B$4-P1583)</f>
        <v>0</v>
      </c>
    </row>
    <row r="1584" spans="1:18" ht="15" customHeight="1">
      <c r="A1584" s="4">
        <v>44627.916666666701</v>
      </c>
      <c r="B1584" s="5">
        <v>44627</v>
      </c>
      <c r="C1584" s="6">
        <v>3</v>
      </c>
      <c r="D1584" s="7" t="s">
        <v>28</v>
      </c>
      <c r="E1584" s="7" t="s">
        <v>29</v>
      </c>
      <c r="F1584" s="7" t="s">
        <v>22</v>
      </c>
      <c r="G1584" s="6">
        <v>22</v>
      </c>
      <c r="H1584" s="8">
        <v>5.52</v>
      </c>
      <c r="I1584" s="8">
        <v>27.425000000000001</v>
      </c>
      <c r="J1584" s="8">
        <v>0.51829999999999998</v>
      </c>
      <c r="K1584" s="8">
        <v>16.873000000000001</v>
      </c>
      <c r="L1584" s="9">
        <f>K1584*Inputs!$B$5</f>
        <v>16.535540000000001</v>
      </c>
      <c r="M1584" s="10">
        <f>IF(AND(OR(C1584=1,C1584=2,C1584=12),G1584&gt;=Inputs!$B$8,G1584&lt;=Inputs!$B$9,K1584&lt;=Inputs!$B$10),1,0)</f>
        <v>0</v>
      </c>
      <c r="N1584" s="9">
        <f>Inputs!$B$4</f>
        <v>54.991999999999997</v>
      </c>
      <c r="O1584" s="9">
        <f>IF(M1584=1,Inputs!$B$6,Inputs!$B$4)</f>
        <v>54.991999999999997</v>
      </c>
      <c r="P1584" s="9">
        <f>IF(M1584=1,Inputs!$B$7,Inputs!$B$4)</f>
        <v>54.991999999999997</v>
      </c>
      <c r="Q1584" s="9">
        <f>MAX(0,Inputs!$B$4-O1584)</f>
        <v>0</v>
      </c>
      <c r="R1584" s="9">
        <f>MAX(0,Inputs!$B$4-P1584)</f>
        <v>0</v>
      </c>
    </row>
    <row r="1585" spans="1:18" ht="15" customHeight="1">
      <c r="A1585" s="4">
        <v>44627.958333333299</v>
      </c>
      <c r="B1585" s="5">
        <v>44627</v>
      </c>
      <c r="C1585" s="6">
        <v>3</v>
      </c>
      <c r="D1585" s="7" t="s">
        <v>28</v>
      </c>
      <c r="E1585" s="7" t="s">
        <v>29</v>
      </c>
      <c r="F1585" s="7" t="s">
        <v>22</v>
      </c>
      <c r="G1585" s="6">
        <v>23</v>
      </c>
      <c r="H1585" s="8">
        <v>5.52</v>
      </c>
      <c r="I1585" s="8">
        <v>27.425000000000001</v>
      </c>
      <c r="J1585" s="8">
        <v>0.70269999999999999</v>
      </c>
      <c r="K1585" s="8">
        <v>20.911999999999999</v>
      </c>
      <c r="L1585" s="9">
        <f>K1585*Inputs!$B$5</f>
        <v>20.493759999999998</v>
      </c>
      <c r="M1585" s="10">
        <f>IF(AND(OR(C1585=1,C1585=2,C1585=12),G1585&gt;=Inputs!$B$8,G1585&lt;=Inputs!$B$9,K1585&lt;=Inputs!$B$10),1,0)</f>
        <v>0</v>
      </c>
      <c r="N1585" s="9">
        <f>Inputs!$B$4</f>
        <v>54.991999999999997</v>
      </c>
      <c r="O1585" s="9">
        <f>IF(M1585=1,Inputs!$B$6,Inputs!$B$4)</f>
        <v>54.991999999999997</v>
      </c>
      <c r="P1585" s="9">
        <f>IF(M1585=1,Inputs!$B$7,Inputs!$B$4)</f>
        <v>54.991999999999997</v>
      </c>
      <c r="Q1585" s="9">
        <f>MAX(0,Inputs!$B$4-O1585)</f>
        <v>0</v>
      </c>
      <c r="R1585" s="9">
        <f>MAX(0,Inputs!$B$4-P1585)</f>
        <v>0</v>
      </c>
    </row>
    <row r="1586" spans="1:18" ht="15" customHeight="1">
      <c r="A1586" s="4">
        <v>44628</v>
      </c>
      <c r="B1586" s="5">
        <v>44628</v>
      </c>
      <c r="C1586" s="6">
        <v>3</v>
      </c>
      <c r="D1586" s="7" t="s">
        <v>28</v>
      </c>
      <c r="E1586" s="7" t="s">
        <v>29</v>
      </c>
      <c r="F1586" s="7" t="s">
        <v>23</v>
      </c>
      <c r="G1586" s="6">
        <v>0</v>
      </c>
      <c r="H1586" s="8">
        <v>4.6749999999999998</v>
      </c>
      <c r="I1586" s="8">
        <v>26.375</v>
      </c>
      <c r="J1586" s="8">
        <v>0.89910000000000001</v>
      </c>
      <c r="K1586" s="8">
        <v>24.184999999999999</v>
      </c>
      <c r="L1586" s="9">
        <f>K1586*Inputs!$B$5</f>
        <v>23.7013</v>
      </c>
      <c r="M1586" s="10">
        <f>IF(AND(OR(C1586=1,C1586=2,C1586=12),G1586&gt;=Inputs!$B$8,G1586&lt;=Inputs!$B$9,K1586&lt;=Inputs!$B$10),1,0)</f>
        <v>0</v>
      </c>
      <c r="N1586" s="9">
        <f>Inputs!$B$4</f>
        <v>54.991999999999997</v>
      </c>
      <c r="O1586" s="9">
        <f>IF(M1586=1,Inputs!$B$6,Inputs!$B$4)</f>
        <v>54.991999999999997</v>
      </c>
      <c r="P1586" s="9">
        <f>IF(M1586=1,Inputs!$B$7,Inputs!$B$4)</f>
        <v>54.991999999999997</v>
      </c>
      <c r="Q1586" s="9">
        <f>MAX(0,Inputs!$B$4-O1586)</f>
        <v>0</v>
      </c>
      <c r="R1586" s="9">
        <f>MAX(0,Inputs!$B$4-P1586)</f>
        <v>0</v>
      </c>
    </row>
    <row r="1587" spans="1:18" ht="15" customHeight="1">
      <c r="A1587" s="4">
        <v>44628.041666666701</v>
      </c>
      <c r="B1587" s="5">
        <v>44628</v>
      </c>
      <c r="C1587" s="6">
        <v>3</v>
      </c>
      <c r="D1587" s="7" t="s">
        <v>28</v>
      </c>
      <c r="E1587" s="7" t="s">
        <v>29</v>
      </c>
      <c r="F1587" s="7" t="s">
        <v>23</v>
      </c>
      <c r="G1587" s="6">
        <v>1</v>
      </c>
      <c r="H1587" s="8">
        <v>4.6749999999999998</v>
      </c>
      <c r="I1587" s="8">
        <v>26.375</v>
      </c>
      <c r="J1587" s="8">
        <v>0.9194</v>
      </c>
      <c r="K1587" s="8">
        <v>24.626000000000001</v>
      </c>
      <c r="L1587" s="9">
        <f>K1587*Inputs!$B$5</f>
        <v>24.133480000000002</v>
      </c>
      <c r="M1587" s="10">
        <f>IF(AND(OR(C1587=1,C1587=2,C1587=12),G1587&gt;=Inputs!$B$8,G1587&lt;=Inputs!$B$9,K1587&lt;=Inputs!$B$10),1,0)</f>
        <v>0</v>
      </c>
      <c r="N1587" s="9">
        <f>Inputs!$B$4</f>
        <v>54.991999999999997</v>
      </c>
      <c r="O1587" s="9">
        <f>IF(M1587=1,Inputs!$B$6,Inputs!$B$4)</f>
        <v>54.991999999999997</v>
      </c>
      <c r="P1587" s="9">
        <f>IF(M1587=1,Inputs!$B$7,Inputs!$B$4)</f>
        <v>54.991999999999997</v>
      </c>
      <c r="Q1587" s="9">
        <f>MAX(0,Inputs!$B$4-O1587)</f>
        <v>0</v>
      </c>
      <c r="R1587" s="9">
        <f>MAX(0,Inputs!$B$4-P1587)</f>
        <v>0</v>
      </c>
    </row>
    <row r="1588" spans="1:18" ht="15" customHeight="1">
      <c r="A1588" s="4">
        <v>44628.083333333299</v>
      </c>
      <c r="B1588" s="5">
        <v>44628</v>
      </c>
      <c r="C1588" s="6">
        <v>3</v>
      </c>
      <c r="D1588" s="7" t="s">
        <v>28</v>
      </c>
      <c r="E1588" s="7" t="s">
        <v>29</v>
      </c>
      <c r="F1588" s="7" t="s">
        <v>23</v>
      </c>
      <c r="G1588" s="6">
        <v>2</v>
      </c>
      <c r="H1588" s="8">
        <v>4.6749999999999998</v>
      </c>
      <c r="I1588" s="8">
        <v>26.375</v>
      </c>
      <c r="J1588" s="8">
        <v>0.93969999999999998</v>
      </c>
      <c r="K1588" s="8">
        <v>25.065999999999999</v>
      </c>
      <c r="L1588" s="9">
        <f>K1588*Inputs!$B$5</f>
        <v>24.564679999999999</v>
      </c>
      <c r="M1588" s="10">
        <f>IF(AND(OR(C1588=1,C1588=2,C1588=12),G1588&gt;=Inputs!$B$8,G1588&lt;=Inputs!$B$9,K1588&lt;=Inputs!$B$10),1,0)</f>
        <v>0</v>
      </c>
      <c r="N1588" s="9">
        <f>Inputs!$B$4</f>
        <v>54.991999999999997</v>
      </c>
      <c r="O1588" s="9">
        <f>IF(M1588=1,Inputs!$B$6,Inputs!$B$4)</f>
        <v>54.991999999999997</v>
      </c>
      <c r="P1588" s="9">
        <f>IF(M1588=1,Inputs!$B$7,Inputs!$B$4)</f>
        <v>54.991999999999997</v>
      </c>
      <c r="Q1588" s="9">
        <f>MAX(0,Inputs!$B$4-O1588)</f>
        <v>0</v>
      </c>
      <c r="R1588" s="9">
        <f>MAX(0,Inputs!$B$4-P1588)</f>
        <v>0</v>
      </c>
    </row>
    <row r="1589" spans="1:18" ht="15" customHeight="1">
      <c r="A1589" s="4">
        <v>44628.125</v>
      </c>
      <c r="B1589" s="5">
        <v>44628</v>
      </c>
      <c r="C1589" s="6">
        <v>3</v>
      </c>
      <c r="D1589" s="7" t="s">
        <v>28</v>
      </c>
      <c r="E1589" s="7" t="s">
        <v>29</v>
      </c>
      <c r="F1589" s="7" t="s">
        <v>23</v>
      </c>
      <c r="G1589" s="6">
        <v>3</v>
      </c>
      <c r="H1589" s="8">
        <v>4.6749999999999998</v>
      </c>
      <c r="I1589" s="8">
        <v>26.375</v>
      </c>
      <c r="J1589" s="8">
        <v>0.96</v>
      </c>
      <c r="K1589" s="8">
        <v>25.507000000000001</v>
      </c>
      <c r="L1589" s="9">
        <f>K1589*Inputs!$B$5</f>
        <v>24.996860000000002</v>
      </c>
      <c r="M1589" s="10">
        <f>IF(AND(OR(C1589=1,C1589=2,C1589=12),G1589&gt;=Inputs!$B$8,G1589&lt;=Inputs!$B$9,K1589&lt;=Inputs!$B$10),1,0)</f>
        <v>0</v>
      </c>
      <c r="N1589" s="9">
        <f>Inputs!$B$4</f>
        <v>54.991999999999997</v>
      </c>
      <c r="O1589" s="9">
        <f>IF(M1589=1,Inputs!$B$6,Inputs!$B$4)</f>
        <v>54.991999999999997</v>
      </c>
      <c r="P1589" s="9">
        <f>IF(M1589=1,Inputs!$B$7,Inputs!$B$4)</f>
        <v>54.991999999999997</v>
      </c>
      <c r="Q1589" s="9">
        <f>MAX(0,Inputs!$B$4-O1589)</f>
        <v>0</v>
      </c>
      <c r="R1589" s="9">
        <f>MAX(0,Inputs!$B$4-P1589)</f>
        <v>0</v>
      </c>
    </row>
    <row r="1590" spans="1:18" ht="15" customHeight="1">
      <c r="A1590" s="4">
        <v>44628.166666666701</v>
      </c>
      <c r="B1590" s="5">
        <v>44628</v>
      </c>
      <c r="C1590" s="6">
        <v>3</v>
      </c>
      <c r="D1590" s="7" t="s">
        <v>28</v>
      </c>
      <c r="E1590" s="7" t="s">
        <v>29</v>
      </c>
      <c r="F1590" s="7" t="s">
        <v>23</v>
      </c>
      <c r="G1590" s="6">
        <v>4</v>
      </c>
      <c r="H1590" s="8">
        <v>4.6749999999999998</v>
      </c>
      <c r="I1590" s="8">
        <v>26.375</v>
      </c>
      <c r="J1590" s="8">
        <v>0.9415</v>
      </c>
      <c r="K1590" s="8">
        <v>25.105</v>
      </c>
      <c r="L1590" s="9">
        <f>K1590*Inputs!$B$5</f>
        <v>24.602899999999998</v>
      </c>
      <c r="M1590" s="10">
        <f>IF(AND(OR(C1590=1,C1590=2,C1590=12),G1590&gt;=Inputs!$B$8,G1590&lt;=Inputs!$B$9,K1590&lt;=Inputs!$B$10),1,0)</f>
        <v>0</v>
      </c>
      <c r="N1590" s="9">
        <f>Inputs!$B$4</f>
        <v>54.991999999999997</v>
      </c>
      <c r="O1590" s="9">
        <f>IF(M1590=1,Inputs!$B$6,Inputs!$B$4)</f>
        <v>54.991999999999997</v>
      </c>
      <c r="P1590" s="9">
        <f>IF(M1590=1,Inputs!$B$7,Inputs!$B$4)</f>
        <v>54.991999999999997</v>
      </c>
      <c r="Q1590" s="9">
        <f>MAX(0,Inputs!$B$4-O1590)</f>
        <v>0</v>
      </c>
      <c r="R1590" s="9">
        <f>MAX(0,Inputs!$B$4-P1590)</f>
        <v>0</v>
      </c>
    </row>
    <row r="1591" spans="1:18" ht="15" customHeight="1">
      <c r="A1591" s="4">
        <v>44628.208333333299</v>
      </c>
      <c r="B1591" s="5">
        <v>44628</v>
      </c>
      <c r="C1591" s="6">
        <v>3</v>
      </c>
      <c r="D1591" s="7" t="s">
        <v>28</v>
      </c>
      <c r="E1591" s="7" t="s">
        <v>29</v>
      </c>
      <c r="F1591" s="7" t="s">
        <v>23</v>
      </c>
      <c r="G1591" s="6">
        <v>5</v>
      </c>
      <c r="H1591" s="8">
        <v>4.6749999999999998</v>
      </c>
      <c r="I1591" s="8">
        <v>26.375</v>
      </c>
      <c r="J1591" s="8">
        <v>0.89910000000000001</v>
      </c>
      <c r="K1591" s="8">
        <v>24.184999999999999</v>
      </c>
      <c r="L1591" s="9">
        <f>K1591*Inputs!$B$5</f>
        <v>23.7013</v>
      </c>
      <c r="M1591" s="10">
        <f>IF(AND(OR(C1591=1,C1591=2,C1591=12),G1591&gt;=Inputs!$B$8,G1591&lt;=Inputs!$B$9,K1591&lt;=Inputs!$B$10),1,0)</f>
        <v>0</v>
      </c>
      <c r="N1591" s="9">
        <f>Inputs!$B$4</f>
        <v>54.991999999999997</v>
      </c>
      <c r="O1591" s="9">
        <f>IF(M1591=1,Inputs!$B$6,Inputs!$B$4)</f>
        <v>54.991999999999997</v>
      </c>
      <c r="P1591" s="9">
        <f>IF(M1591=1,Inputs!$B$7,Inputs!$B$4)</f>
        <v>54.991999999999997</v>
      </c>
      <c r="Q1591" s="9">
        <f>MAX(0,Inputs!$B$4-O1591)</f>
        <v>0</v>
      </c>
      <c r="R1591" s="9">
        <f>MAX(0,Inputs!$B$4-P1591)</f>
        <v>0</v>
      </c>
    </row>
    <row r="1592" spans="1:18" ht="15" customHeight="1">
      <c r="A1592" s="4">
        <v>44628.25</v>
      </c>
      <c r="B1592" s="5">
        <v>44628</v>
      </c>
      <c r="C1592" s="6">
        <v>3</v>
      </c>
      <c r="D1592" s="7" t="s">
        <v>28</v>
      </c>
      <c r="E1592" s="7" t="s">
        <v>29</v>
      </c>
      <c r="F1592" s="7" t="s">
        <v>23</v>
      </c>
      <c r="G1592" s="6">
        <v>6</v>
      </c>
      <c r="H1592" s="8">
        <v>4.6749999999999998</v>
      </c>
      <c r="I1592" s="8">
        <v>26.375</v>
      </c>
      <c r="J1592" s="8">
        <v>0.53249999999999997</v>
      </c>
      <c r="K1592" s="8">
        <v>16.228999999999999</v>
      </c>
      <c r="L1592" s="9">
        <f>K1592*Inputs!$B$5</f>
        <v>15.904419999999998</v>
      </c>
      <c r="M1592" s="10">
        <f>IF(AND(OR(C1592=1,C1592=2,C1592=12),G1592&gt;=Inputs!$B$8,G1592&lt;=Inputs!$B$9,K1592&lt;=Inputs!$B$10),1,0)</f>
        <v>0</v>
      </c>
      <c r="N1592" s="9">
        <f>Inputs!$B$4</f>
        <v>54.991999999999997</v>
      </c>
      <c r="O1592" s="9">
        <f>IF(M1592=1,Inputs!$B$6,Inputs!$B$4)</f>
        <v>54.991999999999997</v>
      </c>
      <c r="P1592" s="9">
        <f>IF(M1592=1,Inputs!$B$7,Inputs!$B$4)</f>
        <v>54.991999999999997</v>
      </c>
      <c r="Q1592" s="9">
        <f>MAX(0,Inputs!$B$4-O1592)</f>
        <v>0</v>
      </c>
      <c r="R1592" s="9">
        <f>MAX(0,Inputs!$B$4-P1592)</f>
        <v>0</v>
      </c>
    </row>
    <row r="1593" spans="1:18" ht="15" customHeight="1">
      <c r="A1593" s="4">
        <v>44628.291666666701</v>
      </c>
      <c r="B1593" s="5">
        <v>44628</v>
      </c>
      <c r="C1593" s="6">
        <v>3</v>
      </c>
      <c r="D1593" s="7" t="s">
        <v>28</v>
      </c>
      <c r="E1593" s="7" t="s">
        <v>29</v>
      </c>
      <c r="F1593" s="7" t="s">
        <v>23</v>
      </c>
      <c r="G1593" s="6">
        <v>7</v>
      </c>
      <c r="H1593" s="8">
        <v>4.6749999999999998</v>
      </c>
      <c r="I1593" s="8">
        <v>26.375</v>
      </c>
      <c r="J1593" s="8">
        <v>0.1658</v>
      </c>
      <c r="K1593" s="8">
        <v>8.2729999999999997</v>
      </c>
      <c r="L1593" s="9">
        <f>K1593*Inputs!$B$5</f>
        <v>8.1075400000000002</v>
      </c>
      <c r="M1593" s="10">
        <f>IF(AND(OR(C1593=1,C1593=2,C1593=12),G1593&gt;=Inputs!$B$8,G1593&lt;=Inputs!$B$9,K1593&lt;=Inputs!$B$10),1,0)</f>
        <v>0</v>
      </c>
      <c r="N1593" s="9">
        <f>Inputs!$B$4</f>
        <v>54.991999999999997</v>
      </c>
      <c r="O1593" s="9">
        <f>IF(M1593=1,Inputs!$B$6,Inputs!$B$4)</f>
        <v>54.991999999999997</v>
      </c>
      <c r="P1593" s="9">
        <f>IF(M1593=1,Inputs!$B$7,Inputs!$B$4)</f>
        <v>54.991999999999997</v>
      </c>
      <c r="Q1593" s="9">
        <f>MAX(0,Inputs!$B$4-O1593)</f>
        <v>0</v>
      </c>
      <c r="R1593" s="9">
        <f>MAX(0,Inputs!$B$4-P1593)</f>
        <v>0</v>
      </c>
    </row>
    <row r="1594" spans="1:18" ht="15" customHeight="1">
      <c r="A1594" s="4">
        <v>44628.333333333299</v>
      </c>
      <c r="B1594" s="5">
        <v>44628</v>
      </c>
      <c r="C1594" s="6">
        <v>3</v>
      </c>
      <c r="D1594" s="7" t="s">
        <v>28</v>
      </c>
      <c r="E1594" s="7" t="s">
        <v>29</v>
      </c>
      <c r="F1594" s="7" t="s">
        <v>23</v>
      </c>
      <c r="G1594" s="6">
        <v>8</v>
      </c>
      <c r="H1594" s="8">
        <v>4.6749999999999998</v>
      </c>
      <c r="I1594" s="8">
        <v>26.375</v>
      </c>
      <c r="J1594" s="8">
        <v>0.1701</v>
      </c>
      <c r="K1594" s="8">
        <v>8.3650000000000002</v>
      </c>
      <c r="L1594" s="9">
        <f>K1594*Inputs!$B$5</f>
        <v>8.1976999999999993</v>
      </c>
      <c r="M1594" s="10">
        <f>IF(AND(OR(C1594=1,C1594=2,C1594=12),G1594&gt;=Inputs!$B$8,G1594&lt;=Inputs!$B$9,K1594&lt;=Inputs!$B$10),1,0)</f>
        <v>0</v>
      </c>
      <c r="N1594" s="9">
        <f>Inputs!$B$4</f>
        <v>54.991999999999997</v>
      </c>
      <c r="O1594" s="9">
        <f>IF(M1594=1,Inputs!$B$6,Inputs!$B$4)</f>
        <v>54.991999999999997</v>
      </c>
      <c r="P1594" s="9">
        <f>IF(M1594=1,Inputs!$B$7,Inputs!$B$4)</f>
        <v>54.991999999999997</v>
      </c>
      <c r="Q1594" s="9">
        <f>MAX(0,Inputs!$B$4-O1594)</f>
        <v>0</v>
      </c>
      <c r="R1594" s="9">
        <f>MAX(0,Inputs!$B$4-P1594)</f>
        <v>0</v>
      </c>
    </row>
    <row r="1595" spans="1:18" ht="15" customHeight="1">
      <c r="A1595" s="4">
        <v>44628.375</v>
      </c>
      <c r="B1595" s="5">
        <v>44628</v>
      </c>
      <c r="C1595" s="6">
        <v>3</v>
      </c>
      <c r="D1595" s="7" t="s">
        <v>28</v>
      </c>
      <c r="E1595" s="7" t="s">
        <v>29</v>
      </c>
      <c r="F1595" s="7" t="s">
        <v>23</v>
      </c>
      <c r="G1595" s="6">
        <v>9</v>
      </c>
      <c r="H1595" s="8">
        <v>4.6749999999999998</v>
      </c>
      <c r="I1595" s="8">
        <v>26.375</v>
      </c>
      <c r="J1595" s="8">
        <v>9.4799999999999995E-2</v>
      </c>
      <c r="K1595" s="8">
        <v>6.7329999999999997</v>
      </c>
      <c r="L1595" s="9">
        <f>K1595*Inputs!$B$5</f>
        <v>6.5983399999999994</v>
      </c>
      <c r="M1595" s="10">
        <f>IF(AND(OR(C1595=1,C1595=2,C1595=12),G1595&gt;=Inputs!$B$8,G1595&lt;=Inputs!$B$9,K1595&lt;=Inputs!$B$10),1,0)</f>
        <v>0</v>
      </c>
      <c r="N1595" s="9">
        <f>Inputs!$B$4</f>
        <v>54.991999999999997</v>
      </c>
      <c r="O1595" s="9">
        <f>IF(M1595=1,Inputs!$B$6,Inputs!$B$4)</f>
        <v>54.991999999999997</v>
      </c>
      <c r="P1595" s="9">
        <f>IF(M1595=1,Inputs!$B$7,Inputs!$B$4)</f>
        <v>54.991999999999997</v>
      </c>
      <c r="Q1595" s="9">
        <f>MAX(0,Inputs!$B$4-O1595)</f>
        <v>0</v>
      </c>
      <c r="R1595" s="9">
        <f>MAX(0,Inputs!$B$4-P1595)</f>
        <v>0</v>
      </c>
    </row>
    <row r="1596" spans="1:18" ht="15" customHeight="1">
      <c r="A1596" s="4">
        <v>44628.416666666701</v>
      </c>
      <c r="B1596" s="5">
        <v>44628</v>
      </c>
      <c r="C1596" s="6">
        <v>3</v>
      </c>
      <c r="D1596" s="7" t="s">
        <v>28</v>
      </c>
      <c r="E1596" s="7" t="s">
        <v>29</v>
      </c>
      <c r="F1596" s="7" t="s">
        <v>23</v>
      </c>
      <c r="G1596" s="6">
        <v>10</v>
      </c>
      <c r="H1596" s="8">
        <v>4.6749999999999998</v>
      </c>
      <c r="I1596" s="8">
        <v>26.375</v>
      </c>
      <c r="J1596" s="8">
        <v>0.1245</v>
      </c>
      <c r="K1596" s="8">
        <v>7.3769999999999998</v>
      </c>
      <c r="L1596" s="9">
        <f>K1596*Inputs!$B$5</f>
        <v>7.2294599999999996</v>
      </c>
      <c r="M1596" s="10">
        <f>IF(AND(OR(C1596=1,C1596=2,C1596=12),G1596&gt;=Inputs!$B$8,G1596&lt;=Inputs!$B$9,K1596&lt;=Inputs!$B$10),1,0)</f>
        <v>0</v>
      </c>
      <c r="N1596" s="9">
        <f>Inputs!$B$4</f>
        <v>54.991999999999997</v>
      </c>
      <c r="O1596" s="9">
        <f>IF(M1596=1,Inputs!$B$6,Inputs!$B$4)</f>
        <v>54.991999999999997</v>
      </c>
      <c r="P1596" s="9">
        <f>IF(M1596=1,Inputs!$B$7,Inputs!$B$4)</f>
        <v>54.991999999999997</v>
      </c>
      <c r="Q1596" s="9">
        <f>MAX(0,Inputs!$B$4-O1596)</f>
        <v>0</v>
      </c>
      <c r="R1596" s="9">
        <f>MAX(0,Inputs!$B$4-P1596)</f>
        <v>0</v>
      </c>
    </row>
    <row r="1597" spans="1:18" ht="15" customHeight="1">
      <c r="A1597" s="4">
        <v>44628.458333333299</v>
      </c>
      <c r="B1597" s="5">
        <v>44628</v>
      </c>
      <c r="C1597" s="6">
        <v>3</v>
      </c>
      <c r="D1597" s="7" t="s">
        <v>28</v>
      </c>
      <c r="E1597" s="7" t="s">
        <v>29</v>
      </c>
      <c r="F1597" s="7" t="s">
        <v>23</v>
      </c>
      <c r="G1597" s="6">
        <v>11</v>
      </c>
      <c r="H1597" s="8">
        <v>4.6749999999999998</v>
      </c>
      <c r="I1597" s="8">
        <v>26.375</v>
      </c>
      <c r="J1597" s="8">
        <v>0.18279999999999999</v>
      </c>
      <c r="K1597" s="8">
        <v>8.641</v>
      </c>
      <c r="L1597" s="9">
        <f>K1597*Inputs!$B$5</f>
        <v>8.4681800000000003</v>
      </c>
      <c r="M1597" s="10">
        <f>IF(AND(OR(C1597=1,C1597=2,C1597=12),G1597&gt;=Inputs!$B$8,G1597&lt;=Inputs!$B$9,K1597&lt;=Inputs!$B$10),1,0)</f>
        <v>0</v>
      </c>
      <c r="N1597" s="9">
        <f>Inputs!$B$4</f>
        <v>54.991999999999997</v>
      </c>
      <c r="O1597" s="9">
        <f>IF(M1597=1,Inputs!$B$6,Inputs!$B$4)</f>
        <v>54.991999999999997</v>
      </c>
      <c r="P1597" s="9">
        <f>IF(M1597=1,Inputs!$B$7,Inputs!$B$4)</f>
        <v>54.991999999999997</v>
      </c>
      <c r="Q1597" s="9">
        <f>MAX(0,Inputs!$B$4-O1597)</f>
        <v>0</v>
      </c>
      <c r="R1597" s="9">
        <f>MAX(0,Inputs!$B$4-P1597)</f>
        <v>0</v>
      </c>
    </row>
    <row r="1598" spans="1:18" ht="15" customHeight="1">
      <c r="A1598" s="4">
        <v>44628.5</v>
      </c>
      <c r="B1598" s="5">
        <v>44628</v>
      </c>
      <c r="C1598" s="6">
        <v>3</v>
      </c>
      <c r="D1598" s="7" t="s">
        <v>28</v>
      </c>
      <c r="E1598" s="7" t="s">
        <v>29</v>
      </c>
      <c r="F1598" s="7" t="s">
        <v>23</v>
      </c>
      <c r="G1598" s="6">
        <v>12</v>
      </c>
      <c r="H1598" s="8">
        <v>4.6749999999999998</v>
      </c>
      <c r="I1598" s="8">
        <v>26.375</v>
      </c>
      <c r="J1598" s="8">
        <v>0.2177</v>
      </c>
      <c r="K1598" s="8">
        <v>9.4</v>
      </c>
      <c r="L1598" s="9">
        <f>K1598*Inputs!$B$5</f>
        <v>9.2119999999999997</v>
      </c>
      <c r="M1598" s="10">
        <f>IF(AND(OR(C1598=1,C1598=2,C1598=12),G1598&gt;=Inputs!$B$8,G1598&lt;=Inputs!$B$9,K1598&lt;=Inputs!$B$10),1,0)</f>
        <v>0</v>
      </c>
      <c r="N1598" s="9">
        <f>Inputs!$B$4</f>
        <v>54.991999999999997</v>
      </c>
      <c r="O1598" s="9">
        <f>IF(M1598=1,Inputs!$B$6,Inputs!$B$4)</f>
        <v>54.991999999999997</v>
      </c>
      <c r="P1598" s="9">
        <f>IF(M1598=1,Inputs!$B$7,Inputs!$B$4)</f>
        <v>54.991999999999997</v>
      </c>
      <c r="Q1598" s="9">
        <f>MAX(0,Inputs!$B$4-O1598)</f>
        <v>0</v>
      </c>
      <c r="R1598" s="9">
        <f>MAX(0,Inputs!$B$4-P1598)</f>
        <v>0</v>
      </c>
    </row>
    <row r="1599" spans="1:18" ht="15" customHeight="1">
      <c r="A1599" s="4">
        <v>44628.541666666701</v>
      </c>
      <c r="B1599" s="5">
        <v>44628</v>
      </c>
      <c r="C1599" s="6">
        <v>3</v>
      </c>
      <c r="D1599" s="7" t="s">
        <v>28</v>
      </c>
      <c r="E1599" s="7" t="s">
        <v>29</v>
      </c>
      <c r="F1599" s="7" t="s">
        <v>23</v>
      </c>
      <c r="G1599" s="6">
        <v>13</v>
      </c>
      <c r="H1599" s="8">
        <v>4.6749999999999998</v>
      </c>
      <c r="I1599" s="8">
        <v>26.375</v>
      </c>
      <c r="J1599" s="8">
        <v>0.25269999999999998</v>
      </c>
      <c r="K1599" s="8">
        <v>10.159000000000001</v>
      </c>
      <c r="L1599" s="9">
        <f>K1599*Inputs!$B$5</f>
        <v>9.955820000000001</v>
      </c>
      <c r="M1599" s="10">
        <f>IF(AND(OR(C1599=1,C1599=2,C1599=12),G1599&gt;=Inputs!$B$8,G1599&lt;=Inputs!$B$9,K1599&lt;=Inputs!$B$10),1,0)</f>
        <v>0</v>
      </c>
      <c r="N1599" s="9">
        <f>Inputs!$B$4</f>
        <v>54.991999999999997</v>
      </c>
      <c r="O1599" s="9">
        <f>IF(M1599=1,Inputs!$B$6,Inputs!$B$4)</f>
        <v>54.991999999999997</v>
      </c>
      <c r="P1599" s="9">
        <f>IF(M1599=1,Inputs!$B$7,Inputs!$B$4)</f>
        <v>54.991999999999997</v>
      </c>
      <c r="Q1599" s="9">
        <f>MAX(0,Inputs!$B$4-O1599)</f>
        <v>0</v>
      </c>
      <c r="R1599" s="9">
        <f>MAX(0,Inputs!$B$4-P1599)</f>
        <v>0</v>
      </c>
    </row>
    <row r="1600" spans="1:18" ht="15" customHeight="1">
      <c r="A1600" s="4">
        <v>44628.583333333299</v>
      </c>
      <c r="B1600" s="5">
        <v>44628</v>
      </c>
      <c r="C1600" s="6">
        <v>3</v>
      </c>
      <c r="D1600" s="7" t="s">
        <v>28</v>
      </c>
      <c r="E1600" s="7" t="s">
        <v>29</v>
      </c>
      <c r="F1600" s="7" t="s">
        <v>23</v>
      </c>
      <c r="G1600" s="6">
        <v>14</v>
      </c>
      <c r="H1600" s="8">
        <v>4.6749999999999998</v>
      </c>
      <c r="I1600" s="8">
        <v>26.375</v>
      </c>
      <c r="J1600" s="8">
        <v>0.24110000000000001</v>
      </c>
      <c r="K1600" s="8">
        <v>9.9060000000000006</v>
      </c>
      <c r="L1600" s="9">
        <f>K1600*Inputs!$B$5</f>
        <v>9.7078800000000012</v>
      </c>
      <c r="M1600" s="10">
        <f>IF(AND(OR(C1600=1,C1600=2,C1600=12),G1600&gt;=Inputs!$B$8,G1600&lt;=Inputs!$B$9,K1600&lt;=Inputs!$B$10),1,0)</f>
        <v>0</v>
      </c>
      <c r="N1600" s="9">
        <f>Inputs!$B$4</f>
        <v>54.991999999999997</v>
      </c>
      <c r="O1600" s="9">
        <f>IF(M1600=1,Inputs!$B$6,Inputs!$B$4)</f>
        <v>54.991999999999997</v>
      </c>
      <c r="P1600" s="9">
        <f>IF(M1600=1,Inputs!$B$7,Inputs!$B$4)</f>
        <v>54.991999999999997</v>
      </c>
      <c r="Q1600" s="9">
        <f>MAX(0,Inputs!$B$4-O1600)</f>
        <v>0</v>
      </c>
      <c r="R1600" s="9">
        <f>MAX(0,Inputs!$B$4-P1600)</f>
        <v>0</v>
      </c>
    </row>
    <row r="1601" spans="1:18" ht="15" customHeight="1">
      <c r="A1601" s="4">
        <v>44628.625</v>
      </c>
      <c r="B1601" s="5">
        <v>44628</v>
      </c>
      <c r="C1601" s="6">
        <v>3</v>
      </c>
      <c r="D1601" s="7" t="s">
        <v>28</v>
      </c>
      <c r="E1601" s="7" t="s">
        <v>29</v>
      </c>
      <c r="F1601" s="7" t="s">
        <v>23</v>
      </c>
      <c r="G1601" s="6">
        <v>15</v>
      </c>
      <c r="H1601" s="8">
        <v>4.6749999999999998</v>
      </c>
      <c r="I1601" s="8">
        <v>26.375</v>
      </c>
      <c r="J1601" s="8">
        <v>0.22459999999999999</v>
      </c>
      <c r="K1601" s="8">
        <v>9.5500000000000007</v>
      </c>
      <c r="L1601" s="9">
        <f>K1601*Inputs!$B$5</f>
        <v>9.359</v>
      </c>
      <c r="M1601" s="10">
        <f>IF(AND(OR(C1601=1,C1601=2,C1601=12),G1601&gt;=Inputs!$B$8,G1601&lt;=Inputs!$B$9,K1601&lt;=Inputs!$B$10),1,0)</f>
        <v>0</v>
      </c>
      <c r="N1601" s="9">
        <f>Inputs!$B$4</f>
        <v>54.991999999999997</v>
      </c>
      <c r="O1601" s="9">
        <f>IF(M1601=1,Inputs!$B$6,Inputs!$B$4)</f>
        <v>54.991999999999997</v>
      </c>
      <c r="P1601" s="9">
        <f>IF(M1601=1,Inputs!$B$7,Inputs!$B$4)</f>
        <v>54.991999999999997</v>
      </c>
      <c r="Q1601" s="9">
        <f>MAX(0,Inputs!$B$4-O1601)</f>
        <v>0</v>
      </c>
      <c r="R1601" s="9">
        <f>MAX(0,Inputs!$B$4-P1601)</f>
        <v>0</v>
      </c>
    </row>
    <row r="1602" spans="1:18" ht="15" customHeight="1">
      <c r="A1602" s="4">
        <v>44628.666666666701</v>
      </c>
      <c r="B1602" s="5">
        <v>44628</v>
      </c>
      <c r="C1602" s="6">
        <v>3</v>
      </c>
      <c r="D1602" s="7" t="s">
        <v>28</v>
      </c>
      <c r="E1602" s="7" t="s">
        <v>29</v>
      </c>
      <c r="F1602" s="7" t="s">
        <v>23</v>
      </c>
      <c r="G1602" s="6">
        <v>16</v>
      </c>
      <c r="H1602" s="8">
        <v>4.6749999999999998</v>
      </c>
      <c r="I1602" s="8">
        <v>26.375</v>
      </c>
      <c r="J1602" s="8">
        <v>0.08</v>
      </c>
      <c r="K1602" s="8">
        <v>6.4109999999999996</v>
      </c>
      <c r="L1602" s="9">
        <f>K1602*Inputs!$B$5</f>
        <v>6.2827799999999998</v>
      </c>
      <c r="M1602" s="10">
        <f>IF(AND(OR(C1602=1,C1602=2,C1602=12),G1602&gt;=Inputs!$B$8,G1602&lt;=Inputs!$B$9,K1602&lt;=Inputs!$B$10),1,0)</f>
        <v>0</v>
      </c>
      <c r="N1602" s="9">
        <f>Inputs!$B$4</f>
        <v>54.991999999999997</v>
      </c>
      <c r="O1602" s="9">
        <f>IF(M1602=1,Inputs!$B$6,Inputs!$B$4)</f>
        <v>54.991999999999997</v>
      </c>
      <c r="P1602" s="9">
        <f>IF(M1602=1,Inputs!$B$7,Inputs!$B$4)</f>
        <v>54.991999999999997</v>
      </c>
      <c r="Q1602" s="9">
        <f>MAX(0,Inputs!$B$4-O1602)</f>
        <v>0</v>
      </c>
      <c r="R1602" s="9">
        <f>MAX(0,Inputs!$B$4-P1602)</f>
        <v>0</v>
      </c>
    </row>
    <row r="1603" spans="1:18" ht="15" customHeight="1">
      <c r="A1603" s="4">
        <v>44628.708333333299</v>
      </c>
      <c r="B1603" s="5">
        <v>44628</v>
      </c>
      <c r="C1603" s="6">
        <v>3</v>
      </c>
      <c r="D1603" s="7" t="s">
        <v>28</v>
      </c>
      <c r="E1603" s="7" t="s">
        <v>29</v>
      </c>
      <c r="F1603" s="7" t="s">
        <v>23</v>
      </c>
      <c r="G1603" s="6">
        <v>17</v>
      </c>
      <c r="H1603" s="8">
        <v>4.6749999999999998</v>
      </c>
      <c r="I1603" s="8">
        <v>26.375</v>
      </c>
      <c r="J1603" s="8">
        <v>0.217</v>
      </c>
      <c r="K1603" s="8">
        <v>9.3840000000000003</v>
      </c>
      <c r="L1603" s="9">
        <f>K1603*Inputs!$B$5</f>
        <v>9.1963200000000001</v>
      </c>
      <c r="M1603" s="10">
        <f>IF(AND(OR(C1603=1,C1603=2,C1603=12),G1603&gt;=Inputs!$B$8,G1603&lt;=Inputs!$B$9,K1603&lt;=Inputs!$B$10),1,0)</f>
        <v>0</v>
      </c>
      <c r="N1603" s="9">
        <f>Inputs!$B$4</f>
        <v>54.991999999999997</v>
      </c>
      <c r="O1603" s="9">
        <f>IF(M1603=1,Inputs!$B$6,Inputs!$B$4)</f>
        <v>54.991999999999997</v>
      </c>
      <c r="P1603" s="9">
        <f>IF(M1603=1,Inputs!$B$7,Inputs!$B$4)</f>
        <v>54.991999999999997</v>
      </c>
      <c r="Q1603" s="9">
        <f>MAX(0,Inputs!$B$4-O1603)</f>
        <v>0</v>
      </c>
      <c r="R1603" s="9">
        <f>MAX(0,Inputs!$B$4-P1603)</f>
        <v>0</v>
      </c>
    </row>
    <row r="1604" spans="1:18" ht="15" customHeight="1">
      <c r="A1604" s="4">
        <v>44628.75</v>
      </c>
      <c r="B1604" s="5">
        <v>44628</v>
      </c>
      <c r="C1604" s="6">
        <v>3</v>
      </c>
      <c r="D1604" s="7" t="s">
        <v>28</v>
      </c>
      <c r="E1604" s="7" t="s">
        <v>29</v>
      </c>
      <c r="F1604" s="7" t="s">
        <v>23</v>
      </c>
      <c r="G1604" s="6">
        <v>18</v>
      </c>
      <c r="H1604" s="8">
        <v>4.6749999999999998</v>
      </c>
      <c r="I1604" s="8">
        <v>26.375</v>
      </c>
      <c r="J1604" s="8">
        <v>0.26079999999999998</v>
      </c>
      <c r="K1604" s="8">
        <v>10.334</v>
      </c>
      <c r="L1604" s="9">
        <f>K1604*Inputs!$B$5</f>
        <v>10.127319999999999</v>
      </c>
      <c r="M1604" s="10">
        <f>IF(AND(OR(C1604=1,C1604=2,C1604=12),G1604&gt;=Inputs!$B$8,G1604&lt;=Inputs!$B$9,K1604&lt;=Inputs!$B$10),1,0)</f>
        <v>0</v>
      </c>
      <c r="N1604" s="9">
        <f>Inputs!$B$4</f>
        <v>54.991999999999997</v>
      </c>
      <c r="O1604" s="9">
        <f>IF(M1604=1,Inputs!$B$6,Inputs!$B$4)</f>
        <v>54.991999999999997</v>
      </c>
      <c r="P1604" s="9">
        <f>IF(M1604=1,Inputs!$B$7,Inputs!$B$4)</f>
        <v>54.991999999999997</v>
      </c>
      <c r="Q1604" s="9">
        <f>MAX(0,Inputs!$B$4-O1604)</f>
        <v>0</v>
      </c>
      <c r="R1604" s="9">
        <f>MAX(0,Inputs!$B$4-P1604)</f>
        <v>0</v>
      </c>
    </row>
    <row r="1605" spans="1:18" ht="15" customHeight="1">
      <c r="A1605" s="4">
        <v>44628.791666666701</v>
      </c>
      <c r="B1605" s="5">
        <v>44628</v>
      </c>
      <c r="C1605" s="6">
        <v>3</v>
      </c>
      <c r="D1605" s="7" t="s">
        <v>28</v>
      </c>
      <c r="E1605" s="7" t="s">
        <v>29</v>
      </c>
      <c r="F1605" s="7" t="s">
        <v>23</v>
      </c>
      <c r="G1605" s="6">
        <v>19</v>
      </c>
      <c r="H1605" s="8">
        <v>4.6749999999999998</v>
      </c>
      <c r="I1605" s="8">
        <v>26.375</v>
      </c>
      <c r="J1605" s="8">
        <v>0.19850000000000001</v>
      </c>
      <c r="K1605" s="8">
        <v>8.9819999999999993</v>
      </c>
      <c r="L1605" s="9">
        <f>K1605*Inputs!$B$5</f>
        <v>8.8023599999999984</v>
      </c>
      <c r="M1605" s="10">
        <f>IF(AND(OR(C1605=1,C1605=2,C1605=12),G1605&gt;=Inputs!$B$8,G1605&lt;=Inputs!$B$9,K1605&lt;=Inputs!$B$10),1,0)</f>
        <v>0</v>
      </c>
      <c r="N1605" s="9">
        <f>Inputs!$B$4</f>
        <v>54.991999999999997</v>
      </c>
      <c r="O1605" s="9">
        <f>IF(M1605=1,Inputs!$B$6,Inputs!$B$4)</f>
        <v>54.991999999999997</v>
      </c>
      <c r="P1605" s="9">
        <f>IF(M1605=1,Inputs!$B$7,Inputs!$B$4)</f>
        <v>54.991999999999997</v>
      </c>
      <c r="Q1605" s="9">
        <f>MAX(0,Inputs!$B$4-O1605)</f>
        <v>0</v>
      </c>
      <c r="R1605" s="9">
        <f>MAX(0,Inputs!$B$4-P1605)</f>
        <v>0</v>
      </c>
    </row>
    <row r="1606" spans="1:18" ht="15" customHeight="1">
      <c r="A1606" s="4">
        <v>44628.833333333299</v>
      </c>
      <c r="B1606" s="5">
        <v>44628</v>
      </c>
      <c r="C1606" s="6">
        <v>3</v>
      </c>
      <c r="D1606" s="7" t="s">
        <v>28</v>
      </c>
      <c r="E1606" s="7" t="s">
        <v>29</v>
      </c>
      <c r="F1606" s="7" t="s">
        <v>23</v>
      </c>
      <c r="G1606" s="6">
        <v>20</v>
      </c>
      <c r="H1606" s="8">
        <v>4.6749999999999998</v>
      </c>
      <c r="I1606" s="8">
        <v>26.375</v>
      </c>
      <c r="J1606" s="8">
        <v>0.1595</v>
      </c>
      <c r="K1606" s="8">
        <v>8.1359999999999992</v>
      </c>
      <c r="L1606" s="9">
        <f>K1606*Inputs!$B$5</f>
        <v>7.973279999999999</v>
      </c>
      <c r="M1606" s="10">
        <f>IF(AND(OR(C1606=1,C1606=2,C1606=12),G1606&gt;=Inputs!$B$8,G1606&lt;=Inputs!$B$9,K1606&lt;=Inputs!$B$10),1,0)</f>
        <v>0</v>
      </c>
      <c r="N1606" s="9">
        <f>Inputs!$B$4</f>
        <v>54.991999999999997</v>
      </c>
      <c r="O1606" s="9">
        <f>IF(M1606=1,Inputs!$B$6,Inputs!$B$4)</f>
        <v>54.991999999999997</v>
      </c>
      <c r="P1606" s="9">
        <f>IF(M1606=1,Inputs!$B$7,Inputs!$B$4)</f>
        <v>54.991999999999997</v>
      </c>
      <c r="Q1606" s="9">
        <f>MAX(0,Inputs!$B$4-O1606)</f>
        <v>0</v>
      </c>
      <c r="R1606" s="9">
        <f>MAX(0,Inputs!$B$4-P1606)</f>
        <v>0</v>
      </c>
    </row>
    <row r="1607" spans="1:18" ht="15" customHeight="1">
      <c r="A1607" s="4">
        <v>44628.875</v>
      </c>
      <c r="B1607" s="5">
        <v>44628</v>
      </c>
      <c r="C1607" s="6">
        <v>3</v>
      </c>
      <c r="D1607" s="7" t="s">
        <v>28</v>
      </c>
      <c r="E1607" s="7" t="s">
        <v>29</v>
      </c>
      <c r="F1607" s="7" t="s">
        <v>23</v>
      </c>
      <c r="G1607" s="6">
        <v>21</v>
      </c>
      <c r="H1607" s="8">
        <v>4.6749999999999998</v>
      </c>
      <c r="I1607" s="8">
        <v>26.375</v>
      </c>
      <c r="J1607" s="8">
        <v>0.151</v>
      </c>
      <c r="K1607" s="8">
        <v>7.952</v>
      </c>
      <c r="L1607" s="9">
        <f>K1607*Inputs!$B$5</f>
        <v>7.7929599999999999</v>
      </c>
      <c r="M1607" s="10">
        <f>IF(AND(OR(C1607=1,C1607=2,C1607=12),G1607&gt;=Inputs!$B$8,G1607&lt;=Inputs!$B$9,K1607&lt;=Inputs!$B$10),1,0)</f>
        <v>0</v>
      </c>
      <c r="N1607" s="9">
        <f>Inputs!$B$4</f>
        <v>54.991999999999997</v>
      </c>
      <c r="O1607" s="9">
        <f>IF(M1607=1,Inputs!$B$6,Inputs!$B$4)</f>
        <v>54.991999999999997</v>
      </c>
      <c r="P1607" s="9">
        <f>IF(M1607=1,Inputs!$B$7,Inputs!$B$4)</f>
        <v>54.991999999999997</v>
      </c>
      <c r="Q1607" s="9">
        <f>MAX(0,Inputs!$B$4-O1607)</f>
        <v>0</v>
      </c>
      <c r="R1607" s="9">
        <f>MAX(0,Inputs!$B$4-P1607)</f>
        <v>0</v>
      </c>
    </row>
    <row r="1608" spans="1:18" ht="15" customHeight="1">
      <c r="A1608" s="4">
        <v>44628.916666666701</v>
      </c>
      <c r="B1608" s="5">
        <v>44628</v>
      </c>
      <c r="C1608" s="6">
        <v>3</v>
      </c>
      <c r="D1608" s="7" t="s">
        <v>28</v>
      </c>
      <c r="E1608" s="7" t="s">
        <v>29</v>
      </c>
      <c r="F1608" s="7" t="s">
        <v>23</v>
      </c>
      <c r="G1608" s="6">
        <v>22</v>
      </c>
      <c r="H1608" s="8">
        <v>4.6749999999999998</v>
      </c>
      <c r="I1608" s="8">
        <v>26.375</v>
      </c>
      <c r="J1608" s="8">
        <v>0.45400000000000001</v>
      </c>
      <c r="K1608" s="8">
        <v>14.528</v>
      </c>
      <c r="L1608" s="9">
        <f>K1608*Inputs!$B$5</f>
        <v>14.237439999999999</v>
      </c>
      <c r="M1608" s="10">
        <f>IF(AND(OR(C1608=1,C1608=2,C1608=12),G1608&gt;=Inputs!$B$8,G1608&lt;=Inputs!$B$9,K1608&lt;=Inputs!$B$10),1,0)</f>
        <v>0</v>
      </c>
      <c r="N1608" s="9">
        <f>Inputs!$B$4</f>
        <v>54.991999999999997</v>
      </c>
      <c r="O1608" s="9">
        <f>IF(M1608=1,Inputs!$B$6,Inputs!$B$4)</f>
        <v>54.991999999999997</v>
      </c>
      <c r="P1608" s="9">
        <f>IF(M1608=1,Inputs!$B$7,Inputs!$B$4)</f>
        <v>54.991999999999997</v>
      </c>
      <c r="Q1608" s="9">
        <f>MAX(0,Inputs!$B$4-O1608)</f>
        <v>0</v>
      </c>
      <c r="R1608" s="9">
        <f>MAX(0,Inputs!$B$4-P1608)</f>
        <v>0</v>
      </c>
    </row>
    <row r="1609" spans="1:18" ht="15" customHeight="1">
      <c r="A1609" s="4">
        <v>44628.958333333299</v>
      </c>
      <c r="B1609" s="5">
        <v>44628</v>
      </c>
      <c r="C1609" s="6">
        <v>3</v>
      </c>
      <c r="D1609" s="7" t="s">
        <v>28</v>
      </c>
      <c r="E1609" s="7" t="s">
        <v>29</v>
      </c>
      <c r="F1609" s="7" t="s">
        <v>23</v>
      </c>
      <c r="G1609" s="6">
        <v>23</v>
      </c>
      <c r="H1609" s="8">
        <v>4.6749999999999998</v>
      </c>
      <c r="I1609" s="8">
        <v>26.375</v>
      </c>
      <c r="J1609" s="8">
        <v>0.7571</v>
      </c>
      <c r="K1609" s="8">
        <v>21.103999999999999</v>
      </c>
      <c r="L1609" s="9">
        <f>K1609*Inputs!$B$5</f>
        <v>20.681919999999998</v>
      </c>
      <c r="M1609" s="10">
        <f>IF(AND(OR(C1609=1,C1609=2,C1609=12),G1609&gt;=Inputs!$B$8,G1609&lt;=Inputs!$B$9,K1609&lt;=Inputs!$B$10),1,0)</f>
        <v>0</v>
      </c>
      <c r="N1609" s="9">
        <f>Inputs!$B$4</f>
        <v>54.991999999999997</v>
      </c>
      <c r="O1609" s="9">
        <f>IF(M1609=1,Inputs!$B$6,Inputs!$B$4)</f>
        <v>54.991999999999997</v>
      </c>
      <c r="P1609" s="9">
        <f>IF(M1609=1,Inputs!$B$7,Inputs!$B$4)</f>
        <v>54.991999999999997</v>
      </c>
      <c r="Q1609" s="9">
        <f>MAX(0,Inputs!$B$4-O1609)</f>
        <v>0</v>
      </c>
      <c r="R1609" s="9">
        <f>MAX(0,Inputs!$B$4-P1609)</f>
        <v>0</v>
      </c>
    </row>
    <row r="1610" spans="1:18" ht="15" customHeight="1">
      <c r="A1610" s="4">
        <v>44629</v>
      </c>
      <c r="B1610" s="5">
        <v>44629</v>
      </c>
      <c r="C1610" s="6">
        <v>3</v>
      </c>
      <c r="D1610" s="7" t="s">
        <v>28</v>
      </c>
      <c r="E1610" s="7" t="s">
        <v>29</v>
      </c>
      <c r="F1610" s="7" t="s">
        <v>24</v>
      </c>
      <c r="G1610" s="6">
        <v>0</v>
      </c>
      <c r="H1610" s="8">
        <v>4.3410000000000002</v>
      </c>
      <c r="I1610" s="8">
        <v>24.218</v>
      </c>
      <c r="J1610" s="8">
        <v>0.91069999999999995</v>
      </c>
      <c r="K1610" s="8">
        <v>22.442</v>
      </c>
      <c r="L1610" s="9">
        <f>K1610*Inputs!$B$5</f>
        <v>21.99316</v>
      </c>
      <c r="M1610" s="10">
        <f>IF(AND(OR(C1610=1,C1610=2,C1610=12),G1610&gt;=Inputs!$B$8,G1610&lt;=Inputs!$B$9,K1610&lt;=Inputs!$B$10),1,0)</f>
        <v>0</v>
      </c>
      <c r="N1610" s="9">
        <f>Inputs!$B$4</f>
        <v>54.991999999999997</v>
      </c>
      <c r="O1610" s="9">
        <f>IF(M1610=1,Inputs!$B$6,Inputs!$B$4)</f>
        <v>54.991999999999997</v>
      </c>
      <c r="P1610" s="9">
        <f>IF(M1610=1,Inputs!$B$7,Inputs!$B$4)</f>
        <v>54.991999999999997</v>
      </c>
      <c r="Q1610" s="9">
        <f>MAX(0,Inputs!$B$4-O1610)</f>
        <v>0</v>
      </c>
      <c r="R1610" s="9">
        <f>MAX(0,Inputs!$B$4-P1610)</f>
        <v>0</v>
      </c>
    </row>
    <row r="1611" spans="1:18" ht="15" customHeight="1">
      <c r="A1611" s="4">
        <v>44629.041666666701</v>
      </c>
      <c r="B1611" s="5">
        <v>44629</v>
      </c>
      <c r="C1611" s="6">
        <v>3</v>
      </c>
      <c r="D1611" s="7" t="s">
        <v>28</v>
      </c>
      <c r="E1611" s="7" t="s">
        <v>29</v>
      </c>
      <c r="F1611" s="7" t="s">
        <v>24</v>
      </c>
      <c r="G1611" s="6">
        <v>1</v>
      </c>
      <c r="H1611" s="8">
        <v>4.3410000000000002</v>
      </c>
      <c r="I1611" s="8">
        <v>24.218</v>
      </c>
      <c r="J1611" s="8">
        <v>0.92710000000000004</v>
      </c>
      <c r="K1611" s="8">
        <v>22.768999999999998</v>
      </c>
      <c r="L1611" s="9">
        <f>K1611*Inputs!$B$5</f>
        <v>22.313619999999997</v>
      </c>
      <c r="M1611" s="10">
        <f>IF(AND(OR(C1611=1,C1611=2,C1611=12),G1611&gt;=Inputs!$B$8,G1611&lt;=Inputs!$B$9,K1611&lt;=Inputs!$B$10),1,0)</f>
        <v>0</v>
      </c>
      <c r="N1611" s="9">
        <f>Inputs!$B$4</f>
        <v>54.991999999999997</v>
      </c>
      <c r="O1611" s="9">
        <f>IF(M1611=1,Inputs!$B$6,Inputs!$B$4)</f>
        <v>54.991999999999997</v>
      </c>
      <c r="P1611" s="9">
        <f>IF(M1611=1,Inputs!$B$7,Inputs!$B$4)</f>
        <v>54.991999999999997</v>
      </c>
      <c r="Q1611" s="9">
        <f>MAX(0,Inputs!$B$4-O1611)</f>
        <v>0</v>
      </c>
      <c r="R1611" s="9">
        <f>MAX(0,Inputs!$B$4-P1611)</f>
        <v>0</v>
      </c>
    </row>
    <row r="1612" spans="1:18" ht="15" customHeight="1">
      <c r="A1612" s="4">
        <v>44629.083333333299</v>
      </c>
      <c r="B1612" s="5">
        <v>44629</v>
      </c>
      <c r="C1612" s="6">
        <v>3</v>
      </c>
      <c r="D1612" s="7" t="s">
        <v>28</v>
      </c>
      <c r="E1612" s="7" t="s">
        <v>29</v>
      </c>
      <c r="F1612" s="7" t="s">
        <v>24</v>
      </c>
      <c r="G1612" s="6">
        <v>2</v>
      </c>
      <c r="H1612" s="8">
        <v>4.3410000000000002</v>
      </c>
      <c r="I1612" s="8">
        <v>24.218</v>
      </c>
      <c r="J1612" s="8">
        <v>0.94359999999999999</v>
      </c>
      <c r="K1612" s="8">
        <v>23.096</v>
      </c>
      <c r="L1612" s="9">
        <f>K1612*Inputs!$B$5</f>
        <v>22.634080000000001</v>
      </c>
      <c r="M1612" s="10">
        <f>IF(AND(OR(C1612=1,C1612=2,C1612=12),G1612&gt;=Inputs!$B$8,G1612&lt;=Inputs!$B$9,K1612&lt;=Inputs!$B$10),1,0)</f>
        <v>0</v>
      </c>
      <c r="N1612" s="9">
        <f>Inputs!$B$4</f>
        <v>54.991999999999997</v>
      </c>
      <c r="O1612" s="9">
        <f>IF(M1612=1,Inputs!$B$6,Inputs!$B$4)</f>
        <v>54.991999999999997</v>
      </c>
      <c r="P1612" s="9">
        <f>IF(M1612=1,Inputs!$B$7,Inputs!$B$4)</f>
        <v>54.991999999999997</v>
      </c>
      <c r="Q1612" s="9">
        <f>MAX(0,Inputs!$B$4-O1612)</f>
        <v>0</v>
      </c>
      <c r="R1612" s="9">
        <f>MAX(0,Inputs!$B$4-P1612)</f>
        <v>0</v>
      </c>
    </row>
    <row r="1613" spans="1:18" ht="15" customHeight="1">
      <c r="A1613" s="4">
        <v>44629.125</v>
      </c>
      <c r="B1613" s="5">
        <v>44629</v>
      </c>
      <c r="C1613" s="6">
        <v>3</v>
      </c>
      <c r="D1613" s="7" t="s">
        <v>28</v>
      </c>
      <c r="E1613" s="7" t="s">
        <v>29</v>
      </c>
      <c r="F1613" s="7" t="s">
        <v>24</v>
      </c>
      <c r="G1613" s="6">
        <v>3</v>
      </c>
      <c r="H1613" s="8">
        <v>4.3410000000000002</v>
      </c>
      <c r="I1613" s="8">
        <v>24.218</v>
      </c>
      <c r="J1613" s="8">
        <v>0.96</v>
      </c>
      <c r="K1613" s="8">
        <v>23.422999999999998</v>
      </c>
      <c r="L1613" s="9">
        <f>K1613*Inputs!$B$5</f>
        <v>22.954539999999998</v>
      </c>
      <c r="M1613" s="10">
        <f>IF(AND(OR(C1613=1,C1613=2,C1613=12),G1613&gt;=Inputs!$B$8,G1613&lt;=Inputs!$B$9,K1613&lt;=Inputs!$B$10),1,0)</f>
        <v>0</v>
      </c>
      <c r="N1613" s="9">
        <f>Inputs!$B$4</f>
        <v>54.991999999999997</v>
      </c>
      <c r="O1613" s="9">
        <f>IF(M1613=1,Inputs!$B$6,Inputs!$B$4)</f>
        <v>54.991999999999997</v>
      </c>
      <c r="P1613" s="9">
        <f>IF(M1613=1,Inputs!$B$7,Inputs!$B$4)</f>
        <v>54.991999999999997</v>
      </c>
      <c r="Q1613" s="9">
        <f>MAX(0,Inputs!$B$4-O1613)</f>
        <v>0</v>
      </c>
      <c r="R1613" s="9">
        <f>MAX(0,Inputs!$B$4-P1613)</f>
        <v>0</v>
      </c>
    </row>
    <row r="1614" spans="1:18" ht="15" customHeight="1">
      <c r="A1614" s="4">
        <v>44629.166666666701</v>
      </c>
      <c r="B1614" s="5">
        <v>44629</v>
      </c>
      <c r="C1614" s="6">
        <v>3</v>
      </c>
      <c r="D1614" s="7" t="s">
        <v>28</v>
      </c>
      <c r="E1614" s="7" t="s">
        <v>29</v>
      </c>
      <c r="F1614" s="7" t="s">
        <v>24</v>
      </c>
      <c r="G1614" s="6">
        <v>4</v>
      </c>
      <c r="H1614" s="8">
        <v>4.3410000000000002</v>
      </c>
      <c r="I1614" s="8">
        <v>24.218</v>
      </c>
      <c r="J1614" s="8">
        <v>0.93530000000000002</v>
      </c>
      <c r="K1614" s="8">
        <v>22.933</v>
      </c>
      <c r="L1614" s="9">
        <f>K1614*Inputs!$B$5</f>
        <v>22.474339999999998</v>
      </c>
      <c r="M1614" s="10">
        <f>IF(AND(OR(C1614=1,C1614=2,C1614=12),G1614&gt;=Inputs!$B$8,G1614&lt;=Inputs!$B$9,K1614&lt;=Inputs!$B$10),1,0)</f>
        <v>0</v>
      </c>
      <c r="N1614" s="9">
        <f>Inputs!$B$4</f>
        <v>54.991999999999997</v>
      </c>
      <c r="O1614" s="9">
        <f>IF(M1614=1,Inputs!$B$6,Inputs!$B$4)</f>
        <v>54.991999999999997</v>
      </c>
      <c r="P1614" s="9">
        <f>IF(M1614=1,Inputs!$B$7,Inputs!$B$4)</f>
        <v>54.991999999999997</v>
      </c>
      <c r="Q1614" s="9">
        <f>MAX(0,Inputs!$B$4-O1614)</f>
        <v>0</v>
      </c>
      <c r="R1614" s="9">
        <f>MAX(0,Inputs!$B$4-P1614)</f>
        <v>0</v>
      </c>
    </row>
    <row r="1615" spans="1:18" ht="15" customHeight="1">
      <c r="A1615" s="4">
        <v>44629.208333333299</v>
      </c>
      <c r="B1615" s="5">
        <v>44629</v>
      </c>
      <c r="C1615" s="6">
        <v>3</v>
      </c>
      <c r="D1615" s="7" t="s">
        <v>28</v>
      </c>
      <c r="E1615" s="7" t="s">
        <v>29</v>
      </c>
      <c r="F1615" s="7" t="s">
        <v>24</v>
      </c>
      <c r="G1615" s="6">
        <v>5</v>
      </c>
      <c r="H1615" s="8">
        <v>4.3410000000000002</v>
      </c>
      <c r="I1615" s="8">
        <v>24.218</v>
      </c>
      <c r="J1615" s="8">
        <v>0.89049999999999996</v>
      </c>
      <c r="K1615" s="8">
        <v>22.041</v>
      </c>
      <c r="L1615" s="9">
        <f>K1615*Inputs!$B$5</f>
        <v>21.600180000000002</v>
      </c>
      <c r="M1615" s="10">
        <f>IF(AND(OR(C1615=1,C1615=2,C1615=12),G1615&gt;=Inputs!$B$8,G1615&lt;=Inputs!$B$9,K1615&lt;=Inputs!$B$10),1,0)</f>
        <v>0</v>
      </c>
      <c r="N1615" s="9">
        <f>Inputs!$B$4</f>
        <v>54.991999999999997</v>
      </c>
      <c r="O1615" s="9">
        <f>IF(M1615=1,Inputs!$B$6,Inputs!$B$4)</f>
        <v>54.991999999999997</v>
      </c>
      <c r="P1615" s="9">
        <f>IF(M1615=1,Inputs!$B$7,Inputs!$B$4)</f>
        <v>54.991999999999997</v>
      </c>
      <c r="Q1615" s="9">
        <f>MAX(0,Inputs!$B$4-O1615)</f>
        <v>0</v>
      </c>
      <c r="R1615" s="9">
        <f>MAX(0,Inputs!$B$4-P1615)</f>
        <v>0</v>
      </c>
    </row>
    <row r="1616" spans="1:18" ht="15" customHeight="1">
      <c r="A1616" s="4">
        <v>44629.25</v>
      </c>
      <c r="B1616" s="5">
        <v>44629</v>
      </c>
      <c r="C1616" s="6">
        <v>3</v>
      </c>
      <c r="D1616" s="7" t="s">
        <v>28</v>
      </c>
      <c r="E1616" s="7" t="s">
        <v>29</v>
      </c>
      <c r="F1616" s="7" t="s">
        <v>24</v>
      </c>
      <c r="G1616" s="6">
        <v>6</v>
      </c>
      <c r="H1616" s="8">
        <v>4.3410000000000002</v>
      </c>
      <c r="I1616" s="8">
        <v>24.218</v>
      </c>
      <c r="J1616" s="8">
        <v>0.50260000000000005</v>
      </c>
      <c r="K1616" s="8">
        <v>14.332000000000001</v>
      </c>
      <c r="L1616" s="9">
        <f>K1616*Inputs!$B$5</f>
        <v>14.045360000000001</v>
      </c>
      <c r="M1616" s="10">
        <f>IF(AND(OR(C1616=1,C1616=2,C1616=12),G1616&gt;=Inputs!$B$8,G1616&lt;=Inputs!$B$9,K1616&lt;=Inputs!$B$10),1,0)</f>
        <v>0</v>
      </c>
      <c r="N1616" s="9">
        <f>Inputs!$B$4</f>
        <v>54.991999999999997</v>
      </c>
      <c r="O1616" s="9">
        <f>IF(M1616=1,Inputs!$B$6,Inputs!$B$4)</f>
        <v>54.991999999999997</v>
      </c>
      <c r="P1616" s="9">
        <f>IF(M1616=1,Inputs!$B$7,Inputs!$B$4)</f>
        <v>54.991999999999997</v>
      </c>
      <c r="Q1616" s="9">
        <f>MAX(0,Inputs!$B$4-O1616)</f>
        <v>0</v>
      </c>
      <c r="R1616" s="9">
        <f>MAX(0,Inputs!$B$4-P1616)</f>
        <v>0</v>
      </c>
    </row>
    <row r="1617" spans="1:18" ht="15" customHeight="1">
      <c r="A1617" s="4">
        <v>44629.291666666701</v>
      </c>
      <c r="B1617" s="5">
        <v>44629</v>
      </c>
      <c r="C1617" s="6">
        <v>3</v>
      </c>
      <c r="D1617" s="7" t="s">
        <v>28</v>
      </c>
      <c r="E1617" s="7" t="s">
        <v>29</v>
      </c>
      <c r="F1617" s="7" t="s">
        <v>24</v>
      </c>
      <c r="G1617" s="6">
        <v>7</v>
      </c>
      <c r="H1617" s="8">
        <v>4.3410000000000002</v>
      </c>
      <c r="I1617" s="8">
        <v>24.218</v>
      </c>
      <c r="J1617" s="8">
        <v>0.1148</v>
      </c>
      <c r="K1617" s="8">
        <v>6.6219999999999999</v>
      </c>
      <c r="L1617" s="9">
        <f>K1617*Inputs!$B$5</f>
        <v>6.48956</v>
      </c>
      <c r="M1617" s="10">
        <f>IF(AND(OR(C1617=1,C1617=2,C1617=12),G1617&gt;=Inputs!$B$8,G1617&lt;=Inputs!$B$9,K1617&lt;=Inputs!$B$10),1,0)</f>
        <v>0</v>
      </c>
      <c r="N1617" s="9">
        <f>Inputs!$B$4</f>
        <v>54.991999999999997</v>
      </c>
      <c r="O1617" s="9">
        <f>IF(M1617=1,Inputs!$B$6,Inputs!$B$4)</f>
        <v>54.991999999999997</v>
      </c>
      <c r="P1617" s="9">
        <f>IF(M1617=1,Inputs!$B$7,Inputs!$B$4)</f>
        <v>54.991999999999997</v>
      </c>
      <c r="Q1617" s="9">
        <f>MAX(0,Inputs!$B$4-O1617)</f>
        <v>0</v>
      </c>
      <c r="R1617" s="9">
        <f>MAX(0,Inputs!$B$4-P1617)</f>
        <v>0</v>
      </c>
    </row>
    <row r="1618" spans="1:18" ht="15" customHeight="1">
      <c r="A1618" s="4">
        <v>44629.333333333299</v>
      </c>
      <c r="B1618" s="5">
        <v>44629</v>
      </c>
      <c r="C1618" s="6">
        <v>3</v>
      </c>
      <c r="D1618" s="7" t="s">
        <v>28</v>
      </c>
      <c r="E1618" s="7" t="s">
        <v>29</v>
      </c>
      <c r="F1618" s="7" t="s">
        <v>24</v>
      </c>
      <c r="G1618" s="6">
        <v>8</v>
      </c>
      <c r="H1618" s="8">
        <v>4.3410000000000002</v>
      </c>
      <c r="I1618" s="8">
        <v>24.218</v>
      </c>
      <c r="J1618" s="8">
        <v>0.16969999999999999</v>
      </c>
      <c r="K1618" s="8">
        <v>7.7140000000000004</v>
      </c>
      <c r="L1618" s="9">
        <f>K1618*Inputs!$B$5</f>
        <v>7.5597200000000004</v>
      </c>
      <c r="M1618" s="10">
        <f>IF(AND(OR(C1618=1,C1618=2,C1618=12),G1618&gt;=Inputs!$B$8,G1618&lt;=Inputs!$B$9,K1618&lt;=Inputs!$B$10),1,0)</f>
        <v>0</v>
      </c>
      <c r="N1618" s="9">
        <f>Inputs!$B$4</f>
        <v>54.991999999999997</v>
      </c>
      <c r="O1618" s="9">
        <f>IF(M1618=1,Inputs!$B$6,Inputs!$B$4)</f>
        <v>54.991999999999997</v>
      </c>
      <c r="P1618" s="9">
        <f>IF(M1618=1,Inputs!$B$7,Inputs!$B$4)</f>
        <v>54.991999999999997</v>
      </c>
      <c r="Q1618" s="9">
        <f>MAX(0,Inputs!$B$4-O1618)</f>
        <v>0</v>
      </c>
      <c r="R1618" s="9">
        <f>MAX(0,Inputs!$B$4-P1618)</f>
        <v>0</v>
      </c>
    </row>
    <row r="1619" spans="1:18" ht="15" customHeight="1">
      <c r="A1619" s="4">
        <v>44629.375</v>
      </c>
      <c r="B1619" s="5">
        <v>44629</v>
      </c>
      <c r="C1619" s="6">
        <v>3</v>
      </c>
      <c r="D1619" s="7" t="s">
        <v>28</v>
      </c>
      <c r="E1619" s="7" t="s">
        <v>29</v>
      </c>
      <c r="F1619" s="7" t="s">
        <v>24</v>
      </c>
      <c r="G1619" s="6">
        <v>9</v>
      </c>
      <c r="H1619" s="8">
        <v>4.3410000000000002</v>
      </c>
      <c r="I1619" s="8">
        <v>24.218</v>
      </c>
      <c r="J1619" s="8">
        <v>0.1153</v>
      </c>
      <c r="K1619" s="8">
        <v>6.633</v>
      </c>
      <c r="L1619" s="9">
        <f>K1619*Inputs!$B$5</f>
        <v>6.5003399999999996</v>
      </c>
      <c r="M1619" s="10">
        <f>IF(AND(OR(C1619=1,C1619=2,C1619=12),G1619&gt;=Inputs!$B$8,G1619&lt;=Inputs!$B$9,K1619&lt;=Inputs!$B$10),1,0)</f>
        <v>0</v>
      </c>
      <c r="N1619" s="9">
        <f>Inputs!$B$4</f>
        <v>54.991999999999997</v>
      </c>
      <c r="O1619" s="9">
        <f>IF(M1619=1,Inputs!$B$6,Inputs!$B$4)</f>
        <v>54.991999999999997</v>
      </c>
      <c r="P1619" s="9">
        <f>IF(M1619=1,Inputs!$B$7,Inputs!$B$4)</f>
        <v>54.991999999999997</v>
      </c>
      <c r="Q1619" s="9">
        <f>MAX(0,Inputs!$B$4-O1619)</f>
        <v>0</v>
      </c>
      <c r="R1619" s="9">
        <f>MAX(0,Inputs!$B$4-P1619)</f>
        <v>0</v>
      </c>
    </row>
    <row r="1620" spans="1:18" ht="15" customHeight="1">
      <c r="A1620" s="4">
        <v>44629.416666666701</v>
      </c>
      <c r="B1620" s="5">
        <v>44629</v>
      </c>
      <c r="C1620" s="6">
        <v>3</v>
      </c>
      <c r="D1620" s="7" t="s">
        <v>28</v>
      </c>
      <c r="E1620" s="7" t="s">
        <v>29</v>
      </c>
      <c r="F1620" s="7" t="s">
        <v>24</v>
      </c>
      <c r="G1620" s="6">
        <v>10</v>
      </c>
      <c r="H1620" s="8">
        <v>4.3410000000000002</v>
      </c>
      <c r="I1620" s="8">
        <v>24.218</v>
      </c>
      <c r="J1620" s="8">
        <v>0.15959999999999999</v>
      </c>
      <c r="K1620" s="8">
        <v>7.5129999999999999</v>
      </c>
      <c r="L1620" s="9">
        <f>K1620*Inputs!$B$5</f>
        <v>7.3627399999999996</v>
      </c>
      <c r="M1620" s="10">
        <f>IF(AND(OR(C1620=1,C1620=2,C1620=12),G1620&gt;=Inputs!$B$8,G1620&lt;=Inputs!$B$9,K1620&lt;=Inputs!$B$10),1,0)</f>
        <v>0</v>
      </c>
      <c r="N1620" s="9">
        <f>Inputs!$B$4</f>
        <v>54.991999999999997</v>
      </c>
      <c r="O1620" s="9">
        <f>IF(M1620=1,Inputs!$B$6,Inputs!$B$4)</f>
        <v>54.991999999999997</v>
      </c>
      <c r="P1620" s="9">
        <f>IF(M1620=1,Inputs!$B$7,Inputs!$B$4)</f>
        <v>54.991999999999997</v>
      </c>
      <c r="Q1620" s="9">
        <f>MAX(0,Inputs!$B$4-O1620)</f>
        <v>0</v>
      </c>
      <c r="R1620" s="9">
        <f>MAX(0,Inputs!$B$4-P1620)</f>
        <v>0</v>
      </c>
    </row>
    <row r="1621" spans="1:18" ht="15" customHeight="1">
      <c r="A1621" s="4">
        <v>44629.458333333299</v>
      </c>
      <c r="B1621" s="5">
        <v>44629</v>
      </c>
      <c r="C1621" s="6">
        <v>3</v>
      </c>
      <c r="D1621" s="7" t="s">
        <v>28</v>
      </c>
      <c r="E1621" s="7" t="s">
        <v>29</v>
      </c>
      <c r="F1621" s="7" t="s">
        <v>24</v>
      </c>
      <c r="G1621" s="6">
        <v>11</v>
      </c>
      <c r="H1621" s="8">
        <v>4.3410000000000002</v>
      </c>
      <c r="I1621" s="8">
        <v>24.218</v>
      </c>
      <c r="J1621" s="8">
        <v>0.2089</v>
      </c>
      <c r="K1621" s="8">
        <v>8.4939999999999998</v>
      </c>
      <c r="L1621" s="9">
        <f>K1621*Inputs!$B$5</f>
        <v>8.3241199999999989</v>
      </c>
      <c r="M1621" s="10">
        <f>IF(AND(OR(C1621=1,C1621=2,C1621=12),G1621&gt;=Inputs!$B$8,G1621&lt;=Inputs!$B$9,K1621&lt;=Inputs!$B$10),1,0)</f>
        <v>0</v>
      </c>
      <c r="N1621" s="9">
        <f>Inputs!$B$4</f>
        <v>54.991999999999997</v>
      </c>
      <c r="O1621" s="9">
        <f>IF(M1621=1,Inputs!$B$6,Inputs!$B$4)</f>
        <v>54.991999999999997</v>
      </c>
      <c r="P1621" s="9">
        <f>IF(M1621=1,Inputs!$B$7,Inputs!$B$4)</f>
        <v>54.991999999999997</v>
      </c>
      <c r="Q1621" s="9">
        <f>MAX(0,Inputs!$B$4-O1621)</f>
        <v>0</v>
      </c>
      <c r="R1621" s="9">
        <f>MAX(0,Inputs!$B$4-P1621)</f>
        <v>0</v>
      </c>
    </row>
    <row r="1622" spans="1:18" ht="15" customHeight="1">
      <c r="A1622" s="4">
        <v>44629.5</v>
      </c>
      <c r="B1622" s="5">
        <v>44629</v>
      </c>
      <c r="C1622" s="6">
        <v>3</v>
      </c>
      <c r="D1622" s="7" t="s">
        <v>28</v>
      </c>
      <c r="E1622" s="7" t="s">
        <v>29</v>
      </c>
      <c r="F1622" s="7" t="s">
        <v>24</v>
      </c>
      <c r="G1622" s="6">
        <v>12</v>
      </c>
      <c r="H1622" s="8">
        <v>4.3410000000000002</v>
      </c>
      <c r="I1622" s="8">
        <v>24.218</v>
      </c>
      <c r="J1622" s="8">
        <v>0.2336</v>
      </c>
      <c r="K1622" s="8">
        <v>8.984</v>
      </c>
      <c r="L1622" s="9">
        <f>K1622*Inputs!$B$5</f>
        <v>8.8043200000000006</v>
      </c>
      <c r="M1622" s="10">
        <f>IF(AND(OR(C1622=1,C1622=2,C1622=12),G1622&gt;=Inputs!$B$8,G1622&lt;=Inputs!$B$9,K1622&lt;=Inputs!$B$10),1,0)</f>
        <v>0</v>
      </c>
      <c r="N1622" s="9">
        <f>Inputs!$B$4</f>
        <v>54.991999999999997</v>
      </c>
      <c r="O1622" s="9">
        <f>IF(M1622=1,Inputs!$B$6,Inputs!$B$4)</f>
        <v>54.991999999999997</v>
      </c>
      <c r="P1622" s="9">
        <f>IF(M1622=1,Inputs!$B$7,Inputs!$B$4)</f>
        <v>54.991999999999997</v>
      </c>
      <c r="Q1622" s="9">
        <f>MAX(0,Inputs!$B$4-O1622)</f>
        <v>0</v>
      </c>
      <c r="R1622" s="9">
        <f>MAX(0,Inputs!$B$4-P1622)</f>
        <v>0</v>
      </c>
    </row>
    <row r="1623" spans="1:18" ht="15" customHeight="1">
      <c r="A1623" s="4">
        <v>44629.541666666701</v>
      </c>
      <c r="B1623" s="5">
        <v>44629</v>
      </c>
      <c r="C1623" s="6">
        <v>3</v>
      </c>
      <c r="D1623" s="7" t="s">
        <v>28</v>
      </c>
      <c r="E1623" s="7" t="s">
        <v>29</v>
      </c>
      <c r="F1623" s="7" t="s">
        <v>24</v>
      </c>
      <c r="G1623" s="6">
        <v>13</v>
      </c>
      <c r="H1623" s="8">
        <v>4.3410000000000002</v>
      </c>
      <c r="I1623" s="8">
        <v>24.218</v>
      </c>
      <c r="J1623" s="8">
        <v>0.2482</v>
      </c>
      <c r="K1623" s="8">
        <v>9.2739999999999991</v>
      </c>
      <c r="L1623" s="9">
        <f>K1623*Inputs!$B$5</f>
        <v>9.088519999999999</v>
      </c>
      <c r="M1623" s="10">
        <f>IF(AND(OR(C1623=1,C1623=2,C1623=12),G1623&gt;=Inputs!$B$8,G1623&lt;=Inputs!$B$9,K1623&lt;=Inputs!$B$10),1,0)</f>
        <v>0</v>
      </c>
      <c r="N1623" s="9">
        <f>Inputs!$B$4</f>
        <v>54.991999999999997</v>
      </c>
      <c r="O1623" s="9">
        <f>IF(M1623=1,Inputs!$B$6,Inputs!$B$4)</f>
        <v>54.991999999999997</v>
      </c>
      <c r="P1623" s="9">
        <f>IF(M1623=1,Inputs!$B$7,Inputs!$B$4)</f>
        <v>54.991999999999997</v>
      </c>
      <c r="Q1623" s="9">
        <f>MAX(0,Inputs!$B$4-O1623)</f>
        <v>0</v>
      </c>
      <c r="R1623" s="9">
        <f>MAX(0,Inputs!$B$4-P1623)</f>
        <v>0</v>
      </c>
    </row>
    <row r="1624" spans="1:18" ht="15" customHeight="1">
      <c r="A1624" s="4">
        <v>44629.583333333299</v>
      </c>
      <c r="B1624" s="5">
        <v>44629</v>
      </c>
      <c r="C1624" s="6">
        <v>3</v>
      </c>
      <c r="D1624" s="7" t="s">
        <v>28</v>
      </c>
      <c r="E1624" s="7" t="s">
        <v>29</v>
      </c>
      <c r="F1624" s="7" t="s">
        <v>24</v>
      </c>
      <c r="G1624" s="6">
        <v>14</v>
      </c>
      <c r="H1624" s="8">
        <v>4.3410000000000002</v>
      </c>
      <c r="I1624" s="8">
        <v>24.218</v>
      </c>
      <c r="J1624" s="8">
        <v>0.25040000000000001</v>
      </c>
      <c r="K1624" s="8">
        <v>9.3179999999999996</v>
      </c>
      <c r="L1624" s="9">
        <f>K1624*Inputs!$B$5</f>
        <v>9.1316399999999991</v>
      </c>
      <c r="M1624" s="10">
        <f>IF(AND(OR(C1624=1,C1624=2,C1624=12),G1624&gt;=Inputs!$B$8,G1624&lt;=Inputs!$B$9,K1624&lt;=Inputs!$B$10),1,0)</f>
        <v>0</v>
      </c>
      <c r="N1624" s="9">
        <f>Inputs!$B$4</f>
        <v>54.991999999999997</v>
      </c>
      <c r="O1624" s="9">
        <f>IF(M1624=1,Inputs!$B$6,Inputs!$B$4)</f>
        <v>54.991999999999997</v>
      </c>
      <c r="P1624" s="9">
        <f>IF(M1624=1,Inputs!$B$7,Inputs!$B$4)</f>
        <v>54.991999999999997</v>
      </c>
      <c r="Q1624" s="9">
        <f>MAX(0,Inputs!$B$4-O1624)</f>
        <v>0</v>
      </c>
      <c r="R1624" s="9">
        <f>MAX(0,Inputs!$B$4-P1624)</f>
        <v>0</v>
      </c>
    </row>
    <row r="1625" spans="1:18" ht="15" customHeight="1">
      <c r="A1625" s="4">
        <v>44629.625</v>
      </c>
      <c r="B1625" s="5">
        <v>44629</v>
      </c>
      <c r="C1625" s="6">
        <v>3</v>
      </c>
      <c r="D1625" s="7" t="s">
        <v>28</v>
      </c>
      <c r="E1625" s="7" t="s">
        <v>29</v>
      </c>
      <c r="F1625" s="7" t="s">
        <v>24</v>
      </c>
      <c r="G1625" s="6">
        <v>15</v>
      </c>
      <c r="H1625" s="8">
        <v>4.3410000000000002</v>
      </c>
      <c r="I1625" s="8">
        <v>24.218</v>
      </c>
      <c r="J1625" s="8">
        <v>0.25769999999999998</v>
      </c>
      <c r="K1625" s="8">
        <v>9.4629999999999992</v>
      </c>
      <c r="L1625" s="9">
        <f>K1625*Inputs!$B$5</f>
        <v>9.2737399999999983</v>
      </c>
      <c r="M1625" s="10">
        <f>IF(AND(OR(C1625=1,C1625=2,C1625=12),G1625&gt;=Inputs!$B$8,G1625&lt;=Inputs!$B$9,K1625&lt;=Inputs!$B$10),1,0)</f>
        <v>0</v>
      </c>
      <c r="N1625" s="9">
        <f>Inputs!$B$4</f>
        <v>54.991999999999997</v>
      </c>
      <c r="O1625" s="9">
        <f>IF(M1625=1,Inputs!$B$6,Inputs!$B$4)</f>
        <v>54.991999999999997</v>
      </c>
      <c r="P1625" s="9">
        <f>IF(M1625=1,Inputs!$B$7,Inputs!$B$4)</f>
        <v>54.991999999999997</v>
      </c>
      <c r="Q1625" s="9">
        <f>MAX(0,Inputs!$B$4-O1625)</f>
        <v>0</v>
      </c>
      <c r="R1625" s="9">
        <f>MAX(0,Inputs!$B$4-P1625)</f>
        <v>0</v>
      </c>
    </row>
    <row r="1626" spans="1:18" ht="15" customHeight="1">
      <c r="A1626" s="4">
        <v>44629.666666666701</v>
      </c>
      <c r="B1626" s="5">
        <v>44629</v>
      </c>
      <c r="C1626" s="6">
        <v>3</v>
      </c>
      <c r="D1626" s="7" t="s">
        <v>28</v>
      </c>
      <c r="E1626" s="7" t="s">
        <v>29</v>
      </c>
      <c r="F1626" s="7" t="s">
        <v>24</v>
      </c>
      <c r="G1626" s="6">
        <v>16</v>
      </c>
      <c r="H1626" s="8">
        <v>4.3410000000000002</v>
      </c>
      <c r="I1626" s="8">
        <v>24.218</v>
      </c>
      <c r="J1626" s="8">
        <v>0.08</v>
      </c>
      <c r="K1626" s="8">
        <v>5.931</v>
      </c>
      <c r="L1626" s="9">
        <f>K1626*Inputs!$B$5</f>
        <v>5.8123800000000001</v>
      </c>
      <c r="M1626" s="10">
        <f>IF(AND(OR(C1626=1,C1626=2,C1626=12),G1626&gt;=Inputs!$B$8,G1626&lt;=Inputs!$B$9,K1626&lt;=Inputs!$B$10),1,0)</f>
        <v>0</v>
      </c>
      <c r="N1626" s="9">
        <f>Inputs!$B$4</f>
        <v>54.991999999999997</v>
      </c>
      <c r="O1626" s="9">
        <f>IF(M1626=1,Inputs!$B$6,Inputs!$B$4)</f>
        <v>54.991999999999997</v>
      </c>
      <c r="P1626" s="9">
        <f>IF(M1626=1,Inputs!$B$7,Inputs!$B$4)</f>
        <v>54.991999999999997</v>
      </c>
      <c r="Q1626" s="9">
        <f>MAX(0,Inputs!$B$4-O1626)</f>
        <v>0</v>
      </c>
      <c r="R1626" s="9">
        <f>MAX(0,Inputs!$B$4-P1626)</f>
        <v>0</v>
      </c>
    </row>
    <row r="1627" spans="1:18" ht="15" customHeight="1">
      <c r="A1627" s="4">
        <v>44629.708333333299</v>
      </c>
      <c r="B1627" s="5">
        <v>44629</v>
      </c>
      <c r="C1627" s="6">
        <v>3</v>
      </c>
      <c r="D1627" s="7" t="s">
        <v>28</v>
      </c>
      <c r="E1627" s="7" t="s">
        <v>29</v>
      </c>
      <c r="F1627" s="7" t="s">
        <v>24</v>
      </c>
      <c r="G1627" s="6">
        <v>17</v>
      </c>
      <c r="H1627" s="8">
        <v>4.3410000000000002</v>
      </c>
      <c r="I1627" s="8">
        <v>24.218</v>
      </c>
      <c r="J1627" s="8">
        <v>0.2823</v>
      </c>
      <c r="K1627" s="8">
        <v>9.9529999999999994</v>
      </c>
      <c r="L1627" s="9">
        <f>K1627*Inputs!$B$5</f>
        <v>9.7539400000000001</v>
      </c>
      <c r="M1627" s="10">
        <f>IF(AND(OR(C1627=1,C1627=2,C1627=12),G1627&gt;=Inputs!$B$8,G1627&lt;=Inputs!$B$9,K1627&lt;=Inputs!$B$10),1,0)</f>
        <v>0</v>
      </c>
      <c r="N1627" s="9">
        <f>Inputs!$B$4</f>
        <v>54.991999999999997</v>
      </c>
      <c r="O1627" s="9">
        <f>IF(M1627=1,Inputs!$B$6,Inputs!$B$4)</f>
        <v>54.991999999999997</v>
      </c>
      <c r="P1627" s="9">
        <f>IF(M1627=1,Inputs!$B$7,Inputs!$B$4)</f>
        <v>54.991999999999997</v>
      </c>
      <c r="Q1627" s="9">
        <f>MAX(0,Inputs!$B$4-O1627)</f>
        <v>0</v>
      </c>
      <c r="R1627" s="9">
        <f>MAX(0,Inputs!$B$4-P1627)</f>
        <v>0</v>
      </c>
    </row>
    <row r="1628" spans="1:18" ht="15" customHeight="1">
      <c r="A1628" s="4">
        <v>44629.75</v>
      </c>
      <c r="B1628" s="5">
        <v>44629</v>
      </c>
      <c r="C1628" s="6">
        <v>3</v>
      </c>
      <c r="D1628" s="7" t="s">
        <v>28</v>
      </c>
      <c r="E1628" s="7" t="s">
        <v>29</v>
      </c>
      <c r="F1628" s="7" t="s">
        <v>24</v>
      </c>
      <c r="G1628" s="6">
        <v>18</v>
      </c>
      <c r="H1628" s="8">
        <v>4.3410000000000002</v>
      </c>
      <c r="I1628" s="8">
        <v>24.218</v>
      </c>
      <c r="J1628" s="8">
        <v>0.31209999999999999</v>
      </c>
      <c r="K1628" s="8">
        <v>10.544</v>
      </c>
      <c r="L1628" s="9">
        <f>K1628*Inputs!$B$5</f>
        <v>10.333120000000001</v>
      </c>
      <c r="M1628" s="10">
        <f>IF(AND(OR(C1628=1,C1628=2,C1628=12),G1628&gt;=Inputs!$B$8,G1628&lt;=Inputs!$B$9,K1628&lt;=Inputs!$B$10),1,0)</f>
        <v>0</v>
      </c>
      <c r="N1628" s="9">
        <f>Inputs!$B$4</f>
        <v>54.991999999999997</v>
      </c>
      <c r="O1628" s="9">
        <f>IF(M1628=1,Inputs!$B$6,Inputs!$B$4)</f>
        <v>54.991999999999997</v>
      </c>
      <c r="P1628" s="9">
        <f>IF(M1628=1,Inputs!$B$7,Inputs!$B$4)</f>
        <v>54.991999999999997</v>
      </c>
      <c r="Q1628" s="9">
        <f>MAX(0,Inputs!$B$4-O1628)</f>
        <v>0</v>
      </c>
      <c r="R1628" s="9">
        <f>MAX(0,Inputs!$B$4-P1628)</f>
        <v>0</v>
      </c>
    </row>
    <row r="1629" spans="1:18" ht="15" customHeight="1">
      <c r="A1629" s="4">
        <v>44629.791666666701</v>
      </c>
      <c r="B1629" s="5">
        <v>44629</v>
      </c>
      <c r="C1629" s="6">
        <v>3</v>
      </c>
      <c r="D1629" s="7" t="s">
        <v>28</v>
      </c>
      <c r="E1629" s="7" t="s">
        <v>29</v>
      </c>
      <c r="F1629" s="7" t="s">
        <v>24</v>
      </c>
      <c r="G1629" s="6">
        <v>19</v>
      </c>
      <c r="H1629" s="8">
        <v>4.3410000000000002</v>
      </c>
      <c r="I1629" s="8">
        <v>24.218</v>
      </c>
      <c r="J1629" s="8">
        <v>0.2482</v>
      </c>
      <c r="K1629" s="8">
        <v>9.2739999999999991</v>
      </c>
      <c r="L1629" s="9">
        <f>K1629*Inputs!$B$5</f>
        <v>9.088519999999999</v>
      </c>
      <c r="M1629" s="10">
        <f>IF(AND(OR(C1629=1,C1629=2,C1629=12),G1629&gt;=Inputs!$B$8,G1629&lt;=Inputs!$B$9,K1629&lt;=Inputs!$B$10),1,0)</f>
        <v>0</v>
      </c>
      <c r="N1629" s="9">
        <f>Inputs!$B$4</f>
        <v>54.991999999999997</v>
      </c>
      <c r="O1629" s="9">
        <f>IF(M1629=1,Inputs!$B$6,Inputs!$B$4)</f>
        <v>54.991999999999997</v>
      </c>
      <c r="P1629" s="9">
        <f>IF(M1629=1,Inputs!$B$7,Inputs!$B$4)</f>
        <v>54.991999999999997</v>
      </c>
      <c r="Q1629" s="9">
        <f>MAX(0,Inputs!$B$4-O1629)</f>
        <v>0</v>
      </c>
      <c r="R1629" s="9">
        <f>MAX(0,Inputs!$B$4-P1629)</f>
        <v>0</v>
      </c>
    </row>
    <row r="1630" spans="1:18" ht="15" customHeight="1">
      <c r="A1630" s="4">
        <v>44629.833333333299</v>
      </c>
      <c r="B1630" s="5">
        <v>44629</v>
      </c>
      <c r="C1630" s="6">
        <v>3</v>
      </c>
      <c r="D1630" s="7" t="s">
        <v>28</v>
      </c>
      <c r="E1630" s="7" t="s">
        <v>29</v>
      </c>
      <c r="F1630" s="7" t="s">
        <v>24</v>
      </c>
      <c r="G1630" s="6">
        <v>20</v>
      </c>
      <c r="H1630" s="8">
        <v>4.3410000000000002</v>
      </c>
      <c r="I1630" s="8">
        <v>24.218</v>
      </c>
      <c r="J1630" s="8">
        <v>0.2089</v>
      </c>
      <c r="K1630" s="8">
        <v>8.4939999999999998</v>
      </c>
      <c r="L1630" s="9">
        <f>K1630*Inputs!$B$5</f>
        <v>8.3241199999999989</v>
      </c>
      <c r="M1630" s="10">
        <f>IF(AND(OR(C1630=1,C1630=2,C1630=12),G1630&gt;=Inputs!$B$8,G1630&lt;=Inputs!$B$9,K1630&lt;=Inputs!$B$10),1,0)</f>
        <v>0</v>
      </c>
      <c r="N1630" s="9">
        <f>Inputs!$B$4</f>
        <v>54.991999999999997</v>
      </c>
      <c r="O1630" s="9">
        <f>IF(M1630=1,Inputs!$B$6,Inputs!$B$4)</f>
        <v>54.991999999999997</v>
      </c>
      <c r="P1630" s="9">
        <f>IF(M1630=1,Inputs!$B$7,Inputs!$B$4)</f>
        <v>54.991999999999997</v>
      </c>
      <c r="Q1630" s="9">
        <f>MAX(0,Inputs!$B$4-O1630)</f>
        <v>0</v>
      </c>
      <c r="R1630" s="9">
        <f>MAX(0,Inputs!$B$4-P1630)</f>
        <v>0</v>
      </c>
    </row>
    <row r="1631" spans="1:18" ht="15" customHeight="1">
      <c r="A1631" s="4">
        <v>44629.875</v>
      </c>
      <c r="B1631" s="5">
        <v>44629</v>
      </c>
      <c r="C1631" s="6">
        <v>3</v>
      </c>
      <c r="D1631" s="7" t="s">
        <v>28</v>
      </c>
      <c r="E1631" s="7" t="s">
        <v>29</v>
      </c>
      <c r="F1631" s="7" t="s">
        <v>24</v>
      </c>
      <c r="G1631" s="6">
        <v>21</v>
      </c>
      <c r="H1631" s="8">
        <v>4.3410000000000002</v>
      </c>
      <c r="I1631" s="8">
        <v>24.218</v>
      </c>
      <c r="J1631" s="8">
        <v>0.15509999999999999</v>
      </c>
      <c r="K1631" s="8">
        <v>7.4240000000000004</v>
      </c>
      <c r="L1631" s="9">
        <f>K1631*Inputs!$B$5</f>
        <v>7.2755200000000002</v>
      </c>
      <c r="M1631" s="10">
        <f>IF(AND(OR(C1631=1,C1631=2,C1631=12),G1631&gt;=Inputs!$B$8,G1631&lt;=Inputs!$B$9,K1631&lt;=Inputs!$B$10),1,0)</f>
        <v>0</v>
      </c>
      <c r="N1631" s="9">
        <f>Inputs!$B$4</f>
        <v>54.991999999999997</v>
      </c>
      <c r="O1631" s="9">
        <f>IF(M1631=1,Inputs!$B$6,Inputs!$B$4)</f>
        <v>54.991999999999997</v>
      </c>
      <c r="P1631" s="9">
        <f>IF(M1631=1,Inputs!$B$7,Inputs!$B$4)</f>
        <v>54.991999999999997</v>
      </c>
      <c r="Q1631" s="9">
        <f>MAX(0,Inputs!$B$4-O1631)</f>
        <v>0</v>
      </c>
      <c r="R1631" s="9">
        <f>MAX(0,Inputs!$B$4-P1631)</f>
        <v>0</v>
      </c>
    </row>
    <row r="1632" spans="1:18" ht="15" customHeight="1">
      <c r="A1632" s="4">
        <v>44629.916666666701</v>
      </c>
      <c r="B1632" s="5">
        <v>44629</v>
      </c>
      <c r="C1632" s="6">
        <v>3</v>
      </c>
      <c r="D1632" s="7" t="s">
        <v>28</v>
      </c>
      <c r="E1632" s="7" t="s">
        <v>29</v>
      </c>
      <c r="F1632" s="7" t="s">
        <v>24</v>
      </c>
      <c r="G1632" s="6">
        <v>22</v>
      </c>
      <c r="H1632" s="8">
        <v>4.3410000000000002</v>
      </c>
      <c r="I1632" s="8">
        <v>24.218</v>
      </c>
      <c r="J1632" s="8">
        <v>0.46789999999999998</v>
      </c>
      <c r="K1632" s="8">
        <v>13.641</v>
      </c>
      <c r="L1632" s="9">
        <f>K1632*Inputs!$B$5</f>
        <v>13.368180000000001</v>
      </c>
      <c r="M1632" s="10">
        <f>IF(AND(OR(C1632=1,C1632=2,C1632=12),G1632&gt;=Inputs!$B$8,G1632&lt;=Inputs!$B$9,K1632&lt;=Inputs!$B$10),1,0)</f>
        <v>0</v>
      </c>
      <c r="N1632" s="9">
        <f>Inputs!$B$4</f>
        <v>54.991999999999997</v>
      </c>
      <c r="O1632" s="9">
        <f>IF(M1632=1,Inputs!$B$6,Inputs!$B$4)</f>
        <v>54.991999999999997</v>
      </c>
      <c r="P1632" s="9">
        <f>IF(M1632=1,Inputs!$B$7,Inputs!$B$4)</f>
        <v>54.991999999999997</v>
      </c>
      <c r="Q1632" s="9">
        <f>MAX(0,Inputs!$B$4-O1632)</f>
        <v>0</v>
      </c>
      <c r="R1632" s="9">
        <f>MAX(0,Inputs!$B$4-P1632)</f>
        <v>0</v>
      </c>
    </row>
    <row r="1633" spans="1:18" ht="15" customHeight="1">
      <c r="A1633" s="4">
        <v>44629.958333333299</v>
      </c>
      <c r="B1633" s="5">
        <v>44629</v>
      </c>
      <c r="C1633" s="6">
        <v>3</v>
      </c>
      <c r="D1633" s="7" t="s">
        <v>28</v>
      </c>
      <c r="E1633" s="7" t="s">
        <v>29</v>
      </c>
      <c r="F1633" s="7" t="s">
        <v>24</v>
      </c>
      <c r="G1633" s="6">
        <v>23</v>
      </c>
      <c r="H1633" s="8">
        <v>4.3410000000000002</v>
      </c>
      <c r="I1633" s="8">
        <v>24.218</v>
      </c>
      <c r="J1633" s="8">
        <v>0.78059999999999996</v>
      </c>
      <c r="K1633" s="8">
        <v>19.858000000000001</v>
      </c>
      <c r="L1633" s="9">
        <f>K1633*Inputs!$B$5</f>
        <v>19.460840000000001</v>
      </c>
      <c r="M1633" s="10">
        <f>IF(AND(OR(C1633=1,C1633=2,C1633=12),G1633&gt;=Inputs!$B$8,G1633&lt;=Inputs!$B$9,K1633&lt;=Inputs!$B$10),1,0)</f>
        <v>0</v>
      </c>
      <c r="N1633" s="9">
        <f>Inputs!$B$4</f>
        <v>54.991999999999997</v>
      </c>
      <c r="O1633" s="9">
        <f>IF(M1633=1,Inputs!$B$6,Inputs!$B$4)</f>
        <v>54.991999999999997</v>
      </c>
      <c r="P1633" s="9">
        <f>IF(M1633=1,Inputs!$B$7,Inputs!$B$4)</f>
        <v>54.991999999999997</v>
      </c>
      <c r="Q1633" s="9">
        <f>MAX(0,Inputs!$B$4-O1633)</f>
        <v>0</v>
      </c>
      <c r="R1633" s="9">
        <f>MAX(0,Inputs!$B$4-P1633)</f>
        <v>0</v>
      </c>
    </row>
    <row r="1634" spans="1:18" ht="15" customHeight="1">
      <c r="A1634" s="4">
        <v>44630</v>
      </c>
      <c r="B1634" s="5">
        <v>44630</v>
      </c>
      <c r="C1634" s="6">
        <v>3</v>
      </c>
      <c r="D1634" s="7" t="s">
        <v>28</v>
      </c>
      <c r="E1634" s="7" t="s">
        <v>29</v>
      </c>
      <c r="F1634" s="7" t="s">
        <v>25</v>
      </c>
      <c r="G1634" s="6">
        <v>0</v>
      </c>
      <c r="H1634" s="8">
        <v>4.258</v>
      </c>
      <c r="I1634" s="8">
        <v>24.704999999999998</v>
      </c>
      <c r="J1634" s="8">
        <v>0.85229999999999995</v>
      </c>
      <c r="K1634" s="8">
        <v>21.684999999999999</v>
      </c>
      <c r="L1634" s="9">
        <f>K1634*Inputs!$B$5</f>
        <v>21.251299999999997</v>
      </c>
      <c r="M1634" s="10">
        <f>IF(AND(OR(C1634=1,C1634=2,C1634=12),G1634&gt;=Inputs!$B$8,G1634&lt;=Inputs!$B$9,K1634&lt;=Inputs!$B$10),1,0)</f>
        <v>0</v>
      </c>
      <c r="N1634" s="9">
        <f>Inputs!$B$4</f>
        <v>54.991999999999997</v>
      </c>
      <c r="O1634" s="9">
        <f>IF(M1634=1,Inputs!$B$6,Inputs!$B$4)</f>
        <v>54.991999999999997</v>
      </c>
      <c r="P1634" s="9">
        <f>IF(M1634=1,Inputs!$B$7,Inputs!$B$4)</f>
        <v>54.991999999999997</v>
      </c>
      <c r="Q1634" s="9">
        <f>MAX(0,Inputs!$B$4-O1634)</f>
        <v>0</v>
      </c>
      <c r="R1634" s="9">
        <f>MAX(0,Inputs!$B$4-P1634)</f>
        <v>0</v>
      </c>
    </row>
    <row r="1635" spans="1:18" ht="15" customHeight="1">
      <c r="A1635" s="4">
        <v>44630.041666666701</v>
      </c>
      <c r="B1635" s="5">
        <v>44630</v>
      </c>
      <c r="C1635" s="6">
        <v>3</v>
      </c>
      <c r="D1635" s="7" t="s">
        <v>28</v>
      </c>
      <c r="E1635" s="7" t="s">
        <v>29</v>
      </c>
      <c r="F1635" s="7" t="s">
        <v>25</v>
      </c>
      <c r="G1635" s="6">
        <v>1</v>
      </c>
      <c r="H1635" s="8">
        <v>4.258</v>
      </c>
      <c r="I1635" s="8">
        <v>24.704999999999998</v>
      </c>
      <c r="J1635" s="8">
        <v>0.88819999999999999</v>
      </c>
      <c r="K1635" s="8">
        <v>22.419</v>
      </c>
      <c r="L1635" s="9">
        <f>K1635*Inputs!$B$5</f>
        <v>21.97062</v>
      </c>
      <c r="M1635" s="10">
        <f>IF(AND(OR(C1635=1,C1635=2,C1635=12),G1635&gt;=Inputs!$B$8,G1635&lt;=Inputs!$B$9,K1635&lt;=Inputs!$B$10),1,0)</f>
        <v>0</v>
      </c>
      <c r="N1635" s="9">
        <f>Inputs!$B$4</f>
        <v>54.991999999999997</v>
      </c>
      <c r="O1635" s="9">
        <f>IF(M1635=1,Inputs!$B$6,Inputs!$B$4)</f>
        <v>54.991999999999997</v>
      </c>
      <c r="P1635" s="9">
        <f>IF(M1635=1,Inputs!$B$7,Inputs!$B$4)</f>
        <v>54.991999999999997</v>
      </c>
      <c r="Q1635" s="9">
        <f>MAX(0,Inputs!$B$4-O1635)</f>
        <v>0</v>
      </c>
      <c r="R1635" s="9">
        <f>MAX(0,Inputs!$B$4-P1635)</f>
        <v>0</v>
      </c>
    </row>
    <row r="1636" spans="1:18" ht="15" customHeight="1">
      <c r="A1636" s="4">
        <v>44630.083333333299</v>
      </c>
      <c r="B1636" s="5">
        <v>44630</v>
      </c>
      <c r="C1636" s="6">
        <v>3</v>
      </c>
      <c r="D1636" s="7" t="s">
        <v>28</v>
      </c>
      <c r="E1636" s="7" t="s">
        <v>29</v>
      </c>
      <c r="F1636" s="7" t="s">
        <v>25</v>
      </c>
      <c r="G1636" s="6">
        <v>2</v>
      </c>
      <c r="H1636" s="8">
        <v>4.258</v>
      </c>
      <c r="I1636" s="8">
        <v>24.704999999999998</v>
      </c>
      <c r="J1636" s="8">
        <v>0.92410000000000003</v>
      </c>
      <c r="K1636" s="8">
        <v>23.152999999999999</v>
      </c>
      <c r="L1636" s="9">
        <f>K1636*Inputs!$B$5</f>
        <v>22.68994</v>
      </c>
      <c r="M1636" s="10">
        <f>IF(AND(OR(C1636=1,C1636=2,C1636=12),G1636&gt;=Inputs!$B$8,G1636&lt;=Inputs!$B$9,K1636&lt;=Inputs!$B$10),1,0)</f>
        <v>0</v>
      </c>
      <c r="N1636" s="9">
        <f>Inputs!$B$4</f>
        <v>54.991999999999997</v>
      </c>
      <c r="O1636" s="9">
        <f>IF(M1636=1,Inputs!$B$6,Inputs!$B$4)</f>
        <v>54.991999999999997</v>
      </c>
      <c r="P1636" s="9">
        <f>IF(M1636=1,Inputs!$B$7,Inputs!$B$4)</f>
        <v>54.991999999999997</v>
      </c>
      <c r="Q1636" s="9">
        <f>MAX(0,Inputs!$B$4-O1636)</f>
        <v>0</v>
      </c>
      <c r="R1636" s="9">
        <f>MAX(0,Inputs!$B$4-P1636)</f>
        <v>0</v>
      </c>
    </row>
    <row r="1637" spans="1:18" ht="15" customHeight="1">
      <c r="A1637" s="4">
        <v>44630.125</v>
      </c>
      <c r="B1637" s="5">
        <v>44630</v>
      </c>
      <c r="C1637" s="6">
        <v>3</v>
      </c>
      <c r="D1637" s="7" t="s">
        <v>28</v>
      </c>
      <c r="E1637" s="7" t="s">
        <v>29</v>
      </c>
      <c r="F1637" s="7" t="s">
        <v>25</v>
      </c>
      <c r="G1637" s="6">
        <v>3</v>
      </c>
      <c r="H1637" s="8">
        <v>4.258</v>
      </c>
      <c r="I1637" s="8">
        <v>24.704999999999998</v>
      </c>
      <c r="J1637" s="8">
        <v>0.96</v>
      </c>
      <c r="K1637" s="8">
        <v>23.887</v>
      </c>
      <c r="L1637" s="9">
        <f>K1637*Inputs!$B$5</f>
        <v>23.40926</v>
      </c>
      <c r="M1637" s="10">
        <f>IF(AND(OR(C1637=1,C1637=2,C1637=12),G1637&gt;=Inputs!$B$8,G1637&lt;=Inputs!$B$9,K1637&lt;=Inputs!$B$10),1,0)</f>
        <v>0</v>
      </c>
      <c r="N1637" s="9">
        <f>Inputs!$B$4</f>
        <v>54.991999999999997</v>
      </c>
      <c r="O1637" s="9">
        <f>IF(M1637=1,Inputs!$B$6,Inputs!$B$4)</f>
        <v>54.991999999999997</v>
      </c>
      <c r="P1637" s="9">
        <f>IF(M1637=1,Inputs!$B$7,Inputs!$B$4)</f>
        <v>54.991999999999997</v>
      </c>
      <c r="Q1637" s="9">
        <f>MAX(0,Inputs!$B$4-O1637)</f>
        <v>0</v>
      </c>
      <c r="R1637" s="9">
        <f>MAX(0,Inputs!$B$4-P1637)</f>
        <v>0</v>
      </c>
    </row>
    <row r="1638" spans="1:18" ht="15" customHeight="1">
      <c r="A1638" s="4">
        <v>44630.166666666701</v>
      </c>
      <c r="B1638" s="5">
        <v>44630</v>
      </c>
      <c r="C1638" s="6">
        <v>3</v>
      </c>
      <c r="D1638" s="7" t="s">
        <v>28</v>
      </c>
      <c r="E1638" s="7" t="s">
        <v>29</v>
      </c>
      <c r="F1638" s="7" t="s">
        <v>25</v>
      </c>
      <c r="G1638" s="6">
        <v>4</v>
      </c>
      <c r="H1638" s="8">
        <v>4.258</v>
      </c>
      <c r="I1638" s="8">
        <v>24.704999999999998</v>
      </c>
      <c r="J1638" s="8">
        <v>0.89480000000000004</v>
      </c>
      <c r="K1638" s="8">
        <v>22.553000000000001</v>
      </c>
      <c r="L1638" s="9">
        <f>K1638*Inputs!$B$5</f>
        <v>22.101939999999999</v>
      </c>
      <c r="M1638" s="10">
        <f>IF(AND(OR(C1638=1,C1638=2,C1638=12),G1638&gt;=Inputs!$B$8,G1638&lt;=Inputs!$B$9,K1638&lt;=Inputs!$B$10),1,0)</f>
        <v>0</v>
      </c>
      <c r="N1638" s="9">
        <f>Inputs!$B$4</f>
        <v>54.991999999999997</v>
      </c>
      <c r="O1638" s="9">
        <f>IF(M1638=1,Inputs!$B$6,Inputs!$B$4)</f>
        <v>54.991999999999997</v>
      </c>
      <c r="P1638" s="9">
        <f>IF(M1638=1,Inputs!$B$7,Inputs!$B$4)</f>
        <v>54.991999999999997</v>
      </c>
      <c r="Q1638" s="9">
        <f>MAX(0,Inputs!$B$4-O1638)</f>
        <v>0</v>
      </c>
      <c r="R1638" s="9">
        <f>MAX(0,Inputs!$B$4-P1638)</f>
        <v>0</v>
      </c>
    </row>
    <row r="1639" spans="1:18" ht="15" customHeight="1">
      <c r="A1639" s="4">
        <v>44630.208333333299</v>
      </c>
      <c r="B1639" s="5">
        <v>44630</v>
      </c>
      <c r="C1639" s="6">
        <v>3</v>
      </c>
      <c r="D1639" s="7" t="s">
        <v>28</v>
      </c>
      <c r="E1639" s="7" t="s">
        <v>29</v>
      </c>
      <c r="F1639" s="7" t="s">
        <v>25</v>
      </c>
      <c r="G1639" s="6">
        <v>5</v>
      </c>
      <c r="H1639" s="8">
        <v>4.258</v>
      </c>
      <c r="I1639" s="8">
        <v>24.704999999999998</v>
      </c>
      <c r="J1639" s="8">
        <v>0.78649999999999998</v>
      </c>
      <c r="K1639" s="8">
        <v>20.341000000000001</v>
      </c>
      <c r="L1639" s="9">
        <f>K1639*Inputs!$B$5</f>
        <v>19.934180000000001</v>
      </c>
      <c r="M1639" s="10">
        <f>IF(AND(OR(C1639=1,C1639=2,C1639=12),G1639&gt;=Inputs!$B$8,G1639&lt;=Inputs!$B$9,K1639&lt;=Inputs!$B$10),1,0)</f>
        <v>0</v>
      </c>
      <c r="N1639" s="9">
        <f>Inputs!$B$4</f>
        <v>54.991999999999997</v>
      </c>
      <c r="O1639" s="9">
        <f>IF(M1639=1,Inputs!$B$6,Inputs!$B$4)</f>
        <v>54.991999999999997</v>
      </c>
      <c r="P1639" s="9">
        <f>IF(M1639=1,Inputs!$B$7,Inputs!$B$4)</f>
        <v>54.991999999999997</v>
      </c>
      <c r="Q1639" s="9">
        <f>MAX(0,Inputs!$B$4-O1639)</f>
        <v>0</v>
      </c>
      <c r="R1639" s="9">
        <f>MAX(0,Inputs!$B$4-P1639)</f>
        <v>0</v>
      </c>
    </row>
    <row r="1640" spans="1:18" ht="15" customHeight="1">
      <c r="A1640" s="4">
        <v>44630.25</v>
      </c>
      <c r="B1640" s="5">
        <v>44630</v>
      </c>
      <c r="C1640" s="6">
        <v>3</v>
      </c>
      <c r="D1640" s="7" t="s">
        <v>28</v>
      </c>
      <c r="E1640" s="7" t="s">
        <v>29</v>
      </c>
      <c r="F1640" s="7" t="s">
        <v>25</v>
      </c>
      <c r="G1640" s="6">
        <v>6</v>
      </c>
      <c r="H1640" s="8">
        <v>4.258</v>
      </c>
      <c r="I1640" s="8">
        <v>24.704999999999998</v>
      </c>
      <c r="J1640" s="8">
        <v>0.43330000000000002</v>
      </c>
      <c r="K1640" s="8">
        <v>13.117000000000001</v>
      </c>
      <c r="L1640" s="9">
        <f>K1640*Inputs!$B$5</f>
        <v>12.854660000000001</v>
      </c>
      <c r="M1640" s="10">
        <f>IF(AND(OR(C1640=1,C1640=2,C1640=12),G1640&gt;=Inputs!$B$8,G1640&lt;=Inputs!$B$9,K1640&lt;=Inputs!$B$10),1,0)</f>
        <v>0</v>
      </c>
      <c r="N1640" s="9">
        <f>Inputs!$B$4</f>
        <v>54.991999999999997</v>
      </c>
      <c r="O1640" s="9">
        <f>IF(M1640=1,Inputs!$B$6,Inputs!$B$4)</f>
        <v>54.991999999999997</v>
      </c>
      <c r="P1640" s="9">
        <f>IF(M1640=1,Inputs!$B$7,Inputs!$B$4)</f>
        <v>54.991999999999997</v>
      </c>
      <c r="Q1640" s="9">
        <f>MAX(0,Inputs!$B$4-O1640)</f>
        <v>0</v>
      </c>
      <c r="R1640" s="9">
        <f>MAX(0,Inputs!$B$4-P1640)</f>
        <v>0</v>
      </c>
    </row>
    <row r="1641" spans="1:18" ht="15" customHeight="1">
      <c r="A1641" s="4">
        <v>44630.291666666701</v>
      </c>
      <c r="B1641" s="5">
        <v>44630</v>
      </c>
      <c r="C1641" s="6">
        <v>3</v>
      </c>
      <c r="D1641" s="7" t="s">
        <v>28</v>
      </c>
      <c r="E1641" s="7" t="s">
        <v>29</v>
      </c>
      <c r="F1641" s="7" t="s">
        <v>25</v>
      </c>
      <c r="G1641" s="6">
        <v>7</v>
      </c>
      <c r="H1641" s="8">
        <v>4.258</v>
      </c>
      <c r="I1641" s="8">
        <v>24.704999999999998</v>
      </c>
      <c r="J1641" s="8">
        <v>0.22</v>
      </c>
      <c r="K1641" s="8">
        <v>8.7569999999999997</v>
      </c>
      <c r="L1641" s="9">
        <f>K1641*Inputs!$B$5</f>
        <v>8.5818599999999989</v>
      </c>
      <c r="M1641" s="10">
        <f>IF(AND(OR(C1641=1,C1641=2,C1641=12),G1641&gt;=Inputs!$B$8,G1641&lt;=Inputs!$B$9,K1641&lt;=Inputs!$B$10),1,0)</f>
        <v>0</v>
      </c>
      <c r="N1641" s="9">
        <f>Inputs!$B$4</f>
        <v>54.991999999999997</v>
      </c>
      <c r="O1641" s="9">
        <f>IF(M1641=1,Inputs!$B$6,Inputs!$B$4)</f>
        <v>54.991999999999997</v>
      </c>
      <c r="P1641" s="9">
        <f>IF(M1641=1,Inputs!$B$7,Inputs!$B$4)</f>
        <v>54.991999999999997</v>
      </c>
      <c r="Q1641" s="9">
        <f>MAX(0,Inputs!$B$4-O1641)</f>
        <v>0</v>
      </c>
      <c r="R1641" s="9">
        <f>MAX(0,Inputs!$B$4-P1641)</f>
        <v>0</v>
      </c>
    </row>
    <row r="1642" spans="1:18" ht="15" customHeight="1">
      <c r="A1642" s="4">
        <v>44630.333333333299</v>
      </c>
      <c r="B1642" s="5">
        <v>44630</v>
      </c>
      <c r="C1642" s="6">
        <v>3</v>
      </c>
      <c r="D1642" s="7" t="s">
        <v>28</v>
      </c>
      <c r="E1642" s="7" t="s">
        <v>29</v>
      </c>
      <c r="F1642" s="7" t="s">
        <v>25</v>
      </c>
      <c r="G1642" s="6">
        <v>8</v>
      </c>
      <c r="H1642" s="8">
        <v>4.258</v>
      </c>
      <c r="I1642" s="8">
        <v>24.704999999999998</v>
      </c>
      <c r="J1642" s="8">
        <v>0.1893</v>
      </c>
      <c r="K1642" s="8">
        <v>8.1280000000000001</v>
      </c>
      <c r="L1642" s="9">
        <f>K1642*Inputs!$B$5</f>
        <v>7.9654400000000001</v>
      </c>
      <c r="M1642" s="10">
        <f>IF(AND(OR(C1642=1,C1642=2,C1642=12),G1642&gt;=Inputs!$B$8,G1642&lt;=Inputs!$B$9,K1642&lt;=Inputs!$B$10),1,0)</f>
        <v>0</v>
      </c>
      <c r="N1642" s="9">
        <f>Inputs!$B$4</f>
        <v>54.991999999999997</v>
      </c>
      <c r="O1642" s="9">
        <f>IF(M1642=1,Inputs!$B$6,Inputs!$B$4)</f>
        <v>54.991999999999997</v>
      </c>
      <c r="P1642" s="9">
        <f>IF(M1642=1,Inputs!$B$7,Inputs!$B$4)</f>
        <v>54.991999999999997</v>
      </c>
      <c r="Q1642" s="9">
        <f>MAX(0,Inputs!$B$4-O1642)</f>
        <v>0</v>
      </c>
      <c r="R1642" s="9">
        <f>MAX(0,Inputs!$B$4-P1642)</f>
        <v>0</v>
      </c>
    </row>
    <row r="1643" spans="1:18" ht="15" customHeight="1">
      <c r="A1643" s="4">
        <v>44630.375</v>
      </c>
      <c r="B1643" s="5">
        <v>44630</v>
      </c>
      <c r="C1643" s="6">
        <v>3</v>
      </c>
      <c r="D1643" s="7" t="s">
        <v>28</v>
      </c>
      <c r="E1643" s="7" t="s">
        <v>29</v>
      </c>
      <c r="F1643" s="7" t="s">
        <v>25</v>
      </c>
      <c r="G1643" s="6">
        <v>9</v>
      </c>
      <c r="H1643" s="8">
        <v>4.258</v>
      </c>
      <c r="I1643" s="8">
        <v>24.704999999999998</v>
      </c>
      <c r="J1643" s="8">
        <v>0.17280000000000001</v>
      </c>
      <c r="K1643" s="8">
        <v>7.7919999999999998</v>
      </c>
      <c r="L1643" s="9">
        <f>K1643*Inputs!$B$5</f>
        <v>7.6361599999999994</v>
      </c>
      <c r="M1643" s="10">
        <f>IF(AND(OR(C1643=1,C1643=2,C1643=12),G1643&gt;=Inputs!$B$8,G1643&lt;=Inputs!$B$9,K1643&lt;=Inputs!$B$10),1,0)</f>
        <v>0</v>
      </c>
      <c r="N1643" s="9">
        <f>Inputs!$B$4</f>
        <v>54.991999999999997</v>
      </c>
      <c r="O1643" s="9">
        <f>IF(M1643=1,Inputs!$B$6,Inputs!$B$4)</f>
        <v>54.991999999999997</v>
      </c>
      <c r="P1643" s="9">
        <f>IF(M1643=1,Inputs!$B$7,Inputs!$B$4)</f>
        <v>54.991999999999997</v>
      </c>
      <c r="Q1643" s="9">
        <f>MAX(0,Inputs!$B$4-O1643)</f>
        <v>0</v>
      </c>
      <c r="R1643" s="9">
        <f>MAX(0,Inputs!$B$4-P1643)</f>
        <v>0</v>
      </c>
    </row>
    <row r="1644" spans="1:18" ht="15" customHeight="1">
      <c r="A1644" s="4">
        <v>44630.416666666701</v>
      </c>
      <c r="B1644" s="5">
        <v>44630</v>
      </c>
      <c r="C1644" s="6">
        <v>3</v>
      </c>
      <c r="D1644" s="7" t="s">
        <v>28</v>
      </c>
      <c r="E1644" s="7" t="s">
        <v>29</v>
      </c>
      <c r="F1644" s="7" t="s">
        <v>25</v>
      </c>
      <c r="G1644" s="6">
        <v>10</v>
      </c>
      <c r="H1644" s="8">
        <v>4.258</v>
      </c>
      <c r="I1644" s="8">
        <v>24.704999999999998</v>
      </c>
      <c r="J1644" s="8">
        <v>0.19139999999999999</v>
      </c>
      <c r="K1644" s="8">
        <v>8.1709999999999994</v>
      </c>
      <c r="L1644" s="9">
        <f>K1644*Inputs!$B$5</f>
        <v>8.007579999999999</v>
      </c>
      <c r="M1644" s="10">
        <f>IF(AND(OR(C1644=1,C1644=2,C1644=12),G1644&gt;=Inputs!$B$8,G1644&lt;=Inputs!$B$9,K1644&lt;=Inputs!$B$10),1,0)</f>
        <v>0</v>
      </c>
      <c r="N1644" s="9">
        <f>Inputs!$B$4</f>
        <v>54.991999999999997</v>
      </c>
      <c r="O1644" s="9">
        <f>IF(M1644=1,Inputs!$B$6,Inputs!$B$4)</f>
        <v>54.991999999999997</v>
      </c>
      <c r="P1644" s="9">
        <f>IF(M1644=1,Inputs!$B$7,Inputs!$B$4)</f>
        <v>54.991999999999997</v>
      </c>
      <c r="Q1644" s="9">
        <f>MAX(0,Inputs!$B$4-O1644)</f>
        <v>0</v>
      </c>
      <c r="R1644" s="9">
        <f>MAX(0,Inputs!$B$4-P1644)</f>
        <v>0</v>
      </c>
    </row>
    <row r="1645" spans="1:18" ht="15" customHeight="1">
      <c r="A1645" s="4">
        <v>44630.458333333299</v>
      </c>
      <c r="B1645" s="5">
        <v>44630</v>
      </c>
      <c r="C1645" s="6">
        <v>3</v>
      </c>
      <c r="D1645" s="7" t="s">
        <v>28</v>
      </c>
      <c r="E1645" s="7" t="s">
        <v>29</v>
      </c>
      <c r="F1645" s="7" t="s">
        <v>25</v>
      </c>
      <c r="G1645" s="6">
        <v>11</v>
      </c>
      <c r="H1645" s="8">
        <v>4.258</v>
      </c>
      <c r="I1645" s="8">
        <v>24.704999999999998</v>
      </c>
      <c r="J1645" s="8">
        <v>0.2195</v>
      </c>
      <c r="K1645" s="8">
        <v>8.7460000000000004</v>
      </c>
      <c r="L1645" s="9">
        <f>K1645*Inputs!$B$5</f>
        <v>8.5710800000000003</v>
      </c>
      <c r="M1645" s="10">
        <f>IF(AND(OR(C1645=1,C1645=2,C1645=12),G1645&gt;=Inputs!$B$8,G1645&lt;=Inputs!$B$9,K1645&lt;=Inputs!$B$10),1,0)</f>
        <v>0</v>
      </c>
      <c r="N1645" s="9">
        <f>Inputs!$B$4</f>
        <v>54.991999999999997</v>
      </c>
      <c r="O1645" s="9">
        <f>IF(M1645=1,Inputs!$B$6,Inputs!$B$4)</f>
        <v>54.991999999999997</v>
      </c>
      <c r="P1645" s="9">
        <f>IF(M1645=1,Inputs!$B$7,Inputs!$B$4)</f>
        <v>54.991999999999997</v>
      </c>
      <c r="Q1645" s="9">
        <f>MAX(0,Inputs!$B$4-O1645)</f>
        <v>0</v>
      </c>
      <c r="R1645" s="9">
        <f>MAX(0,Inputs!$B$4-P1645)</f>
        <v>0</v>
      </c>
    </row>
    <row r="1646" spans="1:18" ht="15" customHeight="1">
      <c r="A1646" s="4">
        <v>44630.5</v>
      </c>
      <c r="B1646" s="5">
        <v>44630</v>
      </c>
      <c r="C1646" s="6">
        <v>3</v>
      </c>
      <c r="D1646" s="7" t="s">
        <v>28</v>
      </c>
      <c r="E1646" s="7" t="s">
        <v>29</v>
      </c>
      <c r="F1646" s="7" t="s">
        <v>25</v>
      </c>
      <c r="G1646" s="6">
        <v>12</v>
      </c>
      <c r="H1646" s="8">
        <v>4.258</v>
      </c>
      <c r="I1646" s="8">
        <v>24.704999999999998</v>
      </c>
      <c r="J1646" s="8">
        <v>0.2359</v>
      </c>
      <c r="K1646" s="8">
        <v>9.0820000000000007</v>
      </c>
      <c r="L1646" s="9">
        <f>K1646*Inputs!$B$5</f>
        <v>8.9003600000000009</v>
      </c>
      <c r="M1646" s="10">
        <f>IF(AND(OR(C1646=1,C1646=2,C1646=12),G1646&gt;=Inputs!$B$8,G1646&lt;=Inputs!$B$9,K1646&lt;=Inputs!$B$10),1,0)</f>
        <v>0</v>
      </c>
      <c r="N1646" s="9">
        <f>Inputs!$B$4</f>
        <v>54.991999999999997</v>
      </c>
      <c r="O1646" s="9">
        <f>IF(M1646=1,Inputs!$B$6,Inputs!$B$4)</f>
        <v>54.991999999999997</v>
      </c>
      <c r="P1646" s="9">
        <f>IF(M1646=1,Inputs!$B$7,Inputs!$B$4)</f>
        <v>54.991999999999997</v>
      </c>
      <c r="Q1646" s="9">
        <f>MAX(0,Inputs!$B$4-O1646)</f>
        <v>0</v>
      </c>
      <c r="R1646" s="9">
        <f>MAX(0,Inputs!$B$4-P1646)</f>
        <v>0</v>
      </c>
    </row>
    <row r="1647" spans="1:18" ht="15" customHeight="1">
      <c r="A1647" s="4">
        <v>44630.541666666701</v>
      </c>
      <c r="B1647" s="5">
        <v>44630</v>
      </c>
      <c r="C1647" s="6">
        <v>3</v>
      </c>
      <c r="D1647" s="7" t="s">
        <v>28</v>
      </c>
      <c r="E1647" s="7" t="s">
        <v>29</v>
      </c>
      <c r="F1647" s="7" t="s">
        <v>25</v>
      </c>
      <c r="G1647" s="6">
        <v>13</v>
      </c>
      <c r="H1647" s="8">
        <v>4.258</v>
      </c>
      <c r="I1647" s="8">
        <v>24.704999999999998</v>
      </c>
      <c r="J1647" s="8">
        <v>0.24279999999999999</v>
      </c>
      <c r="K1647" s="8">
        <v>9.2230000000000008</v>
      </c>
      <c r="L1647" s="9">
        <f>K1647*Inputs!$B$5</f>
        <v>9.0385400000000011</v>
      </c>
      <c r="M1647" s="10">
        <f>IF(AND(OR(C1647=1,C1647=2,C1647=12),G1647&gt;=Inputs!$B$8,G1647&lt;=Inputs!$B$9,K1647&lt;=Inputs!$B$10),1,0)</f>
        <v>0</v>
      </c>
      <c r="N1647" s="9">
        <f>Inputs!$B$4</f>
        <v>54.991999999999997</v>
      </c>
      <c r="O1647" s="9">
        <f>IF(M1647=1,Inputs!$B$6,Inputs!$B$4)</f>
        <v>54.991999999999997</v>
      </c>
      <c r="P1647" s="9">
        <f>IF(M1647=1,Inputs!$B$7,Inputs!$B$4)</f>
        <v>54.991999999999997</v>
      </c>
      <c r="Q1647" s="9">
        <f>MAX(0,Inputs!$B$4-O1647)</f>
        <v>0</v>
      </c>
      <c r="R1647" s="9">
        <f>MAX(0,Inputs!$B$4-P1647)</f>
        <v>0</v>
      </c>
    </row>
    <row r="1648" spans="1:18" ht="15" customHeight="1">
      <c r="A1648" s="4">
        <v>44630.583333333299</v>
      </c>
      <c r="B1648" s="5">
        <v>44630</v>
      </c>
      <c r="C1648" s="6">
        <v>3</v>
      </c>
      <c r="D1648" s="7" t="s">
        <v>28</v>
      </c>
      <c r="E1648" s="7" t="s">
        <v>29</v>
      </c>
      <c r="F1648" s="7" t="s">
        <v>25</v>
      </c>
      <c r="G1648" s="6">
        <v>14</v>
      </c>
      <c r="H1648" s="8">
        <v>4.258</v>
      </c>
      <c r="I1648" s="8">
        <v>24.704999999999998</v>
      </c>
      <c r="J1648" s="8">
        <v>0.2031</v>
      </c>
      <c r="K1648" s="8">
        <v>8.41</v>
      </c>
      <c r="L1648" s="9">
        <f>K1648*Inputs!$B$5</f>
        <v>8.2417999999999996</v>
      </c>
      <c r="M1648" s="10">
        <f>IF(AND(OR(C1648=1,C1648=2,C1648=12),G1648&gt;=Inputs!$B$8,G1648&lt;=Inputs!$B$9,K1648&lt;=Inputs!$B$10),1,0)</f>
        <v>0</v>
      </c>
      <c r="N1648" s="9">
        <f>Inputs!$B$4</f>
        <v>54.991999999999997</v>
      </c>
      <c r="O1648" s="9">
        <f>IF(M1648=1,Inputs!$B$6,Inputs!$B$4)</f>
        <v>54.991999999999997</v>
      </c>
      <c r="P1648" s="9">
        <f>IF(M1648=1,Inputs!$B$7,Inputs!$B$4)</f>
        <v>54.991999999999997</v>
      </c>
      <c r="Q1648" s="9">
        <f>MAX(0,Inputs!$B$4-O1648)</f>
        <v>0</v>
      </c>
      <c r="R1648" s="9">
        <f>MAX(0,Inputs!$B$4-P1648)</f>
        <v>0</v>
      </c>
    </row>
    <row r="1649" spans="1:18" ht="15" customHeight="1">
      <c r="A1649" s="4">
        <v>44630.625</v>
      </c>
      <c r="B1649" s="5">
        <v>44630</v>
      </c>
      <c r="C1649" s="6">
        <v>3</v>
      </c>
      <c r="D1649" s="7" t="s">
        <v>28</v>
      </c>
      <c r="E1649" s="7" t="s">
        <v>29</v>
      </c>
      <c r="F1649" s="7" t="s">
        <v>25</v>
      </c>
      <c r="G1649" s="6">
        <v>15</v>
      </c>
      <c r="H1649" s="8">
        <v>4.258</v>
      </c>
      <c r="I1649" s="8">
        <v>24.704999999999998</v>
      </c>
      <c r="J1649" s="8">
        <v>0.1633</v>
      </c>
      <c r="K1649" s="8">
        <v>7.5970000000000004</v>
      </c>
      <c r="L1649" s="9">
        <f>K1649*Inputs!$B$5</f>
        <v>7.4450600000000007</v>
      </c>
      <c r="M1649" s="10">
        <f>IF(AND(OR(C1649=1,C1649=2,C1649=12),G1649&gt;=Inputs!$B$8,G1649&lt;=Inputs!$B$9,K1649&lt;=Inputs!$B$10),1,0)</f>
        <v>0</v>
      </c>
      <c r="N1649" s="9">
        <f>Inputs!$B$4</f>
        <v>54.991999999999997</v>
      </c>
      <c r="O1649" s="9">
        <f>IF(M1649=1,Inputs!$B$6,Inputs!$B$4)</f>
        <v>54.991999999999997</v>
      </c>
      <c r="P1649" s="9">
        <f>IF(M1649=1,Inputs!$B$7,Inputs!$B$4)</f>
        <v>54.991999999999997</v>
      </c>
      <c r="Q1649" s="9">
        <f>MAX(0,Inputs!$B$4-O1649)</f>
        <v>0</v>
      </c>
      <c r="R1649" s="9">
        <f>MAX(0,Inputs!$B$4-P1649)</f>
        <v>0</v>
      </c>
    </row>
    <row r="1650" spans="1:18" ht="15" customHeight="1">
      <c r="A1650" s="4">
        <v>44630.666666666701</v>
      </c>
      <c r="B1650" s="5">
        <v>44630</v>
      </c>
      <c r="C1650" s="6">
        <v>3</v>
      </c>
      <c r="D1650" s="7" t="s">
        <v>28</v>
      </c>
      <c r="E1650" s="7" t="s">
        <v>29</v>
      </c>
      <c r="F1650" s="7" t="s">
        <v>25</v>
      </c>
      <c r="G1650" s="6">
        <v>16</v>
      </c>
      <c r="H1650" s="8">
        <v>4.258</v>
      </c>
      <c r="I1650" s="8">
        <v>24.704999999999998</v>
      </c>
      <c r="J1650" s="8">
        <v>0.20519999999999999</v>
      </c>
      <c r="K1650" s="8">
        <v>8.4529999999999994</v>
      </c>
      <c r="L1650" s="9">
        <f>K1650*Inputs!$B$5</f>
        <v>8.2839399999999994</v>
      </c>
      <c r="M1650" s="10">
        <f>IF(AND(OR(C1650=1,C1650=2,C1650=12),G1650&gt;=Inputs!$B$8,G1650&lt;=Inputs!$B$9,K1650&lt;=Inputs!$B$10),1,0)</f>
        <v>0</v>
      </c>
      <c r="N1650" s="9">
        <f>Inputs!$B$4</f>
        <v>54.991999999999997</v>
      </c>
      <c r="O1650" s="9">
        <f>IF(M1650=1,Inputs!$B$6,Inputs!$B$4)</f>
        <v>54.991999999999997</v>
      </c>
      <c r="P1650" s="9">
        <f>IF(M1650=1,Inputs!$B$7,Inputs!$B$4)</f>
        <v>54.991999999999997</v>
      </c>
      <c r="Q1650" s="9">
        <f>MAX(0,Inputs!$B$4-O1650)</f>
        <v>0</v>
      </c>
      <c r="R1650" s="9">
        <f>MAX(0,Inputs!$B$4-P1650)</f>
        <v>0</v>
      </c>
    </row>
    <row r="1651" spans="1:18" ht="15" customHeight="1">
      <c r="A1651" s="4">
        <v>44630.708333333299</v>
      </c>
      <c r="B1651" s="5">
        <v>44630</v>
      </c>
      <c r="C1651" s="6">
        <v>3</v>
      </c>
      <c r="D1651" s="7" t="s">
        <v>28</v>
      </c>
      <c r="E1651" s="7" t="s">
        <v>29</v>
      </c>
      <c r="F1651" s="7" t="s">
        <v>25</v>
      </c>
      <c r="G1651" s="6">
        <v>17</v>
      </c>
      <c r="H1651" s="8">
        <v>4.258</v>
      </c>
      <c r="I1651" s="8">
        <v>24.704999999999998</v>
      </c>
      <c r="J1651" s="8">
        <v>0.17710000000000001</v>
      </c>
      <c r="K1651" s="8">
        <v>7.8789999999999996</v>
      </c>
      <c r="L1651" s="9">
        <f>K1651*Inputs!$B$5</f>
        <v>7.7214199999999993</v>
      </c>
      <c r="M1651" s="10">
        <f>IF(AND(OR(C1651=1,C1651=2,C1651=12),G1651&gt;=Inputs!$B$8,G1651&lt;=Inputs!$B$9,K1651&lt;=Inputs!$B$10),1,0)</f>
        <v>0</v>
      </c>
      <c r="N1651" s="9">
        <f>Inputs!$B$4</f>
        <v>54.991999999999997</v>
      </c>
      <c r="O1651" s="9">
        <f>IF(M1651=1,Inputs!$B$6,Inputs!$B$4)</f>
        <v>54.991999999999997</v>
      </c>
      <c r="P1651" s="9">
        <f>IF(M1651=1,Inputs!$B$7,Inputs!$B$4)</f>
        <v>54.991999999999997</v>
      </c>
      <c r="Q1651" s="9">
        <f>MAX(0,Inputs!$B$4-O1651)</f>
        <v>0</v>
      </c>
      <c r="R1651" s="9">
        <f>MAX(0,Inputs!$B$4-P1651)</f>
        <v>0</v>
      </c>
    </row>
    <row r="1652" spans="1:18" ht="15" customHeight="1">
      <c r="A1652" s="4">
        <v>44630.75</v>
      </c>
      <c r="B1652" s="5">
        <v>44630</v>
      </c>
      <c r="C1652" s="6">
        <v>3</v>
      </c>
      <c r="D1652" s="7" t="s">
        <v>28</v>
      </c>
      <c r="E1652" s="7" t="s">
        <v>29</v>
      </c>
      <c r="F1652" s="7" t="s">
        <v>25</v>
      </c>
      <c r="G1652" s="6">
        <v>18</v>
      </c>
      <c r="H1652" s="8">
        <v>4.258</v>
      </c>
      <c r="I1652" s="8">
        <v>24.704999999999998</v>
      </c>
      <c r="J1652" s="8">
        <v>0.1956</v>
      </c>
      <c r="K1652" s="8">
        <v>8.2579999999999991</v>
      </c>
      <c r="L1652" s="9">
        <f>K1652*Inputs!$B$5</f>
        <v>8.0928399999999989</v>
      </c>
      <c r="M1652" s="10">
        <f>IF(AND(OR(C1652=1,C1652=2,C1652=12),G1652&gt;=Inputs!$B$8,G1652&lt;=Inputs!$B$9,K1652&lt;=Inputs!$B$10),1,0)</f>
        <v>0</v>
      </c>
      <c r="N1652" s="9">
        <f>Inputs!$B$4</f>
        <v>54.991999999999997</v>
      </c>
      <c r="O1652" s="9">
        <f>IF(M1652=1,Inputs!$B$6,Inputs!$B$4)</f>
        <v>54.991999999999997</v>
      </c>
      <c r="P1652" s="9">
        <f>IF(M1652=1,Inputs!$B$7,Inputs!$B$4)</f>
        <v>54.991999999999997</v>
      </c>
      <c r="Q1652" s="9">
        <f>MAX(0,Inputs!$B$4-O1652)</f>
        <v>0</v>
      </c>
      <c r="R1652" s="9">
        <f>MAX(0,Inputs!$B$4-P1652)</f>
        <v>0</v>
      </c>
    </row>
    <row r="1653" spans="1:18" ht="15" customHeight="1">
      <c r="A1653" s="4">
        <v>44630.791666666701</v>
      </c>
      <c r="B1653" s="5">
        <v>44630</v>
      </c>
      <c r="C1653" s="6">
        <v>3</v>
      </c>
      <c r="D1653" s="7" t="s">
        <v>28</v>
      </c>
      <c r="E1653" s="7" t="s">
        <v>29</v>
      </c>
      <c r="F1653" s="7" t="s">
        <v>25</v>
      </c>
      <c r="G1653" s="6">
        <v>19</v>
      </c>
      <c r="H1653" s="8">
        <v>4.258</v>
      </c>
      <c r="I1653" s="8">
        <v>24.704999999999998</v>
      </c>
      <c r="J1653" s="8">
        <v>0.13519999999999999</v>
      </c>
      <c r="K1653" s="8">
        <v>7.0220000000000002</v>
      </c>
      <c r="L1653" s="9">
        <f>K1653*Inputs!$B$5</f>
        <v>6.8815600000000003</v>
      </c>
      <c r="M1653" s="10">
        <f>IF(AND(OR(C1653=1,C1653=2,C1653=12),G1653&gt;=Inputs!$B$8,G1653&lt;=Inputs!$B$9,K1653&lt;=Inputs!$B$10),1,0)</f>
        <v>0</v>
      </c>
      <c r="N1653" s="9">
        <f>Inputs!$B$4</f>
        <v>54.991999999999997</v>
      </c>
      <c r="O1653" s="9">
        <f>IF(M1653=1,Inputs!$B$6,Inputs!$B$4)</f>
        <v>54.991999999999997</v>
      </c>
      <c r="P1653" s="9">
        <f>IF(M1653=1,Inputs!$B$7,Inputs!$B$4)</f>
        <v>54.991999999999997</v>
      </c>
      <c r="Q1653" s="9">
        <f>MAX(0,Inputs!$B$4-O1653)</f>
        <v>0</v>
      </c>
      <c r="R1653" s="9">
        <f>MAX(0,Inputs!$B$4-P1653)</f>
        <v>0</v>
      </c>
    </row>
    <row r="1654" spans="1:18" ht="15" customHeight="1">
      <c r="A1654" s="4">
        <v>44630.833333333299</v>
      </c>
      <c r="B1654" s="5">
        <v>44630</v>
      </c>
      <c r="C1654" s="6">
        <v>3</v>
      </c>
      <c r="D1654" s="7" t="s">
        <v>28</v>
      </c>
      <c r="E1654" s="7" t="s">
        <v>29</v>
      </c>
      <c r="F1654" s="7" t="s">
        <v>25</v>
      </c>
      <c r="G1654" s="6">
        <v>20</v>
      </c>
      <c r="H1654" s="8">
        <v>4.258</v>
      </c>
      <c r="I1654" s="8">
        <v>24.704999999999998</v>
      </c>
      <c r="J1654" s="8">
        <v>9.8000000000000004E-2</v>
      </c>
      <c r="K1654" s="8">
        <v>6.2629999999999999</v>
      </c>
      <c r="L1654" s="9">
        <f>K1654*Inputs!$B$5</f>
        <v>6.13774</v>
      </c>
      <c r="M1654" s="10">
        <f>IF(AND(OR(C1654=1,C1654=2,C1654=12),G1654&gt;=Inputs!$B$8,G1654&lt;=Inputs!$B$9,K1654&lt;=Inputs!$B$10),1,0)</f>
        <v>0</v>
      </c>
      <c r="N1654" s="9">
        <f>Inputs!$B$4</f>
        <v>54.991999999999997</v>
      </c>
      <c r="O1654" s="9">
        <f>IF(M1654=1,Inputs!$B$6,Inputs!$B$4)</f>
        <v>54.991999999999997</v>
      </c>
      <c r="P1654" s="9">
        <f>IF(M1654=1,Inputs!$B$7,Inputs!$B$4)</f>
        <v>54.991999999999997</v>
      </c>
      <c r="Q1654" s="9">
        <f>MAX(0,Inputs!$B$4-O1654)</f>
        <v>0</v>
      </c>
      <c r="R1654" s="9">
        <f>MAX(0,Inputs!$B$4-P1654)</f>
        <v>0</v>
      </c>
    </row>
    <row r="1655" spans="1:18" ht="15" customHeight="1">
      <c r="A1655" s="4">
        <v>44630.875</v>
      </c>
      <c r="B1655" s="5">
        <v>44630</v>
      </c>
      <c r="C1655" s="6">
        <v>3</v>
      </c>
      <c r="D1655" s="7" t="s">
        <v>28</v>
      </c>
      <c r="E1655" s="7" t="s">
        <v>29</v>
      </c>
      <c r="F1655" s="7" t="s">
        <v>25</v>
      </c>
      <c r="G1655" s="6">
        <v>21</v>
      </c>
      <c r="H1655" s="8">
        <v>4.258</v>
      </c>
      <c r="I1655" s="8">
        <v>24.704999999999998</v>
      </c>
      <c r="J1655" s="8">
        <v>0.08</v>
      </c>
      <c r="K1655" s="8">
        <v>5.8940000000000001</v>
      </c>
      <c r="L1655" s="9">
        <f>K1655*Inputs!$B$5</f>
        <v>5.7761199999999997</v>
      </c>
      <c r="M1655" s="10">
        <f>IF(AND(OR(C1655=1,C1655=2,C1655=12),G1655&gt;=Inputs!$B$8,G1655&lt;=Inputs!$B$9,K1655&lt;=Inputs!$B$10),1,0)</f>
        <v>0</v>
      </c>
      <c r="N1655" s="9">
        <f>Inputs!$B$4</f>
        <v>54.991999999999997</v>
      </c>
      <c r="O1655" s="9">
        <f>IF(M1655=1,Inputs!$B$6,Inputs!$B$4)</f>
        <v>54.991999999999997</v>
      </c>
      <c r="P1655" s="9">
        <f>IF(M1655=1,Inputs!$B$7,Inputs!$B$4)</f>
        <v>54.991999999999997</v>
      </c>
      <c r="Q1655" s="9">
        <f>MAX(0,Inputs!$B$4-O1655)</f>
        <v>0</v>
      </c>
      <c r="R1655" s="9">
        <f>MAX(0,Inputs!$B$4-P1655)</f>
        <v>0</v>
      </c>
    </row>
    <row r="1656" spans="1:18" ht="15" customHeight="1">
      <c r="A1656" s="4">
        <v>44630.916666666701</v>
      </c>
      <c r="B1656" s="5">
        <v>44630</v>
      </c>
      <c r="C1656" s="6">
        <v>3</v>
      </c>
      <c r="D1656" s="7" t="s">
        <v>28</v>
      </c>
      <c r="E1656" s="7" t="s">
        <v>29</v>
      </c>
      <c r="F1656" s="7" t="s">
        <v>25</v>
      </c>
      <c r="G1656" s="6">
        <v>22</v>
      </c>
      <c r="H1656" s="8">
        <v>4.258</v>
      </c>
      <c r="I1656" s="8">
        <v>24.704999999999998</v>
      </c>
      <c r="J1656" s="8">
        <v>0.39300000000000002</v>
      </c>
      <c r="K1656" s="8">
        <v>12.292999999999999</v>
      </c>
      <c r="L1656" s="9">
        <f>K1656*Inputs!$B$5</f>
        <v>12.047139999999999</v>
      </c>
      <c r="M1656" s="10">
        <f>IF(AND(OR(C1656=1,C1656=2,C1656=12),G1656&gt;=Inputs!$B$8,G1656&lt;=Inputs!$B$9,K1656&lt;=Inputs!$B$10),1,0)</f>
        <v>0</v>
      </c>
      <c r="N1656" s="9">
        <f>Inputs!$B$4</f>
        <v>54.991999999999997</v>
      </c>
      <c r="O1656" s="9">
        <f>IF(M1656=1,Inputs!$B$6,Inputs!$B$4)</f>
        <v>54.991999999999997</v>
      </c>
      <c r="P1656" s="9">
        <f>IF(M1656=1,Inputs!$B$7,Inputs!$B$4)</f>
        <v>54.991999999999997</v>
      </c>
      <c r="Q1656" s="9">
        <f>MAX(0,Inputs!$B$4-O1656)</f>
        <v>0</v>
      </c>
      <c r="R1656" s="9">
        <f>MAX(0,Inputs!$B$4-P1656)</f>
        <v>0</v>
      </c>
    </row>
    <row r="1657" spans="1:18" ht="15" customHeight="1">
      <c r="A1657" s="4">
        <v>44630.958333333299</v>
      </c>
      <c r="B1657" s="5">
        <v>44630</v>
      </c>
      <c r="C1657" s="6">
        <v>3</v>
      </c>
      <c r="D1657" s="7" t="s">
        <v>28</v>
      </c>
      <c r="E1657" s="7" t="s">
        <v>29</v>
      </c>
      <c r="F1657" s="7" t="s">
        <v>25</v>
      </c>
      <c r="G1657" s="6">
        <v>23</v>
      </c>
      <c r="H1657" s="8">
        <v>4.258</v>
      </c>
      <c r="I1657" s="8">
        <v>24.704999999999998</v>
      </c>
      <c r="J1657" s="8">
        <v>0.70589999999999997</v>
      </c>
      <c r="K1657" s="8">
        <v>18.692</v>
      </c>
      <c r="L1657" s="9">
        <f>K1657*Inputs!$B$5</f>
        <v>18.318159999999999</v>
      </c>
      <c r="M1657" s="10">
        <f>IF(AND(OR(C1657=1,C1657=2,C1657=12),G1657&gt;=Inputs!$B$8,G1657&lt;=Inputs!$B$9,K1657&lt;=Inputs!$B$10),1,0)</f>
        <v>0</v>
      </c>
      <c r="N1657" s="9">
        <f>Inputs!$B$4</f>
        <v>54.991999999999997</v>
      </c>
      <c r="O1657" s="9">
        <f>IF(M1657=1,Inputs!$B$6,Inputs!$B$4)</f>
        <v>54.991999999999997</v>
      </c>
      <c r="P1657" s="9">
        <f>IF(M1657=1,Inputs!$B$7,Inputs!$B$4)</f>
        <v>54.991999999999997</v>
      </c>
      <c r="Q1657" s="9">
        <f>MAX(0,Inputs!$B$4-O1657)</f>
        <v>0</v>
      </c>
      <c r="R1657" s="9">
        <f>MAX(0,Inputs!$B$4-P1657)</f>
        <v>0</v>
      </c>
    </row>
    <row r="1658" spans="1:18" ht="15" customHeight="1">
      <c r="A1658" s="4">
        <v>44631</v>
      </c>
      <c r="B1658" s="5">
        <v>44631</v>
      </c>
      <c r="C1658" s="6">
        <v>3</v>
      </c>
      <c r="D1658" s="7" t="s">
        <v>28</v>
      </c>
      <c r="E1658" s="7" t="s">
        <v>29</v>
      </c>
      <c r="F1658" s="7" t="s">
        <v>26</v>
      </c>
      <c r="G1658" s="6">
        <v>0</v>
      </c>
      <c r="H1658" s="8">
        <v>4.9550000000000001</v>
      </c>
      <c r="I1658" s="8">
        <v>26.390999999999998</v>
      </c>
      <c r="J1658" s="8">
        <v>0.84740000000000004</v>
      </c>
      <c r="K1658" s="8">
        <v>23.12</v>
      </c>
      <c r="L1658" s="9">
        <f>K1658*Inputs!$B$5</f>
        <v>22.657600000000002</v>
      </c>
      <c r="M1658" s="10">
        <f>IF(AND(OR(C1658=1,C1658=2,C1658=12),G1658&gt;=Inputs!$B$8,G1658&lt;=Inputs!$B$9,K1658&lt;=Inputs!$B$10),1,0)</f>
        <v>0</v>
      </c>
      <c r="N1658" s="9">
        <f>Inputs!$B$4</f>
        <v>54.991999999999997</v>
      </c>
      <c r="O1658" s="9">
        <f>IF(M1658=1,Inputs!$B$6,Inputs!$B$4)</f>
        <v>54.991999999999997</v>
      </c>
      <c r="P1658" s="9">
        <f>IF(M1658=1,Inputs!$B$7,Inputs!$B$4)</f>
        <v>54.991999999999997</v>
      </c>
      <c r="Q1658" s="9">
        <f>MAX(0,Inputs!$B$4-O1658)</f>
        <v>0</v>
      </c>
      <c r="R1658" s="9">
        <f>MAX(0,Inputs!$B$4-P1658)</f>
        <v>0</v>
      </c>
    </row>
    <row r="1659" spans="1:18" ht="15" customHeight="1">
      <c r="A1659" s="4">
        <v>44631.041666666701</v>
      </c>
      <c r="B1659" s="5">
        <v>44631</v>
      </c>
      <c r="C1659" s="6">
        <v>3</v>
      </c>
      <c r="D1659" s="7" t="s">
        <v>28</v>
      </c>
      <c r="E1659" s="7" t="s">
        <v>29</v>
      </c>
      <c r="F1659" s="7" t="s">
        <v>26</v>
      </c>
      <c r="G1659" s="6">
        <v>1</v>
      </c>
      <c r="H1659" s="8">
        <v>4.9550000000000001</v>
      </c>
      <c r="I1659" s="8">
        <v>26.390999999999998</v>
      </c>
      <c r="J1659" s="8">
        <v>0.88500000000000001</v>
      </c>
      <c r="K1659" s="8">
        <v>23.925000000000001</v>
      </c>
      <c r="L1659" s="9">
        <f>K1659*Inputs!$B$5</f>
        <v>23.4465</v>
      </c>
      <c r="M1659" s="10">
        <f>IF(AND(OR(C1659=1,C1659=2,C1659=12),G1659&gt;=Inputs!$B$8,G1659&lt;=Inputs!$B$9,K1659&lt;=Inputs!$B$10),1,0)</f>
        <v>0</v>
      </c>
      <c r="N1659" s="9">
        <f>Inputs!$B$4</f>
        <v>54.991999999999997</v>
      </c>
      <c r="O1659" s="9">
        <f>IF(M1659=1,Inputs!$B$6,Inputs!$B$4)</f>
        <v>54.991999999999997</v>
      </c>
      <c r="P1659" s="9">
        <f>IF(M1659=1,Inputs!$B$7,Inputs!$B$4)</f>
        <v>54.991999999999997</v>
      </c>
      <c r="Q1659" s="9">
        <f>MAX(0,Inputs!$B$4-O1659)</f>
        <v>0</v>
      </c>
      <c r="R1659" s="9">
        <f>MAX(0,Inputs!$B$4-P1659)</f>
        <v>0</v>
      </c>
    </row>
    <row r="1660" spans="1:18" ht="15" customHeight="1">
      <c r="A1660" s="4">
        <v>44631.083333333299</v>
      </c>
      <c r="B1660" s="5">
        <v>44631</v>
      </c>
      <c r="C1660" s="6">
        <v>3</v>
      </c>
      <c r="D1660" s="7" t="s">
        <v>28</v>
      </c>
      <c r="E1660" s="7" t="s">
        <v>29</v>
      </c>
      <c r="F1660" s="7" t="s">
        <v>26</v>
      </c>
      <c r="G1660" s="6">
        <v>2</v>
      </c>
      <c r="H1660" s="8">
        <v>4.9550000000000001</v>
      </c>
      <c r="I1660" s="8">
        <v>26.390999999999998</v>
      </c>
      <c r="J1660" s="8">
        <v>0.92249999999999999</v>
      </c>
      <c r="K1660" s="8">
        <v>24.728999999999999</v>
      </c>
      <c r="L1660" s="9">
        <f>K1660*Inputs!$B$5</f>
        <v>24.23442</v>
      </c>
      <c r="M1660" s="10">
        <f>IF(AND(OR(C1660=1,C1660=2,C1660=12),G1660&gt;=Inputs!$B$8,G1660&lt;=Inputs!$B$9,K1660&lt;=Inputs!$B$10),1,0)</f>
        <v>0</v>
      </c>
      <c r="N1660" s="9">
        <f>Inputs!$B$4</f>
        <v>54.991999999999997</v>
      </c>
      <c r="O1660" s="9">
        <f>IF(M1660=1,Inputs!$B$6,Inputs!$B$4)</f>
        <v>54.991999999999997</v>
      </c>
      <c r="P1660" s="9">
        <f>IF(M1660=1,Inputs!$B$7,Inputs!$B$4)</f>
        <v>54.991999999999997</v>
      </c>
      <c r="Q1660" s="9">
        <f>MAX(0,Inputs!$B$4-O1660)</f>
        <v>0</v>
      </c>
      <c r="R1660" s="9">
        <f>MAX(0,Inputs!$B$4-P1660)</f>
        <v>0</v>
      </c>
    </row>
    <row r="1661" spans="1:18" ht="15" customHeight="1">
      <c r="A1661" s="4">
        <v>44631.125</v>
      </c>
      <c r="B1661" s="5">
        <v>44631</v>
      </c>
      <c r="C1661" s="6">
        <v>3</v>
      </c>
      <c r="D1661" s="7" t="s">
        <v>28</v>
      </c>
      <c r="E1661" s="7" t="s">
        <v>29</v>
      </c>
      <c r="F1661" s="7" t="s">
        <v>26</v>
      </c>
      <c r="G1661" s="6">
        <v>3</v>
      </c>
      <c r="H1661" s="8">
        <v>4.9550000000000001</v>
      </c>
      <c r="I1661" s="8">
        <v>26.390999999999998</v>
      </c>
      <c r="J1661" s="8">
        <v>0.96</v>
      </c>
      <c r="K1661" s="8">
        <v>25.533999999999999</v>
      </c>
      <c r="L1661" s="9">
        <f>K1661*Inputs!$B$5</f>
        <v>25.023319999999998</v>
      </c>
      <c r="M1661" s="10">
        <f>IF(AND(OR(C1661=1,C1661=2,C1661=12),G1661&gt;=Inputs!$B$8,G1661&lt;=Inputs!$B$9,K1661&lt;=Inputs!$B$10),1,0)</f>
        <v>0</v>
      </c>
      <c r="N1661" s="9">
        <f>Inputs!$B$4</f>
        <v>54.991999999999997</v>
      </c>
      <c r="O1661" s="9">
        <f>IF(M1661=1,Inputs!$B$6,Inputs!$B$4)</f>
        <v>54.991999999999997</v>
      </c>
      <c r="P1661" s="9">
        <f>IF(M1661=1,Inputs!$B$7,Inputs!$B$4)</f>
        <v>54.991999999999997</v>
      </c>
      <c r="Q1661" s="9">
        <f>MAX(0,Inputs!$B$4-O1661)</f>
        <v>0</v>
      </c>
      <c r="R1661" s="9">
        <f>MAX(0,Inputs!$B$4-P1661)</f>
        <v>0</v>
      </c>
    </row>
    <row r="1662" spans="1:18" ht="15" customHeight="1">
      <c r="A1662" s="4">
        <v>44631.166666666701</v>
      </c>
      <c r="B1662" s="5">
        <v>44631</v>
      </c>
      <c r="C1662" s="6">
        <v>3</v>
      </c>
      <c r="D1662" s="7" t="s">
        <v>28</v>
      </c>
      <c r="E1662" s="7" t="s">
        <v>29</v>
      </c>
      <c r="F1662" s="7" t="s">
        <v>26</v>
      </c>
      <c r="G1662" s="6">
        <v>4</v>
      </c>
      <c r="H1662" s="8">
        <v>4.9550000000000001</v>
      </c>
      <c r="I1662" s="8">
        <v>26.390999999999998</v>
      </c>
      <c r="J1662" s="8">
        <v>0.91759999999999997</v>
      </c>
      <c r="K1662" s="8">
        <v>24.625</v>
      </c>
      <c r="L1662" s="9">
        <f>K1662*Inputs!$B$5</f>
        <v>24.1325</v>
      </c>
      <c r="M1662" s="10">
        <f>IF(AND(OR(C1662=1,C1662=2,C1662=12),G1662&gt;=Inputs!$B$8,G1662&lt;=Inputs!$B$9,K1662&lt;=Inputs!$B$10),1,0)</f>
        <v>0</v>
      </c>
      <c r="N1662" s="9">
        <f>Inputs!$B$4</f>
        <v>54.991999999999997</v>
      </c>
      <c r="O1662" s="9">
        <f>IF(M1662=1,Inputs!$B$6,Inputs!$B$4)</f>
        <v>54.991999999999997</v>
      </c>
      <c r="P1662" s="9">
        <f>IF(M1662=1,Inputs!$B$7,Inputs!$B$4)</f>
        <v>54.991999999999997</v>
      </c>
      <c r="Q1662" s="9">
        <f>MAX(0,Inputs!$B$4-O1662)</f>
        <v>0</v>
      </c>
      <c r="R1662" s="9">
        <f>MAX(0,Inputs!$B$4-P1662)</f>
        <v>0</v>
      </c>
    </row>
    <row r="1663" spans="1:18" ht="15" customHeight="1">
      <c r="A1663" s="4">
        <v>44631.208333333299</v>
      </c>
      <c r="B1663" s="5">
        <v>44631</v>
      </c>
      <c r="C1663" s="6">
        <v>3</v>
      </c>
      <c r="D1663" s="7" t="s">
        <v>28</v>
      </c>
      <c r="E1663" s="7" t="s">
        <v>29</v>
      </c>
      <c r="F1663" s="7" t="s">
        <v>26</v>
      </c>
      <c r="G1663" s="6">
        <v>5</v>
      </c>
      <c r="H1663" s="8">
        <v>4.9550000000000001</v>
      </c>
      <c r="I1663" s="8">
        <v>26.390999999999998</v>
      </c>
      <c r="J1663" s="8">
        <v>0.84260000000000002</v>
      </c>
      <c r="K1663" s="8">
        <v>23.016999999999999</v>
      </c>
      <c r="L1663" s="9">
        <f>K1663*Inputs!$B$5</f>
        <v>22.556660000000001</v>
      </c>
      <c r="M1663" s="10">
        <f>IF(AND(OR(C1663=1,C1663=2,C1663=12),G1663&gt;=Inputs!$B$8,G1663&lt;=Inputs!$B$9,K1663&lt;=Inputs!$B$10),1,0)</f>
        <v>0</v>
      </c>
      <c r="N1663" s="9">
        <f>Inputs!$B$4</f>
        <v>54.991999999999997</v>
      </c>
      <c r="O1663" s="9">
        <f>IF(M1663=1,Inputs!$B$6,Inputs!$B$4)</f>
        <v>54.991999999999997</v>
      </c>
      <c r="P1663" s="9">
        <f>IF(M1663=1,Inputs!$B$7,Inputs!$B$4)</f>
        <v>54.991999999999997</v>
      </c>
      <c r="Q1663" s="9">
        <f>MAX(0,Inputs!$B$4-O1663)</f>
        <v>0</v>
      </c>
      <c r="R1663" s="9">
        <f>MAX(0,Inputs!$B$4-P1663)</f>
        <v>0</v>
      </c>
    </row>
    <row r="1664" spans="1:18" ht="15" customHeight="1">
      <c r="A1664" s="4">
        <v>44631.25</v>
      </c>
      <c r="B1664" s="5">
        <v>44631</v>
      </c>
      <c r="C1664" s="6">
        <v>3</v>
      </c>
      <c r="D1664" s="7" t="s">
        <v>28</v>
      </c>
      <c r="E1664" s="7" t="s">
        <v>29</v>
      </c>
      <c r="F1664" s="7" t="s">
        <v>26</v>
      </c>
      <c r="G1664" s="6">
        <v>6</v>
      </c>
      <c r="H1664" s="8">
        <v>4.9550000000000001</v>
      </c>
      <c r="I1664" s="8">
        <v>26.390999999999998</v>
      </c>
      <c r="J1664" s="8">
        <v>0.49030000000000001</v>
      </c>
      <c r="K1664" s="8">
        <v>15.465999999999999</v>
      </c>
      <c r="L1664" s="9">
        <f>K1664*Inputs!$B$5</f>
        <v>15.15668</v>
      </c>
      <c r="M1664" s="10">
        <f>IF(AND(OR(C1664=1,C1664=2,C1664=12),G1664&gt;=Inputs!$B$8,G1664&lt;=Inputs!$B$9,K1664&lt;=Inputs!$B$10),1,0)</f>
        <v>0</v>
      </c>
      <c r="N1664" s="9">
        <f>Inputs!$B$4</f>
        <v>54.991999999999997</v>
      </c>
      <c r="O1664" s="9">
        <f>IF(M1664=1,Inputs!$B$6,Inputs!$B$4)</f>
        <v>54.991999999999997</v>
      </c>
      <c r="P1664" s="9">
        <f>IF(M1664=1,Inputs!$B$7,Inputs!$B$4)</f>
        <v>54.991999999999997</v>
      </c>
      <c r="Q1664" s="9">
        <f>MAX(0,Inputs!$B$4-O1664)</f>
        <v>0</v>
      </c>
      <c r="R1664" s="9">
        <f>MAX(0,Inputs!$B$4-P1664)</f>
        <v>0</v>
      </c>
    </row>
    <row r="1665" spans="1:18" ht="15" customHeight="1">
      <c r="A1665" s="4">
        <v>44631.291666666701</v>
      </c>
      <c r="B1665" s="5">
        <v>44631</v>
      </c>
      <c r="C1665" s="6">
        <v>3</v>
      </c>
      <c r="D1665" s="7" t="s">
        <v>28</v>
      </c>
      <c r="E1665" s="7" t="s">
        <v>29</v>
      </c>
      <c r="F1665" s="7" t="s">
        <v>26</v>
      </c>
      <c r="G1665" s="6">
        <v>7</v>
      </c>
      <c r="H1665" s="8">
        <v>4.9550000000000001</v>
      </c>
      <c r="I1665" s="8">
        <v>26.390999999999998</v>
      </c>
      <c r="J1665" s="8">
        <v>0.1381</v>
      </c>
      <c r="K1665" s="8">
        <v>7.915</v>
      </c>
      <c r="L1665" s="9">
        <f>K1665*Inputs!$B$5</f>
        <v>7.7566999999999995</v>
      </c>
      <c r="M1665" s="10">
        <f>IF(AND(OR(C1665=1,C1665=2,C1665=12),G1665&gt;=Inputs!$B$8,G1665&lt;=Inputs!$B$9,K1665&lt;=Inputs!$B$10),1,0)</f>
        <v>0</v>
      </c>
      <c r="N1665" s="9">
        <f>Inputs!$B$4</f>
        <v>54.991999999999997</v>
      </c>
      <c r="O1665" s="9">
        <f>IF(M1665=1,Inputs!$B$6,Inputs!$B$4)</f>
        <v>54.991999999999997</v>
      </c>
      <c r="P1665" s="9">
        <f>IF(M1665=1,Inputs!$B$7,Inputs!$B$4)</f>
        <v>54.991999999999997</v>
      </c>
      <c r="Q1665" s="9">
        <f>MAX(0,Inputs!$B$4-O1665)</f>
        <v>0</v>
      </c>
      <c r="R1665" s="9">
        <f>MAX(0,Inputs!$B$4-P1665)</f>
        <v>0</v>
      </c>
    </row>
    <row r="1666" spans="1:18" ht="15" customHeight="1">
      <c r="A1666" s="4">
        <v>44631.333333333299</v>
      </c>
      <c r="B1666" s="5">
        <v>44631</v>
      </c>
      <c r="C1666" s="6">
        <v>3</v>
      </c>
      <c r="D1666" s="7" t="s">
        <v>28</v>
      </c>
      <c r="E1666" s="7" t="s">
        <v>29</v>
      </c>
      <c r="F1666" s="7" t="s">
        <v>26</v>
      </c>
      <c r="G1666" s="6">
        <v>8</v>
      </c>
      <c r="H1666" s="8">
        <v>4.9550000000000001</v>
      </c>
      <c r="I1666" s="8">
        <v>26.390999999999998</v>
      </c>
      <c r="J1666" s="8">
        <v>0.16839999999999999</v>
      </c>
      <c r="K1666" s="8">
        <v>8.5640000000000001</v>
      </c>
      <c r="L1666" s="9">
        <f>K1666*Inputs!$B$5</f>
        <v>8.3927200000000006</v>
      </c>
      <c r="M1666" s="10">
        <f>IF(AND(OR(C1666=1,C1666=2,C1666=12),G1666&gt;=Inputs!$B$8,G1666&lt;=Inputs!$B$9,K1666&lt;=Inputs!$B$10),1,0)</f>
        <v>0</v>
      </c>
      <c r="N1666" s="9">
        <f>Inputs!$B$4</f>
        <v>54.991999999999997</v>
      </c>
      <c r="O1666" s="9">
        <f>IF(M1666=1,Inputs!$B$6,Inputs!$B$4)</f>
        <v>54.991999999999997</v>
      </c>
      <c r="P1666" s="9">
        <f>IF(M1666=1,Inputs!$B$7,Inputs!$B$4)</f>
        <v>54.991999999999997</v>
      </c>
      <c r="Q1666" s="9">
        <f>MAX(0,Inputs!$B$4-O1666)</f>
        <v>0</v>
      </c>
      <c r="R1666" s="9">
        <f>MAX(0,Inputs!$B$4-P1666)</f>
        <v>0</v>
      </c>
    </row>
    <row r="1667" spans="1:18" ht="15" customHeight="1">
      <c r="A1667" s="4">
        <v>44631.375</v>
      </c>
      <c r="B1667" s="5">
        <v>44631</v>
      </c>
      <c r="C1667" s="6">
        <v>3</v>
      </c>
      <c r="D1667" s="7" t="s">
        <v>28</v>
      </c>
      <c r="E1667" s="7" t="s">
        <v>29</v>
      </c>
      <c r="F1667" s="7" t="s">
        <v>26</v>
      </c>
      <c r="G1667" s="6">
        <v>9</v>
      </c>
      <c r="H1667" s="8">
        <v>4.9550000000000001</v>
      </c>
      <c r="I1667" s="8">
        <v>26.390999999999998</v>
      </c>
      <c r="J1667" s="8">
        <v>0.1986</v>
      </c>
      <c r="K1667" s="8">
        <v>9.2129999999999992</v>
      </c>
      <c r="L1667" s="9">
        <f>K1667*Inputs!$B$5</f>
        <v>9.0287399999999991</v>
      </c>
      <c r="M1667" s="10">
        <f>IF(AND(OR(C1667=1,C1667=2,C1667=12),G1667&gt;=Inputs!$B$8,G1667&lt;=Inputs!$B$9,K1667&lt;=Inputs!$B$10),1,0)</f>
        <v>0</v>
      </c>
      <c r="N1667" s="9">
        <f>Inputs!$B$4</f>
        <v>54.991999999999997</v>
      </c>
      <c r="O1667" s="9">
        <f>IF(M1667=1,Inputs!$B$6,Inputs!$B$4)</f>
        <v>54.991999999999997</v>
      </c>
      <c r="P1667" s="9">
        <f>IF(M1667=1,Inputs!$B$7,Inputs!$B$4)</f>
        <v>54.991999999999997</v>
      </c>
      <c r="Q1667" s="9">
        <f>MAX(0,Inputs!$B$4-O1667)</f>
        <v>0</v>
      </c>
      <c r="R1667" s="9">
        <f>MAX(0,Inputs!$B$4-P1667)</f>
        <v>0</v>
      </c>
    </row>
    <row r="1668" spans="1:18" ht="15" customHeight="1">
      <c r="A1668" s="4">
        <v>44631.416666666701</v>
      </c>
      <c r="B1668" s="5">
        <v>44631</v>
      </c>
      <c r="C1668" s="6">
        <v>3</v>
      </c>
      <c r="D1668" s="7" t="s">
        <v>28</v>
      </c>
      <c r="E1668" s="7" t="s">
        <v>29</v>
      </c>
      <c r="F1668" s="7" t="s">
        <v>26</v>
      </c>
      <c r="G1668" s="6">
        <v>10</v>
      </c>
      <c r="H1668" s="8">
        <v>4.9550000000000001</v>
      </c>
      <c r="I1668" s="8">
        <v>26.390999999999998</v>
      </c>
      <c r="J1668" s="8">
        <v>0.26879999999999998</v>
      </c>
      <c r="K1668" s="8">
        <v>10.718</v>
      </c>
      <c r="L1668" s="9">
        <f>K1668*Inputs!$B$5</f>
        <v>10.503639999999999</v>
      </c>
      <c r="M1668" s="10">
        <f>IF(AND(OR(C1668=1,C1668=2,C1668=12),G1668&gt;=Inputs!$B$8,G1668&lt;=Inputs!$B$9,K1668&lt;=Inputs!$B$10),1,0)</f>
        <v>0</v>
      </c>
      <c r="N1668" s="9">
        <f>Inputs!$B$4</f>
        <v>54.991999999999997</v>
      </c>
      <c r="O1668" s="9">
        <f>IF(M1668=1,Inputs!$B$6,Inputs!$B$4)</f>
        <v>54.991999999999997</v>
      </c>
      <c r="P1668" s="9">
        <f>IF(M1668=1,Inputs!$B$7,Inputs!$B$4)</f>
        <v>54.991999999999997</v>
      </c>
      <c r="Q1668" s="9">
        <f>MAX(0,Inputs!$B$4-O1668)</f>
        <v>0</v>
      </c>
      <c r="R1668" s="9">
        <f>MAX(0,Inputs!$B$4-P1668)</f>
        <v>0</v>
      </c>
    </row>
    <row r="1669" spans="1:18" ht="15" customHeight="1">
      <c r="A1669" s="4">
        <v>44631.458333333299</v>
      </c>
      <c r="B1669" s="5">
        <v>44631</v>
      </c>
      <c r="C1669" s="6">
        <v>3</v>
      </c>
      <c r="D1669" s="7" t="s">
        <v>28</v>
      </c>
      <c r="E1669" s="7" t="s">
        <v>29</v>
      </c>
      <c r="F1669" s="7" t="s">
        <v>26</v>
      </c>
      <c r="G1669" s="6">
        <v>11</v>
      </c>
      <c r="H1669" s="8">
        <v>4.9550000000000001</v>
      </c>
      <c r="I1669" s="8">
        <v>26.390999999999998</v>
      </c>
      <c r="J1669" s="8">
        <v>0.30640000000000001</v>
      </c>
      <c r="K1669" s="8">
        <v>11.522</v>
      </c>
      <c r="L1669" s="9">
        <f>K1669*Inputs!$B$5</f>
        <v>11.29156</v>
      </c>
      <c r="M1669" s="10">
        <f>IF(AND(OR(C1669=1,C1669=2,C1669=12),G1669&gt;=Inputs!$B$8,G1669&lt;=Inputs!$B$9,K1669&lt;=Inputs!$B$10),1,0)</f>
        <v>0</v>
      </c>
      <c r="N1669" s="9">
        <f>Inputs!$B$4</f>
        <v>54.991999999999997</v>
      </c>
      <c r="O1669" s="9">
        <f>IF(M1669=1,Inputs!$B$6,Inputs!$B$4)</f>
        <v>54.991999999999997</v>
      </c>
      <c r="P1669" s="9">
        <f>IF(M1669=1,Inputs!$B$7,Inputs!$B$4)</f>
        <v>54.991999999999997</v>
      </c>
      <c r="Q1669" s="9">
        <f>MAX(0,Inputs!$B$4-O1669)</f>
        <v>0</v>
      </c>
      <c r="R1669" s="9">
        <f>MAX(0,Inputs!$B$4-P1669)</f>
        <v>0</v>
      </c>
    </row>
    <row r="1670" spans="1:18" ht="15" customHeight="1">
      <c r="A1670" s="4">
        <v>44631.5</v>
      </c>
      <c r="B1670" s="5">
        <v>44631</v>
      </c>
      <c r="C1670" s="6">
        <v>3</v>
      </c>
      <c r="D1670" s="7" t="s">
        <v>28</v>
      </c>
      <c r="E1670" s="7" t="s">
        <v>29</v>
      </c>
      <c r="F1670" s="7" t="s">
        <v>26</v>
      </c>
      <c r="G1670" s="6">
        <v>12</v>
      </c>
      <c r="H1670" s="8">
        <v>4.9550000000000001</v>
      </c>
      <c r="I1670" s="8">
        <v>26.390999999999998</v>
      </c>
      <c r="J1670" s="8">
        <v>0.35720000000000002</v>
      </c>
      <c r="K1670" s="8">
        <v>12.612</v>
      </c>
      <c r="L1670" s="9">
        <f>K1670*Inputs!$B$5</f>
        <v>12.35976</v>
      </c>
      <c r="M1670" s="10">
        <f>IF(AND(OR(C1670=1,C1670=2,C1670=12),G1670&gt;=Inputs!$B$8,G1670&lt;=Inputs!$B$9,K1670&lt;=Inputs!$B$10),1,0)</f>
        <v>0</v>
      </c>
      <c r="N1670" s="9">
        <f>Inputs!$B$4</f>
        <v>54.991999999999997</v>
      </c>
      <c r="O1670" s="9">
        <f>IF(M1670=1,Inputs!$B$6,Inputs!$B$4)</f>
        <v>54.991999999999997</v>
      </c>
      <c r="P1670" s="9">
        <f>IF(M1670=1,Inputs!$B$7,Inputs!$B$4)</f>
        <v>54.991999999999997</v>
      </c>
      <c r="Q1670" s="9">
        <f>MAX(0,Inputs!$B$4-O1670)</f>
        <v>0</v>
      </c>
      <c r="R1670" s="9">
        <f>MAX(0,Inputs!$B$4-P1670)</f>
        <v>0</v>
      </c>
    </row>
    <row r="1671" spans="1:18" ht="15" customHeight="1">
      <c r="A1671" s="4">
        <v>44631.541666666701</v>
      </c>
      <c r="B1671" s="5">
        <v>44631</v>
      </c>
      <c r="C1671" s="6">
        <v>3</v>
      </c>
      <c r="D1671" s="7" t="s">
        <v>28</v>
      </c>
      <c r="E1671" s="7" t="s">
        <v>29</v>
      </c>
      <c r="F1671" s="7" t="s">
        <v>26</v>
      </c>
      <c r="G1671" s="6">
        <v>13</v>
      </c>
      <c r="H1671" s="8">
        <v>4.9550000000000001</v>
      </c>
      <c r="I1671" s="8">
        <v>26.390999999999998</v>
      </c>
      <c r="J1671" s="8">
        <v>0.39710000000000001</v>
      </c>
      <c r="K1671" s="8">
        <v>13.468</v>
      </c>
      <c r="L1671" s="9">
        <f>K1671*Inputs!$B$5</f>
        <v>13.198639999999999</v>
      </c>
      <c r="M1671" s="10">
        <f>IF(AND(OR(C1671=1,C1671=2,C1671=12),G1671&gt;=Inputs!$B$8,G1671&lt;=Inputs!$B$9,K1671&lt;=Inputs!$B$10),1,0)</f>
        <v>0</v>
      </c>
      <c r="N1671" s="9">
        <f>Inputs!$B$4</f>
        <v>54.991999999999997</v>
      </c>
      <c r="O1671" s="9">
        <f>IF(M1671=1,Inputs!$B$6,Inputs!$B$4)</f>
        <v>54.991999999999997</v>
      </c>
      <c r="P1671" s="9">
        <f>IF(M1671=1,Inputs!$B$7,Inputs!$B$4)</f>
        <v>54.991999999999997</v>
      </c>
      <c r="Q1671" s="9">
        <f>MAX(0,Inputs!$B$4-O1671)</f>
        <v>0</v>
      </c>
      <c r="R1671" s="9">
        <f>MAX(0,Inputs!$B$4-P1671)</f>
        <v>0</v>
      </c>
    </row>
    <row r="1672" spans="1:18" ht="15" customHeight="1">
      <c r="A1672" s="4">
        <v>44631.583333333299</v>
      </c>
      <c r="B1672" s="5">
        <v>44631</v>
      </c>
      <c r="C1672" s="6">
        <v>3</v>
      </c>
      <c r="D1672" s="7" t="s">
        <v>28</v>
      </c>
      <c r="E1672" s="7" t="s">
        <v>29</v>
      </c>
      <c r="F1672" s="7" t="s">
        <v>26</v>
      </c>
      <c r="G1672" s="6">
        <v>14</v>
      </c>
      <c r="H1672" s="8">
        <v>4.9550000000000001</v>
      </c>
      <c r="I1672" s="8">
        <v>26.390999999999998</v>
      </c>
      <c r="J1672" s="8">
        <v>0.35720000000000002</v>
      </c>
      <c r="K1672" s="8">
        <v>12.612</v>
      </c>
      <c r="L1672" s="9">
        <f>K1672*Inputs!$B$5</f>
        <v>12.35976</v>
      </c>
      <c r="M1672" s="10">
        <f>IF(AND(OR(C1672=1,C1672=2,C1672=12),G1672&gt;=Inputs!$B$8,G1672&lt;=Inputs!$B$9,K1672&lt;=Inputs!$B$10),1,0)</f>
        <v>0</v>
      </c>
      <c r="N1672" s="9">
        <f>Inputs!$B$4</f>
        <v>54.991999999999997</v>
      </c>
      <c r="O1672" s="9">
        <f>IF(M1672=1,Inputs!$B$6,Inputs!$B$4)</f>
        <v>54.991999999999997</v>
      </c>
      <c r="P1672" s="9">
        <f>IF(M1672=1,Inputs!$B$7,Inputs!$B$4)</f>
        <v>54.991999999999997</v>
      </c>
      <c r="Q1672" s="9">
        <f>MAX(0,Inputs!$B$4-O1672)</f>
        <v>0</v>
      </c>
      <c r="R1672" s="9">
        <f>MAX(0,Inputs!$B$4-P1672)</f>
        <v>0</v>
      </c>
    </row>
    <row r="1673" spans="1:18" ht="15" customHeight="1">
      <c r="A1673" s="4">
        <v>44631.625</v>
      </c>
      <c r="B1673" s="5">
        <v>44631</v>
      </c>
      <c r="C1673" s="6">
        <v>3</v>
      </c>
      <c r="D1673" s="7" t="s">
        <v>28</v>
      </c>
      <c r="E1673" s="7" t="s">
        <v>29</v>
      </c>
      <c r="F1673" s="7" t="s">
        <v>26</v>
      </c>
      <c r="G1673" s="6">
        <v>15</v>
      </c>
      <c r="H1673" s="8">
        <v>4.9550000000000001</v>
      </c>
      <c r="I1673" s="8">
        <v>26.390999999999998</v>
      </c>
      <c r="J1673" s="8">
        <v>0.31719999999999998</v>
      </c>
      <c r="K1673" s="8">
        <v>11.756</v>
      </c>
      <c r="L1673" s="9">
        <f>K1673*Inputs!$B$5</f>
        <v>11.52088</v>
      </c>
      <c r="M1673" s="10">
        <f>IF(AND(OR(C1673=1,C1673=2,C1673=12),G1673&gt;=Inputs!$B$8,G1673&lt;=Inputs!$B$9,K1673&lt;=Inputs!$B$10),1,0)</f>
        <v>0</v>
      </c>
      <c r="N1673" s="9">
        <f>Inputs!$B$4</f>
        <v>54.991999999999997</v>
      </c>
      <c r="O1673" s="9">
        <f>IF(M1673=1,Inputs!$B$6,Inputs!$B$4)</f>
        <v>54.991999999999997</v>
      </c>
      <c r="P1673" s="9">
        <f>IF(M1673=1,Inputs!$B$7,Inputs!$B$4)</f>
        <v>54.991999999999997</v>
      </c>
      <c r="Q1673" s="9">
        <f>MAX(0,Inputs!$B$4-O1673)</f>
        <v>0</v>
      </c>
      <c r="R1673" s="9">
        <f>MAX(0,Inputs!$B$4-P1673)</f>
        <v>0</v>
      </c>
    </row>
    <row r="1674" spans="1:18" ht="15" customHeight="1">
      <c r="A1674" s="4">
        <v>44631.666666666701</v>
      </c>
      <c r="B1674" s="5">
        <v>44631</v>
      </c>
      <c r="C1674" s="6">
        <v>3</v>
      </c>
      <c r="D1674" s="7" t="s">
        <v>28</v>
      </c>
      <c r="E1674" s="7" t="s">
        <v>29</v>
      </c>
      <c r="F1674" s="7" t="s">
        <v>26</v>
      </c>
      <c r="G1674" s="6">
        <v>16</v>
      </c>
      <c r="H1674" s="8">
        <v>4.9550000000000001</v>
      </c>
      <c r="I1674" s="8">
        <v>26.390999999999998</v>
      </c>
      <c r="J1674" s="8">
        <v>0.26400000000000001</v>
      </c>
      <c r="K1674" s="8">
        <v>10.614000000000001</v>
      </c>
      <c r="L1674" s="9">
        <f>K1674*Inputs!$B$5</f>
        <v>10.401720000000001</v>
      </c>
      <c r="M1674" s="10">
        <f>IF(AND(OR(C1674=1,C1674=2,C1674=12),G1674&gt;=Inputs!$B$8,G1674&lt;=Inputs!$B$9,K1674&lt;=Inputs!$B$10),1,0)</f>
        <v>0</v>
      </c>
      <c r="N1674" s="9">
        <f>Inputs!$B$4</f>
        <v>54.991999999999997</v>
      </c>
      <c r="O1674" s="9">
        <f>IF(M1674=1,Inputs!$B$6,Inputs!$B$4)</f>
        <v>54.991999999999997</v>
      </c>
      <c r="P1674" s="9">
        <f>IF(M1674=1,Inputs!$B$7,Inputs!$B$4)</f>
        <v>54.991999999999997</v>
      </c>
      <c r="Q1674" s="9">
        <f>MAX(0,Inputs!$B$4-O1674)</f>
        <v>0</v>
      </c>
      <c r="R1674" s="9">
        <f>MAX(0,Inputs!$B$4-P1674)</f>
        <v>0</v>
      </c>
    </row>
    <row r="1675" spans="1:18" ht="15" customHeight="1">
      <c r="A1675" s="4">
        <v>44631.708333333299</v>
      </c>
      <c r="B1675" s="5">
        <v>44631</v>
      </c>
      <c r="C1675" s="6">
        <v>3</v>
      </c>
      <c r="D1675" s="7" t="s">
        <v>28</v>
      </c>
      <c r="E1675" s="7" t="s">
        <v>29</v>
      </c>
      <c r="F1675" s="7" t="s">
        <v>26</v>
      </c>
      <c r="G1675" s="6">
        <v>17</v>
      </c>
      <c r="H1675" s="8">
        <v>4.9550000000000001</v>
      </c>
      <c r="I1675" s="8">
        <v>26.390999999999998</v>
      </c>
      <c r="J1675" s="8">
        <v>0.3584</v>
      </c>
      <c r="K1675" s="8">
        <v>12.638</v>
      </c>
      <c r="L1675" s="9">
        <f>K1675*Inputs!$B$5</f>
        <v>12.38524</v>
      </c>
      <c r="M1675" s="10">
        <f>IF(AND(OR(C1675=1,C1675=2,C1675=12),G1675&gt;=Inputs!$B$8,G1675&lt;=Inputs!$B$9,K1675&lt;=Inputs!$B$10),1,0)</f>
        <v>0</v>
      </c>
      <c r="N1675" s="9">
        <f>Inputs!$B$4</f>
        <v>54.991999999999997</v>
      </c>
      <c r="O1675" s="9">
        <f>IF(M1675=1,Inputs!$B$6,Inputs!$B$4)</f>
        <v>54.991999999999997</v>
      </c>
      <c r="P1675" s="9">
        <f>IF(M1675=1,Inputs!$B$7,Inputs!$B$4)</f>
        <v>54.991999999999997</v>
      </c>
      <c r="Q1675" s="9">
        <f>MAX(0,Inputs!$B$4-O1675)</f>
        <v>0</v>
      </c>
      <c r="R1675" s="9">
        <f>MAX(0,Inputs!$B$4-P1675)</f>
        <v>0</v>
      </c>
    </row>
    <row r="1676" spans="1:18" ht="15" customHeight="1">
      <c r="A1676" s="4">
        <v>44631.75</v>
      </c>
      <c r="B1676" s="5">
        <v>44631</v>
      </c>
      <c r="C1676" s="6">
        <v>3</v>
      </c>
      <c r="D1676" s="7" t="s">
        <v>28</v>
      </c>
      <c r="E1676" s="7" t="s">
        <v>29</v>
      </c>
      <c r="F1676" s="7" t="s">
        <v>26</v>
      </c>
      <c r="G1676" s="6">
        <v>18</v>
      </c>
      <c r="H1676" s="8">
        <v>4.9550000000000001</v>
      </c>
      <c r="I1676" s="8">
        <v>26.390999999999998</v>
      </c>
      <c r="J1676" s="8">
        <v>0.26640000000000003</v>
      </c>
      <c r="K1676" s="8">
        <v>10.666</v>
      </c>
      <c r="L1676" s="9">
        <f>K1676*Inputs!$B$5</f>
        <v>10.452680000000001</v>
      </c>
      <c r="M1676" s="10">
        <f>IF(AND(OR(C1676=1,C1676=2,C1676=12),G1676&gt;=Inputs!$B$8,G1676&lt;=Inputs!$B$9,K1676&lt;=Inputs!$B$10),1,0)</f>
        <v>0</v>
      </c>
      <c r="N1676" s="9">
        <f>Inputs!$B$4</f>
        <v>54.991999999999997</v>
      </c>
      <c r="O1676" s="9">
        <f>IF(M1676=1,Inputs!$B$6,Inputs!$B$4)</f>
        <v>54.991999999999997</v>
      </c>
      <c r="P1676" s="9">
        <f>IF(M1676=1,Inputs!$B$7,Inputs!$B$4)</f>
        <v>54.991999999999997</v>
      </c>
      <c r="Q1676" s="9">
        <f>MAX(0,Inputs!$B$4-O1676)</f>
        <v>0</v>
      </c>
      <c r="R1676" s="9">
        <f>MAX(0,Inputs!$B$4-P1676)</f>
        <v>0</v>
      </c>
    </row>
    <row r="1677" spans="1:18" ht="15" customHeight="1">
      <c r="A1677" s="4">
        <v>44631.791666666701</v>
      </c>
      <c r="B1677" s="5">
        <v>44631</v>
      </c>
      <c r="C1677" s="6">
        <v>3</v>
      </c>
      <c r="D1677" s="7" t="s">
        <v>28</v>
      </c>
      <c r="E1677" s="7" t="s">
        <v>29</v>
      </c>
      <c r="F1677" s="7" t="s">
        <v>26</v>
      </c>
      <c r="G1677" s="6">
        <v>19</v>
      </c>
      <c r="H1677" s="8">
        <v>4.9550000000000001</v>
      </c>
      <c r="I1677" s="8">
        <v>26.390999999999998</v>
      </c>
      <c r="J1677" s="8">
        <v>0.15989999999999999</v>
      </c>
      <c r="K1677" s="8">
        <v>8.3819999999999997</v>
      </c>
      <c r="L1677" s="9">
        <f>K1677*Inputs!$B$5</f>
        <v>8.2143599999999992</v>
      </c>
      <c r="M1677" s="10">
        <f>IF(AND(OR(C1677=1,C1677=2,C1677=12),G1677&gt;=Inputs!$B$8,G1677&lt;=Inputs!$B$9,K1677&lt;=Inputs!$B$10),1,0)</f>
        <v>0</v>
      </c>
      <c r="N1677" s="9">
        <f>Inputs!$B$4</f>
        <v>54.991999999999997</v>
      </c>
      <c r="O1677" s="9">
        <f>IF(M1677=1,Inputs!$B$6,Inputs!$B$4)</f>
        <v>54.991999999999997</v>
      </c>
      <c r="P1677" s="9">
        <f>IF(M1677=1,Inputs!$B$7,Inputs!$B$4)</f>
        <v>54.991999999999997</v>
      </c>
      <c r="Q1677" s="9">
        <f>MAX(0,Inputs!$B$4-O1677)</f>
        <v>0</v>
      </c>
      <c r="R1677" s="9">
        <f>MAX(0,Inputs!$B$4-P1677)</f>
        <v>0</v>
      </c>
    </row>
    <row r="1678" spans="1:18" ht="15" customHeight="1">
      <c r="A1678" s="4">
        <v>44631.833333333299</v>
      </c>
      <c r="B1678" s="5">
        <v>44631</v>
      </c>
      <c r="C1678" s="6">
        <v>3</v>
      </c>
      <c r="D1678" s="7" t="s">
        <v>28</v>
      </c>
      <c r="E1678" s="7" t="s">
        <v>29</v>
      </c>
      <c r="F1678" s="7" t="s">
        <v>26</v>
      </c>
      <c r="G1678" s="6">
        <v>20</v>
      </c>
      <c r="H1678" s="8">
        <v>4.9550000000000001</v>
      </c>
      <c r="I1678" s="8">
        <v>26.390999999999998</v>
      </c>
      <c r="J1678" s="8">
        <v>0.08</v>
      </c>
      <c r="K1678" s="8">
        <v>6.67</v>
      </c>
      <c r="L1678" s="9">
        <f>K1678*Inputs!$B$5</f>
        <v>6.5366</v>
      </c>
      <c r="M1678" s="10">
        <f>IF(AND(OR(C1678=1,C1678=2,C1678=12),G1678&gt;=Inputs!$B$8,G1678&lt;=Inputs!$B$9,K1678&lt;=Inputs!$B$10),1,0)</f>
        <v>0</v>
      </c>
      <c r="N1678" s="9">
        <f>Inputs!$B$4</f>
        <v>54.991999999999997</v>
      </c>
      <c r="O1678" s="9">
        <f>IF(M1678=1,Inputs!$B$6,Inputs!$B$4)</f>
        <v>54.991999999999997</v>
      </c>
      <c r="P1678" s="9">
        <f>IF(M1678=1,Inputs!$B$7,Inputs!$B$4)</f>
        <v>54.991999999999997</v>
      </c>
      <c r="Q1678" s="9">
        <f>MAX(0,Inputs!$B$4-O1678)</f>
        <v>0</v>
      </c>
      <c r="R1678" s="9">
        <f>MAX(0,Inputs!$B$4-P1678)</f>
        <v>0</v>
      </c>
    </row>
    <row r="1679" spans="1:18" ht="15" customHeight="1">
      <c r="A1679" s="4">
        <v>44631.875</v>
      </c>
      <c r="B1679" s="5">
        <v>44631</v>
      </c>
      <c r="C1679" s="6">
        <v>3</v>
      </c>
      <c r="D1679" s="7" t="s">
        <v>28</v>
      </c>
      <c r="E1679" s="7" t="s">
        <v>29</v>
      </c>
      <c r="F1679" s="7" t="s">
        <v>26</v>
      </c>
      <c r="G1679" s="6">
        <v>21</v>
      </c>
      <c r="H1679" s="8">
        <v>4.9550000000000001</v>
      </c>
      <c r="I1679" s="8">
        <v>26.390999999999998</v>
      </c>
      <c r="J1679" s="8">
        <v>0.1018</v>
      </c>
      <c r="K1679" s="8">
        <v>7.1369999999999996</v>
      </c>
      <c r="L1679" s="9">
        <f>K1679*Inputs!$B$5</f>
        <v>6.9942599999999997</v>
      </c>
      <c r="M1679" s="10">
        <f>IF(AND(OR(C1679=1,C1679=2,C1679=12),G1679&gt;=Inputs!$B$8,G1679&lt;=Inputs!$B$9,K1679&lt;=Inputs!$B$10),1,0)</f>
        <v>0</v>
      </c>
      <c r="N1679" s="9">
        <f>Inputs!$B$4</f>
        <v>54.991999999999997</v>
      </c>
      <c r="O1679" s="9">
        <f>IF(M1679=1,Inputs!$B$6,Inputs!$B$4)</f>
        <v>54.991999999999997</v>
      </c>
      <c r="P1679" s="9">
        <f>IF(M1679=1,Inputs!$B$7,Inputs!$B$4)</f>
        <v>54.991999999999997</v>
      </c>
      <c r="Q1679" s="9">
        <f>MAX(0,Inputs!$B$4-O1679)</f>
        <v>0</v>
      </c>
      <c r="R1679" s="9">
        <f>MAX(0,Inputs!$B$4-P1679)</f>
        <v>0</v>
      </c>
    </row>
    <row r="1680" spans="1:18" ht="15" customHeight="1">
      <c r="A1680" s="4">
        <v>44631.916666666701</v>
      </c>
      <c r="B1680" s="5">
        <v>44631</v>
      </c>
      <c r="C1680" s="6">
        <v>3</v>
      </c>
      <c r="D1680" s="7" t="s">
        <v>28</v>
      </c>
      <c r="E1680" s="7" t="s">
        <v>29</v>
      </c>
      <c r="F1680" s="7" t="s">
        <v>26</v>
      </c>
      <c r="G1680" s="6">
        <v>22</v>
      </c>
      <c r="H1680" s="8">
        <v>4.9550000000000001</v>
      </c>
      <c r="I1680" s="8">
        <v>26.390999999999998</v>
      </c>
      <c r="J1680" s="8">
        <v>0.37780000000000002</v>
      </c>
      <c r="K1680" s="8">
        <v>13.053000000000001</v>
      </c>
      <c r="L1680" s="9">
        <f>K1680*Inputs!$B$5</f>
        <v>12.79194</v>
      </c>
      <c r="M1680" s="10">
        <f>IF(AND(OR(C1680=1,C1680=2,C1680=12),G1680&gt;=Inputs!$B$8,G1680&lt;=Inputs!$B$9,K1680&lt;=Inputs!$B$10),1,0)</f>
        <v>0</v>
      </c>
      <c r="N1680" s="9">
        <f>Inputs!$B$4</f>
        <v>54.991999999999997</v>
      </c>
      <c r="O1680" s="9">
        <f>IF(M1680=1,Inputs!$B$6,Inputs!$B$4)</f>
        <v>54.991999999999997</v>
      </c>
      <c r="P1680" s="9">
        <f>IF(M1680=1,Inputs!$B$7,Inputs!$B$4)</f>
        <v>54.991999999999997</v>
      </c>
      <c r="Q1680" s="9">
        <f>MAX(0,Inputs!$B$4-O1680)</f>
        <v>0</v>
      </c>
      <c r="R1680" s="9">
        <f>MAX(0,Inputs!$B$4-P1680)</f>
        <v>0</v>
      </c>
    </row>
    <row r="1681" spans="1:18" ht="15" customHeight="1">
      <c r="A1681" s="4">
        <v>44631.958333333299</v>
      </c>
      <c r="B1681" s="5">
        <v>44631</v>
      </c>
      <c r="C1681" s="6">
        <v>3</v>
      </c>
      <c r="D1681" s="7" t="s">
        <v>28</v>
      </c>
      <c r="E1681" s="7" t="s">
        <v>29</v>
      </c>
      <c r="F1681" s="7" t="s">
        <v>26</v>
      </c>
      <c r="G1681" s="6">
        <v>23</v>
      </c>
      <c r="H1681" s="8">
        <v>4.9550000000000001</v>
      </c>
      <c r="I1681" s="8">
        <v>26.390999999999998</v>
      </c>
      <c r="J1681" s="8">
        <v>0.65380000000000005</v>
      </c>
      <c r="K1681" s="8">
        <v>18.969000000000001</v>
      </c>
      <c r="L1681" s="9">
        <f>K1681*Inputs!$B$5</f>
        <v>18.58962</v>
      </c>
      <c r="M1681" s="10">
        <f>IF(AND(OR(C1681=1,C1681=2,C1681=12),G1681&gt;=Inputs!$B$8,G1681&lt;=Inputs!$B$9,K1681&lt;=Inputs!$B$10),1,0)</f>
        <v>0</v>
      </c>
      <c r="N1681" s="9">
        <f>Inputs!$B$4</f>
        <v>54.991999999999997</v>
      </c>
      <c r="O1681" s="9">
        <f>IF(M1681=1,Inputs!$B$6,Inputs!$B$4)</f>
        <v>54.991999999999997</v>
      </c>
      <c r="P1681" s="9">
        <f>IF(M1681=1,Inputs!$B$7,Inputs!$B$4)</f>
        <v>54.991999999999997</v>
      </c>
      <c r="Q1681" s="9">
        <f>MAX(0,Inputs!$B$4-O1681)</f>
        <v>0</v>
      </c>
      <c r="R1681" s="9">
        <f>MAX(0,Inputs!$B$4-P1681)</f>
        <v>0</v>
      </c>
    </row>
    <row r="1682" spans="1:18" ht="15" customHeight="1">
      <c r="A1682" s="4">
        <v>44632</v>
      </c>
      <c r="B1682" s="5">
        <v>44632</v>
      </c>
      <c r="C1682" s="6">
        <v>3</v>
      </c>
      <c r="D1682" s="7" t="s">
        <v>28</v>
      </c>
      <c r="E1682" s="7" t="s">
        <v>29</v>
      </c>
      <c r="F1682" s="7" t="s">
        <v>20</v>
      </c>
      <c r="G1682" s="6">
        <v>0</v>
      </c>
      <c r="H1682" s="8">
        <v>5.7160000000000002</v>
      </c>
      <c r="I1682" s="8">
        <v>25.806999999999999</v>
      </c>
      <c r="J1682" s="8">
        <v>0.76870000000000005</v>
      </c>
      <c r="K1682" s="8">
        <v>21.16</v>
      </c>
      <c r="L1682" s="9">
        <f>K1682*Inputs!$B$5</f>
        <v>20.736799999999999</v>
      </c>
      <c r="M1682" s="10">
        <f>IF(AND(OR(C1682=1,C1682=2,C1682=12),G1682&gt;=Inputs!$B$8,G1682&lt;=Inputs!$B$9,K1682&lt;=Inputs!$B$10),1,0)</f>
        <v>0</v>
      </c>
      <c r="N1682" s="9">
        <f>Inputs!$B$4</f>
        <v>54.991999999999997</v>
      </c>
      <c r="O1682" s="9">
        <f>IF(M1682=1,Inputs!$B$6,Inputs!$B$4)</f>
        <v>54.991999999999997</v>
      </c>
      <c r="P1682" s="9">
        <f>IF(M1682=1,Inputs!$B$7,Inputs!$B$4)</f>
        <v>54.991999999999997</v>
      </c>
      <c r="Q1682" s="9">
        <f>MAX(0,Inputs!$B$4-O1682)</f>
        <v>0</v>
      </c>
      <c r="R1682" s="9">
        <f>MAX(0,Inputs!$B$4-P1682)</f>
        <v>0</v>
      </c>
    </row>
    <row r="1683" spans="1:18" ht="15" customHeight="1">
      <c r="A1683" s="4">
        <v>44632.041666666701</v>
      </c>
      <c r="B1683" s="5">
        <v>44632</v>
      </c>
      <c r="C1683" s="6">
        <v>3</v>
      </c>
      <c r="D1683" s="7" t="s">
        <v>28</v>
      </c>
      <c r="E1683" s="7" t="s">
        <v>29</v>
      </c>
      <c r="F1683" s="7" t="s">
        <v>20</v>
      </c>
      <c r="G1683" s="6">
        <v>1</v>
      </c>
      <c r="H1683" s="8">
        <v>5.7160000000000002</v>
      </c>
      <c r="I1683" s="8">
        <v>25.806999999999999</v>
      </c>
      <c r="J1683" s="8">
        <v>0.84279999999999999</v>
      </c>
      <c r="K1683" s="8">
        <v>22.649000000000001</v>
      </c>
      <c r="L1683" s="9">
        <f>K1683*Inputs!$B$5</f>
        <v>22.196020000000001</v>
      </c>
      <c r="M1683" s="10">
        <f>IF(AND(OR(C1683=1,C1683=2,C1683=12),G1683&gt;=Inputs!$B$8,G1683&lt;=Inputs!$B$9,K1683&lt;=Inputs!$B$10),1,0)</f>
        <v>0</v>
      </c>
      <c r="N1683" s="9">
        <f>Inputs!$B$4</f>
        <v>54.991999999999997</v>
      </c>
      <c r="O1683" s="9">
        <f>IF(M1683=1,Inputs!$B$6,Inputs!$B$4)</f>
        <v>54.991999999999997</v>
      </c>
      <c r="P1683" s="9">
        <f>IF(M1683=1,Inputs!$B$7,Inputs!$B$4)</f>
        <v>54.991999999999997</v>
      </c>
      <c r="Q1683" s="9">
        <f>MAX(0,Inputs!$B$4-O1683)</f>
        <v>0</v>
      </c>
      <c r="R1683" s="9">
        <f>MAX(0,Inputs!$B$4-P1683)</f>
        <v>0</v>
      </c>
    </row>
    <row r="1684" spans="1:18" ht="15" customHeight="1">
      <c r="A1684" s="4">
        <v>44632.083333333299</v>
      </c>
      <c r="B1684" s="5">
        <v>44632</v>
      </c>
      <c r="C1684" s="6">
        <v>3</v>
      </c>
      <c r="D1684" s="7" t="s">
        <v>28</v>
      </c>
      <c r="E1684" s="7" t="s">
        <v>29</v>
      </c>
      <c r="F1684" s="7" t="s">
        <v>20</v>
      </c>
      <c r="G1684" s="6">
        <v>2</v>
      </c>
      <c r="H1684" s="8">
        <v>5.7160000000000002</v>
      </c>
      <c r="I1684" s="8">
        <v>25.806999999999999</v>
      </c>
      <c r="J1684" s="8">
        <v>0.91700000000000004</v>
      </c>
      <c r="K1684" s="8">
        <v>24.138999999999999</v>
      </c>
      <c r="L1684" s="9">
        <f>K1684*Inputs!$B$5</f>
        <v>23.656219999999998</v>
      </c>
      <c r="M1684" s="10">
        <f>IF(AND(OR(C1684=1,C1684=2,C1684=12),G1684&gt;=Inputs!$B$8,G1684&lt;=Inputs!$B$9,K1684&lt;=Inputs!$B$10),1,0)</f>
        <v>0</v>
      </c>
      <c r="N1684" s="9">
        <f>Inputs!$B$4</f>
        <v>54.991999999999997</v>
      </c>
      <c r="O1684" s="9">
        <f>IF(M1684=1,Inputs!$B$6,Inputs!$B$4)</f>
        <v>54.991999999999997</v>
      </c>
      <c r="P1684" s="9">
        <f>IF(M1684=1,Inputs!$B$7,Inputs!$B$4)</f>
        <v>54.991999999999997</v>
      </c>
      <c r="Q1684" s="9">
        <f>MAX(0,Inputs!$B$4-O1684)</f>
        <v>0</v>
      </c>
      <c r="R1684" s="9">
        <f>MAX(0,Inputs!$B$4-P1684)</f>
        <v>0</v>
      </c>
    </row>
    <row r="1685" spans="1:18" ht="15" customHeight="1">
      <c r="A1685" s="4">
        <v>44632.125</v>
      </c>
      <c r="B1685" s="5">
        <v>44632</v>
      </c>
      <c r="C1685" s="6">
        <v>3</v>
      </c>
      <c r="D1685" s="7" t="s">
        <v>28</v>
      </c>
      <c r="E1685" s="7" t="s">
        <v>29</v>
      </c>
      <c r="F1685" s="7" t="s">
        <v>20</v>
      </c>
      <c r="G1685" s="6">
        <v>3</v>
      </c>
      <c r="H1685" s="8">
        <v>5.7160000000000002</v>
      </c>
      <c r="I1685" s="8">
        <v>25.806999999999999</v>
      </c>
      <c r="J1685" s="8">
        <v>0.9385</v>
      </c>
      <c r="K1685" s="8">
        <v>24.571000000000002</v>
      </c>
      <c r="L1685" s="9">
        <f>K1685*Inputs!$B$5</f>
        <v>24.07958</v>
      </c>
      <c r="M1685" s="10">
        <f>IF(AND(OR(C1685=1,C1685=2,C1685=12),G1685&gt;=Inputs!$B$8,G1685&lt;=Inputs!$B$9,K1685&lt;=Inputs!$B$10),1,0)</f>
        <v>0</v>
      </c>
      <c r="N1685" s="9">
        <f>Inputs!$B$4</f>
        <v>54.991999999999997</v>
      </c>
      <c r="O1685" s="9">
        <f>IF(M1685=1,Inputs!$B$6,Inputs!$B$4)</f>
        <v>54.991999999999997</v>
      </c>
      <c r="P1685" s="9">
        <f>IF(M1685=1,Inputs!$B$7,Inputs!$B$4)</f>
        <v>54.991999999999997</v>
      </c>
      <c r="Q1685" s="9">
        <f>MAX(0,Inputs!$B$4-O1685)</f>
        <v>0</v>
      </c>
      <c r="R1685" s="9">
        <f>MAX(0,Inputs!$B$4-P1685)</f>
        <v>0</v>
      </c>
    </row>
    <row r="1686" spans="1:18" ht="15" customHeight="1">
      <c r="A1686" s="4">
        <v>44632.166666666701</v>
      </c>
      <c r="B1686" s="5">
        <v>44632</v>
      </c>
      <c r="C1686" s="6">
        <v>3</v>
      </c>
      <c r="D1686" s="7" t="s">
        <v>28</v>
      </c>
      <c r="E1686" s="7" t="s">
        <v>29</v>
      </c>
      <c r="F1686" s="7" t="s">
        <v>20</v>
      </c>
      <c r="G1686" s="6">
        <v>4</v>
      </c>
      <c r="H1686" s="8">
        <v>5.7160000000000002</v>
      </c>
      <c r="I1686" s="8">
        <v>25.806999999999999</v>
      </c>
      <c r="J1686" s="8">
        <v>0.96</v>
      </c>
      <c r="K1686" s="8">
        <v>25.003</v>
      </c>
      <c r="L1686" s="9">
        <f>K1686*Inputs!$B$5</f>
        <v>24.502939999999999</v>
      </c>
      <c r="M1686" s="10">
        <f>IF(AND(OR(C1686=1,C1686=2,C1686=12),G1686&gt;=Inputs!$B$8,G1686&lt;=Inputs!$B$9,K1686&lt;=Inputs!$B$10),1,0)</f>
        <v>0</v>
      </c>
      <c r="N1686" s="9">
        <f>Inputs!$B$4</f>
        <v>54.991999999999997</v>
      </c>
      <c r="O1686" s="9">
        <f>IF(M1686=1,Inputs!$B$6,Inputs!$B$4)</f>
        <v>54.991999999999997</v>
      </c>
      <c r="P1686" s="9">
        <f>IF(M1686=1,Inputs!$B$7,Inputs!$B$4)</f>
        <v>54.991999999999997</v>
      </c>
      <c r="Q1686" s="9">
        <f>MAX(0,Inputs!$B$4-O1686)</f>
        <v>0</v>
      </c>
      <c r="R1686" s="9">
        <f>MAX(0,Inputs!$B$4-P1686)</f>
        <v>0</v>
      </c>
    </row>
    <row r="1687" spans="1:18" ht="15" customHeight="1">
      <c r="A1687" s="4">
        <v>44632.208333333299</v>
      </c>
      <c r="B1687" s="5">
        <v>44632</v>
      </c>
      <c r="C1687" s="6">
        <v>3</v>
      </c>
      <c r="D1687" s="7" t="s">
        <v>28</v>
      </c>
      <c r="E1687" s="7" t="s">
        <v>29</v>
      </c>
      <c r="F1687" s="7" t="s">
        <v>20</v>
      </c>
      <c r="G1687" s="6">
        <v>5</v>
      </c>
      <c r="H1687" s="8">
        <v>5.7160000000000002</v>
      </c>
      <c r="I1687" s="8">
        <v>25.806999999999999</v>
      </c>
      <c r="J1687" s="8">
        <v>0.85960000000000003</v>
      </c>
      <c r="K1687" s="8">
        <v>22.986000000000001</v>
      </c>
      <c r="L1687" s="9">
        <f>K1687*Inputs!$B$5</f>
        <v>22.52628</v>
      </c>
      <c r="M1687" s="10">
        <f>IF(AND(OR(C1687=1,C1687=2,C1687=12),G1687&gt;=Inputs!$B$8,G1687&lt;=Inputs!$B$9,K1687&lt;=Inputs!$B$10),1,0)</f>
        <v>0</v>
      </c>
      <c r="N1687" s="9">
        <f>Inputs!$B$4</f>
        <v>54.991999999999997</v>
      </c>
      <c r="O1687" s="9">
        <f>IF(M1687=1,Inputs!$B$6,Inputs!$B$4)</f>
        <v>54.991999999999997</v>
      </c>
      <c r="P1687" s="9">
        <f>IF(M1687=1,Inputs!$B$7,Inputs!$B$4)</f>
        <v>54.991999999999997</v>
      </c>
      <c r="Q1687" s="9">
        <f>MAX(0,Inputs!$B$4-O1687)</f>
        <v>0</v>
      </c>
      <c r="R1687" s="9">
        <f>MAX(0,Inputs!$B$4-P1687)</f>
        <v>0</v>
      </c>
    </row>
    <row r="1688" spans="1:18" ht="15" customHeight="1">
      <c r="A1688" s="4">
        <v>44632.25</v>
      </c>
      <c r="B1688" s="5">
        <v>44632</v>
      </c>
      <c r="C1688" s="6">
        <v>3</v>
      </c>
      <c r="D1688" s="7" t="s">
        <v>28</v>
      </c>
      <c r="E1688" s="7" t="s">
        <v>29</v>
      </c>
      <c r="F1688" s="7" t="s">
        <v>20</v>
      </c>
      <c r="G1688" s="6">
        <v>6</v>
      </c>
      <c r="H1688" s="8">
        <v>5.7160000000000002</v>
      </c>
      <c r="I1688" s="8">
        <v>25.806999999999999</v>
      </c>
      <c r="J1688" s="8">
        <v>0.68500000000000005</v>
      </c>
      <c r="K1688" s="8">
        <v>19.478000000000002</v>
      </c>
      <c r="L1688" s="9">
        <f>K1688*Inputs!$B$5</f>
        <v>19.088440000000002</v>
      </c>
      <c r="M1688" s="10">
        <f>IF(AND(OR(C1688=1,C1688=2,C1688=12),G1688&gt;=Inputs!$B$8,G1688&lt;=Inputs!$B$9,K1688&lt;=Inputs!$B$10),1,0)</f>
        <v>0</v>
      </c>
      <c r="N1688" s="9">
        <f>Inputs!$B$4</f>
        <v>54.991999999999997</v>
      </c>
      <c r="O1688" s="9">
        <f>IF(M1688=1,Inputs!$B$6,Inputs!$B$4)</f>
        <v>54.991999999999997</v>
      </c>
      <c r="P1688" s="9">
        <f>IF(M1688=1,Inputs!$B$7,Inputs!$B$4)</f>
        <v>54.991999999999997</v>
      </c>
      <c r="Q1688" s="9">
        <f>MAX(0,Inputs!$B$4-O1688)</f>
        <v>0</v>
      </c>
      <c r="R1688" s="9">
        <f>MAX(0,Inputs!$B$4-P1688)</f>
        <v>0</v>
      </c>
    </row>
    <row r="1689" spans="1:18" ht="15" customHeight="1">
      <c r="A1689" s="4">
        <v>44632.291666666701</v>
      </c>
      <c r="B1689" s="5">
        <v>44632</v>
      </c>
      <c r="C1689" s="6">
        <v>3</v>
      </c>
      <c r="D1689" s="7" t="s">
        <v>28</v>
      </c>
      <c r="E1689" s="7" t="s">
        <v>29</v>
      </c>
      <c r="F1689" s="7" t="s">
        <v>20</v>
      </c>
      <c r="G1689" s="6">
        <v>7</v>
      </c>
      <c r="H1689" s="8">
        <v>5.7160000000000002</v>
      </c>
      <c r="I1689" s="8">
        <v>25.806999999999999</v>
      </c>
      <c r="J1689" s="8">
        <v>0.51039999999999996</v>
      </c>
      <c r="K1689" s="8">
        <v>15.971</v>
      </c>
      <c r="L1689" s="9">
        <f>K1689*Inputs!$B$5</f>
        <v>15.651579999999999</v>
      </c>
      <c r="M1689" s="10">
        <f>IF(AND(OR(C1689=1,C1689=2,C1689=12),G1689&gt;=Inputs!$B$8,G1689&lt;=Inputs!$B$9,K1689&lt;=Inputs!$B$10),1,0)</f>
        <v>0</v>
      </c>
      <c r="N1689" s="9">
        <f>Inputs!$B$4</f>
        <v>54.991999999999997</v>
      </c>
      <c r="O1689" s="9">
        <f>IF(M1689=1,Inputs!$B$6,Inputs!$B$4)</f>
        <v>54.991999999999997</v>
      </c>
      <c r="P1689" s="9">
        <f>IF(M1689=1,Inputs!$B$7,Inputs!$B$4)</f>
        <v>54.991999999999997</v>
      </c>
      <c r="Q1689" s="9">
        <f>MAX(0,Inputs!$B$4-O1689)</f>
        <v>0</v>
      </c>
      <c r="R1689" s="9">
        <f>MAX(0,Inputs!$B$4-P1689)</f>
        <v>0</v>
      </c>
    </row>
    <row r="1690" spans="1:18" ht="15" customHeight="1">
      <c r="A1690" s="4">
        <v>44632.333333333299</v>
      </c>
      <c r="B1690" s="5">
        <v>44632</v>
      </c>
      <c r="C1690" s="6">
        <v>3</v>
      </c>
      <c r="D1690" s="7" t="s">
        <v>28</v>
      </c>
      <c r="E1690" s="7" t="s">
        <v>29</v>
      </c>
      <c r="F1690" s="7" t="s">
        <v>20</v>
      </c>
      <c r="G1690" s="6">
        <v>8</v>
      </c>
      <c r="H1690" s="8">
        <v>5.7160000000000002</v>
      </c>
      <c r="I1690" s="8">
        <v>25.806999999999999</v>
      </c>
      <c r="J1690" s="8">
        <v>0.29759999999999998</v>
      </c>
      <c r="K1690" s="8">
        <v>11.695</v>
      </c>
      <c r="L1690" s="9">
        <f>K1690*Inputs!$B$5</f>
        <v>11.4611</v>
      </c>
      <c r="M1690" s="10">
        <f>IF(AND(OR(C1690=1,C1690=2,C1690=12),G1690&gt;=Inputs!$B$8,G1690&lt;=Inputs!$B$9,K1690&lt;=Inputs!$B$10),1,0)</f>
        <v>0</v>
      </c>
      <c r="N1690" s="9">
        <f>Inputs!$B$4</f>
        <v>54.991999999999997</v>
      </c>
      <c r="O1690" s="9">
        <f>IF(M1690=1,Inputs!$B$6,Inputs!$B$4)</f>
        <v>54.991999999999997</v>
      </c>
      <c r="P1690" s="9">
        <f>IF(M1690=1,Inputs!$B$7,Inputs!$B$4)</f>
        <v>54.991999999999997</v>
      </c>
      <c r="Q1690" s="9">
        <f>MAX(0,Inputs!$B$4-O1690)</f>
        <v>0</v>
      </c>
      <c r="R1690" s="9">
        <f>MAX(0,Inputs!$B$4-P1690)</f>
        <v>0</v>
      </c>
    </row>
    <row r="1691" spans="1:18" ht="15" customHeight="1">
      <c r="A1691" s="4">
        <v>44632.375</v>
      </c>
      <c r="B1691" s="5">
        <v>44632</v>
      </c>
      <c r="C1691" s="6">
        <v>3</v>
      </c>
      <c r="D1691" s="7" t="s">
        <v>28</v>
      </c>
      <c r="E1691" s="7" t="s">
        <v>29</v>
      </c>
      <c r="F1691" s="7" t="s">
        <v>20</v>
      </c>
      <c r="G1691" s="6">
        <v>9</v>
      </c>
      <c r="H1691" s="8">
        <v>5.7160000000000002</v>
      </c>
      <c r="I1691" s="8">
        <v>25.806999999999999</v>
      </c>
      <c r="J1691" s="8">
        <v>0.1386</v>
      </c>
      <c r="K1691" s="8">
        <v>8.5</v>
      </c>
      <c r="L1691" s="9">
        <f>K1691*Inputs!$B$5</f>
        <v>8.33</v>
      </c>
      <c r="M1691" s="10">
        <f>IF(AND(OR(C1691=1,C1691=2,C1691=12),G1691&gt;=Inputs!$B$8,G1691&lt;=Inputs!$B$9,K1691&lt;=Inputs!$B$10),1,0)</f>
        <v>0</v>
      </c>
      <c r="N1691" s="9">
        <f>Inputs!$B$4</f>
        <v>54.991999999999997</v>
      </c>
      <c r="O1691" s="9">
        <f>IF(M1691=1,Inputs!$B$6,Inputs!$B$4)</f>
        <v>54.991999999999997</v>
      </c>
      <c r="P1691" s="9">
        <f>IF(M1691=1,Inputs!$B$7,Inputs!$B$4)</f>
        <v>54.991999999999997</v>
      </c>
      <c r="Q1691" s="9">
        <f>MAX(0,Inputs!$B$4-O1691)</f>
        <v>0</v>
      </c>
      <c r="R1691" s="9">
        <f>MAX(0,Inputs!$B$4-P1691)</f>
        <v>0</v>
      </c>
    </row>
    <row r="1692" spans="1:18" ht="15" customHeight="1">
      <c r="A1692" s="4">
        <v>44632.416666666701</v>
      </c>
      <c r="B1692" s="5">
        <v>44632</v>
      </c>
      <c r="C1692" s="6">
        <v>3</v>
      </c>
      <c r="D1692" s="7" t="s">
        <v>28</v>
      </c>
      <c r="E1692" s="7" t="s">
        <v>29</v>
      </c>
      <c r="F1692" s="7" t="s">
        <v>20</v>
      </c>
      <c r="G1692" s="6">
        <v>10</v>
      </c>
      <c r="H1692" s="8">
        <v>5.7160000000000002</v>
      </c>
      <c r="I1692" s="8">
        <v>25.806999999999999</v>
      </c>
      <c r="J1692" s="8">
        <v>9.1399999999999995E-2</v>
      </c>
      <c r="K1692" s="8">
        <v>7.5510000000000002</v>
      </c>
      <c r="L1692" s="9">
        <f>K1692*Inputs!$B$5</f>
        <v>7.3999800000000002</v>
      </c>
      <c r="M1692" s="10">
        <f>IF(AND(OR(C1692=1,C1692=2,C1692=12),G1692&gt;=Inputs!$B$8,G1692&lt;=Inputs!$B$9,K1692&lt;=Inputs!$B$10),1,0)</f>
        <v>0</v>
      </c>
      <c r="N1692" s="9">
        <f>Inputs!$B$4</f>
        <v>54.991999999999997</v>
      </c>
      <c r="O1692" s="9">
        <f>IF(M1692=1,Inputs!$B$6,Inputs!$B$4)</f>
        <v>54.991999999999997</v>
      </c>
      <c r="P1692" s="9">
        <f>IF(M1692=1,Inputs!$B$7,Inputs!$B$4)</f>
        <v>54.991999999999997</v>
      </c>
      <c r="Q1692" s="9">
        <f>MAX(0,Inputs!$B$4-O1692)</f>
        <v>0</v>
      </c>
      <c r="R1692" s="9">
        <f>MAX(0,Inputs!$B$4-P1692)</f>
        <v>0</v>
      </c>
    </row>
    <row r="1693" spans="1:18" ht="15" customHeight="1">
      <c r="A1693" s="4">
        <v>44632.458333333299</v>
      </c>
      <c r="B1693" s="5">
        <v>44632</v>
      </c>
      <c r="C1693" s="6">
        <v>3</v>
      </c>
      <c r="D1693" s="7" t="s">
        <v>28</v>
      </c>
      <c r="E1693" s="7" t="s">
        <v>29</v>
      </c>
      <c r="F1693" s="7" t="s">
        <v>20</v>
      </c>
      <c r="G1693" s="6">
        <v>11</v>
      </c>
      <c r="H1693" s="8">
        <v>5.7160000000000002</v>
      </c>
      <c r="I1693" s="8">
        <v>25.806999999999999</v>
      </c>
      <c r="J1693" s="8">
        <v>0.1087</v>
      </c>
      <c r="K1693" s="8">
        <v>7.9</v>
      </c>
      <c r="L1693" s="9">
        <f>K1693*Inputs!$B$5</f>
        <v>7.742</v>
      </c>
      <c r="M1693" s="10">
        <f>IF(AND(OR(C1693=1,C1693=2,C1693=12),G1693&gt;=Inputs!$B$8,G1693&lt;=Inputs!$B$9,K1693&lt;=Inputs!$B$10),1,0)</f>
        <v>0</v>
      </c>
      <c r="N1693" s="9">
        <f>Inputs!$B$4</f>
        <v>54.991999999999997</v>
      </c>
      <c r="O1693" s="9">
        <f>IF(M1693=1,Inputs!$B$6,Inputs!$B$4)</f>
        <v>54.991999999999997</v>
      </c>
      <c r="P1693" s="9">
        <f>IF(M1693=1,Inputs!$B$7,Inputs!$B$4)</f>
        <v>54.991999999999997</v>
      </c>
      <c r="Q1693" s="9">
        <f>MAX(0,Inputs!$B$4-O1693)</f>
        <v>0</v>
      </c>
      <c r="R1693" s="9">
        <f>MAX(0,Inputs!$B$4-P1693)</f>
        <v>0</v>
      </c>
    </row>
    <row r="1694" spans="1:18" ht="15" customHeight="1">
      <c r="A1694" s="4">
        <v>44632.5</v>
      </c>
      <c r="B1694" s="5">
        <v>44632</v>
      </c>
      <c r="C1694" s="6">
        <v>3</v>
      </c>
      <c r="D1694" s="7" t="s">
        <v>28</v>
      </c>
      <c r="E1694" s="7" t="s">
        <v>29</v>
      </c>
      <c r="F1694" s="7" t="s">
        <v>20</v>
      </c>
      <c r="G1694" s="6">
        <v>12</v>
      </c>
      <c r="H1694" s="8">
        <v>5.7160000000000002</v>
      </c>
      <c r="I1694" s="8">
        <v>25.806999999999999</v>
      </c>
      <c r="J1694" s="8">
        <v>0.126</v>
      </c>
      <c r="K1694" s="8">
        <v>8.2479999999999993</v>
      </c>
      <c r="L1694" s="9">
        <f>K1694*Inputs!$B$5</f>
        <v>8.0830399999999987</v>
      </c>
      <c r="M1694" s="10">
        <f>IF(AND(OR(C1694=1,C1694=2,C1694=12),G1694&gt;=Inputs!$B$8,G1694&lt;=Inputs!$B$9,K1694&lt;=Inputs!$B$10),1,0)</f>
        <v>0</v>
      </c>
      <c r="N1694" s="9">
        <f>Inputs!$B$4</f>
        <v>54.991999999999997</v>
      </c>
      <c r="O1694" s="9">
        <f>IF(M1694=1,Inputs!$B$6,Inputs!$B$4)</f>
        <v>54.991999999999997</v>
      </c>
      <c r="P1694" s="9">
        <f>IF(M1694=1,Inputs!$B$7,Inputs!$B$4)</f>
        <v>54.991999999999997</v>
      </c>
      <c r="Q1694" s="9">
        <f>MAX(0,Inputs!$B$4-O1694)</f>
        <v>0</v>
      </c>
      <c r="R1694" s="9">
        <f>MAX(0,Inputs!$B$4-P1694)</f>
        <v>0</v>
      </c>
    </row>
    <row r="1695" spans="1:18" ht="15" customHeight="1">
      <c r="A1695" s="4">
        <v>44632.541666666701</v>
      </c>
      <c r="B1695" s="5">
        <v>44632</v>
      </c>
      <c r="C1695" s="6">
        <v>3</v>
      </c>
      <c r="D1695" s="7" t="s">
        <v>28</v>
      </c>
      <c r="E1695" s="7" t="s">
        <v>29</v>
      </c>
      <c r="F1695" s="7" t="s">
        <v>20</v>
      </c>
      <c r="G1695" s="6">
        <v>13</v>
      </c>
      <c r="H1695" s="8">
        <v>5.7160000000000002</v>
      </c>
      <c r="I1695" s="8">
        <v>25.806999999999999</v>
      </c>
      <c r="J1695" s="8">
        <v>0.15409999999999999</v>
      </c>
      <c r="K1695" s="8">
        <v>8.8130000000000006</v>
      </c>
      <c r="L1695" s="9">
        <f>K1695*Inputs!$B$5</f>
        <v>8.6367399999999996</v>
      </c>
      <c r="M1695" s="10">
        <f>IF(AND(OR(C1695=1,C1695=2,C1695=12),G1695&gt;=Inputs!$B$8,G1695&lt;=Inputs!$B$9,K1695&lt;=Inputs!$B$10),1,0)</f>
        <v>0</v>
      </c>
      <c r="N1695" s="9">
        <f>Inputs!$B$4</f>
        <v>54.991999999999997</v>
      </c>
      <c r="O1695" s="9">
        <f>IF(M1695=1,Inputs!$B$6,Inputs!$B$4)</f>
        <v>54.991999999999997</v>
      </c>
      <c r="P1695" s="9">
        <f>IF(M1695=1,Inputs!$B$7,Inputs!$B$4)</f>
        <v>54.991999999999997</v>
      </c>
      <c r="Q1695" s="9">
        <f>MAX(0,Inputs!$B$4-O1695)</f>
        <v>0</v>
      </c>
      <c r="R1695" s="9">
        <f>MAX(0,Inputs!$B$4-P1695)</f>
        <v>0</v>
      </c>
    </row>
    <row r="1696" spans="1:18" ht="15" customHeight="1">
      <c r="A1696" s="4">
        <v>44632.583333333299</v>
      </c>
      <c r="B1696" s="5">
        <v>44632</v>
      </c>
      <c r="C1696" s="6">
        <v>3</v>
      </c>
      <c r="D1696" s="7" t="s">
        <v>28</v>
      </c>
      <c r="E1696" s="7" t="s">
        <v>29</v>
      </c>
      <c r="F1696" s="7" t="s">
        <v>20</v>
      </c>
      <c r="G1696" s="6">
        <v>14</v>
      </c>
      <c r="H1696" s="8">
        <v>5.7160000000000002</v>
      </c>
      <c r="I1696" s="8">
        <v>25.806999999999999</v>
      </c>
      <c r="J1696" s="8">
        <v>0.16250000000000001</v>
      </c>
      <c r="K1696" s="8">
        <v>8.9809999999999999</v>
      </c>
      <c r="L1696" s="9">
        <f>K1696*Inputs!$B$5</f>
        <v>8.80138</v>
      </c>
      <c r="M1696" s="10">
        <f>IF(AND(OR(C1696=1,C1696=2,C1696=12),G1696&gt;=Inputs!$B$8,G1696&lt;=Inputs!$B$9,K1696&lt;=Inputs!$B$10),1,0)</f>
        <v>0</v>
      </c>
      <c r="N1696" s="9">
        <f>Inputs!$B$4</f>
        <v>54.991999999999997</v>
      </c>
      <c r="O1696" s="9">
        <f>IF(M1696=1,Inputs!$B$6,Inputs!$B$4)</f>
        <v>54.991999999999997</v>
      </c>
      <c r="P1696" s="9">
        <f>IF(M1696=1,Inputs!$B$7,Inputs!$B$4)</f>
        <v>54.991999999999997</v>
      </c>
      <c r="Q1696" s="9">
        <f>MAX(0,Inputs!$B$4-O1696)</f>
        <v>0</v>
      </c>
      <c r="R1696" s="9">
        <f>MAX(0,Inputs!$B$4-P1696)</f>
        <v>0</v>
      </c>
    </row>
    <row r="1697" spans="1:18" ht="15" customHeight="1">
      <c r="A1697" s="4">
        <v>44632.625</v>
      </c>
      <c r="B1697" s="5">
        <v>44632</v>
      </c>
      <c r="C1697" s="6">
        <v>3</v>
      </c>
      <c r="D1697" s="7" t="s">
        <v>28</v>
      </c>
      <c r="E1697" s="7" t="s">
        <v>29</v>
      </c>
      <c r="F1697" s="7" t="s">
        <v>20</v>
      </c>
      <c r="G1697" s="6">
        <v>15</v>
      </c>
      <c r="H1697" s="8">
        <v>5.7160000000000002</v>
      </c>
      <c r="I1697" s="8">
        <v>25.806999999999999</v>
      </c>
      <c r="J1697" s="8">
        <v>0.1278</v>
      </c>
      <c r="K1697" s="8">
        <v>8.2840000000000007</v>
      </c>
      <c r="L1697" s="9">
        <f>K1697*Inputs!$B$5</f>
        <v>8.1183200000000006</v>
      </c>
      <c r="M1697" s="10">
        <f>IF(AND(OR(C1697=1,C1697=2,C1697=12),G1697&gt;=Inputs!$B$8,G1697&lt;=Inputs!$B$9,K1697&lt;=Inputs!$B$10),1,0)</f>
        <v>0</v>
      </c>
      <c r="N1697" s="9">
        <f>Inputs!$B$4</f>
        <v>54.991999999999997</v>
      </c>
      <c r="O1697" s="9">
        <f>IF(M1697=1,Inputs!$B$6,Inputs!$B$4)</f>
        <v>54.991999999999997</v>
      </c>
      <c r="P1697" s="9">
        <f>IF(M1697=1,Inputs!$B$7,Inputs!$B$4)</f>
        <v>54.991999999999997</v>
      </c>
      <c r="Q1697" s="9">
        <f>MAX(0,Inputs!$B$4-O1697)</f>
        <v>0</v>
      </c>
      <c r="R1697" s="9">
        <f>MAX(0,Inputs!$B$4-P1697)</f>
        <v>0</v>
      </c>
    </row>
    <row r="1698" spans="1:18" ht="15" customHeight="1">
      <c r="A1698" s="4">
        <v>44632.666666666701</v>
      </c>
      <c r="B1698" s="5">
        <v>44632</v>
      </c>
      <c r="C1698" s="6">
        <v>3</v>
      </c>
      <c r="D1698" s="7" t="s">
        <v>28</v>
      </c>
      <c r="E1698" s="7" t="s">
        <v>29</v>
      </c>
      <c r="F1698" s="7" t="s">
        <v>20</v>
      </c>
      <c r="G1698" s="6">
        <v>16</v>
      </c>
      <c r="H1698" s="8">
        <v>5.7160000000000002</v>
      </c>
      <c r="I1698" s="8">
        <v>25.806999999999999</v>
      </c>
      <c r="J1698" s="8">
        <v>0.08</v>
      </c>
      <c r="K1698" s="8">
        <v>7.3230000000000004</v>
      </c>
      <c r="L1698" s="9">
        <f>K1698*Inputs!$B$5</f>
        <v>7.1765400000000001</v>
      </c>
      <c r="M1698" s="10">
        <f>IF(AND(OR(C1698=1,C1698=2,C1698=12),G1698&gt;=Inputs!$B$8,G1698&lt;=Inputs!$B$9,K1698&lt;=Inputs!$B$10),1,0)</f>
        <v>0</v>
      </c>
      <c r="N1698" s="9">
        <f>Inputs!$B$4</f>
        <v>54.991999999999997</v>
      </c>
      <c r="O1698" s="9">
        <f>IF(M1698=1,Inputs!$B$6,Inputs!$B$4)</f>
        <v>54.991999999999997</v>
      </c>
      <c r="P1698" s="9">
        <f>IF(M1698=1,Inputs!$B$7,Inputs!$B$4)</f>
        <v>54.991999999999997</v>
      </c>
      <c r="Q1698" s="9">
        <f>MAX(0,Inputs!$B$4-O1698)</f>
        <v>0</v>
      </c>
      <c r="R1698" s="9">
        <f>MAX(0,Inputs!$B$4-P1698)</f>
        <v>0</v>
      </c>
    </row>
    <row r="1699" spans="1:18" ht="15" customHeight="1">
      <c r="A1699" s="4">
        <v>44632.708333333299</v>
      </c>
      <c r="B1699" s="5">
        <v>44632</v>
      </c>
      <c r="C1699" s="6">
        <v>3</v>
      </c>
      <c r="D1699" s="7" t="s">
        <v>28</v>
      </c>
      <c r="E1699" s="7" t="s">
        <v>29</v>
      </c>
      <c r="F1699" s="7" t="s">
        <v>20</v>
      </c>
      <c r="G1699" s="6">
        <v>17</v>
      </c>
      <c r="H1699" s="8">
        <v>5.7160000000000002</v>
      </c>
      <c r="I1699" s="8">
        <v>25.806999999999999</v>
      </c>
      <c r="J1699" s="8">
        <v>0.10630000000000001</v>
      </c>
      <c r="K1699" s="8">
        <v>7.8520000000000003</v>
      </c>
      <c r="L1699" s="9">
        <f>K1699*Inputs!$B$5</f>
        <v>7.69496</v>
      </c>
      <c r="M1699" s="10">
        <f>IF(AND(OR(C1699=1,C1699=2,C1699=12),G1699&gt;=Inputs!$B$8,G1699&lt;=Inputs!$B$9,K1699&lt;=Inputs!$B$10),1,0)</f>
        <v>0</v>
      </c>
      <c r="N1699" s="9">
        <f>Inputs!$B$4</f>
        <v>54.991999999999997</v>
      </c>
      <c r="O1699" s="9">
        <f>IF(M1699=1,Inputs!$B$6,Inputs!$B$4)</f>
        <v>54.991999999999997</v>
      </c>
      <c r="P1699" s="9">
        <f>IF(M1699=1,Inputs!$B$7,Inputs!$B$4)</f>
        <v>54.991999999999997</v>
      </c>
      <c r="Q1699" s="9">
        <f>MAX(0,Inputs!$B$4-O1699)</f>
        <v>0</v>
      </c>
      <c r="R1699" s="9">
        <f>MAX(0,Inputs!$B$4-P1699)</f>
        <v>0</v>
      </c>
    </row>
    <row r="1700" spans="1:18" ht="15" customHeight="1">
      <c r="A1700" s="4">
        <v>44632.75</v>
      </c>
      <c r="B1700" s="5">
        <v>44632</v>
      </c>
      <c r="C1700" s="6">
        <v>3</v>
      </c>
      <c r="D1700" s="7" t="s">
        <v>28</v>
      </c>
      <c r="E1700" s="7" t="s">
        <v>29</v>
      </c>
      <c r="F1700" s="7" t="s">
        <v>20</v>
      </c>
      <c r="G1700" s="6">
        <v>18</v>
      </c>
      <c r="H1700" s="8">
        <v>5.7160000000000002</v>
      </c>
      <c r="I1700" s="8">
        <v>25.806999999999999</v>
      </c>
      <c r="J1700" s="8">
        <v>0.10630000000000001</v>
      </c>
      <c r="K1700" s="8">
        <v>7.8520000000000003</v>
      </c>
      <c r="L1700" s="9">
        <f>K1700*Inputs!$B$5</f>
        <v>7.69496</v>
      </c>
      <c r="M1700" s="10">
        <f>IF(AND(OR(C1700=1,C1700=2,C1700=12),G1700&gt;=Inputs!$B$8,G1700&lt;=Inputs!$B$9,K1700&lt;=Inputs!$B$10),1,0)</f>
        <v>0</v>
      </c>
      <c r="N1700" s="9">
        <f>Inputs!$B$4</f>
        <v>54.991999999999997</v>
      </c>
      <c r="O1700" s="9">
        <f>IF(M1700=1,Inputs!$B$6,Inputs!$B$4)</f>
        <v>54.991999999999997</v>
      </c>
      <c r="P1700" s="9">
        <f>IF(M1700=1,Inputs!$B$7,Inputs!$B$4)</f>
        <v>54.991999999999997</v>
      </c>
      <c r="Q1700" s="9">
        <f>MAX(0,Inputs!$B$4-O1700)</f>
        <v>0</v>
      </c>
      <c r="R1700" s="9">
        <f>MAX(0,Inputs!$B$4-P1700)</f>
        <v>0</v>
      </c>
    </row>
    <row r="1701" spans="1:18" ht="15" customHeight="1">
      <c r="A1701" s="4">
        <v>44632.791666666701</v>
      </c>
      <c r="B1701" s="5">
        <v>44632</v>
      </c>
      <c r="C1701" s="6">
        <v>3</v>
      </c>
      <c r="D1701" s="7" t="s">
        <v>28</v>
      </c>
      <c r="E1701" s="7" t="s">
        <v>29</v>
      </c>
      <c r="F1701" s="7" t="s">
        <v>20</v>
      </c>
      <c r="G1701" s="6">
        <v>19</v>
      </c>
      <c r="H1701" s="8">
        <v>5.7160000000000002</v>
      </c>
      <c r="I1701" s="8">
        <v>25.806999999999999</v>
      </c>
      <c r="J1701" s="8">
        <v>0.16969999999999999</v>
      </c>
      <c r="K1701" s="8">
        <v>9.125</v>
      </c>
      <c r="L1701" s="9">
        <f>K1701*Inputs!$B$5</f>
        <v>8.942499999999999</v>
      </c>
      <c r="M1701" s="10">
        <f>IF(AND(OR(C1701=1,C1701=2,C1701=12),G1701&gt;=Inputs!$B$8,G1701&lt;=Inputs!$B$9,K1701&lt;=Inputs!$B$10),1,0)</f>
        <v>0</v>
      </c>
      <c r="N1701" s="9">
        <f>Inputs!$B$4</f>
        <v>54.991999999999997</v>
      </c>
      <c r="O1701" s="9">
        <f>IF(M1701=1,Inputs!$B$6,Inputs!$B$4)</f>
        <v>54.991999999999997</v>
      </c>
      <c r="P1701" s="9">
        <f>IF(M1701=1,Inputs!$B$7,Inputs!$B$4)</f>
        <v>54.991999999999997</v>
      </c>
      <c r="Q1701" s="9">
        <f>MAX(0,Inputs!$B$4-O1701)</f>
        <v>0</v>
      </c>
      <c r="R1701" s="9">
        <f>MAX(0,Inputs!$B$4-P1701)</f>
        <v>0</v>
      </c>
    </row>
    <row r="1702" spans="1:18" ht="15" customHeight="1">
      <c r="A1702" s="4">
        <v>44632.833333333299</v>
      </c>
      <c r="B1702" s="5">
        <v>44632</v>
      </c>
      <c r="C1702" s="6">
        <v>3</v>
      </c>
      <c r="D1702" s="7" t="s">
        <v>28</v>
      </c>
      <c r="E1702" s="7" t="s">
        <v>29</v>
      </c>
      <c r="F1702" s="7" t="s">
        <v>20</v>
      </c>
      <c r="G1702" s="6">
        <v>20</v>
      </c>
      <c r="H1702" s="8">
        <v>5.7160000000000002</v>
      </c>
      <c r="I1702" s="8">
        <v>25.806999999999999</v>
      </c>
      <c r="J1702" s="8">
        <v>0.28570000000000001</v>
      </c>
      <c r="K1702" s="8">
        <v>11.455</v>
      </c>
      <c r="L1702" s="9">
        <f>K1702*Inputs!$B$5</f>
        <v>11.225899999999999</v>
      </c>
      <c r="M1702" s="10">
        <f>IF(AND(OR(C1702=1,C1702=2,C1702=12),G1702&gt;=Inputs!$B$8,G1702&lt;=Inputs!$B$9,K1702&lt;=Inputs!$B$10),1,0)</f>
        <v>0</v>
      </c>
      <c r="N1702" s="9">
        <f>Inputs!$B$4</f>
        <v>54.991999999999997</v>
      </c>
      <c r="O1702" s="9">
        <f>IF(M1702=1,Inputs!$B$6,Inputs!$B$4)</f>
        <v>54.991999999999997</v>
      </c>
      <c r="P1702" s="9">
        <f>IF(M1702=1,Inputs!$B$7,Inputs!$B$4)</f>
        <v>54.991999999999997</v>
      </c>
      <c r="Q1702" s="9">
        <f>MAX(0,Inputs!$B$4-O1702)</f>
        <v>0</v>
      </c>
      <c r="R1702" s="9">
        <f>MAX(0,Inputs!$B$4-P1702)</f>
        <v>0</v>
      </c>
    </row>
    <row r="1703" spans="1:18" ht="15" customHeight="1">
      <c r="A1703" s="4">
        <v>44632.875</v>
      </c>
      <c r="B1703" s="5">
        <v>44632</v>
      </c>
      <c r="C1703" s="6">
        <v>3</v>
      </c>
      <c r="D1703" s="7" t="s">
        <v>28</v>
      </c>
      <c r="E1703" s="7" t="s">
        <v>29</v>
      </c>
      <c r="F1703" s="7" t="s">
        <v>20</v>
      </c>
      <c r="G1703" s="6">
        <v>21</v>
      </c>
      <c r="H1703" s="8">
        <v>5.7160000000000002</v>
      </c>
      <c r="I1703" s="8">
        <v>25.806999999999999</v>
      </c>
      <c r="J1703" s="8">
        <v>0.40760000000000002</v>
      </c>
      <c r="K1703" s="8">
        <v>13.904999999999999</v>
      </c>
      <c r="L1703" s="9">
        <f>K1703*Inputs!$B$5</f>
        <v>13.626899999999999</v>
      </c>
      <c r="M1703" s="10">
        <f>IF(AND(OR(C1703=1,C1703=2,C1703=12),G1703&gt;=Inputs!$B$8,G1703&lt;=Inputs!$B$9,K1703&lt;=Inputs!$B$10),1,0)</f>
        <v>0</v>
      </c>
      <c r="N1703" s="9">
        <f>Inputs!$B$4</f>
        <v>54.991999999999997</v>
      </c>
      <c r="O1703" s="9">
        <f>IF(M1703=1,Inputs!$B$6,Inputs!$B$4)</f>
        <v>54.991999999999997</v>
      </c>
      <c r="P1703" s="9">
        <f>IF(M1703=1,Inputs!$B$7,Inputs!$B$4)</f>
        <v>54.991999999999997</v>
      </c>
      <c r="Q1703" s="9">
        <f>MAX(0,Inputs!$B$4-O1703)</f>
        <v>0</v>
      </c>
      <c r="R1703" s="9">
        <f>MAX(0,Inputs!$B$4-P1703)</f>
        <v>0</v>
      </c>
    </row>
    <row r="1704" spans="1:18" ht="15" customHeight="1">
      <c r="A1704" s="4">
        <v>44632.916666666701</v>
      </c>
      <c r="B1704" s="5">
        <v>44632</v>
      </c>
      <c r="C1704" s="6">
        <v>3</v>
      </c>
      <c r="D1704" s="7" t="s">
        <v>28</v>
      </c>
      <c r="E1704" s="7" t="s">
        <v>29</v>
      </c>
      <c r="F1704" s="7" t="s">
        <v>20</v>
      </c>
      <c r="G1704" s="6">
        <v>22</v>
      </c>
      <c r="H1704" s="8">
        <v>5.7160000000000002</v>
      </c>
      <c r="I1704" s="8">
        <v>25.806999999999999</v>
      </c>
      <c r="J1704" s="8">
        <v>0.64910000000000001</v>
      </c>
      <c r="K1704" s="8">
        <v>18.757999999999999</v>
      </c>
      <c r="L1704" s="9">
        <f>K1704*Inputs!$B$5</f>
        <v>18.382839999999998</v>
      </c>
      <c r="M1704" s="10">
        <f>IF(AND(OR(C1704=1,C1704=2,C1704=12),G1704&gt;=Inputs!$B$8,G1704&lt;=Inputs!$B$9,K1704&lt;=Inputs!$B$10),1,0)</f>
        <v>0</v>
      </c>
      <c r="N1704" s="9">
        <f>Inputs!$B$4</f>
        <v>54.991999999999997</v>
      </c>
      <c r="O1704" s="9">
        <f>IF(M1704=1,Inputs!$B$6,Inputs!$B$4)</f>
        <v>54.991999999999997</v>
      </c>
      <c r="P1704" s="9">
        <f>IF(M1704=1,Inputs!$B$7,Inputs!$B$4)</f>
        <v>54.991999999999997</v>
      </c>
      <c r="Q1704" s="9">
        <f>MAX(0,Inputs!$B$4-O1704)</f>
        <v>0</v>
      </c>
      <c r="R1704" s="9">
        <f>MAX(0,Inputs!$B$4-P1704)</f>
        <v>0</v>
      </c>
    </row>
    <row r="1705" spans="1:18" ht="15" customHeight="1">
      <c r="A1705" s="4">
        <v>44632.958333333299</v>
      </c>
      <c r="B1705" s="5">
        <v>44632</v>
      </c>
      <c r="C1705" s="6">
        <v>3</v>
      </c>
      <c r="D1705" s="7" t="s">
        <v>28</v>
      </c>
      <c r="E1705" s="7" t="s">
        <v>29</v>
      </c>
      <c r="F1705" s="7" t="s">
        <v>20</v>
      </c>
      <c r="G1705" s="6">
        <v>23</v>
      </c>
      <c r="H1705" s="8">
        <v>5.7160000000000002</v>
      </c>
      <c r="I1705" s="8">
        <v>25.806999999999999</v>
      </c>
      <c r="J1705" s="8">
        <v>0.89070000000000005</v>
      </c>
      <c r="K1705" s="8">
        <v>23.61</v>
      </c>
      <c r="L1705" s="9">
        <f>K1705*Inputs!$B$5</f>
        <v>23.137799999999999</v>
      </c>
      <c r="M1705" s="10">
        <f>IF(AND(OR(C1705=1,C1705=2,C1705=12),G1705&gt;=Inputs!$B$8,G1705&lt;=Inputs!$B$9,K1705&lt;=Inputs!$B$10),1,0)</f>
        <v>0</v>
      </c>
      <c r="N1705" s="9">
        <f>Inputs!$B$4</f>
        <v>54.991999999999997</v>
      </c>
      <c r="O1705" s="9">
        <f>IF(M1705=1,Inputs!$B$6,Inputs!$B$4)</f>
        <v>54.991999999999997</v>
      </c>
      <c r="P1705" s="9">
        <f>IF(M1705=1,Inputs!$B$7,Inputs!$B$4)</f>
        <v>54.991999999999997</v>
      </c>
      <c r="Q1705" s="9">
        <f>MAX(0,Inputs!$B$4-O1705)</f>
        <v>0</v>
      </c>
      <c r="R1705" s="9">
        <f>MAX(0,Inputs!$B$4-P1705)</f>
        <v>0</v>
      </c>
    </row>
    <row r="1706" spans="1:18" ht="15" customHeight="1">
      <c r="A1706" s="4">
        <v>44633</v>
      </c>
      <c r="B1706" s="5">
        <v>44633</v>
      </c>
      <c r="C1706" s="6">
        <v>3</v>
      </c>
      <c r="D1706" s="7" t="s">
        <v>28</v>
      </c>
      <c r="E1706" s="7" t="s">
        <v>29</v>
      </c>
      <c r="F1706" s="7" t="s">
        <v>21</v>
      </c>
      <c r="G1706" s="6">
        <v>0</v>
      </c>
      <c r="H1706" s="8">
        <v>6.8029999999999999</v>
      </c>
      <c r="I1706" s="8">
        <v>29.722000000000001</v>
      </c>
      <c r="J1706" s="8">
        <v>0.70189999999999997</v>
      </c>
      <c r="K1706" s="8">
        <v>22.888999999999999</v>
      </c>
      <c r="L1706" s="9">
        <f>K1706*Inputs!$B$5</f>
        <v>22.43122</v>
      </c>
      <c r="M1706" s="10">
        <f>IF(AND(OR(C1706=1,C1706=2,C1706=12),G1706&gt;=Inputs!$B$8,G1706&lt;=Inputs!$B$9,K1706&lt;=Inputs!$B$10),1,0)</f>
        <v>0</v>
      </c>
      <c r="N1706" s="9">
        <f>Inputs!$B$4</f>
        <v>54.991999999999997</v>
      </c>
      <c r="O1706" s="9">
        <f>IF(M1706=1,Inputs!$B$6,Inputs!$B$4)</f>
        <v>54.991999999999997</v>
      </c>
      <c r="P1706" s="9">
        <f>IF(M1706=1,Inputs!$B$7,Inputs!$B$4)</f>
        <v>54.991999999999997</v>
      </c>
      <c r="Q1706" s="9">
        <f>MAX(0,Inputs!$B$4-O1706)</f>
        <v>0</v>
      </c>
      <c r="R1706" s="9">
        <f>MAX(0,Inputs!$B$4-P1706)</f>
        <v>0</v>
      </c>
    </row>
    <row r="1707" spans="1:18" ht="15" customHeight="1">
      <c r="A1707" s="4">
        <v>44633.041666666701</v>
      </c>
      <c r="B1707" s="5">
        <v>44633</v>
      </c>
      <c r="C1707" s="6">
        <v>3</v>
      </c>
      <c r="D1707" s="7" t="s">
        <v>28</v>
      </c>
      <c r="E1707" s="7" t="s">
        <v>29</v>
      </c>
      <c r="F1707" s="7" t="s">
        <v>21</v>
      </c>
      <c r="G1707" s="6">
        <v>1</v>
      </c>
      <c r="H1707" s="8">
        <v>6.8029999999999999</v>
      </c>
      <c r="I1707" s="8">
        <v>29.722000000000001</v>
      </c>
      <c r="J1707" s="8">
        <v>0.79379999999999995</v>
      </c>
      <c r="K1707" s="8">
        <v>24.995999999999999</v>
      </c>
      <c r="L1707" s="9">
        <f>K1707*Inputs!$B$5</f>
        <v>24.496079999999999</v>
      </c>
      <c r="M1707" s="10">
        <f>IF(AND(OR(C1707=1,C1707=2,C1707=12),G1707&gt;=Inputs!$B$8,G1707&lt;=Inputs!$B$9,K1707&lt;=Inputs!$B$10),1,0)</f>
        <v>0</v>
      </c>
      <c r="N1707" s="9">
        <f>Inputs!$B$4</f>
        <v>54.991999999999997</v>
      </c>
      <c r="O1707" s="9">
        <f>IF(M1707=1,Inputs!$B$6,Inputs!$B$4)</f>
        <v>54.991999999999997</v>
      </c>
      <c r="P1707" s="9">
        <f>IF(M1707=1,Inputs!$B$7,Inputs!$B$4)</f>
        <v>54.991999999999997</v>
      </c>
      <c r="Q1707" s="9">
        <f>MAX(0,Inputs!$B$4-O1707)</f>
        <v>0</v>
      </c>
      <c r="R1707" s="9">
        <f>MAX(0,Inputs!$B$4-P1707)</f>
        <v>0</v>
      </c>
    </row>
    <row r="1708" spans="1:18" ht="15" customHeight="1">
      <c r="A1708" s="4">
        <v>44633.083333333299</v>
      </c>
      <c r="B1708" s="5">
        <v>44633</v>
      </c>
      <c r="C1708" s="6">
        <v>3</v>
      </c>
      <c r="D1708" s="7" t="s">
        <v>28</v>
      </c>
      <c r="E1708" s="7" t="s">
        <v>29</v>
      </c>
      <c r="F1708" s="7" t="s">
        <v>21</v>
      </c>
      <c r="G1708" s="6">
        <v>2</v>
      </c>
      <c r="H1708" s="8">
        <v>6.8029999999999999</v>
      </c>
      <c r="I1708" s="8">
        <v>29.722000000000001</v>
      </c>
      <c r="J1708" s="8">
        <v>0.88570000000000004</v>
      </c>
      <c r="K1708" s="8">
        <v>27.102</v>
      </c>
      <c r="L1708" s="9">
        <f>K1708*Inputs!$B$5</f>
        <v>26.55996</v>
      </c>
      <c r="M1708" s="10">
        <f>IF(AND(OR(C1708=1,C1708=2,C1708=12),G1708&gt;=Inputs!$B$8,G1708&lt;=Inputs!$B$9,K1708&lt;=Inputs!$B$10),1,0)</f>
        <v>0</v>
      </c>
      <c r="N1708" s="9">
        <f>Inputs!$B$4</f>
        <v>54.991999999999997</v>
      </c>
      <c r="O1708" s="9">
        <f>IF(M1708=1,Inputs!$B$6,Inputs!$B$4)</f>
        <v>54.991999999999997</v>
      </c>
      <c r="P1708" s="9">
        <f>IF(M1708=1,Inputs!$B$7,Inputs!$B$4)</f>
        <v>54.991999999999997</v>
      </c>
      <c r="Q1708" s="9">
        <f>MAX(0,Inputs!$B$4-O1708)</f>
        <v>0</v>
      </c>
      <c r="R1708" s="9">
        <f>MAX(0,Inputs!$B$4-P1708)</f>
        <v>0</v>
      </c>
    </row>
    <row r="1709" spans="1:18" ht="15" customHeight="1">
      <c r="A1709" s="4">
        <v>44633.125</v>
      </c>
      <c r="B1709" s="5">
        <v>44633</v>
      </c>
      <c r="C1709" s="6">
        <v>3</v>
      </c>
      <c r="D1709" s="7" t="s">
        <v>28</v>
      </c>
      <c r="E1709" s="7" t="s">
        <v>29</v>
      </c>
      <c r="F1709" s="7" t="s">
        <v>21</v>
      </c>
      <c r="G1709" s="6">
        <v>3</v>
      </c>
      <c r="H1709" s="8">
        <v>6.8029999999999999</v>
      </c>
      <c r="I1709" s="8">
        <v>29.722000000000001</v>
      </c>
      <c r="J1709" s="8">
        <v>0.92279999999999995</v>
      </c>
      <c r="K1709" s="8">
        <v>27.954000000000001</v>
      </c>
      <c r="L1709" s="9">
        <f>K1709*Inputs!$B$5</f>
        <v>27.394919999999999</v>
      </c>
      <c r="M1709" s="10">
        <f>IF(AND(OR(C1709=1,C1709=2,C1709=12),G1709&gt;=Inputs!$B$8,G1709&lt;=Inputs!$B$9,K1709&lt;=Inputs!$B$10),1,0)</f>
        <v>0</v>
      </c>
      <c r="N1709" s="9">
        <f>Inputs!$B$4</f>
        <v>54.991999999999997</v>
      </c>
      <c r="O1709" s="9">
        <f>IF(M1709=1,Inputs!$B$6,Inputs!$B$4)</f>
        <v>54.991999999999997</v>
      </c>
      <c r="P1709" s="9">
        <f>IF(M1709=1,Inputs!$B$7,Inputs!$B$4)</f>
        <v>54.991999999999997</v>
      </c>
      <c r="Q1709" s="9">
        <f>MAX(0,Inputs!$B$4-O1709)</f>
        <v>0</v>
      </c>
      <c r="R1709" s="9">
        <f>MAX(0,Inputs!$B$4-P1709)</f>
        <v>0</v>
      </c>
    </row>
    <row r="1710" spans="1:18" ht="15" customHeight="1">
      <c r="A1710" s="4">
        <v>44633.166666666701</v>
      </c>
      <c r="B1710" s="5">
        <v>44633</v>
      </c>
      <c r="C1710" s="6">
        <v>3</v>
      </c>
      <c r="D1710" s="7" t="s">
        <v>28</v>
      </c>
      <c r="E1710" s="7" t="s">
        <v>29</v>
      </c>
      <c r="F1710" s="7" t="s">
        <v>21</v>
      </c>
      <c r="G1710" s="6">
        <v>4</v>
      </c>
      <c r="H1710" s="8">
        <v>6.8029999999999999</v>
      </c>
      <c r="I1710" s="8">
        <v>29.722000000000001</v>
      </c>
      <c r="J1710" s="8">
        <v>0.96</v>
      </c>
      <c r="K1710" s="8">
        <v>28.805</v>
      </c>
      <c r="L1710" s="9">
        <f>K1710*Inputs!$B$5</f>
        <v>28.228899999999999</v>
      </c>
      <c r="M1710" s="10">
        <f>IF(AND(OR(C1710=1,C1710=2,C1710=12),G1710&gt;=Inputs!$B$8,G1710&lt;=Inputs!$B$9,K1710&lt;=Inputs!$B$10),1,0)</f>
        <v>0</v>
      </c>
      <c r="N1710" s="9">
        <f>Inputs!$B$4</f>
        <v>54.991999999999997</v>
      </c>
      <c r="O1710" s="9">
        <f>IF(M1710=1,Inputs!$B$6,Inputs!$B$4)</f>
        <v>54.991999999999997</v>
      </c>
      <c r="P1710" s="9">
        <f>IF(M1710=1,Inputs!$B$7,Inputs!$B$4)</f>
        <v>54.991999999999997</v>
      </c>
      <c r="Q1710" s="9">
        <f>MAX(0,Inputs!$B$4-O1710)</f>
        <v>0</v>
      </c>
      <c r="R1710" s="9">
        <f>MAX(0,Inputs!$B$4-P1710)</f>
        <v>0</v>
      </c>
    </row>
    <row r="1711" spans="1:18" ht="15" customHeight="1">
      <c r="A1711" s="4">
        <v>44633.208333333299</v>
      </c>
      <c r="B1711" s="5">
        <v>44633</v>
      </c>
      <c r="C1711" s="6">
        <v>3</v>
      </c>
      <c r="D1711" s="7" t="s">
        <v>28</v>
      </c>
      <c r="E1711" s="7" t="s">
        <v>29</v>
      </c>
      <c r="F1711" s="7" t="s">
        <v>21</v>
      </c>
      <c r="G1711" s="6">
        <v>5</v>
      </c>
      <c r="H1711" s="8">
        <v>6.8029999999999999</v>
      </c>
      <c r="I1711" s="8">
        <v>29.722000000000001</v>
      </c>
      <c r="J1711" s="8">
        <v>0.92969999999999997</v>
      </c>
      <c r="K1711" s="8">
        <v>28.111000000000001</v>
      </c>
      <c r="L1711" s="9">
        <f>K1711*Inputs!$B$5</f>
        <v>27.548780000000001</v>
      </c>
      <c r="M1711" s="10">
        <f>IF(AND(OR(C1711=1,C1711=2,C1711=12),G1711&gt;=Inputs!$B$8,G1711&lt;=Inputs!$B$9,K1711&lt;=Inputs!$B$10),1,0)</f>
        <v>0</v>
      </c>
      <c r="N1711" s="9">
        <f>Inputs!$B$4</f>
        <v>54.991999999999997</v>
      </c>
      <c r="O1711" s="9">
        <f>IF(M1711=1,Inputs!$B$6,Inputs!$B$4)</f>
        <v>54.991999999999997</v>
      </c>
      <c r="P1711" s="9">
        <f>IF(M1711=1,Inputs!$B$7,Inputs!$B$4)</f>
        <v>54.991999999999997</v>
      </c>
      <c r="Q1711" s="9">
        <f>MAX(0,Inputs!$B$4-O1711)</f>
        <v>0</v>
      </c>
      <c r="R1711" s="9">
        <f>MAX(0,Inputs!$B$4-P1711)</f>
        <v>0</v>
      </c>
    </row>
    <row r="1712" spans="1:18" ht="15" customHeight="1">
      <c r="A1712" s="4">
        <v>44633.25</v>
      </c>
      <c r="B1712" s="5">
        <v>44633</v>
      </c>
      <c r="C1712" s="6">
        <v>3</v>
      </c>
      <c r="D1712" s="7" t="s">
        <v>28</v>
      </c>
      <c r="E1712" s="7" t="s">
        <v>29</v>
      </c>
      <c r="F1712" s="7" t="s">
        <v>21</v>
      </c>
      <c r="G1712" s="6">
        <v>6</v>
      </c>
      <c r="H1712" s="8">
        <v>6.8029999999999999</v>
      </c>
      <c r="I1712" s="8">
        <v>29.722000000000001</v>
      </c>
      <c r="J1712" s="8">
        <v>0.80259999999999998</v>
      </c>
      <c r="K1712" s="8">
        <v>25.196999999999999</v>
      </c>
      <c r="L1712" s="9">
        <f>K1712*Inputs!$B$5</f>
        <v>24.693059999999999</v>
      </c>
      <c r="M1712" s="10">
        <f>IF(AND(OR(C1712=1,C1712=2,C1712=12),G1712&gt;=Inputs!$B$8,G1712&lt;=Inputs!$B$9,K1712&lt;=Inputs!$B$10),1,0)</f>
        <v>0</v>
      </c>
      <c r="N1712" s="9">
        <f>Inputs!$B$4</f>
        <v>54.991999999999997</v>
      </c>
      <c r="O1712" s="9">
        <f>IF(M1712=1,Inputs!$B$6,Inputs!$B$4)</f>
        <v>54.991999999999997</v>
      </c>
      <c r="P1712" s="9">
        <f>IF(M1712=1,Inputs!$B$7,Inputs!$B$4)</f>
        <v>54.991999999999997</v>
      </c>
      <c r="Q1712" s="9">
        <f>MAX(0,Inputs!$B$4-O1712)</f>
        <v>0</v>
      </c>
      <c r="R1712" s="9">
        <f>MAX(0,Inputs!$B$4-P1712)</f>
        <v>0</v>
      </c>
    </row>
    <row r="1713" spans="1:18" ht="15" customHeight="1">
      <c r="A1713" s="4">
        <v>44633.291666666701</v>
      </c>
      <c r="B1713" s="5">
        <v>44633</v>
      </c>
      <c r="C1713" s="6">
        <v>3</v>
      </c>
      <c r="D1713" s="7" t="s">
        <v>28</v>
      </c>
      <c r="E1713" s="7" t="s">
        <v>29</v>
      </c>
      <c r="F1713" s="7" t="s">
        <v>21</v>
      </c>
      <c r="G1713" s="6">
        <v>7</v>
      </c>
      <c r="H1713" s="8">
        <v>6.8029999999999999</v>
      </c>
      <c r="I1713" s="8">
        <v>29.722000000000001</v>
      </c>
      <c r="J1713" s="8">
        <v>0.65790000000000004</v>
      </c>
      <c r="K1713" s="8">
        <v>21.881</v>
      </c>
      <c r="L1713" s="9">
        <f>K1713*Inputs!$B$5</f>
        <v>21.443380000000001</v>
      </c>
      <c r="M1713" s="10">
        <f>IF(AND(OR(C1713=1,C1713=2,C1713=12),G1713&gt;=Inputs!$B$8,G1713&lt;=Inputs!$B$9,K1713&lt;=Inputs!$B$10),1,0)</f>
        <v>0</v>
      </c>
      <c r="N1713" s="9">
        <f>Inputs!$B$4</f>
        <v>54.991999999999997</v>
      </c>
      <c r="O1713" s="9">
        <f>IF(M1713=1,Inputs!$B$6,Inputs!$B$4)</f>
        <v>54.991999999999997</v>
      </c>
      <c r="P1713" s="9">
        <f>IF(M1713=1,Inputs!$B$7,Inputs!$B$4)</f>
        <v>54.991999999999997</v>
      </c>
      <c r="Q1713" s="9">
        <f>MAX(0,Inputs!$B$4-O1713)</f>
        <v>0</v>
      </c>
      <c r="R1713" s="9">
        <f>MAX(0,Inputs!$B$4-P1713)</f>
        <v>0</v>
      </c>
    </row>
    <row r="1714" spans="1:18" ht="15" customHeight="1">
      <c r="A1714" s="4">
        <v>44633.333333333299</v>
      </c>
      <c r="B1714" s="5">
        <v>44633</v>
      </c>
      <c r="C1714" s="6">
        <v>3</v>
      </c>
      <c r="D1714" s="7" t="s">
        <v>28</v>
      </c>
      <c r="E1714" s="7" t="s">
        <v>29</v>
      </c>
      <c r="F1714" s="7" t="s">
        <v>21</v>
      </c>
      <c r="G1714" s="6">
        <v>8</v>
      </c>
      <c r="H1714" s="8">
        <v>6.8029999999999999</v>
      </c>
      <c r="I1714" s="8">
        <v>29.722000000000001</v>
      </c>
      <c r="J1714" s="8">
        <v>0.5454</v>
      </c>
      <c r="K1714" s="8">
        <v>19.303999999999998</v>
      </c>
      <c r="L1714" s="9">
        <f>K1714*Inputs!$B$5</f>
        <v>18.917919999999999</v>
      </c>
      <c r="M1714" s="10">
        <f>IF(AND(OR(C1714=1,C1714=2,C1714=12),G1714&gt;=Inputs!$B$8,G1714&lt;=Inputs!$B$9,K1714&lt;=Inputs!$B$10),1,0)</f>
        <v>0</v>
      </c>
      <c r="N1714" s="9">
        <f>Inputs!$B$4</f>
        <v>54.991999999999997</v>
      </c>
      <c r="O1714" s="9">
        <f>IF(M1714=1,Inputs!$B$6,Inputs!$B$4)</f>
        <v>54.991999999999997</v>
      </c>
      <c r="P1714" s="9">
        <f>IF(M1714=1,Inputs!$B$7,Inputs!$B$4)</f>
        <v>54.991999999999997</v>
      </c>
      <c r="Q1714" s="9">
        <f>MAX(0,Inputs!$B$4-O1714)</f>
        <v>0</v>
      </c>
      <c r="R1714" s="9">
        <f>MAX(0,Inputs!$B$4-P1714)</f>
        <v>0</v>
      </c>
    </row>
    <row r="1715" spans="1:18" ht="15" customHeight="1">
      <c r="A1715" s="4">
        <v>44633.375</v>
      </c>
      <c r="B1715" s="5">
        <v>44633</v>
      </c>
      <c r="C1715" s="6">
        <v>3</v>
      </c>
      <c r="D1715" s="7" t="s">
        <v>28</v>
      </c>
      <c r="E1715" s="7" t="s">
        <v>29</v>
      </c>
      <c r="F1715" s="7" t="s">
        <v>21</v>
      </c>
      <c r="G1715" s="6">
        <v>9</v>
      </c>
      <c r="H1715" s="8">
        <v>6.8029999999999999</v>
      </c>
      <c r="I1715" s="8">
        <v>29.722000000000001</v>
      </c>
      <c r="J1715" s="8">
        <v>0.53659999999999997</v>
      </c>
      <c r="K1715" s="8">
        <v>19.102</v>
      </c>
      <c r="L1715" s="9">
        <f>K1715*Inputs!$B$5</f>
        <v>18.71996</v>
      </c>
      <c r="M1715" s="10">
        <f>IF(AND(OR(C1715=1,C1715=2,C1715=12),G1715&gt;=Inputs!$B$8,G1715&lt;=Inputs!$B$9,K1715&lt;=Inputs!$B$10),1,0)</f>
        <v>0</v>
      </c>
      <c r="N1715" s="9">
        <f>Inputs!$B$4</f>
        <v>54.991999999999997</v>
      </c>
      <c r="O1715" s="9">
        <f>IF(M1715=1,Inputs!$B$6,Inputs!$B$4)</f>
        <v>54.991999999999997</v>
      </c>
      <c r="P1715" s="9">
        <f>IF(M1715=1,Inputs!$B$7,Inputs!$B$4)</f>
        <v>54.991999999999997</v>
      </c>
      <c r="Q1715" s="9">
        <f>MAX(0,Inputs!$B$4-O1715)</f>
        <v>0</v>
      </c>
      <c r="R1715" s="9">
        <f>MAX(0,Inputs!$B$4-P1715)</f>
        <v>0</v>
      </c>
    </row>
    <row r="1716" spans="1:18" ht="15" customHeight="1">
      <c r="A1716" s="4">
        <v>44633.416666666701</v>
      </c>
      <c r="B1716" s="5">
        <v>44633</v>
      </c>
      <c r="C1716" s="6">
        <v>3</v>
      </c>
      <c r="D1716" s="7" t="s">
        <v>28</v>
      </c>
      <c r="E1716" s="7" t="s">
        <v>29</v>
      </c>
      <c r="F1716" s="7" t="s">
        <v>21</v>
      </c>
      <c r="G1716" s="6">
        <v>10</v>
      </c>
      <c r="H1716" s="8">
        <v>6.8029999999999999</v>
      </c>
      <c r="I1716" s="8">
        <v>29.722000000000001</v>
      </c>
      <c r="J1716" s="8">
        <v>0.54930000000000001</v>
      </c>
      <c r="K1716" s="8">
        <v>19.393000000000001</v>
      </c>
      <c r="L1716" s="9">
        <f>K1716*Inputs!$B$5</f>
        <v>19.005140000000001</v>
      </c>
      <c r="M1716" s="10">
        <f>IF(AND(OR(C1716=1,C1716=2,C1716=12),G1716&gt;=Inputs!$B$8,G1716&lt;=Inputs!$B$9,K1716&lt;=Inputs!$B$10),1,0)</f>
        <v>0</v>
      </c>
      <c r="N1716" s="9">
        <f>Inputs!$B$4</f>
        <v>54.991999999999997</v>
      </c>
      <c r="O1716" s="9">
        <f>IF(M1716=1,Inputs!$B$6,Inputs!$B$4)</f>
        <v>54.991999999999997</v>
      </c>
      <c r="P1716" s="9">
        <f>IF(M1716=1,Inputs!$B$7,Inputs!$B$4)</f>
        <v>54.991999999999997</v>
      </c>
      <c r="Q1716" s="9">
        <f>MAX(0,Inputs!$B$4-O1716)</f>
        <v>0</v>
      </c>
      <c r="R1716" s="9">
        <f>MAX(0,Inputs!$B$4-P1716)</f>
        <v>0</v>
      </c>
    </row>
    <row r="1717" spans="1:18" ht="15" customHeight="1">
      <c r="A1717" s="4">
        <v>44633.458333333299</v>
      </c>
      <c r="B1717" s="5">
        <v>44633</v>
      </c>
      <c r="C1717" s="6">
        <v>3</v>
      </c>
      <c r="D1717" s="7" t="s">
        <v>28</v>
      </c>
      <c r="E1717" s="7" t="s">
        <v>29</v>
      </c>
      <c r="F1717" s="7" t="s">
        <v>21</v>
      </c>
      <c r="G1717" s="6">
        <v>11</v>
      </c>
      <c r="H1717" s="8">
        <v>6.8029999999999999</v>
      </c>
      <c r="I1717" s="8">
        <v>29.722000000000001</v>
      </c>
      <c r="J1717" s="8">
        <v>0.5444</v>
      </c>
      <c r="K1717" s="8">
        <v>19.280999999999999</v>
      </c>
      <c r="L1717" s="9">
        <f>K1717*Inputs!$B$5</f>
        <v>18.895379999999999</v>
      </c>
      <c r="M1717" s="10">
        <f>IF(AND(OR(C1717=1,C1717=2,C1717=12),G1717&gt;=Inputs!$B$8,G1717&lt;=Inputs!$B$9,K1717&lt;=Inputs!$B$10),1,0)</f>
        <v>0</v>
      </c>
      <c r="N1717" s="9">
        <f>Inputs!$B$4</f>
        <v>54.991999999999997</v>
      </c>
      <c r="O1717" s="9">
        <f>IF(M1717=1,Inputs!$B$6,Inputs!$B$4)</f>
        <v>54.991999999999997</v>
      </c>
      <c r="P1717" s="9">
        <f>IF(M1717=1,Inputs!$B$7,Inputs!$B$4)</f>
        <v>54.991999999999997</v>
      </c>
      <c r="Q1717" s="9">
        <f>MAX(0,Inputs!$B$4-O1717)</f>
        <v>0</v>
      </c>
      <c r="R1717" s="9">
        <f>MAX(0,Inputs!$B$4-P1717)</f>
        <v>0</v>
      </c>
    </row>
    <row r="1718" spans="1:18" ht="15" customHeight="1">
      <c r="A1718" s="4">
        <v>44633.5</v>
      </c>
      <c r="B1718" s="5">
        <v>44633</v>
      </c>
      <c r="C1718" s="6">
        <v>3</v>
      </c>
      <c r="D1718" s="7" t="s">
        <v>28</v>
      </c>
      <c r="E1718" s="7" t="s">
        <v>29</v>
      </c>
      <c r="F1718" s="7" t="s">
        <v>21</v>
      </c>
      <c r="G1718" s="6">
        <v>12</v>
      </c>
      <c r="H1718" s="8">
        <v>6.8029999999999999</v>
      </c>
      <c r="I1718" s="8">
        <v>29.722000000000001</v>
      </c>
      <c r="J1718" s="8">
        <v>0.53959999999999997</v>
      </c>
      <c r="K1718" s="8">
        <v>19.169</v>
      </c>
      <c r="L1718" s="9">
        <f>K1718*Inputs!$B$5</f>
        <v>18.785620000000002</v>
      </c>
      <c r="M1718" s="10">
        <f>IF(AND(OR(C1718=1,C1718=2,C1718=12),G1718&gt;=Inputs!$B$8,G1718&lt;=Inputs!$B$9,K1718&lt;=Inputs!$B$10),1,0)</f>
        <v>0</v>
      </c>
      <c r="N1718" s="9">
        <f>Inputs!$B$4</f>
        <v>54.991999999999997</v>
      </c>
      <c r="O1718" s="9">
        <f>IF(M1718=1,Inputs!$B$6,Inputs!$B$4)</f>
        <v>54.991999999999997</v>
      </c>
      <c r="P1718" s="9">
        <f>IF(M1718=1,Inputs!$B$7,Inputs!$B$4)</f>
        <v>54.991999999999997</v>
      </c>
      <c r="Q1718" s="9">
        <f>MAX(0,Inputs!$B$4-O1718)</f>
        <v>0</v>
      </c>
      <c r="R1718" s="9">
        <f>MAX(0,Inputs!$B$4-P1718)</f>
        <v>0</v>
      </c>
    </row>
    <row r="1719" spans="1:18" ht="15" customHeight="1">
      <c r="A1719" s="4">
        <v>44633.541666666701</v>
      </c>
      <c r="B1719" s="5">
        <v>44633</v>
      </c>
      <c r="C1719" s="6">
        <v>3</v>
      </c>
      <c r="D1719" s="7" t="s">
        <v>28</v>
      </c>
      <c r="E1719" s="7" t="s">
        <v>29</v>
      </c>
      <c r="F1719" s="7" t="s">
        <v>21</v>
      </c>
      <c r="G1719" s="6">
        <v>13</v>
      </c>
      <c r="H1719" s="8">
        <v>6.8029999999999999</v>
      </c>
      <c r="I1719" s="8">
        <v>29.722000000000001</v>
      </c>
      <c r="J1719" s="8">
        <v>0.54349999999999998</v>
      </c>
      <c r="K1719" s="8">
        <v>19.259</v>
      </c>
      <c r="L1719" s="9">
        <f>K1719*Inputs!$B$5</f>
        <v>18.873819999999998</v>
      </c>
      <c r="M1719" s="10">
        <f>IF(AND(OR(C1719=1,C1719=2,C1719=12),G1719&gt;=Inputs!$B$8,G1719&lt;=Inputs!$B$9,K1719&lt;=Inputs!$B$10),1,0)</f>
        <v>0</v>
      </c>
      <c r="N1719" s="9">
        <f>Inputs!$B$4</f>
        <v>54.991999999999997</v>
      </c>
      <c r="O1719" s="9">
        <f>IF(M1719=1,Inputs!$B$6,Inputs!$B$4)</f>
        <v>54.991999999999997</v>
      </c>
      <c r="P1719" s="9">
        <f>IF(M1719=1,Inputs!$B$7,Inputs!$B$4)</f>
        <v>54.991999999999997</v>
      </c>
      <c r="Q1719" s="9">
        <f>MAX(0,Inputs!$B$4-O1719)</f>
        <v>0</v>
      </c>
      <c r="R1719" s="9">
        <f>MAX(0,Inputs!$B$4-P1719)</f>
        <v>0</v>
      </c>
    </row>
    <row r="1720" spans="1:18" ht="15" customHeight="1">
      <c r="A1720" s="4">
        <v>44633.583333333299</v>
      </c>
      <c r="B1720" s="5">
        <v>44633</v>
      </c>
      <c r="C1720" s="6">
        <v>3</v>
      </c>
      <c r="D1720" s="7" t="s">
        <v>28</v>
      </c>
      <c r="E1720" s="7" t="s">
        <v>29</v>
      </c>
      <c r="F1720" s="7" t="s">
        <v>21</v>
      </c>
      <c r="G1720" s="6">
        <v>14</v>
      </c>
      <c r="H1720" s="8">
        <v>6.8029999999999999</v>
      </c>
      <c r="I1720" s="8">
        <v>29.722000000000001</v>
      </c>
      <c r="J1720" s="8">
        <v>0.48280000000000001</v>
      </c>
      <c r="K1720" s="8">
        <v>17.869</v>
      </c>
      <c r="L1720" s="9">
        <f>K1720*Inputs!$B$5</f>
        <v>17.511620000000001</v>
      </c>
      <c r="M1720" s="10">
        <f>IF(AND(OR(C1720=1,C1720=2,C1720=12),G1720&gt;=Inputs!$B$8,G1720&lt;=Inputs!$B$9,K1720&lt;=Inputs!$B$10),1,0)</f>
        <v>0</v>
      </c>
      <c r="N1720" s="9">
        <f>Inputs!$B$4</f>
        <v>54.991999999999997</v>
      </c>
      <c r="O1720" s="9">
        <f>IF(M1720=1,Inputs!$B$6,Inputs!$B$4)</f>
        <v>54.991999999999997</v>
      </c>
      <c r="P1720" s="9">
        <f>IF(M1720=1,Inputs!$B$7,Inputs!$B$4)</f>
        <v>54.991999999999997</v>
      </c>
      <c r="Q1720" s="9">
        <f>MAX(0,Inputs!$B$4-O1720)</f>
        <v>0</v>
      </c>
      <c r="R1720" s="9">
        <f>MAX(0,Inputs!$B$4-P1720)</f>
        <v>0</v>
      </c>
    </row>
    <row r="1721" spans="1:18" ht="15" customHeight="1">
      <c r="A1721" s="4">
        <v>44633.625</v>
      </c>
      <c r="B1721" s="5">
        <v>44633</v>
      </c>
      <c r="C1721" s="6">
        <v>3</v>
      </c>
      <c r="D1721" s="7" t="s">
        <v>28</v>
      </c>
      <c r="E1721" s="7" t="s">
        <v>29</v>
      </c>
      <c r="F1721" s="7" t="s">
        <v>21</v>
      </c>
      <c r="G1721" s="6">
        <v>15</v>
      </c>
      <c r="H1721" s="8">
        <v>6.8029999999999999</v>
      </c>
      <c r="I1721" s="8">
        <v>29.722000000000001</v>
      </c>
      <c r="J1721" s="8">
        <v>0.41339999999999999</v>
      </c>
      <c r="K1721" s="8">
        <v>16.277999999999999</v>
      </c>
      <c r="L1721" s="9">
        <f>K1721*Inputs!$B$5</f>
        <v>15.952439999999999</v>
      </c>
      <c r="M1721" s="10">
        <f>IF(AND(OR(C1721=1,C1721=2,C1721=12),G1721&gt;=Inputs!$B$8,G1721&lt;=Inputs!$B$9,K1721&lt;=Inputs!$B$10),1,0)</f>
        <v>0</v>
      </c>
      <c r="N1721" s="9">
        <f>Inputs!$B$4</f>
        <v>54.991999999999997</v>
      </c>
      <c r="O1721" s="9">
        <f>IF(M1721=1,Inputs!$B$6,Inputs!$B$4)</f>
        <v>54.991999999999997</v>
      </c>
      <c r="P1721" s="9">
        <f>IF(M1721=1,Inputs!$B$7,Inputs!$B$4)</f>
        <v>54.991999999999997</v>
      </c>
      <c r="Q1721" s="9">
        <f>MAX(0,Inputs!$B$4-O1721)</f>
        <v>0</v>
      </c>
      <c r="R1721" s="9">
        <f>MAX(0,Inputs!$B$4-P1721)</f>
        <v>0</v>
      </c>
    </row>
    <row r="1722" spans="1:18" ht="15" customHeight="1">
      <c r="A1722" s="4">
        <v>44633.666666666701</v>
      </c>
      <c r="B1722" s="5">
        <v>44633</v>
      </c>
      <c r="C1722" s="6">
        <v>3</v>
      </c>
      <c r="D1722" s="7" t="s">
        <v>28</v>
      </c>
      <c r="E1722" s="7" t="s">
        <v>29</v>
      </c>
      <c r="F1722" s="7" t="s">
        <v>21</v>
      </c>
      <c r="G1722" s="6">
        <v>16</v>
      </c>
      <c r="H1722" s="8">
        <v>6.8029999999999999</v>
      </c>
      <c r="I1722" s="8">
        <v>29.722000000000001</v>
      </c>
      <c r="J1722" s="8">
        <v>0.30099999999999999</v>
      </c>
      <c r="K1722" s="8">
        <v>13.701000000000001</v>
      </c>
      <c r="L1722" s="9">
        <f>K1722*Inputs!$B$5</f>
        <v>13.42698</v>
      </c>
      <c r="M1722" s="10">
        <f>IF(AND(OR(C1722=1,C1722=2,C1722=12),G1722&gt;=Inputs!$B$8,G1722&lt;=Inputs!$B$9,K1722&lt;=Inputs!$B$10),1,0)</f>
        <v>0</v>
      </c>
      <c r="N1722" s="9">
        <f>Inputs!$B$4</f>
        <v>54.991999999999997</v>
      </c>
      <c r="O1722" s="9">
        <f>IF(M1722=1,Inputs!$B$6,Inputs!$B$4)</f>
        <v>54.991999999999997</v>
      </c>
      <c r="P1722" s="9">
        <f>IF(M1722=1,Inputs!$B$7,Inputs!$B$4)</f>
        <v>54.991999999999997</v>
      </c>
      <c r="Q1722" s="9">
        <f>MAX(0,Inputs!$B$4-O1722)</f>
        <v>0</v>
      </c>
      <c r="R1722" s="9">
        <f>MAX(0,Inputs!$B$4-P1722)</f>
        <v>0</v>
      </c>
    </row>
    <row r="1723" spans="1:18" ht="15" customHeight="1">
      <c r="A1723" s="4">
        <v>44633.708333333299</v>
      </c>
      <c r="B1723" s="5">
        <v>44633</v>
      </c>
      <c r="C1723" s="6">
        <v>3</v>
      </c>
      <c r="D1723" s="7" t="s">
        <v>28</v>
      </c>
      <c r="E1723" s="7" t="s">
        <v>29</v>
      </c>
      <c r="F1723" s="7" t="s">
        <v>21</v>
      </c>
      <c r="G1723" s="6">
        <v>17</v>
      </c>
      <c r="H1723" s="8">
        <v>6.8029999999999999</v>
      </c>
      <c r="I1723" s="8">
        <v>29.722000000000001</v>
      </c>
      <c r="J1723" s="8">
        <v>0.1152</v>
      </c>
      <c r="K1723" s="8">
        <v>9.4429999999999996</v>
      </c>
      <c r="L1723" s="9">
        <f>K1723*Inputs!$B$5</f>
        <v>9.2541399999999996</v>
      </c>
      <c r="M1723" s="10">
        <f>IF(AND(OR(C1723=1,C1723=2,C1723=12),G1723&gt;=Inputs!$B$8,G1723&lt;=Inputs!$B$9,K1723&lt;=Inputs!$B$10),1,0)</f>
        <v>0</v>
      </c>
      <c r="N1723" s="9">
        <f>Inputs!$B$4</f>
        <v>54.991999999999997</v>
      </c>
      <c r="O1723" s="9">
        <f>IF(M1723=1,Inputs!$B$6,Inputs!$B$4)</f>
        <v>54.991999999999997</v>
      </c>
      <c r="P1723" s="9">
        <f>IF(M1723=1,Inputs!$B$7,Inputs!$B$4)</f>
        <v>54.991999999999997</v>
      </c>
      <c r="Q1723" s="9">
        <f>MAX(0,Inputs!$B$4-O1723)</f>
        <v>0</v>
      </c>
      <c r="R1723" s="9">
        <f>MAX(0,Inputs!$B$4-P1723)</f>
        <v>0</v>
      </c>
    </row>
    <row r="1724" spans="1:18" ht="15" customHeight="1">
      <c r="A1724" s="4">
        <v>44633.75</v>
      </c>
      <c r="B1724" s="5">
        <v>44633</v>
      </c>
      <c r="C1724" s="6">
        <v>3</v>
      </c>
      <c r="D1724" s="7" t="s">
        <v>28</v>
      </c>
      <c r="E1724" s="7" t="s">
        <v>29</v>
      </c>
      <c r="F1724" s="7" t="s">
        <v>21</v>
      </c>
      <c r="G1724" s="6">
        <v>18</v>
      </c>
      <c r="H1724" s="8">
        <v>6.8029999999999999</v>
      </c>
      <c r="I1724" s="8">
        <v>29.722000000000001</v>
      </c>
      <c r="J1724" s="8">
        <v>0.08</v>
      </c>
      <c r="K1724" s="8">
        <v>8.6370000000000005</v>
      </c>
      <c r="L1724" s="9">
        <f>K1724*Inputs!$B$5</f>
        <v>8.4642599999999995</v>
      </c>
      <c r="M1724" s="10">
        <f>IF(AND(OR(C1724=1,C1724=2,C1724=12),G1724&gt;=Inputs!$B$8,G1724&lt;=Inputs!$B$9,K1724&lt;=Inputs!$B$10),1,0)</f>
        <v>0</v>
      </c>
      <c r="N1724" s="9">
        <f>Inputs!$B$4</f>
        <v>54.991999999999997</v>
      </c>
      <c r="O1724" s="9">
        <f>IF(M1724=1,Inputs!$B$6,Inputs!$B$4)</f>
        <v>54.991999999999997</v>
      </c>
      <c r="P1724" s="9">
        <f>IF(M1724=1,Inputs!$B$7,Inputs!$B$4)</f>
        <v>54.991999999999997</v>
      </c>
      <c r="Q1724" s="9">
        <f>MAX(0,Inputs!$B$4-O1724)</f>
        <v>0</v>
      </c>
      <c r="R1724" s="9">
        <f>MAX(0,Inputs!$B$4-P1724)</f>
        <v>0</v>
      </c>
    </row>
    <row r="1725" spans="1:18" ht="15" customHeight="1">
      <c r="A1725" s="4">
        <v>44633.791666666701</v>
      </c>
      <c r="B1725" s="5">
        <v>44633</v>
      </c>
      <c r="C1725" s="6">
        <v>3</v>
      </c>
      <c r="D1725" s="7" t="s">
        <v>28</v>
      </c>
      <c r="E1725" s="7" t="s">
        <v>29</v>
      </c>
      <c r="F1725" s="7" t="s">
        <v>21</v>
      </c>
      <c r="G1725" s="6">
        <v>19</v>
      </c>
      <c r="H1725" s="8">
        <v>6.8029999999999999</v>
      </c>
      <c r="I1725" s="8">
        <v>29.722000000000001</v>
      </c>
      <c r="J1725" s="8">
        <v>0.17480000000000001</v>
      </c>
      <c r="K1725" s="8">
        <v>10.81</v>
      </c>
      <c r="L1725" s="9">
        <f>K1725*Inputs!$B$5</f>
        <v>10.5938</v>
      </c>
      <c r="M1725" s="10">
        <f>IF(AND(OR(C1725=1,C1725=2,C1725=12),G1725&gt;=Inputs!$B$8,G1725&lt;=Inputs!$B$9,K1725&lt;=Inputs!$B$10),1,0)</f>
        <v>0</v>
      </c>
      <c r="N1725" s="9">
        <f>Inputs!$B$4</f>
        <v>54.991999999999997</v>
      </c>
      <c r="O1725" s="9">
        <f>IF(M1725=1,Inputs!$B$6,Inputs!$B$4)</f>
        <v>54.991999999999997</v>
      </c>
      <c r="P1725" s="9">
        <f>IF(M1725=1,Inputs!$B$7,Inputs!$B$4)</f>
        <v>54.991999999999997</v>
      </c>
      <c r="Q1725" s="9">
        <f>MAX(0,Inputs!$B$4-O1725)</f>
        <v>0</v>
      </c>
      <c r="R1725" s="9">
        <f>MAX(0,Inputs!$B$4-P1725)</f>
        <v>0</v>
      </c>
    </row>
    <row r="1726" spans="1:18" ht="15" customHeight="1">
      <c r="A1726" s="4">
        <v>44633.833333333299</v>
      </c>
      <c r="B1726" s="5">
        <v>44633</v>
      </c>
      <c r="C1726" s="6">
        <v>3</v>
      </c>
      <c r="D1726" s="7" t="s">
        <v>28</v>
      </c>
      <c r="E1726" s="7" t="s">
        <v>29</v>
      </c>
      <c r="F1726" s="7" t="s">
        <v>21</v>
      </c>
      <c r="G1726" s="6">
        <v>20</v>
      </c>
      <c r="H1726" s="8">
        <v>6.8029999999999999</v>
      </c>
      <c r="I1726" s="8">
        <v>29.722000000000001</v>
      </c>
      <c r="J1726" s="8">
        <v>0.22670000000000001</v>
      </c>
      <c r="K1726" s="8">
        <v>11.997999999999999</v>
      </c>
      <c r="L1726" s="9">
        <f>K1726*Inputs!$B$5</f>
        <v>11.758039999999999</v>
      </c>
      <c r="M1726" s="10">
        <f>IF(AND(OR(C1726=1,C1726=2,C1726=12),G1726&gt;=Inputs!$B$8,G1726&lt;=Inputs!$B$9,K1726&lt;=Inputs!$B$10),1,0)</f>
        <v>0</v>
      </c>
      <c r="N1726" s="9">
        <f>Inputs!$B$4</f>
        <v>54.991999999999997</v>
      </c>
      <c r="O1726" s="9">
        <f>IF(M1726=1,Inputs!$B$6,Inputs!$B$4)</f>
        <v>54.991999999999997</v>
      </c>
      <c r="P1726" s="9">
        <f>IF(M1726=1,Inputs!$B$7,Inputs!$B$4)</f>
        <v>54.991999999999997</v>
      </c>
      <c r="Q1726" s="9">
        <f>MAX(0,Inputs!$B$4-O1726)</f>
        <v>0</v>
      </c>
      <c r="R1726" s="9">
        <f>MAX(0,Inputs!$B$4-P1726)</f>
        <v>0</v>
      </c>
    </row>
    <row r="1727" spans="1:18" ht="15" customHeight="1">
      <c r="A1727" s="4">
        <v>44633.875</v>
      </c>
      <c r="B1727" s="5">
        <v>44633</v>
      </c>
      <c r="C1727" s="6">
        <v>3</v>
      </c>
      <c r="D1727" s="7" t="s">
        <v>28</v>
      </c>
      <c r="E1727" s="7" t="s">
        <v>29</v>
      </c>
      <c r="F1727" s="7" t="s">
        <v>21</v>
      </c>
      <c r="G1727" s="6">
        <v>21</v>
      </c>
      <c r="H1727" s="8">
        <v>6.8029999999999999</v>
      </c>
      <c r="I1727" s="8">
        <v>29.722000000000001</v>
      </c>
      <c r="J1727" s="8">
        <v>0.38700000000000001</v>
      </c>
      <c r="K1727" s="8">
        <v>15.673</v>
      </c>
      <c r="L1727" s="9">
        <f>K1727*Inputs!$B$5</f>
        <v>15.359539999999999</v>
      </c>
      <c r="M1727" s="10">
        <f>IF(AND(OR(C1727=1,C1727=2,C1727=12),G1727&gt;=Inputs!$B$8,G1727&lt;=Inputs!$B$9,K1727&lt;=Inputs!$B$10),1,0)</f>
        <v>0</v>
      </c>
      <c r="N1727" s="9">
        <f>Inputs!$B$4</f>
        <v>54.991999999999997</v>
      </c>
      <c r="O1727" s="9">
        <f>IF(M1727=1,Inputs!$B$6,Inputs!$B$4)</f>
        <v>54.991999999999997</v>
      </c>
      <c r="P1727" s="9">
        <f>IF(M1727=1,Inputs!$B$7,Inputs!$B$4)</f>
        <v>54.991999999999997</v>
      </c>
      <c r="Q1727" s="9">
        <f>MAX(0,Inputs!$B$4-O1727)</f>
        <v>0</v>
      </c>
      <c r="R1727" s="9">
        <f>MAX(0,Inputs!$B$4-P1727)</f>
        <v>0</v>
      </c>
    </row>
    <row r="1728" spans="1:18" ht="15" customHeight="1">
      <c r="A1728" s="4">
        <v>44633.916666666701</v>
      </c>
      <c r="B1728" s="5">
        <v>44633</v>
      </c>
      <c r="C1728" s="6">
        <v>3</v>
      </c>
      <c r="D1728" s="7" t="s">
        <v>28</v>
      </c>
      <c r="E1728" s="7" t="s">
        <v>29</v>
      </c>
      <c r="F1728" s="7" t="s">
        <v>21</v>
      </c>
      <c r="G1728" s="6">
        <v>22</v>
      </c>
      <c r="H1728" s="8">
        <v>6.8029999999999999</v>
      </c>
      <c r="I1728" s="8">
        <v>29.722000000000001</v>
      </c>
      <c r="J1728" s="8">
        <v>0.59719999999999995</v>
      </c>
      <c r="K1728" s="8">
        <v>20.491</v>
      </c>
      <c r="L1728" s="9">
        <f>K1728*Inputs!$B$5</f>
        <v>20.08118</v>
      </c>
      <c r="M1728" s="10">
        <f>IF(AND(OR(C1728=1,C1728=2,C1728=12),G1728&gt;=Inputs!$B$8,G1728&lt;=Inputs!$B$9,K1728&lt;=Inputs!$B$10),1,0)</f>
        <v>0</v>
      </c>
      <c r="N1728" s="9">
        <f>Inputs!$B$4</f>
        <v>54.991999999999997</v>
      </c>
      <c r="O1728" s="9">
        <f>IF(M1728=1,Inputs!$B$6,Inputs!$B$4)</f>
        <v>54.991999999999997</v>
      </c>
      <c r="P1728" s="9">
        <f>IF(M1728=1,Inputs!$B$7,Inputs!$B$4)</f>
        <v>54.991999999999997</v>
      </c>
      <c r="Q1728" s="9">
        <f>MAX(0,Inputs!$B$4-O1728)</f>
        <v>0</v>
      </c>
      <c r="R1728" s="9">
        <f>MAX(0,Inputs!$B$4-P1728)</f>
        <v>0</v>
      </c>
    </row>
    <row r="1729" spans="1:18" ht="15" customHeight="1">
      <c r="A1729" s="4">
        <v>44633.958333333299</v>
      </c>
      <c r="B1729" s="5">
        <v>44633</v>
      </c>
      <c r="C1729" s="6">
        <v>3</v>
      </c>
      <c r="D1729" s="7" t="s">
        <v>28</v>
      </c>
      <c r="E1729" s="7" t="s">
        <v>29</v>
      </c>
      <c r="F1729" s="7" t="s">
        <v>21</v>
      </c>
      <c r="G1729" s="6">
        <v>23</v>
      </c>
      <c r="H1729" s="8">
        <v>6.8029999999999999</v>
      </c>
      <c r="I1729" s="8">
        <v>29.722000000000001</v>
      </c>
      <c r="J1729" s="8">
        <v>0.8075</v>
      </c>
      <c r="K1729" s="8">
        <v>25.309000000000001</v>
      </c>
      <c r="L1729" s="9">
        <f>K1729*Inputs!$B$5</f>
        <v>24.802820000000001</v>
      </c>
      <c r="M1729" s="10">
        <f>IF(AND(OR(C1729=1,C1729=2,C1729=12),G1729&gt;=Inputs!$B$8,G1729&lt;=Inputs!$B$9,K1729&lt;=Inputs!$B$10),1,0)</f>
        <v>0</v>
      </c>
      <c r="N1729" s="9">
        <f>Inputs!$B$4</f>
        <v>54.991999999999997</v>
      </c>
      <c r="O1729" s="9">
        <f>IF(M1729=1,Inputs!$B$6,Inputs!$B$4)</f>
        <v>54.991999999999997</v>
      </c>
      <c r="P1729" s="9">
        <f>IF(M1729=1,Inputs!$B$7,Inputs!$B$4)</f>
        <v>54.991999999999997</v>
      </c>
      <c r="Q1729" s="9">
        <f>MAX(0,Inputs!$B$4-O1729)</f>
        <v>0</v>
      </c>
      <c r="R1729" s="9">
        <f>MAX(0,Inputs!$B$4-P1729)</f>
        <v>0</v>
      </c>
    </row>
    <row r="1730" spans="1:18" ht="15" customHeight="1">
      <c r="A1730" s="4">
        <v>44634</v>
      </c>
      <c r="B1730" s="5">
        <v>44634</v>
      </c>
      <c r="C1730" s="6">
        <v>3</v>
      </c>
      <c r="D1730" s="7" t="s">
        <v>28</v>
      </c>
      <c r="E1730" s="7" t="s">
        <v>29</v>
      </c>
      <c r="F1730" s="7" t="s">
        <v>22</v>
      </c>
      <c r="G1730" s="6">
        <v>0</v>
      </c>
      <c r="H1730" s="8">
        <v>4.2510000000000003</v>
      </c>
      <c r="I1730" s="8">
        <v>26.838000000000001</v>
      </c>
      <c r="J1730" s="8">
        <v>0.79530000000000001</v>
      </c>
      <c r="K1730" s="8">
        <v>22.215</v>
      </c>
      <c r="L1730" s="9">
        <f>K1730*Inputs!$B$5</f>
        <v>21.770699999999998</v>
      </c>
      <c r="M1730" s="10">
        <f>IF(AND(OR(C1730=1,C1730=2,C1730=12),G1730&gt;=Inputs!$B$8,G1730&lt;=Inputs!$B$9,K1730&lt;=Inputs!$B$10),1,0)</f>
        <v>0</v>
      </c>
      <c r="N1730" s="9">
        <f>Inputs!$B$4</f>
        <v>54.991999999999997</v>
      </c>
      <c r="O1730" s="9">
        <f>IF(M1730=1,Inputs!$B$6,Inputs!$B$4)</f>
        <v>54.991999999999997</v>
      </c>
      <c r="P1730" s="9">
        <f>IF(M1730=1,Inputs!$B$7,Inputs!$B$4)</f>
        <v>54.991999999999997</v>
      </c>
      <c r="Q1730" s="9">
        <f>MAX(0,Inputs!$B$4-O1730)</f>
        <v>0</v>
      </c>
      <c r="R1730" s="9">
        <f>MAX(0,Inputs!$B$4-P1730)</f>
        <v>0</v>
      </c>
    </row>
    <row r="1731" spans="1:18" ht="15" customHeight="1">
      <c r="A1731" s="4">
        <v>44634.041666666701</v>
      </c>
      <c r="B1731" s="5">
        <v>44634</v>
      </c>
      <c r="C1731" s="6">
        <v>3</v>
      </c>
      <c r="D1731" s="7" t="s">
        <v>28</v>
      </c>
      <c r="E1731" s="7" t="s">
        <v>29</v>
      </c>
      <c r="F1731" s="7" t="s">
        <v>22</v>
      </c>
      <c r="G1731" s="6">
        <v>1</v>
      </c>
      <c r="H1731" s="8">
        <v>4.2510000000000003</v>
      </c>
      <c r="I1731" s="8">
        <v>26.838000000000001</v>
      </c>
      <c r="J1731" s="8">
        <v>0.84509999999999996</v>
      </c>
      <c r="K1731" s="8">
        <v>23.338999999999999</v>
      </c>
      <c r="L1731" s="9">
        <f>K1731*Inputs!$B$5</f>
        <v>22.872219999999999</v>
      </c>
      <c r="M1731" s="10">
        <f>IF(AND(OR(C1731=1,C1731=2,C1731=12),G1731&gt;=Inputs!$B$8,G1731&lt;=Inputs!$B$9,K1731&lt;=Inputs!$B$10),1,0)</f>
        <v>0</v>
      </c>
      <c r="N1731" s="9">
        <f>Inputs!$B$4</f>
        <v>54.991999999999997</v>
      </c>
      <c r="O1731" s="9">
        <f>IF(M1731=1,Inputs!$B$6,Inputs!$B$4)</f>
        <v>54.991999999999997</v>
      </c>
      <c r="P1731" s="9">
        <f>IF(M1731=1,Inputs!$B$7,Inputs!$B$4)</f>
        <v>54.991999999999997</v>
      </c>
      <c r="Q1731" s="9">
        <f>MAX(0,Inputs!$B$4-O1731)</f>
        <v>0</v>
      </c>
      <c r="R1731" s="9">
        <f>MAX(0,Inputs!$B$4-P1731)</f>
        <v>0</v>
      </c>
    </row>
    <row r="1732" spans="1:18" ht="15" customHeight="1">
      <c r="A1732" s="4">
        <v>44634.083333333299</v>
      </c>
      <c r="B1732" s="5">
        <v>44634</v>
      </c>
      <c r="C1732" s="6">
        <v>3</v>
      </c>
      <c r="D1732" s="7" t="s">
        <v>28</v>
      </c>
      <c r="E1732" s="7" t="s">
        <v>29</v>
      </c>
      <c r="F1732" s="7" t="s">
        <v>22</v>
      </c>
      <c r="G1732" s="6">
        <v>2</v>
      </c>
      <c r="H1732" s="8">
        <v>4.2510000000000003</v>
      </c>
      <c r="I1732" s="8">
        <v>26.838000000000001</v>
      </c>
      <c r="J1732" s="8">
        <v>0.89480000000000004</v>
      </c>
      <c r="K1732" s="8">
        <v>24.462</v>
      </c>
      <c r="L1732" s="9">
        <f>K1732*Inputs!$B$5</f>
        <v>23.972760000000001</v>
      </c>
      <c r="M1732" s="10">
        <f>IF(AND(OR(C1732=1,C1732=2,C1732=12),G1732&gt;=Inputs!$B$8,G1732&lt;=Inputs!$B$9,K1732&lt;=Inputs!$B$10),1,0)</f>
        <v>0</v>
      </c>
      <c r="N1732" s="9">
        <f>Inputs!$B$4</f>
        <v>54.991999999999997</v>
      </c>
      <c r="O1732" s="9">
        <f>IF(M1732=1,Inputs!$B$6,Inputs!$B$4)</f>
        <v>54.991999999999997</v>
      </c>
      <c r="P1732" s="9">
        <f>IF(M1732=1,Inputs!$B$7,Inputs!$B$4)</f>
        <v>54.991999999999997</v>
      </c>
      <c r="Q1732" s="9">
        <f>MAX(0,Inputs!$B$4-O1732)</f>
        <v>0</v>
      </c>
      <c r="R1732" s="9">
        <f>MAX(0,Inputs!$B$4-P1732)</f>
        <v>0</v>
      </c>
    </row>
    <row r="1733" spans="1:18" ht="15" customHeight="1">
      <c r="A1733" s="4">
        <v>44634.125</v>
      </c>
      <c r="B1733" s="5">
        <v>44634</v>
      </c>
      <c r="C1733" s="6">
        <v>3</v>
      </c>
      <c r="D1733" s="7" t="s">
        <v>28</v>
      </c>
      <c r="E1733" s="7" t="s">
        <v>29</v>
      </c>
      <c r="F1733" s="7" t="s">
        <v>22</v>
      </c>
      <c r="G1733" s="6">
        <v>3</v>
      </c>
      <c r="H1733" s="8">
        <v>4.2510000000000003</v>
      </c>
      <c r="I1733" s="8">
        <v>26.838000000000001</v>
      </c>
      <c r="J1733" s="8">
        <v>0.9274</v>
      </c>
      <c r="K1733" s="8">
        <v>25.198</v>
      </c>
      <c r="L1733" s="9">
        <f>K1733*Inputs!$B$5</f>
        <v>24.694040000000001</v>
      </c>
      <c r="M1733" s="10">
        <f>IF(AND(OR(C1733=1,C1733=2,C1733=12),G1733&gt;=Inputs!$B$8,G1733&lt;=Inputs!$B$9,K1733&lt;=Inputs!$B$10),1,0)</f>
        <v>0</v>
      </c>
      <c r="N1733" s="9">
        <f>Inputs!$B$4</f>
        <v>54.991999999999997</v>
      </c>
      <c r="O1733" s="9">
        <f>IF(M1733=1,Inputs!$B$6,Inputs!$B$4)</f>
        <v>54.991999999999997</v>
      </c>
      <c r="P1733" s="9">
        <f>IF(M1733=1,Inputs!$B$7,Inputs!$B$4)</f>
        <v>54.991999999999997</v>
      </c>
      <c r="Q1733" s="9">
        <f>MAX(0,Inputs!$B$4-O1733)</f>
        <v>0</v>
      </c>
      <c r="R1733" s="9">
        <f>MAX(0,Inputs!$B$4-P1733)</f>
        <v>0</v>
      </c>
    </row>
    <row r="1734" spans="1:18" ht="15" customHeight="1">
      <c r="A1734" s="4">
        <v>44634.166666666701</v>
      </c>
      <c r="B1734" s="5">
        <v>44634</v>
      </c>
      <c r="C1734" s="6">
        <v>3</v>
      </c>
      <c r="D1734" s="7" t="s">
        <v>28</v>
      </c>
      <c r="E1734" s="7" t="s">
        <v>29</v>
      </c>
      <c r="F1734" s="7" t="s">
        <v>22</v>
      </c>
      <c r="G1734" s="6">
        <v>4</v>
      </c>
      <c r="H1734" s="8">
        <v>4.2510000000000003</v>
      </c>
      <c r="I1734" s="8">
        <v>26.838000000000001</v>
      </c>
      <c r="J1734" s="8">
        <v>0.96</v>
      </c>
      <c r="K1734" s="8">
        <v>25.934999999999999</v>
      </c>
      <c r="L1734" s="9">
        <f>K1734*Inputs!$B$5</f>
        <v>25.4163</v>
      </c>
      <c r="M1734" s="10">
        <f>IF(AND(OR(C1734=1,C1734=2,C1734=12),G1734&gt;=Inputs!$B$8,G1734&lt;=Inputs!$B$9,K1734&lt;=Inputs!$B$10),1,0)</f>
        <v>0</v>
      </c>
      <c r="N1734" s="9">
        <f>Inputs!$B$4</f>
        <v>54.991999999999997</v>
      </c>
      <c r="O1734" s="9">
        <f>IF(M1734=1,Inputs!$B$6,Inputs!$B$4)</f>
        <v>54.991999999999997</v>
      </c>
      <c r="P1734" s="9">
        <f>IF(M1734=1,Inputs!$B$7,Inputs!$B$4)</f>
        <v>54.991999999999997</v>
      </c>
      <c r="Q1734" s="9">
        <f>MAX(0,Inputs!$B$4-O1734)</f>
        <v>0</v>
      </c>
      <c r="R1734" s="9">
        <f>MAX(0,Inputs!$B$4-P1734)</f>
        <v>0</v>
      </c>
    </row>
    <row r="1735" spans="1:18" ht="15" customHeight="1">
      <c r="A1735" s="4">
        <v>44634.208333333299</v>
      </c>
      <c r="B1735" s="5">
        <v>44634</v>
      </c>
      <c r="C1735" s="6">
        <v>3</v>
      </c>
      <c r="D1735" s="7" t="s">
        <v>28</v>
      </c>
      <c r="E1735" s="7" t="s">
        <v>29</v>
      </c>
      <c r="F1735" s="7" t="s">
        <v>22</v>
      </c>
      <c r="G1735" s="6">
        <v>5</v>
      </c>
      <c r="H1735" s="8">
        <v>4.2510000000000003</v>
      </c>
      <c r="I1735" s="8">
        <v>26.838000000000001</v>
      </c>
      <c r="J1735" s="8">
        <v>0.87939999999999996</v>
      </c>
      <c r="K1735" s="8">
        <v>24.113</v>
      </c>
      <c r="L1735" s="9">
        <f>K1735*Inputs!$B$5</f>
        <v>23.630739999999999</v>
      </c>
      <c r="M1735" s="10">
        <f>IF(AND(OR(C1735=1,C1735=2,C1735=12),G1735&gt;=Inputs!$B$8,G1735&lt;=Inputs!$B$9,K1735&lt;=Inputs!$B$10),1,0)</f>
        <v>0</v>
      </c>
      <c r="N1735" s="9">
        <f>Inputs!$B$4</f>
        <v>54.991999999999997</v>
      </c>
      <c r="O1735" s="9">
        <f>IF(M1735=1,Inputs!$B$6,Inputs!$B$4)</f>
        <v>54.991999999999997</v>
      </c>
      <c r="P1735" s="9">
        <f>IF(M1735=1,Inputs!$B$7,Inputs!$B$4)</f>
        <v>54.991999999999997</v>
      </c>
      <c r="Q1735" s="9">
        <f>MAX(0,Inputs!$B$4-O1735)</f>
        <v>0</v>
      </c>
      <c r="R1735" s="9">
        <f>MAX(0,Inputs!$B$4-P1735)</f>
        <v>0</v>
      </c>
    </row>
    <row r="1736" spans="1:18" ht="15" customHeight="1">
      <c r="A1736" s="4">
        <v>44634.25</v>
      </c>
      <c r="B1736" s="5">
        <v>44634</v>
      </c>
      <c r="C1736" s="6">
        <v>3</v>
      </c>
      <c r="D1736" s="7" t="s">
        <v>28</v>
      </c>
      <c r="E1736" s="7" t="s">
        <v>29</v>
      </c>
      <c r="F1736" s="7" t="s">
        <v>22</v>
      </c>
      <c r="G1736" s="6">
        <v>6</v>
      </c>
      <c r="H1736" s="8">
        <v>4.2510000000000003</v>
      </c>
      <c r="I1736" s="8">
        <v>26.838000000000001</v>
      </c>
      <c r="J1736" s="8">
        <v>0.69840000000000002</v>
      </c>
      <c r="K1736" s="8">
        <v>20.026</v>
      </c>
      <c r="L1736" s="9">
        <f>K1736*Inputs!$B$5</f>
        <v>19.62548</v>
      </c>
      <c r="M1736" s="10">
        <f>IF(AND(OR(C1736=1,C1736=2,C1736=12),G1736&gt;=Inputs!$B$8,G1736&lt;=Inputs!$B$9,K1736&lt;=Inputs!$B$10),1,0)</f>
        <v>0</v>
      </c>
      <c r="N1736" s="9">
        <f>Inputs!$B$4</f>
        <v>54.991999999999997</v>
      </c>
      <c r="O1736" s="9">
        <f>IF(M1736=1,Inputs!$B$6,Inputs!$B$4)</f>
        <v>54.991999999999997</v>
      </c>
      <c r="P1736" s="9">
        <f>IF(M1736=1,Inputs!$B$7,Inputs!$B$4)</f>
        <v>54.991999999999997</v>
      </c>
      <c r="Q1736" s="9">
        <f>MAX(0,Inputs!$B$4-O1736)</f>
        <v>0</v>
      </c>
      <c r="R1736" s="9">
        <f>MAX(0,Inputs!$B$4-P1736)</f>
        <v>0</v>
      </c>
    </row>
    <row r="1737" spans="1:18" ht="15" customHeight="1">
      <c r="A1737" s="4">
        <v>44634.291666666701</v>
      </c>
      <c r="B1737" s="5">
        <v>44634</v>
      </c>
      <c r="C1737" s="6">
        <v>3</v>
      </c>
      <c r="D1737" s="7" t="s">
        <v>28</v>
      </c>
      <c r="E1737" s="7" t="s">
        <v>29</v>
      </c>
      <c r="F1737" s="7" t="s">
        <v>22</v>
      </c>
      <c r="G1737" s="6">
        <v>7</v>
      </c>
      <c r="H1737" s="8">
        <v>4.2510000000000003</v>
      </c>
      <c r="I1737" s="8">
        <v>26.838000000000001</v>
      </c>
      <c r="J1737" s="8">
        <v>0.51739999999999997</v>
      </c>
      <c r="K1737" s="8">
        <v>15.938000000000001</v>
      </c>
      <c r="L1737" s="9">
        <f>K1737*Inputs!$B$5</f>
        <v>15.61924</v>
      </c>
      <c r="M1737" s="10">
        <f>IF(AND(OR(C1737=1,C1737=2,C1737=12),G1737&gt;=Inputs!$B$8,G1737&lt;=Inputs!$B$9,K1737&lt;=Inputs!$B$10),1,0)</f>
        <v>0</v>
      </c>
      <c r="N1737" s="9">
        <f>Inputs!$B$4</f>
        <v>54.991999999999997</v>
      </c>
      <c r="O1737" s="9">
        <f>IF(M1737=1,Inputs!$B$6,Inputs!$B$4)</f>
        <v>54.991999999999997</v>
      </c>
      <c r="P1737" s="9">
        <f>IF(M1737=1,Inputs!$B$7,Inputs!$B$4)</f>
        <v>54.991999999999997</v>
      </c>
      <c r="Q1737" s="9">
        <f>MAX(0,Inputs!$B$4-O1737)</f>
        <v>0</v>
      </c>
      <c r="R1737" s="9">
        <f>MAX(0,Inputs!$B$4-P1737)</f>
        <v>0</v>
      </c>
    </row>
    <row r="1738" spans="1:18" ht="15" customHeight="1">
      <c r="A1738" s="4">
        <v>44634.333333333299</v>
      </c>
      <c r="B1738" s="5">
        <v>44634</v>
      </c>
      <c r="C1738" s="6">
        <v>3</v>
      </c>
      <c r="D1738" s="7" t="s">
        <v>28</v>
      </c>
      <c r="E1738" s="7" t="s">
        <v>29</v>
      </c>
      <c r="F1738" s="7" t="s">
        <v>22</v>
      </c>
      <c r="G1738" s="6">
        <v>8</v>
      </c>
      <c r="H1738" s="8">
        <v>4.2510000000000003</v>
      </c>
      <c r="I1738" s="8">
        <v>26.838000000000001</v>
      </c>
      <c r="J1738" s="8">
        <v>0.31840000000000002</v>
      </c>
      <c r="K1738" s="8">
        <v>11.444000000000001</v>
      </c>
      <c r="L1738" s="9">
        <f>K1738*Inputs!$B$5</f>
        <v>11.215120000000001</v>
      </c>
      <c r="M1738" s="10">
        <f>IF(AND(OR(C1738=1,C1738=2,C1738=12),G1738&gt;=Inputs!$B$8,G1738&lt;=Inputs!$B$9,K1738&lt;=Inputs!$B$10),1,0)</f>
        <v>0</v>
      </c>
      <c r="N1738" s="9">
        <f>Inputs!$B$4</f>
        <v>54.991999999999997</v>
      </c>
      <c r="O1738" s="9">
        <f>IF(M1738=1,Inputs!$B$6,Inputs!$B$4)</f>
        <v>54.991999999999997</v>
      </c>
      <c r="P1738" s="9">
        <f>IF(M1738=1,Inputs!$B$7,Inputs!$B$4)</f>
        <v>54.991999999999997</v>
      </c>
      <c r="Q1738" s="9">
        <f>MAX(0,Inputs!$B$4-O1738)</f>
        <v>0</v>
      </c>
      <c r="R1738" s="9">
        <f>MAX(0,Inputs!$B$4-P1738)</f>
        <v>0</v>
      </c>
    </row>
    <row r="1739" spans="1:18" ht="15" customHeight="1">
      <c r="A1739" s="4">
        <v>44634.375</v>
      </c>
      <c r="B1739" s="5">
        <v>44634</v>
      </c>
      <c r="C1739" s="6">
        <v>3</v>
      </c>
      <c r="D1739" s="7" t="s">
        <v>28</v>
      </c>
      <c r="E1739" s="7" t="s">
        <v>29</v>
      </c>
      <c r="F1739" s="7" t="s">
        <v>22</v>
      </c>
      <c r="G1739" s="6">
        <v>9</v>
      </c>
      <c r="H1739" s="8">
        <v>4.2510000000000003</v>
      </c>
      <c r="I1739" s="8">
        <v>26.838000000000001</v>
      </c>
      <c r="J1739" s="8">
        <v>0.30299999999999999</v>
      </c>
      <c r="K1739" s="8">
        <v>11.095000000000001</v>
      </c>
      <c r="L1739" s="9">
        <f>K1739*Inputs!$B$5</f>
        <v>10.873100000000001</v>
      </c>
      <c r="M1739" s="10">
        <f>IF(AND(OR(C1739=1,C1739=2,C1739=12),G1739&gt;=Inputs!$B$8,G1739&lt;=Inputs!$B$9,K1739&lt;=Inputs!$B$10),1,0)</f>
        <v>0</v>
      </c>
      <c r="N1739" s="9">
        <f>Inputs!$B$4</f>
        <v>54.991999999999997</v>
      </c>
      <c r="O1739" s="9">
        <f>IF(M1739=1,Inputs!$B$6,Inputs!$B$4)</f>
        <v>54.991999999999997</v>
      </c>
      <c r="P1739" s="9">
        <f>IF(M1739=1,Inputs!$B$7,Inputs!$B$4)</f>
        <v>54.991999999999997</v>
      </c>
      <c r="Q1739" s="9">
        <f>MAX(0,Inputs!$B$4-O1739)</f>
        <v>0</v>
      </c>
      <c r="R1739" s="9">
        <f>MAX(0,Inputs!$B$4-P1739)</f>
        <v>0</v>
      </c>
    </row>
    <row r="1740" spans="1:18" ht="15" customHeight="1">
      <c r="A1740" s="4">
        <v>44634.416666666701</v>
      </c>
      <c r="B1740" s="5">
        <v>44634</v>
      </c>
      <c r="C1740" s="6">
        <v>3</v>
      </c>
      <c r="D1740" s="7" t="s">
        <v>28</v>
      </c>
      <c r="E1740" s="7" t="s">
        <v>29</v>
      </c>
      <c r="F1740" s="7" t="s">
        <v>22</v>
      </c>
      <c r="G1740" s="6">
        <v>10</v>
      </c>
      <c r="H1740" s="8">
        <v>4.2510000000000003</v>
      </c>
      <c r="I1740" s="8">
        <v>26.838000000000001</v>
      </c>
      <c r="J1740" s="8">
        <v>0.30640000000000001</v>
      </c>
      <c r="K1740" s="8">
        <v>11.172000000000001</v>
      </c>
      <c r="L1740" s="9">
        <f>K1740*Inputs!$B$5</f>
        <v>10.948560000000001</v>
      </c>
      <c r="M1740" s="10">
        <f>IF(AND(OR(C1740=1,C1740=2,C1740=12),G1740&gt;=Inputs!$B$8,G1740&lt;=Inputs!$B$9,K1740&lt;=Inputs!$B$10),1,0)</f>
        <v>0</v>
      </c>
      <c r="N1740" s="9">
        <f>Inputs!$B$4</f>
        <v>54.991999999999997</v>
      </c>
      <c r="O1740" s="9">
        <f>IF(M1740=1,Inputs!$B$6,Inputs!$B$4)</f>
        <v>54.991999999999997</v>
      </c>
      <c r="P1740" s="9">
        <f>IF(M1740=1,Inputs!$B$7,Inputs!$B$4)</f>
        <v>54.991999999999997</v>
      </c>
      <c r="Q1740" s="9">
        <f>MAX(0,Inputs!$B$4-O1740)</f>
        <v>0</v>
      </c>
      <c r="R1740" s="9">
        <f>MAX(0,Inputs!$B$4-P1740)</f>
        <v>0</v>
      </c>
    </row>
    <row r="1741" spans="1:18" ht="15" customHeight="1">
      <c r="A1741" s="4">
        <v>44634.458333333299</v>
      </c>
      <c r="B1741" s="5">
        <v>44634</v>
      </c>
      <c r="C1741" s="6">
        <v>3</v>
      </c>
      <c r="D1741" s="7" t="s">
        <v>28</v>
      </c>
      <c r="E1741" s="7" t="s">
        <v>29</v>
      </c>
      <c r="F1741" s="7" t="s">
        <v>22</v>
      </c>
      <c r="G1741" s="6">
        <v>11</v>
      </c>
      <c r="H1741" s="8">
        <v>4.2510000000000003</v>
      </c>
      <c r="I1741" s="8">
        <v>26.838000000000001</v>
      </c>
      <c r="J1741" s="8">
        <v>0.32919999999999999</v>
      </c>
      <c r="K1741" s="8">
        <v>11.686</v>
      </c>
      <c r="L1741" s="9">
        <f>K1741*Inputs!$B$5</f>
        <v>11.45228</v>
      </c>
      <c r="M1741" s="10">
        <f>IF(AND(OR(C1741=1,C1741=2,C1741=12),G1741&gt;=Inputs!$B$8,G1741&lt;=Inputs!$B$9,K1741&lt;=Inputs!$B$10),1,0)</f>
        <v>0</v>
      </c>
      <c r="N1741" s="9">
        <f>Inputs!$B$4</f>
        <v>54.991999999999997</v>
      </c>
      <c r="O1741" s="9">
        <f>IF(M1741=1,Inputs!$B$6,Inputs!$B$4)</f>
        <v>54.991999999999997</v>
      </c>
      <c r="P1741" s="9">
        <f>IF(M1741=1,Inputs!$B$7,Inputs!$B$4)</f>
        <v>54.991999999999997</v>
      </c>
      <c r="Q1741" s="9">
        <f>MAX(0,Inputs!$B$4-O1741)</f>
        <v>0</v>
      </c>
      <c r="R1741" s="9">
        <f>MAX(0,Inputs!$B$4-P1741)</f>
        <v>0</v>
      </c>
    </row>
    <row r="1742" spans="1:18" ht="15" customHeight="1">
      <c r="A1742" s="4">
        <v>44634.5</v>
      </c>
      <c r="B1742" s="5">
        <v>44634</v>
      </c>
      <c r="C1742" s="6">
        <v>3</v>
      </c>
      <c r="D1742" s="7" t="s">
        <v>28</v>
      </c>
      <c r="E1742" s="7" t="s">
        <v>29</v>
      </c>
      <c r="F1742" s="7" t="s">
        <v>22</v>
      </c>
      <c r="G1742" s="6">
        <v>12</v>
      </c>
      <c r="H1742" s="8">
        <v>4.2510000000000003</v>
      </c>
      <c r="I1742" s="8">
        <v>26.838000000000001</v>
      </c>
      <c r="J1742" s="8">
        <v>0.35189999999999999</v>
      </c>
      <c r="K1742" s="8">
        <v>12.199</v>
      </c>
      <c r="L1742" s="9">
        <f>K1742*Inputs!$B$5</f>
        <v>11.955019999999999</v>
      </c>
      <c r="M1742" s="10">
        <f>IF(AND(OR(C1742=1,C1742=2,C1742=12),G1742&gt;=Inputs!$B$8,G1742&lt;=Inputs!$B$9,K1742&lt;=Inputs!$B$10),1,0)</f>
        <v>0</v>
      </c>
      <c r="N1742" s="9">
        <f>Inputs!$B$4</f>
        <v>54.991999999999997</v>
      </c>
      <c r="O1742" s="9">
        <f>IF(M1742=1,Inputs!$B$6,Inputs!$B$4)</f>
        <v>54.991999999999997</v>
      </c>
      <c r="P1742" s="9">
        <f>IF(M1742=1,Inputs!$B$7,Inputs!$B$4)</f>
        <v>54.991999999999997</v>
      </c>
      <c r="Q1742" s="9">
        <f>MAX(0,Inputs!$B$4-O1742)</f>
        <v>0</v>
      </c>
      <c r="R1742" s="9">
        <f>MAX(0,Inputs!$B$4-P1742)</f>
        <v>0</v>
      </c>
    </row>
    <row r="1743" spans="1:18" ht="15" customHeight="1">
      <c r="A1743" s="4">
        <v>44634.541666666701</v>
      </c>
      <c r="B1743" s="5">
        <v>44634</v>
      </c>
      <c r="C1743" s="6">
        <v>3</v>
      </c>
      <c r="D1743" s="7" t="s">
        <v>28</v>
      </c>
      <c r="E1743" s="7" t="s">
        <v>29</v>
      </c>
      <c r="F1743" s="7" t="s">
        <v>22</v>
      </c>
      <c r="G1743" s="6">
        <v>13</v>
      </c>
      <c r="H1743" s="8">
        <v>4.2510000000000003</v>
      </c>
      <c r="I1743" s="8">
        <v>26.838000000000001</v>
      </c>
      <c r="J1743" s="8">
        <v>0.38229999999999997</v>
      </c>
      <c r="K1743" s="8">
        <v>12.887</v>
      </c>
      <c r="L1743" s="9">
        <f>K1743*Inputs!$B$5</f>
        <v>12.62926</v>
      </c>
      <c r="M1743" s="10">
        <f>IF(AND(OR(C1743=1,C1743=2,C1743=12),G1743&gt;=Inputs!$B$8,G1743&lt;=Inputs!$B$9,K1743&lt;=Inputs!$B$10),1,0)</f>
        <v>0</v>
      </c>
      <c r="N1743" s="9">
        <f>Inputs!$B$4</f>
        <v>54.991999999999997</v>
      </c>
      <c r="O1743" s="9">
        <f>IF(M1743=1,Inputs!$B$6,Inputs!$B$4)</f>
        <v>54.991999999999997</v>
      </c>
      <c r="P1743" s="9">
        <f>IF(M1743=1,Inputs!$B$7,Inputs!$B$4)</f>
        <v>54.991999999999997</v>
      </c>
      <c r="Q1743" s="9">
        <f>MAX(0,Inputs!$B$4-O1743)</f>
        <v>0</v>
      </c>
      <c r="R1743" s="9">
        <f>MAX(0,Inputs!$B$4-P1743)</f>
        <v>0</v>
      </c>
    </row>
    <row r="1744" spans="1:18" ht="15" customHeight="1">
      <c r="A1744" s="4">
        <v>44634.583333333299</v>
      </c>
      <c r="B1744" s="5">
        <v>44634</v>
      </c>
      <c r="C1744" s="6">
        <v>3</v>
      </c>
      <c r="D1744" s="7" t="s">
        <v>28</v>
      </c>
      <c r="E1744" s="7" t="s">
        <v>29</v>
      </c>
      <c r="F1744" s="7" t="s">
        <v>22</v>
      </c>
      <c r="G1744" s="6">
        <v>14</v>
      </c>
      <c r="H1744" s="8">
        <v>4.2510000000000003</v>
      </c>
      <c r="I1744" s="8">
        <v>26.838000000000001</v>
      </c>
      <c r="J1744" s="8">
        <v>0.35620000000000002</v>
      </c>
      <c r="K1744" s="8">
        <v>12.295999999999999</v>
      </c>
      <c r="L1744" s="9">
        <f>K1744*Inputs!$B$5</f>
        <v>12.050079999999999</v>
      </c>
      <c r="M1744" s="10">
        <f>IF(AND(OR(C1744=1,C1744=2,C1744=12),G1744&gt;=Inputs!$B$8,G1744&lt;=Inputs!$B$9,K1744&lt;=Inputs!$B$10),1,0)</f>
        <v>0</v>
      </c>
      <c r="N1744" s="9">
        <f>Inputs!$B$4</f>
        <v>54.991999999999997</v>
      </c>
      <c r="O1744" s="9">
        <f>IF(M1744=1,Inputs!$B$6,Inputs!$B$4)</f>
        <v>54.991999999999997</v>
      </c>
      <c r="P1744" s="9">
        <f>IF(M1744=1,Inputs!$B$7,Inputs!$B$4)</f>
        <v>54.991999999999997</v>
      </c>
      <c r="Q1744" s="9">
        <f>MAX(0,Inputs!$B$4-O1744)</f>
        <v>0</v>
      </c>
      <c r="R1744" s="9">
        <f>MAX(0,Inputs!$B$4-P1744)</f>
        <v>0</v>
      </c>
    </row>
    <row r="1745" spans="1:18" ht="15" customHeight="1">
      <c r="A1745" s="4">
        <v>44634.625</v>
      </c>
      <c r="B1745" s="5">
        <v>44634</v>
      </c>
      <c r="C1745" s="6">
        <v>3</v>
      </c>
      <c r="D1745" s="7" t="s">
        <v>28</v>
      </c>
      <c r="E1745" s="7" t="s">
        <v>29</v>
      </c>
      <c r="F1745" s="7" t="s">
        <v>22</v>
      </c>
      <c r="G1745" s="6">
        <v>15</v>
      </c>
      <c r="H1745" s="8">
        <v>4.2510000000000003</v>
      </c>
      <c r="I1745" s="8">
        <v>26.838000000000001</v>
      </c>
      <c r="J1745" s="8">
        <v>0.31840000000000002</v>
      </c>
      <c r="K1745" s="8">
        <v>11.444000000000001</v>
      </c>
      <c r="L1745" s="9">
        <f>K1745*Inputs!$B$5</f>
        <v>11.215120000000001</v>
      </c>
      <c r="M1745" s="10">
        <f>IF(AND(OR(C1745=1,C1745=2,C1745=12),G1745&gt;=Inputs!$B$8,G1745&lt;=Inputs!$B$9,K1745&lt;=Inputs!$B$10),1,0)</f>
        <v>0</v>
      </c>
      <c r="N1745" s="9">
        <f>Inputs!$B$4</f>
        <v>54.991999999999997</v>
      </c>
      <c r="O1745" s="9">
        <f>IF(M1745=1,Inputs!$B$6,Inputs!$B$4)</f>
        <v>54.991999999999997</v>
      </c>
      <c r="P1745" s="9">
        <f>IF(M1745=1,Inputs!$B$7,Inputs!$B$4)</f>
        <v>54.991999999999997</v>
      </c>
      <c r="Q1745" s="9">
        <f>MAX(0,Inputs!$B$4-O1745)</f>
        <v>0</v>
      </c>
      <c r="R1745" s="9">
        <f>MAX(0,Inputs!$B$4-P1745)</f>
        <v>0</v>
      </c>
    </row>
    <row r="1746" spans="1:18" ht="15" customHeight="1">
      <c r="A1746" s="4">
        <v>44634.666666666701</v>
      </c>
      <c r="B1746" s="5">
        <v>44634</v>
      </c>
      <c r="C1746" s="6">
        <v>3</v>
      </c>
      <c r="D1746" s="7" t="s">
        <v>28</v>
      </c>
      <c r="E1746" s="7" t="s">
        <v>29</v>
      </c>
      <c r="F1746" s="7" t="s">
        <v>22</v>
      </c>
      <c r="G1746" s="6">
        <v>16</v>
      </c>
      <c r="H1746" s="8">
        <v>4.2510000000000003</v>
      </c>
      <c r="I1746" s="8">
        <v>26.838000000000001</v>
      </c>
      <c r="J1746" s="8">
        <v>0.24299999999999999</v>
      </c>
      <c r="K1746" s="8">
        <v>9.7390000000000008</v>
      </c>
      <c r="L1746" s="9">
        <f>K1746*Inputs!$B$5</f>
        <v>9.544220000000001</v>
      </c>
      <c r="M1746" s="10">
        <f>IF(AND(OR(C1746=1,C1746=2,C1746=12),G1746&gt;=Inputs!$B$8,G1746&lt;=Inputs!$B$9,K1746&lt;=Inputs!$B$10),1,0)</f>
        <v>0</v>
      </c>
      <c r="N1746" s="9">
        <f>Inputs!$B$4</f>
        <v>54.991999999999997</v>
      </c>
      <c r="O1746" s="9">
        <f>IF(M1746=1,Inputs!$B$6,Inputs!$B$4)</f>
        <v>54.991999999999997</v>
      </c>
      <c r="P1746" s="9">
        <f>IF(M1746=1,Inputs!$B$7,Inputs!$B$4)</f>
        <v>54.991999999999997</v>
      </c>
      <c r="Q1746" s="9">
        <f>MAX(0,Inputs!$B$4-O1746)</f>
        <v>0</v>
      </c>
      <c r="R1746" s="9">
        <f>MAX(0,Inputs!$B$4-P1746)</f>
        <v>0</v>
      </c>
    </row>
    <row r="1747" spans="1:18" ht="15" customHeight="1">
      <c r="A1747" s="4">
        <v>44634.708333333299</v>
      </c>
      <c r="B1747" s="5">
        <v>44634</v>
      </c>
      <c r="C1747" s="6">
        <v>3</v>
      </c>
      <c r="D1747" s="7" t="s">
        <v>28</v>
      </c>
      <c r="E1747" s="7" t="s">
        <v>29</v>
      </c>
      <c r="F1747" s="7" t="s">
        <v>22</v>
      </c>
      <c r="G1747" s="6">
        <v>17</v>
      </c>
      <c r="H1747" s="8">
        <v>4.2510000000000003</v>
      </c>
      <c r="I1747" s="8">
        <v>26.838000000000001</v>
      </c>
      <c r="J1747" s="8">
        <v>9.5399999999999999E-2</v>
      </c>
      <c r="K1747" s="8">
        <v>6.407</v>
      </c>
      <c r="L1747" s="9">
        <f>K1747*Inputs!$B$5</f>
        <v>6.2788599999999999</v>
      </c>
      <c r="M1747" s="10">
        <f>IF(AND(OR(C1747=1,C1747=2,C1747=12),G1747&gt;=Inputs!$B$8,G1747&lt;=Inputs!$B$9,K1747&lt;=Inputs!$B$10),1,0)</f>
        <v>0</v>
      </c>
      <c r="N1747" s="9">
        <f>Inputs!$B$4</f>
        <v>54.991999999999997</v>
      </c>
      <c r="O1747" s="9">
        <f>IF(M1747=1,Inputs!$B$6,Inputs!$B$4)</f>
        <v>54.991999999999997</v>
      </c>
      <c r="P1747" s="9">
        <f>IF(M1747=1,Inputs!$B$7,Inputs!$B$4)</f>
        <v>54.991999999999997</v>
      </c>
      <c r="Q1747" s="9">
        <f>MAX(0,Inputs!$B$4-O1747)</f>
        <v>0</v>
      </c>
      <c r="R1747" s="9">
        <f>MAX(0,Inputs!$B$4-P1747)</f>
        <v>0</v>
      </c>
    </row>
    <row r="1748" spans="1:18" ht="15" customHeight="1">
      <c r="A1748" s="4">
        <v>44634.75</v>
      </c>
      <c r="B1748" s="5">
        <v>44634</v>
      </c>
      <c r="C1748" s="6">
        <v>3</v>
      </c>
      <c r="D1748" s="7" t="s">
        <v>28</v>
      </c>
      <c r="E1748" s="7" t="s">
        <v>29</v>
      </c>
      <c r="F1748" s="7" t="s">
        <v>22</v>
      </c>
      <c r="G1748" s="6">
        <v>18</v>
      </c>
      <c r="H1748" s="8">
        <v>4.2510000000000003</v>
      </c>
      <c r="I1748" s="8">
        <v>26.838000000000001</v>
      </c>
      <c r="J1748" s="8">
        <v>0.08</v>
      </c>
      <c r="K1748" s="8">
        <v>6.0579999999999998</v>
      </c>
      <c r="L1748" s="9">
        <f>K1748*Inputs!$B$5</f>
        <v>5.9368400000000001</v>
      </c>
      <c r="M1748" s="10">
        <f>IF(AND(OR(C1748=1,C1748=2,C1748=12),G1748&gt;=Inputs!$B$8,G1748&lt;=Inputs!$B$9,K1748&lt;=Inputs!$B$10),1,0)</f>
        <v>0</v>
      </c>
      <c r="N1748" s="9">
        <f>Inputs!$B$4</f>
        <v>54.991999999999997</v>
      </c>
      <c r="O1748" s="9">
        <f>IF(M1748=1,Inputs!$B$6,Inputs!$B$4)</f>
        <v>54.991999999999997</v>
      </c>
      <c r="P1748" s="9">
        <f>IF(M1748=1,Inputs!$B$7,Inputs!$B$4)</f>
        <v>54.991999999999997</v>
      </c>
      <c r="Q1748" s="9">
        <f>MAX(0,Inputs!$B$4-O1748)</f>
        <v>0</v>
      </c>
      <c r="R1748" s="9">
        <f>MAX(0,Inputs!$B$4-P1748)</f>
        <v>0</v>
      </c>
    </row>
    <row r="1749" spans="1:18" ht="15" customHeight="1">
      <c r="A1749" s="4">
        <v>44634.791666666701</v>
      </c>
      <c r="B1749" s="5">
        <v>44634</v>
      </c>
      <c r="C1749" s="6">
        <v>3</v>
      </c>
      <c r="D1749" s="7" t="s">
        <v>28</v>
      </c>
      <c r="E1749" s="7" t="s">
        <v>29</v>
      </c>
      <c r="F1749" s="7" t="s">
        <v>22</v>
      </c>
      <c r="G1749" s="6">
        <v>19</v>
      </c>
      <c r="H1749" s="8">
        <v>4.2510000000000003</v>
      </c>
      <c r="I1749" s="8">
        <v>26.838000000000001</v>
      </c>
      <c r="J1749" s="8">
        <v>0.16320000000000001</v>
      </c>
      <c r="K1749" s="8">
        <v>7.9370000000000003</v>
      </c>
      <c r="L1749" s="9">
        <f>K1749*Inputs!$B$5</f>
        <v>7.7782600000000004</v>
      </c>
      <c r="M1749" s="10">
        <f>IF(AND(OR(C1749=1,C1749=2,C1749=12),G1749&gt;=Inputs!$B$8,G1749&lt;=Inputs!$B$9,K1749&lt;=Inputs!$B$10),1,0)</f>
        <v>0</v>
      </c>
      <c r="N1749" s="9">
        <f>Inputs!$B$4</f>
        <v>54.991999999999997</v>
      </c>
      <c r="O1749" s="9">
        <f>IF(M1749=1,Inputs!$B$6,Inputs!$B$4)</f>
        <v>54.991999999999997</v>
      </c>
      <c r="P1749" s="9">
        <f>IF(M1749=1,Inputs!$B$7,Inputs!$B$4)</f>
        <v>54.991999999999997</v>
      </c>
      <c r="Q1749" s="9">
        <f>MAX(0,Inputs!$B$4-O1749)</f>
        <v>0</v>
      </c>
      <c r="R1749" s="9">
        <f>MAX(0,Inputs!$B$4-P1749)</f>
        <v>0</v>
      </c>
    </row>
    <row r="1750" spans="1:18" ht="15" customHeight="1">
      <c r="A1750" s="4">
        <v>44634.833333333299</v>
      </c>
      <c r="B1750" s="5">
        <v>44634</v>
      </c>
      <c r="C1750" s="6">
        <v>3</v>
      </c>
      <c r="D1750" s="7" t="s">
        <v>28</v>
      </c>
      <c r="E1750" s="7" t="s">
        <v>29</v>
      </c>
      <c r="F1750" s="7" t="s">
        <v>22</v>
      </c>
      <c r="G1750" s="6">
        <v>20</v>
      </c>
      <c r="H1750" s="8">
        <v>4.2510000000000003</v>
      </c>
      <c r="I1750" s="8">
        <v>26.838000000000001</v>
      </c>
      <c r="J1750" s="8">
        <v>0.2087</v>
      </c>
      <c r="K1750" s="8">
        <v>8.9640000000000004</v>
      </c>
      <c r="L1750" s="9">
        <f>K1750*Inputs!$B$5</f>
        <v>8.7847200000000001</v>
      </c>
      <c r="M1750" s="10">
        <f>IF(AND(OR(C1750=1,C1750=2,C1750=12),G1750&gt;=Inputs!$B$8,G1750&lt;=Inputs!$B$9,K1750&lt;=Inputs!$B$10),1,0)</f>
        <v>0</v>
      </c>
      <c r="N1750" s="9">
        <f>Inputs!$B$4</f>
        <v>54.991999999999997</v>
      </c>
      <c r="O1750" s="9">
        <f>IF(M1750=1,Inputs!$B$6,Inputs!$B$4)</f>
        <v>54.991999999999997</v>
      </c>
      <c r="P1750" s="9">
        <f>IF(M1750=1,Inputs!$B$7,Inputs!$B$4)</f>
        <v>54.991999999999997</v>
      </c>
      <c r="Q1750" s="9">
        <f>MAX(0,Inputs!$B$4-O1750)</f>
        <v>0</v>
      </c>
      <c r="R1750" s="9">
        <f>MAX(0,Inputs!$B$4-P1750)</f>
        <v>0</v>
      </c>
    </row>
    <row r="1751" spans="1:18" ht="15" customHeight="1">
      <c r="A1751" s="4">
        <v>44634.875</v>
      </c>
      <c r="B1751" s="5">
        <v>44634</v>
      </c>
      <c r="C1751" s="6">
        <v>3</v>
      </c>
      <c r="D1751" s="7" t="s">
        <v>28</v>
      </c>
      <c r="E1751" s="7" t="s">
        <v>29</v>
      </c>
      <c r="F1751" s="7" t="s">
        <v>22</v>
      </c>
      <c r="G1751" s="6">
        <v>21</v>
      </c>
      <c r="H1751" s="8">
        <v>4.2510000000000003</v>
      </c>
      <c r="I1751" s="8">
        <v>26.838000000000001</v>
      </c>
      <c r="J1751" s="8">
        <v>0.33389999999999997</v>
      </c>
      <c r="K1751" s="8">
        <v>11.792</v>
      </c>
      <c r="L1751" s="9">
        <f>K1751*Inputs!$B$5</f>
        <v>11.55616</v>
      </c>
      <c r="M1751" s="10">
        <f>IF(AND(OR(C1751=1,C1751=2,C1751=12),G1751&gt;=Inputs!$B$8,G1751&lt;=Inputs!$B$9,K1751&lt;=Inputs!$B$10),1,0)</f>
        <v>0</v>
      </c>
      <c r="N1751" s="9">
        <f>Inputs!$B$4</f>
        <v>54.991999999999997</v>
      </c>
      <c r="O1751" s="9">
        <f>IF(M1751=1,Inputs!$B$6,Inputs!$B$4)</f>
        <v>54.991999999999997</v>
      </c>
      <c r="P1751" s="9">
        <f>IF(M1751=1,Inputs!$B$7,Inputs!$B$4)</f>
        <v>54.991999999999997</v>
      </c>
      <c r="Q1751" s="9">
        <f>MAX(0,Inputs!$B$4-O1751)</f>
        <v>0</v>
      </c>
      <c r="R1751" s="9">
        <f>MAX(0,Inputs!$B$4-P1751)</f>
        <v>0</v>
      </c>
    </row>
    <row r="1752" spans="1:18" ht="15" customHeight="1">
      <c r="A1752" s="4">
        <v>44634.916666666701</v>
      </c>
      <c r="B1752" s="5">
        <v>44634</v>
      </c>
      <c r="C1752" s="6">
        <v>3</v>
      </c>
      <c r="D1752" s="7" t="s">
        <v>28</v>
      </c>
      <c r="E1752" s="7" t="s">
        <v>29</v>
      </c>
      <c r="F1752" s="7" t="s">
        <v>22</v>
      </c>
      <c r="G1752" s="6">
        <v>22</v>
      </c>
      <c r="H1752" s="8">
        <v>4.2510000000000003</v>
      </c>
      <c r="I1752" s="8">
        <v>26.838000000000001</v>
      </c>
      <c r="J1752" s="8">
        <v>0.51829999999999998</v>
      </c>
      <c r="K1752" s="8">
        <v>15.957000000000001</v>
      </c>
      <c r="L1752" s="9">
        <f>K1752*Inputs!$B$5</f>
        <v>15.63786</v>
      </c>
      <c r="M1752" s="10">
        <f>IF(AND(OR(C1752=1,C1752=2,C1752=12),G1752&gt;=Inputs!$B$8,G1752&lt;=Inputs!$B$9,K1752&lt;=Inputs!$B$10),1,0)</f>
        <v>0</v>
      </c>
      <c r="N1752" s="9">
        <f>Inputs!$B$4</f>
        <v>54.991999999999997</v>
      </c>
      <c r="O1752" s="9">
        <f>IF(M1752=1,Inputs!$B$6,Inputs!$B$4)</f>
        <v>54.991999999999997</v>
      </c>
      <c r="P1752" s="9">
        <f>IF(M1752=1,Inputs!$B$7,Inputs!$B$4)</f>
        <v>54.991999999999997</v>
      </c>
      <c r="Q1752" s="9">
        <f>MAX(0,Inputs!$B$4-O1752)</f>
        <v>0</v>
      </c>
      <c r="R1752" s="9">
        <f>MAX(0,Inputs!$B$4-P1752)</f>
        <v>0</v>
      </c>
    </row>
    <row r="1753" spans="1:18" ht="15" customHeight="1">
      <c r="A1753" s="4">
        <v>44634.958333333299</v>
      </c>
      <c r="B1753" s="5">
        <v>44634</v>
      </c>
      <c r="C1753" s="6">
        <v>3</v>
      </c>
      <c r="D1753" s="7" t="s">
        <v>28</v>
      </c>
      <c r="E1753" s="7" t="s">
        <v>29</v>
      </c>
      <c r="F1753" s="7" t="s">
        <v>22</v>
      </c>
      <c r="G1753" s="6">
        <v>23</v>
      </c>
      <c r="H1753" s="8">
        <v>4.2510000000000003</v>
      </c>
      <c r="I1753" s="8">
        <v>26.838000000000001</v>
      </c>
      <c r="J1753" s="8">
        <v>0.70269999999999999</v>
      </c>
      <c r="K1753" s="8">
        <v>20.123000000000001</v>
      </c>
      <c r="L1753" s="9">
        <f>K1753*Inputs!$B$5</f>
        <v>19.72054</v>
      </c>
      <c r="M1753" s="10">
        <f>IF(AND(OR(C1753=1,C1753=2,C1753=12),G1753&gt;=Inputs!$B$8,G1753&lt;=Inputs!$B$9,K1753&lt;=Inputs!$B$10),1,0)</f>
        <v>0</v>
      </c>
      <c r="N1753" s="9">
        <f>Inputs!$B$4</f>
        <v>54.991999999999997</v>
      </c>
      <c r="O1753" s="9">
        <f>IF(M1753=1,Inputs!$B$6,Inputs!$B$4)</f>
        <v>54.991999999999997</v>
      </c>
      <c r="P1753" s="9">
        <f>IF(M1753=1,Inputs!$B$7,Inputs!$B$4)</f>
        <v>54.991999999999997</v>
      </c>
      <c r="Q1753" s="9">
        <f>MAX(0,Inputs!$B$4-O1753)</f>
        <v>0</v>
      </c>
      <c r="R1753" s="9">
        <f>MAX(0,Inputs!$B$4-P1753)</f>
        <v>0</v>
      </c>
    </row>
    <row r="1754" spans="1:18" ht="15" customHeight="1">
      <c r="A1754" s="4">
        <v>44635</v>
      </c>
      <c r="B1754" s="5">
        <v>44635</v>
      </c>
      <c r="C1754" s="6">
        <v>3</v>
      </c>
      <c r="D1754" s="7" t="s">
        <v>28</v>
      </c>
      <c r="E1754" s="7" t="s">
        <v>29</v>
      </c>
      <c r="F1754" s="7" t="s">
        <v>23</v>
      </c>
      <c r="G1754" s="6">
        <v>0</v>
      </c>
      <c r="H1754" s="8">
        <v>3.6949999999999998</v>
      </c>
      <c r="I1754" s="8">
        <v>25.3</v>
      </c>
      <c r="J1754" s="8">
        <v>0.89910000000000001</v>
      </c>
      <c r="K1754" s="8">
        <v>23.119</v>
      </c>
      <c r="L1754" s="9">
        <f>K1754*Inputs!$B$5</f>
        <v>22.65662</v>
      </c>
      <c r="M1754" s="10">
        <f>IF(AND(OR(C1754=1,C1754=2,C1754=12),G1754&gt;=Inputs!$B$8,G1754&lt;=Inputs!$B$9,K1754&lt;=Inputs!$B$10),1,0)</f>
        <v>0</v>
      </c>
      <c r="N1754" s="9">
        <f>Inputs!$B$4</f>
        <v>54.991999999999997</v>
      </c>
      <c r="O1754" s="9">
        <f>IF(M1754=1,Inputs!$B$6,Inputs!$B$4)</f>
        <v>54.991999999999997</v>
      </c>
      <c r="P1754" s="9">
        <f>IF(M1754=1,Inputs!$B$7,Inputs!$B$4)</f>
        <v>54.991999999999997</v>
      </c>
      <c r="Q1754" s="9">
        <f>MAX(0,Inputs!$B$4-O1754)</f>
        <v>0</v>
      </c>
      <c r="R1754" s="9">
        <f>MAX(0,Inputs!$B$4-P1754)</f>
        <v>0</v>
      </c>
    </row>
    <row r="1755" spans="1:18" ht="15" customHeight="1">
      <c r="A1755" s="4">
        <v>44635.041666666701</v>
      </c>
      <c r="B1755" s="5">
        <v>44635</v>
      </c>
      <c r="C1755" s="6">
        <v>3</v>
      </c>
      <c r="D1755" s="7" t="s">
        <v>28</v>
      </c>
      <c r="E1755" s="7" t="s">
        <v>29</v>
      </c>
      <c r="F1755" s="7" t="s">
        <v>23</v>
      </c>
      <c r="G1755" s="6">
        <v>1</v>
      </c>
      <c r="H1755" s="8">
        <v>3.6949999999999998</v>
      </c>
      <c r="I1755" s="8">
        <v>25.3</v>
      </c>
      <c r="J1755" s="8">
        <v>0.9194</v>
      </c>
      <c r="K1755" s="8">
        <v>23.558</v>
      </c>
      <c r="L1755" s="9">
        <f>K1755*Inputs!$B$5</f>
        <v>23.086839999999999</v>
      </c>
      <c r="M1755" s="10">
        <f>IF(AND(OR(C1755=1,C1755=2,C1755=12),G1755&gt;=Inputs!$B$8,G1755&lt;=Inputs!$B$9,K1755&lt;=Inputs!$B$10),1,0)</f>
        <v>0</v>
      </c>
      <c r="N1755" s="9">
        <f>Inputs!$B$4</f>
        <v>54.991999999999997</v>
      </c>
      <c r="O1755" s="9">
        <f>IF(M1755=1,Inputs!$B$6,Inputs!$B$4)</f>
        <v>54.991999999999997</v>
      </c>
      <c r="P1755" s="9">
        <f>IF(M1755=1,Inputs!$B$7,Inputs!$B$4)</f>
        <v>54.991999999999997</v>
      </c>
      <c r="Q1755" s="9">
        <f>MAX(0,Inputs!$B$4-O1755)</f>
        <v>0</v>
      </c>
      <c r="R1755" s="9">
        <f>MAX(0,Inputs!$B$4-P1755)</f>
        <v>0</v>
      </c>
    </row>
    <row r="1756" spans="1:18" ht="15" customHeight="1">
      <c r="A1756" s="4">
        <v>44635.083333333299</v>
      </c>
      <c r="B1756" s="5">
        <v>44635</v>
      </c>
      <c r="C1756" s="6">
        <v>3</v>
      </c>
      <c r="D1756" s="7" t="s">
        <v>28</v>
      </c>
      <c r="E1756" s="7" t="s">
        <v>29</v>
      </c>
      <c r="F1756" s="7" t="s">
        <v>23</v>
      </c>
      <c r="G1756" s="6">
        <v>2</v>
      </c>
      <c r="H1756" s="8">
        <v>3.6949999999999998</v>
      </c>
      <c r="I1756" s="8">
        <v>25.3</v>
      </c>
      <c r="J1756" s="8">
        <v>0.93969999999999998</v>
      </c>
      <c r="K1756" s="8">
        <v>23.997</v>
      </c>
      <c r="L1756" s="9">
        <f>K1756*Inputs!$B$5</f>
        <v>23.517060000000001</v>
      </c>
      <c r="M1756" s="10">
        <f>IF(AND(OR(C1756=1,C1756=2,C1756=12),G1756&gt;=Inputs!$B$8,G1756&lt;=Inputs!$B$9,K1756&lt;=Inputs!$B$10),1,0)</f>
        <v>0</v>
      </c>
      <c r="N1756" s="9">
        <f>Inputs!$B$4</f>
        <v>54.991999999999997</v>
      </c>
      <c r="O1756" s="9">
        <f>IF(M1756=1,Inputs!$B$6,Inputs!$B$4)</f>
        <v>54.991999999999997</v>
      </c>
      <c r="P1756" s="9">
        <f>IF(M1756=1,Inputs!$B$7,Inputs!$B$4)</f>
        <v>54.991999999999997</v>
      </c>
      <c r="Q1756" s="9">
        <f>MAX(0,Inputs!$B$4-O1756)</f>
        <v>0</v>
      </c>
      <c r="R1756" s="9">
        <f>MAX(0,Inputs!$B$4-P1756)</f>
        <v>0</v>
      </c>
    </row>
    <row r="1757" spans="1:18" ht="15" customHeight="1">
      <c r="A1757" s="4">
        <v>44635.125</v>
      </c>
      <c r="B1757" s="5">
        <v>44635</v>
      </c>
      <c r="C1757" s="6">
        <v>3</v>
      </c>
      <c r="D1757" s="7" t="s">
        <v>28</v>
      </c>
      <c r="E1757" s="7" t="s">
        <v>29</v>
      </c>
      <c r="F1757" s="7" t="s">
        <v>23</v>
      </c>
      <c r="G1757" s="6">
        <v>3</v>
      </c>
      <c r="H1757" s="8">
        <v>3.6949999999999998</v>
      </c>
      <c r="I1757" s="8">
        <v>25.3</v>
      </c>
      <c r="J1757" s="8">
        <v>0.96</v>
      </c>
      <c r="K1757" s="8">
        <v>24.436</v>
      </c>
      <c r="L1757" s="9">
        <f>K1757*Inputs!$B$5</f>
        <v>23.947279999999999</v>
      </c>
      <c r="M1757" s="10">
        <f>IF(AND(OR(C1757=1,C1757=2,C1757=12),G1757&gt;=Inputs!$B$8,G1757&lt;=Inputs!$B$9,K1757&lt;=Inputs!$B$10),1,0)</f>
        <v>0</v>
      </c>
      <c r="N1757" s="9">
        <f>Inputs!$B$4</f>
        <v>54.991999999999997</v>
      </c>
      <c r="O1757" s="9">
        <f>IF(M1757=1,Inputs!$B$6,Inputs!$B$4)</f>
        <v>54.991999999999997</v>
      </c>
      <c r="P1757" s="9">
        <f>IF(M1757=1,Inputs!$B$7,Inputs!$B$4)</f>
        <v>54.991999999999997</v>
      </c>
      <c r="Q1757" s="9">
        <f>MAX(0,Inputs!$B$4-O1757)</f>
        <v>0</v>
      </c>
      <c r="R1757" s="9">
        <f>MAX(0,Inputs!$B$4-P1757)</f>
        <v>0</v>
      </c>
    </row>
    <row r="1758" spans="1:18" ht="15" customHeight="1">
      <c r="A1758" s="4">
        <v>44635.166666666701</v>
      </c>
      <c r="B1758" s="5">
        <v>44635</v>
      </c>
      <c r="C1758" s="6">
        <v>3</v>
      </c>
      <c r="D1758" s="7" t="s">
        <v>28</v>
      </c>
      <c r="E1758" s="7" t="s">
        <v>29</v>
      </c>
      <c r="F1758" s="7" t="s">
        <v>23</v>
      </c>
      <c r="G1758" s="6">
        <v>4</v>
      </c>
      <c r="H1758" s="8">
        <v>3.6949999999999998</v>
      </c>
      <c r="I1758" s="8">
        <v>25.3</v>
      </c>
      <c r="J1758" s="8">
        <v>0.9415</v>
      </c>
      <c r="K1758" s="8">
        <v>24.035</v>
      </c>
      <c r="L1758" s="9">
        <f>K1758*Inputs!$B$5</f>
        <v>23.554300000000001</v>
      </c>
      <c r="M1758" s="10">
        <f>IF(AND(OR(C1758=1,C1758=2,C1758=12),G1758&gt;=Inputs!$B$8,G1758&lt;=Inputs!$B$9,K1758&lt;=Inputs!$B$10),1,0)</f>
        <v>0</v>
      </c>
      <c r="N1758" s="9">
        <f>Inputs!$B$4</f>
        <v>54.991999999999997</v>
      </c>
      <c r="O1758" s="9">
        <f>IF(M1758=1,Inputs!$B$6,Inputs!$B$4)</f>
        <v>54.991999999999997</v>
      </c>
      <c r="P1758" s="9">
        <f>IF(M1758=1,Inputs!$B$7,Inputs!$B$4)</f>
        <v>54.991999999999997</v>
      </c>
      <c r="Q1758" s="9">
        <f>MAX(0,Inputs!$B$4-O1758)</f>
        <v>0</v>
      </c>
      <c r="R1758" s="9">
        <f>MAX(0,Inputs!$B$4-P1758)</f>
        <v>0</v>
      </c>
    </row>
    <row r="1759" spans="1:18" ht="15" customHeight="1">
      <c r="A1759" s="4">
        <v>44635.208333333299</v>
      </c>
      <c r="B1759" s="5">
        <v>44635</v>
      </c>
      <c r="C1759" s="6">
        <v>3</v>
      </c>
      <c r="D1759" s="7" t="s">
        <v>28</v>
      </c>
      <c r="E1759" s="7" t="s">
        <v>29</v>
      </c>
      <c r="F1759" s="7" t="s">
        <v>23</v>
      </c>
      <c r="G1759" s="6">
        <v>5</v>
      </c>
      <c r="H1759" s="8">
        <v>3.6949999999999998</v>
      </c>
      <c r="I1759" s="8">
        <v>25.3</v>
      </c>
      <c r="J1759" s="8">
        <v>0.89910000000000001</v>
      </c>
      <c r="K1759" s="8">
        <v>23.119</v>
      </c>
      <c r="L1759" s="9">
        <f>K1759*Inputs!$B$5</f>
        <v>22.65662</v>
      </c>
      <c r="M1759" s="10">
        <f>IF(AND(OR(C1759=1,C1759=2,C1759=12),G1759&gt;=Inputs!$B$8,G1759&lt;=Inputs!$B$9,K1759&lt;=Inputs!$B$10),1,0)</f>
        <v>0</v>
      </c>
      <c r="N1759" s="9">
        <f>Inputs!$B$4</f>
        <v>54.991999999999997</v>
      </c>
      <c r="O1759" s="9">
        <f>IF(M1759=1,Inputs!$B$6,Inputs!$B$4)</f>
        <v>54.991999999999997</v>
      </c>
      <c r="P1759" s="9">
        <f>IF(M1759=1,Inputs!$B$7,Inputs!$B$4)</f>
        <v>54.991999999999997</v>
      </c>
      <c r="Q1759" s="9">
        <f>MAX(0,Inputs!$B$4-O1759)</f>
        <v>0</v>
      </c>
      <c r="R1759" s="9">
        <f>MAX(0,Inputs!$B$4-P1759)</f>
        <v>0</v>
      </c>
    </row>
    <row r="1760" spans="1:18" ht="15" customHeight="1">
      <c r="A1760" s="4">
        <v>44635.25</v>
      </c>
      <c r="B1760" s="5">
        <v>44635</v>
      </c>
      <c r="C1760" s="6">
        <v>3</v>
      </c>
      <c r="D1760" s="7" t="s">
        <v>28</v>
      </c>
      <c r="E1760" s="7" t="s">
        <v>29</v>
      </c>
      <c r="F1760" s="7" t="s">
        <v>23</v>
      </c>
      <c r="G1760" s="6">
        <v>6</v>
      </c>
      <c r="H1760" s="8">
        <v>3.6949999999999998</v>
      </c>
      <c r="I1760" s="8">
        <v>25.3</v>
      </c>
      <c r="J1760" s="8">
        <v>0.53249999999999997</v>
      </c>
      <c r="K1760" s="8">
        <v>15.199</v>
      </c>
      <c r="L1760" s="9">
        <f>K1760*Inputs!$B$5</f>
        <v>14.895019999999999</v>
      </c>
      <c r="M1760" s="10">
        <f>IF(AND(OR(C1760=1,C1760=2,C1760=12),G1760&gt;=Inputs!$B$8,G1760&lt;=Inputs!$B$9,K1760&lt;=Inputs!$B$10),1,0)</f>
        <v>0</v>
      </c>
      <c r="N1760" s="9">
        <f>Inputs!$B$4</f>
        <v>54.991999999999997</v>
      </c>
      <c r="O1760" s="9">
        <f>IF(M1760=1,Inputs!$B$6,Inputs!$B$4)</f>
        <v>54.991999999999997</v>
      </c>
      <c r="P1760" s="9">
        <f>IF(M1760=1,Inputs!$B$7,Inputs!$B$4)</f>
        <v>54.991999999999997</v>
      </c>
      <c r="Q1760" s="9">
        <f>MAX(0,Inputs!$B$4-O1760)</f>
        <v>0</v>
      </c>
      <c r="R1760" s="9">
        <f>MAX(0,Inputs!$B$4-P1760)</f>
        <v>0</v>
      </c>
    </row>
    <row r="1761" spans="1:18" ht="15" customHeight="1">
      <c r="A1761" s="4">
        <v>44635.291666666701</v>
      </c>
      <c r="B1761" s="5">
        <v>44635</v>
      </c>
      <c r="C1761" s="6">
        <v>3</v>
      </c>
      <c r="D1761" s="7" t="s">
        <v>28</v>
      </c>
      <c r="E1761" s="7" t="s">
        <v>29</v>
      </c>
      <c r="F1761" s="7" t="s">
        <v>23</v>
      </c>
      <c r="G1761" s="6">
        <v>7</v>
      </c>
      <c r="H1761" s="8">
        <v>3.6949999999999998</v>
      </c>
      <c r="I1761" s="8">
        <v>25.3</v>
      </c>
      <c r="J1761" s="8">
        <v>0.1658</v>
      </c>
      <c r="K1761" s="8">
        <v>7.2779999999999996</v>
      </c>
      <c r="L1761" s="9">
        <f>K1761*Inputs!$B$5</f>
        <v>7.1324399999999999</v>
      </c>
      <c r="M1761" s="10">
        <f>IF(AND(OR(C1761=1,C1761=2,C1761=12),G1761&gt;=Inputs!$B$8,G1761&lt;=Inputs!$B$9,K1761&lt;=Inputs!$B$10),1,0)</f>
        <v>0</v>
      </c>
      <c r="N1761" s="9">
        <f>Inputs!$B$4</f>
        <v>54.991999999999997</v>
      </c>
      <c r="O1761" s="9">
        <f>IF(M1761=1,Inputs!$B$6,Inputs!$B$4)</f>
        <v>54.991999999999997</v>
      </c>
      <c r="P1761" s="9">
        <f>IF(M1761=1,Inputs!$B$7,Inputs!$B$4)</f>
        <v>54.991999999999997</v>
      </c>
      <c r="Q1761" s="9">
        <f>MAX(0,Inputs!$B$4-O1761)</f>
        <v>0</v>
      </c>
      <c r="R1761" s="9">
        <f>MAX(0,Inputs!$B$4-P1761)</f>
        <v>0</v>
      </c>
    </row>
    <row r="1762" spans="1:18" ht="15" customHeight="1">
      <c r="A1762" s="4">
        <v>44635.333333333299</v>
      </c>
      <c r="B1762" s="5">
        <v>44635</v>
      </c>
      <c r="C1762" s="6">
        <v>3</v>
      </c>
      <c r="D1762" s="7" t="s">
        <v>28</v>
      </c>
      <c r="E1762" s="7" t="s">
        <v>29</v>
      </c>
      <c r="F1762" s="7" t="s">
        <v>23</v>
      </c>
      <c r="G1762" s="6">
        <v>8</v>
      </c>
      <c r="H1762" s="8">
        <v>3.6949999999999998</v>
      </c>
      <c r="I1762" s="8">
        <v>25.3</v>
      </c>
      <c r="J1762" s="8">
        <v>0.1701</v>
      </c>
      <c r="K1762" s="8">
        <v>7.3689999999999998</v>
      </c>
      <c r="L1762" s="9">
        <f>K1762*Inputs!$B$5</f>
        <v>7.2216199999999997</v>
      </c>
      <c r="M1762" s="10">
        <f>IF(AND(OR(C1762=1,C1762=2,C1762=12),G1762&gt;=Inputs!$B$8,G1762&lt;=Inputs!$B$9,K1762&lt;=Inputs!$B$10),1,0)</f>
        <v>0</v>
      </c>
      <c r="N1762" s="9">
        <f>Inputs!$B$4</f>
        <v>54.991999999999997</v>
      </c>
      <c r="O1762" s="9">
        <f>IF(M1762=1,Inputs!$B$6,Inputs!$B$4)</f>
        <v>54.991999999999997</v>
      </c>
      <c r="P1762" s="9">
        <f>IF(M1762=1,Inputs!$B$7,Inputs!$B$4)</f>
        <v>54.991999999999997</v>
      </c>
      <c r="Q1762" s="9">
        <f>MAX(0,Inputs!$B$4-O1762)</f>
        <v>0</v>
      </c>
      <c r="R1762" s="9">
        <f>MAX(0,Inputs!$B$4-P1762)</f>
        <v>0</v>
      </c>
    </row>
    <row r="1763" spans="1:18" ht="15" customHeight="1">
      <c r="A1763" s="4">
        <v>44635.375</v>
      </c>
      <c r="B1763" s="5">
        <v>44635</v>
      </c>
      <c r="C1763" s="6">
        <v>3</v>
      </c>
      <c r="D1763" s="7" t="s">
        <v>28</v>
      </c>
      <c r="E1763" s="7" t="s">
        <v>29</v>
      </c>
      <c r="F1763" s="7" t="s">
        <v>23</v>
      </c>
      <c r="G1763" s="6">
        <v>9</v>
      </c>
      <c r="H1763" s="8">
        <v>3.6949999999999998</v>
      </c>
      <c r="I1763" s="8">
        <v>25.3</v>
      </c>
      <c r="J1763" s="8">
        <v>9.4799999999999995E-2</v>
      </c>
      <c r="K1763" s="8">
        <v>5.7439999999999998</v>
      </c>
      <c r="L1763" s="9">
        <f>K1763*Inputs!$B$5</f>
        <v>5.6291199999999995</v>
      </c>
      <c r="M1763" s="10">
        <f>IF(AND(OR(C1763=1,C1763=2,C1763=12),G1763&gt;=Inputs!$B$8,G1763&lt;=Inputs!$B$9,K1763&lt;=Inputs!$B$10),1,0)</f>
        <v>0</v>
      </c>
      <c r="N1763" s="9">
        <f>Inputs!$B$4</f>
        <v>54.991999999999997</v>
      </c>
      <c r="O1763" s="9">
        <f>IF(M1763=1,Inputs!$B$6,Inputs!$B$4)</f>
        <v>54.991999999999997</v>
      </c>
      <c r="P1763" s="9">
        <f>IF(M1763=1,Inputs!$B$7,Inputs!$B$4)</f>
        <v>54.991999999999997</v>
      </c>
      <c r="Q1763" s="9">
        <f>MAX(0,Inputs!$B$4-O1763)</f>
        <v>0</v>
      </c>
      <c r="R1763" s="9">
        <f>MAX(0,Inputs!$B$4-P1763)</f>
        <v>0</v>
      </c>
    </row>
    <row r="1764" spans="1:18" ht="15" customHeight="1">
      <c r="A1764" s="4">
        <v>44635.416666666701</v>
      </c>
      <c r="B1764" s="5">
        <v>44635</v>
      </c>
      <c r="C1764" s="6">
        <v>3</v>
      </c>
      <c r="D1764" s="7" t="s">
        <v>28</v>
      </c>
      <c r="E1764" s="7" t="s">
        <v>29</v>
      </c>
      <c r="F1764" s="7" t="s">
        <v>23</v>
      </c>
      <c r="G1764" s="6">
        <v>10</v>
      </c>
      <c r="H1764" s="8">
        <v>3.6949999999999998</v>
      </c>
      <c r="I1764" s="8">
        <v>25.3</v>
      </c>
      <c r="J1764" s="8">
        <v>0.1245</v>
      </c>
      <c r="K1764" s="8">
        <v>6.3849999999999998</v>
      </c>
      <c r="L1764" s="9">
        <f>K1764*Inputs!$B$5</f>
        <v>6.2572999999999999</v>
      </c>
      <c r="M1764" s="10">
        <f>IF(AND(OR(C1764=1,C1764=2,C1764=12),G1764&gt;=Inputs!$B$8,G1764&lt;=Inputs!$B$9,K1764&lt;=Inputs!$B$10),1,0)</f>
        <v>0</v>
      </c>
      <c r="N1764" s="9">
        <f>Inputs!$B$4</f>
        <v>54.991999999999997</v>
      </c>
      <c r="O1764" s="9">
        <f>IF(M1764=1,Inputs!$B$6,Inputs!$B$4)</f>
        <v>54.991999999999997</v>
      </c>
      <c r="P1764" s="9">
        <f>IF(M1764=1,Inputs!$B$7,Inputs!$B$4)</f>
        <v>54.991999999999997</v>
      </c>
      <c r="Q1764" s="9">
        <f>MAX(0,Inputs!$B$4-O1764)</f>
        <v>0</v>
      </c>
      <c r="R1764" s="9">
        <f>MAX(0,Inputs!$B$4-P1764)</f>
        <v>0</v>
      </c>
    </row>
    <row r="1765" spans="1:18" ht="15" customHeight="1">
      <c r="A1765" s="4">
        <v>44635.458333333299</v>
      </c>
      <c r="B1765" s="5">
        <v>44635</v>
      </c>
      <c r="C1765" s="6">
        <v>3</v>
      </c>
      <c r="D1765" s="7" t="s">
        <v>28</v>
      </c>
      <c r="E1765" s="7" t="s">
        <v>29</v>
      </c>
      <c r="F1765" s="7" t="s">
        <v>23</v>
      </c>
      <c r="G1765" s="6">
        <v>11</v>
      </c>
      <c r="H1765" s="8">
        <v>3.6949999999999998</v>
      </c>
      <c r="I1765" s="8">
        <v>25.3</v>
      </c>
      <c r="J1765" s="8">
        <v>0.18279999999999999</v>
      </c>
      <c r="K1765" s="8">
        <v>7.6440000000000001</v>
      </c>
      <c r="L1765" s="9">
        <f>K1765*Inputs!$B$5</f>
        <v>7.4911199999999996</v>
      </c>
      <c r="M1765" s="10">
        <f>IF(AND(OR(C1765=1,C1765=2,C1765=12),G1765&gt;=Inputs!$B$8,G1765&lt;=Inputs!$B$9,K1765&lt;=Inputs!$B$10),1,0)</f>
        <v>0</v>
      </c>
      <c r="N1765" s="9">
        <f>Inputs!$B$4</f>
        <v>54.991999999999997</v>
      </c>
      <c r="O1765" s="9">
        <f>IF(M1765=1,Inputs!$B$6,Inputs!$B$4)</f>
        <v>54.991999999999997</v>
      </c>
      <c r="P1765" s="9">
        <f>IF(M1765=1,Inputs!$B$7,Inputs!$B$4)</f>
        <v>54.991999999999997</v>
      </c>
      <c r="Q1765" s="9">
        <f>MAX(0,Inputs!$B$4-O1765)</f>
        <v>0</v>
      </c>
      <c r="R1765" s="9">
        <f>MAX(0,Inputs!$B$4-P1765)</f>
        <v>0</v>
      </c>
    </row>
    <row r="1766" spans="1:18" ht="15" customHeight="1">
      <c r="A1766" s="4">
        <v>44635.5</v>
      </c>
      <c r="B1766" s="5">
        <v>44635</v>
      </c>
      <c r="C1766" s="6">
        <v>3</v>
      </c>
      <c r="D1766" s="7" t="s">
        <v>28</v>
      </c>
      <c r="E1766" s="7" t="s">
        <v>29</v>
      </c>
      <c r="F1766" s="7" t="s">
        <v>23</v>
      </c>
      <c r="G1766" s="6">
        <v>12</v>
      </c>
      <c r="H1766" s="8">
        <v>3.6949999999999998</v>
      </c>
      <c r="I1766" s="8">
        <v>25.3</v>
      </c>
      <c r="J1766" s="8">
        <v>0.2177</v>
      </c>
      <c r="K1766" s="8">
        <v>8.3989999999999991</v>
      </c>
      <c r="L1766" s="9">
        <f>K1766*Inputs!$B$5</f>
        <v>8.2310199999999991</v>
      </c>
      <c r="M1766" s="10">
        <f>IF(AND(OR(C1766=1,C1766=2,C1766=12),G1766&gt;=Inputs!$B$8,G1766&lt;=Inputs!$B$9,K1766&lt;=Inputs!$B$10),1,0)</f>
        <v>0</v>
      </c>
      <c r="N1766" s="9">
        <f>Inputs!$B$4</f>
        <v>54.991999999999997</v>
      </c>
      <c r="O1766" s="9">
        <f>IF(M1766=1,Inputs!$B$6,Inputs!$B$4)</f>
        <v>54.991999999999997</v>
      </c>
      <c r="P1766" s="9">
        <f>IF(M1766=1,Inputs!$B$7,Inputs!$B$4)</f>
        <v>54.991999999999997</v>
      </c>
      <c r="Q1766" s="9">
        <f>MAX(0,Inputs!$B$4-O1766)</f>
        <v>0</v>
      </c>
      <c r="R1766" s="9">
        <f>MAX(0,Inputs!$B$4-P1766)</f>
        <v>0</v>
      </c>
    </row>
    <row r="1767" spans="1:18" ht="15" customHeight="1">
      <c r="A1767" s="4">
        <v>44635.541666666701</v>
      </c>
      <c r="B1767" s="5">
        <v>44635</v>
      </c>
      <c r="C1767" s="6">
        <v>3</v>
      </c>
      <c r="D1767" s="7" t="s">
        <v>28</v>
      </c>
      <c r="E1767" s="7" t="s">
        <v>29</v>
      </c>
      <c r="F1767" s="7" t="s">
        <v>23</v>
      </c>
      <c r="G1767" s="6">
        <v>13</v>
      </c>
      <c r="H1767" s="8">
        <v>3.6949999999999998</v>
      </c>
      <c r="I1767" s="8">
        <v>25.3</v>
      </c>
      <c r="J1767" s="8">
        <v>0.25269999999999998</v>
      </c>
      <c r="K1767" s="8">
        <v>9.1549999999999994</v>
      </c>
      <c r="L1767" s="9">
        <f>K1767*Inputs!$B$5</f>
        <v>8.9718999999999998</v>
      </c>
      <c r="M1767" s="10">
        <f>IF(AND(OR(C1767=1,C1767=2,C1767=12),G1767&gt;=Inputs!$B$8,G1767&lt;=Inputs!$B$9,K1767&lt;=Inputs!$B$10),1,0)</f>
        <v>0</v>
      </c>
      <c r="N1767" s="9">
        <f>Inputs!$B$4</f>
        <v>54.991999999999997</v>
      </c>
      <c r="O1767" s="9">
        <f>IF(M1767=1,Inputs!$B$6,Inputs!$B$4)</f>
        <v>54.991999999999997</v>
      </c>
      <c r="P1767" s="9">
        <f>IF(M1767=1,Inputs!$B$7,Inputs!$B$4)</f>
        <v>54.991999999999997</v>
      </c>
      <c r="Q1767" s="9">
        <f>MAX(0,Inputs!$B$4-O1767)</f>
        <v>0</v>
      </c>
      <c r="R1767" s="9">
        <f>MAX(0,Inputs!$B$4-P1767)</f>
        <v>0</v>
      </c>
    </row>
    <row r="1768" spans="1:18" ht="15" customHeight="1">
      <c r="A1768" s="4">
        <v>44635.583333333299</v>
      </c>
      <c r="B1768" s="5">
        <v>44635</v>
      </c>
      <c r="C1768" s="6">
        <v>3</v>
      </c>
      <c r="D1768" s="7" t="s">
        <v>28</v>
      </c>
      <c r="E1768" s="7" t="s">
        <v>29</v>
      </c>
      <c r="F1768" s="7" t="s">
        <v>23</v>
      </c>
      <c r="G1768" s="6">
        <v>14</v>
      </c>
      <c r="H1768" s="8">
        <v>3.6949999999999998</v>
      </c>
      <c r="I1768" s="8">
        <v>25.3</v>
      </c>
      <c r="J1768" s="8">
        <v>0.24110000000000001</v>
      </c>
      <c r="K1768" s="8">
        <v>8.9030000000000005</v>
      </c>
      <c r="L1768" s="9">
        <f>K1768*Inputs!$B$5</f>
        <v>8.7249400000000001</v>
      </c>
      <c r="M1768" s="10">
        <f>IF(AND(OR(C1768=1,C1768=2,C1768=12),G1768&gt;=Inputs!$B$8,G1768&lt;=Inputs!$B$9,K1768&lt;=Inputs!$B$10),1,0)</f>
        <v>0</v>
      </c>
      <c r="N1768" s="9">
        <f>Inputs!$B$4</f>
        <v>54.991999999999997</v>
      </c>
      <c r="O1768" s="9">
        <f>IF(M1768=1,Inputs!$B$6,Inputs!$B$4)</f>
        <v>54.991999999999997</v>
      </c>
      <c r="P1768" s="9">
        <f>IF(M1768=1,Inputs!$B$7,Inputs!$B$4)</f>
        <v>54.991999999999997</v>
      </c>
      <c r="Q1768" s="9">
        <f>MAX(0,Inputs!$B$4-O1768)</f>
        <v>0</v>
      </c>
      <c r="R1768" s="9">
        <f>MAX(0,Inputs!$B$4-P1768)</f>
        <v>0</v>
      </c>
    </row>
    <row r="1769" spans="1:18" ht="15" customHeight="1">
      <c r="A1769" s="4">
        <v>44635.625</v>
      </c>
      <c r="B1769" s="5">
        <v>44635</v>
      </c>
      <c r="C1769" s="6">
        <v>3</v>
      </c>
      <c r="D1769" s="7" t="s">
        <v>28</v>
      </c>
      <c r="E1769" s="7" t="s">
        <v>29</v>
      </c>
      <c r="F1769" s="7" t="s">
        <v>23</v>
      </c>
      <c r="G1769" s="6">
        <v>15</v>
      </c>
      <c r="H1769" s="8">
        <v>3.6949999999999998</v>
      </c>
      <c r="I1769" s="8">
        <v>25.3</v>
      </c>
      <c r="J1769" s="8">
        <v>0.22459999999999999</v>
      </c>
      <c r="K1769" s="8">
        <v>8.548</v>
      </c>
      <c r="L1769" s="9">
        <f>K1769*Inputs!$B$5</f>
        <v>8.3770399999999992</v>
      </c>
      <c r="M1769" s="10">
        <f>IF(AND(OR(C1769=1,C1769=2,C1769=12),G1769&gt;=Inputs!$B$8,G1769&lt;=Inputs!$B$9,K1769&lt;=Inputs!$B$10),1,0)</f>
        <v>0</v>
      </c>
      <c r="N1769" s="9">
        <f>Inputs!$B$4</f>
        <v>54.991999999999997</v>
      </c>
      <c r="O1769" s="9">
        <f>IF(M1769=1,Inputs!$B$6,Inputs!$B$4)</f>
        <v>54.991999999999997</v>
      </c>
      <c r="P1769" s="9">
        <f>IF(M1769=1,Inputs!$B$7,Inputs!$B$4)</f>
        <v>54.991999999999997</v>
      </c>
      <c r="Q1769" s="9">
        <f>MAX(0,Inputs!$B$4-O1769)</f>
        <v>0</v>
      </c>
      <c r="R1769" s="9">
        <f>MAX(0,Inputs!$B$4-P1769)</f>
        <v>0</v>
      </c>
    </row>
    <row r="1770" spans="1:18" ht="15" customHeight="1">
      <c r="A1770" s="4">
        <v>44635.666666666701</v>
      </c>
      <c r="B1770" s="5">
        <v>44635</v>
      </c>
      <c r="C1770" s="6">
        <v>3</v>
      </c>
      <c r="D1770" s="7" t="s">
        <v>28</v>
      </c>
      <c r="E1770" s="7" t="s">
        <v>29</v>
      </c>
      <c r="F1770" s="7" t="s">
        <v>23</v>
      </c>
      <c r="G1770" s="6">
        <v>16</v>
      </c>
      <c r="H1770" s="8">
        <v>3.6949999999999998</v>
      </c>
      <c r="I1770" s="8">
        <v>25.3</v>
      </c>
      <c r="J1770" s="8">
        <v>0.08</v>
      </c>
      <c r="K1770" s="8">
        <v>5.423</v>
      </c>
      <c r="L1770" s="9">
        <f>K1770*Inputs!$B$5</f>
        <v>5.31454</v>
      </c>
      <c r="M1770" s="10">
        <f>IF(AND(OR(C1770=1,C1770=2,C1770=12),G1770&gt;=Inputs!$B$8,G1770&lt;=Inputs!$B$9,K1770&lt;=Inputs!$B$10),1,0)</f>
        <v>0</v>
      </c>
      <c r="N1770" s="9">
        <f>Inputs!$B$4</f>
        <v>54.991999999999997</v>
      </c>
      <c r="O1770" s="9">
        <f>IF(M1770=1,Inputs!$B$6,Inputs!$B$4)</f>
        <v>54.991999999999997</v>
      </c>
      <c r="P1770" s="9">
        <f>IF(M1770=1,Inputs!$B$7,Inputs!$B$4)</f>
        <v>54.991999999999997</v>
      </c>
      <c r="Q1770" s="9">
        <f>MAX(0,Inputs!$B$4-O1770)</f>
        <v>0</v>
      </c>
      <c r="R1770" s="9">
        <f>MAX(0,Inputs!$B$4-P1770)</f>
        <v>0</v>
      </c>
    </row>
    <row r="1771" spans="1:18" ht="15" customHeight="1">
      <c r="A1771" s="4">
        <v>44635.708333333299</v>
      </c>
      <c r="B1771" s="5">
        <v>44635</v>
      </c>
      <c r="C1771" s="6">
        <v>3</v>
      </c>
      <c r="D1771" s="7" t="s">
        <v>28</v>
      </c>
      <c r="E1771" s="7" t="s">
        <v>29</v>
      </c>
      <c r="F1771" s="7" t="s">
        <v>23</v>
      </c>
      <c r="G1771" s="6">
        <v>17</v>
      </c>
      <c r="H1771" s="8">
        <v>3.6949999999999998</v>
      </c>
      <c r="I1771" s="8">
        <v>25.3</v>
      </c>
      <c r="J1771" s="8">
        <v>0.217</v>
      </c>
      <c r="K1771" s="8">
        <v>8.3829999999999991</v>
      </c>
      <c r="L1771" s="9">
        <f>K1771*Inputs!$B$5</f>
        <v>8.2153399999999994</v>
      </c>
      <c r="M1771" s="10">
        <f>IF(AND(OR(C1771=1,C1771=2,C1771=12),G1771&gt;=Inputs!$B$8,G1771&lt;=Inputs!$B$9,K1771&lt;=Inputs!$B$10),1,0)</f>
        <v>0</v>
      </c>
      <c r="N1771" s="9">
        <f>Inputs!$B$4</f>
        <v>54.991999999999997</v>
      </c>
      <c r="O1771" s="9">
        <f>IF(M1771=1,Inputs!$B$6,Inputs!$B$4)</f>
        <v>54.991999999999997</v>
      </c>
      <c r="P1771" s="9">
        <f>IF(M1771=1,Inputs!$B$7,Inputs!$B$4)</f>
        <v>54.991999999999997</v>
      </c>
      <c r="Q1771" s="9">
        <f>MAX(0,Inputs!$B$4-O1771)</f>
        <v>0</v>
      </c>
      <c r="R1771" s="9">
        <f>MAX(0,Inputs!$B$4-P1771)</f>
        <v>0</v>
      </c>
    </row>
    <row r="1772" spans="1:18" ht="15" customHeight="1">
      <c r="A1772" s="4">
        <v>44635.75</v>
      </c>
      <c r="B1772" s="5">
        <v>44635</v>
      </c>
      <c r="C1772" s="6">
        <v>3</v>
      </c>
      <c r="D1772" s="7" t="s">
        <v>28</v>
      </c>
      <c r="E1772" s="7" t="s">
        <v>29</v>
      </c>
      <c r="F1772" s="7" t="s">
        <v>23</v>
      </c>
      <c r="G1772" s="6">
        <v>18</v>
      </c>
      <c r="H1772" s="8">
        <v>3.6949999999999998</v>
      </c>
      <c r="I1772" s="8">
        <v>25.3</v>
      </c>
      <c r="J1772" s="8">
        <v>0.26079999999999998</v>
      </c>
      <c r="K1772" s="8">
        <v>9.3290000000000006</v>
      </c>
      <c r="L1772" s="9">
        <f>K1772*Inputs!$B$5</f>
        <v>9.1424200000000013</v>
      </c>
      <c r="M1772" s="10">
        <f>IF(AND(OR(C1772=1,C1772=2,C1772=12),G1772&gt;=Inputs!$B$8,G1772&lt;=Inputs!$B$9,K1772&lt;=Inputs!$B$10),1,0)</f>
        <v>0</v>
      </c>
      <c r="N1772" s="9">
        <f>Inputs!$B$4</f>
        <v>54.991999999999997</v>
      </c>
      <c r="O1772" s="9">
        <f>IF(M1772=1,Inputs!$B$6,Inputs!$B$4)</f>
        <v>54.991999999999997</v>
      </c>
      <c r="P1772" s="9">
        <f>IF(M1772=1,Inputs!$B$7,Inputs!$B$4)</f>
        <v>54.991999999999997</v>
      </c>
      <c r="Q1772" s="9">
        <f>MAX(0,Inputs!$B$4-O1772)</f>
        <v>0</v>
      </c>
      <c r="R1772" s="9">
        <f>MAX(0,Inputs!$B$4-P1772)</f>
        <v>0</v>
      </c>
    </row>
    <row r="1773" spans="1:18" ht="15" customHeight="1">
      <c r="A1773" s="4">
        <v>44635.791666666701</v>
      </c>
      <c r="B1773" s="5">
        <v>44635</v>
      </c>
      <c r="C1773" s="6">
        <v>3</v>
      </c>
      <c r="D1773" s="7" t="s">
        <v>28</v>
      </c>
      <c r="E1773" s="7" t="s">
        <v>29</v>
      </c>
      <c r="F1773" s="7" t="s">
        <v>23</v>
      </c>
      <c r="G1773" s="6">
        <v>19</v>
      </c>
      <c r="H1773" s="8">
        <v>3.6949999999999998</v>
      </c>
      <c r="I1773" s="8">
        <v>25.3</v>
      </c>
      <c r="J1773" s="8">
        <v>0.19850000000000001</v>
      </c>
      <c r="K1773" s="8">
        <v>7.9829999999999997</v>
      </c>
      <c r="L1773" s="9">
        <f>K1773*Inputs!$B$5</f>
        <v>7.82334</v>
      </c>
      <c r="M1773" s="10">
        <f>IF(AND(OR(C1773=1,C1773=2,C1773=12),G1773&gt;=Inputs!$B$8,G1773&lt;=Inputs!$B$9,K1773&lt;=Inputs!$B$10),1,0)</f>
        <v>0</v>
      </c>
      <c r="N1773" s="9">
        <f>Inputs!$B$4</f>
        <v>54.991999999999997</v>
      </c>
      <c r="O1773" s="9">
        <f>IF(M1773=1,Inputs!$B$6,Inputs!$B$4)</f>
        <v>54.991999999999997</v>
      </c>
      <c r="P1773" s="9">
        <f>IF(M1773=1,Inputs!$B$7,Inputs!$B$4)</f>
        <v>54.991999999999997</v>
      </c>
      <c r="Q1773" s="9">
        <f>MAX(0,Inputs!$B$4-O1773)</f>
        <v>0</v>
      </c>
      <c r="R1773" s="9">
        <f>MAX(0,Inputs!$B$4-P1773)</f>
        <v>0</v>
      </c>
    </row>
    <row r="1774" spans="1:18" ht="15" customHeight="1">
      <c r="A1774" s="4">
        <v>44635.833333333299</v>
      </c>
      <c r="B1774" s="5">
        <v>44635</v>
      </c>
      <c r="C1774" s="6">
        <v>3</v>
      </c>
      <c r="D1774" s="7" t="s">
        <v>28</v>
      </c>
      <c r="E1774" s="7" t="s">
        <v>29</v>
      </c>
      <c r="F1774" s="7" t="s">
        <v>23</v>
      </c>
      <c r="G1774" s="6">
        <v>20</v>
      </c>
      <c r="H1774" s="8">
        <v>3.6949999999999998</v>
      </c>
      <c r="I1774" s="8">
        <v>25.3</v>
      </c>
      <c r="J1774" s="8">
        <v>0.1595</v>
      </c>
      <c r="K1774" s="8">
        <v>7.14</v>
      </c>
      <c r="L1774" s="9">
        <f>K1774*Inputs!$B$5</f>
        <v>6.9971999999999994</v>
      </c>
      <c r="M1774" s="10">
        <f>IF(AND(OR(C1774=1,C1774=2,C1774=12),G1774&gt;=Inputs!$B$8,G1774&lt;=Inputs!$B$9,K1774&lt;=Inputs!$B$10),1,0)</f>
        <v>0</v>
      </c>
      <c r="N1774" s="9">
        <f>Inputs!$B$4</f>
        <v>54.991999999999997</v>
      </c>
      <c r="O1774" s="9">
        <f>IF(M1774=1,Inputs!$B$6,Inputs!$B$4)</f>
        <v>54.991999999999997</v>
      </c>
      <c r="P1774" s="9">
        <f>IF(M1774=1,Inputs!$B$7,Inputs!$B$4)</f>
        <v>54.991999999999997</v>
      </c>
      <c r="Q1774" s="9">
        <f>MAX(0,Inputs!$B$4-O1774)</f>
        <v>0</v>
      </c>
      <c r="R1774" s="9">
        <f>MAX(0,Inputs!$B$4-P1774)</f>
        <v>0</v>
      </c>
    </row>
    <row r="1775" spans="1:18" ht="15" customHeight="1">
      <c r="A1775" s="4">
        <v>44635.875</v>
      </c>
      <c r="B1775" s="5">
        <v>44635</v>
      </c>
      <c r="C1775" s="6">
        <v>3</v>
      </c>
      <c r="D1775" s="7" t="s">
        <v>28</v>
      </c>
      <c r="E1775" s="7" t="s">
        <v>29</v>
      </c>
      <c r="F1775" s="7" t="s">
        <v>23</v>
      </c>
      <c r="G1775" s="6">
        <v>21</v>
      </c>
      <c r="H1775" s="8">
        <v>3.6949999999999998</v>
      </c>
      <c r="I1775" s="8">
        <v>25.3</v>
      </c>
      <c r="J1775" s="8">
        <v>0.151</v>
      </c>
      <c r="K1775" s="8">
        <v>6.9569999999999999</v>
      </c>
      <c r="L1775" s="9">
        <f>K1775*Inputs!$B$5</f>
        <v>6.8178599999999996</v>
      </c>
      <c r="M1775" s="10">
        <f>IF(AND(OR(C1775=1,C1775=2,C1775=12),G1775&gt;=Inputs!$B$8,G1775&lt;=Inputs!$B$9,K1775&lt;=Inputs!$B$10),1,0)</f>
        <v>0</v>
      </c>
      <c r="N1775" s="9">
        <f>Inputs!$B$4</f>
        <v>54.991999999999997</v>
      </c>
      <c r="O1775" s="9">
        <f>IF(M1775=1,Inputs!$B$6,Inputs!$B$4)</f>
        <v>54.991999999999997</v>
      </c>
      <c r="P1775" s="9">
        <f>IF(M1775=1,Inputs!$B$7,Inputs!$B$4)</f>
        <v>54.991999999999997</v>
      </c>
      <c r="Q1775" s="9">
        <f>MAX(0,Inputs!$B$4-O1775)</f>
        <v>0</v>
      </c>
      <c r="R1775" s="9">
        <f>MAX(0,Inputs!$B$4-P1775)</f>
        <v>0</v>
      </c>
    </row>
    <row r="1776" spans="1:18" ht="15" customHeight="1">
      <c r="A1776" s="4">
        <v>44635.916666666701</v>
      </c>
      <c r="B1776" s="5">
        <v>44635</v>
      </c>
      <c r="C1776" s="6">
        <v>3</v>
      </c>
      <c r="D1776" s="7" t="s">
        <v>28</v>
      </c>
      <c r="E1776" s="7" t="s">
        <v>29</v>
      </c>
      <c r="F1776" s="7" t="s">
        <v>23</v>
      </c>
      <c r="G1776" s="6">
        <v>22</v>
      </c>
      <c r="H1776" s="8">
        <v>3.6949999999999998</v>
      </c>
      <c r="I1776" s="8">
        <v>25.3</v>
      </c>
      <c r="J1776" s="8">
        <v>0.45400000000000001</v>
      </c>
      <c r="K1776" s="8">
        <v>13.505000000000001</v>
      </c>
      <c r="L1776" s="9">
        <f>K1776*Inputs!$B$5</f>
        <v>13.2349</v>
      </c>
      <c r="M1776" s="10">
        <f>IF(AND(OR(C1776=1,C1776=2,C1776=12),G1776&gt;=Inputs!$B$8,G1776&lt;=Inputs!$B$9,K1776&lt;=Inputs!$B$10),1,0)</f>
        <v>0</v>
      </c>
      <c r="N1776" s="9">
        <f>Inputs!$B$4</f>
        <v>54.991999999999997</v>
      </c>
      <c r="O1776" s="9">
        <f>IF(M1776=1,Inputs!$B$6,Inputs!$B$4)</f>
        <v>54.991999999999997</v>
      </c>
      <c r="P1776" s="9">
        <f>IF(M1776=1,Inputs!$B$7,Inputs!$B$4)</f>
        <v>54.991999999999997</v>
      </c>
      <c r="Q1776" s="9">
        <f>MAX(0,Inputs!$B$4-O1776)</f>
        <v>0</v>
      </c>
      <c r="R1776" s="9">
        <f>MAX(0,Inputs!$B$4-P1776)</f>
        <v>0</v>
      </c>
    </row>
    <row r="1777" spans="1:18" ht="15" customHeight="1">
      <c r="A1777" s="4">
        <v>44635.958333333299</v>
      </c>
      <c r="B1777" s="5">
        <v>44635</v>
      </c>
      <c r="C1777" s="6">
        <v>3</v>
      </c>
      <c r="D1777" s="7" t="s">
        <v>28</v>
      </c>
      <c r="E1777" s="7" t="s">
        <v>29</v>
      </c>
      <c r="F1777" s="7" t="s">
        <v>23</v>
      </c>
      <c r="G1777" s="6">
        <v>23</v>
      </c>
      <c r="H1777" s="8">
        <v>3.6949999999999998</v>
      </c>
      <c r="I1777" s="8">
        <v>25.3</v>
      </c>
      <c r="J1777" s="8">
        <v>0.7571</v>
      </c>
      <c r="K1777" s="8">
        <v>20.052</v>
      </c>
      <c r="L1777" s="9">
        <f>K1777*Inputs!$B$5</f>
        <v>19.650959999999998</v>
      </c>
      <c r="M1777" s="10">
        <f>IF(AND(OR(C1777=1,C1777=2,C1777=12),G1777&gt;=Inputs!$B$8,G1777&lt;=Inputs!$B$9,K1777&lt;=Inputs!$B$10),1,0)</f>
        <v>0</v>
      </c>
      <c r="N1777" s="9">
        <f>Inputs!$B$4</f>
        <v>54.991999999999997</v>
      </c>
      <c r="O1777" s="9">
        <f>IF(M1777=1,Inputs!$B$6,Inputs!$B$4)</f>
        <v>54.991999999999997</v>
      </c>
      <c r="P1777" s="9">
        <f>IF(M1777=1,Inputs!$B$7,Inputs!$B$4)</f>
        <v>54.991999999999997</v>
      </c>
      <c r="Q1777" s="9">
        <f>MAX(0,Inputs!$B$4-O1777)</f>
        <v>0</v>
      </c>
      <c r="R1777" s="9">
        <f>MAX(0,Inputs!$B$4-P1777)</f>
        <v>0</v>
      </c>
    </row>
    <row r="1778" spans="1:18" ht="15" customHeight="1">
      <c r="A1778" s="4">
        <v>44636</v>
      </c>
      <c r="B1778" s="5">
        <v>44636</v>
      </c>
      <c r="C1778" s="6">
        <v>3</v>
      </c>
      <c r="D1778" s="7" t="s">
        <v>28</v>
      </c>
      <c r="E1778" s="7" t="s">
        <v>29</v>
      </c>
      <c r="F1778" s="7" t="s">
        <v>24</v>
      </c>
      <c r="G1778" s="6">
        <v>0</v>
      </c>
      <c r="H1778" s="8">
        <v>4.43</v>
      </c>
      <c r="I1778" s="8">
        <v>23.608000000000001</v>
      </c>
      <c r="J1778" s="8">
        <v>0.91069999999999995</v>
      </c>
      <c r="K1778" s="8">
        <v>21.895</v>
      </c>
      <c r="L1778" s="9">
        <f>K1778*Inputs!$B$5</f>
        <v>21.457100000000001</v>
      </c>
      <c r="M1778" s="10">
        <f>IF(AND(OR(C1778=1,C1778=2,C1778=12),G1778&gt;=Inputs!$B$8,G1778&lt;=Inputs!$B$9,K1778&lt;=Inputs!$B$10),1,0)</f>
        <v>0</v>
      </c>
      <c r="N1778" s="9">
        <f>Inputs!$B$4</f>
        <v>54.991999999999997</v>
      </c>
      <c r="O1778" s="9">
        <f>IF(M1778=1,Inputs!$B$6,Inputs!$B$4)</f>
        <v>54.991999999999997</v>
      </c>
      <c r="P1778" s="9">
        <f>IF(M1778=1,Inputs!$B$7,Inputs!$B$4)</f>
        <v>54.991999999999997</v>
      </c>
      <c r="Q1778" s="9">
        <f>MAX(0,Inputs!$B$4-O1778)</f>
        <v>0</v>
      </c>
      <c r="R1778" s="9">
        <f>MAX(0,Inputs!$B$4-P1778)</f>
        <v>0</v>
      </c>
    </row>
    <row r="1779" spans="1:18" ht="15" customHeight="1">
      <c r="A1779" s="4">
        <v>44636.041666666701</v>
      </c>
      <c r="B1779" s="5">
        <v>44636</v>
      </c>
      <c r="C1779" s="6">
        <v>3</v>
      </c>
      <c r="D1779" s="7" t="s">
        <v>28</v>
      </c>
      <c r="E1779" s="7" t="s">
        <v>29</v>
      </c>
      <c r="F1779" s="7" t="s">
        <v>24</v>
      </c>
      <c r="G1779" s="6">
        <v>1</v>
      </c>
      <c r="H1779" s="8">
        <v>4.43</v>
      </c>
      <c r="I1779" s="8">
        <v>23.608000000000001</v>
      </c>
      <c r="J1779" s="8">
        <v>0.92710000000000004</v>
      </c>
      <c r="K1779" s="8">
        <v>22.21</v>
      </c>
      <c r="L1779" s="9">
        <f>K1779*Inputs!$B$5</f>
        <v>21.765799999999999</v>
      </c>
      <c r="M1779" s="10">
        <f>IF(AND(OR(C1779=1,C1779=2,C1779=12),G1779&gt;=Inputs!$B$8,G1779&lt;=Inputs!$B$9,K1779&lt;=Inputs!$B$10),1,0)</f>
        <v>0</v>
      </c>
      <c r="N1779" s="9">
        <f>Inputs!$B$4</f>
        <v>54.991999999999997</v>
      </c>
      <c r="O1779" s="9">
        <f>IF(M1779=1,Inputs!$B$6,Inputs!$B$4)</f>
        <v>54.991999999999997</v>
      </c>
      <c r="P1779" s="9">
        <f>IF(M1779=1,Inputs!$B$7,Inputs!$B$4)</f>
        <v>54.991999999999997</v>
      </c>
      <c r="Q1779" s="9">
        <f>MAX(0,Inputs!$B$4-O1779)</f>
        <v>0</v>
      </c>
      <c r="R1779" s="9">
        <f>MAX(0,Inputs!$B$4-P1779)</f>
        <v>0</v>
      </c>
    </row>
    <row r="1780" spans="1:18" ht="15" customHeight="1">
      <c r="A1780" s="4">
        <v>44636.083333333299</v>
      </c>
      <c r="B1780" s="5">
        <v>44636</v>
      </c>
      <c r="C1780" s="6">
        <v>3</v>
      </c>
      <c r="D1780" s="7" t="s">
        <v>28</v>
      </c>
      <c r="E1780" s="7" t="s">
        <v>29</v>
      </c>
      <c r="F1780" s="7" t="s">
        <v>24</v>
      </c>
      <c r="G1780" s="6">
        <v>2</v>
      </c>
      <c r="H1780" s="8">
        <v>4.43</v>
      </c>
      <c r="I1780" s="8">
        <v>23.608000000000001</v>
      </c>
      <c r="J1780" s="8">
        <v>0.94359999999999999</v>
      </c>
      <c r="K1780" s="8">
        <v>22.526</v>
      </c>
      <c r="L1780" s="9">
        <f>K1780*Inputs!$B$5</f>
        <v>22.075479999999999</v>
      </c>
      <c r="M1780" s="10">
        <f>IF(AND(OR(C1780=1,C1780=2,C1780=12),G1780&gt;=Inputs!$B$8,G1780&lt;=Inputs!$B$9,K1780&lt;=Inputs!$B$10),1,0)</f>
        <v>0</v>
      </c>
      <c r="N1780" s="9">
        <f>Inputs!$B$4</f>
        <v>54.991999999999997</v>
      </c>
      <c r="O1780" s="9">
        <f>IF(M1780=1,Inputs!$B$6,Inputs!$B$4)</f>
        <v>54.991999999999997</v>
      </c>
      <c r="P1780" s="9">
        <f>IF(M1780=1,Inputs!$B$7,Inputs!$B$4)</f>
        <v>54.991999999999997</v>
      </c>
      <c r="Q1780" s="9">
        <f>MAX(0,Inputs!$B$4-O1780)</f>
        <v>0</v>
      </c>
      <c r="R1780" s="9">
        <f>MAX(0,Inputs!$B$4-P1780)</f>
        <v>0</v>
      </c>
    </row>
    <row r="1781" spans="1:18" ht="15" customHeight="1">
      <c r="A1781" s="4">
        <v>44636.125</v>
      </c>
      <c r="B1781" s="5">
        <v>44636</v>
      </c>
      <c r="C1781" s="6">
        <v>3</v>
      </c>
      <c r="D1781" s="7" t="s">
        <v>28</v>
      </c>
      <c r="E1781" s="7" t="s">
        <v>29</v>
      </c>
      <c r="F1781" s="7" t="s">
        <v>24</v>
      </c>
      <c r="G1781" s="6">
        <v>3</v>
      </c>
      <c r="H1781" s="8">
        <v>4.43</v>
      </c>
      <c r="I1781" s="8">
        <v>23.608000000000001</v>
      </c>
      <c r="J1781" s="8">
        <v>0.96</v>
      </c>
      <c r="K1781" s="8">
        <v>22.841000000000001</v>
      </c>
      <c r="L1781" s="9">
        <f>K1781*Inputs!$B$5</f>
        <v>22.384180000000001</v>
      </c>
      <c r="M1781" s="10">
        <f>IF(AND(OR(C1781=1,C1781=2,C1781=12),G1781&gt;=Inputs!$B$8,G1781&lt;=Inputs!$B$9,K1781&lt;=Inputs!$B$10),1,0)</f>
        <v>0</v>
      </c>
      <c r="N1781" s="9">
        <f>Inputs!$B$4</f>
        <v>54.991999999999997</v>
      </c>
      <c r="O1781" s="9">
        <f>IF(M1781=1,Inputs!$B$6,Inputs!$B$4)</f>
        <v>54.991999999999997</v>
      </c>
      <c r="P1781" s="9">
        <f>IF(M1781=1,Inputs!$B$7,Inputs!$B$4)</f>
        <v>54.991999999999997</v>
      </c>
      <c r="Q1781" s="9">
        <f>MAX(0,Inputs!$B$4-O1781)</f>
        <v>0</v>
      </c>
      <c r="R1781" s="9">
        <f>MAX(0,Inputs!$B$4-P1781)</f>
        <v>0</v>
      </c>
    </row>
    <row r="1782" spans="1:18" ht="15" customHeight="1">
      <c r="A1782" s="4">
        <v>44636.166666666701</v>
      </c>
      <c r="B1782" s="5">
        <v>44636</v>
      </c>
      <c r="C1782" s="6">
        <v>3</v>
      </c>
      <c r="D1782" s="7" t="s">
        <v>28</v>
      </c>
      <c r="E1782" s="7" t="s">
        <v>29</v>
      </c>
      <c r="F1782" s="7" t="s">
        <v>24</v>
      </c>
      <c r="G1782" s="6">
        <v>4</v>
      </c>
      <c r="H1782" s="8">
        <v>4.43</v>
      </c>
      <c r="I1782" s="8">
        <v>23.608000000000001</v>
      </c>
      <c r="J1782" s="8">
        <v>0.93530000000000002</v>
      </c>
      <c r="K1782" s="8">
        <v>22.367999999999999</v>
      </c>
      <c r="L1782" s="9">
        <f>K1782*Inputs!$B$5</f>
        <v>21.920639999999999</v>
      </c>
      <c r="M1782" s="10">
        <f>IF(AND(OR(C1782=1,C1782=2,C1782=12),G1782&gt;=Inputs!$B$8,G1782&lt;=Inputs!$B$9,K1782&lt;=Inputs!$B$10),1,0)</f>
        <v>0</v>
      </c>
      <c r="N1782" s="9">
        <f>Inputs!$B$4</f>
        <v>54.991999999999997</v>
      </c>
      <c r="O1782" s="9">
        <f>IF(M1782=1,Inputs!$B$6,Inputs!$B$4)</f>
        <v>54.991999999999997</v>
      </c>
      <c r="P1782" s="9">
        <f>IF(M1782=1,Inputs!$B$7,Inputs!$B$4)</f>
        <v>54.991999999999997</v>
      </c>
      <c r="Q1782" s="9">
        <f>MAX(0,Inputs!$B$4-O1782)</f>
        <v>0</v>
      </c>
      <c r="R1782" s="9">
        <f>MAX(0,Inputs!$B$4-P1782)</f>
        <v>0</v>
      </c>
    </row>
    <row r="1783" spans="1:18" ht="15" customHeight="1">
      <c r="A1783" s="4">
        <v>44636.208333333299</v>
      </c>
      <c r="B1783" s="5">
        <v>44636</v>
      </c>
      <c r="C1783" s="6">
        <v>3</v>
      </c>
      <c r="D1783" s="7" t="s">
        <v>28</v>
      </c>
      <c r="E1783" s="7" t="s">
        <v>29</v>
      </c>
      <c r="F1783" s="7" t="s">
        <v>24</v>
      </c>
      <c r="G1783" s="6">
        <v>5</v>
      </c>
      <c r="H1783" s="8">
        <v>4.43</v>
      </c>
      <c r="I1783" s="8">
        <v>23.608000000000001</v>
      </c>
      <c r="J1783" s="8">
        <v>0.89049999999999996</v>
      </c>
      <c r="K1783" s="8">
        <v>21.507999999999999</v>
      </c>
      <c r="L1783" s="9">
        <f>K1783*Inputs!$B$5</f>
        <v>21.077839999999998</v>
      </c>
      <c r="M1783" s="10">
        <f>IF(AND(OR(C1783=1,C1783=2,C1783=12),G1783&gt;=Inputs!$B$8,G1783&lt;=Inputs!$B$9,K1783&lt;=Inputs!$B$10),1,0)</f>
        <v>0</v>
      </c>
      <c r="N1783" s="9">
        <f>Inputs!$B$4</f>
        <v>54.991999999999997</v>
      </c>
      <c r="O1783" s="9">
        <f>IF(M1783=1,Inputs!$B$6,Inputs!$B$4)</f>
        <v>54.991999999999997</v>
      </c>
      <c r="P1783" s="9">
        <f>IF(M1783=1,Inputs!$B$7,Inputs!$B$4)</f>
        <v>54.991999999999997</v>
      </c>
      <c r="Q1783" s="9">
        <f>MAX(0,Inputs!$B$4-O1783)</f>
        <v>0</v>
      </c>
      <c r="R1783" s="9">
        <f>MAX(0,Inputs!$B$4-P1783)</f>
        <v>0</v>
      </c>
    </row>
    <row r="1784" spans="1:18" ht="15" customHeight="1">
      <c r="A1784" s="4">
        <v>44636.25</v>
      </c>
      <c r="B1784" s="5">
        <v>44636</v>
      </c>
      <c r="C1784" s="6">
        <v>3</v>
      </c>
      <c r="D1784" s="7" t="s">
        <v>28</v>
      </c>
      <c r="E1784" s="7" t="s">
        <v>29</v>
      </c>
      <c r="F1784" s="7" t="s">
        <v>24</v>
      </c>
      <c r="G1784" s="6">
        <v>6</v>
      </c>
      <c r="H1784" s="8">
        <v>4.43</v>
      </c>
      <c r="I1784" s="8">
        <v>23.608000000000001</v>
      </c>
      <c r="J1784" s="8">
        <v>0.50260000000000005</v>
      </c>
      <c r="K1784" s="8">
        <v>14.069000000000001</v>
      </c>
      <c r="L1784" s="9">
        <f>K1784*Inputs!$B$5</f>
        <v>13.78762</v>
      </c>
      <c r="M1784" s="10">
        <f>IF(AND(OR(C1784=1,C1784=2,C1784=12),G1784&gt;=Inputs!$B$8,G1784&lt;=Inputs!$B$9,K1784&lt;=Inputs!$B$10),1,0)</f>
        <v>0</v>
      </c>
      <c r="N1784" s="9">
        <f>Inputs!$B$4</f>
        <v>54.991999999999997</v>
      </c>
      <c r="O1784" s="9">
        <f>IF(M1784=1,Inputs!$B$6,Inputs!$B$4)</f>
        <v>54.991999999999997</v>
      </c>
      <c r="P1784" s="9">
        <f>IF(M1784=1,Inputs!$B$7,Inputs!$B$4)</f>
        <v>54.991999999999997</v>
      </c>
      <c r="Q1784" s="9">
        <f>MAX(0,Inputs!$B$4-O1784)</f>
        <v>0</v>
      </c>
      <c r="R1784" s="9">
        <f>MAX(0,Inputs!$B$4-P1784)</f>
        <v>0</v>
      </c>
    </row>
    <row r="1785" spans="1:18" ht="15" customHeight="1">
      <c r="A1785" s="4">
        <v>44636.291666666701</v>
      </c>
      <c r="B1785" s="5">
        <v>44636</v>
      </c>
      <c r="C1785" s="6">
        <v>3</v>
      </c>
      <c r="D1785" s="7" t="s">
        <v>28</v>
      </c>
      <c r="E1785" s="7" t="s">
        <v>29</v>
      </c>
      <c r="F1785" s="7" t="s">
        <v>24</v>
      </c>
      <c r="G1785" s="6">
        <v>7</v>
      </c>
      <c r="H1785" s="8">
        <v>4.43</v>
      </c>
      <c r="I1785" s="8">
        <v>23.608000000000001</v>
      </c>
      <c r="J1785" s="8">
        <v>0.1148</v>
      </c>
      <c r="K1785" s="8">
        <v>6.6310000000000002</v>
      </c>
      <c r="L1785" s="9">
        <f>K1785*Inputs!$B$5</f>
        <v>6.49838</v>
      </c>
      <c r="M1785" s="10">
        <f>IF(AND(OR(C1785=1,C1785=2,C1785=12),G1785&gt;=Inputs!$B$8,G1785&lt;=Inputs!$B$9,K1785&lt;=Inputs!$B$10),1,0)</f>
        <v>0</v>
      </c>
      <c r="N1785" s="9">
        <f>Inputs!$B$4</f>
        <v>54.991999999999997</v>
      </c>
      <c r="O1785" s="9">
        <f>IF(M1785=1,Inputs!$B$6,Inputs!$B$4)</f>
        <v>54.991999999999997</v>
      </c>
      <c r="P1785" s="9">
        <f>IF(M1785=1,Inputs!$B$7,Inputs!$B$4)</f>
        <v>54.991999999999997</v>
      </c>
      <c r="Q1785" s="9">
        <f>MAX(0,Inputs!$B$4-O1785)</f>
        <v>0</v>
      </c>
      <c r="R1785" s="9">
        <f>MAX(0,Inputs!$B$4-P1785)</f>
        <v>0</v>
      </c>
    </row>
    <row r="1786" spans="1:18" ht="15" customHeight="1">
      <c r="A1786" s="4">
        <v>44636.333333333299</v>
      </c>
      <c r="B1786" s="5">
        <v>44636</v>
      </c>
      <c r="C1786" s="6">
        <v>3</v>
      </c>
      <c r="D1786" s="7" t="s">
        <v>28</v>
      </c>
      <c r="E1786" s="7" t="s">
        <v>29</v>
      </c>
      <c r="F1786" s="7" t="s">
        <v>24</v>
      </c>
      <c r="G1786" s="6">
        <v>8</v>
      </c>
      <c r="H1786" s="8">
        <v>4.43</v>
      </c>
      <c r="I1786" s="8">
        <v>23.608000000000001</v>
      </c>
      <c r="J1786" s="8">
        <v>0.16969999999999999</v>
      </c>
      <c r="K1786" s="8">
        <v>7.6840000000000002</v>
      </c>
      <c r="L1786" s="9">
        <f>K1786*Inputs!$B$5</f>
        <v>7.5303199999999997</v>
      </c>
      <c r="M1786" s="10">
        <f>IF(AND(OR(C1786=1,C1786=2,C1786=12),G1786&gt;=Inputs!$B$8,G1786&lt;=Inputs!$B$9,K1786&lt;=Inputs!$B$10),1,0)</f>
        <v>0</v>
      </c>
      <c r="N1786" s="9">
        <f>Inputs!$B$4</f>
        <v>54.991999999999997</v>
      </c>
      <c r="O1786" s="9">
        <f>IF(M1786=1,Inputs!$B$6,Inputs!$B$4)</f>
        <v>54.991999999999997</v>
      </c>
      <c r="P1786" s="9">
        <f>IF(M1786=1,Inputs!$B$7,Inputs!$B$4)</f>
        <v>54.991999999999997</v>
      </c>
      <c r="Q1786" s="9">
        <f>MAX(0,Inputs!$B$4-O1786)</f>
        <v>0</v>
      </c>
      <c r="R1786" s="9">
        <f>MAX(0,Inputs!$B$4-P1786)</f>
        <v>0</v>
      </c>
    </row>
    <row r="1787" spans="1:18" ht="15" customHeight="1">
      <c r="A1787" s="4">
        <v>44636.375</v>
      </c>
      <c r="B1787" s="5">
        <v>44636</v>
      </c>
      <c r="C1787" s="6">
        <v>3</v>
      </c>
      <c r="D1787" s="7" t="s">
        <v>28</v>
      </c>
      <c r="E1787" s="7" t="s">
        <v>29</v>
      </c>
      <c r="F1787" s="7" t="s">
        <v>24</v>
      </c>
      <c r="G1787" s="6">
        <v>9</v>
      </c>
      <c r="H1787" s="8">
        <v>4.43</v>
      </c>
      <c r="I1787" s="8">
        <v>23.608000000000001</v>
      </c>
      <c r="J1787" s="8">
        <v>0.1153</v>
      </c>
      <c r="K1787" s="8">
        <v>6.641</v>
      </c>
      <c r="L1787" s="9">
        <f>K1787*Inputs!$B$5</f>
        <v>6.5081800000000003</v>
      </c>
      <c r="M1787" s="10">
        <f>IF(AND(OR(C1787=1,C1787=2,C1787=12),G1787&gt;=Inputs!$B$8,G1787&lt;=Inputs!$B$9,K1787&lt;=Inputs!$B$10),1,0)</f>
        <v>0</v>
      </c>
      <c r="N1787" s="9">
        <f>Inputs!$B$4</f>
        <v>54.991999999999997</v>
      </c>
      <c r="O1787" s="9">
        <f>IF(M1787=1,Inputs!$B$6,Inputs!$B$4)</f>
        <v>54.991999999999997</v>
      </c>
      <c r="P1787" s="9">
        <f>IF(M1787=1,Inputs!$B$7,Inputs!$B$4)</f>
        <v>54.991999999999997</v>
      </c>
      <c r="Q1787" s="9">
        <f>MAX(0,Inputs!$B$4-O1787)</f>
        <v>0</v>
      </c>
      <c r="R1787" s="9">
        <f>MAX(0,Inputs!$B$4-P1787)</f>
        <v>0</v>
      </c>
    </row>
    <row r="1788" spans="1:18" ht="15" customHeight="1">
      <c r="A1788" s="4">
        <v>44636.416666666701</v>
      </c>
      <c r="B1788" s="5">
        <v>44636</v>
      </c>
      <c r="C1788" s="6">
        <v>3</v>
      </c>
      <c r="D1788" s="7" t="s">
        <v>28</v>
      </c>
      <c r="E1788" s="7" t="s">
        <v>29</v>
      </c>
      <c r="F1788" s="7" t="s">
        <v>24</v>
      </c>
      <c r="G1788" s="6">
        <v>10</v>
      </c>
      <c r="H1788" s="8">
        <v>4.43</v>
      </c>
      <c r="I1788" s="8">
        <v>23.608000000000001</v>
      </c>
      <c r="J1788" s="8">
        <v>0.15959999999999999</v>
      </c>
      <c r="K1788" s="8">
        <v>7.4909999999999997</v>
      </c>
      <c r="L1788" s="9">
        <f>K1788*Inputs!$B$5</f>
        <v>7.3411799999999996</v>
      </c>
      <c r="M1788" s="10">
        <f>IF(AND(OR(C1788=1,C1788=2,C1788=12),G1788&gt;=Inputs!$B$8,G1788&lt;=Inputs!$B$9,K1788&lt;=Inputs!$B$10),1,0)</f>
        <v>0</v>
      </c>
      <c r="N1788" s="9">
        <f>Inputs!$B$4</f>
        <v>54.991999999999997</v>
      </c>
      <c r="O1788" s="9">
        <f>IF(M1788=1,Inputs!$B$6,Inputs!$B$4)</f>
        <v>54.991999999999997</v>
      </c>
      <c r="P1788" s="9">
        <f>IF(M1788=1,Inputs!$B$7,Inputs!$B$4)</f>
        <v>54.991999999999997</v>
      </c>
      <c r="Q1788" s="9">
        <f>MAX(0,Inputs!$B$4-O1788)</f>
        <v>0</v>
      </c>
      <c r="R1788" s="9">
        <f>MAX(0,Inputs!$B$4-P1788)</f>
        <v>0</v>
      </c>
    </row>
    <row r="1789" spans="1:18" ht="15" customHeight="1">
      <c r="A1789" s="4">
        <v>44636.458333333299</v>
      </c>
      <c r="B1789" s="5">
        <v>44636</v>
      </c>
      <c r="C1789" s="6">
        <v>3</v>
      </c>
      <c r="D1789" s="7" t="s">
        <v>28</v>
      </c>
      <c r="E1789" s="7" t="s">
        <v>29</v>
      </c>
      <c r="F1789" s="7" t="s">
        <v>24</v>
      </c>
      <c r="G1789" s="6">
        <v>11</v>
      </c>
      <c r="H1789" s="8">
        <v>4.43</v>
      </c>
      <c r="I1789" s="8">
        <v>23.608000000000001</v>
      </c>
      <c r="J1789" s="8">
        <v>0.2089</v>
      </c>
      <c r="K1789" s="8">
        <v>8.4369999999999994</v>
      </c>
      <c r="L1789" s="9">
        <f>K1789*Inputs!$B$5</f>
        <v>8.2682599999999997</v>
      </c>
      <c r="M1789" s="10">
        <f>IF(AND(OR(C1789=1,C1789=2,C1789=12),G1789&gt;=Inputs!$B$8,G1789&lt;=Inputs!$B$9,K1789&lt;=Inputs!$B$10),1,0)</f>
        <v>0</v>
      </c>
      <c r="N1789" s="9">
        <f>Inputs!$B$4</f>
        <v>54.991999999999997</v>
      </c>
      <c r="O1789" s="9">
        <f>IF(M1789=1,Inputs!$B$6,Inputs!$B$4)</f>
        <v>54.991999999999997</v>
      </c>
      <c r="P1789" s="9">
        <f>IF(M1789=1,Inputs!$B$7,Inputs!$B$4)</f>
        <v>54.991999999999997</v>
      </c>
      <c r="Q1789" s="9">
        <f>MAX(0,Inputs!$B$4-O1789)</f>
        <v>0</v>
      </c>
      <c r="R1789" s="9">
        <f>MAX(0,Inputs!$B$4-P1789)</f>
        <v>0</v>
      </c>
    </row>
    <row r="1790" spans="1:18" ht="15" customHeight="1">
      <c r="A1790" s="4">
        <v>44636.5</v>
      </c>
      <c r="B1790" s="5">
        <v>44636</v>
      </c>
      <c r="C1790" s="6">
        <v>3</v>
      </c>
      <c r="D1790" s="7" t="s">
        <v>28</v>
      </c>
      <c r="E1790" s="7" t="s">
        <v>29</v>
      </c>
      <c r="F1790" s="7" t="s">
        <v>24</v>
      </c>
      <c r="G1790" s="6">
        <v>12</v>
      </c>
      <c r="H1790" s="8">
        <v>4.43</v>
      </c>
      <c r="I1790" s="8">
        <v>23.608000000000001</v>
      </c>
      <c r="J1790" s="8">
        <v>0.2336</v>
      </c>
      <c r="K1790" s="8">
        <v>8.91</v>
      </c>
      <c r="L1790" s="9">
        <f>K1790*Inputs!$B$5</f>
        <v>8.7317999999999998</v>
      </c>
      <c r="M1790" s="10">
        <f>IF(AND(OR(C1790=1,C1790=2,C1790=12),G1790&gt;=Inputs!$B$8,G1790&lt;=Inputs!$B$9,K1790&lt;=Inputs!$B$10),1,0)</f>
        <v>0</v>
      </c>
      <c r="N1790" s="9">
        <f>Inputs!$B$4</f>
        <v>54.991999999999997</v>
      </c>
      <c r="O1790" s="9">
        <f>IF(M1790=1,Inputs!$B$6,Inputs!$B$4)</f>
        <v>54.991999999999997</v>
      </c>
      <c r="P1790" s="9">
        <f>IF(M1790=1,Inputs!$B$7,Inputs!$B$4)</f>
        <v>54.991999999999997</v>
      </c>
      <c r="Q1790" s="9">
        <f>MAX(0,Inputs!$B$4-O1790)</f>
        <v>0</v>
      </c>
      <c r="R1790" s="9">
        <f>MAX(0,Inputs!$B$4-P1790)</f>
        <v>0</v>
      </c>
    </row>
    <row r="1791" spans="1:18" ht="15" customHeight="1">
      <c r="A1791" s="4">
        <v>44636.541666666701</v>
      </c>
      <c r="B1791" s="5">
        <v>44636</v>
      </c>
      <c r="C1791" s="6">
        <v>3</v>
      </c>
      <c r="D1791" s="7" t="s">
        <v>28</v>
      </c>
      <c r="E1791" s="7" t="s">
        <v>29</v>
      </c>
      <c r="F1791" s="7" t="s">
        <v>24</v>
      </c>
      <c r="G1791" s="6">
        <v>13</v>
      </c>
      <c r="H1791" s="8">
        <v>4.43</v>
      </c>
      <c r="I1791" s="8">
        <v>23.608000000000001</v>
      </c>
      <c r="J1791" s="8">
        <v>0.2482</v>
      </c>
      <c r="K1791" s="8">
        <v>9.1890000000000001</v>
      </c>
      <c r="L1791" s="9">
        <f>K1791*Inputs!$B$5</f>
        <v>9.0052199999999996</v>
      </c>
      <c r="M1791" s="10">
        <f>IF(AND(OR(C1791=1,C1791=2,C1791=12),G1791&gt;=Inputs!$B$8,G1791&lt;=Inputs!$B$9,K1791&lt;=Inputs!$B$10),1,0)</f>
        <v>0</v>
      </c>
      <c r="N1791" s="9">
        <f>Inputs!$B$4</f>
        <v>54.991999999999997</v>
      </c>
      <c r="O1791" s="9">
        <f>IF(M1791=1,Inputs!$B$6,Inputs!$B$4)</f>
        <v>54.991999999999997</v>
      </c>
      <c r="P1791" s="9">
        <f>IF(M1791=1,Inputs!$B$7,Inputs!$B$4)</f>
        <v>54.991999999999997</v>
      </c>
      <c r="Q1791" s="9">
        <f>MAX(0,Inputs!$B$4-O1791)</f>
        <v>0</v>
      </c>
      <c r="R1791" s="9">
        <f>MAX(0,Inputs!$B$4-P1791)</f>
        <v>0</v>
      </c>
    </row>
    <row r="1792" spans="1:18" ht="15" customHeight="1">
      <c r="A1792" s="4">
        <v>44636.583333333299</v>
      </c>
      <c r="B1792" s="5">
        <v>44636</v>
      </c>
      <c r="C1792" s="6">
        <v>3</v>
      </c>
      <c r="D1792" s="7" t="s">
        <v>28</v>
      </c>
      <c r="E1792" s="7" t="s">
        <v>29</v>
      </c>
      <c r="F1792" s="7" t="s">
        <v>24</v>
      </c>
      <c r="G1792" s="6">
        <v>14</v>
      </c>
      <c r="H1792" s="8">
        <v>4.43</v>
      </c>
      <c r="I1792" s="8">
        <v>23.608000000000001</v>
      </c>
      <c r="J1792" s="8">
        <v>0.25040000000000001</v>
      </c>
      <c r="K1792" s="8">
        <v>9.2319999999999993</v>
      </c>
      <c r="L1792" s="9">
        <f>K1792*Inputs!$B$5</f>
        <v>9.0473599999999994</v>
      </c>
      <c r="M1792" s="10">
        <f>IF(AND(OR(C1792=1,C1792=2,C1792=12),G1792&gt;=Inputs!$B$8,G1792&lt;=Inputs!$B$9,K1792&lt;=Inputs!$B$10),1,0)</f>
        <v>0</v>
      </c>
      <c r="N1792" s="9">
        <f>Inputs!$B$4</f>
        <v>54.991999999999997</v>
      </c>
      <c r="O1792" s="9">
        <f>IF(M1792=1,Inputs!$B$6,Inputs!$B$4)</f>
        <v>54.991999999999997</v>
      </c>
      <c r="P1792" s="9">
        <f>IF(M1792=1,Inputs!$B$7,Inputs!$B$4)</f>
        <v>54.991999999999997</v>
      </c>
      <c r="Q1792" s="9">
        <f>MAX(0,Inputs!$B$4-O1792)</f>
        <v>0</v>
      </c>
      <c r="R1792" s="9">
        <f>MAX(0,Inputs!$B$4-P1792)</f>
        <v>0</v>
      </c>
    </row>
    <row r="1793" spans="1:18" ht="15" customHeight="1">
      <c r="A1793" s="4">
        <v>44636.625</v>
      </c>
      <c r="B1793" s="5">
        <v>44636</v>
      </c>
      <c r="C1793" s="6">
        <v>3</v>
      </c>
      <c r="D1793" s="7" t="s">
        <v>28</v>
      </c>
      <c r="E1793" s="7" t="s">
        <v>29</v>
      </c>
      <c r="F1793" s="7" t="s">
        <v>24</v>
      </c>
      <c r="G1793" s="6">
        <v>15</v>
      </c>
      <c r="H1793" s="8">
        <v>4.43</v>
      </c>
      <c r="I1793" s="8">
        <v>23.608000000000001</v>
      </c>
      <c r="J1793" s="8">
        <v>0.25769999999999998</v>
      </c>
      <c r="K1793" s="8">
        <v>9.3719999999999999</v>
      </c>
      <c r="L1793" s="9">
        <f>K1793*Inputs!$B$5</f>
        <v>9.1845599999999994</v>
      </c>
      <c r="M1793" s="10">
        <f>IF(AND(OR(C1793=1,C1793=2,C1793=12),G1793&gt;=Inputs!$B$8,G1793&lt;=Inputs!$B$9,K1793&lt;=Inputs!$B$10),1,0)</f>
        <v>0</v>
      </c>
      <c r="N1793" s="9">
        <f>Inputs!$B$4</f>
        <v>54.991999999999997</v>
      </c>
      <c r="O1793" s="9">
        <f>IF(M1793=1,Inputs!$B$6,Inputs!$B$4)</f>
        <v>54.991999999999997</v>
      </c>
      <c r="P1793" s="9">
        <f>IF(M1793=1,Inputs!$B$7,Inputs!$B$4)</f>
        <v>54.991999999999997</v>
      </c>
      <c r="Q1793" s="9">
        <f>MAX(0,Inputs!$B$4-O1793)</f>
        <v>0</v>
      </c>
      <c r="R1793" s="9">
        <f>MAX(0,Inputs!$B$4-P1793)</f>
        <v>0</v>
      </c>
    </row>
    <row r="1794" spans="1:18" ht="15" customHeight="1">
      <c r="A1794" s="4">
        <v>44636.666666666701</v>
      </c>
      <c r="B1794" s="5">
        <v>44636</v>
      </c>
      <c r="C1794" s="6">
        <v>3</v>
      </c>
      <c r="D1794" s="7" t="s">
        <v>28</v>
      </c>
      <c r="E1794" s="7" t="s">
        <v>29</v>
      </c>
      <c r="F1794" s="7" t="s">
        <v>24</v>
      </c>
      <c r="G1794" s="6">
        <v>16</v>
      </c>
      <c r="H1794" s="8">
        <v>4.43</v>
      </c>
      <c r="I1794" s="8">
        <v>23.608000000000001</v>
      </c>
      <c r="J1794" s="8">
        <v>0.08</v>
      </c>
      <c r="K1794" s="8">
        <v>5.9640000000000004</v>
      </c>
      <c r="L1794" s="9">
        <f>K1794*Inputs!$B$5</f>
        <v>5.8447200000000006</v>
      </c>
      <c r="M1794" s="10">
        <f>IF(AND(OR(C1794=1,C1794=2,C1794=12),G1794&gt;=Inputs!$B$8,G1794&lt;=Inputs!$B$9,K1794&lt;=Inputs!$B$10),1,0)</f>
        <v>0</v>
      </c>
      <c r="N1794" s="9">
        <f>Inputs!$B$4</f>
        <v>54.991999999999997</v>
      </c>
      <c r="O1794" s="9">
        <f>IF(M1794=1,Inputs!$B$6,Inputs!$B$4)</f>
        <v>54.991999999999997</v>
      </c>
      <c r="P1794" s="9">
        <f>IF(M1794=1,Inputs!$B$7,Inputs!$B$4)</f>
        <v>54.991999999999997</v>
      </c>
      <c r="Q1794" s="9">
        <f>MAX(0,Inputs!$B$4-O1794)</f>
        <v>0</v>
      </c>
      <c r="R1794" s="9">
        <f>MAX(0,Inputs!$B$4-P1794)</f>
        <v>0</v>
      </c>
    </row>
    <row r="1795" spans="1:18" ht="15" customHeight="1">
      <c r="A1795" s="4">
        <v>44636.708333333299</v>
      </c>
      <c r="B1795" s="5">
        <v>44636</v>
      </c>
      <c r="C1795" s="6">
        <v>3</v>
      </c>
      <c r="D1795" s="7" t="s">
        <v>28</v>
      </c>
      <c r="E1795" s="7" t="s">
        <v>29</v>
      </c>
      <c r="F1795" s="7" t="s">
        <v>24</v>
      </c>
      <c r="G1795" s="6">
        <v>17</v>
      </c>
      <c r="H1795" s="8">
        <v>4.43</v>
      </c>
      <c r="I1795" s="8">
        <v>23.608000000000001</v>
      </c>
      <c r="J1795" s="8">
        <v>0.2823</v>
      </c>
      <c r="K1795" s="8">
        <v>9.8450000000000006</v>
      </c>
      <c r="L1795" s="9">
        <f>K1795*Inputs!$B$5</f>
        <v>9.6481000000000012</v>
      </c>
      <c r="M1795" s="10">
        <f>IF(AND(OR(C1795=1,C1795=2,C1795=12),G1795&gt;=Inputs!$B$8,G1795&lt;=Inputs!$B$9,K1795&lt;=Inputs!$B$10),1,0)</f>
        <v>0</v>
      </c>
      <c r="N1795" s="9">
        <f>Inputs!$B$4</f>
        <v>54.991999999999997</v>
      </c>
      <c r="O1795" s="9">
        <f>IF(M1795=1,Inputs!$B$6,Inputs!$B$4)</f>
        <v>54.991999999999997</v>
      </c>
      <c r="P1795" s="9">
        <f>IF(M1795=1,Inputs!$B$7,Inputs!$B$4)</f>
        <v>54.991999999999997</v>
      </c>
      <c r="Q1795" s="9">
        <f>MAX(0,Inputs!$B$4-O1795)</f>
        <v>0</v>
      </c>
      <c r="R1795" s="9">
        <f>MAX(0,Inputs!$B$4-P1795)</f>
        <v>0</v>
      </c>
    </row>
    <row r="1796" spans="1:18" ht="15" customHeight="1">
      <c r="A1796" s="4">
        <v>44636.75</v>
      </c>
      <c r="B1796" s="5">
        <v>44636</v>
      </c>
      <c r="C1796" s="6">
        <v>3</v>
      </c>
      <c r="D1796" s="7" t="s">
        <v>28</v>
      </c>
      <c r="E1796" s="7" t="s">
        <v>29</v>
      </c>
      <c r="F1796" s="7" t="s">
        <v>24</v>
      </c>
      <c r="G1796" s="6">
        <v>18</v>
      </c>
      <c r="H1796" s="8">
        <v>4.43</v>
      </c>
      <c r="I1796" s="8">
        <v>23.608000000000001</v>
      </c>
      <c r="J1796" s="8">
        <v>0.31209999999999999</v>
      </c>
      <c r="K1796" s="8">
        <v>10.414999999999999</v>
      </c>
      <c r="L1796" s="9">
        <f>K1796*Inputs!$B$5</f>
        <v>10.2067</v>
      </c>
      <c r="M1796" s="10">
        <f>IF(AND(OR(C1796=1,C1796=2,C1796=12),G1796&gt;=Inputs!$B$8,G1796&lt;=Inputs!$B$9,K1796&lt;=Inputs!$B$10),1,0)</f>
        <v>0</v>
      </c>
      <c r="N1796" s="9">
        <f>Inputs!$B$4</f>
        <v>54.991999999999997</v>
      </c>
      <c r="O1796" s="9">
        <f>IF(M1796=1,Inputs!$B$6,Inputs!$B$4)</f>
        <v>54.991999999999997</v>
      </c>
      <c r="P1796" s="9">
        <f>IF(M1796=1,Inputs!$B$7,Inputs!$B$4)</f>
        <v>54.991999999999997</v>
      </c>
      <c r="Q1796" s="9">
        <f>MAX(0,Inputs!$B$4-O1796)</f>
        <v>0</v>
      </c>
      <c r="R1796" s="9">
        <f>MAX(0,Inputs!$B$4-P1796)</f>
        <v>0</v>
      </c>
    </row>
    <row r="1797" spans="1:18" ht="15" customHeight="1">
      <c r="A1797" s="4">
        <v>44636.791666666701</v>
      </c>
      <c r="B1797" s="5">
        <v>44636</v>
      </c>
      <c r="C1797" s="6">
        <v>3</v>
      </c>
      <c r="D1797" s="7" t="s">
        <v>28</v>
      </c>
      <c r="E1797" s="7" t="s">
        <v>29</v>
      </c>
      <c r="F1797" s="7" t="s">
        <v>24</v>
      </c>
      <c r="G1797" s="6">
        <v>19</v>
      </c>
      <c r="H1797" s="8">
        <v>4.43</v>
      </c>
      <c r="I1797" s="8">
        <v>23.608000000000001</v>
      </c>
      <c r="J1797" s="8">
        <v>0.2482</v>
      </c>
      <c r="K1797" s="8">
        <v>9.1890000000000001</v>
      </c>
      <c r="L1797" s="9">
        <f>K1797*Inputs!$B$5</f>
        <v>9.0052199999999996</v>
      </c>
      <c r="M1797" s="10">
        <f>IF(AND(OR(C1797=1,C1797=2,C1797=12),G1797&gt;=Inputs!$B$8,G1797&lt;=Inputs!$B$9,K1797&lt;=Inputs!$B$10),1,0)</f>
        <v>0</v>
      </c>
      <c r="N1797" s="9">
        <f>Inputs!$B$4</f>
        <v>54.991999999999997</v>
      </c>
      <c r="O1797" s="9">
        <f>IF(M1797=1,Inputs!$B$6,Inputs!$B$4)</f>
        <v>54.991999999999997</v>
      </c>
      <c r="P1797" s="9">
        <f>IF(M1797=1,Inputs!$B$7,Inputs!$B$4)</f>
        <v>54.991999999999997</v>
      </c>
      <c r="Q1797" s="9">
        <f>MAX(0,Inputs!$B$4-O1797)</f>
        <v>0</v>
      </c>
      <c r="R1797" s="9">
        <f>MAX(0,Inputs!$B$4-P1797)</f>
        <v>0</v>
      </c>
    </row>
    <row r="1798" spans="1:18" ht="15" customHeight="1">
      <c r="A1798" s="4">
        <v>44636.833333333299</v>
      </c>
      <c r="B1798" s="5">
        <v>44636</v>
      </c>
      <c r="C1798" s="6">
        <v>3</v>
      </c>
      <c r="D1798" s="7" t="s">
        <v>28</v>
      </c>
      <c r="E1798" s="7" t="s">
        <v>29</v>
      </c>
      <c r="F1798" s="7" t="s">
        <v>24</v>
      </c>
      <c r="G1798" s="6">
        <v>20</v>
      </c>
      <c r="H1798" s="8">
        <v>4.43</v>
      </c>
      <c r="I1798" s="8">
        <v>23.608000000000001</v>
      </c>
      <c r="J1798" s="8">
        <v>0.2089</v>
      </c>
      <c r="K1798" s="8">
        <v>8.4369999999999994</v>
      </c>
      <c r="L1798" s="9">
        <f>K1798*Inputs!$B$5</f>
        <v>8.2682599999999997</v>
      </c>
      <c r="M1798" s="10">
        <f>IF(AND(OR(C1798=1,C1798=2,C1798=12),G1798&gt;=Inputs!$B$8,G1798&lt;=Inputs!$B$9,K1798&lt;=Inputs!$B$10),1,0)</f>
        <v>0</v>
      </c>
      <c r="N1798" s="9">
        <f>Inputs!$B$4</f>
        <v>54.991999999999997</v>
      </c>
      <c r="O1798" s="9">
        <f>IF(M1798=1,Inputs!$B$6,Inputs!$B$4)</f>
        <v>54.991999999999997</v>
      </c>
      <c r="P1798" s="9">
        <f>IF(M1798=1,Inputs!$B$7,Inputs!$B$4)</f>
        <v>54.991999999999997</v>
      </c>
      <c r="Q1798" s="9">
        <f>MAX(0,Inputs!$B$4-O1798)</f>
        <v>0</v>
      </c>
      <c r="R1798" s="9">
        <f>MAX(0,Inputs!$B$4-P1798)</f>
        <v>0</v>
      </c>
    </row>
    <row r="1799" spans="1:18" ht="15" customHeight="1">
      <c r="A1799" s="4">
        <v>44636.875</v>
      </c>
      <c r="B1799" s="5">
        <v>44636</v>
      </c>
      <c r="C1799" s="6">
        <v>3</v>
      </c>
      <c r="D1799" s="7" t="s">
        <v>28</v>
      </c>
      <c r="E1799" s="7" t="s">
        <v>29</v>
      </c>
      <c r="F1799" s="7" t="s">
        <v>24</v>
      </c>
      <c r="G1799" s="6">
        <v>21</v>
      </c>
      <c r="H1799" s="8">
        <v>4.43</v>
      </c>
      <c r="I1799" s="8">
        <v>23.608000000000001</v>
      </c>
      <c r="J1799" s="8">
        <v>0.15509999999999999</v>
      </c>
      <c r="K1799" s="8">
        <v>7.4050000000000002</v>
      </c>
      <c r="L1799" s="9">
        <f>K1799*Inputs!$B$5</f>
        <v>7.2568999999999999</v>
      </c>
      <c r="M1799" s="10">
        <f>IF(AND(OR(C1799=1,C1799=2,C1799=12),G1799&gt;=Inputs!$B$8,G1799&lt;=Inputs!$B$9,K1799&lt;=Inputs!$B$10),1,0)</f>
        <v>0</v>
      </c>
      <c r="N1799" s="9">
        <f>Inputs!$B$4</f>
        <v>54.991999999999997</v>
      </c>
      <c r="O1799" s="9">
        <f>IF(M1799=1,Inputs!$B$6,Inputs!$B$4)</f>
        <v>54.991999999999997</v>
      </c>
      <c r="P1799" s="9">
        <f>IF(M1799=1,Inputs!$B$7,Inputs!$B$4)</f>
        <v>54.991999999999997</v>
      </c>
      <c r="Q1799" s="9">
        <f>MAX(0,Inputs!$B$4-O1799)</f>
        <v>0</v>
      </c>
      <c r="R1799" s="9">
        <f>MAX(0,Inputs!$B$4-P1799)</f>
        <v>0</v>
      </c>
    </row>
    <row r="1800" spans="1:18" ht="15" customHeight="1">
      <c r="A1800" s="4">
        <v>44636.916666666701</v>
      </c>
      <c r="B1800" s="5">
        <v>44636</v>
      </c>
      <c r="C1800" s="6">
        <v>3</v>
      </c>
      <c r="D1800" s="7" t="s">
        <v>28</v>
      </c>
      <c r="E1800" s="7" t="s">
        <v>29</v>
      </c>
      <c r="F1800" s="7" t="s">
        <v>24</v>
      </c>
      <c r="G1800" s="6">
        <v>22</v>
      </c>
      <c r="H1800" s="8">
        <v>4.43</v>
      </c>
      <c r="I1800" s="8">
        <v>23.608000000000001</v>
      </c>
      <c r="J1800" s="8">
        <v>0.46789999999999998</v>
      </c>
      <c r="K1800" s="8">
        <v>13.403</v>
      </c>
      <c r="L1800" s="9">
        <f>K1800*Inputs!$B$5</f>
        <v>13.13494</v>
      </c>
      <c r="M1800" s="10">
        <f>IF(AND(OR(C1800=1,C1800=2,C1800=12),G1800&gt;=Inputs!$B$8,G1800&lt;=Inputs!$B$9,K1800&lt;=Inputs!$B$10),1,0)</f>
        <v>0</v>
      </c>
      <c r="N1800" s="9">
        <f>Inputs!$B$4</f>
        <v>54.991999999999997</v>
      </c>
      <c r="O1800" s="9">
        <f>IF(M1800=1,Inputs!$B$6,Inputs!$B$4)</f>
        <v>54.991999999999997</v>
      </c>
      <c r="P1800" s="9">
        <f>IF(M1800=1,Inputs!$B$7,Inputs!$B$4)</f>
        <v>54.991999999999997</v>
      </c>
      <c r="Q1800" s="9">
        <f>MAX(0,Inputs!$B$4-O1800)</f>
        <v>0</v>
      </c>
      <c r="R1800" s="9">
        <f>MAX(0,Inputs!$B$4-P1800)</f>
        <v>0</v>
      </c>
    </row>
    <row r="1801" spans="1:18" ht="15" customHeight="1">
      <c r="A1801" s="4">
        <v>44636.958333333299</v>
      </c>
      <c r="B1801" s="5">
        <v>44636</v>
      </c>
      <c r="C1801" s="6">
        <v>3</v>
      </c>
      <c r="D1801" s="7" t="s">
        <v>28</v>
      </c>
      <c r="E1801" s="7" t="s">
        <v>29</v>
      </c>
      <c r="F1801" s="7" t="s">
        <v>24</v>
      </c>
      <c r="G1801" s="6">
        <v>23</v>
      </c>
      <c r="H1801" s="8">
        <v>4.43</v>
      </c>
      <c r="I1801" s="8">
        <v>23.608000000000001</v>
      </c>
      <c r="J1801" s="8">
        <v>0.78059999999999996</v>
      </c>
      <c r="K1801" s="8">
        <v>19.401</v>
      </c>
      <c r="L1801" s="9">
        <f>K1801*Inputs!$B$5</f>
        <v>19.012979999999999</v>
      </c>
      <c r="M1801" s="10">
        <f>IF(AND(OR(C1801=1,C1801=2,C1801=12),G1801&gt;=Inputs!$B$8,G1801&lt;=Inputs!$B$9,K1801&lt;=Inputs!$B$10),1,0)</f>
        <v>0</v>
      </c>
      <c r="N1801" s="9">
        <f>Inputs!$B$4</f>
        <v>54.991999999999997</v>
      </c>
      <c r="O1801" s="9">
        <f>IF(M1801=1,Inputs!$B$6,Inputs!$B$4)</f>
        <v>54.991999999999997</v>
      </c>
      <c r="P1801" s="9">
        <f>IF(M1801=1,Inputs!$B$7,Inputs!$B$4)</f>
        <v>54.991999999999997</v>
      </c>
      <c r="Q1801" s="9">
        <f>MAX(0,Inputs!$B$4-O1801)</f>
        <v>0</v>
      </c>
      <c r="R1801" s="9">
        <f>MAX(0,Inputs!$B$4-P1801)</f>
        <v>0</v>
      </c>
    </row>
    <row r="1802" spans="1:18" ht="15" customHeight="1">
      <c r="A1802" s="4">
        <v>44637</v>
      </c>
      <c r="B1802" s="5">
        <v>44637</v>
      </c>
      <c r="C1802" s="6">
        <v>3</v>
      </c>
      <c r="D1802" s="7" t="s">
        <v>28</v>
      </c>
      <c r="E1802" s="7" t="s">
        <v>29</v>
      </c>
      <c r="F1802" s="7" t="s">
        <v>25</v>
      </c>
      <c r="G1802" s="6">
        <v>0</v>
      </c>
      <c r="H1802" s="8">
        <v>4.0359999999999996</v>
      </c>
      <c r="I1802" s="8">
        <v>25.698</v>
      </c>
      <c r="J1802" s="8">
        <v>0.85229999999999995</v>
      </c>
      <c r="K1802" s="8">
        <v>22.498999999999999</v>
      </c>
      <c r="L1802" s="9">
        <f>K1802*Inputs!$B$5</f>
        <v>22.049019999999999</v>
      </c>
      <c r="M1802" s="10">
        <f>IF(AND(OR(C1802=1,C1802=2,C1802=12),G1802&gt;=Inputs!$B$8,G1802&lt;=Inputs!$B$9,K1802&lt;=Inputs!$B$10),1,0)</f>
        <v>0</v>
      </c>
      <c r="N1802" s="9">
        <f>Inputs!$B$4</f>
        <v>54.991999999999997</v>
      </c>
      <c r="O1802" s="9">
        <f>IF(M1802=1,Inputs!$B$6,Inputs!$B$4)</f>
        <v>54.991999999999997</v>
      </c>
      <c r="P1802" s="9">
        <f>IF(M1802=1,Inputs!$B$7,Inputs!$B$4)</f>
        <v>54.991999999999997</v>
      </c>
      <c r="Q1802" s="9">
        <f>MAX(0,Inputs!$B$4-O1802)</f>
        <v>0</v>
      </c>
      <c r="R1802" s="9">
        <f>MAX(0,Inputs!$B$4-P1802)</f>
        <v>0</v>
      </c>
    </row>
    <row r="1803" spans="1:18" ht="15" customHeight="1">
      <c r="A1803" s="4">
        <v>44637.041666666701</v>
      </c>
      <c r="B1803" s="5">
        <v>44637</v>
      </c>
      <c r="C1803" s="6">
        <v>3</v>
      </c>
      <c r="D1803" s="7" t="s">
        <v>28</v>
      </c>
      <c r="E1803" s="7" t="s">
        <v>29</v>
      </c>
      <c r="F1803" s="7" t="s">
        <v>25</v>
      </c>
      <c r="G1803" s="6">
        <v>1</v>
      </c>
      <c r="H1803" s="8">
        <v>4.0359999999999996</v>
      </c>
      <c r="I1803" s="8">
        <v>25.698</v>
      </c>
      <c r="J1803" s="8">
        <v>0.88819999999999999</v>
      </c>
      <c r="K1803" s="8">
        <v>23.276</v>
      </c>
      <c r="L1803" s="9">
        <f>K1803*Inputs!$B$5</f>
        <v>22.810479999999998</v>
      </c>
      <c r="M1803" s="10">
        <f>IF(AND(OR(C1803=1,C1803=2,C1803=12),G1803&gt;=Inputs!$B$8,G1803&lt;=Inputs!$B$9,K1803&lt;=Inputs!$B$10),1,0)</f>
        <v>0</v>
      </c>
      <c r="N1803" s="9">
        <f>Inputs!$B$4</f>
        <v>54.991999999999997</v>
      </c>
      <c r="O1803" s="9">
        <f>IF(M1803=1,Inputs!$B$6,Inputs!$B$4)</f>
        <v>54.991999999999997</v>
      </c>
      <c r="P1803" s="9">
        <f>IF(M1803=1,Inputs!$B$7,Inputs!$B$4)</f>
        <v>54.991999999999997</v>
      </c>
      <c r="Q1803" s="9">
        <f>MAX(0,Inputs!$B$4-O1803)</f>
        <v>0</v>
      </c>
      <c r="R1803" s="9">
        <f>MAX(0,Inputs!$B$4-P1803)</f>
        <v>0</v>
      </c>
    </row>
    <row r="1804" spans="1:18" ht="15" customHeight="1">
      <c r="A1804" s="4">
        <v>44637.083333333299</v>
      </c>
      <c r="B1804" s="5">
        <v>44637</v>
      </c>
      <c r="C1804" s="6">
        <v>3</v>
      </c>
      <c r="D1804" s="7" t="s">
        <v>28</v>
      </c>
      <c r="E1804" s="7" t="s">
        <v>29</v>
      </c>
      <c r="F1804" s="7" t="s">
        <v>25</v>
      </c>
      <c r="G1804" s="6">
        <v>2</v>
      </c>
      <c r="H1804" s="8">
        <v>4.0359999999999996</v>
      </c>
      <c r="I1804" s="8">
        <v>25.698</v>
      </c>
      <c r="J1804" s="8">
        <v>0.92410000000000003</v>
      </c>
      <c r="K1804" s="8">
        <v>24.053999999999998</v>
      </c>
      <c r="L1804" s="9">
        <f>K1804*Inputs!$B$5</f>
        <v>23.572919999999996</v>
      </c>
      <c r="M1804" s="10">
        <f>IF(AND(OR(C1804=1,C1804=2,C1804=12),G1804&gt;=Inputs!$B$8,G1804&lt;=Inputs!$B$9,K1804&lt;=Inputs!$B$10),1,0)</f>
        <v>0</v>
      </c>
      <c r="N1804" s="9">
        <f>Inputs!$B$4</f>
        <v>54.991999999999997</v>
      </c>
      <c r="O1804" s="9">
        <f>IF(M1804=1,Inputs!$B$6,Inputs!$B$4)</f>
        <v>54.991999999999997</v>
      </c>
      <c r="P1804" s="9">
        <f>IF(M1804=1,Inputs!$B$7,Inputs!$B$4)</f>
        <v>54.991999999999997</v>
      </c>
      <c r="Q1804" s="9">
        <f>MAX(0,Inputs!$B$4-O1804)</f>
        <v>0</v>
      </c>
      <c r="R1804" s="9">
        <f>MAX(0,Inputs!$B$4-P1804)</f>
        <v>0</v>
      </c>
    </row>
    <row r="1805" spans="1:18" ht="15" customHeight="1">
      <c r="A1805" s="4">
        <v>44637.125</v>
      </c>
      <c r="B1805" s="5">
        <v>44637</v>
      </c>
      <c r="C1805" s="6">
        <v>3</v>
      </c>
      <c r="D1805" s="7" t="s">
        <v>28</v>
      </c>
      <c r="E1805" s="7" t="s">
        <v>29</v>
      </c>
      <c r="F1805" s="7" t="s">
        <v>25</v>
      </c>
      <c r="G1805" s="6">
        <v>3</v>
      </c>
      <c r="H1805" s="8">
        <v>4.0359999999999996</v>
      </c>
      <c r="I1805" s="8">
        <v>25.698</v>
      </c>
      <c r="J1805" s="8">
        <v>0.96</v>
      </c>
      <c r="K1805" s="8">
        <v>24.832000000000001</v>
      </c>
      <c r="L1805" s="9">
        <f>K1805*Inputs!$B$5</f>
        <v>24.335360000000001</v>
      </c>
      <c r="M1805" s="10">
        <f>IF(AND(OR(C1805=1,C1805=2,C1805=12),G1805&gt;=Inputs!$B$8,G1805&lt;=Inputs!$B$9,K1805&lt;=Inputs!$B$10),1,0)</f>
        <v>0</v>
      </c>
      <c r="N1805" s="9">
        <f>Inputs!$B$4</f>
        <v>54.991999999999997</v>
      </c>
      <c r="O1805" s="9">
        <f>IF(M1805=1,Inputs!$B$6,Inputs!$B$4)</f>
        <v>54.991999999999997</v>
      </c>
      <c r="P1805" s="9">
        <f>IF(M1805=1,Inputs!$B$7,Inputs!$B$4)</f>
        <v>54.991999999999997</v>
      </c>
      <c r="Q1805" s="9">
        <f>MAX(0,Inputs!$B$4-O1805)</f>
        <v>0</v>
      </c>
      <c r="R1805" s="9">
        <f>MAX(0,Inputs!$B$4-P1805)</f>
        <v>0</v>
      </c>
    </row>
    <row r="1806" spans="1:18" ht="15" customHeight="1">
      <c r="A1806" s="4">
        <v>44637.166666666701</v>
      </c>
      <c r="B1806" s="5">
        <v>44637</v>
      </c>
      <c r="C1806" s="6">
        <v>3</v>
      </c>
      <c r="D1806" s="7" t="s">
        <v>28</v>
      </c>
      <c r="E1806" s="7" t="s">
        <v>29</v>
      </c>
      <c r="F1806" s="7" t="s">
        <v>25</v>
      </c>
      <c r="G1806" s="6">
        <v>4</v>
      </c>
      <c r="H1806" s="8">
        <v>4.0359999999999996</v>
      </c>
      <c r="I1806" s="8">
        <v>25.698</v>
      </c>
      <c r="J1806" s="8">
        <v>0.89480000000000004</v>
      </c>
      <c r="K1806" s="8">
        <v>23.417999999999999</v>
      </c>
      <c r="L1806" s="9">
        <f>K1806*Inputs!$B$5</f>
        <v>22.949639999999999</v>
      </c>
      <c r="M1806" s="10">
        <f>IF(AND(OR(C1806=1,C1806=2,C1806=12),G1806&gt;=Inputs!$B$8,G1806&lt;=Inputs!$B$9,K1806&lt;=Inputs!$B$10),1,0)</f>
        <v>0</v>
      </c>
      <c r="N1806" s="9">
        <f>Inputs!$B$4</f>
        <v>54.991999999999997</v>
      </c>
      <c r="O1806" s="9">
        <f>IF(M1806=1,Inputs!$B$6,Inputs!$B$4)</f>
        <v>54.991999999999997</v>
      </c>
      <c r="P1806" s="9">
        <f>IF(M1806=1,Inputs!$B$7,Inputs!$B$4)</f>
        <v>54.991999999999997</v>
      </c>
      <c r="Q1806" s="9">
        <f>MAX(0,Inputs!$B$4-O1806)</f>
        <v>0</v>
      </c>
      <c r="R1806" s="9">
        <f>MAX(0,Inputs!$B$4-P1806)</f>
        <v>0</v>
      </c>
    </row>
    <row r="1807" spans="1:18" ht="15" customHeight="1">
      <c r="A1807" s="4">
        <v>44637.208333333299</v>
      </c>
      <c r="B1807" s="5">
        <v>44637</v>
      </c>
      <c r="C1807" s="6">
        <v>3</v>
      </c>
      <c r="D1807" s="7" t="s">
        <v>28</v>
      </c>
      <c r="E1807" s="7" t="s">
        <v>29</v>
      </c>
      <c r="F1807" s="7" t="s">
        <v>25</v>
      </c>
      <c r="G1807" s="6">
        <v>5</v>
      </c>
      <c r="H1807" s="8">
        <v>4.0359999999999996</v>
      </c>
      <c r="I1807" s="8">
        <v>25.698</v>
      </c>
      <c r="J1807" s="8">
        <v>0.78649999999999998</v>
      </c>
      <c r="K1807" s="8">
        <v>21.074000000000002</v>
      </c>
      <c r="L1807" s="9">
        <f>K1807*Inputs!$B$5</f>
        <v>20.652520000000003</v>
      </c>
      <c r="M1807" s="10">
        <f>IF(AND(OR(C1807=1,C1807=2,C1807=12),G1807&gt;=Inputs!$B$8,G1807&lt;=Inputs!$B$9,K1807&lt;=Inputs!$B$10),1,0)</f>
        <v>0</v>
      </c>
      <c r="N1807" s="9">
        <f>Inputs!$B$4</f>
        <v>54.991999999999997</v>
      </c>
      <c r="O1807" s="9">
        <f>IF(M1807=1,Inputs!$B$6,Inputs!$B$4)</f>
        <v>54.991999999999997</v>
      </c>
      <c r="P1807" s="9">
        <f>IF(M1807=1,Inputs!$B$7,Inputs!$B$4)</f>
        <v>54.991999999999997</v>
      </c>
      <c r="Q1807" s="9">
        <f>MAX(0,Inputs!$B$4-O1807)</f>
        <v>0</v>
      </c>
      <c r="R1807" s="9">
        <f>MAX(0,Inputs!$B$4-P1807)</f>
        <v>0</v>
      </c>
    </row>
    <row r="1808" spans="1:18" ht="15" customHeight="1">
      <c r="A1808" s="4">
        <v>44637.25</v>
      </c>
      <c r="B1808" s="5">
        <v>44637</v>
      </c>
      <c r="C1808" s="6">
        <v>3</v>
      </c>
      <c r="D1808" s="7" t="s">
        <v>28</v>
      </c>
      <c r="E1808" s="7" t="s">
        <v>29</v>
      </c>
      <c r="F1808" s="7" t="s">
        <v>25</v>
      </c>
      <c r="G1808" s="6">
        <v>6</v>
      </c>
      <c r="H1808" s="8">
        <v>4.0359999999999996</v>
      </c>
      <c r="I1808" s="8">
        <v>25.698</v>
      </c>
      <c r="J1808" s="8">
        <v>0.43330000000000002</v>
      </c>
      <c r="K1808" s="8">
        <v>13.422000000000001</v>
      </c>
      <c r="L1808" s="9">
        <f>K1808*Inputs!$B$5</f>
        <v>13.153560000000001</v>
      </c>
      <c r="M1808" s="10">
        <f>IF(AND(OR(C1808=1,C1808=2,C1808=12),G1808&gt;=Inputs!$B$8,G1808&lt;=Inputs!$B$9,K1808&lt;=Inputs!$B$10),1,0)</f>
        <v>0</v>
      </c>
      <c r="N1808" s="9">
        <f>Inputs!$B$4</f>
        <v>54.991999999999997</v>
      </c>
      <c r="O1808" s="9">
        <f>IF(M1808=1,Inputs!$B$6,Inputs!$B$4)</f>
        <v>54.991999999999997</v>
      </c>
      <c r="P1808" s="9">
        <f>IF(M1808=1,Inputs!$B$7,Inputs!$B$4)</f>
        <v>54.991999999999997</v>
      </c>
      <c r="Q1808" s="9">
        <f>MAX(0,Inputs!$B$4-O1808)</f>
        <v>0</v>
      </c>
      <c r="R1808" s="9">
        <f>MAX(0,Inputs!$B$4-P1808)</f>
        <v>0</v>
      </c>
    </row>
    <row r="1809" spans="1:18" ht="15" customHeight="1">
      <c r="A1809" s="4">
        <v>44637.291666666701</v>
      </c>
      <c r="B1809" s="5">
        <v>44637</v>
      </c>
      <c r="C1809" s="6">
        <v>3</v>
      </c>
      <c r="D1809" s="7" t="s">
        <v>28</v>
      </c>
      <c r="E1809" s="7" t="s">
        <v>29</v>
      </c>
      <c r="F1809" s="7" t="s">
        <v>25</v>
      </c>
      <c r="G1809" s="6">
        <v>7</v>
      </c>
      <c r="H1809" s="8">
        <v>4.0359999999999996</v>
      </c>
      <c r="I1809" s="8">
        <v>25.698</v>
      </c>
      <c r="J1809" s="8">
        <v>0.22</v>
      </c>
      <c r="K1809" s="8">
        <v>8.8019999999999996</v>
      </c>
      <c r="L1809" s="9">
        <f>K1809*Inputs!$B$5</f>
        <v>8.6259599999999992</v>
      </c>
      <c r="M1809" s="10">
        <f>IF(AND(OR(C1809=1,C1809=2,C1809=12),G1809&gt;=Inputs!$B$8,G1809&lt;=Inputs!$B$9,K1809&lt;=Inputs!$B$10),1,0)</f>
        <v>0</v>
      </c>
      <c r="N1809" s="9">
        <f>Inputs!$B$4</f>
        <v>54.991999999999997</v>
      </c>
      <c r="O1809" s="9">
        <f>IF(M1809=1,Inputs!$B$6,Inputs!$B$4)</f>
        <v>54.991999999999997</v>
      </c>
      <c r="P1809" s="9">
        <f>IF(M1809=1,Inputs!$B$7,Inputs!$B$4)</f>
        <v>54.991999999999997</v>
      </c>
      <c r="Q1809" s="9">
        <f>MAX(0,Inputs!$B$4-O1809)</f>
        <v>0</v>
      </c>
      <c r="R1809" s="9">
        <f>MAX(0,Inputs!$B$4-P1809)</f>
        <v>0</v>
      </c>
    </row>
    <row r="1810" spans="1:18" ht="15" customHeight="1">
      <c r="A1810" s="4">
        <v>44637.333333333299</v>
      </c>
      <c r="B1810" s="5">
        <v>44637</v>
      </c>
      <c r="C1810" s="6">
        <v>3</v>
      </c>
      <c r="D1810" s="7" t="s">
        <v>28</v>
      </c>
      <c r="E1810" s="7" t="s">
        <v>29</v>
      </c>
      <c r="F1810" s="7" t="s">
        <v>25</v>
      </c>
      <c r="G1810" s="6">
        <v>8</v>
      </c>
      <c r="H1810" s="8">
        <v>4.0359999999999996</v>
      </c>
      <c r="I1810" s="8">
        <v>25.698</v>
      </c>
      <c r="J1810" s="8">
        <v>0.1893</v>
      </c>
      <c r="K1810" s="8">
        <v>8.1359999999999992</v>
      </c>
      <c r="L1810" s="9">
        <f>K1810*Inputs!$B$5</f>
        <v>7.973279999999999</v>
      </c>
      <c r="M1810" s="10">
        <f>IF(AND(OR(C1810=1,C1810=2,C1810=12),G1810&gt;=Inputs!$B$8,G1810&lt;=Inputs!$B$9,K1810&lt;=Inputs!$B$10),1,0)</f>
        <v>0</v>
      </c>
      <c r="N1810" s="9">
        <f>Inputs!$B$4</f>
        <v>54.991999999999997</v>
      </c>
      <c r="O1810" s="9">
        <f>IF(M1810=1,Inputs!$B$6,Inputs!$B$4)</f>
        <v>54.991999999999997</v>
      </c>
      <c r="P1810" s="9">
        <f>IF(M1810=1,Inputs!$B$7,Inputs!$B$4)</f>
        <v>54.991999999999997</v>
      </c>
      <c r="Q1810" s="9">
        <f>MAX(0,Inputs!$B$4-O1810)</f>
        <v>0</v>
      </c>
      <c r="R1810" s="9">
        <f>MAX(0,Inputs!$B$4-P1810)</f>
        <v>0</v>
      </c>
    </row>
    <row r="1811" spans="1:18" ht="15" customHeight="1">
      <c r="A1811" s="4">
        <v>44637.375</v>
      </c>
      <c r="B1811" s="5">
        <v>44637</v>
      </c>
      <c r="C1811" s="6">
        <v>3</v>
      </c>
      <c r="D1811" s="7" t="s">
        <v>28</v>
      </c>
      <c r="E1811" s="7" t="s">
        <v>29</v>
      </c>
      <c r="F1811" s="7" t="s">
        <v>25</v>
      </c>
      <c r="G1811" s="6">
        <v>9</v>
      </c>
      <c r="H1811" s="8">
        <v>4.0359999999999996</v>
      </c>
      <c r="I1811" s="8">
        <v>25.698</v>
      </c>
      <c r="J1811" s="8">
        <v>0.17280000000000001</v>
      </c>
      <c r="K1811" s="8">
        <v>7.78</v>
      </c>
      <c r="L1811" s="9">
        <f>K1811*Inputs!$B$5</f>
        <v>7.6244000000000005</v>
      </c>
      <c r="M1811" s="10">
        <f>IF(AND(OR(C1811=1,C1811=2,C1811=12),G1811&gt;=Inputs!$B$8,G1811&lt;=Inputs!$B$9,K1811&lt;=Inputs!$B$10),1,0)</f>
        <v>0</v>
      </c>
      <c r="N1811" s="9">
        <f>Inputs!$B$4</f>
        <v>54.991999999999997</v>
      </c>
      <c r="O1811" s="9">
        <f>IF(M1811=1,Inputs!$B$6,Inputs!$B$4)</f>
        <v>54.991999999999997</v>
      </c>
      <c r="P1811" s="9">
        <f>IF(M1811=1,Inputs!$B$7,Inputs!$B$4)</f>
        <v>54.991999999999997</v>
      </c>
      <c r="Q1811" s="9">
        <f>MAX(0,Inputs!$B$4-O1811)</f>
        <v>0</v>
      </c>
      <c r="R1811" s="9">
        <f>MAX(0,Inputs!$B$4-P1811)</f>
        <v>0</v>
      </c>
    </row>
    <row r="1812" spans="1:18" ht="15" customHeight="1">
      <c r="A1812" s="4">
        <v>44637.416666666701</v>
      </c>
      <c r="B1812" s="5">
        <v>44637</v>
      </c>
      <c r="C1812" s="6">
        <v>3</v>
      </c>
      <c r="D1812" s="7" t="s">
        <v>28</v>
      </c>
      <c r="E1812" s="7" t="s">
        <v>29</v>
      </c>
      <c r="F1812" s="7" t="s">
        <v>25</v>
      </c>
      <c r="G1812" s="6">
        <v>10</v>
      </c>
      <c r="H1812" s="8">
        <v>4.0359999999999996</v>
      </c>
      <c r="I1812" s="8">
        <v>25.698</v>
      </c>
      <c r="J1812" s="8">
        <v>0.19139999999999999</v>
      </c>
      <c r="K1812" s="8">
        <v>8.1820000000000004</v>
      </c>
      <c r="L1812" s="9">
        <f>K1812*Inputs!$B$5</f>
        <v>8.0183599999999995</v>
      </c>
      <c r="M1812" s="10">
        <f>IF(AND(OR(C1812=1,C1812=2,C1812=12),G1812&gt;=Inputs!$B$8,G1812&lt;=Inputs!$B$9,K1812&lt;=Inputs!$B$10),1,0)</f>
        <v>0</v>
      </c>
      <c r="N1812" s="9">
        <f>Inputs!$B$4</f>
        <v>54.991999999999997</v>
      </c>
      <c r="O1812" s="9">
        <f>IF(M1812=1,Inputs!$B$6,Inputs!$B$4)</f>
        <v>54.991999999999997</v>
      </c>
      <c r="P1812" s="9">
        <f>IF(M1812=1,Inputs!$B$7,Inputs!$B$4)</f>
        <v>54.991999999999997</v>
      </c>
      <c r="Q1812" s="9">
        <f>MAX(0,Inputs!$B$4-O1812)</f>
        <v>0</v>
      </c>
      <c r="R1812" s="9">
        <f>MAX(0,Inputs!$B$4-P1812)</f>
        <v>0</v>
      </c>
    </row>
    <row r="1813" spans="1:18" ht="15" customHeight="1">
      <c r="A1813" s="4">
        <v>44637.458333333299</v>
      </c>
      <c r="B1813" s="5">
        <v>44637</v>
      </c>
      <c r="C1813" s="6">
        <v>3</v>
      </c>
      <c r="D1813" s="7" t="s">
        <v>28</v>
      </c>
      <c r="E1813" s="7" t="s">
        <v>29</v>
      </c>
      <c r="F1813" s="7" t="s">
        <v>25</v>
      </c>
      <c r="G1813" s="6">
        <v>11</v>
      </c>
      <c r="H1813" s="8">
        <v>4.0359999999999996</v>
      </c>
      <c r="I1813" s="8">
        <v>25.698</v>
      </c>
      <c r="J1813" s="8">
        <v>0.2195</v>
      </c>
      <c r="K1813" s="8">
        <v>8.7910000000000004</v>
      </c>
      <c r="L1813" s="9">
        <f>K1813*Inputs!$B$5</f>
        <v>8.6151800000000005</v>
      </c>
      <c r="M1813" s="10">
        <f>IF(AND(OR(C1813=1,C1813=2,C1813=12),G1813&gt;=Inputs!$B$8,G1813&lt;=Inputs!$B$9,K1813&lt;=Inputs!$B$10),1,0)</f>
        <v>0</v>
      </c>
      <c r="N1813" s="9">
        <f>Inputs!$B$4</f>
        <v>54.991999999999997</v>
      </c>
      <c r="O1813" s="9">
        <f>IF(M1813=1,Inputs!$B$6,Inputs!$B$4)</f>
        <v>54.991999999999997</v>
      </c>
      <c r="P1813" s="9">
        <f>IF(M1813=1,Inputs!$B$7,Inputs!$B$4)</f>
        <v>54.991999999999997</v>
      </c>
      <c r="Q1813" s="9">
        <f>MAX(0,Inputs!$B$4-O1813)</f>
        <v>0</v>
      </c>
      <c r="R1813" s="9">
        <f>MAX(0,Inputs!$B$4-P1813)</f>
        <v>0</v>
      </c>
    </row>
    <row r="1814" spans="1:18" ht="15" customHeight="1">
      <c r="A1814" s="4">
        <v>44637.5</v>
      </c>
      <c r="B1814" s="5">
        <v>44637</v>
      </c>
      <c r="C1814" s="6">
        <v>3</v>
      </c>
      <c r="D1814" s="7" t="s">
        <v>28</v>
      </c>
      <c r="E1814" s="7" t="s">
        <v>29</v>
      </c>
      <c r="F1814" s="7" t="s">
        <v>25</v>
      </c>
      <c r="G1814" s="6">
        <v>12</v>
      </c>
      <c r="H1814" s="8">
        <v>4.0359999999999996</v>
      </c>
      <c r="I1814" s="8">
        <v>25.698</v>
      </c>
      <c r="J1814" s="8">
        <v>0.2359</v>
      </c>
      <c r="K1814" s="8">
        <v>9.1470000000000002</v>
      </c>
      <c r="L1814" s="9">
        <f>K1814*Inputs!$B$5</f>
        <v>8.9640599999999999</v>
      </c>
      <c r="M1814" s="10">
        <f>IF(AND(OR(C1814=1,C1814=2,C1814=12),G1814&gt;=Inputs!$B$8,G1814&lt;=Inputs!$B$9,K1814&lt;=Inputs!$B$10),1,0)</f>
        <v>0</v>
      </c>
      <c r="N1814" s="9">
        <f>Inputs!$B$4</f>
        <v>54.991999999999997</v>
      </c>
      <c r="O1814" s="9">
        <f>IF(M1814=1,Inputs!$B$6,Inputs!$B$4)</f>
        <v>54.991999999999997</v>
      </c>
      <c r="P1814" s="9">
        <f>IF(M1814=1,Inputs!$B$7,Inputs!$B$4)</f>
        <v>54.991999999999997</v>
      </c>
      <c r="Q1814" s="9">
        <f>MAX(0,Inputs!$B$4-O1814)</f>
        <v>0</v>
      </c>
      <c r="R1814" s="9">
        <f>MAX(0,Inputs!$B$4-P1814)</f>
        <v>0</v>
      </c>
    </row>
    <row r="1815" spans="1:18" ht="15" customHeight="1">
      <c r="A1815" s="4">
        <v>44637.541666666701</v>
      </c>
      <c r="B1815" s="5">
        <v>44637</v>
      </c>
      <c r="C1815" s="6">
        <v>3</v>
      </c>
      <c r="D1815" s="7" t="s">
        <v>28</v>
      </c>
      <c r="E1815" s="7" t="s">
        <v>29</v>
      </c>
      <c r="F1815" s="7" t="s">
        <v>25</v>
      </c>
      <c r="G1815" s="6">
        <v>13</v>
      </c>
      <c r="H1815" s="8">
        <v>4.0359999999999996</v>
      </c>
      <c r="I1815" s="8">
        <v>25.698</v>
      </c>
      <c r="J1815" s="8">
        <v>0.24279999999999999</v>
      </c>
      <c r="K1815" s="8">
        <v>9.2970000000000006</v>
      </c>
      <c r="L1815" s="9">
        <f>K1815*Inputs!$B$5</f>
        <v>9.1110600000000002</v>
      </c>
      <c r="M1815" s="10">
        <f>IF(AND(OR(C1815=1,C1815=2,C1815=12),G1815&gt;=Inputs!$B$8,G1815&lt;=Inputs!$B$9,K1815&lt;=Inputs!$B$10),1,0)</f>
        <v>0</v>
      </c>
      <c r="N1815" s="9">
        <f>Inputs!$B$4</f>
        <v>54.991999999999997</v>
      </c>
      <c r="O1815" s="9">
        <f>IF(M1815=1,Inputs!$B$6,Inputs!$B$4)</f>
        <v>54.991999999999997</v>
      </c>
      <c r="P1815" s="9">
        <f>IF(M1815=1,Inputs!$B$7,Inputs!$B$4)</f>
        <v>54.991999999999997</v>
      </c>
      <c r="Q1815" s="9">
        <f>MAX(0,Inputs!$B$4-O1815)</f>
        <v>0</v>
      </c>
      <c r="R1815" s="9">
        <f>MAX(0,Inputs!$B$4-P1815)</f>
        <v>0</v>
      </c>
    </row>
    <row r="1816" spans="1:18" ht="15" customHeight="1">
      <c r="A1816" s="4">
        <v>44637.583333333299</v>
      </c>
      <c r="B1816" s="5">
        <v>44637</v>
      </c>
      <c r="C1816" s="6">
        <v>3</v>
      </c>
      <c r="D1816" s="7" t="s">
        <v>28</v>
      </c>
      <c r="E1816" s="7" t="s">
        <v>29</v>
      </c>
      <c r="F1816" s="7" t="s">
        <v>25</v>
      </c>
      <c r="G1816" s="6">
        <v>14</v>
      </c>
      <c r="H1816" s="8">
        <v>4.0359999999999996</v>
      </c>
      <c r="I1816" s="8">
        <v>25.698</v>
      </c>
      <c r="J1816" s="8">
        <v>0.2031</v>
      </c>
      <c r="K1816" s="8">
        <v>8.4350000000000005</v>
      </c>
      <c r="L1816" s="9">
        <f>K1816*Inputs!$B$5</f>
        <v>8.2663000000000011</v>
      </c>
      <c r="M1816" s="10">
        <f>IF(AND(OR(C1816=1,C1816=2,C1816=12),G1816&gt;=Inputs!$B$8,G1816&lt;=Inputs!$B$9,K1816&lt;=Inputs!$B$10),1,0)</f>
        <v>0</v>
      </c>
      <c r="N1816" s="9">
        <f>Inputs!$B$4</f>
        <v>54.991999999999997</v>
      </c>
      <c r="O1816" s="9">
        <f>IF(M1816=1,Inputs!$B$6,Inputs!$B$4)</f>
        <v>54.991999999999997</v>
      </c>
      <c r="P1816" s="9">
        <f>IF(M1816=1,Inputs!$B$7,Inputs!$B$4)</f>
        <v>54.991999999999997</v>
      </c>
      <c r="Q1816" s="9">
        <f>MAX(0,Inputs!$B$4-O1816)</f>
        <v>0</v>
      </c>
      <c r="R1816" s="9">
        <f>MAX(0,Inputs!$B$4-P1816)</f>
        <v>0</v>
      </c>
    </row>
    <row r="1817" spans="1:18" ht="15" customHeight="1">
      <c r="A1817" s="4">
        <v>44637.625</v>
      </c>
      <c r="B1817" s="5">
        <v>44637</v>
      </c>
      <c r="C1817" s="6">
        <v>3</v>
      </c>
      <c r="D1817" s="7" t="s">
        <v>28</v>
      </c>
      <c r="E1817" s="7" t="s">
        <v>29</v>
      </c>
      <c r="F1817" s="7" t="s">
        <v>25</v>
      </c>
      <c r="G1817" s="6">
        <v>15</v>
      </c>
      <c r="H1817" s="8">
        <v>4.0359999999999996</v>
      </c>
      <c r="I1817" s="8">
        <v>25.698</v>
      </c>
      <c r="J1817" s="8">
        <v>0.1633</v>
      </c>
      <c r="K1817" s="8">
        <v>7.5730000000000004</v>
      </c>
      <c r="L1817" s="9">
        <f>K1817*Inputs!$B$5</f>
        <v>7.4215400000000002</v>
      </c>
      <c r="M1817" s="10">
        <f>IF(AND(OR(C1817=1,C1817=2,C1817=12),G1817&gt;=Inputs!$B$8,G1817&lt;=Inputs!$B$9,K1817&lt;=Inputs!$B$10),1,0)</f>
        <v>0</v>
      </c>
      <c r="N1817" s="9">
        <f>Inputs!$B$4</f>
        <v>54.991999999999997</v>
      </c>
      <c r="O1817" s="9">
        <f>IF(M1817=1,Inputs!$B$6,Inputs!$B$4)</f>
        <v>54.991999999999997</v>
      </c>
      <c r="P1817" s="9">
        <f>IF(M1817=1,Inputs!$B$7,Inputs!$B$4)</f>
        <v>54.991999999999997</v>
      </c>
      <c r="Q1817" s="9">
        <f>MAX(0,Inputs!$B$4-O1817)</f>
        <v>0</v>
      </c>
      <c r="R1817" s="9">
        <f>MAX(0,Inputs!$B$4-P1817)</f>
        <v>0</v>
      </c>
    </row>
    <row r="1818" spans="1:18" ht="15" customHeight="1">
      <c r="A1818" s="4">
        <v>44637.666666666701</v>
      </c>
      <c r="B1818" s="5">
        <v>44637</v>
      </c>
      <c r="C1818" s="6">
        <v>3</v>
      </c>
      <c r="D1818" s="7" t="s">
        <v>28</v>
      </c>
      <c r="E1818" s="7" t="s">
        <v>29</v>
      </c>
      <c r="F1818" s="7" t="s">
        <v>25</v>
      </c>
      <c r="G1818" s="6">
        <v>16</v>
      </c>
      <c r="H1818" s="8">
        <v>4.0359999999999996</v>
      </c>
      <c r="I1818" s="8">
        <v>25.698</v>
      </c>
      <c r="J1818" s="8">
        <v>0.20519999999999999</v>
      </c>
      <c r="K1818" s="8">
        <v>8.4809999999999999</v>
      </c>
      <c r="L1818" s="9">
        <f>K1818*Inputs!$B$5</f>
        <v>8.3113799999999998</v>
      </c>
      <c r="M1818" s="10">
        <f>IF(AND(OR(C1818=1,C1818=2,C1818=12),G1818&gt;=Inputs!$B$8,G1818&lt;=Inputs!$B$9,K1818&lt;=Inputs!$B$10),1,0)</f>
        <v>0</v>
      </c>
      <c r="N1818" s="9">
        <f>Inputs!$B$4</f>
        <v>54.991999999999997</v>
      </c>
      <c r="O1818" s="9">
        <f>IF(M1818=1,Inputs!$B$6,Inputs!$B$4)</f>
        <v>54.991999999999997</v>
      </c>
      <c r="P1818" s="9">
        <f>IF(M1818=1,Inputs!$B$7,Inputs!$B$4)</f>
        <v>54.991999999999997</v>
      </c>
      <c r="Q1818" s="9">
        <f>MAX(0,Inputs!$B$4-O1818)</f>
        <v>0</v>
      </c>
      <c r="R1818" s="9">
        <f>MAX(0,Inputs!$B$4-P1818)</f>
        <v>0</v>
      </c>
    </row>
    <row r="1819" spans="1:18" ht="15" customHeight="1">
      <c r="A1819" s="4">
        <v>44637.708333333299</v>
      </c>
      <c r="B1819" s="5">
        <v>44637</v>
      </c>
      <c r="C1819" s="6">
        <v>3</v>
      </c>
      <c r="D1819" s="7" t="s">
        <v>28</v>
      </c>
      <c r="E1819" s="7" t="s">
        <v>29</v>
      </c>
      <c r="F1819" s="7" t="s">
        <v>25</v>
      </c>
      <c r="G1819" s="6">
        <v>17</v>
      </c>
      <c r="H1819" s="8">
        <v>4.0359999999999996</v>
      </c>
      <c r="I1819" s="8">
        <v>25.698</v>
      </c>
      <c r="J1819" s="8">
        <v>0.17710000000000001</v>
      </c>
      <c r="K1819" s="8">
        <v>7.8719999999999999</v>
      </c>
      <c r="L1819" s="9">
        <f>K1819*Inputs!$B$5</f>
        <v>7.7145599999999996</v>
      </c>
      <c r="M1819" s="10">
        <f>IF(AND(OR(C1819=1,C1819=2,C1819=12),G1819&gt;=Inputs!$B$8,G1819&lt;=Inputs!$B$9,K1819&lt;=Inputs!$B$10),1,0)</f>
        <v>0</v>
      </c>
      <c r="N1819" s="9">
        <f>Inputs!$B$4</f>
        <v>54.991999999999997</v>
      </c>
      <c r="O1819" s="9">
        <f>IF(M1819=1,Inputs!$B$6,Inputs!$B$4)</f>
        <v>54.991999999999997</v>
      </c>
      <c r="P1819" s="9">
        <f>IF(M1819=1,Inputs!$B$7,Inputs!$B$4)</f>
        <v>54.991999999999997</v>
      </c>
      <c r="Q1819" s="9">
        <f>MAX(0,Inputs!$B$4-O1819)</f>
        <v>0</v>
      </c>
      <c r="R1819" s="9">
        <f>MAX(0,Inputs!$B$4-P1819)</f>
        <v>0</v>
      </c>
    </row>
    <row r="1820" spans="1:18" ht="15" customHeight="1">
      <c r="A1820" s="4">
        <v>44637.75</v>
      </c>
      <c r="B1820" s="5">
        <v>44637</v>
      </c>
      <c r="C1820" s="6">
        <v>3</v>
      </c>
      <c r="D1820" s="7" t="s">
        <v>28</v>
      </c>
      <c r="E1820" s="7" t="s">
        <v>29</v>
      </c>
      <c r="F1820" s="7" t="s">
        <v>25</v>
      </c>
      <c r="G1820" s="6">
        <v>18</v>
      </c>
      <c r="H1820" s="8">
        <v>4.0359999999999996</v>
      </c>
      <c r="I1820" s="8">
        <v>25.698</v>
      </c>
      <c r="J1820" s="8">
        <v>0.1956</v>
      </c>
      <c r="K1820" s="8">
        <v>8.2739999999999991</v>
      </c>
      <c r="L1820" s="9">
        <f>K1820*Inputs!$B$5</f>
        <v>8.1085199999999986</v>
      </c>
      <c r="M1820" s="10">
        <f>IF(AND(OR(C1820=1,C1820=2,C1820=12),G1820&gt;=Inputs!$B$8,G1820&lt;=Inputs!$B$9,K1820&lt;=Inputs!$B$10),1,0)</f>
        <v>0</v>
      </c>
      <c r="N1820" s="9">
        <f>Inputs!$B$4</f>
        <v>54.991999999999997</v>
      </c>
      <c r="O1820" s="9">
        <f>IF(M1820=1,Inputs!$B$6,Inputs!$B$4)</f>
        <v>54.991999999999997</v>
      </c>
      <c r="P1820" s="9">
        <f>IF(M1820=1,Inputs!$B$7,Inputs!$B$4)</f>
        <v>54.991999999999997</v>
      </c>
      <c r="Q1820" s="9">
        <f>MAX(0,Inputs!$B$4-O1820)</f>
        <v>0</v>
      </c>
      <c r="R1820" s="9">
        <f>MAX(0,Inputs!$B$4-P1820)</f>
        <v>0</v>
      </c>
    </row>
    <row r="1821" spans="1:18" ht="15" customHeight="1">
      <c r="A1821" s="4">
        <v>44637.791666666701</v>
      </c>
      <c r="B1821" s="5">
        <v>44637</v>
      </c>
      <c r="C1821" s="6">
        <v>3</v>
      </c>
      <c r="D1821" s="7" t="s">
        <v>28</v>
      </c>
      <c r="E1821" s="7" t="s">
        <v>29</v>
      </c>
      <c r="F1821" s="7" t="s">
        <v>25</v>
      </c>
      <c r="G1821" s="6">
        <v>19</v>
      </c>
      <c r="H1821" s="8">
        <v>4.0359999999999996</v>
      </c>
      <c r="I1821" s="8">
        <v>25.698</v>
      </c>
      <c r="J1821" s="8">
        <v>0.13519999999999999</v>
      </c>
      <c r="K1821" s="8">
        <v>6.9640000000000004</v>
      </c>
      <c r="L1821" s="9">
        <f>K1821*Inputs!$B$5</f>
        <v>6.8247200000000001</v>
      </c>
      <c r="M1821" s="10">
        <f>IF(AND(OR(C1821=1,C1821=2,C1821=12),G1821&gt;=Inputs!$B$8,G1821&lt;=Inputs!$B$9,K1821&lt;=Inputs!$B$10),1,0)</f>
        <v>0</v>
      </c>
      <c r="N1821" s="9">
        <f>Inputs!$B$4</f>
        <v>54.991999999999997</v>
      </c>
      <c r="O1821" s="9">
        <f>IF(M1821=1,Inputs!$B$6,Inputs!$B$4)</f>
        <v>54.991999999999997</v>
      </c>
      <c r="P1821" s="9">
        <f>IF(M1821=1,Inputs!$B$7,Inputs!$B$4)</f>
        <v>54.991999999999997</v>
      </c>
      <c r="Q1821" s="9">
        <f>MAX(0,Inputs!$B$4-O1821)</f>
        <v>0</v>
      </c>
      <c r="R1821" s="9">
        <f>MAX(0,Inputs!$B$4-P1821)</f>
        <v>0</v>
      </c>
    </row>
    <row r="1822" spans="1:18" ht="15" customHeight="1">
      <c r="A1822" s="4">
        <v>44637.833333333299</v>
      </c>
      <c r="B1822" s="5">
        <v>44637</v>
      </c>
      <c r="C1822" s="6">
        <v>3</v>
      </c>
      <c r="D1822" s="7" t="s">
        <v>28</v>
      </c>
      <c r="E1822" s="7" t="s">
        <v>29</v>
      </c>
      <c r="F1822" s="7" t="s">
        <v>25</v>
      </c>
      <c r="G1822" s="6">
        <v>20</v>
      </c>
      <c r="H1822" s="8">
        <v>4.0359999999999996</v>
      </c>
      <c r="I1822" s="8">
        <v>25.698</v>
      </c>
      <c r="J1822" s="8">
        <v>9.8000000000000004E-2</v>
      </c>
      <c r="K1822" s="8">
        <v>6.16</v>
      </c>
      <c r="L1822" s="9">
        <f>K1822*Inputs!$B$5</f>
        <v>6.0368000000000004</v>
      </c>
      <c r="M1822" s="10">
        <f>IF(AND(OR(C1822=1,C1822=2,C1822=12),G1822&gt;=Inputs!$B$8,G1822&lt;=Inputs!$B$9,K1822&lt;=Inputs!$B$10),1,0)</f>
        <v>0</v>
      </c>
      <c r="N1822" s="9">
        <f>Inputs!$B$4</f>
        <v>54.991999999999997</v>
      </c>
      <c r="O1822" s="9">
        <f>IF(M1822=1,Inputs!$B$6,Inputs!$B$4)</f>
        <v>54.991999999999997</v>
      </c>
      <c r="P1822" s="9">
        <f>IF(M1822=1,Inputs!$B$7,Inputs!$B$4)</f>
        <v>54.991999999999997</v>
      </c>
      <c r="Q1822" s="9">
        <f>MAX(0,Inputs!$B$4-O1822)</f>
        <v>0</v>
      </c>
      <c r="R1822" s="9">
        <f>MAX(0,Inputs!$B$4-P1822)</f>
        <v>0</v>
      </c>
    </row>
    <row r="1823" spans="1:18" ht="15" customHeight="1">
      <c r="A1823" s="4">
        <v>44637.875</v>
      </c>
      <c r="B1823" s="5">
        <v>44637</v>
      </c>
      <c r="C1823" s="6">
        <v>3</v>
      </c>
      <c r="D1823" s="7" t="s">
        <v>28</v>
      </c>
      <c r="E1823" s="7" t="s">
        <v>29</v>
      </c>
      <c r="F1823" s="7" t="s">
        <v>25</v>
      </c>
      <c r="G1823" s="6">
        <v>21</v>
      </c>
      <c r="H1823" s="8">
        <v>4.0359999999999996</v>
      </c>
      <c r="I1823" s="8">
        <v>25.698</v>
      </c>
      <c r="J1823" s="8">
        <v>0.08</v>
      </c>
      <c r="K1823" s="8">
        <v>5.7690000000000001</v>
      </c>
      <c r="L1823" s="9">
        <f>K1823*Inputs!$B$5</f>
        <v>5.6536200000000001</v>
      </c>
      <c r="M1823" s="10">
        <f>IF(AND(OR(C1823=1,C1823=2,C1823=12),G1823&gt;=Inputs!$B$8,G1823&lt;=Inputs!$B$9,K1823&lt;=Inputs!$B$10),1,0)</f>
        <v>0</v>
      </c>
      <c r="N1823" s="9">
        <f>Inputs!$B$4</f>
        <v>54.991999999999997</v>
      </c>
      <c r="O1823" s="9">
        <f>IF(M1823=1,Inputs!$B$6,Inputs!$B$4)</f>
        <v>54.991999999999997</v>
      </c>
      <c r="P1823" s="9">
        <f>IF(M1823=1,Inputs!$B$7,Inputs!$B$4)</f>
        <v>54.991999999999997</v>
      </c>
      <c r="Q1823" s="9">
        <f>MAX(0,Inputs!$B$4-O1823)</f>
        <v>0</v>
      </c>
      <c r="R1823" s="9">
        <f>MAX(0,Inputs!$B$4-P1823)</f>
        <v>0</v>
      </c>
    </row>
    <row r="1824" spans="1:18" ht="15" customHeight="1">
      <c r="A1824" s="4">
        <v>44637.916666666701</v>
      </c>
      <c r="B1824" s="5">
        <v>44637</v>
      </c>
      <c r="C1824" s="6">
        <v>3</v>
      </c>
      <c r="D1824" s="7" t="s">
        <v>28</v>
      </c>
      <c r="E1824" s="7" t="s">
        <v>29</v>
      </c>
      <c r="F1824" s="7" t="s">
        <v>25</v>
      </c>
      <c r="G1824" s="6">
        <v>22</v>
      </c>
      <c r="H1824" s="8">
        <v>4.0359999999999996</v>
      </c>
      <c r="I1824" s="8">
        <v>25.698</v>
      </c>
      <c r="J1824" s="8">
        <v>0.39300000000000002</v>
      </c>
      <c r="K1824" s="8">
        <v>12.548</v>
      </c>
      <c r="L1824" s="9">
        <f>K1824*Inputs!$B$5</f>
        <v>12.297039999999999</v>
      </c>
      <c r="M1824" s="10">
        <f>IF(AND(OR(C1824=1,C1824=2,C1824=12),G1824&gt;=Inputs!$B$8,G1824&lt;=Inputs!$B$9,K1824&lt;=Inputs!$B$10),1,0)</f>
        <v>0</v>
      </c>
      <c r="N1824" s="9">
        <f>Inputs!$B$4</f>
        <v>54.991999999999997</v>
      </c>
      <c r="O1824" s="9">
        <f>IF(M1824=1,Inputs!$B$6,Inputs!$B$4)</f>
        <v>54.991999999999997</v>
      </c>
      <c r="P1824" s="9">
        <f>IF(M1824=1,Inputs!$B$7,Inputs!$B$4)</f>
        <v>54.991999999999997</v>
      </c>
      <c r="Q1824" s="9">
        <f>MAX(0,Inputs!$B$4-O1824)</f>
        <v>0</v>
      </c>
      <c r="R1824" s="9">
        <f>MAX(0,Inputs!$B$4-P1824)</f>
        <v>0</v>
      </c>
    </row>
    <row r="1825" spans="1:18" ht="15" customHeight="1">
      <c r="A1825" s="4">
        <v>44637.958333333299</v>
      </c>
      <c r="B1825" s="5">
        <v>44637</v>
      </c>
      <c r="C1825" s="6">
        <v>3</v>
      </c>
      <c r="D1825" s="7" t="s">
        <v>28</v>
      </c>
      <c r="E1825" s="7" t="s">
        <v>29</v>
      </c>
      <c r="F1825" s="7" t="s">
        <v>25</v>
      </c>
      <c r="G1825" s="6">
        <v>23</v>
      </c>
      <c r="H1825" s="8">
        <v>4.0359999999999996</v>
      </c>
      <c r="I1825" s="8">
        <v>25.698</v>
      </c>
      <c r="J1825" s="8">
        <v>0.70589999999999997</v>
      </c>
      <c r="K1825" s="8">
        <v>19.327999999999999</v>
      </c>
      <c r="L1825" s="9">
        <f>K1825*Inputs!$B$5</f>
        <v>18.94144</v>
      </c>
      <c r="M1825" s="10">
        <f>IF(AND(OR(C1825=1,C1825=2,C1825=12),G1825&gt;=Inputs!$B$8,G1825&lt;=Inputs!$B$9,K1825&lt;=Inputs!$B$10),1,0)</f>
        <v>0</v>
      </c>
      <c r="N1825" s="9">
        <f>Inputs!$B$4</f>
        <v>54.991999999999997</v>
      </c>
      <c r="O1825" s="9">
        <f>IF(M1825=1,Inputs!$B$6,Inputs!$B$4)</f>
        <v>54.991999999999997</v>
      </c>
      <c r="P1825" s="9">
        <f>IF(M1825=1,Inputs!$B$7,Inputs!$B$4)</f>
        <v>54.991999999999997</v>
      </c>
      <c r="Q1825" s="9">
        <f>MAX(0,Inputs!$B$4-O1825)</f>
        <v>0</v>
      </c>
      <c r="R1825" s="9">
        <f>MAX(0,Inputs!$B$4-P1825)</f>
        <v>0</v>
      </c>
    </row>
    <row r="1826" spans="1:18" ht="15" customHeight="1">
      <c r="A1826" s="4">
        <v>44638</v>
      </c>
      <c r="B1826" s="5">
        <v>44638</v>
      </c>
      <c r="C1826" s="6">
        <v>3</v>
      </c>
      <c r="D1826" s="7" t="s">
        <v>28</v>
      </c>
      <c r="E1826" s="7" t="s">
        <v>29</v>
      </c>
      <c r="F1826" s="7" t="s">
        <v>26</v>
      </c>
      <c r="G1826" s="6">
        <v>0</v>
      </c>
      <c r="H1826" s="8">
        <v>4.2359999999999998</v>
      </c>
      <c r="I1826" s="8">
        <v>26.331</v>
      </c>
      <c r="J1826" s="8">
        <v>0.84740000000000004</v>
      </c>
      <c r="K1826" s="8">
        <v>22.96</v>
      </c>
      <c r="L1826" s="9">
        <f>K1826*Inputs!$B$5</f>
        <v>22.500800000000002</v>
      </c>
      <c r="M1826" s="10">
        <f>IF(AND(OR(C1826=1,C1826=2,C1826=12),G1826&gt;=Inputs!$B$8,G1826&lt;=Inputs!$B$9,K1826&lt;=Inputs!$B$10),1,0)</f>
        <v>0</v>
      </c>
      <c r="N1826" s="9">
        <f>Inputs!$B$4</f>
        <v>54.991999999999997</v>
      </c>
      <c r="O1826" s="9">
        <f>IF(M1826=1,Inputs!$B$6,Inputs!$B$4)</f>
        <v>54.991999999999997</v>
      </c>
      <c r="P1826" s="9">
        <f>IF(M1826=1,Inputs!$B$7,Inputs!$B$4)</f>
        <v>54.991999999999997</v>
      </c>
      <c r="Q1826" s="9">
        <f>MAX(0,Inputs!$B$4-O1826)</f>
        <v>0</v>
      </c>
      <c r="R1826" s="9">
        <f>MAX(0,Inputs!$B$4-P1826)</f>
        <v>0</v>
      </c>
    </row>
    <row r="1827" spans="1:18" ht="15" customHeight="1">
      <c r="A1827" s="4">
        <v>44638.041666666701</v>
      </c>
      <c r="B1827" s="5">
        <v>44638</v>
      </c>
      <c r="C1827" s="6">
        <v>3</v>
      </c>
      <c r="D1827" s="7" t="s">
        <v>28</v>
      </c>
      <c r="E1827" s="7" t="s">
        <v>29</v>
      </c>
      <c r="F1827" s="7" t="s">
        <v>26</v>
      </c>
      <c r="G1827" s="6">
        <v>1</v>
      </c>
      <c r="H1827" s="8">
        <v>4.2359999999999998</v>
      </c>
      <c r="I1827" s="8">
        <v>26.331</v>
      </c>
      <c r="J1827" s="8">
        <v>0.88500000000000001</v>
      </c>
      <c r="K1827" s="8">
        <v>23.789000000000001</v>
      </c>
      <c r="L1827" s="9">
        <f>K1827*Inputs!$B$5</f>
        <v>23.313220000000001</v>
      </c>
      <c r="M1827" s="10">
        <f>IF(AND(OR(C1827=1,C1827=2,C1827=12),G1827&gt;=Inputs!$B$8,G1827&lt;=Inputs!$B$9,K1827&lt;=Inputs!$B$10),1,0)</f>
        <v>0</v>
      </c>
      <c r="N1827" s="9">
        <f>Inputs!$B$4</f>
        <v>54.991999999999997</v>
      </c>
      <c r="O1827" s="9">
        <f>IF(M1827=1,Inputs!$B$6,Inputs!$B$4)</f>
        <v>54.991999999999997</v>
      </c>
      <c r="P1827" s="9">
        <f>IF(M1827=1,Inputs!$B$7,Inputs!$B$4)</f>
        <v>54.991999999999997</v>
      </c>
      <c r="Q1827" s="9">
        <f>MAX(0,Inputs!$B$4-O1827)</f>
        <v>0</v>
      </c>
      <c r="R1827" s="9">
        <f>MAX(0,Inputs!$B$4-P1827)</f>
        <v>0</v>
      </c>
    </row>
    <row r="1828" spans="1:18" ht="15" customHeight="1">
      <c r="A1828" s="4">
        <v>44638.083333333299</v>
      </c>
      <c r="B1828" s="5">
        <v>44638</v>
      </c>
      <c r="C1828" s="6">
        <v>3</v>
      </c>
      <c r="D1828" s="7" t="s">
        <v>28</v>
      </c>
      <c r="E1828" s="7" t="s">
        <v>29</v>
      </c>
      <c r="F1828" s="7" t="s">
        <v>26</v>
      </c>
      <c r="G1828" s="6">
        <v>2</v>
      </c>
      <c r="H1828" s="8">
        <v>4.2359999999999998</v>
      </c>
      <c r="I1828" s="8">
        <v>26.331</v>
      </c>
      <c r="J1828" s="8">
        <v>0.92249999999999999</v>
      </c>
      <c r="K1828" s="8">
        <v>24.617999999999999</v>
      </c>
      <c r="L1828" s="9">
        <f>K1828*Inputs!$B$5</f>
        <v>24.125639999999997</v>
      </c>
      <c r="M1828" s="10">
        <f>IF(AND(OR(C1828=1,C1828=2,C1828=12),G1828&gt;=Inputs!$B$8,G1828&lt;=Inputs!$B$9,K1828&lt;=Inputs!$B$10),1,0)</f>
        <v>0</v>
      </c>
      <c r="N1828" s="9">
        <f>Inputs!$B$4</f>
        <v>54.991999999999997</v>
      </c>
      <c r="O1828" s="9">
        <f>IF(M1828=1,Inputs!$B$6,Inputs!$B$4)</f>
        <v>54.991999999999997</v>
      </c>
      <c r="P1828" s="9">
        <f>IF(M1828=1,Inputs!$B$7,Inputs!$B$4)</f>
        <v>54.991999999999997</v>
      </c>
      <c r="Q1828" s="9">
        <f>MAX(0,Inputs!$B$4-O1828)</f>
        <v>0</v>
      </c>
      <c r="R1828" s="9">
        <f>MAX(0,Inputs!$B$4-P1828)</f>
        <v>0</v>
      </c>
    </row>
    <row r="1829" spans="1:18" ht="15" customHeight="1">
      <c r="A1829" s="4">
        <v>44638.125</v>
      </c>
      <c r="B1829" s="5">
        <v>44638</v>
      </c>
      <c r="C1829" s="6">
        <v>3</v>
      </c>
      <c r="D1829" s="7" t="s">
        <v>28</v>
      </c>
      <c r="E1829" s="7" t="s">
        <v>29</v>
      </c>
      <c r="F1829" s="7" t="s">
        <v>26</v>
      </c>
      <c r="G1829" s="6">
        <v>3</v>
      </c>
      <c r="H1829" s="8">
        <v>4.2359999999999998</v>
      </c>
      <c r="I1829" s="8">
        <v>26.331</v>
      </c>
      <c r="J1829" s="8">
        <v>0.96</v>
      </c>
      <c r="K1829" s="8">
        <v>25.446999999999999</v>
      </c>
      <c r="L1829" s="9">
        <f>K1829*Inputs!$B$5</f>
        <v>24.93806</v>
      </c>
      <c r="M1829" s="10">
        <f>IF(AND(OR(C1829=1,C1829=2,C1829=12),G1829&gt;=Inputs!$B$8,G1829&lt;=Inputs!$B$9,K1829&lt;=Inputs!$B$10),1,0)</f>
        <v>0</v>
      </c>
      <c r="N1829" s="9">
        <f>Inputs!$B$4</f>
        <v>54.991999999999997</v>
      </c>
      <c r="O1829" s="9">
        <f>IF(M1829=1,Inputs!$B$6,Inputs!$B$4)</f>
        <v>54.991999999999997</v>
      </c>
      <c r="P1829" s="9">
        <f>IF(M1829=1,Inputs!$B$7,Inputs!$B$4)</f>
        <v>54.991999999999997</v>
      </c>
      <c r="Q1829" s="9">
        <f>MAX(0,Inputs!$B$4-O1829)</f>
        <v>0</v>
      </c>
      <c r="R1829" s="9">
        <f>MAX(0,Inputs!$B$4-P1829)</f>
        <v>0</v>
      </c>
    </row>
    <row r="1830" spans="1:18" ht="15" customHeight="1">
      <c r="A1830" s="4">
        <v>44638.166666666701</v>
      </c>
      <c r="B1830" s="5">
        <v>44638</v>
      </c>
      <c r="C1830" s="6">
        <v>3</v>
      </c>
      <c r="D1830" s="7" t="s">
        <v>28</v>
      </c>
      <c r="E1830" s="7" t="s">
        <v>29</v>
      </c>
      <c r="F1830" s="7" t="s">
        <v>26</v>
      </c>
      <c r="G1830" s="6">
        <v>4</v>
      </c>
      <c r="H1830" s="8">
        <v>4.2359999999999998</v>
      </c>
      <c r="I1830" s="8">
        <v>26.331</v>
      </c>
      <c r="J1830" s="8">
        <v>0.91759999999999997</v>
      </c>
      <c r="K1830" s="8">
        <v>24.510999999999999</v>
      </c>
      <c r="L1830" s="9">
        <f>K1830*Inputs!$B$5</f>
        <v>24.020779999999998</v>
      </c>
      <c r="M1830" s="10">
        <f>IF(AND(OR(C1830=1,C1830=2,C1830=12),G1830&gt;=Inputs!$B$8,G1830&lt;=Inputs!$B$9,K1830&lt;=Inputs!$B$10),1,0)</f>
        <v>0</v>
      </c>
      <c r="N1830" s="9">
        <f>Inputs!$B$4</f>
        <v>54.991999999999997</v>
      </c>
      <c r="O1830" s="9">
        <f>IF(M1830=1,Inputs!$B$6,Inputs!$B$4)</f>
        <v>54.991999999999997</v>
      </c>
      <c r="P1830" s="9">
        <f>IF(M1830=1,Inputs!$B$7,Inputs!$B$4)</f>
        <v>54.991999999999997</v>
      </c>
      <c r="Q1830" s="9">
        <f>MAX(0,Inputs!$B$4-O1830)</f>
        <v>0</v>
      </c>
      <c r="R1830" s="9">
        <f>MAX(0,Inputs!$B$4-P1830)</f>
        <v>0</v>
      </c>
    </row>
    <row r="1831" spans="1:18" ht="15" customHeight="1">
      <c r="A1831" s="4">
        <v>44638.208333333299</v>
      </c>
      <c r="B1831" s="5">
        <v>44638</v>
      </c>
      <c r="C1831" s="6">
        <v>3</v>
      </c>
      <c r="D1831" s="7" t="s">
        <v>28</v>
      </c>
      <c r="E1831" s="7" t="s">
        <v>29</v>
      </c>
      <c r="F1831" s="7" t="s">
        <v>26</v>
      </c>
      <c r="G1831" s="6">
        <v>5</v>
      </c>
      <c r="H1831" s="8">
        <v>4.2359999999999998</v>
      </c>
      <c r="I1831" s="8">
        <v>26.331</v>
      </c>
      <c r="J1831" s="8">
        <v>0.84260000000000002</v>
      </c>
      <c r="K1831" s="8">
        <v>22.853000000000002</v>
      </c>
      <c r="L1831" s="9">
        <f>K1831*Inputs!$B$5</f>
        <v>22.39594</v>
      </c>
      <c r="M1831" s="10">
        <f>IF(AND(OR(C1831=1,C1831=2,C1831=12),G1831&gt;=Inputs!$B$8,G1831&lt;=Inputs!$B$9,K1831&lt;=Inputs!$B$10),1,0)</f>
        <v>0</v>
      </c>
      <c r="N1831" s="9">
        <f>Inputs!$B$4</f>
        <v>54.991999999999997</v>
      </c>
      <c r="O1831" s="9">
        <f>IF(M1831=1,Inputs!$B$6,Inputs!$B$4)</f>
        <v>54.991999999999997</v>
      </c>
      <c r="P1831" s="9">
        <f>IF(M1831=1,Inputs!$B$7,Inputs!$B$4)</f>
        <v>54.991999999999997</v>
      </c>
      <c r="Q1831" s="9">
        <f>MAX(0,Inputs!$B$4-O1831)</f>
        <v>0</v>
      </c>
      <c r="R1831" s="9">
        <f>MAX(0,Inputs!$B$4-P1831)</f>
        <v>0</v>
      </c>
    </row>
    <row r="1832" spans="1:18" ht="15" customHeight="1">
      <c r="A1832" s="4">
        <v>44638.25</v>
      </c>
      <c r="B1832" s="5">
        <v>44638</v>
      </c>
      <c r="C1832" s="6">
        <v>3</v>
      </c>
      <c r="D1832" s="7" t="s">
        <v>28</v>
      </c>
      <c r="E1832" s="7" t="s">
        <v>29</v>
      </c>
      <c r="F1832" s="7" t="s">
        <v>26</v>
      </c>
      <c r="G1832" s="6">
        <v>6</v>
      </c>
      <c r="H1832" s="8">
        <v>4.2359999999999998</v>
      </c>
      <c r="I1832" s="8">
        <v>26.331</v>
      </c>
      <c r="J1832" s="8">
        <v>0.49030000000000001</v>
      </c>
      <c r="K1832" s="8">
        <v>15.07</v>
      </c>
      <c r="L1832" s="9">
        <f>K1832*Inputs!$B$5</f>
        <v>14.768599999999999</v>
      </c>
      <c r="M1832" s="10">
        <f>IF(AND(OR(C1832=1,C1832=2,C1832=12),G1832&gt;=Inputs!$B$8,G1832&lt;=Inputs!$B$9,K1832&lt;=Inputs!$B$10),1,0)</f>
        <v>0</v>
      </c>
      <c r="N1832" s="9">
        <f>Inputs!$B$4</f>
        <v>54.991999999999997</v>
      </c>
      <c r="O1832" s="9">
        <f>IF(M1832=1,Inputs!$B$6,Inputs!$B$4)</f>
        <v>54.991999999999997</v>
      </c>
      <c r="P1832" s="9">
        <f>IF(M1832=1,Inputs!$B$7,Inputs!$B$4)</f>
        <v>54.991999999999997</v>
      </c>
      <c r="Q1832" s="9">
        <f>MAX(0,Inputs!$B$4-O1832)</f>
        <v>0</v>
      </c>
      <c r="R1832" s="9">
        <f>MAX(0,Inputs!$B$4-P1832)</f>
        <v>0</v>
      </c>
    </row>
    <row r="1833" spans="1:18" ht="15" customHeight="1">
      <c r="A1833" s="4">
        <v>44638.291666666701</v>
      </c>
      <c r="B1833" s="5">
        <v>44638</v>
      </c>
      <c r="C1833" s="6">
        <v>3</v>
      </c>
      <c r="D1833" s="7" t="s">
        <v>28</v>
      </c>
      <c r="E1833" s="7" t="s">
        <v>29</v>
      </c>
      <c r="F1833" s="7" t="s">
        <v>26</v>
      </c>
      <c r="G1833" s="6">
        <v>7</v>
      </c>
      <c r="H1833" s="8">
        <v>4.2359999999999998</v>
      </c>
      <c r="I1833" s="8">
        <v>26.331</v>
      </c>
      <c r="J1833" s="8">
        <v>0.1381</v>
      </c>
      <c r="K1833" s="8">
        <v>7.2869999999999999</v>
      </c>
      <c r="L1833" s="9">
        <f>K1833*Inputs!$B$5</f>
        <v>7.1412599999999999</v>
      </c>
      <c r="M1833" s="10">
        <f>IF(AND(OR(C1833=1,C1833=2,C1833=12),G1833&gt;=Inputs!$B$8,G1833&lt;=Inputs!$B$9,K1833&lt;=Inputs!$B$10),1,0)</f>
        <v>0</v>
      </c>
      <c r="N1833" s="9">
        <f>Inputs!$B$4</f>
        <v>54.991999999999997</v>
      </c>
      <c r="O1833" s="9">
        <f>IF(M1833=1,Inputs!$B$6,Inputs!$B$4)</f>
        <v>54.991999999999997</v>
      </c>
      <c r="P1833" s="9">
        <f>IF(M1833=1,Inputs!$B$7,Inputs!$B$4)</f>
        <v>54.991999999999997</v>
      </c>
      <c r="Q1833" s="9">
        <f>MAX(0,Inputs!$B$4-O1833)</f>
        <v>0</v>
      </c>
      <c r="R1833" s="9">
        <f>MAX(0,Inputs!$B$4-P1833)</f>
        <v>0</v>
      </c>
    </row>
    <row r="1834" spans="1:18" ht="15" customHeight="1">
      <c r="A1834" s="4">
        <v>44638.333333333299</v>
      </c>
      <c r="B1834" s="5">
        <v>44638</v>
      </c>
      <c r="C1834" s="6">
        <v>3</v>
      </c>
      <c r="D1834" s="7" t="s">
        <v>28</v>
      </c>
      <c r="E1834" s="7" t="s">
        <v>29</v>
      </c>
      <c r="F1834" s="7" t="s">
        <v>26</v>
      </c>
      <c r="G1834" s="6">
        <v>8</v>
      </c>
      <c r="H1834" s="8">
        <v>4.2359999999999998</v>
      </c>
      <c r="I1834" s="8">
        <v>26.331</v>
      </c>
      <c r="J1834" s="8">
        <v>0.16839999999999999</v>
      </c>
      <c r="K1834" s="8">
        <v>7.9560000000000004</v>
      </c>
      <c r="L1834" s="9">
        <f>K1834*Inputs!$B$5</f>
        <v>7.7968800000000007</v>
      </c>
      <c r="M1834" s="10">
        <f>IF(AND(OR(C1834=1,C1834=2,C1834=12),G1834&gt;=Inputs!$B$8,G1834&lt;=Inputs!$B$9,K1834&lt;=Inputs!$B$10),1,0)</f>
        <v>0</v>
      </c>
      <c r="N1834" s="9">
        <f>Inputs!$B$4</f>
        <v>54.991999999999997</v>
      </c>
      <c r="O1834" s="9">
        <f>IF(M1834=1,Inputs!$B$6,Inputs!$B$4)</f>
        <v>54.991999999999997</v>
      </c>
      <c r="P1834" s="9">
        <f>IF(M1834=1,Inputs!$B$7,Inputs!$B$4)</f>
        <v>54.991999999999997</v>
      </c>
      <c r="Q1834" s="9">
        <f>MAX(0,Inputs!$B$4-O1834)</f>
        <v>0</v>
      </c>
      <c r="R1834" s="9">
        <f>MAX(0,Inputs!$B$4-P1834)</f>
        <v>0</v>
      </c>
    </row>
    <row r="1835" spans="1:18" ht="15" customHeight="1">
      <c r="A1835" s="4">
        <v>44638.375</v>
      </c>
      <c r="B1835" s="5">
        <v>44638</v>
      </c>
      <c r="C1835" s="6">
        <v>3</v>
      </c>
      <c r="D1835" s="7" t="s">
        <v>28</v>
      </c>
      <c r="E1835" s="7" t="s">
        <v>29</v>
      </c>
      <c r="F1835" s="7" t="s">
        <v>26</v>
      </c>
      <c r="G1835" s="6">
        <v>9</v>
      </c>
      <c r="H1835" s="8">
        <v>4.2359999999999998</v>
      </c>
      <c r="I1835" s="8">
        <v>26.331</v>
      </c>
      <c r="J1835" s="8">
        <v>0.1986</v>
      </c>
      <c r="K1835" s="8">
        <v>8.625</v>
      </c>
      <c r="L1835" s="9">
        <f>K1835*Inputs!$B$5</f>
        <v>8.4525000000000006</v>
      </c>
      <c r="M1835" s="10">
        <f>IF(AND(OR(C1835=1,C1835=2,C1835=12),G1835&gt;=Inputs!$B$8,G1835&lt;=Inputs!$B$9,K1835&lt;=Inputs!$B$10),1,0)</f>
        <v>0</v>
      </c>
      <c r="N1835" s="9">
        <f>Inputs!$B$4</f>
        <v>54.991999999999997</v>
      </c>
      <c r="O1835" s="9">
        <f>IF(M1835=1,Inputs!$B$6,Inputs!$B$4)</f>
        <v>54.991999999999997</v>
      </c>
      <c r="P1835" s="9">
        <f>IF(M1835=1,Inputs!$B$7,Inputs!$B$4)</f>
        <v>54.991999999999997</v>
      </c>
      <c r="Q1835" s="9">
        <f>MAX(0,Inputs!$B$4-O1835)</f>
        <v>0</v>
      </c>
      <c r="R1835" s="9">
        <f>MAX(0,Inputs!$B$4-P1835)</f>
        <v>0</v>
      </c>
    </row>
    <row r="1836" spans="1:18" ht="15" customHeight="1">
      <c r="A1836" s="4">
        <v>44638.416666666701</v>
      </c>
      <c r="B1836" s="5">
        <v>44638</v>
      </c>
      <c r="C1836" s="6">
        <v>3</v>
      </c>
      <c r="D1836" s="7" t="s">
        <v>28</v>
      </c>
      <c r="E1836" s="7" t="s">
        <v>29</v>
      </c>
      <c r="F1836" s="7" t="s">
        <v>26</v>
      </c>
      <c r="G1836" s="6">
        <v>10</v>
      </c>
      <c r="H1836" s="8">
        <v>4.2359999999999998</v>
      </c>
      <c r="I1836" s="8">
        <v>26.331</v>
      </c>
      <c r="J1836" s="8">
        <v>0.26879999999999998</v>
      </c>
      <c r="K1836" s="8">
        <v>10.176</v>
      </c>
      <c r="L1836" s="9">
        <f>K1836*Inputs!$B$5</f>
        <v>9.9724799999999991</v>
      </c>
      <c r="M1836" s="10">
        <f>IF(AND(OR(C1836=1,C1836=2,C1836=12),G1836&gt;=Inputs!$B$8,G1836&lt;=Inputs!$B$9,K1836&lt;=Inputs!$B$10),1,0)</f>
        <v>0</v>
      </c>
      <c r="N1836" s="9">
        <f>Inputs!$B$4</f>
        <v>54.991999999999997</v>
      </c>
      <c r="O1836" s="9">
        <f>IF(M1836=1,Inputs!$B$6,Inputs!$B$4)</f>
        <v>54.991999999999997</v>
      </c>
      <c r="P1836" s="9">
        <f>IF(M1836=1,Inputs!$B$7,Inputs!$B$4)</f>
        <v>54.991999999999997</v>
      </c>
      <c r="Q1836" s="9">
        <f>MAX(0,Inputs!$B$4-O1836)</f>
        <v>0</v>
      </c>
      <c r="R1836" s="9">
        <f>MAX(0,Inputs!$B$4-P1836)</f>
        <v>0</v>
      </c>
    </row>
    <row r="1837" spans="1:18" ht="15" customHeight="1">
      <c r="A1837" s="4">
        <v>44638.458333333299</v>
      </c>
      <c r="B1837" s="5">
        <v>44638</v>
      </c>
      <c r="C1837" s="6">
        <v>3</v>
      </c>
      <c r="D1837" s="7" t="s">
        <v>28</v>
      </c>
      <c r="E1837" s="7" t="s">
        <v>29</v>
      </c>
      <c r="F1837" s="7" t="s">
        <v>26</v>
      </c>
      <c r="G1837" s="6">
        <v>11</v>
      </c>
      <c r="H1837" s="8">
        <v>4.2359999999999998</v>
      </c>
      <c r="I1837" s="8">
        <v>26.331</v>
      </c>
      <c r="J1837" s="8">
        <v>0.30640000000000001</v>
      </c>
      <c r="K1837" s="8">
        <v>11.005000000000001</v>
      </c>
      <c r="L1837" s="9">
        <f>K1837*Inputs!$B$5</f>
        <v>10.7849</v>
      </c>
      <c r="M1837" s="10">
        <f>IF(AND(OR(C1837=1,C1837=2,C1837=12),G1837&gt;=Inputs!$B$8,G1837&lt;=Inputs!$B$9,K1837&lt;=Inputs!$B$10),1,0)</f>
        <v>0</v>
      </c>
      <c r="N1837" s="9">
        <f>Inputs!$B$4</f>
        <v>54.991999999999997</v>
      </c>
      <c r="O1837" s="9">
        <f>IF(M1837=1,Inputs!$B$6,Inputs!$B$4)</f>
        <v>54.991999999999997</v>
      </c>
      <c r="P1837" s="9">
        <f>IF(M1837=1,Inputs!$B$7,Inputs!$B$4)</f>
        <v>54.991999999999997</v>
      </c>
      <c r="Q1837" s="9">
        <f>MAX(0,Inputs!$B$4-O1837)</f>
        <v>0</v>
      </c>
      <c r="R1837" s="9">
        <f>MAX(0,Inputs!$B$4-P1837)</f>
        <v>0</v>
      </c>
    </row>
    <row r="1838" spans="1:18" ht="15" customHeight="1">
      <c r="A1838" s="4">
        <v>44638.5</v>
      </c>
      <c r="B1838" s="5">
        <v>44638</v>
      </c>
      <c r="C1838" s="6">
        <v>3</v>
      </c>
      <c r="D1838" s="7" t="s">
        <v>28</v>
      </c>
      <c r="E1838" s="7" t="s">
        <v>29</v>
      </c>
      <c r="F1838" s="7" t="s">
        <v>26</v>
      </c>
      <c r="G1838" s="6">
        <v>12</v>
      </c>
      <c r="H1838" s="8">
        <v>4.2359999999999998</v>
      </c>
      <c r="I1838" s="8">
        <v>26.331</v>
      </c>
      <c r="J1838" s="8">
        <v>0.35720000000000002</v>
      </c>
      <c r="K1838" s="8">
        <v>12.128</v>
      </c>
      <c r="L1838" s="9">
        <f>K1838*Inputs!$B$5</f>
        <v>11.885439999999999</v>
      </c>
      <c r="M1838" s="10">
        <f>IF(AND(OR(C1838=1,C1838=2,C1838=12),G1838&gt;=Inputs!$B$8,G1838&lt;=Inputs!$B$9,K1838&lt;=Inputs!$B$10),1,0)</f>
        <v>0</v>
      </c>
      <c r="N1838" s="9">
        <f>Inputs!$B$4</f>
        <v>54.991999999999997</v>
      </c>
      <c r="O1838" s="9">
        <f>IF(M1838=1,Inputs!$B$6,Inputs!$B$4)</f>
        <v>54.991999999999997</v>
      </c>
      <c r="P1838" s="9">
        <f>IF(M1838=1,Inputs!$B$7,Inputs!$B$4)</f>
        <v>54.991999999999997</v>
      </c>
      <c r="Q1838" s="9">
        <f>MAX(0,Inputs!$B$4-O1838)</f>
        <v>0</v>
      </c>
      <c r="R1838" s="9">
        <f>MAX(0,Inputs!$B$4-P1838)</f>
        <v>0</v>
      </c>
    </row>
    <row r="1839" spans="1:18" ht="15" customHeight="1">
      <c r="A1839" s="4">
        <v>44638.541666666701</v>
      </c>
      <c r="B1839" s="5">
        <v>44638</v>
      </c>
      <c r="C1839" s="6">
        <v>3</v>
      </c>
      <c r="D1839" s="7" t="s">
        <v>28</v>
      </c>
      <c r="E1839" s="7" t="s">
        <v>29</v>
      </c>
      <c r="F1839" s="7" t="s">
        <v>26</v>
      </c>
      <c r="G1839" s="6">
        <v>13</v>
      </c>
      <c r="H1839" s="8">
        <v>4.2359999999999998</v>
      </c>
      <c r="I1839" s="8">
        <v>26.331</v>
      </c>
      <c r="J1839" s="8">
        <v>0.39710000000000001</v>
      </c>
      <c r="K1839" s="8">
        <v>13.010999999999999</v>
      </c>
      <c r="L1839" s="9">
        <f>K1839*Inputs!$B$5</f>
        <v>12.750779999999999</v>
      </c>
      <c r="M1839" s="10">
        <f>IF(AND(OR(C1839=1,C1839=2,C1839=12),G1839&gt;=Inputs!$B$8,G1839&lt;=Inputs!$B$9,K1839&lt;=Inputs!$B$10),1,0)</f>
        <v>0</v>
      </c>
      <c r="N1839" s="9">
        <f>Inputs!$B$4</f>
        <v>54.991999999999997</v>
      </c>
      <c r="O1839" s="9">
        <f>IF(M1839=1,Inputs!$B$6,Inputs!$B$4)</f>
        <v>54.991999999999997</v>
      </c>
      <c r="P1839" s="9">
        <f>IF(M1839=1,Inputs!$B$7,Inputs!$B$4)</f>
        <v>54.991999999999997</v>
      </c>
      <c r="Q1839" s="9">
        <f>MAX(0,Inputs!$B$4-O1839)</f>
        <v>0</v>
      </c>
      <c r="R1839" s="9">
        <f>MAX(0,Inputs!$B$4-P1839)</f>
        <v>0</v>
      </c>
    </row>
    <row r="1840" spans="1:18" ht="15" customHeight="1">
      <c r="A1840" s="4">
        <v>44638.583333333299</v>
      </c>
      <c r="B1840" s="5">
        <v>44638</v>
      </c>
      <c r="C1840" s="6">
        <v>3</v>
      </c>
      <c r="D1840" s="7" t="s">
        <v>28</v>
      </c>
      <c r="E1840" s="7" t="s">
        <v>29</v>
      </c>
      <c r="F1840" s="7" t="s">
        <v>26</v>
      </c>
      <c r="G1840" s="6">
        <v>14</v>
      </c>
      <c r="H1840" s="8">
        <v>4.2359999999999998</v>
      </c>
      <c r="I1840" s="8">
        <v>26.331</v>
      </c>
      <c r="J1840" s="8">
        <v>0.35720000000000002</v>
      </c>
      <c r="K1840" s="8">
        <v>12.128</v>
      </c>
      <c r="L1840" s="9">
        <f>K1840*Inputs!$B$5</f>
        <v>11.885439999999999</v>
      </c>
      <c r="M1840" s="10">
        <f>IF(AND(OR(C1840=1,C1840=2,C1840=12),G1840&gt;=Inputs!$B$8,G1840&lt;=Inputs!$B$9,K1840&lt;=Inputs!$B$10),1,0)</f>
        <v>0</v>
      </c>
      <c r="N1840" s="9">
        <f>Inputs!$B$4</f>
        <v>54.991999999999997</v>
      </c>
      <c r="O1840" s="9">
        <f>IF(M1840=1,Inputs!$B$6,Inputs!$B$4)</f>
        <v>54.991999999999997</v>
      </c>
      <c r="P1840" s="9">
        <f>IF(M1840=1,Inputs!$B$7,Inputs!$B$4)</f>
        <v>54.991999999999997</v>
      </c>
      <c r="Q1840" s="9">
        <f>MAX(0,Inputs!$B$4-O1840)</f>
        <v>0</v>
      </c>
      <c r="R1840" s="9">
        <f>MAX(0,Inputs!$B$4-P1840)</f>
        <v>0</v>
      </c>
    </row>
    <row r="1841" spans="1:18" ht="15" customHeight="1">
      <c r="A1841" s="4">
        <v>44638.625</v>
      </c>
      <c r="B1841" s="5">
        <v>44638</v>
      </c>
      <c r="C1841" s="6">
        <v>3</v>
      </c>
      <c r="D1841" s="7" t="s">
        <v>28</v>
      </c>
      <c r="E1841" s="7" t="s">
        <v>29</v>
      </c>
      <c r="F1841" s="7" t="s">
        <v>26</v>
      </c>
      <c r="G1841" s="6">
        <v>15</v>
      </c>
      <c r="H1841" s="8">
        <v>4.2359999999999998</v>
      </c>
      <c r="I1841" s="8">
        <v>26.331</v>
      </c>
      <c r="J1841" s="8">
        <v>0.31719999999999998</v>
      </c>
      <c r="K1841" s="8">
        <v>11.246</v>
      </c>
      <c r="L1841" s="9">
        <f>K1841*Inputs!$B$5</f>
        <v>11.02108</v>
      </c>
      <c r="M1841" s="10">
        <f>IF(AND(OR(C1841=1,C1841=2,C1841=12),G1841&gt;=Inputs!$B$8,G1841&lt;=Inputs!$B$9,K1841&lt;=Inputs!$B$10),1,0)</f>
        <v>0</v>
      </c>
      <c r="N1841" s="9">
        <f>Inputs!$B$4</f>
        <v>54.991999999999997</v>
      </c>
      <c r="O1841" s="9">
        <f>IF(M1841=1,Inputs!$B$6,Inputs!$B$4)</f>
        <v>54.991999999999997</v>
      </c>
      <c r="P1841" s="9">
        <f>IF(M1841=1,Inputs!$B$7,Inputs!$B$4)</f>
        <v>54.991999999999997</v>
      </c>
      <c r="Q1841" s="9">
        <f>MAX(0,Inputs!$B$4-O1841)</f>
        <v>0</v>
      </c>
      <c r="R1841" s="9">
        <f>MAX(0,Inputs!$B$4-P1841)</f>
        <v>0</v>
      </c>
    </row>
    <row r="1842" spans="1:18" ht="15" customHeight="1">
      <c r="A1842" s="4">
        <v>44638.666666666701</v>
      </c>
      <c r="B1842" s="5">
        <v>44638</v>
      </c>
      <c r="C1842" s="6">
        <v>3</v>
      </c>
      <c r="D1842" s="7" t="s">
        <v>28</v>
      </c>
      <c r="E1842" s="7" t="s">
        <v>29</v>
      </c>
      <c r="F1842" s="7" t="s">
        <v>26</v>
      </c>
      <c r="G1842" s="6">
        <v>16</v>
      </c>
      <c r="H1842" s="8">
        <v>4.2359999999999998</v>
      </c>
      <c r="I1842" s="8">
        <v>26.331</v>
      </c>
      <c r="J1842" s="8">
        <v>0.26400000000000001</v>
      </c>
      <c r="K1842" s="8">
        <v>10.069000000000001</v>
      </c>
      <c r="L1842" s="9">
        <f>K1842*Inputs!$B$5</f>
        <v>9.8676200000000005</v>
      </c>
      <c r="M1842" s="10">
        <f>IF(AND(OR(C1842=1,C1842=2,C1842=12),G1842&gt;=Inputs!$B$8,G1842&lt;=Inputs!$B$9,K1842&lt;=Inputs!$B$10),1,0)</f>
        <v>0</v>
      </c>
      <c r="N1842" s="9">
        <f>Inputs!$B$4</f>
        <v>54.991999999999997</v>
      </c>
      <c r="O1842" s="9">
        <f>IF(M1842=1,Inputs!$B$6,Inputs!$B$4)</f>
        <v>54.991999999999997</v>
      </c>
      <c r="P1842" s="9">
        <f>IF(M1842=1,Inputs!$B$7,Inputs!$B$4)</f>
        <v>54.991999999999997</v>
      </c>
      <c r="Q1842" s="9">
        <f>MAX(0,Inputs!$B$4-O1842)</f>
        <v>0</v>
      </c>
      <c r="R1842" s="9">
        <f>MAX(0,Inputs!$B$4-P1842)</f>
        <v>0</v>
      </c>
    </row>
    <row r="1843" spans="1:18" ht="15" customHeight="1">
      <c r="A1843" s="4">
        <v>44638.708333333299</v>
      </c>
      <c r="B1843" s="5">
        <v>44638</v>
      </c>
      <c r="C1843" s="6">
        <v>3</v>
      </c>
      <c r="D1843" s="7" t="s">
        <v>28</v>
      </c>
      <c r="E1843" s="7" t="s">
        <v>29</v>
      </c>
      <c r="F1843" s="7" t="s">
        <v>26</v>
      </c>
      <c r="G1843" s="6">
        <v>17</v>
      </c>
      <c r="H1843" s="8">
        <v>4.2359999999999998</v>
      </c>
      <c r="I1843" s="8">
        <v>26.331</v>
      </c>
      <c r="J1843" s="8">
        <v>0.3584</v>
      </c>
      <c r="K1843" s="8">
        <v>12.154999999999999</v>
      </c>
      <c r="L1843" s="9">
        <f>K1843*Inputs!$B$5</f>
        <v>11.911899999999999</v>
      </c>
      <c r="M1843" s="10">
        <f>IF(AND(OR(C1843=1,C1843=2,C1843=12),G1843&gt;=Inputs!$B$8,G1843&lt;=Inputs!$B$9,K1843&lt;=Inputs!$B$10),1,0)</f>
        <v>0</v>
      </c>
      <c r="N1843" s="9">
        <f>Inputs!$B$4</f>
        <v>54.991999999999997</v>
      </c>
      <c r="O1843" s="9">
        <f>IF(M1843=1,Inputs!$B$6,Inputs!$B$4)</f>
        <v>54.991999999999997</v>
      </c>
      <c r="P1843" s="9">
        <f>IF(M1843=1,Inputs!$B$7,Inputs!$B$4)</f>
        <v>54.991999999999997</v>
      </c>
      <c r="Q1843" s="9">
        <f>MAX(0,Inputs!$B$4-O1843)</f>
        <v>0</v>
      </c>
      <c r="R1843" s="9">
        <f>MAX(0,Inputs!$B$4-P1843)</f>
        <v>0</v>
      </c>
    </row>
    <row r="1844" spans="1:18" ht="15" customHeight="1">
      <c r="A1844" s="4">
        <v>44638.75</v>
      </c>
      <c r="B1844" s="5">
        <v>44638</v>
      </c>
      <c r="C1844" s="6">
        <v>3</v>
      </c>
      <c r="D1844" s="7" t="s">
        <v>28</v>
      </c>
      <c r="E1844" s="7" t="s">
        <v>29</v>
      </c>
      <c r="F1844" s="7" t="s">
        <v>26</v>
      </c>
      <c r="G1844" s="6">
        <v>18</v>
      </c>
      <c r="H1844" s="8">
        <v>4.2359999999999998</v>
      </c>
      <c r="I1844" s="8">
        <v>26.331</v>
      </c>
      <c r="J1844" s="8">
        <v>0.26640000000000003</v>
      </c>
      <c r="K1844" s="8">
        <v>10.122</v>
      </c>
      <c r="L1844" s="9">
        <f>K1844*Inputs!$B$5</f>
        <v>9.9195599999999988</v>
      </c>
      <c r="M1844" s="10">
        <f>IF(AND(OR(C1844=1,C1844=2,C1844=12),G1844&gt;=Inputs!$B$8,G1844&lt;=Inputs!$B$9,K1844&lt;=Inputs!$B$10),1,0)</f>
        <v>0</v>
      </c>
      <c r="N1844" s="9">
        <f>Inputs!$B$4</f>
        <v>54.991999999999997</v>
      </c>
      <c r="O1844" s="9">
        <f>IF(M1844=1,Inputs!$B$6,Inputs!$B$4)</f>
        <v>54.991999999999997</v>
      </c>
      <c r="P1844" s="9">
        <f>IF(M1844=1,Inputs!$B$7,Inputs!$B$4)</f>
        <v>54.991999999999997</v>
      </c>
      <c r="Q1844" s="9">
        <f>MAX(0,Inputs!$B$4-O1844)</f>
        <v>0</v>
      </c>
      <c r="R1844" s="9">
        <f>MAX(0,Inputs!$B$4-P1844)</f>
        <v>0</v>
      </c>
    </row>
    <row r="1845" spans="1:18" ht="15" customHeight="1">
      <c r="A1845" s="4">
        <v>44638.791666666701</v>
      </c>
      <c r="B1845" s="5">
        <v>44638</v>
      </c>
      <c r="C1845" s="6">
        <v>3</v>
      </c>
      <c r="D1845" s="7" t="s">
        <v>28</v>
      </c>
      <c r="E1845" s="7" t="s">
        <v>29</v>
      </c>
      <c r="F1845" s="7" t="s">
        <v>26</v>
      </c>
      <c r="G1845" s="6">
        <v>19</v>
      </c>
      <c r="H1845" s="8">
        <v>4.2359999999999998</v>
      </c>
      <c r="I1845" s="8">
        <v>26.331</v>
      </c>
      <c r="J1845" s="8">
        <v>0.15989999999999999</v>
      </c>
      <c r="K1845" s="8">
        <v>7.7690000000000001</v>
      </c>
      <c r="L1845" s="9">
        <f>K1845*Inputs!$B$5</f>
        <v>7.6136200000000001</v>
      </c>
      <c r="M1845" s="10">
        <f>IF(AND(OR(C1845=1,C1845=2,C1845=12),G1845&gt;=Inputs!$B$8,G1845&lt;=Inputs!$B$9,K1845&lt;=Inputs!$B$10),1,0)</f>
        <v>0</v>
      </c>
      <c r="N1845" s="9">
        <f>Inputs!$B$4</f>
        <v>54.991999999999997</v>
      </c>
      <c r="O1845" s="9">
        <f>IF(M1845=1,Inputs!$B$6,Inputs!$B$4)</f>
        <v>54.991999999999997</v>
      </c>
      <c r="P1845" s="9">
        <f>IF(M1845=1,Inputs!$B$7,Inputs!$B$4)</f>
        <v>54.991999999999997</v>
      </c>
      <c r="Q1845" s="9">
        <f>MAX(0,Inputs!$B$4-O1845)</f>
        <v>0</v>
      </c>
      <c r="R1845" s="9">
        <f>MAX(0,Inputs!$B$4-P1845)</f>
        <v>0</v>
      </c>
    </row>
    <row r="1846" spans="1:18" ht="15" customHeight="1">
      <c r="A1846" s="4">
        <v>44638.833333333299</v>
      </c>
      <c r="B1846" s="5">
        <v>44638</v>
      </c>
      <c r="C1846" s="6">
        <v>3</v>
      </c>
      <c r="D1846" s="7" t="s">
        <v>28</v>
      </c>
      <c r="E1846" s="7" t="s">
        <v>29</v>
      </c>
      <c r="F1846" s="7" t="s">
        <v>26</v>
      </c>
      <c r="G1846" s="6">
        <v>20</v>
      </c>
      <c r="H1846" s="8">
        <v>4.2359999999999998</v>
      </c>
      <c r="I1846" s="8">
        <v>26.331</v>
      </c>
      <c r="J1846" s="8">
        <v>0.08</v>
      </c>
      <c r="K1846" s="8">
        <v>6.0039999999999996</v>
      </c>
      <c r="L1846" s="9">
        <f>K1846*Inputs!$B$5</f>
        <v>5.8839199999999998</v>
      </c>
      <c r="M1846" s="10">
        <f>IF(AND(OR(C1846=1,C1846=2,C1846=12),G1846&gt;=Inputs!$B$8,G1846&lt;=Inputs!$B$9,K1846&lt;=Inputs!$B$10),1,0)</f>
        <v>0</v>
      </c>
      <c r="N1846" s="9">
        <f>Inputs!$B$4</f>
        <v>54.991999999999997</v>
      </c>
      <c r="O1846" s="9">
        <f>IF(M1846=1,Inputs!$B$6,Inputs!$B$4)</f>
        <v>54.991999999999997</v>
      </c>
      <c r="P1846" s="9">
        <f>IF(M1846=1,Inputs!$B$7,Inputs!$B$4)</f>
        <v>54.991999999999997</v>
      </c>
      <c r="Q1846" s="9">
        <f>MAX(0,Inputs!$B$4-O1846)</f>
        <v>0</v>
      </c>
      <c r="R1846" s="9">
        <f>MAX(0,Inputs!$B$4-P1846)</f>
        <v>0</v>
      </c>
    </row>
    <row r="1847" spans="1:18" ht="15" customHeight="1">
      <c r="A1847" s="4">
        <v>44638.875</v>
      </c>
      <c r="B1847" s="5">
        <v>44638</v>
      </c>
      <c r="C1847" s="6">
        <v>3</v>
      </c>
      <c r="D1847" s="7" t="s">
        <v>28</v>
      </c>
      <c r="E1847" s="7" t="s">
        <v>29</v>
      </c>
      <c r="F1847" s="7" t="s">
        <v>26</v>
      </c>
      <c r="G1847" s="6">
        <v>21</v>
      </c>
      <c r="H1847" s="8">
        <v>4.2359999999999998</v>
      </c>
      <c r="I1847" s="8">
        <v>26.331</v>
      </c>
      <c r="J1847" s="8">
        <v>0.1018</v>
      </c>
      <c r="K1847" s="8">
        <v>6.4850000000000003</v>
      </c>
      <c r="L1847" s="9">
        <f>K1847*Inputs!$B$5</f>
        <v>6.3553000000000006</v>
      </c>
      <c r="M1847" s="10">
        <f>IF(AND(OR(C1847=1,C1847=2,C1847=12),G1847&gt;=Inputs!$B$8,G1847&lt;=Inputs!$B$9,K1847&lt;=Inputs!$B$10),1,0)</f>
        <v>0</v>
      </c>
      <c r="N1847" s="9">
        <f>Inputs!$B$4</f>
        <v>54.991999999999997</v>
      </c>
      <c r="O1847" s="9">
        <f>IF(M1847=1,Inputs!$B$6,Inputs!$B$4)</f>
        <v>54.991999999999997</v>
      </c>
      <c r="P1847" s="9">
        <f>IF(M1847=1,Inputs!$B$7,Inputs!$B$4)</f>
        <v>54.991999999999997</v>
      </c>
      <c r="Q1847" s="9">
        <f>MAX(0,Inputs!$B$4-O1847)</f>
        <v>0</v>
      </c>
      <c r="R1847" s="9">
        <f>MAX(0,Inputs!$B$4-P1847)</f>
        <v>0</v>
      </c>
    </row>
    <row r="1848" spans="1:18" ht="15" customHeight="1">
      <c r="A1848" s="4">
        <v>44638.916666666701</v>
      </c>
      <c r="B1848" s="5">
        <v>44638</v>
      </c>
      <c r="C1848" s="6">
        <v>3</v>
      </c>
      <c r="D1848" s="7" t="s">
        <v>28</v>
      </c>
      <c r="E1848" s="7" t="s">
        <v>29</v>
      </c>
      <c r="F1848" s="7" t="s">
        <v>26</v>
      </c>
      <c r="G1848" s="6">
        <v>22</v>
      </c>
      <c r="H1848" s="8">
        <v>4.2359999999999998</v>
      </c>
      <c r="I1848" s="8">
        <v>26.331</v>
      </c>
      <c r="J1848" s="8">
        <v>0.37780000000000002</v>
      </c>
      <c r="K1848" s="8">
        <v>12.583</v>
      </c>
      <c r="L1848" s="9">
        <f>K1848*Inputs!$B$5</f>
        <v>12.331339999999999</v>
      </c>
      <c r="M1848" s="10">
        <f>IF(AND(OR(C1848=1,C1848=2,C1848=12),G1848&gt;=Inputs!$B$8,G1848&lt;=Inputs!$B$9,K1848&lt;=Inputs!$B$10),1,0)</f>
        <v>0</v>
      </c>
      <c r="N1848" s="9">
        <f>Inputs!$B$4</f>
        <v>54.991999999999997</v>
      </c>
      <c r="O1848" s="9">
        <f>IF(M1848=1,Inputs!$B$6,Inputs!$B$4)</f>
        <v>54.991999999999997</v>
      </c>
      <c r="P1848" s="9">
        <f>IF(M1848=1,Inputs!$B$7,Inputs!$B$4)</f>
        <v>54.991999999999997</v>
      </c>
      <c r="Q1848" s="9">
        <f>MAX(0,Inputs!$B$4-O1848)</f>
        <v>0</v>
      </c>
      <c r="R1848" s="9">
        <f>MAX(0,Inputs!$B$4-P1848)</f>
        <v>0</v>
      </c>
    </row>
    <row r="1849" spans="1:18" ht="15" customHeight="1">
      <c r="A1849" s="4">
        <v>44638.958333333299</v>
      </c>
      <c r="B1849" s="5">
        <v>44638</v>
      </c>
      <c r="C1849" s="6">
        <v>3</v>
      </c>
      <c r="D1849" s="7" t="s">
        <v>28</v>
      </c>
      <c r="E1849" s="7" t="s">
        <v>29</v>
      </c>
      <c r="F1849" s="7" t="s">
        <v>26</v>
      </c>
      <c r="G1849" s="6">
        <v>23</v>
      </c>
      <c r="H1849" s="8">
        <v>4.2359999999999998</v>
      </c>
      <c r="I1849" s="8">
        <v>26.331</v>
      </c>
      <c r="J1849" s="8">
        <v>0.65380000000000005</v>
      </c>
      <c r="K1849" s="8">
        <v>18.681000000000001</v>
      </c>
      <c r="L1849" s="9">
        <f>K1849*Inputs!$B$5</f>
        <v>18.307380000000002</v>
      </c>
      <c r="M1849" s="10">
        <f>IF(AND(OR(C1849=1,C1849=2,C1849=12),G1849&gt;=Inputs!$B$8,G1849&lt;=Inputs!$B$9,K1849&lt;=Inputs!$B$10),1,0)</f>
        <v>0</v>
      </c>
      <c r="N1849" s="9">
        <f>Inputs!$B$4</f>
        <v>54.991999999999997</v>
      </c>
      <c r="O1849" s="9">
        <f>IF(M1849=1,Inputs!$B$6,Inputs!$B$4)</f>
        <v>54.991999999999997</v>
      </c>
      <c r="P1849" s="9">
        <f>IF(M1849=1,Inputs!$B$7,Inputs!$B$4)</f>
        <v>54.991999999999997</v>
      </c>
      <c r="Q1849" s="9">
        <f>MAX(0,Inputs!$B$4-O1849)</f>
        <v>0</v>
      </c>
      <c r="R1849" s="9">
        <f>MAX(0,Inputs!$B$4-P1849)</f>
        <v>0</v>
      </c>
    </row>
    <row r="1850" spans="1:18" ht="15" customHeight="1">
      <c r="A1850" s="4">
        <v>44639</v>
      </c>
      <c r="B1850" s="5">
        <v>44639</v>
      </c>
      <c r="C1850" s="6">
        <v>3</v>
      </c>
      <c r="D1850" s="7" t="s">
        <v>28</v>
      </c>
      <c r="E1850" s="7" t="s">
        <v>29</v>
      </c>
      <c r="F1850" s="7" t="s">
        <v>20</v>
      </c>
      <c r="G1850" s="6">
        <v>0</v>
      </c>
      <c r="H1850" s="8">
        <v>5.4420000000000002</v>
      </c>
      <c r="I1850" s="8">
        <v>24.670999999999999</v>
      </c>
      <c r="J1850" s="8">
        <v>0.76870000000000005</v>
      </c>
      <c r="K1850" s="8">
        <v>20.222999999999999</v>
      </c>
      <c r="L1850" s="9">
        <f>K1850*Inputs!$B$5</f>
        <v>19.818539999999999</v>
      </c>
      <c r="M1850" s="10">
        <f>IF(AND(OR(C1850=1,C1850=2,C1850=12),G1850&gt;=Inputs!$B$8,G1850&lt;=Inputs!$B$9,K1850&lt;=Inputs!$B$10),1,0)</f>
        <v>0</v>
      </c>
      <c r="N1850" s="9">
        <f>Inputs!$B$4</f>
        <v>54.991999999999997</v>
      </c>
      <c r="O1850" s="9">
        <f>IF(M1850=1,Inputs!$B$6,Inputs!$B$4)</f>
        <v>54.991999999999997</v>
      </c>
      <c r="P1850" s="9">
        <f>IF(M1850=1,Inputs!$B$7,Inputs!$B$4)</f>
        <v>54.991999999999997</v>
      </c>
      <c r="Q1850" s="9">
        <f>MAX(0,Inputs!$B$4-O1850)</f>
        <v>0</v>
      </c>
      <c r="R1850" s="9">
        <f>MAX(0,Inputs!$B$4-P1850)</f>
        <v>0</v>
      </c>
    </row>
    <row r="1851" spans="1:18" ht="15" customHeight="1">
      <c r="A1851" s="4">
        <v>44639.041666666701</v>
      </c>
      <c r="B1851" s="5">
        <v>44639</v>
      </c>
      <c r="C1851" s="6">
        <v>3</v>
      </c>
      <c r="D1851" s="7" t="s">
        <v>28</v>
      </c>
      <c r="E1851" s="7" t="s">
        <v>29</v>
      </c>
      <c r="F1851" s="7" t="s">
        <v>20</v>
      </c>
      <c r="G1851" s="6">
        <v>1</v>
      </c>
      <c r="H1851" s="8">
        <v>5.4420000000000002</v>
      </c>
      <c r="I1851" s="8">
        <v>24.670999999999999</v>
      </c>
      <c r="J1851" s="8">
        <v>0.84279999999999999</v>
      </c>
      <c r="K1851" s="8">
        <v>21.649000000000001</v>
      </c>
      <c r="L1851" s="9">
        <f>K1851*Inputs!$B$5</f>
        <v>21.21602</v>
      </c>
      <c r="M1851" s="10">
        <f>IF(AND(OR(C1851=1,C1851=2,C1851=12),G1851&gt;=Inputs!$B$8,G1851&lt;=Inputs!$B$9,K1851&lt;=Inputs!$B$10),1,0)</f>
        <v>0</v>
      </c>
      <c r="N1851" s="9">
        <f>Inputs!$B$4</f>
        <v>54.991999999999997</v>
      </c>
      <c r="O1851" s="9">
        <f>IF(M1851=1,Inputs!$B$6,Inputs!$B$4)</f>
        <v>54.991999999999997</v>
      </c>
      <c r="P1851" s="9">
        <f>IF(M1851=1,Inputs!$B$7,Inputs!$B$4)</f>
        <v>54.991999999999997</v>
      </c>
      <c r="Q1851" s="9">
        <f>MAX(0,Inputs!$B$4-O1851)</f>
        <v>0</v>
      </c>
      <c r="R1851" s="9">
        <f>MAX(0,Inputs!$B$4-P1851)</f>
        <v>0</v>
      </c>
    </row>
    <row r="1852" spans="1:18" ht="15" customHeight="1">
      <c r="A1852" s="4">
        <v>44639.083333333299</v>
      </c>
      <c r="B1852" s="5">
        <v>44639</v>
      </c>
      <c r="C1852" s="6">
        <v>3</v>
      </c>
      <c r="D1852" s="7" t="s">
        <v>28</v>
      </c>
      <c r="E1852" s="7" t="s">
        <v>29</v>
      </c>
      <c r="F1852" s="7" t="s">
        <v>20</v>
      </c>
      <c r="G1852" s="6">
        <v>2</v>
      </c>
      <c r="H1852" s="8">
        <v>5.4420000000000002</v>
      </c>
      <c r="I1852" s="8">
        <v>24.670999999999999</v>
      </c>
      <c r="J1852" s="8">
        <v>0.91700000000000004</v>
      </c>
      <c r="K1852" s="8">
        <v>23.074000000000002</v>
      </c>
      <c r="L1852" s="9">
        <f>K1852*Inputs!$B$5</f>
        <v>22.61252</v>
      </c>
      <c r="M1852" s="10">
        <f>IF(AND(OR(C1852=1,C1852=2,C1852=12),G1852&gt;=Inputs!$B$8,G1852&lt;=Inputs!$B$9,K1852&lt;=Inputs!$B$10),1,0)</f>
        <v>0</v>
      </c>
      <c r="N1852" s="9">
        <f>Inputs!$B$4</f>
        <v>54.991999999999997</v>
      </c>
      <c r="O1852" s="9">
        <f>IF(M1852=1,Inputs!$B$6,Inputs!$B$4)</f>
        <v>54.991999999999997</v>
      </c>
      <c r="P1852" s="9">
        <f>IF(M1852=1,Inputs!$B$7,Inputs!$B$4)</f>
        <v>54.991999999999997</v>
      </c>
      <c r="Q1852" s="9">
        <f>MAX(0,Inputs!$B$4-O1852)</f>
        <v>0</v>
      </c>
      <c r="R1852" s="9">
        <f>MAX(0,Inputs!$B$4-P1852)</f>
        <v>0</v>
      </c>
    </row>
    <row r="1853" spans="1:18" ht="15" customHeight="1">
      <c r="A1853" s="4">
        <v>44639.125</v>
      </c>
      <c r="B1853" s="5">
        <v>44639</v>
      </c>
      <c r="C1853" s="6">
        <v>3</v>
      </c>
      <c r="D1853" s="7" t="s">
        <v>28</v>
      </c>
      <c r="E1853" s="7" t="s">
        <v>29</v>
      </c>
      <c r="F1853" s="7" t="s">
        <v>20</v>
      </c>
      <c r="G1853" s="6">
        <v>3</v>
      </c>
      <c r="H1853" s="8">
        <v>5.4420000000000002</v>
      </c>
      <c r="I1853" s="8">
        <v>24.670999999999999</v>
      </c>
      <c r="J1853" s="8">
        <v>0.9385</v>
      </c>
      <c r="K1853" s="8">
        <v>23.488</v>
      </c>
      <c r="L1853" s="9">
        <f>K1853*Inputs!$B$5</f>
        <v>23.018239999999999</v>
      </c>
      <c r="M1853" s="10">
        <f>IF(AND(OR(C1853=1,C1853=2,C1853=12),G1853&gt;=Inputs!$B$8,G1853&lt;=Inputs!$B$9,K1853&lt;=Inputs!$B$10),1,0)</f>
        <v>0</v>
      </c>
      <c r="N1853" s="9">
        <f>Inputs!$B$4</f>
        <v>54.991999999999997</v>
      </c>
      <c r="O1853" s="9">
        <f>IF(M1853=1,Inputs!$B$6,Inputs!$B$4)</f>
        <v>54.991999999999997</v>
      </c>
      <c r="P1853" s="9">
        <f>IF(M1853=1,Inputs!$B$7,Inputs!$B$4)</f>
        <v>54.991999999999997</v>
      </c>
      <c r="Q1853" s="9">
        <f>MAX(0,Inputs!$B$4-O1853)</f>
        <v>0</v>
      </c>
      <c r="R1853" s="9">
        <f>MAX(0,Inputs!$B$4-P1853)</f>
        <v>0</v>
      </c>
    </row>
    <row r="1854" spans="1:18" ht="15" customHeight="1">
      <c r="A1854" s="4">
        <v>44639.166666666701</v>
      </c>
      <c r="B1854" s="5">
        <v>44639</v>
      </c>
      <c r="C1854" s="6">
        <v>3</v>
      </c>
      <c r="D1854" s="7" t="s">
        <v>28</v>
      </c>
      <c r="E1854" s="7" t="s">
        <v>29</v>
      </c>
      <c r="F1854" s="7" t="s">
        <v>20</v>
      </c>
      <c r="G1854" s="6">
        <v>4</v>
      </c>
      <c r="H1854" s="8">
        <v>5.4420000000000002</v>
      </c>
      <c r="I1854" s="8">
        <v>24.670999999999999</v>
      </c>
      <c r="J1854" s="8">
        <v>0.96</v>
      </c>
      <c r="K1854" s="8">
        <v>23.902000000000001</v>
      </c>
      <c r="L1854" s="9">
        <f>K1854*Inputs!$B$5</f>
        <v>23.423960000000001</v>
      </c>
      <c r="M1854" s="10">
        <f>IF(AND(OR(C1854=1,C1854=2,C1854=12),G1854&gt;=Inputs!$B$8,G1854&lt;=Inputs!$B$9,K1854&lt;=Inputs!$B$10),1,0)</f>
        <v>0</v>
      </c>
      <c r="N1854" s="9">
        <f>Inputs!$B$4</f>
        <v>54.991999999999997</v>
      </c>
      <c r="O1854" s="9">
        <f>IF(M1854=1,Inputs!$B$6,Inputs!$B$4)</f>
        <v>54.991999999999997</v>
      </c>
      <c r="P1854" s="9">
        <f>IF(M1854=1,Inputs!$B$7,Inputs!$B$4)</f>
        <v>54.991999999999997</v>
      </c>
      <c r="Q1854" s="9">
        <f>MAX(0,Inputs!$B$4-O1854)</f>
        <v>0</v>
      </c>
      <c r="R1854" s="9">
        <f>MAX(0,Inputs!$B$4-P1854)</f>
        <v>0</v>
      </c>
    </row>
    <row r="1855" spans="1:18" ht="15" customHeight="1">
      <c r="A1855" s="4">
        <v>44639.208333333299</v>
      </c>
      <c r="B1855" s="5">
        <v>44639</v>
      </c>
      <c r="C1855" s="6">
        <v>3</v>
      </c>
      <c r="D1855" s="7" t="s">
        <v>28</v>
      </c>
      <c r="E1855" s="7" t="s">
        <v>29</v>
      </c>
      <c r="F1855" s="7" t="s">
        <v>20</v>
      </c>
      <c r="G1855" s="6">
        <v>5</v>
      </c>
      <c r="H1855" s="8">
        <v>5.4420000000000002</v>
      </c>
      <c r="I1855" s="8">
        <v>24.670999999999999</v>
      </c>
      <c r="J1855" s="8">
        <v>0.85960000000000003</v>
      </c>
      <c r="K1855" s="8">
        <v>21.971</v>
      </c>
      <c r="L1855" s="9">
        <f>K1855*Inputs!$B$5</f>
        <v>21.531579999999998</v>
      </c>
      <c r="M1855" s="10">
        <f>IF(AND(OR(C1855=1,C1855=2,C1855=12),G1855&gt;=Inputs!$B$8,G1855&lt;=Inputs!$B$9,K1855&lt;=Inputs!$B$10),1,0)</f>
        <v>0</v>
      </c>
      <c r="N1855" s="9">
        <f>Inputs!$B$4</f>
        <v>54.991999999999997</v>
      </c>
      <c r="O1855" s="9">
        <f>IF(M1855=1,Inputs!$B$6,Inputs!$B$4)</f>
        <v>54.991999999999997</v>
      </c>
      <c r="P1855" s="9">
        <f>IF(M1855=1,Inputs!$B$7,Inputs!$B$4)</f>
        <v>54.991999999999997</v>
      </c>
      <c r="Q1855" s="9">
        <f>MAX(0,Inputs!$B$4-O1855)</f>
        <v>0</v>
      </c>
      <c r="R1855" s="9">
        <f>MAX(0,Inputs!$B$4-P1855)</f>
        <v>0</v>
      </c>
    </row>
    <row r="1856" spans="1:18" ht="15" customHeight="1">
      <c r="A1856" s="4">
        <v>44639.25</v>
      </c>
      <c r="B1856" s="5">
        <v>44639</v>
      </c>
      <c r="C1856" s="6">
        <v>3</v>
      </c>
      <c r="D1856" s="7" t="s">
        <v>28</v>
      </c>
      <c r="E1856" s="7" t="s">
        <v>29</v>
      </c>
      <c r="F1856" s="7" t="s">
        <v>20</v>
      </c>
      <c r="G1856" s="6">
        <v>6</v>
      </c>
      <c r="H1856" s="8">
        <v>5.4420000000000002</v>
      </c>
      <c r="I1856" s="8">
        <v>24.670999999999999</v>
      </c>
      <c r="J1856" s="8">
        <v>0.68500000000000005</v>
      </c>
      <c r="K1856" s="8">
        <v>18.614000000000001</v>
      </c>
      <c r="L1856" s="9">
        <f>K1856*Inputs!$B$5</f>
        <v>18.241720000000001</v>
      </c>
      <c r="M1856" s="10">
        <f>IF(AND(OR(C1856=1,C1856=2,C1856=12),G1856&gt;=Inputs!$B$8,G1856&lt;=Inputs!$B$9,K1856&lt;=Inputs!$B$10),1,0)</f>
        <v>0</v>
      </c>
      <c r="N1856" s="9">
        <f>Inputs!$B$4</f>
        <v>54.991999999999997</v>
      </c>
      <c r="O1856" s="9">
        <f>IF(M1856=1,Inputs!$B$6,Inputs!$B$4)</f>
        <v>54.991999999999997</v>
      </c>
      <c r="P1856" s="9">
        <f>IF(M1856=1,Inputs!$B$7,Inputs!$B$4)</f>
        <v>54.991999999999997</v>
      </c>
      <c r="Q1856" s="9">
        <f>MAX(0,Inputs!$B$4-O1856)</f>
        <v>0</v>
      </c>
      <c r="R1856" s="9">
        <f>MAX(0,Inputs!$B$4-P1856)</f>
        <v>0</v>
      </c>
    </row>
    <row r="1857" spans="1:18" ht="15" customHeight="1">
      <c r="A1857" s="4">
        <v>44639.291666666701</v>
      </c>
      <c r="B1857" s="5">
        <v>44639</v>
      </c>
      <c r="C1857" s="6">
        <v>3</v>
      </c>
      <c r="D1857" s="7" t="s">
        <v>28</v>
      </c>
      <c r="E1857" s="7" t="s">
        <v>29</v>
      </c>
      <c r="F1857" s="7" t="s">
        <v>20</v>
      </c>
      <c r="G1857" s="6">
        <v>7</v>
      </c>
      <c r="H1857" s="8">
        <v>5.4420000000000002</v>
      </c>
      <c r="I1857" s="8">
        <v>24.670999999999999</v>
      </c>
      <c r="J1857" s="8">
        <v>0.51039999999999996</v>
      </c>
      <c r="K1857" s="8">
        <v>15.257</v>
      </c>
      <c r="L1857" s="9">
        <f>K1857*Inputs!$B$5</f>
        <v>14.95186</v>
      </c>
      <c r="M1857" s="10">
        <f>IF(AND(OR(C1857=1,C1857=2,C1857=12),G1857&gt;=Inputs!$B$8,G1857&lt;=Inputs!$B$9,K1857&lt;=Inputs!$B$10),1,0)</f>
        <v>0</v>
      </c>
      <c r="N1857" s="9">
        <f>Inputs!$B$4</f>
        <v>54.991999999999997</v>
      </c>
      <c r="O1857" s="9">
        <f>IF(M1857=1,Inputs!$B$6,Inputs!$B$4)</f>
        <v>54.991999999999997</v>
      </c>
      <c r="P1857" s="9">
        <f>IF(M1857=1,Inputs!$B$7,Inputs!$B$4)</f>
        <v>54.991999999999997</v>
      </c>
      <c r="Q1857" s="9">
        <f>MAX(0,Inputs!$B$4-O1857)</f>
        <v>0</v>
      </c>
      <c r="R1857" s="9">
        <f>MAX(0,Inputs!$B$4-P1857)</f>
        <v>0</v>
      </c>
    </row>
    <row r="1858" spans="1:18" ht="15" customHeight="1">
      <c r="A1858" s="4">
        <v>44639.333333333299</v>
      </c>
      <c r="B1858" s="5">
        <v>44639</v>
      </c>
      <c r="C1858" s="6">
        <v>3</v>
      </c>
      <c r="D1858" s="7" t="s">
        <v>28</v>
      </c>
      <c r="E1858" s="7" t="s">
        <v>29</v>
      </c>
      <c r="F1858" s="7" t="s">
        <v>20</v>
      </c>
      <c r="G1858" s="6">
        <v>8</v>
      </c>
      <c r="H1858" s="8">
        <v>5.4420000000000002</v>
      </c>
      <c r="I1858" s="8">
        <v>24.670999999999999</v>
      </c>
      <c r="J1858" s="8">
        <v>0.29759999999999998</v>
      </c>
      <c r="K1858" s="8">
        <v>11.164999999999999</v>
      </c>
      <c r="L1858" s="9">
        <f>K1858*Inputs!$B$5</f>
        <v>10.941699999999999</v>
      </c>
      <c r="M1858" s="10">
        <f>IF(AND(OR(C1858=1,C1858=2,C1858=12),G1858&gt;=Inputs!$B$8,G1858&lt;=Inputs!$B$9,K1858&lt;=Inputs!$B$10),1,0)</f>
        <v>0</v>
      </c>
      <c r="N1858" s="9">
        <f>Inputs!$B$4</f>
        <v>54.991999999999997</v>
      </c>
      <c r="O1858" s="9">
        <f>IF(M1858=1,Inputs!$B$6,Inputs!$B$4)</f>
        <v>54.991999999999997</v>
      </c>
      <c r="P1858" s="9">
        <f>IF(M1858=1,Inputs!$B$7,Inputs!$B$4)</f>
        <v>54.991999999999997</v>
      </c>
      <c r="Q1858" s="9">
        <f>MAX(0,Inputs!$B$4-O1858)</f>
        <v>0</v>
      </c>
      <c r="R1858" s="9">
        <f>MAX(0,Inputs!$B$4-P1858)</f>
        <v>0</v>
      </c>
    </row>
    <row r="1859" spans="1:18" ht="15" customHeight="1">
      <c r="A1859" s="4">
        <v>44639.375</v>
      </c>
      <c r="B1859" s="5">
        <v>44639</v>
      </c>
      <c r="C1859" s="6">
        <v>3</v>
      </c>
      <c r="D1859" s="7" t="s">
        <v>28</v>
      </c>
      <c r="E1859" s="7" t="s">
        <v>29</v>
      </c>
      <c r="F1859" s="7" t="s">
        <v>20</v>
      </c>
      <c r="G1859" s="6">
        <v>9</v>
      </c>
      <c r="H1859" s="8">
        <v>5.4420000000000002</v>
      </c>
      <c r="I1859" s="8">
        <v>24.670999999999999</v>
      </c>
      <c r="J1859" s="8">
        <v>0.1386</v>
      </c>
      <c r="K1859" s="8">
        <v>8.1069999999999993</v>
      </c>
      <c r="L1859" s="9">
        <f>K1859*Inputs!$B$5</f>
        <v>7.9448599999999994</v>
      </c>
      <c r="M1859" s="10">
        <f>IF(AND(OR(C1859=1,C1859=2,C1859=12),G1859&gt;=Inputs!$B$8,G1859&lt;=Inputs!$B$9,K1859&lt;=Inputs!$B$10),1,0)</f>
        <v>0</v>
      </c>
      <c r="N1859" s="9">
        <f>Inputs!$B$4</f>
        <v>54.991999999999997</v>
      </c>
      <c r="O1859" s="9">
        <f>IF(M1859=1,Inputs!$B$6,Inputs!$B$4)</f>
        <v>54.991999999999997</v>
      </c>
      <c r="P1859" s="9">
        <f>IF(M1859=1,Inputs!$B$7,Inputs!$B$4)</f>
        <v>54.991999999999997</v>
      </c>
      <c r="Q1859" s="9">
        <f>MAX(0,Inputs!$B$4-O1859)</f>
        <v>0</v>
      </c>
      <c r="R1859" s="9">
        <f>MAX(0,Inputs!$B$4-P1859)</f>
        <v>0</v>
      </c>
    </row>
    <row r="1860" spans="1:18" ht="15" customHeight="1">
      <c r="A1860" s="4">
        <v>44639.416666666701</v>
      </c>
      <c r="B1860" s="5">
        <v>44639</v>
      </c>
      <c r="C1860" s="6">
        <v>3</v>
      </c>
      <c r="D1860" s="7" t="s">
        <v>28</v>
      </c>
      <c r="E1860" s="7" t="s">
        <v>29</v>
      </c>
      <c r="F1860" s="7" t="s">
        <v>20</v>
      </c>
      <c r="G1860" s="6">
        <v>10</v>
      </c>
      <c r="H1860" s="8">
        <v>5.4420000000000002</v>
      </c>
      <c r="I1860" s="8">
        <v>24.670999999999999</v>
      </c>
      <c r="J1860" s="8">
        <v>9.1399999999999995E-2</v>
      </c>
      <c r="K1860" s="8">
        <v>7.1989999999999998</v>
      </c>
      <c r="L1860" s="9">
        <f>K1860*Inputs!$B$5</f>
        <v>7.0550199999999998</v>
      </c>
      <c r="M1860" s="10">
        <f>IF(AND(OR(C1860=1,C1860=2,C1860=12),G1860&gt;=Inputs!$B$8,G1860&lt;=Inputs!$B$9,K1860&lt;=Inputs!$B$10),1,0)</f>
        <v>0</v>
      </c>
      <c r="N1860" s="9">
        <f>Inputs!$B$4</f>
        <v>54.991999999999997</v>
      </c>
      <c r="O1860" s="9">
        <f>IF(M1860=1,Inputs!$B$6,Inputs!$B$4)</f>
        <v>54.991999999999997</v>
      </c>
      <c r="P1860" s="9">
        <f>IF(M1860=1,Inputs!$B$7,Inputs!$B$4)</f>
        <v>54.991999999999997</v>
      </c>
      <c r="Q1860" s="9">
        <f>MAX(0,Inputs!$B$4-O1860)</f>
        <v>0</v>
      </c>
      <c r="R1860" s="9">
        <f>MAX(0,Inputs!$B$4-P1860)</f>
        <v>0</v>
      </c>
    </row>
    <row r="1861" spans="1:18" ht="15" customHeight="1">
      <c r="A1861" s="4">
        <v>44639.458333333299</v>
      </c>
      <c r="B1861" s="5">
        <v>44639</v>
      </c>
      <c r="C1861" s="6">
        <v>3</v>
      </c>
      <c r="D1861" s="7" t="s">
        <v>28</v>
      </c>
      <c r="E1861" s="7" t="s">
        <v>29</v>
      </c>
      <c r="F1861" s="7" t="s">
        <v>20</v>
      </c>
      <c r="G1861" s="6">
        <v>11</v>
      </c>
      <c r="H1861" s="8">
        <v>5.4420000000000002</v>
      </c>
      <c r="I1861" s="8">
        <v>24.670999999999999</v>
      </c>
      <c r="J1861" s="8">
        <v>0.1087</v>
      </c>
      <c r="K1861" s="8">
        <v>7.532</v>
      </c>
      <c r="L1861" s="9">
        <f>K1861*Inputs!$B$5</f>
        <v>7.3813599999999999</v>
      </c>
      <c r="M1861" s="10">
        <f>IF(AND(OR(C1861=1,C1861=2,C1861=12),G1861&gt;=Inputs!$B$8,G1861&lt;=Inputs!$B$9,K1861&lt;=Inputs!$B$10),1,0)</f>
        <v>0</v>
      </c>
      <c r="N1861" s="9">
        <f>Inputs!$B$4</f>
        <v>54.991999999999997</v>
      </c>
      <c r="O1861" s="9">
        <f>IF(M1861=1,Inputs!$B$6,Inputs!$B$4)</f>
        <v>54.991999999999997</v>
      </c>
      <c r="P1861" s="9">
        <f>IF(M1861=1,Inputs!$B$7,Inputs!$B$4)</f>
        <v>54.991999999999997</v>
      </c>
      <c r="Q1861" s="9">
        <f>MAX(0,Inputs!$B$4-O1861)</f>
        <v>0</v>
      </c>
      <c r="R1861" s="9">
        <f>MAX(0,Inputs!$B$4-P1861)</f>
        <v>0</v>
      </c>
    </row>
    <row r="1862" spans="1:18" ht="15" customHeight="1">
      <c r="A1862" s="4">
        <v>44639.5</v>
      </c>
      <c r="B1862" s="5">
        <v>44639</v>
      </c>
      <c r="C1862" s="6">
        <v>3</v>
      </c>
      <c r="D1862" s="7" t="s">
        <v>28</v>
      </c>
      <c r="E1862" s="7" t="s">
        <v>29</v>
      </c>
      <c r="F1862" s="7" t="s">
        <v>20</v>
      </c>
      <c r="G1862" s="6">
        <v>12</v>
      </c>
      <c r="H1862" s="8">
        <v>5.4420000000000002</v>
      </c>
      <c r="I1862" s="8">
        <v>24.670999999999999</v>
      </c>
      <c r="J1862" s="8">
        <v>0.126</v>
      </c>
      <c r="K1862" s="8">
        <v>7.8650000000000002</v>
      </c>
      <c r="L1862" s="9">
        <f>K1862*Inputs!$B$5</f>
        <v>7.7077</v>
      </c>
      <c r="M1862" s="10">
        <f>IF(AND(OR(C1862=1,C1862=2,C1862=12),G1862&gt;=Inputs!$B$8,G1862&lt;=Inputs!$B$9,K1862&lt;=Inputs!$B$10),1,0)</f>
        <v>0</v>
      </c>
      <c r="N1862" s="9">
        <f>Inputs!$B$4</f>
        <v>54.991999999999997</v>
      </c>
      <c r="O1862" s="9">
        <f>IF(M1862=1,Inputs!$B$6,Inputs!$B$4)</f>
        <v>54.991999999999997</v>
      </c>
      <c r="P1862" s="9">
        <f>IF(M1862=1,Inputs!$B$7,Inputs!$B$4)</f>
        <v>54.991999999999997</v>
      </c>
      <c r="Q1862" s="9">
        <f>MAX(0,Inputs!$B$4-O1862)</f>
        <v>0</v>
      </c>
      <c r="R1862" s="9">
        <f>MAX(0,Inputs!$B$4-P1862)</f>
        <v>0</v>
      </c>
    </row>
    <row r="1863" spans="1:18" ht="15" customHeight="1">
      <c r="A1863" s="4">
        <v>44639.541666666701</v>
      </c>
      <c r="B1863" s="5">
        <v>44639</v>
      </c>
      <c r="C1863" s="6">
        <v>3</v>
      </c>
      <c r="D1863" s="7" t="s">
        <v>28</v>
      </c>
      <c r="E1863" s="7" t="s">
        <v>29</v>
      </c>
      <c r="F1863" s="7" t="s">
        <v>20</v>
      </c>
      <c r="G1863" s="6">
        <v>13</v>
      </c>
      <c r="H1863" s="8">
        <v>5.4420000000000002</v>
      </c>
      <c r="I1863" s="8">
        <v>24.670999999999999</v>
      </c>
      <c r="J1863" s="8">
        <v>0.15409999999999999</v>
      </c>
      <c r="K1863" s="8">
        <v>8.4060000000000006</v>
      </c>
      <c r="L1863" s="9">
        <f>K1863*Inputs!$B$5</f>
        <v>8.2378800000000005</v>
      </c>
      <c r="M1863" s="10">
        <f>IF(AND(OR(C1863=1,C1863=2,C1863=12),G1863&gt;=Inputs!$B$8,G1863&lt;=Inputs!$B$9,K1863&lt;=Inputs!$B$10),1,0)</f>
        <v>0</v>
      </c>
      <c r="N1863" s="9">
        <f>Inputs!$B$4</f>
        <v>54.991999999999997</v>
      </c>
      <c r="O1863" s="9">
        <f>IF(M1863=1,Inputs!$B$6,Inputs!$B$4)</f>
        <v>54.991999999999997</v>
      </c>
      <c r="P1863" s="9">
        <f>IF(M1863=1,Inputs!$B$7,Inputs!$B$4)</f>
        <v>54.991999999999997</v>
      </c>
      <c r="Q1863" s="9">
        <f>MAX(0,Inputs!$B$4-O1863)</f>
        <v>0</v>
      </c>
      <c r="R1863" s="9">
        <f>MAX(0,Inputs!$B$4-P1863)</f>
        <v>0</v>
      </c>
    </row>
    <row r="1864" spans="1:18" ht="15" customHeight="1">
      <c r="A1864" s="4">
        <v>44639.583333333299</v>
      </c>
      <c r="B1864" s="5">
        <v>44639</v>
      </c>
      <c r="C1864" s="6">
        <v>3</v>
      </c>
      <c r="D1864" s="7" t="s">
        <v>28</v>
      </c>
      <c r="E1864" s="7" t="s">
        <v>29</v>
      </c>
      <c r="F1864" s="7" t="s">
        <v>20</v>
      </c>
      <c r="G1864" s="6">
        <v>14</v>
      </c>
      <c r="H1864" s="8">
        <v>5.4420000000000002</v>
      </c>
      <c r="I1864" s="8">
        <v>24.670999999999999</v>
      </c>
      <c r="J1864" s="8">
        <v>0.16250000000000001</v>
      </c>
      <c r="K1864" s="8">
        <v>8.5670000000000002</v>
      </c>
      <c r="L1864" s="9">
        <f>K1864*Inputs!$B$5</f>
        <v>8.3956599999999995</v>
      </c>
      <c r="M1864" s="10">
        <f>IF(AND(OR(C1864=1,C1864=2,C1864=12),G1864&gt;=Inputs!$B$8,G1864&lt;=Inputs!$B$9,K1864&lt;=Inputs!$B$10),1,0)</f>
        <v>0</v>
      </c>
      <c r="N1864" s="9">
        <f>Inputs!$B$4</f>
        <v>54.991999999999997</v>
      </c>
      <c r="O1864" s="9">
        <f>IF(M1864=1,Inputs!$B$6,Inputs!$B$4)</f>
        <v>54.991999999999997</v>
      </c>
      <c r="P1864" s="9">
        <f>IF(M1864=1,Inputs!$B$7,Inputs!$B$4)</f>
        <v>54.991999999999997</v>
      </c>
      <c r="Q1864" s="9">
        <f>MAX(0,Inputs!$B$4-O1864)</f>
        <v>0</v>
      </c>
      <c r="R1864" s="9">
        <f>MAX(0,Inputs!$B$4-P1864)</f>
        <v>0</v>
      </c>
    </row>
    <row r="1865" spans="1:18" ht="15" customHeight="1">
      <c r="A1865" s="4">
        <v>44639.625</v>
      </c>
      <c r="B1865" s="5">
        <v>44639</v>
      </c>
      <c r="C1865" s="6">
        <v>3</v>
      </c>
      <c r="D1865" s="7" t="s">
        <v>28</v>
      </c>
      <c r="E1865" s="7" t="s">
        <v>29</v>
      </c>
      <c r="F1865" s="7" t="s">
        <v>20</v>
      </c>
      <c r="G1865" s="6">
        <v>15</v>
      </c>
      <c r="H1865" s="8">
        <v>5.4420000000000002</v>
      </c>
      <c r="I1865" s="8">
        <v>24.670999999999999</v>
      </c>
      <c r="J1865" s="8">
        <v>0.1278</v>
      </c>
      <c r="K1865" s="8">
        <v>7.9</v>
      </c>
      <c r="L1865" s="9">
        <f>K1865*Inputs!$B$5</f>
        <v>7.742</v>
      </c>
      <c r="M1865" s="10">
        <f>IF(AND(OR(C1865=1,C1865=2,C1865=12),G1865&gt;=Inputs!$B$8,G1865&lt;=Inputs!$B$9,K1865&lt;=Inputs!$B$10),1,0)</f>
        <v>0</v>
      </c>
      <c r="N1865" s="9">
        <f>Inputs!$B$4</f>
        <v>54.991999999999997</v>
      </c>
      <c r="O1865" s="9">
        <f>IF(M1865=1,Inputs!$B$6,Inputs!$B$4)</f>
        <v>54.991999999999997</v>
      </c>
      <c r="P1865" s="9">
        <f>IF(M1865=1,Inputs!$B$7,Inputs!$B$4)</f>
        <v>54.991999999999997</v>
      </c>
      <c r="Q1865" s="9">
        <f>MAX(0,Inputs!$B$4-O1865)</f>
        <v>0</v>
      </c>
      <c r="R1865" s="9">
        <f>MAX(0,Inputs!$B$4-P1865)</f>
        <v>0</v>
      </c>
    </row>
    <row r="1866" spans="1:18" ht="15" customHeight="1">
      <c r="A1866" s="4">
        <v>44639.666666666701</v>
      </c>
      <c r="B1866" s="5">
        <v>44639</v>
      </c>
      <c r="C1866" s="6">
        <v>3</v>
      </c>
      <c r="D1866" s="7" t="s">
        <v>28</v>
      </c>
      <c r="E1866" s="7" t="s">
        <v>29</v>
      </c>
      <c r="F1866" s="7" t="s">
        <v>20</v>
      </c>
      <c r="G1866" s="6">
        <v>16</v>
      </c>
      <c r="H1866" s="8">
        <v>5.4420000000000002</v>
      </c>
      <c r="I1866" s="8">
        <v>24.670999999999999</v>
      </c>
      <c r="J1866" s="8">
        <v>0.08</v>
      </c>
      <c r="K1866" s="8">
        <v>6.98</v>
      </c>
      <c r="L1866" s="9">
        <f>K1866*Inputs!$B$5</f>
        <v>6.8404000000000007</v>
      </c>
      <c r="M1866" s="10">
        <f>IF(AND(OR(C1866=1,C1866=2,C1866=12),G1866&gt;=Inputs!$B$8,G1866&lt;=Inputs!$B$9,K1866&lt;=Inputs!$B$10),1,0)</f>
        <v>0</v>
      </c>
      <c r="N1866" s="9">
        <f>Inputs!$B$4</f>
        <v>54.991999999999997</v>
      </c>
      <c r="O1866" s="9">
        <f>IF(M1866=1,Inputs!$B$6,Inputs!$B$4)</f>
        <v>54.991999999999997</v>
      </c>
      <c r="P1866" s="9">
        <f>IF(M1866=1,Inputs!$B$7,Inputs!$B$4)</f>
        <v>54.991999999999997</v>
      </c>
      <c r="Q1866" s="9">
        <f>MAX(0,Inputs!$B$4-O1866)</f>
        <v>0</v>
      </c>
      <c r="R1866" s="9">
        <f>MAX(0,Inputs!$B$4-P1866)</f>
        <v>0</v>
      </c>
    </row>
    <row r="1867" spans="1:18" ht="15" customHeight="1">
      <c r="A1867" s="4">
        <v>44639.708333333299</v>
      </c>
      <c r="B1867" s="5">
        <v>44639</v>
      </c>
      <c r="C1867" s="6">
        <v>3</v>
      </c>
      <c r="D1867" s="7" t="s">
        <v>28</v>
      </c>
      <c r="E1867" s="7" t="s">
        <v>29</v>
      </c>
      <c r="F1867" s="7" t="s">
        <v>20</v>
      </c>
      <c r="G1867" s="6">
        <v>17</v>
      </c>
      <c r="H1867" s="8">
        <v>5.4420000000000002</v>
      </c>
      <c r="I1867" s="8">
        <v>24.670999999999999</v>
      </c>
      <c r="J1867" s="8">
        <v>0.10630000000000001</v>
      </c>
      <c r="K1867" s="8">
        <v>7.4859999999999998</v>
      </c>
      <c r="L1867" s="9">
        <f>K1867*Inputs!$B$5</f>
        <v>7.3362799999999995</v>
      </c>
      <c r="M1867" s="10">
        <f>IF(AND(OR(C1867=1,C1867=2,C1867=12),G1867&gt;=Inputs!$B$8,G1867&lt;=Inputs!$B$9,K1867&lt;=Inputs!$B$10),1,0)</f>
        <v>0</v>
      </c>
      <c r="N1867" s="9">
        <f>Inputs!$B$4</f>
        <v>54.991999999999997</v>
      </c>
      <c r="O1867" s="9">
        <f>IF(M1867=1,Inputs!$B$6,Inputs!$B$4)</f>
        <v>54.991999999999997</v>
      </c>
      <c r="P1867" s="9">
        <f>IF(M1867=1,Inputs!$B$7,Inputs!$B$4)</f>
        <v>54.991999999999997</v>
      </c>
      <c r="Q1867" s="9">
        <f>MAX(0,Inputs!$B$4-O1867)</f>
        <v>0</v>
      </c>
      <c r="R1867" s="9">
        <f>MAX(0,Inputs!$B$4-P1867)</f>
        <v>0</v>
      </c>
    </row>
    <row r="1868" spans="1:18" ht="15" customHeight="1">
      <c r="A1868" s="4">
        <v>44639.75</v>
      </c>
      <c r="B1868" s="5">
        <v>44639</v>
      </c>
      <c r="C1868" s="6">
        <v>3</v>
      </c>
      <c r="D1868" s="7" t="s">
        <v>28</v>
      </c>
      <c r="E1868" s="7" t="s">
        <v>29</v>
      </c>
      <c r="F1868" s="7" t="s">
        <v>20</v>
      </c>
      <c r="G1868" s="6">
        <v>18</v>
      </c>
      <c r="H1868" s="8">
        <v>5.4420000000000002</v>
      </c>
      <c r="I1868" s="8">
        <v>24.670999999999999</v>
      </c>
      <c r="J1868" s="8">
        <v>0.10630000000000001</v>
      </c>
      <c r="K1868" s="8">
        <v>7.4859999999999998</v>
      </c>
      <c r="L1868" s="9">
        <f>K1868*Inputs!$B$5</f>
        <v>7.3362799999999995</v>
      </c>
      <c r="M1868" s="10">
        <f>IF(AND(OR(C1868=1,C1868=2,C1868=12),G1868&gt;=Inputs!$B$8,G1868&lt;=Inputs!$B$9,K1868&lt;=Inputs!$B$10),1,0)</f>
        <v>0</v>
      </c>
      <c r="N1868" s="9">
        <f>Inputs!$B$4</f>
        <v>54.991999999999997</v>
      </c>
      <c r="O1868" s="9">
        <f>IF(M1868=1,Inputs!$B$6,Inputs!$B$4)</f>
        <v>54.991999999999997</v>
      </c>
      <c r="P1868" s="9">
        <f>IF(M1868=1,Inputs!$B$7,Inputs!$B$4)</f>
        <v>54.991999999999997</v>
      </c>
      <c r="Q1868" s="9">
        <f>MAX(0,Inputs!$B$4-O1868)</f>
        <v>0</v>
      </c>
      <c r="R1868" s="9">
        <f>MAX(0,Inputs!$B$4-P1868)</f>
        <v>0</v>
      </c>
    </row>
    <row r="1869" spans="1:18" ht="15" customHeight="1">
      <c r="A1869" s="4">
        <v>44639.791666666701</v>
      </c>
      <c r="B1869" s="5">
        <v>44639</v>
      </c>
      <c r="C1869" s="6">
        <v>3</v>
      </c>
      <c r="D1869" s="7" t="s">
        <v>28</v>
      </c>
      <c r="E1869" s="7" t="s">
        <v>29</v>
      </c>
      <c r="F1869" s="7" t="s">
        <v>20</v>
      </c>
      <c r="G1869" s="6">
        <v>19</v>
      </c>
      <c r="H1869" s="8">
        <v>5.4420000000000002</v>
      </c>
      <c r="I1869" s="8">
        <v>24.670999999999999</v>
      </c>
      <c r="J1869" s="8">
        <v>0.16969999999999999</v>
      </c>
      <c r="K1869" s="8">
        <v>8.7050000000000001</v>
      </c>
      <c r="L1869" s="9">
        <f>K1869*Inputs!$B$5</f>
        <v>8.530899999999999</v>
      </c>
      <c r="M1869" s="10">
        <f>IF(AND(OR(C1869=1,C1869=2,C1869=12),G1869&gt;=Inputs!$B$8,G1869&lt;=Inputs!$B$9,K1869&lt;=Inputs!$B$10),1,0)</f>
        <v>0</v>
      </c>
      <c r="N1869" s="9">
        <f>Inputs!$B$4</f>
        <v>54.991999999999997</v>
      </c>
      <c r="O1869" s="9">
        <f>IF(M1869=1,Inputs!$B$6,Inputs!$B$4)</f>
        <v>54.991999999999997</v>
      </c>
      <c r="P1869" s="9">
        <f>IF(M1869=1,Inputs!$B$7,Inputs!$B$4)</f>
        <v>54.991999999999997</v>
      </c>
      <c r="Q1869" s="9">
        <f>MAX(0,Inputs!$B$4-O1869)</f>
        <v>0</v>
      </c>
      <c r="R1869" s="9">
        <f>MAX(0,Inputs!$B$4-P1869)</f>
        <v>0</v>
      </c>
    </row>
    <row r="1870" spans="1:18" ht="15" customHeight="1">
      <c r="A1870" s="4">
        <v>44639.833333333299</v>
      </c>
      <c r="B1870" s="5">
        <v>44639</v>
      </c>
      <c r="C1870" s="6">
        <v>3</v>
      </c>
      <c r="D1870" s="7" t="s">
        <v>28</v>
      </c>
      <c r="E1870" s="7" t="s">
        <v>29</v>
      </c>
      <c r="F1870" s="7" t="s">
        <v>20</v>
      </c>
      <c r="G1870" s="6">
        <v>20</v>
      </c>
      <c r="H1870" s="8">
        <v>5.4420000000000002</v>
      </c>
      <c r="I1870" s="8">
        <v>24.670999999999999</v>
      </c>
      <c r="J1870" s="8">
        <v>0.28570000000000001</v>
      </c>
      <c r="K1870" s="8">
        <v>10.935</v>
      </c>
      <c r="L1870" s="9">
        <f>K1870*Inputs!$B$5</f>
        <v>10.7163</v>
      </c>
      <c r="M1870" s="10">
        <f>IF(AND(OR(C1870=1,C1870=2,C1870=12),G1870&gt;=Inputs!$B$8,G1870&lt;=Inputs!$B$9,K1870&lt;=Inputs!$B$10),1,0)</f>
        <v>0</v>
      </c>
      <c r="N1870" s="9">
        <f>Inputs!$B$4</f>
        <v>54.991999999999997</v>
      </c>
      <c r="O1870" s="9">
        <f>IF(M1870=1,Inputs!$B$6,Inputs!$B$4)</f>
        <v>54.991999999999997</v>
      </c>
      <c r="P1870" s="9">
        <f>IF(M1870=1,Inputs!$B$7,Inputs!$B$4)</f>
        <v>54.991999999999997</v>
      </c>
      <c r="Q1870" s="9">
        <f>MAX(0,Inputs!$B$4-O1870)</f>
        <v>0</v>
      </c>
      <c r="R1870" s="9">
        <f>MAX(0,Inputs!$B$4-P1870)</f>
        <v>0</v>
      </c>
    </row>
    <row r="1871" spans="1:18" ht="15" customHeight="1">
      <c r="A1871" s="4">
        <v>44639.875</v>
      </c>
      <c r="B1871" s="5">
        <v>44639</v>
      </c>
      <c r="C1871" s="6">
        <v>3</v>
      </c>
      <c r="D1871" s="7" t="s">
        <v>28</v>
      </c>
      <c r="E1871" s="7" t="s">
        <v>29</v>
      </c>
      <c r="F1871" s="7" t="s">
        <v>20</v>
      </c>
      <c r="G1871" s="6">
        <v>21</v>
      </c>
      <c r="H1871" s="8">
        <v>5.4420000000000002</v>
      </c>
      <c r="I1871" s="8">
        <v>24.670999999999999</v>
      </c>
      <c r="J1871" s="8">
        <v>0.40760000000000002</v>
      </c>
      <c r="K1871" s="8">
        <v>13.28</v>
      </c>
      <c r="L1871" s="9">
        <f>K1871*Inputs!$B$5</f>
        <v>13.014399999999998</v>
      </c>
      <c r="M1871" s="10">
        <f>IF(AND(OR(C1871=1,C1871=2,C1871=12),G1871&gt;=Inputs!$B$8,G1871&lt;=Inputs!$B$9,K1871&lt;=Inputs!$B$10),1,0)</f>
        <v>0</v>
      </c>
      <c r="N1871" s="9">
        <f>Inputs!$B$4</f>
        <v>54.991999999999997</v>
      </c>
      <c r="O1871" s="9">
        <f>IF(M1871=1,Inputs!$B$6,Inputs!$B$4)</f>
        <v>54.991999999999997</v>
      </c>
      <c r="P1871" s="9">
        <f>IF(M1871=1,Inputs!$B$7,Inputs!$B$4)</f>
        <v>54.991999999999997</v>
      </c>
      <c r="Q1871" s="9">
        <f>MAX(0,Inputs!$B$4-O1871)</f>
        <v>0</v>
      </c>
      <c r="R1871" s="9">
        <f>MAX(0,Inputs!$B$4-P1871)</f>
        <v>0</v>
      </c>
    </row>
    <row r="1872" spans="1:18" ht="15" customHeight="1">
      <c r="A1872" s="4">
        <v>44639.916666666701</v>
      </c>
      <c r="B1872" s="5">
        <v>44639</v>
      </c>
      <c r="C1872" s="6">
        <v>3</v>
      </c>
      <c r="D1872" s="7" t="s">
        <v>28</v>
      </c>
      <c r="E1872" s="7" t="s">
        <v>29</v>
      </c>
      <c r="F1872" s="7" t="s">
        <v>20</v>
      </c>
      <c r="G1872" s="6">
        <v>22</v>
      </c>
      <c r="H1872" s="8">
        <v>5.4420000000000002</v>
      </c>
      <c r="I1872" s="8">
        <v>24.670999999999999</v>
      </c>
      <c r="J1872" s="8">
        <v>0.64910000000000001</v>
      </c>
      <c r="K1872" s="8">
        <v>17.923999999999999</v>
      </c>
      <c r="L1872" s="9">
        <f>K1872*Inputs!$B$5</f>
        <v>17.565519999999999</v>
      </c>
      <c r="M1872" s="10">
        <f>IF(AND(OR(C1872=1,C1872=2,C1872=12),G1872&gt;=Inputs!$B$8,G1872&lt;=Inputs!$B$9,K1872&lt;=Inputs!$B$10),1,0)</f>
        <v>0</v>
      </c>
      <c r="N1872" s="9">
        <f>Inputs!$B$4</f>
        <v>54.991999999999997</v>
      </c>
      <c r="O1872" s="9">
        <f>IF(M1872=1,Inputs!$B$6,Inputs!$B$4)</f>
        <v>54.991999999999997</v>
      </c>
      <c r="P1872" s="9">
        <f>IF(M1872=1,Inputs!$B$7,Inputs!$B$4)</f>
        <v>54.991999999999997</v>
      </c>
      <c r="Q1872" s="9">
        <f>MAX(0,Inputs!$B$4-O1872)</f>
        <v>0</v>
      </c>
      <c r="R1872" s="9">
        <f>MAX(0,Inputs!$B$4-P1872)</f>
        <v>0</v>
      </c>
    </row>
    <row r="1873" spans="1:18" ht="15" customHeight="1">
      <c r="A1873" s="4">
        <v>44639.958333333299</v>
      </c>
      <c r="B1873" s="5">
        <v>44639</v>
      </c>
      <c r="C1873" s="6">
        <v>3</v>
      </c>
      <c r="D1873" s="7" t="s">
        <v>28</v>
      </c>
      <c r="E1873" s="7" t="s">
        <v>29</v>
      </c>
      <c r="F1873" s="7" t="s">
        <v>20</v>
      </c>
      <c r="G1873" s="6">
        <v>23</v>
      </c>
      <c r="H1873" s="8">
        <v>5.4420000000000002</v>
      </c>
      <c r="I1873" s="8">
        <v>24.670999999999999</v>
      </c>
      <c r="J1873" s="8">
        <v>0.89070000000000005</v>
      </c>
      <c r="K1873" s="8">
        <v>22.568000000000001</v>
      </c>
      <c r="L1873" s="9">
        <f>K1873*Inputs!$B$5</f>
        <v>22.11664</v>
      </c>
      <c r="M1873" s="10">
        <f>IF(AND(OR(C1873=1,C1873=2,C1873=12),G1873&gt;=Inputs!$B$8,G1873&lt;=Inputs!$B$9,K1873&lt;=Inputs!$B$10),1,0)</f>
        <v>0</v>
      </c>
      <c r="N1873" s="9">
        <f>Inputs!$B$4</f>
        <v>54.991999999999997</v>
      </c>
      <c r="O1873" s="9">
        <f>IF(M1873=1,Inputs!$B$6,Inputs!$B$4)</f>
        <v>54.991999999999997</v>
      </c>
      <c r="P1873" s="9">
        <f>IF(M1873=1,Inputs!$B$7,Inputs!$B$4)</f>
        <v>54.991999999999997</v>
      </c>
      <c r="Q1873" s="9">
        <f>MAX(0,Inputs!$B$4-O1873)</f>
        <v>0</v>
      </c>
      <c r="R1873" s="9">
        <f>MAX(0,Inputs!$B$4-P1873)</f>
        <v>0</v>
      </c>
    </row>
    <row r="1874" spans="1:18" ht="15" customHeight="1">
      <c r="A1874" s="4">
        <v>44640</v>
      </c>
      <c r="B1874" s="5">
        <v>44640</v>
      </c>
      <c r="C1874" s="6">
        <v>3</v>
      </c>
      <c r="D1874" s="7" t="s">
        <v>28</v>
      </c>
      <c r="E1874" s="7" t="s">
        <v>29</v>
      </c>
      <c r="F1874" s="7" t="s">
        <v>21</v>
      </c>
      <c r="G1874" s="6">
        <v>0</v>
      </c>
      <c r="H1874" s="8">
        <v>6.2069999999999999</v>
      </c>
      <c r="I1874" s="8">
        <v>30.427</v>
      </c>
      <c r="J1874" s="8">
        <v>0.70189999999999997</v>
      </c>
      <c r="K1874" s="8">
        <v>23.206</v>
      </c>
      <c r="L1874" s="9">
        <f>K1874*Inputs!$B$5</f>
        <v>22.741879999999998</v>
      </c>
      <c r="M1874" s="10">
        <f>IF(AND(OR(C1874=1,C1874=2,C1874=12),G1874&gt;=Inputs!$B$8,G1874&lt;=Inputs!$B$9,K1874&lt;=Inputs!$B$10),1,0)</f>
        <v>0</v>
      </c>
      <c r="N1874" s="9">
        <f>Inputs!$B$4</f>
        <v>54.991999999999997</v>
      </c>
      <c r="O1874" s="9">
        <f>IF(M1874=1,Inputs!$B$6,Inputs!$B$4)</f>
        <v>54.991999999999997</v>
      </c>
      <c r="P1874" s="9">
        <f>IF(M1874=1,Inputs!$B$7,Inputs!$B$4)</f>
        <v>54.991999999999997</v>
      </c>
      <c r="Q1874" s="9">
        <f>MAX(0,Inputs!$B$4-O1874)</f>
        <v>0</v>
      </c>
      <c r="R1874" s="9">
        <f>MAX(0,Inputs!$B$4-P1874)</f>
        <v>0</v>
      </c>
    </row>
    <row r="1875" spans="1:18" ht="15" customHeight="1">
      <c r="A1875" s="4">
        <v>44640.041666666701</v>
      </c>
      <c r="B1875" s="5">
        <v>44640</v>
      </c>
      <c r="C1875" s="6">
        <v>3</v>
      </c>
      <c r="D1875" s="7" t="s">
        <v>28</v>
      </c>
      <c r="E1875" s="7" t="s">
        <v>29</v>
      </c>
      <c r="F1875" s="7" t="s">
        <v>21</v>
      </c>
      <c r="G1875" s="6">
        <v>1</v>
      </c>
      <c r="H1875" s="8">
        <v>6.2069999999999999</v>
      </c>
      <c r="I1875" s="8">
        <v>30.427</v>
      </c>
      <c r="J1875" s="8">
        <v>0.79379999999999995</v>
      </c>
      <c r="K1875" s="8">
        <v>25.431999999999999</v>
      </c>
      <c r="L1875" s="9">
        <f>K1875*Inputs!$B$5</f>
        <v>24.923359999999999</v>
      </c>
      <c r="M1875" s="10">
        <f>IF(AND(OR(C1875=1,C1875=2,C1875=12),G1875&gt;=Inputs!$B$8,G1875&lt;=Inputs!$B$9,K1875&lt;=Inputs!$B$10),1,0)</f>
        <v>0</v>
      </c>
      <c r="N1875" s="9">
        <f>Inputs!$B$4</f>
        <v>54.991999999999997</v>
      </c>
      <c r="O1875" s="9">
        <f>IF(M1875=1,Inputs!$B$6,Inputs!$B$4)</f>
        <v>54.991999999999997</v>
      </c>
      <c r="P1875" s="9">
        <f>IF(M1875=1,Inputs!$B$7,Inputs!$B$4)</f>
        <v>54.991999999999997</v>
      </c>
      <c r="Q1875" s="9">
        <f>MAX(0,Inputs!$B$4-O1875)</f>
        <v>0</v>
      </c>
      <c r="R1875" s="9">
        <f>MAX(0,Inputs!$B$4-P1875)</f>
        <v>0</v>
      </c>
    </row>
    <row r="1876" spans="1:18" ht="15" customHeight="1">
      <c r="A1876" s="4">
        <v>44640.083333333299</v>
      </c>
      <c r="B1876" s="5">
        <v>44640</v>
      </c>
      <c r="C1876" s="6">
        <v>3</v>
      </c>
      <c r="D1876" s="7" t="s">
        <v>28</v>
      </c>
      <c r="E1876" s="7" t="s">
        <v>29</v>
      </c>
      <c r="F1876" s="7" t="s">
        <v>21</v>
      </c>
      <c r="G1876" s="6">
        <v>2</v>
      </c>
      <c r="H1876" s="8">
        <v>6.2069999999999999</v>
      </c>
      <c r="I1876" s="8">
        <v>30.427</v>
      </c>
      <c r="J1876" s="8">
        <v>0.88570000000000004</v>
      </c>
      <c r="K1876" s="8">
        <v>27.658000000000001</v>
      </c>
      <c r="L1876" s="9">
        <f>K1876*Inputs!$B$5</f>
        <v>27.104839999999999</v>
      </c>
      <c r="M1876" s="10">
        <f>IF(AND(OR(C1876=1,C1876=2,C1876=12),G1876&gt;=Inputs!$B$8,G1876&lt;=Inputs!$B$9,K1876&lt;=Inputs!$B$10),1,0)</f>
        <v>0</v>
      </c>
      <c r="N1876" s="9">
        <f>Inputs!$B$4</f>
        <v>54.991999999999997</v>
      </c>
      <c r="O1876" s="9">
        <f>IF(M1876=1,Inputs!$B$6,Inputs!$B$4)</f>
        <v>54.991999999999997</v>
      </c>
      <c r="P1876" s="9">
        <f>IF(M1876=1,Inputs!$B$7,Inputs!$B$4)</f>
        <v>54.991999999999997</v>
      </c>
      <c r="Q1876" s="9">
        <f>MAX(0,Inputs!$B$4-O1876)</f>
        <v>0</v>
      </c>
      <c r="R1876" s="9">
        <f>MAX(0,Inputs!$B$4-P1876)</f>
        <v>0</v>
      </c>
    </row>
    <row r="1877" spans="1:18" ht="15" customHeight="1">
      <c r="A1877" s="4">
        <v>44640.125</v>
      </c>
      <c r="B1877" s="5">
        <v>44640</v>
      </c>
      <c r="C1877" s="6">
        <v>3</v>
      </c>
      <c r="D1877" s="7" t="s">
        <v>28</v>
      </c>
      <c r="E1877" s="7" t="s">
        <v>29</v>
      </c>
      <c r="F1877" s="7" t="s">
        <v>21</v>
      </c>
      <c r="G1877" s="6">
        <v>3</v>
      </c>
      <c r="H1877" s="8">
        <v>6.2069999999999999</v>
      </c>
      <c r="I1877" s="8">
        <v>30.427</v>
      </c>
      <c r="J1877" s="8">
        <v>0.92279999999999995</v>
      </c>
      <c r="K1877" s="8">
        <v>28.558</v>
      </c>
      <c r="L1877" s="9">
        <f>K1877*Inputs!$B$5</f>
        <v>27.986840000000001</v>
      </c>
      <c r="M1877" s="10">
        <f>IF(AND(OR(C1877=1,C1877=2,C1877=12),G1877&gt;=Inputs!$B$8,G1877&lt;=Inputs!$B$9,K1877&lt;=Inputs!$B$10),1,0)</f>
        <v>0</v>
      </c>
      <c r="N1877" s="9">
        <f>Inputs!$B$4</f>
        <v>54.991999999999997</v>
      </c>
      <c r="O1877" s="9">
        <f>IF(M1877=1,Inputs!$B$6,Inputs!$B$4)</f>
        <v>54.991999999999997</v>
      </c>
      <c r="P1877" s="9">
        <f>IF(M1877=1,Inputs!$B$7,Inputs!$B$4)</f>
        <v>54.991999999999997</v>
      </c>
      <c r="Q1877" s="9">
        <f>MAX(0,Inputs!$B$4-O1877)</f>
        <v>0</v>
      </c>
      <c r="R1877" s="9">
        <f>MAX(0,Inputs!$B$4-P1877)</f>
        <v>0</v>
      </c>
    </row>
    <row r="1878" spans="1:18" ht="15" customHeight="1">
      <c r="A1878" s="4">
        <v>44640.166666666701</v>
      </c>
      <c r="B1878" s="5">
        <v>44640</v>
      </c>
      <c r="C1878" s="6">
        <v>3</v>
      </c>
      <c r="D1878" s="7" t="s">
        <v>28</v>
      </c>
      <c r="E1878" s="7" t="s">
        <v>29</v>
      </c>
      <c r="F1878" s="7" t="s">
        <v>21</v>
      </c>
      <c r="G1878" s="6">
        <v>4</v>
      </c>
      <c r="H1878" s="8">
        <v>6.2069999999999999</v>
      </c>
      <c r="I1878" s="8">
        <v>30.427</v>
      </c>
      <c r="J1878" s="8">
        <v>0.96</v>
      </c>
      <c r="K1878" s="8">
        <v>29.457999999999998</v>
      </c>
      <c r="L1878" s="9">
        <f>K1878*Inputs!$B$5</f>
        <v>28.868839999999999</v>
      </c>
      <c r="M1878" s="10">
        <f>IF(AND(OR(C1878=1,C1878=2,C1878=12),G1878&gt;=Inputs!$B$8,G1878&lt;=Inputs!$B$9,K1878&lt;=Inputs!$B$10),1,0)</f>
        <v>0</v>
      </c>
      <c r="N1878" s="9">
        <f>Inputs!$B$4</f>
        <v>54.991999999999997</v>
      </c>
      <c r="O1878" s="9">
        <f>IF(M1878=1,Inputs!$B$6,Inputs!$B$4)</f>
        <v>54.991999999999997</v>
      </c>
      <c r="P1878" s="9">
        <f>IF(M1878=1,Inputs!$B$7,Inputs!$B$4)</f>
        <v>54.991999999999997</v>
      </c>
      <c r="Q1878" s="9">
        <f>MAX(0,Inputs!$B$4-O1878)</f>
        <v>0</v>
      </c>
      <c r="R1878" s="9">
        <f>MAX(0,Inputs!$B$4-P1878)</f>
        <v>0</v>
      </c>
    </row>
    <row r="1879" spans="1:18" ht="15" customHeight="1">
      <c r="A1879" s="4">
        <v>44640.208333333299</v>
      </c>
      <c r="B1879" s="5">
        <v>44640</v>
      </c>
      <c r="C1879" s="6">
        <v>3</v>
      </c>
      <c r="D1879" s="7" t="s">
        <v>28</v>
      </c>
      <c r="E1879" s="7" t="s">
        <v>29</v>
      </c>
      <c r="F1879" s="7" t="s">
        <v>21</v>
      </c>
      <c r="G1879" s="6">
        <v>5</v>
      </c>
      <c r="H1879" s="8">
        <v>6.2069999999999999</v>
      </c>
      <c r="I1879" s="8">
        <v>30.427</v>
      </c>
      <c r="J1879" s="8">
        <v>0.92969999999999997</v>
      </c>
      <c r="K1879" s="8">
        <v>28.724</v>
      </c>
      <c r="L1879" s="9">
        <f>K1879*Inputs!$B$5</f>
        <v>28.149519999999999</v>
      </c>
      <c r="M1879" s="10">
        <f>IF(AND(OR(C1879=1,C1879=2,C1879=12),G1879&gt;=Inputs!$B$8,G1879&lt;=Inputs!$B$9,K1879&lt;=Inputs!$B$10),1,0)</f>
        <v>0</v>
      </c>
      <c r="N1879" s="9">
        <f>Inputs!$B$4</f>
        <v>54.991999999999997</v>
      </c>
      <c r="O1879" s="9">
        <f>IF(M1879=1,Inputs!$B$6,Inputs!$B$4)</f>
        <v>54.991999999999997</v>
      </c>
      <c r="P1879" s="9">
        <f>IF(M1879=1,Inputs!$B$7,Inputs!$B$4)</f>
        <v>54.991999999999997</v>
      </c>
      <c r="Q1879" s="9">
        <f>MAX(0,Inputs!$B$4-O1879)</f>
        <v>0</v>
      </c>
      <c r="R1879" s="9">
        <f>MAX(0,Inputs!$B$4-P1879)</f>
        <v>0</v>
      </c>
    </row>
    <row r="1880" spans="1:18" ht="15" customHeight="1">
      <c r="A1880" s="4">
        <v>44640.25</v>
      </c>
      <c r="B1880" s="5">
        <v>44640</v>
      </c>
      <c r="C1880" s="6">
        <v>3</v>
      </c>
      <c r="D1880" s="7" t="s">
        <v>28</v>
      </c>
      <c r="E1880" s="7" t="s">
        <v>29</v>
      </c>
      <c r="F1880" s="7" t="s">
        <v>21</v>
      </c>
      <c r="G1880" s="6">
        <v>6</v>
      </c>
      <c r="H1880" s="8">
        <v>6.2069999999999999</v>
      </c>
      <c r="I1880" s="8">
        <v>30.427</v>
      </c>
      <c r="J1880" s="8">
        <v>0.80259999999999998</v>
      </c>
      <c r="K1880" s="8">
        <v>25.645</v>
      </c>
      <c r="L1880" s="9">
        <f>K1880*Inputs!$B$5</f>
        <v>25.132099999999998</v>
      </c>
      <c r="M1880" s="10">
        <f>IF(AND(OR(C1880=1,C1880=2,C1880=12),G1880&gt;=Inputs!$B$8,G1880&lt;=Inputs!$B$9,K1880&lt;=Inputs!$B$10),1,0)</f>
        <v>0</v>
      </c>
      <c r="N1880" s="9">
        <f>Inputs!$B$4</f>
        <v>54.991999999999997</v>
      </c>
      <c r="O1880" s="9">
        <f>IF(M1880=1,Inputs!$B$6,Inputs!$B$4)</f>
        <v>54.991999999999997</v>
      </c>
      <c r="P1880" s="9">
        <f>IF(M1880=1,Inputs!$B$7,Inputs!$B$4)</f>
        <v>54.991999999999997</v>
      </c>
      <c r="Q1880" s="9">
        <f>MAX(0,Inputs!$B$4-O1880)</f>
        <v>0</v>
      </c>
      <c r="R1880" s="9">
        <f>MAX(0,Inputs!$B$4-P1880)</f>
        <v>0</v>
      </c>
    </row>
    <row r="1881" spans="1:18" ht="15" customHeight="1">
      <c r="A1881" s="4">
        <v>44640.291666666701</v>
      </c>
      <c r="B1881" s="5">
        <v>44640</v>
      </c>
      <c r="C1881" s="6">
        <v>3</v>
      </c>
      <c r="D1881" s="7" t="s">
        <v>28</v>
      </c>
      <c r="E1881" s="7" t="s">
        <v>29</v>
      </c>
      <c r="F1881" s="7" t="s">
        <v>21</v>
      </c>
      <c r="G1881" s="6">
        <v>7</v>
      </c>
      <c r="H1881" s="8">
        <v>6.2069999999999999</v>
      </c>
      <c r="I1881" s="8">
        <v>30.427</v>
      </c>
      <c r="J1881" s="8">
        <v>0.65790000000000004</v>
      </c>
      <c r="K1881" s="8">
        <v>22.140999999999998</v>
      </c>
      <c r="L1881" s="9">
        <f>K1881*Inputs!$B$5</f>
        <v>21.698179999999997</v>
      </c>
      <c r="M1881" s="10">
        <f>IF(AND(OR(C1881=1,C1881=2,C1881=12),G1881&gt;=Inputs!$B$8,G1881&lt;=Inputs!$B$9,K1881&lt;=Inputs!$B$10),1,0)</f>
        <v>0</v>
      </c>
      <c r="N1881" s="9">
        <f>Inputs!$B$4</f>
        <v>54.991999999999997</v>
      </c>
      <c r="O1881" s="9">
        <f>IF(M1881=1,Inputs!$B$6,Inputs!$B$4)</f>
        <v>54.991999999999997</v>
      </c>
      <c r="P1881" s="9">
        <f>IF(M1881=1,Inputs!$B$7,Inputs!$B$4)</f>
        <v>54.991999999999997</v>
      </c>
      <c r="Q1881" s="9">
        <f>MAX(0,Inputs!$B$4-O1881)</f>
        <v>0</v>
      </c>
      <c r="R1881" s="9">
        <f>MAX(0,Inputs!$B$4-P1881)</f>
        <v>0</v>
      </c>
    </row>
    <row r="1882" spans="1:18" ht="15" customHeight="1">
      <c r="A1882" s="4">
        <v>44640.333333333299</v>
      </c>
      <c r="B1882" s="5">
        <v>44640</v>
      </c>
      <c r="C1882" s="6">
        <v>3</v>
      </c>
      <c r="D1882" s="7" t="s">
        <v>28</v>
      </c>
      <c r="E1882" s="7" t="s">
        <v>29</v>
      </c>
      <c r="F1882" s="7" t="s">
        <v>21</v>
      </c>
      <c r="G1882" s="6">
        <v>8</v>
      </c>
      <c r="H1882" s="8">
        <v>6.2069999999999999</v>
      </c>
      <c r="I1882" s="8">
        <v>30.427</v>
      </c>
      <c r="J1882" s="8">
        <v>0.5454</v>
      </c>
      <c r="K1882" s="8">
        <v>19.417000000000002</v>
      </c>
      <c r="L1882" s="9">
        <f>K1882*Inputs!$B$5</f>
        <v>19.028660000000002</v>
      </c>
      <c r="M1882" s="10">
        <f>IF(AND(OR(C1882=1,C1882=2,C1882=12),G1882&gt;=Inputs!$B$8,G1882&lt;=Inputs!$B$9,K1882&lt;=Inputs!$B$10),1,0)</f>
        <v>0</v>
      </c>
      <c r="N1882" s="9">
        <f>Inputs!$B$4</f>
        <v>54.991999999999997</v>
      </c>
      <c r="O1882" s="9">
        <f>IF(M1882=1,Inputs!$B$6,Inputs!$B$4)</f>
        <v>54.991999999999997</v>
      </c>
      <c r="P1882" s="9">
        <f>IF(M1882=1,Inputs!$B$7,Inputs!$B$4)</f>
        <v>54.991999999999997</v>
      </c>
      <c r="Q1882" s="9">
        <f>MAX(0,Inputs!$B$4-O1882)</f>
        <v>0</v>
      </c>
      <c r="R1882" s="9">
        <f>MAX(0,Inputs!$B$4-P1882)</f>
        <v>0</v>
      </c>
    </row>
    <row r="1883" spans="1:18" ht="15" customHeight="1">
      <c r="A1883" s="4">
        <v>44640.375</v>
      </c>
      <c r="B1883" s="5">
        <v>44640</v>
      </c>
      <c r="C1883" s="6">
        <v>3</v>
      </c>
      <c r="D1883" s="7" t="s">
        <v>28</v>
      </c>
      <c r="E1883" s="7" t="s">
        <v>29</v>
      </c>
      <c r="F1883" s="7" t="s">
        <v>21</v>
      </c>
      <c r="G1883" s="6">
        <v>9</v>
      </c>
      <c r="H1883" s="8">
        <v>6.2069999999999999</v>
      </c>
      <c r="I1883" s="8">
        <v>30.427</v>
      </c>
      <c r="J1883" s="8">
        <v>0.53659999999999997</v>
      </c>
      <c r="K1883" s="8">
        <v>19.204000000000001</v>
      </c>
      <c r="L1883" s="9">
        <f>K1883*Inputs!$B$5</f>
        <v>18.81992</v>
      </c>
      <c r="M1883" s="10">
        <f>IF(AND(OR(C1883=1,C1883=2,C1883=12),G1883&gt;=Inputs!$B$8,G1883&lt;=Inputs!$B$9,K1883&lt;=Inputs!$B$10),1,0)</f>
        <v>0</v>
      </c>
      <c r="N1883" s="9">
        <f>Inputs!$B$4</f>
        <v>54.991999999999997</v>
      </c>
      <c r="O1883" s="9">
        <f>IF(M1883=1,Inputs!$B$6,Inputs!$B$4)</f>
        <v>54.991999999999997</v>
      </c>
      <c r="P1883" s="9">
        <f>IF(M1883=1,Inputs!$B$7,Inputs!$B$4)</f>
        <v>54.991999999999997</v>
      </c>
      <c r="Q1883" s="9">
        <f>MAX(0,Inputs!$B$4-O1883)</f>
        <v>0</v>
      </c>
      <c r="R1883" s="9">
        <f>MAX(0,Inputs!$B$4-P1883)</f>
        <v>0</v>
      </c>
    </row>
    <row r="1884" spans="1:18" ht="15" customHeight="1">
      <c r="A1884" s="4">
        <v>44640.416666666701</v>
      </c>
      <c r="B1884" s="5">
        <v>44640</v>
      </c>
      <c r="C1884" s="6">
        <v>3</v>
      </c>
      <c r="D1884" s="7" t="s">
        <v>28</v>
      </c>
      <c r="E1884" s="7" t="s">
        <v>29</v>
      </c>
      <c r="F1884" s="7" t="s">
        <v>21</v>
      </c>
      <c r="G1884" s="6">
        <v>10</v>
      </c>
      <c r="H1884" s="8">
        <v>6.2069999999999999</v>
      </c>
      <c r="I1884" s="8">
        <v>30.427</v>
      </c>
      <c r="J1884" s="8">
        <v>0.54930000000000001</v>
      </c>
      <c r="K1884" s="8">
        <v>19.512</v>
      </c>
      <c r="L1884" s="9">
        <f>K1884*Inputs!$B$5</f>
        <v>19.121760000000002</v>
      </c>
      <c r="M1884" s="10">
        <f>IF(AND(OR(C1884=1,C1884=2,C1884=12),G1884&gt;=Inputs!$B$8,G1884&lt;=Inputs!$B$9,K1884&lt;=Inputs!$B$10),1,0)</f>
        <v>0</v>
      </c>
      <c r="N1884" s="9">
        <f>Inputs!$B$4</f>
        <v>54.991999999999997</v>
      </c>
      <c r="O1884" s="9">
        <f>IF(M1884=1,Inputs!$B$6,Inputs!$B$4)</f>
        <v>54.991999999999997</v>
      </c>
      <c r="P1884" s="9">
        <f>IF(M1884=1,Inputs!$B$7,Inputs!$B$4)</f>
        <v>54.991999999999997</v>
      </c>
      <c r="Q1884" s="9">
        <f>MAX(0,Inputs!$B$4-O1884)</f>
        <v>0</v>
      </c>
      <c r="R1884" s="9">
        <f>MAX(0,Inputs!$B$4-P1884)</f>
        <v>0</v>
      </c>
    </row>
    <row r="1885" spans="1:18" ht="15" customHeight="1">
      <c r="A1885" s="4">
        <v>44640.458333333299</v>
      </c>
      <c r="B1885" s="5">
        <v>44640</v>
      </c>
      <c r="C1885" s="6">
        <v>3</v>
      </c>
      <c r="D1885" s="7" t="s">
        <v>28</v>
      </c>
      <c r="E1885" s="7" t="s">
        <v>29</v>
      </c>
      <c r="F1885" s="7" t="s">
        <v>21</v>
      </c>
      <c r="G1885" s="6">
        <v>11</v>
      </c>
      <c r="H1885" s="8">
        <v>6.2069999999999999</v>
      </c>
      <c r="I1885" s="8">
        <v>30.427</v>
      </c>
      <c r="J1885" s="8">
        <v>0.5444</v>
      </c>
      <c r="K1885" s="8">
        <v>19.393000000000001</v>
      </c>
      <c r="L1885" s="9">
        <f>K1885*Inputs!$B$5</f>
        <v>19.005140000000001</v>
      </c>
      <c r="M1885" s="10">
        <f>IF(AND(OR(C1885=1,C1885=2,C1885=12),G1885&gt;=Inputs!$B$8,G1885&lt;=Inputs!$B$9,K1885&lt;=Inputs!$B$10),1,0)</f>
        <v>0</v>
      </c>
      <c r="N1885" s="9">
        <f>Inputs!$B$4</f>
        <v>54.991999999999997</v>
      </c>
      <c r="O1885" s="9">
        <f>IF(M1885=1,Inputs!$B$6,Inputs!$B$4)</f>
        <v>54.991999999999997</v>
      </c>
      <c r="P1885" s="9">
        <f>IF(M1885=1,Inputs!$B$7,Inputs!$B$4)</f>
        <v>54.991999999999997</v>
      </c>
      <c r="Q1885" s="9">
        <f>MAX(0,Inputs!$B$4-O1885)</f>
        <v>0</v>
      </c>
      <c r="R1885" s="9">
        <f>MAX(0,Inputs!$B$4-P1885)</f>
        <v>0</v>
      </c>
    </row>
    <row r="1886" spans="1:18" ht="15" customHeight="1">
      <c r="A1886" s="4">
        <v>44640.5</v>
      </c>
      <c r="B1886" s="5">
        <v>44640</v>
      </c>
      <c r="C1886" s="6">
        <v>3</v>
      </c>
      <c r="D1886" s="7" t="s">
        <v>28</v>
      </c>
      <c r="E1886" s="7" t="s">
        <v>29</v>
      </c>
      <c r="F1886" s="7" t="s">
        <v>21</v>
      </c>
      <c r="G1886" s="6">
        <v>12</v>
      </c>
      <c r="H1886" s="8">
        <v>6.2069999999999999</v>
      </c>
      <c r="I1886" s="8">
        <v>30.427</v>
      </c>
      <c r="J1886" s="8">
        <v>0.53959999999999997</v>
      </c>
      <c r="K1886" s="8">
        <v>19.274999999999999</v>
      </c>
      <c r="L1886" s="9">
        <f>K1886*Inputs!$B$5</f>
        <v>18.889499999999998</v>
      </c>
      <c r="M1886" s="10">
        <f>IF(AND(OR(C1886=1,C1886=2,C1886=12),G1886&gt;=Inputs!$B$8,G1886&lt;=Inputs!$B$9,K1886&lt;=Inputs!$B$10),1,0)</f>
        <v>0</v>
      </c>
      <c r="N1886" s="9">
        <f>Inputs!$B$4</f>
        <v>54.991999999999997</v>
      </c>
      <c r="O1886" s="9">
        <f>IF(M1886=1,Inputs!$B$6,Inputs!$B$4)</f>
        <v>54.991999999999997</v>
      </c>
      <c r="P1886" s="9">
        <f>IF(M1886=1,Inputs!$B$7,Inputs!$B$4)</f>
        <v>54.991999999999997</v>
      </c>
      <c r="Q1886" s="9">
        <f>MAX(0,Inputs!$B$4-O1886)</f>
        <v>0</v>
      </c>
      <c r="R1886" s="9">
        <f>MAX(0,Inputs!$B$4-P1886)</f>
        <v>0</v>
      </c>
    </row>
    <row r="1887" spans="1:18" ht="15" customHeight="1">
      <c r="A1887" s="4">
        <v>44640.541666666701</v>
      </c>
      <c r="B1887" s="5">
        <v>44640</v>
      </c>
      <c r="C1887" s="6">
        <v>3</v>
      </c>
      <c r="D1887" s="7" t="s">
        <v>28</v>
      </c>
      <c r="E1887" s="7" t="s">
        <v>29</v>
      </c>
      <c r="F1887" s="7" t="s">
        <v>21</v>
      </c>
      <c r="G1887" s="6">
        <v>13</v>
      </c>
      <c r="H1887" s="8">
        <v>6.2069999999999999</v>
      </c>
      <c r="I1887" s="8">
        <v>30.427</v>
      </c>
      <c r="J1887" s="8">
        <v>0.54349999999999998</v>
      </c>
      <c r="K1887" s="8">
        <v>19.37</v>
      </c>
      <c r="L1887" s="9">
        <f>K1887*Inputs!$B$5</f>
        <v>18.982600000000001</v>
      </c>
      <c r="M1887" s="10">
        <f>IF(AND(OR(C1887=1,C1887=2,C1887=12),G1887&gt;=Inputs!$B$8,G1887&lt;=Inputs!$B$9,K1887&lt;=Inputs!$B$10),1,0)</f>
        <v>0</v>
      </c>
      <c r="N1887" s="9">
        <f>Inputs!$B$4</f>
        <v>54.991999999999997</v>
      </c>
      <c r="O1887" s="9">
        <f>IF(M1887=1,Inputs!$B$6,Inputs!$B$4)</f>
        <v>54.991999999999997</v>
      </c>
      <c r="P1887" s="9">
        <f>IF(M1887=1,Inputs!$B$7,Inputs!$B$4)</f>
        <v>54.991999999999997</v>
      </c>
      <c r="Q1887" s="9">
        <f>MAX(0,Inputs!$B$4-O1887)</f>
        <v>0</v>
      </c>
      <c r="R1887" s="9">
        <f>MAX(0,Inputs!$B$4-P1887)</f>
        <v>0</v>
      </c>
    </row>
    <row r="1888" spans="1:18" ht="15" customHeight="1">
      <c r="A1888" s="4">
        <v>44640.583333333299</v>
      </c>
      <c r="B1888" s="5">
        <v>44640</v>
      </c>
      <c r="C1888" s="6">
        <v>3</v>
      </c>
      <c r="D1888" s="7" t="s">
        <v>28</v>
      </c>
      <c r="E1888" s="7" t="s">
        <v>29</v>
      </c>
      <c r="F1888" s="7" t="s">
        <v>21</v>
      </c>
      <c r="G1888" s="6">
        <v>14</v>
      </c>
      <c r="H1888" s="8">
        <v>6.2069999999999999</v>
      </c>
      <c r="I1888" s="8">
        <v>30.427</v>
      </c>
      <c r="J1888" s="8">
        <v>0.48280000000000001</v>
      </c>
      <c r="K1888" s="8">
        <v>17.901</v>
      </c>
      <c r="L1888" s="9">
        <f>K1888*Inputs!$B$5</f>
        <v>17.54298</v>
      </c>
      <c r="M1888" s="10">
        <f>IF(AND(OR(C1888=1,C1888=2,C1888=12),G1888&gt;=Inputs!$B$8,G1888&lt;=Inputs!$B$9,K1888&lt;=Inputs!$B$10),1,0)</f>
        <v>0</v>
      </c>
      <c r="N1888" s="9">
        <f>Inputs!$B$4</f>
        <v>54.991999999999997</v>
      </c>
      <c r="O1888" s="9">
        <f>IF(M1888=1,Inputs!$B$6,Inputs!$B$4)</f>
        <v>54.991999999999997</v>
      </c>
      <c r="P1888" s="9">
        <f>IF(M1888=1,Inputs!$B$7,Inputs!$B$4)</f>
        <v>54.991999999999997</v>
      </c>
      <c r="Q1888" s="9">
        <f>MAX(0,Inputs!$B$4-O1888)</f>
        <v>0</v>
      </c>
      <c r="R1888" s="9">
        <f>MAX(0,Inputs!$B$4-P1888)</f>
        <v>0</v>
      </c>
    </row>
    <row r="1889" spans="1:18" ht="15" customHeight="1">
      <c r="A1889" s="4">
        <v>44640.625</v>
      </c>
      <c r="B1889" s="5">
        <v>44640</v>
      </c>
      <c r="C1889" s="6">
        <v>3</v>
      </c>
      <c r="D1889" s="7" t="s">
        <v>28</v>
      </c>
      <c r="E1889" s="7" t="s">
        <v>29</v>
      </c>
      <c r="F1889" s="7" t="s">
        <v>21</v>
      </c>
      <c r="G1889" s="6">
        <v>15</v>
      </c>
      <c r="H1889" s="8">
        <v>6.2069999999999999</v>
      </c>
      <c r="I1889" s="8">
        <v>30.427</v>
      </c>
      <c r="J1889" s="8">
        <v>0.41339999999999999</v>
      </c>
      <c r="K1889" s="8">
        <v>16.22</v>
      </c>
      <c r="L1889" s="9">
        <f>K1889*Inputs!$B$5</f>
        <v>15.895599999999998</v>
      </c>
      <c r="M1889" s="10">
        <f>IF(AND(OR(C1889=1,C1889=2,C1889=12),G1889&gt;=Inputs!$B$8,G1889&lt;=Inputs!$B$9,K1889&lt;=Inputs!$B$10),1,0)</f>
        <v>0</v>
      </c>
      <c r="N1889" s="9">
        <f>Inputs!$B$4</f>
        <v>54.991999999999997</v>
      </c>
      <c r="O1889" s="9">
        <f>IF(M1889=1,Inputs!$B$6,Inputs!$B$4)</f>
        <v>54.991999999999997</v>
      </c>
      <c r="P1889" s="9">
        <f>IF(M1889=1,Inputs!$B$7,Inputs!$B$4)</f>
        <v>54.991999999999997</v>
      </c>
      <c r="Q1889" s="9">
        <f>MAX(0,Inputs!$B$4-O1889)</f>
        <v>0</v>
      </c>
      <c r="R1889" s="9">
        <f>MAX(0,Inputs!$B$4-P1889)</f>
        <v>0</v>
      </c>
    </row>
    <row r="1890" spans="1:18" ht="15" customHeight="1">
      <c r="A1890" s="4">
        <v>44640.666666666701</v>
      </c>
      <c r="B1890" s="5">
        <v>44640</v>
      </c>
      <c r="C1890" s="6">
        <v>3</v>
      </c>
      <c r="D1890" s="7" t="s">
        <v>28</v>
      </c>
      <c r="E1890" s="7" t="s">
        <v>29</v>
      </c>
      <c r="F1890" s="7" t="s">
        <v>21</v>
      </c>
      <c r="G1890" s="6">
        <v>16</v>
      </c>
      <c r="H1890" s="8">
        <v>6.2069999999999999</v>
      </c>
      <c r="I1890" s="8">
        <v>30.427</v>
      </c>
      <c r="J1890" s="8">
        <v>0.30099999999999999</v>
      </c>
      <c r="K1890" s="8">
        <v>13.497</v>
      </c>
      <c r="L1890" s="9">
        <f>K1890*Inputs!$B$5</f>
        <v>13.22706</v>
      </c>
      <c r="M1890" s="10">
        <f>IF(AND(OR(C1890=1,C1890=2,C1890=12),G1890&gt;=Inputs!$B$8,G1890&lt;=Inputs!$B$9,K1890&lt;=Inputs!$B$10),1,0)</f>
        <v>0</v>
      </c>
      <c r="N1890" s="9">
        <f>Inputs!$B$4</f>
        <v>54.991999999999997</v>
      </c>
      <c r="O1890" s="9">
        <f>IF(M1890=1,Inputs!$B$6,Inputs!$B$4)</f>
        <v>54.991999999999997</v>
      </c>
      <c r="P1890" s="9">
        <f>IF(M1890=1,Inputs!$B$7,Inputs!$B$4)</f>
        <v>54.991999999999997</v>
      </c>
      <c r="Q1890" s="9">
        <f>MAX(0,Inputs!$B$4-O1890)</f>
        <v>0</v>
      </c>
      <c r="R1890" s="9">
        <f>MAX(0,Inputs!$B$4-P1890)</f>
        <v>0</v>
      </c>
    </row>
    <row r="1891" spans="1:18" ht="15" customHeight="1">
      <c r="A1891" s="4">
        <v>44640.708333333299</v>
      </c>
      <c r="B1891" s="5">
        <v>44640</v>
      </c>
      <c r="C1891" s="6">
        <v>3</v>
      </c>
      <c r="D1891" s="7" t="s">
        <v>28</v>
      </c>
      <c r="E1891" s="7" t="s">
        <v>29</v>
      </c>
      <c r="F1891" s="7" t="s">
        <v>21</v>
      </c>
      <c r="G1891" s="6">
        <v>17</v>
      </c>
      <c r="H1891" s="8">
        <v>6.2069999999999999</v>
      </c>
      <c r="I1891" s="8">
        <v>30.427</v>
      </c>
      <c r="J1891" s="8">
        <v>0.1152</v>
      </c>
      <c r="K1891" s="8">
        <v>8.9969999999999999</v>
      </c>
      <c r="L1891" s="9">
        <f>K1891*Inputs!$B$5</f>
        <v>8.8170599999999997</v>
      </c>
      <c r="M1891" s="10">
        <f>IF(AND(OR(C1891=1,C1891=2,C1891=12),G1891&gt;=Inputs!$B$8,G1891&lt;=Inputs!$B$9,K1891&lt;=Inputs!$B$10),1,0)</f>
        <v>0</v>
      </c>
      <c r="N1891" s="9">
        <f>Inputs!$B$4</f>
        <v>54.991999999999997</v>
      </c>
      <c r="O1891" s="9">
        <f>IF(M1891=1,Inputs!$B$6,Inputs!$B$4)</f>
        <v>54.991999999999997</v>
      </c>
      <c r="P1891" s="9">
        <f>IF(M1891=1,Inputs!$B$7,Inputs!$B$4)</f>
        <v>54.991999999999997</v>
      </c>
      <c r="Q1891" s="9">
        <f>MAX(0,Inputs!$B$4-O1891)</f>
        <v>0</v>
      </c>
      <c r="R1891" s="9">
        <f>MAX(0,Inputs!$B$4-P1891)</f>
        <v>0</v>
      </c>
    </row>
    <row r="1892" spans="1:18" ht="15" customHeight="1">
      <c r="A1892" s="4">
        <v>44640.75</v>
      </c>
      <c r="B1892" s="5">
        <v>44640</v>
      </c>
      <c r="C1892" s="6">
        <v>3</v>
      </c>
      <c r="D1892" s="7" t="s">
        <v>28</v>
      </c>
      <c r="E1892" s="7" t="s">
        <v>29</v>
      </c>
      <c r="F1892" s="7" t="s">
        <v>21</v>
      </c>
      <c r="G1892" s="6">
        <v>18</v>
      </c>
      <c r="H1892" s="8">
        <v>6.2069999999999999</v>
      </c>
      <c r="I1892" s="8">
        <v>30.427</v>
      </c>
      <c r="J1892" s="8">
        <v>0.08</v>
      </c>
      <c r="K1892" s="8">
        <v>8.1449999999999996</v>
      </c>
      <c r="L1892" s="9">
        <f>K1892*Inputs!$B$5</f>
        <v>7.9820999999999991</v>
      </c>
      <c r="M1892" s="10">
        <f>IF(AND(OR(C1892=1,C1892=2,C1892=12),G1892&gt;=Inputs!$B$8,G1892&lt;=Inputs!$B$9,K1892&lt;=Inputs!$B$10),1,0)</f>
        <v>0</v>
      </c>
      <c r="N1892" s="9">
        <f>Inputs!$B$4</f>
        <v>54.991999999999997</v>
      </c>
      <c r="O1892" s="9">
        <f>IF(M1892=1,Inputs!$B$6,Inputs!$B$4)</f>
        <v>54.991999999999997</v>
      </c>
      <c r="P1892" s="9">
        <f>IF(M1892=1,Inputs!$B$7,Inputs!$B$4)</f>
        <v>54.991999999999997</v>
      </c>
      <c r="Q1892" s="9">
        <f>MAX(0,Inputs!$B$4-O1892)</f>
        <v>0</v>
      </c>
      <c r="R1892" s="9">
        <f>MAX(0,Inputs!$B$4-P1892)</f>
        <v>0</v>
      </c>
    </row>
    <row r="1893" spans="1:18" ht="15" customHeight="1">
      <c r="A1893" s="4">
        <v>44640.791666666701</v>
      </c>
      <c r="B1893" s="5">
        <v>44640</v>
      </c>
      <c r="C1893" s="6">
        <v>3</v>
      </c>
      <c r="D1893" s="7" t="s">
        <v>28</v>
      </c>
      <c r="E1893" s="7" t="s">
        <v>29</v>
      </c>
      <c r="F1893" s="7" t="s">
        <v>21</v>
      </c>
      <c r="G1893" s="6">
        <v>19</v>
      </c>
      <c r="H1893" s="8">
        <v>6.2069999999999999</v>
      </c>
      <c r="I1893" s="8">
        <v>30.427</v>
      </c>
      <c r="J1893" s="8">
        <v>0.17480000000000001</v>
      </c>
      <c r="K1893" s="8">
        <v>10.442</v>
      </c>
      <c r="L1893" s="9">
        <f>K1893*Inputs!$B$5</f>
        <v>10.23316</v>
      </c>
      <c r="M1893" s="10">
        <f>IF(AND(OR(C1893=1,C1893=2,C1893=12),G1893&gt;=Inputs!$B$8,G1893&lt;=Inputs!$B$9,K1893&lt;=Inputs!$B$10),1,0)</f>
        <v>0</v>
      </c>
      <c r="N1893" s="9">
        <f>Inputs!$B$4</f>
        <v>54.991999999999997</v>
      </c>
      <c r="O1893" s="9">
        <f>IF(M1893=1,Inputs!$B$6,Inputs!$B$4)</f>
        <v>54.991999999999997</v>
      </c>
      <c r="P1893" s="9">
        <f>IF(M1893=1,Inputs!$B$7,Inputs!$B$4)</f>
        <v>54.991999999999997</v>
      </c>
      <c r="Q1893" s="9">
        <f>MAX(0,Inputs!$B$4-O1893)</f>
        <v>0</v>
      </c>
      <c r="R1893" s="9">
        <f>MAX(0,Inputs!$B$4-P1893)</f>
        <v>0</v>
      </c>
    </row>
    <row r="1894" spans="1:18" ht="15" customHeight="1">
      <c r="A1894" s="4">
        <v>44640.833333333299</v>
      </c>
      <c r="B1894" s="5">
        <v>44640</v>
      </c>
      <c r="C1894" s="6">
        <v>3</v>
      </c>
      <c r="D1894" s="7" t="s">
        <v>28</v>
      </c>
      <c r="E1894" s="7" t="s">
        <v>29</v>
      </c>
      <c r="F1894" s="7" t="s">
        <v>21</v>
      </c>
      <c r="G1894" s="6">
        <v>20</v>
      </c>
      <c r="H1894" s="8">
        <v>6.2069999999999999</v>
      </c>
      <c r="I1894" s="8">
        <v>30.427</v>
      </c>
      <c r="J1894" s="8">
        <v>0.22670000000000001</v>
      </c>
      <c r="K1894" s="8">
        <v>11.696999999999999</v>
      </c>
      <c r="L1894" s="9">
        <f>K1894*Inputs!$B$5</f>
        <v>11.463059999999999</v>
      </c>
      <c r="M1894" s="10">
        <f>IF(AND(OR(C1894=1,C1894=2,C1894=12),G1894&gt;=Inputs!$B$8,G1894&lt;=Inputs!$B$9,K1894&lt;=Inputs!$B$10),1,0)</f>
        <v>0</v>
      </c>
      <c r="N1894" s="9">
        <f>Inputs!$B$4</f>
        <v>54.991999999999997</v>
      </c>
      <c r="O1894" s="9">
        <f>IF(M1894=1,Inputs!$B$6,Inputs!$B$4)</f>
        <v>54.991999999999997</v>
      </c>
      <c r="P1894" s="9">
        <f>IF(M1894=1,Inputs!$B$7,Inputs!$B$4)</f>
        <v>54.991999999999997</v>
      </c>
      <c r="Q1894" s="9">
        <f>MAX(0,Inputs!$B$4-O1894)</f>
        <v>0</v>
      </c>
      <c r="R1894" s="9">
        <f>MAX(0,Inputs!$B$4-P1894)</f>
        <v>0</v>
      </c>
    </row>
    <row r="1895" spans="1:18" ht="15" customHeight="1">
      <c r="A1895" s="4">
        <v>44640.875</v>
      </c>
      <c r="B1895" s="5">
        <v>44640</v>
      </c>
      <c r="C1895" s="6">
        <v>3</v>
      </c>
      <c r="D1895" s="7" t="s">
        <v>28</v>
      </c>
      <c r="E1895" s="7" t="s">
        <v>29</v>
      </c>
      <c r="F1895" s="7" t="s">
        <v>21</v>
      </c>
      <c r="G1895" s="6">
        <v>21</v>
      </c>
      <c r="H1895" s="8">
        <v>6.2069999999999999</v>
      </c>
      <c r="I1895" s="8">
        <v>30.427</v>
      </c>
      <c r="J1895" s="8">
        <v>0.38700000000000001</v>
      </c>
      <c r="K1895" s="8">
        <v>15.581</v>
      </c>
      <c r="L1895" s="9">
        <f>K1895*Inputs!$B$5</f>
        <v>15.26938</v>
      </c>
      <c r="M1895" s="10">
        <f>IF(AND(OR(C1895=1,C1895=2,C1895=12),G1895&gt;=Inputs!$B$8,G1895&lt;=Inputs!$B$9,K1895&lt;=Inputs!$B$10),1,0)</f>
        <v>0</v>
      </c>
      <c r="N1895" s="9">
        <f>Inputs!$B$4</f>
        <v>54.991999999999997</v>
      </c>
      <c r="O1895" s="9">
        <f>IF(M1895=1,Inputs!$B$6,Inputs!$B$4)</f>
        <v>54.991999999999997</v>
      </c>
      <c r="P1895" s="9">
        <f>IF(M1895=1,Inputs!$B$7,Inputs!$B$4)</f>
        <v>54.991999999999997</v>
      </c>
      <c r="Q1895" s="9">
        <f>MAX(0,Inputs!$B$4-O1895)</f>
        <v>0</v>
      </c>
      <c r="R1895" s="9">
        <f>MAX(0,Inputs!$B$4-P1895)</f>
        <v>0</v>
      </c>
    </row>
    <row r="1896" spans="1:18" ht="15" customHeight="1">
      <c r="A1896" s="4">
        <v>44640.916666666701</v>
      </c>
      <c r="B1896" s="5">
        <v>44640</v>
      </c>
      <c r="C1896" s="6">
        <v>3</v>
      </c>
      <c r="D1896" s="7" t="s">
        <v>28</v>
      </c>
      <c r="E1896" s="7" t="s">
        <v>29</v>
      </c>
      <c r="F1896" s="7" t="s">
        <v>21</v>
      </c>
      <c r="G1896" s="6">
        <v>22</v>
      </c>
      <c r="H1896" s="8">
        <v>6.2069999999999999</v>
      </c>
      <c r="I1896" s="8">
        <v>30.427</v>
      </c>
      <c r="J1896" s="8">
        <v>0.59719999999999995</v>
      </c>
      <c r="K1896" s="8">
        <v>20.672000000000001</v>
      </c>
      <c r="L1896" s="9">
        <f>K1896*Inputs!$B$5</f>
        <v>20.258559999999999</v>
      </c>
      <c r="M1896" s="10">
        <f>IF(AND(OR(C1896=1,C1896=2,C1896=12),G1896&gt;=Inputs!$B$8,G1896&lt;=Inputs!$B$9,K1896&lt;=Inputs!$B$10),1,0)</f>
        <v>0</v>
      </c>
      <c r="N1896" s="9">
        <f>Inputs!$B$4</f>
        <v>54.991999999999997</v>
      </c>
      <c r="O1896" s="9">
        <f>IF(M1896=1,Inputs!$B$6,Inputs!$B$4)</f>
        <v>54.991999999999997</v>
      </c>
      <c r="P1896" s="9">
        <f>IF(M1896=1,Inputs!$B$7,Inputs!$B$4)</f>
        <v>54.991999999999997</v>
      </c>
      <c r="Q1896" s="9">
        <f>MAX(0,Inputs!$B$4-O1896)</f>
        <v>0</v>
      </c>
      <c r="R1896" s="9">
        <f>MAX(0,Inputs!$B$4-P1896)</f>
        <v>0</v>
      </c>
    </row>
    <row r="1897" spans="1:18" ht="15" customHeight="1">
      <c r="A1897" s="4">
        <v>44640.958333333299</v>
      </c>
      <c r="B1897" s="5">
        <v>44640</v>
      </c>
      <c r="C1897" s="6">
        <v>3</v>
      </c>
      <c r="D1897" s="7" t="s">
        <v>28</v>
      </c>
      <c r="E1897" s="7" t="s">
        <v>29</v>
      </c>
      <c r="F1897" s="7" t="s">
        <v>21</v>
      </c>
      <c r="G1897" s="6">
        <v>23</v>
      </c>
      <c r="H1897" s="8">
        <v>6.2069999999999999</v>
      </c>
      <c r="I1897" s="8">
        <v>30.427</v>
      </c>
      <c r="J1897" s="8">
        <v>0.8075</v>
      </c>
      <c r="K1897" s="8">
        <v>25.763999999999999</v>
      </c>
      <c r="L1897" s="9">
        <f>K1897*Inputs!$B$5</f>
        <v>25.248719999999999</v>
      </c>
      <c r="M1897" s="10">
        <f>IF(AND(OR(C1897=1,C1897=2,C1897=12),G1897&gt;=Inputs!$B$8,G1897&lt;=Inputs!$B$9,K1897&lt;=Inputs!$B$10),1,0)</f>
        <v>0</v>
      </c>
      <c r="N1897" s="9">
        <f>Inputs!$B$4</f>
        <v>54.991999999999997</v>
      </c>
      <c r="O1897" s="9">
        <f>IF(M1897=1,Inputs!$B$6,Inputs!$B$4)</f>
        <v>54.991999999999997</v>
      </c>
      <c r="P1897" s="9">
        <f>IF(M1897=1,Inputs!$B$7,Inputs!$B$4)</f>
        <v>54.991999999999997</v>
      </c>
      <c r="Q1897" s="9">
        <f>MAX(0,Inputs!$B$4-O1897)</f>
        <v>0</v>
      </c>
      <c r="R1897" s="9">
        <f>MAX(0,Inputs!$B$4-P1897)</f>
        <v>0</v>
      </c>
    </row>
    <row r="1898" spans="1:18" ht="15" customHeight="1">
      <c r="A1898" s="4">
        <v>44641</v>
      </c>
      <c r="B1898" s="5">
        <v>44641</v>
      </c>
      <c r="C1898" s="6">
        <v>3</v>
      </c>
      <c r="D1898" s="7" t="s">
        <v>28</v>
      </c>
      <c r="E1898" s="7" t="s">
        <v>29</v>
      </c>
      <c r="F1898" s="7" t="s">
        <v>22</v>
      </c>
      <c r="G1898" s="6">
        <v>0</v>
      </c>
      <c r="H1898" s="8">
        <v>5.444</v>
      </c>
      <c r="I1898" s="8">
        <v>27.204999999999998</v>
      </c>
      <c r="J1898" s="8">
        <v>0.79530000000000001</v>
      </c>
      <c r="K1898" s="8">
        <v>22.751000000000001</v>
      </c>
      <c r="L1898" s="9">
        <f>K1898*Inputs!$B$5</f>
        <v>22.29598</v>
      </c>
      <c r="M1898" s="10">
        <f>IF(AND(OR(C1898=1,C1898=2,C1898=12),G1898&gt;=Inputs!$B$8,G1898&lt;=Inputs!$B$9,K1898&lt;=Inputs!$B$10),1,0)</f>
        <v>0</v>
      </c>
      <c r="N1898" s="9">
        <f>Inputs!$B$4</f>
        <v>54.991999999999997</v>
      </c>
      <c r="O1898" s="9">
        <f>IF(M1898=1,Inputs!$B$6,Inputs!$B$4)</f>
        <v>54.991999999999997</v>
      </c>
      <c r="P1898" s="9">
        <f>IF(M1898=1,Inputs!$B$7,Inputs!$B$4)</f>
        <v>54.991999999999997</v>
      </c>
      <c r="Q1898" s="9">
        <f>MAX(0,Inputs!$B$4-O1898)</f>
        <v>0</v>
      </c>
      <c r="R1898" s="9">
        <f>MAX(0,Inputs!$B$4-P1898)</f>
        <v>0</v>
      </c>
    </row>
    <row r="1899" spans="1:18" ht="15" customHeight="1">
      <c r="A1899" s="4">
        <v>44641.041666666701</v>
      </c>
      <c r="B1899" s="5">
        <v>44641</v>
      </c>
      <c r="C1899" s="6">
        <v>3</v>
      </c>
      <c r="D1899" s="7" t="s">
        <v>28</v>
      </c>
      <c r="E1899" s="7" t="s">
        <v>29</v>
      </c>
      <c r="F1899" s="7" t="s">
        <v>22</v>
      </c>
      <c r="G1899" s="6">
        <v>1</v>
      </c>
      <c r="H1899" s="8">
        <v>5.444</v>
      </c>
      <c r="I1899" s="8">
        <v>27.204999999999998</v>
      </c>
      <c r="J1899" s="8">
        <v>0.84509999999999996</v>
      </c>
      <c r="K1899" s="8">
        <v>23.834</v>
      </c>
      <c r="L1899" s="9">
        <f>K1899*Inputs!$B$5</f>
        <v>23.357319999999998</v>
      </c>
      <c r="M1899" s="10">
        <f>IF(AND(OR(C1899=1,C1899=2,C1899=12),G1899&gt;=Inputs!$B$8,G1899&lt;=Inputs!$B$9,K1899&lt;=Inputs!$B$10),1,0)</f>
        <v>0</v>
      </c>
      <c r="N1899" s="9">
        <f>Inputs!$B$4</f>
        <v>54.991999999999997</v>
      </c>
      <c r="O1899" s="9">
        <f>IF(M1899=1,Inputs!$B$6,Inputs!$B$4)</f>
        <v>54.991999999999997</v>
      </c>
      <c r="P1899" s="9">
        <f>IF(M1899=1,Inputs!$B$7,Inputs!$B$4)</f>
        <v>54.991999999999997</v>
      </c>
      <c r="Q1899" s="9">
        <f>MAX(0,Inputs!$B$4-O1899)</f>
        <v>0</v>
      </c>
      <c r="R1899" s="9">
        <f>MAX(0,Inputs!$B$4-P1899)</f>
        <v>0</v>
      </c>
    </row>
    <row r="1900" spans="1:18" ht="15" customHeight="1">
      <c r="A1900" s="4">
        <v>44641.083333333299</v>
      </c>
      <c r="B1900" s="5">
        <v>44641</v>
      </c>
      <c r="C1900" s="6">
        <v>3</v>
      </c>
      <c r="D1900" s="7" t="s">
        <v>28</v>
      </c>
      <c r="E1900" s="7" t="s">
        <v>29</v>
      </c>
      <c r="F1900" s="7" t="s">
        <v>22</v>
      </c>
      <c r="G1900" s="6">
        <v>2</v>
      </c>
      <c r="H1900" s="8">
        <v>5.444</v>
      </c>
      <c r="I1900" s="8">
        <v>27.204999999999998</v>
      </c>
      <c r="J1900" s="8">
        <v>0.89480000000000004</v>
      </c>
      <c r="K1900" s="8">
        <v>24.916</v>
      </c>
      <c r="L1900" s="9">
        <f>K1900*Inputs!$B$5</f>
        <v>24.417680000000001</v>
      </c>
      <c r="M1900" s="10">
        <f>IF(AND(OR(C1900=1,C1900=2,C1900=12),G1900&gt;=Inputs!$B$8,G1900&lt;=Inputs!$B$9,K1900&lt;=Inputs!$B$10),1,0)</f>
        <v>0</v>
      </c>
      <c r="N1900" s="9">
        <f>Inputs!$B$4</f>
        <v>54.991999999999997</v>
      </c>
      <c r="O1900" s="9">
        <f>IF(M1900=1,Inputs!$B$6,Inputs!$B$4)</f>
        <v>54.991999999999997</v>
      </c>
      <c r="P1900" s="9">
        <f>IF(M1900=1,Inputs!$B$7,Inputs!$B$4)</f>
        <v>54.991999999999997</v>
      </c>
      <c r="Q1900" s="9">
        <f>MAX(0,Inputs!$B$4-O1900)</f>
        <v>0</v>
      </c>
      <c r="R1900" s="9">
        <f>MAX(0,Inputs!$B$4-P1900)</f>
        <v>0</v>
      </c>
    </row>
    <row r="1901" spans="1:18" ht="15" customHeight="1">
      <c r="A1901" s="4">
        <v>44641.125</v>
      </c>
      <c r="B1901" s="5">
        <v>44641</v>
      </c>
      <c r="C1901" s="6">
        <v>3</v>
      </c>
      <c r="D1901" s="7" t="s">
        <v>28</v>
      </c>
      <c r="E1901" s="7" t="s">
        <v>29</v>
      </c>
      <c r="F1901" s="7" t="s">
        <v>22</v>
      </c>
      <c r="G1901" s="6">
        <v>3</v>
      </c>
      <c r="H1901" s="8">
        <v>5.444</v>
      </c>
      <c r="I1901" s="8">
        <v>27.204999999999998</v>
      </c>
      <c r="J1901" s="8">
        <v>0.9274</v>
      </c>
      <c r="K1901" s="8">
        <v>25.625</v>
      </c>
      <c r="L1901" s="9">
        <f>K1901*Inputs!$B$5</f>
        <v>25.112500000000001</v>
      </c>
      <c r="M1901" s="10">
        <f>IF(AND(OR(C1901=1,C1901=2,C1901=12),G1901&gt;=Inputs!$B$8,G1901&lt;=Inputs!$B$9,K1901&lt;=Inputs!$B$10),1,0)</f>
        <v>0</v>
      </c>
      <c r="N1901" s="9">
        <f>Inputs!$B$4</f>
        <v>54.991999999999997</v>
      </c>
      <c r="O1901" s="9">
        <f>IF(M1901=1,Inputs!$B$6,Inputs!$B$4)</f>
        <v>54.991999999999997</v>
      </c>
      <c r="P1901" s="9">
        <f>IF(M1901=1,Inputs!$B$7,Inputs!$B$4)</f>
        <v>54.991999999999997</v>
      </c>
      <c r="Q1901" s="9">
        <f>MAX(0,Inputs!$B$4-O1901)</f>
        <v>0</v>
      </c>
      <c r="R1901" s="9">
        <f>MAX(0,Inputs!$B$4-P1901)</f>
        <v>0</v>
      </c>
    </row>
    <row r="1902" spans="1:18" ht="15" customHeight="1">
      <c r="A1902" s="4">
        <v>44641.166666666701</v>
      </c>
      <c r="B1902" s="5">
        <v>44641</v>
      </c>
      <c r="C1902" s="6">
        <v>3</v>
      </c>
      <c r="D1902" s="7" t="s">
        <v>28</v>
      </c>
      <c r="E1902" s="7" t="s">
        <v>29</v>
      </c>
      <c r="F1902" s="7" t="s">
        <v>22</v>
      </c>
      <c r="G1902" s="6">
        <v>4</v>
      </c>
      <c r="H1902" s="8">
        <v>5.444</v>
      </c>
      <c r="I1902" s="8">
        <v>27.204999999999998</v>
      </c>
      <c r="J1902" s="8">
        <v>0.96</v>
      </c>
      <c r="K1902" s="8">
        <v>26.335000000000001</v>
      </c>
      <c r="L1902" s="9">
        <f>K1902*Inputs!$B$5</f>
        <v>25.808299999999999</v>
      </c>
      <c r="M1902" s="10">
        <f>IF(AND(OR(C1902=1,C1902=2,C1902=12),G1902&gt;=Inputs!$B$8,G1902&lt;=Inputs!$B$9,K1902&lt;=Inputs!$B$10),1,0)</f>
        <v>0</v>
      </c>
      <c r="N1902" s="9">
        <f>Inputs!$B$4</f>
        <v>54.991999999999997</v>
      </c>
      <c r="O1902" s="9">
        <f>IF(M1902=1,Inputs!$B$6,Inputs!$B$4)</f>
        <v>54.991999999999997</v>
      </c>
      <c r="P1902" s="9">
        <f>IF(M1902=1,Inputs!$B$7,Inputs!$B$4)</f>
        <v>54.991999999999997</v>
      </c>
      <c r="Q1902" s="9">
        <f>MAX(0,Inputs!$B$4-O1902)</f>
        <v>0</v>
      </c>
      <c r="R1902" s="9">
        <f>MAX(0,Inputs!$B$4-P1902)</f>
        <v>0</v>
      </c>
    </row>
    <row r="1903" spans="1:18" ht="15" customHeight="1">
      <c r="A1903" s="4">
        <v>44641.208333333299</v>
      </c>
      <c r="B1903" s="5">
        <v>44641</v>
      </c>
      <c r="C1903" s="6">
        <v>3</v>
      </c>
      <c r="D1903" s="7" t="s">
        <v>28</v>
      </c>
      <c r="E1903" s="7" t="s">
        <v>29</v>
      </c>
      <c r="F1903" s="7" t="s">
        <v>22</v>
      </c>
      <c r="G1903" s="6">
        <v>5</v>
      </c>
      <c r="H1903" s="8">
        <v>5.444</v>
      </c>
      <c r="I1903" s="8">
        <v>27.204999999999998</v>
      </c>
      <c r="J1903" s="8">
        <v>0.87939999999999996</v>
      </c>
      <c r="K1903" s="8">
        <v>24.58</v>
      </c>
      <c r="L1903" s="9">
        <f>K1903*Inputs!$B$5</f>
        <v>24.088399999999996</v>
      </c>
      <c r="M1903" s="10">
        <f>IF(AND(OR(C1903=1,C1903=2,C1903=12),G1903&gt;=Inputs!$B$8,G1903&lt;=Inputs!$B$9,K1903&lt;=Inputs!$B$10),1,0)</f>
        <v>0</v>
      </c>
      <c r="N1903" s="9">
        <f>Inputs!$B$4</f>
        <v>54.991999999999997</v>
      </c>
      <c r="O1903" s="9">
        <f>IF(M1903=1,Inputs!$B$6,Inputs!$B$4)</f>
        <v>54.991999999999997</v>
      </c>
      <c r="P1903" s="9">
        <f>IF(M1903=1,Inputs!$B$7,Inputs!$B$4)</f>
        <v>54.991999999999997</v>
      </c>
      <c r="Q1903" s="9">
        <f>MAX(0,Inputs!$B$4-O1903)</f>
        <v>0</v>
      </c>
      <c r="R1903" s="9">
        <f>MAX(0,Inputs!$B$4-P1903)</f>
        <v>0</v>
      </c>
    </row>
    <row r="1904" spans="1:18" ht="15" customHeight="1">
      <c r="A1904" s="4">
        <v>44641.25</v>
      </c>
      <c r="B1904" s="5">
        <v>44641</v>
      </c>
      <c r="C1904" s="6">
        <v>3</v>
      </c>
      <c r="D1904" s="7" t="s">
        <v>28</v>
      </c>
      <c r="E1904" s="7" t="s">
        <v>29</v>
      </c>
      <c r="F1904" s="7" t="s">
        <v>22</v>
      </c>
      <c r="G1904" s="6">
        <v>6</v>
      </c>
      <c r="H1904" s="8">
        <v>5.444</v>
      </c>
      <c r="I1904" s="8">
        <v>27.204999999999998</v>
      </c>
      <c r="J1904" s="8">
        <v>0.69840000000000002</v>
      </c>
      <c r="K1904" s="8">
        <v>20.641999999999999</v>
      </c>
      <c r="L1904" s="9">
        <f>K1904*Inputs!$B$5</f>
        <v>20.22916</v>
      </c>
      <c r="M1904" s="10">
        <f>IF(AND(OR(C1904=1,C1904=2,C1904=12),G1904&gt;=Inputs!$B$8,G1904&lt;=Inputs!$B$9,K1904&lt;=Inputs!$B$10),1,0)</f>
        <v>0</v>
      </c>
      <c r="N1904" s="9">
        <f>Inputs!$B$4</f>
        <v>54.991999999999997</v>
      </c>
      <c r="O1904" s="9">
        <f>IF(M1904=1,Inputs!$B$6,Inputs!$B$4)</f>
        <v>54.991999999999997</v>
      </c>
      <c r="P1904" s="9">
        <f>IF(M1904=1,Inputs!$B$7,Inputs!$B$4)</f>
        <v>54.991999999999997</v>
      </c>
      <c r="Q1904" s="9">
        <f>MAX(0,Inputs!$B$4-O1904)</f>
        <v>0</v>
      </c>
      <c r="R1904" s="9">
        <f>MAX(0,Inputs!$B$4-P1904)</f>
        <v>0</v>
      </c>
    </row>
    <row r="1905" spans="1:18" ht="15" customHeight="1">
      <c r="A1905" s="4">
        <v>44641.291666666701</v>
      </c>
      <c r="B1905" s="5">
        <v>44641</v>
      </c>
      <c r="C1905" s="6">
        <v>3</v>
      </c>
      <c r="D1905" s="7" t="s">
        <v>28</v>
      </c>
      <c r="E1905" s="7" t="s">
        <v>29</v>
      </c>
      <c r="F1905" s="7" t="s">
        <v>22</v>
      </c>
      <c r="G1905" s="6">
        <v>7</v>
      </c>
      <c r="H1905" s="8">
        <v>5.444</v>
      </c>
      <c r="I1905" s="8">
        <v>27.204999999999998</v>
      </c>
      <c r="J1905" s="8">
        <v>0.51739999999999997</v>
      </c>
      <c r="K1905" s="8">
        <v>16.704000000000001</v>
      </c>
      <c r="L1905" s="9">
        <f>K1905*Inputs!$B$5</f>
        <v>16.36992</v>
      </c>
      <c r="M1905" s="10">
        <f>IF(AND(OR(C1905=1,C1905=2,C1905=12),G1905&gt;=Inputs!$B$8,G1905&lt;=Inputs!$B$9,K1905&lt;=Inputs!$B$10),1,0)</f>
        <v>0</v>
      </c>
      <c r="N1905" s="9">
        <f>Inputs!$B$4</f>
        <v>54.991999999999997</v>
      </c>
      <c r="O1905" s="9">
        <f>IF(M1905=1,Inputs!$B$6,Inputs!$B$4)</f>
        <v>54.991999999999997</v>
      </c>
      <c r="P1905" s="9">
        <f>IF(M1905=1,Inputs!$B$7,Inputs!$B$4)</f>
        <v>54.991999999999997</v>
      </c>
      <c r="Q1905" s="9">
        <f>MAX(0,Inputs!$B$4-O1905)</f>
        <v>0</v>
      </c>
      <c r="R1905" s="9">
        <f>MAX(0,Inputs!$B$4-P1905)</f>
        <v>0</v>
      </c>
    </row>
    <row r="1906" spans="1:18" ht="15" customHeight="1">
      <c r="A1906" s="4">
        <v>44641.333333333299</v>
      </c>
      <c r="B1906" s="5">
        <v>44641</v>
      </c>
      <c r="C1906" s="6">
        <v>3</v>
      </c>
      <c r="D1906" s="7" t="s">
        <v>28</v>
      </c>
      <c r="E1906" s="7" t="s">
        <v>29</v>
      </c>
      <c r="F1906" s="7" t="s">
        <v>22</v>
      </c>
      <c r="G1906" s="6">
        <v>8</v>
      </c>
      <c r="H1906" s="8">
        <v>5.444</v>
      </c>
      <c r="I1906" s="8">
        <v>27.204999999999998</v>
      </c>
      <c r="J1906" s="8">
        <v>0.31840000000000002</v>
      </c>
      <c r="K1906" s="8">
        <v>12.374000000000001</v>
      </c>
      <c r="L1906" s="9">
        <f>K1906*Inputs!$B$5</f>
        <v>12.126520000000001</v>
      </c>
      <c r="M1906" s="10">
        <f>IF(AND(OR(C1906=1,C1906=2,C1906=12),G1906&gt;=Inputs!$B$8,G1906&lt;=Inputs!$B$9,K1906&lt;=Inputs!$B$10),1,0)</f>
        <v>0</v>
      </c>
      <c r="N1906" s="9">
        <f>Inputs!$B$4</f>
        <v>54.991999999999997</v>
      </c>
      <c r="O1906" s="9">
        <f>IF(M1906=1,Inputs!$B$6,Inputs!$B$4)</f>
        <v>54.991999999999997</v>
      </c>
      <c r="P1906" s="9">
        <f>IF(M1906=1,Inputs!$B$7,Inputs!$B$4)</f>
        <v>54.991999999999997</v>
      </c>
      <c r="Q1906" s="9">
        <f>MAX(0,Inputs!$B$4-O1906)</f>
        <v>0</v>
      </c>
      <c r="R1906" s="9">
        <f>MAX(0,Inputs!$B$4-P1906)</f>
        <v>0</v>
      </c>
    </row>
    <row r="1907" spans="1:18" ht="15" customHeight="1">
      <c r="A1907" s="4">
        <v>44641.375</v>
      </c>
      <c r="B1907" s="5">
        <v>44641</v>
      </c>
      <c r="C1907" s="6">
        <v>3</v>
      </c>
      <c r="D1907" s="7" t="s">
        <v>28</v>
      </c>
      <c r="E1907" s="7" t="s">
        <v>29</v>
      </c>
      <c r="F1907" s="7" t="s">
        <v>22</v>
      </c>
      <c r="G1907" s="6">
        <v>9</v>
      </c>
      <c r="H1907" s="8">
        <v>5.444</v>
      </c>
      <c r="I1907" s="8">
        <v>27.204999999999998</v>
      </c>
      <c r="J1907" s="8">
        <v>0.30299999999999999</v>
      </c>
      <c r="K1907" s="8">
        <v>12.038</v>
      </c>
      <c r="L1907" s="9">
        <f>K1907*Inputs!$B$5</f>
        <v>11.79724</v>
      </c>
      <c r="M1907" s="10">
        <f>IF(AND(OR(C1907=1,C1907=2,C1907=12),G1907&gt;=Inputs!$B$8,G1907&lt;=Inputs!$B$9,K1907&lt;=Inputs!$B$10),1,0)</f>
        <v>0</v>
      </c>
      <c r="N1907" s="9">
        <f>Inputs!$B$4</f>
        <v>54.991999999999997</v>
      </c>
      <c r="O1907" s="9">
        <f>IF(M1907=1,Inputs!$B$6,Inputs!$B$4)</f>
        <v>54.991999999999997</v>
      </c>
      <c r="P1907" s="9">
        <f>IF(M1907=1,Inputs!$B$7,Inputs!$B$4)</f>
        <v>54.991999999999997</v>
      </c>
      <c r="Q1907" s="9">
        <f>MAX(0,Inputs!$B$4-O1907)</f>
        <v>0</v>
      </c>
      <c r="R1907" s="9">
        <f>MAX(0,Inputs!$B$4-P1907)</f>
        <v>0</v>
      </c>
    </row>
    <row r="1908" spans="1:18" ht="15" customHeight="1">
      <c r="A1908" s="4">
        <v>44641.416666666701</v>
      </c>
      <c r="B1908" s="5">
        <v>44641</v>
      </c>
      <c r="C1908" s="6">
        <v>3</v>
      </c>
      <c r="D1908" s="7" t="s">
        <v>28</v>
      </c>
      <c r="E1908" s="7" t="s">
        <v>29</v>
      </c>
      <c r="F1908" s="7" t="s">
        <v>22</v>
      </c>
      <c r="G1908" s="6">
        <v>10</v>
      </c>
      <c r="H1908" s="8">
        <v>5.444</v>
      </c>
      <c r="I1908" s="8">
        <v>27.204999999999998</v>
      </c>
      <c r="J1908" s="8">
        <v>0.30640000000000001</v>
      </c>
      <c r="K1908" s="8">
        <v>12.112</v>
      </c>
      <c r="L1908" s="9">
        <f>K1908*Inputs!$B$5</f>
        <v>11.869759999999999</v>
      </c>
      <c r="M1908" s="10">
        <f>IF(AND(OR(C1908=1,C1908=2,C1908=12),G1908&gt;=Inputs!$B$8,G1908&lt;=Inputs!$B$9,K1908&lt;=Inputs!$B$10),1,0)</f>
        <v>0</v>
      </c>
      <c r="N1908" s="9">
        <f>Inputs!$B$4</f>
        <v>54.991999999999997</v>
      </c>
      <c r="O1908" s="9">
        <f>IF(M1908=1,Inputs!$B$6,Inputs!$B$4)</f>
        <v>54.991999999999997</v>
      </c>
      <c r="P1908" s="9">
        <f>IF(M1908=1,Inputs!$B$7,Inputs!$B$4)</f>
        <v>54.991999999999997</v>
      </c>
      <c r="Q1908" s="9">
        <f>MAX(0,Inputs!$B$4-O1908)</f>
        <v>0</v>
      </c>
      <c r="R1908" s="9">
        <f>MAX(0,Inputs!$B$4-P1908)</f>
        <v>0</v>
      </c>
    </row>
    <row r="1909" spans="1:18" ht="15" customHeight="1">
      <c r="A1909" s="4">
        <v>44641.458333333299</v>
      </c>
      <c r="B1909" s="5">
        <v>44641</v>
      </c>
      <c r="C1909" s="6">
        <v>3</v>
      </c>
      <c r="D1909" s="7" t="s">
        <v>28</v>
      </c>
      <c r="E1909" s="7" t="s">
        <v>29</v>
      </c>
      <c r="F1909" s="7" t="s">
        <v>22</v>
      </c>
      <c r="G1909" s="6">
        <v>11</v>
      </c>
      <c r="H1909" s="8">
        <v>5.444</v>
      </c>
      <c r="I1909" s="8">
        <v>27.204999999999998</v>
      </c>
      <c r="J1909" s="8">
        <v>0.32919999999999999</v>
      </c>
      <c r="K1909" s="8">
        <v>12.606999999999999</v>
      </c>
      <c r="L1909" s="9">
        <f>K1909*Inputs!$B$5</f>
        <v>12.354859999999999</v>
      </c>
      <c r="M1909" s="10">
        <f>IF(AND(OR(C1909=1,C1909=2,C1909=12),G1909&gt;=Inputs!$B$8,G1909&lt;=Inputs!$B$9,K1909&lt;=Inputs!$B$10),1,0)</f>
        <v>0</v>
      </c>
      <c r="N1909" s="9">
        <f>Inputs!$B$4</f>
        <v>54.991999999999997</v>
      </c>
      <c r="O1909" s="9">
        <f>IF(M1909=1,Inputs!$B$6,Inputs!$B$4)</f>
        <v>54.991999999999997</v>
      </c>
      <c r="P1909" s="9">
        <f>IF(M1909=1,Inputs!$B$7,Inputs!$B$4)</f>
        <v>54.991999999999997</v>
      </c>
      <c r="Q1909" s="9">
        <f>MAX(0,Inputs!$B$4-O1909)</f>
        <v>0</v>
      </c>
      <c r="R1909" s="9">
        <f>MAX(0,Inputs!$B$4-P1909)</f>
        <v>0</v>
      </c>
    </row>
    <row r="1910" spans="1:18" ht="15" customHeight="1">
      <c r="A1910" s="4">
        <v>44641.5</v>
      </c>
      <c r="B1910" s="5">
        <v>44641</v>
      </c>
      <c r="C1910" s="6">
        <v>3</v>
      </c>
      <c r="D1910" s="7" t="s">
        <v>28</v>
      </c>
      <c r="E1910" s="7" t="s">
        <v>29</v>
      </c>
      <c r="F1910" s="7" t="s">
        <v>22</v>
      </c>
      <c r="G1910" s="6">
        <v>12</v>
      </c>
      <c r="H1910" s="8">
        <v>5.444</v>
      </c>
      <c r="I1910" s="8">
        <v>27.204999999999998</v>
      </c>
      <c r="J1910" s="8">
        <v>0.35189999999999999</v>
      </c>
      <c r="K1910" s="8">
        <v>13.101000000000001</v>
      </c>
      <c r="L1910" s="9">
        <f>K1910*Inputs!$B$5</f>
        <v>12.838980000000001</v>
      </c>
      <c r="M1910" s="10">
        <f>IF(AND(OR(C1910=1,C1910=2,C1910=12),G1910&gt;=Inputs!$B$8,G1910&lt;=Inputs!$B$9,K1910&lt;=Inputs!$B$10),1,0)</f>
        <v>0</v>
      </c>
      <c r="N1910" s="9">
        <f>Inputs!$B$4</f>
        <v>54.991999999999997</v>
      </c>
      <c r="O1910" s="9">
        <f>IF(M1910=1,Inputs!$B$6,Inputs!$B$4)</f>
        <v>54.991999999999997</v>
      </c>
      <c r="P1910" s="9">
        <f>IF(M1910=1,Inputs!$B$7,Inputs!$B$4)</f>
        <v>54.991999999999997</v>
      </c>
      <c r="Q1910" s="9">
        <f>MAX(0,Inputs!$B$4-O1910)</f>
        <v>0</v>
      </c>
      <c r="R1910" s="9">
        <f>MAX(0,Inputs!$B$4-P1910)</f>
        <v>0</v>
      </c>
    </row>
    <row r="1911" spans="1:18" ht="15" customHeight="1">
      <c r="A1911" s="4">
        <v>44641.541666666701</v>
      </c>
      <c r="B1911" s="5">
        <v>44641</v>
      </c>
      <c r="C1911" s="6">
        <v>3</v>
      </c>
      <c r="D1911" s="7" t="s">
        <v>28</v>
      </c>
      <c r="E1911" s="7" t="s">
        <v>29</v>
      </c>
      <c r="F1911" s="7" t="s">
        <v>22</v>
      </c>
      <c r="G1911" s="6">
        <v>13</v>
      </c>
      <c r="H1911" s="8">
        <v>5.444</v>
      </c>
      <c r="I1911" s="8">
        <v>27.204999999999998</v>
      </c>
      <c r="J1911" s="8">
        <v>0.38229999999999997</v>
      </c>
      <c r="K1911" s="8">
        <v>13.763999999999999</v>
      </c>
      <c r="L1911" s="9">
        <f>K1911*Inputs!$B$5</f>
        <v>13.488719999999999</v>
      </c>
      <c r="M1911" s="10">
        <f>IF(AND(OR(C1911=1,C1911=2,C1911=12),G1911&gt;=Inputs!$B$8,G1911&lt;=Inputs!$B$9,K1911&lt;=Inputs!$B$10),1,0)</f>
        <v>0</v>
      </c>
      <c r="N1911" s="9">
        <f>Inputs!$B$4</f>
        <v>54.991999999999997</v>
      </c>
      <c r="O1911" s="9">
        <f>IF(M1911=1,Inputs!$B$6,Inputs!$B$4)</f>
        <v>54.991999999999997</v>
      </c>
      <c r="P1911" s="9">
        <f>IF(M1911=1,Inputs!$B$7,Inputs!$B$4)</f>
        <v>54.991999999999997</v>
      </c>
      <c r="Q1911" s="9">
        <f>MAX(0,Inputs!$B$4-O1911)</f>
        <v>0</v>
      </c>
      <c r="R1911" s="9">
        <f>MAX(0,Inputs!$B$4-P1911)</f>
        <v>0</v>
      </c>
    </row>
    <row r="1912" spans="1:18" ht="15" customHeight="1">
      <c r="A1912" s="4">
        <v>44641.583333333299</v>
      </c>
      <c r="B1912" s="5">
        <v>44641</v>
      </c>
      <c r="C1912" s="6">
        <v>3</v>
      </c>
      <c r="D1912" s="7" t="s">
        <v>28</v>
      </c>
      <c r="E1912" s="7" t="s">
        <v>29</v>
      </c>
      <c r="F1912" s="7" t="s">
        <v>22</v>
      </c>
      <c r="G1912" s="6">
        <v>14</v>
      </c>
      <c r="H1912" s="8">
        <v>5.444</v>
      </c>
      <c r="I1912" s="8">
        <v>27.204999999999998</v>
      </c>
      <c r="J1912" s="8">
        <v>0.35620000000000002</v>
      </c>
      <c r="K1912" s="8">
        <v>13.195</v>
      </c>
      <c r="L1912" s="9">
        <f>K1912*Inputs!$B$5</f>
        <v>12.931100000000001</v>
      </c>
      <c r="M1912" s="10">
        <f>IF(AND(OR(C1912=1,C1912=2,C1912=12),G1912&gt;=Inputs!$B$8,G1912&lt;=Inputs!$B$9,K1912&lt;=Inputs!$B$10),1,0)</f>
        <v>0</v>
      </c>
      <c r="N1912" s="9">
        <f>Inputs!$B$4</f>
        <v>54.991999999999997</v>
      </c>
      <c r="O1912" s="9">
        <f>IF(M1912=1,Inputs!$B$6,Inputs!$B$4)</f>
        <v>54.991999999999997</v>
      </c>
      <c r="P1912" s="9">
        <f>IF(M1912=1,Inputs!$B$7,Inputs!$B$4)</f>
        <v>54.991999999999997</v>
      </c>
      <c r="Q1912" s="9">
        <f>MAX(0,Inputs!$B$4-O1912)</f>
        <v>0</v>
      </c>
      <c r="R1912" s="9">
        <f>MAX(0,Inputs!$B$4-P1912)</f>
        <v>0</v>
      </c>
    </row>
    <row r="1913" spans="1:18" ht="15" customHeight="1">
      <c r="A1913" s="4">
        <v>44641.625</v>
      </c>
      <c r="B1913" s="5">
        <v>44641</v>
      </c>
      <c r="C1913" s="6">
        <v>3</v>
      </c>
      <c r="D1913" s="7" t="s">
        <v>28</v>
      </c>
      <c r="E1913" s="7" t="s">
        <v>29</v>
      </c>
      <c r="F1913" s="7" t="s">
        <v>22</v>
      </c>
      <c r="G1913" s="6">
        <v>15</v>
      </c>
      <c r="H1913" s="8">
        <v>5.444</v>
      </c>
      <c r="I1913" s="8">
        <v>27.204999999999998</v>
      </c>
      <c r="J1913" s="8">
        <v>0.31840000000000002</v>
      </c>
      <c r="K1913" s="8">
        <v>12.374000000000001</v>
      </c>
      <c r="L1913" s="9">
        <f>K1913*Inputs!$B$5</f>
        <v>12.126520000000001</v>
      </c>
      <c r="M1913" s="10">
        <f>IF(AND(OR(C1913=1,C1913=2,C1913=12),G1913&gt;=Inputs!$B$8,G1913&lt;=Inputs!$B$9,K1913&lt;=Inputs!$B$10),1,0)</f>
        <v>0</v>
      </c>
      <c r="N1913" s="9">
        <f>Inputs!$B$4</f>
        <v>54.991999999999997</v>
      </c>
      <c r="O1913" s="9">
        <f>IF(M1913=1,Inputs!$B$6,Inputs!$B$4)</f>
        <v>54.991999999999997</v>
      </c>
      <c r="P1913" s="9">
        <f>IF(M1913=1,Inputs!$B$7,Inputs!$B$4)</f>
        <v>54.991999999999997</v>
      </c>
      <c r="Q1913" s="9">
        <f>MAX(0,Inputs!$B$4-O1913)</f>
        <v>0</v>
      </c>
      <c r="R1913" s="9">
        <f>MAX(0,Inputs!$B$4-P1913)</f>
        <v>0</v>
      </c>
    </row>
    <row r="1914" spans="1:18" ht="15" customHeight="1">
      <c r="A1914" s="4">
        <v>44641.666666666701</v>
      </c>
      <c r="B1914" s="5">
        <v>44641</v>
      </c>
      <c r="C1914" s="6">
        <v>3</v>
      </c>
      <c r="D1914" s="7" t="s">
        <v>28</v>
      </c>
      <c r="E1914" s="7" t="s">
        <v>29</v>
      </c>
      <c r="F1914" s="7" t="s">
        <v>22</v>
      </c>
      <c r="G1914" s="6">
        <v>16</v>
      </c>
      <c r="H1914" s="8">
        <v>5.444</v>
      </c>
      <c r="I1914" s="8">
        <v>27.204999999999998</v>
      </c>
      <c r="J1914" s="8">
        <v>0.24299999999999999</v>
      </c>
      <c r="K1914" s="8">
        <v>10.731</v>
      </c>
      <c r="L1914" s="9">
        <f>K1914*Inputs!$B$5</f>
        <v>10.51638</v>
      </c>
      <c r="M1914" s="10">
        <f>IF(AND(OR(C1914=1,C1914=2,C1914=12),G1914&gt;=Inputs!$B$8,G1914&lt;=Inputs!$B$9,K1914&lt;=Inputs!$B$10),1,0)</f>
        <v>0</v>
      </c>
      <c r="N1914" s="9">
        <f>Inputs!$B$4</f>
        <v>54.991999999999997</v>
      </c>
      <c r="O1914" s="9">
        <f>IF(M1914=1,Inputs!$B$6,Inputs!$B$4)</f>
        <v>54.991999999999997</v>
      </c>
      <c r="P1914" s="9">
        <f>IF(M1914=1,Inputs!$B$7,Inputs!$B$4)</f>
        <v>54.991999999999997</v>
      </c>
      <c r="Q1914" s="9">
        <f>MAX(0,Inputs!$B$4-O1914)</f>
        <v>0</v>
      </c>
      <c r="R1914" s="9">
        <f>MAX(0,Inputs!$B$4-P1914)</f>
        <v>0</v>
      </c>
    </row>
    <row r="1915" spans="1:18" ht="15" customHeight="1">
      <c r="A1915" s="4">
        <v>44641.708333333299</v>
      </c>
      <c r="B1915" s="5">
        <v>44641</v>
      </c>
      <c r="C1915" s="6">
        <v>3</v>
      </c>
      <c r="D1915" s="7" t="s">
        <v>28</v>
      </c>
      <c r="E1915" s="7" t="s">
        <v>29</v>
      </c>
      <c r="F1915" s="7" t="s">
        <v>22</v>
      </c>
      <c r="G1915" s="6">
        <v>17</v>
      </c>
      <c r="H1915" s="8">
        <v>5.444</v>
      </c>
      <c r="I1915" s="8">
        <v>27.204999999999998</v>
      </c>
      <c r="J1915" s="8">
        <v>9.5399999999999999E-2</v>
      </c>
      <c r="K1915" s="8">
        <v>7.5209999999999999</v>
      </c>
      <c r="L1915" s="9">
        <f>K1915*Inputs!$B$5</f>
        <v>7.3705799999999995</v>
      </c>
      <c r="M1915" s="10">
        <f>IF(AND(OR(C1915=1,C1915=2,C1915=12),G1915&gt;=Inputs!$B$8,G1915&lt;=Inputs!$B$9,K1915&lt;=Inputs!$B$10),1,0)</f>
        <v>0</v>
      </c>
      <c r="N1915" s="9">
        <f>Inputs!$B$4</f>
        <v>54.991999999999997</v>
      </c>
      <c r="O1915" s="9">
        <f>IF(M1915=1,Inputs!$B$6,Inputs!$B$4)</f>
        <v>54.991999999999997</v>
      </c>
      <c r="P1915" s="9">
        <f>IF(M1915=1,Inputs!$B$7,Inputs!$B$4)</f>
        <v>54.991999999999997</v>
      </c>
      <c r="Q1915" s="9">
        <f>MAX(0,Inputs!$B$4-O1915)</f>
        <v>0</v>
      </c>
      <c r="R1915" s="9">
        <f>MAX(0,Inputs!$B$4-P1915)</f>
        <v>0</v>
      </c>
    </row>
    <row r="1916" spans="1:18" ht="15" customHeight="1">
      <c r="A1916" s="4">
        <v>44641.75</v>
      </c>
      <c r="B1916" s="5">
        <v>44641</v>
      </c>
      <c r="C1916" s="6">
        <v>3</v>
      </c>
      <c r="D1916" s="7" t="s">
        <v>28</v>
      </c>
      <c r="E1916" s="7" t="s">
        <v>29</v>
      </c>
      <c r="F1916" s="7" t="s">
        <v>22</v>
      </c>
      <c r="G1916" s="6">
        <v>18</v>
      </c>
      <c r="H1916" s="8">
        <v>5.444</v>
      </c>
      <c r="I1916" s="8">
        <v>27.204999999999998</v>
      </c>
      <c r="J1916" s="8">
        <v>0.08</v>
      </c>
      <c r="K1916" s="8">
        <v>7.1849999999999996</v>
      </c>
      <c r="L1916" s="9">
        <f>K1916*Inputs!$B$5</f>
        <v>7.0412999999999997</v>
      </c>
      <c r="M1916" s="10">
        <f>IF(AND(OR(C1916=1,C1916=2,C1916=12),G1916&gt;=Inputs!$B$8,G1916&lt;=Inputs!$B$9,K1916&lt;=Inputs!$B$10),1,0)</f>
        <v>0</v>
      </c>
      <c r="N1916" s="9">
        <f>Inputs!$B$4</f>
        <v>54.991999999999997</v>
      </c>
      <c r="O1916" s="9">
        <f>IF(M1916=1,Inputs!$B$6,Inputs!$B$4)</f>
        <v>54.991999999999997</v>
      </c>
      <c r="P1916" s="9">
        <f>IF(M1916=1,Inputs!$B$7,Inputs!$B$4)</f>
        <v>54.991999999999997</v>
      </c>
      <c r="Q1916" s="9">
        <f>MAX(0,Inputs!$B$4-O1916)</f>
        <v>0</v>
      </c>
      <c r="R1916" s="9">
        <f>MAX(0,Inputs!$B$4-P1916)</f>
        <v>0</v>
      </c>
    </row>
    <row r="1917" spans="1:18" ht="15" customHeight="1">
      <c r="A1917" s="4">
        <v>44641.791666666701</v>
      </c>
      <c r="B1917" s="5">
        <v>44641</v>
      </c>
      <c r="C1917" s="6">
        <v>3</v>
      </c>
      <c r="D1917" s="7" t="s">
        <v>28</v>
      </c>
      <c r="E1917" s="7" t="s">
        <v>29</v>
      </c>
      <c r="F1917" s="7" t="s">
        <v>22</v>
      </c>
      <c r="G1917" s="6">
        <v>19</v>
      </c>
      <c r="H1917" s="8">
        <v>5.444</v>
      </c>
      <c r="I1917" s="8">
        <v>27.204999999999998</v>
      </c>
      <c r="J1917" s="8">
        <v>0.16320000000000001</v>
      </c>
      <c r="K1917" s="8">
        <v>8.9949999999999992</v>
      </c>
      <c r="L1917" s="9">
        <f>K1917*Inputs!$B$5</f>
        <v>8.8150999999999993</v>
      </c>
      <c r="M1917" s="10">
        <f>IF(AND(OR(C1917=1,C1917=2,C1917=12),G1917&gt;=Inputs!$B$8,G1917&lt;=Inputs!$B$9,K1917&lt;=Inputs!$B$10),1,0)</f>
        <v>0</v>
      </c>
      <c r="N1917" s="9">
        <f>Inputs!$B$4</f>
        <v>54.991999999999997</v>
      </c>
      <c r="O1917" s="9">
        <f>IF(M1917=1,Inputs!$B$6,Inputs!$B$4)</f>
        <v>54.991999999999997</v>
      </c>
      <c r="P1917" s="9">
        <f>IF(M1917=1,Inputs!$B$7,Inputs!$B$4)</f>
        <v>54.991999999999997</v>
      </c>
      <c r="Q1917" s="9">
        <f>MAX(0,Inputs!$B$4-O1917)</f>
        <v>0</v>
      </c>
      <c r="R1917" s="9">
        <f>MAX(0,Inputs!$B$4-P1917)</f>
        <v>0</v>
      </c>
    </row>
    <row r="1918" spans="1:18" ht="15" customHeight="1">
      <c r="A1918" s="4">
        <v>44641.833333333299</v>
      </c>
      <c r="B1918" s="5">
        <v>44641</v>
      </c>
      <c r="C1918" s="6">
        <v>3</v>
      </c>
      <c r="D1918" s="7" t="s">
        <v>28</v>
      </c>
      <c r="E1918" s="7" t="s">
        <v>29</v>
      </c>
      <c r="F1918" s="7" t="s">
        <v>22</v>
      </c>
      <c r="G1918" s="6">
        <v>20</v>
      </c>
      <c r="H1918" s="8">
        <v>5.444</v>
      </c>
      <c r="I1918" s="8">
        <v>27.204999999999998</v>
      </c>
      <c r="J1918" s="8">
        <v>0.2087</v>
      </c>
      <c r="K1918" s="8">
        <v>9.9849999999999994</v>
      </c>
      <c r="L1918" s="9">
        <f>K1918*Inputs!$B$5</f>
        <v>9.7852999999999994</v>
      </c>
      <c r="M1918" s="10">
        <f>IF(AND(OR(C1918=1,C1918=2,C1918=12),G1918&gt;=Inputs!$B$8,G1918&lt;=Inputs!$B$9,K1918&lt;=Inputs!$B$10),1,0)</f>
        <v>0</v>
      </c>
      <c r="N1918" s="9">
        <f>Inputs!$B$4</f>
        <v>54.991999999999997</v>
      </c>
      <c r="O1918" s="9">
        <f>IF(M1918=1,Inputs!$B$6,Inputs!$B$4)</f>
        <v>54.991999999999997</v>
      </c>
      <c r="P1918" s="9">
        <f>IF(M1918=1,Inputs!$B$7,Inputs!$B$4)</f>
        <v>54.991999999999997</v>
      </c>
      <c r="Q1918" s="9">
        <f>MAX(0,Inputs!$B$4-O1918)</f>
        <v>0</v>
      </c>
      <c r="R1918" s="9">
        <f>MAX(0,Inputs!$B$4-P1918)</f>
        <v>0</v>
      </c>
    </row>
    <row r="1919" spans="1:18" ht="15" customHeight="1">
      <c r="A1919" s="4">
        <v>44641.875</v>
      </c>
      <c r="B1919" s="5">
        <v>44641</v>
      </c>
      <c r="C1919" s="6">
        <v>3</v>
      </c>
      <c r="D1919" s="7" t="s">
        <v>28</v>
      </c>
      <c r="E1919" s="7" t="s">
        <v>29</v>
      </c>
      <c r="F1919" s="7" t="s">
        <v>22</v>
      </c>
      <c r="G1919" s="6">
        <v>21</v>
      </c>
      <c r="H1919" s="8">
        <v>5.444</v>
      </c>
      <c r="I1919" s="8">
        <v>27.204999999999998</v>
      </c>
      <c r="J1919" s="8">
        <v>0.33389999999999997</v>
      </c>
      <c r="K1919" s="8">
        <v>12.71</v>
      </c>
      <c r="L1919" s="9">
        <f>K1919*Inputs!$B$5</f>
        <v>12.4558</v>
      </c>
      <c r="M1919" s="10">
        <f>IF(AND(OR(C1919=1,C1919=2,C1919=12),G1919&gt;=Inputs!$B$8,G1919&lt;=Inputs!$B$9,K1919&lt;=Inputs!$B$10),1,0)</f>
        <v>0</v>
      </c>
      <c r="N1919" s="9">
        <f>Inputs!$B$4</f>
        <v>54.991999999999997</v>
      </c>
      <c r="O1919" s="9">
        <f>IF(M1919=1,Inputs!$B$6,Inputs!$B$4)</f>
        <v>54.991999999999997</v>
      </c>
      <c r="P1919" s="9">
        <f>IF(M1919=1,Inputs!$B$7,Inputs!$B$4)</f>
        <v>54.991999999999997</v>
      </c>
      <c r="Q1919" s="9">
        <f>MAX(0,Inputs!$B$4-O1919)</f>
        <v>0</v>
      </c>
      <c r="R1919" s="9">
        <f>MAX(0,Inputs!$B$4-P1919)</f>
        <v>0</v>
      </c>
    </row>
    <row r="1920" spans="1:18" ht="15" customHeight="1">
      <c r="A1920" s="4">
        <v>44641.916666666701</v>
      </c>
      <c r="B1920" s="5">
        <v>44641</v>
      </c>
      <c r="C1920" s="6">
        <v>3</v>
      </c>
      <c r="D1920" s="7" t="s">
        <v>28</v>
      </c>
      <c r="E1920" s="7" t="s">
        <v>29</v>
      </c>
      <c r="F1920" s="7" t="s">
        <v>22</v>
      </c>
      <c r="G1920" s="6">
        <v>22</v>
      </c>
      <c r="H1920" s="8">
        <v>5.444</v>
      </c>
      <c r="I1920" s="8">
        <v>27.204999999999998</v>
      </c>
      <c r="J1920" s="8">
        <v>0.51829999999999998</v>
      </c>
      <c r="K1920" s="8">
        <v>16.722000000000001</v>
      </c>
      <c r="L1920" s="9">
        <f>K1920*Inputs!$B$5</f>
        <v>16.387560000000001</v>
      </c>
      <c r="M1920" s="10">
        <f>IF(AND(OR(C1920=1,C1920=2,C1920=12),G1920&gt;=Inputs!$B$8,G1920&lt;=Inputs!$B$9,K1920&lt;=Inputs!$B$10),1,0)</f>
        <v>0</v>
      </c>
      <c r="N1920" s="9">
        <f>Inputs!$B$4</f>
        <v>54.991999999999997</v>
      </c>
      <c r="O1920" s="9">
        <f>IF(M1920=1,Inputs!$B$6,Inputs!$B$4)</f>
        <v>54.991999999999997</v>
      </c>
      <c r="P1920" s="9">
        <f>IF(M1920=1,Inputs!$B$7,Inputs!$B$4)</f>
        <v>54.991999999999997</v>
      </c>
      <c r="Q1920" s="9">
        <f>MAX(0,Inputs!$B$4-O1920)</f>
        <v>0</v>
      </c>
      <c r="R1920" s="9">
        <f>MAX(0,Inputs!$B$4-P1920)</f>
        <v>0</v>
      </c>
    </row>
    <row r="1921" spans="1:18" ht="15" customHeight="1">
      <c r="A1921" s="4">
        <v>44641.958333333299</v>
      </c>
      <c r="B1921" s="5">
        <v>44641</v>
      </c>
      <c r="C1921" s="6">
        <v>3</v>
      </c>
      <c r="D1921" s="7" t="s">
        <v>28</v>
      </c>
      <c r="E1921" s="7" t="s">
        <v>29</v>
      </c>
      <c r="F1921" s="7" t="s">
        <v>22</v>
      </c>
      <c r="G1921" s="6">
        <v>23</v>
      </c>
      <c r="H1921" s="8">
        <v>5.444</v>
      </c>
      <c r="I1921" s="8">
        <v>27.204999999999998</v>
      </c>
      <c r="J1921" s="8">
        <v>0.70269999999999999</v>
      </c>
      <c r="K1921" s="8">
        <v>20.734999999999999</v>
      </c>
      <c r="L1921" s="9">
        <f>K1921*Inputs!$B$5</f>
        <v>20.3203</v>
      </c>
      <c r="M1921" s="10">
        <f>IF(AND(OR(C1921=1,C1921=2,C1921=12),G1921&gt;=Inputs!$B$8,G1921&lt;=Inputs!$B$9,K1921&lt;=Inputs!$B$10),1,0)</f>
        <v>0</v>
      </c>
      <c r="N1921" s="9">
        <f>Inputs!$B$4</f>
        <v>54.991999999999997</v>
      </c>
      <c r="O1921" s="9">
        <f>IF(M1921=1,Inputs!$B$6,Inputs!$B$4)</f>
        <v>54.991999999999997</v>
      </c>
      <c r="P1921" s="9">
        <f>IF(M1921=1,Inputs!$B$7,Inputs!$B$4)</f>
        <v>54.991999999999997</v>
      </c>
      <c r="Q1921" s="9">
        <f>MAX(0,Inputs!$B$4-O1921)</f>
        <v>0</v>
      </c>
      <c r="R1921" s="9">
        <f>MAX(0,Inputs!$B$4-P1921)</f>
        <v>0</v>
      </c>
    </row>
    <row r="1922" spans="1:18" ht="15" customHeight="1">
      <c r="A1922" s="4">
        <v>44642</v>
      </c>
      <c r="B1922" s="5">
        <v>44642</v>
      </c>
      <c r="C1922" s="6">
        <v>3</v>
      </c>
      <c r="D1922" s="7" t="s">
        <v>28</v>
      </c>
      <c r="E1922" s="7" t="s">
        <v>29</v>
      </c>
      <c r="F1922" s="7" t="s">
        <v>23</v>
      </c>
      <c r="G1922" s="6">
        <v>0</v>
      </c>
      <c r="H1922" s="8">
        <v>3.6269999999999998</v>
      </c>
      <c r="I1922" s="8">
        <v>25.155999999999999</v>
      </c>
      <c r="J1922" s="8">
        <v>0.89910000000000001</v>
      </c>
      <c r="K1922" s="8">
        <v>22.983000000000001</v>
      </c>
      <c r="L1922" s="9">
        <f>K1922*Inputs!$B$5</f>
        <v>22.523340000000001</v>
      </c>
      <c r="M1922" s="10">
        <f>IF(AND(OR(C1922=1,C1922=2,C1922=12),G1922&gt;=Inputs!$B$8,G1922&lt;=Inputs!$B$9,K1922&lt;=Inputs!$B$10),1,0)</f>
        <v>0</v>
      </c>
      <c r="N1922" s="9">
        <f>Inputs!$B$4</f>
        <v>54.991999999999997</v>
      </c>
      <c r="O1922" s="9">
        <f>IF(M1922=1,Inputs!$B$6,Inputs!$B$4)</f>
        <v>54.991999999999997</v>
      </c>
      <c r="P1922" s="9">
        <f>IF(M1922=1,Inputs!$B$7,Inputs!$B$4)</f>
        <v>54.991999999999997</v>
      </c>
      <c r="Q1922" s="9">
        <f>MAX(0,Inputs!$B$4-O1922)</f>
        <v>0</v>
      </c>
      <c r="R1922" s="9">
        <f>MAX(0,Inputs!$B$4-P1922)</f>
        <v>0</v>
      </c>
    </row>
    <row r="1923" spans="1:18" ht="15" customHeight="1">
      <c r="A1923" s="4">
        <v>44642.041666666701</v>
      </c>
      <c r="B1923" s="5">
        <v>44642</v>
      </c>
      <c r="C1923" s="6">
        <v>3</v>
      </c>
      <c r="D1923" s="7" t="s">
        <v>28</v>
      </c>
      <c r="E1923" s="7" t="s">
        <v>29</v>
      </c>
      <c r="F1923" s="7" t="s">
        <v>23</v>
      </c>
      <c r="G1923" s="6">
        <v>1</v>
      </c>
      <c r="H1923" s="8">
        <v>3.6269999999999998</v>
      </c>
      <c r="I1923" s="8">
        <v>25.155999999999999</v>
      </c>
      <c r="J1923" s="8">
        <v>0.9194</v>
      </c>
      <c r="K1923" s="8">
        <v>23.42</v>
      </c>
      <c r="L1923" s="9">
        <f>K1923*Inputs!$B$5</f>
        <v>22.951600000000003</v>
      </c>
      <c r="M1923" s="10">
        <f>IF(AND(OR(C1923=1,C1923=2,C1923=12),G1923&gt;=Inputs!$B$8,G1923&lt;=Inputs!$B$9,K1923&lt;=Inputs!$B$10),1,0)</f>
        <v>0</v>
      </c>
      <c r="N1923" s="9">
        <f>Inputs!$B$4</f>
        <v>54.991999999999997</v>
      </c>
      <c r="O1923" s="9">
        <f>IF(M1923=1,Inputs!$B$6,Inputs!$B$4)</f>
        <v>54.991999999999997</v>
      </c>
      <c r="P1923" s="9">
        <f>IF(M1923=1,Inputs!$B$7,Inputs!$B$4)</f>
        <v>54.991999999999997</v>
      </c>
      <c r="Q1923" s="9">
        <f>MAX(0,Inputs!$B$4-O1923)</f>
        <v>0</v>
      </c>
      <c r="R1923" s="9">
        <f>MAX(0,Inputs!$B$4-P1923)</f>
        <v>0</v>
      </c>
    </row>
    <row r="1924" spans="1:18" ht="15" customHeight="1">
      <c r="A1924" s="4">
        <v>44642.083333333299</v>
      </c>
      <c r="B1924" s="5">
        <v>44642</v>
      </c>
      <c r="C1924" s="6">
        <v>3</v>
      </c>
      <c r="D1924" s="7" t="s">
        <v>28</v>
      </c>
      <c r="E1924" s="7" t="s">
        <v>29</v>
      </c>
      <c r="F1924" s="7" t="s">
        <v>23</v>
      </c>
      <c r="G1924" s="6">
        <v>2</v>
      </c>
      <c r="H1924" s="8">
        <v>3.6269999999999998</v>
      </c>
      <c r="I1924" s="8">
        <v>25.155999999999999</v>
      </c>
      <c r="J1924" s="8">
        <v>0.93969999999999998</v>
      </c>
      <c r="K1924" s="8">
        <v>23.858000000000001</v>
      </c>
      <c r="L1924" s="9">
        <f>K1924*Inputs!$B$5</f>
        <v>23.380839999999999</v>
      </c>
      <c r="M1924" s="10">
        <f>IF(AND(OR(C1924=1,C1924=2,C1924=12),G1924&gt;=Inputs!$B$8,G1924&lt;=Inputs!$B$9,K1924&lt;=Inputs!$B$10),1,0)</f>
        <v>0</v>
      </c>
      <c r="N1924" s="9">
        <f>Inputs!$B$4</f>
        <v>54.991999999999997</v>
      </c>
      <c r="O1924" s="9">
        <f>IF(M1924=1,Inputs!$B$6,Inputs!$B$4)</f>
        <v>54.991999999999997</v>
      </c>
      <c r="P1924" s="9">
        <f>IF(M1924=1,Inputs!$B$7,Inputs!$B$4)</f>
        <v>54.991999999999997</v>
      </c>
      <c r="Q1924" s="9">
        <f>MAX(0,Inputs!$B$4-O1924)</f>
        <v>0</v>
      </c>
      <c r="R1924" s="9">
        <f>MAX(0,Inputs!$B$4-P1924)</f>
        <v>0</v>
      </c>
    </row>
    <row r="1925" spans="1:18" ht="15" customHeight="1">
      <c r="A1925" s="4">
        <v>44642.125</v>
      </c>
      <c r="B1925" s="5">
        <v>44642</v>
      </c>
      <c r="C1925" s="6">
        <v>3</v>
      </c>
      <c r="D1925" s="7" t="s">
        <v>28</v>
      </c>
      <c r="E1925" s="7" t="s">
        <v>29</v>
      </c>
      <c r="F1925" s="7" t="s">
        <v>23</v>
      </c>
      <c r="G1925" s="6">
        <v>3</v>
      </c>
      <c r="H1925" s="8">
        <v>3.6269999999999998</v>
      </c>
      <c r="I1925" s="8">
        <v>25.155999999999999</v>
      </c>
      <c r="J1925" s="8">
        <v>0.96</v>
      </c>
      <c r="K1925" s="8">
        <v>24.295000000000002</v>
      </c>
      <c r="L1925" s="9">
        <f>K1925*Inputs!$B$5</f>
        <v>23.809100000000001</v>
      </c>
      <c r="M1925" s="10">
        <f>IF(AND(OR(C1925=1,C1925=2,C1925=12),G1925&gt;=Inputs!$B$8,G1925&lt;=Inputs!$B$9,K1925&lt;=Inputs!$B$10),1,0)</f>
        <v>0</v>
      </c>
      <c r="N1925" s="9">
        <f>Inputs!$B$4</f>
        <v>54.991999999999997</v>
      </c>
      <c r="O1925" s="9">
        <f>IF(M1925=1,Inputs!$B$6,Inputs!$B$4)</f>
        <v>54.991999999999997</v>
      </c>
      <c r="P1925" s="9">
        <f>IF(M1925=1,Inputs!$B$7,Inputs!$B$4)</f>
        <v>54.991999999999997</v>
      </c>
      <c r="Q1925" s="9">
        <f>MAX(0,Inputs!$B$4-O1925)</f>
        <v>0</v>
      </c>
      <c r="R1925" s="9">
        <f>MAX(0,Inputs!$B$4-P1925)</f>
        <v>0</v>
      </c>
    </row>
    <row r="1926" spans="1:18" ht="15" customHeight="1">
      <c r="A1926" s="4">
        <v>44642.166666666701</v>
      </c>
      <c r="B1926" s="5">
        <v>44642</v>
      </c>
      <c r="C1926" s="6">
        <v>3</v>
      </c>
      <c r="D1926" s="7" t="s">
        <v>28</v>
      </c>
      <c r="E1926" s="7" t="s">
        <v>29</v>
      </c>
      <c r="F1926" s="7" t="s">
        <v>23</v>
      </c>
      <c r="G1926" s="6">
        <v>4</v>
      </c>
      <c r="H1926" s="8">
        <v>3.6269999999999998</v>
      </c>
      <c r="I1926" s="8">
        <v>25.155999999999999</v>
      </c>
      <c r="J1926" s="8">
        <v>0.9415</v>
      </c>
      <c r="K1926" s="8">
        <v>23.896000000000001</v>
      </c>
      <c r="L1926" s="9">
        <f>K1926*Inputs!$B$5</f>
        <v>23.41808</v>
      </c>
      <c r="M1926" s="10">
        <f>IF(AND(OR(C1926=1,C1926=2,C1926=12),G1926&gt;=Inputs!$B$8,G1926&lt;=Inputs!$B$9,K1926&lt;=Inputs!$B$10),1,0)</f>
        <v>0</v>
      </c>
      <c r="N1926" s="9">
        <f>Inputs!$B$4</f>
        <v>54.991999999999997</v>
      </c>
      <c r="O1926" s="9">
        <f>IF(M1926=1,Inputs!$B$6,Inputs!$B$4)</f>
        <v>54.991999999999997</v>
      </c>
      <c r="P1926" s="9">
        <f>IF(M1926=1,Inputs!$B$7,Inputs!$B$4)</f>
        <v>54.991999999999997</v>
      </c>
      <c r="Q1926" s="9">
        <f>MAX(0,Inputs!$B$4-O1926)</f>
        <v>0</v>
      </c>
      <c r="R1926" s="9">
        <f>MAX(0,Inputs!$B$4-P1926)</f>
        <v>0</v>
      </c>
    </row>
    <row r="1927" spans="1:18" ht="15" customHeight="1">
      <c r="A1927" s="4">
        <v>44642.208333333299</v>
      </c>
      <c r="B1927" s="5">
        <v>44642</v>
      </c>
      <c r="C1927" s="6">
        <v>3</v>
      </c>
      <c r="D1927" s="7" t="s">
        <v>28</v>
      </c>
      <c r="E1927" s="7" t="s">
        <v>29</v>
      </c>
      <c r="F1927" s="7" t="s">
        <v>23</v>
      </c>
      <c r="G1927" s="6">
        <v>5</v>
      </c>
      <c r="H1927" s="8">
        <v>3.6269999999999998</v>
      </c>
      <c r="I1927" s="8">
        <v>25.155999999999999</v>
      </c>
      <c r="J1927" s="8">
        <v>0.89910000000000001</v>
      </c>
      <c r="K1927" s="8">
        <v>22.983000000000001</v>
      </c>
      <c r="L1927" s="9">
        <f>K1927*Inputs!$B$5</f>
        <v>22.523340000000001</v>
      </c>
      <c r="M1927" s="10">
        <f>IF(AND(OR(C1927=1,C1927=2,C1927=12),G1927&gt;=Inputs!$B$8,G1927&lt;=Inputs!$B$9,K1927&lt;=Inputs!$B$10),1,0)</f>
        <v>0</v>
      </c>
      <c r="N1927" s="9">
        <f>Inputs!$B$4</f>
        <v>54.991999999999997</v>
      </c>
      <c r="O1927" s="9">
        <f>IF(M1927=1,Inputs!$B$6,Inputs!$B$4)</f>
        <v>54.991999999999997</v>
      </c>
      <c r="P1927" s="9">
        <f>IF(M1927=1,Inputs!$B$7,Inputs!$B$4)</f>
        <v>54.991999999999997</v>
      </c>
      <c r="Q1927" s="9">
        <f>MAX(0,Inputs!$B$4-O1927)</f>
        <v>0</v>
      </c>
      <c r="R1927" s="9">
        <f>MAX(0,Inputs!$B$4-P1927)</f>
        <v>0</v>
      </c>
    </row>
    <row r="1928" spans="1:18" ht="15" customHeight="1">
      <c r="A1928" s="4">
        <v>44642.25</v>
      </c>
      <c r="B1928" s="5">
        <v>44642</v>
      </c>
      <c r="C1928" s="6">
        <v>3</v>
      </c>
      <c r="D1928" s="7" t="s">
        <v>28</v>
      </c>
      <c r="E1928" s="7" t="s">
        <v>29</v>
      </c>
      <c r="F1928" s="7" t="s">
        <v>23</v>
      </c>
      <c r="G1928" s="6">
        <v>6</v>
      </c>
      <c r="H1928" s="8">
        <v>3.6269999999999998</v>
      </c>
      <c r="I1928" s="8">
        <v>25.155999999999999</v>
      </c>
      <c r="J1928" s="8">
        <v>0.53249999999999997</v>
      </c>
      <c r="K1928" s="8">
        <v>15.09</v>
      </c>
      <c r="L1928" s="9">
        <f>K1928*Inputs!$B$5</f>
        <v>14.7882</v>
      </c>
      <c r="M1928" s="10">
        <f>IF(AND(OR(C1928=1,C1928=2,C1928=12),G1928&gt;=Inputs!$B$8,G1928&lt;=Inputs!$B$9,K1928&lt;=Inputs!$B$10),1,0)</f>
        <v>0</v>
      </c>
      <c r="N1928" s="9">
        <f>Inputs!$B$4</f>
        <v>54.991999999999997</v>
      </c>
      <c r="O1928" s="9">
        <f>IF(M1928=1,Inputs!$B$6,Inputs!$B$4)</f>
        <v>54.991999999999997</v>
      </c>
      <c r="P1928" s="9">
        <f>IF(M1928=1,Inputs!$B$7,Inputs!$B$4)</f>
        <v>54.991999999999997</v>
      </c>
      <c r="Q1928" s="9">
        <f>MAX(0,Inputs!$B$4-O1928)</f>
        <v>0</v>
      </c>
      <c r="R1928" s="9">
        <f>MAX(0,Inputs!$B$4-P1928)</f>
        <v>0</v>
      </c>
    </row>
    <row r="1929" spans="1:18" ht="15" customHeight="1">
      <c r="A1929" s="4">
        <v>44642.291666666701</v>
      </c>
      <c r="B1929" s="5">
        <v>44642</v>
      </c>
      <c r="C1929" s="6">
        <v>3</v>
      </c>
      <c r="D1929" s="7" t="s">
        <v>28</v>
      </c>
      <c r="E1929" s="7" t="s">
        <v>29</v>
      </c>
      <c r="F1929" s="7" t="s">
        <v>23</v>
      </c>
      <c r="G1929" s="6">
        <v>7</v>
      </c>
      <c r="H1929" s="8">
        <v>3.6269999999999998</v>
      </c>
      <c r="I1929" s="8">
        <v>25.155999999999999</v>
      </c>
      <c r="J1929" s="8">
        <v>0.1658</v>
      </c>
      <c r="K1929" s="8">
        <v>7.1970000000000001</v>
      </c>
      <c r="L1929" s="9">
        <f>K1929*Inputs!$B$5</f>
        <v>7.0530600000000003</v>
      </c>
      <c r="M1929" s="10">
        <f>IF(AND(OR(C1929=1,C1929=2,C1929=12),G1929&gt;=Inputs!$B$8,G1929&lt;=Inputs!$B$9,K1929&lt;=Inputs!$B$10),1,0)</f>
        <v>0</v>
      </c>
      <c r="N1929" s="9">
        <f>Inputs!$B$4</f>
        <v>54.991999999999997</v>
      </c>
      <c r="O1929" s="9">
        <f>IF(M1929=1,Inputs!$B$6,Inputs!$B$4)</f>
        <v>54.991999999999997</v>
      </c>
      <c r="P1929" s="9">
        <f>IF(M1929=1,Inputs!$B$7,Inputs!$B$4)</f>
        <v>54.991999999999997</v>
      </c>
      <c r="Q1929" s="9">
        <f>MAX(0,Inputs!$B$4-O1929)</f>
        <v>0</v>
      </c>
      <c r="R1929" s="9">
        <f>MAX(0,Inputs!$B$4-P1929)</f>
        <v>0</v>
      </c>
    </row>
    <row r="1930" spans="1:18" ht="15" customHeight="1">
      <c r="A1930" s="4">
        <v>44642.333333333299</v>
      </c>
      <c r="B1930" s="5">
        <v>44642</v>
      </c>
      <c r="C1930" s="6">
        <v>3</v>
      </c>
      <c r="D1930" s="7" t="s">
        <v>28</v>
      </c>
      <c r="E1930" s="7" t="s">
        <v>29</v>
      </c>
      <c r="F1930" s="7" t="s">
        <v>23</v>
      </c>
      <c r="G1930" s="6">
        <v>8</v>
      </c>
      <c r="H1930" s="8">
        <v>3.6269999999999998</v>
      </c>
      <c r="I1930" s="8">
        <v>25.155999999999999</v>
      </c>
      <c r="J1930" s="8">
        <v>0.1701</v>
      </c>
      <c r="K1930" s="8">
        <v>7.2880000000000003</v>
      </c>
      <c r="L1930" s="9">
        <f>K1930*Inputs!$B$5</f>
        <v>7.1422400000000001</v>
      </c>
      <c r="M1930" s="10">
        <f>IF(AND(OR(C1930=1,C1930=2,C1930=12),G1930&gt;=Inputs!$B$8,G1930&lt;=Inputs!$B$9,K1930&lt;=Inputs!$B$10),1,0)</f>
        <v>0</v>
      </c>
      <c r="N1930" s="9">
        <f>Inputs!$B$4</f>
        <v>54.991999999999997</v>
      </c>
      <c r="O1930" s="9">
        <f>IF(M1930=1,Inputs!$B$6,Inputs!$B$4)</f>
        <v>54.991999999999997</v>
      </c>
      <c r="P1930" s="9">
        <f>IF(M1930=1,Inputs!$B$7,Inputs!$B$4)</f>
        <v>54.991999999999997</v>
      </c>
      <c r="Q1930" s="9">
        <f>MAX(0,Inputs!$B$4-O1930)</f>
        <v>0</v>
      </c>
      <c r="R1930" s="9">
        <f>MAX(0,Inputs!$B$4-P1930)</f>
        <v>0</v>
      </c>
    </row>
    <row r="1931" spans="1:18" ht="15" customHeight="1">
      <c r="A1931" s="4">
        <v>44642.375</v>
      </c>
      <c r="B1931" s="5">
        <v>44642</v>
      </c>
      <c r="C1931" s="6">
        <v>3</v>
      </c>
      <c r="D1931" s="7" t="s">
        <v>28</v>
      </c>
      <c r="E1931" s="7" t="s">
        <v>29</v>
      </c>
      <c r="F1931" s="7" t="s">
        <v>23</v>
      </c>
      <c r="G1931" s="6">
        <v>9</v>
      </c>
      <c r="H1931" s="8">
        <v>3.6269999999999998</v>
      </c>
      <c r="I1931" s="8">
        <v>25.155999999999999</v>
      </c>
      <c r="J1931" s="8">
        <v>9.4799999999999995E-2</v>
      </c>
      <c r="K1931" s="8">
        <v>5.6689999999999996</v>
      </c>
      <c r="L1931" s="9">
        <f>K1931*Inputs!$B$5</f>
        <v>5.5556199999999993</v>
      </c>
      <c r="M1931" s="10">
        <f>IF(AND(OR(C1931=1,C1931=2,C1931=12),G1931&gt;=Inputs!$B$8,G1931&lt;=Inputs!$B$9,K1931&lt;=Inputs!$B$10),1,0)</f>
        <v>0</v>
      </c>
      <c r="N1931" s="9">
        <f>Inputs!$B$4</f>
        <v>54.991999999999997</v>
      </c>
      <c r="O1931" s="9">
        <f>IF(M1931=1,Inputs!$B$6,Inputs!$B$4)</f>
        <v>54.991999999999997</v>
      </c>
      <c r="P1931" s="9">
        <f>IF(M1931=1,Inputs!$B$7,Inputs!$B$4)</f>
        <v>54.991999999999997</v>
      </c>
      <c r="Q1931" s="9">
        <f>MAX(0,Inputs!$B$4-O1931)</f>
        <v>0</v>
      </c>
      <c r="R1931" s="9">
        <f>MAX(0,Inputs!$B$4-P1931)</f>
        <v>0</v>
      </c>
    </row>
    <row r="1932" spans="1:18" ht="15" customHeight="1">
      <c r="A1932" s="4">
        <v>44642.416666666701</v>
      </c>
      <c r="B1932" s="5">
        <v>44642</v>
      </c>
      <c r="C1932" s="6">
        <v>3</v>
      </c>
      <c r="D1932" s="7" t="s">
        <v>28</v>
      </c>
      <c r="E1932" s="7" t="s">
        <v>29</v>
      </c>
      <c r="F1932" s="7" t="s">
        <v>23</v>
      </c>
      <c r="G1932" s="6">
        <v>10</v>
      </c>
      <c r="H1932" s="8">
        <v>3.6269999999999998</v>
      </c>
      <c r="I1932" s="8">
        <v>25.155999999999999</v>
      </c>
      <c r="J1932" s="8">
        <v>0.1245</v>
      </c>
      <c r="K1932" s="8">
        <v>6.3070000000000004</v>
      </c>
      <c r="L1932" s="9">
        <f>K1932*Inputs!$B$5</f>
        <v>6.18086</v>
      </c>
      <c r="M1932" s="10">
        <f>IF(AND(OR(C1932=1,C1932=2,C1932=12),G1932&gt;=Inputs!$B$8,G1932&lt;=Inputs!$B$9,K1932&lt;=Inputs!$B$10),1,0)</f>
        <v>0</v>
      </c>
      <c r="N1932" s="9">
        <f>Inputs!$B$4</f>
        <v>54.991999999999997</v>
      </c>
      <c r="O1932" s="9">
        <f>IF(M1932=1,Inputs!$B$6,Inputs!$B$4)</f>
        <v>54.991999999999997</v>
      </c>
      <c r="P1932" s="9">
        <f>IF(M1932=1,Inputs!$B$7,Inputs!$B$4)</f>
        <v>54.991999999999997</v>
      </c>
      <c r="Q1932" s="9">
        <f>MAX(0,Inputs!$B$4-O1932)</f>
        <v>0</v>
      </c>
      <c r="R1932" s="9">
        <f>MAX(0,Inputs!$B$4-P1932)</f>
        <v>0</v>
      </c>
    </row>
    <row r="1933" spans="1:18" ht="15" customHeight="1">
      <c r="A1933" s="4">
        <v>44642.458333333299</v>
      </c>
      <c r="B1933" s="5">
        <v>44642</v>
      </c>
      <c r="C1933" s="6">
        <v>3</v>
      </c>
      <c r="D1933" s="7" t="s">
        <v>28</v>
      </c>
      <c r="E1933" s="7" t="s">
        <v>29</v>
      </c>
      <c r="F1933" s="7" t="s">
        <v>23</v>
      </c>
      <c r="G1933" s="6">
        <v>11</v>
      </c>
      <c r="H1933" s="8">
        <v>3.6269999999999998</v>
      </c>
      <c r="I1933" s="8">
        <v>25.155999999999999</v>
      </c>
      <c r="J1933" s="8">
        <v>0.18279999999999999</v>
      </c>
      <c r="K1933" s="8">
        <v>7.5620000000000003</v>
      </c>
      <c r="L1933" s="9">
        <f>K1933*Inputs!$B$5</f>
        <v>7.4107599999999998</v>
      </c>
      <c r="M1933" s="10">
        <f>IF(AND(OR(C1933=1,C1933=2,C1933=12),G1933&gt;=Inputs!$B$8,G1933&lt;=Inputs!$B$9,K1933&lt;=Inputs!$B$10),1,0)</f>
        <v>0</v>
      </c>
      <c r="N1933" s="9">
        <f>Inputs!$B$4</f>
        <v>54.991999999999997</v>
      </c>
      <c r="O1933" s="9">
        <f>IF(M1933=1,Inputs!$B$6,Inputs!$B$4)</f>
        <v>54.991999999999997</v>
      </c>
      <c r="P1933" s="9">
        <f>IF(M1933=1,Inputs!$B$7,Inputs!$B$4)</f>
        <v>54.991999999999997</v>
      </c>
      <c r="Q1933" s="9">
        <f>MAX(0,Inputs!$B$4-O1933)</f>
        <v>0</v>
      </c>
      <c r="R1933" s="9">
        <f>MAX(0,Inputs!$B$4-P1933)</f>
        <v>0</v>
      </c>
    </row>
    <row r="1934" spans="1:18" ht="15" customHeight="1">
      <c r="A1934" s="4">
        <v>44642.5</v>
      </c>
      <c r="B1934" s="5">
        <v>44642</v>
      </c>
      <c r="C1934" s="6">
        <v>3</v>
      </c>
      <c r="D1934" s="7" t="s">
        <v>28</v>
      </c>
      <c r="E1934" s="7" t="s">
        <v>29</v>
      </c>
      <c r="F1934" s="7" t="s">
        <v>23</v>
      </c>
      <c r="G1934" s="6">
        <v>12</v>
      </c>
      <c r="H1934" s="8">
        <v>3.6269999999999998</v>
      </c>
      <c r="I1934" s="8">
        <v>25.155999999999999</v>
      </c>
      <c r="J1934" s="8">
        <v>0.2177</v>
      </c>
      <c r="K1934" s="8">
        <v>8.3149999999999995</v>
      </c>
      <c r="L1934" s="9">
        <f>K1934*Inputs!$B$5</f>
        <v>8.1486999999999998</v>
      </c>
      <c r="M1934" s="10">
        <f>IF(AND(OR(C1934=1,C1934=2,C1934=12),G1934&gt;=Inputs!$B$8,G1934&lt;=Inputs!$B$9,K1934&lt;=Inputs!$B$10),1,0)</f>
        <v>0</v>
      </c>
      <c r="N1934" s="9">
        <f>Inputs!$B$4</f>
        <v>54.991999999999997</v>
      </c>
      <c r="O1934" s="9">
        <f>IF(M1934=1,Inputs!$B$6,Inputs!$B$4)</f>
        <v>54.991999999999997</v>
      </c>
      <c r="P1934" s="9">
        <f>IF(M1934=1,Inputs!$B$7,Inputs!$B$4)</f>
        <v>54.991999999999997</v>
      </c>
      <c r="Q1934" s="9">
        <f>MAX(0,Inputs!$B$4-O1934)</f>
        <v>0</v>
      </c>
      <c r="R1934" s="9">
        <f>MAX(0,Inputs!$B$4-P1934)</f>
        <v>0</v>
      </c>
    </row>
    <row r="1935" spans="1:18" ht="15" customHeight="1">
      <c r="A1935" s="4">
        <v>44642.541666666701</v>
      </c>
      <c r="B1935" s="5">
        <v>44642</v>
      </c>
      <c r="C1935" s="6">
        <v>3</v>
      </c>
      <c r="D1935" s="7" t="s">
        <v>28</v>
      </c>
      <c r="E1935" s="7" t="s">
        <v>29</v>
      </c>
      <c r="F1935" s="7" t="s">
        <v>23</v>
      </c>
      <c r="G1935" s="6">
        <v>13</v>
      </c>
      <c r="H1935" s="8">
        <v>3.6269999999999998</v>
      </c>
      <c r="I1935" s="8">
        <v>25.155999999999999</v>
      </c>
      <c r="J1935" s="8">
        <v>0.25269999999999998</v>
      </c>
      <c r="K1935" s="8">
        <v>9.0679999999999996</v>
      </c>
      <c r="L1935" s="9">
        <f>K1935*Inputs!$B$5</f>
        <v>8.8866399999999999</v>
      </c>
      <c r="M1935" s="10">
        <f>IF(AND(OR(C1935=1,C1935=2,C1935=12),G1935&gt;=Inputs!$B$8,G1935&lt;=Inputs!$B$9,K1935&lt;=Inputs!$B$10),1,0)</f>
        <v>0</v>
      </c>
      <c r="N1935" s="9">
        <f>Inputs!$B$4</f>
        <v>54.991999999999997</v>
      </c>
      <c r="O1935" s="9">
        <f>IF(M1935=1,Inputs!$B$6,Inputs!$B$4)</f>
        <v>54.991999999999997</v>
      </c>
      <c r="P1935" s="9">
        <f>IF(M1935=1,Inputs!$B$7,Inputs!$B$4)</f>
        <v>54.991999999999997</v>
      </c>
      <c r="Q1935" s="9">
        <f>MAX(0,Inputs!$B$4-O1935)</f>
        <v>0</v>
      </c>
      <c r="R1935" s="9">
        <f>MAX(0,Inputs!$B$4-P1935)</f>
        <v>0</v>
      </c>
    </row>
    <row r="1936" spans="1:18" ht="15" customHeight="1">
      <c r="A1936" s="4">
        <v>44642.583333333299</v>
      </c>
      <c r="B1936" s="5">
        <v>44642</v>
      </c>
      <c r="C1936" s="6">
        <v>3</v>
      </c>
      <c r="D1936" s="7" t="s">
        <v>28</v>
      </c>
      <c r="E1936" s="7" t="s">
        <v>29</v>
      </c>
      <c r="F1936" s="7" t="s">
        <v>23</v>
      </c>
      <c r="G1936" s="6">
        <v>14</v>
      </c>
      <c r="H1936" s="8">
        <v>3.6269999999999998</v>
      </c>
      <c r="I1936" s="8">
        <v>25.155999999999999</v>
      </c>
      <c r="J1936" s="8">
        <v>0.24110000000000001</v>
      </c>
      <c r="K1936" s="8">
        <v>8.8170000000000002</v>
      </c>
      <c r="L1936" s="9">
        <f>K1936*Inputs!$B$5</f>
        <v>8.6406600000000005</v>
      </c>
      <c r="M1936" s="10">
        <f>IF(AND(OR(C1936=1,C1936=2,C1936=12),G1936&gt;=Inputs!$B$8,G1936&lt;=Inputs!$B$9,K1936&lt;=Inputs!$B$10),1,0)</f>
        <v>0</v>
      </c>
      <c r="N1936" s="9">
        <f>Inputs!$B$4</f>
        <v>54.991999999999997</v>
      </c>
      <c r="O1936" s="9">
        <f>IF(M1936=1,Inputs!$B$6,Inputs!$B$4)</f>
        <v>54.991999999999997</v>
      </c>
      <c r="P1936" s="9">
        <f>IF(M1936=1,Inputs!$B$7,Inputs!$B$4)</f>
        <v>54.991999999999997</v>
      </c>
      <c r="Q1936" s="9">
        <f>MAX(0,Inputs!$B$4-O1936)</f>
        <v>0</v>
      </c>
      <c r="R1936" s="9">
        <f>MAX(0,Inputs!$B$4-P1936)</f>
        <v>0</v>
      </c>
    </row>
    <row r="1937" spans="1:18" ht="15" customHeight="1">
      <c r="A1937" s="4">
        <v>44642.625</v>
      </c>
      <c r="B1937" s="5">
        <v>44642</v>
      </c>
      <c r="C1937" s="6">
        <v>3</v>
      </c>
      <c r="D1937" s="7" t="s">
        <v>28</v>
      </c>
      <c r="E1937" s="7" t="s">
        <v>29</v>
      </c>
      <c r="F1937" s="7" t="s">
        <v>23</v>
      </c>
      <c r="G1937" s="6">
        <v>15</v>
      </c>
      <c r="H1937" s="8">
        <v>3.6269999999999998</v>
      </c>
      <c r="I1937" s="8">
        <v>25.155999999999999</v>
      </c>
      <c r="J1937" s="8">
        <v>0.22459999999999999</v>
      </c>
      <c r="K1937" s="8">
        <v>8.4629999999999992</v>
      </c>
      <c r="L1937" s="9">
        <f>K1937*Inputs!$B$5</f>
        <v>8.2937399999999997</v>
      </c>
      <c r="M1937" s="10">
        <f>IF(AND(OR(C1937=1,C1937=2,C1937=12),G1937&gt;=Inputs!$B$8,G1937&lt;=Inputs!$B$9,K1937&lt;=Inputs!$B$10),1,0)</f>
        <v>0</v>
      </c>
      <c r="N1937" s="9">
        <f>Inputs!$B$4</f>
        <v>54.991999999999997</v>
      </c>
      <c r="O1937" s="9">
        <f>IF(M1937=1,Inputs!$B$6,Inputs!$B$4)</f>
        <v>54.991999999999997</v>
      </c>
      <c r="P1937" s="9">
        <f>IF(M1937=1,Inputs!$B$7,Inputs!$B$4)</f>
        <v>54.991999999999997</v>
      </c>
      <c r="Q1937" s="9">
        <f>MAX(0,Inputs!$B$4-O1937)</f>
        <v>0</v>
      </c>
      <c r="R1937" s="9">
        <f>MAX(0,Inputs!$B$4-P1937)</f>
        <v>0</v>
      </c>
    </row>
    <row r="1938" spans="1:18" ht="15" customHeight="1">
      <c r="A1938" s="4">
        <v>44642.666666666701</v>
      </c>
      <c r="B1938" s="5">
        <v>44642</v>
      </c>
      <c r="C1938" s="6">
        <v>3</v>
      </c>
      <c r="D1938" s="7" t="s">
        <v>28</v>
      </c>
      <c r="E1938" s="7" t="s">
        <v>29</v>
      </c>
      <c r="F1938" s="7" t="s">
        <v>23</v>
      </c>
      <c r="G1938" s="6">
        <v>16</v>
      </c>
      <c r="H1938" s="8">
        <v>3.6269999999999998</v>
      </c>
      <c r="I1938" s="8">
        <v>25.155999999999999</v>
      </c>
      <c r="J1938" s="8">
        <v>0.08</v>
      </c>
      <c r="K1938" s="8">
        <v>5.3490000000000002</v>
      </c>
      <c r="L1938" s="9">
        <f>K1938*Inputs!$B$5</f>
        <v>5.2420200000000001</v>
      </c>
      <c r="M1938" s="10">
        <f>IF(AND(OR(C1938=1,C1938=2,C1938=12),G1938&gt;=Inputs!$B$8,G1938&lt;=Inputs!$B$9,K1938&lt;=Inputs!$B$10),1,0)</f>
        <v>0</v>
      </c>
      <c r="N1938" s="9">
        <f>Inputs!$B$4</f>
        <v>54.991999999999997</v>
      </c>
      <c r="O1938" s="9">
        <f>IF(M1938=1,Inputs!$B$6,Inputs!$B$4)</f>
        <v>54.991999999999997</v>
      </c>
      <c r="P1938" s="9">
        <f>IF(M1938=1,Inputs!$B$7,Inputs!$B$4)</f>
        <v>54.991999999999997</v>
      </c>
      <c r="Q1938" s="9">
        <f>MAX(0,Inputs!$B$4-O1938)</f>
        <v>0</v>
      </c>
      <c r="R1938" s="9">
        <f>MAX(0,Inputs!$B$4-P1938)</f>
        <v>0</v>
      </c>
    </row>
    <row r="1939" spans="1:18" ht="15" customHeight="1">
      <c r="A1939" s="4">
        <v>44642.708333333299</v>
      </c>
      <c r="B1939" s="5">
        <v>44642</v>
      </c>
      <c r="C1939" s="6">
        <v>3</v>
      </c>
      <c r="D1939" s="7" t="s">
        <v>28</v>
      </c>
      <c r="E1939" s="7" t="s">
        <v>29</v>
      </c>
      <c r="F1939" s="7" t="s">
        <v>23</v>
      </c>
      <c r="G1939" s="6">
        <v>17</v>
      </c>
      <c r="H1939" s="8">
        <v>3.6269999999999998</v>
      </c>
      <c r="I1939" s="8">
        <v>25.155999999999999</v>
      </c>
      <c r="J1939" s="8">
        <v>0.217</v>
      </c>
      <c r="K1939" s="8">
        <v>8.2989999999999995</v>
      </c>
      <c r="L1939" s="9">
        <f>K1939*Inputs!$B$5</f>
        <v>8.1330200000000001</v>
      </c>
      <c r="M1939" s="10">
        <f>IF(AND(OR(C1939=1,C1939=2,C1939=12),G1939&gt;=Inputs!$B$8,G1939&lt;=Inputs!$B$9,K1939&lt;=Inputs!$B$10),1,0)</f>
        <v>0</v>
      </c>
      <c r="N1939" s="9">
        <f>Inputs!$B$4</f>
        <v>54.991999999999997</v>
      </c>
      <c r="O1939" s="9">
        <f>IF(M1939=1,Inputs!$B$6,Inputs!$B$4)</f>
        <v>54.991999999999997</v>
      </c>
      <c r="P1939" s="9">
        <f>IF(M1939=1,Inputs!$B$7,Inputs!$B$4)</f>
        <v>54.991999999999997</v>
      </c>
      <c r="Q1939" s="9">
        <f>MAX(0,Inputs!$B$4-O1939)</f>
        <v>0</v>
      </c>
      <c r="R1939" s="9">
        <f>MAX(0,Inputs!$B$4-P1939)</f>
        <v>0</v>
      </c>
    </row>
    <row r="1940" spans="1:18" ht="15" customHeight="1">
      <c r="A1940" s="4">
        <v>44642.75</v>
      </c>
      <c r="B1940" s="5">
        <v>44642</v>
      </c>
      <c r="C1940" s="6">
        <v>3</v>
      </c>
      <c r="D1940" s="7" t="s">
        <v>28</v>
      </c>
      <c r="E1940" s="7" t="s">
        <v>29</v>
      </c>
      <c r="F1940" s="7" t="s">
        <v>23</v>
      </c>
      <c r="G1940" s="6">
        <v>18</v>
      </c>
      <c r="H1940" s="8">
        <v>3.6269999999999998</v>
      </c>
      <c r="I1940" s="8">
        <v>25.155999999999999</v>
      </c>
      <c r="J1940" s="8">
        <v>0.26079999999999998</v>
      </c>
      <c r="K1940" s="8">
        <v>9.2409999999999997</v>
      </c>
      <c r="L1940" s="9">
        <f>K1940*Inputs!$B$5</f>
        <v>9.0561799999999995</v>
      </c>
      <c r="M1940" s="10">
        <f>IF(AND(OR(C1940=1,C1940=2,C1940=12),G1940&gt;=Inputs!$B$8,G1940&lt;=Inputs!$B$9,K1940&lt;=Inputs!$B$10),1,0)</f>
        <v>0</v>
      </c>
      <c r="N1940" s="9">
        <f>Inputs!$B$4</f>
        <v>54.991999999999997</v>
      </c>
      <c r="O1940" s="9">
        <f>IF(M1940=1,Inputs!$B$6,Inputs!$B$4)</f>
        <v>54.991999999999997</v>
      </c>
      <c r="P1940" s="9">
        <f>IF(M1940=1,Inputs!$B$7,Inputs!$B$4)</f>
        <v>54.991999999999997</v>
      </c>
      <c r="Q1940" s="9">
        <f>MAX(0,Inputs!$B$4-O1940)</f>
        <v>0</v>
      </c>
      <c r="R1940" s="9">
        <f>MAX(0,Inputs!$B$4-P1940)</f>
        <v>0</v>
      </c>
    </row>
    <row r="1941" spans="1:18" ht="15" customHeight="1">
      <c r="A1941" s="4">
        <v>44642.791666666701</v>
      </c>
      <c r="B1941" s="5">
        <v>44642</v>
      </c>
      <c r="C1941" s="6">
        <v>3</v>
      </c>
      <c r="D1941" s="7" t="s">
        <v>28</v>
      </c>
      <c r="E1941" s="7" t="s">
        <v>29</v>
      </c>
      <c r="F1941" s="7" t="s">
        <v>23</v>
      </c>
      <c r="G1941" s="6">
        <v>19</v>
      </c>
      <c r="H1941" s="8">
        <v>3.6269999999999998</v>
      </c>
      <c r="I1941" s="8">
        <v>25.155999999999999</v>
      </c>
      <c r="J1941" s="8">
        <v>0.19850000000000001</v>
      </c>
      <c r="K1941" s="8">
        <v>7.9</v>
      </c>
      <c r="L1941" s="9">
        <f>K1941*Inputs!$B$5</f>
        <v>7.742</v>
      </c>
      <c r="M1941" s="10">
        <f>IF(AND(OR(C1941=1,C1941=2,C1941=12),G1941&gt;=Inputs!$B$8,G1941&lt;=Inputs!$B$9,K1941&lt;=Inputs!$B$10),1,0)</f>
        <v>0</v>
      </c>
      <c r="N1941" s="9">
        <f>Inputs!$B$4</f>
        <v>54.991999999999997</v>
      </c>
      <c r="O1941" s="9">
        <f>IF(M1941=1,Inputs!$B$6,Inputs!$B$4)</f>
        <v>54.991999999999997</v>
      </c>
      <c r="P1941" s="9">
        <f>IF(M1941=1,Inputs!$B$7,Inputs!$B$4)</f>
        <v>54.991999999999997</v>
      </c>
      <c r="Q1941" s="9">
        <f>MAX(0,Inputs!$B$4-O1941)</f>
        <v>0</v>
      </c>
      <c r="R1941" s="9">
        <f>MAX(0,Inputs!$B$4-P1941)</f>
        <v>0</v>
      </c>
    </row>
    <row r="1942" spans="1:18" ht="15" customHeight="1">
      <c r="A1942" s="4">
        <v>44642.833333333299</v>
      </c>
      <c r="B1942" s="5">
        <v>44642</v>
      </c>
      <c r="C1942" s="6">
        <v>3</v>
      </c>
      <c r="D1942" s="7" t="s">
        <v>28</v>
      </c>
      <c r="E1942" s="7" t="s">
        <v>29</v>
      </c>
      <c r="F1942" s="7" t="s">
        <v>23</v>
      </c>
      <c r="G1942" s="6">
        <v>20</v>
      </c>
      <c r="H1942" s="8">
        <v>3.6269999999999998</v>
      </c>
      <c r="I1942" s="8">
        <v>25.155999999999999</v>
      </c>
      <c r="J1942" s="8">
        <v>0.1595</v>
      </c>
      <c r="K1942" s="8">
        <v>7.06</v>
      </c>
      <c r="L1942" s="9">
        <f>K1942*Inputs!$B$5</f>
        <v>6.9187999999999992</v>
      </c>
      <c r="M1942" s="10">
        <f>IF(AND(OR(C1942=1,C1942=2,C1942=12),G1942&gt;=Inputs!$B$8,G1942&lt;=Inputs!$B$9,K1942&lt;=Inputs!$B$10),1,0)</f>
        <v>0</v>
      </c>
      <c r="N1942" s="9">
        <f>Inputs!$B$4</f>
        <v>54.991999999999997</v>
      </c>
      <c r="O1942" s="9">
        <f>IF(M1942=1,Inputs!$B$6,Inputs!$B$4)</f>
        <v>54.991999999999997</v>
      </c>
      <c r="P1942" s="9">
        <f>IF(M1942=1,Inputs!$B$7,Inputs!$B$4)</f>
        <v>54.991999999999997</v>
      </c>
      <c r="Q1942" s="9">
        <f>MAX(0,Inputs!$B$4-O1942)</f>
        <v>0</v>
      </c>
      <c r="R1942" s="9">
        <f>MAX(0,Inputs!$B$4-P1942)</f>
        <v>0</v>
      </c>
    </row>
    <row r="1943" spans="1:18" ht="15" customHeight="1">
      <c r="A1943" s="4">
        <v>44642.875</v>
      </c>
      <c r="B1943" s="5">
        <v>44642</v>
      </c>
      <c r="C1943" s="6">
        <v>3</v>
      </c>
      <c r="D1943" s="7" t="s">
        <v>28</v>
      </c>
      <c r="E1943" s="7" t="s">
        <v>29</v>
      </c>
      <c r="F1943" s="7" t="s">
        <v>23</v>
      </c>
      <c r="G1943" s="6">
        <v>21</v>
      </c>
      <c r="H1943" s="8">
        <v>3.6269999999999998</v>
      </c>
      <c r="I1943" s="8">
        <v>25.155999999999999</v>
      </c>
      <c r="J1943" s="8">
        <v>0.151</v>
      </c>
      <c r="K1943" s="8">
        <v>6.8780000000000001</v>
      </c>
      <c r="L1943" s="9">
        <f>K1943*Inputs!$B$5</f>
        <v>6.7404400000000004</v>
      </c>
      <c r="M1943" s="10">
        <f>IF(AND(OR(C1943=1,C1943=2,C1943=12),G1943&gt;=Inputs!$B$8,G1943&lt;=Inputs!$B$9,K1943&lt;=Inputs!$B$10),1,0)</f>
        <v>0</v>
      </c>
      <c r="N1943" s="9">
        <f>Inputs!$B$4</f>
        <v>54.991999999999997</v>
      </c>
      <c r="O1943" s="9">
        <f>IF(M1943=1,Inputs!$B$6,Inputs!$B$4)</f>
        <v>54.991999999999997</v>
      </c>
      <c r="P1943" s="9">
        <f>IF(M1943=1,Inputs!$B$7,Inputs!$B$4)</f>
        <v>54.991999999999997</v>
      </c>
      <c r="Q1943" s="9">
        <f>MAX(0,Inputs!$B$4-O1943)</f>
        <v>0</v>
      </c>
      <c r="R1943" s="9">
        <f>MAX(0,Inputs!$B$4-P1943)</f>
        <v>0</v>
      </c>
    </row>
    <row r="1944" spans="1:18" ht="15" customHeight="1">
      <c r="A1944" s="4">
        <v>44642.916666666701</v>
      </c>
      <c r="B1944" s="5">
        <v>44642</v>
      </c>
      <c r="C1944" s="6">
        <v>3</v>
      </c>
      <c r="D1944" s="7" t="s">
        <v>28</v>
      </c>
      <c r="E1944" s="7" t="s">
        <v>29</v>
      </c>
      <c r="F1944" s="7" t="s">
        <v>23</v>
      </c>
      <c r="G1944" s="6">
        <v>22</v>
      </c>
      <c r="H1944" s="8">
        <v>3.6269999999999998</v>
      </c>
      <c r="I1944" s="8">
        <v>25.155999999999999</v>
      </c>
      <c r="J1944" s="8">
        <v>0.45400000000000001</v>
      </c>
      <c r="K1944" s="8">
        <v>13.401999999999999</v>
      </c>
      <c r="L1944" s="9">
        <f>K1944*Inputs!$B$5</f>
        <v>13.133959999999998</v>
      </c>
      <c r="M1944" s="10">
        <f>IF(AND(OR(C1944=1,C1944=2,C1944=12),G1944&gt;=Inputs!$B$8,G1944&lt;=Inputs!$B$9,K1944&lt;=Inputs!$B$10),1,0)</f>
        <v>0</v>
      </c>
      <c r="N1944" s="9">
        <f>Inputs!$B$4</f>
        <v>54.991999999999997</v>
      </c>
      <c r="O1944" s="9">
        <f>IF(M1944=1,Inputs!$B$6,Inputs!$B$4)</f>
        <v>54.991999999999997</v>
      </c>
      <c r="P1944" s="9">
        <f>IF(M1944=1,Inputs!$B$7,Inputs!$B$4)</f>
        <v>54.991999999999997</v>
      </c>
      <c r="Q1944" s="9">
        <f>MAX(0,Inputs!$B$4-O1944)</f>
        <v>0</v>
      </c>
      <c r="R1944" s="9">
        <f>MAX(0,Inputs!$B$4-P1944)</f>
        <v>0</v>
      </c>
    </row>
    <row r="1945" spans="1:18" ht="15" customHeight="1">
      <c r="A1945" s="4">
        <v>44642.958333333299</v>
      </c>
      <c r="B1945" s="5">
        <v>44642</v>
      </c>
      <c r="C1945" s="6">
        <v>3</v>
      </c>
      <c r="D1945" s="7" t="s">
        <v>28</v>
      </c>
      <c r="E1945" s="7" t="s">
        <v>29</v>
      </c>
      <c r="F1945" s="7" t="s">
        <v>23</v>
      </c>
      <c r="G1945" s="6">
        <v>23</v>
      </c>
      <c r="H1945" s="8">
        <v>3.6269999999999998</v>
      </c>
      <c r="I1945" s="8">
        <v>25.155999999999999</v>
      </c>
      <c r="J1945" s="8">
        <v>0.7571</v>
      </c>
      <c r="K1945" s="8">
        <v>19.925999999999998</v>
      </c>
      <c r="L1945" s="9">
        <f>K1945*Inputs!$B$5</f>
        <v>19.527479999999997</v>
      </c>
      <c r="M1945" s="10">
        <f>IF(AND(OR(C1945=1,C1945=2,C1945=12),G1945&gt;=Inputs!$B$8,G1945&lt;=Inputs!$B$9,K1945&lt;=Inputs!$B$10),1,0)</f>
        <v>0</v>
      </c>
      <c r="N1945" s="9">
        <f>Inputs!$B$4</f>
        <v>54.991999999999997</v>
      </c>
      <c r="O1945" s="9">
        <f>IF(M1945=1,Inputs!$B$6,Inputs!$B$4)</f>
        <v>54.991999999999997</v>
      </c>
      <c r="P1945" s="9">
        <f>IF(M1945=1,Inputs!$B$7,Inputs!$B$4)</f>
        <v>54.991999999999997</v>
      </c>
      <c r="Q1945" s="9">
        <f>MAX(0,Inputs!$B$4-O1945)</f>
        <v>0</v>
      </c>
      <c r="R1945" s="9">
        <f>MAX(0,Inputs!$B$4-P1945)</f>
        <v>0</v>
      </c>
    </row>
    <row r="1946" spans="1:18" ht="15" customHeight="1">
      <c r="A1946" s="4">
        <v>44643</v>
      </c>
      <c r="B1946" s="5">
        <v>44643</v>
      </c>
      <c r="C1946" s="6">
        <v>3</v>
      </c>
      <c r="D1946" s="7" t="s">
        <v>28</v>
      </c>
      <c r="E1946" s="7" t="s">
        <v>29</v>
      </c>
      <c r="F1946" s="7" t="s">
        <v>24</v>
      </c>
      <c r="G1946" s="6">
        <v>0</v>
      </c>
      <c r="H1946" s="8">
        <v>4.0890000000000004</v>
      </c>
      <c r="I1946" s="8">
        <v>24.745999999999999</v>
      </c>
      <c r="J1946" s="8">
        <v>0.91069999999999995</v>
      </c>
      <c r="K1946" s="8">
        <v>22.901</v>
      </c>
      <c r="L1946" s="9">
        <f>K1946*Inputs!$B$5</f>
        <v>22.442979999999999</v>
      </c>
      <c r="M1946" s="10">
        <f>IF(AND(OR(C1946=1,C1946=2,C1946=12),G1946&gt;=Inputs!$B$8,G1946&lt;=Inputs!$B$9,K1946&lt;=Inputs!$B$10),1,0)</f>
        <v>0</v>
      </c>
      <c r="N1946" s="9">
        <f>Inputs!$B$4</f>
        <v>54.991999999999997</v>
      </c>
      <c r="O1946" s="9">
        <f>IF(M1946=1,Inputs!$B$6,Inputs!$B$4)</f>
        <v>54.991999999999997</v>
      </c>
      <c r="P1946" s="9">
        <f>IF(M1946=1,Inputs!$B$7,Inputs!$B$4)</f>
        <v>54.991999999999997</v>
      </c>
      <c r="Q1946" s="9">
        <f>MAX(0,Inputs!$B$4-O1946)</f>
        <v>0</v>
      </c>
      <c r="R1946" s="9">
        <f>MAX(0,Inputs!$B$4-P1946)</f>
        <v>0</v>
      </c>
    </row>
    <row r="1947" spans="1:18" ht="15" customHeight="1">
      <c r="A1947" s="4">
        <v>44643.041666666701</v>
      </c>
      <c r="B1947" s="5">
        <v>44643</v>
      </c>
      <c r="C1947" s="6">
        <v>3</v>
      </c>
      <c r="D1947" s="7" t="s">
        <v>28</v>
      </c>
      <c r="E1947" s="7" t="s">
        <v>29</v>
      </c>
      <c r="F1947" s="7" t="s">
        <v>24</v>
      </c>
      <c r="G1947" s="6">
        <v>1</v>
      </c>
      <c r="H1947" s="8">
        <v>4.0890000000000004</v>
      </c>
      <c r="I1947" s="8">
        <v>24.745999999999999</v>
      </c>
      <c r="J1947" s="8">
        <v>0.92710000000000004</v>
      </c>
      <c r="K1947" s="8">
        <v>23.24</v>
      </c>
      <c r="L1947" s="9">
        <f>K1947*Inputs!$B$5</f>
        <v>22.775199999999998</v>
      </c>
      <c r="M1947" s="10">
        <f>IF(AND(OR(C1947=1,C1947=2,C1947=12),G1947&gt;=Inputs!$B$8,G1947&lt;=Inputs!$B$9,K1947&lt;=Inputs!$B$10),1,0)</f>
        <v>0</v>
      </c>
      <c r="N1947" s="9">
        <f>Inputs!$B$4</f>
        <v>54.991999999999997</v>
      </c>
      <c r="O1947" s="9">
        <f>IF(M1947=1,Inputs!$B$6,Inputs!$B$4)</f>
        <v>54.991999999999997</v>
      </c>
      <c r="P1947" s="9">
        <f>IF(M1947=1,Inputs!$B$7,Inputs!$B$4)</f>
        <v>54.991999999999997</v>
      </c>
      <c r="Q1947" s="9">
        <f>MAX(0,Inputs!$B$4-O1947)</f>
        <v>0</v>
      </c>
      <c r="R1947" s="9">
        <f>MAX(0,Inputs!$B$4-P1947)</f>
        <v>0</v>
      </c>
    </row>
    <row r="1948" spans="1:18" ht="15" customHeight="1">
      <c r="A1948" s="4">
        <v>44643.083333333299</v>
      </c>
      <c r="B1948" s="5">
        <v>44643</v>
      </c>
      <c r="C1948" s="6">
        <v>3</v>
      </c>
      <c r="D1948" s="7" t="s">
        <v>28</v>
      </c>
      <c r="E1948" s="7" t="s">
        <v>29</v>
      </c>
      <c r="F1948" s="7" t="s">
        <v>24</v>
      </c>
      <c r="G1948" s="6">
        <v>2</v>
      </c>
      <c r="H1948" s="8">
        <v>4.0890000000000004</v>
      </c>
      <c r="I1948" s="8">
        <v>24.745999999999999</v>
      </c>
      <c r="J1948" s="8">
        <v>0.94359999999999999</v>
      </c>
      <c r="K1948" s="8">
        <v>23.58</v>
      </c>
      <c r="L1948" s="9">
        <f>K1948*Inputs!$B$5</f>
        <v>23.1084</v>
      </c>
      <c r="M1948" s="10">
        <f>IF(AND(OR(C1948=1,C1948=2,C1948=12),G1948&gt;=Inputs!$B$8,G1948&lt;=Inputs!$B$9,K1948&lt;=Inputs!$B$10),1,0)</f>
        <v>0</v>
      </c>
      <c r="N1948" s="9">
        <f>Inputs!$B$4</f>
        <v>54.991999999999997</v>
      </c>
      <c r="O1948" s="9">
        <f>IF(M1948=1,Inputs!$B$6,Inputs!$B$4)</f>
        <v>54.991999999999997</v>
      </c>
      <c r="P1948" s="9">
        <f>IF(M1948=1,Inputs!$B$7,Inputs!$B$4)</f>
        <v>54.991999999999997</v>
      </c>
      <c r="Q1948" s="9">
        <f>MAX(0,Inputs!$B$4-O1948)</f>
        <v>0</v>
      </c>
      <c r="R1948" s="9">
        <f>MAX(0,Inputs!$B$4-P1948)</f>
        <v>0</v>
      </c>
    </row>
    <row r="1949" spans="1:18" ht="15" customHeight="1">
      <c r="A1949" s="4">
        <v>44643.125</v>
      </c>
      <c r="B1949" s="5">
        <v>44643</v>
      </c>
      <c r="C1949" s="6">
        <v>3</v>
      </c>
      <c r="D1949" s="7" t="s">
        <v>28</v>
      </c>
      <c r="E1949" s="7" t="s">
        <v>29</v>
      </c>
      <c r="F1949" s="7" t="s">
        <v>24</v>
      </c>
      <c r="G1949" s="6">
        <v>3</v>
      </c>
      <c r="H1949" s="8">
        <v>4.0890000000000004</v>
      </c>
      <c r="I1949" s="8">
        <v>24.745999999999999</v>
      </c>
      <c r="J1949" s="8">
        <v>0.96</v>
      </c>
      <c r="K1949" s="8">
        <v>23.92</v>
      </c>
      <c r="L1949" s="9">
        <f>K1949*Inputs!$B$5</f>
        <v>23.441600000000001</v>
      </c>
      <c r="M1949" s="10">
        <f>IF(AND(OR(C1949=1,C1949=2,C1949=12),G1949&gt;=Inputs!$B$8,G1949&lt;=Inputs!$B$9,K1949&lt;=Inputs!$B$10),1,0)</f>
        <v>0</v>
      </c>
      <c r="N1949" s="9">
        <f>Inputs!$B$4</f>
        <v>54.991999999999997</v>
      </c>
      <c r="O1949" s="9">
        <f>IF(M1949=1,Inputs!$B$6,Inputs!$B$4)</f>
        <v>54.991999999999997</v>
      </c>
      <c r="P1949" s="9">
        <f>IF(M1949=1,Inputs!$B$7,Inputs!$B$4)</f>
        <v>54.991999999999997</v>
      </c>
      <c r="Q1949" s="9">
        <f>MAX(0,Inputs!$B$4-O1949)</f>
        <v>0</v>
      </c>
      <c r="R1949" s="9">
        <f>MAX(0,Inputs!$B$4-P1949)</f>
        <v>0</v>
      </c>
    </row>
    <row r="1950" spans="1:18" ht="15" customHeight="1">
      <c r="A1950" s="4">
        <v>44643.166666666701</v>
      </c>
      <c r="B1950" s="5">
        <v>44643</v>
      </c>
      <c r="C1950" s="6">
        <v>3</v>
      </c>
      <c r="D1950" s="7" t="s">
        <v>28</v>
      </c>
      <c r="E1950" s="7" t="s">
        <v>29</v>
      </c>
      <c r="F1950" s="7" t="s">
        <v>24</v>
      </c>
      <c r="G1950" s="6">
        <v>4</v>
      </c>
      <c r="H1950" s="8">
        <v>4.0890000000000004</v>
      </c>
      <c r="I1950" s="8">
        <v>24.745999999999999</v>
      </c>
      <c r="J1950" s="8">
        <v>0.93530000000000002</v>
      </c>
      <c r="K1950" s="8">
        <v>23.41</v>
      </c>
      <c r="L1950" s="9">
        <f>K1950*Inputs!$B$5</f>
        <v>22.941800000000001</v>
      </c>
      <c r="M1950" s="10">
        <f>IF(AND(OR(C1950=1,C1950=2,C1950=12),G1950&gt;=Inputs!$B$8,G1950&lt;=Inputs!$B$9,K1950&lt;=Inputs!$B$10),1,0)</f>
        <v>0</v>
      </c>
      <c r="N1950" s="9">
        <f>Inputs!$B$4</f>
        <v>54.991999999999997</v>
      </c>
      <c r="O1950" s="9">
        <f>IF(M1950=1,Inputs!$B$6,Inputs!$B$4)</f>
        <v>54.991999999999997</v>
      </c>
      <c r="P1950" s="9">
        <f>IF(M1950=1,Inputs!$B$7,Inputs!$B$4)</f>
        <v>54.991999999999997</v>
      </c>
      <c r="Q1950" s="9">
        <f>MAX(0,Inputs!$B$4-O1950)</f>
        <v>0</v>
      </c>
      <c r="R1950" s="9">
        <f>MAX(0,Inputs!$B$4-P1950)</f>
        <v>0</v>
      </c>
    </row>
    <row r="1951" spans="1:18" ht="15" customHeight="1">
      <c r="A1951" s="4">
        <v>44643.208333333299</v>
      </c>
      <c r="B1951" s="5">
        <v>44643</v>
      </c>
      <c r="C1951" s="6">
        <v>3</v>
      </c>
      <c r="D1951" s="7" t="s">
        <v>28</v>
      </c>
      <c r="E1951" s="7" t="s">
        <v>29</v>
      </c>
      <c r="F1951" s="7" t="s">
        <v>24</v>
      </c>
      <c r="G1951" s="6">
        <v>5</v>
      </c>
      <c r="H1951" s="8">
        <v>4.0890000000000004</v>
      </c>
      <c r="I1951" s="8">
        <v>24.745999999999999</v>
      </c>
      <c r="J1951" s="8">
        <v>0.89049999999999996</v>
      </c>
      <c r="K1951" s="8">
        <v>22.484000000000002</v>
      </c>
      <c r="L1951" s="9">
        <f>K1951*Inputs!$B$5</f>
        <v>22.034320000000001</v>
      </c>
      <c r="M1951" s="10">
        <f>IF(AND(OR(C1951=1,C1951=2,C1951=12),G1951&gt;=Inputs!$B$8,G1951&lt;=Inputs!$B$9,K1951&lt;=Inputs!$B$10),1,0)</f>
        <v>0</v>
      </c>
      <c r="N1951" s="9">
        <f>Inputs!$B$4</f>
        <v>54.991999999999997</v>
      </c>
      <c r="O1951" s="9">
        <f>IF(M1951=1,Inputs!$B$6,Inputs!$B$4)</f>
        <v>54.991999999999997</v>
      </c>
      <c r="P1951" s="9">
        <f>IF(M1951=1,Inputs!$B$7,Inputs!$B$4)</f>
        <v>54.991999999999997</v>
      </c>
      <c r="Q1951" s="9">
        <f>MAX(0,Inputs!$B$4-O1951)</f>
        <v>0</v>
      </c>
      <c r="R1951" s="9">
        <f>MAX(0,Inputs!$B$4-P1951)</f>
        <v>0</v>
      </c>
    </row>
    <row r="1952" spans="1:18" ht="15" customHeight="1">
      <c r="A1952" s="4">
        <v>44643.25</v>
      </c>
      <c r="B1952" s="5">
        <v>44643</v>
      </c>
      <c r="C1952" s="6">
        <v>3</v>
      </c>
      <c r="D1952" s="7" t="s">
        <v>28</v>
      </c>
      <c r="E1952" s="7" t="s">
        <v>29</v>
      </c>
      <c r="F1952" s="7" t="s">
        <v>24</v>
      </c>
      <c r="G1952" s="6">
        <v>6</v>
      </c>
      <c r="H1952" s="8">
        <v>4.0890000000000004</v>
      </c>
      <c r="I1952" s="8">
        <v>24.745999999999999</v>
      </c>
      <c r="J1952" s="8">
        <v>0.50260000000000005</v>
      </c>
      <c r="K1952" s="8">
        <v>14.472</v>
      </c>
      <c r="L1952" s="9">
        <f>K1952*Inputs!$B$5</f>
        <v>14.182559999999999</v>
      </c>
      <c r="M1952" s="10">
        <f>IF(AND(OR(C1952=1,C1952=2,C1952=12),G1952&gt;=Inputs!$B$8,G1952&lt;=Inputs!$B$9,K1952&lt;=Inputs!$B$10),1,0)</f>
        <v>0</v>
      </c>
      <c r="N1952" s="9">
        <f>Inputs!$B$4</f>
        <v>54.991999999999997</v>
      </c>
      <c r="O1952" s="9">
        <f>IF(M1952=1,Inputs!$B$6,Inputs!$B$4)</f>
        <v>54.991999999999997</v>
      </c>
      <c r="P1952" s="9">
        <f>IF(M1952=1,Inputs!$B$7,Inputs!$B$4)</f>
        <v>54.991999999999997</v>
      </c>
      <c r="Q1952" s="9">
        <f>MAX(0,Inputs!$B$4-O1952)</f>
        <v>0</v>
      </c>
      <c r="R1952" s="9">
        <f>MAX(0,Inputs!$B$4-P1952)</f>
        <v>0</v>
      </c>
    </row>
    <row r="1953" spans="1:18" ht="15" customHeight="1">
      <c r="A1953" s="4">
        <v>44643.291666666701</v>
      </c>
      <c r="B1953" s="5">
        <v>44643</v>
      </c>
      <c r="C1953" s="6">
        <v>3</v>
      </c>
      <c r="D1953" s="7" t="s">
        <v>28</v>
      </c>
      <c r="E1953" s="7" t="s">
        <v>29</v>
      </c>
      <c r="F1953" s="7" t="s">
        <v>24</v>
      </c>
      <c r="G1953" s="6">
        <v>7</v>
      </c>
      <c r="H1953" s="8">
        <v>4.0890000000000004</v>
      </c>
      <c r="I1953" s="8">
        <v>24.745999999999999</v>
      </c>
      <c r="J1953" s="8">
        <v>0.1148</v>
      </c>
      <c r="K1953" s="8">
        <v>6.4589999999999996</v>
      </c>
      <c r="L1953" s="9">
        <f>K1953*Inputs!$B$5</f>
        <v>6.3298199999999998</v>
      </c>
      <c r="M1953" s="10">
        <f>IF(AND(OR(C1953=1,C1953=2,C1953=12),G1953&gt;=Inputs!$B$8,G1953&lt;=Inputs!$B$9,K1953&lt;=Inputs!$B$10),1,0)</f>
        <v>0</v>
      </c>
      <c r="N1953" s="9">
        <f>Inputs!$B$4</f>
        <v>54.991999999999997</v>
      </c>
      <c r="O1953" s="9">
        <f>IF(M1953=1,Inputs!$B$6,Inputs!$B$4)</f>
        <v>54.991999999999997</v>
      </c>
      <c r="P1953" s="9">
        <f>IF(M1953=1,Inputs!$B$7,Inputs!$B$4)</f>
        <v>54.991999999999997</v>
      </c>
      <c r="Q1953" s="9">
        <f>MAX(0,Inputs!$B$4-O1953)</f>
        <v>0</v>
      </c>
      <c r="R1953" s="9">
        <f>MAX(0,Inputs!$B$4-P1953)</f>
        <v>0</v>
      </c>
    </row>
    <row r="1954" spans="1:18" ht="15" customHeight="1">
      <c r="A1954" s="4">
        <v>44643.333333333299</v>
      </c>
      <c r="B1954" s="5">
        <v>44643</v>
      </c>
      <c r="C1954" s="6">
        <v>3</v>
      </c>
      <c r="D1954" s="7" t="s">
        <v>28</v>
      </c>
      <c r="E1954" s="7" t="s">
        <v>29</v>
      </c>
      <c r="F1954" s="7" t="s">
        <v>24</v>
      </c>
      <c r="G1954" s="6">
        <v>8</v>
      </c>
      <c r="H1954" s="8">
        <v>4.0890000000000004</v>
      </c>
      <c r="I1954" s="8">
        <v>24.745999999999999</v>
      </c>
      <c r="J1954" s="8">
        <v>0.16969999999999999</v>
      </c>
      <c r="K1954" s="8">
        <v>7.5940000000000003</v>
      </c>
      <c r="L1954" s="9">
        <f>K1954*Inputs!$B$5</f>
        <v>7.4421200000000001</v>
      </c>
      <c r="M1954" s="10">
        <f>IF(AND(OR(C1954=1,C1954=2,C1954=12),G1954&gt;=Inputs!$B$8,G1954&lt;=Inputs!$B$9,K1954&lt;=Inputs!$B$10),1,0)</f>
        <v>0</v>
      </c>
      <c r="N1954" s="9">
        <f>Inputs!$B$4</f>
        <v>54.991999999999997</v>
      </c>
      <c r="O1954" s="9">
        <f>IF(M1954=1,Inputs!$B$6,Inputs!$B$4)</f>
        <v>54.991999999999997</v>
      </c>
      <c r="P1954" s="9">
        <f>IF(M1954=1,Inputs!$B$7,Inputs!$B$4)</f>
        <v>54.991999999999997</v>
      </c>
      <c r="Q1954" s="9">
        <f>MAX(0,Inputs!$B$4-O1954)</f>
        <v>0</v>
      </c>
      <c r="R1954" s="9">
        <f>MAX(0,Inputs!$B$4-P1954)</f>
        <v>0</v>
      </c>
    </row>
    <row r="1955" spans="1:18" ht="15" customHeight="1">
      <c r="A1955" s="4">
        <v>44643.375</v>
      </c>
      <c r="B1955" s="5">
        <v>44643</v>
      </c>
      <c r="C1955" s="6">
        <v>3</v>
      </c>
      <c r="D1955" s="7" t="s">
        <v>28</v>
      </c>
      <c r="E1955" s="7" t="s">
        <v>29</v>
      </c>
      <c r="F1955" s="7" t="s">
        <v>24</v>
      </c>
      <c r="G1955" s="6">
        <v>9</v>
      </c>
      <c r="H1955" s="8">
        <v>4.0890000000000004</v>
      </c>
      <c r="I1955" s="8">
        <v>24.745999999999999</v>
      </c>
      <c r="J1955" s="8">
        <v>0.1153</v>
      </c>
      <c r="K1955" s="8">
        <v>6.4710000000000001</v>
      </c>
      <c r="L1955" s="9">
        <f>K1955*Inputs!$B$5</f>
        <v>6.3415799999999996</v>
      </c>
      <c r="M1955" s="10">
        <f>IF(AND(OR(C1955=1,C1955=2,C1955=12),G1955&gt;=Inputs!$B$8,G1955&lt;=Inputs!$B$9,K1955&lt;=Inputs!$B$10),1,0)</f>
        <v>0</v>
      </c>
      <c r="N1955" s="9">
        <f>Inputs!$B$4</f>
        <v>54.991999999999997</v>
      </c>
      <c r="O1955" s="9">
        <f>IF(M1955=1,Inputs!$B$6,Inputs!$B$4)</f>
        <v>54.991999999999997</v>
      </c>
      <c r="P1955" s="9">
        <f>IF(M1955=1,Inputs!$B$7,Inputs!$B$4)</f>
        <v>54.991999999999997</v>
      </c>
      <c r="Q1955" s="9">
        <f>MAX(0,Inputs!$B$4-O1955)</f>
        <v>0</v>
      </c>
      <c r="R1955" s="9">
        <f>MAX(0,Inputs!$B$4-P1955)</f>
        <v>0</v>
      </c>
    </row>
    <row r="1956" spans="1:18" ht="15" customHeight="1">
      <c r="A1956" s="4">
        <v>44643.416666666701</v>
      </c>
      <c r="B1956" s="5">
        <v>44643</v>
      </c>
      <c r="C1956" s="6">
        <v>3</v>
      </c>
      <c r="D1956" s="7" t="s">
        <v>28</v>
      </c>
      <c r="E1956" s="7" t="s">
        <v>29</v>
      </c>
      <c r="F1956" s="7" t="s">
        <v>24</v>
      </c>
      <c r="G1956" s="6">
        <v>10</v>
      </c>
      <c r="H1956" s="8">
        <v>4.0890000000000004</v>
      </c>
      <c r="I1956" s="8">
        <v>24.745999999999999</v>
      </c>
      <c r="J1956" s="8">
        <v>0.15959999999999999</v>
      </c>
      <c r="K1956" s="8">
        <v>7.3860000000000001</v>
      </c>
      <c r="L1956" s="9">
        <f>K1956*Inputs!$B$5</f>
        <v>7.2382799999999996</v>
      </c>
      <c r="M1956" s="10">
        <f>IF(AND(OR(C1956=1,C1956=2,C1956=12),G1956&gt;=Inputs!$B$8,G1956&lt;=Inputs!$B$9,K1956&lt;=Inputs!$B$10),1,0)</f>
        <v>0</v>
      </c>
      <c r="N1956" s="9">
        <f>Inputs!$B$4</f>
        <v>54.991999999999997</v>
      </c>
      <c r="O1956" s="9">
        <f>IF(M1956=1,Inputs!$B$6,Inputs!$B$4)</f>
        <v>54.991999999999997</v>
      </c>
      <c r="P1956" s="9">
        <f>IF(M1956=1,Inputs!$B$7,Inputs!$B$4)</f>
        <v>54.991999999999997</v>
      </c>
      <c r="Q1956" s="9">
        <f>MAX(0,Inputs!$B$4-O1956)</f>
        <v>0</v>
      </c>
      <c r="R1956" s="9">
        <f>MAX(0,Inputs!$B$4-P1956)</f>
        <v>0</v>
      </c>
    </row>
    <row r="1957" spans="1:18" ht="15" customHeight="1">
      <c r="A1957" s="4">
        <v>44643.458333333299</v>
      </c>
      <c r="B1957" s="5">
        <v>44643</v>
      </c>
      <c r="C1957" s="6">
        <v>3</v>
      </c>
      <c r="D1957" s="7" t="s">
        <v>28</v>
      </c>
      <c r="E1957" s="7" t="s">
        <v>29</v>
      </c>
      <c r="F1957" s="7" t="s">
        <v>24</v>
      </c>
      <c r="G1957" s="6">
        <v>11</v>
      </c>
      <c r="H1957" s="8">
        <v>4.0890000000000004</v>
      </c>
      <c r="I1957" s="8">
        <v>24.745999999999999</v>
      </c>
      <c r="J1957" s="8">
        <v>0.2089</v>
      </c>
      <c r="K1957" s="8">
        <v>8.4049999999999994</v>
      </c>
      <c r="L1957" s="9">
        <f>K1957*Inputs!$B$5</f>
        <v>8.2368999999999986</v>
      </c>
      <c r="M1957" s="10">
        <f>IF(AND(OR(C1957=1,C1957=2,C1957=12),G1957&gt;=Inputs!$B$8,G1957&lt;=Inputs!$B$9,K1957&lt;=Inputs!$B$10),1,0)</f>
        <v>0</v>
      </c>
      <c r="N1957" s="9">
        <f>Inputs!$B$4</f>
        <v>54.991999999999997</v>
      </c>
      <c r="O1957" s="9">
        <f>IF(M1957=1,Inputs!$B$6,Inputs!$B$4)</f>
        <v>54.991999999999997</v>
      </c>
      <c r="P1957" s="9">
        <f>IF(M1957=1,Inputs!$B$7,Inputs!$B$4)</f>
        <v>54.991999999999997</v>
      </c>
      <c r="Q1957" s="9">
        <f>MAX(0,Inputs!$B$4-O1957)</f>
        <v>0</v>
      </c>
      <c r="R1957" s="9">
        <f>MAX(0,Inputs!$B$4-P1957)</f>
        <v>0</v>
      </c>
    </row>
    <row r="1958" spans="1:18" ht="15" customHeight="1">
      <c r="A1958" s="4">
        <v>44643.5</v>
      </c>
      <c r="B1958" s="5">
        <v>44643</v>
      </c>
      <c r="C1958" s="6">
        <v>3</v>
      </c>
      <c r="D1958" s="7" t="s">
        <v>28</v>
      </c>
      <c r="E1958" s="7" t="s">
        <v>29</v>
      </c>
      <c r="F1958" s="7" t="s">
        <v>24</v>
      </c>
      <c r="G1958" s="6">
        <v>12</v>
      </c>
      <c r="H1958" s="8">
        <v>4.0890000000000004</v>
      </c>
      <c r="I1958" s="8">
        <v>24.745999999999999</v>
      </c>
      <c r="J1958" s="8">
        <v>0.2336</v>
      </c>
      <c r="K1958" s="8">
        <v>8.9139999999999997</v>
      </c>
      <c r="L1958" s="9">
        <f>K1958*Inputs!$B$5</f>
        <v>8.7357199999999988</v>
      </c>
      <c r="M1958" s="10">
        <f>IF(AND(OR(C1958=1,C1958=2,C1958=12),G1958&gt;=Inputs!$B$8,G1958&lt;=Inputs!$B$9,K1958&lt;=Inputs!$B$10),1,0)</f>
        <v>0</v>
      </c>
      <c r="N1958" s="9">
        <f>Inputs!$B$4</f>
        <v>54.991999999999997</v>
      </c>
      <c r="O1958" s="9">
        <f>IF(M1958=1,Inputs!$B$6,Inputs!$B$4)</f>
        <v>54.991999999999997</v>
      </c>
      <c r="P1958" s="9">
        <f>IF(M1958=1,Inputs!$B$7,Inputs!$B$4)</f>
        <v>54.991999999999997</v>
      </c>
      <c r="Q1958" s="9">
        <f>MAX(0,Inputs!$B$4-O1958)</f>
        <v>0</v>
      </c>
      <c r="R1958" s="9">
        <f>MAX(0,Inputs!$B$4-P1958)</f>
        <v>0</v>
      </c>
    </row>
    <row r="1959" spans="1:18" ht="15" customHeight="1">
      <c r="A1959" s="4">
        <v>44643.541666666701</v>
      </c>
      <c r="B1959" s="5">
        <v>44643</v>
      </c>
      <c r="C1959" s="6">
        <v>3</v>
      </c>
      <c r="D1959" s="7" t="s">
        <v>28</v>
      </c>
      <c r="E1959" s="7" t="s">
        <v>29</v>
      </c>
      <c r="F1959" s="7" t="s">
        <v>24</v>
      </c>
      <c r="G1959" s="6">
        <v>13</v>
      </c>
      <c r="H1959" s="8">
        <v>4.0890000000000004</v>
      </c>
      <c r="I1959" s="8">
        <v>24.745999999999999</v>
      </c>
      <c r="J1959" s="8">
        <v>0.2482</v>
      </c>
      <c r="K1959" s="8">
        <v>9.2149999999999999</v>
      </c>
      <c r="L1959" s="9">
        <f>K1959*Inputs!$B$5</f>
        <v>9.0306999999999995</v>
      </c>
      <c r="M1959" s="10">
        <f>IF(AND(OR(C1959=1,C1959=2,C1959=12),G1959&gt;=Inputs!$B$8,G1959&lt;=Inputs!$B$9,K1959&lt;=Inputs!$B$10),1,0)</f>
        <v>0</v>
      </c>
      <c r="N1959" s="9">
        <f>Inputs!$B$4</f>
        <v>54.991999999999997</v>
      </c>
      <c r="O1959" s="9">
        <f>IF(M1959=1,Inputs!$B$6,Inputs!$B$4)</f>
        <v>54.991999999999997</v>
      </c>
      <c r="P1959" s="9">
        <f>IF(M1959=1,Inputs!$B$7,Inputs!$B$4)</f>
        <v>54.991999999999997</v>
      </c>
      <c r="Q1959" s="9">
        <f>MAX(0,Inputs!$B$4-O1959)</f>
        <v>0</v>
      </c>
      <c r="R1959" s="9">
        <f>MAX(0,Inputs!$B$4-P1959)</f>
        <v>0</v>
      </c>
    </row>
    <row r="1960" spans="1:18" ht="15" customHeight="1">
      <c r="A1960" s="4">
        <v>44643.583333333299</v>
      </c>
      <c r="B1960" s="5">
        <v>44643</v>
      </c>
      <c r="C1960" s="6">
        <v>3</v>
      </c>
      <c r="D1960" s="7" t="s">
        <v>28</v>
      </c>
      <c r="E1960" s="7" t="s">
        <v>29</v>
      </c>
      <c r="F1960" s="7" t="s">
        <v>24</v>
      </c>
      <c r="G1960" s="6">
        <v>14</v>
      </c>
      <c r="H1960" s="8">
        <v>4.0890000000000004</v>
      </c>
      <c r="I1960" s="8">
        <v>24.745999999999999</v>
      </c>
      <c r="J1960" s="8">
        <v>0.25040000000000001</v>
      </c>
      <c r="K1960" s="8">
        <v>9.2609999999999992</v>
      </c>
      <c r="L1960" s="9">
        <f>K1960*Inputs!$B$5</f>
        <v>9.07578</v>
      </c>
      <c r="M1960" s="10">
        <f>IF(AND(OR(C1960=1,C1960=2,C1960=12),G1960&gt;=Inputs!$B$8,G1960&lt;=Inputs!$B$9,K1960&lt;=Inputs!$B$10),1,0)</f>
        <v>0</v>
      </c>
      <c r="N1960" s="9">
        <f>Inputs!$B$4</f>
        <v>54.991999999999997</v>
      </c>
      <c r="O1960" s="9">
        <f>IF(M1960=1,Inputs!$B$6,Inputs!$B$4)</f>
        <v>54.991999999999997</v>
      </c>
      <c r="P1960" s="9">
        <f>IF(M1960=1,Inputs!$B$7,Inputs!$B$4)</f>
        <v>54.991999999999997</v>
      </c>
      <c r="Q1960" s="9">
        <f>MAX(0,Inputs!$B$4-O1960)</f>
        <v>0</v>
      </c>
      <c r="R1960" s="9">
        <f>MAX(0,Inputs!$B$4-P1960)</f>
        <v>0</v>
      </c>
    </row>
    <row r="1961" spans="1:18" ht="15" customHeight="1">
      <c r="A1961" s="4">
        <v>44643.625</v>
      </c>
      <c r="B1961" s="5">
        <v>44643</v>
      </c>
      <c r="C1961" s="6">
        <v>3</v>
      </c>
      <c r="D1961" s="7" t="s">
        <v>28</v>
      </c>
      <c r="E1961" s="7" t="s">
        <v>29</v>
      </c>
      <c r="F1961" s="7" t="s">
        <v>24</v>
      </c>
      <c r="G1961" s="6">
        <v>15</v>
      </c>
      <c r="H1961" s="8">
        <v>4.0890000000000004</v>
      </c>
      <c r="I1961" s="8">
        <v>24.745999999999999</v>
      </c>
      <c r="J1961" s="8">
        <v>0.25769999999999998</v>
      </c>
      <c r="K1961" s="8">
        <v>9.4120000000000008</v>
      </c>
      <c r="L1961" s="9">
        <f>K1961*Inputs!$B$5</f>
        <v>9.2237600000000004</v>
      </c>
      <c r="M1961" s="10">
        <f>IF(AND(OR(C1961=1,C1961=2,C1961=12),G1961&gt;=Inputs!$B$8,G1961&lt;=Inputs!$B$9,K1961&lt;=Inputs!$B$10),1,0)</f>
        <v>0</v>
      </c>
      <c r="N1961" s="9">
        <f>Inputs!$B$4</f>
        <v>54.991999999999997</v>
      </c>
      <c r="O1961" s="9">
        <f>IF(M1961=1,Inputs!$B$6,Inputs!$B$4)</f>
        <v>54.991999999999997</v>
      </c>
      <c r="P1961" s="9">
        <f>IF(M1961=1,Inputs!$B$7,Inputs!$B$4)</f>
        <v>54.991999999999997</v>
      </c>
      <c r="Q1961" s="9">
        <f>MAX(0,Inputs!$B$4-O1961)</f>
        <v>0</v>
      </c>
      <c r="R1961" s="9">
        <f>MAX(0,Inputs!$B$4-P1961)</f>
        <v>0</v>
      </c>
    </row>
    <row r="1962" spans="1:18" ht="15" customHeight="1">
      <c r="A1962" s="4">
        <v>44643.666666666701</v>
      </c>
      <c r="B1962" s="5">
        <v>44643</v>
      </c>
      <c r="C1962" s="6">
        <v>3</v>
      </c>
      <c r="D1962" s="7" t="s">
        <v>28</v>
      </c>
      <c r="E1962" s="7" t="s">
        <v>29</v>
      </c>
      <c r="F1962" s="7" t="s">
        <v>24</v>
      </c>
      <c r="G1962" s="6">
        <v>16</v>
      </c>
      <c r="H1962" s="8">
        <v>4.0890000000000004</v>
      </c>
      <c r="I1962" s="8">
        <v>24.745999999999999</v>
      </c>
      <c r="J1962" s="8">
        <v>0.08</v>
      </c>
      <c r="K1962" s="8">
        <v>5.742</v>
      </c>
      <c r="L1962" s="9">
        <f>K1962*Inputs!$B$5</f>
        <v>5.6271599999999999</v>
      </c>
      <c r="M1962" s="10">
        <f>IF(AND(OR(C1962=1,C1962=2,C1962=12),G1962&gt;=Inputs!$B$8,G1962&lt;=Inputs!$B$9,K1962&lt;=Inputs!$B$10),1,0)</f>
        <v>0</v>
      </c>
      <c r="N1962" s="9">
        <f>Inputs!$B$4</f>
        <v>54.991999999999997</v>
      </c>
      <c r="O1962" s="9">
        <f>IF(M1962=1,Inputs!$B$6,Inputs!$B$4)</f>
        <v>54.991999999999997</v>
      </c>
      <c r="P1962" s="9">
        <f>IF(M1962=1,Inputs!$B$7,Inputs!$B$4)</f>
        <v>54.991999999999997</v>
      </c>
      <c r="Q1962" s="9">
        <f>MAX(0,Inputs!$B$4-O1962)</f>
        <v>0</v>
      </c>
      <c r="R1962" s="9">
        <f>MAX(0,Inputs!$B$4-P1962)</f>
        <v>0</v>
      </c>
    </row>
    <row r="1963" spans="1:18" ht="15" customHeight="1">
      <c r="A1963" s="4">
        <v>44643.708333333299</v>
      </c>
      <c r="B1963" s="5">
        <v>44643</v>
      </c>
      <c r="C1963" s="6">
        <v>3</v>
      </c>
      <c r="D1963" s="7" t="s">
        <v>28</v>
      </c>
      <c r="E1963" s="7" t="s">
        <v>29</v>
      </c>
      <c r="F1963" s="7" t="s">
        <v>24</v>
      </c>
      <c r="G1963" s="6">
        <v>17</v>
      </c>
      <c r="H1963" s="8">
        <v>4.0890000000000004</v>
      </c>
      <c r="I1963" s="8">
        <v>24.745999999999999</v>
      </c>
      <c r="J1963" s="8">
        <v>0.2823</v>
      </c>
      <c r="K1963" s="8">
        <v>9.9209999999999994</v>
      </c>
      <c r="L1963" s="9">
        <f>K1963*Inputs!$B$5</f>
        <v>9.7225799999999989</v>
      </c>
      <c r="M1963" s="10">
        <f>IF(AND(OR(C1963=1,C1963=2,C1963=12),G1963&gt;=Inputs!$B$8,G1963&lt;=Inputs!$B$9,K1963&lt;=Inputs!$B$10),1,0)</f>
        <v>0</v>
      </c>
      <c r="N1963" s="9">
        <f>Inputs!$B$4</f>
        <v>54.991999999999997</v>
      </c>
      <c r="O1963" s="9">
        <f>IF(M1963=1,Inputs!$B$6,Inputs!$B$4)</f>
        <v>54.991999999999997</v>
      </c>
      <c r="P1963" s="9">
        <f>IF(M1963=1,Inputs!$B$7,Inputs!$B$4)</f>
        <v>54.991999999999997</v>
      </c>
      <c r="Q1963" s="9">
        <f>MAX(0,Inputs!$B$4-O1963)</f>
        <v>0</v>
      </c>
      <c r="R1963" s="9">
        <f>MAX(0,Inputs!$B$4-P1963)</f>
        <v>0</v>
      </c>
    </row>
    <row r="1964" spans="1:18" ht="15" customHeight="1">
      <c r="A1964" s="4">
        <v>44643.75</v>
      </c>
      <c r="B1964" s="5">
        <v>44643</v>
      </c>
      <c r="C1964" s="6">
        <v>3</v>
      </c>
      <c r="D1964" s="7" t="s">
        <v>28</v>
      </c>
      <c r="E1964" s="7" t="s">
        <v>29</v>
      </c>
      <c r="F1964" s="7" t="s">
        <v>24</v>
      </c>
      <c r="G1964" s="6">
        <v>18</v>
      </c>
      <c r="H1964" s="8">
        <v>4.0890000000000004</v>
      </c>
      <c r="I1964" s="8">
        <v>24.745999999999999</v>
      </c>
      <c r="J1964" s="8">
        <v>0.31209999999999999</v>
      </c>
      <c r="K1964" s="8">
        <v>10.535</v>
      </c>
      <c r="L1964" s="9">
        <f>K1964*Inputs!$B$5</f>
        <v>10.324299999999999</v>
      </c>
      <c r="M1964" s="10">
        <f>IF(AND(OR(C1964=1,C1964=2,C1964=12),G1964&gt;=Inputs!$B$8,G1964&lt;=Inputs!$B$9,K1964&lt;=Inputs!$B$10),1,0)</f>
        <v>0</v>
      </c>
      <c r="N1964" s="9">
        <f>Inputs!$B$4</f>
        <v>54.991999999999997</v>
      </c>
      <c r="O1964" s="9">
        <f>IF(M1964=1,Inputs!$B$6,Inputs!$B$4)</f>
        <v>54.991999999999997</v>
      </c>
      <c r="P1964" s="9">
        <f>IF(M1964=1,Inputs!$B$7,Inputs!$B$4)</f>
        <v>54.991999999999997</v>
      </c>
      <c r="Q1964" s="9">
        <f>MAX(0,Inputs!$B$4-O1964)</f>
        <v>0</v>
      </c>
      <c r="R1964" s="9">
        <f>MAX(0,Inputs!$B$4-P1964)</f>
        <v>0</v>
      </c>
    </row>
    <row r="1965" spans="1:18" ht="15" customHeight="1">
      <c r="A1965" s="4">
        <v>44643.791666666701</v>
      </c>
      <c r="B1965" s="5">
        <v>44643</v>
      </c>
      <c r="C1965" s="6">
        <v>3</v>
      </c>
      <c r="D1965" s="7" t="s">
        <v>28</v>
      </c>
      <c r="E1965" s="7" t="s">
        <v>29</v>
      </c>
      <c r="F1965" s="7" t="s">
        <v>24</v>
      </c>
      <c r="G1965" s="6">
        <v>19</v>
      </c>
      <c r="H1965" s="8">
        <v>4.0890000000000004</v>
      </c>
      <c r="I1965" s="8">
        <v>24.745999999999999</v>
      </c>
      <c r="J1965" s="8">
        <v>0.2482</v>
      </c>
      <c r="K1965" s="8">
        <v>9.2149999999999999</v>
      </c>
      <c r="L1965" s="9">
        <f>K1965*Inputs!$B$5</f>
        <v>9.0306999999999995</v>
      </c>
      <c r="M1965" s="10">
        <f>IF(AND(OR(C1965=1,C1965=2,C1965=12),G1965&gt;=Inputs!$B$8,G1965&lt;=Inputs!$B$9,K1965&lt;=Inputs!$B$10),1,0)</f>
        <v>0</v>
      </c>
      <c r="N1965" s="9">
        <f>Inputs!$B$4</f>
        <v>54.991999999999997</v>
      </c>
      <c r="O1965" s="9">
        <f>IF(M1965=1,Inputs!$B$6,Inputs!$B$4)</f>
        <v>54.991999999999997</v>
      </c>
      <c r="P1965" s="9">
        <f>IF(M1965=1,Inputs!$B$7,Inputs!$B$4)</f>
        <v>54.991999999999997</v>
      </c>
      <c r="Q1965" s="9">
        <f>MAX(0,Inputs!$B$4-O1965)</f>
        <v>0</v>
      </c>
      <c r="R1965" s="9">
        <f>MAX(0,Inputs!$B$4-P1965)</f>
        <v>0</v>
      </c>
    </row>
    <row r="1966" spans="1:18" ht="15" customHeight="1">
      <c r="A1966" s="4">
        <v>44643.833333333299</v>
      </c>
      <c r="B1966" s="5">
        <v>44643</v>
      </c>
      <c r="C1966" s="6">
        <v>3</v>
      </c>
      <c r="D1966" s="7" t="s">
        <v>28</v>
      </c>
      <c r="E1966" s="7" t="s">
        <v>29</v>
      </c>
      <c r="F1966" s="7" t="s">
        <v>24</v>
      </c>
      <c r="G1966" s="6">
        <v>20</v>
      </c>
      <c r="H1966" s="8">
        <v>4.0890000000000004</v>
      </c>
      <c r="I1966" s="8">
        <v>24.745999999999999</v>
      </c>
      <c r="J1966" s="8">
        <v>0.2089</v>
      </c>
      <c r="K1966" s="8">
        <v>8.4049999999999994</v>
      </c>
      <c r="L1966" s="9">
        <f>K1966*Inputs!$B$5</f>
        <v>8.2368999999999986</v>
      </c>
      <c r="M1966" s="10">
        <f>IF(AND(OR(C1966=1,C1966=2,C1966=12),G1966&gt;=Inputs!$B$8,G1966&lt;=Inputs!$B$9,K1966&lt;=Inputs!$B$10),1,0)</f>
        <v>0</v>
      </c>
      <c r="N1966" s="9">
        <f>Inputs!$B$4</f>
        <v>54.991999999999997</v>
      </c>
      <c r="O1966" s="9">
        <f>IF(M1966=1,Inputs!$B$6,Inputs!$B$4)</f>
        <v>54.991999999999997</v>
      </c>
      <c r="P1966" s="9">
        <f>IF(M1966=1,Inputs!$B$7,Inputs!$B$4)</f>
        <v>54.991999999999997</v>
      </c>
      <c r="Q1966" s="9">
        <f>MAX(0,Inputs!$B$4-O1966)</f>
        <v>0</v>
      </c>
      <c r="R1966" s="9">
        <f>MAX(0,Inputs!$B$4-P1966)</f>
        <v>0</v>
      </c>
    </row>
    <row r="1967" spans="1:18" ht="15" customHeight="1">
      <c r="A1967" s="4">
        <v>44643.875</v>
      </c>
      <c r="B1967" s="5">
        <v>44643</v>
      </c>
      <c r="C1967" s="6">
        <v>3</v>
      </c>
      <c r="D1967" s="7" t="s">
        <v>28</v>
      </c>
      <c r="E1967" s="7" t="s">
        <v>29</v>
      </c>
      <c r="F1967" s="7" t="s">
        <v>24</v>
      </c>
      <c r="G1967" s="6">
        <v>21</v>
      </c>
      <c r="H1967" s="8">
        <v>4.0890000000000004</v>
      </c>
      <c r="I1967" s="8">
        <v>24.745999999999999</v>
      </c>
      <c r="J1967" s="8">
        <v>0.15509999999999999</v>
      </c>
      <c r="K1967" s="8">
        <v>7.2930000000000001</v>
      </c>
      <c r="L1967" s="9">
        <f>K1967*Inputs!$B$5</f>
        <v>7.1471400000000003</v>
      </c>
      <c r="M1967" s="10">
        <f>IF(AND(OR(C1967=1,C1967=2,C1967=12),G1967&gt;=Inputs!$B$8,G1967&lt;=Inputs!$B$9,K1967&lt;=Inputs!$B$10),1,0)</f>
        <v>0</v>
      </c>
      <c r="N1967" s="9">
        <f>Inputs!$B$4</f>
        <v>54.991999999999997</v>
      </c>
      <c r="O1967" s="9">
        <f>IF(M1967=1,Inputs!$B$6,Inputs!$B$4)</f>
        <v>54.991999999999997</v>
      </c>
      <c r="P1967" s="9">
        <f>IF(M1967=1,Inputs!$B$7,Inputs!$B$4)</f>
        <v>54.991999999999997</v>
      </c>
      <c r="Q1967" s="9">
        <f>MAX(0,Inputs!$B$4-O1967)</f>
        <v>0</v>
      </c>
      <c r="R1967" s="9">
        <f>MAX(0,Inputs!$B$4-P1967)</f>
        <v>0</v>
      </c>
    </row>
    <row r="1968" spans="1:18" ht="15" customHeight="1">
      <c r="A1968" s="4">
        <v>44643.916666666701</v>
      </c>
      <c r="B1968" s="5">
        <v>44643</v>
      </c>
      <c r="C1968" s="6">
        <v>3</v>
      </c>
      <c r="D1968" s="7" t="s">
        <v>28</v>
      </c>
      <c r="E1968" s="7" t="s">
        <v>29</v>
      </c>
      <c r="F1968" s="7" t="s">
        <v>24</v>
      </c>
      <c r="G1968" s="6">
        <v>22</v>
      </c>
      <c r="H1968" s="8">
        <v>4.0890000000000004</v>
      </c>
      <c r="I1968" s="8">
        <v>24.745999999999999</v>
      </c>
      <c r="J1968" s="8">
        <v>0.46789999999999998</v>
      </c>
      <c r="K1968" s="8">
        <v>13.754</v>
      </c>
      <c r="L1968" s="9">
        <f>K1968*Inputs!$B$5</f>
        <v>13.478919999999999</v>
      </c>
      <c r="M1968" s="10">
        <f>IF(AND(OR(C1968=1,C1968=2,C1968=12),G1968&gt;=Inputs!$B$8,G1968&lt;=Inputs!$B$9,K1968&lt;=Inputs!$B$10),1,0)</f>
        <v>0</v>
      </c>
      <c r="N1968" s="9">
        <f>Inputs!$B$4</f>
        <v>54.991999999999997</v>
      </c>
      <c r="O1968" s="9">
        <f>IF(M1968=1,Inputs!$B$6,Inputs!$B$4)</f>
        <v>54.991999999999997</v>
      </c>
      <c r="P1968" s="9">
        <f>IF(M1968=1,Inputs!$B$7,Inputs!$B$4)</f>
        <v>54.991999999999997</v>
      </c>
      <c r="Q1968" s="9">
        <f>MAX(0,Inputs!$B$4-O1968)</f>
        <v>0</v>
      </c>
      <c r="R1968" s="9">
        <f>MAX(0,Inputs!$B$4-P1968)</f>
        <v>0</v>
      </c>
    </row>
    <row r="1969" spans="1:18" ht="15" customHeight="1">
      <c r="A1969" s="4">
        <v>44643.958333333299</v>
      </c>
      <c r="B1969" s="5">
        <v>44643</v>
      </c>
      <c r="C1969" s="6">
        <v>3</v>
      </c>
      <c r="D1969" s="7" t="s">
        <v>28</v>
      </c>
      <c r="E1969" s="7" t="s">
        <v>29</v>
      </c>
      <c r="F1969" s="7" t="s">
        <v>24</v>
      </c>
      <c r="G1969" s="6">
        <v>23</v>
      </c>
      <c r="H1969" s="8">
        <v>4.0890000000000004</v>
      </c>
      <c r="I1969" s="8">
        <v>24.745999999999999</v>
      </c>
      <c r="J1969" s="8">
        <v>0.78059999999999996</v>
      </c>
      <c r="K1969" s="8">
        <v>20.215</v>
      </c>
      <c r="L1969" s="9">
        <f>K1969*Inputs!$B$5</f>
        <v>19.810700000000001</v>
      </c>
      <c r="M1969" s="10">
        <f>IF(AND(OR(C1969=1,C1969=2,C1969=12),G1969&gt;=Inputs!$B$8,G1969&lt;=Inputs!$B$9,K1969&lt;=Inputs!$B$10),1,0)</f>
        <v>0</v>
      </c>
      <c r="N1969" s="9">
        <f>Inputs!$B$4</f>
        <v>54.991999999999997</v>
      </c>
      <c r="O1969" s="9">
        <f>IF(M1969=1,Inputs!$B$6,Inputs!$B$4)</f>
        <v>54.991999999999997</v>
      </c>
      <c r="P1969" s="9">
        <f>IF(M1969=1,Inputs!$B$7,Inputs!$B$4)</f>
        <v>54.991999999999997</v>
      </c>
      <c r="Q1969" s="9">
        <f>MAX(0,Inputs!$B$4-O1969)</f>
        <v>0</v>
      </c>
      <c r="R1969" s="9">
        <f>MAX(0,Inputs!$B$4-P1969)</f>
        <v>0</v>
      </c>
    </row>
    <row r="1970" spans="1:18" ht="15" customHeight="1">
      <c r="A1970" s="4">
        <v>44644</v>
      </c>
      <c r="B1970" s="5">
        <v>44644</v>
      </c>
      <c r="C1970" s="6">
        <v>3</v>
      </c>
      <c r="D1970" s="7" t="s">
        <v>28</v>
      </c>
      <c r="E1970" s="7" t="s">
        <v>29</v>
      </c>
      <c r="F1970" s="7" t="s">
        <v>25</v>
      </c>
      <c r="G1970" s="6">
        <v>0</v>
      </c>
      <c r="H1970" s="8">
        <v>4.2220000000000004</v>
      </c>
      <c r="I1970" s="8">
        <v>27.225000000000001</v>
      </c>
      <c r="J1970" s="8">
        <v>0.85229999999999995</v>
      </c>
      <c r="K1970" s="8">
        <v>23.827999999999999</v>
      </c>
      <c r="L1970" s="9">
        <f>K1970*Inputs!$B$5</f>
        <v>23.35144</v>
      </c>
      <c r="M1970" s="10">
        <f>IF(AND(OR(C1970=1,C1970=2,C1970=12),G1970&gt;=Inputs!$B$8,G1970&lt;=Inputs!$B$9,K1970&lt;=Inputs!$B$10),1,0)</f>
        <v>0</v>
      </c>
      <c r="N1970" s="9">
        <f>Inputs!$B$4</f>
        <v>54.991999999999997</v>
      </c>
      <c r="O1970" s="9">
        <f>IF(M1970=1,Inputs!$B$6,Inputs!$B$4)</f>
        <v>54.991999999999997</v>
      </c>
      <c r="P1970" s="9">
        <f>IF(M1970=1,Inputs!$B$7,Inputs!$B$4)</f>
        <v>54.991999999999997</v>
      </c>
      <c r="Q1970" s="9">
        <f>MAX(0,Inputs!$B$4-O1970)</f>
        <v>0</v>
      </c>
      <c r="R1970" s="9">
        <f>MAX(0,Inputs!$B$4-P1970)</f>
        <v>0</v>
      </c>
    </row>
    <row r="1971" spans="1:18" ht="15" customHeight="1">
      <c r="A1971" s="4">
        <v>44644.041666666701</v>
      </c>
      <c r="B1971" s="5">
        <v>44644</v>
      </c>
      <c r="C1971" s="6">
        <v>3</v>
      </c>
      <c r="D1971" s="7" t="s">
        <v>28</v>
      </c>
      <c r="E1971" s="7" t="s">
        <v>29</v>
      </c>
      <c r="F1971" s="7" t="s">
        <v>25</v>
      </c>
      <c r="G1971" s="6">
        <v>1</v>
      </c>
      <c r="H1971" s="8">
        <v>4.2220000000000004</v>
      </c>
      <c r="I1971" s="8">
        <v>27.225000000000001</v>
      </c>
      <c r="J1971" s="8">
        <v>0.88819999999999999</v>
      </c>
      <c r="K1971" s="8">
        <v>24.654</v>
      </c>
      <c r="L1971" s="9">
        <f>K1971*Inputs!$B$5</f>
        <v>24.160920000000001</v>
      </c>
      <c r="M1971" s="10">
        <f>IF(AND(OR(C1971=1,C1971=2,C1971=12),G1971&gt;=Inputs!$B$8,G1971&lt;=Inputs!$B$9,K1971&lt;=Inputs!$B$10),1,0)</f>
        <v>0</v>
      </c>
      <c r="N1971" s="9">
        <f>Inputs!$B$4</f>
        <v>54.991999999999997</v>
      </c>
      <c r="O1971" s="9">
        <f>IF(M1971=1,Inputs!$B$6,Inputs!$B$4)</f>
        <v>54.991999999999997</v>
      </c>
      <c r="P1971" s="9">
        <f>IF(M1971=1,Inputs!$B$7,Inputs!$B$4)</f>
        <v>54.991999999999997</v>
      </c>
      <c r="Q1971" s="9">
        <f>MAX(0,Inputs!$B$4-O1971)</f>
        <v>0</v>
      </c>
      <c r="R1971" s="9">
        <f>MAX(0,Inputs!$B$4-P1971)</f>
        <v>0</v>
      </c>
    </row>
    <row r="1972" spans="1:18" ht="15" customHeight="1">
      <c r="A1972" s="4">
        <v>44644.083333333299</v>
      </c>
      <c r="B1972" s="5">
        <v>44644</v>
      </c>
      <c r="C1972" s="6">
        <v>3</v>
      </c>
      <c r="D1972" s="7" t="s">
        <v>28</v>
      </c>
      <c r="E1972" s="7" t="s">
        <v>29</v>
      </c>
      <c r="F1972" s="7" t="s">
        <v>25</v>
      </c>
      <c r="G1972" s="6">
        <v>2</v>
      </c>
      <c r="H1972" s="8">
        <v>4.2220000000000004</v>
      </c>
      <c r="I1972" s="8">
        <v>27.225000000000001</v>
      </c>
      <c r="J1972" s="8">
        <v>0.92410000000000003</v>
      </c>
      <c r="K1972" s="8">
        <v>25.478999999999999</v>
      </c>
      <c r="L1972" s="9">
        <f>K1972*Inputs!$B$5</f>
        <v>24.96942</v>
      </c>
      <c r="M1972" s="10">
        <f>IF(AND(OR(C1972=1,C1972=2,C1972=12),G1972&gt;=Inputs!$B$8,G1972&lt;=Inputs!$B$9,K1972&lt;=Inputs!$B$10),1,0)</f>
        <v>0</v>
      </c>
      <c r="N1972" s="9">
        <f>Inputs!$B$4</f>
        <v>54.991999999999997</v>
      </c>
      <c r="O1972" s="9">
        <f>IF(M1972=1,Inputs!$B$6,Inputs!$B$4)</f>
        <v>54.991999999999997</v>
      </c>
      <c r="P1972" s="9">
        <f>IF(M1972=1,Inputs!$B$7,Inputs!$B$4)</f>
        <v>54.991999999999997</v>
      </c>
      <c r="Q1972" s="9">
        <f>MAX(0,Inputs!$B$4-O1972)</f>
        <v>0</v>
      </c>
      <c r="R1972" s="9">
        <f>MAX(0,Inputs!$B$4-P1972)</f>
        <v>0</v>
      </c>
    </row>
    <row r="1973" spans="1:18" ht="15" customHeight="1">
      <c r="A1973" s="4">
        <v>44644.125</v>
      </c>
      <c r="B1973" s="5">
        <v>44644</v>
      </c>
      <c r="C1973" s="6">
        <v>3</v>
      </c>
      <c r="D1973" s="7" t="s">
        <v>28</v>
      </c>
      <c r="E1973" s="7" t="s">
        <v>29</v>
      </c>
      <c r="F1973" s="7" t="s">
        <v>25</v>
      </c>
      <c r="G1973" s="6">
        <v>3</v>
      </c>
      <c r="H1973" s="8">
        <v>4.2220000000000004</v>
      </c>
      <c r="I1973" s="8">
        <v>27.225000000000001</v>
      </c>
      <c r="J1973" s="8">
        <v>0.96</v>
      </c>
      <c r="K1973" s="8">
        <v>26.305</v>
      </c>
      <c r="L1973" s="9">
        <f>K1973*Inputs!$B$5</f>
        <v>25.7789</v>
      </c>
      <c r="M1973" s="10">
        <f>IF(AND(OR(C1973=1,C1973=2,C1973=12),G1973&gt;=Inputs!$B$8,G1973&lt;=Inputs!$B$9,K1973&lt;=Inputs!$B$10),1,0)</f>
        <v>0</v>
      </c>
      <c r="N1973" s="9">
        <f>Inputs!$B$4</f>
        <v>54.991999999999997</v>
      </c>
      <c r="O1973" s="9">
        <f>IF(M1973=1,Inputs!$B$6,Inputs!$B$4)</f>
        <v>54.991999999999997</v>
      </c>
      <c r="P1973" s="9">
        <f>IF(M1973=1,Inputs!$B$7,Inputs!$B$4)</f>
        <v>54.991999999999997</v>
      </c>
      <c r="Q1973" s="9">
        <f>MAX(0,Inputs!$B$4-O1973)</f>
        <v>0</v>
      </c>
      <c r="R1973" s="9">
        <f>MAX(0,Inputs!$B$4-P1973)</f>
        <v>0</v>
      </c>
    </row>
    <row r="1974" spans="1:18" ht="15" customHeight="1">
      <c r="A1974" s="4">
        <v>44644.166666666701</v>
      </c>
      <c r="B1974" s="5">
        <v>44644</v>
      </c>
      <c r="C1974" s="6">
        <v>3</v>
      </c>
      <c r="D1974" s="7" t="s">
        <v>28</v>
      </c>
      <c r="E1974" s="7" t="s">
        <v>29</v>
      </c>
      <c r="F1974" s="7" t="s">
        <v>25</v>
      </c>
      <c r="G1974" s="6">
        <v>4</v>
      </c>
      <c r="H1974" s="8">
        <v>4.2220000000000004</v>
      </c>
      <c r="I1974" s="8">
        <v>27.225000000000001</v>
      </c>
      <c r="J1974" s="8">
        <v>0.89480000000000004</v>
      </c>
      <c r="K1974" s="8">
        <v>24.803999999999998</v>
      </c>
      <c r="L1974" s="9">
        <f>K1974*Inputs!$B$5</f>
        <v>24.307919999999999</v>
      </c>
      <c r="M1974" s="10">
        <f>IF(AND(OR(C1974=1,C1974=2,C1974=12),G1974&gt;=Inputs!$B$8,G1974&lt;=Inputs!$B$9,K1974&lt;=Inputs!$B$10),1,0)</f>
        <v>0</v>
      </c>
      <c r="N1974" s="9">
        <f>Inputs!$B$4</f>
        <v>54.991999999999997</v>
      </c>
      <c r="O1974" s="9">
        <f>IF(M1974=1,Inputs!$B$6,Inputs!$B$4)</f>
        <v>54.991999999999997</v>
      </c>
      <c r="P1974" s="9">
        <f>IF(M1974=1,Inputs!$B$7,Inputs!$B$4)</f>
        <v>54.991999999999997</v>
      </c>
      <c r="Q1974" s="9">
        <f>MAX(0,Inputs!$B$4-O1974)</f>
        <v>0</v>
      </c>
      <c r="R1974" s="9">
        <f>MAX(0,Inputs!$B$4-P1974)</f>
        <v>0</v>
      </c>
    </row>
    <row r="1975" spans="1:18" ht="15" customHeight="1">
      <c r="A1975" s="4">
        <v>44644.208333333299</v>
      </c>
      <c r="B1975" s="5">
        <v>44644</v>
      </c>
      <c r="C1975" s="6">
        <v>3</v>
      </c>
      <c r="D1975" s="7" t="s">
        <v>28</v>
      </c>
      <c r="E1975" s="7" t="s">
        <v>29</v>
      </c>
      <c r="F1975" s="7" t="s">
        <v>25</v>
      </c>
      <c r="G1975" s="6">
        <v>5</v>
      </c>
      <c r="H1975" s="8">
        <v>4.2220000000000004</v>
      </c>
      <c r="I1975" s="8">
        <v>27.225000000000001</v>
      </c>
      <c r="J1975" s="8">
        <v>0.78649999999999998</v>
      </c>
      <c r="K1975" s="8">
        <v>22.315000000000001</v>
      </c>
      <c r="L1975" s="9">
        <f>K1975*Inputs!$B$5</f>
        <v>21.8687</v>
      </c>
      <c r="M1975" s="10">
        <f>IF(AND(OR(C1975=1,C1975=2,C1975=12),G1975&gt;=Inputs!$B$8,G1975&lt;=Inputs!$B$9,K1975&lt;=Inputs!$B$10),1,0)</f>
        <v>0</v>
      </c>
      <c r="N1975" s="9">
        <f>Inputs!$B$4</f>
        <v>54.991999999999997</v>
      </c>
      <c r="O1975" s="9">
        <f>IF(M1975=1,Inputs!$B$6,Inputs!$B$4)</f>
        <v>54.991999999999997</v>
      </c>
      <c r="P1975" s="9">
        <f>IF(M1975=1,Inputs!$B$7,Inputs!$B$4)</f>
        <v>54.991999999999997</v>
      </c>
      <c r="Q1975" s="9">
        <f>MAX(0,Inputs!$B$4-O1975)</f>
        <v>0</v>
      </c>
      <c r="R1975" s="9">
        <f>MAX(0,Inputs!$B$4-P1975)</f>
        <v>0</v>
      </c>
    </row>
    <row r="1976" spans="1:18" ht="15" customHeight="1">
      <c r="A1976" s="4">
        <v>44644.25</v>
      </c>
      <c r="B1976" s="5">
        <v>44644</v>
      </c>
      <c r="C1976" s="6">
        <v>3</v>
      </c>
      <c r="D1976" s="7" t="s">
        <v>28</v>
      </c>
      <c r="E1976" s="7" t="s">
        <v>29</v>
      </c>
      <c r="F1976" s="7" t="s">
        <v>25</v>
      </c>
      <c r="G1976" s="6">
        <v>6</v>
      </c>
      <c r="H1976" s="8">
        <v>4.2220000000000004</v>
      </c>
      <c r="I1976" s="8">
        <v>27.225000000000001</v>
      </c>
      <c r="J1976" s="8">
        <v>0.43330000000000002</v>
      </c>
      <c r="K1976" s="8">
        <v>14.189</v>
      </c>
      <c r="L1976" s="9">
        <f>K1976*Inputs!$B$5</f>
        <v>13.90522</v>
      </c>
      <c r="M1976" s="10">
        <f>IF(AND(OR(C1976=1,C1976=2,C1976=12),G1976&gt;=Inputs!$B$8,G1976&lt;=Inputs!$B$9,K1976&lt;=Inputs!$B$10),1,0)</f>
        <v>0</v>
      </c>
      <c r="N1976" s="9">
        <f>Inputs!$B$4</f>
        <v>54.991999999999997</v>
      </c>
      <c r="O1976" s="9">
        <f>IF(M1976=1,Inputs!$B$6,Inputs!$B$4)</f>
        <v>54.991999999999997</v>
      </c>
      <c r="P1976" s="9">
        <f>IF(M1976=1,Inputs!$B$7,Inputs!$B$4)</f>
        <v>54.991999999999997</v>
      </c>
      <c r="Q1976" s="9">
        <f>MAX(0,Inputs!$B$4-O1976)</f>
        <v>0</v>
      </c>
      <c r="R1976" s="9">
        <f>MAX(0,Inputs!$B$4-P1976)</f>
        <v>0</v>
      </c>
    </row>
    <row r="1977" spans="1:18" ht="15" customHeight="1">
      <c r="A1977" s="4">
        <v>44644.291666666701</v>
      </c>
      <c r="B1977" s="5">
        <v>44644</v>
      </c>
      <c r="C1977" s="6">
        <v>3</v>
      </c>
      <c r="D1977" s="7" t="s">
        <v>28</v>
      </c>
      <c r="E1977" s="7" t="s">
        <v>29</v>
      </c>
      <c r="F1977" s="7" t="s">
        <v>25</v>
      </c>
      <c r="G1977" s="6">
        <v>7</v>
      </c>
      <c r="H1977" s="8">
        <v>4.2220000000000004</v>
      </c>
      <c r="I1977" s="8">
        <v>27.225000000000001</v>
      </c>
      <c r="J1977" s="8">
        <v>0.22</v>
      </c>
      <c r="K1977" s="8">
        <v>9.2829999999999995</v>
      </c>
      <c r="L1977" s="9">
        <f>K1977*Inputs!$B$5</f>
        <v>9.0973399999999991</v>
      </c>
      <c r="M1977" s="10">
        <f>IF(AND(OR(C1977=1,C1977=2,C1977=12),G1977&gt;=Inputs!$B$8,G1977&lt;=Inputs!$B$9,K1977&lt;=Inputs!$B$10),1,0)</f>
        <v>0</v>
      </c>
      <c r="N1977" s="9">
        <f>Inputs!$B$4</f>
        <v>54.991999999999997</v>
      </c>
      <c r="O1977" s="9">
        <f>IF(M1977=1,Inputs!$B$6,Inputs!$B$4)</f>
        <v>54.991999999999997</v>
      </c>
      <c r="P1977" s="9">
        <f>IF(M1977=1,Inputs!$B$7,Inputs!$B$4)</f>
        <v>54.991999999999997</v>
      </c>
      <c r="Q1977" s="9">
        <f>MAX(0,Inputs!$B$4-O1977)</f>
        <v>0</v>
      </c>
      <c r="R1977" s="9">
        <f>MAX(0,Inputs!$B$4-P1977)</f>
        <v>0</v>
      </c>
    </row>
    <row r="1978" spans="1:18" ht="15" customHeight="1">
      <c r="A1978" s="4">
        <v>44644.333333333299</v>
      </c>
      <c r="B1978" s="5">
        <v>44644</v>
      </c>
      <c r="C1978" s="6">
        <v>3</v>
      </c>
      <c r="D1978" s="7" t="s">
        <v>28</v>
      </c>
      <c r="E1978" s="7" t="s">
        <v>29</v>
      </c>
      <c r="F1978" s="7" t="s">
        <v>25</v>
      </c>
      <c r="G1978" s="6">
        <v>8</v>
      </c>
      <c r="H1978" s="8">
        <v>4.2220000000000004</v>
      </c>
      <c r="I1978" s="8">
        <v>27.225000000000001</v>
      </c>
      <c r="J1978" s="8">
        <v>0.1893</v>
      </c>
      <c r="K1978" s="8">
        <v>8.5760000000000005</v>
      </c>
      <c r="L1978" s="9">
        <f>K1978*Inputs!$B$5</f>
        <v>8.4044799999999995</v>
      </c>
      <c r="M1978" s="10">
        <f>IF(AND(OR(C1978=1,C1978=2,C1978=12),G1978&gt;=Inputs!$B$8,G1978&lt;=Inputs!$B$9,K1978&lt;=Inputs!$B$10),1,0)</f>
        <v>0</v>
      </c>
      <c r="N1978" s="9">
        <f>Inputs!$B$4</f>
        <v>54.991999999999997</v>
      </c>
      <c r="O1978" s="9">
        <f>IF(M1978=1,Inputs!$B$6,Inputs!$B$4)</f>
        <v>54.991999999999997</v>
      </c>
      <c r="P1978" s="9">
        <f>IF(M1978=1,Inputs!$B$7,Inputs!$B$4)</f>
        <v>54.991999999999997</v>
      </c>
      <c r="Q1978" s="9">
        <f>MAX(0,Inputs!$B$4-O1978)</f>
        <v>0</v>
      </c>
      <c r="R1978" s="9">
        <f>MAX(0,Inputs!$B$4-P1978)</f>
        <v>0</v>
      </c>
    </row>
    <row r="1979" spans="1:18" ht="15" customHeight="1">
      <c r="A1979" s="4">
        <v>44644.375</v>
      </c>
      <c r="B1979" s="5">
        <v>44644</v>
      </c>
      <c r="C1979" s="6">
        <v>3</v>
      </c>
      <c r="D1979" s="7" t="s">
        <v>28</v>
      </c>
      <c r="E1979" s="7" t="s">
        <v>29</v>
      </c>
      <c r="F1979" s="7" t="s">
        <v>25</v>
      </c>
      <c r="G1979" s="6">
        <v>9</v>
      </c>
      <c r="H1979" s="8">
        <v>4.2220000000000004</v>
      </c>
      <c r="I1979" s="8">
        <v>27.225000000000001</v>
      </c>
      <c r="J1979" s="8">
        <v>0.17280000000000001</v>
      </c>
      <c r="K1979" s="8">
        <v>8.1980000000000004</v>
      </c>
      <c r="L1979" s="9">
        <f>K1979*Inputs!$B$5</f>
        <v>8.034040000000001</v>
      </c>
      <c r="M1979" s="10">
        <f>IF(AND(OR(C1979=1,C1979=2,C1979=12),G1979&gt;=Inputs!$B$8,G1979&lt;=Inputs!$B$9,K1979&lt;=Inputs!$B$10),1,0)</f>
        <v>0</v>
      </c>
      <c r="N1979" s="9">
        <f>Inputs!$B$4</f>
        <v>54.991999999999997</v>
      </c>
      <c r="O1979" s="9">
        <f>IF(M1979=1,Inputs!$B$6,Inputs!$B$4)</f>
        <v>54.991999999999997</v>
      </c>
      <c r="P1979" s="9">
        <f>IF(M1979=1,Inputs!$B$7,Inputs!$B$4)</f>
        <v>54.991999999999997</v>
      </c>
      <c r="Q1979" s="9">
        <f>MAX(0,Inputs!$B$4-O1979)</f>
        <v>0</v>
      </c>
      <c r="R1979" s="9">
        <f>MAX(0,Inputs!$B$4-P1979)</f>
        <v>0</v>
      </c>
    </row>
    <row r="1980" spans="1:18" ht="15" customHeight="1">
      <c r="A1980" s="4">
        <v>44644.416666666701</v>
      </c>
      <c r="B1980" s="5">
        <v>44644</v>
      </c>
      <c r="C1980" s="6">
        <v>3</v>
      </c>
      <c r="D1980" s="7" t="s">
        <v>28</v>
      </c>
      <c r="E1980" s="7" t="s">
        <v>29</v>
      </c>
      <c r="F1980" s="7" t="s">
        <v>25</v>
      </c>
      <c r="G1980" s="6">
        <v>10</v>
      </c>
      <c r="H1980" s="8">
        <v>4.2220000000000004</v>
      </c>
      <c r="I1980" s="8">
        <v>27.225000000000001</v>
      </c>
      <c r="J1980" s="8">
        <v>0.19139999999999999</v>
      </c>
      <c r="K1980" s="8">
        <v>8.625</v>
      </c>
      <c r="L1980" s="9">
        <f>K1980*Inputs!$B$5</f>
        <v>8.4525000000000006</v>
      </c>
      <c r="M1980" s="10">
        <f>IF(AND(OR(C1980=1,C1980=2,C1980=12),G1980&gt;=Inputs!$B$8,G1980&lt;=Inputs!$B$9,K1980&lt;=Inputs!$B$10),1,0)</f>
        <v>0</v>
      </c>
      <c r="N1980" s="9">
        <f>Inputs!$B$4</f>
        <v>54.991999999999997</v>
      </c>
      <c r="O1980" s="9">
        <f>IF(M1980=1,Inputs!$B$6,Inputs!$B$4)</f>
        <v>54.991999999999997</v>
      </c>
      <c r="P1980" s="9">
        <f>IF(M1980=1,Inputs!$B$7,Inputs!$B$4)</f>
        <v>54.991999999999997</v>
      </c>
      <c r="Q1980" s="9">
        <f>MAX(0,Inputs!$B$4-O1980)</f>
        <v>0</v>
      </c>
      <c r="R1980" s="9">
        <f>MAX(0,Inputs!$B$4-P1980)</f>
        <v>0</v>
      </c>
    </row>
    <row r="1981" spans="1:18" ht="15" customHeight="1">
      <c r="A1981" s="4">
        <v>44644.458333333299</v>
      </c>
      <c r="B1981" s="5">
        <v>44644</v>
      </c>
      <c r="C1981" s="6">
        <v>3</v>
      </c>
      <c r="D1981" s="7" t="s">
        <v>28</v>
      </c>
      <c r="E1981" s="7" t="s">
        <v>29</v>
      </c>
      <c r="F1981" s="7" t="s">
        <v>25</v>
      </c>
      <c r="G1981" s="6">
        <v>11</v>
      </c>
      <c r="H1981" s="8">
        <v>4.2220000000000004</v>
      </c>
      <c r="I1981" s="8">
        <v>27.225000000000001</v>
      </c>
      <c r="J1981" s="8">
        <v>0.2195</v>
      </c>
      <c r="K1981" s="8">
        <v>9.2710000000000008</v>
      </c>
      <c r="L1981" s="9">
        <f>K1981*Inputs!$B$5</f>
        <v>9.0855800000000002</v>
      </c>
      <c r="M1981" s="10">
        <f>IF(AND(OR(C1981=1,C1981=2,C1981=12),G1981&gt;=Inputs!$B$8,G1981&lt;=Inputs!$B$9,K1981&lt;=Inputs!$B$10),1,0)</f>
        <v>0</v>
      </c>
      <c r="N1981" s="9">
        <f>Inputs!$B$4</f>
        <v>54.991999999999997</v>
      </c>
      <c r="O1981" s="9">
        <f>IF(M1981=1,Inputs!$B$6,Inputs!$B$4)</f>
        <v>54.991999999999997</v>
      </c>
      <c r="P1981" s="9">
        <f>IF(M1981=1,Inputs!$B$7,Inputs!$B$4)</f>
        <v>54.991999999999997</v>
      </c>
      <c r="Q1981" s="9">
        <f>MAX(0,Inputs!$B$4-O1981)</f>
        <v>0</v>
      </c>
      <c r="R1981" s="9">
        <f>MAX(0,Inputs!$B$4-P1981)</f>
        <v>0</v>
      </c>
    </row>
    <row r="1982" spans="1:18" ht="15" customHeight="1">
      <c r="A1982" s="4">
        <v>44644.5</v>
      </c>
      <c r="B1982" s="5">
        <v>44644</v>
      </c>
      <c r="C1982" s="6">
        <v>3</v>
      </c>
      <c r="D1982" s="7" t="s">
        <v>28</v>
      </c>
      <c r="E1982" s="7" t="s">
        <v>29</v>
      </c>
      <c r="F1982" s="7" t="s">
        <v>25</v>
      </c>
      <c r="G1982" s="6">
        <v>12</v>
      </c>
      <c r="H1982" s="8">
        <v>4.2220000000000004</v>
      </c>
      <c r="I1982" s="8">
        <v>27.225000000000001</v>
      </c>
      <c r="J1982" s="8">
        <v>0.2359</v>
      </c>
      <c r="K1982" s="8">
        <v>9.65</v>
      </c>
      <c r="L1982" s="9">
        <f>K1982*Inputs!$B$5</f>
        <v>9.4570000000000007</v>
      </c>
      <c r="M1982" s="10">
        <f>IF(AND(OR(C1982=1,C1982=2,C1982=12),G1982&gt;=Inputs!$B$8,G1982&lt;=Inputs!$B$9,K1982&lt;=Inputs!$B$10),1,0)</f>
        <v>0</v>
      </c>
      <c r="N1982" s="9">
        <f>Inputs!$B$4</f>
        <v>54.991999999999997</v>
      </c>
      <c r="O1982" s="9">
        <f>IF(M1982=1,Inputs!$B$6,Inputs!$B$4)</f>
        <v>54.991999999999997</v>
      </c>
      <c r="P1982" s="9">
        <f>IF(M1982=1,Inputs!$B$7,Inputs!$B$4)</f>
        <v>54.991999999999997</v>
      </c>
      <c r="Q1982" s="9">
        <f>MAX(0,Inputs!$B$4-O1982)</f>
        <v>0</v>
      </c>
      <c r="R1982" s="9">
        <f>MAX(0,Inputs!$B$4-P1982)</f>
        <v>0</v>
      </c>
    </row>
    <row r="1983" spans="1:18" ht="15" customHeight="1">
      <c r="A1983" s="4">
        <v>44644.541666666701</v>
      </c>
      <c r="B1983" s="5">
        <v>44644</v>
      </c>
      <c r="C1983" s="6">
        <v>3</v>
      </c>
      <c r="D1983" s="7" t="s">
        <v>28</v>
      </c>
      <c r="E1983" s="7" t="s">
        <v>29</v>
      </c>
      <c r="F1983" s="7" t="s">
        <v>25</v>
      </c>
      <c r="G1983" s="6">
        <v>13</v>
      </c>
      <c r="H1983" s="8">
        <v>4.2220000000000004</v>
      </c>
      <c r="I1983" s="8">
        <v>27.225000000000001</v>
      </c>
      <c r="J1983" s="8">
        <v>0.24279999999999999</v>
      </c>
      <c r="K1983" s="8">
        <v>9.8079999999999998</v>
      </c>
      <c r="L1983" s="9">
        <f>K1983*Inputs!$B$5</f>
        <v>9.6118399999999991</v>
      </c>
      <c r="M1983" s="10">
        <f>IF(AND(OR(C1983=1,C1983=2,C1983=12),G1983&gt;=Inputs!$B$8,G1983&lt;=Inputs!$B$9,K1983&lt;=Inputs!$B$10),1,0)</f>
        <v>0</v>
      </c>
      <c r="N1983" s="9">
        <f>Inputs!$B$4</f>
        <v>54.991999999999997</v>
      </c>
      <c r="O1983" s="9">
        <f>IF(M1983=1,Inputs!$B$6,Inputs!$B$4)</f>
        <v>54.991999999999997</v>
      </c>
      <c r="P1983" s="9">
        <f>IF(M1983=1,Inputs!$B$7,Inputs!$B$4)</f>
        <v>54.991999999999997</v>
      </c>
      <c r="Q1983" s="9">
        <f>MAX(0,Inputs!$B$4-O1983)</f>
        <v>0</v>
      </c>
      <c r="R1983" s="9">
        <f>MAX(0,Inputs!$B$4-P1983)</f>
        <v>0</v>
      </c>
    </row>
    <row r="1984" spans="1:18" ht="15" customHeight="1">
      <c r="A1984" s="4">
        <v>44644.583333333299</v>
      </c>
      <c r="B1984" s="5">
        <v>44644</v>
      </c>
      <c r="C1984" s="6">
        <v>3</v>
      </c>
      <c r="D1984" s="7" t="s">
        <v>28</v>
      </c>
      <c r="E1984" s="7" t="s">
        <v>29</v>
      </c>
      <c r="F1984" s="7" t="s">
        <v>25</v>
      </c>
      <c r="G1984" s="6">
        <v>14</v>
      </c>
      <c r="H1984" s="8">
        <v>4.2220000000000004</v>
      </c>
      <c r="I1984" s="8">
        <v>27.225000000000001</v>
      </c>
      <c r="J1984" s="8">
        <v>0.2031</v>
      </c>
      <c r="K1984" s="8">
        <v>8.8930000000000007</v>
      </c>
      <c r="L1984" s="9">
        <f>K1984*Inputs!$B$5</f>
        <v>8.7151399999999999</v>
      </c>
      <c r="M1984" s="10">
        <f>IF(AND(OR(C1984=1,C1984=2,C1984=12),G1984&gt;=Inputs!$B$8,G1984&lt;=Inputs!$B$9,K1984&lt;=Inputs!$B$10),1,0)</f>
        <v>0</v>
      </c>
      <c r="N1984" s="9">
        <f>Inputs!$B$4</f>
        <v>54.991999999999997</v>
      </c>
      <c r="O1984" s="9">
        <f>IF(M1984=1,Inputs!$B$6,Inputs!$B$4)</f>
        <v>54.991999999999997</v>
      </c>
      <c r="P1984" s="9">
        <f>IF(M1984=1,Inputs!$B$7,Inputs!$B$4)</f>
        <v>54.991999999999997</v>
      </c>
      <c r="Q1984" s="9">
        <f>MAX(0,Inputs!$B$4-O1984)</f>
        <v>0</v>
      </c>
      <c r="R1984" s="9">
        <f>MAX(0,Inputs!$B$4-P1984)</f>
        <v>0</v>
      </c>
    </row>
    <row r="1985" spans="1:18" ht="15" customHeight="1">
      <c r="A1985" s="4">
        <v>44644.625</v>
      </c>
      <c r="B1985" s="5">
        <v>44644</v>
      </c>
      <c r="C1985" s="6">
        <v>3</v>
      </c>
      <c r="D1985" s="7" t="s">
        <v>28</v>
      </c>
      <c r="E1985" s="7" t="s">
        <v>29</v>
      </c>
      <c r="F1985" s="7" t="s">
        <v>25</v>
      </c>
      <c r="G1985" s="6">
        <v>15</v>
      </c>
      <c r="H1985" s="8">
        <v>4.2220000000000004</v>
      </c>
      <c r="I1985" s="8">
        <v>27.225000000000001</v>
      </c>
      <c r="J1985" s="8">
        <v>0.1633</v>
      </c>
      <c r="K1985" s="8">
        <v>7.9779999999999998</v>
      </c>
      <c r="L1985" s="9">
        <f>K1985*Inputs!$B$5</f>
        <v>7.8184399999999998</v>
      </c>
      <c r="M1985" s="10">
        <f>IF(AND(OR(C1985=1,C1985=2,C1985=12),G1985&gt;=Inputs!$B$8,G1985&lt;=Inputs!$B$9,K1985&lt;=Inputs!$B$10),1,0)</f>
        <v>0</v>
      </c>
      <c r="N1985" s="9">
        <f>Inputs!$B$4</f>
        <v>54.991999999999997</v>
      </c>
      <c r="O1985" s="9">
        <f>IF(M1985=1,Inputs!$B$6,Inputs!$B$4)</f>
        <v>54.991999999999997</v>
      </c>
      <c r="P1985" s="9">
        <f>IF(M1985=1,Inputs!$B$7,Inputs!$B$4)</f>
        <v>54.991999999999997</v>
      </c>
      <c r="Q1985" s="9">
        <f>MAX(0,Inputs!$B$4-O1985)</f>
        <v>0</v>
      </c>
      <c r="R1985" s="9">
        <f>MAX(0,Inputs!$B$4-P1985)</f>
        <v>0</v>
      </c>
    </row>
    <row r="1986" spans="1:18" ht="15" customHeight="1">
      <c r="A1986" s="4">
        <v>44644.666666666701</v>
      </c>
      <c r="B1986" s="5">
        <v>44644</v>
      </c>
      <c r="C1986" s="6">
        <v>3</v>
      </c>
      <c r="D1986" s="7" t="s">
        <v>28</v>
      </c>
      <c r="E1986" s="7" t="s">
        <v>29</v>
      </c>
      <c r="F1986" s="7" t="s">
        <v>25</v>
      </c>
      <c r="G1986" s="6">
        <v>16</v>
      </c>
      <c r="H1986" s="8">
        <v>4.2220000000000004</v>
      </c>
      <c r="I1986" s="8">
        <v>27.225000000000001</v>
      </c>
      <c r="J1986" s="8">
        <v>0.20519999999999999</v>
      </c>
      <c r="K1986" s="8">
        <v>8.9420000000000002</v>
      </c>
      <c r="L1986" s="9">
        <f>K1986*Inputs!$B$5</f>
        <v>8.7631599999999992</v>
      </c>
      <c r="M1986" s="10">
        <f>IF(AND(OR(C1986=1,C1986=2,C1986=12),G1986&gt;=Inputs!$B$8,G1986&lt;=Inputs!$B$9,K1986&lt;=Inputs!$B$10),1,0)</f>
        <v>0</v>
      </c>
      <c r="N1986" s="9">
        <f>Inputs!$B$4</f>
        <v>54.991999999999997</v>
      </c>
      <c r="O1986" s="9">
        <f>IF(M1986=1,Inputs!$B$6,Inputs!$B$4)</f>
        <v>54.991999999999997</v>
      </c>
      <c r="P1986" s="9">
        <f>IF(M1986=1,Inputs!$B$7,Inputs!$B$4)</f>
        <v>54.991999999999997</v>
      </c>
      <c r="Q1986" s="9">
        <f>MAX(0,Inputs!$B$4-O1986)</f>
        <v>0</v>
      </c>
      <c r="R1986" s="9">
        <f>MAX(0,Inputs!$B$4-P1986)</f>
        <v>0</v>
      </c>
    </row>
    <row r="1987" spans="1:18" ht="15" customHeight="1">
      <c r="A1987" s="4">
        <v>44644.708333333299</v>
      </c>
      <c r="B1987" s="5">
        <v>44644</v>
      </c>
      <c r="C1987" s="6">
        <v>3</v>
      </c>
      <c r="D1987" s="7" t="s">
        <v>28</v>
      </c>
      <c r="E1987" s="7" t="s">
        <v>29</v>
      </c>
      <c r="F1987" s="7" t="s">
        <v>25</v>
      </c>
      <c r="G1987" s="6">
        <v>17</v>
      </c>
      <c r="H1987" s="8">
        <v>4.2220000000000004</v>
      </c>
      <c r="I1987" s="8">
        <v>27.225000000000001</v>
      </c>
      <c r="J1987" s="8">
        <v>0.17710000000000001</v>
      </c>
      <c r="K1987" s="8">
        <v>8.2949999999999999</v>
      </c>
      <c r="L1987" s="9">
        <f>K1987*Inputs!$B$5</f>
        <v>8.1290999999999993</v>
      </c>
      <c r="M1987" s="10">
        <f>IF(AND(OR(C1987=1,C1987=2,C1987=12),G1987&gt;=Inputs!$B$8,G1987&lt;=Inputs!$B$9,K1987&lt;=Inputs!$B$10),1,0)</f>
        <v>0</v>
      </c>
      <c r="N1987" s="9">
        <f>Inputs!$B$4</f>
        <v>54.991999999999997</v>
      </c>
      <c r="O1987" s="9">
        <f>IF(M1987=1,Inputs!$B$6,Inputs!$B$4)</f>
        <v>54.991999999999997</v>
      </c>
      <c r="P1987" s="9">
        <f>IF(M1987=1,Inputs!$B$7,Inputs!$B$4)</f>
        <v>54.991999999999997</v>
      </c>
      <c r="Q1987" s="9">
        <f>MAX(0,Inputs!$B$4-O1987)</f>
        <v>0</v>
      </c>
      <c r="R1987" s="9">
        <f>MAX(0,Inputs!$B$4-P1987)</f>
        <v>0</v>
      </c>
    </row>
    <row r="1988" spans="1:18" ht="15" customHeight="1">
      <c r="A1988" s="4">
        <v>44644.75</v>
      </c>
      <c r="B1988" s="5">
        <v>44644</v>
      </c>
      <c r="C1988" s="6">
        <v>3</v>
      </c>
      <c r="D1988" s="7" t="s">
        <v>28</v>
      </c>
      <c r="E1988" s="7" t="s">
        <v>29</v>
      </c>
      <c r="F1988" s="7" t="s">
        <v>25</v>
      </c>
      <c r="G1988" s="6">
        <v>18</v>
      </c>
      <c r="H1988" s="8">
        <v>4.2220000000000004</v>
      </c>
      <c r="I1988" s="8">
        <v>27.225000000000001</v>
      </c>
      <c r="J1988" s="8">
        <v>0.1956</v>
      </c>
      <c r="K1988" s="8">
        <v>8.7219999999999995</v>
      </c>
      <c r="L1988" s="9">
        <f>K1988*Inputs!$B$5</f>
        <v>8.5475599999999989</v>
      </c>
      <c r="M1988" s="10">
        <f>IF(AND(OR(C1988=1,C1988=2,C1988=12),G1988&gt;=Inputs!$B$8,G1988&lt;=Inputs!$B$9,K1988&lt;=Inputs!$B$10),1,0)</f>
        <v>0</v>
      </c>
      <c r="N1988" s="9">
        <f>Inputs!$B$4</f>
        <v>54.991999999999997</v>
      </c>
      <c r="O1988" s="9">
        <f>IF(M1988=1,Inputs!$B$6,Inputs!$B$4)</f>
        <v>54.991999999999997</v>
      </c>
      <c r="P1988" s="9">
        <f>IF(M1988=1,Inputs!$B$7,Inputs!$B$4)</f>
        <v>54.991999999999997</v>
      </c>
      <c r="Q1988" s="9">
        <f>MAX(0,Inputs!$B$4-O1988)</f>
        <v>0</v>
      </c>
      <c r="R1988" s="9">
        <f>MAX(0,Inputs!$B$4-P1988)</f>
        <v>0</v>
      </c>
    </row>
    <row r="1989" spans="1:18" ht="15" customHeight="1">
      <c r="A1989" s="4">
        <v>44644.791666666701</v>
      </c>
      <c r="B1989" s="5">
        <v>44644</v>
      </c>
      <c r="C1989" s="6">
        <v>3</v>
      </c>
      <c r="D1989" s="7" t="s">
        <v>28</v>
      </c>
      <c r="E1989" s="7" t="s">
        <v>29</v>
      </c>
      <c r="F1989" s="7" t="s">
        <v>25</v>
      </c>
      <c r="G1989" s="6">
        <v>19</v>
      </c>
      <c r="H1989" s="8">
        <v>4.2220000000000004</v>
      </c>
      <c r="I1989" s="8">
        <v>27.225000000000001</v>
      </c>
      <c r="J1989" s="8">
        <v>0.13519999999999999</v>
      </c>
      <c r="K1989" s="8">
        <v>7.3310000000000004</v>
      </c>
      <c r="L1989" s="9">
        <f>K1989*Inputs!$B$5</f>
        <v>7.18438</v>
      </c>
      <c r="M1989" s="10">
        <f>IF(AND(OR(C1989=1,C1989=2,C1989=12),G1989&gt;=Inputs!$B$8,G1989&lt;=Inputs!$B$9,K1989&lt;=Inputs!$B$10),1,0)</f>
        <v>0</v>
      </c>
      <c r="N1989" s="9">
        <f>Inputs!$B$4</f>
        <v>54.991999999999997</v>
      </c>
      <c r="O1989" s="9">
        <f>IF(M1989=1,Inputs!$B$6,Inputs!$B$4)</f>
        <v>54.991999999999997</v>
      </c>
      <c r="P1989" s="9">
        <f>IF(M1989=1,Inputs!$B$7,Inputs!$B$4)</f>
        <v>54.991999999999997</v>
      </c>
      <c r="Q1989" s="9">
        <f>MAX(0,Inputs!$B$4-O1989)</f>
        <v>0</v>
      </c>
      <c r="R1989" s="9">
        <f>MAX(0,Inputs!$B$4-P1989)</f>
        <v>0</v>
      </c>
    </row>
    <row r="1990" spans="1:18" ht="15" customHeight="1">
      <c r="A1990" s="4">
        <v>44644.833333333299</v>
      </c>
      <c r="B1990" s="5">
        <v>44644</v>
      </c>
      <c r="C1990" s="6">
        <v>3</v>
      </c>
      <c r="D1990" s="7" t="s">
        <v>28</v>
      </c>
      <c r="E1990" s="7" t="s">
        <v>29</v>
      </c>
      <c r="F1990" s="7" t="s">
        <v>25</v>
      </c>
      <c r="G1990" s="6">
        <v>20</v>
      </c>
      <c r="H1990" s="8">
        <v>4.2220000000000004</v>
      </c>
      <c r="I1990" s="8">
        <v>27.225000000000001</v>
      </c>
      <c r="J1990" s="8">
        <v>9.8000000000000004E-2</v>
      </c>
      <c r="K1990" s="8">
        <v>6.4770000000000003</v>
      </c>
      <c r="L1990" s="9">
        <f>K1990*Inputs!$B$5</f>
        <v>6.3474599999999999</v>
      </c>
      <c r="M1990" s="10">
        <f>IF(AND(OR(C1990=1,C1990=2,C1990=12),G1990&gt;=Inputs!$B$8,G1990&lt;=Inputs!$B$9,K1990&lt;=Inputs!$B$10),1,0)</f>
        <v>0</v>
      </c>
      <c r="N1990" s="9">
        <f>Inputs!$B$4</f>
        <v>54.991999999999997</v>
      </c>
      <c r="O1990" s="9">
        <f>IF(M1990=1,Inputs!$B$6,Inputs!$B$4)</f>
        <v>54.991999999999997</v>
      </c>
      <c r="P1990" s="9">
        <f>IF(M1990=1,Inputs!$B$7,Inputs!$B$4)</f>
        <v>54.991999999999997</v>
      </c>
      <c r="Q1990" s="9">
        <f>MAX(0,Inputs!$B$4-O1990)</f>
        <v>0</v>
      </c>
      <c r="R1990" s="9">
        <f>MAX(0,Inputs!$B$4-P1990)</f>
        <v>0</v>
      </c>
    </row>
    <row r="1991" spans="1:18" ht="15" customHeight="1">
      <c r="A1991" s="4">
        <v>44644.875</v>
      </c>
      <c r="B1991" s="5">
        <v>44644</v>
      </c>
      <c r="C1991" s="6">
        <v>3</v>
      </c>
      <c r="D1991" s="7" t="s">
        <v>28</v>
      </c>
      <c r="E1991" s="7" t="s">
        <v>29</v>
      </c>
      <c r="F1991" s="7" t="s">
        <v>25</v>
      </c>
      <c r="G1991" s="6">
        <v>21</v>
      </c>
      <c r="H1991" s="8">
        <v>4.2220000000000004</v>
      </c>
      <c r="I1991" s="8">
        <v>27.225000000000001</v>
      </c>
      <c r="J1991" s="8">
        <v>0.08</v>
      </c>
      <c r="K1991" s="8">
        <v>6.0620000000000003</v>
      </c>
      <c r="L1991" s="9">
        <f>K1991*Inputs!$B$5</f>
        <v>5.94076</v>
      </c>
      <c r="M1991" s="10">
        <f>IF(AND(OR(C1991=1,C1991=2,C1991=12),G1991&gt;=Inputs!$B$8,G1991&lt;=Inputs!$B$9,K1991&lt;=Inputs!$B$10),1,0)</f>
        <v>0</v>
      </c>
      <c r="N1991" s="9">
        <f>Inputs!$B$4</f>
        <v>54.991999999999997</v>
      </c>
      <c r="O1991" s="9">
        <f>IF(M1991=1,Inputs!$B$6,Inputs!$B$4)</f>
        <v>54.991999999999997</v>
      </c>
      <c r="P1991" s="9">
        <f>IF(M1991=1,Inputs!$B$7,Inputs!$B$4)</f>
        <v>54.991999999999997</v>
      </c>
      <c r="Q1991" s="9">
        <f>MAX(0,Inputs!$B$4-O1991)</f>
        <v>0</v>
      </c>
      <c r="R1991" s="9">
        <f>MAX(0,Inputs!$B$4-P1991)</f>
        <v>0</v>
      </c>
    </row>
    <row r="1992" spans="1:18" ht="15" customHeight="1">
      <c r="A1992" s="4">
        <v>44644.916666666701</v>
      </c>
      <c r="B1992" s="5">
        <v>44644</v>
      </c>
      <c r="C1992" s="6">
        <v>3</v>
      </c>
      <c r="D1992" s="7" t="s">
        <v>28</v>
      </c>
      <c r="E1992" s="7" t="s">
        <v>29</v>
      </c>
      <c r="F1992" s="7" t="s">
        <v>25</v>
      </c>
      <c r="G1992" s="6">
        <v>22</v>
      </c>
      <c r="H1992" s="8">
        <v>4.2220000000000004</v>
      </c>
      <c r="I1992" s="8">
        <v>27.225000000000001</v>
      </c>
      <c r="J1992" s="8">
        <v>0.39300000000000002</v>
      </c>
      <c r="K1992" s="8">
        <v>13.260999999999999</v>
      </c>
      <c r="L1992" s="9">
        <f>K1992*Inputs!$B$5</f>
        <v>12.99578</v>
      </c>
      <c r="M1992" s="10">
        <f>IF(AND(OR(C1992=1,C1992=2,C1992=12),G1992&gt;=Inputs!$B$8,G1992&lt;=Inputs!$B$9,K1992&lt;=Inputs!$B$10),1,0)</f>
        <v>0</v>
      </c>
      <c r="N1992" s="9">
        <f>Inputs!$B$4</f>
        <v>54.991999999999997</v>
      </c>
      <c r="O1992" s="9">
        <f>IF(M1992=1,Inputs!$B$6,Inputs!$B$4)</f>
        <v>54.991999999999997</v>
      </c>
      <c r="P1992" s="9">
        <f>IF(M1992=1,Inputs!$B$7,Inputs!$B$4)</f>
        <v>54.991999999999997</v>
      </c>
      <c r="Q1992" s="9">
        <f>MAX(0,Inputs!$B$4-O1992)</f>
        <v>0</v>
      </c>
      <c r="R1992" s="9">
        <f>MAX(0,Inputs!$B$4-P1992)</f>
        <v>0</v>
      </c>
    </row>
    <row r="1993" spans="1:18" ht="15" customHeight="1">
      <c r="A1993" s="4">
        <v>44644.958333333299</v>
      </c>
      <c r="B1993" s="5">
        <v>44644</v>
      </c>
      <c r="C1993" s="6">
        <v>3</v>
      </c>
      <c r="D1993" s="7" t="s">
        <v>28</v>
      </c>
      <c r="E1993" s="7" t="s">
        <v>29</v>
      </c>
      <c r="F1993" s="7" t="s">
        <v>25</v>
      </c>
      <c r="G1993" s="6">
        <v>23</v>
      </c>
      <c r="H1993" s="8">
        <v>4.2220000000000004</v>
      </c>
      <c r="I1993" s="8">
        <v>27.225000000000001</v>
      </c>
      <c r="J1993" s="8">
        <v>0.70589999999999997</v>
      </c>
      <c r="K1993" s="8">
        <v>20.46</v>
      </c>
      <c r="L1993" s="9">
        <f>K1993*Inputs!$B$5</f>
        <v>20.050799999999999</v>
      </c>
      <c r="M1993" s="10">
        <f>IF(AND(OR(C1993=1,C1993=2,C1993=12),G1993&gt;=Inputs!$B$8,G1993&lt;=Inputs!$B$9,K1993&lt;=Inputs!$B$10),1,0)</f>
        <v>0</v>
      </c>
      <c r="N1993" s="9">
        <f>Inputs!$B$4</f>
        <v>54.991999999999997</v>
      </c>
      <c r="O1993" s="9">
        <f>IF(M1993=1,Inputs!$B$6,Inputs!$B$4)</f>
        <v>54.991999999999997</v>
      </c>
      <c r="P1993" s="9">
        <f>IF(M1993=1,Inputs!$B$7,Inputs!$B$4)</f>
        <v>54.991999999999997</v>
      </c>
      <c r="Q1993" s="9">
        <f>MAX(0,Inputs!$B$4-O1993)</f>
        <v>0</v>
      </c>
      <c r="R1993" s="9">
        <f>MAX(0,Inputs!$B$4-P1993)</f>
        <v>0</v>
      </c>
    </row>
    <row r="1994" spans="1:18" ht="15" customHeight="1">
      <c r="A1994" s="4">
        <v>44645</v>
      </c>
      <c r="B1994" s="5">
        <v>44645</v>
      </c>
      <c r="C1994" s="6">
        <v>3</v>
      </c>
      <c r="D1994" s="7" t="s">
        <v>28</v>
      </c>
      <c r="E1994" s="7" t="s">
        <v>29</v>
      </c>
      <c r="F1994" s="7" t="s">
        <v>26</v>
      </c>
      <c r="G1994" s="6">
        <v>0</v>
      </c>
      <c r="H1994" s="8">
        <v>4.8879999999999999</v>
      </c>
      <c r="I1994" s="8">
        <v>26.247</v>
      </c>
      <c r="J1994" s="8">
        <v>0.84740000000000004</v>
      </c>
      <c r="K1994" s="8">
        <v>22.988</v>
      </c>
      <c r="L1994" s="9">
        <f>K1994*Inputs!$B$5</f>
        <v>22.52824</v>
      </c>
      <c r="M1994" s="10">
        <f>IF(AND(OR(C1994=1,C1994=2,C1994=12),G1994&gt;=Inputs!$B$8,G1994&lt;=Inputs!$B$9,K1994&lt;=Inputs!$B$10),1,0)</f>
        <v>0</v>
      </c>
      <c r="N1994" s="9">
        <f>Inputs!$B$4</f>
        <v>54.991999999999997</v>
      </c>
      <c r="O1994" s="9">
        <f>IF(M1994=1,Inputs!$B$6,Inputs!$B$4)</f>
        <v>54.991999999999997</v>
      </c>
      <c r="P1994" s="9">
        <f>IF(M1994=1,Inputs!$B$7,Inputs!$B$4)</f>
        <v>54.991999999999997</v>
      </c>
      <c r="Q1994" s="9">
        <f>MAX(0,Inputs!$B$4-O1994)</f>
        <v>0</v>
      </c>
      <c r="R1994" s="9">
        <f>MAX(0,Inputs!$B$4-P1994)</f>
        <v>0</v>
      </c>
    </row>
    <row r="1995" spans="1:18" ht="15" customHeight="1">
      <c r="A1995" s="4">
        <v>44645.041666666701</v>
      </c>
      <c r="B1995" s="5">
        <v>44645</v>
      </c>
      <c r="C1995" s="6">
        <v>3</v>
      </c>
      <c r="D1995" s="7" t="s">
        <v>28</v>
      </c>
      <c r="E1995" s="7" t="s">
        <v>29</v>
      </c>
      <c r="F1995" s="7" t="s">
        <v>26</v>
      </c>
      <c r="G1995" s="6">
        <v>1</v>
      </c>
      <c r="H1995" s="8">
        <v>4.8879999999999999</v>
      </c>
      <c r="I1995" s="8">
        <v>26.247</v>
      </c>
      <c r="J1995" s="8">
        <v>0.88500000000000001</v>
      </c>
      <c r="K1995" s="8">
        <v>23.79</v>
      </c>
      <c r="L1995" s="9">
        <f>K1995*Inputs!$B$5</f>
        <v>23.3142</v>
      </c>
      <c r="M1995" s="10">
        <f>IF(AND(OR(C1995=1,C1995=2,C1995=12),G1995&gt;=Inputs!$B$8,G1995&lt;=Inputs!$B$9,K1995&lt;=Inputs!$B$10),1,0)</f>
        <v>0</v>
      </c>
      <c r="N1995" s="9">
        <f>Inputs!$B$4</f>
        <v>54.991999999999997</v>
      </c>
      <c r="O1995" s="9">
        <f>IF(M1995=1,Inputs!$B$6,Inputs!$B$4)</f>
        <v>54.991999999999997</v>
      </c>
      <c r="P1995" s="9">
        <f>IF(M1995=1,Inputs!$B$7,Inputs!$B$4)</f>
        <v>54.991999999999997</v>
      </c>
      <c r="Q1995" s="9">
        <f>MAX(0,Inputs!$B$4-O1995)</f>
        <v>0</v>
      </c>
      <c r="R1995" s="9">
        <f>MAX(0,Inputs!$B$4-P1995)</f>
        <v>0</v>
      </c>
    </row>
    <row r="1996" spans="1:18" ht="15" customHeight="1">
      <c r="A1996" s="4">
        <v>44645.083333333299</v>
      </c>
      <c r="B1996" s="5">
        <v>44645</v>
      </c>
      <c r="C1996" s="6">
        <v>3</v>
      </c>
      <c r="D1996" s="7" t="s">
        <v>28</v>
      </c>
      <c r="E1996" s="7" t="s">
        <v>29</v>
      </c>
      <c r="F1996" s="7" t="s">
        <v>26</v>
      </c>
      <c r="G1996" s="6">
        <v>2</v>
      </c>
      <c r="H1996" s="8">
        <v>4.8879999999999999</v>
      </c>
      <c r="I1996" s="8">
        <v>26.247</v>
      </c>
      <c r="J1996" s="8">
        <v>0.92249999999999999</v>
      </c>
      <c r="K1996" s="8">
        <v>24.591000000000001</v>
      </c>
      <c r="L1996" s="9">
        <f>K1996*Inputs!$B$5</f>
        <v>24.09918</v>
      </c>
      <c r="M1996" s="10">
        <f>IF(AND(OR(C1996=1,C1996=2,C1996=12),G1996&gt;=Inputs!$B$8,G1996&lt;=Inputs!$B$9,K1996&lt;=Inputs!$B$10),1,0)</f>
        <v>0</v>
      </c>
      <c r="N1996" s="9">
        <f>Inputs!$B$4</f>
        <v>54.991999999999997</v>
      </c>
      <c r="O1996" s="9">
        <f>IF(M1996=1,Inputs!$B$6,Inputs!$B$4)</f>
        <v>54.991999999999997</v>
      </c>
      <c r="P1996" s="9">
        <f>IF(M1996=1,Inputs!$B$7,Inputs!$B$4)</f>
        <v>54.991999999999997</v>
      </c>
      <c r="Q1996" s="9">
        <f>MAX(0,Inputs!$B$4-O1996)</f>
        <v>0</v>
      </c>
      <c r="R1996" s="9">
        <f>MAX(0,Inputs!$B$4-P1996)</f>
        <v>0</v>
      </c>
    </row>
    <row r="1997" spans="1:18" ht="15" customHeight="1">
      <c r="A1997" s="4">
        <v>44645.125</v>
      </c>
      <c r="B1997" s="5">
        <v>44645</v>
      </c>
      <c r="C1997" s="6">
        <v>3</v>
      </c>
      <c r="D1997" s="7" t="s">
        <v>28</v>
      </c>
      <c r="E1997" s="7" t="s">
        <v>29</v>
      </c>
      <c r="F1997" s="7" t="s">
        <v>26</v>
      </c>
      <c r="G1997" s="6">
        <v>3</v>
      </c>
      <c r="H1997" s="8">
        <v>4.8879999999999999</v>
      </c>
      <c r="I1997" s="8">
        <v>26.247</v>
      </c>
      <c r="J1997" s="8">
        <v>0.96</v>
      </c>
      <c r="K1997" s="8">
        <v>25.393000000000001</v>
      </c>
      <c r="L1997" s="9">
        <f>K1997*Inputs!$B$5</f>
        <v>24.88514</v>
      </c>
      <c r="M1997" s="10">
        <f>IF(AND(OR(C1997=1,C1997=2,C1997=12),G1997&gt;=Inputs!$B$8,G1997&lt;=Inputs!$B$9,K1997&lt;=Inputs!$B$10),1,0)</f>
        <v>0</v>
      </c>
      <c r="N1997" s="9">
        <f>Inputs!$B$4</f>
        <v>54.991999999999997</v>
      </c>
      <c r="O1997" s="9">
        <f>IF(M1997=1,Inputs!$B$6,Inputs!$B$4)</f>
        <v>54.991999999999997</v>
      </c>
      <c r="P1997" s="9">
        <f>IF(M1997=1,Inputs!$B$7,Inputs!$B$4)</f>
        <v>54.991999999999997</v>
      </c>
      <c r="Q1997" s="9">
        <f>MAX(0,Inputs!$B$4-O1997)</f>
        <v>0</v>
      </c>
      <c r="R1997" s="9">
        <f>MAX(0,Inputs!$B$4-P1997)</f>
        <v>0</v>
      </c>
    </row>
    <row r="1998" spans="1:18" ht="15" customHeight="1">
      <c r="A1998" s="4">
        <v>44645.166666666701</v>
      </c>
      <c r="B1998" s="5">
        <v>44645</v>
      </c>
      <c r="C1998" s="6">
        <v>3</v>
      </c>
      <c r="D1998" s="7" t="s">
        <v>28</v>
      </c>
      <c r="E1998" s="7" t="s">
        <v>29</v>
      </c>
      <c r="F1998" s="7" t="s">
        <v>26</v>
      </c>
      <c r="G1998" s="6">
        <v>4</v>
      </c>
      <c r="H1998" s="8">
        <v>4.8879999999999999</v>
      </c>
      <c r="I1998" s="8">
        <v>26.247</v>
      </c>
      <c r="J1998" s="8">
        <v>0.91759999999999997</v>
      </c>
      <c r="K1998" s="8">
        <v>24.488</v>
      </c>
      <c r="L1998" s="9">
        <f>K1998*Inputs!$B$5</f>
        <v>23.998239999999999</v>
      </c>
      <c r="M1998" s="10">
        <f>IF(AND(OR(C1998=1,C1998=2,C1998=12),G1998&gt;=Inputs!$B$8,G1998&lt;=Inputs!$B$9,K1998&lt;=Inputs!$B$10),1,0)</f>
        <v>0</v>
      </c>
      <c r="N1998" s="9">
        <f>Inputs!$B$4</f>
        <v>54.991999999999997</v>
      </c>
      <c r="O1998" s="9">
        <f>IF(M1998=1,Inputs!$B$6,Inputs!$B$4)</f>
        <v>54.991999999999997</v>
      </c>
      <c r="P1998" s="9">
        <f>IF(M1998=1,Inputs!$B$7,Inputs!$B$4)</f>
        <v>54.991999999999997</v>
      </c>
      <c r="Q1998" s="9">
        <f>MAX(0,Inputs!$B$4-O1998)</f>
        <v>0</v>
      </c>
      <c r="R1998" s="9">
        <f>MAX(0,Inputs!$B$4-P1998)</f>
        <v>0</v>
      </c>
    </row>
    <row r="1999" spans="1:18" ht="15" customHeight="1">
      <c r="A1999" s="4">
        <v>44645.208333333299</v>
      </c>
      <c r="B1999" s="5">
        <v>44645</v>
      </c>
      <c r="C1999" s="6">
        <v>3</v>
      </c>
      <c r="D1999" s="7" t="s">
        <v>28</v>
      </c>
      <c r="E1999" s="7" t="s">
        <v>29</v>
      </c>
      <c r="F1999" s="7" t="s">
        <v>26</v>
      </c>
      <c r="G1999" s="6">
        <v>5</v>
      </c>
      <c r="H1999" s="8">
        <v>4.8879999999999999</v>
      </c>
      <c r="I1999" s="8">
        <v>26.247</v>
      </c>
      <c r="J1999" s="8">
        <v>0.84260000000000002</v>
      </c>
      <c r="K1999" s="8">
        <v>22.885000000000002</v>
      </c>
      <c r="L1999" s="9">
        <f>K1999*Inputs!$B$5</f>
        <v>22.427300000000002</v>
      </c>
      <c r="M1999" s="10">
        <f>IF(AND(OR(C1999=1,C1999=2,C1999=12),G1999&gt;=Inputs!$B$8,G1999&lt;=Inputs!$B$9,K1999&lt;=Inputs!$B$10),1,0)</f>
        <v>0</v>
      </c>
      <c r="N1999" s="9">
        <f>Inputs!$B$4</f>
        <v>54.991999999999997</v>
      </c>
      <c r="O1999" s="9">
        <f>IF(M1999=1,Inputs!$B$6,Inputs!$B$4)</f>
        <v>54.991999999999997</v>
      </c>
      <c r="P1999" s="9">
        <f>IF(M1999=1,Inputs!$B$7,Inputs!$B$4)</f>
        <v>54.991999999999997</v>
      </c>
      <c r="Q1999" s="9">
        <f>MAX(0,Inputs!$B$4-O1999)</f>
        <v>0</v>
      </c>
      <c r="R1999" s="9">
        <f>MAX(0,Inputs!$B$4-P1999)</f>
        <v>0</v>
      </c>
    </row>
    <row r="2000" spans="1:18" ht="15" customHeight="1">
      <c r="A2000" s="4">
        <v>44645.25</v>
      </c>
      <c r="B2000" s="5">
        <v>44645</v>
      </c>
      <c r="C2000" s="6">
        <v>3</v>
      </c>
      <c r="D2000" s="7" t="s">
        <v>28</v>
      </c>
      <c r="E2000" s="7" t="s">
        <v>29</v>
      </c>
      <c r="F2000" s="7" t="s">
        <v>26</v>
      </c>
      <c r="G2000" s="6">
        <v>6</v>
      </c>
      <c r="H2000" s="8">
        <v>4.8879999999999999</v>
      </c>
      <c r="I2000" s="8">
        <v>26.247</v>
      </c>
      <c r="J2000" s="8">
        <v>0.49030000000000001</v>
      </c>
      <c r="K2000" s="8">
        <v>15.361000000000001</v>
      </c>
      <c r="L2000" s="9">
        <f>K2000*Inputs!$B$5</f>
        <v>15.05378</v>
      </c>
      <c r="M2000" s="10">
        <f>IF(AND(OR(C2000=1,C2000=2,C2000=12),G2000&gt;=Inputs!$B$8,G2000&lt;=Inputs!$B$9,K2000&lt;=Inputs!$B$10),1,0)</f>
        <v>0</v>
      </c>
      <c r="N2000" s="9">
        <f>Inputs!$B$4</f>
        <v>54.991999999999997</v>
      </c>
      <c r="O2000" s="9">
        <f>IF(M2000=1,Inputs!$B$6,Inputs!$B$4)</f>
        <v>54.991999999999997</v>
      </c>
      <c r="P2000" s="9">
        <f>IF(M2000=1,Inputs!$B$7,Inputs!$B$4)</f>
        <v>54.991999999999997</v>
      </c>
      <c r="Q2000" s="9">
        <f>MAX(0,Inputs!$B$4-O2000)</f>
        <v>0</v>
      </c>
      <c r="R2000" s="9">
        <f>MAX(0,Inputs!$B$4-P2000)</f>
        <v>0</v>
      </c>
    </row>
    <row r="2001" spans="1:18" ht="15" customHeight="1">
      <c r="A2001" s="4">
        <v>44645.291666666701</v>
      </c>
      <c r="B2001" s="5">
        <v>44645</v>
      </c>
      <c r="C2001" s="6">
        <v>3</v>
      </c>
      <c r="D2001" s="7" t="s">
        <v>28</v>
      </c>
      <c r="E2001" s="7" t="s">
        <v>29</v>
      </c>
      <c r="F2001" s="7" t="s">
        <v>26</v>
      </c>
      <c r="G2001" s="6">
        <v>7</v>
      </c>
      <c r="H2001" s="8">
        <v>4.8879999999999999</v>
      </c>
      <c r="I2001" s="8">
        <v>26.247</v>
      </c>
      <c r="J2001" s="8">
        <v>0.1381</v>
      </c>
      <c r="K2001" s="8">
        <v>7.8380000000000001</v>
      </c>
      <c r="L2001" s="9">
        <f>K2001*Inputs!$B$5</f>
        <v>7.6812399999999998</v>
      </c>
      <c r="M2001" s="10">
        <f>IF(AND(OR(C2001=1,C2001=2,C2001=12),G2001&gt;=Inputs!$B$8,G2001&lt;=Inputs!$B$9,K2001&lt;=Inputs!$B$10),1,0)</f>
        <v>0</v>
      </c>
      <c r="N2001" s="9">
        <f>Inputs!$B$4</f>
        <v>54.991999999999997</v>
      </c>
      <c r="O2001" s="9">
        <f>IF(M2001=1,Inputs!$B$6,Inputs!$B$4)</f>
        <v>54.991999999999997</v>
      </c>
      <c r="P2001" s="9">
        <f>IF(M2001=1,Inputs!$B$7,Inputs!$B$4)</f>
        <v>54.991999999999997</v>
      </c>
      <c r="Q2001" s="9">
        <f>MAX(0,Inputs!$B$4-O2001)</f>
        <v>0</v>
      </c>
      <c r="R2001" s="9">
        <f>MAX(0,Inputs!$B$4-P2001)</f>
        <v>0</v>
      </c>
    </row>
    <row r="2002" spans="1:18" ht="15" customHeight="1">
      <c r="A2002" s="4">
        <v>44645.333333333299</v>
      </c>
      <c r="B2002" s="5">
        <v>44645</v>
      </c>
      <c r="C2002" s="6">
        <v>3</v>
      </c>
      <c r="D2002" s="7" t="s">
        <v>28</v>
      </c>
      <c r="E2002" s="7" t="s">
        <v>29</v>
      </c>
      <c r="F2002" s="7" t="s">
        <v>26</v>
      </c>
      <c r="G2002" s="6">
        <v>8</v>
      </c>
      <c r="H2002" s="8">
        <v>4.8879999999999999</v>
      </c>
      <c r="I2002" s="8">
        <v>26.247</v>
      </c>
      <c r="J2002" s="8">
        <v>0.16839999999999999</v>
      </c>
      <c r="K2002" s="8">
        <v>8.484</v>
      </c>
      <c r="L2002" s="9">
        <f>K2002*Inputs!$B$5</f>
        <v>8.3143200000000004</v>
      </c>
      <c r="M2002" s="10">
        <f>IF(AND(OR(C2002=1,C2002=2,C2002=12),G2002&gt;=Inputs!$B$8,G2002&lt;=Inputs!$B$9,K2002&lt;=Inputs!$B$10),1,0)</f>
        <v>0</v>
      </c>
      <c r="N2002" s="9">
        <f>Inputs!$B$4</f>
        <v>54.991999999999997</v>
      </c>
      <c r="O2002" s="9">
        <f>IF(M2002=1,Inputs!$B$6,Inputs!$B$4)</f>
        <v>54.991999999999997</v>
      </c>
      <c r="P2002" s="9">
        <f>IF(M2002=1,Inputs!$B$7,Inputs!$B$4)</f>
        <v>54.991999999999997</v>
      </c>
      <c r="Q2002" s="9">
        <f>MAX(0,Inputs!$B$4-O2002)</f>
        <v>0</v>
      </c>
      <c r="R2002" s="9">
        <f>MAX(0,Inputs!$B$4-P2002)</f>
        <v>0</v>
      </c>
    </row>
    <row r="2003" spans="1:18" ht="15" customHeight="1">
      <c r="A2003" s="4">
        <v>44645.375</v>
      </c>
      <c r="B2003" s="5">
        <v>44645</v>
      </c>
      <c r="C2003" s="6">
        <v>3</v>
      </c>
      <c r="D2003" s="7" t="s">
        <v>28</v>
      </c>
      <c r="E2003" s="7" t="s">
        <v>29</v>
      </c>
      <c r="F2003" s="7" t="s">
        <v>26</v>
      </c>
      <c r="G2003" s="6">
        <v>9</v>
      </c>
      <c r="H2003" s="8">
        <v>4.8879999999999999</v>
      </c>
      <c r="I2003" s="8">
        <v>26.247</v>
      </c>
      <c r="J2003" s="8">
        <v>0.1986</v>
      </c>
      <c r="K2003" s="8">
        <v>9.1300000000000008</v>
      </c>
      <c r="L2003" s="9">
        <f>K2003*Inputs!$B$5</f>
        <v>8.9474</v>
      </c>
      <c r="M2003" s="10">
        <f>IF(AND(OR(C2003=1,C2003=2,C2003=12),G2003&gt;=Inputs!$B$8,G2003&lt;=Inputs!$B$9,K2003&lt;=Inputs!$B$10),1,0)</f>
        <v>0</v>
      </c>
      <c r="N2003" s="9">
        <f>Inputs!$B$4</f>
        <v>54.991999999999997</v>
      </c>
      <c r="O2003" s="9">
        <f>IF(M2003=1,Inputs!$B$6,Inputs!$B$4)</f>
        <v>54.991999999999997</v>
      </c>
      <c r="P2003" s="9">
        <f>IF(M2003=1,Inputs!$B$7,Inputs!$B$4)</f>
        <v>54.991999999999997</v>
      </c>
      <c r="Q2003" s="9">
        <f>MAX(0,Inputs!$B$4-O2003)</f>
        <v>0</v>
      </c>
      <c r="R2003" s="9">
        <f>MAX(0,Inputs!$B$4-P2003)</f>
        <v>0</v>
      </c>
    </row>
    <row r="2004" spans="1:18" ht="15" customHeight="1">
      <c r="A2004" s="4">
        <v>44645.416666666701</v>
      </c>
      <c r="B2004" s="5">
        <v>44645</v>
      </c>
      <c r="C2004" s="6">
        <v>3</v>
      </c>
      <c r="D2004" s="7" t="s">
        <v>28</v>
      </c>
      <c r="E2004" s="7" t="s">
        <v>29</v>
      </c>
      <c r="F2004" s="7" t="s">
        <v>26</v>
      </c>
      <c r="G2004" s="6">
        <v>10</v>
      </c>
      <c r="H2004" s="8">
        <v>4.8879999999999999</v>
      </c>
      <c r="I2004" s="8">
        <v>26.247</v>
      </c>
      <c r="J2004" s="8">
        <v>0.26879999999999998</v>
      </c>
      <c r="K2004" s="8">
        <v>10.63</v>
      </c>
      <c r="L2004" s="9">
        <f>K2004*Inputs!$B$5</f>
        <v>10.417400000000001</v>
      </c>
      <c r="M2004" s="10">
        <f>IF(AND(OR(C2004=1,C2004=2,C2004=12),G2004&gt;=Inputs!$B$8,G2004&lt;=Inputs!$B$9,K2004&lt;=Inputs!$B$10),1,0)</f>
        <v>0</v>
      </c>
      <c r="N2004" s="9">
        <f>Inputs!$B$4</f>
        <v>54.991999999999997</v>
      </c>
      <c r="O2004" s="9">
        <f>IF(M2004=1,Inputs!$B$6,Inputs!$B$4)</f>
        <v>54.991999999999997</v>
      </c>
      <c r="P2004" s="9">
        <f>IF(M2004=1,Inputs!$B$7,Inputs!$B$4)</f>
        <v>54.991999999999997</v>
      </c>
      <c r="Q2004" s="9">
        <f>MAX(0,Inputs!$B$4-O2004)</f>
        <v>0</v>
      </c>
      <c r="R2004" s="9">
        <f>MAX(0,Inputs!$B$4-P2004)</f>
        <v>0</v>
      </c>
    </row>
    <row r="2005" spans="1:18" ht="15" customHeight="1">
      <c r="A2005" s="4">
        <v>44645.458333333299</v>
      </c>
      <c r="B2005" s="5">
        <v>44645</v>
      </c>
      <c r="C2005" s="6">
        <v>3</v>
      </c>
      <c r="D2005" s="7" t="s">
        <v>28</v>
      </c>
      <c r="E2005" s="7" t="s">
        <v>29</v>
      </c>
      <c r="F2005" s="7" t="s">
        <v>26</v>
      </c>
      <c r="G2005" s="6">
        <v>11</v>
      </c>
      <c r="H2005" s="8">
        <v>4.8879999999999999</v>
      </c>
      <c r="I2005" s="8">
        <v>26.247</v>
      </c>
      <c r="J2005" s="8">
        <v>0.30640000000000001</v>
      </c>
      <c r="K2005" s="8">
        <v>11.430999999999999</v>
      </c>
      <c r="L2005" s="9">
        <f>K2005*Inputs!$B$5</f>
        <v>11.20238</v>
      </c>
      <c r="M2005" s="10">
        <f>IF(AND(OR(C2005=1,C2005=2,C2005=12),G2005&gt;=Inputs!$B$8,G2005&lt;=Inputs!$B$9,K2005&lt;=Inputs!$B$10),1,0)</f>
        <v>0</v>
      </c>
      <c r="N2005" s="9">
        <f>Inputs!$B$4</f>
        <v>54.991999999999997</v>
      </c>
      <c r="O2005" s="9">
        <f>IF(M2005=1,Inputs!$B$6,Inputs!$B$4)</f>
        <v>54.991999999999997</v>
      </c>
      <c r="P2005" s="9">
        <f>IF(M2005=1,Inputs!$B$7,Inputs!$B$4)</f>
        <v>54.991999999999997</v>
      </c>
      <c r="Q2005" s="9">
        <f>MAX(0,Inputs!$B$4-O2005)</f>
        <v>0</v>
      </c>
      <c r="R2005" s="9">
        <f>MAX(0,Inputs!$B$4-P2005)</f>
        <v>0</v>
      </c>
    </row>
    <row r="2006" spans="1:18" ht="15" customHeight="1">
      <c r="A2006" s="4">
        <v>44645.5</v>
      </c>
      <c r="B2006" s="5">
        <v>44645</v>
      </c>
      <c r="C2006" s="6">
        <v>3</v>
      </c>
      <c r="D2006" s="7" t="s">
        <v>28</v>
      </c>
      <c r="E2006" s="7" t="s">
        <v>29</v>
      </c>
      <c r="F2006" s="7" t="s">
        <v>26</v>
      </c>
      <c r="G2006" s="6">
        <v>12</v>
      </c>
      <c r="H2006" s="8">
        <v>4.8879999999999999</v>
      </c>
      <c r="I2006" s="8">
        <v>26.247</v>
      </c>
      <c r="J2006" s="8">
        <v>0.35720000000000002</v>
      </c>
      <c r="K2006" s="8">
        <v>12.516999999999999</v>
      </c>
      <c r="L2006" s="9">
        <f>K2006*Inputs!$B$5</f>
        <v>12.26666</v>
      </c>
      <c r="M2006" s="10">
        <f>IF(AND(OR(C2006=1,C2006=2,C2006=12),G2006&gt;=Inputs!$B$8,G2006&lt;=Inputs!$B$9,K2006&lt;=Inputs!$B$10),1,0)</f>
        <v>0</v>
      </c>
      <c r="N2006" s="9">
        <f>Inputs!$B$4</f>
        <v>54.991999999999997</v>
      </c>
      <c r="O2006" s="9">
        <f>IF(M2006=1,Inputs!$B$6,Inputs!$B$4)</f>
        <v>54.991999999999997</v>
      </c>
      <c r="P2006" s="9">
        <f>IF(M2006=1,Inputs!$B$7,Inputs!$B$4)</f>
        <v>54.991999999999997</v>
      </c>
      <c r="Q2006" s="9">
        <f>MAX(0,Inputs!$B$4-O2006)</f>
        <v>0</v>
      </c>
      <c r="R2006" s="9">
        <f>MAX(0,Inputs!$B$4-P2006)</f>
        <v>0</v>
      </c>
    </row>
    <row r="2007" spans="1:18" ht="15" customHeight="1">
      <c r="A2007" s="4">
        <v>44645.541666666701</v>
      </c>
      <c r="B2007" s="5">
        <v>44645</v>
      </c>
      <c r="C2007" s="6">
        <v>3</v>
      </c>
      <c r="D2007" s="7" t="s">
        <v>28</v>
      </c>
      <c r="E2007" s="7" t="s">
        <v>29</v>
      </c>
      <c r="F2007" s="7" t="s">
        <v>26</v>
      </c>
      <c r="G2007" s="6">
        <v>13</v>
      </c>
      <c r="H2007" s="8">
        <v>4.8879999999999999</v>
      </c>
      <c r="I2007" s="8">
        <v>26.247</v>
      </c>
      <c r="J2007" s="8">
        <v>0.39710000000000001</v>
      </c>
      <c r="K2007" s="8">
        <v>13.37</v>
      </c>
      <c r="L2007" s="9">
        <f>K2007*Inputs!$B$5</f>
        <v>13.102599999999999</v>
      </c>
      <c r="M2007" s="10">
        <f>IF(AND(OR(C2007=1,C2007=2,C2007=12),G2007&gt;=Inputs!$B$8,G2007&lt;=Inputs!$B$9,K2007&lt;=Inputs!$B$10),1,0)</f>
        <v>0</v>
      </c>
      <c r="N2007" s="9">
        <f>Inputs!$B$4</f>
        <v>54.991999999999997</v>
      </c>
      <c r="O2007" s="9">
        <f>IF(M2007=1,Inputs!$B$6,Inputs!$B$4)</f>
        <v>54.991999999999997</v>
      </c>
      <c r="P2007" s="9">
        <f>IF(M2007=1,Inputs!$B$7,Inputs!$B$4)</f>
        <v>54.991999999999997</v>
      </c>
      <c r="Q2007" s="9">
        <f>MAX(0,Inputs!$B$4-O2007)</f>
        <v>0</v>
      </c>
      <c r="R2007" s="9">
        <f>MAX(0,Inputs!$B$4-P2007)</f>
        <v>0</v>
      </c>
    </row>
    <row r="2008" spans="1:18" ht="15" customHeight="1">
      <c r="A2008" s="4">
        <v>44645.583333333299</v>
      </c>
      <c r="B2008" s="5">
        <v>44645</v>
      </c>
      <c r="C2008" s="6">
        <v>3</v>
      </c>
      <c r="D2008" s="7" t="s">
        <v>28</v>
      </c>
      <c r="E2008" s="7" t="s">
        <v>29</v>
      </c>
      <c r="F2008" s="7" t="s">
        <v>26</v>
      </c>
      <c r="G2008" s="6">
        <v>14</v>
      </c>
      <c r="H2008" s="8">
        <v>4.8879999999999999</v>
      </c>
      <c r="I2008" s="8">
        <v>26.247</v>
      </c>
      <c r="J2008" s="8">
        <v>0.35720000000000002</v>
      </c>
      <c r="K2008" s="8">
        <v>12.516999999999999</v>
      </c>
      <c r="L2008" s="9">
        <f>K2008*Inputs!$B$5</f>
        <v>12.26666</v>
      </c>
      <c r="M2008" s="10">
        <f>IF(AND(OR(C2008=1,C2008=2,C2008=12),G2008&gt;=Inputs!$B$8,G2008&lt;=Inputs!$B$9,K2008&lt;=Inputs!$B$10),1,0)</f>
        <v>0</v>
      </c>
      <c r="N2008" s="9">
        <f>Inputs!$B$4</f>
        <v>54.991999999999997</v>
      </c>
      <c r="O2008" s="9">
        <f>IF(M2008=1,Inputs!$B$6,Inputs!$B$4)</f>
        <v>54.991999999999997</v>
      </c>
      <c r="P2008" s="9">
        <f>IF(M2008=1,Inputs!$B$7,Inputs!$B$4)</f>
        <v>54.991999999999997</v>
      </c>
      <c r="Q2008" s="9">
        <f>MAX(0,Inputs!$B$4-O2008)</f>
        <v>0</v>
      </c>
      <c r="R2008" s="9">
        <f>MAX(0,Inputs!$B$4-P2008)</f>
        <v>0</v>
      </c>
    </row>
    <row r="2009" spans="1:18" ht="15" customHeight="1">
      <c r="A2009" s="4">
        <v>44645.625</v>
      </c>
      <c r="B2009" s="5">
        <v>44645</v>
      </c>
      <c r="C2009" s="6">
        <v>3</v>
      </c>
      <c r="D2009" s="7" t="s">
        <v>28</v>
      </c>
      <c r="E2009" s="7" t="s">
        <v>29</v>
      </c>
      <c r="F2009" s="7" t="s">
        <v>26</v>
      </c>
      <c r="G2009" s="6">
        <v>15</v>
      </c>
      <c r="H2009" s="8">
        <v>4.8879999999999999</v>
      </c>
      <c r="I2009" s="8">
        <v>26.247</v>
      </c>
      <c r="J2009" s="8">
        <v>0.31719999999999998</v>
      </c>
      <c r="K2009" s="8">
        <v>11.664</v>
      </c>
      <c r="L2009" s="9">
        <f>K2009*Inputs!$B$5</f>
        <v>11.430719999999999</v>
      </c>
      <c r="M2009" s="10">
        <f>IF(AND(OR(C2009=1,C2009=2,C2009=12),G2009&gt;=Inputs!$B$8,G2009&lt;=Inputs!$B$9,K2009&lt;=Inputs!$B$10),1,0)</f>
        <v>0</v>
      </c>
      <c r="N2009" s="9">
        <f>Inputs!$B$4</f>
        <v>54.991999999999997</v>
      </c>
      <c r="O2009" s="9">
        <f>IF(M2009=1,Inputs!$B$6,Inputs!$B$4)</f>
        <v>54.991999999999997</v>
      </c>
      <c r="P2009" s="9">
        <f>IF(M2009=1,Inputs!$B$7,Inputs!$B$4)</f>
        <v>54.991999999999997</v>
      </c>
      <c r="Q2009" s="9">
        <f>MAX(0,Inputs!$B$4-O2009)</f>
        <v>0</v>
      </c>
      <c r="R2009" s="9">
        <f>MAX(0,Inputs!$B$4-P2009)</f>
        <v>0</v>
      </c>
    </row>
    <row r="2010" spans="1:18" ht="15" customHeight="1">
      <c r="A2010" s="4">
        <v>44645.666666666701</v>
      </c>
      <c r="B2010" s="5">
        <v>44645</v>
      </c>
      <c r="C2010" s="6">
        <v>3</v>
      </c>
      <c r="D2010" s="7" t="s">
        <v>28</v>
      </c>
      <c r="E2010" s="7" t="s">
        <v>29</v>
      </c>
      <c r="F2010" s="7" t="s">
        <v>26</v>
      </c>
      <c r="G2010" s="6">
        <v>16</v>
      </c>
      <c r="H2010" s="8">
        <v>4.8879999999999999</v>
      </c>
      <c r="I2010" s="8">
        <v>26.247</v>
      </c>
      <c r="J2010" s="8">
        <v>0.26400000000000001</v>
      </c>
      <c r="K2010" s="8">
        <v>10.526999999999999</v>
      </c>
      <c r="L2010" s="9">
        <f>K2010*Inputs!$B$5</f>
        <v>10.316459999999999</v>
      </c>
      <c r="M2010" s="10">
        <f>IF(AND(OR(C2010=1,C2010=2,C2010=12),G2010&gt;=Inputs!$B$8,G2010&lt;=Inputs!$B$9,K2010&lt;=Inputs!$B$10),1,0)</f>
        <v>0</v>
      </c>
      <c r="N2010" s="9">
        <f>Inputs!$B$4</f>
        <v>54.991999999999997</v>
      </c>
      <c r="O2010" s="9">
        <f>IF(M2010=1,Inputs!$B$6,Inputs!$B$4)</f>
        <v>54.991999999999997</v>
      </c>
      <c r="P2010" s="9">
        <f>IF(M2010=1,Inputs!$B$7,Inputs!$B$4)</f>
        <v>54.991999999999997</v>
      </c>
      <c r="Q2010" s="9">
        <f>MAX(0,Inputs!$B$4-O2010)</f>
        <v>0</v>
      </c>
      <c r="R2010" s="9">
        <f>MAX(0,Inputs!$B$4-P2010)</f>
        <v>0</v>
      </c>
    </row>
    <row r="2011" spans="1:18" ht="15" customHeight="1">
      <c r="A2011" s="4">
        <v>44645.708333333299</v>
      </c>
      <c r="B2011" s="5">
        <v>44645</v>
      </c>
      <c r="C2011" s="6">
        <v>3</v>
      </c>
      <c r="D2011" s="7" t="s">
        <v>28</v>
      </c>
      <c r="E2011" s="7" t="s">
        <v>29</v>
      </c>
      <c r="F2011" s="7" t="s">
        <v>26</v>
      </c>
      <c r="G2011" s="6">
        <v>17</v>
      </c>
      <c r="H2011" s="8">
        <v>4.8879999999999999</v>
      </c>
      <c r="I2011" s="8">
        <v>26.247</v>
      </c>
      <c r="J2011" s="8">
        <v>0.3584</v>
      </c>
      <c r="K2011" s="8">
        <v>12.542999999999999</v>
      </c>
      <c r="L2011" s="9">
        <f>K2011*Inputs!$B$5</f>
        <v>12.29214</v>
      </c>
      <c r="M2011" s="10">
        <f>IF(AND(OR(C2011=1,C2011=2,C2011=12),G2011&gt;=Inputs!$B$8,G2011&lt;=Inputs!$B$9,K2011&lt;=Inputs!$B$10),1,0)</f>
        <v>0</v>
      </c>
      <c r="N2011" s="9">
        <f>Inputs!$B$4</f>
        <v>54.991999999999997</v>
      </c>
      <c r="O2011" s="9">
        <f>IF(M2011=1,Inputs!$B$6,Inputs!$B$4)</f>
        <v>54.991999999999997</v>
      </c>
      <c r="P2011" s="9">
        <f>IF(M2011=1,Inputs!$B$7,Inputs!$B$4)</f>
        <v>54.991999999999997</v>
      </c>
      <c r="Q2011" s="9">
        <f>MAX(0,Inputs!$B$4-O2011)</f>
        <v>0</v>
      </c>
      <c r="R2011" s="9">
        <f>MAX(0,Inputs!$B$4-P2011)</f>
        <v>0</v>
      </c>
    </row>
    <row r="2012" spans="1:18" ht="15" customHeight="1">
      <c r="A2012" s="4">
        <v>44645.75</v>
      </c>
      <c r="B2012" s="5">
        <v>44645</v>
      </c>
      <c r="C2012" s="6">
        <v>3</v>
      </c>
      <c r="D2012" s="7" t="s">
        <v>28</v>
      </c>
      <c r="E2012" s="7" t="s">
        <v>29</v>
      </c>
      <c r="F2012" s="7" t="s">
        <v>26</v>
      </c>
      <c r="G2012" s="6">
        <v>18</v>
      </c>
      <c r="H2012" s="8">
        <v>4.8879999999999999</v>
      </c>
      <c r="I2012" s="8">
        <v>26.247</v>
      </c>
      <c r="J2012" s="8">
        <v>0.26640000000000003</v>
      </c>
      <c r="K2012" s="8">
        <v>10.577999999999999</v>
      </c>
      <c r="L2012" s="9">
        <f>K2012*Inputs!$B$5</f>
        <v>10.366439999999999</v>
      </c>
      <c r="M2012" s="10">
        <f>IF(AND(OR(C2012=1,C2012=2,C2012=12),G2012&gt;=Inputs!$B$8,G2012&lt;=Inputs!$B$9,K2012&lt;=Inputs!$B$10),1,0)</f>
        <v>0</v>
      </c>
      <c r="N2012" s="9">
        <f>Inputs!$B$4</f>
        <v>54.991999999999997</v>
      </c>
      <c r="O2012" s="9">
        <f>IF(M2012=1,Inputs!$B$6,Inputs!$B$4)</f>
        <v>54.991999999999997</v>
      </c>
      <c r="P2012" s="9">
        <f>IF(M2012=1,Inputs!$B$7,Inputs!$B$4)</f>
        <v>54.991999999999997</v>
      </c>
      <c r="Q2012" s="9">
        <f>MAX(0,Inputs!$B$4-O2012)</f>
        <v>0</v>
      </c>
      <c r="R2012" s="9">
        <f>MAX(0,Inputs!$B$4-P2012)</f>
        <v>0</v>
      </c>
    </row>
    <row r="2013" spans="1:18" ht="15" customHeight="1">
      <c r="A2013" s="4">
        <v>44645.791666666701</v>
      </c>
      <c r="B2013" s="5">
        <v>44645</v>
      </c>
      <c r="C2013" s="6">
        <v>3</v>
      </c>
      <c r="D2013" s="7" t="s">
        <v>28</v>
      </c>
      <c r="E2013" s="7" t="s">
        <v>29</v>
      </c>
      <c r="F2013" s="7" t="s">
        <v>26</v>
      </c>
      <c r="G2013" s="6">
        <v>19</v>
      </c>
      <c r="H2013" s="8">
        <v>4.8879999999999999</v>
      </c>
      <c r="I2013" s="8">
        <v>26.247</v>
      </c>
      <c r="J2013" s="8">
        <v>0.15989999999999999</v>
      </c>
      <c r="K2013" s="8">
        <v>8.3030000000000008</v>
      </c>
      <c r="L2013" s="9">
        <f>K2013*Inputs!$B$5</f>
        <v>8.1369400000000009</v>
      </c>
      <c r="M2013" s="10">
        <f>IF(AND(OR(C2013=1,C2013=2,C2013=12),G2013&gt;=Inputs!$B$8,G2013&lt;=Inputs!$B$9,K2013&lt;=Inputs!$B$10),1,0)</f>
        <v>0</v>
      </c>
      <c r="N2013" s="9">
        <f>Inputs!$B$4</f>
        <v>54.991999999999997</v>
      </c>
      <c r="O2013" s="9">
        <f>IF(M2013=1,Inputs!$B$6,Inputs!$B$4)</f>
        <v>54.991999999999997</v>
      </c>
      <c r="P2013" s="9">
        <f>IF(M2013=1,Inputs!$B$7,Inputs!$B$4)</f>
        <v>54.991999999999997</v>
      </c>
      <c r="Q2013" s="9">
        <f>MAX(0,Inputs!$B$4-O2013)</f>
        <v>0</v>
      </c>
      <c r="R2013" s="9">
        <f>MAX(0,Inputs!$B$4-P2013)</f>
        <v>0</v>
      </c>
    </row>
    <row r="2014" spans="1:18" ht="15" customHeight="1">
      <c r="A2014" s="4">
        <v>44645.833333333299</v>
      </c>
      <c r="B2014" s="5">
        <v>44645</v>
      </c>
      <c r="C2014" s="6">
        <v>3</v>
      </c>
      <c r="D2014" s="7" t="s">
        <v>28</v>
      </c>
      <c r="E2014" s="7" t="s">
        <v>29</v>
      </c>
      <c r="F2014" s="7" t="s">
        <v>26</v>
      </c>
      <c r="G2014" s="6">
        <v>20</v>
      </c>
      <c r="H2014" s="8">
        <v>4.8879999999999999</v>
      </c>
      <c r="I2014" s="8">
        <v>26.247</v>
      </c>
      <c r="J2014" s="8">
        <v>0.08</v>
      </c>
      <c r="K2014" s="8">
        <v>6.5970000000000004</v>
      </c>
      <c r="L2014" s="9">
        <f>K2014*Inputs!$B$5</f>
        <v>6.4650600000000003</v>
      </c>
      <c r="M2014" s="10">
        <f>IF(AND(OR(C2014=1,C2014=2,C2014=12),G2014&gt;=Inputs!$B$8,G2014&lt;=Inputs!$B$9,K2014&lt;=Inputs!$B$10),1,0)</f>
        <v>0</v>
      </c>
      <c r="N2014" s="9">
        <f>Inputs!$B$4</f>
        <v>54.991999999999997</v>
      </c>
      <c r="O2014" s="9">
        <f>IF(M2014=1,Inputs!$B$6,Inputs!$B$4)</f>
        <v>54.991999999999997</v>
      </c>
      <c r="P2014" s="9">
        <f>IF(M2014=1,Inputs!$B$7,Inputs!$B$4)</f>
        <v>54.991999999999997</v>
      </c>
      <c r="Q2014" s="9">
        <f>MAX(0,Inputs!$B$4-O2014)</f>
        <v>0</v>
      </c>
      <c r="R2014" s="9">
        <f>MAX(0,Inputs!$B$4-P2014)</f>
        <v>0</v>
      </c>
    </row>
    <row r="2015" spans="1:18" ht="15" customHeight="1">
      <c r="A2015" s="4">
        <v>44645.875</v>
      </c>
      <c r="B2015" s="5">
        <v>44645</v>
      </c>
      <c r="C2015" s="6">
        <v>3</v>
      </c>
      <c r="D2015" s="7" t="s">
        <v>28</v>
      </c>
      <c r="E2015" s="7" t="s">
        <v>29</v>
      </c>
      <c r="F2015" s="7" t="s">
        <v>26</v>
      </c>
      <c r="G2015" s="6">
        <v>21</v>
      </c>
      <c r="H2015" s="8">
        <v>4.8879999999999999</v>
      </c>
      <c r="I2015" s="8">
        <v>26.247</v>
      </c>
      <c r="J2015" s="8">
        <v>0.1018</v>
      </c>
      <c r="K2015" s="8">
        <v>7.0620000000000003</v>
      </c>
      <c r="L2015" s="9">
        <f>K2015*Inputs!$B$5</f>
        <v>6.9207600000000005</v>
      </c>
      <c r="M2015" s="10">
        <f>IF(AND(OR(C2015=1,C2015=2,C2015=12),G2015&gt;=Inputs!$B$8,G2015&lt;=Inputs!$B$9,K2015&lt;=Inputs!$B$10),1,0)</f>
        <v>0</v>
      </c>
      <c r="N2015" s="9">
        <f>Inputs!$B$4</f>
        <v>54.991999999999997</v>
      </c>
      <c r="O2015" s="9">
        <f>IF(M2015=1,Inputs!$B$6,Inputs!$B$4)</f>
        <v>54.991999999999997</v>
      </c>
      <c r="P2015" s="9">
        <f>IF(M2015=1,Inputs!$B$7,Inputs!$B$4)</f>
        <v>54.991999999999997</v>
      </c>
      <c r="Q2015" s="9">
        <f>MAX(0,Inputs!$B$4-O2015)</f>
        <v>0</v>
      </c>
      <c r="R2015" s="9">
        <f>MAX(0,Inputs!$B$4-P2015)</f>
        <v>0</v>
      </c>
    </row>
    <row r="2016" spans="1:18" ht="15" customHeight="1">
      <c r="A2016" s="4">
        <v>44645.916666666701</v>
      </c>
      <c r="B2016" s="5">
        <v>44645</v>
      </c>
      <c r="C2016" s="6">
        <v>3</v>
      </c>
      <c r="D2016" s="7" t="s">
        <v>28</v>
      </c>
      <c r="E2016" s="7" t="s">
        <v>29</v>
      </c>
      <c r="F2016" s="7" t="s">
        <v>26</v>
      </c>
      <c r="G2016" s="6">
        <v>22</v>
      </c>
      <c r="H2016" s="8">
        <v>4.8879999999999999</v>
      </c>
      <c r="I2016" s="8">
        <v>26.247</v>
      </c>
      <c r="J2016" s="8">
        <v>0.37780000000000002</v>
      </c>
      <c r="K2016" s="8">
        <v>12.957000000000001</v>
      </c>
      <c r="L2016" s="9">
        <f>K2016*Inputs!$B$5</f>
        <v>12.69786</v>
      </c>
      <c r="M2016" s="10">
        <f>IF(AND(OR(C2016=1,C2016=2,C2016=12),G2016&gt;=Inputs!$B$8,G2016&lt;=Inputs!$B$9,K2016&lt;=Inputs!$B$10),1,0)</f>
        <v>0</v>
      </c>
      <c r="N2016" s="9">
        <f>Inputs!$B$4</f>
        <v>54.991999999999997</v>
      </c>
      <c r="O2016" s="9">
        <f>IF(M2016=1,Inputs!$B$6,Inputs!$B$4)</f>
        <v>54.991999999999997</v>
      </c>
      <c r="P2016" s="9">
        <f>IF(M2016=1,Inputs!$B$7,Inputs!$B$4)</f>
        <v>54.991999999999997</v>
      </c>
      <c r="Q2016" s="9">
        <f>MAX(0,Inputs!$B$4-O2016)</f>
        <v>0</v>
      </c>
      <c r="R2016" s="9">
        <f>MAX(0,Inputs!$B$4-P2016)</f>
        <v>0</v>
      </c>
    </row>
    <row r="2017" spans="1:18" ht="15" customHeight="1">
      <c r="A2017" s="4">
        <v>44645.958333333299</v>
      </c>
      <c r="B2017" s="5">
        <v>44645</v>
      </c>
      <c r="C2017" s="6">
        <v>3</v>
      </c>
      <c r="D2017" s="7" t="s">
        <v>28</v>
      </c>
      <c r="E2017" s="7" t="s">
        <v>29</v>
      </c>
      <c r="F2017" s="7" t="s">
        <v>26</v>
      </c>
      <c r="G2017" s="6">
        <v>23</v>
      </c>
      <c r="H2017" s="8">
        <v>4.8879999999999999</v>
      </c>
      <c r="I2017" s="8">
        <v>26.247</v>
      </c>
      <c r="J2017" s="8">
        <v>0.65380000000000005</v>
      </c>
      <c r="K2017" s="8">
        <v>18.852</v>
      </c>
      <c r="L2017" s="9">
        <f>K2017*Inputs!$B$5</f>
        <v>18.474959999999999</v>
      </c>
      <c r="M2017" s="10">
        <f>IF(AND(OR(C2017=1,C2017=2,C2017=12),G2017&gt;=Inputs!$B$8,G2017&lt;=Inputs!$B$9,K2017&lt;=Inputs!$B$10),1,0)</f>
        <v>0</v>
      </c>
      <c r="N2017" s="9">
        <f>Inputs!$B$4</f>
        <v>54.991999999999997</v>
      </c>
      <c r="O2017" s="9">
        <f>IF(M2017=1,Inputs!$B$6,Inputs!$B$4)</f>
        <v>54.991999999999997</v>
      </c>
      <c r="P2017" s="9">
        <f>IF(M2017=1,Inputs!$B$7,Inputs!$B$4)</f>
        <v>54.991999999999997</v>
      </c>
      <c r="Q2017" s="9">
        <f>MAX(0,Inputs!$B$4-O2017)</f>
        <v>0</v>
      </c>
      <c r="R2017" s="9">
        <f>MAX(0,Inputs!$B$4-P2017)</f>
        <v>0</v>
      </c>
    </row>
    <row r="2018" spans="1:18" ht="15" customHeight="1">
      <c r="A2018" s="4">
        <v>44646</v>
      </c>
      <c r="B2018" s="5">
        <v>44646</v>
      </c>
      <c r="C2018" s="6">
        <v>3</v>
      </c>
      <c r="D2018" s="7" t="s">
        <v>28</v>
      </c>
      <c r="E2018" s="7" t="s">
        <v>29</v>
      </c>
      <c r="F2018" s="7" t="s">
        <v>20</v>
      </c>
      <c r="G2018" s="6">
        <v>0</v>
      </c>
      <c r="H2018" s="8">
        <v>6.6779999999999999</v>
      </c>
      <c r="I2018" s="8">
        <v>26.155000000000001</v>
      </c>
      <c r="J2018" s="8">
        <v>0.76870000000000005</v>
      </c>
      <c r="K2018" s="8">
        <v>21.65</v>
      </c>
      <c r="L2018" s="9">
        <f>K2018*Inputs!$B$5</f>
        <v>21.216999999999999</v>
      </c>
      <c r="M2018" s="10">
        <f>IF(AND(OR(C2018=1,C2018=2,C2018=12),G2018&gt;=Inputs!$B$8,G2018&lt;=Inputs!$B$9,K2018&lt;=Inputs!$B$10),1,0)</f>
        <v>0</v>
      </c>
      <c r="N2018" s="9">
        <f>Inputs!$B$4</f>
        <v>54.991999999999997</v>
      </c>
      <c r="O2018" s="9">
        <f>IF(M2018=1,Inputs!$B$6,Inputs!$B$4)</f>
        <v>54.991999999999997</v>
      </c>
      <c r="P2018" s="9">
        <f>IF(M2018=1,Inputs!$B$7,Inputs!$B$4)</f>
        <v>54.991999999999997</v>
      </c>
      <c r="Q2018" s="9">
        <f>MAX(0,Inputs!$B$4-O2018)</f>
        <v>0</v>
      </c>
      <c r="R2018" s="9">
        <f>MAX(0,Inputs!$B$4-P2018)</f>
        <v>0</v>
      </c>
    </row>
    <row r="2019" spans="1:18" ht="15" customHeight="1">
      <c r="A2019" s="4">
        <v>44646.041666666701</v>
      </c>
      <c r="B2019" s="5">
        <v>44646</v>
      </c>
      <c r="C2019" s="6">
        <v>3</v>
      </c>
      <c r="D2019" s="7" t="s">
        <v>28</v>
      </c>
      <c r="E2019" s="7" t="s">
        <v>29</v>
      </c>
      <c r="F2019" s="7" t="s">
        <v>20</v>
      </c>
      <c r="G2019" s="6">
        <v>1</v>
      </c>
      <c r="H2019" s="8">
        <v>6.6779999999999999</v>
      </c>
      <c r="I2019" s="8">
        <v>26.155000000000001</v>
      </c>
      <c r="J2019" s="8">
        <v>0.84279999999999999</v>
      </c>
      <c r="K2019" s="8">
        <v>23.094000000000001</v>
      </c>
      <c r="L2019" s="9">
        <f>K2019*Inputs!$B$5</f>
        <v>22.63212</v>
      </c>
      <c r="M2019" s="10">
        <f>IF(AND(OR(C2019=1,C2019=2,C2019=12),G2019&gt;=Inputs!$B$8,G2019&lt;=Inputs!$B$9,K2019&lt;=Inputs!$B$10),1,0)</f>
        <v>0</v>
      </c>
      <c r="N2019" s="9">
        <f>Inputs!$B$4</f>
        <v>54.991999999999997</v>
      </c>
      <c r="O2019" s="9">
        <f>IF(M2019=1,Inputs!$B$6,Inputs!$B$4)</f>
        <v>54.991999999999997</v>
      </c>
      <c r="P2019" s="9">
        <f>IF(M2019=1,Inputs!$B$7,Inputs!$B$4)</f>
        <v>54.991999999999997</v>
      </c>
      <c r="Q2019" s="9">
        <f>MAX(0,Inputs!$B$4-O2019)</f>
        <v>0</v>
      </c>
      <c r="R2019" s="9">
        <f>MAX(0,Inputs!$B$4-P2019)</f>
        <v>0</v>
      </c>
    </row>
    <row r="2020" spans="1:18" ht="15" customHeight="1">
      <c r="A2020" s="4">
        <v>44646.083333333299</v>
      </c>
      <c r="B2020" s="5">
        <v>44646</v>
      </c>
      <c r="C2020" s="6">
        <v>3</v>
      </c>
      <c r="D2020" s="7" t="s">
        <v>28</v>
      </c>
      <c r="E2020" s="7" t="s">
        <v>29</v>
      </c>
      <c r="F2020" s="7" t="s">
        <v>20</v>
      </c>
      <c r="G2020" s="6">
        <v>2</v>
      </c>
      <c r="H2020" s="8">
        <v>6.6779999999999999</v>
      </c>
      <c r="I2020" s="8">
        <v>26.155000000000001</v>
      </c>
      <c r="J2020" s="8">
        <v>0.91700000000000004</v>
      </c>
      <c r="K2020" s="8">
        <v>24.538</v>
      </c>
      <c r="L2020" s="9">
        <f>K2020*Inputs!$B$5</f>
        <v>24.047239999999999</v>
      </c>
      <c r="M2020" s="10">
        <f>IF(AND(OR(C2020=1,C2020=2,C2020=12),G2020&gt;=Inputs!$B$8,G2020&lt;=Inputs!$B$9,K2020&lt;=Inputs!$B$10),1,0)</f>
        <v>0</v>
      </c>
      <c r="N2020" s="9">
        <f>Inputs!$B$4</f>
        <v>54.991999999999997</v>
      </c>
      <c r="O2020" s="9">
        <f>IF(M2020=1,Inputs!$B$6,Inputs!$B$4)</f>
        <v>54.991999999999997</v>
      </c>
      <c r="P2020" s="9">
        <f>IF(M2020=1,Inputs!$B$7,Inputs!$B$4)</f>
        <v>54.991999999999997</v>
      </c>
      <c r="Q2020" s="9">
        <f>MAX(0,Inputs!$B$4-O2020)</f>
        <v>0</v>
      </c>
      <c r="R2020" s="9">
        <f>MAX(0,Inputs!$B$4-P2020)</f>
        <v>0</v>
      </c>
    </row>
    <row r="2021" spans="1:18" ht="15" customHeight="1">
      <c r="A2021" s="4">
        <v>44646.125</v>
      </c>
      <c r="B2021" s="5">
        <v>44646</v>
      </c>
      <c r="C2021" s="6">
        <v>3</v>
      </c>
      <c r="D2021" s="7" t="s">
        <v>28</v>
      </c>
      <c r="E2021" s="7" t="s">
        <v>29</v>
      </c>
      <c r="F2021" s="7" t="s">
        <v>20</v>
      </c>
      <c r="G2021" s="6">
        <v>3</v>
      </c>
      <c r="H2021" s="8">
        <v>6.6779999999999999</v>
      </c>
      <c r="I2021" s="8">
        <v>26.155000000000001</v>
      </c>
      <c r="J2021" s="8">
        <v>0.9385</v>
      </c>
      <c r="K2021" s="8">
        <v>24.957000000000001</v>
      </c>
      <c r="L2021" s="9">
        <f>K2021*Inputs!$B$5</f>
        <v>24.45786</v>
      </c>
      <c r="M2021" s="10">
        <f>IF(AND(OR(C2021=1,C2021=2,C2021=12),G2021&gt;=Inputs!$B$8,G2021&lt;=Inputs!$B$9,K2021&lt;=Inputs!$B$10),1,0)</f>
        <v>0</v>
      </c>
      <c r="N2021" s="9">
        <f>Inputs!$B$4</f>
        <v>54.991999999999997</v>
      </c>
      <c r="O2021" s="9">
        <f>IF(M2021=1,Inputs!$B$6,Inputs!$B$4)</f>
        <v>54.991999999999997</v>
      </c>
      <c r="P2021" s="9">
        <f>IF(M2021=1,Inputs!$B$7,Inputs!$B$4)</f>
        <v>54.991999999999997</v>
      </c>
      <c r="Q2021" s="9">
        <f>MAX(0,Inputs!$B$4-O2021)</f>
        <v>0</v>
      </c>
      <c r="R2021" s="9">
        <f>MAX(0,Inputs!$B$4-P2021)</f>
        <v>0</v>
      </c>
    </row>
    <row r="2022" spans="1:18" ht="15" customHeight="1">
      <c r="A2022" s="4">
        <v>44646.166666666701</v>
      </c>
      <c r="B2022" s="5">
        <v>44646</v>
      </c>
      <c r="C2022" s="6">
        <v>3</v>
      </c>
      <c r="D2022" s="7" t="s">
        <v>28</v>
      </c>
      <c r="E2022" s="7" t="s">
        <v>29</v>
      </c>
      <c r="F2022" s="7" t="s">
        <v>20</v>
      </c>
      <c r="G2022" s="6">
        <v>4</v>
      </c>
      <c r="H2022" s="8">
        <v>6.6779999999999999</v>
      </c>
      <c r="I2022" s="8">
        <v>26.155000000000001</v>
      </c>
      <c r="J2022" s="8">
        <v>0.96</v>
      </c>
      <c r="K2022" s="8">
        <v>25.376000000000001</v>
      </c>
      <c r="L2022" s="9">
        <f>K2022*Inputs!$B$5</f>
        <v>24.868480000000002</v>
      </c>
      <c r="M2022" s="10">
        <f>IF(AND(OR(C2022=1,C2022=2,C2022=12),G2022&gt;=Inputs!$B$8,G2022&lt;=Inputs!$B$9,K2022&lt;=Inputs!$B$10),1,0)</f>
        <v>0</v>
      </c>
      <c r="N2022" s="9">
        <f>Inputs!$B$4</f>
        <v>54.991999999999997</v>
      </c>
      <c r="O2022" s="9">
        <f>IF(M2022=1,Inputs!$B$6,Inputs!$B$4)</f>
        <v>54.991999999999997</v>
      </c>
      <c r="P2022" s="9">
        <f>IF(M2022=1,Inputs!$B$7,Inputs!$B$4)</f>
        <v>54.991999999999997</v>
      </c>
      <c r="Q2022" s="9">
        <f>MAX(0,Inputs!$B$4-O2022)</f>
        <v>0</v>
      </c>
      <c r="R2022" s="9">
        <f>MAX(0,Inputs!$B$4-P2022)</f>
        <v>0</v>
      </c>
    </row>
    <row r="2023" spans="1:18" ht="15" customHeight="1">
      <c r="A2023" s="4">
        <v>44646.208333333299</v>
      </c>
      <c r="B2023" s="5">
        <v>44646</v>
      </c>
      <c r="C2023" s="6">
        <v>3</v>
      </c>
      <c r="D2023" s="7" t="s">
        <v>28</v>
      </c>
      <c r="E2023" s="7" t="s">
        <v>29</v>
      </c>
      <c r="F2023" s="7" t="s">
        <v>20</v>
      </c>
      <c r="G2023" s="6">
        <v>5</v>
      </c>
      <c r="H2023" s="8">
        <v>6.6779999999999999</v>
      </c>
      <c r="I2023" s="8">
        <v>26.155000000000001</v>
      </c>
      <c r="J2023" s="8">
        <v>0.85960000000000003</v>
      </c>
      <c r="K2023" s="8">
        <v>23.42</v>
      </c>
      <c r="L2023" s="9">
        <f>K2023*Inputs!$B$5</f>
        <v>22.951600000000003</v>
      </c>
      <c r="M2023" s="10">
        <f>IF(AND(OR(C2023=1,C2023=2,C2023=12),G2023&gt;=Inputs!$B$8,G2023&lt;=Inputs!$B$9,K2023&lt;=Inputs!$B$10),1,0)</f>
        <v>0</v>
      </c>
      <c r="N2023" s="9">
        <f>Inputs!$B$4</f>
        <v>54.991999999999997</v>
      </c>
      <c r="O2023" s="9">
        <f>IF(M2023=1,Inputs!$B$6,Inputs!$B$4)</f>
        <v>54.991999999999997</v>
      </c>
      <c r="P2023" s="9">
        <f>IF(M2023=1,Inputs!$B$7,Inputs!$B$4)</f>
        <v>54.991999999999997</v>
      </c>
      <c r="Q2023" s="9">
        <f>MAX(0,Inputs!$B$4-O2023)</f>
        <v>0</v>
      </c>
      <c r="R2023" s="9">
        <f>MAX(0,Inputs!$B$4-P2023)</f>
        <v>0</v>
      </c>
    </row>
    <row r="2024" spans="1:18" ht="15" customHeight="1">
      <c r="A2024" s="4">
        <v>44646.25</v>
      </c>
      <c r="B2024" s="5">
        <v>44646</v>
      </c>
      <c r="C2024" s="6">
        <v>3</v>
      </c>
      <c r="D2024" s="7" t="s">
        <v>28</v>
      </c>
      <c r="E2024" s="7" t="s">
        <v>29</v>
      </c>
      <c r="F2024" s="7" t="s">
        <v>20</v>
      </c>
      <c r="G2024" s="6">
        <v>6</v>
      </c>
      <c r="H2024" s="8">
        <v>6.6779999999999999</v>
      </c>
      <c r="I2024" s="8">
        <v>26.155000000000001</v>
      </c>
      <c r="J2024" s="8">
        <v>0.68500000000000005</v>
      </c>
      <c r="K2024" s="8">
        <v>20.02</v>
      </c>
      <c r="L2024" s="9">
        <f>K2024*Inputs!$B$5</f>
        <v>19.619599999999998</v>
      </c>
      <c r="M2024" s="10">
        <f>IF(AND(OR(C2024=1,C2024=2,C2024=12),G2024&gt;=Inputs!$B$8,G2024&lt;=Inputs!$B$9,K2024&lt;=Inputs!$B$10),1,0)</f>
        <v>0</v>
      </c>
      <c r="N2024" s="9">
        <f>Inputs!$B$4</f>
        <v>54.991999999999997</v>
      </c>
      <c r="O2024" s="9">
        <f>IF(M2024=1,Inputs!$B$6,Inputs!$B$4)</f>
        <v>54.991999999999997</v>
      </c>
      <c r="P2024" s="9">
        <f>IF(M2024=1,Inputs!$B$7,Inputs!$B$4)</f>
        <v>54.991999999999997</v>
      </c>
      <c r="Q2024" s="9">
        <f>MAX(0,Inputs!$B$4-O2024)</f>
        <v>0</v>
      </c>
      <c r="R2024" s="9">
        <f>MAX(0,Inputs!$B$4-P2024)</f>
        <v>0</v>
      </c>
    </row>
    <row r="2025" spans="1:18" ht="15" customHeight="1">
      <c r="A2025" s="4">
        <v>44646.291666666701</v>
      </c>
      <c r="B2025" s="5">
        <v>44646</v>
      </c>
      <c r="C2025" s="6">
        <v>3</v>
      </c>
      <c r="D2025" s="7" t="s">
        <v>28</v>
      </c>
      <c r="E2025" s="7" t="s">
        <v>29</v>
      </c>
      <c r="F2025" s="7" t="s">
        <v>20</v>
      </c>
      <c r="G2025" s="6">
        <v>7</v>
      </c>
      <c r="H2025" s="8">
        <v>6.6779999999999999</v>
      </c>
      <c r="I2025" s="8">
        <v>26.155000000000001</v>
      </c>
      <c r="J2025" s="8">
        <v>0.51039999999999996</v>
      </c>
      <c r="K2025" s="8">
        <v>16.62</v>
      </c>
      <c r="L2025" s="9">
        <f>K2025*Inputs!$B$5</f>
        <v>16.287600000000001</v>
      </c>
      <c r="M2025" s="10">
        <f>IF(AND(OR(C2025=1,C2025=2,C2025=12),G2025&gt;=Inputs!$B$8,G2025&lt;=Inputs!$B$9,K2025&lt;=Inputs!$B$10),1,0)</f>
        <v>0</v>
      </c>
      <c r="N2025" s="9">
        <f>Inputs!$B$4</f>
        <v>54.991999999999997</v>
      </c>
      <c r="O2025" s="9">
        <f>IF(M2025=1,Inputs!$B$6,Inputs!$B$4)</f>
        <v>54.991999999999997</v>
      </c>
      <c r="P2025" s="9">
        <f>IF(M2025=1,Inputs!$B$7,Inputs!$B$4)</f>
        <v>54.991999999999997</v>
      </c>
      <c r="Q2025" s="9">
        <f>MAX(0,Inputs!$B$4-O2025)</f>
        <v>0</v>
      </c>
      <c r="R2025" s="9">
        <f>MAX(0,Inputs!$B$4-P2025)</f>
        <v>0</v>
      </c>
    </row>
    <row r="2026" spans="1:18" ht="15" customHeight="1">
      <c r="A2026" s="4">
        <v>44646.333333333299</v>
      </c>
      <c r="B2026" s="5">
        <v>44646</v>
      </c>
      <c r="C2026" s="6">
        <v>3</v>
      </c>
      <c r="D2026" s="7" t="s">
        <v>28</v>
      </c>
      <c r="E2026" s="7" t="s">
        <v>29</v>
      </c>
      <c r="F2026" s="7" t="s">
        <v>20</v>
      </c>
      <c r="G2026" s="6">
        <v>8</v>
      </c>
      <c r="H2026" s="8">
        <v>6.6779999999999999</v>
      </c>
      <c r="I2026" s="8">
        <v>26.155000000000001</v>
      </c>
      <c r="J2026" s="8">
        <v>0.29759999999999998</v>
      </c>
      <c r="K2026" s="8">
        <v>12.475</v>
      </c>
      <c r="L2026" s="9">
        <f>K2026*Inputs!$B$5</f>
        <v>12.2255</v>
      </c>
      <c r="M2026" s="10">
        <f>IF(AND(OR(C2026=1,C2026=2,C2026=12),G2026&gt;=Inputs!$B$8,G2026&lt;=Inputs!$B$9,K2026&lt;=Inputs!$B$10),1,0)</f>
        <v>0</v>
      </c>
      <c r="N2026" s="9">
        <f>Inputs!$B$4</f>
        <v>54.991999999999997</v>
      </c>
      <c r="O2026" s="9">
        <f>IF(M2026=1,Inputs!$B$6,Inputs!$B$4)</f>
        <v>54.991999999999997</v>
      </c>
      <c r="P2026" s="9">
        <f>IF(M2026=1,Inputs!$B$7,Inputs!$B$4)</f>
        <v>54.991999999999997</v>
      </c>
      <c r="Q2026" s="9">
        <f>MAX(0,Inputs!$B$4-O2026)</f>
        <v>0</v>
      </c>
      <c r="R2026" s="9">
        <f>MAX(0,Inputs!$B$4-P2026)</f>
        <v>0</v>
      </c>
    </row>
    <row r="2027" spans="1:18" ht="15" customHeight="1">
      <c r="A2027" s="4">
        <v>44646.375</v>
      </c>
      <c r="B2027" s="5">
        <v>44646</v>
      </c>
      <c r="C2027" s="6">
        <v>3</v>
      </c>
      <c r="D2027" s="7" t="s">
        <v>28</v>
      </c>
      <c r="E2027" s="7" t="s">
        <v>29</v>
      </c>
      <c r="F2027" s="7" t="s">
        <v>20</v>
      </c>
      <c r="G2027" s="6">
        <v>9</v>
      </c>
      <c r="H2027" s="8">
        <v>6.6779999999999999</v>
      </c>
      <c r="I2027" s="8">
        <v>26.155000000000001</v>
      </c>
      <c r="J2027" s="8">
        <v>0.1386</v>
      </c>
      <c r="K2027" s="8">
        <v>9.3770000000000007</v>
      </c>
      <c r="L2027" s="9">
        <f>K2027*Inputs!$B$5</f>
        <v>9.1894600000000004</v>
      </c>
      <c r="M2027" s="10">
        <f>IF(AND(OR(C2027=1,C2027=2,C2027=12),G2027&gt;=Inputs!$B$8,G2027&lt;=Inputs!$B$9,K2027&lt;=Inputs!$B$10),1,0)</f>
        <v>0</v>
      </c>
      <c r="N2027" s="9">
        <f>Inputs!$B$4</f>
        <v>54.991999999999997</v>
      </c>
      <c r="O2027" s="9">
        <f>IF(M2027=1,Inputs!$B$6,Inputs!$B$4)</f>
        <v>54.991999999999997</v>
      </c>
      <c r="P2027" s="9">
        <f>IF(M2027=1,Inputs!$B$7,Inputs!$B$4)</f>
        <v>54.991999999999997</v>
      </c>
      <c r="Q2027" s="9">
        <f>MAX(0,Inputs!$B$4-O2027)</f>
        <v>0</v>
      </c>
      <c r="R2027" s="9">
        <f>MAX(0,Inputs!$B$4-P2027)</f>
        <v>0</v>
      </c>
    </row>
    <row r="2028" spans="1:18" ht="15" customHeight="1">
      <c r="A2028" s="4">
        <v>44646.416666666701</v>
      </c>
      <c r="B2028" s="5">
        <v>44646</v>
      </c>
      <c r="C2028" s="6">
        <v>3</v>
      </c>
      <c r="D2028" s="7" t="s">
        <v>28</v>
      </c>
      <c r="E2028" s="7" t="s">
        <v>29</v>
      </c>
      <c r="F2028" s="7" t="s">
        <v>20</v>
      </c>
      <c r="G2028" s="6">
        <v>10</v>
      </c>
      <c r="H2028" s="8">
        <v>6.6779999999999999</v>
      </c>
      <c r="I2028" s="8">
        <v>26.155000000000001</v>
      </c>
      <c r="J2028" s="8">
        <v>9.1399999999999995E-2</v>
      </c>
      <c r="K2028" s="8">
        <v>8.4570000000000007</v>
      </c>
      <c r="L2028" s="9">
        <f>K2028*Inputs!$B$5</f>
        <v>8.2878600000000002</v>
      </c>
      <c r="M2028" s="10">
        <f>IF(AND(OR(C2028=1,C2028=2,C2028=12),G2028&gt;=Inputs!$B$8,G2028&lt;=Inputs!$B$9,K2028&lt;=Inputs!$B$10),1,0)</f>
        <v>0</v>
      </c>
      <c r="N2028" s="9">
        <f>Inputs!$B$4</f>
        <v>54.991999999999997</v>
      </c>
      <c r="O2028" s="9">
        <f>IF(M2028=1,Inputs!$B$6,Inputs!$B$4)</f>
        <v>54.991999999999997</v>
      </c>
      <c r="P2028" s="9">
        <f>IF(M2028=1,Inputs!$B$7,Inputs!$B$4)</f>
        <v>54.991999999999997</v>
      </c>
      <c r="Q2028" s="9">
        <f>MAX(0,Inputs!$B$4-O2028)</f>
        <v>0</v>
      </c>
      <c r="R2028" s="9">
        <f>MAX(0,Inputs!$B$4-P2028)</f>
        <v>0</v>
      </c>
    </row>
    <row r="2029" spans="1:18" ht="15" customHeight="1">
      <c r="A2029" s="4">
        <v>44646.458333333299</v>
      </c>
      <c r="B2029" s="5">
        <v>44646</v>
      </c>
      <c r="C2029" s="6">
        <v>3</v>
      </c>
      <c r="D2029" s="7" t="s">
        <v>28</v>
      </c>
      <c r="E2029" s="7" t="s">
        <v>29</v>
      </c>
      <c r="F2029" s="7" t="s">
        <v>20</v>
      </c>
      <c r="G2029" s="6">
        <v>11</v>
      </c>
      <c r="H2029" s="8">
        <v>6.6779999999999999</v>
      </c>
      <c r="I2029" s="8">
        <v>26.155000000000001</v>
      </c>
      <c r="J2029" s="8">
        <v>0.1087</v>
      </c>
      <c r="K2029" s="8">
        <v>8.7949999999999999</v>
      </c>
      <c r="L2029" s="9">
        <f>K2029*Inputs!$B$5</f>
        <v>8.6190999999999995</v>
      </c>
      <c r="M2029" s="10">
        <f>IF(AND(OR(C2029=1,C2029=2,C2029=12),G2029&gt;=Inputs!$B$8,G2029&lt;=Inputs!$B$9,K2029&lt;=Inputs!$B$10),1,0)</f>
        <v>0</v>
      </c>
      <c r="N2029" s="9">
        <f>Inputs!$B$4</f>
        <v>54.991999999999997</v>
      </c>
      <c r="O2029" s="9">
        <f>IF(M2029=1,Inputs!$B$6,Inputs!$B$4)</f>
        <v>54.991999999999997</v>
      </c>
      <c r="P2029" s="9">
        <f>IF(M2029=1,Inputs!$B$7,Inputs!$B$4)</f>
        <v>54.991999999999997</v>
      </c>
      <c r="Q2029" s="9">
        <f>MAX(0,Inputs!$B$4-O2029)</f>
        <v>0</v>
      </c>
      <c r="R2029" s="9">
        <f>MAX(0,Inputs!$B$4-P2029)</f>
        <v>0</v>
      </c>
    </row>
    <row r="2030" spans="1:18" ht="15" customHeight="1">
      <c r="A2030" s="4">
        <v>44646.5</v>
      </c>
      <c r="B2030" s="5">
        <v>44646</v>
      </c>
      <c r="C2030" s="6">
        <v>3</v>
      </c>
      <c r="D2030" s="7" t="s">
        <v>28</v>
      </c>
      <c r="E2030" s="7" t="s">
        <v>29</v>
      </c>
      <c r="F2030" s="7" t="s">
        <v>20</v>
      </c>
      <c r="G2030" s="6">
        <v>12</v>
      </c>
      <c r="H2030" s="8">
        <v>6.6779999999999999</v>
      </c>
      <c r="I2030" s="8">
        <v>26.155000000000001</v>
      </c>
      <c r="J2030" s="8">
        <v>0.126</v>
      </c>
      <c r="K2030" s="8">
        <v>9.1329999999999991</v>
      </c>
      <c r="L2030" s="9">
        <f>K2030*Inputs!$B$5</f>
        <v>8.9503399999999989</v>
      </c>
      <c r="M2030" s="10">
        <f>IF(AND(OR(C2030=1,C2030=2,C2030=12),G2030&gt;=Inputs!$B$8,G2030&lt;=Inputs!$B$9,K2030&lt;=Inputs!$B$10),1,0)</f>
        <v>0</v>
      </c>
      <c r="N2030" s="9">
        <f>Inputs!$B$4</f>
        <v>54.991999999999997</v>
      </c>
      <c r="O2030" s="9">
        <f>IF(M2030=1,Inputs!$B$6,Inputs!$B$4)</f>
        <v>54.991999999999997</v>
      </c>
      <c r="P2030" s="9">
        <f>IF(M2030=1,Inputs!$B$7,Inputs!$B$4)</f>
        <v>54.991999999999997</v>
      </c>
      <c r="Q2030" s="9">
        <f>MAX(0,Inputs!$B$4-O2030)</f>
        <v>0</v>
      </c>
      <c r="R2030" s="9">
        <f>MAX(0,Inputs!$B$4-P2030)</f>
        <v>0</v>
      </c>
    </row>
    <row r="2031" spans="1:18" ht="15" customHeight="1">
      <c r="A2031" s="4">
        <v>44646.541666666701</v>
      </c>
      <c r="B2031" s="5">
        <v>44646</v>
      </c>
      <c r="C2031" s="6">
        <v>3</v>
      </c>
      <c r="D2031" s="7" t="s">
        <v>28</v>
      </c>
      <c r="E2031" s="7" t="s">
        <v>29</v>
      </c>
      <c r="F2031" s="7" t="s">
        <v>20</v>
      </c>
      <c r="G2031" s="6">
        <v>13</v>
      </c>
      <c r="H2031" s="8">
        <v>6.6779999999999999</v>
      </c>
      <c r="I2031" s="8">
        <v>26.155000000000001</v>
      </c>
      <c r="J2031" s="8">
        <v>0.15409999999999999</v>
      </c>
      <c r="K2031" s="8">
        <v>9.68</v>
      </c>
      <c r="L2031" s="9">
        <f>K2031*Inputs!$B$5</f>
        <v>9.4863999999999997</v>
      </c>
      <c r="M2031" s="10">
        <f>IF(AND(OR(C2031=1,C2031=2,C2031=12),G2031&gt;=Inputs!$B$8,G2031&lt;=Inputs!$B$9,K2031&lt;=Inputs!$B$10),1,0)</f>
        <v>0</v>
      </c>
      <c r="N2031" s="9">
        <f>Inputs!$B$4</f>
        <v>54.991999999999997</v>
      </c>
      <c r="O2031" s="9">
        <f>IF(M2031=1,Inputs!$B$6,Inputs!$B$4)</f>
        <v>54.991999999999997</v>
      </c>
      <c r="P2031" s="9">
        <f>IF(M2031=1,Inputs!$B$7,Inputs!$B$4)</f>
        <v>54.991999999999997</v>
      </c>
      <c r="Q2031" s="9">
        <f>MAX(0,Inputs!$B$4-O2031)</f>
        <v>0</v>
      </c>
      <c r="R2031" s="9">
        <f>MAX(0,Inputs!$B$4-P2031)</f>
        <v>0</v>
      </c>
    </row>
    <row r="2032" spans="1:18" ht="15" customHeight="1">
      <c r="A2032" s="4">
        <v>44646.583333333299</v>
      </c>
      <c r="B2032" s="5">
        <v>44646</v>
      </c>
      <c r="C2032" s="6">
        <v>3</v>
      </c>
      <c r="D2032" s="7" t="s">
        <v>28</v>
      </c>
      <c r="E2032" s="7" t="s">
        <v>29</v>
      </c>
      <c r="F2032" s="7" t="s">
        <v>20</v>
      </c>
      <c r="G2032" s="6">
        <v>14</v>
      </c>
      <c r="H2032" s="8">
        <v>6.6779999999999999</v>
      </c>
      <c r="I2032" s="8">
        <v>26.155000000000001</v>
      </c>
      <c r="J2032" s="8">
        <v>0.16250000000000001</v>
      </c>
      <c r="K2032" s="8">
        <v>9.843</v>
      </c>
      <c r="L2032" s="9">
        <f>K2032*Inputs!$B$5</f>
        <v>9.646139999999999</v>
      </c>
      <c r="M2032" s="10">
        <f>IF(AND(OR(C2032=1,C2032=2,C2032=12),G2032&gt;=Inputs!$B$8,G2032&lt;=Inputs!$B$9,K2032&lt;=Inputs!$B$10),1,0)</f>
        <v>0</v>
      </c>
      <c r="N2032" s="9">
        <f>Inputs!$B$4</f>
        <v>54.991999999999997</v>
      </c>
      <c r="O2032" s="9">
        <f>IF(M2032=1,Inputs!$B$6,Inputs!$B$4)</f>
        <v>54.991999999999997</v>
      </c>
      <c r="P2032" s="9">
        <f>IF(M2032=1,Inputs!$B$7,Inputs!$B$4)</f>
        <v>54.991999999999997</v>
      </c>
      <c r="Q2032" s="9">
        <f>MAX(0,Inputs!$B$4-O2032)</f>
        <v>0</v>
      </c>
      <c r="R2032" s="9">
        <f>MAX(0,Inputs!$B$4-P2032)</f>
        <v>0</v>
      </c>
    </row>
    <row r="2033" spans="1:18" ht="15" customHeight="1">
      <c r="A2033" s="4">
        <v>44646.625</v>
      </c>
      <c r="B2033" s="5">
        <v>44646</v>
      </c>
      <c r="C2033" s="6">
        <v>3</v>
      </c>
      <c r="D2033" s="7" t="s">
        <v>28</v>
      </c>
      <c r="E2033" s="7" t="s">
        <v>29</v>
      </c>
      <c r="F2033" s="7" t="s">
        <v>20</v>
      </c>
      <c r="G2033" s="6">
        <v>15</v>
      </c>
      <c r="H2033" s="8">
        <v>6.6779999999999999</v>
      </c>
      <c r="I2033" s="8">
        <v>26.155000000000001</v>
      </c>
      <c r="J2033" s="8">
        <v>0.1278</v>
      </c>
      <c r="K2033" s="8">
        <v>9.1679999999999993</v>
      </c>
      <c r="L2033" s="9">
        <f>K2033*Inputs!$B$5</f>
        <v>8.9846399999999988</v>
      </c>
      <c r="M2033" s="10">
        <f>IF(AND(OR(C2033=1,C2033=2,C2033=12),G2033&gt;=Inputs!$B$8,G2033&lt;=Inputs!$B$9,K2033&lt;=Inputs!$B$10),1,0)</f>
        <v>0</v>
      </c>
      <c r="N2033" s="9">
        <f>Inputs!$B$4</f>
        <v>54.991999999999997</v>
      </c>
      <c r="O2033" s="9">
        <f>IF(M2033=1,Inputs!$B$6,Inputs!$B$4)</f>
        <v>54.991999999999997</v>
      </c>
      <c r="P2033" s="9">
        <f>IF(M2033=1,Inputs!$B$7,Inputs!$B$4)</f>
        <v>54.991999999999997</v>
      </c>
      <c r="Q2033" s="9">
        <f>MAX(0,Inputs!$B$4-O2033)</f>
        <v>0</v>
      </c>
      <c r="R2033" s="9">
        <f>MAX(0,Inputs!$B$4-P2033)</f>
        <v>0</v>
      </c>
    </row>
    <row r="2034" spans="1:18" ht="15" customHeight="1">
      <c r="A2034" s="4">
        <v>44646.666666666701</v>
      </c>
      <c r="B2034" s="5">
        <v>44646</v>
      </c>
      <c r="C2034" s="6">
        <v>3</v>
      </c>
      <c r="D2034" s="7" t="s">
        <v>28</v>
      </c>
      <c r="E2034" s="7" t="s">
        <v>29</v>
      </c>
      <c r="F2034" s="7" t="s">
        <v>20</v>
      </c>
      <c r="G2034" s="6">
        <v>16</v>
      </c>
      <c r="H2034" s="8">
        <v>6.6779999999999999</v>
      </c>
      <c r="I2034" s="8">
        <v>26.155000000000001</v>
      </c>
      <c r="J2034" s="8">
        <v>0.08</v>
      </c>
      <c r="K2034" s="8">
        <v>8.2360000000000007</v>
      </c>
      <c r="L2034" s="9">
        <f>K2034*Inputs!$B$5</f>
        <v>8.0712799999999998</v>
      </c>
      <c r="M2034" s="10">
        <f>IF(AND(OR(C2034=1,C2034=2,C2034=12),G2034&gt;=Inputs!$B$8,G2034&lt;=Inputs!$B$9,K2034&lt;=Inputs!$B$10),1,0)</f>
        <v>0</v>
      </c>
      <c r="N2034" s="9">
        <f>Inputs!$B$4</f>
        <v>54.991999999999997</v>
      </c>
      <c r="O2034" s="9">
        <f>IF(M2034=1,Inputs!$B$6,Inputs!$B$4)</f>
        <v>54.991999999999997</v>
      </c>
      <c r="P2034" s="9">
        <f>IF(M2034=1,Inputs!$B$7,Inputs!$B$4)</f>
        <v>54.991999999999997</v>
      </c>
      <c r="Q2034" s="9">
        <f>MAX(0,Inputs!$B$4-O2034)</f>
        <v>0</v>
      </c>
      <c r="R2034" s="9">
        <f>MAX(0,Inputs!$B$4-P2034)</f>
        <v>0</v>
      </c>
    </row>
    <row r="2035" spans="1:18" ht="15" customHeight="1">
      <c r="A2035" s="4">
        <v>44646.708333333299</v>
      </c>
      <c r="B2035" s="5">
        <v>44646</v>
      </c>
      <c r="C2035" s="6">
        <v>3</v>
      </c>
      <c r="D2035" s="7" t="s">
        <v>28</v>
      </c>
      <c r="E2035" s="7" t="s">
        <v>29</v>
      </c>
      <c r="F2035" s="7" t="s">
        <v>20</v>
      </c>
      <c r="G2035" s="6">
        <v>17</v>
      </c>
      <c r="H2035" s="8">
        <v>6.6779999999999999</v>
      </c>
      <c r="I2035" s="8">
        <v>26.155000000000001</v>
      </c>
      <c r="J2035" s="8">
        <v>0.10630000000000001</v>
      </c>
      <c r="K2035" s="8">
        <v>8.7479999999999993</v>
      </c>
      <c r="L2035" s="9">
        <f>K2035*Inputs!$B$5</f>
        <v>8.5730399999999989</v>
      </c>
      <c r="M2035" s="10">
        <f>IF(AND(OR(C2035=1,C2035=2,C2035=12),G2035&gt;=Inputs!$B$8,G2035&lt;=Inputs!$B$9,K2035&lt;=Inputs!$B$10),1,0)</f>
        <v>0</v>
      </c>
      <c r="N2035" s="9">
        <f>Inputs!$B$4</f>
        <v>54.991999999999997</v>
      </c>
      <c r="O2035" s="9">
        <f>IF(M2035=1,Inputs!$B$6,Inputs!$B$4)</f>
        <v>54.991999999999997</v>
      </c>
      <c r="P2035" s="9">
        <f>IF(M2035=1,Inputs!$B$7,Inputs!$B$4)</f>
        <v>54.991999999999997</v>
      </c>
      <c r="Q2035" s="9">
        <f>MAX(0,Inputs!$B$4-O2035)</f>
        <v>0</v>
      </c>
      <c r="R2035" s="9">
        <f>MAX(0,Inputs!$B$4-P2035)</f>
        <v>0</v>
      </c>
    </row>
    <row r="2036" spans="1:18" ht="15" customHeight="1">
      <c r="A2036" s="4">
        <v>44646.75</v>
      </c>
      <c r="B2036" s="5">
        <v>44646</v>
      </c>
      <c r="C2036" s="6">
        <v>3</v>
      </c>
      <c r="D2036" s="7" t="s">
        <v>28</v>
      </c>
      <c r="E2036" s="7" t="s">
        <v>29</v>
      </c>
      <c r="F2036" s="7" t="s">
        <v>20</v>
      </c>
      <c r="G2036" s="6">
        <v>18</v>
      </c>
      <c r="H2036" s="8">
        <v>6.6779999999999999</v>
      </c>
      <c r="I2036" s="8">
        <v>26.155000000000001</v>
      </c>
      <c r="J2036" s="8">
        <v>0.10630000000000001</v>
      </c>
      <c r="K2036" s="8">
        <v>8.7479999999999993</v>
      </c>
      <c r="L2036" s="9">
        <f>K2036*Inputs!$B$5</f>
        <v>8.5730399999999989</v>
      </c>
      <c r="M2036" s="10">
        <f>IF(AND(OR(C2036=1,C2036=2,C2036=12),G2036&gt;=Inputs!$B$8,G2036&lt;=Inputs!$B$9,K2036&lt;=Inputs!$B$10),1,0)</f>
        <v>0</v>
      </c>
      <c r="N2036" s="9">
        <f>Inputs!$B$4</f>
        <v>54.991999999999997</v>
      </c>
      <c r="O2036" s="9">
        <f>IF(M2036=1,Inputs!$B$6,Inputs!$B$4)</f>
        <v>54.991999999999997</v>
      </c>
      <c r="P2036" s="9">
        <f>IF(M2036=1,Inputs!$B$7,Inputs!$B$4)</f>
        <v>54.991999999999997</v>
      </c>
      <c r="Q2036" s="9">
        <f>MAX(0,Inputs!$B$4-O2036)</f>
        <v>0</v>
      </c>
      <c r="R2036" s="9">
        <f>MAX(0,Inputs!$B$4-P2036)</f>
        <v>0</v>
      </c>
    </row>
    <row r="2037" spans="1:18" ht="15" customHeight="1">
      <c r="A2037" s="4">
        <v>44646.791666666701</v>
      </c>
      <c r="B2037" s="5">
        <v>44646</v>
      </c>
      <c r="C2037" s="6">
        <v>3</v>
      </c>
      <c r="D2037" s="7" t="s">
        <v>28</v>
      </c>
      <c r="E2037" s="7" t="s">
        <v>29</v>
      </c>
      <c r="F2037" s="7" t="s">
        <v>20</v>
      </c>
      <c r="G2037" s="6">
        <v>19</v>
      </c>
      <c r="H2037" s="8">
        <v>6.6779999999999999</v>
      </c>
      <c r="I2037" s="8">
        <v>26.155000000000001</v>
      </c>
      <c r="J2037" s="8">
        <v>0.16969999999999999</v>
      </c>
      <c r="K2037" s="8">
        <v>9.9830000000000005</v>
      </c>
      <c r="L2037" s="9">
        <f>K2037*Inputs!$B$5</f>
        <v>9.7833400000000008</v>
      </c>
      <c r="M2037" s="10">
        <f>IF(AND(OR(C2037=1,C2037=2,C2037=12),G2037&gt;=Inputs!$B$8,G2037&lt;=Inputs!$B$9,K2037&lt;=Inputs!$B$10),1,0)</f>
        <v>0</v>
      </c>
      <c r="N2037" s="9">
        <f>Inputs!$B$4</f>
        <v>54.991999999999997</v>
      </c>
      <c r="O2037" s="9">
        <f>IF(M2037=1,Inputs!$B$6,Inputs!$B$4)</f>
        <v>54.991999999999997</v>
      </c>
      <c r="P2037" s="9">
        <f>IF(M2037=1,Inputs!$B$7,Inputs!$B$4)</f>
        <v>54.991999999999997</v>
      </c>
      <c r="Q2037" s="9">
        <f>MAX(0,Inputs!$B$4-O2037)</f>
        <v>0</v>
      </c>
      <c r="R2037" s="9">
        <f>MAX(0,Inputs!$B$4-P2037)</f>
        <v>0</v>
      </c>
    </row>
    <row r="2038" spans="1:18" ht="15" customHeight="1">
      <c r="A2038" s="4">
        <v>44646.833333333299</v>
      </c>
      <c r="B2038" s="5">
        <v>44646</v>
      </c>
      <c r="C2038" s="6">
        <v>3</v>
      </c>
      <c r="D2038" s="7" t="s">
        <v>28</v>
      </c>
      <c r="E2038" s="7" t="s">
        <v>29</v>
      </c>
      <c r="F2038" s="7" t="s">
        <v>20</v>
      </c>
      <c r="G2038" s="6">
        <v>20</v>
      </c>
      <c r="H2038" s="8">
        <v>6.6779999999999999</v>
      </c>
      <c r="I2038" s="8">
        <v>26.155000000000001</v>
      </c>
      <c r="J2038" s="8">
        <v>0.28570000000000001</v>
      </c>
      <c r="K2038" s="8">
        <v>12.242000000000001</v>
      </c>
      <c r="L2038" s="9">
        <f>K2038*Inputs!$B$5</f>
        <v>11.997160000000001</v>
      </c>
      <c r="M2038" s="10">
        <f>IF(AND(OR(C2038=1,C2038=2,C2038=12),G2038&gt;=Inputs!$B$8,G2038&lt;=Inputs!$B$9,K2038&lt;=Inputs!$B$10),1,0)</f>
        <v>0</v>
      </c>
      <c r="N2038" s="9">
        <f>Inputs!$B$4</f>
        <v>54.991999999999997</v>
      </c>
      <c r="O2038" s="9">
        <f>IF(M2038=1,Inputs!$B$6,Inputs!$B$4)</f>
        <v>54.991999999999997</v>
      </c>
      <c r="P2038" s="9">
        <f>IF(M2038=1,Inputs!$B$7,Inputs!$B$4)</f>
        <v>54.991999999999997</v>
      </c>
      <c r="Q2038" s="9">
        <f>MAX(0,Inputs!$B$4-O2038)</f>
        <v>0</v>
      </c>
      <c r="R2038" s="9">
        <f>MAX(0,Inputs!$B$4-P2038)</f>
        <v>0</v>
      </c>
    </row>
    <row r="2039" spans="1:18" ht="15" customHeight="1">
      <c r="A2039" s="4">
        <v>44646.875</v>
      </c>
      <c r="B2039" s="5">
        <v>44646</v>
      </c>
      <c r="C2039" s="6">
        <v>3</v>
      </c>
      <c r="D2039" s="7" t="s">
        <v>28</v>
      </c>
      <c r="E2039" s="7" t="s">
        <v>29</v>
      </c>
      <c r="F2039" s="7" t="s">
        <v>20</v>
      </c>
      <c r="G2039" s="6">
        <v>21</v>
      </c>
      <c r="H2039" s="8">
        <v>6.6779999999999999</v>
      </c>
      <c r="I2039" s="8">
        <v>26.155000000000001</v>
      </c>
      <c r="J2039" s="8">
        <v>0.40760000000000002</v>
      </c>
      <c r="K2039" s="8">
        <v>14.617000000000001</v>
      </c>
      <c r="L2039" s="9">
        <f>K2039*Inputs!$B$5</f>
        <v>14.32466</v>
      </c>
      <c r="M2039" s="10">
        <f>IF(AND(OR(C2039=1,C2039=2,C2039=12),G2039&gt;=Inputs!$B$8,G2039&lt;=Inputs!$B$9,K2039&lt;=Inputs!$B$10),1,0)</f>
        <v>0</v>
      </c>
      <c r="N2039" s="9">
        <f>Inputs!$B$4</f>
        <v>54.991999999999997</v>
      </c>
      <c r="O2039" s="9">
        <f>IF(M2039=1,Inputs!$B$6,Inputs!$B$4)</f>
        <v>54.991999999999997</v>
      </c>
      <c r="P2039" s="9">
        <f>IF(M2039=1,Inputs!$B$7,Inputs!$B$4)</f>
        <v>54.991999999999997</v>
      </c>
      <c r="Q2039" s="9">
        <f>MAX(0,Inputs!$B$4-O2039)</f>
        <v>0</v>
      </c>
      <c r="R2039" s="9">
        <f>MAX(0,Inputs!$B$4-P2039)</f>
        <v>0</v>
      </c>
    </row>
    <row r="2040" spans="1:18" ht="15" customHeight="1">
      <c r="A2040" s="4">
        <v>44646.916666666701</v>
      </c>
      <c r="B2040" s="5">
        <v>44646</v>
      </c>
      <c r="C2040" s="6">
        <v>3</v>
      </c>
      <c r="D2040" s="7" t="s">
        <v>28</v>
      </c>
      <c r="E2040" s="7" t="s">
        <v>29</v>
      </c>
      <c r="F2040" s="7" t="s">
        <v>20</v>
      </c>
      <c r="G2040" s="6">
        <v>22</v>
      </c>
      <c r="H2040" s="8">
        <v>6.6779999999999999</v>
      </c>
      <c r="I2040" s="8">
        <v>26.155000000000001</v>
      </c>
      <c r="J2040" s="8">
        <v>0.64910000000000001</v>
      </c>
      <c r="K2040" s="8">
        <v>19.321000000000002</v>
      </c>
      <c r="L2040" s="9">
        <f>K2040*Inputs!$B$5</f>
        <v>18.93458</v>
      </c>
      <c r="M2040" s="10">
        <f>IF(AND(OR(C2040=1,C2040=2,C2040=12),G2040&gt;=Inputs!$B$8,G2040&lt;=Inputs!$B$9,K2040&lt;=Inputs!$B$10),1,0)</f>
        <v>0</v>
      </c>
      <c r="N2040" s="9">
        <f>Inputs!$B$4</f>
        <v>54.991999999999997</v>
      </c>
      <c r="O2040" s="9">
        <f>IF(M2040=1,Inputs!$B$6,Inputs!$B$4)</f>
        <v>54.991999999999997</v>
      </c>
      <c r="P2040" s="9">
        <f>IF(M2040=1,Inputs!$B$7,Inputs!$B$4)</f>
        <v>54.991999999999997</v>
      </c>
      <c r="Q2040" s="9">
        <f>MAX(0,Inputs!$B$4-O2040)</f>
        <v>0</v>
      </c>
      <c r="R2040" s="9">
        <f>MAX(0,Inputs!$B$4-P2040)</f>
        <v>0</v>
      </c>
    </row>
    <row r="2041" spans="1:18" ht="15" customHeight="1">
      <c r="A2041" s="4">
        <v>44646.958333333299</v>
      </c>
      <c r="B2041" s="5">
        <v>44646</v>
      </c>
      <c r="C2041" s="6">
        <v>3</v>
      </c>
      <c r="D2041" s="7" t="s">
        <v>28</v>
      </c>
      <c r="E2041" s="7" t="s">
        <v>29</v>
      </c>
      <c r="F2041" s="7" t="s">
        <v>20</v>
      </c>
      <c r="G2041" s="6">
        <v>23</v>
      </c>
      <c r="H2041" s="8">
        <v>6.6779999999999999</v>
      </c>
      <c r="I2041" s="8">
        <v>26.155000000000001</v>
      </c>
      <c r="J2041" s="8">
        <v>0.89070000000000005</v>
      </c>
      <c r="K2041" s="8">
        <v>24.024999999999999</v>
      </c>
      <c r="L2041" s="9">
        <f>K2041*Inputs!$B$5</f>
        <v>23.544499999999999</v>
      </c>
      <c r="M2041" s="10">
        <f>IF(AND(OR(C2041=1,C2041=2,C2041=12),G2041&gt;=Inputs!$B$8,G2041&lt;=Inputs!$B$9,K2041&lt;=Inputs!$B$10),1,0)</f>
        <v>0</v>
      </c>
      <c r="N2041" s="9">
        <f>Inputs!$B$4</f>
        <v>54.991999999999997</v>
      </c>
      <c r="O2041" s="9">
        <f>IF(M2041=1,Inputs!$B$6,Inputs!$B$4)</f>
        <v>54.991999999999997</v>
      </c>
      <c r="P2041" s="9">
        <f>IF(M2041=1,Inputs!$B$7,Inputs!$B$4)</f>
        <v>54.991999999999997</v>
      </c>
      <c r="Q2041" s="9">
        <f>MAX(0,Inputs!$B$4-O2041)</f>
        <v>0</v>
      </c>
      <c r="R2041" s="9">
        <f>MAX(0,Inputs!$B$4-P2041)</f>
        <v>0</v>
      </c>
    </row>
    <row r="2042" spans="1:18" ht="15" customHeight="1">
      <c r="A2042" s="4">
        <v>44647</v>
      </c>
      <c r="B2042" s="5">
        <v>44647</v>
      </c>
      <c r="C2042" s="6">
        <v>3</v>
      </c>
      <c r="D2042" s="7" t="s">
        <v>28</v>
      </c>
      <c r="E2042" s="7" t="s">
        <v>29</v>
      </c>
      <c r="F2042" s="7" t="s">
        <v>21</v>
      </c>
      <c r="G2042" s="6">
        <v>0</v>
      </c>
      <c r="H2042" s="8">
        <v>7.6269999999999998</v>
      </c>
      <c r="I2042" s="8">
        <v>30.210999999999999</v>
      </c>
      <c r="J2042" s="8">
        <v>0.70189999999999997</v>
      </c>
      <c r="K2042" s="8">
        <v>23.478000000000002</v>
      </c>
      <c r="L2042" s="9">
        <f>K2042*Inputs!$B$5</f>
        <v>23.00844</v>
      </c>
      <c r="M2042" s="10">
        <f>IF(AND(OR(C2042=1,C2042=2,C2042=12),G2042&gt;=Inputs!$B$8,G2042&lt;=Inputs!$B$9,K2042&lt;=Inputs!$B$10),1,0)</f>
        <v>0</v>
      </c>
      <c r="N2042" s="9">
        <f>Inputs!$B$4</f>
        <v>54.991999999999997</v>
      </c>
      <c r="O2042" s="9">
        <f>IF(M2042=1,Inputs!$B$6,Inputs!$B$4)</f>
        <v>54.991999999999997</v>
      </c>
      <c r="P2042" s="9">
        <f>IF(M2042=1,Inputs!$B$7,Inputs!$B$4)</f>
        <v>54.991999999999997</v>
      </c>
      <c r="Q2042" s="9">
        <f>MAX(0,Inputs!$B$4-O2042)</f>
        <v>0</v>
      </c>
      <c r="R2042" s="9">
        <f>MAX(0,Inputs!$B$4-P2042)</f>
        <v>0</v>
      </c>
    </row>
    <row r="2043" spans="1:18" ht="15" customHeight="1">
      <c r="A2043" s="4">
        <v>44647.041666666701</v>
      </c>
      <c r="B2043" s="5">
        <v>44647</v>
      </c>
      <c r="C2043" s="6">
        <v>3</v>
      </c>
      <c r="D2043" s="7" t="s">
        <v>28</v>
      </c>
      <c r="E2043" s="7" t="s">
        <v>29</v>
      </c>
      <c r="F2043" s="7" t="s">
        <v>21</v>
      </c>
      <c r="G2043" s="6">
        <v>1</v>
      </c>
      <c r="H2043" s="8">
        <v>7.6269999999999998</v>
      </c>
      <c r="I2043" s="8">
        <v>30.210999999999999</v>
      </c>
      <c r="J2043" s="8">
        <v>0.79379999999999995</v>
      </c>
      <c r="K2043" s="8">
        <v>25.553999999999998</v>
      </c>
      <c r="L2043" s="9">
        <f>K2043*Inputs!$B$5</f>
        <v>25.042919999999999</v>
      </c>
      <c r="M2043" s="10">
        <f>IF(AND(OR(C2043=1,C2043=2,C2043=12),G2043&gt;=Inputs!$B$8,G2043&lt;=Inputs!$B$9,K2043&lt;=Inputs!$B$10),1,0)</f>
        <v>0</v>
      </c>
      <c r="N2043" s="9">
        <f>Inputs!$B$4</f>
        <v>54.991999999999997</v>
      </c>
      <c r="O2043" s="9">
        <f>IF(M2043=1,Inputs!$B$6,Inputs!$B$4)</f>
        <v>54.991999999999997</v>
      </c>
      <c r="P2043" s="9">
        <f>IF(M2043=1,Inputs!$B$7,Inputs!$B$4)</f>
        <v>54.991999999999997</v>
      </c>
      <c r="Q2043" s="9">
        <f>MAX(0,Inputs!$B$4-O2043)</f>
        <v>0</v>
      </c>
      <c r="R2043" s="9">
        <f>MAX(0,Inputs!$B$4-P2043)</f>
        <v>0</v>
      </c>
    </row>
    <row r="2044" spans="1:18" ht="15" customHeight="1">
      <c r="A2044" s="4">
        <v>44647.083333333299</v>
      </c>
      <c r="B2044" s="5">
        <v>44647</v>
      </c>
      <c r="C2044" s="6">
        <v>3</v>
      </c>
      <c r="D2044" s="7" t="s">
        <v>28</v>
      </c>
      <c r="E2044" s="7" t="s">
        <v>29</v>
      </c>
      <c r="F2044" s="7" t="s">
        <v>21</v>
      </c>
      <c r="G2044" s="6">
        <v>2</v>
      </c>
      <c r="H2044" s="8">
        <v>7.6269999999999998</v>
      </c>
      <c r="I2044" s="8">
        <v>30.210999999999999</v>
      </c>
      <c r="J2044" s="8">
        <v>0.88570000000000004</v>
      </c>
      <c r="K2044" s="8">
        <v>27.629000000000001</v>
      </c>
      <c r="L2044" s="9">
        <f>K2044*Inputs!$B$5</f>
        <v>27.076420000000002</v>
      </c>
      <c r="M2044" s="10">
        <f>IF(AND(OR(C2044=1,C2044=2,C2044=12),G2044&gt;=Inputs!$B$8,G2044&lt;=Inputs!$B$9,K2044&lt;=Inputs!$B$10),1,0)</f>
        <v>0</v>
      </c>
      <c r="N2044" s="9">
        <f>Inputs!$B$4</f>
        <v>54.991999999999997</v>
      </c>
      <c r="O2044" s="9">
        <f>IF(M2044=1,Inputs!$B$6,Inputs!$B$4)</f>
        <v>54.991999999999997</v>
      </c>
      <c r="P2044" s="9">
        <f>IF(M2044=1,Inputs!$B$7,Inputs!$B$4)</f>
        <v>54.991999999999997</v>
      </c>
      <c r="Q2044" s="9">
        <f>MAX(0,Inputs!$B$4-O2044)</f>
        <v>0</v>
      </c>
      <c r="R2044" s="9">
        <f>MAX(0,Inputs!$B$4-P2044)</f>
        <v>0</v>
      </c>
    </row>
    <row r="2045" spans="1:18" ht="15" customHeight="1">
      <c r="A2045" s="4">
        <v>44647.125</v>
      </c>
      <c r="B2045" s="5">
        <v>44647</v>
      </c>
      <c r="C2045" s="6">
        <v>3</v>
      </c>
      <c r="D2045" s="7" t="s">
        <v>28</v>
      </c>
      <c r="E2045" s="7" t="s">
        <v>29</v>
      </c>
      <c r="F2045" s="7" t="s">
        <v>21</v>
      </c>
      <c r="G2045" s="6">
        <v>3</v>
      </c>
      <c r="H2045" s="8">
        <v>7.6269999999999998</v>
      </c>
      <c r="I2045" s="8">
        <v>30.210999999999999</v>
      </c>
      <c r="J2045" s="8">
        <v>0.92279999999999995</v>
      </c>
      <c r="K2045" s="8">
        <v>28.469000000000001</v>
      </c>
      <c r="L2045" s="9">
        <f>K2045*Inputs!$B$5</f>
        <v>27.899620000000002</v>
      </c>
      <c r="M2045" s="10">
        <f>IF(AND(OR(C2045=1,C2045=2,C2045=12),G2045&gt;=Inputs!$B$8,G2045&lt;=Inputs!$B$9,K2045&lt;=Inputs!$B$10),1,0)</f>
        <v>0</v>
      </c>
      <c r="N2045" s="9">
        <f>Inputs!$B$4</f>
        <v>54.991999999999997</v>
      </c>
      <c r="O2045" s="9">
        <f>IF(M2045=1,Inputs!$B$6,Inputs!$B$4)</f>
        <v>54.991999999999997</v>
      </c>
      <c r="P2045" s="9">
        <f>IF(M2045=1,Inputs!$B$7,Inputs!$B$4)</f>
        <v>54.991999999999997</v>
      </c>
      <c r="Q2045" s="9">
        <f>MAX(0,Inputs!$B$4-O2045)</f>
        <v>0</v>
      </c>
      <c r="R2045" s="9">
        <f>MAX(0,Inputs!$B$4-P2045)</f>
        <v>0</v>
      </c>
    </row>
    <row r="2046" spans="1:18" ht="15" customHeight="1">
      <c r="A2046" s="4">
        <v>44647.166666666701</v>
      </c>
      <c r="B2046" s="5">
        <v>44647</v>
      </c>
      <c r="C2046" s="6">
        <v>3</v>
      </c>
      <c r="D2046" s="7" t="s">
        <v>28</v>
      </c>
      <c r="E2046" s="7" t="s">
        <v>29</v>
      </c>
      <c r="F2046" s="7" t="s">
        <v>21</v>
      </c>
      <c r="G2046" s="6">
        <v>4</v>
      </c>
      <c r="H2046" s="8">
        <v>7.6269999999999998</v>
      </c>
      <c r="I2046" s="8">
        <v>30.210999999999999</v>
      </c>
      <c r="J2046" s="8">
        <v>0.96</v>
      </c>
      <c r="K2046" s="8">
        <v>29.308</v>
      </c>
      <c r="L2046" s="9">
        <f>K2046*Inputs!$B$5</f>
        <v>28.72184</v>
      </c>
      <c r="M2046" s="10">
        <f>IF(AND(OR(C2046=1,C2046=2,C2046=12),G2046&gt;=Inputs!$B$8,G2046&lt;=Inputs!$B$9,K2046&lt;=Inputs!$B$10),1,0)</f>
        <v>0</v>
      </c>
      <c r="N2046" s="9">
        <f>Inputs!$B$4</f>
        <v>54.991999999999997</v>
      </c>
      <c r="O2046" s="9">
        <f>IF(M2046=1,Inputs!$B$6,Inputs!$B$4)</f>
        <v>54.991999999999997</v>
      </c>
      <c r="P2046" s="9">
        <f>IF(M2046=1,Inputs!$B$7,Inputs!$B$4)</f>
        <v>54.991999999999997</v>
      </c>
      <c r="Q2046" s="9">
        <f>MAX(0,Inputs!$B$4-O2046)</f>
        <v>0</v>
      </c>
      <c r="R2046" s="9">
        <f>MAX(0,Inputs!$B$4-P2046)</f>
        <v>0</v>
      </c>
    </row>
    <row r="2047" spans="1:18" ht="15" customHeight="1">
      <c r="A2047" s="4">
        <v>44647.208333333299</v>
      </c>
      <c r="B2047" s="5">
        <v>44647</v>
      </c>
      <c r="C2047" s="6">
        <v>3</v>
      </c>
      <c r="D2047" s="7" t="s">
        <v>28</v>
      </c>
      <c r="E2047" s="7" t="s">
        <v>29</v>
      </c>
      <c r="F2047" s="7" t="s">
        <v>21</v>
      </c>
      <c r="G2047" s="6">
        <v>5</v>
      </c>
      <c r="H2047" s="8">
        <v>7.6269999999999998</v>
      </c>
      <c r="I2047" s="8">
        <v>30.210999999999999</v>
      </c>
      <c r="J2047" s="8">
        <v>0.92969999999999997</v>
      </c>
      <c r="K2047" s="8">
        <v>28.623000000000001</v>
      </c>
      <c r="L2047" s="9">
        <f>K2047*Inputs!$B$5</f>
        <v>28.050540000000002</v>
      </c>
      <c r="M2047" s="10">
        <f>IF(AND(OR(C2047=1,C2047=2,C2047=12),G2047&gt;=Inputs!$B$8,G2047&lt;=Inputs!$B$9,K2047&lt;=Inputs!$B$10),1,0)</f>
        <v>0</v>
      </c>
      <c r="N2047" s="9">
        <f>Inputs!$B$4</f>
        <v>54.991999999999997</v>
      </c>
      <c r="O2047" s="9">
        <f>IF(M2047=1,Inputs!$B$6,Inputs!$B$4)</f>
        <v>54.991999999999997</v>
      </c>
      <c r="P2047" s="9">
        <f>IF(M2047=1,Inputs!$B$7,Inputs!$B$4)</f>
        <v>54.991999999999997</v>
      </c>
      <c r="Q2047" s="9">
        <f>MAX(0,Inputs!$B$4-O2047)</f>
        <v>0</v>
      </c>
      <c r="R2047" s="9">
        <f>MAX(0,Inputs!$B$4-P2047)</f>
        <v>0</v>
      </c>
    </row>
    <row r="2048" spans="1:18" ht="15" customHeight="1">
      <c r="A2048" s="4">
        <v>44647.25</v>
      </c>
      <c r="B2048" s="5">
        <v>44647</v>
      </c>
      <c r="C2048" s="6">
        <v>3</v>
      </c>
      <c r="D2048" s="7" t="s">
        <v>28</v>
      </c>
      <c r="E2048" s="7" t="s">
        <v>29</v>
      </c>
      <c r="F2048" s="7" t="s">
        <v>21</v>
      </c>
      <c r="G2048" s="6">
        <v>6</v>
      </c>
      <c r="H2048" s="8">
        <v>7.6269999999999998</v>
      </c>
      <c r="I2048" s="8">
        <v>30.210999999999999</v>
      </c>
      <c r="J2048" s="8">
        <v>0.80259999999999998</v>
      </c>
      <c r="K2048" s="8">
        <v>25.751999999999999</v>
      </c>
      <c r="L2048" s="9">
        <f>K2048*Inputs!$B$5</f>
        <v>25.23696</v>
      </c>
      <c r="M2048" s="10">
        <f>IF(AND(OR(C2048=1,C2048=2,C2048=12),G2048&gt;=Inputs!$B$8,G2048&lt;=Inputs!$B$9,K2048&lt;=Inputs!$B$10),1,0)</f>
        <v>0</v>
      </c>
      <c r="N2048" s="9">
        <f>Inputs!$B$4</f>
        <v>54.991999999999997</v>
      </c>
      <c r="O2048" s="9">
        <f>IF(M2048=1,Inputs!$B$6,Inputs!$B$4)</f>
        <v>54.991999999999997</v>
      </c>
      <c r="P2048" s="9">
        <f>IF(M2048=1,Inputs!$B$7,Inputs!$B$4)</f>
        <v>54.991999999999997</v>
      </c>
      <c r="Q2048" s="9">
        <f>MAX(0,Inputs!$B$4-O2048)</f>
        <v>0</v>
      </c>
      <c r="R2048" s="9">
        <f>MAX(0,Inputs!$B$4-P2048)</f>
        <v>0</v>
      </c>
    </row>
    <row r="2049" spans="1:18" ht="15" customHeight="1">
      <c r="A2049" s="4">
        <v>44647.291666666701</v>
      </c>
      <c r="B2049" s="5">
        <v>44647</v>
      </c>
      <c r="C2049" s="6">
        <v>3</v>
      </c>
      <c r="D2049" s="7" t="s">
        <v>28</v>
      </c>
      <c r="E2049" s="7" t="s">
        <v>29</v>
      </c>
      <c r="F2049" s="7" t="s">
        <v>21</v>
      </c>
      <c r="G2049" s="6">
        <v>7</v>
      </c>
      <c r="H2049" s="8">
        <v>7.6269999999999998</v>
      </c>
      <c r="I2049" s="8">
        <v>30.210999999999999</v>
      </c>
      <c r="J2049" s="8">
        <v>0.65790000000000004</v>
      </c>
      <c r="K2049" s="8">
        <v>22.484000000000002</v>
      </c>
      <c r="L2049" s="9">
        <f>K2049*Inputs!$B$5</f>
        <v>22.034320000000001</v>
      </c>
      <c r="M2049" s="10">
        <f>IF(AND(OR(C2049=1,C2049=2,C2049=12),G2049&gt;=Inputs!$B$8,G2049&lt;=Inputs!$B$9,K2049&lt;=Inputs!$B$10),1,0)</f>
        <v>0</v>
      </c>
      <c r="N2049" s="9">
        <f>Inputs!$B$4</f>
        <v>54.991999999999997</v>
      </c>
      <c r="O2049" s="9">
        <f>IF(M2049=1,Inputs!$B$6,Inputs!$B$4)</f>
        <v>54.991999999999997</v>
      </c>
      <c r="P2049" s="9">
        <f>IF(M2049=1,Inputs!$B$7,Inputs!$B$4)</f>
        <v>54.991999999999997</v>
      </c>
      <c r="Q2049" s="9">
        <f>MAX(0,Inputs!$B$4-O2049)</f>
        <v>0</v>
      </c>
      <c r="R2049" s="9">
        <f>MAX(0,Inputs!$B$4-P2049)</f>
        <v>0</v>
      </c>
    </row>
    <row r="2050" spans="1:18" ht="15" customHeight="1">
      <c r="A2050" s="4">
        <v>44647.333333333299</v>
      </c>
      <c r="B2050" s="5">
        <v>44647</v>
      </c>
      <c r="C2050" s="6">
        <v>3</v>
      </c>
      <c r="D2050" s="7" t="s">
        <v>28</v>
      </c>
      <c r="E2050" s="7" t="s">
        <v>29</v>
      </c>
      <c r="F2050" s="7" t="s">
        <v>21</v>
      </c>
      <c r="G2050" s="6">
        <v>8</v>
      </c>
      <c r="H2050" s="8">
        <v>7.6269999999999998</v>
      </c>
      <c r="I2050" s="8">
        <v>30.210999999999999</v>
      </c>
      <c r="J2050" s="8">
        <v>0.5454</v>
      </c>
      <c r="K2050" s="8">
        <v>19.945</v>
      </c>
      <c r="L2050" s="9">
        <f>K2050*Inputs!$B$5</f>
        <v>19.546099999999999</v>
      </c>
      <c r="M2050" s="10">
        <f>IF(AND(OR(C2050=1,C2050=2,C2050=12),G2050&gt;=Inputs!$B$8,G2050&lt;=Inputs!$B$9,K2050&lt;=Inputs!$B$10),1,0)</f>
        <v>0</v>
      </c>
      <c r="N2050" s="9">
        <f>Inputs!$B$4</f>
        <v>54.991999999999997</v>
      </c>
      <c r="O2050" s="9">
        <f>IF(M2050=1,Inputs!$B$6,Inputs!$B$4)</f>
        <v>54.991999999999997</v>
      </c>
      <c r="P2050" s="9">
        <f>IF(M2050=1,Inputs!$B$7,Inputs!$B$4)</f>
        <v>54.991999999999997</v>
      </c>
      <c r="Q2050" s="9">
        <f>MAX(0,Inputs!$B$4-O2050)</f>
        <v>0</v>
      </c>
      <c r="R2050" s="9">
        <f>MAX(0,Inputs!$B$4-P2050)</f>
        <v>0</v>
      </c>
    </row>
    <row r="2051" spans="1:18" ht="15" customHeight="1">
      <c r="A2051" s="4">
        <v>44647.375</v>
      </c>
      <c r="B2051" s="5">
        <v>44647</v>
      </c>
      <c r="C2051" s="6">
        <v>3</v>
      </c>
      <c r="D2051" s="7" t="s">
        <v>28</v>
      </c>
      <c r="E2051" s="7" t="s">
        <v>29</v>
      </c>
      <c r="F2051" s="7" t="s">
        <v>21</v>
      </c>
      <c r="G2051" s="6">
        <v>9</v>
      </c>
      <c r="H2051" s="8">
        <v>7.6269999999999998</v>
      </c>
      <c r="I2051" s="8">
        <v>30.210999999999999</v>
      </c>
      <c r="J2051" s="8">
        <v>0.53659999999999997</v>
      </c>
      <c r="K2051" s="8">
        <v>19.745999999999999</v>
      </c>
      <c r="L2051" s="9">
        <f>K2051*Inputs!$B$5</f>
        <v>19.35108</v>
      </c>
      <c r="M2051" s="10">
        <f>IF(AND(OR(C2051=1,C2051=2,C2051=12),G2051&gt;=Inputs!$B$8,G2051&lt;=Inputs!$B$9,K2051&lt;=Inputs!$B$10),1,0)</f>
        <v>0</v>
      </c>
      <c r="N2051" s="9">
        <f>Inputs!$B$4</f>
        <v>54.991999999999997</v>
      </c>
      <c r="O2051" s="9">
        <f>IF(M2051=1,Inputs!$B$6,Inputs!$B$4)</f>
        <v>54.991999999999997</v>
      </c>
      <c r="P2051" s="9">
        <f>IF(M2051=1,Inputs!$B$7,Inputs!$B$4)</f>
        <v>54.991999999999997</v>
      </c>
      <c r="Q2051" s="9">
        <f>MAX(0,Inputs!$B$4-O2051)</f>
        <v>0</v>
      </c>
      <c r="R2051" s="9">
        <f>MAX(0,Inputs!$B$4-P2051)</f>
        <v>0</v>
      </c>
    </row>
    <row r="2052" spans="1:18" ht="15" customHeight="1">
      <c r="A2052" s="4">
        <v>44647.416666666701</v>
      </c>
      <c r="B2052" s="5">
        <v>44647</v>
      </c>
      <c r="C2052" s="6">
        <v>3</v>
      </c>
      <c r="D2052" s="7" t="s">
        <v>28</v>
      </c>
      <c r="E2052" s="7" t="s">
        <v>29</v>
      </c>
      <c r="F2052" s="7" t="s">
        <v>21</v>
      </c>
      <c r="G2052" s="6">
        <v>10</v>
      </c>
      <c r="H2052" s="8">
        <v>7.6269999999999998</v>
      </c>
      <c r="I2052" s="8">
        <v>30.210999999999999</v>
      </c>
      <c r="J2052" s="8">
        <v>0.54930000000000001</v>
      </c>
      <c r="K2052" s="8">
        <v>20.033000000000001</v>
      </c>
      <c r="L2052" s="9">
        <f>K2052*Inputs!$B$5</f>
        <v>19.632339999999999</v>
      </c>
      <c r="M2052" s="10">
        <f>IF(AND(OR(C2052=1,C2052=2,C2052=12),G2052&gt;=Inputs!$B$8,G2052&lt;=Inputs!$B$9,K2052&lt;=Inputs!$B$10),1,0)</f>
        <v>0</v>
      </c>
      <c r="N2052" s="9">
        <f>Inputs!$B$4</f>
        <v>54.991999999999997</v>
      </c>
      <c r="O2052" s="9">
        <f>IF(M2052=1,Inputs!$B$6,Inputs!$B$4)</f>
        <v>54.991999999999997</v>
      </c>
      <c r="P2052" s="9">
        <f>IF(M2052=1,Inputs!$B$7,Inputs!$B$4)</f>
        <v>54.991999999999997</v>
      </c>
      <c r="Q2052" s="9">
        <f>MAX(0,Inputs!$B$4-O2052)</f>
        <v>0</v>
      </c>
      <c r="R2052" s="9">
        <f>MAX(0,Inputs!$B$4-P2052)</f>
        <v>0</v>
      </c>
    </row>
    <row r="2053" spans="1:18" ht="15" customHeight="1">
      <c r="A2053" s="4">
        <v>44647.458333333299</v>
      </c>
      <c r="B2053" s="5">
        <v>44647</v>
      </c>
      <c r="C2053" s="6">
        <v>3</v>
      </c>
      <c r="D2053" s="7" t="s">
        <v>28</v>
      </c>
      <c r="E2053" s="7" t="s">
        <v>29</v>
      </c>
      <c r="F2053" s="7" t="s">
        <v>21</v>
      </c>
      <c r="G2053" s="6">
        <v>11</v>
      </c>
      <c r="H2053" s="8">
        <v>7.6269999999999998</v>
      </c>
      <c r="I2053" s="8">
        <v>30.210999999999999</v>
      </c>
      <c r="J2053" s="8">
        <v>0.5444</v>
      </c>
      <c r="K2053" s="8">
        <v>19.922999999999998</v>
      </c>
      <c r="L2053" s="9">
        <f>K2053*Inputs!$B$5</f>
        <v>19.524539999999998</v>
      </c>
      <c r="M2053" s="10">
        <f>IF(AND(OR(C2053=1,C2053=2,C2053=12),G2053&gt;=Inputs!$B$8,G2053&lt;=Inputs!$B$9,K2053&lt;=Inputs!$B$10),1,0)</f>
        <v>0</v>
      </c>
      <c r="N2053" s="9">
        <f>Inputs!$B$4</f>
        <v>54.991999999999997</v>
      </c>
      <c r="O2053" s="9">
        <f>IF(M2053=1,Inputs!$B$6,Inputs!$B$4)</f>
        <v>54.991999999999997</v>
      </c>
      <c r="P2053" s="9">
        <f>IF(M2053=1,Inputs!$B$7,Inputs!$B$4)</f>
        <v>54.991999999999997</v>
      </c>
      <c r="Q2053" s="9">
        <f>MAX(0,Inputs!$B$4-O2053)</f>
        <v>0</v>
      </c>
      <c r="R2053" s="9">
        <f>MAX(0,Inputs!$B$4-P2053)</f>
        <v>0</v>
      </c>
    </row>
    <row r="2054" spans="1:18" ht="15" customHeight="1">
      <c r="A2054" s="4">
        <v>44647.5</v>
      </c>
      <c r="B2054" s="5">
        <v>44647</v>
      </c>
      <c r="C2054" s="6">
        <v>3</v>
      </c>
      <c r="D2054" s="7" t="s">
        <v>28</v>
      </c>
      <c r="E2054" s="7" t="s">
        <v>29</v>
      </c>
      <c r="F2054" s="7" t="s">
        <v>21</v>
      </c>
      <c r="G2054" s="6">
        <v>12</v>
      </c>
      <c r="H2054" s="8">
        <v>7.6269999999999998</v>
      </c>
      <c r="I2054" s="8">
        <v>30.210999999999999</v>
      </c>
      <c r="J2054" s="8">
        <v>0.53959999999999997</v>
      </c>
      <c r="K2054" s="8">
        <v>19.812000000000001</v>
      </c>
      <c r="L2054" s="9">
        <f>K2054*Inputs!$B$5</f>
        <v>19.415760000000002</v>
      </c>
      <c r="M2054" s="10">
        <f>IF(AND(OR(C2054=1,C2054=2,C2054=12),G2054&gt;=Inputs!$B$8,G2054&lt;=Inputs!$B$9,K2054&lt;=Inputs!$B$10),1,0)</f>
        <v>0</v>
      </c>
      <c r="N2054" s="9">
        <f>Inputs!$B$4</f>
        <v>54.991999999999997</v>
      </c>
      <c r="O2054" s="9">
        <f>IF(M2054=1,Inputs!$B$6,Inputs!$B$4)</f>
        <v>54.991999999999997</v>
      </c>
      <c r="P2054" s="9">
        <f>IF(M2054=1,Inputs!$B$7,Inputs!$B$4)</f>
        <v>54.991999999999997</v>
      </c>
      <c r="Q2054" s="9">
        <f>MAX(0,Inputs!$B$4-O2054)</f>
        <v>0</v>
      </c>
      <c r="R2054" s="9">
        <f>MAX(0,Inputs!$B$4-P2054)</f>
        <v>0</v>
      </c>
    </row>
    <row r="2055" spans="1:18" ht="15" customHeight="1">
      <c r="A2055" s="4">
        <v>44647.541666666701</v>
      </c>
      <c r="B2055" s="5">
        <v>44647</v>
      </c>
      <c r="C2055" s="6">
        <v>3</v>
      </c>
      <c r="D2055" s="7" t="s">
        <v>28</v>
      </c>
      <c r="E2055" s="7" t="s">
        <v>29</v>
      </c>
      <c r="F2055" s="7" t="s">
        <v>21</v>
      </c>
      <c r="G2055" s="6">
        <v>13</v>
      </c>
      <c r="H2055" s="8">
        <v>7.6269999999999998</v>
      </c>
      <c r="I2055" s="8">
        <v>30.210999999999999</v>
      </c>
      <c r="J2055" s="8">
        <v>0.54349999999999998</v>
      </c>
      <c r="K2055" s="8">
        <v>19.901</v>
      </c>
      <c r="L2055" s="9">
        <f>K2055*Inputs!$B$5</f>
        <v>19.502980000000001</v>
      </c>
      <c r="M2055" s="10">
        <f>IF(AND(OR(C2055=1,C2055=2,C2055=12),G2055&gt;=Inputs!$B$8,G2055&lt;=Inputs!$B$9,K2055&lt;=Inputs!$B$10),1,0)</f>
        <v>0</v>
      </c>
      <c r="N2055" s="9">
        <f>Inputs!$B$4</f>
        <v>54.991999999999997</v>
      </c>
      <c r="O2055" s="9">
        <f>IF(M2055=1,Inputs!$B$6,Inputs!$B$4)</f>
        <v>54.991999999999997</v>
      </c>
      <c r="P2055" s="9">
        <f>IF(M2055=1,Inputs!$B$7,Inputs!$B$4)</f>
        <v>54.991999999999997</v>
      </c>
      <c r="Q2055" s="9">
        <f>MAX(0,Inputs!$B$4-O2055)</f>
        <v>0</v>
      </c>
      <c r="R2055" s="9">
        <f>MAX(0,Inputs!$B$4-P2055)</f>
        <v>0</v>
      </c>
    </row>
    <row r="2056" spans="1:18" ht="15" customHeight="1">
      <c r="A2056" s="4">
        <v>44647.583333333299</v>
      </c>
      <c r="B2056" s="5">
        <v>44647</v>
      </c>
      <c r="C2056" s="6">
        <v>3</v>
      </c>
      <c r="D2056" s="7" t="s">
        <v>28</v>
      </c>
      <c r="E2056" s="7" t="s">
        <v>29</v>
      </c>
      <c r="F2056" s="7" t="s">
        <v>21</v>
      </c>
      <c r="G2056" s="6">
        <v>14</v>
      </c>
      <c r="H2056" s="8">
        <v>7.6269999999999998</v>
      </c>
      <c r="I2056" s="8">
        <v>30.210999999999999</v>
      </c>
      <c r="J2056" s="8">
        <v>0.48280000000000001</v>
      </c>
      <c r="K2056" s="8">
        <v>18.532</v>
      </c>
      <c r="L2056" s="9">
        <f>K2056*Inputs!$B$5</f>
        <v>18.161359999999998</v>
      </c>
      <c r="M2056" s="10">
        <f>IF(AND(OR(C2056=1,C2056=2,C2056=12),G2056&gt;=Inputs!$B$8,G2056&lt;=Inputs!$B$9,K2056&lt;=Inputs!$B$10),1,0)</f>
        <v>0</v>
      </c>
      <c r="N2056" s="9">
        <f>Inputs!$B$4</f>
        <v>54.991999999999997</v>
      </c>
      <c r="O2056" s="9">
        <f>IF(M2056=1,Inputs!$B$6,Inputs!$B$4)</f>
        <v>54.991999999999997</v>
      </c>
      <c r="P2056" s="9">
        <f>IF(M2056=1,Inputs!$B$7,Inputs!$B$4)</f>
        <v>54.991999999999997</v>
      </c>
      <c r="Q2056" s="9">
        <f>MAX(0,Inputs!$B$4-O2056)</f>
        <v>0</v>
      </c>
      <c r="R2056" s="9">
        <f>MAX(0,Inputs!$B$4-P2056)</f>
        <v>0</v>
      </c>
    </row>
    <row r="2057" spans="1:18" ht="15" customHeight="1">
      <c r="A2057" s="4">
        <v>44647.625</v>
      </c>
      <c r="B2057" s="5">
        <v>44647</v>
      </c>
      <c r="C2057" s="6">
        <v>3</v>
      </c>
      <c r="D2057" s="7" t="s">
        <v>28</v>
      </c>
      <c r="E2057" s="7" t="s">
        <v>29</v>
      </c>
      <c r="F2057" s="7" t="s">
        <v>21</v>
      </c>
      <c r="G2057" s="6">
        <v>15</v>
      </c>
      <c r="H2057" s="8">
        <v>7.6269999999999998</v>
      </c>
      <c r="I2057" s="8">
        <v>30.210999999999999</v>
      </c>
      <c r="J2057" s="8">
        <v>0.41339999999999999</v>
      </c>
      <c r="K2057" s="8">
        <v>16.963999999999999</v>
      </c>
      <c r="L2057" s="9">
        <f>K2057*Inputs!$B$5</f>
        <v>16.62472</v>
      </c>
      <c r="M2057" s="10">
        <f>IF(AND(OR(C2057=1,C2057=2,C2057=12),G2057&gt;=Inputs!$B$8,G2057&lt;=Inputs!$B$9,K2057&lt;=Inputs!$B$10),1,0)</f>
        <v>0</v>
      </c>
      <c r="N2057" s="9">
        <f>Inputs!$B$4</f>
        <v>54.991999999999997</v>
      </c>
      <c r="O2057" s="9">
        <f>IF(M2057=1,Inputs!$B$6,Inputs!$B$4)</f>
        <v>54.991999999999997</v>
      </c>
      <c r="P2057" s="9">
        <f>IF(M2057=1,Inputs!$B$7,Inputs!$B$4)</f>
        <v>54.991999999999997</v>
      </c>
      <c r="Q2057" s="9">
        <f>MAX(0,Inputs!$B$4-O2057)</f>
        <v>0</v>
      </c>
      <c r="R2057" s="9">
        <f>MAX(0,Inputs!$B$4-P2057)</f>
        <v>0</v>
      </c>
    </row>
    <row r="2058" spans="1:18" ht="15" customHeight="1">
      <c r="A2058" s="4">
        <v>44647.666666666701</v>
      </c>
      <c r="B2058" s="5">
        <v>44647</v>
      </c>
      <c r="C2058" s="6">
        <v>3</v>
      </c>
      <c r="D2058" s="7" t="s">
        <v>28</v>
      </c>
      <c r="E2058" s="7" t="s">
        <v>29</v>
      </c>
      <c r="F2058" s="7" t="s">
        <v>21</v>
      </c>
      <c r="G2058" s="6">
        <v>16</v>
      </c>
      <c r="H2058" s="8">
        <v>7.6269999999999998</v>
      </c>
      <c r="I2058" s="8">
        <v>30.210999999999999</v>
      </c>
      <c r="J2058" s="8">
        <v>0.30099999999999999</v>
      </c>
      <c r="K2058" s="8">
        <v>14.423999999999999</v>
      </c>
      <c r="L2058" s="9">
        <f>K2058*Inputs!$B$5</f>
        <v>14.13552</v>
      </c>
      <c r="M2058" s="10">
        <f>IF(AND(OR(C2058=1,C2058=2,C2058=12),G2058&gt;=Inputs!$B$8,G2058&lt;=Inputs!$B$9,K2058&lt;=Inputs!$B$10),1,0)</f>
        <v>0</v>
      </c>
      <c r="N2058" s="9">
        <f>Inputs!$B$4</f>
        <v>54.991999999999997</v>
      </c>
      <c r="O2058" s="9">
        <f>IF(M2058=1,Inputs!$B$6,Inputs!$B$4)</f>
        <v>54.991999999999997</v>
      </c>
      <c r="P2058" s="9">
        <f>IF(M2058=1,Inputs!$B$7,Inputs!$B$4)</f>
        <v>54.991999999999997</v>
      </c>
      <c r="Q2058" s="9">
        <f>MAX(0,Inputs!$B$4-O2058)</f>
        <v>0</v>
      </c>
      <c r="R2058" s="9">
        <f>MAX(0,Inputs!$B$4-P2058)</f>
        <v>0</v>
      </c>
    </row>
    <row r="2059" spans="1:18" ht="15" customHeight="1">
      <c r="A2059" s="4">
        <v>44647.708333333299</v>
      </c>
      <c r="B2059" s="5">
        <v>44647</v>
      </c>
      <c r="C2059" s="6">
        <v>3</v>
      </c>
      <c r="D2059" s="7" t="s">
        <v>28</v>
      </c>
      <c r="E2059" s="7" t="s">
        <v>29</v>
      </c>
      <c r="F2059" s="7" t="s">
        <v>21</v>
      </c>
      <c r="G2059" s="6">
        <v>17</v>
      </c>
      <c r="H2059" s="8">
        <v>7.6269999999999998</v>
      </c>
      <c r="I2059" s="8">
        <v>30.210999999999999</v>
      </c>
      <c r="J2059" s="8">
        <v>0.1152</v>
      </c>
      <c r="K2059" s="8">
        <v>10.228999999999999</v>
      </c>
      <c r="L2059" s="9">
        <f>K2059*Inputs!$B$5</f>
        <v>10.024419999999999</v>
      </c>
      <c r="M2059" s="10">
        <f>IF(AND(OR(C2059=1,C2059=2,C2059=12),G2059&gt;=Inputs!$B$8,G2059&lt;=Inputs!$B$9,K2059&lt;=Inputs!$B$10),1,0)</f>
        <v>0</v>
      </c>
      <c r="N2059" s="9">
        <f>Inputs!$B$4</f>
        <v>54.991999999999997</v>
      </c>
      <c r="O2059" s="9">
        <f>IF(M2059=1,Inputs!$B$6,Inputs!$B$4)</f>
        <v>54.991999999999997</v>
      </c>
      <c r="P2059" s="9">
        <f>IF(M2059=1,Inputs!$B$7,Inputs!$B$4)</f>
        <v>54.991999999999997</v>
      </c>
      <c r="Q2059" s="9">
        <f>MAX(0,Inputs!$B$4-O2059)</f>
        <v>0</v>
      </c>
      <c r="R2059" s="9">
        <f>MAX(0,Inputs!$B$4-P2059)</f>
        <v>0</v>
      </c>
    </row>
    <row r="2060" spans="1:18" ht="15" customHeight="1">
      <c r="A2060" s="4">
        <v>44647.75</v>
      </c>
      <c r="B2060" s="5">
        <v>44647</v>
      </c>
      <c r="C2060" s="6">
        <v>3</v>
      </c>
      <c r="D2060" s="7" t="s">
        <v>28</v>
      </c>
      <c r="E2060" s="7" t="s">
        <v>29</v>
      </c>
      <c r="F2060" s="7" t="s">
        <v>21</v>
      </c>
      <c r="G2060" s="6">
        <v>18</v>
      </c>
      <c r="H2060" s="8">
        <v>7.6269999999999998</v>
      </c>
      <c r="I2060" s="8">
        <v>30.210999999999999</v>
      </c>
      <c r="J2060" s="8">
        <v>0.08</v>
      </c>
      <c r="K2060" s="8">
        <v>9.4339999999999993</v>
      </c>
      <c r="L2060" s="9">
        <f>K2060*Inputs!$B$5</f>
        <v>9.2453199999999995</v>
      </c>
      <c r="M2060" s="10">
        <f>IF(AND(OR(C2060=1,C2060=2,C2060=12),G2060&gt;=Inputs!$B$8,G2060&lt;=Inputs!$B$9,K2060&lt;=Inputs!$B$10),1,0)</f>
        <v>0</v>
      </c>
      <c r="N2060" s="9">
        <f>Inputs!$B$4</f>
        <v>54.991999999999997</v>
      </c>
      <c r="O2060" s="9">
        <f>IF(M2060=1,Inputs!$B$6,Inputs!$B$4)</f>
        <v>54.991999999999997</v>
      </c>
      <c r="P2060" s="9">
        <f>IF(M2060=1,Inputs!$B$7,Inputs!$B$4)</f>
        <v>54.991999999999997</v>
      </c>
      <c r="Q2060" s="9">
        <f>MAX(0,Inputs!$B$4-O2060)</f>
        <v>0</v>
      </c>
      <c r="R2060" s="9">
        <f>MAX(0,Inputs!$B$4-P2060)</f>
        <v>0</v>
      </c>
    </row>
    <row r="2061" spans="1:18" ht="15" customHeight="1">
      <c r="A2061" s="4">
        <v>44647.791666666701</v>
      </c>
      <c r="B2061" s="5">
        <v>44647</v>
      </c>
      <c r="C2061" s="6">
        <v>3</v>
      </c>
      <c r="D2061" s="7" t="s">
        <v>28</v>
      </c>
      <c r="E2061" s="7" t="s">
        <v>29</v>
      </c>
      <c r="F2061" s="7" t="s">
        <v>21</v>
      </c>
      <c r="G2061" s="6">
        <v>19</v>
      </c>
      <c r="H2061" s="8">
        <v>7.6269999999999998</v>
      </c>
      <c r="I2061" s="8">
        <v>30.210999999999999</v>
      </c>
      <c r="J2061" s="8">
        <v>0.17480000000000001</v>
      </c>
      <c r="K2061" s="8">
        <v>11.576000000000001</v>
      </c>
      <c r="L2061" s="9">
        <f>K2061*Inputs!$B$5</f>
        <v>11.344480000000001</v>
      </c>
      <c r="M2061" s="10">
        <f>IF(AND(OR(C2061=1,C2061=2,C2061=12),G2061&gt;=Inputs!$B$8,G2061&lt;=Inputs!$B$9,K2061&lt;=Inputs!$B$10),1,0)</f>
        <v>0</v>
      </c>
      <c r="N2061" s="9">
        <f>Inputs!$B$4</f>
        <v>54.991999999999997</v>
      </c>
      <c r="O2061" s="9">
        <f>IF(M2061=1,Inputs!$B$6,Inputs!$B$4)</f>
        <v>54.991999999999997</v>
      </c>
      <c r="P2061" s="9">
        <f>IF(M2061=1,Inputs!$B$7,Inputs!$B$4)</f>
        <v>54.991999999999997</v>
      </c>
      <c r="Q2061" s="9">
        <f>MAX(0,Inputs!$B$4-O2061)</f>
        <v>0</v>
      </c>
      <c r="R2061" s="9">
        <f>MAX(0,Inputs!$B$4-P2061)</f>
        <v>0</v>
      </c>
    </row>
    <row r="2062" spans="1:18" ht="15" customHeight="1">
      <c r="A2062" s="4">
        <v>44647.833333333299</v>
      </c>
      <c r="B2062" s="5">
        <v>44647</v>
      </c>
      <c r="C2062" s="6">
        <v>3</v>
      </c>
      <c r="D2062" s="7" t="s">
        <v>28</v>
      </c>
      <c r="E2062" s="7" t="s">
        <v>29</v>
      </c>
      <c r="F2062" s="7" t="s">
        <v>21</v>
      </c>
      <c r="G2062" s="6">
        <v>20</v>
      </c>
      <c r="H2062" s="8">
        <v>7.6269999999999998</v>
      </c>
      <c r="I2062" s="8">
        <v>30.210999999999999</v>
      </c>
      <c r="J2062" s="8">
        <v>0.22670000000000001</v>
      </c>
      <c r="K2062" s="8">
        <v>12.746</v>
      </c>
      <c r="L2062" s="9">
        <f>K2062*Inputs!$B$5</f>
        <v>12.49108</v>
      </c>
      <c r="M2062" s="10">
        <f>IF(AND(OR(C2062=1,C2062=2,C2062=12),G2062&gt;=Inputs!$B$8,G2062&lt;=Inputs!$B$9,K2062&lt;=Inputs!$B$10),1,0)</f>
        <v>0</v>
      </c>
      <c r="N2062" s="9">
        <f>Inputs!$B$4</f>
        <v>54.991999999999997</v>
      </c>
      <c r="O2062" s="9">
        <f>IF(M2062=1,Inputs!$B$6,Inputs!$B$4)</f>
        <v>54.991999999999997</v>
      </c>
      <c r="P2062" s="9">
        <f>IF(M2062=1,Inputs!$B$7,Inputs!$B$4)</f>
        <v>54.991999999999997</v>
      </c>
      <c r="Q2062" s="9">
        <f>MAX(0,Inputs!$B$4-O2062)</f>
        <v>0</v>
      </c>
      <c r="R2062" s="9">
        <f>MAX(0,Inputs!$B$4-P2062)</f>
        <v>0</v>
      </c>
    </row>
    <row r="2063" spans="1:18" ht="15" customHeight="1">
      <c r="A2063" s="4">
        <v>44647.875</v>
      </c>
      <c r="B2063" s="5">
        <v>44647</v>
      </c>
      <c r="C2063" s="6">
        <v>3</v>
      </c>
      <c r="D2063" s="7" t="s">
        <v>28</v>
      </c>
      <c r="E2063" s="7" t="s">
        <v>29</v>
      </c>
      <c r="F2063" s="7" t="s">
        <v>21</v>
      </c>
      <c r="G2063" s="6">
        <v>21</v>
      </c>
      <c r="H2063" s="8">
        <v>7.6269999999999998</v>
      </c>
      <c r="I2063" s="8">
        <v>30.210999999999999</v>
      </c>
      <c r="J2063" s="8">
        <v>0.38700000000000001</v>
      </c>
      <c r="K2063" s="8">
        <v>16.367999999999999</v>
      </c>
      <c r="L2063" s="9">
        <f>K2063*Inputs!$B$5</f>
        <v>16.04064</v>
      </c>
      <c r="M2063" s="10">
        <f>IF(AND(OR(C2063=1,C2063=2,C2063=12),G2063&gt;=Inputs!$B$8,G2063&lt;=Inputs!$B$9,K2063&lt;=Inputs!$B$10),1,0)</f>
        <v>0</v>
      </c>
      <c r="N2063" s="9">
        <f>Inputs!$B$4</f>
        <v>54.991999999999997</v>
      </c>
      <c r="O2063" s="9">
        <f>IF(M2063=1,Inputs!$B$6,Inputs!$B$4)</f>
        <v>54.991999999999997</v>
      </c>
      <c r="P2063" s="9">
        <f>IF(M2063=1,Inputs!$B$7,Inputs!$B$4)</f>
        <v>54.991999999999997</v>
      </c>
      <c r="Q2063" s="9">
        <f>MAX(0,Inputs!$B$4-O2063)</f>
        <v>0</v>
      </c>
      <c r="R2063" s="9">
        <f>MAX(0,Inputs!$B$4-P2063)</f>
        <v>0</v>
      </c>
    </row>
    <row r="2064" spans="1:18" ht="15" customHeight="1">
      <c r="A2064" s="4">
        <v>44647.916666666701</v>
      </c>
      <c r="B2064" s="5">
        <v>44647</v>
      </c>
      <c r="C2064" s="6">
        <v>3</v>
      </c>
      <c r="D2064" s="7" t="s">
        <v>28</v>
      </c>
      <c r="E2064" s="7" t="s">
        <v>29</v>
      </c>
      <c r="F2064" s="7" t="s">
        <v>21</v>
      </c>
      <c r="G2064" s="6">
        <v>22</v>
      </c>
      <c r="H2064" s="8">
        <v>7.6269999999999998</v>
      </c>
      <c r="I2064" s="8">
        <v>30.210999999999999</v>
      </c>
      <c r="J2064" s="8">
        <v>0.59719999999999995</v>
      </c>
      <c r="K2064" s="8">
        <v>21.114999999999998</v>
      </c>
      <c r="L2064" s="9">
        <f>K2064*Inputs!$B$5</f>
        <v>20.692699999999999</v>
      </c>
      <c r="M2064" s="10">
        <f>IF(AND(OR(C2064=1,C2064=2,C2064=12),G2064&gt;=Inputs!$B$8,G2064&lt;=Inputs!$B$9,K2064&lt;=Inputs!$B$10),1,0)</f>
        <v>0</v>
      </c>
      <c r="N2064" s="9">
        <f>Inputs!$B$4</f>
        <v>54.991999999999997</v>
      </c>
      <c r="O2064" s="9">
        <f>IF(M2064=1,Inputs!$B$6,Inputs!$B$4)</f>
        <v>54.991999999999997</v>
      </c>
      <c r="P2064" s="9">
        <f>IF(M2064=1,Inputs!$B$7,Inputs!$B$4)</f>
        <v>54.991999999999997</v>
      </c>
      <c r="Q2064" s="9">
        <f>MAX(0,Inputs!$B$4-O2064)</f>
        <v>0</v>
      </c>
      <c r="R2064" s="9">
        <f>MAX(0,Inputs!$B$4-P2064)</f>
        <v>0</v>
      </c>
    </row>
    <row r="2065" spans="1:18" ht="15" customHeight="1">
      <c r="A2065" s="4">
        <v>44647.958333333299</v>
      </c>
      <c r="B2065" s="5">
        <v>44647</v>
      </c>
      <c r="C2065" s="6">
        <v>3</v>
      </c>
      <c r="D2065" s="7" t="s">
        <v>28</v>
      </c>
      <c r="E2065" s="7" t="s">
        <v>29</v>
      </c>
      <c r="F2065" s="7" t="s">
        <v>21</v>
      </c>
      <c r="G2065" s="6">
        <v>23</v>
      </c>
      <c r="H2065" s="8">
        <v>7.6269999999999998</v>
      </c>
      <c r="I2065" s="8">
        <v>30.210999999999999</v>
      </c>
      <c r="J2065" s="8">
        <v>0.8075</v>
      </c>
      <c r="K2065" s="8">
        <v>25.863</v>
      </c>
      <c r="L2065" s="9">
        <f>K2065*Inputs!$B$5</f>
        <v>25.345739999999999</v>
      </c>
      <c r="M2065" s="10">
        <f>IF(AND(OR(C2065=1,C2065=2,C2065=12),G2065&gt;=Inputs!$B$8,G2065&lt;=Inputs!$B$9,K2065&lt;=Inputs!$B$10),1,0)</f>
        <v>0</v>
      </c>
      <c r="N2065" s="9">
        <f>Inputs!$B$4</f>
        <v>54.991999999999997</v>
      </c>
      <c r="O2065" s="9">
        <f>IF(M2065=1,Inputs!$B$6,Inputs!$B$4)</f>
        <v>54.991999999999997</v>
      </c>
      <c r="P2065" s="9">
        <f>IF(M2065=1,Inputs!$B$7,Inputs!$B$4)</f>
        <v>54.991999999999997</v>
      </c>
      <c r="Q2065" s="9">
        <f>MAX(0,Inputs!$B$4-O2065)</f>
        <v>0</v>
      </c>
      <c r="R2065" s="9">
        <f>MAX(0,Inputs!$B$4-P2065)</f>
        <v>0</v>
      </c>
    </row>
    <row r="2066" spans="1:18" ht="15" customHeight="1">
      <c r="A2066" s="4">
        <v>44648</v>
      </c>
      <c r="B2066" s="5">
        <v>44648</v>
      </c>
      <c r="C2066" s="6">
        <v>3</v>
      </c>
      <c r="D2066" s="7" t="s">
        <v>28</v>
      </c>
      <c r="E2066" s="7" t="s">
        <v>29</v>
      </c>
      <c r="F2066" s="7" t="s">
        <v>22</v>
      </c>
      <c r="G2066" s="6">
        <v>0</v>
      </c>
      <c r="H2066" s="8">
        <v>5.5979999999999999</v>
      </c>
      <c r="I2066" s="8">
        <v>29.251000000000001</v>
      </c>
      <c r="J2066" s="8">
        <v>0.79530000000000001</v>
      </c>
      <c r="K2066" s="8">
        <v>24.41</v>
      </c>
      <c r="L2066" s="9">
        <f>K2066*Inputs!$B$5</f>
        <v>23.921800000000001</v>
      </c>
      <c r="M2066" s="10">
        <f>IF(AND(OR(C2066=1,C2066=2,C2066=12),G2066&gt;=Inputs!$B$8,G2066&lt;=Inputs!$B$9,K2066&lt;=Inputs!$B$10),1,0)</f>
        <v>0</v>
      </c>
      <c r="N2066" s="9">
        <f>Inputs!$B$4</f>
        <v>54.991999999999997</v>
      </c>
      <c r="O2066" s="9">
        <f>IF(M2066=1,Inputs!$B$6,Inputs!$B$4)</f>
        <v>54.991999999999997</v>
      </c>
      <c r="P2066" s="9">
        <f>IF(M2066=1,Inputs!$B$7,Inputs!$B$4)</f>
        <v>54.991999999999997</v>
      </c>
      <c r="Q2066" s="9">
        <f>MAX(0,Inputs!$B$4-O2066)</f>
        <v>0</v>
      </c>
      <c r="R2066" s="9">
        <f>MAX(0,Inputs!$B$4-P2066)</f>
        <v>0</v>
      </c>
    </row>
    <row r="2067" spans="1:18" ht="15" customHeight="1">
      <c r="A2067" s="4">
        <v>44648.041666666701</v>
      </c>
      <c r="B2067" s="5">
        <v>44648</v>
      </c>
      <c r="C2067" s="6">
        <v>3</v>
      </c>
      <c r="D2067" s="7" t="s">
        <v>28</v>
      </c>
      <c r="E2067" s="7" t="s">
        <v>29</v>
      </c>
      <c r="F2067" s="7" t="s">
        <v>22</v>
      </c>
      <c r="G2067" s="6">
        <v>1</v>
      </c>
      <c r="H2067" s="8">
        <v>5.5979999999999999</v>
      </c>
      <c r="I2067" s="8">
        <v>29.251000000000001</v>
      </c>
      <c r="J2067" s="8">
        <v>0.84509999999999996</v>
      </c>
      <c r="K2067" s="8">
        <v>25.585999999999999</v>
      </c>
      <c r="L2067" s="9">
        <f>K2067*Inputs!$B$5</f>
        <v>25.074279999999998</v>
      </c>
      <c r="M2067" s="10">
        <f>IF(AND(OR(C2067=1,C2067=2,C2067=12),G2067&gt;=Inputs!$B$8,G2067&lt;=Inputs!$B$9,K2067&lt;=Inputs!$B$10),1,0)</f>
        <v>0</v>
      </c>
      <c r="N2067" s="9">
        <f>Inputs!$B$4</f>
        <v>54.991999999999997</v>
      </c>
      <c r="O2067" s="9">
        <f>IF(M2067=1,Inputs!$B$6,Inputs!$B$4)</f>
        <v>54.991999999999997</v>
      </c>
      <c r="P2067" s="9">
        <f>IF(M2067=1,Inputs!$B$7,Inputs!$B$4)</f>
        <v>54.991999999999997</v>
      </c>
      <c r="Q2067" s="9">
        <f>MAX(0,Inputs!$B$4-O2067)</f>
        <v>0</v>
      </c>
      <c r="R2067" s="9">
        <f>MAX(0,Inputs!$B$4-P2067)</f>
        <v>0</v>
      </c>
    </row>
    <row r="2068" spans="1:18" ht="15" customHeight="1">
      <c r="A2068" s="4">
        <v>44648.083333333299</v>
      </c>
      <c r="B2068" s="5">
        <v>44648</v>
      </c>
      <c r="C2068" s="6">
        <v>3</v>
      </c>
      <c r="D2068" s="7" t="s">
        <v>28</v>
      </c>
      <c r="E2068" s="7" t="s">
        <v>29</v>
      </c>
      <c r="F2068" s="7" t="s">
        <v>22</v>
      </c>
      <c r="G2068" s="6">
        <v>2</v>
      </c>
      <c r="H2068" s="8">
        <v>5.5979999999999999</v>
      </c>
      <c r="I2068" s="8">
        <v>29.251000000000001</v>
      </c>
      <c r="J2068" s="8">
        <v>0.89480000000000004</v>
      </c>
      <c r="K2068" s="8">
        <v>26.763000000000002</v>
      </c>
      <c r="L2068" s="9">
        <f>K2068*Inputs!$B$5</f>
        <v>26.227740000000001</v>
      </c>
      <c r="M2068" s="10">
        <f>IF(AND(OR(C2068=1,C2068=2,C2068=12),G2068&gt;=Inputs!$B$8,G2068&lt;=Inputs!$B$9,K2068&lt;=Inputs!$B$10),1,0)</f>
        <v>0</v>
      </c>
      <c r="N2068" s="9">
        <f>Inputs!$B$4</f>
        <v>54.991999999999997</v>
      </c>
      <c r="O2068" s="9">
        <f>IF(M2068=1,Inputs!$B$6,Inputs!$B$4)</f>
        <v>54.991999999999997</v>
      </c>
      <c r="P2068" s="9">
        <f>IF(M2068=1,Inputs!$B$7,Inputs!$B$4)</f>
        <v>54.991999999999997</v>
      </c>
      <c r="Q2068" s="9">
        <f>MAX(0,Inputs!$B$4-O2068)</f>
        <v>0</v>
      </c>
      <c r="R2068" s="9">
        <f>MAX(0,Inputs!$B$4-P2068)</f>
        <v>0</v>
      </c>
    </row>
    <row r="2069" spans="1:18" ht="15" customHeight="1">
      <c r="A2069" s="4">
        <v>44648.125</v>
      </c>
      <c r="B2069" s="5">
        <v>44648</v>
      </c>
      <c r="C2069" s="6">
        <v>3</v>
      </c>
      <c r="D2069" s="7" t="s">
        <v>28</v>
      </c>
      <c r="E2069" s="7" t="s">
        <v>29</v>
      </c>
      <c r="F2069" s="7" t="s">
        <v>22</v>
      </c>
      <c r="G2069" s="6">
        <v>3</v>
      </c>
      <c r="H2069" s="8">
        <v>5.5979999999999999</v>
      </c>
      <c r="I2069" s="8">
        <v>29.251000000000001</v>
      </c>
      <c r="J2069" s="8">
        <v>0.9274</v>
      </c>
      <c r="K2069" s="8">
        <v>27.533999999999999</v>
      </c>
      <c r="L2069" s="9">
        <f>K2069*Inputs!$B$5</f>
        <v>26.983319999999999</v>
      </c>
      <c r="M2069" s="10">
        <f>IF(AND(OR(C2069=1,C2069=2,C2069=12),G2069&gt;=Inputs!$B$8,G2069&lt;=Inputs!$B$9,K2069&lt;=Inputs!$B$10),1,0)</f>
        <v>0</v>
      </c>
      <c r="N2069" s="9">
        <f>Inputs!$B$4</f>
        <v>54.991999999999997</v>
      </c>
      <c r="O2069" s="9">
        <f>IF(M2069=1,Inputs!$B$6,Inputs!$B$4)</f>
        <v>54.991999999999997</v>
      </c>
      <c r="P2069" s="9">
        <f>IF(M2069=1,Inputs!$B$7,Inputs!$B$4)</f>
        <v>54.991999999999997</v>
      </c>
      <c r="Q2069" s="9">
        <f>MAX(0,Inputs!$B$4-O2069)</f>
        <v>0</v>
      </c>
      <c r="R2069" s="9">
        <f>MAX(0,Inputs!$B$4-P2069)</f>
        <v>0</v>
      </c>
    </row>
    <row r="2070" spans="1:18" ht="15" customHeight="1">
      <c r="A2070" s="4">
        <v>44648.166666666701</v>
      </c>
      <c r="B2070" s="5">
        <v>44648</v>
      </c>
      <c r="C2070" s="6">
        <v>3</v>
      </c>
      <c r="D2070" s="7" t="s">
        <v>28</v>
      </c>
      <c r="E2070" s="7" t="s">
        <v>29</v>
      </c>
      <c r="F2070" s="7" t="s">
        <v>22</v>
      </c>
      <c r="G2070" s="6">
        <v>4</v>
      </c>
      <c r="H2070" s="8">
        <v>5.5979999999999999</v>
      </c>
      <c r="I2070" s="8">
        <v>29.251000000000001</v>
      </c>
      <c r="J2070" s="8">
        <v>0.96</v>
      </c>
      <c r="K2070" s="8">
        <v>28.305</v>
      </c>
      <c r="L2070" s="9">
        <f>K2070*Inputs!$B$5</f>
        <v>27.738899999999997</v>
      </c>
      <c r="M2070" s="10">
        <f>IF(AND(OR(C2070=1,C2070=2,C2070=12),G2070&gt;=Inputs!$B$8,G2070&lt;=Inputs!$B$9,K2070&lt;=Inputs!$B$10),1,0)</f>
        <v>0</v>
      </c>
      <c r="N2070" s="9">
        <f>Inputs!$B$4</f>
        <v>54.991999999999997</v>
      </c>
      <c r="O2070" s="9">
        <f>IF(M2070=1,Inputs!$B$6,Inputs!$B$4)</f>
        <v>54.991999999999997</v>
      </c>
      <c r="P2070" s="9">
        <f>IF(M2070=1,Inputs!$B$7,Inputs!$B$4)</f>
        <v>54.991999999999997</v>
      </c>
      <c r="Q2070" s="9">
        <f>MAX(0,Inputs!$B$4-O2070)</f>
        <v>0</v>
      </c>
      <c r="R2070" s="9">
        <f>MAX(0,Inputs!$B$4-P2070)</f>
        <v>0</v>
      </c>
    </row>
    <row r="2071" spans="1:18" ht="15" customHeight="1">
      <c r="A2071" s="4">
        <v>44648.208333333299</v>
      </c>
      <c r="B2071" s="5">
        <v>44648</v>
      </c>
      <c r="C2071" s="6">
        <v>3</v>
      </c>
      <c r="D2071" s="7" t="s">
        <v>28</v>
      </c>
      <c r="E2071" s="7" t="s">
        <v>29</v>
      </c>
      <c r="F2071" s="7" t="s">
        <v>22</v>
      </c>
      <c r="G2071" s="6">
        <v>5</v>
      </c>
      <c r="H2071" s="8">
        <v>5.5979999999999999</v>
      </c>
      <c r="I2071" s="8">
        <v>29.251000000000001</v>
      </c>
      <c r="J2071" s="8">
        <v>0.87939999999999996</v>
      </c>
      <c r="K2071" s="8">
        <v>26.398</v>
      </c>
      <c r="L2071" s="9">
        <f>K2071*Inputs!$B$5</f>
        <v>25.870039999999999</v>
      </c>
      <c r="M2071" s="10">
        <f>IF(AND(OR(C2071=1,C2071=2,C2071=12),G2071&gt;=Inputs!$B$8,G2071&lt;=Inputs!$B$9,K2071&lt;=Inputs!$B$10),1,0)</f>
        <v>0</v>
      </c>
      <c r="N2071" s="9">
        <f>Inputs!$B$4</f>
        <v>54.991999999999997</v>
      </c>
      <c r="O2071" s="9">
        <f>IF(M2071=1,Inputs!$B$6,Inputs!$B$4)</f>
        <v>54.991999999999997</v>
      </c>
      <c r="P2071" s="9">
        <f>IF(M2071=1,Inputs!$B$7,Inputs!$B$4)</f>
        <v>54.991999999999997</v>
      </c>
      <c r="Q2071" s="9">
        <f>MAX(0,Inputs!$B$4-O2071)</f>
        <v>0</v>
      </c>
      <c r="R2071" s="9">
        <f>MAX(0,Inputs!$B$4-P2071)</f>
        <v>0</v>
      </c>
    </row>
    <row r="2072" spans="1:18" ht="15" customHeight="1">
      <c r="A2072" s="4">
        <v>44648.25</v>
      </c>
      <c r="B2072" s="5">
        <v>44648</v>
      </c>
      <c r="C2072" s="6">
        <v>3</v>
      </c>
      <c r="D2072" s="7" t="s">
        <v>28</v>
      </c>
      <c r="E2072" s="7" t="s">
        <v>29</v>
      </c>
      <c r="F2072" s="7" t="s">
        <v>22</v>
      </c>
      <c r="G2072" s="6">
        <v>6</v>
      </c>
      <c r="H2072" s="8">
        <v>5.5979999999999999</v>
      </c>
      <c r="I2072" s="8">
        <v>29.251000000000001</v>
      </c>
      <c r="J2072" s="8">
        <v>0.69840000000000002</v>
      </c>
      <c r="K2072" s="8">
        <v>22.117000000000001</v>
      </c>
      <c r="L2072" s="9">
        <f>K2072*Inputs!$B$5</f>
        <v>21.674659999999999</v>
      </c>
      <c r="M2072" s="10">
        <f>IF(AND(OR(C2072=1,C2072=2,C2072=12),G2072&gt;=Inputs!$B$8,G2072&lt;=Inputs!$B$9,K2072&lt;=Inputs!$B$10),1,0)</f>
        <v>0</v>
      </c>
      <c r="N2072" s="9">
        <f>Inputs!$B$4</f>
        <v>54.991999999999997</v>
      </c>
      <c r="O2072" s="9">
        <f>IF(M2072=1,Inputs!$B$6,Inputs!$B$4)</f>
        <v>54.991999999999997</v>
      </c>
      <c r="P2072" s="9">
        <f>IF(M2072=1,Inputs!$B$7,Inputs!$B$4)</f>
        <v>54.991999999999997</v>
      </c>
      <c r="Q2072" s="9">
        <f>MAX(0,Inputs!$B$4-O2072)</f>
        <v>0</v>
      </c>
      <c r="R2072" s="9">
        <f>MAX(0,Inputs!$B$4-P2072)</f>
        <v>0</v>
      </c>
    </row>
    <row r="2073" spans="1:18" ht="15" customHeight="1">
      <c r="A2073" s="4">
        <v>44648.291666666701</v>
      </c>
      <c r="B2073" s="5">
        <v>44648</v>
      </c>
      <c r="C2073" s="6">
        <v>3</v>
      </c>
      <c r="D2073" s="7" t="s">
        <v>28</v>
      </c>
      <c r="E2073" s="7" t="s">
        <v>29</v>
      </c>
      <c r="F2073" s="7" t="s">
        <v>22</v>
      </c>
      <c r="G2073" s="6">
        <v>7</v>
      </c>
      <c r="H2073" s="8">
        <v>5.5979999999999999</v>
      </c>
      <c r="I2073" s="8">
        <v>29.251000000000001</v>
      </c>
      <c r="J2073" s="8">
        <v>0.51739999999999997</v>
      </c>
      <c r="K2073" s="8">
        <v>17.837</v>
      </c>
      <c r="L2073" s="9">
        <f>K2073*Inputs!$B$5</f>
        <v>17.480259999999998</v>
      </c>
      <c r="M2073" s="10">
        <f>IF(AND(OR(C2073=1,C2073=2,C2073=12),G2073&gt;=Inputs!$B$8,G2073&lt;=Inputs!$B$9,K2073&lt;=Inputs!$B$10),1,0)</f>
        <v>0</v>
      </c>
      <c r="N2073" s="9">
        <f>Inputs!$B$4</f>
        <v>54.991999999999997</v>
      </c>
      <c r="O2073" s="9">
        <f>IF(M2073=1,Inputs!$B$6,Inputs!$B$4)</f>
        <v>54.991999999999997</v>
      </c>
      <c r="P2073" s="9">
        <f>IF(M2073=1,Inputs!$B$7,Inputs!$B$4)</f>
        <v>54.991999999999997</v>
      </c>
      <c r="Q2073" s="9">
        <f>MAX(0,Inputs!$B$4-O2073)</f>
        <v>0</v>
      </c>
      <c r="R2073" s="9">
        <f>MAX(0,Inputs!$B$4-P2073)</f>
        <v>0</v>
      </c>
    </row>
    <row r="2074" spans="1:18" ht="15" customHeight="1">
      <c r="A2074" s="4">
        <v>44648.333333333299</v>
      </c>
      <c r="B2074" s="5">
        <v>44648</v>
      </c>
      <c r="C2074" s="6">
        <v>3</v>
      </c>
      <c r="D2074" s="7" t="s">
        <v>28</v>
      </c>
      <c r="E2074" s="7" t="s">
        <v>29</v>
      </c>
      <c r="F2074" s="7" t="s">
        <v>22</v>
      </c>
      <c r="G2074" s="6">
        <v>8</v>
      </c>
      <c r="H2074" s="8">
        <v>5.5979999999999999</v>
      </c>
      <c r="I2074" s="8">
        <v>29.251000000000001</v>
      </c>
      <c r="J2074" s="8">
        <v>0.31840000000000002</v>
      </c>
      <c r="K2074" s="8">
        <v>13.13</v>
      </c>
      <c r="L2074" s="9">
        <f>K2074*Inputs!$B$5</f>
        <v>12.8674</v>
      </c>
      <c r="M2074" s="10">
        <f>IF(AND(OR(C2074=1,C2074=2,C2074=12),G2074&gt;=Inputs!$B$8,G2074&lt;=Inputs!$B$9,K2074&lt;=Inputs!$B$10),1,0)</f>
        <v>0</v>
      </c>
      <c r="N2074" s="9">
        <f>Inputs!$B$4</f>
        <v>54.991999999999997</v>
      </c>
      <c r="O2074" s="9">
        <f>IF(M2074=1,Inputs!$B$6,Inputs!$B$4)</f>
        <v>54.991999999999997</v>
      </c>
      <c r="P2074" s="9">
        <f>IF(M2074=1,Inputs!$B$7,Inputs!$B$4)</f>
        <v>54.991999999999997</v>
      </c>
      <c r="Q2074" s="9">
        <f>MAX(0,Inputs!$B$4-O2074)</f>
        <v>0</v>
      </c>
      <c r="R2074" s="9">
        <f>MAX(0,Inputs!$B$4-P2074)</f>
        <v>0</v>
      </c>
    </row>
    <row r="2075" spans="1:18" ht="15" customHeight="1">
      <c r="A2075" s="4">
        <v>44648.375</v>
      </c>
      <c r="B2075" s="5">
        <v>44648</v>
      </c>
      <c r="C2075" s="6">
        <v>3</v>
      </c>
      <c r="D2075" s="7" t="s">
        <v>28</v>
      </c>
      <c r="E2075" s="7" t="s">
        <v>29</v>
      </c>
      <c r="F2075" s="7" t="s">
        <v>22</v>
      </c>
      <c r="G2075" s="6">
        <v>9</v>
      </c>
      <c r="H2075" s="8">
        <v>5.5979999999999999</v>
      </c>
      <c r="I2075" s="8">
        <v>29.251000000000001</v>
      </c>
      <c r="J2075" s="8">
        <v>0.30299999999999999</v>
      </c>
      <c r="K2075" s="8">
        <v>12.765000000000001</v>
      </c>
      <c r="L2075" s="9">
        <f>K2075*Inputs!$B$5</f>
        <v>12.5097</v>
      </c>
      <c r="M2075" s="10">
        <f>IF(AND(OR(C2075=1,C2075=2,C2075=12),G2075&gt;=Inputs!$B$8,G2075&lt;=Inputs!$B$9,K2075&lt;=Inputs!$B$10),1,0)</f>
        <v>0</v>
      </c>
      <c r="N2075" s="9">
        <f>Inputs!$B$4</f>
        <v>54.991999999999997</v>
      </c>
      <c r="O2075" s="9">
        <f>IF(M2075=1,Inputs!$B$6,Inputs!$B$4)</f>
        <v>54.991999999999997</v>
      </c>
      <c r="P2075" s="9">
        <f>IF(M2075=1,Inputs!$B$7,Inputs!$B$4)</f>
        <v>54.991999999999997</v>
      </c>
      <c r="Q2075" s="9">
        <f>MAX(0,Inputs!$B$4-O2075)</f>
        <v>0</v>
      </c>
      <c r="R2075" s="9">
        <f>MAX(0,Inputs!$B$4-P2075)</f>
        <v>0</v>
      </c>
    </row>
    <row r="2076" spans="1:18" ht="15" customHeight="1">
      <c r="A2076" s="4">
        <v>44648.416666666701</v>
      </c>
      <c r="B2076" s="5">
        <v>44648</v>
      </c>
      <c r="C2076" s="6">
        <v>3</v>
      </c>
      <c r="D2076" s="7" t="s">
        <v>28</v>
      </c>
      <c r="E2076" s="7" t="s">
        <v>29</v>
      </c>
      <c r="F2076" s="7" t="s">
        <v>22</v>
      </c>
      <c r="G2076" s="6">
        <v>10</v>
      </c>
      <c r="H2076" s="8">
        <v>5.5979999999999999</v>
      </c>
      <c r="I2076" s="8">
        <v>29.251000000000001</v>
      </c>
      <c r="J2076" s="8">
        <v>0.30640000000000001</v>
      </c>
      <c r="K2076" s="8">
        <v>12.846</v>
      </c>
      <c r="L2076" s="9">
        <f>K2076*Inputs!$B$5</f>
        <v>12.589079999999999</v>
      </c>
      <c r="M2076" s="10">
        <f>IF(AND(OR(C2076=1,C2076=2,C2076=12),G2076&gt;=Inputs!$B$8,G2076&lt;=Inputs!$B$9,K2076&lt;=Inputs!$B$10),1,0)</f>
        <v>0</v>
      </c>
      <c r="N2076" s="9">
        <f>Inputs!$B$4</f>
        <v>54.991999999999997</v>
      </c>
      <c r="O2076" s="9">
        <f>IF(M2076=1,Inputs!$B$6,Inputs!$B$4)</f>
        <v>54.991999999999997</v>
      </c>
      <c r="P2076" s="9">
        <f>IF(M2076=1,Inputs!$B$7,Inputs!$B$4)</f>
        <v>54.991999999999997</v>
      </c>
      <c r="Q2076" s="9">
        <f>MAX(0,Inputs!$B$4-O2076)</f>
        <v>0</v>
      </c>
      <c r="R2076" s="9">
        <f>MAX(0,Inputs!$B$4-P2076)</f>
        <v>0</v>
      </c>
    </row>
    <row r="2077" spans="1:18" ht="15" customHeight="1">
      <c r="A2077" s="4">
        <v>44648.458333333299</v>
      </c>
      <c r="B2077" s="5">
        <v>44648</v>
      </c>
      <c r="C2077" s="6">
        <v>3</v>
      </c>
      <c r="D2077" s="7" t="s">
        <v>28</v>
      </c>
      <c r="E2077" s="7" t="s">
        <v>29</v>
      </c>
      <c r="F2077" s="7" t="s">
        <v>22</v>
      </c>
      <c r="G2077" s="6">
        <v>11</v>
      </c>
      <c r="H2077" s="8">
        <v>5.5979999999999999</v>
      </c>
      <c r="I2077" s="8">
        <v>29.251000000000001</v>
      </c>
      <c r="J2077" s="8">
        <v>0.32919999999999999</v>
      </c>
      <c r="K2077" s="8">
        <v>13.384</v>
      </c>
      <c r="L2077" s="9">
        <f>K2077*Inputs!$B$5</f>
        <v>13.11632</v>
      </c>
      <c r="M2077" s="10">
        <f>IF(AND(OR(C2077=1,C2077=2,C2077=12),G2077&gt;=Inputs!$B$8,G2077&lt;=Inputs!$B$9,K2077&lt;=Inputs!$B$10),1,0)</f>
        <v>0</v>
      </c>
      <c r="N2077" s="9">
        <f>Inputs!$B$4</f>
        <v>54.991999999999997</v>
      </c>
      <c r="O2077" s="9">
        <f>IF(M2077=1,Inputs!$B$6,Inputs!$B$4)</f>
        <v>54.991999999999997</v>
      </c>
      <c r="P2077" s="9">
        <f>IF(M2077=1,Inputs!$B$7,Inputs!$B$4)</f>
        <v>54.991999999999997</v>
      </c>
      <c r="Q2077" s="9">
        <f>MAX(0,Inputs!$B$4-O2077)</f>
        <v>0</v>
      </c>
      <c r="R2077" s="9">
        <f>MAX(0,Inputs!$B$4-P2077)</f>
        <v>0</v>
      </c>
    </row>
    <row r="2078" spans="1:18" ht="15" customHeight="1">
      <c r="A2078" s="4">
        <v>44648.5</v>
      </c>
      <c r="B2078" s="5">
        <v>44648</v>
      </c>
      <c r="C2078" s="6">
        <v>3</v>
      </c>
      <c r="D2078" s="7" t="s">
        <v>28</v>
      </c>
      <c r="E2078" s="7" t="s">
        <v>29</v>
      </c>
      <c r="F2078" s="7" t="s">
        <v>22</v>
      </c>
      <c r="G2078" s="6">
        <v>12</v>
      </c>
      <c r="H2078" s="8">
        <v>5.5979999999999999</v>
      </c>
      <c r="I2078" s="8">
        <v>29.251000000000001</v>
      </c>
      <c r="J2078" s="8">
        <v>0.35189999999999999</v>
      </c>
      <c r="K2078" s="8">
        <v>13.920999999999999</v>
      </c>
      <c r="L2078" s="9">
        <f>K2078*Inputs!$B$5</f>
        <v>13.642579999999999</v>
      </c>
      <c r="M2078" s="10">
        <f>IF(AND(OR(C2078=1,C2078=2,C2078=12),G2078&gt;=Inputs!$B$8,G2078&lt;=Inputs!$B$9,K2078&lt;=Inputs!$B$10),1,0)</f>
        <v>0</v>
      </c>
      <c r="N2078" s="9">
        <f>Inputs!$B$4</f>
        <v>54.991999999999997</v>
      </c>
      <c r="O2078" s="9">
        <f>IF(M2078=1,Inputs!$B$6,Inputs!$B$4)</f>
        <v>54.991999999999997</v>
      </c>
      <c r="P2078" s="9">
        <f>IF(M2078=1,Inputs!$B$7,Inputs!$B$4)</f>
        <v>54.991999999999997</v>
      </c>
      <c r="Q2078" s="9">
        <f>MAX(0,Inputs!$B$4-O2078)</f>
        <v>0</v>
      </c>
      <c r="R2078" s="9">
        <f>MAX(0,Inputs!$B$4-P2078)</f>
        <v>0</v>
      </c>
    </row>
    <row r="2079" spans="1:18" ht="15" customHeight="1">
      <c r="A2079" s="4">
        <v>44648.541666666701</v>
      </c>
      <c r="B2079" s="5">
        <v>44648</v>
      </c>
      <c r="C2079" s="6">
        <v>3</v>
      </c>
      <c r="D2079" s="7" t="s">
        <v>28</v>
      </c>
      <c r="E2079" s="7" t="s">
        <v>29</v>
      </c>
      <c r="F2079" s="7" t="s">
        <v>22</v>
      </c>
      <c r="G2079" s="6">
        <v>13</v>
      </c>
      <c r="H2079" s="8">
        <v>5.5979999999999999</v>
      </c>
      <c r="I2079" s="8">
        <v>29.251000000000001</v>
      </c>
      <c r="J2079" s="8">
        <v>0.38229999999999997</v>
      </c>
      <c r="K2079" s="8">
        <v>14.641</v>
      </c>
      <c r="L2079" s="9">
        <f>K2079*Inputs!$B$5</f>
        <v>14.348179999999999</v>
      </c>
      <c r="M2079" s="10">
        <f>IF(AND(OR(C2079=1,C2079=2,C2079=12),G2079&gt;=Inputs!$B$8,G2079&lt;=Inputs!$B$9,K2079&lt;=Inputs!$B$10),1,0)</f>
        <v>0</v>
      </c>
      <c r="N2079" s="9">
        <f>Inputs!$B$4</f>
        <v>54.991999999999997</v>
      </c>
      <c r="O2079" s="9">
        <f>IF(M2079=1,Inputs!$B$6,Inputs!$B$4)</f>
        <v>54.991999999999997</v>
      </c>
      <c r="P2079" s="9">
        <f>IF(M2079=1,Inputs!$B$7,Inputs!$B$4)</f>
        <v>54.991999999999997</v>
      </c>
      <c r="Q2079" s="9">
        <f>MAX(0,Inputs!$B$4-O2079)</f>
        <v>0</v>
      </c>
      <c r="R2079" s="9">
        <f>MAX(0,Inputs!$B$4-P2079)</f>
        <v>0</v>
      </c>
    </row>
    <row r="2080" spans="1:18" ht="15" customHeight="1">
      <c r="A2080" s="4">
        <v>44648.583333333299</v>
      </c>
      <c r="B2080" s="5">
        <v>44648</v>
      </c>
      <c r="C2080" s="6">
        <v>3</v>
      </c>
      <c r="D2080" s="7" t="s">
        <v>28</v>
      </c>
      <c r="E2080" s="7" t="s">
        <v>29</v>
      </c>
      <c r="F2080" s="7" t="s">
        <v>22</v>
      </c>
      <c r="G2080" s="6">
        <v>14</v>
      </c>
      <c r="H2080" s="8">
        <v>5.5979999999999999</v>
      </c>
      <c r="I2080" s="8">
        <v>29.251000000000001</v>
      </c>
      <c r="J2080" s="8">
        <v>0.35620000000000002</v>
      </c>
      <c r="K2080" s="8">
        <v>14.023</v>
      </c>
      <c r="L2080" s="9">
        <f>K2080*Inputs!$B$5</f>
        <v>13.74254</v>
      </c>
      <c r="M2080" s="10">
        <f>IF(AND(OR(C2080=1,C2080=2,C2080=12),G2080&gt;=Inputs!$B$8,G2080&lt;=Inputs!$B$9,K2080&lt;=Inputs!$B$10),1,0)</f>
        <v>0</v>
      </c>
      <c r="N2080" s="9">
        <f>Inputs!$B$4</f>
        <v>54.991999999999997</v>
      </c>
      <c r="O2080" s="9">
        <f>IF(M2080=1,Inputs!$B$6,Inputs!$B$4)</f>
        <v>54.991999999999997</v>
      </c>
      <c r="P2080" s="9">
        <f>IF(M2080=1,Inputs!$B$7,Inputs!$B$4)</f>
        <v>54.991999999999997</v>
      </c>
      <c r="Q2080" s="9">
        <f>MAX(0,Inputs!$B$4-O2080)</f>
        <v>0</v>
      </c>
      <c r="R2080" s="9">
        <f>MAX(0,Inputs!$B$4-P2080)</f>
        <v>0</v>
      </c>
    </row>
    <row r="2081" spans="1:18" ht="15" customHeight="1">
      <c r="A2081" s="4">
        <v>44648.625</v>
      </c>
      <c r="B2081" s="5">
        <v>44648</v>
      </c>
      <c r="C2081" s="6">
        <v>3</v>
      </c>
      <c r="D2081" s="7" t="s">
        <v>28</v>
      </c>
      <c r="E2081" s="7" t="s">
        <v>29</v>
      </c>
      <c r="F2081" s="7" t="s">
        <v>22</v>
      </c>
      <c r="G2081" s="6">
        <v>15</v>
      </c>
      <c r="H2081" s="8">
        <v>5.5979999999999999</v>
      </c>
      <c r="I2081" s="8">
        <v>29.251000000000001</v>
      </c>
      <c r="J2081" s="8">
        <v>0.31840000000000002</v>
      </c>
      <c r="K2081" s="8">
        <v>13.13</v>
      </c>
      <c r="L2081" s="9">
        <f>K2081*Inputs!$B$5</f>
        <v>12.8674</v>
      </c>
      <c r="M2081" s="10">
        <f>IF(AND(OR(C2081=1,C2081=2,C2081=12),G2081&gt;=Inputs!$B$8,G2081&lt;=Inputs!$B$9,K2081&lt;=Inputs!$B$10),1,0)</f>
        <v>0</v>
      </c>
      <c r="N2081" s="9">
        <f>Inputs!$B$4</f>
        <v>54.991999999999997</v>
      </c>
      <c r="O2081" s="9">
        <f>IF(M2081=1,Inputs!$B$6,Inputs!$B$4)</f>
        <v>54.991999999999997</v>
      </c>
      <c r="P2081" s="9">
        <f>IF(M2081=1,Inputs!$B$7,Inputs!$B$4)</f>
        <v>54.991999999999997</v>
      </c>
      <c r="Q2081" s="9">
        <f>MAX(0,Inputs!$B$4-O2081)</f>
        <v>0</v>
      </c>
      <c r="R2081" s="9">
        <f>MAX(0,Inputs!$B$4-P2081)</f>
        <v>0</v>
      </c>
    </row>
    <row r="2082" spans="1:18" ht="15" customHeight="1">
      <c r="A2082" s="4">
        <v>44648.666666666701</v>
      </c>
      <c r="B2082" s="5">
        <v>44648</v>
      </c>
      <c r="C2082" s="6">
        <v>3</v>
      </c>
      <c r="D2082" s="7" t="s">
        <v>28</v>
      </c>
      <c r="E2082" s="7" t="s">
        <v>29</v>
      </c>
      <c r="F2082" s="7" t="s">
        <v>22</v>
      </c>
      <c r="G2082" s="6">
        <v>16</v>
      </c>
      <c r="H2082" s="8">
        <v>5.5979999999999999</v>
      </c>
      <c r="I2082" s="8">
        <v>29.251000000000001</v>
      </c>
      <c r="J2082" s="8">
        <v>0.24299999999999999</v>
      </c>
      <c r="K2082" s="8">
        <v>11.345000000000001</v>
      </c>
      <c r="L2082" s="9">
        <f>K2082*Inputs!$B$5</f>
        <v>11.1181</v>
      </c>
      <c r="M2082" s="10">
        <f>IF(AND(OR(C2082=1,C2082=2,C2082=12),G2082&gt;=Inputs!$B$8,G2082&lt;=Inputs!$B$9,K2082&lt;=Inputs!$B$10),1,0)</f>
        <v>0</v>
      </c>
      <c r="N2082" s="9">
        <f>Inputs!$B$4</f>
        <v>54.991999999999997</v>
      </c>
      <c r="O2082" s="9">
        <f>IF(M2082=1,Inputs!$B$6,Inputs!$B$4)</f>
        <v>54.991999999999997</v>
      </c>
      <c r="P2082" s="9">
        <f>IF(M2082=1,Inputs!$B$7,Inputs!$B$4)</f>
        <v>54.991999999999997</v>
      </c>
      <c r="Q2082" s="9">
        <f>MAX(0,Inputs!$B$4-O2082)</f>
        <v>0</v>
      </c>
      <c r="R2082" s="9">
        <f>MAX(0,Inputs!$B$4-P2082)</f>
        <v>0</v>
      </c>
    </row>
    <row r="2083" spans="1:18" ht="15" customHeight="1">
      <c r="A2083" s="4">
        <v>44648.708333333299</v>
      </c>
      <c r="B2083" s="5">
        <v>44648</v>
      </c>
      <c r="C2083" s="6">
        <v>3</v>
      </c>
      <c r="D2083" s="7" t="s">
        <v>28</v>
      </c>
      <c r="E2083" s="7" t="s">
        <v>29</v>
      </c>
      <c r="F2083" s="7" t="s">
        <v>22</v>
      </c>
      <c r="G2083" s="6">
        <v>17</v>
      </c>
      <c r="H2083" s="8">
        <v>5.5979999999999999</v>
      </c>
      <c r="I2083" s="8">
        <v>29.251000000000001</v>
      </c>
      <c r="J2083" s="8">
        <v>9.5399999999999999E-2</v>
      </c>
      <c r="K2083" s="8">
        <v>7.8550000000000004</v>
      </c>
      <c r="L2083" s="9">
        <f>K2083*Inputs!$B$5</f>
        <v>7.6979000000000006</v>
      </c>
      <c r="M2083" s="10">
        <f>IF(AND(OR(C2083=1,C2083=2,C2083=12),G2083&gt;=Inputs!$B$8,G2083&lt;=Inputs!$B$9,K2083&lt;=Inputs!$B$10),1,0)</f>
        <v>0</v>
      </c>
      <c r="N2083" s="9">
        <f>Inputs!$B$4</f>
        <v>54.991999999999997</v>
      </c>
      <c r="O2083" s="9">
        <f>IF(M2083=1,Inputs!$B$6,Inputs!$B$4)</f>
        <v>54.991999999999997</v>
      </c>
      <c r="P2083" s="9">
        <f>IF(M2083=1,Inputs!$B$7,Inputs!$B$4)</f>
        <v>54.991999999999997</v>
      </c>
      <c r="Q2083" s="9">
        <f>MAX(0,Inputs!$B$4-O2083)</f>
        <v>0</v>
      </c>
      <c r="R2083" s="9">
        <f>MAX(0,Inputs!$B$4-P2083)</f>
        <v>0</v>
      </c>
    </row>
    <row r="2084" spans="1:18" ht="15" customHeight="1">
      <c r="A2084" s="4">
        <v>44648.75</v>
      </c>
      <c r="B2084" s="5">
        <v>44648</v>
      </c>
      <c r="C2084" s="6">
        <v>3</v>
      </c>
      <c r="D2084" s="7" t="s">
        <v>28</v>
      </c>
      <c r="E2084" s="7" t="s">
        <v>29</v>
      </c>
      <c r="F2084" s="7" t="s">
        <v>22</v>
      </c>
      <c r="G2084" s="6">
        <v>18</v>
      </c>
      <c r="H2084" s="8">
        <v>5.5979999999999999</v>
      </c>
      <c r="I2084" s="8">
        <v>29.251000000000001</v>
      </c>
      <c r="J2084" s="8">
        <v>0.08</v>
      </c>
      <c r="K2084" s="8">
        <v>7.49</v>
      </c>
      <c r="L2084" s="9">
        <f>K2084*Inputs!$B$5</f>
        <v>7.3402000000000003</v>
      </c>
      <c r="M2084" s="10">
        <f>IF(AND(OR(C2084=1,C2084=2,C2084=12),G2084&gt;=Inputs!$B$8,G2084&lt;=Inputs!$B$9,K2084&lt;=Inputs!$B$10),1,0)</f>
        <v>0</v>
      </c>
      <c r="N2084" s="9">
        <f>Inputs!$B$4</f>
        <v>54.991999999999997</v>
      </c>
      <c r="O2084" s="9">
        <f>IF(M2084=1,Inputs!$B$6,Inputs!$B$4)</f>
        <v>54.991999999999997</v>
      </c>
      <c r="P2084" s="9">
        <f>IF(M2084=1,Inputs!$B$7,Inputs!$B$4)</f>
        <v>54.991999999999997</v>
      </c>
      <c r="Q2084" s="9">
        <f>MAX(0,Inputs!$B$4-O2084)</f>
        <v>0</v>
      </c>
      <c r="R2084" s="9">
        <f>MAX(0,Inputs!$B$4-P2084)</f>
        <v>0</v>
      </c>
    </row>
    <row r="2085" spans="1:18" ht="15" customHeight="1">
      <c r="A2085" s="4">
        <v>44648.791666666701</v>
      </c>
      <c r="B2085" s="5">
        <v>44648</v>
      </c>
      <c r="C2085" s="6">
        <v>3</v>
      </c>
      <c r="D2085" s="7" t="s">
        <v>28</v>
      </c>
      <c r="E2085" s="7" t="s">
        <v>29</v>
      </c>
      <c r="F2085" s="7" t="s">
        <v>22</v>
      </c>
      <c r="G2085" s="6">
        <v>19</v>
      </c>
      <c r="H2085" s="8">
        <v>5.5979999999999999</v>
      </c>
      <c r="I2085" s="8">
        <v>29.251000000000001</v>
      </c>
      <c r="J2085" s="8">
        <v>0.16320000000000001</v>
      </c>
      <c r="K2085" s="8">
        <v>9.4580000000000002</v>
      </c>
      <c r="L2085" s="9">
        <f>K2085*Inputs!$B$5</f>
        <v>9.2688400000000009</v>
      </c>
      <c r="M2085" s="10">
        <f>IF(AND(OR(C2085=1,C2085=2,C2085=12),G2085&gt;=Inputs!$B$8,G2085&lt;=Inputs!$B$9,K2085&lt;=Inputs!$B$10),1,0)</f>
        <v>0</v>
      </c>
      <c r="N2085" s="9">
        <f>Inputs!$B$4</f>
        <v>54.991999999999997</v>
      </c>
      <c r="O2085" s="9">
        <f>IF(M2085=1,Inputs!$B$6,Inputs!$B$4)</f>
        <v>54.991999999999997</v>
      </c>
      <c r="P2085" s="9">
        <f>IF(M2085=1,Inputs!$B$7,Inputs!$B$4)</f>
        <v>54.991999999999997</v>
      </c>
      <c r="Q2085" s="9">
        <f>MAX(0,Inputs!$B$4-O2085)</f>
        <v>0</v>
      </c>
      <c r="R2085" s="9">
        <f>MAX(0,Inputs!$B$4-P2085)</f>
        <v>0</v>
      </c>
    </row>
    <row r="2086" spans="1:18" ht="15" customHeight="1">
      <c r="A2086" s="4">
        <v>44648.833333333299</v>
      </c>
      <c r="B2086" s="5">
        <v>44648</v>
      </c>
      <c r="C2086" s="6">
        <v>3</v>
      </c>
      <c r="D2086" s="7" t="s">
        <v>28</v>
      </c>
      <c r="E2086" s="7" t="s">
        <v>29</v>
      </c>
      <c r="F2086" s="7" t="s">
        <v>22</v>
      </c>
      <c r="G2086" s="6">
        <v>20</v>
      </c>
      <c r="H2086" s="8">
        <v>5.5979999999999999</v>
      </c>
      <c r="I2086" s="8">
        <v>29.251000000000001</v>
      </c>
      <c r="J2086" s="8">
        <v>0.2087</v>
      </c>
      <c r="K2086" s="8">
        <v>10.532999999999999</v>
      </c>
      <c r="L2086" s="9">
        <f>K2086*Inputs!$B$5</f>
        <v>10.322339999999999</v>
      </c>
      <c r="M2086" s="10">
        <f>IF(AND(OR(C2086=1,C2086=2,C2086=12),G2086&gt;=Inputs!$B$8,G2086&lt;=Inputs!$B$9,K2086&lt;=Inputs!$B$10),1,0)</f>
        <v>0</v>
      </c>
      <c r="N2086" s="9">
        <f>Inputs!$B$4</f>
        <v>54.991999999999997</v>
      </c>
      <c r="O2086" s="9">
        <f>IF(M2086=1,Inputs!$B$6,Inputs!$B$4)</f>
        <v>54.991999999999997</v>
      </c>
      <c r="P2086" s="9">
        <f>IF(M2086=1,Inputs!$B$7,Inputs!$B$4)</f>
        <v>54.991999999999997</v>
      </c>
      <c r="Q2086" s="9">
        <f>MAX(0,Inputs!$B$4-O2086)</f>
        <v>0</v>
      </c>
      <c r="R2086" s="9">
        <f>MAX(0,Inputs!$B$4-P2086)</f>
        <v>0</v>
      </c>
    </row>
    <row r="2087" spans="1:18" ht="15" customHeight="1">
      <c r="A2087" s="4">
        <v>44648.875</v>
      </c>
      <c r="B2087" s="5">
        <v>44648</v>
      </c>
      <c r="C2087" s="6">
        <v>3</v>
      </c>
      <c r="D2087" s="7" t="s">
        <v>28</v>
      </c>
      <c r="E2087" s="7" t="s">
        <v>29</v>
      </c>
      <c r="F2087" s="7" t="s">
        <v>22</v>
      </c>
      <c r="G2087" s="6">
        <v>21</v>
      </c>
      <c r="H2087" s="8">
        <v>5.5979999999999999</v>
      </c>
      <c r="I2087" s="8">
        <v>29.251000000000001</v>
      </c>
      <c r="J2087" s="8">
        <v>0.33389999999999997</v>
      </c>
      <c r="K2087" s="8">
        <v>13.494999999999999</v>
      </c>
      <c r="L2087" s="9">
        <f>K2087*Inputs!$B$5</f>
        <v>13.225099999999999</v>
      </c>
      <c r="M2087" s="10">
        <f>IF(AND(OR(C2087=1,C2087=2,C2087=12),G2087&gt;=Inputs!$B$8,G2087&lt;=Inputs!$B$9,K2087&lt;=Inputs!$B$10),1,0)</f>
        <v>0</v>
      </c>
      <c r="N2087" s="9">
        <f>Inputs!$B$4</f>
        <v>54.991999999999997</v>
      </c>
      <c r="O2087" s="9">
        <f>IF(M2087=1,Inputs!$B$6,Inputs!$B$4)</f>
        <v>54.991999999999997</v>
      </c>
      <c r="P2087" s="9">
        <f>IF(M2087=1,Inputs!$B$7,Inputs!$B$4)</f>
        <v>54.991999999999997</v>
      </c>
      <c r="Q2087" s="9">
        <f>MAX(0,Inputs!$B$4-O2087)</f>
        <v>0</v>
      </c>
      <c r="R2087" s="9">
        <f>MAX(0,Inputs!$B$4-P2087)</f>
        <v>0</v>
      </c>
    </row>
    <row r="2088" spans="1:18" ht="15" customHeight="1">
      <c r="A2088" s="4">
        <v>44648.916666666701</v>
      </c>
      <c r="B2088" s="5">
        <v>44648</v>
      </c>
      <c r="C2088" s="6">
        <v>3</v>
      </c>
      <c r="D2088" s="7" t="s">
        <v>28</v>
      </c>
      <c r="E2088" s="7" t="s">
        <v>29</v>
      </c>
      <c r="F2088" s="7" t="s">
        <v>22</v>
      </c>
      <c r="G2088" s="6">
        <v>22</v>
      </c>
      <c r="H2088" s="8">
        <v>5.5979999999999999</v>
      </c>
      <c r="I2088" s="8">
        <v>29.251000000000001</v>
      </c>
      <c r="J2088" s="8">
        <v>0.51829999999999998</v>
      </c>
      <c r="K2088" s="8">
        <v>17.856999999999999</v>
      </c>
      <c r="L2088" s="9">
        <f>K2088*Inputs!$B$5</f>
        <v>17.499859999999998</v>
      </c>
      <c r="M2088" s="10">
        <f>IF(AND(OR(C2088=1,C2088=2,C2088=12),G2088&gt;=Inputs!$B$8,G2088&lt;=Inputs!$B$9,K2088&lt;=Inputs!$B$10),1,0)</f>
        <v>0</v>
      </c>
      <c r="N2088" s="9">
        <f>Inputs!$B$4</f>
        <v>54.991999999999997</v>
      </c>
      <c r="O2088" s="9">
        <f>IF(M2088=1,Inputs!$B$6,Inputs!$B$4)</f>
        <v>54.991999999999997</v>
      </c>
      <c r="P2088" s="9">
        <f>IF(M2088=1,Inputs!$B$7,Inputs!$B$4)</f>
        <v>54.991999999999997</v>
      </c>
      <c r="Q2088" s="9">
        <f>MAX(0,Inputs!$B$4-O2088)</f>
        <v>0</v>
      </c>
      <c r="R2088" s="9">
        <f>MAX(0,Inputs!$B$4-P2088)</f>
        <v>0</v>
      </c>
    </row>
    <row r="2089" spans="1:18" ht="15" customHeight="1">
      <c r="A2089" s="4">
        <v>44648.958333333299</v>
      </c>
      <c r="B2089" s="5">
        <v>44648</v>
      </c>
      <c r="C2089" s="6">
        <v>3</v>
      </c>
      <c r="D2089" s="7" t="s">
        <v>28</v>
      </c>
      <c r="E2089" s="7" t="s">
        <v>29</v>
      </c>
      <c r="F2089" s="7" t="s">
        <v>22</v>
      </c>
      <c r="G2089" s="6">
        <v>23</v>
      </c>
      <c r="H2089" s="8">
        <v>5.5979999999999999</v>
      </c>
      <c r="I2089" s="8">
        <v>29.251000000000001</v>
      </c>
      <c r="J2089" s="8">
        <v>0.70269999999999999</v>
      </c>
      <c r="K2089" s="8">
        <v>22.219000000000001</v>
      </c>
      <c r="L2089" s="9">
        <f>K2089*Inputs!$B$5</f>
        <v>21.774620000000002</v>
      </c>
      <c r="M2089" s="10">
        <f>IF(AND(OR(C2089=1,C2089=2,C2089=12),G2089&gt;=Inputs!$B$8,G2089&lt;=Inputs!$B$9,K2089&lt;=Inputs!$B$10),1,0)</f>
        <v>0</v>
      </c>
      <c r="N2089" s="9">
        <f>Inputs!$B$4</f>
        <v>54.991999999999997</v>
      </c>
      <c r="O2089" s="9">
        <f>IF(M2089=1,Inputs!$B$6,Inputs!$B$4)</f>
        <v>54.991999999999997</v>
      </c>
      <c r="P2089" s="9">
        <f>IF(M2089=1,Inputs!$B$7,Inputs!$B$4)</f>
        <v>54.991999999999997</v>
      </c>
      <c r="Q2089" s="9">
        <f>MAX(0,Inputs!$B$4-O2089)</f>
        <v>0</v>
      </c>
      <c r="R2089" s="9">
        <f>MAX(0,Inputs!$B$4-P2089)</f>
        <v>0</v>
      </c>
    </row>
    <row r="2090" spans="1:18" ht="15" customHeight="1">
      <c r="A2090" s="4">
        <v>44649</v>
      </c>
      <c r="B2090" s="5">
        <v>44649</v>
      </c>
      <c r="C2090" s="6">
        <v>3</v>
      </c>
      <c r="D2090" s="7" t="s">
        <v>28</v>
      </c>
      <c r="E2090" s="7" t="s">
        <v>29</v>
      </c>
      <c r="F2090" s="7" t="s">
        <v>23</v>
      </c>
      <c r="G2090" s="6">
        <v>0</v>
      </c>
      <c r="H2090" s="8">
        <v>4.3170000000000002</v>
      </c>
      <c r="I2090" s="8">
        <v>26.206</v>
      </c>
      <c r="J2090" s="8">
        <v>0.89910000000000001</v>
      </c>
      <c r="K2090" s="8">
        <v>23.997</v>
      </c>
      <c r="L2090" s="9">
        <f>K2090*Inputs!$B$5</f>
        <v>23.517060000000001</v>
      </c>
      <c r="M2090" s="10">
        <f>IF(AND(OR(C2090=1,C2090=2,C2090=12),G2090&gt;=Inputs!$B$8,G2090&lt;=Inputs!$B$9,K2090&lt;=Inputs!$B$10),1,0)</f>
        <v>0</v>
      </c>
      <c r="N2090" s="9">
        <f>Inputs!$B$4</f>
        <v>54.991999999999997</v>
      </c>
      <c r="O2090" s="9">
        <f>IF(M2090=1,Inputs!$B$6,Inputs!$B$4)</f>
        <v>54.991999999999997</v>
      </c>
      <c r="P2090" s="9">
        <f>IF(M2090=1,Inputs!$B$7,Inputs!$B$4)</f>
        <v>54.991999999999997</v>
      </c>
      <c r="Q2090" s="9">
        <f>MAX(0,Inputs!$B$4-O2090)</f>
        <v>0</v>
      </c>
      <c r="R2090" s="9">
        <f>MAX(0,Inputs!$B$4-P2090)</f>
        <v>0</v>
      </c>
    </row>
    <row r="2091" spans="1:18" ht="15" customHeight="1">
      <c r="A2091" s="4">
        <v>44649.041666666701</v>
      </c>
      <c r="B2091" s="5">
        <v>44649</v>
      </c>
      <c r="C2091" s="6">
        <v>3</v>
      </c>
      <c r="D2091" s="7" t="s">
        <v>28</v>
      </c>
      <c r="E2091" s="7" t="s">
        <v>29</v>
      </c>
      <c r="F2091" s="7" t="s">
        <v>23</v>
      </c>
      <c r="G2091" s="6">
        <v>1</v>
      </c>
      <c r="H2091" s="8">
        <v>4.3170000000000002</v>
      </c>
      <c r="I2091" s="8">
        <v>26.206</v>
      </c>
      <c r="J2091" s="8">
        <v>0.9194</v>
      </c>
      <c r="K2091" s="8">
        <v>24.440999999999999</v>
      </c>
      <c r="L2091" s="9">
        <f>K2091*Inputs!$B$5</f>
        <v>23.952179999999998</v>
      </c>
      <c r="M2091" s="10">
        <f>IF(AND(OR(C2091=1,C2091=2,C2091=12),G2091&gt;=Inputs!$B$8,G2091&lt;=Inputs!$B$9,K2091&lt;=Inputs!$B$10),1,0)</f>
        <v>0</v>
      </c>
      <c r="N2091" s="9">
        <f>Inputs!$B$4</f>
        <v>54.991999999999997</v>
      </c>
      <c r="O2091" s="9">
        <f>IF(M2091=1,Inputs!$B$6,Inputs!$B$4)</f>
        <v>54.991999999999997</v>
      </c>
      <c r="P2091" s="9">
        <f>IF(M2091=1,Inputs!$B$7,Inputs!$B$4)</f>
        <v>54.991999999999997</v>
      </c>
      <c r="Q2091" s="9">
        <f>MAX(0,Inputs!$B$4-O2091)</f>
        <v>0</v>
      </c>
      <c r="R2091" s="9">
        <f>MAX(0,Inputs!$B$4-P2091)</f>
        <v>0</v>
      </c>
    </row>
    <row r="2092" spans="1:18" ht="15" customHeight="1">
      <c r="A2092" s="4">
        <v>44649.083333333299</v>
      </c>
      <c r="B2092" s="5">
        <v>44649</v>
      </c>
      <c r="C2092" s="6">
        <v>3</v>
      </c>
      <c r="D2092" s="7" t="s">
        <v>28</v>
      </c>
      <c r="E2092" s="7" t="s">
        <v>29</v>
      </c>
      <c r="F2092" s="7" t="s">
        <v>23</v>
      </c>
      <c r="G2092" s="6">
        <v>2</v>
      </c>
      <c r="H2092" s="8">
        <v>4.3170000000000002</v>
      </c>
      <c r="I2092" s="8">
        <v>26.206</v>
      </c>
      <c r="J2092" s="8">
        <v>0.93969999999999998</v>
      </c>
      <c r="K2092" s="8">
        <v>24.885999999999999</v>
      </c>
      <c r="L2092" s="9">
        <f>K2092*Inputs!$B$5</f>
        <v>24.388279999999998</v>
      </c>
      <c r="M2092" s="10">
        <f>IF(AND(OR(C2092=1,C2092=2,C2092=12),G2092&gt;=Inputs!$B$8,G2092&lt;=Inputs!$B$9,K2092&lt;=Inputs!$B$10),1,0)</f>
        <v>0</v>
      </c>
      <c r="N2092" s="9">
        <f>Inputs!$B$4</f>
        <v>54.991999999999997</v>
      </c>
      <c r="O2092" s="9">
        <f>IF(M2092=1,Inputs!$B$6,Inputs!$B$4)</f>
        <v>54.991999999999997</v>
      </c>
      <c r="P2092" s="9">
        <f>IF(M2092=1,Inputs!$B$7,Inputs!$B$4)</f>
        <v>54.991999999999997</v>
      </c>
      <c r="Q2092" s="9">
        <f>MAX(0,Inputs!$B$4-O2092)</f>
        <v>0</v>
      </c>
      <c r="R2092" s="9">
        <f>MAX(0,Inputs!$B$4-P2092)</f>
        <v>0</v>
      </c>
    </row>
    <row r="2093" spans="1:18" ht="15" customHeight="1">
      <c r="A2093" s="4">
        <v>44649.125</v>
      </c>
      <c r="B2093" s="5">
        <v>44649</v>
      </c>
      <c r="C2093" s="6">
        <v>3</v>
      </c>
      <c r="D2093" s="7" t="s">
        <v>28</v>
      </c>
      <c r="E2093" s="7" t="s">
        <v>29</v>
      </c>
      <c r="F2093" s="7" t="s">
        <v>23</v>
      </c>
      <c r="G2093" s="6">
        <v>3</v>
      </c>
      <c r="H2093" s="8">
        <v>4.3170000000000002</v>
      </c>
      <c r="I2093" s="8">
        <v>26.206</v>
      </c>
      <c r="J2093" s="8">
        <v>0.96</v>
      </c>
      <c r="K2093" s="8">
        <v>25.33</v>
      </c>
      <c r="L2093" s="9">
        <f>K2093*Inputs!$B$5</f>
        <v>24.823399999999999</v>
      </c>
      <c r="M2093" s="10">
        <f>IF(AND(OR(C2093=1,C2093=2,C2093=12),G2093&gt;=Inputs!$B$8,G2093&lt;=Inputs!$B$9,K2093&lt;=Inputs!$B$10),1,0)</f>
        <v>0</v>
      </c>
      <c r="N2093" s="9">
        <f>Inputs!$B$4</f>
        <v>54.991999999999997</v>
      </c>
      <c r="O2093" s="9">
        <f>IF(M2093=1,Inputs!$B$6,Inputs!$B$4)</f>
        <v>54.991999999999997</v>
      </c>
      <c r="P2093" s="9">
        <f>IF(M2093=1,Inputs!$B$7,Inputs!$B$4)</f>
        <v>54.991999999999997</v>
      </c>
      <c r="Q2093" s="9">
        <f>MAX(0,Inputs!$B$4-O2093)</f>
        <v>0</v>
      </c>
      <c r="R2093" s="9">
        <f>MAX(0,Inputs!$B$4-P2093)</f>
        <v>0</v>
      </c>
    </row>
    <row r="2094" spans="1:18" ht="15" customHeight="1">
      <c r="A2094" s="4">
        <v>44649.166666666701</v>
      </c>
      <c r="B2094" s="5">
        <v>44649</v>
      </c>
      <c r="C2094" s="6">
        <v>3</v>
      </c>
      <c r="D2094" s="7" t="s">
        <v>28</v>
      </c>
      <c r="E2094" s="7" t="s">
        <v>29</v>
      </c>
      <c r="F2094" s="7" t="s">
        <v>23</v>
      </c>
      <c r="G2094" s="6">
        <v>4</v>
      </c>
      <c r="H2094" s="8">
        <v>4.3170000000000002</v>
      </c>
      <c r="I2094" s="8">
        <v>26.206</v>
      </c>
      <c r="J2094" s="8">
        <v>0.9415</v>
      </c>
      <c r="K2094" s="8">
        <v>24.925000000000001</v>
      </c>
      <c r="L2094" s="9">
        <f>K2094*Inputs!$B$5</f>
        <v>24.426500000000001</v>
      </c>
      <c r="M2094" s="10">
        <f>IF(AND(OR(C2094=1,C2094=2,C2094=12),G2094&gt;=Inputs!$B$8,G2094&lt;=Inputs!$B$9,K2094&lt;=Inputs!$B$10),1,0)</f>
        <v>0</v>
      </c>
      <c r="N2094" s="9">
        <f>Inputs!$B$4</f>
        <v>54.991999999999997</v>
      </c>
      <c r="O2094" s="9">
        <f>IF(M2094=1,Inputs!$B$6,Inputs!$B$4)</f>
        <v>54.991999999999997</v>
      </c>
      <c r="P2094" s="9">
        <f>IF(M2094=1,Inputs!$B$7,Inputs!$B$4)</f>
        <v>54.991999999999997</v>
      </c>
      <c r="Q2094" s="9">
        <f>MAX(0,Inputs!$B$4-O2094)</f>
        <v>0</v>
      </c>
      <c r="R2094" s="9">
        <f>MAX(0,Inputs!$B$4-P2094)</f>
        <v>0</v>
      </c>
    </row>
    <row r="2095" spans="1:18" ht="15" customHeight="1">
      <c r="A2095" s="4">
        <v>44649.208333333299</v>
      </c>
      <c r="B2095" s="5">
        <v>44649</v>
      </c>
      <c r="C2095" s="6">
        <v>3</v>
      </c>
      <c r="D2095" s="7" t="s">
        <v>28</v>
      </c>
      <c r="E2095" s="7" t="s">
        <v>29</v>
      </c>
      <c r="F2095" s="7" t="s">
        <v>23</v>
      </c>
      <c r="G2095" s="6">
        <v>5</v>
      </c>
      <c r="H2095" s="8">
        <v>4.3170000000000002</v>
      </c>
      <c r="I2095" s="8">
        <v>26.206</v>
      </c>
      <c r="J2095" s="8">
        <v>0.89910000000000001</v>
      </c>
      <c r="K2095" s="8">
        <v>23.997</v>
      </c>
      <c r="L2095" s="9">
        <f>K2095*Inputs!$B$5</f>
        <v>23.517060000000001</v>
      </c>
      <c r="M2095" s="10">
        <f>IF(AND(OR(C2095=1,C2095=2,C2095=12),G2095&gt;=Inputs!$B$8,G2095&lt;=Inputs!$B$9,K2095&lt;=Inputs!$B$10),1,0)</f>
        <v>0</v>
      </c>
      <c r="N2095" s="9">
        <f>Inputs!$B$4</f>
        <v>54.991999999999997</v>
      </c>
      <c r="O2095" s="9">
        <f>IF(M2095=1,Inputs!$B$6,Inputs!$B$4)</f>
        <v>54.991999999999997</v>
      </c>
      <c r="P2095" s="9">
        <f>IF(M2095=1,Inputs!$B$7,Inputs!$B$4)</f>
        <v>54.991999999999997</v>
      </c>
      <c r="Q2095" s="9">
        <f>MAX(0,Inputs!$B$4-O2095)</f>
        <v>0</v>
      </c>
      <c r="R2095" s="9">
        <f>MAX(0,Inputs!$B$4-P2095)</f>
        <v>0</v>
      </c>
    </row>
    <row r="2096" spans="1:18" ht="15" customHeight="1">
      <c r="A2096" s="4">
        <v>44649.25</v>
      </c>
      <c r="B2096" s="5">
        <v>44649</v>
      </c>
      <c r="C2096" s="6">
        <v>3</v>
      </c>
      <c r="D2096" s="7" t="s">
        <v>28</v>
      </c>
      <c r="E2096" s="7" t="s">
        <v>29</v>
      </c>
      <c r="F2096" s="7" t="s">
        <v>23</v>
      </c>
      <c r="G2096" s="6">
        <v>6</v>
      </c>
      <c r="H2096" s="8">
        <v>4.3170000000000002</v>
      </c>
      <c r="I2096" s="8">
        <v>26.206</v>
      </c>
      <c r="J2096" s="8">
        <v>0.53249999999999997</v>
      </c>
      <c r="K2096" s="8">
        <v>15.972</v>
      </c>
      <c r="L2096" s="9">
        <f>K2096*Inputs!$B$5</f>
        <v>15.652559999999999</v>
      </c>
      <c r="M2096" s="10">
        <f>IF(AND(OR(C2096=1,C2096=2,C2096=12),G2096&gt;=Inputs!$B$8,G2096&lt;=Inputs!$B$9,K2096&lt;=Inputs!$B$10),1,0)</f>
        <v>0</v>
      </c>
      <c r="N2096" s="9">
        <f>Inputs!$B$4</f>
        <v>54.991999999999997</v>
      </c>
      <c r="O2096" s="9">
        <f>IF(M2096=1,Inputs!$B$6,Inputs!$B$4)</f>
        <v>54.991999999999997</v>
      </c>
      <c r="P2096" s="9">
        <f>IF(M2096=1,Inputs!$B$7,Inputs!$B$4)</f>
        <v>54.991999999999997</v>
      </c>
      <c r="Q2096" s="9">
        <f>MAX(0,Inputs!$B$4-O2096)</f>
        <v>0</v>
      </c>
      <c r="R2096" s="9">
        <f>MAX(0,Inputs!$B$4-P2096)</f>
        <v>0</v>
      </c>
    </row>
    <row r="2097" spans="1:18" ht="15" customHeight="1">
      <c r="A2097" s="4">
        <v>44649.291666666701</v>
      </c>
      <c r="B2097" s="5">
        <v>44649</v>
      </c>
      <c r="C2097" s="6">
        <v>3</v>
      </c>
      <c r="D2097" s="7" t="s">
        <v>28</v>
      </c>
      <c r="E2097" s="7" t="s">
        <v>29</v>
      </c>
      <c r="F2097" s="7" t="s">
        <v>23</v>
      </c>
      <c r="G2097" s="6">
        <v>7</v>
      </c>
      <c r="H2097" s="8">
        <v>4.3170000000000002</v>
      </c>
      <c r="I2097" s="8">
        <v>26.206</v>
      </c>
      <c r="J2097" s="8">
        <v>0.1658</v>
      </c>
      <c r="K2097" s="8">
        <v>7.9470000000000001</v>
      </c>
      <c r="L2097" s="9">
        <f>K2097*Inputs!$B$5</f>
        <v>7.7880599999999998</v>
      </c>
      <c r="M2097" s="10">
        <f>IF(AND(OR(C2097=1,C2097=2,C2097=12),G2097&gt;=Inputs!$B$8,G2097&lt;=Inputs!$B$9,K2097&lt;=Inputs!$B$10),1,0)</f>
        <v>0</v>
      </c>
      <c r="N2097" s="9">
        <f>Inputs!$B$4</f>
        <v>54.991999999999997</v>
      </c>
      <c r="O2097" s="9">
        <f>IF(M2097=1,Inputs!$B$6,Inputs!$B$4)</f>
        <v>54.991999999999997</v>
      </c>
      <c r="P2097" s="9">
        <f>IF(M2097=1,Inputs!$B$7,Inputs!$B$4)</f>
        <v>54.991999999999997</v>
      </c>
      <c r="Q2097" s="9">
        <f>MAX(0,Inputs!$B$4-O2097)</f>
        <v>0</v>
      </c>
      <c r="R2097" s="9">
        <f>MAX(0,Inputs!$B$4-P2097)</f>
        <v>0</v>
      </c>
    </row>
    <row r="2098" spans="1:18" ht="15" customHeight="1">
      <c r="A2098" s="4">
        <v>44649.333333333299</v>
      </c>
      <c r="B2098" s="5">
        <v>44649</v>
      </c>
      <c r="C2098" s="6">
        <v>3</v>
      </c>
      <c r="D2098" s="7" t="s">
        <v>28</v>
      </c>
      <c r="E2098" s="7" t="s">
        <v>29</v>
      </c>
      <c r="F2098" s="7" t="s">
        <v>23</v>
      </c>
      <c r="G2098" s="6">
        <v>8</v>
      </c>
      <c r="H2098" s="8">
        <v>4.3170000000000002</v>
      </c>
      <c r="I2098" s="8">
        <v>26.206</v>
      </c>
      <c r="J2098" s="8">
        <v>0.1701</v>
      </c>
      <c r="K2098" s="8">
        <v>8.0399999999999991</v>
      </c>
      <c r="L2098" s="9">
        <f>K2098*Inputs!$B$5</f>
        <v>7.8791999999999991</v>
      </c>
      <c r="M2098" s="10">
        <f>IF(AND(OR(C2098=1,C2098=2,C2098=12),G2098&gt;=Inputs!$B$8,G2098&lt;=Inputs!$B$9,K2098&lt;=Inputs!$B$10),1,0)</f>
        <v>0</v>
      </c>
      <c r="N2098" s="9">
        <f>Inputs!$B$4</f>
        <v>54.991999999999997</v>
      </c>
      <c r="O2098" s="9">
        <f>IF(M2098=1,Inputs!$B$6,Inputs!$B$4)</f>
        <v>54.991999999999997</v>
      </c>
      <c r="P2098" s="9">
        <f>IF(M2098=1,Inputs!$B$7,Inputs!$B$4)</f>
        <v>54.991999999999997</v>
      </c>
      <c r="Q2098" s="9">
        <f>MAX(0,Inputs!$B$4-O2098)</f>
        <v>0</v>
      </c>
      <c r="R2098" s="9">
        <f>MAX(0,Inputs!$B$4-P2098)</f>
        <v>0</v>
      </c>
    </row>
    <row r="2099" spans="1:18" ht="15" customHeight="1">
      <c r="A2099" s="4">
        <v>44649.375</v>
      </c>
      <c r="B2099" s="5">
        <v>44649</v>
      </c>
      <c r="C2099" s="6">
        <v>3</v>
      </c>
      <c r="D2099" s="7" t="s">
        <v>28</v>
      </c>
      <c r="E2099" s="7" t="s">
        <v>29</v>
      </c>
      <c r="F2099" s="7" t="s">
        <v>23</v>
      </c>
      <c r="G2099" s="6">
        <v>9</v>
      </c>
      <c r="H2099" s="8">
        <v>4.3170000000000002</v>
      </c>
      <c r="I2099" s="8">
        <v>26.206</v>
      </c>
      <c r="J2099" s="8">
        <v>9.4799999999999995E-2</v>
      </c>
      <c r="K2099" s="8">
        <v>6.3929999999999998</v>
      </c>
      <c r="L2099" s="9">
        <f>K2099*Inputs!$B$5</f>
        <v>6.2651399999999997</v>
      </c>
      <c r="M2099" s="10">
        <f>IF(AND(OR(C2099=1,C2099=2,C2099=12),G2099&gt;=Inputs!$B$8,G2099&lt;=Inputs!$B$9,K2099&lt;=Inputs!$B$10),1,0)</f>
        <v>0</v>
      </c>
      <c r="N2099" s="9">
        <f>Inputs!$B$4</f>
        <v>54.991999999999997</v>
      </c>
      <c r="O2099" s="9">
        <f>IF(M2099=1,Inputs!$B$6,Inputs!$B$4)</f>
        <v>54.991999999999997</v>
      </c>
      <c r="P2099" s="9">
        <f>IF(M2099=1,Inputs!$B$7,Inputs!$B$4)</f>
        <v>54.991999999999997</v>
      </c>
      <c r="Q2099" s="9">
        <f>MAX(0,Inputs!$B$4-O2099)</f>
        <v>0</v>
      </c>
      <c r="R2099" s="9">
        <f>MAX(0,Inputs!$B$4-P2099)</f>
        <v>0</v>
      </c>
    </row>
    <row r="2100" spans="1:18" ht="15" customHeight="1">
      <c r="A2100" s="4">
        <v>44649.416666666701</v>
      </c>
      <c r="B2100" s="5">
        <v>44649</v>
      </c>
      <c r="C2100" s="6">
        <v>3</v>
      </c>
      <c r="D2100" s="7" t="s">
        <v>28</v>
      </c>
      <c r="E2100" s="7" t="s">
        <v>29</v>
      </c>
      <c r="F2100" s="7" t="s">
        <v>23</v>
      </c>
      <c r="G2100" s="6">
        <v>10</v>
      </c>
      <c r="H2100" s="8">
        <v>4.3170000000000002</v>
      </c>
      <c r="I2100" s="8">
        <v>26.206</v>
      </c>
      <c r="J2100" s="8">
        <v>0.1245</v>
      </c>
      <c r="K2100" s="8">
        <v>7.0419999999999998</v>
      </c>
      <c r="L2100" s="9">
        <f>K2100*Inputs!$B$5</f>
        <v>6.90116</v>
      </c>
      <c r="M2100" s="10">
        <f>IF(AND(OR(C2100=1,C2100=2,C2100=12),G2100&gt;=Inputs!$B$8,G2100&lt;=Inputs!$B$9,K2100&lt;=Inputs!$B$10),1,0)</f>
        <v>0</v>
      </c>
      <c r="N2100" s="9">
        <f>Inputs!$B$4</f>
        <v>54.991999999999997</v>
      </c>
      <c r="O2100" s="9">
        <f>IF(M2100=1,Inputs!$B$6,Inputs!$B$4)</f>
        <v>54.991999999999997</v>
      </c>
      <c r="P2100" s="9">
        <f>IF(M2100=1,Inputs!$B$7,Inputs!$B$4)</f>
        <v>54.991999999999997</v>
      </c>
      <c r="Q2100" s="9">
        <f>MAX(0,Inputs!$B$4-O2100)</f>
        <v>0</v>
      </c>
      <c r="R2100" s="9">
        <f>MAX(0,Inputs!$B$4-P2100)</f>
        <v>0</v>
      </c>
    </row>
    <row r="2101" spans="1:18" ht="15" customHeight="1">
      <c r="A2101" s="4">
        <v>44649.458333333299</v>
      </c>
      <c r="B2101" s="5">
        <v>44649</v>
      </c>
      <c r="C2101" s="6">
        <v>3</v>
      </c>
      <c r="D2101" s="7" t="s">
        <v>28</v>
      </c>
      <c r="E2101" s="7" t="s">
        <v>29</v>
      </c>
      <c r="F2101" s="7" t="s">
        <v>23</v>
      </c>
      <c r="G2101" s="6">
        <v>11</v>
      </c>
      <c r="H2101" s="8">
        <v>4.3170000000000002</v>
      </c>
      <c r="I2101" s="8">
        <v>26.206</v>
      </c>
      <c r="J2101" s="8">
        <v>0.18279999999999999</v>
      </c>
      <c r="K2101" s="8">
        <v>8.3179999999999996</v>
      </c>
      <c r="L2101" s="9">
        <f>K2101*Inputs!$B$5</f>
        <v>8.1516399999999987</v>
      </c>
      <c r="M2101" s="10">
        <f>IF(AND(OR(C2101=1,C2101=2,C2101=12),G2101&gt;=Inputs!$B$8,G2101&lt;=Inputs!$B$9,K2101&lt;=Inputs!$B$10),1,0)</f>
        <v>0</v>
      </c>
      <c r="N2101" s="9">
        <f>Inputs!$B$4</f>
        <v>54.991999999999997</v>
      </c>
      <c r="O2101" s="9">
        <f>IF(M2101=1,Inputs!$B$6,Inputs!$B$4)</f>
        <v>54.991999999999997</v>
      </c>
      <c r="P2101" s="9">
        <f>IF(M2101=1,Inputs!$B$7,Inputs!$B$4)</f>
        <v>54.991999999999997</v>
      </c>
      <c r="Q2101" s="9">
        <f>MAX(0,Inputs!$B$4-O2101)</f>
        <v>0</v>
      </c>
      <c r="R2101" s="9">
        <f>MAX(0,Inputs!$B$4-P2101)</f>
        <v>0</v>
      </c>
    </row>
    <row r="2102" spans="1:18" ht="15" customHeight="1">
      <c r="A2102" s="4">
        <v>44649.5</v>
      </c>
      <c r="B2102" s="5">
        <v>44649</v>
      </c>
      <c r="C2102" s="6">
        <v>3</v>
      </c>
      <c r="D2102" s="7" t="s">
        <v>28</v>
      </c>
      <c r="E2102" s="7" t="s">
        <v>29</v>
      </c>
      <c r="F2102" s="7" t="s">
        <v>23</v>
      </c>
      <c r="G2102" s="6">
        <v>12</v>
      </c>
      <c r="H2102" s="8">
        <v>4.3170000000000002</v>
      </c>
      <c r="I2102" s="8">
        <v>26.206</v>
      </c>
      <c r="J2102" s="8">
        <v>0.2177</v>
      </c>
      <c r="K2102" s="8">
        <v>9.0830000000000002</v>
      </c>
      <c r="L2102" s="9">
        <f>K2102*Inputs!$B$5</f>
        <v>8.9013399999999994</v>
      </c>
      <c r="M2102" s="10">
        <f>IF(AND(OR(C2102=1,C2102=2,C2102=12),G2102&gt;=Inputs!$B$8,G2102&lt;=Inputs!$B$9,K2102&lt;=Inputs!$B$10),1,0)</f>
        <v>0</v>
      </c>
      <c r="N2102" s="9">
        <f>Inputs!$B$4</f>
        <v>54.991999999999997</v>
      </c>
      <c r="O2102" s="9">
        <f>IF(M2102=1,Inputs!$B$6,Inputs!$B$4)</f>
        <v>54.991999999999997</v>
      </c>
      <c r="P2102" s="9">
        <f>IF(M2102=1,Inputs!$B$7,Inputs!$B$4)</f>
        <v>54.991999999999997</v>
      </c>
      <c r="Q2102" s="9">
        <f>MAX(0,Inputs!$B$4-O2102)</f>
        <v>0</v>
      </c>
      <c r="R2102" s="9">
        <f>MAX(0,Inputs!$B$4-P2102)</f>
        <v>0</v>
      </c>
    </row>
    <row r="2103" spans="1:18" ht="15" customHeight="1">
      <c r="A2103" s="4">
        <v>44649.541666666701</v>
      </c>
      <c r="B2103" s="5">
        <v>44649</v>
      </c>
      <c r="C2103" s="6">
        <v>3</v>
      </c>
      <c r="D2103" s="7" t="s">
        <v>28</v>
      </c>
      <c r="E2103" s="7" t="s">
        <v>29</v>
      </c>
      <c r="F2103" s="7" t="s">
        <v>23</v>
      </c>
      <c r="G2103" s="6">
        <v>13</v>
      </c>
      <c r="H2103" s="8">
        <v>4.3170000000000002</v>
      </c>
      <c r="I2103" s="8">
        <v>26.206</v>
      </c>
      <c r="J2103" s="8">
        <v>0.25269999999999998</v>
      </c>
      <c r="K2103" s="8">
        <v>9.8490000000000002</v>
      </c>
      <c r="L2103" s="9">
        <f>K2103*Inputs!$B$5</f>
        <v>9.6520200000000003</v>
      </c>
      <c r="M2103" s="10">
        <f>IF(AND(OR(C2103=1,C2103=2,C2103=12),G2103&gt;=Inputs!$B$8,G2103&lt;=Inputs!$B$9,K2103&lt;=Inputs!$B$10),1,0)</f>
        <v>0</v>
      </c>
      <c r="N2103" s="9">
        <f>Inputs!$B$4</f>
        <v>54.991999999999997</v>
      </c>
      <c r="O2103" s="9">
        <f>IF(M2103=1,Inputs!$B$6,Inputs!$B$4)</f>
        <v>54.991999999999997</v>
      </c>
      <c r="P2103" s="9">
        <f>IF(M2103=1,Inputs!$B$7,Inputs!$B$4)</f>
        <v>54.991999999999997</v>
      </c>
      <c r="Q2103" s="9">
        <f>MAX(0,Inputs!$B$4-O2103)</f>
        <v>0</v>
      </c>
      <c r="R2103" s="9">
        <f>MAX(0,Inputs!$B$4-P2103)</f>
        <v>0</v>
      </c>
    </row>
    <row r="2104" spans="1:18" ht="15" customHeight="1">
      <c r="A2104" s="4">
        <v>44649.583333333299</v>
      </c>
      <c r="B2104" s="5">
        <v>44649</v>
      </c>
      <c r="C2104" s="6">
        <v>3</v>
      </c>
      <c r="D2104" s="7" t="s">
        <v>28</v>
      </c>
      <c r="E2104" s="7" t="s">
        <v>29</v>
      </c>
      <c r="F2104" s="7" t="s">
        <v>23</v>
      </c>
      <c r="G2104" s="6">
        <v>14</v>
      </c>
      <c r="H2104" s="8">
        <v>4.3170000000000002</v>
      </c>
      <c r="I2104" s="8">
        <v>26.206</v>
      </c>
      <c r="J2104" s="8">
        <v>0.24110000000000001</v>
      </c>
      <c r="K2104" s="8">
        <v>9.5939999999999994</v>
      </c>
      <c r="L2104" s="9">
        <f>K2104*Inputs!$B$5</f>
        <v>9.40212</v>
      </c>
      <c r="M2104" s="10">
        <f>IF(AND(OR(C2104=1,C2104=2,C2104=12),G2104&gt;=Inputs!$B$8,G2104&lt;=Inputs!$B$9,K2104&lt;=Inputs!$B$10),1,0)</f>
        <v>0</v>
      </c>
      <c r="N2104" s="9">
        <f>Inputs!$B$4</f>
        <v>54.991999999999997</v>
      </c>
      <c r="O2104" s="9">
        <f>IF(M2104=1,Inputs!$B$6,Inputs!$B$4)</f>
        <v>54.991999999999997</v>
      </c>
      <c r="P2104" s="9">
        <f>IF(M2104=1,Inputs!$B$7,Inputs!$B$4)</f>
        <v>54.991999999999997</v>
      </c>
      <c r="Q2104" s="9">
        <f>MAX(0,Inputs!$B$4-O2104)</f>
        <v>0</v>
      </c>
      <c r="R2104" s="9">
        <f>MAX(0,Inputs!$B$4-P2104)</f>
        <v>0</v>
      </c>
    </row>
    <row r="2105" spans="1:18" ht="15" customHeight="1">
      <c r="A2105" s="4">
        <v>44649.625</v>
      </c>
      <c r="B2105" s="5">
        <v>44649</v>
      </c>
      <c r="C2105" s="6">
        <v>3</v>
      </c>
      <c r="D2105" s="7" t="s">
        <v>28</v>
      </c>
      <c r="E2105" s="7" t="s">
        <v>29</v>
      </c>
      <c r="F2105" s="7" t="s">
        <v>23</v>
      </c>
      <c r="G2105" s="6">
        <v>15</v>
      </c>
      <c r="H2105" s="8">
        <v>4.3170000000000002</v>
      </c>
      <c r="I2105" s="8">
        <v>26.206</v>
      </c>
      <c r="J2105" s="8">
        <v>0.22459999999999999</v>
      </c>
      <c r="K2105" s="8">
        <v>9.234</v>
      </c>
      <c r="L2105" s="9">
        <f>K2105*Inputs!$B$5</f>
        <v>9.0493199999999998</v>
      </c>
      <c r="M2105" s="10">
        <f>IF(AND(OR(C2105=1,C2105=2,C2105=12),G2105&gt;=Inputs!$B$8,G2105&lt;=Inputs!$B$9,K2105&lt;=Inputs!$B$10),1,0)</f>
        <v>0</v>
      </c>
      <c r="N2105" s="9">
        <f>Inputs!$B$4</f>
        <v>54.991999999999997</v>
      </c>
      <c r="O2105" s="9">
        <f>IF(M2105=1,Inputs!$B$6,Inputs!$B$4)</f>
        <v>54.991999999999997</v>
      </c>
      <c r="P2105" s="9">
        <f>IF(M2105=1,Inputs!$B$7,Inputs!$B$4)</f>
        <v>54.991999999999997</v>
      </c>
      <c r="Q2105" s="9">
        <f>MAX(0,Inputs!$B$4-O2105)</f>
        <v>0</v>
      </c>
      <c r="R2105" s="9">
        <f>MAX(0,Inputs!$B$4-P2105)</f>
        <v>0</v>
      </c>
    </row>
    <row r="2106" spans="1:18" ht="15" customHeight="1">
      <c r="A2106" s="4">
        <v>44649.666666666701</v>
      </c>
      <c r="B2106" s="5">
        <v>44649</v>
      </c>
      <c r="C2106" s="6">
        <v>3</v>
      </c>
      <c r="D2106" s="7" t="s">
        <v>28</v>
      </c>
      <c r="E2106" s="7" t="s">
        <v>29</v>
      </c>
      <c r="F2106" s="7" t="s">
        <v>23</v>
      </c>
      <c r="G2106" s="6">
        <v>16</v>
      </c>
      <c r="H2106" s="8">
        <v>4.3170000000000002</v>
      </c>
      <c r="I2106" s="8">
        <v>26.206</v>
      </c>
      <c r="J2106" s="8">
        <v>0.08</v>
      </c>
      <c r="K2106" s="8">
        <v>6.0679999999999996</v>
      </c>
      <c r="L2106" s="9">
        <f>K2106*Inputs!$B$5</f>
        <v>5.9466399999999995</v>
      </c>
      <c r="M2106" s="10">
        <f>IF(AND(OR(C2106=1,C2106=2,C2106=12),G2106&gt;=Inputs!$B$8,G2106&lt;=Inputs!$B$9,K2106&lt;=Inputs!$B$10),1,0)</f>
        <v>0</v>
      </c>
      <c r="N2106" s="9">
        <f>Inputs!$B$4</f>
        <v>54.991999999999997</v>
      </c>
      <c r="O2106" s="9">
        <f>IF(M2106=1,Inputs!$B$6,Inputs!$B$4)</f>
        <v>54.991999999999997</v>
      </c>
      <c r="P2106" s="9">
        <f>IF(M2106=1,Inputs!$B$7,Inputs!$B$4)</f>
        <v>54.991999999999997</v>
      </c>
      <c r="Q2106" s="9">
        <f>MAX(0,Inputs!$B$4-O2106)</f>
        <v>0</v>
      </c>
      <c r="R2106" s="9">
        <f>MAX(0,Inputs!$B$4-P2106)</f>
        <v>0</v>
      </c>
    </row>
    <row r="2107" spans="1:18" ht="15" customHeight="1">
      <c r="A2107" s="4">
        <v>44649.708333333299</v>
      </c>
      <c r="B2107" s="5">
        <v>44649</v>
      </c>
      <c r="C2107" s="6">
        <v>3</v>
      </c>
      <c r="D2107" s="7" t="s">
        <v>28</v>
      </c>
      <c r="E2107" s="7" t="s">
        <v>29</v>
      </c>
      <c r="F2107" s="7" t="s">
        <v>23</v>
      </c>
      <c r="G2107" s="6">
        <v>17</v>
      </c>
      <c r="H2107" s="8">
        <v>4.3170000000000002</v>
      </c>
      <c r="I2107" s="8">
        <v>26.206</v>
      </c>
      <c r="J2107" s="8">
        <v>0.217</v>
      </c>
      <c r="K2107" s="8">
        <v>9.0670000000000002</v>
      </c>
      <c r="L2107" s="9">
        <f>K2107*Inputs!$B$5</f>
        <v>8.8856599999999997</v>
      </c>
      <c r="M2107" s="10">
        <f>IF(AND(OR(C2107=1,C2107=2,C2107=12),G2107&gt;=Inputs!$B$8,G2107&lt;=Inputs!$B$9,K2107&lt;=Inputs!$B$10),1,0)</f>
        <v>0</v>
      </c>
      <c r="N2107" s="9">
        <f>Inputs!$B$4</f>
        <v>54.991999999999997</v>
      </c>
      <c r="O2107" s="9">
        <f>IF(M2107=1,Inputs!$B$6,Inputs!$B$4)</f>
        <v>54.991999999999997</v>
      </c>
      <c r="P2107" s="9">
        <f>IF(M2107=1,Inputs!$B$7,Inputs!$B$4)</f>
        <v>54.991999999999997</v>
      </c>
      <c r="Q2107" s="9">
        <f>MAX(0,Inputs!$B$4-O2107)</f>
        <v>0</v>
      </c>
      <c r="R2107" s="9">
        <f>MAX(0,Inputs!$B$4-P2107)</f>
        <v>0</v>
      </c>
    </row>
    <row r="2108" spans="1:18" ht="15" customHeight="1">
      <c r="A2108" s="4">
        <v>44649.75</v>
      </c>
      <c r="B2108" s="5">
        <v>44649</v>
      </c>
      <c r="C2108" s="6">
        <v>3</v>
      </c>
      <c r="D2108" s="7" t="s">
        <v>28</v>
      </c>
      <c r="E2108" s="7" t="s">
        <v>29</v>
      </c>
      <c r="F2108" s="7" t="s">
        <v>23</v>
      </c>
      <c r="G2108" s="6">
        <v>18</v>
      </c>
      <c r="H2108" s="8">
        <v>4.3170000000000002</v>
      </c>
      <c r="I2108" s="8">
        <v>26.206</v>
      </c>
      <c r="J2108" s="8">
        <v>0.26079999999999998</v>
      </c>
      <c r="K2108" s="8">
        <v>10.025</v>
      </c>
      <c r="L2108" s="9">
        <f>K2108*Inputs!$B$5</f>
        <v>9.8245000000000005</v>
      </c>
      <c r="M2108" s="10">
        <f>IF(AND(OR(C2108=1,C2108=2,C2108=12),G2108&gt;=Inputs!$B$8,G2108&lt;=Inputs!$B$9,K2108&lt;=Inputs!$B$10),1,0)</f>
        <v>0</v>
      </c>
      <c r="N2108" s="9">
        <f>Inputs!$B$4</f>
        <v>54.991999999999997</v>
      </c>
      <c r="O2108" s="9">
        <f>IF(M2108=1,Inputs!$B$6,Inputs!$B$4)</f>
        <v>54.991999999999997</v>
      </c>
      <c r="P2108" s="9">
        <f>IF(M2108=1,Inputs!$B$7,Inputs!$B$4)</f>
        <v>54.991999999999997</v>
      </c>
      <c r="Q2108" s="9">
        <f>MAX(0,Inputs!$B$4-O2108)</f>
        <v>0</v>
      </c>
      <c r="R2108" s="9">
        <f>MAX(0,Inputs!$B$4-P2108)</f>
        <v>0</v>
      </c>
    </row>
    <row r="2109" spans="1:18" ht="15" customHeight="1">
      <c r="A2109" s="4">
        <v>44649.791666666701</v>
      </c>
      <c r="B2109" s="5">
        <v>44649</v>
      </c>
      <c r="C2109" s="6">
        <v>3</v>
      </c>
      <c r="D2109" s="7" t="s">
        <v>28</v>
      </c>
      <c r="E2109" s="7" t="s">
        <v>29</v>
      </c>
      <c r="F2109" s="7" t="s">
        <v>23</v>
      </c>
      <c r="G2109" s="6">
        <v>19</v>
      </c>
      <c r="H2109" s="8">
        <v>4.3170000000000002</v>
      </c>
      <c r="I2109" s="8">
        <v>26.206</v>
      </c>
      <c r="J2109" s="8">
        <v>0.19850000000000001</v>
      </c>
      <c r="K2109" s="8">
        <v>8.6609999999999996</v>
      </c>
      <c r="L2109" s="9">
        <f>K2109*Inputs!$B$5</f>
        <v>8.487779999999999</v>
      </c>
      <c r="M2109" s="10">
        <f>IF(AND(OR(C2109=1,C2109=2,C2109=12),G2109&gt;=Inputs!$B$8,G2109&lt;=Inputs!$B$9,K2109&lt;=Inputs!$B$10),1,0)</f>
        <v>0</v>
      </c>
      <c r="N2109" s="9">
        <f>Inputs!$B$4</f>
        <v>54.991999999999997</v>
      </c>
      <c r="O2109" s="9">
        <f>IF(M2109=1,Inputs!$B$6,Inputs!$B$4)</f>
        <v>54.991999999999997</v>
      </c>
      <c r="P2109" s="9">
        <f>IF(M2109=1,Inputs!$B$7,Inputs!$B$4)</f>
        <v>54.991999999999997</v>
      </c>
      <c r="Q2109" s="9">
        <f>MAX(0,Inputs!$B$4-O2109)</f>
        <v>0</v>
      </c>
      <c r="R2109" s="9">
        <f>MAX(0,Inputs!$B$4-P2109)</f>
        <v>0</v>
      </c>
    </row>
    <row r="2110" spans="1:18" ht="15" customHeight="1">
      <c r="A2110" s="4">
        <v>44649.833333333299</v>
      </c>
      <c r="B2110" s="5">
        <v>44649</v>
      </c>
      <c r="C2110" s="6">
        <v>3</v>
      </c>
      <c r="D2110" s="7" t="s">
        <v>28</v>
      </c>
      <c r="E2110" s="7" t="s">
        <v>29</v>
      </c>
      <c r="F2110" s="7" t="s">
        <v>23</v>
      </c>
      <c r="G2110" s="6">
        <v>20</v>
      </c>
      <c r="H2110" s="8">
        <v>4.3170000000000002</v>
      </c>
      <c r="I2110" s="8">
        <v>26.206</v>
      </c>
      <c r="J2110" s="8">
        <v>0.1595</v>
      </c>
      <c r="K2110" s="8">
        <v>7.8079999999999998</v>
      </c>
      <c r="L2110" s="9">
        <f>K2110*Inputs!$B$5</f>
        <v>7.65184</v>
      </c>
      <c r="M2110" s="10">
        <f>IF(AND(OR(C2110=1,C2110=2,C2110=12),G2110&gt;=Inputs!$B$8,G2110&lt;=Inputs!$B$9,K2110&lt;=Inputs!$B$10),1,0)</f>
        <v>0</v>
      </c>
      <c r="N2110" s="9">
        <f>Inputs!$B$4</f>
        <v>54.991999999999997</v>
      </c>
      <c r="O2110" s="9">
        <f>IF(M2110=1,Inputs!$B$6,Inputs!$B$4)</f>
        <v>54.991999999999997</v>
      </c>
      <c r="P2110" s="9">
        <f>IF(M2110=1,Inputs!$B$7,Inputs!$B$4)</f>
        <v>54.991999999999997</v>
      </c>
      <c r="Q2110" s="9">
        <f>MAX(0,Inputs!$B$4-O2110)</f>
        <v>0</v>
      </c>
      <c r="R2110" s="9">
        <f>MAX(0,Inputs!$B$4-P2110)</f>
        <v>0</v>
      </c>
    </row>
    <row r="2111" spans="1:18" ht="15" customHeight="1">
      <c r="A2111" s="4">
        <v>44649.875</v>
      </c>
      <c r="B2111" s="5">
        <v>44649</v>
      </c>
      <c r="C2111" s="6">
        <v>3</v>
      </c>
      <c r="D2111" s="7" t="s">
        <v>28</v>
      </c>
      <c r="E2111" s="7" t="s">
        <v>29</v>
      </c>
      <c r="F2111" s="7" t="s">
        <v>23</v>
      </c>
      <c r="G2111" s="6">
        <v>21</v>
      </c>
      <c r="H2111" s="8">
        <v>4.3170000000000002</v>
      </c>
      <c r="I2111" s="8">
        <v>26.206</v>
      </c>
      <c r="J2111" s="8">
        <v>0.151</v>
      </c>
      <c r="K2111" s="8">
        <v>7.6219999999999999</v>
      </c>
      <c r="L2111" s="9">
        <f>K2111*Inputs!$B$5</f>
        <v>7.4695599999999995</v>
      </c>
      <c r="M2111" s="10">
        <f>IF(AND(OR(C2111=1,C2111=2,C2111=12),G2111&gt;=Inputs!$B$8,G2111&lt;=Inputs!$B$9,K2111&lt;=Inputs!$B$10),1,0)</f>
        <v>0</v>
      </c>
      <c r="N2111" s="9">
        <f>Inputs!$B$4</f>
        <v>54.991999999999997</v>
      </c>
      <c r="O2111" s="9">
        <f>IF(M2111=1,Inputs!$B$6,Inputs!$B$4)</f>
        <v>54.991999999999997</v>
      </c>
      <c r="P2111" s="9">
        <f>IF(M2111=1,Inputs!$B$7,Inputs!$B$4)</f>
        <v>54.991999999999997</v>
      </c>
      <c r="Q2111" s="9">
        <f>MAX(0,Inputs!$B$4-O2111)</f>
        <v>0</v>
      </c>
      <c r="R2111" s="9">
        <f>MAX(0,Inputs!$B$4-P2111)</f>
        <v>0</v>
      </c>
    </row>
    <row r="2112" spans="1:18" ht="15" customHeight="1">
      <c r="A2112" s="4">
        <v>44649.916666666701</v>
      </c>
      <c r="B2112" s="5">
        <v>44649</v>
      </c>
      <c r="C2112" s="6">
        <v>3</v>
      </c>
      <c r="D2112" s="7" t="s">
        <v>28</v>
      </c>
      <c r="E2112" s="7" t="s">
        <v>29</v>
      </c>
      <c r="F2112" s="7" t="s">
        <v>23</v>
      </c>
      <c r="G2112" s="6">
        <v>22</v>
      </c>
      <c r="H2112" s="8">
        <v>4.3170000000000002</v>
      </c>
      <c r="I2112" s="8">
        <v>26.206</v>
      </c>
      <c r="J2112" s="8">
        <v>0.45400000000000001</v>
      </c>
      <c r="K2112" s="8">
        <v>14.255000000000001</v>
      </c>
      <c r="L2112" s="9">
        <f>K2112*Inputs!$B$5</f>
        <v>13.969900000000001</v>
      </c>
      <c r="M2112" s="10">
        <f>IF(AND(OR(C2112=1,C2112=2,C2112=12),G2112&gt;=Inputs!$B$8,G2112&lt;=Inputs!$B$9,K2112&lt;=Inputs!$B$10),1,0)</f>
        <v>0</v>
      </c>
      <c r="N2112" s="9">
        <f>Inputs!$B$4</f>
        <v>54.991999999999997</v>
      </c>
      <c r="O2112" s="9">
        <f>IF(M2112=1,Inputs!$B$6,Inputs!$B$4)</f>
        <v>54.991999999999997</v>
      </c>
      <c r="P2112" s="9">
        <f>IF(M2112=1,Inputs!$B$7,Inputs!$B$4)</f>
        <v>54.991999999999997</v>
      </c>
      <c r="Q2112" s="9">
        <f>MAX(0,Inputs!$B$4-O2112)</f>
        <v>0</v>
      </c>
      <c r="R2112" s="9">
        <f>MAX(0,Inputs!$B$4-P2112)</f>
        <v>0</v>
      </c>
    </row>
    <row r="2113" spans="1:18" ht="15" customHeight="1">
      <c r="A2113" s="4">
        <v>44649.958333333299</v>
      </c>
      <c r="B2113" s="5">
        <v>44649</v>
      </c>
      <c r="C2113" s="6">
        <v>3</v>
      </c>
      <c r="D2113" s="7" t="s">
        <v>28</v>
      </c>
      <c r="E2113" s="7" t="s">
        <v>29</v>
      </c>
      <c r="F2113" s="7" t="s">
        <v>23</v>
      </c>
      <c r="G2113" s="6">
        <v>23</v>
      </c>
      <c r="H2113" s="8">
        <v>4.3170000000000002</v>
      </c>
      <c r="I2113" s="8">
        <v>26.206</v>
      </c>
      <c r="J2113" s="8">
        <v>0.7571</v>
      </c>
      <c r="K2113" s="8">
        <v>20.888999999999999</v>
      </c>
      <c r="L2113" s="9">
        <f>K2113*Inputs!$B$5</f>
        <v>20.471219999999999</v>
      </c>
      <c r="M2113" s="10">
        <f>IF(AND(OR(C2113=1,C2113=2,C2113=12),G2113&gt;=Inputs!$B$8,G2113&lt;=Inputs!$B$9,K2113&lt;=Inputs!$B$10),1,0)</f>
        <v>0</v>
      </c>
      <c r="N2113" s="9">
        <f>Inputs!$B$4</f>
        <v>54.991999999999997</v>
      </c>
      <c r="O2113" s="9">
        <f>IF(M2113=1,Inputs!$B$6,Inputs!$B$4)</f>
        <v>54.991999999999997</v>
      </c>
      <c r="P2113" s="9">
        <f>IF(M2113=1,Inputs!$B$7,Inputs!$B$4)</f>
        <v>54.991999999999997</v>
      </c>
      <c r="Q2113" s="9">
        <f>MAX(0,Inputs!$B$4-O2113)</f>
        <v>0</v>
      </c>
      <c r="R2113" s="9">
        <f>MAX(0,Inputs!$B$4-P2113)</f>
        <v>0</v>
      </c>
    </row>
    <row r="2114" spans="1:18" ht="15" customHeight="1">
      <c r="A2114" s="4">
        <v>44650</v>
      </c>
      <c r="B2114" s="5">
        <v>44650</v>
      </c>
      <c r="C2114" s="6">
        <v>3</v>
      </c>
      <c r="D2114" s="7" t="s">
        <v>28</v>
      </c>
      <c r="E2114" s="7" t="s">
        <v>29</v>
      </c>
      <c r="F2114" s="7" t="s">
        <v>24</v>
      </c>
      <c r="G2114" s="6">
        <v>0</v>
      </c>
      <c r="H2114" s="8">
        <v>4.8330000000000002</v>
      </c>
      <c r="I2114" s="8">
        <v>25.663</v>
      </c>
      <c r="J2114" s="8">
        <v>0.91069999999999995</v>
      </c>
      <c r="K2114" s="8">
        <v>23.802</v>
      </c>
      <c r="L2114" s="9">
        <f>K2114*Inputs!$B$5</f>
        <v>23.325959999999998</v>
      </c>
      <c r="M2114" s="10">
        <f>IF(AND(OR(C2114=1,C2114=2,C2114=12),G2114&gt;=Inputs!$B$8,G2114&lt;=Inputs!$B$9,K2114&lt;=Inputs!$B$10),1,0)</f>
        <v>0</v>
      </c>
      <c r="N2114" s="9">
        <f>Inputs!$B$4</f>
        <v>54.991999999999997</v>
      </c>
      <c r="O2114" s="9">
        <f>IF(M2114=1,Inputs!$B$6,Inputs!$B$4)</f>
        <v>54.991999999999997</v>
      </c>
      <c r="P2114" s="9">
        <f>IF(M2114=1,Inputs!$B$7,Inputs!$B$4)</f>
        <v>54.991999999999997</v>
      </c>
      <c r="Q2114" s="9">
        <f>MAX(0,Inputs!$B$4-O2114)</f>
        <v>0</v>
      </c>
      <c r="R2114" s="9">
        <f>MAX(0,Inputs!$B$4-P2114)</f>
        <v>0</v>
      </c>
    </row>
    <row r="2115" spans="1:18" ht="15" customHeight="1">
      <c r="A2115" s="4">
        <v>44650.041666666701</v>
      </c>
      <c r="B2115" s="5">
        <v>44650</v>
      </c>
      <c r="C2115" s="6">
        <v>3</v>
      </c>
      <c r="D2115" s="7" t="s">
        <v>28</v>
      </c>
      <c r="E2115" s="7" t="s">
        <v>29</v>
      </c>
      <c r="F2115" s="7" t="s">
        <v>24</v>
      </c>
      <c r="G2115" s="6">
        <v>1</v>
      </c>
      <c r="H2115" s="8">
        <v>4.8330000000000002</v>
      </c>
      <c r="I2115" s="8">
        <v>25.663</v>
      </c>
      <c r="J2115" s="8">
        <v>0.92710000000000004</v>
      </c>
      <c r="K2115" s="8">
        <v>24.145</v>
      </c>
      <c r="L2115" s="9">
        <f>K2115*Inputs!$B$5</f>
        <v>23.662099999999999</v>
      </c>
      <c r="M2115" s="10">
        <f>IF(AND(OR(C2115=1,C2115=2,C2115=12),G2115&gt;=Inputs!$B$8,G2115&lt;=Inputs!$B$9,K2115&lt;=Inputs!$B$10),1,0)</f>
        <v>0</v>
      </c>
      <c r="N2115" s="9">
        <f>Inputs!$B$4</f>
        <v>54.991999999999997</v>
      </c>
      <c r="O2115" s="9">
        <f>IF(M2115=1,Inputs!$B$6,Inputs!$B$4)</f>
        <v>54.991999999999997</v>
      </c>
      <c r="P2115" s="9">
        <f>IF(M2115=1,Inputs!$B$7,Inputs!$B$4)</f>
        <v>54.991999999999997</v>
      </c>
      <c r="Q2115" s="9">
        <f>MAX(0,Inputs!$B$4-O2115)</f>
        <v>0</v>
      </c>
      <c r="R2115" s="9">
        <f>MAX(0,Inputs!$B$4-P2115)</f>
        <v>0</v>
      </c>
    </row>
    <row r="2116" spans="1:18" ht="15" customHeight="1">
      <c r="A2116" s="4">
        <v>44650.083333333299</v>
      </c>
      <c r="B2116" s="5">
        <v>44650</v>
      </c>
      <c r="C2116" s="6">
        <v>3</v>
      </c>
      <c r="D2116" s="7" t="s">
        <v>28</v>
      </c>
      <c r="E2116" s="7" t="s">
        <v>29</v>
      </c>
      <c r="F2116" s="7" t="s">
        <v>24</v>
      </c>
      <c r="G2116" s="6">
        <v>2</v>
      </c>
      <c r="H2116" s="8">
        <v>4.8330000000000002</v>
      </c>
      <c r="I2116" s="8">
        <v>25.663</v>
      </c>
      <c r="J2116" s="8">
        <v>0.94359999999999999</v>
      </c>
      <c r="K2116" s="8">
        <v>24.486999999999998</v>
      </c>
      <c r="L2116" s="9">
        <f>K2116*Inputs!$B$5</f>
        <v>23.997259999999997</v>
      </c>
      <c r="M2116" s="10">
        <f>IF(AND(OR(C2116=1,C2116=2,C2116=12),G2116&gt;=Inputs!$B$8,G2116&lt;=Inputs!$B$9,K2116&lt;=Inputs!$B$10),1,0)</f>
        <v>0</v>
      </c>
      <c r="N2116" s="9">
        <f>Inputs!$B$4</f>
        <v>54.991999999999997</v>
      </c>
      <c r="O2116" s="9">
        <f>IF(M2116=1,Inputs!$B$6,Inputs!$B$4)</f>
        <v>54.991999999999997</v>
      </c>
      <c r="P2116" s="9">
        <f>IF(M2116=1,Inputs!$B$7,Inputs!$B$4)</f>
        <v>54.991999999999997</v>
      </c>
      <c r="Q2116" s="9">
        <f>MAX(0,Inputs!$B$4-O2116)</f>
        <v>0</v>
      </c>
      <c r="R2116" s="9">
        <f>MAX(0,Inputs!$B$4-P2116)</f>
        <v>0</v>
      </c>
    </row>
    <row r="2117" spans="1:18" ht="15" customHeight="1">
      <c r="A2117" s="4">
        <v>44650.125</v>
      </c>
      <c r="B2117" s="5">
        <v>44650</v>
      </c>
      <c r="C2117" s="6">
        <v>3</v>
      </c>
      <c r="D2117" s="7" t="s">
        <v>28</v>
      </c>
      <c r="E2117" s="7" t="s">
        <v>29</v>
      </c>
      <c r="F2117" s="7" t="s">
        <v>24</v>
      </c>
      <c r="G2117" s="6">
        <v>3</v>
      </c>
      <c r="H2117" s="8">
        <v>4.8330000000000002</v>
      </c>
      <c r="I2117" s="8">
        <v>25.663</v>
      </c>
      <c r="J2117" s="8">
        <v>0.96</v>
      </c>
      <c r="K2117" s="8">
        <v>24.83</v>
      </c>
      <c r="L2117" s="9">
        <f>K2117*Inputs!$B$5</f>
        <v>24.333399999999997</v>
      </c>
      <c r="M2117" s="10">
        <f>IF(AND(OR(C2117=1,C2117=2,C2117=12),G2117&gt;=Inputs!$B$8,G2117&lt;=Inputs!$B$9,K2117&lt;=Inputs!$B$10),1,0)</f>
        <v>0</v>
      </c>
      <c r="N2117" s="9">
        <f>Inputs!$B$4</f>
        <v>54.991999999999997</v>
      </c>
      <c r="O2117" s="9">
        <f>IF(M2117=1,Inputs!$B$6,Inputs!$B$4)</f>
        <v>54.991999999999997</v>
      </c>
      <c r="P2117" s="9">
        <f>IF(M2117=1,Inputs!$B$7,Inputs!$B$4)</f>
        <v>54.991999999999997</v>
      </c>
      <c r="Q2117" s="9">
        <f>MAX(0,Inputs!$B$4-O2117)</f>
        <v>0</v>
      </c>
      <c r="R2117" s="9">
        <f>MAX(0,Inputs!$B$4-P2117)</f>
        <v>0</v>
      </c>
    </row>
    <row r="2118" spans="1:18" ht="15" customHeight="1">
      <c r="A2118" s="4">
        <v>44650.166666666701</v>
      </c>
      <c r="B2118" s="5">
        <v>44650</v>
      </c>
      <c r="C2118" s="6">
        <v>3</v>
      </c>
      <c r="D2118" s="7" t="s">
        <v>28</v>
      </c>
      <c r="E2118" s="7" t="s">
        <v>29</v>
      </c>
      <c r="F2118" s="7" t="s">
        <v>24</v>
      </c>
      <c r="G2118" s="6">
        <v>4</v>
      </c>
      <c r="H2118" s="8">
        <v>4.8330000000000002</v>
      </c>
      <c r="I2118" s="8">
        <v>25.663</v>
      </c>
      <c r="J2118" s="8">
        <v>0.93530000000000002</v>
      </c>
      <c r="K2118" s="8">
        <v>24.315999999999999</v>
      </c>
      <c r="L2118" s="9">
        <f>K2118*Inputs!$B$5</f>
        <v>23.82968</v>
      </c>
      <c r="M2118" s="10">
        <f>IF(AND(OR(C2118=1,C2118=2,C2118=12),G2118&gt;=Inputs!$B$8,G2118&lt;=Inputs!$B$9,K2118&lt;=Inputs!$B$10),1,0)</f>
        <v>0</v>
      </c>
      <c r="N2118" s="9">
        <f>Inputs!$B$4</f>
        <v>54.991999999999997</v>
      </c>
      <c r="O2118" s="9">
        <f>IF(M2118=1,Inputs!$B$6,Inputs!$B$4)</f>
        <v>54.991999999999997</v>
      </c>
      <c r="P2118" s="9">
        <f>IF(M2118=1,Inputs!$B$7,Inputs!$B$4)</f>
        <v>54.991999999999997</v>
      </c>
      <c r="Q2118" s="9">
        <f>MAX(0,Inputs!$B$4-O2118)</f>
        <v>0</v>
      </c>
      <c r="R2118" s="9">
        <f>MAX(0,Inputs!$B$4-P2118)</f>
        <v>0</v>
      </c>
    </row>
    <row r="2119" spans="1:18" ht="15" customHeight="1">
      <c r="A2119" s="4">
        <v>44650.208333333299</v>
      </c>
      <c r="B2119" s="5">
        <v>44650</v>
      </c>
      <c r="C2119" s="6">
        <v>3</v>
      </c>
      <c r="D2119" s="7" t="s">
        <v>28</v>
      </c>
      <c r="E2119" s="7" t="s">
        <v>29</v>
      </c>
      <c r="F2119" s="7" t="s">
        <v>24</v>
      </c>
      <c r="G2119" s="6">
        <v>5</v>
      </c>
      <c r="H2119" s="8">
        <v>4.8330000000000002</v>
      </c>
      <c r="I2119" s="8">
        <v>25.663</v>
      </c>
      <c r="J2119" s="8">
        <v>0.89049999999999996</v>
      </c>
      <c r="K2119" s="8">
        <v>23.382000000000001</v>
      </c>
      <c r="L2119" s="9">
        <f>K2119*Inputs!$B$5</f>
        <v>22.914360000000002</v>
      </c>
      <c r="M2119" s="10">
        <f>IF(AND(OR(C2119=1,C2119=2,C2119=12),G2119&gt;=Inputs!$B$8,G2119&lt;=Inputs!$B$9,K2119&lt;=Inputs!$B$10),1,0)</f>
        <v>0</v>
      </c>
      <c r="N2119" s="9">
        <f>Inputs!$B$4</f>
        <v>54.991999999999997</v>
      </c>
      <c r="O2119" s="9">
        <f>IF(M2119=1,Inputs!$B$6,Inputs!$B$4)</f>
        <v>54.991999999999997</v>
      </c>
      <c r="P2119" s="9">
        <f>IF(M2119=1,Inputs!$B$7,Inputs!$B$4)</f>
        <v>54.991999999999997</v>
      </c>
      <c r="Q2119" s="9">
        <f>MAX(0,Inputs!$B$4-O2119)</f>
        <v>0</v>
      </c>
      <c r="R2119" s="9">
        <f>MAX(0,Inputs!$B$4-P2119)</f>
        <v>0</v>
      </c>
    </row>
    <row r="2120" spans="1:18" ht="15" customHeight="1">
      <c r="A2120" s="4">
        <v>44650.25</v>
      </c>
      <c r="B2120" s="5">
        <v>44650</v>
      </c>
      <c r="C2120" s="6">
        <v>3</v>
      </c>
      <c r="D2120" s="7" t="s">
        <v>28</v>
      </c>
      <c r="E2120" s="7" t="s">
        <v>29</v>
      </c>
      <c r="F2120" s="7" t="s">
        <v>24</v>
      </c>
      <c r="G2120" s="6">
        <v>6</v>
      </c>
      <c r="H2120" s="8">
        <v>4.8330000000000002</v>
      </c>
      <c r="I2120" s="8">
        <v>25.663</v>
      </c>
      <c r="J2120" s="8">
        <v>0.50260000000000005</v>
      </c>
      <c r="K2120" s="8">
        <v>15.303000000000001</v>
      </c>
      <c r="L2120" s="9">
        <f>K2120*Inputs!$B$5</f>
        <v>14.99694</v>
      </c>
      <c r="M2120" s="10">
        <f>IF(AND(OR(C2120=1,C2120=2,C2120=12),G2120&gt;=Inputs!$B$8,G2120&lt;=Inputs!$B$9,K2120&lt;=Inputs!$B$10),1,0)</f>
        <v>0</v>
      </c>
      <c r="N2120" s="9">
        <f>Inputs!$B$4</f>
        <v>54.991999999999997</v>
      </c>
      <c r="O2120" s="9">
        <f>IF(M2120=1,Inputs!$B$6,Inputs!$B$4)</f>
        <v>54.991999999999997</v>
      </c>
      <c r="P2120" s="9">
        <f>IF(M2120=1,Inputs!$B$7,Inputs!$B$4)</f>
        <v>54.991999999999997</v>
      </c>
      <c r="Q2120" s="9">
        <f>MAX(0,Inputs!$B$4-O2120)</f>
        <v>0</v>
      </c>
      <c r="R2120" s="9">
        <f>MAX(0,Inputs!$B$4-P2120)</f>
        <v>0</v>
      </c>
    </row>
    <row r="2121" spans="1:18" ht="15" customHeight="1">
      <c r="A2121" s="4">
        <v>44650.291666666701</v>
      </c>
      <c r="B2121" s="5">
        <v>44650</v>
      </c>
      <c r="C2121" s="6">
        <v>3</v>
      </c>
      <c r="D2121" s="7" t="s">
        <v>28</v>
      </c>
      <c r="E2121" s="7" t="s">
        <v>29</v>
      </c>
      <c r="F2121" s="7" t="s">
        <v>24</v>
      </c>
      <c r="G2121" s="6">
        <v>7</v>
      </c>
      <c r="H2121" s="8">
        <v>4.8330000000000002</v>
      </c>
      <c r="I2121" s="8">
        <v>25.663</v>
      </c>
      <c r="J2121" s="8">
        <v>0.1148</v>
      </c>
      <c r="K2121" s="8">
        <v>7.2229999999999999</v>
      </c>
      <c r="L2121" s="9">
        <f>K2121*Inputs!$B$5</f>
        <v>7.0785399999999994</v>
      </c>
      <c r="M2121" s="10">
        <f>IF(AND(OR(C2121=1,C2121=2,C2121=12),G2121&gt;=Inputs!$B$8,G2121&lt;=Inputs!$B$9,K2121&lt;=Inputs!$B$10),1,0)</f>
        <v>0</v>
      </c>
      <c r="N2121" s="9">
        <f>Inputs!$B$4</f>
        <v>54.991999999999997</v>
      </c>
      <c r="O2121" s="9">
        <f>IF(M2121=1,Inputs!$B$6,Inputs!$B$4)</f>
        <v>54.991999999999997</v>
      </c>
      <c r="P2121" s="9">
        <f>IF(M2121=1,Inputs!$B$7,Inputs!$B$4)</f>
        <v>54.991999999999997</v>
      </c>
      <c r="Q2121" s="9">
        <f>MAX(0,Inputs!$B$4-O2121)</f>
        <v>0</v>
      </c>
      <c r="R2121" s="9">
        <f>MAX(0,Inputs!$B$4-P2121)</f>
        <v>0</v>
      </c>
    </row>
    <row r="2122" spans="1:18" ht="15" customHeight="1">
      <c r="A2122" s="4">
        <v>44650.333333333299</v>
      </c>
      <c r="B2122" s="5">
        <v>44650</v>
      </c>
      <c r="C2122" s="6">
        <v>3</v>
      </c>
      <c r="D2122" s="7" t="s">
        <v>28</v>
      </c>
      <c r="E2122" s="7" t="s">
        <v>29</v>
      </c>
      <c r="F2122" s="7" t="s">
        <v>24</v>
      </c>
      <c r="G2122" s="6">
        <v>8</v>
      </c>
      <c r="H2122" s="8">
        <v>4.8330000000000002</v>
      </c>
      <c r="I2122" s="8">
        <v>25.663</v>
      </c>
      <c r="J2122" s="8">
        <v>0.16969999999999999</v>
      </c>
      <c r="K2122" s="8">
        <v>8.3670000000000009</v>
      </c>
      <c r="L2122" s="9">
        <f>K2122*Inputs!$B$5</f>
        <v>8.1996600000000015</v>
      </c>
      <c r="M2122" s="10">
        <f>IF(AND(OR(C2122=1,C2122=2,C2122=12),G2122&gt;=Inputs!$B$8,G2122&lt;=Inputs!$B$9,K2122&lt;=Inputs!$B$10),1,0)</f>
        <v>0</v>
      </c>
      <c r="N2122" s="9">
        <f>Inputs!$B$4</f>
        <v>54.991999999999997</v>
      </c>
      <c r="O2122" s="9">
        <f>IF(M2122=1,Inputs!$B$6,Inputs!$B$4)</f>
        <v>54.991999999999997</v>
      </c>
      <c r="P2122" s="9">
        <f>IF(M2122=1,Inputs!$B$7,Inputs!$B$4)</f>
        <v>54.991999999999997</v>
      </c>
      <c r="Q2122" s="9">
        <f>MAX(0,Inputs!$B$4-O2122)</f>
        <v>0</v>
      </c>
      <c r="R2122" s="9">
        <f>MAX(0,Inputs!$B$4-P2122)</f>
        <v>0</v>
      </c>
    </row>
    <row r="2123" spans="1:18" ht="15" customHeight="1">
      <c r="A2123" s="4">
        <v>44650.375</v>
      </c>
      <c r="B2123" s="5">
        <v>44650</v>
      </c>
      <c r="C2123" s="6">
        <v>3</v>
      </c>
      <c r="D2123" s="7" t="s">
        <v>28</v>
      </c>
      <c r="E2123" s="7" t="s">
        <v>29</v>
      </c>
      <c r="F2123" s="7" t="s">
        <v>24</v>
      </c>
      <c r="G2123" s="6">
        <v>9</v>
      </c>
      <c r="H2123" s="8">
        <v>4.8330000000000002</v>
      </c>
      <c r="I2123" s="8">
        <v>25.663</v>
      </c>
      <c r="J2123" s="8">
        <v>0.1153</v>
      </c>
      <c r="K2123" s="8">
        <v>7.2350000000000003</v>
      </c>
      <c r="L2123" s="9">
        <f>K2123*Inputs!$B$5</f>
        <v>7.0903</v>
      </c>
      <c r="M2123" s="10">
        <f>IF(AND(OR(C2123=1,C2123=2,C2123=12),G2123&gt;=Inputs!$B$8,G2123&lt;=Inputs!$B$9,K2123&lt;=Inputs!$B$10),1,0)</f>
        <v>0</v>
      </c>
      <c r="N2123" s="9">
        <f>Inputs!$B$4</f>
        <v>54.991999999999997</v>
      </c>
      <c r="O2123" s="9">
        <f>IF(M2123=1,Inputs!$B$6,Inputs!$B$4)</f>
        <v>54.991999999999997</v>
      </c>
      <c r="P2123" s="9">
        <f>IF(M2123=1,Inputs!$B$7,Inputs!$B$4)</f>
        <v>54.991999999999997</v>
      </c>
      <c r="Q2123" s="9">
        <f>MAX(0,Inputs!$B$4-O2123)</f>
        <v>0</v>
      </c>
      <c r="R2123" s="9">
        <f>MAX(0,Inputs!$B$4-P2123)</f>
        <v>0</v>
      </c>
    </row>
    <row r="2124" spans="1:18" ht="15" customHeight="1">
      <c r="A2124" s="4">
        <v>44650.416666666701</v>
      </c>
      <c r="B2124" s="5">
        <v>44650</v>
      </c>
      <c r="C2124" s="6">
        <v>3</v>
      </c>
      <c r="D2124" s="7" t="s">
        <v>28</v>
      </c>
      <c r="E2124" s="7" t="s">
        <v>29</v>
      </c>
      <c r="F2124" s="7" t="s">
        <v>24</v>
      </c>
      <c r="G2124" s="6">
        <v>10</v>
      </c>
      <c r="H2124" s="8">
        <v>4.8330000000000002</v>
      </c>
      <c r="I2124" s="8">
        <v>25.663</v>
      </c>
      <c r="J2124" s="8">
        <v>0.15959999999999999</v>
      </c>
      <c r="K2124" s="8">
        <v>8.157</v>
      </c>
      <c r="L2124" s="9">
        <f>K2124*Inputs!$B$5</f>
        <v>7.9938599999999997</v>
      </c>
      <c r="M2124" s="10">
        <f>IF(AND(OR(C2124=1,C2124=2,C2124=12),G2124&gt;=Inputs!$B$8,G2124&lt;=Inputs!$B$9,K2124&lt;=Inputs!$B$10),1,0)</f>
        <v>0</v>
      </c>
      <c r="N2124" s="9">
        <f>Inputs!$B$4</f>
        <v>54.991999999999997</v>
      </c>
      <c r="O2124" s="9">
        <f>IF(M2124=1,Inputs!$B$6,Inputs!$B$4)</f>
        <v>54.991999999999997</v>
      </c>
      <c r="P2124" s="9">
        <f>IF(M2124=1,Inputs!$B$7,Inputs!$B$4)</f>
        <v>54.991999999999997</v>
      </c>
      <c r="Q2124" s="9">
        <f>MAX(0,Inputs!$B$4-O2124)</f>
        <v>0</v>
      </c>
      <c r="R2124" s="9">
        <f>MAX(0,Inputs!$B$4-P2124)</f>
        <v>0</v>
      </c>
    </row>
    <row r="2125" spans="1:18" ht="15" customHeight="1">
      <c r="A2125" s="4">
        <v>44650.458333333299</v>
      </c>
      <c r="B2125" s="5">
        <v>44650</v>
      </c>
      <c r="C2125" s="6">
        <v>3</v>
      </c>
      <c r="D2125" s="7" t="s">
        <v>28</v>
      </c>
      <c r="E2125" s="7" t="s">
        <v>29</v>
      </c>
      <c r="F2125" s="7" t="s">
        <v>24</v>
      </c>
      <c r="G2125" s="6">
        <v>11</v>
      </c>
      <c r="H2125" s="8">
        <v>4.8330000000000002</v>
      </c>
      <c r="I2125" s="8">
        <v>25.663</v>
      </c>
      <c r="J2125" s="8">
        <v>0.2089</v>
      </c>
      <c r="K2125" s="8">
        <v>9.1850000000000005</v>
      </c>
      <c r="L2125" s="9">
        <f>K2125*Inputs!$B$5</f>
        <v>9.0013000000000005</v>
      </c>
      <c r="M2125" s="10">
        <f>IF(AND(OR(C2125=1,C2125=2,C2125=12),G2125&gt;=Inputs!$B$8,G2125&lt;=Inputs!$B$9,K2125&lt;=Inputs!$B$10),1,0)</f>
        <v>0</v>
      </c>
      <c r="N2125" s="9">
        <f>Inputs!$B$4</f>
        <v>54.991999999999997</v>
      </c>
      <c r="O2125" s="9">
        <f>IF(M2125=1,Inputs!$B$6,Inputs!$B$4)</f>
        <v>54.991999999999997</v>
      </c>
      <c r="P2125" s="9">
        <f>IF(M2125=1,Inputs!$B$7,Inputs!$B$4)</f>
        <v>54.991999999999997</v>
      </c>
      <c r="Q2125" s="9">
        <f>MAX(0,Inputs!$B$4-O2125)</f>
        <v>0</v>
      </c>
      <c r="R2125" s="9">
        <f>MAX(0,Inputs!$B$4-P2125)</f>
        <v>0</v>
      </c>
    </row>
    <row r="2126" spans="1:18" ht="15" customHeight="1">
      <c r="A2126" s="4">
        <v>44650.5</v>
      </c>
      <c r="B2126" s="5">
        <v>44650</v>
      </c>
      <c r="C2126" s="6">
        <v>3</v>
      </c>
      <c r="D2126" s="7" t="s">
        <v>28</v>
      </c>
      <c r="E2126" s="7" t="s">
        <v>29</v>
      </c>
      <c r="F2126" s="7" t="s">
        <v>24</v>
      </c>
      <c r="G2126" s="6">
        <v>12</v>
      </c>
      <c r="H2126" s="8">
        <v>4.8330000000000002</v>
      </c>
      <c r="I2126" s="8">
        <v>25.663</v>
      </c>
      <c r="J2126" s="8">
        <v>0.2336</v>
      </c>
      <c r="K2126" s="8">
        <v>9.6980000000000004</v>
      </c>
      <c r="L2126" s="9">
        <f>K2126*Inputs!$B$5</f>
        <v>9.5040399999999998</v>
      </c>
      <c r="M2126" s="10">
        <f>IF(AND(OR(C2126=1,C2126=2,C2126=12),G2126&gt;=Inputs!$B$8,G2126&lt;=Inputs!$B$9,K2126&lt;=Inputs!$B$10),1,0)</f>
        <v>0</v>
      </c>
      <c r="N2126" s="9">
        <f>Inputs!$B$4</f>
        <v>54.991999999999997</v>
      </c>
      <c r="O2126" s="9">
        <f>IF(M2126=1,Inputs!$B$6,Inputs!$B$4)</f>
        <v>54.991999999999997</v>
      </c>
      <c r="P2126" s="9">
        <f>IF(M2126=1,Inputs!$B$7,Inputs!$B$4)</f>
        <v>54.991999999999997</v>
      </c>
      <c r="Q2126" s="9">
        <f>MAX(0,Inputs!$B$4-O2126)</f>
        <v>0</v>
      </c>
      <c r="R2126" s="9">
        <f>MAX(0,Inputs!$B$4-P2126)</f>
        <v>0</v>
      </c>
    </row>
    <row r="2127" spans="1:18" ht="15" customHeight="1">
      <c r="A2127" s="4">
        <v>44650.541666666701</v>
      </c>
      <c r="B2127" s="5">
        <v>44650</v>
      </c>
      <c r="C2127" s="6">
        <v>3</v>
      </c>
      <c r="D2127" s="7" t="s">
        <v>28</v>
      </c>
      <c r="E2127" s="7" t="s">
        <v>29</v>
      </c>
      <c r="F2127" s="7" t="s">
        <v>24</v>
      </c>
      <c r="G2127" s="6">
        <v>13</v>
      </c>
      <c r="H2127" s="8">
        <v>4.8330000000000002</v>
      </c>
      <c r="I2127" s="8">
        <v>25.663</v>
      </c>
      <c r="J2127" s="8">
        <v>0.2482</v>
      </c>
      <c r="K2127" s="8">
        <v>10.002000000000001</v>
      </c>
      <c r="L2127" s="9">
        <f>K2127*Inputs!$B$5</f>
        <v>9.8019600000000011</v>
      </c>
      <c r="M2127" s="10">
        <f>IF(AND(OR(C2127=1,C2127=2,C2127=12),G2127&gt;=Inputs!$B$8,G2127&lt;=Inputs!$B$9,K2127&lt;=Inputs!$B$10),1,0)</f>
        <v>0</v>
      </c>
      <c r="N2127" s="9">
        <f>Inputs!$B$4</f>
        <v>54.991999999999997</v>
      </c>
      <c r="O2127" s="9">
        <f>IF(M2127=1,Inputs!$B$6,Inputs!$B$4)</f>
        <v>54.991999999999997</v>
      </c>
      <c r="P2127" s="9">
        <f>IF(M2127=1,Inputs!$B$7,Inputs!$B$4)</f>
        <v>54.991999999999997</v>
      </c>
      <c r="Q2127" s="9">
        <f>MAX(0,Inputs!$B$4-O2127)</f>
        <v>0</v>
      </c>
      <c r="R2127" s="9">
        <f>MAX(0,Inputs!$B$4-P2127)</f>
        <v>0</v>
      </c>
    </row>
    <row r="2128" spans="1:18" ht="15" customHeight="1">
      <c r="A2128" s="4">
        <v>44650.583333333299</v>
      </c>
      <c r="B2128" s="5">
        <v>44650</v>
      </c>
      <c r="C2128" s="6">
        <v>3</v>
      </c>
      <c r="D2128" s="7" t="s">
        <v>28</v>
      </c>
      <c r="E2128" s="7" t="s">
        <v>29</v>
      </c>
      <c r="F2128" s="7" t="s">
        <v>24</v>
      </c>
      <c r="G2128" s="6">
        <v>14</v>
      </c>
      <c r="H2128" s="8">
        <v>4.8330000000000002</v>
      </c>
      <c r="I2128" s="8">
        <v>25.663</v>
      </c>
      <c r="J2128" s="8">
        <v>0.25040000000000001</v>
      </c>
      <c r="K2128" s="8">
        <v>10.048999999999999</v>
      </c>
      <c r="L2128" s="9">
        <f>K2128*Inputs!$B$5</f>
        <v>9.84802</v>
      </c>
      <c r="M2128" s="10">
        <f>IF(AND(OR(C2128=1,C2128=2,C2128=12),G2128&gt;=Inputs!$B$8,G2128&lt;=Inputs!$B$9,K2128&lt;=Inputs!$B$10),1,0)</f>
        <v>0</v>
      </c>
      <c r="N2128" s="9">
        <f>Inputs!$B$4</f>
        <v>54.991999999999997</v>
      </c>
      <c r="O2128" s="9">
        <f>IF(M2128=1,Inputs!$B$6,Inputs!$B$4)</f>
        <v>54.991999999999997</v>
      </c>
      <c r="P2128" s="9">
        <f>IF(M2128=1,Inputs!$B$7,Inputs!$B$4)</f>
        <v>54.991999999999997</v>
      </c>
      <c r="Q2128" s="9">
        <f>MAX(0,Inputs!$B$4-O2128)</f>
        <v>0</v>
      </c>
      <c r="R2128" s="9">
        <f>MAX(0,Inputs!$B$4-P2128)</f>
        <v>0</v>
      </c>
    </row>
    <row r="2129" spans="1:18" ht="15" customHeight="1">
      <c r="A2129" s="4">
        <v>44650.625</v>
      </c>
      <c r="B2129" s="5">
        <v>44650</v>
      </c>
      <c r="C2129" s="6">
        <v>3</v>
      </c>
      <c r="D2129" s="7" t="s">
        <v>28</v>
      </c>
      <c r="E2129" s="7" t="s">
        <v>29</v>
      </c>
      <c r="F2129" s="7" t="s">
        <v>24</v>
      </c>
      <c r="G2129" s="6">
        <v>15</v>
      </c>
      <c r="H2129" s="8">
        <v>4.8330000000000002</v>
      </c>
      <c r="I2129" s="8">
        <v>25.663</v>
      </c>
      <c r="J2129" s="8">
        <v>0.25769999999999998</v>
      </c>
      <c r="K2129" s="8">
        <v>10.201000000000001</v>
      </c>
      <c r="L2129" s="9">
        <f>K2129*Inputs!$B$5</f>
        <v>9.9969800000000006</v>
      </c>
      <c r="M2129" s="10">
        <f>IF(AND(OR(C2129=1,C2129=2,C2129=12),G2129&gt;=Inputs!$B$8,G2129&lt;=Inputs!$B$9,K2129&lt;=Inputs!$B$10),1,0)</f>
        <v>0</v>
      </c>
      <c r="N2129" s="9">
        <f>Inputs!$B$4</f>
        <v>54.991999999999997</v>
      </c>
      <c r="O2129" s="9">
        <f>IF(M2129=1,Inputs!$B$6,Inputs!$B$4)</f>
        <v>54.991999999999997</v>
      </c>
      <c r="P2129" s="9">
        <f>IF(M2129=1,Inputs!$B$7,Inputs!$B$4)</f>
        <v>54.991999999999997</v>
      </c>
      <c r="Q2129" s="9">
        <f>MAX(0,Inputs!$B$4-O2129)</f>
        <v>0</v>
      </c>
      <c r="R2129" s="9">
        <f>MAX(0,Inputs!$B$4-P2129)</f>
        <v>0</v>
      </c>
    </row>
    <row r="2130" spans="1:18" ht="15" customHeight="1">
      <c r="A2130" s="4">
        <v>44650.666666666701</v>
      </c>
      <c r="B2130" s="5">
        <v>44650</v>
      </c>
      <c r="C2130" s="6">
        <v>3</v>
      </c>
      <c r="D2130" s="7" t="s">
        <v>28</v>
      </c>
      <c r="E2130" s="7" t="s">
        <v>29</v>
      </c>
      <c r="F2130" s="7" t="s">
        <v>24</v>
      </c>
      <c r="G2130" s="6">
        <v>16</v>
      </c>
      <c r="H2130" s="8">
        <v>4.8330000000000002</v>
      </c>
      <c r="I2130" s="8">
        <v>25.663</v>
      </c>
      <c r="J2130" s="8">
        <v>0.08</v>
      </c>
      <c r="K2130" s="8">
        <v>6.4989999999999997</v>
      </c>
      <c r="L2130" s="9">
        <f>K2130*Inputs!$B$5</f>
        <v>6.3690199999999999</v>
      </c>
      <c r="M2130" s="10">
        <f>IF(AND(OR(C2130=1,C2130=2,C2130=12),G2130&gt;=Inputs!$B$8,G2130&lt;=Inputs!$B$9,K2130&lt;=Inputs!$B$10),1,0)</f>
        <v>0</v>
      </c>
      <c r="N2130" s="9">
        <f>Inputs!$B$4</f>
        <v>54.991999999999997</v>
      </c>
      <c r="O2130" s="9">
        <f>IF(M2130=1,Inputs!$B$6,Inputs!$B$4)</f>
        <v>54.991999999999997</v>
      </c>
      <c r="P2130" s="9">
        <f>IF(M2130=1,Inputs!$B$7,Inputs!$B$4)</f>
        <v>54.991999999999997</v>
      </c>
      <c r="Q2130" s="9">
        <f>MAX(0,Inputs!$B$4-O2130)</f>
        <v>0</v>
      </c>
      <c r="R2130" s="9">
        <f>MAX(0,Inputs!$B$4-P2130)</f>
        <v>0</v>
      </c>
    </row>
    <row r="2131" spans="1:18" ht="15" customHeight="1">
      <c r="A2131" s="4">
        <v>44650.708333333299</v>
      </c>
      <c r="B2131" s="5">
        <v>44650</v>
      </c>
      <c r="C2131" s="6">
        <v>3</v>
      </c>
      <c r="D2131" s="7" t="s">
        <v>28</v>
      </c>
      <c r="E2131" s="7" t="s">
        <v>29</v>
      </c>
      <c r="F2131" s="7" t="s">
        <v>24</v>
      </c>
      <c r="G2131" s="6">
        <v>17</v>
      </c>
      <c r="H2131" s="8">
        <v>4.8330000000000002</v>
      </c>
      <c r="I2131" s="8">
        <v>25.663</v>
      </c>
      <c r="J2131" s="8">
        <v>0.2823</v>
      </c>
      <c r="K2131" s="8">
        <v>10.714</v>
      </c>
      <c r="L2131" s="9">
        <f>K2131*Inputs!$B$5</f>
        <v>10.49972</v>
      </c>
      <c r="M2131" s="10">
        <f>IF(AND(OR(C2131=1,C2131=2,C2131=12),G2131&gt;=Inputs!$B$8,G2131&lt;=Inputs!$B$9,K2131&lt;=Inputs!$B$10),1,0)</f>
        <v>0</v>
      </c>
      <c r="N2131" s="9">
        <f>Inputs!$B$4</f>
        <v>54.991999999999997</v>
      </c>
      <c r="O2131" s="9">
        <f>IF(M2131=1,Inputs!$B$6,Inputs!$B$4)</f>
        <v>54.991999999999997</v>
      </c>
      <c r="P2131" s="9">
        <f>IF(M2131=1,Inputs!$B$7,Inputs!$B$4)</f>
        <v>54.991999999999997</v>
      </c>
      <c r="Q2131" s="9">
        <f>MAX(0,Inputs!$B$4-O2131)</f>
        <v>0</v>
      </c>
      <c r="R2131" s="9">
        <f>MAX(0,Inputs!$B$4-P2131)</f>
        <v>0</v>
      </c>
    </row>
    <row r="2132" spans="1:18" ht="15" customHeight="1">
      <c r="A2132" s="4">
        <v>44650.75</v>
      </c>
      <c r="B2132" s="5">
        <v>44650</v>
      </c>
      <c r="C2132" s="6">
        <v>3</v>
      </c>
      <c r="D2132" s="7" t="s">
        <v>28</v>
      </c>
      <c r="E2132" s="7" t="s">
        <v>29</v>
      </c>
      <c r="F2132" s="7" t="s">
        <v>24</v>
      </c>
      <c r="G2132" s="6">
        <v>18</v>
      </c>
      <c r="H2132" s="8">
        <v>4.8330000000000002</v>
      </c>
      <c r="I2132" s="8">
        <v>25.663</v>
      </c>
      <c r="J2132" s="8">
        <v>0.31209999999999999</v>
      </c>
      <c r="K2132" s="8">
        <v>11.333</v>
      </c>
      <c r="L2132" s="9">
        <f>K2132*Inputs!$B$5</f>
        <v>11.106339999999999</v>
      </c>
      <c r="M2132" s="10">
        <f>IF(AND(OR(C2132=1,C2132=2,C2132=12),G2132&gt;=Inputs!$B$8,G2132&lt;=Inputs!$B$9,K2132&lt;=Inputs!$B$10),1,0)</f>
        <v>0</v>
      </c>
      <c r="N2132" s="9">
        <f>Inputs!$B$4</f>
        <v>54.991999999999997</v>
      </c>
      <c r="O2132" s="9">
        <f>IF(M2132=1,Inputs!$B$6,Inputs!$B$4)</f>
        <v>54.991999999999997</v>
      </c>
      <c r="P2132" s="9">
        <f>IF(M2132=1,Inputs!$B$7,Inputs!$B$4)</f>
        <v>54.991999999999997</v>
      </c>
      <c r="Q2132" s="9">
        <f>MAX(0,Inputs!$B$4-O2132)</f>
        <v>0</v>
      </c>
      <c r="R2132" s="9">
        <f>MAX(0,Inputs!$B$4-P2132)</f>
        <v>0</v>
      </c>
    </row>
    <row r="2133" spans="1:18" ht="15" customHeight="1">
      <c r="A2133" s="4">
        <v>44650.791666666701</v>
      </c>
      <c r="B2133" s="5">
        <v>44650</v>
      </c>
      <c r="C2133" s="6">
        <v>3</v>
      </c>
      <c r="D2133" s="7" t="s">
        <v>28</v>
      </c>
      <c r="E2133" s="7" t="s">
        <v>29</v>
      </c>
      <c r="F2133" s="7" t="s">
        <v>24</v>
      </c>
      <c r="G2133" s="6">
        <v>19</v>
      </c>
      <c r="H2133" s="8">
        <v>4.8330000000000002</v>
      </c>
      <c r="I2133" s="8">
        <v>25.663</v>
      </c>
      <c r="J2133" s="8">
        <v>0.2482</v>
      </c>
      <c r="K2133" s="8">
        <v>10.002000000000001</v>
      </c>
      <c r="L2133" s="9">
        <f>K2133*Inputs!$B$5</f>
        <v>9.8019600000000011</v>
      </c>
      <c r="M2133" s="10">
        <f>IF(AND(OR(C2133=1,C2133=2,C2133=12),G2133&gt;=Inputs!$B$8,G2133&lt;=Inputs!$B$9,K2133&lt;=Inputs!$B$10),1,0)</f>
        <v>0</v>
      </c>
      <c r="N2133" s="9">
        <f>Inputs!$B$4</f>
        <v>54.991999999999997</v>
      </c>
      <c r="O2133" s="9">
        <f>IF(M2133=1,Inputs!$B$6,Inputs!$B$4)</f>
        <v>54.991999999999997</v>
      </c>
      <c r="P2133" s="9">
        <f>IF(M2133=1,Inputs!$B$7,Inputs!$B$4)</f>
        <v>54.991999999999997</v>
      </c>
      <c r="Q2133" s="9">
        <f>MAX(0,Inputs!$B$4-O2133)</f>
        <v>0</v>
      </c>
      <c r="R2133" s="9">
        <f>MAX(0,Inputs!$B$4-P2133)</f>
        <v>0</v>
      </c>
    </row>
    <row r="2134" spans="1:18" ht="15" customHeight="1">
      <c r="A2134" s="4">
        <v>44650.833333333299</v>
      </c>
      <c r="B2134" s="5">
        <v>44650</v>
      </c>
      <c r="C2134" s="6">
        <v>3</v>
      </c>
      <c r="D2134" s="7" t="s">
        <v>28</v>
      </c>
      <c r="E2134" s="7" t="s">
        <v>29</v>
      </c>
      <c r="F2134" s="7" t="s">
        <v>24</v>
      </c>
      <c r="G2134" s="6">
        <v>20</v>
      </c>
      <c r="H2134" s="8">
        <v>4.8330000000000002</v>
      </c>
      <c r="I2134" s="8">
        <v>25.663</v>
      </c>
      <c r="J2134" s="8">
        <v>0.2089</v>
      </c>
      <c r="K2134" s="8">
        <v>9.1850000000000005</v>
      </c>
      <c r="L2134" s="9">
        <f>K2134*Inputs!$B$5</f>
        <v>9.0013000000000005</v>
      </c>
      <c r="M2134" s="10">
        <f>IF(AND(OR(C2134=1,C2134=2,C2134=12),G2134&gt;=Inputs!$B$8,G2134&lt;=Inputs!$B$9,K2134&lt;=Inputs!$B$10),1,0)</f>
        <v>0</v>
      </c>
      <c r="N2134" s="9">
        <f>Inputs!$B$4</f>
        <v>54.991999999999997</v>
      </c>
      <c r="O2134" s="9">
        <f>IF(M2134=1,Inputs!$B$6,Inputs!$B$4)</f>
        <v>54.991999999999997</v>
      </c>
      <c r="P2134" s="9">
        <f>IF(M2134=1,Inputs!$B$7,Inputs!$B$4)</f>
        <v>54.991999999999997</v>
      </c>
      <c r="Q2134" s="9">
        <f>MAX(0,Inputs!$B$4-O2134)</f>
        <v>0</v>
      </c>
      <c r="R2134" s="9">
        <f>MAX(0,Inputs!$B$4-P2134)</f>
        <v>0</v>
      </c>
    </row>
    <row r="2135" spans="1:18" ht="15" customHeight="1">
      <c r="A2135" s="4">
        <v>44650.875</v>
      </c>
      <c r="B2135" s="5">
        <v>44650</v>
      </c>
      <c r="C2135" s="6">
        <v>3</v>
      </c>
      <c r="D2135" s="7" t="s">
        <v>28</v>
      </c>
      <c r="E2135" s="7" t="s">
        <v>29</v>
      </c>
      <c r="F2135" s="7" t="s">
        <v>24</v>
      </c>
      <c r="G2135" s="6">
        <v>21</v>
      </c>
      <c r="H2135" s="8">
        <v>4.8330000000000002</v>
      </c>
      <c r="I2135" s="8">
        <v>25.663</v>
      </c>
      <c r="J2135" s="8">
        <v>0.15509999999999999</v>
      </c>
      <c r="K2135" s="8">
        <v>8.0640000000000001</v>
      </c>
      <c r="L2135" s="9">
        <f>K2135*Inputs!$B$5</f>
        <v>7.9027199999999995</v>
      </c>
      <c r="M2135" s="10">
        <f>IF(AND(OR(C2135=1,C2135=2,C2135=12),G2135&gt;=Inputs!$B$8,G2135&lt;=Inputs!$B$9,K2135&lt;=Inputs!$B$10),1,0)</f>
        <v>0</v>
      </c>
      <c r="N2135" s="9">
        <f>Inputs!$B$4</f>
        <v>54.991999999999997</v>
      </c>
      <c r="O2135" s="9">
        <f>IF(M2135=1,Inputs!$B$6,Inputs!$B$4)</f>
        <v>54.991999999999997</v>
      </c>
      <c r="P2135" s="9">
        <f>IF(M2135=1,Inputs!$B$7,Inputs!$B$4)</f>
        <v>54.991999999999997</v>
      </c>
      <c r="Q2135" s="9">
        <f>MAX(0,Inputs!$B$4-O2135)</f>
        <v>0</v>
      </c>
      <c r="R2135" s="9">
        <f>MAX(0,Inputs!$B$4-P2135)</f>
        <v>0</v>
      </c>
    </row>
    <row r="2136" spans="1:18" ht="15" customHeight="1">
      <c r="A2136" s="4">
        <v>44650.916666666701</v>
      </c>
      <c r="B2136" s="5">
        <v>44650</v>
      </c>
      <c r="C2136" s="6">
        <v>3</v>
      </c>
      <c r="D2136" s="7" t="s">
        <v>28</v>
      </c>
      <c r="E2136" s="7" t="s">
        <v>29</v>
      </c>
      <c r="F2136" s="7" t="s">
        <v>24</v>
      </c>
      <c r="G2136" s="6">
        <v>22</v>
      </c>
      <c r="H2136" s="8">
        <v>4.8330000000000002</v>
      </c>
      <c r="I2136" s="8">
        <v>25.663</v>
      </c>
      <c r="J2136" s="8">
        <v>0.46789999999999998</v>
      </c>
      <c r="K2136" s="8">
        <v>14.579000000000001</v>
      </c>
      <c r="L2136" s="9">
        <f>K2136*Inputs!$B$5</f>
        <v>14.287420000000001</v>
      </c>
      <c r="M2136" s="10">
        <f>IF(AND(OR(C2136=1,C2136=2,C2136=12),G2136&gt;=Inputs!$B$8,G2136&lt;=Inputs!$B$9,K2136&lt;=Inputs!$B$10),1,0)</f>
        <v>0</v>
      </c>
      <c r="N2136" s="9">
        <f>Inputs!$B$4</f>
        <v>54.991999999999997</v>
      </c>
      <c r="O2136" s="9">
        <f>IF(M2136=1,Inputs!$B$6,Inputs!$B$4)</f>
        <v>54.991999999999997</v>
      </c>
      <c r="P2136" s="9">
        <f>IF(M2136=1,Inputs!$B$7,Inputs!$B$4)</f>
        <v>54.991999999999997</v>
      </c>
      <c r="Q2136" s="9">
        <f>MAX(0,Inputs!$B$4-O2136)</f>
        <v>0</v>
      </c>
      <c r="R2136" s="9">
        <f>MAX(0,Inputs!$B$4-P2136)</f>
        <v>0</v>
      </c>
    </row>
    <row r="2137" spans="1:18" ht="15" customHeight="1">
      <c r="A2137" s="4">
        <v>44650.958333333299</v>
      </c>
      <c r="B2137" s="5">
        <v>44650</v>
      </c>
      <c r="C2137" s="6">
        <v>3</v>
      </c>
      <c r="D2137" s="7" t="s">
        <v>28</v>
      </c>
      <c r="E2137" s="7" t="s">
        <v>29</v>
      </c>
      <c r="F2137" s="7" t="s">
        <v>24</v>
      </c>
      <c r="G2137" s="6">
        <v>23</v>
      </c>
      <c r="H2137" s="8">
        <v>4.8330000000000002</v>
      </c>
      <c r="I2137" s="8">
        <v>25.663</v>
      </c>
      <c r="J2137" s="8">
        <v>0.78059999999999996</v>
      </c>
      <c r="K2137" s="8">
        <v>21.094000000000001</v>
      </c>
      <c r="L2137" s="9">
        <f>K2137*Inputs!$B$5</f>
        <v>20.67212</v>
      </c>
      <c r="M2137" s="10">
        <f>IF(AND(OR(C2137=1,C2137=2,C2137=12),G2137&gt;=Inputs!$B$8,G2137&lt;=Inputs!$B$9,K2137&lt;=Inputs!$B$10),1,0)</f>
        <v>0</v>
      </c>
      <c r="N2137" s="9">
        <f>Inputs!$B$4</f>
        <v>54.991999999999997</v>
      </c>
      <c r="O2137" s="9">
        <f>IF(M2137=1,Inputs!$B$6,Inputs!$B$4)</f>
        <v>54.991999999999997</v>
      </c>
      <c r="P2137" s="9">
        <f>IF(M2137=1,Inputs!$B$7,Inputs!$B$4)</f>
        <v>54.991999999999997</v>
      </c>
      <c r="Q2137" s="9">
        <f>MAX(0,Inputs!$B$4-O2137)</f>
        <v>0</v>
      </c>
      <c r="R2137" s="9">
        <f>MAX(0,Inputs!$B$4-P2137)</f>
        <v>0</v>
      </c>
    </row>
    <row r="2138" spans="1:18" ht="15" customHeight="1">
      <c r="A2138" s="4">
        <v>44651</v>
      </c>
      <c r="B2138" s="5">
        <v>44651</v>
      </c>
      <c r="C2138" s="6">
        <v>3</v>
      </c>
      <c r="D2138" s="7" t="s">
        <v>28</v>
      </c>
      <c r="E2138" s="7" t="s">
        <v>29</v>
      </c>
      <c r="F2138" s="7" t="s">
        <v>25</v>
      </c>
      <c r="G2138" s="6">
        <v>0</v>
      </c>
      <c r="H2138" s="8">
        <v>4.3470000000000004</v>
      </c>
      <c r="I2138" s="8">
        <v>27.541</v>
      </c>
      <c r="J2138" s="8">
        <v>0.85229999999999995</v>
      </c>
      <c r="K2138" s="8">
        <v>24.116</v>
      </c>
      <c r="L2138" s="9">
        <f>K2138*Inputs!$B$5</f>
        <v>23.633679999999998</v>
      </c>
      <c r="M2138" s="10">
        <f>IF(AND(OR(C2138=1,C2138=2,C2138=12),G2138&gt;=Inputs!$B$8,G2138&lt;=Inputs!$B$9,K2138&lt;=Inputs!$B$10),1,0)</f>
        <v>0</v>
      </c>
      <c r="N2138" s="9">
        <f>Inputs!$B$4</f>
        <v>54.991999999999997</v>
      </c>
      <c r="O2138" s="9">
        <f>IF(M2138=1,Inputs!$B$6,Inputs!$B$4)</f>
        <v>54.991999999999997</v>
      </c>
      <c r="P2138" s="9">
        <f>IF(M2138=1,Inputs!$B$7,Inputs!$B$4)</f>
        <v>54.991999999999997</v>
      </c>
      <c r="Q2138" s="9">
        <f>MAX(0,Inputs!$B$4-O2138)</f>
        <v>0</v>
      </c>
      <c r="R2138" s="9">
        <f>MAX(0,Inputs!$B$4-P2138)</f>
        <v>0</v>
      </c>
    </row>
    <row r="2139" spans="1:18" ht="15" customHeight="1">
      <c r="A2139" s="4">
        <v>44651.041666666701</v>
      </c>
      <c r="B2139" s="5">
        <v>44651</v>
      </c>
      <c r="C2139" s="6">
        <v>3</v>
      </c>
      <c r="D2139" s="7" t="s">
        <v>28</v>
      </c>
      <c r="E2139" s="7" t="s">
        <v>29</v>
      </c>
      <c r="F2139" s="7" t="s">
        <v>25</v>
      </c>
      <c r="G2139" s="6">
        <v>1</v>
      </c>
      <c r="H2139" s="8">
        <v>4.3470000000000004</v>
      </c>
      <c r="I2139" s="8">
        <v>27.541</v>
      </c>
      <c r="J2139" s="8">
        <v>0.88819999999999999</v>
      </c>
      <c r="K2139" s="8">
        <v>24.948</v>
      </c>
      <c r="L2139" s="9">
        <f>K2139*Inputs!$B$5</f>
        <v>24.44904</v>
      </c>
      <c r="M2139" s="10">
        <f>IF(AND(OR(C2139=1,C2139=2,C2139=12),G2139&gt;=Inputs!$B$8,G2139&lt;=Inputs!$B$9,K2139&lt;=Inputs!$B$10),1,0)</f>
        <v>0</v>
      </c>
      <c r="N2139" s="9">
        <f>Inputs!$B$4</f>
        <v>54.991999999999997</v>
      </c>
      <c r="O2139" s="9">
        <f>IF(M2139=1,Inputs!$B$6,Inputs!$B$4)</f>
        <v>54.991999999999997</v>
      </c>
      <c r="P2139" s="9">
        <f>IF(M2139=1,Inputs!$B$7,Inputs!$B$4)</f>
        <v>54.991999999999997</v>
      </c>
      <c r="Q2139" s="9">
        <f>MAX(0,Inputs!$B$4-O2139)</f>
        <v>0</v>
      </c>
      <c r="R2139" s="9">
        <f>MAX(0,Inputs!$B$4-P2139)</f>
        <v>0</v>
      </c>
    </row>
    <row r="2140" spans="1:18" ht="15" customHeight="1">
      <c r="A2140" s="4">
        <v>44651.083333333299</v>
      </c>
      <c r="B2140" s="5">
        <v>44651</v>
      </c>
      <c r="C2140" s="6">
        <v>3</v>
      </c>
      <c r="D2140" s="7" t="s">
        <v>28</v>
      </c>
      <c r="E2140" s="7" t="s">
        <v>29</v>
      </c>
      <c r="F2140" s="7" t="s">
        <v>25</v>
      </c>
      <c r="G2140" s="6">
        <v>2</v>
      </c>
      <c r="H2140" s="8">
        <v>4.3470000000000004</v>
      </c>
      <c r="I2140" s="8">
        <v>27.541</v>
      </c>
      <c r="J2140" s="8">
        <v>0.92410000000000003</v>
      </c>
      <c r="K2140" s="8">
        <v>25.780999999999999</v>
      </c>
      <c r="L2140" s="9">
        <f>K2140*Inputs!$B$5</f>
        <v>25.265379999999997</v>
      </c>
      <c r="M2140" s="10">
        <f>IF(AND(OR(C2140=1,C2140=2,C2140=12),G2140&gt;=Inputs!$B$8,G2140&lt;=Inputs!$B$9,K2140&lt;=Inputs!$B$10),1,0)</f>
        <v>0</v>
      </c>
      <c r="N2140" s="9">
        <f>Inputs!$B$4</f>
        <v>54.991999999999997</v>
      </c>
      <c r="O2140" s="9">
        <f>IF(M2140=1,Inputs!$B$6,Inputs!$B$4)</f>
        <v>54.991999999999997</v>
      </c>
      <c r="P2140" s="9">
        <f>IF(M2140=1,Inputs!$B$7,Inputs!$B$4)</f>
        <v>54.991999999999997</v>
      </c>
      <c r="Q2140" s="9">
        <f>MAX(0,Inputs!$B$4-O2140)</f>
        <v>0</v>
      </c>
      <c r="R2140" s="9">
        <f>MAX(0,Inputs!$B$4-P2140)</f>
        <v>0</v>
      </c>
    </row>
    <row r="2141" spans="1:18" ht="15" customHeight="1">
      <c r="A2141" s="4">
        <v>44651.125</v>
      </c>
      <c r="B2141" s="5">
        <v>44651</v>
      </c>
      <c r="C2141" s="6">
        <v>3</v>
      </c>
      <c r="D2141" s="7" t="s">
        <v>28</v>
      </c>
      <c r="E2141" s="7" t="s">
        <v>29</v>
      </c>
      <c r="F2141" s="7" t="s">
        <v>25</v>
      </c>
      <c r="G2141" s="6">
        <v>3</v>
      </c>
      <c r="H2141" s="8">
        <v>4.3470000000000004</v>
      </c>
      <c r="I2141" s="8">
        <v>27.541</v>
      </c>
      <c r="J2141" s="8">
        <v>0.96</v>
      </c>
      <c r="K2141" s="8">
        <v>26.613</v>
      </c>
      <c r="L2141" s="9">
        <f>K2141*Inputs!$B$5</f>
        <v>26.080739999999999</v>
      </c>
      <c r="M2141" s="10">
        <f>IF(AND(OR(C2141=1,C2141=2,C2141=12),G2141&gt;=Inputs!$B$8,G2141&lt;=Inputs!$B$9,K2141&lt;=Inputs!$B$10),1,0)</f>
        <v>0</v>
      </c>
      <c r="N2141" s="9">
        <f>Inputs!$B$4</f>
        <v>54.991999999999997</v>
      </c>
      <c r="O2141" s="9">
        <f>IF(M2141=1,Inputs!$B$6,Inputs!$B$4)</f>
        <v>54.991999999999997</v>
      </c>
      <c r="P2141" s="9">
        <f>IF(M2141=1,Inputs!$B$7,Inputs!$B$4)</f>
        <v>54.991999999999997</v>
      </c>
      <c r="Q2141" s="9">
        <f>MAX(0,Inputs!$B$4-O2141)</f>
        <v>0</v>
      </c>
      <c r="R2141" s="9">
        <f>MAX(0,Inputs!$B$4-P2141)</f>
        <v>0</v>
      </c>
    </row>
    <row r="2142" spans="1:18" ht="15" customHeight="1">
      <c r="A2142" s="4">
        <v>44651.166666666701</v>
      </c>
      <c r="B2142" s="5">
        <v>44651</v>
      </c>
      <c r="C2142" s="6">
        <v>3</v>
      </c>
      <c r="D2142" s="7" t="s">
        <v>28</v>
      </c>
      <c r="E2142" s="7" t="s">
        <v>29</v>
      </c>
      <c r="F2142" s="7" t="s">
        <v>25</v>
      </c>
      <c r="G2142" s="6">
        <v>4</v>
      </c>
      <c r="H2142" s="8">
        <v>4.3470000000000004</v>
      </c>
      <c r="I2142" s="8">
        <v>27.541</v>
      </c>
      <c r="J2142" s="8">
        <v>0.89480000000000004</v>
      </c>
      <c r="K2142" s="8">
        <v>25.1</v>
      </c>
      <c r="L2142" s="9">
        <f>K2142*Inputs!$B$5</f>
        <v>24.598000000000003</v>
      </c>
      <c r="M2142" s="10">
        <f>IF(AND(OR(C2142=1,C2142=2,C2142=12),G2142&gt;=Inputs!$B$8,G2142&lt;=Inputs!$B$9,K2142&lt;=Inputs!$B$10),1,0)</f>
        <v>0</v>
      </c>
      <c r="N2142" s="9">
        <f>Inputs!$B$4</f>
        <v>54.991999999999997</v>
      </c>
      <c r="O2142" s="9">
        <f>IF(M2142=1,Inputs!$B$6,Inputs!$B$4)</f>
        <v>54.991999999999997</v>
      </c>
      <c r="P2142" s="9">
        <f>IF(M2142=1,Inputs!$B$7,Inputs!$B$4)</f>
        <v>54.991999999999997</v>
      </c>
      <c r="Q2142" s="9">
        <f>MAX(0,Inputs!$B$4-O2142)</f>
        <v>0</v>
      </c>
      <c r="R2142" s="9">
        <f>MAX(0,Inputs!$B$4-P2142)</f>
        <v>0</v>
      </c>
    </row>
    <row r="2143" spans="1:18" ht="15" customHeight="1">
      <c r="A2143" s="4">
        <v>44651.208333333299</v>
      </c>
      <c r="B2143" s="5">
        <v>44651</v>
      </c>
      <c r="C2143" s="6">
        <v>3</v>
      </c>
      <c r="D2143" s="7" t="s">
        <v>28</v>
      </c>
      <c r="E2143" s="7" t="s">
        <v>29</v>
      </c>
      <c r="F2143" s="7" t="s">
        <v>25</v>
      </c>
      <c r="G2143" s="6">
        <v>5</v>
      </c>
      <c r="H2143" s="8">
        <v>4.3470000000000004</v>
      </c>
      <c r="I2143" s="8">
        <v>27.541</v>
      </c>
      <c r="J2143" s="8">
        <v>0.78649999999999998</v>
      </c>
      <c r="K2143" s="8">
        <v>22.59</v>
      </c>
      <c r="L2143" s="9">
        <f>K2143*Inputs!$B$5</f>
        <v>22.138200000000001</v>
      </c>
      <c r="M2143" s="10">
        <f>IF(AND(OR(C2143=1,C2143=2,C2143=12),G2143&gt;=Inputs!$B$8,G2143&lt;=Inputs!$B$9,K2143&lt;=Inputs!$B$10),1,0)</f>
        <v>0</v>
      </c>
      <c r="N2143" s="9">
        <f>Inputs!$B$4</f>
        <v>54.991999999999997</v>
      </c>
      <c r="O2143" s="9">
        <f>IF(M2143=1,Inputs!$B$6,Inputs!$B$4)</f>
        <v>54.991999999999997</v>
      </c>
      <c r="P2143" s="9">
        <f>IF(M2143=1,Inputs!$B$7,Inputs!$B$4)</f>
        <v>54.991999999999997</v>
      </c>
      <c r="Q2143" s="9">
        <f>MAX(0,Inputs!$B$4-O2143)</f>
        <v>0</v>
      </c>
      <c r="R2143" s="9">
        <f>MAX(0,Inputs!$B$4-P2143)</f>
        <v>0</v>
      </c>
    </row>
    <row r="2144" spans="1:18" ht="15" customHeight="1">
      <c r="A2144" s="4">
        <v>44651.25</v>
      </c>
      <c r="B2144" s="5">
        <v>44651</v>
      </c>
      <c r="C2144" s="6">
        <v>3</v>
      </c>
      <c r="D2144" s="7" t="s">
        <v>28</v>
      </c>
      <c r="E2144" s="7" t="s">
        <v>29</v>
      </c>
      <c r="F2144" s="7" t="s">
        <v>25</v>
      </c>
      <c r="G2144" s="6">
        <v>6</v>
      </c>
      <c r="H2144" s="8">
        <v>4.3470000000000004</v>
      </c>
      <c r="I2144" s="8">
        <v>27.541</v>
      </c>
      <c r="J2144" s="8">
        <v>0.43330000000000002</v>
      </c>
      <c r="K2144" s="8">
        <v>14.396000000000001</v>
      </c>
      <c r="L2144" s="9">
        <f>K2144*Inputs!$B$5</f>
        <v>14.108080000000001</v>
      </c>
      <c r="M2144" s="10">
        <f>IF(AND(OR(C2144=1,C2144=2,C2144=12),G2144&gt;=Inputs!$B$8,G2144&lt;=Inputs!$B$9,K2144&lt;=Inputs!$B$10),1,0)</f>
        <v>0</v>
      </c>
      <c r="N2144" s="9">
        <f>Inputs!$B$4</f>
        <v>54.991999999999997</v>
      </c>
      <c r="O2144" s="9">
        <f>IF(M2144=1,Inputs!$B$6,Inputs!$B$4)</f>
        <v>54.991999999999997</v>
      </c>
      <c r="P2144" s="9">
        <f>IF(M2144=1,Inputs!$B$7,Inputs!$B$4)</f>
        <v>54.991999999999997</v>
      </c>
      <c r="Q2144" s="9">
        <f>MAX(0,Inputs!$B$4-O2144)</f>
        <v>0</v>
      </c>
      <c r="R2144" s="9">
        <f>MAX(0,Inputs!$B$4-P2144)</f>
        <v>0</v>
      </c>
    </row>
    <row r="2145" spans="1:18" ht="15" customHeight="1">
      <c r="A2145" s="4">
        <v>44651.291666666701</v>
      </c>
      <c r="B2145" s="5">
        <v>44651</v>
      </c>
      <c r="C2145" s="6">
        <v>3</v>
      </c>
      <c r="D2145" s="7" t="s">
        <v>28</v>
      </c>
      <c r="E2145" s="7" t="s">
        <v>29</v>
      </c>
      <c r="F2145" s="7" t="s">
        <v>25</v>
      </c>
      <c r="G2145" s="6">
        <v>7</v>
      </c>
      <c r="H2145" s="8">
        <v>4.3470000000000004</v>
      </c>
      <c r="I2145" s="8">
        <v>27.541</v>
      </c>
      <c r="J2145" s="8">
        <v>0.22</v>
      </c>
      <c r="K2145" s="8">
        <v>9.4510000000000005</v>
      </c>
      <c r="L2145" s="9">
        <f>K2145*Inputs!$B$5</f>
        <v>9.2619800000000012</v>
      </c>
      <c r="M2145" s="10">
        <f>IF(AND(OR(C2145=1,C2145=2,C2145=12),G2145&gt;=Inputs!$B$8,G2145&lt;=Inputs!$B$9,K2145&lt;=Inputs!$B$10),1,0)</f>
        <v>0</v>
      </c>
      <c r="N2145" s="9">
        <f>Inputs!$B$4</f>
        <v>54.991999999999997</v>
      </c>
      <c r="O2145" s="9">
        <f>IF(M2145=1,Inputs!$B$6,Inputs!$B$4)</f>
        <v>54.991999999999997</v>
      </c>
      <c r="P2145" s="9">
        <f>IF(M2145=1,Inputs!$B$7,Inputs!$B$4)</f>
        <v>54.991999999999997</v>
      </c>
      <c r="Q2145" s="9">
        <f>MAX(0,Inputs!$B$4-O2145)</f>
        <v>0</v>
      </c>
      <c r="R2145" s="9">
        <f>MAX(0,Inputs!$B$4-P2145)</f>
        <v>0</v>
      </c>
    </row>
    <row r="2146" spans="1:18" ht="15" customHeight="1">
      <c r="A2146" s="4">
        <v>44651.333333333299</v>
      </c>
      <c r="B2146" s="5">
        <v>44651</v>
      </c>
      <c r="C2146" s="6">
        <v>3</v>
      </c>
      <c r="D2146" s="7" t="s">
        <v>28</v>
      </c>
      <c r="E2146" s="7" t="s">
        <v>29</v>
      </c>
      <c r="F2146" s="7" t="s">
        <v>25</v>
      </c>
      <c r="G2146" s="6">
        <v>8</v>
      </c>
      <c r="H2146" s="8">
        <v>4.3470000000000004</v>
      </c>
      <c r="I2146" s="8">
        <v>27.541</v>
      </c>
      <c r="J2146" s="8">
        <v>0.1893</v>
      </c>
      <c r="K2146" s="8">
        <v>8.7370000000000001</v>
      </c>
      <c r="L2146" s="9">
        <f>K2146*Inputs!$B$5</f>
        <v>8.5622600000000002</v>
      </c>
      <c r="M2146" s="10">
        <f>IF(AND(OR(C2146=1,C2146=2,C2146=12),G2146&gt;=Inputs!$B$8,G2146&lt;=Inputs!$B$9,K2146&lt;=Inputs!$B$10),1,0)</f>
        <v>0</v>
      </c>
      <c r="N2146" s="9">
        <f>Inputs!$B$4</f>
        <v>54.991999999999997</v>
      </c>
      <c r="O2146" s="9">
        <f>IF(M2146=1,Inputs!$B$6,Inputs!$B$4)</f>
        <v>54.991999999999997</v>
      </c>
      <c r="P2146" s="9">
        <f>IF(M2146=1,Inputs!$B$7,Inputs!$B$4)</f>
        <v>54.991999999999997</v>
      </c>
      <c r="Q2146" s="9">
        <f>MAX(0,Inputs!$B$4-O2146)</f>
        <v>0</v>
      </c>
      <c r="R2146" s="9">
        <f>MAX(0,Inputs!$B$4-P2146)</f>
        <v>0</v>
      </c>
    </row>
    <row r="2147" spans="1:18" ht="15" customHeight="1">
      <c r="A2147" s="4">
        <v>44651.375</v>
      </c>
      <c r="B2147" s="5">
        <v>44651</v>
      </c>
      <c r="C2147" s="6">
        <v>3</v>
      </c>
      <c r="D2147" s="7" t="s">
        <v>28</v>
      </c>
      <c r="E2147" s="7" t="s">
        <v>29</v>
      </c>
      <c r="F2147" s="7" t="s">
        <v>25</v>
      </c>
      <c r="G2147" s="6">
        <v>9</v>
      </c>
      <c r="H2147" s="8">
        <v>4.3470000000000004</v>
      </c>
      <c r="I2147" s="8">
        <v>27.541</v>
      </c>
      <c r="J2147" s="8">
        <v>0.17280000000000001</v>
      </c>
      <c r="K2147" s="8">
        <v>8.3559999999999999</v>
      </c>
      <c r="L2147" s="9">
        <f>K2147*Inputs!$B$5</f>
        <v>8.1888799999999993</v>
      </c>
      <c r="M2147" s="10">
        <f>IF(AND(OR(C2147=1,C2147=2,C2147=12),G2147&gt;=Inputs!$B$8,G2147&lt;=Inputs!$B$9,K2147&lt;=Inputs!$B$10),1,0)</f>
        <v>0</v>
      </c>
      <c r="N2147" s="9">
        <f>Inputs!$B$4</f>
        <v>54.991999999999997</v>
      </c>
      <c r="O2147" s="9">
        <f>IF(M2147=1,Inputs!$B$6,Inputs!$B$4)</f>
        <v>54.991999999999997</v>
      </c>
      <c r="P2147" s="9">
        <f>IF(M2147=1,Inputs!$B$7,Inputs!$B$4)</f>
        <v>54.991999999999997</v>
      </c>
      <c r="Q2147" s="9">
        <f>MAX(0,Inputs!$B$4-O2147)</f>
        <v>0</v>
      </c>
      <c r="R2147" s="9">
        <f>MAX(0,Inputs!$B$4-P2147)</f>
        <v>0</v>
      </c>
    </row>
    <row r="2148" spans="1:18" ht="15" customHeight="1">
      <c r="A2148" s="4">
        <v>44651.416666666701</v>
      </c>
      <c r="B2148" s="5">
        <v>44651</v>
      </c>
      <c r="C2148" s="6">
        <v>3</v>
      </c>
      <c r="D2148" s="7" t="s">
        <v>28</v>
      </c>
      <c r="E2148" s="7" t="s">
        <v>29</v>
      </c>
      <c r="F2148" s="7" t="s">
        <v>25</v>
      </c>
      <c r="G2148" s="6">
        <v>10</v>
      </c>
      <c r="H2148" s="8">
        <v>4.3470000000000004</v>
      </c>
      <c r="I2148" s="8">
        <v>27.541</v>
      </c>
      <c r="J2148" s="8">
        <v>0.19139999999999999</v>
      </c>
      <c r="K2148" s="8">
        <v>8.7859999999999996</v>
      </c>
      <c r="L2148" s="9">
        <f>K2148*Inputs!$B$5</f>
        <v>8.6102799999999995</v>
      </c>
      <c r="M2148" s="10">
        <f>IF(AND(OR(C2148=1,C2148=2,C2148=12),G2148&gt;=Inputs!$B$8,G2148&lt;=Inputs!$B$9,K2148&lt;=Inputs!$B$10),1,0)</f>
        <v>0</v>
      </c>
      <c r="N2148" s="9">
        <f>Inputs!$B$4</f>
        <v>54.991999999999997</v>
      </c>
      <c r="O2148" s="9">
        <f>IF(M2148=1,Inputs!$B$6,Inputs!$B$4)</f>
        <v>54.991999999999997</v>
      </c>
      <c r="P2148" s="9">
        <f>IF(M2148=1,Inputs!$B$7,Inputs!$B$4)</f>
        <v>54.991999999999997</v>
      </c>
      <c r="Q2148" s="9">
        <f>MAX(0,Inputs!$B$4-O2148)</f>
        <v>0</v>
      </c>
      <c r="R2148" s="9">
        <f>MAX(0,Inputs!$B$4-P2148)</f>
        <v>0</v>
      </c>
    </row>
    <row r="2149" spans="1:18" ht="15" customHeight="1">
      <c r="A2149" s="4">
        <v>44651.458333333299</v>
      </c>
      <c r="B2149" s="5">
        <v>44651</v>
      </c>
      <c r="C2149" s="6">
        <v>3</v>
      </c>
      <c r="D2149" s="7" t="s">
        <v>28</v>
      </c>
      <c r="E2149" s="7" t="s">
        <v>29</v>
      </c>
      <c r="F2149" s="7" t="s">
        <v>25</v>
      </c>
      <c r="G2149" s="6">
        <v>11</v>
      </c>
      <c r="H2149" s="8">
        <v>4.3470000000000004</v>
      </c>
      <c r="I2149" s="8">
        <v>27.541</v>
      </c>
      <c r="J2149" s="8">
        <v>0.2195</v>
      </c>
      <c r="K2149" s="8">
        <v>9.4380000000000006</v>
      </c>
      <c r="L2149" s="9">
        <f>K2149*Inputs!$B$5</f>
        <v>9.2492400000000004</v>
      </c>
      <c r="M2149" s="10">
        <f>IF(AND(OR(C2149=1,C2149=2,C2149=12),G2149&gt;=Inputs!$B$8,G2149&lt;=Inputs!$B$9,K2149&lt;=Inputs!$B$10),1,0)</f>
        <v>0</v>
      </c>
      <c r="N2149" s="9">
        <f>Inputs!$B$4</f>
        <v>54.991999999999997</v>
      </c>
      <c r="O2149" s="9">
        <f>IF(M2149=1,Inputs!$B$6,Inputs!$B$4)</f>
        <v>54.991999999999997</v>
      </c>
      <c r="P2149" s="9">
        <f>IF(M2149=1,Inputs!$B$7,Inputs!$B$4)</f>
        <v>54.991999999999997</v>
      </c>
      <c r="Q2149" s="9">
        <f>MAX(0,Inputs!$B$4-O2149)</f>
        <v>0</v>
      </c>
      <c r="R2149" s="9">
        <f>MAX(0,Inputs!$B$4-P2149)</f>
        <v>0</v>
      </c>
    </row>
    <row r="2150" spans="1:18" ht="15" customHeight="1">
      <c r="A2150" s="4">
        <v>44651.5</v>
      </c>
      <c r="B2150" s="5">
        <v>44651</v>
      </c>
      <c r="C2150" s="6">
        <v>3</v>
      </c>
      <c r="D2150" s="7" t="s">
        <v>28</v>
      </c>
      <c r="E2150" s="7" t="s">
        <v>29</v>
      </c>
      <c r="F2150" s="7" t="s">
        <v>25</v>
      </c>
      <c r="G2150" s="6">
        <v>12</v>
      </c>
      <c r="H2150" s="8">
        <v>4.3470000000000004</v>
      </c>
      <c r="I2150" s="8">
        <v>27.541</v>
      </c>
      <c r="J2150" s="8">
        <v>0.2359</v>
      </c>
      <c r="K2150" s="8">
        <v>9.82</v>
      </c>
      <c r="L2150" s="9">
        <f>K2150*Inputs!$B$5</f>
        <v>9.6235999999999997</v>
      </c>
      <c r="M2150" s="10">
        <f>IF(AND(OR(C2150=1,C2150=2,C2150=12),G2150&gt;=Inputs!$B$8,G2150&lt;=Inputs!$B$9,K2150&lt;=Inputs!$B$10),1,0)</f>
        <v>0</v>
      </c>
      <c r="N2150" s="9">
        <f>Inputs!$B$4</f>
        <v>54.991999999999997</v>
      </c>
      <c r="O2150" s="9">
        <f>IF(M2150=1,Inputs!$B$6,Inputs!$B$4)</f>
        <v>54.991999999999997</v>
      </c>
      <c r="P2150" s="9">
        <f>IF(M2150=1,Inputs!$B$7,Inputs!$B$4)</f>
        <v>54.991999999999997</v>
      </c>
      <c r="Q2150" s="9">
        <f>MAX(0,Inputs!$B$4-O2150)</f>
        <v>0</v>
      </c>
      <c r="R2150" s="9">
        <f>MAX(0,Inputs!$B$4-P2150)</f>
        <v>0</v>
      </c>
    </row>
    <row r="2151" spans="1:18" ht="15" customHeight="1">
      <c r="A2151" s="4">
        <v>44651.541666666701</v>
      </c>
      <c r="B2151" s="5">
        <v>44651</v>
      </c>
      <c r="C2151" s="6">
        <v>3</v>
      </c>
      <c r="D2151" s="7" t="s">
        <v>28</v>
      </c>
      <c r="E2151" s="7" t="s">
        <v>29</v>
      </c>
      <c r="F2151" s="7" t="s">
        <v>25</v>
      </c>
      <c r="G2151" s="6">
        <v>13</v>
      </c>
      <c r="H2151" s="8">
        <v>4.3470000000000004</v>
      </c>
      <c r="I2151" s="8">
        <v>27.541</v>
      </c>
      <c r="J2151" s="8">
        <v>0.24279999999999999</v>
      </c>
      <c r="K2151" s="8">
        <v>9.98</v>
      </c>
      <c r="L2151" s="9">
        <f>K2151*Inputs!$B$5</f>
        <v>9.7804000000000002</v>
      </c>
      <c r="M2151" s="10">
        <f>IF(AND(OR(C2151=1,C2151=2,C2151=12),G2151&gt;=Inputs!$B$8,G2151&lt;=Inputs!$B$9,K2151&lt;=Inputs!$B$10),1,0)</f>
        <v>0</v>
      </c>
      <c r="N2151" s="9">
        <f>Inputs!$B$4</f>
        <v>54.991999999999997</v>
      </c>
      <c r="O2151" s="9">
        <f>IF(M2151=1,Inputs!$B$6,Inputs!$B$4)</f>
        <v>54.991999999999997</v>
      </c>
      <c r="P2151" s="9">
        <f>IF(M2151=1,Inputs!$B$7,Inputs!$B$4)</f>
        <v>54.991999999999997</v>
      </c>
      <c r="Q2151" s="9">
        <f>MAX(0,Inputs!$B$4-O2151)</f>
        <v>0</v>
      </c>
      <c r="R2151" s="9">
        <f>MAX(0,Inputs!$B$4-P2151)</f>
        <v>0</v>
      </c>
    </row>
    <row r="2152" spans="1:18" ht="15" customHeight="1">
      <c r="A2152" s="4">
        <v>44651.583333333299</v>
      </c>
      <c r="B2152" s="5">
        <v>44651</v>
      </c>
      <c r="C2152" s="6">
        <v>3</v>
      </c>
      <c r="D2152" s="7" t="s">
        <v>28</v>
      </c>
      <c r="E2152" s="7" t="s">
        <v>29</v>
      </c>
      <c r="F2152" s="7" t="s">
        <v>25</v>
      </c>
      <c r="G2152" s="6">
        <v>14</v>
      </c>
      <c r="H2152" s="8">
        <v>4.3470000000000004</v>
      </c>
      <c r="I2152" s="8">
        <v>27.541</v>
      </c>
      <c r="J2152" s="8">
        <v>0.2031</v>
      </c>
      <c r="K2152" s="8">
        <v>9.0570000000000004</v>
      </c>
      <c r="L2152" s="9">
        <f>K2152*Inputs!$B$5</f>
        <v>8.8758599999999994</v>
      </c>
      <c r="M2152" s="10">
        <f>IF(AND(OR(C2152=1,C2152=2,C2152=12),G2152&gt;=Inputs!$B$8,G2152&lt;=Inputs!$B$9,K2152&lt;=Inputs!$B$10),1,0)</f>
        <v>0</v>
      </c>
      <c r="N2152" s="9">
        <f>Inputs!$B$4</f>
        <v>54.991999999999997</v>
      </c>
      <c r="O2152" s="9">
        <f>IF(M2152=1,Inputs!$B$6,Inputs!$B$4)</f>
        <v>54.991999999999997</v>
      </c>
      <c r="P2152" s="9">
        <f>IF(M2152=1,Inputs!$B$7,Inputs!$B$4)</f>
        <v>54.991999999999997</v>
      </c>
      <c r="Q2152" s="9">
        <f>MAX(0,Inputs!$B$4-O2152)</f>
        <v>0</v>
      </c>
      <c r="R2152" s="9">
        <f>MAX(0,Inputs!$B$4-P2152)</f>
        <v>0</v>
      </c>
    </row>
    <row r="2153" spans="1:18" ht="15" customHeight="1">
      <c r="A2153" s="4">
        <v>44651.625</v>
      </c>
      <c r="B2153" s="5">
        <v>44651</v>
      </c>
      <c r="C2153" s="6">
        <v>3</v>
      </c>
      <c r="D2153" s="7" t="s">
        <v>28</v>
      </c>
      <c r="E2153" s="7" t="s">
        <v>29</v>
      </c>
      <c r="F2153" s="7" t="s">
        <v>25</v>
      </c>
      <c r="G2153" s="6">
        <v>15</v>
      </c>
      <c r="H2153" s="8">
        <v>4.3470000000000004</v>
      </c>
      <c r="I2153" s="8">
        <v>27.541</v>
      </c>
      <c r="J2153" s="8">
        <v>0.1633</v>
      </c>
      <c r="K2153" s="8">
        <v>8.1340000000000003</v>
      </c>
      <c r="L2153" s="9">
        <f>K2153*Inputs!$B$5</f>
        <v>7.9713200000000004</v>
      </c>
      <c r="M2153" s="10">
        <f>IF(AND(OR(C2153=1,C2153=2,C2153=12),G2153&gt;=Inputs!$B$8,G2153&lt;=Inputs!$B$9,K2153&lt;=Inputs!$B$10),1,0)</f>
        <v>0</v>
      </c>
      <c r="N2153" s="9">
        <f>Inputs!$B$4</f>
        <v>54.991999999999997</v>
      </c>
      <c r="O2153" s="9">
        <f>IF(M2153=1,Inputs!$B$6,Inputs!$B$4)</f>
        <v>54.991999999999997</v>
      </c>
      <c r="P2153" s="9">
        <f>IF(M2153=1,Inputs!$B$7,Inputs!$B$4)</f>
        <v>54.991999999999997</v>
      </c>
      <c r="Q2153" s="9">
        <f>MAX(0,Inputs!$B$4-O2153)</f>
        <v>0</v>
      </c>
      <c r="R2153" s="9">
        <f>MAX(0,Inputs!$B$4-P2153)</f>
        <v>0</v>
      </c>
    </row>
    <row r="2154" spans="1:18" ht="15" customHeight="1">
      <c r="A2154" s="4">
        <v>44651.666666666701</v>
      </c>
      <c r="B2154" s="5">
        <v>44651</v>
      </c>
      <c r="C2154" s="6">
        <v>3</v>
      </c>
      <c r="D2154" s="7" t="s">
        <v>28</v>
      </c>
      <c r="E2154" s="7" t="s">
        <v>29</v>
      </c>
      <c r="F2154" s="7" t="s">
        <v>25</v>
      </c>
      <c r="G2154" s="6">
        <v>16</v>
      </c>
      <c r="H2154" s="8">
        <v>4.3470000000000004</v>
      </c>
      <c r="I2154" s="8">
        <v>27.541</v>
      </c>
      <c r="J2154" s="8">
        <v>0.20519999999999999</v>
      </c>
      <c r="K2154" s="8">
        <v>9.1059999999999999</v>
      </c>
      <c r="L2154" s="9">
        <f>K2154*Inputs!$B$5</f>
        <v>8.9238800000000005</v>
      </c>
      <c r="M2154" s="10">
        <f>IF(AND(OR(C2154=1,C2154=2,C2154=12),G2154&gt;=Inputs!$B$8,G2154&lt;=Inputs!$B$9,K2154&lt;=Inputs!$B$10),1,0)</f>
        <v>0</v>
      </c>
      <c r="N2154" s="9">
        <f>Inputs!$B$4</f>
        <v>54.991999999999997</v>
      </c>
      <c r="O2154" s="9">
        <f>IF(M2154=1,Inputs!$B$6,Inputs!$B$4)</f>
        <v>54.991999999999997</v>
      </c>
      <c r="P2154" s="9">
        <f>IF(M2154=1,Inputs!$B$7,Inputs!$B$4)</f>
        <v>54.991999999999997</v>
      </c>
      <c r="Q2154" s="9">
        <f>MAX(0,Inputs!$B$4-O2154)</f>
        <v>0</v>
      </c>
      <c r="R2154" s="9">
        <f>MAX(0,Inputs!$B$4-P2154)</f>
        <v>0</v>
      </c>
    </row>
    <row r="2155" spans="1:18" ht="15" customHeight="1">
      <c r="A2155" s="4">
        <v>44651.708333333299</v>
      </c>
      <c r="B2155" s="5">
        <v>44651</v>
      </c>
      <c r="C2155" s="6">
        <v>3</v>
      </c>
      <c r="D2155" s="7" t="s">
        <v>28</v>
      </c>
      <c r="E2155" s="7" t="s">
        <v>29</v>
      </c>
      <c r="F2155" s="7" t="s">
        <v>25</v>
      </c>
      <c r="G2155" s="6">
        <v>17</v>
      </c>
      <c r="H2155" s="8">
        <v>4.3470000000000004</v>
      </c>
      <c r="I2155" s="8">
        <v>27.541</v>
      </c>
      <c r="J2155" s="8">
        <v>0.17710000000000001</v>
      </c>
      <c r="K2155" s="8">
        <v>8.4540000000000006</v>
      </c>
      <c r="L2155" s="9">
        <f>K2155*Inputs!$B$5</f>
        <v>8.2849199999999996</v>
      </c>
      <c r="M2155" s="10">
        <f>IF(AND(OR(C2155=1,C2155=2,C2155=12),G2155&gt;=Inputs!$B$8,G2155&lt;=Inputs!$B$9,K2155&lt;=Inputs!$B$10),1,0)</f>
        <v>0</v>
      </c>
      <c r="N2155" s="9">
        <f>Inputs!$B$4</f>
        <v>54.991999999999997</v>
      </c>
      <c r="O2155" s="9">
        <f>IF(M2155=1,Inputs!$B$6,Inputs!$B$4)</f>
        <v>54.991999999999997</v>
      </c>
      <c r="P2155" s="9">
        <f>IF(M2155=1,Inputs!$B$7,Inputs!$B$4)</f>
        <v>54.991999999999997</v>
      </c>
      <c r="Q2155" s="9">
        <f>MAX(0,Inputs!$B$4-O2155)</f>
        <v>0</v>
      </c>
      <c r="R2155" s="9">
        <f>MAX(0,Inputs!$B$4-P2155)</f>
        <v>0</v>
      </c>
    </row>
    <row r="2156" spans="1:18" ht="15" customHeight="1">
      <c r="A2156" s="4">
        <v>44651.75</v>
      </c>
      <c r="B2156" s="5">
        <v>44651</v>
      </c>
      <c r="C2156" s="6">
        <v>3</v>
      </c>
      <c r="D2156" s="7" t="s">
        <v>28</v>
      </c>
      <c r="E2156" s="7" t="s">
        <v>29</v>
      </c>
      <c r="F2156" s="7" t="s">
        <v>25</v>
      </c>
      <c r="G2156" s="6">
        <v>18</v>
      </c>
      <c r="H2156" s="8">
        <v>4.3470000000000004</v>
      </c>
      <c r="I2156" s="8">
        <v>27.541</v>
      </c>
      <c r="J2156" s="8">
        <v>0.1956</v>
      </c>
      <c r="K2156" s="8">
        <v>8.8849999999999998</v>
      </c>
      <c r="L2156" s="9">
        <f>K2156*Inputs!$B$5</f>
        <v>8.7073</v>
      </c>
      <c r="M2156" s="10">
        <f>IF(AND(OR(C2156=1,C2156=2,C2156=12),G2156&gt;=Inputs!$B$8,G2156&lt;=Inputs!$B$9,K2156&lt;=Inputs!$B$10),1,0)</f>
        <v>0</v>
      </c>
      <c r="N2156" s="9">
        <f>Inputs!$B$4</f>
        <v>54.991999999999997</v>
      </c>
      <c r="O2156" s="9">
        <f>IF(M2156=1,Inputs!$B$6,Inputs!$B$4)</f>
        <v>54.991999999999997</v>
      </c>
      <c r="P2156" s="9">
        <f>IF(M2156=1,Inputs!$B$7,Inputs!$B$4)</f>
        <v>54.991999999999997</v>
      </c>
      <c r="Q2156" s="9">
        <f>MAX(0,Inputs!$B$4-O2156)</f>
        <v>0</v>
      </c>
      <c r="R2156" s="9">
        <f>MAX(0,Inputs!$B$4-P2156)</f>
        <v>0</v>
      </c>
    </row>
    <row r="2157" spans="1:18" ht="15" customHeight="1">
      <c r="A2157" s="4">
        <v>44651.791666666701</v>
      </c>
      <c r="B2157" s="5">
        <v>44651</v>
      </c>
      <c r="C2157" s="6">
        <v>3</v>
      </c>
      <c r="D2157" s="7" t="s">
        <v>28</v>
      </c>
      <c r="E2157" s="7" t="s">
        <v>29</v>
      </c>
      <c r="F2157" s="7" t="s">
        <v>25</v>
      </c>
      <c r="G2157" s="6">
        <v>19</v>
      </c>
      <c r="H2157" s="8">
        <v>4.3470000000000004</v>
      </c>
      <c r="I2157" s="8">
        <v>27.541</v>
      </c>
      <c r="J2157" s="8">
        <v>0.13519999999999999</v>
      </c>
      <c r="K2157" s="8">
        <v>7.4820000000000002</v>
      </c>
      <c r="L2157" s="9">
        <f>K2157*Inputs!$B$5</f>
        <v>7.3323600000000004</v>
      </c>
      <c r="M2157" s="10">
        <f>IF(AND(OR(C2157=1,C2157=2,C2157=12),G2157&gt;=Inputs!$B$8,G2157&lt;=Inputs!$B$9,K2157&lt;=Inputs!$B$10),1,0)</f>
        <v>0</v>
      </c>
      <c r="N2157" s="9">
        <f>Inputs!$B$4</f>
        <v>54.991999999999997</v>
      </c>
      <c r="O2157" s="9">
        <f>IF(M2157=1,Inputs!$B$6,Inputs!$B$4)</f>
        <v>54.991999999999997</v>
      </c>
      <c r="P2157" s="9">
        <f>IF(M2157=1,Inputs!$B$7,Inputs!$B$4)</f>
        <v>54.991999999999997</v>
      </c>
      <c r="Q2157" s="9">
        <f>MAX(0,Inputs!$B$4-O2157)</f>
        <v>0</v>
      </c>
      <c r="R2157" s="9">
        <f>MAX(0,Inputs!$B$4-P2157)</f>
        <v>0</v>
      </c>
    </row>
    <row r="2158" spans="1:18" ht="15" customHeight="1">
      <c r="A2158" s="4">
        <v>44651.833333333299</v>
      </c>
      <c r="B2158" s="5">
        <v>44651</v>
      </c>
      <c r="C2158" s="6">
        <v>3</v>
      </c>
      <c r="D2158" s="7" t="s">
        <v>28</v>
      </c>
      <c r="E2158" s="7" t="s">
        <v>29</v>
      </c>
      <c r="F2158" s="7" t="s">
        <v>25</v>
      </c>
      <c r="G2158" s="6">
        <v>20</v>
      </c>
      <c r="H2158" s="8">
        <v>4.3470000000000004</v>
      </c>
      <c r="I2158" s="8">
        <v>27.541</v>
      </c>
      <c r="J2158" s="8">
        <v>9.8000000000000004E-2</v>
      </c>
      <c r="K2158" s="8">
        <v>6.6210000000000004</v>
      </c>
      <c r="L2158" s="9">
        <f>K2158*Inputs!$B$5</f>
        <v>6.4885800000000007</v>
      </c>
      <c r="M2158" s="10">
        <f>IF(AND(OR(C2158=1,C2158=2,C2158=12),G2158&gt;=Inputs!$B$8,G2158&lt;=Inputs!$B$9,K2158&lt;=Inputs!$B$10),1,0)</f>
        <v>0</v>
      </c>
      <c r="N2158" s="9">
        <f>Inputs!$B$4</f>
        <v>54.991999999999997</v>
      </c>
      <c r="O2158" s="9">
        <f>IF(M2158=1,Inputs!$B$6,Inputs!$B$4)</f>
        <v>54.991999999999997</v>
      </c>
      <c r="P2158" s="9">
        <f>IF(M2158=1,Inputs!$B$7,Inputs!$B$4)</f>
        <v>54.991999999999997</v>
      </c>
      <c r="Q2158" s="9">
        <f>MAX(0,Inputs!$B$4-O2158)</f>
        <v>0</v>
      </c>
      <c r="R2158" s="9">
        <f>MAX(0,Inputs!$B$4-P2158)</f>
        <v>0</v>
      </c>
    </row>
    <row r="2159" spans="1:18" ht="15" customHeight="1">
      <c r="A2159" s="4">
        <v>44651.875</v>
      </c>
      <c r="B2159" s="5">
        <v>44651</v>
      </c>
      <c r="C2159" s="6">
        <v>3</v>
      </c>
      <c r="D2159" s="7" t="s">
        <v>28</v>
      </c>
      <c r="E2159" s="7" t="s">
        <v>29</v>
      </c>
      <c r="F2159" s="7" t="s">
        <v>25</v>
      </c>
      <c r="G2159" s="6">
        <v>21</v>
      </c>
      <c r="H2159" s="8">
        <v>4.3470000000000004</v>
      </c>
      <c r="I2159" s="8">
        <v>27.541</v>
      </c>
      <c r="J2159" s="8">
        <v>0.08</v>
      </c>
      <c r="K2159" s="8">
        <v>6.2030000000000003</v>
      </c>
      <c r="L2159" s="9">
        <f>K2159*Inputs!$B$5</f>
        <v>6.0789400000000002</v>
      </c>
      <c r="M2159" s="10">
        <f>IF(AND(OR(C2159=1,C2159=2,C2159=12),G2159&gt;=Inputs!$B$8,G2159&lt;=Inputs!$B$9,K2159&lt;=Inputs!$B$10),1,0)</f>
        <v>0</v>
      </c>
      <c r="N2159" s="9">
        <f>Inputs!$B$4</f>
        <v>54.991999999999997</v>
      </c>
      <c r="O2159" s="9">
        <f>IF(M2159=1,Inputs!$B$6,Inputs!$B$4)</f>
        <v>54.991999999999997</v>
      </c>
      <c r="P2159" s="9">
        <f>IF(M2159=1,Inputs!$B$7,Inputs!$B$4)</f>
        <v>54.991999999999997</v>
      </c>
      <c r="Q2159" s="9">
        <f>MAX(0,Inputs!$B$4-O2159)</f>
        <v>0</v>
      </c>
      <c r="R2159" s="9">
        <f>MAX(0,Inputs!$B$4-P2159)</f>
        <v>0</v>
      </c>
    </row>
    <row r="2160" spans="1:18" ht="15" customHeight="1">
      <c r="A2160" s="4">
        <v>44651.916666666701</v>
      </c>
      <c r="B2160" s="5">
        <v>44651</v>
      </c>
      <c r="C2160" s="6">
        <v>3</v>
      </c>
      <c r="D2160" s="7" t="s">
        <v>28</v>
      </c>
      <c r="E2160" s="7" t="s">
        <v>29</v>
      </c>
      <c r="F2160" s="7" t="s">
        <v>25</v>
      </c>
      <c r="G2160" s="6">
        <v>22</v>
      </c>
      <c r="H2160" s="8">
        <v>4.3470000000000004</v>
      </c>
      <c r="I2160" s="8">
        <v>27.541</v>
      </c>
      <c r="J2160" s="8">
        <v>0.39300000000000002</v>
      </c>
      <c r="K2160" s="8">
        <v>13.461</v>
      </c>
      <c r="L2160" s="9">
        <f>K2160*Inputs!$B$5</f>
        <v>13.19178</v>
      </c>
      <c r="M2160" s="10">
        <f>IF(AND(OR(C2160=1,C2160=2,C2160=12),G2160&gt;=Inputs!$B$8,G2160&lt;=Inputs!$B$9,K2160&lt;=Inputs!$B$10),1,0)</f>
        <v>0</v>
      </c>
      <c r="N2160" s="9">
        <f>Inputs!$B$4</f>
        <v>54.991999999999997</v>
      </c>
      <c r="O2160" s="9">
        <f>IF(M2160=1,Inputs!$B$6,Inputs!$B$4)</f>
        <v>54.991999999999997</v>
      </c>
      <c r="P2160" s="9">
        <f>IF(M2160=1,Inputs!$B$7,Inputs!$B$4)</f>
        <v>54.991999999999997</v>
      </c>
      <c r="Q2160" s="9">
        <f>MAX(0,Inputs!$B$4-O2160)</f>
        <v>0</v>
      </c>
      <c r="R2160" s="9">
        <f>MAX(0,Inputs!$B$4-P2160)</f>
        <v>0</v>
      </c>
    </row>
    <row r="2161" spans="1:18" ht="15" customHeight="1">
      <c r="A2161" s="4">
        <v>44651.958333333299</v>
      </c>
      <c r="B2161" s="5">
        <v>44651</v>
      </c>
      <c r="C2161" s="6">
        <v>3</v>
      </c>
      <c r="D2161" s="7" t="s">
        <v>28</v>
      </c>
      <c r="E2161" s="7" t="s">
        <v>29</v>
      </c>
      <c r="F2161" s="7" t="s">
        <v>25</v>
      </c>
      <c r="G2161" s="6">
        <v>23</v>
      </c>
      <c r="H2161" s="8">
        <v>4.3470000000000004</v>
      </c>
      <c r="I2161" s="8">
        <v>27.541</v>
      </c>
      <c r="J2161" s="8">
        <v>0.70589999999999997</v>
      </c>
      <c r="K2161" s="8">
        <v>20.72</v>
      </c>
      <c r="L2161" s="9">
        <f>K2161*Inputs!$B$5</f>
        <v>20.305599999999998</v>
      </c>
      <c r="M2161" s="10">
        <f>IF(AND(OR(C2161=1,C2161=2,C2161=12),G2161&gt;=Inputs!$B$8,G2161&lt;=Inputs!$B$9,K2161&lt;=Inputs!$B$10),1,0)</f>
        <v>0</v>
      </c>
      <c r="N2161" s="9">
        <f>Inputs!$B$4</f>
        <v>54.991999999999997</v>
      </c>
      <c r="O2161" s="9">
        <f>IF(M2161=1,Inputs!$B$6,Inputs!$B$4)</f>
        <v>54.991999999999997</v>
      </c>
      <c r="P2161" s="9">
        <f>IF(M2161=1,Inputs!$B$7,Inputs!$B$4)</f>
        <v>54.991999999999997</v>
      </c>
      <c r="Q2161" s="9">
        <f>MAX(0,Inputs!$B$4-O2161)</f>
        <v>0</v>
      </c>
      <c r="R2161" s="9">
        <f>MAX(0,Inputs!$B$4-P2161)</f>
        <v>0</v>
      </c>
    </row>
    <row r="2162" spans="1:18" ht="15" customHeight="1">
      <c r="A2162" s="4">
        <v>44652</v>
      </c>
      <c r="B2162" s="5">
        <v>44652</v>
      </c>
      <c r="C2162" s="6">
        <v>4</v>
      </c>
      <c r="D2162" s="7" t="s">
        <v>30</v>
      </c>
      <c r="E2162" s="7" t="s">
        <v>29</v>
      </c>
      <c r="F2162" s="7" t="s">
        <v>26</v>
      </c>
      <c r="G2162" s="6">
        <v>0</v>
      </c>
      <c r="H2162" s="8">
        <v>4.0750000000000002</v>
      </c>
      <c r="I2162" s="8">
        <v>28.02</v>
      </c>
      <c r="J2162" s="8">
        <v>0.84740000000000004</v>
      </c>
      <c r="K2162" s="8">
        <v>24.367000000000001</v>
      </c>
      <c r="L2162" s="9">
        <f>K2162*Inputs!$B$5</f>
        <v>23.879660000000001</v>
      </c>
      <c r="M2162" s="10">
        <f>IF(AND(OR(C2162=1,C2162=2,C2162=12),G2162&gt;=Inputs!$B$8,G2162&lt;=Inputs!$B$9,K2162&lt;=Inputs!$B$10),1,0)</f>
        <v>0</v>
      </c>
      <c r="N2162" s="9">
        <f>Inputs!$B$4</f>
        <v>54.991999999999997</v>
      </c>
      <c r="O2162" s="9">
        <f>IF(M2162=1,Inputs!$B$6,Inputs!$B$4)</f>
        <v>54.991999999999997</v>
      </c>
      <c r="P2162" s="9">
        <f>IF(M2162=1,Inputs!$B$7,Inputs!$B$4)</f>
        <v>54.991999999999997</v>
      </c>
      <c r="Q2162" s="9">
        <f>MAX(0,Inputs!$B$4-O2162)</f>
        <v>0</v>
      </c>
      <c r="R2162" s="9">
        <f>MAX(0,Inputs!$B$4-P2162)</f>
        <v>0</v>
      </c>
    </row>
    <row r="2163" spans="1:18" ht="15" customHeight="1">
      <c r="A2163" s="4">
        <v>44652.041666666701</v>
      </c>
      <c r="B2163" s="5">
        <v>44652</v>
      </c>
      <c r="C2163" s="6">
        <v>4</v>
      </c>
      <c r="D2163" s="7" t="s">
        <v>30</v>
      </c>
      <c r="E2163" s="7" t="s">
        <v>29</v>
      </c>
      <c r="F2163" s="7" t="s">
        <v>26</v>
      </c>
      <c r="G2163" s="6">
        <v>1</v>
      </c>
      <c r="H2163" s="8">
        <v>4.0750000000000002</v>
      </c>
      <c r="I2163" s="8">
        <v>28.02</v>
      </c>
      <c r="J2163" s="8">
        <v>0.88500000000000001</v>
      </c>
      <c r="K2163" s="8">
        <v>25.265000000000001</v>
      </c>
      <c r="L2163" s="9">
        <f>K2163*Inputs!$B$5</f>
        <v>24.759699999999999</v>
      </c>
      <c r="M2163" s="10">
        <f>IF(AND(OR(C2163=1,C2163=2,C2163=12),G2163&gt;=Inputs!$B$8,G2163&lt;=Inputs!$B$9,K2163&lt;=Inputs!$B$10),1,0)</f>
        <v>0</v>
      </c>
      <c r="N2163" s="9">
        <f>Inputs!$B$4</f>
        <v>54.991999999999997</v>
      </c>
      <c r="O2163" s="9">
        <f>IF(M2163=1,Inputs!$B$6,Inputs!$B$4)</f>
        <v>54.991999999999997</v>
      </c>
      <c r="P2163" s="9">
        <f>IF(M2163=1,Inputs!$B$7,Inputs!$B$4)</f>
        <v>54.991999999999997</v>
      </c>
      <c r="Q2163" s="9">
        <f>MAX(0,Inputs!$B$4-O2163)</f>
        <v>0</v>
      </c>
      <c r="R2163" s="9">
        <f>MAX(0,Inputs!$B$4-P2163)</f>
        <v>0</v>
      </c>
    </row>
    <row r="2164" spans="1:18" ht="15" customHeight="1">
      <c r="A2164" s="4">
        <v>44652.083333333299</v>
      </c>
      <c r="B2164" s="5">
        <v>44652</v>
      </c>
      <c r="C2164" s="6">
        <v>4</v>
      </c>
      <c r="D2164" s="7" t="s">
        <v>30</v>
      </c>
      <c r="E2164" s="7" t="s">
        <v>29</v>
      </c>
      <c r="F2164" s="7" t="s">
        <v>26</v>
      </c>
      <c r="G2164" s="6">
        <v>2</v>
      </c>
      <c r="H2164" s="8">
        <v>4.0750000000000002</v>
      </c>
      <c r="I2164" s="8">
        <v>28.02</v>
      </c>
      <c r="J2164" s="8">
        <v>0.92249999999999999</v>
      </c>
      <c r="K2164" s="8">
        <v>26.164000000000001</v>
      </c>
      <c r="L2164" s="9">
        <f>K2164*Inputs!$B$5</f>
        <v>25.640720000000002</v>
      </c>
      <c r="M2164" s="10">
        <f>IF(AND(OR(C2164=1,C2164=2,C2164=12),G2164&gt;=Inputs!$B$8,G2164&lt;=Inputs!$B$9,K2164&lt;=Inputs!$B$10),1,0)</f>
        <v>0</v>
      </c>
      <c r="N2164" s="9">
        <f>Inputs!$B$4</f>
        <v>54.991999999999997</v>
      </c>
      <c r="O2164" s="9">
        <f>IF(M2164=1,Inputs!$B$6,Inputs!$B$4)</f>
        <v>54.991999999999997</v>
      </c>
      <c r="P2164" s="9">
        <f>IF(M2164=1,Inputs!$B$7,Inputs!$B$4)</f>
        <v>54.991999999999997</v>
      </c>
      <c r="Q2164" s="9">
        <f>MAX(0,Inputs!$B$4-O2164)</f>
        <v>0</v>
      </c>
      <c r="R2164" s="9">
        <f>MAX(0,Inputs!$B$4-P2164)</f>
        <v>0</v>
      </c>
    </row>
    <row r="2165" spans="1:18" ht="15" customHeight="1">
      <c r="A2165" s="4">
        <v>44652.125</v>
      </c>
      <c r="B2165" s="5">
        <v>44652</v>
      </c>
      <c r="C2165" s="6">
        <v>4</v>
      </c>
      <c r="D2165" s="7" t="s">
        <v>30</v>
      </c>
      <c r="E2165" s="7" t="s">
        <v>29</v>
      </c>
      <c r="F2165" s="7" t="s">
        <v>26</v>
      </c>
      <c r="G2165" s="6">
        <v>3</v>
      </c>
      <c r="H2165" s="8">
        <v>4.0750000000000002</v>
      </c>
      <c r="I2165" s="8">
        <v>28.02</v>
      </c>
      <c r="J2165" s="8">
        <v>0.96</v>
      </c>
      <c r="K2165" s="8">
        <v>27.062000000000001</v>
      </c>
      <c r="L2165" s="9">
        <f>K2165*Inputs!$B$5</f>
        <v>26.520759999999999</v>
      </c>
      <c r="M2165" s="10">
        <f>IF(AND(OR(C2165=1,C2165=2,C2165=12),G2165&gt;=Inputs!$B$8,G2165&lt;=Inputs!$B$9,K2165&lt;=Inputs!$B$10),1,0)</f>
        <v>0</v>
      </c>
      <c r="N2165" s="9">
        <f>Inputs!$B$4</f>
        <v>54.991999999999997</v>
      </c>
      <c r="O2165" s="9">
        <f>IF(M2165=1,Inputs!$B$6,Inputs!$B$4)</f>
        <v>54.991999999999997</v>
      </c>
      <c r="P2165" s="9">
        <f>IF(M2165=1,Inputs!$B$7,Inputs!$B$4)</f>
        <v>54.991999999999997</v>
      </c>
      <c r="Q2165" s="9">
        <f>MAX(0,Inputs!$B$4-O2165)</f>
        <v>0</v>
      </c>
      <c r="R2165" s="9">
        <f>MAX(0,Inputs!$B$4-P2165)</f>
        <v>0</v>
      </c>
    </row>
    <row r="2166" spans="1:18" ht="15" customHeight="1">
      <c r="A2166" s="4">
        <v>44652.166666666701</v>
      </c>
      <c r="B2166" s="5">
        <v>44652</v>
      </c>
      <c r="C2166" s="6">
        <v>4</v>
      </c>
      <c r="D2166" s="7" t="s">
        <v>30</v>
      </c>
      <c r="E2166" s="7" t="s">
        <v>29</v>
      </c>
      <c r="F2166" s="7" t="s">
        <v>26</v>
      </c>
      <c r="G2166" s="6">
        <v>4</v>
      </c>
      <c r="H2166" s="8">
        <v>4.0750000000000002</v>
      </c>
      <c r="I2166" s="8">
        <v>28.02</v>
      </c>
      <c r="J2166" s="8">
        <v>0.91759999999999997</v>
      </c>
      <c r="K2166" s="8">
        <v>26.047999999999998</v>
      </c>
      <c r="L2166" s="9">
        <f>K2166*Inputs!$B$5</f>
        <v>25.52704</v>
      </c>
      <c r="M2166" s="10">
        <f>IF(AND(OR(C2166=1,C2166=2,C2166=12),G2166&gt;=Inputs!$B$8,G2166&lt;=Inputs!$B$9,K2166&lt;=Inputs!$B$10),1,0)</f>
        <v>0</v>
      </c>
      <c r="N2166" s="9">
        <f>Inputs!$B$4</f>
        <v>54.991999999999997</v>
      </c>
      <c r="O2166" s="9">
        <f>IF(M2166=1,Inputs!$B$6,Inputs!$B$4)</f>
        <v>54.991999999999997</v>
      </c>
      <c r="P2166" s="9">
        <f>IF(M2166=1,Inputs!$B$7,Inputs!$B$4)</f>
        <v>54.991999999999997</v>
      </c>
      <c r="Q2166" s="9">
        <f>MAX(0,Inputs!$B$4-O2166)</f>
        <v>0</v>
      </c>
      <c r="R2166" s="9">
        <f>MAX(0,Inputs!$B$4-P2166)</f>
        <v>0</v>
      </c>
    </row>
    <row r="2167" spans="1:18" ht="15" customHeight="1">
      <c r="A2167" s="4">
        <v>44652.208333333299</v>
      </c>
      <c r="B2167" s="5">
        <v>44652</v>
      </c>
      <c r="C2167" s="6">
        <v>4</v>
      </c>
      <c r="D2167" s="7" t="s">
        <v>30</v>
      </c>
      <c r="E2167" s="7" t="s">
        <v>29</v>
      </c>
      <c r="F2167" s="7" t="s">
        <v>26</v>
      </c>
      <c r="G2167" s="6">
        <v>5</v>
      </c>
      <c r="H2167" s="8">
        <v>4.0750000000000002</v>
      </c>
      <c r="I2167" s="8">
        <v>28.02</v>
      </c>
      <c r="J2167" s="8">
        <v>0.84260000000000002</v>
      </c>
      <c r="K2167" s="8">
        <v>24.251000000000001</v>
      </c>
      <c r="L2167" s="9">
        <f>K2167*Inputs!$B$5</f>
        <v>23.765979999999999</v>
      </c>
      <c r="M2167" s="10">
        <f>IF(AND(OR(C2167=1,C2167=2,C2167=12),G2167&gt;=Inputs!$B$8,G2167&lt;=Inputs!$B$9,K2167&lt;=Inputs!$B$10),1,0)</f>
        <v>0</v>
      </c>
      <c r="N2167" s="9">
        <f>Inputs!$B$4</f>
        <v>54.991999999999997</v>
      </c>
      <c r="O2167" s="9">
        <f>IF(M2167=1,Inputs!$B$6,Inputs!$B$4)</f>
        <v>54.991999999999997</v>
      </c>
      <c r="P2167" s="9">
        <f>IF(M2167=1,Inputs!$B$7,Inputs!$B$4)</f>
        <v>54.991999999999997</v>
      </c>
      <c r="Q2167" s="9">
        <f>MAX(0,Inputs!$B$4-O2167)</f>
        <v>0</v>
      </c>
      <c r="R2167" s="9">
        <f>MAX(0,Inputs!$B$4-P2167)</f>
        <v>0</v>
      </c>
    </row>
    <row r="2168" spans="1:18" ht="15" customHeight="1">
      <c r="A2168" s="4">
        <v>44652.25</v>
      </c>
      <c r="B2168" s="5">
        <v>44652</v>
      </c>
      <c r="C2168" s="6">
        <v>4</v>
      </c>
      <c r="D2168" s="7" t="s">
        <v>30</v>
      </c>
      <c r="E2168" s="7" t="s">
        <v>29</v>
      </c>
      <c r="F2168" s="7" t="s">
        <v>26</v>
      </c>
      <c r="G2168" s="6">
        <v>6</v>
      </c>
      <c r="H2168" s="8">
        <v>4.0750000000000002</v>
      </c>
      <c r="I2168" s="8">
        <v>28.02</v>
      </c>
      <c r="J2168" s="8">
        <v>0.49030000000000001</v>
      </c>
      <c r="K2168" s="8">
        <v>15.816000000000001</v>
      </c>
      <c r="L2168" s="9">
        <f>K2168*Inputs!$B$5</f>
        <v>15.49968</v>
      </c>
      <c r="M2168" s="10">
        <f>IF(AND(OR(C2168=1,C2168=2,C2168=12),G2168&gt;=Inputs!$B$8,G2168&lt;=Inputs!$B$9,K2168&lt;=Inputs!$B$10),1,0)</f>
        <v>0</v>
      </c>
      <c r="N2168" s="9">
        <f>Inputs!$B$4</f>
        <v>54.991999999999997</v>
      </c>
      <c r="O2168" s="9">
        <f>IF(M2168=1,Inputs!$B$6,Inputs!$B$4)</f>
        <v>54.991999999999997</v>
      </c>
      <c r="P2168" s="9">
        <f>IF(M2168=1,Inputs!$B$7,Inputs!$B$4)</f>
        <v>54.991999999999997</v>
      </c>
      <c r="Q2168" s="9">
        <f>MAX(0,Inputs!$B$4-O2168)</f>
        <v>0</v>
      </c>
      <c r="R2168" s="9">
        <f>MAX(0,Inputs!$B$4-P2168)</f>
        <v>0</v>
      </c>
    </row>
    <row r="2169" spans="1:18" ht="15" customHeight="1">
      <c r="A2169" s="4">
        <v>44652.291666666701</v>
      </c>
      <c r="B2169" s="5">
        <v>44652</v>
      </c>
      <c r="C2169" s="6">
        <v>4</v>
      </c>
      <c r="D2169" s="7" t="s">
        <v>30</v>
      </c>
      <c r="E2169" s="7" t="s">
        <v>29</v>
      </c>
      <c r="F2169" s="7" t="s">
        <v>26</v>
      </c>
      <c r="G2169" s="6">
        <v>7</v>
      </c>
      <c r="H2169" s="8">
        <v>4.0750000000000002</v>
      </c>
      <c r="I2169" s="8">
        <v>28.02</v>
      </c>
      <c r="J2169" s="8">
        <v>0.1381</v>
      </c>
      <c r="K2169" s="8">
        <v>7.3819999999999997</v>
      </c>
      <c r="L2169" s="9">
        <f>K2169*Inputs!$B$5</f>
        <v>7.2343599999999997</v>
      </c>
      <c r="M2169" s="10">
        <f>IF(AND(OR(C2169=1,C2169=2,C2169=12),G2169&gt;=Inputs!$B$8,G2169&lt;=Inputs!$B$9,K2169&lt;=Inputs!$B$10),1,0)</f>
        <v>0</v>
      </c>
      <c r="N2169" s="9">
        <f>Inputs!$B$4</f>
        <v>54.991999999999997</v>
      </c>
      <c r="O2169" s="9">
        <f>IF(M2169=1,Inputs!$B$6,Inputs!$B$4)</f>
        <v>54.991999999999997</v>
      </c>
      <c r="P2169" s="9">
        <f>IF(M2169=1,Inputs!$B$7,Inputs!$B$4)</f>
        <v>54.991999999999997</v>
      </c>
      <c r="Q2169" s="9">
        <f>MAX(0,Inputs!$B$4-O2169)</f>
        <v>0</v>
      </c>
      <c r="R2169" s="9">
        <f>MAX(0,Inputs!$B$4-P2169)</f>
        <v>0</v>
      </c>
    </row>
    <row r="2170" spans="1:18" ht="15" customHeight="1">
      <c r="A2170" s="4">
        <v>44652.333333333299</v>
      </c>
      <c r="B2170" s="5">
        <v>44652</v>
      </c>
      <c r="C2170" s="6">
        <v>4</v>
      </c>
      <c r="D2170" s="7" t="s">
        <v>30</v>
      </c>
      <c r="E2170" s="7" t="s">
        <v>29</v>
      </c>
      <c r="F2170" s="7" t="s">
        <v>26</v>
      </c>
      <c r="G2170" s="6">
        <v>8</v>
      </c>
      <c r="H2170" s="8">
        <v>4.0750000000000002</v>
      </c>
      <c r="I2170" s="8">
        <v>28.02</v>
      </c>
      <c r="J2170" s="8">
        <v>0.16839999999999999</v>
      </c>
      <c r="K2170" s="8">
        <v>8.1059999999999999</v>
      </c>
      <c r="L2170" s="9">
        <f>K2170*Inputs!$B$5</f>
        <v>7.9438800000000001</v>
      </c>
      <c r="M2170" s="10">
        <f>IF(AND(OR(C2170=1,C2170=2,C2170=12),G2170&gt;=Inputs!$B$8,G2170&lt;=Inputs!$B$9,K2170&lt;=Inputs!$B$10),1,0)</f>
        <v>0</v>
      </c>
      <c r="N2170" s="9">
        <f>Inputs!$B$4</f>
        <v>54.991999999999997</v>
      </c>
      <c r="O2170" s="9">
        <f>IF(M2170=1,Inputs!$B$6,Inputs!$B$4)</f>
        <v>54.991999999999997</v>
      </c>
      <c r="P2170" s="9">
        <f>IF(M2170=1,Inputs!$B$7,Inputs!$B$4)</f>
        <v>54.991999999999997</v>
      </c>
      <c r="Q2170" s="9">
        <f>MAX(0,Inputs!$B$4-O2170)</f>
        <v>0</v>
      </c>
      <c r="R2170" s="9">
        <f>MAX(0,Inputs!$B$4-P2170)</f>
        <v>0</v>
      </c>
    </row>
    <row r="2171" spans="1:18" ht="15" customHeight="1">
      <c r="A2171" s="4">
        <v>44652.375</v>
      </c>
      <c r="B2171" s="5">
        <v>44652</v>
      </c>
      <c r="C2171" s="6">
        <v>4</v>
      </c>
      <c r="D2171" s="7" t="s">
        <v>30</v>
      </c>
      <c r="E2171" s="7" t="s">
        <v>29</v>
      </c>
      <c r="F2171" s="7" t="s">
        <v>26</v>
      </c>
      <c r="G2171" s="6">
        <v>9</v>
      </c>
      <c r="H2171" s="8">
        <v>4.0750000000000002</v>
      </c>
      <c r="I2171" s="8">
        <v>28.02</v>
      </c>
      <c r="J2171" s="8">
        <v>0.1986</v>
      </c>
      <c r="K2171" s="8">
        <v>8.8309999999999995</v>
      </c>
      <c r="L2171" s="9">
        <f>K2171*Inputs!$B$5</f>
        <v>8.6543799999999997</v>
      </c>
      <c r="M2171" s="10">
        <f>IF(AND(OR(C2171=1,C2171=2,C2171=12),G2171&gt;=Inputs!$B$8,G2171&lt;=Inputs!$B$9,K2171&lt;=Inputs!$B$10),1,0)</f>
        <v>0</v>
      </c>
      <c r="N2171" s="9">
        <f>Inputs!$B$4</f>
        <v>54.991999999999997</v>
      </c>
      <c r="O2171" s="9">
        <f>IF(M2171=1,Inputs!$B$6,Inputs!$B$4)</f>
        <v>54.991999999999997</v>
      </c>
      <c r="P2171" s="9">
        <f>IF(M2171=1,Inputs!$B$7,Inputs!$B$4)</f>
        <v>54.991999999999997</v>
      </c>
      <c r="Q2171" s="9">
        <f>MAX(0,Inputs!$B$4-O2171)</f>
        <v>0</v>
      </c>
      <c r="R2171" s="9">
        <f>MAX(0,Inputs!$B$4-P2171)</f>
        <v>0</v>
      </c>
    </row>
    <row r="2172" spans="1:18" ht="15" customHeight="1">
      <c r="A2172" s="4">
        <v>44652.416666666701</v>
      </c>
      <c r="B2172" s="5">
        <v>44652</v>
      </c>
      <c r="C2172" s="6">
        <v>4</v>
      </c>
      <c r="D2172" s="7" t="s">
        <v>30</v>
      </c>
      <c r="E2172" s="7" t="s">
        <v>29</v>
      </c>
      <c r="F2172" s="7" t="s">
        <v>26</v>
      </c>
      <c r="G2172" s="6">
        <v>10</v>
      </c>
      <c r="H2172" s="8">
        <v>4.0750000000000002</v>
      </c>
      <c r="I2172" s="8">
        <v>28.02</v>
      </c>
      <c r="J2172" s="8">
        <v>0.26879999999999998</v>
      </c>
      <c r="K2172" s="8">
        <v>10.512</v>
      </c>
      <c r="L2172" s="9">
        <f>K2172*Inputs!$B$5</f>
        <v>10.30176</v>
      </c>
      <c r="M2172" s="10">
        <f>IF(AND(OR(C2172=1,C2172=2,C2172=12),G2172&gt;=Inputs!$B$8,G2172&lt;=Inputs!$B$9,K2172&lt;=Inputs!$B$10),1,0)</f>
        <v>0</v>
      </c>
      <c r="N2172" s="9">
        <f>Inputs!$B$4</f>
        <v>54.991999999999997</v>
      </c>
      <c r="O2172" s="9">
        <f>IF(M2172=1,Inputs!$B$6,Inputs!$B$4)</f>
        <v>54.991999999999997</v>
      </c>
      <c r="P2172" s="9">
        <f>IF(M2172=1,Inputs!$B$7,Inputs!$B$4)</f>
        <v>54.991999999999997</v>
      </c>
      <c r="Q2172" s="9">
        <f>MAX(0,Inputs!$B$4-O2172)</f>
        <v>0</v>
      </c>
      <c r="R2172" s="9">
        <f>MAX(0,Inputs!$B$4-P2172)</f>
        <v>0</v>
      </c>
    </row>
    <row r="2173" spans="1:18" ht="15" customHeight="1">
      <c r="A2173" s="4">
        <v>44652.458333333299</v>
      </c>
      <c r="B2173" s="5">
        <v>44652</v>
      </c>
      <c r="C2173" s="6">
        <v>4</v>
      </c>
      <c r="D2173" s="7" t="s">
        <v>30</v>
      </c>
      <c r="E2173" s="7" t="s">
        <v>29</v>
      </c>
      <c r="F2173" s="7" t="s">
        <v>26</v>
      </c>
      <c r="G2173" s="6">
        <v>11</v>
      </c>
      <c r="H2173" s="8">
        <v>4.0750000000000002</v>
      </c>
      <c r="I2173" s="8">
        <v>28.02</v>
      </c>
      <c r="J2173" s="8">
        <v>0.30640000000000001</v>
      </c>
      <c r="K2173" s="8">
        <v>11.411</v>
      </c>
      <c r="L2173" s="9">
        <f>K2173*Inputs!$B$5</f>
        <v>11.182779999999999</v>
      </c>
      <c r="M2173" s="10">
        <f>IF(AND(OR(C2173=1,C2173=2,C2173=12),G2173&gt;=Inputs!$B$8,G2173&lt;=Inputs!$B$9,K2173&lt;=Inputs!$B$10),1,0)</f>
        <v>0</v>
      </c>
      <c r="N2173" s="9">
        <f>Inputs!$B$4</f>
        <v>54.991999999999997</v>
      </c>
      <c r="O2173" s="9">
        <f>IF(M2173=1,Inputs!$B$6,Inputs!$B$4)</f>
        <v>54.991999999999997</v>
      </c>
      <c r="P2173" s="9">
        <f>IF(M2173=1,Inputs!$B$7,Inputs!$B$4)</f>
        <v>54.991999999999997</v>
      </c>
      <c r="Q2173" s="9">
        <f>MAX(0,Inputs!$B$4-O2173)</f>
        <v>0</v>
      </c>
      <c r="R2173" s="9">
        <f>MAX(0,Inputs!$B$4-P2173)</f>
        <v>0</v>
      </c>
    </row>
    <row r="2174" spans="1:18" ht="15" customHeight="1">
      <c r="A2174" s="4">
        <v>44652.5</v>
      </c>
      <c r="B2174" s="5">
        <v>44652</v>
      </c>
      <c r="C2174" s="6">
        <v>4</v>
      </c>
      <c r="D2174" s="7" t="s">
        <v>30</v>
      </c>
      <c r="E2174" s="7" t="s">
        <v>29</v>
      </c>
      <c r="F2174" s="7" t="s">
        <v>26</v>
      </c>
      <c r="G2174" s="6">
        <v>12</v>
      </c>
      <c r="H2174" s="8">
        <v>4.0750000000000002</v>
      </c>
      <c r="I2174" s="8">
        <v>28.02</v>
      </c>
      <c r="J2174" s="8">
        <v>0.35720000000000002</v>
      </c>
      <c r="K2174" s="8">
        <v>12.628</v>
      </c>
      <c r="L2174" s="9">
        <f>K2174*Inputs!$B$5</f>
        <v>12.375439999999999</v>
      </c>
      <c r="M2174" s="10">
        <f>IF(AND(OR(C2174=1,C2174=2,C2174=12),G2174&gt;=Inputs!$B$8,G2174&lt;=Inputs!$B$9,K2174&lt;=Inputs!$B$10),1,0)</f>
        <v>0</v>
      </c>
      <c r="N2174" s="9">
        <f>Inputs!$B$4</f>
        <v>54.991999999999997</v>
      </c>
      <c r="O2174" s="9">
        <f>IF(M2174=1,Inputs!$B$6,Inputs!$B$4)</f>
        <v>54.991999999999997</v>
      </c>
      <c r="P2174" s="9">
        <f>IF(M2174=1,Inputs!$B$7,Inputs!$B$4)</f>
        <v>54.991999999999997</v>
      </c>
      <c r="Q2174" s="9">
        <f>MAX(0,Inputs!$B$4-O2174)</f>
        <v>0</v>
      </c>
      <c r="R2174" s="9">
        <f>MAX(0,Inputs!$B$4-P2174)</f>
        <v>0</v>
      </c>
    </row>
    <row r="2175" spans="1:18" ht="15" customHeight="1">
      <c r="A2175" s="4">
        <v>44652.541666666701</v>
      </c>
      <c r="B2175" s="5">
        <v>44652</v>
      </c>
      <c r="C2175" s="6">
        <v>4</v>
      </c>
      <c r="D2175" s="7" t="s">
        <v>30</v>
      </c>
      <c r="E2175" s="7" t="s">
        <v>29</v>
      </c>
      <c r="F2175" s="7" t="s">
        <v>26</v>
      </c>
      <c r="G2175" s="6">
        <v>13</v>
      </c>
      <c r="H2175" s="8">
        <v>4.0750000000000002</v>
      </c>
      <c r="I2175" s="8">
        <v>28.02</v>
      </c>
      <c r="J2175" s="8">
        <v>0.39710000000000001</v>
      </c>
      <c r="K2175" s="8">
        <v>13.584</v>
      </c>
      <c r="L2175" s="9">
        <f>K2175*Inputs!$B$5</f>
        <v>13.31232</v>
      </c>
      <c r="M2175" s="10">
        <f>IF(AND(OR(C2175=1,C2175=2,C2175=12),G2175&gt;=Inputs!$B$8,G2175&lt;=Inputs!$B$9,K2175&lt;=Inputs!$B$10),1,0)</f>
        <v>0</v>
      </c>
      <c r="N2175" s="9">
        <f>Inputs!$B$4</f>
        <v>54.991999999999997</v>
      </c>
      <c r="O2175" s="9">
        <f>IF(M2175=1,Inputs!$B$6,Inputs!$B$4)</f>
        <v>54.991999999999997</v>
      </c>
      <c r="P2175" s="9">
        <f>IF(M2175=1,Inputs!$B$7,Inputs!$B$4)</f>
        <v>54.991999999999997</v>
      </c>
      <c r="Q2175" s="9">
        <f>MAX(0,Inputs!$B$4-O2175)</f>
        <v>0</v>
      </c>
      <c r="R2175" s="9">
        <f>MAX(0,Inputs!$B$4-P2175)</f>
        <v>0</v>
      </c>
    </row>
    <row r="2176" spans="1:18" ht="15" customHeight="1">
      <c r="A2176" s="4">
        <v>44652.583333333299</v>
      </c>
      <c r="B2176" s="5">
        <v>44652</v>
      </c>
      <c r="C2176" s="6">
        <v>4</v>
      </c>
      <c r="D2176" s="7" t="s">
        <v>30</v>
      </c>
      <c r="E2176" s="7" t="s">
        <v>29</v>
      </c>
      <c r="F2176" s="7" t="s">
        <v>26</v>
      </c>
      <c r="G2176" s="6">
        <v>14</v>
      </c>
      <c r="H2176" s="8">
        <v>4.0750000000000002</v>
      </c>
      <c r="I2176" s="8">
        <v>28.02</v>
      </c>
      <c r="J2176" s="8">
        <v>0.35720000000000002</v>
      </c>
      <c r="K2176" s="8">
        <v>12.628</v>
      </c>
      <c r="L2176" s="9">
        <f>K2176*Inputs!$B$5</f>
        <v>12.375439999999999</v>
      </c>
      <c r="M2176" s="10">
        <f>IF(AND(OR(C2176=1,C2176=2,C2176=12),G2176&gt;=Inputs!$B$8,G2176&lt;=Inputs!$B$9,K2176&lt;=Inputs!$B$10),1,0)</f>
        <v>0</v>
      </c>
      <c r="N2176" s="9">
        <f>Inputs!$B$4</f>
        <v>54.991999999999997</v>
      </c>
      <c r="O2176" s="9">
        <f>IF(M2176=1,Inputs!$B$6,Inputs!$B$4)</f>
        <v>54.991999999999997</v>
      </c>
      <c r="P2176" s="9">
        <f>IF(M2176=1,Inputs!$B$7,Inputs!$B$4)</f>
        <v>54.991999999999997</v>
      </c>
      <c r="Q2176" s="9">
        <f>MAX(0,Inputs!$B$4-O2176)</f>
        <v>0</v>
      </c>
      <c r="R2176" s="9">
        <f>MAX(0,Inputs!$B$4-P2176)</f>
        <v>0</v>
      </c>
    </row>
    <row r="2177" spans="1:18" ht="15" customHeight="1">
      <c r="A2177" s="4">
        <v>44652.625</v>
      </c>
      <c r="B2177" s="5">
        <v>44652</v>
      </c>
      <c r="C2177" s="6">
        <v>4</v>
      </c>
      <c r="D2177" s="7" t="s">
        <v>30</v>
      </c>
      <c r="E2177" s="7" t="s">
        <v>29</v>
      </c>
      <c r="F2177" s="7" t="s">
        <v>26</v>
      </c>
      <c r="G2177" s="6">
        <v>15</v>
      </c>
      <c r="H2177" s="8">
        <v>4.0750000000000002</v>
      </c>
      <c r="I2177" s="8">
        <v>28.02</v>
      </c>
      <c r="J2177" s="8">
        <v>0.31719999999999998</v>
      </c>
      <c r="K2177" s="8">
        <v>11.672000000000001</v>
      </c>
      <c r="L2177" s="9">
        <f>K2177*Inputs!$B$5</f>
        <v>11.438560000000001</v>
      </c>
      <c r="M2177" s="10">
        <f>IF(AND(OR(C2177=1,C2177=2,C2177=12),G2177&gt;=Inputs!$B$8,G2177&lt;=Inputs!$B$9,K2177&lt;=Inputs!$B$10),1,0)</f>
        <v>0</v>
      </c>
      <c r="N2177" s="9">
        <f>Inputs!$B$4</f>
        <v>54.991999999999997</v>
      </c>
      <c r="O2177" s="9">
        <f>IF(M2177=1,Inputs!$B$6,Inputs!$B$4)</f>
        <v>54.991999999999997</v>
      </c>
      <c r="P2177" s="9">
        <f>IF(M2177=1,Inputs!$B$7,Inputs!$B$4)</f>
        <v>54.991999999999997</v>
      </c>
      <c r="Q2177" s="9">
        <f>MAX(0,Inputs!$B$4-O2177)</f>
        <v>0</v>
      </c>
      <c r="R2177" s="9">
        <f>MAX(0,Inputs!$B$4-P2177)</f>
        <v>0</v>
      </c>
    </row>
    <row r="2178" spans="1:18" ht="15" customHeight="1">
      <c r="A2178" s="4">
        <v>44652.666666666701</v>
      </c>
      <c r="B2178" s="5">
        <v>44652</v>
      </c>
      <c r="C2178" s="6">
        <v>4</v>
      </c>
      <c r="D2178" s="7" t="s">
        <v>30</v>
      </c>
      <c r="E2178" s="7" t="s">
        <v>29</v>
      </c>
      <c r="F2178" s="7" t="s">
        <v>26</v>
      </c>
      <c r="G2178" s="6">
        <v>16</v>
      </c>
      <c r="H2178" s="8">
        <v>4.0750000000000002</v>
      </c>
      <c r="I2178" s="8">
        <v>28.02</v>
      </c>
      <c r="J2178" s="8">
        <v>0.26400000000000001</v>
      </c>
      <c r="K2178" s="8">
        <v>10.396000000000001</v>
      </c>
      <c r="L2178" s="9">
        <f>K2178*Inputs!$B$5</f>
        <v>10.188080000000001</v>
      </c>
      <c r="M2178" s="10">
        <f>IF(AND(OR(C2178=1,C2178=2,C2178=12),G2178&gt;=Inputs!$B$8,G2178&lt;=Inputs!$B$9,K2178&lt;=Inputs!$B$10),1,0)</f>
        <v>0</v>
      </c>
      <c r="N2178" s="9">
        <f>Inputs!$B$4</f>
        <v>54.991999999999997</v>
      </c>
      <c r="O2178" s="9">
        <f>IF(M2178=1,Inputs!$B$6,Inputs!$B$4)</f>
        <v>54.991999999999997</v>
      </c>
      <c r="P2178" s="9">
        <f>IF(M2178=1,Inputs!$B$7,Inputs!$B$4)</f>
        <v>54.991999999999997</v>
      </c>
      <c r="Q2178" s="9">
        <f>MAX(0,Inputs!$B$4-O2178)</f>
        <v>0</v>
      </c>
      <c r="R2178" s="9">
        <f>MAX(0,Inputs!$B$4-P2178)</f>
        <v>0</v>
      </c>
    </row>
    <row r="2179" spans="1:18" ht="15" customHeight="1">
      <c r="A2179" s="4">
        <v>44652.708333333299</v>
      </c>
      <c r="B2179" s="5">
        <v>44652</v>
      </c>
      <c r="C2179" s="6">
        <v>4</v>
      </c>
      <c r="D2179" s="7" t="s">
        <v>30</v>
      </c>
      <c r="E2179" s="7" t="s">
        <v>29</v>
      </c>
      <c r="F2179" s="7" t="s">
        <v>26</v>
      </c>
      <c r="G2179" s="6">
        <v>17</v>
      </c>
      <c r="H2179" s="8">
        <v>4.0750000000000002</v>
      </c>
      <c r="I2179" s="8">
        <v>28.02</v>
      </c>
      <c r="J2179" s="8">
        <v>0.3584</v>
      </c>
      <c r="K2179" s="8">
        <v>12.657</v>
      </c>
      <c r="L2179" s="9">
        <f>K2179*Inputs!$B$5</f>
        <v>12.40386</v>
      </c>
      <c r="M2179" s="10">
        <f>IF(AND(OR(C2179=1,C2179=2,C2179=12),G2179&gt;=Inputs!$B$8,G2179&lt;=Inputs!$B$9,K2179&lt;=Inputs!$B$10),1,0)</f>
        <v>0</v>
      </c>
      <c r="N2179" s="9">
        <f>Inputs!$B$4</f>
        <v>54.991999999999997</v>
      </c>
      <c r="O2179" s="9">
        <f>IF(M2179=1,Inputs!$B$6,Inputs!$B$4)</f>
        <v>54.991999999999997</v>
      </c>
      <c r="P2179" s="9">
        <f>IF(M2179=1,Inputs!$B$7,Inputs!$B$4)</f>
        <v>54.991999999999997</v>
      </c>
      <c r="Q2179" s="9">
        <f>MAX(0,Inputs!$B$4-O2179)</f>
        <v>0</v>
      </c>
      <c r="R2179" s="9">
        <f>MAX(0,Inputs!$B$4-P2179)</f>
        <v>0</v>
      </c>
    </row>
    <row r="2180" spans="1:18" ht="15" customHeight="1">
      <c r="A2180" s="4">
        <v>44652.75</v>
      </c>
      <c r="B2180" s="5">
        <v>44652</v>
      </c>
      <c r="C2180" s="6">
        <v>4</v>
      </c>
      <c r="D2180" s="7" t="s">
        <v>30</v>
      </c>
      <c r="E2180" s="7" t="s">
        <v>29</v>
      </c>
      <c r="F2180" s="7" t="s">
        <v>26</v>
      </c>
      <c r="G2180" s="6">
        <v>18</v>
      </c>
      <c r="H2180" s="8">
        <v>4.0750000000000002</v>
      </c>
      <c r="I2180" s="8">
        <v>28.02</v>
      </c>
      <c r="J2180" s="8">
        <v>0.26640000000000003</v>
      </c>
      <c r="K2180" s="8">
        <v>10.454000000000001</v>
      </c>
      <c r="L2180" s="9">
        <f>K2180*Inputs!$B$5</f>
        <v>10.24492</v>
      </c>
      <c r="M2180" s="10">
        <f>IF(AND(OR(C2180=1,C2180=2,C2180=12),G2180&gt;=Inputs!$B$8,G2180&lt;=Inputs!$B$9,K2180&lt;=Inputs!$B$10),1,0)</f>
        <v>0</v>
      </c>
      <c r="N2180" s="9">
        <f>Inputs!$B$4</f>
        <v>54.991999999999997</v>
      </c>
      <c r="O2180" s="9">
        <f>IF(M2180=1,Inputs!$B$6,Inputs!$B$4)</f>
        <v>54.991999999999997</v>
      </c>
      <c r="P2180" s="9">
        <f>IF(M2180=1,Inputs!$B$7,Inputs!$B$4)</f>
        <v>54.991999999999997</v>
      </c>
      <c r="Q2180" s="9">
        <f>MAX(0,Inputs!$B$4-O2180)</f>
        <v>0</v>
      </c>
      <c r="R2180" s="9">
        <f>MAX(0,Inputs!$B$4-P2180)</f>
        <v>0</v>
      </c>
    </row>
    <row r="2181" spans="1:18" ht="15" customHeight="1">
      <c r="A2181" s="4">
        <v>44652.791666666701</v>
      </c>
      <c r="B2181" s="5">
        <v>44652</v>
      </c>
      <c r="C2181" s="6">
        <v>4</v>
      </c>
      <c r="D2181" s="7" t="s">
        <v>30</v>
      </c>
      <c r="E2181" s="7" t="s">
        <v>29</v>
      </c>
      <c r="F2181" s="7" t="s">
        <v>26</v>
      </c>
      <c r="G2181" s="6">
        <v>19</v>
      </c>
      <c r="H2181" s="8">
        <v>4.0750000000000002</v>
      </c>
      <c r="I2181" s="8">
        <v>28.02</v>
      </c>
      <c r="J2181" s="8">
        <v>0.15989999999999999</v>
      </c>
      <c r="K2181" s="8">
        <v>7.9039999999999999</v>
      </c>
      <c r="L2181" s="9">
        <f>K2181*Inputs!$B$5</f>
        <v>7.7459199999999999</v>
      </c>
      <c r="M2181" s="10">
        <f>IF(AND(OR(C2181=1,C2181=2,C2181=12),G2181&gt;=Inputs!$B$8,G2181&lt;=Inputs!$B$9,K2181&lt;=Inputs!$B$10),1,0)</f>
        <v>0</v>
      </c>
      <c r="N2181" s="9">
        <f>Inputs!$B$4</f>
        <v>54.991999999999997</v>
      </c>
      <c r="O2181" s="9">
        <f>IF(M2181=1,Inputs!$B$6,Inputs!$B$4)</f>
        <v>54.991999999999997</v>
      </c>
      <c r="P2181" s="9">
        <f>IF(M2181=1,Inputs!$B$7,Inputs!$B$4)</f>
        <v>54.991999999999997</v>
      </c>
      <c r="Q2181" s="9">
        <f>MAX(0,Inputs!$B$4-O2181)</f>
        <v>0</v>
      </c>
      <c r="R2181" s="9">
        <f>MAX(0,Inputs!$B$4-P2181)</f>
        <v>0</v>
      </c>
    </row>
    <row r="2182" spans="1:18" ht="15" customHeight="1">
      <c r="A2182" s="4">
        <v>44652.833333333299</v>
      </c>
      <c r="B2182" s="5">
        <v>44652</v>
      </c>
      <c r="C2182" s="6">
        <v>4</v>
      </c>
      <c r="D2182" s="7" t="s">
        <v>30</v>
      </c>
      <c r="E2182" s="7" t="s">
        <v>29</v>
      </c>
      <c r="F2182" s="7" t="s">
        <v>26</v>
      </c>
      <c r="G2182" s="6">
        <v>20</v>
      </c>
      <c r="H2182" s="8">
        <v>4.0750000000000002</v>
      </c>
      <c r="I2182" s="8">
        <v>28.02</v>
      </c>
      <c r="J2182" s="8">
        <v>0.08</v>
      </c>
      <c r="K2182" s="8">
        <v>5.9909999999999997</v>
      </c>
      <c r="L2182" s="9">
        <f>K2182*Inputs!$B$5</f>
        <v>5.8711799999999998</v>
      </c>
      <c r="M2182" s="10">
        <f>IF(AND(OR(C2182=1,C2182=2,C2182=12),G2182&gt;=Inputs!$B$8,G2182&lt;=Inputs!$B$9,K2182&lt;=Inputs!$B$10),1,0)</f>
        <v>0</v>
      </c>
      <c r="N2182" s="9">
        <f>Inputs!$B$4</f>
        <v>54.991999999999997</v>
      </c>
      <c r="O2182" s="9">
        <f>IF(M2182=1,Inputs!$B$6,Inputs!$B$4)</f>
        <v>54.991999999999997</v>
      </c>
      <c r="P2182" s="9">
        <f>IF(M2182=1,Inputs!$B$7,Inputs!$B$4)</f>
        <v>54.991999999999997</v>
      </c>
      <c r="Q2182" s="9">
        <f>MAX(0,Inputs!$B$4-O2182)</f>
        <v>0</v>
      </c>
      <c r="R2182" s="9">
        <f>MAX(0,Inputs!$B$4-P2182)</f>
        <v>0</v>
      </c>
    </row>
    <row r="2183" spans="1:18" ht="15" customHeight="1">
      <c r="A2183" s="4">
        <v>44652.875</v>
      </c>
      <c r="B2183" s="5">
        <v>44652</v>
      </c>
      <c r="C2183" s="6">
        <v>4</v>
      </c>
      <c r="D2183" s="7" t="s">
        <v>30</v>
      </c>
      <c r="E2183" s="7" t="s">
        <v>29</v>
      </c>
      <c r="F2183" s="7" t="s">
        <v>26</v>
      </c>
      <c r="G2183" s="6">
        <v>21</v>
      </c>
      <c r="H2183" s="8">
        <v>4.0750000000000002</v>
      </c>
      <c r="I2183" s="8">
        <v>28.02</v>
      </c>
      <c r="J2183" s="8">
        <v>0.1018</v>
      </c>
      <c r="K2183" s="8">
        <v>6.5119999999999996</v>
      </c>
      <c r="L2183" s="9">
        <f>K2183*Inputs!$B$5</f>
        <v>6.3817599999999999</v>
      </c>
      <c r="M2183" s="10">
        <f>IF(AND(OR(C2183=1,C2183=2,C2183=12),G2183&gt;=Inputs!$B$8,G2183&lt;=Inputs!$B$9,K2183&lt;=Inputs!$B$10),1,0)</f>
        <v>0</v>
      </c>
      <c r="N2183" s="9">
        <f>Inputs!$B$4</f>
        <v>54.991999999999997</v>
      </c>
      <c r="O2183" s="9">
        <f>IF(M2183=1,Inputs!$B$6,Inputs!$B$4)</f>
        <v>54.991999999999997</v>
      </c>
      <c r="P2183" s="9">
        <f>IF(M2183=1,Inputs!$B$7,Inputs!$B$4)</f>
        <v>54.991999999999997</v>
      </c>
      <c r="Q2183" s="9">
        <f>MAX(0,Inputs!$B$4-O2183)</f>
        <v>0</v>
      </c>
      <c r="R2183" s="9">
        <f>MAX(0,Inputs!$B$4-P2183)</f>
        <v>0</v>
      </c>
    </row>
    <row r="2184" spans="1:18" ht="15" customHeight="1">
      <c r="A2184" s="4">
        <v>44652.916666666701</v>
      </c>
      <c r="B2184" s="5">
        <v>44652</v>
      </c>
      <c r="C2184" s="6">
        <v>4</v>
      </c>
      <c r="D2184" s="7" t="s">
        <v>30</v>
      </c>
      <c r="E2184" s="7" t="s">
        <v>29</v>
      </c>
      <c r="F2184" s="7" t="s">
        <v>26</v>
      </c>
      <c r="G2184" s="6">
        <v>22</v>
      </c>
      <c r="H2184" s="8">
        <v>4.0750000000000002</v>
      </c>
      <c r="I2184" s="8">
        <v>28.02</v>
      </c>
      <c r="J2184" s="8">
        <v>0.37780000000000002</v>
      </c>
      <c r="K2184" s="8">
        <v>13.121</v>
      </c>
      <c r="L2184" s="9">
        <f>K2184*Inputs!$B$5</f>
        <v>12.85858</v>
      </c>
      <c r="M2184" s="10">
        <f>IF(AND(OR(C2184=1,C2184=2,C2184=12),G2184&gt;=Inputs!$B$8,G2184&lt;=Inputs!$B$9,K2184&lt;=Inputs!$B$10),1,0)</f>
        <v>0</v>
      </c>
      <c r="N2184" s="9">
        <f>Inputs!$B$4</f>
        <v>54.991999999999997</v>
      </c>
      <c r="O2184" s="9">
        <f>IF(M2184=1,Inputs!$B$6,Inputs!$B$4)</f>
        <v>54.991999999999997</v>
      </c>
      <c r="P2184" s="9">
        <f>IF(M2184=1,Inputs!$B$7,Inputs!$B$4)</f>
        <v>54.991999999999997</v>
      </c>
      <c r="Q2184" s="9">
        <f>MAX(0,Inputs!$B$4-O2184)</f>
        <v>0</v>
      </c>
      <c r="R2184" s="9">
        <f>MAX(0,Inputs!$B$4-P2184)</f>
        <v>0</v>
      </c>
    </row>
    <row r="2185" spans="1:18" ht="15" customHeight="1">
      <c r="A2185" s="4">
        <v>44652.958333333299</v>
      </c>
      <c r="B2185" s="5">
        <v>44652</v>
      </c>
      <c r="C2185" s="6">
        <v>4</v>
      </c>
      <c r="D2185" s="7" t="s">
        <v>30</v>
      </c>
      <c r="E2185" s="7" t="s">
        <v>29</v>
      </c>
      <c r="F2185" s="7" t="s">
        <v>26</v>
      </c>
      <c r="G2185" s="6">
        <v>23</v>
      </c>
      <c r="H2185" s="8">
        <v>4.0750000000000002</v>
      </c>
      <c r="I2185" s="8">
        <v>28.02</v>
      </c>
      <c r="J2185" s="8">
        <v>0.65380000000000005</v>
      </c>
      <c r="K2185" s="8">
        <v>19.728999999999999</v>
      </c>
      <c r="L2185" s="9">
        <f>K2185*Inputs!$B$5</f>
        <v>19.334419999999998</v>
      </c>
      <c r="M2185" s="10">
        <f>IF(AND(OR(C2185=1,C2185=2,C2185=12),G2185&gt;=Inputs!$B$8,G2185&lt;=Inputs!$B$9,K2185&lt;=Inputs!$B$10),1,0)</f>
        <v>0</v>
      </c>
      <c r="N2185" s="9">
        <f>Inputs!$B$4</f>
        <v>54.991999999999997</v>
      </c>
      <c r="O2185" s="9">
        <f>IF(M2185=1,Inputs!$B$6,Inputs!$B$4)</f>
        <v>54.991999999999997</v>
      </c>
      <c r="P2185" s="9">
        <f>IF(M2185=1,Inputs!$B$7,Inputs!$B$4)</f>
        <v>54.991999999999997</v>
      </c>
      <c r="Q2185" s="9">
        <f>MAX(0,Inputs!$B$4-O2185)</f>
        <v>0</v>
      </c>
      <c r="R2185" s="9">
        <f>MAX(0,Inputs!$B$4-P2185)</f>
        <v>0</v>
      </c>
    </row>
    <row r="2186" spans="1:18" ht="15" customHeight="1">
      <c r="A2186" s="4">
        <v>44653</v>
      </c>
      <c r="B2186" s="5">
        <v>44653</v>
      </c>
      <c r="C2186" s="6">
        <v>4</v>
      </c>
      <c r="D2186" s="7" t="s">
        <v>30</v>
      </c>
      <c r="E2186" s="7" t="s">
        <v>29</v>
      </c>
      <c r="F2186" s="7" t="s">
        <v>20</v>
      </c>
      <c r="G2186" s="6">
        <v>0</v>
      </c>
      <c r="H2186" s="8">
        <v>5.0110000000000001</v>
      </c>
      <c r="I2186" s="8">
        <v>28.521000000000001</v>
      </c>
      <c r="J2186" s="8">
        <v>0.76870000000000005</v>
      </c>
      <c r="K2186" s="8">
        <v>23.082999999999998</v>
      </c>
      <c r="L2186" s="9">
        <f>K2186*Inputs!$B$5</f>
        <v>22.621339999999996</v>
      </c>
      <c r="M2186" s="10">
        <f>IF(AND(OR(C2186=1,C2186=2,C2186=12),G2186&gt;=Inputs!$B$8,G2186&lt;=Inputs!$B$9,K2186&lt;=Inputs!$B$10),1,0)</f>
        <v>0</v>
      </c>
      <c r="N2186" s="9">
        <f>Inputs!$B$4</f>
        <v>54.991999999999997</v>
      </c>
      <c r="O2186" s="9">
        <f>IF(M2186=1,Inputs!$B$6,Inputs!$B$4)</f>
        <v>54.991999999999997</v>
      </c>
      <c r="P2186" s="9">
        <f>IF(M2186=1,Inputs!$B$7,Inputs!$B$4)</f>
        <v>54.991999999999997</v>
      </c>
      <c r="Q2186" s="9">
        <f>MAX(0,Inputs!$B$4-O2186)</f>
        <v>0</v>
      </c>
      <c r="R2186" s="9">
        <f>MAX(0,Inputs!$B$4-P2186)</f>
        <v>0</v>
      </c>
    </row>
    <row r="2187" spans="1:18" ht="15" customHeight="1">
      <c r="A2187" s="4">
        <v>44653.041666666701</v>
      </c>
      <c r="B2187" s="5">
        <v>44653</v>
      </c>
      <c r="C2187" s="6">
        <v>4</v>
      </c>
      <c r="D2187" s="7" t="s">
        <v>30</v>
      </c>
      <c r="E2187" s="7" t="s">
        <v>29</v>
      </c>
      <c r="F2187" s="7" t="s">
        <v>20</v>
      </c>
      <c r="G2187" s="6">
        <v>1</v>
      </c>
      <c r="H2187" s="8">
        <v>5.0110000000000001</v>
      </c>
      <c r="I2187" s="8">
        <v>28.521000000000001</v>
      </c>
      <c r="J2187" s="8">
        <v>0.84279999999999999</v>
      </c>
      <c r="K2187" s="8">
        <v>24.826000000000001</v>
      </c>
      <c r="L2187" s="9">
        <f>K2187*Inputs!$B$5</f>
        <v>24.32948</v>
      </c>
      <c r="M2187" s="10">
        <f>IF(AND(OR(C2187=1,C2187=2,C2187=12),G2187&gt;=Inputs!$B$8,G2187&lt;=Inputs!$B$9,K2187&lt;=Inputs!$B$10),1,0)</f>
        <v>0</v>
      </c>
      <c r="N2187" s="9">
        <f>Inputs!$B$4</f>
        <v>54.991999999999997</v>
      </c>
      <c r="O2187" s="9">
        <f>IF(M2187=1,Inputs!$B$6,Inputs!$B$4)</f>
        <v>54.991999999999997</v>
      </c>
      <c r="P2187" s="9">
        <f>IF(M2187=1,Inputs!$B$7,Inputs!$B$4)</f>
        <v>54.991999999999997</v>
      </c>
      <c r="Q2187" s="9">
        <f>MAX(0,Inputs!$B$4-O2187)</f>
        <v>0</v>
      </c>
      <c r="R2187" s="9">
        <f>MAX(0,Inputs!$B$4-P2187)</f>
        <v>0</v>
      </c>
    </row>
    <row r="2188" spans="1:18" ht="15" customHeight="1">
      <c r="A2188" s="4">
        <v>44653.083333333299</v>
      </c>
      <c r="B2188" s="5">
        <v>44653</v>
      </c>
      <c r="C2188" s="6">
        <v>4</v>
      </c>
      <c r="D2188" s="7" t="s">
        <v>30</v>
      </c>
      <c r="E2188" s="7" t="s">
        <v>29</v>
      </c>
      <c r="F2188" s="7" t="s">
        <v>20</v>
      </c>
      <c r="G2188" s="6">
        <v>2</v>
      </c>
      <c r="H2188" s="8">
        <v>5.0110000000000001</v>
      </c>
      <c r="I2188" s="8">
        <v>28.521000000000001</v>
      </c>
      <c r="J2188" s="8">
        <v>0.91700000000000004</v>
      </c>
      <c r="K2188" s="8">
        <v>26.568999999999999</v>
      </c>
      <c r="L2188" s="9">
        <f>K2188*Inputs!$B$5</f>
        <v>26.037619999999997</v>
      </c>
      <c r="M2188" s="10">
        <f>IF(AND(OR(C2188=1,C2188=2,C2188=12),G2188&gt;=Inputs!$B$8,G2188&lt;=Inputs!$B$9,K2188&lt;=Inputs!$B$10),1,0)</f>
        <v>0</v>
      </c>
      <c r="N2188" s="9">
        <f>Inputs!$B$4</f>
        <v>54.991999999999997</v>
      </c>
      <c r="O2188" s="9">
        <f>IF(M2188=1,Inputs!$B$6,Inputs!$B$4)</f>
        <v>54.991999999999997</v>
      </c>
      <c r="P2188" s="9">
        <f>IF(M2188=1,Inputs!$B$7,Inputs!$B$4)</f>
        <v>54.991999999999997</v>
      </c>
      <c r="Q2188" s="9">
        <f>MAX(0,Inputs!$B$4-O2188)</f>
        <v>0</v>
      </c>
      <c r="R2188" s="9">
        <f>MAX(0,Inputs!$B$4-P2188)</f>
        <v>0</v>
      </c>
    </row>
    <row r="2189" spans="1:18" ht="15" customHeight="1">
      <c r="A2189" s="4">
        <v>44653.125</v>
      </c>
      <c r="B2189" s="5">
        <v>44653</v>
      </c>
      <c r="C2189" s="6">
        <v>4</v>
      </c>
      <c r="D2189" s="7" t="s">
        <v>30</v>
      </c>
      <c r="E2189" s="7" t="s">
        <v>29</v>
      </c>
      <c r="F2189" s="7" t="s">
        <v>20</v>
      </c>
      <c r="G2189" s="6">
        <v>3</v>
      </c>
      <c r="H2189" s="8">
        <v>5.0110000000000001</v>
      </c>
      <c r="I2189" s="8">
        <v>28.521000000000001</v>
      </c>
      <c r="J2189" s="8">
        <v>0.9385</v>
      </c>
      <c r="K2189" s="8">
        <v>27.074999999999999</v>
      </c>
      <c r="L2189" s="9">
        <f>K2189*Inputs!$B$5</f>
        <v>26.5335</v>
      </c>
      <c r="M2189" s="10">
        <f>IF(AND(OR(C2189=1,C2189=2,C2189=12),G2189&gt;=Inputs!$B$8,G2189&lt;=Inputs!$B$9,K2189&lt;=Inputs!$B$10),1,0)</f>
        <v>0</v>
      </c>
      <c r="N2189" s="9">
        <f>Inputs!$B$4</f>
        <v>54.991999999999997</v>
      </c>
      <c r="O2189" s="9">
        <f>IF(M2189=1,Inputs!$B$6,Inputs!$B$4)</f>
        <v>54.991999999999997</v>
      </c>
      <c r="P2189" s="9">
        <f>IF(M2189=1,Inputs!$B$7,Inputs!$B$4)</f>
        <v>54.991999999999997</v>
      </c>
      <c r="Q2189" s="9">
        <f>MAX(0,Inputs!$B$4-O2189)</f>
        <v>0</v>
      </c>
      <c r="R2189" s="9">
        <f>MAX(0,Inputs!$B$4-P2189)</f>
        <v>0</v>
      </c>
    </row>
    <row r="2190" spans="1:18" ht="15" customHeight="1">
      <c r="A2190" s="4">
        <v>44653.166666666701</v>
      </c>
      <c r="B2190" s="5">
        <v>44653</v>
      </c>
      <c r="C2190" s="6">
        <v>4</v>
      </c>
      <c r="D2190" s="7" t="s">
        <v>30</v>
      </c>
      <c r="E2190" s="7" t="s">
        <v>29</v>
      </c>
      <c r="F2190" s="7" t="s">
        <v>20</v>
      </c>
      <c r="G2190" s="6">
        <v>4</v>
      </c>
      <c r="H2190" s="8">
        <v>5.0110000000000001</v>
      </c>
      <c r="I2190" s="8">
        <v>28.521000000000001</v>
      </c>
      <c r="J2190" s="8">
        <v>0.96</v>
      </c>
      <c r="K2190" s="8">
        <v>27.581</v>
      </c>
      <c r="L2190" s="9">
        <f>K2190*Inputs!$B$5</f>
        <v>27.02938</v>
      </c>
      <c r="M2190" s="10">
        <f>IF(AND(OR(C2190=1,C2190=2,C2190=12),G2190&gt;=Inputs!$B$8,G2190&lt;=Inputs!$B$9,K2190&lt;=Inputs!$B$10),1,0)</f>
        <v>0</v>
      </c>
      <c r="N2190" s="9">
        <f>Inputs!$B$4</f>
        <v>54.991999999999997</v>
      </c>
      <c r="O2190" s="9">
        <f>IF(M2190=1,Inputs!$B$6,Inputs!$B$4)</f>
        <v>54.991999999999997</v>
      </c>
      <c r="P2190" s="9">
        <f>IF(M2190=1,Inputs!$B$7,Inputs!$B$4)</f>
        <v>54.991999999999997</v>
      </c>
      <c r="Q2190" s="9">
        <f>MAX(0,Inputs!$B$4-O2190)</f>
        <v>0</v>
      </c>
      <c r="R2190" s="9">
        <f>MAX(0,Inputs!$B$4-P2190)</f>
        <v>0</v>
      </c>
    </row>
    <row r="2191" spans="1:18" ht="15" customHeight="1">
      <c r="A2191" s="4">
        <v>44653.208333333299</v>
      </c>
      <c r="B2191" s="5">
        <v>44653</v>
      </c>
      <c r="C2191" s="6">
        <v>4</v>
      </c>
      <c r="D2191" s="7" t="s">
        <v>30</v>
      </c>
      <c r="E2191" s="7" t="s">
        <v>29</v>
      </c>
      <c r="F2191" s="7" t="s">
        <v>20</v>
      </c>
      <c r="G2191" s="6">
        <v>5</v>
      </c>
      <c r="H2191" s="8">
        <v>5.0110000000000001</v>
      </c>
      <c r="I2191" s="8">
        <v>28.521000000000001</v>
      </c>
      <c r="J2191" s="8">
        <v>0.85960000000000003</v>
      </c>
      <c r="K2191" s="8">
        <v>25.219000000000001</v>
      </c>
      <c r="L2191" s="9">
        <f>K2191*Inputs!$B$5</f>
        <v>24.71462</v>
      </c>
      <c r="M2191" s="10">
        <f>IF(AND(OR(C2191=1,C2191=2,C2191=12),G2191&gt;=Inputs!$B$8,G2191&lt;=Inputs!$B$9,K2191&lt;=Inputs!$B$10),1,0)</f>
        <v>0</v>
      </c>
      <c r="N2191" s="9">
        <f>Inputs!$B$4</f>
        <v>54.991999999999997</v>
      </c>
      <c r="O2191" s="9">
        <f>IF(M2191=1,Inputs!$B$6,Inputs!$B$4)</f>
        <v>54.991999999999997</v>
      </c>
      <c r="P2191" s="9">
        <f>IF(M2191=1,Inputs!$B$7,Inputs!$B$4)</f>
        <v>54.991999999999997</v>
      </c>
      <c r="Q2191" s="9">
        <f>MAX(0,Inputs!$B$4-O2191)</f>
        <v>0</v>
      </c>
      <c r="R2191" s="9">
        <f>MAX(0,Inputs!$B$4-P2191)</f>
        <v>0</v>
      </c>
    </row>
    <row r="2192" spans="1:18" ht="15" customHeight="1">
      <c r="A2192" s="4">
        <v>44653.25</v>
      </c>
      <c r="B2192" s="5">
        <v>44653</v>
      </c>
      <c r="C2192" s="6">
        <v>4</v>
      </c>
      <c r="D2192" s="7" t="s">
        <v>30</v>
      </c>
      <c r="E2192" s="7" t="s">
        <v>29</v>
      </c>
      <c r="F2192" s="7" t="s">
        <v>20</v>
      </c>
      <c r="G2192" s="6">
        <v>6</v>
      </c>
      <c r="H2192" s="8">
        <v>5.0110000000000001</v>
      </c>
      <c r="I2192" s="8">
        <v>28.521000000000001</v>
      </c>
      <c r="J2192" s="8">
        <v>0.68500000000000005</v>
      </c>
      <c r="K2192" s="8">
        <v>21.114999999999998</v>
      </c>
      <c r="L2192" s="9">
        <f>K2192*Inputs!$B$5</f>
        <v>20.692699999999999</v>
      </c>
      <c r="M2192" s="10">
        <f>IF(AND(OR(C2192=1,C2192=2,C2192=12),G2192&gt;=Inputs!$B$8,G2192&lt;=Inputs!$B$9,K2192&lt;=Inputs!$B$10),1,0)</f>
        <v>0</v>
      </c>
      <c r="N2192" s="9">
        <f>Inputs!$B$4</f>
        <v>54.991999999999997</v>
      </c>
      <c r="O2192" s="9">
        <f>IF(M2192=1,Inputs!$B$6,Inputs!$B$4)</f>
        <v>54.991999999999997</v>
      </c>
      <c r="P2192" s="9">
        <f>IF(M2192=1,Inputs!$B$7,Inputs!$B$4)</f>
        <v>54.991999999999997</v>
      </c>
      <c r="Q2192" s="9">
        <f>MAX(0,Inputs!$B$4-O2192)</f>
        <v>0</v>
      </c>
      <c r="R2192" s="9">
        <f>MAX(0,Inputs!$B$4-P2192)</f>
        <v>0</v>
      </c>
    </row>
    <row r="2193" spans="1:18" ht="15" customHeight="1">
      <c r="A2193" s="4">
        <v>44653.291666666701</v>
      </c>
      <c r="B2193" s="5">
        <v>44653</v>
      </c>
      <c r="C2193" s="6">
        <v>4</v>
      </c>
      <c r="D2193" s="7" t="s">
        <v>30</v>
      </c>
      <c r="E2193" s="7" t="s">
        <v>29</v>
      </c>
      <c r="F2193" s="7" t="s">
        <v>20</v>
      </c>
      <c r="G2193" s="6">
        <v>7</v>
      </c>
      <c r="H2193" s="8">
        <v>5.0110000000000001</v>
      </c>
      <c r="I2193" s="8">
        <v>28.521000000000001</v>
      </c>
      <c r="J2193" s="8">
        <v>0.51039999999999996</v>
      </c>
      <c r="K2193" s="8">
        <v>17.010999999999999</v>
      </c>
      <c r="L2193" s="9">
        <f>K2193*Inputs!$B$5</f>
        <v>16.670780000000001</v>
      </c>
      <c r="M2193" s="10">
        <f>IF(AND(OR(C2193=1,C2193=2,C2193=12),G2193&gt;=Inputs!$B$8,G2193&lt;=Inputs!$B$9,K2193&lt;=Inputs!$B$10),1,0)</f>
        <v>0</v>
      </c>
      <c r="N2193" s="9">
        <f>Inputs!$B$4</f>
        <v>54.991999999999997</v>
      </c>
      <c r="O2193" s="9">
        <f>IF(M2193=1,Inputs!$B$6,Inputs!$B$4)</f>
        <v>54.991999999999997</v>
      </c>
      <c r="P2193" s="9">
        <f>IF(M2193=1,Inputs!$B$7,Inputs!$B$4)</f>
        <v>54.991999999999997</v>
      </c>
      <c r="Q2193" s="9">
        <f>MAX(0,Inputs!$B$4-O2193)</f>
        <v>0</v>
      </c>
      <c r="R2193" s="9">
        <f>MAX(0,Inputs!$B$4-P2193)</f>
        <v>0</v>
      </c>
    </row>
    <row r="2194" spans="1:18" ht="15" customHeight="1">
      <c r="A2194" s="4">
        <v>44653.333333333299</v>
      </c>
      <c r="B2194" s="5">
        <v>44653</v>
      </c>
      <c r="C2194" s="6">
        <v>4</v>
      </c>
      <c r="D2194" s="7" t="s">
        <v>30</v>
      </c>
      <c r="E2194" s="7" t="s">
        <v>29</v>
      </c>
      <c r="F2194" s="7" t="s">
        <v>20</v>
      </c>
      <c r="G2194" s="6">
        <v>8</v>
      </c>
      <c r="H2194" s="8">
        <v>5.0110000000000001</v>
      </c>
      <c r="I2194" s="8">
        <v>28.521000000000001</v>
      </c>
      <c r="J2194" s="8">
        <v>0.29759999999999998</v>
      </c>
      <c r="K2194" s="8">
        <v>12.007999999999999</v>
      </c>
      <c r="L2194" s="9">
        <f>K2194*Inputs!$B$5</f>
        <v>11.76784</v>
      </c>
      <c r="M2194" s="10">
        <f>IF(AND(OR(C2194=1,C2194=2,C2194=12),G2194&gt;=Inputs!$B$8,G2194&lt;=Inputs!$B$9,K2194&lt;=Inputs!$B$10),1,0)</f>
        <v>0</v>
      </c>
      <c r="N2194" s="9">
        <f>Inputs!$B$4</f>
        <v>54.991999999999997</v>
      </c>
      <c r="O2194" s="9">
        <f>IF(M2194=1,Inputs!$B$6,Inputs!$B$4)</f>
        <v>54.991999999999997</v>
      </c>
      <c r="P2194" s="9">
        <f>IF(M2194=1,Inputs!$B$7,Inputs!$B$4)</f>
        <v>54.991999999999997</v>
      </c>
      <c r="Q2194" s="9">
        <f>MAX(0,Inputs!$B$4-O2194)</f>
        <v>0</v>
      </c>
      <c r="R2194" s="9">
        <f>MAX(0,Inputs!$B$4-P2194)</f>
        <v>0</v>
      </c>
    </row>
    <row r="2195" spans="1:18" ht="15" customHeight="1">
      <c r="A2195" s="4">
        <v>44653.375</v>
      </c>
      <c r="B2195" s="5">
        <v>44653</v>
      </c>
      <c r="C2195" s="6">
        <v>4</v>
      </c>
      <c r="D2195" s="7" t="s">
        <v>30</v>
      </c>
      <c r="E2195" s="7" t="s">
        <v>29</v>
      </c>
      <c r="F2195" s="7" t="s">
        <v>20</v>
      </c>
      <c r="G2195" s="6">
        <v>9</v>
      </c>
      <c r="H2195" s="8">
        <v>5.0110000000000001</v>
      </c>
      <c r="I2195" s="8">
        <v>28.521000000000001</v>
      </c>
      <c r="J2195" s="8">
        <v>0.1386</v>
      </c>
      <c r="K2195" s="8">
        <v>8.2690000000000001</v>
      </c>
      <c r="L2195" s="9">
        <f>K2195*Inputs!$B$5</f>
        <v>8.1036199999999994</v>
      </c>
      <c r="M2195" s="10">
        <f>IF(AND(OR(C2195=1,C2195=2,C2195=12),G2195&gt;=Inputs!$B$8,G2195&lt;=Inputs!$B$9,K2195&lt;=Inputs!$B$10),1,0)</f>
        <v>0</v>
      </c>
      <c r="N2195" s="9">
        <f>Inputs!$B$4</f>
        <v>54.991999999999997</v>
      </c>
      <c r="O2195" s="9">
        <f>IF(M2195=1,Inputs!$B$6,Inputs!$B$4)</f>
        <v>54.991999999999997</v>
      </c>
      <c r="P2195" s="9">
        <f>IF(M2195=1,Inputs!$B$7,Inputs!$B$4)</f>
        <v>54.991999999999997</v>
      </c>
      <c r="Q2195" s="9">
        <f>MAX(0,Inputs!$B$4-O2195)</f>
        <v>0</v>
      </c>
      <c r="R2195" s="9">
        <f>MAX(0,Inputs!$B$4-P2195)</f>
        <v>0</v>
      </c>
    </row>
    <row r="2196" spans="1:18" ht="15" customHeight="1">
      <c r="A2196" s="4">
        <v>44653.416666666701</v>
      </c>
      <c r="B2196" s="5">
        <v>44653</v>
      </c>
      <c r="C2196" s="6">
        <v>4</v>
      </c>
      <c r="D2196" s="7" t="s">
        <v>30</v>
      </c>
      <c r="E2196" s="7" t="s">
        <v>29</v>
      </c>
      <c r="F2196" s="7" t="s">
        <v>20</v>
      </c>
      <c r="G2196" s="6">
        <v>10</v>
      </c>
      <c r="H2196" s="8">
        <v>5.0110000000000001</v>
      </c>
      <c r="I2196" s="8">
        <v>28.521000000000001</v>
      </c>
      <c r="J2196" s="8">
        <v>9.1399999999999995E-2</v>
      </c>
      <c r="K2196" s="8">
        <v>7.1589999999999998</v>
      </c>
      <c r="L2196" s="9">
        <f>K2196*Inputs!$B$5</f>
        <v>7.0158199999999997</v>
      </c>
      <c r="M2196" s="10">
        <f>IF(AND(OR(C2196=1,C2196=2,C2196=12),G2196&gt;=Inputs!$B$8,G2196&lt;=Inputs!$B$9,K2196&lt;=Inputs!$B$10),1,0)</f>
        <v>0</v>
      </c>
      <c r="N2196" s="9">
        <f>Inputs!$B$4</f>
        <v>54.991999999999997</v>
      </c>
      <c r="O2196" s="9">
        <f>IF(M2196=1,Inputs!$B$6,Inputs!$B$4)</f>
        <v>54.991999999999997</v>
      </c>
      <c r="P2196" s="9">
        <f>IF(M2196=1,Inputs!$B$7,Inputs!$B$4)</f>
        <v>54.991999999999997</v>
      </c>
      <c r="Q2196" s="9">
        <f>MAX(0,Inputs!$B$4-O2196)</f>
        <v>0</v>
      </c>
      <c r="R2196" s="9">
        <f>MAX(0,Inputs!$B$4-P2196)</f>
        <v>0</v>
      </c>
    </row>
    <row r="2197" spans="1:18" ht="15" customHeight="1">
      <c r="A2197" s="4">
        <v>44653.458333333299</v>
      </c>
      <c r="B2197" s="5">
        <v>44653</v>
      </c>
      <c r="C2197" s="6">
        <v>4</v>
      </c>
      <c r="D2197" s="7" t="s">
        <v>30</v>
      </c>
      <c r="E2197" s="7" t="s">
        <v>29</v>
      </c>
      <c r="F2197" s="7" t="s">
        <v>20</v>
      </c>
      <c r="G2197" s="6">
        <v>11</v>
      </c>
      <c r="H2197" s="8">
        <v>5.0110000000000001</v>
      </c>
      <c r="I2197" s="8">
        <v>28.521000000000001</v>
      </c>
      <c r="J2197" s="8">
        <v>0.1087</v>
      </c>
      <c r="K2197" s="8">
        <v>7.5659999999999998</v>
      </c>
      <c r="L2197" s="9">
        <f>K2197*Inputs!$B$5</f>
        <v>7.4146799999999997</v>
      </c>
      <c r="M2197" s="10">
        <f>IF(AND(OR(C2197=1,C2197=2,C2197=12),G2197&gt;=Inputs!$B$8,G2197&lt;=Inputs!$B$9,K2197&lt;=Inputs!$B$10),1,0)</f>
        <v>0</v>
      </c>
      <c r="N2197" s="9">
        <f>Inputs!$B$4</f>
        <v>54.991999999999997</v>
      </c>
      <c r="O2197" s="9">
        <f>IF(M2197=1,Inputs!$B$6,Inputs!$B$4)</f>
        <v>54.991999999999997</v>
      </c>
      <c r="P2197" s="9">
        <f>IF(M2197=1,Inputs!$B$7,Inputs!$B$4)</f>
        <v>54.991999999999997</v>
      </c>
      <c r="Q2197" s="9">
        <f>MAX(0,Inputs!$B$4-O2197)</f>
        <v>0</v>
      </c>
      <c r="R2197" s="9">
        <f>MAX(0,Inputs!$B$4-P2197)</f>
        <v>0</v>
      </c>
    </row>
    <row r="2198" spans="1:18" ht="15" customHeight="1">
      <c r="A2198" s="4">
        <v>44653.5</v>
      </c>
      <c r="B2198" s="5">
        <v>44653</v>
      </c>
      <c r="C2198" s="6">
        <v>4</v>
      </c>
      <c r="D2198" s="7" t="s">
        <v>30</v>
      </c>
      <c r="E2198" s="7" t="s">
        <v>29</v>
      </c>
      <c r="F2198" s="7" t="s">
        <v>20</v>
      </c>
      <c r="G2198" s="6">
        <v>12</v>
      </c>
      <c r="H2198" s="8">
        <v>5.0110000000000001</v>
      </c>
      <c r="I2198" s="8">
        <v>28.521000000000001</v>
      </c>
      <c r="J2198" s="8">
        <v>0.126</v>
      </c>
      <c r="K2198" s="8">
        <v>7.9740000000000002</v>
      </c>
      <c r="L2198" s="9">
        <f>K2198*Inputs!$B$5</f>
        <v>7.8145199999999999</v>
      </c>
      <c r="M2198" s="10">
        <f>IF(AND(OR(C2198=1,C2198=2,C2198=12),G2198&gt;=Inputs!$B$8,G2198&lt;=Inputs!$B$9,K2198&lt;=Inputs!$B$10),1,0)</f>
        <v>0</v>
      </c>
      <c r="N2198" s="9">
        <f>Inputs!$B$4</f>
        <v>54.991999999999997</v>
      </c>
      <c r="O2198" s="9">
        <f>IF(M2198=1,Inputs!$B$6,Inputs!$B$4)</f>
        <v>54.991999999999997</v>
      </c>
      <c r="P2198" s="9">
        <f>IF(M2198=1,Inputs!$B$7,Inputs!$B$4)</f>
        <v>54.991999999999997</v>
      </c>
      <c r="Q2198" s="9">
        <f>MAX(0,Inputs!$B$4-O2198)</f>
        <v>0</v>
      </c>
      <c r="R2198" s="9">
        <f>MAX(0,Inputs!$B$4-P2198)</f>
        <v>0</v>
      </c>
    </row>
    <row r="2199" spans="1:18" ht="15" customHeight="1">
      <c r="A2199" s="4">
        <v>44653.541666666701</v>
      </c>
      <c r="B2199" s="5">
        <v>44653</v>
      </c>
      <c r="C2199" s="6">
        <v>4</v>
      </c>
      <c r="D2199" s="7" t="s">
        <v>30</v>
      </c>
      <c r="E2199" s="7" t="s">
        <v>29</v>
      </c>
      <c r="F2199" s="7" t="s">
        <v>20</v>
      </c>
      <c r="G2199" s="6">
        <v>13</v>
      </c>
      <c r="H2199" s="8">
        <v>5.0110000000000001</v>
      </c>
      <c r="I2199" s="8">
        <v>28.521000000000001</v>
      </c>
      <c r="J2199" s="8">
        <v>0.15409999999999999</v>
      </c>
      <c r="K2199" s="8">
        <v>8.6349999999999998</v>
      </c>
      <c r="L2199" s="9">
        <f>K2199*Inputs!$B$5</f>
        <v>8.462299999999999</v>
      </c>
      <c r="M2199" s="10">
        <f>IF(AND(OR(C2199=1,C2199=2,C2199=12),G2199&gt;=Inputs!$B$8,G2199&lt;=Inputs!$B$9,K2199&lt;=Inputs!$B$10),1,0)</f>
        <v>0</v>
      </c>
      <c r="N2199" s="9">
        <f>Inputs!$B$4</f>
        <v>54.991999999999997</v>
      </c>
      <c r="O2199" s="9">
        <f>IF(M2199=1,Inputs!$B$6,Inputs!$B$4)</f>
        <v>54.991999999999997</v>
      </c>
      <c r="P2199" s="9">
        <f>IF(M2199=1,Inputs!$B$7,Inputs!$B$4)</f>
        <v>54.991999999999997</v>
      </c>
      <c r="Q2199" s="9">
        <f>MAX(0,Inputs!$B$4-O2199)</f>
        <v>0</v>
      </c>
      <c r="R2199" s="9">
        <f>MAX(0,Inputs!$B$4-P2199)</f>
        <v>0</v>
      </c>
    </row>
    <row r="2200" spans="1:18" ht="15" customHeight="1">
      <c r="A2200" s="4">
        <v>44653.583333333299</v>
      </c>
      <c r="B2200" s="5">
        <v>44653</v>
      </c>
      <c r="C2200" s="6">
        <v>4</v>
      </c>
      <c r="D2200" s="7" t="s">
        <v>30</v>
      </c>
      <c r="E2200" s="7" t="s">
        <v>29</v>
      </c>
      <c r="F2200" s="7" t="s">
        <v>20</v>
      </c>
      <c r="G2200" s="6">
        <v>14</v>
      </c>
      <c r="H2200" s="8">
        <v>5.0110000000000001</v>
      </c>
      <c r="I2200" s="8">
        <v>28.521000000000001</v>
      </c>
      <c r="J2200" s="8">
        <v>0.16250000000000001</v>
      </c>
      <c r="K2200" s="8">
        <v>8.8309999999999995</v>
      </c>
      <c r="L2200" s="9">
        <f>K2200*Inputs!$B$5</f>
        <v>8.6543799999999997</v>
      </c>
      <c r="M2200" s="10">
        <f>IF(AND(OR(C2200=1,C2200=2,C2200=12),G2200&gt;=Inputs!$B$8,G2200&lt;=Inputs!$B$9,K2200&lt;=Inputs!$B$10),1,0)</f>
        <v>0</v>
      </c>
      <c r="N2200" s="9">
        <f>Inputs!$B$4</f>
        <v>54.991999999999997</v>
      </c>
      <c r="O2200" s="9">
        <f>IF(M2200=1,Inputs!$B$6,Inputs!$B$4)</f>
        <v>54.991999999999997</v>
      </c>
      <c r="P2200" s="9">
        <f>IF(M2200=1,Inputs!$B$7,Inputs!$B$4)</f>
        <v>54.991999999999997</v>
      </c>
      <c r="Q2200" s="9">
        <f>MAX(0,Inputs!$B$4-O2200)</f>
        <v>0</v>
      </c>
      <c r="R2200" s="9">
        <f>MAX(0,Inputs!$B$4-P2200)</f>
        <v>0</v>
      </c>
    </row>
    <row r="2201" spans="1:18" ht="15" customHeight="1">
      <c r="A2201" s="4">
        <v>44653.625</v>
      </c>
      <c r="B2201" s="5">
        <v>44653</v>
      </c>
      <c r="C2201" s="6">
        <v>4</v>
      </c>
      <c r="D2201" s="7" t="s">
        <v>30</v>
      </c>
      <c r="E2201" s="7" t="s">
        <v>29</v>
      </c>
      <c r="F2201" s="7" t="s">
        <v>20</v>
      </c>
      <c r="G2201" s="6">
        <v>15</v>
      </c>
      <c r="H2201" s="8">
        <v>5.0110000000000001</v>
      </c>
      <c r="I2201" s="8">
        <v>28.521000000000001</v>
      </c>
      <c r="J2201" s="8">
        <v>0.1278</v>
      </c>
      <c r="K2201" s="8">
        <v>8.016</v>
      </c>
      <c r="L2201" s="9">
        <f>K2201*Inputs!$B$5</f>
        <v>7.8556799999999996</v>
      </c>
      <c r="M2201" s="10">
        <f>IF(AND(OR(C2201=1,C2201=2,C2201=12),G2201&gt;=Inputs!$B$8,G2201&lt;=Inputs!$B$9,K2201&lt;=Inputs!$B$10),1,0)</f>
        <v>0</v>
      </c>
      <c r="N2201" s="9">
        <f>Inputs!$B$4</f>
        <v>54.991999999999997</v>
      </c>
      <c r="O2201" s="9">
        <f>IF(M2201=1,Inputs!$B$6,Inputs!$B$4)</f>
        <v>54.991999999999997</v>
      </c>
      <c r="P2201" s="9">
        <f>IF(M2201=1,Inputs!$B$7,Inputs!$B$4)</f>
        <v>54.991999999999997</v>
      </c>
      <c r="Q2201" s="9">
        <f>MAX(0,Inputs!$B$4-O2201)</f>
        <v>0</v>
      </c>
      <c r="R2201" s="9">
        <f>MAX(0,Inputs!$B$4-P2201)</f>
        <v>0</v>
      </c>
    </row>
    <row r="2202" spans="1:18" ht="15" customHeight="1">
      <c r="A2202" s="4">
        <v>44653.666666666701</v>
      </c>
      <c r="B2202" s="5">
        <v>44653</v>
      </c>
      <c r="C2202" s="6">
        <v>4</v>
      </c>
      <c r="D2202" s="7" t="s">
        <v>30</v>
      </c>
      <c r="E2202" s="7" t="s">
        <v>29</v>
      </c>
      <c r="F2202" s="7" t="s">
        <v>20</v>
      </c>
      <c r="G2202" s="6">
        <v>16</v>
      </c>
      <c r="H2202" s="8">
        <v>5.0110000000000001</v>
      </c>
      <c r="I2202" s="8">
        <v>28.521000000000001</v>
      </c>
      <c r="J2202" s="8">
        <v>0.08</v>
      </c>
      <c r="K2202" s="8">
        <v>6.8920000000000003</v>
      </c>
      <c r="L2202" s="9">
        <f>K2202*Inputs!$B$5</f>
        <v>6.7541600000000006</v>
      </c>
      <c r="M2202" s="10">
        <f>IF(AND(OR(C2202=1,C2202=2,C2202=12),G2202&gt;=Inputs!$B$8,G2202&lt;=Inputs!$B$9,K2202&lt;=Inputs!$B$10),1,0)</f>
        <v>0</v>
      </c>
      <c r="N2202" s="9">
        <f>Inputs!$B$4</f>
        <v>54.991999999999997</v>
      </c>
      <c r="O2202" s="9">
        <f>IF(M2202=1,Inputs!$B$6,Inputs!$B$4)</f>
        <v>54.991999999999997</v>
      </c>
      <c r="P2202" s="9">
        <f>IF(M2202=1,Inputs!$B$7,Inputs!$B$4)</f>
        <v>54.991999999999997</v>
      </c>
      <c r="Q2202" s="9">
        <f>MAX(0,Inputs!$B$4-O2202)</f>
        <v>0</v>
      </c>
      <c r="R2202" s="9">
        <f>MAX(0,Inputs!$B$4-P2202)</f>
        <v>0</v>
      </c>
    </row>
    <row r="2203" spans="1:18" ht="15" customHeight="1">
      <c r="A2203" s="4">
        <v>44653.708333333299</v>
      </c>
      <c r="B2203" s="5">
        <v>44653</v>
      </c>
      <c r="C2203" s="6">
        <v>4</v>
      </c>
      <c r="D2203" s="7" t="s">
        <v>30</v>
      </c>
      <c r="E2203" s="7" t="s">
        <v>29</v>
      </c>
      <c r="F2203" s="7" t="s">
        <v>20</v>
      </c>
      <c r="G2203" s="6">
        <v>17</v>
      </c>
      <c r="H2203" s="8">
        <v>5.0110000000000001</v>
      </c>
      <c r="I2203" s="8">
        <v>28.521000000000001</v>
      </c>
      <c r="J2203" s="8">
        <v>0.10630000000000001</v>
      </c>
      <c r="K2203" s="8">
        <v>7.51</v>
      </c>
      <c r="L2203" s="9">
        <f>K2203*Inputs!$B$5</f>
        <v>7.3597999999999999</v>
      </c>
      <c r="M2203" s="10">
        <f>IF(AND(OR(C2203=1,C2203=2,C2203=12),G2203&gt;=Inputs!$B$8,G2203&lt;=Inputs!$B$9,K2203&lt;=Inputs!$B$10),1,0)</f>
        <v>0</v>
      </c>
      <c r="N2203" s="9">
        <f>Inputs!$B$4</f>
        <v>54.991999999999997</v>
      </c>
      <c r="O2203" s="9">
        <f>IF(M2203=1,Inputs!$B$6,Inputs!$B$4)</f>
        <v>54.991999999999997</v>
      </c>
      <c r="P2203" s="9">
        <f>IF(M2203=1,Inputs!$B$7,Inputs!$B$4)</f>
        <v>54.991999999999997</v>
      </c>
      <c r="Q2203" s="9">
        <f>MAX(0,Inputs!$B$4-O2203)</f>
        <v>0</v>
      </c>
      <c r="R2203" s="9">
        <f>MAX(0,Inputs!$B$4-P2203)</f>
        <v>0</v>
      </c>
    </row>
    <row r="2204" spans="1:18" ht="15" customHeight="1">
      <c r="A2204" s="4">
        <v>44653.75</v>
      </c>
      <c r="B2204" s="5">
        <v>44653</v>
      </c>
      <c r="C2204" s="6">
        <v>4</v>
      </c>
      <c r="D2204" s="7" t="s">
        <v>30</v>
      </c>
      <c r="E2204" s="7" t="s">
        <v>29</v>
      </c>
      <c r="F2204" s="7" t="s">
        <v>20</v>
      </c>
      <c r="G2204" s="6">
        <v>18</v>
      </c>
      <c r="H2204" s="8">
        <v>5.0110000000000001</v>
      </c>
      <c r="I2204" s="8">
        <v>28.521000000000001</v>
      </c>
      <c r="J2204" s="8">
        <v>0.10630000000000001</v>
      </c>
      <c r="K2204" s="8">
        <v>7.51</v>
      </c>
      <c r="L2204" s="9">
        <f>K2204*Inputs!$B$5</f>
        <v>7.3597999999999999</v>
      </c>
      <c r="M2204" s="10">
        <f>IF(AND(OR(C2204=1,C2204=2,C2204=12),G2204&gt;=Inputs!$B$8,G2204&lt;=Inputs!$B$9,K2204&lt;=Inputs!$B$10),1,0)</f>
        <v>0</v>
      </c>
      <c r="N2204" s="9">
        <f>Inputs!$B$4</f>
        <v>54.991999999999997</v>
      </c>
      <c r="O2204" s="9">
        <f>IF(M2204=1,Inputs!$B$6,Inputs!$B$4)</f>
        <v>54.991999999999997</v>
      </c>
      <c r="P2204" s="9">
        <f>IF(M2204=1,Inputs!$B$7,Inputs!$B$4)</f>
        <v>54.991999999999997</v>
      </c>
      <c r="Q2204" s="9">
        <f>MAX(0,Inputs!$B$4-O2204)</f>
        <v>0</v>
      </c>
      <c r="R2204" s="9">
        <f>MAX(0,Inputs!$B$4-P2204)</f>
        <v>0</v>
      </c>
    </row>
    <row r="2205" spans="1:18" ht="15" customHeight="1">
      <c r="A2205" s="4">
        <v>44653.791666666701</v>
      </c>
      <c r="B2205" s="5">
        <v>44653</v>
      </c>
      <c r="C2205" s="6">
        <v>4</v>
      </c>
      <c r="D2205" s="7" t="s">
        <v>30</v>
      </c>
      <c r="E2205" s="7" t="s">
        <v>29</v>
      </c>
      <c r="F2205" s="7" t="s">
        <v>20</v>
      </c>
      <c r="G2205" s="6">
        <v>19</v>
      </c>
      <c r="H2205" s="8">
        <v>5.0110000000000001</v>
      </c>
      <c r="I2205" s="8">
        <v>28.521000000000001</v>
      </c>
      <c r="J2205" s="8">
        <v>0.16969999999999999</v>
      </c>
      <c r="K2205" s="8">
        <v>9</v>
      </c>
      <c r="L2205" s="9">
        <f>K2205*Inputs!$B$5</f>
        <v>8.82</v>
      </c>
      <c r="M2205" s="10">
        <f>IF(AND(OR(C2205=1,C2205=2,C2205=12),G2205&gt;=Inputs!$B$8,G2205&lt;=Inputs!$B$9,K2205&lt;=Inputs!$B$10),1,0)</f>
        <v>0</v>
      </c>
      <c r="N2205" s="9">
        <f>Inputs!$B$4</f>
        <v>54.991999999999997</v>
      </c>
      <c r="O2205" s="9">
        <f>IF(M2205=1,Inputs!$B$6,Inputs!$B$4)</f>
        <v>54.991999999999997</v>
      </c>
      <c r="P2205" s="9">
        <f>IF(M2205=1,Inputs!$B$7,Inputs!$B$4)</f>
        <v>54.991999999999997</v>
      </c>
      <c r="Q2205" s="9">
        <f>MAX(0,Inputs!$B$4-O2205)</f>
        <v>0</v>
      </c>
      <c r="R2205" s="9">
        <f>MAX(0,Inputs!$B$4-P2205)</f>
        <v>0</v>
      </c>
    </row>
    <row r="2206" spans="1:18" ht="15" customHeight="1">
      <c r="A2206" s="4">
        <v>44653.833333333299</v>
      </c>
      <c r="B2206" s="5">
        <v>44653</v>
      </c>
      <c r="C2206" s="6">
        <v>4</v>
      </c>
      <c r="D2206" s="7" t="s">
        <v>30</v>
      </c>
      <c r="E2206" s="7" t="s">
        <v>29</v>
      </c>
      <c r="F2206" s="7" t="s">
        <v>20</v>
      </c>
      <c r="G2206" s="6">
        <v>20</v>
      </c>
      <c r="H2206" s="8">
        <v>5.0110000000000001</v>
      </c>
      <c r="I2206" s="8">
        <v>28.521000000000001</v>
      </c>
      <c r="J2206" s="8">
        <v>0.28570000000000001</v>
      </c>
      <c r="K2206" s="8">
        <v>11.727</v>
      </c>
      <c r="L2206" s="9">
        <f>K2206*Inputs!$B$5</f>
        <v>11.492459999999999</v>
      </c>
      <c r="M2206" s="10">
        <f>IF(AND(OR(C2206=1,C2206=2,C2206=12),G2206&gt;=Inputs!$B$8,G2206&lt;=Inputs!$B$9,K2206&lt;=Inputs!$B$10),1,0)</f>
        <v>0</v>
      </c>
      <c r="N2206" s="9">
        <f>Inputs!$B$4</f>
        <v>54.991999999999997</v>
      </c>
      <c r="O2206" s="9">
        <f>IF(M2206=1,Inputs!$B$6,Inputs!$B$4)</f>
        <v>54.991999999999997</v>
      </c>
      <c r="P2206" s="9">
        <f>IF(M2206=1,Inputs!$B$7,Inputs!$B$4)</f>
        <v>54.991999999999997</v>
      </c>
      <c r="Q2206" s="9">
        <f>MAX(0,Inputs!$B$4-O2206)</f>
        <v>0</v>
      </c>
      <c r="R2206" s="9">
        <f>MAX(0,Inputs!$B$4-P2206)</f>
        <v>0</v>
      </c>
    </row>
    <row r="2207" spans="1:18" ht="15" customHeight="1">
      <c r="A2207" s="4">
        <v>44653.875</v>
      </c>
      <c r="B2207" s="5">
        <v>44653</v>
      </c>
      <c r="C2207" s="6">
        <v>4</v>
      </c>
      <c r="D2207" s="7" t="s">
        <v>30</v>
      </c>
      <c r="E2207" s="7" t="s">
        <v>29</v>
      </c>
      <c r="F2207" s="7" t="s">
        <v>20</v>
      </c>
      <c r="G2207" s="6">
        <v>21</v>
      </c>
      <c r="H2207" s="8">
        <v>5.0110000000000001</v>
      </c>
      <c r="I2207" s="8">
        <v>28.521000000000001</v>
      </c>
      <c r="J2207" s="8">
        <v>0.40760000000000002</v>
      </c>
      <c r="K2207" s="8">
        <v>14.593999999999999</v>
      </c>
      <c r="L2207" s="9">
        <f>K2207*Inputs!$B$5</f>
        <v>14.302119999999999</v>
      </c>
      <c r="M2207" s="10">
        <f>IF(AND(OR(C2207=1,C2207=2,C2207=12),G2207&gt;=Inputs!$B$8,G2207&lt;=Inputs!$B$9,K2207&lt;=Inputs!$B$10),1,0)</f>
        <v>0</v>
      </c>
      <c r="N2207" s="9">
        <f>Inputs!$B$4</f>
        <v>54.991999999999997</v>
      </c>
      <c r="O2207" s="9">
        <f>IF(M2207=1,Inputs!$B$6,Inputs!$B$4)</f>
        <v>54.991999999999997</v>
      </c>
      <c r="P2207" s="9">
        <f>IF(M2207=1,Inputs!$B$7,Inputs!$B$4)</f>
        <v>54.991999999999997</v>
      </c>
      <c r="Q2207" s="9">
        <f>MAX(0,Inputs!$B$4-O2207)</f>
        <v>0</v>
      </c>
      <c r="R2207" s="9">
        <f>MAX(0,Inputs!$B$4-P2207)</f>
        <v>0</v>
      </c>
    </row>
    <row r="2208" spans="1:18" ht="15" customHeight="1">
      <c r="A2208" s="4">
        <v>44653.916666666701</v>
      </c>
      <c r="B2208" s="5">
        <v>44653</v>
      </c>
      <c r="C2208" s="6">
        <v>4</v>
      </c>
      <c r="D2208" s="7" t="s">
        <v>30</v>
      </c>
      <c r="E2208" s="7" t="s">
        <v>29</v>
      </c>
      <c r="F2208" s="7" t="s">
        <v>20</v>
      </c>
      <c r="G2208" s="6">
        <v>22</v>
      </c>
      <c r="H2208" s="8">
        <v>5.0110000000000001</v>
      </c>
      <c r="I2208" s="8">
        <v>28.521000000000001</v>
      </c>
      <c r="J2208" s="8">
        <v>0.64910000000000001</v>
      </c>
      <c r="K2208" s="8">
        <v>20.271999999999998</v>
      </c>
      <c r="L2208" s="9">
        <f>K2208*Inputs!$B$5</f>
        <v>19.86656</v>
      </c>
      <c r="M2208" s="10">
        <f>IF(AND(OR(C2208=1,C2208=2,C2208=12),G2208&gt;=Inputs!$B$8,G2208&lt;=Inputs!$B$9,K2208&lt;=Inputs!$B$10),1,0)</f>
        <v>0</v>
      </c>
      <c r="N2208" s="9">
        <f>Inputs!$B$4</f>
        <v>54.991999999999997</v>
      </c>
      <c r="O2208" s="9">
        <f>IF(M2208=1,Inputs!$B$6,Inputs!$B$4)</f>
        <v>54.991999999999997</v>
      </c>
      <c r="P2208" s="9">
        <f>IF(M2208=1,Inputs!$B$7,Inputs!$B$4)</f>
        <v>54.991999999999997</v>
      </c>
      <c r="Q2208" s="9">
        <f>MAX(0,Inputs!$B$4-O2208)</f>
        <v>0</v>
      </c>
      <c r="R2208" s="9">
        <f>MAX(0,Inputs!$B$4-P2208)</f>
        <v>0</v>
      </c>
    </row>
    <row r="2209" spans="1:18" ht="15" customHeight="1">
      <c r="A2209" s="4">
        <v>44653.958333333299</v>
      </c>
      <c r="B2209" s="5">
        <v>44653</v>
      </c>
      <c r="C2209" s="6">
        <v>4</v>
      </c>
      <c r="D2209" s="7" t="s">
        <v>30</v>
      </c>
      <c r="E2209" s="7" t="s">
        <v>29</v>
      </c>
      <c r="F2209" s="7" t="s">
        <v>20</v>
      </c>
      <c r="G2209" s="6">
        <v>23</v>
      </c>
      <c r="H2209" s="8">
        <v>5.0110000000000001</v>
      </c>
      <c r="I2209" s="8">
        <v>28.521000000000001</v>
      </c>
      <c r="J2209" s="8">
        <v>0.89070000000000005</v>
      </c>
      <c r="K2209" s="8">
        <v>25.95</v>
      </c>
      <c r="L2209" s="9">
        <f>K2209*Inputs!$B$5</f>
        <v>25.430999999999997</v>
      </c>
      <c r="M2209" s="10">
        <f>IF(AND(OR(C2209=1,C2209=2,C2209=12),G2209&gt;=Inputs!$B$8,G2209&lt;=Inputs!$B$9,K2209&lt;=Inputs!$B$10),1,0)</f>
        <v>0</v>
      </c>
      <c r="N2209" s="9">
        <f>Inputs!$B$4</f>
        <v>54.991999999999997</v>
      </c>
      <c r="O2209" s="9">
        <f>IF(M2209=1,Inputs!$B$6,Inputs!$B$4)</f>
        <v>54.991999999999997</v>
      </c>
      <c r="P2209" s="9">
        <f>IF(M2209=1,Inputs!$B$7,Inputs!$B$4)</f>
        <v>54.991999999999997</v>
      </c>
      <c r="Q2209" s="9">
        <f>MAX(0,Inputs!$B$4-O2209)</f>
        <v>0</v>
      </c>
      <c r="R2209" s="9">
        <f>MAX(0,Inputs!$B$4-P2209)</f>
        <v>0</v>
      </c>
    </row>
    <row r="2210" spans="1:18" ht="15" customHeight="1">
      <c r="A2210" s="4">
        <v>44654</v>
      </c>
      <c r="B2210" s="5">
        <v>44654</v>
      </c>
      <c r="C2210" s="6">
        <v>4</v>
      </c>
      <c r="D2210" s="7" t="s">
        <v>30</v>
      </c>
      <c r="E2210" s="7" t="s">
        <v>29</v>
      </c>
      <c r="F2210" s="7" t="s">
        <v>21</v>
      </c>
      <c r="G2210" s="6">
        <v>0</v>
      </c>
      <c r="H2210" s="8">
        <v>5.5990000000000002</v>
      </c>
      <c r="I2210" s="8">
        <v>31.824000000000002</v>
      </c>
      <c r="J2210" s="8">
        <v>0.70189999999999997</v>
      </c>
      <c r="K2210" s="8">
        <v>24.004999999999999</v>
      </c>
      <c r="L2210" s="9">
        <f>K2210*Inputs!$B$5</f>
        <v>23.524899999999999</v>
      </c>
      <c r="M2210" s="10">
        <f>IF(AND(OR(C2210=1,C2210=2,C2210=12),G2210&gt;=Inputs!$B$8,G2210&lt;=Inputs!$B$9,K2210&lt;=Inputs!$B$10),1,0)</f>
        <v>0</v>
      </c>
      <c r="N2210" s="9">
        <f>Inputs!$B$4</f>
        <v>54.991999999999997</v>
      </c>
      <c r="O2210" s="9">
        <f>IF(M2210=1,Inputs!$B$6,Inputs!$B$4)</f>
        <v>54.991999999999997</v>
      </c>
      <c r="P2210" s="9">
        <f>IF(M2210=1,Inputs!$B$7,Inputs!$B$4)</f>
        <v>54.991999999999997</v>
      </c>
      <c r="Q2210" s="9">
        <f>MAX(0,Inputs!$B$4-O2210)</f>
        <v>0</v>
      </c>
      <c r="R2210" s="9">
        <f>MAX(0,Inputs!$B$4-P2210)</f>
        <v>0</v>
      </c>
    </row>
    <row r="2211" spans="1:18" ht="15" customHeight="1">
      <c r="A2211" s="4">
        <v>44654.041666666701</v>
      </c>
      <c r="B2211" s="5">
        <v>44654</v>
      </c>
      <c r="C2211" s="6">
        <v>4</v>
      </c>
      <c r="D2211" s="7" t="s">
        <v>30</v>
      </c>
      <c r="E2211" s="7" t="s">
        <v>29</v>
      </c>
      <c r="F2211" s="7" t="s">
        <v>21</v>
      </c>
      <c r="G2211" s="6">
        <v>1</v>
      </c>
      <c r="H2211" s="8">
        <v>5.5990000000000002</v>
      </c>
      <c r="I2211" s="8">
        <v>31.824000000000002</v>
      </c>
      <c r="J2211" s="8">
        <v>0.79379999999999995</v>
      </c>
      <c r="K2211" s="8">
        <v>26.416</v>
      </c>
      <c r="L2211" s="9">
        <f>K2211*Inputs!$B$5</f>
        <v>25.88768</v>
      </c>
      <c r="M2211" s="10">
        <f>IF(AND(OR(C2211=1,C2211=2,C2211=12),G2211&gt;=Inputs!$B$8,G2211&lt;=Inputs!$B$9,K2211&lt;=Inputs!$B$10),1,0)</f>
        <v>0</v>
      </c>
      <c r="N2211" s="9">
        <f>Inputs!$B$4</f>
        <v>54.991999999999997</v>
      </c>
      <c r="O2211" s="9">
        <f>IF(M2211=1,Inputs!$B$6,Inputs!$B$4)</f>
        <v>54.991999999999997</v>
      </c>
      <c r="P2211" s="9">
        <f>IF(M2211=1,Inputs!$B$7,Inputs!$B$4)</f>
        <v>54.991999999999997</v>
      </c>
      <c r="Q2211" s="9">
        <f>MAX(0,Inputs!$B$4-O2211)</f>
        <v>0</v>
      </c>
      <c r="R2211" s="9">
        <f>MAX(0,Inputs!$B$4-P2211)</f>
        <v>0</v>
      </c>
    </row>
    <row r="2212" spans="1:18" ht="15" customHeight="1">
      <c r="A2212" s="4">
        <v>44654.083333333299</v>
      </c>
      <c r="B2212" s="5">
        <v>44654</v>
      </c>
      <c r="C2212" s="6">
        <v>4</v>
      </c>
      <c r="D2212" s="7" t="s">
        <v>30</v>
      </c>
      <c r="E2212" s="7" t="s">
        <v>29</v>
      </c>
      <c r="F2212" s="7" t="s">
        <v>21</v>
      </c>
      <c r="G2212" s="6">
        <v>2</v>
      </c>
      <c r="H2212" s="8">
        <v>5.5990000000000002</v>
      </c>
      <c r="I2212" s="8">
        <v>31.824000000000002</v>
      </c>
      <c r="J2212" s="8">
        <v>0.88570000000000004</v>
      </c>
      <c r="K2212" s="8">
        <v>28.826000000000001</v>
      </c>
      <c r="L2212" s="9">
        <f>K2212*Inputs!$B$5</f>
        <v>28.249479999999998</v>
      </c>
      <c r="M2212" s="10">
        <f>IF(AND(OR(C2212=1,C2212=2,C2212=12),G2212&gt;=Inputs!$B$8,G2212&lt;=Inputs!$B$9,K2212&lt;=Inputs!$B$10),1,0)</f>
        <v>0</v>
      </c>
      <c r="N2212" s="9">
        <f>Inputs!$B$4</f>
        <v>54.991999999999997</v>
      </c>
      <c r="O2212" s="9">
        <f>IF(M2212=1,Inputs!$B$6,Inputs!$B$4)</f>
        <v>54.991999999999997</v>
      </c>
      <c r="P2212" s="9">
        <f>IF(M2212=1,Inputs!$B$7,Inputs!$B$4)</f>
        <v>54.991999999999997</v>
      </c>
      <c r="Q2212" s="9">
        <f>MAX(0,Inputs!$B$4-O2212)</f>
        <v>0</v>
      </c>
      <c r="R2212" s="9">
        <f>MAX(0,Inputs!$B$4-P2212)</f>
        <v>0</v>
      </c>
    </row>
    <row r="2213" spans="1:18" ht="15" customHeight="1">
      <c r="A2213" s="4">
        <v>44654.125</v>
      </c>
      <c r="B2213" s="5">
        <v>44654</v>
      </c>
      <c r="C2213" s="6">
        <v>4</v>
      </c>
      <c r="D2213" s="7" t="s">
        <v>30</v>
      </c>
      <c r="E2213" s="7" t="s">
        <v>29</v>
      </c>
      <c r="F2213" s="7" t="s">
        <v>21</v>
      </c>
      <c r="G2213" s="6">
        <v>3</v>
      </c>
      <c r="H2213" s="8">
        <v>5.5990000000000002</v>
      </c>
      <c r="I2213" s="8">
        <v>31.824000000000002</v>
      </c>
      <c r="J2213" s="8">
        <v>0.92279999999999995</v>
      </c>
      <c r="K2213" s="8">
        <v>29.800999999999998</v>
      </c>
      <c r="L2213" s="9">
        <f>K2213*Inputs!$B$5</f>
        <v>29.204979999999999</v>
      </c>
      <c r="M2213" s="10">
        <f>IF(AND(OR(C2213=1,C2213=2,C2213=12),G2213&gt;=Inputs!$B$8,G2213&lt;=Inputs!$B$9,K2213&lt;=Inputs!$B$10),1,0)</f>
        <v>0</v>
      </c>
      <c r="N2213" s="9">
        <f>Inputs!$B$4</f>
        <v>54.991999999999997</v>
      </c>
      <c r="O2213" s="9">
        <f>IF(M2213=1,Inputs!$B$6,Inputs!$B$4)</f>
        <v>54.991999999999997</v>
      </c>
      <c r="P2213" s="9">
        <f>IF(M2213=1,Inputs!$B$7,Inputs!$B$4)</f>
        <v>54.991999999999997</v>
      </c>
      <c r="Q2213" s="9">
        <f>MAX(0,Inputs!$B$4-O2213)</f>
        <v>0</v>
      </c>
      <c r="R2213" s="9">
        <f>MAX(0,Inputs!$B$4-P2213)</f>
        <v>0</v>
      </c>
    </row>
    <row r="2214" spans="1:18" ht="15" customHeight="1">
      <c r="A2214" s="4">
        <v>44654.166666666701</v>
      </c>
      <c r="B2214" s="5">
        <v>44654</v>
      </c>
      <c r="C2214" s="6">
        <v>4</v>
      </c>
      <c r="D2214" s="7" t="s">
        <v>30</v>
      </c>
      <c r="E2214" s="7" t="s">
        <v>29</v>
      </c>
      <c r="F2214" s="7" t="s">
        <v>21</v>
      </c>
      <c r="G2214" s="6">
        <v>4</v>
      </c>
      <c r="H2214" s="8">
        <v>5.5990000000000002</v>
      </c>
      <c r="I2214" s="8">
        <v>31.824000000000002</v>
      </c>
      <c r="J2214" s="8">
        <v>0.96</v>
      </c>
      <c r="K2214" s="8">
        <v>30.774999999999999</v>
      </c>
      <c r="L2214" s="9">
        <f>K2214*Inputs!$B$5</f>
        <v>30.159499999999998</v>
      </c>
      <c r="M2214" s="10">
        <f>IF(AND(OR(C2214=1,C2214=2,C2214=12),G2214&gt;=Inputs!$B$8,G2214&lt;=Inputs!$B$9,K2214&lt;=Inputs!$B$10),1,0)</f>
        <v>0</v>
      </c>
      <c r="N2214" s="9">
        <f>Inputs!$B$4</f>
        <v>54.991999999999997</v>
      </c>
      <c r="O2214" s="9">
        <f>IF(M2214=1,Inputs!$B$6,Inputs!$B$4)</f>
        <v>54.991999999999997</v>
      </c>
      <c r="P2214" s="9">
        <f>IF(M2214=1,Inputs!$B$7,Inputs!$B$4)</f>
        <v>54.991999999999997</v>
      </c>
      <c r="Q2214" s="9">
        <f>MAX(0,Inputs!$B$4-O2214)</f>
        <v>0</v>
      </c>
      <c r="R2214" s="9">
        <f>MAX(0,Inputs!$B$4-P2214)</f>
        <v>0</v>
      </c>
    </row>
    <row r="2215" spans="1:18" ht="15" customHeight="1">
      <c r="A2215" s="4">
        <v>44654.208333333299</v>
      </c>
      <c r="B2215" s="5">
        <v>44654</v>
      </c>
      <c r="C2215" s="6">
        <v>4</v>
      </c>
      <c r="D2215" s="7" t="s">
        <v>30</v>
      </c>
      <c r="E2215" s="7" t="s">
        <v>29</v>
      </c>
      <c r="F2215" s="7" t="s">
        <v>21</v>
      </c>
      <c r="G2215" s="6">
        <v>5</v>
      </c>
      <c r="H2215" s="8">
        <v>5.5990000000000002</v>
      </c>
      <c r="I2215" s="8">
        <v>31.824000000000002</v>
      </c>
      <c r="J2215" s="8">
        <v>0.92969999999999997</v>
      </c>
      <c r="K2215" s="8">
        <v>29.98</v>
      </c>
      <c r="L2215" s="9">
        <f>K2215*Inputs!$B$5</f>
        <v>29.380400000000002</v>
      </c>
      <c r="M2215" s="10">
        <f>IF(AND(OR(C2215=1,C2215=2,C2215=12),G2215&gt;=Inputs!$B$8,G2215&lt;=Inputs!$B$9,K2215&lt;=Inputs!$B$10),1,0)</f>
        <v>0</v>
      </c>
      <c r="N2215" s="9">
        <f>Inputs!$B$4</f>
        <v>54.991999999999997</v>
      </c>
      <c r="O2215" s="9">
        <f>IF(M2215=1,Inputs!$B$6,Inputs!$B$4)</f>
        <v>54.991999999999997</v>
      </c>
      <c r="P2215" s="9">
        <f>IF(M2215=1,Inputs!$B$7,Inputs!$B$4)</f>
        <v>54.991999999999997</v>
      </c>
      <c r="Q2215" s="9">
        <f>MAX(0,Inputs!$B$4-O2215)</f>
        <v>0</v>
      </c>
      <c r="R2215" s="9">
        <f>MAX(0,Inputs!$B$4-P2215)</f>
        <v>0</v>
      </c>
    </row>
    <row r="2216" spans="1:18" ht="15" customHeight="1">
      <c r="A2216" s="4">
        <v>44654.25</v>
      </c>
      <c r="B2216" s="5">
        <v>44654</v>
      </c>
      <c r="C2216" s="6">
        <v>4</v>
      </c>
      <c r="D2216" s="7" t="s">
        <v>30</v>
      </c>
      <c r="E2216" s="7" t="s">
        <v>29</v>
      </c>
      <c r="F2216" s="7" t="s">
        <v>21</v>
      </c>
      <c r="G2216" s="6">
        <v>6</v>
      </c>
      <c r="H2216" s="8">
        <v>5.5990000000000002</v>
      </c>
      <c r="I2216" s="8">
        <v>31.824000000000002</v>
      </c>
      <c r="J2216" s="8">
        <v>0.80259999999999998</v>
      </c>
      <c r="K2216" s="8">
        <v>26.646999999999998</v>
      </c>
      <c r="L2216" s="9">
        <f>K2216*Inputs!$B$5</f>
        <v>26.114059999999998</v>
      </c>
      <c r="M2216" s="10">
        <f>IF(AND(OR(C2216=1,C2216=2,C2216=12),G2216&gt;=Inputs!$B$8,G2216&lt;=Inputs!$B$9,K2216&lt;=Inputs!$B$10),1,0)</f>
        <v>0</v>
      </c>
      <c r="N2216" s="9">
        <f>Inputs!$B$4</f>
        <v>54.991999999999997</v>
      </c>
      <c r="O2216" s="9">
        <f>IF(M2216=1,Inputs!$B$6,Inputs!$B$4)</f>
        <v>54.991999999999997</v>
      </c>
      <c r="P2216" s="9">
        <f>IF(M2216=1,Inputs!$B$7,Inputs!$B$4)</f>
        <v>54.991999999999997</v>
      </c>
      <c r="Q2216" s="9">
        <f>MAX(0,Inputs!$B$4-O2216)</f>
        <v>0</v>
      </c>
      <c r="R2216" s="9">
        <f>MAX(0,Inputs!$B$4-P2216)</f>
        <v>0</v>
      </c>
    </row>
    <row r="2217" spans="1:18" ht="15" customHeight="1">
      <c r="A2217" s="4">
        <v>44654.291666666701</v>
      </c>
      <c r="B2217" s="5">
        <v>44654</v>
      </c>
      <c r="C2217" s="6">
        <v>4</v>
      </c>
      <c r="D2217" s="7" t="s">
        <v>30</v>
      </c>
      <c r="E2217" s="7" t="s">
        <v>29</v>
      </c>
      <c r="F2217" s="7" t="s">
        <v>21</v>
      </c>
      <c r="G2217" s="6">
        <v>7</v>
      </c>
      <c r="H2217" s="8">
        <v>5.5990000000000002</v>
      </c>
      <c r="I2217" s="8">
        <v>31.824000000000002</v>
      </c>
      <c r="J2217" s="8">
        <v>0.65790000000000004</v>
      </c>
      <c r="K2217" s="8">
        <v>22.852</v>
      </c>
      <c r="L2217" s="9">
        <f>K2217*Inputs!$B$5</f>
        <v>22.394960000000001</v>
      </c>
      <c r="M2217" s="10">
        <f>IF(AND(OR(C2217=1,C2217=2,C2217=12),G2217&gt;=Inputs!$B$8,G2217&lt;=Inputs!$B$9,K2217&lt;=Inputs!$B$10),1,0)</f>
        <v>0</v>
      </c>
      <c r="N2217" s="9">
        <f>Inputs!$B$4</f>
        <v>54.991999999999997</v>
      </c>
      <c r="O2217" s="9">
        <f>IF(M2217=1,Inputs!$B$6,Inputs!$B$4)</f>
        <v>54.991999999999997</v>
      </c>
      <c r="P2217" s="9">
        <f>IF(M2217=1,Inputs!$B$7,Inputs!$B$4)</f>
        <v>54.991999999999997</v>
      </c>
      <c r="Q2217" s="9">
        <f>MAX(0,Inputs!$B$4-O2217)</f>
        <v>0</v>
      </c>
      <c r="R2217" s="9">
        <f>MAX(0,Inputs!$B$4-P2217)</f>
        <v>0</v>
      </c>
    </row>
    <row r="2218" spans="1:18" ht="15" customHeight="1">
      <c r="A2218" s="4">
        <v>44654.333333333299</v>
      </c>
      <c r="B2218" s="5">
        <v>44654</v>
      </c>
      <c r="C2218" s="6">
        <v>4</v>
      </c>
      <c r="D2218" s="7" t="s">
        <v>30</v>
      </c>
      <c r="E2218" s="7" t="s">
        <v>29</v>
      </c>
      <c r="F2218" s="7" t="s">
        <v>21</v>
      </c>
      <c r="G2218" s="6">
        <v>8</v>
      </c>
      <c r="H2218" s="8">
        <v>5.5990000000000002</v>
      </c>
      <c r="I2218" s="8">
        <v>31.824000000000002</v>
      </c>
      <c r="J2218" s="8">
        <v>0.5454</v>
      </c>
      <c r="K2218" s="8">
        <v>19.902999999999999</v>
      </c>
      <c r="L2218" s="9">
        <f>K2218*Inputs!$B$5</f>
        <v>19.504939999999998</v>
      </c>
      <c r="M2218" s="10">
        <f>IF(AND(OR(C2218=1,C2218=2,C2218=12),G2218&gt;=Inputs!$B$8,G2218&lt;=Inputs!$B$9,K2218&lt;=Inputs!$B$10),1,0)</f>
        <v>0</v>
      </c>
      <c r="N2218" s="9">
        <f>Inputs!$B$4</f>
        <v>54.991999999999997</v>
      </c>
      <c r="O2218" s="9">
        <f>IF(M2218=1,Inputs!$B$6,Inputs!$B$4)</f>
        <v>54.991999999999997</v>
      </c>
      <c r="P2218" s="9">
        <f>IF(M2218=1,Inputs!$B$7,Inputs!$B$4)</f>
        <v>54.991999999999997</v>
      </c>
      <c r="Q2218" s="9">
        <f>MAX(0,Inputs!$B$4-O2218)</f>
        <v>0</v>
      </c>
      <c r="R2218" s="9">
        <f>MAX(0,Inputs!$B$4-P2218)</f>
        <v>0</v>
      </c>
    </row>
    <row r="2219" spans="1:18" ht="15" customHeight="1">
      <c r="A2219" s="4">
        <v>44654.375</v>
      </c>
      <c r="B2219" s="5">
        <v>44654</v>
      </c>
      <c r="C2219" s="6">
        <v>4</v>
      </c>
      <c r="D2219" s="7" t="s">
        <v>30</v>
      </c>
      <c r="E2219" s="7" t="s">
        <v>29</v>
      </c>
      <c r="F2219" s="7" t="s">
        <v>21</v>
      </c>
      <c r="G2219" s="6">
        <v>9</v>
      </c>
      <c r="H2219" s="8">
        <v>5.5990000000000002</v>
      </c>
      <c r="I2219" s="8">
        <v>31.824000000000002</v>
      </c>
      <c r="J2219" s="8">
        <v>0.53659999999999997</v>
      </c>
      <c r="K2219" s="8">
        <v>19.672000000000001</v>
      </c>
      <c r="L2219" s="9">
        <f>K2219*Inputs!$B$5</f>
        <v>19.278559999999999</v>
      </c>
      <c r="M2219" s="10">
        <f>IF(AND(OR(C2219=1,C2219=2,C2219=12),G2219&gt;=Inputs!$B$8,G2219&lt;=Inputs!$B$9,K2219&lt;=Inputs!$B$10),1,0)</f>
        <v>0</v>
      </c>
      <c r="N2219" s="9">
        <f>Inputs!$B$4</f>
        <v>54.991999999999997</v>
      </c>
      <c r="O2219" s="9">
        <f>IF(M2219=1,Inputs!$B$6,Inputs!$B$4)</f>
        <v>54.991999999999997</v>
      </c>
      <c r="P2219" s="9">
        <f>IF(M2219=1,Inputs!$B$7,Inputs!$B$4)</f>
        <v>54.991999999999997</v>
      </c>
      <c r="Q2219" s="9">
        <f>MAX(0,Inputs!$B$4-O2219)</f>
        <v>0</v>
      </c>
      <c r="R2219" s="9">
        <f>MAX(0,Inputs!$B$4-P2219)</f>
        <v>0</v>
      </c>
    </row>
    <row r="2220" spans="1:18" ht="15" customHeight="1">
      <c r="A2220" s="4">
        <v>44654.416666666701</v>
      </c>
      <c r="B2220" s="5">
        <v>44654</v>
      </c>
      <c r="C2220" s="6">
        <v>4</v>
      </c>
      <c r="D2220" s="7" t="s">
        <v>30</v>
      </c>
      <c r="E2220" s="7" t="s">
        <v>29</v>
      </c>
      <c r="F2220" s="7" t="s">
        <v>21</v>
      </c>
      <c r="G2220" s="6">
        <v>10</v>
      </c>
      <c r="H2220" s="8">
        <v>5.5990000000000002</v>
      </c>
      <c r="I2220" s="8">
        <v>31.824000000000002</v>
      </c>
      <c r="J2220" s="8">
        <v>0.54930000000000001</v>
      </c>
      <c r="K2220" s="8">
        <v>20.004999999999999</v>
      </c>
      <c r="L2220" s="9">
        <f>K2220*Inputs!$B$5</f>
        <v>19.604899999999997</v>
      </c>
      <c r="M2220" s="10">
        <f>IF(AND(OR(C2220=1,C2220=2,C2220=12),G2220&gt;=Inputs!$B$8,G2220&lt;=Inputs!$B$9,K2220&lt;=Inputs!$B$10),1,0)</f>
        <v>0</v>
      </c>
      <c r="N2220" s="9">
        <f>Inputs!$B$4</f>
        <v>54.991999999999997</v>
      </c>
      <c r="O2220" s="9">
        <f>IF(M2220=1,Inputs!$B$6,Inputs!$B$4)</f>
        <v>54.991999999999997</v>
      </c>
      <c r="P2220" s="9">
        <f>IF(M2220=1,Inputs!$B$7,Inputs!$B$4)</f>
        <v>54.991999999999997</v>
      </c>
      <c r="Q2220" s="9">
        <f>MAX(0,Inputs!$B$4-O2220)</f>
        <v>0</v>
      </c>
      <c r="R2220" s="9">
        <f>MAX(0,Inputs!$B$4-P2220)</f>
        <v>0</v>
      </c>
    </row>
    <row r="2221" spans="1:18" ht="15" customHeight="1">
      <c r="A2221" s="4">
        <v>44654.458333333299</v>
      </c>
      <c r="B2221" s="5">
        <v>44654</v>
      </c>
      <c r="C2221" s="6">
        <v>4</v>
      </c>
      <c r="D2221" s="7" t="s">
        <v>30</v>
      </c>
      <c r="E2221" s="7" t="s">
        <v>29</v>
      </c>
      <c r="F2221" s="7" t="s">
        <v>21</v>
      </c>
      <c r="G2221" s="6">
        <v>11</v>
      </c>
      <c r="H2221" s="8">
        <v>5.5990000000000002</v>
      </c>
      <c r="I2221" s="8">
        <v>31.824000000000002</v>
      </c>
      <c r="J2221" s="8">
        <v>0.5444</v>
      </c>
      <c r="K2221" s="8">
        <v>19.876999999999999</v>
      </c>
      <c r="L2221" s="9">
        <f>K2221*Inputs!$B$5</f>
        <v>19.47946</v>
      </c>
      <c r="M2221" s="10">
        <f>IF(AND(OR(C2221=1,C2221=2,C2221=12),G2221&gt;=Inputs!$B$8,G2221&lt;=Inputs!$B$9,K2221&lt;=Inputs!$B$10),1,0)</f>
        <v>0</v>
      </c>
      <c r="N2221" s="9">
        <f>Inputs!$B$4</f>
        <v>54.991999999999997</v>
      </c>
      <c r="O2221" s="9">
        <f>IF(M2221=1,Inputs!$B$6,Inputs!$B$4)</f>
        <v>54.991999999999997</v>
      </c>
      <c r="P2221" s="9">
        <f>IF(M2221=1,Inputs!$B$7,Inputs!$B$4)</f>
        <v>54.991999999999997</v>
      </c>
      <c r="Q2221" s="9">
        <f>MAX(0,Inputs!$B$4-O2221)</f>
        <v>0</v>
      </c>
      <c r="R2221" s="9">
        <f>MAX(0,Inputs!$B$4-P2221)</f>
        <v>0</v>
      </c>
    </row>
    <row r="2222" spans="1:18" ht="15" customHeight="1">
      <c r="A2222" s="4">
        <v>44654.5</v>
      </c>
      <c r="B2222" s="5">
        <v>44654</v>
      </c>
      <c r="C2222" s="6">
        <v>4</v>
      </c>
      <c r="D2222" s="7" t="s">
        <v>30</v>
      </c>
      <c r="E2222" s="7" t="s">
        <v>29</v>
      </c>
      <c r="F2222" s="7" t="s">
        <v>21</v>
      </c>
      <c r="G2222" s="6">
        <v>12</v>
      </c>
      <c r="H2222" s="8">
        <v>5.5990000000000002</v>
      </c>
      <c r="I2222" s="8">
        <v>31.824000000000002</v>
      </c>
      <c r="J2222" s="8">
        <v>0.53959999999999997</v>
      </c>
      <c r="K2222" s="8">
        <v>19.748999999999999</v>
      </c>
      <c r="L2222" s="9">
        <f>K2222*Inputs!$B$5</f>
        <v>19.354019999999998</v>
      </c>
      <c r="M2222" s="10">
        <f>IF(AND(OR(C2222=1,C2222=2,C2222=12),G2222&gt;=Inputs!$B$8,G2222&lt;=Inputs!$B$9,K2222&lt;=Inputs!$B$10),1,0)</f>
        <v>0</v>
      </c>
      <c r="N2222" s="9">
        <f>Inputs!$B$4</f>
        <v>54.991999999999997</v>
      </c>
      <c r="O2222" s="9">
        <f>IF(M2222=1,Inputs!$B$6,Inputs!$B$4)</f>
        <v>54.991999999999997</v>
      </c>
      <c r="P2222" s="9">
        <f>IF(M2222=1,Inputs!$B$7,Inputs!$B$4)</f>
        <v>54.991999999999997</v>
      </c>
      <c r="Q2222" s="9">
        <f>MAX(0,Inputs!$B$4-O2222)</f>
        <v>0</v>
      </c>
      <c r="R2222" s="9">
        <f>MAX(0,Inputs!$B$4-P2222)</f>
        <v>0</v>
      </c>
    </row>
    <row r="2223" spans="1:18" ht="15" customHeight="1">
      <c r="A2223" s="4">
        <v>44654.541666666701</v>
      </c>
      <c r="B2223" s="5">
        <v>44654</v>
      </c>
      <c r="C2223" s="6">
        <v>4</v>
      </c>
      <c r="D2223" s="7" t="s">
        <v>30</v>
      </c>
      <c r="E2223" s="7" t="s">
        <v>29</v>
      </c>
      <c r="F2223" s="7" t="s">
        <v>21</v>
      </c>
      <c r="G2223" s="6">
        <v>13</v>
      </c>
      <c r="H2223" s="8">
        <v>5.5990000000000002</v>
      </c>
      <c r="I2223" s="8">
        <v>31.824000000000002</v>
      </c>
      <c r="J2223" s="8">
        <v>0.54349999999999998</v>
      </c>
      <c r="K2223" s="8">
        <v>19.850999999999999</v>
      </c>
      <c r="L2223" s="9">
        <f>K2223*Inputs!$B$5</f>
        <v>19.453979999999998</v>
      </c>
      <c r="M2223" s="10">
        <f>IF(AND(OR(C2223=1,C2223=2,C2223=12),G2223&gt;=Inputs!$B$8,G2223&lt;=Inputs!$B$9,K2223&lt;=Inputs!$B$10),1,0)</f>
        <v>0</v>
      </c>
      <c r="N2223" s="9">
        <f>Inputs!$B$4</f>
        <v>54.991999999999997</v>
      </c>
      <c r="O2223" s="9">
        <f>IF(M2223=1,Inputs!$B$6,Inputs!$B$4)</f>
        <v>54.991999999999997</v>
      </c>
      <c r="P2223" s="9">
        <f>IF(M2223=1,Inputs!$B$7,Inputs!$B$4)</f>
        <v>54.991999999999997</v>
      </c>
      <c r="Q2223" s="9">
        <f>MAX(0,Inputs!$B$4-O2223)</f>
        <v>0</v>
      </c>
      <c r="R2223" s="9">
        <f>MAX(0,Inputs!$B$4-P2223)</f>
        <v>0</v>
      </c>
    </row>
    <row r="2224" spans="1:18" ht="15" customHeight="1">
      <c r="A2224" s="4">
        <v>44654.583333333299</v>
      </c>
      <c r="B2224" s="5">
        <v>44654</v>
      </c>
      <c r="C2224" s="6">
        <v>4</v>
      </c>
      <c r="D2224" s="7" t="s">
        <v>30</v>
      </c>
      <c r="E2224" s="7" t="s">
        <v>29</v>
      </c>
      <c r="F2224" s="7" t="s">
        <v>21</v>
      </c>
      <c r="G2224" s="6">
        <v>14</v>
      </c>
      <c r="H2224" s="8">
        <v>5.5990000000000002</v>
      </c>
      <c r="I2224" s="8">
        <v>31.824000000000002</v>
      </c>
      <c r="J2224" s="8">
        <v>0.48280000000000001</v>
      </c>
      <c r="K2224" s="8">
        <v>18.262</v>
      </c>
      <c r="L2224" s="9">
        <f>K2224*Inputs!$B$5</f>
        <v>17.89676</v>
      </c>
      <c r="M2224" s="10">
        <f>IF(AND(OR(C2224=1,C2224=2,C2224=12),G2224&gt;=Inputs!$B$8,G2224&lt;=Inputs!$B$9,K2224&lt;=Inputs!$B$10),1,0)</f>
        <v>0</v>
      </c>
      <c r="N2224" s="9">
        <f>Inputs!$B$4</f>
        <v>54.991999999999997</v>
      </c>
      <c r="O2224" s="9">
        <f>IF(M2224=1,Inputs!$B$6,Inputs!$B$4)</f>
        <v>54.991999999999997</v>
      </c>
      <c r="P2224" s="9">
        <f>IF(M2224=1,Inputs!$B$7,Inputs!$B$4)</f>
        <v>54.991999999999997</v>
      </c>
      <c r="Q2224" s="9">
        <f>MAX(0,Inputs!$B$4-O2224)</f>
        <v>0</v>
      </c>
      <c r="R2224" s="9">
        <f>MAX(0,Inputs!$B$4-P2224)</f>
        <v>0</v>
      </c>
    </row>
    <row r="2225" spans="1:18" ht="15" customHeight="1">
      <c r="A2225" s="4">
        <v>44654.625</v>
      </c>
      <c r="B2225" s="5">
        <v>44654</v>
      </c>
      <c r="C2225" s="6">
        <v>4</v>
      </c>
      <c r="D2225" s="7" t="s">
        <v>30</v>
      </c>
      <c r="E2225" s="7" t="s">
        <v>29</v>
      </c>
      <c r="F2225" s="7" t="s">
        <v>21</v>
      </c>
      <c r="G2225" s="6">
        <v>15</v>
      </c>
      <c r="H2225" s="8">
        <v>5.5990000000000002</v>
      </c>
      <c r="I2225" s="8">
        <v>31.824000000000002</v>
      </c>
      <c r="J2225" s="8">
        <v>0.41339999999999999</v>
      </c>
      <c r="K2225" s="8">
        <v>16.440999999999999</v>
      </c>
      <c r="L2225" s="9">
        <f>K2225*Inputs!$B$5</f>
        <v>16.112179999999999</v>
      </c>
      <c r="M2225" s="10">
        <f>IF(AND(OR(C2225=1,C2225=2,C2225=12),G2225&gt;=Inputs!$B$8,G2225&lt;=Inputs!$B$9,K2225&lt;=Inputs!$B$10),1,0)</f>
        <v>0</v>
      </c>
      <c r="N2225" s="9">
        <f>Inputs!$B$4</f>
        <v>54.991999999999997</v>
      </c>
      <c r="O2225" s="9">
        <f>IF(M2225=1,Inputs!$B$6,Inputs!$B$4)</f>
        <v>54.991999999999997</v>
      </c>
      <c r="P2225" s="9">
        <f>IF(M2225=1,Inputs!$B$7,Inputs!$B$4)</f>
        <v>54.991999999999997</v>
      </c>
      <c r="Q2225" s="9">
        <f>MAX(0,Inputs!$B$4-O2225)</f>
        <v>0</v>
      </c>
      <c r="R2225" s="9">
        <f>MAX(0,Inputs!$B$4-P2225)</f>
        <v>0</v>
      </c>
    </row>
    <row r="2226" spans="1:18" ht="15" customHeight="1">
      <c r="A2226" s="4">
        <v>44654.666666666701</v>
      </c>
      <c r="B2226" s="5">
        <v>44654</v>
      </c>
      <c r="C2226" s="6">
        <v>4</v>
      </c>
      <c r="D2226" s="7" t="s">
        <v>30</v>
      </c>
      <c r="E2226" s="7" t="s">
        <v>29</v>
      </c>
      <c r="F2226" s="7" t="s">
        <v>21</v>
      </c>
      <c r="G2226" s="6">
        <v>16</v>
      </c>
      <c r="H2226" s="8">
        <v>5.5990000000000002</v>
      </c>
      <c r="I2226" s="8">
        <v>31.824000000000002</v>
      </c>
      <c r="J2226" s="8">
        <v>0.30099999999999999</v>
      </c>
      <c r="K2226" s="8">
        <v>13.492000000000001</v>
      </c>
      <c r="L2226" s="9">
        <f>K2226*Inputs!$B$5</f>
        <v>13.222160000000001</v>
      </c>
      <c r="M2226" s="10">
        <f>IF(AND(OR(C2226=1,C2226=2,C2226=12),G2226&gt;=Inputs!$B$8,G2226&lt;=Inputs!$B$9,K2226&lt;=Inputs!$B$10),1,0)</f>
        <v>0</v>
      </c>
      <c r="N2226" s="9">
        <f>Inputs!$B$4</f>
        <v>54.991999999999997</v>
      </c>
      <c r="O2226" s="9">
        <f>IF(M2226=1,Inputs!$B$6,Inputs!$B$4)</f>
        <v>54.991999999999997</v>
      </c>
      <c r="P2226" s="9">
        <f>IF(M2226=1,Inputs!$B$7,Inputs!$B$4)</f>
        <v>54.991999999999997</v>
      </c>
      <c r="Q2226" s="9">
        <f>MAX(0,Inputs!$B$4-O2226)</f>
        <v>0</v>
      </c>
      <c r="R2226" s="9">
        <f>MAX(0,Inputs!$B$4-P2226)</f>
        <v>0</v>
      </c>
    </row>
    <row r="2227" spans="1:18" ht="15" customHeight="1">
      <c r="A2227" s="4">
        <v>44654.708333333299</v>
      </c>
      <c r="B2227" s="5">
        <v>44654</v>
      </c>
      <c r="C2227" s="6">
        <v>4</v>
      </c>
      <c r="D2227" s="7" t="s">
        <v>30</v>
      </c>
      <c r="E2227" s="7" t="s">
        <v>29</v>
      </c>
      <c r="F2227" s="7" t="s">
        <v>21</v>
      </c>
      <c r="G2227" s="6">
        <v>17</v>
      </c>
      <c r="H2227" s="8">
        <v>5.5990000000000002</v>
      </c>
      <c r="I2227" s="8">
        <v>31.824000000000002</v>
      </c>
      <c r="J2227" s="8">
        <v>0.1152</v>
      </c>
      <c r="K2227" s="8">
        <v>8.6199999999999992</v>
      </c>
      <c r="L2227" s="9">
        <f>K2227*Inputs!$B$5</f>
        <v>8.4475999999999996</v>
      </c>
      <c r="M2227" s="10">
        <f>IF(AND(OR(C2227=1,C2227=2,C2227=12),G2227&gt;=Inputs!$B$8,G2227&lt;=Inputs!$B$9,K2227&lt;=Inputs!$B$10),1,0)</f>
        <v>0</v>
      </c>
      <c r="N2227" s="9">
        <f>Inputs!$B$4</f>
        <v>54.991999999999997</v>
      </c>
      <c r="O2227" s="9">
        <f>IF(M2227=1,Inputs!$B$6,Inputs!$B$4)</f>
        <v>54.991999999999997</v>
      </c>
      <c r="P2227" s="9">
        <f>IF(M2227=1,Inputs!$B$7,Inputs!$B$4)</f>
        <v>54.991999999999997</v>
      </c>
      <c r="Q2227" s="9">
        <f>MAX(0,Inputs!$B$4-O2227)</f>
        <v>0</v>
      </c>
      <c r="R2227" s="9">
        <f>MAX(0,Inputs!$B$4-P2227)</f>
        <v>0</v>
      </c>
    </row>
    <row r="2228" spans="1:18" ht="15" customHeight="1">
      <c r="A2228" s="4">
        <v>44654.75</v>
      </c>
      <c r="B2228" s="5">
        <v>44654</v>
      </c>
      <c r="C2228" s="6">
        <v>4</v>
      </c>
      <c r="D2228" s="7" t="s">
        <v>30</v>
      </c>
      <c r="E2228" s="7" t="s">
        <v>29</v>
      </c>
      <c r="F2228" s="7" t="s">
        <v>21</v>
      </c>
      <c r="G2228" s="6">
        <v>18</v>
      </c>
      <c r="H2228" s="8">
        <v>5.5990000000000002</v>
      </c>
      <c r="I2228" s="8">
        <v>31.824000000000002</v>
      </c>
      <c r="J2228" s="8">
        <v>0.08</v>
      </c>
      <c r="K2228" s="8">
        <v>7.6970000000000001</v>
      </c>
      <c r="L2228" s="9">
        <f>K2228*Inputs!$B$5</f>
        <v>7.5430599999999997</v>
      </c>
      <c r="M2228" s="10">
        <f>IF(AND(OR(C2228=1,C2228=2,C2228=12),G2228&gt;=Inputs!$B$8,G2228&lt;=Inputs!$B$9,K2228&lt;=Inputs!$B$10),1,0)</f>
        <v>0</v>
      </c>
      <c r="N2228" s="9">
        <f>Inputs!$B$4</f>
        <v>54.991999999999997</v>
      </c>
      <c r="O2228" s="9">
        <f>IF(M2228=1,Inputs!$B$6,Inputs!$B$4)</f>
        <v>54.991999999999997</v>
      </c>
      <c r="P2228" s="9">
        <f>IF(M2228=1,Inputs!$B$7,Inputs!$B$4)</f>
        <v>54.991999999999997</v>
      </c>
      <c r="Q2228" s="9">
        <f>MAX(0,Inputs!$B$4-O2228)</f>
        <v>0</v>
      </c>
      <c r="R2228" s="9">
        <f>MAX(0,Inputs!$B$4-P2228)</f>
        <v>0</v>
      </c>
    </row>
    <row r="2229" spans="1:18" ht="15" customHeight="1">
      <c r="A2229" s="4">
        <v>44654.791666666701</v>
      </c>
      <c r="B2229" s="5">
        <v>44654</v>
      </c>
      <c r="C2229" s="6">
        <v>4</v>
      </c>
      <c r="D2229" s="7" t="s">
        <v>30</v>
      </c>
      <c r="E2229" s="7" t="s">
        <v>29</v>
      </c>
      <c r="F2229" s="7" t="s">
        <v>21</v>
      </c>
      <c r="G2229" s="6">
        <v>19</v>
      </c>
      <c r="H2229" s="8">
        <v>5.5990000000000002</v>
      </c>
      <c r="I2229" s="8">
        <v>31.824000000000002</v>
      </c>
      <c r="J2229" s="8">
        <v>0.17480000000000001</v>
      </c>
      <c r="K2229" s="8">
        <v>10.183999999999999</v>
      </c>
      <c r="L2229" s="9">
        <f>K2229*Inputs!$B$5</f>
        <v>9.980319999999999</v>
      </c>
      <c r="M2229" s="10">
        <f>IF(AND(OR(C2229=1,C2229=2,C2229=12),G2229&gt;=Inputs!$B$8,G2229&lt;=Inputs!$B$9,K2229&lt;=Inputs!$B$10),1,0)</f>
        <v>0</v>
      </c>
      <c r="N2229" s="9">
        <f>Inputs!$B$4</f>
        <v>54.991999999999997</v>
      </c>
      <c r="O2229" s="9">
        <f>IF(M2229=1,Inputs!$B$6,Inputs!$B$4)</f>
        <v>54.991999999999997</v>
      </c>
      <c r="P2229" s="9">
        <f>IF(M2229=1,Inputs!$B$7,Inputs!$B$4)</f>
        <v>54.991999999999997</v>
      </c>
      <c r="Q2229" s="9">
        <f>MAX(0,Inputs!$B$4-O2229)</f>
        <v>0</v>
      </c>
      <c r="R2229" s="9">
        <f>MAX(0,Inputs!$B$4-P2229)</f>
        <v>0</v>
      </c>
    </row>
    <row r="2230" spans="1:18" ht="15" customHeight="1">
      <c r="A2230" s="4">
        <v>44654.833333333299</v>
      </c>
      <c r="B2230" s="5">
        <v>44654</v>
      </c>
      <c r="C2230" s="6">
        <v>4</v>
      </c>
      <c r="D2230" s="7" t="s">
        <v>30</v>
      </c>
      <c r="E2230" s="7" t="s">
        <v>29</v>
      </c>
      <c r="F2230" s="7" t="s">
        <v>21</v>
      </c>
      <c r="G2230" s="6">
        <v>20</v>
      </c>
      <c r="H2230" s="8">
        <v>5.5990000000000002</v>
      </c>
      <c r="I2230" s="8">
        <v>31.824000000000002</v>
      </c>
      <c r="J2230" s="8">
        <v>0.22670000000000001</v>
      </c>
      <c r="K2230" s="8">
        <v>11.542999999999999</v>
      </c>
      <c r="L2230" s="9">
        <f>K2230*Inputs!$B$5</f>
        <v>11.312139999999999</v>
      </c>
      <c r="M2230" s="10">
        <f>IF(AND(OR(C2230=1,C2230=2,C2230=12),G2230&gt;=Inputs!$B$8,G2230&lt;=Inputs!$B$9,K2230&lt;=Inputs!$B$10),1,0)</f>
        <v>0</v>
      </c>
      <c r="N2230" s="9">
        <f>Inputs!$B$4</f>
        <v>54.991999999999997</v>
      </c>
      <c r="O2230" s="9">
        <f>IF(M2230=1,Inputs!$B$6,Inputs!$B$4)</f>
        <v>54.991999999999997</v>
      </c>
      <c r="P2230" s="9">
        <f>IF(M2230=1,Inputs!$B$7,Inputs!$B$4)</f>
        <v>54.991999999999997</v>
      </c>
      <c r="Q2230" s="9">
        <f>MAX(0,Inputs!$B$4-O2230)</f>
        <v>0</v>
      </c>
      <c r="R2230" s="9">
        <f>MAX(0,Inputs!$B$4-P2230)</f>
        <v>0</v>
      </c>
    </row>
    <row r="2231" spans="1:18" ht="15" customHeight="1">
      <c r="A2231" s="4">
        <v>44654.875</v>
      </c>
      <c r="B2231" s="5">
        <v>44654</v>
      </c>
      <c r="C2231" s="6">
        <v>4</v>
      </c>
      <c r="D2231" s="7" t="s">
        <v>30</v>
      </c>
      <c r="E2231" s="7" t="s">
        <v>29</v>
      </c>
      <c r="F2231" s="7" t="s">
        <v>21</v>
      </c>
      <c r="G2231" s="6">
        <v>21</v>
      </c>
      <c r="H2231" s="8">
        <v>5.5990000000000002</v>
      </c>
      <c r="I2231" s="8">
        <v>31.824000000000002</v>
      </c>
      <c r="J2231" s="8">
        <v>0.38700000000000001</v>
      </c>
      <c r="K2231" s="8">
        <v>15.749000000000001</v>
      </c>
      <c r="L2231" s="9">
        <f>K2231*Inputs!$B$5</f>
        <v>15.43402</v>
      </c>
      <c r="M2231" s="10">
        <f>IF(AND(OR(C2231=1,C2231=2,C2231=12),G2231&gt;=Inputs!$B$8,G2231&lt;=Inputs!$B$9,K2231&lt;=Inputs!$B$10),1,0)</f>
        <v>0</v>
      </c>
      <c r="N2231" s="9">
        <f>Inputs!$B$4</f>
        <v>54.991999999999997</v>
      </c>
      <c r="O2231" s="9">
        <f>IF(M2231=1,Inputs!$B$6,Inputs!$B$4)</f>
        <v>54.991999999999997</v>
      </c>
      <c r="P2231" s="9">
        <f>IF(M2231=1,Inputs!$B$7,Inputs!$B$4)</f>
        <v>54.991999999999997</v>
      </c>
      <c r="Q2231" s="9">
        <f>MAX(0,Inputs!$B$4-O2231)</f>
        <v>0</v>
      </c>
      <c r="R2231" s="9">
        <f>MAX(0,Inputs!$B$4-P2231)</f>
        <v>0</v>
      </c>
    </row>
    <row r="2232" spans="1:18" ht="15" customHeight="1">
      <c r="A2232" s="4">
        <v>44654.916666666701</v>
      </c>
      <c r="B2232" s="5">
        <v>44654</v>
      </c>
      <c r="C2232" s="6">
        <v>4</v>
      </c>
      <c r="D2232" s="7" t="s">
        <v>30</v>
      </c>
      <c r="E2232" s="7" t="s">
        <v>29</v>
      </c>
      <c r="F2232" s="7" t="s">
        <v>21</v>
      </c>
      <c r="G2232" s="6">
        <v>22</v>
      </c>
      <c r="H2232" s="8">
        <v>5.5990000000000002</v>
      </c>
      <c r="I2232" s="8">
        <v>31.824000000000002</v>
      </c>
      <c r="J2232" s="8">
        <v>0.59719999999999995</v>
      </c>
      <c r="K2232" s="8">
        <v>21.262</v>
      </c>
      <c r="L2232" s="9">
        <f>K2232*Inputs!$B$5</f>
        <v>20.836760000000002</v>
      </c>
      <c r="M2232" s="10">
        <f>IF(AND(OR(C2232=1,C2232=2,C2232=12),G2232&gt;=Inputs!$B$8,G2232&lt;=Inputs!$B$9,K2232&lt;=Inputs!$B$10),1,0)</f>
        <v>0</v>
      </c>
      <c r="N2232" s="9">
        <f>Inputs!$B$4</f>
        <v>54.991999999999997</v>
      </c>
      <c r="O2232" s="9">
        <f>IF(M2232=1,Inputs!$B$6,Inputs!$B$4)</f>
        <v>54.991999999999997</v>
      </c>
      <c r="P2232" s="9">
        <f>IF(M2232=1,Inputs!$B$7,Inputs!$B$4)</f>
        <v>54.991999999999997</v>
      </c>
      <c r="Q2232" s="9">
        <f>MAX(0,Inputs!$B$4-O2232)</f>
        <v>0</v>
      </c>
      <c r="R2232" s="9">
        <f>MAX(0,Inputs!$B$4-P2232)</f>
        <v>0</v>
      </c>
    </row>
    <row r="2233" spans="1:18" ht="15" customHeight="1">
      <c r="A2233" s="4">
        <v>44654.958333333299</v>
      </c>
      <c r="B2233" s="5">
        <v>44654</v>
      </c>
      <c r="C2233" s="6">
        <v>4</v>
      </c>
      <c r="D2233" s="7" t="s">
        <v>30</v>
      </c>
      <c r="E2233" s="7" t="s">
        <v>29</v>
      </c>
      <c r="F2233" s="7" t="s">
        <v>21</v>
      </c>
      <c r="G2233" s="6">
        <v>23</v>
      </c>
      <c r="H2233" s="8">
        <v>5.5990000000000002</v>
      </c>
      <c r="I2233" s="8">
        <v>31.824000000000002</v>
      </c>
      <c r="J2233" s="8">
        <v>0.8075</v>
      </c>
      <c r="K2233" s="8">
        <v>26.774999999999999</v>
      </c>
      <c r="L2233" s="9">
        <f>K2233*Inputs!$B$5</f>
        <v>26.2395</v>
      </c>
      <c r="M2233" s="10">
        <f>IF(AND(OR(C2233=1,C2233=2,C2233=12),G2233&gt;=Inputs!$B$8,G2233&lt;=Inputs!$B$9,K2233&lt;=Inputs!$B$10),1,0)</f>
        <v>0</v>
      </c>
      <c r="N2233" s="9">
        <f>Inputs!$B$4</f>
        <v>54.991999999999997</v>
      </c>
      <c r="O2233" s="9">
        <f>IF(M2233=1,Inputs!$B$6,Inputs!$B$4)</f>
        <v>54.991999999999997</v>
      </c>
      <c r="P2233" s="9">
        <f>IF(M2233=1,Inputs!$B$7,Inputs!$B$4)</f>
        <v>54.991999999999997</v>
      </c>
      <c r="Q2233" s="9">
        <f>MAX(0,Inputs!$B$4-O2233)</f>
        <v>0</v>
      </c>
      <c r="R2233" s="9">
        <f>MAX(0,Inputs!$B$4-P2233)</f>
        <v>0</v>
      </c>
    </row>
    <row r="2234" spans="1:18" ht="15" customHeight="1">
      <c r="A2234" s="4">
        <v>44655</v>
      </c>
      <c r="B2234" s="5">
        <v>44655</v>
      </c>
      <c r="C2234" s="6">
        <v>4</v>
      </c>
      <c r="D2234" s="7" t="s">
        <v>30</v>
      </c>
      <c r="E2234" s="7" t="s">
        <v>29</v>
      </c>
      <c r="F2234" s="7" t="s">
        <v>22</v>
      </c>
      <c r="G2234" s="6">
        <v>0</v>
      </c>
      <c r="H2234" s="8">
        <v>3.5049999999999999</v>
      </c>
      <c r="I2234" s="8">
        <v>28.655000000000001</v>
      </c>
      <c r="J2234" s="8">
        <v>0.79530000000000001</v>
      </c>
      <c r="K2234" s="8">
        <v>23.507000000000001</v>
      </c>
      <c r="L2234" s="9">
        <f>K2234*Inputs!$B$5</f>
        <v>23.036860000000001</v>
      </c>
      <c r="M2234" s="10">
        <f>IF(AND(OR(C2234=1,C2234=2,C2234=12),G2234&gt;=Inputs!$B$8,G2234&lt;=Inputs!$B$9,K2234&lt;=Inputs!$B$10),1,0)</f>
        <v>0</v>
      </c>
      <c r="N2234" s="9">
        <f>Inputs!$B$4</f>
        <v>54.991999999999997</v>
      </c>
      <c r="O2234" s="9">
        <f>IF(M2234=1,Inputs!$B$6,Inputs!$B$4)</f>
        <v>54.991999999999997</v>
      </c>
      <c r="P2234" s="9">
        <f>IF(M2234=1,Inputs!$B$7,Inputs!$B$4)</f>
        <v>54.991999999999997</v>
      </c>
      <c r="Q2234" s="9">
        <f>MAX(0,Inputs!$B$4-O2234)</f>
        <v>0</v>
      </c>
      <c r="R2234" s="9">
        <f>MAX(0,Inputs!$B$4-P2234)</f>
        <v>0</v>
      </c>
    </row>
    <row r="2235" spans="1:18" ht="15" customHeight="1">
      <c r="A2235" s="4">
        <v>44655.041666666701</v>
      </c>
      <c r="B2235" s="5">
        <v>44655</v>
      </c>
      <c r="C2235" s="6">
        <v>4</v>
      </c>
      <c r="D2235" s="7" t="s">
        <v>30</v>
      </c>
      <c r="E2235" s="7" t="s">
        <v>29</v>
      </c>
      <c r="F2235" s="7" t="s">
        <v>22</v>
      </c>
      <c r="G2235" s="6">
        <v>1</v>
      </c>
      <c r="H2235" s="8">
        <v>3.5049999999999999</v>
      </c>
      <c r="I2235" s="8">
        <v>28.655000000000001</v>
      </c>
      <c r="J2235" s="8">
        <v>0.84509999999999996</v>
      </c>
      <c r="K2235" s="8">
        <v>24.757999999999999</v>
      </c>
      <c r="L2235" s="9">
        <f>K2235*Inputs!$B$5</f>
        <v>24.262839999999997</v>
      </c>
      <c r="M2235" s="10">
        <f>IF(AND(OR(C2235=1,C2235=2,C2235=12),G2235&gt;=Inputs!$B$8,G2235&lt;=Inputs!$B$9,K2235&lt;=Inputs!$B$10),1,0)</f>
        <v>0</v>
      </c>
      <c r="N2235" s="9">
        <f>Inputs!$B$4</f>
        <v>54.991999999999997</v>
      </c>
      <c r="O2235" s="9">
        <f>IF(M2235=1,Inputs!$B$6,Inputs!$B$4)</f>
        <v>54.991999999999997</v>
      </c>
      <c r="P2235" s="9">
        <f>IF(M2235=1,Inputs!$B$7,Inputs!$B$4)</f>
        <v>54.991999999999997</v>
      </c>
      <c r="Q2235" s="9">
        <f>MAX(0,Inputs!$B$4-O2235)</f>
        <v>0</v>
      </c>
      <c r="R2235" s="9">
        <f>MAX(0,Inputs!$B$4-P2235)</f>
        <v>0</v>
      </c>
    </row>
    <row r="2236" spans="1:18" ht="15" customHeight="1">
      <c r="A2236" s="4">
        <v>44655.083333333299</v>
      </c>
      <c r="B2236" s="5">
        <v>44655</v>
      </c>
      <c r="C2236" s="6">
        <v>4</v>
      </c>
      <c r="D2236" s="7" t="s">
        <v>30</v>
      </c>
      <c r="E2236" s="7" t="s">
        <v>29</v>
      </c>
      <c r="F2236" s="7" t="s">
        <v>22</v>
      </c>
      <c r="G2236" s="6">
        <v>2</v>
      </c>
      <c r="H2236" s="8">
        <v>3.5049999999999999</v>
      </c>
      <c r="I2236" s="8">
        <v>28.655000000000001</v>
      </c>
      <c r="J2236" s="8">
        <v>0.89480000000000004</v>
      </c>
      <c r="K2236" s="8">
        <v>26.01</v>
      </c>
      <c r="L2236" s="9">
        <f>K2236*Inputs!$B$5</f>
        <v>25.489800000000002</v>
      </c>
      <c r="M2236" s="10">
        <f>IF(AND(OR(C2236=1,C2236=2,C2236=12),G2236&gt;=Inputs!$B$8,G2236&lt;=Inputs!$B$9,K2236&lt;=Inputs!$B$10),1,0)</f>
        <v>0</v>
      </c>
      <c r="N2236" s="9">
        <f>Inputs!$B$4</f>
        <v>54.991999999999997</v>
      </c>
      <c r="O2236" s="9">
        <f>IF(M2236=1,Inputs!$B$6,Inputs!$B$4)</f>
        <v>54.991999999999997</v>
      </c>
      <c r="P2236" s="9">
        <f>IF(M2236=1,Inputs!$B$7,Inputs!$B$4)</f>
        <v>54.991999999999997</v>
      </c>
      <c r="Q2236" s="9">
        <f>MAX(0,Inputs!$B$4-O2236)</f>
        <v>0</v>
      </c>
      <c r="R2236" s="9">
        <f>MAX(0,Inputs!$B$4-P2236)</f>
        <v>0</v>
      </c>
    </row>
    <row r="2237" spans="1:18" ht="15" customHeight="1">
      <c r="A2237" s="4">
        <v>44655.125</v>
      </c>
      <c r="B2237" s="5">
        <v>44655</v>
      </c>
      <c r="C2237" s="6">
        <v>4</v>
      </c>
      <c r="D2237" s="7" t="s">
        <v>30</v>
      </c>
      <c r="E2237" s="7" t="s">
        <v>29</v>
      </c>
      <c r="F2237" s="7" t="s">
        <v>22</v>
      </c>
      <c r="G2237" s="6">
        <v>3</v>
      </c>
      <c r="H2237" s="8">
        <v>3.5049999999999999</v>
      </c>
      <c r="I2237" s="8">
        <v>28.655000000000001</v>
      </c>
      <c r="J2237" s="8">
        <v>0.9274</v>
      </c>
      <c r="K2237" s="8">
        <v>26.829000000000001</v>
      </c>
      <c r="L2237" s="9">
        <f>K2237*Inputs!$B$5</f>
        <v>26.29242</v>
      </c>
      <c r="M2237" s="10">
        <f>IF(AND(OR(C2237=1,C2237=2,C2237=12),G2237&gt;=Inputs!$B$8,G2237&lt;=Inputs!$B$9,K2237&lt;=Inputs!$B$10),1,0)</f>
        <v>0</v>
      </c>
      <c r="N2237" s="9">
        <f>Inputs!$B$4</f>
        <v>54.991999999999997</v>
      </c>
      <c r="O2237" s="9">
        <f>IF(M2237=1,Inputs!$B$6,Inputs!$B$4)</f>
        <v>54.991999999999997</v>
      </c>
      <c r="P2237" s="9">
        <f>IF(M2237=1,Inputs!$B$7,Inputs!$B$4)</f>
        <v>54.991999999999997</v>
      </c>
      <c r="Q2237" s="9">
        <f>MAX(0,Inputs!$B$4-O2237)</f>
        <v>0</v>
      </c>
      <c r="R2237" s="9">
        <f>MAX(0,Inputs!$B$4-P2237)</f>
        <v>0</v>
      </c>
    </row>
    <row r="2238" spans="1:18" ht="15" customHeight="1">
      <c r="A2238" s="4">
        <v>44655.166666666701</v>
      </c>
      <c r="B2238" s="5">
        <v>44655</v>
      </c>
      <c r="C2238" s="6">
        <v>4</v>
      </c>
      <c r="D2238" s="7" t="s">
        <v>30</v>
      </c>
      <c r="E2238" s="7" t="s">
        <v>29</v>
      </c>
      <c r="F2238" s="7" t="s">
        <v>22</v>
      </c>
      <c r="G2238" s="6">
        <v>4</v>
      </c>
      <c r="H2238" s="8">
        <v>3.5049999999999999</v>
      </c>
      <c r="I2238" s="8">
        <v>28.655000000000001</v>
      </c>
      <c r="J2238" s="8">
        <v>0.96</v>
      </c>
      <c r="K2238" s="8">
        <v>27.649000000000001</v>
      </c>
      <c r="L2238" s="9">
        <f>K2238*Inputs!$B$5</f>
        <v>27.096019999999999</v>
      </c>
      <c r="M2238" s="10">
        <f>IF(AND(OR(C2238=1,C2238=2,C2238=12),G2238&gt;=Inputs!$B$8,G2238&lt;=Inputs!$B$9,K2238&lt;=Inputs!$B$10),1,0)</f>
        <v>0</v>
      </c>
      <c r="N2238" s="9">
        <f>Inputs!$B$4</f>
        <v>54.991999999999997</v>
      </c>
      <c r="O2238" s="9">
        <f>IF(M2238=1,Inputs!$B$6,Inputs!$B$4)</f>
        <v>54.991999999999997</v>
      </c>
      <c r="P2238" s="9">
        <f>IF(M2238=1,Inputs!$B$7,Inputs!$B$4)</f>
        <v>54.991999999999997</v>
      </c>
      <c r="Q2238" s="9">
        <f>MAX(0,Inputs!$B$4-O2238)</f>
        <v>0</v>
      </c>
      <c r="R2238" s="9">
        <f>MAX(0,Inputs!$B$4-P2238)</f>
        <v>0</v>
      </c>
    </row>
    <row r="2239" spans="1:18" ht="15" customHeight="1">
      <c r="A2239" s="4">
        <v>44655.208333333299</v>
      </c>
      <c r="B2239" s="5">
        <v>44655</v>
      </c>
      <c r="C2239" s="6">
        <v>4</v>
      </c>
      <c r="D2239" s="7" t="s">
        <v>30</v>
      </c>
      <c r="E2239" s="7" t="s">
        <v>29</v>
      </c>
      <c r="F2239" s="7" t="s">
        <v>22</v>
      </c>
      <c r="G2239" s="6">
        <v>5</v>
      </c>
      <c r="H2239" s="8">
        <v>3.5049999999999999</v>
      </c>
      <c r="I2239" s="8">
        <v>28.655000000000001</v>
      </c>
      <c r="J2239" s="8">
        <v>0.87939999999999996</v>
      </c>
      <c r="K2239" s="8">
        <v>25.620999999999999</v>
      </c>
      <c r="L2239" s="9">
        <f>K2239*Inputs!$B$5</f>
        <v>25.10858</v>
      </c>
      <c r="M2239" s="10">
        <f>IF(AND(OR(C2239=1,C2239=2,C2239=12),G2239&gt;=Inputs!$B$8,G2239&lt;=Inputs!$B$9,K2239&lt;=Inputs!$B$10),1,0)</f>
        <v>0</v>
      </c>
      <c r="N2239" s="9">
        <f>Inputs!$B$4</f>
        <v>54.991999999999997</v>
      </c>
      <c r="O2239" s="9">
        <f>IF(M2239=1,Inputs!$B$6,Inputs!$B$4)</f>
        <v>54.991999999999997</v>
      </c>
      <c r="P2239" s="9">
        <f>IF(M2239=1,Inputs!$B$7,Inputs!$B$4)</f>
        <v>54.991999999999997</v>
      </c>
      <c r="Q2239" s="9">
        <f>MAX(0,Inputs!$B$4-O2239)</f>
        <v>0</v>
      </c>
      <c r="R2239" s="9">
        <f>MAX(0,Inputs!$B$4-P2239)</f>
        <v>0</v>
      </c>
    </row>
    <row r="2240" spans="1:18" ht="15" customHeight="1">
      <c r="A2240" s="4">
        <v>44655.25</v>
      </c>
      <c r="B2240" s="5">
        <v>44655</v>
      </c>
      <c r="C2240" s="6">
        <v>4</v>
      </c>
      <c r="D2240" s="7" t="s">
        <v>30</v>
      </c>
      <c r="E2240" s="7" t="s">
        <v>29</v>
      </c>
      <c r="F2240" s="7" t="s">
        <v>22</v>
      </c>
      <c r="G2240" s="6">
        <v>6</v>
      </c>
      <c r="H2240" s="8">
        <v>3.5049999999999999</v>
      </c>
      <c r="I2240" s="8">
        <v>28.655000000000001</v>
      </c>
      <c r="J2240" s="8">
        <v>0.69840000000000002</v>
      </c>
      <c r="K2240" s="8">
        <v>21.07</v>
      </c>
      <c r="L2240" s="9">
        <f>K2240*Inputs!$B$5</f>
        <v>20.648599999999998</v>
      </c>
      <c r="M2240" s="10">
        <f>IF(AND(OR(C2240=1,C2240=2,C2240=12),G2240&gt;=Inputs!$B$8,G2240&lt;=Inputs!$B$9,K2240&lt;=Inputs!$B$10),1,0)</f>
        <v>0</v>
      </c>
      <c r="N2240" s="9">
        <f>Inputs!$B$4</f>
        <v>54.991999999999997</v>
      </c>
      <c r="O2240" s="9">
        <f>IF(M2240=1,Inputs!$B$6,Inputs!$B$4)</f>
        <v>54.991999999999997</v>
      </c>
      <c r="P2240" s="9">
        <f>IF(M2240=1,Inputs!$B$7,Inputs!$B$4)</f>
        <v>54.991999999999997</v>
      </c>
      <c r="Q2240" s="9">
        <f>MAX(0,Inputs!$B$4-O2240)</f>
        <v>0</v>
      </c>
      <c r="R2240" s="9">
        <f>MAX(0,Inputs!$B$4-P2240)</f>
        <v>0</v>
      </c>
    </row>
    <row r="2241" spans="1:18" ht="15" customHeight="1">
      <c r="A2241" s="4">
        <v>44655.291666666701</v>
      </c>
      <c r="B2241" s="5">
        <v>44655</v>
      </c>
      <c r="C2241" s="6">
        <v>4</v>
      </c>
      <c r="D2241" s="7" t="s">
        <v>30</v>
      </c>
      <c r="E2241" s="7" t="s">
        <v>29</v>
      </c>
      <c r="F2241" s="7" t="s">
        <v>22</v>
      </c>
      <c r="G2241" s="6">
        <v>7</v>
      </c>
      <c r="H2241" s="8">
        <v>3.5049999999999999</v>
      </c>
      <c r="I2241" s="8">
        <v>28.655000000000001</v>
      </c>
      <c r="J2241" s="8">
        <v>0.51739999999999997</v>
      </c>
      <c r="K2241" s="8">
        <v>16.518000000000001</v>
      </c>
      <c r="L2241" s="9">
        <f>K2241*Inputs!$B$5</f>
        <v>16.187640000000002</v>
      </c>
      <c r="M2241" s="10">
        <f>IF(AND(OR(C2241=1,C2241=2,C2241=12),G2241&gt;=Inputs!$B$8,G2241&lt;=Inputs!$B$9,K2241&lt;=Inputs!$B$10),1,0)</f>
        <v>0</v>
      </c>
      <c r="N2241" s="9">
        <f>Inputs!$B$4</f>
        <v>54.991999999999997</v>
      </c>
      <c r="O2241" s="9">
        <f>IF(M2241=1,Inputs!$B$6,Inputs!$B$4)</f>
        <v>54.991999999999997</v>
      </c>
      <c r="P2241" s="9">
        <f>IF(M2241=1,Inputs!$B$7,Inputs!$B$4)</f>
        <v>54.991999999999997</v>
      </c>
      <c r="Q2241" s="9">
        <f>MAX(0,Inputs!$B$4-O2241)</f>
        <v>0</v>
      </c>
      <c r="R2241" s="9">
        <f>MAX(0,Inputs!$B$4-P2241)</f>
        <v>0</v>
      </c>
    </row>
    <row r="2242" spans="1:18" ht="15" customHeight="1">
      <c r="A2242" s="4">
        <v>44655.333333333299</v>
      </c>
      <c r="B2242" s="5">
        <v>44655</v>
      </c>
      <c r="C2242" s="6">
        <v>4</v>
      </c>
      <c r="D2242" s="7" t="s">
        <v>30</v>
      </c>
      <c r="E2242" s="7" t="s">
        <v>29</v>
      </c>
      <c r="F2242" s="7" t="s">
        <v>22</v>
      </c>
      <c r="G2242" s="6">
        <v>8</v>
      </c>
      <c r="H2242" s="8">
        <v>3.5049999999999999</v>
      </c>
      <c r="I2242" s="8">
        <v>28.655000000000001</v>
      </c>
      <c r="J2242" s="8">
        <v>0.31840000000000002</v>
      </c>
      <c r="K2242" s="8">
        <v>11.513999999999999</v>
      </c>
      <c r="L2242" s="9">
        <f>K2242*Inputs!$B$5</f>
        <v>11.283719999999999</v>
      </c>
      <c r="M2242" s="10">
        <f>IF(AND(OR(C2242=1,C2242=2,C2242=12),G2242&gt;=Inputs!$B$8,G2242&lt;=Inputs!$B$9,K2242&lt;=Inputs!$B$10),1,0)</f>
        <v>0</v>
      </c>
      <c r="N2242" s="9">
        <f>Inputs!$B$4</f>
        <v>54.991999999999997</v>
      </c>
      <c r="O2242" s="9">
        <f>IF(M2242=1,Inputs!$B$6,Inputs!$B$4)</f>
        <v>54.991999999999997</v>
      </c>
      <c r="P2242" s="9">
        <f>IF(M2242=1,Inputs!$B$7,Inputs!$B$4)</f>
        <v>54.991999999999997</v>
      </c>
      <c r="Q2242" s="9">
        <f>MAX(0,Inputs!$B$4-O2242)</f>
        <v>0</v>
      </c>
      <c r="R2242" s="9">
        <f>MAX(0,Inputs!$B$4-P2242)</f>
        <v>0</v>
      </c>
    </row>
    <row r="2243" spans="1:18" ht="15" customHeight="1">
      <c r="A2243" s="4">
        <v>44655.375</v>
      </c>
      <c r="B2243" s="5">
        <v>44655</v>
      </c>
      <c r="C2243" s="6">
        <v>4</v>
      </c>
      <c r="D2243" s="7" t="s">
        <v>30</v>
      </c>
      <c r="E2243" s="7" t="s">
        <v>29</v>
      </c>
      <c r="F2243" s="7" t="s">
        <v>22</v>
      </c>
      <c r="G2243" s="6">
        <v>9</v>
      </c>
      <c r="H2243" s="8">
        <v>3.5049999999999999</v>
      </c>
      <c r="I2243" s="8">
        <v>28.655000000000001</v>
      </c>
      <c r="J2243" s="8">
        <v>0.30299999999999999</v>
      </c>
      <c r="K2243" s="8">
        <v>11.125</v>
      </c>
      <c r="L2243" s="9">
        <f>K2243*Inputs!$B$5</f>
        <v>10.9025</v>
      </c>
      <c r="M2243" s="10">
        <f>IF(AND(OR(C2243=1,C2243=2,C2243=12),G2243&gt;=Inputs!$B$8,G2243&lt;=Inputs!$B$9,K2243&lt;=Inputs!$B$10),1,0)</f>
        <v>0</v>
      </c>
      <c r="N2243" s="9">
        <f>Inputs!$B$4</f>
        <v>54.991999999999997</v>
      </c>
      <c r="O2243" s="9">
        <f>IF(M2243=1,Inputs!$B$6,Inputs!$B$4)</f>
        <v>54.991999999999997</v>
      </c>
      <c r="P2243" s="9">
        <f>IF(M2243=1,Inputs!$B$7,Inputs!$B$4)</f>
        <v>54.991999999999997</v>
      </c>
      <c r="Q2243" s="9">
        <f>MAX(0,Inputs!$B$4-O2243)</f>
        <v>0</v>
      </c>
      <c r="R2243" s="9">
        <f>MAX(0,Inputs!$B$4-P2243)</f>
        <v>0</v>
      </c>
    </row>
    <row r="2244" spans="1:18" ht="15" customHeight="1">
      <c r="A2244" s="4">
        <v>44655.416666666701</v>
      </c>
      <c r="B2244" s="5">
        <v>44655</v>
      </c>
      <c r="C2244" s="6">
        <v>4</v>
      </c>
      <c r="D2244" s="7" t="s">
        <v>30</v>
      </c>
      <c r="E2244" s="7" t="s">
        <v>29</v>
      </c>
      <c r="F2244" s="7" t="s">
        <v>22</v>
      </c>
      <c r="G2244" s="6">
        <v>10</v>
      </c>
      <c r="H2244" s="8">
        <v>3.5049999999999999</v>
      </c>
      <c r="I2244" s="8">
        <v>28.655000000000001</v>
      </c>
      <c r="J2244" s="8">
        <v>0.30640000000000001</v>
      </c>
      <c r="K2244" s="8">
        <v>11.212</v>
      </c>
      <c r="L2244" s="9">
        <f>K2244*Inputs!$B$5</f>
        <v>10.98776</v>
      </c>
      <c r="M2244" s="10">
        <f>IF(AND(OR(C2244=1,C2244=2,C2244=12),G2244&gt;=Inputs!$B$8,G2244&lt;=Inputs!$B$9,K2244&lt;=Inputs!$B$10),1,0)</f>
        <v>0</v>
      </c>
      <c r="N2244" s="9">
        <f>Inputs!$B$4</f>
        <v>54.991999999999997</v>
      </c>
      <c r="O2244" s="9">
        <f>IF(M2244=1,Inputs!$B$6,Inputs!$B$4)</f>
        <v>54.991999999999997</v>
      </c>
      <c r="P2244" s="9">
        <f>IF(M2244=1,Inputs!$B$7,Inputs!$B$4)</f>
        <v>54.991999999999997</v>
      </c>
      <c r="Q2244" s="9">
        <f>MAX(0,Inputs!$B$4-O2244)</f>
        <v>0</v>
      </c>
      <c r="R2244" s="9">
        <f>MAX(0,Inputs!$B$4-P2244)</f>
        <v>0</v>
      </c>
    </row>
    <row r="2245" spans="1:18" ht="15" customHeight="1">
      <c r="A2245" s="4">
        <v>44655.458333333299</v>
      </c>
      <c r="B2245" s="5">
        <v>44655</v>
      </c>
      <c r="C2245" s="6">
        <v>4</v>
      </c>
      <c r="D2245" s="7" t="s">
        <v>30</v>
      </c>
      <c r="E2245" s="7" t="s">
        <v>29</v>
      </c>
      <c r="F2245" s="7" t="s">
        <v>22</v>
      </c>
      <c r="G2245" s="6">
        <v>11</v>
      </c>
      <c r="H2245" s="8">
        <v>3.5049999999999999</v>
      </c>
      <c r="I2245" s="8">
        <v>28.655000000000001</v>
      </c>
      <c r="J2245" s="8">
        <v>0.32919999999999999</v>
      </c>
      <c r="K2245" s="8">
        <v>11.782999999999999</v>
      </c>
      <c r="L2245" s="9">
        <f>K2245*Inputs!$B$5</f>
        <v>11.54734</v>
      </c>
      <c r="M2245" s="10">
        <f>IF(AND(OR(C2245=1,C2245=2,C2245=12),G2245&gt;=Inputs!$B$8,G2245&lt;=Inputs!$B$9,K2245&lt;=Inputs!$B$10),1,0)</f>
        <v>0</v>
      </c>
      <c r="N2245" s="9">
        <f>Inputs!$B$4</f>
        <v>54.991999999999997</v>
      </c>
      <c r="O2245" s="9">
        <f>IF(M2245=1,Inputs!$B$6,Inputs!$B$4)</f>
        <v>54.991999999999997</v>
      </c>
      <c r="P2245" s="9">
        <f>IF(M2245=1,Inputs!$B$7,Inputs!$B$4)</f>
        <v>54.991999999999997</v>
      </c>
      <c r="Q2245" s="9">
        <f>MAX(0,Inputs!$B$4-O2245)</f>
        <v>0</v>
      </c>
      <c r="R2245" s="9">
        <f>MAX(0,Inputs!$B$4-P2245)</f>
        <v>0</v>
      </c>
    </row>
    <row r="2246" spans="1:18" ht="15" customHeight="1">
      <c r="A2246" s="4">
        <v>44655.5</v>
      </c>
      <c r="B2246" s="5">
        <v>44655</v>
      </c>
      <c r="C2246" s="6">
        <v>4</v>
      </c>
      <c r="D2246" s="7" t="s">
        <v>30</v>
      </c>
      <c r="E2246" s="7" t="s">
        <v>29</v>
      </c>
      <c r="F2246" s="7" t="s">
        <v>22</v>
      </c>
      <c r="G2246" s="6">
        <v>12</v>
      </c>
      <c r="H2246" s="8">
        <v>3.5049999999999999</v>
      </c>
      <c r="I2246" s="8">
        <v>28.655000000000001</v>
      </c>
      <c r="J2246" s="8">
        <v>0.35189999999999999</v>
      </c>
      <c r="K2246" s="8">
        <v>12.355</v>
      </c>
      <c r="L2246" s="9">
        <f>K2246*Inputs!$B$5</f>
        <v>12.107900000000001</v>
      </c>
      <c r="M2246" s="10">
        <f>IF(AND(OR(C2246=1,C2246=2,C2246=12),G2246&gt;=Inputs!$B$8,G2246&lt;=Inputs!$B$9,K2246&lt;=Inputs!$B$10),1,0)</f>
        <v>0</v>
      </c>
      <c r="N2246" s="9">
        <f>Inputs!$B$4</f>
        <v>54.991999999999997</v>
      </c>
      <c r="O2246" s="9">
        <f>IF(M2246=1,Inputs!$B$6,Inputs!$B$4)</f>
        <v>54.991999999999997</v>
      </c>
      <c r="P2246" s="9">
        <f>IF(M2246=1,Inputs!$B$7,Inputs!$B$4)</f>
        <v>54.991999999999997</v>
      </c>
      <c r="Q2246" s="9">
        <f>MAX(0,Inputs!$B$4-O2246)</f>
        <v>0</v>
      </c>
      <c r="R2246" s="9">
        <f>MAX(0,Inputs!$B$4-P2246)</f>
        <v>0</v>
      </c>
    </row>
    <row r="2247" spans="1:18" ht="15" customHeight="1">
      <c r="A2247" s="4">
        <v>44655.541666666701</v>
      </c>
      <c r="B2247" s="5">
        <v>44655</v>
      </c>
      <c r="C2247" s="6">
        <v>4</v>
      </c>
      <c r="D2247" s="7" t="s">
        <v>30</v>
      </c>
      <c r="E2247" s="7" t="s">
        <v>29</v>
      </c>
      <c r="F2247" s="7" t="s">
        <v>22</v>
      </c>
      <c r="G2247" s="6">
        <v>13</v>
      </c>
      <c r="H2247" s="8">
        <v>3.5049999999999999</v>
      </c>
      <c r="I2247" s="8">
        <v>28.655000000000001</v>
      </c>
      <c r="J2247" s="8">
        <v>0.38229999999999997</v>
      </c>
      <c r="K2247" s="8">
        <v>13.121</v>
      </c>
      <c r="L2247" s="9">
        <f>K2247*Inputs!$B$5</f>
        <v>12.85858</v>
      </c>
      <c r="M2247" s="10">
        <f>IF(AND(OR(C2247=1,C2247=2,C2247=12),G2247&gt;=Inputs!$B$8,G2247&lt;=Inputs!$B$9,K2247&lt;=Inputs!$B$10),1,0)</f>
        <v>0</v>
      </c>
      <c r="N2247" s="9">
        <f>Inputs!$B$4</f>
        <v>54.991999999999997</v>
      </c>
      <c r="O2247" s="9">
        <f>IF(M2247=1,Inputs!$B$6,Inputs!$B$4)</f>
        <v>54.991999999999997</v>
      </c>
      <c r="P2247" s="9">
        <f>IF(M2247=1,Inputs!$B$7,Inputs!$B$4)</f>
        <v>54.991999999999997</v>
      </c>
      <c r="Q2247" s="9">
        <f>MAX(0,Inputs!$B$4-O2247)</f>
        <v>0</v>
      </c>
      <c r="R2247" s="9">
        <f>MAX(0,Inputs!$B$4-P2247)</f>
        <v>0</v>
      </c>
    </row>
    <row r="2248" spans="1:18" ht="15" customHeight="1">
      <c r="A2248" s="4">
        <v>44655.583333333299</v>
      </c>
      <c r="B2248" s="5">
        <v>44655</v>
      </c>
      <c r="C2248" s="6">
        <v>4</v>
      </c>
      <c r="D2248" s="7" t="s">
        <v>30</v>
      </c>
      <c r="E2248" s="7" t="s">
        <v>29</v>
      </c>
      <c r="F2248" s="7" t="s">
        <v>22</v>
      </c>
      <c r="G2248" s="6">
        <v>14</v>
      </c>
      <c r="H2248" s="8">
        <v>3.5049999999999999</v>
      </c>
      <c r="I2248" s="8">
        <v>28.655000000000001</v>
      </c>
      <c r="J2248" s="8">
        <v>0.35620000000000002</v>
      </c>
      <c r="K2248" s="8">
        <v>12.462999999999999</v>
      </c>
      <c r="L2248" s="9">
        <f>K2248*Inputs!$B$5</f>
        <v>12.21374</v>
      </c>
      <c r="M2248" s="10">
        <f>IF(AND(OR(C2248=1,C2248=2,C2248=12),G2248&gt;=Inputs!$B$8,G2248&lt;=Inputs!$B$9,K2248&lt;=Inputs!$B$10),1,0)</f>
        <v>0</v>
      </c>
      <c r="N2248" s="9">
        <f>Inputs!$B$4</f>
        <v>54.991999999999997</v>
      </c>
      <c r="O2248" s="9">
        <f>IF(M2248=1,Inputs!$B$6,Inputs!$B$4)</f>
        <v>54.991999999999997</v>
      </c>
      <c r="P2248" s="9">
        <f>IF(M2248=1,Inputs!$B$7,Inputs!$B$4)</f>
        <v>54.991999999999997</v>
      </c>
      <c r="Q2248" s="9">
        <f>MAX(0,Inputs!$B$4-O2248)</f>
        <v>0</v>
      </c>
      <c r="R2248" s="9">
        <f>MAX(0,Inputs!$B$4-P2248)</f>
        <v>0</v>
      </c>
    </row>
    <row r="2249" spans="1:18" ht="15" customHeight="1">
      <c r="A2249" s="4">
        <v>44655.625</v>
      </c>
      <c r="B2249" s="5">
        <v>44655</v>
      </c>
      <c r="C2249" s="6">
        <v>4</v>
      </c>
      <c r="D2249" s="7" t="s">
        <v>30</v>
      </c>
      <c r="E2249" s="7" t="s">
        <v>29</v>
      </c>
      <c r="F2249" s="7" t="s">
        <v>22</v>
      </c>
      <c r="G2249" s="6">
        <v>15</v>
      </c>
      <c r="H2249" s="8">
        <v>3.5049999999999999</v>
      </c>
      <c r="I2249" s="8">
        <v>28.655000000000001</v>
      </c>
      <c r="J2249" s="8">
        <v>0.31840000000000002</v>
      </c>
      <c r="K2249" s="8">
        <v>11.513999999999999</v>
      </c>
      <c r="L2249" s="9">
        <f>K2249*Inputs!$B$5</f>
        <v>11.283719999999999</v>
      </c>
      <c r="M2249" s="10">
        <f>IF(AND(OR(C2249=1,C2249=2,C2249=12),G2249&gt;=Inputs!$B$8,G2249&lt;=Inputs!$B$9,K2249&lt;=Inputs!$B$10),1,0)</f>
        <v>0</v>
      </c>
      <c r="N2249" s="9">
        <f>Inputs!$B$4</f>
        <v>54.991999999999997</v>
      </c>
      <c r="O2249" s="9">
        <f>IF(M2249=1,Inputs!$B$6,Inputs!$B$4)</f>
        <v>54.991999999999997</v>
      </c>
      <c r="P2249" s="9">
        <f>IF(M2249=1,Inputs!$B$7,Inputs!$B$4)</f>
        <v>54.991999999999997</v>
      </c>
      <c r="Q2249" s="9">
        <f>MAX(0,Inputs!$B$4-O2249)</f>
        <v>0</v>
      </c>
      <c r="R2249" s="9">
        <f>MAX(0,Inputs!$B$4-P2249)</f>
        <v>0</v>
      </c>
    </row>
    <row r="2250" spans="1:18" ht="15" customHeight="1">
      <c r="A2250" s="4">
        <v>44655.666666666701</v>
      </c>
      <c r="B2250" s="5">
        <v>44655</v>
      </c>
      <c r="C2250" s="6">
        <v>4</v>
      </c>
      <c r="D2250" s="7" t="s">
        <v>30</v>
      </c>
      <c r="E2250" s="7" t="s">
        <v>29</v>
      </c>
      <c r="F2250" s="7" t="s">
        <v>22</v>
      </c>
      <c r="G2250" s="6">
        <v>16</v>
      </c>
      <c r="H2250" s="8">
        <v>3.5049999999999999</v>
      </c>
      <c r="I2250" s="8">
        <v>28.655000000000001</v>
      </c>
      <c r="J2250" s="8">
        <v>0.24299999999999999</v>
      </c>
      <c r="K2250" s="8">
        <v>9.6159999999999997</v>
      </c>
      <c r="L2250" s="9">
        <f>K2250*Inputs!$B$5</f>
        <v>9.4236799999999992</v>
      </c>
      <c r="M2250" s="10">
        <f>IF(AND(OR(C2250=1,C2250=2,C2250=12),G2250&gt;=Inputs!$B$8,G2250&lt;=Inputs!$B$9,K2250&lt;=Inputs!$B$10),1,0)</f>
        <v>0</v>
      </c>
      <c r="N2250" s="9">
        <f>Inputs!$B$4</f>
        <v>54.991999999999997</v>
      </c>
      <c r="O2250" s="9">
        <f>IF(M2250=1,Inputs!$B$6,Inputs!$B$4)</f>
        <v>54.991999999999997</v>
      </c>
      <c r="P2250" s="9">
        <f>IF(M2250=1,Inputs!$B$7,Inputs!$B$4)</f>
        <v>54.991999999999997</v>
      </c>
      <c r="Q2250" s="9">
        <f>MAX(0,Inputs!$B$4-O2250)</f>
        <v>0</v>
      </c>
      <c r="R2250" s="9">
        <f>MAX(0,Inputs!$B$4-P2250)</f>
        <v>0</v>
      </c>
    </row>
    <row r="2251" spans="1:18" ht="15" customHeight="1">
      <c r="A2251" s="4">
        <v>44655.708333333299</v>
      </c>
      <c r="B2251" s="5">
        <v>44655</v>
      </c>
      <c r="C2251" s="6">
        <v>4</v>
      </c>
      <c r="D2251" s="7" t="s">
        <v>30</v>
      </c>
      <c r="E2251" s="7" t="s">
        <v>29</v>
      </c>
      <c r="F2251" s="7" t="s">
        <v>22</v>
      </c>
      <c r="G2251" s="6">
        <v>17</v>
      </c>
      <c r="H2251" s="8">
        <v>3.5049999999999999</v>
      </c>
      <c r="I2251" s="8">
        <v>28.655000000000001</v>
      </c>
      <c r="J2251" s="8">
        <v>9.5399999999999999E-2</v>
      </c>
      <c r="K2251" s="8">
        <v>5.9050000000000002</v>
      </c>
      <c r="L2251" s="9">
        <f>K2251*Inputs!$B$5</f>
        <v>5.7869000000000002</v>
      </c>
      <c r="M2251" s="10">
        <f>IF(AND(OR(C2251=1,C2251=2,C2251=12),G2251&gt;=Inputs!$B$8,G2251&lt;=Inputs!$B$9,K2251&lt;=Inputs!$B$10),1,0)</f>
        <v>0</v>
      </c>
      <c r="N2251" s="9">
        <f>Inputs!$B$4</f>
        <v>54.991999999999997</v>
      </c>
      <c r="O2251" s="9">
        <f>IF(M2251=1,Inputs!$B$6,Inputs!$B$4)</f>
        <v>54.991999999999997</v>
      </c>
      <c r="P2251" s="9">
        <f>IF(M2251=1,Inputs!$B$7,Inputs!$B$4)</f>
        <v>54.991999999999997</v>
      </c>
      <c r="Q2251" s="9">
        <f>MAX(0,Inputs!$B$4-O2251)</f>
        <v>0</v>
      </c>
      <c r="R2251" s="9">
        <f>MAX(0,Inputs!$B$4-P2251)</f>
        <v>0</v>
      </c>
    </row>
    <row r="2252" spans="1:18" ht="15" customHeight="1">
      <c r="A2252" s="4">
        <v>44655.75</v>
      </c>
      <c r="B2252" s="5">
        <v>44655</v>
      </c>
      <c r="C2252" s="6">
        <v>4</v>
      </c>
      <c r="D2252" s="7" t="s">
        <v>30</v>
      </c>
      <c r="E2252" s="7" t="s">
        <v>29</v>
      </c>
      <c r="F2252" s="7" t="s">
        <v>22</v>
      </c>
      <c r="G2252" s="6">
        <v>18</v>
      </c>
      <c r="H2252" s="8">
        <v>3.5049999999999999</v>
      </c>
      <c r="I2252" s="8">
        <v>28.655000000000001</v>
      </c>
      <c r="J2252" s="8">
        <v>0.08</v>
      </c>
      <c r="K2252" s="8">
        <v>5.5170000000000003</v>
      </c>
      <c r="L2252" s="9">
        <f>K2252*Inputs!$B$5</f>
        <v>5.4066600000000005</v>
      </c>
      <c r="M2252" s="10">
        <f>IF(AND(OR(C2252=1,C2252=2,C2252=12),G2252&gt;=Inputs!$B$8,G2252&lt;=Inputs!$B$9,K2252&lt;=Inputs!$B$10),1,0)</f>
        <v>0</v>
      </c>
      <c r="N2252" s="9">
        <f>Inputs!$B$4</f>
        <v>54.991999999999997</v>
      </c>
      <c r="O2252" s="9">
        <f>IF(M2252=1,Inputs!$B$6,Inputs!$B$4)</f>
        <v>54.991999999999997</v>
      </c>
      <c r="P2252" s="9">
        <f>IF(M2252=1,Inputs!$B$7,Inputs!$B$4)</f>
        <v>54.991999999999997</v>
      </c>
      <c r="Q2252" s="9">
        <f>MAX(0,Inputs!$B$4-O2252)</f>
        <v>0</v>
      </c>
      <c r="R2252" s="9">
        <f>MAX(0,Inputs!$B$4-P2252)</f>
        <v>0</v>
      </c>
    </row>
    <row r="2253" spans="1:18" ht="15" customHeight="1">
      <c r="A2253" s="4">
        <v>44655.791666666701</v>
      </c>
      <c r="B2253" s="5">
        <v>44655</v>
      </c>
      <c r="C2253" s="6">
        <v>4</v>
      </c>
      <c r="D2253" s="7" t="s">
        <v>30</v>
      </c>
      <c r="E2253" s="7" t="s">
        <v>29</v>
      </c>
      <c r="F2253" s="7" t="s">
        <v>22</v>
      </c>
      <c r="G2253" s="6">
        <v>19</v>
      </c>
      <c r="H2253" s="8">
        <v>3.5049999999999999</v>
      </c>
      <c r="I2253" s="8">
        <v>28.655000000000001</v>
      </c>
      <c r="J2253" s="8">
        <v>0.16320000000000001</v>
      </c>
      <c r="K2253" s="8">
        <v>7.609</v>
      </c>
      <c r="L2253" s="9">
        <f>K2253*Inputs!$B$5</f>
        <v>7.4568199999999996</v>
      </c>
      <c r="M2253" s="10">
        <f>IF(AND(OR(C2253=1,C2253=2,C2253=12),G2253&gt;=Inputs!$B$8,G2253&lt;=Inputs!$B$9,K2253&lt;=Inputs!$B$10),1,0)</f>
        <v>0</v>
      </c>
      <c r="N2253" s="9">
        <f>Inputs!$B$4</f>
        <v>54.991999999999997</v>
      </c>
      <c r="O2253" s="9">
        <f>IF(M2253=1,Inputs!$B$6,Inputs!$B$4)</f>
        <v>54.991999999999997</v>
      </c>
      <c r="P2253" s="9">
        <f>IF(M2253=1,Inputs!$B$7,Inputs!$B$4)</f>
        <v>54.991999999999997</v>
      </c>
      <c r="Q2253" s="9">
        <f>MAX(0,Inputs!$B$4-O2253)</f>
        <v>0</v>
      </c>
      <c r="R2253" s="9">
        <f>MAX(0,Inputs!$B$4-P2253)</f>
        <v>0</v>
      </c>
    </row>
    <row r="2254" spans="1:18" ht="15" customHeight="1">
      <c r="A2254" s="4">
        <v>44655.833333333299</v>
      </c>
      <c r="B2254" s="5">
        <v>44655</v>
      </c>
      <c r="C2254" s="6">
        <v>4</v>
      </c>
      <c r="D2254" s="7" t="s">
        <v>30</v>
      </c>
      <c r="E2254" s="7" t="s">
        <v>29</v>
      </c>
      <c r="F2254" s="7" t="s">
        <v>22</v>
      </c>
      <c r="G2254" s="6">
        <v>20</v>
      </c>
      <c r="H2254" s="8">
        <v>3.5049999999999999</v>
      </c>
      <c r="I2254" s="8">
        <v>28.655000000000001</v>
      </c>
      <c r="J2254" s="8">
        <v>0.2087</v>
      </c>
      <c r="K2254" s="8">
        <v>8.7530000000000001</v>
      </c>
      <c r="L2254" s="9">
        <f>K2254*Inputs!$B$5</f>
        <v>8.5779399999999999</v>
      </c>
      <c r="M2254" s="10">
        <f>IF(AND(OR(C2254=1,C2254=2,C2254=12),G2254&gt;=Inputs!$B$8,G2254&lt;=Inputs!$B$9,K2254&lt;=Inputs!$B$10),1,0)</f>
        <v>0</v>
      </c>
      <c r="N2254" s="9">
        <f>Inputs!$B$4</f>
        <v>54.991999999999997</v>
      </c>
      <c r="O2254" s="9">
        <f>IF(M2254=1,Inputs!$B$6,Inputs!$B$4)</f>
        <v>54.991999999999997</v>
      </c>
      <c r="P2254" s="9">
        <f>IF(M2254=1,Inputs!$B$7,Inputs!$B$4)</f>
        <v>54.991999999999997</v>
      </c>
      <c r="Q2254" s="9">
        <f>MAX(0,Inputs!$B$4-O2254)</f>
        <v>0</v>
      </c>
      <c r="R2254" s="9">
        <f>MAX(0,Inputs!$B$4-P2254)</f>
        <v>0</v>
      </c>
    </row>
    <row r="2255" spans="1:18" ht="15" customHeight="1">
      <c r="A2255" s="4">
        <v>44655.875</v>
      </c>
      <c r="B2255" s="5">
        <v>44655</v>
      </c>
      <c r="C2255" s="6">
        <v>4</v>
      </c>
      <c r="D2255" s="7" t="s">
        <v>30</v>
      </c>
      <c r="E2255" s="7" t="s">
        <v>29</v>
      </c>
      <c r="F2255" s="7" t="s">
        <v>22</v>
      </c>
      <c r="G2255" s="6">
        <v>21</v>
      </c>
      <c r="H2255" s="8">
        <v>3.5049999999999999</v>
      </c>
      <c r="I2255" s="8">
        <v>28.655000000000001</v>
      </c>
      <c r="J2255" s="8">
        <v>0.33389999999999997</v>
      </c>
      <c r="K2255" s="8">
        <v>11.901999999999999</v>
      </c>
      <c r="L2255" s="9">
        <f>K2255*Inputs!$B$5</f>
        <v>11.663959999999999</v>
      </c>
      <c r="M2255" s="10">
        <f>IF(AND(OR(C2255=1,C2255=2,C2255=12),G2255&gt;=Inputs!$B$8,G2255&lt;=Inputs!$B$9,K2255&lt;=Inputs!$B$10),1,0)</f>
        <v>0</v>
      </c>
      <c r="N2255" s="9">
        <f>Inputs!$B$4</f>
        <v>54.991999999999997</v>
      </c>
      <c r="O2255" s="9">
        <f>IF(M2255=1,Inputs!$B$6,Inputs!$B$4)</f>
        <v>54.991999999999997</v>
      </c>
      <c r="P2255" s="9">
        <f>IF(M2255=1,Inputs!$B$7,Inputs!$B$4)</f>
        <v>54.991999999999997</v>
      </c>
      <c r="Q2255" s="9">
        <f>MAX(0,Inputs!$B$4-O2255)</f>
        <v>0</v>
      </c>
      <c r="R2255" s="9">
        <f>MAX(0,Inputs!$B$4-P2255)</f>
        <v>0</v>
      </c>
    </row>
    <row r="2256" spans="1:18" ht="15" customHeight="1">
      <c r="A2256" s="4">
        <v>44655.916666666701</v>
      </c>
      <c r="B2256" s="5">
        <v>44655</v>
      </c>
      <c r="C2256" s="6">
        <v>4</v>
      </c>
      <c r="D2256" s="7" t="s">
        <v>30</v>
      </c>
      <c r="E2256" s="7" t="s">
        <v>29</v>
      </c>
      <c r="F2256" s="7" t="s">
        <v>22</v>
      </c>
      <c r="G2256" s="6">
        <v>22</v>
      </c>
      <c r="H2256" s="8">
        <v>3.5049999999999999</v>
      </c>
      <c r="I2256" s="8">
        <v>28.655000000000001</v>
      </c>
      <c r="J2256" s="8">
        <v>0.51829999999999998</v>
      </c>
      <c r="K2256" s="8">
        <v>16.54</v>
      </c>
      <c r="L2256" s="9">
        <f>K2256*Inputs!$B$5</f>
        <v>16.209199999999999</v>
      </c>
      <c r="M2256" s="10">
        <f>IF(AND(OR(C2256=1,C2256=2,C2256=12),G2256&gt;=Inputs!$B$8,G2256&lt;=Inputs!$B$9,K2256&lt;=Inputs!$B$10),1,0)</f>
        <v>0</v>
      </c>
      <c r="N2256" s="9">
        <f>Inputs!$B$4</f>
        <v>54.991999999999997</v>
      </c>
      <c r="O2256" s="9">
        <f>IF(M2256=1,Inputs!$B$6,Inputs!$B$4)</f>
        <v>54.991999999999997</v>
      </c>
      <c r="P2256" s="9">
        <f>IF(M2256=1,Inputs!$B$7,Inputs!$B$4)</f>
        <v>54.991999999999997</v>
      </c>
      <c r="Q2256" s="9">
        <f>MAX(0,Inputs!$B$4-O2256)</f>
        <v>0</v>
      </c>
      <c r="R2256" s="9">
        <f>MAX(0,Inputs!$B$4-P2256)</f>
        <v>0</v>
      </c>
    </row>
    <row r="2257" spans="1:18" ht="15" customHeight="1">
      <c r="A2257" s="4">
        <v>44655.958333333299</v>
      </c>
      <c r="B2257" s="5">
        <v>44655</v>
      </c>
      <c r="C2257" s="6">
        <v>4</v>
      </c>
      <c r="D2257" s="7" t="s">
        <v>30</v>
      </c>
      <c r="E2257" s="7" t="s">
        <v>29</v>
      </c>
      <c r="F2257" s="7" t="s">
        <v>22</v>
      </c>
      <c r="G2257" s="6">
        <v>23</v>
      </c>
      <c r="H2257" s="8">
        <v>3.5049999999999999</v>
      </c>
      <c r="I2257" s="8">
        <v>28.655000000000001</v>
      </c>
      <c r="J2257" s="8">
        <v>0.70269999999999999</v>
      </c>
      <c r="K2257" s="8">
        <v>21.178000000000001</v>
      </c>
      <c r="L2257" s="9">
        <f>K2257*Inputs!$B$5</f>
        <v>20.754439999999999</v>
      </c>
      <c r="M2257" s="10">
        <f>IF(AND(OR(C2257=1,C2257=2,C2257=12),G2257&gt;=Inputs!$B$8,G2257&lt;=Inputs!$B$9,K2257&lt;=Inputs!$B$10),1,0)</f>
        <v>0</v>
      </c>
      <c r="N2257" s="9">
        <f>Inputs!$B$4</f>
        <v>54.991999999999997</v>
      </c>
      <c r="O2257" s="9">
        <f>IF(M2257=1,Inputs!$B$6,Inputs!$B$4)</f>
        <v>54.991999999999997</v>
      </c>
      <c r="P2257" s="9">
        <f>IF(M2257=1,Inputs!$B$7,Inputs!$B$4)</f>
        <v>54.991999999999997</v>
      </c>
      <c r="Q2257" s="9">
        <f>MAX(0,Inputs!$B$4-O2257)</f>
        <v>0</v>
      </c>
      <c r="R2257" s="9">
        <f>MAX(0,Inputs!$B$4-P2257)</f>
        <v>0</v>
      </c>
    </row>
    <row r="2258" spans="1:18" ht="15" customHeight="1">
      <c r="A2258" s="4">
        <v>44656</v>
      </c>
      <c r="B2258" s="5">
        <v>44656</v>
      </c>
      <c r="C2258" s="6">
        <v>4</v>
      </c>
      <c r="D2258" s="7" t="s">
        <v>30</v>
      </c>
      <c r="E2258" s="7" t="s">
        <v>29</v>
      </c>
      <c r="F2258" s="7" t="s">
        <v>23</v>
      </c>
      <c r="G2258" s="6">
        <v>0</v>
      </c>
      <c r="H2258" s="8">
        <v>2.669</v>
      </c>
      <c r="I2258" s="8">
        <v>28.89</v>
      </c>
      <c r="J2258" s="8">
        <v>0.89910000000000001</v>
      </c>
      <c r="K2258" s="8">
        <v>26.244</v>
      </c>
      <c r="L2258" s="9">
        <f>K2258*Inputs!$B$5</f>
        <v>25.71912</v>
      </c>
      <c r="M2258" s="10">
        <f>IF(AND(OR(C2258=1,C2258=2,C2258=12),G2258&gt;=Inputs!$B$8,G2258&lt;=Inputs!$B$9,K2258&lt;=Inputs!$B$10),1,0)</f>
        <v>0</v>
      </c>
      <c r="N2258" s="9">
        <f>Inputs!$B$4</f>
        <v>54.991999999999997</v>
      </c>
      <c r="O2258" s="9">
        <f>IF(M2258=1,Inputs!$B$6,Inputs!$B$4)</f>
        <v>54.991999999999997</v>
      </c>
      <c r="P2258" s="9">
        <f>IF(M2258=1,Inputs!$B$7,Inputs!$B$4)</f>
        <v>54.991999999999997</v>
      </c>
      <c r="Q2258" s="9">
        <f>MAX(0,Inputs!$B$4-O2258)</f>
        <v>0</v>
      </c>
      <c r="R2258" s="9">
        <f>MAX(0,Inputs!$B$4-P2258)</f>
        <v>0</v>
      </c>
    </row>
    <row r="2259" spans="1:18" ht="15" customHeight="1">
      <c r="A2259" s="4">
        <v>44656.041666666701</v>
      </c>
      <c r="B2259" s="5">
        <v>44656</v>
      </c>
      <c r="C2259" s="6">
        <v>4</v>
      </c>
      <c r="D2259" s="7" t="s">
        <v>30</v>
      </c>
      <c r="E2259" s="7" t="s">
        <v>29</v>
      </c>
      <c r="F2259" s="7" t="s">
        <v>23</v>
      </c>
      <c r="G2259" s="6">
        <v>1</v>
      </c>
      <c r="H2259" s="8">
        <v>2.669</v>
      </c>
      <c r="I2259" s="8">
        <v>28.89</v>
      </c>
      <c r="J2259" s="8">
        <v>0.9194</v>
      </c>
      <c r="K2259" s="8">
        <v>26.776</v>
      </c>
      <c r="L2259" s="9">
        <f>K2259*Inputs!$B$5</f>
        <v>26.240479999999998</v>
      </c>
      <c r="M2259" s="10">
        <f>IF(AND(OR(C2259=1,C2259=2,C2259=12),G2259&gt;=Inputs!$B$8,G2259&lt;=Inputs!$B$9,K2259&lt;=Inputs!$B$10),1,0)</f>
        <v>0</v>
      </c>
      <c r="N2259" s="9">
        <f>Inputs!$B$4</f>
        <v>54.991999999999997</v>
      </c>
      <c r="O2259" s="9">
        <f>IF(M2259=1,Inputs!$B$6,Inputs!$B$4)</f>
        <v>54.991999999999997</v>
      </c>
      <c r="P2259" s="9">
        <f>IF(M2259=1,Inputs!$B$7,Inputs!$B$4)</f>
        <v>54.991999999999997</v>
      </c>
      <c r="Q2259" s="9">
        <f>MAX(0,Inputs!$B$4-O2259)</f>
        <v>0</v>
      </c>
      <c r="R2259" s="9">
        <f>MAX(0,Inputs!$B$4-P2259)</f>
        <v>0</v>
      </c>
    </row>
    <row r="2260" spans="1:18" ht="15" customHeight="1">
      <c r="A2260" s="4">
        <v>44656.083333333299</v>
      </c>
      <c r="B2260" s="5">
        <v>44656</v>
      </c>
      <c r="C2260" s="6">
        <v>4</v>
      </c>
      <c r="D2260" s="7" t="s">
        <v>30</v>
      </c>
      <c r="E2260" s="7" t="s">
        <v>29</v>
      </c>
      <c r="F2260" s="7" t="s">
        <v>23</v>
      </c>
      <c r="G2260" s="6">
        <v>2</v>
      </c>
      <c r="H2260" s="8">
        <v>2.669</v>
      </c>
      <c r="I2260" s="8">
        <v>28.89</v>
      </c>
      <c r="J2260" s="8">
        <v>0.93969999999999998</v>
      </c>
      <c r="K2260" s="8">
        <v>27.309000000000001</v>
      </c>
      <c r="L2260" s="9">
        <f>K2260*Inputs!$B$5</f>
        <v>26.762820000000001</v>
      </c>
      <c r="M2260" s="10">
        <f>IF(AND(OR(C2260=1,C2260=2,C2260=12),G2260&gt;=Inputs!$B$8,G2260&lt;=Inputs!$B$9,K2260&lt;=Inputs!$B$10),1,0)</f>
        <v>0</v>
      </c>
      <c r="N2260" s="9">
        <f>Inputs!$B$4</f>
        <v>54.991999999999997</v>
      </c>
      <c r="O2260" s="9">
        <f>IF(M2260=1,Inputs!$B$6,Inputs!$B$4)</f>
        <v>54.991999999999997</v>
      </c>
      <c r="P2260" s="9">
        <f>IF(M2260=1,Inputs!$B$7,Inputs!$B$4)</f>
        <v>54.991999999999997</v>
      </c>
      <c r="Q2260" s="9">
        <f>MAX(0,Inputs!$B$4-O2260)</f>
        <v>0</v>
      </c>
      <c r="R2260" s="9">
        <f>MAX(0,Inputs!$B$4-P2260)</f>
        <v>0</v>
      </c>
    </row>
    <row r="2261" spans="1:18" ht="15" customHeight="1">
      <c r="A2261" s="4">
        <v>44656.125</v>
      </c>
      <c r="B2261" s="5">
        <v>44656</v>
      </c>
      <c r="C2261" s="6">
        <v>4</v>
      </c>
      <c r="D2261" s="7" t="s">
        <v>30</v>
      </c>
      <c r="E2261" s="7" t="s">
        <v>29</v>
      </c>
      <c r="F2261" s="7" t="s">
        <v>23</v>
      </c>
      <c r="G2261" s="6">
        <v>3</v>
      </c>
      <c r="H2261" s="8">
        <v>2.669</v>
      </c>
      <c r="I2261" s="8">
        <v>28.89</v>
      </c>
      <c r="J2261" s="8">
        <v>0.96</v>
      </c>
      <c r="K2261" s="8">
        <v>27.841000000000001</v>
      </c>
      <c r="L2261" s="9">
        <f>K2261*Inputs!$B$5</f>
        <v>27.284179999999999</v>
      </c>
      <c r="M2261" s="10">
        <f>IF(AND(OR(C2261=1,C2261=2,C2261=12),G2261&gt;=Inputs!$B$8,G2261&lt;=Inputs!$B$9,K2261&lt;=Inputs!$B$10),1,0)</f>
        <v>0</v>
      </c>
      <c r="N2261" s="9">
        <f>Inputs!$B$4</f>
        <v>54.991999999999997</v>
      </c>
      <c r="O2261" s="9">
        <f>IF(M2261=1,Inputs!$B$6,Inputs!$B$4)</f>
        <v>54.991999999999997</v>
      </c>
      <c r="P2261" s="9">
        <f>IF(M2261=1,Inputs!$B$7,Inputs!$B$4)</f>
        <v>54.991999999999997</v>
      </c>
      <c r="Q2261" s="9">
        <f>MAX(0,Inputs!$B$4-O2261)</f>
        <v>0</v>
      </c>
      <c r="R2261" s="9">
        <f>MAX(0,Inputs!$B$4-P2261)</f>
        <v>0</v>
      </c>
    </row>
    <row r="2262" spans="1:18" ht="15" customHeight="1">
      <c r="A2262" s="4">
        <v>44656.166666666701</v>
      </c>
      <c r="B2262" s="5">
        <v>44656</v>
      </c>
      <c r="C2262" s="6">
        <v>4</v>
      </c>
      <c r="D2262" s="7" t="s">
        <v>30</v>
      </c>
      <c r="E2262" s="7" t="s">
        <v>29</v>
      </c>
      <c r="F2262" s="7" t="s">
        <v>23</v>
      </c>
      <c r="G2262" s="6">
        <v>4</v>
      </c>
      <c r="H2262" s="8">
        <v>2.669</v>
      </c>
      <c r="I2262" s="8">
        <v>28.89</v>
      </c>
      <c r="J2262" s="8">
        <v>0.9415</v>
      </c>
      <c r="K2262" s="8">
        <v>27.355</v>
      </c>
      <c r="L2262" s="9">
        <f>K2262*Inputs!$B$5</f>
        <v>26.8079</v>
      </c>
      <c r="M2262" s="10">
        <f>IF(AND(OR(C2262=1,C2262=2,C2262=12),G2262&gt;=Inputs!$B$8,G2262&lt;=Inputs!$B$9,K2262&lt;=Inputs!$B$10),1,0)</f>
        <v>0</v>
      </c>
      <c r="N2262" s="9">
        <f>Inputs!$B$4</f>
        <v>54.991999999999997</v>
      </c>
      <c r="O2262" s="9">
        <f>IF(M2262=1,Inputs!$B$6,Inputs!$B$4)</f>
        <v>54.991999999999997</v>
      </c>
      <c r="P2262" s="9">
        <f>IF(M2262=1,Inputs!$B$7,Inputs!$B$4)</f>
        <v>54.991999999999997</v>
      </c>
      <c r="Q2262" s="9">
        <f>MAX(0,Inputs!$B$4-O2262)</f>
        <v>0</v>
      </c>
      <c r="R2262" s="9">
        <f>MAX(0,Inputs!$B$4-P2262)</f>
        <v>0</v>
      </c>
    </row>
    <row r="2263" spans="1:18" ht="15" customHeight="1">
      <c r="A2263" s="4">
        <v>44656.208333333299</v>
      </c>
      <c r="B2263" s="5">
        <v>44656</v>
      </c>
      <c r="C2263" s="6">
        <v>4</v>
      </c>
      <c r="D2263" s="7" t="s">
        <v>30</v>
      </c>
      <c r="E2263" s="7" t="s">
        <v>29</v>
      </c>
      <c r="F2263" s="7" t="s">
        <v>23</v>
      </c>
      <c r="G2263" s="6">
        <v>5</v>
      </c>
      <c r="H2263" s="8">
        <v>2.669</v>
      </c>
      <c r="I2263" s="8">
        <v>28.89</v>
      </c>
      <c r="J2263" s="8">
        <v>0.89910000000000001</v>
      </c>
      <c r="K2263" s="8">
        <v>26.244</v>
      </c>
      <c r="L2263" s="9">
        <f>K2263*Inputs!$B$5</f>
        <v>25.71912</v>
      </c>
      <c r="M2263" s="10">
        <f>IF(AND(OR(C2263=1,C2263=2,C2263=12),G2263&gt;=Inputs!$B$8,G2263&lt;=Inputs!$B$9,K2263&lt;=Inputs!$B$10),1,0)</f>
        <v>0</v>
      </c>
      <c r="N2263" s="9">
        <f>Inputs!$B$4</f>
        <v>54.991999999999997</v>
      </c>
      <c r="O2263" s="9">
        <f>IF(M2263=1,Inputs!$B$6,Inputs!$B$4)</f>
        <v>54.991999999999997</v>
      </c>
      <c r="P2263" s="9">
        <f>IF(M2263=1,Inputs!$B$7,Inputs!$B$4)</f>
        <v>54.991999999999997</v>
      </c>
      <c r="Q2263" s="9">
        <f>MAX(0,Inputs!$B$4-O2263)</f>
        <v>0</v>
      </c>
      <c r="R2263" s="9">
        <f>MAX(0,Inputs!$B$4-P2263)</f>
        <v>0</v>
      </c>
    </row>
    <row r="2264" spans="1:18" ht="15" customHeight="1">
      <c r="A2264" s="4">
        <v>44656.25</v>
      </c>
      <c r="B2264" s="5">
        <v>44656</v>
      </c>
      <c r="C2264" s="6">
        <v>4</v>
      </c>
      <c r="D2264" s="7" t="s">
        <v>30</v>
      </c>
      <c r="E2264" s="7" t="s">
        <v>29</v>
      </c>
      <c r="F2264" s="7" t="s">
        <v>23</v>
      </c>
      <c r="G2264" s="6">
        <v>6</v>
      </c>
      <c r="H2264" s="8">
        <v>2.669</v>
      </c>
      <c r="I2264" s="8">
        <v>28.89</v>
      </c>
      <c r="J2264" s="8">
        <v>0.53249999999999997</v>
      </c>
      <c r="K2264" s="8">
        <v>16.63</v>
      </c>
      <c r="L2264" s="9">
        <f>K2264*Inputs!$B$5</f>
        <v>16.2974</v>
      </c>
      <c r="M2264" s="10">
        <f>IF(AND(OR(C2264=1,C2264=2,C2264=12),G2264&gt;=Inputs!$B$8,G2264&lt;=Inputs!$B$9,K2264&lt;=Inputs!$B$10),1,0)</f>
        <v>0</v>
      </c>
      <c r="N2264" s="9">
        <f>Inputs!$B$4</f>
        <v>54.991999999999997</v>
      </c>
      <c r="O2264" s="9">
        <f>IF(M2264=1,Inputs!$B$6,Inputs!$B$4)</f>
        <v>54.991999999999997</v>
      </c>
      <c r="P2264" s="9">
        <f>IF(M2264=1,Inputs!$B$7,Inputs!$B$4)</f>
        <v>54.991999999999997</v>
      </c>
      <c r="Q2264" s="9">
        <f>MAX(0,Inputs!$B$4-O2264)</f>
        <v>0</v>
      </c>
      <c r="R2264" s="9">
        <f>MAX(0,Inputs!$B$4-P2264)</f>
        <v>0</v>
      </c>
    </row>
    <row r="2265" spans="1:18" ht="15" customHeight="1">
      <c r="A2265" s="4">
        <v>44656.291666666701</v>
      </c>
      <c r="B2265" s="5">
        <v>44656</v>
      </c>
      <c r="C2265" s="6">
        <v>4</v>
      </c>
      <c r="D2265" s="7" t="s">
        <v>30</v>
      </c>
      <c r="E2265" s="7" t="s">
        <v>29</v>
      </c>
      <c r="F2265" s="7" t="s">
        <v>23</v>
      </c>
      <c r="G2265" s="6">
        <v>7</v>
      </c>
      <c r="H2265" s="8">
        <v>2.669</v>
      </c>
      <c r="I2265" s="8">
        <v>28.89</v>
      </c>
      <c r="J2265" s="8">
        <v>0.1658</v>
      </c>
      <c r="K2265" s="8">
        <v>7.0170000000000003</v>
      </c>
      <c r="L2265" s="9">
        <f>K2265*Inputs!$B$5</f>
        <v>6.8766600000000002</v>
      </c>
      <c r="M2265" s="10">
        <f>IF(AND(OR(C2265=1,C2265=2,C2265=12),G2265&gt;=Inputs!$B$8,G2265&lt;=Inputs!$B$9,K2265&lt;=Inputs!$B$10),1,0)</f>
        <v>0</v>
      </c>
      <c r="N2265" s="9">
        <f>Inputs!$B$4</f>
        <v>54.991999999999997</v>
      </c>
      <c r="O2265" s="9">
        <f>IF(M2265=1,Inputs!$B$6,Inputs!$B$4)</f>
        <v>54.991999999999997</v>
      </c>
      <c r="P2265" s="9">
        <f>IF(M2265=1,Inputs!$B$7,Inputs!$B$4)</f>
        <v>54.991999999999997</v>
      </c>
      <c r="Q2265" s="9">
        <f>MAX(0,Inputs!$B$4-O2265)</f>
        <v>0</v>
      </c>
      <c r="R2265" s="9">
        <f>MAX(0,Inputs!$B$4-P2265)</f>
        <v>0</v>
      </c>
    </row>
    <row r="2266" spans="1:18" ht="15" customHeight="1">
      <c r="A2266" s="4">
        <v>44656.333333333299</v>
      </c>
      <c r="B2266" s="5">
        <v>44656</v>
      </c>
      <c r="C2266" s="6">
        <v>4</v>
      </c>
      <c r="D2266" s="7" t="s">
        <v>30</v>
      </c>
      <c r="E2266" s="7" t="s">
        <v>29</v>
      </c>
      <c r="F2266" s="7" t="s">
        <v>23</v>
      </c>
      <c r="G2266" s="6">
        <v>8</v>
      </c>
      <c r="H2266" s="8">
        <v>2.669</v>
      </c>
      <c r="I2266" s="8">
        <v>28.89</v>
      </c>
      <c r="J2266" s="8">
        <v>0.1701</v>
      </c>
      <c r="K2266" s="8">
        <v>7.1280000000000001</v>
      </c>
      <c r="L2266" s="9">
        <f>K2266*Inputs!$B$5</f>
        <v>6.9854399999999996</v>
      </c>
      <c r="M2266" s="10">
        <f>IF(AND(OR(C2266=1,C2266=2,C2266=12),G2266&gt;=Inputs!$B$8,G2266&lt;=Inputs!$B$9,K2266&lt;=Inputs!$B$10),1,0)</f>
        <v>0</v>
      </c>
      <c r="N2266" s="9">
        <f>Inputs!$B$4</f>
        <v>54.991999999999997</v>
      </c>
      <c r="O2266" s="9">
        <f>IF(M2266=1,Inputs!$B$6,Inputs!$B$4)</f>
        <v>54.991999999999997</v>
      </c>
      <c r="P2266" s="9">
        <f>IF(M2266=1,Inputs!$B$7,Inputs!$B$4)</f>
        <v>54.991999999999997</v>
      </c>
      <c r="Q2266" s="9">
        <f>MAX(0,Inputs!$B$4-O2266)</f>
        <v>0</v>
      </c>
      <c r="R2266" s="9">
        <f>MAX(0,Inputs!$B$4-P2266)</f>
        <v>0</v>
      </c>
    </row>
    <row r="2267" spans="1:18" ht="15" customHeight="1">
      <c r="A2267" s="4">
        <v>44656.375</v>
      </c>
      <c r="B2267" s="5">
        <v>44656</v>
      </c>
      <c r="C2267" s="6">
        <v>4</v>
      </c>
      <c r="D2267" s="7" t="s">
        <v>30</v>
      </c>
      <c r="E2267" s="7" t="s">
        <v>29</v>
      </c>
      <c r="F2267" s="7" t="s">
        <v>23</v>
      </c>
      <c r="G2267" s="6">
        <v>9</v>
      </c>
      <c r="H2267" s="8">
        <v>2.669</v>
      </c>
      <c r="I2267" s="8">
        <v>28.89</v>
      </c>
      <c r="J2267" s="8">
        <v>9.4799999999999995E-2</v>
      </c>
      <c r="K2267" s="8">
        <v>5.1559999999999997</v>
      </c>
      <c r="L2267" s="9">
        <f>K2267*Inputs!$B$5</f>
        <v>5.05288</v>
      </c>
      <c r="M2267" s="10">
        <f>IF(AND(OR(C2267=1,C2267=2,C2267=12),G2267&gt;=Inputs!$B$8,G2267&lt;=Inputs!$B$9,K2267&lt;=Inputs!$B$10),1,0)</f>
        <v>0</v>
      </c>
      <c r="N2267" s="9">
        <f>Inputs!$B$4</f>
        <v>54.991999999999997</v>
      </c>
      <c r="O2267" s="9">
        <f>IF(M2267=1,Inputs!$B$6,Inputs!$B$4)</f>
        <v>54.991999999999997</v>
      </c>
      <c r="P2267" s="9">
        <f>IF(M2267=1,Inputs!$B$7,Inputs!$B$4)</f>
        <v>54.991999999999997</v>
      </c>
      <c r="Q2267" s="9">
        <f>MAX(0,Inputs!$B$4-O2267)</f>
        <v>0</v>
      </c>
      <c r="R2267" s="9">
        <f>MAX(0,Inputs!$B$4-P2267)</f>
        <v>0</v>
      </c>
    </row>
    <row r="2268" spans="1:18" ht="15" customHeight="1">
      <c r="A2268" s="4">
        <v>44656.416666666701</v>
      </c>
      <c r="B2268" s="5">
        <v>44656</v>
      </c>
      <c r="C2268" s="6">
        <v>4</v>
      </c>
      <c r="D2268" s="7" t="s">
        <v>30</v>
      </c>
      <c r="E2268" s="7" t="s">
        <v>29</v>
      </c>
      <c r="F2268" s="7" t="s">
        <v>23</v>
      </c>
      <c r="G2268" s="6">
        <v>10</v>
      </c>
      <c r="H2268" s="8">
        <v>2.669</v>
      </c>
      <c r="I2268" s="8">
        <v>28.89</v>
      </c>
      <c r="J2268" s="8">
        <v>0.1245</v>
      </c>
      <c r="K2268" s="8">
        <v>5.9340000000000002</v>
      </c>
      <c r="L2268" s="9">
        <f>K2268*Inputs!$B$5</f>
        <v>5.8153199999999998</v>
      </c>
      <c r="M2268" s="10">
        <f>IF(AND(OR(C2268=1,C2268=2,C2268=12),G2268&gt;=Inputs!$B$8,G2268&lt;=Inputs!$B$9,K2268&lt;=Inputs!$B$10),1,0)</f>
        <v>0</v>
      </c>
      <c r="N2268" s="9">
        <f>Inputs!$B$4</f>
        <v>54.991999999999997</v>
      </c>
      <c r="O2268" s="9">
        <f>IF(M2268=1,Inputs!$B$6,Inputs!$B$4)</f>
        <v>54.991999999999997</v>
      </c>
      <c r="P2268" s="9">
        <f>IF(M2268=1,Inputs!$B$7,Inputs!$B$4)</f>
        <v>54.991999999999997</v>
      </c>
      <c r="Q2268" s="9">
        <f>MAX(0,Inputs!$B$4-O2268)</f>
        <v>0</v>
      </c>
      <c r="R2268" s="9">
        <f>MAX(0,Inputs!$B$4-P2268)</f>
        <v>0</v>
      </c>
    </row>
    <row r="2269" spans="1:18" ht="15" customHeight="1">
      <c r="A2269" s="4">
        <v>44656.458333333299</v>
      </c>
      <c r="B2269" s="5">
        <v>44656</v>
      </c>
      <c r="C2269" s="6">
        <v>4</v>
      </c>
      <c r="D2269" s="7" t="s">
        <v>30</v>
      </c>
      <c r="E2269" s="7" t="s">
        <v>29</v>
      </c>
      <c r="F2269" s="7" t="s">
        <v>23</v>
      </c>
      <c r="G2269" s="6">
        <v>11</v>
      </c>
      <c r="H2269" s="8">
        <v>2.669</v>
      </c>
      <c r="I2269" s="8">
        <v>28.89</v>
      </c>
      <c r="J2269" s="8">
        <v>0.18279999999999999</v>
      </c>
      <c r="K2269" s="8">
        <v>7.4619999999999997</v>
      </c>
      <c r="L2269" s="9">
        <f>K2269*Inputs!$B$5</f>
        <v>7.3127599999999999</v>
      </c>
      <c r="M2269" s="10">
        <f>IF(AND(OR(C2269=1,C2269=2,C2269=12),G2269&gt;=Inputs!$B$8,G2269&lt;=Inputs!$B$9,K2269&lt;=Inputs!$B$10),1,0)</f>
        <v>0</v>
      </c>
      <c r="N2269" s="9">
        <f>Inputs!$B$4</f>
        <v>54.991999999999997</v>
      </c>
      <c r="O2269" s="9">
        <f>IF(M2269=1,Inputs!$B$6,Inputs!$B$4)</f>
        <v>54.991999999999997</v>
      </c>
      <c r="P2269" s="9">
        <f>IF(M2269=1,Inputs!$B$7,Inputs!$B$4)</f>
        <v>54.991999999999997</v>
      </c>
      <c r="Q2269" s="9">
        <f>MAX(0,Inputs!$B$4-O2269)</f>
        <v>0</v>
      </c>
      <c r="R2269" s="9">
        <f>MAX(0,Inputs!$B$4-P2269)</f>
        <v>0</v>
      </c>
    </row>
    <row r="2270" spans="1:18" ht="15" customHeight="1">
      <c r="A2270" s="4">
        <v>44656.5</v>
      </c>
      <c r="B2270" s="5">
        <v>44656</v>
      </c>
      <c r="C2270" s="6">
        <v>4</v>
      </c>
      <c r="D2270" s="7" t="s">
        <v>30</v>
      </c>
      <c r="E2270" s="7" t="s">
        <v>29</v>
      </c>
      <c r="F2270" s="7" t="s">
        <v>23</v>
      </c>
      <c r="G2270" s="6">
        <v>12</v>
      </c>
      <c r="H2270" s="8">
        <v>2.669</v>
      </c>
      <c r="I2270" s="8">
        <v>28.89</v>
      </c>
      <c r="J2270" s="8">
        <v>0.2177</v>
      </c>
      <c r="K2270" s="8">
        <v>8.3789999999999996</v>
      </c>
      <c r="L2270" s="9">
        <f>K2270*Inputs!$B$5</f>
        <v>8.2114199999999986</v>
      </c>
      <c r="M2270" s="10">
        <f>IF(AND(OR(C2270=1,C2270=2,C2270=12),G2270&gt;=Inputs!$B$8,G2270&lt;=Inputs!$B$9,K2270&lt;=Inputs!$B$10),1,0)</f>
        <v>0</v>
      </c>
      <c r="N2270" s="9">
        <f>Inputs!$B$4</f>
        <v>54.991999999999997</v>
      </c>
      <c r="O2270" s="9">
        <f>IF(M2270=1,Inputs!$B$6,Inputs!$B$4)</f>
        <v>54.991999999999997</v>
      </c>
      <c r="P2270" s="9">
        <f>IF(M2270=1,Inputs!$B$7,Inputs!$B$4)</f>
        <v>54.991999999999997</v>
      </c>
      <c r="Q2270" s="9">
        <f>MAX(0,Inputs!$B$4-O2270)</f>
        <v>0</v>
      </c>
      <c r="R2270" s="9">
        <f>MAX(0,Inputs!$B$4-P2270)</f>
        <v>0</v>
      </c>
    </row>
    <row r="2271" spans="1:18" ht="15" customHeight="1">
      <c r="A2271" s="4">
        <v>44656.541666666701</v>
      </c>
      <c r="B2271" s="5">
        <v>44656</v>
      </c>
      <c r="C2271" s="6">
        <v>4</v>
      </c>
      <c r="D2271" s="7" t="s">
        <v>30</v>
      </c>
      <c r="E2271" s="7" t="s">
        <v>29</v>
      </c>
      <c r="F2271" s="7" t="s">
        <v>23</v>
      </c>
      <c r="G2271" s="6">
        <v>13</v>
      </c>
      <c r="H2271" s="8">
        <v>2.669</v>
      </c>
      <c r="I2271" s="8">
        <v>28.89</v>
      </c>
      <c r="J2271" s="8">
        <v>0.25269999999999998</v>
      </c>
      <c r="K2271" s="8">
        <v>9.2949999999999999</v>
      </c>
      <c r="L2271" s="9">
        <f>K2271*Inputs!$B$5</f>
        <v>9.1090999999999998</v>
      </c>
      <c r="M2271" s="10">
        <f>IF(AND(OR(C2271=1,C2271=2,C2271=12),G2271&gt;=Inputs!$B$8,G2271&lt;=Inputs!$B$9,K2271&lt;=Inputs!$B$10),1,0)</f>
        <v>0</v>
      </c>
      <c r="N2271" s="9">
        <f>Inputs!$B$4</f>
        <v>54.991999999999997</v>
      </c>
      <c r="O2271" s="9">
        <f>IF(M2271=1,Inputs!$B$6,Inputs!$B$4)</f>
        <v>54.991999999999997</v>
      </c>
      <c r="P2271" s="9">
        <f>IF(M2271=1,Inputs!$B$7,Inputs!$B$4)</f>
        <v>54.991999999999997</v>
      </c>
      <c r="Q2271" s="9">
        <f>MAX(0,Inputs!$B$4-O2271)</f>
        <v>0</v>
      </c>
      <c r="R2271" s="9">
        <f>MAX(0,Inputs!$B$4-P2271)</f>
        <v>0</v>
      </c>
    </row>
    <row r="2272" spans="1:18" ht="15" customHeight="1">
      <c r="A2272" s="4">
        <v>44656.583333333299</v>
      </c>
      <c r="B2272" s="5">
        <v>44656</v>
      </c>
      <c r="C2272" s="6">
        <v>4</v>
      </c>
      <c r="D2272" s="7" t="s">
        <v>30</v>
      </c>
      <c r="E2272" s="7" t="s">
        <v>29</v>
      </c>
      <c r="F2272" s="7" t="s">
        <v>23</v>
      </c>
      <c r="G2272" s="6">
        <v>14</v>
      </c>
      <c r="H2272" s="8">
        <v>2.669</v>
      </c>
      <c r="I2272" s="8">
        <v>28.89</v>
      </c>
      <c r="J2272" s="8">
        <v>0.24110000000000001</v>
      </c>
      <c r="K2272" s="8">
        <v>8.99</v>
      </c>
      <c r="L2272" s="9">
        <f>K2272*Inputs!$B$5</f>
        <v>8.8102</v>
      </c>
      <c r="M2272" s="10">
        <f>IF(AND(OR(C2272=1,C2272=2,C2272=12),G2272&gt;=Inputs!$B$8,G2272&lt;=Inputs!$B$9,K2272&lt;=Inputs!$B$10),1,0)</f>
        <v>0</v>
      </c>
      <c r="N2272" s="9">
        <f>Inputs!$B$4</f>
        <v>54.991999999999997</v>
      </c>
      <c r="O2272" s="9">
        <f>IF(M2272=1,Inputs!$B$6,Inputs!$B$4)</f>
        <v>54.991999999999997</v>
      </c>
      <c r="P2272" s="9">
        <f>IF(M2272=1,Inputs!$B$7,Inputs!$B$4)</f>
        <v>54.991999999999997</v>
      </c>
      <c r="Q2272" s="9">
        <f>MAX(0,Inputs!$B$4-O2272)</f>
        <v>0</v>
      </c>
      <c r="R2272" s="9">
        <f>MAX(0,Inputs!$B$4-P2272)</f>
        <v>0</v>
      </c>
    </row>
    <row r="2273" spans="1:18" ht="15" customHeight="1">
      <c r="A2273" s="4">
        <v>44656.625</v>
      </c>
      <c r="B2273" s="5">
        <v>44656</v>
      </c>
      <c r="C2273" s="6">
        <v>4</v>
      </c>
      <c r="D2273" s="7" t="s">
        <v>30</v>
      </c>
      <c r="E2273" s="7" t="s">
        <v>29</v>
      </c>
      <c r="F2273" s="7" t="s">
        <v>23</v>
      </c>
      <c r="G2273" s="6">
        <v>15</v>
      </c>
      <c r="H2273" s="8">
        <v>2.669</v>
      </c>
      <c r="I2273" s="8">
        <v>28.89</v>
      </c>
      <c r="J2273" s="8">
        <v>0.22459999999999999</v>
      </c>
      <c r="K2273" s="8">
        <v>8.5589999999999993</v>
      </c>
      <c r="L2273" s="9">
        <f>K2273*Inputs!$B$5</f>
        <v>8.3878199999999996</v>
      </c>
      <c r="M2273" s="10">
        <f>IF(AND(OR(C2273=1,C2273=2,C2273=12),G2273&gt;=Inputs!$B$8,G2273&lt;=Inputs!$B$9,K2273&lt;=Inputs!$B$10),1,0)</f>
        <v>0</v>
      </c>
      <c r="N2273" s="9">
        <f>Inputs!$B$4</f>
        <v>54.991999999999997</v>
      </c>
      <c r="O2273" s="9">
        <f>IF(M2273=1,Inputs!$B$6,Inputs!$B$4)</f>
        <v>54.991999999999997</v>
      </c>
      <c r="P2273" s="9">
        <f>IF(M2273=1,Inputs!$B$7,Inputs!$B$4)</f>
        <v>54.991999999999997</v>
      </c>
      <c r="Q2273" s="9">
        <f>MAX(0,Inputs!$B$4-O2273)</f>
        <v>0</v>
      </c>
      <c r="R2273" s="9">
        <f>MAX(0,Inputs!$B$4-P2273)</f>
        <v>0</v>
      </c>
    </row>
    <row r="2274" spans="1:18" ht="15" customHeight="1">
      <c r="A2274" s="4">
        <v>44656.666666666701</v>
      </c>
      <c r="B2274" s="5">
        <v>44656</v>
      </c>
      <c r="C2274" s="6">
        <v>4</v>
      </c>
      <c r="D2274" s="7" t="s">
        <v>30</v>
      </c>
      <c r="E2274" s="7" t="s">
        <v>29</v>
      </c>
      <c r="F2274" s="7" t="s">
        <v>23</v>
      </c>
      <c r="G2274" s="6">
        <v>16</v>
      </c>
      <c r="H2274" s="8">
        <v>2.669</v>
      </c>
      <c r="I2274" s="8">
        <v>28.89</v>
      </c>
      <c r="J2274" s="8">
        <v>0.08</v>
      </c>
      <c r="K2274" s="8">
        <v>4.7670000000000003</v>
      </c>
      <c r="L2274" s="9">
        <f>K2274*Inputs!$B$5</f>
        <v>4.6716600000000001</v>
      </c>
      <c r="M2274" s="10">
        <f>IF(AND(OR(C2274=1,C2274=2,C2274=12),G2274&gt;=Inputs!$B$8,G2274&lt;=Inputs!$B$9,K2274&lt;=Inputs!$B$10),1,0)</f>
        <v>0</v>
      </c>
      <c r="N2274" s="9">
        <f>Inputs!$B$4</f>
        <v>54.991999999999997</v>
      </c>
      <c r="O2274" s="9">
        <f>IF(M2274=1,Inputs!$B$6,Inputs!$B$4)</f>
        <v>54.991999999999997</v>
      </c>
      <c r="P2274" s="9">
        <f>IF(M2274=1,Inputs!$B$7,Inputs!$B$4)</f>
        <v>54.991999999999997</v>
      </c>
      <c r="Q2274" s="9">
        <f>MAX(0,Inputs!$B$4-O2274)</f>
        <v>0</v>
      </c>
      <c r="R2274" s="9">
        <f>MAX(0,Inputs!$B$4-P2274)</f>
        <v>0</v>
      </c>
    </row>
    <row r="2275" spans="1:18" ht="15" customHeight="1">
      <c r="A2275" s="4">
        <v>44656.708333333299</v>
      </c>
      <c r="B2275" s="5">
        <v>44656</v>
      </c>
      <c r="C2275" s="6">
        <v>4</v>
      </c>
      <c r="D2275" s="7" t="s">
        <v>30</v>
      </c>
      <c r="E2275" s="7" t="s">
        <v>29</v>
      </c>
      <c r="F2275" s="7" t="s">
        <v>23</v>
      </c>
      <c r="G2275" s="6">
        <v>17</v>
      </c>
      <c r="H2275" s="8">
        <v>2.669</v>
      </c>
      <c r="I2275" s="8">
        <v>28.89</v>
      </c>
      <c r="J2275" s="8">
        <v>0.217</v>
      </c>
      <c r="K2275" s="8">
        <v>8.359</v>
      </c>
      <c r="L2275" s="9">
        <f>K2275*Inputs!$B$5</f>
        <v>8.1918199999999999</v>
      </c>
      <c r="M2275" s="10">
        <f>IF(AND(OR(C2275=1,C2275=2,C2275=12),G2275&gt;=Inputs!$B$8,G2275&lt;=Inputs!$B$9,K2275&lt;=Inputs!$B$10),1,0)</f>
        <v>0</v>
      </c>
      <c r="N2275" s="9">
        <f>Inputs!$B$4</f>
        <v>54.991999999999997</v>
      </c>
      <c r="O2275" s="9">
        <f>IF(M2275=1,Inputs!$B$6,Inputs!$B$4)</f>
        <v>54.991999999999997</v>
      </c>
      <c r="P2275" s="9">
        <f>IF(M2275=1,Inputs!$B$7,Inputs!$B$4)</f>
        <v>54.991999999999997</v>
      </c>
      <c r="Q2275" s="9">
        <f>MAX(0,Inputs!$B$4-O2275)</f>
        <v>0</v>
      </c>
      <c r="R2275" s="9">
        <f>MAX(0,Inputs!$B$4-P2275)</f>
        <v>0</v>
      </c>
    </row>
    <row r="2276" spans="1:18" ht="15" customHeight="1">
      <c r="A2276" s="4">
        <v>44656.75</v>
      </c>
      <c r="B2276" s="5">
        <v>44656</v>
      </c>
      <c r="C2276" s="6">
        <v>4</v>
      </c>
      <c r="D2276" s="7" t="s">
        <v>30</v>
      </c>
      <c r="E2276" s="7" t="s">
        <v>29</v>
      </c>
      <c r="F2276" s="7" t="s">
        <v>23</v>
      </c>
      <c r="G2276" s="6">
        <v>18</v>
      </c>
      <c r="H2276" s="8">
        <v>2.669</v>
      </c>
      <c r="I2276" s="8">
        <v>28.89</v>
      </c>
      <c r="J2276" s="8">
        <v>0.26079999999999998</v>
      </c>
      <c r="K2276" s="8">
        <v>9.5069999999999997</v>
      </c>
      <c r="L2276" s="9">
        <f>K2276*Inputs!$B$5</f>
        <v>9.3168600000000001</v>
      </c>
      <c r="M2276" s="10">
        <f>IF(AND(OR(C2276=1,C2276=2,C2276=12),G2276&gt;=Inputs!$B$8,G2276&lt;=Inputs!$B$9,K2276&lt;=Inputs!$B$10),1,0)</f>
        <v>0</v>
      </c>
      <c r="N2276" s="9">
        <f>Inputs!$B$4</f>
        <v>54.991999999999997</v>
      </c>
      <c r="O2276" s="9">
        <f>IF(M2276=1,Inputs!$B$6,Inputs!$B$4)</f>
        <v>54.991999999999997</v>
      </c>
      <c r="P2276" s="9">
        <f>IF(M2276=1,Inputs!$B$7,Inputs!$B$4)</f>
        <v>54.991999999999997</v>
      </c>
      <c r="Q2276" s="9">
        <f>MAX(0,Inputs!$B$4-O2276)</f>
        <v>0</v>
      </c>
      <c r="R2276" s="9">
        <f>MAX(0,Inputs!$B$4-P2276)</f>
        <v>0</v>
      </c>
    </row>
    <row r="2277" spans="1:18" ht="15" customHeight="1">
      <c r="A2277" s="4">
        <v>44656.791666666701</v>
      </c>
      <c r="B2277" s="5">
        <v>44656</v>
      </c>
      <c r="C2277" s="6">
        <v>4</v>
      </c>
      <c r="D2277" s="7" t="s">
        <v>30</v>
      </c>
      <c r="E2277" s="7" t="s">
        <v>29</v>
      </c>
      <c r="F2277" s="7" t="s">
        <v>23</v>
      </c>
      <c r="G2277" s="6">
        <v>19</v>
      </c>
      <c r="H2277" s="8">
        <v>2.669</v>
      </c>
      <c r="I2277" s="8">
        <v>28.89</v>
      </c>
      <c r="J2277" s="8">
        <v>0.19850000000000001</v>
      </c>
      <c r="K2277" s="8">
        <v>7.8730000000000002</v>
      </c>
      <c r="L2277" s="9">
        <f>K2277*Inputs!$B$5</f>
        <v>7.7155399999999998</v>
      </c>
      <c r="M2277" s="10">
        <f>IF(AND(OR(C2277=1,C2277=2,C2277=12),G2277&gt;=Inputs!$B$8,G2277&lt;=Inputs!$B$9,K2277&lt;=Inputs!$B$10),1,0)</f>
        <v>0</v>
      </c>
      <c r="N2277" s="9">
        <f>Inputs!$B$4</f>
        <v>54.991999999999997</v>
      </c>
      <c r="O2277" s="9">
        <f>IF(M2277=1,Inputs!$B$6,Inputs!$B$4)</f>
        <v>54.991999999999997</v>
      </c>
      <c r="P2277" s="9">
        <f>IF(M2277=1,Inputs!$B$7,Inputs!$B$4)</f>
        <v>54.991999999999997</v>
      </c>
      <c r="Q2277" s="9">
        <f>MAX(0,Inputs!$B$4-O2277)</f>
        <v>0</v>
      </c>
      <c r="R2277" s="9">
        <f>MAX(0,Inputs!$B$4-P2277)</f>
        <v>0</v>
      </c>
    </row>
    <row r="2278" spans="1:18" ht="15" customHeight="1">
      <c r="A2278" s="4">
        <v>44656.833333333299</v>
      </c>
      <c r="B2278" s="5">
        <v>44656</v>
      </c>
      <c r="C2278" s="6">
        <v>4</v>
      </c>
      <c r="D2278" s="7" t="s">
        <v>30</v>
      </c>
      <c r="E2278" s="7" t="s">
        <v>29</v>
      </c>
      <c r="F2278" s="7" t="s">
        <v>23</v>
      </c>
      <c r="G2278" s="6">
        <v>20</v>
      </c>
      <c r="H2278" s="8">
        <v>2.669</v>
      </c>
      <c r="I2278" s="8">
        <v>28.89</v>
      </c>
      <c r="J2278" s="8">
        <v>0.1595</v>
      </c>
      <c r="K2278" s="8">
        <v>6.85</v>
      </c>
      <c r="L2278" s="9">
        <f>K2278*Inputs!$B$5</f>
        <v>6.7129999999999992</v>
      </c>
      <c r="M2278" s="10">
        <f>IF(AND(OR(C2278=1,C2278=2,C2278=12),G2278&gt;=Inputs!$B$8,G2278&lt;=Inputs!$B$9,K2278&lt;=Inputs!$B$10),1,0)</f>
        <v>0</v>
      </c>
      <c r="N2278" s="9">
        <f>Inputs!$B$4</f>
        <v>54.991999999999997</v>
      </c>
      <c r="O2278" s="9">
        <f>IF(M2278=1,Inputs!$B$6,Inputs!$B$4)</f>
        <v>54.991999999999997</v>
      </c>
      <c r="P2278" s="9">
        <f>IF(M2278=1,Inputs!$B$7,Inputs!$B$4)</f>
        <v>54.991999999999997</v>
      </c>
      <c r="Q2278" s="9">
        <f>MAX(0,Inputs!$B$4-O2278)</f>
        <v>0</v>
      </c>
      <c r="R2278" s="9">
        <f>MAX(0,Inputs!$B$4-P2278)</f>
        <v>0</v>
      </c>
    </row>
    <row r="2279" spans="1:18" ht="15" customHeight="1">
      <c r="A2279" s="4">
        <v>44656.875</v>
      </c>
      <c r="B2279" s="5">
        <v>44656</v>
      </c>
      <c r="C2279" s="6">
        <v>4</v>
      </c>
      <c r="D2279" s="7" t="s">
        <v>30</v>
      </c>
      <c r="E2279" s="7" t="s">
        <v>29</v>
      </c>
      <c r="F2279" s="7" t="s">
        <v>23</v>
      </c>
      <c r="G2279" s="6">
        <v>21</v>
      </c>
      <c r="H2279" s="8">
        <v>2.669</v>
      </c>
      <c r="I2279" s="8">
        <v>28.89</v>
      </c>
      <c r="J2279" s="8">
        <v>0.151</v>
      </c>
      <c r="K2279" s="8">
        <v>6.6280000000000001</v>
      </c>
      <c r="L2279" s="9">
        <f>K2279*Inputs!$B$5</f>
        <v>6.4954400000000003</v>
      </c>
      <c r="M2279" s="10">
        <f>IF(AND(OR(C2279=1,C2279=2,C2279=12),G2279&gt;=Inputs!$B$8,G2279&lt;=Inputs!$B$9,K2279&lt;=Inputs!$B$10),1,0)</f>
        <v>0</v>
      </c>
      <c r="N2279" s="9">
        <f>Inputs!$B$4</f>
        <v>54.991999999999997</v>
      </c>
      <c r="O2279" s="9">
        <f>IF(M2279=1,Inputs!$B$6,Inputs!$B$4)</f>
        <v>54.991999999999997</v>
      </c>
      <c r="P2279" s="9">
        <f>IF(M2279=1,Inputs!$B$7,Inputs!$B$4)</f>
        <v>54.991999999999997</v>
      </c>
      <c r="Q2279" s="9">
        <f>MAX(0,Inputs!$B$4-O2279)</f>
        <v>0</v>
      </c>
      <c r="R2279" s="9">
        <f>MAX(0,Inputs!$B$4-P2279)</f>
        <v>0</v>
      </c>
    </row>
    <row r="2280" spans="1:18" ht="15" customHeight="1">
      <c r="A2280" s="4">
        <v>44656.916666666701</v>
      </c>
      <c r="B2280" s="5">
        <v>44656</v>
      </c>
      <c r="C2280" s="6">
        <v>4</v>
      </c>
      <c r="D2280" s="7" t="s">
        <v>30</v>
      </c>
      <c r="E2280" s="7" t="s">
        <v>29</v>
      </c>
      <c r="F2280" s="7" t="s">
        <v>23</v>
      </c>
      <c r="G2280" s="6">
        <v>22</v>
      </c>
      <c r="H2280" s="8">
        <v>2.669</v>
      </c>
      <c r="I2280" s="8">
        <v>28.89</v>
      </c>
      <c r="J2280" s="8">
        <v>0.45400000000000001</v>
      </c>
      <c r="K2280" s="8">
        <v>14.574</v>
      </c>
      <c r="L2280" s="9">
        <f>K2280*Inputs!$B$5</f>
        <v>14.28252</v>
      </c>
      <c r="M2280" s="10">
        <f>IF(AND(OR(C2280=1,C2280=2,C2280=12),G2280&gt;=Inputs!$B$8,G2280&lt;=Inputs!$B$9,K2280&lt;=Inputs!$B$10),1,0)</f>
        <v>0</v>
      </c>
      <c r="N2280" s="9">
        <f>Inputs!$B$4</f>
        <v>54.991999999999997</v>
      </c>
      <c r="O2280" s="9">
        <f>IF(M2280=1,Inputs!$B$6,Inputs!$B$4)</f>
        <v>54.991999999999997</v>
      </c>
      <c r="P2280" s="9">
        <f>IF(M2280=1,Inputs!$B$7,Inputs!$B$4)</f>
        <v>54.991999999999997</v>
      </c>
      <c r="Q2280" s="9">
        <f>MAX(0,Inputs!$B$4-O2280)</f>
        <v>0</v>
      </c>
      <c r="R2280" s="9">
        <f>MAX(0,Inputs!$B$4-P2280)</f>
        <v>0</v>
      </c>
    </row>
    <row r="2281" spans="1:18" ht="15" customHeight="1">
      <c r="A2281" s="4">
        <v>44656.958333333299</v>
      </c>
      <c r="B2281" s="5">
        <v>44656</v>
      </c>
      <c r="C2281" s="6">
        <v>4</v>
      </c>
      <c r="D2281" s="7" t="s">
        <v>30</v>
      </c>
      <c r="E2281" s="7" t="s">
        <v>29</v>
      </c>
      <c r="F2281" s="7" t="s">
        <v>23</v>
      </c>
      <c r="G2281" s="6">
        <v>23</v>
      </c>
      <c r="H2281" s="8">
        <v>2.669</v>
      </c>
      <c r="I2281" s="8">
        <v>28.89</v>
      </c>
      <c r="J2281" s="8">
        <v>0.7571</v>
      </c>
      <c r="K2281" s="8">
        <v>22.521000000000001</v>
      </c>
      <c r="L2281" s="9">
        <f>K2281*Inputs!$B$5</f>
        <v>22.07058</v>
      </c>
      <c r="M2281" s="10">
        <f>IF(AND(OR(C2281=1,C2281=2,C2281=12),G2281&gt;=Inputs!$B$8,G2281&lt;=Inputs!$B$9,K2281&lt;=Inputs!$B$10),1,0)</f>
        <v>0</v>
      </c>
      <c r="N2281" s="9">
        <f>Inputs!$B$4</f>
        <v>54.991999999999997</v>
      </c>
      <c r="O2281" s="9">
        <f>IF(M2281=1,Inputs!$B$6,Inputs!$B$4)</f>
        <v>54.991999999999997</v>
      </c>
      <c r="P2281" s="9">
        <f>IF(M2281=1,Inputs!$B$7,Inputs!$B$4)</f>
        <v>54.991999999999997</v>
      </c>
      <c r="Q2281" s="9">
        <f>MAX(0,Inputs!$B$4-O2281)</f>
        <v>0</v>
      </c>
      <c r="R2281" s="9">
        <f>MAX(0,Inputs!$B$4-P2281)</f>
        <v>0</v>
      </c>
    </row>
    <row r="2282" spans="1:18" ht="15" customHeight="1">
      <c r="A2282" s="4">
        <v>44657</v>
      </c>
      <c r="B2282" s="5">
        <v>44657</v>
      </c>
      <c r="C2282" s="6">
        <v>4</v>
      </c>
      <c r="D2282" s="7" t="s">
        <v>30</v>
      </c>
      <c r="E2282" s="7" t="s">
        <v>29</v>
      </c>
      <c r="F2282" s="7" t="s">
        <v>24</v>
      </c>
      <c r="G2282" s="6">
        <v>0</v>
      </c>
      <c r="H2282" s="8">
        <v>2.8490000000000002</v>
      </c>
      <c r="I2282" s="8">
        <v>26.248999999999999</v>
      </c>
      <c r="J2282" s="8">
        <v>0.91069999999999995</v>
      </c>
      <c r="K2282" s="8">
        <v>24.158999999999999</v>
      </c>
      <c r="L2282" s="9">
        <f>K2282*Inputs!$B$5</f>
        <v>23.675819999999998</v>
      </c>
      <c r="M2282" s="10">
        <f>IF(AND(OR(C2282=1,C2282=2,C2282=12),G2282&gt;=Inputs!$B$8,G2282&lt;=Inputs!$B$9,K2282&lt;=Inputs!$B$10),1,0)</f>
        <v>0</v>
      </c>
      <c r="N2282" s="9">
        <f>Inputs!$B$4</f>
        <v>54.991999999999997</v>
      </c>
      <c r="O2282" s="9">
        <f>IF(M2282=1,Inputs!$B$6,Inputs!$B$4)</f>
        <v>54.991999999999997</v>
      </c>
      <c r="P2282" s="9">
        <f>IF(M2282=1,Inputs!$B$7,Inputs!$B$4)</f>
        <v>54.991999999999997</v>
      </c>
      <c r="Q2282" s="9">
        <f>MAX(0,Inputs!$B$4-O2282)</f>
        <v>0</v>
      </c>
      <c r="R2282" s="9">
        <f>MAX(0,Inputs!$B$4-P2282)</f>
        <v>0</v>
      </c>
    </row>
    <row r="2283" spans="1:18" ht="15" customHeight="1">
      <c r="A2283" s="4">
        <v>44657.041666666701</v>
      </c>
      <c r="B2283" s="5">
        <v>44657</v>
      </c>
      <c r="C2283" s="6">
        <v>4</v>
      </c>
      <c r="D2283" s="7" t="s">
        <v>30</v>
      </c>
      <c r="E2283" s="7" t="s">
        <v>29</v>
      </c>
      <c r="F2283" s="7" t="s">
        <v>24</v>
      </c>
      <c r="G2283" s="6">
        <v>1</v>
      </c>
      <c r="H2283" s="8">
        <v>2.8490000000000002</v>
      </c>
      <c r="I2283" s="8">
        <v>26.248999999999999</v>
      </c>
      <c r="J2283" s="8">
        <v>0.92710000000000004</v>
      </c>
      <c r="K2283" s="8">
        <v>24.544</v>
      </c>
      <c r="L2283" s="9">
        <f>K2283*Inputs!$B$5</f>
        <v>24.05312</v>
      </c>
      <c r="M2283" s="10">
        <f>IF(AND(OR(C2283=1,C2283=2,C2283=12),G2283&gt;=Inputs!$B$8,G2283&lt;=Inputs!$B$9,K2283&lt;=Inputs!$B$10),1,0)</f>
        <v>0</v>
      </c>
      <c r="N2283" s="9">
        <f>Inputs!$B$4</f>
        <v>54.991999999999997</v>
      </c>
      <c r="O2283" s="9">
        <f>IF(M2283=1,Inputs!$B$6,Inputs!$B$4)</f>
        <v>54.991999999999997</v>
      </c>
      <c r="P2283" s="9">
        <f>IF(M2283=1,Inputs!$B$7,Inputs!$B$4)</f>
        <v>54.991999999999997</v>
      </c>
      <c r="Q2283" s="9">
        <f>MAX(0,Inputs!$B$4-O2283)</f>
        <v>0</v>
      </c>
      <c r="R2283" s="9">
        <f>MAX(0,Inputs!$B$4-P2283)</f>
        <v>0</v>
      </c>
    </row>
    <row r="2284" spans="1:18" ht="15" customHeight="1">
      <c r="A2284" s="4">
        <v>44657.083333333299</v>
      </c>
      <c r="B2284" s="5">
        <v>44657</v>
      </c>
      <c r="C2284" s="6">
        <v>4</v>
      </c>
      <c r="D2284" s="7" t="s">
        <v>30</v>
      </c>
      <c r="E2284" s="7" t="s">
        <v>29</v>
      </c>
      <c r="F2284" s="7" t="s">
        <v>24</v>
      </c>
      <c r="G2284" s="6">
        <v>2</v>
      </c>
      <c r="H2284" s="8">
        <v>2.8490000000000002</v>
      </c>
      <c r="I2284" s="8">
        <v>26.248999999999999</v>
      </c>
      <c r="J2284" s="8">
        <v>0.94359999999999999</v>
      </c>
      <c r="K2284" s="8">
        <v>24.928000000000001</v>
      </c>
      <c r="L2284" s="9">
        <f>K2284*Inputs!$B$5</f>
        <v>24.42944</v>
      </c>
      <c r="M2284" s="10">
        <f>IF(AND(OR(C2284=1,C2284=2,C2284=12),G2284&gt;=Inputs!$B$8,G2284&lt;=Inputs!$B$9,K2284&lt;=Inputs!$B$10),1,0)</f>
        <v>0</v>
      </c>
      <c r="N2284" s="9">
        <f>Inputs!$B$4</f>
        <v>54.991999999999997</v>
      </c>
      <c r="O2284" s="9">
        <f>IF(M2284=1,Inputs!$B$6,Inputs!$B$4)</f>
        <v>54.991999999999997</v>
      </c>
      <c r="P2284" s="9">
        <f>IF(M2284=1,Inputs!$B$7,Inputs!$B$4)</f>
        <v>54.991999999999997</v>
      </c>
      <c r="Q2284" s="9">
        <f>MAX(0,Inputs!$B$4-O2284)</f>
        <v>0</v>
      </c>
      <c r="R2284" s="9">
        <f>MAX(0,Inputs!$B$4-P2284)</f>
        <v>0</v>
      </c>
    </row>
    <row r="2285" spans="1:18" ht="15" customHeight="1">
      <c r="A2285" s="4">
        <v>44657.125</v>
      </c>
      <c r="B2285" s="5">
        <v>44657</v>
      </c>
      <c r="C2285" s="6">
        <v>4</v>
      </c>
      <c r="D2285" s="7" t="s">
        <v>30</v>
      </c>
      <c r="E2285" s="7" t="s">
        <v>29</v>
      </c>
      <c r="F2285" s="7" t="s">
        <v>24</v>
      </c>
      <c r="G2285" s="6">
        <v>3</v>
      </c>
      <c r="H2285" s="8">
        <v>2.8490000000000002</v>
      </c>
      <c r="I2285" s="8">
        <v>26.248999999999999</v>
      </c>
      <c r="J2285" s="8">
        <v>0.96</v>
      </c>
      <c r="K2285" s="8">
        <v>25.312999999999999</v>
      </c>
      <c r="L2285" s="9">
        <f>K2285*Inputs!$B$5</f>
        <v>24.806739999999998</v>
      </c>
      <c r="M2285" s="10">
        <f>IF(AND(OR(C2285=1,C2285=2,C2285=12),G2285&gt;=Inputs!$B$8,G2285&lt;=Inputs!$B$9,K2285&lt;=Inputs!$B$10),1,0)</f>
        <v>0</v>
      </c>
      <c r="N2285" s="9">
        <f>Inputs!$B$4</f>
        <v>54.991999999999997</v>
      </c>
      <c r="O2285" s="9">
        <f>IF(M2285=1,Inputs!$B$6,Inputs!$B$4)</f>
        <v>54.991999999999997</v>
      </c>
      <c r="P2285" s="9">
        <f>IF(M2285=1,Inputs!$B$7,Inputs!$B$4)</f>
        <v>54.991999999999997</v>
      </c>
      <c r="Q2285" s="9">
        <f>MAX(0,Inputs!$B$4-O2285)</f>
        <v>0</v>
      </c>
      <c r="R2285" s="9">
        <f>MAX(0,Inputs!$B$4-P2285)</f>
        <v>0</v>
      </c>
    </row>
    <row r="2286" spans="1:18" ht="15" customHeight="1">
      <c r="A2286" s="4">
        <v>44657.166666666701</v>
      </c>
      <c r="B2286" s="5">
        <v>44657</v>
      </c>
      <c r="C2286" s="6">
        <v>4</v>
      </c>
      <c r="D2286" s="7" t="s">
        <v>30</v>
      </c>
      <c r="E2286" s="7" t="s">
        <v>29</v>
      </c>
      <c r="F2286" s="7" t="s">
        <v>24</v>
      </c>
      <c r="G2286" s="6">
        <v>4</v>
      </c>
      <c r="H2286" s="8">
        <v>2.8490000000000002</v>
      </c>
      <c r="I2286" s="8">
        <v>26.248999999999999</v>
      </c>
      <c r="J2286" s="8">
        <v>0.93530000000000002</v>
      </c>
      <c r="K2286" s="8">
        <v>24.736000000000001</v>
      </c>
      <c r="L2286" s="9">
        <f>K2286*Inputs!$B$5</f>
        <v>24.24128</v>
      </c>
      <c r="M2286" s="10">
        <f>IF(AND(OR(C2286=1,C2286=2,C2286=12),G2286&gt;=Inputs!$B$8,G2286&lt;=Inputs!$B$9,K2286&lt;=Inputs!$B$10),1,0)</f>
        <v>0</v>
      </c>
      <c r="N2286" s="9">
        <f>Inputs!$B$4</f>
        <v>54.991999999999997</v>
      </c>
      <c r="O2286" s="9">
        <f>IF(M2286=1,Inputs!$B$6,Inputs!$B$4)</f>
        <v>54.991999999999997</v>
      </c>
      <c r="P2286" s="9">
        <f>IF(M2286=1,Inputs!$B$7,Inputs!$B$4)</f>
        <v>54.991999999999997</v>
      </c>
      <c r="Q2286" s="9">
        <f>MAX(0,Inputs!$B$4-O2286)</f>
        <v>0</v>
      </c>
      <c r="R2286" s="9">
        <f>MAX(0,Inputs!$B$4-P2286)</f>
        <v>0</v>
      </c>
    </row>
    <row r="2287" spans="1:18" ht="15" customHeight="1">
      <c r="A2287" s="4">
        <v>44657.208333333299</v>
      </c>
      <c r="B2287" s="5">
        <v>44657</v>
      </c>
      <c r="C2287" s="6">
        <v>4</v>
      </c>
      <c r="D2287" s="7" t="s">
        <v>30</v>
      </c>
      <c r="E2287" s="7" t="s">
        <v>29</v>
      </c>
      <c r="F2287" s="7" t="s">
        <v>24</v>
      </c>
      <c r="G2287" s="6">
        <v>5</v>
      </c>
      <c r="H2287" s="8">
        <v>2.8490000000000002</v>
      </c>
      <c r="I2287" s="8">
        <v>26.248999999999999</v>
      </c>
      <c r="J2287" s="8">
        <v>0.89049999999999996</v>
      </c>
      <c r="K2287" s="8">
        <v>23.687000000000001</v>
      </c>
      <c r="L2287" s="9">
        <f>K2287*Inputs!$B$5</f>
        <v>23.213260000000002</v>
      </c>
      <c r="M2287" s="10">
        <f>IF(AND(OR(C2287=1,C2287=2,C2287=12),G2287&gt;=Inputs!$B$8,G2287&lt;=Inputs!$B$9,K2287&lt;=Inputs!$B$10),1,0)</f>
        <v>0</v>
      </c>
      <c r="N2287" s="9">
        <f>Inputs!$B$4</f>
        <v>54.991999999999997</v>
      </c>
      <c r="O2287" s="9">
        <f>IF(M2287=1,Inputs!$B$6,Inputs!$B$4)</f>
        <v>54.991999999999997</v>
      </c>
      <c r="P2287" s="9">
        <f>IF(M2287=1,Inputs!$B$7,Inputs!$B$4)</f>
        <v>54.991999999999997</v>
      </c>
      <c r="Q2287" s="9">
        <f>MAX(0,Inputs!$B$4-O2287)</f>
        <v>0</v>
      </c>
      <c r="R2287" s="9">
        <f>MAX(0,Inputs!$B$4-P2287)</f>
        <v>0</v>
      </c>
    </row>
    <row r="2288" spans="1:18" ht="15" customHeight="1">
      <c r="A2288" s="4">
        <v>44657.25</v>
      </c>
      <c r="B2288" s="5">
        <v>44657</v>
      </c>
      <c r="C2288" s="6">
        <v>4</v>
      </c>
      <c r="D2288" s="7" t="s">
        <v>30</v>
      </c>
      <c r="E2288" s="7" t="s">
        <v>29</v>
      </c>
      <c r="F2288" s="7" t="s">
        <v>24</v>
      </c>
      <c r="G2288" s="6">
        <v>6</v>
      </c>
      <c r="H2288" s="8">
        <v>2.8490000000000002</v>
      </c>
      <c r="I2288" s="8">
        <v>26.248999999999999</v>
      </c>
      <c r="J2288" s="8">
        <v>0.50260000000000005</v>
      </c>
      <c r="K2288" s="8">
        <v>14.61</v>
      </c>
      <c r="L2288" s="9">
        <f>K2288*Inputs!$B$5</f>
        <v>14.317799999999998</v>
      </c>
      <c r="M2288" s="10">
        <f>IF(AND(OR(C2288=1,C2288=2,C2288=12),G2288&gt;=Inputs!$B$8,G2288&lt;=Inputs!$B$9,K2288&lt;=Inputs!$B$10),1,0)</f>
        <v>0</v>
      </c>
      <c r="N2288" s="9">
        <f>Inputs!$B$4</f>
        <v>54.991999999999997</v>
      </c>
      <c r="O2288" s="9">
        <f>IF(M2288=1,Inputs!$B$6,Inputs!$B$4)</f>
        <v>54.991999999999997</v>
      </c>
      <c r="P2288" s="9">
        <f>IF(M2288=1,Inputs!$B$7,Inputs!$B$4)</f>
        <v>54.991999999999997</v>
      </c>
      <c r="Q2288" s="9">
        <f>MAX(0,Inputs!$B$4-O2288)</f>
        <v>0</v>
      </c>
      <c r="R2288" s="9">
        <f>MAX(0,Inputs!$B$4-P2288)</f>
        <v>0</v>
      </c>
    </row>
    <row r="2289" spans="1:18" ht="15" customHeight="1">
      <c r="A2289" s="4">
        <v>44657.291666666701</v>
      </c>
      <c r="B2289" s="5">
        <v>44657</v>
      </c>
      <c r="C2289" s="6">
        <v>4</v>
      </c>
      <c r="D2289" s="7" t="s">
        <v>30</v>
      </c>
      <c r="E2289" s="7" t="s">
        <v>29</v>
      </c>
      <c r="F2289" s="7" t="s">
        <v>24</v>
      </c>
      <c r="G2289" s="6">
        <v>7</v>
      </c>
      <c r="H2289" s="8">
        <v>2.8490000000000002</v>
      </c>
      <c r="I2289" s="8">
        <v>26.248999999999999</v>
      </c>
      <c r="J2289" s="8">
        <v>0.1148</v>
      </c>
      <c r="K2289" s="8">
        <v>5.5339999999999998</v>
      </c>
      <c r="L2289" s="9">
        <f>K2289*Inputs!$B$5</f>
        <v>5.4233199999999995</v>
      </c>
      <c r="M2289" s="10">
        <f>IF(AND(OR(C2289=1,C2289=2,C2289=12),G2289&gt;=Inputs!$B$8,G2289&lt;=Inputs!$B$9,K2289&lt;=Inputs!$B$10),1,0)</f>
        <v>0</v>
      </c>
      <c r="N2289" s="9">
        <f>Inputs!$B$4</f>
        <v>54.991999999999997</v>
      </c>
      <c r="O2289" s="9">
        <f>IF(M2289=1,Inputs!$B$6,Inputs!$B$4)</f>
        <v>54.991999999999997</v>
      </c>
      <c r="P2289" s="9">
        <f>IF(M2289=1,Inputs!$B$7,Inputs!$B$4)</f>
        <v>54.991999999999997</v>
      </c>
      <c r="Q2289" s="9">
        <f>MAX(0,Inputs!$B$4-O2289)</f>
        <v>0</v>
      </c>
      <c r="R2289" s="9">
        <f>MAX(0,Inputs!$B$4-P2289)</f>
        <v>0</v>
      </c>
    </row>
    <row r="2290" spans="1:18" ht="15" customHeight="1">
      <c r="A2290" s="4">
        <v>44657.333333333299</v>
      </c>
      <c r="B2290" s="5">
        <v>44657</v>
      </c>
      <c r="C2290" s="6">
        <v>4</v>
      </c>
      <c r="D2290" s="7" t="s">
        <v>30</v>
      </c>
      <c r="E2290" s="7" t="s">
        <v>29</v>
      </c>
      <c r="F2290" s="7" t="s">
        <v>24</v>
      </c>
      <c r="G2290" s="6">
        <v>8</v>
      </c>
      <c r="H2290" s="8">
        <v>2.8490000000000002</v>
      </c>
      <c r="I2290" s="8">
        <v>26.248999999999999</v>
      </c>
      <c r="J2290" s="8">
        <v>0.16969999999999999</v>
      </c>
      <c r="K2290" s="8">
        <v>6.82</v>
      </c>
      <c r="L2290" s="9">
        <f>K2290*Inputs!$B$5</f>
        <v>6.6836000000000002</v>
      </c>
      <c r="M2290" s="10">
        <f>IF(AND(OR(C2290=1,C2290=2,C2290=12),G2290&gt;=Inputs!$B$8,G2290&lt;=Inputs!$B$9,K2290&lt;=Inputs!$B$10),1,0)</f>
        <v>0</v>
      </c>
      <c r="N2290" s="9">
        <f>Inputs!$B$4</f>
        <v>54.991999999999997</v>
      </c>
      <c r="O2290" s="9">
        <f>IF(M2290=1,Inputs!$B$6,Inputs!$B$4)</f>
        <v>54.991999999999997</v>
      </c>
      <c r="P2290" s="9">
        <f>IF(M2290=1,Inputs!$B$7,Inputs!$B$4)</f>
        <v>54.991999999999997</v>
      </c>
      <c r="Q2290" s="9">
        <f>MAX(0,Inputs!$B$4-O2290)</f>
        <v>0</v>
      </c>
      <c r="R2290" s="9">
        <f>MAX(0,Inputs!$B$4-P2290)</f>
        <v>0</v>
      </c>
    </row>
    <row r="2291" spans="1:18" ht="15" customHeight="1">
      <c r="A2291" s="4">
        <v>44657.375</v>
      </c>
      <c r="B2291" s="5">
        <v>44657</v>
      </c>
      <c r="C2291" s="6">
        <v>4</v>
      </c>
      <c r="D2291" s="7" t="s">
        <v>30</v>
      </c>
      <c r="E2291" s="7" t="s">
        <v>29</v>
      </c>
      <c r="F2291" s="7" t="s">
        <v>24</v>
      </c>
      <c r="G2291" s="6">
        <v>9</v>
      </c>
      <c r="H2291" s="8">
        <v>2.8490000000000002</v>
      </c>
      <c r="I2291" s="8">
        <v>26.248999999999999</v>
      </c>
      <c r="J2291" s="8">
        <v>0.1153</v>
      </c>
      <c r="K2291" s="8">
        <v>5.5469999999999997</v>
      </c>
      <c r="L2291" s="9">
        <f>K2291*Inputs!$B$5</f>
        <v>5.4360599999999994</v>
      </c>
      <c r="M2291" s="10">
        <f>IF(AND(OR(C2291=1,C2291=2,C2291=12),G2291&gt;=Inputs!$B$8,G2291&lt;=Inputs!$B$9,K2291&lt;=Inputs!$B$10),1,0)</f>
        <v>0</v>
      </c>
      <c r="N2291" s="9">
        <f>Inputs!$B$4</f>
        <v>54.991999999999997</v>
      </c>
      <c r="O2291" s="9">
        <f>IF(M2291=1,Inputs!$B$6,Inputs!$B$4)</f>
        <v>54.991999999999997</v>
      </c>
      <c r="P2291" s="9">
        <f>IF(M2291=1,Inputs!$B$7,Inputs!$B$4)</f>
        <v>54.991999999999997</v>
      </c>
      <c r="Q2291" s="9">
        <f>MAX(0,Inputs!$B$4-O2291)</f>
        <v>0</v>
      </c>
      <c r="R2291" s="9">
        <f>MAX(0,Inputs!$B$4-P2291)</f>
        <v>0</v>
      </c>
    </row>
    <row r="2292" spans="1:18" ht="15" customHeight="1">
      <c r="A2292" s="4">
        <v>44657.416666666701</v>
      </c>
      <c r="B2292" s="5">
        <v>44657</v>
      </c>
      <c r="C2292" s="6">
        <v>4</v>
      </c>
      <c r="D2292" s="7" t="s">
        <v>30</v>
      </c>
      <c r="E2292" s="7" t="s">
        <v>29</v>
      </c>
      <c r="F2292" s="7" t="s">
        <v>24</v>
      </c>
      <c r="G2292" s="6">
        <v>10</v>
      </c>
      <c r="H2292" s="8">
        <v>2.8490000000000002</v>
      </c>
      <c r="I2292" s="8">
        <v>26.248999999999999</v>
      </c>
      <c r="J2292" s="8">
        <v>0.15959999999999999</v>
      </c>
      <c r="K2292" s="8">
        <v>6.5830000000000002</v>
      </c>
      <c r="L2292" s="9">
        <f>K2292*Inputs!$B$5</f>
        <v>6.4513400000000001</v>
      </c>
      <c r="M2292" s="10">
        <f>IF(AND(OR(C2292=1,C2292=2,C2292=12),G2292&gt;=Inputs!$B$8,G2292&lt;=Inputs!$B$9,K2292&lt;=Inputs!$B$10),1,0)</f>
        <v>0</v>
      </c>
      <c r="N2292" s="9">
        <f>Inputs!$B$4</f>
        <v>54.991999999999997</v>
      </c>
      <c r="O2292" s="9">
        <f>IF(M2292=1,Inputs!$B$6,Inputs!$B$4)</f>
        <v>54.991999999999997</v>
      </c>
      <c r="P2292" s="9">
        <f>IF(M2292=1,Inputs!$B$7,Inputs!$B$4)</f>
        <v>54.991999999999997</v>
      </c>
      <c r="Q2292" s="9">
        <f>MAX(0,Inputs!$B$4-O2292)</f>
        <v>0</v>
      </c>
      <c r="R2292" s="9">
        <f>MAX(0,Inputs!$B$4-P2292)</f>
        <v>0</v>
      </c>
    </row>
    <row r="2293" spans="1:18" ht="15" customHeight="1">
      <c r="A2293" s="4">
        <v>44657.458333333299</v>
      </c>
      <c r="B2293" s="5">
        <v>44657</v>
      </c>
      <c r="C2293" s="6">
        <v>4</v>
      </c>
      <c r="D2293" s="7" t="s">
        <v>30</v>
      </c>
      <c r="E2293" s="7" t="s">
        <v>29</v>
      </c>
      <c r="F2293" s="7" t="s">
        <v>24</v>
      </c>
      <c r="G2293" s="6">
        <v>11</v>
      </c>
      <c r="H2293" s="8">
        <v>2.8490000000000002</v>
      </c>
      <c r="I2293" s="8">
        <v>26.248999999999999</v>
      </c>
      <c r="J2293" s="8">
        <v>0.2089</v>
      </c>
      <c r="K2293" s="8">
        <v>7.7380000000000004</v>
      </c>
      <c r="L2293" s="9">
        <f>K2293*Inputs!$B$5</f>
        <v>7.58324</v>
      </c>
      <c r="M2293" s="10">
        <f>IF(AND(OR(C2293=1,C2293=2,C2293=12),G2293&gt;=Inputs!$B$8,G2293&lt;=Inputs!$B$9,K2293&lt;=Inputs!$B$10),1,0)</f>
        <v>0</v>
      </c>
      <c r="N2293" s="9">
        <f>Inputs!$B$4</f>
        <v>54.991999999999997</v>
      </c>
      <c r="O2293" s="9">
        <f>IF(M2293=1,Inputs!$B$6,Inputs!$B$4)</f>
        <v>54.991999999999997</v>
      </c>
      <c r="P2293" s="9">
        <f>IF(M2293=1,Inputs!$B$7,Inputs!$B$4)</f>
        <v>54.991999999999997</v>
      </c>
      <c r="Q2293" s="9">
        <f>MAX(0,Inputs!$B$4-O2293)</f>
        <v>0</v>
      </c>
      <c r="R2293" s="9">
        <f>MAX(0,Inputs!$B$4-P2293)</f>
        <v>0</v>
      </c>
    </row>
    <row r="2294" spans="1:18" ht="15" customHeight="1">
      <c r="A2294" s="4">
        <v>44657.5</v>
      </c>
      <c r="B2294" s="5">
        <v>44657</v>
      </c>
      <c r="C2294" s="6">
        <v>4</v>
      </c>
      <c r="D2294" s="7" t="s">
        <v>30</v>
      </c>
      <c r="E2294" s="7" t="s">
        <v>29</v>
      </c>
      <c r="F2294" s="7" t="s">
        <v>24</v>
      </c>
      <c r="G2294" s="6">
        <v>12</v>
      </c>
      <c r="H2294" s="8">
        <v>2.8490000000000002</v>
      </c>
      <c r="I2294" s="8">
        <v>26.248999999999999</v>
      </c>
      <c r="J2294" s="8">
        <v>0.2336</v>
      </c>
      <c r="K2294" s="8">
        <v>8.3149999999999995</v>
      </c>
      <c r="L2294" s="9">
        <f>K2294*Inputs!$B$5</f>
        <v>8.1486999999999998</v>
      </c>
      <c r="M2294" s="10">
        <f>IF(AND(OR(C2294=1,C2294=2,C2294=12),G2294&gt;=Inputs!$B$8,G2294&lt;=Inputs!$B$9,K2294&lt;=Inputs!$B$10),1,0)</f>
        <v>0</v>
      </c>
      <c r="N2294" s="9">
        <f>Inputs!$B$4</f>
        <v>54.991999999999997</v>
      </c>
      <c r="O2294" s="9">
        <f>IF(M2294=1,Inputs!$B$6,Inputs!$B$4)</f>
        <v>54.991999999999997</v>
      </c>
      <c r="P2294" s="9">
        <f>IF(M2294=1,Inputs!$B$7,Inputs!$B$4)</f>
        <v>54.991999999999997</v>
      </c>
      <c r="Q2294" s="9">
        <f>MAX(0,Inputs!$B$4-O2294)</f>
        <v>0</v>
      </c>
      <c r="R2294" s="9">
        <f>MAX(0,Inputs!$B$4-P2294)</f>
        <v>0</v>
      </c>
    </row>
    <row r="2295" spans="1:18" ht="15" customHeight="1">
      <c r="A2295" s="4">
        <v>44657.541666666701</v>
      </c>
      <c r="B2295" s="5">
        <v>44657</v>
      </c>
      <c r="C2295" s="6">
        <v>4</v>
      </c>
      <c r="D2295" s="7" t="s">
        <v>30</v>
      </c>
      <c r="E2295" s="7" t="s">
        <v>29</v>
      </c>
      <c r="F2295" s="7" t="s">
        <v>24</v>
      </c>
      <c r="G2295" s="6">
        <v>13</v>
      </c>
      <c r="H2295" s="8">
        <v>2.8490000000000002</v>
      </c>
      <c r="I2295" s="8">
        <v>26.248999999999999</v>
      </c>
      <c r="J2295" s="8">
        <v>0.2482</v>
      </c>
      <c r="K2295" s="8">
        <v>8.6560000000000006</v>
      </c>
      <c r="L2295" s="9">
        <f>K2295*Inputs!$B$5</f>
        <v>8.4828799999999998</v>
      </c>
      <c r="M2295" s="10">
        <f>IF(AND(OR(C2295=1,C2295=2,C2295=12),G2295&gt;=Inputs!$B$8,G2295&lt;=Inputs!$B$9,K2295&lt;=Inputs!$B$10),1,0)</f>
        <v>0</v>
      </c>
      <c r="N2295" s="9">
        <f>Inputs!$B$4</f>
        <v>54.991999999999997</v>
      </c>
      <c r="O2295" s="9">
        <f>IF(M2295=1,Inputs!$B$6,Inputs!$B$4)</f>
        <v>54.991999999999997</v>
      </c>
      <c r="P2295" s="9">
        <f>IF(M2295=1,Inputs!$B$7,Inputs!$B$4)</f>
        <v>54.991999999999997</v>
      </c>
      <c r="Q2295" s="9">
        <f>MAX(0,Inputs!$B$4-O2295)</f>
        <v>0</v>
      </c>
      <c r="R2295" s="9">
        <f>MAX(0,Inputs!$B$4-P2295)</f>
        <v>0</v>
      </c>
    </row>
    <row r="2296" spans="1:18" ht="15" customHeight="1">
      <c r="A2296" s="4">
        <v>44657.583333333299</v>
      </c>
      <c r="B2296" s="5">
        <v>44657</v>
      </c>
      <c r="C2296" s="6">
        <v>4</v>
      </c>
      <c r="D2296" s="7" t="s">
        <v>30</v>
      </c>
      <c r="E2296" s="7" t="s">
        <v>29</v>
      </c>
      <c r="F2296" s="7" t="s">
        <v>24</v>
      </c>
      <c r="G2296" s="6">
        <v>14</v>
      </c>
      <c r="H2296" s="8">
        <v>2.8490000000000002</v>
      </c>
      <c r="I2296" s="8">
        <v>26.248999999999999</v>
      </c>
      <c r="J2296" s="8">
        <v>0.25040000000000001</v>
      </c>
      <c r="K2296" s="8">
        <v>8.7080000000000002</v>
      </c>
      <c r="L2296" s="9">
        <f>K2296*Inputs!$B$5</f>
        <v>8.5338399999999996</v>
      </c>
      <c r="M2296" s="10">
        <f>IF(AND(OR(C2296=1,C2296=2,C2296=12),G2296&gt;=Inputs!$B$8,G2296&lt;=Inputs!$B$9,K2296&lt;=Inputs!$B$10),1,0)</f>
        <v>0</v>
      </c>
      <c r="N2296" s="9">
        <f>Inputs!$B$4</f>
        <v>54.991999999999997</v>
      </c>
      <c r="O2296" s="9">
        <f>IF(M2296=1,Inputs!$B$6,Inputs!$B$4)</f>
        <v>54.991999999999997</v>
      </c>
      <c r="P2296" s="9">
        <f>IF(M2296=1,Inputs!$B$7,Inputs!$B$4)</f>
        <v>54.991999999999997</v>
      </c>
      <c r="Q2296" s="9">
        <f>MAX(0,Inputs!$B$4-O2296)</f>
        <v>0</v>
      </c>
      <c r="R2296" s="9">
        <f>MAX(0,Inputs!$B$4-P2296)</f>
        <v>0</v>
      </c>
    </row>
    <row r="2297" spans="1:18" ht="15" customHeight="1">
      <c r="A2297" s="4">
        <v>44657.625</v>
      </c>
      <c r="B2297" s="5">
        <v>44657</v>
      </c>
      <c r="C2297" s="6">
        <v>4</v>
      </c>
      <c r="D2297" s="7" t="s">
        <v>30</v>
      </c>
      <c r="E2297" s="7" t="s">
        <v>29</v>
      </c>
      <c r="F2297" s="7" t="s">
        <v>24</v>
      </c>
      <c r="G2297" s="6">
        <v>15</v>
      </c>
      <c r="H2297" s="8">
        <v>2.8490000000000002</v>
      </c>
      <c r="I2297" s="8">
        <v>26.248999999999999</v>
      </c>
      <c r="J2297" s="8">
        <v>0.25769999999999998</v>
      </c>
      <c r="K2297" s="8">
        <v>8.8789999999999996</v>
      </c>
      <c r="L2297" s="9">
        <f>K2297*Inputs!$B$5</f>
        <v>8.7014199999999988</v>
      </c>
      <c r="M2297" s="10">
        <f>IF(AND(OR(C2297=1,C2297=2,C2297=12),G2297&gt;=Inputs!$B$8,G2297&lt;=Inputs!$B$9,K2297&lt;=Inputs!$B$10),1,0)</f>
        <v>0</v>
      </c>
      <c r="N2297" s="9">
        <f>Inputs!$B$4</f>
        <v>54.991999999999997</v>
      </c>
      <c r="O2297" s="9">
        <f>IF(M2297=1,Inputs!$B$6,Inputs!$B$4)</f>
        <v>54.991999999999997</v>
      </c>
      <c r="P2297" s="9">
        <f>IF(M2297=1,Inputs!$B$7,Inputs!$B$4)</f>
        <v>54.991999999999997</v>
      </c>
      <c r="Q2297" s="9">
        <f>MAX(0,Inputs!$B$4-O2297)</f>
        <v>0</v>
      </c>
      <c r="R2297" s="9">
        <f>MAX(0,Inputs!$B$4-P2297)</f>
        <v>0</v>
      </c>
    </row>
    <row r="2298" spans="1:18" ht="15" customHeight="1">
      <c r="A2298" s="4">
        <v>44657.666666666701</v>
      </c>
      <c r="B2298" s="5">
        <v>44657</v>
      </c>
      <c r="C2298" s="6">
        <v>4</v>
      </c>
      <c r="D2298" s="7" t="s">
        <v>30</v>
      </c>
      <c r="E2298" s="7" t="s">
        <v>29</v>
      </c>
      <c r="F2298" s="7" t="s">
        <v>24</v>
      </c>
      <c r="G2298" s="6">
        <v>16</v>
      </c>
      <c r="H2298" s="8">
        <v>2.8490000000000002</v>
      </c>
      <c r="I2298" s="8">
        <v>26.248999999999999</v>
      </c>
      <c r="J2298" s="8">
        <v>0.08</v>
      </c>
      <c r="K2298" s="8">
        <v>4.7210000000000001</v>
      </c>
      <c r="L2298" s="9">
        <f>K2298*Inputs!$B$5</f>
        <v>4.6265799999999997</v>
      </c>
      <c r="M2298" s="10">
        <f>IF(AND(OR(C2298=1,C2298=2,C2298=12),G2298&gt;=Inputs!$B$8,G2298&lt;=Inputs!$B$9,K2298&lt;=Inputs!$B$10),1,0)</f>
        <v>0</v>
      </c>
      <c r="N2298" s="9">
        <f>Inputs!$B$4</f>
        <v>54.991999999999997</v>
      </c>
      <c r="O2298" s="9">
        <f>IF(M2298=1,Inputs!$B$6,Inputs!$B$4)</f>
        <v>54.991999999999997</v>
      </c>
      <c r="P2298" s="9">
        <f>IF(M2298=1,Inputs!$B$7,Inputs!$B$4)</f>
        <v>54.991999999999997</v>
      </c>
      <c r="Q2298" s="9">
        <f>MAX(0,Inputs!$B$4-O2298)</f>
        <v>0</v>
      </c>
      <c r="R2298" s="9">
        <f>MAX(0,Inputs!$B$4-P2298)</f>
        <v>0</v>
      </c>
    </row>
    <row r="2299" spans="1:18" ht="15" customHeight="1">
      <c r="A2299" s="4">
        <v>44657.708333333299</v>
      </c>
      <c r="B2299" s="5">
        <v>44657</v>
      </c>
      <c r="C2299" s="6">
        <v>4</v>
      </c>
      <c r="D2299" s="7" t="s">
        <v>30</v>
      </c>
      <c r="E2299" s="7" t="s">
        <v>29</v>
      </c>
      <c r="F2299" s="7" t="s">
        <v>24</v>
      </c>
      <c r="G2299" s="6">
        <v>17</v>
      </c>
      <c r="H2299" s="8">
        <v>2.8490000000000002</v>
      </c>
      <c r="I2299" s="8">
        <v>26.248999999999999</v>
      </c>
      <c r="J2299" s="8">
        <v>0.2823</v>
      </c>
      <c r="K2299" s="8">
        <v>9.4559999999999995</v>
      </c>
      <c r="L2299" s="9">
        <f>K2299*Inputs!$B$5</f>
        <v>9.2668799999999987</v>
      </c>
      <c r="M2299" s="10">
        <f>IF(AND(OR(C2299=1,C2299=2,C2299=12),G2299&gt;=Inputs!$B$8,G2299&lt;=Inputs!$B$9,K2299&lt;=Inputs!$B$10),1,0)</f>
        <v>0</v>
      </c>
      <c r="N2299" s="9">
        <f>Inputs!$B$4</f>
        <v>54.991999999999997</v>
      </c>
      <c r="O2299" s="9">
        <f>IF(M2299=1,Inputs!$B$6,Inputs!$B$4)</f>
        <v>54.991999999999997</v>
      </c>
      <c r="P2299" s="9">
        <f>IF(M2299=1,Inputs!$B$7,Inputs!$B$4)</f>
        <v>54.991999999999997</v>
      </c>
      <c r="Q2299" s="9">
        <f>MAX(0,Inputs!$B$4-O2299)</f>
        <v>0</v>
      </c>
      <c r="R2299" s="9">
        <f>MAX(0,Inputs!$B$4-P2299)</f>
        <v>0</v>
      </c>
    </row>
    <row r="2300" spans="1:18" ht="15" customHeight="1">
      <c r="A2300" s="4">
        <v>44657.75</v>
      </c>
      <c r="B2300" s="5">
        <v>44657</v>
      </c>
      <c r="C2300" s="6">
        <v>4</v>
      </c>
      <c r="D2300" s="7" t="s">
        <v>30</v>
      </c>
      <c r="E2300" s="7" t="s">
        <v>29</v>
      </c>
      <c r="F2300" s="7" t="s">
        <v>24</v>
      </c>
      <c r="G2300" s="6">
        <v>18</v>
      </c>
      <c r="H2300" s="8">
        <v>2.8490000000000002</v>
      </c>
      <c r="I2300" s="8">
        <v>26.248999999999999</v>
      </c>
      <c r="J2300" s="8">
        <v>0.31209999999999999</v>
      </c>
      <c r="K2300" s="8">
        <v>10.151</v>
      </c>
      <c r="L2300" s="9">
        <f>K2300*Inputs!$B$5</f>
        <v>9.9479799999999994</v>
      </c>
      <c r="M2300" s="10">
        <f>IF(AND(OR(C2300=1,C2300=2,C2300=12),G2300&gt;=Inputs!$B$8,G2300&lt;=Inputs!$B$9,K2300&lt;=Inputs!$B$10),1,0)</f>
        <v>0</v>
      </c>
      <c r="N2300" s="9">
        <f>Inputs!$B$4</f>
        <v>54.991999999999997</v>
      </c>
      <c r="O2300" s="9">
        <f>IF(M2300=1,Inputs!$B$6,Inputs!$B$4)</f>
        <v>54.991999999999997</v>
      </c>
      <c r="P2300" s="9">
        <f>IF(M2300=1,Inputs!$B$7,Inputs!$B$4)</f>
        <v>54.991999999999997</v>
      </c>
      <c r="Q2300" s="9">
        <f>MAX(0,Inputs!$B$4-O2300)</f>
        <v>0</v>
      </c>
      <c r="R2300" s="9">
        <f>MAX(0,Inputs!$B$4-P2300)</f>
        <v>0</v>
      </c>
    </row>
    <row r="2301" spans="1:18" ht="15" customHeight="1">
      <c r="A2301" s="4">
        <v>44657.791666666701</v>
      </c>
      <c r="B2301" s="5">
        <v>44657</v>
      </c>
      <c r="C2301" s="6">
        <v>4</v>
      </c>
      <c r="D2301" s="7" t="s">
        <v>30</v>
      </c>
      <c r="E2301" s="7" t="s">
        <v>29</v>
      </c>
      <c r="F2301" s="7" t="s">
        <v>24</v>
      </c>
      <c r="G2301" s="6">
        <v>19</v>
      </c>
      <c r="H2301" s="8">
        <v>2.8490000000000002</v>
      </c>
      <c r="I2301" s="8">
        <v>26.248999999999999</v>
      </c>
      <c r="J2301" s="8">
        <v>0.2482</v>
      </c>
      <c r="K2301" s="8">
        <v>8.6560000000000006</v>
      </c>
      <c r="L2301" s="9">
        <f>K2301*Inputs!$B$5</f>
        <v>8.4828799999999998</v>
      </c>
      <c r="M2301" s="10">
        <f>IF(AND(OR(C2301=1,C2301=2,C2301=12),G2301&gt;=Inputs!$B$8,G2301&lt;=Inputs!$B$9,K2301&lt;=Inputs!$B$10),1,0)</f>
        <v>0</v>
      </c>
      <c r="N2301" s="9">
        <f>Inputs!$B$4</f>
        <v>54.991999999999997</v>
      </c>
      <c r="O2301" s="9">
        <f>IF(M2301=1,Inputs!$B$6,Inputs!$B$4)</f>
        <v>54.991999999999997</v>
      </c>
      <c r="P2301" s="9">
        <f>IF(M2301=1,Inputs!$B$7,Inputs!$B$4)</f>
        <v>54.991999999999997</v>
      </c>
      <c r="Q2301" s="9">
        <f>MAX(0,Inputs!$B$4-O2301)</f>
        <v>0</v>
      </c>
      <c r="R2301" s="9">
        <f>MAX(0,Inputs!$B$4-P2301)</f>
        <v>0</v>
      </c>
    </row>
    <row r="2302" spans="1:18" ht="15" customHeight="1">
      <c r="A2302" s="4">
        <v>44657.833333333299</v>
      </c>
      <c r="B2302" s="5">
        <v>44657</v>
      </c>
      <c r="C2302" s="6">
        <v>4</v>
      </c>
      <c r="D2302" s="7" t="s">
        <v>30</v>
      </c>
      <c r="E2302" s="7" t="s">
        <v>29</v>
      </c>
      <c r="F2302" s="7" t="s">
        <v>24</v>
      </c>
      <c r="G2302" s="6">
        <v>20</v>
      </c>
      <c r="H2302" s="8">
        <v>2.8490000000000002</v>
      </c>
      <c r="I2302" s="8">
        <v>26.248999999999999</v>
      </c>
      <c r="J2302" s="8">
        <v>0.2089</v>
      </c>
      <c r="K2302" s="8">
        <v>7.7380000000000004</v>
      </c>
      <c r="L2302" s="9">
        <f>K2302*Inputs!$B$5</f>
        <v>7.58324</v>
      </c>
      <c r="M2302" s="10">
        <f>IF(AND(OR(C2302=1,C2302=2,C2302=12),G2302&gt;=Inputs!$B$8,G2302&lt;=Inputs!$B$9,K2302&lt;=Inputs!$B$10),1,0)</f>
        <v>0</v>
      </c>
      <c r="N2302" s="9">
        <f>Inputs!$B$4</f>
        <v>54.991999999999997</v>
      </c>
      <c r="O2302" s="9">
        <f>IF(M2302=1,Inputs!$B$6,Inputs!$B$4)</f>
        <v>54.991999999999997</v>
      </c>
      <c r="P2302" s="9">
        <f>IF(M2302=1,Inputs!$B$7,Inputs!$B$4)</f>
        <v>54.991999999999997</v>
      </c>
      <c r="Q2302" s="9">
        <f>MAX(0,Inputs!$B$4-O2302)</f>
        <v>0</v>
      </c>
      <c r="R2302" s="9">
        <f>MAX(0,Inputs!$B$4-P2302)</f>
        <v>0</v>
      </c>
    </row>
    <row r="2303" spans="1:18" ht="15" customHeight="1">
      <c r="A2303" s="4">
        <v>44657.875</v>
      </c>
      <c r="B2303" s="5">
        <v>44657</v>
      </c>
      <c r="C2303" s="6">
        <v>4</v>
      </c>
      <c r="D2303" s="7" t="s">
        <v>30</v>
      </c>
      <c r="E2303" s="7" t="s">
        <v>29</v>
      </c>
      <c r="F2303" s="7" t="s">
        <v>24</v>
      </c>
      <c r="G2303" s="6">
        <v>21</v>
      </c>
      <c r="H2303" s="8">
        <v>2.8490000000000002</v>
      </c>
      <c r="I2303" s="8">
        <v>26.248999999999999</v>
      </c>
      <c r="J2303" s="8">
        <v>0.15509999999999999</v>
      </c>
      <c r="K2303" s="8">
        <v>6.4790000000000001</v>
      </c>
      <c r="L2303" s="9">
        <f>K2303*Inputs!$B$5</f>
        <v>6.3494200000000003</v>
      </c>
      <c r="M2303" s="10">
        <f>IF(AND(OR(C2303=1,C2303=2,C2303=12),G2303&gt;=Inputs!$B$8,G2303&lt;=Inputs!$B$9,K2303&lt;=Inputs!$B$10),1,0)</f>
        <v>0</v>
      </c>
      <c r="N2303" s="9">
        <f>Inputs!$B$4</f>
        <v>54.991999999999997</v>
      </c>
      <c r="O2303" s="9">
        <f>IF(M2303=1,Inputs!$B$6,Inputs!$B$4)</f>
        <v>54.991999999999997</v>
      </c>
      <c r="P2303" s="9">
        <f>IF(M2303=1,Inputs!$B$7,Inputs!$B$4)</f>
        <v>54.991999999999997</v>
      </c>
      <c r="Q2303" s="9">
        <f>MAX(0,Inputs!$B$4-O2303)</f>
        <v>0</v>
      </c>
      <c r="R2303" s="9">
        <f>MAX(0,Inputs!$B$4-P2303)</f>
        <v>0</v>
      </c>
    </row>
    <row r="2304" spans="1:18" ht="15" customHeight="1">
      <c r="A2304" s="4">
        <v>44657.916666666701</v>
      </c>
      <c r="B2304" s="5">
        <v>44657</v>
      </c>
      <c r="C2304" s="6">
        <v>4</v>
      </c>
      <c r="D2304" s="7" t="s">
        <v>30</v>
      </c>
      <c r="E2304" s="7" t="s">
        <v>29</v>
      </c>
      <c r="F2304" s="7" t="s">
        <v>24</v>
      </c>
      <c r="G2304" s="6">
        <v>22</v>
      </c>
      <c r="H2304" s="8">
        <v>2.8490000000000002</v>
      </c>
      <c r="I2304" s="8">
        <v>26.248999999999999</v>
      </c>
      <c r="J2304" s="8">
        <v>0.46789999999999998</v>
      </c>
      <c r="K2304" s="8">
        <v>13.797000000000001</v>
      </c>
      <c r="L2304" s="9">
        <f>K2304*Inputs!$B$5</f>
        <v>13.52106</v>
      </c>
      <c r="M2304" s="10">
        <f>IF(AND(OR(C2304=1,C2304=2,C2304=12),G2304&gt;=Inputs!$B$8,G2304&lt;=Inputs!$B$9,K2304&lt;=Inputs!$B$10),1,0)</f>
        <v>0</v>
      </c>
      <c r="N2304" s="9">
        <f>Inputs!$B$4</f>
        <v>54.991999999999997</v>
      </c>
      <c r="O2304" s="9">
        <f>IF(M2304=1,Inputs!$B$6,Inputs!$B$4)</f>
        <v>54.991999999999997</v>
      </c>
      <c r="P2304" s="9">
        <f>IF(M2304=1,Inputs!$B$7,Inputs!$B$4)</f>
        <v>54.991999999999997</v>
      </c>
      <c r="Q2304" s="9">
        <f>MAX(0,Inputs!$B$4-O2304)</f>
        <v>0</v>
      </c>
      <c r="R2304" s="9">
        <f>MAX(0,Inputs!$B$4-P2304)</f>
        <v>0</v>
      </c>
    </row>
    <row r="2305" spans="1:18" ht="15" customHeight="1">
      <c r="A2305" s="4">
        <v>44657.958333333299</v>
      </c>
      <c r="B2305" s="5">
        <v>44657</v>
      </c>
      <c r="C2305" s="6">
        <v>4</v>
      </c>
      <c r="D2305" s="7" t="s">
        <v>30</v>
      </c>
      <c r="E2305" s="7" t="s">
        <v>29</v>
      </c>
      <c r="F2305" s="7" t="s">
        <v>24</v>
      </c>
      <c r="G2305" s="6">
        <v>23</v>
      </c>
      <c r="H2305" s="8">
        <v>2.8490000000000002</v>
      </c>
      <c r="I2305" s="8">
        <v>26.248999999999999</v>
      </c>
      <c r="J2305" s="8">
        <v>0.78059999999999996</v>
      </c>
      <c r="K2305" s="8">
        <v>21.116</v>
      </c>
      <c r="L2305" s="9">
        <f>K2305*Inputs!$B$5</f>
        <v>20.693680000000001</v>
      </c>
      <c r="M2305" s="10">
        <f>IF(AND(OR(C2305=1,C2305=2,C2305=12),G2305&gt;=Inputs!$B$8,G2305&lt;=Inputs!$B$9,K2305&lt;=Inputs!$B$10),1,0)</f>
        <v>0</v>
      </c>
      <c r="N2305" s="9">
        <f>Inputs!$B$4</f>
        <v>54.991999999999997</v>
      </c>
      <c r="O2305" s="9">
        <f>IF(M2305=1,Inputs!$B$6,Inputs!$B$4)</f>
        <v>54.991999999999997</v>
      </c>
      <c r="P2305" s="9">
        <f>IF(M2305=1,Inputs!$B$7,Inputs!$B$4)</f>
        <v>54.991999999999997</v>
      </c>
      <c r="Q2305" s="9">
        <f>MAX(0,Inputs!$B$4-O2305)</f>
        <v>0</v>
      </c>
      <c r="R2305" s="9">
        <f>MAX(0,Inputs!$B$4-P2305)</f>
        <v>0</v>
      </c>
    </row>
    <row r="2306" spans="1:18" ht="15" customHeight="1">
      <c r="A2306" s="4">
        <v>44658</v>
      </c>
      <c r="B2306" s="5">
        <v>44658</v>
      </c>
      <c r="C2306" s="6">
        <v>4</v>
      </c>
      <c r="D2306" s="7" t="s">
        <v>30</v>
      </c>
      <c r="E2306" s="7" t="s">
        <v>29</v>
      </c>
      <c r="F2306" s="7" t="s">
        <v>25</v>
      </c>
      <c r="G2306" s="6">
        <v>0</v>
      </c>
      <c r="H2306" s="8">
        <v>2.8260000000000001</v>
      </c>
      <c r="I2306" s="8">
        <v>28.032</v>
      </c>
      <c r="J2306" s="8">
        <v>0.85229999999999995</v>
      </c>
      <c r="K2306" s="8">
        <v>24.31</v>
      </c>
      <c r="L2306" s="9">
        <f>K2306*Inputs!$B$5</f>
        <v>23.823799999999999</v>
      </c>
      <c r="M2306" s="10">
        <f>IF(AND(OR(C2306=1,C2306=2,C2306=12),G2306&gt;=Inputs!$B$8,G2306&lt;=Inputs!$B$9,K2306&lt;=Inputs!$B$10),1,0)</f>
        <v>0</v>
      </c>
      <c r="N2306" s="9">
        <f>Inputs!$B$4</f>
        <v>54.991999999999997</v>
      </c>
      <c r="O2306" s="9">
        <f>IF(M2306=1,Inputs!$B$6,Inputs!$B$4)</f>
        <v>54.991999999999997</v>
      </c>
      <c r="P2306" s="9">
        <f>IF(M2306=1,Inputs!$B$7,Inputs!$B$4)</f>
        <v>54.991999999999997</v>
      </c>
      <c r="Q2306" s="9">
        <f>MAX(0,Inputs!$B$4-O2306)</f>
        <v>0</v>
      </c>
      <c r="R2306" s="9">
        <f>MAX(0,Inputs!$B$4-P2306)</f>
        <v>0</v>
      </c>
    </row>
    <row r="2307" spans="1:18" ht="15" customHeight="1">
      <c r="A2307" s="4">
        <v>44658.041666666701</v>
      </c>
      <c r="B2307" s="5">
        <v>44658</v>
      </c>
      <c r="C2307" s="6">
        <v>4</v>
      </c>
      <c r="D2307" s="7" t="s">
        <v>30</v>
      </c>
      <c r="E2307" s="7" t="s">
        <v>29</v>
      </c>
      <c r="F2307" s="7" t="s">
        <v>25</v>
      </c>
      <c r="G2307" s="6">
        <v>1</v>
      </c>
      <c r="H2307" s="8">
        <v>2.8260000000000001</v>
      </c>
      <c r="I2307" s="8">
        <v>28.032</v>
      </c>
      <c r="J2307" s="8">
        <v>0.88819999999999999</v>
      </c>
      <c r="K2307" s="8">
        <v>25.213999999999999</v>
      </c>
      <c r="L2307" s="9">
        <f>K2307*Inputs!$B$5</f>
        <v>24.709719999999997</v>
      </c>
      <c r="M2307" s="10">
        <f>IF(AND(OR(C2307=1,C2307=2,C2307=12),G2307&gt;=Inputs!$B$8,G2307&lt;=Inputs!$B$9,K2307&lt;=Inputs!$B$10),1,0)</f>
        <v>0</v>
      </c>
      <c r="N2307" s="9">
        <f>Inputs!$B$4</f>
        <v>54.991999999999997</v>
      </c>
      <c r="O2307" s="9">
        <f>IF(M2307=1,Inputs!$B$6,Inputs!$B$4)</f>
        <v>54.991999999999997</v>
      </c>
      <c r="P2307" s="9">
        <f>IF(M2307=1,Inputs!$B$7,Inputs!$B$4)</f>
        <v>54.991999999999997</v>
      </c>
      <c r="Q2307" s="9">
        <f>MAX(0,Inputs!$B$4-O2307)</f>
        <v>0</v>
      </c>
      <c r="R2307" s="9">
        <f>MAX(0,Inputs!$B$4-P2307)</f>
        <v>0</v>
      </c>
    </row>
    <row r="2308" spans="1:18" ht="15" customHeight="1">
      <c r="A2308" s="4">
        <v>44658.083333333299</v>
      </c>
      <c r="B2308" s="5">
        <v>44658</v>
      </c>
      <c r="C2308" s="6">
        <v>4</v>
      </c>
      <c r="D2308" s="7" t="s">
        <v>30</v>
      </c>
      <c r="E2308" s="7" t="s">
        <v>29</v>
      </c>
      <c r="F2308" s="7" t="s">
        <v>25</v>
      </c>
      <c r="G2308" s="6">
        <v>2</v>
      </c>
      <c r="H2308" s="8">
        <v>2.8260000000000001</v>
      </c>
      <c r="I2308" s="8">
        <v>28.032</v>
      </c>
      <c r="J2308" s="8">
        <v>0.92410000000000003</v>
      </c>
      <c r="K2308" s="8">
        <v>26.119</v>
      </c>
      <c r="L2308" s="9">
        <f>K2308*Inputs!$B$5</f>
        <v>25.596619999999998</v>
      </c>
      <c r="M2308" s="10">
        <f>IF(AND(OR(C2308=1,C2308=2,C2308=12),G2308&gt;=Inputs!$B$8,G2308&lt;=Inputs!$B$9,K2308&lt;=Inputs!$B$10),1,0)</f>
        <v>0</v>
      </c>
      <c r="N2308" s="9">
        <f>Inputs!$B$4</f>
        <v>54.991999999999997</v>
      </c>
      <c r="O2308" s="9">
        <f>IF(M2308=1,Inputs!$B$6,Inputs!$B$4)</f>
        <v>54.991999999999997</v>
      </c>
      <c r="P2308" s="9">
        <f>IF(M2308=1,Inputs!$B$7,Inputs!$B$4)</f>
        <v>54.991999999999997</v>
      </c>
      <c r="Q2308" s="9">
        <f>MAX(0,Inputs!$B$4-O2308)</f>
        <v>0</v>
      </c>
      <c r="R2308" s="9">
        <f>MAX(0,Inputs!$B$4-P2308)</f>
        <v>0</v>
      </c>
    </row>
    <row r="2309" spans="1:18" ht="15" customHeight="1">
      <c r="A2309" s="4">
        <v>44658.125</v>
      </c>
      <c r="B2309" s="5">
        <v>44658</v>
      </c>
      <c r="C2309" s="6">
        <v>4</v>
      </c>
      <c r="D2309" s="7" t="s">
        <v>30</v>
      </c>
      <c r="E2309" s="7" t="s">
        <v>29</v>
      </c>
      <c r="F2309" s="7" t="s">
        <v>25</v>
      </c>
      <c r="G2309" s="6">
        <v>3</v>
      </c>
      <c r="H2309" s="8">
        <v>2.8260000000000001</v>
      </c>
      <c r="I2309" s="8">
        <v>28.032</v>
      </c>
      <c r="J2309" s="8">
        <v>0.96</v>
      </c>
      <c r="K2309" s="8">
        <v>27.024000000000001</v>
      </c>
      <c r="L2309" s="9">
        <f>K2309*Inputs!$B$5</f>
        <v>26.483520000000002</v>
      </c>
      <c r="M2309" s="10">
        <f>IF(AND(OR(C2309=1,C2309=2,C2309=12),G2309&gt;=Inputs!$B$8,G2309&lt;=Inputs!$B$9,K2309&lt;=Inputs!$B$10),1,0)</f>
        <v>0</v>
      </c>
      <c r="N2309" s="9">
        <f>Inputs!$B$4</f>
        <v>54.991999999999997</v>
      </c>
      <c r="O2309" s="9">
        <f>IF(M2309=1,Inputs!$B$6,Inputs!$B$4)</f>
        <v>54.991999999999997</v>
      </c>
      <c r="P2309" s="9">
        <f>IF(M2309=1,Inputs!$B$7,Inputs!$B$4)</f>
        <v>54.991999999999997</v>
      </c>
      <c r="Q2309" s="9">
        <f>MAX(0,Inputs!$B$4-O2309)</f>
        <v>0</v>
      </c>
      <c r="R2309" s="9">
        <f>MAX(0,Inputs!$B$4-P2309)</f>
        <v>0</v>
      </c>
    </row>
    <row r="2310" spans="1:18" ht="15" customHeight="1">
      <c r="A2310" s="4">
        <v>44658.166666666701</v>
      </c>
      <c r="B2310" s="5">
        <v>44658</v>
      </c>
      <c r="C2310" s="6">
        <v>4</v>
      </c>
      <c r="D2310" s="7" t="s">
        <v>30</v>
      </c>
      <c r="E2310" s="7" t="s">
        <v>29</v>
      </c>
      <c r="F2310" s="7" t="s">
        <v>25</v>
      </c>
      <c r="G2310" s="6">
        <v>4</v>
      </c>
      <c r="H2310" s="8">
        <v>2.8260000000000001</v>
      </c>
      <c r="I2310" s="8">
        <v>28.032</v>
      </c>
      <c r="J2310" s="8">
        <v>0.89480000000000004</v>
      </c>
      <c r="K2310" s="8">
        <v>25.379000000000001</v>
      </c>
      <c r="L2310" s="9">
        <f>K2310*Inputs!$B$5</f>
        <v>24.871420000000001</v>
      </c>
      <c r="M2310" s="10">
        <f>IF(AND(OR(C2310=1,C2310=2,C2310=12),G2310&gt;=Inputs!$B$8,G2310&lt;=Inputs!$B$9,K2310&lt;=Inputs!$B$10),1,0)</f>
        <v>0</v>
      </c>
      <c r="N2310" s="9">
        <f>Inputs!$B$4</f>
        <v>54.991999999999997</v>
      </c>
      <c r="O2310" s="9">
        <f>IF(M2310=1,Inputs!$B$6,Inputs!$B$4)</f>
        <v>54.991999999999997</v>
      </c>
      <c r="P2310" s="9">
        <f>IF(M2310=1,Inputs!$B$7,Inputs!$B$4)</f>
        <v>54.991999999999997</v>
      </c>
      <c r="Q2310" s="9">
        <f>MAX(0,Inputs!$B$4-O2310)</f>
        <v>0</v>
      </c>
      <c r="R2310" s="9">
        <f>MAX(0,Inputs!$B$4-P2310)</f>
        <v>0</v>
      </c>
    </row>
    <row r="2311" spans="1:18" ht="15" customHeight="1">
      <c r="A2311" s="4">
        <v>44658.208333333299</v>
      </c>
      <c r="B2311" s="5">
        <v>44658</v>
      </c>
      <c r="C2311" s="6">
        <v>4</v>
      </c>
      <c r="D2311" s="7" t="s">
        <v>30</v>
      </c>
      <c r="E2311" s="7" t="s">
        <v>29</v>
      </c>
      <c r="F2311" s="7" t="s">
        <v>25</v>
      </c>
      <c r="G2311" s="6">
        <v>5</v>
      </c>
      <c r="H2311" s="8">
        <v>2.8260000000000001</v>
      </c>
      <c r="I2311" s="8">
        <v>28.032</v>
      </c>
      <c r="J2311" s="8">
        <v>0.78649999999999998</v>
      </c>
      <c r="K2311" s="8">
        <v>22.652000000000001</v>
      </c>
      <c r="L2311" s="9">
        <f>K2311*Inputs!$B$5</f>
        <v>22.19896</v>
      </c>
      <c r="M2311" s="10">
        <f>IF(AND(OR(C2311=1,C2311=2,C2311=12),G2311&gt;=Inputs!$B$8,G2311&lt;=Inputs!$B$9,K2311&lt;=Inputs!$B$10),1,0)</f>
        <v>0</v>
      </c>
      <c r="N2311" s="9">
        <f>Inputs!$B$4</f>
        <v>54.991999999999997</v>
      </c>
      <c r="O2311" s="9">
        <f>IF(M2311=1,Inputs!$B$6,Inputs!$B$4)</f>
        <v>54.991999999999997</v>
      </c>
      <c r="P2311" s="9">
        <f>IF(M2311=1,Inputs!$B$7,Inputs!$B$4)</f>
        <v>54.991999999999997</v>
      </c>
      <c r="Q2311" s="9">
        <f>MAX(0,Inputs!$B$4-O2311)</f>
        <v>0</v>
      </c>
      <c r="R2311" s="9">
        <f>MAX(0,Inputs!$B$4-P2311)</f>
        <v>0</v>
      </c>
    </row>
    <row r="2312" spans="1:18" ht="15" customHeight="1">
      <c r="A2312" s="4">
        <v>44658.25</v>
      </c>
      <c r="B2312" s="5">
        <v>44658</v>
      </c>
      <c r="C2312" s="6">
        <v>4</v>
      </c>
      <c r="D2312" s="7" t="s">
        <v>30</v>
      </c>
      <c r="E2312" s="7" t="s">
        <v>29</v>
      </c>
      <c r="F2312" s="7" t="s">
        <v>25</v>
      </c>
      <c r="G2312" s="6">
        <v>6</v>
      </c>
      <c r="H2312" s="8">
        <v>2.8260000000000001</v>
      </c>
      <c r="I2312" s="8">
        <v>28.032</v>
      </c>
      <c r="J2312" s="8">
        <v>0.43330000000000002</v>
      </c>
      <c r="K2312" s="8">
        <v>13.747</v>
      </c>
      <c r="L2312" s="9">
        <f>K2312*Inputs!$B$5</f>
        <v>13.472059999999999</v>
      </c>
      <c r="M2312" s="10">
        <f>IF(AND(OR(C2312=1,C2312=2,C2312=12),G2312&gt;=Inputs!$B$8,G2312&lt;=Inputs!$B$9,K2312&lt;=Inputs!$B$10),1,0)</f>
        <v>0</v>
      </c>
      <c r="N2312" s="9">
        <f>Inputs!$B$4</f>
        <v>54.991999999999997</v>
      </c>
      <c r="O2312" s="9">
        <f>IF(M2312=1,Inputs!$B$6,Inputs!$B$4)</f>
        <v>54.991999999999997</v>
      </c>
      <c r="P2312" s="9">
        <f>IF(M2312=1,Inputs!$B$7,Inputs!$B$4)</f>
        <v>54.991999999999997</v>
      </c>
      <c r="Q2312" s="9">
        <f>MAX(0,Inputs!$B$4-O2312)</f>
        <v>0</v>
      </c>
      <c r="R2312" s="9">
        <f>MAX(0,Inputs!$B$4-P2312)</f>
        <v>0</v>
      </c>
    </row>
    <row r="2313" spans="1:18" ht="15" customHeight="1">
      <c r="A2313" s="4">
        <v>44658.291666666701</v>
      </c>
      <c r="B2313" s="5">
        <v>44658</v>
      </c>
      <c r="C2313" s="6">
        <v>4</v>
      </c>
      <c r="D2313" s="7" t="s">
        <v>30</v>
      </c>
      <c r="E2313" s="7" t="s">
        <v>29</v>
      </c>
      <c r="F2313" s="7" t="s">
        <v>25</v>
      </c>
      <c r="G2313" s="6">
        <v>7</v>
      </c>
      <c r="H2313" s="8">
        <v>2.8260000000000001</v>
      </c>
      <c r="I2313" s="8">
        <v>28.032</v>
      </c>
      <c r="J2313" s="8">
        <v>0.22</v>
      </c>
      <c r="K2313" s="8">
        <v>8.3719999999999999</v>
      </c>
      <c r="L2313" s="9">
        <f>K2313*Inputs!$B$5</f>
        <v>8.204559999999999</v>
      </c>
      <c r="M2313" s="10">
        <f>IF(AND(OR(C2313=1,C2313=2,C2313=12),G2313&gt;=Inputs!$B$8,G2313&lt;=Inputs!$B$9,K2313&lt;=Inputs!$B$10),1,0)</f>
        <v>0</v>
      </c>
      <c r="N2313" s="9">
        <f>Inputs!$B$4</f>
        <v>54.991999999999997</v>
      </c>
      <c r="O2313" s="9">
        <f>IF(M2313=1,Inputs!$B$6,Inputs!$B$4)</f>
        <v>54.991999999999997</v>
      </c>
      <c r="P2313" s="9">
        <f>IF(M2313=1,Inputs!$B$7,Inputs!$B$4)</f>
        <v>54.991999999999997</v>
      </c>
      <c r="Q2313" s="9">
        <f>MAX(0,Inputs!$B$4-O2313)</f>
        <v>0</v>
      </c>
      <c r="R2313" s="9">
        <f>MAX(0,Inputs!$B$4-P2313)</f>
        <v>0</v>
      </c>
    </row>
    <row r="2314" spans="1:18" ht="15" customHeight="1">
      <c r="A2314" s="4">
        <v>44658.333333333299</v>
      </c>
      <c r="B2314" s="5">
        <v>44658</v>
      </c>
      <c r="C2314" s="6">
        <v>4</v>
      </c>
      <c r="D2314" s="7" t="s">
        <v>30</v>
      </c>
      <c r="E2314" s="7" t="s">
        <v>29</v>
      </c>
      <c r="F2314" s="7" t="s">
        <v>25</v>
      </c>
      <c r="G2314" s="6">
        <v>8</v>
      </c>
      <c r="H2314" s="8">
        <v>2.8260000000000001</v>
      </c>
      <c r="I2314" s="8">
        <v>28.032</v>
      </c>
      <c r="J2314" s="8">
        <v>0.1893</v>
      </c>
      <c r="K2314" s="8">
        <v>7.5970000000000004</v>
      </c>
      <c r="L2314" s="9">
        <f>K2314*Inputs!$B$5</f>
        <v>7.4450600000000007</v>
      </c>
      <c r="M2314" s="10">
        <f>IF(AND(OR(C2314=1,C2314=2,C2314=12),G2314&gt;=Inputs!$B$8,G2314&lt;=Inputs!$B$9,K2314&lt;=Inputs!$B$10),1,0)</f>
        <v>0</v>
      </c>
      <c r="N2314" s="9">
        <f>Inputs!$B$4</f>
        <v>54.991999999999997</v>
      </c>
      <c r="O2314" s="9">
        <f>IF(M2314=1,Inputs!$B$6,Inputs!$B$4)</f>
        <v>54.991999999999997</v>
      </c>
      <c r="P2314" s="9">
        <f>IF(M2314=1,Inputs!$B$7,Inputs!$B$4)</f>
        <v>54.991999999999997</v>
      </c>
      <c r="Q2314" s="9">
        <f>MAX(0,Inputs!$B$4-O2314)</f>
        <v>0</v>
      </c>
      <c r="R2314" s="9">
        <f>MAX(0,Inputs!$B$4-P2314)</f>
        <v>0</v>
      </c>
    </row>
    <row r="2315" spans="1:18" ht="15" customHeight="1">
      <c r="A2315" s="4">
        <v>44658.375</v>
      </c>
      <c r="B2315" s="5">
        <v>44658</v>
      </c>
      <c r="C2315" s="6">
        <v>4</v>
      </c>
      <c r="D2315" s="7" t="s">
        <v>30</v>
      </c>
      <c r="E2315" s="7" t="s">
        <v>29</v>
      </c>
      <c r="F2315" s="7" t="s">
        <v>25</v>
      </c>
      <c r="G2315" s="6">
        <v>9</v>
      </c>
      <c r="H2315" s="8">
        <v>2.8260000000000001</v>
      </c>
      <c r="I2315" s="8">
        <v>28.032</v>
      </c>
      <c r="J2315" s="8">
        <v>0.17280000000000001</v>
      </c>
      <c r="K2315" s="8">
        <v>7.1820000000000004</v>
      </c>
      <c r="L2315" s="9">
        <f>K2315*Inputs!$B$5</f>
        <v>7.0383599999999999</v>
      </c>
      <c r="M2315" s="10">
        <f>IF(AND(OR(C2315=1,C2315=2,C2315=12),G2315&gt;=Inputs!$B$8,G2315&lt;=Inputs!$B$9,K2315&lt;=Inputs!$B$10),1,0)</f>
        <v>0</v>
      </c>
      <c r="N2315" s="9">
        <f>Inputs!$B$4</f>
        <v>54.991999999999997</v>
      </c>
      <c r="O2315" s="9">
        <f>IF(M2315=1,Inputs!$B$6,Inputs!$B$4)</f>
        <v>54.991999999999997</v>
      </c>
      <c r="P2315" s="9">
        <f>IF(M2315=1,Inputs!$B$7,Inputs!$B$4)</f>
        <v>54.991999999999997</v>
      </c>
      <c r="Q2315" s="9">
        <f>MAX(0,Inputs!$B$4-O2315)</f>
        <v>0</v>
      </c>
      <c r="R2315" s="9">
        <f>MAX(0,Inputs!$B$4-P2315)</f>
        <v>0</v>
      </c>
    </row>
    <row r="2316" spans="1:18" ht="15" customHeight="1">
      <c r="A2316" s="4">
        <v>44658.416666666701</v>
      </c>
      <c r="B2316" s="5">
        <v>44658</v>
      </c>
      <c r="C2316" s="6">
        <v>4</v>
      </c>
      <c r="D2316" s="7" t="s">
        <v>30</v>
      </c>
      <c r="E2316" s="7" t="s">
        <v>29</v>
      </c>
      <c r="F2316" s="7" t="s">
        <v>25</v>
      </c>
      <c r="G2316" s="6">
        <v>10</v>
      </c>
      <c r="H2316" s="8">
        <v>2.8260000000000001</v>
      </c>
      <c r="I2316" s="8">
        <v>28.032</v>
      </c>
      <c r="J2316" s="8">
        <v>0.19139999999999999</v>
      </c>
      <c r="K2316" s="8">
        <v>7.65</v>
      </c>
      <c r="L2316" s="9">
        <f>K2316*Inputs!$B$5</f>
        <v>7.4969999999999999</v>
      </c>
      <c r="M2316" s="10">
        <f>IF(AND(OR(C2316=1,C2316=2,C2316=12),G2316&gt;=Inputs!$B$8,G2316&lt;=Inputs!$B$9,K2316&lt;=Inputs!$B$10),1,0)</f>
        <v>0</v>
      </c>
      <c r="N2316" s="9">
        <f>Inputs!$B$4</f>
        <v>54.991999999999997</v>
      </c>
      <c r="O2316" s="9">
        <f>IF(M2316=1,Inputs!$B$6,Inputs!$B$4)</f>
        <v>54.991999999999997</v>
      </c>
      <c r="P2316" s="9">
        <f>IF(M2316=1,Inputs!$B$7,Inputs!$B$4)</f>
        <v>54.991999999999997</v>
      </c>
      <c r="Q2316" s="9">
        <f>MAX(0,Inputs!$B$4-O2316)</f>
        <v>0</v>
      </c>
      <c r="R2316" s="9">
        <f>MAX(0,Inputs!$B$4-P2316)</f>
        <v>0</v>
      </c>
    </row>
    <row r="2317" spans="1:18" ht="15" customHeight="1">
      <c r="A2317" s="4">
        <v>44658.458333333299</v>
      </c>
      <c r="B2317" s="5">
        <v>44658</v>
      </c>
      <c r="C2317" s="6">
        <v>4</v>
      </c>
      <c r="D2317" s="7" t="s">
        <v>30</v>
      </c>
      <c r="E2317" s="7" t="s">
        <v>29</v>
      </c>
      <c r="F2317" s="7" t="s">
        <v>25</v>
      </c>
      <c r="G2317" s="6">
        <v>11</v>
      </c>
      <c r="H2317" s="8">
        <v>2.8260000000000001</v>
      </c>
      <c r="I2317" s="8">
        <v>28.032</v>
      </c>
      <c r="J2317" s="8">
        <v>0.2195</v>
      </c>
      <c r="K2317" s="8">
        <v>8.359</v>
      </c>
      <c r="L2317" s="9">
        <f>K2317*Inputs!$B$5</f>
        <v>8.1918199999999999</v>
      </c>
      <c r="M2317" s="10">
        <f>IF(AND(OR(C2317=1,C2317=2,C2317=12),G2317&gt;=Inputs!$B$8,G2317&lt;=Inputs!$B$9,K2317&lt;=Inputs!$B$10),1,0)</f>
        <v>0</v>
      </c>
      <c r="N2317" s="9">
        <f>Inputs!$B$4</f>
        <v>54.991999999999997</v>
      </c>
      <c r="O2317" s="9">
        <f>IF(M2317=1,Inputs!$B$6,Inputs!$B$4)</f>
        <v>54.991999999999997</v>
      </c>
      <c r="P2317" s="9">
        <f>IF(M2317=1,Inputs!$B$7,Inputs!$B$4)</f>
        <v>54.991999999999997</v>
      </c>
      <c r="Q2317" s="9">
        <f>MAX(0,Inputs!$B$4-O2317)</f>
        <v>0</v>
      </c>
      <c r="R2317" s="9">
        <f>MAX(0,Inputs!$B$4-P2317)</f>
        <v>0</v>
      </c>
    </row>
    <row r="2318" spans="1:18" ht="15" customHeight="1">
      <c r="A2318" s="4">
        <v>44658.5</v>
      </c>
      <c r="B2318" s="5">
        <v>44658</v>
      </c>
      <c r="C2318" s="6">
        <v>4</v>
      </c>
      <c r="D2318" s="7" t="s">
        <v>30</v>
      </c>
      <c r="E2318" s="7" t="s">
        <v>29</v>
      </c>
      <c r="F2318" s="7" t="s">
        <v>25</v>
      </c>
      <c r="G2318" s="6">
        <v>12</v>
      </c>
      <c r="H2318" s="8">
        <v>2.8260000000000001</v>
      </c>
      <c r="I2318" s="8">
        <v>28.032</v>
      </c>
      <c r="J2318" s="8">
        <v>0.2359</v>
      </c>
      <c r="K2318" s="8">
        <v>8.7729999999999997</v>
      </c>
      <c r="L2318" s="9">
        <f>K2318*Inputs!$B$5</f>
        <v>8.5975400000000004</v>
      </c>
      <c r="M2318" s="10">
        <f>IF(AND(OR(C2318=1,C2318=2,C2318=12),G2318&gt;=Inputs!$B$8,G2318&lt;=Inputs!$B$9,K2318&lt;=Inputs!$B$10),1,0)</f>
        <v>0</v>
      </c>
      <c r="N2318" s="9">
        <f>Inputs!$B$4</f>
        <v>54.991999999999997</v>
      </c>
      <c r="O2318" s="9">
        <f>IF(M2318=1,Inputs!$B$6,Inputs!$B$4)</f>
        <v>54.991999999999997</v>
      </c>
      <c r="P2318" s="9">
        <f>IF(M2318=1,Inputs!$B$7,Inputs!$B$4)</f>
        <v>54.991999999999997</v>
      </c>
      <c r="Q2318" s="9">
        <f>MAX(0,Inputs!$B$4-O2318)</f>
        <v>0</v>
      </c>
      <c r="R2318" s="9">
        <f>MAX(0,Inputs!$B$4-P2318)</f>
        <v>0</v>
      </c>
    </row>
    <row r="2319" spans="1:18" ht="15" customHeight="1">
      <c r="A2319" s="4">
        <v>44658.541666666701</v>
      </c>
      <c r="B2319" s="5">
        <v>44658</v>
      </c>
      <c r="C2319" s="6">
        <v>4</v>
      </c>
      <c r="D2319" s="7" t="s">
        <v>30</v>
      </c>
      <c r="E2319" s="7" t="s">
        <v>29</v>
      </c>
      <c r="F2319" s="7" t="s">
        <v>25</v>
      </c>
      <c r="G2319" s="6">
        <v>13</v>
      </c>
      <c r="H2319" s="8">
        <v>2.8260000000000001</v>
      </c>
      <c r="I2319" s="8">
        <v>28.032</v>
      </c>
      <c r="J2319" s="8">
        <v>0.24279999999999999</v>
      </c>
      <c r="K2319" s="8">
        <v>8.9469999999999992</v>
      </c>
      <c r="L2319" s="9">
        <f>K2319*Inputs!$B$5</f>
        <v>8.7680599999999984</v>
      </c>
      <c r="M2319" s="10">
        <f>IF(AND(OR(C2319=1,C2319=2,C2319=12),G2319&gt;=Inputs!$B$8,G2319&lt;=Inputs!$B$9,K2319&lt;=Inputs!$B$10),1,0)</f>
        <v>0</v>
      </c>
      <c r="N2319" s="9">
        <f>Inputs!$B$4</f>
        <v>54.991999999999997</v>
      </c>
      <c r="O2319" s="9">
        <f>IF(M2319=1,Inputs!$B$6,Inputs!$B$4)</f>
        <v>54.991999999999997</v>
      </c>
      <c r="P2319" s="9">
        <f>IF(M2319=1,Inputs!$B$7,Inputs!$B$4)</f>
        <v>54.991999999999997</v>
      </c>
      <c r="Q2319" s="9">
        <f>MAX(0,Inputs!$B$4-O2319)</f>
        <v>0</v>
      </c>
      <c r="R2319" s="9">
        <f>MAX(0,Inputs!$B$4-P2319)</f>
        <v>0</v>
      </c>
    </row>
    <row r="2320" spans="1:18" ht="15" customHeight="1">
      <c r="A2320" s="4">
        <v>44658.583333333299</v>
      </c>
      <c r="B2320" s="5">
        <v>44658</v>
      </c>
      <c r="C2320" s="6">
        <v>4</v>
      </c>
      <c r="D2320" s="7" t="s">
        <v>30</v>
      </c>
      <c r="E2320" s="7" t="s">
        <v>29</v>
      </c>
      <c r="F2320" s="7" t="s">
        <v>25</v>
      </c>
      <c r="G2320" s="6">
        <v>14</v>
      </c>
      <c r="H2320" s="8">
        <v>2.8260000000000001</v>
      </c>
      <c r="I2320" s="8">
        <v>28.032</v>
      </c>
      <c r="J2320" s="8">
        <v>0.2031</v>
      </c>
      <c r="K2320" s="8">
        <v>7.944</v>
      </c>
      <c r="L2320" s="9">
        <f>K2320*Inputs!$B$5</f>
        <v>7.78512</v>
      </c>
      <c r="M2320" s="10">
        <f>IF(AND(OR(C2320=1,C2320=2,C2320=12),G2320&gt;=Inputs!$B$8,G2320&lt;=Inputs!$B$9,K2320&lt;=Inputs!$B$10),1,0)</f>
        <v>0</v>
      </c>
      <c r="N2320" s="9">
        <f>Inputs!$B$4</f>
        <v>54.991999999999997</v>
      </c>
      <c r="O2320" s="9">
        <f>IF(M2320=1,Inputs!$B$6,Inputs!$B$4)</f>
        <v>54.991999999999997</v>
      </c>
      <c r="P2320" s="9">
        <f>IF(M2320=1,Inputs!$B$7,Inputs!$B$4)</f>
        <v>54.991999999999997</v>
      </c>
      <c r="Q2320" s="9">
        <f>MAX(0,Inputs!$B$4-O2320)</f>
        <v>0</v>
      </c>
      <c r="R2320" s="9">
        <f>MAX(0,Inputs!$B$4-P2320)</f>
        <v>0</v>
      </c>
    </row>
    <row r="2321" spans="1:18" ht="15" customHeight="1">
      <c r="A2321" s="4">
        <v>44658.625</v>
      </c>
      <c r="B2321" s="5">
        <v>44658</v>
      </c>
      <c r="C2321" s="6">
        <v>4</v>
      </c>
      <c r="D2321" s="7" t="s">
        <v>30</v>
      </c>
      <c r="E2321" s="7" t="s">
        <v>29</v>
      </c>
      <c r="F2321" s="7" t="s">
        <v>25</v>
      </c>
      <c r="G2321" s="6">
        <v>15</v>
      </c>
      <c r="H2321" s="8">
        <v>2.8260000000000001</v>
      </c>
      <c r="I2321" s="8">
        <v>28.032</v>
      </c>
      <c r="J2321" s="8">
        <v>0.1633</v>
      </c>
      <c r="K2321" s="8">
        <v>6.9420000000000002</v>
      </c>
      <c r="L2321" s="9">
        <f>K2321*Inputs!$B$5</f>
        <v>6.8031600000000001</v>
      </c>
      <c r="M2321" s="10">
        <f>IF(AND(OR(C2321=1,C2321=2,C2321=12),G2321&gt;=Inputs!$B$8,G2321&lt;=Inputs!$B$9,K2321&lt;=Inputs!$B$10),1,0)</f>
        <v>0</v>
      </c>
      <c r="N2321" s="9">
        <f>Inputs!$B$4</f>
        <v>54.991999999999997</v>
      </c>
      <c r="O2321" s="9">
        <f>IF(M2321=1,Inputs!$B$6,Inputs!$B$4)</f>
        <v>54.991999999999997</v>
      </c>
      <c r="P2321" s="9">
        <f>IF(M2321=1,Inputs!$B$7,Inputs!$B$4)</f>
        <v>54.991999999999997</v>
      </c>
      <c r="Q2321" s="9">
        <f>MAX(0,Inputs!$B$4-O2321)</f>
        <v>0</v>
      </c>
      <c r="R2321" s="9">
        <f>MAX(0,Inputs!$B$4-P2321)</f>
        <v>0</v>
      </c>
    </row>
    <row r="2322" spans="1:18" ht="15" customHeight="1">
      <c r="A2322" s="4">
        <v>44658.666666666701</v>
      </c>
      <c r="B2322" s="5">
        <v>44658</v>
      </c>
      <c r="C2322" s="6">
        <v>4</v>
      </c>
      <c r="D2322" s="7" t="s">
        <v>30</v>
      </c>
      <c r="E2322" s="7" t="s">
        <v>29</v>
      </c>
      <c r="F2322" s="7" t="s">
        <v>25</v>
      </c>
      <c r="G2322" s="6">
        <v>16</v>
      </c>
      <c r="H2322" s="8">
        <v>2.8260000000000001</v>
      </c>
      <c r="I2322" s="8">
        <v>28.032</v>
      </c>
      <c r="J2322" s="8">
        <v>0.20519999999999999</v>
      </c>
      <c r="K2322" s="8">
        <v>7.9980000000000002</v>
      </c>
      <c r="L2322" s="9">
        <f>K2322*Inputs!$B$5</f>
        <v>7.8380400000000003</v>
      </c>
      <c r="M2322" s="10">
        <f>IF(AND(OR(C2322=1,C2322=2,C2322=12),G2322&gt;=Inputs!$B$8,G2322&lt;=Inputs!$B$9,K2322&lt;=Inputs!$B$10),1,0)</f>
        <v>0</v>
      </c>
      <c r="N2322" s="9">
        <f>Inputs!$B$4</f>
        <v>54.991999999999997</v>
      </c>
      <c r="O2322" s="9">
        <f>IF(M2322=1,Inputs!$B$6,Inputs!$B$4)</f>
        <v>54.991999999999997</v>
      </c>
      <c r="P2322" s="9">
        <f>IF(M2322=1,Inputs!$B$7,Inputs!$B$4)</f>
        <v>54.991999999999997</v>
      </c>
      <c r="Q2322" s="9">
        <f>MAX(0,Inputs!$B$4-O2322)</f>
        <v>0</v>
      </c>
      <c r="R2322" s="9">
        <f>MAX(0,Inputs!$B$4-P2322)</f>
        <v>0</v>
      </c>
    </row>
    <row r="2323" spans="1:18" ht="15" customHeight="1">
      <c r="A2323" s="4">
        <v>44658.708333333299</v>
      </c>
      <c r="B2323" s="5">
        <v>44658</v>
      </c>
      <c r="C2323" s="6">
        <v>4</v>
      </c>
      <c r="D2323" s="7" t="s">
        <v>30</v>
      </c>
      <c r="E2323" s="7" t="s">
        <v>29</v>
      </c>
      <c r="F2323" s="7" t="s">
        <v>25</v>
      </c>
      <c r="G2323" s="6">
        <v>17</v>
      </c>
      <c r="H2323" s="8">
        <v>2.8260000000000001</v>
      </c>
      <c r="I2323" s="8">
        <v>28.032</v>
      </c>
      <c r="J2323" s="8">
        <v>0.17710000000000001</v>
      </c>
      <c r="K2323" s="8">
        <v>7.2889999999999997</v>
      </c>
      <c r="L2323" s="9">
        <f>K2323*Inputs!$B$5</f>
        <v>7.1432199999999995</v>
      </c>
      <c r="M2323" s="10">
        <f>IF(AND(OR(C2323=1,C2323=2,C2323=12),G2323&gt;=Inputs!$B$8,G2323&lt;=Inputs!$B$9,K2323&lt;=Inputs!$B$10),1,0)</f>
        <v>0</v>
      </c>
      <c r="N2323" s="9">
        <f>Inputs!$B$4</f>
        <v>54.991999999999997</v>
      </c>
      <c r="O2323" s="9">
        <f>IF(M2323=1,Inputs!$B$6,Inputs!$B$4)</f>
        <v>54.991999999999997</v>
      </c>
      <c r="P2323" s="9">
        <f>IF(M2323=1,Inputs!$B$7,Inputs!$B$4)</f>
        <v>54.991999999999997</v>
      </c>
      <c r="Q2323" s="9">
        <f>MAX(0,Inputs!$B$4-O2323)</f>
        <v>0</v>
      </c>
      <c r="R2323" s="9">
        <f>MAX(0,Inputs!$B$4-P2323)</f>
        <v>0</v>
      </c>
    </row>
    <row r="2324" spans="1:18" ht="15" customHeight="1">
      <c r="A2324" s="4">
        <v>44658.75</v>
      </c>
      <c r="B2324" s="5">
        <v>44658</v>
      </c>
      <c r="C2324" s="6">
        <v>4</v>
      </c>
      <c r="D2324" s="7" t="s">
        <v>30</v>
      </c>
      <c r="E2324" s="7" t="s">
        <v>29</v>
      </c>
      <c r="F2324" s="7" t="s">
        <v>25</v>
      </c>
      <c r="G2324" s="6">
        <v>18</v>
      </c>
      <c r="H2324" s="8">
        <v>2.8260000000000001</v>
      </c>
      <c r="I2324" s="8">
        <v>28.032</v>
      </c>
      <c r="J2324" s="8">
        <v>0.1956</v>
      </c>
      <c r="K2324" s="8">
        <v>7.7569999999999997</v>
      </c>
      <c r="L2324" s="9">
        <f>K2324*Inputs!$B$5</f>
        <v>7.6018599999999994</v>
      </c>
      <c r="M2324" s="10">
        <f>IF(AND(OR(C2324=1,C2324=2,C2324=12),G2324&gt;=Inputs!$B$8,G2324&lt;=Inputs!$B$9,K2324&lt;=Inputs!$B$10),1,0)</f>
        <v>0</v>
      </c>
      <c r="N2324" s="9">
        <f>Inputs!$B$4</f>
        <v>54.991999999999997</v>
      </c>
      <c r="O2324" s="9">
        <f>IF(M2324=1,Inputs!$B$6,Inputs!$B$4)</f>
        <v>54.991999999999997</v>
      </c>
      <c r="P2324" s="9">
        <f>IF(M2324=1,Inputs!$B$7,Inputs!$B$4)</f>
        <v>54.991999999999997</v>
      </c>
      <c r="Q2324" s="9">
        <f>MAX(0,Inputs!$B$4-O2324)</f>
        <v>0</v>
      </c>
      <c r="R2324" s="9">
        <f>MAX(0,Inputs!$B$4-P2324)</f>
        <v>0</v>
      </c>
    </row>
    <row r="2325" spans="1:18" ht="15" customHeight="1">
      <c r="A2325" s="4">
        <v>44658.791666666701</v>
      </c>
      <c r="B2325" s="5">
        <v>44658</v>
      </c>
      <c r="C2325" s="6">
        <v>4</v>
      </c>
      <c r="D2325" s="7" t="s">
        <v>30</v>
      </c>
      <c r="E2325" s="7" t="s">
        <v>29</v>
      </c>
      <c r="F2325" s="7" t="s">
        <v>25</v>
      </c>
      <c r="G2325" s="6">
        <v>19</v>
      </c>
      <c r="H2325" s="8">
        <v>2.8260000000000001</v>
      </c>
      <c r="I2325" s="8">
        <v>28.032</v>
      </c>
      <c r="J2325" s="8">
        <v>0.13519999999999999</v>
      </c>
      <c r="K2325" s="8">
        <v>6.2329999999999997</v>
      </c>
      <c r="L2325" s="9">
        <f>K2325*Inputs!$B$5</f>
        <v>6.1083399999999992</v>
      </c>
      <c r="M2325" s="10">
        <f>IF(AND(OR(C2325=1,C2325=2,C2325=12),G2325&gt;=Inputs!$B$8,G2325&lt;=Inputs!$B$9,K2325&lt;=Inputs!$B$10),1,0)</f>
        <v>0</v>
      </c>
      <c r="N2325" s="9">
        <f>Inputs!$B$4</f>
        <v>54.991999999999997</v>
      </c>
      <c r="O2325" s="9">
        <f>IF(M2325=1,Inputs!$B$6,Inputs!$B$4)</f>
        <v>54.991999999999997</v>
      </c>
      <c r="P2325" s="9">
        <f>IF(M2325=1,Inputs!$B$7,Inputs!$B$4)</f>
        <v>54.991999999999997</v>
      </c>
      <c r="Q2325" s="9">
        <f>MAX(0,Inputs!$B$4-O2325)</f>
        <v>0</v>
      </c>
      <c r="R2325" s="9">
        <f>MAX(0,Inputs!$B$4-P2325)</f>
        <v>0</v>
      </c>
    </row>
    <row r="2326" spans="1:18" ht="15" customHeight="1">
      <c r="A2326" s="4">
        <v>44658.833333333299</v>
      </c>
      <c r="B2326" s="5">
        <v>44658</v>
      </c>
      <c r="C2326" s="6">
        <v>4</v>
      </c>
      <c r="D2326" s="7" t="s">
        <v>30</v>
      </c>
      <c r="E2326" s="7" t="s">
        <v>29</v>
      </c>
      <c r="F2326" s="7" t="s">
        <v>25</v>
      </c>
      <c r="G2326" s="6">
        <v>20</v>
      </c>
      <c r="H2326" s="8">
        <v>2.8260000000000001</v>
      </c>
      <c r="I2326" s="8">
        <v>28.032</v>
      </c>
      <c r="J2326" s="8">
        <v>9.8000000000000004E-2</v>
      </c>
      <c r="K2326" s="8">
        <v>5.2969999999999997</v>
      </c>
      <c r="L2326" s="9">
        <f>K2326*Inputs!$B$5</f>
        <v>5.1910599999999993</v>
      </c>
      <c r="M2326" s="10">
        <f>IF(AND(OR(C2326=1,C2326=2,C2326=12),G2326&gt;=Inputs!$B$8,G2326&lt;=Inputs!$B$9,K2326&lt;=Inputs!$B$10),1,0)</f>
        <v>0</v>
      </c>
      <c r="N2326" s="9">
        <f>Inputs!$B$4</f>
        <v>54.991999999999997</v>
      </c>
      <c r="O2326" s="9">
        <f>IF(M2326=1,Inputs!$B$6,Inputs!$B$4)</f>
        <v>54.991999999999997</v>
      </c>
      <c r="P2326" s="9">
        <f>IF(M2326=1,Inputs!$B$7,Inputs!$B$4)</f>
        <v>54.991999999999997</v>
      </c>
      <c r="Q2326" s="9">
        <f>MAX(0,Inputs!$B$4-O2326)</f>
        <v>0</v>
      </c>
      <c r="R2326" s="9">
        <f>MAX(0,Inputs!$B$4-P2326)</f>
        <v>0</v>
      </c>
    </row>
    <row r="2327" spans="1:18" ht="15" customHeight="1">
      <c r="A2327" s="4">
        <v>44658.875</v>
      </c>
      <c r="B2327" s="5">
        <v>44658</v>
      </c>
      <c r="C2327" s="6">
        <v>4</v>
      </c>
      <c r="D2327" s="7" t="s">
        <v>30</v>
      </c>
      <c r="E2327" s="7" t="s">
        <v>29</v>
      </c>
      <c r="F2327" s="7" t="s">
        <v>25</v>
      </c>
      <c r="G2327" s="6">
        <v>21</v>
      </c>
      <c r="H2327" s="8">
        <v>2.8260000000000001</v>
      </c>
      <c r="I2327" s="8">
        <v>28.032</v>
      </c>
      <c r="J2327" s="8">
        <v>0.08</v>
      </c>
      <c r="K2327" s="8">
        <v>4.8419999999999996</v>
      </c>
      <c r="L2327" s="9">
        <f>K2327*Inputs!$B$5</f>
        <v>4.7451599999999994</v>
      </c>
      <c r="M2327" s="10">
        <f>IF(AND(OR(C2327=1,C2327=2,C2327=12),G2327&gt;=Inputs!$B$8,G2327&lt;=Inputs!$B$9,K2327&lt;=Inputs!$B$10),1,0)</f>
        <v>0</v>
      </c>
      <c r="N2327" s="9">
        <f>Inputs!$B$4</f>
        <v>54.991999999999997</v>
      </c>
      <c r="O2327" s="9">
        <f>IF(M2327=1,Inputs!$B$6,Inputs!$B$4)</f>
        <v>54.991999999999997</v>
      </c>
      <c r="P2327" s="9">
        <f>IF(M2327=1,Inputs!$B$7,Inputs!$B$4)</f>
        <v>54.991999999999997</v>
      </c>
      <c r="Q2327" s="9">
        <f>MAX(0,Inputs!$B$4-O2327)</f>
        <v>0</v>
      </c>
      <c r="R2327" s="9">
        <f>MAX(0,Inputs!$B$4-P2327)</f>
        <v>0</v>
      </c>
    </row>
    <row r="2328" spans="1:18" ht="15" customHeight="1">
      <c r="A2328" s="4">
        <v>44658.916666666701</v>
      </c>
      <c r="B2328" s="5">
        <v>44658</v>
      </c>
      <c r="C2328" s="6">
        <v>4</v>
      </c>
      <c r="D2328" s="7" t="s">
        <v>30</v>
      </c>
      <c r="E2328" s="7" t="s">
        <v>29</v>
      </c>
      <c r="F2328" s="7" t="s">
        <v>25</v>
      </c>
      <c r="G2328" s="6">
        <v>22</v>
      </c>
      <c r="H2328" s="8">
        <v>2.8260000000000001</v>
      </c>
      <c r="I2328" s="8">
        <v>28.032</v>
      </c>
      <c r="J2328" s="8">
        <v>0.39300000000000002</v>
      </c>
      <c r="K2328" s="8">
        <v>12.731</v>
      </c>
      <c r="L2328" s="9">
        <f>K2328*Inputs!$B$5</f>
        <v>12.476379999999999</v>
      </c>
      <c r="M2328" s="10">
        <f>IF(AND(OR(C2328=1,C2328=2,C2328=12),G2328&gt;=Inputs!$B$8,G2328&lt;=Inputs!$B$9,K2328&lt;=Inputs!$B$10),1,0)</f>
        <v>0</v>
      </c>
      <c r="N2328" s="9">
        <f>Inputs!$B$4</f>
        <v>54.991999999999997</v>
      </c>
      <c r="O2328" s="9">
        <f>IF(M2328=1,Inputs!$B$6,Inputs!$B$4)</f>
        <v>54.991999999999997</v>
      </c>
      <c r="P2328" s="9">
        <f>IF(M2328=1,Inputs!$B$7,Inputs!$B$4)</f>
        <v>54.991999999999997</v>
      </c>
      <c r="Q2328" s="9">
        <f>MAX(0,Inputs!$B$4-O2328)</f>
        <v>0</v>
      </c>
      <c r="R2328" s="9">
        <f>MAX(0,Inputs!$B$4-P2328)</f>
        <v>0</v>
      </c>
    </row>
    <row r="2329" spans="1:18" ht="15" customHeight="1">
      <c r="A2329" s="4">
        <v>44658.958333333299</v>
      </c>
      <c r="B2329" s="5">
        <v>44658</v>
      </c>
      <c r="C2329" s="6">
        <v>4</v>
      </c>
      <c r="D2329" s="7" t="s">
        <v>30</v>
      </c>
      <c r="E2329" s="7" t="s">
        <v>29</v>
      </c>
      <c r="F2329" s="7" t="s">
        <v>25</v>
      </c>
      <c r="G2329" s="6">
        <v>23</v>
      </c>
      <c r="H2329" s="8">
        <v>2.8260000000000001</v>
      </c>
      <c r="I2329" s="8">
        <v>28.032</v>
      </c>
      <c r="J2329" s="8">
        <v>0.70589999999999997</v>
      </c>
      <c r="K2329" s="8">
        <v>20.619</v>
      </c>
      <c r="L2329" s="9">
        <f>K2329*Inputs!$B$5</f>
        <v>20.206620000000001</v>
      </c>
      <c r="M2329" s="10">
        <f>IF(AND(OR(C2329=1,C2329=2,C2329=12),G2329&gt;=Inputs!$B$8,G2329&lt;=Inputs!$B$9,K2329&lt;=Inputs!$B$10),1,0)</f>
        <v>0</v>
      </c>
      <c r="N2329" s="9">
        <f>Inputs!$B$4</f>
        <v>54.991999999999997</v>
      </c>
      <c r="O2329" s="9">
        <f>IF(M2329=1,Inputs!$B$6,Inputs!$B$4)</f>
        <v>54.991999999999997</v>
      </c>
      <c r="P2329" s="9">
        <f>IF(M2329=1,Inputs!$B$7,Inputs!$B$4)</f>
        <v>54.991999999999997</v>
      </c>
      <c r="Q2329" s="9">
        <f>MAX(0,Inputs!$B$4-O2329)</f>
        <v>0</v>
      </c>
      <c r="R2329" s="9">
        <f>MAX(0,Inputs!$B$4-P2329)</f>
        <v>0</v>
      </c>
    </row>
    <row r="2330" spans="1:18" ht="15" customHeight="1">
      <c r="A2330" s="4">
        <v>44659</v>
      </c>
      <c r="B2330" s="5">
        <v>44659</v>
      </c>
      <c r="C2330" s="6">
        <v>4</v>
      </c>
      <c r="D2330" s="7" t="s">
        <v>30</v>
      </c>
      <c r="E2330" s="7" t="s">
        <v>29</v>
      </c>
      <c r="F2330" s="7" t="s">
        <v>26</v>
      </c>
      <c r="G2330" s="6">
        <v>0</v>
      </c>
      <c r="H2330" s="8">
        <v>3.3679999999999999</v>
      </c>
      <c r="I2330" s="8">
        <v>27.114000000000001</v>
      </c>
      <c r="J2330" s="8">
        <v>0.84740000000000004</v>
      </c>
      <c r="K2330" s="8">
        <v>23.491</v>
      </c>
      <c r="L2330" s="9">
        <f>K2330*Inputs!$B$5</f>
        <v>23.021179999999998</v>
      </c>
      <c r="M2330" s="10">
        <f>IF(AND(OR(C2330=1,C2330=2,C2330=12),G2330&gt;=Inputs!$B$8,G2330&lt;=Inputs!$B$9,K2330&lt;=Inputs!$B$10),1,0)</f>
        <v>0</v>
      </c>
      <c r="N2330" s="9">
        <f>Inputs!$B$4</f>
        <v>54.991999999999997</v>
      </c>
      <c r="O2330" s="9">
        <f>IF(M2330=1,Inputs!$B$6,Inputs!$B$4)</f>
        <v>54.991999999999997</v>
      </c>
      <c r="P2330" s="9">
        <f>IF(M2330=1,Inputs!$B$7,Inputs!$B$4)</f>
        <v>54.991999999999997</v>
      </c>
      <c r="Q2330" s="9">
        <f>MAX(0,Inputs!$B$4-O2330)</f>
        <v>0</v>
      </c>
      <c r="R2330" s="9">
        <f>MAX(0,Inputs!$B$4-P2330)</f>
        <v>0</v>
      </c>
    </row>
    <row r="2331" spans="1:18" ht="15" customHeight="1">
      <c r="A2331" s="4">
        <v>44659.041666666701</v>
      </c>
      <c r="B2331" s="5">
        <v>44659</v>
      </c>
      <c r="C2331" s="6">
        <v>4</v>
      </c>
      <c r="D2331" s="7" t="s">
        <v>30</v>
      </c>
      <c r="E2331" s="7" t="s">
        <v>29</v>
      </c>
      <c r="F2331" s="7" t="s">
        <v>26</v>
      </c>
      <c r="G2331" s="6">
        <v>1</v>
      </c>
      <c r="H2331" s="8">
        <v>3.3679999999999999</v>
      </c>
      <c r="I2331" s="8">
        <v>27.114000000000001</v>
      </c>
      <c r="J2331" s="8">
        <v>0.88500000000000001</v>
      </c>
      <c r="K2331" s="8">
        <v>24.382000000000001</v>
      </c>
      <c r="L2331" s="9">
        <f>K2331*Inputs!$B$5</f>
        <v>23.894360000000002</v>
      </c>
      <c r="M2331" s="10">
        <f>IF(AND(OR(C2331=1,C2331=2,C2331=12),G2331&gt;=Inputs!$B$8,G2331&lt;=Inputs!$B$9,K2331&lt;=Inputs!$B$10),1,0)</f>
        <v>0</v>
      </c>
      <c r="N2331" s="9">
        <f>Inputs!$B$4</f>
        <v>54.991999999999997</v>
      </c>
      <c r="O2331" s="9">
        <f>IF(M2331=1,Inputs!$B$6,Inputs!$B$4)</f>
        <v>54.991999999999997</v>
      </c>
      <c r="P2331" s="9">
        <f>IF(M2331=1,Inputs!$B$7,Inputs!$B$4)</f>
        <v>54.991999999999997</v>
      </c>
      <c r="Q2331" s="9">
        <f>MAX(0,Inputs!$B$4-O2331)</f>
        <v>0</v>
      </c>
      <c r="R2331" s="9">
        <f>MAX(0,Inputs!$B$4-P2331)</f>
        <v>0</v>
      </c>
    </row>
    <row r="2332" spans="1:18" ht="15" customHeight="1">
      <c r="A2332" s="4">
        <v>44659.083333333299</v>
      </c>
      <c r="B2332" s="5">
        <v>44659</v>
      </c>
      <c r="C2332" s="6">
        <v>4</v>
      </c>
      <c r="D2332" s="7" t="s">
        <v>30</v>
      </c>
      <c r="E2332" s="7" t="s">
        <v>29</v>
      </c>
      <c r="F2332" s="7" t="s">
        <v>26</v>
      </c>
      <c r="G2332" s="6">
        <v>2</v>
      </c>
      <c r="H2332" s="8">
        <v>3.3679999999999999</v>
      </c>
      <c r="I2332" s="8">
        <v>27.114000000000001</v>
      </c>
      <c r="J2332" s="8">
        <v>0.92249999999999999</v>
      </c>
      <c r="K2332" s="8">
        <v>25.273</v>
      </c>
      <c r="L2332" s="9">
        <f>K2332*Inputs!$B$5</f>
        <v>24.76754</v>
      </c>
      <c r="M2332" s="10">
        <f>IF(AND(OR(C2332=1,C2332=2,C2332=12),G2332&gt;=Inputs!$B$8,G2332&lt;=Inputs!$B$9,K2332&lt;=Inputs!$B$10),1,0)</f>
        <v>0</v>
      </c>
      <c r="N2332" s="9">
        <f>Inputs!$B$4</f>
        <v>54.991999999999997</v>
      </c>
      <c r="O2332" s="9">
        <f>IF(M2332=1,Inputs!$B$6,Inputs!$B$4)</f>
        <v>54.991999999999997</v>
      </c>
      <c r="P2332" s="9">
        <f>IF(M2332=1,Inputs!$B$7,Inputs!$B$4)</f>
        <v>54.991999999999997</v>
      </c>
      <c r="Q2332" s="9">
        <f>MAX(0,Inputs!$B$4-O2332)</f>
        <v>0</v>
      </c>
      <c r="R2332" s="9">
        <f>MAX(0,Inputs!$B$4-P2332)</f>
        <v>0</v>
      </c>
    </row>
    <row r="2333" spans="1:18" ht="15" customHeight="1">
      <c r="A2333" s="4">
        <v>44659.125</v>
      </c>
      <c r="B2333" s="5">
        <v>44659</v>
      </c>
      <c r="C2333" s="6">
        <v>4</v>
      </c>
      <c r="D2333" s="7" t="s">
        <v>30</v>
      </c>
      <c r="E2333" s="7" t="s">
        <v>29</v>
      </c>
      <c r="F2333" s="7" t="s">
        <v>26</v>
      </c>
      <c r="G2333" s="6">
        <v>3</v>
      </c>
      <c r="H2333" s="8">
        <v>3.3679999999999999</v>
      </c>
      <c r="I2333" s="8">
        <v>27.114000000000001</v>
      </c>
      <c r="J2333" s="8">
        <v>0.96</v>
      </c>
      <c r="K2333" s="8">
        <v>26.164000000000001</v>
      </c>
      <c r="L2333" s="9">
        <f>K2333*Inputs!$B$5</f>
        <v>25.640720000000002</v>
      </c>
      <c r="M2333" s="10">
        <f>IF(AND(OR(C2333=1,C2333=2,C2333=12),G2333&gt;=Inputs!$B$8,G2333&lt;=Inputs!$B$9,K2333&lt;=Inputs!$B$10),1,0)</f>
        <v>0</v>
      </c>
      <c r="N2333" s="9">
        <f>Inputs!$B$4</f>
        <v>54.991999999999997</v>
      </c>
      <c r="O2333" s="9">
        <f>IF(M2333=1,Inputs!$B$6,Inputs!$B$4)</f>
        <v>54.991999999999997</v>
      </c>
      <c r="P2333" s="9">
        <f>IF(M2333=1,Inputs!$B$7,Inputs!$B$4)</f>
        <v>54.991999999999997</v>
      </c>
      <c r="Q2333" s="9">
        <f>MAX(0,Inputs!$B$4-O2333)</f>
        <v>0</v>
      </c>
      <c r="R2333" s="9">
        <f>MAX(0,Inputs!$B$4-P2333)</f>
        <v>0</v>
      </c>
    </row>
    <row r="2334" spans="1:18" ht="15" customHeight="1">
      <c r="A2334" s="4">
        <v>44659.166666666701</v>
      </c>
      <c r="B2334" s="5">
        <v>44659</v>
      </c>
      <c r="C2334" s="6">
        <v>4</v>
      </c>
      <c r="D2334" s="7" t="s">
        <v>30</v>
      </c>
      <c r="E2334" s="7" t="s">
        <v>29</v>
      </c>
      <c r="F2334" s="7" t="s">
        <v>26</v>
      </c>
      <c r="G2334" s="6">
        <v>4</v>
      </c>
      <c r="H2334" s="8">
        <v>3.3679999999999999</v>
      </c>
      <c r="I2334" s="8">
        <v>27.114000000000001</v>
      </c>
      <c r="J2334" s="8">
        <v>0.91759999999999997</v>
      </c>
      <c r="K2334" s="8">
        <v>25.158000000000001</v>
      </c>
      <c r="L2334" s="9">
        <f>K2334*Inputs!$B$5</f>
        <v>24.65484</v>
      </c>
      <c r="M2334" s="10">
        <f>IF(AND(OR(C2334=1,C2334=2,C2334=12),G2334&gt;=Inputs!$B$8,G2334&lt;=Inputs!$B$9,K2334&lt;=Inputs!$B$10),1,0)</f>
        <v>0</v>
      </c>
      <c r="N2334" s="9">
        <f>Inputs!$B$4</f>
        <v>54.991999999999997</v>
      </c>
      <c r="O2334" s="9">
        <f>IF(M2334=1,Inputs!$B$6,Inputs!$B$4)</f>
        <v>54.991999999999997</v>
      </c>
      <c r="P2334" s="9">
        <f>IF(M2334=1,Inputs!$B$7,Inputs!$B$4)</f>
        <v>54.991999999999997</v>
      </c>
      <c r="Q2334" s="9">
        <f>MAX(0,Inputs!$B$4-O2334)</f>
        <v>0</v>
      </c>
      <c r="R2334" s="9">
        <f>MAX(0,Inputs!$B$4-P2334)</f>
        <v>0</v>
      </c>
    </row>
    <row r="2335" spans="1:18" ht="15" customHeight="1">
      <c r="A2335" s="4">
        <v>44659.208333333299</v>
      </c>
      <c r="B2335" s="5">
        <v>44659</v>
      </c>
      <c r="C2335" s="6">
        <v>4</v>
      </c>
      <c r="D2335" s="7" t="s">
        <v>30</v>
      </c>
      <c r="E2335" s="7" t="s">
        <v>29</v>
      </c>
      <c r="F2335" s="7" t="s">
        <v>26</v>
      </c>
      <c r="G2335" s="6">
        <v>5</v>
      </c>
      <c r="H2335" s="8">
        <v>3.3679999999999999</v>
      </c>
      <c r="I2335" s="8">
        <v>27.114000000000001</v>
      </c>
      <c r="J2335" s="8">
        <v>0.84260000000000002</v>
      </c>
      <c r="K2335" s="8">
        <v>23.376000000000001</v>
      </c>
      <c r="L2335" s="9">
        <f>K2335*Inputs!$B$5</f>
        <v>22.908480000000001</v>
      </c>
      <c r="M2335" s="10">
        <f>IF(AND(OR(C2335=1,C2335=2,C2335=12),G2335&gt;=Inputs!$B$8,G2335&lt;=Inputs!$B$9,K2335&lt;=Inputs!$B$10),1,0)</f>
        <v>0</v>
      </c>
      <c r="N2335" s="9">
        <f>Inputs!$B$4</f>
        <v>54.991999999999997</v>
      </c>
      <c r="O2335" s="9">
        <f>IF(M2335=1,Inputs!$B$6,Inputs!$B$4)</f>
        <v>54.991999999999997</v>
      </c>
      <c r="P2335" s="9">
        <f>IF(M2335=1,Inputs!$B$7,Inputs!$B$4)</f>
        <v>54.991999999999997</v>
      </c>
      <c r="Q2335" s="9">
        <f>MAX(0,Inputs!$B$4-O2335)</f>
        <v>0</v>
      </c>
      <c r="R2335" s="9">
        <f>MAX(0,Inputs!$B$4-P2335)</f>
        <v>0</v>
      </c>
    </row>
    <row r="2336" spans="1:18" ht="15" customHeight="1">
      <c r="A2336" s="4">
        <v>44659.25</v>
      </c>
      <c r="B2336" s="5">
        <v>44659</v>
      </c>
      <c r="C2336" s="6">
        <v>4</v>
      </c>
      <c r="D2336" s="7" t="s">
        <v>30</v>
      </c>
      <c r="E2336" s="7" t="s">
        <v>29</v>
      </c>
      <c r="F2336" s="7" t="s">
        <v>26</v>
      </c>
      <c r="G2336" s="6">
        <v>6</v>
      </c>
      <c r="H2336" s="8">
        <v>3.3679999999999999</v>
      </c>
      <c r="I2336" s="8">
        <v>27.114000000000001</v>
      </c>
      <c r="J2336" s="8">
        <v>0.49030000000000001</v>
      </c>
      <c r="K2336" s="8">
        <v>15.012</v>
      </c>
      <c r="L2336" s="9">
        <f>K2336*Inputs!$B$5</f>
        <v>14.71176</v>
      </c>
      <c r="M2336" s="10">
        <f>IF(AND(OR(C2336=1,C2336=2,C2336=12),G2336&gt;=Inputs!$B$8,G2336&lt;=Inputs!$B$9,K2336&lt;=Inputs!$B$10),1,0)</f>
        <v>0</v>
      </c>
      <c r="N2336" s="9">
        <f>Inputs!$B$4</f>
        <v>54.991999999999997</v>
      </c>
      <c r="O2336" s="9">
        <f>IF(M2336=1,Inputs!$B$6,Inputs!$B$4)</f>
        <v>54.991999999999997</v>
      </c>
      <c r="P2336" s="9">
        <f>IF(M2336=1,Inputs!$B$7,Inputs!$B$4)</f>
        <v>54.991999999999997</v>
      </c>
      <c r="Q2336" s="9">
        <f>MAX(0,Inputs!$B$4-O2336)</f>
        <v>0</v>
      </c>
      <c r="R2336" s="9">
        <f>MAX(0,Inputs!$B$4-P2336)</f>
        <v>0</v>
      </c>
    </row>
    <row r="2337" spans="1:18" ht="15" customHeight="1">
      <c r="A2337" s="4">
        <v>44659.291666666701</v>
      </c>
      <c r="B2337" s="5">
        <v>44659</v>
      </c>
      <c r="C2337" s="6">
        <v>4</v>
      </c>
      <c r="D2337" s="7" t="s">
        <v>30</v>
      </c>
      <c r="E2337" s="7" t="s">
        <v>29</v>
      </c>
      <c r="F2337" s="7" t="s">
        <v>26</v>
      </c>
      <c r="G2337" s="6">
        <v>7</v>
      </c>
      <c r="H2337" s="8">
        <v>3.3679999999999999</v>
      </c>
      <c r="I2337" s="8">
        <v>27.114000000000001</v>
      </c>
      <c r="J2337" s="8">
        <v>0.1381</v>
      </c>
      <c r="K2337" s="8">
        <v>6.6470000000000002</v>
      </c>
      <c r="L2337" s="9">
        <f>K2337*Inputs!$B$5</f>
        <v>6.5140599999999997</v>
      </c>
      <c r="M2337" s="10">
        <f>IF(AND(OR(C2337=1,C2337=2,C2337=12),G2337&gt;=Inputs!$B$8,G2337&lt;=Inputs!$B$9,K2337&lt;=Inputs!$B$10),1,0)</f>
        <v>0</v>
      </c>
      <c r="N2337" s="9">
        <f>Inputs!$B$4</f>
        <v>54.991999999999997</v>
      </c>
      <c r="O2337" s="9">
        <f>IF(M2337=1,Inputs!$B$6,Inputs!$B$4)</f>
        <v>54.991999999999997</v>
      </c>
      <c r="P2337" s="9">
        <f>IF(M2337=1,Inputs!$B$7,Inputs!$B$4)</f>
        <v>54.991999999999997</v>
      </c>
      <c r="Q2337" s="9">
        <f>MAX(0,Inputs!$B$4-O2337)</f>
        <v>0</v>
      </c>
      <c r="R2337" s="9">
        <f>MAX(0,Inputs!$B$4-P2337)</f>
        <v>0</v>
      </c>
    </row>
    <row r="2338" spans="1:18" ht="15" customHeight="1">
      <c r="A2338" s="4">
        <v>44659.333333333299</v>
      </c>
      <c r="B2338" s="5">
        <v>44659</v>
      </c>
      <c r="C2338" s="6">
        <v>4</v>
      </c>
      <c r="D2338" s="7" t="s">
        <v>30</v>
      </c>
      <c r="E2338" s="7" t="s">
        <v>29</v>
      </c>
      <c r="F2338" s="7" t="s">
        <v>26</v>
      </c>
      <c r="G2338" s="6">
        <v>8</v>
      </c>
      <c r="H2338" s="8">
        <v>3.3679999999999999</v>
      </c>
      <c r="I2338" s="8">
        <v>27.114000000000001</v>
      </c>
      <c r="J2338" s="8">
        <v>0.16839999999999999</v>
      </c>
      <c r="K2338" s="8">
        <v>7.3659999999999997</v>
      </c>
      <c r="L2338" s="9">
        <f>K2338*Inputs!$B$5</f>
        <v>7.2186799999999991</v>
      </c>
      <c r="M2338" s="10">
        <f>IF(AND(OR(C2338=1,C2338=2,C2338=12),G2338&gt;=Inputs!$B$8,G2338&lt;=Inputs!$B$9,K2338&lt;=Inputs!$B$10),1,0)</f>
        <v>0</v>
      </c>
      <c r="N2338" s="9">
        <f>Inputs!$B$4</f>
        <v>54.991999999999997</v>
      </c>
      <c r="O2338" s="9">
        <f>IF(M2338=1,Inputs!$B$6,Inputs!$B$4)</f>
        <v>54.991999999999997</v>
      </c>
      <c r="P2338" s="9">
        <f>IF(M2338=1,Inputs!$B$7,Inputs!$B$4)</f>
        <v>54.991999999999997</v>
      </c>
      <c r="Q2338" s="9">
        <f>MAX(0,Inputs!$B$4-O2338)</f>
        <v>0</v>
      </c>
      <c r="R2338" s="9">
        <f>MAX(0,Inputs!$B$4-P2338)</f>
        <v>0</v>
      </c>
    </row>
    <row r="2339" spans="1:18" ht="15" customHeight="1">
      <c r="A2339" s="4">
        <v>44659.375</v>
      </c>
      <c r="B2339" s="5">
        <v>44659</v>
      </c>
      <c r="C2339" s="6">
        <v>4</v>
      </c>
      <c r="D2339" s="7" t="s">
        <v>30</v>
      </c>
      <c r="E2339" s="7" t="s">
        <v>29</v>
      </c>
      <c r="F2339" s="7" t="s">
        <v>26</v>
      </c>
      <c r="G2339" s="6">
        <v>9</v>
      </c>
      <c r="H2339" s="8">
        <v>3.3679999999999999</v>
      </c>
      <c r="I2339" s="8">
        <v>27.114000000000001</v>
      </c>
      <c r="J2339" s="8">
        <v>0.1986</v>
      </c>
      <c r="K2339" s="8">
        <v>8.0850000000000009</v>
      </c>
      <c r="L2339" s="9">
        <f>K2339*Inputs!$B$5</f>
        <v>7.9233000000000011</v>
      </c>
      <c r="M2339" s="10">
        <f>IF(AND(OR(C2339=1,C2339=2,C2339=12),G2339&gt;=Inputs!$B$8,G2339&lt;=Inputs!$B$9,K2339&lt;=Inputs!$B$10),1,0)</f>
        <v>0</v>
      </c>
      <c r="N2339" s="9">
        <f>Inputs!$B$4</f>
        <v>54.991999999999997</v>
      </c>
      <c r="O2339" s="9">
        <f>IF(M2339=1,Inputs!$B$6,Inputs!$B$4)</f>
        <v>54.991999999999997</v>
      </c>
      <c r="P2339" s="9">
        <f>IF(M2339=1,Inputs!$B$7,Inputs!$B$4)</f>
        <v>54.991999999999997</v>
      </c>
      <c r="Q2339" s="9">
        <f>MAX(0,Inputs!$B$4-O2339)</f>
        <v>0</v>
      </c>
      <c r="R2339" s="9">
        <f>MAX(0,Inputs!$B$4-P2339)</f>
        <v>0</v>
      </c>
    </row>
    <row r="2340" spans="1:18" ht="15" customHeight="1">
      <c r="A2340" s="4">
        <v>44659.416666666701</v>
      </c>
      <c r="B2340" s="5">
        <v>44659</v>
      </c>
      <c r="C2340" s="6">
        <v>4</v>
      </c>
      <c r="D2340" s="7" t="s">
        <v>30</v>
      </c>
      <c r="E2340" s="7" t="s">
        <v>29</v>
      </c>
      <c r="F2340" s="7" t="s">
        <v>26</v>
      </c>
      <c r="G2340" s="6">
        <v>10</v>
      </c>
      <c r="H2340" s="8">
        <v>3.3679999999999999</v>
      </c>
      <c r="I2340" s="8">
        <v>27.114000000000001</v>
      </c>
      <c r="J2340" s="8">
        <v>0.26879999999999998</v>
      </c>
      <c r="K2340" s="8">
        <v>9.7520000000000007</v>
      </c>
      <c r="L2340" s="9">
        <f>K2340*Inputs!$B$5</f>
        <v>9.5569600000000001</v>
      </c>
      <c r="M2340" s="10">
        <f>IF(AND(OR(C2340=1,C2340=2,C2340=12),G2340&gt;=Inputs!$B$8,G2340&lt;=Inputs!$B$9,K2340&lt;=Inputs!$B$10),1,0)</f>
        <v>0</v>
      </c>
      <c r="N2340" s="9">
        <f>Inputs!$B$4</f>
        <v>54.991999999999997</v>
      </c>
      <c r="O2340" s="9">
        <f>IF(M2340=1,Inputs!$B$6,Inputs!$B$4)</f>
        <v>54.991999999999997</v>
      </c>
      <c r="P2340" s="9">
        <f>IF(M2340=1,Inputs!$B$7,Inputs!$B$4)</f>
        <v>54.991999999999997</v>
      </c>
      <c r="Q2340" s="9">
        <f>MAX(0,Inputs!$B$4-O2340)</f>
        <v>0</v>
      </c>
      <c r="R2340" s="9">
        <f>MAX(0,Inputs!$B$4-P2340)</f>
        <v>0</v>
      </c>
    </row>
    <row r="2341" spans="1:18" ht="15" customHeight="1">
      <c r="A2341" s="4">
        <v>44659.458333333299</v>
      </c>
      <c r="B2341" s="5">
        <v>44659</v>
      </c>
      <c r="C2341" s="6">
        <v>4</v>
      </c>
      <c r="D2341" s="7" t="s">
        <v>30</v>
      </c>
      <c r="E2341" s="7" t="s">
        <v>29</v>
      </c>
      <c r="F2341" s="7" t="s">
        <v>26</v>
      </c>
      <c r="G2341" s="6">
        <v>11</v>
      </c>
      <c r="H2341" s="8">
        <v>3.3679999999999999</v>
      </c>
      <c r="I2341" s="8">
        <v>27.114000000000001</v>
      </c>
      <c r="J2341" s="8">
        <v>0.30640000000000001</v>
      </c>
      <c r="K2341" s="8">
        <v>10.643000000000001</v>
      </c>
      <c r="L2341" s="9">
        <f>K2341*Inputs!$B$5</f>
        <v>10.43014</v>
      </c>
      <c r="M2341" s="10">
        <f>IF(AND(OR(C2341=1,C2341=2,C2341=12),G2341&gt;=Inputs!$B$8,G2341&lt;=Inputs!$B$9,K2341&lt;=Inputs!$B$10),1,0)</f>
        <v>0</v>
      </c>
      <c r="N2341" s="9">
        <f>Inputs!$B$4</f>
        <v>54.991999999999997</v>
      </c>
      <c r="O2341" s="9">
        <f>IF(M2341=1,Inputs!$B$6,Inputs!$B$4)</f>
        <v>54.991999999999997</v>
      </c>
      <c r="P2341" s="9">
        <f>IF(M2341=1,Inputs!$B$7,Inputs!$B$4)</f>
        <v>54.991999999999997</v>
      </c>
      <c r="Q2341" s="9">
        <f>MAX(0,Inputs!$B$4-O2341)</f>
        <v>0</v>
      </c>
      <c r="R2341" s="9">
        <f>MAX(0,Inputs!$B$4-P2341)</f>
        <v>0</v>
      </c>
    </row>
    <row r="2342" spans="1:18" ht="15" customHeight="1">
      <c r="A2342" s="4">
        <v>44659.5</v>
      </c>
      <c r="B2342" s="5">
        <v>44659</v>
      </c>
      <c r="C2342" s="6">
        <v>4</v>
      </c>
      <c r="D2342" s="7" t="s">
        <v>30</v>
      </c>
      <c r="E2342" s="7" t="s">
        <v>29</v>
      </c>
      <c r="F2342" s="7" t="s">
        <v>26</v>
      </c>
      <c r="G2342" s="6">
        <v>12</v>
      </c>
      <c r="H2342" s="8">
        <v>3.3679999999999999</v>
      </c>
      <c r="I2342" s="8">
        <v>27.114000000000001</v>
      </c>
      <c r="J2342" s="8">
        <v>0.35720000000000002</v>
      </c>
      <c r="K2342" s="8">
        <v>11.85</v>
      </c>
      <c r="L2342" s="9">
        <f>K2342*Inputs!$B$5</f>
        <v>11.613</v>
      </c>
      <c r="M2342" s="10">
        <f>IF(AND(OR(C2342=1,C2342=2,C2342=12),G2342&gt;=Inputs!$B$8,G2342&lt;=Inputs!$B$9,K2342&lt;=Inputs!$B$10),1,0)</f>
        <v>0</v>
      </c>
      <c r="N2342" s="9">
        <f>Inputs!$B$4</f>
        <v>54.991999999999997</v>
      </c>
      <c r="O2342" s="9">
        <f>IF(M2342=1,Inputs!$B$6,Inputs!$B$4)</f>
        <v>54.991999999999997</v>
      </c>
      <c r="P2342" s="9">
        <f>IF(M2342=1,Inputs!$B$7,Inputs!$B$4)</f>
        <v>54.991999999999997</v>
      </c>
      <c r="Q2342" s="9">
        <f>MAX(0,Inputs!$B$4-O2342)</f>
        <v>0</v>
      </c>
      <c r="R2342" s="9">
        <f>MAX(0,Inputs!$B$4-P2342)</f>
        <v>0</v>
      </c>
    </row>
    <row r="2343" spans="1:18" ht="15" customHeight="1">
      <c r="A2343" s="4">
        <v>44659.541666666701</v>
      </c>
      <c r="B2343" s="5">
        <v>44659</v>
      </c>
      <c r="C2343" s="6">
        <v>4</v>
      </c>
      <c r="D2343" s="7" t="s">
        <v>30</v>
      </c>
      <c r="E2343" s="7" t="s">
        <v>29</v>
      </c>
      <c r="F2343" s="7" t="s">
        <v>26</v>
      </c>
      <c r="G2343" s="6">
        <v>13</v>
      </c>
      <c r="H2343" s="8">
        <v>3.3679999999999999</v>
      </c>
      <c r="I2343" s="8">
        <v>27.114000000000001</v>
      </c>
      <c r="J2343" s="8">
        <v>0.39710000000000001</v>
      </c>
      <c r="K2343" s="8">
        <v>12.798</v>
      </c>
      <c r="L2343" s="9">
        <f>K2343*Inputs!$B$5</f>
        <v>12.54204</v>
      </c>
      <c r="M2343" s="10">
        <f>IF(AND(OR(C2343=1,C2343=2,C2343=12),G2343&gt;=Inputs!$B$8,G2343&lt;=Inputs!$B$9,K2343&lt;=Inputs!$B$10),1,0)</f>
        <v>0</v>
      </c>
      <c r="N2343" s="9">
        <f>Inputs!$B$4</f>
        <v>54.991999999999997</v>
      </c>
      <c r="O2343" s="9">
        <f>IF(M2343=1,Inputs!$B$6,Inputs!$B$4)</f>
        <v>54.991999999999997</v>
      </c>
      <c r="P2343" s="9">
        <f>IF(M2343=1,Inputs!$B$7,Inputs!$B$4)</f>
        <v>54.991999999999997</v>
      </c>
      <c r="Q2343" s="9">
        <f>MAX(0,Inputs!$B$4-O2343)</f>
        <v>0</v>
      </c>
      <c r="R2343" s="9">
        <f>MAX(0,Inputs!$B$4-P2343)</f>
        <v>0</v>
      </c>
    </row>
    <row r="2344" spans="1:18" ht="15" customHeight="1">
      <c r="A2344" s="4">
        <v>44659.583333333299</v>
      </c>
      <c r="B2344" s="5">
        <v>44659</v>
      </c>
      <c r="C2344" s="6">
        <v>4</v>
      </c>
      <c r="D2344" s="7" t="s">
        <v>30</v>
      </c>
      <c r="E2344" s="7" t="s">
        <v>29</v>
      </c>
      <c r="F2344" s="7" t="s">
        <v>26</v>
      </c>
      <c r="G2344" s="6">
        <v>14</v>
      </c>
      <c r="H2344" s="8">
        <v>3.3679999999999999</v>
      </c>
      <c r="I2344" s="8">
        <v>27.114000000000001</v>
      </c>
      <c r="J2344" s="8">
        <v>0.35720000000000002</v>
      </c>
      <c r="K2344" s="8">
        <v>11.85</v>
      </c>
      <c r="L2344" s="9">
        <f>K2344*Inputs!$B$5</f>
        <v>11.613</v>
      </c>
      <c r="M2344" s="10">
        <f>IF(AND(OR(C2344=1,C2344=2,C2344=12),G2344&gt;=Inputs!$B$8,G2344&lt;=Inputs!$B$9,K2344&lt;=Inputs!$B$10),1,0)</f>
        <v>0</v>
      </c>
      <c r="N2344" s="9">
        <f>Inputs!$B$4</f>
        <v>54.991999999999997</v>
      </c>
      <c r="O2344" s="9">
        <f>IF(M2344=1,Inputs!$B$6,Inputs!$B$4)</f>
        <v>54.991999999999997</v>
      </c>
      <c r="P2344" s="9">
        <f>IF(M2344=1,Inputs!$B$7,Inputs!$B$4)</f>
        <v>54.991999999999997</v>
      </c>
      <c r="Q2344" s="9">
        <f>MAX(0,Inputs!$B$4-O2344)</f>
        <v>0</v>
      </c>
      <c r="R2344" s="9">
        <f>MAX(0,Inputs!$B$4-P2344)</f>
        <v>0</v>
      </c>
    </row>
    <row r="2345" spans="1:18" ht="15" customHeight="1">
      <c r="A2345" s="4">
        <v>44659.625</v>
      </c>
      <c r="B2345" s="5">
        <v>44659</v>
      </c>
      <c r="C2345" s="6">
        <v>4</v>
      </c>
      <c r="D2345" s="7" t="s">
        <v>30</v>
      </c>
      <c r="E2345" s="7" t="s">
        <v>29</v>
      </c>
      <c r="F2345" s="7" t="s">
        <v>26</v>
      </c>
      <c r="G2345" s="6">
        <v>15</v>
      </c>
      <c r="H2345" s="8">
        <v>3.3679999999999999</v>
      </c>
      <c r="I2345" s="8">
        <v>27.114000000000001</v>
      </c>
      <c r="J2345" s="8">
        <v>0.31719999999999998</v>
      </c>
      <c r="K2345" s="8">
        <v>10.901</v>
      </c>
      <c r="L2345" s="9">
        <f>K2345*Inputs!$B$5</f>
        <v>10.682979999999999</v>
      </c>
      <c r="M2345" s="10">
        <f>IF(AND(OR(C2345=1,C2345=2,C2345=12),G2345&gt;=Inputs!$B$8,G2345&lt;=Inputs!$B$9,K2345&lt;=Inputs!$B$10),1,0)</f>
        <v>0</v>
      </c>
      <c r="N2345" s="9">
        <f>Inputs!$B$4</f>
        <v>54.991999999999997</v>
      </c>
      <c r="O2345" s="9">
        <f>IF(M2345=1,Inputs!$B$6,Inputs!$B$4)</f>
        <v>54.991999999999997</v>
      </c>
      <c r="P2345" s="9">
        <f>IF(M2345=1,Inputs!$B$7,Inputs!$B$4)</f>
        <v>54.991999999999997</v>
      </c>
      <c r="Q2345" s="9">
        <f>MAX(0,Inputs!$B$4-O2345)</f>
        <v>0</v>
      </c>
      <c r="R2345" s="9">
        <f>MAX(0,Inputs!$B$4-P2345)</f>
        <v>0</v>
      </c>
    </row>
    <row r="2346" spans="1:18" ht="15" customHeight="1">
      <c r="A2346" s="4">
        <v>44659.666666666701</v>
      </c>
      <c r="B2346" s="5">
        <v>44659</v>
      </c>
      <c r="C2346" s="6">
        <v>4</v>
      </c>
      <c r="D2346" s="7" t="s">
        <v>30</v>
      </c>
      <c r="E2346" s="7" t="s">
        <v>29</v>
      </c>
      <c r="F2346" s="7" t="s">
        <v>26</v>
      </c>
      <c r="G2346" s="6">
        <v>16</v>
      </c>
      <c r="H2346" s="8">
        <v>3.3679999999999999</v>
      </c>
      <c r="I2346" s="8">
        <v>27.114000000000001</v>
      </c>
      <c r="J2346" s="8">
        <v>0.26400000000000001</v>
      </c>
      <c r="K2346" s="8">
        <v>9.6370000000000005</v>
      </c>
      <c r="L2346" s="9">
        <f>K2346*Inputs!$B$5</f>
        <v>9.4442599999999999</v>
      </c>
      <c r="M2346" s="10">
        <f>IF(AND(OR(C2346=1,C2346=2,C2346=12),G2346&gt;=Inputs!$B$8,G2346&lt;=Inputs!$B$9,K2346&lt;=Inputs!$B$10),1,0)</f>
        <v>0</v>
      </c>
      <c r="N2346" s="9">
        <f>Inputs!$B$4</f>
        <v>54.991999999999997</v>
      </c>
      <c r="O2346" s="9">
        <f>IF(M2346=1,Inputs!$B$6,Inputs!$B$4)</f>
        <v>54.991999999999997</v>
      </c>
      <c r="P2346" s="9">
        <f>IF(M2346=1,Inputs!$B$7,Inputs!$B$4)</f>
        <v>54.991999999999997</v>
      </c>
      <c r="Q2346" s="9">
        <f>MAX(0,Inputs!$B$4-O2346)</f>
        <v>0</v>
      </c>
      <c r="R2346" s="9">
        <f>MAX(0,Inputs!$B$4-P2346)</f>
        <v>0</v>
      </c>
    </row>
    <row r="2347" spans="1:18" ht="15" customHeight="1">
      <c r="A2347" s="4">
        <v>44659.708333333299</v>
      </c>
      <c r="B2347" s="5">
        <v>44659</v>
      </c>
      <c r="C2347" s="6">
        <v>4</v>
      </c>
      <c r="D2347" s="7" t="s">
        <v>30</v>
      </c>
      <c r="E2347" s="7" t="s">
        <v>29</v>
      </c>
      <c r="F2347" s="7" t="s">
        <v>26</v>
      </c>
      <c r="G2347" s="6">
        <v>17</v>
      </c>
      <c r="H2347" s="8">
        <v>3.3679999999999999</v>
      </c>
      <c r="I2347" s="8">
        <v>27.114000000000001</v>
      </c>
      <c r="J2347" s="8">
        <v>0.3584</v>
      </c>
      <c r="K2347" s="8">
        <v>11.879</v>
      </c>
      <c r="L2347" s="9">
        <f>K2347*Inputs!$B$5</f>
        <v>11.64142</v>
      </c>
      <c r="M2347" s="10">
        <f>IF(AND(OR(C2347=1,C2347=2,C2347=12),G2347&gt;=Inputs!$B$8,G2347&lt;=Inputs!$B$9,K2347&lt;=Inputs!$B$10),1,0)</f>
        <v>0</v>
      </c>
      <c r="N2347" s="9">
        <f>Inputs!$B$4</f>
        <v>54.991999999999997</v>
      </c>
      <c r="O2347" s="9">
        <f>IF(M2347=1,Inputs!$B$6,Inputs!$B$4)</f>
        <v>54.991999999999997</v>
      </c>
      <c r="P2347" s="9">
        <f>IF(M2347=1,Inputs!$B$7,Inputs!$B$4)</f>
        <v>54.991999999999997</v>
      </c>
      <c r="Q2347" s="9">
        <f>MAX(0,Inputs!$B$4-O2347)</f>
        <v>0</v>
      </c>
      <c r="R2347" s="9">
        <f>MAX(0,Inputs!$B$4-P2347)</f>
        <v>0</v>
      </c>
    </row>
    <row r="2348" spans="1:18" ht="15" customHeight="1">
      <c r="A2348" s="4">
        <v>44659.75</v>
      </c>
      <c r="B2348" s="5">
        <v>44659</v>
      </c>
      <c r="C2348" s="6">
        <v>4</v>
      </c>
      <c r="D2348" s="7" t="s">
        <v>30</v>
      </c>
      <c r="E2348" s="7" t="s">
        <v>29</v>
      </c>
      <c r="F2348" s="7" t="s">
        <v>26</v>
      </c>
      <c r="G2348" s="6">
        <v>18</v>
      </c>
      <c r="H2348" s="8">
        <v>3.3679999999999999</v>
      </c>
      <c r="I2348" s="8">
        <v>27.114000000000001</v>
      </c>
      <c r="J2348" s="8">
        <v>0.26640000000000003</v>
      </c>
      <c r="K2348" s="8">
        <v>9.6940000000000008</v>
      </c>
      <c r="L2348" s="9">
        <f>K2348*Inputs!$B$5</f>
        <v>9.5001200000000008</v>
      </c>
      <c r="M2348" s="10">
        <f>IF(AND(OR(C2348=1,C2348=2,C2348=12),G2348&gt;=Inputs!$B$8,G2348&lt;=Inputs!$B$9,K2348&lt;=Inputs!$B$10),1,0)</f>
        <v>0</v>
      </c>
      <c r="N2348" s="9">
        <f>Inputs!$B$4</f>
        <v>54.991999999999997</v>
      </c>
      <c r="O2348" s="9">
        <f>IF(M2348=1,Inputs!$B$6,Inputs!$B$4)</f>
        <v>54.991999999999997</v>
      </c>
      <c r="P2348" s="9">
        <f>IF(M2348=1,Inputs!$B$7,Inputs!$B$4)</f>
        <v>54.991999999999997</v>
      </c>
      <c r="Q2348" s="9">
        <f>MAX(0,Inputs!$B$4-O2348)</f>
        <v>0</v>
      </c>
      <c r="R2348" s="9">
        <f>MAX(0,Inputs!$B$4-P2348)</f>
        <v>0</v>
      </c>
    </row>
    <row r="2349" spans="1:18" ht="15" customHeight="1">
      <c r="A2349" s="4">
        <v>44659.791666666701</v>
      </c>
      <c r="B2349" s="5">
        <v>44659</v>
      </c>
      <c r="C2349" s="6">
        <v>4</v>
      </c>
      <c r="D2349" s="7" t="s">
        <v>30</v>
      </c>
      <c r="E2349" s="7" t="s">
        <v>29</v>
      </c>
      <c r="F2349" s="7" t="s">
        <v>26</v>
      </c>
      <c r="G2349" s="6">
        <v>19</v>
      </c>
      <c r="H2349" s="8">
        <v>3.3679999999999999</v>
      </c>
      <c r="I2349" s="8">
        <v>27.114000000000001</v>
      </c>
      <c r="J2349" s="8">
        <v>0.15989999999999999</v>
      </c>
      <c r="K2349" s="8">
        <v>7.165</v>
      </c>
      <c r="L2349" s="9">
        <f>K2349*Inputs!$B$5</f>
        <v>7.0217000000000001</v>
      </c>
      <c r="M2349" s="10">
        <f>IF(AND(OR(C2349=1,C2349=2,C2349=12),G2349&gt;=Inputs!$B$8,G2349&lt;=Inputs!$B$9,K2349&lt;=Inputs!$B$10),1,0)</f>
        <v>0</v>
      </c>
      <c r="N2349" s="9">
        <f>Inputs!$B$4</f>
        <v>54.991999999999997</v>
      </c>
      <c r="O2349" s="9">
        <f>IF(M2349=1,Inputs!$B$6,Inputs!$B$4)</f>
        <v>54.991999999999997</v>
      </c>
      <c r="P2349" s="9">
        <f>IF(M2349=1,Inputs!$B$7,Inputs!$B$4)</f>
        <v>54.991999999999997</v>
      </c>
      <c r="Q2349" s="9">
        <f>MAX(0,Inputs!$B$4-O2349)</f>
        <v>0</v>
      </c>
      <c r="R2349" s="9">
        <f>MAX(0,Inputs!$B$4-P2349)</f>
        <v>0</v>
      </c>
    </row>
    <row r="2350" spans="1:18" ht="15" customHeight="1">
      <c r="A2350" s="4">
        <v>44659.833333333299</v>
      </c>
      <c r="B2350" s="5">
        <v>44659</v>
      </c>
      <c r="C2350" s="6">
        <v>4</v>
      </c>
      <c r="D2350" s="7" t="s">
        <v>30</v>
      </c>
      <c r="E2350" s="7" t="s">
        <v>29</v>
      </c>
      <c r="F2350" s="7" t="s">
        <v>26</v>
      </c>
      <c r="G2350" s="6">
        <v>20</v>
      </c>
      <c r="H2350" s="8">
        <v>3.3679999999999999</v>
      </c>
      <c r="I2350" s="8">
        <v>27.114000000000001</v>
      </c>
      <c r="J2350" s="8">
        <v>0.08</v>
      </c>
      <c r="K2350" s="8">
        <v>5.2679999999999998</v>
      </c>
      <c r="L2350" s="9">
        <f>K2350*Inputs!$B$5</f>
        <v>5.1626399999999997</v>
      </c>
      <c r="M2350" s="10">
        <f>IF(AND(OR(C2350=1,C2350=2,C2350=12),G2350&gt;=Inputs!$B$8,G2350&lt;=Inputs!$B$9,K2350&lt;=Inputs!$B$10),1,0)</f>
        <v>0</v>
      </c>
      <c r="N2350" s="9">
        <f>Inputs!$B$4</f>
        <v>54.991999999999997</v>
      </c>
      <c r="O2350" s="9">
        <f>IF(M2350=1,Inputs!$B$6,Inputs!$B$4)</f>
        <v>54.991999999999997</v>
      </c>
      <c r="P2350" s="9">
        <f>IF(M2350=1,Inputs!$B$7,Inputs!$B$4)</f>
        <v>54.991999999999997</v>
      </c>
      <c r="Q2350" s="9">
        <f>MAX(0,Inputs!$B$4-O2350)</f>
        <v>0</v>
      </c>
      <c r="R2350" s="9">
        <f>MAX(0,Inputs!$B$4-P2350)</f>
        <v>0</v>
      </c>
    </row>
    <row r="2351" spans="1:18" ht="15" customHeight="1">
      <c r="A2351" s="4">
        <v>44659.875</v>
      </c>
      <c r="B2351" s="5">
        <v>44659</v>
      </c>
      <c r="C2351" s="6">
        <v>4</v>
      </c>
      <c r="D2351" s="7" t="s">
        <v>30</v>
      </c>
      <c r="E2351" s="7" t="s">
        <v>29</v>
      </c>
      <c r="F2351" s="7" t="s">
        <v>26</v>
      </c>
      <c r="G2351" s="6">
        <v>21</v>
      </c>
      <c r="H2351" s="8">
        <v>3.3679999999999999</v>
      </c>
      <c r="I2351" s="8">
        <v>27.114000000000001</v>
      </c>
      <c r="J2351" s="8">
        <v>0.1018</v>
      </c>
      <c r="K2351" s="8">
        <v>5.7850000000000001</v>
      </c>
      <c r="L2351" s="9">
        <f>K2351*Inputs!$B$5</f>
        <v>5.6692999999999998</v>
      </c>
      <c r="M2351" s="10">
        <f>IF(AND(OR(C2351=1,C2351=2,C2351=12),G2351&gt;=Inputs!$B$8,G2351&lt;=Inputs!$B$9,K2351&lt;=Inputs!$B$10),1,0)</f>
        <v>0</v>
      </c>
      <c r="N2351" s="9">
        <f>Inputs!$B$4</f>
        <v>54.991999999999997</v>
      </c>
      <c r="O2351" s="9">
        <f>IF(M2351=1,Inputs!$B$6,Inputs!$B$4)</f>
        <v>54.991999999999997</v>
      </c>
      <c r="P2351" s="9">
        <f>IF(M2351=1,Inputs!$B$7,Inputs!$B$4)</f>
        <v>54.991999999999997</v>
      </c>
      <c r="Q2351" s="9">
        <f>MAX(0,Inputs!$B$4-O2351)</f>
        <v>0</v>
      </c>
      <c r="R2351" s="9">
        <f>MAX(0,Inputs!$B$4-P2351)</f>
        <v>0</v>
      </c>
    </row>
    <row r="2352" spans="1:18" ht="15" customHeight="1">
      <c r="A2352" s="4">
        <v>44659.916666666701</v>
      </c>
      <c r="B2352" s="5">
        <v>44659</v>
      </c>
      <c r="C2352" s="6">
        <v>4</v>
      </c>
      <c r="D2352" s="7" t="s">
        <v>30</v>
      </c>
      <c r="E2352" s="7" t="s">
        <v>29</v>
      </c>
      <c r="F2352" s="7" t="s">
        <v>26</v>
      </c>
      <c r="G2352" s="6">
        <v>22</v>
      </c>
      <c r="H2352" s="8">
        <v>3.3679999999999999</v>
      </c>
      <c r="I2352" s="8">
        <v>27.114000000000001</v>
      </c>
      <c r="J2352" s="8">
        <v>0.37780000000000002</v>
      </c>
      <c r="K2352" s="8">
        <v>12.339</v>
      </c>
      <c r="L2352" s="9">
        <f>K2352*Inputs!$B$5</f>
        <v>12.092219999999999</v>
      </c>
      <c r="M2352" s="10">
        <f>IF(AND(OR(C2352=1,C2352=2,C2352=12),G2352&gt;=Inputs!$B$8,G2352&lt;=Inputs!$B$9,K2352&lt;=Inputs!$B$10),1,0)</f>
        <v>0</v>
      </c>
      <c r="N2352" s="9">
        <f>Inputs!$B$4</f>
        <v>54.991999999999997</v>
      </c>
      <c r="O2352" s="9">
        <f>IF(M2352=1,Inputs!$B$6,Inputs!$B$4)</f>
        <v>54.991999999999997</v>
      </c>
      <c r="P2352" s="9">
        <f>IF(M2352=1,Inputs!$B$7,Inputs!$B$4)</f>
        <v>54.991999999999997</v>
      </c>
      <c r="Q2352" s="9">
        <f>MAX(0,Inputs!$B$4-O2352)</f>
        <v>0</v>
      </c>
      <c r="R2352" s="9">
        <f>MAX(0,Inputs!$B$4-P2352)</f>
        <v>0</v>
      </c>
    </row>
    <row r="2353" spans="1:18" ht="15" customHeight="1">
      <c r="A2353" s="4">
        <v>44659.958333333299</v>
      </c>
      <c r="B2353" s="5">
        <v>44659</v>
      </c>
      <c r="C2353" s="6">
        <v>4</v>
      </c>
      <c r="D2353" s="7" t="s">
        <v>30</v>
      </c>
      <c r="E2353" s="7" t="s">
        <v>29</v>
      </c>
      <c r="F2353" s="7" t="s">
        <v>26</v>
      </c>
      <c r="G2353" s="6">
        <v>23</v>
      </c>
      <c r="H2353" s="8">
        <v>3.3679999999999999</v>
      </c>
      <c r="I2353" s="8">
        <v>27.114000000000001</v>
      </c>
      <c r="J2353" s="8">
        <v>0.65380000000000005</v>
      </c>
      <c r="K2353" s="8">
        <v>18.891999999999999</v>
      </c>
      <c r="L2353" s="9">
        <f>K2353*Inputs!$B$5</f>
        <v>18.51416</v>
      </c>
      <c r="M2353" s="10">
        <f>IF(AND(OR(C2353=1,C2353=2,C2353=12),G2353&gt;=Inputs!$B$8,G2353&lt;=Inputs!$B$9,K2353&lt;=Inputs!$B$10),1,0)</f>
        <v>0</v>
      </c>
      <c r="N2353" s="9">
        <f>Inputs!$B$4</f>
        <v>54.991999999999997</v>
      </c>
      <c r="O2353" s="9">
        <f>IF(M2353=1,Inputs!$B$6,Inputs!$B$4)</f>
        <v>54.991999999999997</v>
      </c>
      <c r="P2353" s="9">
        <f>IF(M2353=1,Inputs!$B$7,Inputs!$B$4)</f>
        <v>54.991999999999997</v>
      </c>
      <c r="Q2353" s="9">
        <f>MAX(0,Inputs!$B$4-O2353)</f>
        <v>0</v>
      </c>
      <c r="R2353" s="9">
        <f>MAX(0,Inputs!$B$4-P2353)</f>
        <v>0</v>
      </c>
    </row>
    <row r="2354" spans="1:18" ht="15" customHeight="1">
      <c r="A2354" s="4">
        <v>44660</v>
      </c>
      <c r="B2354" s="5">
        <v>44660</v>
      </c>
      <c r="C2354" s="6">
        <v>4</v>
      </c>
      <c r="D2354" s="7" t="s">
        <v>30</v>
      </c>
      <c r="E2354" s="7" t="s">
        <v>29</v>
      </c>
      <c r="F2354" s="7" t="s">
        <v>20</v>
      </c>
      <c r="G2354" s="6">
        <v>0</v>
      </c>
      <c r="H2354" s="8">
        <v>4.1319999999999997</v>
      </c>
      <c r="I2354" s="8">
        <v>25.681000000000001</v>
      </c>
      <c r="J2354" s="8">
        <v>0.76870000000000005</v>
      </c>
      <c r="K2354" s="8">
        <v>20.696999999999999</v>
      </c>
      <c r="L2354" s="9">
        <f>K2354*Inputs!$B$5</f>
        <v>20.283059999999999</v>
      </c>
      <c r="M2354" s="10">
        <f>IF(AND(OR(C2354=1,C2354=2,C2354=12),G2354&gt;=Inputs!$B$8,G2354&lt;=Inputs!$B$9,K2354&lt;=Inputs!$B$10),1,0)</f>
        <v>0</v>
      </c>
      <c r="N2354" s="9">
        <f>Inputs!$B$4</f>
        <v>54.991999999999997</v>
      </c>
      <c r="O2354" s="9">
        <f>IF(M2354=1,Inputs!$B$6,Inputs!$B$4)</f>
        <v>54.991999999999997</v>
      </c>
      <c r="P2354" s="9">
        <f>IF(M2354=1,Inputs!$B$7,Inputs!$B$4)</f>
        <v>54.991999999999997</v>
      </c>
      <c r="Q2354" s="9">
        <f>MAX(0,Inputs!$B$4-O2354)</f>
        <v>0</v>
      </c>
      <c r="R2354" s="9">
        <f>MAX(0,Inputs!$B$4-P2354)</f>
        <v>0</v>
      </c>
    </row>
    <row r="2355" spans="1:18" ht="15" customHeight="1">
      <c r="A2355" s="4">
        <v>44660.041666666701</v>
      </c>
      <c r="B2355" s="5">
        <v>44660</v>
      </c>
      <c r="C2355" s="6">
        <v>4</v>
      </c>
      <c r="D2355" s="7" t="s">
        <v>30</v>
      </c>
      <c r="E2355" s="7" t="s">
        <v>29</v>
      </c>
      <c r="F2355" s="7" t="s">
        <v>20</v>
      </c>
      <c r="G2355" s="6">
        <v>1</v>
      </c>
      <c r="H2355" s="8">
        <v>4.1319999999999997</v>
      </c>
      <c r="I2355" s="8">
        <v>25.681000000000001</v>
      </c>
      <c r="J2355" s="8">
        <v>0.84279999999999999</v>
      </c>
      <c r="K2355" s="8">
        <v>22.294</v>
      </c>
      <c r="L2355" s="9">
        <f>K2355*Inputs!$B$5</f>
        <v>21.848120000000002</v>
      </c>
      <c r="M2355" s="10">
        <f>IF(AND(OR(C2355=1,C2355=2,C2355=12),G2355&gt;=Inputs!$B$8,G2355&lt;=Inputs!$B$9,K2355&lt;=Inputs!$B$10),1,0)</f>
        <v>0</v>
      </c>
      <c r="N2355" s="9">
        <f>Inputs!$B$4</f>
        <v>54.991999999999997</v>
      </c>
      <c r="O2355" s="9">
        <f>IF(M2355=1,Inputs!$B$6,Inputs!$B$4)</f>
        <v>54.991999999999997</v>
      </c>
      <c r="P2355" s="9">
        <f>IF(M2355=1,Inputs!$B$7,Inputs!$B$4)</f>
        <v>54.991999999999997</v>
      </c>
      <c r="Q2355" s="9">
        <f>MAX(0,Inputs!$B$4-O2355)</f>
        <v>0</v>
      </c>
      <c r="R2355" s="9">
        <f>MAX(0,Inputs!$B$4-P2355)</f>
        <v>0</v>
      </c>
    </row>
    <row r="2356" spans="1:18" ht="15" customHeight="1">
      <c r="A2356" s="4">
        <v>44660.083333333299</v>
      </c>
      <c r="B2356" s="5">
        <v>44660</v>
      </c>
      <c r="C2356" s="6">
        <v>4</v>
      </c>
      <c r="D2356" s="7" t="s">
        <v>30</v>
      </c>
      <c r="E2356" s="7" t="s">
        <v>29</v>
      </c>
      <c r="F2356" s="7" t="s">
        <v>20</v>
      </c>
      <c r="G2356" s="6">
        <v>2</v>
      </c>
      <c r="H2356" s="8">
        <v>4.1319999999999997</v>
      </c>
      <c r="I2356" s="8">
        <v>25.681000000000001</v>
      </c>
      <c r="J2356" s="8">
        <v>0.91700000000000004</v>
      </c>
      <c r="K2356" s="8">
        <v>23.890999999999998</v>
      </c>
      <c r="L2356" s="9">
        <f>K2356*Inputs!$B$5</f>
        <v>23.413179999999997</v>
      </c>
      <c r="M2356" s="10">
        <f>IF(AND(OR(C2356=1,C2356=2,C2356=12),G2356&gt;=Inputs!$B$8,G2356&lt;=Inputs!$B$9,K2356&lt;=Inputs!$B$10),1,0)</f>
        <v>0</v>
      </c>
      <c r="N2356" s="9">
        <f>Inputs!$B$4</f>
        <v>54.991999999999997</v>
      </c>
      <c r="O2356" s="9">
        <f>IF(M2356=1,Inputs!$B$6,Inputs!$B$4)</f>
        <v>54.991999999999997</v>
      </c>
      <c r="P2356" s="9">
        <f>IF(M2356=1,Inputs!$B$7,Inputs!$B$4)</f>
        <v>54.991999999999997</v>
      </c>
      <c r="Q2356" s="9">
        <f>MAX(0,Inputs!$B$4-O2356)</f>
        <v>0</v>
      </c>
      <c r="R2356" s="9">
        <f>MAX(0,Inputs!$B$4-P2356)</f>
        <v>0</v>
      </c>
    </row>
    <row r="2357" spans="1:18" ht="15" customHeight="1">
      <c r="A2357" s="4">
        <v>44660.125</v>
      </c>
      <c r="B2357" s="5">
        <v>44660</v>
      </c>
      <c r="C2357" s="6">
        <v>4</v>
      </c>
      <c r="D2357" s="7" t="s">
        <v>30</v>
      </c>
      <c r="E2357" s="7" t="s">
        <v>29</v>
      </c>
      <c r="F2357" s="7" t="s">
        <v>20</v>
      </c>
      <c r="G2357" s="6">
        <v>3</v>
      </c>
      <c r="H2357" s="8">
        <v>4.1319999999999997</v>
      </c>
      <c r="I2357" s="8">
        <v>25.681000000000001</v>
      </c>
      <c r="J2357" s="8">
        <v>0.9385</v>
      </c>
      <c r="K2357" s="8">
        <v>24.355</v>
      </c>
      <c r="L2357" s="9">
        <f>K2357*Inputs!$B$5</f>
        <v>23.867899999999999</v>
      </c>
      <c r="M2357" s="10">
        <f>IF(AND(OR(C2357=1,C2357=2,C2357=12),G2357&gt;=Inputs!$B$8,G2357&lt;=Inputs!$B$9,K2357&lt;=Inputs!$B$10),1,0)</f>
        <v>0</v>
      </c>
      <c r="N2357" s="9">
        <f>Inputs!$B$4</f>
        <v>54.991999999999997</v>
      </c>
      <c r="O2357" s="9">
        <f>IF(M2357=1,Inputs!$B$6,Inputs!$B$4)</f>
        <v>54.991999999999997</v>
      </c>
      <c r="P2357" s="9">
        <f>IF(M2357=1,Inputs!$B$7,Inputs!$B$4)</f>
        <v>54.991999999999997</v>
      </c>
      <c r="Q2357" s="9">
        <f>MAX(0,Inputs!$B$4-O2357)</f>
        <v>0</v>
      </c>
      <c r="R2357" s="9">
        <f>MAX(0,Inputs!$B$4-P2357)</f>
        <v>0</v>
      </c>
    </row>
    <row r="2358" spans="1:18" ht="15" customHeight="1">
      <c r="A2358" s="4">
        <v>44660.166666666701</v>
      </c>
      <c r="B2358" s="5">
        <v>44660</v>
      </c>
      <c r="C2358" s="6">
        <v>4</v>
      </c>
      <c r="D2358" s="7" t="s">
        <v>30</v>
      </c>
      <c r="E2358" s="7" t="s">
        <v>29</v>
      </c>
      <c r="F2358" s="7" t="s">
        <v>20</v>
      </c>
      <c r="G2358" s="6">
        <v>4</v>
      </c>
      <c r="H2358" s="8">
        <v>4.1319999999999997</v>
      </c>
      <c r="I2358" s="8">
        <v>25.681000000000001</v>
      </c>
      <c r="J2358" s="8">
        <v>0.96</v>
      </c>
      <c r="K2358" s="8">
        <v>24.818999999999999</v>
      </c>
      <c r="L2358" s="9">
        <f>K2358*Inputs!$B$5</f>
        <v>24.322619999999997</v>
      </c>
      <c r="M2358" s="10">
        <f>IF(AND(OR(C2358=1,C2358=2,C2358=12),G2358&gt;=Inputs!$B$8,G2358&lt;=Inputs!$B$9,K2358&lt;=Inputs!$B$10),1,0)</f>
        <v>0</v>
      </c>
      <c r="N2358" s="9">
        <f>Inputs!$B$4</f>
        <v>54.991999999999997</v>
      </c>
      <c r="O2358" s="9">
        <f>IF(M2358=1,Inputs!$B$6,Inputs!$B$4)</f>
        <v>54.991999999999997</v>
      </c>
      <c r="P2358" s="9">
        <f>IF(M2358=1,Inputs!$B$7,Inputs!$B$4)</f>
        <v>54.991999999999997</v>
      </c>
      <c r="Q2358" s="9">
        <f>MAX(0,Inputs!$B$4-O2358)</f>
        <v>0</v>
      </c>
      <c r="R2358" s="9">
        <f>MAX(0,Inputs!$B$4-P2358)</f>
        <v>0</v>
      </c>
    </row>
    <row r="2359" spans="1:18" ht="15" customHeight="1">
      <c r="A2359" s="4">
        <v>44660.208333333299</v>
      </c>
      <c r="B2359" s="5">
        <v>44660</v>
      </c>
      <c r="C2359" s="6">
        <v>4</v>
      </c>
      <c r="D2359" s="7" t="s">
        <v>30</v>
      </c>
      <c r="E2359" s="7" t="s">
        <v>29</v>
      </c>
      <c r="F2359" s="7" t="s">
        <v>20</v>
      </c>
      <c r="G2359" s="6">
        <v>5</v>
      </c>
      <c r="H2359" s="8">
        <v>4.1319999999999997</v>
      </c>
      <c r="I2359" s="8">
        <v>25.681000000000001</v>
      </c>
      <c r="J2359" s="8">
        <v>0.85960000000000003</v>
      </c>
      <c r="K2359" s="8">
        <v>22.655000000000001</v>
      </c>
      <c r="L2359" s="9">
        <f>K2359*Inputs!$B$5</f>
        <v>22.201900000000002</v>
      </c>
      <c r="M2359" s="10">
        <f>IF(AND(OR(C2359=1,C2359=2,C2359=12),G2359&gt;=Inputs!$B$8,G2359&lt;=Inputs!$B$9,K2359&lt;=Inputs!$B$10),1,0)</f>
        <v>0</v>
      </c>
      <c r="N2359" s="9">
        <f>Inputs!$B$4</f>
        <v>54.991999999999997</v>
      </c>
      <c r="O2359" s="9">
        <f>IF(M2359=1,Inputs!$B$6,Inputs!$B$4)</f>
        <v>54.991999999999997</v>
      </c>
      <c r="P2359" s="9">
        <f>IF(M2359=1,Inputs!$B$7,Inputs!$B$4)</f>
        <v>54.991999999999997</v>
      </c>
      <c r="Q2359" s="9">
        <f>MAX(0,Inputs!$B$4-O2359)</f>
        <v>0</v>
      </c>
      <c r="R2359" s="9">
        <f>MAX(0,Inputs!$B$4-P2359)</f>
        <v>0</v>
      </c>
    </row>
    <row r="2360" spans="1:18" ht="15" customHeight="1">
      <c r="A2360" s="4">
        <v>44660.25</v>
      </c>
      <c r="B2360" s="5">
        <v>44660</v>
      </c>
      <c r="C2360" s="6">
        <v>4</v>
      </c>
      <c r="D2360" s="7" t="s">
        <v>30</v>
      </c>
      <c r="E2360" s="7" t="s">
        <v>29</v>
      </c>
      <c r="F2360" s="7" t="s">
        <v>20</v>
      </c>
      <c r="G2360" s="6">
        <v>6</v>
      </c>
      <c r="H2360" s="8">
        <v>4.1319999999999997</v>
      </c>
      <c r="I2360" s="8">
        <v>25.681000000000001</v>
      </c>
      <c r="J2360" s="8">
        <v>0.68500000000000005</v>
      </c>
      <c r="K2360" s="8">
        <v>18.893000000000001</v>
      </c>
      <c r="L2360" s="9">
        <f>K2360*Inputs!$B$5</f>
        <v>18.515139999999999</v>
      </c>
      <c r="M2360" s="10">
        <f>IF(AND(OR(C2360=1,C2360=2,C2360=12),G2360&gt;=Inputs!$B$8,G2360&lt;=Inputs!$B$9,K2360&lt;=Inputs!$B$10),1,0)</f>
        <v>0</v>
      </c>
      <c r="N2360" s="9">
        <f>Inputs!$B$4</f>
        <v>54.991999999999997</v>
      </c>
      <c r="O2360" s="9">
        <f>IF(M2360=1,Inputs!$B$6,Inputs!$B$4)</f>
        <v>54.991999999999997</v>
      </c>
      <c r="P2360" s="9">
        <f>IF(M2360=1,Inputs!$B$7,Inputs!$B$4)</f>
        <v>54.991999999999997</v>
      </c>
      <c r="Q2360" s="9">
        <f>MAX(0,Inputs!$B$4-O2360)</f>
        <v>0</v>
      </c>
      <c r="R2360" s="9">
        <f>MAX(0,Inputs!$B$4-P2360)</f>
        <v>0</v>
      </c>
    </row>
    <row r="2361" spans="1:18" ht="15" customHeight="1">
      <c r="A2361" s="4">
        <v>44660.291666666701</v>
      </c>
      <c r="B2361" s="5">
        <v>44660</v>
      </c>
      <c r="C2361" s="6">
        <v>4</v>
      </c>
      <c r="D2361" s="7" t="s">
        <v>30</v>
      </c>
      <c r="E2361" s="7" t="s">
        <v>29</v>
      </c>
      <c r="F2361" s="7" t="s">
        <v>20</v>
      </c>
      <c r="G2361" s="6">
        <v>7</v>
      </c>
      <c r="H2361" s="8">
        <v>4.1319999999999997</v>
      </c>
      <c r="I2361" s="8">
        <v>25.681000000000001</v>
      </c>
      <c r="J2361" s="8">
        <v>0.51039999999999996</v>
      </c>
      <c r="K2361" s="8">
        <v>15.131</v>
      </c>
      <c r="L2361" s="9">
        <f>K2361*Inputs!$B$5</f>
        <v>14.828379999999999</v>
      </c>
      <c r="M2361" s="10">
        <f>IF(AND(OR(C2361=1,C2361=2,C2361=12),G2361&gt;=Inputs!$B$8,G2361&lt;=Inputs!$B$9,K2361&lt;=Inputs!$B$10),1,0)</f>
        <v>0</v>
      </c>
      <c r="N2361" s="9">
        <f>Inputs!$B$4</f>
        <v>54.991999999999997</v>
      </c>
      <c r="O2361" s="9">
        <f>IF(M2361=1,Inputs!$B$6,Inputs!$B$4)</f>
        <v>54.991999999999997</v>
      </c>
      <c r="P2361" s="9">
        <f>IF(M2361=1,Inputs!$B$7,Inputs!$B$4)</f>
        <v>54.991999999999997</v>
      </c>
      <c r="Q2361" s="9">
        <f>MAX(0,Inputs!$B$4-O2361)</f>
        <v>0</v>
      </c>
      <c r="R2361" s="9">
        <f>MAX(0,Inputs!$B$4-P2361)</f>
        <v>0</v>
      </c>
    </row>
    <row r="2362" spans="1:18" ht="15" customHeight="1">
      <c r="A2362" s="4">
        <v>44660.333333333299</v>
      </c>
      <c r="B2362" s="5">
        <v>44660</v>
      </c>
      <c r="C2362" s="6">
        <v>4</v>
      </c>
      <c r="D2362" s="7" t="s">
        <v>30</v>
      </c>
      <c r="E2362" s="7" t="s">
        <v>29</v>
      </c>
      <c r="F2362" s="7" t="s">
        <v>20</v>
      </c>
      <c r="G2362" s="6">
        <v>8</v>
      </c>
      <c r="H2362" s="8">
        <v>4.1319999999999997</v>
      </c>
      <c r="I2362" s="8">
        <v>25.681000000000001</v>
      </c>
      <c r="J2362" s="8">
        <v>0.29759999999999998</v>
      </c>
      <c r="K2362" s="8">
        <v>10.545</v>
      </c>
      <c r="L2362" s="9">
        <f>K2362*Inputs!$B$5</f>
        <v>10.334099999999999</v>
      </c>
      <c r="M2362" s="10">
        <f>IF(AND(OR(C2362=1,C2362=2,C2362=12),G2362&gt;=Inputs!$B$8,G2362&lt;=Inputs!$B$9,K2362&lt;=Inputs!$B$10),1,0)</f>
        <v>0</v>
      </c>
      <c r="N2362" s="9">
        <f>Inputs!$B$4</f>
        <v>54.991999999999997</v>
      </c>
      <c r="O2362" s="9">
        <f>IF(M2362=1,Inputs!$B$6,Inputs!$B$4)</f>
        <v>54.991999999999997</v>
      </c>
      <c r="P2362" s="9">
        <f>IF(M2362=1,Inputs!$B$7,Inputs!$B$4)</f>
        <v>54.991999999999997</v>
      </c>
      <c r="Q2362" s="9">
        <f>MAX(0,Inputs!$B$4-O2362)</f>
        <v>0</v>
      </c>
      <c r="R2362" s="9">
        <f>MAX(0,Inputs!$B$4-P2362)</f>
        <v>0</v>
      </c>
    </row>
    <row r="2363" spans="1:18" ht="15" customHeight="1">
      <c r="A2363" s="4">
        <v>44660.375</v>
      </c>
      <c r="B2363" s="5">
        <v>44660</v>
      </c>
      <c r="C2363" s="6">
        <v>4</v>
      </c>
      <c r="D2363" s="7" t="s">
        <v>30</v>
      </c>
      <c r="E2363" s="7" t="s">
        <v>29</v>
      </c>
      <c r="F2363" s="7" t="s">
        <v>20</v>
      </c>
      <c r="G2363" s="6">
        <v>9</v>
      </c>
      <c r="H2363" s="8">
        <v>4.1319999999999997</v>
      </c>
      <c r="I2363" s="8">
        <v>25.681000000000001</v>
      </c>
      <c r="J2363" s="8">
        <v>0.1386</v>
      </c>
      <c r="K2363" s="8">
        <v>7.1180000000000003</v>
      </c>
      <c r="L2363" s="9">
        <f>K2363*Inputs!$B$5</f>
        <v>6.9756400000000003</v>
      </c>
      <c r="M2363" s="10">
        <f>IF(AND(OR(C2363=1,C2363=2,C2363=12),G2363&gt;=Inputs!$B$8,G2363&lt;=Inputs!$B$9,K2363&lt;=Inputs!$B$10),1,0)</f>
        <v>0</v>
      </c>
      <c r="N2363" s="9">
        <f>Inputs!$B$4</f>
        <v>54.991999999999997</v>
      </c>
      <c r="O2363" s="9">
        <f>IF(M2363=1,Inputs!$B$6,Inputs!$B$4)</f>
        <v>54.991999999999997</v>
      </c>
      <c r="P2363" s="9">
        <f>IF(M2363=1,Inputs!$B$7,Inputs!$B$4)</f>
        <v>54.991999999999997</v>
      </c>
      <c r="Q2363" s="9">
        <f>MAX(0,Inputs!$B$4-O2363)</f>
        <v>0</v>
      </c>
      <c r="R2363" s="9">
        <f>MAX(0,Inputs!$B$4-P2363)</f>
        <v>0</v>
      </c>
    </row>
    <row r="2364" spans="1:18" ht="15" customHeight="1">
      <c r="A2364" s="4">
        <v>44660.416666666701</v>
      </c>
      <c r="B2364" s="5">
        <v>44660</v>
      </c>
      <c r="C2364" s="6">
        <v>4</v>
      </c>
      <c r="D2364" s="7" t="s">
        <v>30</v>
      </c>
      <c r="E2364" s="7" t="s">
        <v>29</v>
      </c>
      <c r="F2364" s="7" t="s">
        <v>20</v>
      </c>
      <c r="G2364" s="6">
        <v>10</v>
      </c>
      <c r="H2364" s="8">
        <v>4.1319999999999997</v>
      </c>
      <c r="I2364" s="8">
        <v>25.681000000000001</v>
      </c>
      <c r="J2364" s="8">
        <v>9.1399999999999995E-2</v>
      </c>
      <c r="K2364" s="8">
        <v>6.101</v>
      </c>
      <c r="L2364" s="9">
        <f>K2364*Inputs!$B$5</f>
        <v>5.97898</v>
      </c>
      <c r="M2364" s="10">
        <f>IF(AND(OR(C2364=1,C2364=2,C2364=12),G2364&gt;=Inputs!$B$8,G2364&lt;=Inputs!$B$9,K2364&lt;=Inputs!$B$10),1,0)</f>
        <v>0</v>
      </c>
      <c r="N2364" s="9">
        <f>Inputs!$B$4</f>
        <v>54.991999999999997</v>
      </c>
      <c r="O2364" s="9">
        <f>IF(M2364=1,Inputs!$B$6,Inputs!$B$4)</f>
        <v>54.991999999999997</v>
      </c>
      <c r="P2364" s="9">
        <f>IF(M2364=1,Inputs!$B$7,Inputs!$B$4)</f>
        <v>54.991999999999997</v>
      </c>
      <c r="Q2364" s="9">
        <f>MAX(0,Inputs!$B$4-O2364)</f>
        <v>0</v>
      </c>
      <c r="R2364" s="9">
        <f>MAX(0,Inputs!$B$4-P2364)</f>
        <v>0</v>
      </c>
    </row>
    <row r="2365" spans="1:18" ht="15" customHeight="1">
      <c r="A2365" s="4">
        <v>44660.458333333299</v>
      </c>
      <c r="B2365" s="5">
        <v>44660</v>
      </c>
      <c r="C2365" s="6">
        <v>4</v>
      </c>
      <c r="D2365" s="7" t="s">
        <v>30</v>
      </c>
      <c r="E2365" s="7" t="s">
        <v>29</v>
      </c>
      <c r="F2365" s="7" t="s">
        <v>20</v>
      </c>
      <c r="G2365" s="6">
        <v>11</v>
      </c>
      <c r="H2365" s="8">
        <v>4.1319999999999997</v>
      </c>
      <c r="I2365" s="8">
        <v>25.681000000000001</v>
      </c>
      <c r="J2365" s="8">
        <v>0.1087</v>
      </c>
      <c r="K2365" s="8">
        <v>6.4740000000000002</v>
      </c>
      <c r="L2365" s="9">
        <f>K2365*Inputs!$B$5</f>
        <v>6.3445200000000002</v>
      </c>
      <c r="M2365" s="10">
        <f>IF(AND(OR(C2365=1,C2365=2,C2365=12),G2365&gt;=Inputs!$B$8,G2365&lt;=Inputs!$B$9,K2365&lt;=Inputs!$B$10),1,0)</f>
        <v>0</v>
      </c>
      <c r="N2365" s="9">
        <f>Inputs!$B$4</f>
        <v>54.991999999999997</v>
      </c>
      <c r="O2365" s="9">
        <f>IF(M2365=1,Inputs!$B$6,Inputs!$B$4)</f>
        <v>54.991999999999997</v>
      </c>
      <c r="P2365" s="9">
        <f>IF(M2365=1,Inputs!$B$7,Inputs!$B$4)</f>
        <v>54.991999999999997</v>
      </c>
      <c r="Q2365" s="9">
        <f>MAX(0,Inputs!$B$4-O2365)</f>
        <v>0</v>
      </c>
      <c r="R2365" s="9">
        <f>MAX(0,Inputs!$B$4-P2365)</f>
        <v>0</v>
      </c>
    </row>
    <row r="2366" spans="1:18" ht="15" customHeight="1">
      <c r="A2366" s="4">
        <v>44660.5</v>
      </c>
      <c r="B2366" s="5">
        <v>44660</v>
      </c>
      <c r="C2366" s="6">
        <v>4</v>
      </c>
      <c r="D2366" s="7" t="s">
        <v>30</v>
      </c>
      <c r="E2366" s="7" t="s">
        <v>29</v>
      </c>
      <c r="F2366" s="7" t="s">
        <v>20</v>
      </c>
      <c r="G2366" s="6">
        <v>12</v>
      </c>
      <c r="H2366" s="8">
        <v>4.1319999999999997</v>
      </c>
      <c r="I2366" s="8">
        <v>25.681000000000001</v>
      </c>
      <c r="J2366" s="8">
        <v>0.126</v>
      </c>
      <c r="K2366" s="8">
        <v>6.8479999999999999</v>
      </c>
      <c r="L2366" s="9">
        <f>K2366*Inputs!$B$5</f>
        <v>6.7110399999999997</v>
      </c>
      <c r="M2366" s="10">
        <f>IF(AND(OR(C2366=1,C2366=2,C2366=12),G2366&gt;=Inputs!$B$8,G2366&lt;=Inputs!$B$9,K2366&lt;=Inputs!$B$10),1,0)</f>
        <v>0</v>
      </c>
      <c r="N2366" s="9">
        <f>Inputs!$B$4</f>
        <v>54.991999999999997</v>
      </c>
      <c r="O2366" s="9">
        <f>IF(M2366=1,Inputs!$B$6,Inputs!$B$4)</f>
        <v>54.991999999999997</v>
      </c>
      <c r="P2366" s="9">
        <f>IF(M2366=1,Inputs!$B$7,Inputs!$B$4)</f>
        <v>54.991999999999997</v>
      </c>
      <c r="Q2366" s="9">
        <f>MAX(0,Inputs!$B$4-O2366)</f>
        <v>0</v>
      </c>
      <c r="R2366" s="9">
        <f>MAX(0,Inputs!$B$4-P2366)</f>
        <v>0</v>
      </c>
    </row>
    <row r="2367" spans="1:18" ht="15" customHeight="1">
      <c r="A2367" s="4">
        <v>44660.541666666701</v>
      </c>
      <c r="B2367" s="5">
        <v>44660</v>
      </c>
      <c r="C2367" s="6">
        <v>4</v>
      </c>
      <c r="D2367" s="7" t="s">
        <v>30</v>
      </c>
      <c r="E2367" s="7" t="s">
        <v>29</v>
      </c>
      <c r="F2367" s="7" t="s">
        <v>20</v>
      </c>
      <c r="G2367" s="6">
        <v>13</v>
      </c>
      <c r="H2367" s="8">
        <v>4.1319999999999997</v>
      </c>
      <c r="I2367" s="8">
        <v>25.681000000000001</v>
      </c>
      <c r="J2367" s="8">
        <v>0.15409999999999999</v>
      </c>
      <c r="K2367" s="8">
        <v>7.4530000000000003</v>
      </c>
      <c r="L2367" s="9">
        <f>K2367*Inputs!$B$5</f>
        <v>7.3039399999999999</v>
      </c>
      <c r="M2367" s="10">
        <f>IF(AND(OR(C2367=1,C2367=2,C2367=12),G2367&gt;=Inputs!$B$8,G2367&lt;=Inputs!$B$9,K2367&lt;=Inputs!$B$10),1,0)</f>
        <v>0</v>
      </c>
      <c r="N2367" s="9">
        <f>Inputs!$B$4</f>
        <v>54.991999999999997</v>
      </c>
      <c r="O2367" s="9">
        <f>IF(M2367=1,Inputs!$B$6,Inputs!$B$4)</f>
        <v>54.991999999999997</v>
      </c>
      <c r="P2367" s="9">
        <f>IF(M2367=1,Inputs!$B$7,Inputs!$B$4)</f>
        <v>54.991999999999997</v>
      </c>
      <c r="Q2367" s="9">
        <f>MAX(0,Inputs!$B$4-O2367)</f>
        <v>0</v>
      </c>
      <c r="R2367" s="9">
        <f>MAX(0,Inputs!$B$4-P2367)</f>
        <v>0</v>
      </c>
    </row>
    <row r="2368" spans="1:18" ht="15" customHeight="1">
      <c r="A2368" s="4">
        <v>44660.583333333299</v>
      </c>
      <c r="B2368" s="5">
        <v>44660</v>
      </c>
      <c r="C2368" s="6">
        <v>4</v>
      </c>
      <c r="D2368" s="7" t="s">
        <v>30</v>
      </c>
      <c r="E2368" s="7" t="s">
        <v>29</v>
      </c>
      <c r="F2368" s="7" t="s">
        <v>20</v>
      </c>
      <c r="G2368" s="6">
        <v>14</v>
      </c>
      <c r="H2368" s="8">
        <v>4.1319999999999997</v>
      </c>
      <c r="I2368" s="8">
        <v>25.681000000000001</v>
      </c>
      <c r="J2368" s="8">
        <v>0.16250000000000001</v>
      </c>
      <c r="K2368" s="8">
        <v>7.6340000000000003</v>
      </c>
      <c r="L2368" s="9">
        <f>K2368*Inputs!$B$5</f>
        <v>7.4813200000000002</v>
      </c>
      <c r="M2368" s="10">
        <f>IF(AND(OR(C2368=1,C2368=2,C2368=12),G2368&gt;=Inputs!$B$8,G2368&lt;=Inputs!$B$9,K2368&lt;=Inputs!$B$10),1,0)</f>
        <v>0</v>
      </c>
      <c r="N2368" s="9">
        <f>Inputs!$B$4</f>
        <v>54.991999999999997</v>
      </c>
      <c r="O2368" s="9">
        <f>IF(M2368=1,Inputs!$B$6,Inputs!$B$4)</f>
        <v>54.991999999999997</v>
      </c>
      <c r="P2368" s="9">
        <f>IF(M2368=1,Inputs!$B$7,Inputs!$B$4)</f>
        <v>54.991999999999997</v>
      </c>
      <c r="Q2368" s="9">
        <f>MAX(0,Inputs!$B$4-O2368)</f>
        <v>0</v>
      </c>
      <c r="R2368" s="9">
        <f>MAX(0,Inputs!$B$4-P2368)</f>
        <v>0</v>
      </c>
    </row>
    <row r="2369" spans="1:18" ht="15" customHeight="1">
      <c r="A2369" s="4">
        <v>44660.625</v>
      </c>
      <c r="B2369" s="5">
        <v>44660</v>
      </c>
      <c r="C2369" s="6">
        <v>4</v>
      </c>
      <c r="D2369" s="7" t="s">
        <v>30</v>
      </c>
      <c r="E2369" s="7" t="s">
        <v>29</v>
      </c>
      <c r="F2369" s="7" t="s">
        <v>20</v>
      </c>
      <c r="G2369" s="6">
        <v>15</v>
      </c>
      <c r="H2369" s="8">
        <v>4.1319999999999997</v>
      </c>
      <c r="I2369" s="8">
        <v>25.681000000000001</v>
      </c>
      <c r="J2369" s="8">
        <v>0.1278</v>
      </c>
      <c r="K2369" s="8">
        <v>6.8869999999999996</v>
      </c>
      <c r="L2369" s="9">
        <f>K2369*Inputs!$B$5</f>
        <v>6.7492599999999996</v>
      </c>
      <c r="M2369" s="10">
        <f>IF(AND(OR(C2369=1,C2369=2,C2369=12),G2369&gt;=Inputs!$B$8,G2369&lt;=Inputs!$B$9,K2369&lt;=Inputs!$B$10),1,0)</f>
        <v>0</v>
      </c>
      <c r="N2369" s="9">
        <f>Inputs!$B$4</f>
        <v>54.991999999999997</v>
      </c>
      <c r="O2369" s="9">
        <f>IF(M2369=1,Inputs!$B$6,Inputs!$B$4)</f>
        <v>54.991999999999997</v>
      </c>
      <c r="P2369" s="9">
        <f>IF(M2369=1,Inputs!$B$7,Inputs!$B$4)</f>
        <v>54.991999999999997</v>
      </c>
      <c r="Q2369" s="9">
        <f>MAX(0,Inputs!$B$4-O2369)</f>
        <v>0</v>
      </c>
      <c r="R2369" s="9">
        <f>MAX(0,Inputs!$B$4-P2369)</f>
        <v>0</v>
      </c>
    </row>
    <row r="2370" spans="1:18" ht="15" customHeight="1">
      <c r="A2370" s="4">
        <v>44660.666666666701</v>
      </c>
      <c r="B2370" s="5">
        <v>44660</v>
      </c>
      <c r="C2370" s="6">
        <v>4</v>
      </c>
      <c r="D2370" s="7" t="s">
        <v>30</v>
      </c>
      <c r="E2370" s="7" t="s">
        <v>29</v>
      </c>
      <c r="F2370" s="7" t="s">
        <v>20</v>
      </c>
      <c r="G2370" s="6">
        <v>16</v>
      </c>
      <c r="H2370" s="8">
        <v>4.1319999999999997</v>
      </c>
      <c r="I2370" s="8">
        <v>25.681000000000001</v>
      </c>
      <c r="J2370" s="8">
        <v>0.08</v>
      </c>
      <c r="K2370" s="8">
        <v>5.8559999999999999</v>
      </c>
      <c r="L2370" s="9">
        <f>K2370*Inputs!$B$5</f>
        <v>5.73888</v>
      </c>
      <c r="M2370" s="10">
        <f>IF(AND(OR(C2370=1,C2370=2,C2370=12),G2370&gt;=Inputs!$B$8,G2370&lt;=Inputs!$B$9,K2370&lt;=Inputs!$B$10),1,0)</f>
        <v>0</v>
      </c>
      <c r="N2370" s="9">
        <f>Inputs!$B$4</f>
        <v>54.991999999999997</v>
      </c>
      <c r="O2370" s="9">
        <f>IF(M2370=1,Inputs!$B$6,Inputs!$B$4)</f>
        <v>54.991999999999997</v>
      </c>
      <c r="P2370" s="9">
        <f>IF(M2370=1,Inputs!$B$7,Inputs!$B$4)</f>
        <v>54.991999999999997</v>
      </c>
      <c r="Q2370" s="9">
        <f>MAX(0,Inputs!$B$4-O2370)</f>
        <v>0</v>
      </c>
      <c r="R2370" s="9">
        <f>MAX(0,Inputs!$B$4-P2370)</f>
        <v>0</v>
      </c>
    </row>
    <row r="2371" spans="1:18" ht="15" customHeight="1">
      <c r="A2371" s="4">
        <v>44660.708333333299</v>
      </c>
      <c r="B2371" s="5">
        <v>44660</v>
      </c>
      <c r="C2371" s="6">
        <v>4</v>
      </c>
      <c r="D2371" s="7" t="s">
        <v>30</v>
      </c>
      <c r="E2371" s="7" t="s">
        <v>29</v>
      </c>
      <c r="F2371" s="7" t="s">
        <v>20</v>
      </c>
      <c r="G2371" s="6">
        <v>17</v>
      </c>
      <c r="H2371" s="8">
        <v>4.1319999999999997</v>
      </c>
      <c r="I2371" s="8">
        <v>25.681000000000001</v>
      </c>
      <c r="J2371" s="8">
        <v>0.10630000000000001</v>
      </c>
      <c r="K2371" s="8">
        <v>6.423</v>
      </c>
      <c r="L2371" s="9">
        <f>K2371*Inputs!$B$5</f>
        <v>6.2945399999999996</v>
      </c>
      <c r="M2371" s="10">
        <f>IF(AND(OR(C2371=1,C2371=2,C2371=12),G2371&gt;=Inputs!$B$8,G2371&lt;=Inputs!$B$9,K2371&lt;=Inputs!$B$10),1,0)</f>
        <v>0</v>
      </c>
      <c r="N2371" s="9">
        <f>Inputs!$B$4</f>
        <v>54.991999999999997</v>
      </c>
      <c r="O2371" s="9">
        <f>IF(M2371=1,Inputs!$B$6,Inputs!$B$4)</f>
        <v>54.991999999999997</v>
      </c>
      <c r="P2371" s="9">
        <f>IF(M2371=1,Inputs!$B$7,Inputs!$B$4)</f>
        <v>54.991999999999997</v>
      </c>
      <c r="Q2371" s="9">
        <f>MAX(0,Inputs!$B$4-O2371)</f>
        <v>0</v>
      </c>
      <c r="R2371" s="9">
        <f>MAX(0,Inputs!$B$4-P2371)</f>
        <v>0</v>
      </c>
    </row>
    <row r="2372" spans="1:18" ht="15" customHeight="1">
      <c r="A2372" s="4">
        <v>44660.75</v>
      </c>
      <c r="B2372" s="5">
        <v>44660</v>
      </c>
      <c r="C2372" s="6">
        <v>4</v>
      </c>
      <c r="D2372" s="7" t="s">
        <v>30</v>
      </c>
      <c r="E2372" s="7" t="s">
        <v>29</v>
      </c>
      <c r="F2372" s="7" t="s">
        <v>20</v>
      </c>
      <c r="G2372" s="6">
        <v>18</v>
      </c>
      <c r="H2372" s="8">
        <v>4.1319999999999997</v>
      </c>
      <c r="I2372" s="8">
        <v>25.681000000000001</v>
      </c>
      <c r="J2372" s="8">
        <v>0.10630000000000001</v>
      </c>
      <c r="K2372" s="8">
        <v>6.423</v>
      </c>
      <c r="L2372" s="9">
        <f>K2372*Inputs!$B$5</f>
        <v>6.2945399999999996</v>
      </c>
      <c r="M2372" s="10">
        <f>IF(AND(OR(C2372=1,C2372=2,C2372=12),G2372&gt;=Inputs!$B$8,G2372&lt;=Inputs!$B$9,K2372&lt;=Inputs!$B$10),1,0)</f>
        <v>0</v>
      </c>
      <c r="N2372" s="9">
        <f>Inputs!$B$4</f>
        <v>54.991999999999997</v>
      </c>
      <c r="O2372" s="9">
        <f>IF(M2372=1,Inputs!$B$6,Inputs!$B$4)</f>
        <v>54.991999999999997</v>
      </c>
      <c r="P2372" s="9">
        <f>IF(M2372=1,Inputs!$B$7,Inputs!$B$4)</f>
        <v>54.991999999999997</v>
      </c>
      <c r="Q2372" s="9">
        <f>MAX(0,Inputs!$B$4-O2372)</f>
        <v>0</v>
      </c>
      <c r="R2372" s="9">
        <f>MAX(0,Inputs!$B$4-P2372)</f>
        <v>0</v>
      </c>
    </row>
    <row r="2373" spans="1:18" ht="15" customHeight="1">
      <c r="A2373" s="4">
        <v>44660.791666666701</v>
      </c>
      <c r="B2373" s="5">
        <v>44660</v>
      </c>
      <c r="C2373" s="6">
        <v>4</v>
      </c>
      <c r="D2373" s="7" t="s">
        <v>30</v>
      </c>
      <c r="E2373" s="7" t="s">
        <v>29</v>
      </c>
      <c r="F2373" s="7" t="s">
        <v>20</v>
      </c>
      <c r="G2373" s="6">
        <v>19</v>
      </c>
      <c r="H2373" s="8">
        <v>4.1319999999999997</v>
      </c>
      <c r="I2373" s="8">
        <v>25.681000000000001</v>
      </c>
      <c r="J2373" s="8">
        <v>0.16969999999999999</v>
      </c>
      <c r="K2373" s="8">
        <v>7.7880000000000003</v>
      </c>
      <c r="L2373" s="9">
        <f>K2373*Inputs!$B$5</f>
        <v>7.6322400000000004</v>
      </c>
      <c r="M2373" s="10">
        <f>IF(AND(OR(C2373=1,C2373=2,C2373=12),G2373&gt;=Inputs!$B$8,G2373&lt;=Inputs!$B$9,K2373&lt;=Inputs!$B$10),1,0)</f>
        <v>0</v>
      </c>
      <c r="N2373" s="9">
        <f>Inputs!$B$4</f>
        <v>54.991999999999997</v>
      </c>
      <c r="O2373" s="9">
        <f>IF(M2373=1,Inputs!$B$6,Inputs!$B$4)</f>
        <v>54.991999999999997</v>
      </c>
      <c r="P2373" s="9">
        <f>IF(M2373=1,Inputs!$B$7,Inputs!$B$4)</f>
        <v>54.991999999999997</v>
      </c>
      <c r="Q2373" s="9">
        <f>MAX(0,Inputs!$B$4-O2373)</f>
        <v>0</v>
      </c>
      <c r="R2373" s="9">
        <f>MAX(0,Inputs!$B$4-P2373)</f>
        <v>0</v>
      </c>
    </row>
    <row r="2374" spans="1:18" ht="15" customHeight="1">
      <c r="A2374" s="4">
        <v>44660.833333333299</v>
      </c>
      <c r="B2374" s="5">
        <v>44660</v>
      </c>
      <c r="C2374" s="6">
        <v>4</v>
      </c>
      <c r="D2374" s="7" t="s">
        <v>30</v>
      </c>
      <c r="E2374" s="7" t="s">
        <v>29</v>
      </c>
      <c r="F2374" s="7" t="s">
        <v>20</v>
      </c>
      <c r="G2374" s="6">
        <v>20</v>
      </c>
      <c r="H2374" s="8">
        <v>4.1319999999999997</v>
      </c>
      <c r="I2374" s="8">
        <v>25.681000000000001</v>
      </c>
      <c r="J2374" s="8">
        <v>0.28570000000000001</v>
      </c>
      <c r="K2374" s="8">
        <v>10.288</v>
      </c>
      <c r="L2374" s="9">
        <f>K2374*Inputs!$B$5</f>
        <v>10.082240000000001</v>
      </c>
      <c r="M2374" s="10">
        <f>IF(AND(OR(C2374=1,C2374=2,C2374=12),G2374&gt;=Inputs!$B$8,G2374&lt;=Inputs!$B$9,K2374&lt;=Inputs!$B$10),1,0)</f>
        <v>0</v>
      </c>
      <c r="N2374" s="9">
        <f>Inputs!$B$4</f>
        <v>54.991999999999997</v>
      </c>
      <c r="O2374" s="9">
        <f>IF(M2374=1,Inputs!$B$6,Inputs!$B$4)</f>
        <v>54.991999999999997</v>
      </c>
      <c r="P2374" s="9">
        <f>IF(M2374=1,Inputs!$B$7,Inputs!$B$4)</f>
        <v>54.991999999999997</v>
      </c>
      <c r="Q2374" s="9">
        <f>MAX(0,Inputs!$B$4-O2374)</f>
        <v>0</v>
      </c>
      <c r="R2374" s="9">
        <f>MAX(0,Inputs!$B$4-P2374)</f>
        <v>0</v>
      </c>
    </row>
    <row r="2375" spans="1:18" ht="15" customHeight="1">
      <c r="A2375" s="4">
        <v>44660.875</v>
      </c>
      <c r="B2375" s="5">
        <v>44660</v>
      </c>
      <c r="C2375" s="6">
        <v>4</v>
      </c>
      <c r="D2375" s="7" t="s">
        <v>30</v>
      </c>
      <c r="E2375" s="7" t="s">
        <v>29</v>
      </c>
      <c r="F2375" s="7" t="s">
        <v>20</v>
      </c>
      <c r="G2375" s="6">
        <v>21</v>
      </c>
      <c r="H2375" s="8">
        <v>4.1319999999999997</v>
      </c>
      <c r="I2375" s="8">
        <v>25.681000000000001</v>
      </c>
      <c r="J2375" s="8">
        <v>0.40760000000000002</v>
      </c>
      <c r="K2375" s="8">
        <v>12.916</v>
      </c>
      <c r="L2375" s="9">
        <f>K2375*Inputs!$B$5</f>
        <v>12.657680000000001</v>
      </c>
      <c r="M2375" s="10">
        <f>IF(AND(OR(C2375=1,C2375=2,C2375=12),G2375&gt;=Inputs!$B$8,G2375&lt;=Inputs!$B$9,K2375&lt;=Inputs!$B$10),1,0)</f>
        <v>0</v>
      </c>
      <c r="N2375" s="9">
        <f>Inputs!$B$4</f>
        <v>54.991999999999997</v>
      </c>
      <c r="O2375" s="9">
        <f>IF(M2375=1,Inputs!$B$6,Inputs!$B$4)</f>
        <v>54.991999999999997</v>
      </c>
      <c r="P2375" s="9">
        <f>IF(M2375=1,Inputs!$B$7,Inputs!$B$4)</f>
        <v>54.991999999999997</v>
      </c>
      <c r="Q2375" s="9">
        <f>MAX(0,Inputs!$B$4-O2375)</f>
        <v>0</v>
      </c>
      <c r="R2375" s="9">
        <f>MAX(0,Inputs!$B$4-P2375)</f>
        <v>0</v>
      </c>
    </row>
    <row r="2376" spans="1:18" ht="15" customHeight="1">
      <c r="A2376" s="4">
        <v>44660.916666666701</v>
      </c>
      <c r="B2376" s="5">
        <v>44660</v>
      </c>
      <c r="C2376" s="6">
        <v>4</v>
      </c>
      <c r="D2376" s="7" t="s">
        <v>30</v>
      </c>
      <c r="E2376" s="7" t="s">
        <v>29</v>
      </c>
      <c r="F2376" s="7" t="s">
        <v>20</v>
      </c>
      <c r="G2376" s="6">
        <v>22</v>
      </c>
      <c r="H2376" s="8">
        <v>4.1319999999999997</v>
      </c>
      <c r="I2376" s="8">
        <v>25.681000000000001</v>
      </c>
      <c r="J2376" s="8">
        <v>0.64910000000000001</v>
      </c>
      <c r="K2376" s="8">
        <v>18.12</v>
      </c>
      <c r="L2376" s="9">
        <f>K2376*Inputs!$B$5</f>
        <v>17.7576</v>
      </c>
      <c r="M2376" s="10">
        <f>IF(AND(OR(C2376=1,C2376=2,C2376=12),G2376&gt;=Inputs!$B$8,G2376&lt;=Inputs!$B$9,K2376&lt;=Inputs!$B$10),1,0)</f>
        <v>0</v>
      </c>
      <c r="N2376" s="9">
        <f>Inputs!$B$4</f>
        <v>54.991999999999997</v>
      </c>
      <c r="O2376" s="9">
        <f>IF(M2376=1,Inputs!$B$6,Inputs!$B$4)</f>
        <v>54.991999999999997</v>
      </c>
      <c r="P2376" s="9">
        <f>IF(M2376=1,Inputs!$B$7,Inputs!$B$4)</f>
        <v>54.991999999999997</v>
      </c>
      <c r="Q2376" s="9">
        <f>MAX(0,Inputs!$B$4-O2376)</f>
        <v>0</v>
      </c>
      <c r="R2376" s="9">
        <f>MAX(0,Inputs!$B$4-P2376)</f>
        <v>0</v>
      </c>
    </row>
    <row r="2377" spans="1:18" ht="15" customHeight="1">
      <c r="A2377" s="4">
        <v>44660.958333333299</v>
      </c>
      <c r="B2377" s="5">
        <v>44660</v>
      </c>
      <c r="C2377" s="6">
        <v>4</v>
      </c>
      <c r="D2377" s="7" t="s">
        <v>30</v>
      </c>
      <c r="E2377" s="7" t="s">
        <v>29</v>
      </c>
      <c r="F2377" s="7" t="s">
        <v>20</v>
      </c>
      <c r="G2377" s="6">
        <v>23</v>
      </c>
      <c r="H2377" s="8">
        <v>4.1319999999999997</v>
      </c>
      <c r="I2377" s="8">
        <v>25.681000000000001</v>
      </c>
      <c r="J2377" s="8">
        <v>0.89070000000000005</v>
      </c>
      <c r="K2377" s="8">
        <v>23.324999999999999</v>
      </c>
      <c r="L2377" s="9">
        <f>K2377*Inputs!$B$5</f>
        <v>22.858499999999999</v>
      </c>
      <c r="M2377" s="10">
        <f>IF(AND(OR(C2377=1,C2377=2,C2377=12),G2377&gt;=Inputs!$B$8,G2377&lt;=Inputs!$B$9,K2377&lt;=Inputs!$B$10),1,0)</f>
        <v>0</v>
      </c>
      <c r="N2377" s="9">
        <f>Inputs!$B$4</f>
        <v>54.991999999999997</v>
      </c>
      <c r="O2377" s="9">
        <f>IF(M2377=1,Inputs!$B$6,Inputs!$B$4)</f>
        <v>54.991999999999997</v>
      </c>
      <c r="P2377" s="9">
        <f>IF(M2377=1,Inputs!$B$7,Inputs!$B$4)</f>
        <v>54.991999999999997</v>
      </c>
      <c r="Q2377" s="9">
        <f>MAX(0,Inputs!$B$4-O2377)</f>
        <v>0</v>
      </c>
      <c r="R2377" s="9">
        <f>MAX(0,Inputs!$B$4-P2377)</f>
        <v>0</v>
      </c>
    </row>
    <row r="2378" spans="1:18" ht="15" customHeight="1">
      <c r="A2378" s="4">
        <v>44661</v>
      </c>
      <c r="B2378" s="5">
        <v>44661</v>
      </c>
      <c r="C2378" s="6">
        <v>4</v>
      </c>
      <c r="D2378" s="7" t="s">
        <v>30</v>
      </c>
      <c r="E2378" s="7" t="s">
        <v>29</v>
      </c>
      <c r="F2378" s="7" t="s">
        <v>21</v>
      </c>
      <c r="G2378" s="6">
        <v>0</v>
      </c>
      <c r="H2378" s="8">
        <v>4.8959999999999999</v>
      </c>
      <c r="I2378" s="8">
        <v>31.852</v>
      </c>
      <c r="J2378" s="8">
        <v>0.70189999999999997</v>
      </c>
      <c r="K2378" s="8">
        <v>23.815999999999999</v>
      </c>
      <c r="L2378" s="9">
        <f>K2378*Inputs!$B$5</f>
        <v>23.339679999999998</v>
      </c>
      <c r="M2378" s="10">
        <f>IF(AND(OR(C2378=1,C2378=2,C2378=12),G2378&gt;=Inputs!$B$8,G2378&lt;=Inputs!$B$9,K2378&lt;=Inputs!$B$10),1,0)</f>
        <v>0</v>
      </c>
      <c r="N2378" s="9">
        <f>Inputs!$B$4</f>
        <v>54.991999999999997</v>
      </c>
      <c r="O2378" s="9">
        <f>IF(M2378=1,Inputs!$B$6,Inputs!$B$4)</f>
        <v>54.991999999999997</v>
      </c>
      <c r="P2378" s="9">
        <f>IF(M2378=1,Inputs!$B$7,Inputs!$B$4)</f>
        <v>54.991999999999997</v>
      </c>
      <c r="Q2378" s="9">
        <f>MAX(0,Inputs!$B$4-O2378)</f>
        <v>0</v>
      </c>
      <c r="R2378" s="9">
        <f>MAX(0,Inputs!$B$4-P2378)</f>
        <v>0</v>
      </c>
    </row>
    <row r="2379" spans="1:18" ht="15" customHeight="1">
      <c r="A2379" s="4">
        <v>44661.041666666701</v>
      </c>
      <c r="B2379" s="5">
        <v>44661</v>
      </c>
      <c r="C2379" s="6">
        <v>4</v>
      </c>
      <c r="D2379" s="7" t="s">
        <v>30</v>
      </c>
      <c r="E2379" s="7" t="s">
        <v>29</v>
      </c>
      <c r="F2379" s="7" t="s">
        <v>21</v>
      </c>
      <c r="G2379" s="6">
        <v>1</v>
      </c>
      <c r="H2379" s="8">
        <v>4.8959999999999999</v>
      </c>
      <c r="I2379" s="8">
        <v>31.852</v>
      </c>
      <c r="J2379" s="8">
        <v>0.79379999999999995</v>
      </c>
      <c r="K2379" s="8">
        <v>26.292999999999999</v>
      </c>
      <c r="L2379" s="9">
        <f>K2379*Inputs!$B$5</f>
        <v>25.767139999999998</v>
      </c>
      <c r="M2379" s="10">
        <f>IF(AND(OR(C2379=1,C2379=2,C2379=12),G2379&gt;=Inputs!$B$8,G2379&lt;=Inputs!$B$9,K2379&lt;=Inputs!$B$10),1,0)</f>
        <v>0</v>
      </c>
      <c r="N2379" s="9">
        <f>Inputs!$B$4</f>
        <v>54.991999999999997</v>
      </c>
      <c r="O2379" s="9">
        <f>IF(M2379=1,Inputs!$B$6,Inputs!$B$4)</f>
        <v>54.991999999999997</v>
      </c>
      <c r="P2379" s="9">
        <f>IF(M2379=1,Inputs!$B$7,Inputs!$B$4)</f>
        <v>54.991999999999997</v>
      </c>
      <c r="Q2379" s="9">
        <f>MAX(0,Inputs!$B$4-O2379)</f>
        <v>0</v>
      </c>
      <c r="R2379" s="9">
        <f>MAX(0,Inputs!$B$4-P2379)</f>
        <v>0</v>
      </c>
    </row>
    <row r="2380" spans="1:18" ht="15" customHeight="1">
      <c r="A2380" s="4">
        <v>44661.083333333299</v>
      </c>
      <c r="B2380" s="5">
        <v>44661</v>
      </c>
      <c r="C2380" s="6">
        <v>4</v>
      </c>
      <c r="D2380" s="7" t="s">
        <v>30</v>
      </c>
      <c r="E2380" s="7" t="s">
        <v>29</v>
      </c>
      <c r="F2380" s="7" t="s">
        <v>21</v>
      </c>
      <c r="G2380" s="6">
        <v>2</v>
      </c>
      <c r="H2380" s="8">
        <v>4.8959999999999999</v>
      </c>
      <c r="I2380" s="8">
        <v>31.852</v>
      </c>
      <c r="J2380" s="8">
        <v>0.88570000000000004</v>
      </c>
      <c r="K2380" s="8">
        <v>28.771000000000001</v>
      </c>
      <c r="L2380" s="9">
        <f>K2380*Inputs!$B$5</f>
        <v>28.19558</v>
      </c>
      <c r="M2380" s="10">
        <f>IF(AND(OR(C2380=1,C2380=2,C2380=12),G2380&gt;=Inputs!$B$8,G2380&lt;=Inputs!$B$9,K2380&lt;=Inputs!$B$10),1,0)</f>
        <v>0</v>
      </c>
      <c r="N2380" s="9">
        <f>Inputs!$B$4</f>
        <v>54.991999999999997</v>
      </c>
      <c r="O2380" s="9">
        <f>IF(M2380=1,Inputs!$B$6,Inputs!$B$4)</f>
        <v>54.991999999999997</v>
      </c>
      <c r="P2380" s="9">
        <f>IF(M2380=1,Inputs!$B$7,Inputs!$B$4)</f>
        <v>54.991999999999997</v>
      </c>
      <c r="Q2380" s="9">
        <f>MAX(0,Inputs!$B$4-O2380)</f>
        <v>0</v>
      </c>
      <c r="R2380" s="9">
        <f>MAX(0,Inputs!$B$4-P2380)</f>
        <v>0</v>
      </c>
    </row>
    <row r="2381" spans="1:18" ht="15" customHeight="1">
      <c r="A2381" s="4">
        <v>44661.125</v>
      </c>
      <c r="B2381" s="5">
        <v>44661</v>
      </c>
      <c r="C2381" s="6">
        <v>4</v>
      </c>
      <c r="D2381" s="7" t="s">
        <v>30</v>
      </c>
      <c r="E2381" s="7" t="s">
        <v>29</v>
      </c>
      <c r="F2381" s="7" t="s">
        <v>21</v>
      </c>
      <c r="G2381" s="6">
        <v>3</v>
      </c>
      <c r="H2381" s="8">
        <v>4.8959999999999999</v>
      </c>
      <c r="I2381" s="8">
        <v>31.852</v>
      </c>
      <c r="J2381" s="8">
        <v>0.92279999999999995</v>
      </c>
      <c r="K2381" s="8">
        <v>29.771999999999998</v>
      </c>
      <c r="L2381" s="9">
        <f>K2381*Inputs!$B$5</f>
        <v>29.176559999999998</v>
      </c>
      <c r="M2381" s="10">
        <f>IF(AND(OR(C2381=1,C2381=2,C2381=12),G2381&gt;=Inputs!$B$8,G2381&lt;=Inputs!$B$9,K2381&lt;=Inputs!$B$10),1,0)</f>
        <v>0</v>
      </c>
      <c r="N2381" s="9">
        <f>Inputs!$B$4</f>
        <v>54.991999999999997</v>
      </c>
      <c r="O2381" s="9">
        <f>IF(M2381=1,Inputs!$B$6,Inputs!$B$4)</f>
        <v>54.991999999999997</v>
      </c>
      <c r="P2381" s="9">
        <f>IF(M2381=1,Inputs!$B$7,Inputs!$B$4)</f>
        <v>54.991999999999997</v>
      </c>
      <c r="Q2381" s="9">
        <f>MAX(0,Inputs!$B$4-O2381)</f>
        <v>0</v>
      </c>
      <c r="R2381" s="9">
        <f>MAX(0,Inputs!$B$4-P2381)</f>
        <v>0</v>
      </c>
    </row>
    <row r="2382" spans="1:18" ht="15" customHeight="1">
      <c r="A2382" s="4">
        <v>44661.166666666701</v>
      </c>
      <c r="B2382" s="5">
        <v>44661</v>
      </c>
      <c r="C2382" s="6">
        <v>4</v>
      </c>
      <c r="D2382" s="7" t="s">
        <v>30</v>
      </c>
      <c r="E2382" s="7" t="s">
        <v>29</v>
      </c>
      <c r="F2382" s="7" t="s">
        <v>21</v>
      </c>
      <c r="G2382" s="6">
        <v>4</v>
      </c>
      <c r="H2382" s="8">
        <v>4.8959999999999999</v>
      </c>
      <c r="I2382" s="8">
        <v>31.852</v>
      </c>
      <c r="J2382" s="8">
        <v>0.96</v>
      </c>
      <c r="K2382" s="8">
        <v>30.774000000000001</v>
      </c>
      <c r="L2382" s="9">
        <f>K2382*Inputs!$B$5</f>
        <v>30.158519999999999</v>
      </c>
      <c r="M2382" s="10">
        <f>IF(AND(OR(C2382=1,C2382=2,C2382=12),G2382&gt;=Inputs!$B$8,G2382&lt;=Inputs!$B$9,K2382&lt;=Inputs!$B$10),1,0)</f>
        <v>0</v>
      </c>
      <c r="N2382" s="9">
        <f>Inputs!$B$4</f>
        <v>54.991999999999997</v>
      </c>
      <c r="O2382" s="9">
        <f>IF(M2382=1,Inputs!$B$6,Inputs!$B$4)</f>
        <v>54.991999999999997</v>
      </c>
      <c r="P2382" s="9">
        <f>IF(M2382=1,Inputs!$B$7,Inputs!$B$4)</f>
        <v>54.991999999999997</v>
      </c>
      <c r="Q2382" s="9">
        <f>MAX(0,Inputs!$B$4-O2382)</f>
        <v>0</v>
      </c>
      <c r="R2382" s="9">
        <f>MAX(0,Inputs!$B$4-P2382)</f>
        <v>0</v>
      </c>
    </row>
    <row r="2383" spans="1:18" ht="15" customHeight="1">
      <c r="A2383" s="4">
        <v>44661.208333333299</v>
      </c>
      <c r="B2383" s="5">
        <v>44661</v>
      </c>
      <c r="C2383" s="6">
        <v>4</v>
      </c>
      <c r="D2383" s="7" t="s">
        <v>30</v>
      </c>
      <c r="E2383" s="7" t="s">
        <v>29</v>
      </c>
      <c r="F2383" s="7" t="s">
        <v>21</v>
      </c>
      <c r="G2383" s="6">
        <v>5</v>
      </c>
      <c r="H2383" s="8">
        <v>4.8959999999999999</v>
      </c>
      <c r="I2383" s="8">
        <v>31.852</v>
      </c>
      <c r="J2383" s="8">
        <v>0.92969999999999997</v>
      </c>
      <c r="K2383" s="8">
        <v>29.957000000000001</v>
      </c>
      <c r="L2383" s="9">
        <f>K2383*Inputs!$B$5</f>
        <v>29.357859999999999</v>
      </c>
      <c r="M2383" s="10">
        <f>IF(AND(OR(C2383=1,C2383=2,C2383=12),G2383&gt;=Inputs!$B$8,G2383&lt;=Inputs!$B$9,K2383&lt;=Inputs!$B$10),1,0)</f>
        <v>0</v>
      </c>
      <c r="N2383" s="9">
        <f>Inputs!$B$4</f>
        <v>54.991999999999997</v>
      </c>
      <c r="O2383" s="9">
        <f>IF(M2383=1,Inputs!$B$6,Inputs!$B$4)</f>
        <v>54.991999999999997</v>
      </c>
      <c r="P2383" s="9">
        <f>IF(M2383=1,Inputs!$B$7,Inputs!$B$4)</f>
        <v>54.991999999999997</v>
      </c>
      <c r="Q2383" s="9">
        <f>MAX(0,Inputs!$B$4-O2383)</f>
        <v>0</v>
      </c>
      <c r="R2383" s="9">
        <f>MAX(0,Inputs!$B$4-P2383)</f>
        <v>0</v>
      </c>
    </row>
    <row r="2384" spans="1:18" ht="15" customHeight="1">
      <c r="A2384" s="4">
        <v>44661.25</v>
      </c>
      <c r="B2384" s="5">
        <v>44661</v>
      </c>
      <c r="C2384" s="6">
        <v>4</v>
      </c>
      <c r="D2384" s="7" t="s">
        <v>30</v>
      </c>
      <c r="E2384" s="7" t="s">
        <v>29</v>
      </c>
      <c r="F2384" s="7" t="s">
        <v>21</v>
      </c>
      <c r="G2384" s="6">
        <v>6</v>
      </c>
      <c r="H2384" s="8">
        <v>4.8959999999999999</v>
      </c>
      <c r="I2384" s="8">
        <v>31.852</v>
      </c>
      <c r="J2384" s="8">
        <v>0.80259999999999998</v>
      </c>
      <c r="K2384" s="8">
        <v>26.53</v>
      </c>
      <c r="L2384" s="9">
        <f>K2384*Inputs!$B$5</f>
        <v>25.999400000000001</v>
      </c>
      <c r="M2384" s="10">
        <f>IF(AND(OR(C2384=1,C2384=2,C2384=12),G2384&gt;=Inputs!$B$8,G2384&lt;=Inputs!$B$9,K2384&lt;=Inputs!$B$10),1,0)</f>
        <v>0</v>
      </c>
      <c r="N2384" s="9">
        <f>Inputs!$B$4</f>
        <v>54.991999999999997</v>
      </c>
      <c r="O2384" s="9">
        <f>IF(M2384=1,Inputs!$B$6,Inputs!$B$4)</f>
        <v>54.991999999999997</v>
      </c>
      <c r="P2384" s="9">
        <f>IF(M2384=1,Inputs!$B$7,Inputs!$B$4)</f>
        <v>54.991999999999997</v>
      </c>
      <c r="Q2384" s="9">
        <f>MAX(0,Inputs!$B$4-O2384)</f>
        <v>0</v>
      </c>
      <c r="R2384" s="9">
        <f>MAX(0,Inputs!$B$4-P2384)</f>
        <v>0</v>
      </c>
    </row>
    <row r="2385" spans="1:18" ht="15" customHeight="1">
      <c r="A2385" s="4">
        <v>44661.291666666701</v>
      </c>
      <c r="B2385" s="5">
        <v>44661</v>
      </c>
      <c r="C2385" s="6">
        <v>4</v>
      </c>
      <c r="D2385" s="7" t="s">
        <v>30</v>
      </c>
      <c r="E2385" s="7" t="s">
        <v>29</v>
      </c>
      <c r="F2385" s="7" t="s">
        <v>21</v>
      </c>
      <c r="G2385" s="6">
        <v>7</v>
      </c>
      <c r="H2385" s="8">
        <v>4.8959999999999999</v>
      </c>
      <c r="I2385" s="8">
        <v>31.852</v>
      </c>
      <c r="J2385" s="8">
        <v>0.65790000000000004</v>
      </c>
      <c r="K2385" s="8">
        <v>22.629000000000001</v>
      </c>
      <c r="L2385" s="9">
        <f>K2385*Inputs!$B$5</f>
        <v>22.17642</v>
      </c>
      <c r="M2385" s="10">
        <f>IF(AND(OR(C2385=1,C2385=2,C2385=12),G2385&gt;=Inputs!$B$8,G2385&lt;=Inputs!$B$9,K2385&lt;=Inputs!$B$10),1,0)</f>
        <v>0</v>
      </c>
      <c r="N2385" s="9">
        <f>Inputs!$B$4</f>
        <v>54.991999999999997</v>
      </c>
      <c r="O2385" s="9">
        <f>IF(M2385=1,Inputs!$B$6,Inputs!$B$4)</f>
        <v>54.991999999999997</v>
      </c>
      <c r="P2385" s="9">
        <f>IF(M2385=1,Inputs!$B$7,Inputs!$B$4)</f>
        <v>54.991999999999997</v>
      </c>
      <c r="Q2385" s="9">
        <f>MAX(0,Inputs!$B$4-O2385)</f>
        <v>0</v>
      </c>
      <c r="R2385" s="9">
        <f>MAX(0,Inputs!$B$4-P2385)</f>
        <v>0</v>
      </c>
    </row>
    <row r="2386" spans="1:18" ht="15" customHeight="1">
      <c r="A2386" s="4">
        <v>44661.333333333299</v>
      </c>
      <c r="B2386" s="5">
        <v>44661</v>
      </c>
      <c r="C2386" s="6">
        <v>4</v>
      </c>
      <c r="D2386" s="7" t="s">
        <v>30</v>
      </c>
      <c r="E2386" s="7" t="s">
        <v>29</v>
      </c>
      <c r="F2386" s="7" t="s">
        <v>21</v>
      </c>
      <c r="G2386" s="6">
        <v>8</v>
      </c>
      <c r="H2386" s="8">
        <v>4.8959999999999999</v>
      </c>
      <c r="I2386" s="8">
        <v>31.852</v>
      </c>
      <c r="J2386" s="8">
        <v>0.5454</v>
      </c>
      <c r="K2386" s="8">
        <v>19.597999999999999</v>
      </c>
      <c r="L2386" s="9">
        <f>K2386*Inputs!$B$5</f>
        <v>19.206039999999998</v>
      </c>
      <c r="M2386" s="10">
        <f>IF(AND(OR(C2386=1,C2386=2,C2386=12),G2386&gt;=Inputs!$B$8,G2386&lt;=Inputs!$B$9,K2386&lt;=Inputs!$B$10),1,0)</f>
        <v>0</v>
      </c>
      <c r="N2386" s="9">
        <f>Inputs!$B$4</f>
        <v>54.991999999999997</v>
      </c>
      <c r="O2386" s="9">
        <f>IF(M2386=1,Inputs!$B$6,Inputs!$B$4)</f>
        <v>54.991999999999997</v>
      </c>
      <c r="P2386" s="9">
        <f>IF(M2386=1,Inputs!$B$7,Inputs!$B$4)</f>
        <v>54.991999999999997</v>
      </c>
      <c r="Q2386" s="9">
        <f>MAX(0,Inputs!$B$4-O2386)</f>
        <v>0</v>
      </c>
      <c r="R2386" s="9">
        <f>MAX(0,Inputs!$B$4-P2386)</f>
        <v>0</v>
      </c>
    </row>
    <row r="2387" spans="1:18" ht="15" customHeight="1">
      <c r="A2387" s="4">
        <v>44661.375</v>
      </c>
      <c r="B2387" s="5">
        <v>44661</v>
      </c>
      <c r="C2387" s="6">
        <v>4</v>
      </c>
      <c r="D2387" s="7" t="s">
        <v>30</v>
      </c>
      <c r="E2387" s="7" t="s">
        <v>29</v>
      </c>
      <c r="F2387" s="7" t="s">
        <v>21</v>
      </c>
      <c r="G2387" s="6">
        <v>9</v>
      </c>
      <c r="H2387" s="8">
        <v>4.8959999999999999</v>
      </c>
      <c r="I2387" s="8">
        <v>31.852</v>
      </c>
      <c r="J2387" s="8">
        <v>0.53659999999999997</v>
      </c>
      <c r="K2387" s="8">
        <v>19.361000000000001</v>
      </c>
      <c r="L2387" s="9">
        <f>K2387*Inputs!$B$5</f>
        <v>18.973780000000001</v>
      </c>
      <c r="M2387" s="10">
        <f>IF(AND(OR(C2387=1,C2387=2,C2387=12),G2387&gt;=Inputs!$B$8,G2387&lt;=Inputs!$B$9,K2387&lt;=Inputs!$B$10),1,0)</f>
        <v>0</v>
      </c>
      <c r="N2387" s="9">
        <f>Inputs!$B$4</f>
        <v>54.991999999999997</v>
      </c>
      <c r="O2387" s="9">
        <f>IF(M2387=1,Inputs!$B$6,Inputs!$B$4)</f>
        <v>54.991999999999997</v>
      </c>
      <c r="P2387" s="9">
        <f>IF(M2387=1,Inputs!$B$7,Inputs!$B$4)</f>
        <v>54.991999999999997</v>
      </c>
      <c r="Q2387" s="9">
        <f>MAX(0,Inputs!$B$4-O2387)</f>
        <v>0</v>
      </c>
      <c r="R2387" s="9">
        <f>MAX(0,Inputs!$B$4-P2387)</f>
        <v>0</v>
      </c>
    </row>
    <row r="2388" spans="1:18" ht="15" customHeight="1">
      <c r="A2388" s="4">
        <v>44661.416666666701</v>
      </c>
      <c r="B2388" s="5">
        <v>44661</v>
      </c>
      <c r="C2388" s="6">
        <v>4</v>
      </c>
      <c r="D2388" s="7" t="s">
        <v>30</v>
      </c>
      <c r="E2388" s="7" t="s">
        <v>29</v>
      </c>
      <c r="F2388" s="7" t="s">
        <v>21</v>
      </c>
      <c r="G2388" s="6">
        <v>10</v>
      </c>
      <c r="H2388" s="8">
        <v>4.8959999999999999</v>
      </c>
      <c r="I2388" s="8">
        <v>31.852</v>
      </c>
      <c r="J2388" s="8">
        <v>0.54930000000000001</v>
      </c>
      <c r="K2388" s="8">
        <v>19.704000000000001</v>
      </c>
      <c r="L2388" s="9">
        <f>K2388*Inputs!$B$5</f>
        <v>19.309920000000002</v>
      </c>
      <c r="M2388" s="10">
        <f>IF(AND(OR(C2388=1,C2388=2,C2388=12),G2388&gt;=Inputs!$B$8,G2388&lt;=Inputs!$B$9,K2388&lt;=Inputs!$B$10),1,0)</f>
        <v>0</v>
      </c>
      <c r="N2388" s="9">
        <f>Inputs!$B$4</f>
        <v>54.991999999999997</v>
      </c>
      <c r="O2388" s="9">
        <f>IF(M2388=1,Inputs!$B$6,Inputs!$B$4)</f>
        <v>54.991999999999997</v>
      </c>
      <c r="P2388" s="9">
        <f>IF(M2388=1,Inputs!$B$7,Inputs!$B$4)</f>
        <v>54.991999999999997</v>
      </c>
      <c r="Q2388" s="9">
        <f>MAX(0,Inputs!$B$4-O2388)</f>
        <v>0</v>
      </c>
      <c r="R2388" s="9">
        <f>MAX(0,Inputs!$B$4-P2388)</f>
        <v>0</v>
      </c>
    </row>
    <row r="2389" spans="1:18" ht="15" customHeight="1">
      <c r="A2389" s="4">
        <v>44661.458333333299</v>
      </c>
      <c r="B2389" s="5">
        <v>44661</v>
      </c>
      <c r="C2389" s="6">
        <v>4</v>
      </c>
      <c r="D2389" s="7" t="s">
        <v>30</v>
      </c>
      <c r="E2389" s="7" t="s">
        <v>29</v>
      </c>
      <c r="F2389" s="7" t="s">
        <v>21</v>
      </c>
      <c r="G2389" s="6">
        <v>11</v>
      </c>
      <c r="H2389" s="8">
        <v>4.8959999999999999</v>
      </c>
      <c r="I2389" s="8">
        <v>31.852</v>
      </c>
      <c r="J2389" s="8">
        <v>0.5444</v>
      </c>
      <c r="K2389" s="8">
        <v>19.571999999999999</v>
      </c>
      <c r="L2389" s="9">
        <f>K2389*Inputs!$B$5</f>
        <v>19.18056</v>
      </c>
      <c r="M2389" s="10">
        <f>IF(AND(OR(C2389=1,C2389=2,C2389=12),G2389&gt;=Inputs!$B$8,G2389&lt;=Inputs!$B$9,K2389&lt;=Inputs!$B$10),1,0)</f>
        <v>0</v>
      </c>
      <c r="N2389" s="9">
        <f>Inputs!$B$4</f>
        <v>54.991999999999997</v>
      </c>
      <c r="O2389" s="9">
        <f>IF(M2389=1,Inputs!$B$6,Inputs!$B$4)</f>
        <v>54.991999999999997</v>
      </c>
      <c r="P2389" s="9">
        <f>IF(M2389=1,Inputs!$B$7,Inputs!$B$4)</f>
        <v>54.991999999999997</v>
      </c>
      <c r="Q2389" s="9">
        <f>MAX(0,Inputs!$B$4-O2389)</f>
        <v>0</v>
      </c>
      <c r="R2389" s="9">
        <f>MAX(0,Inputs!$B$4-P2389)</f>
        <v>0</v>
      </c>
    </row>
    <row r="2390" spans="1:18" ht="15" customHeight="1">
      <c r="A2390" s="4">
        <v>44661.5</v>
      </c>
      <c r="B2390" s="5">
        <v>44661</v>
      </c>
      <c r="C2390" s="6">
        <v>4</v>
      </c>
      <c r="D2390" s="7" t="s">
        <v>30</v>
      </c>
      <c r="E2390" s="7" t="s">
        <v>29</v>
      </c>
      <c r="F2390" s="7" t="s">
        <v>21</v>
      </c>
      <c r="G2390" s="6">
        <v>12</v>
      </c>
      <c r="H2390" s="8">
        <v>4.8959999999999999</v>
      </c>
      <c r="I2390" s="8">
        <v>31.852</v>
      </c>
      <c r="J2390" s="8">
        <v>0.53959999999999997</v>
      </c>
      <c r="K2390" s="8">
        <v>19.440000000000001</v>
      </c>
      <c r="L2390" s="9">
        <f>K2390*Inputs!$B$5</f>
        <v>19.051200000000001</v>
      </c>
      <c r="M2390" s="10">
        <f>IF(AND(OR(C2390=1,C2390=2,C2390=12),G2390&gt;=Inputs!$B$8,G2390&lt;=Inputs!$B$9,K2390&lt;=Inputs!$B$10),1,0)</f>
        <v>0</v>
      </c>
      <c r="N2390" s="9">
        <f>Inputs!$B$4</f>
        <v>54.991999999999997</v>
      </c>
      <c r="O2390" s="9">
        <f>IF(M2390=1,Inputs!$B$6,Inputs!$B$4)</f>
        <v>54.991999999999997</v>
      </c>
      <c r="P2390" s="9">
        <f>IF(M2390=1,Inputs!$B$7,Inputs!$B$4)</f>
        <v>54.991999999999997</v>
      </c>
      <c r="Q2390" s="9">
        <f>MAX(0,Inputs!$B$4-O2390)</f>
        <v>0</v>
      </c>
      <c r="R2390" s="9">
        <f>MAX(0,Inputs!$B$4-P2390)</f>
        <v>0</v>
      </c>
    </row>
    <row r="2391" spans="1:18" ht="15" customHeight="1">
      <c r="A2391" s="4">
        <v>44661.541666666701</v>
      </c>
      <c r="B2391" s="5">
        <v>44661</v>
      </c>
      <c r="C2391" s="6">
        <v>4</v>
      </c>
      <c r="D2391" s="7" t="s">
        <v>30</v>
      </c>
      <c r="E2391" s="7" t="s">
        <v>29</v>
      </c>
      <c r="F2391" s="7" t="s">
        <v>21</v>
      </c>
      <c r="G2391" s="6">
        <v>13</v>
      </c>
      <c r="H2391" s="8">
        <v>4.8959999999999999</v>
      </c>
      <c r="I2391" s="8">
        <v>31.852</v>
      </c>
      <c r="J2391" s="8">
        <v>0.54349999999999998</v>
      </c>
      <c r="K2391" s="8">
        <v>19.545999999999999</v>
      </c>
      <c r="L2391" s="9">
        <f>K2391*Inputs!$B$5</f>
        <v>19.155079999999998</v>
      </c>
      <c r="M2391" s="10">
        <f>IF(AND(OR(C2391=1,C2391=2,C2391=12),G2391&gt;=Inputs!$B$8,G2391&lt;=Inputs!$B$9,K2391&lt;=Inputs!$B$10),1,0)</f>
        <v>0</v>
      </c>
      <c r="N2391" s="9">
        <f>Inputs!$B$4</f>
        <v>54.991999999999997</v>
      </c>
      <c r="O2391" s="9">
        <f>IF(M2391=1,Inputs!$B$6,Inputs!$B$4)</f>
        <v>54.991999999999997</v>
      </c>
      <c r="P2391" s="9">
        <f>IF(M2391=1,Inputs!$B$7,Inputs!$B$4)</f>
        <v>54.991999999999997</v>
      </c>
      <c r="Q2391" s="9">
        <f>MAX(0,Inputs!$B$4-O2391)</f>
        <v>0</v>
      </c>
      <c r="R2391" s="9">
        <f>MAX(0,Inputs!$B$4-P2391)</f>
        <v>0</v>
      </c>
    </row>
    <row r="2392" spans="1:18" ht="15" customHeight="1">
      <c r="A2392" s="4">
        <v>44661.583333333299</v>
      </c>
      <c r="B2392" s="5">
        <v>44661</v>
      </c>
      <c r="C2392" s="6">
        <v>4</v>
      </c>
      <c r="D2392" s="7" t="s">
        <v>30</v>
      </c>
      <c r="E2392" s="7" t="s">
        <v>29</v>
      </c>
      <c r="F2392" s="7" t="s">
        <v>21</v>
      </c>
      <c r="G2392" s="6">
        <v>14</v>
      </c>
      <c r="H2392" s="8">
        <v>4.8959999999999999</v>
      </c>
      <c r="I2392" s="8">
        <v>31.852</v>
      </c>
      <c r="J2392" s="8">
        <v>0.48280000000000001</v>
      </c>
      <c r="K2392" s="8">
        <v>17.911999999999999</v>
      </c>
      <c r="L2392" s="9">
        <f>K2392*Inputs!$B$5</f>
        <v>17.55376</v>
      </c>
      <c r="M2392" s="10">
        <f>IF(AND(OR(C2392=1,C2392=2,C2392=12),G2392&gt;=Inputs!$B$8,G2392&lt;=Inputs!$B$9,K2392&lt;=Inputs!$B$10),1,0)</f>
        <v>0</v>
      </c>
      <c r="N2392" s="9">
        <f>Inputs!$B$4</f>
        <v>54.991999999999997</v>
      </c>
      <c r="O2392" s="9">
        <f>IF(M2392=1,Inputs!$B$6,Inputs!$B$4)</f>
        <v>54.991999999999997</v>
      </c>
      <c r="P2392" s="9">
        <f>IF(M2392=1,Inputs!$B$7,Inputs!$B$4)</f>
        <v>54.991999999999997</v>
      </c>
      <c r="Q2392" s="9">
        <f>MAX(0,Inputs!$B$4-O2392)</f>
        <v>0</v>
      </c>
      <c r="R2392" s="9">
        <f>MAX(0,Inputs!$B$4-P2392)</f>
        <v>0</v>
      </c>
    </row>
    <row r="2393" spans="1:18" ht="15" customHeight="1">
      <c r="A2393" s="4">
        <v>44661.625</v>
      </c>
      <c r="B2393" s="5">
        <v>44661</v>
      </c>
      <c r="C2393" s="6">
        <v>4</v>
      </c>
      <c r="D2393" s="7" t="s">
        <v>30</v>
      </c>
      <c r="E2393" s="7" t="s">
        <v>29</v>
      </c>
      <c r="F2393" s="7" t="s">
        <v>21</v>
      </c>
      <c r="G2393" s="6">
        <v>15</v>
      </c>
      <c r="H2393" s="8">
        <v>4.8959999999999999</v>
      </c>
      <c r="I2393" s="8">
        <v>31.852</v>
      </c>
      <c r="J2393" s="8">
        <v>0.41339999999999999</v>
      </c>
      <c r="K2393" s="8">
        <v>16.04</v>
      </c>
      <c r="L2393" s="9">
        <f>K2393*Inputs!$B$5</f>
        <v>15.719199999999999</v>
      </c>
      <c r="M2393" s="10">
        <f>IF(AND(OR(C2393=1,C2393=2,C2393=12),G2393&gt;=Inputs!$B$8,G2393&lt;=Inputs!$B$9,K2393&lt;=Inputs!$B$10),1,0)</f>
        <v>0</v>
      </c>
      <c r="N2393" s="9">
        <f>Inputs!$B$4</f>
        <v>54.991999999999997</v>
      </c>
      <c r="O2393" s="9">
        <f>IF(M2393=1,Inputs!$B$6,Inputs!$B$4)</f>
        <v>54.991999999999997</v>
      </c>
      <c r="P2393" s="9">
        <f>IF(M2393=1,Inputs!$B$7,Inputs!$B$4)</f>
        <v>54.991999999999997</v>
      </c>
      <c r="Q2393" s="9">
        <f>MAX(0,Inputs!$B$4-O2393)</f>
        <v>0</v>
      </c>
      <c r="R2393" s="9">
        <f>MAX(0,Inputs!$B$4-P2393)</f>
        <v>0</v>
      </c>
    </row>
    <row r="2394" spans="1:18" ht="15" customHeight="1">
      <c r="A2394" s="4">
        <v>44661.666666666701</v>
      </c>
      <c r="B2394" s="5">
        <v>44661</v>
      </c>
      <c r="C2394" s="6">
        <v>4</v>
      </c>
      <c r="D2394" s="7" t="s">
        <v>30</v>
      </c>
      <c r="E2394" s="7" t="s">
        <v>29</v>
      </c>
      <c r="F2394" s="7" t="s">
        <v>21</v>
      </c>
      <c r="G2394" s="6">
        <v>16</v>
      </c>
      <c r="H2394" s="8">
        <v>4.8959999999999999</v>
      </c>
      <c r="I2394" s="8">
        <v>31.852</v>
      </c>
      <c r="J2394" s="8">
        <v>0.30099999999999999</v>
      </c>
      <c r="K2394" s="8">
        <v>13.009</v>
      </c>
      <c r="L2394" s="9">
        <f>K2394*Inputs!$B$5</f>
        <v>12.74882</v>
      </c>
      <c r="M2394" s="10">
        <f>IF(AND(OR(C2394=1,C2394=2,C2394=12),G2394&gt;=Inputs!$B$8,G2394&lt;=Inputs!$B$9,K2394&lt;=Inputs!$B$10),1,0)</f>
        <v>0</v>
      </c>
      <c r="N2394" s="9">
        <f>Inputs!$B$4</f>
        <v>54.991999999999997</v>
      </c>
      <c r="O2394" s="9">
        <f>IF(M2394=1,Inputs!$B$6,Inputs!$B$4)</f>
        <v>54.991999999999997</v>
      </c>
      <c r="P2394" s="9">
        <f>IF(M2394=1,Inputs!$B$7,Inputs!$B$4)</f>
        <v>54.991999999999997</v>
      </c>
      <c r="Q2394" s="9">
        <f>MAX(0,Inputs!$B$4-O2394)</f>
        <v>0</v>
      </c>
      <c r="R2394" s="9">
        <f>MAX(0,Inputs!$B$4-P2394)</f>
        <v>0</v>
      </c>
    </row>
    <row r="2395" spans="1:18" ht="15" customHeight="1">
      <c r="A2395" s="4">
        <v>44661.708333333299</v>
      </c>
      <c r="B2395" s="5">
        <v>44661</v>
      </c>
      <c r="C2395" s="6">
        <v>4</v>
      </c>
      <c r="D2395" s="7" t="s">
        <v>30</v>
      </c>
      <c r="E2395" s="7" t="s">
        <v>29</v>
      </c>
      <c r="F2395" s="7" t="s">
        <v>21</v>
      </c>
      <c r="G2395" s="6">
        <v>17</v>
      </c>
      <c r="H2395" s="8">
        <v>4.8959999999999999</v>
      </c>
      <c r="I2395" s="8">
        <v>31.852</v>
      </c>
      <c r="J2395" s="8">
        <v>0.1152</v>
      </c>
      <c r="K2395" s="8">
        <v>8.0009999999999994</v>
      </c>
      <c r="L2395" s="9">
        <f>K2395*Inputs!$B$5</f>
        <v>7.8409799999999992</v>
      </c>
      <c r="M2395" s="10">
        <f>IF(AND(OR(C2395=1,C2395=2,C2395=12),G2395&gt;=Inputs!$B$8,G2395&lt;=Inputs!$B$9,K2395&lt;=Inputs!$B$10),1,0)</f>
        <v>0</v>
      </c>
      <c r="N2395" s="9">
        <f>Inputs!$B$4</f>
        <v>54.991999999999997</v>
      </c>
      <c r="O2395" s="9">
        <f>IF(M2395=1,Inputs!$B$6,Inputs!$B$4)</f>
        <v>54.991999999999997</v>
      </c>
      <c r="P2395" s="9">
        <f>IF(M2395=1,Inputs!$B$7,Inputs!$B$4)</f>
        <v>54.991999999999997</v>
      </c>
      <c r="Q2395" s="9">
        <f>MAX(0,Inputs!$B$4-O2395)</f>
        <v>0</v>
      </c>
      <c r="R2395" s="9">
        <f>MAX(0,Inputs!$B$4-P2395)</f>
        <v>0</v>
      </c>
    </row>
    <row r="2396" spans="1:18" ht="15" customHeight="1">
      <c r="A2396" s="4">
        <v>44661.75</v>
      </c>
      <c r="B2396" s="5">
        <v>44661</v>
      </c>
      <c r="C2396" s="6">
        <v>4</v>
      </c>
      <c r="D2396" s="7" t="s">
        <v>30</v>
      </c>
      <c r="E2396" s="7" t="s">
        <v>29</v>
      </c>
      <c r="F2396" s="7" t="s">
        <v>21</v>
      </c>
      <c r="G2396" s="6">
        <v>18</v>
      </c>
      <c r="H2396" s="8">
        <v>4.8959999999999999</v>
      </c>
      <c r="I2396" s="8">
        <v>31.852</v>
      </c>
      <c r="J2396" s="8">
        <v>0.08</v>
      </c>
      <c r="K2396" s="8">
        <v>7.0519999999999996</v>
      </c>
      <c r="L2396" s="9">
        <f>K2396*Inputs!$B$5</f>
        <v>6.9109599999999993</v>
      </c>
      <c r="M2396" s="10">
        <f>IF(AND(OR(C2396=1,C2396=2,C2396=12),G2396&gt;=Inputs!$B$8,G2396&lt;=Inputs!$B$9,K2396&lt;=Inputs!$B$10),1,0)</f>
        <v>0</v>
      </c>
      <c r="N2396" s="9">
        <f>Inputs!$B$4</f>
        <v>54.991999999999997</v>
      </c>
      <c r="O2396" s="9">
        <f>IF(M2396=1,Inputs!$B$6,Inputs!$B$4)</f>
        <v>54.991999999999997</v>
      </c>
      <c r="P2396" s="9">
        <f>IF(M2396=1,Inputs!$B$7,Inputs!$B$4)</f>
        <v>54.991999999999997</v>
      </c>
      <c r="Q2396" s="9">
        <f>MAX(0,Inputs!$B$4-O2396)</f>
        <v>0</v>
      </c>
      <c r="R2396" s="9">
        <f>MAX(0,Inputs!$B$4-P2396)</f>
        <v>0</v>
      </c>
    </row>
    <row r="2397" spans="1:18" ht="15" customHeight="1">
      <c r="A2397" s="4">
        <v>44661.791666666701</v>
      </c>
      <c r="B2397" s="5">
        <v>44661</v>
      </c>
      <c r="C2397" s="6">
        <v>4</v>
      </c>
      <c r="D2397" s="7" t="s">
        <v>30</v>
      </c>
      <c r="E2397" s="7" t="s">
        <v>29</v>
      </c>
      <c r="F2397" s="7" t="s">
        <v>21</v>
      </c>
      <c r="G2397" s="6">
        <v>19</v>
      </c>
      <c r="H2397" s="8">
        <v>4.8959999999999999</v>
      </c>
      <c r="I2397" s="8">
        <v>31.852</v>
      </c>
      <c r="J2397" s="8">
        <v>0.17480000000000001</v>
      </c>
      <c r="K2397" s="8">
        <v>9.609</v>
      </c>
      <c r="L2397" s="9">
        <f>K2397*Inputs!$B$5</f>
        <v>9.4168199999999995</v>
      </c>
      <c r="M2397" s="10">
        <f>IF(AND(OR(C2397=1,C2397=2,C2397=12),G2397&gt;=Inputs!$B$8,G2397&lt;=Inputs!$B$9,K2397&lt;=Inputs!$B$10),1,0)</f>
        <v>0</v>
      </c>
      <c r="N2397" s="9">
        <f>Inputs!$B$4</f>
        <v>54.991999999999997</v>
      </c>
      <c r="O2397" s="9">
        <f>IF(M2397=1,Inputs!$B$6,Inputs!$B$4)</f>
        <v>54.991999999999997</v>
      </c>
      <c r="P2397" s="9">
        <f>IF(M2397=1,Inputs!$B$7,Inputs!$B$4)</f>
        <v>54.991999999999997</v>
      </c>
      <c r="Q2397" s="9">
        <f>MAX(0,Inputs!$B$4-O2397)</f>
        <v>0</v>
      </c>
      <c r="R2397" s="9">
        <f>MAX(0,Inputs!$B$4-P2397)</f>
        <v>0</v>
      </c>
    </row>
    <row r="2398" spans="1:18" ht="15" customHeight="1">
      <c r="A2398" s="4">
        <v>44661.833333333299</v>
      </c>
      <c r="B2398" s="5">
        <v>44661</v>
      </c>
      <c r="C2398" s="6">
        <v>4</v>
      </c>
      <c r="D2398" s="7" t="s">
        <v>30</v>
      </c>
      <c r="E2398" s="7" t="s">
        <v>29</v>
      </c>
      <c r="F2398" s="7" t="s">
        <v>21</v>
      </c>
      <c r="G2398" s="6">
        <v>20</v>
      </c>
      <c r="H2398" s="8">
        <v>4.8959999999999999</v>
      </c>
      <c r="I2398" s="8">
        <v>31.852</v>
      </c>
      <c r="J2398" s="8">
        <v>0.22670000000000001</v>
      </c>
      <c r="K2398" s="8">
        <v>11.006</v>
      </c>
      <c r="L2398" s="9">
        <f>K2398*Inputs!$B$5</f>
        <v>10.785880000000001</v>
      </c>
      <c r="M2398" s="10">
        <f>IF(AND(OR(C2398=1,C2398=2,C2398=12),G2398&gt;=Inputs!$B$8,G2398&lt;=Inputs!$B$9,K2398&lt;=Inputs!$B$10),1,0)</f>
        <v>0</v>
      </c>
      <c r="N2398" s="9">
        <f>Inputs!$B$4</f>
        <v>54.991999999999997</v>
      </c>
      <c r="O2398" s="9">
        <f>IF(M2398=1,Inputs!$B$6,Inputs!$B$4)</f>
        <v>54.991999999999997</v>
      </c>
      <c r="P2398" s="9">
        <f>IF(M2398=1,Inputs!$B$7,Inputs!$B$4)</f>
        <v>54.991999999999997</v>
      </c>
      <c r="Q2398" s="9">
        <f>MAX(0,Inputs!$B$4-O2398)</f>
        <v>0</v>
      </c>
      <c r="R2398" s="9">
        <f>MAX(0,Inputs!$B$4-P2398)</f>
        <v>0</v>
      </c>
    </row>
    <row r="2399" spans="1:18" ht="15" customHeight="1">
      <c r="A2399" s="4">
        <v>44661.875</v>
      </c>
      <c r="B2399" s="5">
        <v>44661</v>
      </c>
      <c r="C2399" s="6">
        <v>4</v>
      </c>
      <c r="D2399" s="7" t="s">
        <v>30</v>
      </c>
      <c r="E2399" s="7" t="s">
        <v>29</v>
      </c>
      <c r="F2399" s="7" t="s">
        <v>21</v>
      </c>
      <c r="G2399" s="6">
        <v>21</v>
      </c>
      <c r="H2399" s="8">
        <v>4.8959999999999999</v>
      </c>
      <c r="I2399" s="8">
        <v>31.852</v>
      </c>
      <c r="J2399" s="8">
        <v>0.38700000000000001</v>
      </c>
      <c r="K2399" s="8">
        <v>15.329000000000001</v>
      </c>
      <c r="L2399" s="9">
        <f>K2399*Inputs!$B$5</f>
        <v>15.02242</v>
      </c>
      <c r="M2399" s="10">
        <f>IF(AND(OR(C2399=1,C2399=2,C2399=12),G2399&gt;=Inputs!$B$8,G2399&lt;=Inputs!$B$9,K2399&lt;=Inputs!$B$10),1,0)</f>
        <v>0</v>
      </c>
      <c r="N2399" s="9">
        <f>Inputs!$B$4</f>
        <v>54.991999999999997</v>
      </c>
      <c r="O2399" s="9">
        <f>IF(M2399=1,Inputs!$B$6,Inputs!$B$4)</f>
        <v>54.991999999999997</v>
      </c>
      <c r="P2399" s="9">
        <f>IF(M2399=1,Inputs!$B$7,Inputs!$B$4)</f>
        <v>54.991999999999997</v>
      </c>
      <c r="Q2399" s="9">
        <f>MAX(0,Inputs!$B$4-O2399)</f>
        <v>0</v>
      </c>
      <c r="R2399" s="9">
        <f>MAX(0,Inputs!$B$4-P2399)</f>
        <v>0</v>
      </c>
    </row>
    <row r="2400" spans="1:18" ht="15" customHeight="1">
      <c r="A2400" s="4">
        <v>44661.916666666701</v>
      </c>
      <c r="B2400" s="5">
        <v>44661</v>
      </c>
      <c r="C2400" s="6">
        <v>4</v>
      </c>
      <c r="D2400" s="7" t="s">
        <v>30</v>
      </c>
      <c r="E2400" s="7" t="s">
        <v>29</v>
      </c>
      <c r="F2400" s="7" t="s">
        <v>21</v>
      </c>
      <c r="G2400" s="6">
        <v>22</v>
      </c>
      <c r="H2400" s="8">
        <v>4.8959999999999999</v>
      </c>
      <c r="I2400" s="8">
        <v>31.852</v>
      </c>
      <c r="J2400" s="8">
        <v>0.59719999999999995</v>
      </c>
      <c r="K2400" s="8">
        <v>20.995000000000001</v>
      </c>
      <c r="L2400" s="9">
        <f>K2400*Inputs!$B$5</f>
        <v>20.575099999999999</v>
      </c>
      <c r="M2400" s="10">
        <f>IF(AND(OR(C2400=1,C2400=2,C2400=12),G2400&gt;=Inputs!$B$8,G2400&lt;=Inputs!$B$9,K2400&lt;=Inputs!$B$10),1,0)</f>
        <v>0</v>
      </c>
      <c r="N2400" s="9">
        <f>Inputs!$B$4</f>
        <v>54.991999999999997</v>
      </c>
      <c r="O2400" s="9">
        <f>IF(M2400=1,Inputs!$B$6,Inputs!$B$4)</f>
        <v>54.991999999999997</v>
      </c>
      <c r="P2400" s="9">
        <f>IF(M2400=1,Inputs!$B$7,Inputs!$B$4)</f>
        <v>54.991999999999997</v>
      </c>
      <c r="Q2400" s="9">
        <f>MAX(0,Inputs!$B$4-O2400)</f>
        <v>0</v>
      </c>
      <c r="R2400" s="9">
        <f>MAX(0,Inputs!$B$4-P2400)</f>
        <v>0</v>
      </c>
    </row>
    <row r="2401" spans="1:18" ht="15" customHeight="1">
      <c r="A2401" s="4">
        <v>44661.958333333299</v>
      </c>
      <c r="B2401" s="5">
        <v>44661</v>
      </c>
      <c r="C2401" s="6">
        <v>4</v>
      </c>
      <c r="D2401" s="7" t="s">
        <v>30</v>
      </c>
      <c r="E2401" s="7" t="s">
        <v>29</v>
      </c>
      <c r="F2401" s="7" t="s">
        <v>21</v>
      </c>
      <c r="G2401" s="6">
        <v>23</v>
      </c>
      <c r="H2401" s="8">
        <v>4.8959999999999999</v>
      </c>
      <c r="I2401" s="8">
        <v>31.852</v>
      </c>
      <c r="J2401" s="8">
        <v>0.8075</v>
      </c>
      <c r="K2401" s="8">
        <v>26.661999999999999</v>
      </c>
      <c r="L2401" s="9">
        <f>K2401*Inputs!$B$5</f>
        <v>26.12876</v>
      </c>
      <c r="M2401" s="10">
        <f>IF(AND(OR(C2401=1,C2401=2,C2401=12),G2401&gt;=Inputs!$B$8,G2401&lt;=Inputs!$B$9,K2401&lt;=Inputs!$B$10),1,0)</f>
        <v>0</v>
      </c>
      <c r="N2401" s="9">
        <f>Inputs!$B$4</f>
        <v>54.991999999999997</v>
      </c>
      <c r="O2401" s="9">
        <f>IF(M2401=1,Inputs!$B$6,Inputs!$B$4)</f>
        <v>54.991999999999997</v>
      </c>
      <c r="P2401" s="9">
        <f>IF(M2401=1,Inputs!$B$7,Inputs!$B$4)</f>
        <v>54.991999999999997</v>
      </c>
      <c r="Q2401" s="9">
        <f>MAX(0,Inputs!$B$4-O2401)</f>
        <v>0</v>
      </c>
      <c r="R2401" s="9">
        <f>MAX(0,Inputs!$B$4-P2401)</f>
        <v>0</v>
      </c>
    </row>
    <row r="2402" spans="1:18" ht="15" customHeight="1">
      <c r="A2402" s="4">
        <v>44662</v>
      </c>
      <c r="B2402" s="5">
        <v>44662</v>
      </c>
      <c r="C2402" s="6">
        <v>4</v>
      </c>
      <c r="D2402" s="7" t="s">
        <v>30</v>
      </c>
      <c r="E2402" s="7" t="s">
        <v>29</v>
      </c>
      <c r="F2402" s="7" t="s">
        <v>22</v>
      </c>
      <c r="G2402" s="6">
        <v>0</v>
      </c>
      <c r="H2402" s="8">
        <v>2.855</v>
      </c>
      <c r="I2402" s="8">
        <v>29.042000000000002</v>
      </c>
      <c r="J2402" s="8">
        <v>0.79530000000000001</v>
      </c>
      <c r="K2402" s="8">
        <v>23.681999999999999</v>
      </c>
      <c r="L2402" s="9">
        <f>K2402*Inputs!$B$5</f>
        <v>23.208359999999999</v>
      </c>
      <c r="M2402" s="10">
        <f>IF(AND(OR(C2402=1,C2402=2,C2402=12),G2402&gt;=Inputs!$B$8,G2402&lt;=Inputs!$B$9,K2402&lt;=Inputs!$B$10),1,0)</f>
        <v>0</v>
      </c>
      <c r="N2402" s="9">
        <f>Inputs!$B$4</f>
        <v>54.991999999999997</v>
      </c>
      <c r="O2402" s="9">
        <f>IF(M2402=1,Inputs!$B$6,Inputs!$B$4)</f>
        <v>54.991999999999997</v>
      </c>
      <c r="P2402" s="9">
        <f>IF(M2402=1,Inputs!$B$7,Inputs!$B$4)</f>
        <v>54.991999999999997</v>
      </c>
      <c r="Q2402" s="9">
        <f>MAX(0,Inputs!$B$4-O2402)</f>
        <v>0</v>
      </c>
      <c r="R2402" s="9">
        <f>MAX(0,Inputs!$B$4-P2402)</f>
        <v>0</v>
      </c>
    </row>
    <row r="2403" spans="1:18" ht="15" customHeight="1">
      <c r="A2403" s="4">
        <v>44662.041666666701</v>
      </c>
      <c r="B2403" s="5">
        <v>44662</v>
      </c>
      <c r="C2403" s="6">
        <v>4</v>
      </c>
      <c r="D2403" s="7" t="s">
        <v>30</v>
      </c>
      <c r="E2403" s="7" t="s">
        <v>29</v>
      </c>
      <c r="F2403" s="7" t="s">
        <v>22</v>
      </c>
      <c r="G2403" s="6">
        <v>1</v>
      </c>
      <c r="H2403" s="8">
        <v>2.855</v>
      </c>
      <c r="I2403" s="8">
        <v>29.042000000000002</v>
      </c>
      <c r="J2403" s="8">
        <v>0.84509999999999996</v>
      </c>
      <c r="K2403" s="8">
        <v>24.984999999999999</v>
      </c>
      <c r="L2403" s="9">
        <f>K2403*Inputs!$B$5</f>
        <v>24.485299999999999</v>
      </c>
      <c r="M2403" s="10">
        <f>IF(AND(OR(C2403=1,C2403=2,C2403=12),G2403&gt;=Inputs!$B$8,G2403&lt;=Inputs!$B$9,K2403&lt;=Inputs!$B$10),1,0)</f>
        <v>0</v>
      </c>
      <c r="N2403" s="9">
        <f>Inputs!$B$4</f>
        <v>54.991999999999997</v>
      </c>
      <c r="O2403" s="9">
        <f>IF(M2403=1,Inputs!$B$6,Inputs!$B$4)</f>
        <v>54.991999999999997</v>
      </c>
      <c r="P2403" s="9">
        <f>IF(M2403=1,Inputs!$B$7,Inputs!$B$4)</f>
        <v>54.991999999999997</v>
      </c>
      <c r="Q2403" s="9">
        <f>MAX(0,Inputs!$B$4-O2403)</f>
        <v>0</v>
      </c>
      <c r="R2403" s="9">
        <f>MAX(0,Inputs!$B$4-P2403)</f>
        <v>0</v>
      </c>
    </row>
    <row r="2404" spans="1:18" ht="15" customHeight="1">
      <c r="A2404" s="4">
        <v>44662.083333333299</v>
      </c>
      <c r="B2404" s="5">
        <v>44662</v>
      </c>
      <c r="C2404" s="6">
        <v>4</v>
      </c>
      <c r="D2404" s="7" t="s">
        <v>30</v>
      </c>
      <c r="E2404" s="7" t="s">
        <v>29</v>
      </c>
      <c r="F2404" s="7" t="s">
        <v>22</v>
      </c>
      <c r="G2404" s="6">
        <v>2</v>
      </c>
      <c r="H2404" s="8">
        <v>2.855</v>
      </c>
      <c r="I2404" s="8">
        <v>29.042000000000002</v>
      </c>
      <c r="J2404" s="8">
        <v>0.89480000000000004</v>
      </c>
      <c r="K2404" s="8">
        <v>26.288</v>
      </c>
      <c r="L2404" s="9">
        <f>K2404*Inputs!$B$5</f>
        <v>25.762239999999998</v>
      </c>
      <c r="M2404" s="10">
        <f>IF(AND(OR(C2404=1,C2404=2,C2404=12),G2404&gt;=Inputs!$B$8,G2404&lt;=Inputs!$B$9,K2404&lt;=Inputs!$B$10),1,0)</f>
        <v>0</v>
      </c>
      <c r="N2404" s="9">
        <f>Inputs!$B$4</f>
        <v>54.991999999999997</v>
      </c>
      <c r="O2404" s="9">
        <f>IF(M2404=1,Inputs!$B$6,Inputs!$B$4)</f>
        <v>54.991999999999997</v>
      </c>
      <c r="P2404" s="9">
        <f>IF(M2404=1,Inputs!$B$7,Inputs!$B$4)</f>
        <v>54.991999999999997</v>
      </c>
      <c r="Q2404" s="9">
        <f>MAX(0,Inputs!$B$4-O2404)</f>
        <v>0</v>
      </c>
      <c r="R2404" s="9">
        <f>MAX(0,Inputs!$B$4-P2404)</f>
        <v>0</v>
      </c>
    </row>
    <row r="2405" spans="1:18" ht="15" customHeight="1">
      <c r="A2405" s="4">
        <v>44662.125</v>
      </c>
      <c r="B2405" s="5">
        <v>44662</v>
      </c>
      <c r="C2405" s="6">
        <v>4</v>
      </c>
      <c r="D2405" s="7" t="s">
        <v>30</v>
      </c>
      <c r="E2405" s="7" t="s">
        <v>29</v>
      </c>
      <c r="F2405" s="7" t="s">
        <v>22</v>
      </c>
      <c r="G2405" s="6">
        <v>3</v>
      </c>
      <c r="H2405" s="8">
        <v>2.855</v>
      </c>
      <c r="I2405" s="8">
        <v>29.042000000000002</v>
      </c>
      <c r="J2405" s="8">
        <v>0.9274</v>
      </c>
      <c r="K2405" s="8">
        <v>27.140999999999998</v>
      </c>
      <c r="L2405" s="9">
        <f>K2405*Inputs!$B$5</f>
        <v>26.598179999999999</v>
      </c>
      <c r="M2405" s="10">
        <f>IF(AND(OR(C2405=1,C2405=2,C2405=12),G2405&gt;=Inputs!$B$8,G2405&lt;=Inputs!$B$9,K2405&lt;=Inputs!$B$10),1,0)</f>
        <v>0</v>
      </c>
      <c r="N2405" s="9">
        <f>Inputs!$B$4</f>
        <v>54.991999999999997</v>
      </c>
      <c r="O2405" s="9">
        <f>IF(M2405=1,Inputs!$B$6,Inputs!$B$4)</f>
        <v>54.991999999999997</v>
      </c>
      <c r="P2405" s="9">
        <f>IF(M2405=1,Inputs!$B$7,Inputs!$B$4)</f>
        <v>54.991999999999997</v>
      </c>
      <c r="Q2405" s="9">
        <f>MAX(0,Inputs!$B$4-O2405)</f>
        <v>0</v>
      </c>
      <c r="R2405" s="9">
        <f>MAX(0,Inputs!$B$4-P2405)</f>
        <v>0</v>
      </c>
    </row>
    <row r="2406" spans="1:18" ht="15" customHeight="1">
      <c r="A2406" s="4">
        <v>44662.166666666701</v>
      </c>
      <c r="B2406" s="5">
        <v>44662</v>
      </c>
      <c r="C2406" s="6">
        <v>4</v>
      </c>
      <c r="D2406" s="7" t="s">
        <v>30</v>
      </c>
      <c r="E2406" s="7" t="s">
        <v>29</v>
      </c>
      <c r="F2406" s="7" t="s">
        <v>22</v>
      </c>
      <c r="G2406" s="6">
        <v>4</v>
      </c>
      <c r="H2406" s="8">
        <v>2.855</v>
      </c>
      <c r="I2406" s="8">
        <v>29.042000000000002</v>
      </c>
      <c r="J2406" s="8">
        <v>0.96</v>
      </c>
      <c r="K2406" s="8">
        <v>27.995000000000001</v>
      </c>
      <c r="L2406" s="9">
        <f>K2406*Inputs!$B$5</f>
        <v>27.435100000000002</v>
      </c>
      <c r="M2406" s="10">
        <f>IF(AND(OR(C2406=1,C2406=2,C2406=12),G2406&gt;=Inputs!$B$8,G2406&lt;=Inputs!$B$9,K2406&lt;=Inputs!$B$10),1,0)</f>
        <v>0</v>
      </c>
      <c r="N2406" s="9">
        <f>Inputs!$B$4</f>
        <v>54.991999999999997</v>
      </c>
      <c r="O2406" s="9">
        <f>IF(M2406=1,Inputs!$B$6,Inputs!$B$4)</f>
        <v>54.991999999999997</v>
      </c>
      <c r="P2406" s="9">
        <f>IF(M2406=1,Inputs!$B$7,Inputs!$B$4)</f>
        <v>54.991999999999997</v>
      </c>
      <c r="Q2406" s="9">
        <f>MAX(0,Inputs!$B$4-O2406)</f>
        <v>0</v>
      </c>
      <c r="R2406" s="9">
        <f>MAX(0,Inputs!$B$4-P2406)</f>
        <v>0</v>
      </c>
    </row>
    <row r="2407" spans="1:18" ht="15" customHeight="1">
      <c r="A2407" s="4">
        <v>44662.208333333299</v>
      </c>
      <c r="B2407" s="5">
        <v>44662</v>
      </c>
      <c r="C2407" s="6">
        <v>4</v>
      </c>
      <c r="D2407" s="7" t="s">
        <v>30</v>
      </c>
      <c r="E2407" s="7" t="s">
        <v>29</v>
      </c>
      <c r="F2407" s="7" t="s">
        <v>22</v>
      </c>
      <c r="G2407" s="6">
        <v>5</v>
      </c>
      <c r="H2407" s="8">
        <v>2.855</v>
      </c>
      <c r="I2407" s="8">
        <v>29.042000000000002</v>
      </c>
      <c r="J2407" s="8">
        <v>0.87939999999999996</v>
      </c>
      <c r="K2407" s="8">
        <v>25.882999999999999</v>
      </c>
      <c r="L2407" s="9">
        <f>K2407*Inputs!$B$5</f>
        <v>25.36534</v>
      </c>
      <c r="M2407" s="10">
        <f>IF(AND(OR(C2407=1,C2407=2,C2407=12),G2407&gt;=Inputs!$B$8,G2407&lt;=Inputs!$B$9,K2407&lt;=Inputs!$B$10),1,0)</f>
        <v>0</v>
      </c>
      <c r="N2407" s="9">
        <f>Inputs!$B$4</f>
        <v>54.991999999999997</v>
      </c>
      <c r="O2407" s="9">
        <f>IF(M2407=1,Inputs!$B$6,Inputs!$B$4)</f>
        <v>54.991999999999997</v>
      </c>
      <c r="P2407" s="9">
        <f>IF(M2407=1,Inputs!$B$7,Inputs!$B$4)</f>
        <v>54.991999999999997</v>
      </c>
      <c r="Q2407" s="9">
        <f>MAX(0,Inputs!$B$4-O2407)</f>
        <v>0</v>
      </c>
      <c r="R2407" s="9">
        <f>MAX(0,Inputs!$B$4-P2407)</f>
        <v>0</v>
      </c>
    </row>
    <row r="2408" spans="1:18" ht="15" customHeight="1">
      <c r="A2408" s="4">
        <v>44662.25</v>
      </c>
      <c r="B2408" s="5">
        <v>44662</v>
      </c>
      <c r="C2408" s="6">
        <v>4</v>
      </c>
      <c r="D2408" s="7" t="s">
        <v>30</v>
      </c>
      <c r="E2408" s="7" t="s">
        <v>29</v>
      </c>
      <c r="F2408" s="7" t="s">
        <v>22</v>
      </c>
      <c r="G2408" s="6">
        <v>6</v>
      </c>
      <c r="H2408" s="8">
        <v>2.855</v>
      </c>
      <c r="I2408" s="8">
        <v>29.042000000000002</v>
      </c>
      <c r="J2408" s="8">
        <v>0.69840000000000002</v>
      </c>
      <c r="K2408" s="8">
        <v>21.143999999999998</v>
      </c>
      <c r="L2408" s="9">
        <f>K2408*Inputs!$B$5</f>
        <v>20.721119999999999</v>
      </c>
      <c r="M2408" s="10">
        <f>IF(AND(OR(C2408=1,C2408=2,C2408=12),G2408&gt;=Inputs!$B$8,G2408&lt;=Inputs!$B$9,K2408&lt;=Inputs!$B$10),1,0)</f>
        <v>0</v>
      </c>
      <c r="N2408" s="9">
        <f>Inputs!$B$4</f>
        <v>54.991999999999997</v>
      </c>
      <c r="O2408" s="9">
        <f>IF(M2408=1,Inputs!$B$6,Inputs!$B$4)</f>
        <v>54.991999999999997</v>
      </c>
      <c r="P2408" s="9">
        <f>IF(M2408=1,Inputs!$B$7,Inputs!$B$4)</f>
        <v>54.991999999999997</v>
      </c>
      <c r="Q2408" s="9">
        <f>MAX(0,Inputs!$B$4-O2408)</f>
        <v>0</v>
      </c>
      <c r="R2408" s="9">
        <f>MAX(0,Inputs!$B$4-P2408)</f>
        <v>0</v>
      </c>
    </row>
    <row r="2409" spans="1:18" ht="15" customHeight="1">
      <c r="A2409" s="4">
        <v>44662.291666666701</v>
      </c>
      <c r="B2409" s="5">
        <v>44662</v>
      </c>
      <c r="C2409" s="6">
        <v>4</v>
      </c>
      <c r="D2409" s="7" t="s">
        <v>30</v>
      </c>
      <c r="E2409" s="7" t="s">
        <v>29</v>
      </c>
      <c r="F2409" s="7" t="s">
        <v>22</v>
      </c>
      <c r="G2409" s="6">
        <v>7</v>
      </c>
      <c r="H2409" s="8">
        <v>2.855</v>
      </c>
      <c r="I2409" s="8">
        <v>29.042000000000002</v>
      </c>
      <c r="J2409" s="8">
        <v>0.51739999999999997</v>
      </c>
      <c r="K2409" s="8">
        <v>16.405000000000001</v>
      </c>
      <c r="L2409" s="9">
        <f>K2409*Inputs!$B$5</f>
        <v>16.076900000000002</v>
      </c>
      <c r="M2409" s="10">
        <f>IF(AND(OR(C2409=1,C2409=2,C2409=12),G2409&gt;=Inputs!$B$8,G2409&lt;=Inputs!$B$9,K2409&lt;=Inputs!$B$10),1,0)</f>
        <v>0</v>
      </c>
      <c r="N2409" s="9">
        <f>Inputs!$B$4</f>
        <v>54.991999999999997</v>
      </c>
      <c r="O2409" s="9">
        <f>IF(M2409=1,Inputs!$B$6,Inputs!$B$4)</f>
        <v>54.991999999999997</v>
      </c>
      <c r="P2409" s="9">
        <f>IF(M2409=1,Inputs!$B$7,Inputs!$B$4)</f>
        <v>54.991999999999997</v>
      </c>
      <c r="Q2409" s="9">
        <f>MAX(0,Inputs!$B$4-O2409)</f>
        <v>0</v>
      </c>
      <c r="R2409" s="9">
        <f>MAX(0,Inputs!$B$4-P2409)</f>
        <v>0</v>
      </c>
    </row>
    <row r="2410" spans="1:18" ht="15" customHeight="1">
      <c r="A2410" s="4">
        <v>44662.333333333299</v>
      </c>
      <c r="B2410" s="5">
        <v>44662</v>
      </c>
      <c r="C2410" s="6">
        <v>4</v>
      </c>
      <c r="D2410" s="7" t="s">
        <v>30</v>
      </c>
      <c r="E2410" s="7" t="s">
        <v>29</v>
      </c>
      <c r="F2410" s="7" t="s">
        <v>22</v>
      </c>
      <c r="G2410" s="6">
        <v>8</v>
      </c>
      <c r="H2410" s="8">
        <v>2.855</v>
      </c>
      <c r="I2410" s="8">
        <v>29.042000000000002</v>
      </c>
      <c r="J2410" s="8">
        <v>0.31840000000000002</v>
      </c>
      <c r="K2410" s="8">
        <v>11.194000000000001</v>
      </c>
      <c r="L2410" s="9">
        <f>K2410*Inputs!$B$5</f>
        <v>10.970120000000001</v>
      </c>
      <c r="M2410" s="10">
        <f>IF(AND(OR(C2410=1,C2410=2,C2410=12),G2410&gt;=Inputs!$B$8,G2410&lt;=Inputs!$B$9,K2410&lt;=Inputs!$B$10),1,0)</f>
        <v>0</v>
      </c>
      <c r="N2410" s="9">
        <f>Inputs!$B$4</f>
        <v>54.991999999999997</v>
      </c>
      <c r="O2410" s="9">
        <f>IF(M2410=1,Inputs!$B$6,Inputs!$B$4)</f>
        <v>54.991999999999997</v>
      </c>
      <c r="P2410" s="9">
        <f>IF(M2410=1,Inputs!$B$7,Inputs!$B$4)</f>
        <v>54.991999999999997</v>
      </c>
      <c r="Q2410" s="9">
        <f>MAX(0,Inputs!$B$4-O2410)</f>
        <v>0</v>
      </c>
      <c r="R2410" s="9">
        <f>MAX(0,Inputs!$B$4-P2410)</f>
        <v>0</v>
      </c>
    </row>
    <row r="2411" spans="1:18" ht="15" customHeight="1">
      <c r="A2411" s="4">
        <v>44662.375</v>
      </c>
      <c r="B2411" s="5">
        <v>44662</v>
      </c>
      <c r="C2411" s="6">
        <v>4</v>
      </c>
      <c r="D2411" s="7" t="s">
        <v>30</v>
      </c>
      <c r="E2411" s="7" t="s">
        <v>29</v>
      </c>
      <c r="F2411" s="7" t="s">
        <v>22</v>
      </c>
      <c r="G2411" s="6">
        <v>9</v>
      </c>
      <c r="H2411" s="8">
        <v>2.855</v>
      </c>
      <c r="I2411" s="8">
        <v>29.042000000000002</v>
      </c>
      <c r="J2411" s="8">
        <v>0.30299999999999999</v>
      </c>
      <c r="K2411" s="8">
        <v>10.79</v>
      </c>
      <c r="L2411" s="9">
        <f>K2411*Inputs!$B$5</f>
        <v>10.574199999999999</v>
      </c>
      <c r="M2411" s="10">
        <f>IF(AND(OR(C2411=1,C2411=2,C2411=12),G2411&gt;=Inputs!$B$8,G2411&lt;=Inputs!$B$9,K2411&lt;=Inputs!$B$10),1,0)</f>
        <v>0</v>
      </c>
      <c r="N2411" s="9">
        <f>Inputs!$B$4</f>
        <v>54.991999999999997</v>
      </c>
      <c r="O2411" s="9">
        <f>IF(M2411=1,Inputs!$B$6,Inputs!$B$4)</f>
        <v>54.991999999999997</v>
      </c>
      <c r="P2411" s="9">
        <f>IF(M2411=1,Inputs!$B$7,Inputs!$B$4)</f>
        <v>54.991999999999997</v>
      </c>
      <c r="Q2411" s="9">
        <f>MAX(0,Inputs!$B$4-O2411)</f>
        <v>0</v>
      </c>
      <c r="R2411" s="9">
        <f>MAX(0,Inputs!$B$4-P2411)</f>
        <v>0</v>
      </c>
    </row>
    <row r="2412" spans="1:18" ht="15" customHeight="1">
      <c r="A2412" s="4">
        <v>44662.416666666701</v>
      </c>
      <c r="B2412" s="5">
        <v>44662</v>
      </c>
      <c r="C2412" s="6">
        <v>4</v>
      </c>
      <c r="D2412" s="7" t="s">
        <v>30</v>
      </c>
      <c r="E2412" s="7" t="s">
        <v>29</v>
      </c>
      <c r="F2412" s="7" t="s">
        <v>22</v>
      </c>
      <c r="G2412" s="6">
        <v>10</v>
      </c>
      <c r="H2412" s="8">
        <v>2.855</v>
      </c>
      <c r="I2412" s="8">
        <v>29.042000000000002</v>
      </c>
      <c r="J2412" s="8">
        <v>0.30640000000000001</v>
      </c>
      <c r="K2412" s="8">
        <v>10.88</v>
      </c>
      <c r="L2412" s="9">
        <f>K2412*Inputs!$B$5</f>
        <v>10.6624</v>
      </c>
      <c r="M2412" s="10">
        <f>IF(AND(OR(C2412=1,C2412=2,C2412=12),G2412&gt;=Inputs!$B$8,G2412&lt;=Inputs!$B$9,K2412&lt;=Inputs!$B$10),1,0)</f>
        <v>0</v>
      </c>
      <c r="N2412" s="9">
        <f>Inputs!$B$4</f>
        <v>54.991999999999997</v>
      </c>
      <c r="O2412" s="9">
        <f>IF(M2412=1,Inputs!$B$6,Inputs!$B$4)</f>
        <v>54.991999999999997</v>
      </c>
      <c r="P2412" s="9">
        <f>IF(M2412=1,Inputs!$B$7,Inputs!$B$4)</f>
        <v>54.991999999999997</v>
      </c>
      <c r="Q2412" s="9">
        <f>MAX(0,Inputs!$B$4-O2412)</f>
        <v>0</v>
      </c>
      <c r="R2412" s="9">
        <f>MAX(0,Inputs!$B$4-P2412)</f>
        <v>0</v>
      </c>
    </row>
    <row r="2413" spans="1:18" ht="15" customHeight="1">
      <c r="A2413" s="4">
        <v>44662.458333333299</v>
      </c>
      <c r="B2413" s="5">
        <v>44662</v>
      </c>
      <c r="C2413" s="6">
        <v>4</v>
      </c>
      <c r="D2413" s="7" t="s">
        <v>30</v>
      </c>
      <c r="E2413" s="7" t="s">
        <v>29</v>
      </c>
      <c r="F2413" s="7" t="s">
        <v>22</v>
      </c>
      <c r="G2413" s="6">
        <v>11</v>
      </c>
      <c r="H2413" s="8">
        <v>2.855</v>
      </c>
      <c r="I2413" s="8">
        <v>29.042000000000002</v>
      </c>
      <c r="J2413" s="8">
        <v>0.32919999999999999</v>
      </c>
      <c r="K2413" s="8">
        <v>11.475</v>
      </c>
      <c r="L2413" s="9">
        <f>K2413*Inputs!$B$5</f>
        <v>11.2455</v>
      </c>
      <c r="M2413" s="10">
        <f>IF(AND(OR(C2413=1,C2413=2,C2413=12),G2413&gt;=Inputs!$B$8,G2413&lt;=Inputs!$B$9,K2413&lt;=Inputs!$B$10),1,0)</f>
        <v>0</v>
      </c>
      <c r="N2413" s="9">
        <f>Inputs!$B$4</f>
        <v>54.991999999999997</v>
      </c>
      <c r="O2413" s="9">
        <f>IF(M2413=1,Inputs!$B$6,Inputs!$B$4)</f>
        <v>54.991999999999997</v>
      </c>
      <c r="P2413" s="9">
        <f>IF(M2413=1,Inputs!$B$7,Inputs!$B$4)</f>
        <v>54.991999999999997</v>
      </c>
      <c r="Q2413" s="9">
        <f>MAX(0,Inputs!$B$4-O2413)</f>
        <v>0</v>
      </c>
      <c r="R2413" s="9">
        <f>MAX(0,Inputs!$B$4-P2413)</f>
        <v>0</v>
      </c>
    </row>
    <row r="2414" spans="1:18" ht="15" customHeight="1">
      <c r="A2414" s="4">
        <v>44662.5</v>
      </c>
      <c r="B2414" s="5">
        <v>44662</v>
      </c>
      <c r="C2414" s="6">
        <v>4</v>
      </c>
      <c r="D2414" s="7" t="s">
        <v>30</v>
      </c>
      <c r="E2414" s="7" t="s">
        <v>29</v>
      </c>
      <c r="F2414" s="7" t="s">
        <v>22</v>
      </c>
      <c r="G2414" s="6">
        <v>12</v>
      </c>
      <c r="H2414" s="8">
        <v>2.855</v>
      </c>
      <c r="I2414" s="8">
        <v>29.042000000000002</v>
      </c>
      <c r="J2414" s="8">
        <v>0.35189999999999999</v>
      </c>
      <c r="K2414" s="8">
        <v>12.07</v>
      </c>
      <c r="L2414" s="9">
        <f>K2414*Inputs!$B$5</f>
        <v>11.8286</v>
      </c>
      <c r="M2414" s="10">
        <f>IF(AND(OR(C2414=1,C2414=2,C2414=12),G2414&gt;=Inputs!$B$8,G2414&lt;=Inputs!$B$9,K2414&lt;=Inputs!$B$10),1,0)</f>
        <v>0</v>
      </c>
      <c r="N2414" s="9">
        <f>Inputs!$B$4</f>
        <v>54.991999999999997</v>
      </c>
      <c r="O2414" s="9">
        <f>IF(M2414=1,Inputs!$B$6,Inputs!$B$4)</f>
        <v>54.991999999999997</v>
      </c>
      <c r="P2414" s="9">
        <f>IF(M2414=1,Inputs!$B$7,Inputs!$B$4)</f>
        <v>54.991999999999997</v>
      </c>
      <c r="Q2414" s="9">
        <f>MAX(0,Inputs!$B$4-O2414)</f>
        <v>0</v>
      </c>
      <c r="R2414" s="9">
        <f>MAX(0,Inputs!$B$4-P2414)</f>
        <v>0</v>
      </c>
    </row>
    <row r="2415" spans="1:18" ht="15" customHeight="1">
      <c r="A2415" s="4">
        <v>44662.541666666701</v>
      </c>
      <c r="B2415" s="5">
        <v>44662</v>
      </c>
      <c r="C2415" s="6">
        <v>4</v>
      </c>
      <c r="D2415" s="7" t="s">
        <v>30</v>
      </c>
      <c r="E2415" s="7" t="s">
        <v>29</v>
      </c>
      <c r="F2415" s="7" t="s">
        <v>22</v>
      </c>
      <c r="G2415" s="6">
        <v>13</v>
      </c>
      <c r="H2415" s="8">
        <v>2.855</v>
      </c>
      <c r="I2415" s="8">
        <v>29.042000000000002</v>
      </c>
      <c r="J2415" s="8">
        <v>0.38229999999999997</v>
      </c>
      <c r="K2415" s="8">
        <v>12.867000000000001</v>
      </c>
      <c r="L2415" s="9">
        <f>K2415*Inputs!$B$5</f>
        <v>12.60966</v>
      </c>
      <c r="M2415" s="10">
        <f>IF(AND(OR(C2415=1,C2415=2,C2415=12),G2415&gt;=Inputs!$B$8,G2415&lt;=Inputs!$B$9,K2415&lt;=Inputs!$B$10),1,0)</f>
        <v>0</v>
      </c>
      <c r="N2415" s="9">
        <f>Inputs!$B$4</f>
        <v>54.991999999999997</v>
      </c>
      <c r="O2415" s="9">
        <f>IF(M2415=1,Inputs!$B$6,Inputs!$B$4)</f>
        <v>54.991999999999997</v>
      </c>
      <c r="P2415" s="9">
        <f>IF(M2415=1,Inputs!$B$7,Inputs!$B$4)</f>
        <v>54.991999999999997</v>
      </c>
      <c r="Q2415" s="9">
        <f>MAX(0,Inputs!$B$4-O2415)</f>
        <v>0</v>
      </c>
      <c r="R2415" s="9">
        <f>MAX(0,Inputs!$B$4-P2415)</f>
        <v>0</v>
      </c>
    </row>
    <row r="2416" spans="1:18" ht="15" customHeight="1">
      <c r="A2416" s="4">
        <v>44662.583333333299</v>
      </c>
      <c r="B2416" s="5">
        <v>44662</v>
      </c>
      <c r="C2416" s="6">
        <v>4</v>
      </c>
      <c r="D2416" s="7" t="s">
        <v>30</v>
      </c>
      <c r="E2416" s="7" t="s">
        <v>29</v>
      </c>
      <c r="F2416" s="7" t="s">
        <v>22</v>
      </c>
      <c r="G2416" s="6">
        <v>14</v>
      </c>
      <c r="H2416" s="8">
        <v>2.855</v>
      </c>
      <c r="I2416" s="8">
        <v>29.042000000000002</v>
      </c>
      <c r="J2416" s="8">
        <v>0.35620000000000002</v>
      </c>
      <c r="K2416" s="8">
        <v>12.182</v>
      </c>
      <c r="L2416" s="9">
        <f>K2416*Inputs!$B$5</f>
        <v>11.938359999999999</v>
      </c>
      <c r="M2416" s="10">
        <f>IF(AND(OR(C2416=1,C2416=2,C2416=12),G2416&gt;=Inputs!$B$8,G2416&lt;=Inputs!$B$9,K2416&lt;=Inputs!$B$10),1,0)</f>
        <v>0</v>
      </c>
      <c r="N2416" s="9">
        <f>Inputs!$B$4</f>
        <v>54.991999999999997</v>
      </c>
      <c r="O2416" s="9">
        <f>IF(M2416=1,Inputs!$B$6,Inputs!$B$4)</f>
        <v>54.991999999999997</v>
      </c>
      <c r="P2416" s="9">
        <f>IF(M2416=1,Inputs!$B$7,Inputs!$B$4)</f>
        <v>54.991999999999997</v>
      </c>
      <c r="Q2416" s="9">
        <f>MAX(0,Inputs!$B$4-O2416)</f>
        <v>0</v>
      </c>
      <c r="R2416" s="9">
        <f>MAX(0,Inputs!$B$4-P2416)</f>
        <v>0</v>
      </c>
    </row>
    <row r="2417" spans="1:18" ht="15" customHeight="1">
      <c r="A2417" s="4">
        <v>44662.625</v>
      </c>
      <c r="B2417" s="5">
        <v>44662</v>
      </c>
      <c r="C2417" s="6">
        <v>4</v>
      </c>
      <c r="D2417" s="7" t="s">
        <v>30</v>
      </c>
      <c r="E2417" s="7" t="s">
        <v>29</v>
      </c>
      <c r="F2417" s="7" t="s">
        <v>22</v>
      </c>
      <c r="G2417" s="6">
        <v>15</v>
      </c>
      <c r="H2417" s="8">
        <v>2.855</v>
      </c>
      <c r="I2417" s="8">
        <v>29.042000000000002</v>
      </c>
      <c r="J2417" s="8">
        <v>0.31840000000000002</v>
      </c>
      <c r="K2417" s="8">
        <v>11.194000000000001</v>
      </c>
      <c r="L2417" s="9">
        <f>K2417*Inputs!$B$5</f>
        <v>10.970120000000001</v>
      </c>
      <c r="M2417" s="10">
        <f>IF(AND(OR(C2417=1,C2417=2,C2417=12),G2417&gt;=Inputs!$B$8,G2417&lt;=Inputs!$B$9,K2417&lt;=Inputs!$B$10),1,0)</f>
        <v>0</v>
      </c>
      <c r="N2417" s="9">
        <f>Inputs!$B$4</f>
        <v>54.991999999999997</v>
      </c>
      <c r="O2417" s="9">
        <f>IF(M2417=1,Inputs!$B$6,Inputs!$B$4)</f>
        <v>54.991999999999997</v>
      </c>
      <c r="P2417" s="9">
        <f>IF(M2417=1,Inputs!$B$7,Inputs!$B$4)</f>
        <v>54.991999999999997</v>
      </c>
      <c r="Q2417" s="9">
        <f>MAX(0,Inputs!$B$4-O2417)</f>
        <v>0</v>
      </c>
      <c r="R2417" s="9">
        <f>MAX(0,Inputs!$B$4-P2417)</f>
        <v>0</v>
      </c>
    </row>
    <row r="2418" spans="1:18" ht="15" customHeight="1">
      <c r="A2418" s="4">
        <v>44662.666666666701</v>
      </c>
      <c r="B2418" s="5">
        <v>44662</v>
      </c>
      <c r="C2418" s="6">
        <v>4</v>
      </c>
      <c r="D2418" s="7" t="s">
        <v>30</v>
      </c>
      <c r="E2418" s="7" t="s">
        <v>29</v>
      </c>
      <c r="F2418" s="7" t="s">
        <v>22</v>
      </c>
      <c r="G2418" s="6">
        <v>16</v>
      </c>
      <c r="H2418" s="8">
        <v>2.855</v>
      </c>
      <c r="I2418" s="8">
        <v>29.042000000000002</v>
      </c>
      <c r="J2418" s="8">
        <v>0.24299999999999999</v>
      </c>
      <c r="K2418" s="8">
        <v>9.2170000000000005</v>
      </c>
      <c r="L2418" s="9">
        <f>K2418*Inputs!$B$5</f>
        <v>9.0326599999999999</v>
      </c>
      <c r="M2418" s="10">
        <f>IF(AND(OR(C2418=1,C2418=2,C2418=12),G2418&gt;=Inputs!$B$8,G2418&lt;=Inputs!$B$9,K2418&lt;=Inputs!$B$10),1,0)</f>
        <v>0</v>
      </c>
      <c r="N2418" s="9">
        <f>Inputs!$B$4</f>
        <v>54.991999999999997</v>
      </c>
      <c r="O2418" s="9">
        <f>IF(M2418=1,Inputs!$B$6,Inputs!$B$4)</f>
        <v>54.991999999999997</v>
      </c>
      <c r="P2418" s="9">
        <f>IF(M2418=1,Inputs!$B$7,Inputs!$B$4)</f>
        <v>54.991999999999997</v>
      </c>
      <c r="Q2418" s="9">
        <f>MAX(0,Inputs!$B$4-O2418)</f>
        <v>0</v>
      </c>
      <c r="R2418" s="9">
        <f>MAX(0,Inputs!$B$4-P2418)</f>
        <v>0</v>
      </c>
    </row>
    <row r="2419" spans="1:18" ht="15" customHeight="1">
      <c r="A2419" s="4">
        <v>44662.708333333299</v>
      </c>
      <c r="B2419" s="5">
        <v>44662</v>
      </c>
      <c r="C2419" s="6">
        <v>4</v>
      </c>
      <c r="D2419" s="7" t="s">
        <v>30</v>
      </c>
      <c r="E2419" s="7" t="s">
        <v>29</v>
      </c>
      <c r="F2419" s="7" t="s">
        <v>22</v>
      </c>
      <c r="G2419" s="6">
        <v>17</v>
      </c>
      <c r="H2419" s="8">
        <v>2.855</v>
      </c>
      <c r="I2419" s="8">
        <v>29.042000000000002</v>
      </c>
      <c r="J2419" s="8">
        <v>9.5399999999999999E-2</v>
      </c>
      <c r="K2419" s="8">
        <v>5.3540000000000001</v>
      </c>
      <c r="L2419" s="9">
        <f>K2419*Inputs!$B$5</f>
        <v>5.2469200000000003</v>
      </c>
      <c r="M2419" s="10">
        <f>IF(AND(OR(C2419=1,C2419=2,C2419=12),G2419&gt;=Inputs!$B$8,G2419&lt;=Inputs!$B$9,K2419&lt;=Inputs!$B$10),1,0)</f>
        <v>0</v>
      </c>
      <c r="N2419" s="9">
        <f>Inputs!$B$4</f>
        <v>54.991999999999997</v>
      </c>
      <c r="O2419" s="9">
        <f>IF(M2419=1,Inputs!$B$6,Inputs!$B$4)</f>
        <v>54.991999999999997</v>
      </c>
      <c r="P2419" s="9">
        <f>IF(M2419=1,Inputs!$B$7,Inputs!$B$4)</f>
        <v>54.991999999999997</v>
      </c>
      <c r="Q2419" s="9">
        <f>MAX(0,Inputs!$B$4-O2419)</f>
        <v>0</v>
      </c>
      <c r="R2419" s="9">
        <f>MAX(0,Inputs!$B$4-P2419)</f>
        <v>0</v>
      </c>
    </row>
    <row r="2420" spans="1:18" ht="15" customHeight="1">
      <c r="A2420" s="4">
        <v>44662.75</v>
      </c>
      <c r="B2420" s="5">
        <v>44662</v>
      </c>
      <c r="C2420" s="6">
        <v>4</v>
      </c>
      <c r="D2420" s="7" t="s">
        <v>30</v>
      </c>
      <c r="E2420" s="7" t="s">
        <v>29</v>
      </c>
      <c r="F2420" s="7" t="s">
        <v>22</v>
      </c>
      <c r="G2420" s="6">
        <v>18</v>
      </c>
      <c r="H2420" s="8">
        <v>2.855</v>
      </c>
      <c r="I2420" s="8">
        <v>29.042000000000002</v>
      </c>
      <c r="J2420" s="8">
        <v>0.08</v>
      </c>
      <c r="K2420" s="8">
        <v>4.95</v>
      </c>
      <c r="L2420" s="9">
        <f>K2420*Inputs!$B$5</f>
        <v>4.851</v>
      </c>
      <c r="M2420" s="10">
        <f>IF(AND(OR(C2420=1,C2420=2,C2420=12),G2420&gt;=Inputs!$B$8,G2420&lt;=Inputs!$B$9,K2420&lt;=Inputs!$B$10),1,0)</f>
        <v>0</v>
      </c>
      <c r="N2420" s="9">
        <f>Inputs!$B$4</f>
        <v>54.991999999999997</v>
      </c>
      <c r="O2420" s="9">
        <f>IF(M2420=1,Inputs!$B$6,Inputs!$B$4)</f>
        <v>54.991999999999997</v>
      </c>
      <c r="P2420" s="9">
        <f>IF(M2420=1,Inputs!$B$7,Inputs!$B$4)</f>
        <v>54.991999999999997</v>
      </c>
      <c r="Q2420" s="9">
        <f>MAX(0,Inputs!$B$4-O2420)</f>
        <v>0</v>
      </c>
      <c r="R2420" s="9">
        <f>MAX(0,Inputs!$B$4-P2420)</f>
        <v>0</v>
      </c>
    </row>
    <row r="2421" spans="1:18" ht="15" customHeight="1">
      <c r="A2421" s="4">
        <v>44662.791666666701</v>
      </c>
      <c r="B2421" s="5">
        <v>44662</v>
      </c>
      <c r="C2421" s="6">
        <v>4</v>
      </c>
      <c r="D2421" s="7" t="s">
        <v>30</v>
      </c>
      <c r="E2421" s="7" t="s">
        <v>29</v>
      </c>
      <c r="F2421" s="7" t="s">
        <v>22</v>
      </c>
      <c r="G2421" s="6">
        <v>19</v>
      </c>
      <c r="H2421" s="8">
        <v>2.855</v>
      </c>
      <c r="I2421" s="8">
        <v>29.042000000000002</v>
      </c>
      <c r="J2421" s="8">
        <v>0.16320000000000001</v>
      </c>
      <c r="K2421" s="8">
        <v>7.1289999999999996</v>
      </c>
      <c r="L2421" s="9">
        <f>K2421*Inputs!$B$5</f>
        <v>6.9864199999999999</v>
      </c>
      <c r="M2421" s="10">
        <f>IF(AND(OR(C2421=1,C2421=2,C2421=12),G2421&gt;=Inputs!$B$8,G2421&lt;=Inputs!$B$9,K2421&lt;=Inputs!$B$10),1,0)</f>
        <v>0</v>
      </c>
      <c r="N2421" s="9">
        <f>Inputs!$B$4</f>
        <v>54.991999999999997</v>
      </c>
      <c r="O2421" s="9">
        <f>IF(M2421=1,Inputs!$B$6,Inputs!$B$4)</f>
        <v>54.991999999999997</v>
      </c>
      <c r="P2421" s="9">
        <f>IF(M2421=1,Inputs!$B$7,Inputs!$B$4)</f>
        <v>54.991999999999997</v>
      </c>
      <c r="Q2421" s="9">
        <f>MAX(0,Inputs!$B$4-O2421)</f>
        <v>0</v>
      </c>
      <c r="R2421" s="9">
        <f>MAX(0,Inputs!$B$4-P2421)</f>
        <v>0</v>
      </c>
    </row>
    <row r="2422" spans="1:18" ht="15" customHeight="1">
      <c r="A2422" s="4">
        <v>44662.833333333299</v>
      </c>
      <c r="B2422" s="5">
        <v>44662</v>
      </c>
      <c r="C2422" s="6">
        <v>4</v>
      </c>
      <c r="D2422" s="7" t="s">
        <v>30</v>
      </c>
      <c r="E2422" s="7" t="s">
        <v>29</v>
      </c>
      <c r="F2422" s="7" t="s">
        <v>22</v>
      </c>
      <c r="G2422" s="6">
        <v>20</v>
      </c>
      <c r="H2422" s="8">
        <v>2.855</v>
      </c>
      <c r="I2422" s="8">
        <v>29.042000000000002</v>
      </c>
      <c r="J2422" s="8">
        <v>0.2087</v>
      </c>
      <c r="K2422" s="8">
        <v>8.3190000000000008</v>
      </c>
      <c r="L2422" s="9">
        <f>K2422*Inputs!$B$5</f>
        <v>8.1526200000000006</v>
      </c>
      <c r="M2422" s="10">
        <f>IF(AND(OR(C2422=1,C2422=2,C2422=12),G2422&gt;=Inputs!$B$8,G2422&lt;=Inputs!$B$9,K2422&lt;=Inputs!$B$10),1,0)</f>
        <v>0</v>
      </c>
      <c r="N2422" s="9">
        <f>Inputs!$B$4</f>
        <v>54.991999999999997</v>
      </c>
      <c r="O2422" s="9">
        <f>IF(M2422=1,Inputs!$B$6,Inputs!$B$4)</f>
        <v>54.991999999999997</v>
      </c>
      <c r="P2422" s="9">
        <f>IF(M2422=1,Inputs!$B$7,Inputs!$B$4)</f>
        <v>54.991999999999997</v>
      </c>
      <c r="Q2422" s="9">
        <f>MAX(0,Inputs!$B$4-O2422)</f>
        <v>0</v>
      </c>
      <c r="R2422" s="9">
        <f>MAX(0,Inputs!$B$4-P2422)</f>
        <v>0</v>
      </c>
    </row>
    <row r="2423" spans="1:18" ht="15" customHeight="1">
      <c r="A2423" s="4">
        <v>44662.875</v>
      </c>
      <c r="B2423" s="5">
        <v>44662</v>
      </c>
      <c r="C2423" s="6">
        <v>4</v>
      </c>
      <c r="D2423" s="7" t="s">
        <v>30</v>
      </c>
      <c r="E2423" s="7" t="s">
        <v>29</v>
      </c>
      <c r="F2423" s="7" t="s">
        <v>22</v>
      </c>
      <c r="G2423" s="6">
        <v>21</v>
      </c>
      <c r="H2423" s="8">
        <v>2.855</v>
      </c>
      <c r="I2423" s="8">
        <v>29.042000000000002</v>
      </c>
      <c r="J2423" s="8">
        <v>0.33389999999999997</v>
      </c>
      <c r="K2423" s="8">
        <v>11.598000000000001</v>
      </c>
      <c r="L2423" s="9">
        <f>K2423*Inputs!$B$5</f>
        <v>11.36604</v>
      </c>
      <c r="M2423" s="10">
        <f>IF(AND(OR(C2423=1,C2423=2,C2423=12),G2423&gt;=Inputs!$B$8,G2423&lt;=Inputs!$B$9,K2423&lt;=Inputs!$B$10),1,0)</f>
        <v>0</v>
      </c>
      <c r="N2423" s="9">
        <f>Inputs!$B$4</f>
        <v>54.991999999999997</v>
      </c>
      <c r="O2423" s="9">
        <f>IF(M2423=1,Inputs!$B$6,Inputs!$B$4)</f>
        <v>54.991999999999997</v>
      </c>
      <c r="P2423" s="9">
        <f>IF(M2423=1,Inputs!$B$7,Inputs!$B$4)</f>
        <v>54.991999999999997</v>
      </c>
      <c r="Q2423" s="9">
        <f>MAX(0,Inputs!$B$4-O2423)</f>
        <v>0</v>
      </c>
      <c r="R2423" s="9">
        <f>MAX(0,Inputs!$B$4-P2423)</f>
        <v>0</v>
      </c>
    </row>
    <row r="2424" spans="1:18" ht="15" customHeight="1">
      <c r="A2424" s="4">
        <v>44662.916666666701</v>
      </c>
      <c r="B2424" s="5">
        <v>44662</v>
      </c>
      <c r="C2424" s="6">
        <v>4</v>
      </c>
      <c r="D2424" s="7" t="s">
        <v>30</v>
      </c>
      <c r="E2424" s="7" t="s">
        <v>29</v>
      </c>
      <c r="F2424" s="7" t="s">
        <v>22</v>
      </c>
      <c r="G2424" s="6">
        <v>22</v>
      </c>
      <c r="H2424" s="8">
        <v>2.855</v>
      </c>
      <c r="I2424" s="8">
        <v>29.042000000000002</v>
      </c>
      <c r="J2424" s="8">
        <v>0.51829999999999998</v>
      </c>
      <c r="K2424" s="8">
        <v>16.427</v>
      </c>
      <c r="L2424" s="9">
        <f>K2424*Inputs!$B$5</f>
        <v>16.098459999999999</v>
      </c>
      <c r="M2424" s="10">
        <f>IF(AND(OR(C2424=1,C2424=2,C2424=12),G2424&gt;=Inputs!$B$8,G2424&lt;=Inputs!$B$9,K2424&lt;=Inputs!$B$10),1,0)</f>
        <v>0</v>
      </c>
      <c r="N2424" s="9">
        <f>Inputs!$B$4</f>
        <v>54.991999999999997</v>
      </c>
      <c r="O2424" s="9">
        <f>IF(M2424=1,Inputs!$B$6,Inputs!$B$4)</f>
        <v>54.991999999999997</v>
      </c>
      <c r="P2424" s="9">
        <f>IF(M2424=1,Inputs!$B$7,Inputs!$B$4)</f>
        <v>54.991999999999997</v>
      </c>
      <c r="Q2424" s="9">
        <f>MAX(0,Inputs!$B$4-O2424)</f>
        <v>0</v>
      </c>
      <c r="R2424" s="9">
        <f>MAX(0,Inputs!$B$4-P2424)</f>
        <v>0</v>
      </c>
    </row>
    <row r="2425" spans="1:18" ht="15" customHeight="1">
      <c r="A2425" s="4">
        <v>44662.958333333299</v>
      </c>
      <c r="B2425" s="5">
        <v>44662</v>
      </c>
      <c r="C2425" s="6">
        <v>4</v>
      </c>
      <c r="D2425" s="7" t="s">
        <v>30</v>
      </c>
      <c r="E2425" s="7" t="s">
        <v>29</v>
      </c>
      <c r="F2425" s="7" t="s">
        <v>22</v>
      </c>
      <c r="G2425" s="6">
        <v>23</v>
      </c>
      <c r="H2425" s="8">
        <v>2.855</v>
      </c>
      <c r="I2425" s="8">
        <v>29.042000000000002</v>
      </c>
      <c r="J2425" s="8">
        <v>0.70269999999999999</v>
      </c>
      <c r="K2425" s="8">
        <v>21.256</v>
      </c>
      <c r="L2425" s="9">
        <f>K2425*Inputs!$B$5</f>
        <v>20.830880000000001</v>
      </c>
      <c r="M2425" s="10">
        <f>IF(AND(OR(C2425=1,C2425=2,C2425=12),G2425&gt;=Inputs!$B$8,G2425&lt;=Inputs!$B$9,K2425&lt;=Inputs!$B$10),1,0)</f>
        <v>0</v>
      </c>
      <c r="N2425" s="9">
        <f>Inputs!$B$4</f>
        <v>54.991999999999997</v>
      </c>
      <c r="O2425" s="9">
        <f>IF(M2425=1,Inputs!$B$6,Inputs!$B$4)</f>
        <v>54.991999999999997</v>
      </c>
      <c r="P2425" s="9">
        <f>IF(M2425=1,Inputs!$B$7,Inputs!$B$4)</f>
        <v>54.991999999999997</v>
      </c>
      <c r="Q2425" s="9">
        <f>MAX(0,Inputs!$B$4-O2425)</f>
        <v>0</v>
      </c>
      <c r="R2425" s="9">
        <f>MAX(0,Inputs!$B$4-P2425)</f>
        <v>0</v>
      </c>
    </row>
    <row r="2426" spans="1:18" ht="15" customHeight="1">
      <c r="A2426" s="4">
        <v>44663</v>
      </c>
      <c r="B2426" s="5">
        <v>44663</v>
      </c>
      <c r="C2426" s="6">
        <v>4</v>
      </c>
      <c r="D2426" s="7" t="s">
        <v>30</v>
      </c>
      <c r="E2426" s="7" t="s">
        <v>29</v>
      </c>
      <c r="F2426" s="7" t="s">
        <v>23</v>
      </c>
      <c r="G2426" s="6">
        <v>0</v>
      </c>
      <c r="H2426" s="8">
        <v>2.6110000000000002</v>
      </c>
      <c r="I2426" s="8">
        <v>25.521999999999998</v>
      </c>
      <c r="J2426" s="8">
        <v>0.89910000000000001</v>
      </c>
      <c r="K2426" s="8">
        <v>23.21</v>
      </c>
      <c r="L2426" s="9">
        <f>K2426*Inputs!$B$5</f>
        <v>22.745799999999999</v>
      </c>
      <c r="M2426" s="10">
        <f>IF(AND(OR(C2426=1,C2426=2,C2426=12),G2426&gt;=Inputs!$B$8,G2426&lt;=Inputs!$B$9,K2426&lt;=Inputs!$B$10),1,0)</f>
        <v>0</v>
      </c>
      <c r="N2426" s="9">
        <f>Inputs!$B$4</f>
        <v>54.991999999999997</v>
      </c>
      <c r="O2426" s="9">
        <f>IF(M2426=1,Inputs!$B$6,Inputs!$B$4)</f>
        <v>54.991999999999997</v>
      </c>
      <c r="P2426" s="9">
        <f>IF(M2426=1,Inputs!$B$7,Inputs!$B$4)</f>
        <v>54.991999999999997</v>
      </c>
      <c r="Q2426" s="9">
        <f>MAX(0,Inputs!$B$4-O2426)</f>
        <v>0</v>
      </c>
      <c r="R2426" s="9">
        <f>MAX(0,Inputs!$B$4-P2426)</f>
        <v>0</v>
      </c>
    </row>
    <row r="2427" spans="1:18" ht="15" customHeight="1">
      <c r="A2427" s="4">
        <v>44663.041666666701</v>
      </c>
      <c r="B2427" s="5">
        <v>44663</v>
      </c>
      <c r="C2427" s="6">
        <v>4</v>
      </c>
      <c r="D2427" s="7" t="s">
        <v>30</v>
      </c>
      <c r="E2427" s="7" t="s">
        <v>29</v>
      </c>
      <c r="F2427" s="7" t="s">
        <v>23</v>
      </c>
      <c r="G2427" s="6">
        <v>1</v>
      </c>
      <c r="H2427" s="8">
        <v>2.6110000000000002</v>
      </c>
      <c r="I2427" s="8">
        <v>25.521999999999998</v>
      </c>
      <c r="J2427" s="8">
        <v>0.9194</v>
      </c>
      <c r="K2427" s="8">
        <v>23.675000000000001</v>
      </c>
      <c r="L2427" s="9">
        <f>K2427*Inputs!$B$5</f>
        <v>23.201499999999999</v>
      </c>
      <c r="M2427" s="10">
        <f>IF(AND(OR(C2427=1,C2427=2,C2427=12),G2427&gt;=Inputs!$B$8,G2427&lt;=Inputs!$B$9,K2427&lt;=Inputs!$B$10),1,0)</f>
        <v>0</v>
      </c>
      <c r="N2427" s="9">
        <f>Inputs!$B$4</f>
        <v>54.991999999999997</v>
      </c>
      <c r="O2427" s="9">
        <f>IF(M2427=1,Inputs!$B$6,Inputs!$B$4)</f>
        <v>54.991999999999997</v>
      </c>
      <c r="P2427" s="9">
        <f>IF(M2427=1,Inputs!$B$7,Inputs!$B$4)</f>
        <v>54.991999999999997</v>
      </c>
      <c r="Q2427" s="9">
        <f>MAX(0,Inputs!$B$4-O2427)</f>
        <v>0</v>
      </c>
      <c r="R2427" s="9">
        <f>MAX(0,Inputs!$B$4-P2427)</f>
        <v>0</v>
      </c>
    </row>
    <row r="2428" spans="1:18" ht="15" customHeight="1">
      <c r="A2428" s="4">
        <v>44663.083333333299</v>
      </c>
      <c r="B2428" s="5">
        <v>44663</v>
      </c>
      <c r="C2428" s="6">
        <v>4</v>
      </c>
      <c r="D2428" s="7" t="s">
        <v>30</v>
      </c>
      <c r="E2428" s="7" t="s">
        <v>29</v>
      </c>
      <c r="F2428" s="7" t="s">
        <v>23</v>
      </c>
      <c r="G2428" s="6">
        <v>2</v>
      </c>
      <c r="H2428" s="8">
        <v>2.6110000000000002</v>
      </c>
      <c r="I2428" s="8">
        <v>25.521999999999998</v>
      </c>
      <c r="J2428" s="8">
        <v>0.93969999999999998</v>
      </c>
      <c r="K2428" s="8">
        <v>24.14</v>
      </c>
      <c r="L2428" s="9">
        <f>K2428*Inputs!$B$5</f>
        <v>23.6572</v>
      </c>
      <c r="M2428" s="10">
        <f>IF(AND(OR(C2428=1,C2428=2,C2428=12),G2428&gt;=Inputs!$B$8,G2428&lt;=Inputs!$B$9,K2428&lt;=Inputs!$B$10),1,0)</f>
        <v>0</v>
      </c>
      <c r="N2428" s="9">
        <f>Inputs!$B$4</f>
        <v>54.991999999999997</v>
      </c>
      <c r="O2428" s="9">
        <f>IF(M2428=1,Inputs!$B$6,Inputs!$B$4)</f>
        <v>54.991999999999997</v>
      </c>
      <c r="P2428" s="9">
        <f>IF(M2428=1,Inputs!$B$7,Inputs!$B$4)</f>
        <v>54.991999999999997</v>
      </c>
      <c r="Q2428" s="9">
        <f>MAX(0,Inputs!$B$4-O2428)</f>
        <v>0</v>
      </c>
      <c r="R2428" s="9">
        <f>MAX(0,Inputs!$B$4-P2428)</f>
        <v>0</v>
      </c>
    </row>
    <row r="2429" spans="1:18" ht="15" customHeight="1">
      <c r="A2429" s="4">
        <v>44663.125</v>
      </c>
      <c r="B2429" s="5">
        <v>44663</v>
      </c>
      <c r="C2429" s="6">
        <v>4</v>
      </c>
      <c r="D2429" s="7" t="s">
        <v>30</v>
      </c>
      <c r="E2429" s="7" t="s">
        <v>29</v>
      </c>
      <c r="F2429" s="7" t="s">
        <v>23</v>
      </c>
      <c r="G2429" s="6">
        <v>3</v>
      </c>
      <c r="H2429" s="8">
        <v>2.6110000000000002</v>
      </c>
      <c r="I2429" s="8">
        <v>25.521999999999998</v>
      </c>
      <c r="J2429" s="8">
        <v>0.96</v>
      </c>
      <c r="K2429" s="8">
        <v>24.606000000000002</v>
      </c>
      <c r="L2429" s="9">
        <f>K2429*Inputs!$B$5</f>
        <v>24.113880000000002</v>
      </c>
      <c r="M2429" s="10">
        <f>IF(AND(OR(C2429=1,C2429=2,C2429=12),G2429&gt;=Inputs!$B$8,G2429&lt;=Inputs!$B$9,K2429&lt;=Inputs!$B$10),1,0)</f>
        <v>0</v>
      </c>
      <c r="N2429" s="9">
        <f>Inputs!$B$4</f>
        <v>54.991999999999997</v>
      </c>
      <c r="O2429" s="9">
        <f>IF(M2429=1,Inputs!$B$6,Inputs!$B$4)</f>
        <v>54.991999999999997</v>
      </c>
      <c r="P2429" s="9">
        <f>IF(M2429=1,Inputs!$B$7,Inputs!$B$4)</f>
        <v>54.991999999999997</v>
      </c>
      <c r="Q2429" s="9">
        <f>MAX(0,Inputs!$B$4-O2429)</f>
        <v>0</v>
      </c>
      <c r="R2429" s="9">
        <f>MAX(0,Inputs!$B$4-P2429)</f>
        <v>0</v>
      </c>
    </row>
    <row r="2430" spans="1:18" ht="15" customHeight="1">
      <c r="A2430" s="4">
        <v>44663.166666666701</v>
      </c>
      <c r="B2430" s="5">
        <v>44663</v>
      </c>
      <c r="C2430" s="6">
        <v>4</v>
      </c>
      <c r="D2430" s="7" t="s">
        <v>30</v>
      </c>
      <c r="E2430" s="7" t="s">
        <v>29</v>
      </c>
      <c r="F2430" s="7" t="s">
        <v>23</v>
      </c>
      <c r="G2430" s="6">
        <v>4</v>
      </c>
      <c r="H2430" s="8">
        <v>2.6110000000000002</v>
      </c>
      <c r="I2430" s="8">
        <v>25.521999999999998</v>
      </c>
      <c r="J2430" s="8">
        <v>0.9415</v>
      </c>
      <c r="K2430" s="8">
        <v>24.181000000000001</v>
      </c>
      <c r="L2430" s="9">
        <f>K2430*Inputs!$B$5</f>
        <v>23.697379999999999</v>
      </c>
      <c r="M2430" s="10">
        <f>IF(AND(OR(C2430=1,C2430=2,C2430=12),G2430&gt;=Inputs!$B$8,G2430&lt;=Inputs!$B$9,K2430&lt;=Inputs!$B$10),1,0)</f>
        <v>0</v>
      </c>
      <c r="N2430" s="9">
        <f>Inputs!$B$4</f>
        <v>54.991999999999997</v>
      </c>
      <c r="O2430" s="9">
        <f>IF(M2430=1,Inputs!$B$6,Inputs!$B$4)</f>
        <v>54.991999999999997</v>
      </c>
      <c r="P2430" s="9">
        <f>IF(M2430=1,Inputs!$B$7,Inputs!$B$4)</f>
        <v>54.991999999999997</v>
      </c>
      <c r="Q2430" s="9">
        <f>MAX(0,Inputs!$B$4-O2430)</f>
        <v>0</v>
      </c>
      <c r="R2430" s="9">
        <f>MAX(0,Inputs!$B$4-P2430)</f>
        <v>0</v>
      </c>
    </row>
    <row r="2431" spans="1:18" ht="15" customHeight="1">
      <c r="A2431" s="4">
        <v>44663.208333333299</v>
      </c>
      <c r="B2431" s="5">
        <v>44663</v>
      </c>
      <c r="C2431" s="6">
        <v>4</v>
      </c>
      <c r="D2431" s="7" t="s">
        <v>30</v>
      </c>
      <c r="E2431" s="7" t="s">
        <v>29</v>
      </c>
      <c r="F2431" s="7" t="s">
        <v>23</v>
      </c>
      <c r="G2431" s="6">
        <v>5</v>
      </c>
      <c r="H2431" s="8">
        <v>2.6110000000000002</v>
      </c>
      <c r="I2431" s="8">
        <v>25.521999999999998</v>
      </c>
      <c r="J2431" s="8">
        <v>0.89910000000000001</v>
      </c>
      <c r="K2431" s="8">
        <v>23.21</v>
      </c>
      <c r="L2431" s="9">
        <f>K2431*Inputs!$B$5</f>
        <v>22.745799999999999</v>
      </c>
      <c r="M2431" s="10">
        <f>IF(AND(OR(C2431=1,C2431=2,C2431=12),G2431&gt;=Inputs!$B$8,G2431&lt;=Inputs!$B$9,K2431&lt;=Inputs!$B$10),1,0)</f>
        <v>0</v>
      </c>
      <c r="N2431" s="9">
        <f>Inputs!$B$4</f>
        <v>54.991999999999997</v>
      </c>
      <c r="O2431" s="9">
        <f>IF(M2431=1,Inputs!$B$6,Inputs!$B$4)</f>
        <v>54.991999999999997</v>
      </c>
      <c r="P2431" s="9">
        <f>IF(M2431=1,Inputs!$B$7,Inputs!$B$4)</f>
        <v>54.991999999999997</v>
      </c>
      <c r="Q2431" s="9">
        <f>MAX(0,Inputs!$B$4-O2431)</f>
        <v>0</v>
      </c>
      <c r="R2431" s="9">
        <f>MAX(0,Inputs!$B$4-P2431)</f>
        <v>0</v>
      </c>
    </row>
    <row r="2432" spans="1:18" ht="15" customHeight="1">
      <c r="A2432" s="4">
        <v>44663.25</v>
      </c>
      <c r="B2432" s="5">
        <v>44663</v>
      </c>
      <c r="C2432" s="6">
        <v>4</v>
      </c>
      <c r="D2432" s="7" t="s">
        <v>30</v>
      </c>
      <c r="E2432" s="7" t="s">
        <v>29</v>
      </c>
      <c r="F2432" s="7" t="s">
        <v>23</v>
      </c>
      <c r="G2432" s="6">
        <v>6</v>
      </c>
      <c r="H2432" s="8">
        <v>2.6110000000000002</v>
      </c>
      <c r="I2432" s="8">
        <v>25.521999999999998</v>
      </c>
      <c r="J2432" s="8">
        <v>0.53249999999999997</v>
      </c>
      <c r="K2432" s="8">
        <v>14.81</v>
      </c>
      <c r="L2432" s="9">
        <f>K2432*Inputs!$B$5</f>
        <v>14.5138</v>
      </c>
      <c r="M2432" s="10">
        <f>IF(AND(OR(C2432=1,C2432=2,C2432=12),G2432&gt;=Inputs!$B$8,G2432&lt;=Inputs!$B$9,K2432&lt;=Inputs!$B$10),1,0)</f>
        <v>0</v>
      </c>
      <c r="N2432" s="9">
        <f>Inputs!$B$4</f>
        <v>54.991999999999997</v>
      </c>
      <c r="O2432" s="9">
        <f>IF(M2432=1,Inputs!$B$6,Inputs!$B$4)</f>
        <v>54.991999999999997</v>
      </c>
      <c r="P2432" s="9">
        <f>IF(M2432=1,Inputs!$B$7,Inputs!$B$4)</f>
        <v>54.991999999999997</v>
      </c>
      <c r="Q2432" s="9">
        <f>MAX(0,Inputs!$B$4-O2432)</f>
        <v>0</v>
      </c>
      <c r="R2432" s="9">
        <f>MAX(0,Inputs!$B$4-P2432)</f>
        <v>0</v>
      </c>
    </row>
    <row r="2433" spans="1:18" ht="15" customHeight="1">
      <c r="A2433" s="4">
        <v>44663.291666666701</v>
      </c>
      <c r="B2433" s="5">
        <v>44663</v>
      </c>
      <c r="C2433" s="6">
        <v>4</v>
      </c>
      <c r="D2433" s="7" t="s">
        <v>30</v>
      </c>
      <c r="E2433" s="7" t="s">
        <v>29</v>
      </c>
      <c r="F2433" s="7" t="s">
        <v>23</v>
      </c>
      <c r="G2433" s="6">
        <v>7</v>
      </c>
      <c r="H2433" s="8">
        <v>2.6110000000000002</v>
      </c>
      <c r="I2433" s="8">
        <v>25.521999999999998</v>
      </c>
      <c r="J2433" s="8">
        <v>0.1658</v>
      </c>
      <c r="K2433" s="8">
        <v>6.41</v>
      </c>
      <c r="L2433" s="9">
        <f>K2433*Inputs!$B$5</f>
        <v>6.2817999999999996</v>
      </c>
      <c r="M2433" s="10">
        <f>IF(AND(OR(C2433=1,C2433=2,C2433=12),G2433&gt;=Inputs!$B$8,G2433&lt;=Inputs!$B$9,K2433&lt;=Inputs!$B$10),1,0)</f>
        <v>0</v>
      </c>
      <c r="N2433" s="9">
        <f>Inputs!$B$4</f>
        <v>54.991999999999997</v>
      </c>
      <c r="O2433" s="9">
        <f>IF(M2433=1,Inputs!$B$6,Inputs!$B$4)</f>
        <v>54.991999999999997</v>
      </c>
      <c r="P2433" s="9">
        <f>IF(M2433=1,Inputs!$B$7,Inputs!$B$4)</f>
        <v>54.991999999999997</v>
      </c>
      <c r="Q2433" s="9">
        <f>MAX(0,Inputs!$B$4-O2433)</f>
        <v>0</v>
      </c>
      <c r="R2433" s="9">
        <f>MAX(0,Inputs!$B$4-P2433)</f>
        <v>0</v>
      </c>
    </row>
    <row r="2434" spans="1:18" ht="15" customHeight="1">
      <c r="A2434" s="4">
        <v>44663.333333333299</v>
      </c>
      <c r="B2434" s="5">
        <v>44663</v>
      </c>
      <c r="C2434" s="6">
        <v>4</v>
      </c>
      <c r="D2434" s="7" t="s">
        <v>30</v>
      </c>
      <c r="E2434" s="7" t="s">
        <v>29</v>
      </c>
      <c r="F2434" s="7" t="s">
        <v>23</v>
      </c>
      <c r="G2434" s="6">
        <v>8</v>
      </c>
      <c r="H2434" s="8">
        <v>2.6110000000000002</v>
      </c>
      <c r="I2434" s="8">
        <v>25.521999999999998</v>
      </c>
      <c r="J2434" s="8">
        <v>0.1701</v>
      </c>
      <c r="K2434" s="8">
        <v>6.5069999999999997</v>
      </c>
      <c r="L2434" s="9">
        <f>K2434*Inputs!$B$5</f>
        <v>6.3768599999999998</v>
      </c>
      <c r="M2434" s="10">
        <f>IF(AND(OR(C2434=1,C2434=2,C2434=12),G2434&gt;=Inputs!$B$8,G2434&lt;=Inputs!$B$9,K2434&lt;=Inputs!$B$10),1,0)</f>
        <v>0</v>
      </c>
      <c r="N2434" s="9">
        <f>Inputs!$B$4</f>
        <v>54.991999999999997</v>
      </c>
      <c r="O2434" s="9">
        <f>IF(M2434=1,Inputs!$B$6,Inputs!$B$4)</f>
        <v>54.991999999999997</v>
      </c>
      <c r="P2434" s="9">
        <f>IF(M2434=1,Inputs!$B$7,Inputs!$B$4)</f>
        <v>54.991999999999997</v>
      </c>
      <c r="Q2434" s="9">
        <f>MAX(0,Inputs!$B$4-O2434)</f>
        <v>0</v>
      </c>
      <c r="R2434" s="9">
        <f>MAX(0,Inputs!$B$4-P2434)</f>
        <v>0</v>
      </c>
    </row>
    <row r="2435" spans="1:18" ht="15" customHeight="1">
      <c r="A2435" s="4">
        <v>44663.375</v>
      </c>
      <c r="B2435" s="5">
        <v>44663</v>
      </c>
      <c r="C2435" s="6">
        <v>4</v>
      </c>
      <c r="D2435" s="7" t="s">
        <v>30</v>
      </c>
      <c r="E2435" s="7" t="s">
        <v>29</v>
      </c>
      <c r="F2435" s="7" t="s">
        <v>23</v>
      </c>
      <c r="G2435" s="6">
        <v>9</v>
      </c>
      <c r="H2435" s="8">
        <v>2.6110000000000002</v>
      </c>
      <c r="I2435" s="8">
        <v>25.521999999999998</v>
      </c>
      <c r="J2435" s="8">
        <v>9.4799999999999995E-2</v>
      </c>
      <c r="K2435" s="8">
        <v>4.7839999999999998</v>
      </c>
      <c r="L2435" s="9">
        <f>K2435*Inputs!$B$5</f>
        <v>4.68832</v>
      </c>
      <c r="M2435" s="10">
        <f>IF(AND(OR(C2435=1,C2435=2,C2435=12),G2435&gt;=Inputs!$B$8,G2435&lt;=Inputs!$B$9,K2435&lt;=Inputs!$B$10),1,0)</f>
        <v>0</v>
      </c>
      <c r="N2435" s="9">
        <f>Inputs!$B$4</f>
        <v>54.991999999999997</v>
      </c>
      <c r="O2435" s="9">
        <f>IF(M2435=1,Inputs!$B$6,Inputs!$B$4)</f>
        <v>54.991999999999997</v>
      </c>
      <c r="P2435" s="9">
        <f>IF(M2435=1,Inputs!$B$7,Inputs!$B$4)</f>
        <v>54.991999999999997</v>
      </c>
      <c r="Q2435" s="9">
        <f>MAX(0,Inputs!$B$4-O2435)</f>
        <v>0</v>
      </c>
      <c r="R2435" s="9">
        <f>MAX(0,Inputs!$B$4-P2435)</f>
        <v>0</v>
      </c>
    </row>
    <row r="2436" spans="1:18" ht="15" customHeight="1">
      <c r="A2436" s="4">
        <v>44663.416666666701</v>
      </c>
      <c r="B2436" s="5">
        <v>44663</v>
      </c>
      <c r="C2436" s="6">
        <v>4</v>
      </c>
      <c r="D2436" s="7" t="s">
        <v>30</v>
      </c>
      <c r="E2436" s="7" t="s">
        <v>29</v>
      </c>
      <c r="F2436" s="7" t="s">
        <v>23</v>
      </c>
      <c r="G2436" s="6">
        <v>10</v>
      </c>
      <c r="H2436" s="8">
        <v>2.6110000000000002</v>
      </c>
      <c r="I2436" s="8">
        <v>25.521999999999998</v>
      </c>
      <c r="J2436" s="8">
        <v>0.1245</v>
      </c>
      <c r="K2436" s="8">
        <v>5.4630000000000001</v>
      </c>
      <c r="L2436" s="9">
        <f>K2436*Inputs!$B$5</f>
        <v>5.3537400000000002</v>
      </c>
      <c r="M2436" s="10">
        <f>IF(AND(OR(C2436=1,C2436=2,C2436=12),G2436&gt;=Inputs!$B$8,G2436&lt;=Inputs!$B$9,K2436&lt;=Inputs!$B$10),1,0)</f>
        <v>0</v>
      </c>
      <c r="N2436" s="9">
        <f>Inputs!$B$4</f>
        <v>54.991999999999997</v>
      </c>
      <c r="O2436" s="9">
        <f>IF(M2436=1,Inputs!$B$6,Inputs!$B$4)</f>
        <v>54.991999999999997</v>
      </c>
      <c r="P2436" s="9">
        <f>IF(M2436=1,Inputs!$B$7,Inputs!$B$4)</f>
        <v>54.991999999999997</v>
      </c>
      <c r="Q2436" s="9">
        <f>MAX(0,Inputs!$B$4-O2436)</f>
        <v>0</v>
      </c>
      <c r="R2436" s="9">
        <f>MAX(0,Inputs!$B$4-P2436)</f>
        <v>0</v>
      </c>
    </row>
    <row r="2437" spans="1:18" ht="15" customHeight="1">
      <c r="A2437" s="4">
        <v>44663.458333333299</v>
      </c>
      <c r="B2437" s="5">
        <v>44663</v>
      </c>
      <c r="C2437" s="6">
        <v>4</v>
      </c>
      <c r="D2437" s="7" t="s">
        <v>30</v>
      </c>
      <c r="E2437" s="7" t="s">
        <v>29</v>
      </c>
      <c r="F2437" s="7" t="s">
        <v>23</v>
      </c>
      <c r="G2437" s="6">
        <v>11</v>
      </c>
      <c r="H2437" s="8">
        <v>2.6110000000000002</v>
      </c>
      <c r="I2437" s="8">
        <v>25.521999999999998</v>
      </c>
      <c r="J2437" s="8">
        <v>0.18279999999999999</v>
      </c>
      <c r="K2437" s="8">
        <v>6.7990000000000004</v>
      </c>
      <c r="L2437" s="9">
        <f>K2437*Inputs!$B$5</f>
        <v>6.6630200000000004</v>
      </c>
      <c r="M2437" s="10">
        <f>IF(AND(OR(C2437=1,C2437=2,C2437=12),G2437&gt;=Inputs!$B$8,G2437&lt;=Inputs!$B$9,K2437&lt;=Inputs!$B$10),1,0)</f>
        <v>0</v>
      </c>
      <c r="N2437" s="9">
        <f>Inputs!$B$4</f>
        <v>54.991999999999997</v>
      </c>
      <c r="O2437" s="9">
        <f>IF(M2437=1,Inputs!$B$6,Inputs!$B$4)</f>
        <v>54.991999999999997</v>
      </c>
      <c r="P2437" s="9">
        <f>IF(M2437=1,Inputs!$B$7,Inputs!$B$4)</f>
        <v>54.991999999999997</v>
      </c>
      <c r="Q2437" s="9">
        <f>MAX(0,Inputs!$B$4-O2437)</f>
        <v>0</v>
      </c>
      <c r="R2437" s="9">
        <f>MAX(0,Inputs!$B$4-P2437)</f>
        <v>0</v>
      </c>
    </row>
    <row r="2438" spans="1:18" ht="15" customHeight="1">
      <c r="A2438" s="4">
        <v>44663.5</v>
      </c>
      <c r="B2438" s="5">
        <v>44663</v>
      </c>
      <c r="C2438" s="6">
        <v>4</v>
      </c>
      <c r="D2438" s="7" t="s">
        <v>30</v>
      </c>
      <c r="E2438" s="7" t="s">
        <v>29</v>
      </c>
      <c r="F2438" s="7" t="s">
        <v>23</v>
      </c>
      <c r="G2438" s="6">
        <v>12</v>
      </c>
      <c r="H2438" s="8">
        <v>2.6110000000000002</v>
      </c>
      <c r="I2438" s="8">
        <v>25.521999999999998</v>
      </c>
      <c r="J2438" s="8">
        <v>0.2177</v>
      </c>
      <c r="K2438" s="8">
        <v>7.6</v>
      </c>
      <c r="L2438" s="9">
        <f>K2438*Inputs!$B$5</f>
        <v>7.4479999999999995</v>
      </c>
      <c r="M2438" s="10">
        <f>IF(AND(OR(C2438=1,C2438=2,C2438=12),G2438&gt;=Inputs!$B$8,G2438&lt;=Inputs!$B$9,K2438&lt;=Inputs!$B$10),1,0)</f>
        <v>0</v>
      </c>
      <c r="N2438" s="9">
        <f>Inputs!$B$4</f>
        <v>54.991999999999997</v>
      </c>
      <c r="O2438" s="9">
        <f>IF(M2438=1,Inputs!$B$6,Inputs!$B$4)</f>
        <v>54.991999999999997</v>
      </c>
      <c r="P2438" s="9">
        <f>IF(M2438=1,Inputs!$B$7,Inputs!$B$4)</f>
        <v>54.991999999999997</v>
      </c>
      <c r="Q2438" s="9">
        <f>MAX(0,Inputs!$B$4-O2438)</f>
        <v>0</v>
      </c>
      <c r="R2438" s="9">
        <f>MAX(0,Inputs!$B$4-P2438)</f>
        <v>0</v>
      </c>
    </row>
    <row r="2439" spans="1:18" ht="15" customHeight="1">
      <c r="A2439" s="4">
        <v>44663.541666666701</v>
      </c>
      <c r="B2439" s="5">
        <v>44663</v>
      </c>
      <c r="C2439" s="6">
        <v>4</v>
      </c>
      <c r="D2439" s="7" t="s">
        <v>30</v>
      </c>
      <c r="E2439" s="7" t="s">
        <v>29</v>
      </c>
      <c r="F2439" s="7" t="s">
        <v>23</v>
      </c>
      <c r="G2439" s="6">
        <v>13</v>
      </c>
      <c r="H2439" s="8">
        <v>2.6110000000000002</v>
      </c>
      <c r="I2439" s="8">
        <v>25.521999999999998</v>
      </c>
      <c r="J2439" s="8">
        <v>0.25269999999999998</v>
      </c>
      <c r="K2439" s="8">
        <v>8.4009999999999998</v>
      </c>
      <c r="L2439" s="9">
        <f>K2439*Inputs!$B$5</f>
        <v>8.2329799999999995</v>
      </c>
      <c r="M2439" s="10">
        <f>IF(AND(OR(C2439=1,C2439=2,C2439=12),G2439&gt;=Inputs!$B$8,G2439&lt;=Inputs!$B$9,K2439&lt;=Inputs!$B$10),1,0)</f>
        <v>0</v>
      </c>
      <c r="N2439" s="9">
        <f>Inputs!$B$4</f>
        <v>54.991999999999997</v>
      </c>
      <c r="O2439" s="9">
        <f>IF(M2439=1,Inputs!$B$6,Inputs!$B$4)</f>
        <v>54.991999999999997</v>
      </c>
      <c r="P2439" s="9">
        <f>IF(M2439=1,Inputs!$B$7,Inputs!$B$4)</f>
        <v>54.991999999999997</v>
      </c>
      <c r="Q2439" s="9">
        <f>MAX(0,Inputs!$B$4-O2439)</f>
        <v>0</v>
      </c>
      <c r="R2439" s="9">
        <f>MAX(0,Inputs!$B$4-P2439)</f>
        <v>0</v>
      </c>
    </row>
    <row r="2440" spans="1:18" ht="15" customHeight="1">
      <c r="A2440" s="4">
        <v>44663.583333333299</v>
      </c>
      <c r="B2440" s="5">
        <v>44663</v>
      </c>
      <c r="C2440" s="6">
        <v>4</v>
      </c>
      <c r="D2440" s="7" t="s">
        <v>30</v>
      </c>
      <c r="E2440" s="7" t="s">
        <v>29</v>
      </c>
      <c r="F2440" s="7" t="s">
        <v>23</v>
      </c>
      <c r="G2440" s="6">
        <v>14</v>
      </c>
      <c r="H2440" s="8">
        <v>2.6110000000000002</v>
      </c>
      <c r="I2440" s="8">
        <v>25.521999999999998</v>
      </c>
      <c r="J2440" s="8">
        <v>0.24110000000000001</v>
      </c>
      <c r="K2440" s="8">
        <v>8.1340000000000003</v>
      </c>
      <c r="L2440" s="9">
        <f>K2440*Inputs!$B$5</f>
        <v>7.9713200000000004</v>
      </c>
      <c r="M2440" s="10">
        <f>IF(AND(OR(C2440=1,C2440=2,C2440=12),G2440&gt;=Inputs!$B$8,G2440&lt;=Inputs!$B$9,K2440&lt;=Inputs!$B$10),1,0)</f>
        <v>0</v>
      </c>
      <c r="N2440" s="9">
        <f>Inputs!$B$4</f>
        <v>54.991999999999997</v>
      </c>
      <c r="O2440" s="9">
        <f>IF(M2440=1,Inputs!$B$6,Inputs!$B$4)</f>
        <v>54.991999999999997</v>
      </c>
      <c r="P2440" s="9">
        <f>IF(M2440=1,Inputs!$B$7,Inputs!$B$4)</f>
        <v>54.991999999999997</v>
      </c>
      <c r="Q2440" s="9">
        <f>MAX(0,Inputs!$B$4-O2440)</f>
        <v>0</v>
      </c>
      <c r="R2440" s="9">
        <f>MAX(0,Inputs!$B$4-P2440)</f>
        <v>0</v>
      </c>
    </row>
    <row r="2441" spans="1:18" ht="15" customHeight="1">
      <c r="A2441" s="4">
        <v>44663.625</v>
      </c>
      <c r="B2441" s="5">
        <v>44663</v>
      </c>
      <c r="C2441" s="6">
        <v>4</v>
      </c>
      <c r="D2441" s="7" t="s">
        <v>30</v>
      </c>
      <c r="E2441" s="7" t="s">
        <v>29</v>
      </c>
      <c r="F2441" s="7" t="s">
        <v>23</v>
      </c>
      <c r="G2441" s="6">
        <v>15</v>
      </c>
      <c r="H2441" s="8">
        <v>2.6110000000000002</v>
      </c>
      <c r="I2441" s="8">
        <v>25.521999999999998</v>
      </c>
      <c r="J2441" s="8">
        <v>0.22459999999999999</v>
      </c>
      <c r="K2441" s="8">
        <v>7.758</v>
      </c>
      <c r="L2441" s="9">
        <f>K2441*Inputs!$B$5</f>
        <v>7.6028399999999996</v>
      </c>
      <c r="M2441" s="10">
        <f>IF(AND(OR(C2441=1,C2441=2,C2441=12),G2441&gt;=Inputs!$B$8,G2441&lt;=Inputs!$B$9,K2441&lt;=Inputs!$B$10),1,0)</f>
        <v>0</v>
      </c>
      <c r="N2441" s="9">
        <f>Inputs!$B$4</f>
        <v>54.991999999999997</v>
      </c>
      <c r="O2441" s="9">
        <f>IF(M2441=1,Inputs!$B$6,Inputs!$B$4)</f>
        <v>54.991999999999997</v>
      </c>
      <c r="P2441" s="9">
        <f>IF(M2441=1,Inputs!$B$7,Inputs!$B$4)</f>
        <v>54.991999999999997</v>
      </c>
      <c r="Q2441" s="9">
        <f>MAX(0,Inputs!$B$4-O2441)</f>
        <v>0</v>
      </c>
      <c r="R2441" s="9">
        <f>MAX(0,Inputs!$B$4-P2441)</f>
        <v>0</v>
      </c>
    </row>
    <row r="2442" spans="1:18" ht="15" customHeight="1">
      <c r="A2442" s="4">
        <v>44663.666666666701</v>
      </c>
      <c r="B2442" s="5">
        <v>44663</v>
      </c>
      <c r="C2442" s="6">
        <v>4</v>
      </c>
      <c r="D2442" s="7" t="s">
        <v>30</v>
      </c>
      <c r="E2442" s="7" t="s">
        <v>29</v>
      </c>
      <c r="F2442" s="7" t="s">
        <v>23</v>
      </c>
      <c r="G2442" s="6">
        <v>16</v>
      </c>
      <c r="H2442" s="8">
        <v>2.6110000000000002</v>
      </c>
      <c r="I2442" s="8">
        <v>25.521999999999998</v>
      </c>
      <c r="J2442" s="8">
        <v>0.08</v>
      </c>
      <c r="K2442" s="8">
        <v>4.444</v>
      </c>
      <c r="L2442" s="9">
        <f>K2442*Inputs!$B$5</f>
        <v>4.3551199999999994</v>
      </c>
      <c r="M2442" s="10">
        <f>IF(AND(OR(C2442=1,C2442=2,C2442=12),G2442&gt;=Inputs!$B$8,G2442&lt;=Inputs!$B$9,K2442&lt;=Inputs!$B$10),1,0)</f>
        <v>0</v>
      </c>
      <c r="N2442" s="9">
        <f>Inputs!$B$4</f>
        <v>54.991999999999997</v>
      </c>
      <c r="O2442" s="9">
        <f>IF(M2442=1,Inputs!$B$6,Inputs!$B$4)</f>
        <v>54.991999999999997</v>
      </c>
      <c r="P2442" s="9">
        <f>IF(M2442=1,Inputs!$B$7,Inputs!$B$4)</f>
        <v>54.991999999999997</v>
      </c>
      <c r="Q2442" s="9">
        <f>MAX(0,Inputs!$B$4-O2442)</f>
        <v>0</v>
      </c>
      <c r="R2442" s="9">
        <f>MAX(0,Inputs!$B$4-P2442)</f>
        <v>0</v>
      </c>
    </row>
    <row r="2443" spans="1:18" ht="15" customHeight="1">
      <c r="A2443" s="4">
        <v>44663.708333333299</v>
      </c>
      <c r="B2443" s="5">
        <v>44663</v>
      </c>
      <c r="C2443" s="6">
        <v>4</v>
      </c>
      <c r="D2443" s="7" t="s">
        <v>30</v>
      </c>
      <c r="E2443" s="7" t="s">
        <v>29</v>
      </c>
      <c r="F2443" s="7" t="s">
        <v>23</v>
      </c>
      <c r="G2443" s="6">
        <v>17</v>
      </c>
      <c r="H2443" s="8">
        <v>2.6110000000000002</v>
      </c>
      <c r="I2443" s="8">
        <v>25.521999999999998</v>
      </c>
      <c r="J2443" s="8">
        <v>0.217</v>
      </c>
      <c r="K2443" s="8">
        <v>7.5830000000000002</v>
      </c>
      <c r="L2443" s="9">
        <f>K2443*Inputs!$B$5</f>
        <v>7.4313399999999996</v>
      </c>
      <c r="M2443" s="10">
        <f>IF(AND(OR(C2443=1,C2443=2,C2443=12),G2443&gt;=Inputs!$B$8,G2443&lt;=Inputs!$B$9,K2443&lt;=Inputs!$B$10),1,0)</f>
        <v>0</v>
      </c>
      <c r="N2443" s="9">
        <f>Inputs!$B$4</f>
        <v>54.991999999999997</v>
      </c>
      <c r="O2443" s="9">
        <f>IF(M2443=1,Inputs!$B$6,Inputs!$B$4)</f>
        <v>54.991999999999997</v>
      </c>
      <c r="P2443" s="9">
        <f>IF(M2443=1,Inputs!$B$7,Inputs!$B$4)</f>
        <v>54.991999999999997</v>
      </c>
      <c r="Q2443" s="9">
        <f>MAX(0,Inputs!$B$4-O2443)</f>
        <v>0</v>
      </c>
      <c r="R2443" s="9">
        <f>MAX(0,Inputs!$B$4-P2443)</f>
        <v>0</v>
      </c>
    </row>
    <row r="2444" spans="1:18" ht="15" customHeight="1">
      <c r="A2444" s="4">
        <v>44663.75</v>
      </c>
      <c r="B2444" s="5">
        <v>44663</v>
      </c>
      <c r="C2444" s="6">
        <v>4</v>
      </c>
      <c r="D2444" s="7" t="s">
        <v>30</v>
      </c>
      <c r="E2444" s="7" t="s">
        <v>29</v>
      </c>
      <c r="F2444" s="7" t="s">
        <v>23</v>
      </c>
      <c r="G2444" s="6">
        <v>18</v>
      </c>
      <c r="H2444" s="8">
        <v>2.6110000000000002</v>
      </c>
      <c r="I2444" s="8">
        <v>25.521999999999998</v>
      </c>
      <c r="J2444" s="8">
        <v>0.26079999999999998</v>
      </c>
      <c r="K2444" s="8">
        <v>8.5850000000000009</v>
      </c>
      <c r="L2444" s="9">
        <f>K2444*Inputs!$B$5</f>
        <v>8.4133000000000013</v>
      </c>
      <c r="M2444" s="10">
        <f>IF(AND(OR(C2444=1,C2444=2,C2444=12),G2444&gt;=Inputs!$B$8,G2444&lt;=Inputs!$B$9,K2444&lt;=Inputs!$B$10),1,0)</f>
        <v>0</v>
      </c>
      <c r="N2444" s="9">
        <f>Inputs!$B$4</f>
        <v>54.991999999999997</v>
      </c>
      <c r="O2444" s="9">
        <f>IF(M2444=1,Inputs!$B$6,Inputs!$B$4)</f>
        <v>54.991999999999997</v>
      </c>
      <c r="P2444" s="9">
        <f>IF(M2444=1,Inputs!$B$7,Inputs!$B$4)</f>
        <v>54.991999999999997</v>
      </c>
      <c r="Q2444" s="9">
        <f>MAX(0,Inputs!$B$4-O2444)</f>
        <v>0</v>
      </c>
      <c r="R2444" s="9">
        <f>MAX(0,Inputs!$B$4-P2444)</f>
        <v>0</v>
      </c>
    </row>
    <row r="2445" spans="1:18" ht="15" customHeight="1">
      <c r="A2445" s="4">
        <v>44663.791666666701</v>
      </c>
      <c r="B2445" s="5">
        <v>44663</v>
      </c>
      <c r="C2445" s="6">
        <v>4</v>
      </c>
      <c r="D2445" s="7" t="s">
        <v>30</v>
      </c>
      <c r="E2445" s="7" t="s">
        <v>29</v>
      </c>
      <c r="F2445" s="7" t="s">
        <v>23</v>
      </c>
      <c r="G2445" s="6">
        <v>19</v>
      </c>
      <c r="H2445" s="8">
        <v>2.6110000000000002</v>
      </c>
      <c r="I2445" s="8">
        <v>25.521999999999998</v>
      </c>
      <c r="J2445" s="8">
        <v>0.19850000000000001</v>
      </c>
      <c r="K2445" s="8">
        <v>7.1580000000000004</v>
      </c>
      <c r="L2445" s="9">
        <f>K2445*Inputs!$B$5</f>
        <v>7.0148400000000004</v>
      </c>
      <c r="M2445" s="10">
        <f>IF(AND(OR(C2445=1,C2445=2,C2445=12),G2445&gt;=Inputs!$B$8,G2445&lt;=Inputs!$B$9,K2445&lt;=Inputs!$B$10),1,0)</f>
        <v>0</v>
      </c>
      <c r="N2445" s="9">
        <f>Inputs!$B$4</f>
        <v>54.991999999999997</v>
      </c>
      <c r="O2445" s="9">
        <f>IF(M2445=1,Inputs!$B$6,Inputs!$B$4)</f>
        <v>54.991999999999997</v>
      </c>
      <c r="P2445" s="9">
        <f>IF(M2445=1,Inputs!$B$7,Inputs!$B$4)</f>
        <v>54.991999999999997</v>
      </c>
      <c r="Q2445" s="9">
        <f>MAX(0,Inputs!$B$4-O2445)</f>
        <v>0</v>
      </c>
      <c r="R2445" s="9">
        <f>MAX(0,Inputs!$B$4-P2445)</f>
        <v>0</v>
      </c>
    </row>
    <row r="2446" spans="1:18" ht="15" customHeight="1">
      <c r="A2446" s="4">
        <v>44663.833333333299</v>
      </c>
      <c r="B2446" s="5">
        <v>44663</v>
      </c>
      <c r="C2446" s="6">
        <v>4</v>
      </c>
      <c r="D2446" s="7" t="s">
        <v>30</v>
      </c>
      <c r="E2446" s="7" t="s">
        <v>29</v>
      </c>
      <c r="F2446" s="7" t="s">
        <v>23</v>
      </c>
      <c r="G2446" s="6">
        <v>20</v>
      </c>
      <c r="H2446" s="8">
        <v>2.6110000000000002</v>
      </c>
      <c r="I2446" s="8">
        <v>25.521999999999998</v>
      </c>
      <c r="J2446" s="8">
        <v>0.1595</v>
      </c>
      <c r="K2446" s="8">
        <v>6.2649999999999997</v>
      </c>
      <c r="L2446" s="9">
        <f>K2446*Inputs!$B$5</f>
        <v>6.1396999999999995</v>
      </c>
      <c r="M2446" s="10">
        <f>IF(AND(OR(C2446=1,C2446=2,C2446=12),G2446&gt;=Inputs!$B$8,G2446&lt;=Inputs!$B$9,K2446&lt;=Inputs!$B$10),1,0)</f>
        <v>0</v>
      </c>
      <c r="N2446" s="9">
        <f>Inputs!$B$4</f>
        <v>54.991999999999997</v>
      </c>
      <c r="O2446" s="9">
        <f>IF(M2446=1,Inputs!$B$6,Inputs!$B$4)</f>
        <v>54.991999999999997</v>
      </c>
      <c r="P2446" s="9">
        <f>IF(M2446=1,Inputs!$B$7,Inputs!$B$4)</f>
        <v>54.991999999999997</v>
      </c>
      <c r="Q2446" s="9">
        <f>MAX(0,Inputs!$B$4-O2446)</f>
        <v>0</v>
      </c>
      <c r="R2446" s="9">
        <f>MAX(0,Inputs!$B$4-P2446)</f>
        <v>0</v>
      </c>
    </row>
    <row r="2447" spans="1:18" ht="15" customHeight="1">
      <c r="A2447" s="4">
        <v>44663.875</v>
      </c>
      <c r="B2447" s="5">
        <v>44663</v>
      </c>
      <c r="C2447" s="6">
        <v>4</v>
      </c>
      <c r="D2447" s="7" t="s">
        <v>30</v>
      </c>
      <c r="E2447" s="7" t="s">
        <v>29</v>
      </c>
      <c r="F2447" s="7" t="s">
        <v>23</v>
      </c>
      <c r="G2447" s="6">
        <v>21</v>
      </c>
      <c r="H2447" s="8">
        <v>2.6110000000000002</v>
      </c>
      <c r="I2447" s="8">
        <v>25.521999999999998</v>
      </c>
      <c r="J2447" s="8">
        <v>0.151</v>
      </c>
      <c r="K2447" s="8">
        <v>6.07</v>
      </c>
      <c r="L2447" s="9">
        <f>K2447*Inputs!$B$5</f>
        <v>5.9485999999999999</v>
      </c>
      <c r="M2447" s="10">
        <f>IF(AND(OR(C2447=1,C2447=2,C2447=12),G2447&gt;=Inputs!$B$8,G2447&lt;=Inputs!$B$9,K2447&lt;=Inputs!$B$10),1,0)</f>
        <v>0</v>
      </c>
      <c r="N2447" s="9">
        <f>Inputs!$B$4</f>
        <v>54.991999999999997</v>
      </c>
      <c r="O2447" s="9">
        <f>IF(M2447=1,Inputs!$B$6,Inputs!$B$4)</f>
        <v>54.991999999999997</v>
      </c>
      <c r="P2447" s="9">
        <f>IF(M2447=1,Inputs!$B$7,Inputs!$B$4)</f>
        <v>54.991999999999997</v>
      </c>
      <c r="Q2447" s="9">
        <f>MAX(0,Inputs!$B$4-O2447)</f>
        <v>0</v>
      </c>
      <c r="R2447" s="9">
        <f>MAX(0,Inputs!$B$4-P2447)</f>
        <v>0</v>
      </c>
    </row>
    <row r="2448" spans="1:18" ht="15" customHeight="1">
      <c r="A2448" s="4">
        <v>44663.916666666701</v>
      </c>
      <c r="B2448" s="5">
        <v>44663</v>
      </c>
      <c r="C2448" s="6">
        <v>4</v>
      </c>
      <c r="D2448" s="7" t="s">
        <v>30</v>
      </c>
      <c r="E2448" s="7" t="s">
        <v>29</v>
      </c>
      <c r="F2448" s="7" t="s">
        <v>23</v>
      </c>
      <c r="G2448" s="6">
        <v>22</v>
      </c>
      <c r="H2448" s="8">
        <v>2.6110000000000002</v>
      </c>
      <c r="I2448" s="8">
        <v>25.521999999999998</v>
      </c>
      <c r="J2448" s="8">
        <v>0.45400000000000001</v>
      </c>
      <c r="K2448" s="8">
        <v>13.013999999999999</v>
      </c>
      <c r="L2448" s="9">
        <f>K2448*Inputs!$B$5</f>
        <v>12.75372</v>
      </c>
      <c r="M2448" s="10">
        <f>IF(AND(OR(C2448=1,C2448=2,C2448=12),G2448&gt;=Inputs!$B$8,G2448&lt;=Inputs!$B$9,K2448&lt;=Inputs!$B$10),1,0)</f>
        <v>0</v>
      </c>
      <c r="N2448" s="9">
        <f>Inputs!$B$4</f>
        <v>54.991999999999997</v>
      </c>
      <c r="O2448" s="9">
        <f>IF(M2448=1,Inputs!$B$6,Inputs!$B$4)</f>
        <v>54.991999999999997</v>
      </c>
      <c r="P2448" s="9">
        <f>IF(M2448=1,Inputs!$B$7,Inputs!$B$4)</f>
        <v>54.991999999999997</v>
      </c>
      <c r="Q2448" s="9">
        <f>MAX(0,Inputs!$B$4-O2448)</f>
        <v>0</v>
      </c>
      <c r="R2448" s="9">
        <f>MAX(0,Inputs!$B$4-P2448)</f>
        <v>0</v>
      </c>
    </row>
    <row r="2449" spans="1:18" ht="15" customHeight="1">
      <c r="A2449" s="4">
        <v>44663.958333333299</v>
      </c>
      <c r="B2449" s="5">
        <v>44663</v>
      </c>
      <c r="C2449" s="6">
        <v>4</v>
      </c>
      <c r="D2449" s="7" t="s">
        <v>30</v>
      </c>
      <c r="E2449" s="7" t="s">
        <v>29</v>
      </c>
      <c r="F2449" s="7" t="s">
        <v>23</v>
      </c>
      <c r="G2449" s="6">
        <v>23</v>
      </c>
      <c r="H2449" s="8">
        <v>2.6110000000000002</v>
      </c>
      <c r="I2449" s="8">
        <v>25.521999999999998</v>
      </c>
      <c r="J2449" s="8">
        <v>0.7571</v>
      </c>
      <c r="K2449" s="8">
        <v>19.957000000000001</v>
      </c>
      <c r="L2449" s="9">
        <f>K2449*Inputs!$B$5</f>
        <v>19.557860000000002</v>
      </c>
      <c r="M2449" s="10">
        <f>IF(AND(OR(C2449=1,C2449=2,C2449=12),G2449&gt;=Inputs!$B$8,G2449&lt;=Inputs!$B$9,K2449&lt;=Inputs!$B$10),1,0)</f>
        <v>0</v>
      </c>
      <c r="N2449" s="9">
        <f>Inputs!$B$4</f>
        <v>54.991999999999997</v>
      </c>
      <c r="O2449" s="9">
        <f>IF(M2449=1,Inputs!$B$6,Inputs!$B$4)</f>
        <v>54.991999999999997</v>
      </c>
      <c r="P2449" s="9">
        <f>IF(M2449=1,Inputs!$B$7,Inputs!$B$4)</f>
        <v>54.991999999999997</v>
      </c>
      <c r="Q2449" s="9">
        <f>MAX(0,Inputs!$B$4-O2449)</f>
        <v>0</v>
      </c>
      <c r="R2449" s="9">
        <f>MAX(0,Inputs!$B$4-P2449)</f>
        <v>0</v>
      </c>
    </row>
    <row r="2450" spans="1:18" ht="15" customHeight="1">
      <c r="A2450" s="4">
        <v>44664</v>
      </c>
      <c r="B2450" s="5">
        <v>44664</v>
      </c>
      <c r="C2450" s="6">
        <v>4</v>
      </c>
      <c r="D2450" s="7" t="s">
        <v>30</v>
      </c>
      <c r="E2450" s="7" t="s">
        <v>29</v>
      </c>
      <c r="F2450" s="7" t="s">
        <v>24</v>
      </c>
      <c r="G2450" s="6">
        <v>0</v>
      </c>
      <c r="H2450" s="8">
        <v>2.964</v>
      </c>
      <c r="I2450" s="8">
        <v>26.725000000000001</v>
      </c>
      <c r="J2450" s="8">
        <v>0.91069999999999995</v>
      </c>
      <c r="K2450" s="8">
        <v>24.603000000000002</v>
      </c>
      <c r="L2450" s="9">
        <f>K2450*Inputs!$B$5</f>
        <v>24.110939999999999</v>
      </c>
      <c r="M2450" s="10">
        <f>IF(AND(OR(C2450=1,C2450=2,C2450=12),G2450&gt;=Inputs!$B$8,G2450&lt;=Inputs!$B$9,K2450&lt;=Inputs!$B$10),1,0)</f>
        <v>0</v>
      </c>
      <c r="N2450" s="9">
        <f>Inputs!$B$4</f>
        <v>54.991999999999997</v>
      </c>
      <c r="O2450" s="9">
        <f>IF(M2450=1,Inputs!$B$6,Inputs!$B$4)</f>
        <v>54.991999999999997</v>
      </c>
      <c r="P2450" s="9">
        <f>IF(M2450=1,Inputs!$B$7,Inputs!$B$4)</f>
        <v>54.991999999999997</v>
      </c>
      <c r="Q2450" s="9">
        <f>MAX(0,Inputs!$B$4-O2450)</f>
        <v>0</v>
      </c>
      <c r="R2450" s="9">
        <f>MAX(0,Inputs!$B$4-P2450)</f>
        <v>0</v>
      </c>
    </row>
    <row r="2451" spans="1:18" ht="15" customHeight="1">
      <c r="A2451" s="4">
        <v>44664.041666666701</v>
      </c>
      <c r="B2451" s="5">
        <v>44664</v>
      </c>
      <c r="C2451" s="6">
        <v>4</v>
      </c>
      <c r="D2451" s="7" t="s">
        <v>30</v>
      </c>
      <c r="E2451" s="7" t="s">
        <v>29</v>
      </c>
      <c r="F2451" s="7" t="s">
        <v>24</v>
      </c>
      <c r="G2451" s="6">
        <v>1</v>
      </c>
      <c r="H2451" s="8">
        <v>2.964</v>
      </c>
      <c r="I2451" s="8">
        <v>26.725000000000001</v>
      </c>
      <c r="J2451" s="8">
        <v>0.92710000000000004</v>
      </c>
      <c r="K2451" s="8">
        <v>24.992999999999999</v>
      </c>
      <c r="L2451" s="9">
        <f>K2451*Inputs!$B$5</f>
        <v>24.493139999999997</v>
      </c>
      <c r="M2451" s="10">
        <f>IF(AND(OR(C2451=1,C2451=2,C2451=12),G2451&gt;=Inputs!$B$8,G2451&lt;=Inputs!$B$9,K2451&lt;=Inputs!$B$10),1,0)</f>
        <v>0</v>
      </c>
      <c r="N2451" s="9">
        <f>Inputs!$B$4</f>
        <v>54.991999999999997</v>
      </c>
      <c r="O2451" s="9">
        <f>IF(M2451=1,Inputs!$B$6,Inputs!$B$4)</f>
        <v>54.991999999999997</v>
      </c>
      <c r="P2451" s="9">
        <f>IF(M2451=1,Inputs!$B$7,Inputs!$B$4)</f>
        <v>54.991999999999997</v>
      </c>
      <c r="Q2451" s="9">
        <f>MAX(0,Inputs!$B$4-O2451)</f>
        <v>0</v>
      </c>
      <c r="R2451" s="9">
        <f>MAX(0,Inputs!$B$4-P2451)</f>
        <v>0</v>
      </c>
    </row>
    <row r="2452" spans="1:18" ht="15" customHeight="1">
      <c r="A2452" s="4">
        <v>44664.083333333299</v>
      </c>
      <c r="B2452" s="5">
        <v>44664</v>
      </c>
      <c r="C2452" s="6">
        <v>4</v>
      </c>
      <c r="D2452" s="7" t="s">
        <v>30</v>
      </c>
      <c r="E2452" s="7" t="s">
        <v>29</v>
      </c>
      <c r="F2452" s="7" t="s">
        <v>24</v>
      </c>
      <c r="G2452" s="6">
        <v>2</v>
      </c>
      <c r="H2452" s="8">
        <v>2.964</v>
      </c>
      <c r="I2452" s="8">
        <v>26.725000000000001</v>
      </c>
      <c r="J2452" s="8">
        <v>0.94359999999999999</v>
      </c>
      <c r="K2452" s="8">
        <v>25.384</v>
      </c>
      <c r="L2452" s="9">
        <f>K2452*Inputs!$B$5</f>
        <v>24.87632</v>
      </c>
      <c r="M2452" s="10">
        <f>IF(AND(OR(C2452=1,C2452=2,C2452=12),G2452&gt;=Inputs!$B$8,G2452&lt;=Inputs!$B$9,K2452&lt;=Inputs!$B$10),1,0)</f>
        <v>0</v>
      </c>
      <c r="N2452" s="9">
        <f>Inputs!$B$4</f>
        <v>54.991999999999997</v>
      </c>
      <c r="O2452" s="9">
        <f>IF(M2452=1,Inputs!$B$6,Inputs!$B$4)</f>
        <v>54.991999999999997</v>
      </c>
      <c r="P2452" s="9">
        <f>IF(M2452=1,Inputs!$B$7,Inputs!$B$4)</f>
        <v>54.991999999999997</v>
      </c>
      <c r="Q2452" s="9">
        <f>MAX(0,Inputs!$B$4-O2452)</f>
        <v>0</v>
      </c>
      <c r="R2452" s="9">
        <f>MAX(0,Inputs!$B$4-P2452)</f>
        <v>0</v>
      </c>
    </row>
    <row r="2453" spans="1:18" ht="15" customHeight="1">
      <c r="A2453" s="4">
        <v>44664.125</v>
      </c>
      <c r="B2453" s="5">
        <v>44664</v>
      </c>
      <c r="C2453" s="6">
        <v>4</v>
      </c>
      <c r="D2453" s="7" t="s">
        <v>30</v>
      </c>
      <c r="E2453" s="7" t="s">
        <v>29</v>
      </c>
      <c r="F2453" s="7" t="s">
        <v>24</v>
      </c>
      <c r="G2453" s="6">
        <v>3</v>
      </c>
      <c r="H2453" s="8">
        <v>2.964</v>
      </c>
      <c r="I2453" s="8">
        <v>26.725000000000001</v>
      </c>
      <c r="J2453" s="8">
        <v>0.96</v>
      </c>
      <c r="K2453" s="8">
        <v>25.774999999999999</v>
      </c>
      <c r="L2453" s="9">
        <f>K2453*Inputs!$B$5</f>
        <v>25.259499999999999</v>
      </c>
      <c r="M2453" s="10">
        <f>IF(AND(OR(C2453=1,C2453=2,C2453=12),G2453&gt;=Inputs!$B$8,G2453&lt;=Inputs!$B$9,K2453&lt;=Inputs!$B$10),1,0)</f>
        <v>0</v>
      </c>
      <c r="N2453" s="9">
        <f>Inputs!$B$4</f>
        <v>54.991999999999997</v>
      </c>
      <c r="O2453" s="9">
        <f>IF(M2453=1,Inputs!$B$6,Inputs!$B$4)</f>
        <v>54.991999999999997</v>
      </c>
      <c r="P2453" s="9">
        <f>IF(M2453=1,Inputs!$B$7,Inputs!$B$4)</f>
        <v>54.991999999999997</v>
      </c>
      <c r="Q2453" s="9">
        <f>MAX(0,Inputs!$B$4-O2453)</f>
        <v>0</v>
      </c>
      <c r="R2453" s="9">
        <f>MAX(0,Inputs!$B$4-P2453)</f>
        <v>0</v>
      </c>
    </row>
    <row r="2454" spans="1:18" ht="15" customHeight="1">
      <c r="A2454" s="4">
        <v>44664.166666666701</v>
      </c>
      <c r="B2454" s="5">
        <v>44664</v>
      </c>
      <c r="C2454" s="6">
        <v>4</v>
      </c>
      <c r="D2454" s="7" t="s">
        <v>30</v>
      </c>
      <c r="E2454" s="7" t="s">
        <v>29</v>
      </c>
      <c r="F2454" s="7" t="s">
        <v>24</v>
      </c>
      <c r="G2454" s="6">
        <v>4</v>
      </c>
      <c r="H2454" s="8">
        <v>2.964</v>
      </c>
      <c r="I2454" s="8">
        <v>26.725000000000001</v>
      </c>
      <c r="J2454" s="8">
        <v>0.93530000000000002</v>
      </c>
      <c r="K2454" s="8">
        <v>25.189</v>
      </c>
      <c r="L2454" s="9">
        <f>K2454*Inputs!$B$5</f>
        <v>24.685220000000001</v>
      </c>
      <c r="M2454" s="10">
        <f>IF(AND(OR(C2454=1,C2454=2,C2454=12),G2454&gt;=Inputs!$B$8,G2454&lt;=Inputs!$B$9,K2454&lt;=Inputs!$B$10),1,0)</f>
        <v>0</v>
      </c>
      <c r="N2454" s="9">
        <f>Inputs!$B$4</f>
        <v>54.991999999999997</v>
      </c>
      <c r="O2454" s="9">
        <f>IF(M2454=1,Inputs!$B$6,Inputs!$B$4)</f>
        <v>54.991999999999997</v>
      </c>
      <c r="P2454" s="9">
        <f>IF(M2454=1,Inputs!$B$7,Inputs!$B$4)</f>
        <v>54.991999999999997</v>
      </c>
      <c r="Q2454" s="9">
        <f>MAX(0,Inputs!$B$4-O2454)</f>
        <v>0</v>
      </c>
      <c r="R2454" s="9">
        <f>MAX(0,Inputs!$B$4-P2454)</f>
        <v>0</v>
      </c>
    </row>
    <row r="2455" spans="1:18" ht="15" customHeight="1">
      <c r="A2455" s="4">
        <v>44664.208333333299</v>
      </c>
      <c r="B2455" s="5">
        <v>44664</v>
      </c>
      <c r="C2455" s="6">
        <v>4</v>
      </c>
      <c r="D2455" s="7" t="s">
        <v>30</v>
      </c>
      <c r="E2455" s="7" t="s">
        <v>29</v>
      </c>
      <c r="F2455" s="7" t="s">
        <v>24</v>
      </c>
      <c r="G2455" s="6">
        <v>5</v>
      </c>
      <c r="H2455" s="8">
        <v>2.964</v>
      </c>
      <c r="I2455" s="8">
        <v>26.725000000000001</v>
      </c>
      <c r="J2455" s="8">
        <v>0.89049999999999996</v>
      </c>
      <c r="K2455" s="8">
        <v>24.123000000000001</v>
      </c>
      <c r="L2455" s="9">
        <f>K2455*Inputs!$B$5</f>
        <v>23.640540000000001</v>
      </c>
      <c r="M2455" s="10">
        <f>IF(AND(OR(C2455=1,C2455=2,C2455=12),G2455&gt;=Inputs!$B$8,G2455&lt;=Inputs!$B$9,K2455&lt;=Inputs!$B$10),1,0)</f>
        <v>0</v>
      </c>
      <c r="N2455" s="9">
        <f>Inputs!$B$4</f>
        <v>54.991999999999997</v>
      </c>
      <c r="O2455" s="9">
        <f>IF(M2455=1,Inputs!$B$6,Inputs!$B$4)</f>
        <v>54.991999999999997</v>
      </c>
      <c r="P2455" s="9">
        <f>IF(M2455=1,Inputs!$B$7,Inputs!$B$4)</f>
        <v>54.991999999999997</v>
      </c>
      <c r="Q2455" s="9">
        <f>MAX(0,Inputs!$B$4-O2455)</f>
        <v>0</v>
      </c>
      <c r="R2455" s="9">
        <f>MAX(0,Inputs!$B$4-P2455)</f>
        <v>0</v>
      </c>
    </row>
    <row r="2456" spans="1:18" ht="15" customHeight="1">
      <c r="A2456" s="4">
        <v>44664.25</v>
      </c>
      <c r="B2456" s="5">
        <v>44664</v>
      </c>
      <c r="C2456" s="6">
        <v>4</v>
      </c>
      <c r="D2456" s="7" t="s">
        <v>30</v>
      </c>
      <c r="E2456" s="7" t="s">
        <v>29</v>
      </c>
      <c r="F2456" s="7" t="s">
        <v>24</v>
      </c>
      <c r="G2456" s="6">
        <v>6</v>
      </c>
      <c r="H2456" s="8">
        <v>2.964</v>
      </c>
      <c r="I2456" s="8">
        <v>26.725000000000001</v>
      </c>
      <c r="J2456" s="8">
        <v>0.50260000000000005</v>
      </c>
      <c r="K2456" s="8">
        <v>14.907</v>
      </c>
      <c r="L2456" s="9">
        <f>K2456*Inputs!$B$5</f>
        <v>14.60886</v>
      </c>
      <c r="M2456" s="10">
        <f>IF(AND(OR(C2456=1,C2456=2,C2456=12),G2456&gt;=Inputs!$B$8,G2456&lt;=Inputs!$B$9,K2456&lt;=Inputs!$B$10),1,0)</f>
        <v>0</v>
      </c>
      <c r="N2456" s="9">
        <f>Inputs!$B$4</f>
        <v>54.991999999999997</v>
      </c>
      <c r="O2456" s="9">
        <f>IF(M2456=1,Inputs!$B$6,Inputs!$B$4)</f>
        <v>54.991999999999997</v>
      </c>
      <c r="P2456" s="9">
        <f>IF(M2456=1,Inputs!$B$7,Inputs!$B$4)</f>
        <v>54.991999999999997</v>
      </c>
      <c r="Q2456" s="9">
        <f>MAX(0,Inputs!$B$4-O2456)</f>
        <v>0</v>
      </c>
      <c r="R2456" s="9">
        <f>MAX(0,Inputs!$B$4-P2456)</f>
        <v>0</v>
      </c>
    </row>
    <row r="2457" spans="1:18" ht="15" customHeight="1">
      <c r="A2457" s="4">
        <v>44664.291666666701</v>
      </c>
      <c r="B2457" s="5">
        <v>44664</v>
      </c>
      <c r="C2457" s="6">
        <v>4</v>
      </c>
      <c r="D2457" s="7" t="s">
        <v>30</v>
      </c>
      <c r="E2457" s="7" t="s">
        <v>29</v>
      </c>
      <c r="F2457" s="7" t="s">
        <v>24</v>
      </c>
      <c r="G2457" s="6">
        <v>7</v>
      </c>
      <c r="H2457" s="8">
        <v>2.964</v>
      </c>
      <c r="I2457" s="8">
        <v>26.725000000000001</v>
      </c>
      <c r="J2457" s="8">
        <v>0.1148</v>
      </c>
      <c r="K2457" s="8">
        <v>5.6909999999999998</v>
      </c>
      <c r="L2457" s="9">
        <f>K2457*Inputs!$B$5</f>
        <v>5.5771799999999994</v>
      </c>
      <c r="M2457" s="10">
        <f>IF(AND(OR(C2457=1,C2457=2,C2457=12),G2457&gt;=Inputs!$B$8,G2457&lt;=Inputs!$B$9,K2457&lt;=Inputs!$B$10),1,0)</f>
        <v>0</v>
      </c>
      <c r="N2457" s="9">
        <f>Inputs!$B$4</f>
        <v>54.991999999999997</v>
      </c>
      <c r="O2457" s="9">
        <f>IF(M2457=1,Inputs!$B$6,Inputs!$B$4)</f>
        <v>54.991999999999997</v>
      </c>
      <c r="P2457" s="9">
        <f>IF(M2457=1,Inputs!$B$7,Inputs!$B$4)</f>
        <v>54.991999999999997</v>
      </c>
      <c r="Q2457" s="9">
        <f>MAX(0,Inputs!$B$4-O2457)</f>
        <v>0</v>
      </c>
      <c r="R2457" s="9">
        <f>MAX(0,Inputs!$B$4-P2457)</f>
        <v>0</v>
      </c>
    </row>
    <row r="2458" spans="1:18" ht="15" customHeight="1">
      <c r="A2458" s="4">
        <v>44664.333333333299</v>
      </c>
      <c r="B2458" s="5">
        <v>44664</v>
      </c>
      <c r="C2458" s="6">
        <v>4</v>
      </c>
      <c r="D2458" s="7" t="s">
        <v>30</v>
      </c>
      <c r="E2458" s="7" t="s">
        <v>29</v>
      </c>
      <c r="F2458" s="7" t="s">
        <v>24</v>
      </c>
      <c r="G2458" s="6">
        <v>8</v>
      </c>
      <c r="H2458" s="8">
        <v>2.964</v>
      </c>
      <c r="I2458" s="8">
        <v>26.725000000000001</v>
      </c>
      <c r="J2458" s="8">
        <v>0.16969999999999999</v>
      </c>
      <c r="K2458" s="8">
        <v>6.9960000000000004</v>
      </c>
      <c r="L2458" s="9">
        <f>K2458*Inputs!$B$5</f>
        <v>6.8560800000000004</v>
      </c>
      <c r="M2458" s="10">
        <f>IF(AND(OR(C2458=1,C2458=2,C2458=12),G2458&gt;=Inputs!$B$8,G2458&lt;=Inputs!$B$9,K2458&lt;=Inputs!$B$10),1,0)</f>
        <v>0</v>
      </c>
      <c r="N2458" s="9">
        <f>Inputs!$B$4</f>
        <v>54.991999999999997</v>
      </c>
      <c r="O2458" s="9">
        <f>IF(M2458=1,Inputs!$B$6,Inputs!$B$4)</f>
        <v>54.991999999999997</v>
      </c>
      <c r="P2458" s="9">
        <f>IF(M2458=1,Inputs!$B$7,Inputs!$B$4)</f>
        <v>54.991999999999997</v>
      </c>
      <c r="Q2458" s="9">
        <f>MAX(0,Inputs!$B$4-O2458)</f>
        <v>0</v>
      </c>
      <c r="R2458" s="9">
        <f>MAX(0,Inputs!$B$4-P2458)</f>
        <v>0</v>
      </c>
    </row>
    <row r="2459" spans="1:18" ht="15" customHeight="1">
      <c r="A2459" s="4">
        <v>44664.375</v>
      </c>
      <c r="B2459" s="5">
        <v>44664</v>
      </c>
      <c r="C2459" s="6">
        <v>4</v>
      </c>
      <c r="D2459" s="7" t="s">
        <v>30</v>
      </c>
      <c r="E2459" s="7" t="s">
        <v>29</v>
      </c>
      <c r="F2459" s="7" t="s">
        <v>24</v>
      </c>
      <c r="G2459" s="6">
        <v>9</v>
      </c>
      <c r="H2459" s="8">
        <v>2.964</v>
      </c>
      <c r="I2459" s="8">
        <v>26.725000000000001</v>
      </c>
      <c r="J2459" s="8">
        <v>0.1153</v>
      </c>
      <c r="K2459" s="8">
        <v>5.7039999999999997</v>
      </c>
      <c r="L2459" s="9">
        <f>K2459*Inputs!$B$5</f>
        <v>5.5899199999999993</v>
      </c>
      <c r="M2459" s="10">
        <f>IF(AND(OR(C2459=1,C2459=2,C2459=12),G2459&gt;=Inputs!$B$8,G2459&lt;=Inputs!$B$9,K2459&lt;=Inputs!$B$10),1,0)</f>
        <v>0</v>
      </c>
      <c r="N2459" s="9">
        <f>Inputs!$B$4</f>
        <v>54.991999999999997</v>
      </c>
      <c r="O2459" s="9">
        <f>IF(M2459=1,Inputs!$B$6,Inputs!$B$4)</f>
        <v>54.991999999999997</v>
      </c>
      <c r="P2459" s="9">
        <f>IF(M2459=1,Inputs!$B$7,Inputs!$B$4)</f>
        <v>54.991999999999997</v>
      </c>
      <c r="Q2459" s="9">
        <f>MAX(0,Inputs!$B$4-O2459)</f>
        <v>0</v>
      </c>
      <c r="R2459" s="9">
        <f>MAX(0,Inputs!$B$4-P2459)</f>
        <v>0</v>
      </c>
    </row>
    <row r="2460" spans="1:18" ht="15" customHeight="1">
      <c r="A2460" s="4">
        <v>44664.416666666701</v>
      </c>
      <c r="B2460" s="5">
        <v>44664</v>
      </c>
      <c r="C2460" s="6">
        <v>4</v>
      </c>
      <c r="D2460" s="7" t="s">
        <v>30</v>
      </c>
      <c r="E2460" s="7" t="s">
        <v>29</v>
      </c>
      <c r="F2460" s="7" t="s">
        <v>24</v>
      </c>
      <c r="G2460" s="6">
        <v>10</v>
      </c>
      <c r="H2460" s="8">
        <v>2.964</v>
      </c>
      <c r="I2460" s="8">
        <v>26.725000000000001</v>
      </c>
      <c r="J2460" s="8">
        <v>0.15959999999999999</v>
      </c>
      <c r="K2460" s="8">
        <v>6.7560000000000002</v>
      </c>
      <c r="L2460" s="9">
        <f>K2460*Inputs!$B$5</f>
        <v>6.6208800000000005</v>
      </c>
      <c r="M2460" s="10">
        <f>IF(AND(OR(C2460=1,C2460=2,C2460=12),G2460&gt;=Inputs!$B$8,G2460&lt;=Inputs!$B$9,K2460&lt;=Inputs!$B$10),1,0)</f>
        <v>0</v>
      </c>
      <c r="N2460" s="9">
        <f>Inputs!$B$4</f>
        <v>54.991999999999997</v>
      </c>
      <c r="O2460" s="9">
        <f>IF(M2460=1,Inputs!$B$6,Inputs!$B$4)</f>
        <v>54.991999999999997</v>
      </c>
      <c r="P2460" s="9">
        <f>IF(M2460=1,Inputs!$B$7,Inputs!$B$4)</f>
        <v>54.991999999999997</v>
      </c>
      <c r="Q2460" s="9">
        <f>MAX(0,Inputs!$B$4-O2460)</f>
        <v>0</v>
      </c>
      <c r="R2460" s="9">
        <f>MAX(0,Inputs!$B$4-P2460)</f>
        <v>0</v>
      </c>
    </row>
    <row r="2461" spans="1:18" ht="15" customHeight="1">
      <c r="A2461" s="4">
        <v>44664.458333333299</v>
      </c>
      <c r="B2461" s="5">
        <v>44664</v>
      </c>
      <c r="C2461" s="6">
        <v>4</v>
      </c>
      <c r="D2461" s="7" t="s">
        <v>30</v>
      </c>
      <c r="E2461" s="7" t="s">
        <v>29</v>
      </c>
      <c r="F2461" s="7" t="s">
        <v>24</v>
      </c>
      <c r="G2461" s="6">
        <v>11</v>
      </c>
      <c r="H2461" s="8">
        <v>2.964</v>
      </c>
      <c r="I2461" s="8">
        <v>26.725000000000001</v>
      </c>
      <c r="J2461" s="8">
        <v>0.2089</v>
      </c>
      <c r="K2461" s="8">
        <v>7.9279999999999999</v>
      </c>
      <c r="L2461" s="9">
        <f>K2461*Inputs!$B$5</f>
        <v>7.7694399999999995</v>
      </c>
      <c r="M2461" s="10">
        <f>IF(AND(OR(C2461=1,C2461=2,C2461=12),G2461&gt;=Inputs!$B$8,G2461&lt;=Inputs!$B$9,K2461&lt;=Inputs!$B$10),1,0)</f>
        <v>0</v>
      </c>
      <c r="N2461" s="9">
        <f>Inputs!$B$4</f>
        <v>54.991999999999997</v>
      </c>
      <c r="O2461" s="9">
        <f>IF(M2461=1,Inputs!$B$6,Inputs!$B$4)</f>
        <v>54.991999999999997</v>
      </c>
      <c r="P2461" s="9">
        <f>IF(M2461=1,Inputs!$B$7,Inputs!$B$4)</f>
        <v>54.991999999999997</v>
      </c>
      <c r="Q2461" s="9">
        <f>MAX(0,Inputs!$B$4-O2461)</f>
        <v>0</v>
      </c>
      <c r="R2461" s="9">
        <f>MAX(0,Inputs!$B$4-P2461)</f>
        <v>0</v>
      </c>
    </row>
    <row r="2462" spans="1:18" ht="15" customHeight="1">
      <c r="A2462" s="4">
        <v>44664.5</v>
      </c>
      <c r="B2462" s="5">
        <v>44664</v>
      </c>
      <c r="C2462" s="6">
        <v>4</v>
      </c>
      <c r="D2462" s="7" t="s">
        <v>30</v>
      </c>
      <c r="E2462" s="7" t="s">
        <v>29</v>
      </c>
      <c r="F2462" s="7" t="s">
        <v>24</v>
      </c>
      <c r="G2462" s="6">
        <v>12</v>
      </c>
      <c r="H2462" s="8">
        <v>2.964</v>
      </c>
      <c r="I2462" s="8">
        <v>26.725000000000001</v>
      </c>
      <c r="J2462" s="8">
        <v>0.2336</v>
      </c>
      <c r="K2462" s="8">
        <v>8.5139999999999993</v>
      </c>
      <c r="L2462" s="9">
        <f>K2462*Inputs!$B$5</f>
        <v>8.3437199999999994</v>
      </c>
      <c r="M2462" s="10">
        <f>IF(AND(OR(C2462=1,C2462=2,C2462=12),G2462&gt;=Inputs!$B$8,G2462&lt;=Inputs!$B$9,K2462&lt;=Inputs!$B$10),1,0)</f>
        <v>0</v>
      </c>
      <c r="N2462" s="9">
        <f>Inputs!$B$4</f>
        <v>54.991999999999997</v>
      </c>
      <c r="O2462" s="9">
        <f>IF(M2462=1,Inputs!$B$6,Inputs!$B$4)</f>
        <v>54.991999999999997</v>
      </c>
      <c r="P2462" s="9">
        <f>IF(M2462=1,Inputs!$B$7,Inputs!$B$4)</f>
        <v>54.991999999999997</v>
      </c>
      <c r="Q2462" s="9">
        <f>MAX(0,Inputs!$B$4-O2462)</f>
        <v>0</v>
      </c>
      <c r="R2462" s="9">
        <f>MAX(0,Inputs!$B$4-P2462)</f>
        <v>0</v>
      </c>
    </row>
    <row r="2463" spans="1:18" ht="15" customHeight="1">
      <c r="A2463" s="4">
        <v>44664.541666666701</v>
      </c>
      <c r="B2463" s="5">
        <v>44664</v>
      </c>
      <c r="C2463" s="6">
        <v>4</v>
      </c>
      <c r="D2463" s="7" t="s">
        <v>30</v>
      </c>
      <c r="E2463" s="7" t="s">
        <v>29</v>
      </c>
      <c r="F2463" s="7" t="s">
        <v>24</v>
      </c>
      <c r="G2463" s="6">
        <v>13</v>
      </c>
      <c r="H2463" s="8">
        <v>2.964</v>
      </c>
      <c r="I2463" s="8">
        <v>26.725000000000001</v>
      </c>
      <c r="J2463" s="8">
        <v>0.2482</v>
      </c>
      <c r="K2463" s="8">
        <v>8.86</v>
      </c>
      <c r="L2463" s="9">
        <f>K2463*Inputs!$B$5</f>
        <v>8.6827999999999985</v>
      </c>
      <c r="M2463" s="10">
        <f>IF(AND(OR(C2463=1,C2463=2,C2463=12),G2463&gt;=Inputs!$B$8,G2463&lt;=Inputs!$B$9,K2463&lt;=Inputs!$B$10),1,0)</f>
        <v>0</v>
      </c>
      <c r="N2463" s="9">
        <f>Inputs!$B$4</f>
        <v>54.991999999999997</v>
      </c>
      <c r="O2463" s="9">
        <f>IF(M2463=1,Inputs!$B$6,Inputs!$B$4)</f>
        <v>54.991999999999997</v>
      </c>
      <c r="P2463" s="9">
        <f>IF(M2463=1,Inputs!$B$7,Inputs!$B$4)</f>
        <v>54.991999999999997</v>
      </c>
      <c r="Q2463" s="9">
        <f>MAX(0,Inputs!$B$4-O2463)</f>
        <v>0</v>
      </c>
      <c r="R2463" s="9">
        <f>MAX(0,Inputs!$B$4-P2463)</f>
        <v>0</v>
      </c>
    </row>
    <row r="2464" spans="1:18" ht="15" customHeight="1">
      <c r="A2464" s="4">
        <v>44664.583333333299</v>
      </c>
      <c r="B2464" s="5">
        <v>44664</v>
      </c>
      <c r="C2464" s="6">
        <v>4</v>
      </c>
      <c r="D2464" s="7" t="s">
        <v>30</v>
      </c>
      <c r="E2464" s="7" t="s">
        <v>29</v>
      </c>
      <c r="F2464" s="7" t="s">
        <v>24</v>
      </c>
      <c r="G2464" s="6">
        <v>14</v>
      </c>
      <c r="H2464" s="8">
        <v>2.964</v>
      </c>
      <c r="I2464" s="8">
        <v>26.725000000000001</v>
      </c>
      <c r="J2464" s="8">
        <v>0.25040000000000001</v>
      </c>
      <c r="K2464" s="8">
        <v>8.9139999999999997</v>
      </c>
      <c r="L2464" s="9">
        <f>K2464*Inputs!$B$5</f>
        <v>8.7357199999999988</v>
      </c>
      <c r="M2464" s="10">
        <f>IF(AND(OR(C2464=1,C2464=2,C2464=12),G2464&gt;=Inputs!$B$8,G2464&lt;=Inputs!$B$9,K2464&lt;=Inputs!$B$10),1,0)</f>
        <v>0</v>
      </c>
      <c r="N2464" s="9">
        <f>Inputs!$B$4</f>
        <v>54.991999999999997</v>
      </c>
      <c r="O2464" s="9">
        <f>IF(M2464=1,Inputs!$B$6,Inputs!$B$4)</f>
        <v>54.991999999999997</v>
      </c>
      <c r="P2464" s="9">
        <f>IF(M2464=1,Inputs!$B$7,Inputs!$B$4)</f>
        <v>54.991999999999997</v>
      </c>
      <c r="Q2464" s="9">
        <f>MAX(0,Inputs!$B$4-O2464)</f>
        <v>0</v>
      </c>
      <c r="R2464" s="9">
        <f>MAX(0,Inputs!$B$4-P2464)</f>
        <v>0</v>
      </c>
    </row>
    <row r="2465" spans="1:18" ht="15" customHeight="1">
      <c r="A2465" s="4">
        <v>44664.625</v>
      </c>
      <c r="B2465" s="5">
        <v>44664</v>
      </c>
      <c r="C2465" s="6">
        <v>4</v>
      </c>
      <c r="D2465" s="7" t="s">
        <v>30</v>
      </c>
      <c r="E2465" s="7" t="s">
        <v>29</v>
      </c>
      <c r="F2465" s="7" t="s">
        <v>24</v>
      </c>
      <c r="G2465" s="6">
        <v>15</v>
      </c>
      <c r="H2465" s="8">
        <v>2.964</v>
      </c>
      <c r="I2465" s="8">
        <v>26.725000000000001</v>
      </c>
      <c r="J2465" s="8">
        <v>0.25769999999999998</v>
      </c>
      <c r="K2465" s="8">
        <v>9.0869999999999997</v>
      </c>
      <c r="L2465" s="9">
        <f>K2465*Inputs!$B$5</f>
        <v>8.9052600000000002</v>
      </c>
      <c r="M2465" s="10">
        <f>IF(AND(OR(C2465=1,C2465=2,C2465=12),G2465&gt;=Inputs!$B$8,G2465&lt;=Inputs!$B$9,K2465&lt;=Inputs!$B$10),1,0)</f>
        <v>0</v>
      </c>
      <c r="N2465" s="9">
        <f>Inputs!$B$4</f>
        <v>54.991999999999997</v>
      </c>
      <c r="O2465" s="9">
        <f>IF(M2465=1,Inputs!$B$6,Inputs!$B$4)</f>
        <v>54.991999999999997</v>
      </c>
      <c r="P2465" s="9">
        <f>IF(M2465=1,Inputs!$B$7,Inputs!$B$4)</f>
        <v>54.991999999999997</v>
      </c>
      <c r="Q2465" s="9">
        <f>MAX(0,Inputs!$B$4-O2465)</f>
        <v>0</v>
      </c>
      <c r="R2465" s="9">
        <f>MAX(0,Inputs!$B$4-P2465)</f>
        <v>0</v>
      </c>
    </row>
    <row r="2466" spans="1:18" ht="15" customHeight="1">
      <c r="A2466" s="4">
        <v>44664.666666666701</v>
      </c>
      <c r="B2466" s="5">
        <v>44664</v>
      </c>
      <c r="C2466" s="6">
        <v>4</v>
      </c>
      <c r="D2466" s="7" t="s">
        <v>30</v>
      </c>
      <c r="E2466" s="7" t="s">
        <v>29</v>
      </c>
      <c r="F2466" s="7" t="s">
        <v>24</v>
      </c>
      <c r="G2466" s="6">
        <v>16</v>
      </c>
      <c r="H2466" s="8">
        <v>2.964</v>
      </c>
      <c r="I2466" s="8">
        <v>26.725000000000001</v>
      </c>
      <c r="J2466" s="8">
        <v>0.08</v>
      </c>
      <c r="K2466" s="8">
        <v>4.8650000000000002</v>
      </c>
      <c r="L2466" s="9">
        <f>K2466*Inputs!$B$5</f>
        <v>4.7677000000000005</v>
      </c>
      <c r="M2466" s="10">
        <f>IF(AND(OR(C2466=1,C2466=2,C2466=12),G2466&gt;=Inputs!$B$8,G2466&lt;=Inputs!$B$9,K2466&lt;=Inputs!$B$10),1,0)</f>
        <v>0</v>
      </c>
      <c r="N2466" s="9">
        <f>Inputs!$B$4</f>
        <v>54.991999999999997</v>
      </c>
      <c r="O2466" s="9">
        <f>IF(M2466=1,Inputs!$B$6,Inputs!$B$4)</f>
        <v>54.991999999999997</v>
      </c>
      <c r="P2466" s="9">
        <f>IF(M2466=1,Inputs!$B$7,Inputs!$B$4)</f>
        <v>54.991999999999997</v>
      </c>
      <c r="Q2466" s="9">
        <f>MAX(0,Inputs!$B$4-O2466)</f>
        <v>0</v>
      </c>
      <c r="R2466" s="9">
        <f>MAX(0,Inputs!$B$4-P2466)</f>
        <v>0</v>
      </c>
    </row>
    <row r="2467" spans="1:18" ht="15" customHeight="1">
      <c r="A2467" s="4">
        <v>44664.708333333299</v>
      </c>
      <c r="B2467" s="5">
        <v>44664</v>
      </c>
      <c r="C2467" s="6">
        <v>4</v>
      </c>
      <c r="D2467" s="7" t="s">
        <v>30</v>
      </c>
      <c r="E2467" s="7" t="s">
        <v>29</v>
      </c>
      <c r="F2467" s="7" t="s">
        <v>24</v>
      </c>
      <c r="G2467" s="6">
        <v>17</v>
      </c>
      <c r="H2467" s="8">
        <v>2.964</v>
      </c>
      <c r="I2467" s="8">
        <v>26.725000000000001</v>
      </c>
      <c r="J2467" s="8">
        <v>0.2823</v>
      </c>
      <c r="K2467" s="8">
        <v>9.673</v>
      </c>
      <c r="L2467" s="9">
        <f>K2467*Inputs!$B$5</f>
        <v>9.4795400000000001</v>
      </c>
      <c r="M2467" s="10">
        <f>IF(AND(OR(C2467=1,C2467=2,C2467=12),G2467&gt;=Inputs!$B$8,G2467&lt;=Inputs!$B$9,K2467&lt;=Inputs!$B$10),1,0)</f>
        <v>0</v>
      </c>
      <c r="N2467" s="9">
        <f>Inputs!$B$4</f>
        <v>54.991999999999997</v>
      </c>
      <c r="O2467" s="9">
        <f>IF(M2467=1,Inputs!$B$6,Inputs!$B$4)</f>
        <v>54.991999999999997</v>
      </c>
      <c r="P2467" s="9">
        <f>IF(M2467=1,Inputs!$B$7,Inputs!$B$4)</f>
        <v>54.991999999999997</v>
      </c>
      <c r="Q2467" s="9">
        <f>MAX(0,Inputs!$B$4-O2467)</f>
        <v>0</v>
      </c>
      <c r="R2467" s="9">
        <f>MAX(0,Inputs!$B$4-P2467)</f>
        <v>0</v>
      </c>
    </row>
    <row r="2468" spans="1:18" ht="15" customHeight="1">
      <c r="A2468" s="4">
        <v>44664.75</v>
      </c>
      <c r="B2468" s="5">
        <v>44664</v>
      </c>
      <c r="C2468" s="6">
        <v>4</v>
      </c>
      <c r="D2468" s="7" t="s">
        <v>30</v>
      </c>
      <c r="E2468" s="7" t="s">
        <v>29</v>
      </c>
      <c r="F2468" s="7" t="s">
        <v>24</v>
      </c>
      <c r="G2468" s="6">
        <v>18</v>
      </c>
      <c r="H2468" s="8">
        <v>2.964</v>
      </c>
      <c r="I2468" s="8">
        <v>26.725000000000001</v>
      </c>
      <c r="J2468" s="8">
        <v>0.31209999999999999</v>
      </c>
      <c r="K2468" s="8">
        <v>10.379</v>
      </c>
      <c r="L2468" s="9">
        <f>K2468*Inputs!$B$5</f>
        <v>10.171419999999999</v>
      </c>
      <c r="M2468" s="10">
        <f>IF(AND(OR(C2468=1,C2468=2,C2468=12),G2468&gt;=Inputs!$B$8,G2468&lt;=Inputs!$B$9,K2468&lt;=Inputs!$B$10),1,0)</f>
        <v>0</v>
      </c>
      <c r="N2468" s="9">
        <f>Inputs!$B$4</f>
        <v>54.991999999999997</v>
      </c>
      <c r="O2468" s="9">
        <f>IF(M2468=1,Inputs!$B$6,Inputs!$B$4)</f>
        <v>54.991999999999997</v>
      </c>
      <c r="P2468" s="9">
        <f>IF(M2468=1,Inputs!$B$7,Inputs!$B$4)</f>
        <v>54.991999999999997</v>
      </c>
      <c r="Q2468" s="9">
        <f>MAX(0,Inputs!$B$4-O2468)</f>
        <v>0</v>
      </c>
      <c r="R2468" s="9">
        <f>MAX(0,Inputs!$B$4-P2468)</f>
        <v>0</v>
      </c>
    </row>
    <row r="2469" spans="1:18" ht="15" customHeight="1">
      <c r="A2469" s="4">
        <v>44664.791666666701</v>
      </c>
      <c r="B2469" s="5">
        <v>44664</v>
      </c>
      <c r="C2469" s="6">
        <v>4</v>
      </c>
      <c r="D2469" s="7" t="s">
        <v>30</v>
      </c>
      <c r="E2469" s="7" t="s">
        <v>29</v>
      </c>
      <c r="F2469" s="7" t="s">
        <v>24</v>
      </c>
      <c r="G2469" s="6">
        <v>19</v>
      </c>
      <c r="H2469" s="8">
        <v>2.964</v>
      </c>
      <c r="I2469" s="8">
        <v>26.725000000000001</v>
      </c>
      <c r="J2469" s="8">
        <v>0.2482</v>
      </c>
      <c r="K2469" s="8">
        <v>8.86</v>
      </c>
      <c r="L2469" s="9">
        <f>K2469*Inputs!$B$5</f>
        <v>8.6827999999999985</v>
      </c>
      <c r="M2469" s="10">
        <f>IF(AND(OR(C2469=1,C2469=2,C2469=12),G2469&gt;=Inputs!$B$8,G2469&lt;=Inputs!$B$9,K2469&lt;=Inputs!$B$10),1,0)</f>
        <v>0</v>
      </c>
      <c r="N2469" s="9">
        <f>Inputs!$B$4</f>
        <v>54.991999999999997</v>
      </c>
      <c r="O2469" s="9">
        <f>IF(M2469=1,Inputs!$B$6,Inputs!$B$4)</f>
        <v>54.991999999999997</v>
      </c>
      <c r="P2469" s="9">
        <f>IF(M2469=1,Inputs!$B$7,Inputs!$B$4)</f>
        <v>54.991999999999997</v>
      </c>
      <c r="Q2469" s="9">
        <f>MAX(0,Inputs!$B$4-O2469)</f>
        <v>0</v>
      </c>
      <c r="R2469" s="9">
        <f>MAX(0,Inputs!$B$4-P2469)</f>
        <v>0</v>
      </c>
    </row>
    <row r="2470" spans="1:18" ht="15" customHeight="1">
      <c r="A2470" s="4">
        <v>44664.833333333299</v>
      </c>
      <c r="B2470" s="5">
        <v>44664</v>
      </c>
      <c r="C2470" s="6">
        <v>4</v>
      </c>
      <c r="D2470" s="7" t="s">
        <v>30</v>
      </c>
      <c r="E2470" s="7" t="s">
        <v>29</v>
      </c>
      <c r="F2470" s="7" t="s">
        <v>24</v>
      </c>
      <c r="G2470" s="6">
        <v>20</v>
      </c>
      <c r="H2470" s="8">
        <v>2.964</v>
      </c>
      <c r="I2470" s="8">
        <v>26.725000000000001</v>
      </c>
      <c r="J2470" s="8">
        <v>0.2089</v>
      </c>
      <c r="K2470" s="8">
        <v>7.9279999999999999</v>
      </c>
      <c r="L2470" s="9">
        <f>K2470*Inputs!$B$5</f>
        <v>7.7694399999999995</v>
      </c>
      <c r="M2470" s="10">
        <f>IF(AND(OR(C2470=1,C2470=2,C2470=12),G2470&gt;=Inputs!$B$8,G2470&lt;=Inputs!$B$9,K2470&lt;=Inputs!$B$10),1,0)</f>
        <v>0</v>
      </c>
      <c r="N2470" s="9">
        <f>Inputs!$B$4</f>
        <v>54.991999999999997</v>
      </c>
      <c r="O2470" s="9">
        <f>IF(M2470=1,Inputs!$B$6,Inputs!$B$4)</f>
        <v>54.991999999999997</v>
      </c>
      <c r="P2470" s="9">
        <f>IF(M2470=1,Inputs!$B$7,Inputs!$B$4)</f>
        <v>54.991999999999997</v>
      </c>
      <c r="Q2470" s="9">
        <f>MAX(0,Inputs!$B$4-O2470)</f>
        <v>0</v>
      </c>
      <c r="R2470" s="9">
        <f>MAX(0,Inputs!$B$4-P2470)</f>
        <v>0</v>
      </c>
    </row>
    <row r="2471" spans="1:18" ht="15" customHeight="1">
      <c r="A2471" s="4">
        <v>44664.875</v>
      </c>
      <c r="B2471" s="5">
        <v>44664</v>
      </c>
      <c r="C2471" s="6">
        <v>4</v>
      </c>
      <c r="D2471" s="7" t="s">
        <v>30</v>
      </c>
      <c r="E2471" s="7" t="s">
        <v>29</v>
      </c>
      <c r="F2471" s="7" t="s">
        <v>24</v>
      </c>
      <c r="G2471" s="6">
        <v>21</v>
      </c>
      <c r="H2471" s="8">
        <v>2.964</v>
      </c>
      <c r="I2471" s="8">
        <v>26.725000000000001</v>
      </c>
      <c r="J2471" s="8">
        <v>0.15509999999999999</v>
      </c>
      <c r="K2471" s="8">
        <v>6.65</v>
      </c>
      <c r="L2471" s="9">
        <f>K2471*Inputs!$B$5</f>
        <v>6.5170000000000003</v>
      </c>
      <c r="M2471" s="10">
        <f>IF(AND(OR(C2471=1,C2471=2,C2471=12),G2471&gt;=Inputs!$B$8,G2471&lt;=Inputs!$B$9,K2471&lt;=Inputs!$B$10),1,0)</f>
        <v>0</v>
      </c>
      <c r="N2471" s="9">
        <f>Inputs!$B$4</f>
        <v>54.991999999999997</v>
      </c>
      <c r="O2471" s="9">
        <f>IF(M2471=1,Inputs!$B$6,Inputs!$B$4)</f>
        <v>54.991999999999997</v>
      </c>
      <c r="P2471" s="9">
        <f>IF(M2471=1,Inputs!$B$7,Inputs!$B$4)</f>
        <v>54.991999999999997</v>
      </c>
      <c r="Q2471" s="9">
        <f>MAX(0,Inputs!$B$4-O2471)</f>
        <v>0</v>
      </c>
      <c r="R2471" s="9">
        <f>MAX(0,Inputs!$B$4-P2471)</f>
        <v>0</v>
      </c>
    </row>
    <row r="2472" spans="1:18" ht="15" customHeight="1">
      <c r="A2472" s="4">
        <v>44664.916666666701</v>
      </c>
      <c r="B2472" s="5">
        <v>44664</v>
      </c>
      <c r="C2472" s="6">
        <v>4</v>
      </c>
      <c r="D2472" s="7" t="s">
        <v>30</v>
      </c>
      <c r="E2472" s="7" t="s">
        <v>29</v>
      </c>
      <c r="F2472" s="7" t="s">
        <v>24</v>
      </c>
      <c r="G2472" s="6">
        <v>22</v>
      </c>
      <c r="H2472" s="8">
        <v>2.964</v>
      </c>
      <c r="I2472" s="8">
        <v>26.725000000000001</v>
      </c>
      <c r="J2472" s="8">
        <v>0.46789999999999998</v>
      </c>
      <c r="K2472" s="8">
        <v>14.081</v>
      </c>
      <c r="L2472" s="9">
        <f>K2472*Inputs!$B$5</f>
        <v>13.799379999999999</v>
      </c>
      <c r="M2472" s="10">
        <f>IF(AND(OR(C2472=1,C2472=2,C2472=12),G2472&gt;=Inputs!$B$8,G2472&lt;=Inputs!$B$9,K2472&lt;=Inputs!$B$10),1,0)</f>
        <v>0</v>
      </c>
      <c r="N2472" s="9">
        <f>Inputs!$B$4</f>
        <v>54.991999999999997</v>
      </c>
      <c r="O2472" s="9">
        <f>IF(M2472=1,Inputs!$B$6,Inputs!$B$4)</f>
        <v>54.991999999999997</v>
      </c>
      <c r="P2472" s="9">
        <f>IF(M2472=1,Inputs!$B$7,Inputs!$B$4)</f>
        <v>54.991999999999997</v>
      </c>
      <c r="Q2472" s="9">
        <f>MAX(0,Inputs!$B$4-O2472)</f>
        <v>0</v>
      </c>
      <c r="R2472" s="9">
        <f>MAX(0,Inputs!$B$4-P2472)</f>
        <v>0</v>
      </c>
    </row>
    <row r="2473" spans="1:18" ht="15" customHeight="1">
      <c r="A2473" s="4">
        <v>44664.958333333299</v>
      </c>
      <c r="B2473" s="5">
        <v>44664</v>
      </c>
      <c r="C2473" s="6">
        <v>4</v>
      </c>
      <c r="D2473" s="7" t="s">
        <v>30</v>
      </c>
      <c r="E2473" s="7" t="s">
        <v>29</v>
      </c>
      <c r="F2473" s="7" t="s">
        <v>24</v>
      </c>
      <c r="G2473" s="6">
        <v>23</v>
      </c>
      <c r="H2473" s="8">
        <v>2.964</v>
      </c>
      <c r="I2473" s="8">
        <v>26.725000000000001</v>
      </c>
      <c r="J2473" s="8">
        <v>0.78059999999999996</v>
      </c>
      <c r="K2473" s="8">
        <v>21.513000000000002</v>
      </c>
      <c r="L2473" s="9">
        <f>K2473*Inputs!$B$5</f>
        <v>21.082740000000001</v>
      </c>
      <c r="M2473" s="10">
        <f>IF(AND(OR(C2473=1,C2473=2,C2473=12),G2473&gt;=Inputs!$B$8,G2473&lt;=Inputs!$B$9,K2473&lt;=Inputs!$B$10),1,0)</f>
        <v>0</v>
      </c>
      <c r="N2473" s="9">
        <f>Inputs!$B$4</f>
        <v>54.991999999999997</v>
      </c>
      <c r="O2473" s="9">
        <f>IF(M2473=1,Inputs!$B$6,Inputs!$B$4)</f>
        <v>54.991999999999997</v>
      </c>
      <c r="P2473" s="9">
        <f>IF(M2473=1,Inputs!$B$7,Inputs!$B$4)</f>
        <v>54.991999999999997</v>
      </c>
      <c r="Q2473" s="9">
        <f>MAX(0,Inputs!$B$4-O2473)</f>
        <v>0</v>
      </c>
      <c r="R2473" s="9">
        <f>MAX(0,Inputs!$B$4-P2473)</f>
        <v>0</v>
      </c>
    </row>
    <row r="2474" spans="1:18" ht="15" customHeight="1">
      <c r="A2474" s="4">
        <v>44665</v>
      </c>
      <c r="B2474" s="5">
        <v>44665</v>
      </c>
      <c r="C2474" s="6">
        <v>4</v>
      </c>
      <c r="D2474" s="7" t="s">
        <v>30</v>
      </c>
      <c r="E2474" s="7" t="s">
        <v>29</v>
      </c>
      <c r="F2474" s="7" t="s">
        <v>25</v>
      </c>
      <c r="G2474" s="6">
        <v>0</v>
      </c>
      <c r="H2474" s="8">
        <v>2.1419999999999999</v>
      </c>
      <c r="I2474" s="8">
        <v>27.131</v>
      </c>
      <c r="J2474" s="8">
        <v>0.85229999999999995</v>
      </c>
      <c r="K2474" s="8">
        <v>23.440999999999999</v>
      </c>
      <c r="L2474" s="9">
        <f>K2474*Inputs!$B$5</f>
        <v>22.972179999999998</v>
      </c>
      <c r="M2474" s="10">
        <f>IF(AND(OR(C2474=1,C2474=2,C2474=12),G2474&gt;=Inputs!$B$8,G2474&lt;=Inputs!$B$9,K2474&lt;=Inputs!$B$10),1,0)</f>
        <v>0</v>
      </c>
      <c r="N2474" s="9">
        <f>Inputs!$B$4</f>
        <v>54.991999999999997</v>
      </c>
      <c r="O2474" s="9">
        <f>IF(M2474=1,Inputs!$B$6,Inputs!$B$4)</f>
        <v>54.991999999999997</v>
      </c>
      <c r="P2474" s="9">
        <f>IF(M2474=1,Inputs!$B$7,Inputs!$B$4)</f>
        <v>54.991999999999997</v>
      </c>
      <c r="Q2474" s="9">
        <f>MAX(0,Inputs!$B$4-O2474)</f>
        <v>0</v>
      </c>
      <c r="R2474" s="9">
        <f>MAX(0,Inputs!$B$4-P2474)</f>
        <v>0</v>
      </c>
    </row>
    <row r="2475" spans="1:18" ht="15" customHeight="1">
      <c r="A2475" s="4">
        <v>44665.041666666701</v>
      </c>
      <c r="B2475" s="5">
        <v>44665</v>
      </c>
      <c r="C2475" s="6">
        <v>4</v>
      </c>
      <c r="D2475" s="7" t="s">
        <v>30</v>
      </c>
      <c r="E2475" s="7" t="s">
        <v>29</v>
      </c>
      <c r="F2475" s="7" t="s">
        <v>25</v>
      </c>
      <c r="G2475" s="6">
        <v>1</v>
      </c>
      <c r="H2475" s="8">
        <v>2.1419999999999999</v>
      </c>
      <c r="I2475" s="8">
        <v>27.131</v>
      </c>
      <c r="J2475" s="8">
        <v>0.88819999999999999</v>
      </c>
      <c r="K2475" s="8">
        <v>24.338000000000001</v>
      </c>
      <c r="L2475" s="9">
        <f>K2475*Inputs!$B$5</f>
        <v>23.851240000000001</v>
      </c>
      <c r="M2475" s="10">
        <f>IF(AND(OR(C2475=1,C2475=2,C2475=12),G2475&gt;=Inputs!$B$8,G2475&lt;=Inputs!$B$9,K2475&lt;=Inputs!$B$10),1,0)</f>
        <v>0</v>
      </c>
      <c r="N2475" s="9">
        <f>Inputs!$B$4</f>
        <v>54.991999999999997</v>
      </c>
      <c r="O2475" s="9">
        <f>IF(M2475=1,Inputs!$B$6,Inputs!$B$4)</f>
        <v>54.991999999999997</v>
      </c>
      <c r="P2475" s="9">
        <f>IF(M2475=1,Inputs!$B$7,Inputs!$B$4)</f>
        <v>54.991999999999997</v>
      </c>
      <c r="Q2475" s="9">
        <f>MAX(0,Inputs!$B$4-O2475)</f>
        <v>0</v>
      </c>
      <c r="R2475" s="9">
        <f>MAX(0,Inputs!$B$4-P2475)</f>
        <v>0</v>
      </c>
    </row>
    <row r="2476" spans="1:18" ht="15" customHeight="1">
      <c r="A2476" s="4">
        <v>44665.083333333299</v>
      </c>
      <c r="B2476" s="5">
        <v>44665</v>
      </c>
      <c r="C2476" s="6">
        <v>4</v>
      </c>
      <c r="D2476" s="7" t="s">
        <v>30</v>
      </c>
      <c r="E2476" s="7" t="s">
        <v>29</v>
      </c>
      <c r="F2476" s="7" t="s">
        <v>25</v>
      </c>
      <c r="G2476" s="6">
        <v>2</v>
      </c>
      <c r="H2476" s="8">
        <v>2.1419999999999999</v>
      </c>
      <c r="I2476" s="8">
        <v>27.131</v>
      </c>
      <c r="J2476" s="8">
        <v>0.92410000000000003</v>
      </c>
      <c r="K2476" s="8">
        <v>25.234999999999999</v>
      </c>
      <c r="L2476" s="9">
        <f>K2476*Inputs!$B$5</f>
        <v>24.7303</v>
      </c>
      <c r="M2476" s="10">
        <f>IF(AND(OR(C2476=1,C2476=2,C2476=12),G2476&gt;=Inputs!$B$8,G2476&lt;=Inputs!$B$9,K2476&lt;=Inputs!$B$10),1,0)</f>
        <v>0</v>
      </c>
      <c r="N2476" s="9">
        <f>Inputs!$B$4</f>
        <v>54.991999999999997</v>
      </c>
      <c r="O2476" s="9">
        <f>IF(M2476=1,Inputs!$B$6,Inputs!$B$4)</f>
        <v>54.991999999999997</v>
      </c>
      <c r="P2476" s="9">
        <f>IF(M2476=1,Inputs!$B$7,Inputs!$B$4)</f>
        <v>54.991999999999997</v>
      </c>
      <c r="Q2476" s="9">
        <f>MAX(0,Inputs!$B$4-O2476)</f>
        <v>0</v>
      </c>
      <c r="R2476" s="9">
        <f>MAX(0,Inputs!$B$4-P2476)</f>
        <v>0</v>
      </c>
    </row>
    <row r="2477" spans="1:18" ht="15" customHeight="1">
      <c r="A2477" s="4">
        <v>44665.125</v>
      </c>
      <c r="B2477" s="5">
        <v>44665</v>
      </c>
      <c r="C2477" s="6">
        <v>4</v>
      </c>
      <c r="D2477" s="7" t="s">
        <v>30</v>
      </c>
      <c r="E2477" s="7" t="s">
        <v>29</v>
      </c>
      <c r="F2477" s="7" t="s">
        <v>25</v>
      </c>
      <c r="G2477" s="6">
        <v>3</v>
      </c>
      <c r="H2477" s="8">
        <v>2.1419999999999999</v>
      </c>
      <c r="I2477" s="8">
        <v>27.131</v>
      </c>
      <c r="J2477" s="8">
        <v>0.96</v>
      </c>
      <c r="K2477" s="8">
        <v>26.131</v>
      </c>
      <c r="L2477" s="9">
        <f>K2477*Inputs!$B$5</f>
        <v>25.60838</v>
      </c>
      <c r="M2477" s="10">
        <f>IF(AND(OR(C2477=1,C2477=2,C2477=12),G2477&gt;=Inputs!$B$8,G2477&lt;=Inputs!$B$9,K2477&lt;=Inputs!$B$10),1,0)</f>
        <v>0</v>
      </c>
      <c r="N2477" s="9">
        <f>Inputs!$B$4</f>
        <v>54.991999999999997</v>
      </c>
      <c r="O2477" s="9">
        <f>IF(M2477=1,Inputs!$B$6,Inputs!$B$4)</f>
        <v>54.991999999999997</v>
      </c>
      <c r="P2477" s="9">
        <f>IF(M2477=1,Inputs!$B$7,Inputs!$B$4)</f>
        <v>54.991999999999997</v>
      </c>
      <c r="Q2477" s="9">
        <f>MAX(0,Inputs!$B$4-O2477)</f>
        <v>0</v>
      </c>
      <c r="R2477" s="9">
        <f>MAX(0,Inputs!$B$4-P2477)</f>
        <v>0</v>
      </c>
    </row>
    <row r="2478" spans="1:18" ht="15" customHeight="1">
      <c r="A2478" s="4">
        <v>44665.166666666701</v>
      </c>
      <c r="B2478" s="5">
        <v>44665</v>
      </c>
      <c r="C2478" s="6">
        <v>4</v>
      </c>
      <c r="D2478" s="7" t="s">
        <v>30</v>
      </c>
      <c r="E2478" s="7" t="s">
        <v>29</v>
      </c>
      <c r="F2478" s="7" t="s">
        <v>25</v>
      </c>
      <c r="G2478" s="6">
        <v>4</v>
      </c>
      <c r="H2478" s="8">
        <v>2.1419999999999999</v>
      </c>
      <c r="I2478" s="8">
        <v>27.131</v>
      </c>
      <c r="J2478" s="8">
        <v>0.89480000000000004</v>
      </c>
      <c r="K2478" s="8">
        <v>24.501000000000001</v>
      </c>
      <c r="L2478" s="9">
        <f>K2478*Inputs!$B$5</f>
        <v>24.01098</v>
      </c>
      <c r="M2478" s="10">
        <f>IF(AND(OR(C2478=1,C2478=2,C2478=12),G2478&gt;=Inputs!$B$8,G2478&lt;=Inputs!$B$9,K2478&lt;=Inputs!$B$10),1,0)</f>
        <v>0</v>
      </c>
      <c r="N2478" s="9">
        <f>Inputs!$B$4</f>
        <v>54.991999999999997</v>
      </c>
      <c r="O2478" s="9">
        <f>IF(M2478=1,Inputs!$B$6,Inputs!$B$4)</f>
        <v>54.991999999999997</v>
      </c>
      <c r="P2478" s="9">
        <f>IF(M2478=1,Inputs!$B$7,Inputs!$B$4)</f>
        <v>54.991999999999997</v>
      </c>
      <c r="Q2478" s="9">
        <f>MAX(0,Inputs!$B$4-O2478)</f>
        <v>0</v>
      </c>
      <c r="R2478" s="9">
        <f>MAX(0,Inputs!$B$4-P2478)</f>
        <v>0</v>
      </c>
    </row>
    <row r="2479" spans="1:18" ht="15" customHeight="1">
      <c r="A2479" s="4">
        <v>44665.208333333299</v>
      </c>
      <c r="B2479" s="5">
        <v>44665</v>
      </c>
      <c r="C2479" s="6">
        <v>4</v>
      </c>
      <c r="D2479" s="7" t="s">
        <v>30</v>
      </c>
      <c r="E2479" s="7" t="s">
        <v>29</v>
      </c>
      <c r="F2479" s="7" t="s">
        <v>25</v>
      </c>
      <c r="G2479" s="6">
        <v>5</v>
      </c>
      <c r="H2479" s="8">
        <v>2.1419999999999999</v>
      </c>
      <c r="I2479" s="8">
        <v>27.131</v>
      </c>
      <c r="J2479" s="8">
        <v>0.78649999999999998</v>
      </c>
      <c r="K2479" s="8">
        <v>21.797000000000001</v>
      </c>
      <c r="L2479" s="9">
        <f>K2479*Inputs!$B$5</f>
        <v>21.361060000000002</v>
      </c>
      <c r="M2479" s="10">
        <f>IF(AND(OR(C2479=1,C2479=2,C2479=12),G2479&gt;=Inputs!$B$8,G2479&lt;=Inputs!$B$9,K2479&lt;=Inputs!$B$10),1,0)</f>
        <v>0</v>
      </c>
      <c r="N2479" s="9">
        <f>Inputs!$B$4</f>
        <v>54.991999999999997</v>
      </c>
      <c r="O2479" s="9">
        <f>IF(M2479=1,Inputs!$B$6,Inputs!$B$4)</f>
        <v>54.991999999999997</v>
      </c>
      <c r="P2479" s="9">
        <f>IF(M2479=1,Inputs!$B$7,Inputs!$B$4)</f>
        <v>54.991999999999997</v>
      </c>
      <c r="Q2479" s="9">
        <f>MAX(0,Inputs!$B$4-O2479)</f>
        <v>0</v>
      </c>
      <c r="R2479" s="9">
        <f>MAX(0,Inputs!$B$4-P2479)</f>
        <v>0</v>
      </c>
    </row>
    <row r="2480" spans="1:18" ht="15" customHeight="1">
      <c r="A2480" s="4">
        <v>44665.25</v>
      </c>
      <c r="B2480" s="5">
        <v>44665</v>
      </c>
      <c r="C2480" s="6">
        <v>4</v>
      </c>
      <c r="D2480" s="7" t="s">
        <v>30</v>
      </c>
      <c r="E2480" s="7" t="s">
        <v>29</v>
      </c>
      <c r="F2480" s="7" t="s">
        <v>25</v>
      </c>
      <c r="G2480" s="6">
        <v>6</v>
      </c>
      <c r="H2480" s="8">
        <v>2.1419999999999999</v>
      </c>
      <c r="I2480" s="8">
        <v>27.131</v>
      </c>
      <c r="J2480" s="8">
        <v>0.43330000000000002</v>
      </c>
      <c r="K2480" s="8">
        <v>12.968999999999999</v>
      </c>
      <c r="L2480" s="9">
        <f>K2480*Inputs!$B$5</f>
        <v>12.709619999999999</v>
      </c>
      <c r="M2480" s="10">
        <f>IF(AND(OR(C2480=1,C2480=2,C2480=12),G2480&gt;=Inputs!$B$8,G2480&lt;=Inputs!$B$9,K2480&lt;=Inputs!$B$10),1,0)</f>
        <v>0</v>
      </c>
      <c r="N2480" s="9">
        <f>Inputs!$B$4</f>
        <v>54.991999999999997</v>
      </c>
      <c r="O2480" s="9">
        <f>IF(M2480=1,Inputs!$B$6,Inputs!$B$4)</f>
        <v>54.991999999999997</v>
      </c>
      <c r="P2480" s="9">
        <f>IF(M2480=1,Inputs!$B$7,Inputs!$B$4)</f>
        <v>54.991999999999997</v>
      </c>
      <c r="Q2480" s="9">
        <f>MAX(0,Inputs!$B$4-O2480)</f>
        <v>0</v>
      </c>
      <c r="R2480" s="9">
        <f>MAX(0,Inputs!$B$4-P2480)</f>
        <v>0</v>
      </c>
    </row>
    <row r="2481" spans="1:18" ht="15" customHeight="1">
      <c r="A2481" s="4">
        <v>44665.291666666701</v>
      </c>
      <c r="B2481" s="5">
        <v>44665</v>
      </c>
      <c r="C2481" s="6">
        <v>4</v>
      </c>
      <c r="D2481" s="7" t="s">
        <v>30</v>
      </c>
      <c r="E2481" s="7" t="s">
        <v>29</v>
      </c>
      <c r="F2481" s="7" t="s">
        <v>25</v>
      </c>
      <c r="G2481" s="6">
        <v>7</v>
      </c>
      <c r="H2481" s="8">
        <v>2.1419999999999999</v>
      </c>
      <c r="I2481" s="8">
        <v>27.131</v>
      </c>
      <c r="J2481" s="8">
        <v>0.22</v>
      </c>
      <c r="K2481" s="8">
        <v>7.64</v>
      </c>
      <c r="L2481" s="9">
        <f>K2481*Inputs!$B$5</f>
        <v>7.4871999999999996</v>
      </c>
      <c r="M2481" s="10">
        <f>IF(AND(OR(C2481=1,C2481=2,C2481=12),G2481&gt;=Inputs!$B$8,G2481&lt;=Inputs!$B$9,K2481&lt;=Inputs!$B$10),1,0)</f>
        <v>0</v>
      </c>
      <c r="N2481" s="9">
        <f>Inputs!$B$4</f>
        <v>54.991999999999997</v>
      </c>
      <c r="O2481" s="9">
        <f>IF(M2481=1,Inputs!$B$6,Inputs!$B$4)</f>
        <v>54.991999999999997</v>
      </c>
      <c r="P2481" s="9">
        <f>IF(M2481=1,Inputs!$B$7,Inputs!$B$4)</f>
        <v>54.991999999999997</v>
      </c>
      <c r="Q2481" s="9">
        <f>MAX(0,Inputs!$B$4-O2481)</f>
        <v>0</v>
      </c>
      <c r="R2481" s="9">
        <f>MAX(0,Inputs!$B$4-P2481)</f>
        <v>0</v>
      </c>
    </row>
    <row r="2482" spans="1:18" ht="15" customHeight="1">
      <c r="A2482" s="4">
        <v>44665.333333333299</v>
      </c>
      <c r="B2482" s="5">
        <v>44665</v>
      </c>
      <c r="C2482" s="6">
        <v>4</v>
      </c>
      <c r="D2482" s="7" t="s">
        <v>30</v>
      </c>
      <c r="E2482" s="7" t="s">
        <v>29</v>
      </c>
      <c r="F2482" s="7" t="s">
        <v>25</v>
      </c>
      <c r="G2482" s="6">
        <v>8</v>
      </c>
      <c r="H2482" s="8">
        <v>2.1419999999999999</v>
      </c>
      <c r="I2482" s="8">
        <v>27.131</v>
      </c>
      <c r="J2482" s="8">
        <v>0.1893</v>
      </c>
      <c r="K2482" s="8">
        <v>6.8719999999999999</v>
      </c>
      <c r="L2482" s="9">
        <f>K2482*Inputs!$B$5</f>
        <v>6.7345600000000001</v>
      </c>
      <c r="M2482" s="10">
        <f>IF(AND(OR(C2482=1,C2482=2,C2482=12),G2482&gt;=Inputs!$B$8,G2482&lt;=Inputs!$B$9,K2482&lt;=Inputs!$B$10),1,0)</f>
        <v>0</v>
      </c>
      <c r="N2482" s="9">
        <f>Inputs!$B$4</f>
        <v>54.991999999999997</v>
      </c>
      <c r="O2482" s="9">
        <f>IF(M2482=1,Inputs!$B$6,Inputs!$B$4)</f>
        <v>54.991999999999997</v>
      </c>
      <c r="P2482" s="9">
        <f>IF(M2482=1,Inputs!$B$7,Inputs!$B$4)</f>
        <v>54.991999999999997</v>
      </c>
      <c r="Q2482" s="9">
        <f>MAX(0,Inputs!$B$4-O2482)</f>
        <v>0</v>
      </c>
      <c r="R2482" s="9">
        <f>MAX(0,Inputs!$B$4-P2482)</f>
        <v>0</v>
      </c>
    </row>
    <row r="2483" spans="1:18" ht="15" customHeight="1">
      <c r="A2483" s="4">
        <v>44665.375</v>
      </c>
      <c r="B2483" s="5">
        <v>44665</v>
      </c>
      <c r="C2483" s="6">
        <v>4</v>
      </c>
      <c r="D2483" s="7" t="s">
        <v>30</v>
      </c>
      <c r="E2483" s="7" t="s">
        <v>29</v>
      </c>
      <c r="F2483" s="7" t="s">
        <v>25</v>
      </c>
      <c r="G2483" s="6">
        <v>9</v>
      </c>
      <c r="H2483" s="8">
        <v>2.1419999999999999</v>
      </c>
      <c r="I2483" s="8">
        <v>27.131</v>
      </c>
      <c r="J2483" s="8">
        <v>0.17280000000000001</v>
      </c>
      <c r="K2483" s="8">
        <v>6.4610000000000003</v>
      </c>
      <c r="L2483" s="9">
        <f>K2483*Inputs!$B$5</f>
        <v>6.3317800000000002</v>
      </c>
      <c r="M2483" s="10">
        <f>IF(AND(OR(C2483=1,C2483=2,C2483=12),G2483&gt;=Inputs!$B$8,G2483&lt;=Inputs!$B$9,K2483&lt;=Inputs!$B$10),1,0)</f>
        <v>0</v>
      </c>
      <c r="N2483" s="9">
        <f>Inputs!$B$4</f>
        <v>54.991999999999997</v>
      </c>
      <c r="O2483" s="9">
        <f>IF(M2483=1,Inputs!$B$6,Inputs!$B$4)</f>
        <v>54.991999999999997</v>
      </c>
      <c r="P2483" s="9">
        <f>IF(M2483=1,Inputs!$B$7,Inputs!$B$4)</f>
        <v>54.991999999999997</v>
      </c>
      <c r="Q2483" s="9">
        <f>MAX(0,Inputs!$B$4-O2483)</f>
        <v>0</v>
      </c>
      <c r="R2483" s="9">
        <f>MAX(0,Inputs!$B$4-P2483)</f>
        <v>0</v>
      </c>
    </row>
    <row r="2484" spans="1:18" ht="15" customHeight="1">
      <c r="A2484" s="4">
        <v>44665.416666666701</v>
      </c>
      <c r="B2484" s="5">
        <v>44665</v>
      </c>
      <c r="C2484" s="6">
        <v>4</v>
      </c>
      <c r="D2484" s="7" t="s">
        <v>30</v>
      </c>
      <c r="E2484" s="7" t="s">
        <v>29</v>
      </c>
      <c r="F2484" s="7" t="s">
        <v>25</v>
      </c>
      <c r="G2484" s="6">
        <v>10</v>
      </c>
      <c r="H2484" s="8">
        <v>2.1419999999999999</v>
      </c>
      <c r="I2484" s="8">
        <v>27.131</v>
      </c>
      <c r="J2484" s="8">
        <v>0.19139999999999999</v>
      </c>
      <c r="K2484" s="8">
        <v>6.9249999999999998</v>
      </c>
      <c r="L2484" s="9">
        <f>K2484*Inputs!$B$5</f>
        <v>6.7864999999999993</v>
      </c>
      <c r="M2484" s="10">
        <f>IF(AND(OR(C2484=1,C2484=2,C2484=12),G2484&gt;=Inputs!$B$8,G2484&lt;=Inputs!$B$9,K2484&lt;=Inputs!$B$10),1,0)</f>
        <v>0</v>
      </c>
      <c r="N2484" s="9">
        <f>Inputs!$B$4</f>
        <v>54.991999999999997</v>
      </c>
      <c r="O2484" s="9">
        <f>IF(M2484=1,Inputs!$B$6,Inputs!$B$4)</f>
        <v>54.991999999999997</v>
      </c>
      <c r="P2484" s="9">
        <f>IF(M2484=1,Inputs!$B$7,Inputs!$B$4)</f>
        <v>54.991999999999997</v>
      </c>
      <c r="Q2484" s="9">
        <f>MAX(0,Inputs!$B$4-O2484)</f>
        <v>0</v>
      </c>
      <c r="R2484" s="9">
        <f>MAX(0,Inputs!$B$4-P2484)</f>
        <v>0</v>
      </c>
    </row>
    <row r="2485" spans="1:18" ht="15" customHeight="1">
      <c r="A2485" s="4">
        <v>44665.458333333299</v>
      </c>
      <c r="B2485" s="5">
        <v>44665</v>
      </c>
      <c r="C2485" s="6">
        <v>4</v>
      </c>
      <c r="D2485" s="7" t="s">
        <v>30</v>
      </c>
      <c r="E2485" s="7" t="s">
        <v>29</v>
      </c>
      <c r="F2485" s="7" t="s">
        <v>25</v>
      </c>
      <c r="G2485" s="6">
        <v>11</v>
      </c>
      <c r="H2485" s="8">
        <v>2.1419999999999999</v>
      </c>
      <c r="I2485" s="8">
        <v>27.131</v>
      </c>
      <c r="J2485" s="8">
        <v>0.2195</v>
      </c>
      <c r="K2485" s="8">
        <v>7.6269999999999998</v>
      </c>
      <c r="L2485" s="9">
        <f>K2485*Inputs!$B$5</f>
        <v>7.4744599999999997</v>
      </c>
      <c r="M2485" s="10">
        <f>IF(AND(OR(C2485=1,C2485=2,C2485=12),G2485&gt;=Inputs!$B$8,G2485&lt;=Inputs!$B$9,K2485&lt;=Inputs!$B$10),1,0)</f>
        <v>0</v>
      </c>
      <c r="N2485" s="9">
        <f>Inputs!$B$4</f>
        <v>54.991999999999997</v>
      </c>
      <c r="O2485" s="9">
        <f>IF(M2485=1,Inputs!$B$6,Inputs!$B$4)</f>
        <v>54.991999999999997</v>
      </c>
      <c r="P2485" s="9">
        <f>IF(M2485=1,Inputs!$B$7,Inputs!$B$4)</f>
        <v>54.991999999999997</v>
      </c>
      <c r="Q2485" s="9">
        <f>MAX(0,Inputs!$B$4-O2485)</f>
        <v>0</v>
      </c>
      <c r="R2485" s="9">
        <f>MAX(0,Inputs!$B$4-P2485)</f>
        <v>0</v>
      </c>
    </row>
    <row r="2486" spans="1:18" ht="15" customHeight="1">
      <c r="A2486" s="4">
        <v>44665.5</v>
      </c>
      <c r="B2486" s="5">
        <v>44665</v>
      </c>
      <c r="C2486" s="6">
        <v>4</v>
      </c>
      <c r="D2486" s="7" t="s">
        <v>30</v>
      </c>
      <c r="E2486" s="7" t="s">
        <v>29</v>
      </c>
      <c r="F2486" s="7" t="s">
        <v>25</v>
      </c>
      <c r="G2486" s="6">
        <v>12</v>
      </c>
      <c r="H2486" s="8">
        <v>2.1419999999999999</v>
      </c>
      <c r="I2486" s="8">
        <v>27.131</v>
      </c>
      <c r="J2486" s="8">
        <v>0.2359</v>
      </c>
      <c r="K2486" s="8">
        <v>8.0380000000000003</v>
      </c>
      <c r="L2486" s="9">
        <f>K2486*Inputs!$B$5</f>
        <v>7.8772400000000005</v>
      </c>
      <c r="M2486" s="10">
        <f>IF(AND(OR(C2486=1,C2486=2,C2486=12),G2486&gt;=Inputs!$B$8,G2486&lt;=Inputs!$B$9,K2486&lt;=Inputs!$B$10),1,0)</f>
        <v>0</v>
      </c>
      <c r="N2486" s="9">
        <f>Inputs!$B$4</f>
        <v>54.991999999999997</v>
      </c>
      <c r="O2486" s="9">
        <f>IF(M2486=1,Inputs!$B$6,Inputs!$B$4)</f>
        <v>54.991999999999997</v>
      </c>
      <c r="P2486" s="9">
        <f>IF(M2486=1,Inputs!$B$7,Inputs!$B$4)</f>
        <v>54.991999999999997</v>
      </c>
      <c r="Q2486" s="9">
        <f>MAX(0,Inputs!$B$4-O2486)</f>
        <v>0</v>
      </c>
      <c r="R2486" s="9">
        <f>MAX(0,Inputs!$B$4-P2486)</f>
        <v>0</v>
      </c>
    </row>
    <row r="2487" spans="1:18" ht="15" customHeight="1">
      <c r="A2487" s="4">
        <v>44665.541666666701</v>
      </c>
      <c r="B2487" s="5">
        <v>44665</v>
      </c>
      <c r="C2487" s="6">
        <v>4</v>
      </c>
      <c r="D2487" s="7" t="s">
        <v>30</v>
      </c>
      <c r="E2487" s="7" t="s">
        <v>29</v>
      </c>
      <c r="F2487" s="7" t="s">
        <v>25</v>
      </c>
      <c r="G2487" s="6">
        <v>13</v>
      </c>
      <c r="H2487" s="8">
        <v>2.1419999999999999</v>
      </c>
      <c r="I2487" s="8">
        <v>27.131</v>
      </c>
      <c r="J2487" s="8">
        <v>0.24279999999999999</v>
      </c>
      <c r="K2487" s="8">
        <v>8.2100000000000009</v>
      </c>
      <c r="L2487" s="9">
        <f>K2487*Inputs!$B$5</f>
        <v>8.0457999999999998</v>
      </c>
      <c r="M2487" s="10">
        <f>IF(AND(OR(C2487=1,C2487=2,C2487=12),G2487&gt;=Inputs!$B$8,G2487&lt;=Inputs!$B$9,K2487&lt;=Inputs!$B$10),1,0)</f>
        <v>0</v>
      </c>
      <c r="N2487" s="9">
        <f>Inputs!$B$4</f>
        <v>54.991999999999997</v>
      </c>
      <c r="O2487" s="9">
        <f>IF(M2487=1,Inputs!$B$6,Inputs!$B$4)</f>
        <v>54.991999999999997</v>
      </c>
      <c r="P2487" s="9">
        <f>IF(M2487=1,Inputs!$B$7,Inputs!$B$4)</f>
        <v>54.991999999999997</v>
      </c>
      <c r="Q2487" s="9">
        <f>MAX(0,Inputs!$B$4-O2487)</f>
        <v>0</v>
      </c>
      <c r="R2487" s="9">
        <f>MAX(0,Inputs!$B$4-P2487)</f>
        <v>0</v>
      </c>
    </row>
    <row r="2488" spans="1:18" ht="15" customHeight="1">
      <c r="A2488" s="4">
        <v>44665.583333333299</v>
      </c>
      <c r="B2488" s="5">
        <v>44665</v>
      </c>
      <c r="C2488" s="6">
        <v>4</v>
      </c>
      <c r="D2488" s="7" t="s">
        <v>30</v>
      </c>
      <c r="E2488" s="7" t="s">
        <v>29</v>
      </c>
      <c r="F2488" s="7" t="s">
        <v>25</v>
      </c>
      <c r="G2488" s="6">
        <v>14</v>
      </c>
      <c r="H2488" s="8">
        <v>2.1419999999999999</v>
      </c>
      <c r="I2488" s="8">
        <v>27.131</v>
      </c>
      <c r="J2488" s="8">
        <v>0.2031</v>
      </c>
      <c r="K2488" s="8">
        <v>7.2160000000000002</v>
      </c>
      <c r="L2488" s="9">
        <f>K2488*Inputs!$B$5</f>
        <v>7.0716799999999997</v>
      </c>
      <c r="M2488" s="10">
        <f>IF(AND(OR(C2488=1,C2488=2,C2488=12),G2488&gt;=Inputs!$B$8,G2488&lt;=Inputs!$B$9,K2488&lt;=Inputs!$B$10),1,0)</f>
        <v>0</v>
      </c>
      <c r="N2488" s="9">
        <f>Inputs!$B$4</f>
        <v>54.991999999999997</v>
      </c>
      <c r="O2488" s="9">
        <f>IF(M2488=1,Inputs!$B$6,Inputs!$B$4)</f>
        <v>54.991999999999997</v>
      </c>
      <c r="P2488" s="9">
        <f>IF(M2488=1,Inputs!$B$7,Inputs!$B$4)</f>
        <v>54.991999999999997</v>
      </c>
      <c r="Q2488" s="9">
        <f>MAX(0,Inputs!$B$4-O2488)</f>
        <v>0</v>
      </c>
      <c r="R2488" s="9">
        <f>MAX(0,Inputs!$B$4-P2488)</f>
        <v>0</v>
      </c>
    </row>
    <row r="2489" spans="1:18" ht="15" customHeight="1">
      <c r="A2489" s="4">
        <v>44665.625</v>
      </c>
      <c r="B2489" s="5">
        <v>44665</v>
      </c>
      <c r="C2489" s="6">
        <v>4</v>
      </c>
      <c r="D2489" s="7" t="s">
        <v>30</v>
      </c>
      <c r="E2489" s="7" t="s">
        <v>29</v>
      </c>
      <c r="F2489" s="7" t="s">
        <v>25</v>
      </c>
      <c r="G2489" s="6">
        <v>15</v>
      </c>
      <c r="H2489" s="8">
        <v>2.1419999999999999</v>
      </c>
      <c r="I2489" s="8">
        <v>27.131</v>
      </c>
      <c r="J2489" s="8">
        <v>0.1633</v>
      </c>
      <c r="K2489" s="8">
        <v>6.2220000000000004</v>
      </c>
      <c r="L2489" s="9">
        <f>K2489*Inputs!$B$5</f>
        <v>6.0975600000000005</v>
      </c>
      <c r="M2489" s="10">
        <f>IF(AND(OR(C2489=1,C2489=2,C2489=12),G2489&gt;=Inputs!$B$8,G2489&lt;=Inputs!$B$9,K2489&lt;=Inputs!$B$10),1,0)</f>
        <v>0</v>
      </c>
      <c r="N2489" s="9">
        <f>Inputs!$B$4</f>
        <v>54.991999999999997</v>
      </c>
      <c r="O2489" s="9">
        <f>IF(M2489=1,Inputs!$B$6,Inputs!$B$4)</f>
        <v>54.991999999999997</v>
      </c>
      <c r="P2489" s="9">
        <f>IF(M2489=1,Inputs!$B$7,Inputs!$B$4)</f>
        <v>54.991999999999997</v>
      </c>
      <c r="Q2489" s="9">
        <f>MAX(0,Inputs!$B$4-O2489)</f>
        <v>0</v>
      </c>
      <c r="R2489" s="9">
        <f>MAX(0,Inputs!$B$4-P2489)</f>
        <v>0</v>
      </c>
    </row>
    <row r="2490" spans="1:18" ht="15" customHeight="1">
      <c r="A2490" s="4">
        <v>44665.666666666701</v>
      </c>
      <c r="B2490" s="5">
        <v>44665</v>
      </c>
      <c r="C2490" s="6">
        <v>4</v>
      </c>
      <c r="D2490" s="7" t="s">
        <v>30</v>
      </c>
      <c r="E2490" s="7" t="s">
        <v>29</v>
      </c>
      <c r="F2490" s="7" t="s">
        <v>25</v>
      </c>
      <c r="G2490" s="6">
        <v>16</v>
      </c>
      <c r="H2490" s="8">
        <v>2.1419999999999999</v>
      </c>
      <c r="I2490" s="8">
        <v>27.131</v>
      </c>
      <c r="J2490" s="8">
        <v>0.20519999999999999</v>
      </c>
      <c r="K2490" s="8">
        <v>7.2690000000000001</v>
      </c>
      <c r="L2490" s="9">
        <f>K2490*Inputs!$B$5</f>
        <v>7.1236199999999998</v>
      </c>
      <c r="M2490" s="10">
        <f>IF(AND(OR(C2490=1,C2490=2,C2490=12),G2490&gt;=Inputs!$B$8,G2490&lt;=Inputs!$B$9,K2490&lt;=Inputs!$B$10),1,0)</f>
        <v>0</v>
      </c>
      <c r="N2490" s="9">
        <f>Inputs!$B$4</f>
        <v>54.991999999999997</v>
      </c>
      <c r="O2490" s="9">
        <f>IF(M2490=1,Inputs!$B$6,Inputs!$B$4)</f>
        <v>54.991999999999997</v>
      </c>
      <c r="P2490" s="9">
        <f>IF(M2490=1,Inputs!$B$7,Inputs!$B$4)</f>
        <v>54.991999999999997</v>
      </c>
      <c r="Q2490" s="9">
        <f>MAX(0,Inputs!$B$4-O2490)</f>
        <v>0</v>
      </c>
      <c r="R2490" s="9">
        <f>MAX(0,Inputs!$B$4-P2490)</f>
        <v>0</v>
      </c>
    </row>
    <row r="2491" spans="1:18" ht="15" customHeight="1">
      <c r="A2491" s="4">
        <v>44665.708333333299</v>
      </c>
      <c r="B2491" s="5">
        <v>44665</v>
      </c>
      <c r="C2491" s="6">
        <v>4</v>
      </c>
      <c r="D2491" s="7" t="s">
        <v>30</v>
      </c>
      <c r="E2491" s="7" t="s">
        <v>29</v>
      </c>
      <c r="F2491" s="7" t="s">
        <v>25</v>
      </c>
      <c r="G2491" s="6">
        <v>17</v>
      </c>
      <c r="H2491" s="8">
        <v>2.1419999999999999</v>
      </c>
      <c r="I2491" s="8">
        <v>27.131</v>
      </c>
      <c r="J2491" s="8">
        <v>0.17710000000000001</v>
      </c>
      <c r="K2491" s="8">
        <v>6.5670000000000002</v>
      </c>
      <c r="L2491" s="9">
        <f>K2491*Inputs!$B$5</f>
        <v>6.4356600000000004</v>
      </c>
      <c r="M2491" s="10">
        <f>IF(AND(OR(C2491=1,C2491=2,C2491=12),G2491&gt;=Inputs!$B$8,G2491&lt;=Inputs!$B$9,K2491&lt;=Inputs!$B$10),1,0)</f>
        <v>0</v>
      </c>
      <c r="N2491" s="9">
        <f>Inputs!$B$4</f>
        <v>54.991999999999997</v>
      </c>
      <c r="O2491" s="9">
        <f>IF(M2491=1,Inputs!$B$6,Inputs!$B$4)</f>
        <v>54.991999999999997</v>
      </c>
      <c r="P2491" s="9">
        <f>IF(M2491=1,Inputs!$B$7,Inputs!$B$4)</f>
        <v>54.991999999999997</v>
      </c>
      <c r="Q2491" s="9">
        <f>MAX(0,Inputs!$B$4-O2491)</f>
        <v>0</v>
      </c>
      <c r="R2491" s="9">
        <f>MAX(0,Inputs!$B$4-P2491)</f>
        <v>0</v>
      </c>
    </row>
    <row r="2492" spans="1:18" ht="15" customHeight="1">
      <c r="A2492" s="4">
        <v>44665.75</v>
      </c>
      <c r="B2492" s="5">
        <v>44665</v>
      </c>
      <c r="C2492" s="6">
        <v>4</v>
      </c>
      <c r="D2492" s="7" t="s">
        <v>30</v>
      </c>
      <c r="E2492" s="7" t="s">
        <v>29</v>
      </c>
      <c r="F2492" s="7" t="s">
        <v>25</v>
      </c>
      <c r="G2492" s="6">
        <v>18</v>
      </c>
      <c r="H2492" s="8">
        <v>2.1419999999999999</v>
      </c>
      <c r="I2492" s="8">
        <v>27.131</v>
      </c>
      <c r="J2492" s="8">
        <v>0.1956</v>
      </c>
      <c r="K2492" s="8">
        <v>7.0309999999999997</v>
      </c>
      <c r="L2492" s="9">
        <f>K2492*Inputs!$B$5</f>
        <v>6.8903799999999995</v>
      </c>
      <c r="M2492" s="10">
        <f>IF(AND(OR(C2492=1,C2492=2,C2492=12),G2492&gt;=Inputs!$B$8,G2492&lt;=Inputs!$B$9,K2492&lt;=Inputs!$B$10),1,0)</f>
        <v>0</v>
      </c>
      <c r="N2492" s="9">
        <f>Inputs!$B$4</f>
        <v>54.991999999999997</v>
      </c>
      <c r="O2492" s="9">
        <f>IF(M2492=1,Inputs!$B$6,Inputs!$B$4)</f>
        <v>54.991999999999997</v>
      </c>
      <c r="P2492" s="9">
        <f>IF(M2492=1,Inputs!$B$7,Inputs!$B$4)</f>
        <v>54.991999999999997</v>
      </c>
      <c r="Q2492" s="9">
        <f>MAX(0,Inputs!$B$4-O2492)</f>
        <v>0</v>
      </c>
      <c r="R2492" s="9">
        <f>MAX(0,Inputs!$B$4-P2492)</f>
        <v>0</v>
      </c>
    </row>
    <row r="2493" spans="1:18" ht="15" customHeight="1">
      <c r="A2493" s="4">
        <v>44665.791666666701</v>
      </c>
      <c r="B2493" s="5">
        <v>44665</v>
      </c>
      <c r="C2493" s="6">
        <v>4</v>
      </c>
      <c r="D2493" s="7" t="s">
        <v>30</v>
      </c>
      <c r="E2493" s="7" t="s">
        <v>29</v>
      </c>
      <c r="F2493" s="7" t="s">
        <v>25</v>
      </c>
      <c r="G2493" s="6">
        <v>19</v>
      </c>
      <c r="H2493" s="8">
        <v>2.1419999999999999</v>
      </c>
      <c r="I2493" s="8">
        <v>27.131</v>
      </c>
      <c r="J2493" s="8">
        <v>0.13519999999999999</v>
      </c>
      <c r="K2493" s="8">
        <v>5.52</v>
      </c>
      <c r="L2493" s="9">
        <f>K2493*Inputs!$B$5</f>
        <v>5.4095999999999993</v>
      </c>
      <c r="M2493" s="10">
        <f>IF(AND(OR(C2493=1,C2493=2,C2493=12),G2493&gt;=Inputs!$B$8,G2493&lt;=Inputs!$B$9,K2493&lt;=Inputs!$B$10),1,0)</f>
        <v>0</v>
      </c>
      <c r="N2493" s="9">
        <f>Inputs!$B$4</f>
        <v>54.991999999999997</v>
      </c>
      <c r="O2493" s="9">
        <f>IF(M2493=1,Inputs!$B$6,Inputs!$B$4)</f>
        <v>54.991999999999997</v>
      </c>
      <c r="P2493" s="9">
        <f>IF(M2493=1,Inputs!$B$7,Inputs!$B$4)</f>
        <v>54.991999999999997</v>
      </c>
      <c r="Q2493" s="9">
        <f>MAX(0,Inputs!$B$4-O2493)</f>
        <v>0</v>
      </c>
      <c r="R2493" s="9">
        <f>MAX(0,Inputs!$B$4-P2493)</f>
        <v>0</v>
      </c>
    </row>
    <row r="2494" spans="1:18" ht="15" customHeight="1">
      <c r="A2494" s="4">
        <v>44665.833333333299</v>
      </c>
      <c r="B2494" s="5">
        <v>44665</v>
      </c>
      <c r="C2494" s="6">
        <v>4</v>
      </c>
      <c r="D2494" s="7" t="s">
        <v>30</v>
      </c>
      <c r="E2494" s="7" t="s">
        <v>29</v>
      </c>
      <c r="F2494" s="7" t="s">
        <v>25</v>
      </c>
      <c r="G2494" s="6">
        <v>20</v>
      </c>
      <c r="H2494" s="8">
        <v>2.1419999999999999</v>
      </c>
      <c r="I2494" s="8">
        <v>27.131</v>
      </c>
      <c r="J2494" s="8">
        <v>9.8000000000000004E-2</v>
      </c>
      <c r="K2494" s="8">
        <v>4.5919999999999996</v>
      </c>
      <c r="L2494" s="9">
        <f>K2494*Inputs!$B$5</f>
        <v>4.5001599999999993</v>
      </c>
      <c r="M2494" s="10">
        <f>IF(AND(OR(C2494=1,C2494=2,C2494=12),G2494&gt;=Inputs!$B$8,G2494&lt;=Inputs!$B$9,K2494&lt;=Inputs!$B$10),1,0)</f>
        <v>0</v>
      </c>
      <c r="N2494" s="9">
        <f>Inputs!$B$4</f>
        <v>54.991999999999997</v>
      </c>
      <c r="O2494" s="9">
        <f>IF(M2494=1,Inputs!$B$6,Inputs!$B$4)</f>
        <v>54.991999999999997</v>
      </c>
      <c r="P2494" s="9">
        <f>IF(M2494=1,Inputs!$B$7,Inputs!$B$4)</f>
        <v>54.991999999999997</v>
      </c>
      <c r="Q2494" s="9">
        <f>MAX(0,Inputs!$B$4-O2494)</f>
        <v>0</v>
      </c>
      <c r="R2494" s="9">
        <f>MAX(0,Inputs!$B$4-P2494)</f>
        <v>0</v>
      </c>
    </row>
    <row r="2495" spans="1:18" ht="15" customHeight="1">
      <c r="A2495" s="4">
        <v>44665.875</v>
      </c>
      <c r="B2495" s="5">
        <v>44665</v>
      </c>
      <c r="C2495" s="6">
        <v>4</v>
      </c>
      <c r="D2495" s="7" t="s">
        <v>30</v>
      </c>
      <c r="E2495" s="7" t="s">
        <v>29</v>
      </c>
      <c r="F2495" s="7" t="s">
        <v>25</v>
      </c>
      <c r="G2495" s="6">
        <v>21</v>
      </c>
      <c r="H2495" s="8">
        <v>2.1419999999999999</v>
      </c>
      <c r="I2495" s="8">
        <v>27.131</v>
      </c>
      <c r="J2495" s="8">
        <v>0.08</v>
      </c>
      <c r="K2495" s="8">
        <v>4.141</v>
      </c>
      <c r="L2495" s="9">
        <f>K2495*Inputs!$B$5</f>
        <v>4.0581800000000001</v>
      </c>
      <c r="M2495" s="10">
        <f>IF(AND(OR(C2495=1,C2495=2,C2495=12),G2495&gt;=Inputs!$B$8,G2495&lt;=Inputs!$B$9,K2495&lt;=Inputs!$B$10),1,0)</f>
        <v>0</v>
      </c>
      <c r="N2495" s="9">
        <f>Inputs!$B$4</f>
        <v>54.991999999999997</v>
      </c>
      <c r="O2495" s="9">
        <f>IF(M2495=1,Inputs!$B$6,Inputs!$B$4)</f>
        <v>54.991999999999997</v>
      </c>
      <c r="P2495" s="9">
        <f>IF(M2495=1,Inputs!$B$7,Inputs!$B$4)</f>
        <v>54.991999999999997</v>
      </c>
      <c r="Q2495" s="9">
        <f>MAX(0,Inputs!$B$4-O2495)</f>
        <v>0</v>
      </c>
      <c r="R2495" s="9">
        <f>MAX(0,Inputs!$B$4-P2495)</f>
        <v>0</v>
      </c>
    </row>
    <row r="2496" spans="1:18" ht="15" customHeight="1">
      <c r="A2496" s="4">
        <v>44665.916666666701</v>
      </c>
      <c r="B2496" s="5">
        <v>44665</v>
      </c>
      <c r="C2496" s="6">
        <v>4</v>
      </c>
      <c r="D2496" s="7" t="s">
        <v>30</v>
      </c>
      <c r="E2496" s="7" t="s">
        <v>29</v>
      </c>
      <c r="F2496" s="7" t="s">
        <v>25</v>
      </c>
      <c r="G2496" s="6">
        <v>22</v>
      </c>
      <c r="H2496" s="8">
        <v>2.1419999999999999</v>
      </c>
      <c r="I2496" s="8">
        <v>27.131</v>
      </c>
      <c r="J2496" s="8">
        <v>0.39300000000000002</v>
      </c>
      <c r="K2496" s="8">
        <v>11.962</v>
      </c>
      <c r="L2496" s="9">
        <f>K2496*Inputs!$B$5</f>
        <v>11.722759999999999</v>
      </c>
      <c r="M2496" s="10">
        <f>IF(AND(OR(C2496=1,C2496=2,C2496=12),G2496&gt;=Inputs!$B$8,G2496&lt;=Inputs!$B$9,K2496&lt;=Inputs!$B$10),1,0)</f>
        <v>0</v>
      </c>
      <c r="N2496" s="9">
        <f>Inputs!$B$4</f>
        <v>54.991999999999997</v>
      </c>
      <c r="O2496" s="9">
        <f>IF(M2496=1,Inputs!$B$6,Inputs!$B$4)</f>
        <v>54.991999999999997</v>
      </c>
      <c r="P2496" s="9">
        <f>IF(M2496=1,Inputs!$B$7,Inputs!$B$4)</f>
        <v>54.991999999999997</v>
      </c>
      <c r="Q2496" s="9">
        <f>MAX(0,Inputs!$B$4-O2496)</f>
        <v>0</v>
      </c>
      <c r="R2496" s="9">
        <f>MAX(0,Inputs!$B$4-P2496)</f>
        <v>0</v>
      </c>
    </row>
    <row r="2497" spans="1:18" ht="15" customHeight="1">
      <c r="A2497" s="4">
        <v>44665.958333333299</v>
      </c>
      <c r="B2497" s="5">
        <v>44665</v>
      </c>
      <c r="C2497" s="6">
        <v>4</v>
      </c>
      <c r="D2497" s="7" t="s">
        <v>30</v>
      </c>
      <c r="E2497" s="7" t="s">
        <v>29</v>
      </c>
      <c r="F2497" s="7" t="s">
        <v>25</v>
      </c>
      <c r="G2497" s="6">
        <v>23</v>
      </c>
      <c r="H2497" s="8">
        <v>2.1419999999999999</v>
      </c>
      <c r="I2497" s="8">
        <v>27.131</v>
      </c>
      <c r="J2497" s="8">
        <v>0.70589999999999997</v>
      </c>
      <c r="K2497" s="8">
        <v>19.782</v>
      </c>
      <c r="L2497" s="9">
        <f>K2497*Inputs!$B$5</f>
        <v>19.38636</v>
      </c>
      <c r="M2497" s="10">
        <f>IF(AND(OR(C2497=1,C2497=2,C2497=12),G2497&gt;=Inputs!$B$8,G2497&lt;=Inputs!$B$9,K2497&lt;=Inputs!$B$10),1,0)</f>
        <v>0</v>
      </c>
      <c r="N2497" s="9">
        <f>Inputs!$B$4</f>
        <v>54.991999999999997</v>
      </c>
      <c r="O2497" s="9">
        <f>IF(M2497=1,Inputs!$B$6,Inputs!$B$4)</f>
        <v>54.991999999999997</v>
      </c>
      <c r="P2497" s="9">
        <f>IF(M2497=1,Inputs!$B$7,Inputs!$B$4)</f>
        <v>54.991999999999997</v>
      </c>
      <c r="Q2497" s="9">
        <f>MAX(0,Inputs!$B$4-O2497)</f>
        <v>0</v>
      </c>
      <c r="R2497" s="9">
        <f>MAX(0,Inputs!$B$4-P2497)</f>
        <v>0</v>
      </c>
    </row>
    <row r="2498" spans="1:18" ht="15" customHeight="1">
      <c r="A2498" s="4">
        <v>44666</v>
      </c>
      <c r="B2498" s="5">
        <v>44666</v>
      </c>
      <c r="C2498" s="6">
        <v>4</v>
      </c>
      <c r="D2498" s="7" t="s">
        <v>30</v>
      </c>
      <c r="E2498" s="7" t="s">
        <v>29</v>
      </c>
      <c r="F2498" s="7" t="s">
        <v>26</v>
      </c>
      <c r="G2498" s="6">
        <v>0</v>
      </c>
      <c r="H2498" s="8">
        <v>2.8250000000000002</v>
      </c>
      <c r="I2498" s="8">
        <v>26.751999999999999</v>
      </c>
      <c r="J2498" s="8">
        <v>0.84740000000000004</v>
      </c>
      <c r="K2498" s="8">
        <v>23.100999999999999</v>
      </c>
      <c r="L2498" s="9">
        <f>K2498*Inputs!$B$5</f>
        <v>22.63898</v>
      </c>
      <c r="M2498" s="10">
        <f>IF(AND(OR(C2498=1,C2498=2,C2498=12),G2498&gt;=Inputs!$B$8,G2498&lt;=Inputs!$B$9,K2498&lt;=Inputs!$B$10),1,0)</f>
        <v>0</v>
      </c>
      <c r="N2498" s="9">
        <f>Inputs!$B$4</f>
        <v>54.991999999999997</v>
      </c>
      <c r="O2498" s="9">
        <f>IF(M2498=1,Inputs!$B$6,Inputs!$B$4)</f>
        <v>54.991999999999997</v>
      </c>
      <c r="P2498" s="9">
        <f>IF(M2498=1,Inputs!$B$7,Inputs!$B$4)</f>
        <v>54.991999999999997</v>
      </c>
      <c r="Q2498" s="9">
        <f>MAX(0,Inputs!$B$4-O2498)</f>
        <v>0</v>
      </c>
      <c r="R2498" s="9">
        <f>MAX(0,Inputs!$B$4-P2498)</f>
        <v>0</v>
      </c>
    </row>
    <row r="2499" spans="1:18" ht="15" customHeight="1">
      <c r="A2499" s="4">
        <v>44666.041666666701</v>
      </c>
      <c r="B2499" s="5">
        <v>44666</v>
      </c>
      <c r="C2499" s="6">
        <v>4</v>
      </c>
      <c r="D2499" s="7" t="s">
        <v>30</v>
      </c>
      <c r="E2499" s="7" t="s">
        <v>29</v>
      </c>
      <c r="F2499" s="7" t="s">
        <v>26</v>
      </c>
      <c r="G2499" s="6">
        <v>1</v>
      </c>
      <c r="H2499" s="8">
        <v>2.8250000000000002</v>
      </c>
      <c r="I2499" s="8">
        <v>26.751999999999999</v>
      </c>
      <c r="J2499" s="8">
        <v>0.88500000000000001</v>
      </c>
      <c r="K2499" s="8">
        <v>23.998999999999999</v>
      </c>
      <c r="L2499" s="9">
        <f>K2499*Inputs!$B$5</f>
        <v>23.519019999999998</v>
      </c>
      <c r="M2499" s="10">
        <f>IF(AND(OR(C2499=1,C2499=2,C2499=12),G2499&gt;=Inputs!$B$8,G2499&lt;=Inputs!$B$9,K2499&lt;=Inputs!$B$10),1,0)</f>
        <v>0</v>
      </c>
      <c r="N2499" s="9">
        <f>Inputs!$B$4</f>
        <v>54.991999999999997</v>
      </c>
      <c r="O2499" s="9">
        <f>IF(M2499=1,Inputs!$B$6,Inputs!$B$4)</f>
        <v>54.991999999999997</v>
      </c>
      <c r="P2499" s="9">
        <f>IF(M2499=1,Inputs!$B$7,Inputs!$B$4)</f>
        <v>54.991999999999997</v>
      </c>
      <c r="Q2499" s="9">
        <f>MAX(0,Inputs!$B$4-O2499)</f>
        <v>0</v>
      </c>
      <c r="R2499" s="9">
        <f>MAX(0,Inputs!$B$4-P2499)</f>
        <v>0</v>
      </c>
    </row>
    <row r="2500" spans="1:18" ht="15" customHeight="1">
      <c r="A2500" s="4">
        <v>44666.083333333299</v>
      </c>
      <c r="B2500" s="5">
        <v>44666</v>
      </c>
      <c r="C2500" s="6">
        <v>4</v>
      </c>
      <c r="D2500" s="7" t="s">
        <v>30</v>
      </c>
      <c r="E2500" s="7" t="s">
        <v>29</v>
      </c>
      <c r="F2500" s="7" t="s">
        <v>26</v>
      </c>
      <c r="G2500" s="6">
        <v>2</v>
      </c>
      <c r="H2500" s="8">
        <v>2.8250000000000002</v>
      </c>
      <c r="I2500" s="8">
        <v>26.751999999999999</v>
      </c>
      <c r="J2500" s="8">
        <v>0.92249999999999999</v>
      </c>
      <c r="K2500" s="8">
        <v>24.896999999999998</v>
      </c>
      <c r="L2500" s="9">
        <f>K2500*Inputs!$B$5</f>
        <v>24.399059999999999</v>
      </c>
      <c r="M2500" s="10">
        <f>IF(AND(OR(C2500=1,C2500=2,C2500=12),G2500&gt;=Inputs!$B$8,G2500&lt;=Inputs!$B$9,K2500&lt;=Inputs!$B$10),1,0)</f>
        <v>0</v>
      </c>
      <c r="N2500" s="9">
        <f>Inputs!$B$4</f>
        <v>54.991999999999997</v>
      </c>
      <c r="O2500" s="9">
        <f>IF(M2500=1,Inputs!$B$6,Inputs!$B$4)</f>
        <v>54.991999999999997</v>
      </c>
      <c r="P2500" s="9">
        <f>IF(M2500=1,Inputs!$B$7,Inputs!$B$4)</f>
        <v>54.991999999999997</v>
      </c>
      <c r="Q2500" s="9">
        <f>MAX(0,Inputs!$B$4-O2500)</f>
        <v>0</v>
      </c>
      <c r="R2500" s="9">
        <f>MAX(0,Inputs!$B$4-P2500)</f>
        <v>0</v>
      </c>
    </row>
    <row r="2501" spans="1:18" ht="15" customHeight="1">
      <c r="A2501" s="4">
        <v>44666.125</v>
      </c>
      <c r="B2501" s="5">
        <v>44666</v>
      </c>
      <c r="C2501" s="6">
        <v>4</v>
      </c>
      <c r="D2501" s="7" t="s">
        <v>30</v>
      </c>
      <c r="E2501" s="7" t="s">
        <v>29</v>
      </c>
      <c r="F2501" s="7" t="s">
        <v>26</v>
      </c>
      <c r="G2501" s="6">
        <v>3</v>
      </c>
      <c r="H2501" s="8">
        <v>2.8250000000000002</v>
      </c>
      <c r="I2501" s="8">
        <v>26.751999999999999</v>
      </c>
      <c r="J2501" s="8">
        <v>0.96</v>
      </c>
      <c r="K2501" s="8">
        <v>25.795000000000002</v>
      </c>
      <c r="L2501" s="9">
        <f>K2501*Inputs!$B$5</f>
        <v>25.2791</v>
      </c>
      <c r="M2501" s="10">
        <f>IF(AND(OR(C2501=1,C2501=2,C2501=12),G2501&gt;=Inputs!$B$8,G2501&lt;=Inputs!$B$9,K2501&lt;=Inputs!$B$10),1,0)</f>
        <v>0</v>
      </c>
      <c r="N2501" s="9">
        <f>Inputs!$B$4</f>
        <v>54.991999999999997</v>
      </c>
      <c r="O2501" s="9">
        <f>IF(M2501=1,Inputs!$B$6,Inputs!$B$4)</f>
        <v>54.991999999999997</v>
      </c>
      <c r="P2501" s="9">
        <f>IF(M2501=1,Inputs!$B$7,Inputs!$B$4)</f>
        <v>54.991999999999997</v>
      </c>
      <c r="Q2501" s="9">
        <f>MAX(0,Inputs!$B$4-O2501)</f>
        <v>0</v>
      </c>
      <c r="R2501" s="9">
        <f>MAX(0,Inputs!$B$4-P2501)</f>
        <v>0</v>
      </c>
    </row>
    <row r="2502" spans="1:18" ht="15" customHeight="1">
      <c r="A2502" s="4">
        <v>44666.166666666701</v>
      </c>
      <c r="B2502" s="5">
        <v>44666</v>
      </c>
      <c r="C2502" s="6">
        <v>4</v>
      </c>
      <c r="D2502" s="7" t="s">
        <v>30</v>
      </c>
      <c r="E2502" s="7" t="s">
        <v>29</v>
      </c>
      <c r="F2502" s="7" t="s">
        <v>26</v>
      </c>
      <c r="G2502" s="6">
        <v>4</v>
      </c>
      <c r="H2502" s="8">
        <v>2.8250000000000002</v>
      </c>
      <c r="I2502" s="8">
        <v>26.751999999999999</v>
      </c>
      <c r="J2502" s="8">
        <v>0.91759999999999997</v>
      </c>
      <c r="K2502" s="8">
        <v>24.780999999999999</v>
      </c>
      <c r="L2502" s="9">
        <f>K2502*Inputs!$B$5</f>
        <v>24.28538</v>
      </c>
      <c r="M2502" s="10">
        <f>IF(AND(OR(C2502=1,C2502=2,C2502=12),G2502&gt;=Inputs!$B$8,G2502&lt;=Inputs!$B$9,K2502&lt;=Inputs!$B$10),1,0)</f>
        <v>0</v>
      </c>
      <c r="N2502" s="9">
        <f>Inputs!$B$4</f>
        <v>54.991999999999997</v>
      </c>
      <c r="O2502" s="9">
        <f>IF(M2502=1,Inputs!$B$6,Inputs!$B$4)</f>
        <v>54.991999999999997</v>
      </c>
      <c r="P2502" s="9">
        <f>IF(M2502=1,Inputs!$B$7,Inputs!$B$4)</f>
        <v>54.991999999999997</v>
      </c>
      <c r="Q2502" s="9">
        <f>MAX(0,Inputs!$B$4-O2502)</f>
        <v>0</v>
      </c>
      <c r="R2502" s="9">
        <f>MAX(0,Inputs!$B$4-P2502)</f>
        <v>0</v>
      </c>
    </row>
    <row r="2503" spans="1:18" ht="15" customHeight="1">
      <c r="A2503" s="4">
        <v>44666.208333333299</v>
      </c>
      <c r="B2503" s="5">
        <v>44666</v>
      </c>
      <c r="C2503" s="6">
        <v>4</v>
      </c>
      <c r="D2503" s="7" t="s">
        <v>30</v>
      </c>
      <c r="E2503" s="7" t="s">
        <v>29</v>
      </c>
      <c r="F2503" s="7" t="s">
        <v>26</v>
      </c>
      <c r="G2503" s="6">
        <v>5</v>
      </c>
      <c r="H2503" s="8">
        <v>2.8250000000000002</v>
      </c>
      <c r="I2503" s="8">
        <v>26.751999999999999</v>
      </c>
      <c r="J2503" s="8">
        <v>0.84260000000000002</v>
      </c>
      <c r="K2503" s="8">
        <v>22.986000000000001</v>
      </c>
      <c r="L2503" s="9">
        <f>K2503*Inputs!$B$5</f>
        <v>22.52628</v>
      </c>
      <c r="M2503" s="10">
        <f>IF(AND(OR(C2503=1,C2503=2,C2503=12),G2503&gt;=Inputs!$B$8,G2503&lt;=Inputs!$B$9,K2503&lt;=Inputs!$B$10),1,0)</f>
        <v>0</v>
      </c>
      <c r="N2503" s="9">
        <f>Inputs!$B$4</f>
        <v>54.991999999999997</v>
      </c>
      <c r="O2503" s="9">
        <f>IF(M2503=1,Inputs!$B$6,Inputs!$B$4)</f>
        <v>54.991999999999997</v>
      </c>
      <c r="P2503" s="9">
        <f>IF(M2503=1,Inputs!$B$7,Inputs!$B$4)</f>
        <v>54.991999999999997</v>
      </c>
      <c r="Q2503" s="9">
        <f>MAX(0,Inputs!$B$4-O2503)</f>
        <v>0</v>
      </c>
      <c r="R2503" s="9">
        <f>MAX(0,Inputs!$B$4-P2503)</f>
        <v>0</v>
      </c>
    </row>
    <row r="2504" spans="1:18" ht="15" customHeight="1">
      <c r="A2504" s="4">
        <v>44666.25</v>
      </c>
      <c r="B2504" s="5">
        <v>44666</v>
      </c>
      <c r="C2504" s="6">
        <v>4</v>
      </c>
      <c r="D2504" s="7" t="s">
        <v>30</v>
      </c>
      <c r="E2504" s="7" t="s">
        <v>29</v>
      </c>
      <c r="F2504" s="7" t="s">
        <v>26</v>
      </c>
      <c r="G2504" s="6">
        <v>6</v>
      </c>
      <c r="H2504" s="8">
        <v>2.8250000000000002</v>
      </c>
      <c r="I2504" s="8">
        <v>26.751999999999999</v>
      </c>
      <c r="J2504" s="8">
        <v>0.49030000000000001</v>
      </c>
      <c r="K2504" s="8">
        <v>14.557</v>
      </c>
      <c r="L2504" s="9">
        <f>K2504*Inputs!$B$5</f>
        <v>14.26586</v>
      </c>
      <c r="M2504" s="10">
        <f>IF(AND(OR(C2504=1,C2504=2,C2504=12),G2504&gt;=Inputs!$B$8,G2504&lt;=Inputs!$B$9,K2504&lt;=Inputs!$B$10),1,0)</f>
        <v>0</v>
      </c>
      <c r="N2504" s="9">
        <f>Inputs!$B$4</f>
        <v>54.991999999999997</v>
      </c>
      <c r="O2504" s="9">
        <f>IF(M2504=1,Inputs!$B$6,Inputs!$B$4)</f>
        <v>54.991999999999997</v>
      </c>
      <c r="P2504" s="9">
        <f>IF(M2504=1,Inputs!$B$7,Inputs!$B$4)</f>
        <v>54.991999999999997</v>
      </c>
      <c r="Q2504" s="9">
        <f>MAX(0,Inputs!$B$4-O2504)</f>
        <v>0</v>
      </c>
      <c r="R2504" s="9">
        <f>MAX(0,Inputs!$B$4-P2504)</f>
        <v>0</v>
      </c>
    </row>
    <row r="2505" spans="1:18" ht="15" customHeight="1">
      <c r="A2505" s="4">
        <v>44666.291666666701</v>
      </c>
      <c r="B2505" s="5">
        <v>44666</v>
      </c>
      <c r="C2505" s="6">
        <v>4</v>
      </c>
      <c r="D2505" s="7" t="s">
        <v>30</v>
      </c>
      <c r="E2505" s="7" t="s">
        <v>29</v>
      </c>
      <c r="F2505" s="7" t="s">
        <v>26</v>
      </c>
      <c r="G2505" s="6">
        <v>7</v>
      </c>
      <c r="H2505" s="8">
        <v>2.8250000000000002</v>
      </c>
      <c r="I2505" s="8">
        <v>26.751999999999999</v>
      </c>
      <c r="J2505" s="8">
        <v>0.1381</v>
      </c>
      <c r="K2505" s="8">
        <v>6.1289999999999996</v>
      </c>
      <c r="L2505" s="9">
        <f>K2505*Inputs!$B$5</f>
        <v>6.0064199999999994</v>
      </c>
      <c r="M2505" s="10">
        <f>IF(AND(OR(C2505=1,C2505=2,C2505=12),G2505&gt;=Inputs!$B$8,G2505&lt;=Inputs!$B$9,K2505&lt;=Inputs!$B$10),1,0)</f>
        <v>0</v>
      </c>
      <c r="N2505" s="9">
        <f>Inputs!$B$4</f>
        <v>54.991999999999997</v>
      </c>
      <c r="O2505" s="9">
        <f>IF(M2505=1,Inputs!$B$6,Inputs!$B$4)</f>
        <v>54.991999999999997</v>
      </c>
      <c r="P2505" s="9">
        <f>IF(M2505=1,Inputs!$B$7,Inputs!$B$4)</f>
        <v>54.991999999999997</v>
      </c>
      <c r="Q2505" s="9">
        <f>MAX(0,Inputs!$B$4-O2505)</f>
        <v>0</v>
      </c>
      <c r="R2505" s="9">
        <f>MAX(0,Inputs!$B$4-P2505)</f>
        <v>0</v>
      </c>
    </row>
    <row r="2506" spans="1:18" ht="15" customHeight="1">
      <c r="A2506" s="4">
        <v>44666.333333333299</v>
      </c>
      <c r="B2506" s="5">
        <v>44666</v>
      </c>
      <c r="C2506" s="6">
        <v>4</v>
      </c>
      <c r="D2506" s="7" t="s">
        <v>30</v>
      </c>
      <c r="E2506" s="7" t="s">
        <v>29</v>
      </c>
      <c r="F2506" s="7" t="s">
        <v>26</v>
      </c>
      <c r="G2506" s="6">
        <v>8</v>
      </c>
      <c r="H2506" s="8">
        <v>2.8250000000000002</v>
      </c>
      <c r="I2506" s="8">
        <v>26.751999999999999</v>
      </c>
      <c r="J2506" s="8">
        <v>0.16839999999999999</v>
      </c>
      <c r="K2506" s="8">
        <v>6.8529999999999998</v>
      </c>
      <c r="L2506" s="9">
        <f>K2506*Inputs!$B$5</f>
        <v>6.7159399999999998</v>
      </c>
      <c r="M2506" s="10">
        <f>IF(AND(OR(C2506=1,C2506=2,C2506=12),G2506&gt;=Inputs!$B$8,G2506&lt;=Inputs!$B$9,K2506&lt;=Inputs!$B$10),1,0)</f>
        <v>0</v>
      </c>
      <c r="N2506" s="9">
        <f>Inputs!$B$4</f>
        <v>54.991999999999997</v>
      </c>
      <c r="O2506" s="9">
        <f>IF(M2506=1,Inputs!$B$6,Inputs!$B$4)</f>
        <v>54.991999999999997</v>
      </c>
      <c r="P2506" s="9">
        <f>IF(M2506=1,Inputs!$B$7,Inputs!$B$4)</f>
        <v>54.991999999999997</v>
      </c>
      <c r="Q2506" s="9">
        <f>MAX(0,Inputs!$B$4-O2506)</f>
        <v>0</v>
      </c>
      <c r="R2506" s="9">
        <f>MAX(0,Inputs!$B$4-P2506)</f>
        <v>0</v>
      </c>
    </row>
    <row r="2507" spans="1:18" ht="15" customHeight="1">
      <c r="A2507" s="4">
        <v>44666.375</v>
      </c>
      <c r="B2507" s="5">
        <v>44666</v>
      </c>
      <c r="C2507" s="6">
        <v>4</v>
      </c>
      <c r="D2507" s="7" t="s">
        <v>30</v>
      </c>
      <c r="E2507" s="7" t="s">
        <v>29</v>
      </c>
      <c r="F2507" s="7" t="s">
        <v>26</v>
      </c>
      <c r="G2507" s="6">
        <v>9</v>
      </c>
      <c r="H2507" s="8">
        <v>2.8250000000000002</v>
      </c>
      <c r="I2507" s="8">
        <v>26.751999999999999</v>
      </c>
      <c r="J2507" s="8">
        <v>0.1986</v>
      </c>
      <c r="K2507" s="8">
        <v>7.577</v>
      </c>
      <c r="L2507" s="9">
        <f>K2507*Inputs!$B$5</f>
        <v>7.4254600000000002</v>
      </c>
      <c r="M2507" s="10">
        <f>IF(AND(OR(C2507=1,C2507=2,C2507=12),G2507&gt;=Inputs!$B$8,G2507&lt;=Inputs!$B$9,K2507&lt;=Inputs!$B$10),1,0)</f>
        <v>0</v>
      </c>
      <c r="N2507" s="9">
        <f>Inputs!$B$4</f>
        <v>54.991999999999997</v>
      </c>
      <c r="O2507" s="9">
        <f>IF(M2507=1,Inputs!$B$6,Inputs!$B$4)</f>
        <v>54.991999999999997</v>
      </c>
      <c r="P2507" s="9">
        <f>IF(M2507=1,Inputs!$B$7,Inputs!$B$4)</f>
        <v>54.991999999999997</v>
      </c>
      <c r="Q2507" s="9">
        <f>MAX(0,Inputs!$B$4-O2507)</f>
        <v>0</v>
      </c>
      <c r="R2507" s="9">
        <f>MAX(0,Inputs!$B$4-P2507)</f>
        <v>0</v>
      </c>
    </row>
    <row r="2508" spans="1:18" ht="15" customHeight="1">
      <c r="A2508" s="4">
        <v>44666.416666666701</v>
      </c>
      <c r="B2508" s="5">
        <v>44666</v>
      </c>
      <c r="C2508" s="6">
        <v>4</v>
      </c>
      <c r="D2508" s="7" t="s">
        <v>30</v>
      </c>
      <c r="E2508" s="7" t="s">
        <v>29</v>
      </c>
      <c r="F2508" s="7" t="s">
        <v>26</v>
      </c>
      <c r="G2508" s="6">
        <v>10</v>
      </c>
      <c r="H2508" s="8">
        <v>2.8250000000000002</v>
      </c>
      <c r="I2508" s="8">
        <v>26.751999999999999</v>
      </c>
      <c r="J2508" s="8">
        <v>0.26879999999999998</v>
      </c>
      <c r="K2508" s="8">
        <v>9.2569999999999997</v>
      </c>
      <c r="L2508" s="9">
        <f>K2508*Inputs!$B$5</f>
        <v>9.0718599999999991</v>
      </c>
      <c r="M2508" s="10">
        <f>IF(AND(OR(C2508=1,C2508=2,C2508=12),G2508&gt;=Inputs!$B$8,G2508&lt;=Inputs!$B$9,K2508&lt;=Inputs!$B$10),1,0)</f>
        <v>0</v>
      </c>
      <c r="N2508" s="9">
        <f>Inputs!$B$4</f>
        <v>54.991999999999997</v>
      </c>
      <c r="O2508" s="9">
        <f>IF(M2508=1,Inputs!$B$6,Inputs!$B$4)</f>
        <v>54.991999999999997</v>
      </c>
      <c r="P2508" s="9">
        <f>IF(M2508=1,Inputs!$B$7,Inputs!$B$4)</f>
        <v>54.991999999999997</v>
      </c>
      <c r="Q2508" s="9">
        <f>MAX(0,Inputs!$B$4-O2508)</f>
        <v>0</v>
      </c>
      <c r="R2508" s="9">
        <f>MAX(0,Inputs!$B$4-P2508)</f>
        <v>0</v>
      </c>
    </row>
    <row r="2509" spans="1:18" ht="15" customHeight="1">
      <c r="A2509" s="4">
        <v>44666.458333333299</v>
      </c>
      <c r="B2509" s="5">
        <v>44666</v>
      </c>
      <c r="C2509" s="6">
        <v>4</v>
      </c>
      <c r="D2509" s="7" t="s">
        <v>30</v>
      </c>
      <c r="E2509" s="7" t="s">
        <v>29</v>
      </c>
      <c r="F2509" s="7" t="s">
        <v>26</v>
      </c>
      <c r="G2509" s="6">
        <v>11</v>
      </c>
      <c r="H2509" s="8">
        <v>2.8250000000000002</v>
      </c>
      <c r="I2509" s="8">
        <v>26.751999999999999</v>
      </c>
      <c r="J2509" s="8">
        <v>0.30640000000000001</v>
      </c>
      <c r="K2509" s="8">
        <v>10.154999999999999</v>
      </c>
      <c r="L2509" s="9">
        <f>K2509*Inputs!$B$5</f>
        <v>9.9518999999999984</v>
      </c>
      <c r="M2509" s="10">
        <f>IF(AND(OR(C2509=1,C2509=2,C2509=12),G2509&gt;=Inputs!$B$8,G2509&lt;=Inputs!$B$9,K2509&lt;=Inputs!$B$10),1,0)</f>
        <v>0</v>
      </c>
      <c r="N2509" s="9">
        <f>Inputs!$B$4</f>
        <v>54.991999999999997</v>
      </c>
      <c r="O2509" s="9">
        <f>IF(M2509=1,Inputs!$B$6,Inputs!$B$4)</f>
        <v>54.991999999999997</v>
      </c>
      <c r="P2509" s="9">
        <f>IF(M2509=1,Inputs!$B$7,Inputs!$B$4)</f>
        <v>54.991999999999997</v>
      </c>
      <c r="Q2509" s="9">
        <f>MAX(0,Inputs!$B$4-O2509)</f>
        <v>0</v>
      </c>
      <c r="R2509" s="9">
        <f>MAX(0,Inputs!$B$4-P2509)</f>
        <v>0</v>
      </c>
    </row>
    <row r="2510" spans="1:18" ht="15" customHeight="1">
      <c r="A2510" s="4">
        <v>44666.5</v>
      </c>
      <c r="B2510" s="5">
        <v>44666</v>
      </c>
      <c r="C2510" s="6">
        <v>4</v>
      </c>
      <c r="D2510" s="7" t="s">
        <v>30</v>
      </c>
      <c r="E2510" s="7" t="s">
        <v>29</v>
      </c>
      <c r="F2510" s="7" t="s">
        <v>26</v>
      </c>
      <c r="G2510" s="6">
        <v>12</v>
      </c>
      <c r="H2510" s="8">
        <v>2.8250000000000002</v>
      </c>
      <c r="I2510" s="8">
        <v>26.751999999999999</v>
      </c>
      <c r="J2510" s="8">
        <v>0.35720000000000002</v>
      </c>
      <c r="K2510" s="8">
        <v>11.372</v>
      </c>
      <c r="L2510" s="9">
        <f>K2510*Inputs!$B$5</f>
        <v>11.14456</v>
      </c>
      <c r="M2510" s="10">
        <f>IF(AND(OR(C2510=1,C2510=2,C2510=12),G2510&gt;=Inputs!$B$8,G2510&lt;=Inputs!$B$9,K2510&lt;=Inputs!$B$10),1,0)</f>
        <v>0</v>
      </c>
      <c r="N2510" s="9">
        <f>Inputs!$B$4</f>
        <v>54.991999999999997</v>
      </c>
      <c r="O2510" s="9">
        <f>IF(M2510=1,Inputs!$B$6,Inputs!$B$4)</f>
        <v>54.991999999999997</v>
      </c>
      <c r="P2510" s="9">
        <f>IF(M2510=1,Inputs!$B$7,Inputs!$B$4)</f>
        <v>54.991999999999997</v>
      </c>
      <c r="Q2510" s="9">
        <f>MAX(0,Inputs!$B$4-O2510)</f>
        <v>0</v>
      </c>
      <c r="R2510" s="9">
        <f>MAX(0,Inputs!$B$4-P2510)</f>
        <v>0</v>
      </c>
    </row>
    <row r="2511" spans="1:18" ht="15" customHeight="1">
      <c r="A2511" s="4">
        <v>44666.541666666701</v>
      </c>
      <c r="B2511" s="5">
        <v>44666</v>
      </c>
      <c r="C2511" s="6">
        <v>4</v>
      </c>
      <c r="D2511" s="7" t="s">
        <v>30</v>
      </c>
      <c r="E2511" s="7" t="s">
        <v>29</v>
      </c>
      <c r="F2511" s="7" t="s">
        <v>26</v>
      </c>
      <c r="G2511" s="6">
        <v>13</v>
      </c>
      <c r="H2511" s="8">
        <v>2.8250000000000002</v>
      </c>
      <c r="I2511" s="8">
        <v>26.751999999999999</v>
      </c>
      <c r="J2511" s="8">
        <v>0.39710000000000001</v>
      </c>
      <c r="K2511" s="8">
        <v>12.327</v>
      </c>
      <c r="L2511" s="9">
        <f>K2511*Inputs!$B$5</f>
        <v>12.08046</v>
      </c>
      <c r="M2511" s="10">
        <f>IF(AND(OR(C2511=1,C2511=2,C2511=12),G2511&gt;=Inputs!$B$8,G2511&lt;=Inputs!$B$9,K2511&lt;=Inputs!$B$10),1,0)</f>
        <v>0</v>
      </c>
      <c r="N2511" s="9">
        <f>Inputs!$B$4</f>
        <v>54.991999999999997</v>
      </c>
      <c r="O2511" s="9">
        <f>IF(M2511=1,Inputs!$B$6,Inputs!$B$4)</f>
        <v>54.991999999999997</v>
      </c>
      <c r="P2511" s="9">
        <f>IF(M2511=1,Inputs!$B$7,Inputs!$B$4)</f>
        <v>54.991999999999997</v>
      </c>
      <c r="Q2511" s="9">
        <f>MAX(0,Inputs!$B$4-O2511)</f>
        <v>0</v>
      </c>
      <c r="R2511" s="9">
        <f>MAX(0,Inputs!$B$4-P2511)</f>
        <v>0</v>
      </c>
    </row>
    <row r="2512" spans="1:18" ht="15" customHeight="1">
      <c r="A2512" s="4">
        <v>44666.583333333299</v>
      </c>
      <c r="B2512" s="5">
        <v>44666</v>
      </c>
      <c r="C2512" s="6">
        <v>4</v>
      </c>
      <c r="D2512" s="7" t="s">
        <v>30</v>
      </c>
      <c r="E2512" s="7" t="s">
        <v>29</v>
      </c>
      <c r="F2512" s="7" t="s">
        <v>26</v>
      </c>
      <c r="G2512" s="6">
        <v>14</v>
      </c>
      <c r="H2512" s="8">
        <v>2.8250000000000002</v>
      </c>
      <c r="I2512" s="8">
        <v>26.751999999999999</v>
      </c>
      <c r="J2512" s="8">
        <v>0.35720000000000002</v>
      </c>
      <c r="K2512" s="8">
        <v>11.372</v>
      </c>
      <c r="L2512" s="9">
        <f>K2512*Inputs!$B$5</f>
        <v>11.14456</v>
      </c>
      <c r="M2512" s="10">
        <f>IF(AND(OR(C2512=1,C2512=2,C2512=12),G2512&gt;=Inputs!$B$8,G2512&lt;=Inputs!$B$9,K2512&lt;=Inputs!$B$10),1,0)</f>
        <v>0</v>
      </c>
      <c r="N2512" s="9">
        <f>Inputs!$B$4</f>
        <v>54.991999999999997</v>
      </c>
      <c r="O2512" s="9">
        <f>IF(M2512=1,Inputs!$B$6,Inputs!$B$4)</f>
        <v>54.991999999999997</v>
      </c>
      <c r="P2512" s="9">
        <f>IF(M2512=1,Inputs!$B$7,Inputs!$B$4)</f>
        <v>54.991999999999997</v>
      </c>
      <c r="Q2512" s="9">
        <f>MAX(0,Inputs!$B$4-O2512)</f>
        <v>0</v>
      </c>
      <c r="R2512" s="9">
        <f>MAX(0,Inputs!$B$4-P2512)</f>
        <v>0</v>
      </c>
    </row>
    <row r="2513" spans="1:18" ht="15" customHeight="1">
      <c r="A2513" s="4">
        <v>44666.625</v>
      </c>
      <c r="B2513" s="5">
        <v>44666</v>
      </c>
      <c r="C2513" s="6">
        <v>4</v>
      </c>
      <c r="D2513" s="7" t="s">
        <v>30</v>
      </c>
      <c r="E2513" s="7" t="s">
        <v>29</v>
      </c>
      <c r="F2513" s="7" t="s">
        <v>26</v>
      </c>
      <c r="G2513" s="6">
        <v>15</v>
      </c>
      <c r="H2513" s="8">
        <v>2.8250000000000002</v>
      </c>
      <c r="I2513" s="8">
        <v>26.751999999999999</v>
      </c>
      <c r="J2513" s="8">
        <v>0.31719999999999998</v>
      </c>
      <c r="K2513" s="8">
        <v>10.416</v>
      </c>
      <c r="L2513" s="9">
        <f>K2513*Inputs!$B$5</f>
        <v>10.20768</v>
      </c>
      <c r="M2513" s="10">
        <f>IF(AND(OR(C2513=1,C2513=2,C2513=12),G2513&gt;=Inputs!$B$8,G2513&lt;=Inputs!$B$9,K2513&lt;=Inputs!$B$10),1,0)</f>
        <v>0</v>
      </c>
      <c r="N2513" s="9">
        <f>Inputs!$B$4</f>
        <v>54.991999999999997</v>
      </c>
      <c r="O2513" s="9">
        <f>IF(M2513=1,Inputs!$B$6,Inputs!$B$4)</f>
        <v>54.991999999999997</v>
      </c>
      <c r="P2513" s="9">
        <f>IF(M2513=1,Inputs!$B$7,Inputs!$B$4)</f>
        <v>54.991999999999997</v>
      </c>
      <c r="Q2513" s="9">
        <f>MAX(0,Inputs!$B$4-O2513)</f>
        <v>0</v>
      </c>
      <c r="R2513" s="9">
        <f>MAX(0,Inputs!$B$4-P2513)</f>
        <v>0</v>
      </c>
    </row>
    <row r="2514" spans="1:18" ht="15" customHeight="1">
      <c r="A2514" s="4">
        <v>44666.666666666701</v>
      </c>
      <c r="B2514" s="5">
        <v>44666</v>
      </c>
      <c r="C2514" s="6">
        <v>4</v>
      </c>
      <c r="D2514" s="7" t="s">
        <v>30</v>
      </c>
      <c r="E2514" s="7" t="s">
        <v>29</v>
      </c>
      <c r="F2514" s="7" t="s">
        <v>26</v>
      </c>
      <c r="G2514" s="6">
        <v>16</v>
      </c>
      <c r="H2514" s="8">
        <v>2.8250000000000002</v>
      </c>
      <c r="I2514" s="8">
        <v>26.751999999999999</v>
      </c>
      <c r="J2514" s="8">
        <v>0.26400000000000001</v>
      </c>
      <c r="K2514" s="8">
        <v>9.141</v>
      </c>
      <c r="L2514" s="9">
        <f>K2514*Inputs!$B$5</f>
        <v>8.9581800000000005</v>
      </c>
      <c r="M2514" s="10">
        <f>IF(AND(OR(C2514=1,C2514=2,C2514=12),G2514&gt;=Inputs!$B$8,G2514&lt;=Inputs!$B$9,K2514&lt;=Inputs!$B$10),1,0)</f>
        <v>0</v>
      </c>
      <c r="N2514" s="9">
        <f>Inputs!$B$4</f>
        <v>54.991999999999997</v>
      </c>
      <c r="O2514" s="9">
        <f>IF(M2514=1,Inputs!$B$6,Inputs!$B$4)</f>
        <v>54.991999999999997</v>
      </c>
      <c r="P2514" s="9">
        <f>IF(M2514=1,Inputs!$B$7,Inputs!$B$4)</f>
        <v>54.991999999999997</v>
      </c>
      <c r="Q2514" s="9">
        <f>MAX(0,Inputs!$B$4-O2514)</f>
        <v>0</v>
      </c>
      <c r="R2514" s="9">
        <f>MAX(0,Inputs!$B$4-P2514)</f>
        <v>0</v>
      </c>
    </row>
    <row r="2515" spans="1:18" ht="15" customHeight="1">
      <c r="A2515" s="4">
        <v>44666.708333333299</v>
      </c>
      <c r="B2515" s="5">
        <v>44666</v>
      </c>
      <c r="C2515" s="6">
        <v>4</v>
      </c>
      <c r="D2515" s="7" t="s">
        <v>30</v>
      </c>
      <c r="E2515" s="7" t="s">
        <v>29</v>
      </c>
      <c r="F2515" s="7" t="s">
        <v>26</v>
      </c>
      <c r="G2515" s="6">
        <v>17</v>
      </c>
      <c r="H2515" s="8">
        <v>2.8250000000000002</v>
      </c>
      <c r="I2515" s="8">
        <v>26.751999999999999</v>
      </c>
      <c r="J2515" s="8">
        <v>0.3584</v>
      </c>
      <c r="K2515" s="8">
        <v>11.401</v>
      </c>
      <c r="L2515" s="9">
        <f>K2515*Inputs!$B$5</f>
        <v>11.172979999999999</v>
      </c>
      <c r="M2515" s="10">
        <f>IF(AND(OR(C2515=1,C2515=2,C2515=12),G2515&gt;=Inputs!$B$8,G2515&lt;=Inputs!$B$9,K2515&lt;=Inputs!$B$10),1,0)</f>
        <v>0</v>
      </c>
      <c r="N2515" s="9">
        <f>Inputs!$B$4</f>
        <v>54.991999999999997</v>
      </c>
      <c r="O2515" s="9">
        <f>IF(M2515=1,Inputs!$B$6,Inputs!$B$4)</f>
        <v>54.991999999999997</v>
      </c>
      <c r="P2515" s="9">
        <f>IF(M2515=1,Inputs!$B$7,Inputs!$B$4)</f>
        <v>54.991999999999997</v>
      </c>
      <c r="Q2515" s="9">
        <f>MAX(0,Inputs!$B$4-O2515)</f>
        <v>0</v>
      </c>
      <c r="R2515" s="9">
        <f>MAX(0,Inputs!$B$4-P2515)</f>
        <v>0</v>
      </c>
    </row>
    <row r="2516" spans="1:18" ht="15" customHeight="1">
      <c r="A2516" s="4">
        <v>44666.75</v>
      </c>
      <c r="B2516" s="5">
        <v>44666</v>
      </c>
      <c r="C2516" s="6">
        <v>4</v>
      </c>
      <c r="D2516" s="7" t="s">
        <v>30</v>
      </c>
      <c r="E2516" s="7" t="s">
        <v>29</v>
      </c>
      <c r="F2516" s="7" t="s">
        <v>26</v>
      </c>
      <c r="G2516" s="6">
        <v>18</v>
      </c>
      <c r="H2516" s="8">
        <v>2.8250000000000002</v>
      </c>
      <c r="I2516" s="8">
        <v>26.751999999999999</v>
      </c>
      <c r="J2516" s="8">
        <v>0.26640000000000003</v>
      </c>
      <c r="K2516" s="8">
        <v>9.1989999999999998</v>
      </c>
      <c r="L2516" s="9">
        <f>K2516*Inputs!$B$5</f>
        <v>9.0150199999999998</v>
      </c>
      <c r="M2516" s="10">
        <f>IF(AND(OR(C2516=1,C2516=2,C2516=12),G2516&gt;=Inputs!$B$8,G2516&lt;=Inputs!$B$9,K2516&lt;=Inputs!$B$10),1,0)</f>
        <v>0</v>
      </c>
      <c r="N2516" s="9">
        <f>Inputs!$B$4</f>
        <v>54.991999999999997</v>
      </c>
      <c r="O2516" s="9">
        <f>IF(M2516=1,Inputs!$B$6,Inputs!$B$4)</f>
        <v>54.991999999999997</v>
      </c>
      <c r="P2516" s="9">
        <f>IF(M2516=1,Inputs!$B$7,Inputs!$B$4)</f>
        <v>54.991999999999997</v>
      </c>
      <c r="Q2516" s="9">
        <f>MAX(0,Inputs!$B$4-O2516)</f>
        <v>0</v>
      </c>
      <c r="R2516" s="9">
        <f>MAX(0,Inputs!$B$4-P2516)</f>
        <v>0</v>
      </c>
    </row>
    <row r="2517" spans="1:18" ht="15" customHeight="1">
      <c r="A2517" s="4">
        <v>44666.791666666701</v>
      </c>
      <c r="B2517" s="5">
        <v>44666</v>
      </c>
      <c r="C2517" s="6">
        <v>4</v>
      </c>
      <c r="D2517" s="7" t="s">
        <v>30</v>
      </c>
      <c r="E2517" s="7" t="s">
        <v>29</v>
      </c>
      <c r="F2517" s="7" t="s">
        <v>26</v>
      </c>
      <c r="G2517" s="6">
        <v>19</v>
      </c>
      <c r="H2517" s="8">
        <v>2.8250000000000002</v>
      </c>
      <c r="I2517" s="8">
        <v>26.751999999999999</v>
      </c>
      <c r="J2517" s="8">
        <v>0.15989999999999999</v>
      </c>
      <c r="K2517" s="8">
        <v>6.6509999999999998</v>
      </c>
      <c r="L2517" s="9">
        <f>K2517*Inputs!$B$5</f>
        <v>6.5179799999999997</v>
      </c>
      <c r="M2517" s="10">
        <f>IF(AND(OR(C2517=1,C2517=2,C2517=12),G2517&gt;=Inputs!$B$8,G2517&lt;=Inputs!$B$9,K2517&lt;=Inputs!$B$10),1,0)</f>
        <v>0</v>
      </c>
      <c r="N2517" s="9">
        <f>Inputs!$B$4</f>
        <v>54.991999999999997</v>
      </c>
      <c r="O2517" s="9">
        <f>IF(M2517=1,Inputs!$B$6,Inputs!$B$4)</f>
        <v>54.991999999999997</v>
      </c>
      <c r="P2517" s="9">
        <f>IF(M2517=1,Inputs!$B$7,Inputs!$B$4)</f>
        <v>54.991999999999997</v>
      </c>
      <c r="Q2517" s="9">
        <f>MAX(0,Inputs!$B$4-O2517)</f>
        <v>0</v>
      </c>
      <c r="R2517" s="9">
        <f>MAX(0,Inputs!$B$4-P2517)</f>
        <v>0</v>
      </c>
    </row>
    <row r="2518" spans="1:18" ht="15" customHeight="1">
      <c r="A2518" s="4">
        <v>44666.833333333299</v>
      </c>
      <c r="B2518" s="5">
        <v>44666</v>
      </c>
      <c r="C2518" s="6">
        <v>4</v>
      </c>
      <c r="D2518" s="7" t="s">
        <v>30</v>
      </c>
      <c r="E2518" s="7" t="s">
        <v>29</v>
      </c>
      <c r="F2518" s="7" t="s">
        <v>26</v>
      </c>
      <c r="G2518" s="6">
        <v>20</v>
      </c>
      <c r="H2518" s="8">
        <v>2.8250000000000002</v>
      </c>
      <c r="I2518" s="8">
        <v>26.751999999999999</v>
      </c>
      <c r="J2518" s="8">
        <v>0.08</v>
      </c>
      <c r="K2518" s="8">
        <v>4.7389999999999999</v>
      </c>
      <c r="L2518" s="9">
        <f>K2518*Inputs!$B$5</f>
        <v>4.6442199999999998</v>
      </c>
      <c r="M2518" s="10">
        <f>IF(AND(OR(C2518=1,C2518=2,C2518=12),G2518&gt;=Inputs!$B$8,G2518&lt;=Inputs!$B$9,K2518&lt;=Inputs!$B$10),1,0)</f>
        <v>0</v>
      </c>
      <c r="N2518" s="9">
        <f>Inputs!$B$4</f>
        <v>54.991999999999997</v>
      </c>
      <c r="O2518" s="9">
        <f>IF(M2518=1,Inputs!$B$6,Inputs!$B$4)</f>
        <v>54.991999999999997</v>
      </c>
      <c r="P2518" s="9">
        <f>IF(M2518=1,Inputs!$B$7,Inputs!$B$4)</f>
        <v>54.991999999999997</v>
      </c>
      <c r="Q2518" s="9">
        <f>MAX(0,Inputs!$B$4-O2518)</f>
        <v>0</v>
      </c>
      <c r="R2518" s="9">
        <f>MAX(0,Inputs!$B$4-P2518)</f>
        <v>0</v>
      </c>
    </row>
    <row r="2519" spans="1:18" ht="15" customHeight="1">
      <c r="A2519" s="4">
        <v>44666.875</v>
      </c>
      <c r="B2519" s="5">
        <v>44666</v>
      </c>
      <c r="C2519" s="6">
        <v>4</v>
      </c>
      <c r="D2519" s="7" t="s">
        <v>30</v>
      </c>
      <c r="E2519" s="7" t="s">
        <v>29</v>
      </c>
      <c r="F2519" s="7" t="s">
        <v>26</v>
      </c>
      <c r="G2519" s="6">
        <v>21</v>
      </c>
      <c r="H2519" s="8">
        <v>2.8250000000000002</v>
      </c>
      <c r="I2519" s="8">
        <v>26.751999999999999</v>
      </c>
      <c r="J2519" s="8">
        <v>0.1018</v>
      </c>
      <c r="K2519" s="8">
        <v>5.26</v>
      </c>
      <c r="L2519" s="9">
        <f>K2519*Inputs!$B$5</f>
        <v>5.1547999999999998</v>
      </c>
      <c r="M2519" s="10">
        <f>IF(AND(OR(C2519=1,C2519=2,C2519=12),G2519&gt;=Inputs!$B$8,G2519&lt;=Inputs!$B$9,K2519&lt;=Inputs!$B$10),1,0)</f>
        <v>0</v>
      </c>
      <c r="N2519" s="9">
        <f>Inputs!$B$4</f>
        <v>54.991999999999997</v>
      </c>
      <c r="O2519" s="9">
        <f>IF(M2519=1,Inputs!$B$6,Inputs!$B$4)</f>
        <v>54.991999999999997</v>
      </c>
      <c r="P2519" s="9">
        <f>IF(M2519=1,Inputs!$B$7,Inputs!$B$4)</f>
        <v>54.991999999999997</v>
      </c>
      <c r="Q2519" s="9">
        <f>MAX(0,Inputs!$B$4-O2519)</f>
        <v>0</v>
      </c>
      <c r="R2519" s="9">
        <f>MAX(0,Inputs!$B$4-P2519)</f>
        <v>0</v>
      </c>
    </row>
    <row r="2520" spans="1:18" ht="15" customHeight="1">
      <c r="A2520" s="4">
        <v>44666.916666666701</v>
      </c>
      <c r="B2520" s="5">
        <v>44666</v>
      </c>
      <c r="C2520" s="6">
        <v>4</v>
      </c>
      <c r="D2520" s="7" t="s">
        <v>30</v>
      </c>
      <c r="E2520" s="7" t="s">
        <v>29</v>
      </c>
      <c r="F2520" s="7" t="s">
        <v>26</v>
      </c>
      <c r="G2520" s="6">
        <v>22</v>
      </c>
      <c r="H2520" s="8">
        <v>2.8250000000000002</v>
      </c>
      <c r="I2520" s="8">
        <v>26.751999999999999</v>
      </c>
      <c r="J2520" s="8">
        <v>0.37780000000000002</v>
      </c>
      <c r="K2520" s="8">
        <v>11.864000000000001</v>
      </c>
      <c r="L2520" s="9">
        <f>K2520*Inputs!$B$5</f>
        <v>11.626720000000001</v>
      </c>
      <c r="M2520" s="10">
        <f>IF(AND(OR(C2520=1,C2520=2,C2520=12),G2520&gt;=Inputs!$B$8,G2520&lt;=Inputs!$B$9,K2520&lt;=Inputs!$B$10),1,0)</f>
        <v>0</v>
      </c>
      <c r="N2520" s="9">
        <f>Inputs!$B$4</f>
        <v>54.991999999999997</v>
      </c>
      <c r="O2520" s="9">
        <f>IF(M2520=1,Inputs!$B$6,Inputs!$B$4)</f>
        <v>54.991999999999997</v>
      </c>
      <c r="P2520" s="9">
        <f>IF(M2520=1,Inputs!$B$7,Inputs!$B$4)</f>
        <v>54.991999999999997</v>
      </c>
      <c r="Q2520" s="9">
        <f>MAX(0,Inputs!$B$4-O2520)</f>
        <v>0</v>
      </c>
      <c r="R2520" s="9">
        <f>MAX(0,Inputs!$B$4-P2520)</f>
        <v>0</v>
      </c>
    </row>
    <row r="2521" spans="1:18" ht="15" customHeight="1">
      <c r="A2521" s="4">
        <v>44666.958333333299</v>
      </c>
      <c r="B2521" s="5">
        <v>44666</v>
      </c>
      <c r="C2521" s="6">
        <v>4</v>
      </c>
      <c r="D2521" s="7" t="s">
        <v>30</v>
      </c>
      <c r="E2521" s="7" t="s">
        <v>29</v>
      </c>
      <c r="F2521" s="7" t="s">
        <v>26</v>
      </c>
      <c r="G2521" s="6">
        <v>23</v>
      </c>
      <c r="H2521" s="8">
        <v>2.8250000000000002</v>
      </c>
      <c r="I2521" s="8">
        <v>26.751999999999999</v>
      </c>
      <c r="J2521" s="8">
        <v>0.65380000000000005</v>
      </c>
      <c r="K2521" s="8">
        <v>18.466999999999999</v>
      </c>
      <c r="L2521" s="9">
        <f>K2521*Inputs!$B$5</f>
        <v>18.097659999999998</v>
      </c>
      <c r="M2521" s="10">
        <f>IF(AND(OR(C2521=1,C2521=2,C2521=12),G2521&gt;=Inputs!$B$8,G2521&lt;=Inputs!$B$9,K2521&lt;=Inputs!$B$10),1,0)</f>
        <v>0</v>
      </c>
      <c r="N2521" s="9">
        <f>Inputs!$B$4</f>
        <v>54.991999999999997</v>
      </c>
      <c r="O2521" s="9">
        <f>IF(M2521=1,Inputs!$B$6,Inputs!$B$4)</f>
        <v>54.991999999999997</v>
      </c>
      <c r="P2521" s="9">
        <f>IF(M2521=1,Inputs!$B$7,Inputs!$B$4)</f>
        <v>54.991999999999997</v>
      </c>
      <c r="Q2521" s="9">
        <f>MAX(0,Inputs!$B$4-O2521)</f>
        <v>0</v>
      </c>
      <c r="R2521" s="9">
        <f>MAX(0,Inputs!$B$4-P2521)</f>
        <v>0</v>
      </c>
    </row>
    <row r="2522" spans="1:18" ht="15" customHeight="1">
      <c r="A2522" s="4">
        <v>44667</v>
      </c>
      <c r="B2522" s="5">
        <v>44667</v>
      </c>
      <c r="C2522" s="6">
        <v>4</v>
      </c>
      <c r="D2522" s="7" t="s">
        <v>30</v>
      </c>
      <c r="E2522" s="7" t="s">
        <v>29</v>
      </c>
      <c r="F2522" s="7" t="s">
        <v>20</v>
      </c>
      <c r="G2522" s="6">
        <v>0</v>
      </c>
      <c r="H2522" s="8">
        <v>3.883</v>
      </c>
      <c r="I2522" s="8">
        <v>25.292999999999999</v>
      </c>
      <c r="J2522" s="8">
        <v>0.76870000000000005</v>
      </c>
      <c r="K2522" s="8">
        <v>20.341000000000001</v>
      </c>
      <c r="L2522" s="9">
        <f>K2522*Inputs!$B$5</f>
        <v>19.934180000000001</v>
      </c>
      <c r="M2522" s="10">
        <f>IF(AND(OR(C2522=1,C2522=2,C2522=12),G2522&gt;=Inputs!$B$8,G2522&lt;=Inputs!$B$9,K2522&lt;=Inputs!$B$10),1,0)</f>
        <v>0</v>
      </c>
      <c r="N2522" s="9">
        <f>Inputs!$B$4</f>
        <v>54.991999999999997</v>
      </c>
      <c r="O2522" s="9">
        <f>IF(M2522=1,Inputs!$B$6,Inputs!$B$4)</f>
        <v>54.991999999999997</v>
      </c>
      <c r="P2522" s="9">
        <f>IF(M2522=1,Inputs!$B$7,Inputs!$B$4)</f>
        <v>54.991999999999997</v>
      </c>
      <c r="Q2522" s="9">
        <f>MAX(0,Inputs!$B$4-O2522)</f>
        <v>0</v>
      </c>
      <c r="R2522" s="9">
        <f>MAX(0,Inputs!$B$4-P2522)</f>
        <v>0</v>
      </c>
    </row>
    <row r="2523" spans="1:18" ht="15" customHeight="1">
      <c r="A2523" s="4">
        <v>44667.041666666701</v>
      </c>
      <c r="B2523" s="5">
        <v>44667</v>
      </c>
      <c r="C2523" s="6">
        <v>4</v>
      </c>
      <c r="D2523" s="7" t="s">
        <v>30</v>
      </c>
      <c r="E2523" s="7" t="s">
        <v>29</v>
      </c>
      <c r="F2523" s="7" t="s">
        <v>20</v>
      </c>
      <c r="G2523" s="6">
        <v>1</v>
      </c>
      <c r="H2523" s="8">
        <v>3.883</v>
      </c>
      <c r="I2523" s="8">
        <v>25.292999999999999</v>
      </c>
      <c r="J2523" s="8">
        <v>0.84279999999999999</v>
      </c>
      <c r="K2523" s="8">
        <v>21.928000000000001</v>
      </c>
      <c r="L2523" s="9">
        <f>K2523*Inputs!$B$5</f>
        <v>21.489440000000002</v>
      </c>
      <c r="M2523" s="10">
        <f>IF(AND(OR(C2523=1,C2523=2,C2523=12),G2523&gt;=Inputs!$B$8,G2523&lt;=Inputs!$B$9,K2523&lt;=Inputs!$B$10),1,0)</f>
        <v>0</v>
      </c>
      <c r="N2523" s="9">
        <f>Inputs!$B$4</f>
        <v>54.991999999999997</v>
      </c>
      <c r="O2523" s="9">
        <f>IF(M2523=1,Inputs!$B$6,Inputs!$B$4)</f>
        <v>54.991999999999997</v>
      </c>
      <c r="P2523" s="9">
        <f>IF(M2523=1,Inputs!$B$7,Inputs!$B$4)</f>
        <v>54.991999999999997</v>
      </c>
      <c r="Q2523" s="9">
        <f>MAX(0,Inputs!$B$4-O2523)</f>
        <v>0</v>
      </c>
      <c r="R2523" s="9">
        <f>MAX(0,Inputs!$B$4-P2523)</f>
        <v>0</v>
      </c>
    </row>
    <row r="2524" spans="1:18" ht="15" customHeight="1">
      <c r="A2524" s="4">
        <v>44667.083333333299</v>
      </c>
      <c r="B2524" s="5">
        <v>44667</v>
      </c>
      <c r="C2524" s="6">
        <v>4</v>
      </c>
      <c r="D2524" s="7" t="s">
        <v>30</v>
      </c>
      <c r="E2524" s="7" t="s">
        <v>29</v>
      </c>
      <c r="F2524" s="7" t="s">
        <v>20</v>
      </c>
      <c r="G2524" s="6">
        <v>2</v>
      </c>
      <c r="H2524" s="8">
        <v>3.883</v>
      </c>
      <c r="I2524" s="8">
        <v>25.292999999999999</v>
      </c>
      <c r="J2524" s="8">
        <v>0.91700000000000004</v>
      </c>
      <c r="K2524" s="8">
        <v>23.515000000000001</v>
      </c>
      <c r="L2524" s="9">
        <f>K2524*Inputs!$B$5</f>
        <v>23.044699999999999</v>
      </c>
      <c r="M2524" s="10">
        <f>IF(AND(OR(C2524=1,C2524=2,C2524=12),G2524&gt;=Inputs!$B$8,G2524&lt;=Inputs!$B$9,K2524&lt;=Inputs!$B$10),1,0)</f>
        <v>0</v>
      </c>
      <c r="N2524" s="9">
        <f>Inputs!$B$4</f>
        <v>54.991999999999997</v>
      </c>
      <c r="O2524" s="9">
        <f>IF(M2524=1,Inputs!$B$6,Inputs!$B$4)</f>
        <v>54.991999999999997</v>
      </c>
      <c r="P2524" s="9">
        <f>IF(M2524=1,Inputs!$B$7,Inputs!$B$4)</f>
        <v>54.991999999999997</v>
      </c>
      <c r="Q2524" s="9">
        <f>MAX(0,Inputs!$B$4-O2524)</f>
        <v>0</v>
      </c>
      <c r="R2524" s="9">
        <f>MAX(0,Inputs!$B$4-P2524)</f>
        <v>0</v>
      </c>
    </row>
    <row r="2525" spans="1:18" ht="15" customHeight="1">
      <c r="A2525" s="4">
        <v>44667.125</v>
      </c>
      <c r="B2525" s="5">
        <v>44667</v>
      </c>
      <c r="C2525" s="6">
        <v>4</v>
      </c>
      <c r="D2525" s="7" t="s">
        <v>30</v>
      </c>
      <c r="E2525" s="7" t="s">
        <v>29</v>
      </c>
      <c r="F2525" s="7" t="s">
        <v>20</v>
      </c>
      <c r="G2525" s="6">
        <v>3</v>
      </c>
      <c r="H2525" s="8">
        <v>3.883</v>
      </c>
      <c r="I2525" s="8">
        <v>25.292999999999999</v>
      </c>
      <c r="J2525" s="8">
        <v>0.9385</v>
      </c>
      <c r="K2525" s="8">
        <v>23.975999999999999</v>
      </c>
      <c r="L2525" s="9">
        <f>K2525*Inputs!$B$5</f>
        <v>23.496479999999998</v>
      </c>
      <c r="M2525" s="10">
        <f>IF(AND(OR(C2525=1,C2525=2,C2525=12),G2525&gt;=Inputs!$B$8,G2525&lt;=Inputs!$B$9,K2525&lt;=Inputs!$B$10),1,0)</f>
        <v>0</v>
      </c>
      <c r="N2525" s="9">
        <f>Inputs!$B$4</f>
        <v>54.991999999999997</v>
      </c>
      <c r="O2525" s="9">
        <f>IF(M2525=1,Inputs!$B$6,Inputs!$B$4)</f>
        <v>54.991999999999997</v>
      </c>
      <c r="P2525" s="9">
        <f>IF(M2525=1,Inputs!$B$7,Inputs!$B$4)</f>
        <v>54.991999999999997</v>
      </c>
      <c r="Q2525" s="9">
        <f>MAX(0,Inputs!$B$4-O2525)</f>
        <v>0</v>
      </c>
      <c r="R2525" s="9">
        <f>MAX(0,Inputs!$B$4-P2525)</f>
        <v>0</v>
      </c>
    </row>
    <row r="2526" spans="1:18" ht="15" customHeight="1">
      <c r="A2526" s="4">
        <v>44667.166666666701</v>
      </c>
      <c r="B2526" s="5">
        <v>44667</v>
      </c>
      <c r="C2526" s="6">
        <v>4</v>
      </c>
      <c r="D2526" s="7" t="s">
        <v>30</v>
      </c>
      <c r="E2526" s="7" t="s">
        <v>29</v>
      </c>
      <c r="F2526" s="7" t="s">
        <v>20</v>
      </c>
      <c r="G2526" s="6">
        <v>4</v>
      </c>
      <c r="H2526" s="8">
        <v>3.883</v>
      </c>
      <c r="I2526" s="8">
        <v>25.292999999999999</v>
      </c>
      <c r="J2526" s="8">
        <v>0.96</v>
      </c>
      <c r="K2526" s="8">
        <v>24.437000000000001</v>
      </c>
      <c r="L2526" s="9">
        <f>K2526*Inputs!$B$5</f>
        <v>23.948260000000001</v>
      </c>
      <c r="M2526" s="10">
        <f>IF(AND(OR(C2526=1,C2526=2,C2526=12),G2526&gt;=Inputs!$B$8,G2526&lt;=Inputs!$B$9,K2526&lt;=Inputs!$B$10),1,0)</f>
        <v>0</v>
      </c>
      <c r="N2526" s="9">
        <f>Inputs!$B$4</f>
        <v>54.991999999999997</v>
      </c>
      <c r="O2526" s="9">
        <f>IF(M2526=1,Inputs!$B$6,Inputs!$B$4)</f>
        <v>54.991999999999997</v>
      </c>
      <c r="P2526" s="9">
        <f>IF(M2526=1,Inputs!$B$7,Inputs!$B$4)</f>
        <v>54.991999999999997</v>
      </c>
      <c r="Q2526" s="9">
        <f>MAX(0,Inputs!$B$4-O2526)</f>
        <v>0</v>
      </c>
      <c r="R2526" s="9">
        <f>MAX(0,Inputs!$B$4-P2526)</f>
        <v>0</v>
      </c>
    </row>
    <row r="2527" spans="1:18" ht="15" customHeight="1">
      <c r="A2527" s="4">
        <v>44667.208333333299</v>
      </c>
      <c r="B2527" s="5">
        <v>44667</v>
      </c>
      <c r="C2527" s="6">
        <v>4</v>
      </c>
      <c r="D2527" s="7" t="s">
        <v>30</v>
      </c>
      <c r="E2527" s="7" t="s">
        <v>29</v>
      </c>
      <c r="F2527" s="7" t="s">
        <v>20</v>
      </c>
      <c r="G2527" s="6">
        <v>5</v>
      </c>
      <c r="H2527" s="8">
        <v>3.883</v>
      </c>
      <c r="I2527" s="8">
        <v>25.292999999999999</v>
      </c>
      <c r="J2527" s="8">
        <v>0.85960000000000003</v>
      </c>
      <c r="K2527" s="8">
        <v>22.286000000000001</v>
      </c>
      <c r="L2527" s="9">
        <f>K2527*Inputs!$B$5</f>
        <v>21.84028</v>
      </c>
      <c r="M2527" s="10">
        <f>IF(AND(OR(C2527=1,C2527=2,C2527=12),G2527&gt;=Inputs!$B$8,G2527&lt;=Inputs!$B$9,K2527&lt;=Inputs!$B$10),1,0)</f>
        <v>0</v>
      </c>
      <c r="N2527" s="9">
        <f>Inputs!$B$4</f>
        <v>54.991999999999997</v>
      </c>
      <c r="O2527" s="9">
        <f>IF(M2527=1,Inputs!$B$6,Inputs!$B$4)</f>
        <v>54.991999999999997</v>
      </c>
      <c r="P2527" s="9">
        <f>IF(M2527=1,Inputs!$B$7,Inputs!$B$4)</f>
        <v>54.991999999999997</v>
      </c>
      <c r="Q2527" s="9">
        <f>MAX(0,Inputs!$B$4-O2527)</f>
        <v>0</v>
      </c>
      <c r="R2527" s="9">
        <f>MAX(0,Inputs!$B$4-P2527)</f>
        <v>0</v>
      </c>
    </row>
    <row r="2528" spans="1:18" ht="15" customHeight="1">
      <c r="A2528" s="4">
        <v>44667.25</v>
      </c>
      <c r="B2528" s="5">
        <v>44667</v>
      </c>
      <c r="C2528" s="6">
        <v>4</v>
      </c>
      <c r="D2528" s="7" t="s">
        <v>30</v>
      </c>
      <c r="E2528" s="7" t="s">
        <v>29</v>
      </c>
      <c r="F2528" s="7" t="s">
        <v>20</v>
      </c>
      <c r="G2528" s="6">
        <v>6</v>
      </c>
      <c r="H2528" s="8">
        <v>3.883</v>
      </c>
      <c r="I2528" s="8">
        <v>25.292999999999999</v>
      </c>
      <c r="J2528" s="8">
        <v>0.68500000000000005</v>
      </c>
      <c r="K2528" s="8">
        <v>18.548999999999999</v>
      </c>
      <c r="L2528" s="9">
        <f>K2528*Inputs!$B$5</f>
        <v>18.17802</v>
      </c>
      <c r="M2528" s="10">
        <f>IF(AND(OR(C2528=1,C2528=2,C2528=12),G2528&gt;=Inputs!$B$8,G2528&lt;=Inputs!$B$9,K2528&lt;=Inputs!$B$10),1,0)</f>
        <v>0</v>
      </c>
      <c r="N2528" s="9">
        <f>Inputs!$B$4</f>
        <v>54.991999999999997</v>
      </c>
      <c r="O2528" s="9">
        <f>IF(M2528=1,Inputs!$B$6,Inputs!$B$4)</f>
        <v>54.991999999999997</v>
      </c>
      <c r="P2528" s="9">
        <f>IF(M2528=1,Inputs!$B$7,Inputs!$B$4)</f>
        <v>54.991999999999997</v>
      </c>
      <c r="Q2528" s="9">
        <f>MAX(0,Inputs!$B$4-O2528)</f>
        <v>0</v>
      </c>
      <c r="R2528" s="9">
        <f>MAX(0,Inputs!$B$4-P2528)</f>
        <v>0</v>
      </c>
    </row>
    <row r="2529" spans="1:18" ht="15" customHeight="1">
      <c r="A2529" s="4">
        <v>44667.291666666701</v>
      </c>
      <c r="B2529" s="5">
        <v>44667</v>
      </c>
      <c r="C2529" s="6">
        <v>4</v>
      </c>
      <c r="D2529" s="7" t="s">
        <v>30</v>
      </c>
      <c r="E2529" s="7" t="s">
        <v>29</v>
      </c>
      <c r="F2529" s="7" t="s">
        <v>20</v>
      </c>
      <c r="G2529" s="6">
        <v>7</v>
      </c>
      <c r="H2529" s="8">
        <v>3.883</v>
      </c>
      <c r="I2529" s="8">
        <v>25.292999999999999</v>
      </c>
      <c r="J2529" s="8">
        <v>0.51039999999999996</v>
      </c>
      <c r="K2529" s="8">
        <v>14.811</v>
      </c>
      <c r="L2529" s="9">
        <f>K2529*Inputs!$B$5</f>
        <v>14.51478</v>
      </c>
      <c r="M2529" s="10">
        <f>IF(AND(OR(C2529=1,C2529=2,C2529=12),G2529&gt;=Inputs!$B$8,G2529&lt;=Inputs!$B$9,K2529&lt;=Inputs!$B$10),1,0)</f>
        <v>0</v>
      </c>
      <c r="N2529" s="9">
        <f>Inputs!$B$4</f>
        <v>54.991999999999997</v>
      </c>
      <c r="O2529" s="9">
        <f>IF(M2529=1,Inputs!$B$6,Inputs!$B$4)</f>
        <v>54.991999999999997</v>
      </c>
      <c r="P2529" s="9">
        <f>IF(M2529=1,Inputs!$B$7,Inputs!$B$4)</f>
        <v>54.991999999999997</v>
      </c>
      <c r="Q2529" s="9">
        <f>MAX(0,Inputs!$B$4-O2529)</f>
        <v>0</v>
      </c>
      <c r="R2529" s="9">
        <f>MAX(0,Inputs!$B$4-P2529)</f>
        <v>0</v>
      </c>
    </row>
    <row r="2530" spans="1:18" ht="15" customHeight="1">
      <c r="A2530" s="4">
        <v>44667.333333333299</v>
      </c>
      <c r="B2530" s="5">
        <v>44667</v>
      </c>
      <c r="C2530" s="6">
        <v>4</v>
      </c>
      <c r="D2530" s="7" t="s">
        <v>30</v>
      </c>
      <c r="E2530" s="7" t="s">
        <v>29</v>
      </c>
      <c r="F2530" s="7" t="s">
        <v>20</v>
      </c>
      <c r="G2530" s="6">
        <v>8</v>
      </c>
      <c r="H2530" s="8">
        <v>3.883</v>
      </c>
      <c r="I2530" s="8">
        <v>25.292999999999999</v>
      </c>
      <c r="J2530" s="8">
        <v>0.29759999999999998</v>
      </c>
      <c r="K2530" s="8">
        <v>10.255000000000001</v>
      </c>
      <c r="L2530" s="9">
        <f>K2530*Inputs!$B$5</f>
        <v>10.049900000000001</v>
      </c>
      <c r="M2530" s="10">
        <f>IF(AND(OR(C2530=1,C2530=2,C2530=12),G2530&gt;=Inputs!$B$8,G2530&lt;=Inputs!$B$9,K2530&lt;=Inputs!$B$10),1,0)</f>
        <v>0</v>
      </c>
      <c r="N2530" s="9">
        <f>Inputs!$B$4</f>
        <v>54.991999999999997</v>
      </c>
      <c r="O2530" s="9">
        <f>IF(M2530=1,Inputs!$B$6,Inputs!$B$4)</f>
        <v>54.991999999999997</v>
      </c>
      <c r="P2530" s="9">
        <f>IF(M2530=1,Inputs!$B$7,Inputs!$B$4)</f>
        <v>54.991999999999997</v>
      </c>
      <c r="Q2530" s="9">
        <f>MAX(0,Inputs!$B$4-O2530)</f>
        <v>0</v>
      </c>
      <c r="R2530" s="9">
        <f>MAX(0,Inputs!$B$4-P2530)</f>
        <v>0</v>
      </c>
    </row>
    <row r="2531" spans="1:18" ht="15" customHeight="1">
      <c r="A2531" s="4">
        <v>44667.375</v>
      </c>
      <c r="B2531" s="5">
        <v>44667</v>
      </c>
      <c r="C2531" s="6">
        <v>4</v>
      </c>
      <c r="D2531" s="7" t="s">
        <v>30</v>
      </c>
      <c r="E2531" s="7" t="s">
        <v>29</v>
      </c>
      <c r="F2531" s="7" t="s">
        <v>20</v>
      </c>
      <c r="G2531" s="6">
        <v>9</v>
      </c>
      <c r="H2531" s="8">
        <v>3.883</v>
      </c>
      <c r="I2531" s="8">
        <v>25.292999999999999</v>
      </c>
      <c r="J2531" s="8">
        <v>0.1386</v>
      </c>
      <c r="K2531" s="8">
        <v>6.85</v>
      </c>
      <c r="L2531" s="9">
        <f>K2531*Inputs!$B$5</f>
        <v>6.7129999999999992</v>
      </c>
      <c r="M2531" s="10">
        <f>IF(AND(OR(C2531=1,C2531=2,C2531=12),G2531&gt;=Inputs!$B$8,G2531&lt;=Inputs!$B$9,K2531&lt;=Inputs!$B$10),1,0)</f>
        <v>0</v>
      </c>
      <c r="N2531" s="9">
        <f>Inputs!$B$4</f>
        <v>54.991999999999997</v>
      </c>
      <c r="O2531" s="9">
        <f>IF(M2531=1,Inputs!$B$6,Inputs!$B$4)</f>
        <v>54.991999999999997</v>
      </c>
      <c r="P2531" s="9">
        <f>IF(M2531=1,Inputs!$B$7,Inputs!$B$4)</f>
        <v>54.991999999999997</v>
      </c>
      <c r="Q2531" s="9">
        <f>MAX(0,Inputs!$B$4-O2531)</f>
        <v>0</v>
      </c>
      <c r="R2531" s="9">
        <f>MAX(0,Inputs!$B$4-P2531)</f>
        <v>0</v>
      </c>
    </row>
    <row r="2532" spans="1:18" ht="15" customHeight="1">
      <c r="A2532" s="4">
        <v>44667.416666666701</v>
      </c>
      <c r="B2532" s="5">
        <v>44667</v>
      </c>
      <c r="C2532" s="6">
        <v>4</v>
      </c>
      <c r="D2532" s="7" t="s">
        <v>30</v>
      </c>
      <c r="E2532" s="7" t="s">
        <v>29</v>
      </c>
      <c r="F2532" s="7" t="s">
        <v>20</v>
      </c>
      <c r="G2532" s="6">
        <v>10</v>
      </c>
      <c r="H2532" s="8">
        <v>3.883</v>
      </c>
      <c r="I2532" s="8">
        <v>25.292999999999999</v>
      </c>
      <c r="J2532" s="8">
        <v>9.1399999999999995E-2</v>
      </c>
      <c r="K2532" s="8">
        <v>5.8390000000000004</v>
      </c>
      <c r="L2532" s="9">
        <f>K2532*Inputs!$B$5</f>
        <v>5.7222200000000001</v>
      </c>
      <c r="M2532" s="10">
        <f>IF(AND(OR(C2532=1,C2532=2,C2532=12),G2532&gt;=Inputs!$B$8,G2532&lt;=Inputs!$B$9,K2532&lt;=Inputs!$B$10),1,0)</f>
        <v>0</v>
      </c>
      <c r="N2532" s="9">
        <f>Inputs!$B$4</f>
        <v>54.991999999999997</v>
      </c>
      <c r="O2532" s="9">
        <f>IF(M2532=1,Inputs!$B$6,Inputs!$B$4)</f>
        <v>54.991999999999997</v>
      </c>
      <c r="P2532" s="9">
        <f>IF(M2532=1,Inputs!$B$7,Inputs!$B$4)</f>
        <v>54.991999999999997</v>
      </c>
      <c r="Q2532" s="9">
        <f>MAX(0,Inputs!$B$4-O2532)</f>
        <v>0</v>
      </c>
      <c r="R2532" s="9">
        <f>MAX(0,Inputs!$B$4-P2532)</f>
        <v>0</v>
      </c>
    </row>
    <row r="2533" spans="1:18" ht="15" customHeight="1">
      <c r="A2533" s="4">
        <v>44667.458333333299</v>
      </c>
      <c r="B2533" s="5">
        <v>44667</v>
      </c>
      <c r="C2533" s="6">
        <v>4</v>
      </c>
      <c r="D2533" s="7" t="s">
        <v>30</v>
      </c>
      <c r="E2533" s="7" t="s">
        <v>29</v>
      </c>
      <c r="F2533" s="7" t="s">
        <v>20</v>
      </c>
      <c r="G2533" s="6">
        <v>11</v>
      </c>
      <c r="H2533" s="8">
        <v>3.883</v>
      </c>
      <c r="I2533" s="8">
        <v>25.292999999999999</v>
      </c>
      <c r="J2533" s="8">
        <v>0.1087</v>
      </c>
      <c r="K2533" s="8">
        <v>6.21</v>
      </c>
      <c r="L2533" s="9">
        <f>K2533*Inputs!$B$5</f>
        <v>6.0857999999999999</v>
      </c>
      <c r="M2533" s="10">
        <f>IF(AND(OR(C2533=1,C2533=2,C2533=12),G2533&gt;=Inputs!$B$8,G2533&lt;=Inputs!$B$9,K2533&lt;=Inputs!$B$10),1,0)</f>
        <v>0</v>
      </c>
      <c r="N2533" s="9">
        <f>Inputs!$B$4</f>
        <v>54.991999999999997</v>
      </c>
      <c r="O2533" s="9">
        <f>IF(M2533=1,Inputs!$B$6,Inputs!$B$4)</f>
        <v>54.991999999999997</v>
      </c>
      <c r="P2533" s="9">
        <f>IF(M2533=1,Inputs!$B$7,Inputs!$B$4)</f>
        <v>54.991999999999997</v>
      </c>
      <c r="Q2533" s="9">
        <f>MAX(0,Inputs!$B$4-O2533)</f>
        <v>0</v>
      </c>
      <c r="R2533" s="9">
        <f>MAX(0,Inputs!$B$4-P2533)</f>
        <v>0</v>
      </c>
    </row>
    <row r="2534" spans="1:18" ht="15" customHeight="1">
      <c r="A2534" s="4">
        <v>44667.5</v>
      </c>
      <c r="B2534" s="5">
        <v>44667</v>
      </c>
      <c r="C2534" s="6">
        <v>4</v>
      </c>
      <c r="D2534" s="7" t="s">
        <v>30</v>
      </c>
      <c r="E2534" s="7" t="s">
        <v>29</v>
      </c>
      <c r="F2534" s="7" t="s">
        <v>20</v>
      </c>
      <c r="G2534" s="6">
        <v>12</v>
      </c>
      <c r="H2534" s="8">
        <v>3.883</v>
      </c>
      <c r="I2534" s="8">
        <v>25.292999999999999</v>
      </c>
      <c r="J2534" s="8">
        <v>0.126</v>
      </c>
      <c r="K2534" s="8">
        <v>6.5810000000000004</v>
      </c>
      <c r="L2534" s="9">
        <f>K2534*Inputs!$B$5</f>
        <v>6.4493800000000006</v>
      </c>
      <c r="M2534" s="10">
        <f>IF(AND(OR(C2534=1,C2534=2,C2534=12),G2534&gt;=Inputs!$B$8,G2534&lt;=Inputs!$B$9,K2534&lt;=Inputs!$B$10),1,0)</f>
        <v>0</v>
      </c>
      <c r="N2534" s="9">
        <f>Inputs!$B$4</f>
        <v>54.991999999999997</v>
      </c>
      <c r="O2534" s="9">
        <f>IF(M2534=1,Inputs!$B$6,Inputs!$B$4)</f>
        <v>54.991999999999997</v>
      </c>
      <c r="P2534" s="9">
        <f>IF(M2534=1,Inputs!$B$7,Inputs!$B$4)</f>
        <v>54.991999999999997</v>
      </c>
      <c r="Q2534" s="9">
        <f>MAX(0,Inputs!$B$4-O2534)</f>
        <v>0</v>
      </c>
      <c r="R2534" s="9">
        <f>MAX(0,Inputs!$B$4-P2534)</f>
        <v>0</v>
      </c>
    </row>
    <row r="2535" spans="1:18" ht="15" customHeight="1">
      <c r="A2535" s="4">
        <v>44667.541666666701</v>
      </c>
      <c r="B2535" s="5">
        <v>44667</v>
      </c>
      <c r="C2535" s="6">
        <v>4</v>
      </c>
      <c r="D2535" s="7" t="s">
        <v>30</v>
      </c>
      <c r="E2535" s="7" t="s">
        <v>29</v>
      </c>
      <c r="F2535" s="7" t="s">
        <v>20</v>
      </c>
      <c r="G2535" s="6">
        <v>13</v>
      </c>
      <c r="H2535" s="8">
        <v>3.883</v>
      </c>
      <c r="I2535" s="8">
        <v>25.292999999999999</v>
      </c>
      <c r="J2535" s="8">
        <v>0.15409999999999999</v>
      </c>
      <c r="K2535" s="8">
        <v>7.1829999999999998</v>
      </c>
      <c r="L2535" s="9">
        <f>K2535*Inputs!$B$5</f>
        <v>7.0393399999999993</v>
      </c>
      <c r="M2535" s="10">
        <f>IF(AND(OR(C2535=1,C2535=2,C2535=12),G2535&gt;=Inputs!$B$8,G2535&lt;=Inputs!$B$9,K2535&lt;=Inputs!$B$10),1,0)</f>
        <v>0</v>
      </c>
      <c r="N2535" s="9">
        <f>Inputs!$B$4</f>
        <v>54.991999999999997</v>
      </c>
      <c r="O2535" s="9">
        <f>IF(M2535=1,Inputs!$B$6,Inputs!$B$4)</f>
        <v>54.991999999999997</v>
      </c>
      <c r="P2535" s="9">
        <f>IF(M2535=1,Inputs!$B$7,Inputs!$B$4)</f>
        <v>54.991999999999997</v>
      </c>
      <c r="Q2535" s="9">
        <f>MAX(0,Inputs!$B$4-O2535)</f>
        <v>0</v>
      </c>
      <c r="R2535" s="9">
        <f>MAX(0,Inputs!$B$4-P2535)</f>
        <v>0</v>
      </c>
    </row>
    <row r="2536" spans="1:18" ht="15" customHeight="1">
      <c r="A2536" s="4">
        <v>44667.583333333299</v>
      </c>
      <c r="B2536" s="5">
        <v>44667</v>
      </c>
      <c r="C2536" s="6">
        <v>4</v>
      </c>
      <c r="D2536" s="7" t="s">
        <v>30</v>
      </c>
      <c r="E2536" s="7" t="s">
        <v>29</v>
      </c>
      <c r="F2536" s="7" t="s">
        <v>20</v>
      </c>
      <c r="G2536" s="6">
        <v>14</v>
      </c>
      <c r="H2536" s="8">
        <v>3.883</v>
      </c>
      <c r="I2536" s="8">
        <v>25.292999999999999</v>
      </c>
      <c r="J2536" s="8">
        <v>0.16250000000000001</v>
      </c>
      <c r="K2536" s="8">
        <v>7.3620000000000001</v>
      </c>
      <c r="L2536" s="9">
        <f>K2536*Inputs!$B$5</f>
        <v>7.2147600000000001</v>
      </c>
      <c r="M2536" s="10">
        <f>IF(AND(OR(C2536=1,C2536=2,C2536=12),G2536&gt;=Inputs!$B$8,G2536&lt;=Inputs!$B$9,K2536&lt;=Inputs!$B$10),1,0)</f>
        <v>0</v>
      </c>
      <c r="N2536" s="9">
        <f>Inputs!$B$4</f>
        <v>54.991999999999997</v>
      </c>
      <c r="O2536" s="9">
        <f>IF(M2536=1,Inputs!$B$6,Inputs!$B$4)</f>
        <v>54.991999999999997</v>
      </c>
      <c r="P2536" s="9">
        <f>IF(M2536=1,Inputs!$B$7,Inputs!$B$4)</f>
        <v>54.991999999999997</v>
      </c>
      <c r="Q2536" s="9">
        <f>MAX(0,Inputs!$B$4-O2536)</f>
        <v>0</v>
      </c>
      <c r="R2536" s="9">
        <f>MAX(0,Inputs!$B$4-P2536)</f>
        <v>0</v>
      </c>
    </row>
    <row r="2537" spans="1:18" ht="15" customHeight="1">
      <c r="A2537" s="4">
        <v>44667.625</v>
      </c>
      <c r="B2537" s="5">
        <v>44667</v>
      </c>
      <c r="C2537" s="6">
        <v>4</v>
      </c>
      <c r="D2537" s="7" t="s">
        <v>30</v>
      </c>
      <c r="E2537" s="7" t="s">
        <v>29</v>
      </c>
      <c r="F2537" s="7" t="s">
        <v>20</v>
      </c>
      <c r="G2537" s="6">
        <v>15</v>
      </c>
      <c r="H2537" s="8">
        <v>3.883</v>
      </c>
      <c r="I2537" s="8">
        <v>25.292999999999999</v>
      </c>
      <c r="J2537" s="8">
        <v>0.1278</v>
      </c>
      <c r="K2537" s="8">
        <v>6.62</v>
      </c>
      <c r="L2537" s="9">
        <f>K2537*Inputs!$B$5</f>
        <v>6.4875999999999996</v>
      </c>
      <c r="M2537" s="10">
        <f>IF(AND(OR(C2537=1,C2537=2,C2537=12),G2537&gt;=Inputs!$B$8,G2537&lt;=Inputs!$B$9,K2537&lt;=Inputs!$B$10),1,0)</f>
        <v>0</v>
      </c>
      <c r="N2537" s="9">
        <f>Inputs!$B$4</f>
        <v>54.991999999999997</v>
      </c>
      <c r="O2537" s="9">
        <f>IF(M2537=1,Inputs!$B$6,Inputs!$B$4)</f>
        <v>54.991999999999997</v>
      </c>
      <c r="P2537" s="9">
        <f>IF(M2537=1,Inputs!$B$7,Inputs!$B$4)</f>
        <v>54.991999999999997</v>
      </c>
      <c r="Q2537" s="9">
        <f>MAX(0,Inputs!$B$4-O2537)</f>
        <v>0</v>
      </c>
      <c r="R2537" s="9">
        <f>MAX(0,Inputs!$B$4-P2537)</f>
        <v>0</v>
      </c>
    </row>
    <row r="2538" spans="1:18" ht="15" customHeight="1">
      <c r="A2538" s="4">
        <v>44667.666666666701</v>
      </c>
      <c r="B2538" s="5">
        <v>44667</v>
      </c>
      <c r="C2538" s="6">
        <v>4</v>
      </c>
      <c r="D2538" s="7" t="s">
        <v>30</v>
      </c>
      <c r="E2538" s="7" t="s">
        <v>29</v>
      </c>
      <c r="F2538" s="7" t="s">
        <v>20</v>
      </c>
      <c r="G2538" s="6">
        <v>16</v>
      </c>
      <c r="H2538" s="8">
        <v>3.883</v>
      </c>
      <c r="I2538" s="8">
        <v>25.292999999999999</v>
      </c>
      <c r="J2538" s="8">
        <v>0.08</v>
      </c>
      <c r="K2538" s="8">
        <v>5.5960000000000001</v>
      </c>
      <c r="L2538" s="9">
        <f>K2538*Inputs!$B$5</f>
        <v>5.4840799999999996</v>
      </c>
      <c r="M2538" s="10">
        <f>IF(AND(OR(C2538=1,C2538=2,C2538=12),G2538&gt;=Inputs!$B$8,G2538&lt;=Inputs!$B$9,K2538&lt;=Inputs!$B$10),1,0)</f>
        <v>0</v>
      </c>
      <c r="N2538" s="9">
        <f>Inputs!$B$4</f>
        <v>54.991999999999997</v>
      </c>
      <c r="O2538" s="9">
        <f>IF(M2538=1,Inputs!$B$6,Inputs!$B$4)</f>
        <v>54.991999999999997</v>
      </c>
      <c r="P2538" s="9">
        <f>IF(M2538=1,Inputs!$B$7,Inputs!$B$4)</f>
        <v>54.991999999999997</v>
      </c>
      <c r="Q2538" s="9">
        <f>MAX(0,Inputs!$B$4-O2538)</f>
        <v>0</v>
      </c>
      <c r="R2538" s="9">
        <f>MAX(0,Inputs!$B$4-P2538)</f>
        <v>0</v>
      </c>
    </row>
    <row r="2539" spans="1:18" ht="15" customHeight="1">
      <c r="A2539" s="4">
        <v>44667.708333333299</v>
      </c>
      <c r="B2539" s="5">
        <v>44667</v>
      </c>
      <c r="C2539" s="6">
        <v>4</v>
      </c>
      <c r="D2539" s="7" t="s">
        <v>30</v>
      </c>
      <c r="E2539" s="7" t="s">
        <v>29</v>
      </c>
      <c r="F2539" s="7" t="s">
        <v>20</v>
      </c>
      <c r="G2539" s="6">
        <v>17</v>
      </c>
      <c r="H2539" s="8">
        <v>3.883</v>
      </c>
      <c r="I2539" s="8">
        <v>25.292999999999999</v>
      </c>
      <c r="J2539" s="8">
        <v>0.10630000000000001</v>
      </c>
      <c r="K2539" s="8">
        <v>6.1589999999999998</v>
      </c>
      <c r="L2539" s="9">
        <f>K2539*Inputs!$B$5</f>
        <v>6.0358199999999993</v>
      </c>
      <c r="M2539" s="10">
        <f>IF(AND(OR(C2539=1,C2539=2,C2539=12),G2539&gt;=Inputs!$B$8,G2539&lt;=Inputs!$B$9,K2539&lt;=Inputs!$B$10),1,0)</f>
        <v>0</v>
      </c>
      <c r="N2539" s="9">
        <f>Inputs!$B$4</f>
        <v>54.991999999999997</v>
      </c>
      <c r="O2539" s="9">
        <f>IF(M2539=1,Inputs!$B$6,Inputs!$B$4)</f>
        <v>54.991999999999997</v>
      </c>
      <c r="P2539" s="9">
        <f>IF(M2539=1,Inputs!$B$7,Inputs!$B$4)</f>
        <v>54.991999999999997</v>
      </c>
      <c r="Q2539" s="9">
        <f>MAX(0,Inputs!$B$4-O2539)</f>
        <v>0</v>
      </c>
      <c r="R2539" s="9">
        <f>MAX(0,Inputs!$B$4-P2539)</f>
        <v>0</v>
      </c>
    </row>
    <row r="2540" spans="1:18" ht="15" customHeight="1">
      <c r="A2540" s="4">
        <v>44667.75</v>
      </c>
      <c r="B2540" s="5">
        <v>44667</v>
      </c>
      <c r="C2540" s="6">
        <v>4</v>
      </c>
      <c r="D2540" s="7" t="s">
        <v>30</v>
      </c>
      <c r="E2540" s="7" t="s">
        <v>29</v>
      </c>
      <c r="F2540" s="7" t="s">
        <v>20</v>
      </c>
      <c r="G2540" s="6">
        <v>18</v>
      </c>
      <c r="H2540" s="8">
        <v>3.883</v>
      </c>
      <c r="I2540" s="8">
        <v>25.292999999999999</v>
      </c>
      <c r="J2540" s="8">
        <v>0.10630000000000001</v>
      </c>
      <c r="K2540" s="8">
        <v>6.1589999999999998</v>
      </c>
      <c r="L2540" s="9">
        <f>K2540*Inputs!$B$5</f>
        <v>6.0358199999999993</v>
      </c>
      <c r="M2540" s="10">
        <f>IF(AND(OR(C2540=1,C2540=2,C2540=12),G2540&gt;=Inputs!$B$8,G2540&lt;=Inputs!$B$9,K2540&lt;=Inputs!$B$10),1,0)</f>
        <v>0</v>
      </c>
      <c r="N2540" s="9">
        <f>Inputs!$B$4</f>
        <v>54.991999999999997</v>
      </c>
      <c r="O2540" s="9">
        <f>IF(M2540=1,Inputs!$B$6,Inputs!$B$4)</f>
        <v>54.991999999999997</v>
      </c>
      <c r="P2540" s="9">
        <f>IF(M2540=1,Inputs!$B$7,Inputs!$B$4)</f>
        <v>54.991999999999997</v>
      </c>
      <c r="Q2540" s="9">
        <f>MAX(0,Inputs!$B$4-O2540)</f>
        <v>0</v>
      </c>
      <c r="R2540" s="9">
        <f>MAX(0,Inputs!$B$4-P2540)</f>
        <v>0</v>
      </c>
    </row>
    <row r="2541" spans="1:18" ht="15" customHeight="1">
      <c r="A2541" s="4">
        <v>44667.791666666701</v>
      </c>
      <c r="B2541" s="5">
        <v>44667</v>
      </c>
      <c r="C2541" s="6">
        <v>4</v>
      </c>
      <c r="D2541" s="7" t="s">
        <v>30</v>
      </c>
      <c r="E2541" s="7" t="s">
        <v>29</v>
      </c>
      <c r="F2541" s="7" t="s">
        <v>20</v>
      </c>
      <c r="G2541" s="6">
        <v>19</v>
      </c>
      <c r="H2541" s="8">
        <v>3.883</v>
      </c>
      <c r="I2541" s="8">
        <v>25.292999999999999</v>
      </c>
      <c r="J2541" s="8">
        <v>0.16969999999999999</v>
      </c>
      <c r="K2541" s="8">
        <v>7.516</v>
      </c>
      <c r="L2541" s="9">
        <f>K2541*Inputs!$B$5</f>
        <v>7.3656800000000002</v>
      </c>
      <c r="M2541" s="10">
        <f>IF(AND(OR(C2541=1,C2541=2,C2541=12),G2541&gt;=Inputs!$B$8,G2541&lt;=Inputs!$B$9,K2541&lt;=Inputs!$B$10),1,0)</f>
        <v>0</v>
      </c>
      <c r="N2541" s="9">
        <f>Inputs!$B$4</f>
        <v>54.991999999999997</v>
      </c>
      <c r="O2541" s="9">
        <f>IF(M2541=1,Inputs!$B$6,Inputs!$B$4)</f>
        <v>54.991999999999997</v>
      </c>
      <c r="P2541" s="9">
        <f>IF(M2541=1,Inputs!$B$7,Inputs!$B$4)</f>
        <v>54.991999999999997</v>
      </c>
      <c r="Q2541" s="9">
        <f>MAX(0,Inputs!$B$4-O2541)</f>
        <v>0</v>
      </c>
      <c r="R2541" s="9">
        <f>MAX(0,Inputs!$B$4-P2541)</f>
        <v>0</v>
      </c>
    </row>
    <row r="2542" spans="1:18" ht="15" customHeight="1">
      <c r="A2542" s="4">
        <v>44667.833333333299</v>
      </c>
      <c r="B2542" s="5">
        <v>44667</v>
      </c>
      <c r="C2542" s="6">
        <v>4</v>
      </c>
      <c r="D2542" s="7" t="s">
        <v>30</v>
      </c>
      <c r="E2542" s="7" t="s">
        <v>29</v>
      </c>
      <c r="F2542" s="7" t="s">
        <v>20</v>
      </c>
      <c r="G2542" s="6">
        <v>20</v>
      </c>
      <c r="H2542" s="8">
        <v>3.883</v>
      </c>
      <c r="I2542" s="8">
        <v>25.292999999999999</v>
      </c>
      <c r="J2542" s="8">
        <v>0.28570000000000001</v>
      </c>
      <c r="K2542" s="8">
        <v>9.9990000000000006</v>
      </c>
      <c r="L2542" s="9">
        <f>K2542*Inputs!$B$5</f>
        <v>9.7990200000000005</v>
      </c>
      <c r="M2542" s="10">
        <f>IF(AND(OR(C2542=1,C2542=2,C2542=12),G2542&gt;=Inputs!$B$8,G2542&lt;=Inputs!$B$9,K2542&lt;=Inputs!$B$10),1,0)</f>
        <v>0</v>
      </c>
      <c r="N2542" s="9">
        <f>Inputs!$B$4</f>
        <v>54.991999999999997</v>
      </c>
      <c r="O2542" s="9">
        <f>IF(M2542=1,Inputs!$B$6,Inputs!$B$4)</f>
        <v>54.991999999999997</v>
      </c>
      <c r="P2542" s="9">
        <f>IF(M2542=1,Inputs!$B$7,Inputs!$B$4)</f>
        <v>54.991999999999997</v>
      </c>
      <c r="Q2542" s="9">
        <f>MAX(0,Inputs!$B$4-O2542)</f>
        <v>0</v>
      </c>
      <c r="R2542" s="9">
        <f>MAX(0,Inputs!$B$4-P2542)</f>
        <v>0</v>
      </c>
    </row>
    <row r="2543" spans="1:18" ht="15" customHeight="1">
      <c r="A2543" s="4">
        <v>44667.875</v>
      </c>
      <c r="B2543" s="5">
        <v>44667</v>
      </c>
      <c r="C2543" s="6">
        <v>4</v>
      </c>
      <c r="D2543" s="7" t="s">
        <v>30</v>
      </c>
      <c r="E2543" s="7" t="s">
        <v>29</v>
      </c>
      <c r="F2543" s="7" t="s">
        <v>20</v>
      </c>
      <c r="G2543" s="6">
        <v>21</v>
      </c>
      <c r="H2543" s="8">
        <v>3.883</v>
      </c>
      <c r="I2543" s="8">
        <v>25.292999999999999</v>
      </c>
      <c r="J2543" s="8">
        <v>0.40760000000000002</v>
      </c>
      <c r="K2543" s="8">
        <v>12.61</v>
      </c>
      <c r="L2543" s="9">
        <f>K2543*Inputs!$B$5</f>
        <v>12.357799999999999</v>
      </c>
      <c r="M2543" s="10">
        <f>IF(AND(OR(C2543=1,C2543=2,C2543=12),G2543&gt;=Inputs!$B$8,G2543&lt;=Inputs!$B$9,K2543&lt;=Inputs!$B$10),1,0)</f>
        <v>0</v>
      </c>
      <c r="N2543" s="9">
        <f>Inputs!$B$4</f>
        <v>54.991999999999997</v>
      </c>
      <c r="O2543" s="9">
        <f>IF(M2543=1,Inputs!$B$6,Inputs!$B$4)</f>
        <v>54.991999999999997</v>
      </c>
      <c r="P2543" s="9">
        <f>IF(M2543=1,Inputs!$B$7,Inputs!$B$4)</f>
        <v>54.991999999999997</v>
      </c>
      <c r="Q2543" s="9">
        <f>MAX(0,Inputs!$B$4-O2543)</f>
        <v>0</v>
      </c>
      <c r="R2543" s="9">
        <f>MAX(0,Inputs!$B$4-P2543)</f>
        <v>0</v>
      </c>
    </row>
    <row r="2544" spans="1:18" ht="15" customHeight="1">
      <c r="A2544" s="4">
        <v>44667.916666666701</v>
      </c>
      <c r="B2544" s="5">
        <v>44667</v>
      </c>
      <c r="C2544" s="6">
        <v>4</v>
      </c>
      <c r="D2544" s="7" t="s">
        <v>30</v>
      </c>
      <c r="E2544" s="7" t="s">
        <v>29</v>
      </c>
      <c r="F2544" s="7" t="s">
        <v>20</v>
      </c>
      <c r="G2544" s="6">
        <v>22</v>
      </c>
      <c r="H2544" s="8">
        <v>3.883</v>
      </c>
      <c r="I2544" s="8">
        <v>25.292999999999999</v>
      </c>
      <c r="J2544" s="8">
        <v>0.64910000000000001</v>
      </c>
      <c r="K2544" s="8">
        <v>17.780999999999999</v>
      </c>
      <c r="L2544" s="9">
        <f>K2544*Inputs!$B$5</f>
        <v>17.425379999999997</v>
      </c>
      <c r="M2544" s="10">
        <f>IF(AND(OR(C2544=1,C2544=2,C2544=12),G2544&gt;=Inputs!$B$8,G2544&lt;=Inputs!$B$9,K2544&lt;=Inputs!$B$10),1,0)</f>
        <v>0</v>
      </c>
      <c r="N2544" s="9">
        <f>Inputs!$B$4</f>
        <v>54.991999999999997</v>
      </c>
      <c r="O2544" s="9">
        <f>IF(M2544=1,Inputs!$B$6,Inputs!$B$4)</f>
        <v>54.991999999999997</v>
      </c>
      <c r="P2544" s="9">
        <f>IF(M2544=1,Inputs!$B$7,Inputs!$B$4)</f>
        <v>54.991999999999997</v>
      </c>
      <c r="Q2544" s="9">
        <f>MAX(0,Inputs!$B$4-O2544)</f>
        <v>0</v>
      </c>
      <c r="R2544" s="9">
        <f>MAX(0,Inputs!$B$4-P2544)</f>
        <v>0</v>
      </c>
    </row>
    <row r="2545" spans="1:18" ht="15" customHeight="1">
      <c r="A2545" s="4">
        <v>44667.958333333299</v>
      </c>
      <c r="B2545" s="5">
        <v>44667</v>
      </c>
      <c r="C2545" s="6">
        <v>4</v>
      </c>
      <c r="D2545" s="7" t="s">
        <v>30</v>
      </c>
      <c r="E2545" s="7" t="s">
        <v>29</v>
      </c>
      <c r="F2545" s="7" t="s">
        <v>20</v>
      </c>
      <c r="G2545" s="6">
        <v>23</v>
      </c>
      <c r="H2545" s="8">
        <v>3.883</v>
      </c>
      <c r="I2545" s="8">
        <v>25.292999999999999</v>
      </c>
      <c r="J2545" s="8">
        <v>0.89070000000000005</v>
      </c>
      <c r="K2545" s="8">
        <v>22.952000000000002</v>
      </c>
      <c r="L2545" s="9">
        <f>K2545*Inputs!$B$5</f>
        <v>22.49296</v>
      </c>
      <c r="M2545" s="10">
        <f>IF(AND(OR(C2545=1,C2545=2,C2545=12),G2545&gt;=Inputs!$B$8,G2545&lt;=Inputs!$B$9,K2545&lt;=Inputs!$B$10),1,0)</f>
        <v>0</v>
      </c>
      <c r="N2545" s="9">
        <f>Inputs!$B$4</f>
        <v>54.991999999999997</v>
      </c>
      <c r="O2545" s="9">
        <f>IF(M2545=1,Inputs!$B$6,Inputs!$B$4)</f>
        <v>54.991999999999997</v>
      </c>
      <c r="P2545" s="9">
        <f>IF(M2545=1,Inputs!$B$7,Inputs!$B$4)</f>
        <v>54.991999999999997</v>
      </c>
      <c r="Q2545" s="9">
        <f>MAX(0,Inputs!$B$4-O2545)</f>
        <v>0</v>
      </c>
      <c r="R2545" s="9">
        <f>MAX(0,Inputs!$B$4-P2545)</f>
        <v>0</v>
      </c>
    </row>
    <row r="2546" spans="1:18" ht="15" customHeight="1">
      <c r="A2546" s="4">
        <v>44668</v>
      </c>
      <c r="B2546" s="5">
        <v>44668</v>
      </c>
      <c r="C2546" s="6">
        <v>4</v>
      </c>
      <c r="D2546" s="7" t="s">
        <v>30</v>
      </c>
      <c r="E2546" s="7" t="s">
        <v>29</v>
      </c>
      <c r="F2546" s="7" t="s">
        <v>21</v>
      </c>
      <c r="G2546" s="6">
        <v>0</v>
      </c>
      <c r="H2546" s="8">
        <v>5.0449999999999999</v>
      </c>
      <c r="I2546" s="8">
        <v>30.166</v>
      </c>
      <c r="J2546" s="8">
        <v>0.70189999999999997</v>
      </c>
      <c r="K2546" s="8">
        <v>22.677</v>
      </c>
      <c r="L2546" s="9">
        <f>K2546*Inputs!$B$5</f>
        <v>22.223459999999999</v>
      </c>
      <c r="M2546" s="10">
        <f>IF(AND(OR(C2546=1,C2546=2,C2546=12),G2546&gt;=Inputs!$B$8,G2546&lt;=Inputs!$B$9,K2546&lt;=Inputs!$B$10),1,0)</f>
        <v>0</v>
      </c>
      <c r="N2546" s="9">
        <f>Inputs!$B$4</f>
        <v>54.991999999999997</v>
      </c>
      <c r="O2546" s="9">
        <f>IF(M2546=1,Inputs!$B$6,Inputs!$B$4)</f>
        <v>54.991999999999997</v>
      </c>
      <c r="P2546" s="9">
        <f>IF(M2546=1,Inputs!$B$7,Inputs!$B$4)</f>
        <v>54.991999999999997</v>
      </c>
      <c r="Q2546" s="9">
        <f>MAX(0,Inputs!$B$4-O2546)</f>
        <v>0</v>
      </c>
      <c r="R2546" s="9">
        <f>MAX(0,Inputs!$B$4-P2546)</f>
        <v>0</v>
      </c>
    </row>
    <row r="2547" spans="1:18" ht="15" customHeight="1">
      <c r="A2547" s="4">
        <v>44668.041666666701</v>
      </c>
      <c r="B2547" s="5">
        <v>44668</v>
      </c>
      <c r="C2547" s="6">
        <v>4</v>
      </c>
      <c r="D2547" s="7" t="s">
        <v>30</v>
      </c>
      <c r="E2547" s="7" t="s">
        <v>29</v>
      </c>
      <c r="F2547" s="7" t="s">
        <v>21</v>
      </c>
      <c r="G2547" s="6">
        <v>1</v>
      </c>
      <c r="H2547" s="8">
        <v>5.0449999999999999</v>
      </c>
      <c r="I2547" s="8">
        <v>30.166</v>
      </c>
      <c r="J2547" s="8">
        <v>0.79379999999999995</v>
      </c>
      <c r="K2547" s="8">
        <v>24.984999999999999</v>
      </c>
      <c r="L2547" s="9">
        <f>K2547*Inputs!$B$5</f>
        <v>24.485299999999999</v>
      </c>
      <c r="M2547" s="10">
        <f>IF(AND(OR(C2547=1,C2547=2,C2547=12),G2547&gt;=Inputs!$B$8,G2547&lt;=Inputs!$B$9,K2547&lt;=Inputs!$B$10),1,0)</f>
        <v>0</v>
      </c>
      <c r="N2547" s="9">
        <f>Inputs!$B$4</f>
        <v>54.991999999999997</v>
      </c>
      <c r="O2547" s="9">
        <f>IF(M2547=1,Inputs!$B$6,Inputs!$B$4)</f>
        <v>54.991999999999997</v>
      </c>
      <c r="P2547" s="9">
        <f>IF(M2547=1,Inputs!$B$7,Inputs!$B$4)</f>
        <v>54.991999999999997</v>
      </c>
      <c r="Q2547" s="9">
        <f>MAX(0,Inputs!$B$4-O2547)</f>
        <v>0</v>
      </c>
      <c r="R2547" s="9">
        <f>MAX(0,Inputs!$B$4-P2547)</f>
        <v>0</v>
      </c>
    </row>
    <row r="2548" spans="1:18" ht="15" customHeight="1">
      <c r="A2548" s="4">
        <v>44668.083333333299</v>
      </c>
      <c r="B2548" s="5">
        <v>44668</v>
      </c>
      <c r="C2548" s="6">
        <v>4</v>
      </c>
      <c r="D2548" s="7" t="s">
        <v>30</v>
      </c>
      <c r="E2548" s="7" t="s">
        <v>29</v>
      </c>
      <c r="F2548" s="7" t="s">
        <v>21</v>
      </c>
      <c r="G2548" s="6">
        <v>2</v>
      </c>
      <c r="H2548" s="8">
        <v>5.0449999999999999</v>
      </c>
      <c r="I2548" s="8">
        <v>30.166</v>
      </c>
      <c r="J2548" s="8">
        <v>0.88570000000000004</v>
      </c>
      <c r="K2548" s="8">
        <v>27.294</v>
      </c>
      <c r="L2548" s="9">
        <f>K2548*Inputs!$B$5</f>
        <v>26.74812</v>
      </c>
      <c r="M2548" s="10">
        <f>IF(AND(OR(C2548=1,C2548=2,C2548=12),G2548&gt;=Inputs!$B$8,G2548&lt;=Inputs!$B$9,K2548&lt;=Inputs!$B$10),1,0)</f>
        <v>0</v>
      </c>
      <c r="N2548" s="9">
        <f>Inputs!$B$4</f>
        <v>54.991999999999997</v>
      </c>
      <c r="O2548" s="9">
        <f>IF(M2548=1,Inputs!$B$6,Inputs!$B$4)</f>
        <v>54.991999999999997</v>
      </c>
      <c r="P2548" s="9">
        <f>IF(M2548=1,Inputs!$B$7,Inputs!$B$4)</f>
        <v>54.991999999999997</v>
      </c>
      <c r="Q2548" s="9">
        <f>MAX(0,Inputs!$B$4-O2548)</f>
        <v>0</v>
      </c>
      <c r="R2548" s="9">
        <f>MAX(0,Inputs!$B$4-P2548)</f>
        <v>0</v>
      </c>
    </row>
    <row r="2549" spans="1:18" ht="15" customHeight="1">
      <c r="A2549" s="4">
        <v>44668.125</v>
      </c>
      <c r="B2549" s="5">
        <v>44668</v>
      </c>
      <c r="C2549" s="6">
        <v>4</v>
      </c>
      <c r="D2549" s="7" t="s">
        <v>30</v>
      </c>
      <c r="E2549" s="7" t="s">
        <v>29</v>
      </c>
      <c r="F2549" s="7" t="s">
        <v>21</v>
      </c>
      <c r="G2549" s="6">
        <v>3</v>
      </c>
      <c r="H2549" s="8">
        <v>5.0449999999999999</v>
      </c>
      <c r="I2549" s="8">
        <v>30.166</v>
      </c>
      <c r="J2549" s="8">
        <v>0.92279999999999995</v>
      </c>
      <c r="K2549" s="8">
        <v>28.228000000000002</v>
      </c>
      <c r="L2549" s="9">
        <f>K2549*Inputs!$B$5</f>
        <v>27.663440000000001</v>
      </c>
      <c r="M2549" s="10">
        <f>IF(AND(OR(C2549=1,C2549=2,C2549=12),G2549&gt;=Inputs!$B$8,G2549&lt;=Inputs!$B$9,K2549&lt;=Inputs!$B$10),1,0)</f>
        <v>0</v>
      </c>
      <c r="N2549" s="9">
        <f>Inputs!$B$4</f>
        <v>54.991999999999997</v>
      </c>
      <c r="O2549" s="9">
        <f>IF(M2549=1,Inputs!$B$6,Inputs!$B$4)</f>
        <v>54.991999999999997</v>
      </c>
      <c r="P2549" s="9">
        <f>IF(M2549=1,Inputs!$B$7,Inputs!$B$4)</f>
        <v>54.991999999999997</v>
      </c>
      <c r="Q2549" s="9">
        <f>MAX(0,Inputs!$B$4-O2549)</f>
        <v>0</v>
      </c>
      <c r="R2549" s="9">
        <f>MAX(0,Inputs!$B$4-P2549)</f>
        <v>0</v>
      </c>
    </row>
    <row r="2550" spans="1:18" ht="15" customHeight="1">
      <c r="A2550" s="4">
        <v>44668.166666666701</v>
      </c>
      <c r="B2550" s="5">
        <v>44668</v>
      </c>
      <c r="C2550" s="6">
        <v>4</v>
      </c>
      <c r="D2550" s="7" t="s">
        <v>30</v>
      </c>
      <c r="E2550" s="7" t="s">
        <v>29</v>
      </c>
      <c r="F2550" s="7" t="s">
        <v>21</v>
      </c>
      <c r="G2550" s="6">
        <v>4</v>
      </c>
      <c r="H2550" s="8">
        <v>5.0449999999999999</v>
      </c>
      <c r="I2550" s="8">
        <v>30.166</v>
      </c>
      <c r="J2550" s="8">
        <v>0.96</v>
      </c>
      <c r="K2550" s="8">
        <v>29.161000000000001</v>
      </c>
      <c r="L2550" s="9">
        <f>K2550*Inputs!$B$5</f>
        <v>28.577780000000001</v>
      </c>
      <c r="M2550" s="10">
        <f>IF(AND(OR(C2550=1,C2550=2,C2550=12),G2550&gt;=Inputs!$B$8,G2550&lt;=Inputs!$B$9,K2550&lt;=Inputs!$B$10),1,0)</f>
        <v>0</v>
      </c>
      <c r="N2550" s="9">
        <f>Inputs!$B$4</f>
        <v>54.991999999999997</v>
      </c>
      <c r="O2550" s="9">
        <f>IF(M2550=1,Inputs!$B$6,Inputs!$B$4)</f>
        <v>54.991999999999997</v>
      </c>
      <c r="P2550" s="9">
        <f>IF(M2550=1,Inputs!$B$7,Inputs!$B$4)</f>
        <v>54.991999999999997</v>
      </c>
      <c r="Q2550" s="9">
        <f>MAX(0,Inputs!$B$4-O2550)</f>
        <v>0</v>
      </c>
      <c r="R2550" s="9">
        <f>MAX(0,Inputs!$B$4-P2550)</f>
        <v>0</v>
      </c>
    </row>
    <row r="2551" spans="1:18" ht="15" customHeight="1">
      <c r="A2551" s="4">
        <v>44668.208333333299</v>
      </c>
      <c r="B2551" s="5">
        <v>44668</v>
      </c>
      <c r="C2551" s="6">
        <v>4</v>
      </c>
      <c r="D2551" s="7" t="s">
        <v>30</v>
      </c>
      <c r="E2551" s="7" t="s">
        <v>29</v>
      </c>
      <c r="F2551" s="7" t="s">
        <v>21</v>
      </c>
      <c r="G2551" s="6">
        <v>5</v>
      </c>
      <c r="H2551" s="8">
        <v>5.0449999999999999</v>
      </c>
      <c r="I2551" s="8">
        <v>30.166</v>
      </c>
      <c r="J2551" s="8">
        <v>0.92969999999999997</v>
      </c>
      <c r="K2551" s="8">
        <v>28.4</v>
      </c>
      <c r="L2551" s="9">
        <f>K2551*Inputs!$B$5</f>
        <v>27.831999999999997</v>
      </c>
      <c r="M2551" s="10">
        <f>IF(AND(OR(C2551=1,C2551=2,C2551=12),G2551&gt;=Inputs!$B$8,G2551&lt;=Inputs!$B$9,K2551&lt;=Inputs!$B$10),1,0)</f>
        <v>0</v>
      </c>
      <c r="N2551" s="9">
        <f>Inputs!$B$4</f>
        <v>54.991999999999997</v>
      </c>
      <c r="O2551" s="9">
        <f>IF(M2551=1,Inputs!$B$6,Inputs!$B$4)</f>
        <v>54.991999999999997</v>
      </c>
      <c r="P2551" s="9">
        <f>IF(M2551=1,Inputs!$B$7,Inputs!$B$4)</f>
        <v>54.991999999999997</v>
      </c>
      <c r="Q2551" s="9">
        <f>MAX(0,Inputs!$B$4-O2551)</f>
        <v>0</v>
      </c>
      <c r="R2551" s="9">
        <f>MAX(0,Inputs!$B$4-P2551)</f>
        <v>0</v>
      </c>
    </row>
    <row r="2552" spans="1:18" ht="15" customHeight="1">
      <c r="A2552" s="4">
        <v>44668.25</v>
      </c>
      <c r="B2552" s="5">
        <v>44668</v>
      </c>
      <c r="C2552" s="6">
        <v>4</v>
      </c>
      <c r="D2552" s="7" t="s">
        <v>30</v>
      </c>
      <c r="E2552" s="7" t="s">
        <v>29</v>
      </c>
      <c r="F2552" s="7" t="s">
        <v>21</v>
      </c>
      <c r="G2552" s="6">
        <v>6</v>
      </c>
      <c r="H2552" s="8">
        <v>5.0449999999999999</v>
      </c>
      <c r="I2552" s="8">
        <v>30.166</v>
      </c>
      <c r="J2552" s="8">
        <v>0.80259999999999998</v>
      </c>
      <c r="K2552" s="8">
        <v>25.207000000000001</v>
      </c>
      <c r="L2552" s="9">
        <f>K2552*Inputs!$B$5</f>
        <v>24.702860000000001</v>
      </c>
      <c r="M2552" s="10">
        <f>IF(AND(OR(C2552=1,C2552=2,C2552=12),G2552&gt;=Inputs!$B$8,G2552&lt;=Inputs!$B$9,K2552&lt;=Inputs!$B$10),1,0)</f>
        <v>0</v>
      </c>
      <c r="N2552" s="9">
        <f>Inputs!$B$4</f>
        <v>54.991999999999997</v>
      </c>
      <c r="O2552" s="9">
        <f>IF(M2552=1,Inputs!$B$6,Inputs!$B$4)</f>
        <v>54.991999999999997</v>
      </c>
      <c r="P2552" s="9">
        <f>IF(M2552=1,Inputs!$B$7,Inputs!$B$4)</f>
        <v>54.991999999999997</v>
      </c>
      <c r="Q2552" s="9">
        <f>MAX(0,Inputs!$B$4-O2552)</f>
        <v>0</v>
      </c>
      <c r="R2552" s="9">
        <f>MAX(0,Inputs!$B$4-P2552)</f>
        <v>0</v>
      </c>
    </row>
    <row r="2553" spans="1:18" ht="15" customHeight="1">
      <c r="A2553" s="4">
        <v>44668.291666666701</v>
      </c>
      <c r="B2553" s="5">
        <v>44668</v>
      </c>
      <c r="C2553" s="6">
        <v>4</v>
      </c>
      <c r="D2553" s="7" t="s">
        <v>30</v>
      </c>
      <c r="E2553" s="7" t="s">
        <v>29</v>
      </c>
      <c r="F2553" s="7" t="s">
        <v>21</v>
      </c>
      <c r="G2553" s="6">
        <v>7</v>
      </c>
      <c r="H2553" s="8">
        <v>5.0449999999999999</v>
      </c>
      <c r="I2553" s="8">
        <v>30.166</v>
      </c>
      <c r="J2553" s="8">
        <v>0.65790000000000004</v>
      </c>
      <c r="K2553" s="8">
        <v>21.571000000000002</v>
      </c>
      <c r="L2553" s="9">
        <f>K2553*Inputs!$B$5</f>
        <v>21.139580000000002</v>
      </c>
      <c r="M2553" s="10">
        <f>IF(AND(OR(C2553=1,C2553=2,C2553=12),G2553&gt;=Inputs!$B$8,G2553&lt;=Inputs!$B$9,K2553&lt;=Inputs!$B$10),1,0)</f>
        <v>0</v>
      </c>
      <c r="N2553" s="9">
        <f>Inputs!$B$4</f>
        <v>54.991999999999997</v>
      </c>
      <c r="O2553" s="9">
        <f>IF(M2553=1,Inputs!$B$6,Inputs!$B$4)</f>
        <v>54.991999999999997</v>
      </c>
      <c r="P2553" s="9">
        <f>IF(M2553=1,Inputs!$B$7,Inputs!$B$4)</f>
        <v>54.991999999999997</v>
      </c>
      <c r="Q2553" s="9">
        <f>MAX(0,Inputs!$B$4-O2553)</f>
        <v>0</v>
      </c>
      <c r="R2553" s="9">
        <f>MAX(0,Inputs!$B$4-P2553)</f>
        <v>0</v>
      </c>
    </row>
    <row r="2554" spans="1:18" ht="15" customHeight="1">
      <c r="A2554" s="4">
        <v>44668.333333333299</v>
      </c>
      <c r="B2554" s="5">
        <v>44668</v>
      </c>
      <c r="C2554" s="6">
        <v>4</v>
      </c>
      <c r="D2554" s="7" t="s">
        <v>30</v>
      </c>
      <c r="E2554" s="7" t="s">
        <v>29</v>
      </c>
      <c r="F2554" s="7" t="s">
        <v>21</v>
      </c>
      <c r="G2554" s="6">
        <v>8</v>
      </c>
      <c r="H2554" s="8">
        <v>5.0449999999999999</v>
      </c>
      <c r="I2554" s="8">
        <v>30.166</v>
      </c>
      <c r="J2554" s="8">
        <v>0.5454</v>
      </c>
      <c r="K2554" s="8">
        <v>18.747</v>
      </c>
      <c r="L2554" s="9">
        <f>K2554*Inputs!$B$5</f>
        <v>18.372060000000001</v>
      </c>
      <c r="M2554" s="10">
        <f>IF(AND(OR(C2554=1,C2554=2,C2554=12),G2554&gt;=Inputs!$B$8,G2554&lt;=Inputs!$B$9,K2554&lt;=Inputs!$B$10),1,0)</f>
        <v>0</v>
      </c>
      <c r="N2554" s="9">
        <f>Inputs!$B$4</f>
        <v>54.991999999999997</v>
      </c>
      <c r="O2554" s="9">
        <f>IF(M2554=1,Inputs!$B$6,Inputs!$B$4)</f>
        <v>54.991999999999997</v>
      </c>
      <c r="P2554" s="9">
        <f>IF(M2554=1,Inputs!$B$7,Inputs!$B$4)</f>
        <v>54.991999999999997</v>
      </c>
      <c r="Q2554" s="9">
        <f>MAX(0,Inputs!$B$4-O2554)</f>
        <v>0</v>
      </c>
      <c r="R2554" s="9">
        <f>MAX(0,Inputs!$B$4-P2554)</f>
        <v>0</v>
      </c>
    </row>
    <row r="2555" spans="1:18" ht="15" customHeight="1">
      <c r="A2555" s="4">
        <v>44668.375</v>
      </c>
      <c r="B2555" s="5">
        <v>44668</v>
      </c>
      <c r="C2555" s="6">
        <v>4</v>
      </c>
      <c r="D2555" s="7" t="s">
        <v>30</v>
      </c>
      <c r="E2555" s="7" t="s">
        <v>29</v>
      </c>
      <c r="F2555" s="7" t="s">
        <v>21</v>
      </c>
      <c r="G2555" s="6">
        <v>9</v>
      </c>
      <c r="H2555" s="8">
        <v>5.0449999999999999</v>
      </c>
      <c r="I2555" s="8">
        <v>30.166</v>
      </c>
      <c r="J2555" s="8">
        <v>0.53659999999999997</v>
      </c>
      <c r="K2555" s="8">
        <v>18.524999999999999</v>
      </c>
      <c r="L2555" s="9">
        <f>K2555*Inputs!$B$5</f>
        <v>18.154499999999999</v>
      </c>
      <c r="M2555" s="10">
        <f>IF(AND(OR(C2555=1,C2555=2,C2555=12),G2555&gt;=Inputs!$B$8,G2555&lt;=Inputs!$B$9,K2555&lt;=Inputs!$B$10),1,0)</f>
        <v>0</v>
      </c>
      <c r="N2555" s="9">
        <f>Inputs!$B$4</f>
        <v>54.991999999999997</v>
      </c>
      <c r="O2555" s="9">
        <f>IF(M2555=1,Inputs!$B$6,Inputs!$B$4)</f>
        <v>54.991999999999997</v>
      </c>
      <c r="P2555" s="9">
        <f>IF(M2555=1,Inputs!$B$7,Inputs!$B$4)</f>
        <v>54.991999999999997</v>
      </c>
      <c r="Q2555" s="9">
        <f>MAX(0,Inputs!$B$4-O2555)</f>
        <v>0</v>
      </c>
      <c r="R2555" s="9">
        <f>MAX(0,Inputs!$B$4-P2555)</f>
        <v>0</v>
      </c>
    </row>
    <row r="2556" spans="1:18" ht="15" customHeight="1">
      <c r="A2556" s="4">
        <v>44668.416666666701</v>
      </c>
      <c r="B2556" s="5">
        <v>44668</v>
      </c>
      <c r="C2556" s="6">
        <v>4</v>
      </c>
      <c r="D2556" s="7" t="s">
        <v>30</v>
      </c>
      <c r="E2556" s="7" t="s">
        <v>29</v>
      </c>
      <c r="F2556" s="7" t="s">
        <v>21</v>
      </c>
      <c r="G2556" s="6">
        <v>10</v>
      </c>
      <c r="H2556" s="8">
        <v>5.0449999999999999</v>
      </c>
      <c r="I2556" s="8">
        <v>30.166</v>
      </c>
      <c r="J2556" s="8">
        <v>0.54930000000000001</v>
      </c>
      <c r="K2556" s="8">
        <v>18.844999999999999</v>
      </c>
      <c r="L2556" s="9">
        <f>K2556*Inputs!$B$5</f>
        <v>18.4681</v>
      </c>
      <c r="M2556" s="10">
        <f>IF(AND(OR(C2556=1,C2556=2,C2556=12),G2556&gt;=Inputs!$B$8,G2556&lt;=Inputs!$B$9,K2556&lt;=Inputs!$B$10),1,0)</f>
        <v>0</v>
      </c>
      <c r="N2556" s="9">
        <f>Inputs!$B$4</f>
        <v>54.991999999999997</v>
      </c>
      <c r="O2556" s="9">
        <f>IF(M2556=1,Inputs!$B$6,Inputs!$B$4)</f>
        <v>54.991999999999997</v>
      </c>
      <c r="P2556" s="9">
        <f>IF(M2556=1,Inputs!$B$7,Inputs!$B$4)</f>
        <v>54.991999999999997</v>
      </c>
      <c r="Q2556" s="9">
        <f>MAX(0,Inputs!$B$4-O2556)</f>
        <v>0</v>
      </c>
      <c r="R2556" s="9">
        <f>MAX(0,Inputs!$B$4-P2556)</f>
        <v>0</v>
      </c>
    </row>
    <row r="2557" spans="1:18" ht="15" customHeight="1">
      <c r="A2557" s="4">
        <v>44668.458333333299</v>
      </c>
      <c r="B2557" s="5">
        <v>44668</v>
      </c>
      <c r="C2557" s="6">
        <v>4</v>
      </c>
      <c r="D2557" s="7" t="s">
        <v>30</v>
      </c>
      <c r="E2557" s="7" t="s">
        <v>29</v>
      </c>
      <c r="F2557" s="7" t="s">
        <v>21</v>
      </c>
      <c r="G2557" s="6">
        <v>11</v>
      </c>
      <c r="H2557" s="8">
        <v>5.0449999999999999</v>
      </c>
      <c r="I2557" s="8">
        <v>30.166</v>
      </c>
      <c r="J2557" s="8">
        <v>0.5444</v>
      </c>
      <c r="K2557" s="8">
        <v>18.722000000000001</v>
      </c>
      <c r="L2557" s="9">
        <f>K2557*Inputs!$B$5</f>
        <v>18.347560000000001</v>
      </c>
      <c r="M2557" s="10">
        <f>IF(AND(OR(C2557=1,C2557=2,C2557=12),G2557&gt;=Inputs!$B$8,G2557&lt;=Inputs!$B$9,K2557&lt;=Inputs!$B$10),1,0)</f>
        <v>0</v>
      </c>
      <c r="N2557" s="9">
        <f>Inputs!$B$4</f>
        <v>54.991999999999997</v>
      </c>
      <c r="O2557" s="9">
        <f>IF(M2557=1,Inputs!$B$6,Inputs!$B$4)</f>
        <v>54.991999999999997</v>
      </c>
      <c r="P2557" s="9">
        <f>IF(M2557=1,Inputs!$B$7,Inputs!$B$4)</f>
        <v>54.991999999999997</v>
      </c>
      <c r="Q2557" s="9">
        <f>MAX(0,Inputs!$B$4-O2557)</f>
        <v>0</v>
      </c>
      <c r="R2557" s="9">
        <f>MAX(0,Inputs!$B$4-P2557)</f>
        <v>0</v>
      </c>
    </row>
    <row r="2558" spans="1:18" ht="15" customHeight="1">
      <c r="A2558" s="4">
        <v>44668.5</v>
      </c>
      <c r="B2558" s="5">
        <v>44668</v>
      </c>
      <c r="C2558" s="6">
        <v>4</v>
      </c>
      <c r="D2558" s="7" t="s">
        <v>30</v>
      </c>
      <c r="E2558" s="7" t="s">
        <v>29</v>
      </c>
      <c r="F2558" s="7" t="s">
        <v>21</v>
      </c>
      <c r="G2558" s="6">
        <v>12</v>
      </c>
      <c r="H2558" s="8">
        <v>5.0449999999999999</v>
      </c>
      <c r="I2558" s="8">
        <v>30.166</v>
      </c>
      <c r="J2558" s="8">
        <v>0.53959999999999997</v>
      </c>
      <c r="K2558" s="8">
        <v>18.599</v>
      </c>
      <c r="L2558" s="9">
        <f>K2558*Inputs!$B$5</f>
        <v>18.22702</v>
      </c>
      <c r="M2558" s="10">
        <f>IF(AND(OR(C2558=1,C2558=2,C2558=12),G2558&gt;=Inputs!$B$8,G2558&lt;=Inputs!$B$9,K2558&lt;=Inputs!$B$10),1,0)</f>
        <v>0</v>
      </c>
      <c r="N2558" s="9">
        <f>Inputs!$B$4</f>
        <v>54.991999999999997</v>
      </c>
      <c r="O2558" s="9">
        <f>IF(M2558=1,Inputs!$B$6,Inputs!$B$4)</f>
        <v>54.991999999999997</v>
      </c>
      <c r="P2558" s="9">
        <f>IF(M2558=1,Inputs!$B$7,Inputs!$B$4)</f>
        <v>54.991999999999997</v>
      </c>
      <c r="Q2558" s="9">
        <f>MAX(0,Inputs!$B$4-O2558)</f>
        <v>0</v>
      </c>
      <c r="R2558" s="9">
        <f>MAX(0,Inputs!$B$4-P2558)</f>
        <v>0</v>
      </c>
    </row>
    <row r="2559" spans="1:18" ht="15" customHeight="1">
      <c r="A2559" s="4">
        <v>44668.541666666701</v>
      </c>
      <c r="B2559" s="5">
        <v>44668</v>
      </c>
      <c r="C2559" s="6">
        <v>4</v>
      </c>
      <c r="D2559" s="7" t="s">
        <v>30</v>
      </c>
      <c r="E2559" s="7" t="s">
        <v>29</v>
      </c>
      <c r="F2559" s="7" t="s">
        <v>21</v>
      </c>
      <c r="G2559" s="6">
        <v>13</v>
      </c>
      <c r="H2559" s="8">
        <v>5.0449999999999999</v>
      </c>
      <c r="I2559" s="8">
        <v>30.166</v>
      </c>
      <c r="J2559" s="8">
        <v>0.54349999999999998</v>
      </c>
      <c r="K2559" s="8">
        <v>18.696999999999999</v>
      </c>
      <c r="L2559" s="9">
        <f>K2559*Inputs!$B$5</f>
        <v>18.323059999999998</v>
      </c>
      <c r="M2559" s="10">
        <f>IF(AND(OR(C2559=1,C2559=2,C2559=12),G2559&gt;=Inputs!$B$8,G2559&lt;=Inputs!$B$9,K2559&lt;=Inputs!$B$10),1,0)</f>
        <v>0</v>
      </c>
      <c r="N2559" s="9">
        <f>Inputs!$B$4</f>
        <v>54.991999999999997</v>
      </c>
      <c r="O2559" s="9">
        <f>IF(M2559=1,Inputs!$B$6,Inputs!$B$4)</f>
        <v>54.991999999999997</v>
      </c>
      <c r="P2559" s="9">
        <f>IF(M2559=1,Inputs!$B$7,Inputs!$B$4)</f>
        <v>54.991999999999997</v>
      </c>
      <c r="Q2559" s="9">
        <f>MAX(0,Inputs!$B$4-O2559)</f>
        <v>0</v>
      </c>
      <c r="R2559" s="9">
        <f>MAX(0,Inputs!$B$4-P2559)</f>
        <v>0</v>
      </c>
    </row>
    <row r="2560" spans="1:18" ht="15" customHeight="1">
      <c r="A2560" s="4">
        <v>44668.583333333299</v>
      </c>
      <c r="B2560" s="5">
        <v>44668</v>
      </c>
      <c r="C2560" s="6">
        <v>4</v>
      </c>
      <c r="D2560" s="7" t="s">
        <v>30</v>
      </c>
      <c r="E2560" s="7" t="s">
        <v>29</v>
      </c>
      <c r="F2560" s="7" t="s">
        <v>21</v>
      </c>
      <c r="G2560" s="6">
        <v>14</v>
      </c>
      <c r="H2560" s="8">
        <v>5.0449999999999999</v>
      </c>
      <c r="I2560" s="8">
        <v>30.166</v>
      </c>
      <c r="J2560" s="8">
        <v>0.48280000000000001</v>
      </c>
      <c r="K2560" s="8">
        <v>17.175000000000001</v>
      </c>
      <c r="L2560" s="9">
        <f>K2560*Inputs!$B$5</f>
        <v>16.831500000000002</v>
      </c>
      <c r="M2560" s="10">
        <f>IF(AND(OR(C2560=1,C2560=2,C2560=12),G2560&gt;=Inputs!$B$8,G2560&lt;=Inputs!$B$9,K2560&lt;=Inputs!$B$10),1,0)</f>
        <v>0</v>
      </c>
      <c r="N2560" s="9">
        <f>Inputs!$B$4</f>
        <v>54.991999999999997</v>
      </c>
      <c r="O2560" s="9">
        <f>IF(M2560=1,Inputs!$B$6,Inputs!$B$4)</f>
        <v>54.991999999999997</v>
      </c>
      <c r="P2560" s="9">
        <f>IF(M2560=1,Inputs!$B$7,Inputs!$B$4)</f>
        <v>54.991999999999997</v>
      </c>
      <c r="Q2560" s="9">
        <f>MAX(0,Inputs!$B$4-O2560)</f>
        <v>0</v>
      </c>
      <c r="R2560" s="9">
        <f>MAX(0,Inputs!$B$4-P2560)</f>
        <v>0</v>
      </c>
    </row>
    <row r="2561" spans="1:18" ht="15" customHeight="1">
      <c r="A2561" s="4">
        <v>44668.625</v>
      </c>
      <c r="B2561" s="5">
        <v>44668</v>
      </c>
      <c r="C2561" s="6">
        <v>4</v>
      </c>
      <c r="D2561" s="7" t="s">
        <v>30</v>
      </c>
      <c r="E2561" s="7" t="s">
        <v>29</v>
      </c>
      <c r="F2561" s="7" t="s">
        <v>21</v>
      </c>
      <c r="G2561" s="6">
        <v>15</v>
      </c>
      <c r="H2561" s="8">
        <v>5.0449999999999999</v>
      </c>
      <c r="I2561" s="8">
        <v>30.166</v>
      </c>
      <c r="J2561" s="8">
        <v>0.41339999999999999</v>
      </c>
      <c r="K2561" s="8">
        <v>15.430999999999999</v>
      </c>
      <c r="L2561" s="9">
        <f>K2561*Inputs!$B$5</f>
        <v>15.12238</v>
      </c>
      <c r="M2561" s="10">
        <f>IF(AND(OR(C2561=1,C2561=2,C2561=12),G2561&gt;=Inputs!$B$8,G2561&lt;=Inputs!$B$9,K2561&lt;=Inputs!$B$10),1,0)</f>
        <v>0</v>
      </c>
      <c r="N2561" s="9">
        <f>Inputs!$B$4</f>
        <v>54.991999999999997</v>
      </c>
      <c r="O2561" s="9">
        <f>IF(M2561=1,Inputs!$B$6,Inputs!$B$4)</f>
        <v>54.991999999999997</v>
      </c>
      <c r="P2561" s="9">
        <f>IF(M2561=1,Inputs!$B$7,Inputs!$B$4)</f>
        <v>54.991999999999997</v>
      </c>
      <c r="Q2561" s="9">
        <f>MAX(0,Inputs!$B$4-O2561)</f>
        <v>0</v>
      </c>
      <c r="R2561" s="9">
        <f>MAX(0,Inputs!$B$4-P2561)</f>
        <v>0</v>
      </c>
    </row>
    <row r="2562" spans="1:18" ht="15" customHeight="1">
      <c r="A2562" s="4">
        <v>44668.666666666701</v>
      </c>
      <c r="B2562" s="5">
        <v>44668</v>
      </c>
      <c r="C2562" s="6">
        <v>4</v>
      </c>
      <c r="D2562" s="7" t="s">
        <v>30</v>
      </c>
      <c r="E2562" s="7" t="s">
        <v>29</v>
      </c>
      <c r="F2562" s="7" t="s">
        <v>21</v>
      </c>
      <c r="G2562" s="6">
        <v>16</v>
      </c>
      <c r="H2562" s="8">
        <v>5.0449999999999999</v>
      </c>
      <c r="I2562" s="8">
        <v>30.166</v>
      </c>
      <c r="J2562" s="8">
        <v>0.30099999999999999</v>
      </c>
      <c r="K2562" s="8">
        <v>12.606</v>
      </c>
      <c r="L2562" s="9">
        <f>K2562*Inputs!$B$5</f>
        <v>12.35388</v>
      </c>
      <c r="M2562" s="10">
        <f>IF(AND(OR(C2562=1,C2562=2,C2562=12),G2562&gt;=Inputs!$B$8,G2562&lt;=Inputs!$B$9,K2562&lt;=Inputs!$B$10),1,0)</f>
        <v>0</v>
      </c>
      <c r="N2562" s="9">
        <f>Inputs!$B$4</f>
        <v>54.991999999999997</v>
      </c>
      <c r="O2562" s="9">
        <f>IF(M2562=1,Inputs!$B$6,Inputs!$B$4)</f>
        <v>54.991999999999997</v>
      </c>
      <c r="P2562" s="9">
        <f>IF(M2562=1,Inputs!$B$7,Inputs!$B$4)</f>
        <v>54.991999999999997</v>
      </c>
      <c r="Q2562" s="9">
        <f>MAX(0,Inputs!$B$4-O2562)</f>
        <v>0</v>
      </c>
      <c r="R2562" s="9">
        <f>MAX(0,Inputs!$B$4-P2562)</f>
        <v>0</v>
      </c>
    </row>
    <row r="2563" spans="1:18" ht="15" customHeight="1">
      <c r="A2563" s="4">
        <v>44668.708333333299</v>
      </c>
      <c r="B2563" s="5">
        <v>44668</v>
      </c>
      <c r="C2563" s="6">
        <v>4</v>
      </c>
      <c r="D2563" s="7" t="s">
        <v>30</v>
      </c>
      <c r="E2563" s="7" t="s">
        <v>29</v>
      </c>
      <c r="F2563" s="7" t="s">
        <v>21</v>
      </c>
      <c r="G2563" s="6">
        <v>17</v>
      </c>
      <c r="H2563" s="8">
        <v>5.0449999999999999</v>
      </c>
      <c r="I2563" s="8">
        <v>30.166</v>
      </c>
      <c r="J2563" s="8">
        <v>0.1152</v>
      </c>
      <c r="K2563" s="8">
        <v>7.9390000000000001</v>
      </c>
      <c r="L2563" s="9">
        <f>K2563*Inputs!$B$5</f>
        <v>7.7802199999999999</v>
      </c>
      <c r="M2563" s="10">
        <f>IF(AND(OR(C2563=1,C2563=2,C2563=12),G2563&gt;=Inputs!$B$8,G2563&lt;=Inputs!$B$9,K2563&lt;=Inputs!$B$10),1,0)</f>
        <v>0</v>
      </c>
      <c r="N2563" s="9">
        <f>Inputs!$B$4</f>
        <v>54.991999999999997</v>
      </c>
      <c r="O2563" s="9">
        <f>IF(M2563=1,Inputs!$B$6,Inputs!$B$4)</f>
        <v>54.991999999999997</v>
      </c>
      <c r="P2563" s="9">
        <f>IF(M2563=1,Inputs!$B$7,Inputs!$B$4)</f>
        <v>54.991999999999997</v>
      </c>
      <c r="Q2563" s="9">
        <f>MAX(0,Inputs!$B$4-O2563)</f>
        <v>0</v>
      </c>
      <c r="R2563" s="9">
        <f>MAX(0,Inputs!$B$4-P2563)</f>
        <v>0</v>
      </c>
    </row>
    <row r="2564" spans="1:18" ht="15" customHeight="1">
      <c r="A2564" s="4">
        <v>44668.75</v>
      </c>
      <c r="B2564" s="5">
        <v>44668</v>
      </c>
      <c r="C2564" s="6">
        <v>4</v>
      </c>
      <c r="D2564" s="7" t="s">
        <v>30</v>
      </c>
      <c r="E2564" s="7" t="s">
        <v>29</v>
      </c>
      <c r="F2564" s="7" t="s">
        <v>21</v>
      </c>
      <c r="G2564" s="6">
        <v>18</v>
      </c>
      <c r="H2564" s="8">
        <v>5.0449999999999999</v>
      </c>
      <c r="I2564" s="8">
        <v>30.166</v>
      </c>
      <c r="J2564" s="8">
        <v>0.08</v>
      </c>
      <c r="K2564" s="8">
        <v>7.0549999999999997</v>
      </c>
      <c r="L2564" s="9">
        <f>K2564*Inputs!$B$5</f>
        <v>6.9138999999999999</v>
      </c>
      <c r="M2564" s="10">
        <f>IF(AND(OR(C2564=1,C2564=2,C2564=12),G2564&gt;=Inputs!$B$8,G2564&lt;=Inputs!$B$9,K2564&lt;=Inputs!$B$10),1,0)</f>
        <v>0</v>
      </c>
      <c r="N2564" s="9">
        <f>Inputs!$B$4</f>
        <v>54.991999999999997</v>
      </c>
      <c r="O2564" s="9">
        <f>IF(M2564=1,Inputs!$B$6,Inputs!$B$4)</f>
        <v>54.991999999999997</v>
      </c>
      <c r="P2564" s="9">
        <f>IF(M2564=1,Inputs!$B$7,Inputs!$B$4)</f>
        <v>54.991999999999997</v>
      </c>
      <c r="Q2564" s="9">
        <f>MAX(0,Inputs!$B$4-O2564)</f>
        <v>0</v>
      </c>
      <c r="R2564" s="9">
        <f>MAX(0,Inputs!$B$4-P2564)</f>
        <v>0</v>
      </c>
    </row>
    <row r="2565" spans="1:18" ht="15" customHeight="1">
      <c r="A2565" s="4">
        <v>44668.791666666701</v>
      </c>
      <c r="B2565" s="5">
        <v>44668</v>
      </c>
      <c r="C2565" s="6">
        <v>4</v>
      </c>
      <c r="D2565" s="7" t="s">
        <v>30</v>
      </c>
      <c r="E2565" s="7" t="s">
        <v>29</v>
      </c>
      <c r="F2565" s="7" t="s">
        <v>21</v>
      </c>
      <c r="G2565" s="6">
        <v>19</v>
      </c>
      <c r="H2565" s="8">
        <v>5.0449999999999999</v>
      </c>
      <c r="I2565" s="8">
        <v>30.166</v>
      </c>
      <c r="J2565" s="8">
        <v>0.17480000000000001</v>
      </c>
      <c r="K2565" s="8">
        <v>9.4369999999999994</v>
      </c>
      <c r="L2565" s="9">
        <f>K2565*Inputs!$B$5</f>
        <v>9.2482599999999984</v>
      </c>
      <c r="M2565" s="10">
        <f>IF(AND(OR(C2565=1,C2565=2,C2565=12),G2565&gt;=Inputs!$B$8,G2565&lt;=Inputs!$B$9,K2565&lt;=Inputs!$B$10),1,0)</f>
        <v>0</v>
      </c>
      <c r="N2565" s="9">
        <f>Inputs!$B$4</f>
        <v>54.991999999999997</v>
      </c>
      <c r="O2565" s="9">
        <f>IF(M2565=1,Inputs!$B$6,Inputs!$B$4)</f>
        <v>54.991999999999997</v>
      </c>
      <c r="P2565" s="9">
        <f>IF(M2565=1,Inputs!$B$7,Inputs!$B$4)</f>
        <v>54.991999999999997</v>
      </c>
      <c r="Q2565" s="9">
        <f>MAX(0,Inputs!$B$4-O2565)</f>
        <v>0</v>
      </c>
      <c r="R2565" s="9">
        <f>MAX(0,Inputs!$B$4-P2565)</f>
        <v>0</v>
      </c>
    </row>
    <row r="2566" spans="1:18" ht="15" customHeight="1">
      <c r="A2566" s="4">
        <v>44668.833333333299</v>
      </c>
      <c r="B2566" s="5">
        <v>44668</v>
      </c>
      <c r="C2566" s="6">
        <v>4</v>
      </c>
      <c r="D2566" s="7" t="s">
        <v>30</v>
      </c>
      <c r="E2566" s="7" t="s">
        <v>29</v>
      </c>
      <c r="F2566" s="7" t="s">
        <v>21</v>
      </c>
      <c r="G2566" s="6">
        <v>20</v>
      </c>
      <c r="H2566" s="8">
        <v>5.0449999999999999</v>
      </c>
      <c r="I2566" s="8">
        <v>30.166</v>
      </c>
      <c r="J2566" s="8">
        <v>0.22670000000000001</v>
      </c>
      <c r="K2566" s="8">
        <v>10.739000000000001</v>
      </c>
      <c r="L2566" s="9">
        <f>K2566*Inputs!$B$5</f>
        <v>10.52422</v>
      </c>
      <c r="M2566" s="10">
        <f>IF(AND(OR(C2566=1,C2566=2,C2566=12),G2566&gt;=Inputs!$B$8,G2566&lt;=Inputs!$B$9,K2566&lt;=Inputs!$B$10),1,0)</f>
        <v>0</v>
      </c>
      <c r="N2566" s="9">
        <f>Inputs!$B$4</f>
        <v>54.991999999999997</v>
      </c>
      <c r="O2566" s="9">
        <f>IF(M2566=1,Inputs!$B$6,Inputs!$B$4)</f>
        <v>54.991999999999997</v>
      </c>
      <c r="P2566" s="9">
        <f>IF(M2566=1,Inputs!$B$7,Inputs!$B$4)</f>
        <v>54.991999999999997</v>
      </c>
      <c r="Q2566" s="9">
        <f>MAX(0,Inputs!$B$4-O2566)</f>
        <v>0</v>
      </c>
      <c r="R2566" s="9">
        <f>MAX(0,Inputs!$B$4-P2566)</f>
        <v>0</v>
      </c>
    </row>
    <row r="2567" spans="1:18" ht="15" customHeight="1">
      <c r="A2567" s="4">
        <v>44668.875</v>
      </c>
      <c r="B2567" s="5">
        <v>44668</v>
      </c>
      <c r="C2567" s="6">
        <v>4</v>
      </c>
      <c r="D2567" s="7" t="s">
        <v>30</v>
      </c>
      <c r="E2567" s="7" t="s">
        <v>29</v>
      </c>
      <c r="F2567" s="7" t="s">
        <v>21</v>
      </c>
      <c r="G2567" s="6">
        <v>21</v>
      </c>
      <c r="H2567" s="8">
        <v>5.0449999999999999</v>
      </c>
      <c r="I2567" s="8">
        <v>30.166</v>
      </c>
      <c r="J2567" s="8">
        <v>0.38700000000000001</v>
      </c>
      <c r="K2567" s="8">
        <v>14.766999999999999</v>
      </c>
      <c r="L2567" s="9">
        <f>K2567*Inputs!$B$5</f>
        <v>14.47166</v>
      </c>
      <c r="M2567" s="10">
        <f>IF(AND(OR(C2567=1,C2567=2,C2567=12),G2567&gt;=Inputs!$B$8,G2567&lt;=Inputs!$B$9,K2567&lt;=Inputs!$B$10),1,0)</f>
        <v>0</v>
      </c>
      <c r="N2567" s="9">
        <f>Inputs!$B$4</f>
        <v>54.991999999999997</v>
      </c>
      <c r="O2567" s="9">
        <f>IF(M2567=1,Inputs!$B$6,Inputs!$B$4)</f>
        <v>54.991999999999997</v>
      </c>
      <c r="P2567" s="9">
        <f>IF(M2567=1,Inputs!$B$7,Inputs!$B$4)</f>
        <v>54.991999999999997</v>
      </c>
      <c r="Q2567" s="9">
        <f>MAX(0,Inputs!$B$4-O2567)</f>
        <v>0</v>
      </c>
      <c r="R2567" s="9">
        <f>MAX(0,Inputs!$B$4-P2567)</f>
        <v>0</v>
      </c>
    </row>
    <row r="2568" spans="1:18" ht="15" customHeight="1">
      <c r="A2568" s="4">
        <v>44668.916666666701</v>
      </c>
      <c r="B2568" s="5">
        <v>44668</v>
      </c>
      <c r="C2568" s="6">
        <v>4</v>
      </c>
      <c r="D2568" s="7" t="s">
        <v>30</v>
      </c>
      <c r="E2568" s="7" t="s">
        <v>29</v>
      </c>
      <c r="F2568" s="7" t="s">
        <v>21</v>
      </c>
      <c r="G2568" s="6">
        <v>22</v>
      </c>
      <c r="H2568" s="8">
        <v>5.0449999999999999</v>
      </c>
      <c r="I2568" s="8">
        <v>30.166</v>
      </c>
      <c r="J2568" s="8">
        <v>0.59719999999999995</v>
      </c>
      <c r="K2568" s="8">
        <v>20.047999999999998</v>
      </c>
      <c r="L2568" s="9">
        <f>K2568*Inputs!$B$5</f>
        <v>19.647039999999997</v>
      </c>
      <c r="M2568" s="10">
        <f>IF(AND(OR(C2568=1,C2568=2,C2568=12),G2568&gt;=Inputs!$B$8,G2568&lt;=Inputs!$B$9,K2568&lt;=Inputs!$B$10),1,0)</f>
        <v>0</v>
      </c>
      <c r="N2568" s="9">
        <f>Inputs!$B$4</f>
        <v>54.991999999999997</v>
      </c>
      <c r="O2568" s="9">
        <f>IF(M2568=1,Inputs!$B$6,Inputs!$B$4)</f>
        <v>54.991999999999997</v>
      </c>
      <c r="P2568" s="9">
        <f>IF(M2568=1,Inputs!$B$7,Inputs!$B$4)</f>
        <v>54.991999999999997</v>
      </c>
      <c r="Q2568" s="9">
        <f>MAX(0,Inputs!$B$4-O2568)</f>
        <v>0</v>
      </c>
      <c r="R2568" s="9">
        <f>MAX(0,Inputs!$B$4-P2568)</f>
        <v>0</v>
      </c>
    </row>
    <row r="2569" spans="1:18" ht="15" customHeight="1">
      <c r="A2569" s="4">
        <v>44668.958333333299</v>
      </c>
      <c r="B2569" s="5">
        <v>44668</v>
      </c>
      <c r="C2569" s="6">
        <v>4</v>
      </c>
      <c r="D2569" s="7" t="s">
        <v>30</v>
      </c>
      <c r="E2569" s="7" t="s">
        <v>29</v>
      </c>
      <c r="F2569" s="7" t="s">
        <v>21</v>
      </c>
      <c r="G2569" s="6">
        <v>23</v>
      </c>
      <c r="H2569" s="8">
        <v>5.0449999999999999</v>
      </c>
      <c r="I2569" s="8">
        <v>30.166</v>
      </c>
      <c r="J2569" s="8">
        <v>0.8075</v>
      </c>
      <c r="K2569" s="8">
        <v>25.329000000000001</v>
      </c>
      <c r="L2569" s="9">
        <f>K2569*Inputs!$B$5</f>
        <v>24.822420000000001</v>
      </c>
      <c r="M2569" s="10">
        <f>IF(AND(OR(C2569=1,C2569=2,C2569=12),G2569&gt;=Inputs!$B$8,G2569&lt;=Inputs!$B$9,K2569&lt;=Inputs!$B$10),1,0)</f>
        <v>0</v>
      </c>
      <c r="N2569" s="9">
        <f>Inputs!$B$4</f>
        <v>54.991999999999997</v>
      </c>
      <c r="O2569" s="9">
        <f>IF(M2569=1,Inputs!$B$6,Inputs!$B$4)</f>
        <v>54.991999999999997</v>
      </c>
      <c r="P2569" s="9">
        <f>IF(M2569=1,Inputs!$B$7,Inputs!$B$4)</f>
        <v>54.991999999999997</v>
      </c>
      <c r="Q2569" s="9">
        <f>MAX(0,Inputs!$B$4-O2569)</f>
        <v>0</v>
      </c>
      <c r="R2569" s="9">
        <f>MAX(0,Inputs!$B$4-P2569)</f>
        <v>0</v>
      </c>
    </row>
    <row r="2570" spans="1:18" ht="15" customHeight="1">
      <c r="A2570" s="4">
        <v>44669</v>
      </c>
      <c r="B2570" s="5">
        <v>44669</v>
      </c>
      <c r="C2570" s="6">
        <v>4</v>
      </c>
      <c r="D2570" s="7" t="s">
        <v>30</v>
      </c>
      <c r="E2570" s="7" t="s">
        <v>29</v>
      </c>
      <c r="F2570" s="7" t="s">
        <v>22</v>
      </c>
      <c r="G2570" s="6">
        <v>0</v>
      </c>
      <c r="H2570" s="8">
        <v>3.7360000000000002</v>
      </c>
      <c r="I2570" s="8">
        <v>29.099</v>
      </c>
      <c r="J2570" s="8">
        <v>0.79530000000000001</v>
      </c>
      <c r="K2570" s="8">
        <v>23.908000000000001</v>
      </c>
      <c r="L2570" s="9">
        <f>K2570*Inputs!$B$5</f>
        <v>23.429840000000002</v>
      </c>
      <c r="M2570" s="10">
        <f>IF(AND(OR(C2570=1,C2570=2,C2570=12),G2570&gt;=Inputs!$B$8,G2570&lt;=Inputs!$B$9,K2570&lt;=Inputs!$B$10),1,0)</f>
        <v>0</v>
      </c>
      <c r="N2570" s="9">
        <f>Inputs!$B$4</f>
        <v>54.991999999999997</v>
      </c>
      <c r="O2570" s="9">
        <f>IF(M2570=1,Inputs!$B$6,Inputs!$B$4)</f>
        <v>54.991999999999997</v>
      </c>
      <c r="P2570" s="9">
        <f>IF(M2570=1,Inputs!$B$7,Inputs!$B$4)</f>
        <v>54.991999999999997</v>
      </c>
      <c r="Q2570" s="9">
        <f>MAX(0,Inputs!$B$4-O2570)</f>
        <v>0</v>
      </c>
      <c r="R2570" s="9">
        <f>MAX(0,Inputs!$B$4-P2570)</f>
        <v>0</v>
      </c>
    </row>
    <row r="2571" spans="1:18" ht="15" customHeight="1">
      <c r="A2571" s="4">
        <v>44669.041666666701</v>
      </c>
      <c r="B2571" s="5">
        <v>44669</v>
      </c>
      <c r="C2571" s="6">
        <v>4</v>
      </c>
      <c r="D2571" s="7" t="s">
        <v>30</v>
      </c>
      <c r="E2571" s="7" t="s">
        <v>29</v>
      </c>
      <c r="F2571" s="7" t="s">
        <v>22</v>
      </c>
      <c r="G2571" s="6">
        <v>1</v>
      </c>
      <c r="H2571" s="8">
        <v>3.7360000000000002</v>
      </c>
      <c r="I2571" s="8">
        <v>29.099</v>
      </c>
      <c r="J2571" s="8">
        <v>0.84509999999999996</v>
      </c>
      <c r="K2571" s="8">
        <v>25.169</v>
      </c>
      <c r="L2571" s="9">
        <f>K2571*Inputs!$B$5</f>
        <v>24.665620000000001</v>
      </c>
      <c r="M2571" s="10">
        <f>IF(AND(OR(C2571=1,C2571=2,C2571=12),G2571&gt;=Inputs!$B$8,G2571&lt;=Inputs!$B$9,K2571&lt;=Inputs!$B$10),1,0)</f>
        <v>0</v>
      </c>
      <c r="N2571" s="9">
        <f>Inputs!$B$4</f>
        <v>54.991999999999997</v>
      </c>
      <c r="O2571" s="9">
        <f>IF(M2571=1,Inputs!$B$6,Inputs!$B$4)</f>
        <v>54.991999999999997</v>
      </c>
      <c r="P2571" s="9">
        <f>IF(M2571=1,Inputs!$B$7,Inputs!$B$4)</f>
        <v>54.991999999999997</v>
      </c>
      <c r="Q2571" s="9">
        <f>MAX(0,Inputs!$B$4-O2571)</f>
        <v>0</v>
      </c>
      <c r="R2571" s="9">
        <f>MAX(0,Inputs!$B$4-P2571)</f>
        <v>0</v>
      </c>
    </row>
    <row r="2572" spans="1:18" ht="15" customHeight="1">
      <c r="A2572" s="4">
        <v>44669.083333333299</v>
      </c>
      <c r="B2572" s="5">
        <v>44669</v>
      </c>
      <c r="C2572" s="6">
        <v>4</v>
      </c>
      <c r="D2572" s="7" t="s">
        <v>30</v>
      </c>
      <c r="E2572" s="7" t="s">
        <v>29</v>
      </c>
      <c r="F2572" s="7" t="s">
        <v>22</v>
      </c>
      <c r="G2572" s="6">
        <v>2</v>
      </c>
      <c r="H2572" s="8">
        <v>3.7360000000000002</v>
      </c>
      <c r="I2572" s="8">
        <v>29.099</v>
      </c>
      <c r="J2572" s="8">
        <v>0.89480000000000004</v>
      </c>
      <c r="K2572" s="8">
        <v>26.431000000000001</v>
      </c>
      <c r="L2572" s="9">
        <f>K2572*Inputs!$B$5</f>
        <v>25.902380000000001</v>
      </c>
      <c r="M2572" s="10">
        <f>IF(AND(OR(C2572=1,C2572=2,C2572=12),G2572&gt;=Inputs!$B$8,G2572&lt;=Inputs!$B$9,K2572&lt;=Inputs!$B$10),1,0)</f>
        <v>0</v>
      </c>
      <c r="N2572" s="9">
        <f>Inputs!$B$4</f>
        <v>54.991999999999997</v>
      </c>
      <c r="O2572" s="9">
        <f>IF(M2572=1,Inputs!$B$6,Inputs!$B$4)</f>
        <v>54.991999999999997</v>
      </c>
      <c r="P2572" s="9">
        <f>IF(M2572=1,Inputs!$B$7,Inputs!$B$4)</f>
        <v>54.991999999999997</v>
      </c>
      <c r="Q2572" s="9">
        <f>MAX(0,Inputs!$B$4-O2572)</f>
        <v>0</v>
      </c>
      <c r="R2572" s="9">
        <f>MAX(0,Inputs!$B$4-P2572)</f>
        <v>0</v>
      </c>
    </row>
    <row r="2573" spans="1:18" ht="15" customHeight="1">
      <c r="A2573" s="4">
        <v>44669.125</v>
      </c>
      <c r="B2573" s="5">
        <v>44669</v>
      </c>
      <c r="C2573" s="6">
        <v>4</v>
      </c>
      <c r="D2573" s="7" t="s">
        <v>30</v>
      </c>
      <c r="E2573" s="7" t="s">
        <v>29</v>
      </c>
      <c r="F2573" s="7" t="s">
        <v>22</v>
      </c>
      <c r="G2573" s="6">
        <v>3</v>
      </c>
      <c r="H2573" s="8">
        <v>3.7360000000000002</v>
      </c>
      <c r="I2573" s="8">
        <v>29.099</v>
      </c>
      <c r="J2573" s="8">
        <v>0.9274</v>
      </c>
      <c r="K2573" s="8">
        <v>27.257999999999999</v>
      </c>
      <c r="L2573" s="9">
        <f>K2573*Inputs!$B$5</f>
        <v>26.71284</v>
      </c>
      <c r="M2573" s="10">
        <f>IF(AND(OR(C2573=1,C2573=2,C2573=12),G2573&gt;=Inputs!$B$8,G2573&lt;=Inputs!$B$9,K2573&lt;=Inputs!$B$10),1,0)</f>
        <v>0</v>
      </c>
      <c r="N2573" s="9">
        <f>Inputs!$B$4</f>
        <v>54.991999999999997</v>
      </c>
      <c r="O2573" s="9">
        <f>IF(M2573=1,Inputs!$B$6,Inputs!$B$4)</f>
        <v>54.991999999999997</v>
      </c>
      <c r="P2573" s="9">
        <f>IF(M2573=1,Inputs!$B$7,Inputs!$B$4)</f>
        <v>54.991999999999997</v>
      </c>
      <c r="Q2573" s="9">
        <f>MAX(0,Inputs!$B$4-O2573)</f>
        <v>0</v>
      </c>
      <c r="R2573" s="9">
        <f>MAX(0,Inputs!$B$4-P2573)</f>
        <v>0</v>
      </c>
    </row>
    <row r="2574" spans="1:18" ht="15" customHeight="1">
      <c r="A2574" s="4">
        <v>44669.166666666701</v>
      </c>
      <c r="B2574" s="5">
        <v>44669</v>
      </c>
      <c r="C2574" s="6">
        <v>4</v>
      </c>
      <c r="D2574" s="7" t="s">
        <v>30</v>
      </c>
      <c r="E2574" s="7" t="s">
        <v>29</v>
      </c>
      <c r="F2574" s="7" t="s">
        <v>22</v>
      </c>
      <c r="G2574" s="6">
        <v>4</v>
      </c>
      <c r="H2574" s="8">
        <v>3.7360000000000002</v>
      </c>
      <c r="I2574" s="8">
        <v>29.099</v>
      </c>
      <c r="J2574" s="8">
        <v>0.96</v>
      </c>
      <c r="K2574" s="8">
        <v>28.084</v>
      </c>
      <c r="L2574" s="9">
        <f>K2574*Inputs!$B$5</f>
        <v>27.522320000000001</v>
      </c>
      <c r="M2574" s="10">
        <f>IF(AND(OR(C2574=1,C2574=2,C2574=12),G2574&gt;=Inputs!$B$8,G2574&lt;=Inputs!$B$9,K2574&lt;=Inputs!$B$10),1,0)</f>
        <v>0</v>
      </c>
      <c r="N2574" s="9">
        <f>Inputs!$B$4</f>
        <v>54.991999999999997</v>
      </c>
      <c r="O2574" s="9">
        <f>IF(M2574=1,Inputs!$B$6,Inputs!$B$4)</f>
        <v>54.991999999999997</v>
      </c>
      <c r="P2574" s="9">
        <f>IF(M2574=1,Inputs!$B$7,Inputs!$B$4)</f>
        <v>54.991999999999997</v>
      </c>
      <c r="Q2574" s="9">
        <f>MAX(0,Inputs!$B$4-O2574)</f>
        <v>0</v>
      </c>
      <c r="R2574" s="9">
        <f>MAX(0,Inputs!$B$4-P2574)</f>
        <v>0</v>
      </c>
    </row>
    <row r="2575" spans="1:18" ht="15" customHeight="1">
      <c r="A2575" s="4">
        <v>44669.208333333299</v>
      </c>
      <c r="B2575" s="5">
        <v>44669</v>
      </c>
      <c r="C2575" s="6">
        <v>4</v>
      </c>
      <c r="D2575" s="7" t="s">
        <v>30</v>
      </c>
      <c r="E2575" s="7" t="s">
        <v>29</v>
      </c>
      <c r="F2575" s="7" t="s">
        <v>22</v>
      </c>
      <c r="G2575" s="6">
        <v>5</v>
      </c>
      <c r="H2575" s="8">
        <v>3.7360000000000002</v>
      </c>
      <c r="I2575" s="8">
        <v>29.099</v>
      </c>
      <c r="J2575" s="8">
        <v>0.87939999999999996</v>
      </c>
      <c r="K2575" s="8">
        <v>26.04</v>
      </c>
      <c r="L2575" s="9">
        <f>K2575*Inputs!$B$5</f>
        <v>25.519199999999998</v>
      </c>
      <c r="M2575" s="10">
        <f>IF(AND(OR(C2575=1,C2575=2,C2575=12),G2575&gt;=Inputs!$B$8,G2575&lt;=Inputs!$B$9,K2575&lt;=Inputs!$B$10),1,0)</f>
        <v>0</v>
      </c>
      <c r="N2575" s="9">
        <f>Inputs!$B$4</f>
        <v>54.991999999999997</v>
      </c>
      <c r="O2575" s="9">
        <f>IF(M2575=1,Inputs!$B$6,Inputs!$B$4)</f>
        <v>54.991999999999997</v>
      </c>
      <c r="P2575" s="9">
        <f>IF(M2575=1,Inputs!$B$7,Inputs!$B$4)</f>
        <v>54.991999999999997</v>
      </c>
      <c r="Q2575" s="9">
        <f>MAX(0,Inputs!$B$4-O2575)</f>
        <v>0</v>
      </c>
      <c r="R2575" s="9">
        <f>MAX(0,Inputs!$B$4-P2575)</f>
        <v>0</v>
      </c>
    </row>
    <row r="2576" spans="1:18" ht="15" customHeight="1">
      <c r="A2576" s="4">
        <v>44669.25</v>
      </c>
      <c r="B2576" s="5">
        <v>44669</v>
      </c>
      <c r="C2576" s="6">
        <v>4</v>
      </c>
      <c r="D2576" s="7" t="s">
        <v>30</v>
      </c>
      <c r="E2576" s="7" t="s">
        <v>29</v>
      </c>
      <c r="F2576" s="7" t="s">
        <v>22</v>
      </c>
      <c r="G2576" s="6">
        <v>6</v>
      </c>
      <c r="H2576" s="8">
        <v>3.7360000000000002</v>
      </c>
      <c r="I2576" s="8">
        <v>29.099</v>
      </c>
      <c r="J2576" s="8">
        <v>0.69840000000000002</v>
      </c>
      <c r="K2576" s="8">
        <v>21.45</v>
      </c>
      <c r="L2576" s="9">
        <f>K2576*Inputs!$B$5</f>
        <v>21.020999999999997</v>
      </c>
      <c r="M2576" s="10">
        <f>IF(AND(OR(C2576=1,C2576=2,C2576=12),G2576&gt;=Inputs!$B$8,G2576&lt;=Inputs!$B$9,K2576&lt;=Inputs!$B$10),1,0)</f>
        <v>0</v>
      </c>
      <c r="N2576" s="9">
        <f>Inputs!$B$4</f>
        <v>54.991999999999997</v>
      </c>
      <c r="O2576" s="9">
        <f>IF(M2576=1,Inputs!$B$6,Inputs!$B$4)</f>
        <v>54.991999999999997</v>
      </c>
      <c r="P2576" s="9">
        <f>IF(M2576=1,Inputs!$B$7,Inputs!$B$4)</f>
        <v>54.991999999999997</v>
      </c>
      <c r="Q2576" s="9">
        <f>MAX(0,Inputs!$B$4-O2576)</f>
        <v>0</v>
      </c>
      <c r="R2576" s="9">
        <f>MAX(0,Inputs!$B$4-P2576)</f>
        <v>0</v>
      </c>
    </row>
    <row r="2577" spans="1:18" ht="15" customHeight="1">
      <c r="A2577" s="4">
        <v>44669.291666666701</v>
      </c>
      <c r="B2577" s="5">
        <v>44669</v>
      </c>
      <c r="C2577" s="6">
        <v>4</v>
      </c>
      <c r="D2577" s="7" t="s">
        <v>30</v>
      </c>
      <c r="E2577" s="7" t="s">
        <v>29</v>
      </c>
      <c r="F2577" s="7" t="s">
        <v>22</v>
      </c>
      <c r="G2577" s="6">
        <v>7</v>
      </c>
      <c r="H2577" s="8">
        <v>3.7360000000000002</v>
      </c>
      <c r="I2577" s="8">
        <v>29.099</v>
      </c>
      <c r="J2577" s="8">
        <v>0.51739999999999997</v>
      </c>
      <c r="K2577" s="8">
        <v>16.859000000000002</v>
      </c>
      <c r="L2577" s="9">
        <f>K2577*Inputs!$B$5</f>
        <v>16.521820000000002</v>
      </c>
      <c r="M2577" s="10">
        <f>IF(AND(OR(C2577=1,C2577=2,C2577=12),G2577&gt;=Inputs!$B$8,G2577&lt;=Inputs!$B$9,K2577&lt;=Inputs!$B$10),1,0)</f>
        <v>0</v>
      </c>
      <c r="N2577" s="9">
        <f>Inputs!$B$4</f>
        <v>54.991999999999997</v>
      </c>
      <c r="O2577" s="9">
        <f>IF(M2577=1,Inputs!$B$6,Inputs!$B$4)</f>
        <v>54.991999999999997</v>
      </c>
      <c r="P2577" s="9">
        <f>IF(M2577=1,Inputs!$B$7,Inputs!$B$4)</f>
        <v>54.991999999999997</v>
      </c>
      <c r="Q2577" s="9">
        <f>MAX(0,Inputs!$B$4-O2577)</f>
        <v>0</v>
      </c>
      <c r="R2577" s="9">
        <f>MAX(0,Inputs!$B$4-P2577)</f>
        <v>0</v>
      </c>
    </row>
    <row r="2578" spans="1:18" ht="15" customHeight="1">
      <c r="A2578" s="4">
        <v>44669.333333333299</v>
      </c>
      <c r="B2578" s="5">
        <v>44669</v>
      </c>
      <c r="C2578" s="6">
        <v>4</v>
      </c>
      <c r="D2578" s="7" t="s">
        <v>30</v>
      </c>
      <c r="E2578" s="7" t="s">
        <v>29</v>
      </c>
      <c r="F2578" s="7" t="s">
        <v>22</v>
      </c>
      <c r="G2578" s="6">
        <v>8</v>
      </c>
      <c r="H2578" s="8">
        <v>3.7360000000000002</v>
      </c>
      <c r="I2578" s="8">
        <v>29.099</v>
      </c>
      <c r="J2578" s="8">
        <v>0.31840000000000002</v>
      </c>
      <c r="K2578" s="8">
        <v>11.813000000000001</v>
      </c>
      <c r="L2578" s="9">
        <f>K2578*Inputs!$B$5</f>
        <v>11.576740000000001</v>
      </c>
      <c r="M2578" s="10">
        <f>IF(AND(OR(C2578=1,C2578=2,C2578=12),G2578&gt;=Inputs!$B$8,G2578&lt;=Inputs!$B$9,K2578&lt;=Inputs!$B$10),1,0)</f>
        <v>0</v>
      </c>
      <c r="N2578" s="9">
        <f>Inputs!$B$4</f>
        <v>54.991999999999997</v>
      </c>
      <c r="O2578" s="9">
        <f>IF(M2578=1,Inputs!$B$6,Inputs!$B$4)</f>
        <v>54.991999999999997</v>
      </c>
      <c r="P2578" s="9">
        <f>IF(M2578=1,Inputs!$B$7,Inputs!$B$4)</f>
        <v>54.991999999999997</v>
      </c>
      <c r="Q2578" s="9">
        <f>MAX(0,Inputs!$B$4-O2578)</f>
        <v>0</v>
      </c>
      <c r="R2578" s="9">
        <f>MAX(0,Inputs!$B$4-P2578)</f>
        <v>0</v>
      </c>
    </row>
    <row r="2579" spans="1:18" ht="15" customHeight="1">
      <c r="A2579" s="4">
        <v>44669.375</v>
      </c>
      <c r="B2579" s="5">
        <v>44669</v>
      </c>
      <c r="C2579" s="6">
        <v>4</v>
      </c>
      <c r="D2579" s="7" t="s">
        <v>30</v>
      </c>
      <c r="E2579" s="7" t="s">
        <v>29</v>
      </c>
      <c r="F2579" s="7" t="s">
        <v>22</v>
      </c>
      <c r="G2579" s="6">
        <v>9</v>
      </c>
      <c r="H2579" s="8">
        <v>3.7360000000000002</v>
      </c>
      <c r="I2579" s="8">
        <v>29.099</v>
      </c>
      <c r="J2579" s="8">
        <v>0.30299999999999999</v>
      </c>
      <c r="K2579" s="8">
        <v>11.420999999999999</v>
      </c>
      <c r="L2579" s="9">
        <f>K2579*Inputs!$B$5</f>
        <v>11.19258</v>
      </c>
      <c r="M2579" s="10">
        <f>IF(AND(OR(C2579=1,C2579=2,C2579=12),G2579&gt;=Inputs!$B$8,G2579&lt;=Inputs!$B$9,K2579&lt;=Inputs!$B$10),1,0)</f>
        <v>0</v>
      </c>
      <c r="N2579" s="9">
        <f>Inputs!$B$4</f>
        <v>54.991999999999997</v>
      </c>
      <c r="O2579" s="9">
        <f>IF(M2579=1,Inputs!$B$6,Inputs!$B$4)</f>
        <v>54.991999999999997</v>
      </c>
      <c r="P2579" s="9">
        <f>IF(M2579=1,Inputs!$B$7,Inputs!$B$4)</f>
        <v>54.991999999999997</v>
      </c>
      <c r="Q2579" s="9">
        <f>MAX(0,Inputs!$B$4-O2579)</f>
        <v>0</v>
      </c>
      <c r="R2579" s="9">
        <f>MAX(0,Inputs!$B$4-P2579)</f>
        <v>0</v>
      </c>
    </row>
    <row r="2580" spans="1:18" ht="15" customHeight="1">
      <c r="A2580" s="4">
        <v>44669.416666666701</v>
      </c>
      <c r="B2580" s="5">
        <v>44669</v>
      </c>
      <c r="C2580" s="6">
        <v>4</v>
      </c>
      <c r="D2580" s="7" t="s">
        <v>30</v>
      </c>
      <c r="E2580" s="7" t="s">
        <v>29</v>
      </c>
      <c r="F2580" s="7" t="s">
        <v>22</v>
      </c>
      <c r="G2580" s="6">
        <v>10</v>
      </c>
      <c r="H2580" s="8">
        <v>3.7360000000000002</v>
      </c>
      <c r="I2580" s="8">
        <v>29.099</v>
      </c>
      <c r="J2580" s="8">
        <v>0.30640000000000001</v>
      </c>
      <c r="K2580" s="8">
        <v>11.507999999999999</v>
      </c>
      <c r="L2580" s="9">
        <f>K2580*Inputs!$B$5</f>
        <v>11.277839999999999</v>
      </c>
      <c r="M2580" s="10">
        <f>IF(AND(OR(C2580=1,C2580=2,C2580=12),G2580&gt;=Inputs!$B$8,G2580&lt;=Inputs!$B$9,K2580&lt;=Inputs!$B$10),1,0)</f>
        <v>0</v>
      </c>
      <c r="N2580" s="9">
        <f>Inputs!$B$4</f>
        <v>54.991999999999997</v>
      </c>
      <c r="O2580" s="9">
        <f>IF(M2580=1,Inputs!$B$6,Inputs!$B$4)</f>
        <v>54.991999999999997</v>
      </c>
      <c r="P2580" s="9">
        <f>IF(M2580=1,Inputs!$B$7,Inputs!$B$4)</f>
        <v>54.991999999999997</v>
      </c>
      <c r="Q2580" s="9">
        <f>MAX(0,Inputs!$B$4-O2580)</f>
        <v>0</v>
      </c>
      <c r="R2580" s="9">
        <f>MAX(0,Inputs!$B$4-P2580)</f>
        <v>0</v>
      </c>
    </row>
    <row r="2581" spans="1:18" ht="15" customHeight="1">
      <c r="A2581" s="4">
        <v>44669.458333333299</v>
      </c>
      <c r="B2581" s="5">
        <v>44669</v>
      </c>
      <c r="C2581" s="6">
        <v>4</v>
      </c>
      <c r="D2581" s="7" t="s">
        <v>30</v>
      </c>
      <c r="E2581" s="7" t="s">
        <v>29</v>
      </c>
      <c r="F2581" s="7" t="s">
        <v>22</v>
      </c>
      <c r="G2581" s="6">
        <v>11</v>
      </c>
      <c r="H2581" s="8">
        <v>3.7360000000000002</v>
      </c>
      <c r="I2581" s="8">
        <v>29.099</v>
      </c>
      <c r="J2581" s="8">
        <v>0.32919999999999999</v>
      </c>
      <c r="K2581" s="8">
        <v>12.085000000000001</v>
      </c>
      <c r="L2581" s="9">
        <f>K2581*Inputs!$B$5</f>
        <v>11.843300000000001</v>
      </c>
      <c r="M2581" s="10">
        <f>IF(AND(OR(C2581=1,C2581=2,C2581=12),G2581&gt;=Inputs!$B$8,G2581&lt;=Inputs!$B$9,K2581&lt;=Inputs!$B$10),1,0)</f>
        <v>0</v>
      </c>
      <c r="N2581" s="9">
        <f>Inputs!$B$4</f>
        <v>54.991999999999997</v>
      </c>
      <c r="O2581" s="9">
        <f>IF(M2581=1,Inputs!$B$6,Inputs!$B$4)</f>
        <v>54.991999999999997</v>
      </c>
      <c r="P2581" s="9">
        <f>IF(M2581=1,Inputs!$B$7,Inputs!$B$4)</f>
        <v>54.991999999999997</v>
      </c>
      <c r="Q2581" s="9">
        <f>MAX(0,Inputs!$B$4-O2581)</f>
        <v>0</v>
      </c>
      <c r="R2581" s="9">
        <f>MAX(0,Inputs!$B$4-P2581)</f>
        <v>0</v>
      </c>
    </row>
    <row r="2582" spans="1:18" ht="15" customHeight="1">
      <c r="A2582" s="4">
        <v>44669.5</v>
      </c>
      <c r="B2582" s="5">
        <v>44669</v>
      </c>
      <c r="C2582" s="6">
        <v>4</v>
      </c>
      <c r="D2582" s="7" t="s">
        <v>30</v>
      </c>
      <c r="E2582" s="7" t="s">
        <v>29</v>
      </c>
      <c r="F2582" s="7" t="s">
        <v>22</v>
      </c>
      <c r="G2582" s="6">
        <v>12</v>
      </c>
      <c r="H2582" s="8">
        <v>3.7360000000000002</v>
      </c>
      <c r="I2582" s="8">
        <v>29.099</v>
      </c>
      <c r="J2582" s="8">
        <v>0.35189999999999999</v>
      </c>
      <c r="K2582" s="8">
        <v>12.661</v>
      </c>
      <c r="L2582" s="9">
        <f>K2582*Inputs!$B$5</f>
        <v>12.407779999999999</v>
      </c>
      <c r="M2582" s="10">
        <f>IF(AND(OR(C2582=1,C2582=2,C2582=12),G2582&gt;=Inputs!$B$8,G2582&lt;=Inputs!$B$9,K2582&lt;=Inputs!$B$10),1,0)</f>
        <v>0</v>
      </c>
      <c r="N2582" s="9">
        <f>Inputs!$B$4</f>
        <v>54.991999999999997</v>
      </c>
      <c r="O2582" s="9">
        <f>IF(M2582=1,Inputs!$B$6,Inputs!$B$4)</f>
        <v>54.991999999999997</v>
      </c>
      <c r="P2582" s="9">
        <f>IF(M2582=1,Inputs!$B$7,Inputs!$B$4)</f>
        <v>54.991999999999997</v>
      </c>
      <c r="Q2582" s="9">
        <f>MAX(0,Inputs!$B$4-O2582)</f>
        <v>0</v>
      </c>
      <c r="R2582" s="9">
        <f>MAX(0,Inputs!$B$4-P2582)</f>
        <v>0</v>
      </c>
    </row>
    <row r="2583" spans="1:18" ht="15" customHeight="1">
      <c r="A2583" s="4">
        <v>44669.541666666701</v>
      </c>
      <c r="B2583" s="5">
        <v>44669</v>
      </c>
      <c r="C2583" s="6">
        <v>4</v>
      </c>
      <c r="D2583" s="7" t="s">
        <v>30</v>
      </c>
      <c r="E2583" s="7" t="s">
        <v>29</v>
      </c>
      <c r="F2583" s="7" t="s">
        <v>22</v>
      </c>
      <c r="G2583" s="6">
        <v>13</v>
      </c>
      <c r="H2583" s="8">
        <v>3.7360000000000002</v>
      </c>
      <c r="I2583" s="8">
        <v>29.099</v>
      </c>
      <c r="J2583" s="8">
        <v>0.38229999999999997</v>
      </c>
      <c r="K2583" s="8">
        <v>13.433</v>
      </c>
      <c r="L2583" s="9">
        <f>K2583*Inputs!$B$5</f>
        <v>13.164339999999999</v>
      </c>
      <c r="M2583" s="10">
        <f>IF(AND(OR(C2583=1,C2583=2,C2583=12),G2583&gt;=Inputs!$B$8,G2583&lt;=Inputs!$B$9,K2583&lt;=Inputs!$B$10),1,0)</f>
        <v>0</v>
      </c>
      <c r="N2583" s="9">
        <f>Inputs!$B$4</f>
        <v>54.991999999999997</v>
      </c>
      <c r="O2583" s="9">
        <f>IF(M2583=1,Inputs!$B$6,Inputs!$B$4)</f>
        <v>54.991999999999997</v>
      </c>
      <c r="P2583" s="9">
        <f>IF(M2583=1,Inputs!$B$7,Inputs!$B$4)</f>
        <v>54.991999999999997</v>
      </c>
      <c r="Q2583" s="9">
        <f>MAX(0,Inputs!$B$4-O2583)</f>
        <v>0</v>
      </c>
      <c r="R2583" s="9">
        <f>MAX(0,Inputs!$B$4-P2583)</f>
        <v>0</v>
      </c>
    </row>
    <row r="2584" spans="1:18" ht="15" customHeight="1">
      <c r="A2584" s="4">
        <v>44669.583333333299</v>
      </c>
      <c r="B2584" s="5">
        <v>44669</v>
      </c>
      <c r="C2584" s="6">
        <v>4</v>
      </c>
      <c r="D2584" s="7" t="s">
        <v>30</v>
      </c>
      <c r="E2584" s="7" t="s">
        <v>29</v>
      </c>
      <c r="F2584" s="7" t="s">
        <v>22</v>
      </c>
      <c r="G2584" s="6">
        <v>14</v>
      </c>
      <c r="H2584" s="8">
        <v>3.7360000000000002</v>
      </c>
      <c r="I2584" s="8">
        <v>29.099</v>
      </c>
      <c r="J2584" s="8">
        <v>0.35620000000000002</v>
      </c>
      <c r="K2584" s="8">
        <v>12.77</v>
      </c>
      <c r="L2584" s="9">
        <f>K2584*Inputs!$B$5</f>
        <v>12.5146</v>
      </c>
      <c r="M2584" s="10">
        <f>IF(AND(OR(C2584=1,C2584=2,C2584=12),G2584&gt;=Inputs!$B$8,G2584&lt;=Inputs!$B$9,K2584&lt;=Inputs!$B$10),1,0)</f>
        <v>0</v>
      </c>
      <c r="N2584" s="9">
        <f>Inputs!$B$4</f>
        <v>54.991999999999997</v>
      </c>
      <c r="O2584" s="9">
        <f>IF(M2584=1,Inputs!$B$6,Inputs!$B$4)</f>
        <v>54.991999999999997</v>
      </c>
      <c r="P2584" s="9">
        <f>IF(M2584=1,Inputs!$B$7,Inputs!$B$4)</f>
        <v>54.991999999999997</v>
      </c>
      <c r="Q2584" s="9">
        <f>MAX(0,Inputs!$B$4-O2584)</f>
        <v>0</v>
      </c>
      <c r="R2584" s="9">
        <f>MAX(0,Inputs!$B$4-P2584)</f>
        <v>0</v>
      </c>
    </row>
    <row r="2585" spans="1:18" ht="15" customHeight="1">
      <c r="A2585" s="4">
        <v>44669.625</v>
      </c>
      <c r="B2585" s="5">
        <v>44669</v>
      </c>
      <c r="C2585" s="6">
        <v>4</v>
      </c>
      <c r="D2585" s="7" t="s">
        <v>30</v>
      </c>
      <c r="E2585" s="7" t="s">
        <v>29</v>
      </c>
      <c r="F2585" s="7" t="s">
        <v>22</v>
      </c>
      <c r="G2585" s="6">
        <v>15</v>
      </c>
      <c r="H2585" s="8">
        <v>3.7360000000000002</v>
      </c>
      <c r="I2585" s="8">
        <v>29.099</v>
      </c>
      <c r="J2585" s="8">
        <v>0.31840000000000002</v>
      </c>
      <c r="K2585" s="8">
        <v>11.813000000000001</v>
      </c>
      <c r="L2585" s="9">
        <f>K2585*Inputs!$B$5</f>
        <v>11.576740000000001</v>
      </c>
      <c r="M2585" s="10">
        <f>IF(AND(OR(C2585=1,C2585=2,C2585=12),G2585&gt;=Inputs!$B$8,G2585&lt;=Inputs!$B$9,K2585&lt;=Inputs!$B$10),1,0)</f>
        <v>0</v>
      </c>
      <c r="N2585" s="9">
        <f>Inputs!$B$4</f>
        <v>54.991999999999997</v>
      </c>
      <c r="O2585" s="9">
        <f>IF(M2585=1,Inputs!$B$6,Inputs!$B$4)</f>
        <v>54.991999999999997</v>
      </c>
      <c r="P2585" s="9">
        <f>IF(M2585=1,Inputs!$B$7,Inputs!$B$4)</f>
        <v>54.991999999999997</v>
      </c>
      <c r="Q2585" s="9">
        <f>MAX(0,Inputs!$B$4-O2585)</f>
        <v>0</v>
      </c>
      <c r="R2585" s="9">
        <f>MAX(0,Inputs!$B$4-P2585)</f>
        <v>0</v>
      </c>
    </row>
    <row r="2586" spans="1:18" ht="15" customHeight="1">
      <c r="A2586" s="4">
        <v>44669.666666666701</v>
      </c>
      <c r="B2586" s="5">
        <v>44669</v>
      </c>
      <c r="C2586" s="6">
        <v>4</v>
      </c>
      <c r="D2586" s="7" t="s">
        <v>30</v>
      </c>
      <c r="E2586" s="7" t="s">
        <v>29</v>
      </c>
      <c r="F2586" s="7" t="s">
        <v>22</v>
      </c>
      <c r="G2586" s="6">
        <v>16</v>
      </c>
      <c r="H2586" s="8">
        <v>3.7360000000000002</v>
      </c>
      <c r="I2586" s="8">
        <v>29.099</v>
      </c>
      <c r="J2586" s="8">
        <v>0.24299999999999999</v>
      </c>
      <c r="K2586" s="8">
        <v>9.8979999999999997</v>
      </c>
      <c r="L2586" s="9">
        <f>K2586*Inputs!$B$5</f>
        <v>9.7000399999999996</v>
      </c>
      <c r="M2586" s="10">
        <f>IF(AND(OR(C2586=1,C2586=2,C2586=12),G2586&gt;=Inputs!$B$8,G2586&lt;=Inputs!$B$9,K2586&lt;=Inputs!$B$10),1,0)</f>
        <v>0</v>
      </c>
      <c r="N2586" s="9">
        <f>Inputs!$B$4</f>
        <v>54.991999999999997</v>
      </c>
      <c r="O2586" s="9">
        <f>IF(M2586=1,Inputs!$B$6,Inputs!$B$4)</f>
        <v>54.991999999999997</v>
      </c>
      <c r="P2586" s="9">
        <f>IF(M2586=1,Inputs!$B$7,Inputs!$B$4)</f>
        <v>54.991999999999997</v>
      </c>
      <c r="Q2586" s="9">
        <f>MAX(0,Inputs!$B$4-O2586)</f>
        <v>0</v>
      </c>
      <c r="R2586" s="9">
        <f>MAX(0,Inputs!$B$4-P2586)</f>
        <v>0</v>
      </c>
    </row>
    <row r="2587" spans="1:18" ht="15" customHeight="1">
      <c r="A2587" s="4">
        <v>44669.708333333299</v>
      </c>
      <c r="B2587" s="5">
        <v>44669</v>
      </c>
      <c r="C2587" s="6">
        <v>4</v>
      </c>
      <c r="D2587" s="7" t="s">
        <v>30</v>
      </c>
      <c r="E2587" s="7" t="s">
        <v>29</v>
      </c>
      <c r="F2587" s="7" t="s">
        <v>22</v>
      </c>
      <c r="G2587" s="6">
        <v>17</v>
      </c>
      <c r="H2587" s="8">
        <v>3.7360000000000002</v>
      </c>
      <c r="I2587" s="8">
        <v>29.099</v>
      </c>
      <c r="J2587" s="8">
        <v>9.5399999999999999E-2</v>
      </c>
      <c r="K2587" s="8">
        <v>6.157</v>
      </c>
      <c r="L2587" s="9">
        <f>K2587*Inputs!$B$5</f>
        <v>6.0338599999999998</v>
      </c>
      <c r="M2587" s="10">
        <f>IF(AND(OR(C2587=1,C2587=2,C2587=12),G2587&gt;=Inputs!$B$8,G2587&lt;=Inputs!$B$9,K2587&lt;=Inputs!$B$10),1,0)</f>
        <v>0</v>
      </c>
      <c r="N2587" s="9">
        <f>Inputs!$B$4</f>
        <v>54.991999999999997</v>
      </c>
      <c r="O2587" s="9">
        <f>IF(M2587=1,Inputs!$B$6,Inputs!$B$4)</f>
        <v>54.991999999999997</v>
      </c>
      <c r="P2587" s="9">
        <f>IF(M2587=1,Inputs!$B$7,Inputs!$B$4)</f>
        <v>54.991999999999997</v>
      </c>
      <c r="Q2587" s="9">
        <f>MAX(0,Inputs!$B$4-O2587)</f>
        <v>0</v>
      </c>
      <c r="R2587" s="9">
        <f>MAX(0,Inputs!$B$4-P2587)</f>
        <v>0</v>
      </c>
    </row>
    <row r="2588" spans="1:18" ht="15" customHeight="1">
      <c r="A2588" s="4">
        <v>44669.75</v>
      </c>
      <c r="B2588" s="5">
        <v>44669</v>
      </c>
      <c r="C2588" s="6">
        <v>4</v>
      </c>
      <c r="D2588" s="7" t="s">
        <v>30</v>
      </c>
      <c r="E2588" s="7" t="s">
        <v>29</v>
      </c>
      <c r="F2588" s="7" t="s">
        <v>22</v>
      </c>
      <c r="G2588" s="6">
        <v>18</v>
      </c>
      <c r="H2588" s="8">
        <v>3.7360000000000002</v>
      </c>
      <c r="I2588" s="8">
        <v>29.099</v>
      </c>
      <c r="J2588" s="8">
        <v>0.08</v>
      </c>
      <c r="K2588" s="8">
        <v>5.7649999999999997</v>
      </c>
      <c r="L2588" s="9">
        <f>K2588*Inputs!$B$5</f>
        <v>5.6496999999999993</v>
      </c>
      <c r="M2588" s="10">
        <f>IF(AND(OR(C2588=1,C2588=2,C2588=12),G2588&gt;=Inputs!$B$8,G2588&lt;=Inputs!$B$9,K2588&lt;=Inputs!$B$10),1,0)</f>
        <v>0</v>
      </c>
      <c r="N2588" s="9">
        <f>Inputs!$B$4</f>
        <v>54.991999999999997</v>
      </c>
      <c r="O2588" s="9">
        <f>IF(M2588=1,Inputs!$B$6,Inputs!$B$4)</f>
        <v>54.991999999999997</v>
      </c>
      <c r="P2588" s="9">
        <f>IF(M2588=1,Inputs!$B$7,Inputs!$B$4)</f>
        <v>54.991999999999997</v>
      </c>
      <c r="Q2588" s="9">
        <f>MAX(0,Inputs!$B$4-O2588)</f>
        <v>0</v>
      </c>
      <c r="R2588" s="9">
        <f>MAX(0,Inputs!$B$4-P2588)</f>
        <v>0</v>
      </c>
    </row>
    <row r="2589" spans="1:18" ht="15" customHeight="1">
      <c r="A2589" s="4">
        <v>44669.791666666701</v>
      </c>
      <c r="B2589" s="5">
        <v>44669</v>
      </c>
      <c r="C2589" s="6">
        <v>4</v>
      </c>
      <c r="D2589" s="7" t="s">
        <v>30</v>
      </c>
      <c r="E2589" s="7" t="s">
        <v>29</v>
      </c>
      <c r="F2589" s="7" t="s">
        <v>22</v>
      </c>
      <c r="G2589" s="6">
        <v>19</v>
      </c>
      <c r="H2589" s="8">
        <v>3.7360000000000002</v>
      </c>
      <c r="I2589" s="8">
        <v>29.099</v>
      </c>
      <c r="J2589" s="8">
        <v>0.16320000000000001</v>
      </c>
      <c r="K2589" s="8">
        <v>7.875</v>
      </c>
      <c r="L2589" s="9">
        <f>K2589*Inputs!$B$5</f>
        <v>7.7175000000000002</v>
      </c>
      <c r="M2589" s="10">
        <f>IF(AND(OR(C2589=1,C2589=2,C2589=12),G2589&gt;=Inputs!$B$8,G2589&lt;=Inputs!$B$9,K2589&lt;=Inputs!$B$10),1,0)</f>
        <v>0</v>
      </c>
      <c r="N2589" s="9">
        <f>Inputs!$B$4</f>
        <v>54.991999999999997</v>
      </c>
      <c r="O2589" s="9">
        <f>IF(M2589=1,Inputs!$B$6,Inputs!$B$4)</f>
        <v>54.991999999999997</v>
      </c>
      <c r="P2589" s="9">
        <f>IF(M2589=1,Inputs!$B$7,Inputs!$B$4)</f>
        <v>54.991999999999997</v>
      </c>
      <c r="Q2589" s="9">
        <f>MAX(0,Inputs!$B$4-O2589)</f>
        <v>0</v>
      </c>
      <c r="R2589" s="9">
        <f>MAX(0,Inputs!$B$4-P2589)</f>
        <v>0</v>
      </c>
    </row>
    <row r="2590" spans="1:18" ht="15" customHeight="1">
      <c r="A2590" s="4">
        <v>44669.833333333299</v>
      </c>
      <c r="B2590" s="5">
        <v>44669</v>
      </c>
      <c r="C2590" s="6">
        <v>4</v>
      </c>
      <c r="D2590" s="7" t="s">
        <v>30</v>
      </c>
      <c r="E2590" s="7" t="s">
        <v>29</v>
      </c>
      <c r="F2590" s="7" t="s">
        <v>22</v>
      </c>
      <c r="G2590" s="6">
        <v>20</v>
      </c>
      <c r="H2590" s="8">
        <v>3.7360000000000002</v>
      </c>
      <c r="I2590" s="8">
        <v>29.099</v>
      </c>
      <c r="J2590" s="8">
        <v>0.2087</v>
      </c>
      <c r="K2590" s="8">
        <v>9.0280000000000005</v>
      </c>
      <c r="L2590" s="9">
        <f>K2590*Inputs!$B$5</f>
        <v>8.8474400000000006</v>
      </c>
      <c r="M2590" s="10">
        <f>IF(AND(OR(C2590=1,C2590=2,C2590=12),G2590&gt;=Inputs!$B$8,G2590&lt;=Inputs!$B$9,K2590&lt;=Inputs!$B$10),1,0)</f>
        <v>0</v>
      </c>
      <c r="N2590" s="9">
        <f>Inputs!$B$4</f>
        <v>54.991999999999997</v>
      </c>
      <c r="O2590" s="9">
        <f>IF(M2590=1,Inputs!$B$6,Inputs!$B$4)</f>
        <v>54.991999999999997</v>
      </c>
      <c r="P2590" s="9">
        <f>IF(M2590=1,Inputs!$B$7,Inputs!$B$4)</f>
        <v>54.991999999999997</v>
      </c>
      <c r="Q2590" s="9">
        <f>MAX(0,Inputs!$B$4-O2590)</f>
        <v>0</v>
      </c>
      <c r="R2590" s="9">
        <f>MAX(0,Inputs!$B$4-P2590)</f>
        <v>0</v>
      </c>
    </row>
    <row r="2591" spans="1:18" ht="15" customHeight="1">
      <c r="A2591" s="4">
        <v>44669.875</v>
      </c>
      <c r="B2591" s="5">
        <v>44669</v>
      </c>
      <c r="C2591" s="6">
        <v>4</v>
      </c>
      <c r="D2591" s="7" t="s">
        <v>30</v>
      </c>
      <c r="E2591" s="7" t="s">
        <v>29</v>
      </c>
      <c r="F2591" s="7" t="s">
        <v>22</v>
      </c>
      <c r="G2591" s="6">
        <v>21</v>
      </c>
      <c r="H2591" s="8">
        <v>3.7360000000000002</v>
      </c>
      <c r="I2591" s="8">
        <v>29.099</v>
      </c>
      <c r="J2591" s="8">
        <v>0.33389999999999997</v>
      </c>
      <c r="K2591" s="8">
        <v>12.204000000000001</v>
      </c>
      <c r="L2591" s="9">
        <f>K2591*Inputs!$B$5</f>
        <v>11.95992</v>
      </c>
      <c r="M2591" s="10">
        <f>IF(AND(OR(C2591=1,C2591=2,C2591=12),G2591&gt;=Inputs!$B$8,G2591&lt;=Inputs!$B$9,K2591&lt;=Inputs!$B$10),1,0)</f>
        <v>0</v>
      </c>
      <c r="N2591" s="9">
        <f>Inputs!$B$4</f>
        <v>54.991999999999997</v>
      </c>
      <c r="O2591" s="9">
        <f>IF(M2591=1,Inputs!$B$6,Inputs!$B$4)</f>
        <v>54.991999999999997</v>
      </c>
      <c r="P2591" s="9">
        <f>IF(M2591=1,Inputs!$B$7,Inputs!$B$4)</f>
        <v>54.991999999999997</v>
      </c>
      <c r="Q2591" s="9">
        <f>MAX(0,Inputs!$B$4-O2591)</f>
        <v>0</v>
      </c>
      <c r="R2591" s="9">
        <f>MAX(0,Inputs!$B$4-P2591)</f>
        <v>0</v>
      </c>
    </row>
    <row r="2592" spans="1:18" ht="15" customHeight="1">
      <c r="A2592" s="4">
        <v>44669.916666666701</v>
      </c>
      <c r="B2592" s="5">
        <v>44669</v>
      </c>
      <c r="C2592" s="6">
        <v>4</v>
      </c>
      <c r="D2592" s="7" t="s">
        <v>30</v>
      </c>
      <c r="E2592" s="7" t="s">
        <v>29</v>
      </c>
      <c r="F2592" s="7" t="s">
        <v>22</v>
      </c>
      <c r="G2592" s="6">
        <v>22</v>
      </c>
      <c r="H2592" s="8">
        <v>3.7360000000000002</v>
      </c>
      <c r="I2592" s="8">
        <v>29.099</v>
      </c>
      <c r="J2592" s="8">
        <v>0.51829999999999998</v>
      </c>
      <c r="K2592" s="8">
        <v>16.881</v>
      </c>
      <c r="L2592" s="9">
        <f>K2592*Inputs!$B$5</f>
        <v>16.543379999999999</v>
      </c>
      <c r="M2592" s="10">
        <f>IF(AND(OR(C2592=1,C2592=2,C2592=12),G2592&gt;=Inputs!$B$8,G2592&lt;=Inputs!$B$9,K2592&lt;=Inputs!$B$10),1,0)</f>
        <v>0</v>
      </c>
      <c r="N2592" s="9">
        <f>Inputs!$B$4</f>
        <v>54.991999999999997</v>
      </c>
      <c r="O2592" s="9">
        <f>IF(M2592=1,Inputs!$B$6,Inputs!$B$4)</f>
        <v>54.991999999999997</v>
      </c>
      <c r="P2592" s="9">
        <f>IF(M2592=1,Inputs!$B$7,Inputs!$B$4)</f>
        <v>54.991999999999997</v>
      </c>
      <c r="Q2592" s="9">
        <f>MAX(0,Inputs!$B$4-O2592)</f>
        <v>0</v>
      </c>
      <c r="R2592" s="9">
        <f>MAX(0,Inputs!$B$4-P2592)</f>
        <v>0</v>
      </c>
    </row>
    <row r="2593" spans="1:18" ht="15" customHeight="1">
      <c r="A2593" s="4">
        <v>44669.958333333299</v>
      </c>
      <c r="B2593" s="5">
        <v>44669</v>
      </c>
      <c r="C2593" s="6">
        <v>4</v>
      </c>
      <c r="D2593" s="7" t="s">
        <v>30</v>
      </c>
      <c r="E2593" s="7" t="s">
        <v>29</v>
      </c>
      <c r="F2593" s="7" t="s">
        <v>22</v>
      </c>
      <c r="G2593" s="6">
        <v>23</v>
      </c>
      <c r="H2593" s="8">
        <v>3.7360000000000002</v>
      </c>
      <c r="I2593" s="8">
        <v>29.099</v>
      </c>
      <c r="J2593" s="8">
        <v>0.70269999999999999</v>
      </c>
      <c r="K2593" s="8">
        <v>21.558</v>
      </c>
      <c r="L2593" s="9">
        <f>K2593*Inputs!$B$5</f>
        <v>21.126839999999998</v>
      </c>
      <c r="M2593" s="10">
        <f>IF(AND(OR(C2593=1,C2593=2,C2593=12),G2593&gt;=Inputs!$B$8,G2593&lt;=Inputs!$B$9,K2593&lt;=Inputs!$B$10),1,0)</f>
        <v>0</v>
      </c>
      <c r="N2593" s="9">
        <f>Inputs!$B$4</f>
        <v>54.991999999999997</v>
      </c>
      <c r="O2593" s="9">
        <f>IF(M2593=1,Inputs!$B$6,Inputs!$B$4)</f>
        <v>54.991999999999997</v>
      </c>
      <c r="P2593" s="9">
        <f>IF(M2593=1,Inputs!$B$7,Inputs!$B$4)</f>
        <v>54.991999999999997</v>
      </c>
      <c r="Q2593" s="9">
        <f>MAX(0,Inputs!$B$4-O2593)</f>
        <v>0</v>
      </c>
      <c r="R2593" s="9">
        <f>MAX(0,Inputs!$B$4-P2593)</f>
        <v>0</v>
      </c>
    </row>
    <row r="2594" spans="1:18" ht="15" customHeight="1">
      <c r="A2594" s="4">
        <v>44670</v>
      </c>
      <c r="B2594" s="5">
        <v>44670</v>
      </c>
      <c r="C2594" s="6">
        <v>4</v>
      </c>
      <c r="D2594" s="7" t="s">
        <v>30</v>
      </c>
      <c r="E2594" s="7" t="s">
        <v>29</v>
      </c>
      <c r="F2594" s="7" t="s">
        <v>23</v>
      </c>
      <c r="G2594" s="6">
        <v>0</v>
      </c>
      <c r="H2594" s="8">
        <v>2.8559999999999999</v>
      </c>
      <c r="I2594" s="8">
        <v>26.35</v>
      </c>
      <c r="J2594" s="8">
        <v>0.89910000000000001</v>
      </c>
      <c r="K2594" s="8">
        <v>23.978999999999999</v>
      </c>
      <c r="L2594" s="9">
        <f>K2594*Inputs!$B$5</f>
        <v>23.499419999999997</v>
      </c>
      <c r="M2594" s="10">
        <f>IF(AND(OR(C2594=1,C2594=2,C2594=12),G2594&gt;=Inputs!$B$8,G2594&lt;=Inputs!$B$9,K2594&lt;=Inputs!$B$10),1,0)</f>
        <v>0</v>
      </c>
      <c r="N2594" s="9">
        <f>Inputs!$B$4</f>
        <v>54.991999999999997</v>
      </c>
      <c r="O2594" s="9">
        <f>IF(M2594=1,Inputs!$B$6,Inputs!$B$4)</f>
        <v>54.991999999999997</v>
      </c>
      <c r="P2594" s="9">
        <f>IF(M2594=1,Inputs!$B$7,Inputs!$B$4)</f>
        <v>54.991999999999997</v>
      </c>
      <c r="Q2594" s="9">
        <f>MAX(0,Inputs!$B$4-O2594)</f>
        <v>0</v>
      </c>
      <c r="R2594" s="9">
        <f>MAX(0,Inputs!$B$4-P2594)</f>
        <v>0</v>
      </c>
    </row>
    <row r="2595" spans="1:18" ht="15" customHeight="1">
      <c r="A2595" s="4">
        <v>44670.041666666701</v>
      </c>
      <c r="B2595" s="5">
        <v>44670</v>
      </c>
      <c r="C2595" s="6">
        <v>4</v>
      </c>
      <c r="D2595" s="7" t="s">
        <v>30</v>
      </c>
      <c r="E2595" s="7" t="s">
        <v>29</v>
      </c>
      <c r="F2595" s="7" t="s">
        <v>23</v>
      </c>
      <c r="G2595" s="6">
        <v>1</v>
      </c>
      <c r="H2595" s="8">
        <v>2.8559999999999999</v>
      </c>
      <c r="I2595" s="8">
        <v>26.35</v>
      </c>
      <c r="J2595" s="8">
        <v>0.9194</v>
      </c>
      <c r="K2595" s="8">
        <v>24.456</v>
      </c>
      <c r="L2595" s="9">
        <f>K2595*Inputs!$B$5</f>
        <v>23.96688</v>
      </c>
      <c r="M2595" s="10">
        <f>IF(AND(OR(C2595=1,C2595=2,C2595=12),G2595&gt;=Inputs!$B$8,G2595&lt;=Inputs!$B$9,K2595&lt;=Inputs!$B$10),1,0)</f>
        <v>0</v>
      </c>
      <c r="N2595" s="9">
        <f>Inputs!$B$4</f>
        <v>54.991999999999997</v>
      </c>
      <c r="O2595" s="9">
        <f>IF(M2595=1,Inputs!$B$6,Inputs!$B$4)</f>
        <v>54.991999999999997</v>
      </c>
      <c r="P2595" s="9">
        <f>IF(M2595=1,Inputs!$B$7,Inputs!$B$4)</f>
        <v>54.991999999999997</v>
      </c>
      <c r="Q2595" s="9">
        <f>MAX(0,Inputs!$B$4-O2595)</f>
        <v>0</v>
      </c>
      <c r="R2595" s="9">
        <f>MAX(0,Inputs!$B$4-P2595)</f>
        <v>0</v>
      </c>
    </row>
    <row r="2596" spans="1:18" ht="15" customHeight="1">
      <c r="A2596" s="4">
        <v>44670.083333333299</v>
      </c>
      <c r="B2596" s="5">
        <v>44670</v>
      </c>
      <c r="C2596" s="6">
        <v>4</v>
      </c>
      <c r="D2596" s="7" t="s">
        <v>30</v>
      </c>
      <c r="E2596" s="7" t="s">
        <v>29</v>
      </c>
      <c r="F2596" s="7" t="s">
        <v>23</v>
      </c>
      <c r="G2596" s="6">
        <v>2</v>
      </c>
      <c r="H2596" s="8">
        <v>2.8559999999999999</v>
      </c>
      <c r="I2596" s="8">
        <v>26.35</v>
      </c>
      <c r="J2596" s="8">
        <v>0.93969999999999998</v>
      </c>
      <c r="K2596" s="8">
        <v>24.933</v>
      </c>
      <c r="L2596" s="9">
        <f>K2596*Inputs!$B$5</f>
        <v>24.434339999999999</v>
      </c>
      <c r="M2596" s="10">
        <f>IF(AND(OR(C2596=1,C2596=2,C2596=12),G2596&gt;=Inputs!$B$8,G2596&lt;=Inputs!$B$9,K2596&lt;=Inputs!$B$10),1,0)</f>
        <v>0</v>
      </c>
      <c r="N2596" s="9">
        <f>Inputs!$B$4</f>
        <v>54.991999999999997</v>
      </c>
      <c r="O2596" s="9">
        <f>IF(M2596=1,Inputs!$B$6,Inputs!$B$4)</f>
        <v>54.991999999999997</v>
      </c>
      <c r="P2596" s="9">
        <f>IF(M2596=1,Inputs!$B$7,Inputs!$B$4)</f>
        <v>54.991999999999997</v>
      </c>
      <c r="Q2596" s="9">
        <f>MAX(0,Inputs!$B$4-O2596)</f>
        <v>0</v>
      </c>
      <c r="R2596" s="9">
        <f>MAX(0,Inputs!$B$4-P2596)</f>
        <v>0</v>
      </c>
    </row>
    <row r="2597" spans="1:18" ht="15" customHeight="1">
      <c r="A2597" s="4">
        <v>44670.125</v>
      </c>
      <c r="B2597" s="5">
        <v>44670</v>
      </c>
      <c r="C2597" s="6">
        <v>4</v>
      </c>
      <c r="D2597" s="7" t="s">
        <v>30</v>
      </c>
      <c r="E2597" s="7" t="s">
        <v>29</v>
      </c>
      <c r="F2597" s="7" t="s">
        <v>23</v>
      </c>
      <c r="G2597" s="6">
        <v>3</v>
      </c>
      <c r="H2597" s="8">
        <v>2.8559999999999999</v>
      </c>
      <c r="I2597" s="8">
        <v>26.35</v>
      </c>
      <c r="J2597" s="8">
        <v>0.96</v>
      </c>
      <c r="K2597" s="8">
        <v>25.41</v>
      </c>
      <c r="L2597" s="9">
        <f>K2597*Inputs!$B$5</f>
        <v>24.901799999999998</v>
      </c>
      <c r="M2597" s="10">
        <f>IF(AND(OR(C2597=1,C2597=2,C2597=12),G2597&gt;=Inputs!$B$8,G2597&lt;=Inputs!$B$9,K2597&lt;=Inputs!$B$10),1,0)</f>
        <v>0</v>
      </c>
      <c r="N2597" s="9">
        <f>Inputs!$B$4</f>
        <v>54.991999999999997</v>
      </c>
      <c r="O2597" s="9">
        <f>IF(M2597=1,Inputs!$B$6,Inputs!$B$4)</f>
        <v>54.991999999999997</v>
      </c>
      <c r="P2597" s="9">
        <f>IF(M2597=1,Inputs!$B$7,Inputs!$B$4)</f>
        <v>54.991999999999997</v>
      </c>
      <c r="Q2597" s="9">
        <f>MAX(0,Inputs!$B$4-O2597)</f>
        <v>0</v>
      </c>
      <c r="R2597" s="9">
        <f>MAX(0,Inputs!$B$4-P2597)</f>
        <v>0</v>
      </c>
    </row>
    <row r="2598" spans="1:18" ht="15" customHeight="1">
      <c r="A2598" s="4">
        <v>44670.166666666701</v>
      </c>
      <c r="B2598" s="5">
        <v>44670</v>
      </c>
      <c r="C2598" s="6">
        <v>4</v>
      </c>
      <c r="D2598" s="7" t="s">
        <v>30</v>
      </c>
      <c r="E2598" s="7" t="s">
        <v>29</v>
      </c>
      <c r="F2598" s="7" t="s">
        <v>23</v>
      </c>
      <c r="G2598" s="6">
        <v>4</v>
      </c>
      <c r="H2598" s="8">
        <v>2.8559999999999999</v>
      </c>
      <c r="I2598" s="8">
        <v>26.35</v>
      </c>
      <c r="J2598" s="8">
        <v>0.9415</v>
      </c>
      <c r="K2598" s="8">
        <v>24.975000000000001</v>
      </c>
      <c r="L2598" s="9">
        <f>K2598*Inputs!$B$5</f>
        <v>24.4755</v>
      </c>
      <c r="M2598" s="10">
        <f>IF(AND(OR(C2598=1,C2598=2,C2598=12),G2598&gt;=Inputs!$B$8,G2598&lt;=Inputs!$B$9,K2598&lt;=Inputs!$B$10),1,0)</f>
        <v>0</v>
      </c>
      <c r="N2598" s="9">
        <f>Inputs!$B$4</f>
        <v>54.991999999999997</v>
      </c>
      <c r="O2598" s="9">
        <f>IF(M2598=1,Inputs!$B$6,Inputs!$B$4)</f>
        <v>54.991999999999997</v>
      </c>
      <c r="P2598" s="9">
        <f>IF(M2598=1,Inputs!$B$7,Inputs!$B$4)</f>
        <v>54.991999999999997</v>
      </c>
      <c r="Q2598" s="9">
        <f>MAX(0,Inputs!$B$4-O2598)</f>
        <v>0</v>
      </c>
      <c r="R2598" s="9">
        <f>MAX(0,Inputs!$B$4-P2598)</f>
        <v>0</v>
      </c>
    </row>
    <row r="2599" spans="1:18" ht="15" customHeight="1">
      <c r="A2599" s="4">
        <v>44670.208333333299</v>
      </c>
      <c r="B2599" s="5">
        <v>44670</v>
      </c>
      <c r="C2599" s="6">
        <v>4</v>
      </c>
      <c r="D2599" s="7" t="s">
        <v>30</v>
      </c>
      <c r="E2599" s="7" t="s">
        <v>29</v>
      </c>
      <c r="F2599" s="7" t="s">
        <v>23</v>
      </c>
      <c r="G2599" s="6">
        <v>5</v>
      </c>
      <c r="H2599" s="8">
        <v>2.8559999999999999</v>
      </c>
      <c r="I2599" s="8">
        <v>26.35</v>
      </c>
      <c r="J2599" s="8">
        <v>0.89910000000000001</v>
      </c>
      <c r="K2599" s="8">
        <v>23.978999999999999</v>
      </c>
      <c r="L2599" s="9">
        <f>K2599*Inputs!$B$5</f>
        <v>23.499419999999997</v>
      </c>
      <c r="M2599" s="10">
        <f>IF(AND(OR(C2599=1,C2599=2,C2599=12),G2599&gt;=Inputs!$B$8,G2599&lt;=Inputs!$B$9,K2599&lt;=Inputs!$B$10),1,0)</f>
        <v>0</v>
      </c>
      <c r="N2599" s="9">
        <f>Inputs!$B$4</f>
        <v>54.991999999999997</v>
      </c>
      <c r="O2599" s="9">
        <f>IF(M2599=1,Inputs!$B$6,Inputs!$B$4)</f>
        <v>54.991999999999997</v>
      </c>
      <c r="P2599" s="9">
        <f>IF(M2599=1,Inputs!$B$7,Inputs!$B$4)</f>
        <v>54.991999999999997</v>
      </c>
      <c r="Q2599" s="9">
        <f>MAX(0,Inputs!$B$4-O2599)</f>
        <v>0</v>
      </c>
      <c r="R2599" s="9">
        <f>MAX(0,Inputs!$B$4-P2599)</f>
        <v>0</v>
      </c>
    </row>
    <row r="2600" spans="1:18" ht="15" customHeight="1">
      <c r="A2600" s="4">
        <v>44670.25</v>
      </c>
      <c r="B2600" s="5">
        <v>44670</v>
      </c>
      <c r="C2600" s="6">
        <v>4</v>
      </c>
      <c r="D2600" s="7" t="s">
        <v>30</v>
      </c>
      <c r="E2600" s="7" t="s">
        <v>29</v>
      </c>
      <c r="F2600" s="7" t="s">
        <v>23</v>
      </c>
      <c r="G2600" s="6">
        <v>6</v>
      </c>
      <c r="H2600" s="8">
        <v>2.8559999999999999</v>
      </c>
      <c r="I2600" s="8">
        <v>26.35</v>
      </c>
      <c r="J2600" s="8">
        <v>0.53249999999999997</v>
      </c>
      <c r="K2600" s="8">
        <v>15.365</v>
      </c>
      <c r="L2600" s="9">
        <f>K2600*Inputs!$B$5</f>
        <v>15.057700000000001</v>
      </c>
      <c r="M2600" s="10">
        <f>IF(AND(OR(C2600=1,C2600=2,C2600=12),G2600&gt;=Inputs!$B$8,G2600&lt;=Inputs!$B$9,K2600&lt;=Inputs!$B$10),1,0)</f>
        <v>0</v>
      </c>
      <c r="N2600" s="9">
        <f>Inputs!$B$4</f>
        <v>54.991999999999997</v>
      </c>
      <c r="O2600" s="9">
        <f>IF(M2600=1,Inputs!$B$6,Inputs!$B$4)</f>
        <v>54.991999999999997</v>
      </c>
      <c r="P2600" s="9">
        <f>IF(M2600=1,Inputs!$B$7,Inputs!$B$4)</f>
        <v>54.991999999999997</v>
      </c>
      <c r="Q2600" s="9">
        <f>MAX(0,Inputs!$B$4-O2600)</f>
        <v>0</v>
      </c>
      <c r="R2600" s="9">
        <f>MAX(0,Inputs!$B$4-P2600)</f>
        <v>0</v>
      </c>
    </row>
    <row r="2601" spans="1:18" ht="15" customHeight="1">
      <c r="A2601" s="4">
        <v>44670.291666666701</v>
      </c>
      <c r="B2601" s="5">
        <v>44670</v>
      </c>
      <c r="C2601" s="6">
        <v>4</v>
      </c>
      <c r="D2601" s="7" t="s">
        <v>30</v>
      </c>
      <c r="E2601" s="7" t="s">
        <v>29</v>
      </c>
      <c r="F2601" s="7" t="s">
        <v>23</v>
      </c>
      <c r="G2601" s="6">
        <v>7</v>
      </c>
      <c r="H2601" s="8">
        <v>2.8559999999999999</v>
      </c>
      <c r="I2601" s="8">
        <v>26.35</v>
      </c>
      <c r="J2601" s="8">
        <v>0.1658</v>
      </c>
      <c r="K2601" s="8">
        <v>6.7519999999999998</v>
      </c>
      <c r="L2601" s="9">
        <f>K2601*Inputs!$B$5</f>
        <v>6.6169599999999997</v>
      </c>
      <c r="M2601" s="10">
        <f>IF(AND(OR(C2601=1,C2601=2,C2601=12),G2601&gt;=Inputs!$B$8,G2601&lt;=Inputs!$B$9,K2601&lt;=Inputs!$B$10),1,0)</f>
        <v>0</v>
      </c>
      <c r="N2601" s="9">
        <f>Inputs!$B$4</f>
        <v>54.991999999999997</v>
      </c>
      <c r="O2601" s="9">
        <f>IF(M2601=1,Inputs!$B$6,Inputs!$B$4)</f>
        <v>54.991999999999997</v>
      </c>
      <c r="P2601" s="9">
        <f>IF(M2601=1,Inputs!$B$7,Inputs!$B$4)</f>
        <v>54.991999999999997</v>
      </c>
      <c r="Q2601" s="9">
        <f>MAX(0,Inputs!$B$4-O2601)</f>
        <v>0</v>
      </c>
      <c r="R2601" s="9">
        <f>MAX(0,Inputs!$B$4-P2601)</f>
        <v>0</v>
      </c>
    </row>
    <row r="2602" spans="1:18" ht="15" customHeight="1">
      <c r="A2602" s="4">
        <v>44670.333333333299</v>
      </c>
      <c r="B2602" s="5">
        <v>44670</v>
      </c>
      <c r="C2602" s="6">
        <v>4</v>
      </c>
      <c r="D2602" s="7" t="s">
        <v>30</v>
      </c>
      <c r="E2602" s="7" t="s">
        <v>29</v>
      </c>
      <c r="F2602" s="7" t="s">
        <v>23</v>
      </c>
      <c r="G2602" s="6">
        <v>8</v>
      </c>
      <c r="H2602" s="8">
        <v>2.8559999999999999</v>
      </c>
      <c r="I2602" s="8">
        <v>26.35</v>
      </c>
      <c r="J2602" s="8">
        <v>0.1701</v>
      </c>
      <c r="K2602" s="8">
        <v>6.8520000000000003</v>
      </c>
      <c r="L2602" s="9">
        <f>K2602*Inputs!$B$5</f>
        <v>6.7149600000000005</v>
      </c>
      <c r="M2602" s="10">
        <f>IF(AND(OR(C2602=1,C2602=2,C2602=12),G2602&gt;=Inputs!$B$8,G2602&lt;=Inputs!$B$9,K2602&lt;=Inputs!$B$10),1,0)</f>
        <v>0</v>
      </c>
      <c r="N2602" s="9">
        <f>Inputs!$B$4</f>
        <v>54.991999999999997</v>
      </c>
      <c r="O2602" s="9">
        <f>IF(M2602=1,Inputs!$B$6,Inputs!$B$4)</f>
        <v>54.991999999999997</v>
      </c>
      <c r="P2602" s="9">
        <f>IF(M2602=1,Inputs!$B$7,Inputs!$B$4)</f>
        <v>54.991999999999997</v>
      </c>
      <c r="Q2602" s="9">
        <f>MAX(0,Inputs!$B$4-O2602)</f>
        <v>0</v>
      </c>
      <c r="R2602" s="9">
        <f>MAX(0,Inputs!$B$4-P2602)</f>
        <v>0</v>
      </c>
    </row>
    <row r="2603" spans="1:18" ht="15" customHeight="1">
      <c r="A2603" s="4">
        <v>44670.375</v>
      </c>
      <c r="B2603" s="5">
        <v>44670</v>
      </c>
      <c r="C2603" s="6">
        <v>4</v>
      </c>
      <c r="D2603" s="7" t="s">
        <v>30</v>
      </c>
      <c r="E2603" s="7" t="s">
        <v>29</v>
      </c>
      <c r="F2603" s="7" t="s">
        <v>23</v>
      </c>
      <c r="G2603" s="6">
        <v>9</v>
      </c>
      <c r="H2603" s="8">
        <v>2.8559999999999999</v>
      </c>
      <c r="I2603" s="8">
        <v>26.35</v>
      </c>
      <c r="J2603" s="8">
        <v>9.4799999999999995E-2</v>
      </c>
      <c r="K2603" s="8">
        <v>5.0839999999999996</v>
      </c>
      <c r="L2603" s="9">
        <f>K2603*Inputs!$B$5</f>
        <v>4.9823199999999996</v>
      </c>
      <c r="M2603" s="10">
        <f>IF(AND(OR(C2603=1,C2603=2,C2603=12),G2603&gt;=Inputs!$B$8,G2603&lt;=Inputs!$B$9,K2603&lt;=Inputs!$B$10),1,0)</f>
        <v>0</v>
      </c>
      <c r="N2603" s="9">
        <f>Inputs!$B$4</f>
        <v>54.991999999999997</v>
      </c>
      <c r="O2603" s="9">
        <f>IF(M2603=1,Inputs!$B$6,Inputs!$B$4)</f>
        <v>54.991999999999997</v>
      </c>
      <c r="P2603" s="9">
        <f>IF(M2603=1,Inputs!$B$7,Inputs!$B$4)</f>
        <v>54.991999999999997</v>
      </c>
      <c r="Q2603" s="9">
        <f>MAX(0,Inputs!$B$4-O2603)</f>
        <v>0</v>
      </c>
      <c r="R2603" s="9">
        <f>MAX(0,Inputs!$B$4-P2603)</f>
        <v>0</v>
      </c>
    </row>
    <row r="2604" spans="1:18" ht="15" customHeight="1">
      <c r="A2604" s="4">
        <v>44670.416666666701</v>
      </c>
      <c r="B2604" s="5">
        <v>44670</v>
      </c>
      <c r="C2604" s="6">
        <v>4</v>
      </c>
      <c r="D2604" s="7" t="s">
        <v>30</v>
      </c>
      <c r="E2604" s="7" t="s">
        <v>29</v>
      </c>
      <c r="F2604" s="7" t="s">
        <v>23</v>
      </c>
      <c r="G2604" s="6">
        <v>10</v>
      </c>
      <c r="H2604" s="8">
        <v>2.8559999999999999</v>
      </c>
      <c r="I2604" s="8">
        <v>26.35</v>
      </c>
      <c r="J2604" s="8">
        <v>0.1245</v>
      </c>
      <c r="K2604" s="8">
        <v>5.7809999999999997</v>
      </c>
      <c r="L2604" s="9">
        <f>K2604*Inputs!$B$5</f>
        <v>5.6653799999999999</v>
      </c>
      <c r="M2604" s="10">
        <f>IF(AND(OR(C2604=1,C2604=2,C2604=12),G2604&gt;=Inputs!$B$8,G2604&lt;=Inputs!$B$9,K2604&lt;=Inputs!$B$10),1,0)</f>
        <v>0</v>
      </c>
      <c r="N2604" s="9">
        <f>Inputs!$B$4</f>
        <v>54.991999999999997</v>
      </c>
      <c r="O2604" s="9">
        <f>IF(M2604=1,Inputs!$B$6,Inputs!$B$4)</f>
        <v>54.991999999999997</v>
      </c>
      <c r="P2604" s="9">
        <f>IF(M2604=1,Inputs!$B$7,Inputs!$B$4)</f>
        <v>54.991999999999997</v>
      </c>
      <c r="Q2604" s="9">
        <f>MAX(0,Inputs!$B$4-O2604)</f>
        <v>0</v>
      </c>
      <c r="R2604" s="9">
        <f>MAX(0,Inputs!$B$4-P2604)</f>
        <v>0</v>
      </c>
    </row>
    <row r="2605" spans="1:18" ht="15" customHeight="1">
      <c r="A2605" s="4">
        <v>44670.458333333299</v>
      </c>
      <c r="B2605" s="5">
        <v>44670</v>
      </c>
      <c r="C2605" s="6">
        <v>4</v>
      </c>
      <c r="D2605" s="7" t="s">
        <v>30</v>
      </c>
      <c r="E2605" s="7" t="s">
        <v>29</v>
      </c>
      <c r="F2605" s="7" t="s">
        <v>23</v>
      </c>
      <c r="G2605" s="6">
        <v>11</v>
      </c>
      <c r="H2605" s="8">
        <v>2.8559999999999999</v>
      </c>
      <c r="I2605" s="8">
        <v>26.35</v>
      </c>
      <c r="J2605" s="8">
        <v>0.18279999999999999</v>
      </c>
      <c r="K2605" s="8">
        <v>7.15</v>
      </c>
      <c r="L2605" s="9">
        <f>K2605*Inputs!$B$5</f>
        <v>7.0070000000000006</v>
      </c>
      <c r="M2605" s="10">
        <f>IF(AND(OR(C2605=1,C2605=2,C2605=12),G2605&gt;=Inputs!$B$8,G2605&lt;=Inputs!$B$9,K2605&lt;=Inputs!$B$10),1,0)</f>
        <v>0</v>
      </c>
      <c r="N2605" s="9">
        <f>Inputs!$B$4</f>
        <v>54.991999999999997</v>
      </c>
      <c r="O2605" s="9">
        <f>IF(M2605=1,Inputs!$B$6,Inputs!$B$4)</f>
        <v>54.991999999999997</v>
      </c>
      <c r="P2605" s="9">
        <f>IF(M2605=1,Inputs!$B$7,Inputs!$B$4)</f>
        <v>54.991999999999997</v>
      </c>
      <c r="Q2605" s="9">
        <f>MAX(0,Inputs!$B$4-O2605)</f>
        <v>0</v>
      </c>
      <c r="R2605" s="9">
        <f>MAX(0,Inputs!$B$4-P2605)</f>
        <v>0</v>
      </c>
    </row>
    <row r="2606" spans="1:18" ht="15" customHeight="1">
      <c r="A2606" s="4">
        <v>44670.5</v>
      </c>
      <c r="B2606" s="5">
        <v>44670</v>
      </c>
      <c r="C2606" s="6">
        <v>4</v>
      </c>
      <c r="D2606" s="7" t="s">
        <v>30</v>
      </c>
      <c r="E2606" s="7" t="s">
        <v>29</v>
      </c>
      <c r="F2606" s="7" t="s">
        <v>23</v>
      </c>
      <c r="G2606" s="6">
        <v>12</v>
      </c>
      <c r="H2606" s="8">
        <v>2.8559999999999999</v>
      </c>
      <c r="I2606" s="8">
        <v>26.35</v>
      </c>
      <c r="J2606" s="8">
        <v>0.2177</v>
      </c>
      <c r="K2606" s="8">
        <v>7.9720000000000004</v>
      </c>
      <c r="L2606" s="9">
        <f>K2606*Inputs!$B$5</f>
        <v>7.8125600000000004</v>
      </c>
      <c r="M2606" s="10">
        <f>IF(AND(OR(C2606=1,C2606=2,C2606=12),G2606&gt;=Inputs!$B$8,G2606&lt;=Inputs!$B$9,K2606&lt;=Inputs!$B$10),1,0)</f>
        <v>0</v>
      </c>
      <c r="N2606" s="9">
        <f>Inputs!$B$4</f>
        <v>54.991999999999997</v>
      </c>
      <c r="O2606" s="9">
        <f>IF(M2606=1,Inputs!$B$6,Inputs!$B$4)</f>
        <v>54.991999999999997</v>
      </c>
      <c r="P2606" s="9">
        <f>IF(M2606=1,Inputs!$B$7,Inputs!$B$4)</f>
        <v>54.991999999999997</v>
      </c>
      <c r="Q2606" s="9">
        <f>MAX(0,Inputs!$B$4-O2606)</f>
        <v>0</v>
      </c>
      <c r="R2606" s="9">
        <f>MAX(0,Inputs!$B$4-P2606)</f>
        <v>0</v>
      </c>
    </row>
    <row r="2607" spans="1:18" ht="15" customHeight="1">
      <c r="A2607" s="4">
        <v>44670.541666666701</v>
      </c>
      <c r="B2607" s="5">
        <v>44670</v>
      </c>
      <c r="C2607" s="6">
        <v>4</v>
      </c>
      <c r="D2607" s="7" t="s">
        <v>30</v>
      </c>
      <c r="E2607" s="7" t="s">
        <v>29</v>
      </c>
      <c r="F2607" s="7" t="s">
        <v>23</v>
      </c>
      <c r="G2607" s="6">
        <v>13</v>
      </c>
      <c r="H2607" s="8">
        <v>2.8559999999999999</v>
      </c>
      <c r="I2607" s="8">
        <v>26.35</v>
      </c>
      <c r="J2607" s="8">
        <v>0.25269999999999998</v>
      </c>
      <c r="K2607" s="8">
        <v>8.7929999999999993</v>
      </c>
      <c r="L2607" s="9">
        <f>K2607*Inputs!$B$5</f>
        <v>8.6171399999999991</v>
      </c>
      <c r="M2607" s="10">
        <f>IF(AND(OR(C2607=1,C2607=2,C2607=12),G2607&gt;=Inputs!$B$8,G2607&lt;=Inputs!$B$9,K2607&lt;=Inputs!$B$10),1,0)</f>
        <v>0</v>
      </c>
      <c r="N2607" s="9">
        <f>Inputs!$B$4</f>
        <v>54.991999999999997</v>
      </c>
      <c r="O2607" s="9">
        <f>IF(M2607=1,Inputs!$B$6,Inputs!$B$4)</f>
        <v>54.991999999999997</v>
      </c>
      <c r="P2607" s="9">
        <f>IF(M2607=1,Inputs!$B$7,Inputs!$B$4)</f>
        <v>54.991999999999997</v>
      </c>
      <c r="Q2607" s="9">
        <f>MAX(0,Inputs!$B$4-O2607)</f>
        <v>0</v>
      </c>
      <c r="R2607" s="9">
        <f>MAX(0,Inputs!$B$4-P2607)</f>
        <v>0</v>
      </c>
    </row>
    <row r="2608" spans="1:18" ht="15" customHeight="1">
      <c r="A2608" s="4">
        <v>44670.583333333299</v>
      </c>
      <c r="B2608" s="5">
        <v>44670</v>
      </c>
      <c r="C2608" s="6">
        <v>4</v>
      </c>
      <c r="D2608" s="7" t="s">
        <v>30</v>
      </c>
      <c r="E2608" s="7" t="s">
        <v>29</v>
      </c>
      <c r="F2608" s="7" t="s">
        <v>23</v>
      </c>
      <c r="G2608" s="6">
        <v>14</v>
      </c>
      <c r="H2608" s="8">
        <v>2.8559999999999999</v>
      </c>
      <c r="I2608" s="8">
        <v>26.35</v>
      </c>
      <c r="J2608" s="8">
        <v>0.24110000000000001</v>
      </c>
      <c r="K2608" s="8">
        <v>8.5190000000000001</v>
      </c>
      <c r="L2608" s="9">
        <f>K2608*Inputs!$B$5</f>
        <v>8.3486200000000004</v>
      </c>
      <c r="M2608" s="10">
        <f>IF(AND(OR(C2608=1,C2608=2,C2608=12),G2608&gt;=Inputs!$B$8,G2608&lt;=Inputs!$B$9,K2608&lt;=Inputs!$B$10),1,0)</f>
        <v>0</v>
      </c>
      <c r="N2608" s="9">
        <f>Inputs!$B$4</f>
        <v>54.991999999999997</v>
      </c>
      <c r="O2608" s="9">
        <f>IF(M2608=1,Inputs!$B$6,Inputs!$B$4)</f>
        <v>54.991999999999997</v>
      </c>
      <c r="P2608" s="9">
        <f>IF(M2608=1,Inputs!$B$7,Inputs!$B$4)</f>
        <v>54.991999999999997</v>
      </c>
      <c r="Q2608" s="9">
        <f>MAX(0,Inputs!$B$4-O2608)</f>
        <v>0</v>
      </c>
      <c r="R2608" s="9">
        <f>MAX(0,Inputs!$B$4-P2608)</f>
        <v>0</v>
      </c>
    </row>
    <row r="2609" spans="1:18" ht="15" customHeight="1">
      <c r="A2609" s="4">
        <v>44670.625</v>
      </c>
      <c r="B2609" s="5">
        <v>44670</v>
      </c>
      <c r="C2609" s="6">
        <v>4</v>
      </c>
      <c r="D2609" s="7" t="s">
        <v>30</v>
      </c>
      <c r="E2609" s="7" t="s">
        <v>29</v>
      </c>
      <c r="F2609" s="7" t="s">
        <v>23</v>
      </c>
      <c r="G2609" s="6">
        <v>15</v>
      </c>
      <c r="H2609" s="8">
        <v>2.8559999999999999</v>
      </c>
      <c r="I2609" s="8">
        <v>26.35</v>
      </c>
      <c r="J2609" s="8">
        <v>0.22459999999999999</v>
      </c>
      <c r="K2609" s="8">
        <v>8.1340000000000003</v>
      </c>
      <c r="L2609" s="9">
        <f>K2609*Inputs!$B$5</f>
        <v>7.9713200000000004</v>
      </c>
      <c r="M2609" s="10">
        <f>IF(AND(OR(C2609=1,C2609=2,C2609=12),G2609&gt;=Inputs!$B$8,G2609&lt;=Inputs!$B$9,K2609&lt;=Inputs!$B$10),1,0)</f>
        <v>0</v>
      </c>
      <c r="N2609" s="9">
        <f>Inputs!$B$4</f>
        <v>54.991999999999997</v>
      </c>
      <c r="O2609" s="9">
        <f>IF(M2609=1,Inputs!$B$6,Inputs!$B$4)</f>
        <v>54.991999999999997</v>
      </c>
      <c r="P2609" s="9">
        <f>IF(M2609=1,Inputs!$B$7,Inputs!$B$4)</f>
        <v>54.991999999999997</v>
      </c>
      <c r="Q2609" s="9">
        <f>MAX(0,Inputs!$B$4-O2609)</f>
        <v>0</v>
      </c>
      <c r="R2609" s="9">
        <f>MAX(0,Inputs!$B$4-P2609)</f>
        <v>0</v>
      </c>
    </row>
    <row r="2610" spans="1:18" ht="15" customHeight="1">
      <c r="A2610" s="4">
        <v>44670.666666666701</v>
      </c>
      <c r="B2610" s="5">
        <v>44670</v>
      </c>
      <c r="C2610" s="6">
        <v>4</v>
      </c>
      <c r="D2610" s="7" t="s">
        <v>30</v>
      </c>
      <c r="E2610" s="7" t="s">
        <v>29</v>
      </c>
      <c r="F2610" s="7" t="s">
        <v>23</v>
      </c>
      <c r="G2610" s="6">
        <v>16</v>
      </c>
      <c r="H2610" s="8">
        <v>2.8559999999999999</v>
      </c>
      <c r="I2610" s="8">
        <v>26.35</v>
      </c>
      <c r="J2610" s="8">
        <v>0.08</v>
      </c>
      <c r="K2610" s="8">
        <v>4.7359999999999998</v>
      </c>
      <c r="L2610" s="9">
        <f>K2610*Inputs!$B$5</f>
        <v>4.6412800000000001</v>
      </c>
      <c r="M2610" s="10">
        <f>IF(AND(OR(C2610=1,C2610=2,C2610=12),G2610&gt;=Inputs!$B$8,G2610&lt;=Inputs!$B$9,K2610&lt;=Inputs!$B$10),1,0)</f>
        <v>0</v>
      </c>
      <c r="N2610" s="9">
        <f>Inputs!$B$4</f>
        <v>54.991999999999997</v>
      </c>
      <c r="O2610" s="9">
        <f>IF(M2610=1,Inputs!$B$6,Inputs!$B$4)</f>
        <v>54.991999999999997</v>
      </c>
      <c r="P2610" s="9">
        <f>IF(M2610=1,Inputs!$B$7,Inputs!$B$4)</f>
        <v>54.991999999999997</v>
      </c>
      <c r="Q2610" s="9">
        <f>MAX(0,Inputs!$B$4-O2610)</f>
        <v>0</v>
      </c>
      <c r="R2610" s="9">
        <f>MAX(0,Inputs!$B$4-P2610)</f>
        <v>0</v>
      </c>
    </row>
    <row r="2611" spans="1:18" ht="15" customHeight="1">
      <c r="A2611" s="4">
        <v>44670.708333333299</v>
      </c>
      <c r="B2611" s="5">
        <v>44670</v>
      </c>
      <c r="C2611" s="6">
        <v>4</v>
      </c>
      <c r="D2611" s="7" t="s">
        <v>30</v>
      </c>
      <c r="E2611" s="7" t="s">
        <v>29</v>
      </c>
      <c r="F2611" s="7" t="s">
        <v>23</v>
      </c>
      <c r="G2611" s="6">
        <v>17</v>
      </c>
      <c r="H2611" s="8">
        <v>2.8559999999999999</v>
      </c>
      <c r="I2611" s="8">
        <v>26.35</v>
      </c>
      <c r="J2611" s="8">
        <v>0.217</v>
      </c>
      <c r="K2611" s="8">
        <v>7.9539999999999997</v>
      </c>
      <c r="L2611" s="9">
        <f>K2611*Inputs!$B$5</f>
        <v>7.7949199999999994</v>
      </c>
      <c r="M2611" s="10">
        <f>IF(AND(OR(C2611=1,C2611=2,C2611=12),G2611&gt;=Inputs!$B$8,G2611&lt;=Inputs!$B$9,K2611&lt;=Inputs!$B$10),1,0)</f>
        <v>0</v>
      </c>
      <c r="N2611" s="9">
        <f>Inputs!$B$4</f>
        <v>54.991999999999997</v>
      </c>
      <c r="O2611" s="9">
        <f>IF(M2611=1,Inputs!$B$6,Inputs!$B$4)</f>
        <v>54.991999999999997</v>
      </c>
      <c r="P2611" s="9">
        <f>IF(M2611=1,Inputs!$B$7,Inputs!$B$4)</f>
        <v>54.991999999999997</v>
      </c>
      <c r="Q2611" s="9">
        <f>MAX(0,Inputs!$B$4-O2611)</f>
        <v>0</v>
      </c>
      <c r="R2611" s="9">
        <f>MAX(0,Inputs!$B$4-P2611)</f>
        <v>0</v>
      </c>
    </row>
    <row r="2612" spans="1:18" ht="15" customHeight="1">
      <c r="A2612" s="4">
        <v>44670.75</v>
      </c>
      <c r="B2612" s="5">
        <v>44670</v>
      </c>
      <c r="C2612" s="6">
        <v>4</v>
      </c>
      <c r="D2612" s="7" t="s">
        <v>30</v>
      </c>
      <c r="E2612" s="7" t="s">
        <v>29</v>
      </c>
      <c r="F2612" s="7" t="s">
        <v>23</v>
      </c>
      <c r="G2612" s="6">
        <v>18</v>
      </c>
      <c r="H2612" s="8">
        <v>2.8559999999999999</v>
      </c>
      <c r="I2612" s="8">
        <v>26.35</v>
      </c>
      <c r="J2612" s="8">
        <v>0.26079999999999998</v>
      </c>
      <c r="K2612" s="8">
        <v>8.9819999999999993</v>
      </c>
      <c r="L2612" s="9">
        <f>K2612*Inputs!$B$5</f>
        <v>8.8023599999999984</v>
      </c>
      <c r="M2612" s="10">
        <f>IF(AND(OR(C2612=1,C2612=2,C2612=12),G2612&gt;=Inputs!$B$8,G2612&lt;=Inputs!$B$9,K2612&lt;=Inputs!$B$10),1,0)</f>
        <v>0</v>
      </c>
      <c r="N2612" s="9">
        <f>Inputs!$B$4</f>
        <v>54.991999999999997</v>
      </c>
      <c r="O2612" s="9">
        <f>IF(M2612=1,Inputs!$B$6,Inputs!$B$4)</f>
        <v>54.991999999999997</v>
      </c>
      <c r="P2612" s="9">
        <f>IF(M2612=1,Inputs!$B$7,Inputs!$B$4)</f>
        <v>54.991999999999997</v>
      </c>
      <c r="Q2612" s="9">
        <f>MAX(0,Inputs!$B$4-O2612)</f>
        <v>0</v>
      </c>
      <c r="R2612" s="9">
        <f>MAX(0,Inputs!$B$4-P2612)</f>
        <v>0</v>
      </c>
    </row>
    <row r="2613" spans="1:18" ht="15" customHeight="1">
      <c r="A2613" s="4">
        <v>44670.791666666701</v>
      </c>
      <c r="B2613" s="5">
        <v>44670</v>
      </c>
      <c r="C2613" s="6">
        <v>4</v>
      </c>
      <c r="D2613" s="7" t="s">
        <v>30</v>
      </c>
      <c r="E2613" s="7" t="s">
        <v>29</v>
      </c>
      <c r="F2613" s="7" t="s">
        <v>23</v>
      </c>
      <c r="G2613" s="6">
        <v>19</v>
      </c>
      <c r="H2613" s="8">
        <v>2.8559999999999999</v>
      </c>
      <c r="I2613" s="8">
        <v>26.35</v>
      </c>
      <c r="J2613" s="8">
        <v>0.19850000000000001</v>
      </c>
      <c r="K2613" s="8">
        <v>7.5190000000000001</v>
      </c>
      <c r="L2613" s="9">
        <f>K2613*Inputs!$B$5</f>
        <v>7.3686199999999999</v>
      </c>
      <c r="M2613" s="10">
        <f>IF(AND(OR(C2613=1,C2613=2,C2613=12),G2613&gt;=Inputs!$B$8,G2613&lt;=Inputs!$B$9,K2613&lt;=Inputs!$B$10),1,0)</f>
        <v>0</v>
      </c>
      <c r="N2613" s="9">
        <f>Inputs!$B$4</f>
        <v>54.991999999999997</v>
      </c>
      <c r="O2613" s="9">
        <f>IF(M2613=1,Inputs!$B$6,Inputs!$B$4)</f>
        <v>54.991999999999997</v>
      </c>
      <c r="P2613" s="9">
        <f>IF(M2613=1,Inputs!$B$7,Inputs!$B$4)</f>
        <v>54.991999999999997</v>
      </c>
      <c r="Q2613" s="9">
        <f>MAX(0,Inputs!$B$4-O2613)</f>
        <v>0</v>
      </c>
      <c r="R2613" s="9">
        <f>MAX(0,Inputs!$B$4-P2613)</f>
        <v>0</v>
      </c>
    </row>
    <row r="2614" spans="1:18" ht="15" customHeight="1">
      <c r="A2614" s="4">
        <v>44670.833333333299</v>
      </c>
      <c r="B2614" s="5">
        <v>44670</v>
      </c>
      <c r="C2614" s="6">
        <v>4</v>
      </c>
      <c r="D2614" s="7" t="s">
        <v>30</v>
      </c>
      <c r="E2614" s="7" t="s">
        <v>29</v>
      </c>
      <c r="F2614" s="7" t="s">
        <v>23</v>
      </c>
      <c r="G2614" s="6">
        <v>20</v>
      </c>
      <c r="H2614" s="8">
        <v>2.8559999999999999</v>
      </c>
      <c r="I2614" s="8">
        <v>26.35</v>
      </c>
      <c r="J2614" s="8">
        <v>0.1595</v>
      </c>
      <c r="K2614" s="8">
        <v>6.6029999999999998</v>
      </c>
      <c r="L2614" s="9">
        <f>K2614*Inputs!$B$5</f>
        <v>6.4709399999999997</v>
      </c>
      <c r="M2614" s="10">
        <f>IF(AND(OR(C2614=1,C2614=2,C2614=12),G2614&gt;=Inputs!$B$8,G2614&lt;=Inputs!$B$9,K2614&lt;=Inputs!$B$10),1,0)</f>
        <v>0</v>
      </c>
      <c r="N2614" s="9">
        <f>Inputs!$B$4</f>
        <v>54.991999999999997</v>
      </c>
      <c r="O2614" s="9">
        <f>IF(M2614=1,Inputs!$B$6,Inputs!$B$4)</f>
        <v>54.991999999999997</v>
      </c>
      <c r="P2614" s="9">
        <f>IF(M2614=1,Inputs!$B$7,Inputs!$B$4)</f>
        <v>54.991999999999997</v>
      </c>
      <c r="Q2614" s="9">
        <f>MAX(0,Inputs!$B$4-O2614)</f>
        <v>0</v>
      </c>
      <c r="R2614" s="9">
        <f>MAX(0,Inputs!$B$4-P2614)</f>
        <v>0</v>
      </c>
    </row>
    <row r="2615" spans="1:18" ht="15" customHeight="1">
      <c r="A2615" s="4">
        <v>44670.875</v>
      </c>
      <c r="B2615" s="5">
        <v>44670</v>
      </c>
      <c r="C2615" s="6">
        <v>4</v>
      </c>
      <c r="D2615" s="7" t="s">
        <v>30</v>
      </c>
      <c r="E2615" s="7" t="s">
        <v>29</v>
      </c>
      <c r="F2615" s="7" t="s">
        <v>23</v>
      </c>
      <c r="G2615" s="6">
        <v>21</v>
      </c>
      <c r="H2615" s="8">
        <v>2.8559999999999999</v>
      </c>
      <c r="I2615" s="8">
        <v>26.35</v>
      </c>
      <c r="J2615" s="8">
        <v>0.151</v>
      </c>
      <c r="K2615" s="8">
        <v>6.4029999999999996</v>
      </c>
      <c r="L2615" s="9">
        <f>K2615*Inputs!$B$5</f>
        <v>6.2749399999999991</v>
      </c>
      <c r="M2615" s="10">
        <f>IF(AND(OR(C2615=1,C2615=2,C2615=12),G2615&gt;=Inputs!$B$8,G2615&lt;=Inputs!$B$9,K2615&lt;=Inputs!$B$10),1,0)</f>
        <v>0</v>
      </c>
      <c r="N2615" s="9">
        <f>Inputs!$B$4</f>
        <v>54.991999999999997</v>
      </c>
      <c r="O2615" s="9">
        <f>IF(M2615=1,Inputs!$B$6,Inputs!$B$4)</f>
        <v>54.991999999999997</v>
      </c>
      <c r="P2615" s="9">
        <f>IF(M2615=1,Inputs!$B$7,Inputs!$B$4)</f>
        <v>54.991999999999997</v>
      </c>
      <c r="Q2615" s="9">
        <f>MAX(0,Inputs!$B$4-O2615)</f>
        <v>0</v>
      </c>
      <c r="R2615" s="9">
        <f>MAX(0,Inputs!$B$4-P2615)</f>
        <v>0</v>
      </c>
    </row>
    <row r="2616" spans="1:18" ht="15" customHeight="1">
      <c r="A2616" s="4">
        <v>44670.916666666701</v>
      </c>
      <c r="B2616" s="5">
        <v>44670</v>
      </c>
      <c r="C2616" s="6">
        <v>4</v>
      </c>
      <c r="D2616" s="7" t="s">
        <v>30</v>
      </c>
      <c r="E2616" s="7" t="s">
        <v>29</v>
      </c>
      <c r="F2616" s="7" t="s">
        <v>23</v>
      </c>
      <c r="G2616" s="6">
        <v>22</v>
      </c>
      <c r="H2616" s="8">
        <v>2.8559999999999999</v>
      </c>
      <c r="I2616" s="8">
        <v>26.35</v>
      </c>
      <c r="J2616" s="8">
        <v>0.45400000000000001</v>
      </c>
      <c r="K2616" s="8">
        <v>13.523</v>
      </c>
      <c r="L2616" s="9">
        <f>K2616*Inputs!$B$5</f>
        <v>13.25254</v>
      </c>
      <c r="M2616" s="10">
        <f>IF(AND(OR(C2616=1,C2616=2,C2616=12),G2616&gt;=Inputs!$B$8,G2616&lt;=Inputs!$B$9,K2616&lt;=Inputs!$B$10),1,0)</f>
        <v>0</v>
      </c>
      <c r="N2616" s="9">
        <f>Inputs!$B$4</f>
        <v>54.991999999999997</v>
      </c>
      <c r="O2616" s="9">
        <f>IF(M2616=1,Inputs!$B$6,Inputs!$B$4)</f>
        <v>54.991999999999997</v>
      </c>
      <c r="P2616" s="9">
        <f>IF(M2616=1,Inputs!$B$7,Inputs!$B$4)</f>
        <v>54.991999999999997</v>
      </c>
      <c r="Q2616" s="9">
        <f>MAX(0,Inputs!$B$4-O2616)</f>
        <v>0</v>
      </c>
      <c r="R2616" s="9">
        <f>MAX(0,Inputs!$B$4-P2616)</f>
        <v>0</v>
      </c>
    </row>
    <row r="2617" spans="1:18" ht="15" customHeight="1">
      <c r="A2617" s="4">
        <v>44670.958333333299</v>
      </c>
      <c r="B2617" s="5">
        <v>44670</v>
      </c>
      <c r="C2617" s="6">
        <v>4</v>
      </c>
      <c r="D2617" s="7" t="s">
        <v>30</v>
      </c>
      <c r="E2617" s="7" t="s">
        <v>29</v>
      </c>
      <c r="F2617" s="7" t="s">
        <v>23</v>
      </c>
      <c r="G2617" s="6">
        <v>23</v>
      </c>
      <c r="H2617" s="8">
        <v>2.8559999999999999</v>
      </c>
      <c r="I2617" s="8">
        <v>26.35</v>
      </c>
      <c r="J2617" s="8">
        <v>0.7571</v>
      </c>
      <c r="K2617" s="8">
        <v>20.643000000000001</v>
      </c>
      <c r="L2617" s="9">
        <f>K2617*Inputs!$B$5</f>
        <v>20.230139999999999</v>
      </c>
      <c r="M2617" s="10">
        <f>IF(AND(OR(C2617=1,C2617=2,C2617=12),G2617&gt;=Inputs!$B$8,G2617&lt;=Inputs!$B$9,K2617&lt;=Inputs!$B$10),1,0)</f>
        <v>0</v>
      </c>
      <c r="N2617" s="9">
        <f>Inputs!$B$4</f>
        <v>54.991999999999997</v>
      </c>
      <c r="O2617" s="9">
        <f>IF(M2617=1,Inputs!$B$6,Inputs!$B$4)</f>
        <v>54.991999999999997</v>
      </c>
      <c r="P2617" s="9">
        <f>IF(M2617=1,Inputs!$B$7,Inputs!$B$4)</f>
        <v>54.991999999999997</v>
      </c>
      <c r="Q2617" s="9">
        <f>MAX(0,Inputs!$B$4-O2617)</f>
        <v>0</v>
      </c>
      <c r="R2617" s="9">
        <f>MAX(0,Inputs!$B$4-P2617)</f>
        <v>0</v>
      </c>
    </row>
    <row r="2618" spans="1:18" ht="15" customHeight="1">
      <c r="A2618" s="4">
        <v>44671</v>
      </c>
      <c r="B2618" s="5">
        <v>44671</v>
      </c>
      <c r="C2618" s="6">
        <v>4</v>
      </c>
      <c r="D2618" s="7" t="s">
        <v>30</v>
      </c>
      <c r="E2618" s="7" t="s">
        <v>29</v>
      </c>
      <c r="F2618" s="7" t="s">
        <v>24</v>
      </c>
      <c r="G2618" s="6">
        <v>0</v>
      </c>
      <c r="H2618" s="8">
        <v>2.7869999999999999</v>
      </c>
      <c r="I2618" s="8">
        <v>27.094999999999999</v>
      </c>
      <c r="J2618" s="8">
        <v>0.91069999999999995</v>
      </c>
      <c r="K2618" s="8">
        <v>24.923999999999999</v>
      </c>
      <c r="L2618" s="9">
        <f>K2618*Inputs!$B$5</f>
        <v>24.425519999999999</v>
      </c>
      <c r="M2618" s="10">
        <f>IF(AND(OR(C2618=1,C2618=2,C2618=12),G2618&gt;=Inputs!$B$8,G2618&lt;=Inputs!$B$9,K2618&lt;=Inputs!$B$10),1,0)</f>
        <v>0</v>
      </c>
      <c r="N2618" s="9">
        <f>Inputs!$B$4</f>
        <v>54.991999999999997</v>
      </c>
      <c r="O2618" s="9">
        <f>IF(M2618=1,Inputs!$B$6,Inputs!$B$4)</f>
        <v>54.991999999999997</v>
      </c>
      <c r="P2618" s="9">
        <f>IF(M2618=1,Inputs!$B$7,Inputs!$B$4)</f>
        <v>54.991999999999997</v>
      </c>
      <c r="Q2618" s="9">
        <f>MAX(0,Inputs!$B$4-O2618)</f>
        <v>0</v>
      </c>
      <c r="R2618" s="9">
        <f>MAX(0,Inputs!$B$4-P2618)</f>
        <v>0</v>
      </c>
    </row>
    <row r="2619" spans="1:18" ht="15" customHeight="1">
      <c r="A2619" s="4">
        <v>44671.041666666701</v>
      </c>
      <c r="B2619" s="5">
        <v>44671</v>
      </c>
      <c r="C2619" s="6">
        <v>4</v>
      </c>
      <c r="D2619" s="7" t="s">
        <v>30</v>
      </c>
      <c r="E2619" s="7" t="s">
        <v>29</v>
      </c>
      <c r="F2619" s="7" t="s">
        <v>24</v>
      </c>
      <c r="G2619" s="6">
        <v>1</v>
      </c>
      <c r="H2619" s="8">
        <v>2.7869999999999999</v>
      </c>
      <c r="I2619" s="8">
        <v>27.094999999999999</v>
      </c>
      <c r="J2619" s="8">
        <v>0.92710000000000004</v>
      </c>
      <c r="K2619" s="8">
        <v>25.323</v>
      </c>
      <c r="L2619" s="9">
        <f>K2619*Inputs!$B$5</f>
        <v>24.81654</v>
      </c>
      <c r="M2619" s="10">
        <f>IF(AND(OR(C2619=1,C2619=2,C2619=12),G2619&gt;=Inputs!$B$8,G2619&lt;=Inputs!$B$9,K2619&lt;=Inputs!$B$10),1,0)</f>
        <v>0</v>
      </c>
      <c r="N2619" s="9">
        <f>Inputs!$B$4</f>
        <v>54.991999999999997</v>
      </c>
      <c r="O2619" s="9">
        <f>IF(M2619=1,Inputs!$B$6,Inputs!$B$4)</f>
        <v>54.991999999999997</v>
      </c>
      <c r="P2619" s="9">
        <f>IF(M2619=1,Inputs!$B$7,Inputs!$B$4)</f>
        <v>54.991999999999997</v>
      </c>
      <c r="Q2619" s="9">
        <f>MAX(0,Inputs!$B$4-O2619)</f>
        <v>0</v>
      </c>
      <c r="R2619" s="9">
        <f>MAX(0,Inputs!$B$4-P2619)</f>
        <v>0</v>
      </c>
    </row>
    <row r="2620" spans="1:18" ht="15" customHeight="1">
      <c r="A2620" s="4">
        <v>44671.083333333299</v>
      </c>
      <c r="B2620" s="5">
        <v>44671</v>
      </c>
      <c r="C2620" s="6">
        <v>4</v>
      </c>
      <c r="D2620" s="7" t="s">
        <v>30</v>
      </c>
      <c r="E2620" s="7" t="s">
        <v>29</v>
      </c>
      <c r="F2620" s="7" t="s">
        <v>24</v>
      </c>
      <c r="G2620" s="6">
        <v>2</v>
      </c>
      <c r="H2620" s="8">
        <v>2.7869999999999999</v>
      </c>
      <c r="I2620" s="8">
        <v>27.094999999999999</v>
      </c>
      <c r="J2620" s="8">
        <v>0.94359999999999999</v>
      </c>
      <c r="K2620" s="8">
        <v>25.722999999999999</v>
      </c>
      <c r="L2620" s="9">
        <f>K2620*Inputs!$B$5</f>
        <v>25.208539999999999</v>
      </c>
      <c r="M2620" s="10">
        <f>IF(AND(OR(C2620=1,C2620=2,C2620=12),G2620&gt;=Inputs!$B$8,G2620&lt;=Inputs!$B$9,K2620&lt;=Inputs!$B$10),1,0)</f>
        <v>0</v>
      </c>
      <c r="N2620" s="9">
        <f>Inputs!$B$4</f>
        <v>54.991999999999997</v>
      </c>
      <c r="O2620" s="9">
        <f>IF(M2620=1,Inputs!$B$6,Inputs!$B$4)</f>
        <v>54.991999999999997</v>
      </c>
      <c r="P2620" s="9">
        <f>IF(M2620=1,Inputs!$B$7,Inputs!$B$4)</f>
        <v>54.991999999999997</v>
      </c>
      <c r="Q2620" s="9">
        <f>MAX(0,Inputs!$B$4-O2620)</f>
        <v>0</v>
      </c>
      <c r="R2620" s="9">
        <f>MAX(0,Inputs!$B$4-P2620)</f>
        <v>0</v>
      </c>
    </row>
    <row r="2621" spans="1:18" ht="15" customHeight="1">
      <c r="A2621" s="4">
        <v>44671.125</v>
      </c>
      <c r="B2621" s="5">
        <v>44671</v>
      </c>
      <c r="C2621" s="6">
        <v>4</v>
      </c>
      <c r="D2621" s="7" t="s">
        <v>30</v>
      </c>
      <c r="E2621" s="7" t="s">
        <v>29</v>
      </c>
      <c r="F2621" s="7" t="s">
        <v>24</v>
      </c>
      <c r="G2621" s="6">
        <v>3</v>
      </c>
      <c r="H2621" s="8">
        <v>2.7869999999999999</v>
      </c>
      <c r="I2621" s="8">
        <v>27.094999999999999</v>
      </c>
      <c r="J2621" s="8">
        <v>0.96</v>
      </c>
      <c r="K2621" s="8">
        <v>26.123000000000001</v>
      </c>
      <c r="L2621" s="9">
        <f>K2621*Inputs!$B$5</f>
        <v>25.600540000000002</v>
      </c>
      <c r="M2621" s="10">
        <f>IF(AND(OR(C2621=1,C2621=2,C2621=12),G2621&gt;=Inputs!$B$8,G2621&lt;=Inputs!$B$9,K2621&lt;=Inputs!$B$10),1,0)</f>
        <v>0</v>
      </c>
      <c r="N2621" s="9">
        <f>Inputs!$B$4</f>
        <v>54.991999999999997</v>
      </c>
      <c r="O2621" s="9">
        <f>IF(M2621=1,Inputs!$B$6,Inputs!$B$4)</f>
        <v>54.991999999999997</v>
      </c>
      <c r="P2621" s="9">
        <f>IF(M2621=1,Inputs!$B$7,Inputs!$B$4)</f>
        <v>54.991999999999997</v>
      </c>
      <c r="Q2621" s="9">
        <f>MAX(0,Inputs!$B$4-O2621)</f>
        <v>0</v>
      </c>
      <c r="R2621" s="9">
        <f>MAX(0,Inputs!$B$4-P2621)</f>
        <v>0</v>
      </c>
    </row>
    <row r="2622" spans="1:18" ht="15" customHeight="1">
      <c r="A2622" s="4">
        <v>44671.166666666701</v>
      </c>
      <c r="B2622" s="5">
        <v>44671</v>
      </c>
      <c r="C2622" s="6">
        <v>4</v>
      </c>
      <c r="D2622" s="7" t="s">
        <v>30</v>
      </c>
      <c r="E2622" s="7" t="s">
        <v>29</v>
      </c>
      <c r="F2622" s="7" t="s">
        <v>24</v>
      </c>
      <c r="G2622" s="6">
        <v>4</v>
      </c>
      <c r="H2622" s="8">
        <v>2.7869999999999999</v>
      </c>
      <c r="I2622" s="8">
        <v>27.094999999999999</v>
      </c>
      <c r="J2622" s="8">
        <v>0.93530000000000002</v>
      </c>
      <c r="K2622" s="8">
        <v>25.523</v>
      </c>
      <c r="L2622" s="9">
        <f>K2622*Inputs!$B$5</f>
        <v>25.012539999999998</v>
      </c>
      <c r="M2622" s="10">
        <f>IF(AND(OR(C2622=1,C2622=2,C2622=12),G2622&gt;=Inputs!$B$8,G2622&lt;=Inputs!$B$9,K2622&lt;=Inputs!$B$10),1,0)</f>
        <v>0</v>
      </c>
      <c r="N2622" s="9">
        <f>Inputs!$B$4</f>
        <v>54.991999999999997</v>
      </c>
      <c r="O2622" s="9">
        <f>IF(M2622=1,Inputs!$B$6,Inputs!$B$4)</f>
        <v>54.991999999999997</v>
      </c>
      <c r="P2622" s="9">
        <f>IF(M2622=1,Inputs!$B$7,Inputs!$B$4)</f>
        <v>54.991999999999997</v>
      </c>
      <c r="Q2622" s="9">
        <f>MAX(0,Inputs!$B$4-O2622)</f>
        <v>0</v>
      </c>
      <c r="R2622" s="9">
        <f>MAX(0,Inputs!$B$4-P2622)</f>
        <v>0</v>
      </c>
    </row>
    <row r="2623" spans="1:18" ht="15" customHeight="1">
      <c r="A2623" s="4">
        <v>44671.208333333299</v>
      </c>
      <c r="B2623" s="5">
        <v>44671</v>
      </c>
      <c r="C2623" s="6">
        <v>4</v>
      </c>
      <c r="D2623" s="7" t="s">
        <v>30</v>
      </c>
      <c r="E2623" s="7" t="s">
        <v>29</v>
      </c>
      <c r="F2623" s="7" t="s">
        <v>24</v>
      </c>
      <c r="G2623" s="6">
        <v>5</v>
      </c>
      <c r="H2623" s="8">
        <v>2.7869999999999999</v>
      </c>
      <c r="I2623" s="8">
        <v>27.094999999999999</v>
      </c>
      <c r="J2623" s="8">
        <v>0.89049999999999996</v>
      </c>
      <c r="K2623" s="8">
        <v>24.433</v>
      </c>
      <c r="L2623" s="9">
        <f>K2623*Inputs!$B$5</f>
        <v>23.94434</v>
      </c>
      <c r="M2623" s="10">
        <f>IF(AND(OR(C2623=1,C2623=2,C2623=12),G2623&gt;=Inputs!$B$8,G2623&lt;=Inputs!$B$9,K2623&lt;=Inputs!$B$10),1,0)</f>
        <v>0</v>
      </c>
      <c r="N2623" s="9">
        <f>Inputs!$B$4</f>
        <v>54.991999999999997</v>
      </c>
      <c r="O2623" s="9">
        <f>IF(M2623=1,Inputs!$B$6,Inputs!$B$4)</f>
        <v>54.991999999999997</v>
      </c>
      <c r="P2623" s="9">
        <f>IF(M2623=1,Inputs!$B$7,Inputs!$B$4)</f>
        <v>54.991999999999997</v>
      </c>
      <c r="Q2623" s="9">
        <f>MAX(0,Inputs!$B$4-O2623)</f>
        <v>0</v>
      </c>
      <c r="R2623" s="9">
        <f>MAX(0,Inputs!$B$4-P2623)</f>
        <v>0</v>
      </c>
    </row>
    <row r="2624" spans="1:18" ht="15" customHeight="1">
      <c r="A2624" s="4">
        <v>44671.25</v>
      </c>
      <c r="B2624" s="5">
        <v>44671</v>
      </c>
      <c r="C2624" s="6">
        <v>4</v>
      </c>
      <c r="D2624" s="7" t="s">
        <v>30</v>
      </c>
      <c r="E2624" s="7" t="s">
        <v>29</v>
      </c>
      <c r="F2624" s="7" t="s">
        <v>24</v>
      </c>
      <c r="G2624" s="6">
        <v>6</v>
      </c>
      <c r="H2624" s="8">
        <v>2.7869999999999999</v>
      </c>
      <c r="I2624" s="8">
        <v>27.094999999999999</v>
      </c>
      <c r="J2624" s="8">
        <v>0.50260000000000005</v>
      </c>
      <c r="K2624" s="8">
        <v>15.005000000000001</v>
      </c>
      <c r="L2624" s="9">
        <f>K2624*Inputs!$B$5</f>
        <v>14.7049</v>
      </c>
      <c r="M2624" s="10">
        <f>IF(AND(OR(C2624=1,C2624=2,C2624=12),G2624&gt;=Inputs!$B$8,G2624&lt;=Inputs!$B$9,K2624&lt;=Inputs!$B$10),1,0)</f>
        <v>0</v>
      </c>
      <c r="N2624" s="9">
        <f>Inputs!$B$4</f>
        <v>54.991999999999997</v>
      </c>
      <c r="O2624" s="9">
        <f>IF(M2624=1,Inputs!$B$6,Inputs!$B$4)</f>
        <v>54.991999999999997</v>
      </c>
      <c r="P2624" s="9">
        <f>IF(M2624=1,Inputs!$B$7,Inputs!$B$4)</f>
        <v>54.991999999999997</v>
      </c>
      <c r="Q2624" s="9">
        <f>MAX(0,Inputs!$B$4-O2624)</f>
        <v>0</v>
      </c>
      <c r="R2624" s="9">
        <f>MAX(0,Inputs!$B$4-P2624)</f>
        <v>0</v>
      </c>
    </row>
    <row r="2625" spans="1:18" ht="15" customHeight="1">
      <c r="A2625" s="4">
        <v>44671.291666666701</v>
      </c>
      <c r="B2625" s="5">
        <v>44671</v>
      </c>
      <c r="C2625" s="6">
        <v>4</v>
      </c>
      <c r="D2625" s="7" t="s">
        <v>30</v>
      </c>
      <c r="E2625" s="7" t="s">
        <v>29</v>
      </c>
      <c r="F2625" s="7" t="s">
        <v>24</v>
      </c>
      <c r="G2625" s="6">
        <v>7</v>
      </c>
      <c r="H2625" s="8">
        <v>2.7869999999999999</v>
      </c>
      <c r="I2625" s="8">
        <v>27.094999999999999</v>
      </c>
      <c r="J2625" s="8">
        <v>0.1148</v>
      </c>
      <c r="K2625" s="8">
        <v>5.5759999999999996</v>
      </c>
      <c r="L2625" s="9">
        <f>K2625*Inputs!$B$5</f>
        <v>5.4644799999999991</v>
      </c>
      <c r="M2625" s="10">
        <f>IF(AND(OR(C2625=1,C2625=2,C2625=12),G2625&gt;=Inputs!$B$8,G2625&lt;=Inputs!$B$9,K2625&lt;=Inputs!$B$10),1,0)</f>
        <v>0</v>
      </c>
      <c r="N2625" s="9">
        <f>Inputs!$B$4</f>
        <v>54.991999999999997</v>
      </c>
      <c r="O2625" s="9">
        <f>IF(M2625=1,Inputs!$B$6,Inputs!$B$4)</f>
        <v>54.991999999999997</v>
      </c>
      <c r="P2625" s="9">
        <f>IF(M2625=1,Inputs!$B$7,Inputs!$B$4)</f>
        <v>54.991999999999997</v>
      </c>
      <c r="Q2625" s="9">
        <f>MAX(0,Inputs!$B$4-O2625)</f>
        <v>0</v>
      </c>
      <c r="R2625" s="9">
        <f>MAX(0,Inputs!$B$4-P2625)</f>
        <v>0</v>
      </c>
    </row>
    <row r="2626" spans="1:18" ht="15" customHeight="1">
      <c r="A2626" s="4">
        <v>44671.333333333299</v>
      </c>
      <c r="B2626" s="5">
        <v>44671</v>
      </c>
      <c r="C2626" s="6">
        <v>4</v>
      </c>
      <c r="D2626" s="7" t="s">
        <v>30</v>
      </c>
      <c r="E2626" s="7" t="s">
        <v>29</v>
      </c>
      <c r="F2626" s="7" t="s">
        <v>24</v>
      </c>
      <c r="G2626" s="6">
        <v>8</v>
      </c>
      <c r="H2626" s="8">
        <v>2.7869999999999999</v>
      </c>
      <c r="I2626" s="8">
        <v>27.094999999999999</v>
      </c>
      <c r="J2626" s="8">
        <v>0.16969999999999999</v>
      </c>
      <c r="K2626" s="8">
        <v>6.9119999999999999</v>
      </c>
      <c r="L2626" s="9">
        <f>K2626*Inputs!$B$5</f>
        <v>6.7737600000000002</v>
      </c>
      <c r="M2626" s="10">
        <f>IF(AND(OR(C2626=1,C2626=2,C2626=12),G2626&gt;=Inputs!$B$8,G2626&lt;=Inputs!$B$9,K2626&lt;=Inputs!$B$10),1,0)</f>
        <v>0</v>
      </c>
      <c r="N2626" s="9">
        <f>Inputs!$B$4</f>
        <v>54.991999999999997</v>
      </c>
      <c r="O2626" s="9">
        <f>IF(M2626=1,Inputs!$B$6,Inputs!$B$4)</f>
        <v>54.991999999999997</v>
      </c>
      <c r="P2626" s="9">
        <f>IF(M2626=1,Inputs!$B$7,Inputs!$B$4)</f>
        <v>54.991999999999997</v>
      </c>
      <c r="Q2626" s="9">
        <f>MAX(0,Inputs!$B$4-O2626)</f>
        <v>0</v>
      </c>
      <c r="R2626" s="9">
        <f>MAX(0,Inputs!$B$4-P2626)</f>
        <v>0</v>
      </c>
    </row>
    <row r="2627" spans="1:18" ht="15" customHeight="1">
      <c r="A2627" s="4">
        <v>44671.375</v>
      </c>
      <c r="B2627" s="5">
        <v>44671</v>
      </c>
      <c r="C2627" s="6">
        <v>4</v>
      </c>
      <c r="D2627" s="7" t="s">
        <v>30</v>
      </c>
      <c r="E2627" s="7" t="s">
        <v>29</v>
      </c>
      <c r="F2627" s="7" t="s">
        <v>24</v>
      </c>
      <c r="G2627" s="6">
        <v>9</v>
      </c>
      <c r="H2627" s="8">
        <v>2.7869999999999999</v>
      </c>
      <c r="I2627" s="8">
        <v>27.094999999999999</v>
      </c>
      <c r="J2627" s="8">
        <v>0.1153</v>
      </c>
      <c r="K2627" s="8">
        <v>5.59</v>
      </c>
      <c r="L2627" s="9">
        <f>K2627*Inputs!$B$5</f>
        <v>5.4782000000000002</v>
      </c>
      <c r="M2627" s="10">
        <f>IF(AND(OR(C2627=1,C2627=2,C2627=12),G2627&gt;=Inputs!$B$8,G2627&lt;=Inputs!$B$9,K2627&lt;=Inputs!$B$10),1,0)</f>
        <v>0</v>
      </c>
      <c r="N2627" s="9">
        <f>Inputs!$B$4</f>
        <v>54.991999999999997</v>
      </c>
      <c r="O2627" s="9">
        <f>IF(M2627=1,Inputs!$B$6,Inputs!$B$4)</f>
        <v>54.991999999999997</v>
      </c>
      <c r="P2627" s="9">
        <f>IF(M2627=1,Inputs!$B$7,Inputs!$B$4)</f>
        <v>54.991999999999997</v>
      </c>
      <c r="Q2627" s="9">
        <f>MAX(0,Inputs!$B$4-O2627)</f>
        <v>0</v>
      </c>
      <c r="R2627" s="9">
        <f>MAX(0,Inputs!$B$4-P2627)</f>
        <v>0</v>
      </c>
    </row>
    <row r="2628" spans="1:18" ht="15" customHeight="1">
      <c r="A2628" s="4">
        <v>44671.416666666701</v>
      </c>
      <c r="B2628" s="5">
        <v>44671</v>
      </c>
      <c r="C2628" s="6">
        <v>4</v>
      </c>
      <c r="D2628" s="7" t="s">
        <v>30</v>
      </c>
      <c r="E2628" s="7" t="s">
        <v>29</v>
      </c>
      <c r="F2628" s="7" t="s">
        <v>24</v>
      </c>
      <c r="G2628" s="6">
        <v>10</v>
      </c>
      <c r="H2628" s="8">
        <v>2.7869999999999999</v>
      </c>
      <c r="I2628" s="8">
        <v>27.094999999999999</v>
      </c>
      <c r="J2628" s="8">
        <v>0.15959999999999999</v>
      </c>
      <c r="K2628" s="8">
        <v>6.6660000000000004</v>
      </c>
      <c r="L2628" s="9">
        <f>K2628*Inputs!$B$5</f>
        <v>6.53268</v>
      </c>
      <c r="M2628" s="10">
        <f>IF(AND(OR(C2628=1,C2628=2,C2628=12),G2628&gt;=Inputs!$B$8,G2628&lt;=Inputs!$B$9,K2628&lt;=Inputs!$B$10),1,0)</f>
        <v>0</v>
      </c>
      <c r="N2628" s="9">
        <f>Inputs!$B$4</f>
        <v>54.991999999999997</v>
      </c>
      <c r="O2628" s="9">
        <f>IF(M2628=1,Inputs!$B$6,Inputs!$B$4)</f>
        <v>54.991999999999997</v>
      </c>
      <c r="P2628" s="9">
        <f>IF(M2628=1,Inputs!$B$7,Inputs!$B$4)</f>
        <v>54.991999999999997</v>
      </c>
      <c r="Q2628" s="9">
        <f>MAX(0,Inputs!$B$4-O2628)</f>
        <v>0</v>
      </c>
      <c r="R2628" s="9">
        <f>MAX(0,Inputs!$B$4-P2628)</f>
        <v>0</v>
      </c>
    </row>
    <row r="2629" spans="1:18" ht="15" customHeight="1">
      <c r="A2629" s="4">
        <v>44671.458333333299</v>
      </c>
      <c r="B2629" s="5">
        <v>44671</v>
      </c>
      <c r="C2629" s="6">
        <v>4</v>
      </c>
      <c r="D2629" s="7" t="s">
        <v>30</v>
      </c>
      <c r="E2629" s="7" t="s">
        <v>29</v>
      </c>
      <c r="F2629" s="7" t="s">
        <v>24</v>
      </c>
      <c r="G2629" s="6">
        <v>11</v>
      </c>
      <c r="H2629" s="8">
        <v>2.7869999999999999</v>
      </c>
      <c r="I2629" s="8">
        <v>27.094999999999999</v>
      </c>
      <c r="J2629" s="8">
        <v>0.2089</v>
      </c>
      <c r="K2629" s="8">
        <v>7.8650000000000002</v>
      </c>
      <c r="L2629" s="9">
        <f>K2629*Inputs!$B$5</f>
        <v>7.7077</v>
      </c>
      <c r="M2629" s="10">
        <f>IF(AND(OR(C2629=1,C2629=2,C2629=12),G2629&gt;=Inputs!$B$8,G2629&lt;=Inputs!$B$9,K2629&lt;=Inputs!$B$10),1,0)</f>
        <v>0</v>
      </c>
      <c r="N2629" s="9">
        <f>Inputs!$B$4</f>
        <v>54.991999999999997</v>
      </c>
      <c r="O2629" s="9">
        <f>IF(M2629=1,Inputs!$B$6,Inputs!$B$4)</f>
        <v>54.991999999999997</v>
      </c>
      <c r="P2629" s="9">
        <f>IF(M2629=1,Inputs!$B$7,Inputs!$B$4)</f>
        <v>54.991999999999997</v>
      </c>
      <c r="Q2629" s="9">
        <f>MAX(0,Inputs!$B$4-O2629)</f>
        <v>0</v>
      </c>
      <c r="R2629" s="9">
        <f>MAX(0,Inputs!$B$4-P2629)</f>
        <v>0</v>
      </c>
    </row>
    <row r="2630" spans="1:18" ht="15" customHeight="1">
      <c r="A2630" s="4">
        <v>44671.5</v>
      </c>
      <c r="B2630" s="5">
        <v>44671</v>
      </c>
      <c r="C2630" s="6">
        <v>4</v>
      </c>
      <c r="D2630" s="7" t="s">
        <v>30</v>
      </c>
      <c r="E2630" s="7" t="s">
        <v>29</v>
      </c>
      <c r="F2630" s="7" t="s">
        <v>24</v>
      </c>
      <c r="G2630" s="6">
        <v>12</v>
      </c>
      <c r="H2630" s="8">
        <v>2.7869999999999999</v>
      </c>
      <c r="I2630" s="8">
        <v>27.094999999999999</v>
      </c>
      <c r="J2630" s="8">
        <v>0.2336</v>
      </c>
      <c r="K2630" s="8">
        <v>8.4649999999999999</v>
      </c>
      <c r="L2630" s="9">
        <f>K2630*Inputs!$B$5</f>
        <v>8.2957000000000001</v>
      </c>
      <c r="M2630" s="10">
        <f>IF(AND(OR(C2630=1,C2630=2,C2630=12),G2630&gt;=Inputs!$B$8,G2630&lt;=Inputs!$B$9,K2630&lt;=Inputs!$B$10),1,0)</f>
        <v>0</v>
      </c>
      <c r="N2630" s="9">
        <f>Inputs!$B$4</f>
        <v>54.991999999999997</v>
      </c>
      <c r="O2630" s="9">
        <f>IF(M2630=1,Inputs!$B$6,Inputs!$B$4)</f>
        <v>54.991999999999997</v>
      </c>
      <c r="P2630" s="9">
        <f>IF(M2630=1,Inputs!$B$7,Inputs!$B$4)</f>
        <v>54.991999999999997</v>
      </c>
      <c r="Q2630" s="9">
        <f>MAX(0,Inputs!$B$4-O2630)</f>
        <v>0</v>
      </c>
      <c r="R2630" s="9">
        <f>MAX(0,Inputs!$B$4-P2630)</f>
        <v>0</v>
      </c>
    </row>
    <row r="2631" spans="1:18" ht="15" customHeight="1">
      <c r="A2631" s="4">
        <v>44671.541666666701</v>
      </c>
      <c r="B2631" s="5">
        <v>44671</v>
      </c>
      <c r="C2631" s="6">
        <v>4</v>
      </c>
      <c r="D2631" s="7" t="s">
        <v>30</v>
      </c>
      <c r="E2631" s="7" t="s">
        <v>29</v>
      </c>
      <c r="F2631" s="7" t="s">
        <v>24</v>
      </c>
      <c r="G2631" s="6">
        <v>13</v>
      </c>
      <c r="H2631" s="8">
        <v>2.7869999999999999</v>
      </c>
      <c r="I2631" s="8">
        <v>27.094999999999999</v>
      </c>
      <c r="J2631" s="8">
        <v>0.2482</v>
      </c>
      <c r="K2631" s="8">
        <v>8.8190000000000008</v>
      </c>
      <c r="L2631" s="9">
        <f>K2631*Inputs!$B$5</f>
        <v>8.6426200000000009</v>
      </c>
      <c r="M2631" s="10">
        <f>IF(AND(OR(C2631=1,C2631=2,C2631=12),G2631&gt;=Inputs!$B$8,G2631&lt;=Inputs!$B$9,K2631&lt;=Inputs!$B$10),1,0)</f>
        <v>0</v>
      </c>
      <c r="N2631" s="9">
        <f>Inputs!$B$4</f>
        <v>54.991999999999997</v>
      </c>
      <c r="O2631" s="9">
        <f>IF(M2631=1,Inputs!$B$6,Inputs!$B$4)</f>
        <v>54.991999999999997</v>
      </c>
      <c r="P2631" s="9">
        <f>IF(M2631=1,Inputs!$B$7,Inputs!$B$4)</f>
        <v>54.991999999999997</v>
      </c>
      <c r="Q2631" s="9">
        <f>MAX(0,Inputs!$B$4-O2631)</f>
        <v>0</v>
      </c>
      <c r="R2631" s="9">
        <f>MAX(0,Inputs!$B$4-P2631)</f>
        <v>0</v>
      </c>
    </row>
    <row r="2632" spans="1:18" ht="15" customHeight="1">
      <c r="A2632" s="4">
        <v>44671.583333333299</v>
      </c>
      <c r="B2632" s="5">
        <v>44671</v>
      </c>
      <c r="C2632" s="6">
        <v>4</v>
      </c>
      <c r="D2632" s="7" t="s">
        <v>30</v>
      </c>
      <c r="E2632" s="7" t="s">
        <v>29</v>
      </c>
      <c r="F2632" s="7" t="s">
        <v>24</v>
      </c>
      <c r="G2632" s="6">
        <v>14</v>
      </c>
      <c r="H2632" s="8">
        <v>2.7869999999999999</v>
      </c>
      <c r="I2632" s="8">
        <v>27.094999999999999</v>
      </c>
      <c r="J2632" s="8">
        <v>0.25040000000000001</v>
      </c>
      <c r="K2632" s="8">
        <v>8.8740000000000006</v>
      </c>
      <c r="L2632" s="9">
        <f>K2632*Inputs!$B$5</f>
        <v>8.6965199999999996</v>
      </c>
      <c r="M2632" s="10">
        <f>IF(AND(OR(C2632=1,C2632=2,C2632=12),G2632&gt;=Inputs!$B$8,G2632&lt;=Inputs!$B$9,K2632&lt;=Inputs!$B$10),1,0)</f>
        <v>0</v>
      </c>
      <c r="N2632" s="9">
        <f>Inputs!$B$4</f>
        <v>54.991999999999997</v>
      </c>
      <c r="O2632" s="9">
        <f>IF(M2632=1,Inputs!$B$6,Inputs!$B$4)</f>
        <v>54.991999999999997</v>
      </c>
      <c r="P2632" s="9">
        <f>IF(M2632=1,Inputs!$B$7,Inputs!$B$4)</f>
        <v>54.991999999999997</v>
      </c>
      <c r="Q2632" s="9">
        <f>MAX(0,Inputs!$B$4-O2632)</f>
        <v>0</v>
      </c>
      <c r="R2632" s="9">
        <f>MAX(0,Inputs!$B$4-P2632)</f>
        <v>0</v>
      </c>
    </row>
    <row r="2633" spans="1:18" ht="15" customHeight="1">
      <c r="A2633" s="4">
        <v>44671.625</v>
      </c>
      <c r="B2633" s="5">
        <v>44671</v>
      </c>
      <c r="C2633" s="6">
        <v>4</v>
      </c>
      <c r="D2633" s="7" t="s">
        <v>30</v>
      </c>
      <c r="E2633" s="7" t="s">
        <v>29</v>
      </c>
      <c r="F2633" s="7" t="s">
        <v>24</v>
      </c>
      <c r="G2633" s="6">
        <v>15</v>
      </c>
      <c r="H2633" s="8">
        <v>2.7869999999999999</v>
      </c>
      <c r="I2633" s="8">
        <v>27.094999999999999</v>
      </c>
      <c r="J2633" s="8">
        <v>0.25769999999999998</v>
      </c>
      <c r="K2633" s="8">
        <v>9.0510000000000002</v>
      </c>
      <c r="L2633" s="9">
        <f>K2633*Inputs!$B$5</f>
        <v>8.86998</v>
      </c>
      <c r="M2633" s="10">
        <f>IF(AND(OR(C2633=1,C2633=2,C2633=12),G2633&gt;=Inputs!$B$8,G2633&lt;=Inputs!$B$9,K2633&lt;=Inputs!$B$10),1,0)</f>
        <v>0</v>
      </c>
      <c r="N2633" s="9">
        <f>Inputs!$B$4</f>
        <v>54.991999999999997</v>
      </c>
      <c r="O2633" s="9">
        <f>IF(M2633=1,Inputs!$B$6,Inputs!$B$4)</f>
        <v>54.991999999999997</v>
      </c>
      <c r="P2633" s="9">
        <f>IF(M2633=1,Inputs!$B$7,Inputs!$B$4)</f>
        <v>54.991999999999997</v>
      </c>
      <c r="Q2633" s="9">
        <f>MAX(0,Inputs!$B$4-O2633)</f>
        <v>0</v>
      </c>
      <c r="R2633" s="9">
        <f>MAX(0,Inputs!$B$4-P2633)</f>
        <v>0</v>
      </c>
    </row>
    <row r="2634" spans="1:18" ht="15" customHeight="1">
      <c r="A2634" s="4">
        <v>44671.666666666701</v>
      </c>
      <c r="B2634" s="5">
        <v>44671</v>
      </c>
      <c r="C2634" s="6">
        <v>4</v>
      </c>
      <c r="D2634" s="7" t="s">
        <v>30</v>
      </c>
      <c r="E2634" s="7" t="s">
        <v>29</v>
      </c>
      <c r="F2634" s="7" t="s">
        <v>24</v>
      </c>
      <c r="G2634" s="6">
        <v>16</v>
      </c>
      <c r="H2634" s="8">
        <v>2.7869999999999999</v>
      </c>
      <c r="I2634" s="8">
        <v>27.094999999999999</v>
      </c>
      <c r="J2634" s="8">
        <v>0.08</v>
      </c>
      <c r="K2634" s="8">
        <v>4.7320000000000002</v>
      </c>
      <c r="L2634" s="9">
        <f>K2634*Inputs!$B$5</f>
        <v>4.6373600000000001</v>
      </c>
      <c r="M2634" s="10">
        <f>IF(AND(OR(C2634=1,C2634=2,C2634=12),G2634&gt;=Inputs!$B$8,G2634&lt;=Inputs!$B$9,K2634&lt;=Inputs!$B$10),1,0)</f>
        <v>0</v>
      </c>
      <c r="N2634" s="9">
        <f>Inputs!$B$4</f>
        <v>54.991999999999997</v>
      </c>
      <c r="O2634" s="9">
        <f>IF(M2634=1,Inputs!$B$6,Inputs!$B$4)</f>
        <v>54.991999999999997</v>
      </c>
      <c r="P2634" s="9">
        <f>IF(M2634=1,Inputs!$B$7,Inputs!$B$4)</f>
        <v>54.991999999999997</v>
      </c>
      <c r="Q2634" s="9">
        <f>MAX(0,Inputs!$B$4-O2634)</f>
        <v>0</v>
      </c>
      <c r="R2634" s="9">
        <f>MAX(0,Inputs!$B$4-P2634)</f>
        <v>0</v>
      </c>
    </row>
    <row r="2635" spans="1:18" ht="15" customHeight="1">
      <c r="A2635" s="4">
        <v>44671.708333333299</v>
      </c>
      <c r="B2635" s="5">
        <v>44671</v>
      </c>
      <c r="C2635" s="6">
        <v>4</v>
      </c>
      <c r="D2635" s="7" t="s">
        <v>30</v>
      </c>
      <c r="E2635" s="7" t="s">
        <v>29</v>
      </c>
      <c r="F2635" s="7" t="s">
        <v>24</v>
      </c>
      <c r="G2635" s="6">
        <v>17</v>
      </c>
      <c r="H2635" s="8">
        <v>2.7869999999999999</v>
      </c>
      <c r="I2635" s="8">
        <v>27.094999999999999</v>
      </c>
      <c r="J2635" s="8">
        <v>0.2823</v>
      </c>
      <c r="K2635" s="8">
        <v>9.65</v>
      </c>
      <c r="L2635" s="9">
        <f>K2635*Inputs!$B$5</f>
        <v>9.4570000000000007</v>
      </c>
      <c r="M2635" s="10">
        <f>IF(AND(OR(C2635=1,C2635=2,C2635=12),G2635&gt;=Inputs!$B$8,G2635&lt;=Inputs!$B$9,K2635&lt;=Inputs!$B$10),1,0)</f>
        <v>0</v>
      </c>
      <c r="N2635" s="9">
        <f>Inputs!$B$4</f>
        <v>54.991999999999997</v>
      </c>
      <c r="O2635" s="9">
        <f>IF(M2635=1,Inputs!$B$6,Inputs!$B$4)</f>
        <v>54.991999999999997</v>
      </c>
      <c r="P2635" s="9">
        <f>IF(M2635=1,Inputs!$B$7,Inputs!$B$4)</f>
        <v>54.991999999999997</v>
      </c>
      <c r="Q2635" s="9">
        <f>MAX(0,Inputs!$B$4-O2635)</f>
        <v>0</v>
      </c>
      <c r="R2635" s="9">
        <f>MAX(0,Inputs!$B$4-P2635)</f>
        <v>0</v>
      </c>
    </row>
    <row r="2636" spans="1:18" ht="15" customHeight="1">
      <c r="A2636" s="4">
        <v>44671.75</v>
      </c>
      <c r="B2636" s="5">
        <v>44671</v>
      </c>
      <c r="C2636" s="6">
        <v>4</v>
      </c>
      <c r="D2636" s="7" t="s">
        <v>30</v>
      </c>
      <c r="E2636" s="7" t="s">
        <v>29</v>
      </c>
      <c r="F2636" s="7" t="s">
        <v>24</v>
      </c>
      <c r="G2636" s="6">
        <v>18</v>
      </c>
      <c r="H2636" s="8">
        <v>2.7869999999999999</v>
      </c>
      <c r="I2636" s="8">
        <v>27.094999999999999</v>
      </c>
      <c r="J2636" s="8">
        <v>0.31209999999999999</v>
      </c>
      <c r="K2636" s="8">
        <v>10.372</v>
      </c>
      <c r="L2636" s="9">
        <f>K2636*Inputs!$B$5</f>
        <v>10.16456</v>
      </c>
      <c r="M2636" s="10">
        <f>IF(AND(OR(C2636=1,C2636=2,C2636=12),G2636&gt;=Inputs!$B$8,G2636&lt;=Inputs!$B$9,K2636&lt;=Inputs!$B$10),1,0)</f>
        <v>0</v>
      </c>
      <c r="N2636" s="9">
        <f>Inputs!$B$4</f>
        <v>54.991999999999997</v>
      </c>
      <c r="O2636" s="9">
        <f>IF(M2636=1,Inputs!$B$6,Inputs!$B$4)</f>
        <v>54.991999999999997</v>
      </c>
      <c r="P2636" s="9">
        <f>IF(M2636=1,Inputs!$B$7,Inputs!$B$4)</f>
        <v>54.991999999999997</v>
      </c>
      <c r="Q2636" s="9">
        <f>MAX(0,Inputs!$B$4-O2636)</f>
        <v>0</v>
      </c>
      <c r="R2636" s="9">
        <f>MAX(0,Inputs!$B$4-P2636)</f>
        <v>0</v>
      </c>
    </row>
    <row r="2637" spans="1:18" ht="15" customHeight="1">
      <c r="A2637" s="4">
        <v>44671.791666666701</v>
      </c>
      <c r="B2637" s="5">
        <v>44671</v>
      </c>
      <c r="C2637" s="6">
        <v>4</v>
      </c>
      <c r="D2637" s="7" t="s">
        <v>30</v>
      </c>
      <c r="E2637" s="7" t="s">
        <v>29</v>
      </c>
      <c r="F2637" s="7" t="s">
        <v>24</v>
      </c>
      <c r="G2637" s="6">
        <v>19</v>
      </c>
      <c r="H2637" s="8">
        <v>2.7869999999999999</v>
      </c>
      <c r="I2637" s="8">
        <v>27.094999999999999</v>
      </c>
      <c r="J2637" s="8">
        <v>0.2482</v>
      </c>
      <c r="K2637" s="8">
        <v>8.8190000000000008</v>
      </c>
      <c r="L2637" s="9">
        <f>K2637*Inputs!$B$5</f>
        <v>8.6426200000000009</v>
      </c>
      <c r="M2637" s="10">
        <f>IF(AND(OR(C2637=1,C2637=2,C2637=12),G2637&gt;=Inputs!$B$8,G2637&lt;=Inputs!$B$9,K2637&lt;=Inputs!$B$10),1,0)</f>
        <v>0</v>
      </c>
      <c r="N2637" s="9">
        <f>Inputs!$B$4</f>
        <v>54.991999999999997</v>
      </c>
      <c r="O2637" s="9">
        <f>IF(M2637=1,Inputs!$B$6,Inputs!$B$4)</f>
        <v>54.991999999999997</v>
      </c>
      <c r="P2637" s="9">
        <f>IF(M2637=1,Inputs!$B$7,Inputs!$B$4)</f>
        <v>54.991999999999997</v>
      </c>
      <c r="Q2637" s="9">
        <f>MAX(0,Inputs!$B$4-O2637)</f>
        <v>0</v>
      </c>
      <c r="R2637" s="9">
        <f>MAX(0,Inputs!$B$4-P2637)</f>
        <v>0</v>
      </c>
    </row>
    <row r="2638" spans="1:18" ht="15" customHeight="1">
      <c r="A2638" s="4">
        <v>44671.833333333299</v>
      </c>
      <c r="B2638" s="5">
        <v>44671</v>
      </c>
      <c r="C2638" s="6">
        <v>4</v>
      </c>
      <c r="D2638" s="7" t="s">
        <v>30</v>
      </c>
      <c r="E2638" s="7" t="s">
        <v>29</v>
      </c>
      <c r="F2638" s="7" t="s">
        <v>24</v>
      </c>
      <c r="G2638" s="6">
        <v>20</v>
      </c>
      <c r="H2638" s="8">
        <v>2.7869999999999999</v>
      </c>
      <c r="I2638" s="8">
        <v>27.094999999999999</v>
      </c>
      <c r="J2638" s="8">
        <v>0.2089</v>
      </c>
      <c r="K2638" s="8">
        <v>7.8650000000000002</v>
      </c>
      <c r="L2638" s="9">
        <f>K2638*Inputs!$B$5</f>
        <v>7.7077</v>
      </c>
      <c r="M2638" s="10">
        <f>IF(AND(OR(C2638=1,C2638=2,C2638=12),G2638&gt;=Inputs!$B$8,G2638&lt;=Inputs!$B$9,K2638&lt;=Inputs!$B$10),1,0)</f>
        <v>0</v>
      </c>
      <c r="N2638" s="9">
        <f>Inputs!$B$4</f>
        <v>54.991999999999997</v>
      </c>
      <c r="O2638" s="9">
        <f>IF(M2638=1,Inputs!$B$6,Inputs!$B$4)</f>
        <v>54.991999999999997</v>
      </c>
      <c r="P2638" s="9">
        <f>IF(M2638=1,Inputs!$B$7,Inputs!$B$4)</f>
        <v>54.991999999999997</v>
      </c>
      <c r="Q2638" s="9">
        <f>MAX(0,Inputs!$B$4-O2638)</f>
        <v>0</v>
      </c>
      <c r="R2638" s="9">
        <f>MAX(0,Inputs!$B$4-P2638)</f>
        <v>0</v>
      </c>
    </row>
    <row r="2639" spans="1:18" ht="15" customHeight="1">
      <c r="A2639" s="4">
        <v>44671.875</v>
      </c>
      <c r="B2639" s="5">
        <v>44671</v>
      </c>
      <c r="C2639" s="6">
        <v>4</v>
      </c>
      <c r="D2639" s="7" t="s">
        <v>30</v>
      </c>
      <c r="E2639" s="7" t="s">
        <v>29</v>
      </c>
      <c r="F2639" s="7" t="s">
        <v>24</v>
      </c>
      <c r="G2639" s="6">
        <v>21</v>
      </c>
      <c r="H2639" s="8">
        <v>2.7869999999999999</v>
      </c>
      <c r="I2639" s="8">
        <v>27.094999999999999</v>
      </c>
      <c r="J2639" s="8">
        <v>0.15509999999999999</v>
      </c>
      <c r="K2639" s="8">
        <v>6.5570000000000004</v>
      </c>
      <c r="L2639" s="9">
        <f>K2639*Inputs!$B$5</f>
        <v>6.4258600000000001</v>
      </c>
      <c r="M2639" s="10">
        <f>IF(AND(OR(C2639=1,C2639=2,C2639=12),G2639&gt;=Inputs!$B$8,G2639&lt;=Inputs!$B$9,K2639&lt;=Inputs!$B$10),1,0)</f>
        <v>0</v>
      </c>
      <c r="N2639" s="9">
        <f>Inputs!$B$4</f>
        <v>54.991999999999997</v>
      </c>
      <c r="O2639" s="9">
        <f>IF(M2639=1,Inputs!$B$6,Inputs!$B$4)</f>
        <v>54.991999999999997</v>
      </c>
      <c r="P2639" s="9">
        <f>IF(M2639=1,Inputs!$B$7,Inputs!$B$4)</f>
        <v>54.991999999999997</v>
      </c>
      <c r="Q2639" s="9">
        <f>MAX(0,Inputs!$B$4-O2639)</f>
        <v>0</v>
      </c>
      <c r="R2639" s="9">
        <f>MAX(0,Inputs!$B$4-P2639)</f>
        <v>0</v>
      </c>
    </row>
    <row r="2640" spans="1:18" ht="15" customHeight="1">
      <c r="A2640" s="4">
        <v>44671.916666666701</v>
      </c>
      <c r="B2640" s="5">
        <v>44671</v>
      </c>
      <c r="C2640" s="6">
        <v>4</v>
      </c>
      <c r="D2640" s="7" t="s">
        <v>30</v>
      </c>
      <c r="E2640" s="7" t="s">
        <v>29</v>
      </c>
      <c r="F2640" s="7" t="s">
        <v>24</v>
      </c>
      <c r="G2640" s="6">
        <v>22</v>
      </c>
      <c r="H2640" s="8">
        <v>2.7869999999999999</v>
      </c>
      <c r="I2640" s="8">
        <v>27.094999999999999</v>
      </c>
      <c r="J2640" s="8">
        <v>0.46789999999999998</v>
      </c>
      <c r="K2640" s="8">
        <v>14.16</v>
      </c>
      <c r="L2640" s="9">
        <f>K2640*Inputs!$B$5</f>
        <v>13.876799999999999</v>
      </c>
      <c r="M2640" s="10">
        <f>IF(AND(OR(C2640=1,C2640=2,C2640=12),G2640&gt;=Inputs!$B$8,G2640&lt;=Inputs!$B$9,K2640&lt;=Inputs!$B$10),1,0)</f>
        <v>0</v>
      </c>
      <c r="N2640" s="9">
        <f>Inputs!$B$4</f>
        <v>54.991999999999997</v>
      </c>
      <c r="O2640" s="9">
        <f>IF(M2640=1,Inputs!$B$6,Inputs!$B$4)</f>
        <v>54.991999999999997</v>
      </c>
      <c r="P2640" s="9">
        <f>IF(M2640=1,Inputs!$B$7,Inputs!$B$4)</f>
        <v>54.991999999999997</v>
      </c>
      <c r="Q2640" s="9">
        <f>MAX(0,Inputs!$B$4-O2640)</f>
        <v>0</v>
      </c>
      <c r="R2640" s="9">
        <f>MAX(0,Inputs!$B$4-P2640)</f>
        <v>0</v>
      </c>
    </row>
    <row r="2641" spans="1:18" ht="15" customHeight="1">
      <c r="A2641" s="4">
        <v>44671.958333333299</v>
      </c>
      <c r="B2641" s="5">
        <v>44671</v>
      </c>
      <c r="C2641" s="6">
        <v>4</v>
      </c>
      <c r="D2641" s="7" t="s">
        <v>30</v>
      </c>
      <c r="E2641" s="7" t="s">
        <v>29</v>
      </c>
      <c r="F2641" s="7" t="s">
        <v>24</v>
      </c>
      <c r="G2641" s="6">
        <v>23</v>
      </c>
      <c r="H2641" s="8">
        <v>2.7869999999999999</v>
      </c>
      <c r="I2641" s="8">
        <v>27.094999999999999</v>
      </c>
      <c r="J2641" s="8">
        <v>0.78059999999999996</v>
      </c>
      <c r="K2641" s="8">
        <v>21.763000000000002</v>
      </c>
      <c r="L2641" s="9">
        <f>K2641*Inputs!$B$5</f>
        <v>21.327740000000002</v>
      </c>
      <c r="M2641" s="10">
        <f>IF(AND(OR(C2641=1,C2641=2,C2641=12),G2641&gt;=Inputs!$B$8,G2641&lt;=Inputs!$B$9,K2641&lt;=Inputs!$B$10),1,0)</f>
        <v>0</v>
      </c>
      <c r="N2641" s="9">
        <f>Inputs!$B$4</f>
        <v>54.991999999999997</v>
      </c>
      <c r="O2641" s="9">
        <f>IF(M2641=1,Inputs!$B$6,Inputs!$B$4)</f>
        <v>54.991999999999997</v>
      </c>
      <c r="P2641" s="9">
        <f>IF(M2641=1,Inputs!$B$7,Inputs!$B$4)</f>
        <v>54.991999999999997</v>
      </c>
      <c r="Q2641" s="9">
        <f>MAX(0,Inputs!$B$4-O2641)</f>
        <v>0</v>
      </c>
      <c r="R2641" s="9">
        <f>MAX(0,Inputs!$B$4-P2641)</f>
        <v>0</v>
      </c>
    </row>
    <row r="2642" spans="1:18" ht="15" customHeight="1">
      <c r="A2642" s="4">
        <v>44672</v>
      </c>
      <c r="B2642" s="5">
        <v>44672</v>
      </c>
      <c r="C2642" s="6">
        <v>4</v>
      </c>
      <c r="D2642" s="7" t="s">
        <v>30</v>
      </c>
      <c r="E2642" s="7" t="s">
        <v>29</v>
      </c>
      <c r="F2642" s="7" t="s">
        <v>25</v>
      </c>
      <c r="G2642" s="6">
        <v>0</v>
      </c>
      <c r="H2642" s="8">
        <v>2.8820000000000001</v>
      </c>
      <c r="I2642" s="8">
        <v>28.294</v>
      </c>
      <c r="J2642" s="8">
        <v>0.85229999999999995</v>
      </c>
      <c r="K2642" s="8">
        <v>24.541</v>
      </c>
      <c r="L2642" s="9">
        <f>K2642*Inputs!$B$5</f>
        <v>24.050180000000001</v>
      </c>
      <c r="M2642" s="10">
        <f>IF(AND(OR(C2642=1,C2642=2,C2642=12),G2642&gt;=Inputs!$B$8,G2642&lt;=Inputs!$B$9,K2642&lt;=Inputs!$B$10),1,0)</f>
        <v>0</v>
      </c>
      <c r="N2642" s="9">
        <f>Inputs!$B$4</f>
        <v>54.991999999999997</v>
      </c>
      <c r="O2642" s="9">
        <f>IF(M2642=1,Inputs!$B$6,Inputs!$B$4)</f>
        <v>54.991999999999997</v>
      </c>
      <c r="P2642" s="9">
        <f>IF(M2642=1,Inputs!$B$7,Inputs!$B$4)</f>
        <v>54.991999999999997</v>
      </c>
      <c r="Q2642" s="9">
        <f>MAX(0,Inputs!$B$4-O2642)</f>
        <v>0</v>
      </c>
      <c r="R2642" s="9">
        <f>MAX(0,Inputs!$B$4-P2642)</f>
        <v>0</v>
      </c>
    </row>
    <row r="2643" spans="1:18" ht="15" customHeight="1">
      <c r="A2643" s="4">
        <v>44672.041666666701</v>
      </c>
      <c r="B2643" s="5">
        <v>44672</v>
      </c>
      <c r="C2643" s="6">
        <v>4</v>
      </c>
      <c r="D2643" s="7" t="s">
        <v>30</v>
      </c>
      <c r="E2643" s="7" t="s">
        <v>29</v>
      </c>
      <c r="F2643" s="7" t="s">
        <v>25</v>
      </c>
      <c r="G2643" s="6">
        <v>1</v>
      </c>
      <c r="H2643" s="8">
        <v>2.8820000000000001</v>
      </c>
      <c r="I2643" s="8">
        <v>28.294</v>
      </c>
      <c r="J2643" s="8">
        <v>0.88819999999999999</v>
      </c>
      <c r="K2643" s="8">
        <v>25.452999999999999</v>
      </c>
      <c r="L2643" s="9">
        <f>K2643*Inputs!$B$5</f>
        <v>24.943939999999998</v>
      </c>
      <c r="M2643" s="10">
        <f>IF(AND(OR(C2643=1,C2643=2,C2643=12),G2643&gt;=Inputs!$B$8,G2643&lt;=Inputs!$B$9,K2643&lt;=Inputs!$B$10),1,0)</f>
        <v>0</v>
      </c>
      <c r="N2643" s="9">
        <f>Inputs!$B$4</f>
        <v>54.991999999999997</v>
      </c>
      <c r="O2643" s="9">
        <f>IF(M2643=1,Inputs!$B$6,Inputs!$B$4)</f>
        <v>54.991999999999997</v>
      </c>
      <c r="P2643" s="9">
        <f>IF(M2643=1,Inputs!$B$7,Inputs!$B$4)</f>
        <v>54.991999999999997</v>
      </c>
      <c r="Q2643" s="9">
        <f>MAX(0,Inputs!$B$4-O2643)</f>
        <v>0</v>
      </c>
      <c r="R2643" s="9">
        <f>MAX(0,Inputs!$B$4-P2643)</f>
        <v>0</v>
      </c>
    </row>
    <row r="2644" spans="1:18" ht="15" customHeight="1">
      <c r="A2644" s="4">
        <v>44672.083333333299</v>
      </c>
      <c r="B2644" s="5">
        <v>44672</v>
      </c>
      <c r="C2644" s="6">
        <v>4</v>
      </c>
      <c r="D2644" s="7" t="s">
        <v>30</v>
      </c>
      <c r="E2644" s="7" t="s">
        <v>29</v>
      </c>
      <c r="F2644" s="7" t="s">
        <v>25</v>
      </c>
      <c r="G2644" s="6">
        <v>2</v>
      </c>
      <c r="H2644" s="8">
        <v>2.8820000000000001</v>
      </c>
      <c r="I2644" s="8">
        <v>28.294</v>
      </c>
      <c r="J2644" s="8">
        <v>0.92410000000000003</v>
      </c>
      <c r="K2644" s="8">
        <v>26.364999999999998</v>
      </c>
      <c r="L2644" s="9">
        <f>K2644*Inputs!$B$5</f>
        <v>25.837699999999998</v>
      </c>
      <c r="M2644" s="10">
        <f>IF(AND(OR(C2644=1,C2644=2,C2644=12),G2644&gt;=Inputs!$B$8,G2644&lt;=Inputs!$B$9,K2644&lt;=Inputs!$B$10),1,0)</f>
        <v>0</v>
      </c>
      <c r="N2644" s="9">
        <f>Inputs!$B$4</f>
        <v>54.991999999999997</v>
      </c>
      <c r="O2644" s="9">
        <f>IF(M2644=1,Inputs!$B$6,Inputs!$B$4)</f>
        <v>54.991999999999997</v>
      </c>
      <c r="P2644" s="9">
        <f>IF(M2644=1,Inputs!$B$7,Inputs!$B$4)</f>
        <v>54.991999999999997</v>
      </c>
      <c r="Q2644" s="9">
        <f>MAX(0,Inputs!$B$4-O2644)</f>
        <v>0</v>
      </c>
      <c r="R2644" s="9">
        <f>MAX(0,Inputs!$B$4-P2644)</f>
        <v>0</v>
      </c>
    </row>
    <row r="2645" spans="1:18" ht="15" customHeight="1">
      <c r="A2645" s="4">
        <v>44672.125</v>
      </c>
      <c r="B2645" s="5">
        <v>44672</v>
      </c>
      <c r="C2645" s="6">
        <v>4</v>
      </c>
      <c r="D2645" s="7" t="s">
        <v>30</v>
      </c>
      <c r="E2645" s="7" t="s">
        <v>29</v>
      </c>
      <c r="F2645" s="7" t="s">
        <v>25</v>
      </c>
      <c r="G2645" s="6">
        <v>3</v>
      </c>
      <c r="H2645" s="8">
        <v>2.8820000000000001</v>
      </c>
      <c r="I2645" s="8">
        <v>28.294</v>
      </c>
      <c r="J2645" s="8">
        <v>0.96</v>
      </c>
      <c r="K2645" s="8">
        <v>27.277999999999999</v>
      </c>
      <c r="L2645" s="9">
        <f>K2645*Inputs!$B$5</f>
        <v>26.732439999999997</v>
      </c>
      <c r="M2645" s="10">
        <f>IF(AND(OR(C2645=1,C2645=2,C2645=12),G2645&gt;=Inputs!$B$8,G2645&lt;=Inputs!$B$9,K2645&lt;=Inputs!$B$10),1,0)</f>
        <v>0</v>
      </c>
      <c r="N2645" s="9">
        <f>Inputs!$B$4</f>
        <v>54.991999999999997</v>
      </c>
      <c r="O2645" s="9">
        <f>IF(M2645=1,Inputs!$B$6,Inputs!$B$4)</f>
        <v>54.991999999999997</v>
      </c>
      <c r="P2645" s="9">
        <f>IF(M2645=1,Inputs!$B$7,Inputs!$B$4)</f>
        <v>54.991999999999997</v>
      </c>
      <c r="Q2645" s="9">
        <f>MAX(0,Inputs!$B$4-O2645)</f>
        <v>0</v>
      </c>
      <c r="R2645" s="9">
        <f>MAX(0,Inputs!$B$4-P2645)</f>
        <v>0</v>
      </c>
    </row>
    <row r="2646" spans="1:18" ht="15" customHeight="1">
      <c r="A2646" s="4">
        <v>44672.166666666701</v>
      </c>
      <c r="B2646" s="5">
        <v>44672</v>
      </c>
      <c r="C2646" s="6">
        <v>4</v>
      </c>
      <c r="D2646" s="7" t="s">
        <v>30</v>
      </c>
      <c r="E2646" s="7" t="s">
        <v>29</v>
      </c>
      <c r="F2646" s="7" t="s">
        <v>25</v>
      </c>
      <c r="G2646" s="6">
        <v>4</v>
      </c>
      <c r="H2646" s="8">
        <v>2.8820000000000001</v>
      </c>
      <c r="I2646" s="8">
        <v>28.294</v>
      </c>
      <c r="J2646" s="8">
        <v>0.89480000000000004</v>
      </c>
      <c r="K2646" s="8">
        <v>25.62</v>
      </c>
      <c r="L2646" s="9">
        <f>K2646*Inputs!$B$5</f>
        <v>25.107600000000001</v>
      </c>
      <c r="M2646" s="10">
        <f>IF(AND(OR(C2646=1,C2646=2,C2646=12),G2646&gt;=Inputs!$B$8,G2646&lt;=Inputs!$B$9,K2646&lt;=Inputs!$B$10),1,0)</f>
        <v>0</v>
      </c>
      <c r="N2646" s="9">
        <f>Inputs!$B$4</f>
        <v>54.991999999999997</v>
      </c>
      <c r="O2646" s="9">
        <f>IF(M2646=1,Inputs!$B$6,Inputs!$B$4)</f>
        <v>54.991999999999997</v>
      </c>
      <c r="P2646" s="9">
        <f>IF(M2646=1,Inputs!$B$7,Inputs!$B$4)</f>
        <v>54.991999999999997</v>
      </c>
      <c r="Q2646" s="9">
        <f>MAX(0,Inputs!$B$4-O2646)</f>
        <v>0</v>
      </c>
      <c r="R2646" s="9">
        <f>MAX(0,Inputs!$B$4-P2646)</f>
        <v>0</v>
      </c>
    </row>
    <row r="2647" spans="1:18" ht="15" customHeight="1">
      <c r="A2647" s="4">
        <v>44672.208333333299</v>
      </c>
      <c r="B2647" s="5">
        <v>44672</v>
      </c>
      <c r="C2647" s="6">
        <v>4</v>
      </c>
      <c r="D2647" s="7" t="s">
        <v>30</v>
      </c>
      <c r="E2647" s="7" t="s">
        <v>29</v>
      </c>
      <c r="F2647" s="7" t="s">
        <v>25</v>
      </c>
      <c r="G2647" s="6">
        <v>5</v>
      </c>
      <c r="H2647" s="8">
        <v>2.8820000000000001</v>
      </c>
      <c r="I2647" s="8">
        <v>28.294</v>
      </c>
      <c r="J2647" s="8">
        <v>0.78649999999999998</v>
      </c>
      <c r="K2647" s="8">
        <v>22.87</v>
      </c>
      <c r="L2647" s="9">
        <f>K2647*Inputs!$B$5</f>
        <v>22.412600000000001</v>
      </c>
      <c r="M2647" s="10">
        <f>IF(AND(OR(C2647=1,C2647=2,C2647=12),G2647&gt;=Inputs!$B$8,G2647&lt;=Inputs!$B$9,K2647&lt;=Inputs!$B$10),1,0)</f>
        <v>0</v>
      </c>
      <c r="N2647" s="9">
        <f>Inputs!$B$4</f>
        <v>54.991999999999997</v>
      </c>
      <c r="O2647" s="9">
        <f>IF(M2647=1,Inputs!$B$6,Inputs!$B$4)</f>
        <v>54.991999999999997</v>
      </c>
      <c r="P2647" s="9">
        <f>IF(M2647=1,Inputs!$B$7,Inputs!$B$4)</f>
        <v>54.991999999999997</v>
      </c>
      <c r="Q2647" s="9">
        <f>MAX(0,Inputs!$B$4-O2647)</f>
        <v>0</v>
      </c>
      <c r="R2647" s="9">
        <f>MAX(0,Inputs!$B$4-P2647)</f>
        <v>0</v>
      </c>
    </row>
    <row r="2648" spans="1:18" ht="15" customHeight="1">
      <c r="A2648" s="4">
        <v>44672.25</v>
      </c>
      <c r="B2648" s="5">
        <v>44672</v>
      </c>
      <c r="C2648" s="6">
        <v>4</v>
      </c>
      <c r="D2648" s="7" t="s">
        <v>30</v>
      </c>
      <c r="E2648" s="7" t="s">
        <v>29</v>
      </c>
      <c r="F2648" s="7" t="s">
        <v>25</v>
      </c>
      <c r="G2648" s="6">
        <v>6</v>
      </c>
      <c r="H2648" s="8">
        <v>2.8820000000000001</v>
      </c>
      <c r="I2648" s="8">
        <v>28.294</v>
      </c>
      <c r="J2648" s="8">
        <v>0.43330000000000002</v>
      </c>
      <c r="K2648" s="8">
        <v>13.891999999999999</v>
      </c>
      <c r="L2648" s="9">
        <f>K2648*Inputs!$B$5</f>
        <v>13.61416</v>
      </c>
      <c r="M2648" s="10">
        <f>IF(AND(OR(C2648=1,C2648=2,C2648=12),G2648&gt;=Inputs!$B$8,G2648&lt;=Inputs!$B$9,K2648&lt;=Inputs!$B$10),1,0)</f>
        <v>0</v>
      </c>
      <c r="N2648" s="9">
        <f>Inputs!$B$4</f>
        <v>54.991999999999997</v>
      </c>
      <c r="O2648" s="9">
        <f>IF(M2648=1,Inputs!$B$6,Inputs!$B$4)</f>
        <v>54.991999999999997</v>
      </c>
      <c r="P2648" s="9">
        <f>IF(M2648=1,Inputs!$B$7,Inputs!$B$4)</f>
        <v>54.991999999999997</v>
      </c>
      <c r="Q2648" s="9">
        <f>MAX(0,Inputs!$B$4-O2648)</f>
        <v>0</v>
      </c>
      <c r="R2648" s="9">
        <f>MAX(0,Inputs!$B$4-P2648)</f>
        <v>0</v>
      </c>
    </row>
    <row r="2649" spans="1:18" ht="15" customHeight="1">
      <c r="A2649" s="4">
        <v>44672.291666666701</v>
      </c>
      <c r="B2649" s="5">
        <v>44672</v>
      </c>
      <c r="C2649" s="6">
        <v>4</v>
      </c>
      <c r="D2649" s="7" t="s">
        <v>30</v>
      </c>
      <c r="E2649" s="7" t="s">
        <v>29</v>
      </c>
      <c r="F2649" s="7" t="s">
        <v>25</v>
      </c>
      <c r="G2649" s="6">
        <v>7</v>
      </c>
      <c r="H2649" s="8">
        <v>2.8820000000000001</v>
      </c>
      <c r="I2649" s="8">
        <v>28.294</v>
      </c>
      <c r="J2649" s="8">
        <v>0.22</v>
      </c>
      <c r="K2649" s="8">
        <v>8.4740000000000002</v>
      </c>
      <c r="L2649" s="9">
        <f>K2649*Inputs!$B$5</f>
        <v>8.3045200000000001</v>
      </c>
      <c r="M2649" s="10">
        <f>IF(AND(OR(C2649=1,C2649=2,C2649=12),G2649&gt;=Inputs!$B$8,G2649&lt;=Inputs!$B$9,K2649&lt;=Inputs!$B$10),1,0)</f>
        <v>0</v>
      </c>
      <c r="N2649" s="9">
        <f>Inputs!$B$4</f>
        <v>54.991999999999997</v>
      </c>
      <c r="O2649" s="9">
        <f>IF(M2649=1,Inputs!$B$6,Inputs!$B$4)</f>
        <v>54.991999999999997</v>
      </c>
      <c r="P2649" s="9">
        <f>IF(M2649=1,Inputs!$B$7,Inputs!$B$4)</f>
        <v>54.991999999999997</v>
      </c>
      <c r="Q2649" s="9">
        <f>MAX(0,Inputs!$B$4-O2649)</f>
        <v>0</v>
      </c>
      <c r="R2649" s="9">
        <f>MAX(0,Inputs!$B$4-P2649)</f>
        <v>0</v>
      </c>
    </row>
    <row r="2650" spans="1:18" ht="15" customHeight="1">
      <c r="A2650" s="4">
        <v>44672.333333333299</v>
      </c>
      <c r="B2650" s="5">
        <v>44672</v>
      </c>
      <c r="C2650" s="6">
        <v>4</v>
      </c>
      <c r="D2650" s="7" t="s">
        <v>30</v>
      </c>
      <c r="E2650" s="7" t="s">
        <v>29</v>
      </c>
      <c r="F2650" s="7" t="s">
        <v>25</v>
      </c>
      <c r="G2650" s="6">
        <v>8</v>
      </c>
      <c r="H2650" s="8">
        <v>2.8820000000000001</v>
      </c>
      <c r="I2650" s="8">
        <v>28.294</v>
      </c>
      <c r="J2650" s="8">
        <v>0.1893</v>
      </c>
      <c r="K2650" s="8">
        <v>7.6920000000000002</v>
      </c>
      <c r="L2650" s="9">
        <f>K2650*Inputs!$B$5</f>
        <v>7.5381600000000004</v>
      </c>
      <c r="M2650" s="10">
        <f>IF(AND(OR(C2650=1,C2650=2,C2650=12),G2650&gt;=Inputs!$B$8,G2650&lt;=Inputs!$B$9,K2650&lt;=Inputs!$B$10),1,0)</f>
        <v>0</v>
      </c>
      <c r="N2650" s="9">
        <f>Inputs!$B$4</f>
        <v>54.991999999999997</v>
      </c>
      <c r="O2650" s="9">
        <f>IF(M2650=1,Inputs!$B$6,Inputs!$B$4)</f>
        <v>54.991999999999997</v>
      </c>
      <c r="P2650" s="9">
        <f>IF(M2650=1,Inputs!$B$7,Inputs!$B$4)</f>
        <v>54.991999999999997</v>
      </c>
      <c r="Q2650" s="9">
        <f>MAX(0,Inputs!$B$4-O2650)</f>
        <v>0</v>
      </c>
      <c r="R2650" s="9">
        <f>MAX(0,Inputs!$B$4-P2650)</f>
        <v>0</v>
      </c>
    </row>
    <row r="2651" spans="1:18" ht="15" customHeight="1">
      <c r="A2651" s="4">
        <v>44672.375</v>
      </c>
      <c r="B2651" s="5">
        <v>44672</v>
      </c>
      <c r="C2651" s="6">
        <v>4</v>
      </c>
      <c r="D2651" s="7" t="s">
        <v>30</v>
      </c>
      <c r="E2651" s="7" t="s">
        <v>29</v>
      </c>
      <c r="F2651" s="7" t="s">
        <v>25</v>
      </c>
      <c r="G2651" s="6">
        <v>9</v>
      </c>
      <c r="H2651" s="8">
        <v>2.8820000000000001</v>
      </c>
      <c r="I2651" s="8">
        <v>28.294</v>
      </c>
      <c r="J2651" s="8">
        <v>0.17280000000000001</v>
      </c>
      <c r="K2651" s="8">
        <v>7.274</v>
      </c>
      <c r="L2651" s="9">
        <f>K2651*Inputs!$B$5</f>
        <v>7.12852</v>
      </c>
      <c r="M2651" s="10">
        <f>IF(AND(OR(C2651=1,C2651=2,C2651=12),G2651&gt;=Inputs!$B$8,G2651&lt;=Inputs!$B$9,K2651&lt;=Inputs!$B$10),1,0)</f>
        <v>0</v>
      </c>
      <c r="N2651" s="9">
        <f>Inputs!$B$4</f>
        <v>54.991999999999997</v>
      </c>
      <c r="O2651" s="9">
        <f>IF(M2651=1,Inputs!$B$6,Inputs!$B$4)</f>
        <v>54.991999999999997</v>
      </c>
      <c r="P2651" s="9">
        <f>IF(M2651=1,Inputs!$B$7,Inputs!$B$4)</f>
        <v>54.991999999999997</v>
      </c>
      <c r="Q2651" s="9">
        <f>MAX(0,Inputs!$B$4-O2651)</f>
        <v>0</v>
      </c>
      <c r="R2651" s="9">
        <f>MAX(0,Inputs!$B$4-P2651)</f>
        <v>0</v>
      </c>
    </row>
    <row r="2652" spans="1:18" ht="15" customHeight="1">
      <c r="A2652" s="4">
        <v>44672.416666666701</v>
      </c>
      <c r="B2652" s="5">
        <v>44672</v>
      </c>
      <c r="C2652" s="6">
        <v>4</v>
      </c>
      <c r="D2652" s="7" t="s">
        <v>30</v>
      </c>
      <c r="E2652" s="7" t="s">
        <v>29</v>
      </c>
      <c r="F2652" s="7" t="s">
        <v>25</v>
      </c>
      <c r="G2652" s="6">
        <v>10</v>
      </c>
      <c r="H2652" s="8">
        <v>2.8820000000000001</v>
      </c>
      <c r="I2652" s="8">
        <v>28.294</v>
      </c>
      <c r="J2652" s="8">
        <v>0.19139999999999999</v>
      </c>
      <c r="K2652" s="8">
        <v>7.7460000000000004</v>
      </c>
      <c r="L2652" s="9">
        <f>K2652*Inputs!$B$5</f>
        <v>7.5910800000000007</v>
      </c>
      <c r="M2652" s="10">
        <f>IF(AND(OR(C2652=1,C2652=2,C2652=12),G2652&gt;=Inputs!$B$8,G2652&lt;=Inputs!$B$9,K2652&lt;=Inputs!$B$10),1,0)</f>
        <v>0</v>
      </c>
      <c r="N2652" s="9">
        <f>Inputs!$B$4</f>
        <v>54.991999999999997</v>
      </c>
      <c r="O2652" s="9">
        <f>IF(M2652=1,Inputs!$B$6,Inputs!$B$4)</f>
        <v>54.991999999999997</v>
      </c>
      <c r="P2652" s="9">
        <f>IF(M2652=1,Inputs!$B$7,Inputs!$B$4)</f>
        <v>54.991999999999997</v>
      </c>
      <c r="Q2652" s="9">
        <f>MAX(0,Inputs!$B$4-O2652)</f>
        <v>0</v>
      </c>
      <c r="R2652" s="9">
        <f>MAX(0,Inputs!$B$4-P2652)</f>
        <v>0</v>
      </c>
    </row>
    <row r="2653" spans="1:18" ht="15" customHeight="1">
      <c r="A2653" s="4">
        <v>44672.458333333299</v>
      </c>
      <c r="B2653" s="5">
        <v>44672</v>
      </c>
      <c r="C2653" s="6">
        <v>4</v>
      </c>
      <c r="D2653" s="7" t="s">
        <v>30</v>
      </c>
      <c r="E2653" s="7" t="s">
        <v>29</v>
      </c>
      <c r="F2653" s="7" t="s">
        <v>25</v>
      </c>
      <c r="G2653" s="6">
        <v>11</v>
      </c>
      <c r="H2653" s="8">
        <v>2.8820000000000001</v>
      </c>
      <c r="I2653" s="8">
        <v>28.294</v>
      </c>
      <c r="J2653" s="8">
        <v>0.2195</v>
      </c>
      <c r="K2653" s="8">
        <v>8.4600000000000009</v>
      </c>
      <c r="L2653" s="9">
        <f>K2653*Inputs!$B$5</f>
        <v>8.2908000000000008</v>
      </c>
      <c r="M2653" s="10">
        <f>IF(AND(OR(C2653=1,C2653=2,C2653=12),G2653&gt;=Inputs!$B$8,G2653&lt;=Inputs!$B$9,K2653&lt;=Inputs!$B$10),1,0)</f>
        <v>0</v>
      </c>
      <c r="N2653" s="9">
        <f>Inputs!$B$4</f>
        <v>54.991999999999997</v>
      </c>
      <c r="O2653" s="9">
        <f>IF(M2653=1,Inputs!$B$6,Inputs!$B$4)</f>
        <v>54.991999999999997</v>
      </c>
      <c r="P2653" s="9">
        <f>IF(M2653=1,Inputs!$B$7,Inputs!$B$4)</f>
        <v>54.991999999999997</v>
      </c>
      <c r="Q2653" s="9">
        <f>MAX(0,Inputs!$B$4-O2653)</f>
        <v>0</v>
      </c>
      <c r="R2653" s="9">
        <f>MAX(0,Inputs!$B$4-P2653)</f>
        <v>0</v>
      </c>
    </row>
    <row r="2654" spans="1:18" ht="15" customHeight="1">
      <c r="A2654" s="4">
        <v>44672.5</v>
      </c>
      <c r="B2654" s="5">
        <v>44672</v>
      </c>
      <c r="C2654" s="6">
        <v>4</v>
      </c>
      <c r="D2654" s="7" t="s">
        <v>30</v>
      </c>
      <c r="E2654" s="7" t="s">
        <v>29</v>
      </c>
      <c r="F2654" s="7" t="s">
        <v>25</v>
      </c>
      <c r="G2654" s="6">
        <v>12</v>
      </c>
      <c r="H2654" s="8">
        <v>2.8820000000000001</v>
      </c>
      <c r="I2654" s="8">
        <v>28.294</v>
      </c>
      <c r="J2654" s="8">
        <v>0.2359</v>
      </c>
      <c r="K2654" s="8">
        <v>8.8780000000000001</v>
      </c>
      <c r="L2654" s="9">
        <f>K2654*Inputs!$B$5</f>
        <v>8.7004400000000004</v>
      </c>
      <c r="M2654" s="10">
        <f>IF(AND(OR(C2654=1,C2654=2,C2654=12),G2654&gt;=Inputs!$B$8,G2654&lt;=Inputs!$B$9,K2654&lt;=Inputs!$B$10),1,0)</f>
        <v>0</v>
      </c>
      <c r="N2654" s="9">
        <f>Inputs!$B$4</f>
        <v>54.991999999999997</v>
      </c>
      <c r="O2654" s="9">
        <f>IF(M2654=1,Inputs!$B$6,Inputs!$B$4)</f>
        <v>54.991999999999997</v>
      </c>
      <c r="P2654" s="9">
        <f>IF(M2654=1,Inputs!$B$7,Inputs!$B$4)</f>
        <v>54.991999999999997</v>
      </c>
      <c r="Q2654" s="9">
        <f>MAX(0,Inputs!$B$4-O2654)</f>
        <v>0</v>
      </c>
      <c r="R2654" s="9">
        <f>MAX(0,Inputs!$B$4-P2654)</f>
        <v>0</v>
      </c>
    </row>
    <row r="2655" spans="1:18" ht="15" customHeight="1">
      <c r="A2655" s="4">
        <v>44672.541666666701</v>
      </c>
      <c r="B2655" s="5">
        <v>44672</v>
      </c>
      <c r="C2655" s="6">
        <v>4</v>
      </c>
      <c r="D2655" s="7" t="s">
        <v>30</v>
      </c>
      <c r="E2655" s="7" t="s">
        <v>29</v>
      </c>
      <c r="F2655" s="7" t="s">
        <v>25</v>
      </c>
      <c r="G2655" s="6">
        <v>13</v>
      </c>
      <c r="H2655" s="8">
        <v>2.8820000000000001</v>
      </c>
      <c r="I2655" s="8">
        <v>28.294</v>
      </c>
      <c r="J2655" s="8">
        <v>0.24279999999999999</v>
      </c>
      <c r="K2655" s="8">
        <v>9.0530000000000008</v>
      </c>
      <c r="L2655" s="9">
        <f>K2655*Inputs!$B$5</f>
        <v>8.8719400000000004</v>
      </c>
      <c r="M2655" s="10">
        <f>IF(AND(OR(C2655=1,C2655=2,C2655=12),G2655&gt;=Inputs!$B$8,G2655&lt;=Inputs!$B$9,K2655&lt;=Inputs!$B$10),1,0)</f>
        <v>0</v>
      </c>
      <c r="N2655" s="9">
        <f>Inputs!$B$4</f>
        <v>54.991999999999997</v>
      </c>
      <c r="O2655" s="9">
        <f>IF(M2655=1,Inputs!$B$6,Inputs!$B$4)</f>
        <v>54.991999999999997</v>
      </c>
      <c r="P2655" s="9">
        <f>IF(M2655=1,Inputs!$B$7,Inputs!$B$4)</f>
        <v>54.991999999999997</v>
      </c>
      <c r="Q2655" s="9">
        <f>MAX(0,Inputs!$B$4-O2655)</f>
        <v>0</v>
      </c>
      <c r="R2655" s="9">
        <f>MAX(0,Inputs!$B$4-P2655)</f>
        <v>0</v>
      </c>
    </row>
    <row r="2656" spans="1:18" ht="15" customHeight="1">
      <c r="A2656" s="4">
        <v>44672.583333333299</v>
      </c>
      <c r="B2656" s="5">
        <v>44672</v>
      </c>
      <c r="C2656" s="6">
        <v>4</v>
      </c>
      <c r="D2656" s="7" t="s">
        <v>30</v>
      </c>
      <c r="E2656" s="7" t="s">
        <v>29</v>
      </c>
      <c r="F2656" s="7" t="s">
        <v>25</v>
      </c>
      <c r="G2656" s="6">
        <v>14</v>
      </c>
      <c r="H2656" s="8">
        <v>2.8820000000000001</v>
      </c>
      <c r="I2656" s="8">
        <v>28.294</v>
      </c>
      <c r="J2656" s="8">
        <v>0.2031</v>
      </c>
      <c r="K2656" s="8">
        <v>8.0419999999999998</v>
      </c>
      <c r="L2656" s="9">
        <f>K2656*Inputs!$B$5</f>
        <v>7.8811599999999995</v>
      </c>
      <c r="M2656" s="10">
        <f>IF(AND(OR(C2656=1,C2656=2,C2656=12),G2656&gt;=Inputs!$B$8,G2656&lt;=Inputs!$B$9,K2656&lt;=Inputs!$B$10),1,0)</f>
        <v>0</v>
      </c>
      <c r="N2656" s="9">
        <f>Inputs!$B$4</f>
        <v>54.991999999999997</v>
      </c>
      <c r="O2656" s="9">
        <f>IF(M2656=1,Inputs!$B$6,Inputs!$B$4)</f>
        <v>54.991999999999997</v>
      </c>
      <c r="P2656" s="9">
        <f>IF(M2656=1,Inputs!$B$7,Inputs!$B$4)</f>
        <v>54.991999999999997</v>
      </c>
      <c r="Q2656" s="9">
        <f>MAX(0,Inputs!$B$4-O2656)</f>
        <v>0</v>
      </c>
      <c r="R2656" s="9">
        <f>MAX(0,Inputs!$B$4-P2656)</f>
        <v>0</v>
      </c>
    </row>
    <row r="2657" spans="1:18" ht="15" customHeight="1">
      <c r="A2657" s="4">
        <v>44672.625</v>
      </c>
      <c r="B2657" s="5">
        <v>44672</v>
      </c>
      <c r="C2657" s="6">
        <v>4</v>
      </c>
      <c r="D2657" s="7" t="s">
        <v>30</v>
      </c>
      <c r="E2657" s="7" t="s">
        <v>29</v>
      </c>
      <c r="F2657" s="7" t="s">
        <v>25</v>
      </c>
      <c r="G2657" s="6">
        <v>15</v>
      </c>
      <c r="H2657" s="8">
        <v>2.8820000000000001</v>
      </c>
      <c r="I2657" s="8">
        <v>28.294</v>
      </c>
      <c r="J2657" s="8">
        <v>0.1633</v>
      </c>
      <c r="K2657" s="8">
        <v>7.0309999999999997</v>
      </c>
      <c r="L2657" s="9">
        <f>K2657*Inputs!$B$5</f>
        <v>6.8903799999999995</v>
      </c>
      <c r="M2657" s="10">
        <f>IF(AND(OR(C2657=1,C2657=2,C2657=12),G2657&gt;=Inputs!$B$8,G2657&lt;=Inputs!$B$9,K2657&lt;=Inputs!$B$10),1,0)</f>
        <v>0</v>
      </c>
      <c r="N2657" s="9">
        <f>Inputs!$B$4</f>
        <v>54.991999999999997</v>
      </c>
      <c r="O2657" s="9">
        <f>IF(M2657=1,Inputs!$B$6,Inputs!$B$4)</f>
        <v>54.991999999999997</v>
      </c>
      <c r="P2657" s="9">
        <f>IF(M2657=1,Inputs!$B$7,Inputs!$B$4)</f>
        <v>54.991999999999997</v>
      </c>
      <c r="Q2657" s="9">
        <f>MAX(0,Inputs!$B$4-O2657)</f>
        <v>0</v>
      </c>
      <c r="R2657" s="9">
        <f>MAX(0,Inputs!$B$4-P2657)</f>
        <v>0</v>
      </c>
    </row>
    <row r="2658" spans="1:18" ht="15" customHeight="1">
      <c r="A2658" s="4">
        <v>44672.666666666701</v>
      </c>
      <c r="B2658" s="5">
        <v>44672</v>
      </c>
      <c r="C2658" s="6">
        <v>4</v>
      </c>
      <c r="D2658" s="7" t="s">
        <v>30</v>
      </c>
      <c r="E2658" s="7" t="s">
        <v>29</v>
      </c>
      <c r="F2658" s="7" t="s">
        <v>25</v>
      </c>
      <c r="G2658" s="6">
        <v>16</v>
      </c>
      <c r="H2658" s="8">
        <v>2.8820000000000001</v>
      </c>
      <c r="I2658" s="8">
        <v>28.294</v>
      </c>
      <c r="J2658" s="8">
        <v>0.20519999999999999</v>
      </c>
      <c r="K2658" s="8">
        <v>8.0960000000000001</v>
      </c>
      <c r="L2658" s="9">
        <f>K2658*Inputs!$B$5</f>
        <v>7.9340799999999998</v>
      </c>
      <c r="M2658" s="10">
        <f>IF(AND(OR(C2658=1,C2658=2,C2658=12),G2658&gt;=Inputs!$B$8,G2658&lt;=Inputs!$B$9,K2658&lt;=Inputs!$B$10),1,0)</f>
        <v>0</v>
      </c>
      <c r="N2658" s="9">
        <f>Inputs!$B$4</f>
        <v>54.991999999999997</v>
      </c>
      <c r="O2658" s="9">
        <f>IF(M2658=1,Inputs!$B$6,Inputs!$B$4)</f>
        <v>54.991999999999997</v>
      </c>
      <c r="P2658" s="9">
        <f>IF(M2658=1,Inputs!$B$7,Inputs!$B$4)</f>
        <v>54.991999999999997</v>
      </c>
      <c r="Q2658" s="9">
        <f>MAX(0,Inputs!$B$4-O2658)</f>
        <v>0</v>
      </c>
      <c r="R2658" s="9">
        <f>MAX(0,Inputs!$B$4-P2658)</f>
        <v>0</v>
      </c>
    </row>
    <row r="2659" spans="1:18" ht="15" customHeight="1">
      <c r="A2659" s="4">
        <v>44672.708333333299</v>
      </c>
      <c r="B2659" s="5">
        <v>44672</v>
      </c>
      <c r="C2659" s="6">
        <v>4</v>
      </c>
      <c r="D2659" s="7" t="s">
        <v>30</v>
      </c>
      <c r="E2659" s="7" t="s">
        <v>29</v>
      </c>
      <c r="F2659" s="7" t="s">
        <v>25</v>
      </c>
      <c r="G2659" s="6">
        <v>17</v>
      </c>
      <c r="H2659" s="8">
        <v>2.8820000000000001</v>
      </c>
      <c r="I2659" s="8">
        <v>28.294</v>
      </c>
      <c r="J2659" s="8">
        <v>0.17710000000000001</v>
      </c>
      <c r="K2659" s="8">
        <v>7.3819999999999997</v>
      </c>
      <c r="L2659" s="9">
        <f>K2659*Inputs!$B$5</f>
        <v>7.2343599999999997</v>
      </c>
      <c r="M2659" s="10">
        <f>IF(AND(OR(C2659=1,C2659=2,C2659=12),G2659&gt;=Inputs!$B$8,G2659&lt;=Inputs!$B$9,K2659&lt;=Inputs!$B$10),1,0)</f>
        <v>0</v>
      </c>
      <c r="N2659" s="9">
        <f>Inputs!$B$4</f>
        <v>54.991999999999997</v>
      </c>
      <c r="O2659" s="9">
        <f>IF(M2659=1,Inputs!$B$6,Inputs!$B$4)</f>
        <v>54.991999999999997</v>
      </c>
      <c r="P2659" s="9">
        <f>IF(M2659=1,Inputs!$B$7,Inputs!$B$4)</f>
        <v>54.991999999999997</v>
      </c>
      <c r="Q2659" s="9">
        <f>MAX(0,Inputs!$B$4-O2659)</f>
        <v>0</v>
      </c>
      <c r="R2659" s="9">
        <f>MAX(0,Inputs!$B$4-P2659)</f>
        <v>0</v>
      </c>
    </row>
    <row r="2660" spans="1:18" ht="15" customHeight="1">
      <c r="A2660" s="4">
        <v>44672.75</v>
      </c>
      <c r="B2660" s="5">
        <v>44672</v>
      </c>
      <c r="C2660" s="6">
        <v>4</v>
      </c>
      <c r="D2660" s="7" t="s">
        <v>30</v>
      </c>
      <c r="E2660" s="7" t="s">
        <v>29</v>
      </c>
      <c r="F2660" s="7" t="s">
        <v>25</v>
      </c>
      <c r="G2660" s="6">
        <v>18</v>
      </c>
      <c r="H2660" s="8">
        <v>2.8820000000000001</v>
      </c>
      <c r="I2660" s="8">
        <v>28.294</v>
      </c>
      <c r="J2660" s="8">
        <v>0.1956</v>
      </c>
      <c r="K2660" s="8">
        <v>7.8540000000000001</v>
      </c>
      <c r="L2660" s="9">
        <f>K2660*Inputs!$B$5</f>
        <v>7.6969199999999995</v>
      </c>
      <c r="M2660" s="10">
        <f>IF(AND(OR(C2660=1,C2660=2,C2660=12),G2660&gt;=Inputs!$B$8,G2660&lt;=Inputs!$B$9,K2660&lt;=Inputs!$B$10),1,0)</f>
        <v>0</v>
      </c>
      <c r="N2660" s="9">
        <f>Inputs!$B$4</f>
        <v>54.991999999999997</v>
      </c>
      <c r="O2660" s="9">
        <f>IF(M2660=1,Inputs!$B$6,Inputs!$B$4)</f>
        <v>54.991999999999997</v>
      </c>
      <c r="P2660" s="9">
        <f>IF(M2660=1,Inputs!$B$7,Inputs!$B$4)</f>
        <v>54.991999999999997</v>
      </c>
      <c r="Q2660" s="9">
        <f>MAX(0,Inputs!$B$4-O2660)</f>
        <v>0</v>
      </c>
      <c r="R2660" s="9">
        <f>MAX(0,Inputs!$B$4-P2660)</f>
        <v>0</v>
      </c>
    </row>
    <row r="2661" spans="1:18" ht="15" customHeight="1">
      <c r="A2661" s="4">
        <v>44672.791666666701</v>
      </c>
      <c r="B2661" s="5">
        <v>44672</v>
      </c>
      <c r="C2661" s="6">
        <v>4</v>
      </c>
      <c r="D2661" s="7" t="s">
        <v>30</v>
      </c>
      <c r="E2661" s="7" t="s">
        <v>29</v>
      </c>
      <c r="F2661" s="7" t="s">
        <v>25</v>
      </c>
      <c r="G2661" s="6">
        <v>19</v>
      </c>
      <c r="H2661" s="8">
        <v>2.8820000000000001</v>
      </c>
      <c r="I2661" s="8">
        <v>28.294</v>
      </c>
      <c r="J2661" s="8">
        <v>0.13519999999999999</v>
      </c>
      <c r="K2661" s="8">
        <v>6.3170000000000002</v>
      </c>
      <c r="L2661" s="9">
        <f>K2661*Inputs!$B$5</f>
        <v>6.1906600000000003</v>
      </c>
      <c r="M2661" s="10">
        <f>IF(AND(OR(C2661=1,C2661=2,C2661=12),G2661&gt;=Inputs!$B$8,G2661&lt;=Inputs!$B$9,K2661&lt;=Inputs!$B$10),1,0)</f>
        <v>0</v>
      </c>
      <c r="N2661" s="9">
        <f>Inputs!$B$4</f>
        <v>54.991999999999997</v>
      </c>
      <c r="O2661" s="9">
        <f>IF(M2661=1,Inputs!$B$6,Inputs!$B$4)</f>
        <v>54.991999999999997</v>
      </c>
      <c r="P2661" s="9">
        <f>IF(M2661=1,Inputs!$B$7,Inputs!$B$4)</f>
        <v>54.991999999999997</v>
      </c>
      <c r="Q2661" s="9">
        <f>MAX(0,Inputs!$B$4-O2661)</f>
        <v>0</v>
      </c>
      <c r="R2661" s="9">
        <f>MAX(0,Inputs!$B$4-P2661)</f>
        <v>0</v>
      </c>
    </row>
    <row r="2662" spans="1:18" ht="15" customHeight="1">
      <c r="A2662" s="4">
        <v>44672.833333333299</v>
      </c>
      <c r="B2662" s="5">
        <v>44672</v>
      </c>
      <c r="C2662" s="6">
        <v>4</v>
      </c>
      <c r="D2662" s="7" t="s">
        <v>30</v>
      </c>
      <c r="E2662" s="7" t="s">
        <v>29</v>
      </c>
      <c r="F2662" s="7" t="s">
        <v>25</v>
      </c>
      <c r="G2662" s="6">
        <v>20</v>
      </c>
      <c r="H2662" s="8">
        <v>2.8820000000000001</v>
      </c>
      <c r="I2662" s="8">
        <v>28.294</v>
      </c>
      <c r="J2662" s="8">
        <v>9.8000000000000004E-2</v>
      </c>
      <c r="K2662" s="8">
        <v>5.3730000000000002</v>
      </c>
      <c r="L2662" s="9">
        <f>K2662*Inputs!$B$5</f>
        <v>5.2655400000000006</v>
      </c>
      <c r="M2662" s="10">
        <f>IF(AND(OR(C2662=1,C2662=2,C2662=12),G2662&gt;=Inputs!$B$8,G2662&lt;=Inputs!$B$9,K2662&lt;=Inputs!$B$10),1,0)</f>
        <v>0</v>
      </c>
      <c r="N2662" s="9">
        <f>Inputs!$B$4</f>
        <v>54.991999999999997</v>
      </c>
      <c r="O2662" s="9">
        <f>IF(M2662=1,Inputs!$B$6,Inputs!$B$4)</f>
        <v>54.991999999999997</v>
      </c>
      <c r="P2662" s="9">
        <f>IF(M2662=1,Inputs!$B$7,Inputs!$B$4)</f>
        <v>54.991999999999997</v>
      </c>
      <c r="Q2662" s="9">
        <f>MAX(0,Inputs!$B$4-O2662)</f>
        <v>0</v>
      </c>
      <c r="R2662" s="9">
        <f>MAX(0,Inputs!$B$4-P2662)</f>
        <v>0</v>
      </c>
    </row>
    <row r="2663" spans="1:18" ht="15" customHeight="1">
      <c r="A2663" s="4">
        <v>44672.875</v>
      </c>
      <c r="B2663" s="5">
        <v>44672</v>
      </c>
      <c r="C2663" s="6">
        <v>4</v>
      </c>
      <c r="D2663" s="7" t="s">
        <v>30</v>
      </c>
      <c r="E2663" s="7" t="s">
        <v>29</v>
      </c>
      <c r="F2663" s="7" t="s">
        <v>25</v>
      </c>
      <c r="G2663" s="6">
        <v>21</v>
      </c>
      <c r="H2663" s="8">
        <v>2.8820000000000001</v>
      </c>
      <c r="I2663" s="8">
        <v>28.294</v>
      </c>
      <c r="J2663" s="8">
        <v>0.08</v>
      </c>
      <c r="K2663" s="8">
        <v>4.915</v>
      </c>
      <c r="L2663" s="9">
        <f>K2663*Inputs!$B$5</f>
        <v>4.8167</v>
      </c>
      <c r="M2663" s="10">
        <f>IF(AND(OR(C2663=1,C2663=2,C2663=12),G2663&gt;=Inputs!$B$8,G2663&lt;=Inputs!$B$9,K2663&lt;=Inputs!$B$10),1,0)</f>
        <v>0</v>
      </c>
      <c r="N2663" s="9">
        <f>Inputs!$B$4</f>
        <v>54.991999999999997</v>
      </c>
      <c r="O2663" s="9">
        <f>IF(M2663=1,Inputs!$B$6,Inputs!$B$4)</f>
        <v>54.991999999999997</v>
      </c>
      <c r="P2663" s="9">
        <f>IF(M2663=1,Inputs!$B$7,Inputs!$B$4)</f>
        <v>54.991999999999997</v>
      </c>
      <c r="Q2663" s="9">
        <f>MAX(0,Inputs!$B$4-O2663)</f>
        <v>0</v>
      </c>
      <c r="R2663" s="9">
        <f>MAX(0,Inputs!$B$4-P2663)</f>
        <v>0</v>
      </c>
    </row>
    <row r="2664" spans="1:18" ht="15" customHeight="1">
      <c r="A2664" s="4">
        <v>44672.916666666701</v>
      </c>
      <c r="B2664" s="5">
        <v>44672</v>
      </c>
      <c r="C2664" s="6">
        <v>4</v>
      </c>
      <c r="D2664" s="7" t="s">
        <v>30</v>
      </c>
      <c r="E2664" s="7" t="s">
        <v>29</v>
      </c>
      <c r="F2664" s="7" t="s">
        <v>25</v>
      </c>
      <c r="G2664" s="6">
        <v>22</v>
      </c>
      <c r="H2664" s="8">
        <v>2.8820000000000001</v>
      </c>
      <c r="I2664" s="8">
        <v>28.294</v>
      </c>
      <c r="J2664" s="8">
        <v>0.39300000000000002</v>
      </c>
      <c r="K2664" s="8">
        <v>12.868</v>
      </c>
      <c r="L2664" s="9">
        <f>K2664*Inputs!$B$5</f>
        <v>12.61064</v>
      </c>
      <c r="M2664" s="10">
        <f>IF(AND(OR(C2664=1,C2664=2,C2664=12),G2664&gt;=Inputs!$B$8,G2664&lt;=Inputs!$B$9,K2664&lt;=Inputs!$B$10),1,0)</f>
        <v>0</v>
      </c>
      <c r="N2664" s="9">
        <f>Inputs!$B$4</f>
        <v>54.991999999999997</v>
      </c>
      <c r="O2664" s="9">
        <f>IF(M2664=1,Inputs!$B$6,Inputs!$B$4)</f>
        <v>54.991999999999997</v>
      </c>
      <c r="P2664" s="9">
        <f>IF(M2664=1,Inputs!$B$7,Inputs!$B$4)</f>
        <v>54.991999999999997</v>
      </c>
      <c r="Q2664" s="9">
        <f>MAX(0,Inputs!$B$4-O2664)</f>
        <v>0</v>
      </c>
      <c r="R2664" s="9">
        <f>MAX(0,Inputs!$B$4-P2664)</f>
        <v>0</v>
      </c>
    </row>
    <row r="2665" spans="1:18" ht="15" customHeight="1">
      <c r="A2665" s="4">
        <v>44672.958333333299</v>
      </c>
      <c r="B2665" s="5">
        <v>44672</v>
      </c>
      <c r="C2665" s="6">
        <v>4</v>
      </c>
      <c r="D2665" s="7" t="s">
        <v>30</v>
      </c>
      <c r="E2665" s="7" t="s">
        <v>29</v>
      </c>
      <c r="F2665" s="7" t="s">
        <v>25</v>
      </c>
      <c r="G2665" s="6">
        <v>23</v>
      </c>
      <c r="H2665" s="8">
        <v>2.8820000000000001</v>
      </c>
      <c r="I2665" s="8">
        <v>28.294</v>
      </c>
      <c r="J2665" s="8">
        <v>0.70589999999999997</v>
      </c>
      <c r="K2665" s="8">
        <v>20.821000000000002</v>
      </c>
      <c r="L2665" s="9">
        <f>K2665*Inputs!$B$5</f>
        <v>20.404580000000003</v>
      </c>
      <c r="M2665" s="10">
        <f>IF(AND(OR(C2665=1,C2665=2,C2665=12),G2665&gt;=Inputs!$B$8,G2665&lt;=Inputs!$B$9,K2665&lt;=Inputs!$B$10),1,0)</f>
        <v>0</v>
      </c>
      <c r="N2665" s="9">
        <f>Inputs!$B$4</f>
        <v>54.991999999999997</v>
      </c>
      <c r="O2665" s="9">
        <f>IF(M2665=1,Inputs!$B$6,Inputs!$B$4)</f>
        <v>54.991999999999997</v>
      </c>
      <c r="P2665" s="9">
        <f>IF(M2665=1,Inputs!$B$7,Inputs!$B$4)</f>
        <v>54.991999999999997</v>
      </c>
      <c r="Q2665" s="9">
        <f>MAX(0,Inputs!$B$4-O2665)</f>
        <v>0</v>
      </c>
      <c r="R2665" s="9">
        <f>MAX(0,Inputs!$B$4-P2665)</f>
        <v>0</v>
      </c>
    </row>
    <row r="2666" spans="1:18" ht="15" customHeight="1">
      <c r="A2666" s="4">
        <v>44673</v>
      </c>
      <c r="B2666" s="5">
        <v>44673</v>
      </c>
      <c r="C2666" s="6">
        <v>4</v>
      </c>
      <c r="D2666" s="7" t="s">
        <v>30</v>
      </c>
      <c r="E2666" s="7" t="s">
        <v>29</v>
      </c>
      <c r="F2666" s="7" t="s">
        <v>26</v>
      </c>
      <c r="G2666" s="6">
        <v>0</v>
      </c>
      <c r="H2666" s="8">
        <v>3.6339999999999999</v>
      </c>
      <c r="I2666" s="8">
        <v>28.148</v>
      </c>
      <c r="J2666" s="8">
        <v>0.84740000000000004</v>
      </c>
      <c r="K2666" s="8">
        <v>24.408000000000001</v>
      </c>
      <c r="L2666" s="9">
        <f>K2666*Inputs!$B$5</f>
        <v>23.919840000000001</v>
      </c>
      <c r="M2666" s="10">
        <f>IF(AND(OR(C2666=1,C2666=2,C2666=12),G2666&gt;=Inputs!$B$8,G2666&lt;=Inputs!$B$9,K2666&lt;=Inputs!$B$10),1,0)</f>
        <v>0</v>
      </c>
      <c r="N2666" s="9">
        <f>Inputs!$B$4</f>
        <v>54.991999999999997</v>
      </c>
      <c r="O2666" s="9">
        <f>IF(M2666=1,Inputs!$B$6,Inputs!$B$4)</f>
        <v>54.991999999999997</v>
      </c>
      <c r="P2666" s="9">
        <f>IF(M2666=1,Inputs!$B$7,Inputs!$B$4)</f>
        <v>54.991999999999997</v>
      </c>
      <c r="Q2666" s="9">
        <f>MAX(0,Inputs!$B$4-O2666)</f>
        <v>0</v>
      </c>
      <c r="R2666" s="9">
        <f>MAX(0,Inputs!$B$4-P2666)</f>
        <v>0</v>
      </c>
    </row>
    <row r="2667" spans="1:18" ht="15" customHeight="1">
      <c r="A2667" s="4">
        <v>44673.041666666701</v>
      </c>
      <c r="B2667" s="5">
        <v>44673</v>
      </c>
      <c r="C2667" s="6">
        <v>4</v>
      </c>
      <c r="D2667" s="7" t="s">
        <v>30</v>
      </c>
      <c r="E2667" s="7" t="s">
        <v>29</v>
      </c>
      <c r="F2667" s="7" t="s">
        <v>26</v>
      </c>
      <c r="G2667" s="6">
        <v>1</v>
      </c>
      <c r="H2667" s="8">
        <v>3.6339999999999999</v>
      </c>
      <c r="I2667" s="8">
        <v>28.148</v>
      </c>
      <c r="J2667" s="8">
        <v>0.88500000000000001</v>
      </c>
      <c r="K2667" s="8">
        <v>25.327999999999999</v>
      </c>
      <c r="L2667" s="9">
        <f>K2667*Inputs!$B$5</f>
        <v>24.821439999999999</v>
      </c>
      <c r="M2667" s="10">
        <f>IF(AND(OR(C2667=1,C2667=2,C2667=12),G2667&gt;=Inputs!$B$8,G2667&lt;=Inputs!$B$9,K2667&lt;=Inputs!$B$10),1,0)</f>
        <v>0</v>
      </c>
      <c r="N2667" s="9">
        <f>Inputs!$B$4</f>
        <v>54.991999999999997</v>
      </c>
      <c r="O2667" s="9">
        <f>IF(M2667=1,Inputs!$B$6,Inputs!$B$4)</f>
        <v>54.991999999999997</v>
      </c>
      <c r="P2667" s="9">
        <f>IF(M2667=1,Inputs!$B$7,Inputs!$B$4)</f>
        <v>54.991999999999997</v>
      </c>
      <c r="Q2667" s="9">
        <f>MAX(0,Inputs!$B$4-O2667)</f>
        <v>0</v>
      </c>
      <c r="R2667" s="9">
        <f>MAX(0,Inputs!$B$4-P2667)</f>
        <v>0</v>
      </c>
    </row>
    <row r="2668" spans="1:18" ht="15" customHeight="1">
      <c r="A2668" s="4">
        <v>44673.083333333299</v>
      </c>
      <c r="B2668" s="5">
        <v>44673</v>
      </c>
      <c r="C2668" s="6">
        <v>4</v>
      </c>
      <c r="D2668" s="7" t="s">
        <v>30</v>
      </c>
      <c r="E2668" s="7" t="s">
        <v>29</v>
      </c>
      <c r="F2668" s="7" t="s">
        <v>26</v>
      </c>
      <c r="G2668" s="6">
        <v>2</v>
      </c>
      <c r="H2668" s="8">
        <v>3.6339999999999999</v>
      </c>
      <c r="I2668" s="8">
        <v>28.148</v>
      </c>
      <c r="J2668" s="8">
        <v>0.92249999999999999</v>
      </c>
      <c r="K2668" s="8">
        <v>26.248000000000001</v>
      </c>
      <c r="L2668" s="9">
        <f>K2668*Inputs!$B$5</f>
        <v>25.723040000000001</v>
      </c>
      <c r="M2668" s="10">
        <f>IF(AND(OR(C2668=1,C2668=2,C2668=12),G2668&gt;=Inputs!$B$8,G2668&lt;=Inputs!$B$9,K2668&lt;=Inputs!$B$10),1,0)</f>
        <v>0</v>
      </c>
      <c r="N2668" s="9">
        <f>Inputs!$B$4</f>
        <v>54.991999999999997</v>
      </c>
      <c r="O2668" s="9">
        <f>IF(M2668=1,Inputs!$B$6,Inputs!$B$4)</f>
        <v>54.991999999999997</v>
      </c>
      <c r="P2668" s="9">
        <f>IF(M2668=1,Inputs!$B$7,Inputs!$B$4)</f>
        <v>54.991999999999997</v>
      </c>
      <c r="Q2668" s="9">
        <f>MAX(0,Inputs!$B$4-O2668)</f>
        <v>0</v>
      </c>
      <c r="R2668" s="9">
        <f>MAX(0,Inputs!$B$4-P2668)</f>
        <v>0</v>
      </c>
    </row>
    <row r="2669" spans="1:18" ht="15" customHeight="1">
      <c r="A2669" s="4">
        <v>44673.125</v>
      </c>
      <c r="B2669" s="5">
        <v>44673</v>
      </c>
      <c r="C2669" s="6">
        <v>4</v>
      </c>
      <c r="D2669" s="7" t="s">
        <v>30</v>
      </c>
      <c r="E2669" s="7" t="s">
        <v>29</v>
      </c>
      <c r="F2669" s="7" t="s">
        <v>26</v>
      </c>
      <c r="G2669" s="6">
        <v>3</v>
      </c>
      <c r="H2669" s="8">
        <v>3.6339999999999999</v>
      </c>
      <c r="I2669" s="8">
        <v>28.148</v>
      </c>
      <c r="J2669" s="8">
        <v>0.96</v>
      </c>
      <c r="K2669" s="8">
        <v>27.167000000000002</v>
      </c>
      <c r="L2669" s="9">
        <f>K2669*Inputs!$B$5</f>
        <v>26.623660000000001</v>
      </c>
      <c r="M2669" s="10">
        <f>IF(AND(OR(C2669=1,C2669=2,C2669=12),G2669&gt;=Inputs!$B$8,G2669&lt;=Inputs!$B$9,K2669&lt;=Inputs!$B$10),1,0)</f>
        <v>0</v>
      </c>
      <c r="N2669" s="9">
        <f>Inputs!$B$4</f>
        <v>54.991999999999997</v>
      </c>
      <c r="O2669" s="9">
        <f>IF(M2669=1,Inputs!$B$6,Inputs!$B$4)</f>
        <v>54.991999999999997</v>
      </c>
      <c r="P2669" s="9">
        <f>IF(M2669=1,Inputs!$B$7,Inputs!$B$4)</f>
        <v>54.991999999999997</v>
      </c>
      <c r="Q2669" s="9">
        <f>MAX(0,Inputs!$B$4-O2669)</f>
        <v>0</v>
      </c>
      <c r="R2669" s="9">
        <f>MAX(0,Inputs!$B$4-P2669)</f>
        <v>0</v>
      </c>
    </row>
    <row r="2670" spans="1:18" ht="15" customHeight="1">
      <c r="A2670" s="4">
        <v>44673.166666666701</v>
      </c>
      <c r="B2670" s="5">
        <v>44673</v>
      </c>
      <c r="C2670" s="6">
        <v>4</v>
      </c>
      <c r="D2670" s="7" t="s">
        <v>30</v>
      </c>
      <c r="E2670" s="7" t="s">
        <v>29</v>
      </c>
      <c r="F2670" s="7" t="s">
        <v>26</v>
      </c>
      <c r="G2670" s="6">
        <v>4</v>
      </c>
      <c r="H2670" s="8">
        <v>3.6339999999999999</v>
      </c>
      <c r="I2670" s="8">
        <v>28.148</v>
      </c>
      <c r="J2670" s="8">
        <v>0.91759999999999997</v>
      </c>
      <c r="K2670" s="8">
        <v>26.129000000000001</v>
      </c>
      <c r="L2670" s="9">
        <f>K2670*Inputs!$B$5</f>
        <v>25.60642</v>
      </c>
      <c r="M2670" s="10">
        <f>IF(AND(OR(C2670=1,C2670=2,C2670=12),G2670&gt;=Inputs!$B$8,G2670&lt;=Inputs!$B$9,K2670&lt;=Inputs!$B$10),1,0)</f>
        <v>0</v>
      </c>
      <c r="N2670" s="9">
        <f>Inputs!$B$4</f>
        <v>54.991999999999997</v>
      </c>
      <c r="O2670" s="9">
        <f>IF(M2670=1,Inputs!$B$6,Inputs!$B$4)</f>
        <v>54.991999999999997</v>
      </c>
      <c r="P2670" s="9">
        <f>IF(M2670=1,Inputs!$B$7,Inputs!$B$4)</f>
        <v>54.991999999999997</v>
      </c>
      <c r="Q2670" s="9">
        <f>MAX(0,Inputs!$B$4-O2670)</f>
        <v>0</v>
      </c>
      <c r="R2670" s="9">
        <f>MAX(0,Inputs!$B$4-P2670)</f>
        <v>0</v>
      </c>
    </row>
    <row r="2671" spans="1:18" ht="15" customHeight="1">
      <c r="A2671" s="4">
        <v>44673.208333333299</v>
      </c>
      <c r="B2671" s="5">
        <v>44673</v>
      </c>
      <c r="C2671" s="6">
        <v>4</v>
      </c>
      <c r="D2671" s="7" t="s">
        <v>30</v>
      </c>
      <c r="E2671" s="7" t="s">
        <v>29</v>
      </c>
      <c r="F2671" s="7" t="s">
        <v>26</v>
      </c>
      <c r="G2671" s="6">
        <v>5</v>
      </c>
      <c r="H2671" s="8">
        <v>3.6339999999999999</v>
      </c>
      <c r="I2671" s="8">
        <v>28.148</v>
      </c>
      <c r="J2671" s="8">
        <v>0.84260000000000002</v>
      </c>
      <c r="K2671" s="8">
        <v>24.289000000000001</v>
      </c>
      <c r="L2671" s="9">
        <f>K2671*Inputs!$B$5</f>
        <v>23.80322</v>
      </c>
      <c r="M2671" s="10">
        <f>IF(AND(OR(C2671=1,C2671=2,C2671=12),G2671&gt;=Inputs!$B$8,G2671&lt;=Inputs!$B$9,K2671&lt;=Inputs!$B$10),1,0)</f>
        <v>0</v>
      </c>
      <c r="N2671" s="9">
        <f>Inputs!$B$4</f>
        <v>54.991999999999997</v>
      </c>
      <c r="O2671" s="9">
        <f>IF(M2671=1,Inputs!$B$6,Inputs!$B$4)</f>
        <v>54.991999999999997</v>
      </c>
      <c r="P2671" s="9">
        <f>IF(M2671=1,Inputs!$B$7,Inputs!$B$4)</f>
        <v>54.991999999999997</v>
      </c>
      <c r="Q2671" s="9">
        <f>MAX(0,Inputs!$B$4-O2671)</f>
        <v>0</v>
      </c>
      <c r="R2671" s="9">
        <f>MAX(0,Inputs!$B$4-P2671)</f>
        <v>0</v>
      </c>
    </row>
    <row r="2672" spans="1:18" ht="15" customHeight="1">
      <c r="A2672" s="4">
        <v>44673.25</v>
      </c>
      <c r="B2672" s="5">
        <v>44673</v>
      </c>
      <c r="C2672" s="6">
        <v>4</v>
      </c>
      <c r="D2672" s="7" t="s">
        <v>30</v>
      </c>
      <c r="E2672" s="7" t="s">
        <v>29</v>
      </c>
      <c r="F2672" s="7" t="s">
        <v>26</v>
      </c>
      <c r="G2672" s="6">
        <v>6</v>
      </c>
      <c r="H2672" s="8">
        <v>3.6339999999999999</v>
      </c>
      <c r="I2672" s="8">
        <v>28.148</v>
      </c>
      <c r="J2672" s="8">
        <v>0.49030000000000001</v>
      </c>
      <c r="K2672" s="8">
        <v>15.654</v>
      </c>
      <c r="L2672" s="9">
        <f>K2672*Inputs!$B$5</f>
        <v>15.340919999999999</v>
      </c>
      <c r="M2672" s="10">
        <f>IF(AND(OR(C2672=1,C2672=2,C2672=12),G2672&gt;=Inputs!$B$8,G2672&lt;=Inputs!$B$9,K2672&lt;=Inputs!$B$10),1,0)</f>
        <v>0</v>
      </c>
      <c r="N2672" s="9">
        <f>Inputs!$B$4</f>
        <v>54.991999999999997</v>
      </c>
      <c r="O2672" s="9">
        <f>IF(M2672=1,Inputs!$B$6,Inputs!$B$4)</f>
        <v>54.991999999999997</v>
      </c>
      <c r="P2672" s="9">
        <f>IF(M2672=1,Inputs!$B$7,Inputs!$B$4)</f>
        <v>54.991999999999997</v>
      </c>
      <c r="Q2672" s="9">
        <f>MAX(0,Inputs!$B$4-O2672)</f>
        <v>0</v>
      </c>
      <c r="R2672" s="9">
        <f>MAX(0,Inputs!$B$4-P2672)</f>
        <v>0</v>
      </c>
    </row>
    <row r="2673" spans="1:18" ht="15" customHeight="1">
      <c r="A2673" s="4">
        <v>44673.291666666701</v>
      </c>
      <c r="B2673" s="5">
        <v>44673</v>
      </c>
      <c r="C2673" s="6">
        <v>4</v>
      </c>
      <c r="D2673" s="7" t="s">
        <v>30</v>
      </c>
      <c r="E2673" s="7" t="s">
        <v>29</v>
      </c>
      <c r="F2673" s="7" t="s">
        <v>26</v>
      </c>
      <c r="G2673" s="6">
        <v>7</v>
      </c>
      <c r="H2673" s="8">
        <v>3.6339999999999999</v>
      </c>
      <c r="I2673" s="8">
        <v>28.148</v>
      </c>
      <c r="J2673" s="8">
        <v>0.1381</v>
      </c>
      <c r="K2673" s="8">
        <v>7.0190000000000001</v>
      </c>
      <c r="L2673" s="9">
        <f>K2673*Inputs!$B$5</f>
        <v>6.8786199999999997</v>
      </c>
      <c r="M2673" s="10">
        <f>IF(AND(OR(C2673=1,C2673=2,C2673=12),G2673&gt;=Inputs!$B$8,G2673&lt;=Inputs!$B$9,K2673&lt;=Inputs!$B$10),1,0)</f>
        <v>0</v>
      </c>
      <c r="N2673" s="9">
        <f>Inputs!$B$4</f>
        <v>54.991999999999997</v>
      </c>
      <c r="O2673" s="9">
        <f>IF(M2673=1,Inputs!$B$6,Inputs!$B$4)</f>
        <v>54.991999999999997</v>
      </c>
      <c r="P2673" s="9">
        <f>IF(M2673=1,Inputs!$B$7,Inputs!$B$4)</f>
        <v>54.991999999999997</v>
      </c>
      <c r="Q2673" s="9">
        <f>MAX(0,Inputs!$B$4-O2673)</f>
        <v>0</v>
      </c>
      <c r="R2673" s="9">
        <f>MAX(0,Inputs!$B$4-P2673)</f>
        <v>0</v>
      </c>
    </row>
    <row r="2674" spans="1:18" ht="15" customHeight="1">
      <c r="A2674" s="4">
        <v>44673.333333333299</v>
      </c>
      <c r="B2674" s="5">
        <v>44673</v>
      </c>
      <c r="C2674" s="6">
        <v>4</v>
      </c>
      <c r="D2674" s="7" t="s">
        <v>30</v>
      </c>
      <c r="E2674" s="7" t="s">
        <v>29</v>
      </c>
      <c r="F2674" s="7" t="s">
        <v>26</v>
      </c>
      <c r="G2674" s="6">
        <v>8</v>
      </c>
      <c r="H2674" s="8">
        <v>3.6339999999999999</v>
      </c>
      <c r="I2674" s="8">
        <v>28.148</v>
      </c>
      <c r="J2674" s="8">
        <v>0.16839999999999999</v>
      </c>
      <c r="K2674" s="8">
        <v>7.7610000000000001</v>
      </c>
      <c r="L2674" s="9">
        <f>K2674*Inputs!$B$5</f>
        <v>7.6057800000000002</v>
      </c>
      <c r="M2674" s="10">
        <f>IF(AND(OR(C2674=1,C2674=2,C2674=12),G2674&gt;=Inputs!$B$8,G2674&lt;=Inputs!$B$9,K2674&lt;=Inputs!$B$10),1,0)</f>
        <v>0</v>
      </c>
      <c r="N2674" s="9">
        <f>Inputs!$B$4</f>
        <v>54.991999999999997</v>
      </c>
      <c r="O2674" s="9">
        <f>IF(M2674=1,Inputs!$B$6,Inputs!$B$4)</f>
        <v>54.991999999999997</v>
      </c>
      <c r="P2674" s="9">
        <f>IF(M2674=1,Inputs!$B$7,Inputs!$B$4)</f>
        <v>54.991999999999997</v>
      </c>
      <c r="Q2674" s="9">
        <f>MAX(0,Inputs!$B$4-O2674)</f>
        <v>0</v>
      </c>
      <c r="R2674" s="9">
        <f>MAX(0,Inputs!$B$4-P2674)</f>
        <v>0</v>
      </c>
    </row>
    <row r="2675" spans="1:18" ht="15" customHeight="1">
      <c r="A2675" s="4">
        <v>44673.375</v>
      </c>
      <c r="B2675" s="5">
        <v>44673</v>
      </c>
      <c r="C2675" s="6">
        <v>4</v>
      </c>
      <c r="D2675" s="7" t="s">
        <v>30</v>
      </c>
      <c r="E2675" s="7" t="s">
        <v>29</v>
      </c>
      <c r="F2675" s="7" t="s">
        <v>26</v>
      </c>
      <c r="G2675" s="6">
        <v>9</v>
      </c>
      <c r="H2675" s="8">
        <v>3.6339999999999999</v>
      </c>
      <c r="I2675" s="8">
        <v>28.148</v>
      </c>
      <c r="J2675" s="8">
        <v>0.1986</v>
      </c>
      <c r="K2675" s="8">
        <v>8.5030000000000001</v>
      </c>
      <c r="L2675" s="9">
        <f>K2675*Inputs!$B$5</f>
        <v>8.3329400000000007</v>
      </c>
      <c r="M2675" s="10">
        <f>IF(AND(OR(C2675=1,C2675=2,C2675=12),G2675&gt;=Inputs!$B$8,G2675&lt;=Inputs!$B$9,K2675&lt;=Inputs!$B$10),1,0)</f>
        <v>0</v>
      </c>
      <c r="N2675" s="9">
        <f>Inputs!$B$4</f>
        <v>54.991999999999997</v>
      </c>
      <c r="O2675" s="9">
        <f>IF(M2675=1,Inputs!$B$6,Inputs!$B$4)</f>
        <v>54.991999999999997</v>
      </c>
      <c r="P2675" s="9">
        <f>IF(M2675=1,Inputs!$B$7,Inputs!$B$4)</f>
        <v>54.991999999999997</v>
      </c>
      <c r="Q2675" s="9">
        <f>MAX(0,Inputs!$B$4-O2675)</f>
        <v>0</v>
      </c>
      <c r="R2675" s="9">
        <f>MAX(0,Inputs!$B$4-P2675)</f>
        <v>0</v>
      </c>
    </row>
    <row r="2676" spans="1:18" ht="15" customHeight="1">
      <c r="A2676" s="4">
        <v>44673.416666666701</v>
      </c>
      <c r="B2676" s="5">
        <v>44673</v>
      </c>
      <c r="C2676" s="6">
        <v>4</v>
      </c>
      <c r="D2676" s="7" t="s">
        <v>30</v>
      </c>
      <c r="E2676" s="7" t="s">
        <v>29</v>
      </c>
      <c r="F2676" s="7" t="s">
        <v>26</v>
      </c>
      <c r="G2676" s="6">
        <v>10</v>
      </c>
      <c r="H2676" s="8">
        <v>3.6339999999999999</v>
      </c>
      <c r="I2676" s="8">
        <v>28.148</v>
      </c>
      <c r="J2676" s="8">
        <v>0.26879999999999998</v>
      </c>
      <c r="K2676" s="8">
        <v>10.224</v>
      </c>
      <c r="L2676" s="9">
        <f>K2676*Inputs!$B$5</f>
        <v>10.01952</v>
      </c>
      <c r="M2676" s="10">
        <f>IF(AND(OR(C2676=1,C2676=2,C2676=12),G2676&gt;=Inputs!$B$8,G2676&lt;=Inputs!$B$9,K2676&lt;=Inputs!$B$10),1,0)</f>
        <v>0</v>
      </c>
      <c r="N2676" s="9">
        <f>Inputs!$B$4</f>
        <v>54.991999999999997</v>
      </c>
      <c r="O2676" s="9">
        <f>IF(M2676=1,Inputs!$B$6,Inputs!$B$4)</f>
        <v>54.991999999999997</v>
      </c>
      <c r="P2676" s="9">
        <f>IF(M2676=1,Inputs!$B$7,Inputs!$B$4)</f>
        <v>54.991999999999997</v>
      </c>
      <c r="Q2676" s="9">
        <f>MAX(0,Inputs!$B$4-O2676)</f>
        <v>0</v>
      </c>
      <c r="R2676" s="9">
        <f>MAX(0,Inputs!$B$4-P2676)</f>
        <v>0</v>
      </c>
    </row>
    <row r="2677" spans="1:18" ht="15" customHeight="1">
      <c r="A2677" s="4">
        <v>44673.458333333299</v>
      </c>
      <c r="B2677" s="5">
        <v>44673</v>
      </c>
      <c r="C2677" s="6">
        <v>4</v>
      </c>
      <c r="D2677" s="7" t="s">
        <v>30</v>
      </c>
      <c r="E2677" s="7" t="s">
        <v>29</v>
      </c>
      <c r="F2677" s="7" t="s">
        <v>26</v>
      </c>
      <c r="G2677" s="6">
        <v>11</v>
      </c>
      <c r="H2677" s="8">
        <v>3.6339999999999999</v>
      </c>
      <c r="I2677" s="8">
        <v>28.148</v>
      </c>
      <c r="J2677" s="8">
        <v>0.30640000000000001</v>
      </c>
      <c r="K2677" s="8">
        <v>11.144</v>
      </c>
      <c r="L2677" s="9">
        <f>K2677*Inputs!$B$5</f>
        <v>10.92112</v>
      </c>
      <c r="M2677" s="10">
        <f>IF(AND(OR(C2677=1,C2677=2,C2677=12),G2677&gt;=Inputs!$B$8,G2677&lt;=Inputs!$B$9,K2677&lt;=Inputs!$B$10),1,0)</f>
        <v>0</v>
      </c>
      <c r="N2677" s="9">
        <f>Inputs!$B$4</f>
        <v>54.991999999999997</v>
      </c>
      <c r="O2677" s="9">
        <f>IF(M2677=1,Inputs!$B$6,Inputs!$B$4)</f>
        <v>54.991999999999997</v>
      </c>
      <c r="P2677" s="9">
        <f>IF(M2677=1,Inputs!$B$7,Inputs!$B$4)</f>
        <v>54.991999999999997</v>
      </c>
      <c r="Q2677" s="9">
        <f>MAX(0,Inputs!$B$4-O2677)</f>
        <v>0</v>
      </c>
      <c r="R2677" s="9">
        <f>MAX(0,Inputs!$B$4-P2677)</f>
        <v>0</v>
      </c>
    </row>
    <row r="2678" spans="1:18" ht="15" customHeight="1">
      <c r="A2678" s="4">
        <v>44673.5</v>
      </c>
      <c r="B2678" s="5">
        <v>44673</v>
      </c>
      <c r="C2678" s="6">
        <v>4</v>
      </c>
      <c r="D2678" s="7" t="s">
        <v>30</v>
      </c>
      <c r="E2678" s="7" t="s">
        <v>29</v>
      </c>
      <c r="F2678" s="7" t="s">
        <v>26</v>
      </c>
      <c r="G2678" s="6">
        <v>12</v>
      </c>
      <c r="H2678" s="8">
        <v>3.6339999999999999</v>
      </c>
      <c r="I2678" s="8">
        <v>28.148</v>
      </c>
      <c r="J2678" s="8">
        <v>0.35720000000000002</v>
      </c>
      <c r="K2678" s="8">
        <v>12.39</v>
      </c>
      <c r="L2678" s="9">
        <f>K2678*Inputs!$B$5</f>
        <v>12.142200000000001</v>
      </c>
      <c r="M2678" s="10">
        <f>IF(AND(OR(C2678=1,C2678=2,C2678=12),G2678&gt;=Inputs!$B$8,G2678&lt;=Inputs!$B$9,K2678&lt;=Inputs!$B$10),1,0)</f>
        <v>0</v>
      </c>
      <c r="N2678" s="9">
        <f>Inputs!$B$4</f>
        <v>54.991999999999997</v>
      </c>
      <c r="O2678" s="9">
        <f>IF(M2678=1,Inputs!$B$6,Inputs!$B$4)</f>
        <v>54.991999999999997</v>
      </c>
      <c r="P2678" s="9">
        <f>IF(M2678=1,Inputs!$B$7,Inputs!$B$4)</f>
        <v>54.991999999999997</v>
      </c>
      <c r="Q2678" s="9">
        <f>MAX(0,Inputs!$B$4-O2678)</f>
        <v>0</v>
      </c>
      <c r="R2678" s="9">
        <f>MAX(0,Inputs!$B$4-P2678)</f>
        <v>0</v>
      </c>
    </row>
    <row r="2679" spans="1:18" ht="15" customHeight="1">
      <c r="A2679" s="4">
        <v>44673.541666666701</v>
      </c>
      <c r="B2679" s="5">
        <v>44673</v>
      </c>
      <c r="C2679" s="6">
        <v>4</v>
      </c>
      <c r="D2679" s="7" t="s">
        <v>30</v>
      </c>
      <c r="E2679" s="7" t="s">
        <v>29</v>
      </c>
      <c r="F2679" s="7" t="s">
        <v>26</v>
      </c>
      <c r="G2679" s="6">
        <v>13</v>
      </c>
      <c r="H2679" s="8">
        <v>3.6339999999999999</v>
      </c>
      <c r="I2679" s="8">
        <v>28.148</v>
      </c>
      <c r="J2679" s="8">
        <v>0.39710000000000001</v>
      </c>
      <c r="K2679" s="8">
        <v>13.369</v>
      </c>
      <c r="L2679" s="9">
        <f>K2679*Inputs!$B$5</f>
        <v>13.101619999999999</v>
      </c>
      <c r="M2679" s="10">
        <f>IF(AND(OR(C2679=1,C2679=2,C2679=12),G2679&gt;=Inputs!$B$8,G2679&lt;=Inputs!$B$9,K2679&lt;=Inputs!$B$10),1,0)</f>
        <v>0</v>
      </c>
      <c r="N2679" s="9">
        <f>Inputs!$B$4</f>
        <v>54.991999999999997</v>
      </c>
      <c r="O2679" s="9">
        <f>IF(M2679=1,Inputs!$B$6,Inputs!$B$4)</f>
        <v>54.991999999999997</v>
      </c>
      <c r="P2679" s="9">
        <f>IF(M2679=1,Inputs!$B$7,Inputs!$B$4)</f>
        <v>54.991999999999997</v>
      </c>
      <c r="Q2679" s="9">
        <f>MAX(0,Inputs!$B$4-O2679)</f>
        <v>0</v>
      </c>
      <c r="R2679" s="9">
        <f>MAX(0,Inputs!$B$4-P2679)</f>
        <v>0</v>
      </c>
    </row>
    <row r="2680" spans="1:18" ht="15" customHeight="1">
      <c r="A2680" s="4">
        <v>44673.583333333299</v>
      </c>
      <c r="B2680" s="5">
        <v>44673</v>
      </c>
      <c r="C2680" s="6">
        <v>4</v>
      </c>
      <c r="D2680" s="7" t="s">
        <v>30</v>
      </c>
      <c r="E2680" s="7" t="s">
        <v>29</v>
      </c>
      <c r="F2680" s="7" t="s">
        <v>26</v>
      </c>
      <c r="G2680" s="6">
        <v>14</v>
      </c>
      <c r="H2680" s="8">
        <v>3.6339999999999999</v>
      </c>
      <c r="I2680" s="8">
        <v>28.148</v>
      </c>
      <c r="J2680" s="8">
        <v>0.35720000000000002</v>
      </c>
      <c r="K2680" s="8">
        <v>12.39</v>
      </c>
      <c r="L2680" s="9">
        <f>K2680*Inputs!$B$5</f>
        <v>12.142200000000001</v>
      </c>
      <c r="M2680" s="10">
        <f>IF(AND(OR(C2680=1,C2680=2,C2680=12),G2680&gt;=Inputs!$B$8,G2680&lt;=Inputs!$B$9,K2680&lt;=Inputs!$B$10),1,0)</f>
        <v>0</v>
      </c>
      <c r="N2680" s="9">
        <f>Inputs!$B$4</f>
        <v>54.991999999999997</v>
      </c>
      <c r="O2680" s="9">
        <f>IF(M2680=1,Inputs!$B$6,Inputs!$B$4)</f>
        <v>54.991999999999997</v>
      </c>
      <c r="P2680" s="9">
        <f>IF(M2680=1,Inputs!$B$7,Inputs!$B$4)</f>
        <v>54.991999999999997</v>
      </c>
      <c r="Q2680" s="9">
        <f>MAX(0,Inputs!$B$4-O2680)</f>
        <v>0</v>
      </c>
      <c r="R2680" s="9">
        <f>MAX(0,Inputs!$B$4-P2680)</f>
        <v>0</v>
      </c>
    </row>
    <row r="2681" spans="1:18" ht="15" customHeight="1">
      <c r="A2681" s="4">
        <v>44673.625</v>
      </c>
      <c r="B2681" s="5">
        <v>44673</v>
      </c>
      <c r="C2681" s="6">
        <v>4</v>
      </c>
      <c r="D2681" s="7" t="s">
        <v>30</v>
      </c>
      <c r="E2681" s="7" t="s">
        <v>29</v>
      </c>
      <c r="F2681" s="7" t="s">
        <v>26</v>
      </c>
      <c r="G2681" s="6">
        <v>15</v>
      </c>
      <c r="H2681" s="8">
        <v>3.6339999999999999</v>
      </c>
      <c r="I2681" s="8">
        <v>28.148</v>
      </c>
      <c r="J2681" s="8">
        <v>0.31719999999999998</v>
      </c>
      <c r="K2681" s="8">
        <v>11.411</v>
      </c>
      <c r="L2681" s="9">
        <f>K2681*Inputs!$B$5</f>
        <v>11.182779999999999</v>
      </c>
      <c r="M2681" s="10">
        <f>IF(AND(OR(C2681=1,C2681=2,C2681=12),G2681&gt;=Inputs!$B$8,G2681&lt;=Inputs!$B$9,K2681&lt;=Inputs!$B$10),1,0)</f>
        <v>0</v>
      </c>
      <c r="N2681" s="9">
        <f>Inputs!$B$4</f>
        <v>54.991999999999997</v>
      </c>
      <c r="O2681" s="9">
        <f>IF(M2681=1,Inputs!$B$6,Inputs!$B$4)</f>
        <v>54.991999999999997</v>
      </c>
      <c r="P2681" s="9">
        <f>IF(M2681=1,Inputs!$B$7,Inputs!$B$4)</f>
        <v>54.991999999999997</v>
      </c>
      <c r="Q2681" s="9">
        <f>MAX(0,Inputs!$B$4-O2681)</f>
        <v>0</v>
      </c>
      <c r="R2681" s="9">
        <f>MAX(0,Inputs!$B$4-P2681)</f>
        <v>0</v>
      </c>
    </row>
    <row r="2682" spans="1:18" ht="15" customHeight="1">
      <c r="A2682" s="4">
        <v>44673.666666666701</v>
      </c>
      <c r="B2682" s="5">
        <v>44673</v>
      </c>
      <c r="C2682" s="6">
        <v>4</v>
      </c>
      <c r="D2682" s="7" t="s">
        <v>30</v>
      </c>
      <c r="E2682" s="7" t="s">
        <v>29</v>
      </c>
      <c r="F2682" s="7" t="s">
        <v>26</v>
      </c>
      <c r="G2682" s="6">
        <v>16</v>
      </c>
      <c r="H2682" s="8">
        <v>3.6339999999999999</v>
      </c>
      <c r="I2682" s="8">
        <v>28.148</v>
      </c>
      <c r="J2682" s="8">
        <v>0.26400000000000001</v>
      </c>
      <c r="K2682" s="8">
        <v>10.105</v>
      </c>
      <c r="L2682" s="9">
        <f>K2682*Inputs!$B$5</f>
        <v>9.9029000000000007</v>
      </c>
      <c r="M2682" s="10">
        <f>IF(AND(OR(C2682=1,C2682=2,C2682=12),G2682&gt;=Inputs!$B$8,G2682&lt;=Inputs!$B$9,K2682&lt;=Inputs!$B$10),1,0)</f>
        <v>0</v>
      </c>
      <c r="N2682" s="9">
        <f>Inputs!$B$4</f>
        <v>54.991999999999997</v>
      </c>
      <c r="O2682" s="9">
        <f>IF(M2682=1,Inputs!$B$6,Inputs!$B$4)</f>
        <v>54.991999999999997</v>
      </c>
      <c r="P2682" s="9">
        <f>IF(M2682=1,Inputs!$B$7,Inputs!$B$4)</f>
        <v>54.991999999999997</v>
      </c>
      <c r="Q2682" s="9">
        <f>MAX(0,Inputs!$B$4-O2682)</f>
        <v>0</v>
      </c>
      <c r="R2682" s="9">
        <f>MAX(0,Inputs!$B$4-P2682)</f>
        <v>0</v>
      </c>
    </row>
    <row r="2683" spans="1:18" ht="15" customHeight="1">
      <c r="A2683" s="4">
        <v>44673.708333333299</v>
      </c>
      <c r="B2683" s="5">
        <v>44673</v>
      </c>
      <c r="C2683" s="6">
        <v>4</v>
      </c>
      <c r="D2683" s="7" t="s">
        <v>30</v>
      </c>
      <c r="E2683" s="7" t="s">
        <v>29</v>
      </c>
      <c r="F2683" s="7" t="s">
        <v>26</v>
      </c>
      <c r="G2683" s="6">
        <v>17</v>
      </c>
      <c r="H2683" s="8">
        <v>3.6339999999999999</v>
      </c>
      <c r="I2683" s="8">
        <v>28.148</v>
      </c>
      <c r="J2683" s="8">
        <v>0.3584</v>
      </c>
      <c r="K2683" s="8">
        <v>12.42</v>
      </c>
      <c r="L2683" s="9">
        <f>K2683*Inputs!$B$5</f>
        <v>12.1716</v>
      </c>
      <c r="M2683" s="10">
        <f>IF(AND(OR(C2683=1,C2683=2,C2683=12),G2683&gt;=Inputs!$B$8,G2683&lt;=Inputs!$B$9,K2683&lt;=Inputs!$B$10),1,0)</f>
        <v>0</v>
      </c>
      <c r="N2683" s="9">
        <f>Inputs!$B$4</f>
        <v>54.991999999999997</v>
      </c>
      <c r="O2683" s="9">
        <f>IF(M2683=1,Inputs!$B$6,Inputs!$B$4)</f>
        <v>54.991999999999997</v>
      </c>
      <c r="P2683" s="9">
        <f>IF(M2683=1,Inputs!$B$7,Inputs!$B$4)</f>
        <v>54.991999999999997</v>
      </c>
      <c r="Q2683" s="9">
        <f>MAX(0,Inputs!$B$4-O2683)</f>
        <v>0</v>
      </c>
      <c r="R2683" s="9">
        <f>MAX(0,Inputs!$B$4-P2683)</f>
        <v>0</v>
      </c>
    </row>
    <row r="2684" spans="1:18" ht="15" customHeight="1">
      <c r="A2684" s="4">
        <v>44673.75</v>
      </c>
      <c r="B2684" s="5">
        <v>44673</v>
      </c>
      <c r="C2684" s="6">
        <v>4</v>
      </c>
      <c r="D2684" s="7" t="s">
        <v>30</v>
      </c>
      <c r="E2684" s="7" t="s">
        <v>29</v>
      </c>
      <c r="F2684" s="7" t="s">
        <v>26</v>
      </c>
      <c r="G2684" s="6">
        <v>18</v>
      </c>
      <c r="H2684" s="8">
        <v>3.6339999999999999</v>
      </c>
      <c r="I2684" s="8">
        <v>28.148</v>
      </c>
      <c r="J2684" s="8">
        <v>0.26640000000000003</v>
      </c>
      <c r="K2684" s="8">
        <v>10.164999999999999</v>
      </c>
      <c r="L2684" s="9">
        <f>K2684*Inputs!$B$5</f>
        <v>9.9616999999999987</v>
      </c>
      <c r="M2684" s="10">
        <f>IF(AND(OR(C2684=1,C2684=2,C2684=12),G2684&gt;=Inputs!$B$8,G2684&lt;=Inputs!$B$9,K2684&lt;=Inputs!$B$10),1,0)</f>
        <v>0</v>
      </c>
      <c r="N2684" s="9">
        <f>Inputs!$B$4</f>
        <v>54.991999999999997</v>
      </c>
      <c r="O2684" s="9">
        <f>IF(M2684=1,Inputs!$B$6,Inputs!$B$4)</f>
        <v>54.991999999999997</v>
      </c>
      <c r="P2684" s="9">
        <f>IF(M2684=1,Inputs!$B$7,Inputs!$B$4)</f>
        <v>54.991999999999997</v>
      </c>
      <c r="Q2684" s="9">
        <f>MAX(0,Inputs!$B$4-O2684)</f>
        <v>0</v>
      </c>
      <c r="R2684" s="9">
        <f>MAX(0,Inputs!$B$4-P2684)</f>
        <v>0</v>
      </c>
    </row>
    <row r="2685" spans="1:18" ht="15" customHeight="1">
      <c r="A2685" s="4">
        <v>44673.791666666701</v>
      </c>
      <c r="B2685" s="5">
        <v>44673</v>
      </c>
      <c r="C2685" s="6">
        <v>4</v>
      </c>
      <c r="D2685" s="7" t="s">
        <v>30</v>
      </c>
      <c r="E2685" s="7" t="s">
        <v>29</v>
      </c>
      <c r="F2685" s="7" t="s">
        <v>26</v>
      </c>
      <c r="G2685" s="6">
        <v>19</v>
      </c>
      <c r="H2685" s="8">
        <v>3.6339999999999999</v>
      </c>
      <c r="I2685" s="8">
        <v>28.148</v>
      </c>
      <c r="J2685" s="8">
        <v>0.15989999999999999</v>
      </c>
      <c r="K2685" s="8">
        <v>7.5540000000000003</v>
      </c>
      <c r="L2685" s="9">
        <f>K2685*Inputs!$B$5</f>
        <v>7.4029199999999999</v>
      </c>
      <c r="M2685" s="10">
        <f>IF(AND(OR(C2685=1,C2685=2,C2685=12),G2685&gt;=Inputs!$B$8,G2685&lt;=Inputs!$B$9,K2685&lt;=Inputs!$B$10),1,0)</f>
        <v>0</v>
      </c>
      <c r="N2685" s="9">
        <f>Inputs!$B$4</f>
        <v>54.991999999999997</v>
      </c>
      <c r="O2685" s="9">
        <f>IF(M2685=1,Inputs!$B$6,Inputs!$B$4)</f>
        <v>54.991999999999997</v>
      </c>
      <c r="P2685" s="9">
        <f>IF(M2685=1,Inputs!$B$7,Inputs!$B$4)</f>
        <v>54.991999999999997</v>
      </c>
      <c r="Q2685" s="9">
        <f>MAX(0,Inputs!$B$4-O2685)</f>
        <v>0</v>
      </c>
      <c r="R2685" s="9">
        <f>MAX(0,Inputs!$B$4-P2685)</f>
        <v>0</v>
      </c>
    </row>
    <row r="2686" spans="1:18" ht="15" customHeight="1">
      <c r="A2686" s="4">
        <v>44673.833333333299</v>
      </c>
      <c r="B2686" s="5">
        <v>44673</v>
      </c>
      <c r="C2686" s="6">
        <v>4</v>
      </c>
      <c r="D2686" s="7" t="s">
        <v>30</v>
      </c>
      <c r="E2686" s="7" t="s">
        <v>29</v>
      </c>
      <c r="F2686" s="7" t="s">
        <v>26</v>
      </c>
      <c r="G2686" s="6">
        <v>20</v>
      </c>
      <c r="H2686" s="8">
        <v>3.6339999999999999</v>
      </c>
      <c r="I2686" s="8">
        <v>28.148</v>
      </c>
      <c r="J2686" s="8">
        <v>0.08</v>
      </c>
      <c r="K2686" s="8">
        <v>5.5949999999999998</v>
      </c>
      <c r="L2686" s="9">
        <f>K2686*Inputs!$B$5</f>
        <v>5.4830999999999994</v>
      </c>
      <c r="M2686" s="10">
        <f>IF(AND(OR(C2686=1,C2686=2,C2686=12),G2686&gt;=Inputs!$B$8,G2686&lt;=Inputs!$B$9,K2686&lt;=Inputs!$B$10),1,0)</f>
        <v>0</v>
      </c>
      <c r="N2686" s="9">
        <f>Inputs!$B$4</f>
        <v>54.991999999999997</v>
      </c>
      <c r="O2686" s="9">
        <f>IF(M2686=1,Inputs!$B$6,Inputs!$B$4)</f>
        <v>54.991999999999997</v>
      </c>
      <c r="P2686" s="9">
        <f>IF(M2686=1,Inputs!$B$7,Inputs!$B$4)</f>
        <v>54.991999999999997</v>
      </c>
      <c r="Q2686" s="9">
        <f>MAX(0,Inputs!$B$4-O2686)</f>
        <v>0</v>
      </c>
      <c r="R2686" s="9">
        <f>MAX(0,Inputs!$B$4-P2686)</f>
        <v>0</v>
      </c>
    </row>
    <row r="2687" spans="1:18" ht="15" customHeight="1">
      <c r="A2687" s="4">
        <v>44673.875</v>
      </c>
      <c r="B2687" s="5">
        <v>44673</v>
      </c>
      <c r="C2687" s="6">
        <v>4</v>
      </c>
      <c r="D2687" s="7" t="s">
        <v>30</v>
      </c>
      <c r="E2687" s="7" t="s">
        <v>29</v>
      </c>
      <c r="F2687" s="7" t="s">
        <v>26</v>
      </c>
      <c r="G2687" s="6">
        <v>21</v>
      </c>
      <c r="H2687" s="8">
        <v>3.6339999999999999</v>
      </c>
      <c r="I2687" s="8">
        <v>28.148</v>
      </c>
      <c r="J2687" s="8">
        <v>0.1018</v>
      </c>
      <c r="K2687" s="8">
        <v>6.1289999999999996</v>
      </c>
      <c r="L2687" s="9">
        <f>K2687*Inputs!$B$5</f>
        <v>6.0064199999999994</v>
      </c>
      <c r="M2687" s="10">
        <f>IF(AND(OR(C2687=1,C2687=2,C2687=12),G2687&gt;=Inputs!$B$8,G2687&lt;=Inputs!$B$9,K2687&lt;=Inputs!$B$10),1,0)</f>
        <v>0</v>
      </c>
      <c r="N2687" s="9">
        <f>Inputs!$B$4</f>
        <v>54.991999999999997</v>
      </c>
      <c r="O2687" s="9">
        <f>IF(M2687=1,Inputs!$B$6,Inputs!$B$4)</f>
        <v>54.991999999999997</v>
      </c>
      <c r="P2687" s="9">
        <f>IF(M2687=1,Inputs!$B$7,Inputs!$B$4)</f>
        <v>54.991999999999997</v>
      </c>
      <c r="Q2687" s="9">
        <f>MAX(0,Inputs!$B$4-O2687)</f>
        <v>0</v>
      </c>
      <c r="R2687" s="9">
        <f>MAX(0,Inputs!$B$4-P2687)</f>
        <v>0</v>
      </c>
    </row>
    <row r="2688" spans="1:18" ht="15" customHeight="1">
      <c r="A2688" s="4">
        <v>44673.916666666701</v>
      </c>
      <c r="B2688" s="5">
        <v>44673</v>
      </c>
      <c r="C2688" s="6">
        <v>4</v>
      </c>
      <c r="D2688" s="7" t="s">
        <v>30</v>
      </c>
      <c r="E2688" s="7" t="s">
        <v>29</v>
      </c>
      <c r="F2688" s="7" t="s">
        <v>26</v>
      </c>
      <c r="G2688" s="6">
        <v>22</v>
      </c>
      <c r="H2688" s="8">
        <v>3.6339999999999999</v>
      </c>
      <c r="I2688" s="8">
        <v>28.148</v>
      </c>
      <c r="J2688" s="8">
        <v>0.37780000000000002</v>
      </c>
      <c r="K2688" s="8">
        <v>12.895</v>
      </c>
      <c r="L2688" s="9">
        <f>K2688*Inputs!$B$5</f>
        <v>12.6371</v>
      </c>
      <c r="M2688" s="10">
        <f>IF(AND(OR(C2688=1,C2688=2,C2688=12),G2688&gt;=Inputs!$B$8,G2688&lt;=Inputs!$B$9,K2688&lt;=Inputs!$B$10),1,0)</f>
        <v>0</v>
      </c>
      <c r="N2688" s="9">
        <f>Inputs!$B$4</f>
        <v>54.991999999999997</v>
      </c>
      <c r="O2688" s="9">
        <f>IF(M2688=1,Inputs!$B$6,Inputs!$B$4)</f>
        <v>54.991999999999997</v>
      </c>
      <c r="P2688" s="9">
        <f>IF(M2688=1,Inputs!$B$7,Inputs!$B$4)</f>
        <v>54.991999999999997</v>
      </c>
      <c r="Q2688" s="9">
        <f>MAX(0,Inputs!$B$4-O2688)</f>
        <v>0</v>
      </c>
      <c r="R2688" s="9">
        <f>MAX(0,Inputs!$B$4-P2688)</f>
        <v>0</v>
      </c>
    </row>
    <row r="2689" spans="1:18" ht="15" customHeight="1">
      <c r="A2689" s="4">
        <v>44673.958333333299</v>
      </c>
      <c r="B2689" s="5">
        <v>44673</v>
      </c>
      <c r="C2689" s="6">
        <v>4</v>
      </c>
      <c r="D2689" s="7" t="s">
        <v>30</v>
      </c>
      <c r="E2689" s="7" t="s">
        <v>29</v>
      </c>
      <c r="F2689" s="7" t="s">
        <v>26</v>
      </c>
      <c r="G2689" s="6">
        <v>23</v>
      </c>
      <c r="H2689" s="8">
        <v>3.6339999999999999</v>
      </c>
      <c r="I2689" s="8">
        <v>28.148</v>
      </c>
      <c r="J2689" s="8">
        <v>0.65380000000000005</v>
      </c>
      <c r="K2689" s="8">
        <v>19.66</v>
      </c>
      <c r="L2689" s="9">
        <f>K2689*Inputs!$B$5</f>
        <v>19.2668</v>
      </c>
      <c r="M2689" s="10">
        <f>IF(AND(OR(C2689=1,C2689=2,C2689=12),G2689&gt;=Inputs!$B$8,G2689&lt;=Inputs!$B$9,K2689&lt;=Inputs!$B$10),1,0)</f>
        <v>0</v>
      </c>
      <c r="N2689" s="9">
        <f>Inputs!$B$4</f>
        <v>54.991999999999997</v>
      </c>
      <c r="O2689" s="9">
        <f>IF(M2689=1,Inputs!$B$6,Inputs!$B$4)</f>
        <v>54.991999999999997</v>
      </c>
      <c r="P2689" s="9">
        <f>IF(M2689=1,Inputs!$B$7,Inputs!$B$4)</f>
        <v>54.991999999999997</v>
      </c>
      <c r="Q2689" s="9">
        <f>MAX(0,Inputs!$B$4-O2689)</f>
        <v>0</v>
      </c>
      <c r="R2689" s="9">
        <f>MAX(0,Inputs!$B$4-P2689)</f>
        <v>0</v>
      </c>
    </row>
    <row r="2690" spans="1:18" ht="15" customHeight="1">
      <c r="A2690" s="4">
        <v>44674</v>
      </c>
      <c r="B2690" s="5">
        <v>44674</v>
      </c>
      <c r="C2690" s="6">
        <v>4</v>
      </c>
      <c r="D2690" s="7" t="s">
        <v>30</v>
      </c>
      <c r="E2690" s="7" t="s">
        <v>29</v>
      </c>
      <c r="F2690" s="7" t="s">
        <v>20</v>
      </c>
      <c r="G2690" s="6">
        <v>0</v>
      </c>
      <c r="H2690" s="8">
        <v>4.6230000000000002</v>
      </c>
      <c r="I2690" s="8">
        <v>28.015000000000001</v>
      </c>
      <c r="J2690" s="8">
        <v>0.76870000000000005</v>
      </c>
      <c r="K2690" s="8">
        <v>22.603999999999999</v>
      </c>
      <c r="L2690" s="9">
        <f>K2690*Inputs!$B$5</f>
        <v>22.15192</v>
      </c>
      <c r="M2690" s="10">
        <f>IF(AND(OR(C2690=1,C2690=2,C2690=12),G2690&gt;=Inputs!$B$8,G2690&lt;=Inputs!$B$9,K2690&lt;=Inputs!$B$10),1,0)</f>
        <v>0</v>
      </c>
      <c r="N2690" s="9">
        <f>Inputs!$B$4</f>
        <v>54.991999999999997</v>
      </c>
      <c r="O2690" s="9">
        <f>IF(M2690=1,Inputs!$B$6,Inputs!$B$4)</f>
        <v>54.991999999999997</v>
      </c>
      <c r="P2690" s="9">
        <f>IF(M2690=1,Inputs!$B$7,Inputs!$B$4)</f>
        <v>54.991999999999997</v>
      </c>
      <c r="Q2690" s="9">
        <f>MAX(0,Inputs!$B$4-O2690)</f>
        <v>0</v>
      </c>
      <c r="R2690" s="9">
        <f>MAX(0,Inputs!$B$4-P2690)</f>
        <v>0</v>
      </c>
    </row>
    <row r="2691" spans="1:18" ht="15" customHeight="1">
      <c r="A2691" s="4">
        <v>44674.041666666701</v>
      </c>
      <c r="B2691" s="5">
        <v>44674</v>
      </c>
      <c r="C2691" s="6">
        <v>4</v>
      </c>
      <c r="D2691" s="7" t="s">
        <v>30</v>
      </c>
      <c r="E2691" s="7" t="s">
        <v>29</v>
      </c>
      <c r="F2691" s="7" t="s">
        <v>20</v>
      </c>
      <c r="G2691" s="6">
        <v>1</v>
      </c>
      <c r="H2691" s="8">
        <v>4.6230000000000002</v>
      </c>
      <c r="I2691" s="8">
        <v>28.015000000000001</v>
      </c>
      <c r="J2691" s="8">
        <v>0.84279999999999999</v>
      </c>
      <c r="K2691" s="8">
        <v>24.338000000000001</v>
      </c>
      <c r="L2691" s="9">
        <f>K2691*Inputs!$B$5</f>
        <v>23.851240000000001</v>
      </c>
      <c r="M2691" s="10">
        <f>IF(AND(OR(C2691=1,C2691=2,C2691=12),G2691&gt;=Inputs!$B$8,G2691&lt;=Inputs!$B$9,K2691&lt;=Inputs!$B$10),1,0)</f>
        <v>0</v>
      </c>
      <c r="N2691" s="9">
        <f>Inputs!$B$4</f>
        <v>54.991999999999997</v>
      </c>
      <c r="O2691" s="9">
        <f>IF(M2691=1,Inputs!$B$6,Inputs!$B$4)</f>
        <v>54.991999999999997</v>
      </c>
      <c r="P2691" s="9">
        <f>IF(M2691=1,Inputs!$B$7,Inputs!$B$4)</f>
        <v>54.991999999999997</v>
      </c>
      <c r="Q2691" s="9">
        <f>MAX(0,Inputs!$B$4-O2691)</f>
        <v>0</v>
      </c>
      <c r="R2691" s="9">
        <f>MAX(0,Inputs!$B$4-P2691)</f>
        <v>0</v>
      </c>
    </row>
    <row r="2692" spans="1:18" ht="15" customHeight="1">
      <c r="A2692" s="4">
        <v>44674.083333333299</v>
      </c>
      <c r="B2692" s="5">
        <v>44674</v>
      </c>
      <c r="C2692" s="6">
        <v>4</v>
      </c>
      <c r="D2692" s="7" t="s">
        <v>30</v>
      </c>
      <c r="E2692" s="7" t="s">
        <v>29</v>
      </c>
      <c r="F2692" s="7" t="s">
        <v>20</v>
      </c>
      <c r="G2692" s="6">
        <v>2</v>
      </c>
      <c r="H2692" s="8">
        <v>4.6230000000000002</v>
      </c>
      <c r="I2692" s="8">
        <v>28.015000000000001</v>
      </c>
      <c r="J2692" s="8">
        <v>0.91700000000000004</v>
      </c>
      <c r="K2692" s="8">
        <v>26.071999999999999</v>
      </c>
      <c r="L2692" s="9">
        <f>K2692*Inputs!$B$5</f>
        <v>25.550559999999997</v>
      </c>
      <c r="M2692" s="10">
        <f>IF(AND(OR(C2692=1,C2692=2,C2692=12),G2692&gt;=Inputs!$B$8,G2692&lt;=Inputs!$B$9,K2692&lt;=Inputs!$B$10),1,0)</f>
        <v>0</v>
      </c>
      <c r="N2692" s="9">
        <f>Inputs!$B$4</f>
        <v>54.991999999999997</v>
      </c>
      <c r="O2692" s="9">
        <f>IF(M2692=1,Inputs!$B$6,Inputs!$B$4)</f>
        <v>54.991999999999997</v>
      </c>
      <c r="P2692" s="9">
        <f>IF(M2692=1,Inputs!$B$7,Inputs!$B$4)</f>
        <v>54.991999999999997</v>
      </c>
      <c r="Q2692" s="9">
        <f>MAX(0,Inputs!$B$4-O2692)</f>
        <v>0</v>
      </c>
      <c r="R2692" s="9">
        <f>MAX(0,Inputs!$B$4-P2692)</f>
        <v>0</v>
      </c>
    </row>
    <row r="2693" spans="1:18" ht="15" customHeight="1">
      <c r="A2693" s="4">
        <v>44674.125</v>
      </c>
      <c r="B2693" s="5">
        <v>44674</v>
      </c>
      <c r="C2693" s="6">
        <v>4</v>
      </c>
      <c r="D2693" s="7" t="s">
        <v>30</v>
      </c>
      <c r="E2693" s="7" t="s">
        <v>29</v>
      </c>
      <c r="F2693" s="7" t="s">
        <v>20</v>
      </c>
      <c r="G2693" s="6">
        <v>3</v>
      </c>
      <c r="H2693" s="8">
        <v>4.6230000000000002</v>
      </c>
      <c r="I2693" s="8">
        <v>28.015000000000001</v>
      </c>
      <c r="J2693" s="8">
        <v>0.9385</v>
      </c>
      <c r="K2693" s="8">
        <v>26.576000000000001</v>
      </c>
      <c r="L2693" s="9">
        <f>K2693*Inputs!$B$5</f>
        <v>26.04448</v>
      </c>
      <c r="M2693" s="10">
        <f>IF(AND(OR(C2693=1,C2693=2,C2693=12),G2693&gt;=Inputs!$B$8,G2693&lt;=Inputs!$B$9,K2693&lt;=Inputs!$B$10),1,0)</f>
        <v>0</v>
      </c>
      <c r="N2693" s="9">
        <f>Inputs!$B$4</f>
        <v>54.991999999999997</v>
      </c>
      <c r="O2693" s="9">
        <f>IF(M2693=1,Inputs!$B$6,Inputs!$B$4)</f>
        <v>54.991999999999997</v>
      </c>
      <c r="P2693" s="9">
        <f>IF(M2693=1,Inputs!$B$7,Inputs!$B$4)</f>
        <v>54.991999999999997</v>
      </c>
      <c r="Q2693" s="9">
        <f>MAX(0,Inputs!$B$4-O2693)</f>
        <v>0</v>
      </c>
      <c r="R2693" s="9">
        <f>MAX(0,Inputs!$B$4-P2693)</f>
        <v>0</v>
      </c>
    </row>
    <row r="2694" spans="1:18" ht="15" customHeight="1">
      <c r="A2694" s="4">
        <v>44674.166666666701</v>
      </c>
      <c r="B2694" s="5">
        <v>44674</v>
      </c>
      <c r="C2694" s="6">
        <v>4</v>
      </c>
      <c r="D2694" s="7" t="s">
        <v>30</v>
      </c>
      <c r="E2694" s="7" t="s">
        <v>29</v>
      </c>
      <c r="F2694" s="7" t="s">
        <v>20</v>
      </c>
      <c r="G2694" s="6">
        <v>4</v>
      </c>
      <c r="H2694" s="8">
        <v>4.6230000000000002</v>
      </c>
      <c r="I2694" s="8">
        <v>28.015000000000001</v>
      </c>
      <c r="J2694" s="8">
        <v>0.96</v>
      </c>
      <c r="K2694" s="8">
        <v>27.079000000000001</v>
      </c>
      <c r="L2694" s="9">
        <f>K2694*Inputs!$B$5</f>
        <v>26.537420000000001</v>
      </c>
      <c r="M2694" s="10">
        <f>IF(AND(OR(C2694=1,C2694=2,C2694=12),G2694&gt;=Inputs!$B$8,G2694&lt;=Inputs!$B$9,K2694&lt;=Inputs!$B$10),1,0)</f>
        <v>0</v>
      </c>
      <c r="N2694" s="9">
        <f>Inputs!$B$4</f>
        <v>54.991999999999997</v>
      </c>
      <c r="O2694" s="9">
        <f>IF(M2694=1,Inputs!$B$6,Inputs!$B$4)</f>
        <v>54.991999999999997</v>
      </c>
      <c r="P2694" s="9">
        <f>IF(M2694=1,Inputs!$B$7,Inputs!$B$4)</f>
        <v>54.991999999999997</v>
      </c>
      <c r="Q2694" s="9">
        <f>MAX(0,Inputs!$B$4-O2694)</f>
        <v>0</v>
      </c>
      <c r="R2694" s="9">
        <f>MAX(0,Inputs!$B$4-P2694)</f>
        <v>0</v>
      </c>
    </row>
    <row r="2695" spans="1:18" ht="15" customHeight="1">
      <c r="A2695" s="4">
        <v>44674.208333333299</v>
      </c>
      <c r="B2695" s="5">
        <v>44674</v>
      </c>
      <c r="C2695" s="6">
        <v>4</v>
      </c>
      <c r="D2695" s="7" t="s">
        <v>30</v>
      </c>
      <c r="E2695" s="7" t="s">
        <v>29</v>
      </c>
      <c r="F2695" s="7" t="s">
        <v>20</v>
      </c>
      <c r="G2695" s="6">
        <v>5</v>
      </c>
      <c r="H2695" s="8">
        <v>4.6230000000000002</v>
      </c>
      <c r="I2695" s="8">
        <v>28.015000000000001</v>
      </c>
      <c r="J2695" s="8">
        <v>0.85960000000000003</v>
      </c>
      <c r="K2695" s="8">
        <v>24.73</v>
      </c>
      <c r="L2695" s="9">
        <f>K2695*Inputs!$B$5</f>
        <v>24.235399999999998</v>
      </c>
      <c r="M2695" s="10">
        <f>IF(AND(OR(C2695=1,C2695=2,C2695=12),G2695&gt;=Inputs!$B$8,G2695&lt;=Inputs!$B$9,K2695&lt;=Inputs!$B$10),1,0)</f>
        <v>0</v>
      </c>
      <c r="N2695" s="9">
        <f>Inputs!$B$4</f>
        <v>54.991999999999997</v>
      </c>
      <c r="O2695" s="9">
        <f>IF(M2695=1,Inputs!$B$6,Inputs!$B$4)</f>
        <v>54.991999999999997</v>
      </c>
      <c r="P2695" s="9">
        <f>IF(M2695=1,Inputs!$B$7,Inputs!$B$4)</f>
        <v>54.991999999999997</v>
      </c>
      <c r="Q2695" s="9">
        <f>MAX(0,Inputs!$B$4-O2695)</f>
        <v>0</v>
      </c>
      <c r="R2695" s="9">
        <f>MAX(0,Inputs!$B$4-P2695)</f>
        <v>0</v>
      </c>
    </row>
    <row r="2696" spans="1:18" ht="15" customHeight="1">
      <c r="A2696" s="4">
        <v>44674.25</v>
      </c>
      <c r="B2696" s="5">
        <v>44674</v>
      </c>
      <c r="C2696" s="6">
        <v>4</v>
      </c>
      <c r="D2696" s="7" t="s">
        <v>30</v>
      </c>
      <c r="E2696" s="7" t="s">
        <v>29</v>
      </c>
      <c r="F2696" s="7" t="s">
        <v>20</v>
      </c>
      <c r="G2696" s="6">
        <v>6</v>
      </c>
      <c r="H2696" s="8">
        <v>4.6230000000000002</v>
      </c>
      <c r="I2696" s="8">
        <v>28.015000000000001</v>
      </c>
      <c r="J2696" s="8">
        <v>0.68500000000000005</v>
      </c>
      <c r="K2696" s="8">
        <v>20.646999999999998</v>
      </c>
      <c r="L2696" s="9">
        <f>K2696*Inputs!$B$5</f>
        <v>20.234059999999999</v>
      </c>
      <c r="M2696" s="10">
        <f>IF(AND(OR(C2696=1,C2696=2,C2696=12),G2696&gt;=Inputs!$B$8,G2696&lt;=Inputs!$B$9,K2696&lt;=Inputs!$B$10),1,0)</f>
        <v>0</v>
      </c>
      <c r="N2696" s="9">
        <f>Inputs!$B$4</f>
        <v>54.991999999999997</v>
      </c>
      <c r="O2696" s="9">
        <f>IF(M2696=1,Inputs!$B$6,Inputs!$B$4)</f>
        <v>54.991999999999997</v>
      </c>
      <c r="P2696" s="9">
        <f>IF(M2696=1,Inputs!$B$7,Inputs!$B$4)</f>
        <v>54.991999999999997</v>
      </c>
      <c r="Q2696" s="9">
        <f>MAX(0,Inputs!$B$4-O2696)</f>
        <v>0</v>
      </c>
      <c r="R2696" s="9">
        <f>MAX(0,Inputs!$B$4-P2696)</f>
        <v>0</v>
      </c>
    </row>
    <row r="2697" spans="1:18" ht="15" customHeight="1">
      <c r="A2697" s="4">
        <v>44674.291666666701</v>
      </c>
      <c r="B2697" s="5">
        <v>44674</v>
      </c>
      <c r="C2697" s="6">
        <v>4</v>
      </c>
      <c r="D2697" s="7" t="s">
        <v>30</v>
      </c>
      <c r="E2697" s="7" t="s">
        <v>29</v>
      </c>
      <c r="F2697" s="7" t="s">
        <v>20</v>
      </c>
      <c r="G2697" s="6">
        <v>7</v>
      </c>
      <c r="H2697" s="8">
        <v>4.6230000000000002</v>
      </c>
      <c r="I2697" s="8">
        <v>28.015000000000001</v>
      </c>
      <c r="J2697" s="8">
        <v>0.51039999999999996</v>
      </c>
      <c r="K2697" s="8">
        <v>16.562999999999999</v>
      </c>
      <c r="L2697" s="9">
        <f>K2697*Inputs!$B$5</f>
        <v>16.231739999999999</v>
      </c>
      <c r="M2697" s="10">
        <f>IF(AND(OR(C2697=1,C2697=2,C2697=12),G2697&gt;=Inputs!$B$8,G2697&lt;=Inputs!$B$9,K2697&lt;=Inputs!$B$10),1,0)</f>
        <v>0</v>
      </c>
      <c r="N2697" s="9">
        <f>Inputs!$B$4</f>
        <v>54.991999999999997</v>
      </c>
      <c r="O2697" s="9">
        <f>IF(M2697=1,Inputs!$B$6,Inputs!$B$4)</f>
        <v>54.991999999999997</v>
      </c>
      <c r="P2697" s="9">
        <f>IF(M2697=1,Inputs!$B$7,Inputs!$B$4)</f>
        <v>54.991999999999997</v>
      </c>
      <c r="Q2697" s="9">
        <f>MAX(0,Inputs!$B$4-O2697)</f>
        <v>0</v>
      </c>
      <c r="R2697" s="9">
        <f>MAX(0,Inputs!$B$4-P2697)</f>
        <v>0</v>
      </c>
    </row>
    <row r="2698" spans="1:18" ht="15" customHeight="1">
      <c r="A2698" s="4">
        <v>44674.333333333299</v>
      </c>
      <c r="B2698" s="5">
        <v>44674</v>
      </c>
      <c r="C2698" s="6">
        <v>4</v>
      </c>
      <c r="D2698" s="7" t="s">
        <v>30</v>
      </c>
      <c r="E2698" s="7" t="s">
        <v>29</v>
      </c>
      <c r="F2698" s="7" t="s">
        <v>20</v>
      </c>
      <c r="G2698" s="6">
        <v>8</v>
      </c>
      <c r="H2698" s="8">
        <v>4.6230000000000002</v>
      </c>
      <c r="I2698" s="8">
        <v>28.015000000000001</v>
      </c>
      <c r="J2698" s="8">
        <v>0.29759999999999998</v>
      </c>
      <c r="K2698" s="8">
        <v>11.585000000000001</v>
      </c>
      <c r="L2698" s="9">
        <f>K2698*Inputs!$B$5</f>
        <v>11.353300000000001</v>
      </c>
      <c r="M2698" s="10">
        <f>IF(AND(OR(C2698=1,C2698=2,C2698=12),G2698&gt;=Inputs!$B$8,G2698&lt;=Inputs!$B$9,K2698&lt;=Inputs!$B$10),1,0)</f>
        <v>0</v>
      </c>
      <c r="N2698" s="9">
        <f>Inputs!$B$4</f>
        <v>54.991999999999997</v>
      </c>
      <c r="O2698" s="9">
        <f>IF(M2698=1,Inputs!$B$6,Inputs!$B$4)</f>
        <v>54.991999999999997</v>
      </c>
      <c r="P2698" s="9">
        <f>IF(M2698=1,Inputs!$B$7,Inputs!$B$4)</f>
        <v>54.991999999999997</v>
      </c>
      <c r="Q2698" s="9">
        <f>MAX(0,Inputs!$B$4-O2698)</f>
        <v>0</v>
      </c>
      <c r="R2698" s="9">
        <f>MAX(0,Inputs!$B$4-P2698)</f>
        <v>0</v>
      </c>
    </row>
    <row r="2699" spans="1:18" ht="15" customHeight="1">
      <c r="A2699" s="4">
        <v>44674.375</v>
      </c>
      <c r="B2699" s="5">
        <v>44674</v>
      </c>
      <c r="C2699" s="6">
        <v>4</v>
      </c>
      <c r="D2699" s="7" t="s">
        <v>30</v>
      </c>
      <c r="E2699" s="7" t="s">
        <v>29</v>
      </c>
      <c r="F2699" s="7" t="s">
        <v>20</v>
      </c>
      <c r="G2699" s="6">
        <v>9</v>
      </c>
      <c r="H2699" s="8">
        <v>4.6230000000000002</v>
      </c>
      <c r="I2699" s="8">
        <v>28.015000000000001</v>
      </c>
      <c r="J2699" s="8">
        <v>0.1386</v>
      </c>
      <c r="K2699" s="8">
        <v>7.8650000000000002</v>
      </c>
      <c r="L2699" s="9">
        <f>K2699*Inputs!$B$5</f>
        <v>7.7077</v>
      </c>
      <c r="M2699" s="10">
        <f>IF(AND(OR(C2699=1,C2699=2,C2699=12),G2699&gt;=Inputs!$B$8,G2699&lt;=Inputs!$B$9,K2699&lt;=Inputs!$B$10),1,0)</f>
        <v>0</v>
      </c>
      <c r="N2699" s="9">
        <f>Inputs!$B$4</f>
        <v>54.991999999999997</v>
      </c>
      <c r="O2699" s="9">
        <f>IF(M2699=1,Inputs!$B$6,Inputs!$B$4)</f>
        <v>54.991999999999997</v>
      </c>
      <c r="P2699" s="9">
        <f>IF(M2699=1,Inputs!$B$7,Inputs!$B$4)</f>
        <v>54.991999999999997</v>
      </c>
      <c r="Q2699" s="9">
        <f>MAX(0,Inputs!$B$4-O2699)</f>
        <v>0</v>
      </c>
      <c r="R2699" s="9">
        <f>MAX(0,Inputs!$B$4-P2699)</f>
        <v>0</v>
      </c>
    </row>
    <row r="2700" spans="1:18" ht="15" customHeight="1">
      <c r="A2700" s="4">
        <v>44674.416666666701</v>
      </c>
      <c r="B2700" s="5">
        <v>44674</v>
      </c>
      <c r="C2700" s="6">
        <v>4</v>
      </c>
      <c r="D2700" s="7" t="s">
        <v>30</v>
      </c>
      <c r="E2700" s="7" t="s">
        <v>29</v>
      </c>
      <c r="F2700" s="7" t="s">
        <v>20</v>
      </c>
      <c r="G2700" s="6">
        <v>10</v>
      </c>
      <c r="H2700" s="8">
        <v>4.6230000000000002</v>
      </c>
      <c r="I2700" s="8">
        <v>28.015000000000001</v>
      </c>
      <c r="J2700" s="8">
        <v>9.1399999999999995E-2</v>
      </c>
      <c r="K2700" s="8">
        <v>6.76</v>
      </c>
      <c r="L2700" s="9">
        <f>K2700*Inputs!$B$5</f>
        <v>6.6247999999999996</v>
      </c>
      <c r="M2700" s="10">
        <f>IF(AND(OR(C2700=1,C2700=2,C2700=12),G2700&gt;=Inputs!$B$8,G2700&lt;=Inputs!$B$9,K2700&lt;=Inputs!$B$10),1,0)</f>
        <v>0</v>
      </c>
      <c r="N2700" s="9">
        <f>Inputs!$B$4</f>
        <v>54.991999999999997</v>
      </c>
      <c r="O2700" s="9">
        <f>IF(M2700=1,Inputs!$B$6,Inputs!$B$4)</f>
        <v>54.991999999999997</v>
      </c>
      <c r="P2700" s="9">
        <f>IF(M2700=1,Inputs!$B$7,Inputs!$B$4)</f>
        <v>54.991999999999997</v>
      </c>
      <c r="Q2700" s="9">
        <f>MAX(0,Inputs!$B$4-O2700)</f>
        <v>0</v>
      </c>
      <c r="R2700" s="9">
        <f>MAX(0,Inputs!$B$4-P2700)</f>
        <v>0</v>
      </c>
    </row>
    <row r="2701" spans="1:18" ht="15" customHeight="1">
      <c r="A2701" s="4">
        <v>44674.458333333299</v>
      </c>
      <c r="B2701" s="5">
        <v>44674</v>
      </c>
      <c r="C2701" s="6">
        <v>4</v>
      </c>
      <c r="D2701" s="7" t="s">
        <v>30</v>
      </c>
      <c r="E2701" s="7" t="s">
        <v>29</v>
      </c>
      <c r="F2701" s="7" t="s">
        <v>20</v>
      </c>
      <c r="G2701" s="6">
        <v>11</v>
      </c>
      <c r="H2701" s="8">
        <v>4.6230000000000002</v>
      </c>
      <c r="I2701" s="8">
        <v>28.015000000000001</v>
      </c>
      <c r="J2701" s="8">
        <v>0.1087</v>
      </c>
      <c r="K2701" s="8">
        <v>7.1660000000000004</v>
      </c>
      <c r="L2701" s="9">
        <f>K2701*Inputs!$B$5</f>
        <v>7.0226800000000003</v>
      </c>
      <c r="M2701" s="10">
        <f>IF(AND(OR(C2701=1,C2701=2,C2701=12),G2701&gt;=Inputs!$B$8,G2701&lt;=Inputs!$B$9,K2701&lt;=Inputs!$B$10),1,0)</f>
        <v>0</v>
      </c>
      <c r="N2701" s="9">
        <f>Inputs!$B$4</f>
        <v>54.991999999999997</v>
      </c>
      <c r="O2701" s="9">
        <f>IF(M2701=1,Inputs!$B$6,Inputs!$B$4)</f>
        <v>54.991999999999997</v>
      </c>
      <c r="P2701" s="9">
        <f>IF(M2701=1,Inputs!$B$7,Inputs!$B$4)</f>
        <v>54.991999999999997</v>
      </c>
      <c r="Q2701" s="9">
        <f>MAX(0,Inputs!$B$4-O2701)</f>
        <v>0</v>
      </c>
      <c r="R2701" s="9">
        <f>MAX(0,Inputs!$B$4-P2701)</f>
        <v>0</v>
      </c>
    </row>
    <row r="2702" spans="1:18" ht="15" customHeight="1">
      <c r="A2702" s="4">
        <v>44674.5</v>
      </c>
      <c r="B2702" s="5">
        <v>44674</v>
      </c>
      <c r="C2702" s="6">
        <v>4</v>
      </c>
      <c r="D2702" s="7" t="s">
        <v>30</v>
      </c>
      <c r="E2702" s="7" t="s">
        <v>29</v>
      </c>
      <c r="F2702" s="7" t="s">
        <v>20</v>
      </c>
      <c r="G2702" s="6">
        <v>12</v>
      </c>
      <c r="H2702" s="8">
        <v>4.6230000000000002</v>
      </c>
      <c r="I2702" s="8">
        <v>28.015000000000001</v>
      </c>
      <c r="J2702" s="8">
        <v>0.126</v>
      </c>
      <c r="K2702" s="8">
        <v>7.5709999999999997</v>
      </c>
      <c r="L2702" s="9">
        <f>K2702*Inputs!$B$5</f>
        <v>7.4195799999999998</v>
      </c>
      <c r="M2702" s="10">
        <f>IF(AND(OR(C2702=1,C2702=2,C2702=12),G2702&gt;=Inputs!$B$8,G2702&lt;=Inputs!$B$9,K2702&lt;=Inputs!$B$10),1,0)</f>
        <v>0</v>
      </c>
      <c r="N2702" s="9">
        <f>Inputs!$B$4</f>
        <v>54.991999999999997</v>
      </c>
      <c r="O2702" s="9">
        <f>IF(M2702=1,Inputs!$B$6,Inputs!$B$4)</f>
        <v>54.991999999999997</v>
      </c>
      <c r="P2702" s="9">
        <f>IF(M2702=1,Inputs!$B$7,Inputs!$B$4)</f>
        <v>54.991999999999997</v>
      </c>
      <c r="Q2702" s="9">
        <f>MAX(0,Inputs!$B$4-O2702)</f>
        <v>0</v>
      </c>
      <c r="R2702" s="9">
        <f>MAX(0,Inputs!$B$4-P2702)</f>
        <v>0</v>
      </c>
    </row>
    <row r="2703" spans="1:18" ht="15" customHeight="1">
      <c r="A2703" s="4">
        <v>44674.541666666701</v>
      </c>
      <c r="B2703" s="5">
        <v>44674</v>
      </c>
      <c r="C2703" s="6">
        <v>4</v>
      </c>
      <c r="D2703" s="7" t="s">
        <v>30</v>
      </c>
      <c r="E2703" s="7" t="s">
        <v>29</v>
      </c>
      <c r="F2703" s="7" t="s">
        <v>20</v>
      </c>
      <c r="G2703" s="6">
        <v>13</v>
      </c>
      <c r="H2703" s="8">
        <v>4.6230000000000002</v>
      </c>
      <c r="I2703" s="8">
        <v>28.015000000000001</v>
      </c>
      <c r="J2703" s="8">
        <v>0.15409999999999999</v>
      </c>
      <c r="K2703" s="8">
        <v>8.2279999999999998</v>
      </c>
      <c r="L2703" s="9">
        <f>K2703*Inputs!$B$5</f>
        <v>8.0634399999999999</v>
      </c>
      <c r="M2703" s="10">
        <f>IF(AND(OR(C2703=1,C2703=2,C2703=12),G2703&gt;=Inputs!$B$8,G2703&lt;=Inputs!$B$9,K2703&lt;=Inputs!$B$10),1,0)</f>
        <v>0</v>
      </c>
      <c r="N2703" s="9">
        <f>Inputs!$B$4</f>
        <v>54.991999999999997</v>
      </c>
      <c r="O2703" s="9">
        <f>IF(M2703=1,Inputs!$B$6,Inputs!$B$4)</f>
        <v>54.991999999999997</v>
      </c>
      <c r="P2703" s="9">
        <f>IF(M2703=1,Inputs!$B$7,Inputs!$B$4)</f>
        <v>54.991999999999997</v>
      </c>
      <c r="Q2703" s="9">
        <f>MAX(0,Inputs!$B$4-O2703)</f>
        <v>0</v>
      </c>
      <c r="R2703" s="9">
        <f>MAX(0,Inputs!$B$4-P2703)</f>
        <v>0</v>
      </c>
    </row>
    <row r="2704" spans="1:18" ht="15" customHeight="1">
      <c r="A2704" s="4">
        <v>44674.583333333299</v>
      </c>
      <c r="B2704" s="5">
        <v>44674</v>
      </c>
      <c r="C2704" s="6">
        <v>4</v>
      </c>
      <c r="D2704" s="7" t="s">
        <v>30</v>
      </c>
      <c r="E2704" s="7" t="s">
        <v>29</v>
      </c>
      <c r="F2704" s="7" t="s">
        <v>20</v>
      </c>
      <c r="G2704" s="6">
        <v>14</v>
      </c>
      <c r="H2704" s="8">
        <v>4.6230000000000002</v>
      </c>
      <c r="I2704" s="8">
        <v>28.015000000000001</v>
      </c>
      <c r="J2704" s="8">
        <v>0.16250000000000001</v>
      </c>
      <c r="K2704" s="8">
        <v>8.4239999999999995</v>
      </c>
      <c r="L2704" s="9">
        <f>K2704*Inputs!$B$5</f>
        <v>8.2555199999999989</v>
      </c>
      <c r="M2704" s="10">
        <f>IF(AND(OR(C2704=1,C2704=2,C2704=12),G2704&gt;=Inputs!$B$8,G2704&lt;=Inputs!$B$9,K2704&lt;=Inputs!$B$10),1,0)</f>
        <v>0</v>
      </c>
      <c r="N2704" s="9">
        <f>Inputs!$B$4</f>
        <v>54.991999999999997</v>
      </c>
      <c r="O2704" s="9">
        <f>IF(M2704=1,Inputs!$B$6,Inputs!$B$4)</f>
        <v>54.991999999999997</v>
      </c>
      <c r="P2704" s="9">
        <f>IF(M2704=1,Inputs!$B$7,Inputs!$B$4)</f>
        <v>54.991999999999997</v>
      </c>
      <c r="Q2704" s="9">
        <f>MAX(0,Inputs!$B$4-O2704)</f>
        <v>0</v>
      </c>
      <c r="R2704" s="9">
        <f>MAX(0,Inputs!$B$4-P2704)</f>
        <v>0</v>
      </c>
    </row>
    <row r="2705" spans="1:18" ht="15" customHeight="1">
      <c r="A2705" s="4">
        <v>44674.625</v>
      </c>
      <c r="B2705" s="5">
        <v>44674</v>
      </c>
      <c r="C2705" s="6">
        <v>4</v>
      </c>
      <c r="D2705" s="7" t="s">
        <v>30</v>
      </c>
      <c r="E2705" s="7" t="s">
        <v>29</v>
      </c>
      <c r="F2705" s="7" t="s">
        <v>20</v>
      </c>
      <c r="G2705" s="6">
        <v>15</v>
      </c>
      <c r="H2705" s="8">
        <v>4.6230000000000002</v>
      </c>
      <c r="I2705" s="8">
        <v>28.015000000000001</v>
      </c>
      <c r="J2705" s="8">
        <v>0.1278</v>
      </c>
      <c r="K2705" s="8">
        <v>7.6130000000000004</v>
      </c>
      <c r="L2705" s="9">
        <f>K2705*Inputs!$B$5</f>
        <v>7.4607400000000004</v>
      </c>
      <c r="M2705" s="10">
        <f>IF(AND(OR(C2705=1,C2705=2,C2705=12),G2705&gt;=Inputs!$B$8,G2705&lt;=Inputs!$B$9,K2705&lt;=Inputs!$B$10),1,0)</f>
        <v>0</v>
      </c>
      <c r="N2705" s="9">
        <f>Inputs!$B$4</f>
        <v>54.991999999999997</v>
      </c>
      <c r="O2705" s="9">
        <f>IF(M2705=1,Inputs!$B$6,Inputs!$B$4)</f>
        <v>54.991999999999997</v>
      </c>
      <c r="P2705" s="9">
        <f>IF(M2705=1,Inputs!$B$7,Inputs!$B$4)</f>
        <v>54.991999999999997</v>
      </c>
      <c r="Q2705" s="9">
        <f>MAX(0,Inputs!$B$4-O2705)</f>
        <v>0</v>
      </c>
      <c r="R2705" s="9">
        <f>MAX(0,Inputs!$B$4-P2705)</f>
        <v>0</v>
      </c>
    </row>
    <row r="2706" spans="1:18" ht="15" customHeight="1">
      <c r="A2706" s="4">
        <v>44674.666666666701</v>
      </c>
      <c r="B2706" s="5">
        <v>44674</v>
      </c>
      <c r="C2706" s="6">
        <v>4</v>
      </c>
      <c r="D2706" s="7" t="s">
        <v>30</v>
      </c>
      <c r="E2706" s="7" t="s">
        <v>29</v>
      </c>
      <c r="F2706" s="7" t="s">
        <v>20</v>
      </c>
      <c r="G2706" s="6">
        <v>16</v>
      </c>
      <c r="H2706" s="8">
        <v>4.6230000000000002</v>
      </c>
      <c r="I2706" s="8">
        <v>28.015000000000001</v>
      </c>
      <c r="J2706" s="8">
        <v>0.08</v>
      </c>
      <c r="K2706" s="8">
        <v>6.4939999999999998</v>
      </c>
      <c r="L2706" s="9">
        <f>K2706*Inputs!$B$5</f>
        <v>6.3641199999999998</v>
      </c>
      <c r="M2706" s="10">
        <f>IF(AND(OR(C2706=1,C2706=2,C2706=12),G2706&gt;=Inputs!$B$8,G2706&lt;=Inputs!$B$9,K2706&lt;=Inputs!$B$10),1,0)</f>
        <v>0</v>
      </c>
      <c r="N2706" s="9">
        <f>Inputs!$B$4</f>
        <v>54.991999999999997</v>
      </c>
      <c r="O2706" s="9">
        <f>IF(M2706=1,Inputs!$B$6,Inputs!$B$4)</f>
        <v>54.991999999999997</v>
      </c>
      <c r="P2706" s="9">
        <f>IF(M2706=1,Inputs!$B$7,Inputs!$B$4)</f>
        <v>54.991999999999997</v>
      </c>
      <c r="Q2706" s="9">
        <f>MAX(0,Inputs!$B$4-O2706)</f>
        <v>0</v>
      </c>
      <c r="R2706" s="9">
        <f>MAX(0,Inputs!$B$4-P2706)</f>
        <v>0</v>
      </c>
    </row>
    <row r="2707" spans="1:18" ht="15" customHeight="1">
      <c r="A2707" s="4">
        <v>44674.708333333299</v>
      </c>
      <c r="B2707" s="5">
        <v>44674</v>
      </c>
      <c r="C2707" s="6">
        <v>4</v>
      </c>
      <c r="D2707" s="7" t="s">
        <v>30</v>
      </c>
      <c r="E2707" s="7" t="s">
        <v>29</v>
      </c>
      <c r="F2707" s="7" t="s">
        <v>20</v>
      </c>
      <c r="G2707" s="6">
        <v>17</v>
      </c>
      <c r="H2707" s="8">
        <v>4.6230000000000002</v>
      </c>
      <c r="I2707" s="8">
        <v>28.015000000000001</v>
      </c>
      <c r="J2707" s="8">
        <v>0.10630000000000001</v>
      </c>
      <c r="K2707" s="8">
        <v>7.11</v>
      </c>
      <c r="L2707" s="9">
        <f>K2707*Inputs!$B$5</f>
        <v>6.9678000000000004</v>
      </c>
      <c r="M2707" s="10">
        <f>IF(AND(OR(C2707=1,C2707=2,C2707=12),G2707&gt;=Inputs!$B$8,G2707&lt;=Inputs!$B$9,K2707&lt;=Inputs!$B$10),1,0)</f>
        <v>0</v>
      </c>
      <c r="N2707" s="9">
        <f>Inputs!$B$4</f>
        <v>54.991999999999997</v>
      </c>
      <c r="O2707" s="9">
        <f>IF(M2707=1,Inputs!$B$6,Inputs!$B$4)</f>
        <v>54.991999999999997</v>
      </c>
      <c r="P2707" s="9">
        <f>IF(M2707=1,Inputs!$B$7,Inputs!$B$4)</f>
        <v>54.991999999999997</v>
      </c>
      <c r="Q2707" s="9">
        <f>MAX(0,Inputs!$B$4-O2707)</f>
        <v>0</v>
      </c>
      <c r="R2707" s="9">
        <f>MAX(0,Inputs!$B$4-P2707)</f>
        <v>0</v>
      </c>
    </row>
    <row r="2708" spans="1:18" ht="15" customHeight="1">
      <c r="A2708" s="4">
        <v>44674.75</v>
      </c>
      <c r="B2708" s="5">
        <v>44674</v>
      </c>
      <c r="C2708" s="6">
        <v>4</v>
      </c>
      <c r="D2708" s="7" t="s">
        <v>30</v>
      </c>
      <c r="E2708" s="7" t="s">
        <v>29</v>
      </c>
      <c r="F2708" s="7" t="s">
        <v>20</v>
      </c>
      <c r="G2708" s="6">
        <v>18</v>
      </c>
      <c r="H2708" s="8">
        <v>4.6230000000000002</v>
      </c>
      <c r="I2708" s="8">
        <v>28.015000000000001</v>
      </c>
      <c r="J2708" s="8">
        <v>0.10630000000000001</v>
      </c>
      <c r="K2708" s="8">
        <v>7.11</v>
      </c>
      <c r="L2708" s="9">
        <f>K2708*Inputs!$B$5</f>
        <v>6.9678000000000004</v>
      </c>
      <c r="M2708" s="10">
        <f>IF(AND(OR(C2708=1,C2708=2,C2708=12),G2708&gt;=Inputs!$B$8,G2708&lt;=Inputs!$B$9,K2708&lt;=Inputs!$B$10),1,0)</f>
        <v>0</v>
      </c>
      <c r="N2708" s="9">
        <f>Inputs!$B$4</f>
        <v>54.991999999999997</v>
      </c>
      <c r="O2708" s="9">
        <f>IF(M2708=1,Inputs!$B$6,Inputs!$B$4)</f>
        <v>54.991999999999997</v>
      </c>
      <c r="P2708" s="9">
        <f>IF(M2708=1,Inputs!$B$7,Inputs!$B$4)</f>
        <v>54.991999999999997</v>
      </c>
      <c r="Q2708" s="9">
        <f>MAX(0,Inputs!$B$4-O2708)</f>
        <v>0</v>
      </c>
      <c r="R2708" s="9">
        <f>MAX(0,Inputs!$B$4-P2708)</f>
        <v>0</v>
      </c>
    </row>
    <row r="2709" spans="1:18" ht="15" customHeight="1">
      <c r="A2709" s="4">
        <v>44674.791666666701</v>
      </c>
      <c r="B2709" s="5">
        <v>44674</v>
      </c>
      <c r="C2709" s="6">
        <v>4</v>
      </c>
      <c r="D2709" s="7" t="s">
        <v>30</v>
      </c>
      <c r="E2709" s="7" t="s">
        <v>29</v>
      </c>
      <c r="F2709" s="7" t="s">
        <v>20</v>
      </c>
      <c r="G2709" s="6">
        <v>19</v>
      </c>
      <c r="H2709" s="8">
        <v>4.6230000000000002</v>
      </c>
      <c r="I2709" s="8">
        <v>28.015000000000001</v>
      </c>
      <c r="J2709" s="8">
        <v>0.16969999999999999</v>
      </c>
      <c r="K2709" s="8">
        <v>8.5920000000000005</v>
      </c>
      <c r="L2709" s="9">
        <f>K2709*Inputs!$B$5</f>
        <v>8.420160000000001</v>
      </c>
      <c r="M2709" s="10">
        <f>IF(AND(OR(C2709=1,C2709=2,C2709=12),G2709&gt;=Inputs!$B$8,G2709&lt;=Inputs!$B$9,K2709&lt;=Inputs!$B$10),1,0)</f>
        <v>0</v>
      </c>
      <c r="N2709" s="9">
        <f>Inputs!$B$4</f>
        <v>54.991999999999997</v>
      </c>
      <c r="O2709" s="9">
        <f>IF(M2709=1,Inputs!$B$6,Inputs!$B$4)</f>
        <v>54.991999999999997</v>
      </c>
      <c r="P2709" s="9">
        <f>IF(M2709=1,Inputs!$B$7,Inputs!$B$4)</f>
        <v>54.991999999999997</v>
      </c>
      <c r="Q2709" s="9">
        <f>MAX(0,Inputs!$B$4-O2709)</f>
        <v>0</v>
      </c>
      <c r="R2709" s="9">
        <f>MAX(0,Inputs!$B$4-P2709)</f>
        <v>0</v>
      </c>
    </row>
    <row r="2710" spans="1:18" ht="15" customHeight="1">
      <c r="A2710" s="4">
        <v>44674.833333333299</v>
      </c>
      <c r="B2710" s="5">
        <v>44674</v>
      </c>
      <c r="C2710" s="6">
        <v>4</v>
      </c>
      <c r="D2710" s="7" t="s">
        <v>30</v>
      </c>
      <c r="E2710" s="7" t="s">
        <v>29</v>
      </c>
      <c r="F2710" s="7" t="s">
        <v>20</v>
      </c>
      <c r="G2710" s="6">
        <v>20</v>
      </c>
      <c r="H2710" s="8">
        <v>4.6230000000000002</v>
      </c>
      <c r="I2710" s="8">
        <v>28.015000000000001</v>
      </c>
      <c r="J2710" s="8">
        <v>0.28570000000000001</v>
      </c>
      <c r="K2710" s="8">
        <v>11.305</v>
      </c>
      <c r="L2710" s="9">
        <f>K2710*Inputs!$B$5</f>
        <v>11.078899999999999</v>
      </c>
      <c r="M2710" s="10">
        <f>IF(AND(OR(C2710=1,C2710=2,C2710=12),G2710&gt;=Inputs!$B$8,G2710&lt;=Inputs!$B$9,K2710&lt;=Inputs!$B$10),1,0)</f>
        <v>0</v>
      </c>
      <c r="N2710" s="9">
        <f>Inputs!$B$4</f>
        <v>54.991999999999997</v>
      </c>
      <c r="O2710" s="9">
        <f>IF(M2710=1,Inputs!$B$6,Inputs!$B$4)</f>
        <v>54.991999999999997</v>
      </c>
      <c r="P2710" s="9">
        <f>IF(M2710=1,Inputs!$B$7,Inputs!$B$4)</f>
        <v>54.991999999999997</v>
      </c>
      <c r="Q2710" s="9">
        <f>MAX(0,Inputs!$B$4-O2710)</f>
        <v>0</v>
      </c>
      <c r="R2710" s="9">
        <f>MAX(0,Inputs!$B$4-P2710)</f>
        <v>0</v>
      </c>
    </row>
    <row r="2711" spans="1:18" ht="15" customHeight="1">
      <c r="A2711" s="4">
        <v>44674.875</v>
      </c>
      <c r="B2711" s="5">
        <v>44674</v>
      </c>
      <c r="C2711" s="6">
        <v>4</v>
      </c>
      <c r="D2711" s="7" t="s">
        <v>30</v>
      </c>
      <c r="E2711" s="7" t="s">
        <v>29</v>
      </c>
      <c r="F2711" s="7" t="s">
        <v>20</v>
      </c>
      <c r="G2711" s="6">
        <v>21</v>
      </c>
      <c r="H2711" s="8">
        <v>4.6230000000000002</v>
      </c>
      <c r="I2711" s="8">
        <v>28.015000000000001</v>
      </c>
      <c r="J2711" s="8">
        <v>0.40760000000000002</v>
      </c>
      <c r="K2711" s="8">
        <v>14.157999999999999</v>
      </c>
      <c r="L2711" s="9">
        <f>K2711*Inputs!$B$5</f>
        <v>13.874839999999999</v>
      </c>
      <c r="M2711" s="10">
        <f>IF(AND(OR(C2711=1,C2711=2,C2711=12),G2711&gt;=Inputs!$B$8,G2711&lt;=Inputs!$B$9,K2711&lt;=Inputs!$B$10),1,0)</f>
        <v>0</v>
      </c>
      <c r="N2711" s="9">
        <f>Inputs!$B$4</f>
        <v>54.991999999999997</v>
      </c>
      <c r="O2711" s="9">
        <f>IF(M2711=1,Inputs!$B$6,Inputs!$B$4)</f>
        <v>54.991999999999997</v>
      </c>
      <c r="P2711" s="9">
        <f>IF(M2711=1,Inputs!$B$7,Inputs!$B$4)</f>
        <v>54.991999999999997</v>
      </c>
      <c r="Q2711" s="9">
        <f>MAX(0,Inputs!$B$4-O2711)</f>
        <v>0</v>
      </c>
      <c r="R2711" s="9">
        <f>MAX(0,Inputs!$B$4-P2711)</f>
        <v>0</v>
      </c>
    </row>
    <row r="2712" spans="1:18" ht="15" customHeight="1">
      <c r="A2712" s="4">
        <v>44674.916666666701</v>
      </c>
      <c r="B2712" s="5">
        <v>44674</v>
      </c>
      <c r="C2712" s="6">
        <v>4</v>
      </c>
      <c r="D2712" s="7" t="s">
        <v>30</v>
      </c>
      <c r="E2712" s="7" t="s">
        <v>29</v>
      </c>
      <c r="F2712" s="7" t="s">
        <v>20</v>
      </c>
      <c r="G2712" s="6">
        <v>22</v>
      </c>
      <c r="H2712" s="8">
        <v>4.6230000000000002</v>
      </c>
      <c r="I2712" s="8">
        <v>28.015000000000001</v>
      </c>
      <c r="J2712" s="8">
        <v>0.64910000000000001</v>
      </c>
      <c r="K2712" s="8">
        <v>19.806999999999999</v>
      </c>
      <c r="L2712" s="9">
        <f>K2712*Inputs!$B$5</f>
        <v>19.41086</v>
      </c>
      <c r="M2712" s="10">
        <f>IF(AND(OR(C2712=1,C2712=2,C2712=12),G2712&gt;=Inputs!$B$8,G2712&lt;=Inputs!$B$9,K2712&lt;=Inputs!$B$10),1,0)</f>
        <v>0</v>
      </c>
      <c r="N2712" s="9">
        <f>Inputs!$B$4</f>
        <v>54.991999999999997</v>
      </c>
      <c r="O2712" s="9">
        <f>IF(M2712=1,Inputs!$B$6,Inputs!$B$4)</f>
        <v>54.991999999999997</v>
      </c>
      <c r="P2712" s="9">
        <f>IF(M2712=1,Inputs!$B$7,Inputs!$B$4)</f>
        <v>54.991999999999997</v>
      </c>
      <c r="Q2712" s="9">
        <f>MAX(0,Inputs!$B$4-O2712)</f>
        <v>0</v>
      </c>
      <c r="R2712" s="9">
        <f>MAX(0,Inputs!$B$4-P2712)</f>
        <v>0</v>
      </c>
    </row>
    <row r="2713" spans="1:18" ht="15" customHeight="1">
      <c r="A2713" s="4">
        <v>44674.958333333299</v>
      </c>
      <c r="B2713" s="5">
        <v>44674</v>
      </c>
      <c r="C2713" s="6">
        <v>4</v>
      </c>
      <c r="D2713" s="7" t="s">
        <v>30</v>
      </c>
      <c r="E2713" s="7" t="s">
        <v>29</v>
      </c>
      <c r="F2713" s="7" t="s">
        <v>20</v>
      </c>
      <c r="G2713" s="6">
        <v>23</v>
      </c>
      <c r="H2713" s="8">
        <v>4.6230000000000002</v>
      </c>
      <c r="I2713" s="8">
        <v>28.015000000000001</v>
      </c>
      <c r="J2713" s="8">
        <v>0.89070000000000005</v>
      </c>
      <c r="K2713" s="8">
        <v>25.457000000000001</v>
      </c>
      <c r="L2713" s="9">
        <f>K2713*Inputs!$B$5</f>
        <v>24.947859999999999</v>
      </c>
      <c r="M2713" s="10">
        <f>IF(AND(OR(C2713=1,C2713=2,C2713=12),G2713&gt;=Inputs!$B$8,G2713&lt;=Inputs!$B$9,K2713&lt;=Inputs!$B$10),1,0)</f>
        <v>0</v>
      </c>
      <c r="N2713" s="9">
        <f>Inputs!$B$4</f>
        <v>54.991999999999997</v>
      </c>
      <c r="O2713" s="9">
        <f>IF(M2713=1,Inputs!$B$6,Inputs!$B$4)</f>
        <v>54.991999999999997</v>
      </c>
      <c r="P2713" s="9">
        <f>IF(M2713=1,Inputs!$B$7,Inputs!$B$4)</f>
        <v>54.991999999999997</v>
      </c>
      <c r="Q2713" s="9">
        <f>MAX(0,Inputs!$B$4-O2713)</f>
        <v>0</v>
      </c>
      <c r="R2713" s="9">
        <f>MAX(0,Inputs!$B$4-P2713)</f>
        <v>0</v>
      </c>
    </row>
    <row r="2714" spans="1:18" ht="15" customHeight="1">
      <c r="A2714" s="4">
        <v>44675</v>
      </c>
      <c r="B2714" s="5">
        <v>44675</v>
      </c>
      <c r="C2714" s="6">
        <v>4</v>
      </c>
      <c r="D2714" s="7" t="s">
        <v>30</v>
      </c>
      <c r="E2714" s="7" t="s">
        <v>29</v>
      </c>
      <c r="F2714" s="7" t="s">
        <v>21</v>
      </c>
      <c r="G2714" s="6">
        <v>0</v>
      </c>
      <c r="H2714" s="8">
        <v>5.2130000000000001</v>
      </c>
      <c r="I2714" s="8">
        <v>32.526000000000003</v>
      </c>
      <c r="J2714" s="8">
        <v>0.70189999999999997</v>
      </c>
      <c r="K2714" s="8">
        <v>24.382999999999999</v>
      </c>
      <c r="L2714" s="9">
        <f>K2714*Inputs!$B$5</f>
        <v>23.895339999999997</v>
      </c>
      <c r="M2714" s="10">
        <f>IF(AND(OR(C2714=1,C2714=2,C2714=12),G2714&gt;=Inputs!$B$8,G2714&lt;=Inputs!$B$9,K2714&lt;=Inputs!$B$10),1,0)</f>
        <v>0</v>
      </c>
      <c r="N2714" s="9">
        <f>Inputs!$B$4</f>
        <v>54.991999999999997</v>
      </c>
      <c r="O2714" s="9">
        <f>IF(M2714=1,Inputs!$B$6,Inputs!$B$4)</f>
        <v>54.991999999999997</v>
      </c>
      <c r="P2714" s="9">
        <f>IF(M2714=1,Inputs!$B$7,Inputs!$B$4)</f>
        <v>54.991999999999997</v>
      </c>
      <c r="Q2714" s="9">
        <f>MAX(0,Inputs!$B$4-O2714)</f>
        <v>0</v>
      </c>
      <c r="R2714" s="9">
        <f>MAX(0,Inputs!$B$4-P2714)</f>
        <v>0</v>
      </c>
    </row>
    <row r="2715" spans="1:18" ht="15" customHeight="1">
      <c r="A2715" s="4">
        <v>44675.041666666701</v>
      </c>
      <c r="B2715" s="5">
        <v>44675</v>
      </c>
      <c r="C2715" s="6">
        <v>4</v>
      </c>
      <c r="D2715" s="7" t="s">
        <v>30</v>
      </c>
      <c r="E2715" s="7" t="s">
        <v>29</v>
      </c>
      <c r="F2715" s="7" t="s">
        <v>21</v>
      </c>
      <c r="G2715" s="6">
        <v>1</v>
      </c>
      <c r="H2715" s="8">
        <v>5.2130000000000001</v>
      </c>
      <c r="I2715" s="8">
        <v>32.526000000000003</v>
      </c>
      <c r="J2715" s="8">
        <v>0.79379999999999995</v>
      </c>
      <c r="K2715" s="8">
        <v>26.893000000000001</v>
      </c>
      <c r="L2715" s="9">
        <f>K2715*Inputs!$B$5</f>
        <v>26.355139999999999</v>
      </c>
      <c r="M2715" s="10">
        <f>IF(AND(OR(C2715=1,C2715=2,C2715=12),G2715&gt;=Inputs!$B$8,G2715&lt;=Inputs!$B$9,K2715&lt;=Inputs!$B$10),1,0)</f>
        <v>0</v>
      </c>
      <c r="N2715" s="9">
        <f>Inputs!$B$4</f>
        <v>54.991999999999997</v>
      </c>
      <c r="O2715" s="9">
        <f>IF(M2715=1,Inputs!$B$6,Inputs!$B$4)</f>
        <v>54.991999999999997</v>
      </c>
      <c r="P2715" s="9">
        <f>IF(M2715=1,Inputs!$B$7,Inputs!$B$4)</f>
        <v>54.991999999999997</v>
      </c>
      <c r="Q2715" s="9">
        <f>MAX(0,Inputs!$B$4-O2715)</f>
        <v>0</v>
      </c>
      <c r="R2715" s="9">
        <f>MAX(0,Inputs!$B$4-P2715)</f>
        <v>0</v>
      </c>
    </row>
    <row r="2716" spans="1:18" ht="15" customHeight="1">
      <c r="A2716" s="4">
        <v>44675.083333333299</v>
      </c>
      <c r="B2716" s="5">
        <v>44675</v>
      </c>
      <c r="C2716" s="6">
        <v>4</v>
      </c>
      <c r="D2716" s="7" t="s">
        <v>30</v>
      </c>
      <c r="E2716" s="7" t="s">
        <v>29</v>
      </c>
      <c r="F2716" s="7" t="s">
        <v>21</v>
      </c>
      <c r="G2716" s="6">
        <v>2</v>
      </c>
      <c r="H2716" s="8">
        <v>5.2130000000000001</v>
      </c>
      <c r="I2716" s="8">
        <v>32.526000000000003</v>
      </c>
      <c r="J2716" s="8">
        <v>0.88570000000000004</v>
      </c>
      <c r="K2716" s="8">
        <v>29.404</v>
      </c>
      <c r="L2716" s="9">
        <f>K2716*Inputs!$B$5</f>
        <v>28.815919999999998</v>
      </c>
      <c r="M2716" s="10">
        <f>IF(AND(OR(C2716=1,C2716=2,C2716=12),G2716&gt;=Inputs!$B$8,G2716&lt;=Inputs!$B$9,K2716&lt;=Inputs!$B$10),1,0)</f>
        <v>0</v>
      </c>
      <c r="N2716" s="9">
        <f>Inputs!$B$4</f>
        <v>54.991999999999997</v>
      </c>
      <c r="O2716" s="9">
        <f>IF(M2716=1,Inputs!$B$6,Inputs!$B$4)</f>
        <v>54.991999999999997</v>
      </c>
      <c r="P2716" s="9">
        <f>IF(M2716=1,Inputs!$B$7,Inputs!$B$4)</f>
        <v>54.991999999999997</v>
      </c>
      <c r="Q2716" s="9">
        <f>MAX(0,Inputs!$B$4-O2716)</f>
        <v>0</v>
      </c>
      <c r="R2716" s="9">
        <f>MAX(0,Inputs!$B$4-P2716)</f>
        <v>0</v>
      </c>
    </row>
    <row r="2717" spans="1:18" ht="15" customHeight="1">
      <c r="A2717" s="4">
        <v>44675.125</v>
      </c>
      <c r="B2717" s="5">
        <v>44675</v>
      </c>
      <c r="C2717" s="6">
        <v>4</v>
      </c>
      <c r="D2717" s="7" t="s">
        <v>30</v>
      </c>
      <c r="E2717" s="7" t="s">
        <v>29</v>
      </c>
      <c r="F2717" s="7" t="s">
        <v>21</v>
      </c>
      <c r="G2717" s="6">
        <v>3</v>
      </c>
      <c r="H2717" s="8">
        <v>5.2130000000000001</v>
      </c>
      <c r="I2717" s="8">
        <v>32.526000000000003</v>
      </c>
      <c r="J2717" s="8">
        <v>0.92279999999999995</v>
      </c>
      <c r="K2717" s="8">
        <v>30.419</v>
      </c>
      <c r="L2717" s="9">
        <f>K2717*Inputs!$B$5</f>
        <v>29.81062</v>
      </c>
      <c r="M2717" s="10">
        <f>IF(AND(OR(C2717=1,C2717=2,C2717=12),G2717&gt;=Inputs!$B$8,G2717&lt;=Inputs!$B$9,K2717&lt;=Inputs!$B$10),1,0)</f>
        <v>0</v>
      </c>
      <c r="N2717" s="9">
        <f>Inputs!$B$4</f>
        <v>54.991999999999997</v>
      </c>
      <c r="O2717" s="9">
        <f>IF(M2717=1,Inputs!$B$6,Inputs!$B$4)</f>
        <v>54.991999999999997</v>
      </c>
      <c r="P2717" s="9">
        <f>IF(M2717=1,Inputs!$B$7,Inputs!$B$4)</f>
        <v>54.991999999999997</v>
      </c>
      <c r="Q2717" s="9">
        <f>MAX(0,Inputs!$B$4-O2717)</f>
        <v>0</v>
      </c>
      <c r="R2717" s="9">
        <f>MAX(0,Inputs!$B$4-P2717)</f>
        <v>0</v>
      </c>
    </row>
    <row r="2718" spans="1:18" ht="15" customHeight="1">
      <c r="A2718" s="4">
        <v>44675.166666666701</v>
      </c>
      <c r="B2718" s="5">
        <v>44675</v>
      </c>
      <c r="C2718" s="6">
        <v>4</v>
      </c>
      <c r="D2718" s="7" t="s">
        <v>30</v>
      </c>
      <c r="E2718" s="7" t="s">
        <v>29</v>
      </c>
      <c r="F2718" s="7" t="s">
        <v>21</v>
      </c>
      <c r="G2718" s="6">
        <v>4</v>
      </c>
      <c r="H2718" s="8">
        <v>5.2130000000000001</v>
      </c>
      <c r="I2718" s="8">
        <v>32.526000000000003</v>
      </c>
      <c r="J2718" s="8">
        <v>0.96</v>
      </c>
      <c r="K2718" s="8">
        <v>31.433</v>
      </c>
      <c r="L2718" s="9">
        <f>K2718*Inputs!$B$5</f>
        <v>30.80434</v>
      </c>
      <c r="M2718" s="10">
        <f>IF(AND(OR(C2718=1,C2718=2,C2718=12),G2718&gt;=Inputs!$B$8,G2718&lt;=Inputs!$B$9,K2718&lt;=Inputs!$B$10),1,0)</f>
        <v>0</v>
      </c>
      <c r="N2718" s="9">
        <f>Inputs!$B$4</f>
        <v>54.991999999999997</v>
      </c>
      <c r="O2718" s="9">
        <f>IF(M2718=1,Inputs!$B$6,Inputs!$B$4)</f>
        <v>54.991999999999997</v>
      </c>
      <c r="P2718" s="9">
        <f>IF(M2718=1,Inputs!$B$7,Inputs!$B$4)</f>
        <v>54.991999999999997</v>
      </c>
      <c r="Q2718" s="9">
        <f>MAX(0,Inputs!$B$4-O2718)</f>
        <v>0</v>
      </c>
      <c r="R2718" s="9">
        <f>MAX(0,Inputs!$B$4-P2718)</f>
        <v>0</v>
      </c>
    </row>
    <row r="2719" spans="1:18" ht="15" customHeight="1">
      <c r="A2719" s="4">
        <v>44675.208333333299</v>
      </c>
      <c r="B2719" s="5">
        <v>44675</v>
      </c>
      <c r="C2719" s="6">
        <v>4</v>
      </c>
      <c r="D2719" s="7" t="s">
        <v>30</v>
      </c>
      <c r="E2719" s="7" t="s">
        <v>29</v>
      </c>
      <c r="F2719" s="7" t="s">
        <v>21</v>
      </c>
      <c r="G2719" s="6">
        <v>5</v>
      </c>
      <c r="H2719" s="8">
        <v>5.2130000000000001</v>
      </c>
      <c r="I2719" s="8">
        <v>32.526000000000003</v>
      </c>
      <c r="J2719" s="8">
        <v>0.92969999999999997</v>
      </c>
      <c r="K2719" s="8">
        <v>30.606000000000002</v>
      </c>
      <c r="L2719" s="9">
        <f>K2719*Inputs!$B$5</f>
        <v>29.993880000000001</v>
      </c>
      <c r="M2719" s="10">
        <f>IF(AND(OR(C2719=1,C2719=2,C2719=12),G2719&gt;=Inputs!$B$8,G2719&lt;=Inputs!$B$9,K2719&lt;=Inputs!$B$10),1,0)</f>
        <v>0</v>
      </c>
      <c r="N2719" s="9">
        <f>Inputs!$B$4</f>
        <v>54.991999999999997</v>
      </c>
      <c r="O2719" s="9">
        <f>IF(M2719=1,Inputs!$B$6,Inputs!$B$4)</f>
        <v>54.991999999999997</v>
      </c>
      <c r="P2719" s="9">
        <f>IF(M2719=1,Inputs!$B$7,Inputs!$B$4)</f>
        <v>54.991999999999997</v>
      </c>
      <c r="Q2719" s="9">
        <f>MAX(0,Inputs!$B$4-O2719)</f>
        <v>0</v>
      </c>
      <c r="R2719" s="9">
        <f>MAX(0,Inputs!$B$4-P2719)</f>
        <v>0</v>
      </c>
    </row>
    <row r="2720" spans="1:18" ht="15" customHeight="1">
      <c r="A2720" s="4">
        <v>44675.25</v>
      </c>
      <c r="B2720" s="5">
        <v>44675</v>
      </c>
      <c r="C2720" s="6">
        <v>4</v>
      </c>
      <c r="D2720" s="7" t="s">
        <v>30</v>
      </c>
      <c r="E2720" s="7" t="s">
        <v>29</v>
      </c>
      <c r="F2720" s="7" t="s">
        <v>21</v>
      </c>
      <c r="G2720" s="6">
        <v>6</v>
      </c>
      <c r="H2720" s="8">
        <v>5.2130000000000001</v>
      </c>
      <c r="I2720" s="8">
        <v>32.526000000000003</v>
      </c>
      <c r="J2720" s="8">
        <v>0.80259999999999998</v>
      </c>
      <c r="K2720" s="8">
        <v>27.134</v>
      </c>
      <c r="L2720" s="9">
        <f>K2720*Inputs!$B$5</f>
        <v>26.59132</v>
      </c>
      <c r="M2720" s="10">
        <f>IF(AND(OR(C2720=1,C2720=2,C2720=12),G2720&gt;=Inputs!$B$8,G2720&lt;=Inputs!$B$9,K2720&lt;=Inputs!$B$10),1,0)</f>
        <v>0</v>
      </c>
      <c r="N2720" s="9">
        <f>Inputs!$B$4</f>
        <v>54.991999999999997</v>
      </c>
      <c r="O2720" s="9">
        <f>IF(M2720=1,Inputs!$B$6,Inputs!$B$4)</f>
        <v>54.991999999999997</v>
      </c>
      <c r="P2720" s="9">
        <f>IF(M2720=1,Inputs!$B$7,Inputs!$B$4)</f>
        <v>54.991999999999997</v>
      </c>
      <c r="Q2720" s="9">
        <f>MAX(0,Inputs!$B$4-O2720)</f>
        <v>0</v>
      </c>
      <c r="R2720" s="9">
        <f>MAX(0,Inputs!$B$4-P2720)</f>
        <v>0</v>
      </c>
    </row>
    <row r="2721" spans="1:18" ht="15" customHeight="1">
      <c r="A2721" s="4">
        <v>44675.291666666701</v>
      </c>
      <c r="B2721" s="5">
        <v>44675</v>
      </c>
      <c r="C2721" s="6">
        <v>4</v>
      </c>
      <c r="D2721" s="7" t="s">
        <v>30</v>
      </c>
      <c r="E2721" s="7" t="s">
        <v>29</v>
      </c>
      <c r="F2721" s="7" t="s">
        <v>21</v>
      </c>
      <c r="G2721" s="6">
        <v>7</v>
      </c>
      <c r="H2721" s="8">
        <v>5.2130000000000001</v>
      </c>
      <c r="I2721" s="8">
        <v>32.526000000000003</v>
      </c>
      <c r="J2721" s="8">
        <v>0.65790000000000004</v>
      </c>
      <c r="K2721" s="8">
        <v>23.181000000000001</v>
      </c>
      <c r="L2721" s="9">
        <f>K2721*Inputs!$B$5</f>
        <v>22.717380000000002</v>
      </c>
      <c r="M2721" s="10">
        <f>IF(AND(OR(C2721=1,C2721=2,C2721=12),G2721&gt;=Inputs!$B$8,G2721&lt;=Inputs!$B$9,K2721&lt;=Inputs!$B$10),1,0)</f>
        <v>0</v>
      </c>
      <c r="N2721" s="9">
        <f>Inputs!$B$4</f>
        <v>54.991999999999997</v>
      </c>
      <c r="O2721" s="9">
        <f>IF(M2721=1,Inputs!$B$6,Inputs!$B$4)</f>
        <v>54.991999999999997</v>
      </c>
      <c r="P2721" s="9">
        <f>IF(M2721=1,Inputs!$B$7,Inputs!$B$4)</f>
        <v>54.991999999999997</v>
      </c>
      <c r="Q2721" s="9">
        <f>MAX(0,Inputs!$B$4-O2721)</f>
        <v>0</v>
      </c>
      <c r="R2721" s="9">
        <f>MAX(0,Inputs!$B$4-P2721)</f>
        <v>0</v>
      </c>
    </row>
    <row r="2722" spans="1:18" ht="15" customHeight="1">
      <c r="A2722" s="4">
        <v>44675.333333333299</v>
      </c>
      <c r="B2722" s="5">
        <v>44675</v>
      </c>
      <c r="C2722" s="6">
        <v>4</v>
      </c>
      <c r="D2722" s="7" t="s">
        <v>30</v>
      </c>
      <c r="E2722" s="7" t="s">
        <v>29</v>
      </c>
      <c r="F2722" s="7" t="s">
        <v>21</v>
      </c>
      <c r="G2722" s="6">
        <v>8</v>
      </c>
      <c r="H2722" s="8">
        <v>5.2130000000000001</v>
      </c>
      <c r="I2722" s="8">
        <v>32.526000000000003</v>
      </c>
      <c r="J2722" s="8">
        <v>0.5454</v>
      </c>
      <c r="K2722" s="8">
        <v>20.11</v>
      </c>
      <c r="L2722" s="9">
        <f>K2722*Inputs!$B$5</f>
        <v>19.707799999999999</v>
      </c>
      <c r="M2722" s="10">
        <f>IF(AND(OR(C2722=1,C2722=2,C2722=12),G2722&gt;=Inputs!$B$8,G2722&lt;=Inputs!$B$9,K2722&lt;=Inputs!$B$10),1,0)</f>
        <v>0</v>
      </c>
      <c r="N2722" s="9">
        <f>Inputs!$B$4</f>
        <v>54.991999999999997</v>
      </c>
      <c r="O2722" s="9">
        <f>IF(M2722=1,Inputs!$B$6,Inputs!$B$4)</f>
        <v>54.991999999999997</v>
      </c>
      <c r="P2722" s="9">
        <f>IF(M2722=1,Inputs!$B$7,Inputs!$B$4)</f>
        <v>54.991999999999997</v>
      </c>
      <c r="Q2722" s="9">
        <f>MAX(0,Inputs!$B$4-O2722)</f>
        <v>0</v>
      </c>
      <c r="R2722" s="9">
        <f>MAX(0,Inputs!$B$4-P2722)</f>
        <v>0</v>
      </c>
    </row>
    <row r="2723" spans="1:18" ht="15" customHeight="1">
      <c r="A2723" s="4">
        <v>44675.375</v>
      </c>
      <c r="B2723" s="5">
        <v>44675</v>
      </c>
      <c r="C2723" s="6">
        <v>4</v>
      </c>
      <c r="D2723" s="7" t="s">
        <v>30</v>
      </c>
      <c r="E2723" s="7" t="s">
        <v>29</v>
      </c>
      <c r="F2723" s="7" t="s">
        <v>21</v>
      </c>
      <c r="G2723" s="6">
        <v>9</v>
      </c>
      <c r="H2723" s="8">
        <v>5.2130000000000001</v>
      </c>
      <c r="I2723" s="8">
        <v>32.526000000000003</v>
      </c>
      <c r="J2723" s="8">
        <v>0.53659999999999997</v>
      </c>
      <c r="K2723" s="8">
        <v>19.87</v>
      </c>
      <c r="L2723" s="9">
        <f>K2723*Inputs!$B$5</f>
        <v>19.4726</v>
      </c>
      <c r="M2723" s="10">
        <f>IF(AND(OR(C2723=1,C2723=2,C2723=12),G2723&gt;=Inputs!$B$8,G2723&lt;=Inputs!$B$9,K2723&lt;=Inputs!$B$10),1,0)</f>
        <v>0</v>
      </c>
      <c r="N2723" s="9">
        <f>Inputs!$B$4</f>
        <v>54.991999999999997</v>
      </c>
      <c r="O2723" s="9">
        <f>IF(M2723=1,Inputs!$B$6,Inputs!$B$4)</f>
        <v>54.991999999999997</v>
      </c>
      <c r="P2723" s="9">
        <f>IF(M2723=1,Inputs!$B$7,Inputs!$B$4)</f>
        <v>54.991999999999997</v>
      </c>
      <c r="Q2723" s="9">
        <f>MAX(0,Inputs!$B$4-O2723)</f>
        <v>0</v>
      </c>
      <c r="R2723" s="9">
        <f>MAX(0,Inputs!$B$4-P2723)</f>
        <v>0</v>
      </c>
    </row>
    <row r="2724" spans="1:18" ht="15" customHeight="1">
      <c r="A2724" s="4">
        <v>44675.416666666701</v>
      </c>
      <c r="B2724" s="5">
        <v>44675</v>
      </c>
      <c r="C2724" s="6">
        <v>4</v>
      </c>
      <c r="D2724" s="7" t="s">
        <v>30</v>
      </c>
      <c r="E2724" s="7" t="s">
        <v>29</v>
      </c>
      <c r="F2724" s="7" t="s">
        <v>21</v>
      </c>
      <c r="G2724" s="6">
        <v>10</v>
      </c>
      <c r="H2724" s="8">
        <v>5.2130000000000001</v>
      </c>
      <c r="I2724" s="8">
        <v>32.526000000000003</v>
      </c>
      <c r="J2724" s="8">
        <v>0.54930000000000001</v>
      </c>
      <c r="K2724" s="8">
        <v>20.216999999999999</v>
      </c>
      <c r="L2724" s="9">
        <f>K2724*Inputs!$B$5</f>
        <v>19.812659999999997</v>
      </c>
      <c r="M2724" s="10">
        <f>IF(AND(OR(C2724=1,C2724=2,C2724=12),G2724&gt;=Inputs!$B$8,G2724&lt;=Inputs!$B$9,K2724&lt;=Inputs!$B$10),1,0)</f>
        <v>0</v>
      </c>
      <c r="N2724" s="9">
        <f>Inputs!$B$4</f>
        <v>54.991999999999997</v>
      </c>
      <c r="O2724" s="9">
        <f>IF(M2724=1,Inputs!$B$6,Inputs!$B$4)</f>
        <v>54.991999999999997</v>
      </c>
      <c r="P2724" s="9">
        <f>IF(M2724=1,Inputs!$B$7,Inputs!$B$4)</f>
        <v>54.991999999999997</v>
      </c>
      <c r="Q2724" s="9">
        <f>MAX(0,Inputs!$B$4-O2724)</f>
        <v>0</v>
      </c>
      <c r="R2724" s="9">
        <f>MAX(0,Inputs!$B$4-P2724)</f>
        <v>0</v>
      </c>
    </row>
    <row r="2725" spans="1:18" ht="15" customHeight="1">
      <c r="A2725" s="4">
        <v>44675.458333333299</v>
      </c>
      <c r="B2725" s="5">
        <v>44675</v>
      </c>
      <c r="C2725" s="6">
        <v>4</v>
      </c>
      <c r="D2725" s="7" t="s">
        <v>30</v>
      </c>
      <c r="E2725" s="7" t="s">
        <v>29</v>
      </c>
      <c r="F2725" s="7" t="s">
        <v>21</v>
      </c>
      <c r="G2725" s="6">
        <v>11</v>
      </c>
      <c r="H2725" s="8">
        <v>5.2130000000000001</v>
      </c>
      <c r="I2725" s="8">
        <v>32.526000000000003</v>
      </c>
      <c r="J2725" s="8">
        <v>0.5444</v>
      </c>
      <c r="K2725" s="8">
        <v>20.082999999999998</v>
      </c>
      <c r="L2725" s="9">
        <f>K2725*Inputs!$B$5</f>
        <v>19.681339999999999</v>
      </c>
      <c r="M2725" s="10">
        <f>IF(AND(OR(C2725=1,C2725=2,C2725=12),G2725&gt;=Inputs!$B$8,G2725&lt;=Inputs!$B$9,K2725&lt;=Inputs!$B$10),1,0)</f>
        <v>0</v>
      </c>
      <c r="N2725" s="9">
        <f>Inputs!$B$4</f>
        <v>54.991999999999997</v>
      </c>
      <c r="O2725" s="9">
        <f>IF(M2725=1,Inputs!$B$6,Inputs!$B$4)</f>
        <v>54.991999999999997</v>
      </c>
      <c r="P2725" s="9">
        <f>IF(M2725=1,Inputs!$B$7,Inputs!$B$4)</f>
        <v>54.991999999999997</v>
      </c>
      <c r="Q2725" s="9">
        <f>MAX(0,Inputs!$B$4-O2725)</f>
        <v>0</v>
      </c>
      <c r="R2725" s="9">
        <f>MAX(0,Inputs!$B$4-P2725)</f>
        <v>0</v>
      </c>
    </row>
    <row r="2726" spans="1:18" ht="15" customHeight="1">
      <c r="A2726" s="4">
        <v>44675.5</v>
      </c>
      <c r="B2726" s="5">
        <v>44675</v>
      </c>
      <c r="C2726" s="6">
        <v>4</v>
      </c>
      <c r="D2726" s="7" t="s">
        <v>30</v>
      </c>
      <c r="E2726" s="7" t="s">
        <v>29</v>
      </c>
      <c r="F2726" s="7" t="s">
        <v>21</v>
      </c>
      <c r="G2726" s="6">
        <v>12</v>
      </c>
      <c r="H2726" s="8">
        <v>5.2130000000000001</v>
      </c>
      <c r="I2726" s="8">
        <v>32.526000000000003</v>
      </c>
      <c r="J2726" s="8">
        <v>0.53959999999999997</v>
      </c>
      <c r="K2726" s="8">
        <v>19.95</v>
      </c>
      <c r="L2726" s="9">
        <f>K2726*Inputs!$B$5</f>
        <v>19.550999999999998</v>
      </c>
      <c r="M2726" s="10">
        <f>IF(AND(OR(C2726=1,C2726=2,C2726=12),G2726&gt;=Inputs!$B$8,G2726&lt;=Inputs!$B$9,K2726&lt;=Inputs!$B$10),1,0)</f>
        <v>0</v>
      </c>
      <c r="N2726" s="9">
        <f>Inputs!$B$4</f>
        <v>54.991999999999997</v>
      </c>
      <c r="O2726" s="9">
        <f>IF(M2726=1,Inputs!$B$6,Inputs!$B$4)</f>
        <v>54.991999999999997</v>
      </c>
      <c r="P2726" s="9">
        <f>IF(M2726=1,Inputs!$B$7,Inputs!$B$4)</f>
        <v>54.991999999999997</v>
      </c>
      <c r="Q2726" s="9">
        <f>MAX(0,Inputs!$B$4-O2726)</f>
        <v>0</v>
      </c>
      <c r="R2726" s="9">
        <f>MAX(0,Inputs!$B$4-P2726)</f>
        <v>0</v>
      </c>
    </row>
    <row r="2727" spans="1:18" ht="15" customHeight="1">
      <c r="A2727" s="4">
        <v>44675.541666666701</v>
      </c>
      <c r="B2727" s="5">
        <v>44675</v>
      </c>
      <c r="C2727" s="6">
        <v>4</v>
      </c>
      <c r="D2727" s="7" t="s">
        <v>30</v>
      </c>
      <c r="E2727" s="7" t="s">
        <v>29</v>
      </c>
      <c r="F2727" s="7" t="s">
        <v>21</v>
      </c>
      <c r="G2727" s="6">
        <v>13</v>
      </c>
      <c r="H2727" s="8">
        <v>5.2130000000000001</v>
      </c>
      <c r="I2727" s="8">
        <v>32.526000000000003</v>
      </c>
      <c r="J2727" s="8">
        <v>0.54349999999999998</v>
      </c>
      <c r="K2727" s="8">
        <v>20.056999999999999</v>
      </c>
      <c r="L2727" s="9">
        <f>K2727*Inputs!$B$5</f>
        <v>19.655859999999997</v>
      </c>
      <c r="M2727" s="10">
        <f>IF(AND(OR(C2727=1,C2727=2,C2727=12),G2727&gt;=Inputs!$B$8,G2727&lt;=Inputs!$B$9,K2727&lt;=Inputs!$B$10),1,0)</f>
        <v>0</v>
      </c>
      <c r="N2727" s="9">
        <f>Inputs!$B$4</f>
        <v>54.991999999999997</v>
      </c>
      <c r="O2727" s="9">
        <f>IF(M2727=1,Inputs!$B$6,Inputs!$B$4)</f>
        <v>54.991999999999997</v>
      </c>
      <c r="P2727" s="9">
        <f>IF(M2727=1,Inputs!$B$7,Inputs!$B$4)</f>
        <v>54.991999999999997</v>
      </c>
      <c r="Q2727" s="9">
        <f>MAX(0,Inputs!$B$4-O2727)</f>
        <v>0</v>
      </c>
      <c r="R2727" s="9">
        <f>MAX(0,Inputs!$B$4-P2727)</f>
        <v>0</v>
      </c>
    </row>
    <row r="2728" spans="1:18" ht="15" customHeight="1">
      <c r="A2728" s="4">
        <v>44675.583333333299</v>
      </c>
      <c r="B2728" s="5">
        <v>44675</v>
      </c>
      <c r="C2728" s="6">
        <v>4</v>
      </c>
      <c r="D2728" s="7" t="s">
        <v>30</v>
      </c>
      <c r="E2728" s="7" t="s">
        <v>29</v>
      </c>
      <c r="F2728" s="7" t="s">
        <v>21</v>
      </c>
      <c r="G2728" s="6">
        <v>14</v>
      </c>
      <c r="H2728" s="8">
        <v>5.2130000000000001</v>
      </c>
      <c r="I2728" s="8">
        <v>32.526000000000003</v>
      </c>
      <c r="J2728" s="8">
        <v>0.48280000000000001</v>
      </c>
      <c r="K2728" s="8">
        <v>18.401</v>
      </c>
      <c r="L2728" s="9">
        <f>K2728*Inputs!$B$5</f>
        <v>18.032979999999998</v>
      </c>
      <c r="M2728" s="10">
        <f>IF(AND(OR(C2728=1,C2728=2,C2728=12),G2728&gt;=Inputs!$B$8,G2728&lt;=Inputs!$B$9,K2728&lt;=Inputs!$B$10),1,0)</f>
        <v>0</v>
      </c>
      <c r="N2728" s="9">
        <f>Inputs!$B$4</f>
        <v>54.991999999999997</v>
      </c>
      <c r="O2728" s="9">
        <f>IF(M2728=1,Inputs!$B$6,Inputs!$B$4)</f>
        <v>54.991999999999997</v>
      </c>
      <c r="P2728" s="9">
        <f>IF(M2728=1,Inputs!$B$7,Inputs!$B$4)</f>
        <v>54.991999999999997</v>
      </c>
      <c r="Q2728" s="9">
        <f>MAX(0,Inputs!$B$4-O2728)</f>
        <v>0</v>
      </c>
      <c r="R2728" s="9">
        <f>MAX(0,Inputs!$B$4-P2728)</f>
        <v>0</v>
      </c>
    </row>
    <row r="2729" spans="1:18" ht="15" customHeight="1">
      <c r="A2729" s="4">
        <v>44675.625</v>
      </c>
      <c r="B2729" s="5">
        <v>44675</v>
      </c>
      <c r="C2729" s="6">
        <v>4</v>
      </c>
      <c r="D2729" s="7" t="s">
        <v>30</v>
      </c>
      <c r="E2729" s="7" t="s">
        <v>29</v>
      </c>
      <c r="F2729" s="7" t="s">
        <v>21</v>
      </c>
      <c r="G2729" s="6">
        <v>15</v>
      </c>
      <c r="H2729" s="8">
        <v>5.2130000000000001</v>
      </c>
      <c r="I2729" s="8">
        <v>32.526000000000003</v>
      </c>
      <c r="J2729" s="8">
        <v>0.41339999999999999</v>
      </c>
      <c r="K2729" s="8">
        <v>16.504999999999999</v>
      </c>
      <c r="L2729" s="9">
        <f>K2729*Inputs!$B$5</f>
        <v>16.174899999999997</v>
      </c>
      <c r="M2729" s="10">
        <f>IF(AND(OR(C2729=1,C2729=2,C2729=12),G2729&gt;=Inputs!$B$8,G2729&lt;=Inputs!$B$9,K2729&lt;=Inputs!$B$10),1,0)</f>
        <v>0</v>
      </c>
      <c r="N2729" s="9">
        <f>Inputs!$B$4</f>
        <v>54.991999999999997</v>
      </c>
      <c r="O2729" s="9">
        <f>IF(M2729=1,Inputs!$B$6,Inputs!$B$4)</f>
        <v>54.991999999999997</v>
      </c>
      <c r="P2729" s="9">
        <f>IF(M2729=1,Inputs!$B$7,Inputs!$B$4)</f>
        <v>54.991999999999997</v>
      </c>
      <c r="Q2729" s="9">
        <f>MAX(0,Inputs!$B$4-O2729)</f>
        <v>0</v>
      </c>
      <c r="R2729" s="9">
        <f>MAX(0,Inputs!$B$4-P2729)</f>
        <v>0</v>
      </c>
    </row>
    <row r="2730" spans="1:18" ht="15" customHeight="1">
      <c r="A2730" s="4">
        <v>44675.666666666701</v>
      </c>
      <c r="B2730" s="5">
        <v>44675</v>
      </c>
      <c r="C2730" s="6">
        <v>4</v>
      </c>
      <c r="D2730" s="7" t="s">
        <v>30</v>
      </c>
      <c r="E2730" s="7" t="s">
        <v>29</v>
      </c>
      <c r="F2730" s="7" t="s">
        <v>21</v>
      </c>
      <c r="G2730" s="6">
        <v>16</v>
      </c>
      <c r="H2730" s="8">
        <v>5.2130000000000001</v>
      </c>
      <c r="I2730" s="8">
        <v>32.526000000000003</v>
      </c>
      <c r="J2730" s="8">
        <v>0.30099999999999999</v>
      </c>
      <c r="K2730" s="8">
        <v>13.433999999999999</v>
      </c>
      <c r="L2730" s="9">
        <f>K2730*Inputs!$B$5</f>
        <v>13.165319999999999</v>
      </c>
      <c r="M2730" s="10">
        <f>IF(AND(OR(C2730=1,C2730=2,C2730=12),G2730&gt;=Inputs!$B$8,G2730&lt;=Inputs!$B$9,K2730&lt;=Inputs!$B$10),1,0)</f>
        <v>0</v>
      </c>
      <c r="N2730" s="9">
        <f>Inputs!$B$4</f>
        <v>54.991999999999997</v>
      </c>
      <c r="O2730" s="9">
        <f>IF(M2730=1,Inputs!$B$6,Inputs!$B$4)</f>
        <v>54.991999999999997</v>
      </c>
      <c r="P2730" s="9">
        <f>IF(M2730=1,Inputs!$B$7,Inputs!$B$4)</f>
        <v>54.991999999999997</v>
      </c>
      <c r="Q2730" s="9">
        <f>MAX(0,Inputs!$B$4-O2730)</f>
        <v>0</v>
      </c>
      <c r="R2730" s="9">
        <f>MAX(0,Inputs!$B$4-P2730)</f>
        <v>0</v>
      </c>
    </row>
    <row r="2731" spans="1:18" ht="15" customHeight="1">
      <c r="A2731" s="4">
        <v>44675.708333333299</v>
      </c>
      <c r="B2731" s="5">
        <v>44675</v>
      </c>
      <c r="C2731" s="6">
        <v>4</v>
      </c>
      <c r="D2731" s="7" t="s">
        <v>30</v>
      </c>
      <c r="E2731" s="7" t="s">
        <v>29</v>
      </c>
      <c r="F2731" s="7" t="s">
        <v>21</v>
      </c>
      <c r="G2731" s="6">
        <v>17</v>
      </c>
      <c r="H2731" s="8">
        <v>5.2130000000000001</v>
      </c>
      <c r="I2731" s="8">
        <v>32.526000000000003</v>
      </c>
      <c r="J2731" s="8">
        <v>0.1152</v>
      </c>
      <c r="K2731" s="8">
        <v>8.359</v>
      </c>
      <c r="L2731" s="9">
        <f>K2731*Inputs!$B$5</f>
        <v>8.1918199999999999</v>
      </c>
      <c r="M2731" s="10">
        <f>IF(AND(OR(C2731=1,C2731=2,C2731=12),G2731&gt;=Inputs!$B$8,G2731&lt;=Inputs!$B$9,K2731&lt;=Inputs!$B$10),1,0)</f>
        <v>0</v>
      </c>
      <c r="N2731" s="9">
        <f>Inputs!$B$4</f>
        <v>54.991999999999997</v>
      </c>
      <c r="O2731" s="9">
        <f>IF(M2731=1,Inputs!$B$6,Inputs!$B$4)</f>
        <v>54.991999999999997</v>
      </c>
      <c r="P2731" s="9">
        <f>IF(M2731=1,Inputs!$B$7,Inputs!$B$4)</f>
        <v>54.991999999999997</v>
      </c>
      <c r="Q2731" s="9">
        <f>MAX(0,Inputs!$B$4-O2731)</f>
        <v>0</v>
      </c>
      <c r="R2731" s="9">
        <f>MAX(0,Inputs!$B$4-P2731)</f>
        <v>0</v>
      </c>
    </row>
    <row r="2732" spans="1:18" ht="15" customHeight="1">
      <c r="A2732" s="4">
        <v>44675.75</v>
      </c>
      <c r="B2732" s="5">
        <v>44675</v>
      </c>
      <c r="C2732" s="6">
        <v>4</v>
      </c>
      <c r="D2732" s="7" t="s">
        <v>30</v>
      </c>
      <c r="E2732" s="7" t="s">
        <v>29</v>
      </c>
      <c r="F2732" s="7" t="s">
        <v>21</v>
      </c>
      <c r="G2732" s="6">
        <v>18</v>
      </c>
      <c r="H2732" s="8">
        <v>5.2130000000000001</v>
      </c>
      <c r="I2732" s="8">
        <v>32.526000000000003</v>
      </c>
      <c r="J2732" s="8">
        <v>0.08</v>
      </c>
      <c r="K2732" s="8">
        <v>7.3979999999999997</v>
      </c>
      <c r="L2732" s="9">
        <f>K2732*Inputs!$B$5</f>
        <v>7.2500399999999994</v>
      </c>
      <c r="M2732" s="10">
        <f>IF(AND(OR(C2732=1,C2732=2,C2732=12),G2732&gt;=Inputs!$B$8,G2732&lt;=Inputs!$B$9,K2732&lt;=Inputs!$B$10),1,0)</f>
        <v>0</v>
      </c>
      <c r="N2732" s="9">
        <f>Inputs!$B$4</f>
        <v>54.991999999999997</v>
      </c>
      <c r="O2732" s="9">
        <f>IF(M2732=1,Inputs!$B$6,Inputs!$B$4)</f>
        <v>54.991999999999997</v>
      </c>
      <c r="P2732" s="9">
        <f>IF(M2732=1,Inputs!$B$7,Inputs!$B$4)</f>
        <v>54.991999999999997</v>
      </c>
      <c r="Q2732" s="9">
        <f>MAX(0,Inputs!$B$4-O2732)</f>
        <v>0</v>
      </c>
      <c r="R2732" s="9">
        <f>MAX(0,Inputs!$B$4-P2732)</f>
        <v>0</v>
      </c>
    </row>
    <row r="2733" spans="1:18" ht="15" customHeight="1">
      <c r="A2733" s="4">
        <v>44675.791666666701</v>
      </c>
      <c r="B2733" s="5">
        <v>44675</v>
      </c>
      <c r="C2733" s="6">
        <v>4</v>
      </c>
      <c r="D2733" s="7" t="s">
        <v>30</v>
      </c>
      <c r="E2733" s="7" t="s">
        <v>29</v>
      </c>
      <c r="F2733" s="7" t="s">
        <v>21</v>
      </c>
      <c r="G2733" s="6">
        <v>19</v>
      </c>
      <c r="H2733" s="8">
        <v>5.2130000000000001</v>
      </c>
      <c r="I2733" s="8">
        <v>32.526000000000003</v>
      </c>
      <c r="J2733" s="8">
        <v>0.17480000000000001</v>
      </c>
      <c r="K2733" s="8">
        <v>9.9890000000000008</v>
      </c>
      <c r="L2733" s="9">
        <f>K2733*Inputs!$B$5</f>
        <v>9.7892200000000003</v>
      </c>
      <c r="M2733" s="10">
        <f>IF(AND(OR(C2733=1,C2733=2,C2733=12),G2733&gt;=Inputs!$B$8,G2733&lt;=Inputs!$B$9,K2733&lt;=Inputs!$B$10),1,0)</f>
        <v>0</v>
      </c>
      <c r="N2733" s="9">
        <f>Inputs!$B$4</f>
        <v>54.991999999999997</v>
      </c>
      <c r="O2733" s="9">
        <f>IF(M2733=1,Inputs!$B$6,Inputs!$B$4)</f>
        <v>54.991999999999997</v>
      </c>
      <c r="P2733" s="9">
        <f>IF(M2733=1,Inputs!$B$7,Inputs!$B$4)</f>
        <v>54.991999999999997</v>
      </c>
      <c r="Q2733" s="9">
        <f>MAX(0,Inputs!$B$4-O2733)</f>
        <v>0</v>
      </c>
      <c r="R2733" s="9">
        <f>MAX(0,Inputs!$B$4-P2733)</f>
        <v>0</v>
      </c>
    </row>
    <row r="2734" spans="1:18" ht="15" customHeight="1">
      <c r="A2734" s="4">
        <v>44675.833333333299</v>
      </c>
      <c r="B2734" s="5">
        <v>44675</v>
      </c>
      <c r="C2734" s="6">
        <v>4</v>
      </c>
      <c r="D2734" s="7" t="s">
        <v>30</v>
      </c>
      <c r="E2734" s="7" t="s">
        <v>29</v>
      </c>
      <c r="F2734" s="7" t="s">
        <v>21</v>
      </c>
      <c r="G2734" s="6">
        <v>20</v>
      </c>
      <c r="H2734" s="8">
        <v>5.2130000000000001</v>
      </c>
      <c r="I2734" s="8">
        <v>32.526000000000003</v>
      </c>
      <c r="J2734" s="8">
        <v>0.22670000000000001</v>
      </c>
      <c r="K2734" s="8">
        <v>11.404</v>
      </c>
      <c r="L2734" s="9">
        <f>K2734*Inputs!$B$5</f>
        <v>11.17592</v>
      </c>
      <c r="M2734" s="10">
        <f>IF(AND(OR(C2734=1,C2734=2,C2734=12),G2734&gt;=Inputs!$B$8,G2734&lt;=Inputs!$B$9,K2734&lt;=Inputs!$B$10),1,0)</f>
        <v>0</v>
      </c>
      <c r="N2734" s="9">
        <f>Inputs!$B$4</f>
        <v>54.991999999999997</v>
      </c>
      <c r="O2734" s="9">
        <f>IF(M2734=1,Inputs!$B$6,Inputs!$B$4)</f>
        <v>54.991999999999997</v>
      </c>
      <c r="P2734" s="9">
        <f>IF(M2734=1,Inputs!$B$7,Inputs!$B$4)</f>
        <v>54.991999999999997</v>
      </c>
      <c r="Q2734" s="9">
        <f>MAX(0,Inputs!$B$4-O2734)</f>
        <v>0</v>
      </c>
      <c r="R2734" s="9">
        <f>MAX(0,Inputs!$B$4-P2734)</f>
        <v>0</v>
      </c>
    </row>
    <row r="2735" spans="1:18" ht="15" customHeight="1">
      <c r="A2735" s="4">
        <v>44675.875</v>
      </c>
      <c r="B2735" s="5">
        <v>44675</v>
      </c>
      <c r="C2735" s="6">
        <v>4</v>
      </c>
      <c r="D2735" s="7" t="s">
        <v>30</v>
      </c>
      <c r="E2735" s="7" t="s">
        <v>29</v>
      </c>
      <c r="F2735" s="7" t="s">
        <v>21</v>
      </c>
      <c r="G2735" s="6">
        <v>21</v>
      </c>
      <c r="H2735" s="8">
        <v>5.2130000000000001</v>
      </c>
      <c r="I2735" s="8">
        <v>32.526000000000003</v>
      </c>
      <c r="J2735" s="8">
        <v>0.38700000000000001</v>
      </c>
      <c r="K2735" s="8">
        <v>15.784000000000001</v>
      </c>
      <c r="L2735" s="9">
        <f>K2735*Inputs!$B$5</f>
        <v>15.46832</v>
      </c>
      <c r="M2735" s="10">
        <f>IF(AND(OR(C2735=1,C2735=2,C2735=12),G2735&gt;=Inputs!$B$8,G2735&lt;=Inputs!$B$9,K2735&lt;=Inputs!$B$10),1,0)</f>
        <v>0</v>
      </c>
      <c r="N2735" s="9">
        <f>Inputs!$B$4</f>
        <v>54.991999999999997</v>
      </c>
      <c r="O2735" s="9">
        <f>IF(M2735=1,Inputs!$B$6,Inputs!$B$4)</f>
        <v>54.991999999999997</v>
      </c>
      <c r="P2735" s="9">
        <f>IF(M2735=1,Inputs!$B$7,Inputs!$B$4)</f>
        <v>54.991999999999997</v>
      </c>
      <c r="Q2735" s="9">
        <f>MAX(0,Inputs!$B$4-O2735)</f>
        <v>0</v>
      </c>
      <c r="R2735" s="9">
        <f>MAX(0,Inputs!$B$4-P2735)</f>
        <v>0</v>
      </c>
    </row>
    <row r="2736" spans="1:18" ht="15" customHeight="1">
      <c r="A2736" s="4">
        <v>44675.916666666701</v>
      </c>
      <c r="B2736" s="5">
        <v>44675</v>
      </c>
      <c r="C2736" s="6">
        <v>4</v>
      </c>
      <c r="D2736" s="7" t="s">
        <v>30</v>
      </c>
      <c r="E2736" s="7" t="s">
        <v>29</v>
      </c>
      <c r="F2736" s="7" t="s">
        <v>21</v>
      </c>
      <c r="G2736" s="6">
        <v>22</v>
      </c>
      <c r="H2736" s="8">
        <v>5.2130000000000001</v>
      </c>
      <c r="I2736" s="8">
        <v>32.526000000000003</v>
      </c>
      <c r="J2736" s="8">
        <v>0.59719999999999995</v>
      </c>
      <c r="K2736" s="8">
        <v>21.526</v>
      </c>
      <c r="L2736" s="9">
        <f>K2736*Inputs!$B$5</f>
        <v>21.095479999999998</v>
      </c>
      <c r="M2736" s="10">
        <f>IF(AND(OR(C2736=1,C2736=2,C2736=12),G2736&gt;=Inputs!$B$8,G2736&lt;=Inputs!$B$9,K2736&lt;=Inputs!$B$10),1,0)</f>
        <v>0</v>
      </c>
      <c r="N2736" s="9">
        <f>Inputs!$B$4</f>
        <v>54.991999999999997</v>
      </c>
      <c r="O2736" s="9">
        <f>IF(M2736=1,Inputs!$B$6,Inputs!$B$4)</f>
        <v>54.991999999999997</v>
      </c>
      <c r="P2736" s="9">
        <f>IF(M2736=1,Inputs!$B$7,Inputs!$B$4)</f>
        <v>54.991999999999997</v>
      </c>
      <c r="Q2736" s="9">
        <f>MAX(0,Inputs!$B$4-O2736)</f>
        <v>0</v>
      </c>
      <c r="R2736" s="9">
        <f>MAX(0,Inputs!$B$4-P2736)</f>
        <v>0</v>
      </c>
    </row>
    <row r="2737" spans="1:18" ht="15" customHeight="1">
      <c r="A2737" s="4">
        <v>44675.958333333299</v>
      </c>
      <c r="B2737" s="5">
        <v>44675</v>
      </c>
      <c r="C2737" s="6">
        <v>4</v>
      </c>
      <c r="D2737" s="7" t="s">
        <v>30</v>
      </c>
      <c r="E2737" s="7" t="s">
        <v>29</v>
      </c>
      <c r="F2737" s="7" t="s">
        <v>21</v>
      </c>
      <c r="G2737" s="6">
        <v>23</v>
      </c>
      <c r="H2737" s="8">
        <v>5.2130000000000001</v>
      </c>
      <c r="I2737" s="8">
        <v>32.526000000000003</v>
      </c>
      <c r="J2737" s="8">
        <v>0.8075</v>
      </c>
      <c r="K2737" s="8">
        <v>27.266999999999999</v>
      </c>
      <c r="L2737" s="9">
        <f>K2737*Inputs!$B$5</f>
        <v>26.72166</v>
      </c>
      <c r="M2737" s="10">
        <f>IF(AND(OR(C2737=1,C2737=2,C2737=12),G2737&gt;=Inputs!$B$8,G2737&lt;=Inputs!$B$9,K2737&lt;=Inputs!$B$10),1,0)</f>
        <v>0</v>
      </c>
      <c r="N2737" s="9">
        <f>Inputs!$B$4</f>
        <v>54.991999999999997</v>
      </c>
      <c r="O2737" s="9">
        <f>IF(M2737=1,Inputs!$B$6,Inputs!$B$4)</f>
        <v>54.991999999999997</v>
      </c>
      <c r="P2737" s="9">
        <f>IF(M2737=1,Inputs!$B$7,Inputs!$B$4)</f>
        <v>54.991999999999997</v>
      </c>
      <c r="Q2737" s="9">
        <f>MAX(0,Inputs!$B$4-O2737)</f>
        <v>0</v>
      </c>
      <c r="R2737" s="9">
        <f>MAX(0,Inputs!$B$4-P2737)</f>
        <v>0</v>
      </c>
    </row>
    <row r="2738" spans="1:18" ht="15" customHeight="1">
      <c r="A2738" s="4">
        <v>44676</v>
      </c>
      <c r="B2738" s="5">
        <v>44676</v>
      </c>
      <c r="C2738" s="6">
        <v>4</v>
      </c>
      <c r="D2738" s="7" t="s">
        <v>30</v>
      </c>
      <c r="E2738" s="7" t="s">
        <v>29</v>
      </c>
      <c r="F2738" s="7" t="s">
        <v>22</v>
      </c>
      <c r="G2738" s="6">
        <v>0</v>
      </c>
      <c r="H2738" s="8">
        <v>3.5960000000000001</v>
      </c>
      <c r="I2738" s="8">
        <v>29.411999999999999</v>
      </c>
      <c r="J2738" s="8">
        <v>0.79530000000000001</v>
      </c>
      <c r="K2738" s="8">
        <v>24.128</v>
      </c>
      <c r="L2738" s="9">
        <f>K2738*Inputs!$B$5</f>
        <v>23.645440000000001</v>
      </c>
      <c r="M2738" s="10">
        <f>IF(AND(OR(C2738=1,C2738=2,C2738=12),G2738&gt;=Inputs!$B$8,G2738&lt;=Inputs!$B$9,K2738&lt;=Inputs!$B$10),1,0)</f>
        <v>0</v>
      </c>
      <c r="N2738" s="9">
        <f>Inputs!$B$4</f>
        <v>54.991999999999997</v>
      </c>
      <c r="O2738" s="9">
        <f>IF(M2738=1,Inputs!$B$6,Inputs!$B$4)</f>
        <v>54.991999999999997</v>
      </c>
      <c r="P2738" s="9">
        <f>IF(M2738=1,Inputs!$B$7,Inputs!$B$4)</f>
        <v>54.991999999999997</v>
      </c>
      <c r="Q2738" s="9">
        <f>MAX(0,Inputs!$B$4-O2738)</f>
        <v>0</v>
      </c>
      <c r="R2738" s="9">
        <f>MAX(0,Inputs!$B$4-P2738)</f>
        <v>0</v>
      </c>
    </row>
    <row r="2739" spans="1:18" ht="15" customHeight="1">
      <c r="A2739" s="4">
        <v>44676.041666666701</v>
      </c>
      <c r="B2739" s="5">
        <v>44676</v>
      </c>
      <c r="C2739" s="6">
        <v>4</v>
      </c>
      <c r="D2739" s="7" t="s">
        <v>30</v>
      </c>
      <c r="E2739" s="7" t="s">
        <v>29</v>
      </c>
      <c r="F2739" s="7" t="s">
        <v>22</v>
      </c>
      <c r="G2739" s="6">
        <v>1</v>
      </c>
      <c r="H2739" s="8">
        <v>3.5960000000000001</v>
      </c>
      <c r="I2739" s="8">
        <v>29.411999999999999</v>
      </c>
      <c r="J2739" s="8">
        <v>0.84509999999999996</v>
      </c>
      <c r="K2739" s="8">
        <v>25.411999999999999</v>
      </c>
      <c r="L2739" s="9">
        <f>K2739*Inputs!$B$5</f>
        <v>24.903759999999998</v>
      </c>
      <c r="M2739" s="10">
        <f>IF(AND(OR(C2739=1,C2739=2,C2739=12),G2739&gt;=Inputs!$B$8,G2739&lt;=Inputs!$B$9,K2739&lt;=Inputs!$B$10),1,0)</f>
        <v>0</v>
      </c>
      <c r="N2739" s="9">
        <f>Inputs!$B$4</f>
        <v>54.991999999999997</v>
      </c>
      <c r="O2739" s="9">
        <f>IF(M2739=1,Inputs!$B$6,Inputs!$B$4)</f>
        <v>54.991999999999997</v>
      </c>
      <c r="P2739" s="9">
        <f>IF(M2739=1,Inputs!$B$7,Inputs!$B$4)</f>
        <v>54.991999999999997</v>
      </c>
      <c r="Q2739" s="9">
        <f>MAX(0,Inputs!$B$4-O2739)</f>
        <v>0</v>
      </c>
      <c r="R2739" s="9">
        <f>MAX(0,Inputs!$B$4-P2739)</f>
        <v>0</v>
      </c>
    </row>
    <row r="2740" spans="1:18" ht="15" customHeight="1">
      <c r="A2740" s="4">
        <v>44676.083333333299</v>
      </c>
      <c r="B2740" s="5">
        <v>44676</v>
      </c>
      <c r="C2740" s="6">
        <v>4</v>
      </c>
      <c r="D2740" s="7" t="s">
        <v>30</v>
      </c>
      <c r="E2740" s="7" t="s">
        <v>29</v>
      </c>
      <c r="F2740" s="7" t="s">
        <v>22</v>
      </c>
      <c r="G2740" s="6">
        <v>2</v>
      </c>
      <c r="H2740" s="8">
        <v>3.5960000000000001</v>
      </c>
      <c r="I2740" s="8">
        <v>29.411999999999999</v>
      </c>
      <c r="J2740" s="8">
        <v>0.89480000000000004</v>
      </c>
      <c r="K2740" s="8">
        <v>26.696999999999999</v>
      </c>
      <c r="L2740" s="9">
        <f>K2740*Inputs!$B$5</f>
        <v>26.163059999999998</v>
      </c>
      <c r="M2740" s="10">
        <f>IF(AND(OR(C2740=1,C2740=2,C2740=12),G2740&gt;=Inputs!$B$8,G2740&lt;=Inputs!$B$9,K2740&lt;=Inputs!$B$10),1,0)</f>
        <v>0</v>
      </c>
      <c r="N2740" s="9">
        <f>Inputs!$B$4</f>
        <v>54.991999999999997</v>
      </c>
      <c r="O2740" s="9">
        <f>IF(M2740=1,Inputs!$B$6,Inputs!$B$4)</f>
        <v>54.991999999999997</v>
      </c>
      <c r="P2740" s="9">
        <f>IF(M2740=1,Inputs!$B$7,Inputs!$B$4)</f>
        <v>54.991999999999997</v>
      </c>
      <c r="Q2740" s="9">
        <f>MAX(0,Inputs!$B$4-O2740)</f>
        <v>0</v>
      </c>
      <c r="R2740" s="9">
        <f>MAX(0,Inputs!$B$4-P2740)</f>
        <v>0</v>
      </c>
    </row>
    <row r="2741" spans="1:18" ht="15" customHeight="1">
      <c r="A2741" s="4">
        <v>44676.125</v>
      </c>
      <c r="B2741" s="5">
        <v>44676</v>
      </c>
      <c r="C2741" s="6">
        <v>4</v>
      </c>
      <c r="D2741" s="7" t="s">
        <v>30</v>
      </c>
      <c r="E2741" s="7" t="s">
        <v>29</v>
      </c>
      <c r="F2741" s="7" t="s">
        <v>22</v>
      </c>
      <c r="G2741" s="6">
        <v>3</v>
      </c>
      <c r="H2741" s="8">
        <v>3.5960000000000001</v>
      </c>
      <c r="I2741" s="8">
        <v>29.411999999999999</v>
      </c>
      <c r="J2741" s="8">
        <v>0.9274</v>
      </c>
      <c r="K2741" s="8">
        <v>27.538</v>
      </c>
      <c r="L2741" s="9">
        <f>K2741*Inputs!$B$5</f>
        <v>26.98724</v>
      </c>
      <c r="M2741" s="10">
        <f>IF(AND(OR(C2741=1,C2741=2,C2741=12),G2741&gt;=Inputs!$B$8,G2741&lt;=Inputs!$B$9,K2741&lt;=Inputs!$B$10),1,0)</f>
        <v>0</v>
      </c>
      <c r="N2741" s="9">
        <f>Inputs!$B$4</f>
        <v>54.991999999999997</v>
      </c>
      <c r="O2741" s="9">
        <f>IF(M2741=1,Inputs!$B$6,Inputs!$B$4)</f>
        <v>54.991999999999997</v>
      </c>
      <c r="P2741" s="9">
        <f>IF(M2741=1,Inputs!$B$7,Inputs!$B$4)</f>
        <v>54.991999999999997</v>
      </c>
      <c r="Q2741" s="9">
        <f>MAX(0,Inputs!$B$4-O2741)</f>
        <v>0</v>
      </c>
      <c r="R2741" s="9">
        <f>MAX(0,Inputs!$B$4-P2741)</f>
        <v>0</v>
      </c>
    </row>
    <row r="2742" spans="1:18" ht="15" customHeight="1">
      <c r="A2742" s="4">
        <v>44676.166666666701</v>
      </c>
      <c r="B2742" s="5">
        <v>44676</v>
      </c>
      <c r="C2742" s="6">
        <v>4</v>
      </c>
      <c r="D2742" s="7" t="s">
        <v>30</v>
      </c>
      <c r="E2742" s="7" t="s">
        <v>29</v>
      </c>
      <c r="F2742" s="7" t="s">
        <v>22</v>
      </c>
      <c r="G2742" s="6">
        <v>4</v>
      </c>
      <c r="H2742" s="8">
        <v>3.5960000000000001</v>
      </c>
      <c r="I2742" s="8">
        <v>29.411999999999999</v>
      </c>
      <c r="J2742" s="8">
        <v>0.96</v>
      </c>
      <c r="K2742" s="8">
        <v>28.379000000000001</v>
      </c>
      <c r="L2742" s="9">
        <f>K2742*Inputs!$B$5</f>
        <v>27.811420000000002</v>
      </c>
      <c r="M2742" s="10">
        <f>IF(AND(OR(C2742=1,C2742=2,C2742=12),G2742&gt;=Inputs!$B$8,G2742&lt;=Inputs!$B$9,K2742&lt;=Inputs!$B$10),1,0)</f>
        <v>0</v>
      </c>
      <c r="N2742" s="9">
        <f>Inputs!$B$4</f>
        <v>54.991999999999997</v>
      </c>
      <c r="O2742" s="9">
        <f>IF(M2742=1,Inputs!$B$6,Inputs!$B$4)</f>
        <v>54.991999999999997</v>
      </c>
      <c r="P2742" s="9">
        <f>IF(M2742=1,Inputs!$B$7,Inputs!$B$4)</f>
        <v>54.991999999999997</v>
      </c>
      <c r="Q2742" s="9">
        <f>MAX(0,Inputs!$B$4-O2742)</f>
        <v>0</v>
      </c>
      <c r="R2742" s="9">
        <f>MAX(0,Inputs!$B$4-P2742)</f>
        <v>0</v>
      </c>
    </row>
    <row r="2743" spans="1:18" ht="15" customHeight="1">
      <c r="A2743" s="4">
        <v>44676.208333333299</v>
      </c>
      <c r="B2743" s="5">
        <v>44676</v>
      </c>
      <c r="C2743" s="6">
        <v>4</v>
      </c>
      <c r="D2743" s="7" t="s">
        <v>30</v>
      </c>
      <c r="E2743" s="7" t="s">
        <v>29</v>
      </c>
      <c r="F2743" s="7" t="s">
        <v>22</v>
      </c>
      <c r="G2743" s="6">
        <v>5</v>
      </c>
      <c r="H2743" s="8">
        <v>3.5960000000000001</v>
      </c>
      <c r="I2743" s="8">
        <v>29.411999999999999</v>
      </c>
      <c r="J2743" s="8">
        <v>0.87939999999999996</v>
      </c>
      <c r="K2743" s="8">
        <v>26.297999999999998</v>
      </c>
      <c r="L2743" s="9">
        <f>K2743*Inputs!$B$5</f>
        <v>25.772039999999997</v>
      </c>
      <c r="M2743" s="10">
        <f>IF(AND(OR(C2743=1,C2743=2,C2743=12),G2743&gt;=Inputs!$B$8,G2743&lt;=Inputs!$B$9,K2743&lt;=Inputs!$B$10),1,0)</f>
        <v>0</v>
      </c>
      <c r="N2743" s="9">
        <f>Inputs!$B$4</f>
        <v>54.991999999999997</v>
      </c>
      <c r="O2743" s="9">
        <f>IF(M2743=1,Inputs!$B$6,Inputs!$B$4)</f>
        <v>54.991999999999997</v>
      </c>
      <c r="P2743" s="9">
        <f>IF(M2743=1,Inputs!$B$7,Inputs!$B$4)</f>
        <v>54.991999999999997</v>
      </c>
      <c r="Q2743" s="9">
        <f>MAX(0,Inputs!$B$4-O2743)</f>
        <v>0</v>
      </c>
      <c r="R2743" s="9">
        <f>MAX(0,Inputs!$B$4-P2743)</f>
        <v>0</v>
      </c>
    </row>
    <row r="2744" spans="1:18" ht="15" customHeight="1">
      <c r="A2744" s="4">
        <v>44676.25</v>
      </c>
      <c r="B2744" s="5">
        <v>44676</v>
      </c>
      <c r="C2744" s="6">
        <v>4</v>
      </c>
      <c r="D2744" s="7" t="s">
        <v>30</v>
      </c>
      <c r="E2744" s="7" t="s">
        <v>29</v>
      </c>
      <c r="F2744" s="7" t="s">
        <v>22</v>
      </c>
      <c r="G2744" s="6">
        <v>6</v>
      </c>
      <c r="H2744" s="8">
        <v>3.5960000000000001</v>
      </c>
      <c r="I2744" s="8">
        <v>29.411999999999999</v>
      </c>
      <c r="J2744" s="8">
        <v>0.69840000000000002</v>
      </c>
      <c r="K2744" s="8">
        <v>21.626000000000001</v>
      </c>
      <c r="L2744" s="9">
        <f>K2744*Inputs!$B$5</f>
        <v>21.193480000000001</v>
      </c>
      <c r="M2744" s="10">
        <f>IF(AND(OR(C2744=1,C2744=2,C2744=12),G2744&gt;=Inputs!$B$8,G2744&lt;=Inputs!$B$9,K2744&lt;=Inputs!$B$10),1,0)</f>
        <v>0</v>
      </c>
      <c r="N2744" s="9">
        <f>Inputs!$B$4</f>
        <v>54.991999999999997</v>
      </c>
      <c r="O2744" s="9">
        <f>IF(M2744=1,Inputs!$B$6,Inputs!$B$4)</f>
        <v>54.991999999999997</v>
      </c>
      <c r="P2744" s="9">
        <f>IF(M2744=1,Inputs!$B$7,Inputs!$B$4)</f>
        <v>54.991999999999997</v>
      </c>
      <c r="Q2744" s="9">
        <f>MAX(0,Inputs!$B$4-O2744)</f>
        <v>0</v>
      </c>
      <c r="R2744" s="9">
        <f>MAX(0,Inputs!$B$4-P2744)</f>
        <v>0</v>
      </c>
    </row>
    <row r="2745" spans="1:18" ht="15" customHeight="1">
      <c r="A2745" s="4">
        <v>44676.291666666701</v>
      </c>
      <c r="B2745" s="5">
        <v>44676</v>
      </c>
      <c r="C2745" s="6">
        <v>4</v>
      </c>
      <c r="D2745" s="7" t="s">
        <v>30</v>
      </c>
      <c r="E2745" s="7" t="s">
        <v>29</v>
      </c>
      <c r="F2745" s="7" t="s">
        <v>22</v>
      </c>
      <c r="G2745" s="6">
        <v>7</v>
      </c>
      <c r="H2745" s="8">
        <v>3.5960000000000001</v>
      </c>
      <c r="I2745" s="8">
        <v>29.411999999999999</v>
      </c>
      <c r="J2745" s="8">
        <v>0.51739999999999997</v>
      </c>
      <c r="K2745" s="8">
        <v>16.954000000000001</v>
      </c>
      <c r="L2745" s="9">
        <f>K2745*Inputs!$B$5</f>
        <v>16.614920000000001</v>
      </c>
      <c r="M2745" s="10">
        <f>IF(AND(OR(C2745=1,C2745=2,C2745=12),G2745&gt;=Inputs!$B$8,G2745&lt;=Inputs!$B$9,K2745&lt;=Inputs!$B$10),1,0)</f>
        <v>0</v>
      </c>
      <c r="N2745" s="9">
        <f>Inputs!$B$4</f>
        <v>54.991999999999997</v>
      </c>
      <c r="O2745" s="9">
        <f>IF(M2745=1,Inputs!$B$6,Inputs!$B$4)</f>
        <v>54.991999999999997</v>
      </c>
      <c r="P2745" s="9">
        <f>IF(M2745=1,Inputs!$B$7,Inputs!$B$4)</f>
        <v>54.991999999999997</v>
      </c>
      <c r="Q2745" s="9">
        <f>MAX(0,Inputs!$B$4-O2745)</f>
        <v>0</v>
      </c>
      <c r="R2745" s="9">
        <f>MAX(0,Inputs!$B$4-P2745)</f>
        <v>0</v>
      </c>
    </row>
    <row r="2746" spans="1:18" ht="15" customHeight="1">
      <c r="A2746" s="4">
        <v>44676.333333333299</v>
      </c>
      <c r="B2746" s="5">
        <v>44676</v>
      </c>
      <c r="C2746" s="6">
        <v>4</v>
      </c>
      <c r="D2746" s="7" t="s">
        <v>30</v>
      </c>
      <c r="E2746" s="7" t="s">
        <v>29</v>
      </c>
      <c r="F2746" s="7" t="s">
        <v>22</v>
      </c>
      <c r="G2746" s="6">
        <v>8</v>
      </c>
      <c r="H2746" s="8">
        <v>3.5960000000000001</v>
      </c>
      <c r="I2746" s="8">
        <v>29.411999999999999</v>
      </c>
      <c r="J2746" s="8">
        <v>0.31840000000000002</v>
      </c>
      <c r="K2746" s="8">
        <v>11.817</v>
      </c>
      <c r="L2746" s="9">
        <f>K2746*Inputs!$B$5</f>
        <v>11.58066</v>
      </c>
      <c r="M2746" s="10">
        <f>IF(AND(OR(C2746=1,C2746=2,C2746=12),G2746&gt;=Inputs!$B$8,G2746&lt;=Inputs!$B$9,K2746&lt;=Inputs!$B$10),1,0)</f>
        <v>0</v>
      </c>
      <c r="N2746" s="9">
        <f>Inputs!$B$4</f>
        <v>54.991999999999997</v>
      </c>
      <c r="O2746" s="9">
        <f>IF(M2746=1,Inputs!$B$6,Inputs!$B$4)</f>
        <v>54.991999999999997</v>
      </c>
      <c r="P2746" s="9">
        <f>IF(M2746=1,Inputs!$B$7,Inputs!$B$4)</f>
        <v>54.991999999999997</v>
      </c>
      <c r="Q2746" s="9">
        <f>MAX(0,Inputs!$B$4-O2746)</f>
        <v>0</v>
      </c>
      <c r="R2746" s="9">
        <f>MAX(0,Inputs!$B$4-P2746)</f>
        <v>0</v>
      </c>
    </row>
    <row r="2747" spans="1:18" ht="15" customHeight="1">
      <c r="A2747" s="4">
        <v>44676.375</v>
      </c>
      <c r="B2747" s="5">
        <v>44676</v>
      </c>
      <c r="C2747" s="6">
        <v>4</v>
      </c>
      <c r="D2747" s="7" t="s">
        <v>30</v>
      </c>
      <c r="E2747" s="7" t="s">
        <v>29</v>
      </c>
      <c r="F2747" s="7" t="s">
        <v>22</v>
      </c>
      <c r="G2747" s="6">
        <v>9</v>
      </c>
      <c r="H2747" s="8">
        <v>3.5960000000000001</v>
      </c>
      <c r="I2747" s="8">
        <v>29.411999999999999</v>
      </c>
      <c r="J2747" s="8">
        <v>0.30299999999999999</v>
      </c>
      <c r="K2747" s="8">
        <v>11.417999999999999</v>
      </c>
      <c r="L2747" s="9">
        <f>K2747*Inputs!$B$5</f>
        <v>11.189639999999999</v>
      </c>
      <c r="M2747" s="10">
        <f>IF(AND(OR(C2747=1,C2747=2,C2747=12),G2747&gt;=Inputs!$B$8,G2747&lt;=Inputs!$B$9,K2747&lt;=Inputs!$B$10),1,0)</f>
        <v>0</v>
      </c>
      <c r="N2747" s="9">
        <f>Inputs!$B$4</f>
        <v>54.991999999999997</v>
      </c>
      <c r="O2747" s="9">
        <f>IF(M2747=1,Inputs!$B$6,Inputs!$B$4)</f>
        <v>54.991999999999997</v>
      </c>
      <c r="P2747" s="9">
        <f>IF(M2747=1,Inputs!$B$7,Inputs!$B$4)</f>
        <v>54.991999999999997</v>
      </c>
      <c r="Q2747" s="9">
        <f>MAX(0,Inputs!$B$4-O2747)</f>
        <v>0</v>
      </c>
      <c r="R2747" s="9">
        <f>MAX(0,Inputs!$B$4-P2747)</f>
        <v>0</v>
      </c>
    </row>
    <row r="2748" spans="1:18" ht="15" customHeight="1">
      <c r="A2748" s="4">
        <v>44676.416666666701</v>
      </c>
      <c r="B2748" s="5">
        <v>44676</v>
      </c>
      <c r="C2748" s="6">
        <v>4</v>
      </c>
      <c r="D2748" s="7" t="s">
        <v>30</v>
      </c>
      <c r="E2748" s="7" t="s">
        <v>29</v>
      </c>
      <c r="F2748" s="7" t="s">
        <v>22</v>
      </c>
      <c r="G2748" s="6">
        <v>10</v>
      </c>
      <c r="H2748" s="8">
        <v>3.5960000000000001</v>
      </c>
      <c r="I2748" s="8">
        <v>29.411999999999999</v>
      </c>
      <c r="J2748" s="8">
        <v>0.30640000000000001</v>
      </c>
      <c r="K2748" s="8">
        <v>11.507</v>
      </c>
      <c r="L2748" s="9">
        <f>K2748*Inputs!$B$5</f>
        <v>11.276859999999999</v>
      </c>
      <c r="M2748" s="10">
        <f>IF(AND(OR(C2748=1,C2748=2,C2748=12),G2748&gt;=Inputs!$B$8,G2748&lt;=Inputs!$B$9,K2748&lt;=Inputs!$B$10),1,0)</f>
        <v>0</v>
      </c>
      <c r="N2748" s="9">
        <f>Inputs!$B$4</f>
        <v>54.991999999999997</v>
      </c>
      <c r="O2748" s="9">
        <f>IF(M2748=1,Inputs!$B$6,Inputs!$B$4)</f>
        <v>54.991999999999997</v>
      </c>
      <c r="P2748" s="9">
        <f>IF(M2748=1,Inputs!$B$7,Inputs!$B$4)</f>
        <v>54.991999999999997</v>
      </c>
      <c r="Q2748" s="9">
        <f>MAX(0,Inputs!$B$4-O2748)</f>
        <v>0</v>
      </c>
      <c r="R2748" s="9">
        <f>MAX(0,Inputs!$B$4-P2748)</f>
        <v>0</v>
      </c>
    </row>
    <row r="2749" spans="1:18" ht="15" customHeight="1">
      <c r="A2749" s="4">
        <v>44676.458333333299</v>
      </c>
      <c r="B2749" s="5">
        <v>44676</v>
      </c>
      <c r="C2749" s="6">
        <v>4</v>
      </c>
      <c r="D2749" s="7" t="s">
        <v>30</v>
      </c>
      <c r="E2749" s="7" t="s">
        <v>29</v>
      </c>
      <c r="F2749" s="7" t="s">
        <v>22</v>
      </c>
      <c r="G2749" s="6">
        <v>11</v>
      </c>
      <c r="H2749" s="8">
        <v>3.5960000000000001</v>
      </c>
      <c r="I2749" s="8">
        <v>29.411999999999999</v>
      </c>
      <c r="J2749" s="8">
        <v>0.32919999999999999</v>
      </c>
      <c r="K2749" s="8">
        <v>12.093999999999999</v>
      </c>
      <c r="L2749" s="9">
        <f>K2749*Inputs!$B$5</f>
        <v>11.852119999999999</v>
      </c>
      <c r="M2749" s="10">
        <f>IF(AND(OR(C2749=1,C2749=2,C2749=12),G2749&gt;=Inputs!$B$8,G2749&lt;=Inputs!$B$9,K2749&lt;=Inputs!$B$10),1,0)</f>
        <v>0</v>
      </c>
      <c r="N2749" s="9">
        <f>Inputs!$B$4</f>
        <v>54.991999999999997</v>
      </c>
      <c r="O2749" s="9">
        <f>IF(M2749=1,Inputs!$B$6,Inputs!$B$4)</f>
        <v>54.991999999999997</v>
      </c>
      <c r="P2749" s="9">
        <f>IF(M2749=1,Inputs!$B$7,Inputs!$B$4)</f>
        <v>54.991999999999997</v>
      </c>
      <c r="Q2749" s="9">
        <f>MAX(0,Inputs!$B$4-O2749)</f>
        <v>0</v>
      </c>
      <c r="R2749" s="9">
        <f>MAX(0,Inputs!$B$4-P2749)</f>
        <v>0</v>
      </c>
    </row>
    <row r="2750" spans="1:18" ht="15" customHeight="1">
      <c r="A2750" s="4">
        <v>44676.5</v>
      </c>
      <c r="B2750" s="5">
        <v>44676</v>
      </c>
      <c r="C2750" s="6">
        <v>4</v>
      </c>
      <c r="D2750" s="7" t="s">
        <v>30</v>
      </c>
      <c r="E2750" s="7" t="s">
        <v>29</v>
      </c>
      <c r="F2750" s="7" t="s">
        <v>22</v>
      </c>
      <c r="G2750" s="6">
        <v>12</v>
      </c>
      <c r="H2750" s="8">
        <v>3.5960000000000001</v>
      </c>
      <c r="I2750" s="8">
        <v>29.411999999999999</v>
      </c>
      <c r="J2750" s="8">
        <v>0.35189999999999999</v>
      </c>
      <c r="K2750" s="8">
        <v>12.68</v>
      </c>
      <c r="L2750" s="9">
        <f>K2750*Inputs!$B$5</f>
        <v>12.426399999999999</v>
      </c>
      <c r="M2750" s="10">
        <f>IF(AND(OR(C2750=1,C2750=2,C2750=12),G2750&gt;=Inputs!$B$8,G2750&lt;=Inputs!$B$9,K2750&lt;=Inputs!$B$10),1,0)</f>
        <v>0</v>
      </c>
      <c r="N2750" s="9">
        <f>Inputs!$B$4</f>
        <v>54.991999999999997</v>
      </c>
      <c r="O2750" s="9">
        <f>IF(M2750=1,Inputs!$B$6,Inputs!$B$4)</f>
        <v>54.991999999999997</v>
      </c>
      <c r="P2750" s="9">
        <f>IF(M2750=1,Inputs!$B$7,Inputs!$B$4)</f>
        <v>54.991999999999997</v>
      </c>
      <c r="Q2750" s="9">
        <f>MAX(0,Inputs!$B$4-O2750)</f>
        <v>0</v>
      </c>
      <c r="R2750" s="9">
        <f>MAX(0,Inputs!$B$4-P2750)</f>
        <v>0</v>
      </c>
    </row>
    <row r="2751" spans="1:18" ht="15" customHeight="1">
      <c r="A2751" s="4">
        <v>44676.541666666701</v>
      </c>
      <c r="B2751" s="5">
        <v>44676</v>
      </c>
      <c r="C2751" s="6">
        <v>4</v>
      </c>
      <c r="D2751" s="7" t="s">
        <v>30</v>
      </c>
      <c r="E2751" s="7" t="s">
        <v>29</v>
      </c>
      <c r="F2751" s="7" t="s">
        <v>22</v>
      </c>
      <c r="G2751" s="6">
        <v>13</v>
      </c>
      <c r="H2751" s="8">
        <v>3.5960000000000001</v>
      </c>
      <c r="I2751" s="8">
        <v>29.411999999999999</v>
      </c>
      <c r="J2751" s="8">
        <v>0.38229999999999997</v>
      </c>
      <c r="K2751" s="8">
        <v>13.465999999999999</v>
      </c>
      <c r="L2751" s="9">
        <f>K2751*Inputs!$B$5</f>
        <v>13.196679999999999</v>
      </c>
      <c r="M2751" s="10">
        <f>IF(AND(OR(C2751=1,C2751=2,C2751=12),G2751&gt;=Inputs!$B$8,G2751&lt;=Inputs!$B$9,K2751&lt;=Inputs!$B$10),1,0)</f>
        <v>0</v>
      </c>
      <c r="N2751" s="9">
        <f>Inputs!$B$4</f>
        <v>54.991999999999997</v>
      </c>
      <c r="O2751" s="9">
        <f>IF(M2751=1,Inputs!$B$6,Inputs!$B$4)</f>
        <v>54.991999999999997</v>
      </c>
      <c r="P2751" s="9">
        <f>IF(M2751=1,Inputs!$B$7,Inputs!$B$4)</f>
        <v>54.991999999999997</v>
      </c>
      <c r="Q2751" s="9">
        <f>MAX(0,Inputs!$B$4-O2751)</f>
        <v>0</v>
      </c>
      <c r="R2751" s="9">
        <f>MAX(0,Inputs!$B$4-P2751)</f>
        <v>0</v>
      </c>
    </row>
    <row r="2752" spans="1:18" ht="15" customHeight="1">
      <c r="A2752" s="4">
        <v>44676.583333333299</v>
      </c>
      <c r="B2752" s="5">
        <v>44676</v>
      </c>
      <c r="C2752" s="6">
        <v>4</v>
      </c>
      <c r="D2752" s="7" t="s">
        <v>30</v>
      </c>
      <c r="E2752" s="7" t="s">
        <v>29</v>
      </c>
      <c r="F2752" s="7" t="s">
        <v>22</v>
      </c>
      <c r="G2752" s="6">
        <v>14</v>
      </c>
      <c r="H2752" s="8">
        <v>3.5960000000000001</v>
      </c>
      <c r="I2752" s="8">
        <v>29.411999999999999</v>
      </c>
      <c r="J2752" s="8">
        <v>0.35620000000000002</v>
      </c>
      <c r="K2752" s="8">
        <v>12.791</v>
      </c>
      <c r="L2752" s="9">
        <f>K2752*Inputs!$B$5</f>
        <v>12.53518</v>
      </c>
      <c r="M2752" s="10">
        <f>IF(AND(OR(C2752=1,C2752=2,C2752=12),G2752&gt;=Inputs!$B$8,G2752&lt;=Inputs!$B$9,K2752&lt;=Inputs!$B$10),1,0)</f>
        <v>0</v>
      </c>
      <c r="N2752" s="9">
        <f>Inputs!$B$4</f>
        <v>54.991999999999997</v>
      </c>
      <c r="O2752" s="9">
        <f>IF(M2752=1,Inputs!$B$6,Inputs!$B$4)</f>
        <v>54.991999999999997</v>
      </c>
      <c r="P2752" s="9">
        <f>IF(M2752=1,Inputs!$B$7,Inputs!$B$4)</f>
        <v>54.991999999999997</v>
      </c>
      <c r="Q2752" s="9">
        <f>MAX(0,Inputs!$B$4-O2752)</f>
        <v>0</v>
      </c>
      <c r="R2752" s="9">
        <f>MAX(0,Inputs!$B$4-P2752)</f>
        <v>0</v>
      </c>
    </row>
    <row r="2753" spans="1:18" ht="15" customHeight="1">
      <c r="A2753" s="4">
        <v>44676.625</v>
      </c>
      <c r="B2753" s="5">
        <v>44676</v>
      </c>
      <c r="C2753" s="6">
        <v>4</v>
      </c>
      <c r="D2753" s="7" t="s">
        <v>30</v>
      </c>
      <c r="E2753" s="7" t="s">
        <v>29</v>
      </c>
      <c r="F2753" s="7" t="s">
        <v>22</v>
      </c>
      <c r="G2753" s="6">
        <v>15</v>
      </c>
      <c r="H2753" s="8">
        <v>3.5960000000000001</v>
      </c>
      <c r="I2753" s="8">
        <v>29.411999999999999</v>
      </c>
      <c r="J2753" s="8">
        <v>0.31840000000000002</v>
      </c>
      <c r="K2753" s="8">
        <v>11.817</v>
      </c>
      <c r="L2753" s="9">
        <f>K2753*Inputs!$B$5</f>
        <v>11.58066</v>
      </c>
      <c r="M2753" s="10">
        <f>IF(AND(OR(C2753=1,C2753=2,C2753=12),G2753&gt;=Inputs!$B$8,G2753&lt;=Inputs!$B$9,K2753&lt;=Inputs!$B$10),1,0)</f>
        <v>0</v>
      </c>
      <c r="N2753" s="9">
        <f>Inputs!$B$4</f>
        <v>54.991999999999997</v>
      </c>
      <c r="O2753" s="9">
        <f>IF(M2753=1,Inputs!$B$6,Inputs!$B$4)</f>
        <v>54.991999999999997</v>
      </c>
      <c r="P2753" s="9">
        <f>IF(M2753=1,Inputs!$B$7,Inputs!$B$4)</f>
        <v>54.991999999999997</v>
      </c>
      <c r="Q2753" s="9">
        <f>MAX(0,Inputs!$B$4-O2753)</f>
        <v>0</v>
      </c>
      <c r="R2753" s="9">
        <f>MAX(0,Inputs!$B$4-P2753)</f>
        <v>0</v>
      </c>
    </row>
    <row r="2754" spans="1:18" ht="15" customHeight="1">
      <c r="A2754" s="4">
        <v>44676.666666666701</v>
      </c>
      <c r="B2754" s="5">
        <v>44676</v>
      </c>
      <c r="C2754" s="6">
        <v>4</v>
      </c>
      <c r="D2754" s="7" t="s">
        <v>30</v>
      </c>
      <c r="E2754" s="7" t="s">
        <v>29</v>
      </c>
      <c r="F2754" s="7" t="s">
        <v>22</v>
      </c>
      <c r="G2754" s="6">
        <v>16</v>
      </c>
      <c r="H2754" s="8">
        <v>3.5960000000000001</v>
      </c>
      <c r="I2754" s="8">
        <v>29.411999999999999</v>
      </c>
      <c r="J2754" s="8">
        <v>0.24299999999999999</v>
      </c>
      <c r="K2754" s="8">
        <v>9.8680000000000003</v>
      </c>
      <c r="L2754" s="9">
        <f>K2754*Inputs!$B$5</f>
        <v>9.6706400000000006</v>
      </c>
      <c r="M2754" s="10">
        <f>IF(AND(OR(C2754=1,C2754=2,C2754=12),G2754&gt;=Inputs!$B$8,G2754&lt;=Inputs!$B$9,K2754&lt;=Inputs!$B$10),1,0)</f>
        <v>0</v>
      </c>
      <c r="N2754" s="9">
        <f>Inputs!$B$4</f>
        <v>54.991999999999997</v>
      </c>
      <c r="O2754" s="9">
        <f>IF(M2754=1,Inputs!$B$6,Inputs!$B$4)</f>
        <v>54.991999999999997</v>
      </c>
      <c r="P2754" s="9">
        <f>IF(M2754=1,Inputs!$B$7,Inputs!$B$4)</f>
        <v>54.991999999999997</v>
      </c>
      <c r="Q2754" s="9">
        <f>MAX(0,Inputs!$B$4-O2754)</f>
        <v>0</v>
      </c>
      <c r="R2754" s="9">
        <f>MAX(0,Inputs!$B$4-P2754)</f>
        <v>0</v>
      </c>
    </row>
    <row r="2755" spans="1:18" ht="15" customHeight="1">
      <c r="A2755" s="4">
        <v>44676.708333333299</v>
      </c>
      <c r="B2755" s="5">
        <v>44676</v>
      </c>
      <c r="C2755" s="6">
        <v>4</v>
      </c>
      <c r="D2755" s="7" t="s">
        <v>30</v>
      </c>
      <c r="E2755" s="7" t="s">
        <v>29</v>
      </c>
      <c r="F2755" s="7" t="s">
        <v>22</v>
      </c>
      <c r="G2755" s="6">
        <v>17</v>
      </c>
      <c r="H2755" s="8">
        <v>3.5960000000000001</v>
      </c>
      <c r="I2755" s="8">
        <v>29.411999999999999</v>
      </c>
      <c r="J2755" s="8">
        <v>9.5399999999999999E-2</v>
      </c>
      <c r="K2755" s="8">
        <v>6.06</v>
      </c>
      <c r="L2755" s="9">
        <f>K2755*Inputs!$B$5</f>
        <v>5.9387999999999996</v>
      </c>
      <c r="M2755" s="10">
        <f>IF(AND(OR(C2755=1,C2755=2,C2755=12),G2755&gt;=Inputs!$B$8,G2755&lt;=Inputs!$B$9,K2755&lt;=Inputs!$B$10),1,0)</f>
        <v>0</v>
      </c>
      <c r="N2755" s="9">
        <f>Inputs!$B$4</f>
        <v>54.991999999999997</v>
      </c>
      <c r="O2755" s="9">
        <f>IF(M2755=1,Inputs!$B$6,Inputs!$B$4)</f>
        <v>54.991999999999997</v>
      </c>
      <c r="P2755" s="9">
        <f>IF(M2755=1,Inputs!$B$7,Inputs!$B$4)</f>
        <v>54.991999999999997</v>
      </c>
      <c r="Q2755" s="9">
        <f>MAX(0,Inputs!$B$4-O2755)</f>
        <v>0</v>
      </c>
      <c r="R2755" s="9">
        <f>MAX(0,Inputs!$B$4-P2755)</f>
        <v>0</v>
      </c>
    </row>
    <row r="2756" spans="1:18" ht="15" customHeight="1">
      <c r="A2756" s="4">
        <v>44676.75</v>
      </c>
      <c r="B2756" s="5">
        <v>44676</v>
      </c>
      <c r="C2756" s="6">
        <v>4</v>
      </c>
      <c r="D2756" s="7" t="s">
        <v>30</v>
      </c>
      <c r="E2756" s="7" t="s">
        <v>29</v>
      </c>
      <c r="F2756" s="7" t="s">
        <v>22</v>
      </c>
      <c r="G2756" s="6">
        <v>18</v>
      </c>
      <c r="H2756" s="8">
        <v>3.5960000000000001</v>
      </c>
      <c r="I2756" s="8">
        <v>29.411999999999999</v>
      </c>
      <c r="J2756" s="8">
        <v>0.08</v>
      </c>
      <c r="K2756" s="8">
        <v>5.6609999999999996</v>
      </c>
      <c r="L2756" s="9">
        <f>K2756*Inputs!$B$5</f>
        <v>5.5477799999999995</v>
      </c>
      <c r="M2756" s="10">
        <f>IF(AND(OR(C2756=1,C2756=2,C2756=12),G2756&gt;=Inputs!$B$8,G2756&lt;=Inputs!$B$9,K2756&lt;=Inputs!$B$10),1,0)</f>
        <v>0</v>
      </c>
      <c r="N2756" s="9">
        <f>Inputs!$B$4</f>
        <v>54.991999999999997</v>
      </c>
      <c r="O2756" s="9">
        <f>IF(M2756=1,Inputs!$B$6,Inputs!$B$4)</f>
        <v>54.991999999999997</v>
      </c>
      <c r="P2756" s="9">
        <f>IF(M2756=1,Inputs!$B$7,Inputs!$B$4)</f>
        <v>54.991999999999997</v>
      </c>
      <c r="Q2756" s="9">
        <f>MAX(0,Inputs!$B$4-O2756)</f>
        <v>0</v>
      </c>
      <c r="R2756" s="9">
        <f>MAX(0,Inputs!$B$4-P2756)</f>
        <v>0</v>
      </c>
    </row>
    <row r="2757" spans="1:18" ht="15" customHeight="1">
      <c r="A2757" s="4">
        <v>44676.791666666701</v>
      </c>
      <c r="B2757" s="5">
        <v>44676</v>
      </c>
      <c r="C2757" s="6">
        <v>4</v>
      </c>
      <c r="D2757" s="7" t="s">
        <v>30</v>
      </c>
      <c r="E2757" s="7" t="s">
        <v>29</v>
      </c>
      <c r="F2757" s="7" t="s">
        <v>22</v>
      </c>
      <c r="G2757" s="6">
        <v>19</v>
      </c>
      <c r="H2757" s="8">
        <v>3.5960000000000001</v>
      </c>
      <c r="I2757" s="8">
        <v>29.411999999999999</v>
      </c>
      <c r="J2757" s="8">
        <v>0.16320000000000001</v>
      </c>
      <c r="K2757" s="8">
        <v>7.8090000000000002</v>
      </c>
      <c r="L2757" s="9">
        <f>K2757*Inputs!$B$5</f>
        <v>7.6528200000000002</v>
      </c>
      <c r="M2757" s="10">
        <f>IF(AND(OR(C2757=1,C2757=2,C2757=12),G2757&gt;=Inputs!$B$8,G2757&lt;=Inputs!$B$9,K2757&lt;=Inputs!$B$10),1,0)</f>
        <v>0</v>
      </c>
      <c r="N2757" s="9">
        <f>Inputs!$B$4</f>
        <v>54.991999999999997</v>
      </c>
      <c r="O2757" s="9">
        <f>IF(M2757=1,Inputs!$B$6,Inputs!$B$4)</f>
        <v>54.991999999999997</v>
      </c>
      <c r="P2757" s="9">
        <f>IF(M2757=1,Inputs!$B$7,Inputs!$B$4)</f>
        <v>54.991999999999997</v>
      </c>
      <c r="Q2757" s="9">
        <f>MAX(0,Inputs!$B$4-O2757)</f>
        <v>0</v>
      </c>
      <c r="R2757" s="9">
        <f>MAX(0,Inputs!$B$4-P2757)</f>
        <v>0</v>
      </c>
    </row>
    <row r="2758" spans="1:18" ht="15" customHeight="1">
      <c r="A2758" s="4">
        <v>44676.833333333299</v>
      </c>
      <c r="B2758" s="5">
        <v>44676</v>
      </c>
      <c r="C2758" s="6">
        <v>4</v>
      </c>
      <c r="D2758" s="7" t="s">
        <v>30</v>
      </c>
      <c r="E2758" s="7" t="s">
        <v>29</v>
      </c>
      <c r="F2758" s="7" t="s">
        <v>22</v>
      </c>
      <c r="G2758" s="6">
        <v>20</v>
      </c>
      <c r="H2758" s="8">
        <v>3.5960000000000001</v>
      </c>
      <c r="I2758" s="8">
        <v>29.411999999999999</v>
      </c>
      <c r="J2758" s="8">
        <v>0.2087</v>
      </c>
      <c r="K2758" s="8">
        <v>8.9830000000000005</v>
      </c>
      <c r="L2758" s="9">
        <f>K2758*Inputs!$B$5</f>
        <v>8.8033400000000004</v>
      </c>
      <c r="M2758" s="10">
        <f>IF(AND(OR(C2758=1,C2758=2,C2758=12),G2758&gt;=Inputs!$B$8,G2758&lt;=Inputs!$B$9,K2758&lt;=Inputs!$B$10),1,0)</f>
        <v>0</v>
      </c>
      <c r="N2758" s="9">
        <f>Inputs!$B$4</f>
        <v>54.991999999999997</v>
      </c>
      <c r="O2758" s="9">
        <f>IF(M2758=1,Inputs!$B$6,Inputs!$B$4)</f>
        <v>54.991999999999997</v>
      </c>
      <c r="P2758" s="9">
        <f>IF(M2758=1,Inputs!$B$7,Inputs!$B$4)</f>
        <v>54.991999999999997</v>
      </c>
      <c r="Q2758" s="9">
        <f>MAX(0,Inputs!$B$4-O2758)</f>
        <v>0</v>
      </c>
      <c r="R2758" s="9">
        <f>MAX(0,Inputs!$B$4-P2758)</f>
        <v>0</v>
      </c>
    </row>
    <row r="2759" spans="1:18" ht="15" customHeight="1">
      <c r="A2759" s="4">
        <v>44676.875</v>
      </c>
      <c r="B2759" s="5">
        <v>44676</v>
      </c>
      <c r="C2759" s="6">
        <v>4</v>
      </c>
      <c r="D2759" s="7" t="s">
        <v>30</v>
      </c>
      <c r="E2759" s="7" t="s">
        <v>29</v>
      </c>
      <c r="F2759" s="7" t="s">
        <v>22</v>
      </c>
      <c r="G2759" s="6">
        <v>21</v>
      </c>
      <c r="H2759" s="8">
        <v>3.5960000000000001</v>
      </c>
      <c r="I2759" s="8">
        <v>29.411999999999999</v>
      </c>
      <c r="J2759" s="8">
        <v>0.33389999999999997</v>
      </c>
      <c r="K2759" s="8">
        <v>12.215</v>
      </c>
      <c r="L2759" s="9">
        <f>K2759*Inputs!$B$5</f>
        <v>11.970699999999999</v>
      </c>
      <c r="M2759" s="10">
        <f>IF(AND(OR(C2759=1,C2759=2,C2759=12),G2759&gt;=Inputs!$B$8,G2759&lt;=Inputs!$B$9,K2759&lt;=Inputs!$B$10),1,0)</f>
        <v>0</v>
      </c>
      <c r="N2759" s="9">
        <f>Inputs!$B$4</f>
        <v>54.991999999999997</v>
      </c>
      <c r="O2759" s="9">
        <f>IF(M2759=1,Inputs!$B$6,Inputs!$B$4)</f>
        <v>54.991999999999997</v>
      </c>
      <c r="P2759" s="9">
        <f>IF(M2759=1,Inputs!$B$7,Inputs!$B$4)</f>
        <v>54.991999999999997</v>
      </c>
      <c r="Q2759" s="9">
        <f>MAX(0,Inputs!$B$4-O2759)</f>
        <v>0</v>
      </c>
      <c r="R2759" s="9">
        <f>MAX(0,Inputs!$B$4-P2759)</f>
        <v>0</v>
      </c>
    </row>
    <row r="2760" spans="1:18" ht="15" customHeight="1">
      <c r="A2760" s="4">
        <v>44676.916666666701</v>
      </c>
      <c r="B2760" s="5">
        <v>44676</v>
      </c>
      <c r="C2760" s="6">
        <v>4</v>
      </c>
      <c r="D2760" s="7" t="s">
        <v>30</v>
      </c>
      <c r="E2760" s="7" t="s">
        <v>29</v>
      </c>
      <c r="F2760" s="7" t="s">
        <v>22</v>
      </c>
      <c r="G2760" s="6">
        <v>22</v>
      </c>
      <c r="H2760" s="8">
        <v>3.5960000000000001</v>
      </c>
      <c r="I2760" s="8">
        <v>29.411999999999999</v>
      </c>
      <c r="J2760" s="8">
        <v>0.51829999999999998</v>
      </c>
      <c r="K2760" s="8">
        <v>16.975999999999999</v>
      </c>
      <c r="L2760" s="9">
        <f>K2760*Inputs!$B$5</f>
        <v>16.636479999999999</v>
      </c>
      <c r="M2760" s="10">
        <f>IF(AND(OR(C2760=1,C2760=2,C2760=12),G2760&gt;=Inputs!$B$8,G2760&lt;=Inputs!$B$9,K2760&lt;=Inputs!$B$10),1,0)</f>
        <v>0</v>
      </c>
      <c r="N2760" s="9">
        <f>Inputs!$B$4</f>
        <v>54.991999999999997</v>
      </c>
      <c r="O2760" s="9">
        <f>IF(M2760=1,Inputs!$B$6,Inputs!$B$4)</f>
        <v>54.991999999999997</v>
      </c>
      <c r="P2760" s="9">
        <f>IF(M2760=1,Inputs!$B$7,Inputs!$B$4)</f>
        <v>54.991999999999997</v>
      </c>
      <c r="Q2760" s="9">
        <f>MAX(0,Inputs!$B$4-O2760)</f>
        <v>0</v>
      </c>
      <c r="R2760" s="9">
        <f>MAX(0,Inputs!$B$4-P2760)</f>
        <v>0</v>
      </c>
    </row>
    <row r="2761" spans="1:18" ht="15" customHeight="1">
      <c r="A2761" s="4">
        <v>44676.958333333299</v>
      </c>
      <c r="B2761" s="5">
        <v>44676</v>
      </c>
      <c r="C2761" s="6">
        <v>4</v>
      </c>
      <c r="D2761" s="7" t="s">
        <v>30</v>
      </c>
      <c r="E2761" s="7" t="s">
        <v>29</v>
      </c>
      <c r="F2761" s="7" t="s">
        <v>22</v>
      </c>
      <c r="G2761" s="6">
        <v>23</v>
      </c>
      <c r="H2761" s="8">
        <v>3.5960000000000001</v>
      </c>
      <c r="I2761" s="8">
        <v>29.411999999999999</v>
      </c>
      <c r="J2761" s="8">
        <v>0.70269999999999999</v>
      </c>
      <c r="K2761" s="8">
        <v>21.736999999999998</v>
      </c>
      <c r="L2761" s="9">
        <f>K2761*Inputs!$B$5</f>
        <v>21.302259999999997</v>
      </c>
      <c r="M2761" s="10">
        <f>IF(AND(OR(C2761=1,C2761=2,C2761=12),G2761&gt;=Inputs!$B$8,G2761&lt;=Inputs!$B$9,K2761&lt;=Inputs!$B$10),1,0)</f>
        <v>0</v>
      </c>
      <c r="N2761" s="9">
        <f>Inputs!$B$4</f>
        <v>54.991999999999997</v>
      </c>
      <c r="O2761" s="9">
        <f>IF(M2761=1,Inputs!$B$6,Inputs!$B$4)</f>
        <v>54.991999999999997</v>
      </c>
      <c r="P2761" s="9">
        <f>IF(M2761=1,Inputs!$B$7,Inputs!$B$4)</f>
        <v>54.991999999999997</v>
      </c>
      <c r="Q2761" s="9">
        <f>MAX(0,Inputs!$B$4-O2761)</f>
        <v>0</v>
      </c>
      <c r="R2761" s="9">
        <f>MAX(0,Inputs!$B$4-P2761)</f>
        <v>0</v>
      </c>
    </row>
    <row r="2762" spans="1:18" ht="15" customHeight="1">
      <c r="A2762" s="4">
        <v>44677</v>
      </c>
      <c r="B2762" s="5">
        <v>44677</v>
      </c>
      <c r="C2762" s="6">
        <v>4</v>
      </c>
      <c r="D2762" s="7" t="s">
        <v>30</v>
      </c>
      <c r="E2762" s="7" t="s">
        <v>29</v>
      </c>
      <c r="F2762" s="7" t="s">
        <v>23</v>
      </c>
      <c r="G2762" s="6">
        <v>0</v>
      </c>
      <c r="H2762" s="8">
        <v>3.2789999999999999</v>
      </c>
      <c r="I2762" s="8">
        <v>29.31</v>
      </c>
      <c r="J2762" s="8">
        <v>0.89910000000000001</v>
      </c>
      <c r="K2762" s="8">
        <v>26.683</v>
      </c>
      <c r="L2762" s="9">
        <f>K2762*Inputs!$B$5</f>
        <v>26.149339999999999</v>
      </c>
      <c r="M2762" s="10">
        <f>IF(AND(OR(C2762=1,C2762=2,C2762=12),G2762&gt;=Inputs!$B$8,G2762&lt;=Inputs!$B$9,K2762&lt;=Inputs!$B$10),1,0)</f>
        <v>0</v>
      </c>
      <c r="N2762" s="9">
        <f>Inputs!$B$4</f>
        <v>54.991999999999997</v>
      </c>
      <c r="O2762" s="9">
        <f>IF(M2762=1,Inputs!$B$6,Inputs!$B$4)</f>
        <v>54.991999999999997</v>
      </c>
      <c r="P2762" s="9">
        <f>IF(M2762=1,Inputs!$B$7,Inputs!$B$4)</f>
        <v>54.991999999999997</v>
      </c>
      <c r="Q2762" s="9">
        <f>MAX(0,Inputs!$B$4-O2762)</f>
        <v>0</v>
      </c>
      <c r="R2762" s="9">
        <f>MAX(0,Inputs!$B$4-P2762)</f>
        <v>0</v>
      </c>
    </row>
    <row r="2763" spans="1:18" ht="15" customHeight="1">
      <c r="A2763" s="4">
        <v>44677.041666666701</v>
      </c>
      <c r="B2763" s="5">
        <v>44677</v>
      </c>
      <c r="C2763" s="6">
        <v>4</v>
      </c>
      <c r="D2763" s="7" t="s">
        <v>30</v>
      </c>
      <c r="E2763" s="7" t="s">
        <v>29</v>
      </c>
      <c r="F2763" s="7" t="s">
        <v>23</v>
      </c>
      <c r="G2763" s="6">
        <v>1</v>
      </c>
      <c r="H2763" s="8">
        <v>3.2789999999999999</v>
      </c>
      <c r="I2763" s="8">
        <v>29.31</v>
      </c>
      <c r="J2763" s="8">
        <v>0.9194</v>
      </c>
      <c r="K2763" s="8">
        <v>27.210999999999999</v>
      </c>
      <c r="L2763" s="9">
        <f>K2763*Inputs!$B$5</f>
        <v>26.666779999999999</v>
      </c>
      <c r="M2763" s="10">
        <f>IF(AND(OR(C2763=1,C2763=2,C2763=12),G2763&gt;=Inputs!$B$8,G2763&lt;=Inputs!$B$9,K2763&lt;=Inputs!$B$10),1,0)</f>
        <v>0</v>
      </c>
      <c r="N2763" s="9">
        <f>Inputs!$B$4</f>
        <v>54.991999999999997</v>
      </c>
      <c r="O2763" s="9">
        <f>IF(M2763=1,Inputs!$B$6,Inputs!$B$4)</f>
        <v>54.991999999999997</v>
      </c>
      <c r="P2763" s="9">
        <f>IF(M2763=1,Inputs!$B$7,Inputs!$B$4)</f>
        <v>54.991999999999997</v>
      </c>
      <c r="Q2763" s="9">
        <f>MAX(0,Inputs!$B$4-O2763)</f>
        <v>0</v>
      </c>
      <c r="R2763" s="9">
        <f>MAX(0,Inputs!$B$4-P2763)</f>
        <v>0</v>
      </c>
    </row>
    <row r="2764" spans="1:18" ht="15" customHeight="1">
      <c r="A2764" s="4">
        <v>44677.083333333299</v>
      </c>
      <c r="B2764" s="5">
        <v>44677</v>
      </c>
      <c r="C2764" s="6">
        <v>4</v>
      </c>
      <c r="D2764" s="7" t="s">
        <v>30</v>
      </c>
      <c r="E2764" s="7" t="s">
        <v>29</v>
      </c>
      <c r="F2764" s="7" t="s">
        <v>23</v>
      </c>
      <c r="G2764" s="6">
        <v>2</v>
      </c>
      <c r="H2764" s="8">
        <v>3.2789999999999999</v>
      </c>
      <c r="I2764" s="8">
        <v>29.31</v>
      </c>
      <c r="J2764" s="8">
        <v>0.93969999999999998</v>
      </c>
      <c r="K2764" s="8">
        <v>27.74</v>
      </c>
      <c r="L2764" s="9">
        <f>K2764*Inputs!$B$5</f>
        <v>27.185199999999998</v>
      </c>
      <c r="M2764" s="10">
        <f>IF(AND(OR(C2764=1,C2764=2,C2764=12),G2764&gt;=Inputs!$B$8,G2764&lt;=Inputs!$B$9,K2764&lt;=Inputs!$B$10),1,0)</f>
        <v>0</v>
      </c>
      <c r="N2764" s="9">
        <f>Inputs!$B$4</f>
        <v>54.991999999999997</v>
      </c>
      <c r="O2764" s="9">
        <f>IF(M2764=1,Inputs!$B$6,Inputs!$B$4)</f>
        <v>54.991999999999997</v>
      </c>
      <c r="P2764" s="9">
        <f>IF(M2764=1,Inputs!$B$7,Inputs!$B$4)</f>
        <v>54.991999999999997</v>
      </c>
      <c r="Q2764" s="9">
        <f>MAX(0,Inputs!$B$4-O2764)</f>
        <v>0</v>
      </c>
      <c r="R2764" s="9">
        <f>MAX(0,Inputs!$B$4-P2764)</f>
        <v>0</v>
      </c>
    </row>
    <row r="2765" spans="1:18" ht="15" customHeight="1">
      <c r="A2765" s="4">
        <v>44677.125</v>
      </c>
      <c r="B2765" s="5">
        <v>44677</v>
      </c>
      <c r="C2765" s="6">
        <v>4</v>
      </c>
      <c r="D2765" s="7" t="s">
        <v>30</v>
      </c>
      <c r="E2765" s="7" t="s">
        <v>29</v>
      </c>
      <c r="F2765" s="7" t="s">
        <v>23</v>
      </c>
      <c r="G2765" s="6">
        <v>3</v>
      </c>
      <c r="H2765" s="8">
        <v>3.2789999999999999</v>
      </c>
      <c r="I2765" s="8">
        <v>29.31</v>
      </c>
      <c r="J2765" s="8">
        <v>0.96</v>
      </c>
      <c r="K2765" s="8">
        <v>28.268999999999998</v>
      </c>
      <c r="L2765" s="9">
        <f>K2765*Inputs!$B$5</f>
        <v>27.703619999999997</v>
      </c>
      <c r="M2765" s="10">
        <f>IF(AND(OR(C2765=1,C2765=2,C2765=12),G2765&gt;=Inputs!$B$8,G2765&lt;=Inputs!$B$9,K2765&lt;=Inputs!$B$10),1,0)</f>
        <v>0</v>
      </c>
      <c r="N2765" s="9">
        <f>Inputs!$B$4</f>
        <v>54.991999999999997</v>
      </c>
      <c r="O2765" s="9">
        <f>IF(M2765=1,Inputs!$B$6,Inputs!$B$4)</f>
        <v>54.991999999999997</v>
      </c>
      <c r="P2765" s="9">
        <f>IF(M2765=1,Inputs!$B$7,Inputs!$B$4)</f>
        <v>54.991999999999997</v>
      </c>
      <c r="Q2765" s="9">
        <f>MAX(0,Inputs!$B$4-O2765)</f>
        <v>0</v>
      </c>
      <c r="R2765" s="9">
        <f>MAX(0,Inputs!$B$4-P2765)</f>
        <v>0</v>
      </c>
    </row>
    <row r="2766" spans="1:18" ht="15" customHeight="1">
      <c r="A2766" s="4">
        <v>44677.166666666701</v>
      </c>
      <c r="B2766" s="5">
        <v>44677</v>
      </c>
      <c r="C2766" s="6">
        <v>4</v>
      </c>
      <c r="D2766" s="7" t="s">
        <v>30</v>
      </c>
      <c r="E2766" s="7" t="s">
        <v>29</v>
      </c>
      <c r="F2766" s="7" t="s">
        <v>23</v>
      </c>
      <c r="G2766" s="6">
        <v>4</v>
      </c>
      <c r="H2766" s="8">
        <v>3.2789999999999999</v>
      </c>
      <c r="I2766" s="8">
        <v>29.31</v>
      </c>
      <c r="J2766" s="8">
        <v>0.9415</v>
      </c>
      <c r="K2766" s="8">
        <v>27.786000000000001</v>
      </c>
      <c r="L2766" s="9">
        <f>K2766*Inputs!$B$5</f>
        <v>27.23028</v>
      </c>
      <c r="M2766" s="10">
        <f>IF(AND(OR(C2766=1,C2766=2,C2766=12),G2766&gt;=Inputs!$B$8,G2766&lt;=Inputs!$B$9,K2766&lt;=Inputs!$B$10),1,0)</f>
        <v>0</v>
      </c>
      <c r="N2766" s="9">
        <f>Inputs!$B$4</f>
        <v>54.991999999999997</v>
      </c>
      <c r="O2766" s="9">
        <f>IF(M2766=1,Inputs!$B$6,Inputs!$B$4)</f>
        <v>54.991999999999997</v>
      </c>
      <c r="P2766" s="9">
        <f>IF(M2766=1,Inputs!$B$7,Inputs!$B$4)</f>
        <v>54.991999999999997</v>
      </c>
      <c r="Q2766" s="9">
        <f>MAX(0,Inputs!$B$4-O2766)</f>
        <v>0</v>
      </c>
      <c r="R2766" s="9">
        <f>MAX(0,Inputs!$B$4-P2766)</f>
        <v>0</v>
      </c>
    </row>
    <row r="2767" spans="1:18" ht="15" customHeight="1">
      <c r="A2767" s="4">
        <v>44677.208333333299</v>
      </c>
      <c r="B2767" s="5">
        <v>44677</v>
      </c>
      <c r="C2767" s="6">
        <v>4</v>
      </c>
      <c r="D2767" s="7" t="s">
        <v>30</v>
      </c>
      <c r="E2767" s="7" t="s">
        <v>29</v>
      </c>
      <c r="F2767" s="7" t="s">
        <v>23</v>
      </c>
      <c r="G2767" s="6">
        <v>5</v>
      </c>
      <c r="H2767" s="8">
        <v>3.2789999999999999</v>
      </c>
      <c r="I2767" s="8">
        <v>29.31</v>
      </c>
      <c r="J2767" s="8">
        <v>0.89910000000000001</v>
      </c>
      <c r="K2767" s="8">
        <v>26.683</v>
      </c>
      <c r="L2767" s="9">
        <f>K2767*Inputs!$B$5</f>
        <v>26.149339999999999</v>
      </c>
      <c r="M2767" s="10">
        <f>IF(AND(OR(C2767=1,C2767=2,C2767=12),G2767&gt;=Inputs!$B$8,G2767&lt;=Inputs!$B$9,K2767&lt;=Inputs!$B$10),1,0)</f>
        <v>0</v>
      </c>
      <c r="N2767" s="9">
        <f>Inputs!$B$4</f>
        <v>54.991999999999997</v>
      </c>
      <c r="O2767" s="9">
        <f>IF(M2767=1,Inputs!$B$6,Inputs!$B$4)</f>
        <v>54.991999999999997</v>
      </c>
      <c r="P2767" s="9">
        <f>IF(M2767=1,Inputs!$B$7,Inputs!$B$4)</f>
        <v>54.991999999999997</v>
      </c>
      <c r="Q2767" s="9">
        <f>MAX(0,Inputs!$B$4-O2767)</f>
        <v>0</v>
      </c>
      <c r="R2767" s="9">
        <f>MAX(0,Inputs!$B$4-P2767)</f>
        <v>0</v>
      </c>
    </row>
    <row r="2768" spans="1:18" ht="15" customHeight="1">
      <c r="A2768" s="4">
        <v>44677.25</v>
      </c>
      <c r="B2768" s="5">
        <v>44677</v>
      </c>
      <c r="C2768" s="6">
        <v>4</v>
      </c>
      <c r="D2768" s="7" t="s">
        <v>30</v>
      </c>
      <c r="E2768" s="7" t="s">
        <v>29</v>
      </c>
      <c r="F2768" s="7" t="s">
        <v>23</v>
      </c>
      <c r="G2768" s="6">
        <v>6</v>
      </c>
      <c r="H2768" s="8">
        <v>3.2789999999999999</v>
      </c>
      <c r="I2768" s="8">
        <v>29.31</v>
      </c>
      <c r="J2768" s="8">
        <v>0.53249999999999997</v>
      </c>
      <c r="K2768" s="8">
        <v>17.138999999999999</v>
      </c>
      <c r="L2768" s="9">
        <f>K2768*Inputs!$B$5</f>
        <v>16.796219999999998</v>
      </c>
      <c r="M2768" s="10">
        <f>IF(AND(OR(C2768=1,C2768=2,C2768=12),G2768&gt;=Inputs!$B$8,G2768&lt;=Inputs!$B$9,K2768&lt;=Inputs!$B$10),1,0)</f>
        <v>0</v>
      </c>
      <c r="N2768" s="9">
        <f>Inputs!$B$4</f>
        <v>54.991999999999997</v>
      </c>
      <c r="O2768" s="9">
        <f>IF(M2768=1,Inputs!$B$6,Inputs!$B$4)</f>
        <v>54.991999999999997</v>
      </c>
      <c r="P2768" s="9">
        <f>IF(M2768=1,Inputs!$B$7,Inputs!$B$4)</f>
        <v>54.991999999999997</v>
      </c>
      <c r="Q2768" s="9">
        <f>MAX(0,Inputs!$B$4-O2768)</f>
        <v>0</v>
      </c>
      <c r="R2768" s="9">
        <f>MAX(0,Inputs!$B$4-P2768)</f>
        <v>0</v>
      </c>
    </row>
    <row r="2769" spans="1:18" ht="15" customHeight="1">
      <c r="A2769" s="4">
        <v>44677.291666666701</v>
      </c>
      <c r="B2769" s="5">
        <v>44677</v>
      </c>
      <c r="C2769" s="6">
        <v>4</v>
      </c>
      <c r="D2769" s="7" t="s">
        <v>30</v>
      </c>
      <c r="E2769" s="7" t="s">
        <v>29</v>
      </c>
      <c r="F2769" s="7" t="s">
        <v>23</v>
      </c>
      <c r="G2769" s="6">
        <v>7</v>
      </c>
      <c r="H2769" s="8">
        <v>3.2789999999999999</v>
      </c>
      <c r="I2769" s="8">
        <v>29.31</v>
      </c>
      <c r="J2769" s="8">
        <v>0.1658</v>
      </c>
      <c r="K2769" s="8">
        <v>7.5960000000000001</v>
      </c>
      <c r="L2769" s="9">
        <f>K2769*Inputs!$B$5</f>
        <v>7.4440799999999996</v>
      </c>
      <c r="M2769" s="10">
        <f>IF(AND(OR(C2769=1,C2769=2,C2769=12),G2769&gt;=Inputs!$B$8,G2769&lt;=Inputs!$B$9,K2769&lt;=Inputs!$B$10),1,0)</f>
        <v>0</v>
      </c>
      <c r="N2769" s="9">
        <f>Inputs!$B$4</f>
        <v>54.991999999999997</v>
      </c>
      <c r="O2769" s="9">
        <f>IF(M2769=1,Inputs!$B$6,Inputs!$B$4)</f>
        <v>54.991999999999997</v>
      </c>
      <c r="P2769" s="9">
        <f>IF(M2769=1,Inputs!$B$7,Inputs!$B$4)</f>
        <v>54.991999999999997</v>
      </c>
      <c r="Q2769" s="9">
        <f>MAX(0,Inputs!$B$4-O2769)</f>
        <v>0</v>
      </c>
      <c r="R2769" s="9">
        <f>MAX(0,Inputs!$B$4-P2769)</f>
        <v>0</v>
      </c>
    </row>
    <row r="2770" spans="1:18" ht="15" customHeight="1">
      <c r="A2770" s="4">
        <v>44677.333333333299</v>
      </c>
      <c r="B2770" s="5">
        <v>44677</v>
      </c>
      <c r="C2770" s="6">
        <v>4</v>
      </c>
      <c r="D2770" s="7" t="s">
        <v>30</v>
      </c>
      <c r="E2770" s="7" t="s">
        <v>29</v>
      </c>
      <c r="F2770" s="7" t="s">
        <v>23</v>
      </c>
      <c r="G2770" s="6">
        <v>8</v>
      </c>
      <c r="H2770" s="8">
        <v>3.2789999999999999</v>
      </c>
      <c r="I2770" s="8">
        <v>29.31</v>
      </c>
      <c r="J2770" s="8">
        <v>0.1701</v>
      </c>
      <c r="K2770" s="8">
        <v>7.7060000000000004</v>
      </c>
      <c r="L2770" s="9">
        <f>K2770*Inputs!$B$5</f>
        <v>7.5518800000000006</v>
      </c>
      <c r="M2770" s="10">
        <f>IF(AND(OR(C2770=1,C2770=2,C2770=12),G2770&gt;=Inputs!$B$8,G2770&lt;=Inputs!$B$9,K2770&lt;=Inputs!$B$10),1,0)</f>
        <v>0</v>
      </c>
      <c r="N2770" s="9">
        <f>Inputs!$B$4</f>
        <v>54.991999999999997</v>
      </c>
      <c r="O2770" s="9">
        <f>IF(M2770=1,Inputs!$B$6,Inputs!$B$4)</f>
        <v>54.991999999999997</v>
      </c>
      <c r="P2770" s="9">
        <f>IF(M2770=1,Inputs!$B$7,Inputs!$B$4)</f>
        <v>54.991999999999997</v>
      </c>
      <c r="Q2770" s="9">
        <f>MAX(0,Inputs!$B$4-O2770)</f>
        <v>0</v>
      </c>
      <c r="R2770" s="9">
        <f>MAX(0,Inputs!$B$4-P2770)</f>
        <v>0</v>
      </c>
    </row>
    <row r="2771" spans="1:18" ht="15" customHeight="1">
      <c r="A2771" s="4">
        <v>44677.375</v>
      </c>
      <c r="B2771" s="5">
        <v>44677</v>
      </c>
      <c r="C2771" s="6">
        <v>4</v>
      </c>
      <c r="D2771" s="7" t="s">
        <v>30</v>
      </c>
      <c r="E2771" s="7" t="s">
        <v>29</v>
      </c>
      <c r="F2771" s="7" t="s">
        <v>23</v>
      </c>
      <c r="G2771" s="6">
        <v>9</v>
      </c>
      <c r="H2771" s="8">
        <v>3.2789999999999999</v>
      </c>
      <c r="I2771" s="8">
        <v>29.31</v>
      </c>
      <c r="J2771" s="8">
        <v>9.4799999999999995E-2</v>
      </c>
      <c r="K2771" s="8">
        <v>5.7480000000000002</v>
      </c>
      <c r="L2771" s="9">
        <f>K2771*Inputs!$B$5</f>
        <v>5.6330400000000003</v>
      </c>
      <c r="M2771" s="10">
        <f>IF(AND(OR(C2771=1,C2771=2,C2771=12),G2771&gt;=Inputs!$B$8,G2771&lt;=Inputs!$B$9,K2771&lt;=Inputs!$B$10),1,0)</f>
        <v>0</v>
      </c>
      <c r="N2771" s="9">
        <f>Inputs!$B$4</f>
        <v>54.991999999999997</v>
      </c>
      <c r="O2771" s="9">
        <f>IF(M2771=1,Inputs!$B$6,Inputs!$B$4)</f>
        <v>54.991999999999997</v>
      </c>
      <c r="P2771" s="9">
        <f>IF(M2771=1,Inputs!$B$7,Inputs!$B$4)</f>
        <v>54.991999999999997</v>
      </c>
      <c r="Q2771" s="9">
        <f>MAX(0,Inputs!$B$4-O2771)</f>
        <v>0</v>
      </c>
      <c r="R2771" s="9">
        <f>MAX(0,Inputs!$B$4-P2771)</f>
        <v>0</v>
      </c>
    </row>
    <row r="2772" spans="1:18" ht="15" customHeight="1">
      <c r="A2772" s="4">
        <v>44677.416666666701</v>
      </c>
      <c r="B2772" s="5">
        <v>44677</v>
      </c>
      <c r="C2772" s="6">
        <v>4</v>
      </c>
      <c r="D2772" s="7" t="s">
        <v>30</v>
      </c>
      <c r="E2772" s="7" t="s">
        <v>29</v>
      </c>
      <c r="F2772" s="7" t="s">
        <v>23</v>
      </c>
      <c r="G2772" s="6">
        <v>10</v>
      </c>
      <c r="H2772" s="8">
        <v>3.2789999999999999</v>
      </c>
      <c r="I2772" s="8">
        <v>29.31</v>
      </c>
      <c r="J2772" s="8">
        <v>0.1245</v>
      </c>
      <c r="K2772" s="8">
        <v>6.52</v>
      </c>
      <c r="L2772" s="9">
        <f>K2772*Inputs!$B$5</f>
        <v>6.3895999999999997</v>
      </c>
      <c r="M2772" s="10">
        <f>IF(AND(OR(C2772=1,C2772=2,C2772=12),G2772&gt;=Inputs!$B$8,G2772&lt;=Inputs!$B$9,K2772&lt;=Inputs!$B$10),1,0)</f>
        <v>0</v>
      </c>
      <c r="N2772" s="9">
        <f>Inputs!$B$4</f>
        <v>54.991999999999997</v>
      </c>
      <c r="O2772" s="9">
        <f>IF(M2772=1,Inputs!$B$6,Inputs!$B$4)</f>
        <v>54.991999999999997</v>
      </c>
      <c r="P2772" s="9">
        <f>IF(M2772=1,Inputs!$B$7,Inputs!$B$4)</f>
        <v>54.991999999999997</v>
      </c>
      <c r="Q2772" s="9">
        <f>MAX(0,Inputs!$B$4-O2772)</f>
        <v>0</v>
      </c>
      <c r="R2772" s="9">
        <f>MAX(0,Inputs!$B$4-P2772)</f>
        <v>0</v>
      </c>
    </row>
    <row r="2773" spans="1:18" ht="15" customHeight="1">
      <c r="A2773" s="4">
        <v>44677.458333333299</v>
      </c>
      <c r="B2773" s="5">
        <v>44677</v>
      </c>
      <c r="C2773" s="6">
        <v>4</v>
      </c>
      <c r="D2773" s="7" t="s">
        <v>30</v>
      </c>
      <c r="E2773" s="7" t="s">
        <v>29</v>
      </c>
      <c r="F2773" s="7" t="s">
        <v>23</v>
      </c>
      <c r="G2773" s="6">
        <v>11</v>
      </c>
      <c r="H2773" s="8">
        <v>3.2789999999999999</v>
      </c>
      <c r="I2773" s="8">
        <v>29.31</v>
      </c>
      <c r="J2773" s="8">
        <v>0.18279999999999999</v>
      </c>
      <c r="K2773" s="8">
        <v>8.0370000000000008</v>
      </c>
      <c r="L2773" s="9">
        <f>K2773*Inputs!$B$5</f>
        <v>7.8762600000000003</v>
      </c>
      <c r="M2773" s="10">
        <f>IF(AND(OR(C2773=1,C2773=2,C2773=12),G2773&gt;=Inputs!$B$8,G2773&lt;=Inputs!$B$9,K2773&lt;=Inputs!$B$10),1,0)</f>
        <v>0</v>
      </c>
      <c r="N2773" s="9">
        <f>Inputs!$B$4</f>
        <v>54.991999999999997</v>
      </c>
      <c r="O2773" s="9">
        <f>IF(M2773=1,Inputs!$B$6,Inputs!$B$4)</f>
        <v>54.991999999999997</v>
      </c>
      <c r="P2773" s="9">
        <f>IF(M2773=1,Inputs!$B$7,Inputs!$B$4)</f>
        <v>54.991999999999997</v>
      </c>
      <c r="Q2773" s="9">
        <f>MAX(0,Inputs!$B$4-O2773)</f>
        <v>0</v>
      </c>
      <c r="R2773" s="9">
        <f>MAX(0,Inputs!$B$4-P2773)</f>
        <v>0</v>
      </c>
    </row>
    <row r="2774" spans="1:18" ht="15" customHeight="1">
      <c r="A2774" s="4">
        <v>44677.5</v>
      </c>
      <c r="B2774" s="5">
        <v>44677</v>
      </c>
      <c r="C2774" s="6">
        <v>4</v>
      </c>
      <c r="D2774" s="7" t="s">
        <v>30</v>
      </c>
      <c r="E2774" s="7" t="s">
        <v>29</v>
      </c>
      <c r="F2774" s="7" t="s">
        <v>23</v>
      </c>
      <c r="G2774" s="6">
        <v>12</v>
      </c>
      <c r="H2774" s="8">
        <v>3.2789999999999999</v>
      </c>
      <c r="I2774" s="8">
        <v>29.31</v>
      </c>
      <c r="J2774" s="8">
        <v>0.2177</v>
      </c>
      <c r="K2774" s="8">
        <v>8.9469999999999992</v>
      </c>
      <c r="L2774" s="9">
        <f>K2774*Inputs!$B$5</f>
        <v>8.7680599999999984</v>
      </c>
      <c r="M2774" s="10">
        <f>IF(AND(OR(C2774=1,C2774=2,C2774=12),G2774&gt;=Inputs!$B$8,G2774&lt;=Inputs!$B$9,K2774&lt;=Inputs!$B$10),1,0)</f>
        <v>0</v>
      </c>
      <c r="N2774" s="9">
        <f>Inputs!$B$4</f>
        <v>54.991999999999997</v>
      </c>
      <c r="O2774" s="9">
        <f>IF(M2774=1,Inputs!$B$6,Inputs!$B$4)</f>
        <v>54.991999999999997</v>
      </c>
      <c r="P2774" s="9">
        <f>IF(M2774=1,Inputs!$B$7,Inputs!$B$4)</f>
        <v>54.991999999999997</v>
      </c>
      <c r="Q2774" s="9">
        <f>MAX(0,Inputs!$B$4-O2774)</f>
        <v>0</v>
      </c>
      <c r="R2774" s="9">
        <f>MAX(0,Inputs!$B$4-P2774)</f>
        <v>0</v>
      </c>
    </row>
    <row r="2775" spans="1:18" ht="15" customHeight="1">
      <c r="A2775" s="4">
        <v>44677.541666666701</v>
      </c>
      <c r="B2775" s="5">
        <v>44677</v>
      </c>
      <c r="C2775" s="6">
        <v>4</v>
      </c>
      <c r="D2775" s="7" t="s">
        <v>30</v>
      </c>
      <c r="E2775" s="7" t="s">
        <v>29</v>
      </c>
      <c r="F2775" s="7" t="s">
        <v>23</v>
      </c>
      <c r="G2775" s="6">
        <v>13</v>
      </c>
      <c r="H2775" s="8">
        <v>3.2789999999999999</v>
      </c>
      <c r="I2775" s="8">
        <v>29.31</v>
      </c>
      <c r="J2775" s="8">
        <v>0.25269999999999998</v>
      </c>
      <c r="K2775" s="8">
        <v>9.8569999999999993</v>
      </c>
      <c r="L2775" s="9">
        <f>K2775*Inputs!$B$5</f>
        <v>9.6598599999999983</v>
      </c>
      <c r="M2775" s="10">
        <f>IF(AND(OR(C2775=1,C2775=2,C2775=12),G2775&gt;=Inputs!$B$8,G2775&lt;=Inputs!$B$9,K2775&lt;=Inputs!$B$10),1,0)</f>
        <v>0</v>
      </c>
      <c r="N2775" s="9">
        <f>Inputs!$B$4</f>
        <v>54.991999999999997</v>
      </c>
      <c r="O2775" s="9">
        <f>IF(M2775=1,Inputs!$B$6,Inputs!$B$4)</f>
        <v>54.991999999999997</v>
      </c>
      <c r="P2775" s="9">
        <f>IF(M2775=1,Inputs!$B$7,Inputs!$B$4)</f>
        <v>54.991999999999997</v>
      </c>
      <c r="Q2775" s="9">
        <f>MAX(0,Inputs!$B$4-O2775)</f>
        <v>0</v>
      </c>
      <c r="R2775" s="9">
        <f>MAX(0,Inputs!$B$4-P2775)</f>
        <v>0</v>
      </c>
    </row>
    <row r="2776" spans="1:18" ht="15" customHeight="1">
      <c r="A2776" s="4">
        <v>44677.583333333299</v>
      </c>
      <c r="B2776" s="5">
        <v>44677</v>
      </c>
      <c r="C2776" s="6">
        <v>4</v>
      </c>
      <c r="D2776" s="7" t="s">
        <v>30</v>
      </c>
      <c r="E2776" s="7" t="s">
        <v>29</v>
      </c>
      <c r="F2776" s="7" t="s">
        <v>23</v>
      </c>
      <c r="G2776" s="6">
        <v>14</v>
      </c>
      <c r="H2776" s="8">
        <v>3.2789999999999999</v>
      </c>
      <c r="I2776" s="8">
        <v>29.31</v>
      </c>
      <c r="J2776" s="8">
        <v>0.24110000000000001</v>
      </c>
      <c r="K2776" s="8">
        <v>9.5540000000000003</v>
      </c>
      <c r="L2776" s="9">
        <f>K2776*Inputs!$B$5</f>
        <v>9.3629200000000008</v>
      </c>
      <c r="M2776" s="10">
        <f>IF(AND(OR(C2776=1,C2776=2,C2776=12),G2776&gt;=Inputs!$B$8,G2776&lt;=Inputs!$B$9,K2776&lt;=Inputs!$B$10),1,0)</f>
        <v>0</v>
      </c>
      <c r="N2776" s="9">
        <f>Inputs!$B$4</f>
        <v>54.991999999999997</v>
      </c>
      <c r="O2776" s="9">
        <f>IF(M2776=1,Inputs!$B$6,Inputs!$B$4)</f>
        <v>54.991999999999997</v>
      </c>
      <c r="P2776" s="9">
        <f>IF(M2776=1,Inputs!$B$7,Inputs!$B$4)</f>
        <v>54.991999999999997</v>
      </c>
      <c r="Q2776" s="9">
        <f>MAX(0,Inputs!$B$4-O2776)</f>
        <v>0</v>
      </c>
      <c r="R2776" s="9">
        <f>MAX(0,Inputs!$B$4-P2776)</f>
        <v>0</v>
      </c>
    </row>
    <row r="2777" spans="1:18" ht="15" customHeight="1">
      <c r="A2777" s="4">
        <v>44677.625</v>
      </c>
      <c r="B2777" s="5">
        <v>44677</v>
      </c>
      <c r="C2777" s="6">
        <v>4</v>
      </c>
      <c r="D2777" s="7" t="s">
        <v>30</v>
      </c>
      <c r="E2777" s="7" t="s">
        <v>29</v>
      </c>
      <c r="F2777" s="7" t="s">
        <v>23</v>
      </c>
      <c r="G2777" s="6">
        <v>15</v>
      </c>
      <c r="H2777" s="8">
        <v>3.2789999999999999</v>
      </c>
      <c r="I2777" s="8">
        <v>29.31</v>
      </c>
      <c r="J2777" s="8">
        <v>0.22459999999999999</v>
      </c>
      <c r="K2777" s="8">
        <v>9.1259999999999994</v>
      </c>
      <c r="L2777" s="9">
        <f>K2777*Inputs!$B$5</f>
        <v>8.9434799999999992</v>
      </c>
      <c r="M2777" s="10">
        <f>IF(AND(OR(C2777=1,C2777=2,C2777=12),G2777&gt;=Inputs!$B$8,G2777&lt;=Inputs!$B$9,K2777&lt;=Inputs!$B$10),1,0)</f>
        <v>0</v>
      </c>
      <c r="N2777" s="9">
        <f>Inputs!$B$4</f>
        <v>54.991999999999997</v>
      </c>
      <c r="O2777" s="9">
        <f>IF(M2777=1,Inputs!$B$6,Inputs!$B$4)</f>
        <v>54.991999999999997</v>
      </c>
      <c r="P2777" s="9">
        <f>IF(M2777=1,Inputs!$B$7,Inputs!$B$4)</f>
        <v>54.991999999999997</v>
      </c>
      <c r="Q2777" s="9">
        <f>MAX(0,Inputs!$B$4-O2777)</f>
        <v>0</v>
      </c>
      <c r="R2777" s="9">
        <f>MAX(0,Inputs!$B$4-P2777)</f>
        <v>0</v>
      </c>
    </row>
    <row r="2778" spans="1:18" ht="15" customHeight="1">
      <c r="A2778" s="4">
        <v>44677.666666666701</v>
      </c>
      <c r="B2778" s="5">
        <v>44677</v>
      </c>
      <c r="C2778" s="6">
        <v>4</v>
      </c>
      <c r="D2778" s="7" t="s">
        <v>30</v>
      </c>
      <c r="E2778" s="7" t="s">
        <v>29</v>
      </c>
      <c r="F2778" s="7" t="s">
        <v>23</v>
      </c>
      <c r="G2778" s="6">
        <v>16</v>
      </c>
      <c r="H2778" s="8">
        <v>3.2789999999999999</v>
      </c>
      <c r="I2778" s="8">
        <v>29.31</v>
      </c>
      <c r="J2778" s="8">
        <v>0.08</v>
      </c>
      <c r="K2778" s="8">
        <v>5.3609999999999998</v>
      </c>
      <c r="L2778" s="9">
        <f>K2778*Inputs!$B$5</f>
        <v>5.2537799999999999</v>
      </c>
      <c r="M2778" s="10">
        <f>IF(AND(OR(C2778=1,C2778=2,C2778=12),G2778&gt;=Inputs!$B$8,G2778&lt;=Inputs!$B$9,K2778&lt;=Inputs!$B$10),1,0)</f>
        <v>0</v>
      </c>
      <c r="N2778" s="9">
        <f>Inputs!$B$4</f>
        <v>54.991999999999997</v>
      </c>
      <c r="O2778" s="9">
        <f>IF(M2778=1,Inputs!$B$6,Inputs!$B$4)</f>
        <v>54.991999999999997</v>
      </c>
      <c r="P2778" s="9">
        <f>IF(M2778=1,Inputs!$B$7,Inputs!$B$4)</f>
        <v>54.991999999999997</v>
      </c>
      <c r="Q2778" s="9">
        <f>MAX(0,Inputs!$B$4-O2778)</f>
        <v>0</v>
      </c>
      <c r="R2778" s="9">
        <f>MAX(0,Inputs!$B$4-P2778)</f>
        <v>0</v>
      </c>
    </row>
    <row r="2779" spans="1:18" ht="15" customHeight="1">
      <c r="A2779" s="4">
        <v>44677.708333333299</v>
      </c>
      <c r="B2779" s="5">
        <v>44677</v>
      </c>
      <c r="C2779" s="6">
        <v>4</v>
      </c>
      <c r="D2779" s="7" t="s">
        <v>30</v>
      </c>
      <c r="E2779" s="7" t="s">
        <v>29</v>
      </c>
      <c r="F2779" s="7" t="s">
        <v>23</v>
      </c>
      <c r="G2779" s="6">
        <v>17</v>
      </c>
      <c r="H2779" s="8">
        <v>3.2789999999999999</v>
      </c>
      <c r="I2779" s="8">
        <v>29.31</v>
      </c>
      <c r="J2779" s="8">
        <v>0.217</v>
      </c>
      <c r="K2779" s="8">
        <v>8.9280000000000008</v>
      </c>
      <c r="L2779" s="9">
        <f>K2779*Inputs!$B$5</f>
        <v>8.7494399999999999</v>
      </c>
      <c r="M2779" s="10">
        <f>IF(AND(OR(C2779=1,C2779=2,C2779=12),G2779&gt;=Inputs!$B$8,G2779&lt;=Inputs!$B$9,K2779&lt;=Inputs!$B$10),1,0)</f>
        <v>0</v>
      </c>
      <c r="N2779" s="9">
        <f>Inputs!$B$4</f>
        <v>54.991999999999997</v>
      </c>
      <c r="O2779" s="9">
        <f>IF(M2779=1,Inputs!$B$6,Inputs!$B$4)</f>
        <v>54.991999999999997</v>
      </c>
      <c r="P2779" s="9">
        <f>IF(M2779=1,Inputs!$B$7,Inputs!$B$4)</f>
        <v>54.991999999999997</v>
      </c>
      <c r="Q2779" s="9">
        <f>MAX(0,Inputs!$B$4-O2779)</f>
        <v>0</v>
      </c>
      <c r="R2779" s="9">
        <f>MAX(0,Inputs!$B$4-P2779)</f>
        <v>0</v>
      </c>
    </row>
    <row r="2780" spans="1:18" ht="15" customHeight="1">
      <c r="A2780" s="4">
        <v>44677.75</v>
      </c>
      <c r="B2780" s="5">
        <v>44677</v>
      </c>
      <c r="C2780" s="6">
        <v>4</v>
      </c>
      <c r="D2780" s="7" t="s">
        <v>30</v>
      </c>
      <c r="E2780" s="7" t="s">
        <v>29</v>
      </c>
      <c r="F2780" s="7" t="s">
        <v>23</v>
      </c>
      <c r="G2780" s="6">
        <v>18</v>
      </c>
      <c r="H2780" s="8">
        <v>3.2789999999999999</v>
      </c>
      <c r="I2780" s="8">
        <v>29.31</v>
      </c>
      <c r="J2780" s="8">
        <v>0.26079999999999998</v>
      </c>
      <c r="K2780" s="8">
        <v>10.067</v>
      </c>
      <c r="L2780" s="9">
        <f>K2780*Inputs!$B$5</f>
        <v>9.8656600000000001</v>
      </c>
      <c r="M2780" s="10">
        <f>IF(AND(OR(C2780=1,C2780=2,C2780=12),G2780&gt;=Inputs!$B$8,G2780&lt;=Inputs!$B$9,K2780&lt;=Inputs!$B$10),1,0)</f>
        <v>0</v>
      </c>
      <c r="N2780" s="9">
        <f>Inputs!$B$4</f>
        <v>54.991999999999997</v>
      </c>
      <c r="O2780" s="9">
        <f>IF(M2780=1,Inputs!$B$6,Inputs!$B$4)</f>
        <v>54.991999999999997</v>
      </c>
      <c r="P2780" s="9">
        <f>IF(M2780=1,Inputs!$B$7,Inputs!$B$4)</f>
        <v>54.991999999999997</v>
      </c>
      <c r="Q2780" s="9">
        <f>MAX(0,Inputs!$B$4-O2780)</f>
        <v>0</v>
      </c>
      <c r="R2780" s="9">
        <f>MAX(0,Inputs!$B$4-P2780)</f>
        <v>0</v>
      </c>
    </row>
    <row r="2781" spans="1:18" ht="15" customHeight="1">
      <c r="A2781" s="4">
        <v>44677.791666666701</v>
      </c>
      <c r="B2781" s="5">
        <v>44677</v>
      </c>
      <c r="C2781" s="6">
        <v>4</v>
      </c>
      <c r="D2781" s="7" t="s">
        <v>30</v>
      </c>
      <c r="E2781" s="7" t="s">
        <v>29</v>
      </c>
      <c r="F2781" s="7" t="s">
        <v>23</v>
      </c>
      <c r="G2781" s="6">
        <v>19</v>
      </c>
      <c r="H2781" s="8">
        <v>3.2789999999999999</v>
      </c>
      <c r="I2781" s="8">
        <v>29.31</v>
      </c>
      <c r="J2781" s="8">
        <v>0.19850000000000001</v>
      </c>
      <c r="K2781" s="8">
        <v>8.4450000000000003</v>
      </c>
      <c r="L2781" s="9">
        <f>K2781*Inputs!$B$5</f>
        <v>8.2760999999999996</v>
      </c>
      <c r="M2781" s="10">
        <f>IF(AND(OR(C2781=1,C2781=2,C2781=12),G2781&gt;=Inputs!$B$8,G2781&lt;=Inputs!$B$9,K2781&lt;=Inputs!$B$10),1,0)</f>
        <v>0</v>
      </c>
      <c r="N2781" s="9">
        <f>Inputs!$B$4</f>
        <v>54.991999999999997</v>
      </c>
      <c r="O2781" s="9">
        <f>IF(M2781=1,Inputs!$B$6,Inputs!$B$4)</f>
        <v>54.991999999999997</v>
      </c>
      <c r="P2781" s="9">
        <f>IF(M2781=1,Inputs!$B$7,Inputs!$B$4)</f>
        <v>54.991999999999997</v>
      </c>
      <c r="Q2781" s="9">
        <f>MAX(0,Inputs!$B$4-O2781)</f>
        <v>0</v>
      </c>
      <c r="R2781" s="9">
        <f>MAX(0,Inputs!$B$4-P2781)</f>
        <v>0</v>
      </c>
    </row>
    <row r="2782" spans="1:18" ht="15" customHeight="1">
      <c r="A2782" s="4">
        <v>44677.833333333299</v>
      </c>
      <c r="B2782" s="5">
        <v>44677</v>
      </c>
      <c r="C2782" s="6">
        <v>4</v>
      </c>
      <c r="D2782" s="7" t="s">
        <v>30</v>
      </c>
      <c r="E2782" s="7" t="s">
        <v>29</v>
      </c>
      <c r="F2782" s="7" t="s">
        <v>23</v>
      </c>
      <c r="G2782" s="6">
        <v>20</v>
      </c>
      <c r="H2782" s="8">
        <v>3.2789999999999999</v>
      </c>
      <c r="I2782" s="8">
        <v>29.31</v>
      </c>
      <c r="J2782" s="8">
        <v>0.1595</v>
      </c>
      <c r="K2782" s="8">
        <v>7.43</v>
      </c>
      <c r="L2782" s="9">
        <f>K2782*Inputs!$B$5</f>
        <v>7.2813999999999997</v>
      </c>
      <c r="M2782" s="10">
        <f>IF(AND(OR(C2782=1,C2782=2,C2782=12),G2782&gt;=Inputs!$B$8,G2782&lt;=Inputs!$B$9,K2782&lt;=Inputs!$B$10),1,0)</f>
        <v>0</v>
      </c>
      <c r="N2782" s="9">
        <f>Inputs!$B$4</f>
        <v>54.991999999999997</v>
      </c>
      <c r="O2782" s="9">
        <f>IF(M2782=1,Inputs!$B$6,Inputs!$B$4)</f>
        <v>54.991999999999997</v>
      </c>
      <c r="P2782" s="9">
        <f>IF(M2782=1,Inputs!$B$7,Inputs!$B$4)</f>
        <v>54.991999999999997</v>
      </c>
      <c r="Q2782" s="9">
        <f>MAX(0,Inputs!$B$4-O2782)</f>
        <v>0</v>
      </c>
      <c r="R2782" s="9">
        <f>MAX(0,Inputs!$B$4-P2782)</f>
        <v>0</v>
      </c>
    </row>
    <row r="2783" spans="1:18" ht="15" customHeight="1">
      <c r="A2783" s="4">
        <v>44677.875</v>
      </c>
      <c r="B2783" s="5">
        <v>44677</v>
      </c>
      <c r="C2783" s="6">
        <v>4</v>
      </c>
      <c r="D2783" s="7" t="s">
        <v>30</v>
      </c>
      <c r="E2783" s="7" t="s">
        <v>29</v>
      </c>
      <c r="F2783" s="7" t="s">
        <v>23</v>
      </c>
      <c r="G2783" s="6">
        <v>21</v>
      </c>
      <c r="H2783" s="8">
        <v>3.2789999999999999</v>
      </c>
      <c r="I2783" s="8">
        <v>29.31</v>
      </c>
      <c r="J2783" s="8">
        <v>0.151</v>
      </c>
      <c r="K2783" s="8">
        <v>7.21</v>
      </c>
      <c r="L2783" s="9">
        <f>K2783*Inputs!$B$5</f>
        <v>7.0657999999999994</v>
      </c>
      <c r="M2783" s="10">
        <f>IF(AND(OR(C2783=1,C2783=2,C2783=12),G2783&gt;=Inputs!$B$8,G2783&lt;=Inputs!$B$9,K2783&lt;=Inputs!$B$10),1,0)</f>
        <v>0</v>
      </c>
      <c r="N2783" s="9">
        <f>Inputs!$B$4</f>
        <v>54.991999999999997</v>
      </c>
      <c r="O2783" s="9">
        <f>IF(M2783=1,Inputs!$B$6,Inputs!$B$4)</f>
        <v>54.991999999999997</v>
      </c>
      <c r="P2783" s="9">
        <f>IF(M2783=1,Inputs!$B$7,Inputs!$B$4)</f>
        <v>54.991999999999997</v>
      </c>
      <c r="Q2783" s="9">
        <f>MAX(0,Inputs!$B$4-O2783)</f>
        <v>0</v>
      </c>
      <c r="R2783" s="9">
        <f>MAX(0,Inputs!$B$4-P2783)</f>
        <v>0</v>
      </c>
    </row>
    <row r="2784" spans="1:18" ht="15" customHeight="1">
      <c r="A2784" s="4">
        <v>44677.916666666701</v>
      </c>
      <c r="B2784" s="5">
        <v>44677</v>
      </c>
      <c r="C2784" s="6">
        <v>4</v>
      </c>
      <c r="D2784" s="7" t="s">
        <v>30</v>
      </c>
      <c r="E2784" s="7" t="s">
        <v>29</v>
      </c>
      <c r="F2784" s="7" t="s">
        <v>23</v>
      </c>
      <c r="G2784" s="6">
        <v>22</v>
      </c>
      <c r="H2784" s="8">
        <v>3.2789999999999999</v>
      </c>
      <c r="I2784" s="8">
        <v>29.31</v>
      </c>
      <c r="J2784" s="8">
        <v>0.45400000000000001</v>
      </c>
      <c r="K2784" s="8">
        <v>15.098000000000001</v>
      </c>
      <c r="L2784" s="9">
        <f>K2784*Inputs!$B$5</f>
        <v>14.79604</v>
      </c>
      <c r="M2784" s="10">
        <f>IF(AND(OR(C2784=1,C2784=2,C2784=12),G2784&gt;=Inputs!$B$8,G2784&lt;=Inputs!$B$9,K2784&lt;=Inputs!$B$10),1,0)</f>
        <v>0</v>
      </c>
      <c r="N2784" s="9">
        <f>Inputs!$B$4</f>
        <v>54.991999999999997</v>
      </c>
      <c r="O2784" s="9">
        <f>IF(M2784=1,Inputs!$B$6,Inputs!$B$4)</f>
        <v>54.991999999999997</v>
      </c>
      <c r="P2784" s="9">
        <f>IF(M2784=1,Inputs!$B$7,Inputs!$B$4)</f>
        <v>54.991999999999997</v>
      </c>
      <c r="Q2784" s="9">
        <f>MAX(0,Inputs!$B$4-O2784)</f>
        <v>0</v>
      </c>
      <c r="R2784" s="9">
        <f>MAX(0,Inputs!$B$4-P2784)</f>
        <v>0</v>
      </c>
    </row>
    <row r="2785" spans="1:18" ht="15" customHeight="1">
      <c r="A2785" s="4">
        <v>44677.958333333299</v>
      </c>
      <c r="B2785" s="5">
        <v>44677</v>
      </c>
      <c r="C2785" s="6">
        <v>4</v>
      </c>
      <c r="D2785" s="7" t="s">
        <v>30</v>
      </c>
      <c r="E2785" s="7" t="s">
        <v>29</v>
      </c>
      <c r="F2785" s="7" t="s">
        <v>23</v>
      </c>
      <c r="G2785" s="6">
        <v>23</v>
      </c>
      <c r="H2785" s="8">
        <v>3.2789999999999999</v>
      </c>
      <c r="I2785" s="8">
        <v>29.31</v>
      </c>
      <c r="J2785" s="8">
        <v>0.7571</v>
      </c>
      <c r="K2785" s="8">
        <v>22.986999999999998</v>
      </c>
      <c r="L2785" s="9">
        <f>K2785*Inputs!$B$5</f>
        <v>22.527259999999998</v>
      </c>
      <c r="M2785" s="10">
        <f>IF(AND(OR(C2785=1,C2785=2,C2785=12),G2785&gt;=Inputs!$B$8,G2785&lt;=Inputs!$B$9,K2785&lt;=Inputs!$B$10),1,0)</f>
        <v>0</v>
      </c>
      <c r="N2785" s="9">
        <f>Inputs!$B$4</f>
        <v>54.991999999999997</v>
      </c>
      <c r="O2785" s="9">
        <f>IF(M2785=1,Inputs!$B$6,Inputs!$B$4)</f>
        <v>54.991999999999997</v>
      </c>
      <c r="P2785" s="9">
        <f>IF(M2785=1,Inputs!$B$7,Inputs!$B$4)</f>
        <v>54.991999999999997</v>
      </c>
      <c r="Q2785" s="9">
        <f>MAX(0,Inputs!$B$4-O2785)</f>
        <v>0</v>
      </c>
      <c r="R2785" s="9">
        <f>MAX(0,Inputs!$B$4-P2785)</f>
        <v>0</v>
      </c>
    </row>
    <row r="2786" spans="1:18" ht="15" customHeight="1">
      <c r="A2786" s="4">
        <v>44678</v>
      </c>
      <c r="B2786" s="5">
        <v>44678</v>
      </c>
      <c r="C2786" s="6">
        <v>4</v>
      </c>
      <c r="D2786" s="7" t="s">
        <v>30</v>
      </c>
      <c r="E2786" s="7" t="s">
        <v>29</v>
      </c>
      <c r="F2786" s="7" t="s">
        <v>24</v>
      </c>
      <c r="G2786" s="6">
        <v>0</v>
      </c>
      <c r="H2786" s="8">
        <v>3.6030000000000002</v>
      </c>
      <c r="I2786" s="8">
        <v>26.852</v>
      </c>
      <c r="J2786" s="8">
        <v>0.91069999999999995</v>
      </c>
      <c r="K2786" s="8">
        <v>24.774999999999999</v>
      </c>
      <c r="L2786" s="9">
        <f>K2786*Inputs!$B$5</f>
        <v>24.279499999999999</v>
      </c>
      <c r="M2786" s="10">
        <f>IF(AND(OR(C2786=1,C2786=2,C2786=12),G2786&gt;=Inputs!$B$8,G2786&lt;=Inputs!$B$9,K2786&lt;=Inputs!$B$10),1,0)</f>
        <v>0</v>
      </c>
      <c r="N2786" s="9">
        <f>Inputs!$B$4</f>
        <v>54.991999999999997</v>
      </c>
      <c r="O2786" s="9">
        <f>IF(M2786=1,Inputs!$B$6,Inputs!$B$4)</f>
        <v>54.991999999999997</v>
      </c>
      <c r="P2786" s="9">
        <f>IF(M2786=1,Inputs!$B$7,Inputs!$B$4)</f>
        <v>54.991999999999997</v>
      </c>
      <c r="Q2786" s="9">
        <f>MAX(0,Inputs!$B$4-O2786)</f>
        <v>0</v>
      </c>
      <c r="R2786" s="9">
        <f>MAX(0,Inputs!$B$4-P2786)</f>
        <v>0</v>
      </c>
    </row>
    <row r="2787" spans="1:18" ht="15" customHeight="1">
      <c r="A2787" s="4">
        <v>44678.041666666701</v>
      </c>
      <c r="B2787" s="5">
        <v>44678</v>
      </c>
      <c r="C2787" s="6">
        <v>4</v>
      </c>
      <c r="D2787" s="7" t="s">
        <v>30</v>
      </c>
      <c r="E2787" s="7" t="s">
        <v>29</v>
      </c>
      <c r="F2787" s="7" t="s">
        <v>24</v>
      </c>
      <c r="G2787" s="6">
        <v>1</v>
      </c>
      <c r="H2787" s="8">
        <v>3.6030000000000002</v>
      </c>
      <c r="I2787" s="8">
        <v>26.852</v>
      </c>
      <c r="J2787" s="8">
        <v>0.92710000000000004</v>
      </c>
      <c r="K2787" s="8">
        <v>25.158000000000001</v>
      </c>
      <c r="L2787" s="9">
        <f>K2787*Inputs!$B$5</f>
        <v>24.65484</v>
      </c>
      <c r="M2787" s="10">
        <f>IF(AND(OR(C2787=1,C2787=2,C2787=12),G2787&gt;=Inputs!$B$8,G2787&lt;=Inputs!$B$9,K2787&lt;=Inputs!$B$10),1,0)</f>
        <v>0</v>
      </c>
      <c r="N2787" s="9">
        <f>Inputs!$B$4</f>
        <v>54.991999999999997</v>
      </c>
      <c r="O2787" s="9">
        <f>IF(M2787=1,Inputs!$B$6,Inputs!$B$4)</f>
        <v>54.991999999999997</v>
      </c>
      <c r="P2787" s="9">
        <f>IF(M2787=1,Inputs!$B$7,Inputs!$B$4)</f>
        <v>54.991999999999997</v>
      </c>
      <c r="Q2787" s="9">
        <f>MAX(0,Inputs!$B$4-O2787)</f>
        <v>0</v>
      </c>
      <c r="R2787" s="9">
        <f>MAX(0,Inputs!$B$4-P2787)</f>
        <v>0</v>
      </c>
    </row>
    <row r="2788" spans="1:18" ht="15" customHeight="1">
      <c r="A2788" s="4">
        <v>44678.083333333299</v>
      </c>
      <c r="B2788" s="5">
        <v>44678</v>
      </c>
      <c r="C2788" s="6">
        <v>4</v>
      </c>
      <c r="D2788" s="7" t="s">
        <v>30</v>
      </c>
      <c r="E2788" s="7" t="s">
        <v>29</v>
      </c>
      <c r="F2788" s="7" t="s">
        <v>24</v>
      </c>
      <c r="G2788" s="6">
        <v>2</v>
      </c>
      <c r="H2788" s="8">
        <v>3.6030000000000002</v>
      </c>
      <c r="I2788" s="8">
        <v>26.852</v>
      </c>
      <c r="J2788" s="8">
        <v>0.94359999999999999</v>
      </c>
      <c r="K2788" s="8">
        <v>25.54</v>
      </c>
      <c r="L2788" s="9">
        <f>K2788*Inputs!$B$5</f>
        <v>25.029199999999999</v>
      </c>
      <c r="M2788" s="10">
        <f>IF(AND(OR(C2788=1,C2788=2,C2788=12),G2788&gt;=Inputs!$B$8,G2788&lt;=Inputs!$B$9,K2788&lt;=Inputs!$B$10),1,0)</f>
        <v>0</v>
      </c>
      <c r="N2788" s="9">
        <f>Inputs!$B$4</f>
        <v>54.991999999999997</v>
      </c>
      <c r="O2788" s="9">
        <f>IF(M2788=1,Inputs!$B$6,Inputs!$B$4)</f>
        <v>54.991999999999997</v>
      </c>
      <c r="P2788" s="9">
        <f>IF(M2788=1,Inputs!$B$7,Inputs!$B$4)</f>
        <v>54.991999999999997</v>
      </c>
      <c r="Q2788" s="9">
        <f>MAX(0,Inputs!$B$4-O2788)</f>
        <v>0</v>
      </c>
      <c r="R2788" s="9">
        <f>MAX(0,Inputs!$B$4-P2788)</f>
        <v>0</v>
      </c>
    </row>
    <row r="2789" spans="1:18" ht="15" customHeight="1">
      <c r="A2789" s="4">
        <v>44678.125</v>
      </c>
      <c r="B2789" s="5">
        <v>44678</v>
      </c>
      <c r="C2789" s="6">
        <v>4</v>
      </c>
      <c r="D2789" s="7" t="s">
        <v>30</v>
      </c>
      <c r="E2789" s="7" t="s">
        <v>29</v>
      </c>
      <c r="F2789" s="7" t="s">
        <v>24</v>
      </c>
      <c r="G2789" s="6">
        <v>3</v>
      </c>
      <c r="H2789" s="8">
        <v>3.6030000000000002</v>
      </c>
      <c r="I2789" s="8">
        <v>26.852</v>
      </c>
      <c r="J2789" s="8">
        <v>0.96</v>
      </c>
      <c r="K2789" s="8">
        <v>25.922000000000001</v>
      </c>
      <c r="L2789" s="9">
        <f>K2789*Inputs!$B$5</f>
        <v>25.403559999999999</v>
      </c>
      <c r="M2789" s="10">
        <f>IF(AND(OR(C2789=1,C2789=2,C2789=12),G2789&gt;=Inputs!$B$8,G2789&lt;=Inputs!$B$9,K2789&lt;=Inputs!$B$10),1,0)</f>
        <v>0</v>
      </c>
      <c r="N2789" s="9">
        <f>Inputs!$B$4</f>
        <v>54.991999999999997</v>
      </c>
      <c r="O2789" s="9">
        <f>IF(M2789=1,Inputs!$B$6,Inputs!$B$4)</f>
        <v>54.991999999999997</v>
      </c>
      <c r="P2789" s="9">
        <f>IF(M2789=1,Inputs!$B$7,Inputs!$B$4)</f>
        <v>54.991999999999997</v>
      </c>
      <c r="Q2789" s="9">
        <f>MAX(0,Inputs!$B$4-O2789)</f>
        <v>0</v>
      </c>
      <c r="R2789" s="9">
        <f>MAX(0,Inputs!$B$4-P2789)</f>
        <v>0</v>
      </c>
    </row>
    <row r="2790" spans="1:18" ht="15" customHeight="1">
      <c r="A2790" s="4">
        <v>44678.166666666701</v>
      </c>
      <c r="B2790" s="5">
        <v>44678</v>
      </c>
      <c r="C2790" s="6">
        <v>4</v>
      </c>
      <c r="D2790" s="7" t="s">
        <v>30</v>
      </c>
      <c r="E2790" s="7" t="s">
        <v>29</v>
      </c>
      <c r="F2790" s="7" t="s">
        <v>24</v>
      </c>
      <c r="G2790" s="6">
        <v>4</v>
      </c>
      <c r="H2790" s="8">
        <v>3.6030000000000002</v>
      </c>
      <c r="I2790" s="8">
        <v>26.852</v>
      </c>
      <c r="J2790" s="8">
        <v>0.93530000000000002</v>
      </c>
      <c r="K2790" s="8">
        <v>25.349</v>
      </c>
      <c r="L2790" s="9">
        <f>K2790*Inputs!$B$5</f>
        <v>24.842019999999998</v>
      </c>
      <c r="M2790" s="10">
        <f>IF(AND(OR(C2790=1,C2790=2,C2790=12),G2790&gt;=Inputs!$B$8,G2790&lt;=Inputs!$B$9,K2790&lt;=Inputs!$B$10),1,0)</f>
        <v>0</v>
      </c>
      <c r="N2790" s="9">
        <f>Inputs!$B$4</f>
        <v>54.991999999999997</v>
      </c>
      <c r="O2790" s="9">
        <f>IF(M2790=1,Inputs!$B$6,Inputs!$B$4)</f>
        <v>54.991999999999997</v>
      </c>
      <c r="P2790" s="9">
        <f>IF(M2790=1,Inputs!$B$7,Inputs!$B$4)</f>
        <v>54.991999999999997</v>
      </c>
      <c r="Q2790" s="9">
        <f>MAX(0,Inputs!$B$4-O2790)</f>
        <v>0</v>
      </c>
      <c r="R2790" s="9">
        <f>MAX(0,Inputs!$B$4-P2790)</f>
        <v>0</v>
      </c>
    </row>
    <row r="2791" spans="1:18" ht="15" customHeight="1">
      <c r="A2791" s="4">
        <v>44678.208333333299</v>
      </c>
      <c r="B2791" s="5">
        <v>44678</v>
      </c>
      <c r="C2791" s="6">
        <v>4</v>
      </c>
      <c r="D2791" s="7" t="s">
        <v>30</v>
      </c>
      <c r="E2791" s="7" t="s">
        <v>29</v>
      </c>
      <c r="F2791" s="7" t="s">
        <v>24</v>
      </c>
      <c r="G2791" s="6">
        <v>5</v>
      </c>
      <c r="H2791" s="8">
        <v>3.6030000000000002</v>
      </c>
      <c r="I2791" s="8">
        <v>26.852</v>
      </c>
      <c r="J2791" s="8">
        <v>0.89049999999999996</v>
      </c>
      <c r="K2791" s="8">
        <v>24.306000000000001</v>
      </c>
      <c r="L2791" s="9">
        <f>K2791*Inputs!$B$5</f>
        <v>23.819880000000001</v>
      </c>
      <c r="M2791" s="10">
        <f>IF(AND(OR(C2791=1,C2791=2,C2791=12),G2791&gt;=Inputs!$B$8,G2791&lt;=Inputs!$B$9,K2791&lt;=Inputs!$B$10),1,0)</f>
        <v>0</v>
      </c>
      <c r="N2791" s="9">
        <f>Inputs!$B$4</f>
        <v>54.991999999999997</v>
      </c>
      <c r="O2791" s="9">
        <f>IF(M2791=1,Inputs!$B$6,Inputs!$B$4)</f>
        <v>54.991999999999997</v>
      </c>
      <c r="P2791" s="9">
        <f>IF(M2791=1,Inputs!$B$7,Inputs!$B$4)</f>
        <v>54.991999999999997</v>
      </c>
      <c r="Q2791" s="9">
        <f>MAX(0,Inputs!$B$4-O2791)</f>
        <v>0</v>
      </c>
      <c r="R2791" s="9">
        <f>MAX(0,Inputs!$B$4-P2791)</f>
        <v>0</v>
      </c>
    </row>
    <row r="2792" spans="1:18" ht="15" customHeight="1">
      <c r="A2792" s="4">
        <v>44678.25</v>
      </c>
      <c r="B2792" s="5">
        <v>44678</v>
      </c>
      <c r="C2792" s="6">
        <v>4</v>
      </c>
      <c r="D2792" s="7" t="s">
        <v>30</v>
      </c>
      <c r="E2792" s="7" t="s">
        <v>29</v>
      </c>
      <c r="F2792" s="7" t="s">
        <v>24</v>
      </c>
      <c r="G2792" s="6">
        <v>6</v>
      </c>
      <c r="H2792" s="8">
        <v>3.6030000000000002</v>
      </c>
      <c r="I2792" s="8">
        <v>26.852</v>
      </c>
      <c r="J2792" s="8">
        <v>0.50260000000000005</v>
      </c>
      <c r="K2792" s="8">
        <v>15.289</v>
      </c>
      <c r="L2792" s="9">
        <f>K2792*Inputs!$B$5</f>
        <v>14.983219999999999</v>
      </c>
      <c r="M2792" s="10">
        <f>IF(AND(OR(C2792=1,C2792=2,C2792=12),G2792&gt;=Inputs!$B$8,G2792&lt;=Inputs!$B$9,K2792&lt;=Inputs!$B$10),1,0)</f>
        <v>0</v>
      </c>
      <c r="N2792" s="9">
        <f>Inputs!$B$4</f>
        <v>54.991999999999997</v>
      </c>
      <c r="O2792" s="9">
        <f>IF(M2792=1,Inputs!$B$6,Inputs!$B$4)</f>
        <v>54.991999999999997</v>
      </c>
      <c r="P2792" s="9">
        <f>IF(M2792=1,Inputs!$B$7,Inputs!$B$4)</f>
        <v>54.991999999999997</v>
      </c>
      <c r="Q2792" s="9">
        <f>MAX(0,Inputs!$B$4-O2792)</f>
        <v>0</v>
      </c>
      <c r="R2792" s="9">
        <f>MAX(0,Inputs!$B$4-P2792)</f>
        <v>0</v>
      </c>
    </row>
    <row r="2793" spans="1:18" ht="15" customHeight="1">
      <c r="A2793" s="4">
        <v>44678.291666666701</v>
      </c>
      <c r="B2793" s="5">
        <v>44678</v>
      </c>
      <c r="C2793" s="6">
        <v>4</v>
      </c>
      <c r="D2793" s="7" t="s">
        <v>30</v>
      </c>
      <c r="E2793" s="7" t="s">
        <v>29</v>
      </c>
      <c r="F2793" s="7" t="s">
        <v>24</v>
      </c>
      <c r="G2793" s="6">
        <v>7</v>
      </c>
      <c r="H2793" s="8">
        <v>3.6030000000000002</v>
      </c>
      <c r="I2793" s="8">
        <v>26.852</v>
      </c>
      <c r="J2793" s="8">
        <v>0.1148</v>
      </c>
      <c r="K2793" s="8">
        <v>6.2709999999999999</v>
      </c>
      <c r="L2793" s="9">
        <f>K2793*Inputs!$B$5</f>
        <v>6.1455799999999998</v>
      </c>
      <c r="M2793" s="10">
        <f>IF(AND(OR(C2793=1,C2793=2,C2793=12),G2793&gt;=Inputs!$B$8,G2793&lt;=Inputs!$B$9,K2793&lt;=Inputs!$B$10),1,0)</f>
        <v>0</v>
      </c>
      <c r="N2793" s="9">
        <f>Inputs!$B$4</f>
        <v>54.991999999999997</v>
      </c>
      <c r="O2793" s="9">
        <f>IF(M2793=1,Inputs!$B$6,Inputs!$B$4)</f>
        <v>54.991999999999997</v>
      </c>
      <c r="P2793" s="9">
        <f>IF(M2793=1,Inputs!$B$7,Inputs!$B$4)</f>
        <v>54.991999999999997</v>
      </c>
      <c r="Q2793" s="9">
        <f>MAX(0,Inputs!$B$4-O2793)</f>
        <v>0</v>
      </c>
      <c r="R2793" s="9">
        <f>MAX(0,Inputs!$B$4-P2793)</f>
        <v>0</v>
      </c>
    </row>
    <row r="2794" spans="1:18" ht="15" customHeight="1">
      <c r="A2794" s="4">
        <v>44678.333333333299</v>
      </c>
      <c r="B2794" s="5">
        <v>44678</v>
      </c>
      <c r="C2794" s="6">
        <v>4</v>
      </c>
      <c r="D2794" s="7" t="s">
        <v>30</v>
      </c>
      <c r="E2794" s="7" t="s">
        <v>29</v>
      </c>
      <c r="F2794" s="7" t="s">
        <v>24</v>
      </c>
      <c r="G2794" s="6">
        <v>8</v>
      </c>
      <c r="H2794" s="8">
        <v>3.6030000000000002</v>
      </c>
      <c r="I2794" s="8">
        <v>26.852</v>
      </c>
      <c r="J2794" s="8">
        <v>0.16969999999999999</v>
      </c>
      <c r="K2794" s="8">
        <v>7.548</v>
      </c>
      <c r="L2794" s="9">
        <f>K2794*Inputs!$B$5</f>
        <v>7.3970399999999996</v>
      </c>
      <c r="M2794" s="10">
        <f>IF(AND(OR(C2794=1,C2794=2,C2794=12),G2794&gt;=Inputs!$B$8,G2794&lt;=Inputs!$B$9,K2794&lt;=Inputs!$B$10),1,0)</f>
        <v>0</v>
      </c>
      <c r="N2794" s="9">
        <f>Inputs!$B$4</f>
        <v>54.991999999999997</v>
      </c>
      <c r="O2794" s="9">
        <f>IF(M2794=1,Inputs!$B$6,Inputs!$B$4)</f>
        <v>54.991999999999997</v>
      </c>
      <c r="P2794" s="9">
        <f>IF(M2794=1,Inputs!$B$7,Inputs!$B$4)</f>
        <v>54.991999999999997</v>
      </c>
      <c r="Q2794" s="9">
        <f>MAX(0,Inputs!$B$4-O2794)</f>
        <v>0</v>
      </c>
      <c r="R2794" s="9">
        <f>MAX(0,Inputs!$B$4-P2794)</f>
        <v>0</v>
      </c>
    </row>
    <row r="2795" spans="1:18" ht="15" customHeight="1">
      <c r="A2795" s="4">
        <v>44678.375</v>
      </c>
      <c r="B2795" s="5">
        <v>44678</v>
      </c>
      <c r="C2795" s="6">
        <v>4</v>
      </c>
      <c r="D2795" s="7" t="s">
        <v>30</v>
      </c>
      <c r="E2795" s="7" t="s">
        <v>29</v>
      </c>
      <c r="F2795" s="7" t="s">
        <v>24</v>
      </c>
      <c r="G2795" s="6">
        <v>9</v>
      </c>
      <c r="H2795" s="8">
        <v>3.6030000000000002</v>
      </c>
      <c r="I2795" s="8">
        <v>26.852</v>
      </c>
      <c r="J2795" s="8">
        <v>0.1153</v>
      </c>
      <c r="K2795" s="8">
        <v>6.2839999999999998</v>
      </c>
      <c r="L2795" s="9">
        <f>K2795*Inputs!$B$5</f>
        <v>6.1583199999999998</v>
      </c>
      <c r="M2795" s="10">
        <f>IF(AND(OR(C2795=1,C2795=2,C2795=12),G2795&gt;=Inputs!$B$8,G2795&lt;=Inputs!$B$9,K2795&lt;=Inputs!$B$10),1,0)</f>
        <v>0</v>
      </c>
      <c r="N2795" s="9">
        <f>Inputs!$B$4</f>
        <v>54.991999999999997</v>
      </c>
      <c r="O2795" s="9">
        <f>IF(M2795=1,Inputs!$B$6,Inputs!$B$4)</f>
        <v>54.991999999999997</v>
      </c>
      <c r="P2795" s="9">
        <f>IF(M2795=1,Inputs!$B$7,Inputs!$B$4)</f>
        <v>54.991999999999997</v>
      </c>
      <c r="Q2795" s="9">
        <f>MAX(0,Inputs!$B$4-O2795)</f>
        <v>0</v>
      </c>
      <c r="R2795" s="9">
        <f>MAX(0,Inputs!$B$4-P2795)</f>
        <v>0</v>
      </c>
    </row>
    <row r="2796" spans="1:18" ht="15" customHeight="1">
      <c r="A2796" s="4">
        <v>44678.416666666701</v>
      </c>
      <c r="B2796" s="5">
        <v>44678</v>
      </c>
      <c r="C2796" s="6">
        <v>4</v>
      </c>
      <c r="D2796" s="7" t="s">
        <v>30</v>
      </c>
      <c r="E2796" s="7" t="s">
        <v>29</v>
      </c>
      <c r="F2796" s="7" t="s">
        <v>24</v>
      </c>
      <c r="G2796" s="6">
        <v>10</v>
      </c>
      <c r="H2796" s="8">
        <v>3.6030000000000002</v>
      </c>
      <c r="I2796" s="8">
        <v>26.852</v>
      </c>
      <c r="J2796" s="8">
        <v>0.15959999999999999</v>
      </c>
      <c r="K2796" s="8">
        <v>7.3129999999999997</v>
      </c>
      <c r="L2796" s="9">
        <f>K2796*Inputs!$B$5</f>
        <v>7.1667399999999999</v>
      </c>
      <c r="M2796" s="10">
        <f>IF(AND(OR(C2796=1,C2796=2,C2796=12),G2796&gt;=Inputs!$B$8,G2796&lt;=Inputs!$B$9,K2796&lt;=Inputs!$B$10),1,0)</f>
        <v>0</v>
      </c>
      <c r="N2796" s="9">
        <f>Inputs!$B$4</f>
        <v>54.991999999999997</v>
      </c>
      <c r="O2796" s="9">
        <f>IF(M2796=1,Inputs!$B$6,Inputs!$B$4)</f>
        <v>54.991999999999997</v>
      </c>
      <c r="P2796" s="9">
        <f>IF(M2796=1,Inputs!$B$7,Inputs!$B$4)</f>
        <v>54.991999999999997</v>
      </c>
      <c r="Q2796" s="9">
        <f>MAX(0,Inputs!$B$4-O2796)</f>
        <v>0</v>
      </c>
      <c r="R2796" s="9">
        <f>MAX(0,Inputs!$B$4-P2796)</f>
        <v>0</v>
      </c>
    </row>
    <row r="2797" spans="1:18" ht="15" customHeight="1">
      <c r="A2797" s="4">
        <v>44678.458333333299</v>
      </c>
      <c r="B2797" s="5">
        <v>44678</v>
      </c>
      <c r="C2797" s="6">
        <v>4</v>
      </c>
      <c r="D2797" s="7" t="s">
        <v>30</v>
      </c>
      <c r="E2797" s="7" t="s">
        <v>29</v>
      </c>
      <c r="F2797" s="7" t="s">
        <v>24</v>
      </c>
      <c r="G2797" s="6">
        <v>11</v>
      </c>
      <c r="H2797" s="8">
        <v>3.6030000000000002</v>
      </c>
      <c r="I2797" s="8">
        <v>26.852</v>
      </c>
      <c r="J2797" s="8">
        <v>0.2089</v>
      </c>
      <c r="K2797" s="8">
        <v>8.4600000000000009</v>
      </c>
      <c r="L2797" s="9">
        <f>K2797*Inputs!$B$5</f>
        <v>8.2908000000000008</v>
      </c>
      <c r="M2797" s="10">
        <f>IF(AND(OR(C2797=1,C2797=2,C2797=12),G2797&gt;=Inputs!$B$8,G2797&lt;=Inputs!$B$9,K2797&lt;=Inputs!$B$10),1,0)</f>
        <v>0</v>
      </c>
      <c r="N2797" s="9">
        <f>Inputs!$B$4</f>
        <v>54.991999999999997</v>
      </c>
      <c r="O2797" s="9">
        <f>IF(M2797=1,Inputs!$B$6,Inputs!$B$4)</f>
        <v>54.991999999999997</v>
      </c>
      <c r="P2797" s="9">
        <f>IF(M2797=1,Inputs!$B$7,Inputs!$B$4)</f>
        <v>54.991999999999997</v>
      </c>
      <c r="Q2797" s="9">
        <f>MAX(0,Inputs!$B$4-O2797)</f>
        <v>0</v>
      </c>
      <c r="R2797" s="9">
        <f>MAX(0,Inputs!$B$4-P2797)</f>
        <v>0</v>
      </c>
    </row>
    <row r="2798" spans="1:18" ht="15" customHeight="1">
      <c r="A2798" s="4">
        <v>44678.5</v>
      </c>
      <c r="B2798" s="5">
        <v>44678</v>
      </c>
      <c r="C2798" s="6">
        <v>4</v>
      </c>
      <c r="D2798" s="7" t="s">
        <v>30</v>
      </c>
      <c r="E2798" s="7" t="s">
        <v>29</v>
      </c>
      <c r="F2798" s="7" t="s">
        <v>24</v>
      </c>
      <c r="G2798" s="6">
        <v>12</v>
      </c>
      <c r="H2798" s="8">
        <v>3.6030000000000002</v>
      </c>
      <c r="I2798" s="8">
        <v>26.852</v>
      </c>
      <c r="J2798" s="8">
        <v>0.2336</v>
      </c>
      <c r="K2798" s="8">
        <v>9.0329999999999995</v>
      </c>
      <c r="L2798" s="9">
        <f>K2798*Inputs!$B$5</f>
        <v>8.8523399999999999</v>
      </c>
      <c r="M2798" s="10">
        <f>IF(AND(OR(C2798=1,C2798=2,C2798=12),G2798&gt;=Inputs!$B$8,G2798&lt;=Inputs!$B$9,K2798&lt;=Inputs!$B$10),1,0)</f>
        <v>0</v>
      </c>
      <c r="N2798" s="9">
        <f>Inputs!$B$4</f>
        <v>54.991999999999997</v>
      </c>
      <c r="O2798" s="9">
        <f>IF(M2798=1,Inputs!$B$6,Inputs!$B$4)</f>
        <v>54.991999999999997</v>
      </c>
      <c r="P2798" s="9">
        <f>IF(M2798=1,Inputs!$B$7,Inputs!$B$4)</f>
        <v>54.991999999999997</v>
      </c>
      <c r="Q2798" s="9">
        <f>MAX(0,Inputs!$B$4-O2798)</f>
        <v>0</v>
      </c>
      <c r="R2798" s="9">
        <f>MAX(0,Inputs!$B$4-P2798)</f>
        <v>0</v>
      </c>
    </row>
    <row r="2799" spans="1:18" ht="15" customHeight="1">
      <c r="A2799" s="4">
        <v>44678.541666666701</v>
      </c>
      <c r="B2799" s="5">
        <v>44678</v>
      </c>
      <c r="C2799" s="6">
        <v>4</v>
      </c>
      <c r="D2799" s="7" t="s">
        <v>30</v>
      </c>
      <c r="E2799" s="7" t="s">
        <v>29</v>
      </c>
      <c r="F2799" s="7" t="s">
        <v>24</v>
      </c>
      <c r="G2799" s="6">
        <v>13</v>
      </c>
      <c r="H2799" s="8">
        <v>3.6030000000000002</v>
      </c>
      <c r="I2799" s="8">
        <v>26.852</v>
      </c>
      <c r="J2799" s="8">
        <v>0.2482</v>
      </c>
      <c r="K2799" s="8">
        <v>9.3719999999999999</v>
      </c>
      <c r="L2799" s="9">
        <f>K2799*Inputs!$B$5</f>
        <v>9.1845599999999994</v>
      </c>
      <c r="M2799" s="10">
        <f>IF(AND(OR(C2799=1,C2799=2,C2799=12),G2799&gt;=Inputs!$B$8,G2799&lt;=Inputs!$B$9,K2799&lt;=Inputs!$B$10),1,0)</f>
        <v>0</v>
      </c>
      <c r="N2799" s="9">
        <f>Inputs!$B$4</f>
        <v>54.991999999999997</v>
      </c>
      <c r="O2799" s="9">
        <f>IF(M2799=1,Inputs!$B$6,Inputs!$B$4)</f>
        <v>54.991999999999997</v>
      </c>
      <c r="P2799" s="9">
        <f>IF(M2799=1,Inputs!$B$7,Inputs!$B$4)</f>
        <v>54.991999999999997</v>
      </c>
      <c r="Q2799" s="9">
        <f>MAX(0,Inputs!$B$4-O2799)</f>
        <v>0</v>
      </c>
      <c r="R2799" s="9">
        <f>MAX(0,Inputs!$B$4-P2799)</f>
        <v>0</v>
      </c>
    </row>
    <row r="2800" spans="1:18" ht="15" customHeight="1">
      <c r="A2800" s="4">
        <v>44678.583333333299</v>
      </c>
      <c r="B2800" s="5">
        <v>44678</v>
      </c>
      <c r="C2800" s="6">
        <v>4</v>
      </c>
      <c r="D2800" s="7" t="s">
        <v>30</v>
      </c>
      <c r="E2800" s="7" t="s">
        <v>29</v>
      </c>
      <c r="F2800" s="7" t="s">
        <v>24</v>
      </c>
      <c r="G2800" s="6">
        <v>14</v>
      </c>
      <c r="H2800" s="8">
        <v>3.6030000000000002</v>
      </c>
      <c r="I2800" s="8">
        <v>26.852</v>
      </c>
      <c r="J2800" s="8">
        <v>0.25040000000000001</v>
      </c>
      <c r="K2800" s="8">
        <v>9.4239999999999995</v>
      </c>
      <c r="L2800" s="9">
        <f>K2800*Inputs!$B$5</f>
        <v>9.2355199999999993</v>
      </c>
      <c r="M2800" s="10">
        <f>IF(AND(OR(C2800=1,C2800=2,C2800=12),G2800&gt;=Inputs!$B$8,G2800&lt;=Inputs!$B$9,K2800&lt;=Inputs!$B$10),1,0)</f>
        <v>0</v>
      </c>
      <c r="N2800" s="9">
        <f>Inputs!$B$4</f>
        <v>54.991999999999997</v>
      </c>
      <c r="O2800" s="9">
        <f>IF(M2800=1,Inputs!$B$6,Inputs!$B$4)</f>
        <v>54.991999999999997</v>
      </c>
      <c r="P2800" s="9">
        <f>IF(M2800=1,Inputs!$B$7,Inputs!$B$4)</f>
        <v>54.991999999999997</v>
      </c>
      <c r="Q2800" s="9">
        <f>MAX(0,Inputs!$B$4-O2800)</f>
        <v>0</v>
      </c>
      <c r="R2800" s="9">
        <f>MAX(0,Inputs!$B$4-P2800)</f>
        <v>0</v>
      </c>
    </row>
    <row r="2801" spans="1:18" ht="15" customHeight="1">
      <c r="A2801" s="4">
        <v>44678.625</v>
      </c>
      <c r="B2801" s="5">
        <v>44678</v>
      </c>
      <c r="C2801" s="6">
        <v>4</v>
      </c>
      <c r="D2801" s="7" t="s">
        <v>30</v>
      </c>
      <c r="E2801" s="7" t="s">
        <v>29</v>
      </c>
      <c r="F2801" s="7" t="s">
        <v>24</v>
      </c>
      <c r="G2801" s="6">
        <v>15</v>
      </c>
      <c r="H2801" s="8">
        <v>3.6030000000000002</v>
      </c>
      <c r="I2801" s="8">
        <v>26.852</v>
      </c>
      <c r="J2801" s="8">
        <v>0.25769999999999998</v>
      </c>
      <c r="K2801" s="8">
        <v>9.5939999999999994</v>
      </c>
      <c r="L2801" s="9">
        <f>K2801*Inputs!$B$5</f>
        <v>9.40212</v>
      </c>
      <c r="M2801" s="10">
        <f>IF(AND(OR(C2801=1,C2801=2,C2801=12),G2801&gt;=Inputs!$B$8,G2801&lt;=Inputs!$B$9,K2801&lt;=Inputs!$B$10),1,0)</f>
        <v>0</v>
      </c>
      <c r="N2801" s="9">
        <f>Inputs!$B$4</f>
        <v>54.991999999999997</v>
      </c>
      <c r="O2801" s="9">
        <f>IF(M2801=1,Inputs!$B$6,Inputs!$B$4)</f>
        <v>54.991999999999997</v>
      </c>
      <c r="P2801" s="9">
        <f>IF(M2801=1,Inputs!$B$7,Inputs!$B$4)</f>
        <v>54.991999999999997</v>
      </c>
      <c r="Q2801" s="9">
        <f>MAX(0,Inputs!$B$4-O2801)</f>
        <v>0</v>
      </c>
      <c r="R2801" s="9">
        <f>MAX(0,Inputs!$B$4-P2801)</f>
        <v>0</v>
      </c>
    </row>
    <row r="2802" spans="1:18" ht="15" customHeight="1">
      <c r="A2802" s="4">
        <v>44678.666666666701</v>
      </c>
      <c r="B2802" s="5">
        <v>44678</v>
      </c>
      <c r="C2802" s="6">
        <v>4</v>
      </c>
      <c r="D2802" s="7" t="s">
        <v>30</v>
      </c>
      <c r="E2802" s="7" t="s">
        <v>29</v>
      </c>
      <c r="F2802" s="7" t="s">
        <v>24</v>
      </c>
      <c r="G2802" s="6">
        <v>16</v>
      </c>
      <c r="H2802" s="8">
        <v>3.6030000000000002</v>
      </c>
      <c r="I2802" s="8">
        <v>26.852</v>
      </c>
      <c r="J2802" s="8">
        <v>0.08</v>
      </c>
      <c r="K2802" s="8">
        <v>5.4630000000000001</v>
      </c>
      <c r="L2802" s="9">
        <f>K2802*Inputs!$B$5</f>
        <v>5.3537400000000002</v>
      </c>
      <c r="M2802" s="10">
        <f>IF(AND(OR(C2802=1,C2802=2,C2802=12),G2802&gt;=Inputs!$B$8,G2802&lt;=Inputs!$B$9,K2802&lt;=Inputs!$B$10),1,0)</f>
        <v>0</v>
      </c>
      <c r="N2802" s="9">
        <f>Inputs!$B$4</f>
        <v>54.991999999999997</v>
      </c>
      <c r="O2802" s="9">
        <f>IF(M2802=1,Inputs!$B$6,Inputs!$B$4)</f>
        <v>54.991999999999997</v>
      </c>
      <c r="P2802" s="9">
        <f>IF(M2802=1,Inputs!$B$7,Inputs!$B$4)</f>
        <v>54.991999999999997</v>
      </c>
      <c r="Q2802" s="9">
        <f>MAX(0,Inputs!$B$4-O2802)</f>
        <v>0</v>
      </c>
      <c r="R2802" s="9">
        <f>MAX(0,Inputs!$B$4-P2802)</f>
        <v>0</v>
      </c>
    </row>
    <row r="2803" spans="1:18" ht="15" customHeight="1">
      <c r="A2803" s="4">
        <v>44678.708333333299</v>
      </c>
      <c r="B2803" s="5">
        <v>44678</v>
      </c>
      <c r="C2803" s="6">
        <v>4</v>
      </c>
      <c r="D2803" s="7" t="s">
        <v>30</v>
      </c>
      <c r="E2803" s="7" t="s">
        <v>29</v>
      </c>
      <c r="F2803" s="7" t="s">
        <v>24</v>
      </c>
      <c r="G2803" s="6">
        <v>17</v>
      </c>
      <c r="H2803" s="8">
        <v>3.6030000000000002</v>
      </c>
      <c r="I2803" s="8">
        <v>26.852</v>
      </c>
      <c r="J2803" s="8">
        <v>0.2823</v>
      </c>
      <c r="K2803" s="8">
        <v>10.167</v>
      </c>
      <c r="L2803" s="9">
        <f>K2803*Inputs!$B$5</f>
        <v>9.9636599999999991</v>
      </c>
      <c r="M2803" s="10">
        <f>IF(AND(OR(C2803=1,C2803=2,C2803=12),G2803&gt;=Inputs!$B$8,G2803&lt;=Inputs!$B$9,K2803&lt;=Inputs!$B$10),1,0)</f>
        <v>0</v>
      </c>
      <c r="N2803" s="9">
        <f>Inputs!$B$4</f>
        <v>54.991999999999997</v>
      </c>
      <c r="O2803" s="9">
        <f>IF(M2803=1,Inputs!$B$6,Inputs!$B$4)</f>
        <v>54.991999999999997</v>
      </c>
      <c r="P2803" s="9">
        <f>IF(M2803=1,Inputs!$B$7,Inputs!$B$4)</f>
        <v>54.991999999999997</v>
      </c>
      <c r="Q2803" s="9">
        <f>MAX(0,Inputs!$B$4-O2803)</f>
        <v>0</v>
      </c>
      <c r="R2803" s="9">
        <f>MAX(0,Inputs!$B$4-P2803)</f>
        <v>0</v>
      </c>
    </row>
    <row r="2804" spans="1:18" ht="15" customHeight="1">
      <c r="A2804" s="4">
        <v>44678.75</v>
      </c>
      <c r="B2804" s="5">
        <v>44678</v>
      </c>
      <c r="C2804" s="6">
        <v>4</v>
      </c>
      <c r="D2804" s="7" t="s">
        <v>30</v>
      </c>
      <c r="E2804" s="7" t="s">
        <v>29</v>
      </c>
      <c r="F2804" s="7" t="s">
        <v>24</v>
      </c>
      <c r="G2804" s="6">
        <v>18</v>
      </c>
      <c r="H2804" s="8">
        <v>3.6030000000000002</v>
      </c>
      <c r="I2804" s="8">
        <v>26.852</v>
      </c>
      <c r="J2804" s="8">
        <v>0.31209999999999999</v>
      </c>
      <c r="K2804" s="8">
        <v>10.858000000000001</v>
      </c>
      <c r="L2804" s="9">
        <f>K2804*Inputs!$B$5</f>
        <v>10.640840000000001</v>
      </c>
      <c r="M2804" s="10">
        <f>IF(AND(OR(C2804=1,C2804=2,C2804=12),G2804&gt;=Inputs!$B$8,G2804&lt;=Inputs!$B$9,K2804&lt;=Inputs!$B$10),1,0)</f>
        <v>0</v>
      </c>
      <c r="N2804" s="9">
        <f>Inputs!$B$4</f>
        <v>54.991999999999997</v>
      </c>
      <c r="O2804" s="9">
        <f>IF(M2804=1,Inputs!$B$6,Inputs!$B$4)</f>
        <v>54.991999999999997</v>
      </c>
      <c r="P2804" s="9">
        <f>IF(M2804=1,Inputs!$B$7,Inputs!$B$4)</f>
        <v>54.991999999999997</v>
      </c>
      <c r="Q2804" s="9">
        <f>MAX(0,Inputs!$B$4-O2804)</f>
        <v>0</v>
      </c>
      <c r="R2804" s="9">
        <f>MAX(0,Inputs!$B$4-P2804)</f>
        <v>0</v>
      </c>
    </row>
    <row r="2805" spans="1:18" ht="15" customHeight="1">
      <c r="A2805" s="4">
        <v>44678.791666666701</v>
      </c>
      <c r="B2805" s="5">
        <v>44678</v>
      </c>
      <c r="C2805" s="6">
        <v>4</v>
      </c>
      <c r="D2805" s="7" t="s">
        <v>30</v>
      </c>
      <c r="E2805" s="7" t="s">
        <v>29</v>
      </c>
      <c r="F2805" s="7" t="s">
        <v>24</v>
      </c>
      <c r="G2805" s="6">
        <v>19</v>
      </c>
      <c r="H2805" s="8">
        <v>3.6030000000000002</v>
      </c>
      <c r="I2805" s="8">
        <v>26.852</v>
      </c>
      <c r="J2805" s="8">
        <v>0.2482</v>
      </c>
      <c r="K2805" s="8">
        <v>9.3719999999999999</v>
      </c>
      <c r="L2805" s="9">
        <f>K2805*Inputs!$B$5</f>
        <v>9.1845599999999994</v>
      </c>
      <c r="M2805" s="10">
        <f>IF(AND(OR(C2805=1,C2805=2,C2805=12),G2805&gt;=Inputs!$B$8,G2805&lt;=Inputs!$B$9,K2805&lt;=Inputs!$B$10),1,0)</f>
        <v>0</v>
      </c>
      <c r="N2805" s="9">
        <f>Inputs!$B$4</f>
        <v>54.991999999999997</v>
      </c>
      <c r="O2805" s="9">
        <f>IF(M2805=1,Inputs!$B$6,Inputs!$B$4)</f>
        <v>54.991999999999997</v>
      </c>
      <c r="P2805" s="9">
        <f>IF(M2805=1,Inputs!$B$7,Inputs!$B$4)</f>
        <v>54.991999999999997</v>
      </c>
      <c r="Q2805" s="9">
        <f>MAX(0,Inputs!$B$4-O2805)</f>
        <v>0</v>
      </c>
      <c r="R2805" s="9">
        <f>MAX(0,Inputs!$B$4-P2805)</f>
        <v>0</v>
      </c>
    </row>
    <row r="2806" spans="1:18" ht="15" customHeight="1">
      <c r="A2806" s="4">
        <v>44678.833333333299</v>
      </c>
      <c r="B2806" s="5">
        <v>44678</v>
      </c>
      <c r="C2806" s="6">
        <v>4</v>
      </c>
      <c r="D2806" s="7" t="s">
        <v>30</v>
      </c>
      <c r="E2806" s="7" t="s">
        <v>29</v>
      </c>
      <c r="F2806" s="7" t="s">
        <v>24</v>
      </c>
      <c r="G2806" s="6">
        <v>20</v>
      </c>
      <c r="H2806" s="8">
        <v>3.6030000000000002</v>
      </c>
      <c r="I2806" s="8">
        <v>26.852</v>
      </c>
      <c r="J2806" s="8">
        <v>0.2089</v>
      </c>
      <c r="K2806" s="8">
        <v>8.4600000000000009</v>
      </c>
      <c r="L2806" s="9">
        <f>K2806*Inputs!$B$5</f>
        <v>8.2908000000000008</v>
      </c>
      <c r="M2806" s="10">
        <f>IF(AND(OR(C2806=1,C2806=2,C2806=12),G2806&gt;=Inputs!$B$8,G2806&lt;=Inputs!$B$9,K2806&lt;=Inputs!$B$10),1,0)</f>
        <v>0</v>
      </c>
      <c r="N2806" s="9">
        <f>Inputs!$B$4</f>
        <v>54.991999999999997</v>
      </c>
      <c r="O2806" s="9">
        <f>IF(M2806=1,Inputs!$B$6,Inputs!$B$4)</f>
        <v>54.991999999999997</v>
      </c>
      <c r="P2806" s="9">
        <f>IF(M2806=1,Inputs!$B$7,Inputs!$B$4)</f>
        <v>54.991999999999997</v>
      </c>
      <c r="Q2806" s="9">
        <f>MAX(0,Inputs!$B$4-O2806)</f>
        <v>0</v>
      </c>
      <c r="R2806" s="9">
        <f>MAX(0,Inputs!$B$4-P2806)</f>
        <v>0</v>
      </c>
    </row>
    <row r="2807" spans="1:18" ht="15" customHeight="1">
      <c r="A2807" s="4">
        <v>44678.875</v>
      </c>
      <c r="B2807" s="5">
        <v>44678</v>
      </c>
      <c r="C2807" s="6">
        <v>4</v>
      </c>
      <c r="D2807" s="7" t="s">
        <v>30</v>
      </c>
      <c r="E2807" s="7" t="s">
        <v>29</v>
      </c>
      <c r="F2807" s="7" t="s">
        <v>24</v>
      </c>
      <c r="G2807" s="6">
        <v>21</v>
      </c>
      <c r="H2807" s="8">
        <v>3.6030000000000002</v>
      </c>
      <c r="I2807" s="8">
        <v>26.852</v>
      </c>
      <c r="J2807" s="8">
        <v>0.15509999999999999</v>
      </c>
      <c r="K2807" s="8">
        <v>7.2089999999999996</v>
      </c>
      <c r="L2807" s="9">
        <f>K2807*Inputs!$B$5</f>
        <v>7.0648199999999992</v>
      </c>
      <c r="M2807" s="10">
        <f>IF(AND(OR(C2807=1,C2807=2,C2807=12),G2807&gt;=Inputs!$B$8,G2807&lt;=Inputs!$B$9,K2807&lt;=Inputs!$B$10),1,0)</f>
        <v>0</v>
      </c>
      <c r="N2807" s="9">
        <f>Inputs!$B$4</f>
        <v>54.991999999999997</v>
      </c>
      <c r="O2807" s="9">
        <f>IF(M2807=1,Inputs!$B$6,Inputs!$B$4)</f>
        <v>54.991999999999997</v>
      </c>
      <c r="P2807" s="9">
        <f>IF(M2807=1,Inputs!$B$7,Inputs!$B$4)</f>
        <v>54.991999999999997</v>
      </c>
      <c r="Q2807" s="9">
        <f>MAX(0,Inputs!$B$4-O2807)</f>
        <v>0</v>
      </c>
      <c r="R2807" s="9">
        <f>MAX(0,Inputs!$B$4-P2807)</f>
        <v>0</v>
      </c>
    </row>
    <row r="2808" spans="1:18" ht="15" customHeight="1">
      <c r="A2808" s="4">
        <v>44678.916666666701</v>
      </c>
      <c r="B2808" s="5">
        <v>44678</v>
      </c>
      <c r="C2808" s="6">
        <v>4</v>
      </c>
      <c r="D2808" s="7" t="s">
        <v>30</v>
      </c>
      <c r="E2808" s="7" t="s">
        <v>29</v>
      </c>
      <c r="F2808" s="7" t="s">
        <v>24</v>
      </c>
      <c r="G2808" s="6">
        <v>22</v>
      </c>
      <c r="H2808" s="8">
        <v>3.6030000000000002</v>
      </c>
      <c r="I2808" s="8">
        <v>26.852</v>
      </c>
      <c r="J2808" s="8">
        <v>0.46789999999999998</v>
      </c>
      <c r="K2808" s="8">
        <v>14.481</v>
      </c>
      <c r="L2808" s="9">
        <f>K2808*Inputs!$B$5</f>
        <v>14.191379999999999</v>
      </c>
      <c r="M2808" s="10">
        <f>IF(AND(OR(C2808=1,C2808=2,C2808=12),G2808&gt;=Inputs!$B$8,G2808&lt;=Inputs!$B$9,K2808&lt;=Inputs!$B$10),1,0)</f>
        <v>0</v>
      </c>
      <c r="N2808" s="9">
        <f>Inputs!$B$4</f>
        <v>54.991999999999997</v>
      </c>
      <c r="O2808" s="9">
        <f>IF(M2808=1,Inputs!$B$6,Inputs!$B$4)</f>
        <v>54.991999999999997</v>
      </c>
      <c r="P2808" s="9">
        <f>IF(M2808=1,Inputs!$B$7,Inputs!$B$4)</f>
        <v>54.991999999999997</v>
      </c>
      <c r="Q2808" s="9">
        <f>MAX(0,Inputs!$B$4-O2808)</f>
        <v>0</v>
      </c>
      <c r="R2808" s="9">
        <f>MAX(0,Inputs!$B$4-P2808)</f>
        <v>0</v>
      </c>
    </row>
    <row r="2809" spans="1:18" ht="15" customHeight="1">
      <c r="A2809" s="4">
        <v>44678.958333333299</v>
      </c>
      <c r="B2809" s="5">
        <v>44678</v>
      </c>
      <c r="C2809" s="6">
        <v>4</v>
      </c>
      <c r="D2809" s="7" t="s">
        <v>30</v>
      </c>
      <c r="E2809" s="7" t="s">
        <v>29</v>
      </c>
      <c r="F2809" s="7" t="s">
        <v>24</v>
      </c>
      <c r="G2809" s="6">
        <v>23</v>
      </c>
      <c r="H2809" s="8">
        <v>3.6030000000000002</v>
      </c>
      <c r="I2809" s="8">
        <v>26.852</v>
      </c>
      <c r="J2809" s="8">
        <v>0.78059999999999996</v>
      </c>
      <c r="K2809" s="8">
        <v>21.751999999999999</v>
      </c>
      <c r="L2809" s="9">
        <f>K2809*Inputs!$B$5</f>
        <v>21.316959999999998</v>
      </c>
      <c r="M2809" s="10">
        <f>IF(AND(OR(C2809=1,C2809=2,C2809=12),G2809&gt;=Inputs!$B$8,G2809&lt;=Inputs!$B$9,K2809&lt;=Inputs!$B$10),1,0)</f>
        <v>0</v>
      </c>
      <c r="N2809" s="9">
        <f>Inputs!$B$4</f>
        <v>54.991999999999997</v>
      </c>
      <c r="O2809" s="9">
        <f>IF(M2809=1,Inputs!$B$6,Inputs!$B$4)</f>
        <v>54.991999999999997</v>
      </c>
      <c r="P2809" s="9">
        <f>IF(M2809=1,Inputs!$B$7,Inputs!$B$4)</f>
        <v>54.991999999999997</v>
      </c>
      <c r="Q2809" s="9">
        <f>MAX(0,Inputs!$B$4-O2809)</f>
        <v>0</v>
      </c>
      <c r="R2809" s="9">
        <f>MAX(0,Inputs!$B$4-P2809)</f>
        <v>0</v>
      </c>
    </row>
    <row r="2810" spans="1:18" ht="15" customHeight="1">
      <c r="A2810" s="4">
        <v>44679</v>
      </c>
      <c r="B2810" s="5">
        <v>44679</v>
      </c>
      <c r="C2810" s="6">
        <v>4</v>
      </c>
      <c r="D2810" s="7" t="s">
        <v>30</v>
      </c>
      <c r="E2810" s="7" t="s">
        <v>29</v>
      </c>
      <c r="F2810" s="7" t="s">
        <v>25</v>
      </c>
      <c r="G2810" s="6">
        <v>0</v>
      </c>
      <c r="H2810" s="8">
        <v>3.3919999999999999</v>
      </c>
      <c r="I2810" s="8">
        <v>29.39</v>
      </c>
      <c r="J2810" s="8">
        <v>0.85229999999999995</v>
      </c>
      <c r="K2810" s="8">
        <v>25.550999999999998</v>
      </c>
      <c r="L2810" s="9">
        <f>K2810*Inputs!$B$5</f>
        <v>25.039979999999996</v>
      </c>
      <c r="M2810" s="10">
        <f>IF(AND(OR(C2810=1,C2810=2,C2810=12),G2810&gt;=Inputs!$B$8,G2810&lt;=Inputs!$B$9,K2810&lt;=Inputs!$B$10),1,0)</f>
        <v>0</v>
      </c>
      <c r="N2810" s="9">
        <f>Inputs!$B$4</f>
        <v>54.991999999999997</v>
      </c>
      <c r="O2810" s="9">
        <f>IF(M2810=1,Inputs!$B$6,Inputs!$B$4)</f>
        <v>54.991999999999997</v>
      </c>
      <c r="P2810" s="9">
        <f>IF(M2810=1,Inputs!$B$7,Inputs!$B$4)</f>
        <v>54.991999999999997</v>
      </c>
      <c r="Q2810" s="9">
        <f>MAX(0,Inputs!$B$4-O2810)</f>
        <v>0</v>
      </c>
      <c r="R2810" s="9">
        <f>MAX(0,Inputs!$B$4-P2810)</f>
        <v>0</v>
      </c>
    </row>
    <row r="2811" spans="1:18" ht="15" customHeight="1">
      <c r="A2811" s="4">
        <v>44679.041666666701</v>
      </c>
      <c r="B2811" s="5">
        <v>44679</v>
      </c>
      <c r="C2811" s="6">
        <v>4</v>
      </c>
      <c r="D2811" s="7" t="s">
        <v>30</v>
      </c>
      <c r="E2811" s="7" t="s">
        <v>29</v>
      </c>
      <c r="F2811" s="7" t="s">
        <v>25</v>
      </c>
      <c r="G2811" s="6">
        <v>1</v>
      </c>
      <c r="H2811" s="8">
        <v>3.3919999999999999</v>
      </c>
      <c r="I2811" s="8">
        <v>29.39</v>
      </c>
      <c r="J2811" s="8">
        <v>0.88819999999999999</v>
      </c>
      <c r="K2811" s="8">
        <v>26.484000000000002</v>
      </c>
      <c r="L2811" s="9">
        <f>K2811*Inputs!$B$5</f>
        <v>25.954320000000003</v>
      </c>
      <c r="M2811" s="10">
        <f>IF(AND(OR(C2811=1,C2811=2,C2811=12),G2811&gt;=Inputs!$B$8,G2811&lt;=Inputs!$B$9,K2811&lt;=Inputs!$B$10),1,0)</f>
        <v>0</v>
      </c>
      <c r="N2811" s="9">
        <f>Inputs!$B$4</f>
        <v>54.991999999999997</v>
      </c>
      <c r="O2811" s="9">
        <f>IF(M2811=1,Inputs!$B$6,Inputs!$B$4)</f>
        <v>54.991999999999997</v>
      </c>
      <c r="P2811" s="9">
        <f>IF(M2811=1,Inputs!$B$7,Inputs!$B$4)</f>
        <v>54.991999999999997</v>
      </c>
      <c r="Q2811" s="9">
        <f>MAX(0,Inputs!$B$4-O2811)</f>
        <v>0</v>
      </c>
      <c r="R2811" s="9">
        <f>MAX(0,Inputs!$B$4-P2811)</f>
        <v>0</v>
      </c>
    </row>
    <row r="2812" spans="1:18" ht="15" customHeight="1">
      <c r="A2812" s="4">
        <v>44679.083333333299</v>
      </c>
      <c r="B2812" s="5">
        <v>44679</v>
      </c>
      <c r="C2812" s="6">
        <v>4</v>
      </c>
      <c r="D2812" s="7" t="s">
        <v>30</v>
      </c>
      <c r="E2812" s="7" t="s">
        <v>29</v>
      </c>
      <c r="F2812" s="7" t="s">
        <v>25</v>
      </c>
      <c r="G2812" s="6">
        <v>2</v>
      </c>
      <c r="H2812" s="8">
        <v>3.3919999999999999</v>
      </c>
      <c r="I2812" s="8">
        <v>29.39</v>
      </c>
      <c r="J2812" s="8">
        <v>0.92410000000000003</v>
      </c>
      <c r="K2812" s="8">
        <v>27.417000000000002</v>
      </c>
      <c r="L2812" s="9">
        <f>K2812*Inputs!$B$5</f>
        <v>26.868660000000002</v>
      </c>
      <c r="M2812" s="10">
        <f>IF(AND(OR(C2812=1,C2812=2,C2812=12),G2812&gt;=Inputs!$B$8,G2812&lt;=Inputs!$B$9,K2812&lt;=Inputs!$B$10),1,0)</f>
        <v>0</v>
      </c>
      <c r="N2812" s="9">
        <f>Inputs!$B$4</f>
        <v>54.991999999999997</v>
      </c>
      <c r="O2812" s="9">
        <f>IF(M2812=1,Inputs!$B$6,Inputs!$B$4)</f>
        <v>54.991999999999997</v>
      </c>
      <c r="P2812" s="9">
        <f>IF(M2812=1,Inputs!$B$7,Inputs!$B$4)</f>
        <v>54.991999999999997</v>
      </c>
      <c r="Q2812" s="9">
        <f>MAX(0,Inputs!$B$4-O2812)</f>
        <v>0</v>
      </c>
      <c r="R2812" s="9">
        <f>MAX(0,Inputs!$B$4-P2812)</f>
        <v>0</v>
      </c>
    </row>
    <row r="2813" spans="1:18" ht="15" customHeight="1">
      <c r="A2813" s="4">
        <v>44679.125</v>
      </c>
      <c r="B2813" s="5">
        <v>44679</v>
      </c>
      <c r="C2813" s="6">
        <v>4</v>
      </c>
      <c r="D2813" s="7" t="s">
        <v>30</v>
      </c>
      <c r="E2813" s="7" t="s">
        <v>29</v>
      </c>
      <c r="F2813" s="7" t="s">
        <v>25</v>
      </c>
      <c r="G2813" s="6">
        <v>3</v>
      </c>
      <c r="H2813" s="8">
        <v>3.3919999999999999</v>
      </c>
      <c r="I2813" s="8">
        <v>29.39</v>
      </c>
      <c r="J2813" s="8">
        <v>0.96</v>
      </c>
      <c r="K2813" s="8">
        <v>28.35</v>
      </c>
      <c r="L2813" s="9">
        <f>K2813*Inputs!$B$5</f>
        <v>27.783000000000001</v>
      </c>
      <c r="M2813" s="10">
        <f>IF(AND(OR(C2813=1,C2813=2,C2813=12),G2813&gt;=Inputs!$B$8,G2813&lt;=Inputs!$B$9,K2813&lt;=Inputs!$B$10),1,0)</f>
        <v>0</v>
      </c>
      <c r="N2813" s="9">
        <f>Inputs!$B$4</f>
        <v>54.991999999999997</v>
      </c>
      <c r="O2813" s="9">
        <f>IF(M2813=1,Inputs!$B$6,Inputs!$B$4)</f>
        <v>54.991999999999997</v>
      </c>
      <c r="P2813" s="9">
        <f>IF(M2813=1,Inputs!$B$7,Inputs!$B$4)</f>
        <v>54.991999999999997</v>
      </c>
      <c r="Q2813" s="9">
        <f>MAX(0,Inputs!$B$4-O2813)</f>
        <v>0</v>
      </c>
      <c r="R2813" s="9">
        <f>MAX(0,Inputs!$B$4-P2813)</f>
        <v>0</v>
      </c>
    </row>
    <row r="2814" spans="1:18" ht="15" customHeight="1">
      <c r="A2814" s="4">
        <v>44679.166666666701</v>
      </c>
      <c r="B2814" s="5">
        <v>44679</v>
      </c>
      <c r="C2814" s="6">
        <v>4</v>
      </c>
      <c r="D2814" s="7" t="s">
        <v>30</v>
      </c>
      <c r="E2814" s="7" t="s">
        <v>29</v>
      </c>
      <c r="F2814" s="7" t="s">
        <v>25</v>
      </c>
      <c r="G2814" s="6">
        <v>4</v>
      </c>
      <c r="H2814" s="8">
        <v>3.3919999999999999</v>
      </c>
      <c r="I2814" s="8">
        <v>29.39</v>
      </c>
      <c r="J2814" s="8">
        <v>0.89480000000000004</v>
      </c>
      <c r="K2814" s="8">
        <v>26.654</v>
      </c>
      <c r="L2814" s="9">
        <f>K2814*Inputs!$B$5</f>
        <v>26.120919999999998</v>
      </c>
      <c r="M2814" s="10">
        <f>IF(AND(OR(C2814=1,C2814=2,C2814=12),G2814&gt;=Inputs!$B$8,G2814&lt;=Inputs!$B$9,K2814&lt;=Inputs!$B$10),1,0)</f>
        <v>0</v>
      </c>
      <c r="N2814" s="9">
        <f>Inputs!$B$4</f>
        <v>54.991999999999997</v>
      </c>
      <c r="O2814" s="9">
        <f>IF(M2814=1,Inputs!$B$6,Inputs!$B$4)</f>
        <v>54.991999999999997</v>
      </c>
      <c r="P2814" s="9">
        <f>IF(M2814=1,Inputs!$B$7,Inputs!$B$4)</f>
        <v>54.991999999999997</v>
      </c>
      <c r="Q2814" s="9">
        <f>MAX(0,Inputs!$B$4-O2814)</f>
        <v>0</v>
      </c>
      <c r="R2814" s="9">
        <f>MAX(0,Inputs!$B$4-P2814)</f>
        <v>0</v>
      </c>
    </row>
    <row r="2815" spans="1:18" ht="15" customHeight="1">
      <c r="A2815" s="4">
        <v>44679.208333333299</v>
      </c>
      <c r="B2815" s="5">
        <v>44679</v>
      </c>
      <c r="C2815" s="6">
        <v>4</v>
      </c>
      <c r="D2815" s="7" t="s">
        <v>30</v>
      </c>
      <c r="E2815" s="7" t="s">
        <v>29</v>
      </c>
      <c r="F2815" s="7" t="s">
        <v>25</v>
      </c>
      <c r="G2815" s="6">
        <v>5</v>
      </c>
      <c r="H2815" s="8">
        <v>3.3919999999999999</v>
      </c>
      <c r="I2815" s="8">
        <v>29.39</v>
      </c>
      <c r="J2815" s="8">
        <v>0.78649999999999998</v>
      </c>
      <c r="K2815" s="8">
        <v>23.841000000000001</v>
      </c>
      <c r="L2815" s="9">
        <f>K2815*Inputs!$B$5</f>
        <v>23.364180000000001</v>
      </c>
      <c r="M2815" s="10">
        <f>IF(AND(OR(C2815=1,C2815=2,C2815=12),G2815&gt;=Inputs!$B$8,G2815&lt;=Inputs!$B$9,K2815&lt;=Inputs!$B$10),1,0)</f>
        <v>0</v>
      </c>
      <c r="N2815" s="9">
        <f>Inputs!$B$4</f>
        <v>54.991999999999997</v>
      </c>
      <c r="O2815" s="9">
        <f>IF(M2815=1,Inputs!$B$6,Inputs!$B$4)</f>
        <v>54.991999999999997</v>
      </c>
      <c r="P2815" s="9">
        <f>IF(M2815=1,Inputs!$B$7,Inputs!$B$4)</f>
        <v>54.991999999999997</v>
      </c>
      <c r="Q2815" s="9">
        <f>MAX(0,Inputs!$B$4-O2815)</f>
        <v>0</v>
      </c>
      <c r="R2815" s="9">
        <f>MAX(0,Inputs!$B$4-P2815)</f>
        <v>0</v>
      </c>
    </row>
    <row r="2816" spans="1:18" ht="15" customHeight="1">
      <c r="A2816" s="4">
        <v>44679.25</v>
      </c>
      <c r="B2816" s="5">
        <v>44679</v>
      </c>
      <c r="C2816" s="6">
        <v>4</v>
      </c>
      <c r="D2816" s="7" t="s">
        <v>30</v>
      </c>
      <c r="E2816" s="7" t="s">
        <v>29</v>
      </c>
      <c r="F2816" s="7" t="s">
        <v>25</v>
      </c>
      <c r="G2816" s="6">
        <v>6</v>
      </c>
      <c r="H2816" s="8">
        <v>3.3919999999999999</v>
      </c>
      <c r="I2816" s="8">
        <v>29.39</v>
      </c>
      <c r="J2816" s="8">
        <v>0.43330000000000002</v>
      </c>
      <c r="K2816" s="8">
        <v>14.656000000000001</v>
      </c>
      <c r="L2816" s="9">
        <f>K2816*Inputs!$B$5</f>
        <v>14.362880000000001</v>
      </c>
      <c r="M2816" s="10">
        <f>IF(AND(OR(C2816=1,C2816=2,C2816=12),G2816&gt;=Inputs!$B$8,G2816&lt;=Inputs!$B$9,K2816&lt;=Inputs!$B$10),1,0)</f>
        <v>0</v>
      </c>
      <c r="N2816" s="9">
        <f>Inputs!$B$4</f>
        <v>54.991999999999997</v>
      </c>
      <c r="O2816" s="9">
        <f>IF(M2816=1,Inputs!$B$6,Inputs!$B$4)</f>
        <v>54.991999999999997</v>
      </c>
      <c r="P2816" s="9">
        <f>IF(M2816=1,Inputs!$B$7,Inputs!$B$4)</f>
        <v>54.991999999999997</v>
      </c>
      <c r="Q2816" s="9">
        <f>MAX(0,Inputs!$B$4-O2816)</f>
        <v>0</v>
      </c>
      <c r="R2816" s="9">
        <f>MAX(0,Inputs!$B$4-P2816)</f>
        <v>0</v>
      </c>
    </row>
    <row r="2817" spans="1:18" ht="15" customHeight="1">
      <c r="A2817" s="4">
        <v>44679.291666666701</v>
      </c>
      <c r="B2817" s="5">
        <v>44679</v>
      </c>
      <c r="C2817" s="6">
        <v>4</v>
      </c>
      <c r="D2817" s="7" t="s">
        <v>30</v>
      </c>
      <c r="E2817" s="7" t="s">
        <v>29</v>
      </c>
      <c r="F2817" s="7" t="s">
        <v>25</v>
      </c>
      <c r="G2817" s="6">
        <v>7</v>
      </c>
      <c r="H2817" s="8">
        <v>3.3919999999999999</v>
      </c>
      <c r="I2817" s="8">
        <v>29.39</v>
      </c>
      <c r="J2817" s="8">
        <v>0.22</v>
      </c>
      <c r="K2817" s="8">
        <v>9.1129999999999995</v>
      </c>
      <c r="L2817" s="9">
        <f>K2817*Inputs!$B$5</f>
        <v>8.9307400000000001</v>
      </c>
      <c r="M2817" s="10">
        <f>IF(AND(OR(C2817=1,C2817=2,C2817=12),G2817&gt;=Inputs!$B$8,G2817&lt;=Inputs!$B$9,K2817&lt;=Inputs!$B$10),1,0)</f>
        <v>0</v>
      </c>
      <c r="N2817" s="9">
        <f>Inputs!$B$4</f>
        <v>54.991999999999997</v>
      </c>
      <c r="O2817" s="9">
        <f>IF(M2817=1,Inputs!$B$6,Inputs!$B$4)</f>
        <v>54.991999999999997</v>
      </c>
      <c r="P2817" s="9">
        <f>IF(M2817=1,Inputs!$B$7,Inputs!$B$4)</f>
        <v>54.991999999999997</v>
      </c>
      <c r="Q2817" s="9">
        <f>MAX(0,Inputs!$B$4-O2817)</f>
        <v>0</v>
      </c>
      <c r="R2817" s="9">
        <f>MAX(0,Inputs!$B$4-P2817)</f>
        <v>0</v>
      </c>
    </row>
    <row r="2818" spans="1:18" ht="15" customHeight="1">
      <c r="A2818" s="4">
        <v>44679.333333333299</v>
      </c>
      <c r="B2818" s="5">
        <v>44679</v>
      </c>
      <c r="C2818" s="6">
        <v>4</v>
      </c>
      <c r="D2818" s="7" t="s">
        <v>30</v>
      </c>
      <c r="E2818" s="7" t="s">
        <v>29</v>
      </c>
      <c r="F2818" s="7" t="s">
        <v>25</v>
      </c>
      <c r="G2818" s="6">
        <v>8</v>
      </c>
      <c r="H2818" s="8">
        <v>3.3919999999999999</v>
      </c>
      <c r="I2818" s="8">
        <v>29.39</v>
      </c>
      <c r="J2818" s="8">
        <v>0.1893</v>
      </c>
      <c r="K2818" s="8">
        <v>8.3130000000000006</v>
      </c>
      <c r="L2818" s="9">
        <f>K2818*Inputs!$B$5</f>
        <v>8.1467400000000012</v>
      </c>
      <c r="M2818" s="10">
        <f>IF(AND(OR(C2818=1,C2818=2,C2818=12),G2818&gt;=Inputs!$B$8,G2818&lt;=Inputs!$B$9,K2818&lt;=Inputs!$B$10),1,0)</f>
        <v>0</v>
      </c>
      <c r="N2818" s="9">
        <f>Inputs!$B$4</f>
        <v>54.991999999999997</v>
      </c>
      <c r="O2818" s="9">
        <f>IF(M2818=1,Inputs!$B$6,Inputs!$B$4)</f>
        <v>54.991999999999997</v>
      </c>
      <c r="P2818" s="9">
        <f>IF(M2818=1,Inputs!$B$7,Inputs!$B$4)</f>
        <v>54.991999999999997</v>
      </c>
      <c r="Q2818" s="9">
        <f>MAX(0,Inputs!$B$4-O2818)</f>
        <v>0</v>
      </c>
      <c r="R2818" s="9">
        <f>MAX(0,Inputs!$B$4-P2818)</f>
        <v>0</v>
      </c>
    </row>
    <row r="2819" spans="1:18" ht="15" customHeight="1">
      <c r="A2819" s="4">
        <v>44679.375</v>
      </c>
      <c r="B2819" s="5">
        <v>44679</v>
      </c>
      <c r="C2819" s="6">
        <v>4</v>
      </c>
      <c r="D2819" s="7" t="s">
        <v>30</v>
      </c>
      <c r="E2819" s="7" t="s">
        <v>29</v>
      </c>
      <c r="F2819" s="7" t="s">
        <v>25</v>
      </c>
      <c r="G2819" s="6">
        <v>9</v>
      </c>
      <c r="H2819" s="8">
        <v>3.3919999999999999</v>
      </c>
      <c r="I2819" s="8">
        <v>29.39</v>
      </c>
      <c r="J2819" s="8">
        <v>0.17280000000000001</v>
      </c>
      <c r="K2819" s="8">
        <v>7.8849999999999998</v>
      </c>
      <c r="L2819" s="9">
        <f>K2819*Inputs!$B$5</f>
        <v>7.7272999999999996</v>
      </c>
      <c r="M2819" s="10">
        <f>IF(AND(OR(C2819=1,C2819=2,C2819=12),G2819&gt;=Inputs!$B$8,G2819&lt;=Inputs!$B$9,K2819&lt;=Inputs!$B$10),1,0)</f>
        <v>0</v>
      </c>
      <c r="N2819" s="9">
        <f>Inputs!$B$4</f>
        <v>54.991999999999997</v>
      </c>
      <c r="O2819" s="9">
        <f>IF(M2819=1,Inputs!$B$6,Inputs!$B$4)</f>
        <v>54.991999999999997</v>
      </c>
      <c r="P2819" s="9">
        <f>IF(M2819=1,Inputs!$B$7,Inputs!$B$4)</f>
        <v>54.991999999999997</v>
      </c>
      <c r="Q2819" s="9">
        <f>MAX(0,Inputs!$B$4-O2819)</f>
        <v>0</v>
      </c>
      <c r="R2819" s="9">
        <f>MAX(0,Inputs!$B$4-P2819)</f>
        <v>0</v>
      </c>
    </row>
    <row r="2820" spans="1:18" ht="15" customHeight="1">
      <c r="A2820" s="4">
        <v>44679.416666666701</v>
      </c>
      <c r="B2820" s="5">
        <v>44679</v>
      </c>
      <c r="C2820" s="6">
        <v>4</v>
      </c>
      <c r="D2820" s="7" t="s">
        <v>30</v>
      </c>
      <c r="E2820" s="7" t="s">
        <v>29</v>
      </c>
      <c r="F2820" s="7" t="s">
        <v>25</v>
      </c>
      <c r="G2820" s="6">
        <v>10</v>
      </c>
      <c r="H2820" s="8">
        <v>3.3919999999999999</v>
      </c>
      <c r="I2820" s="8">
        <v>29.39</v>
      </c>
      <c r="J2820" s="8">
        <v>0.19139999999999999</v>
      </c>
      <c r="K2820" s="8">
        <v>8.3680000000000003</v>
      </c>
      <c r="L2820" s="9">
        <f>K2820*Inputs!$B$5</f>
        <v>8.2006399999999999</v>
      </c>
      <c r="M2820" s="10">
        <f>IF(AND(OR(C2820=1,C2820=2,C2820=12),G2820&gt;=Inputs!$B$8,G2820&lt;=Inputs!$B$9,K2820&lt;=Inputs!$B$10),1,0)</f>
        <v>0</v>
      </c>
      <c r="N2820" s="9">
        <f>Inputs!$B$4</f>
        <v>54.991999999999997</v>
      </c>
      <c r="O2820" s="9">
        <f>IF(M2820=1,Inputs!$B$6,Inputs!$B$4)</f>
        <v>54.991999999999997</v>
      </c>
      <c r="P2820" s="9">
        <f>IF(M2820=1,Inputs!$B$7,Inputs!$B$4)</f>
        <v>54.991999999999997</v>
      </c>
      <c r="Q2820" s="9">
        <f>MAX(0,Inputs!$B$4-O2820)</f>
        <v>0</v>
      </c>
      <c r="R2820" s="9">
        <f>MAX(0,Inputs!$B$4-P2820)</f>
        <v>0</v>
      </c>
    </row>
    <row r="2821" spans="1:18" ht="15" customHeight="1">
      <c r="A2821" s="4">
        <v>44679.458333333299</v>
      </c>
      <c r="B2821" s="5">
        <v>44679</v>
      </c>
      <c r="C2821" s="6">
        <v>4</v>
      </c>
      <c r="D2821" s="7" t="s">
        <v>30</v>
      </c>
      <c r="E2821" s="7" t="s">
        <v>29</v>
      </c>
      <c r="F2821" s="7" t="s">
        <v>25</v>
      </c>
      <c r="G2821" s="6">
        <v>11</v>
      </c>
      <c r="H2821" s="8">
        <v>3.3919999999999999</v>
      </c>
      <c r="I2821" s="8">
        <v>29.39</v>
      </c>
      <c r="J2821" s="8">
        <v>0.2195</v>
      </c>
      <c r="K2821" s="8">
        <v>9.0990000000000002</v>
      </c>
      <c r="L2821" s="9">
        <f>K2821*Inputs!$B$5</f>
        <v>8.9170200000000008</v>
      </c>
      <c r="M2821" s="10">
        <f>IF(AND(OR(C2821=1,C2821=2,C2821=12),G2821&gt;=Inputs!$B$8,G2821&lt;=Inputs!$B$9,K2821&lt;=Inputs!$B$10),1,0)</f>
        <v>0</v>
      </c>
      <c r="N2821" s="9">
        <f>Inputs!$B$4</f>
        <v>54.991999999999997</v>
      </c>
      <c r="O2821" s="9">
        <f>IF(M2821=1,Inputs!$B$6,Inputs!$B$4)</f>
        <v>54.991999999999997</v>
      </c>
      <c r="P2821" s="9">
        <f>IF(M2821=1,Inputs!$B$7,Inputs!$B$4)</f>
        <v>54.991999999999997</v>
      </c>
      <c r="Q2821" s="9">
        <f>MAX(0,Inputs!$B$4-O2821)</f>
        <v>0</v>
      </c>
      <c r="R2821" s="9">
        <f>MAX(0,Inputs!$B$4-P2821)</f>
        <v>0</v>
      </c>
    </row>
    <row r="2822" spans="1:18" ht="15" customHeight="1">
      <c r="A2822" s="4">
        <v>44679.5</v>
      </c>
      <c r="B2822" s="5">
        <v>44679</v>
      </c>
      <c r="C2822" s="6">
        <v>4</v>
      </c>
      <c r="D2822" s="7" t="s">
        <v>30</v>
      </c>
      <c r="E2822" s="7" t="s">
        <v>29</v>
      </c>
      <c r="F2822" s="7" t="s">
        <v>25</v>
      </c>
      <c r="G2822" s="6">
        <v>12</v>
      </c>
      <c r="H2822" s="8">
        <v>3.3919999999999999</v>
      </c>
      <c r="I2822" s="8">
        <v>29.39</v>
      </c>
      <c r="J2822" s="8">
        <v>0.2359</v>
      </c>
      <c r="K2822" s="8">
        <v>9.5259999999999998</v>
      </c>
      <c r="L2822" s="9">
        <f>K2822*Inputs!$B$5</f>
        <v>9.3354800000000004</v>
      </c>
      <c r="M2822" s="10">
        <f>IF(AND(OR(C2822=1,C2822=2,C2822=12),G2822&gt;=Inputs!$B$8,G2822&lt;=Inputs!$B$9,K2822&lt;=Inputs!$B$10),1,0)</f>
        <v>0</v>
      </c>
      <c r="N2822" s="9">
        <f>Inputs!$B$4</f>
        <v>54.991999999999997</v>
      </c>
      <c r="O2822" s="9">
        <f>IF(M2822=1,Inputs!$B$6,Inputs!$B$4)</f>
        <v>54.991999999999997</v>
      </c>
      <c r="P2822" s="9">
        <f>IF(M2822=1,Inputs!$B$7,Inputs!$B$4)</f>
        <v>54.991999999999997</v>
      </c>
      <c r="Q2822" s="9">
        <f>MAX(0,Inputs!$B$4-O2822)</f>
        <v>0</v>
      </c>
      <c r="R2822" s="9">
        <f>MAX(0,Inputs!$B$4-P2822)</f>
        <v>0</v>
      </c>
    </row>
    <row r="2823" spans="1:18" ht="15" customHeight="1">
      <c r="A2823" s="4">
        <v>44679.541666666701</v>
      </c>
      <c r="B2823" s="5">
        <v>44679</v>
      </c>
      <c r="C2823" s="6">
        <v>4</v>
      </c>
      <c r="D2823" s="7" t="s">
        <v>30</v>
      </c>
      <c r="E2823" s="7" t="s">
        <v>29</v>
      </c>
      <c r="F2823" s="7" t="s">
        <v>25</v>
      </c>
      <c r="G2823" s="6">
        <v>13</v>
      </c>
      <c r="H2823" s="8">
        <v>3.3919999999999999</v>
      </c>
      <c r="I2823" s="8">
        <v>29.39</v>
      </c>
      <c r="J2823" s="8">
        <v>0.24279999999999999</v>
      </c>
      <c r="K2823" s="8">
        <v>9.7050000000000001</v>
      </c>
      <c r="L2823" s="9">
        <f>K2823*Inputs!$B$5</f>
        <v>9.5108999999999995</v>
      </c>
      <c r="M2823" s="10">
        <f>IF(AND(OR(C2823=1,C2823=2,C2823=12),G2823&gt;=Inputs!$B$8,G2823&lt;=Inputs!$B$9,K2823&lt;=Inputs!$B$10),1,0)</f>
        <v>0</v>
      </c>
      <c r="N2823" s="9">
        <f>Inputs!$B$4</f>
        <v>54.991999999999997</v>
      </c>
      <c r="O2823" s="9">
        <f>IF(M2823=1,Inputs!$B$6,Inputs!$B$4)</f>
        <v>54.991999999999997</v>
      </c>
      <c r="P2823" s="9">
        <f>IF(M2823=1,Inputs!$B$7,Inputs!$B$4)</f>
        <v>54.991999999999997</v>
      </c>
      <c r="Q2823" s="9">
        <f>MAX(0,Inputs!$B$4-O2823)</f>
        <v>0</v>
      </c>
      <c r="R2823" s="9">
        <f>MAX(0,Inputs!$B$4-P2823)</f>
        <v>0</v>
      </c>
    </row>
    <row r="2824" spans="1:18" ht="15" customHeight="1">
      <c r="A2824" s="4">
        <v>44679.583333333299</v>
      </c>
      <c r="B2824" s="5">
        <v>44679</v>
      </c>
      <c r="C2824" s="6">
        <v>4</v>
      </c>
      <c r="D2824" s="7" t="s">
        <v>30</v>
      </c>
      <c r="E2824" s="7" t="s">
        <v>29</v>
      </c>
      <c r="F2824" s="7" t="s">
        <v>25</v>
      </c>
      <c r="G2824" s="6">
        <v>14</v>
      </c>
      <c r="H2824" s="8">
        <v>3.3919999999999999</v>
      </c>
      <c r="I2824" s="8">
        <v>29.39</v>
      </c>
      <c r="J2824" s="8">
        <v>0.2031</v>
      </c>
      <c r="K2824" s="8">
        <v>8.6709999999999994</v>
      </c>
      <c r="L2824" s="9">
        <f>K2824*Inputs!$B$5</f>
        <v>8.4975799999999992</v>
      </c>
      <c r="M2824" s="10">
        <f>IF(AND(OR(C2824=1,C2824=2,C2824=12),G2824&gt;=Inputs!$B$8,G2824&lt;=Inputs!$B$9,K2824&lt;=Inputs!$B$10),1,0)</f>
        <v>0</v>
      </c>
      <c r="N2824" s="9">
        <f>Inputs!$B$4</f>
        <v>54.991999999999997</v>
      </c>
      <c r="O2824" s="9">
        <f>IF(M2824=1,Inputs!$B$6,Inputs!$B$4)</f>
        <v>54.991999999999997</v>
      </c>
      <c r="P2824" s="9">
        <f>IF(M2824=1,Inputs!$B$7,Inputs!$B$4)</f>
        <v>54.991999999999997</v>
      </c>
      <c r="Q2824" s="9">
        <f>MAX(0,Inputs!$B$4-O2824)</f>
        <v>0</v>
      </c>
      <c r="R2824" s="9">
        <f>MAX(0,Inputs!$B$4-P2824)</f>
        <v>0</v>
      </c>
    </row>
    <row r="2825" spans="1:18" ht="15" customHeight="1">
      <c r="A2825" s="4">
        <v>44679.625</v>
      </c>
      <c r="B2825" s="5">
        <v>44679</v>
      </c>
      <c r="C2825" s="6">
        <v>4</v>
      </c>
      <c r="D2825" s="7" t="s">
        <v>30</v>
      </c>
      <c r="E2825" s="7" t="s">
        <v>29</v>
      </c>
      <c r="F2825" s="7" t="s">
        <v>25</v>
      </c>
      <c r="G2825" s="6">
        <v>15</v>
      </c>
      <c r="H2825" s="8">
        <v>3.3919999999999999</v>
      </c>
      <c r="I2825" s="8">
        <v>29.39</v>
      </c>
      <c r="J2825" s="8">
        <v>0.1633</v>
      </c>
      <c r="K2825" s="8">
        <v>7.6369999999999996</v>
      </c>
      <c r="L2825" s="9">
        <f>K2825*Inputs!$B$5</f>
        <v>7.484259999999999</v>
      </c>
      <c r="M2825" s="10">
        <f>IF(AND(OR(C2825=1,C2825=2,C2825=12),G2825&gt;=Inputs!$B$8,G2825&lt;=Inputs!$B$9,K2825&lt;=Inputs!$B$10),1,0)</f>
        <v>0</v>
      </c>
      <c r="N2825" s="9">
        <f>Inputs!$B$4</f>
        <v>54.991999999999997</v>
      </c>
      <c r="O2825" s="9">
        <f>IF(M2825=1,Inputs!$B$6,Inputs!$B$4)</f>
        <v>54.991999999999997</v>
      </c>
      <c r="P2825" s="9">
        <f>IF(M2825=1,Inputs!$B$7,Inputs!$B$4)</f>
        <v>54.991999999999997</v>
      </c>
      <c r="Q2825" s="9">
        <f>MAX(0,Inputs!$B$4-O2825)</f>
        <v>0</v>
      </c>
      <c r="R2825" s="9">
        <f>MAX(0,Inputs!$B$4-P2825)</f>
        <v>0</v>
      </c>
    </row>
    <row r="2826" spans="1:18" ht="15" customHeight="1">
      <c r="A2826" s="4">
        <v>44679.666666666701</v>
      </c>
      <c r="B2826" s="5">
        <v>44679</v>
      </c>
      <c r="C2826" s="6">
        <v>4</v>
      </c>
      <c r="D2826" s="7" t="s">
        <v>30</v>
      </c>
      <c r="E2826" s="7" t="s">
        <v>29</v>
      </c>
      <c r="F2826" s="7" t="s">
        <v>25</v>
      </c>
      <c r="G2826" s="6">
        <v>16</v>
      </c>
      <c r="H2826" s="8">
        <v>3.3919999999999999</v>
      </c>
      <c r="I2826" s="8">
        <v>29.39</v>
      </c>
      <c r="J2826" s="8">
        <v>0.20519999999999999</v>
      </c>
      <c r="K2826" s="8">
        <v>8.7260000000000009</v>
      </c>
      <c r="L2826" s="9">
        <f>K2826*Inputs!$B$5</f>
        <v>8.5514800000000015</v>
      </c>
      <c r="M2826" s="10">
        <f>IF(AND(OR(C2826=1,C2826=2,C2826=12),G2826&gt;=Inputs!$B$8,G2826&lt;=Inputs!$B$9,K2826&lt;=Inputs!$B$10),1,0)</f>
        <v>0</v>
      </c>
      <c r="N2826" s="9">
        <f>Inputs!$B$4</f>
        <v>54.991999999999997</v>
      </c>
      <c r="O2826" s="9">
        <f>IF(M2826=1,Inputs!$B$6,Inputs!$B$4)</f>
        <v>54.991999999999997</v>
      </c>
      <c r="P2826" s="9">
        <f>IF(M2826=1,Inputs!$B$7,Inputs!$B$4)</f>
        <v>54.991999999999997</v>
      </c>
      <c r="Q2826" s="9">
        <f>MAX(0,Inputs!$B$4-O2826)</f>
        <v>0</v>
      </c>
      <c r="R2826" s="9">
        <f>MAX(0,Inputs!$B$4-P2826)</f>
        <v>0</v>
      </c>
    </row>
    <row r="2827" spans="1:18" ht="15" customHeight="1">
      <c r="A2827" s="4">
        <v>44679.708333333299</v>
      </c>
      <c r="B2827" s="5">
        <v>44679</v>
      </c>
      <c r="C2827" s="6">
        <v>4</v>
      </c>
      <c r="D2827" s="7" t="s">
        <v>30</v>
      </c>
      <c r="E2827" s="7" t="s">
        <v>29</v>
      </c>
      <c r="F2827" s="7" t="s">
        <v>25</v>
      </c>
      <c r="G2827" s="6">
        <v>17</v>
      </c>
      <c r="H2827" s="8">
        <v>3.3919999999999999</v>
      </c>
      <c r="I2827" s="8">
        <v>29.39</v>
      </c>
      <c r="J2827" s="8">
        <v>0.17710000000000001</v>
      </c>
      <c r="K2827" s="8">
        <v>7.9950000000000001</v>
      </c>
      <c r="L2827" s="9">
        <f>K2827*Inputs!$B$5</f>
        <v>7.8350999999999997</v>
      </c>
      <c r="M2827" s="10">
        <f>IF(AND(OR(C2827=1,C2827=2,C2827=12),G2827&gt;=Inputs!$B$8,G2827&lt;=Inputs!$B$9,K2827&lt;=Inputs!$B$10),1,0)</f>
        <v>0</v>
      </c>
      <c r="N2827" s="9">
        <f>Inputs!$B$4</f>
        <v>54.991999999999997</v>
      </c>
      <c r="O2827" s="9">
        <f>IF(M2827=1,Inputs!$B$6,Inputs!$B$4)</f>
        <v>54.991999999999997</v>
      </c>
      <c r="P2827" s="9">
        <f>IF(M2827=1,Inputs!$B$7,Inputs!$B$4)</f>
        <v>54.991999999999997</v>
      </c>
      <c r="Q2827" s="9">
        <f>MAX(0,Inputs!$B$4-O2827)</f>
        <v>0</v>
      </c>
      <c r="R2827" s="9">
        <f>MAX(0,Inputs!$B$4-P2827)</f>
        <v>0</v>
      </c>
    </row>
    <row r="2828" spans="1:18" ht="15" customHeight="1">
      <c r="A2828" s="4">
        <v>44679.75</v>
      </c>
      <c r="B2828" s="5">
        <v>44679</v>
      </c>
      <c r="C2828" s="6">
        <v>4</v>
      </c>
      <c r="D2828" s="7" t="s">
        <v>30</v>
      </c>
      <c r="E2828" s="7" t="s">
        <v>29</v>
      </c>
      <c r="F2828" s="7" t="s">
        <v>25</v>
      </c>
      <c r="G2828" s="6">
        <v>18</v>
      </c>
      <c r="H2828" s="8">
        <v>3.3919999999999999</v>
      </c>
      <c r="I2828" s="8">
        <v>29.39</v>
      </c>
      <c r="J2828" s="8">
        <v>0.1956</v>
      </c>
      <c r="K2828" s="8">
        <v>8.4779999999999998</v>
      </c>
      <c r="L2828" s="9">
        <f>K2828*Inputs!$B$5</f>
        <v>8.3084399999999992</v>
      </c>
      <c r="M2828" s="10">
        <f>IF(AND(OR(C2828=1,C2828=2,C2828=12),G2828&gt;=Inputs!$B$8,G2828&lt;=Inputs!$B$9,K2828&lt;=Inputs!$B$10),1,0)</f>
        <v>0</v>
      </c>
      <c r="N2828" s="9">
        <f>Inputs!$B$4</f>
        <v>54.991999999999997</v>
      </c>
      <c r="O2828" s="9">
        <f>IF(M2828=1,Inputs!$B$6,Inputs!$B$4)</f>
        <v>54.991999999999997</v>
      </c>
      <c r="P2828" s="9">
        <f>IF(M2828=1,Inputs!$B$7,Inputs!$B$4)</f>
        <v>54.991999999999997</v>
      </c>
      <c r="Q2828" s="9">
        <f>MAX(0,Inputs!$B$4-O2828)</f>
        <v>0</v>
      </c>
      <c r="R2828" s="9">
        <f>MAX(0,Inputs!$B$4-P2828)</f>
        <v>0</v>
      </c>
    </row>
    <row r="2829" spans="1:18" ht="15" customHeight="1">
      <c r="A2829" s="4">
        <v>44679.791666666701</v>
      </c>
      <c r="B2829" s="5">
        <v>44679</v>
      </c>
      <c r="C2829" s="6">
        <v>4</v>
      </c>
      <c r="D2829" s="7" t="s">
        <v>30</v>
      </c>
      <c r="E2829" s="7" t="s">
        <v>29</v>
      </c>
      <c r="F2829" s="7" t="s">
        <v>25</v>
      </c>
      <c r="G2829" s="6">
        <v>19</v>
      </c>
      <c r="H2829" s="8">
        <v>3.3919999999999999</v>
      </c>
      <c r="I2829" s="8">
        <v>29.39</v>
      </c>
      <c r="J2829" s="8">
        <v>0.13519999999999999</v>
      </c>
      <c r="K2829" s="8">
        <v>6.9059999999999997</v>
      </c>
      <c r="L2829" s="9">
        <f>K2829*Inputs!$B$5</f>
        <v>6.7678799999999999</v>
      </c>
      <c r="M2829" s="10">
        <f>IF(AND(OR(C2829=1,C2829=2,C2829=12),G2829&gt;=Inputs!$B$8,G2829&lt;=Inputs!$B$9,K2829&lt;=Inputs!$B$10),1,0)</f>
        <v>0</v>
      </c>
      <c r="N2829" s="9">
        <f>Inputs!$B$4</f>
        <v>54.991999999999997</v>
      </c>
      <c r="O2829" s="9">
        <f>IF(M2829=1,Inputs!$B$6,Inputs!$B$4)</f>
        <v>54.991999999999997</v>
      </c>
      <c r="P2829" s="9">
        <f>IF(M2829=1,Inputs!$B$7,Inputs!$B$4)</f>
        <v>54.991999999999997</v>
      </c>
      <c r="Q2829" s="9">
        <f>MAX(0,Inputs!$B$4-O2829)</f>
        <v>0</v>
      </c>
      <c r="R2829" s="9">
        <f>MAX(0,Inputs!$B$4-P2829)</f>
        <v>0</v>
      </c>
    </row>
    <row r="2830" spans="1:18" ht="15" customHeight="1">
      <c r="A2830" s="4">
        <v>44679.833333333299</v>
      </c>
      <c r="B2830" s="5">
        <v>44679</v>
      </c>
      <c r="C2830" s="6">
        <v>4</v>
      </c>
      <c r="D2830" s="7" t="s">
        <v>30</v>
      </c>
      <c r="E2830" s="7" t="s">
        <v>29</v>
      </c>
      <c r="F2830" s="7" t="s">
        <v>25</v>
      </c>
      <c r="G2830" s="6">
        <v>20</v>
      </c>
      <c r="H2830" s="8">
        <v>3.3919999999999999</v>
      </c>
      <c r="I2830" s="8">
        <v>29.39</v>
      </c>
      <c r="J2830" s="8">
        <v>9.8000000000000004E-2</v>
      </c>
      <c r="K2830" s="8">
        <v>5.9409999999999998</v>
      </c>
      <c r="L2830" s="9">
        <f>K2830*Inputs!$B$5</f>
        <v>5.8221799999999995</v>
      </c>
      <c r="M2830" s="10">
        <f>IF(AND(OR(C2830=1,C2830=2,C2830=12),G2830&gt;=Inputs!$B$8,G2830&lt;=Inputs!$B$9,K2830&lt;=Inputs!$B$10),1,0)</f>
        <v>0</v>
      </c>
      <c r="N2830" s="9">
        <f>Inputs!$B$4</f>
        <v>54.991999999999997</v>
      </c>
      <c r="O2830" s="9">
        <f>IF(M2830=1,Inputs!$B$6,Inputs!$B$4)</f>
        <v>54.991999999999997</v>
      </c>
      <c r="P2830" s="9">
        <f>IF(M2830=1,Inputs!$B$7,Inputs!$B$4)</f>
        <v>54.991999999999997</v>
      </c>
      <c r="Q2830" s="9">
        <f>MAX(0,Inputs!$B$4-O2830)</f>
        <v>0</v>
      </c>
      <c r="R2830" s="9">
        <f>MAX(0,Inputs!$B$4-P2830)</f>
        <v>0</v>
      </c>
    </row>
    <row r="2831" spans="1:18" ht="15" customHeight="1">
      <c r="A2831" s="4">
        <v>44679.875</v>
      </c>
      <c r="B2831" s="5">
        <v>44679</v>
      </c>
      <c r="C2831" s="6">
        <v>4</v>
      </c>
      <c r="D2831" s="7" t="s">
        <v>30</v>
      </c>
      <c r="E2831" s="7" t="s">
        <v>29</v>
      </c>
      <c r="F2831" s="7" t="s">
        <v>25</v>
      </c>
      <c r="G2831" s="6">
        <v>21</v>
      </c>
      <c r="H2831" s="8">
        <v>3.3919999999999999</v>
      </c>
      <c r="I2831" s="8">
        <v>29.39</v>
      </c>
      <c r="J2831" s="8">
        <v>0.08</v>
      </c>
      <c r="K2831" s="8">
        <v>5.4720000000000004</v>
      </c>
      <c r="L2831" s="9">
        <f>K2831*Inputs!$B$5</f>
        <v>5.3625600000000002</v>
      </c>
      <c r="M2831" s="10">
        <f>IF(AND(OR(C2831=1,C2831=2,C2831=12),G2831&gt;=Inputs!$B$8,G2831&lt;=Inputs!$B$9,K2831&lt;=Inputs!$B$10),1,0)</f>
        <v>0</v>
      </c>
      <c r="N2831" s="9">
        <f>Inputs!$B$4</f>
        <v>54.991999999999997</v>
      </c>
      <c r="O2831" s="9">
        <f>IF(M2831=1,Inputs!$B$6,Inputs!$B$4)</f>
        <v>54.991999999999997</v>
      </c>
      <c r="P2831" s="9">
        <f>IF(M2831=1,Inputs!$B$7,Inputs!$B$4)</f>
        <v>54.991999999999997</v>
      </c>
      <c r="Q2831" s="9">
        <f>MAX(0,Inputs!$B$4-O2831)</f>
        <v>0</v>
      </c>
      <c r="R2831" s="9">
        <f>MAX(0,Inputs!$B$4-P2831)</f>
        <v>0</v>
      </c>
    </row>
    <row r="2832" spans="1:18" ht="15" customHeight="1">
      <c r="A2832" s="4">
        <v>44679.916666666701</v>
      </c>
      <c r="B2832" s="5">
        <v>44679</v>
      </c>
      <c r="C2832" s="6">
        <v>4</v>
      </c>
      <c r="D2832" s="7" t="s">
        <v>30</v>
      </c>
      <c r="E2832" s="7" t="s">
        <v>29</v>
      </c>
      <c r="F2832" s="7" t="s">
        <v>25</v>
      </c>
      <c r="G2832" s="6">
        <v>22</v>
      </c>
      <c r="H2832" s="8">
        <v>3.3919999999999999</v>
      </c>
      <c r="I2832" s="8">
        <v>29.39</v>
      </c>
      <c r="J2832" s="8">
        <v>0.39300000000000002</v>
      </c>
      <c r="K2832" s="8">
        <v>13.608000000000001</v>
      </c>
      <c r="L2832" s="9">
        <f>K2832*Inputs!$B$5</f>
        <v>13.335840000000001</v>
      </c>
      <c r="M2832" s="10">
        <f>IF(AND(OR(C2832=1,C2832=2,C2832=12),G2832&gt;=Inputs!$B$8,G2832&lt;=Inputs!$B$9,K2832&lt;=Inputs!$B$10),1,0)</f>
        <v>0</v>
      </c>
      <c r="N2832" s="9">
        <f>Inputs!$B$4</f>
        <v>54.991999999999997</v>
      </c>
      <c r="O2832" s="9">
        <f>IF(M2832=1,Inputs!$B$6,Inputs!$B$4)</f>
        <v>54.991999999999997</v>
      </c>
      <c r="P2832" s="9">
        <f>IF(M2832=1,Inputs!$B$7,Inputs!$B$4)</f>
        <v>54.991999999999997</v>
      </c>
      <c r="Q2832" s="9">
        <f>MAX(0,Inputs!$B$4-O2832)</f>
        <v>0</v>
      </c>
      <c r="R2832" s="9">
        <f>MAX(0,Inputs!$B$4-P2832)</f>
        <v>0</v>
      </c>
    </row>
    <row r="2833" spans="1:18" ht="15" customHeight="1">
      <c r="A2833" s="4">
        <v>44679.958333333299</v>
      </c>
      <c r="B2833" s="5">
        <v>44679</v>
      </c>
      <c r="C2833" s="6">
        <v>4</v>
      </c>
      <c r="D2833" s="7" t="s">
        <v>30</v>
      </c>
      <c r="E2833" s="7" t="s">
        <v>29</v>
      </c>
      <c r="F2833" s="7" t="s">
        <v>25</v>
      </c>
      <c r="G2833" s="6">
        <v>23</v>
      </c>
      <c r="H2833" s="8">
        <v>3.3919999999999999</v>
      </c>
      <c r="I2833" s="8">
        <v>29.39</v>
      </c>
      <c r="J2833" s="8">
        <v>0.70589999999999997</v>
      </c>
      <c r="K2833" s="8">
        <v>21.744</v>
      </c>
      <c r="L2833" s="9">
        <f>K2833*Inputs!$B$5</f>
        <v>21.30912</v>
      </c>
      <c r="M2833" s="10">
        <f>IF(AND(OR(C2833=1,C2833=2,C2833=12),G2833&gt;=Inputs!$B$8,G2833&lt;=Inputs!$B$9,K2833&lt;=Inputs!$B$10),1,0)</f>
        <v>0</v>
      </c>
      <c r="N2833" s="9">
        <f>Inputs!$B$4</f>
        <v>54.991999999999997</v>
      </c>
      <c r="O2833" s="9">
        <f>IF(M2833=1,Inputs!$B$6,Inputs!$B$4)</f>
        <v>54.991999999999997</v>
      </c>
      <c r="P2833" s="9">
        <f>IF(M2833=1,Inputs!$B$7,Inputs!$B$4)</f>
        <v>54.991999999999997</v>
      </c>
      <c r="Q2833" s="9">
        <f>MAX(0,Inputs!$B$4-O2833)</f>
        <v>0</v>
      </c>
      <c r="R2833" s="9">
        <f>MAX(0,Inputs!$B$4-P2833)</f>
        <v>0</v>
      </c>
    </row>
    <row r="2834" spans="1:18" ht="15" customHeight="1">
      <c r="A2834" s="4">
        <v>44680</v>
      </c>
      <c r="B2834" s="5">
        <v>44680</v>
      </c>
      <c r="C2834" s="6">
        <v>4</v>
      </c>
      <c r="D2834" s="7" t="s">
        <v>30</v>
      </c>
      <c r="E2834" s="7" t="s">
        <v>29</v>
      </c>
      <c r="F2834" s="7" t="s">
        <v>26</v>
      </c>
      <c r="G2834" s="6">
        <v>0</v>
      </c>
      <c r="H2834" s="8">
        <v>3.58</v>
      </c>
      <c r="I2834" s="8">
        <v>29.05</v>
      </c>
      <c r="J2834" s="8">
        <v>0.84740000000000004</v>
      </c>
      <c r="K2834" s="8">
        <v>25.164000000000001</v>
      </c>
      <c r="L2834" s="9">
        <f>K2834*Inputs!$B$5</f>
        <v>24.660720000000001</v>
      </c>
      <c r="M2834" s="10">
        <f>IF(AND(OR(C2834=1,C2834=2,C2834=12),G2834&gt;=Inputs!$B$8,G2834&lt;=Inputs!$B$9,K2834&lt;=Inputs!$B$10),1,0)</f>
        <v>0</v>
      </c>
      <c r="N2834" s="9">
        <f>Inputs!$B$4</f>
        <v>54.991999999999997</v>
      </c>
      <c r="O2834" s="9">
        <f>IF(M2834=1,Inputs!$B$6,Inputs!$B$4)</f>
        <v>54.991999999999997</v>
      </c>
      <c r="P2834" s="9">
        <f>IF(M2834=1,Inputs!$B$7,Inputs!$B$4)</f>
        <v>54.991999999999997</v>
      </c>
      <c r="Q2834" s="9">
        <f>MAX(0,Inputs!$B$4-O2834)</f>
        <v>0</v>
      </c>
      <c r="R2834" s="9">
        <f>MAX(0,Inputs!$B$4-P2834)</f>
        <v>0</v>
      </c>
    </row>
    <row r="2835" spans="1:18" ht="15" customHeight="1">
      <c r="A2835" s="4">
        <v>44680.041666666701</v>
      </c>
      <c r="B2835" s="5">
        <v>44680</v>
      </c>
      <c r="C2835" s="6">
        <v>4</v>
      </c>
      <c r="D2835" s="7" t="s">
        <v>30</v>
      </c>
      <c r="E2835" s="7" t="s">
        <v>29</v>
      </c>
      <c r="F2835" s="7" t="s">
        <v>26</v>
      </c>
      <c r="G2835" s="6">
        <v>1</v>
      </c>
      <c r="H2835" s="8">
        <v>3.58</v>
      </c>
      <c r="I2835" s="8">
        <v>29.05</v>
      </c>
      <c r="J2835" s="8">
        <v>0.88500000000000001</v>
      </c>
      <c r="K2835" s="8">
        <v>26.12</v>
      </c>
      <c r="L2835" s="9">
        <f>K2835*Inputs!$B$5</f>
        <v>25.5976</v>
      </c>
      <c r="M2835" s="10">
        <f>IF(AND(OR(C2835=1,C2835=2,C2835=12),G2835&gt;=Inputs!$B$8,G2835&lt;=Inputs!$B$9,K2835&lt;=Inputs!$B$10),1,0)</f>
        <v>0</v>
      </c>
      <c r="N2835" s="9">
        <f>Inputs!$B$4</f>
        <v>54.991999999999997</v>
      </c>
      <c r="O2835" s="9">
        <f>IF(M2835=1,Inputs!$B$6,Inputs!$B$4)</f>
        <v>54.991999999999997</v>
      </c>
      <c r="P2835" s="9">
        <f>IF(M2835=1,Inputs!$B$7,Inputs!$B$4)</f>
        <v>54.991999999999997</v>
      </c>
      <c r="Q2835" s="9">
        <f>MAX(0,Inputs!$B$4-O2835)</f>
        <v>0</v>
      </c>
      <c r="R2835" s="9">
        <f>MAX(0,Inputs!$B$4-P2835)</f>
        <v>0</v>
      </c>
    </row>
    <row r="2836" spans="1:18" ht="15" customHeight="1">
      <c r="A2836" s="4">
        <v>44680.083333333299</v>
      </c>
      <c r="B2836" s="5">
        <v>44680</v>
      </c>
      <c r="C2836" s="6">
        <v>4</v>
      </c>
      <c r="D2836" s="7" t="s">
        <v>30</v>
      </c>
      <c r="E2836" s="7" t="s">
        <v>29</v>
      </c>
      <c r="F2836" s="7" t="s">
        <v>26</v>
      </c>
      <c r="G2836" s="6">
        <v>2</v>
      </c>
      <c r="H2836" s="8">
        <v>3.58</v>
      </c>
      <c r="I2836" s="8">
        <v>29.05</v>
      </c>
      <c r="J2836" s="8">
        <v>0.92249999999999999</v>
      </c>
      <c r="K2836" s="8">
        <v>27.074999999999999</v>
      </c>
      <c r="L2836" s="9">
        <f>K2836*Inputs!$B$5</f>
        <v>26.5335</v>
      </c>
      <c r="M2836" s="10">
        <f>IF(AND(OR(C2836=1,C2836=2,C2836=12),G2836&gt;=Inputs!$B$8,G2836&lt;=Inputs!$B$9,K2836&lt;=Inputs!$B$10),1,0)</f>
        <v>0</v>
      </c>
      <c r="N2836" s="9">
        <f>Inputs!$B$4</f>
        <v>54.991999999999997</v>
      </c>
      <c r="O2836" s="9">
        <f>IF(M2836=1,Inputs!$B$6,Inputs!$B$4)</f>
        <v>54.991999999999997</v>
      </c>
      <c r="P2836" s="9">
        <f>IF(M2836=1,Inputs!$B$7,Inputs!$B$4)</f>
        <v>54.991999999999997</v>
      </c>
      <c r="Q2836" s="9">
        <f>MAX(0,Inputs!$B$4-O2836)</f>
        <v>0</v>
      </c>
      <c r="R2836" s="9">
        <f>MAX(0,Inputs!$B$4-P2836)</f>
        <v>0</v>
      </c>
    </row>
    <row r="2837" spans="1:18" ht="15" customHeight="1">
      <c r="A2837" s="4">
        <v>44680.125</v>
      </c>
      <c r="B2837" s="5">
        <v>44680</v>
      </c>
      <c r="C2837" s="6">
        <v>4</v>
      </c>
      <c r="D2837" s="7" t="s">
        <v>30</v>
      </c>
      <c r="E2837" s="7" t="s">
        <v>29</v>
      </c>
      <c r="F2837" s="7" t="s">
        <v>26</v>
      </c>
      <c r="G2837" s="6">
        <v>3</v>
      </c>
      <c r="H2837" s="8">
        <v>3.58</v>
      </c>
      <c r="I2837" s="8">
        <v>29.05</v>
      </c>
      <c r="J2837" s="8">
        <v>0.96</v>
      </c>
      <c r="K2837" s="8">
        <v>28.030999999999999</v>
      </c>
      <c r="L2837" s="9">
        <f>K2837*Inputs!$B$5</f>
        <v>27.470379999999999</v>
      </c>
      <c r="M2837" s="10">
        <f>IF(AND(OR(C2837=1,C2837=2,C2837=12),G2837&gt;=Inputs!$B$8,G2837&lt;=Inputs!$B$9,K2837&lt;=Inputs!$B$10),1,0)</f>
        <v>0</v>
      </c>
      <c r="N2837" s="9">
        <f>Inputs!$B$4</f>
        <v>54.991999999999997</v>
      </c>
      <c r="O2837" s="9">
        <f>IF(M2837=1,Inputs!$B$6,Inputs!$B$4)</f>
        <v>54.991999999999997</v>
      </c>
      <c r="P2837" s="9">
        <f>IF(M2837=1,Inputs!$B$7,Inputs!$B$4)</f>
        <v>54.991999999999997</v>
      </c>
      <c r="Q2837" s="9">
        <f>MAX(0,Inputs!$B$4-O2837)</f>
        <v>0</v>
      </c>
      <c r="R2837" s="9">
        <f>MAX(0,Inputs!$B$4-P2837)</f>
        <v>0</v>
      </c>
    </row>
    <row r="2838" spans="1:18" ht="15" customHeight="1">
      <c r="A2838" s="4">
        <v>44680.166666666701</v>
      </c>
      <c r="B2838" s="5">
        <v>44680</v>
      </c>
      <c r="C2838" s="6">
        <v>4</v>
      </c>
      <c r="D2838" s="7" t="s">
        <v>30</v>
      </c>
      <c r="E2838" s="7" t="s">
        <v>29</v>
      </c>
      <c r="F2838" s="7" t="s">
        <v>26</v>
      </c>
      <c r="G2838" s="6">
        <v>4</v>
      </c>
      <c r="H2838" s="8">
        <v>3.58</v>
      </c>
      <c r="I2838" s="8">
        <v>29.05</v>
      </c>
      <c r="J2838" s="8">
        <v>0.91759999999999997</v>
      </c>
      <c r="K2838" s="8">
        <v>26.952000000000002</v>
      </c>
      <c r="L2838" s="9">
        <f>K2838*Inputs!$B$5</f>
        <v>26.412960000000002</v>
      </c>
      <c r="M2838" s="10">
        <f>IF(AND(OR(C2838=1,C2838=2,C2838=12),G2838&gt;=Inputs!$B$8,G2838&lt;=Inputs!$B$9,K2838&lt;=Inputs!$B$10),1,0)</f>
        <v>0</v>
      </c>
      <c r="N2838" s="9">
        <f>Inputs!$B$4</f>
        <v>54.991999999999997</v>
      </c>
      <c r="O2838" s="9">
        <f>IF(M2838=1,Inputs!$B$6,Inputs!$B$4)</f>
        <v>54.991999999999997</v>
      </c>
      <c r="P2838" s="9">
        <f>IF(M2838=1,Inputs!$B$7,Inputs!$B$4)</f>
        <v>54.991999999999997</v>
      </c>
      <c r="Q2838" s="9">
        <f>MAX(0,Inputs!$B$4-O2838)</f>
        <v>0</v>
      </c>
      <c r="R2838" s="9">
        <f>MAX(0,Inputs!$B$4-P2838)</f>
        <v>0</v>
      </c>
    </row>
    <row r="2839" spans="1:18" ht="15" customHeight="1">
      <c r="A2839" s="4">
        <v>44680.208333333299</v>
      </c>
      <c r="B2839" s="5">
        <v>44680</v>
      </c>
      <c r="C2839" s="6">
        <v>4</v>
      </c>
      <c r="D2839" s="7" t="s">
        <v>30</v>
      </c>
      <c r="E2839" s="7" t="s">
        <v>29</v>
      </c>
      <c r="F2839" s="7" t="s">
        <v>26</v>
      </c>
      <c r="G2839" s="6">
        <v>5</v>
      </c>
      <c r="H2839" s="8">
        <v>3.58</v>
      </c>
      <c r="I2839" s="8">
        <v>29.05</v>
      </c>
      <c r="J2839" s="8">
        <v>0.84260000000000002</v>
      </c>
      <c r="K2839" s="8">
        <v>25.041</v>
      </c>
      <c r="L2839" s="9">
        <f>K2839*Inputs!$B$5</f>
        <v>24.540179999999999</v>
      </c>
      <c r="M2839" s="10">
        <f>IF(AND(OR(C2839=1,C2839=2,C2839=12),G2839&gt;=Inputs!$B$8,G2839&lt;=Inputs!$B$9,K2839&lt;=Inputs!$B$10),1,0)</f>
        <v>0</v>
      </c>
      <c r="N2839" s="9">
        <f>Inputs!$B$4</f>
        <v>54.991999999999997</v>
      </c>
      <c r="O2839" s="9">
        <f>IF(M2839=1,Inputs!$B$6,Inputs!$B$4)</f>
        <v>54.991999999999997</v>
      </c>
      <c r="P2839" s="9">
        <f>IF(M2839=1,Inputs!$B$7,Inputs!$B$4)</f>
        <v>54.991999999999997</v>
      </c>
      <c r="Q2839" s="9">
        <f>MAX(0,Inputs!$B$4-O2839)</f>
        <v>0</v>
      </c>
      <c r="R2839" s="9">
        <f>MAX(0,Inputs!$B$4-P2839)</f>
        <v>0</v>
      </c>
    </row>
    <row r="2840" spans="1:18" ht="15" customHeight="1">
      <c r="A2840" s="4">
        <v>44680.25</v>
      </c>
      <c r="B2840" s="5">
        <v>44680</v>
      </c>
      <c r="C2840" s="6">
        <v>4</v>
      </c>
      <c r="D2840" s="7" t="s">
        <v>30</v>
      </c>
      <c r="E2840" s="7" t="s">
        <v>29</v>
      </c>
      <c r="F2840" s="7" t="s">
        <v>26</v>
      </c>
      <c r="G2840" s="6">
        <v>6</v>
      </c>
      <c r="H2840" s="8">
        <v>3.58</v>
      </c>
      <c r="I2840" s="8">
        <v>29.05</v>
      </c>
      <c r="J2840" s="8">
        <v>0.49030000000000001</v>
      </c>
      <c r="K2840" s="8">
        <v>16.068999999999999</v>
      </c>
      <c r="L2840" s="9">
        <f>K2840*Inputs!$B$5</f>
        <v>15.74762</v>
      </c>
      <c r="M2840" s="10">
        <f>IF(AND(OR(C2840=1,C2840=2,C2840=12),G2840&gt;=Inputs!$B$8,G2840&lt;=Inputs!$B$9,K2840&lt;=Inputs!$B$10),1,0)</f>
        <v>0</v>
      </c>
      <c r="N2840" s="9">
        <f>Inputs!$B$4</f>
        <v>54.991999999999997</v>
      </c>
      <c r="O2840" s="9">
        <f>IF(M2840=1,Inputs!$B$6,Inputs!$B$4)</f>
        <v>54.991999999999997</v>
      </c>
      <c r="P2840" s="9">
        <f>IF(M2840=1,Inputs!$B$7,Inputs!$B$4)</f>
        <v>54.991999999999997</v>
      </c>
      <c r="Q2840" s="9">
        <f>MAX(0,Inputs!$B$4-O2840)</f>
        <v>0</v>
      </c>
      <c r="R2840" s="9">
        <f>MAX(0,Inputs!$B$4-P2840)</f>
        <v>0</v>
      </c>
    </row>
    <row r="2841" spans="1:18" ht="15" customHeight="1">
      <c r="A2841" s="4">
        <v>44680.291666666701</v>
      </c>
      <c r="B2841" s="5">
        <v>44680</v>
      </c>
      <c r="C2841" s="6">
        <v>4</v>
      </c>
      <c r="D2841" s="7" t="s">
        <v>30</v>
      </c>
      <c r="E2841" s="7" t="s">
        <v>29</v>
      </c>
      <c r="F2841" s="7" t="s">
        <v>26</v>
      </c>
      <c r="G2841" s="6">
        <v>7</v>
      </c>
      <c r="H2841" s="8">
        <v>3.58</v>
      </c>
      <c r="I2841" s="8">
        <v>29.05</v>
      </c>
      <c r="J2841" s="8">
        <v>0.1381</v>
      </c>
      <c r="K2841" s="8">
        <v>7.0970000000000004</v>
      </c>
      <c r="L2841" s="9">
        <f>K2841*Inputs!$B$5</f>
        <v>6.9550600000000005</v>
      </c>
      <c r="M2841" s="10">
        <f>IF(AND(OR(C2841=1,C2841=2,C2841=12),G2841&gt;=Inputs!$B$8,G2841&lt;=Inputs!$B$9,K2841&lt;=Inputs!$B$10),1,0)</f>
        <v>0</v>
      </c>
      <c r="N2841" s="9">
        <f>Inputs!$B$4</f>
        <v>54.991999999999997</v>
      </c>
      <c r="O2841" s="9">
        <f>IF(M2841=1,Inputs!$B$6,Inputs!$B$4)</f>
        <v>54.991999999999997</v>
      </c>
      <c r="P2841" s="9">
        <f>IF(M2841=1,Inputs!$B$7,Inputs!$B$4)</f>
        <v>54.991999999999997</v>
      </c>
      <c r="Q2841" s="9">
        <f>MAX(0,Inputs!$B$4-O2841)</f>
        <v>0</v>
      </c>
      <c r="R2841" s="9">
        <f>MAX(0,Inputs!$B$4-P2841)</f>
        <v>0</v>
      </c>
    </row>
    <row r="2842" spans="1:18" ht="15" customHeight="1">
      <c r="A2842" s="4">
        <v>44680.333333333299</v>
      </c>
      <c r="B2842" s="5">
        <v>44680</v>
      </c>
      <c r="C2842" s="6">
        <v>4</v>
      </c>
      <c r="D2842" s="7" t="s">
        <v>30</v>
      </c>
      <c r="E2842" s="7" t="s">
        <v>29</v>
      </c>
      <c r="F2842" s="7" t="s">
        <v>26</v>
      </c>
      <c r="G2842" s="6">
        <v>8</v>
      </c>
      <c r="H2842" s="8">
        <v>3.58</v>
      </c>
      <c r="I2842" s="8">
        <v>29.05</v>
      </c>
      <c r="J2842" s="8">
        <v>0.16839999999999999</v>
      </c>
      <c r="K2842" s="8">
        <v>7.8680000000000003</v>
      </c>
      <c r="L2842" s="9">
        <f>K2842*Inputs!$B$5</f>
        <v>7.7106400000000006</v>
      </c>
      <c r="M2842" s="10">
        <f>IF(AND(OR(C2842=1,C2842=2,C2842=12),G2842&gt;=Inputs!$B$8,G2842&lt;=Inputs!$B$9,K2842&lt;=Inputs!$B$10),1,0)</f>
        <v>0</v>
      </c>
      <c r="N2842" s="9">
        <f>Inputs!$B$4</f>
        <v>54.991999999999997</v>
      </c>
      <c r="O2842" s="9">
        <f>IF(M2842=1,Inputs!$B$6,Inputs!$B$4)</f>
        <v>54.991999999999997</v>
      </c>
      <c r="P2842" s="9">
        <f>IF(M2842=1,Inputs!$B$7,Inputs!$B$4)</f>
        <v>54.991999999999997</v>
      </c>
      <c r="Q2842" s="9">
        <f>MAX(0,Inputs!$B$4-O2842)</f>
        <v>0</v>
      </c>
      <c r="R2842" s="9">
        <f>MAX(0,Inputs!$B$4-P2842)</f>
        <v>0</v>
      </c>
    </row>
    <row r="2843" spans="1:18" ht="15" customHeight="1">
      <c r="A2843" s="4">
        <v>44680.375</v>
      </c>
      <c r="B2843" s="5">
        <v>44680</v>
      </c>
      <c r="C2843" s="6">
        <v>4</v>
      </c>
      <c r="D2843" s="7" t="s">
        <v>30</v>
      </c>
      <c r="E2843" s="7" t="s">
        <v>29</v>
      </c>
      <c r="F2843" s="7" t="s">
        <v>26</v>
      </c>
      <c r="G2843" s="6">
        <v>9</v>
      </c>
      <c r="H2843" s="8">
        <v>3.58</v>
      </c>
      <c r="I2843" s="8">
        <v>29.05</v>
      </c>
      <c r="J2843" s="8">
        <v>0.1986</v>
      </c>
      <c r="K2843" s="8">
        <v>8.6389999999999993</v>
      </c>
      <c r="L2843" s="9">
        <f>K2843*Inputs!$B$5</f>
        <v>8.4662199999999999</v>
      </c>
      <c r="M2843" s="10">
        <f>IF(AND(OR(C2843=1,C2843=2,C2843=12),G2843&gt;=Inputs!$B$8,G2843&lt;=Inputs!$B$9,K2843&lt;=Inputs!$B$10),1,0)</f>
        <v>0</v>
      </c>
      <c r="N2843" s="9">
        <f>Inputs!$B$4</f>
        <v>54.991999999999997</v>
      </c>
      <c r="O2843" s="9">
        <f>IF(M2843=1,Inputs!$B$6,Inputs!$B$4)</f>
        <v>54.991999999999997</v>
      </c>
      <c r="P2843" s="9">
        <f>IF(M2843=1,Inputs!$B$7,Inputs!$B$4)</f>
        <v>54.991999999999997</v>
      </c>
      <c r="Q2843" s="9">
        <f>MAX(0,Inputs!$B$4-O2843)</f>
        <v>0</v>
      </c>
      <c r="R2843" s="9">
        <f>MAX(0,Inputs!$B$4-P2843)</f>
        <v>0</v>
      </c>
    </row>
    <row r="2844" spans="1:18" ht="15" customHeight="1">
      <c r="A2844" s="4">
        <v>44680.416666666701</v>
      </c>
      <c r="B2844" s="5">
        <v>44680</v>
      </c>
      <c r="C2844" s="6">
        <v>4</v>
      </c>
      <c r="D2844" s="7" t="s">
        <v>30</v>
      </c>
      <c r="E2844" s="7" t="s">
        <v>29</v>
      </c>
      <c r="F2844" s="7" t="s">
        <v>26</v>
      </c>
      <c r="G2844" s="6">
        <v>10</v>
      </c>
      <c r="H2844" s="8">
        <v>3.58</v>
      </c>
      <c r="I2844" s="8">
        <v>29.05</v>
      </c>
      <c r="J2844" s="8">
        <v>0.26879999999999998</v>
      </c>
      <c r="K2844" s="8">
        <v>10.427</v>
      </c>
      <c r="L2844" s="9">
        <f>K2844*Inputs!$B$5</f>
        <v>10.218459999999999</v>
      </c>
      <c r="M2844" s="10">
        <f>IF(AND(OR(C2844=1,C2844=2,C2844=12),G2844&gt;=Inputs!$B$8,G2844&lt;=Inputs!$B$9,K2844&lt;=Inputs!$B$10),1,0)</f>
        <v>0</v>
      </c>
      <c r="N2844" s="9">
        <f>Inputs!$B$4</f>
        <v>54.991999999999997</v>
      </c>
      <c r="O2844" s="9">
        <f>IF(M2844=1,Inputs!$B$6,Inputs!$B$4)</f>
        <v>54.991999999999997</v>
      </c>
      <c r="P2844" s="9">
        <f>IF(M2844=1,Inputs!$B$7,Inputs!$B$4)</f>
        <v>54.991999999999997</v>
      </c>
      <c r="Q2844" s="9">
        <f>MAX(0,Inputs!$B$4-O2844)</f>
        <v>0</v>
      </c>
      <c r="R2844" s="9">
        <f>MAX(0,Inputs!$B$4-P2844)</f>
        <v>0</v>
      </c>
    </row>
    <row r="2845" spans="1:18" ht="15" customHeight="1">
      <c r="A2845" s="4">
        <v>44680.458333333299</v>
      </c>
      <c r="B2845" s="5">
        <v>44680</v>
      </c>
      <c r="C2845" s="6">
        <v>4</v>
      </c>
      <c r="D2845" s="7" t="s">
        <v>30</v>
      </c>
      <c r="E2845" s="7" t="s">
        <v>29</v>
      </c>
      <c r="F2845" s="7" t="s">
        <v>26</v>
      </c>
      <c r="G2845" s="6">
        <v>11</v>
      </c>
      <c r="H2845" s="8">
        <v>3.58</v>
      </c>
      <c r="I2845" s="8">
        <v>29.05</v>
      </c>
      <c r="J2845" s="8">
        <v>0.30640000000000001</v>
      </c>
      <c r="K2845" s="8">
        <v>11.382999999999999</v>
      </c>
      <c r="L2845" s="9">
        <f>K2845*Inputs!$B$5</f>
        <v>11.155339999999999</v>
      </c>
      <c r="M2845" s="10">
        <f>IF(AND(OR(C2845=1,C2845=2,C2845=12),G2845&gt;=Inputs!$B$8,G2845&lt;=Inputs!$B$9,K2845&lt;=Inputs!$B$10),1,0)</f>
        <v>0</v>
      </c>
      <c r="N2845" s="9">
        <f>Inputs!$B$4</f>
        <v>54.991999999999997</v>
      </c>
      <c r="O2845" s="9">
        <f>IF(M2845=1,Inputs!$B$6,Inputs!$B$4)</f>
        <v>54.991999999999997</v>
      </c>
      <c r="P2845" s="9">
        <f>IF(M2845=1,Inputs!$B$7,Inputs!$B$4)</f>
        <v>54.991999999999997</v>
      </c>
      <c r="Q2845" s="9">
        <f>MAX(0,Inputs!$B$4-O2845)</f>
        <v>0</v>
      </c>
      <c r="R2845" s="9">
        <f>MAX(0,Inputs!$B$4-P2845)</f>
        <v>0</v>
      </c>
    </row>
    <row r="2846" spans="1:18" ht="15" customHeight="1">
      <c r="A2846" s="4">
        <v>44680.5</v>
      </c>
      <c r="B2846" s="5">
        <v>44680</v>
      </c>
      <c r="C2846" s="6">
        <v>4</v>
      </c>
      <c r="D2846" s="7" t="s">
        <v>30</v>
      </c>
      <c r="E2846" s="7" t="s">
        <v>29</v>
      </c>
      <c r="F2846" s="7" t="s">
        <v>26</v>
      </c>
      <c r="G2846" s="6">
        <v>12</v>
      </c>
      <c r="H2846" s="8">
        <v>3.58</v>
      </c>
      <c r="I2846" s="8">
        <v>29.05</v>
      </c>
      <c r="J2846" s="8">
        <v>0.35720000000000002</v>
      </c>
      <c r="K2846" s="8">
        <v>12.678000000000001</v>
      </c>
      <c r="L2846" s="9">
        <f>K2846*Inputs!$B$5</f>
        <v>12.424440000000001</v>
      </c>
      <c r="M2846" s="10">
        <f>IF(AND(OR(C2846=1,C2846=2,C2846=12),G2846&gt;=Inputs!$B$8,G2846&lt;=Inputs!$B$9,K2846&lt;=Inputs!$B$10),1,0)</f>
        <v>0</v>
      </c>
      <c r="N2846" s="9">
        <f>Inputs!$B$4</f>
        <v>54.991999999999997</v>
      </c>
      <c r="O2846" s="9">
        <f>IF(M2846=1,Inputs!$B$6,Inputs!$B$4)</f>
        <v>54.991999999999997</v>
      </c>
      <c r="P2846" s="9">
        <f>IF(M2846=1,Inputs!$B$7,Inputs!$B$4)</f>
        <v>54.991999999999997</v>
      </c>
      <c r="Q2846" s="9">
        <f>MAX(0,Inputs!$B$4-O2846)</f>
        <v>0</v>
      </c>
      <c r="R2846" s="9">
        <f>MAX(0,Inputs!$B$4-P2846)</f>
        <v>0</v>
      </c>
    </row>
    <row r="2847" spans="1:18" ht="15" customHeight="1">
      <c r="A2847" s="4">
        <v>44680.541666666701</v>
      </c>
      <c r="B2847" s="5">
        <v>44680</v>
      </c>
      <c r="C2847" s="6">
        <v>4</v>
      </c>
      <c r="D2847" s="7" t="s">
        <v>30</v>
      </c>
      <c r="E2847" s="7" t="s">
        <v>29</v>
      </c>
      <c r="F2847" s="7" t="s">
        <v>26</v>
      </c>
      <c r="G2847" s="6">
        <v>13</v>
      </c>
      <c r="H2847" s="8">
        <v>3.58</v>
      </c>
      <c r="I2847" s="8">
        <v>29.05</v>
      </c>
      <c r="J2847" s="8">
        <v>0.39710000000000001</v>
      </c>
      <c r="K2847" s="8">
        <v>13.695</v>
      </c>
      <c r="L2847" s="9">
        <f>K2847*Inputs!$B$5</f>
        <v>13.421100000000001</v>
      </c>
      <c r="M2847" s="10">
        <f>IF(AND(OR(C2847=1,C2847=2,C2847=12),G2847&gt;=Inputs!$B$8,G2847&lt;=Inputs!$B$9,K2847&lt;=Inputs!$B$10),1,0)</f>
        <v>0</v>
      </c>
      <c r="N2847" s="9">
        <f>Inputs!$B$4</f>
        <v>54.991999999999997</v>
      </c>
      <c r="O2847" s="9">
        <f>IF(M2847=1,Inputs!$B$6,Inputs!$B$4)</f>
        <v>54.991999999999997</v>
      </c>
      <c r="P2847" s="9">
        <f>IF(M2847=1,Inputs!$B$7,Inputs!$B$4)</f>
        <v>54.991999999999997</v>
      </c>
      <c r="Q2847" s="9">
        <f>MAX(0,Inputs!$B$4-O2847)</f>
        <v>0</v>
      </c>
      <c r="R2847" s="9">
        <f>MAX(0,Inputs!$B$4-P2847)</f>
        <v>0</v>
      </c>
    </row>
    <row r="2848" spans="1:18" ht="15" customHeight="1">
      <c r="A2848" s="4">
        <v>44680.583333333299</v>
      </c>
      <c r="B2848" s="5">
        <v>44680</v>
      </c>
      <c r="C2848" s="6">
        <v>4</v>
      </c>
      <c r="D2848" s="7" t="s">
        <v>30</v>
      </c>
      <c r="E2848" s="7" t="s">
        <v>29</v>
      </c>
      <c r="F2848" s="7" t="s">
        <v>26</v>
      </c>
      <c r="G2848" s="6">
        <v>14</v>
      </c>
      <c r="H2848" s="8">
        <v>3.58</v>
      </c>
      <c r="I2848" s="8">
        <v>29.05</v>
      </c>
      <c r="J2848" s="8">
        <v>0.35720000000000002</v>
      </c>
      <c r="K2848" s="8">
        <v>12.678000000000001</v>
      </c>
      <c r="L2848" s="9">
        <f>K2848*Inputs!$B$5</f>
        <v>12.424440000000001</v>
      </c>
      <c r="M2848" s="10">
        <f>IF(AND(OR(C2848=1,C2848=2,C2848=12),G2848&gt;=Inputs!$B$8,G2848&lt;=Inputs!$B$9,K2848&lt;=Inputs!$B$10),1,0)</f>
        <v>0</v>
      </c>
      <c r="N2848" s="9">
        <f>Inputs!$B$4</f>
        <v>54.991999999999997</v>
      </c>
      <c r="O2848" s="9">
        <f>IF(M2848=1,Inputs!$B$6,Inputs!$B$4)</f>
        <v>54.991999999999997</v>
      </c>
      <c r="P2848" s="9">
        <f>IF(M2848=1,Inputs!$B$7,Inputs!$B$4)</f>
        <v>54.991999999999997</v>
      </c>
      <c r="Q2848" s="9">
        <f>MAX(0,Inputs!$B$4-O2848)</f>
        <v>0</v>
      </c>
      <c r="R2848" s="9">
        <f>MAX(0,Inputs!$B$4-P2848)</f>
        <v>0</v>
      </c>
    </row>
    <row r="2849" spans="1:18" ht="15" customHeight="1">
      <c r="A2849" s="4">
        <v>44680.625</v>
      </c>
      <c r="B2849" s="5">
        <v>44680</v>
      </c>
      <c r="C2849" s="6">
        <v>4</v>
      </c>
      <c r="D2849" s="7" t="s">
        <v>30</v>
      </c>
      <c r="E2849" s="7" t="s">
        <v>29</v>
      </c>
      <c r="F2849" s="7" t="s">
        <v>26</v>
      </c>
      <c r="G2849" s="6">
        <v>15</v>
      </c>
      <c r="H2849" s="8">
        <v>3.58</v>
      </c>
      <c r="I2849" s="8">
        <v>29.05</v>
      </c>
      <c r="J2849" s="8">
        <v>0.31719999999999998</v>
      </c>
      <c r="K2849" s="8">
        <v>11.66</v>
      </c>
      <c r="L2849" s="9">
        <f>K2849*Inputs!$B$5</f>
        <v>11.4268</v>
      </c>
      <c r="M2849" s="10">
        <f>IF(AND(OR(C2849=1,C2849=2,C2849=12),G2849&gt;=Inputs!$B$8,G2849&lt;=Inputs!$B$9,K2849&lt;=Inputs!$B$10),1,0)</f>
        <v>0</v>
      </c>
      <c r="N2849" s="9">
        <f>Inputs!$B$4</f>
        <v>54.991999999999997</v>
      </c>
      <c r="O2849" s="9">
        <f>IF(M2849=1,Inputs!$B$6,Inputs!$B$4)</f>
        <v>54.991999999999997</v>
      </c>
      <c r="P2849" s="9">
        <f>IF(M2849=1,Inputs!$B$7,Inputs!$B$4)</f>
        <v>54.991999999999997</v>
      </c>
      <c r="Q2849" s="9">
        <f>MAX(0,Inputs!$B$4-O2849)</f>
        <v>0</v>
      </c>
      <c r="R2849" s="9">
        <f>MAX(0,Inputs!$B$4-P2849)</f>
        <v>0</v>
      </c>
    </row>
    <row r="2850" spans="1:18" ht="15" customHeight="1">
      <c r="A2850" s="4">
        <v>44680.666666666701</v>
      </c>
      <c r="B2850" s="5">
        <v>44680</v>
      </c>
      <c r="C2850" s="6">
        <v>4</v>
      </c>
      <c r="D2850" s="7" t="s">
        <v>30</v>
      </c>
      <c r="E2850" s="7" t="s">
        <v>29</v>
      </c>
      <c r="F2850" s="7" t="s">
        <v>26</v>
      </c>
      <c r="G2850" s="6">
        <v>16</v>
      </c>
      <c r="H2850" s="8">
        <v>3.58</v>
      </c>
      <c r="I2850" s="8">
        <v>29.05</v>
      </c>
      <c r="J2850" s="8">
        <v>0.26400000000000001</v>
      </c>
      <c r="K2850" s="8">
        <v>10.304</v>
      </c>
      <c r="L2850" s="9">
        <f>K2850*Inputs!$B$5</f>
        <v>10.09792</v>
      </c>
      <c r="M2850" s="10">
        <f>IF(AND(OR(C2850=1,C2850=2,C2850=12),G2850&gt;=Inputs!$B$8,G2850&lt;=Inputs!$B$9,K2850&lt;=Inputs!$B$10),1,0)</f>
        <v>0</v>
      </c>
      <c r="N2850" s="9">
        <f>Inputs!$B$4</f>
        <v>54.991999999999997</v>
      </c>
      <c r="O2850" s="9">
        <f>IF(M2850=1,Inputs!$B$6,Inputs!$B$4)</f>
        <v>54.991999999999997</v>
      </c>
      <c r="P2850" s="9">
        <f>IF(M2850=1,Inputs!$B$7,Inputs!$B$4)</f>
        <v>54.991999999999997</v>
      </c>
      <c r="Q2850" s="9">
        <f>MAX(0,Inputs!$B$4-O2850)</f>
        <v>0</v>
      </c>
      <c r="R2850" s="9">
        <f>MAX(0,Inputs!$B$4-P2850)</f>
        <v>0</v>
      </c>
    </row>
    <row r="2851" spans="1:18" ht="15" customHeight="1">
      <c r="A2851" s="4">
        <v>44680.708333333299</v>
      </c>
      <c r="B2851" s="5">
        <v>44680</v>
      </c>
      <c r="C2851" s="6">
        <v>4</v>
      </c>
      <c r="D2851" s="7" t="s">
        <v>30</v>
      </c>
      <c r="E2851" s="7" t="s">
        <v>29</v>
      </c>
      <c r="F2851" s="7" t="s">
        <v>26</v>
      </c>
      <c r="G2851" s="6">
        <v>17</v>
      </c>
      <c r="H2851" s="8">
        <v>3.58</v>
      </c>
      <c r="I2851" s="8">
        <v>29.05</v>
      </c>
      <c r="J2851" s="8">
        <v>0.3584</v>
      </c>
      <c r="K2851" s="8">
        <v>12.709</v>
      </c>
      <c r="L2851" s="9">
        <f>K2851*Inputs!$B$5</f>
        <v>12.45482</v>
      </c>
      <c r="M2851" s="10">
        <f>IF(AND(OR(C2851=1,C2851=2,C2851=12),G2851&gt;=Inputs!$B$8,G2851&lt;=Inputs!$B$9,K2851&lt;=Inputs!$B$10),1,0)</f>
        <v>0</v>
      </c>
      <c r="N2851" s="9">
        <f>Inputs!$B$4</f>
        <v>54.991999999999997</v>
      </c>
      <c r="O2851" s="9">
        <f>IF(M2851=1,Inputs!$B$6,Inputs!$B$4)</f>
        <v>54.991999999999997</v>
      </c>
      <c r="P2851" s="9">
        <f>IF(M2851=1,Inputs!$B$7,Inputs!$B$4)</f>
        <v>54.991999999999997</v>
      </c>
      <c r="Q2851" s="9">
        <f>MAX(0,Inputs!$B$4-O2851)</f>
        <v>0</v>
      </c>
      <c r="R2851" s="9">
        <f>MAX(0,Inputs!$B$4-P2851)</f>
        <v>0</v>
      </c>
    </row>
    <row r="2852" spans="1:18" ht="15" customHeight="1">
      <c r="A2852" s="4">
        <v>44680.75</v>
      </c>
      <c r="B2852" s="5">
        <v>44680</v>
      </c>
      <c r="C2852" s="6">
        <v>4</v>
      </c>
      <c r="D2852" s="7" t="s">
        <v>30</v>
      </c>
      <c r="E2852" s="7" t="s">
        <v>29</v>
      </c>
      <c r="F2852" s="7" t="s">
        <v>26</v>
      </c>
      <c r="G2852" s="6">
        <v>18</v>
      </c>
      <c r="H2852" s="8">
        <v>3.58</v>
      </c>
      <c r="I2852" s="8">
        <v>29.05</v>
      </c>
      <c r="J2852" s="8">
        <v>0.26640000000000003</v>
      </c>
      <c r="K2852" s="8">
        <v>10.365</v>
      </c>
      <c r="L2852" s="9">
        <f>K2852*Inputs!$B$5</f>
        <v>10.1577</v>
      </c>
      <c r="M2852" s="10">
        <f>IF(AND(OR(C2852=1,C2852=2,C2852=12),G2852&gt;=Inputs!$B$8,G2852&lt;=Inputs!$B$9,K2852&lt;=Inputs!$B$10),1,0)</f>
        <v>0</v>
      </c>
      <c r="N2852" s="9">
        <f>Inputs!$B$4</f>
        <v>54.991999999999997</v>
      </c>
      <c r="O2852" s="9">
        <f>IF(M2852=1,Inputs!$B$6,Inputs!$B$4)</f>
        <v>54.991999999999997</v>
      </c>
      <c r="P2852" s="9">
        <f>IF(M2852=1,Inputs!$B$7,Inputs!$B$4)</f>
        <v>54.991999999999997</v>
      </c>
      <c r="Q2852" s="9">
        <f>MAX(0,Inputs!$B$4-O2852)</f>
        <v>0</v>
      </c>
      <c r="R2852" s="9">
        <f>MAX(0,Inputs!$B$4-P2852)</f>
        <v>0</v>
      </c>
    </row>
    <row r="2853" spans="1:18" ht="15" customHeight="1">
      <c r="A2853" s="4">
        <v>44680.791666666701</v>
      </c>
      <c r="B2853" s="5">
        <v>44680</v>
      </c>
      <c r="C2853" s="6">
        <v>4</v>
      </c>
      <c r="D2853" s="7" t="s">
        <v>30</v>
      </c>
      <c r="E2853" s="7" t="s">
        <v>29</v>
      </c>
      <c r="F2853" s="7" t="s">
        <v>26</v>
      </c>
      <c r="G2853" s="6">
        <v>19</v>
      </c>
      <c r="H2853" s="8">
        <v>3.58</v>
      </c>
      <c r="I2853" s="8">
        <v>29.05</v>
      </c>
      <c r="J2853" s="8">
        <v>0.15989999999999999</v>
      </c>
      <c r="K2853" s="8">
        <v>7.6520000000000001</v>
      </c>
      <c r="L2853" s="9">
        <f>K2853*Inputs!$B$5</f>
        <v>7.4989600000000003</v>
      </c>
      <c r="M2853" s="10">
        <f>IF(AND(OR(C2853=1,C2853=2,C2853=12),G2853&gt;=Inputs!$B$8,G2853&lt;=Inputs!$B$9,K2853&lt;=Inputs!$B$10),1,0)</f>
        <v>0</v>
      </c>
      <c r="N2853" s="9">
        <f>Inputs!$B$4</f>
        <v>54.991999999999997</v>
      </c>
      <c r="O2853" s="9">
        <f>IF(M2853=1,Inputs!$B$6,Inputs!$B$4)</f>
        <v>54.991999999999997</v>
      </c>
      <c r="P2853" s="9">
        <f>IF(M2853=1,Inputs!$B$7,Inputs!$B$4)</f>
        <v>54.991999999999997</v>
      </c>
      <c r="Q2853" s="9">
        <f>MAX(0,Inputs!$B$4-O2853)</f>
        <v>0</v>
      </c>
      <c r="R2853" s="9">
        <f>MAX(0,Inputs!$B$4-P2853)</f>
        <v>0</v>
      </c>
    </row>
    <row r="2854" spans="1:18" ht="15" customHeight="1">
      <c r="A2854" s="4">
        <v>44680.833333333299</v>
      </c>
      <c r="B2854" s="5">
        <v>44680</v>
      </c>
      <c r="C2854" s="6">
        <v>4</v>
      </c>
      <c r="D2854" s="7" t="s">
        <v>30</v>
      </c>
      <c r="E2854" s="7" t="s">
        <v>29</v>
      </c>
      <c r="F2854" s="7" t="s">
        <v>26</v>
      </c>
      <c r="G2854" s="6">
        <v>20</v>
      </c>
      <c r="H2854" s="8">
        <v>3.58</v>
      </c>
      <c r="I2854" s="8">
        <v>29.05</v>
      </c>
      <c r="J2854" s="8">
        <v>0.08</v>
      </c>
      <c r="K2854" s="8">
        <v>5.6180000000000003</v>
      </c>
      <c r="L2854" s="9">
        <f>K2854*Inputs!$B$5</f>
        <v>5.5056400000000005</v>
      </c>
      <c r="M2854" s="10">
        <f>IF(AND(OR(C2854=1,C2854=2,C2854=12),G2854&gt;=Inputs!$B$8,G2854&lt;=Inputs!$B$9,K2854&lt;=Inputs!$B$10),1,0)</f>
        <v>0</v>
      </c>
      <c r="N2854" s="9">
        <f>Inputs!$B$4</f>
        <v>54.991999999999997</v>
      </c>
      <c r="O2854" s="9">
        <f>IF(M2854=1,Inputs!$B$6,Inputs!$B$4)</f>
        <v>54.991999999999997</v>
      </c>
      <c r="P2854" s="9">
        <f>IF(M2854=1,Inputs!$B$7,Inputs!$B$4)</f>
        <v>54.991999999999997</v>
      </c>
      <c r="Q2854" s="9">
        <f>MAX(0,Inputs!$B$4-O2854)</f>
        <v>0</v>
      </c>
      <c r="R2854" s="9">
        <f>MAX(0,Inputs!$B$4-P2854)</f>
        <v>0</v>
      </c>
    </row>
    <row r="2855" spans="1:18" ht="15" customHeight="1">
      <c r="A2855" s="4">
        <v>44680.875</v>
      </c>
      <c r="B2855" s="5">
        <v>44680</v>
      </c>
      <c r="C2855" s="6">
        <v>4</v>
      </c>
      <c r="D2855" s="7" t="s">
        <v>30</v>
      </c>
      <c r="E2855" s="7" t="s">
        <v>29</v>
      </c>
      <c r="F2855" s="7" t="s">
        <v>26</v>
      </c>
      <c r="G2855" s="6">
        <v>21</v>
      </c>
      <c r="H2855" s="8">
        <v>3.58</v>
      </c>
      <c r="I2855" s="8">
        <v>29.05</v>
      </c>
      <c r="J2855" s="8">
        <v>0.1018</v>
      </c>
      <c r="K2855" s="8">
        <v>6.173</v>
      </c>
      <c r="L2855" s="9">
        <f>K2855*Inputs!$B$5</f>
        <v>6.0495400000000004</v>
      </c>
      <c r="M2855" s="10">
        <f>IF(AND(OR(C2855=1,C2855=2,C2855=12),G2855&gt;=Inputs!$B$8,G2855&lt;=Inputs!$B$9,K2855&lt;=Inputs!$B$10),1,0)</f>
        <v>0</v>
      </c>
      <c r="N2855" s="9">
        <f>Inputs!$B$4</f>
        <v>54.991999999999997</v>
      </c>
      <c r="O2855" s="9">
        <f>IF(M2855=1,Inputs!$B$6,Inputs!$B$4)</f>
        <v>54.991999999999997</v>
      </c>
      <c r="P2855" s="9">
        <f>IF(M2855=1,Inputs!$B$7,Inputs!$B$4)</f>
        <v>54.991999999999997</v>
      </c>
      <c r="Q2855" s="9">
        <f>MAX(0,Inputs!$B$4-O2855)</f>
        <v>0</v>
      </c>
      <c r="R2855" s="9">
        <f>MAX(0,Inputs!$B$4-P2855)</f>
        <v>0</v>
      </c>
    </row>
    <row r="2856" spans="1:18" ht="15" customHeight="1">
      <c r="A2856" s="4">
        <v>44680.916666666701</v>
      </c>
      <c r="B2856" s="5">
        <v>44680</v>
      </c>
      <c r="C2856" s="6">
        <v>4</v>
      </c>
      <c r="D2856" s="7" t="s">
        <v>30</v>
      </c>
      <c r="E2856" s="7" t="s">
        <v>29</v>
      </c>
      <c r="F2856" s="7" t="s">
        <v>26</v>
      </c>
      <c r="G2856" s="6">
        <v>22</v>
      </c>
      <c r="H2856" s="8">
        <v>3.58</v>
      </c>
      <c r="I2856" s="8">
        <v>29.05</v>
      </c>
      <c r="J2856" s="8">
        <v>0.37780000000000002</v>
      </c>
      <c r="K2856" s="8">
        <v>13.202</v>
      </c>
      <c r="L2856" s="9">
        <f>K2856*Inputs!$B$5</f>
        <v>12.93796</v>
      </c>
      <c r="M2856" s="10">
        <f>IF(AND(OR(C2856=1,C2856=2,C2856=12),G2856&gt;=Inputs!$B$8,G2856&lt;=Inputs!$B$9,K2856&lt;=Inputs!$B$10),1,0)</f>
        <v>0</v>
      </c>
      <c r="N2856" s="9">
        <f>Inputs!$B$4</f>
        <v>54.991999999999997</v>
      </c>
      <c r="O2856" s="9">
        <f>IF(M2856=1,Inputs!$B$6,Inputs!$B$4)</f>
        <v>54.991999999999997</v>
      </c>
      <c r="P2856" s="9">
        <f>IF(M2856=1,Inputs!$B$7,Inputs!$B$4)</f>
        <v>54.991999999999997</v>
      </c>
      <c r="Q2856" s="9">
        <f>MAX(0,Inputs!$B$4-O2856)</f>
        <v>0</v>
      </c>
      <c r="R2856" s="9">
        <f>MAX(0,Inputs!$B$4-P2856)</f>
        <v>0</v>
      </c>
    </row>
    <row r="2857" spans="1:18" ht="15" customHeight="1">
      <c r="A2857" s="4">
        <v>44680.958333333299</v>
      </c>
      <c r="B2857" s="5">
        <v>44680</v>
      </c>
      <c r="C2857" s="6">
        <v>4</v>
      </c>
      <c r="D2857" s="7" t="s">
        <v>30</v>
      </c>
      <c r="E2857" s="7" t="s">
        <v>29</v>
      </c>
      <c r="F2857" s="7" t="s">
        <v>26</v>
      </c>
      <c r="G2857" s="6">
        <v>23</v>
      </c>
      <c r="H2857" s="8">
        <v>3.58</v>
      </c>
      <c r="I2857" s="8">
        <v>29.05</v>
      </c>
      <c r="J2857" s="8">
        <v>0.65380000000000005</v>
      </c>
      <c r="K2857" s="8">
        <v>20.231000000000002</v>
      </c>
      <c r="L2857" s="9">
        <f>K2857*Inputs!$B$5</f>
        <v>19.82638</v>
      </c>
      <c r="M2857" s="10">
        <f>IF(AND(OR(C2857=1,C2857=2,C2857=12),G2857&gt;=Inputs!$B$8,G2857&lt;=Inputs!$B$9,K2857&lt;=Inputs!$B$10),1,0)</f>
        <v>0</v>
      </c>
      <c r="N2857" s="9">
        <f>Inputs!$B$4</f>
        <v>54.991999999999997</v>
      </c>
      <c r="O2857" s="9">
        <f>IF(M2857=1,Inputs!$B$6,Inputs!$B$4)</f>
        <v>54.991999999999997</v>
      </c>
      <c r="P2857" s="9">
        <f>IF(M2857=1,Inputs!$B$7,Inputs!$B$4)</f>
        <v>54.991999999999997</v>
      </c>
      <c r="Q2857" s="9">
        <f>MAX(0,Inputs!$B$4-O2857)</f>
        <v>0</v>
      </c>
      <c r="R2857" s="9">
        <f>MAX(0,Inputs!$B$4-P2857)</f>
        <v>0</v>
      </c>
    </row>
    <row r="2858" spans="1:18" ht="15" customHeight="1">
      <c r="A2858" s="4">
        <v>44681</v>
      </c>
      <c r="B2858" s="5">
        <v>44681</v>
      </c>
      <c r="C2858" s="6">
        <v>4</v>
      </c>
      <c r="D2858" s="7" t="s">
        <v>30</v>
      </c>
      <c r="E2858" s="7" t="s">
        <v>29</v>
      </c>
      <c r="F2858" s="7" t="s">
        <v>20</v>
      </c>
      <c r="G2858" s="6">
        <v>0</v>
      </c>
      <c r="H2858" s="8">
        <v>4.891</v>
      </c>
      <c r="I2858" s="8">
        <v>27.56</v>
      </c>
      <c r="J2858" s="8">
        <v>0.76870000000000005</v>
      </c>
      <c r="K2858" s="8">
        <v>22.317</v>
      </c>
      <c r="L2858" s="9">
        <f>K2858*Inputs!$B$5</f>
        <v>21.870660000000001</v>
      </c>
      <c r="M2858" s="10">
        <f>IF(AND(OR(C2858=1,C2858=2,C2858=12),G2858&gt;=Inputs!$B$8,G2858&lt;=Inputs!$B$9,K2858&lt;=Inputs!$B$10),1,0)</f>
        <v>0</v>
      </c>
      <c r="N2858" s="9">
        <f>Inputs!$B$4</f>
        <v>54.991999999999997</v>
      </c>
      <c r="O2858" s="9">
        <f>IF(M2858=1,Inputs!$B$6,Inputs!$B$4)</f>
        <v>54.991999999999997</v>
      </c>
      <c r="P2858" s="9">
        <f>IF(M2858=1,Inputs!$B$7,Inputs!$B$4)</f>
        <v>54.991999999999997</v>
      </c>
      <c r="Q2858" s="9">
        <f>MAX(0,Inputs!$B$4-O2858)</f>
        <v>0</v>
      </c>
      <c r="R2858" s="9">
        <f>MAX(0,Inputs!$B$4-P2858)</f>
        <v>0</v>
      </c>
    </row>
    <row r="2859" spans="1:18" ht="15" customHeight="1">
      <c r="A2859" s="4">
        <v>44681.041666666701</v>
      </c>
      <c r="B2859" s="5">
        <v>44681</v>
      </c>
      <c r="C2859" s="6">
        <v>4</v>
      </c>
      <c r="D2859" s="7" t="s">
        <v>30</v>
      </c>
      <c r="E2859" s="7" t="s">
        <v>29</v>
      </c>
      <c r="F2859" s="7" t="s">
        <v>20</v>
      </c>
      <c r="G2859" s="6">
        <v>1</v>
      </c>
      <c r="H2859" s="8">
        <v>4.891</v>
      </c>
      <c r="I2859" s="8">
        <v>27.56</v>
      </c>
      <c r="J2859" s="8">
        <v>0.84279999999999999</v>
      </c>
      <c r="K2859" s="8">
        <v>23.997</v>
      </c>
      <c r="L2859" s="9">
        <f>K2859*Inputs!$B$5</f>
        <v>23.517060000000001</v>
      </c>
      <c r="M2859" s="10">
        <f>IF(AND(OR(C2859=1,C2859=2,C2859=12),G2859&gt;=Inputs!$B$8,G2859&lt;=Inputs!$B$9,K2859&lt;=Inputs!$B$10),1,0)</f>
        <v>0</v>
      </c>
      <c r="N2859" s="9">
        <f>Inputs!$B$4</f>
        <v>54.991999999999997</v>
      </c>
      <c r="O2859" s="9">
        <f>IF(M2859=1,Inputs!$B$6,Inputs!$B$4)</f>
        <v>54.991999999999997</v>
      </c>
      <c r="P2859" s="9">
        <f>IF(M2859=1,Inputs!$B$7,Inputs!$B$4)</f>
        <v>54.991999999999997</v>
      </c>
      <c r="Q2859" s="9">
        <f>MAX(0,Inputs!$B$4-O2859)</f>
        <v>0</v>
      </c>
      <c r="R2859" s="9">
        <f>MAX(0,Inputs!$B$4-P2859)</f>
        <v>0</v>
      </c>
    </row>
    <row r="2860" spans="1:18" ht="15" customHeight="1">
      <c r="A2860" s="4">
        <v>44681.083333333299</v>
      </c>
      <c r="B2860" s="5">
        <v>44681</v>
      </c>
      <c r="C2860" s="6">
        <v>4</v>
      </c>
      <c r="D2860" s="7" t="s">
        <v>30</v>
      </c>
      <c r="E2860" s="7" t="s">
        <v>29</v>
      </c>
      <c r="F2860" s="7" t="s">
        <v>20</v>
      </c>
      <c r="G2860" s="6">
        <v>2</v>
      </c>
      <c r="H2860" s="8">
        <v>4.891</v>
      </c>
      <c r="I2860" s="8">
        <v>27.56</v>
      </c>
      <c r="J2860" s="8">
        <v>0.91700000000000004</v>
      </c>
      <c r="K2860" s="8">
        <v>25.677</v>
      </c>
      <c r="L2860" s="9">
        <f>K2860*Inputs!$B$5</f>
        <v>25.163460000000001</v>
      </c>
      <c r="M2860" s="10">
        <f>IF(AND(OR(C2860=1,C2860=2,C2860=12),G2860&gt;=Inputs!$B$8,G2860&lt;=Inputs!$B$9,K2860&lt;=Inputs!$B$10),1,0)</f>
        <v>0</v>
      </c>
      <c r="N2860" s="9">
        <f>Inputs!$B$4</f>
        <v>54.991999999999997</v>
      </c>
      <c r="O2860" s="9">
        <f>IF(M2860=1,Inputs!$B$6,Inputs!$B$4)</f>
        <v>54.991999999999997</v>
      </c>
      <c r="P2860" s="9">
        <f>IF(M2860=1,Inputs!$B$7,Inputs!$B$4)</f>
        <v>54.991999999999997</v>
      </c>
      <c r="Q2860" s="9">
        <f>MAX(0,Inputs!$B$4-O2860)</f>
        <v>0</v>
      </c>
      <c r="R2860" s="9">
        <f>MAX(0,Inputs!$B$4-P2860)</f>
        <v>0</v>
      </c>
    </row>
    <row r="2861" spans="1:18" ht="15" customHeight="1">
      <c r="A2861" s="4">
        <v>44681.125</v>
      </c>
      <c r="B2861" s="5">
        <v>44681</v>
      </c>
      <c r="C2861" s="6">
        <v>4</v>
      </c>
      <c r="D2861" s="7" t="s">
        <v>30</v>
      </c>
      <c r="E2861" s="7" t="s">
        <v>29</v>
      </c>
      <c r="F2861" s="7" t="s">
        <v>20</v>
      </c>
      <c r="G2861" s="6">
        <v>3</v>
      </c>
      <c r="H2861" s="8">
        <v>4.891</v>
      </c>
      <c r="I2861" s="8">
        <v>27.56</v>
      </c>
      <c r="J2861" s="8">
        <v>0.9385</v>
      </c>
      <c r="K2861" s="8">
        <v>26.164999999999999</v>
      </c>
      <c r="L2861" s="9">
        <f>K2861*Inputs!$B$5</f>
        <v>25.6417</v>
      </c>
      <c r="M2861" s="10">
        <f>IF(AND(OR(C2861=1,C2861=2,C2861=12),G2861&gt;=Inputs!$B$8,G2861&lt;=Inputs!$B$9,K2861&lt;=Inputs!$B$10),1,0)</f>
        <v>0</v>
      </c>
      <c r="N2861" s="9">
        <f>Inputs!$B$4</f>
        <v>54.991999999999997</v>
      </c>
      <c r="O2861" s="9">
        <f>IF(M2861=1,Inputs!$B$6,Inputs!$B$4)</f>
        <v>54.991999999999997</v>
      </c>
      <c r="P2861" s="9">
        <f>IF(M2861=1,Inputs!$B$7,Inputs!$B$4)</f>
        <v>54.991999999999997</v>
      </c>
      <c r="Q2861" s="9">
        <f>MAX(0,Inputs!$B$4-O2861)</f>
        <v>0</v>
      </c>
      <c r="R2861" s="9">
        <f>MAX(0,Inputs!$B$4-P2861)</f>
        <v>0</v>
      </c>
    </row>
    <row r="2862" spans="1:18" ht="15" customHeight="1">
      <c r="A2862" s="4">
        <v>44681.166666666701</v>
      </c>
      <c r="B2862" s="5">
        <v>44681</v>
      </c>
      <c r="C2862" s="6">
        <v>4</v>
      </c>
      <c r="D2862" s="7" t="s">
        <v>30</v>
      </c>
      <c r="E2862" s="7" t="s">
        <v>29</v>
      </c>
      <c r="F2862" s="7" t="s">
        <v>20</v>
      </c>
      <c r="G2862" s="6">
        <v>4</v>
      </c>
      <c r="H2862" s="8">
        <v>4.891</v>
      </c>
      <c r="I2862" s="8">
        <v>27.56</v>
      </c>
      <c r="J2862" s="8">
        <v>0.96</v>
      </c>
      <c r="K2862" s="8">
        <v>26.652999999999999</v>
      </c>
      <c r="L2862" s="9">
        <f>K2862*Inputs!$B$5</f>
        <v>26.11994</v>
      </c>
      <c r="M2862" s="10">
        <f>IF(AND(OR(C2862=1,C2862=2,C2862=12),G2862&gt;=Inputs!$B$8,G2862&lt;=Inputs!$B$9,K2862&lt;=Inputs!$B$10),1,0)</f>
        <v>0</v>
      </c>
      <c r="N2862" s="9">
        <f>Inputs!$B$4</f>
        <v>54.991999999999997</v>
      </c>
      <c r="O2862" s="9">
        <f>IF(M2862=1,Inputs!$B$6,Inputs!$B$4)</f>
        <v>54.991999999999997</v>
      </c>
      <c r="P2862" s="9">
        <f>IF(M2862=1,Inputs!$B$7,Inputs!$B$4)</f>
        <v>54.991999999999997</v>
      </c>
      <c r="Q2862" s="9">
        <f>MAX(0,Inputs!$B$4-O2862)</f>
        <v>0</v>
      </c>
      <c r="R2862" s="9">
        <f>MAX(0,Inputs!$B$4-P2862)</f>
        <v>0</v>
      </c>
    </row>
    <row r="2863" spans="1:18" ht="15" customHeight="1">
      <c r="A2863" s="4">
        <v>44681.208333333299</v>
      </c>
      <c r="B2863" s="5">
        <v>44681</v>
      </c>
      <c r="C2863" s="6">
        <v>4</v>
      </c>
      <c r="D2863" s="7" t="s">
        <v>30</v>
      </c>
      <c r="E2863" s="7" t="s">
        <v>29</v>
      </c>
      <c r="F2863" s="7" t="s">
        <v>20</v>
      </c>
      <c r="G2863" s="6">
        <v>5</v>
      </c>
      <c r="H2863" s="8">
        <v>4.891</v>
      </c>
      <c r="I2863" s="8">
        <v>27.56</v>
      </c>
      <c r="J2863" s="8">
        <v>0.85960000000000003</v>
      </c>
      <c r="K2863" s="8">
        <v>24.376000000000001</v>
      </c>
      <c r="L2863" s="9">
        <f>K2863*Inputs!$B$5</f>
        <v>23.888480000000001</v>
      </c>
      <c r="M2863" s="10">
        <f>IF(AND(OR(C2863=1,C2863=2,C2863=12),G2863&gt;=Inputs!$B$8,G2863&lt;=Inputs!$B$9,K2863&lt;=Inputs!$B$10),1,0)</f>
        <v>0</v>
      </c>
      <c r="N2863" s="9">
        <f>Inputs!$B$4</f>
        <v>54.991999999999997</v>
      </c>
      <c r="O2863" s="9">
        <f>IF(M2863=1,Inputs!$B$6,Inputs!$B$4)</f>
        <v>54.991999999999997</v>
      </c>
      <c r="P2863" s="9">
        <f>IF(M2863=1,Inputs!$B$7,Inputs!$B$4)</f>
        <v>54.991999999999997</v>
      </c>
      <c r="Q2863" s="9">
        <f>MAX(0,Inputs!$B$4-O2863)</f>
        <v>0</v>
      </c>
      <c r="R2863" s="9">
        <f>MAX(0,Inputs!$B$4-P2863)</f>
        <v>0</v>
      </c>
    </row>
    <row r="2864" spans="1:18" ht="15" customHeight="1">
      <c r="A2864" s="4">
        <v>44681.25</v>
      </c>
      <c r="B2864" s="5">
        <v>44681</v>
      </c>
      <c r="C2864" s="6">
        <v>4</v>
      </c>
      <c r="D2864" s="7" t="s">
        <v>30</v>
      </c>
      <c r="E2864" s="7" t="s">
        <v>29</v>
      </c>
      <c r="F2864" s="7" t="s">
        <v>20</v>
      </c>
      <c r="G2864" s="6">
        <v>6</v>
      </c>
      <c r="H2864" s="8">
        <v>4.891</v>
      </c>
      <c r="I2864" s="8">
        <v>27.56</v>
      </c>
      <c r="J2864" s="8">
        <v>0.68500000000000005</v>
      </c>
      <c r="K2864" s="8">
        <v>20.419</v>
      </c>
      <c r="L2864" s="9">
        <f>K2864*Inputs!$B$5</f>
        <v>20.010619999999999</v>
      </c>
      <c r="M2864" s="10">
        <f>IF(AND(OR(C2864=1,C2864=2,C2864=12),G2864&gt;=Inputs!$B$8,G2864&lt;=Inputs!$B$9,K2864&lt;=Inputs!$B$10),1,0)</f>
        <v>0</v>
      </c>
      <c r="N2864" s="9">
        <f>Inputs!$B$4</f>
        <v>54.991999999999997</v>
      </c>
      <c r="O2864" s="9">
        <f>IF(M2864=1,Inputs!$B$6,Inputs!$B$4)</f>
        <v>54.991999999999997</v>
      </c>
      <c r="P2864" s="9">
        <f>IF(M2864=1,Inputs!$B$7,Inputs!$B$4)</f>
        <v>54.991999999999997</v>
      </c>
      <c r="Q2864" s="9">
        <f>MAX(0,Inputs!$B$4-O2864)</f>
        <v>0</v>
      </c>
      <c r="R2864" s="9">
        <f>MAX(0,Inputs!$B$4-P2864)</f>
        <v>0</v>
      </c>
    </row>
    <row r="2865" spans="1:18" ht="15" customHeight="1">
      <c r="A2865" s="4">
        <v>44681.291666666701</v>
      </c>
      <c r="B2865" s="5">
        <v>44681</v>
      </c>
      <c r="C2865" s="6">
        <v>4</v>
      </c>
      <c r="D2865" s="7" t="s">
        <v>30</v>
      </c>
      <c r="E2865" s="7" t="s">
        <v>29</v>
      </c>
      <c r="F2865" s="7" t="s">
        <v>20</v>
      </c>
      <c r="G2865" s="6">
        <v>7</v>
      </c>
      <c r="H2865" s="8">
        <v>4.891</v>
      </c>
      <c r="I2865" s="8">
        <v>27.56</v>
      </c>
      <c r="J2865" s="8">
        <v>0.51039999999999996</v>
      </c>
      <c r="K2865" s="8">
        <v>16.462</v>
      </c>
      <c r="L2865" s="9">
        <f>K2865*Inputs!$B$5</f>
        <v>16.132760000000001</v>
      </c>
      <c r="M2865" s="10">
        <f>IF(AND(OR(C2865=1,C2865=2,C2865=12),G2865&gt;=Inputs!$B$8,G2865&lt;=Inputs!$B$9,K2865&lt;=Inputs!$B$10),1,0)</f>
        <v>0</v>
      </c>
      <c r="N2865" s="9">
        <f>Inputs!$B$4</f>
        <v>54.991999999999997</v>
      </c>
      <c r="O2865" s="9">
        <f>IF(M2865=1,Inputs!$B$6,Inputs!$B$4)</f>
        <v>54.991999999999997</v>
      </c>
      <c r="P2865" s="9">
        <f>IF(M2865=1,Inputs!$B$7,Inputs!$B$4)</f>
        <v>54.991999999999997</v>
      </c>
      <c r="Q2865" s="9">
        <f>MAX(0,Inputs!$B$4-O2865)</f>
        <v>0</v>
      </c>
      <c r="R2865" s="9">
        <f>MAX(0,Inputs!$B$4-P2865)</f>
        <v>0</v>
      </c>
    </row>
    <row r="2866" spans="1:18" ht="15" customHeight="1">
      <c r="A2866" s="4">
        <v>44681.333333333299</v>
      </c>
      <c r="B2866" s="5">
        <v>44681</v>
      </c>
      <c r="C2866" s="6">
        <v>4</v>
      </c>
      <c r="D2866" s="7" t="s">
        <v>30</v>
      </c>
      <c r="E2866" s="7" t="s">
        <v>29</v>
      </c>
      <c r="F2866" s="7" t="s">
        <v>20</v>
      </c>
      <c r="G2866" s="6">
        <v>8</v>
      </c>
      <c r="H2866" s="8">
        <v>4.891</v>
      </c>
      <c r="I2866" s="8">
        <v>27.56</v>
      </c>
      <c r="J2866" s="8">
        <v>0.29759999999999998</v>
      </c>
      <c r="K2866" s="8">
        <v>11.637</v>
      </c>
      <c r="L2866" s="9">
        <f>K2866*Inputs!$B$5</f>
        <v>11.404260000000001</v>
      </c>
      <c r="M2866" s="10">
        <f>IF(AND(OR(C2866=1,C2866=2,C2866=12),G2866&gt;=Inputs!$B$8,G2866&lt;=Inputs!$B$9,K2866&lt;=Inputs!$B$10),1,0)</f>
        <v>0</v>
      </c>
      <c r="N2866" s="9">
        <f>Inputs!$B$4</f>
        <v>54.991999999999997</v>
      </c>
      <c r="O2866" s="9">
        <f>IF(M2866=1,Inputs!$B$6,Inputs!$B$4)</f>
        <v>54.991999999999997</v>
      </c>
      <c r="P2866" s="9">
        <f>IF(M2866=1,Inputs!$B$7,Inputs!$B$4)</f>
        <v>54.991999999999997</v>
      </c>
      <c r="Q2866" s="9">
        <f>MAX(0,Inputs!$B$4-O2866)</f>
        <v>0</v>
      </c>
      <c r="R2866" s="9">
        <f>MAX(0,Inputs!$B$4-P2866)</f>
        <v>0</v>
      </c>
    </row>
    <row r="2867" spans="1:18" ht="15" customHeight="1">
      <c r="A2867" s="4">
        <v>44681.375</v>
      </c>
      <c r="B2867" s="5">
        <v>44681</v>
      </c>
      <c r="C2867" s="6">
        <v>4</v>
      </c>
      <c r="D2867" s="7" t="s">
        <v>30</v>
      </c>
      <c r="E2867" s="7" t="s">
        <v>29</v>
      </c>
      <c r="F2867" s="7" t="s">
        <v>20</v>
      </c>
      <c r="G2867" s="6">
        <v>9</v>
      </c>
      <c r="H2867" s="8">
        <v>4.891</v>
      </c>
      <c r="I2867" s="8">
        <v>27.56</v>
      </c>
      <c r="J2867" s="8">
        <v>0.1386</v>
      </c>
      <c r="K2867" s="8">
        <v>8.0329999999999995</v>
      </c>
      <c r="L2867" s="9">
        <f>K2867*Inputs!$B$5</f>
        <v>7.8723399999999994</v>
      </c>
      <c r="M2867" s="10">
        <f>IF(AND(OR(C2867=1,C2867=2,C2867=12),G2867&gt;=Inputs!$B$8,G2867&lt;=Inputs!$B$9,K2867&lt;=Inputs!$B$10),1,0)</f>
        <v>0</v>
      </c>
      <c r="N2867" s="9">
        <f>Inputs!$B$4</f>
        <v>54.991999999999997</v>
      </c>
      <c r="O2867" s="9">
        <f>IF(M2867=1,Inputs!$B$6,Inputs!$B$4)</f>
        <v>54.991999999999997</v>
      </c>
      <c r="P2867" s="9">
        <f>IF(M2867=1,Inputs!$B$7,Inputs!$B$4)</f>
        <v>54.991999999999997</v>
      </c>
      <c r="Q2867" s="9">
        <f>MAX(0,Inputs!$B$4-O2867)</f>
        <v>0</v>
      </c>
      <c r="R2867" s="9">
        <f>MAX(0,Inputs!$B$4-P2867)</f>
        <v>0</v>
      </c>
    </row>
    <row r="2868" spans="1:18" ht="15" customHeight="1">
      <c r="A2868" s="4">
        <v>44681.416666666701</v>
      </c>
      <c r="B2868" s="5">
        <v>44681</v>
      </c>
      <c r="C2868" s="6">
        <v>4</v>
      </c>
      <c r="D2868" s="7" t="s">
        <v>30</v>
      </c>
      <c r="E2868" s="7" t="s">
        <v>29</v>
      </c>
      <c r="F2868" s="7" t="s">
        <v>20</v>
      </c>
      <c r="G2868" s="6">
        <v>10</v>
      </c>
      <c r="H2868" s="8">
        <v>4.891</v>
      </c>
      <c r="I2868" s="8">
        <v>27.56</v>
      </c>
      <c r="J2868" s="8">
        <v>9.1399999999999995E-2</v>
      </c>
      <c r="K2868" s="8">
        <v>6.9619999999999997</v>
      </c>
      <c r="L2868" s="9">
        <f>K2868*Inputs!$B$5</f>
        <v>6.8227599999999997</v>
      </c>
      <c r="M2868" s="10">
        <f>IF(AND(OR(C2868=1,C2868=2,C2868=12),G2868&gt;=Inputs!$B$8,G2868&lt;=Inputs!$B$9,K2868&lt;=Inputs!$B$10),1,0)</f>
        <v>0</v>
      </c>
      <c r="N2868" s="9">
        <f>Inputs!$B$4</f>
        <v>54.991999999999997</v>
      </c>
      <c r="O2868" s="9">
        <f>IF(M2868=1,Inputs!$B$6,Inputs!$B$4)</f>
        <v>54.991999999999997</v>
      </c>
      <c r="P2868" s="9">
        <f>IF(M2868=1,Inputs!$B$7,Inputs!$B$4)</f>
        <v>54.991999999999997</v>
      </c>
      <c r="Q2868" s="9">
        <f>MAX(0,Inputs!$B$4-O2868)</f>
        <v>0</v>
      </c>
      <c r="R2868" s="9">
        <f>MAX(0,Inputs!$B$4-P2868)</f>
        <v>0</v>
      </c>
    </row>
    <row r="2869" spans="1:18" ht="15" customHeight="1">
      <c r="A2869" s="4">
        <v>44681.458333333299</v>
      </c>
      <c r="B2869" s="5">
        <v>44681</v>
      </c>
      <c r="C2869" s="6">
        <v>4</v>
      </c>
      <c r="D2869" s="7" t="s">
        <v>30</v>
      </c>
      <c r="E2869" s="7" t="s">
        <v>29</v>
      </c>
      <c r="F2869" s="7" t="s">
        <v>20</v>
      </c>
      <c r="G2869" s="6">
        <v>11</v>
      </c>
      <c r="H2869" s="8">
        <v>4.891</v>
      </c>
      <c r="I2869" s="8">
        <v>27.56</v>
      </c>
      <c r="J2869" s="8">
        <v>0.1087</v>
      </c>
      <c r="K2869" s="8">
        <v>7.3550000000000004</v>
      </c>
      <c r="L2869" s="9">
        <f>K2869*Inputs!$B$5</f>
        <v>7.2079000000000004</v>
      </c>
      <c r="M2869" s="10">
        <f>IF(AND(OR(C2869=1,C2869=2,C2869=12),G2869&gt;=Inputs!$B$8,G2869&lt;=Inputs!$B$9,K2869&lt;=Inputs!$B$10),1,0)</f>
        <v>0</v>
      </c>
      <c r="N2869" s="9">
        <f>Inputs!$B$4</f>
        <v>54.991999999999997</v>
      </c>
      <c r="O2869" s="9">
        <f>IF(M2869=1,Inputs!$B$6,Inputs!$B$4)</f>
        <v>54.991999999999997</v>
      </c>
      <c r="P2869" s="9">
        <f>IF(M2869=1,Inputs!$B$7,Inputs!$B$4)</f>
        <v>54.991999999999997</v>
      </c>
      <c r="Q2869" s="9">
        <f>MAX(0,Inputs!$B$4-O2869)</f>
        <v>0</v>
      </c>
      <c r="R2869" s="9">
        <f>MAX(0,Inputs!$B$4-P2869)</f>
        <v>0</v>
      </c>
    </row>
    <row r="2870" spans="1:18" ht="15" customHeight="1">
      <c r="A2870" s="4">
        <v>44681.5</v>
      </c>
      <c r="B2870" s="5">
        <v>44681</v>
      </c>
      <c r="C2870" s="6">
        <v>4</v>
      </c>
      <c r="D2870" s="7" t="s">
        <v>30</v>
      </c>
      <c r="E2870" s="7" t="s">
        <v>29</v>
      </c>
      <c r="F2870" s="7" t="s">
        <v>20</v>
      </c>
      <c r="G2870" s="6">
        <v>12</v>
      </c>
      <c r="H2870" s="8">
        <v>4.891</v>
      </c>
      <c r="I2870" s="8">
        <v>27.56</v>
      </c>
      <c r="J2870" s="8">
        <v>0.126</v>
      </c>
      <c r="K2870" s="8">
        <v>7.7480000000000002</v>
      </c>
      <c r="L2870" s="9">
        <f>K2870*Inputs!$B$5</f>
        <v>7.5930400000000002</v>
      </c>
      <c r="M2870" s="10">
        <f>IF(AND(OR(C2870=1,C2870=2,C2870=12),G2870&gt;=Inputs!$B$8,G2870&lt;=Inputs!$B$9,K2870&lt;=Inputs!$B$10),1,0)</f>
        <v>0</v>
      </c>
      <c r="N2870" s="9">
        <f>Inputs!$B$4</f>
        <v>54.991999999999997</v>
      </c>
      <c r="O2870" s="9">
        <f>IF(M2870=1,Inputs!$B$6,Inputs!$B$4)</f>
        <v>54.991999999999997</v>
      </c>
      <c r="P2870" s="9">
        <f>IF(M2870=1,Inputs!$B$7,Inputs!$B$4)</f>
        <v>54.991999999999997</v>
      </c>
      <c r="Q2870" s="9">
        <f>MAX(0,Inputs!$B$4-O2870)</f>
        <v>0</v>
      </c>
      <c r="R2870" s="9">
        <f>MAX(0,Inputs!$B$4-P2870)</f>
        <v>0</v>
      </c>
    </row>
    <row r="2871" spans="1:18" ht="15" customHeight="1">
      <c r="A2871" s="4">
        <v>44681.541666666701</v>
      </c>
      <c r="B2871" s="5">
        <v>44681</v>
      </c>
      <c r="C2871" s="6">
        <v>4</v>
      </c>
      <c r="D2871" s="7" t="s">
        <v>30</v>
      </c>
      <c r="E2871" s="7" t="s">
        <v>29</v>
      </c>
      <c r="F2871" s="7" t="s">
        <v>20</v>
      </c>
      <c r="G2871" s="6">
        <v>13</v>
      </c>
      <c r="H2871" s="8">
        <v>4.891</v>
      </c>
      <c r="I2871" s="8">
        <v>27.56</v>
      </c>
      <c r="J2871" s="8">
        <v>0.15409999999999999</v>
      </c>
      <c r="K2871" s="8">
        <v>8.3849999999999998</v>
      </c>
      <c r="L2871" s="9">
        <f>K2871*Inputs!$B$5</f>
        <v>8.2172999999999998</v>
      </c>
      <c r="M2871" s="10">
        <f>IF(AND(OR(C2871=1,C2871=2,C2871=12),G2871&gt;=Inputs!$B$8,G2871&lt;=Inputs!$B$9,K2871&lt;=Inputs!$B$10),1,0)</f>
        <v>0</v>
      </c>
      <c r="N2871" s="9">
        <f>Inputs!$B$4</f>
        <v>54.991999999999997</v>
      </c>
      <c r="O2871" s="9">
        <f>IF(M2871=1,Inputs!$B$6,Inputs!$B$4)</f>
        <v>54.991999999999997</v>
      </c>
      <c r="P2871" s="9">
        <f>IF(M2871=1,Inputs!$B$7,Inputs!$B$4)</f>
        <v>54.991999999999997</v>
      </c>
      <c r="Q2871" s="9">
        <f>MAX(0,Inputs!$B$4-O2871)</f>
        <v>0</v>
      </c>
      <c r="R2871" s="9">
        <f>MAX(0,Inputs!$B$4-P2871)</f>
        <v>0</v>
      </c>
    </row>
    <row r="2872" spans="1:18" ht="15" customHeight="1">
      <c r="A2872" s="4">
        <v>44681.583333333299</v>
      </c>
      <c r="B2872" s="5">
        <v>44681</v>
      </c>
      <c r="C2872" s="6">
        <v>4</v>
      </c>
      <c r="D2872" s="7" t="s">
        <v>30</v>
      </c>
      <c r="E2872" s="7" t="s">
        <v>29</v>
      </c>
      <c r="F2872" s="7" t="s">
        <v>20</v>
      </c>
      <c r="G2872" s="6">
        <v>14</v>
      </c>
      <c r="H2872" s="8">
        <v>4.891</v>
      </c>
      <c r="I2872" s="8">
        <v>27.56</v>
      </c>
      <c r="J2872" s="8">
        <v>0.16250000000000001</v>
      </c>
      <c r="K2872" s="8">
        <v>8.5749999999999993</v>
      </c>
      <c r="L2872" s="9">
        <f>K2872*Inputs!$B$5</f>
        <v>8.4034999999999993</v>
      </c>
      <c r="M2872" s="10">
        <f>IF(AND(OR(C2872=1,C2872=2,C2872=12),G2872&gt;=Inputs!$B$8,G2872&lt;=Inputs!$B$9,K2872&lt;=Inputs!$B$10),1,0)</f>
        <v>0</v>
      </c>
      <c r="N2872" s="9">
        <f>Inputs!$B$4</f>
        <v>54.991999999999997</v>
      </c>
      <c r="O2872" s="9">
        <f>IF(M2872=1,Inputs!$B$6,Inputs!$B$4)</f>
        <v>54.991999999999997</v>
      </c>
      <c r="P2872" s="9">
        <f>IF(M2872=1,Inputs!$B$7,Inputs!$B$4)</f>
        <v>54.991999999999997</v>
      </c>
      <c r="Q2872" s="9">
        <f>MAX(0,Inputs!$B$4-O2872)</f>
        <v>0</v>
      </c>
      <c r="R2872" s="9">
        <f>MAX(0,Inputs!$B$4-P2872)</f>
        <v>0</v>
      </c>
    </row>
    <row r="2873" spans="1:18" ht="15" customHeight="1">
      <c r="A2873" s="4">
        <v>44681.625</v>
      </c>
      <c r="B2873" s="5">
        <v>44681</v>
      </c>
      <c r="C2873" s="6">
        <v>4</v>
      </c>
      <c r="D2873" s="7" t="s">
        <v>30</v>
      </c>
      <c r="E2873" s="7" t="s">
        <v>29</v>
      </c>
      <c r="F2873" s="7" t="s">
        <v>20</v>
      </c>
      <c r="G2873" s="6">
        <v>15</v>
      </c>
      <c r="H2873" s="8">
        <v>4.891</v>
      </c>
      <c r="I2873" s="8">
        <v>27.56</v>
      </c>
      <c r="J2873" s="8">
        <v>0.1278</v>
      </c>
      <c r="K2873" s="8">
        <v>7.7889999999999997</v>
      </c>
      <c r="L2873" s="9">
        <f>K2873*Inputs!$B$5</f>
        <v>7.6332199999999997</v>
      </c>
      <c r="M2873" s="10">
        <f>IF(AND(OR(C2873=1,C2873=2,C2873=12),G2873&gt;=Inputs!$B$8,G2873&lt;=Inputs!$B$9,K2873&lt;=Inputs!$B$10),1,0)</f>
        <v>0</v>
      </c>
      <c r="N2873" s="9">
        <f>Inputs!$B$4</f>
        <v>54.991999999999997</v>
      </c>
      <c r="O2873" s="9">
        <f>IF(M2873=1,Inputs!$B$6,Inputs!$B$4)</f>
        <v>54.991999999999997</v>
      </c>
      <c r="P2873" s="9">
        <f>IF(M2873=1,Inputs!$B$7,Inputs!$B$4)</f>
        <v>54.991999999999997</v>
      </c>
      <c r="Q2873" s="9">
        <f>MAX(0,Inputs!$B$4-O2873)</f>
        <v>0</v>
      </c>
      <c r="R2873" s="9">
        <f>MAX(0,Inputs!$B$4-P2873)</f>
        <v>0</v>
      </c>
    </row>
    <row r="2874" spans="1:18" ht="15" customHeight="1">
      <c r="A2874" s="4">
        <v>44681.666666666701</v>
      </c>
      <c r="B2874" s="5">
        <v>44681</v>
      </c>
      <c r="C2874" s="6">
        <v>4</v>
      </c>
      <c r="D2874" s="7" t="s">
        <v>30</v>
      </c>
      <c r="E2874" s="7" t="s">
        <v>29</v>
      </c>
      <c r="F2874" s="7" t="s">
        <v>20</v>
      </c>
      <c r="G2874" s="6">
        <v>16</v>
      </c>
      <c r="H2874" s="8">
        <v>4.891</v>
      </c>
      <c r="I2874" s="8">
        <v>27.56</v>
      </c>
      <c r="J2874" s="8">
        <v>0.08</v>
      </c>
      <c r="K2874" s="8">
        <v>6.7050000000000001</v>
      </c>
      <c r="L2874" s="9">
        <f>K2874*Inputs!$B$5</f>
        <v>6.5709</v>
      </c>
      <c r="M2874" s="10">
        <f>IF(AND(OR(C2874=1,C2874=2,C2874=12),G2874&gt;=Inputs!$B$8,G2874&lt;=Inputs!$B$9,K2874&lt;=Inputs!$B$10),1,0)</f>
        <v>0</v>
      </c>
      <c r="N2874" s="9">
        <f>Inputs!$B$4</f>
        <v>54.991999999999997</v>
      </c>
      <c r="O2874" s="9">
        <f>IF(M2874=1,Inputs!$B$6,Inputs!$B$4)</f>
        <v>54.991999999999997</v>
      </c>
      <c r="P2874" s="9">
        <f>IF(M2874=1,Inputs!$B$7,Inputs!$B$4)</f>
        <v>54.991999999999997</v>
      </c>
      <c r="Q2874" s="9">
        <f>MAX(0,Inputs!$B$4-O2874)</f>
        <v>0</v>
      </c>
      <c r="R2874" s="9">
        <f>MAX(0,Inputs!$B$4-P2874)</f>
        <v>0</v>
      </c>
    </row>
    <row r="2875" spans="1:18" ht="15" customHeight="1">
      <c r="A2875" s="4">
        <v>44681.708333333299</v>
      </c>
      <c r="B2875" s="5">
        <v>44681</v>
      </c>
      <c r="C2875" s="6">
        <v>4</v>
      </c>
      <c r="D2875" s="7" t="s">
        <v>30</v>
      </c>
      <c r="E2875" s="7" t="s">
        <v>29</v>
      </c>
      <c r="F2875" s="7" t="s">
        <v>20</v>
      </c>
      <c r="G2875" s="6">
        <v>17</v>
      </c>
      <c r="H2875" s="8">
        <v>4.891</v>
      </c>
      <c r="I2875" s="8">
        <v>27.56</v>
      </c>
      <c r="J2875" s="8">
        <v>0.10630000000000001</v>
      </c>
      <c r="K2875" s="8">
        <v>7.3010000000000002</v>
      </c>
      <c r="L2875" s="9">
        <f>K2875*Inputs!$B$5</f>
        <v>7.1549800000000001</v>
      </c>
      <c r="M2875" s="10">
        <f>IF(AND(OR(C2875=1,C2875=2,C2875=12),G2875&gt;=Inputs!$B$8,G2875&lt;=Inputs!$B$9,K2875&lt;=Inputs!$B$10),1,0)</f>
        <v>0</v>
      </c>
      <c r="N2875" s="9">
        <f>Inputs!$B$4</f>
        <v>54.991999999999997</v>
      </c>
      <c r="O2875" s="9">
        <f>IF(M2875=1,Inputs!$B$6,Inputs!$B$4)</f>
        <v>54.991999999999997</v>
      </c>
      <c r="P2875" s="9">
        <f>IF(M2875=1,Inputs!$B$7,Inputs!$B$4)</f>
        <v>54.991999999999997</v>
      </c>
      <c r="Q2875" s="9">
        <f>MAX(0,Inputs!$B$4-O2875)</f>
        <v>0</v>
      </c>
      <c r="R2875" s="9">
        <f>MAX(0,Inputs!$B$4-P2875)</f>
        <v>0</v>
      </c>
    </row>
    <row r="2876" spans="1:18" ht="15" customHeight="1">
      <c r="A2876" s="4">
        <v>44681.75</v>
      </c>
      <c r="B2876" s="5">
        <v>44681</v>
      </c>
      <c r="C2876" s="6">
        <v>4</v>
      </c>
      <c r="D2876" s="7" t="s">
        <v>30</v>
      </c>
      <c r="E2876" s="7" t="s">
        <v>29</v>
      </c>
      <c r="F2876" s="7" t="s">
        <v>20</v>
      </c>
      <c r="G2876" s="6">
        <v>18</v>
      </c>
      <c r="H2876" s="8">
        <v>4.891</v>
      </c>
      <c r="I2876" s="8">
        <v>27.56</v>
      </c>
      <c r="J2876" s="8">
        <v>0.10630000000000001</v>
      </c>
      <c r="K2876" s="8">
        <v>7.3010000000000002</v>
      </c>
      <c r="L2876" s="9">
        <f>K2876*Inputs!$B$5</f>
        <v>7.1549800000000001</v>
      </c>
      <c r="M2876" s="10">
        <f>IF(AND(OR(C2876=1,C2876=2,C2876=12),G2876&gt;=Inputs!$B$8,G2876&lt;=Inputs!$B$9,K2876&lt;=Inputs!$B$10),1,0)</f>
        <v>0</v>
      </c>
      <c r="N2876" s="9">
        <f>Inputs!$B$4</f>
        <v>54.991999999999997</v>
      </c>
      <c r="O2876" s="9">
        <f>IF(M2876=1,Inputs!$B$6,Inputs!$B$4)</f>
        <v>54.991999999999997</v>
      </c>
      <c r="P2876" s="9">
        <f>IF(M2876=1,Inputs!$B$7,Inputs!$B$4)</f>
        <v>54.991999999999997</v>
      </c>
      <c r="Q2876" s="9">
        <f>MAX(0,Inputs!$B$4-O2876)</f>
        <v>0</v>
      </c>
      <c r="R2876" s="9">
        <f>MAX(0,Inputs!$B$4-P2876)</f>
        <v>0</v>
      </c>
    </row>
    <row r="2877" spans="1:18" ht="15" customHeight="1">
      <c r="A2877" s="4">
        <v>44681.791666666701</v>
      </c>
      <c r="B2877" s="5">
        <v>44681</v>
      </c>
      <c r="C2877" s="6">
        <v>4</v>
      </c>
      <c r="D2877" s="7" t="s">
        <v>30</v>
      </c>
      <c r="E2877" s="7" t="s">
        <v>29</v>
      </c>
      <c r="F2877" s="7" t="s">
        <v>20</v>
      </c>
      <c r="G2877" s="6">
        <v>19</v>
      </c>
      <c r="H2877" s="8">
        <v>4.891</v>
      </c>
      <c r="I2877" s="8">
        <v>27.56</v>
      </c>
      <c r="J2877" s="8">
        <v>0.16969999999999999</v>
      </c>
      <c r="K2877" s="8">
        <v>8.7370000000000001</v>
      </c>
      <c r="L2877" s="9">
        <f>K2877*Inputs!$B$5</f>
        <v>8.5622600000000002</v>
      </c>
      <c r="M2877" s="10">
        <f>IF(AND(OR(C2877=1,C2877=2,C2877=12),G2877&gt;=Inputs!$B$8,G2877&lt;=Inputs!$B$9,K2877&lt;=Inputs!$B$10),1,0)</f>
        <v>0</v>
      </c>
      <c r="N2877" s="9">
        <f>Inputs!$B$4</f>
        <v>54.991999999999997</v>
      </c>
      <c r="O2877" s="9">
        <f>IF(M2877=1,Inputs!$B$6,Inputs!$B$4)</f>
        <v>54.991999999999997</v>
      </c>
      <c r="P2877" s="9">
        <f>IF(M2877=1,Inputs!$B$7,Inputs!$B$4)</f>
        <v>54.991999999999997</v>
      </c>
      <c r="Q2877" s="9">
        <f>MAX(0,Inputs!$B$4-O2877)</f>
        <v>0</v>
      </c>
      <c r="R2877" s="9">
        <f>MAX(0,Inputs!$B$4-P2877)</f>
        <v>0</v>
      </c>
    </row>
    <row r="2878" spans="1:18" ht="15" customHeight="1">
      <c r="A2878" s="4">
        <v>44681.833333333299</v>
      </c>
      <c r="B2878" s="5">
        <v>44681</v>
      </c>
      <c r="C2878" s="6">
        <v>4</v>
      </c>
      <c r="D2878" s="7" t="s">
        <v>30</v>
      </c>
      <c r="E2878" s="7" t="s">
        <v>29</v>
      </c>
      <c r="F2878" s="7" t="s">
        <v>20</v>
      </c>
      <c r="G2878" s="6">
        <v>20</v>
      </c>
      <c r="H2878" s="8">
        <v>4.891</v>
      </c>
      <c r="I2878" s="8">
        <v>27.56</v>
      </c>
      <c r="J2878" s="8">
        <v>0.28570000000000001</v>
      </c>
      <c r="K2878" s="8">
        <v>11.366</v>
      </c>
      <c r="L2878" s="9">
        <f>K2878*Inputs!$B$5</f>
        <v>11.138679999999999</v>
      </c>
      <c r="M2878" s="10">
        <f>IF(AND(OR(C2878=1,C2878=2,C2878=12),G2878&gt;=Inputs!$B$8,G2878&lt;=Inputs!$B$9,K2878&lt;=Inputs!$B$10),1,0)</f>
        <v>0</v>
      </c>
      <c r="N2878" s="9">
        <f>Inputs!$B$4</f>
        <v>54.991999999999997</v>
      </c>
      <c r="O2878" s="9">
        <f>IF(M2878=1,Inputs!$B$6,Inputs!$B$4)</f>
        <v>54.991999999999997</v>
      </c>
      <c r="P2878" s="9">
        <f>IF(M2878=1,Inputs!$B$7,Inputs!$B$4)</f>
        <v>54.991999999999997</v>
      </c>
      <c r="Q2878" s="9">
        <f>MAX(0,Inputs!$B$4-O2878)</f>
        <v>0</v>
      </c>
      <c r="R2878" s="9">
        <f>MAX(0,Inputs!$B$4-P2878)</f>
        <v>0</v>
      </c>
    </row>
    <row r="2879" spans="1:18" ht="15" customHeight="1">
      <c r="A2879" s="4">
        <v>44681.875</v>
      </c>
      <c r="B2879" s="5">
        <v>44681</v>
      </c>
      <c r="C2879" s="6">
        <v>4</v>
      </c>
      <c r="D2879" s="7" t="s">
        <v>30</v>
      </c>
      <c r="E2879" s="7" t="s">
        <v>29</v>
      </c>
      <c r="F2879" s="7" t="s">
        <v>20</v>
      </c>
      <c r="G2879" s="6">
        <v>21</v>
      </c>
      <c r="H2879" s="8">
        <v>4.891</v>
      </c>
      <c r="I2879" s="8">
        <v>27.56</v>
      </c>
      <c r="J2879" s="8">
        <v>0.40760000000000002</v>
      </c>
      <c r="K2879" s="8">
        <v>14.131</v>
      </c>
      <c r="L2879" s="9">
        <f>K2879*Inputs!$B$5</f>
        <v>13.848380000000001</v>
      </c>
      <c r="M2879" s="10">
        <f>IF(AND(OR(C2879=1,C2879=2,C2879=12),G2879&gt;=Inputs!$B$8,G2879&lt;=Inputs!$B$9,K2879&lt;=Inputs!$B$10),1,0)</f>
        <v>0</v>
      </c>
      <c r="N2879" s="9">
        <f>Inputs!$B$4</f>
        <v>54.991999999999997</v>
      </c>
      <c r="O2879" s="9">
        <f>IF(M2879=1,Inputs!$B$6,Inputs!$B$4)</f>
        <v>54.991999999999997</v>
      </c>
      <c r="P2879" s="9">
        <f>IF(M2879=1,Inputs!$B$7,Inputs!$B$4)</f>
        <v>54.991999999999997</v>
      </c>
      <c r="Q2879" s="9">
        <f>MAX(0,Inputs!$B$4-O2879)</f>
        <v>0</v>
      </c>
      <c r="R2879" s="9">
        <f>MAX(0,Inputs!$B$4-P2879)</f>
        <v>0</v>
      </c>
    </row>
    <row r="2880" spans="1:18" ht="15" customHeight="1">
      <c r="A2880" s="4">
        <v>44681.916666666701</v>
      </c>
      <c r="B2880" s="5">
        <v>44681</v>
      </c>
      <c r="C2880" s="6">
        <v>4</v>
      </c>
      <c r="D2880" s="7" t="s">
        <v>30</v>
      </c>
      <c r="E2880" s="7" t="s">
        <v>29</v>
      </c>
      <c r="F2880" s="7" t="s">
        <v>20</v>
      </c>
      <c r="G2880" s="6">
        <v>22</v>
      </c>
      <c r="H2880" s="8">
        <v>4.891</v>
      </c>
      <c r="I2880" s="8">
        <v>27.56</v>
      </c>
      <c r="J2880" s="8">
        <v>0.64910000000000001</v>
      </c>
      <c r="K2880" s="8">
        <v>19.606000000000002</v>
      </c>
      <c r="L2880" s="9">
        <f>K2880*Inputs!$B$5</f>
        <v>19.21388</v>
      </c>
      <c r="M2880" s="10">
        <f>IF(AND(OR(C2880=1,C2880=2,C2880=12),G2880&gt;=Inputs!$B$8,G2880&lt;=Inputs!$B$9,K2880&lt;=Inputs!$B$10),1,0)</f>
        <v>0</v>
      </c>
      <c r="N2880" s="9">
        <f>Inputs!$B$4</f>
        <v>54.991999999999997</v>
      </c>
      <c r="O2880" s="9">
        <f>IF(M2880=1,Inputs!$B$6,Inputs!$B$4)</f>
        <v>54.991999999999997</v>
      </c>
      <c r="P2880" s="9">
        <f>IF(M2880=1,Inputs!$B$7,Inputs!$B$4)</f>
        <v>54.991999999999997</v>
      </c>
      <c r="Q2880" s="9">
        <f>MAX(0,Inputs!$B$4-O2880)</f>
        <v>0</v>
      </c>
      <c r="R2880" s="9">
        <f>MAX(0,Inputs!$B$4-P2880)</f>
        <v>0</v>
      </c>
    </row>
    <row r="2881" spans="1:18" ht="15" customHeight="1">
      <c r="A2881" s="4">
        <v>44681.958333333299</v>
      </c>
      <c r="B2881" s="5">
        <v>44681</v>
      </c>
      <c r="C2881" s="6">
        <v>4</v>
      </c>
      <c r="D2881" s="7" t="s">
        <v>30</v>
      </c>
      <c r="E2881" s="7" t="s">
        <v>29</v>
      </c>
      <c r="F2881" s="7" t="s">
        <v>20</v>
      </c>
      <c r="G2881" s="6">
        <v>23</v>
      </c>
      <c r="H2881" s="8">
        <v>4.891</v>
      </c>
      <c r="I2881" s="8">
        <v>27.56</v>
      </c>
      <c r="J2881" s="8">
        <v>0.89070000000000005</v>
      </c>
      <c r="K2881" s="8">
        <v>25.081</v>
      </c>
      <c r="L2881" s="9">
        <f>K2881*Inputs!$B$5</f>
        <v>24.57938</v>
      </c>
      <c r="M2881" s="10">
        <f>IF(AND(OR(C2881=1,C2881=2,C2881=12),G2881&gt;=Inputs!$B$8,G2881&lt;=Inputs!$B$9,K2881&lt;=Inputs!$B$10),1,0)</f>
        <v>0</v>
      </c>
      <c r="N2881" s="9">
        <f>Inputs!$B$4</f>
        <v>54.991999999999997</v>
      </c>
      <c r="O2881" s="9">
        <f>IF(M2881=1,Inputs!$B$6,Inputs!$B$4)</f>
        <v>54.991999999999997</v>
      </c>
      <c r="P2881" s="9">
        <f>IF(M2881=1,Inputs!$B$7,Inputs!$B$4)</f>
        <v>54.991999999999997</v>
      </c>
      <c r="Q2881" s="9">
        <f>MAX(0,Inputs!$B$4-O2881)</f>
        <v>0</v>
      </c>
      <c r="R2881" s="9">
        <f>MAX(0,Inputs!$B$4-P2881)</f>
        <v>0</v>
      </c>
    </row>
    <row r="2882" spans="1:18" ht="15" customHeight="1">
      <c r="A2882" s="4">
        <v>44682</v>
      </c>
      <c r="B2882" s="5">
        <v>44682</v>
      </c>
      <c r="C2882" s="6">
        <v>5</v>
      </c>
      <c r="D2882" s="7" t="s">
        <v>31</v>
      </c>
      <c r="E2882" s="7" t="s">
        <v>29</v>
      </c>
      <c r="F2882" s="7" t="s">
        <v>21</v>
      </c>
      <c r="G2882" s="6">
        <v>0</v>
      </c>
      <c r="H2882" s="8">
        <v>4.97</v>
      </c>
      <c r="I2882" s="8">
        <v>29.863</v>
      </c>
      <c r="J2882" s="8">
        <v>0.70189999999999997</v>
      </c>
      <c r="K2882" s="8">
        <v>22.442</v>
      </c>
      <c r="L2882" s="9">
        <f>K2882*Inputs!$B$5</f>
        <v>21.99316</v>
      </c>
      <c r="M2882" s="10">
        <f>IF(AND(OR(C2882=1,C2882=2,C2882=12),G2882&gt;=Inputs!$B$8,G2882&lt;=Inputs!$B$9,K2882&lt;=Inputs!$B$10),1,0)</f>
        <v>0</v>
      </c>
      <c r="N2882" s="9">
        <f>Inputs!$B$4</f>
        <v>54.991999999999997</v>
      </c>
      <c r="O2882" s="9">
        <f>IF(M2882=1,Inputs!$B$6,Inputs!$B$4)</f>
        <v>54.991999999999997</v>
      </c>
      <c r="P2882" s="9">
        <f>IF(M2882=1,Inputs!$B$7,Inputs!$B$4)</f>
        <v>54.991999999999997</v>
      </c>
      <c r="Q2882" s="9">
        <f>MAX(0,Inputs!$B$4-O2882)</f>
        <v>0</v>
      </c>
      <c r="R2882" s="9">
        <f>MAX(0,Inputs!$B$4-P2882)</f>
        <v>0</v>
      </c>
    </row>
    <row r="2883" spans="1:18" ht="15" customHeight="1">
      <c r="A2883" s="4">
        <v>44682.041666666701</v>
      </c>
      <c r="B2883" s="5">
        <v>44682</v>
      </c>
      <c r="C2883" s="6">
        <v>5</v>
      </c>
      <c r="D2883" s="7" t="s">
        <v>31</v>
      </c>
      <c r="E2883" s="7" t="s">
        <v>29</v>
      </c>
      <c r="F2883" s="7" t="s">
        <v>21</v>
      </c>
      <c r="G2883" s="6">
        <v>1</v>
      </c>
      <c r="H2883" s="8">
        <v>4.97</v>
      </c>
      <c r="I2883" s="8">
        <v>29.863</v>
      </c>
      <c r="J2883" s="8">
        <v>0.79379999999999995</v>
      </c>
      <c r="K2883" s="8">
        <v>24.73</v>
      </c>
      <c r="L2883" s="9">
        <f>K2883*Inputs!$B$5</f>
        <v>24.235399999999998</v>
      </c>
      <c r="M2883" s="10">
        <f>IF(AND(OR(C2883=1,C2883=2,C2883=12),G2883&gt;=Inputs!$B$8,G2883&lt;=Inputs!$B$9,K2883&lt;=Inputs!$B$10),1,0)</f>
        <v>0</v>
      </c>
      <c r="N2883" s="9">
        <f>Inputs!$B$4</f>
        <v>54.991999999999997</v>
      </c>
      <c r="O2883" s="9">
        <f>IF(M2883=1,Inputs!$B$6,Inputs!$B$4)</f>
        <v>54.991999999999997</v>
      </c>
      <c r="P2883" s="9">
        <f>IF(M2883=1,Inputs!$B$7,Inputs!$B$4)</f>
        <v>54.991999999999997</v>
      </c>
      <c r="Q2883" s="9">
        <f>MAX(0,Inputs!$B$4-O2883)</f>
        <v>0</v>
      </c>
      <c r="R2883" s="9">
        <f>MAX(0,Inputs!$B$4-P2883)</f>
        <v>0</v>
      </c>
    </row>
    <row r="2884" spans="1:18" ht="15" customHeight="1">
      <c r="A2884" s="4">
        <v>44682.083333333299</v>
      </c>
      <c r="B2884" s="5">
        <v>44682</v>
      </c>
      <c r="C2884" s="6">
        <v>5</v>
      </c>
      <c r="D2884" s="7" t="s">
        <v>31</v>
      </c>
      <c r="E2884" s="7" t="s">
        <v>29</v>
      </c>
      <c r="F2884" s="7" t="s">
        <v>21</v>
      </c>
      <c r="G2884" s="6">
        <v>2</v>
      </c>
      <c r="H2884" s="8">
        <v>4.97</v>
      </c>
      <c r="I2884" s="8">
        <v>29.863</v>
      </c>
      <c r="J2884" s="8">
        <v>0.88570000000000004</v>
      </c>
      <c r="K2884" s="8">
        <v>27.016999999999999</v>
      </c>
      <c r="L2884" s="9">
        <f>K2884*Inputs!$B$5</f>
        <v>26.476659999999999</v>
      </c>
      <c r="M2884" s="10">
        <f>IF(AND(OR(C2884=1,C2884=2,C2884=12),G2884&gt;=Inputs!$B$8,G2884&lt;=Inputs!$B$9,K2884&lt;=Inputs!$B$10),1,0)</f>
        <v>0</v>
      </c>
      <c r="N2884" s="9">
        <f>Inputs!$B$4</f>
        <v>54.991999999999997</v>
      </c>
      <c r="O2884" s="9">
        <f>IF(M2884=1,Inputs!$B$6,Inputs!$B$4)</f>
        <v>54.991999999999997</v>
      </c>
      <c r="P2884" s="9">
        <f>IF(M2884=1,Inputs!$B$7,Inputs!$B$4)</f>
        <v>54.991999999999997</v>
      </c>
      <c r="Q2884" s="9">
        <f>MAX(0,Inputs!$B$4-O2884)</f>
        <v>0</v>
      </c>
      <c r="R2884" s="9">
        <f>MAX(0,Inputs!$B$4-P2884)</f>
        <v>0</v>
      </c>
    </row>
    <row r="2885" spans="1:18" ht="15" customHeight="1">
      <c r="A2885" s="4">
        <v>44682.125</v>
      </c>
      <c r="B2885" s="5">
        <v>44682</v>
      </c>
      <c r="C2885" s="6">
        <v>5</v>
      </c>
      <c r="D2885" s="7" t="s">
        <v>31</v>
      </c>
      <c r="E2885" s="7" t="s">
        <v>29</v>
      </c>
      <c r="F2885" s="7" t="s">
        <v>21</v>
      </c>
      <c r="G2885" s="6">
        <v>3</v>
      </c>
      <c r="H2885" s="8">
        <v>4.97</v>
      </c>
      <c r="I2885" s="8">
        <v>29.863</v>
      </c>
      <c r="J2885" s="8">
        <v>0.92279999999999995</v>
      </c>
      <c r="K2885" s="8">
        <v>27.942</v>
      </c>
      <c r="L2885" s="9">
        <f>K2885*Inputs!$B$5</f>
        <v>27.38316</v>
      </c>
      <c r="M2885" s="10">
        <f>IF(AND(OR(C2885=1,C2885=2,C2885=12),G2885&gt;=Inputs!$B$8,G2885&lt;=Inputs!$B$9,K2885&lt;=Inputs!$B$10),1,0)</f>
        <v>0</v>
      </c>
      <c r="N2885" s="9">
        <f>Inputs!$B$4</f>
        <v>54.991999999999997</v>
      </c>
      <c r="O2885" s="9">
        <f>IF(M2885=1,Inputs!$B$6,Inputs!$B$4)</f>
        <v>54.991999999999997</v>
      </c>
      <c r="P2885" s="9">
        <f>IF(M2885=1,Inputs!$B$7,Inputs!$B$4)</f>
        <v>54.991999999999997</v>
      </c>
      <c r="Q2885" s="9">
        <f>MAX(0,Inputs!$B$4-O2885)</f>
        <v>0</v>
      </c>
      <c r="R2885" s="9">
        <f>MAX(0,Inputs!$B$4-P2885)</f>
        <v>0</v>
      </c>
    </row>
    <row r="2886" spans="1:18" ht="15" customHeight="1">
      <c r="A2886" s="4">
        <v>44682.166666666701</v>
      </c>
      <c r="B2886" s="5">
        <v>44682</v>
      </c>
      <c r="C2886" s="6">
        <v>5</v>
      </c>
      <c r="D2886" s="7" t="s">
        <v>31</v>
      </c>
      <c r="E2886" s="7" t="s">
        <v>29</v>
      </c>
      <c r="F2886" s="7" t="s">
        <v>21</v>
      </c>
      <c r="G2886" s="6">
        <v>4</v>
      </c>
      <c r="H2886" s="8">
        <v>4.97</v>
      </c>
      <c r="I2886" s="8">
        <v>29.863</v>
      </c>
      <c r="J2886" s="8">
        <v>0.96</v>
      </c>
      <c r="K2886" s="8">
        <v>28.867000000000001</v>
      </c>
      <c r="L2886" s="9">
        <f>K2886*Inputs!$B$5</f>
        <v>28.289660000000001</v>
      </c>
      <c r="M2886" s="10">
        <f>IF(AND(OR(C2886=1,C2886=2,C2886=12),G2886&gt;=Inputs!$B$8,G2886&lt;=Inputs!$B$9,K2886&lt;=Inputs!$B$10),1,0)</f>
        <v>0</v>
      </c>
      <c r="N2886" s="9">
        <f>Inputs!$B$4</f>
        <v>54.991999999999997</v>
      </c>
      <c r="O2886" s="9">
        <f>IF(M2886=1,Inputs!$B$6,Inputs!$B$4)</f>
        <v>54.991999999999997</v>
      </c>
      <c r="P2886" s="9">
        <f>IF(M2886=1,Inputs!$B$7,Inputs!$B$4)</f>
        <v>54.991999999999997</v>
      </c>
      <c r="Q2886" s="9">
        <f>MAX(0,Inputs!$B$4-O2886)</f>
        <v>0</v>
      </c>
      <c r="R2886" s="9">
        <f>MAX(0,Inputs!$B$4-P2886)</f>
        <v>0</v>
      </c>
    </row>
    <row r="2887" spans="1:18" ht="15" customHeight="1">
      <c r="A2887" s="4">
        <v>44682.208333333299</v>
      </c>
      <c r="B2887" s="5">
        <v>44682</v>
      </c>
      <c r="C2887" s="6">
        <v>5</v>
      </c>
      <c r="D2887" s="7" t="s">
        <v>31</v>
      </c>
      <c r="E2887" s="7" t="s">
        <v>29</v>
      </c>
      <c r="F2887" s="7" t="s">
        <v>21</v>
      </c>
      <c r="G2887" s="6">
        <v>5</v>
      </c>
      <c r="H2887" s="8">
        <v>4.97</v>
      </c>
      <c r="I2887" s="8">
        <v>29.863</v>
      </c>
      <c r="J2887" s="8">
        <v>0.92969999999999997</v>
      </c>
      <c r="K2887" s="8">
        <v>28.113</v>
      </c>
      <c r="L2887" s="9">
        <f>K2887*Inputs!$B$5</f>
        <v>27.550739999999998</v>
      </c>
      <c r="M2887" s="10">
        <f>IF(AND(OR(C2887=1,C2887=2,C2887=12),G2887&gt;=Inputs!$B$8,G2887&lt;=Inputs!$B$9,K2887&lt;=Inputs!$B$10),1,0)</f>
        <v>0</v>
      </c>
      <c r="N2887" s="9">
        <f>Inputs!$B$4</f>
        <v>54.991999999999997</v>
      </c>
      <c r="O2887" s="9">
        <f>IF(M2887=1,Inputs!$B$6,Inputs!$B$4)</f>
        <v>54.991999999999997</v>
      </c>
      <c r="P2887" s="9">
        <f>IF(M2887=1,Inputs!$B$7,Inputs!$B$4)</f>
        <v>54.991999999999997</v>
      </c>
      <c r="Q2887" s="9">
        <f>MAX(0,Inputs!$B$4-O2887)</f>
        <v>0</v>
      </c>
      <c r="R2887" s="9">
        <f>MAX(0,Inputs!$B$4-P2887)</f>
        <v>0</v>
      </c>
    </row>
    <row r="2888" spans="1:18" ht="15" customHeight="1">
      <c r="A2888" s="4">
        <v>44682.25</v>
      </c>
      <c r="B2888" s="5">
        <v>44682</v>
      </c>
      <c r="C2888" s="6">
        <v>5</v>
      </c>
      <c r="D2888" s="7" t="s">
        <v>31</v>
      </c>
      <c r="E2888" s="7" t="s">
        <v>29</v>
      </c>
      <c r="F2888" s="7" t="s">
        <v>21</v>
      </c>
      <c r="G2888" s="6">
        <v>6</v>
      </c>
      <c r="H2888" s="8">
        <v>4.97</v>
      </c>
      <c r="I2888" s="8">
        <v>29.863</v>
      </c>
      <c r="J2888" s="8">
        <v>0.80259999999999998</v>
      </c>
      <c r="K2888" s="8">
        <v>24.949000000000002</v>
      </c>
      <c r="L2888" s="9">
        <f>K2888*Inputs!$B$5</f>
        <v>24.450020000000002</v>
      </c>
      <c r="M2888" s="10">
        <f>IF(AND(OR(C2888=1,C2888=2,C2888=12),G2888&gt;=Inputs!$B$8,G2888&lt;=Inputs!$B$9,K2888&lt;=Inputs!$B$10),1,0)</f>
        <v>0</v>
      </c>
      <c r="N2888" s="9">
        <f>Inputs!$B$4</f>
        <v>54.991999999999997</v>
      </c>
      <c r="O2888" s="9">
        <f>IF(M2888=1,Inputs!$B$6,Inputs!$B$4)</f>
        <v>54.991999999999997</v>
      </c>
      <c r="P2888" s="9">
        <f>IF(M2888=1,Inputs!$B$7,Inputs!$B$4)</f>
        <v>54.991999999999997</v>
      </c>
      <c r="Q2888" s="9">
        <f>MAX(0,Inputs!$B$4-O2888)</f>
        <v>0</v>
      </c>
      <c r="R2888" s="9">
        <f>MAX(0,Inputs!$B$4-P2888)</f>
        <v>0</v>
      </c>
    </row>
    <row r="2889" spans="1:18" ht="15" customHeight="1">
      <c r="A2889" s="4">
        <v>44682.291666666701</v>
      </c>
      <c r="B2889" s="5">
        <v>44682</v>
      </c>
      <c r="C2889" s="6">
        <v>5</v>
      </c>
      <c r="D2889" s="7" t="s">
        <v>31</v>
      </c>
      <c r="E2889" s="7" t="s">
        <v>29</v>
      </c>
      <c r="F2889" s="7" t="s">
        <v>21</v>
      </c>
      <c r="G2889" s="6">
        <v>7</v>
      </c>
      <c r="H2889" s="8">
        <v>4.97</v>
      </c>
      <c r="I2889" s="8">
        <v>29.863</v>
      </c>
      <c r="J2889" s="8">
        <v>0.65790000000000004</v>
      </c>
      <c r="K2889" s="8">
        <v>21.346</v>
      </c>
      <c r="L2889" s="9">
        <f>K2889*Inputs!$B$5</f>
        <v>20.919080000000001</v>
      </c>
      <c r="M2889" s="10">
        <f>IF(AND(OR(C2889=1,C2889=2,C2889=12),G2889&gt;=Inputs!$B$8,G2889&lt;=Inputs!$B$9,K2889&lt;=Inputs!$B$10),1,0)</f>
        <v>0</v>
      </c>
      <c r="N2889" s="9">
        <f>Inputs!$B$4</f>
        <v>54.991999999999997</v>
      </c>
      <c r="O2889" s="9">
        <f>IF(M2889=1,Inputs!$B$6,Inputs!$B$4)</f>
        <v>54.991999999999997</v>
      </c>
      <c r="P2889" s="9">
        <f>IF(M2889=1,Inputs!$B$7,Inputs!$B$4)</f>
        <v>54.991999999999997</v>
      </c>
      <c r="Q2889" s="9">
        <f>MAX(0,Inputs!$B$4-O2889)</f>
        <v>0</v>
      </c>
      <c r="R2889" s="9">
        <f>MAX(0,Inputs!$B$4-P2889)</f>
        <v>0</v>
      </c>
    </row>
    <row r="2890" spans="1:18" ht="15" customHeight="1">
      <c r="A2890" s="4">
        <v>44682.333333333299</v>
      </c>
      <c r="B2890" s="5">
        <v>44682</v>
      </c>
      <c r="C2890" s="6">
        <v>5</v>
      </c>
      <c r="D2890" s="7" t="s">
        <v>31</v>
      </c>
      <c r="E2890" s="7" t="s">
        <v>29</v>
      </c>
      <c r="F2890" s="7" t="s">
        <v>21</v>
      </c>
      <c r="G2890" s="6">
        <v>8</v>
      </c>
      <c r="H2890" s="8">
        <v>4.97</v>
      </c>
      <c r="I2890" s="8">
        <v>29.863</v>
      </c>
      <c r="J2890" s="8">
        <v>0.5454</v>
      </c>
      <c r="K2890" s="8">
        <v>18.547000000000001</v>
      </c>
      <c r="L2890" s="9">
        <f>K2890*Inputs!$B$5</f>
        <v>18.17606</v>
      </c>
      <c r="M2890" s="10">
        <f>IF(AND(OR(C2890=1,C2890=2,C2890=12),G2890&gt;=Inputs!$B$8,G2890&lt;=Inputs!$B$9,K2890&lt;=Inputs!$B$10),1,0)</f>
        <v>0</v>
      </c>
      <c r="N2890" s="9">
        <f>Inputs!$B$4</f>
        <v>54.991999999999997</v>
      </c>
      <c r="O2890" s="9">
        <f>IF(M2890=1,Inputs!$B$6,Inputs!$B$4)</f>
        <v>54.991999999999997</v>
      </c>
      <c r="P2890" s="9">
        <f>IF(M2890=1,Inputs!$B$7,Inputs!$B$4)</f>
        <v>54.991999999999997</v>
      </c>
      <c r="Q2890" s="9">
        <f>MAX(0,Inputs!$B$4-O2890)</f>
        <v>0</v>
      </c>
      <c r="R2890" s="9">
        <f>MAX(0,Inputs!$B$4-P2890)</f>
        <v>0</v>
      </c>
    </row>
    <row r="2891" spans="1:18" ht="15" customHeight="1">
      <c r="A2891" s="4">
        <v>44682.375</v>
      </c>
      <c r="B2891" s="5">
        <v>44682</v>
      </c>
      <c r="C2891" s="6">
        <v>5</v>
      </c>
      <c r="D2891" s="7" t="s">
        <v>31</v>
      </c>
      <c r="E2891" s="7" t="s">
        <v>29</v>
      </c>
      <c r="F2891" s="7" t="s">
        <v>21</v>
      </c>
      <c r="G2891" s="6">
        <v>9</v>
      </c>
      <c r="H2891" s="8">
        <v>4.97</v>
      </c>
      <c r="I2891" s="8">
        <v>29.863</v>
      </c>
      <c r="J2891" s="8">
        <v>0.53659999999999997</v>
      </c>
      <c r="K2891" s="8">
        <v>18.327999999999999</v>
      </c>
      <c r="L2891" s="9">
        <f>K2891*Inputs!$B$5</f>
        <v>17.96144</v>
      </c>
      <c r="M2891" s="10">
        <f>IF(AND(OR(C2891=1,C2891=2,C2891=12),G2891&gt;=Inputs!$B$8,G2891&lt;=Inputs!$B$9,K2891&lt;=Inputs!$B$10),1,0)</f>
        <v>0</v>
      </c>
      <c r="N2891" s="9">
        <f>Inputs!$B$4</f>
        <v>54.991999999999997</v>
      </c>
      <c r="O2891" s="9">
        <f>IF(M2891=1,Inputs!$B$6,Inputs!$B$4)</f>
        <v>54.991999999999997</v>
      </c>
      <c r="P2891" s="9">
        <f>IF(M2891=1,Inputs!$B$7,Inputs!$B$4)</f>
        <v>54.991999999999997</v>
      </c>
      <c r="Q2891" s="9">
        <f>MAX(0,Inputs!$B$4-O2891)</f>
        <v>0</v>
      </c>
      <c r="R2891" s="9">
        <f>MAX(0,Inputs!$B$4-P2891)</f>
        <v>0</v>
      </c>
    </row>
    <row r="2892" spans="1:18" ht="15" customHeight="1">
      <c r="A2892" s="4">
        <v>44682.416666666701</v>
      </c>
      <c r="B2892" s="5">
        <v>44682</v>
      </c>
      <c r="C2892" s="6">
        <v>5</v>
      </c>
      <c r="D2892" s="7" t="s">
        <v>31</v>
      </c>
      <c r="E2892" s="7" t="s">
        <v>29</v>
      </c>
      <c r="F2892" s="7" t="s">
        <v>21</v>
      </c>
      <c r="G2892" s="6">
        <v>10</v>
      </c>
      <c r="H2892" s="8">
        <v>4.97</v>
      </c>
      <c r="I2892" s="8">
        <v>29.863</v>
      </c>
      <c r="J2892" s="8">
        <v>0.54930000000000001</v>
      </c>
      <c r="K2892" s="8">
        <v>18.645</v>
      </c>
      <c r="L2892" s="9">
        <f>K2892*Inputs!$B$5</f>
        <v>18.272099999999998</v>
      </c>
      <c r="M2892" s="10">
        <f>IF(AND(OR(C2892=1,C2892=2,C2892=12),G2892&gt;=Inputs!$B$8,G2892&lt;=Inputs!$B$9,K2892&lt;=Inputs!$B$10),1,0)</f>
        <v>0</v>
      </c>
      <c r="N2892" s="9">
        <f>Inputs!$B$4</f>
        <v>54.991999999999997</v>
      </c>
      <c r="O2892" s="9">
        <f>IF(M2892=1,Inputs!$B$6,Inputs!$B$4)</f>
        <v>54.991999999999997</v>
      </c>
      <c r="P2892" s="9">
        <f>IF(M2892=1,Inputs!$B$7,Inputs!$B$4)</f>
        <v>54.991999999999997</v>
      </c>
      <c r="Q2892" s="9">
        <f>MAX(0,Inputs!$B$4-O2892)</f>
        <v>0</v>
      </c>
      <c r="R2892" s="9">
        <f>MAX(0,Inputs!$B$4-P2892)</f>
        <v>0</v>
      </c>
    </row>
    <row r="2893" spans="1:18" ht="15" customHeight="1">
      <c r="A2893" s="4">
        <v>44682.458333333299</v>
      </c>
      <c r="B2893" s="5">
        <v>44682</v>
      </c>
      <c r="C2893" s="6">
        <v>5</v>
      </c>
      <c r="D2893" s="7" t="s">
        <v>31</v>
      </c>
      <c r="E2893" s="7" t="s">
        <v>29</v>
      </c>
      <c r="F2893" s="7" t="s">
        <v>21</v>
      </c>
      <c r="G2893" s="6">
        <v>11</v>
      </c>
      <c r="H2893" s="8">
        <v>4.97</v>
      </c>
      <c r="I2893" s="8">
        <v>29.863</v>
      </c>
      <c r="J2893" s="8">
        <v>0.5444</v>
      </c>
      <c r="K2893" s="8">
        <v>18.523</v>
      </c>
      <c r="L2893" s="9">
        <f>K2893*Inputs!$B$5</f>
        <v>18.152539999999998</v>
      </c>
      <c r="M2893" s="10">
        <f>IF(AND(OR(C2893=1,C2893=2,C2893=12),G2893&gt;=Inputs!$B$8,G2893&lt;=Inputs!$B$9,K2893&lt;=Inputs!$B$10),1,0)</f>
        <v>0</v>
      </c>
      <c r="N2893" s="9">
        <f>Inputs!$B$4</f>
        <v>54.991999999999997</v>
      </c>
      <c r="O2893" s="9">
        <f>IF(M2893=1,Inputs!$B$6,Inputs!$B$4)</f>
        <v>54.991999999999997</v>
      </c>
      <c r="P2893" s="9">
        <f>IF(M2893=1,Inputs!$B$7,Inputs!$B$4)</f>
        <v>54.991999999999997</v>
      </c>
      <c r="Q2893" s="9">
        <f>MAX(0,Inputs!$B$4-O2893)</f>
        <v>0</v>
      </c>
      <c r="R2893" s="9">
        <f>MAX(0,Inputs!$B$4-P2893)</f>
        <v>0</v>
      </c>
    </row>
    <row r="2894" spans="1:18" ht="15" customHeight="1">
      <c r="A2894" s="4">
        <v>44682.5</v>
      </c>
      <c r="B2894" s="5">
        <v>44682</v>
      </c>
      <c r="C2894" s="6">
        <v>5</v>
      </c>
      <c r="D2894" s="7" t="s">
        <v>31</v>
      </c>
      <c r="E2894" s="7" t="s">
        <v>29</v>
      </c>
      <c r="F2894" s="7" t="s">
        <v>21</v>
      </c>
      <c r="G2894" s="6">
        <v>12</v>
      </c>
      <c r="H2894" s="8">
        <v>4.97</v>
      </c>
      <c r="I2894" s="8">
        <v>29.863</v>
      </c>
      <c r="J2894" s="8">
        <v>0.53959999999999997</v>
      </c>
      <c r="K2894" s="8">
        <v>18.401</v>
      </c>
      <c r="L2894" s="9">
        <f>K2894*Inputs!$B$5</f>
        <v>18.032979999999998</v>
      </c>
      <c r="M2894" s="10">
        <f>IF(AND(OR(C2894=1,C2894=2,C2894=12),G2894&gt;=Inputs!$B$8,G2894&lt;=Inputs!$B$9,K2894&lt;=Inputs!$B$10),1,0)</f>
        <v>0</v>
      </c>
      <c r="N2894" s="9">
        <f>Inputs!$B$4</f>
        <v>54.991999999999997</v>
      </c>
      <c r="O2894" s="9">
        <f>IF(M2894=1,Inputs!$B$6,Inputs!$B$4)</f>
        <v>54.991999999999997</v>
      </c>
      <c r="P2894" s="9">
        <f>IF(M2894=1,Inputs!$B$7,Inputs!$B$4)</f>
        <v>54.991999999999997</v>
      </c>
      <c r="Q2894" s="9">
        <f>MAX(0,Inputs!$B$4-O2894)</f>
        <v>0</v>
      </c>
      <c r="R2894" s="9">
        <f>MAX(0,Inputs!$B$4-P2894)</f>
        <v>0</v>
      </c>
    </row>
    <row r="2895" spans="1:18" ht="15" customHeight="1">
      <c r="A2895" s="4">
        <v>44682.541666666701</v>
      </c>
      <c r="B2895" s="5">
        <v>44682</v>
      </c>
      <c r="C2895" s="6">
        <v>5</v>
      </c>
      <c r="D2895" s="7" t="s">
        <v>31</v>
      </c>
      <c r="E2895" s="7" t="s">
        <v>29</v>
      </c>
      <c r="F2895" s="7" t="s">
        <v>21</v>
      </c>
      <c r="G2895" s="6">
        <v>13</v>
      </c>
      <c r="H2895" s="8">
        <v>4.97</v>
      </c>
      <c r="I2895" s="8">
        <v>29.863</v>
      </c>
      <c r="J2895" s="8">
        <v>0.54349999999999998</v>
      </c>
      <c r="K2895" s="8">
        <v>18.498999999999999</v>
      </c>
      <c r="L2895" s="9">
        <f>K2895*Inputs!$B$5</f>
        <v>18.129019999999997</v>
      </c>
      <c r="M2895" s="10">
        <f>IF(AND(OR(C2895=1,C2895=2,C2895=12),G2895&gt;=Inputs!$B$8,G2895&lt;=Inputs!$B$9,K2895&lt;=Inputs!$B$10),1,0)</f>
        <v>0</v>
      </c>
      <c r="N2895" s="9">
        <f>Inputs!$B$4</f>
        <v>54.991999999999997</v>
      </c>
      <c r="O2895" s="9">
        <f>IF(M2895=1,Inputs!$B$6,Inputs!$B$4)</f>
        <v>54.991999999999997</v>
      </c>
      <c r="P2895" s="9">
        <f>IF(M2895=1,Inputs!$B$7,Inputs!$B$4)</f>
        <v>54.991999999999997</v>
      </c>
      <c r="Q2895" s="9">
        <f>MAX(0,Inputs!$B$4-O2895)</f>
        <v>0</v>
      </c>
      <c r="R2895" s="9">
        <f>MAX(0,Inputs!$B$4-P2895)</f>
        <v>0</v>
      </c>
    </row>
    <row r="2896" spans="1:18" ht="15" customHeight="1">
      <c r="A2896" s="4">
        <v>44682.583333333299</v>
      </c>
      <c r="B2896" s="5">
        <v>44682</v>
      </c>
      <c r="C2896" s="6">
        <v>5</v>
      </c>
      <c r="D2896" s="7" t="s">
        <v>31</v>
      </c>
      <c r="E2896" s="7" t="s">
        <v>29</v>
      </c>
      <c r="F2896" s="7" t="s">
        <v>21</v>
      </c>
      <c r="G2896" s="6">
        <v>14</v>
      </c>
      <c r="H2896" s="8">
        <v>4.97</v>
      </c>
      <c r="I2896" s="8">
        <v>29.863</v>
      </c>
      <c r="J2896" s="8">
        <v>0.48280000000000001</v>
      </c>
      <c r="K2896" s="8">
        <v>16.989000000000001</v>
      </c>
      <c r="L2896" s="9">
        <f>K2896*Inputs!$B$5</f>
        <v>16.64922</v>
      </c>
      <c r="M2896" s="10">
        <f>IF(AND(OR(C2896=1,C2896=2,C2896=12),G2896&gt;=Inputs!$B$8,G2896&lt;=Inputs!$B$9,K2896&lt;=Inputs!$B$10),1,0)</f>
        <v>0</v>
      </c>
      <c r="N2896" s="9">
        <f>Inputs!$B$4</f>
        <v>54.991999999999997</v>
      </c>
      <c r="O2896" s="9">
        <f>IF(M2896=1,Inputs!$B$6,Inputs!$B$4)</f>
        <v>54.991999999999997</v>
      </c>
      <c r="P2896" s="9">
        <f>IF(M2896=1,Inputs!$B$7,Inputs!$B$4)</f>
        <v>54.991999999999997</v>
      </c>
      <c r="Q2896" s="9">
        <f>MAX(0,Inputs!$B$4-O2896)</f>
        <v>0</v>
      </c>
      <c r="R2896" s="9">
        <f>MAX(0,Inputs!$B$4-P2896)</f>
        <v>0</v>
      </c>
    </row>
    <row r="2897" spans="1:18" ht="15" customHeight="1">
      <c r="A2897" s="4">
        <v>44682.625</v>
      </c>
      <c r="B2897" s="5">
        <v>44682</v>
      </c>
      <c r="C2897" s="6">
        <v>5</v>
      </c>
      <c r="D2897" s="7" t="s">
        <v>31</v>
      </c>
      <c r="E2897" s="7" t="s">
        <v>29</v>
      </c>
      <c r="F2897" s="7" t="s">
        <v>21</v>
      </c>
      <c r="G2897" s="6">
        <v>15</v>
      </c>
      <c r="H2897" s="8">
        <v>4.97</v>
      </c>
      <c r="I2897" s="8">
        <v>29.863</v>
      </c>
      <c r="J2897" s="8">
        <v>0.41339999999999999</v>
      </c>
      <c r="K2897" s="8">
        <v>15.260999999999999</v>
      </c>
      <c r="L2897" s="9">
        <f>K2897*Inputs!$B$5</f>
        <v>14.955779999999999</v>
      </c>
      <c r="M2897" s="10">
        <f>IF(AND(OR(C2897=1,C2897=2,C2897=12),G2897&gt;=Inputs!$B$8,G2897&lt;=Inputs!$B$9,K2897&lt;=Inputs!$B$10),1,0)</f>
        <v>0</v>
      </c>
      <c r="N2897" s="9">
        <f>Inputs!$B$4</f>
        <v>54.991999999999997</v>
      </c>
      <c r="O2897" s="9">
        <f>IF(M2897=1,Inputs!$B$6,Inputs!$B$4)</f>
        <v>54.991999999999997</v>
      </c>
      <c r="P2897" s="9">
        <f>IF(M2897=1,Inputs!$B$7,Inputs!$B$4)</f>
        <v>54.991999999999997</v>
      </c>
      <c r="Q2897" s="9">
        <f>MAX(0,Inputs!$B$4-O2897)</f>
        <v>0</v>
      </c>
      <c r="R2897" s="9">
        <f>MAX(0,Inputs!$B$4-P2897)</f>
        <v>0</v>
      </c>
    </row>
    <row r="2898" spans="1:18" ht="15" customHeight="1">
      <c r="A2898" s="4">
        <v>44682.666666666701</v>
      </c>
      <c r="B2898" s="5">
        <v>44682</v>
      </c>
      <c r="C2898" s="6">
        <v>5</v>
      </c>
      <c r="D2898" s="7" t="s">
        <v>31</v>
      </c>
      <c r="E2898" s="7" t="s">
        <v>29</v>
      </c>
      <c r="F2898" s="7" t="s">
        <v>21</v>
      </c>
      <c r="G2898" s="6">
        <v>16</v>
      </c>
      <c r="H2898" s="8">
        <v>4.97</v>
      </c>
      <c r="I2898" s="8">
        <v>29.863</v>
      </c>
      <c r="J2898" s="8">
        <v>0.30099999999999999</v>
      </c>
      <c r="K2898" s="8">
        <v>12.462</v>
      </c>
      <c r="L2898" s="9">
        <f>K2898*Inputs!$B$5</f>
        <v>12.212759999999999</v>
      </c>
      <c r="M2898" s="10">
        <f>IF(AND(OR(C2898=1,C2898=2,C2898=12),G2898&gt;=Inputs!$B$8,G2898&lt;=Inputs!$B$9,K2898&lt;=Inputs!$B$10),1,0)</f>
        <v>0</v>
      </c>
      <c r="N2898" s="9">
        <f>Inputs!$B$4</f>
        <v>54.991999999999997</v>
      </c>
      <c r="O2898" s="9">
        <f>IF(M2898=1,Inputs!$B$6,Inputs!$B$4)</f>
        <v>54.991999999999997</v>
      </c>
      <c r="P2898" s="9">
        <f>IF(M2898=1,Inputs!$B$7,Inputs!$B$4)</f>
        <v>54.991999999999997</v>
      </c>
      <c r="Q2898" s="9">
        <f>MAX(0,Inputs!$B$4-O2898)</f>
        <v>0</v>
      </c>
      <c r="R2898" s="9">
        <f>MAX(0,Inputs!$B$4-P2898)</f>
        <v>0</v>
      </c>
    </row>
    <row r="2899" spans="1:18" ht="15" customHeight="1">
      <c r="A2899" s="4">
        <v>44682.708333333299</v>
      </c>
      <c r="B2899" s="5">
        <v>44682</v>
      </c>
      <c r="C2899" s="6">
        <v>5</v>
      </c>
      <c r="D2899" s="7" t="s">
        <v>31</v>
      </c>
      <c r="E2899" s="7" t="s">
        <v>29</v>
      </c>
      <c r="F2899" s="7" t="s">
        <v>21</v>
      </c>
      <c r="G2899" s="6">
        <v>17</v>
      </c>
      <c r="H2899" s="8">
        <v>4.97</v>
      </c>
      <c r="I2899" s="8">
        <v>29.863</v>
      </c>
      <c r="J2899" s="8">
        <v>0.1152</v>
      </c>
      <c r="K2899" s="8">
        <v>7.8380000000000001</v>
      </c>
      <c r="L2899" s="9">
        <f>K2899*Inputs!$B$5</f>
        <v>7.6812399999999998</v>
      </c>
      <c r="M2899" s="10">
        <f>IF(AND(OR(C2899=1,C2899=2,C2899=12),G2899&gt;=Inputs!$B$8,G2899&lt;=Inputs!$B$9,K2899&lt;=Inputs!$B$10),1,0)</f>
        <v>0</v>
      </c>
      <c r="N2899" s="9">
        <f>Inputs!$B$4</f>
        <v>54.991999999999997</v>
      </c>
      <c r="O2899" s="9">
        <f>IF(M2899=1,Inputs!$B$6,Inputs!$B$4)</f>
        <v>54.991999999999997</v>
      </c>
      <c r="P2899" s="9">
        <f>IF(M2899=1,Inputs!$B$7,Inputs!$B$4)</f>
        <v>54.991999999999997</v>
      </c>
      <c r="Q2899" s="9">
        <f>MAX(0,Inputs!$B$4-O2899)</f>
        <v>0</v>
      </c>
      <c r="R2899" s="9">
        <f>MAX(0,Inputs!$B$4-P2899)</f>
        <v>0</v>
      </c>
    </row>
    <row r="2900" spans="1:18" ht="15" customHeight="1">
      <c r="A2900" s="4">
        <v>44682.75</v>
      </c>
      <c r="B2900" s="5">
        <v>44682</v>
      </c>
      <c r="C2900" s="6">
        <v>5</v>
      </c>
      <c r="D2900" s="7" t="s">
        <v>31</v>
      </c>
      <c r="E2900" s="7" t="s">
        <v>29</v>
      </c>
      <c r="F2900" s="7" t="s">
        <v>21</v>
      </c>
      <c r="G2900" s="6">
        <v>18</v>
      </c>
      <c r="H2900" s="8">
        <v>4.97</v>
      </c>
      <c r="I2900" s="8">
        <v>29.863</v>
      </c>
      <c r="J2900" s="8">
        <v>0.08</v>
      </c>
      <c r="K2900" s="8">
        <v>6.9610000000000003</v>
      </c>
      <c r="L2900" s="9">
        <f>K2900*Inputs!$B$5</f>
        <v>6.8217800000000004</v>
      </c>
      <c r="M2900" s="10">
        <f>IF(AND(OR(C2900=1,C2900=2,C2900=12),G2900&gt;=Inputs!$B$8,G2900&lt;=Inputs!$B$9,K2900&lt;=Inputs!$B$10),1,0)</f>
        <v>0</v>
      </c>
      <c r="N2900" s="9">
        <f>Inputs!$B$4</f>
        <v>54.991999999999997</v>
      </c>
      <c r="O2900" s="9">
        <f>IF(M2900=1,Inputs!$B$6,Inputs!$B$4)</f>
        <v>54.991999999999997</v>
      </c>
      <c r="P2900" s="9">
        <f>IF(M2900=1,Inputs!$B$7,Inputs!$B$4)</f>
        <v>54.991999999999997</v>
      </c>
      <c r="Q2900" s="9">
        <f>MAX(0,Inputs!$B$4-O2900)</f>
        <v>0</v>
      </c>
      <c r="R2900" s="9">
        <f>MAX(0,Inputs!$B$4-P2900)</f>
        <v>0</v>
      </c>
    </row>
    <row r="2901" spans="1:18" ht="15" customHeight="1">
      <c r="A2901" s="4">
        <v>44682.791666666701</v>
      </c>
      <c r="B2901" s="5">
        <v>44682</v>
      </c>
      <c r="C2901" s="6">
        <v>5</v>
      </c>
      <c r="D2901" s="7" t="s">
        <v>31</v>
      </c>
      <c r="E2901" s="7" t="s">
        <v>29</v>
      </c>
      <c r="F2901" s="7" t="s">
        <v>21</v>
      </c>
      <c r="G2901" s="6">
        <v>19</v>
      </c>
      <c r="H2901" s="8">
        <v>4.97</v>
      </c>
      <c r="I2901" s="8">
        <v>29.863</v>
      </c>
      <c r="J2901" s="8">
        <v>0.17480000000000001</v>
      </c>
      <c r="K2901" s="8">
        <v>9.3219999999999992</v>
      </c>
      <c r="L2901" s="9">
        <f>K2901*Inputs!$B$5</f>
        <v>9.1355599999999999</v>
      </c>
      <c r="M2901" s="10">
        <f>IF(AND(OR(C2901=1,C2901=2,C2901=12),G2901&gt;=Inputs!$B$8,G2901&lt;=Inputs!$B$9,K2901&lt;=Inputs!$B$10),1,0)</f>
        <v>0</v>
      </c>
      <c r="N2901" s="9">
        <f>Inputs!$B$4</f>
        <v>54.991999999999997</v>
      </c>
      <c r="O2901" s="9">
        <f>IF(M2901=1,Inputs!$B$6,Inputs!$B$4)</f>
        <v>54.991999999999997</v>
      </c>
      <c r="P2901" s="9">
        <f>IF(M2901=1,Inputs!$B$7,Inputs!$B$4)</f>
        <v>54.991999999999997</v>
      </c>
      <c r="Q2901" s="9">
        <f>MAX(0,Inputs!$B$4-O2901)</f>
        <v>0</v>
      </c>
      <c r="R2901" s="9">
        <f>MAX(0,Inputs!$B$4-P2901)</f>
        <v>0</v>
      </c>
    </row>
    <row r="2902" spans="1:18" ht="15" customHeight="1">
      <c r="A2902" s="4">
        <v>44682.833333333299</v>
      </c>
      <c r="B2902" s="5">
        <v>44682</v>
      </c>
      <c r="C2902" s="6">
        <v>5</v>
      </c>
      <c r="D2902" s="7" t="s">
        <v>31</v>
      </c>
      <c r="E2902" s="7" t="s">
        <v>29</v>
      </c>
      <c r="F2902" s="7" t="s">
        <v>21</v>
      </c>
      <c r="G2902" s="6">
        <v>20</v>
      </c>
      <c r="H2902" s="8">
        <v>4.97</v>
      </c>
      <c r="I2902" s="8">
        <v>29.863</v>
      </c>
      <c r="J2902" s="8">
        <v>0.22670000000000001</v>
      </c>
      <c r="K2902" s="8">
        <v>10.612</v>
      </c>
      <c r="L2902" s="9">
        <f>K2902*Inputs!$B$5</f>
        <v>10.399760000000001</v>
      </c>
      <c r="M2902" s="10">
        <f>IF(AND(OR(C2902=1,C2902=2,C2902=12),G2902&gt;=Inputs!$B$8,G2902&lt;=Inputs!$B$9,K2902&lt;=Inputs!$B$10),1,0)</f>
        <v>0</v>
      </c>
      <c r="N2902" s="9">
        <f>Inputs!$B$4</f>
        <v>54.991999999999997</v>
      </c>
      <c r="O2902" s="9">
        <f>IF(M2902=1,Inputs!$B$6,Inputs!$B$4)</f>
        <v>54.991999999999997</v>
      </c>
      <c r="P2902" s="9">
        <f>IF(M2902=1,Inputs!$B$7,Inputs!$B$4)</f>
        <v>54.991999999999997</v>
      </c>
      <c r="Q2902" s="9">
        <f>MAX(0,Inputs!$B$4-O2902)</f>
        <v>0</v>
      </c>
      <c r="R2902" s="9">
        <f>MAX(0,Inputs!$B$4-P2902)</f>
        <v>0</v>
      </c>
    </row>
    <row r="2903" spans="1:18" ht="15" customHeight="1">
      <c r="A2903" s="4">
        <v>44682.875</v>
      </c>
      <c r="B2903" s="5">
        <v>44682</v>
      </c>
      <c r="C2903" s="6">
        <v>5</v>
      </c>
      <c r="D2903" s="7" t="s">
        <v>31</v>
      </c>
      <c r="E2903" s="7" t="s">
        <v>29</v>
      </c>
      <c r="F2903" s="7" t="s">
        <v>21</v>
      </c>
      <c r="G2903" s="6">
        <v>21</v>
      </c>
      <c r="H2903" s="8">
        <v>4.97</v>
      </c>
      <c r="I2903" s="8">
        <v>29.863</v>
      </c>
      <c r="J2903" s="8">
        <v>0.38700000000000001</v>
      </c>
      <c r="K2903" s="8">
        <v>14.603999999999999</v>
      </c>
      <c r="L2903" s="9">
        <f>K2903*Inputs!$B$5</f>
        <v>14.311919999999999</v>
      </c>
      <c r="M2903" s="10">
        <f>IF(AND(OR(C2903=1,C2903=2,C2903=12),G2903&gt;=Inputs!$B$8,G2903&lt;=Inputs!$B$9,K2903&lt;=Inputs!$B$10),1,0)</f>
        <v>0</v>
      </c>
      <c r="N2903" s="9">
        <f>Inputs!$B$4</f>
        <v>54.991999999999997</v>
      </c>
      <c r="O2903" s="9">
        <f>IF(M2903=1,Inputs!$B$6,Inputs!$B$4)</f>
        <v>54.991999999999997</v>
      </c>
      <c r="P2903" s="9">
        <f>IF(M2903=1,Inputs!$B$7,Inputs!$B$4)</f>
        <v>54.991999999999997</v>
      </c>
      <c r="Q2903" s="9">
        <f>MAX(0,Inputs!$B$4-O2903)</f>
        <v>0</v>
      </c>
      <c r="R2903" s="9">
        <f>MAX(0,Inputs!$B$4-P2903)</f>
        <v>0</v>
      </c>
    </row>
    <row r="2904" spans="1:18" ht="15" customHeight="1">
      <c r="A2904" s="4">
        <v>44682.916666666701</v>
      </c>
      <c r="B2904" s="5">
        <v>44682</v>
      </c>
      <c r="C2904" s="6">
        <v>5</v>
      </c>
      <c r="D2904" s="7" t="s">
        <v>31</v>
      </c>
      <c r="E2904" s="7" t="s">
        <v>29</v>
      </c>
      <c r="F2904" s="7" t="s">
        <v>21</v>
      </c>
      <c r="G2904" s="6">
        <v>22</v>
      </c>
      <c r="H2904" s="8">
        <v>4.97</v>
      </c>
      <c r="I2904" s="8">
        <v>29.863</v>
      </c>
      <c r="J2904" s="8">
        <v>0.59719999999999995</v>
      </c>
      <c r="K2904" s="8">
        <v>19.837</v>
      </c>
      <c r="L2904" s="9">
        <f>K2904*Inputs!$B$5</f>
        <v>19.440259999999999</v>
      </c>
      <c r="M2904" s="10">
        <f>IF(AND(OR(C2904=1,C2904=2,C2904=12),G2904&gt;=Inputs!$B$8,G2904&lt;=Inputs!$B$9,K2904&lt;=Inputs!$B$10),1,0)</f>
        <v>0</v>
      </c>
      <c r="N2904" s="9">
        <f>Inputs!$B$4</f>
        <v>54.991999999999997</v>
      </c>
      <c r="O2904" s="9">
        <f>IF(M2904=1,Inputs!$B$6,Inputs!$B$4)</f>
        <v>54.991999999999997</v>
      </c>
      <c r="P2904" s="9">
        <f>IF(M2904=1,Inputs!$B$7,Inputs!$B$4)</f>
        <v>54.991999999999997</v>
      </c>
      <c r="Q2904" s="9">
        <f>MAX(0,Inputs!$B$4-O2904)</f>
        <v>0</v>
      </c>
      <c r="R2904" s="9">
        <f>MAX(0,Inputs!$B$4-P2904)</f>
        <v>0</v>
      </c>
    </row>
    <row r="2905" spans="1:18" ht="15" customHeight="1">
      <c r="A2905" s="4">
        <v>44682.958333333299</v>
      </c>
      <c r="B2905" s="5">
        <v>44682</v>
      </c>
      <c r="C2905" s="6">
        <v>5</v>
      </c>
      <c r="D2905" s="7" t="s">
        <v>31</v>
      </c>
      <c r="E2905" s="7" t="s">
        <v>29</v>
      </c>
      <c r="F2905" s="7" t="s">
        <v>21</v>
      </c>
      <c r="G2905" s="6">
        <v>23</v>
      </c>
      <c r="H2905" s="8">
        <v>4.97</v>
      </c>
      <c r="I2905" s="8">
        <v>29.863</v>
      </c>
      <c r="J2905" s="8">
        <v>0.8075</v>
      </c>
      <c r="K2905" s="8">
        <v>25.07</v>
      </c>
      <c r="L2905" s="9">
        <f>K2905*Inputs!$B$5</f>
        <v>24.5686</v>
      </c>
      <c r="M2905" s="10">
        <f>IF(AND(OR(C2905=1,C2905=2,C2905=12),G2905&gt;=Inputs!$B$8,G2905&lt;=Inputs!$B$9,K2905&lt;=Inputs!$B$10),1,0)</f>
        <v>0</v>
      </c>
      <c r="N2905" s="9">
        <f>Inputs!$B$4</f>
        <v>54.991999999999997</v>
      </c>
      <c r="O2905" s="9">
        <f>IF(M2905=1,Inputs!$B$6,Inputs!$B$4)</f>
        <v>54.991999999999997</v>
      </c>
      <c r="P2905" s="9">
        <f>IF(M2905=1,Inputs!$B$7,Inputs!$B$4)</f>
        <v>54.991999999999997</v>
      </c>
      <c r="Q2905" s="9">
        <f>MAX(0,Inputs!$B$4-O2905)</f>
        <v>0</v>
      </c>
      <c r="R2905" s="9">
        <f>MAX(0,Inputs!$B$4-P2905)</f>
        <v>0</v>
      </c>
    </row>
    <row r="2906" spans="1:18" ht="15" customHeight="1">
      <c r="A2906" s="4">
        <v>44683</v>
      </c>
      <c r="B2906" s="5">
        <v>44683</v>
      </c>
      <c r="C2906" s="6">
        <v>5</v>
      </c>
      <c r="D2906" s="7" t="s">
        <v>31</v>
      </c>
      <c r="E2906" s="7" t="s">
        <v>29</v>
      </c>
      <c r="F2906" s="7" t="s">
        <v>22</v>
      </c>
      <c r="G2906" s="6">
        <v>0</v>
      </c>
      <c r="H2906" s="8">
        <v>3.879</v>
      </c>
      <c r="I2906" s="8">
        <v>28.702000000000002</v>
      </c>
      <c r="J2906" s="8">
        <v>0.79530000000000001</v>
      </c>
      <c r="K2906" s="8">
        <v>23.620999999999999</v>
      </c>
      <c r="L2906" s="9">
        <f>K2906*Inputs!$B$5</f>
        <v>23.148579999999999</v>
      </c>
      <c r="M2906" s="10">
        <f>IF(AND(OR(C2906=1,C2906=2,C2906=12),G2906&gt;=Inputs!$B$8,G2906&lt;=Inputs!$B$9,K2906&lt;=Inputs!$B$10),1,0)</f>
        <v>0</v>
      </c>
      <c r="N2906" s="9">
        <f>Inputs!$B$4</f>
        <v>54.991999999999997</v>
      </c>
      <c r="O2906" s="9">
        <f>IF(M2906=1,Inputs!$B$6,Inputs!$B$4)</f>
        <v>54.991999999999997</v>
      </c>
      <c r="P2906" s="9">
        <f>IF(M2906=1,Inputs!$B$7,Inputs!$B$4)</f>
        <v>54.991999999999997</v>
      </c>
      <c r="Q2906" s="9">
        <f>MAX(0,Inputs!$B$4-O2906)</f>
        <v>0</v>
      </c>
      <c r="R2906" s="9">
        <f>MAX(0,Inputs!$B$4-P2906)</f>
        <v>0</v>
      </c>
    </row>
    <row r="2907" spans="1:18" ht="15" customHeight="1">
      <c r="A2907" s="4">
        <v>44683.041666666701</v>
      </c>
      <c r="B2907" s="5">
        <v>44683</v>
      </c>
      <c r="C2907" s="6">
        <v>5</v>
      </c>
      <c r="D2907" s="7" t="s">
        <v>31</v>
      </c>
      <c r="E2907" s="7" t="s">
        <v>29</v>
      </c>
      <c r="F2907" s="7" t="s">
        <v>22</v>
      </c>
      <c r="G2907" s="6">
        <v>1</v>
      </c>
      <c r="H2907" s="8">
        <v>3.879</v>
      </c>
      <c r="I2907" s="8">
        <v>28.702000000000002</v>
      </c>
      <c r="J2907" s="8">
        <v>0.84509999999999996</v>
      </c>
      <c r="K2907" s="8">
        <v>24.856000000000002</v>
      </c>
      <c r="L2907" s="9">
        <f>K2907*Inputs!$B$5</f>
        <v>24.358880000000003</v>
      </c>
      <c r="M2907" s="10">
        <f>IF(AND(OR(C2907=1,C2907=2,C2907=12),G2907&gt;=Inputs!$B$8,G2907&lt;=Inputs!$B$9,K2907&lt;=Inputs!$B$10),1,0)</f>
        <v>0</v>
      </c>
      <c r="N2907" s="9">
        <f>Inputs!$B$4</f>
        <v>54.991999999999997</v>
      </c>
      <c r="O2907" s="9">
        <f>IF(M2907=1,Inputs!$B$6,Inputs!$B$4)</f>
        <v>54.991999999999997</v>
      </c>
      <c r="P2907" s="9">
        <f>IF(M2907=1,Inputs!$B$7,Inputs!$B$4)</f>
        <v>54.991999999999997</v>
      </c>
      <c r="Q2907" s="9">
        <f>MAX(0,Inputs!$B$4-O2907)</f>
        <v>0</v>
      </c>
      <c r="R2907" s="9">
        <f>MAX(0,Inputs!$B$4-P2907)</f>
        <v>0</v>
      </c>
    </row>
    <row r="2908" spans="1:18" ht="15" customHeight="1">
      <c r="A2908" s="4">
        <v>44683.083333333299</v>
      </c>
      <c r="B2908" s="5">
        <v>44683</v>
      </c>
      <c r="C2908" s="6">
        <v>5</v>
      </c>
      <c r="D2908" s="7" t="s">
        <v>31</v>
      </c>
      <c r="E2908" s="7" t="s">
        <v>29</v>
      </c>
      <c r="F2908" s="7" t="s">
        <v>22</v>
      </c>
      <c r="G2908" s="6">
        <v>2</v>
      </c>
      <c r="H2908" s="8">
        <v>3.879</v>
      </c>
      <c r="I2908" s="8">
        <v>28.702000000000002</v>
      </c>
      <c r="J2908" s="8">
        <v>0.89480000000000004</v>
      </c>
      <c r="K2908" s="8">
        <v>26.091000000000001</v>
      </c>
      <c r="L2908" s="9">
        <f>K2908*Inputs!$B$5</f>
        <v>25.569179999999999</v>
      </c>
      <c r="M2908" s="10">
        <f>IF(AND(OR(C2908=1,C2908=2,C2908=12),G2908&gt;=Inputs!$B$8,G2908&lt;=Inputs!$B$9,K2908&lt;=Inputs!$B$10),1,0)</f>
        <v>0</v>
      </c>
      <c r="N2908" s="9">
        <f>Inputs!$B$4</f>
        <v>54.991999999999997</v>
      </c>
      <c r="O2908" s="9">
        <f>IF(M2908=1,Inputs!$B$6,Inputs!$B$4)</f>
        <v>54.991999999999997</v>
      </c>
      <c r="P2908" s="9">
        <f>IF(M2908=1,Inputs!$B$7,Inputs!$B$4)</f>
        <v>54.991999999999997</v>
      </c>
      <c r="Q2908" s="9">
        <f>MAX(0,Inputs!$B$4-O2908)</f>
        <v>0</v>
      </c>
      <c r="R2908" s="9">
        <f>MAX(0,Inputs!$B$4-P2908)</f>
        <v>0</v>
      </c>
    </row>
    <row r="2909" spans="1:18" ht="15" customHeight="1">
      <c r="A2909" s="4">
        <v>44683.125</v>
      </c>
      <c r="B2909" s="5">
        <v>44683</v>
      </c>
      <c r="C2909" s="6">
        <v>5</v>
      </c>
      <c r="D2909" s="7" t="s">
        <v>31</v>
      </c>
      <c r="E2909" s="7" t="s">
        <v>29</v>
      </c>
      <c r="F2909" s="7" t="s">
        <v>22</v>
      </c>
      <c r="G2909" s="6">
        <v>3</v>
      </c>
      <c r="H2909" s="8">
        <v>3.879</v>
      </c>
      <c r="I2909" s="8">
        <v>28.702000000000002</v>
      </c>
      <c r="J2909" s="8">
        <v>0.9274</v>
      </c>
      <c r="K2909" s="8">
        <v>26.9</v>
      </c>
      <c r="L2909" s="9">
        <f>K2909*Inputs!$B$5</f>
        <v>26.361999999999998</v>
      </c>
      <c r="M2909" s="10">
        <f>IF(AND(OR(C2909=1,C2909=2,C2909=12),G2909&gt;=Inputs!$B$8,G2909&lt;=Inputs!$B$9,K2909&lt;=Inputs!$B$10),1,0)</f>
        <v>0</v>
      </c>
      <c r="N2909" s="9">
        <f>Inputs!$B$4</f>
        <v>54.991999999999997</v>
      </c>
      <c r="O2909" s="9">
        <f>IF(M2909=1,Inputs!$B$6,Inputs!$B$4)</f>
        <v>54.991999999999997</v>
      </c>
      <c r="P2909" s="9">
        <f>IF(M2909=1,Inputs!$B$7,Inputs!$B$4)</f>
        <v>54.991999999999997</v>
      </c>
      <c r="Q2909" s="9">
        <f>MAX(0,Inputs!$B$4-O2909)</f>
        <v>0</v>
      </c>
      <c r="R2909" s="9">
        <f>MAX(0,Inputs!$B$4-P2909)</f>
        <v>0</v>
      </c>
    </row>
    <row r="2910" spans="1:18" ht="15" customHeight="1">
      <c r="A2910" s="4">
        <v>44683.166666666701</v>
      </c>
      <c r="B2910" s="5">
        <v>44683</v>
      </c>
      <c r="C2910" s="6">
        <v>5</v>
      </c>
      <c r="D2910" s="7" t="s">
        <v>31</v>
      </c>
      <c r="E2910" s="7" t="s">
        <v>29</v>
      </c>
      <c r="F2910" s="7" t="s">
        <v>22</v>
      </c>
      <c r="G2910" s="6">
        <v>4</v>
      </c>
      <c r="H2910" s="8">
        <v>3.879</v>
      </c>
      <c r="I2910" s="8">
        <v>28.702000000000002</v>
      </c>
      <c r="J2910" s="8">
        <v>0.96</v>
      </c>
      <c r="K2910" s="8">
        <v>27.709</v>
      </c>
      <c r="L2910" s="9">
        <f>K2910*Inputs!$B$5</f>
        <v>27.154820000000001</v>
      </c>
      <c r="M2910" s="10">
        <f>IF(AND(OR(C2910=1,C2910=2,C2910=12),G2910&gt;=Inputs!$B$8,G2910&lt;=Inputs!$B$9,K2910&lt;=Inputs!$B$10),1,0)</f>
        <v>0</v>
      </c>
      <c r="N2910" s="9">
        <f>Inputs!$B$4</f>
        <v>54.991999999999997</v>
      </c>
      <c r="O2910" s="9">
        <f>IF(M2910=1,Inputs!$B$6,Inputs!$B$4)</f>
        <v>54.991999999999997</v>
      </c>
      <c r="P2910" s="9">
        <f>IF(M2910=1,Inputs!$B$7,Inputs!$B$4)</f>
        <v>54.991999999999997</v>
      </c>
      <c r="Q2910" s="9">
        <f>MAX(0,Inputs!$B$4-O2910)</f>
        <v>0</v>
      </c>
      <c r="R2910" s="9">
        <f>MAX(0,Inputs!$B$4-P2910)</f>
        <v>0</v>
      </c>
    </row>
    <row r="2911" spans="1:18" ht="15" customHeight="1">
      <c r="A2911" s="4">
        <v>44683.208333333299</v>
      </c>
      <c r="B2911" s="5">
        <v>44683</v>
      </c>
      <c r="C2911" s="6">
        <v>5</v>
      </c>
      <c r="D2911" s="7" t="s">
        <v>31</v>
      </c>
      <c r="E2911" s="7" t="s">
        <v>29</v>
      </c>
      <c r="F2911" s="7" t="s">
        <v>22</v>
      </c>
      <c r="G2911" s="6">
        <v>5</v>
      </c>
      <c r="H2911" s="8">
        <v>3.879</v>
      </c>
      <c r="I2911" s="8">
        <v>28.702000000000002</v>
      </c>
      <c r="J2911" s="8">
        <v>0.87939999999999996</v>
      </c>
      <c r="K2911" s="8">
        <v>25.707999999999998</v>
      </c>
      <c r="L2911" s="9">
        <f>K2911*Inputs!$B$5</f>
        <v>25.193839999999998</v>
      </c>
      <c r="M2911" s="10">
        <f>IF(AND(OR(C2911=1,C2911=2,C2911=12),G2911&gt;=Inputs!$B$8,G2911&lt;=Inputs!$B$9,K2911&lt;=Inputs!$B$10),1,0)</f>
        <v>0</v>
      </c>
      <c r="N2911" s="9">
        <f>Inputs!$B$4</f>
        <v>54.991999999999997</v>
      </c>
      <c r="O2911" s="9">
        <f>IF(M2911=1,Inputs!$B$6,Inputs!$B$4)</f>
        <v>54.991999999999997</v>
      </c>
      <c r="P2911" s="9">
        <f>IF(M2911=1,Inputs!$B$7,Inputs!$B$4)</f>
        <v>54.991999999999997</v>
      </c>
      <c r="Q2911" s="9">
        <f>MAX(0,Inputs!$B$4-O2911)</f>
        <v>0</v>
      </c>
      <c r="R2911" s="9">
        <f>MAX(0,Inputs!$B$4-P2911)</f>
        <v>0</v>
      </c>
    </row>
    <row r="2912" spans="1:18" ht="15" customHeight="1">
      <c r="A2912" s="4">
        <v>44683.25</v>
      </c>
      <c r="B2912" s="5">
        <v>44683</v>
      </c>
      <c r="C2912" s="6">
        <v>5</v>
      </c>
      <c r="D2912" s="7" t="s">
        <v>31</v>
      </c>
      <c r="E2912" s="7" t="s">
        <v>29</v>
      </c>
      <c r="F2912" s="7" t="s">
        <v>22</v>
      </c>
      <c r="G2912" s="6">
        <v>6</v>
      </c>
      <c r="H2912" s="8">
        <v>3.879</v>
      </c>
      <c r="I2912" s="8">
        <v>28.702000000000002</v>
      </c>
      <c r="J2912" s="8">
        <v>0.69840000000000002</v>
      </c>
      <c r="K2912" s="8">
        <v>21.215</v>
      </c>
      <c r="L2912" s="9">
        <f>K2912*Inputs!$B$5</f>
        <v>20.790700000000001</v>
      </c>
      <c r="M2912" s="10">
        <f>IF(AND(OR(C2912=1,C2912=2,C2912=12),G2912&gt;=Inputs!$B$8,G2912&lt;=Inputs!$B$9,K2912&lt;=Inputs!$B$10),1,0)</f>
        <v>0</v>
      </c>
      <c r="N2912" s="9">
        <f>Inputs!$B$4</f>
        <v>54.991999999999997</v>
      </c>
      <c r="O2912" s="9">
        <f>IF(M2912=1,Inputs!$B$6,Inputs!$B$4)</f>
        <v>54.991999999999997</v>
      </c>
      <c r="P2912" s="9">
        <f>IF(M2912=1,Inputs!$B$7,Inputs!$B$4)</f>
        <v>54.991999999999997</v>
      </c>
      <c r="Q2912" s="9">
        <f>MAX(0,Inputs!$B$4-O2912)</f>
        <v>0</v>
      </c>
      <c r="R2912" s="9">
        <f>MAX(0,Inputs!$B$4-P2912)</f>
        <v>0</v>
      </c>
    </row>
    <row r="2913" spans="1:18" ht="15" customHeight="1">
      <c r="A2913" s="4">
        <v>44683.291666666701</v>
      </c>
      <c r="B2913" s="5">
        <v>44683</v>
      </c>
      <c r="C2913" s="6">
        <v>5</v>
      </c>
      <c r="D2913" s="7" t="s">
        <v>31</v>
      </c>
      <c r="E2913" s="7" t="s">
        <v>29</v>
      </c>
      <c r="F2913" s="7" t="s">
        <v>22</v>
      </c>
      <c r="G2913" s="6">
        <v>7</v>
      </c>
      <c r="H2913" s="8">
        <v>3.879</v>
      </c>
      <c r="I2913" s="8">
        <v>28.702000000000002</v>
      </c>
      <c r="J2913" s="8">
        <v>0.51739999999999997</v>
      </c>
      <c r="K2913" s="8">
        <v>16.722999999999999</v>
      </c>
      <c r="L2913" s="9">
        <f>K2913*Inputs!$B$5</f>
        <v>16.388539999999999</v>
      </c>
      <c r="M2913" s="10">
        <f>IF(AND(OR(C2913=1,C2913=2,C2913=12),G2913&gt;=Inputs!$B$8,G2913&lt;=Inputs!$B$9,K2913&lt;=Inputs!$B$10),1,0)</f>
        <v>0</v>
      </c>
      <c r="N2913" s="9">
        <f>Inputs!$B$4</f>
        <v>54.991999999999997</v>
      </c>
      <c r="O2913" s="9">
        <f>IF(M2913=1,Inputs!$B$6,Inputs!$B$4)</f>
        <v>54.991999999999997</v>
      </c>
      <c r="P2913" s="9">
        <f>IF(M2913=1,Inputs!$B$7,Inputs!$B$4)</f>
        <v>54.991999999999997</v>
      </c>
      <c r="Q2913" s="9">
        <f>MAX(0,Inputs!$B$4-O2913)</f>
        <v>0</v>
      </c>
      <c r="R2913" s="9">
        <f>MAX(0,Inputs!$B$4-P2913)</f>
        <v>0</v>
      </c>
    </row>
    <row r="2914" spans="1:18" ht="15" customHeight="1">
      <c r="A2914" s="4">
        <v>44683.333333333299</v>
      </c>
      <c r="B2914" s="5">
        <v>44683</v>
      </c>
      <c r="C2914" s="6">
        <v>5</v>
      </c>
      <c r="D2914" s="7" t="s">
        <v>31</v>
      </c>
      <c r="E2914" s="7" t="s">
        <v>29</v>
      </c>
      <c r="F2914" s="7" t="s">
        <v>22</v>
      </c>
      <c r="G2914" s="6">
        <v>8</v>
      </c>
      <c r="H2914" s="8">
        <v>3.879</v>
      </c>
      <c r="I2914" s="8">
        <v>28.702000000000002</v>
      </c>
      <c r="J2914" s="8">
        <v>0.31840000000000002</v>
      </c>
      <c r="K2914" s="8">
        <v>11.784000000000001</v>
      </c>
      <c r="L2914" s="9">
        <f>K2914*Inputs!$B$5</f>
        <v>11.54832</v>
      </c>
      <c r="M2914" s="10">
        <f>IF(AND(OR(C2914=1,C2914=2,C2914=12),G2914&gt;=Inputs!$B$8,G2914&lt;=Inputs!$B$9,K2914&lt;=Inputs!$B$10),1,0)</f>
        <v>0</v>
      </c>
      <c r="N2914" s="9">
        <f>Inputs!$B$4</f>
        <v>54.991999999999997</v>
      </c>
      <c r="O2914" s="9">
        <f>IF(M2914=1,Inputs!$B$6,Inputs!$B$4)</f>
        <v>54.991999999999997</v>
      </c>
      <c r="P2914" s="9">
        <f>IF(M2914=1,Inputs!$B$7,Inputs!$B$4)</f>
        <v>54.991999999999997</v>
      </c>
      <c r="Q2914" s="9">
        <f>MAX(0,Inputs!$B$4-O2914)</f>
        <v>0</v>
      </c>
      <c r="R2914" s="9">
        <f>MAX(0,Inputs!$B$4-P2914)</f>
        <v>0</v>
      </c>
    </row>
    <row r="2915" spans="1:18" ht="15" customHeight="1">
      <c r="A2915" s="4">
        <v>44683.375</v>
      </c>
      <c r="B2915" s="5">
        <v>44683</v>
      </c>
      <c r="C2915" s="6">
        <v>5</v>
      </c>
      <c r="D2915" s="7" t="s">
        <v>31</v>
      </c>
      <c r="E2915" s="7" t="s">
        <v>29</v>
      </c>
      <c r="F2915" s="7" t="s">
        <v>22</v>
      </c>
      <c r="G2915" s="6">
        <v>9</v>
      </c>
      <c r="H2915" s="8">
        <v>3.879</v>
      </c>
      <c r="I2915" s="8">
        <v>28.702000000000002</v>
      </c>
      <c r="J2915" s="8">
        <v>0.30299999999999999</v>
      </c>
      <c r="K2915" s="8">
        <v>11.4</v>
      </c>
      <c r="L2915" s="9">
        <f>K2915*Inputs!$B$5</f>
        <v>11.172000000000001</v>
      </c>
      <c r="M2915" s="10">
        <f>IF(AND(OR(C2915=1,C2915=2,C2915=12),G2915&gt;=Inputs!$B$8,G2915&lt;=Inputs!$B$9,K2915&lt;=Inputs!$B$10),1,0)</f>
        <v>0</v>
      </c>
      <c r="N2915" s="9">
        <f>Inputs!$B$4</f>
        <v>54.991999999999997</v>
      </c>
      <c r="O2915" s="9">
        <f>IF(M2915=1,Inputs!$B$6,Inputs!$B$4)</f>
        <v>54.991999999999997</v>
      </c>
      <c r="P2915" s="9">
        <f>IF(M2915=1,Inputs!$B$7,Inputs!$B$4)</f>
        <v>54.991999999999997</v>
      </c>
      <c r="Q2915" s="9">
        <f>MAX(0,Inputs!$B$4-O2915)</f>
        <v>0</v>
      </c>
      <c r="R2915" s="9">
        <f>MAX(0,Inputs!$B$4-P2915)</f>
        <v>0</v>
      </c>
    </row>
    <row r="2916" spans="1:18" ht="15" customHeight="1">
      <c r="A2916" s="4">
        <v>44683.416666666701</v>
      </c>
      <c r="B2916" s="5">
        <v>44683</v>
      </c>
      <c r="C2916" s="6">
        <v>5</v>
      </c>
      <c r="D2916" s="7" t="s">
        <v>31</v>
      </c>
      <c r="E2916" s="7" t="s">
        <v>29</v>
      </c>
      <c r="F2916" s="7" t="s">
        <v>22</v>
      </c>
      <c r="G2916" s="6">
        <v>10</v>
      </c>
      <c r="H2916" s="8">
        <v>3.879</v>
      </c>
      <c r="I2916" s="8">
        <v>28.702000000000002</v>
      </c>
      <c r="J2916" s="8">
        <v>0.30640000000000001</v>
      </c>
      <c r="K2916" s="8">
        <v>11.486000000000001</v>
      </c>
      <c r="L2916" s="9">
        <f>K2916*Inputs!$B$5</f>
        <v>11.25628</v>
      </c>
      <c r="M2916" s="10">
        <f>IF(AND(OR(C2916=1,C2916=2,C2916=12),G2916&gt;=Inputs!$B$8,G2916&lt;=Inputs!$B$9,K2916&lt;=Inputs!$B$10),1,0)</f>
        <v>0</v>
      </c>
      <c r="N2916" s="9">
        <f>Inputs!$B$4</f>
        <v>54.991999999999997</v>
      </c>
      <c r="O2916" s="9">
        <f>IF(M2916=1,Inputs!$B$6,Inputs!$B$4)</f>
        <v>54.991999999999997</v>
      </c>
      <c r="P2916" s="9">
        <f>IF(M2916=1,Inputs!$B$7,Inputs!$B$4)</f>
        <v>54.991999999999997</v>
      </c>
      <c r="Q2916" s="9">
        <f>MAX(0,Inputs!$B$4-O2916)</f>
        <v>0</v>
      </c>
      <c r="R2916" s="9">
        <f>MAX(0,Inputs!$B$4-P2916)</f>
        <v>0</v>
      </c>
    </row>
    <row r="2917" spans="1:18" ht="15" customHeight="1">
      <c r="A2917" s="4">
        <v>44683.458333333299</v>
      </c>
      <c r="B2917" s="5">
        <v>44683</v>
      </c>
      <c r="C2917" s="6">
        <v>5</v>
      </c>
      <c r="D2917" s="7" t="s">
        <v>31</v>
      </c>
      <c r="E2917" s="7" t="s">
        <v>29</v>
      </c>
      <c r="F2917" s="7" t="s">
        <v>22</v>
      </c>
      <c r="G2917" s="6">
        <v>11</v>
      </c>
      <c r="H2917" s="8">
        <v>3.879</v>
      </c>
      <c r="I2917" s="8">
        <v>28.702000000000002</v>
      </c>
      <c r="J2917" s="8">
        <v>0.32919999999999999</v>
      </c>
      <c r="K2917" s="8">
        <v>12.05</v>
      </c>
      <c r="L2917" s="9">
        <f>K2917*Inputs!$B$5</f>
        <v>11.809000000000001</v>
      </c>
      <c r="M2917" s="10">
        <f>IF(AND(OR(C2917=1,C2917=2,C2917=12),G2917&gt;=Inputs!$B$8,G2917&lt;=Inputs!$B$9,K2917&lt;=Inputs!$B$10),1,0)</f>
        <v>0</v>
      </c>
      <c r="N2917" s="9">
        <f>Inputs!$B$4</f>
        <v>54.991999999999997</v>
      </c>
      <c r="O2917" s="9">
        <f>IF(M2917=1,Inputs!$B$6,Inputs!$B$4)</f>
        <v>54.991999999999997</v>
      </c>
      <c r="P2917" s="9">
        <f>IF(M2917=1,Inputs!$B$7,Inputs!$B$4)</f>
        <v>54.991999999999997</v>
      </c>
      <c r="Q2917" s="9">
        <f>MAX(0,Inputs!$B$4-O2917)</f>
        <v>0</v>
      </c>
      <c r="R2917" s="9">
        <f>MAX(0,Inputs!$B$4-P2917)</f>
        <v>0</v>
      </c>
    </row>
    <row r="2918" spans="1:18" ht="15" customHeight="1">
      <c r="A2918" s="4">
        <v>44683.5</v>
      </c>
      <c r="B2918" s="5">
        <v>44683</v>
      </c>
      <c r="C2918" s="6">
        <v>5</v>
      </c>
      <c r="D2918" s="7" t="s">
        <v>31</v>
      </c>
      <c r="E2918" s="7" t="s">
        <v>29</v>
      </c>
      <c r="F2918" s="7" t="s">
        <v>22</v>
      </c>
      <c r="G2918" s="6">
        <v>12</v>
      </c>
      <c r="H2918" s="8">
        <v>3.879</v>
      </c>
      <c r="I2918" s="8">
        <v>28.702000000000002</v>
      </c>
      <c r="J2918" s="8">
        <v>0.35189999999999999</v>
      </c>
      <c r="K2918" s="8">
        <v>12.614000000000001</v>
      </c>
      <c r="L2918" s="9">
        <f>K2918*Inputs!$B$5</f>
        <v>12.36172</v>
      </c>
      <c r="M2918" s="10">
        <f>IF(AND(OR(C2918=1,C2918=2,C2918=12),G2918&gt;=Inputs!$B$8,G2918&lt;=Inputs!$B$9,K2918&lt;=Inputs!$B$10),1,0)</f>
        <v>0</v>
      </c>
      <c r="N2918" s="9">
        <f>Inputs!$B$4</f>
        <v>54.991999999999997</v>
      </c>
      <c r="O2918" s="9">
        <f>IF(M2918=1,Inputs!$B$6,Inputs!$B$4)</f>
        <v>54.991999999999997</v>
      </c>
      <c r="P2918" s="9">
        <f>IF(M2918=1,Inputs!$B$7,Inputs!$B$4)</f>
        <v>54.991999999999997</v>
      </c>
      <c r="Q2918" s="9">
        <f>MAX(0,Inputs!$B$4-O2918)</f>
        <v>0</v>
      </c>
      <c r="R2918" s="9">
        <f>MAX(0,Inputs!$B$4-P2918)</f>
        <v>0</v>
      </c>
    </row>
    <row r="2919" spans="1:18" ht="15" customHeight="1">
      <c r="A2919" s="4">
        <v>44683.541666666701</v>
      </c>
      <c r="B2919" s="5">
        <v>44683</v>
      </c>
      <c r="C2919" s="6">
        <v>5</v>
      </c>
      <c r="D2919" s="7" t="s">
        <v>31</v>
      </c>
      <c r="E2919" s="7" t="s">
        <v>29</v>
      </c>
      <c r="F2919" s="7" t="s">
        <v>22</v>
      </c>
      <c r="G2919" s="6">
        <v>13</v>
      </c>
      <c r="H2919" s="8">
        <v>3.879</v>
      </c>
      <c r="I2919" s="8">
        <v>28.702000000000002</v>
      </c>
      <c r="J2919" s="8">
        <v>0.38229999999999997</v>
      </c>
      <c r="K2919" s="8">
        <v>13.37</v>
      </c>
      <c r="L2919" s="9">
        <f>K2919*Inputs!$B$5</f>
        <v>13.102599999999999</v>
      </c>
      <c r="M2919" s="10">
        <f>IF(AND(OR(C2919=1,C2919=2,C2919=12),G2919&gt;=Inputs!$B$8,G2919&lt;=Inputs!$B$9,K2919&lt;=Inputs!$B$10),1,0)</f>
        <v>0</v>
      </c>
      <c r="N2919" s="9">
        <f>Inputs!$B$4</f>
        <v>54.991999999999997</v>
      </c>
      <c r="O2919" s="9">
        <f>IF(M2919=1,Inputs!$B$6,Inputs!$B$4)</f>
        <v>54.991999999999997</v>
      </c>
      <c r="P2919" s="9">
        <f>IF(M2919=1,Inputs!$B$7,Inputs!$B$4)</f>
        <v>54.991999999999997</v>
      </c>
      <c r="Q2919" s="9">
        <f>MAX(0,Inputs!$B$4-O2919)</f>
        <v>0</v>
      </c>
      <c r="R2919" s="9">
        <f>MAX(0,Inputs!$B$4-P2919)</f>
        <v>0</v>
      </c>
    </row>
    <row r="2920" spans="1:18" ht="15" customHeight="1">
      <c r="A2920" s="4">
        <v>44683.583333333299</v>
      </c>
      <c r="B2920" s="5">
        <v>44683</v>
      </c>
      <c r="C2920" s="6">
        <v>5</v>
      </c>
      <c r="D2920" s="7" t="s">
        <v>31</v>
      </c>
      <c r="E2920" s="7" t="s">
        <v>29</v>
      </c>
      <c r="F2920" s="7" t="s">
        <v>22</v>
      </c>
      <c r="G2920" s="6">
        <v>14</v>
      </c>
      <c r="H2920" s="8">
        <v>3.879</v>
      </c>
      <c r="I2920" s="8">
        <v>28.702000000000002</v>
      </c>
      <c r="J2920" s="8">
        <v>0.35620000000000002</v>
      </c>
      <c r="K2920" s="8">
        <v>12.72</v>
      </c>
      <c r="L2920" s="9">
        <f>K2920*Inputs!$B$5</f>
        <v>12.4656</v>
      </c>
      <c r="M2920" s="10">
        <f>IF(AND(OR(C2920=1,C2920=2,C2920=12),G2920&gt;=Inputs!$B$8,G2920&lt;=Inputs!$B$9,K2920&lt;=Inputs!$B$10),1,0)</f>
        <v>0</v>
      </c>
      <c r="N2920" s="9">
        <f>Inputs!$B$4</f>
        <v>54.991999999999997</v>
      </c>
      <c r="O2920" s="9">
        <f>IF(M2920=1,Inputs!$B$6,Inputs!$B$4)</f>
        <v>54.991999999999997</v>
      </c>
      <c r="P2920" s="9">
        <f>IF(M2920=1,Inputs!$B$7,Inputs!$B$4)</f>
        <v>54.991999999999997</v>
      </c>
      <c r="Q2920" s="9">
        <f>MAX(0,Inputs!$B$4-O2920)</f>
        <v>0</v>
      </c>
      <c r="R2920" s="9">
        <f>MAX(0,Inputs!$B$4-P2920)</f>
        <v>0</v>
      </c>
    </row>
    <row r="2921" spans="1:18" ht="15" customHeight="1">
      <c r="A2921" s="4">
        <v>44683.625</v>
      </c>
      <c r="B2921" s="5">
        <v>44683</v>
      </c>
      <c r="C2921" s="6">
        <v>5</v>
      </c>
      <c r="D2921" s="7" t="s">
        <v>31</v>
      </c>
      <c r="E2921" s="7" t="s">
        <v>29</v>
      </c>
      <c r="F2921" s="7" t="s">
        <v>22</v>
      </c>
      <c r="G2921" s="6">
        <v>15</v>
      </c>
      <c r="H2921" s="8">
        <v>3.879</v>
      </c>
      <c r="I2921" s="8">
        <v>28.702000000000002</v>
      </c>
      <c r="J2921" s="8">
        <v>0.31840000000000002</v>
      </c>
      <c r="K2921" s="8">
        <v>11.784000000000001</v>
      </c>
      <c r="L2921" s="9">
        <f>K2921*Inputs!$B$5</f>
        <v>11.54832</v>
      </c>
      <c r="M2921" s="10">
        <f>IF(AND(OR(C2921=1,C2921=2,C2921=12),G2921&gt;=Inputs!$B$8,G2921&lt;=Inputs!$B$9,K2921&lt;=Inputs!$B$10),1,0)</f>
        <v>0</v>
      </c>
      <c r="N2921" s="9">
        <f>Inputs!$B$4</f>
        <v>54.991999999999997</v>
      </c>
      <c r="O2921" s="9">
        <f>IF(M2921=1,Inputs!$B$6,Inputs!$B$4)</f>
        <v>54.991999999999997</v>
      </c>
      <c r="P2921" s="9">
        <f>IF(M2921=1,Inputs!$B$7,Inputs!$B$4)</f>
        <v>54.991999999999997</v>
      </c>
      <c r="Q2921" s="9">
        <f>MAX(0,Inputs!$B$4-O2921)</f>
        <v>0</v>
      </c>
      <c r="R2921" s="9">
        <f>MAX(0,Inputs!$B$4-P2921)</f>
        <v>0</v>
      </c>
    </row>
    <row r="2922" spans="1:18" ht="15" customHeight="1">
      <c r="A2922" s="4">
        <v>44683.666666666701</v>
      </c>
      <c r="B2922" s="5">
        <v>44683</v>
      </c>
      <c r="C2922" s="6">
        <v>5</v>
      </c>
      <c r="D2922" s="7" t="s">
        <v>31</v>
      </c>
      <c r="E2922" s="7" t="s">
        <v>29</v>
      </c>
      <c r="F2922" s="7" t="s">
        <v>22</v>
      </c>
      <c r="G2922" s="6">
        <v>16</v>
      </c>
      <c r="H2922" s="8">
        <v>3.879</v>
      </c>
      <c r="I2922" s="8">
        <v>28.702000000000002</v>
      </c>
      <c r="J2922" s="8">
        <v>0.24299999999999999</v>
      </c>
      <c r="K2922" s="8">
        <v>9.91</v>
      </c>
      <c r="L2922" s="9">
        <f>K2922*Inputs!$B$5</f>
        <v>9.7118000000000002</v>
      </c>
      <c r="M2922" s="10">
        <f>IF(AND(OR(C2922=1,C2922=2,C2922=12),G2922&gt;=Inputs!$B$8,G2922&lt;=Inputs!$B$9,K2922&lt;=Inputs!$B$10),1,0)</f>
        <v>0</v>
      </c>
      <c r="N2922" s="9">
        <f>Inputs!$B$4</f>
        <v>54.991999999999997</v>
      </c>
      <c r="O2922" s="9">
        <f>IF(M2922=1,Inputs!$B$6,Inputs!$B$4)</f>
        <v>54.991999999999997</v>
      </c>
      <c r="P2922" s="9">
        <f>IF(M2922=1,Inputs!$B$7,Inputs!$B$4)</f>
        <v>54.991999999999997</v>
      </c>
      <c r="Q2922" s="9">
        <f>MAX(0,Inputs!$B$4-O2922)</f>
        <v>0</v>
      </c>
      <c r="R2922" s="9">
        <f>MAX(0,Inputs!$B$4-P2922)</f>
        <v>0</v>
      </c>
    </row>
    <row r="2923" spans="1:18" ht="15" customHeight="1">
      <c r="A2923" s="4">
        <v>44683.708333333299</v>
      </c>
      <c r="B2923" s="5">
        <v>44683</v>
      </c>
      <c r="C2923" s="6">
        <v>5</v>
      </c>
      <c r="D2923" s="7" t="s">
        <v>31</v>
      </c>
      <c r="E2923" s="7" t="s">
        <v>29</v>
      </c>
      <c r="F2923" s="7" t="s">
        <v>22</v>
      </c>
      <c r="G2923" s="6">
        <v>17</v>
      </c>
      <c r="H2923" s="8">
        <v>3.879</v>
      </c>
      <c r="I2923" s="8">
        <v>28.702000000000002</v>
      </c>
      <c r="J2923" s="8">
        <v>9.5399999999999999E-2</v>
      </c>
      <c r="K2923" s="8">
        <v>6.2480000000000002</v>
      </c>
      <c r="L2923" s="9">
        <f>K2923*Inputs!$B$5</f>
        <v>6.1230400000000005</v>
      </c>
      <c r="M2923" s="10">
        <f>IF(AND(OR(C2923=1,C2923=2,C2923=12),G2923&gt;=Inputs!$B$8,G2923&lt;=Inputs!$B$9,K2923&lt;=Inputs!$B$10),1,0)</f>
        <v>0</v>
      </c>
      <c r="N2923" s="9">
        <f>Inputs!$B$4</f>
        <v>54.991999999999997</v>
      </c>
      <c r="O2923" s="9">
        <f>IF(M2923=1,Inputs!$B$6,Inputs!$B$4)</f>
        <v>54.991999999999997</v>
      </c>
      <c r="P2923" s="9">
        <f>IF(M2923=1,Inputs!$B$7,Inputs!$B$4)</f>
        <v>54.991999999999997</v>
      </c>
      <c r="Q2923" s="9">
        <f>MAX(0,Inputs!$B$4-O2923)</f>
        <v>0</v>
      </c>
      <c r="R2923" s="9">
        <f>MAX(0,Inputs!$B$4-P2923)</f>
        <v>0</v>
      </c>
    </row>
    <row r="2924" spans="1:18" ht="15" customHeight="1">
      <c r="A2924" s="4">
        <v>44683.75</v>
      </c>
      <c r="B2924" s="5">
        <v>44683</v>
      </c>
      <c r="C2924" s="6">
        <v>5</v>
      </c>
      <c r="D2924" s="7" t="s">
        <v>31</v>
      </c>
      <c r="E2924" s="7" t="s">
        <v>29</v>
      </c>
      <c r="F2924" s="7" t="s">
        <v>22</v>
      </c>
      <c r="G2924" s="6">
        <v>18</v>
      </c>
      <c r="H2924" s="8">
        <v>3.879</v>
      </c>
      <c r="I2924" s="8">
        <v>28.702000000000002</v>
      </c>
      <c r="J2924" s="8">
        <v>0.08</v>
      </c>
      <c r="K2924" s="8">
        <v>5.8650000000000002</v>
      </c>
      <c r="L2924" s="9">
        <f>K2924*Inputs!$B$5</f>
        <v>5.7477</v>
      </c>
      <c r="M2924" s="10">
        <f>IF(AND(OR(C2924=1,C2924=2,C2924=12),G2924&gt;=Inputs!$B$8,G2924&lt;=Inputs!$B$9,K2924&lt;=Inputs!$B$10),1,0)</f>
        <v>0</v>
      </c>
      <c r="N2924" s="9">
        <f>Inputs!$B$4</f>
        <v>54.991999999999997</v>
      </c>
      <c r="O2924" s="9">
        <f>IF(M2924=1,Inputs!$B$6,Inputs!$B$4)</f>
        <v>54.991999999999997</v>
      </c>
      <c r="P2924" s="9">
        <f>IF(M2924=1,Inputs!$B$7,Inputs!$B$4)</f>
        <v>54.991999999999997</v>
      </c>
      <c r="Q2924" s="9">
        <f>MAX(0,Inputs!$B$4-O2924)</f>
        <v>0</v>
      </c>
      <c r="R2924" s="9">
        <f>MAX(0,Inputs!$B$4-P2924)</f>
        <v>0</v>
      </c>
    </row>
    <row r="2925" spans="1:18" ht="15" customHeight="1">
      <c r="A2925" s="4">
        <v>44683.791666666701</v>
      </c>
      <c r="B2925" s="5">
        <v>44683</v>
      </c>
      <c r="C2925" s="6">
        <v>5</v>
      </c>
      <c r="D2925" s="7" t="s">
        <v>31</v>
      </c>
      <c r="E2925" s="7" t="s">
        <v>29</v>
      </c>
      <c r="F2925" s="7" t="s">
        <v>22</v>
      </c>
      <c r="G2925" s="6">
        <v>19</v>
      </c>
      <c r="H2925" s="8">
        <v>3.879</v>
      </c>
      <c r="I2925" s="8">
        <v>28.702000000000002</v>
      </c>
      <c r="J2925" s="8">
        <v>0.16320000000000001</v>
      </c>
      <c r="K2925" s="8">
        <v>7.93</v>
      </c>
      <c r="L2925" s="9">
        <f>K2925*Inputs!$B$5</f>
        <v>7.7713999999999999</v>
      </c>
      <c r="M2925" s="10">
        <f>IF(AND(OR(C2925=1,C2925=2,C2925=12),G2925&gt;=Inputs!$B$8,G2925&lt;=Inputs!$B$9,K2925&lt;=Inputs!$B$10),1,0)</f>
        <v>0</v>
      </c>
      <c r="N2925" s="9">
        <f>Inputs!$B$4</f>
        <v>54.991999999999997</v>
      </c>
      <c r="O2925" s="9">
        <f>IF(M2925=1,Inputs!$B$6,Inputs!$B$4)</f>
        <v>54.991999999999997</v>
      </c>
      <c r="P2925" s="9">
        <f>IF(M2925=1,Inputs!$B$7,Inputs!$B$4)</f>
        <v>54.991999999999997</v>
      </c>
      <c r="Q2925" s="9">
        <f>MAX(0,Inputs!$B$4-O2925)</f>
        <v>0</v>
      </c>
      <c r="R2925" s="9">
        <f>MAX(0,Inputs!$B$4-P2925)</f>
        <v>0</v>
      </c>
    </row>
    <row r="2926" spans="1:18" ht="15" customHeight="1">
      <c r="A2926" s="4">
        <v>44683.833333333299</v>
      </c>
      <c r="B2926" s="5">
        <v>44683</v>
      </c>
      <c r="C2926" s="6">
        <v>5</v>
      </c>
      <c r="D2926" s="7" t="s">
        <v>31</v>
      </c>
      <c r="E2926" s="7" t="s">
        <v>29</v>
      </c>
      <c r="F2926" s="7" t="s">
        <v>22</v>
      </c>
      <c r="G2926" s="6">
        <v>20</v>
      </c>
      <c r="H2926" s="8">
        <v>3.879</v>
      </c>
      <c r="I2926" s="8">
        <v>28.702000000000002</v>
      </c>
      <c r="J2926" s="8">
        <v>0.2087</v>
      </c>
      <c r="K2926" s="8">
        <v>9.0579999999999998</v>
      </c>
      <c r="L2926" s="9">
        <f>K2926*Inputs!$B$5</f>
        <v>8.8768399999999996</v>
      </c>
      <c r="M2926" s="10">
        <f>IF(AND(OR(C2926=1,C2926=2,C2926=12),G2926&gt;=Inputs!$B$8,G2926&lt;=Inputs!$B$9,K2926&lt;=Inputs!$B$10),1,0)</f>
        <v>0</v>
      </c>
      <c r="N2926" s="9">
        <f>Inputs!$B$4</f>
        <v>54.991999999999997</v>
      </c>
      <c r="O2926" s="9">
        <f>IF(M2926=1,Inputs!$B$6,Inputs!$B$4)</f>
        <v>54.991999999999997</v>
      </c>
      <c r="P2926" s="9">
        <f>IF(M2926=1,Inputs!$B$7,Inputs!$B$4)</f>
        <v>54.991999999999997</v>
      </c>
      <c r="Q2926" s="9">
        <f>MAX(0,Inputs!$B$4-O2926)</f>
        <v>0</v>
      </c>
      <c r="R2926" s="9">
        <f>MAX(0,Inputs!$B$4-P2926)</f>
        <v>0</v>
      </c>
    </row>
    <row r="2927" spans="1:18" ht="15" customHeight="1">
      <c r="A2927" s="4">
        <v>44683.875</v>
      </c>
      <c r="B2927" s="5">
        <v>44683</v>
      </c>
      <c r="C2927" s="6">
        <v>5</v>
      </c>
      <c r="D2927" s="7" t="s">
        <v>31</v>
      </c>
      <c r="E2927" s="7" t="s">
        <v>29</v>
      </c>
      <c r="F2927" s="7" t="s">
        <v>22</v>
      </c>
      <c r="G2927" s="6">
        <v>21</v>
      </c>
      <c r="H2927" s="8">
        <v>3.879</v>
      </c>
      <c r="I2927" s="8">
        <v>28.702000000000002</v>
      </c>
      <c r="J2927" s="8">
        <v>0.33389999999999997</v>
      </c>
      <c r="K2927" s="8">
        <v>12.167</v>
      </c>
      <c r="L2927" s="9">
        <f>K2927*Inputs!$B$5</f>
        <v>11.92366</v>
      </c>
      <c r="M2927" s="10">
        <f>IF(AND(OR(C2927=1,C2927=2,C2927=12),G2927&gt;=Inputs!$B$8,G2927&lt;=Inputs!$B$9,K2927&lt;=Inputs!$B$10),1,0)</f>
        <v>0</v>
      </c>
      <c r="N2927" s="9">
        <f>Inputs!$B$4</f>
        <v>54.991999999999997</v>
      </c>
      <c r="O2927" s="9">
        <f>IF(M2927=1,Inputs!$B$6,Inputs!$B$4)</f>
        <v>54.991999999999997</v>
      </c>
      <c r="P2927" s="9">
        <f>IF(M2927=1,Inputs!$B$7,Inputs!$B$4)</f>
        <v>54.991999999999997</v>
      </c>
      <c r="Q2927" s="9">
        <f>MAX(0,Inputs!$B$4-O2927)</f>
        <v>0</v>
      </c>
      <c r="R2927" s="9">
        <f>MAX(0,Inputs!$B$4-P2927)</f>
        <v>0</v>
      </c>
    </row>
    <row r="2928" spans="1:18" ht="15" customHeight="1">
      <c r="A2928" s="4">
        <v>44683.916666666701</v>
      </c>
      <c r="B2928" s="5">
        <v>44683</v>
      </c>
      <c r="C2928" s="6">
        <v>5</v>
      </c>
      <c r="D2928" s="7" t="s">
        <v>31</v>
      </c>
      <c r="E2928" s="7" t="s">
        <v>29</v>
      </c>
      <c r="F2928" s="7" t="s">
        <v>22</v>
      </c>
      <c r="G2928" s="6">
        <v>22</v>
      </c>
      <c r="H2928" s="8">
        <v>3.879</v>
      </c>
      <c r="I2928" s="8">
        <v>28.702000000000002</v>
      </c>
      <c r="J2928" s="8">
        <v>0.51829999999999998</v>
      </c>
      <c r="K2928" s="8">
        <v>16.744</v>
      </c>
      <c r="L2928" s="9">
        <f>K2928*Inputs!$B$5</f>
        <v>16.409119999999998</v>
      </c>
      <c r="M2928" s="10">
        <f>IF(AND(OR(C2928=1,C2928=2,C2928=12),G2928&gt;=Inputs!$B$8,G2928&lt;=Inputs!$B$9,K2928&lt;=Inputs!$B$10),1,0)</f>
        <v>0</v>
      </c>
      <c r="N2928" s="9">
        <f>Inputs!$B$4</f>
        <v>54.991999999999997</v>
      </c>
      <c r="O2928" s="9">
        <f>IF(M2928=1,Inputs!$B$6,Inputs!$B$4)</f>
        <v>54.991999999999997</v>
      </c>
      <c r="P2928" s="9">
        <f>IF(M2928=1,Inputs!$B$7,Inputs!$B$4)</f>
        <v>54.991999999999997</v>
      </c>
      <c r="Q2928" s="9">
        <f>MAX(0,Inputs!$B$4-O2928)</f>
        <v>0</v>
      </c>
      <c r="R2928" s="9">
        <f>MAX(0,Inputs!$B$4-P2928)</f>
        <v>0</v>
      </c>
    </row>
    <row r="2929" spans="1:18" ht="15" customHeight="1">
      <c r="A2929" s="4">
        <v>44683.958333333299</v>
      </c>
      <c r="B2929" s="5">
        <v>44683</v>
      </c>
      <c r="C2929" s="6">
        <v>5</v>
      </c>
      <c r="D2929" s="7" t="s">
        <v>31</v>
      </c>
      <c r="E2929" s="7" t="s">
        <v>29</v>
      </c>
      <c r="F2929" s="7" t="s">
        <v>22</v>
      </c>
      <c r="G2929" s="6">
        <v>23</v>
      </c>
      <c r="H2929" s="8">
        <v>3.879</v>
      </c>
      <c r="I2929" s="8">
        <v>28.702000000000002</v>
      </c>
      <c r="J2929" s="8">
        <v>0.70269999999999999</v>
      </c>
      <c r="K2929" s="8">
        <v>21.321999999999999</v>
      </c>
      <c r="L2929" s="9">
        <f>K2929*Inputs!$B$5</f>
        <v>20.89556</v>
      </c>
      <c r="M2929" s="10">
        <f>IF(AND(OR(C2929=1,C2929=2,C2929=12),G2929&gt;=Inputs!$B$8,G2929&lt;=Inputs!$B$9,K2929&lt;=Inputs!$B$10),1,0)</f>
        <v>0</v>
      </c>
      <c r="N2929" s="9">
        <f>Inputs!$B$4</f>
        <v>54.991999999999997</v>
      </c>
      <c r="O2929" s="9">
        <f>IF(M2929=1,Inputs!$B$6,Inputs!$B$4)</f>
        <v>54.991999999999997</v>
      </c>
      <c r="P2929" s="9">
        <f>IF(M2929=1,Inputs!$B$7,Inputs!$B$4)</f>
        <v>54.991999999999997</v>
      </c>
      <c r="Q2929" s="9">
        <f>MAX(0,Inputs!$B$4-O2929)</f>
        <v>0</v>
      </c>
      <c r="R2929" s="9">
        <f>MAX(0,Inputs!$B$4-P2929)</f>
        <v>0</v>
      </c>
    </row>
    <row r="2930" spans="1:18" ht="15" customHeight="1">
      <c r="A2930" s="4">
        <v>44684</v>
      </c>
      <c r="B2930" s="5">
        <v>44684</v>
      </c>
      <c r="C2930" s="6">
        <v>5</v>
      </c>
      <c r="D2930" s="7" t="s">
        <v>31</v>
      </c>
      <c r="E2930" s="7" t="s">
        <v>29</v>
      </c>
      <c r="F2930" s="7" t="s">
        <v>23</v>
      </c>
      <c r="G2930" s="6">
        <v>0</v>
      </c>
      <c r="H2930" s="8">
        <v>2.77</v>
      </c>
      <c r="I2930" s="8">
        <v>25.928999999999998</v>
      </c>
      <c r="J2930" s="8">
        <v>0.89910000000000001</v>
      </c>
      <c r="K2930" s="8">
        <v>23.591999999999999</v>
      </c>
      <c r="L2930" s="9">
        <f>K2930*Inputs!$B$5</f>
        <v>23.120159999999998</v>
      </c>
      <c r="M2930" s="10">
        <f>IF(AND(OR(C2930=1,C2930=2,C2930=12),G2930&gt;=Inputs!$B$8,G2930&lt;=Inputs!$B$9,K2930&lt;=Inputs!$B$10),1,0)</f>
        <v>0</v>
      </c>
      <c r="N2930" s="9">
        <f>Inputs!$B$4</f>
        <v>54.991999999999997</v>
      </c>
      <c r="O2930" s="9">
        <f>IF(M2930=1,Inputs!$B$6,Inputs!$B$4)</f>
        <v>54.991999999999997</v>
      </c>
      <c r="P2930" s="9">
        <f>IF(M2930=1,Inputs!$B$7,Inputs!$B$4)</f>
        <v>54.991999999999997</v>
      </c>
      <c r="Q2930" s="9">
        <f>MAX(0,Inputs!$B$4-O2930)</f>
        <v>0</v>
      </c>
      <c r="R2930" s="9">
        <f>MAX(0,Inputs!$B$4-P2930)</f>
        <v>0</v>
      </c>
    </row>
    <row r="2931" spans="1:18" ht="15" customHeight="1">
      <c r="A2931" s="4">
        <v>44684.041666666701</v>
      </c>
      <c r="B2931" s="5">
        <v>44684</v>
      </c>
      <c r="C2931" s="6">
        <v>5</v>
      </c>
      <c r="D2931" s="7" t="s">
        <v>31</v>
      </c>
      <c r="E2931" s="7" t="s">
        <v>29</v>
      </c>
      <c r="F2931" s="7" t="s">
        <v>23</v>
      </c>
      <c r="G2931" s="6">
        <v>1</v>
      </c>
      <c r="H2931" s="8">
        <v>2.77</v>
      </c>
      <c r="I2931" s="8">
        <v>25.928999999999998</v>
      </c>
      <c r="J2931" s="8">
        <v>0.9194</v>
      </c>
      <c r="K2931" s="8">
        <v>24.062000000000001</v>
      </c>
      <c r="L2931" s="9">
        <f>K2931*Inputs!$B$5</f>
        <v>23.580760000000001</v>
      </c>
      <c r="M2931" s="10">
        <f>IF(AND(OR(C2931=1,C2931=2,C2931=12),G2931&gt;=Inputs!$B$8,G2931&lt;=Inputs!$B$9,K2931&lt;=Inputs!$B$10),1,0)</f>
        <v>0</v>
      </c>
      <c r="N2931" s="9">
        <f>Inputs!$B$4</f>
        <v>54.991999999999997</v>
      </c>
      <c r="O2931" s="9">
        <f>IF(M2931=1,Inputs!$B$6,Inputs!$B$4)</f>
        <v>54.991999999999997</v>
      </c>
      <c r="P2931" s="9">
        <f>IF(M2931=1,Inputs!$B$7,Inputs!$B$4)</f>
        <v>54.991999999999997</v>
      </c>
      <c r="Q2931" s="9">
        <f>MAX(0,Inputs!$B$4-O2931)</f>
        <v>0</v>
      </c>
      <c r="R2931" s="9">
        <f>MAX(0,Inputs!$B$4-P2931)</f>
        <v>0</v>
      </c>
    </row>
    <row r="2932" spans="1:18" ht="15" customHeight="1">
      <c r="A2932" s="4">
        <v>44684.083333333299</v>
      </c>
      <c r="B2932" s="5">
        <v>44684</v>
      </c>
      <c r="C2932" s="6">
        <v>5</v>
      </c>
      <c r="D2932" s="7" t="s">
        <v>31</v>
      </c>
      <c r="E2932" s="7" t="s">
        <v>29</v>
      </c>
      <c r="F2932" s="7" t="s">
        <v>23</v>
      </c>
      <c r="G2932" s="6">
        <v>2</v>
      </c>
      <c r="H2932" s="8">
        <v>2.77</v>
      </c>
      <c r="I2932" s="8">
        <v>25.928999999999998</v>
      </c>
      <c r="J2932" s="8">
        <v>0.93969999999999998</v>
      </c>
      <c r="K2932" s="8">
        <v>24.532</v>
      </c>
      <c r="L2932" s="9">
        <f>K2932*Inputs!$B$5</f>
        <v>24.041360000000001</v>
      </c>
      <c r="M2932" s="10">
        <f>IF(AND(OR(C2932=1,C2932=2,C2932=12),G2932&gt;=Inputs!$B$8,G2932&lt;=Inputs!$B$9,K2932&lt;=Inputs!$B$10),1,0)</f>
        <v>0</v>
      </c>
      <c r="N2932" s="9">
        <f>Inputs!$B$4</f>
        <v>54.991999999999997</v>
      </c>
      <c r="O2932" s="9">
        <f>IF(M2932=1,Inputs!$B$6,Inputs!$B$4)</f>
        <v>54.991999999999997</v>
      </c>
      <c r="P2932" s="9">
        <f>IF(M2932=1,Inputs!$B$7,Inputs!$B$4)</f>
        <v>54.991999999999997</v>
      </c>
      <c r="Q2932" s="9">
        <f>MAX(0,Inputs!$B$4-O2932)</f>
        <v>0</v>
      </c>
      <c r="R2932" s="9">
        <f>MAX(0,Inputs!$B$4-P2932)</f>
        <v>0</v>
      </c>
    </row>
    <row r="2933" spans="1:18" ht="15" customHeight="1">
      <c r="A2933" s="4">
        <v>44684.125</v>
      </c>
      <c r="B2933" s="5">
        <v>44684</v>
      </c>
      <c r="C2933" s="6">
        <v>5</v>
      </c>
      <c r="D2933" s="7" t="s">
        <v>31</v>
      </c>
      <c r="E2933" s="7" t="s">
        <v>29</v>
      </c>
      <c r="F2933" s="7" t="s">
        <v>23</v>
      </c>
      <c r="G2933" s="6">
        <v>3</v>
      </c>
      <c r="H2933" s="8">
        <v>2.77</v>
      </c>
      <c r="I2933" s="8">
        <v>25.928999999999998</v>
      </c>
      <c r="J2933" s="8">
        <v>0.96</v>
      </c>
      <c r="K2933" s="8">
        <v>25.003</v>
      </c>
      <c r="L2933" s="9">
        <f>K2933*Inputs!$B$5</f>
        <v>24.502939999999999</v>
      </c>
      <c r="M2933" s="10">
        <f>IF(AND(OR(C2933=1,C2933=2,C2933=12),G2933&gt;=Inputs!$B$8,G2933&lt;=Inputs!$B$9,K2933&lt;=Inputs!$B$10),1,0)</f>
        <v>0</v>
      </c>
      <c r="N2933" s="9">
        <f>Inputs!$B$4</f>
        <v>54.991999999999997</v>
      </c>
      <c r="O2933" s="9">
        <f>IF(M2933=1,Inputs!$B$6,Inputs!$B$4)</f>
        <v>54.991999999999997</v>
      </c>
      <c r="P2933" s="9">
        <f>IF(M2933=1,Inputs!$B$7,Inputs!$B$4)</f>
        <v>54.991999999999997</v>
      </c>
      <c r="Q2933" s="9">
        <f>MAX(0,Inputs!$B$4-O2933)</f>
        <v>0</v>
      </c>
      <c r="R2933" s="9">
        <f>MAX(0,Inputs!$B$4-P2933)</f>
        <v>0</v>
      </c>
    </row>
    <row r="2934" spans="1:18" ht="15" customHeight="1">
      <c r="A2934" s="4">
        <v>44684.166666666701</v>
      </c>
      <c r="B2934" s="5">
        <v>44684</v>
      </c>
      <c r="C2934" s="6">
        <v>5</v>
      </c>
      <c r="D2934" s="7" t="s">
        <v>31</v>
      </c>
      <c r="E2934" s="7" t="s">
        <v>29</v>
      </c>
      <c r="F2934" s="7" t="s">
        <v>23</v>
      </c>
      <c r="G2934" s="6">
        <v>4</v>
      </c>
      <c r="H2934" s="8">
        <v>2.77</v>
      </c>
      <c r="I2934" s="8">
        <v>25.928999999999998</v>
      </c>
      <c r="J2934" s="8">
        <v>0.9415</v>
      </c>
      <c r="K2934" s="8">
        <v>24.573</v>
      </c>
      <c r="L2934" s="9">
        <f>K2934*Inputs!$B$5</f>
        <v>24.08154</v>
      </c>
      <c r="M2934" s="10">
        <f>IF(AND(OR(C2934=1,C2934=2,C2934=12),G2934&gt;=Inputs!$B$8,G2934&lt;=Inputs!$B$9,K2934&lt;=Inputs!$B$10),1,0)</f>
        <v>0</v>
      </c>
      <c r="N2934" s="9">
        <f>Inputs!$B$4</f>
        <v>54.991999999999997</v>
      </c>
      <c r="O2934" s="9">
        <f>IF(M2934=1,Inputs!$B$6,Inputs!$B$4)</f>
        <v>54.991999999999997</v>
      </c>
      <c r="P2934" s="9">
        <f>IF(M2934=1,Inputs!$B$7,Inputs!$B$4)</f>
        <v>54.991999999999997</v>
      </c>
      <c r="Q2934" s="9">
        <f>MAX(0,Inputs!$B$4-O2934)</f>
        <v>0</v>
      </c>
      <c r="R2934" s="9">
        <f>MAX(0,Inputs!$B$4-P2934)</f>
        <v>0</v>
      </c>
    </row>
    <row r="2935" spans="1:18" ht="15" customHeight="1">
      <c r="A2935" s="4">
        <v>44684.208333333299</v>
      </c>
      <c r="B2935" s="5">
        <v>44684</v>
      </c>
      <c r="C2935" s="6">
        <v>5</v>
      </c>
      <c r="D2935" s="7" t="s">
        <v>31</v>
      </c>
      <c r="E2935" s="7" t="s">
        <v>29</v>
      </c>
      <c r="F2935" s="7" t="s">
        <v>23</v>
      </c>
      <c r="G2935" s="6">
        <v>5</v>
      </c>
      <c r="H2935" s="8">
        <v>2.77</v>
      </c>
      <c r="I2935" s="8">
        <v>25.928999999999998</v>
      </c>
      <c r="J2935" s="8">
        <v>0.89910000000000001</v>
      </c>
      <c r="K2935" s="8">
        <v>23.591999999999999</v>
      </c>
      <c r="L2935" s="9">
        <f>K2935*Inputs!$B$5</f>
        <v>23.120159999999998</v>
      </c>
      <c r="M2935" s="10">
        <f>IF(AND(OR(C2935=1,C2935=2,C2935=12),G2935&gt;=Inputs!$B$8,G2935&lt;=Inputs!$B$9,K2935&lt;=Inputs!$B$10),1,0)</f>
        <v>0</v>
      </c>
      <c r="N2935" s="9">
        <f>Inputs!$B$4</f>
        <v>54.991999999999997</v>
      </c>
      <c r="O2935" s="9">
        <f>IF(M2935=1,Inputs!$B$6,Inputs!$B$4)</f>
        <v>54.991999999999997</v>
      </c>
      <c r="P2935" s="9">
        <f>IF(M2935=1,Inputs!$B$7,Inputs!$B$4)</f>
        <v>54.991999999999997</v>
      </c>
      <c r="Q2935" s="9">
        <f>MAX(0,Inputs!$B$4-O2935)</f>
        <v>0</v>
      </c>
      <c r="R2935" s="9">
        <f>MAX(0,Inputs!$B$4-P2935)</f>
        <v>0</v>
      </c>
    </row>
    <row r="2936" spans="1:18" ht="15" customHeight="1">
      <c r="A2936" s="4">
        <v>44684.25</v>
      </c>
      <c r="B2936" s="5">
        <v>44684</v>
      </c>
      <c r="C2936" s="6">
        <v>5</v>
      </c>
      <c r="D2936" s="7" t="s">
        <v>31</v>
      </c>
      <c r="E2936" s="7" t="s">
        <v>29</v>
      </c>
      <c r="F2936" s="7" t="s">
        <v>23</v>
      </c>
      <c r="G2936" s="6">
        <v>6</v>
      </c>
      <c r="H2936" s="8">
        <v>2.77</v>
      </c>
      <c r="I2936" s="8">
        <v>25.928999999999998</v>
      </c>
      <c r="J2936" s="8">
        <v>0.53249999999999997</v>
      </c>
      <c r="K2936" s="8">
        <v>15.101000000000001</v>
      </c>
      <c r="L2936" s="9">
        <f>K2936*Inputs!$B$5</f>
        <v>14.79898</v>
      </c>
      <c r="M2936" s="10">
        <f>IF(AND(OR(C2936=1,C2936=2,C2936=12),G2936&gt;=Inputs!$B$8,G2936&lt;=Inputs!$B$9,K2936&lt;=Inputs!$B$10),1,0)</f>
        <v>0</v>
      </c>
      <c r="N2936" s="9">
        <f>Inputs!$B$4</f>
        <v>54.991999999999997</v>
      </c>
      <c r="O2936" s="9">
        <f>IF(M2936=1,Inputs!$B$6,Inputs!$B$4)</f>
        <v>54.991999999999997</v>
      </c>
      <c r="P2936" s="9">
        <f>IF(M2936=1,Inputs!$B$7,Inputs!$B$4)</f>
        <v>54.991999999999997</v>
      </c>
      <c r="Q2936" s="9">
        <f>MAX(0,Inputs!$B$4-O2936)</f>
        <v>0</v>
      </c>
      <c r="R2936" s="9">
        <f>MAX(0,Inputs!$B$4-P2936)</f>
        <v>0</v>
      </c>
    </row>
    <row r="2937" spans="1:18" ht="15" customHeight="1">
      <c r="A2937" s="4">
        <v>44684.291666666701</v>
      </c>
      <c r="B2937" s="5">
        <v>44684</v>
      </c>
      <c r="C2937" s="6">
        <v>5</v>
      </c>
      <c r="D2937" s="7" t="s">
        <v>31</v>
      </c>
      <c r="E2937" s="7" t="s">
        <v>29</v>
      </c>
      <c r="F2937" s="7" t="s">
        <v>23</v>
      </c>
      <c r="G2937" s="6">
        <v>7</v>
      </c>
      <c r="H2937" s="8">
        <v>2.77</v>
      </c>
      <c r="I2937" s="8">
        <v>25.928999999999998</v>
      </c>
      <c r="J2937" s="8">
        <v>0.1658</v>
      </c>
      <c r="K2937" s="8">
        <v>6.61</v>
      </c>
      <c r="L2937" s="9">
        <f>K2937*Inputs!$B$5</f>
        <v>6.4778000000000002</v>
      </c>
      <c r="M2937" s="10">
        <f>IF(AND(OR(C2937=1,C2937=2,C2937=12),G2937&gt;=Inputs!$B$8,G2937&lt;=Inputs!$B$9,K2937&lt;=Inputs!$B$10),1,0)</f>
        <v>0</v>
      </c>
      <c r="N2937" s="9">
        <f>Inputs!$B$4</f>
        <v>54.991999999999997</v>
      </c>
      <c r="O2937" s="9">
        <f>IF(M2937=1,Inputs!$B$6,Inputs!$B$4)</f>
        <v>54.991999999999997</v>
      </c>
      <c r="P2937" s="9">
        <f>IF(M2937=1,Inputs!$B$7,Inputs!$B$4)</f>
        <v>54.991999999999997</v>
      </c>
      <c r="Q2937" s="9">
        <f>MAX(0,Inputs!$B$4-O2937)</f>
        <v>0</v>
      </c>
      <c r="R2937" s="9">
        <f>MAX(0,Inputs!$B$4-P2937)</f>
        <v>0</v>
      </c>
    </row>
    <row r="2938" spans="1:18" ht="15" customHeight="1">
      <c r="A2938" s="4">
        <v>44684.333333333299</v>
      </c>
      <c r="B2938" s="5">
        <v>44684</v>
      </c>
      <c r="C2938" s="6">
        <v>5</v>
      </c>
      <c r="D2938" s="7" t="s">
        <v>31</v>
      </c>
      <c r="E2938" s="7" t="s">
        <v>29</v>
      </c>
      <c r="F2938" s="7" t="s">
        <v>23</v>
      </c>
      <c r="G2938" s="6">
        <v>8</v>
      </c>
      <c r="H2938" s="8">
        <v>2.77</v>
      </c>
      <c r="I2938" s="8">
        <v>25.928999999999998</v>
      </c>
      <c r="J2938" s="8">
        <v>0.1701</v>
      </c>
      <c r="K2938" s="8">
        <v>6.7089999999999996</v>
      </c>
      <c r="L2938" s="9">
        <f>K2938*Inputs!$B$5</f>
        <v>6.5748199999999999</v>
      </c>
      <c r="M2938" s="10">
        <f>IF(AND(OR(C2938=1,C2938=2,C2938=12),G2938&gt;=Inputs!$B$8,G2938&lt;=Inputs!$B$9,K2938&lt;=Inputs!$B$10),1,0)</f>
        <v>0</v>
      </c>
      <c r="N2938" s="9">
        <f>Inputs!$B$4</f>
        <v>54.991999999999997</v>
      </c>
      <c r="O2938" s="9">
        <f>IF(M2938=1,Inputs!$B$6,Inputs!$B$4)</f>
        <v>54.991999999999997</v>
      </c>
      <c r="P2938" s="9">
        <f>IF(M2938=1,Inputs!$B$7,Inputs!$B$4)</f>
        <v>54.991999999999997</v>
      </c>
      <c r="Q2938" s="9">
        <f>MAX(0,Inputs!$B$4-O2938)</f>
        <v>0</v>
      </c>
      <c r="R2938" s="9">
        <f>MAX(0,Inputs!$B$4-P2938)</f>
        <v>0</v>
      </c>
    </row>
    <row r="2939" spans="1:18" ht="15" customHeight="1">
      <c r="A2939" s="4">
        <v>44684.375</v>
      </c>
      <c r="B2939" s="5">
        <v>44684</v>
      </c>
      <c r="C2939" s="6">
        <v>5</v>
      </c>
      <c r="D2939" s="7" t="s">
        <v>31</v>
      </c>
      <c r="E2939" s="7" t="s">
        <v>29</v>
      </c>
      <c r="F2939" s="7" t="s">
        <v>23</v>
      </c>
      <c r="G2939" s="6">
        <v>9</v>
      </c>
      <c r="H2939" s="8">
        <v>2.77</v>
      </c>
      <c r="I2939" s="8">
        <v>25.928999999999998</v>
      </c>
      <c r="J2939" s="8">
        <v>9.4799999999999995E-2</v>
      </c>
      <c r="K2939" s="8">
        <v>4.9660000000000002</v>
      </c>
      <c r="L2939" s="9">
        <f>K2939*Inputs!$B$5</f>
        <v>4.8666799999999997</v>
      </c>
      <c r="M2939" s="10">
        <f>IF(AND(OR(C2939=1,C2939=2,C2939=12),G2939&gt;=Inputs!$B$8,G2939&lt;=Inputs!$B$9,K2939&lt;=Inputs!$B$10),1,0)</f>
        <v>0</v>
      </c>
      <c r="N2939" s="9">
        <f>Inputs!$B$4</f>
        <v>54.991999999999997</v>
      </c>
      <c r="O2939" s="9">
        <f>IF(M2939=1,Inputs!$B$6,Inputs!$B$4)</f>
        <v>54.991999999999997</v>
      </c>
      <c r="P2939" s="9">
        <f>IF(M2939=1,Inputs!$B$7,Inputs!$B$4)</f>
        <v>54.991999999999997</v>
      </c>
      <c r="Q2939" s="9">
        <f>MAX(0,Inputs!$B$4-O2939)</f>
        <v>0</v>
      </c>
      <c r="R2939" s="9">
        <f>MAX(0,Inputs!$B$4-P2939)</f>
        <v>0</v>
      </c>
    </row>
    <row r="2940" spans="1:18" ht="15" customHeight="1">
      <c r="A2940" s="4">
        <v>44684.416666666701</v>
      </c>
      <c r="B2940" s="5">
        <v>44684</v>
      </c>
      <c r="C2940" s="6">
        <v>5</v>
      </c>
      <c r="D2940" s="7" t="s">
        <v>31</v>
      </c>
      <c r="E2940" s="7" t="s">
        <v>29</v>
      </c>
      <c r="F2940" s="7" t="s">
        <v>23</v>
      </c>
      <c r="G2940" s="6">
        <v>10</v>
      </c>
      <c r="H2940" s="8">
        <v>2.77</v>
      </c>
      <c r="I2940" s="8">
        <v>25.928999999999998</v>
      </c>
      <c r="J2940" s="8">
        <v>0.1245</v>
      </c>
      <c r="K2940" s="8">
        <v>5.6529999999999996</v>
      </c>
      <c r="L2940" s="9">
        <f>K2940*Inputs!$B$5</f>
        <v>5.5399399999999996</v>
      </c>
      <c r="M2940" s="10">
        <f>IF(AND(OR(C2940=1,C2940=2,C2940=12),G2940&gt;=Inputs!$B$8,G2940&lt;=Inputs!$B$9,K2940&lt;=Inputs!$B$10),1,0)</f>
        <v>0</v>
      </c>
      <c r="N2940" s="9">
        <f>Inputs!$B$4</f>
        <v>54.991999999999997</v>
      </c>
      <c r="O2940" s="9">
        <f>IF(M2940=1,Inputs!$B$6,Inputs!$B$4)</f>
        <v>54.991999999999997</v>
      </c>
      <c r="P2940" s="9">
        <f>IF(M2940=1,Inputs!$B$7,Inputs!$B$4)</f>
        <v>54.991999999999997</v>
      </c>
      <c r="Q2940" s="9">
        <f>MAX(0,Inputs!$B$4-O2940)</f>
        <v>0</v>
      </c>
      <c r="R2940" s="9">
        <f>MAX(0,Inputs!$B$4-P2940)</f>
        <v>0</v>
      </c>
    </row>
    <row r="2941" spans="1:18" ht="15" customHeight="1">
      <c r="A2941" s="4">
        <v>44684.458333333299</v>
      </c>
      <c r="B2941" s="5">
        <v>44684</v>
      </c>
      <c r="C2941" s="6">
        <v>5</v>
      </c>
      <c r="D2941" s="7" t="s">
        <v>31</v>
      </c>
      <c r="E2941" s="7" t="s">
        <v>29</v>
      </c>
      <c r="F2941" s="7" t="s">
        <v>23</v>
      </c>
      <c r="G2941" s="6">
        <v>11</v>
      </c>
      <c r="H2941" s="8">
        <v>2.77</v>
      </c>
      <c r="I2941" s="8">
        <v>25.928999999999998</v>
      </c>
      <c r="J2941" s="8">
        <v>0.18279999999999999</v>
      </c>
      <c r="K2941" s="8">
        <v>7.0030000000000001</v>
      </c>
      <c r="L2941" s="9">
        <f>K2941*Inputs!$B$5</f>
        <v>6.86294</v>
      </c>
      <c r="M2941" s="10">
        <f>IF(AND(OR(C2941=1,C2941=2,C2941=12),G2941&gt;=Inputs!$B$8,G2941&lt;=Inputs!$B$9,K2941&lt;=Inputs!$B$10),1,0)</f>
        <v>0</v>
      </c>
      <c r="N2941" s="9">
        <f>Inputs!$B$4</f>
        <v>54.991999999999997</v>
      </c>
      <c r="O2941" s="9">
        <f>IF(M2941=1,Inputs!$B$6,Inputs!$B$4)</f>
        <v>54.991999999999997</v>
      </c>
      <c r="P2941" s="9">
        <f>IF(M2941=1,Inputs!$B$7,Inputs!$B$4)</f>
        <v>54.991999999999997</v>
      </c>
      <c r="Q2941" s="9">
        <f>MAX(0,Inputs!$B$4-O2941)</f>
        <v>0</v>
      </c>
      <c r="R2941" s="9">
        <f>MAX(0,Inputs!$B$4-P2941)</f>
        <v>0</v>
      </c>
    </row>
    <row r="2942" spans="1:18" ht="15" customHeight="1">
      <c r="A2942" s="4">
        <v>44684.5</v>
      </c>
      <c r="B2942" s="5">
        <v>44684</v>
      </c>
      <c r="C2942" s="6">
        <v>5</v>
      </c>
      <c r="D2942" s="7" t="s">
        <v>31</v>
      </c>
      <c r="E2942" s="7" t="s">
        <v>29</v>
      </c>
      <c r="F2942" s="7" t="s">
        <v>23</v>
      </c>
      <c r="G2942" s="6">
        <v>12</v>
      </c>
      <c r="H2942" s="8">
        <v>2.77</v>
      </c>
      <c r="I2942" s="8">
        <v>25.928999999999998</v>
      </c>
      <c r="J2942" s="8">
        <v>0.2177</v>
      </c>
      <c r="K2942" s="8">
        <v>7.8129999999999997</v>
      </c>
      <c r="L2942" s="9">
        <f>K2942*Inputs!$B$5</f>
        <v>7.6567399999999992</v>
      </c>
      <c r="M2942" s="10">
        <f>IF(AND(OR(C2942=1,C2942=2,C2942=12),G2942&gt;=Inputs!$B$8,G2942&lt;=Inputs!$B$9,K2942&lt;=Inputs!$B$10),1,0)</f>
        <v>0</v>
      </c>
      <c r="N2942" s="9">
        <f>Inputs!$B$4</f>
        <v>54.991999999999997</v>
      </c>
      <c r="O2942" s="9">
        <f>IF(M2942=1,Inputs!$B$6,Inputs!$B$4)</f>
        <v>54.991999999999997</v>
      </c>
      <c r="P2942" s="9">
        <f>IF(M2942=1,Inputs!$B$7,Inputs!$B$4)</f>
        <v>54.991999999999997</v>
      </c>
      <c r="Q2942" s="9">
        <f>MAX(0,Inputs!$B$4-O2942)</f>
        <v>0</v>
      </c>
      <c r="R2942" s="9">
        <f>MAX(0,Inputs!$B$4-P2942)</f>
        <v>0</v>
      </c>
    </row>
    <row r="2943" spans="1:18" ht="15" customHeight="1">
      <c r="A2943" s="4">
        <v>44684.541666666701</v>
      </c>
      <c r="B2943" s="5">
        <v>44684</v>
      </c>
      <c r="C2943" s="6">
        <v>5</v>
      </c>
      <c r="D2943" s="7" t="s">
        <v>31</v>
      </c>
      <c r="E2943" s="7" t="s">
        <v>29</v>
      </c>
      <c r="F2943" s="7" t="s">
        <v>23</v>
      </c>
      <c r="G2943" s="6">
        <v>13</v>
      </c>
      <c r="H2943" s="8">
        <v>2.77</v>
      </c>
      <c r="I2943" s="8">
        <v>25.928999999999998</v>
      </c>
      <c r="J2943" s="8">
        <v>0.25269999999999998</v>
      </c>
      <c r="K2943" s="8">
        <v>8.6229999999999993</v>
      </c>
      <c r="L2943" s="9">
        <f>K2943*Inputs!$B$5</f>
        <v>8.4505399999999984</v>
      </c>
      <c r="M2943" s="10">
        <f>IF(AND(OR(C2943=1,C2943=2,C2943=12),G2943&gt;=Inputs!$B$8,G2943&lt;=Inputs!$B$9,K2943&lt;=Inputs!$B$10),1,0)</f>
        <v>0</v>
      </c>
      <c r="N2943" s="9">
        <f>Inputs!$B$4</f>
        <v>54.991999999999997</v>
      </c>
      <c r="O2943" s="9">
        <f>IF(M2943=1,Inputs!$B$6,Inputs!$B$4)</f>
        <v>54.991999999999997</v>
      </c>
      <c r="P2943" s="9">
        <f>IF(M2943=1,Inputs!$B$7,Inputs!$B$4)</f>
        <v>54.991999999999997</v>
      </c>
      <c r="Q2943" s="9">
        <f>MAX(0,Inputs!$B$4-O2943)</f>
        <v>0</v>
      </c>
      <c r="R2943" s="9">
        <f>MAX(0,Inputs!$B$4-P2943)</f>
        <v>0</v>
      </c>
    </row>
    <row r="2944" spans="1:18" ht="15" customHeight="1">
      <c r="A2944" s="4">
        <v>44684.583333333299</v>
      </c>
      <c r="B2944" s="5">
        <v>44684</v>
      </c>
      <c r="C2944" s="6">
        <v>5</v>
      </c>
      <c r="D2944" s="7" t="s">
        <v>31</v>
      </c>
      <c r="E2944" s="7" t="s">
        <v>29</v>
      </c>
      <c r="F2944" s="7" t="s">
        <v>23</v>
      </c>
      <c r="G2944" s="6">
        <v>14</v>
      </c>
      <c r="H2944" s="8">
        <v>2.77</v>
      </c>
      <c r="I2944" s="8">
        <v>25.928999999999998</v>
      </c>
      <c r="J2944" s="8">
        <v>0.24110000000000001</v>
      </c>
      <c r="K2944" s="8">
        <v>8.3529999999999998</v>
      </c>
      <c r="L2944" s="9">
        <f>K2944*Inputs!$B$5</f>
        <v>8.1859400000000004</v>
      </c>
      <c r="M2944" s="10">
        <f>IF(AND(OR(C2944=1,C2944=2,C2944=12),G2944&gt;=Inputs!$B$8,G2944&lt;=Inputs!$B$9,K2944&lt;=Inputs!$B$10),1,0)</f>
        <v>0</v>
      </c>
      <c r="N2944" s="9">
        <f>Inputs!$B$4</f>
        <v>54.991999999999997</v>
      </c>
      <c r="O2944" s="9">
        <f>IF(M2944=1,Inputs!$B$6,Inputs!$B$4)</f>
        <v>54.991999999999997</v>
      </c>
      <c r="P2944" s="9">
        <f>IF(M2944=1,Inputs!$B$7,Inputs!$B$4)</f>
        <v>54.991999999999997</v>
      </c>
      <c r="Q2944" s="9">
        <f>MAX(0,Inputs!$B$4-O2944)</f>
        <v>0</v>
      </c>
      <c r="R2944" s="9">
        <f>MAX(0,Inputs!$B$4-P2944)</f>
        <v>0</v>
      </c>
    </row>
    <row r="2945" spans="1:18" ht="15" customHeight="1">
      <c r="A2945" s="4">
        <v>44684.625</v>
      </c>
      <c r="B2945" s="5">
        <v>44684</v>
      </c>
      <c r="C2945" s="6">
        <v>5</v>
      </c>
      <c r="D2945" s="7" t="s">
        <v>31</v>
      </c>
      <c r="E2945" s="7" t="s">
        <v>29</v>
      </c>
      <c r="F2945" s="7" t="s">
        <v>23</v>
      </c>
      <c r="G2945" s="6">
        <v>15</v>
      </c>
      <c r="H2945" s="8">
        <v>2.77</v>
      </c>
      <c r="I2945" s="8">
        <v>25.928999999999998</v>
      </c>
      <c r="J2945" s="8">
        <v>0.22459999999999999</v>
      </c>
      <c r="K2945" s="8">
        <v>7.9720000000000004</v>
      </c>
      <c r="L2945" s="9">
        <f>K2945*Inputs!$B$5</f>
        <v>7.8125600000000004</v>
      </c>
      <c r="M2945" s="10">
        <f>IF(AND(OR(C2945=1,C2945=2,C2945=12),G2945&gt;=Inputs!$B$8,G2945&lt;=Inputs!$B$9,K2945&lt;=Inputs!$B$10),1,0)</f>
        <v>0</v>
      </c>
      <c r="N2945" s="9">
        <f>Inputs!$B$4</f>
        <v>54.991999999999997</v>
      </c>
      <c r="O2945" s="9">
        <f>IF(M2945=1,Inputs!$B$6,Inputs!$B$4)</f>
        <v>54.991999999999997</v>
      </c>
      <c r="P2945" s="9">
        <f>IF(M2945=1,Inputs!$B$7,Inputs!$B$4)</f>
        <v>54.991999999999997</v>
      </c>
      <c r="Q2945" s="9">
        <f>MAX(0,Inputs!$B$4-O2945)</f>
        <v>0</v>
      </c>
      <c r="R2945" s="9">
        <f>MAX(0,Inputs!$B$4-P2945)</f>
        <v>0</v>
      </c>
    </row>
    <row r="2946" spans="1:18" ht="15" customHeight="1">
      <c r="A2946" s="4">
        <v>44684.666666666701</v>
      </c>
      <c r="B2946" s="5">
        <v>44684</v>
      </c>
      <c r="C2946" s="6">
        <v>5</v>
      </c>
      <c r="D2946" s="7" t="s">
        <v>31</v>
      </c>
      <c r="E2946" s="7" t="s">
        <v>29</v>
      </c>
      <c r="F2946" s="7" t="s">
        <v>23</v>
      </c>
      <c r="G2946" s="6">
        <v>16</v>
      </c>
      <c r="H2946" s="8">
        <v>2.77</v>
      </c>
      <c r="I2946" s="8">
        <v>25.928999999999998</v>
      </c>
      <c r="J2946" s="8">
        <v>0.08</v>
      </c>
      <c r="K2946" s="8">
        <v>4.6230000000000002</v>
      </c>
      <c r="L2946" s="9">
        <f>K2946*Inputs!$B$5</f>
        <v>4.5305400000000002</v>
      </c>
      <c r="M2946" s="10">
        <f>IF(AND(OR(C2946=1,C2946=2,C2946=12),G2946&gt;=Inputs!$B$8,G2946&lt;=Inputs!$B$9,K2946&lt;=Inputs!$B$10),1,0)</f>
        <v>0</v>
      </c>
      <c r="N2946" s="9">
        <f>Inputs!$B$4</f>
        <v>54.991999999999997</v>
      </c>
      <c r="O2946" s="9">
        <f>IF(M2946=1,Inputs!$B$6,Inputs!$B$4)</f>
        <v>54.991999999999997</v>
      </c>
      <c r="P2946" s="9">
        <f>IF(M2946=1,Inputs!$B$7,Inputs!$B$4)</f>
        <v>54.991999999999997</v>
      </c>
      <c r="Q2946" s="9">
        <f>MAX(0,Inputs!$B$4-O2946)</f>
        <v>0</v>
      </c>
      <c r="R2946" s="9">
        <f>MAX(0,Inputs!$B$4-P2946)</f>
        <v>0</v>
      </c>
    </row>
    <row r="2947" spans="1:18" ht="15" customHeight="1">
      <c r="A2947" s="4">
        <v>44684.708333333299</v>
      </c>
      <c r="B2947" s="5">
        <v>44684</v>
      </c>
      <c r="C2947" s="6">
        <v>5</v>
      </c>
      <c r="D2947" s="7" t="s">
        <v>31</v>
      </c>
      <c r="E2947" s="7" t="s">
        <v>29</v>
      </c>
      <c r="F2947" s="7" t="s">
        <v>23</v>
      </c>
      <c r="G2947" s="6">
        <v>17</v>
      </c>
      <c r="H2947" s="8">
        <v>2.77</v>
      </c>
      <c r="I2947" s="8">
        <v>25.928999999999998</v>
      </c>
      <c r="J2947" s="8">
        <v>0.217</v>
      </c>
      <c r="K2947" s="8">
        <v>7.7960000000000003</v>
      </c>
      <c r="L2947" s="9">
        <f>K2947*Inputs!$B$5</f>
        <v>7.6400800000000002</v>
      </c>
      <c r="M2947" s="10">
        <f>IF(AND(OR(C2947=1,C2947=2,C2947=12),G2947&gt;=Inputs!$B$8,G2947&lt;=Inputs!$B$9,K2947&lt;=Inputs!$B$10),1,0)</f>
        <v>0</v>
      </c>
      <c r="N2947" s="9">
        <f>Inputs!$B$4</f>
        <v>54.991999999999997</v>
      </c>
      <c r="O2947" s="9">
        <f>IF(M2947=1,Inputs!$B$6,Inputs!$B$4)</f>
        <v>54.991999999999997</v>
      </c>
      <c r="P2947" s="9">
        <f>IF(M2947=1,Inputs!$B$7,Inputs!$B$4)</f>
        <v>54.991999999999997</v>
      </c>
      <c r="Q2947" s="9">
        <f>MAX(0,Inputs!$B$4-O2947)</f>
        <v>0</v>
      </c>
      <c r="R2947" s="9">
        <f>MAX(0,Inputs!$B$4-P2947)</f>
        <v>0</v>
      </c>
    </row>
    <row r="2948" spans="1:18" ht="15" customHeight="1">
      <c r="A2948" s="4">
        <v>44684.75</v>
      </c>
      <c r="B2948" s="5">
        <v>44684</v>
      </c>
      <c r="C2948" s="6">
        <v>5</v>
      </c>
      <c r="D2948" s="7" t="s">
        <v>31</v>
      </c>
      <c r="E2948" s="7" t="s">
        <v>29</v>
      </c>
      <c r="F2948" s="7" t="s">
        <v>23</v>
      </c>
      <c r="G2948" s="6">
        <v>18</v>
      </c>
      <c r="H2948" s="8">
        <v>2.77</v>
      </c>
      <c r="I2948" s="8">
        <v>25.928999999999998</v>
      </c>
      <c r="J2948" s="8">
        <v>0.26079999999999998</v>
      </c>
      <c r="K2948" s="8">
        <v>8.8089999999999993</v>
      </c>
      <c r="L2948" s="9">
        <f>K2948*Inputs!$B$5</f>
        <v>8.6328199999999988</v>
      </c>
      <c r="M2948" s="10">
        <f>IF(AND(OR(C2948=1,C2948=2,C2948=12),G2948&gt;=Inputs!$B$8,G2948&lt;=Inputs!$B$9,K2948&lt;=Inputs!$B$10),1,0)</f>
        <v>0</v>
      </c>
      <c r="N2948" s="9">
        <f>Inputs!$B$4</f>
        <v>54.991999999999997</v>
      </c>
      <c r="O2948" s="9">
        <f>IF(M2948=1,Inputs!$B$6,Inputs!$B$4)</f>
        <v>54.991999999999997</v>
      </c>
      <c r="P2948" s="9">
        <f>IF(M2948=1,Inputs!$B$7,Inputs!$B$4)</f>
        <v>54.991999999999997</v>
      </c>
      <c r="Q2948" s="9">
        <f>MAX(0,Inputs!$B$4-O2948)</f>
        <v>0</v>
      </c>
      <c r="R2948" s="9">
        <f>MAX(0,Inputs!$B$4-P2948)</f>
        <v>0</v>
      </c>
    </row>
    <row r="2949" spans="1:18" ht="15" customHeight="1">
      <c r="A2949" s="4">
        <v>44684.791666666701</v>
      </c>
      <c r="B2949" s="5">
        <v>44684</v>
      </c>
      <c r="C2949" s="6">
        <v>5</v>
      </c>
      <c r="D2949" s="7" t="s">
        <v>31</v>
      </c>
      <c r="E2949" s="7" t="s">
        <v>29</v>
      </c>
      <c r="F2949" s="7" t="s">
        <v>23</v>
      </c>
      <c r="G2949" s="6">
        <v>19</v>
      </c>
      <c r="H2949" s="8">
        <v>2.77</v>
      </c>
      <c r="I2949" s="8">
        <v>25.928999999999998</v>
      </c>
      <c r="J2949" s="8">
        <v>0.19850000000000001</v>
      </c>
      <c r="K2949" s="8">
        <v>7.3659999999999997</v>
      </c>
      <c r="L2949" s="9">
        <f>K2949*Inputs!$B$5</f>
        <v>7.2186799999999991</v>
      </c>
      <c r="M2949" s="10">
        <f>IF(AND(OR(C2949=1,C2949=2,C2949=12),G2949&gt;=Inputs!$B$8,G2949&lt;=Inputs!$B$9,K2949&lt;=Inputs!$B$10),1,0)</f>
        <v>0</v>
      </c>
      <c r="N2949" s="9">
        <f>Inputs!$B$4</f>
        <v>54.991999999999997</v>
      </c>
      <c r="O2949" s="9">
        <f>IF(M2949=1,Inputs!$B$6,Inputs!$B$4)</f>
        <v>54.991999999999997</v>
      </c>
      <c r="P2949" s="9">
        <f>IF(M2949=1,Inputs!$B$7,Inputs!$B$4)</f>
        <v>54.991999999999997</v>
      </c>
      <c r="Q2949" s="9">
        <f>MAX(0,Inputs!$B$4-O2949)</f>
        <v>0</v>
      </c>
      <c r="R2949" s="9">
        <f>MAX(0,Inputs!$B$4-P2949)</f>
        <v>0</v>
      </c>
    </row>
    <row r="2950" spans="1:18" ht="15" customHeight="1">
      <c r="A2950" s="4">
        <v>44684.833333333299</v>
      </c>
      <c r="B2950" s="5">
        <v>44684</v>
      </c>
      <c r="C2950" s="6">
        <v>5</v>
      </c>
      <c r="D2950" s="7" t="s">
        <v>31</v>
      </c>
      <c r="E2950" s="7" t="s">
        <v>29</v>
      </c>
      <c r="F2950" s="7" t="s">
        <v>23</v>
      </c>
      <c r="G2950" s="6">
        <v>20</v>
      </c>
      <c r="H2950" s="8">
        <v>2.77</v>
      </c>
      <c r="I2950" s="8">
        <v>25.928999999999998</v>
      </c>
      <c r="J2950" s="8">
        <v>0.1595</v>
      </c>
      <c r="K2950" s="8">
        <v>6.4630000000000001</v>
      </c>
      <c r="L2950" s="9">
        <f>K2950*Inputs!$B$5</f>
        <v>6.3337399999999997</v>
      </c>
      <c r="M2950" s="10">
        <f>IF(AND(OR(C2950=1,C2950=2,C2950=12),G2950&gt;=Inputs!$B$8,G2950&lt;=Inputs!$B$9,K2950&lt;=Inputs!$B$10),1,0)</f>
        <v>0</v>
      </c>
      <c r="N2950" s="9">
        <f>Inputs!$B$4</f>
        <v>54.991999999999997</v>
      </c>
      <c r="O2950" s="9">
        <f>IF(M2950=1,Inputs!$B$6,Inputs!$B$4)</f>
        <v>54.991999999999997</v>
      </c>
      <c r="P2950" s="9">
        <f>IF(M2950=1,Inputs!$B$7,Inputs!$B$4)</f>
        <v>54.991999999999997</v>
      </c>
      <c r="Q2950" s="9">
        <f>MAX(0,Inputs!$B$4-O2950)</f>
        <v>0</v>
      </c>
      <c r="R2950" s="9">
        <f>MAX(0,Inputs!$B$4-P2950)</f>
        <v>0</v>
      </c>
    </row>
    <row r="2951" spans="1:18" ht="15" customHeight="1">
      <c r="A2951" s="4">
        <v>44684.875</v>
      </c>
      <c r="B2951" s="5">
        <v>44684</v>
      </c>
      <c r="C2951" s="6">
        <v>5</v>
      </c>
      <c r="D2951" s="7" t="s">
        <v>31</v>
      </c>
      <c r="E2951" s="7" t="s">
        <v>29</v>
      </c>
      <c r="F2951" s="7" t="s">
        <v>23</v>
      </c>
      <c r="G2951" s="6">
        <v>21</v>
      </c>
      <c r="H2951" s="8">
        <v>2.77</v>
      </c>
      <c r="I2951" s="8">
        <v>25.928999999999998</v>
      </c>
      <c r="J2951" s="8">
        <v>0.151</v>
      </c>
      <c r="K2951" s="8">
        <v>6.2670000000000003</v>
      </c>
      <c r="L2951" s="9">
        <f>K2951*Inputs!$B$5</f>
        <v>6.1416599999999999</v>
      </c>
      <c r="M2951" s="10">
        <f>IF(AND(OR(C2951=1,C2951=2,C2951=12),G2951&gt;=Inputs!$B$8,G2951&lt;=Inputs!$B$9,K2951&lt;=Inputs!$B$10),1,0)</f>
        <v>0</v>
      </c>
      <c r="N2951" s="9">
        <f>Inputs!$B$4</f>
        <v>54.991999999999997</v>
      </c>
      <c r="O2951" s="9">
        <f>IF(M2951=1,Inputs!$B$6,Inputs!$B$4)</f>
        <v>54.991999999999997</v>
      </c>
      <c r="P2951" s="9">
        <f>IF(M2951=1,Inputs!$B$7,Inputs!$B$4)</f>
        <v>54.991999999999997</v>
      </c>
      <c r="Q2951" s="9">
        <f>MAX(0,Inputs!$B$4-O2951)</f>
        <v>0</v>
      </c>
      <c r="R2951" s="9">
        <f>MAX(0,Inputs!$B$4-P2951)</f>
        <v>0</v>
      </c>
    </row>
    <row r="2952" spans="1:18" ht="15" customHeight="1">
      <c r="A2952" s="4">
        <v>44684.916666666701</v>
      </c>
      <c r="B2952" s="5">
        <v>44684</v>
      </c>
      <c r="C2952" s="6">
        <v>5</v>
      </c>
      <c r="D2952" s="7" t="s">
        <v>31</v>
      </c>
      <c r="E2952" s="7" t="s">
        <v>29</v>
      </c>
      <c r="F2952" s="7" t="s">
        <v>23</v>
      </c>
      <c r="G2952" s="6">
        <v>22</v>
      </c>
      <c r="H2952" s="8">
        <v>2.77</v>
      </c>
      <c r="I2952" s="8">
        <v>25.928999999999998</v>
      </c>
      <c r="J2952" s="8">
        <v>0.45400000000000001</v>
      </c>
      <c r="K2952" s="8">
        <v>13.285</v>
      </c>
      <c r="L2952" s="9">
        <f>K2952*Inputs!$B$5</f>
        <v>13.019299999999999</v>
      </c>
      <c r="M2952" s="10">
        <f>IF(AND(OR(C2952=1,C2952=2,C2952=12),G2952&gt;=Inputs!$B$8,G2952&lt;=Inputs!$B$9,K2952&lt;=Inputs!$B$10),1,0)</f>
        <v>0</v>
      </c>
      <c r="N2952" s="9">
        <f>Inputs!$B$4</f>
        <v>54.991999999999997</v>
      </c>
      <c r="O2952" s="9">
        <f>IF(M2952=1,Inputs!$B$6,Inputs!$B$4)</f>
        <v>54.991999999999997</v>
      </c>
      <c r="P2952" s="9">
        <f>IF(M2952=1,Inputs!$B$7,Inputs!$B$4)</f>
        <v>54.991999999999997</v>
      </c>
      <c r="Q2952" s="9">
        <f>MAX(0,Inputs!$B$4-O2952)</f>
        <v>0</v>
      </c>
      <c r="R2952" s="9">
        <f>MAX(0,Inputs!$B$4-P2952)</f>
        <v>0</v>
      </c>
    </row>
    <row r="2953" spans="1:18" ht="15" customHeight="1">
      <c r="A2953" s="4">
        <v>44684.958333333299</v>
      </c>
      <c r="B2953" s="5">
        <v>44684</v>
      </c>
      <c r="C2953" s="6">
        <v>5</v>
      </c>
      <c r="D2953" s="7" t="s">
        <v>31</v>
      </c>
      <c r="E2953" s="7" t="s">
        <v>29</v>
      </c>
      <c r="F2953" s="7" t="s">
        <v>23</v>
      </c>
      <c r="G2953" s="6">
        <v>23</v>
      </c>
      <c r="H2953" s="8">
        <v>2.77</v>
      </c>
      <c r="I2953" s="8">
        <v>25.928999999999998</v>
      </c>
      <c r="J2953" s="8">
        <v>0.7571</v>
      </c>
      <c r="K2953" s="8">
        <v>20.303000000000001</v>
      </c>
      <c r="L2953" s="9">
        <f>K2953*Inputs!$B$5</f>
        <v>19.896940000000001</v>
      </c>
      <c r="M2953" s="10">
        <f>IF(AND(OR(C2953=1,C2953=2,C2953=12),G2953&gt;=Inputs!$B$8,G2953&lt;=Inputs!$B$9,K2953&lt;=Inputs!$B$10),1,0)</f>
        <v>0</v>
      </c>
      <c r="N2953" s="9">
        <f>Inputs!$B$4</f>
        <v>54.991999999999997</v>
      </c>
      <c r="O2953" s="9">
        <f>IF(M2953=1,Inputs!$B$6,Inputs!$B$4)</f>
        <v>54.991999999999997</v>
      </c>
      <c r="P2953" s="9">
        <f>IF(M2953=1,Inputs!$B$7,Inputs!$B$4)</f>
        <v>54.991999999999997</v>
      </c>
      <c r="Q2953" s="9">
        <f>MAX(0,Inputs!$B$4-O2953)</f>
        <v>0</v>
      </c>
      <c r="R2953" s="9">
        <f>MAX(0,Inputs!$B$4-P2953)</f>
        <v>0</v>
      </c>
    </row>
    <row r="2954" spans="1:18" ht="15" customHeight="1">
      <c r="A2954" s="4">
        <v>44685</v>
      </c>
      <c r="B2954" s="5">
        <v>44685</v>
      </c>
      <c r="C2954" s="6">
        <v>5</v>
      </c>
      <c r="D2954" s="7" t="s">
        <v>31</v>
      </c>
      <c r="E2954" s="7" t="s">
        <v>29</v>
      </c>
      <c r="F2954" s="7" t="s">
        <v>24</v>
      </c>
      <c r="G2954" s="6">
        <v>0</v>
      </c>
      <c r="H2954" s="8">
        <v>2.6360000000000001</v>
      </c>
      <c r="I2954" s="8">
        <v>24.45</v>
      </c>
      <c r="J2954" s="8">
        <v>0.91069999999999995</v>
      </c>
      <c r="K2954" s="8">
        <v>22.501000000000001</v>
      </c>
      <c r="L2954" s="9">
        <f>K2954*Inputs!$B$5</f>
        <v>22.050979999999999</v>
      </c>
      <c r="M2954" s="10">
        <f>IF(AND(OR(C2954=1,C2954=2,C2954=12),G2954&gt;=Inputs!$B$8,G2954&lt;=Inputs!$B$9,K2954&lt;=Inputs!$B$10),1,0)</f>
        <v>0</v>
      </c>
      <c r="N2954" s="9">
        <f>Inputs!$B$4</f>
        <v>54.991999999999997</v>
      </c>
      <c r="O2954" s="9">
        <f>IF(M2954=1,Inputs!$B$6,Inputs!$B$4)</f>
        <v>54.991999999999997</v>
      </c>
      <c r="P2954" s="9">
        <f>IF(M2954=1,Inputs!$B$7,Inputs!$B$4)</f>
        <v>54.991999999999997</v>
      </c>
      <c r="Q2954" s="9">
        <f>MAX(0,Inputs!$B$4-O2954)</f>
        <v>0</v>
      </c>
      <c r="R2954" s="9">
        <f>MAX(0,Inputs!$B$4-P2954)</f>
        <v>0</v>
      </c>
    </row>
    <row r="2955" spans="1:18" ht="15" customHeight="1">
      <c r="A2955" s="4">
        <v>44685.041666666701</v>
      </c>
      <c r="B2955" s="5">
        <v>44685</v>
      </c>
      <c r="C2955" s="6">
        <v>5</v>
      </c>
      <c r="D2955" s="7" t="s">
        <v>31</v>
      </c>
      <c r="E2955" s="7" t="s">
        <v>29</v>
      </c>
      <c r="F2955" s="7" t="s">
        <v>24</v>
      </c>
      <c r="G2955" s="6">
        <v>1</v>
      </c>
      <c r="H2955" s="8">
        <v>2.6360000000000001</v>
      </c>
      <c r="I2955" s="8">
        <v>24.45</v>
      </c>
      <c r="J2955" s="8">
        <v>0.92710000000000004</v>
      </c>
      <c r="K2955" s="8">
        <v>22.86</v>
      </c>
      <c r="L2955" s="9">
        <f>K2955*Inputs!$B$5</f>
        <v>22.402799999999999</v>
      </c>
      <c r="M2955" s="10">
        <f>IF(AND(OR(C2955=1,C2955=2,C2955=12),G2955&gt;=Inputs!$B$8,G2955&lt;=Inputs!$B$9,K2955&lt;=Inputs!$B$10),1,0)</f>
        <v>0</v>
      </c>
      <c r="N2955" s="9">
        <f>Inputs!$B$4</f>
        <v>54.991999999999997</v>
      </c>
      <c r="O2955" s="9">
        <f>IF(M2955=1,Inputs!$B$6,Inputs!$B$4)</f>
        <v>54.991999999999997</v>
      </c>
      <c r="P2955" s="9">
        <f>IF(M2955=1,Inputs!$B$7,Inputs!$B$4)</f>
        <v>54.991999999999997</v>
      </c>
      <c r="Q2955" s="9">
        <f>MAX(0,Inputs!$B$4-O2955)</f>
        <v>0</v>
      </c>
      <c r="R2955" s="9">
        <f>MAX(0,Inputs!$B$4-P2955)</f>
        <v>0</v>
      </c>
    </row>
    <row r="2956" spans="1:18" ht="15" customHeight="1">
      <c r="A2956" s="4">
        <v>44685.083333333299</v>
      </c>
      <c r="B2956" s="5">
        <v>44685</v>
      </c>
      <c r="C2956" s="6">
        <v>5</v>
      </c>
      <c r="D2956" s="7" t="s">
        <v>31</v>
      </c>
      <c r="E2956" s="7" t="s">
        <v>29</v>
      </c>
      <c r="F2956" s="7" t="s">
        <v>24</v>
      </c>
      <c r="G2956" s="6">
        <v>2</v>
      </c>
      <c r="H2956" s="8">
        <v>2.6360000000000001</v>
      </c>
      <c r="I2956" s="8">
        <v>24.45</v>
      </c>
      <c r="J2956" s="8">
        <v>0.94359999999999999</v>
      </c>
      <c r="K2956" s="8">
        <v>23.219000000000001</v>
      </c>
      <c r="L2956" s="9">
        <f>K2956*Inputs!$B$5</f>
        <v>22.754619999999999</v>
      </c>
      <c r="M2956" s="10">
        <f>IF(AND(OR(C2956=1,C2956=2,C2956=12),G2956&gt;=Inputs!$B$8,G2956&lt;=Inputs!$B$9,K2956&lt;=Inputs!$B$10),1,0)</f>
        <v>0</v>
      </c>
      <c r="N2956" s="9">
        <f>Inputs!$B$4</f>
        <v>54.991999999999997</v>
      </c>
      <c r="O2956" s="9">
        <f>IF(M2956=1,Inputs!$B$6,Inputs!$B$4)</f>
        <v>54.991999999999997</v>
      </c>
      <c r="P2956" s="9">
        <f>IF(M2956=1,Inputs!$B$7,Inputs!$B$4)</f>
        <v>54.991999999999997</v>
      </c>
      <c r="Q2956" s="9">
        <f>MAX(0,Inputs!$B$4-O2956)</f>
        <v>0</v>
      </c>
      <c r="R2956" s="9">
        <f>MAX(0,Inputs!$B$4-P2956)</f>
        <v>0</v>
      </c>
    </row>
    <row r="2957" spans="1:18" ht="15" customHeight="1">
      <c r="A2957" s="4">
        <v>44685.125</v>
      </c>
      <c r="B2957" s="5">
        <v>44685</v>
      </c>
      <c r="C2957" s="6">
        <v>5</v>
      </c>
      <c r="D2957" s="7" t="s">
        <v>31</v>
      </c>
      <c r="E2957" s="7" t="s">
        <v>29</v>
      </c>
      <c r="F2957" s="7" t="s">
        <v>24</v>
      </c>
      <c r="G2957" s="6">
        <v>3</v>
      </c>
      <c r="H2957" s="8">
        <v>2.6360000000000001</v>
      </c>
      <c r="I2957" s="8">
        <v>24.45</v>
      </c>
      <c r="J2957" s="8">
        <v>0.96</v>
      </c>
      <c r="K2957" s="8">
        <v>23.577000000000002</v>
      </c>
      <c r="L2957" s="9">
        <f>K2957*Inputs!$B$5</f>
        <v>23.105460000000001</v>
      </c>
      <c r="M2957" s="10">
        <f>IF(AND(OR(C2957=1,C2957=2,C2957=12),G2957&gt;=Inputs!$B$8,G2957&lt;=Inputs!$B$9,K2957&lt;=Inputs!$B$10),1,0)</f>
        <v>0</v>
      </c>
      <c r="N2957" s="9">
        <f>Inputs!$B$4</f>
        <v>54.991999999999997</v>
      </c>
      <c r="O2957" s="9">
        <f>IF(M2957=1,Inputs!$B$6,Inputs!$B$4)</f>
        <v>54.991999999999997</v>
      </c>
      <c r="P2957" s="9">
        <f>IF(M2957=1,Inputs!$B$7,Inputs!$B$4)</f>
        <v>54.991999999999997</v>
      </c>
      <c r="Q2957" s="9">
        <f>MAX(0,Inputs!$B$4-O2957)</f>
        <v>0</v>
      </c>
      <c r="R2957" s="9">
        <f>MAX(0,Inputs!$B$4-P2957)</f>
        <v>0</v>
      </c>
    </row>
    <row r="2958" spans="1:18" ht="15" customHeight="1">
      <c r="A2958" s="4">
        <v>44685.166666666701</v>
      </c>
      <c r="B2958" s="5">
        <v>44685</v>
      </c>
      <c r="C2958" s="6">
        <v>5</v>
      </c>
      <c r="D2958" s="7" t="s">
        <v>31</v>
      </c>
      <c r="E2958" s="7" t="s">
        <v>29</v>
      </c>
      <c r="F2958" s="7" t="s">
        <v>24</v>
      </c>
      <c r="G2958" s="6">
        <v>4</v>
      </c>
      <c r="H2958" s="8">
        <v>2.6360000000000001</v>
      </c>
      <c r="I2958" s="8">
        <v>24.45</v>
      </c>
      <c r="J2958" s="8">
        <v>0.93530000000000002</v>
      </c>
      <c r="K2958" s="8">
        <v>23.039000000000001</v>
      </c>
      <c r="L2958" s="9">
        <f>K2958*Inputs!$B$5</f>
        <v>22.578220000000002</v>
      </c>
      <c r="M2958" s="10">
        <f>IF(AND(OR(C2958=1,C2958=2,C2958=12),G2958&gt;=Inputs!$B$8,G2958&lt;=Inputs!$B$9,K2958&lt;=Inputs!$B$10),1,0)</f>
        <v>0</v>
      </c>
      <c r="N2958" s="9">
        <f>Inputs!$B$4</f>
        <v>54.991999999999997</v>
      </c>
      <c r="O2958" s="9">
        <f>IF(M2958=1,Inputs!$B$6,Inputs!$B$4)</f>
        <v>54.991999999999997</v>
      </c>
      <c r="P2958" s="9">
        <f>IF(M2958=1,Inputs!$B$7,Inputs!$B$4)</f>
        <v>54.991999999999997</v>
      </c>
      <c r="Q2958" s="9">
        <f>MAX(0,Inputs!$B$4-O2958)</f>
        <v>0</v>
      </c>
      <c r="R2958" s="9">
        <f>MAX(0,Inputs!$B$4-P2958)</f>
        <v>0</v>
      </c>
    </row>
    <row r="2959" spans="1:18" ht="15" customHeight="1">
      <c r="A2959" s="4">
        <v>44685.208333333299</v>
      </c>
      <c r="B2959" s="5">
        <v>44685</v>
      </c>
      <c r="C2959" s="6">
        <v>5</v>
      </c>
      <c r="D2959" s="7" t="s">
        <v>31</v>
      </c>
      <c r="E2959" s="7" t="s">
        <v>29</v>
      </c>
      <c r="F2959" s="7" t="s">
        <v>24</v>
      </c>
      <c r="G2959" s="6">
        <v>5</v>
      </c>
      <c r="H2959" s="8">
        <v>2.6360000000000001</v>
      </c>
      <c r="I2959" s="8">
        <v>24.45</v>
      </c>
      <c r="J2959" s="8">
        <v>0.89049999999999996</v>
      </c>
      <c r="K2959" s="8">
        <v>22.061</v>
      </c>
      <c r="L2959" s="9">
        <f>K2959*Inputs!$B$5</f>
        <v>21.619779999999999</v>
      </c>
      <c r="M2959" s="10">
        <f>IF(AND(OR(C2959=1,C2959=2,C2959=12),G2959&gt;=Inputs!$B$8,G2959&lt;=Inputs!$B$9,K2959&lt;=Inputs!$B$10),1,0)</f>
        <v>0</v>
      </c>
      <c r="N2959" s="9">
        <f>Inputs!$B$4</f>
        <v>54.991999999999997</v>
      </c>
      <c r="O2959" s="9">
        <f>IF(M2959=1,Inputs!$B$6,Inputs!$B$4)</f>
        <v>54.991999999999997</v>
      </c>
      <c r="P2959" s="9">
        <f>IF(M2959=1,Inputs!$B$7,Inputs!$B$4)</f>
        <v>54.991999999999997</v>
      </c>
      <c r="Q2959" s="9">
        <f>MAX(0,Inputs!$B$4-O2959)</f>
        <v>0</v>
      </c>
      <c r="R2959" s="9">
        <f>MAX(0,Inputs!$B$4-P2959)</f>
        <v>0</v>
      </c>
    </row>
    <row r="2960" spans="1:18" ht="15" customHeight="1">
      <c r="A2960" s="4">
        <v>44685.25</v>
      </c>
      <c r="B2960" s="5">
        <v>44685</v>
      </c>
      <c r="C2960" s="6">
        <v>5</v>
      </c>
      <c r="D2960" s="7" t="s">
        <v>31</v>
      </c>
      <c r="E2960" s="7" t="s">
        <v>29</v>
      </c>
      <c r="F2960" s="7" t="s">
        <v>24</v>
      </c>
      <c r="G2960" s="6">
        <v>6</v>
      </c>
      <c r="H2960" s="8">
        <v>2.6360000000000001</v>
      </c>
      <c r="I2960" s="8">
        <v>24.45</v>
      </c>
      <c r="J2960" s="8">
        <v>0.50260000000000005</v>
      </c>
      <c r="K2960" s="8">
        <v>13.6</v>
      </c>
      <c r="L2960" s="9">
        <f>K2960*Inputs!$B$5</f>
        <v>13.327999999999999</v>
      </c>
      <c r="M2960" s="10">
        <f>IF(AND(OR(C2960=1,C2960=2,C2960=12),G2960&gt;=Inputs!$B$8,G2960&lt;=Inputs!$B$9,K2960&lt;=Inputs!$B$10),1,0)</f>
        <v>0</v>
      </c>
      <c r="N2960" s="9">
        <f>Inputs!$B$4</f>
        <v>54.991999999999997</v>
      </c>
      <c r="O2960" s="9">
        <f>IF(M2960=1,Inputs!$B$6,Inputs!$B$4)</f>
        <v>54.991999999999997</v>
      </c>
      <c r="P2960" s="9">
        <f>IF(M2960=1,Inputs!$B$7,Inputs!$B$4)</f>
        <v>54.991999999999997</v>
      </c>
      <c r="Q2960" s="9">
        <f>MAX(0,Inputs!$B$4-O2960)</f>
        <v>0</v>
      </c>
      <c r="R2960" s="9">
        <f>MAX(0,Inputs!$B$4-P2960)</f>
        <v>0</v>
      </c>
    </row>
    <row r="2961" spans="1:18" ht="15" customHeight="1">
      <c r="A2961" s="4">
        <v>44685.291666666701</v>
      </c>
      <c r="B2961" s="5">
        <v>44685</v>
      </c>
      <c r="C2961" s="6">
        <v>5</v>
      </c>
      <c r="D2961" s="7" t="s">
        <v>31</v>
      </c>
      <c r="E2961" s="7" t="s">
        <v>29</v>
      </c>
      <c r="F2961" s="7" t="s">
        <v>24</v>
      </c>
      <c r="G2961" s="6">
        <v>7</v>
      </c>
      <c r="H2961" s="8">
        <v>2.6360000000000001</v>
      </c>
      <c r="I2961" s="8">
        <v>24.45</v>
      </c>
      <c r="J2961" s="8">
        <v>0.1148</v>
      </c>
      <c r="K2961" s="8">
        <v>5.1390000000000002</v>
      </c>
      <c r="L2961" s="9">
        <f>K2961*Inputs!$B$5</f>
        <v>5.0362200000000001</v>
      </c>
      <c r="M2961" s="10">
        <f>IF(AND(OR(C2961=1,C2961=2,C2961=12),G2961&gt;=Inputs!$B$8,G2961&lt;=Inputs!$B$9,K2961&lt;=Inputs!$B$10),1,0)</f>
        <v>0</v>
      </c>
      <c r="N2961" s="9">
        <f>Inputs!$B$4</f>
        <v>54.991999999999997</v>
      </c>
      <c r="O2961" s="9">
        <f>IF(M2961=1,Inputs!$B$6,Inputs!$B$4)</f>
        <v>54.991999999999997</v>
      </c>
      <c r="P2961" s="9">
        <f>IF(M2961=1,Inputs!$B$7,Inputs!$B$4)</f>
        <v>54.991999999999997</v>
      </c>
      <c r="Q2961" s="9">
        <f>MAX(0,Inputs!$B$4-O2961)</f>
        <v>0</v>
      </c>
      <c r="R2961" s="9">
        <f>MAX(0,Inputs!$B$4-P2961)</f>
        <v>0</v>
      </c>
    </row>
    <row r="2962" spans="1:18" ht="15" customHeight="1">
      <c r="A2962" s="4">
        <v>44685.333333333299</v>
      </c>
      <c r="B2962" s="5">
        <v>44685</v>
      </c>
      <c r="C2962" s="6">
        <v>5</v>
      </c>
      <c r="D2962" s="7" t="s">
        <v>31</v>
      </c>
      <c r="E2962" s="7" t="s">
        <v>29</v>
      </c>
      <c r="F2962" s="7" t="s">
        <v>24</v>
      </c>
      <c r="G2962" s="6">
        <v>8</v>
      </c>
      <c r="H2962" s="8">
        <v>2.6360000000000001</v>
      </c>
      <c r="I2962" s="8">
        <v>24.45</v>
      </c>
      <c r="J2962" s="8">
        <v>0.16969999999999999</v>
      </c>
      <c r="K2962" s="8">
        <v>6.3369999999999997</v>
      </c>
      <c r="L2962" s="9">
        <f>K2962*Inputs!$B$5</f>
        <v>6.2102599999999999</v>
      </c>
      <c r="M2962" s="10">
        <f>IF(AND(OR(C2962=1,C2962=2,C2962=12),G2962&gt;=Inputs!$B$8,G2962&lt;=Inputs!$B$9,K2962&lt;=Inputs!$B$10),1,0)</f>
        <v>0</v>
      </c>
      <c r="N2962" s="9">
        <f>Inputs!$B$4</f>
        <v>54.991999999999997</v>
      </c>
      <c r="O2962" s="9">
        <f>IF(M2962=1,Inputs!$B$6,Inputs!$B$4)</f>
        <v>54.991999999999997</v>
      </c>
      <c r="P2962" s="9">
        <f>IF(M2962=1,Inputs!$B$7,Inputs!$B$4)</f>
        <v>54.991999999999997</v>
      </c>
      <c r="Q2962" s="9">
        <f>MAX(0,Inputs!$B$4-O2962)</f>
        <v>0</v>
      </c>
      <c r="R2962" s="9">
        <f>MAX(0,Inputs!$B$4-P2962)</f>
        <v>0</v>
      </c>
    </row>
    <row r="2963" spans="1:18" ht="15" customHeight="1">
      <c r="A2963" s="4">
        <v>44685.375</v>
      </c>
      <c r="B2963" s="5">
        <v>44685</v>
      </c>
      <c r="C2963" s="6">
        <v>5</v>
      </c>
      <c r="D2963" s="7" t="s">
        <v>31</v>
      </c>
      <c r="E2963" s="7" t="s">
        <v>29</v>
      </c>
      <c r="F2963" s="7" t="s">
        <v>24</v>
      </c>
      <c r="G2963" s="6">
        <v>9</v>
      </c>
      <c r="H2963" s="8">
        <v>2.6360000000000001</v>
      </c>
      <c r="I2963" s="8">
        <v>24.45</v>
      </c>
      <c r="J2963" s="8">
        <v>0.1153</v>
      </c>
      <c r="K2963" s="8">
        <v>5.1509999999999998</v>
      </c>
      <c r="L2963" s="9">
        <f>K2963*Inputs!$B$5</f>
        <v>5.0479799999999999</v>
      </c>
      <c r="M2963" s="10">
        <f>IF(AND(OR(C2963=1,C2963=2,C2963=12),G2963&gt;=Inputs!$B$8,G2963&lt;=Inputs!$B$9,K2963&lt;=Inputs!$B$10),1,0)</f>
        <v>0</v>
      </c>
      <c r="N2963" s="9">
        <f>Inputs!$B$4</f>
        <v>54.991999999999997</v>
      </c>
      <c r="O2963" s="9">
        <f>IF(M2963=1,Inputs!$B$6,Inputs!$B$4)</f>
        <v>54.991999999999997</v>
      </c>
      <c r="P2963" s="9">
        <f>IF(M2963=1,Inputs!$B$7,Inputs!$B$4)</f>
        <v>54.991999999999997</v>
      </c>
      <c r="Q2963" s="9">
        <f>MAX(0,Inputs!$B$4-O2963)</f>
        <v>0</v>
      </c>
      <c r="R2963" s="9">
        <f>MAX(0,Inputs!$B$4-P2963)</f>
        <v>0</v>
      </c>
    </row>
    <row r="2964" spans="1:18" ht="15" customHeight="1">
      <c r="A2964" s="4">
        <v>44685.416666666701</v>
      </c>
      <c r="B2964" s="5">
        <v>44685</v>
      </c>
      <c r="C2964" s="6">
        <v>5</v>
      </c>
      <c r="D2964" s="7" t="s">
        <v>31</v>
      </c>
      <c r="E2964" s="7" t="s">
        <v>29</v>
      </c>
      <c r="F2964" s="7" t="s">
        <v>24</v>
      </c>
      <c r="G2964" s="6">
        <v>10</v>
      </c>
      <c r="H2964" s="8">
        <v>2.6360000000000001</v>
      </c>
      <c r="I2964" s="8">
        <v>24.45</v>
      </c>
      <c r="J2964" s="8">
        <v>0.15959999999999999</v>
      </c>
      <c r="K2964" s="8">
        <v>6.117</v>
      </c>
      <c r="L2964" s="9">
        <f>K2964*Inputs!$B$5</f>
        <v>5.9946599999999997</v>
      </c>
      <c r="M2964" s="10">
        <f>IF(AND(OR(C2964=1,C2964=2,C2964=12),G2964&gt;=Inputs!$B$8,G2964&lt;=Inputs!$B$9,K2964&lt;=Inputs!$B$10),1,0)</f>
        <v>0</v>
      </c>
      <c r="N2964" s="9">
        <f>Inputs!$B$4</f>
        <v>54.991999999999997</v>
      </c>
      <c r="O2964" s="9">
        <f>IF(M2964=1,Inputs!$B$6,Inputs!$B$4)</f>
        <v>54.991999999999997</v>
      </c>
      <c r="P2964" s="9">
        <f>IF(M2964=1,Inputs!$B$7,Inputs!$B$4)</f>
        <v>54.991999999999997</v>
      </c>
      <c r="Q2964" s="9">
        <f>MAX(0,Inputs!$B$4-O2964)</f>
        <v>0</v>
      </c>
      <c r="R2964" s="9">
        <f>MAX(0,Inputs!$B$4-P2964)</f>
        <v>0</v>
      </c>
    </row>
    <row r="2965" spans="1:18" ht="15" customHeight="1">
      <c r="A2965" s="4">
        <v>44685.458333333299</v>
      </c>
      <c r="B2965" s="5">
        <v>44685</v>
      </c>
      <c r="C2965" s="6">
        <v>5</v>
      </c>
      <c r="D2965" s="7" t="s">
        <v>31</v>
      </c>
      <c r="E2965" s="7" t="s">
        <v>29</v>
      </c>
      <c r="F2965" s="7" t="s">
        <v>24</v>
      </c>
      <c r="G2965" s="6">
        <v>11</v>
      </c>
      <c r="H2965" s="8">
        <v>2.6360000000000001</v>
      </c>
      <c r="I2965" s="8">
        <v>24.45</v>
      </c>
      <c r="J2965" s="8">
        <v>0.2089</v>
      </c>
      <c r="K2965" s="8">
        <v>7.1929999999999996</v>
      </c>
      <c r="L2965" s="9">
        <f>K2965*Inputs!$B$5</f>
        <v>7.0491399999999995</v>
      </c>
      <c r="M2965" s="10">
        <f>IF(AND(OR(C2965=1,C2965=2,C2965=12),G2965&gt;=Inputs!$B$8,G2965&lt;=Inputs!$B$9,K2965&lt;=Inputs!$B$10),1,0)</f>
        <v>0</v>
      </c>
      <c r="N2965" s="9">
        <f>Inputs!$B$4</f>
        <v>54.991999999999997</v>
      </c>
      <c r="O2965" s="9">
        <f>IF(M2965=1,Inputs!$B$6,Inputs!$B$4)</f>
        <v>54.991999999999997</v>
      </c>
      <c r="P2965" s="9">
        <f>IF(M2965=1,Inputs!$B$7,Inputs!$B$4)</f>
        <v>54.991999999999997</v>
      </c>
      <c r="Q2965" s="9">
        <f>MAX(0,Inputs!$B$4-O2965)</f>
        <v>0</v>
      </c>
      <c r="R2965" s="9">
        <f>MAX(0,Inputs!$B$4-P2965)</f>
        <v>0</v>
      </c>
    </row>
    <row r="2966" spans="1:18" ht="15" customHeight="1">
      <c r="A2966" s="4">
        <v>44685.5</v>
      </c>
      <c r="B2966" s="5">
        <v>44685</v>
      </c>
      <c r="C2966" s="6">
        <v>5</v>
      </c>
      <c r="D2966" s="7" t="s">
        <v>31</v>
      </c>
      <c r="E2966" s="7" t="s">
        <v>29</v>
      </c>
      <c r="F2966" s="7" t="s">
        <v>24</v>
      </c>
      <c r="G2966" s="6">
        <v>12</v>
      </c>
      <c r="H2966" s="8">
        <v>2.6360000000000001</v>
      </c>
      <c r="I2966" s="8">
        <v>24.45</v>
      </c>
      <c r="J2966" s="8">
        <v>0.2336</v>
      </c>
      <c r="K2966" s="8">
        <v>7.7309999999999999</v>
      </c>
      <c r="L2966" s="9">
        <f>K2966*Inputs!$B$5</f>
        <v>7.5763799999999994</v>
      </c>
      <c r="M2966" s="10">
        <f>IF(AND(OR(C2966=1,C2966=2,C2966=12),G2966&gt;=Inputs!$B$8,G2966&lt;=Inputs!$B$9,K2966&lt;=Inputs!$B$10),1,0)</f>
        <v>0</v>
      </c>
      <c r="N2966" s="9">
        <f>Inputs!$B$4</f>
        <v>54.991999999999997</v>
      </c>
      <c r="O2966" s="9">
        <f>IF(M2966=1,Inputs!$B$6,Inputs!$B$4)</f>
        <v>54.991999999999997</v>
      </c>
      <c r="P2966" s="9">
        <f>IF(M2966=1,Inputs!$B$7,Inputs!$B$4)</f>
        <v>54.991999999999997</v>
      </c>
      <c r="Q2966" s="9">
        <f>MAX(0,Inputs!$B$4-O2966)</f>
        <v>0</v>
      </c>
      <c r="R2966" s="9">
        <f>MAX(0,Inputs!$B$4-P2966)</f>
        <v>0</v>
      </c>
    </row>
    <row r="2967" spans="1:18" ht="15" customHeight="1">
      <c r="A2967" s="4">
        <v>44685.541666666701</v>
      </c>
      <c r="B2967" s="5">
        <v>44685</v>
      </c>
      <c r="C2967" s="6">
        <v>5</v>
      </c>
      <c r="D2967" s="7" t="s">
        <v>31</v>
      </c>
      <c r="E2967" s="7" t="s">
        <v>29</v>
      </c>
      <c r="F2967" s="7" t="s">
        <v>24</v>
      </c>
      <c r="G2967" s="6">
        <v>13</v>
      </c>
      <c r="H2967" s="8">
        <v>2.6360000000000001</v>
      </c>
      <c r="I2967" s="8">
        <v>24.45</v>
      </c>
      <c r="J2967" s="8">
        <v>0.2482</v>
      </c>
      <c r="K2967" s="8">
        <v>8.0489999999999995</v>
      </c>
      <c r="L2967" s="9">
        <f>K2967*Inputs!$B$5</f>
        <v>7.8880199999999991</v>
      </c>
      <c r="M2967" s="10">
        <f>IF(AND(OR(C2967=1,C2967=2,C2967=12),G2967&gt;=Inputs!$B$8,G2967&lt;=Inputs!$B$9,K2967&lt;=Inputs!$B$10),1,0)</f>
        <v>0</v>
      </c>
      <c r="N2967" s="9">
        <f>Inputs!$B$4</f>
        <v>54.991999999999997</v>
      </c>
      <c r="O2967" s="9">
        <f>IF(M2967=1,Inputs!$B$6,Inputs!$B$4)</f>
        <v>54.991999999999997</v>
      </c>
      <c r="P2967" s="9">
        <f>IF(M2967=1,Inputs!$B$7,Inputs!$B$4)</f>
        <v>54.991999999999997</v>
      </c>
      <c r="Q2967" s="9">
        <f>MAX(0,Inputs!$B$4-O2967)</f>
        <v>0</v>
      </c>
      <c r="R2967" s="9">
        <f>MAX(0,Inputs!$B$4-P2967)</f>
        <v>0</v>
      </c>
    </row>
    <row r="2968" spans="1:18" ht="15" customHeight="1">
      <c r="A2968" s="4">
        <v>44685.583333333299</v>
      </c>
      <c r="B2968" s="5">
        <v>44685</v>
      </c>
      <c r="C2968" s="6">
        <v>5</v>
      </c>
      <c r="D2968" s="7" t="s">
        <v>31</v>
      </c>
      <c r="E2968" s="7" t="s">
        <v>29</v>
      </c>
      <c r="F2968" s="7" t="s">
        <v>24</v>
      </c>
      <c r="G2968" s="6">
        <v>14</v>
      </c>
      <c r="H2968" s="8">
        <v>2.6360000000000001</v>
      </c>
      <c r="I2968" s="8">
        <v>24.45</v>
      </c>
      <c r="J2968" s="8">
        <v>0.25040000000000001</v>
      </c>
      <c r="K2968" s="8">
        <v>8.0980000000000008</v>
      </c>
      <c r="L2968" s="9">
        <f>K2968*Inputs!$B$5</f>
        <v>7.9360400000000002</v>
      </c>
      <c r="M2968" s="10">
        <f>IF(AND(OR(C2968=1,C2968=2,C2968=12),G2968&gt;=Inputs!$B$8,G2968&lt;=Inputs!$B$9,K2968&lt;=Inputs!$B$10),1,0)</f>
        <v>0</v>
      </c>
      <c r="N2968" s="9">
        <f>Inputs!$B$4</f>
        <v>54.991999999999997</v>
      </c>
      <c r="O2968" s="9">
        <f>IF(M2968=1,Inputs!$B$6,Inputs!$B$4)</f>
        <v>54.991999999999997</v>
      </c>
      <c r="P2968" s="9">
        <f>IF(M2968=1,Inputs!$B$7,Inputs!$B$4)</f>
        <v>54.991999999999997</v>
      </c>
      <c r="Q2968" s="9">
        <f>MAX(0,Inputs!$B$4-O2968)</f>
        <v>0</v>
      </c>
      <c r="R2968" s="9">
        <f>MAX(0,Inputs!$B$4-P2968)</f>
        <v>0</v>
      </c>
    </row>
    <row r="2969" spans="1:18" ht="15" customHeight="1">
      <c r="A2969" s="4">
        <v>44685.625</v>
      </c>
      <c r="B2969" s="5">
        <v>44685</v>
      </c>
      <c r="C2969" s="6">
        <v>5</v>
      </c>
      <c r="D2969" s="7" t="s">
        <v>31</v>
      </c>
      <c r="E2969" s="7" t="s">
        <v>29</v>
      </c>
      <c r="F2969" s="7" t="s">
        <v>24</v>
      </c>
      <c r="G2969" s="6">
        <v>15</v>
      </c>
      <c r="H2969" s="8">
        <v>2.6360000000000001</v>
      </c>
      <c r="I2969" s="8">
        <v>24.45</v>
      </c>
      <c r="J2969" s="8">
        <v>0.25769999999999998</v>
      </c>
      <c r="K2969" s="8">
        <v>8.2569999999999997</v>
      </c>
      <c r="L2969" s="9">
        <f>K2969*Inputs!$B$5</f>
        <v>8.0918599999999987</v>
      </c>
      <c r="M2969" s="10">
        <f>IF(AND(OR(C2969=1,C2969=2,C2969=12),G2969&gt;=Inputs!$B$8,G2969&lt;=Inputs!$B$9,K2969&lt;=Inputs!$B$10),1,0)</f>
        <v>0</v>
      </c>
      <c r="N2969" s="9">
        <f>Inputs!$B$4</f>
        <v>54.991999999999997</v>
      </c>
      <c r="O2969" s="9">
        <f>IF(M2969=1,Inputs!$B$6,Inputs!$B$4)</f>
        <v>54.991999999999997</v>
      </c>
      <c r="P2969" s="9">
        <f>IF(M2969=1,Inputs!$B$7,Inputs!$B$4)</f>
        <v>54.991999999999997</v>
      </c>
      <c r="Q2969" s="9">
        <f>MAX(0,Inputs!$B$4-O2969)</f>
        <v>0</v>
      </c>
      <c r="R2969" s="9">
        <f>MAX(0,Inputs!$B$4-P2969)</f>
        <v>0</v>
      </c>
    </row>
    <row r="2970" spans="1:18" ht="15" customHeight="1">
      <c r="A2970" s="4">
        <v>44685.666666666701</v>
      </c>
      <c r="B2970" s="5">
        <v>44685</v>
      </c>
      <c r="C2970" s="6">
        <v>5</v>
      </c>
      <c r="D2970" s="7" t="s">
        <v>31</v>
      </c>
      <c r="E2970" s="7" t="s">
        <v>29</v>
      </c>
      <c r="F2970" s="7" t="s">
        <v>24</v>
      </c>
      <c r="G2970" s="6">
        <v>16</v>
      </c>
      <c r="H2970" s="8">
        <v>2.6360000000000001</v>
      </c>
      <c r="I2970" s="8">
        <v>24.45</v>
      </c>
      <c r="J2970" s="8">
        <v>0.08</v>
      </c>
      <c r="K2970" s="8">
        <v>4.3810000000000002</v>
      </c>
      <c r="L2970" s="9">
        <f>K2970*Inputs!$B$5</f>
        <v>4.29338</v>
      </c>
      <c r="M2970" s="10">
        <f>IF(AND(OR(C2970=1,C2970=2,C2970=12),G2970&gt;=Inputs!$B$8,G2970&lt;=Inputs!$B$9,K2970&lt;=Inputs!$B$10),1,0)</f>
        <v>0</v>
      </c>
      <c r="N2970" s="9">
        <f>Inputs!$B$4</f>
        <v>54.991999999999997</v>
      </c>
      <c r="O2970" s="9">
        <f>IF(M2970=1,Inputs!$B$6,Inputs!$B$4)</f>
        <v>54.991999999999997</v>
      </c>
      <c r="P2970" s="9">
        <f>IF(M2970=1,Inputs!$B$7,Inputs!$B$4)</f>
        <v>54.991999999999997</v>
      </c>
      <c r="Q2970" s="9">
        <f>MAX(0,Inputs!$B$4-O2970)</f>
        <v>0</v>
      </c>
      <c r="R2970" s="9">
        <f>MAX(0,Inputs!$B$4-P2970)</f>
        <v>0</v>
      </c>
    </row>
    <row r="2971" spans="1:18" ht="15" customHeight="1">
      <c r="A2971" s="4">
        <v>44685.708333333299</v>
      </c>
      <c r="B2971" s="5">
        <v>44685</v>
      </c>
      <c r="C2971" s="6">
        <v>5</v>
      </c>
      <c r="D2971" s="7" t="s">
        <v>31</v>
      </c>
      <c r="E2971" s="7" t="s">
        <v>29</v>
      </c>
      <c r="F2971" s="7" t="s">
        <v>24</v>
      </c>
      <c r="G2971" s="6">
        <v>17</v>
      </c>
      <c r="H2971" s="8">
        <v>2.6360000000000001</v>
      </c>
      <c r="I2971" s="8">
        <v>24.45</v>
      </c>
      <c r="J2971" s="8">
        <v>0.2823</v>
      </c>
      <c r="K2971" s="8">
        <v>8.7949999999999999</v>
      </c>
      <c r="L2971" s="9">
        <f>K2971*Inputs!$B$5</f>
        <v>8.6190999999999995</v>
      </c>
      <c r="M2971" s="10">
        <f>IF(AND(OR(C2971=1,C2971=2,C2971=12),G2971&gt;=Inputs!$B$8,G2971&lt;=Inputs!$B$9,K2971&lt;=Inputs!$B$10),1,0)</f>
        <v>0</v>
      </c>
      <c r="N2971" s="9">
        <f>Inputs!$B$4</f>
        <v>54.991999999999997</v>
      </c>
      <c r="O2971" s="9">
        <f>IF(M2971=1,Inputs!$B$6,Inputs!$B$4)</f>
        <v>54.991999999999997</v>
      </c>
      <c r="P2971" s="9">
        <f>IF(M2971=1,Inputs!$B$7,Inputs!$B$4)</f>
        <v>54.991999999999997</v>
      </c>
      <c r="Q2971" s="9">
        <f>MAX(0,Inputs!$B$4-O2971)</f>
        <v>0</v>
      </c>
      <c r="R2971" s="9">
        <f>MAX(0,Inputs!$B$4-P2971)</f>
        <v>0</v>
      </c>
    </row>
    <row r="2972" spans="1:18" ht="15" customHeight="1">
      <c r="A2972" s="4">
        <v>44685.75</v>
      </c>
      <c r="B2972" s="5">
        <v>44685</v>
      </c>
      <c r="C2972" s="6">
        <v>5</v>
      </c>
      <c r="D2972" s="7" t="s">
        <v>31</v>
      </c>
      <c r="E2972" s="7" t="s">
        <v>29</v>
      </c>
      <c r="F2972" s="7" t="s">
        <v>24</v>
      </c>
      <c r="G2972" s="6">
        <v>18</v>
      </c>
      <c r="H2972" s="8">
        <v>2.6360000000000001</v>
      </c>
      <c r="I2972" s="8">
        <v>24.45</v>
      </c>
      <c r="J2972" s="8">
        <v>0.31209999999999999</v>
      </c>
      <c r="K2972" s="8">
        <v>9.4429999999999996</v>
      </c>
      <c r="L2972" s="9">
        <f>K2972*Inputs!$B$5</f>
        <v>9.2541399999999996</v>
      </c>
      <c r="M2972" s="10">
        <f>IF(AND(OR(C2972=1,C2972=2,C2972=12),G2972&gt;=Inputs!$B$8,G2972&lt;=Inputs!$B$9,K2972&lt;=Inputs!$B$10),1,0)</f>
        <v>0</v>
      </c>
      <c r="N2972" s="9">
        <f>Inputs!$B$4</f>
        <v>54.991999999999997</v>
      </c>
      <c r="O2972" s="9">
        <f>IF(M2972=1,Inputs!$B$6,Inputs!$B$4)</f>
        <v>54.991999999999997</v>
      </c>
      <c r="P2972" s="9">
        <f>IF(M2972=1,Inputs!$B$7,Inputs!$B$4)</f>
        <v>54.991999999999997</v>
      </c>
      <c r="Q2972" s="9">
        <f>MAX(0,Inputs!$B$4-O2972)</f>
        <v>0</v>
      </c>
      <c r="R2972" s="9">
        <f>MAX(0,Inputs!$B$4-P2972)</f>
        <v>0</v>
      </c>
    </row>
    <row r="2973" spans="1:18" ht="15" customHeight="1">
      <c r="A2973" s="4">
        <v>44685.791666666701</v>
      </c>
      <c r="B2973" s="5">
        <v>44685</v>
      </c>
      <c r="C2973" s="6">
        <v>5</v>
      </c>
      <c r="D2973" s="7" t="s">
        <v>31</v>
      </c>
      <c r="E2973" s="7" t="s">
        <v>29</v>
      </c>
      <c r="F2973" s="7" t="s">
        <v>24</v>
      </c>
      <c r="G2973" s="6">
        <v>19</v>
      </c>
      <c r="H2973" s="8">
        <v>2.6360000000000001</v>
      </c>
      <c r="I2973" s="8">
        <v>24.45</v>
      </c>
      <c r="J2973" s="8">
        <v>0.2482</v>
      </c>
      <c r="K2973" s="8">
        <v>8.0489999999999995</v>
      </c>
      <c r="L2973" s="9">
        <f>K2973*Inputs!$B$5</f>
        <v>7.8880199999999991</v>
      </c>
      <c r="M2973" s="10">
        <f>IF(AND(OR(C2973=1,C2973=2,C2973=12),G2973&gt;=Inputs!$B$8,G2973&lt;=Inputs!$B$9,K2973&lt;=Inputs!$B$10),1,0)</f>
        <v>0</v>
      </c>
      <c r="N2973" s="9">
        <f>Inputs!$B$4</f>
        <v>54.991999999999997</v>
      </c>
      <c r="O2973" s="9">
        <f>IF(M2973=1,Inputs!$B$6,Inputs!$B$4)</f>
        <v>54.991999999999997</v>
      </c>
      <c r="P2973" s="9">
        <f>IF(M2973=1,Inputs!$B$7,Inputs!$B$4)</f>
        <v>54.991999999999997</v>
      </c>
      <c r="Q2973" s="9">
        <f>MAX(0,Inputs!$B$4-O2973)</f>
        <v>0</v>
      </c>
      <c r="R2973" s="9">
        <f>MAX(0,Inputs!$B$4-P2973)</f>
        <v>0</v>
      </c>
    </row>
    <row r="2974" spans="1:18" ht="15" customHeight="1">
      <c r="A2974" s="4">
        <v>44685.833333333299</v>
      </c>
      <c r="B2974" s="5">
        <v>44685</v>
      </c>
      <c r="C2974" s="6">
        <v>5</v>
      </c>
      <c r="D2974" s="7" t="s">
        <v>31</v>
      </c>
      <c r="E2974" s="7" t="s">
        <v>29</v>
      </c>
      <c r="F2974" s="7" t="s">
        <v>24</v>
      </c>
      <c r="G2974" s="6">
        <v>20</v>
      </c>
      <c r="H2974" s="8">
        <v>2.6360000000000001</v>
      </c>
      <c r="I2974" s="8">
        <v>24.45</v>
      </c>
      <c r="J2974" s="8">
        <v>0.2089</v>
      </c>
      <c r="K2974" s="8">
        <v>7.1929999999999996</v>
      </c>
      <c r="L2974" s="9">
        <f>K2974*Inputs!$B$5</f>
        <v>7.0491399999999995</v>
      </c>
      <c r="M2974" s="10">
        <f>IF(AND(OR(C2974=1,C2974=2,C2974=12),G2974&gt;=Inputs!$B$8,G2974&lt;=Inputs!$B$9,K2974&lt;=Inputs!$B$10),1,0)</f>
        <v>0</v>
      </c>
      <c r="N2974" s="9">
        <f>Inputs!$B$4</f>
        <v>54.991999999999997</v>
      </c>
      <c r="O2974" s="9">
        <f>IF(M2974=1,Inputs!$B$6,Inputs!$B$4)</f>
        <v>54.991999999999997</v>
      </c>
      <c r="P2974" s="9">
        <f>IF(M2974=1,Inputs!$B$7,Inputs!$B$4)</f>
        <v>54.991999999999997</v>
      </c>
      <c r="Q2974" s="9">
        <f>MAX(0,Inputs!$B$4-O2974)</f>
        <v>0</v>
      </c>
      <c r="R2974" s="9">
        <f>MAX(0,Inputs!$B$4-P2974)</f>
        <v>0</v>
      </c>
    </row>
    <row r="2975" spans="1:18" ht="15" customHeight="1">
      <c r="A2975" s="4">
        <v>44685.875</v>
      </c>
      <c r="B2975" s="5">
        <v>44685</v>
      </c>
      <c r="C2975" s="6">
        <v>5</v>
      </c>
      <c r="D2975" s="7" t="s">
        <v>31</v>
      </c>
      <c r="E2975" s="7" t="s">
        <v>29</v>
      </c>
      <c r="F2975" s="7" t="s">
        <v>24</v>
      </c>
      <c r="G2975" s="6">
        <v>21</v>
      </c>
      <c r="H2975" s="8">
        <v>2.6360000000000001</v>
      </c>
      <c r="I2975" s="8">
        <v>24.45</v>
      </c>
      <c r="J2975" s="8">
        <v>0.15509999999999999</v>
      </c>
      <c r="K2975" s="8">
        <v>6.02</v>
      </c>
      <c r="L2975" s="9">
        <f>K2975*Inputs!$B$5</f>
        <v>5.8995999999999995</v>
      </c>
      <c r="M2975" s="10">
        <f>IF(AND(OR(C2975=1,C2975=2,C2975=12),G2975&gt;=Inputs!$B$8,G2975&lt;=Inputs!$B$9,K2975&lt;=Inputs!$B$10),1,0)</f>
        <v>0</v>
      </c>
      <c r="N2975" s="9">
        <f>Inputs!$B$4</f>
        <v>54.991999999999997</v>
      </c>
      <c r="O2975" s="9">
        <f>IF(M2975=1,Inputs!$B$6,Inputs!$B$4)</f>
        <v>54.991999999999997</v>
      </c>
      <c r="P2975" s="9">
        <f>IF(M2975=1,Inputs!$B$7,Inputs!$B$4)</f>
        <v>54.991999999999997</v>
      </c>
      <c r="Q2975" s="9">
        <f>MAX(0,Inputs!$B$4-O2975)</f>
        <v>0</v>
      </c>
      <c r="R2975" s="9">
        <f>MAX(0,Inputs!$B$4-P2975)</f>
        <v>0</v>
      </c>
    </row>
    <row r="2976" spans="1:18" ht="15" customHeight="1">
      <c r="A2976" s="4">
        <v>44685.916666666701</v>
      </c>
      <c r="B2976" s="5">
        <v>44685</v>
      </c>
      <c r="C2976" s="6">
        <v>5</v>
      </c>
      <c r="D2976" s="7" t="s">
        <v>31</v>
      </c>
      <c r="E2976" s="7" t="s">
        <v>29</v>
      </c>
      <c r="F2976" s="7" t="s">
        <v>24</v>
      </c>
      <c r="G2976" s="6">
        <v>22</v>
      </c>
      <c r="H2976" s="8">
        <v>2.6360000000000001</v>
      </c>
      <c r="I2976" s="8">
        <v>24.45</v>
      </c>
      <c r="J2976" s="8">
        <v>0.46789999999999998</v>
      </c>
      <c r="K2976" s="8">
        <v>12.842000000000001</v>
      </c>
      <c r="L2976" s="9">
        <f>K2976*Inputs!$B$5</f>
        <v>12.58516</v>
      </c>
      <c r="M2976" s="10">
        <f>IF(AND(OR(C2976=1,C2976=2,C2976=12),G2976&gt;=Inputs!$B$8,G2976&lt;=Inputs!$B$9,K2976&lt;=Inputs!$B$10),1,0)</f>
        <v>0</v>
      </c>
      <c r="N2976" s="9">
        <f>Inputs!$B$4</f>
        <v>54.991999999999997</v>
      </c>
      <c r="O2976" s="9">
        <f>IF(M2976=1,Inputs!$B$6,Inputs!$B$4)</f>
        <v>54.991999999999997</v>
      </c>
      <c r="P2976" s="9">
        <f>IF(M2976=1,Inputs!$B$7,Inputs!$B$4)</f>
        <v>54.991999999999997</v>
      </c>
      <c r="Q2976" s="9">
        <f>MAX(0,Inputs!$B$4-O2976)</f>
        <v>0</v>
      </c>
      <c r="R2976" s="9">
        <f>MAX(0,Inputs!$B$4-P2976)</f>
        <v>0</v>
      </c>
    </row>
    <row r="2977" spans="1:18" ht="15" customHeight="1">
      <c r="A2977" s="4">
        <v>44685.958333333299</v>
      </c>
      <c r="B2977" s="5">
        <v>44685</v>
      </c>
      <c r="C2977" s="6">
        <v>5</v>
      </c>
      <c r="D2977" s="7" t="s">
        <v>31</v>
      </c>
      <c r="E2977" s="7" t="s">
        <v>29</v>
      </c>
      <c r="F2977" s="7" t="s">
        <v>24</v>
      </c>
      <c r="G2977" s="6">
        <v>23</v>
      </c>
      <c r="H2977" s="8">
        <v>2.6360000000000001</v>
      </c>
      <c r="I2977" s="8">
        <v>24.45</v>
      </c>
      <c r="J2977" s="8">
        <v>0.78059999999999996</v>
      </c>
      <c r="K2977" s="8">
        <v>19.664999999999999</v>
      </c>
      <c r="L2977" s="9">
        <f>K2977*Inputs!$B$5</f>
        <v>19.271699999999999</v>
      </c>
      <c r="M2977" s="10">
        <f>IF(AND(OR(C2977=1,C2977=2,C2977=12),G2977&gt;=Inputs!$B$8,G2977&lt;=Inputs!$B$9,K2977&lt;=Inputs!$B$10),1,0)</f>
        <v>0</v>
      </c>
      <c r="N2977" s="9">
        <f>Inputs!$B$4</f>
        <v>54.991999999999997</v>
      </c>
      <c r="O2977" s="9">
        <f>IF(M2977=1,Inputs!$B$6,Inputs!$B$4)</f>
        <v>54.991999999999997</v>
      </c>
      <c r="P2977" s="9">
        <f>IF(M2977=1,Inputs!$B$7,Inputs!$B$4)</f>
        <v>54.991999999999997</v>
      </c>
      <c r="Q2977" s="9">
        <f>MAX(0,Inputs!$B$4-O2977)</f>
        <v>0</v>
      </c>
      <c r="R2977" s="9">
        <f>MAX(0,Inputs!$B$4-P2977)</f>
        <v>0</v>
      </c>
    </row>
    <row r="2978" spans="1:18" ht="15" customHeight="1">
      <c r="A2978" s="4">
        <v>44686</v>
      </c>
      <c r="B2978" s="5">
        <v>44686</v>
      </c>
      <c r="C2978" s="6">
        <v>5</v>
      </c>
      <c r="D2978" s="7" t="s">
        <v>31</v>
      </c>
      <c r="E2978" s="7" t="s">
        <v>29</v>
      </c>
      <c r="F2978" s="7" t="s">
        <v>25</v>
      </c>
      <c r="G2978" s="6">
        <v>0</v>
      </c>
      <c r="H2978" s="8">
        <v>2.86</v>
      </c>
      <c r="I2978" s="8">
        <v>24.841999999999999</v>
      </c>
      <c r="J2978" s="8">
        <v>0.85229999999999995</v>
      </c>
      <c r="K2978" s="8">
        <v>21.596</v>
      </c>
      <c r="L2978" s="9">
        <f>K2978*Inputs!$B$5</f>
        <v>21.164079999999998</v>
      </c>
      <c r="M2978" s="10">
        <f>IF(AND(OR(C2978=1,C2978=2,C2978=12),G2978&gt;=Inputs!$B$8,G2978&lt;=Inputs!$B$9,K2978&lt;=Inputs!$B$10),1,0)</f>
        <v>0</v>
      </c>
      <c r="N2978" s="9">
        <f>Inputs!$B$4</f>
        <v>54.991999999999997</v>
      </c>
      <c r="O2978" s="9">
        <f>IF(M2978=1,Inputs!$B$6,Inputs!$B$4)</f>
        <v>54.991999999999997</v>
      </c>
      <c r="P2978" s="9">
        <f>IF(M2978=1,Inputs!$B$7,Inputs!$B$4)</f>
        <v>54.991999999999997</v>
      </c>
      <c r="Q2978" s="9">
        <f>MAX(0,Inputs!$B$4-O2978)</f>
        <v>0</v>
      </c>
      <c r="R2978" s="9">
        <f>MAX(0,Inputs!$B$4-P2978)</f>
        <v>0</v>
      </c>
    </row>
    <row r="2979" spans="1:18" ht="15" customHeight="1">
      <c r="A2979" s="4">
        <v>44686.041666666701</v>
      </c>
      <c r="B2979" s="5">
        <v>44686</v>
      </c>
      <c r="C2979" s="6">
        <v>5</v>
      </c>
      <c r="D2979" s="7" t="s">
        <v>31</v>
      </c>
      <c r="E2979" s="7" t="s">
        <v>29</v>
      </c>
      <c r="F2979" s="7" t="s">
        <v>25</v>
      </c>
      <c r="G2979" s="6">
        <v>1</v>
      </c>
      <c r="H2979" s="8">
        <v>2.86</v>
      </c>
      <c r="I2979" s="8">
        <v>24.841999999999999</v>
      </c>
      <c r="J2979" s="8">
        <v>0.88819999999999999</v>
      </c>
      <c r="K2979" s="8">
        <v>22.385000000000002</v>
      </c>
      <c r="L2979" s="9">
        <f>K2979*Inputs!$B$5</f>
        <v>21.9373</v>
      </c>
      <c r="M2979" s="10">
        <f>IF(AND(OR(C2979=1,C2979=2,C2979=12),G2979&gt;=Inputs!$B$8,G2979&lt;=Inputs!$B$9,K2979&lt;=Inputs!$B$10),1,0)</f>
        <v>0</v>
      </c>
      <c r="N2979" s="9">
        <f>Inputs!$B$4</f>
        <v>54.991999999999997</v>
      </c>
      <c r="O2979" s="9">
        <f>IF(M2979=1,Inputs!$B$6,Inputs!$B$4)</f>
        <v>54.991999999999997</v>
      </c>
      <c r="P2979" s="9">
        <f>IF(M2979=1,Inputs!$B$7,Inputs!$B$4)</f>
        <v>54.991999999999997</v>
      </c>
      <c r="Q2979" s="9">
        <f>MAX(0,Inputs!$B$4-O2979)</f>
        <v>0</v>
      </c>
      <c r="R2979" s="9">
        <f>MAX(0,Inputs!$B$4-P2979)</f>
        <v>0</v>
      </c>
    </row>
    <row r="2980" spans="1:18" ht="15" customHeight="1">
      <c r="A2980" s="4">
        <v>44686.083333333299</v>
      </c>
      <c r="B2980" s="5">
        <v>44686</v>
      </c>
      <c r="C2980" s="6">
        <v>5</v>
      </c>
      <c r="D2980" s="7" t="s">
        <v>31</v>
      </c>
      <c r="E2980" s="7" t="s">
        <v>29</v>
      </c>
      <c r="F2980" s="7" t="s">
        <v>25</v>
      </c>
      <c r="G2980" s="6">
        <v>2</v>
      </c>
      <c r="H2980" s="8">
        <v>2.86</v>
      </c>
      <c r="I2980" s="8">
        <v>24.841999999999999</v>
      </c>
      <c r="J2980" s="8">
        <v>0.92410000000000003</v>
      </c>
      <c r="K2980" s="8">
        <v>23.173999999999999</v>
      </c>
      <c r="L2980" s="9">
        <f>K2980*Inputs!$B$5</f>
        <v>22.710519999999999</v>
      </c>
      <c r="M2980" s="10">
        <f>IF(AND(OR(C2980=1,C2980=2,C2980=12),G2980&gt;=Inputs!$B$8,G2980&lt;=Inputs!$B$9,K2980&lt;=Inputs!$B$10),1,0)</f>
        <v>0</v>
      </c>
      <c r="N2980" s="9">
        <f>Inputs!$B$4</f>
        <v>54.991999999999997</v>
      </c>
      <c r="O2980" s="9">
        <f>IF(M2980=1,Inputs!$B$6,Inputs!$B$4)</f>
        <v>54.991999999999997</v>
      </c>
      <c r="P2980" s="9">
        <f>IF(M2980=1,Inputs!$B$7,Inputs!$B$4)</f>
        <v>54.991999999999997</v>
      </c>
      <c r="Q2980" s="9">
        <f>MAX(0,Inputs!$B$4-O2980)</f>
        <v>0</v>
      </c>
      <c r="R2980" s="9">
        <f>MAX(0,Inputs!$B$4-P2980)</f>
        <v>0</v>
      </c>
    </row>
    <row r="2981" spans="1:18" ht="15" customHeight="1">
      <c r="A2981" s="4">
        <v>44686.125</v>
      </c>
      <c r="B2981" s="5">
        <v>44686</v>
      </c>
      <c r="C2981" s="6">
        <v>5</v>
      </c>
      <c r="D2981" s="7" t="s">
        <v>31</v>
      </c>
      <c r="E2981" s="7" t="s">
        <v>29</v>
      </c>
      <c r="F2981" s="7" t="s">
        <v>25</v>
      </c>
      <c r="G2981" s="6">
        <v>3</v>
      </c>
      <c r="H2981" s="8">
        <v>2.86</v>
      </c>
      <c r="I2981" s="8">
        <v>24.841999999999999</v>
      </c>
      <c r="J2981" s="8">
        <v>0.96</v>
      </c>
      <c r="K2981" s="8">
        <v>23.963000000000001</v>
      </c>
      <c r="L2981" s="9">
        <f>K2981*Inputs!$B$5</f>
        <v>23.483740000000001</v>
      </c>
      <c r="M2981" s="10">
        <f>IF(AND(OR(C2981=1,C2981=2,C2981=12),G2981&gt;=Inputs!$B$8,G2981&lt;=Inputs!$B$9,K2981&lt;=Inputs!$B$10),1,0)</f>
        <v>0</v>
      </c>
      <c r="N2981" s="9">
        <f>Inputs!$B$4</f>
        <v>54.991999999999997</v>
      </c>
      <c r="O2981" s="9">
        <f>IF(M2981=1,Inputs!$B$6,Inputs!$B$4)</f>
        <v>54.991999999999997</v>
      </c>
      <c r="P2981" s="9">
        <f>IF(M2981=1,Inputs!$B$7,Inputs!$B$4)</f>
        <v>54.991999999999997</v>
      </c>
      <c r="Q2981" s="9">
        <f>MAX(0,Inputs!$B$4-O2981)</f>
        <v>0</v>
      </c>
      <c r="R2981" s="9">
        <f>MAX(0,Inputs!$B$4-P2981)</f>
        <v>0</v>
      </c>
    </row>
    <row r="2982" spans="1:18" ht="15" customHeight="1">
      <c r="A2982" s="4">
        <v>44686.166666666701</v>
      </c>
      <c r="B2982" s="5">
        <v>44686</v>
      </c>
      <c r="C2982" s="6">
        <v>5</v>
      </c>
      <c r="D2982" s="7" t="s">
        <v>31</v>
      </c>
      <c r="E2982" s="7" t="s">
        <v>29</v>
      </c>
      <c r="F2982" s="7" t="s">
        <v>25</v>
      </c>
      <c r="G2982" s="6">
        <v>4</v>
      </c>
      <c r="H2982" s="8">
        <v>2.86</v>
      </c>
      <c r="I2982" s="8">
        <v>24.841999999999999</v>
      </c>
      <c r="J2982" s="8">
        <v>0.89480000000000004</v>
      </c>
      <c r="K2982" s="8">
        <v>22.529</v>
      </c>
      <c r="L2982" s="9">
        <f>K2982*Inputs!$B$5</f>
        <v>22.078420000000001</v>
      </c>
      <c r="M2982" s="10">
        <f>IF(AND(OR(C2982=1,C2982=2,C2982=12),G2982&gt;=Inputs!$B$8,G2982&lt;=Inputs!$B$9,K2982&lt;=Inputs!$B$10),1,0)</f>
        <v>0</v>
      </c>
      <c r="N2982" s="9">
        <f>Inputs!$B$4</f>
        <v>54.991999999999997</v>
      </c>
      <c r="O2982" s="9">
        <f>IF(M2982=1,Inputs!$B$6,Inputs!$B$4)</f>
        <v>54.991999999999997</v>
      </c>
      <c r="P2982" s="9">
        <f>IF(M2982=1,Inputs!$B$7,Inputs!$B$4)</f>
        <v>54.991999999999997</v>
      </c>
      <c r="Q2982" s="9">
        <f>MAX(0,Inputs!$B$4-O2982)</f>
        <v>0</v>
      </c>
      <c r="R2982" s="9">
        <f>MAX(0,Inputs!$B$4-P2982)</f>
        <v>0</v>
      </c>
    </row>
    <row r="2983" spans="1:18" ht="15" customHeight="1">
      <c r="A2983" s="4">
        <v>44686.208333333299</v>
      </c>
      <c r="B2983" s="5">
        <v>44686</v>
      </c>
      <c r="C2983" s="6">
        <v>5</v>
      </c>
      <c r="D2983" s="7" t="s">
        <v>31</v>
      </c>
      <c r="E2983" s="7" t="s">
        <v>29</v>
      </c>
      <c r="F2983" s="7" t="s">
        <v>25</v>
      </c>
      <c r="G2983" s="6">
        <v>5</v>
      </c>
      <c r="H2983" s="8">
        <v>2.86</v>
      </c>
      <c r="I2983" s="8">
        <v>24.841999999999999</v>
      </c>
      <c r="J2983" s="8">
        <v>0.78649999999999998</v>
      </c>
      <c r="K2983" s="8">
        <v>20.149999999999999</v>
      </c>
      <c r="L2983" s="9">
        <f>K2983*Inputs!$B$5</f>
        <v>19.747</v>
      </c>
      <c r="M2983" s="10">
        <f>IF(AND(OR(C2983=1,C2983=2,C2983=12),G2983&gt;=Inputs!$B$8,G2983&lt;=Inputs!$B$9,K2983&lt;=Inputs!$B$10),1,0)</f>
        <v>0</v>
      </c>
      <c r="N2983" s="9">
        <f>Inputs!$B$4</f>
        <v>54.991999999999997</v>
      </c>
      <c r="O2983" s="9">
        <f>IF(M2983=1,Inputs!$B$6,Inputs!$B$4)</f>
        <v>54.991999999999997</v>
      </c>
      <c r="P2983" s="9">
        <f>IF(M2983=1,Inputs!$B$7,Inputs!$B$4)</f>
        <v>54.991999999999997</v>
      </c>
      <c r="Q2983" s="9">
        <f>MAX(0,Inputs!$B$4-O2983)</f>
        <v>0</v>
      </c>
      <c r="R2983" s="9">
        <f>MAX(0,Inputs!$B$4-P2983)</f>
        <v>0</v>
      </c>
    </row>
    <row r="2984" spans="1:18" ht="15" customHeight="1">
      <c r="A2984" s="4">
        <v>44686.25</v>
      </c>
      <c r="B2984" s="5">
        <v>44686</v>
      </c>
      <c r="C2984" s="6">
        <v>5</v>
      </c>
      <c r="D2984" s="7" t="s">
        <v>31</v>
      </c>
      <c r="E2984" s="7" t="s">
        <v>29</v>
      </c>
      <c r="F2984" s="7" t="s">
        <v>25</v>
      </c>
      <c r="G2984" s="6">
        <v>6</v>
      </c>
      <c r="H2984" s="8">
        <v>2.86</v>
      </c>
      <c r="I2984" s="8">
        <v>24.841999999999999</v>
      </c>
      <c r="J2984" s="8">
        <v>0.43330000000000002</v>
      </c>
      <c r="K2984" s="8">
        <v>12.384</v>
      </c>
      <c r="L2984" s="9">
        <f>K2984*Inputs!$B$5</f>
        <v>12.13632</v>
      </c>
      <c r="M2984" s="10">
        <f>IF(AND(OR(C2984=1,C2984=2,C2984=12),G2984&gt;=Inputs!$B$8,G2984&lt;=Inputs!$B$9,K2984&lt;=Inputs!$B$10),1,0)</f>
        <v>0</v>
      </c>
      <c r="N2984" s="9">
        <f>Inputs!$B$4</f>
        <v>54.991999999999997</v>
      </c>
      <c r="O2984" s="9">
        <f>IF(M2984=1,Inputs!$B$6,Inputs!$B$4)</f>
        <v>54.991999999999997</v>
      </c>
      <c r="P2984" s="9">
        <f>IF(M2984=1,Inputs!$B$7,Inputs!$B$4)</f>
        <v>54.991999999999997</v>
      </c>
      <c r="Q2984" s="9">
        <f>MAX(0,Inputs!$B$4-O2984)</f>
        <v>0</v>
      </c>
      <c r="R2984" s="9">
        <f>MAX(0,Inputs!$B$4-P2984)</f>
        <v>0</v>
      </c>
    </row>
    <row r="2985" spans="1:18" ht="15" customHeight="1">
      <c r="A2985" s="4">
        <v>44686.291666666701</v>
      </c>
      <c r="B2985" s="5">
        <v>44686</v>
      </c>
      <c r="C2985" s="6">
        <v>5</v>
      </c>
      <c r="D2985" s="7" t="s">
        <v>31</v>
      </c>
      <c r="E2985" s="7" t="s">
        <v>29</v>
      </c>
      <c r="F2985" s="7" t="s">
        <v>25</v>
      </c>
      <c r="G2985" s="6">
        <v>7</v>
      </c>
      <c r="H2985" s="8">
        <v>2.86</v>
      </c>
      <c r="I2985" s="8">
        <v>24.841999999999999</v>
      </c>
      <c r="J2985" s="8">
        <v>0.22</v>
      </c>
      <c r="K2985" s="8">
        <v>7.6970000000000001</v>
      </c>
      <c r="L2985" s="9">
        <f>K2985*Inputs!$B$5</f>
        <v>7.5430599999999997</v>
      </c>
      <c r="M2985" s="10">
        <f>IF(AND(OR(C2985=1,C2985=2,C2985=12),G2985&gt;=Inputs!$B$8,G2985&lt;=Inputs!$B$9,K2985&lt;=Inputs!$B$10),1,0)</f>
        <v>0</v>
      </c>
      <c r="N2985" s="9">
        <f>Inputs!$B$4</f>
        <v>54.991999999999997</v>
      </c>
      <c r="O2985" s="9">
        <f>IF(M2985=1,Inputs!$B$6,Inputs!$B$4)</f>
        <v>54.991999999999997</v>
      </c>
      <c r="P2985" s="9">
        <f>IF(M2985=1,Inputs!$B$7,Inputs!$B$4)</f>
        <v>54.991999999999997</v>
      </c>
      <c r="Q2985" s="9">
        <f>MAX(0,Inputs!$B$4-O2985)</f>
        <v>0</v>
      </c>
      <c r="R2985" s="9">
        <f>MAX(0,Inputs!$B$4-P2985)</f>
        <v>0</v>
      </c>
    </row>
    <row r="2986" spans="1:18" ht="15" customHeight="1">
      <c r="A2986" s="4">
        <v>44686.333333333299</v>
      </c>
      <c r="B2986" s="5">
        <v>44686</v>
      </c>
      <c r="C2986" s="6">
        <v>5</v>
      </c>
      <c r="D2986" s="7" t="s">
        <v>31</v>
      </c>
      <c r="E2986" s="7" t="s">
        <v>29</v>
      </c>
      <c r="F2986" s="7" t="s">
        <v>25</v>
      </c>
      <c r="G2986" s="6">
        <v>8</v>
      </c>
      <c r="H2986" s="8">
        <v>2.86</v>
      </c>
      <c r="I2986" s="8">
        <v>24.841999999999999</v>
      </c>
      <c r="J2986" s="8">
        <v>0.1893</v>
      </c>
      <c r="K2986" s="8">
        <v>7.0209999999999999</v>
      </c>
      <c r="L2986" s="9">
        <f>K2986*Inputs!$B$5</f>
        <v>6.8805800000000001</v>
      </c>
      <c r="M2986" s="10">
        <f>IF(AND(OR(C2986=1,C2986=2,C2986=12),G2986&gt;=Inputs!$B$8,G2986&lt;=Inputs!$B$9,K2986&lt;=Inputs!$B$10),1,0)</f>
        <v>0</v>
      </c>
      <c r="N2986" s="9">
        <f>Inputs!$B$4</f>
        <v>54.991999999999997</v>
      </c>
      <c r="O2986" s="9">
        <f>IF(M2986=1,Inputs!$B$6,Inputs!$B$4)</f>
        <v>54.991999999999997</v>
      </c>
      <c r="P2986" s="9">
        <f>IF(M2986=1,Inputs!$B$7,Inputs!$B$4)</f>
        <v>54.991999999999997</v>
      </c>
      <c r="Q2986" s="9">
        <f>MAX(0,Inputs!$B$4-O2986)</f>
        <v>0</v>
      </c>
      <c r="R2986" s="9">
        <f>MAX(0,Inputs!$B$4-P2986)</f>
        <v>0</v>
      </c>
    </row>
    <row r="2987" spans="1:18" ht="15" customHeight="1">
      <c r="A2987" s="4">
        <v>44686.375</v>
      </c>
      <c r="B2987" s="5">
        <v>44686</v>
      </c>
      <c r="C2987" s="6">
        <v>5</v>
      </c>
      <c r="D2987" s="7" t="s">
        <v>31</v>
      </c>
      <c r="E2987" s="7" t="s">
        <v>29</v>
      </c>
      <c r="F2987" s="7" t="s">
        <v>25</v>
      </c>
      <c r="G2987" s="6">
        <v>9</v>
      </c>
      <c r="H2987" s="8">
        <v>2.86</v>
      </c>
      <c r="I2987" s="8">
        <v>24.841999999999999</v>
      </c>
      <c r="J2987" s="8">
        <v>0.17280000000000001</v>
      </c>
      <c r="K2987" s="8">
        <v>6.6589999999999998</v>
      </c>
      <c r="L2987" s="9">
        <f>K2987*Inputs!$B$5</f>
        <v>6.5258199999999995</v>
      </c>
      <c r="M2987" s="10">
        <f>IF(AND(OR(C2987=1,C2987=2,C2987=12),G2987&gt;=Inputs!$B$8,G2987&lt;=Inputs!$B$9,K2987&lt;=Inputs!$B$10),1,0)</f>
        <v>0</v>
      </c>
      <c r="N2987" s="9">
        <f>Inputs!$B$4</f>
        <v>54.991999999999997</v>
      </c>
      <c r="O2987" s="9">
        <f>IF(M2987=1,Inputs!$B$6,Inputs!$B$4)</f>
        <v>54.991999999999997</v>
      </c>
      <c r="P2987" s="9">
        <f>IF(M2987=1,Inputs!$B$7,Inputs!$B$4)</f>
        <v>54.991999999999997</v>
      </c>
      <c r="Q2987" s="9">
        <f>MAX(0,Inputs!$B$4-O2987)</f>
        <v>0</v>
      </c>
      <c r="R2987" s="9">
        <f>MAX(0,Inputs!$B$4-P2987)</f>
        <v>0</v>
      </c>
    </row>
    <row r="2988" spans="1:18" ht="15" customHeight="1">
      <c r="A2988" s="4">
        <v>44686.416666666701</v>
      </c>
      <c r="B2988" s="5">
        <v>44686</v>
      </c>
      <c r="C2988" s="6">
        <v>5</v>
      </c>
      <c r="D2988" s="7" t="s">
        <v>31</v>
      </c>
      <c r="E2988" s="7" t="s">
        <v>29</v>
      </c>
      <c r="F2988" s="7" t="s">
        <v>25</v>
      </c>
      <c r="G2988" s="6">
        <v>10</v>
      </c>
      <c r="H2988" s="8">
        <v>2.86</v>
      </c>
      <c r="I2988" s="8">
        <v>24.841999999999999</v>
      </c>
      <c r="J2988" s="8">
        <v>0.19139999999999999</v>
      </c>
      <c r="K2988" s="8">
        <v>7.0670000000000002</v>
      </c>
      <c r="L2988" s="9">
        <f>K2988*Inputs!$B$5</f>
        <v>6.9256599999999997</v>
      </c>
      <c r="M2988" s="10">
        <f>IF(AND(OR(C2988=1,C2988=2,C2988=12),G2988&gt;=Inputs!$B$8,G2988&lt;=Inputs!$B$9,K2988&lt;=Inputs!$B$10),1,0)</f>
        <v>0</v>
      </c>
      <c r="N2988" s="9">
        <f>Inputs!$B$4</f>
        <v>54.991999999999997</v>
      </c>
      <c r="O2988" s="9">
        <f>IF(M2988=1,Inputs!$B$6,Inputs!$B$4)</f>
        <v>54.991999999999997</v>
      </c>
      <c r="P2988" s="9">
        <f>IF(M2988=1,Inputs!$B$7,Inputs!$B$4)</f>
        <v>54.991999999999997</v>
      </c>
      <c r="Q2988" s="9">
        <f>MAX(0,Inputs!$B$4-O2988)</f>
        <v>0</v>
      </c>
      <c r="R2988" s="9">
        <f>MAX(0,Inputs!$B$4-P2988)</f>
        <v>0</v>
      </c>
    </row>
    <row r="2989" spans="1:18" ht="15" customHeight="1">
      <c r="A2989" s="4">
        <v>44686.458333333299</v>
      </c>
      <c r="B2989" s="5">
        <v>44686</v>
      </c>
      <c r="C2989" s="6">
        <v>5</v>
      </c>
      <c r="D2989" s="7" t="s">
        <v>31</v>
      </c>
      <c r="E2989" s="7" t="s">
        <v>29</v>
      </c>
      <c r="F2989" s="7" t="s">
        <v>25</v>
      </c>
      <c r="G2989" s="6">
        <v>11</v>
      </c>
      <c r="H2989" s="8">
        <v>2.86</v>
      </c>
      <c r="I2989" s="8">
        <v>24.841999999999999</v>
      </c>
      <c r="J2989" s="8">
        <v>0.2195</v>
      </c>
      <c r="K2989" s="8">
        <v>7.6849999999999996</v>
      </c>
      <c r="L2989" s="9">
        <f>K2989*Inputs!$B$5</f>
        <v>7.5312999999999999</v>
      </c>
      <c r="M2989" s="10">
        <f>IF(AND(OR(C2989=1,C2989=2,C2989=12),G2989&gt;=Inputs!$B$8,G2989&lt;=Inputs!$B$9,K2989&lt;=Inputs!$B$10),1,0)</f>
        <v>0</v>
      </c>
      <c r="N2989" s="9">
        <f>Inputs!$B$4</f>
        <v>54.991999999999997</v>
      </c>
      <c r="O2989" s="9">
        <f>IF(M2989=1,Inputs!$B$6,Inputs!$B$4)</f>
        <v>54.991999999999997</v>
      </c>
      <c r="P2989" s="9">
        <f>IF(M2989=1,Inputs!$B$7,Inputs!$B$4)</f>
        <v>54.991999999999997</v>
      </c>
      <c r="Q2989" s="9">
        <f>MAX(0,Inputs!$B$4-O2989)</f>
        <v>0</v>
      </c>
      <c r="R2989" s="9">
        <f>MAX(0,Inputs!$B$4-P2989)</f>
        <v>0</v>
      </c>
    </row>
    <row r="2990" spans="1:18" ht="15" customHeight="1">
      <c r="A2990" s="4">
        <v>44686.5</v>
      </c>
      <c r="B2990" s="5">
        <v>44686</v>
      </c>
      <c r="C2990" s="6">
        <v>5</v>
      </c>
      <c r="D2990" s="7" t="s">
        <v>31</v>
      </c>
      <c r="E2990" s="7" t="s">
        <v>29</v>
      </c>
      <c r="F2990" s="7" t="s">
        <v>25</v>
      </c>
      <c r="G2990" s="6">
        <v>12</v>
      </c>
      <c r="H2990" s="8">
        <v>2.86</v>
      </c>
      <c r="I2990" s="8">
        <v>24.841999999999999</v>
      </c>
      <c r="J2990" s="8">
        <v>0.2359</v>
      </c>
      <c r="K2990" s="8">
        <v>8.0470000000000006</v>
      </c>
      <c r="L2990" s="9">
        <f>K2990*Inputs!$B$5</f>
        <v>7.8860600000000005</v>
      </c>
      <c r="M2990" s="10">
        <f>IF(AND(OR(C2990=1,C2990=2,C2990=12),G2990&gt;=Inputs!$B$8,G2990&lt;=Inputs!$B$9,K2990&lt;=Inputs!$B$10),1,0)</f>
        <v>0</v>
      </c>
      <c r="N2990" s="9">
        <f>Inputs!$B$4</f>
        <v>54.991999999999997</v>
      </c>
      <c r="O2990" s="9">
        <f>IF(M2990=1,Inputs!$B$6,Inputs!$B$4)</f>
        <v>54.991999999999997</v>
      </c>
      <c r="P2990" s="9">
        <f>IF(M2990=1,Inputs!$B$7,Inputs!$B$4)</f>
        <v>54.991999999999997</v>
      </c>
      <c r="Q2990" s="9">
        <f>MAX(0,Inputs!$B$4-O2990)</f>
        <v>0</v>
      </c>
      <c r="R2990" s="9">
        <f>MAX(0,Inputs!$B$4-P2990)</f>
        <v>0</v>
      </c>
    </row>
    <row r="2991" spans="1:18" ht="15" customHeight="1">
      <c r="A2991" s="4">
        <v>44686.541666666701</v>
      </c>
      <c r="B2991" s="5">
        <v>44686</v>
      </c>
      <c r="C2991" s="6">
        <v>5</v>
      </c>
      <c r="D2991" s="7" t="s">
        <v>31</v>
      </c>
      <c r="E2991" s="7" t="s">
        <v>29</v>
      </c>
      <c r="F2991" s="7" t="s">
        <v>25</v>
      </c>
      <c r="G2991" s="6">
        <v>13</v>
      </c>
      <c r="H2991" s="8">
        <v>2.86</v>
      </c>
      <c r="I2991" s="8">
        <v>24.841999999999999</v>
      </c>
      <c r="J2991" s="8">
        <v>0.24279999999999999</v>
      </c>
      <c r="K2991" s="8">
        <v>8.1980000000000004</v>
      </c>
      <c r="L2991" s="9">
        <f>K2991*Inputs!$B$5</f>
        <v>8.034040000000001</v>
      </c>
      <c r="M2991" s="10">
        <f>IF(AND(OR(C2991=1,C2991=2,C2991=12),G2991&gt;=Inputs!$B$8,G2991&lt;=Inputs!$B$9,K2991&lt;=Inputs!$B$10),1,0)</f>
        <v>0</v>
      </c>
      <c r="N2991" s="9">
        <f>Inputs!$B$4</f>
        <v>54.991999999999997</v>
      </c>
      <c r="O2991" s="9">
        <f>IF(M2991=1,Inputs!$B$6,Inputs!$B$4)</f>
        <v>54.991999999999997</v>
      </c>
      <c r="P2991" s="9">
        <f>IF(M2991=1,Inputs!$B$7,Inputs!$B$4)</f>
        <v>54.991999999999997</v>
      </c>
      <c r="Q2991" s="9">
        <f>MAX(0,Inputs!$B$4-O2991)</f>
        <v>0</v>
      </c>
      <c r="R2991" s="9">
        <f>MAX(0,Inputs!$B$4-P2991)</f>
        <v>0</v>
      </c>
    </row>
    <row r="2992" spans="1:18" ht="15" customHeight="1">
      <c r="A2992" s="4">
        <v>44686.583333333299</v>
      </c>
      <c r="B2992" s="5">
        <v>44686</v>
      </c>
      <c r="C2992" s="6">
        <v>5</v>
      </c>
      <c r="D2992" s="7" t="s">
        <v>31</v>
      </c>
      <c r="E2992" s="7" t="s">
        <v>29</v>
      </c>
      <c r="F2992" s="7" t="s">
        <v>25</v>
      </c>
      <c r="G2992" s="6">
        <v>14</v>
      </c>
      <c r="H2992" s="8">
        <v>2.86</v>
      </c>
      <c r="I2992" s="8">
        <v>24.841999999999999</v>
      </c>
      <c r="J2992" s="8">
        <v>0.2031</v>
      </c>
      <c r="K2992" s="8">
        <v>7.3239999999999998</v>
      </c>
      <c r="L2992" s="9">
        <f>K2992*Inputs!$B$5</f>
        <v>7.1775199999999995</v>
      </c>
      <c r="M2992" s="10">
        <f>IF(AND(OR(C2992=1,C2992=2,C2992=12),G2992&gt;=Inputs!$B$8,G2992&lt;=Inputs!$B$9,K2992&lt;=Inputs!$B$10),1,0)</f>
        <v>0</v>
      </c>
      <c r="N2992" s="9">
        <f>Inputs!$B$4</f>
        <v>54.991999999999997</v>
      </c>
      <c r="O2992" s="9">
        <f>IF(M2992=1,Inputs!$B$6,Inputs!$B$4)</f>
        <v>54.991999999999997</v>
      </c>
      <c r="P2992" s="9">
        <f>IF(M2992=1,Inputs!$B$7,Inputs!$B$4)</f>
        <v>54.991999999999997</v>
      </c>
      <c r="Q2992" s="9">
        <f>MAX(0,Inputs!$B$4-O2992)</f>
        <v>0</v>
      </c>
      <c r="R2992" s="9">
        <f>MAX(0,Inputs!$B$4-P2992)</f>
        <v>0</v>
      </c>
    </row>
    <row r="2993" spans="1:18" ht="15" customHeight="1">
      <c r="A2993" s="4">
        <v>44686.625</v>
      </c>
      <c r="B2993" s="5">
        <v>44686</v>
      </c>
      <c r="C2993" s="6">
        <v>5</v>
      </c>
      <c r="D2993" s="7" t="s">
        <v>31</v>
      </c>
      <c r="E2993" s="7" t="s">
        <v>29</v>
      </c>
      <c r="F2993" s="7" t="s">
        <v>25</v>
      </c>
      <c r="G2993" s="6">
        <v>15</v>
      </c>
      <c r="H2993" s="8">
        <v>2.86</v>
      </c>
      <c r="I2993" s="8">
        <v>24.841999999999999</v>
      </c>
      <c r="J2993" s="8">
        <v>0.1633</v>
      </c>
      <c r="K2993" s="8">
        <v>6.4489999999999998</v>
      </c>
      <c r="L2993" s="9">
        <f>K2993*Inputs!$B$5</f>
        <v>6.3200199999999995</v>
      </c>
      <c r="M2993" s="10">
        <f>IF(AND(OR(C2993=1,C2993=2,C2993=12),G2993&gt;=Inputs!$B$8,G2993&lt;=Inputs!$B$9,K2993&lt;=Inputs!$B$10),1,0)</f>
        <v>0</v>
      </c>
      <c r="N2993" s="9">
        <f>Inputs!$B$4</f>
        <v>54.991999999999997</v>
      </c>
      <c r="O2993" s="9">
        <f>IF(M2993=1,Inputs!$B$6,Inputs!$B$4)</f>
        <v>54.991999999999997</v>
      </c>
      <c r="P2993" s="9">
        <f>IF(M2993=1,Inputs!$B$7,Inputs!$B$4)</f>
        <v>54.991999999999997</v>
      </c>
      <c r="Q2993" s="9">
        <f>MAX(0,Inputs!$B$4-O2993)</f>
        <v>0</v>
      </c>
      <c r="R2993" s="9">
        <f>MAX(0,Inputs!$B$4-P2993)</f>
        <v>0</v>
      </c>
    </row>
    <row r="2994" spans="1:18" ht="15" customHeight="1">
      <c r="A2994" s="4">
        <v>44686.666666666701</v>
      </c>
      <c r="B2994" s="5">
        <v>44686</v>
      </c>
      <c r="C2994" s="6">
        <v>5</v>
      </c>
      <c r="D2994" s="7" t="s">
        <v>31</v>
      </c>
      <c r="E2994" s="7" t="s">
        <v>29</v>
      </c>
      <c r="F2994" s="7" t="s">
        <v>25</v>
      </c>
      <c r="G2994" s="6">
        <v>16</v>
      </c>
      <c r="H2994" s="8">
        <v>2.86</v>
      </c>
      <c r="I2994" s="8">
        <v>24.841999999999999</v>
      </c>
      <c r="J2994" s="8">
        <v>0.20519999999999999</v>
      </c>
      <c r="K2994" s="8">
        <v>7.37</v>
      </c>
      <c r="L2994" s="9">
        <f>K2994*Inputs!$B$5</f>
        <v>7.2225999999999999</v>
      </c>
      <c r="M2994" s="10">
        <f>IF(AND(OR(C2994=1,C2994=2,C2994=12),G2994&gt;=Inputs!$B$8,G2994&lt;=Inputs!$B$9,K2994&lt;=Inputs!$B$10),1,0)</f>
        <v>0</v>
      </c>
      <c r="N2994" s="9">
        <f>Inputs!$B$4</f>
        <v>54.991999999999997</v>
      </c>
      <c r="O2994" s="9">
        <f>IF(M2994=1,Inputs!$B$6,Inputs!$B$4)</f>
        <v>54.991999999999997</v>
      </c>
      <c r="P2994" s="9">
        <f>IF(M2994=1,Inputs!$B$7,Inputs!$B$4)</f>
        <v>54.991999999999997</v>
      </c>
      <c r="Q2994" s="9">
        <f>MAX(0,Inputs!$B$4-O2994)</f>
        <v>0</v>
      </c>
      <c r="R2994" s="9">
        <f>MAX(0,Inputs!$B$4-P2994)</f>
        <v>0</v>
      </c>
    </row>
    <row r="2995" spans="1:18" ht="15" customHeight="1">
      <c r="A2995" s="4">
        <v>44686.708333333299</v>
      </c>
      <c r="B2995" s="5">
        <v>44686</v>
      </c>
      <c r="C2995" s="6">
        <v>5</v>
      </c>
      <c r="D2995" s="7" t="s">
        <v>31</v>
      </c>
      <c r="E2995" s="7" t="s">
        <v>29</v>
      </c>
      <c r="F2995" s="7" t="s">
        <v>25</v>
      </c>
      <c r="G2995" s="6">
        <v>17</v>
      </c>
      <c r="H2995" s="8">
        <v>2.86</v>
      </c>
      <c r="I2995" s="8">
        <v>24.841999999999999</v>
      </c>
      <c r="J2995" s="8">
        <v>0.17710000000000001</v>
      </c>
      <c r="K2995" s="8">
        <v>6.7519999999999998</v>
      </c>
      <c r="L2995" s="9">
        <f>K2995*Inputs!$B$5</f>
        <v>6.6169599999999997</v>
      </c>
      <c r="M2995" s="10">
        <f>IF(AND(OR(C2995=1,C2995=2,C2995=12),G2995&gt;=Inputs!$B$8,G2995&lt;=Inputs!$B$9,K2995&lt;=Inputs!$B$10),1,0)</f>
        <v>0</v>
      </c>
      <c r="N2995" s="9">
        <f>Inputs!$B$4</f>
        <v>54.991999999999997</v>
      </c>
      <c r="O2995" s="9">
        <f>IF(M2995=1,Inputs!$B$6,Inputs!$B$4)</f>
        <v>54.991999999999997</v>
      </c>
      <c r="P2995" s="9">
        <f>IF(M2995=1,Inputs!$B$7,Inputs!$B$4)</f>
        <v>54.991999999999997</v>
      </c>
      <c r="Q2995" s="9">
        <f>MAX(0,Inputs!$B$4-O2995)</f>
        <v>0</v>
      </c>
      <c r="R2995" s="9">
        <f>MAX(0,Inputs!$B$4-P2995)</f>
        <v>0</v>
      </c>
    </row>
    <row r="2996" spans="1:18" ht="15" customHeight="1">
      <c r="A2996" s="4">
        <v>44686.75</v>
      </c>
      <c r="B2996" s="5">
        <v>44686</v>
      </c>
      <c r="C2996" s="6">
        <v>5</v>
      </c>
      <c r="D2996" s="7" t="s">
        <v>31</v>
      </c>
      <c r="E2996" s="7" t="s">
        <v>29</v>
      </c>
      <c r="F2996" s="7" t="s">
        <v>25</v>
      </c>
      <c r="G2996" s="6">
        <v>18</v>
      </c>
      <c r="H2996" s="8">
        <v>2.86</v>
      </c>
      <c r="I2996" s="8">
        <v>24.841999999999999</v>
      </c>
      <c r="J2996" s="8">
        <v>0.1956</v>
      </c>
      <c r="K2996" s="8">
        <v>7.16</v>
      </c>
      <c r="L2996" s="9">
        <f>K2996*Inputs!$B$5</f>
        <v>7.0167999999999999</v>
      </c>
      <c r="M2996" s="10">
        <f>IF(AND(OR(C2996=1,C2996=2,C2996=12),G2996&gt;=Inputs!$B$8,G2996&lt;=Inputs!$B$9,K2996&lt;=Inputs!$B$10),1,0)</f>
        <v>0</v>
      </c>
      <c r="N2996" s="9">
        <f>Inputs!$B$4</f>
        <v>54.991999999999997</v>
      </c>
      <c r="O2996" s="9">
        <f>IF(M2996=1,Inputs!$B$6,Inputs!$B$4)</f>
        <v>54.991999999999997</v>
      </c>
      <c r="P2996" s="9">
        <f>IF(M2996=1,Inputs!$B$7,Inputs!$B$4)</f>
        <v>54.991999999999997</v>
      </c>
      <c r="Q2996" s="9">
        <f>MAX(0,Inputs!$B$4-O2996)</f>
        <v>0</v>
      </c>
      <c r="R2996" s="9">
        <f>MAX(0,Inputs!$B$4-P2996)</f>
        <v>0</v>
      </c>
    </row>
    <row r="2997" spans="1:18" ht="15" customHeight="1">
      <c r="A2997" s="4">
        <v>44686.791666666701</v>
      </c>
      <c r="B2997" s="5">
        <v>44686</v>
      </c>
      <c r="C2997" s="6">
        <v>5</v>
      </c>
      <c r="D2997" s="7" t="s">
        <v>31</v>
      </c>
      <c r="E2997" s="7" t="s">
        <v>29</v>
      </c>
      <c r="F2997" s="7" t="s">
        <v>25</v>
      </c>
      <c r="G2997" s="6">
        <v>19</v>
      </c>
      <c r="H2997" s="8">
        <v>2.86</v>
      </c>
      <c r="I2997" s="8">
        <v>24.841999999999999</v>
      </c>
      <c r="J2997" s="8">
        <v>0.13519999999999999</v>
      </c>
      <c r="K2997" s="8">
        <v>5.8310000000000004</v>
      </c>
      <c r="L2997" s="9">
        <f>K2997*Inputs!$B$5</f>
        <v>5.7143800000000002</v>
      </c>
      <c r="M2997" s="10">
        <f>IF(AND(OR(C2997=1,C2997=2,C2997=12),G2997&gt;=Inputs!$B$8,G2997&lt;=Inputs!$B$9,K2997&lt;=Inputs!$B$10),1,0)</f>
        <v>0</v>
      </c>
      <c r="N2997" s="9">
        <f>Inputs!$B$4</f>
        <v>54.991999999999997</v>
      </c>
      <c r="O2997" s="9">
        <f>IF(M2997=1,Inputs!$B$6,Inputs!$B$4)</f>
        <v>54.991999999999997</v>
      </c>
      <c r="P2997" s="9">
        <f>IF(M2997=1,Inputs!$B$7,Inputs!$B$4)</f>
        <v>54.991999999999997</v>
      </c>
      <c r="Q2997" s="9">
        <f>MAX(0,Inputs!$B$4-O2997)</f>
        <v>0</v>
      </c>
      <c r="R2997" s="9">
        <f>MAX(0,Inputs!$B$4-P2997)</f>
        <v>0</v>
      </c>
    </row>
    <row r="2998" spans="1:18" ht="15" customHeight="1">
      <c r="A2998" s="4">
        <v>44686.833333333299</v>
      </c>
      <c r="B2998" s="5">
        <v>44686</v>
      </c>
      <c r="C2998" s="6">
        <v>5</v>
      </c>
      <c r="D2998" s="7" t="s">
        <v>31</v>
      </c>
      <c r="E2998" s="7" t="s">
        <v>29</v>
      </c>
      <c r="F2998" s="7" t="s">
        <v>25</v>
      </c>
      <c r="G2998" s="6">
        <v>20</v>
      </c>
      <c r="H2998" s="8">
        <v>2.86</v>
      </c>
      <c r="I2998" s="8">
        <v>24.841999999999999</v>
      </c>
      <c r="J2998" s="8">
        <v>9.8000000000000004E-2</v>
      </c>
      <c r="K2998" s="8">
        <v>5.0149999999999997</v>
      </c>
      <c r="L2998" s="9">
        <f>K2998*Inputs!$B$5</f>
        <v>4.9146999999999998</v>
      </c>
      <c r="M2998" s="10">
        <f>IF(AND(OR(C2998=1,C2998=2,C2998=12),G2998&gt;=Inputs!$B$8,G2998&lt;=Inputs!$B$9,K2998&lt;=Inputs!$B$10),1,0)</f>
        <v>0</v>
      </c>
      <c r="N2998" s="9">
        <f>Inputs!$B$4</f>
        <v>54.991999999999997</v>
      </c>
      <c r="O2998" s="9">
        <f>IF(M2998=1,Inputs!$B$6,Inputs!$B$4)</f>
        <v>54.991999999999997</v>
      </c>
      <c r="P2998" s="9">
        <f>IF(M2998=1,Inputs!$B$7,Inputs!$B$4)</f>
        <v>54.991999999999997</v>
      </c>
      <c r="Q2998" s="9">
        <f>MAX(0,Inputs!$B$4-O2998)</f>
        <v>0</v>
      </c>
      <c r="R2998" s="9">
        <f>MAX(0,Inputs!$B$4-P2998)</f>
        <v>0</v>
      </c>
    </row>
    <row r="2999" spans="1:18" ht="15" customHeight="1">
      <c r="A2999" s="4">
        <v>44686.875</v>
      </c>
      <c r="B2999" s="5">
        <v>44686</v>
      </c>
      <c r="C2999" s="6">
        <v>5</v>
      </c>
      <c r="D2999" s="7" t="s">
        <v>31</v>
      </c>
      <c r="E2999" s="7" t="s">
        <v>29</v>
      </c>
      <c r="F2999" s="7" t="s">
        <v>25</v>
      </c>
      <c r="G2999" s="6">
        <v>21</v>
      </c>
      <c r="H2999" s="8">
        <v>2.86</v>
      </c>
      <c r="I2999" s="8">
        <v>24.841999999999999</v>
      </c>
      <c r="J2999" s="8">
        <v>0.08</v>
      </c>
      <c r="K2999" s="8">
        <v>4.6189999999999998</v>
      </c>
      <c r="L2999" s="9">
        <f>K2999*Inputs!$B$5</f>
        <v>4.5266199999999994</v>
      </c>
      <c r="M2999" s="10">
        <f>IF(AND(OR(C2999=1,C2999=2,C2999=12),G2999&gt;=Inputs!$B$8,G2999&lt;=Inputs!$B$9,K2999&lt;=Inputs!$B$10),1,0)</f>
        <v>0</v>
      </c>
      <c r="N2999" s="9">
        <f>Inputs!$B$4</f>
        <v>54.991999999999997</v>
      </c>
      <c r="O2999" s="9">
        <f>IF(M2999=1,Inputs!$B$6,Inputs!$B$4)</f>
        <v>54.991999999999997</v>
      </c>
      <c r="P2999" s="9">
        <f>IF(M2999=1,Inputs!$B$7,Inputs!$B$4)</f>
        <v>54.991999999999997</v>
      </c>
      <c r="Q2999" s="9">
        <f>MAX(0,Inputs!$B$4-O2999)</f>
        <v>0</v>
      </c>
      <c r="R2999" s="9">
        <f>MAX(0,Inputs!$B$4-P2999)</f>
        <v>0</v>
      </c>
    </row>
    <row r="3000" spans="1:18" ht="15" customHeight="1">
      <c r="A3000" s="4">
        <v>44686.916666666701</v>
      </c>
      <c r="B3000" s="5">
        <v>44686</v>
      </c>
      <c r="C3000" s="6">
        <v>5</v>
      </c>
      <c r="D3000" s="7" t="s">
        <v>31</v>
      </c>
      <c r="E3000" s="7" t="s">
        <v>29</v>
      </c>
      <c r="F3000" s="7" t="s">
        <v>25</v>
      </c>
      <c r="G3000" s="6">
        <v>22</v>
      </c>
      <c r="H3000" s="8">
        <v>2.86</v>
      </c>
      <c r="I3000" s="8">
        <v>24.841999999999999</v>
      </c>
      <c r="J3000" s="8">
        <v>0.39300000000000002</v>
      </c>
      <c r="K3000" s="8">
        <v>11.497999999999999</v>
      </c>
      <c r="L3000" s="9">
        <f>K3000*Inputs!$B$5</f>
        <v>11.268039999999999</v>
      </c>
      <c r="M3000" s="10">
        <f>IF(AND(OR(C3000=1,C3000=2,C3000=12),G3000&gt;=Inputs!$B$8,G3000&lt;=Inputs!$B$9,K3000&lt;=Inputs!$B$10),1,0)</f>
        <v>0</v>
      </c>
      <c r="N3000" s="9">
        <f>Inputs!$B$4</f>
        <v>54.991999999999997</v>
      </c>
      <c r="O3000" s="9">
        <f>IF(M3000=1,Inputs!$B$6,Inputs!$B$4)</f>
        <v>54.991999999999997</v>
      </c>
      <c r="P3000" s="9">
        <f>IF(M3000=1,Inputs!$B$7,Inputs!$B$4)</f>
        <v>54.991999999999997</v>
      </c>
      <c r="Q3000" s="9">
        <f>MAX(0,Inputs!$B$4-O3000)</f>
        <v>0</v>
      </c>
      <c r="R3000" s="9">
        <f>MAX(0,Inputs!$B$4-P3000)</f>
        <v>0</v>
      </c>
    </row>
    <row r="3001" spans="1:18" ht="15" customHeight="1">
      <c r="A3001" s="4">
        <v>44686.958333333299</v>
      </c>
      <c r="B3001" s="5">
        <v>44686</v>
      </c>
      <c r="C3001" s="6">
        <v>5</v>
      </c>
      <c r="D3001" s="7" t="s">
        <v>31</v>
      </c>
      <c r="E3001" s="7" t="s">
        <v>29</v>
      </c>
      <c r="F3001" s="7" t="s">
        <v>25</v>
      </c>
      <c r="G3001" s="6">
        <v>23</v>
      </c>
      <c r="H3001" s="8">
        <v>2.86</v>
      </c>
      <c r="I3001" s="8">
        <v>24.841999999999999</v>
      </c>
      <c r="J3001" s="8">
        <v>0.70589999999999997</v>
      </c>
      <c r="K3001" s="8">
        <v>18.378</v>
      </c>
      <c r="L3001" s="9">
        <f>K3001*Inputs!$B$5</f>
        <v>18.010439999999999</v>
      </c>
      <c r="M3001" s="10">
        <f>IF(AND(OR(C3001=1,C3001=2,C3001=12),G3001&gt;=Inputs!$B$8,G3001&lt;=Inputs!$B$9,K3001&lt;=Inputs!$B$10),1,0)</f>
        <v>0</v>
      </c>
      <c r="N3001" s="9">
        <f>Inputs!$B$4</f>
        <v>54.991999999999997</v>
      </c>
      <c r="O3001" s="9">
        <f>IF(M3001=1,Inputs!$B$6,Inputs!$B$4)</f>
        <v>54.991999999999997</v>
      </c>
      <c r="P3001" s="9">
        <f>IF(M3001=1,Inputs!$B$7,Inputs!$B$4)</f>
        <v>54.991999999999997</v>
      </c>
      <c r="Q3001" s="9">
        <f>MAX(0,Inputs!$B$4-O3001)</f>
        <v>0</v>
      </c>
      <c r="R3001" s="9">
        <f>MAX(0,Inputs!$B$4-P3001)</f>
        <v>0</v>
      </c>
    </row>
    <row r="3002" spans="1:18" ht="15" customHeight="1">
      <c r="A3002" s="4">
        <v>44687</v>
      </c>
      <c r="B3002" s="5">
        <v>44687</v>
      </c>
      <c r="C3002" s="6">
        <v>5</v>
      </c>
      <c r="D3002" s="7" t="s">
        <v>31</v>
      </c>
      <c r="E3002" s="7" t="s">
        <v>29</v>
      </c>
      <c r="F3002" s="7" t="s">
        <v>26</v>
      </c>
      <c r="G3002" s="6">
        <v>0</v>
      </c>
      <c r="H3002" s="8">
        <v>3.028</v>
      </c>
      <c r="I3002" s="8">
        <v>24.619</v>
      </c>
      <c r="J3002" s="8">
        <v>0.84740000000000004</v>
      </c>
      <c r="K3002" s="8">
        <v>21.324999999999999</v>
      </c>
      <c r="L3002" s="9">
        <f>K3002*Inputs!$B$5</f>
        <v>20.898499999999999</v>
      </c>
      <c r="M3002" s="10">
        <f>IF(AND(OR(C3002=1,C3002=2,C3002=12),G3002&gt;=Inputs!$B$8,G3002&lt;=Inputs!$B$9,K3002&lt;=Inputs!$B$10),1,0)</f>
        <v>0</v>
      </c>
      <c r="N3002" s="9">
        <f>Inputs!$B$4</f>
        <v>54.991999999999997</v>
      </c>
      <c r="O3002" s="9">
        <f>IF(M3002=1,Inputs!$B$6,Inputs!$B$4)</f>
        <v>54.991999999999997</v>
      </c>
      <c r="P3002" s="9">
        <f>IF(M3002=1,Inputs!$B$7,Inputs!$B$4)</f>
        <v>54.991999999999997</v>
      </c>
      <c r="Q3002" s="9">
        <f>MAX(0,Inputs!$B$4-O3002)</f>
        <v>0</v>
      </c>
      <c r="R3002" s="9">
        <f>MAX(0,Inputs!$B$4-P3002)</f>
        <v>0</v>
      </c>
    </row>
    <row r="3003" spans="1:18" ht="15" customHeight="1">
      <c r="A3003" s="4">
        <v>44687.041666666701</v>
      </c>
      <c r="B3003" s="5">
        <v>44687</v>
      </c>
      <c r="C3003" s="6">
        <v>5</v>
      </c>
      <c r="D3003" s="7" t="s">
        <v>31</v>
      </c>
      <c r="E3003" s="7" t="s">
        <v>29</v>
      </c>
      <c r="F3003" s="7" t="s">
        <v>26</v>
      </c>
      <c r="G3003" s="6">
        <v>1</v>
      </c>
      <c r="H3003" s="8">
        <v>3.028</v>
      </c>
      <c r="I3003" s="8">
        <v>24.619</v>
      </c>
      <c r="J3003" s="8">
        <v>0.88500000000000001</v>
      </c>
      <c r="K3003" s="8">
        <v>22.135000000000002</v>
      </c>
      <c r="L3003" s="9">
        <f>K3003*Inputs!$B$5</f>
        <v>21.692299999999999</v>
      </c>
      <c r="M3003" s="10">
        <f>IF(AND(OR(C3003=1,C3003=2,C3003=12),G3003&gt;=Inputs!$B$8,G3003&lt;=Inputs!$B$9,K3003&lt;=Inputs!$B$10),1,0)</f>
        <v>0</v>
      </c>
      <c r="N3003" s="9">
        <f>Inputs!$B$4</f>
        <v>54.991999999999997</v>
      </c>
      <c r="O3003" s="9">
        <f>IF(M3003=1,Inputs!$B$6,Inputs!$B$4)</f>
        <v>54.991999999999997</v>
      </c>
      <c r="P3003" s="9">
        <f>IF(M3003=1,Inputs!$B$7,Inputs!$B$4)</f>
        <v>54.991999999999997</v>
      </c>
      <c r="Q3003" s="9">
        <f>MAX(0,Inputs!$B$4-O3003)</f>
        <v>0</v>
      </c>
      <c r="R3003" s="9">
        <f>MAX(0,Inputs!$B$4-P3003)</f>
        <v>0</v>
      </c>
    </row>
    <row r="3004" spans="1:18" ht="15" customHeight="1">
      <c r="A3004" s="4">
        <v>44687.083333333299</v>
      </c>
      <c r="B3004" s="5">
        <v>44687</v>
      </c>
      <c r="C3004" s="6">
        <v>5</v>
      </c>
      <c r="D3004" s="7" t="s">
        <v>31</v>
      </c>
      <c r="E3004" s="7" t="s">
        <v>29</v>
      </c>
      <c r="F3004" s="7" t="s">
        <v>26</v>
      </c>
      <c r="G3004" s="6">
        <v>2</v>
      </c>
      <c r="H3004" s="8">
        <v>3.028</v>
      </c>
      <c r="I3004" s="8">
        <v>24.619</v>
      </c>
      <c r="J3004" s="8">
        <v>0.92249999999999999</v>
      </c>
      <c r="K3004" s="8">
        <v>22.945</v>
      </c>
      <c r="L3004" s="9">
        <f>K3004*Inputs!$B$5</f>
        <v>22.4861</v>
      </c>
      <c r="M3004" s="10">
        <f>IF(AND(OR(C3004=1,C3004=2,C3004=12),G3004&gt;=Inputs!$B$8,G3004&lt;=Inputs!$B$9,K3004&lt;=Inputs!$B$10),1,0)</f>
        <v>0</v>
      </c>
      <c r="N3004" s="9">
        <f>Inputs!$B$4</f>
        <v>54.991999999999997</v>
      </c>
      <c r="O3004" s="9">
        <f>IF(M3004=1,Inputs!$B$6,Inputs!$B$4)</f>
        <v>54.991999999999997</v>
      </c>
      <c r="P3004" s="9">
        <f>IF(M3004=1,Inputs!$B$7,Inputs!$B$4)</f>
        <v>54.991999999999997</v>
      </c>
      <c r="Q3004" s="9">
        <f>MAX(0,Inputs!$B$4-O3004)</f>
        <v>0</v>
      </c>
      <c r="R3004" s="9">
        <f>MAX(0,Inputs!$B$4-P3004)</f>
        <v>0</v>
      </c>
    </row>
    <row r="3005" spans="1:18" ht="15" customHeight="1">
      <c r="A3005" s="4">
        <v>44687.125</v>
      </c>
      <c r="B3005" s="5">
        <v>44687</v>
      </c>
      <c r="C3005" s="6">
        <v>5</v>
      </c>
      <c r="D3005" s="7" t="s">
        <v>31</v>
      </c>
      <c r="E3005" s="7" t="s">
        <v>29</v>
      </c>
      <c r="F3005" s="7" t="s">
        <v>26</v>
      </c>
      <c r="G3005" s="6">
        <v>3</v>
      </c>
      <c r="H3005" s="8">
        <v>3.028</v>
      </c>
      <c r="I3005" s="8">
        <v>24.619</v>
      </c>
      <c r="J3005" s="8">
        <v>0.96</v>
      </c>
      <c r="K3005" s="8">
        <v>23.754999999999999</v>
      </c>
      <c r="L3005" s="9">
        <f>K3005*Inputs!$B$5</f>
        <v>23.279899999999998</v>
      </c>
      <c r="M3005" s="10">
        <f>IF(AND(OR(C3005=1,C3005=2,C3005=12),G3005&gt;=Inputs!$B$8,G3005&lt;=Inputs!$B$9,K3005&lt;=Inputs!$B$10),1,0)</f>
        <v>0</v>
      </c>
      <c r="N3005" s="9">
        <f>Inputs!$B$4</f>
        <v>54.991999999999997</v>
      </c>
      <c r="O3005" s="9">
        <f>IF(M3005=1,Inputs!$B$6,Inputs!$B$4)</f>
        <v>54.991999999999997</v>
      </c>
      <c r="P3005" s="9">
        <f>IF(M3005=1,Inputs!$B$7,Inputs!$B$4)</f>
        <v>54.991999999999997</v>
      </c>
      <c r="Q3005" s="9">
        <f>MAX(0,Inputs!$B$4-O3005)</f>
        <v>0</v>
      </c>
      <c r="R3005" s="9">
        <f>MAX(0,Inputs!$B$4-P3005)</f>
        <v>0</v>
      </c>
    </row>
    <row r="3006" spans="1:18" ht="15" customHeight="1">
      <c r="A3006" s="4">
        <v>44687.166666666701</v>
      </c>
      <c r="B3006" s="5">
        <v>44687</v>
      </c>
      <c r="C3006" s="6">
        <v>5</v>
      </c>
      <c r="D3006" s="7" t="s">
        <v>31</v>
      </c>
      <c r="E3006" s="7" t="s">
        <v>29</v>
      </c>
      <c r="F3006" s="7" t="s">
        <v>26</v>
      </c>
      <c r="G3006" s="6">
        <v>4</v>
      </c>
      <c r="H3006" s="8">
        <v>3.028</v>
      </c>
      <c r="I3006" s="8">
        <v>24.619</v>
      </c>
      <c r="J3006" s="8">
        <v>0.91759999999999997</v>
      </c>
      <c r="K3006" s="8">
        <v>22.841000000000001</v>
      </c>
      <c r="L3006" s="9">
        <f>K3006*Inputs!$B$5</f>
        <v>22.384180000000001</v>
      </c>
      <c r="M3006" s="10">
        <f>IF(AND(OR(C3006=1,C3006=2,C3006=12),G3006&gt;=Inputs!$B$8,G3006&lt;=Inputs!$B$9,K3006&lt;=Inputs!$B$10),1,0)</f>
        <v>0</v>
      </c>
      <c r="N3006" s="9">
        <f>Inputs!$B$4</f>
        <v>54.991999999999997</v>
      </c>
      <c r="O3006" s="9">
        <f>IF(M3006=1,Inputs!$B$6,Inputs!$B$4)</f>
        <v>54.991999999999997</v>
      </c>
      <c r="P3006" s="9">
        <f>IF(M3006=1,Inputs!$B$7,Inputs!$B$4)</f>
        <v>54.991999999999997</v>
      </c>
      <c r="Q3006" s="9">
        <f>MAX(0,Inputs!$B$4-O3006)</f>
        <v>0</v>
      </c>
      <c r="R3006" s="9">
        <f>MAX(0,Inputs!$B$4-P3006)</f>
        <v>0</v>
      </c>
    </row>
    <row r="3007" spans="1:18" ht="15" customHeight="1">
      <c r="A3007" s="4">
        <v>44687.208333333299</v>
      </c>
      <c r="B3007" s="5">
        <v>44687</v>
      </c>
      <c r="C3007" s="6">
        <v>5</v>
      </c>
      <c r="D3007" s="7" t="s">
        <v>31</v>
      </c>
      <c r="E3007" s="7" t="s">
        <v>29</v>
      </c>
      <c r="F3007" s="7" t="s">
        <v>26</v>
      </c>
      <c r="G3007" s="6">
        <v>5</v>
      </c>
      <c r="H3007" s="8">
        <v>3.028</v>
      </c>
      <c r="I3007" s="8">
        <v>24.619</v>
      </c>
      <c r="J3007" s="8">
        <v>0.84260000000000002</v>
      </c>
      <c r="K3007" s="8">
        <v>21.22</v>
      </c>
      <c r="L3007" s="9">
        <f>K3007*Inputs!$B$5</f>
        <v>20.795599999999997</v>
      </c>
      <c r="M3007" s="10">
        <f>IF(AND(OR(C3007=1,C3007=2,C3007=12),G3007&gt;=Inputs!$B$8,G3007&lt;=Inputs!$B$9,K3007&lt;=Inputs!$B$10),1,0)</f>
        <v>0</v>
      </c>
      <c r="N3007" s="9">
        <f>Inputs!$B$4</f>
        <v>54.991999999999997</v>
      </c>
      <c r="O3007" s="9">
        <f>IF(M3007=1,Inputs!$B$6,Inputs!$B$4)</f>
        <v>54.991999999999997</v>
      </c>
      <c r="P3007" s="9">
        <f>IF(M3007=1,Inputs!$B$7,Inputs!$B$4)</f>
        <v>54.991999999999997</v>
      </c>
      <c r="Q3007" s="9">
        <f>MAX(0,Inputs!$B$4-O3007)</f>
        <v>0</v>
      </c>
      <c r="R3007" s="9">
        <f>MAX(0,Inputs!$B$4-P3007)</f>
        <v>0</v>
      </c>
    </row>
    <row r="3008" spans="1:18" ht="15" customHeight="1">
      <c r="A3008" s="4">
        <v>44687.25</v>
      </c>
      <c r="B3008" s="5">
        <v>44687</v>
      </c>
      <c r="C3008" s="6">
        <v>5</v>
      </c>
      <c r="D3008" s="7" t="s">
        <v>31</v>
      </c>
      <c r="E3008" s="7" t="s">
        <v>29</v>
      </c>
      <c r="F3008" s="7" t="s">
        <v>26</v>
      </c>
      <c r="G3008" s="6">
        <v>6</v>
      </c>
      <c r="H3008" s="8">
        <v>3.028</v>
      </c>
      <c r="I3008" s="8">
        <v>24.619</v>
      </c>
      <c r="J3008" s="8">
        <v>0.49030000000000001</v>
      </c>
      <c r="K3008" s="8">
        <v>13.615</v>
      </c>
      <c r="L3008" s="9">
        <f>K3008*Inputs!$B$5</f>
        <v>13.342700000000001</v>
      </c>
      <c r="M3008" s="10">
        <f>IF(AND(OR(C3008=1,C3008=2,C3008=12),G3008&gt;=Inputs!$B$8,G3008&lt;=Inputs!$B$9,K3008&lt;=Inputs!$B$10),1,0)</f>
        <v>0</v>
      </c>
      <c r="N3008" s="9">
        <f>Inputs!$B$4</f>
        <v>54.991999999999997</v>
      </c>
      <c r="O3008" s="9">
        <f>IF(M3008=1,Inputs!$B$6,Inputs!$B$4)</f>
        <v>54.991999999999997</v>
      </c>
      <c r="P3008" s="9">
        <f>IF(M3008=1,Inputs!$B$7,Inputs!$B$4)</f>
        <v>54.991999999999997</v>
      </c>
      <c r="Q3008" s="9">
        <f>MAX(0,Inputs!$B$4-O3008)</f>
        <v>0</v>
      </c>
      <c r="R3008" s="9">
        <f>MAX(0,Inputs!$B$4-P3008)</f>
        <v>0</v>
      </c>
    </row>
    <row r="3009" spans="1:18" ht="15" customHeight="1">
      <c r="A3009" s="4">
        <v>44687.291666666701</v>
      </c>
      <c r="B3009" s="5">
        <v>44687</v>
      </c>
      <c r="C3009" s="6">
        <v>5</v>
      </c>
      <c r="D3009" s="7" t="s">
        <v>31</v>
      </c>
      <c r="E3009" s="7" t="s">
        <v>29</v>
      </c>
      <c r="F3009" s="7" t="s">
        <v>26</v>
      </c>
      <c r="G3009" s="6">
        <v>7</v>
      </c>
      <c r="H3009" s="8">
        <v>3.028</v>
      </c>
      <c r="I3009" s="8">
        <v>24.619</v>
      </c>
      <c r="J3009" s="8">
        <v>0.1381</v>
      </c>
      <c r="K3009" s="8">
        <v>6.01</v>
      </c>
      <c r="L3009" s="9">
        <f>K3009*Inputs!$B$5</f>
        <v>5.8897999999999993</v>
      </c>
      <c r="M3009" s="10">
        <f>IF(AND(OR(C3009=1,C3009=2,C3009=12),G3009&gt;=Inputs!$B$8,G3009&lt;=Inputs!$B$9,K3009&lt;=Inputs!$B$10),1,0)</f>
        <v>0</v>
      </c>
      <c r="N3009" s="9">
        <f>Inputs!$B$4</f>
        <v>54.991999999999997</v>
      </c>
      <c r="O3009" s="9">
        <f>IF(M3009=1,Inputs!$B$6,Inputs!$B$4)</f>
        <v>54.991999999999997</v>
      </c>
      <c r="P3009" s="9">
        <f>IF(M3009=1,Inputs!$B$7,Inputs!$B$4)</f>
        <v>54.991999999999997</v>
      </c>
      <c r="Q3009" s="9">
        <f>MAX(0,Inputs!$B$4-O3009)</f>
        <v>0</v>
      </c>
      <c r="R3009" s="9">
        <f>MAX(0,Inputs!$B$4-P3009)</f>
        <v>0</v>
      </c>
    </row>
    <row r="3010" spans="1:18" ht="15" customHeight="1">
      <c r="A3010" s="4">
        <v>44687.333333333299</v>
      </c>
      <c r="B3010" s="5">
        <v>44687</v>
      </c>
      <c r="C3010" s="6">
        <v>5</v>
      </c>
      <c r="D3010" s="7" t="s">
        <v>31</v>
      </c>
      <c r="E3010" s="7" t="s">
        <v>29</v>
      </c>
      <c r="F3010" s="7" t="s">
        <v>26</v>
      </c>
      <c r="G3010" s="6">
        <v>8</v>
      </c>
      <c r="H3010" s="8">
        <v>3.028</v>
      </c>
      <c r="I3010" s="8">
        <v>24.619</v>
      </c>
      <c r="J3010" s="8">
        <v>0.16839999999999999</v>
      </c>
      <c r="K3010" s="8">
        <v>6.6630000000000003</v>
      </c>
      <c r="L3010" s="9">
        <f>K3010*Inputs!$B$5</f>
        <v>6.5297400000000003</v>
      </c>
      <c r="M3010" s="10">
        <f>IF(AND(OR(C3010=1,C3010=2,C3010=12),G3010&gt;=Inputs!$B$8,G3010&lt;=Inputs!$B$9,K3010&lt;=Inputs!$B$10),1,0)</f>
        <v>0</v>
      </c>
      <c r="N3010" s="9">
        <f>Inputs!$B$4</f>
        <v>54.991999999999997</v>
      </c>
      <c r="O3010" s="9">
        <f>IF(M3010=1,Inputs!$B$6,Inputs!$B$4)</f>
        <v>54.991999999999997</v>
      </c>
      <c r="P3010" s="9">
        <f>IF(M3010=1,Inputs!$B$7,Inputs!$B$4)</f>
        <v>54.991999999999997</v>
      </c>
      <c r="Q3010" s="9">
        <f>MAX(0,Inputs!$B$4-O3010)</f>
        <v>0</v>
      </c>
      <c r="R3010" s="9">
        <f>MAX(0,Inputs!$B$4-P3010)</f>
        <v>0</v>
      </c>
    </row>
    <row r="3011" spans="1:18" ht="15" customHeight="1">
      <c r="A3011" s="4">
        <v>44687.375</v>
      </c>
      <c r="B3011" s="5">
        <v>44687</v>
      </c>
      <c r="C3011" s="6">
        <v>5</v>
      </c>
      <c r="D3011" s="7" t="s">
        <v>31</v>
      </c>
      <c r="E3011" s="7" t="s">
        <v>29</v>
      </c>
      <c r="F3011" s="7" t="s">
        <v>26</v>
      </c>
      <c r="G3011" s="6">
        <v>9</v>
      </c>
      <c r="H3011" s="8">
        <v>3.028</v>
      </c>
      <c r="I3011" s="8">
        <v>24.619</v>
      </c>
      <c r="J3011" s="8">
        <v>0.1986</v>
      </c>
      <c r="K3011" s="8">
        <v>7.3170000000000002</v>
      </c>
      <c r="L3011" s="9">
        <f>K3011*Inputs!$B$5</f>
        <v>7.1706599999999998</v>
      </c>
      <c r="M3011" s="10">
        <f>IF(AND(OR(C3011=1,C3011=2,C3011=12),G3011&gt;=Inputs!$B$8,G3011&lt;=Inputs!$B$9,K3011&lt;=Inputs!$B$10),1,0)</f>
        <v>0</v>
      </c>
      <c r="N3011" s="9">
        <f>Inputs!$B$4</f>
        <v>54.991999999999997</v>
      </c>
      <c r="O3011" s="9">
        <f>IF(M3011=1,Inputs!$B$6,Inputs!$B$4)</f>
        <v>54.991999999999997</v>
      </c>
      <c r="P3011" s="9">
        <f>IF(M3011=1,Inputs!$B$7,Inputs!$B$4)</f>
        <v>54.991999999999997</v>
      </c>
      <c r="Q3011" s="9">
        <f>MAX(0,Inputs!$B$4-O3011)</f>
        <v>0</v>
      </c>
      <c r="R3011" s="9">
        <f>MAX(0,Inputs!$B$4-P3011)</f>
        <v>0</v>
      </c>
    </row>
    <row r="3012" spans="1:18" ht="15" customHeight="1">
      <c r="A3012" s="4">
        <v>44687.416666666701</v>
      </c>
      <c r="B3012" s="5">
        <v>44687</v>
      </c>
      <c r="C3012" s="6">
        <v>5</v>
      </c>
      <c r="D3012" s="7" t="s">
        <v>31</v>
      </c>
      <c r="E3012" s="7" t="s">
        <v>29</v>
      </c>
      <c r="F3012" s="7" t="s">
        <v>26</v>
      </c>
      <c r="G3012" s="6">
        <v>10</v>
      </c>
      <c r="H3012" s="8">
        <v>3.028</v>
      </c>
      <c r="I3012" s="8">
        <v>24.619</v>
      </c>
      <c r="J3012" s="8">
        <v>0.26879999999999998</v>
      </c>
      <c r="K3012" s="8">
        <v>8.8320000000000007</v>
      </c>
      <c r="L3012" s="9">
        <f>K3012*Inputs!$B$5</f>
        <v>8.6553599999999999</v>
      </c>
      <c r="M3012" s="10">
        <f>IF(AND(OR(C3012=1,C3012=2,C3012=12),G3012&gt;=Inputs!$B$8,G3012&lt;=Inputs!$B$9,K3012&lt;=Inputs!$B$10),1,0)</f>
        <v>0</v>
      </c>
      <c r="N3012" s="9">
        <f>Inputs!$B$4</f>
        <v>54.991999999999997</v>
      </c>
      <c r="O3012" s="9">
        <f>IF(M3012=1,Inputs!$B$6,Inputs!$B$4)</f>
        <v>54.991999999999997</v>
      </c>
      <c r="P3012" s="9">
        <f>IF(M3012=1,Inputs!$B$7,Inputs!$B$4)</f>
        <v>54.991999999999997</v>
      </c>
      <c r="Q3012" s="9">
        <f>MAX(0,Inputs!$B$4-O3012)</f>
        <v>0</v>
      </c>
      <c r="R3012" s="9">
        <f>MAX(0,Inputs!$B$4-P3012)</f>
        <v>0</v>
      </c>
    </row>
    <row r="3013" spans="1:18" ht="15" customHeight="1">
      <c r="A3013" s="4">
        <v>44687.458333333299</v>
      </c>
      <c r="B3013" s="5">
        <v>44687</v>
      </c>
      <c r="C3013" s="6">
        <v>5</v>
      </c>
      <c r="D3013" s="7" t="s">
        <v>31</v>
      </c>
      <c r="E3013" s="7" t="s">
        <v>29</v>
      </c>
      <c r="F3013" s="7" t="s">
        <v>26</v>
      </c>
      <c r="G3013" s="6">
        <v>11</v>
      </c>
      <c r="H3013" s="8">
        <v>3.028</v>
      </c>
      <c r="I3013" s="8">
        <v>24.619</v>
      </c>
      <c r="J3013" s="8">
        <v>0.30640000000000001</v>
      </c>
      <c r="K3013" s="8">
        <v>9.6430000000000007</v>
      </c>
      <c r="L3013" s="9">
        <f>K3013*Inputs!$B$5</f>
        <v>9.4501400000000011</v>
      </c>
      <c r="M3013" s="10">
        <f>IF(AND(OR(C3013=1,C3013=2,C3013=12),G3013&gt;=Inputs!$B$8,G3013&lt;=Inputs!$B$9,K3013&lt;=Inputs!$B$10),1,0)</f>
        <v>0</v>
      </c>
      <c r="N3013" s="9">
        <f>Inputs!$B$4</f>
        <v>54.991999999999997</v>
      </c>
      <c r="O3013" s="9">
        <f>IF(M3013=1,Inputs!$B$6,Inputs!$B$4)</f>
        <v>54.991999999999997</v>
      </c>
      <c r="P3013" s="9">
        <f>IF(M3013=1,Inputs!$B$7,Inputs!$B$4)</f>
        <v>54.991999999999997</v>
      </c>
      <c r="Q3013" s="9">
        <f>MAX(0,Inputs!$B$4-O3013)</f>
        <v>0</v>
      </c>
      <c r="R3013" s="9">
        <f>MAX(0,Inputs!$B$4-P3013)</f>
        <v>0</v>
      </c>
    </row>
    <row r="3014" spans="1:18" ht="15" customHeight="1">
      <c r="A3014" s="4">
        <v>44687.5</v>
      </c>
      <c r="B3014" s="5">
        <v>44687</v>
      </c>
      <c r="C3014" s="6">
        <v>5</v>
      </c>
      <c r="D3014" s="7" t="s">
        <v>31</v>
      </c>
      <c r="E3014" s="7" t="s">
        <v>29</v>
      </c>
      <c r="F3014" s="7" t="s">
        <v>26</v>
      </c>
      <c r="G3014" s="6">
        <v>12</v>
      </c>
      <c r="H3014" s="8">
        <v>3.028</v>
      </c>
      <c r="I3014" s="8">
        <v>24.619</v>
      </c>
      <c r="J3014" s="8">
        <v>0.35720000000000002</v>
      </c>
      <c r="K3014" s="8">
        <v>10.74</v>
      </c>
      <c r="L3014" s="9">
        <f>K3014*Inputs!$B$5</f>
        <v>10.5252</v>
      </c>
      <c r="M3014" s="10">
        <f>IF(AND(OR(C3014=1,C3014=2,C3014=12),G3014&gt;=Inputs!$B$8,G3014&lt;=Inputs!$B$9,K3014&lt;=Inputs!$B$10),1,0)</f>
        <v>0</v>
      </c>
      <c r="N3014" s="9">
        <f>Inputs!$B$4</f>
        <v>54.991999999999997</v>
      </c>
      <c r="O3014" s="9">
        <f>IF(M3014=1,Inputs!$B$6,Inputs!$B$4)</f>
        <v>54.991999999999997</v>
      </c>
      <c r="P3014" s="9">
        <f>IF(M3014=1,Inputs!$B$7,Inputs!$B$4)</f>
        <v>54.991999999999997</v>
      </c>
      <c r="Q3014" s="9">
        <f>MAX(0,Inputs!$B$4-O3014)</f>
        <v>0</v>
      </c>
      <c r="R3014" s="9">
        <f>MAX(0,Inputs!$B$4-P3014)</f>
        <v>0</v>
      </c>
    </row>
    <row r="3015" spans="1:18" ht="15" customHeight="1">
      <c r="A3015" s="4">
        <v>44687.541666666701</v>
      </c>
      <c r="B3015" s="5">
        <v>44687</v>
      </c>
      <c r="C3015" s="6">
        <v>5</v>
      </c>
      <c r="D3015" s="7" t="s">
        <v>31</v>
      </c>
      <c r="E3015" s="7" t="s">
        <v>29</v>
      </c>
      <c r="F3015" s="7" t="s">
        <v>26</v>
      </c>
      <c r="G3015" s="6">
        <v>13</v>
      </c>
      <c r="H3015" s="8">
        <v>3.028</v>
      </c>
      <c r="I3015" s="8">
        <v>24.619</v>
      </c>
      <c r="J3015" s="8">
        <v>0.39710000000000001</v>
      </c>
      <c r="K3015" s="8">
        <v>11.603</v>
      </c>
      <c r="L3015" s="9">
        <f>K3015*Inputs!$B$5</f>
        <v>11.370939999999999</v>
      </c>
      <c r="M3015" s="10">
        <f>IF(AND(OR(C3015=1,C3015=2,C3015=12),G3015&gt;=Inputs!$B$8,G3015&lt;=Inputs!$B$9,K3015&lt;=Inputs!$B$10),1,0)</f>
        <v>0</v>
      </c>
      <c r="N3015" s="9">
        <f>Inputs!$B$4</f>
        <v>54.991999999999997</v>
      </c>
      <c r="O3015" s="9">
        <f>IF(M3015=1,Inputs!$B$6,Inputs!$B$4)</f>
        <v>54.991999999999997</v>
      </c>
      <c r="P3015" s="9">
        <f>IF(M3015=1,Inputs!$B$7,Inputs!$B$4)</f>
        <v>54.991999999999997</v>
      </c>
      <c r="Q3015" s="9">
        <f>MAX(0,Inputs!$B$4-O3015)</f>
        <v>0</v>
      </c>
      <c r="R3015" s="9">
        <f>MAX(0,Inputs!$B$4-P3015)</f>
        <v>0</v>
      </c>
    </row>
    <row r="3016" spans="1:18" ht="15" customHeight="1">
      <c r="A3016" s="4">
        <v>44687.583333333299</v>
      </c>
      <c r="B3016" s="5">
        <v>44687</v>
      </c>
      <c r="C3016" s="6">
        <v>5</v>
      </c>
      <c r="D3016" s="7" t="s">
        <v>31</v>
      </c>
      <c r="E3016" s="7" t="s">
        <v>29</v>
      </c>
      <c r="F3016" s="7" t="s">
        <v>26</v>
      </c>
      <c r="G3016" s="6">
        <v>14</v>
      </c>
      <c r="H3016" s="8">
        <v>3.028</v>
      </c>
      <c r="I3016" s="8">
        <v>24.619</v>
      </c>
      <c r="J3016" s="8">
        <v>0.35720000000000002</v>
      </c>
      <c r="K3016" s="8">
        <v>10.74</v>
      </c>
      <c r="L3016" s="9">
        <f>K3016*Inputs!$B$5</f>
        <v>10.5252</v>
      </c>
      <c r="M3016" s="10">
        <f>IF(AND(OR(C3016=1,C3016=2,C3016=12),G3016&gt;=Inputs!$B$8,G3016&lt;=Inputs!$B$9,K3016&lt;=Inputs!$B$10),1,0)</f>
        <v>0</v>
      </c>
      <c r="N3016" s="9">
        <f>Inputs!$B$4</f>
        <v>54.991999999999997</v>
      </c>
      <c r="O3016" s="9">
        <f>IF(M3016=1,Inputs!$B$6,Inputs!$B$4)</f>
        <v>54.991999999999997</v>
      </c>
      <c r="P3016" s="9">
        <f>IF(M3016=1,Inputs!$B$7,Inputs!$B$4)</f>
        <v>54.991999999999997</v>
      </c>
      <c r="Q3016" s="9">
        <f>MAX(0,Inputs!$B$4-O3016)</f>
        <v>0</v>
      </c>
      <c r="R3016" s="9">
        <f>MAX(0,Inputs!$B$4-P3016)</f>
        <v>0</v>
      </c>
    </row>
    <row r="3017" spans="1:18" ht="15" customHeight="1">
      <c r="A3017" s="4">
        <v>44687.625</v>
      </c>
      <c r="B3017" s="5">
        <v>44687</v>
      </c>
      <c r="C3017" s="6">
        <v>5</v>
      </c>
      <c r="D3017" s="7" t="s">
        <v>31</v>
      </c>
      <c r="E3017" s="7" t="s">
        <v>29</v>
      </c>
      <c r="F3017" s="7" t="s">
        <v>26</v>
      </c>
      <c r="G3017" s="6">
        <v>15</v>
      </c>
      <c r="H3017" s="8">
        <v>3.028</v>
      </c>
      <c r="I3017" s="8">
        <v>24.619</v>
      </c>
      <c r="J3017" s="8">
        <v>0.31719999999999998</v>
      </c>
      <c r="K3017" s="8">
        <v>9.8780000000000001</v>
      </c>
      <c r="L3017" s="9">
        <f>K3017*Inputs!$B$5</f>
        <v>9.6804400000000008</v>
      </c>
      <c r="M3017" s="10">
        <f>IF(AND(OR(C3017=1,C3017=2,C3017=12),G3017&gt;=Inputs!$B$8,G3017&lt;=Inputs!$B$9,K3017&lt;=Inputs!$B$10),1,0)</f>
        <v>0</v>
      </c>
      <c r="N3017" s="9">
        <f>Inputs!$B$4</f>
        <v>54.991999999999997</v>
      </c>
      <c r="O3017" s="9">
        <f>IF(M3017=1,Inputs!$B$6,Inputs!$B$4)</f>
        <v>54.991999999999997</v>
      </c>
      <c r="P3017" s="9">
        <f>IF(M3017=1,Inputs!$B$7,Inputs!$B$4)</f>
        <v>54.991999999999997</v>
      </c>
      <c r="Q3017" s="9">
        <f>MAX(0,Inputs!$B$4-O3017)</f>
        <v>0</v>
      </c>
      <c r="R3017" s="9">
        <f>MAX(0,Inputs!$B$4-P3017)</f>
        <v>0</v>
      </c>
    </row>
    <row r="3018" spans="1:18" ht="15" customHeight="1">
      <c r="A3018" s="4">
        <v>44687.666666666701</v>
      </c>
      <c r="B3018" s="5">
        <v>44687</v>
      </c>
      <c r="C3018" s="6">
        <v>5</v>
      </c>
      <c r="D3018" s="7" t="s">
        <v>31</v>
      </c>
      <c r="E3018" s="7" t="s">
        <v>29</v>
      </c>
      <c r="F3018" s="7" t="s">
        <v>26</v>
      </c>
      <c r="G3018" s="6">
        <v>16</v>
      </c>
      <c r="H3018" s="8">
        <v>3.028</v>
      </c>
      <c r="I3018" s="8">
        <v>24.619</v>
      </c>
      <c r="J3018" s="8">
        <v>0.26400000000000001</v>
      </c>
      <c r="K3018" s="8">
        <v>8.7279999999999998</v>
      </c>
      <c r="L3018" s="9">
        <f>K3018*Inputs!$B$5</f>
        <v>8.5534400000000002</v>
      </c>
      <c r="M3018" s="10">
        <f>IF(AND(OR(C3018=1,C3018=2,C3018=12),G3018&gt;=Inputs!$B$8,G3018&lt;=Inputs!$B$9,K3018&lt;=Inputs!$B$10),1,0)</f>
        <v>0</v>
      </c>
      <c r="N3018" s="9">
        <f>Inputs!$B$4</f>
        <v>54.991999999999997</v>
      </c>
      <c r="O3018" s="9">
        <f>IF(M3018=1,Inputs!$B$6,Inputs!$B$4)</f>
        <v>54.991999999999997</v>
      </c>
      <c r="P3018" s="9">
        <f>IF(M3018=1,Inputs!$B$7,Inputs!$B$4)</f>
        <v>54.991999999999997</v>
      </c>
      <c r="Q3018" s="9">
        <f>MAX(0,Inputs!$B$4-O3018)</f>
        <v>0</v>
      </c>
      <c r="R3018" s="9">
        <f>MAX(0,Inputs!$B$4-P3018)</f>
        <v>0</v>
      </c>
    </row>
    <row r="3019" spans="1:18" ht="15" customHeight="1">
      <c r="A3019" s="4">
        <v>44687.708333333299</v>
      </c>
      <c r="B3019" s="5">
        <v>44687</v>
      </c>
      <c r="C3019" s="6">
        <v>5</v>
      </c>
      <c r="D3019" s="7" t="s">
        <v>31</v>
      </c>
      <c r="E3019" s="7" t="s">
        <v>29</v>
      </c>
      <c r="F3019" s="7" t="s">
        <v>26</v>
      </c>
      <c r="G3019" s="6">
        <v>17</v>
      </c>
      <c r="H3019" s="8">
        <v>3.028</v>
      </c>
      <c r="I3019" s="8">
        <v>24.619</v>
      </c>
      <c r="J3019" s="8">
        <v>0.3584</v>
      </c>
      <c r="K3019" s="8">
        <v>10.766</v>
      </c>
      <c r="L3019" s="9">
        <f>K3019*Inputs!$B$5</f>
        <v>10.55068</v>
      </c>
      <c r="M3019" s="10">
        <f>IF(AND(OR(C3019=1,C3019=2,C3019=12),G3019&gt;=Inputs!$B$8,G3019&lt;=Inputs!$B$9,K3019&lt;=Inputs!$B$10),1,0)</f>
        <v>0</v>
      </c>
      <c r="N3019" s="9">
        <f>Inputs!$B$4</f>
        <v>54.991999999999997</v>
      </c>
      <c r="O3019" s="9">
        <f>IF(M3019=1,Inputs!$B$6,Inputs!$B$4)</f>
        <v>54.991999999999997</v>
      </c>
      <c r="P3019" s="9">
        <f>IF(M3019=1,Inputs!$B$7,Inputs!$B$4)</f>
        <v>54.991999999999997</v>
      </c>
      <c r="Q3019" s="9">
        <f>MAX(0,Inputs!$B$4-O3019)</f>
        <v>0</v>
      </c>
      <c r="R3019" s="9">
        <f>MAX(0,Inputs!$B$4-P3019)</f>
        <v>0</v>
      </c>
    </row>
    <row r="3020" spans="1:18" ht="15" customHeight="1">
      <c r="A3020" s="4">
        <v>44687.75</v>
      </c>
      <c r="B3020" s="5">
        <v>44687</v>
      </c>
      <c r="C3020" s="6">
        <v>5</v>
      </c>
      <c r="D3020" s="7" t="s">
        <v>31</v>
      </c>
      <c r="E3020" s="7" t="s">
        <v>29</v>
      </c>
      <c r="F3020" s="7" t="s">
        <v>26</v>
      </c>
      <c r="G3020" s="6">
        <v>18</v>
      </c>
      <c r="H3020" s="8">
        <v>3.028</v>
      </c>
      <c r="I3020" s="8">
        <v>24.619</v>
      </c>
      <c r="J3020" s="8">
        <v>0.26640000000000003</v>
      </c>
      <c r="K3020" s="8">
        <v>8.7799999999999994</v>
      </c>
      <c r="L3020" s="9">
        <f>K3020*Inputs!$B$5</f>
        <v>8.6044</v>
      </c>
      <c r="M3020" s="10">
        <f>IF(AND(OR(C3020=1,C3020=2,C3020=12),G3020&gt;=Inputs!$B$8,G3020&lt;=Inputs!$B$9,K3020&lt;=Inputs!$B$10),1,0)</f>
        <v>0</v>
      </c>
      <c r="N3020" s="9">
        <f>Inputs!$B$4</f>
        <v>54.991999999999997</v>
      </c>
      <c r="O3020" s="9">
        <f>IF(M3020=1,Inputs!$B$6,Inputs!$B$4)</f>
        <v>54.991999999999997</v>
      </c>
      <c r="P3020" s="9">
        <f>IF(M3020=1,Inputs!$B$7,Inputs!$B$4)</f>
        <v>54.991999999999997</v>
      </c>
      <c r="Q3020" s="9">
        <f>MAX(0,Inputs!$B$4-O3020)</f>
        <v>0</v>
      </c>
      <c r="R3020" s="9">
        <f>MAX(0,Inputs!$B$4-P3020)</f>
        <v>0</v>
      </c>
    </row>
    <row r="3021" spans="1:18" ht="15" customHeight="1">
      <c r="A3021" s="4">
        <v>44687.791666666701</v>
      </c>
      <c r="B3021" s="5">
        <v>44687</v>
      </c>
      <c r="C3021" s="6">
        <v>5</v>
      </c>
      <c r="D3021" s="7" t="s">
        <v>31</v>
      </c>
      <c r="E3021" s="7" t="s">
        <v>29</v>
      </c>
      <c r="F3021" s="7" t="s">
        <v>26</v>
      </c>
      <c r="G3021" s="6">
        <v>19</v>
      </c>
      <c r="H3021" s="8">
        <v>3.028</v>
      </c>
      <c r="I3021" s="8">
        <v>24.619</v>
      </c>
      <c r="J3021" s="8">
        <v>0.15989999999999999</v>
      </c>
      <c r="K3021" s="8">
        <v>6.48</v>
      </c>
      <c r="L3021" s="9">
        <f>K3021*Inputs!$B$5</f>
        <v>6.3504000000000005</v>
      </c>
      <c r="M3021" s="10">
        <f>IF(AND(OR(C3021=1,C3021=2,C3021=12),G3021&gt;=Inputs!$B$8,G3021&lt;=Inputs!$B$9,K3021&lt;=Inputs!$B$10),1,0)</f>
        <v>0</v>
      </c>
      <c r="N3021" s="9">
        <f>Inputs!$B$4</f>
        <v>54.991999999999997</v>
      </c>
      <c r="O3021" s="9">
        <f>IF(M3021=1,Inputs!$B$6,Inputs!$B$4)</f>
        <v>54.991999999999997</v>
      </c>
      <c r="P3021" s="9">
        <f>IF(M3021=1,Inputs!$B$7,Inputs!$B$4)</f>
        <v>54.991999999999997</v>
      </c>
      <c r="Q3021" s="9">
        <f>MAX(0,Inputs!$B$4-O3021)</f>
        <v>0</v>
      </c>
      <c r="R3021" s="9">
        <f>MAX(0,Inputs!$B$4-P3021)</f>
        <v>0</v>
      </c>
    </row>
    <row r="3022" spans="1:18" ht="15" customHeight="1">
      <c r="A3022" s="4">
        <v>44687.833333333299</v>
      </c>
      <c r="B3022" s="5">
        <v>44687</v>
      </c>
      <c r="C3022" s="6">
        <v>5</v>
      </c>
      <c r="D3022" s="7" t="s">
        <v>31</v>
      </c>
      <c r="E3022" s="7" t="s">
        <v>29</v>
      </c>
      <c r="F3022" s="7" t="s">
        <v>26</v>
      </c>
      <c r="G3022" s="6">
        <v>20</v>
      </c>
      <c r="H3022" s="8">
        <v>3.028</v>
      </c>
      <c r="I3022" s="8">
        <v>24.619</v>
      </c>
      <c r="J3022" s="8">
        <v>0.08</v>
      </c>
      <c r="K3022" s="8">
        <v>4.7549999999999999</v>
      </c>
      <c r="L3022" s="9">
        <f>K3022*Inputs!$B$5</f>
        <v>4.6598999999999995</v>
      </c>
      <c r="M3022" s="10">
        <f>IF(AND(OR(C3022=1,C3022=2,C3022=12),G3022&gt;=Inputs!$B$8,G3022&lt;=Inputs!$B$9,K3022&lt;=Inputs!$B$10),1,0)</f>
        <v>0</v>
      </c>
      <c r="N3022" s="9">
        <f>Inputs!$B$4</f>
        <v>54.991999999999997</v>
      </c>
      <c r="O3022" s="9">
        <f>IF(M3022=1,Inputs!$B$6,Inputs!$B$4)</f>
        <v>54.991999999999997</v>
      </c>
      <c r="P3022" s="9">
        <f>IF(M3022=1,Inputs!$B$7,Inputs!$B$4)</f>
        <v>54.991999999999997</v>
      </c>
      <c r="Q3022" s="9">
        <f>MAX(0,Inputs!$B$4-O3022)</f>
        <v>0</v>
      </c>
      <c r="R3022" s="9">
        <f>MAX(0,Inputs!$B$4-P3022)</f>
        <v>0</v>
      </c>
    </row>
    <row r="3023" spans="1:18" ht="15" customHeight="1">
      <c r="A3023" s="4">
        <v>44687.875</v>
      </c>
      <c r="B3023" s="5">
        <v>44687</v>
      </c>
      <c r="C3023" s="6">
        <v>5</v>
      </c>
      <c r="D3023" s="7" t="s">
        <v>31</v>
      </c>
      <c r="E3023" s="7" t="s">
        <v>29</v>
      </c>
      <c r="F3023" s="7" t="s">
        <v>26</v>
      </c>
      <c r="G3023" s="6">
        <v>21</v>
      </c>
      <c r="H3023" s="8">
        <v>3.028</v>
      </c>
      <c r="I3023" s="8">
        <v>24.619</v>
      </c>
      <c r="J3023" s="8">
        <v>0.1018</v>
      </c>
      <c r="K3023" s="8">
        <v>5.226</v>
      </c>
      <c r="L3023" s="9">
        <f>K3023*Inputs!$B$5</f>
        <v>5.12148</v>
      </c>
      <c r="M3023" s="10">
        <f>IF(AND(OR(C3023=1,C3023=2,C3023=12),G3023&gt;=Inputs!$B$8,G3023&lt;=Inputs!$B$9,K3023&lt;=Inputs!$B$10),1,0)</f>
        <v>0</v>
      </c>
      <c r="N3023" s="9">
        <f>Inputs!$B$4</f>
        <v>54.991999999999997</v>
      </c>
      <c r="O3023" s="9">
        <f>IF(M3023=1,Inputs!$B$6,Inputs!$B$4)</f>
        <v>54.991999999999997</v>
      </c>
      <c r="P3023" s="9">
        <f>IF(M3023=1,Inputs!$B$7,Inputs!$B$4)</f>
        <v>54.991999999999997</v>
      </c>
      <c r="Q3023" s="9">
        <f>MAX(0,Inputs!$B$4-O3023)</f>
        <v>0</v>
      </c>
      <c r="R3023" s="9">
        <f>MAX(0,Inputs!$B$4-P3023)</f>
        <v>0</v>
      </c>
    </row>
    <row r="3024" spans="1:18" ht="15" customHeight="1">
      <c r="A3024" s="4">
        <v>44687.916666666701</v>
      </c>
      <c r="B3024" s="5">
        <v>44687</v>
      </c>
      <c r="C3024" s="6">
        <v>5</v>
      </c>
      <c r="D3024" s="7" t="s">
        <v>31</v>
      </c>
      <c r="E3024" s="7" t="s">
        <v>29</v>
      </c>
      <c r="F3024" s="7" t="s">
        <v>26</v>
      </c>
      <c r="G3024" s="6">
        <v>22</v>
      </c>
      <c r="H3024" s="8">
        <v>3.028</v>
      </c>
      <c r="I3024" s="8">
        <v>24.619</v>
      </c>
      <c r="J3024" s="8">
        <v>0.37780000000000002</v>
      </c>
      <c r="K3024" s="8">
        <v>11.183999999999999</v>
      </c>
      <c r="L3024" s="9">
        <f>K3024*Inputs!$B$5</f>
        <v>10.960319999999999</v>
      </c>
      <c r="M3024" s="10">
        <f>IF(AND(OR(C3024=1,C3024=2,C3024=12),G3024&gt;=Inputs!$B$8,G3024&lt;=Inputs!$B$9,K3024&lt;=Inputs!$B$10),1,0)</f>
        <v>0</v>
      </c>
      <c r="N3024" s="9">
        <f>Inputs!$B$4</f>
        <v>54.991999999999997</v>
      </c>
      <c r="O3024" s="9">
        <f>IF(M3024=1,Inputs!$B$6,Inputs!$B$4)</f>
        <v>54.991999999999997</v>
      </c>
      <c r="P3024" s="9">
        <f>IF(M3024=1,Inputs!$B$7,Inputs!$B$4)</f>
        <v>54.991999999999997</v>
      </c>
      <c r="Q3024" s="9">
        <f>MAX(0,Inputs!$B$4-O3024)</f>
        <v>0</v>
      </c>
      <c r="R3024" s="9">
        <f>MAX(0,Inputs!$B$4-P3024)</f>
        <v>0</v>
      </c>
    </row>
    <row r="3025" spans="1:18" ht="15" customHeight="1">
      <c r="A3025" s="4">
        <v>44687.958333333299</v>
      </c>
      <c r="B3025" s="5">
        <v>44687</v>
      </c>
      <c r="C3025" s="6">
        <v>5</v>
      </c>
      <c r="D3025" s="7" t="s">
        <v>31</v>
      </c>
      <c r="E3025" s="7" t="s">
        <v>29</v>
      </c>
      <c r="F3025" s="7" t="s">
        <v>26</v>
      </c>
      <c r="G3025" s="6">
        <v>23</v>
      </c>
      <c r="H3025" s="8">
        <v>3.028</v>
      </c>
      <c r="I3025" s="8">
        <v>24.619</v>
      </c>
      <c r="J3025" s="8">
        <v>0.65380000000000005</v>
      </c>
      <c r="K3025" s="8">
        <v>17.143000000000001</v>
      </c>
      <c r="L3025" s="9">
        <f>K3025*Inputs!$B$5</f>
        <v>16.800139999999999</v>
      </c>
      <c r="M3025" s="10">
        <f>IF(AND(OR(C3025=1,C3025=2,C3025=12),G3025&gt;=Inputs!$B$8,G3025&lt;=Inputs!$B$9,K3025&lt;=Inputs!$B$10),1,0)</f>
        <v>0</v>
      </c>
      <c r="N3025" s="9">
        <f>Inputs!$B$4</f>
        <v>54.991999999999997</v>
      </c>
      <c r="O3025" s="9">
        <f>IF(M3025=1,Inputs!$B$6,Inputs!$B$4)</f>
        <v>54.991999999999997</v>
      </c>
      <c r="P3025" s="9">
        <f>IF(M3025=1,Inputs!$B$7,Inputs!$B$4)</f>
        <v>54.991999999999997</v>
      </c>
      <c r="Q3025" s="9">
        <f>MAX(0,Inputs!$B$4-O3025)</f>
        <v>0</v>
      </c>
      <c r="R3025" s="9">
        <f>MAX(0,Inputs!$B$4-P3025)</f>
        <v>0</v>
      </c>
    </row>
    <row r="3026" spans="1:18" ht="15" customHeight="1">
      <c r="A3026" s="4">
        <v>44688</v>
      </c>
      <c r="B3026" s="5">
        <v>44688</v>
      </c>
      <c r="C3026" s="6">
        <v>5</v>
      </c>
      <c r="D3026" s="7" t="s">
        <v>31</v>
      </c>
      <c r="E3026" s="7" t="s">
        <v>29</v>
      </c>
      <c r="F3026" s="7" t="s">
        <v>20</v>
      </c>
      <c r="G3026" s="6">
        <v>0</v>
      </c>
      <c r="H3026" s="8">
        <v>3.46</v>
      </c>
      <c r="I3026" s="8">
        <v>25.212</v>
      </c>
      <c r="J3026" s="8">
        <v>0.76870000000000005</v>
      </c>
      <c r="K3026" s="8">
        <v>20.181000000000001</v>
      </c>
      <c r="L3026" s="9">
        <f>K3026*Inputs!$B$5</f>
        <v>19.777380000000001</v>
      </c>
      <c r="M3026" s="10">
        <f>IF(AND(OR(C3026=1,C3026=2,C3026=12),G3026&gt;=Inputs!$B$8,G3026&lt;=Inputs!$B$9,K3026&lt;=Inputs!$B$10),1,0)</f>
        <v>0</v>
      </c>
      <c r="N3026" s="9">
        <f>Inputs!$B$4</f>
        <v>54.991999999999997</v>
      </c>
      <c r="O3026" s="9">
        <f>IF(M3026=1,Inputs!$B$6,Inputs!$B$4)</f>
        <v>54.991999999999997</v>
      </c>
      <c r="P3026" s="9">
        <f>IF(M3026=1,Inputs!$B$7,Inputs!$B$4)</f>
        <v>54.991999999999997</v>
      </c>
      <c r="Q3026" s="9">
        <f>MAX(0,Inputs!$B$4-O3026)</f>
        <v>0</v>
      </c>
      <c r="R3026" s="9">
        <f>MAX(0,Inputs!$B$4-P3026)</f>
        <v>0</v>
      </c>
    </row>
    <row r="3027" spans="1:18" ht="15" customHeight="1">
      <c r="A3027" s="4">
        <v>44688.041666666701</v>
      </c>
      <c r="B3027" s="5">
        <v>44688</v>
      </c>
      <c r="C3027" s="6">
        <v>5</v>
      </c>
      <c r="D3027" s="7" t="s">
        <v>31</v>
      </c>
      <c r="E3027" s="7" t="s">
        <v>29</v>
      </c>
      <c r="F3027" s="7" t="s">
        <v>20</v>
      </c>
      <c r="G3027" s="6">
        <v>1</v>
      </c>
      <c r="H3027" s="8">
        <v>3.46</v>
      </c>
      <c r="I3027" s="8">
        <v>25.212</v>
      </c>
      <c r="J3027" s="8">
        <v>0.84279999999999999</v>
      </c>
      <c r="K3027" s="8">
        <v>21.792999999999999</v>
      </c>
      <c r="L3027" s="9">
        <f>K3027*Inputs!$B$5</f>
        <v>21.357139999999998</v>
      </c>
      <c r="M3027" s="10">
        <f>IF(AND(OR(C3027=1,C3027=2,C3027=12),G3027&gt;=Inputs!$B$8,G3027&lt;=Inputs!$B$9,K3027&lt;=Inputs!$B$10),1,0)</f>
        <v>0</v>
      </c>
      <c r="N3027" s="9">
        <f>Inputs!$B$4</f>
        <v>54.991999999999997</v>
      </c>
      <c r="O3027" s="9">
        <f>IF(M3027=1,Inputs!$B$6,Inputs!$B$4)</f>
        <v>54.991999999999997</v>
      </c>
      <c r="P3027" s="9">
        <f>IF(M3027=1,Inputs!$B$7,Inputs!$B$4)</f>
        <v>54.991999999999997</v>
      </c>
      <c r="Q3027" s="9">
        <f>MAX(0,Inputs!$B$4-O3027)</f>
        <v>0</v>
      </c>
      <c r="R3027" s="9">
        <f>MAX(0,Inputs!$B$4-P3027)</f>
        <v>0</v>
      </c>
    </row>
    <row r="3028" spans="1:18" ht="15" customHeight="1">
      <c r="A3028" s="4">
        <v>44688.083333333299</v>
      </c>
      <c r="B3028" s="5">
        <v>44688</v>
      </c>
      <c r="C3028" s="6">
        <v>5</v>
      </c>
      <c r="D3028" s="7" t="s">
        <v>31</v>
      </c>
      <c r="E3028" s="7" t="s">
        <v>29</v>
      </c>
      <c r="F3028" s="7" t="s">
        <v>20</v>
      </c>
      <c r="G3028" s="6">
        <v>2</v>
      </c>
      <c r="H3028" s="8">
        <v>3.46</v>
      </c>
      <c r="I3028" s="8">
        <v>25.212</v>
      </c>
      <c r="J3028" s="8">
        <v>0.91700000000000004</v>
      </c>
      <c r="K3028" s="8">
        <v>23.405999999999999</v>
      </c>
      <c r="L3028" s="9">
        <f>K3028*Inputs!$B$5</f>
        <v>22.93788</v>
      </c>
      <c r="M3028" s="10">
        <f>IF(AND(OR(C3028=1,C3028=2,C3028=12),G3028&gt;=Inputs!$B$8,G3028&lt;=Inputs!$B$9,K3028&lt;=Inputs!$B$10),1,0)</f>
        <v>0</v>
      </c>
      <c r="N3028" s="9">
        <f>Inputs!$B$4</f>
        <v>54.991999999999997</v>
      </c>
      <c r="O3028" s="9">
        <f>IF(M3028=1,Inputs!$B$6,Inputs!$B$4)</f>
        <v>54.991999999999997</v>
      </c>
      <c r="P3028" s="9">
        <f>IF(M3028=1,Inputs!$B$7,Inputs!$B$4)</f>
        <v>54.991999999999997</v>
      </c>
      <c r="Q3028" s="9">
        <f>MAX(0,Inputs!$B$4-O3028)</f>
        <v>0</v>
      </c>
      <c r="R3028" s="9">
        <f>MAX(0,Inputs!$B$4-P3028)</f>
        <v>0</v>
      </c>
    </row>
    <row r="3029" spans="1:18" ht="15" customHeight="1">
      <c r="A3029" s="4">
        <v>44688.125</v>
      </c>
      <c r="B3029" s="5">
        <v>44688</v>
      </c>
      <c r="C3029" s="6">
        <v>5</v>
      </c>
      <c r="D3029" s="7" t="s">
        <v>31</v>
      </c>
      <c r="E3029" s="7" t="s">
        <v>29</v>
      </c>
      <c r="F3029" s="7" t="s">
        <v>20</v>
      </c>
      <c r="G3029" s="6">
        <v>3</v>
      </c>
      <c r="H3029" s="8">
        <v>3.46</v>
      </c>
      <c r="I3029" s="8">
        <v>25.212</v>
      </c>
      <c r="J3029" s="8">
        <v>0.9385</v>
      </c>
      <c r="K3029" s="8">
        <v>23.873999999999999</v>
      </c>
      <c r="L3029" s="9">
        <f>K3029*Inputs!$B$5</f>
        <v>23.396519999999999</v>
      </c>
      <c r="M3029" s="10">
        <f>IF(AND(OR(C3029=1,C3029=2,C3029=12),G3029&gt;=Inputs!$B$8,G3029&lt;=Inputs!$B$9,K3029&lt;=Inputs!$B$10),1,0)</f>
        <v>0</v>
      </c>
      <c r="N3029" s="9">
        <f>Inputs!$B$4</f>
        <v>54.991999999999997</v>
      </c>
      <c r="O3029" s="9">
        <f>IF(M3029=1,Inputs!$B$6,Inputs!$B$4)</f>
        <v>54.991999999999997</v>
      </c>
      <c r="P3029" s="9">
        <f>IF(M3029=1,Inputs!$B$7,Inputs!$B$4)</f>
        <v>54.991999999999997</v>
      </c>
      <c r="Q3029" s="9">
        <f>MAX(0,Inputs!$B$4-O3029)</f>
        <v>0</v>
      </c>
      <c r="R3029" s="9">
        <f>MAX(0,Inputs!$B$4-P3029)</f>
        <v>0</v>
      </c>
    </row>
    <row r="3030" spans="1:18" ht="15" customHeight="1">
      <c r="A3030" s="4">
        <v>44688.166666666701</v>
      </c>
      <c r="B3030" s="5">
        <v>44688</v>
      </c>
      <c r="C3030" s="6">
        <v>5</v>
      </c>
      <c r="D3030" s="7" t="s">
        <v>31</v>
      </c>
      <c r="E3030" s="7" t="s">
        <v>29</v>
      </c>
      <c r="F3030" s="7" t="s">
        <v>20</v>
      </c>
      <c r="G3030" s="6">
        <v>4</v>
      </c>
      <c r="H3030" s="8">
        <v>3.46</v>
      </c>
      <c r="I3030" s="8">
        <v>25.212</v>
      </c>
      <c r="J3030" s="8">
        <v>0.96</v>
      </c>
      <c r="K3030" s="8">
        <v>24.341999999999999</v>
      </c>
      <c r="L3030" s="9">
        <f>K3030*Inputs!$B$5</f>
        <v>23.855159999999998</v>
      </c>
      <c r="M3030" s="10">
        <f>IF(AND(OR(C3030=1,C3030=2,C3030=12),G3030&gt;=Inputs!$B$8,G3030&lt;=Inputs!$B$9,K3030&lt;=Inputs!$B$10),1,0)</f>
        <v>0</v>
      </c>
      <c r="N3030" s="9">
        <f>Inputs!$B$4</f>
        <v>54.991999999999997</v>
      </c>
      <c r="O3030" s="9">
        <f>IF(M3030=1,Inputs!$B$6,Inputs!$B$4)</f>
        <v>54.991999999999997</v>
      </c>
      <c r="P3030" s="9">
        <f>IF(M3030=1,Inputs!$B$7,Inputs!$B$4)</f>
        <v>54.991999999999997</v>
      </c>
      <c r="Q3030" s="9">
        <f>MAX(0,Inputs!$B$4-O3030)</f>
        <v>0</v>
      </c>
      <c r="R3030" s="9">
        <f>MAX(0,Inputs!$B$4-P3030)</f>
        <v>0</v>
      </c>
    </row>
    <row r="3031" spans="1:18" ht="15" customHeight="1">
      <c r="A3031" s="4">
        <v>44688.208333333299</v>
      </c>
      <c r="B3031" s="5">
        <v>44688</v>
      </c>
      <c r="C3031" s="6">
        <v>5</v>
      </c>
      <c r="D3031" s="7" t="s">
        <v>31</v>
      </c>
      <c r="E3031" s="7" t="s">
        <v>29</v>
      </c>
      <c r="F3031" s="7" t="s">
        <v>20</v>
      </c>
      <c r="G3031" s="6">
        <v>5</v>
      </c>
      <c r="H3031" s="8">
        <v>3.46</v>
      </c>
      <c r="I3031" s="8">
        <v>25.212</v>
      </c>
      <c r="J3031" s="8">
        <v>0.85960000000000003</v>
      </c>
      <c r="K3031" s="8">
        <v>22.157</v>
      </c>
      <c r="L3031" s="9">
        <f>K3031*Inputs!$B$5</f>
        <v>21.71386</v>
      </c>
      <c r="M3031" s="10">
        <f>IF(AND(OR(C3031=1,C3031=2,C3031=12),G3031&gt;=Inputs!$B$8,G3031&lt;=Inputs!$B$9,K3031&lt;=Inputs!$B$10),1,0)</f>
        <v>0</v>
      </c>
      <c r="N3031" s="9">
        <f>Inputs!$B$4</f>
        <v>54.991999999999997</v>
      </c>
      <c r="O3031" s="9">
        <f>IF(M3031=1,Inputs!$B$6,Inputs!$B$4)</f>
        <v>54.991999999999997</v>
      </c>
      <c r="P3031" s="9">
        <f>IF(M3031=1,Inputs!$B$7,Inputs!$B$4)</f>
        <v>54.991999999999997</v>
      </c>
      <c r="Q3031" s="9">
        <f>MAX(0,Inputs!$B$4-O3031)</f>
        <v>0</v>
      </c>
      <c r="R3031" s="9">
        <f>MAX(0,Inputs!$B$4-P3031)</f>
        <v>0</v>
      </c>
    </row>
    <row r="3032" spans="1:18" ht="15" customHeight="1">
      <c r="A3032" s="4">
        <v>44688.25</v>
      </c>
      <c r="B3032" s="5">
        <v>44688</v>
      </c>
      <c r="C3032" s="6">
        <v>5</v>
      </c>
      <c r="D3032" s="7" t="s">
        <v>31</v>
      </c>
      <c r="E3032" s="7" t="s">
        <v>29</v>
      </c>
      <c r="F3032" s="7" t="s">
        <v>20</v>
      </c>
      <c r="G3032" s="6">
        <v>6</v>
      </c>
      <c r="H3032" s="8">
        <v>3.46</v>
      </c>
      <c r="I3032" s="8">
        <v>25.212</v>
      </c>
      <c r="J3032" s="8">
        <v>0.68500000000000005</v>
      </c>
      <c r="K3032" s="8">
        <v>18.36</v>
      </c>
      <c r="L3032" s="9">
        <f>K3032*Inputs!$B$5</f>
        <v>17.992799999999999</v>
      </c>
      <c r="M3032" s="10">
        <f>IF(AND(OR(C3032=1,C3032=2,C3032=12),G3032&gt;=Inputs!$B$8,G3032&lt;=Inputs!$B$9,K3032&lt;=Inputs!$B$10),1,0)</f>
        <v>0</v>
      </c>
      <c r="N3032" s="9">
        <f>Inputs!$B$4</f>
        <v>54.991999999999997</v>
      </c>
      <c r="O3032" s="9">
        <f>IF(M3032=1,Inputs!$B$6,Inputs!$B$4)</f>
        <v>54.991999999999997</v>
      </c>
      <c r="P3032" s="9">
        <f>IF(M3032=1,Inputs!$B$7,Inputs!$B$4)</f>
        <v>54.991999999999997</v>
      </c>
      <c r="Q3032" s="9">
        <f>MAX(0,Inputs!$B$4-O3032)</f>
        <v>0</v>
      </c>
      <c r="R3032" s="9">
        <f>MAX(0,Inputs!$B$4-P3032)</f>
        <v>0</v>
      </c>
    </row>
    <row r="3033" spans="1:18" ht="15" customHeight="1">
      <c r="A3033" s="4">
        <v>44688.291666666701</v>
      </c>
      <c r="B3033" s="5">
        <v>44688</v>
      </c>
      <c r="C3033" s="6">
        <v>5</v>
      </c>
      <c r="D3033" s="7" t="s">
        <v>31</v>
      </c>
      <c r="E3033" s="7" t="s">
        <v>29</v>
      </c>
      <c r="F3033" s="7" t="s">
        <v>20</v>
      </c>
      <c r="G3033" s="6">
        <v>7</v>
      </c>
      <c r="H3033" s="8">
        <v>3.46</v>
      </c>
      <c r="I3033" s="8">
        <v>25.212</v>
      </c>
      <c r="J3033" s="8">
        <v>0.51039999999999996</v>
      </c>
      <c r="K3033" s="8">
        <v>14.563000000000001</v>
      </c>
      <c r="L3033" s="9">
        <f>K3033*Inputs!$B$5</f>
        <v>14.271740000000001</v>
      </c>
      <c r="M3033" s="10">
        <f>IF(AND(OR(C3033=1,C3033=2,C3033=12),G3033&gt;=Inputs!$B$8,G3033&lt;=Inputs!$B$9,K3033&lt;=Inputs!$B$10),1,0)</f>
        <v>0</v>
      </c>
      <c r="N3033" s="9">
        <f>Inputs!$B$4</f>
        <v>54.991999999999997</v>
      </c>
      <c r="O3033" s="9">
        <f>IF(M3033=1,Inputs!$B$6,Inputs!$B$4)</f>
        <v>54.991999999999997</v>
      </c>
      <c r="P3033" s="9">
        <f>IF(M3033=1,Inputs!$B$7,Inputs!$B$4)</f>
        <v>54.991999999999997</v>
      </c>
      <c r="Q3033" s="9">
        <f>MAX(0,Inputs!$B$4-O3033)</f>
        <v>0</v>
      </c>
      <c r="R3033" s="9">
        <f>MAX(0,Inputs!$B$4-P3033)</f>
        <v>0</v>
      </c>
    </row>
    <row r="3034" spans="1:18" ht="15" customHeight="1">
      <c r="A3034" s="4">
        <v>44688.333333333299</v>
      </c>
      <c r="B3034" s="5">
        <v>44688</v>
      </c>
      <c r="C3034" s="6">
        <v>5</v>
      </c>
      <c r="D3034" s="7" t="s">
        <v>31</v>
      </c>
      <c r="E3034" s="7" t="s">
        <v>29</v>
      </c>
      <c r="F3034" s="7" t="s">
        <v>20</v>
      </c>
      <c r="G3034" s="6">
        <v>8</v>
      </c>
      <c r="H3034" s="8">
        <v>3.46</v>
      </c>
      <c r="I3034" s="8">
        <v>25.212</v>
      </c>
      <c r="J3034" s="8">
        <v>0.29759999999999998</v>
      </c>
      <c r="K3034" s="8">
        <v>9.9339999999999993</v>
      </c>
      <c r="L3034" s="9">
        <f>K3034*Inputs!$B$5</f>
        <v>9.7353199999999998</v>
      </c>
      <c r="M3034" s="10">
        <f>IF(AND(OR(C3034=1,C3034=2,C3034=12),G3034&gt;=Inputs!$B$8,G3034&lt;=Inputs!$B$9,K3034&lt;=Inputs!$B$10),1,0)</f>
        <v>0</v>
      </c>
      <c r="N3034" s="9">
        <f>Inputs!$B$4</f>
        <v>54.991999999999997</v>
      </c>
      <c r="O3034" s="9">
        <f>IF(M3034=1,Inputs!$B$6,Inputs!$B$4)</f>
        <v>54.991999999999997</v>
      </c>
      <c r="P3034" s="9">
        <f>IF(M3034=1,Inputs!$B$7,Inputs!$B$4)</f>
        <v>54.991999999999997</v>
      </c>
      <c r="Q3034" s="9">
        <f>MAX(0,Inputs!$B$4-O3034)</f>
        <v>0</v>
      </c>
      <c r="R3034" s="9">
        <f>MAX(0,Inputs!$B$4-P3034)</f>
        <v>0</v>
      </c>
    </row>
    <row r="3035" spans="1:18" ht="15" customHeight="1">
      <c r="A3035" s="4">
        <v>44688.375</v>
      </c>
      <c r="B3035" s="5">
        <v>44688</v>
      </c>
      <c r="C3035" s="6">
        <v>5</v>
      </c>
      <c r="D3035" s="7" t="s">
        <v>31</v>
      </c>
      <c r="E3035" s="7" t="s">
        <v>29</v>
      </c>
      <c r="F3035" s="7" t="s">
        <v>20</v>
      </c>
      <c r="G3035" s="6">
        <v>9</v>
      </c>
      <c r="H3035" s="8">
        <v>3.46</v>
      </c>
      <c r="I3035" s="8">
        <v>25.212</v>
      </c>
      <c r="J3035" s="8">
        <v>0.1386</v>
      </c>
      <c r="K3035" s="8">
        <v>6.4749999999999996</v>
      </c>
      <c r="L3035" s="9">
        <f>K3035*Inputs!$B$5</f>
        <v>6.3454999999999995</v>
      </c>
      <c r="M3035" s="10">
        <f>IF(AND(OR(C3035=1,C3035=2,C3035=12),G3035&gt;=Inputs!$B$8,G3035&lt;=Inputs!$B$9,K3035&lt;=Inputs!$B$10),1,0)</f>
        <v>0</v>
      </c>
      <c r="N3035" s="9">
        <f>Inputs!$B$4</f>
        <v>54.991999999999997</v>
      </c>
      <c r="O3035" s="9">
        <f>IF(M3035=1,Inputs!$B$6,Inputs!$B$4)</f>
        <v>54.991999999999997</v>
      </c>
      <c r="P3035" s="9">
        <f>IF(M3035=1,Inputs!$B$7,Inputs!$B$4)</f>
        <v>54.991999999999997</v>
      </c>
      <c r="Q3035" s="9">
        <f>MAX(0,Inputs!$B$4-O3035)</f>
        <v>0</v>
      </c>
      <c r="R3035" s="9">
        <f>MAX(0,Inputs!$B$4-P3035)</f>
        <v>0</v>
      </c>
    </row>
    <row r="3036" spans="1:18" ht="15" customHeight="1">
      <c r="A3036" s="4">
        <v>44688.416666666701</v>
      </c>
      <c r="B3036" s="5">
        <v>44688</v>
      </c>
      <c r="C3036" s="6">
        <v>5</v>
      </c>
      <c r="D3036" s="7" t="s">
        <v>31</v>
      </c>
      <c r="E3036" s="7" t="s">
        <v>29</v>
      </c>
      <c r="F3036" s="7" t="s">
        <v>20</v>
      </c>
      <c r="G3036" s="6">
        <v>10</v>
      </c>
      <c r="H3036" s="8">
        <v>3.46</v>
      </c>
      <c r="I3036" s="8">
        <v>25.212</v>
      </c>
      <c r="J3036" s="8">
        <v>9.1399999999999995E-2</v>
      </c>
      <c r="K3036" s="8">
        <v>5.4470000000000001</v>
      </c>
      <c r="L3036" s="9">
        <f>K3036*Inputs!$B$5</f>
        <v>5.3380599999999996</v>
      </c>
      <c r="M3036" s="10">
        <f>IF(AND(OR(C3036=1,C3036=2,C3036=12),G3036&gt;=Inputs!$B$8,G3036&lt;=Inputs!$B$9,K3036&lt;=Inputs!$B$10),1,0)</f>
        <v>0</v>
      </c>
      <c r="N3036" s="9">
        <f>Inputs!$B$4</f>
        <v>54.991999999999997</v>
      </c>
      <c r="O3036" s="9">
        <f>IF(M3036=1,Inputs!$B$6,Inputs!$B$4)</f>
        <v>54.991999999999997</v>
      </c>
      <c r="P3036" s="9">
        <f>IF(M3036=1,Inputs!$B$7,Inputs!$B$4)</f>
        <v>54.991999999999997</v>
      </c>
      <c r="Q3036" s="9">
        <f>MAX(0,Inputs!$B$4-O3036)</f>
        <v>0</v>
      </c>
      <c r="R3036" s="9">
        <f>MAX(0,Inputs!$B$4-P3036)</f>
        <v>0</v>
      </c>
    </row>
    <row r="3037" spans="1:18" ht="15" customHeight="1">
      <c r="A3037" s="4">
        <v>44688.458333333299</v>
      </c>
      <c r="B3037" s="5">
        <v>44688</v>
      </c>
      <c r="C3037" s="6">
        <v>5</v>
      </c>
      <c r="D3037" s="7" t="s">
        <v>31</v>
      </c>
      <c r="E3037" s="7" t="s">
        <v>29</v>
      </c>
      <c r="F3037" s="7" t="s">
        <v>20</v>
      </c>
      <c r="G3037" s="6">
        <v>11</v>
      </c>
      <c r="H3037" s="8">
        <v>3.46</v>
      </c>
      <c r="I3037" s="8">
        <v>25.212</v>
      </c>
      <c r="J3037" s="8">
        <v>0.1087</v>
      </c>
      <c r="K3037" s="8">
        <v>5.8239999999999998</v>
      </c>
      <c r="L3037" s="9">
        <f>K3037*Inputs!$B$5</f>
        <v>5.7075199999999997</v>
      </c>
      <c r="M3037" s="10">
        <f>IF(AND(OR(C3037=1,C3037=2,C3037=12),G3037&gt;=Inputs!$B$8,G3037&lt;=Inputs!$B$9,K3037&lt;=Inputs!$B$10),1,0)</f>
        <v>0</v>
      </c>
      <c r="N3037" s="9">
        <f>Inputs!$B$4</f>
        <v>54.991999999999997</v>
      </c>
      <c r="O3037" s="9">
        <f>IF(M3037=1,Inputs!$B$6,Inputs!$B$4)</f>
        <v>54.991999999999997</v>
      </c>
      <c r="P3037" s="9">
        <f>IF(M3037=1,Inputs!$B$7,Inputs!$B$4)</f>
        <v>54.991999999999997</v>
      </c>
      <c r="Q3037" s="9">
        <f>MAX(0,Inputs!$B$4-O3037)</f>
        <v>0</v>
      </c>
      <c r="R3037" s="9">
        <f>MAX(0,Inputs!$B$4-P3037)</f>
        <v>0</v>
      </c>
    </row>
    <row r="3038" spans="1:18" ht="15" customHeight="1">
      <c r="A3038" s="4">
        <v>44688.5</v>
      </c>
      <c r="B3038" s="5">
        <v>44688</v>
      </c>
      <c r="C3038" s="6">
        <v>5</v>
      </c>
      <c r="D3038" s="7" t="s">
        <v>31</v>
      </c>
      <c r="E3038" s="7" t="s">
        <v>29</v>
      </c>
      <c r="F3038" s="7" t="s">
        <v>20</v>
      </c>
      <c r="G3038" s="6">
        <v>12</v>
      </c>
      <c r="H3038" s="8">
        <v>3.46</v>
      </c>
      <c r="I3038" s="8">
        <v>25.212</v>
      </c>
      <c r="J3038" s="8">
        <v>0.126</v>
      </c>
      <c r="K3038" s="8">
        <v>6.2009999999999996</v>
      </c>
      <c r="L3038" s="9">
        <f>K3038*Inputs!$B$5</f>
        <v>6.0769799999999998</v>
      </c>
      <c r="M3038" s="10">
        <f>IF(AND(OR(C3038=1,C3038=2,C3038=12),G3038&gt;=Inputs!$B$8,G3038&lt;=Inputs!$B$9,K3038&lt;=Inputs!$B$10),1,0)</f>
        <v>0</v>
      </c>
      <c r="N3038" s="9">
        <f>Inputs!$B$4</f>
        <v>54.991999999999997</v>
      </c>
      <c r="O3038" s="9">
        <f>IF(M3038=1,Inputs!$B$6,Inputs!$B$4)</f>
        <v>54.991999999999997</v>
      </c>
      <c r="P3038" s="9">
        <f>IF(M3038=1,Inputs!$B$7,Inputs!$B$4)</f>
        <v>54.991999999999997</v>
      </c>
      <c r="Q3038" s="9">
        <f>MAX(0,Inputs!$B$4-O3038)</f>
        <v>0</v>
      </c>
      <c r="R3038" s="9">
        <f>MAX(0,Inputs!$B$4-P3038)</f>
        <v>0</v>
      </c>
    </row>
    <row r="3039" spans="1:18" ht="15" customHeight="1">
      <c r="A3039" s="4">
        <v>44688.541666666701</v>
      </c>
      <c r="B3039" s="5">
        <v>44688</v>
      </c>
      <c r="C3039" s="6">
        <v>5</v>
      </c>
      <c r="D3039" s="7" t="s">
        <v>31</v>
      </c>
      <c r="E3039" s="7" t="s">
        <v>29</v>
      </c>
      <c r="F3039" s="7" t="s">
        <v>20</v>
      </c>
      <c r="G3039" s="6">
        <v>13</v>
      </c>
      <c r="H3039" s="8">
        <v>3.46</v>
      </c>
      <c r="I3039" s="8">
        <v>25.212</v>
      </c>
      <c r="J3039" s="8">
        <v>0.15409999999999999</v>
      </c>
      <c r="K3039" s="8">
        <v>6.8129999999999997</v>
      </c>
      <c r="L3039" s="9">
        <f>K3039*Inputs!$B$5</f>
        <v>6.6767399999999997</v>
      </c>
      <c r="M3039" s="10">
        <f>IF(AND(OR(C3039=1,C3039=2,C3039=12),G3039&gt;=Inputs!$B$8,G3039&lt;=Inputs!$B$9,K3039&lt;=Inputs!$B$10),1,0)</f>
        <v>0</v>
      </c>
      <c r="N3039" s="9">
        <f>Inputs!$B$4</f>
        <v>54.991999999999997</v>
      </c>
      <c r="O3039" s="9">
        <f>IF(M3039=1,Inputs!$B$6,Inputs!$B$4)</f>
        <v>54.991999999999997</v>
      </c>
      <c r="P3039" s="9">
        <f>IF(M3039=1,Inputs!$B$7,Inputs!$B$4)</f>
        <v>54.991999999999997</v>
      </c>
      <c r="Q3039" s="9">
        <f>MAX(0,Inputs!$B$4-O3039)</f>
        <v>0</v>
      </c>
      <c r="R3039" s="9">
        <f>MAX(0,Inputs!$B$4-P3039)</f>
        <v>0</v>
      </c>
    </row>
    <row r="3040" spans="1:18" ht="15" customHeight="1">
      <c r="A3040" s="4">
        <v>44688.583333333299</v>
      </c>
      <c r="B3040" s="5">
        <v>44688</v>
      </c>
      <c r="C3040" s="6">
        <v>5</v>
      </c>
      <c r="D3040" s="7" t="s">
        <v>31</v>
      </c>
      <c r="E3040" s="7" t="s">
        <v>29</v>
      </c>
      <c r="F3040" s="7" t="s">
        <v>20</v>
      </c>
      <c r="G3040" s="6">
        <v>14</v>
      </c>
      <c r="H3040" s="8">
        <v>3.46</v>
      </c>
      <c r="I3040" s="8">
        <v>25.212</v>
      </c>
      <c r="J3040" s="8">
        <v>0.16250000000000001</v>
      </c>
      <c r="K3040" s="8">
        <v>6.9950000000000001</v>
      </c>
      <c r="L3040" s="9">
        <f>K3040*Inputs!$B$5</f>
        <v>6.8551000000000002</v>
      </c>
      <c r="M3040" s="10">
        <f>IF(AND(OR(C3040=1,C3040=2,C3040=12),G3040&gt;=Inputs!$B$8,G3040&lt;=Inputs!$B$9,K3040&lt;=Inputs!$B$10),1,0)</f>
        <v>0</v>
      </c>
      <c r="N3040" s="9">
        <f>Inputs!$B$4</f>
        <v>54.991999999999997</v>
      </c>
      <c r="O3040" s="9">
        <f>IF(M3040=1,Inputs!$B$6,Inputs!$B$4)</f>
        <v>54.991999999999997</v>
      </c>
      <c r="P3040" s="9">
        <f>IF(M3040=1,Inputs!$B$7,Inputs!$B$4)</f>
        <v>54.991999999999997</v>
      </c>
      <c r="Q3040" s="9">
        <f>MAX(0,Inputs!$B$4-O3040)</f>
        <v>0</v>
      </c>
      <c r="R3040" s="9">
        <f>MAX(0,Inputs!$B$4-P3040)</f>
        <v>0</v>
      </c>
    </row>
    <row r="3041" spans="1:18" ht="15" customHeight="1">
      <c r="A3041" s="4">
        <v>44688.625</v>
      </c>
      <c r="B3041" s="5">
        <v>44688</v>
      </c>
      <c r="C3041" s="6">
        <v>5</v>
      </c>
      <c r="D3041" s="7" t="s">
        <v>31</v>
      </c>
      <c r="E3041" s="7" t="s">
        <v>29</v>
      </c>
      <c r="F3041" s="7" t="s">
        <v>20</v>
      </c>
      <c r="G3041" s="6">
        <v>15</v>
      </c>
      <c r="H3041" s="8">
        <v>3.46</v>
      </c>
      <c r="I3041" s="8">
        <v>25.212</v>
      </c>
      <c r="J3041" s="8">
        <v>0.1278</v>
      </c>
      <c r="K3041" s="8">
        <v>6.24</v>
      </c>
      <c r="L3041" s="9">
        <f>K3041*Inputs!$B$5</f>
        <v>6.1151999999999997</v>
      </c>
      <c r="M3041" s="10">
        <f>IF(AND(OR(C3041=1,C3041=2,C3041=12),G3041&gt;=Inputs!$B$8,G3041&lt;=Inputs!$B$9,K3041&lt;=Inputs!$B$10),1,0)</f>
        <v>0</v>
      </c>
      <c r="N3041" s="9">
        <f>Inputs!$B$4</f>
        <v>54.991999999999997</v>
      </c>
      <c r="O3041" s="9">
        <f>IF(M3041=1,Inputs!$B$6,Inputs!$B$4)</f>
        <v>54.991999999999997</v>
      </c>
      <c r="P3041" s="9">
        <f>IF(M3041=1,Inputs!$B$7,Inputs!$B$4)</f>
        <v>54.991999999999997</v>
      </c>
      <c r="Q3041" s="9">
        <f>MAX(0,Inputs!$B$4-O3041)</f>
        <v>0</v>
      </c>
      <c r="R3041" s="9">
        <f>MAX(0,Inputs!$B$4-P3041)</f>
        <v>0</v>
      </c>
    </row>
    <row r="3042" spans="1:18" ht="15" customHeight="1">
      <c r="A3042" s="4">
        <v>44688.666666666701</v>
      </c>
      <c r="B3042" s="5">
        <v>44688</v>
      </c>
      <c r="C3042" s="6">
        <v>5</v>
      </c>
      <c r="D3042" s="7" t="s">
        <v>31</v>
      </c>
      <c r="E3042" s="7" t="s">
        <v>29</v>
      </c>
      <c r="F3042" s="7" t="s">
        <v>20</v>
      </c>
      <c r="G3042" s="6">
        <v>16</v>
      </c>
      <c r="H3042" s="8">
        <v>3.46</v>
      </c>
      <c r="I3042" s="8">
        <v>25.212</v>
      </c>
      <c r="J3042" s="8">
        <v>0.08</v>
      </c>
      <c r="K3042" s="8">
        <v>5.2</v>
      </c>
      <c r="L3042" s="9">
        <f>K3042*Inputs!$B$5</f>
        <v>5.0960000000000001</v>
      </c>
      <c r="M3042" s="10">
        <f>IF(AND(OR(C3042=1,C3042=2,C3042=12),G3042&gt;=Inputs!$B$8,G3042&lt;=Inputs!$B$9,K3042&lt;=Inputs!$B$10),1,0)</f>
        <v>0</v>
      </c>
      <c r="N3042" s="9">
        <f>Inputs!$B$4</f>
        <v>54.991999999999997</v>
      </c>
      <c r="O3042" s="9">
        <f>IF(M3042=1,Inputs!$B$6,Inputs!$B$4)</f>
        <v>54.991999999999997</v>
      </c>
      <c r="P3042" s="9">
        <f>IF(M3042=1,Inputs!$B$7,Inputs!$B$4)</f>
        <v>54.991999999999997</v>
      </c>
      <c r="Q3042" s="9">
        <f>MAX(0,Inputs!$B$4-O3042)</f>
        <v>0</v>
      </c>
      <c r="R3042" s="9">
        <f>MAX(0,Inputs!$B$4-P3042)</f>
        <v>0</v>
      </c>
    </row>
    <row r="3043" spans="1:18" ht="15" customHeight="1">
      <c r="A3043" s="4">
        <v>44688.708333333299</v>
      </c>
      <c r="B3043" s="5">
        <v>44688</v>
      </c>
      <c r="C3043" s="6">
        <v>5</v>
      </c>
      <c r="D3043" s="7" t="s">
        <v>31</v>
      </c>
      <c r="E3043" s="7" t="s">
        <v>29</v>
      </c>
      <c r="F3043" s="7" t="s">
        <v>20</v>
      </c>
      <c r="G3043" s="6">
        <v>17</v>
      </c>
      <c r="H3043" s="8">
        <v>3.46</v>
      </c>
      <c r="I3043" s="8">
        <v>25.212</v>
      </c>
      <c r="J3043" s="8">
        <v>0.10630000000000001</v>
      </c>
      <c r="K3043" s="8">
        <v>5.7720000000000002</v>
      </c>
      <c r="L3043" s="9">
        <f>K3043*Inputs!$B$5</f>
        <v>5.6565599999999998</v>
      </c>
      <c r="M3043" s="10">
        <f>IF(AND(OR(C3043=1,C3043=2,C3043=12),G3043&gt;=Inputs!$B$8,G3043&lt;=Inputs!$B$9,K3043&lt;=Inputs!$B$10),1,0)</f>
        <v>0</v>
      </c>
      <c r="N3043" s="9">
        <f>Inputs!$B$4</f>
        <v>54.991999999999997</v>
      </c>
      <c r="O3043" s="9">
        <f>IF(M3043=1,Inputs!$B$6,Inputs!$B$4)</f>
        <v>54.991999999999997</v>
      </c>
      <c r="P3043" s="9">
        <f>IF(M3043=1,Inputs!$B$7,Inputs!$B$4)</f>
        <v>54.991999999999997</v>
      </c>
      <c r="Q3043" s="9">
        <f>MAX(0,Inputs!$B$4-O3043)</f>
        <v>0</v>
      </c>
      <c r="R3043" s="9">
        <f>MAX(0,Inputs!$B$4-P3043)</f>
        <v>0</v>
      </c>
    </row>
    <row r="3044" spans="1:18" ht="15" customHeight="1">
      <c r="A3044" s="4">
        <v>44688.75</v>
      </c>
      <c r="B3044" s="5">
        <v>44688</v>
      </c>
      <c r="C3044" s="6">
        <v>5</v>
      </c>
      <c r="D3044" s="7" t="s">
        <v>31</v>
      </c>
      <c r="E3044" s="7" t="s">
        <v>29</v>
      </c>
      <c r="F3044" s="7" t="s">
        <v>20</v>
      </c>
      <c r="G3044" s="6">
        <v>18</v>
      </c>
      <c r="H3044" s="8">
        <v>3.46</v>
      </c>
      <c r="I3044" s="8">
        <v>25.212</v>
      </c>
      <c r="J3044" s="8">
        <v>0.10630000000000001</v>
      </c>
      <c r="K3044" s="8">
        <v>5.7720000000000002</v>
      </c>
      <c r="L3044" s="9">
        <f>K3044*Inputs!$B$5</f>
        <v>5.6565599999999998</v>
      </c>
      <c r="M3044" s="10">
        <f>IF(AND(OR(C3044=1,C3044=2,C3044=12),G3044&gt;=Inputs!$B$8,G3044&lt;=Inputs!$B$9,K3044&lt;=Inputs!$B$10),1,0)</f>
        <v>0</v>
      </c>
      <c r="N3044" s="9">
        <f>Inputs!$B$4</f>
        <v>54.991999999999997</v>
      </c>
      <c r="O3044" s="9">
        <f>IF(M3044=1,Inputs!$B$6,Inputs!$B$4)</f>
        <v>54.991999999999997</v>
      </c>
      <c r="P3044" s="9">
        <f>IF(M3044=1,Inputs!$B$7,Inputs!$B$4)</f>
        <v>54.991999999999997</v>
      </c>
      <c r="Q3044" s="9">
        <f>MAX(0,Inputs!$B$4-O3044)</f>
        <v>0</v>
      </c>
      <c r="R3044" s="9">
        <f>MAX(0,Inputs!$B$4-P3044)</f>
        <v>0</v>
      </c>
    </row>
    <row r="3045" spans="1:18" ht="15" customHeight="1">
      <c r="A3045" s="4">
        <v>44688.791666666701</v>
      </c>
      <c r="B3045" s="5">
        <v>44688</v>
      </c>
      <c r="C3045" s="6">
        <v>5</v>
      </c>
      <c r="D3045" s="7" t="s">
        <v>31</v>
      </c>
      <c r="E3045" s="7" t="s">
        <v>29</v>
      </c>
      <c r="F3045" s="7" t="s">
        <v>20</v>
      </c>
      <c r="G3045" s="6">
        <v>19</v>
      </c>
      <c r="H3045" s="8">
        <v>3.46</v>
      </c>
      <c r="I3045" s="8">
        <v>25.212</v>
      </c>
      <c r="J3045" s="8">
        <v>0.16969999999999999</v>
      </c>
      <c r="K3045" s="8">
        <v>7.1509999999999998</v>
      </c>
      <c r="L3045" s="9">
        <f>K3045*Inputs!$B$5</f>
        <v>7.0079799999999999</v>
      </c>
      <c r="M3045" s="10">
        <f>IF(AND(OR(C3045=1,C3045=2,C3045=12),G3045&gt;=Inputs!$B$8,G3045&lt;=Inputs!$B$9,K3045&lt;=Inputs!$B$10),1,0)</f>
        <v>0</v>
      </c>
      <c r="N3045" s="9">
        <f>Inputs!$B$4</f>
        <v>54.991999999999997</v>
      </c>
      <c r="O3045" s="9">
        <f>IF(M3045=1,Inputs!$B$6,Inputs!$B$4)</f>
        <v>54.991999999999997</v>
      </c>
      <c r="P3045" s="9">
        <f>IF(M3045=1,Inputs!$B$7,Inputs!$B$4)</f>
        <v>54.991999999999997</v>
      </c>
      <c r="Q3045" s="9">
        <f>MAX(0,Inputs!$B$4-O3045)</f>
        <v>0</v>
      </c>
      <c r="R3045" s="9">
        <f>MAX(0,Inputs!$B$4-P3045)</f>
        <v>0</v>
      </c>
    </row>
    <row r="3046" spans="1:18" ht="15" customHeight="1">
      <c r="A3046" s="4">
        <v>44688.833333333299</v>
      </c>
      <c r="B3046" s="5">
        <v>44688</v>
      </c>
      <c r="C3046" s="6">
        <v>5</v>
      </c>
      <c r="D3046" s="7" t="s">
        <v>31</v>
      </c>
      <c r="E3046" s="7" t="s">
        <v>29</v>
      </c>
      <c r="F3046" s="7" t="s">
        <v>20</v>
      </c>
      <c r="G3046" s="6">
        <v>20</v>
      </c>
      <c r="H3046" s="8">
        <v>3.46</v>
      </c>
      <c r="I3046" s="8">
        <v>25.212</v>
      </c>
      <c r="J3046" s="8">
        <v>0.28570000000000001</v>
      </c>
      <c r="K3046" s="8">
        <v>9.6739999999999995</v>
      </c>
      <c r="L3046" s="9">
        <f>K3046*Inputs!$B$5</f>
        <v>9.4805199999999985</v>
      </c>
      <c r="M3046" s="10">
        <f>IF(AND(OR(C3046=1,C3046=2,C3046=12),G3046&gt;=Inputs!$B$8,G3046&lt;=Inputs!$B$9,K3046&lt;=Inputs!$B$10),1,0)</f>
        <v>0</v>
      </c>
      <c r="N3046" s="9">
        <f>Inputs!$B$4</f>
        <v>54.991999999999997</v>
      </c>
      <c r="O3046" s="9">
        <f>IF(M3046=1,Inputs!$B$6,Inputs!$B$4)</f>
        <v>54.991999999999997</v>
      </c>
      <c r="P3046" s="9">
        <f>IF(M3046=1,Inputs!$B$7,Inputs!$B$4)</f>
        <v>54.991999999999997</v>
      </c>
      <c r="Q3046" s="9">
        <f>MAX(0,Inputs!$B$4-O3046)</f>
        <v>0</v>
      </c>
      <c r="R3046" s="9">
        <f>MAX(0,Inputs!$B$4-P3046)</f>
        <v>0</v>
      </c>
    </row>
    <row r="3047" spans="1:18" ht="15" customHeight="1">
      <c r="A3047" s="4">
        <v>44688.875</v>
      </c>
      <c r="B3047" s="5">
        <v>44688</v>
      </c>
      <c r="C3047" s="6">
        <v>5</v>
      </c>
      <c r="D3047" s="7" t="s">
        <v>31</v>
      </c>
      <c r="E3047" s="7" t="s">
        <v>29</v>
      </c>
      <c r="F3047" s="7" t="s">
        <v>20</v>
      </c>
      <c r="G3047" s="6">
        <v>21</v>
      </c>
      <c r="H3047" s="8">
        <v>3.46</v>
      </c>
      <c r="I3047" s="8">
        <v>25.212</v>
      </c>
      <c r="J3047" s="8">
        <v>0.40760000000000002</v>
      </c>
      <c r="K3047" s="8">
        <v>12.326000000000001</v>
      </c>
      <c r="L3047" s="9">
        <f>K3047*Inputs!$B$5</f>
        <v>12.07948</v>
      </c>
      <c r="M3047" s="10">
        <f>IF(AND(OR(C3047=1,C3047=2,C3047=12),G3047&gt;=Inputs!$B$8,G3047&lt;=Inputs!$B$9,K3047&lt;=Inputs!$B$10),1,0)</f>
        <v>0</v>
      </c>
      <c r="N3047" s="9">
        <f>Inputs!$B$4</f>
        <v>54.991999999999997</v>
      </c>
      <c r="O3047" s="9">
        <f>IF(M3047=1,Inputs!$B$6,Inputs!$B$4)</f>
        <v>54.991999999999997</v>
      </c>
      <c r="P3047" s="9">
        <f>IF(M3047=1,Inputs!$B$7,Inputs!$B$4)</f>
        <v>54.991999999999997</v>
      </c>
      <c r="Q3047" s="9">
        <f>MAX(0,Inputs!$B$4-O3047)</f>
        <v>0</v>
      </c>
      <c r="R3047" s="9">
        <f>MAX(0,Inputs!$B$4-P3047)</f>
        <v>0</v>
      </c>
    </row>
    <row r="3048" spans="1:18" ht="15" customHeight="1">
      <c r="A3048" s="4">
        <v>44688.916666666701</v>
      </c>
      <c r="B3048" s="5">
        <v>44688</v>
      </c>
      <c r="C3048" s="6">
        <v>5</v>
      </c>
      <c r="D3048" s="7" t="s">
        <v>31</v>
      </c>
      <c r="E3048" s="7" t="s">
        <v>29</v>
      </c>
      <c r="F3048" s="7" t="s">
        <v>20</v>
      </c>
      <c r="G3048" s="6">
        <v>22</v>
      </c>
      <c r="H3048" s="8">
        <v>3.46</v>
      </c>
      <c r="I3048" s="8">
        <v>25.212</v>
      </c>
      <c r="J3048" s="8">
        <v>0.64910000000000001</v>
      </c>
      <c r="K3048" s="8">
        <v>17.579999999999998</v>
      </c>
      <c r="L3048" s="9">
        <f>K3048*Inputs!$B$5</f>
        <v>17.228399999999997</v>
      </c>
      <c r="M3048" s="10">
        <f>IF(AND(OR(C3048=1,C3048=2,C3048=12),G3048&gt;=Inputs!$B$8,G3048&lt;=Inputs!$B$9,K3048&lt;=Inputs!$B$10),1,0)</f>
        <v>0</v>
      </c>
      <c r="N3048" s="9">
        <f>Inputs!$B$4</f>
        <v>54.991999999999997</v>
      </c>
      <c r="O3048" s="9">
        <f>IF(M3048=1,Inputs!$B$6,Inputs!$B$4)</f>
        <v>54.991999999999997</v>
      </c>
      <c r="P3048" s="9">
        <f>IF(M3048=1,Inputs!$B$7,Inputs!$B$4)</f>
        <v>54.991999999999997</v>
      </c>
      <c r="Q3048" s="9">
        <f>MAX(0,Inputs!$B$4-O3048)</f>
        <v>0</v>
      </c>
      <c r="R3048" s="9">
        <f>MAX(0,Inputs!$B$4-P3048)</f>
        <v>0</v>
      </c>
    </row>
    <row r="3049" spans="1:18" ht="15" customHeight="1">
      <c r="A3049" s="4">
        <v>44688.958333333299</v>
      </c>
      <c r="B3049" s="5">
        <v>44688</v>
      </c>
      <c r="C3049" s="6">
        <v>5</v>
      </c>
      <c r="D3049" s="7" t="s">
        <v>31</v>
      </c>
      <c r="E3049" s="7" t="s">
        <v>29</v>
      </c>
      <c r="F3049" s="7" t="s">
        <v>20</v>
      </c>
      <c r="G3049" s="6">
        <v>23</v>
      </c>
      <c r="H3049" s="8">
        <v>3.46</v>
      </c>
      <c r="I3049" s="8">
        <v>25.212</v>
      </c>
      <c r="J3049" s="8">
        <v>0.89070000000000005</v>
      </c>
      <c r="K3049" s="8">
        <v>22.832999999999998</v>
      </c>
      <c r="L3049" s="9">
        <f>K3049*Inputs!$B$5</f>
        <v>22.376339999999999</v>
      </c>
      <c r="M3049" s="10">
        <f>IF(AND(OR(C3049=1,C3049=2,C3049=12),G3049&gt;=Inputs!$B$8,G3049&lt;=Inputs!$B$9,K3049&lt;=Inputs!$B$10),1,0)</f>
        <v>0</v>
      </c>
      <c r="N3049" s="9">
        <f>Inputs!$B$4</f>
        <v>54.991999999999997</v>
      </c>
      <c r="O3049" s="9">
        <f>IF(M3049=1,Inputs!$B$6,Inputs!$B$4)</f>
        <v>54.991999999999997</v>
      </c>
      <c r="P3049" s="9">
        <f>IF(M3049=1,Inputs!$B$7,Inputs!$B$4)</f>
        <v>54.991999999999997</v>
      </c>
      <c r="Q3049" s="9">
        <f>MAX(0,Inputs!$B$4-O3049)</f>
        <v>0</v>
      </c>
      <c r="R3049" s="9">
        <f>MAX(0,Inputs!$B$4-P3049)</f>
        <v>0</v>
      </c>
    </row>
    <row r="3050" spans="1:18" ht="15" customHeight="1">
      <c r="A3050" s="4">
        <v>44689</v>
      </c>
      <c r="B3050" s="5">
        <v>44689</v>
      </c>
      <c r="C3050" s="6">
        <v>5</v>
      </c>
      <c r="D3050" s="7" t="s">
        <v>31</v>
      </c>
      <c r="E3050" s="7" t="s">
        <v>29</v>
      </c>
      <c r="F3050" s="7" t="s">
        <v>21</v>
      </c>
      <c r="G3050" s="6">
        <v>0</v>
      </c>
      <c r="H3050" s="8">
        <v>3.8610000000000002</v>
      </c>
      <c r="I3050" s="8">
        <v>28.402999999999999</v>
      </c>
      <c r="J3050" s="8">
        <v>0.70189999999999997</v>
      </c>
      <c r="K3050" s="8">
        <v>21.085999999999999</v>
      </c>
      <c r="L3050" s="9">
        <f>K3050*Inputs!$B$5</f>
        <v>20.664279999999998</v>
      </c>
      <c r="M3050" s="10">
        <f>IF(AND(OR(C3050=1,C3050=2,C3050=12),G3050&gt;=Inputs!$B$8,G3050&lt;=Inputs!$B$9,K3050&lt;=Inputs!$B$10),1,0)</f>
        <v>0</v>
      </c>
      <c r="N3050" s="9">
        <f>Inputs!$B$4</f>
        <v>54.991999999999997</v>
      </c>
      <c r="O3050" s="9">
        <f>IF(M3050=1,Inputs!$B$6,Inputs!$B$4)</f>
        <v>54.991999999999997</v>
      </c>
      <c r="P3050" s="9">
        <f>IF(M3050=1,Inputs!$B$7,Inputs!$B$4)</f>
        <v>54.991999999999997</v>
      </c>
      <c r="Q3050" s="9">
        <f>MAX(0,Inputs!$B$4-O3050)</f>
        <v>0</v>
      </c>
      <c r="R3050" s="9">
        <f>MAX(0,Inputs!$B$4-P3050)</f>
        <v>0</v>
      </c>
    </row>
    <row r="3051" spans="1:18" ht="15" customHeight="1">
      <c r="A3051" s="4">
        <v>44689.041666666701</v>
      </c>
      <c r="B3051" s="5">
        <v>44689</v>
      </c>
      <c r="C3051" s="6">
        <v>5</v>
      </c>
      <c r="D3051" s="7" t="s">
        <v>31</v>
      </c>
      <c r="E3051" s="7" t="s">
        <v>29</v>
      </c>
      <c r="F3051" s="7" t="s">
        <v>21</v>
      </c>
      <c r="G3051" s="6">
        <v>1</v>
      </c>
      <c r="H3051" s="8">
        <v>3.8610000000000002</v>
      </c>
      <c r="I3051" s="8">
        <v>28.402999999999999</v>
      </c>
      <c r="J3051" s="8">
        <v>0.79379999999999995</v>
      </c>
      <c r="K3051" s="8">
        <v>23.341999999999999</v>
      </c>
      <c r="L3051" s="9">
        <f>K3051*Inputs!$B$5</f>
        <v>22.875159999999997</v>
      </c>
      <c r="M3051" s="10">
        <f>IF(AND(OR(C3051=1,C3051=2,C3051=12),G3051&gt;=Inputs!$B$8,G3051&lt;=Inputs!$B$9,K3051&lt;=Inputs!$B$10),1,0)</f>
        <v>0</v>
      </c>
      <c r="N3051" s="9">
        <f>Inputs!$B$4</f>
        <v>54.991999999999997</v>
      </c>
      <c r="O3051" s="9">
        <f>IF(M3051=1,Inputs!$B$6,Inputs!$B$4)</f>
        <v>54.991999999999997</v>
      </c>
      <c r="P3051" s="9">
        <f>IF(M3051=1,Inputs!$B$7,Inputs!$B$4)</f>
        <v>54.991999999999997</v>
      </c>
      <c r="Q3051" s="9">
        <f>MAX(0,Inputs!$B$4-O3051)</f>
        <v>0</v>
      </c>
      <c r="R3051" s="9">
        <f>MAX(0,Inputs!$B$4-P3051)</f>
        <v>0</v>
      </c>
    </row>
    <row r="3052" spans="1:18" ht="15" customHeight="1">
      <c r="A3052" s="4">
        <v>44689.083333333299</v>
      </c>
      <c r="B3052" s="5">
        <v>44689</v>
      </c>
      <c r="C3052" s="6">
        <v>5</v>
      </c>
      <c r="D3052" s="7" t="s">
        <v>31</v>
      </c>
      <c r="E3052" s="7" t="s">
        <v>29</v>
      </c>
      <c r="F3052" s="7" t="s">
        <v>21</v>
      </c>
      <c r="G3052" s="6">
        <v>2</v>
      </c>
      <c r="H3052" s="8">
        <v>3.8610000000000002</v>
      </c>
      <c r="I3052" s="8">
        <v>28.402999999999999</v>
      </c>
      <c r="J3052" s="8">
        <v>0.88570000000000004</v>
      </c>
      <c r="K3052" s="8">
        <v>25.597999999999999</v>
      </c>
      <c r="L3052" s="9">
        <f>K3052*Inputs!$B$5</f>
        <v>25.086039999999997</v>
      </c>
      <c r="M3052" s="10">
        <f>IF(AND(OR(C3052=1,C3052=2,C3052=12),G3052&gt;=Inputs!$B$8,G3052&lt;=Inputs!$B$9,K3052&lt;=Inputs!$B$10),1,0)</f>
        <v>0</v>
      </c>
      <c r="N3052" s="9">
        <f>Inputs!$B$4</f>
        <v>54.991999999999997</v>
      </c>
      <c r="O3052" s="9">
        <f>IF(M3052=1,Inputs!$B$6,Inputs!$B$4)</f>
        <v>54.991999999999997</v>
      </c>
      <c r="P3052" s="9">
        <f>IF(M3052=1,Inputs!$B$7,Inputs!$B$4)</f>
        <v>54.991999999999997</v>
      </c>
      <c r="Q3052" s="9">
        <f>MAX(0,Inputs!$B$4-O3052)</f>
        <v>0</v>
      </c>
      <c r="R3052" s="9">
        <f>MAX(0,Inputs!$B$4-P3052)</f>
        <v>0</v>
      </c>
    </row>
    <row r="3053" spans="1:18" ht="15" customHeight="1">
      <c r="A3053" s="4">
        <v>44689.125</v>
      </c>
      <c r="B3053" s="5">
        <v>44689</v>
      </c>
      <c r="C3053" s="6">
        <v>5</v>
      </c>
      <c r="D3053" s="7" t="s">
        <v>31</v>
      </c>
      <c r="E3053" s="7" t="s">
        <v>29</v>
      </c>
      <c r="F3053" s="7" t="s">
        <v>21</v>
      </c>
      <c r="G3053" s="6">
        <v>3</v>
      </c>
      <c r="H3053" s="8">
        <v>3.8610000000000002</v>
      </c>
      <c r="I3053" s="8">
        <v>28.402999999999999</v>
      </c>
      <c r="J3053" s="8">
        <v>0.92279999999999995</v>
      </c>
      <c r="K3053" s="8">
        <v>26.509</v>
      </c>
      <c r="L3053" s="9">
        <f>K3053*Inputs!$B$5</f>
        <v>25.978819999999999</v>
      </c>
      <c r="M3053" s="10">
        <f>IF(AND(OR(C3053=1,C3053=2,C3053=12),G3053&gt;=Inputs!$B$8,G3053&lt;=Inputs!$B$9,K3053&lt;=Inputs!$B$10),1,0)</f>
        <v>0</v>
      </c>
      <c r="N3053" s="9">
        <f>Inputs!$B$4</f>
        <v>54.991999999999997</v>
      </c>
      <c r="O3053" s="9">
        <f>IF(M3053=1,Inputs!$B$6,Inputs!$B$4)</f>
        <v>54.991999999999997</v>
      </c>
      <c r="P3053" s="9">
        <f>IF(M3053=1,Inputs!$B$7,Inputs!$B$4)</f>
        <v>54.991999999999997</v>
      </c>
      <c r="Q3053" s="9">
        <f>MAX(0,Inputs!$B$4-O3053)</f>
        <v>0</v>
      </c>
      <c r="R3053" s="9">
        <f>MAX(0,Inputs!$B$4-P3053)</f>
        <v>0</v>
      </c>
    </row>
    <row r="3054" spans="1:18" ht="15" customHeight="1">
      <c r="A3054" s="4">
        <v>44689.166666666701</v>
      </c>
      <c r="B3054" s="5">
        <v>44689</v>
      </c>
      <c r="C3054" s="6">
        <v>5</v>
      </c>
      <c r="D3054" s="7" t="s">
        <v>31</v>
      </c>
      <c r="E3054" s="7" t="s">
        <v>29</v>
      </c>
      <c r="F3054" s="7" t="s">
        <v>21</v>
      </c>
      <c r="G3054" s="6">
        <v>4</v>
      </c>
      <c r="H3054" s="8">
        <v>3.8610000000000002</v>
      </c>
      <c r="I3054" s="8">
        <v>28.402999999999999</v>
      </c>
      <c r="J3054" s="8">
        <v>0.96</v>
      </c>
      <c r="K3054" s="8">
        <v>27.420999999999999</v>
      </c>
      <c r="L3054" s="9">
        <f>K3054*Inputs!$B$5</f>
        <v>26.872579999999999</v>
      </c>
      <c r="M3054" s="10">
        <f>IF(AND(OR(C3054=1,C3054=2,C3054=12),G3054&gt;=Inputs!$B$8,G3054&lt;=Inputs!$B$9,K3054&lt;=Inputs!$B$10),1,0)</f>
        <v>0</v>
      </c>
      <c r="N3054" s="9">
        <f>Inputs!$B$4</f>
        <v>54.991999999999997</v>
      </c>
      <c r="O3054" s="9">
        <f>IF(M3054=1,Inputs!$B$6,Inputs!$B$4)</f>
        <v>54.991999999999997</v>
      </c>
      <c r="P3054" s="9">
        <f>IF(M3054=1,Inputs!$B$7,Inputs!$B$4)</f>
        <v>54.991999999999997</v>
      </c>
      <c r="Q3054" s="9">
        <f>MAX(0,Inputs!$B$4-O3054)</f>
        <v>0</v>
      </c>
      <c r="R3054" s="9">
        <f>MAX(0,Inputs!$B$4-P3054)</f>
        <v>0</v>
      </c>
    </row>
    <row r="3055" spans="1:18" ht="15" customHeight="1">
      <c r="A3055" s="4">
        <v>44689.208333333299</v>
      </c>
      <c r="B3055" s="5">
        <v>44689</v>
      </c>
      <c r="C3055" s="6">
        <v>5</v>
      </c>
      <c r="D3055" s="7" t="s">
        <v>31</v>
      </c>
      <c r="E3055" s="7" t="s">
        <v>29</v>
      </c>
      <c r="F3055" s="7" t="s">
        <v>21</v>
      </c>
      <c r="G3055" s="6">
        <v>5</v>
      </c>
      <c r="H3055" s="8">
        <v>3.8610000000000002</v>
      </c>
      <c r="I3055" s="8">
        <v>28.402999999999999</v>
      </c>
      <c r="J3055" s="8">
        <v>0.92969999999999997</v>
      </c>
      <c r="K3055" s="8">
        <v>26.677</v>
      </c>
      <c r="L3055" s="9">
        <f>K3055*Inputs!$B$5</f>
        <v>26.143459999999997</v>
      </c>
      <c r="M3055" s="10">
        <f>IF(AND(OR(C3055=1,C3055=2,C3055=12),G3055&gt;=Inputs!$B$8,G3055&lt;=Inputs!$B$9,K3055&lt;=Inputs!$B$10),1,0)</f>
        <v>0</v>
      </c>
      <c r="N3055" s="9">
        <f>Inputs!$B$4</f>
        <v>54.991999999999997</v>
      </c>
      <c r="O3055" s="9">
        <f>IF(M3055=1,Inputs!$B$6,Inputs!$B$4)</f>
        <v>54.991999999999997</v>
      </c>
      <c r="P3055" s="9">
        <f>IF(M3055=1,Inputs!$B$7,Inputs!$B$4)</f>
        <v>54.991999999999997</v>
      </c>
      <c r="Q3055" s="9">
        <f>MAX(0,Inputs!$B$4-O3055)</f>
        <v>0</v>
      </c>
      <c r="R3055" s="9">
        <f>MAX(0,Inputs!$B$4-P3055)</f>
        <v>0</v>
      </c>
    </row>
    <row r="3056" spans="1:18" ht="15" customHeight="1">
      <c r="A3056" s="4">
        <v>44689.25</v>
      </c>
      <c r="B3056" s="5">
        <v>44689</v>
      </c>
      <c r="C3056" s="6">
        <v>5</v>
      </c>
      <c r="D3056" s="7" t="s">
        <v>31</v>
      </c>
      <c r="E3056" s="7" t="s">
        <v>29</v>
      </c>
      <c r="F3056" s="7" t="s">
        <v>21</v>
      </c>
      <c r="G3056" s="6">
        <v>6</v>
      </c>
      <c r="H3056" s="8">
        <v>3.8610000000000002</v>
      </c>
      <c r="I3056" s="8">
        <v>28.402999999999999</v>
      </c>
      <c r="J3056" s="8">
        <v>0.80259999999999998</v>
      </c>
      <c r="K3056" s="8">
        <v>23.558</v>
      </c>
      <c r="L3056" s="9">
        <f>K3056*Inputs!$B$5</f>
        <v>23.086839999999999</v>
      </c>
      <c r="M3056" s="10">
        <f>IF(AND(OR(C3056=1,C3056=2,C3056=12),G3056&gt;=Inputs!$B$8,G3056&lt;=Inputs!$B$9,K3056&lt;=Inputs!$B$10),1,0)</f>
        <v>0</v>
      </c>
      <c r="N3056" s="9">
        <f>Inputs!$B$4</f>
        <v>54.991999999999997</v>
      </c>
      <c r="O3056" s="9">
        <f>IF(M3056=1,Inputs!$B$6,Inputs!$B$4)</f>
        <v>54.991999999999997</v>
      </c>
      <c r="P3056" s="9">
        <f>IF(M3056=1,Inputs!$B$7,Inputs!$B$4)</f>
        <v>54.991999999999997</v>
      </c>
      <c r="Q3056" s="9">
        <f>MAX(0,Inputs!$B$4-O3056)</f>
        <v>0</v>
      </c>
      <c r="R3056" s="9">
        <f>MAX(0,Inputs!$B$4-P3056)</f>
        <v>0</v>
      </c>
    </row>
    <row r="3057" spans="1:18" ht="15" customHeight="1">
      <c r="A3057" s="4">
        <v>44689.291666666701</v>
      </c>
      <c r="B3057" s="5">
        <v>44689</v>
      </c>
      <c r="C3057" s="6">
        <v>5</v>
      </c>
      <c r="D3057" s="7" t="s">
        <v>31</v>
      </c>
      <c r="E3057" s="7" t="s">
        <v>29</v>
      </c>
      <c r="F3057" s="7" t="s">
        <v>21</v>
      </c>
      <c r="G3057" s="6">
        <v>7</v>
      </c>
      <c r="H3057" s="8">
        <v>3.8610000000000002</v>
      </c>
      <c r="I3057" s="8">
        <v>28.402999999999999</v>
      </c>
      <c r="J3057" s="8">
        <v>0.65790000000000004</v>
      </c>
      <c r="K3057" s="8">
        <v>20.006</v>
      </c>
      <c r="L3057" s="9">
        <f>K3057*Inputs!$B$5</f>
        <v>19.605879999999999</v>
      </c>
      <c r="M3057" s="10">
        <f>IF(AND(OR(C3057=1,C3057=2,C3057=12),G3057&gt;=Inputs!$B$8,G3057&lt;=Inputs!$B$9,K3057&lt;=Inputs!$B$10),1,0)</f>
        <v>0</v>
      </c>
      <c r="N3057" s="9">
        <f>Inputs!$B$4</f>
        <v>54.991999999999997</v>
      </c>
      <c r="O3057" s="9">
        <f>IF(M3057=1,Inputs!$B$6,Inputs!$B$4)</f>
        <v>54.991999999999997</v>
      </c>
      <c r="P3057" s="9">
        <f>IF(M3057=1,Inputs!$B$7,Inputs!$B$4)</f>
        <v>54.991999999999997</v>
      </c>
      <c r="Q3057" s="9">
        <f>MAX(0,Inputs!$B$4-O3057)</f>
        <v>0</v>
      </c>
      <c r="R3057" s="9">
        <f>MAX(0,Inputs!$B$4-P3057)</f>
        <v>0</v>
      </c>
    </row>
    <row r="3058" spans="1:18" ht="15" customHeight="1">
      <c r="A3058" s="4">
        <v>44689.333333333299</v>
      </c>
      <c r="B3058" s="5">
        <v>44689</v>
      </c>
      <c r="C3058" s="6">
        <v>5</v>
      </c>
      <c r="D3058" s="7" t="s">
        <v>31</v>
      </c>
      <c r="E3058" s="7" t="s">
        <v>29</v>
      </c>
      <c r="F3058" s="7" t="s">
        <v>21</v>
      </c>
      <c r="G3058" s="6">
        <v>8</v>
      </c>
      <c r="H3058" s="8">
        <v>3.8610000000000002</v>
      </c>
      <c r="I3058" s="8">
        <v>28.402999999999999</v>
      </c>
      <c r="J3058" s="8">
        <v>0.5454</v>
      </c>
      <c r="K3058" s="8">
        <v>17.247</v>
      </c>
      <c r="L3058" s="9">
        <f>K3058*Inputs!$B$5</f>
        <v>16.902059999999999</v>
      </c>
      <c r="M3058" s="10">
        <f>IF(AND(OR(C3058=1,C3058=2,C3058=12),G3058&gt;=Inputs!$B$8,G3058&lt;=Inputs!$B$9,K3058&lt;=Inputs!$B$10),1,0)</f>
        <v>0</v>
      </c>
      <c r="N3058" s="9">
        <f>Inputs!$B$4</f>
        <v>54.991999999999997</v>
      </c>
      <c r="O3058" s="9">
        <f>IF(M3058=1,Inputs!$B$6,Inputs!$B$4)</f>
        <v>54.991999999999997</v>
      </c>
      <c r="P3058" s="9">
        <f>IF(M3058=1,Inputs!$B$7,Inputs!$B$4)</f>
        <v>54.991999999999997</v>
      </c>
      <c r="Q3058" s="9">
        <f>MAX(0,Inputs!$B$4-O3058)</f>
        <v>0</v>
      </c>
      <c r="R3058" s="9">
        <f>MAX(0,Inputs!$B$4-P3058)</f>
        <v>0</v>
      </c>
    </row>
    <row r="3059" spans="1:18" ht="15" customHeight="1">
      <c r="A3059" s="4">
        <v>44689.375</v>
      </c>
      <c r="B3059" s="5">
        <v>44689</v>
      </c>
      <c r="C3059" s="6">
        <v>5</v>
      </c>
      <c r="D3059" s="7" t="s">
        <v>31</v>
      </c>
      <c r="E3059" s="7" t="s">
        <v>29</v>
      </c>
      <c r="F3059" s="7" t="s">
        <v>21</v>
      </c>
      <c r="G3059" s="6">
        <v>9</v>
      </c>
      <c r="H3059" s="8">
        <v>3.8610000000000002</v>
      </c>
      <c r="I3059" s="8">
        <v>28.402999999999999</v>
      </c>
      <c r="J3059" s="8">
        <v>0.53659999999999997</v>
      </c>
      <c r="K3059" s="8">
        <v>17.030999999999999</v>
      </c>
      <c r="L3059" s="9">
        <f>K3059*Inputs!$B$5</f>
        <v>16.690379999999998</v>
      </c>
      <c r="M3059" s="10">
        <f>IF(AND(OR(C3059=1,C3059=2,C3059=12),G3059&gt;=Inputs!$B$8,G3059&lt;=Inputs!$B$9,K3059&lt;=Inputs!$B$10),1,0)</f>
        <v>0</v>
      </c>
      <c r="N3059" s="9">
        <f>Inputs!$B$4</f>
        <v>54.991999999999997</v>
      </c>
      <c r="O3059" s="9">
        <f>IF(M3059=1,Inputs!$B$6,Inputs!$B$4)</f>
        <v>54.991999999999997</v>
      </c>
      <c r="P3059" s="9">
        <f>IF(M3059=1,Inputs!$B$7,Inputs!$B$4)</f>
        <v>54.991999999999997</v>
      </c>
      <c r="Q3059" s="9">
        <f>MAX(0,Inputs!$B$4-O3059)</f>
        <v>0</v>
      </c>
      <c r="R3059" s="9">
        <f>MAX(0,Inputs!$B$4-P3059)</f>
        <v>0</v>
      </c>
    </row>
    <row r="3060" spans="1:18" ht="15" customHeight="1">
      <c r="A3060" s="4">
        <v>44689.416666666701</v>
      </c>
      <c r="B3060" s="5">
        <v>44689</v>
      </c>
      <c r="C3060" s="6">
        <v>5</v>
      </c>
      <c r="D3060" s="7" t="s">
        <v>31</v>
      </c>
      <c r="E3060" s="7" t="s">
        <v>29</v>
      </c>
      <c r="F3060" s="7" t="s">
        <v>21</v>
      </c>
      <c r="G3060" s="6">
        <v>10</v>
      </c>
      <c r="H3060" s="8">
        <v>3.8610000000000002</v>
      </c>
      <c r="I3060" s="8">
        <v>28.402999999999999</v>
      </c>
      <c r="J3060" s="8">
        <v>0.54930000000000001</v>
      </c>
      <c r="K3060" s="8">
        <v>17.343</v>
      </c>
      <c r="L3060" s="9">
        <f>K3060*Inputs!$B$5</f>
        <v>16.99614</v>
      </c>
      <c r="M3060" s="10">
        <f>IF(AND(OR(C3060=1,C3060=2,C3060=12),G3060&gt;=Inputs!$B$8,G3060&lt;=Inputs!$B$9,K3060&lt;=Inputs!$B$10),1,0)</f>
        <v>0</v>
      </c>
      <c r="N3060" s="9">
        <f>Inputs!$B$4</f>
        <v>54.991999999999997</v>
      </c>
      <c r="O3060" s="9">
        <f>IF(M3060=1,Inputs!$B$6,Inputs!$B$4)</f>
        <v>54.991999999999997</v>
      </c>
      <c r="P3060" s="9">
        <f>IF(M3060=1,Inputs!$B$7,Inputs!$B$4)</f>
        <v>54.991999999999997</v>
      </c>
      <c r="Q3060" s="9">
        <f>MAX(0,Inputs!$B$4-O3060)</f>
        <v>0</v>
      </c>
      <c r="R3060" s="9">
        <f>MAX(0,Inputs!$B$4-P3060)</f>
        <v>0</v>
      </c>
    </row>
    <row r="3061" spans="1:18" ht="15" customHeight="1">
      <c r="A3061" s="4">
        <v>44689.458333333299</v>
      </c>
      <c r="B3061" s="5">
        <v>44689</v>
      </c>
      <c r="C3061" s="6">
        <v>5</v>
      </c>
      <c r="D3061" s="7" t="s">
        <v>31</v>
      </c>
      <c r="E3061" s="7" t="s">
        <v>29</v>
      </c>
      <c r="F3061" s="7" t="s">
        <v>21</v>
      </c>
      <c r="G3061" s="6">
        <v>11</v>
      </c>
      <c r="H3061" s="8">
        <v>3.8610000000000002</v>
      </c>
      <c r="I3061" s="8">
        <v>28.402999999999999</v>
      </c>
      <c r="J3061" s="8">
        <v>0.5444</v>
      </c>
      <c r="K3061" s="8">
        <v>17.222999999999999</v>
      </c>
      <c r="L3061" s="9">
        <f>K3061*Inputs!$B$5</f>
        <v>16.878539999999997</v>
      </c>
      <c r="M3061" s="10">
        <f>IF(AND(OR(C3061=1,C3061=2,C3061=12),G3061&gt;=Inputs!$B$8,G3061&lt;=Inputs!$B$9,K3061&lt;=Inputs!$B$10),1,0)</f>
        <v>0</v>
      </c>
      <c r="N3061" s="9">
        <f>Inputs!$B$4</f>
        <v>54.991999999999997</v>
      </c>
      <c r="O3061" s="9">
        <f>IF(M3061=1,Inputs!$B$6,Inputs!$B$4)</f>
        <v>54.991999999999997</v>
      </c>
      <c r="P3061" s="9">
        <f>IF(M3061=1,Inputs!$B$7,Inputs!$B$4)</f>
        <v>54.991999999999997</v>
      </c>
      <c r="Q3061" s="9">
        <f>MAX(0,Inputs!$B$4-O3061)</f>
        <v>0</v>
      </c>
      <c r="R3061" s="9">
        <f>MAX(0,Inputs!$B$4-P3061)</f>
        <v>0</v>
      </c>
    </row>
    <row r="3062" spans="1:18" ht="15" customHeight="1">
      <c r="A3062" s="4">
        <v>44689.5</v>
      </c>
      <c r="B3062" s="5">
        <v>44689</v>
      </c>
      <c r="C3062" s="6">
        <v>5</v>
      </c>
      <c r="D3062" s="7" t="s">
        <v>31</v>
      </c>
      <c r="E3062" s="7" t="s">
        <v>29</v>
      </c>
      <c r="F3062" s="7" t="s">
        <v>21</v>
      </c>
      <c r="G3062" s="6">
        <v>12</v>
      </c>
      <c r="H3062" s="8">
        <v>3.8610000000000002</v>
      </c>
      <c r="I3062" s="8">
        <v>28.402999999999999</v>
      </c>
      <c r="J3062" s="8">
        <v>0.53959999999999997</v>
      </c>
      <c r="K3062" s="8">
        <v>17.103000000000002</v>
      </c>
      <c r="L3062" s="9">
        <f>K3062*Inputs!$B$5</f>
        <v>16.760940000000002</v>
      </c>
      <c r="M3062" s="10">
        <f>IF(AND(OR(C3062=1,C3062=2,C3062=12),G3062&gt;=Inputs!$B$8,G3062&lt;=Inputs!$B$9,K3062&lt;=Inputs!$B$10),1,0)</f>
        <v>0</v>
      </c>
      <c r="N3062" s="9">
        <f>Inputs!$B$4</f>
        <v>54.991999999999997</v>
      </c>
      <c r="O3062" s="9">
        <f>IF(M3062=1,Inputs!$B$6,Inputs!$B$4)</f>
        <v>54.991999999999997</v>
      </c>
      <c r="P3062" s="9">
        <f>IF(M3062=1,Inputs!$B$7,Inputs!$B$4)</f>
        <v>54.991999999999997</v>
      </c>
      <c r="Q3062" s="9">
        <f>MAX(0,Inputs!$B$4-O3062)</f>
        <v>0</v>
      </c>
      <c r="R3062" s="9">
        <f>MAX(0,Inputs!$B$4-P3062)</f>
        <v>0</v>
      </c>
    </row>
    <row r="3063" spans="1:18" ht="15" customHeight="1">
      <c r="A3063" s="4">
        <v>44689.541666666701</v>
      </c>
      <c r="B3063" s="5">
        <v>44689</v>
      </c>
      <c r="C3063" s="6">
        <v>5</v>
      </c>
      <c r="D3063" s="7" t="s">
        <v>31</v>
      </c>
      <c r="E3063" s="7" t="s">
        <v>29</v>
      </c>
      <c r="F3063" s="7" t="s">
        <v>21</v>
      </c>
      <c r="G3063" s="6">
        <v>13</v>
      </c>
      <c r="H3063" s="8">
        <v>3.8610000000000002</v>
      </c>
      <c r="I3063" s="8">
        <v>28.402999999999999</v>
      </c>
      <c r="J3063" s="8">
        <v>0.54349999999999998</v>
      </c>
      <c r="K3063" s="8">
        <v>17.199000000000002</v>
      </c>
      <c r="L3063" s="9">
        <f>K3063*Inputs!$B$5</f>
        <v>16.85502</v>
      </c>
      <c r="M3063" s="10">
        <f>IF(AND(OR(C3063=1,C3063=2,C3063=12),G3063&gt;=Inputs!$B$8,G3063&lt;=Inputs!$B$9,K3063&lt;=Inputs!$B$10),1,0)</f>
        <v>0</v>
      </c>
      <c r="N3063" s="9">
        <f>Inputs!$B$4</f>
        <v>54.991999999999997</v>
      </c>
      <c r="O3063" s="9">
        <f>IF(M3063=1,Inputs!$B$6,Inputs!$B$4)</f>
        <v>54.991999999999997</v>
      </c>
      <c r="P3063" s="9">
        <f>IF(M3063=1,Inputs!$B$7,Inputs!$B$4)</f>
        <v>54.991999999999997</v>
      </c>
      <c r="Q3063" s="9">
        <f>MAX(0,Inputs!$B$4-O3063)</f>
        <v>0</v>
      </c>
      <c r="R3063" s="9">
        <f>MAX(0,Inputs!$B$4-P3063)</f>
        <v>0</v>
      </c>
    </row>
    <row r="3064" spans="1:18" ht="15" customHeight="1">
      <c r="A3064" s="4">
        <v>44689.583333333299</v>
      </c>
      <c r="B3064" s="5">
        <v>44689</v>
      </c>
      <c r="C3064" s="6">
        <v>5</v>
      </c>
      <c r="D3064" s="7" t="s">
        <v>31</v>
      </c>
      <c r="E3064" s="7" t="s">
        <v>29</v>
      </c>
      <c r="F3064" s="7" t="s">
        <v>21</v>
      </c>
      <c r="G3064" s="6">
        <v>14</v>
      </c>
      <c r="H3064" s="8">
        <v>3.8610000000000002</v>
      </c>
      <c r="I3064" s="8">
        <v>28.402999999999999</v>
      </c>
      <c r="J3064" s="8">
        <v>0.48280000000000001</v>
      </c>
      <c r="K3064" s="8">
        <v>15.711</v>
      </c>
      <c r="L3064" s="9">
        <f>K3064*Inputs!$B$5</f>
        <v>15.39678</v>
      </c>
      <c r="M3064" s="10">
        <f>IF(AND(OR(C3064=1,C3064=2,C3064=12),G3064&gt;=Inputs!$B$8,G3064&lt;=Inputs!$B$9,K3064&lt;=Inputs!$B$10),1,0)</f>
        <v>0</v>
      </c>
      <c r="N3064" s="9">
        <f>Inputs!$B$4</f>
        <v>54.991999999999997</v>
      </c>
      <c r="O3064" s="9">
        <f>IF(M3064=1,Inputs!$B$6,Inputs!$B$4)</f>
        <v>54.991999999999997</v>
      </c>
      <c r="P3064" s="9">
        <f>IF(M3064=1,Inputs!$B$7,Inputs!$B$4)</f>
        <v>54.991999999999997</v>
      </c>
      <c r="Q3064" s="9">
        <f>MAX(0,Inputs!$B$4-O3064)</f>
        <v>0</v>
      </c>
      <c r="R3064" s="9">
        <f>MAX(0,Inputs!$B$4-P3064)</f>
        <v>0</v>
      </c>
    </row>
    <row r="3065" spans="1:18" ht="15" customHeight="1">
      <c r="A3065" s="4">
        <v>44689.625</v>
      </c>
      <c r="B3065" s="5">
        <v>44689</v>
      </c>
      <c r="C3065" s="6">
        <v>5</v>
      </c>
      <c r="D3065" s="7" t="s">
        <v>31</v>
      </c>
      <c r="E3065" s="7" t="s">
        <v>29</v>
      </c>
      <c r="F3065" s="7" t="s">
        <v>21</v>
      </c>
      <c r="G3065" s="6">
        <v>15</v>
      </c>
      <c r="H3065" s="8">
        <v>3.8610000000000002</v>
      </c>
      <c r="I3065" s="8">
        <v>28.402999999999999</v>
      </c>
      <c r="J3065" s="8">
        <v>0.41339999999999999</v>
      </c>
      <c r="K3065" s="8">
        <v>14.007</v>
      </c>
      <c r="L3065" s="9">
        <f>K3065*Inputs!$B$5</f>
        <v>13.72686</v>
      </c>
      <c r="M3065" s="10">
        <f>IF(AND(OR(C3065=1,C3065=2,C3065=12),G3065&gt;=Inputs!$B$8,G3065&lt;=Inputs!$B$9,K3065&lt;=Inputs!$B$10),1,0)</f>
        <v>0</v>
      </c>
      <c r="N3065" s="9">
        <f>Inputs!$B$4</f>
        <v>54.991999999999997</v>
      </c>
      <c r="O3065" s="9">
        <f>IF(M3065=1,Inputs!$B$6,Inputs!$B$4)</f>
        <v>54.991999999999997</v>
      </c>
      <c r="P3065" s="9">
        <f>IF(M3065=1,Inputs!$B$7,Inputs!$B$4)</f>
        <v>54.991999999999997</v>
      </c>
      <c r="Q3065" s="9">
        <f>MAX(0,Inputs!$B$4-O3065)</f>
        <v>0</v>
      </c>
      <c r="R3065" s="9">
        <f>MAX(0,Inputs!$B$4-P3065)</f>
        <v>0</v>
      </c>
    </row>
    <row r="3066" spans="1:18" ht="15" customHeight="1">
      <c r="A3066" s="4">
        <v>44689.666666666701</v>
      </c>
      <c r="B3066" s="5">
        <v>44689</v>
      </c>
      <c r="C3066" s="6">
        <v>5</v>
      </c>
      <c r="D3066" s="7" t="s">
        <v>31</v>
      </c>
      <c r="E3066" s="7" t="s">
        <v>29</v>
      </c>
      <c r="F3066" s="7" t="s">
        <v>21</v>
      </c>
      <c r="G3066" s="6">
        <v>16</v>
      </c>
      <c r="H3066" s="8">
        <v>3.8610000000000002</v>
      </c>
      <c r="I3066" s="8">
        <v>28.402999999999999</v>
      </c>
      <c r="J3066" s="8">
        <v>0.30099999999999999</v>
      </c>
      <c r="K3066" s="8">
        <v>11.247999999999999</v>
      </c>
      <c r="L3066" s="9">
        <f>K3066*Inputs!$B$5</f>
        <v>11.02304</v>
      </c>
      <c r="M3066" s="10">
        <f>IF(AND(OR(C3066=1,C3066=2,C3066=12),G3066&gt;=Inputs!$B$8,G3066&lt;=Inputs!$B$9,K3066&lt;=Inputs!$B$10),1,0)</f>
        <v>0</v>
      </c>
      <c r="N3066" s="9">
        <f>Inputs!$B$4</f>
        <v>54.991999999999997</v>
      </c>
      <c r="O3066" s="9">
        <f>IF(M3066=1,Inputs!$B$6,Inputs!$B$4)</f>
        <v>54.991999999999997</v>
      </c>
      <c r="P3066" s="9">
        <f>IF(M3066=1,Inputs!$B$7,Inputs!$B$4)</f>
        <v>54.991999999999997</v>
      </c>
      <c r="Q3066" s="9">
        <f>MAX(0,Inputs!$B$4-O3066)</f>
        <v>0</v>
      </c>
      <c r="R3066" s="9">
        <f>MAX(0,Inputs!$B$4-P3066)</f>
        <v>0</v>
      </c>
    </row>
    <row r="3067" spans="1:18" ht="15" customHeight="1">
      <c r="A3067" s="4">
        <v>44689.708333333299</v>
      </c>
      <c r="B3067" s="5">
        <v>44689</v>
      </c>
      <c r="C3067" s="6">
        <v>5</v>
      </c>
      <c r="D3067" s="7" t="s">
        <v>31</v>
      </c>
      <c r="E3067" s="7" t="s">
        <v>29</v>
      </c>
      <c r="F3067" s="7" t="s">
        <v>21</v>
      </c>
      <c r="G3067" s="6">
        <v>17</v>
      </c>
      <c r="H3067" s="8">
        <v>3.8610000000000002</v>
      </c>
      <c r="I3067" s="8">
        <v>28.402999999999999</v>
      </c>
      <c r="J3067" s="8">
        <v>0.1152</v>
      </c>
      <c r="K3067" s="8">
        <v>6.6879999999999997</v>
      </c>
      <c r="L3067" s="9">
        <f>K3067*Inputs!$B$5</f>
        <v>6.5542399999999992</v>
      </c>
      <c r="M3067" s="10">
        <f>IF(AND(OR(C3067=1,C3067=2,C3067=12),G3067&gt;=Inputs!$B$8,G3067&lt;=Inputs!$B$9,K3067&lt;=Inputs!$B$10),1,0)</f>
        <v>0</v>
      </c>
      <c r="N3067" s="9">
        <f>Inputs!$B$4</f>
        <v>54.991999999999997</v>
      </c>
      <c r="O3067" s="9">
        <f>IF(M3067=1,Inputs!$B$6,Inputs!$B$4)</f>
        <v>54.991999999999997</v>
      </c>
      <c r="P3067" s="9">
        <f>IF(M3067=1,Inputs!$B$7,Inputs!$B$4)</f>
        <v>54.991999999999997</v>
      </c>
      <c r="Q3067" s="9">
        <f>MAX(0,Inputs!$B$4-O3067)</f>
        <v>0</v>
      </c>
      <c r="R3067" s="9">
        <f>MAX(0,Inputs!$B$4-P3067)</f>
        <v>0</v>
      </c>
    </row>
    <row r="3068" spans="1:18" ht="15" customHeight="1">
      <c r="A3068" s="4">
        <v>44689.75</v>
      </c>
      <c r="B3068" s="5">
        <v>44689</v>
      </c>
      <c r="C3068" s="6">
        <v>5</v>
      </c>
      <c r="D3068" s="7" t="s">
        <v>31</v>
      </c>
      <c r="E3068" s="7" t="s">
        <v>29</v>
      </c>
      <c r="F3068" s="7" t="s">
        <v>21</v>
      </c>
      <c r="G3068" s="6">
        <v>18</v>
      </c>
      <c r="H3068" s="8">
        <v>3.8610000000000002</v>
      </c>
      <c r="I3068" s="8">
        <v>28.402999999999999</v>
      </c>
      <c r="J3068" s="8">
        <v>0.08</v>
      </c>
      <c r="K3068" s="8">
        <v>5.8239999999999998</v>
      </c>
      <c r="L3068" s="9">
        <f>K3068*Inputs!$B$5</f>
        <v>5.7075199999999997</v>
      </c>
      <c r="M3068" s="10">
        <f>IF(AND(OR(C3068=1,C3068=2,C3068=12),G3068&gt;=Inputs!$B$8,G3068&lt;=Inputs!$B$9,K3068&lt;=Inputs!$B$10),1,0)</f>
        <v>0</v>
      </c>
      <c r="N3068" s="9">
        <f>Inputs!$B$4</f>
        <v>54.991999999999997</v>
      </c>
      <c r="O3068" s="9">
        <f>IF(M3068=1,Inputs!$B$6,Inputs!$B$4)</f>
        <v>54.991999999999997</v>
      </c>
      <c r="P3068" s="9">
        <f>IF(M3068=1,Inputs!$B$7,Inputs!$B$4)</f>
        <v>54.991999999999997</v>
      </c>
      <c r="Q3068" s="9">
        <f>MAX(0,Inputs!$B$4-O3068)</f>
        <v>0</v>
      </c>
      <c r="R3068" s="9">
        <f>MAX(0,Inputs!$B$4-P3068)</f>
        <v>0</v>
      </c>
    </row>
    <row r="3069" spans="1:18" ht="15" customHeight="1">
      <c r="A3069" s="4">
        <v>44689.791666666701</v>
      </c>
      <c r="B3069" s="5">
        <v>44689</v>
      </c>
      <c r="C3069" s="6">
        <v>5</v>
      </c>
      <c r="D3069" s="7" t="s">
        <v>31</v>
      </c>
      <c r="E3069" s="7" t="s">
        <v>29</v>
      </c>
      <c r="F3069" s="7" t="s">
        <v>21</v>
      </c>
      <c r="G3069" s="6">
        <v>19</v>
      </c>
      <c r="H3069" s="8">
        <v>3.8610000000000002</v>
      </c>
      <c r="I3069" s="8">
        <v>28.402999999999999</v>
      </c>
      <c r="J3069" s="8">
        <v>0.17480000000000001</v>
      </c>
      <c r="K3069" s="8">
        <v>8.1519999999999992</v>
      </c>
      <c r="L3069" s="9">
        <f>K3069*Inputs!$B$5</f>
        <v>7.9889599999999987</v>
      </c>
      <c r="M3069" s="10">
        <f>IF(AND(OR(C3069=1,C3069=2,C3069=12),G3069&gt;=Inputs!$B$8,G3069&lt;=Inputs!$B$9,K3069&lt;=Inputs!$B$10),1,0)</f>
        <v>0</v>
      </c>
      <c r="N3069" s="9">
        <f>Inputs!$B$4</f>
        <v>54.991999999999997</v>
      </c>
      <c r="O3069" s="9">
        <f>IF(M3069=1,Inputs!$B$6,Inputs!$B$4)</f>
        <v>54.991999999999997</v>
      </c>
      <c r="P3069" s="9">
        <f>IF(M3069=1,Inputs!$B$7,Inputs!$B$4)</f>
        <v>54.991999999999997</v>
      </c>
      <c r="Q3069" s="9">
        <f>MAX(0,Inputs!$B$4-O3069)</f>
        <v>0</v>
      </c>
      <c r="R3069" s="9">
        <f>MAX(0,Inputs!$B$4-P3069)</f>
        <v>0</v>
      </c>
    </row>
    <row r="3070" spans="1:18" ht="15" customHeight="1">
      <c r="A3070" s="4">
        <v>44689.833333333299</v>
      </c>
      <c r="B3070" s="5">
        <v>44689</v>
      </c>
      <c r="C3070" s="6">
        <v>5</v>
      </c>
      <c r="D3070" s="7" t="s">
        <v>31</v>
      </c>
      <c r="E3070" s="7" t="s">
        <v>29</v>
      </c>
      <c r="F3070" s="7" t="s">
        <v>21</v>
      </c>
      <c r="G3070" s="6">
        <v>20</v>
      </c>
      <c r="H3070" s="8">
        <v>3.8610000000000002</v>
      </c>
      <c r="I3070" s="8">
        <v>28.402999999999999</v>
      </c>
      <c r="J3070" s="8">
        <v>0.22670000000000001</v>
      </c>
      <c r="K3070" s="8">
        <v>9.4239999999999995</v>
      </c>
      <c r="L3070" s="9">
        <f>K3070*Inputs!$B$5</f>
        <v>9.2355199999999993</v>
      </c>
      <c r="M3070" s="10">
        <f>IF(AND(OR(C3070=1,C3070=2,C3070=12),G3070&gt;=Inputs!$B$8,G3070&lt;=Inputs!$B$9,K3070&lt;=Inputs!$B$10),1,0)</f>
        <v>0</v>
      </c>
      <c r="N3070" s="9">
        <f>Inputs!$B$4</f>
        <v>54.991999999999997</v>
      </c>
      <c r="O3070" s="9">
        <f>IF(M3070=1,Inputs!$B$6,Inputs!$B$4)</f>
        <v>54.991999999999997</v>
      </c>
      <c r="P3070" s="9">
        <f>IF(M3070=1,Inputs!$B$7,Inputs!$B$4)</f>
        <v>54.991999999999997</v>
      </c>
      <c r="Q3070" s="9">
        <f>MAX(0,Inputs!$B$4-O3070)</f>
        <v>0</v>
      </c>
      <c r="R3070" s="9">
        <f>MAX(0,Inputs!$B$4-P3070)</f>
        <v>0</v>
      </c>
    </row>
    <row r="3071" spans="1:18" ht="15" customHeight="1">
      <c r="A3071" s="4">
        <v>44689.875</v>
      </c>
      <c r="B3071" s="5">
        <v>44689</v>
      </c>
      <c r="C3071" s="6">
        <v>5</v>
      </c>
      <c r="D3071" s="7" t="s">
        <v>31</v>
      </c>
      <c r="E3071" s="7" t="s">
        <v>29</v>
      </c>
      <c r="F3071" s="7" t="s">
        <v>21</v>
      </c>
      <c r="G3071" s="6">
        <v>21</v>
      </c>
      <c r="H3071" s="8">
        <v>3.8610000000000002</v>
      </c>
      <c r="I3071" s="8">
        <v>28.402999999999999</v>
      </c>
      <c r="J3071" s="8">
        <v>0.38700000000000001</v>
      </c>
      <c r="K3071" s="8">
        <v>13.359</v>
      </c>
      <c r="L3071" s="9">
        <f>K3071*Inputs!$B$5</f>
        <v>13.09182</v>
      </c>
      <c r="M3071" s="10">
        <f>IF(AND(OR(C3071=1,C3071=2,C3071=12),G3071&gt;=Inputs!$B$8,G3071&lt;=Inputs!$B$9,K3071&lt;=Inputs!$B$10),1,0)</f>
        <v>0</v>
      </c>
      <c r="N3071" s="9">
        <f>Inputs!$B$4</f>
        <v>54.991999999999997</v>
      </c>
      <c r="O3071" s="9">
        <f>IF(M3071=1,Inputs!$B$6,Inputs!$B$4)</f>
        <v>54.991999999999997</v>
      </c>
      <c r="P3071" s="9">
        <f>IF(M3071=1,Inputs!$B$7,Inputs!$B$4)</f>
        <v>54.991999999999997</v>
      </c>
      <c r="Q3071" s="9">
        <f>MAX(0,Inputs!$B$4-O3071)</f>
        <v>0</v>
      </c>
      <c r="R3071" s="9">
        <f>MAX(0,Inputs!$B$4-P3071)</f>
        <v>0</v>
      </c>
    </row>
    <row r="3072" spans="1:18" ht="15" customHeight="1">
      <c r="A3072" s="4">
        <v>44689.916666666701</v>
      </c>
      <c r="B3072" s="5">
        <v>44689</v>
      </c>
      <c r="C3072" s="6">
        <v>5</v>
      </c>
      <c r="D3072" s="7" t="s">
        <v>31</v>
      </c>
      <c r="E3072" s="7" t="s">
        <v>29</v>
      </c>
      <c r="F3072" s="7" t="s">
        <v>21</v>
      </c>
      <c r="G3072" s="6">
        <v>22</v>
      </c>
      <c r="H3072" s="8">
        <v>3.8610000000000002</v>
      </c>
      <c r="I3072" s="8">
        <v>28.402999999999999</v>
      </c>
      <c r="J3072" s="8">
        <v>0.59719999999999995</v>
      </c>
      <c r="K3072" s="8">
        <v>18.518999999999998</v>
      </c>
      <c r="L3072" s="9">
        <f>K3072*Inputs!$B$5</f>
        <v>18.148619999999998</v>
      </c>
      <c r="M3072" s="10">
        <f>IF(AND(OR(C3072=1,C3072=2,C3072=12),G3072&gt;=Inputs!$B$8,G3072&lt;=Inputs!$B$9,K3072&lt;=Inputs!$B$10),1,0)</f>
        <v>0</v>
      </c>
      <c r="N3072" s="9">
        <f>Inputs!$B$4</f>
        <v>54.991999999999997</v>
      </c>
      <c r="O3072" s="9">
        <f>IF(M3072=1,Inputs!$B$6,Inputs!$B$4)</f>
        <v>54.991999999999997</v>
      </c>
      <c r="P3072" s="9">
        <f>IF(M3072=1,Inputs!$B$7,Inputs!$B$4)</f>
        <v>54.991999999999997</v>
      </c>
      <c r="Q3072" s="9">
        <f>MAX(0,Inputs!$B$4-O3072)</f>
        <v>0</v>
      </c>
      <c r="R3072" s="9">
        <f>MAX(0,Inputs!$B$4-P3072)</f>
        <v>0</v>
      </c>
    </row>
    <row r="3073" spans="1:18" ht="15" customHeight="1">
      <c r="A3073" s="4">
        <v>44689.958333333299</v>
      </c>
      <c r="B3073" s="5">
        <v>44689</v>
      </c>
      <c r="C3073" s="6">
        <v>5</v>
      </c>
      <c r="D3073" s="7" t="s">
        <v>31</v>
      </c>
      <c r="E3073" s="7" t="s">
        <v>29</v>
      </c>
      <c r="F3073" s="7" t="s">
        <v>21</v>
      </c>
      <c r="G3073" s="6">
        <v>23</v>
      </c>
      <c r="H3073" s="8">
        <v>3.8610000000000002</v>
      </c>
      <c r="I3073" s="8">
        <v>28.402999999999999</v>
      </c>
      <c r="J3073" s="8">
        <v>0.8075</v>
      </c>
      <c r="K3073" s="8">
        <v>23.678000000000001</v>
      </c>
      <c r="L3073" s="9">
        <f>K3073*Inputs!$B$5</f>
        <v>23.204440000000002</v>
      </c>
      <c r="M3073" s="10">
        <f>IF(AND(OR(C3073=1,C3073=2,C3073=12),G3073&gt;=Inputs!$B$8,G3073&lt;=Inputs!$B$9,K3073&lt;=Inputs!$B$10),1,0)</f>
        <v>0</v>
      </c>
      <c r="N3073" s="9">
        <f>Inputs!$B$4</f>
        <v>54.991999999999997</v>
      </c>
      <c r="O3073" s="9">
        <f>IF(M3073=1,Inputs!$B$6,Inputs!$B$4)</f>
        <v>54.991999999999997</v>
      </c>
      <c r="P3073" s="9">
        <f>IF(M3073=1,Inputs!$B$7,Inputs!$B$4)</f>
        <v>54.991999999999997</v>
      </c>
      <c r="Q3073" s="9">
        <f>MAX(0,Inputs!$B$4-O3073)</f>
        <v>0</v>
      </c>
      <c r="R3073" s="9">
        <f>MAX(0,Inputs!$B$4-P3073)</f>
        <v>0</v>
      </c>
    </row>
    <row r="3074" spans="1:18" ht="15" customHeight="1">
      <c r="A3074" s="4">
        <v>44690</v>
      </c>
      <c r="B3074" s="5">
        <v>44690</v>
      </c>
      <c r="C3074" s="6">
        <v>5</v>
      </c>
      <c r="D3074" s="7" t="s">
        <v>31</v>
      </c>
      <c r="E3074" s="7" t="s">
        <v>29</v>
      </c>
      <c r="F3074" s="7" t="s">
        <v>22</v>
      </c>
      <c r="G3074" s="6">
        <v>0</v>
      </c>
      <c r="H3074" s="8">
        <v>2.7690000000000001</v>
      </c>
      <c r="I3074" s="8">
        <v>25.702999999999999</v>
      </c>
      <c r="J3074" s="8">
        <v>0.79530000000000001</v>
      </c>
      <c r="K3074" s="8">
        <v>21.009</v>
      </c>
      <c r="L3074" s="9">
        <f>K3074*Inputs!$B$5</f>
        <v>20.588819999999998</v>
      </c>
      <c r="M3074" s="10">
        <f>IF(AND(OR(C3074=1,C3074=2,C3074=12),G3074&gt;=Inputs!$B$8,G3074&lt;=Inputs!$B$9,K3074&lt;=Inputs!$B$10),1,0)</f>
        <v>0</v>
      </c>
      <c r="N3074" s="9">
        <f>Inputs!$B$4</f>
        <v>54.991999999999997</v>
      </c>
      <c r="O3074" s="9">
        <f>IF(M3074=1,Inputs!$B$6,Inputs!$B$4)</f>
        <v>54.991999999999997</v>
      </c>
      <c r="P3074" s="9">
        <f>IF(M3074=1,Inputs!$B$7,Inputs!$B$4)</f>
        <v>54.991999999999997</v>
      </c>
      <c r="Q3074" s="9">
        <f>MAX(0,Inputs!$B$4-O3074)</f>
        <v>0</v>
      </c>
      <c r="R3074" s="9">
        <f>MAX(0,Inputs!$B$4-P3074)</f>
        <v>0</v>
      </c>
    </row>
    <row r="3075" spans="1:18" ht="15" customHeight="1">
      <c r="A3075" s="4">
        <v>44690.041666666701</v>
      </c>
      <c r="B3075" s="5">
        <v>44690</v>
      </c>
      <c r="C3075" s="6">
        <v>5</v>
      </c>
      <c r="D3075" s="7" t="s">
        <v>31</v>
      </c>
      <c r="E3075" s="7" t="s">
        <v>29</v>
      </c>
      <c r="F3075" s="7" t="s">
        <v>22</v>
      </c>
      <c r="G3075" s="6">
        <v>1</v>
      </c>
      <c r="H3075" s="8">
        <v>2.7690000000000001</v>
      </c>
      <c r="I3075" s="8">
        <v>25.702999999999999</v>
      </c>
      <c r="J3075" s="8">
        <v>0.84509999999999996</v>
      </c>
      <c r="K3075" s="8">
        <v>22.15</v>
      </c>
      <c r="L3075" s="9">
        <f>K3075*Inputs!$B$5</f>
        <v>21.706999999999997</v>
      </c>
      <c r="M3075" s="10">
        <f>IF(AND(OR(C3075=1,C3075=2,C3075=12),G3075&gt;=Inputs!$B$8,G3075&lt;=Inputs!$B$9,K3075&lt;=Inputs!$B$10),1,0)</f>
        <v>0</v>
      </c>
      <c r="N3075" s="9">
        <f>Inputs!$B$4</f>
        <v>54.991999999999997</v>
      </c>
      <c r="O3075" s="9">
        <f>IF(M3075=1,Inputs!$B$6,Inputs!$B$4)</f>
        <v>54.991999999999997</v>
      </c>
      <c r="P3075" s="9">
        <f>IF(M3075=1,Inputs!$B$7,Inputs!$B$4)</f>
        <v>54.991999999999997</v>
      </c>
      <c r="Q3075" s="9">
        <f>MAX(0,Inputs!$B$4-O3075)</f>
        <v>0</v>
      </c>
      <c r="R3075" s="9">
        <f>MAX(0,Inputs!$B$4-P3075)</f>
        <v>0</v>
      </c>
    </row>
    <row r="3076" spans="1:18" ht="15" customHeight="1">
      <c r="A3076" s="4">
        <v>44690.083333333299</v>
      </c>
      <c r="B3076" s="5">
        <v>44690</v>
      </c>
      <c r="C3076" s="6">
        <v>5</v>
      </c>
      <c r="D3076" s="7" t="s">
        <v>31</v>
      </c>
      <c r="E3076" s="7" t="s">
        <v>29</v>
      </c>
      <c r="F3076" s="7" t="s">
        <v>22</v>
      </c>
      <c r="G3076" s="6">
        <v>2</v>
      </c>
      <c r="H3076" s="8">
        <v>2.7690000000000001</v>
      </c>
      <c r="I3076" s="8">
        <v>25.702999999999999</v>
      </c>
      <c r="J3076" s="8">
        <v>0.89480000000000004</v>
      </c>
      <c r="K3076" s="8">
        <v>23.291</v>
      </c>
      <c r="L3076" s="9">
        <f>K3076*Inputs!$B$5</f>
        <v>22.82518</v>
      </c>
      <c r="M3076" s="10">
        <f>IF(AND(OR(C3076=1,C3076=2,C3076=12),G3076&gt;=Inputs!$B$8,G3076&lt;=Inputs!$B$9,K3076&lt;=Inputs!$B$10),1,0)</f>
        <v>0</v>
      </c>
      <c r="N3076" s="9">
        <f>Inputs!$B$4</f>
        <v>54.991999999999997</v>
      </c>
      <c r="O3076" s="9">
        <f>IF(M3076=1,Inputs!$B$6,Inputs!$B$4)</f>
        <v>54.991999999999997</v>
      </c>
      <c r="P3076" s="9">
        <f>IF(M3076=1,Inputs!$B$7,Inputs!$B$4)</f>
        <v>54.991999999999997</v>
      </c>
      <c r="Q3076" s="9">
        <f>MAX(0,Inputs!$B$4-O3076)</f>
        <v>0</v>
      </c>
      <c r="R3076" s="9">
        <f>MAX(0,Inputs!$B$4-P3076)</f>
        <v>0</v>
      </c>
    </row>
    <row r="3077" spans="1:18" ht="15" customHeight="1">
      <c r="A3077" s="4">
        <v>44690.125</v>
      </c>
      <c r="B3077" s="5">
        <v>44690</v>
      </c>
      <c r="C3077" s="6">
        <v>5</v>
      </c>
      <c r="D3077" s="7" t="s">
        <v>31</v>
      </c>
      <c r="E3077" s="7" t="s">
        <v>29</v>
      </c>
      <c r="F3077" s="7" t="s">
        <v>22</v>
      </c>
      <c r="G3077" s="6">
        <v>3</v>
      </c>
      <c r="H3077" s="8">
        <v>2.7690000000000001</v>
      </c>
      <c r="I3077" s="8">
        <v>25.702999999999999</v>
      </c>
      <c r="J3077" s="8">
        <v>0.9274</v>
      </c>
      <c r="K3077" s="8">
        <v>24.038</v>
      </c>
      <c r="L3077" s="9">
        <f>K3077*Inputs!$B$5</f>
        <v>23.55724</v>
      </c>
      <c r="M3077" s="10">
        <f>IF(AND(OR(C3077=1,C3077=2,C3077=12),G3077&gt;=Inputs!$B$8,G3077&lt;=Inputs!$B$9,K3077&lt;=Inputs!$B$10),1,0)</f>
        <v>0</v>
      </c>
      <c r="N3077" s="9">
        <f>Inputs!$B$4</f>
        <v>54.991999999999997</v>
      </c>
      <c r="O3077" s="9">
        <f>IF(M3077=1,Inputs!$B$6,Inputs!$B$4)</f>
        <v>54.991999999999997</v>
      </c>
      <c r="P3077" s="9">
        <f>IF(M3077=1,Inputs!$B$7,Inputs!$B$4)</f>
        <v>54.991999999999997</v>
      </c>
      <c r="Q3077" s="9">
        <f>MAX(0,Inputs!$B$4-O3077)</f>
        <v>0</v>
      </c>
      <c r="R3077" s="9">
        <f>MAX(0,Inputs!$B$4-P3077)</f>
        <v>0</v>
      </c>
    </row>
    <row r="3078" spans="1:18" ht="15" customHeight="1">
      <c r="A3078" s="4">
        <v>44690.166666666701</v>
      </c>
      <c r="B3078" s="5">
        <v>44690</v>
      </c>
      <c r="C3078" s="6">
        <v>5</v>
      </c>
      <c r="D3078" s="7" t="s">
        <v>31</v>
      </c>
      <c r="E3078" s="7" t="s">
        <v>29</v>
      </c>
      <c r="F3078" s="7" t="s">
        <v>22</v>
      </c>
      <c r="G3078" s="6">
        <v>4</v>
      </c>
      <c r="H3078" s="8">
        <v>2.7690000000000001</v>
      </c>
      <c r="I3078" s="8">
        <v>25.702999999999999</v>
      </c>
      <c r="J3078" s="8">
        <v>0.96</v>
      </c>
      <c r="K3078" s="8">
        <v>24.786000000000001</v>
      </c>
      <c r="L3078" s="9">
        <f>K3078*Inputs!$B$5</f>
        <v>24.290279999999999</v>
      </c>
      <c r="M3078" s="10">
        <f>IF(AND(OR(C3078=1,C3078=2,C3078=12),G3078&gt;=Inputs!$B$8,G3078&lt;=Inputs!$B$9,K3078&lt;=Inputs!$B$10),1,0)</f>
        <v>0</v>
      </c>
      <c r="N3078" s="9">
        <f>Inputs!$B$4</f>
        <v>54.991999999999997</v>
      </c>
      <c r="O3078" s="9">
        <f>IF(M3078=1,Inputs!$B$6,Inputs!$B$4)</f>
        <v>54.991999999999997</v>
      </c>
      <c r="P3078" s="9">
        <f>IF(M3078=1,Inputs!$B$7,Inputs!$B$4)</f>
        <v>54.991999999999997</v>
      </c>
      <c r="Q3078" s="9">
        <f>MAX(0,Inputs!$B$4-O3078)</f>
        <v>0</v>
      </c>
      <c r="R3078" s="9">
        <f>MAX(0,Inputs!$B$4-P3078)</f>
        <v>0</v>
      </c>
    </row>
    <row r="3079" spans="1:18" ht="15" customHeight="1">
      <c r="A3079" s="4">
        <v>44690.208333333299</v>
      </c>
      <c r="B3079" s="5">
        <v>44690</v>
      </c>
      <c r="C3079" s="6">
        <v>5</v>
      </c>
      <c r="D3079" s="7" t="s">
        <v>31</v>
      </c>
      <c r="E3079" s="7" t="s">
        <v>29</v>
      </c>
      <c r="F3079" s="7" t="s">
        <v>22</v>
      </c>
      <c r="G3079" s="6">
        <v>5</v>
      </c>
      <c r="H3079" s="8">
        <v>2.7690000000000001</v>
      </c>
      <c r="I3079" s="8">
        <v>25.702999999999999</v>
      </c>
      <c r="J3079" s="8">
        <v>0.87939999999999996</v>
      </c>
      <c r="K3079" s="8">
        <v>22.937000000000001</v>
      </c>
      <c r="L3079" s="9">
        <f>K3079*Inputs!$B$5</f>
        <v>22.478260000000002</v>
      </c>
      <c r="M3079" s="10">
        <f>IF(AND(OR(C3079=1,C3079=2,C3079=12),G3079&gt;=Inputs!$B$8,G3079&lt;=Inputs!$B$9,K3079&lt;=Inputs!$B$10),1,0)</f>
        <v>0</v>
      </c>
      <c r="N3079" s="9">
        <f>Inputs!$B$4</f>
        <v>54.991999999999997</v>
      </c>
      <c r="O3079" s="9">
        <f>IF(M3079=1,Inputs!$B$6,Inputs!$B$4)</f>
        <v>54.991999999999997</v>
      </c>
      <c r="P3079" s="9">
        <f>IF(M3079=1,Inputs!$B$7,Inputs!$B$4)</f>
        <v>54.991999999999997</v>
      </c>
      <c r="Q3079" s="9">
        <f>MAX(0,Inputs!$B$4-O3079)</f>
        <v>0</v>
      </c>
      <c r="R3079" s="9">
        <f>MAX(0,Inputs!$B$4-P3079)</f>
        <v>0</v>
      </c>
    </row>
    <row r="3080" spans="1:18" ht="15" customHeight="1">
      <c r="A3080" s="4">
        <v>44690.25</v>
      </c>
      <c r="B3080" s="5">
        <v>44690</v>
      </c>
      <c r="C3080" s="6">
        <v>5</v>
      </c>
      <c r="D3080" s="7" t="s">
        <v>31</v>
      </c>
      <c r="E3080" s="7" t="s">
        <v>29</v>
      </c>
      <c r="F3080" s="7" t="s">
        <v>22</v>
      </c>
      <c r="G3080" s="6">
        <v>6</v>
      </c>
      <c r="H3080" s="8">
        <v>2.7690000000000001</v>
      </c>
      <c r="I3080" s="8">
        <v>25.702999999999999</v>
      </c>
      <c r="J3080" s="8">
        <v>0.69840000000000002</v>
      </c>
      <c r="K3080" s="8">
        <v>18.786000000000001</v>
      </c>
      <c r="L3080" s="9">
        <f>K3080*Inputs!$B$5</f>
        <v>18.41028</v>
      </c>
      <c r="M3080" s="10">
        <f>IF(AND(OR(C3080=1,C3080=2,C3080=12),G3080&gt;=Inputs!$B$8,G3080&lt;=Inputs!$B$9,K3080&lt;=Inputs!$B$10),1,0)</f>
        <v>0</v>
      </c>
      <c r="N3080" s="9">
        <f>Inputs!$B$4</f>
        <v>54.991999999999997</v>
      </c>
      <c r="O3080" s="9">
        <f>IF(M3080=1,Inputs!$B$6,Inputs!$B$4)</f>
        <v>54.991999999999997</v>
      </c>
      <c r="P3080" s="9">
        <f>IF(M3080=1,Inputs!$B$7,Inputs!$B$4)</f>
        <v>54.991999999999997</v>
      </c>
      <c r="Q3080" s="9">
        <f>MAX(0,Inputs!$B$4-O3080)</f>
        <v>0</v>
      </c>
      <c r="R3080" s="9">
        <f>MAX(0,Inputs!$B$4-P3080)</f>
        <v>0</v>
      </c>
    </row>
    <row r="3081" spans="1:18" ht="15" customHeight="1">
      <c r="A3081" s="4">
        <v>44690.291666666701</v>
      </c>
      <c r="B3081" s="5">
        <v>44690</v>
      </c>
      <c r="C3081" s="6">
        <v>5</v>
      </c>
      <c r="D3081" s="7" t="s">
        <v>31</v>
      </c>
      <c r="E3081" s="7" t="s">
        <v>29</v>
      </c>
      <c r="F3081" s="7" t="s">
        <v>22</v>
      </c>
      <c r="G3081" s="6">
        <v>7</v>
      </c>
      <c r="H3081" s="8">
        <v>2.7690000000000001</v>
      </c>
      <c r="I3081" s="8">
        <v>25.702999999999999</v>
      </c>
      <c r="J3081" s="8">
        <v>0.51739999999999997</v>
      </c>
      <c r="K3081" s="8">
        <v>14.635999999999999</v>
      </c>
      <c r="L3081" s="9">
        <f>K3081*Inputs!$B$5</f>
        <v>14.343279999999998</v>
      </c>
      <c r="M3081" s="10">
        <f>IF(AND(OR(C3081=1,C3081=2,C3081=12),G3081&gt;=Inputs!$B$8,G3081&lt;=Inputs!$B$9,K3081&lt;=Inputs!$B$10),1,0)</f>
        <v>0</v>
      </c>
      <c r="N3081" s="9">
        <f>Inputs!$B$4</f>
        <v>54.991999999999997</v>
      </c>
      <c r="O3081" s="9">
        <f>IF(M3081=1,Inputs!$B$6,Inputs!$B$4)</f>
        <v>54.991999999999997</v>
      </c>
      <c r="P3081" s="9">
        <f>IF(M3081=1,Inputs!$B$7,Inputs!$B$4)</f>
        <v>54.991999999999997</v>
      </c>
      <c r="Q3081" s="9">
        <f>MAX(0,Inputs!$B$4-O3081)</f>
        <v>0</v>
      </c>
      <c r="R3081" s="9">
        <f>MAX(0,Inputs!$B$4-P3081)</f>
        <v>0</v>
      </c>
    </row>
    <row r="3082" spans="1:18" ht="15" customHeight="1">
      <c r="A3082" s="4">
        <v>44690.333333333299</v>
      </c>
      <c r="B3082" s="5">
        <v>44690</v>
      </c>
      <c r="C3082" s="6">
        <v>5</v>
      </c>
      <c r="D3082" s="7" t="s">
        <v>31</v>
      </c>
      <c r="E3082" s="7" t="s">
        <v>29</v>
      </c>
      <c r="F3082" s="7" t="s">
        <v>22</v>
      </c>
      <c r="G3082" s="6">
        <v>8</v>
      </c>
      <c r="H3082" s="8">
        <v>2.7690000000000001</v>
      </c>
      <c r="I3082" s="8">
        <v>25.702999999999999</v>
      </c>
      <c r="J3082" s="8">
        <v>0.31840000000000002</v>
      </c>
      <c r="K3082" s="8">
        <v>10.071999999999999</v>
      </c>
      <c r="L3082" s="9">
        <f>K3082*Inputs!$B$5</f>
        <v>9.8705599999999993</v>
      </c>
      <c r="M3082" s="10">
        <f>IF(AND(OR(C3082=1,C3082=2,C3082=12),G3082&gt;=Inputs!$B$8,G3082&lt;=Inputs!$B$9,K3082&lt;=Inputs!$B$10),1,0)</f>
        <v>0</v>
      </c>
      <c r="N3082" s="9">
        <f>Inputs!$B$4</f>
        <v>54.991999999999997</v>
      </c>
      <c r="O3082" s="9">
        <f>IF(M3082=1,Inputs!$B$6,Inputs!$B$4)</f>
        <v>54.991999999999997</v>
      </c>
      <c r="P3082" s="9">
        <f>IF(M3082=1,Inputs!$B$7,Inputs!$B$4)</f>
        <v>54.991999999999997</v>
      </c>
      <c r="Q3082" s="9">
        <f>MAX(0,Inputs!$B$4-O3082)</f>
        <v>0</v>
      </c>
      <c r="R3082" s="9">
        <f>MAX(0,Inputs!$B$4-P3082)</f>
        <v>0</v>
      </c>
    </row>
    <row r="3083" spans="1:18" ht="15" customHeight="1">
      <c r="A3083" s="4">
        <v>44690.375</v>
      </c>
      <c r="B3083" s="5">
        <v>44690</v>
      </c>
      <c r="C3083" s="6">
        <v>5</v>
      </c>
      <c r="D3083" s="7" t="s">
        <v>31</v>
      </c>
      <c r="E3083" s="7" t="s">
        <v>29</v>
      </c>
      <c r="F3083" s="7" t="s">
        <v>22</v>
      </c>
      <c r="G3083" s="6">
        <v>9</v>
      </c>
      <c r="H3083" s="8">
        <v>2.7690000000000001</v>
      </c>
      <c r="I3083" s="8">
        <v>25.702999999999999</v>
      </c>
      <c r="J3083" s="8">
        <v>0.30299999999999999</v>
      </c>
      <c r="K3083" s="8">
        <v>9.718</v>
      </c>
      <c r="L3083" s="9">
        <f>K3083*Inputs!$B$5</f>
        <v>9.5236400000000003</v>
      </c>
      <c r="M3083" s="10">
        <f>IF(AND(OR(C3083=1,C3083=2,C3083=12),G3083&gt;=Inputs!$B$8,G3083&lt;=Inputs!$B$9,K3083&lt;=Inputs!$B$10),1,0)</f>
        <v>0</v>
      </c>
      <c r="N3083" s="9">
        <f>Inputs!$B$4</f>
        <v>54.991999999999997</v>
      </c>
      <c r="O3083" s="9">
        <f>IF(M3083=1,Inputs!$B$6,Inputs!$B$4)</f>
        <v>54.991999999999997</v>
      </c>
      <c r="P3083" s="9">
        <f>IF(M3083=1,Inputs!$B$7,Inputs!$B$4)</f>
        <v>54.991999999999997</v>
      </c>
      <c r="Q3083" s="9">
        <f>MAX(0,Inputs!$B$4-O3083)</f>
        <v>0</v>
      </c>
      <c r="R3083" s="9">
        <f>MAX(0,Inputs!$B$4-P3083)</f>
        <v>0</v>
      </c>
    </row>
    <row r="3084" spans="1:18" ht="15" customHeight="1">
      <c r="A3084" s="4">
        <v>44690.416666666701</v>
      </c>
      <c r="B3084" s="5">
        <v>44690</v>
      </c>
      <c r="C3084" s="6">
        <v>5</v>
      </c>
      <c r="D3084" s="7" t="s">
        <v>31</v>
      </c>
      <c r="E3084" s="7" t="s">
        <v>29</v>
      </c>
      <c r="F3084" s="7" t="s">
        <v>22</v>
      </c>
      <c r="G3084" s="6">
        <v>10</v>
      </c>
      <c r="H3084" s="8">
        <v>2.7690000000000001</v>
      </c>
      <c r="I3084" s="8">
        <v>25.702999999999999</v>
      </c>
      <c r="J3084" s="8">
        <v>0.30640000000000001</v>
      </c>
      <c r="K3084" s="8">
        <v>9.7970000000000006</v>
      </c>
      <c r="L3084" s="9">
        <f>K3084*Inputs!$B$5</f>
        <v>9.6010600000000004</v>
      </c>
      <c r="M3084" s="10">
        <f>IF(AND(OR(C3084=1,C3084=2,C3084=12),G3084&gt;=Inputs!$B$8,G3084&lt;=Inputs!$B$9,K3084&lt;=Inputs!$B$10),1,0)</f>
        <v>0</v>
      </c>
      <c r="N3084" s="9">
        <f>Inputs!$B$4</f>
        <v>54.991999999999997</v>
      </c>
      <c r="O3084" s="9">
        <f>IF(M3084=1,Inputs!$B$6,Inputs!$B$4)</f>
        <v>54.991999999999997</v>
      </c>
      <c r="P3084" s="9">
        <f>IF(M3084=1,Inputs!$B$7,Inputs!$B$4)</f>
        <v>54.991999999999997</v>
      </c>
      <c r="Q3084" s="9">
        <f>MAX(0,Inputs!$B$4-O3084)</f>
        <v>0</v>
      </c>
      <c r="R3084" s="9">
        <f>MAX(0,Inputs!$B$4-P3084)</f>
        <v>0</v>
      </c>
    </row>
    <row r="3085" spans="1:18" ht="15" customHeight="1">
      <c r="A3085" s="4">
        <v>44690.458333333299</v>
      </c>
      <c r="B3085" s="5">
        <v>44690</v>
      </c>
      <c r="C3085" s="6">
        <v>5</v>
      </c>
      <c r="D3085" s="7" t="s">
        <v>31</v>
      </c>
      <c r="E3085" s="7" t="s">
        <v>29</v>
      </c>
      <c r="F3085" s="7" t="s">
        <v>22</v>
      </c>
      <c r="G3085" s="6">
        <v>11</v>
      </c>
      <c r="H3085" s="8">
        <v>2.7690000000000001</v>
      </c>
      <c r="I3085" s="8">
        <v>25.702999999999999</v>
      </c>
      <c r="J3085" s="8">
        <v>0.32919999999999999</v>
      </c>
      <c r="K3085" s="8">
        <v>10.318</v>
      </c>
      <c r="L3085" s="9">
        <f>K3085*Inputs!$B$5</f>
        <v>10.11164</v>
      </c>
      <c r="M3085" s="10">
        <f>IF(AND(OR(C3085=1,C3085=2,C3085=12),G3085&gt;=Inputs!$B$8,G3085&lt;=Inputs!$B$9,K3085&lt;=Inputs!$B$10),1,0)</f>
        <v>0</v>
      </c>
      <c r="N3085" s="9">
        <f>Inputs!$B$4</f>
        <v>54.991999999999997</v>
      </c>
      <c r="O3085" s="9">
        <f>IF(M3085=1,Inputs!$B$6,Inputs!$B$4)</f>
        <v>54.991999999999997</v>
      </c>
      <c r="P3085" s="9">
        <f>IF(M3085=1,Inputs!$B$7,Inputs!$B$4)</f>
        <v>54.991999999999997</v>
      </c>
      <c r="Q3085" s="9">
        <f>MAX(0,Inputs!$B$4-O3085)</f>
        <v>0</v>
      </c>
      <c r="R3085" s="9">
        <f>MAX(0,Inputs!$B$4-P3085)</f>
        <v>0</v>
      </c>
    </row>
    <row r="3086" spans="1:18" ht="15" customHeight="1">
      <c r="A3086" s="4">
        <v>44690.5</v>
      </c>
      <c r="B3086" s="5">
        <v>44690</v>
      </c>
      <c r="C3086" s="6">
        <v>5</v>
      </c>
      <c r="D3086" s="7" t="s">
        <v>31</v>
      </c>
      <c r="E3086" s="7" t="s">
        <v>29</v>
      </c>
      <c r="F3086" s="7" t="s">
        <v>22</v>
      </c>
      <c r="G3086" s="6">
        <v>12</v>
      </c>
      <c r="H3086" s="8">
        <v>2.7690000000000001</v>
      </c>
      <c r="I3086" s="8">
        <v>25.702999999999999</v>
      </c>
      <c r="J3086" s="8">
        <v>0.35189999999999999</v>
      </c>
      <c r="K3086" s="8">
        <v>10.839</v>
      </c>
      <c r="L3086" s="9">
        <f>K3086*Inputs!$B$5</f>
        <v>10.62222</v>
      </c>
      <c r="M3086" s="10">
        <f>IF(AND(OR(C3086=1,C3086=2,C3086=12),G3086&gt;=Inputs!$B$8,G3086&lt;=Inputs!$B$9,K3086&lt;=Inputs!$B$10),1,0)</f>
        <v>0</v>
      </c>
      <c r="N3086" s="9">
        <f>Inputs!$B$4</f>
        <v>54.991999999999997</v>
      </c>
      <c r="O3086" s="9">
        <f>IF(M3086=1,Inputs!$B$6,Inputs!$B$4)</f>
        <v>54.991999999999997</v>
      </c>
      <c r="P3086" s="9">
        <f>IF(M3086=1,Inputs!$B$7,Inputs!$B$4)</f>
        <v>54.991999999999997</v>
      </c>
      <c r="Q3086" s="9">
        <f>MAX(0,Inputs!$B$4-O3086)</f>
        <v>0</v>
      </c>
      <c r="R3086" s="9">
        <f>MAX(0,Inputs!$B$4-P3086)</f>
        <v>0</v>
      </c>
    </row>
    <row r="3087" spans="1:18" ht="15" customHeight="1">
      <c r="A3087" s="4">
        <v>44690.541666666701</v>
      </c>
      <c r="B3087" s="5">
        <v>44690</v>
      </c>
      <c r="C3087" s="6">
        <v>5</v>
      </c>
      <c r="D3087" s="7" t="s">
        <v>31</v>
      </c>
      <c r="E3087" s="7" t="s">
        <v>29</v>
      </c>
      <c r="F3087" s="7" t="s">
        <v>22</v>
      </c>
      <c r="G3087" s="6">
        <v>13</v>
      </c>
      <c r="H3087" s="8">
        <v>2.7690000000000001</v>
      </c>
      <c r="I3087" s="8">
        <v>25.702999999999999</v>
      </c>
      <c r="J3087" s="8">
        <v>0.38229999999999997</v>
      </c>
      <c r="K3087" s="8">
        <v>11.538</v>
      </c>
      <c r="L3087" s="9">
        <f>K3087*Inputs!$B$5</f>
        <v>11.30724</v>
      </c>
      <c r="M3087" s="10">
        <f>IF(AND(OR(C3087=1,C3087=2,C3087=12),G3087&gt;=Inputs!$B$8,G3087&lt;=Inputs!$B$9,K3087&lt;=Inputs!$B$10),1,0)</f>
        <v>0</v>
      </c>
      <c r="N3087" s="9">
        <f>Inputs!$B$4</f>
        <v>54.991999999999997</v>
      </c>
      <c r="O3087" s="9">
        <f>IF(M3087=1,Inputs!$B$6,Inputs!$B$4)</f>
        <v>54.991999999999997</v>
      </c>
      <c r="P3087" s="9">
        <f>IF(M3087=1,Inputs!$B$7,Inputs!$B$4)</f>
        <v>54.991999999999997</v>
      </c>
      <c r="Q3087" s="9">
        <f>MAX(0,Inputs!$B$4-O3087)</f>
        <v>0</v>
      </c>
      <c r="R3087" s="9">
        <f>MAX(0,Inputs!$B$4-P3087)</f>
        <v>0</v>
      </c>
    </row>
    <row r="3088" spans="1:18" ht="15" customHeight="1">
      <c r="A3088" s="4">
        <v>44690.583333333299</v>
      </c>
      <c r="B3088" s="5">
        <v>44690</v>
      </c>
      <c r="C3088" s="6">
        <v>5</v>
      </c>
      <c r="D3088" s="7" t="s">
        <v>31</v>
      </c>
      <c r="E3088" s="7" t="s">
        <v>29</v>
      </c>
      <c r="F3088" s="7" t="s">
        <v>22</v>
      </c>
      <c r="G3088" s="6">
        <v>14</v>
      </c>
      <c r="H3088" s="8">
        <v>2.7690000000000001</v>
      </c>
      <c r="I3088" s="8">
        <v>25.702999999999999</v>
      </c>
      <c r="J3088" s="8">
        <v>0.35620000000000002</v>
      </c>
      <c r="K3088" s="8">
        <v>10.938000000000001</v>
      </c>
      <c r="L3088" s="9">
        <f>K3088*Inputs!$B$5</f>
        <v>10.719240000000001</v>
      </c>
      <c r="M3088" s="10">
        <f>IF(AND(OR(C3088=1,C3088=2,C3088=12),G3088&gt;=Inputs!$B$8,G3088&lt;=Inputs!$B$9,K3088&lt;=Inputs!$B$10),1,0)</f>
        <v>0</v>
      </c>
      <c r="N3088" s="9">
        <f>Inputs!$B$4</f>
        <v>54.991999999999997</v>
      </c>
      <c r="O3088" s="9">
        <f>IF(M3088=1,Inputs!$B$6,Inputs!$B$4)</f>
        <v>54.991999999999997</v>
      </c>
      <c r="P3088" s="9">
        <f>IF(M3088=1,Inputs!$B$7,Inputs!$B$4)</f>
        <v>54.991999999999997</v>
      </c>
      <c r="Q3088" s="9">
        <f>MAX(0,Inputs!$B$4-O3088)</f>
        <v>0</v>
      </c>
      <c r="R3088" s="9">
        <f>MAX(0,Inputs!$B$4-P3088)</f>
        <v>0</v>
      </c>
    </row>
    <row r="3089" spans="1:18" ht="15" customHeight="1">
      <c r="A3089" s="4">
        <v>44690.625</v>
      </c>
      <c r="B3089" s="5">
        <v>44690</v>
      </c>
      <c r="C3089" s="6">
        <v>5</v>
      </c>
      <c r="D3089" s="7" t="s">
        <v>31</v>
      </c>
      <c r="E3089" s="7" t="s">
        <v>29</v>
      </c>
      <c r="F3089" s="7" t="s">
        <v>22</v>
      </c>
      <c r="G3089" s="6">
        <v>15</v>
      </c>
      <c r="H3089" s="8">
        <v>2.7690000000000001</v>
      </c>
      <c r="I3089" s="8">
        <v>25.702999999999999</v>
      </c>
      <c r="J3089" s="8">
        <v>0.31840000000000002</v>
      </c>
      <c r="K3089" s="8">
        <v>10.071999999999999</v>
      </c>
      <c r="L3089" s="9">
        <f>K3089*Inputs!$B$5</f>
        <v>9.8705599999999993</v>
      </c>
      <c r="M3089" s="10">
        <f>IF(AND(OR(C3089=1,C3089=2,C3089=12),G3089&gt;=Inputs!$B$8,G3089&lt;=Inputs!$B$9,K3089&lt;=Inputs!$B$10),1,0)</f>
        <v>0</v>
      </c>
      <c r="N3089" s="9">
        <f>Inputs!$B$4</f>
        <v>54.991999999999997</v>
      </c>
      <c r="O3089" s="9">
        <f>IF(M3089=1,Inputs!$B$6,Inputs!$B$4)</f>
        <v>54.991999999999997</v>
      </c>
      <c r="P3089" s="9">
        <f>IF(M3089=1,Inputs!$B$7,Inputs!$B$4)</f>
        <v>54.991999999999997</v>
      </c>
      <c r="Q3089" s="9">
        <f>MAX(0,Inputs!$B$4-O3089)</f>
        <v>0</v>
      </c>
      <c r="R3089" s="9">
        <f>MAX(0,Inputs!$B$4-P3089)</f>
        <v>0</v>
      </c>
    </row>
    <row r="3090" spans="1:18" ht="15" customHeight="1">
      <c r="A3090" s="4">
        <v>44690.666666666701</v>
      </c>
      <c r="B3090" s="5">
        <v>44690</v>
      </c>
      <c r="C3090" s="6">
        <v>5</v>
      </c>
      <c r="D3090" s="7" t="s">
        <v>31</v>
      </c>
      <c r="E3090" s="7" t="s">
        <v>29</v>
      </c>
      <c r="F3090" s="7" t="s">
        <v>22</v>
      </c>
      <c r="G3090" s="6">
        <v>16</v>
      </c>
      <c r="H3090" s="8">
        <v>2.7690000000000001</v>
      </c>
      <c r="I3090" s="8">
        <v>25.702999999999999</v>
      </c>
      <c r="J3090" s="8">
        <v>0.24299999999999999</v>
      </c>
      <c r="K3090" s="8">
        <v>8.3409999999999993</v>
      </c>
      <c r="L3090" s="9">
        <f>K3090*Inputs!$B$5</f>
        <v>8.1741799999999998</v>
      </c>
      <c r="M3090" s="10">
        <f>IF(AND(OR(C3090=1,C3090=2,C3090=12),G3090&gt;=Inputs!$B$8,G3090&lt;=Inputs!$B$9,K3090&lt;=Inputs!$B$10),1,0)</f>
        <v>0</v>
      </c>
      <c r="N3090" s="9">
        <f>Inputs!$B$4</f>
        <v>54.991999999999997</v>
      </c>
      <c r="O3090" s="9">
        <f>IF(M3090=1,Inputs!$B$6,Inputs!$B$4)</f>
        <v>54.991999999999997</v>
      </c>
      <c r="P3090" s="9">
        <f>IF(M3090=1,Inputs!$B$7,Inputs!$B$4)</f>
        <v>54.991999999999997</v>
      </c>
      <c r="Q3090" s="9">
        <f>MAX(0,Inputs!$B$4-O3090)</f>
        <v>0</v>
      </c>
      <c r="R3090" s="9">
        <f>MAX(0,Inputs!$B$4-P3090)</f>
        <v>0</v>
      </c>
    </row>
    <row r="3091" spans="1:18" ht="15" customHeight="1">
      <c r="A3091" s="4">
        <v>44690.708333333299</v>
      </c>
      <c r="B3091" s="5">
        <v>44690</v>
      </c>
      <c r="C3091" s="6">
        <v>5</v>
      </c>
      <c r="D3091" s="7" t="s">
        <v>31</v>
      </c>
      <c r="E3091" s="7" t="s">
        <v>29</v>
      </c>
      <c r="F3091" s="7" t="s">
        <v>22</v>
      </c>
      <c r="G3091" s="6">
        <v>17</v>
      </c>
      <c r="H3091" s="8">
        <v>2.7690000000000001</v>
      </c>
      <c r="I3091" s="8">
        <v>25.702999999999999</v>
      </c>
      <c r="J3091" s="8">
        <v>9.5399999999999999E-2</v>
      </c>
      <c r="K3091" s="8">
        <v>4.9580000000000002</v>
      </c>
      <c r="L3091" s="9">
        <f>K3091*Inputs!$B$5</f>
        <v>4.8588399999999998</v>
      </c>
      <c r="M3091" s="10">
        <f>IF(AND(OR(C3091=1,C3091=2,C3091=12),G3091&gt;=Inputs!$B$8,G3091&lt;=Inputs!$B$9,K3091&lt;=Inputs!$B$10),1,0)</f>
        <v>0</v>
      </c>
      <c r="N3091" s="9">
        <f>Inputs!$B$4</f>
        <v>54.991999999999997</v>
      </c>
      <c r="O3091" s="9">
        <f>IF(M3091=1,Inputs!$B$6,Inputs!$B$4)</f>
        <v>54.991999999999997</v>
      </c>
      <c r="P3091" s="9">
        <f>IF(M3091=1,Inputs!$B$7,Inputs!$B$4)</f>
        <v>54.991999999999997</v>
      </c>
      <c r="Q3091" s="9">
        <f>MAX(0,Inputs!$B$4-O3091)</f>
        <v>0</v>
      </c>
      <c r="R3091" s="9">
        <f>MAX(0,Inputs!$B$4-P3091)</f>
        <v>0</v>
      </c>
    </row>
    <row r="3092" spans="1:18" ht="15" customHeight="1">
      <c r="A3092" s="4">
        <v>44690.75</v>
      </c>
      <c r="B3092" s="5">
        <v>44690</v>
      </c>
      <c r="C3092" s="6">
        <v>5</v>
      </c>
      <c r="D3092" s="7" t="s">
        <v>31</v>
      </c>
      <c r="E3092" s="7" t="s">
        <v>29</v>
      </c>
      <c r="F3092" s="7" t="s">
        <v>22</v>
      </c>
      <c r="G3092" s="6">
        <v>18</v>
      </c>
      <c r="H3092" s="8">
        <v>2.7690000000000001</v>
      </c>
      <c r="I3092" s="8">
        <v>25.702999999999999</v>
      </c>
      <c r="J3092" s="8">
        <v>0.08</v>
      </c>
      <c r="K3092" s="8">
        <v>4.6040000000000001</v>
      </c>
      <c r="L3092" s="9">
        <f>K3092*Inputs!$B$5</f>
        <v>4.5119199999999999</v>
      </c>
      <c r="M3092" s="10">
        <f>IF(AND(OR(C3092=1,C3092=2,C3092=12),G3092&gt;=Inputs!$B$8,G3092&lt;=Inputs!$B$9,K3092&lt;=Inputs!$B$10),1,0)</f>
        <v>0</v>
      </c>
      <c r="N3092" s="9">
        <f>Inputs!$B$4</f>
        <v>54.991999999999997</v>
      </c>
      <c r="O3092" s="9">
        <f>IF(M3092=1,Inputs!$B$6,Inputs!$B$4)</f>
        <v>54.991999999999997</v>
      </c>
      <c r="P3092" s="9">
        <f>IF(M3092=1,Inputs!$B$7,Inputs!$B$4)</f>
        <v>54.991999999999997</v>
      </c>
      <c r="Q3092" s="9">
        <f>MAX(0,Inputs!$B$4-O3092)</f>
        <v>0</v>
      </c>
      <c r="R3092" s="9">
        <f>MAX(0,Inputs!$B$4-P3092)</f>
        <v>0</v>
      </c>
    </row>
    <row r="3093" spans="1:18" ht="15" customHeight="1">
      <c r="A3093" s="4">
        <v>44690.791666666701</v>
      </c>
      <c r="B3093" s="5">
        <v>44690</v>
      </c>
      <c r="C3093" s="6">
        <v>5</v>
      </c>
      <c r="D3093" s="7" t="s">
        <v>31</v>
      </c>
      <c r="E3093" s="7" t="s">
        <v>29</v>
      </c>
      <c r="F3093" s="7" t="s">
        <v>22</v>
      </c>
      <c r="G3093" s="6">
        <v>19</v>
      </c>
      <c r="H3093" s="8">
        <v>2.7690000000000001</v>
      </c>
      <c r="I3093" s="8">
        <v>25.702999999999999</v>
      </c>
      <c r="J3093" s="8">
        <v>0.16320000000000001</v>
      </c>
      <c r="K3093" s="8">
        <v>6.5119999999999996</v>
      </c>
      <c r="L3093" s="9">
        <f>K3093*Inputs!$B$5</f>
        <v>6.3817599999999999</v>
      </c>
      <c r="M3093" s="10">
        <f>IF(AND(OR(C3093=1,C3093=2,C3093=12),G3093&gt;=Inputs!$B$8,G3093&lt;=Inputs!$B$9,K3093&lt;=Inputs!$B$10),1,0)</f>
        <v>0</v>
      </c>
      <c r="N3093" s="9">
        <f>Inputs!$B$4</f>
        <v>54.991999999999997</v>
      </c>
      <c r="O3093" s="9">
        <f>IF(M3093=1,Inputs!$B$6,Inputs!$B$4)</f>
        <v>54.991999999999997</v>
      </c>
      <c r="P3093" s="9">
        <f>IF(M3093=1,Inputs!$B$7,Inputs!$B$4)</f>
        <v>54.991999999999997</v>
      </c>
      <c r="Q3093" s="9">
        <f>MAX(0,Inputs!$B$4-O3093)</f>
        <v>0</v>
      </c>
      <c r="R3093" s="9">
        <f>MAX(0,Inputs!$B$4-P3093)</f>
        <v>0</v>
      </c>
    </row>
    <row r="3094" spans="1:18" ht="15" customHeight="1">
      <c r="A3094" s="4">
        <v>44690.833333333299</v>
      </c>
      <c r="B3094" s="5">
        <v>44690</v>
      </c>
      <c r="C3094" s="6">
        <v>5</v>
      </c>
      <c r="D3094" s="7" t="s">
        <v>31</v>
      </c>
      <c r="E3094" s="7" t="s">
        <v>29</v>
      </c>
      <c r="F3094" s="7" t="s">
        <v>22</v>
      </c>
      <c r="G3094" s="6">
        <v>20</v>
      </c>
      <c r="H3094" s="8">
        <v>2.7690000000000001</v>
      </c>
      <c r="I3094" s="8">
        <v>25.702999999999999</v>
      </c>
      <c r="J3094" s="8">
        <v>0.2087</v>
      </c>
      <c r="K3094" s="8">
        <v>7.5540000000000003</v>
      </c>
      <c r="L3094" s="9">
        <f>K3094*Inputs!$B$5</f>
        <v>7.4029199999999999</v>
      </c>
      <c r="M3094" s="10">
        <f>IF(AND(OR(C3094=1,C3094=2,C3094=12),G3094&gt;=Inputs!$B$8,G3094&lt;=Inputs!$B$9,K3094&lt;=Inputs!$B$10),1,0)</f>
        <v>0</v>
      </c>
      <c r="N3094" s="9">
        <f>Inputs!$B$4</f>
        <v>54.991999999999997</v>
      </c>
      <c r="O3094" s="9">
        <f>IF(M3094=1,Inputs!$B$6,Inputs!$B$4)</f>
        <v>54.991999999999997</v>
      </c>
      <c r="P3094" s="9">
        <f>IF(M3094=1,Inputs!$B$7,Inputs!$B$4)</f>
        <v>54.991999999999997</v>
      </c>
      <c r="Q3094" s="9">
        <f>MAX(0,Inputs!$B$4-O3094)</f>
        <v>0</v>
      </c>
      <c r="R3094" s="9">
        <f>MAX(0,Inputs!$B$4-P3094)</f>
        <v>0</v>
      </c>
    </row>
    <row r="3095" spans="1:18" ht="15" customHeight="1">
      <c r="A3095" s="4">
        <v>44690.875</v>
      </c>
      <c r="B3095" s="5">
        <v>44690</v>
      </c>
      <c r="C3095" s="6">
        <v>5</v>
      </c>
      <c r="D3095" s="7" t="s">
        <v>31</v>
      </c>
      <c r="E3095" s="7" t="s">
        <v>29</v>
      </c>
      <c r="F3095" s="7" t="s">
        <v>22</v>
      </c>
      <c r="G3095" s="6">
        <v>21</v>
      </c>
      <c r="H3095" s="8">
        <v>2.7690000000000001</v>
      </c>
      <c r="I3095" s="8">
        <v>25.702999999999999</v>
      </c>
      <c r="J3095" s="8">
        <v>0.33389999999999997</v>
      </c>
      <c r="K3095" s="8">
        <v>10.426</v>
      </c>
      <c r="L3095" s="9">
        <f>K3095*Inputs!$B$5</f>
        <v>10.21748</v>
      </c>
      <c r="M3095" s="10">
        <f>IF(AND(OR(C3095=1,C3095=2,C3095=12),G3095&gt;=Inputs!$B$8,G3095&lt;=Inputs!$B$9,K3095&lt;=Inputs!$B$10),1,0)</f>
        <v>0</v>
      </c>
      <c r="N3095" s="9">
        <f>Inputs!$B$4</f>
        <v>54.991999999999997</v>
      </c>
      <c r="O3095" s="9">
        <f>IF(M3095=1,Inputs!$B$6,Inputs!$B$4)</f>
        <v>54.991999999999997</v>
      </c>
      <c r="P3095" s="9">
        <f>IF(M3095=1,Inputs!$B$7,Inputs!$B$4)</f>
        <v>54.991999999999997</v>
      </c>
      <c r="Q3095" s="9">
        <f>MAX(0,Inputs!$B$4-O3095)</f>
        <v>0</v>
      </c>
      <c r="R3095" s="9">
        <f>MAX(0,Inputs!$B$4-P3095)</f>
        <v>0</v>
      </c>
    </row>
    <row r="3096" spans="1:18" ht="15" customHeight="1">
      <c r="A3096" s="4">
        <v>44690.916666666701</v>
      </c>
      <c r="B3096" s="5">
        <v>44690</v>
      </c>
      <c r="C3096" s="6">
        <v>5</v>
      </c>
      <c r="D3096" s="7" t="s">
        <v>31</v>
      </c>
      <c r="E3096" s="7" t="s">
        <v>29</v>
      </c>
      <c r="F3096" s="7" t="s">
        <v>22</v>
      </c>
      <c r="G3096" s="6">
        <v>22</v>
      </c>
      <c r="H3096" s="8">
        <v>2.7690000000000001</v>
      </c>
      <c r="I3096" s="8">
        <v>25.702999999999999</v>
      </c>
      <c r="J3096" s="8">
        <v>0.51829999999999998</v>
      </c>
      <c r="K3096" s="8">
        <v>14.654999999999999</v>
      </c>
      <c r="L3096" s="9">
        <f>K3096*Inputs!$B$5</f>
        <v>14.361899999999999</v>
      </c>
      <c r="M3096" s="10">
        <f>IF(AND(OR(C3096=1,C3096=2,C3096=12),G3096&gt;=Inputs!$B$8,G3096&lt;=Inputs!$B$9,K3096&lt;=Inputs!$B$10),1,0)</f>
        <v>0</v>
      </c>
      <c r="N3096" s="9">
        <f>Inputs!$B$4</f>
        <v>54.991999999999997</v>
      </c>
      <c r="O3096" s="9">
        <f>IF(M3096=1,Inputs!$B$6,Inputs!$B$4)</f>
        <v>54.991999999999997</v>
      </c>
      <c r="P3096" s="9">
        <f>IF(M3096=1,Inputs!$B$7,Inputs!$B$4)</f>
        <v>54.991999999999997</v>
      </c>
      <c r="Q3096" s="9">
        <f>MAX(0,Inputs!$B$4-O3096)</f>
        <v>0</v>
      </c>
      <c r="R3096" s="9">
        <f>MAX(0,Inputs!$B$4-P3096)</f>
        <v>0</v>
      </c>
    </row>
    <row r="3097" spans="1:18" ht="15" customHeight="1">
      <c r="A3097" s="4">
        <v>44690.958333333299</v>
      </c>
      <c r="B3097" s="5">
        <v>44690</v>
      </c>
      <c r="C3097" s="6">
        <v>5</v>
      </c>
      <c r="D3097" s="7" t="s">
        <v>31</v>
      </c>
      <c r="E3097" s="7" t="s">
        <v>29</v>
      </c>
      <c r="F3097" s="7" t="s">
        <v>22</v>
      </c>
      <c r="G3097" s="6">
        <v>23</v>
      </c>
      <c r="H3097" s="8">
        <v>2.7690000000000001</v>
      </c>
      <c r="I3097" s="8">
        <v>25.702999999999999</v>
      </c>
      <c r="J3097" s="8">
        <v>0.70269999999999999</v>
      </c>
      <c r="K3097" s="8">
        <v>18.884</v>
      </c>
      <c r="L3097" s="9">
        <f>K3097*Inputs!$B$5</f>
        <v>18.506319999999999</v>
      </c>
      <c r="M3097" s="10">
        <f>IF(AND(OR(C3097=1,C3097=2,C3097=12),G3097&gt;=Inputs!$B$8,G3097&lt;=Inputs!$B$9,K3097&lt;=Inputs!$B$10),1,0)</f>
        <v>0</v>
      </c>
      <c r="N3097" s="9">
        <f>Inputs!$B$4</f>
        <v>54.991999999999997</v>
      </c>
      <c r="O3097" s="9">
        <f>IF(M3097=1,Inputs!$B$6,Inputs!$B$4)</f>
        <v>54.991999999999997</v>
      </c>
      <c r="P3097" s="9">
        <f>IF(M3097=1,Inputs!$B$7,Inputs!$B$4)</f>
        <v>54.991999999999997</v>
      </c>
      <c r="Q3097" s="9">
        <f>MAX(0,Inputs!$B$4-O3097)</f>
        <v>0</v>
      </c>
      <c r="R3097" s="9">
        <f>MAX(0,Inputs!$B$4-P3097)</f>
        <v>0</v>
      </c>
    </row>
    <row r="3098" spans="1:18" ht="15" customHeight="1">
      <c r="A3098" s="4">
        <v>44691</v>
      </c>
      <c r="B3098" s="5">
        <v>44691</v>
      </c>
      <c r="C3098" s="6">
        <v>5</v>
      </c>
      <c r="D3098" s="7" t="s">
        <v>31</v>
      </c>
      <c r="E3098" s="7" t="s">
        <v>29</v>
      </c>
      <c r="F3098" s="7" t="s">
        <v>23</v>
      </c>
      <c r="G3098" s="6">
        <v>0</v>
      </c>
      <c r="H3098" s="8">
        <v>2.1480000000000001</v>
      </c>
      <c r="I3098" s="8">
        <v>24.57</v>
      </c>
      <c r="J3098" s="8">
        <v>0.89910000000000001</v>
      </c>
      <c r="K3098" s="8">
        <v>22.306999999999999</v>
      </c>
      <c r="L3098" s="9">
        <f>K3098*Inputs!$B$5</f>
        <v>21.860859999999999</v>
      </c>
      <c r="M3098" s="10">
        <f>IF(AND(OR(C3098=1,C3098=2,C3098=12),G3098&gt;=Inputs!$B$8,G3098&lt;=Inputs!$B$9,K3098&lt;=Inputs!$B$10),1,0)</f>
        <v>0</v>
      </c>
      <c r="N3098" s="9">
        <f>Inputs!$B$4</f>
        <v>54.991999999999997</v>
      </c>
      <c r="O3098" s="9">
        <f>IF(M3098=1,Inputs!$B$6,Inputs!$B$4)</f>
        <v>54.991999999999997</v>
      </c>
      <c r="P3098" s="9">
        <f>IF(M3098=1,Inputs!$B$7,Inputs!$B$4)</f>
        <v>54.991999999999997</v>
      </c>
      <c r="Q3098" s="9">
        <f>MAX(0,Inputs!$B$4-O3098)</f>
        <v>0</v>
      </c>
      <c r="R3098" s="9">
        <f>MAX(0,Inputs!$B$4-P3098)</f>
        <v>0</v>
      </c>
    </row>
    <row r="3099" spans="1:18" ht="15" customHeight="1">
      <c r="A3099" s="4">
        <v>44691.041666666701</v>
      </c>
      <c r="B3099" s="5">
        <v>44691</v>
      </c>
      <c r="C3099" s="6">
        <v>5</v>
      </c>
      <c r="D3099" s="7" t="s">
        <v>31</v>
      </c>
      <c r="E3099" s="7" t="s">
        <v>29</v>
      </c>
      <c r="F3099" s="7" t="s">
        <v>23</v>
      </c>
      <c r="G3099" s="6">
        <v>1</v>
      </c>
      <c r="H3099" s="8">
        <v>2.1480000000000001</v>
      </c>
      <c r="I3099" s="8">
        <v>24.57</v>
      </c>
      <c r="J3099" s="8">
        <v>0.9194</v>
      </c>
      <c r="K3099" s="8">
        <v>22.762</v>
      </c>
      <c r="L3099" s="9">
        <f>K3099*Inputs!$B$5</f>
        <v>22.306760000000001</v>
      </c>
      <c r="M3099" s="10">
        <f>IF(AND(OR(C3099=1,C3099=2,C3099=12),G3099&gt;=Inputs!$B$8,G3099&lt;=Inputs!$B$9,K3099&lt;=Inputs!$B$10),1,0)</f>
        <v>0</v>
      </c>
      <c r="N3099" s="9">
        <f>Inputs!$B$4</f>
        <v>54.991999999999997</v>
      </c>
      <c r="O3099" s="9">
        <f>IF(M3099=1,Inputs!$B$6,Inputs!$B$4)</f>
        <v>54.991999999999997</v>
      </c>
      <c r="P3099" s="9">
        <f>IF(M3099=1,Inputs!$B$7,Inputs!$B$4)</f>
        <v>54.991999999999997</v>
      </c>
      <c r="Q3099" s="9">
        <f>MAX(0,Inputs!$B$4-O3099)</f>
        <v>0</v>
      </c>
      <c r="R3099" s="9">
        <f>MAX(0,Inputs!$B$4-P3099)</f>
        <v>0</v>
      </c>
    </row>
    <row r="3100" spans="1:18" ht="15" customHeight="1">
      <c r="A3100" s="4">
        <v>44691.083333333299</v>
      </c>
      <c r="B3100" s="5">
        <v>44691</v>
      </c>
      <c r="C3100" s="6">
        <v>5</v>
      </c>
      <c r="D3100" s="7" t="s">
        <v>31</v>
      </c>
      <c r="E3100" s="7" t="s">
        <v>29</v>
      </c>
      <c r="F3100" s="7" t="s">
        <v>23</v>
      </c>
      <c r="G3100" s="6">
        <v>2</v>
      </c>
      <c r="H3100" s="8">
        <v>2.1480000000000001</v>
      </c>
      <c r="I3100" s="8">
        <v>24.57</v>
      </c>
      <c r="J3100" s="8">
        <v>0.93969999999999998</v>
      </c>
      <c r="K3100" s="8">
        <v>23.218</v>
      </c>
      <c r="L3100" s="9">
        <f>K3100*Inputs!$B$5</f>
        <v>22.753640000000001</v>
      </c>
      <c r="M3100" s="10">
        <f>IF(AND(OR(C3100=1,C3100=2,C3100=12),G3100&gt;=Inputs!$B$8,G3100&lt;=Inputs!$B$9,K3100&lt;=Inputs!$B$10),1,0)</f>
        <v>0</v>
      </c>
      <c r="N3100" s="9">
        <f>Inputs!$B$4</f>
        <v>54.991999999999997</v>
      </c>
      <c r="O3100" s="9">
        <f>IF(M3100=1,Inputs!$B$6,Inputs!$B$4)</f>
        <v>54.991999999999997</v>
      </c>
      <c r="P3100" s="9">
        <f>IF(M3100=1,Inputs!$B$7,Inputs!$B$4)</f>
        <v>54.991999999999997</v>
      </c>
      <c r="Q3100" s="9">
        <f>MAX(0,Inputs!$B$4-O3100)</f>
        <v>0</v>
      </c>
      <c r="R3100" s="9">
        <f>MAX(0,Inputs!$B$4-P3100)</f>
        <v>0</v>
      </c>
    </row>
    <row r="3101" spans="1:18" ht="15" customHeight="1">
      <c r="A3101" s="4">
        <v>44691.125</v>
      </c>
      <c r="B3101" s="5">
        <v>44691</v>
      </c>
      <c r="C3101" s="6">
        <v>5</v>
      </c>
      <c r="D3101" s="7" t="s">
        <v>31</v>
      </c>
      <c r="E3101" s="7" t="s">
        <v>29</v>
      </c>
      <c r="F3101" s="7" t="s">
        <v>23</v>
      </c>
      <c r="G3101" s="6">
        <v>3</v>
      </c>
      <c r="H3101" s="8">
        <v>2.1480000000000001</v>
      </c>
      <c r="I3101" s="8">
        <v>24.57</v>
      </c>
      <c r="J3101" s="8">
        <v>0.96</v>
      </c>
      <c r="K3101" s="8">
        <v>23.672999999999998</v>
      </c>
      <c r="L3101" s="9">
        <f>K3101*Inputs!$B$5</f>
        <v>23.199539999999999</v>
      </c>
      <c r="M3101" s="10">
        <f>IF(AND(OR(C3101=1,C3101=2,C3101=12),G3101&gt;=Inputs!$B$8,G3101&lt;=Inputs!$B$9,K3101&lt;=Inputs!$B$10),1,0)</f>
        <v>0</v>
      </c>
      <c r="N3101" s="9">
        <f>Inputs!$B$4</f>
        <v>54.991999999999997</v>
      </c>
      <c r="O3101" s="9">
        <f>IF(M3101=1,Inputs!$B$6,Inputs!$B$4)</f>
        <v>54.991999999999997</v>
      </c>
      <c r="P3101" s="9">
        <f>IF(M3101=1,Inputs!$B$7,Inputs!$B$4)</f>
        <v>54.991999999999997</v>
      </c>
      <c r="Q3101" s="9">
        <f>MAX(0,Inputs!$B$4-O3101)</f>
        <v>0</v>
      </c>
      <c r="R3101" s="9">
        <f>MAX(0,Inputs!$B$4-P3101)</f>
        <v>0</v>
      </c>
    </row>
    <row r="3102" spans="1:18" ht="15" customHeight="1">
      <c r="A3102" s="4">
        <v>44691.166666666701</v>
      </c>
      <c r="B3102" s="5">
        <v>44691</v>
      </c>
      <c r="C3102" s="6">
        <v>5</v>
      </c>
      <c r="D3102" s="7" t="s">
        <v>31</v>
      </c>
      <c r="E3102" s="7" t="s">
        <v>29</v>
      </c>
      <c r="F3102" s="7" t="s">
        <v>23</v>
      </c>
      <c r="G3102" s="6">
        <v>4</v>
      </c>
      <c r="H3102" s="8">
        <v>2.1480000000000001</v>
      </c>
      <c r="I3102" s="8">
        <v>24.57</v>
      </c>
      <c r="J3102" s="8">
        <v>0.9415</v>
      </c>
      <c r="K3102" s="8">
        <v>23.257000000000001</v>
      </c>
      <c r="L3102" s="9">
        <f>K3102*Inputs!$B$5</f>
        <v>22.79186</v>
      </c>
      <c r="M3102" s="10">
        <f>IF(AND(OR(C3102=1,C3102=2,C3102=12),G3102&gt;=Inputs!$B$8,G3102&lt;=Inputs!$B$9,K3102&lt;=Inputs!$B$10),1,0)</f>
        <v>0</v>
      </c>
      <c r="N3102" s="9">
        <f>Inputs!$B$4</f>
        <v>54.991999999999997</v>
      </c>
      <c r="O3102" s="9">
        <f>IF(M3102=1,Inputs!$B$6,Inputs!$B$4)</f>
        <v>54.991999999999997</v>
      </c>
      <c r="P3102" s="9">
        <f>IF(M3102=1,Inputs!$B$7,Inputs!$B$4)</f>
        <v>54.991999999999997</v>
      </c>
      <c r="Q3102" s="9">
        <f>MAX(0,Inputs!$B$4-O3102)</f>
        <v>0</v>
      </c>
      <c r="R3102" s="9">
        <f>MAX(0,Inputs!$B$4-P3102)</f>
        <v>0</v>
      </c>
    </row>
    <row r="3103" spans="1:18" ht="15" customHeight="1">
      <c r="A3103" s="4">
        <v>44691.208333333299</v>
      </c>
      <c r="B3103" s="5">
        <v>44691</v>
      </c>
      <c r="C3103" s="6">
        <v>5</v>
      </c>
      <c r="D3103" s="7" t="s">
        <v>31</v>
      </c>
      <c r="E3103" s="7" t="s">
        <v>29</v>
      </c>
      <c r="F3103" s="7" t="s">
        <v>23</v>
      </c>
      <c r="G3103" s="6">
        <v>5</v>
      </c>
      <c r="H3103" s="8">
        <v>2.1480000000000001</v>
      </c>
      <c r="I3103" s="8">
        <v>24.57</v>
      </c>
      <c r="J3103" s="8">
        <v>0.89910000000000001</v>
      </c>
      <c r="K3103" s="8">
        <v>22.306999999999999</v>
      </c>
      <c r="L3103" s="9">
        <f>K3103*Inputs!$B$5</f>
        <v>21.860859999999999</v>
      </c>
      <c r="M3103" s="10">
        <f>IF(AND(OR(C3103=1,C3103=2,C3103=12),G3103&gt;=Inputs!$B$8,G3103&lt;=Inputs!$B$9,K3103&lt;=Inputs!$B$10),1,0)</f>
        <v>0</v>
      </c>
      <c r="N3103" s="9">
        <f>Inputs!$B$4</f>
        <v>54.991999999999997</v>
      </c>
      <c r="O3103" s="9">
        <f>IF(M3103=1,Inputs!$B$6,Inputs!$B$4)</f>
        <v>54.991999999999997</v>
      </c>
      <c r="P3103" s="9">
        <f>IF(M3103=1,Inputs!$B$7,Inputs!$B$4)</f>
        <v>54.991999999999997</v>
      </c>
      <c r="Q3103" s="9">
        <f>MAX(0,Inputs!$B$4-O3103)</f>
        <v>0</v>
      </c>
      <c r="R3103" s="9">
        <f>MAX(0,Inputs!$B$4-P3103)</f>
        <v>0</v>
      </c>
    </row>
    <row r="3104" spans="1:18" ht="15" customHeight="1">
      <c r="A3104" s="4">
        <v>44691.25</v>
      </c>
      <c r="B3104" s="5">
        <v>44691</v>
      </c>
      <c r="C3104" s="6">
        <v>5</v>
      </c>
      <c r="D3104" s="7" t="s">
        <v>31</v>
      </c>
      <c r="E3104" s="7" t="s">
        <v>29</v>
      </c>
      <c r="F3104" s="7" t="s">
        <v>23</v>
      </c>
      <c r="G3104" s="6">
        <v>6</v>
      </c>
      <c r="H3104" s="8">
        <v>2.1480000000000001</v>
      </c>
      <c r="I3104" s="8">
        <v>24.57</v>
      </c>
      <c r="J3104" s="8">
        <v>0.53249999999999997</v>
      </c>
      <c r="K3104" s="8">
        <v>14.087</v>
      </c>
      <c r="L3104" s="9">
        <f>K3104*Inputs!$B$5</f>
        <v>13.805259999999999</v>
      </c>
      <c r="M3104" s="10">
        <f>IF(AND(OR(C3104=1,C3104=2,C3104=12),G3104&gt;=Inputs!$B$8,G3104&lt;=Inputs!$B$9,K3104&lt;=Inputs!$B$10),1,0)</f>
        <v>0</v>
      </c>
      <c r="N3104" s="9">
        <f>Inputs!$B$4</f>
        <v>54.991999999999997</v>
      </c>
      <c r="O3104" s="9">
        <f>IF(M3104=1,Inputs!$B$6,Inputs!$B$4)</f>
        <v>54.991999999999997</v>
      </c>
      <c r="P3104" s="9">
        <f>IF(M3104=1,Inputs!$B$7,Inputs!$B$4)</f>
        <v>54.991999999999997</v>
      </c>
      <c r="Q3104" s="9">
        <f>MAX(0,Inputs!$B$4-O3104)</f>
        <v>0</v>
      </c>
      <c r="R3104" s="9">
        <f>MAX(0,Inputs!$B$4-P3104)</f>
        <v>0</v>
      </c>
    </row>
    <row r="3105" spans="1:18" ht="15" customHeight="1">
      <c r="A3105" s="4">
        <v>44691.291666666701</v>
      </c>
      <c r="B3105" s="5">
        <v>44691</v>
      </c>
      <c r="C3105" s="6">
        <v>5</v>
      </c>
      <c r="D3105" s="7" t="s">
        <v>31</v>
      </c>
      <c r="E3105" s="7" t="s">
        <v>29</v>
      </c>
      <c r="F3105" s="7" t="s">
        <v>23</v>
      </c>
      <c r="G3105" s="6">
        <v>7</v>
      </c>
      <c r="H3105" s="8">
        <v>2.1480000000000001</v>
      </c>
      <c r="I3105" s="8">
        <v>24.57</v>
      </c>
      <c r="J3105" s="8">
        <v>0.1658</v>
      </c>
      <c r="K3105" s="8">
        <v>5.8659999999999997</v>
      </c>
      <c r="L3105" s="9">
        <f>K3105*Inputs!$B$5</f>
        <v>5.7486799999999993</v>
      </c>
      <c r="M3105" s="10">
        <f>IF(AND(OR(C3105=1,C3105=2,C3105=12),G3105&gt;=Inputs!$B$8,G3105&lt;=Inputs!$B$9,K3105&lt;=Inputs!$B$10),1,0)</f>
        <v>0</v>
      </c>
      <c r="N3105" s="9">
        <f>Inputs!$B$4</f>
        <v>54.991999999999997</v>
      </c>
      <c r="O3105" s="9">
        <f>IF(M3105=1,Inputs!$B$6,Inputs!$B$4)</f>
        <v>54.991999999999997</v>
      </c>
      <c r="P3105" s="9">
        <f>IF(M3105=1,Inputs!$B$7,Inputs!$B$4)</f>
        <v>54.991999999999997</v>
      </c>
      <c r="Q3105" s="9">
        <f>MAX(0,Inputs!$B$4-O3105)</f>
        <v>0</v>
      </c>
      <c r="R3105" s="9">
        <f>MAX(0,Inputs!$B$4-P3105)</f>
        <v>0</v>
      </c>
    </row>
    <row r="3106" spans="1:18" ht="15" customHeight="1">
      <c r="A3106" s="4">
        <v>44691.333333333299</v>
      </c>
      <c r="B3106" s="5">
        <v>44691</v>
      </c>
      <c r="C3106" s="6">
        <v>5</v>
      </c>
      <c r="D3106" s="7" t="s">
        <v>31</v>
      </c>
      <c r="E3106" s="7" t="s">
        <v>29</v>
      </c>
      <c r="F3106" s="7" t="s">
        <v>23</v>
      </c>
      <c r="G3106" s="6">
        <v>8</v>
      </c>
      <c r="H3106" s="8">
        <v>2.1480000000000001</v>
      </c>
      <c r="I3106" s="8">
        <v>24.57</v>
      </c>
      <c r="J3106" s="8">
        <v>0.1701</v>
      </c>
      <c r="K3106" s="8">
        <v>5.9610000000000003</v>
      </c>
      <c r="L3106" s="9">
        <f>K3106*Inputs!$B$5</f>
        <v>5.84178</v>
      </c>
      <c r="M3106" s="10">
        <f>IF(AND(OR(C3106=1,C3106=2,C3106=12),G3106&gt;=Inputs!$B$8,G3106&lt;=Inputs!$B$9,K3106&lt;=Inputs!$B$10),1,0)</f>
        <v>0</v>
      </c>
      <c r="N3106" s="9">
        <f>Inputs!$B$4</f>
        <v>54.991999999999997</v>
      </c>
      <c r="O3106" s="9">
        <f>IF(M3106=1,Inputs!$B$6,Inputs!$B$4)</f>
        <v>54.991999999999997</v>
      </c>
      <c r="P3106" s="9">
        <f>IF(M3106=1,Inputs!$B$7,Inputs!$B$4)</f>
        <v>54.991999999999997</v>
      </c>
      <c r="Q3106" s="9">
        <f>MAX(0,Inputs!$B$4-O3106)</f>
        <v>0</v>
      </c>
      <c r="R3106" s="9">
        <f>MAX(0,Inputs!$B$4-P3106)</f>
        <v>0</v>
      </c>
    </row>
    <row r="3107" spans="1:18" ht="15" customHeight="1">
      <c r="A3107" s="4">
        <v>44691.375</v>
      </c>
      <c r="B3107" s="5">
        <v>44691</v>
      </c>
      <c r="C3107" s="6">
        <v>5</v>
      </c>
      <c r="D3107" s="7" t="s">
        <v>31</v>
      </c>
      <c r="E3107" s="7" t="s">
        <v>29</v>
      </c>
      <c r="F3107" s="7" t="s">
        <v>23</v>
      </c>
      <c r="G3107" s="6">
        <v>9</v>
      </c>
      <c r="H3107" s="8">
        <v>2.1480000000000001</v>
      </c>
      <c r="I3107" s="8">
        <v>24.57</v>
      </c>
      <c r="J3107" s="8">
        <v>9.4799999999999995E-2</v>
      </c>
      <c r="K3107" s="8">
        <v>4.274</v>
      </c>
      <c r="L3107" s="9">
        <f>K3107*Inputs!$B$5</f>
        <v>4.1885199999999996</v>
      </c>
      <c r="M3107" s="10">
        <f>IF(AND(OR(C3107=1,C3107=2,C3107=12),G3107&gt;=Inputs!$B$8,G3107&lt;=Inputs!$B$9,K3107&lt;=Inputs!$B$10),1,0)</f>
        <v>0</v>
      </c>
      <c r="N3107" s="9">
        <f>Inputs!$B$4</f>
        <v>54.991999999999997</v>
      </c>
      <c r="O3107" s="9">
        <f>IF(M3107=1,Inputs!$B$6,Inputs!$B$4)</f>
        <v>54.991999999999997</v>
      </c>
      <c r="P3107" s="9">
        <f>IF(M3107=1,Inputs!$B$7,Inputs!$B$4)</f>
        <v>54.991999999999997</v>
      </c>
      <c r="Q3107" s="9">
        <f>MAX(0,Inputs!$B$4-O3107)</f>
        <v>0</v>
      </c>
      <c r="R3107" s="9">
        <f>MAX(0,Inputs!$B$4-P3107)</f>
        <v>0</v>
      </c>
    </row>
    <row r="3108" spans="1:18" ht="15" customHeight="1">
      <c r="A3108" s="4">
        <v>44691.416666666701</v>
      </c>
      <c r="B3108" s="5">
        <v>44691</v>
      </c>
      <c r="C3108" s="6">
        <v>5</v>
      </c>
      <c r="D3108" s="7" t="s">
        <v>31</v>
      </c>
      <c r="E3108" s="7" t="s">
        <v>29</v>
      </c>
      <c r="F3108" s="7" t="s">
        <v>23</v>
      </c>
      <c r="G3108" s="6">
        <v>10</v>
      </c>
      <c r="H3108" s="8">
        <v>2.1480000000000001</v>
      </c>
      <c r="I3108" s="8">
        <v>24.57</v>
      </c>
      <c r="J3108" s="8">
        <v>0.1245</v>
      </c>
      <c r="K3108" s="8">
        <v>4.9400000000000004</v>
      </c>
      <c r="L3108" s="9">
        <f>K3108*Inputs!$B$5</f>
        <v>4.8412000000000006</v>
      </c>
      <c r="M3108" s="10">
        <f>IF(AND(OR(C3108=1,C3108=2,C3108=12),G3108&gt;=Inputs!$B$8,G3108&lt;=Inputs!$B$9,K3108&lt;=Inputs!$B$10),1,0)</f>
        <v>0</v>
      </c>
      <c r="N3108" s="9">
        <f>Inputs!$B$4</f>
        <v>54.991999999999997</v>
      </c>
      <c r="O3108" s="9">
        <f>IF(M3108=1,Inputs!$B$6,Inputs!$B$4)</f>
        <v>54.991999999999997</v>
      </c>
      <c r="P3108" s="9">
        <f>IF(M3108=1,Inputs!$B$7,Inputs!$B$4)</f>
        <v>54.991999999999997</v>
      </c>
      <c r="Q3108" s="9">
        <f>MAX(0,Inputs!$B$4-O3108)</f>
        <v>0</v>
      </c>
      <c r="R3108" s="9">
        <f>MAX(0,Inputs!$B$4-P3108)</f>
        <v>0</v>
      </c>
    </row>
    <row r="3109" spans="1:18" ht="15" customHeight="1">
      <c r="A3109" s="4">
        <v>44691.458333333299</v>
      </c>
      <c r="B3109" s="5">
        <v>44691</v>
      </c>
      <c r="C3109" s="6">
        <v>5</v>
      </c>
      <c r="D3109" s="7" t="s">
        <v>31</v>
      </c>
      <c r="E3109" s="7" t="s">
        <v>29</v>
      </c>
      <c r="F3109" s="7" t="s">
        <v>23</v>
      </c>
      <c r="G3109" s="6">
        <v>11</v>
      </c>
      <c r="H3109" s="8">
        <v>2.1480000000000001</v>
      </c>
      <c r="I3109" s="8">
        <v>24.57</v>
      </c>
      <c r="J3109" s="8">
        <v>0.18279999999999999</v>
      </c>
      <c r="K3109" s="8">
        <v>6.2460000000000004</v>
      </c>
      <c r="L3109" s="9">
        <f>K3109*Inputs!$B$5</f>
        <v>6.1210800000000001</v>
      </c>
      <c r="M3109" s="10">
        <f>IF(AND(OR(C3109=1,C3109=2,C3109=12),G3109&gt;=Inputs!$B$8,G3109&lt;=Inputs!$B$9,K3109&lt;=Inputs!$B$10),1,0)</f>
        <v>0</v>
      </c>
      <c r="N3109" s="9">
        <f>Inputs!$B$4</f>
        <v>54.991999999999997</v>
      </c>
      <c r="O3109" s="9">
        <f>IF(M3109=1,Inputs!$B$6,Inputs!$B$4)</f>
        <v>54.991999999999997</v>
      </c>
      <c r="P3109" s="9">
        <f>IF(M3109=1,Inputs!$B$7,Inputs!$B$4)</f>
        <v>54.991999999999997</v>
      </c>
      <c r="Q3109" s="9">
        <f>MAX(0,Inputs!$B$4-O3109)</f>
        <v>0</v>
      </c>
      <c r="R3109" s="9">
        <f>MAX(0,Inputs!$B$4-P3109)</f>
        <v>0</v>
      </c>
    </row>
    <row r="3110" spans="1:18" ht="15" customHeight="1">
      <c r="A3110" s="4">
        <v>44691.5</v>
      </c>
      <c r="B3110" s="5">
        <v>44691</v>
      </c>
      <c r="C3110" s="6">
        <v>5</v>
      </c>
      <c r="D3110" s="7" t="s">
        <v>31</v>
      </c>
      <c r="E3110" s="7" t="s">
        <v>29</v>
      </c>
      <c r="F3110" s="7" t="s">
        <v>23</v>
      </c>
      <c r="G3110" s="6">
        <v>12</v>
      </c>
      <c r="H3110" s="8">
        <v>2.1480000000000001</v>
      </c>
      <c r="I3110" s="8">
        <v>24.57</v>
      </c>
      <c r="J3110" s="8">
        <v>0.2177</v>
      </c>
      <c r="K3110" s="8">
        <v>7.03</v>
      </c>
      <c r="L3110" s="9">
        <f>K3110*Inputs!$B$5</f>
        <v>6.8894000000000002</v>
      </c>
      <c r="M3110" s="10">
        <f>IF(AND(OR(C3110=1,C3110=2,C3110=12),G3110&gt;=Inputs!$B$8,G3110&lt;=Inputs!$B$9,K3110&lt;=Inputs!$B$10),1,0)</f>
        <v>0</v>
      </c>
      <c r="N3110" s="9">
        <f>Inputs!$B$4</f>
        <v>54.991999999999997</v>
      </c>
      <c r="O3110" s="9">
        <f>IF(M3110=1,Inputs!$B$6,Inputs!$B$4)</f>
        <v>54.991999999999997</v>
      </c>
      <c r="P3110" s="9">
        <f>IF(M3110=1,Inputs!$B$7,Inputs!$B$4)</f>
        <v>54.991999999999997</v>
      </c>
      <c r="Q3110" s="9">
        <f>MAX(0,Inputs!$B$4-O3110)</f>
        <v>0</v>
      </c>
      <c r="R3110" s="9">
        <f>MAX(0,Inputs!$B$4-P3110)</f>
        <v>0</v>
      </c>
    </row>
    <row r="3111" spans="1:18" ht="15" customHeight="1">
      <c r="A3111" s="4">
        <v>44691.541666666701</v>
      </c>
      <c r="B3111" s="5">
        <v>44691</v>
      </c>
      <c r="C3111" s="6">
        <v>5</v>
      </c>
      <c r="D3111" s="7" t="s">
        <v>31</v>
      </c>
      <c r="E3111" s="7" t="s">
        <v>29</v>
      </c>
      <c r="F3111" s="7" t="s">
        <v>23</v>
      </c>
      <c r="G3111" s="6">
        <v>13</v>
      </c>
      <c r="H3111" s="8">
        <v>2.1480000000000001</v>
      </c>
      <c r="I3111" s="8">
        <v>24.57</v>
      </c>
      <c r="J3111" s="8">
        <v>0.25269999999999998</v>
      </c>
      <c r="K3111" s="8">
        <v>7.8140000000000001</v>
      </c>
      <c r="L3111" s="9">
        <f>K3111*Inputs!$B$5</f>
        <v>7.6577200000000003</v>
      </c>
      <c r="M3111" s="10">
        <f>IF(AND(OR(C3111=1,C3111=2,C3111=12),G3111&gt;=Inputs!$B$8,G3111&lt;=Inputs!$B$9,K3111&lt;=Inputs!$B$10),1,0)</f>
        <v>0</v>
      </c>
      <c r="N3111" s="9">
        <f>Inputs!$B$4</f>
        <v>54.991999999999997</v>
      </c>
      <c r="O3111" s="9">
        <f>IF(M3111=1,Inputs!$B$6,Inputs!$B$4)</f>
        <v>54.991999999999997</v>
      </c>
      <c r="P3111" s="9">
        <f>IF(M3111=1,Inputs!$B$7,Inputs!$B$4)</f>
        <v>54.991999999999997</v>
      </c>
      <c r="Q3111" s="9">
        <f>MAX(0,Inputs!$B$4-O3111)</f>
        <v>0</v>
      </c>
      <c r="R3111" s="9">
        <f>MAX(0,Inputs!$B$4-P3111)</f>
        <v>0</v>
      </c>
    </row>
    <row r="3112" spans="1:18" ht="15" customHeight="1">
      <c r="A3112" s="4">
        <v>44691.583333333299</v>
      </c>
      <c r="B3112" s="5">
        <v>44691</v>
      </c>
      <c r="C3112" s="6">
        <v>5</v>
      </c>
      <c r="D3112" s="7" t="s">
        <v>31</v>
      </c>
      <c r="E3112" s="7" t="s">
        <v>29</v>
      </c>
      <c r="F3112" s="7" t="s">
        <v>23</v>
      </c>
      <c r="G3112" s="6">
        <v>14</v>
      </c>
      <c r="H3112" s="8">
        <v>2.1480000000000001</v>
      </c>
      <c r="I3112" s="8">
        <v>24.57</v>
      </c>
      <c r="J3112" s="8">
        <v>0.24110000000000001</v>
      </c>
      <c r="K3112" s="8">
        <v>7.5529999999999999</v>
      </c>
      <c r="L3112" s="9">
        <f>K3112*Inputs!$B$5</f>
        <v>7.4019399999999997</v>
      </c>
      <c r="M3112" s="10">
        <f>IF(AND(OR(C3112=1,C3112=2,C3112=12),G3112&gt;=Inputs!$B$8,G3112&lt;=Inputs!$B$9,K3112&lt;=Inputs!$B$10),1,0)</f>
        <v>0</v>
      </c>
      <c r="N3112" s="9">
        <f>Inputs!$B$4</f>
        <v>54.991999999999997</v>
      </c>
      <c r="O3112" s="9">
        <f>IF(M3112=1,Inputs!$B$6,Inputs!$B$4)</f>
        <v>54.991999999999997</v>
      </c>
      <c r="P3112" s="9">
        <f>IF(M3112=1,Inputs!$B$7,Inputs!$B$4)</f>
        <v>54.991999999999997</v>
      </c>
      <c r="Q3112" s="9">
        <f>MAX(0,Inputs!$B$4-O3112)</f>
        <v>0</v>
      </c>
      <c r="R3112" s="9">
        <f>MAX(0,Inputs!$B$4-P3112)</f>
        <v>0</v>
      </c>
    </row>
    <row r="3113" spans="1:18" ht="15" customHeight="1">
      <c r="A3113" s="4">
        <v>44691.625</v>
      </c>
      <c r="B3113" s="5">
        <v>44691</v>
      </c>
      <c r="C3113" s="6">
        <v>5</v>
      </c>
      <c r="D3113" s="7" t="s">
        <v>31</v>
      </c>
      <c r="E3113" s="7" t="s">
        <v>29</v>
      </c>
      <c r="F3113" s="7" t="s">
        <v>23</v>
      </c>
      <c r="G3113" s="6">
        <v>15</v>
      </c>
      <c r="H3113" s="8">
        <v>2.1480000000000001</v>
      </c>
      <c r="I3113" s="8">
        <v>24.57</v>
      </c>
      <c r="J3113" s="8">
        <v>0.22459999999999999</v>
      </c>
      <c r="K3113" s="8">
        <v>7.1849999999999996</v>
      </c>
      <c r="L3113" s="9">
        <f>K3113*Inputs!$B$5</f>
        <v>7.0412999999999997</v>
      </c>
      <c r="M3113" s="10">
        <f>IF(AND(OR(C3113=1,C3113=2,C3113=12),G3113&gt;=Inputs!$B$8,G3113&lt;=Inputs!$B$9,K3113&lt;=Inputs!$B$10),1,0)</f>
        <v>0</v>
      </c>
      <c r="N3113" s="9">
        <f>Inputs!$B$4</f>
        <v>54.991999999999997</v>
      </c>
      <c r="O3113" s="9">
        <f>IF(M3113=1,Inputs!$B$6,Inputs!$B$4)</f>
        <v>54.991999999999997</v>
      </c>
      <c r="P3113" s="9">
        <f>IF(M3113=1,Inputs!$B$7,Inputs!$B$4)</f>
        <v>54.991999999999997</v>
      </c>
      <c r="Q3113" s="9">
        <f>MAX(0,Inputs!$B$4-O3113)</f>
        <v>0</v>
      </c>
      <c r="R3113" s="9">
        <f>MAX(0,Inputs!$B$4-P3113)</f>
        <v>0</v>
      </c>
    </row>
    <row r="3114" spans="1:18" ht="15" customHeight="1">
      <c r="A3114" s="4">
        <v>44691.666666666701</v>
      </c>
      <c r="B3114" s="5">
        <v>44691</v>
      </c>
      <c r="C3114" s="6">
        <v>5</v>
      </c>
      <c r="D3114" s="7" t="s">
        <v>31</v>
      </c>
      <c r="E3114" s="7" t="s">
        <v>29</v>
      </c>
      <c r="F3114" s="7" t="s">
        <v>23</v>
      </c>
      <c r="G3114" s="6">
        <v>16</v>
      </c>
      <c r="H3114" s="8">
        <v>2.1480000000000001</v>
      </c>
      <c r="I3114" s="8">
        <v>24.57</v>
      </c>
      <c r="J3114" s="8">
        <v>0.08</v>
      </c>
      <c r="K3114" s="8">
        <v>3.9420000000000002</v>
      </c>
      <c r="L3114" s="9">
        <f>K3114*Inputs!$B$5</f>
        <v>3.8631600000000001</v>
      </c>
      <c r="M3114" s="10">
        <f>IF(AND(OR(C3114=1,C3114=2,C3114=12),G3114&gt;=Inputs!$B$8,G3114&lt;=Inputs!$B$9,K3114&lt;=Inputs!$B$10),1,0)</f>
        <v>0</v>
      </c>
      <c r="N3114" s="9">
        <f>Inputs!$B$4</f>
        <v>54.991999999999997</v>
      </c>
      <c r="O3114" s="9">
        <f>IF(M3114=1,Inputs!$B$6,Inputs!$B$4)</f>
        <v>54.991999999999997</v>
      </c>
      <c r="P3114" s="9">
        <f>IF(M3114=1,Inputs!$B$7,Inputs!$B$4)</f>
        <v>54.991999999999997</v>
      </c>
      <c r="Q3114" s="9">
        <f>MAX(0,Inputs!$B$4-O3114)</f>
        <v>0</v>
      </c>
      <c r="R3114" s="9">
        <f>MAX(0,Inputs!$B$4-P3114)</f>
        <v>0</v>
      </c>
    </row>
    <row r="3115" spans="1:18" ht="15" customHeight="1">
      <c r="A3115" s="4">
        <v>44691.708333333299</v>
      </c>
      <c r="B3115" s="5">
        <v>44691</v>
      </c>
      <c r="C3115" s="6">
        <v>5</v>
      </c>
      <c r="D3115" s="7" t="s">
        <v>31</v>
      </c>
      <c r="E3115" s="7" t="s">
        <v>29</v>
      </c>
      <c r="F3115" s="7" t="s">
        <v>23</v>
      </c>
      <c r="G3115" s="6">
        <v>17</v>
      </c>
      <c r="H3115" s="8">
        <v>2.1480000000000001</v>
      </c>
      <c r="I3115" s="8">
        <v>24.57</v>
      </c>
      <c r="J3115" s="8">
        <v>0.217</v>
      </c>
      <c r="K3115" s="8">
        <v>7.0140000000000002</v>
      </c>
      <c r="L3115" s="9">
        <f>K3115*Inputs!$B$5</f>
        <v>6.8737200000000005</v>
      </c>
      <c r="M3115" s="10">
        <f>IF(AND(OR(C3115=1,C3115=2,C3115=12),G3115&gt;=Inputs!$B$8,G3115&lt;=Inputs!$B$9,K3115&lt;=Inputs!$B$10),1,0)</f>
        <v>0</v>
      </c>
      <c r="N3115" s="9">
        <f>Inputs!$B$4</f>
        <v>54.991999999999997</v>
      </c>
      <c r="O3115" s="9">
        <f>IF(M3115=1,Inputs!$B$6,Inputs!$B$4)</f>
        <v>54.991999999999997</v>
      </c>
      <c r="P3115" s="9">
        <f>IF(M3115=1,Inputs!$B$7,Inputs!$B$4)</f>
        <v>54.991999999999997</v>
      </c>
      <c r="Q3115" s="9">
        <f>MAX(0,Inputs!$B$4-O3115)</f>
        <v>0</v>
      </c>
      <c r="R3115" s="9">
        <f>MAX(0,Inputs!$B$4-P3115)</f>
        <v>0</v>
      </c>
    </row>
    <row r="3116" spans="1:18" ht="15" customHeight="1">
      <c r="A3116" s="4">
        <v>44691.75</v>
      </c>
      <c r="B3116" s="5">
        <v>44691</v>
      </c>
      <c r="C3116" s="6">
        <v>5</v>
      </c>
      <c r="D3116" s="7" t="s">
        <v>31</v>
      </c>
      <c r="E3116" s="7" t="s">
        <v>29</v>
      </c>
      <c r="F3116" s="7" t="s">
        <v>23</v>
      </c>
      <c r="G3116" s="6">
        <v>18</v>
      </c>
      <c r="H3116" s="8">
        <v>2.1480000000000001</v>
      </c>
      <c r="I3116" s="8">
        <v>24.57</v>
      </c>
      <c r="J3116" s="8">
        <v>0.26079999999999998</v>
      </c>
      <c r="K3116" s="8">
        <v>7.9950000000000001</v>
      </c>
      <c r="L3116" s="9">
        <f>K3116*Inputs!$B$5</f>
        <v>7.8350999999999997</v>
      </c>
      <c r="M3116" s="10">
        <f>IF(AND(OR(C3116=1,C3116=2,C3116=12),G3116&gt;=Inputs!$B$8,G3116&lt;=Inputs!$B$9,K3116&lt;=Inputs!$B$10),1,0)</f>
        <v>0</v>
      </c>
      <c r="N3116" s="9">
        <f>Inputs!$B$4</f>
        <v>54.991999999999997</v>
      </c>
      <c r="O3116" s="9">
        <f>IF(M3116=1,Inputs!$B$6,Inputs!$B$4)</f>
        <v>54.991999999999997</v>
      </c>
      <c r="P3116" s="9">
        <f>IF(M3116=1,Inputs!$B$7,Inputs!$B$4)</f>
        <v>54.991999999999997</v>
      </c>
      <c r="Q3116" s="9">
        <f>MAX(0,Inputs!$B$4-O3116)</f>
        <v>0</v>
      </c>
      <c r="R3116" s="9">
        <f>MAX(0,Inputs!$B$4-P3116)</f>
        <v>0</v>
      </c>
    </row>
    <row r="3117" spans="1:18" ht="15" customHeight="1">
      <c r="A3117" s="4">
        <v>44691.791666666701</v>
      </c>
      <c r="B3117" s="5">
        <v>44691</v>
      </c>
      <c r="C3117" s="6">
        <v>5</v>
      </c>
      <c r="D3117" s="7" t="s">
        <v>31</v>
      </c>
      <c r="E3117" s="7" t="s">
        <v>29</v>
      </c>
      <c r="F3117" s="7" t="s">
        <v>23</v>
      </c>
      <c r="G3117" s="6">
        <v>19</v>
      </c>
      <c r="H3117" s="8">
        <v>2.1480000000000001</v>
      </c>
      <c r="I3117" s="8">
        <v>24.57</v>
      </c>
      <c r="J3117" s="8">
        <v>0.19850000000000001</v>
      </c>
      <c r="K3117" s="8">
        <v>6.5979999999999999</v>
      </c>
      <c r="L3117" s="9">
        <f>K3117*Inputs!$B$5</f>
        <v>6.4660399999999996</v>
      </c>
      <c r="M3117" s="10">
        <f>IF(AND(OR(C3117=1,C3117=2,C3117=12),G3117&gt;=Inputs!$B$8,G3117&lt;=Inputs!$B$9,K3117&lt;=Inputs!$B$10),1,0)</f>
        <v>0</v>
      </c>
      <c r="N3117" s="9">
        <f>Inputs!$B$4</f>
        <v>54.991999999999997</v>
      </c>
      <c r="O3117" s="9">
        <f>IF(M3117=1,Inputs!$B$6,Inputs!$B$4)</f>
        <v>54.991999999999997</v>
      </c>
      <c r="P3117" s="9">
        <f>IF(M3117=1,Inputs!$B$7,Inputs!$B$4)</f>
        <v>54.991999999999997</v>
      </c>
      <c r="Q3117" s="9">
        <f>MAX(0,Inputs!$B$4-O3117)</f>
        <v>0</v>
      </c>
      <c r="R3117" s="9">
        <f>MAX(0,Inputs!$B$4-P3117)</f>
        <v>0</v>
      </c>
    </row>
    <row r="3118" spans="1:18" ht="15" customHeight="1">
      <c r="A3118" s="4">
        <v>44691.833333333299</v>
      </c>
      <c r="B3118" s="5">
        <v>44691</v>
      </c>
      <c r="C3118" s="6">
        <v>5</v>
      </c>
      <c r="D3118" s="7" t="s">
        <v>31</v>
      </c>
      <c r="E3118" s="7" t="s">
        <v>29</v>
      </c>
      <c r="F3118" s="7" t="s">
        <v>23</v>
      </c>
      <c r="G3118" s="6">
        <v>20</v>
      </c>
      <c r="H3118" s="8">
        <v>2.1480000000000001</v>
      </c>
      <c r="I3118" s="8">
        <v>24.57</v>
      </c>
      <c r="J3118" s="8">
        <v>0.1595</v>
      </c>
      <c r="K3118" s="8">
        <v>5.7240000000000002</v>
      </c>
      <c r="L3118" s="9">
        <f>K3118*Inputs!$B$5</f>
        <v>5.6095199999999998</v>
      </c>
      <c r="M3118" s="10">
        <f>IF(AND(OR(C3118=1,C3118=2,C3118=12),G3118&gt;=Inputs!$B$8,G3118&lt;=Inputs!$B$9,K3118&lt;=Inputs!$B$10),1,0)</f>
        <v>0</v>
      </c>
      <c r="N3118" s="9">
        <f>Inputs!$B$4</f>
        <v>54.991999999999997</v>
      </c>
      <c r="O3118" s="9">
        <f>IF(M3118=1,Inputs!$B$6,Inputs!$B$4)</f>
        <v>54.991999999999997</v>
      </c>
      <c r="P3118" s="9">
        <f>IF(M3118=1,Inputs!$B$7,Inputs!$B$4)</f>
        <v>54.991999999999997</v>
      </c>
      <c r="Q3118" s="9">
        <f>MAX(0,Inputs!$B$4-O3118)</f>
        <v>0</v>
      </c>
      <c r="R3118" s="9">
        <f>MAX(0,Inputs!$B$4-P3118)</f>
        <v>0</v>
      </c>
    </row>
    <row r="3119" spans="1:18" ht="15" customHeight="1">
      <c r="A3119" s="4">
        <v>44691.875</v>
      </c>
      <c r="B3119" s="5">
        <v>44691</v>
      </c>
      <c r="C3119" s="6">
        <v>5</v>
      </c>
      <c r="D3119" s="7" t="s">
        <v>31</v>
      </c>
      <c r="E3119" s="7" t="s">
        <v>29</v>
      </c>
      <c r="F3119" s="7" t="s">
        <v>23</v>
      </c>
      <c r="G3119" s="6">
        <v>21</v>
      </c>
      <c r="H3119" s="8">
        <v>2.1480000000000001</v>
      </c>
      <c r="I3119" s="8">
        <v>24.57</v>
      </c>
      <c r="J3119" s="8">
        <v>0.151</v>
      </c>
      <c r="K3119" s="8">
        <v>5.5339999999999998</v>
      </c>
      <c r="L3119" s="9">
        <f>K3119*Inputs!$B$5</f>
        <v>5.4233199999999995</v>
      </c>
      <c r="M3119" s="10">
        <f>IF(AND(OR(C3119=1,C3119=2,C3119=12),G3119&gt;=Inputs!$B$8,G3119&lt;=Inputs!$B$9,K3119&lt;=Inputs!$B$10),1,0)</f>
        <v>0</v>
      </c>
      <c r="N3119" s="9">
        <f>Inputs!$B$4</f>
        <v>54.991999999999997</v>
      </c>
      <c r="O3119" s="9">
        <f>IF(M3119=1,Inputs!$B$6,Inputs!$B$4)</f>
        <v>54.991999999999997</v>
      </c>
      <c r="P3119" s="9">
        <f>IF(M3119=1,Inputs!$B$7,Inputs!$B$4)</f>
        <v>54.991999999999997</v>
      </c>
      <c r="Q3119" s="9">
        <f>MAX(0,Inputs!$B$4-O3119)</f>
        <v>0</v>
      </c>
      <c r="R3119" s="9">
        <f>MAX(0,Inputs!$B$4-P3119)</f>
        <v>0</v>
      </c>
    </row>
    <row r="3120" spans="1:18" ht="15" customHeight="1">
      <c r="A3120" s="4">
        <v>44691.916666666701</v>
      </c>
      <c r="B3120" s="5">
        <v>44691</v>
      </c>
      <c r="C3120" s="6">
        <v>5</v>
      </c>
      <c r="D3120" s="7" t="s">
        <v>31</v>
      </c>
      <c r="E3120" s="7" t="s">
        <v>29</v>
      </c>
      <c r="F3120" s="7" t="s">
        <v>23</v>
      </c>
      <c r="G3120" s="6">
        <v>22</v>
      </c>
      <c r="H3120" s="8">
        <v>2.1480000000000001</v>
      </c>
      <c r="I3120" s="8">
        <v>24.57</v>
      </c>
      <c r="J3120" s="8">
        <v>0.45400000000000001</v>
      </c>
      <c r="K3120" s="8">
        <v>12.327999999999999</v>
      </c>
      <c r="L3120" s="9">
        <f>K3120*Inputs!$B$5</f>
        <v>12.081439999999999</v>
      </c>
      <c r="M3120" s="10">
        <f>IF(AND(OR(C3120=1,C3120=2,C3120=12),G3120&gt;=Inputs!$B$8,G3120&lt;=Inputs!$B$9,K3120&lt;=Inputs!$B$10),1,0)</f>
        <v>0</v>
      </c>
      <c r="N3120" s="9">
        <f>Inputs!$B$4</f>
        <v>54.991999999999997</v>
      </c>
      <c r="O3120" s="9">
        <f>IF(M3120=1,Inputs!$B$6,Inputs!$B$4)</f>
        <v>54.991999999999997</v>
      </c>
      <c r="P3120" s="9">
        <f>IF(M3120=1,Inputs!$B$7,Inputs!$B$4)</f>
        <v>54.991999999999997</v>
      </c>
      <c r="Q3120" s="9">
        <f>MAX(0,Inputs!$B$4-O3120)</f>
        <v>0</v>
      </c>
      <c r="R3120" s="9">
        <f>MAX(0,Inputs!$B$4-P3120)</f>
        <v>0</v>
      </c>
    </row>
    <row r="3121" spans="1:18" ht="15" customHeight="1">
      <c r="A3121" s="4">
        <v>44691.958333333299</v>
      </c>
      <c r="B3121" s="5">
        <v>44691</v>
      </c>
      <c r="C3121" s="6">
        <v>5</v>
      </c>
      <c r="D3121" s="7" t="s">
        <v>31</v>
      </c>
      <c r="E3121" s="7" t="s">
        <v>29</v>
      </c>
      <c r="F3121" s="7" t="s">
        <v>23</v>
      </c>
      <c r="G3121" s="6">
        <v>23</v>
      </c>
      <c r="H3121" s="8">
        <v>2.1480000000000001</v>
      </c>
      <c r="I3121" s="8">
        <v>24.57</v>
      </c>
      <c r="J3121" s="8">
        <v>0.7571</v>
      </c>
      <c r="K3121" s="8">
        <v>19.123000000000001</v>
      </c>
      <c r="L3121" s="9">
        <f>K3121*Inputs!$B$5</f>
        <v>18.740539999999999</v>
      </c>
      <c r="M3121" s="10">
        <f>IF(AND(OR(C3121=1,C3121=2,C3121=12),G3121&gt;=Inputs!$B$8,G3121&lt;=Inputs!$B$9,K3121&lt;=Inputs!$B$10),1,0)</f>
        <v>0</v>
      </c>
      <c r="N3121" s="9">
        <f>Inputs!$B$4</f>
        <v>54.991999999999997</v>
      </c>
      <c r="O3121" s="9">
        <f>IF(M3121=1,Inputs!$B$6,Inputs!$B$4)</f>
        <v>54.991999999999997</v>
      </c>
      <c r="P3121" s="9">
        <f>IF(M3121=1,Inputs!$B$7,Inputs!$B$4)</f>
        <v>54.991999999999997</v>
      </c>
      <c r="Q3121" s="9">
        <f>MAX(0,Inputs!$B$4-O3121)</f>
        <v>0</v>
      </c>
      <c r="R3121" s="9">
        <f>MAX(0,Inputs!$B$4-P3121)</f>
        <v>0</v>
      </c>
    </row>
    <row r="3122" spans="1:18" ht="15" customHeight="1">
      <c r="A3122" s="4">
        <v>44692</v>
      </c>
      <c r="B3122" s="5">
        <v>44692</v>
      </c>
      <c r="C3122" s="6">
        <v>5</v>
      </c>
      <c r="D3122" s="7" t="s">
        <v>31</v>
      </c>
      <c r="E3122" s="7" t="s">
        <v>29</v>
      </c>
      <c r="F3122" s="7" t="s">
        <v>24</v>
      </c>
      <c r="G3122" s="6">
        <v>0</v>
      </c>
      <c r="H3122" s="8">
        <v>2.7719999999999998</v>
      </c>
      <c r="I3122" s="8">
        <v>23.55</v>
      </c>
      <c r="J3122" s="8">
        <v>0.91069999999999995</v>
      </c>
      <c r="K3122" s="8">
        <v>21.693999999999999</v>
      </c>
      <c r="L3122" s="9">
        <f>K3122*Inputs!$B$5</f>
        <v>21.260119999999997</v>
      </c>
      <c r="M3122" s="10">
        <f>IF(AND(OR(C3122=1,C3122=2,C3122=12),G3122&gt;=Inputs!$B$8,G3122&lt;=Inputs!$B$9,K3122&lt;=Inputs!$B$10),1,0)</f>
        <v>0</v>
      </c>
      <c r="N3122" s="9">
        <f>Inputs!$B$4</f>
        <v>54.991999999999997</v>
      </c>
      <c r="O3122" s="9">
        <f>IF(M3122=1,Inputs!$B$6,Inputs!$B$4)</f>
        <v>54.991999999999997</v>
      </c>
      <c r="P3122" s="9">
        <f>IF(M3122=1,Inputs!$B$7,Inputs!$B$4)</f>
        <v>54.991999999999997</v>
      </c>
      <c r="Q3122" s="9">
        <f>MAX(0,Inputs!$B$4-O3122)</f>
        <v>0</v>
      </c>
      <c r="R3122" s="9">
        <f>MAX(0,Inputs!$B$4-P3122)</f>
        <v>0</v>
      </c>
    </row>
    <row r="3123" spans="1:18" ht="15" customHeight="1">
      <c r="A3123" s="4">
        <v>44692.041666666701</v>
      </c>
      <c r="B3123" s="5">
        <v>44692</v>
      </c>
      <c r="C3123" s="6">
        <v>5</v>
      </c>
      <c r="D3123" s="7" t="s">
        <v>31</v>
      </c>
      <c r="E3123" s="7" t="s">
        <v>29</v>
      </c>
      <c r="F3123" s="7" t="s">
        <v>24</v>
      </c>
      <c r="G3123" s="6">
        <v>1</v>
      </c>
      <c r="H3123" s="8">
        <v>2.7719999999999998</v>
      </c>
      <c r="I3123" s="8">
        <v>23.55</v>
      </c>
      <c r="J3123" s="8">
        <v>0.92710000000000004</v>
      </c>
      <c r="K3123" s="8">
        <v>22.036000000000001</v>
      </c>
      <c r="L3123" s="9">
        <f>K3123*Inputs!$B$5</f>
        <v>21.595280000000002</v>
      </c>
      <c r="M3123" s="10">
        <f>IF(AND(OR(C3123=1,C3123=2,C3123=12),G3123&gt;=Inputs!$B$8,G3123&lt;=Inputs!$B$9,K3123&lt;=Inputs!$B$10),1,0)</f>
        <v>0</v>
      </c>
      <c r="N3123" s="9">
        <f>Inputs!$B$4</f>
        <v>54.991999999999997</v>
      </c>
      <c r="O3123" s="9">
        <f>IF(M3123=1,Inputs!$B$6,Inputs!$B$4)</f>
        <v>54.991999999999997</v>
      </c>
      <c r="P3123" s="9">
        <f>IF(M3123=1,Inputs!$B$7,Inputs!$B$4)</f>
        <v>54.991999999999997</v>
      </c>
      <c r="Q3123" s="9">
        <f>MAX(0,Inputs!$B$4-O3123)</f>
        <v>0</v>
      </c>
      <c r="R3123" s="9">
        <f>MAX(0,Inputs!$B$4-P3123)</f>
        <v>0</v>
      </c>
    </row>
    <row r="3124" spans="1:18" ht="15" customHeight="1">
      <c r="A3124" s="4">
        <v>44692.083333333299</v>
      </c>
      <c r="B3124" s="5">
        <v>44692</v>
      </c>
      <c r="C3124" s="6">
        <v>5</v>
      </c>
      <c r="D3124" s="7" t="s">
        <v>31</v>
      </c>
      <c r="E3124" s="7" t="s">
        <v>29</v>
      </c>
      <c r="F3124" s="7" t="s">
        <v>24</v>
      </c>
      <c r="G3124" s="6">
        <v>2</v>
      </c>
      <c r="H3124" s="8">
        <v>2.7719999999999998</v>
      </c>
      <c r="I3124" s="8">
        <v>23.55</v>
      </c>
      <c r="J3124" s="8">
        <v>0.94359999999999999</v>
      </c>
      <c r="K3124" s="8">
        <v>22.376999999999999</v>
      </c>
      <c r="L3124" s="9">
        <f>K3124*Inputs!$B$5</f>
        <v>21.929459999999999</v>
      </c>
      <c r="M3124" s="10">
        <f>IF(AND(OR(C3124=1,C3124=2,C3124=12),G3124&gt;=Inputs!$B$8,G3124&lt;=Inputs!$B$9,K3124&lt;=Inputs!$B$10),1,0)</f>
        <v>0</v>
      </c>
      <c r="N3124" s="9">
        <f>Inputs!$B$4</f>
        <v>54.991999999999997</v>
      </c>
      <c r="O3124" s="9">
        <f>IF(M3124=1,Inputs!$B$6,Inputs!$B$4)</f>
        <v>54.991999999999997</v>
      </c>
      <c r="P3124" s="9">
        <f>IF(M3124=1,Inputs!$B$7,Inputs!$B$4)</f>
        <v>54.991999999999997</v>
      </c>
      <c r="Q3124" s="9">
        <f>MAX(0,Inputs!$B$4-O3124)</f>
        <v>0</v>
      </c>
      <c r="R3124" s="9">
        <f>MAX(0,Inputs!$B$4-P3124)</f>
        <v>0</v>
      </c>
    </row>
    <row r="3125" spans="1:18" ht="15" customHeight="1">
      <c r="A3125" s="4">
        <v>44692.125</v>
      </c>
      <c r="B3125" s="5">
        <v>44692</v>
      </c>
      <c r="C3125" s="6">
        <v>5</v>
      </c>
      <c r="D3125" s="7" t="s">
        <v>31</v>
      </c>
      <c r="E3125" s="7" t="s">
        <v>29</v>
      </c>
      <c r="F3125" s="7" t="s">
        <v>24</v>
      </c>
      <c r="G3125" s="6">
        <v>3</v>
      </c>
      <c r="H3125" s="8">
        <v>2.7719999999999998</v>
      </c>
      <c r="I3125" s="8">
        <v>23.55</v>
      </c>
      <c r="J3125" s="8">
        <v>0.96</v>
      </c>
      <c r="K3125" s="8">
        <v>22.719000000000001</v>
      </c>
      <c r="L3125" s="9">
        <f>K3125*Inputs!$B$5</f>
        <v>22.264620000000001</v>
      </c>
      <c r="M3125" s="10">
        <f>IF(AND(OR(C3125=1,C3125=2,C3125=12),G3125&gt;=Inputs!$B$8,G3125&lt;=Inputs!$B$9,K3125&lt;=Inputs!$B$10),1,0)</f>
        <v>0</v>
      </c>
      <c r="N3125" s="9">
        <f>Inputs!$B$4</f>
        <v>54.991999999999997</v>
      </c>
      <c r="O3125" s="9">
        <f>IF(M3125=1,Inputs!$B$6,Inputs!$B$4)</f>
        <v>54.991999999999997</v>
      </c>
      <c r="P3125" s="9">
        <f>IF(M3125=1,Inputs!$B$7,Inputs!$B$4)</f>
        <v>54.991999999999997</v>
      </c>
      <c r="Q3125" s="9">
        <f>MAX(0,Inputs!$B$4-O3125)</f>
        <v>0</v>
      </c>
      <c r="R3125" s="9">
        <f>MAX(0,Inputs!$B$4-P3125)</f>
        <v>0</v>
      </c>
    </row>
    <row r="3126" spans="1:18" ht="15" customHeight="1">
      <c r="A3126" s="4">
        <v>44692.166666666701</v>
      </c>
      <c r="B3126" s="5">
        <v>44692</v>
      </c>
      <c r="C3126" s="6">
        <v>5</v>
      </c>
      <c r="D3126" s="7" t="s">
        <v>31</v>
      </c>
      <c r="E3126" s="7" t="s">
        <v>29</v>
      </c>
      <c r="F3126" s="7" t="s">
        <v>24</v>
      </c>
      <c r="G3126" s="6">
        <v>4</v>
      </c>
      <c r="H3126" s="8">
        <v>2.7719999999999998</v>
      </c>
      <c r="I3126" s="8">
        <v>23.55</v>
      </c>
      <c r="J3126" s="8">
        <v>0.93530000000000002</v>
      </c>
      <c r="K3126" s="8">
        <v>22.206</v>
      </c>
      <c r="L3126" s="9">
        <f>K3126*Inputs!$B$5</f>
        <v>21.761879999999998</v>
      </c>
      <c r="M3126" s="10">
        <f>IF(AND(OR(C3126=1,C3126=2,C3126=12),G3126&gt;=Inputs!$B$8,G3126&lt;=Inputs!$B$9,K3126&lt;=Inputs!$B$10),1,0)</f>
        <v>0</v>
      </c>
      <c r="N3126" s="9">
        <f>Inputs!$B$4</f>
        <v>54.991999999999997</v>
      </c>
      <c r="O3126" s="9">
        <f>IF(M3126=1,Inputs!$B$6,Inputs!$B$4)</f>
        <v>54.991999999999997</v>
      </c>
      <c r="P3126" s="9">
        <f>IF(M3126=1,Inputs!$B$7,Inputs!$B$4)</f>
        <v>54.991999999999997</v>
      </c>
      <c r="Q3126" s="9">
        <f>MAX(0,Inputs!$B$4-O3126)</f>
        <v>0</v>
      </c>
      <c r="R3126" s="9">
        <f>MAX(0,Inputs!$B$4-P3126)</f>
        <v>0</v>
      </c>
    </row>
    <row r="3127" spans="1:18" ht="15" customHeight="1">
      <c r="A3127" s="4">
        <v>44692.208333333299</v>
      </c>
      <c r="B3127" s="5">
        <v>44692</v>
      </c>
      <c r="C3127" s="6">
        <v>5</v>
      </c>
      <c r="D3127" s="7" t="s">
        <v>31</v>
      </c>
      <c r="E3127" s="7" t="s">
        <v>29</v>
      </c>
      <c r="F3127" s="7" t="s">
        <v>24</v>
      </c>
      <c r="G3127" s="6">
        <v>5</v>
      </c>
      <c r="H3127" s="8">
        <v>2.7719999999999998</v>
      </c>
      <c r="I3127" s="8">
        <v>23.55</v>
      </c>
      <c r="J3127" s="8">
        <v>0.89049999999999996</v>
      </c>
      <c r="K3127" s="8">
        <v>21.274999999999999</v>
      </c>
      <c r="L3127" s="9">
        <f>K3127*Inputs!$B$5</f>
        <v>20.849499999999999</v>
      </c>
      <c r="M3127" s="10">
        <f>IF(AND(OR(C3127=1,C3127=2,C3127=12),G3127&gt;=Inputs!$B$8,G3127&lt;=Inputs!$B$9,K3127&lt;=Inputs!$B$10),1,0)</f>
        <v>0</v>
      </c>
      <c r="N3127" s="9">
        <f>Inputs!$B$4</f>
        <v>54.991999999999997</v>
      </c>
      <c r="O3127" s="9">
        <f>IF(M3127=1,Inputs!$B$6,Inputs!$B$4)</f>
        <v>54.991999999999997</v>
      </c>
      <c r="P3127" s="9">
        <f>IF(M3127=1,Inputs!$B$7,Inputs!$B$4)</f>
        <v>54.991999999999997</v>
      </c>
      <c r="Q3127" s="9">
        <f>MAX(0,Inputs!$B$4-O3127)</f>
        <v>0</v>
      </c>
      <c r="R3127" s="9">
        <f>MAX(0,Inputs!$B$4-P3127)</f>
        <v>0</v>
      </c>
    </row>
    <row r="3128" spans="1:18" ht="15" customHeight="1">
      <c r="A3128" s="4">
        <v>44692.25</v>
      </c>
      <c r="B3128" s="5">
        <v>44692</v>
      </c>
      <c r="C3128" s="6">
        <v>5</v>
      </c>
      <c r="D3128" s="7" t="s">
        <v>31</v>
      </c>
      <c r="E3128" s="7" t="s">
        <v>29</v>
      </c>
      <c r="F3128" s="7" t="s">
        <v>24</v>
      </c>
      <c r="G3128" s="6">
        <v>6</v>
      </c>
      <c r="H3128" s="8">
        <v>2.7719999999999998</v>
      </c>
      <c r="I3128" s="8">
        <v>23.55</v>
      </c>
      <c r="J3128" s="8">
        <v>0.50260000000000005</v>
      </c>
      <c r="K3128" s="8">
        <v>13.215999999999999</v>
      </c>
      <c r="L3128" s="9">
        <f>K3128*Inputs!$B$5</f>
        <v>12.95168</v>
      </c>
      <c r="M3128" s="10">
        <f>IF(AND(OR(C3128=1,C3128=2,C3128=12),G3128&gt;=Inputs!$B$8,G3128&lt;=Inputs!$B$9,K3128&lt;=Inputs!$B$10),1,0)</f>
        <v>0</v>
      </c>
      <c r="N3128" s="9">
        <f>Inputs!$B$4</f>
        <v>54.991999999999997</v>
      </c>
      <c r="O3128" s="9">
        <f>IF(M3128=1,Inputs!$B$6,Inputs!$B$4)</f>
        <v>54.991999999999997</v>
      </c>
      <c r="P3128" s="9">
        <f>IF(M3128=1,Inputs!$B$7,Inputs!$B$4)</f>
        <v>54.991999999999997</v>
      </c>
      <c r="Q3128" s="9">
        <f>MAX(0,Inputs!$B$4-O3128)</f>
        <v>0</v>
      </c>
      <c r="R3128" s="9">
        <f>MAX(0,Inputs!$B$4-P3128)</f>
        <v>0</v>
      </c>
    </row>
    <row r="3129" spans="1:18" ht="15" customHeight="1">
      <c r="A3129" s="4">
        <v>44692.291666666701</v>
      </c>
      <c r="B3129" s="5">
        <v>44692</v>
      </c>
      <c r="C3129" s="6">
        <v>5</v>
      </c>
      <c r="D3129" s="7" t="s">
        <v>31</v>
      </c>
      <c r="E3129" s="7" t="s">
        <v>29</v>
      </c>
      <c r="F3129" s="7" t="s">
        <v>24</v>
      </c>
      <c r="G3129" s="6">
        <v>7</v>
      </c>
      <c r="H3129" s="8">
        <v>2.7719999999999998</v>
      </c>
      <c r="I3129" s="8">
        <v>23.55</v>
      </c>
      <c r="J3129" s="8">
        <v>0.1148</v>
      </c>
      <c r="K3129" s="8">
        <v>5.1559999999999997</v>
      </c>
      <c r="L3129" s="9">
        <f>K3129*Inputs!$B$5</f>
        <v>5.05288</v>
      </c>
      <c r="M3129" s="10">
        <f>IF(AND(OR(C3129=1,C3129=2,C3129=12),G3129&gt;=Inputs!$B$8,G3129&lt;=Inputs!$B$9,K3129&lt;=Inputs!$B$10),1,0)</f>
        <v>0</v>
      </c>
      <c r="N3129" s="9">
        <f>Inputs!$B$4</f>
        <v>54.991999999999997</v>
      </c>
      <c r="O3129" s="9">
        <f>IF(M3129=1,Inputs!$B$6,Inputs!$B$4)</f>
        <v>54.991999999999997</v>
      </c>
      <c r="P3129" s="9">
        <f>IF(M3129=1,Inputs!$B$7,Inputs!$B$4)</f>
        <v>54.991999999999997</v>
      </c>
      <c r="Q3129" s="9">
        <f>MAX(0,Inputs!$B$4-O3129)</f>
        <v>0</v>
      </c>
      <c r="R3129" s="9">
        <f>MAX(0,Inputs!$B$4-P3129)</f>
        <v>0</v>
      </c>
    </row>
    <row r="3130" spans="1:18" ht="15" customHeight="1">
      <c r="A3130" s="4">
        <v>44692.333333333299</v>
      </c>
      <c r="B3130" s="5">
        <v>44692</v>
      </c>
      <c r="C3130" s="6">
        <v>5</v>
      </c>
      <c r="D3130" s="7" t="s">
        <v>31</v>
      </c>
      <c r="E3130" s="7" t="s">
        <v>29</v>
      </c>
      <c r="F3130" s="7" t="s">
        <v>24</v>
      </c>
      <c r="G3130" s="6">
        <v>8</v>
      </c>
      <c r="H3130" s="8">
        <v>2.7719999999999998</v>
      </c>
      <c r="I3130" s="8">
        <v>23.55</v>
      </c>
      <c r="J3130" s="8">
        <v>0.16969999999999999</v>
      </c>
      <c r="K3130" s="8">
        <v>6.298</v>
      </c>
      <c r="L3130" s="9">
        <f>K3130*Inputs!$B$5</f>
        <v>6.17204</v>
      </c>
      <c r="M3130" s="10">
        <f>IF(AND(OR(C3130=1,C3130=2,C3130=12),G3130&gt;=Inputs!$B$8,G3130&lt;=Inputs!$B$9,K3130&lt;=Inputs!$B$10),1,0)</f>
        <v>0</v>
      </c>
      <c r="N3130" s="9">
        <f>Inputs!$B$4</f>
        <v>54.991999999999997</v>
      </c>
      <c r="O3130" s="9">
        <f>IF(M3130=1,Inputs!$B$6,Inputs!$B$4)</f>
        <v>54.991999999999997</v>
      </c>
      <c r="P3130" s="9">
        <f>IF(M3130=1,Inputs!$B$7,Inputs!$B$4)</f>
        <v>54.991999999999997</v>
      </c>
      <c r="Q3130" s="9">
        <f>MAX(0,Inputs!$B$4-O3130)</f>
        <v>0</v>
      </c>
      <c r="R3130" s="9">
        <f>MAX(0,Inputs!$B$4-P3130)</f>
        <v>0</v>
      </c>
    </row>
    <row r="3131" spans="1:18" ht="15" customHeight="1">
      <c r="A3131" s="4">
        <v>44692.375</v>
      </c>
      <c r="B3131" s="5">
        <v>44692</v>
      </c>
      <c r="C3131" s="6">
        <v>5</v>
      </c>
      <c r="D3131" s="7" t="s">
        <v>31</v>
      </c>
      <c r="E3131" s="7" t="s">
        <v>29</v>
      </c>
      <c r="F3131" s="7" t="s">
        <v>24</v>
      </c>
      <c r="G3131" s="6">
        <v>9</v>
      </c>
      <c r="H3131" s="8">
        <v>2.7719999999999998</v>
      </c>
      <c r="I3131" s="8">
        <v>23.55</v>
      </c>
      <c r="J3131" s="8">
        <v>0.1153</v>
      </c>
      <c r="K3131" s="8">
        <v>5.1680000000000001</v>
      </c>
      <c r="L3131" s="9">
        <f>K3131*Inputs!$B$5</f>
        <v>5.0646399999999998</v>
      </c>
      <c r="M3131" s="10">
        <f>IF(AND(OR(C3131=1,C3131=2,C3131=12),G3131&gt;=Inputs!$B$8,G3131&lt;=Inputs!$B$9,K3131&lt;=Inputs!$B$10),1,0)</f>
        <v>0</v>
      </c>
      <c r="N3131" s="9">
        <f>Inputs!$B$4</f>
        <v>54.991999999999997</v>
      </c>
      <c r="O3131" s="9">
        <f>IF(M3131=1,Inputs!$B$6,Inputs!$B$4)</f>
        <v>54.991999999999997</v>
      </c>
      <c r="P3131" s="9">
        <f>IF(M3131=1,Inputs!$B$7,Inputs!$B$4)</f>
        <v>54.991999999999997</v>
      </c>
      <c r="Q3131" s="9">
        <f>MAX(0,Inputs!$B$4-O3131)</f>
        <v>0</v>
      </c>
      <c r="R3131" s="9">
        <f>MAX(0,Inputs!$B$4-P3131)</f>
        <v>0</v>
      </c>
    </row>
    <row r="3132" spans="1:18" ht="15" customHeight="1">
      <c r="A3132" s="4">
        <v>44692.416666666701</v>
      </c>
      <c r="B3132" s="5">
        <v>44692</v>
      </c>
      <c r="C3132" s="6">
        <v>5</v>
      </c>
      <c r="D3132" s="7" t="s">
        <v>31</v>
      </c>
      <c r="E3132" s="7" t="s">
        <v>29</v>
      </c>
      <c r="F3132" s="7" t="s">
        <v>24</v>
      </c>
      <c r="G3132" s="6">
        <v>10</v>
      </c>
      <c r="H3132" s="8">
        <v>2.7719999999999998</v>
      </c>
      <c r="I3132" s="8">
        <v>23.55</v>
      </c>
      <c r="J3132" s="8">
        <v>0.15959999999999999</v>
      </c>
      <c r="K3132" s="8">
        <v>6.0880000000000001</v>
      </c>
      <c r="L3132" s="9">
        <f>K3132*Inputs!$B$5</f>
        <v>5.96624</v>
      </c>
      <c r="M3132" s="10">
        <f>IF(AND(OR(C3132=1,C3132=2,C3132=12),G3132&gt;=Inputs!$B$8,G3132&lt;=Inputs!$B$9,K3132&lt;=Inputs!$B$10),1,0)</f>
        <v>0</v>
      </c>
      <c r="N3132" s="9">
        <f>Inputs!$B$4</f>
        <v>54.991999999999997</v>
      </c>
      <c r="O3132" s="9">
        <f>IF(M3132=1,Inputs!$B$6,Inputs!$B$4)</f>
        <v>54.991999999999997</v>
      </c>
      <c r="P3132" s="9">
        <f>IF(M3132=1,Inputs!$B$7,Inputs!$B$4)</f>
        <v>54.991999999999997</v>
      </c>
      <c r="Q3132" s="9">
        <f>MAX(0,Inputs!$B$4-O3132)</f>
        <v>0</v>
      </c>
      <c r="R3132" s="9">
        <f>MAX(0,Inputs!$B$4-P3132)</f>
        <v>0</v>
      </c>
    </row>
    <row r="3133" spans="1:18" ht="15" customHeight="1">
      <c r="A3133" s="4">
        <v>44692.458333333299</v>
      </c>
      <c r="B3133" s="5">
        <v>44692</v>
      </c>
      <c r="C3133" s="6">
        <v>5</v>
      </c>
      <c r="D3133" s="7" t="s">
        <v>31</v>
      </c>
      <c r="E3133" s="7" t="s">
        <v>29</v>
      </c>
      <c r="F3133" s="7" t="s">
        <v>24</v>
      </c>
      <c r="G3133" s="6">
        <v>11</v>
      </c>
      <c r="H3133" s="8">
        <v>2.7719999999999998</v>
      </c>
      <c r="I3133" s="8">
        <v>23.55</v>
      </c>
      <c r="J3133" s="8">
        <v>0.2089</v>
      </c>
      <c r="K3133" s="8">
        <v>7.1130000000000004</v>
      </c>
      <c r="L3133" s="9">
        <f>K3133*Inputs!$B$5</f>
        <v>6.9707400000000002</v>
      </c>
      <c r="M3133" s="10">
        <f>IF(AND(OR(C3133=1,C3133=2,C3133=12),G3133&gt;=Inputs!$B$8,G3133&lt;=Inputs!$B$9,K3133&lt;=Inputs!$B$10),1,0)</f>
        <v>0</v>
      </c>
      <c r="N3133" s="9">
        <f>Inputs!$B$4</f>
        <v>54.991999999999997</v>
      </c>
      <c r="O3133" s="9">
        <f>IF(M3133=1,Inputs!$B$6,Inputs!$B$4)</f>
        <v>54.991999999999997</v>
      </c>
      <c r="P3133" s="9">
        <f>IF(M3133=1,Inputs!$B$7,Inputs!$B$4)</f>
        <v>54.991999999999997</v>
      </c>
      <c r="Q3133" s="9">
        <f>MAX(0,Inputs!$B$4-O3133)</f>
        <v>0</v>
      </c>
      <c r="R3133" s="9">
        <f>MAX(0,Inputs!$B$4-P3133)</f>
        <v>0</v>
      </c>
    </row>
    <row r="3134" spans="1:18" ht="15" customHeight="1">
      <c r="A3134" s="4">
        <v>44692.5</v>
      </c>
      <c r="B3134" s="5">
        <v>44692</v>
      </c>
      <c r="C3134" s="6">
        <v>5</v>
      </c>
      <c r="D3134" s="7" t="s">
        <v>31</v>
      </c>
      <c r="E3134" s="7" t="s">
        <v>29</v>
      </c>
      <c r="F3134" s="7" t="s">
        <v>24</v>
      </c>
      <c r="G3134" s="6">
        <v>12</v>
      </c>
      <c r="H3134" s="8">
        <v>2.7719999999999998</v>
      </c>
      <c r="I3134" s="8">
        <v>23.55</v>
      </c>
      <c r="J3134" s="8">
        <v>0.2336</v>
      </c>
      <c r="K3134" s="8">
        <v>7.625</v>
      </c>
      <c r="L3134" s="9">
        <f>K3134*Inputs!$B$5</f>
        <v>7.4725000000000001</v>
      </c>
      <c r="M3134" s="10">
        <f>IF(AND(OR(C3134=1,C3134=2,C3134=12),G3134&gt;=Inputs!$B$8,G3134&lt;=Inputs!$B$9,K3134&lt;=Inputs!$B$10),1,0)</f>
        <v>0</v>
      </c>
      <c r="N3134" s="9">
        <f>Inputs!$B$4</f>
        <v>54.991999999999997</v>
      </c>
      <c r="O3134" s="9">
        <f>IF(M3134=1,Inputs!$B$6,Inputs!$B$4)</f>
        <v>54.991999999999997</v>
      </c>
      <c r="P3134" s="9">
        <f>IF(M3134=1,Inputs!$B$7,Inputs!$B$4)</f>
        <v>54.991999999999997</v>
      </c>
      <c r="Q3134" s="9">
        <f>MAX(0,Inputs!$B$4-O3134)</f>
        <v>0</v>
      </c>
      <c r="R3134" s="9">
        <f>MAX(0,Inputs!$B$4-P3134)</f>
        <v>0</v>
      </c>
    </row>
    <row r="3135" spans="1:18" ht="15" customHeight="1">
      <c r="A3135" s="4">
        <v>44692.541666666701</v>
      </c>
      <c r="B3135" s="5">
        <v>44692</v>
      </c>
      <c r="C3135" s="6">
        <v>5</v>
      </c>
      <c r="D3135" s="7" t="s">
        <v>31</v>
      </c>
      <c r="E3135" s="7" t="s">
        <v>29</v>
      </c>
      <c r="F3135" s="7" t="s">
        <v>24</v>
      </c>
      <c r="G3135" s="6">
        <v>13</v>
      </c>
      <c r="H3135" s="8">
        <v>2.7719999999999998</v>
      </c>
      <c r="I3135" s="8">
        <v>23.55</v>
      </c>
      <c r="J3135" s="8">
        <v>0.2482</v>
      </c>
      <c r="K3135" s="8">
        <v>7.9279999999999999</v>
      </c>
      <c r="L3135" s="9">
        <f>K3135*Inputs!$B$5</f>
        <v>7.7694399999999995</v>
      </c>
      <c r="M3135" s="10">
        <f>IF(AND(OR(C3135=1,C3135=2,C3135=12),G3135&gt;=Inputs!$B$8,G3135&lt;=Inputs!$B$9,K3135&lt;=Inputs!$B$10),1,0)</f>
        <v>0</v>
      </c>
      <c r="N3135" s="9">
        <f>Inputs!$B$4</f>
        <v>54.991999999999997</v>
      </c>
      <c r="O3135" s="9">
        <f>IF(M3135=1,Inputs!$B$6,Inputs!$B$4)</f>
        <v>54.991999999999997</v>
      </c>
      <c r="P3135" s="9">
        <f>IF(M3135=1,Inputs!$B$7,Inputs!$B$4)</f>
        <v>54.991999999999997</v>
      </c>
      <c r="Q3135" s="9">
        <f>MAX(0,Inputs!$B$4-O3135)</f>
        <v>0</v>
      </c>
      <c r="R3135" s="9">
        <f>MAX(0,Inputs!$B$4-P3135)</f>
        <v>0</v>
      </c>
    </row>
    <row r="3136" spans="1:18" ht="15" customHeight="1">
      <c r="A3136" s="4">
        <v>44692.583333333299</v>
      </c>
      <c r="B3136" s="5">
        <v>44692</v>
      </c>
      <c r="C3136" s="6">
        <v>5</v>
      </c>
      <c r="D3136" s="7" t="s">
        <v>31</v>
      </c>
      <c r="E3136" s="7" t="s">
        <v>29</v>
      </c>
      <c r="F3136" s="7" t="s">
        <v>24</v>
      </c>
      <c r="G3136" s="6">
        <v>14</v>
      </c>
      <c r="H3136" s="8">
        <v>2.7719999999999998</v>
      </c>
      <c r="I3136" s="8">
        <v>23.55</v>
      </c>
      <c r="J3136" s="8">
        <v>0.25040000000000001</v>
      </c>
      <c r="K3136" s="8">
        <v>7.9749999999999996</v>
      </c>
      <c r="L3136" s="9">
        <f>K3136*Inputs!$B$5</f>
        <v>7.8154999999999992</v>
      </c>
      <c r="M3136" s="10">
        <f>IF(AND(OR(C3136=1,C3136=2,C3136=12),G3136&gt;=Inputs!$B$8,G3136&lt;=Inputs!$B$9,K3136&lt;=Inputs!$B$10),1,0)</f>
        <v>0</v>
      </c>
      <c r="N3136" s="9">
        <f>Inputs!$B$4</f>
        <v>54.991999999999997</v>
      </c>
      <c r="O3136" s="9">
        <f>IF(M3136=1,Inputs!$B$6,Inputs!$B$4)</f>
        <v>54.991999999999997</v>
      </c>
      <c r="P3136" s="9">
        <f>IF(M3136=1,Inputs!$B$7,Inputs!$B$4)</f>
        <v>54.991999999999997</v>
      </c>
      <c r="Q3136" s="9">
        <f>MAX(0,Inputs!$B$4-O3136)</f>
        <v>0</v>
      </c>
      <c r="R3136" s="9">
        <f>MAX(0,Inputs!$B$4-P3136)</f>
        <v>0</v>
      </c>
    </row>
    <row r="3137" spans="1:18" ht="15" customHeight="1">
      <c r="A3137" s="4">
        <v>44692.625</v>
      </c>
      <c r="B3137" s="5">
        <v>44692</v>
      </c>
      <c r="C3137" s="6">
        <v>5</v>
      </c>
      <c r="D3137" s="7" t="s">
        <v>31</v>
      </c>
      <c r="E3137" s="7" t="s">
        <v>29</v>
      </c>
      <c r="F3137" s="7" t="s">
        <v>24</v>
      </c>
      <c r="G3137" s="6">
        <v>15</v>
      </c>
      <c r="H3137" s="8">
        <v>2.7719999999999998</v>
      </c>
      <c r="I3137" s="8">
        <v>23.55</v>
      </c>
      <c r="J3137" s="8">
        <v>0.25769999999999998</v>
      </c>
      <c r="K3137" s="8">
        <v>8.1259999999999994</v>
      </c>
      <c r="L3137" s="9">
        <f>K3137*Inputs!$B$5</f>
        <v>7.9634799999999997</v>
      </c>
      <c r="M3137" s="10">
        <f>IF(AND(OR(C3137=1,C3137=2,C3137=12),G3137&gt;=Inputs!$B$8,G3137&lt;=Inputs!$B$9,K3137&lt;=Inputs!$B$10),1,0)</f>
        <v>0</v>
      </c>
      <c r="N3137" s="9">
        <f>Inputs!$B$4</f>
        <v>54.991999999999997</v>
      </c>
      <c r="O3137" s="9">
        <f>IF(M3137=1,Inputs!$B$6,Inputs!$B$4)</f>
        <v>54.991999999999997</v>
      </c>
      <c r="P3137" s="9">
        <f>IF(M3137=1,Inputs!$B$7,Inputs!$B$4)</f>
        <v>54.991999999999997</v>
      </c>
      <c r="Q3137" s="9">
        <f>MAX(0,Inputs!$B$4-O3137)</f>
        <v>0</v>
      </c>
      <c r="R3137" s="9">
        <f>MAX(0,Inputs!$B$4-P3137)</f>
        <v>0</v>
      </c>
    </row>
    <row r="3138" spans="1:18" ht="15" customHeight="1">
      <c r="A3138" s="4">
        <v>44692.666666666701</v>
      </c>
      <c r="B3138" s="5">
        <v>44692</v>
      </c>
      <c r="C3138" s="6">
        <v>5</v>
      </c>
      <c r="D3138" s="7" t="s">
        <v>31</v>
      </c>
      <c r="E3138" s="7" t="s">
        <v>29</v>
      </c>
      <c r="F3138" s="7" t="s">
        <v>24</v>
      </c>
      <c r="G3138" s="6">
        <v>16</v>
      </c>
      <c r="H3138" s="8">
        <v>2.7719999999999998</v>
      </c>
      <c r="I3138" s="8">
        <v>23.55</v>
      </c>
      <c r="J3138" s="8">
        <v>0.08</v>
      </c>
      <c r="K3138" s="8">
        <v>4.4340000000000002</v>
      </c>
      <c r="L3138" s="9">
        <f>K3138*Inputs!$B$5</f>
        <v>4.3453200000000001</v>
      </c>
      <c r="M3138" s="10">
        <f>IF(AND(OR(C3138=1,C3138=2,C3138=12),G3138&gt;=Inputs!$B$8,G3138&lt;=Inputs!$B$9,K3138&lt;=Inputs!$B$10),1,0)</f>
        <v>0</v>
      </c>
      <c r="N3138" s="9">
        <f>Inputs!$B$4</f>
        <v>54.991999999999997</v>
      </c>
      <c r="O3138" s="9">
        <f>IF(M3138=1,Inputs!$B$6,Inputs!$B$4)</f>
        <v>54.991999999999997</v>
      </c>
      <c r="P3138" s="9">
        <f>IF(M3138=1,Inputs!$B$7,Inputs!$B$4)</f>
        <v>54.991999999999997</v>
      </c>
      <c r="Q3138" s="9">
        <f>MAX(0,Inputs!$B$4-O3138)</f>
        <v>0</v>
      </c>
      <c r="R3138" s="9">
        <f>MAX(0,Inputs!$B$4-P3138)</f>
        <v>0</v>
      </c>
    </row>
    <row r="3139" spans="1:18" ht="15" customHeight="1">
      <c r="A3139" s="4">
        <v>44692.708333333299</v>
      </c>
      <c r="B3139" s="5">
        <v>44692</v>
      </c>
      <c r="C3139" s="6">
        <v>5</v>
      </c>
      <c r="D3139" s="7" t="s">
        <v>31</v>
      </c>
      <c r="E3139" s="7" t="s">
        <v>29</v>
      </c>
      <c r="F3139" s="7" t="s">
        <v>24</v>
      </c>
      <c r="G3139" s="6">
        <v>17</v>
      </c>
      <c r="H3139" s="8">
        <v>2.7719999999999998</v>
      </c>
      <c r="I3139" s="8">
        <v>23.55</v>
      </c>
      <c r="J3139" s="8">
        <v>0.2823</v>
      </c>
      <c r="K3139" s="8">
        <v>8.6389999999999993</v>
      </c>
      <c r="L3139" s="9">
        <f>K3139*Inputs!$B$5</f>
        <v>8.4662199999999999</v>
      </c>
      <c r="M3139" s="10">
        <f>IF(AND(OR(C3139=1,C3139=2,C3139=12),G3139&gt;=Inputs!$B$8,G3139&lt;=Inputs!$B$9,K3139&lt;=Inputs!$B$10),1,0)</f>
        <v>0</v>
      </c>
      <c r="N3139" s="9">
        <f>Inputs!$B$4</f>
        <v>54.991999999999997</v>
      </c>
      <c r="O3139" s="9">
        <f>IF(M3139=1,Inputs!$B$6,Inputs!$B$4)</f>
        <v>54.991999999999997</v>
      </c>
      <c r="P3139" s="9">
        <f>IF(M3139=1,Inputs!$B$7,Inputs!$B$4)</f>
        <v>54.991999999999997</v>
      </c>
      <c r="Q3139" s="9">
        <f>MAX(0,Inputs!$B$4-O3139)</f>
        <v>0</v>
      </c>
      <c r="R3139" s="9">
        <f>MAX(0,Inputs!$B$4-P3139)</f>
        <v>0</v>
      </c>
    </row>
    <row r="3140" spans="1:18" ht="15" customHeight="1">
      <c r="A3140" s="4">
        <v>44692.75</v>
      </c>
      <c r="B3140" s="5">
        <v>44692</v>
      </c>
      <c r="C3140" s="6">
        <v>5</v>
      </c>
      <c r="D3140" s="7" t="s">
        <v>31</v>
      </c>
      <c r="E3140" s="7" t="s">
        <v>29</v>
      </c>
      <c r="F3140" s="7" t="s">
        <v>24</v>
      </c>
      <c r="G3140" s="6">
        <v>18</v>
      </c>
      <c r="H3140" s="8">
        <v>2.7719999999999998</v>
      </c>
      <c r="I3140" s="8">
        <v>23.55</v>
      </c>
      <c r="J3140" s="8">
        <v>0.31209999999999999</v>
      </c>
      <c r="K3140" s="8">
        <v>9.2560000000000002</v>
      </c>
      <c r="L3140" s="9">
        <f>K3140*Inputs!$B$5</f>
        <v>9.0708800000000007</v>
      </c>
      <c r="M3140" s="10">
        <f>IF(AND(OR(C3140=1,C3140=2,C3140=12),G3140&gt;=Inputs!$B$8,G3140&lt;=Inputs!$B$9,K3140&lt;=Inputs!$B$10),1,0)</f>
        <v>0</v>
      </c>
      <c r="N3140" s="9">
        <f>Inputs!$B$4</f>
        <v>54.991999999999997</v>
      </c>
      <c r="O3140" s="9">
        <f>IF(M3140=1,Inputs!$B$6,Inputs!$B$4)</f>
        <v>54.991999999999997</v>
      </c>
      <c r="P3140" s="9">
        <f>IF(M3140=1,Inputs!$B$7,Inputs!$B$4)</f>
        <v>54.991999999999997</v>
      </c>
      <c r="Q3140" s="9">
        <f>MAX(0,Inputs!$B$4-O3140)</f>
        <v>0</v>
      </c>
      <c r="R3140" s="9">
        <f>MAX(0,Inputs!$B$4-P3140)</f>
        <v>0</v>
      </c>
    </row>
    <row r="3141" spans="1:18" ht="15" customHeight="1">
      <c r="A3141" s="4">
        <v>44692.791666666701</v>
      </c>
      <c r="B3141" s="5">
        <v>44692</v>
      </c>
      <c r="C3141" s="6">
        <v>5</v>
      </c>
      <c r="D3141" s="7" t="s">
        <v>31</v>
      </c>
      <c r="E3141" s="7" t="s">
        <v>29</v>
      </c>
      <c r="F3141" s="7" t="s">
        <v>24</v>
      </c>
      <c r="G3141" s="6">
        <v>19</v>
      </c>
      <c r="H3141" s="8">
        <v>2.7719999999999998</v>
      </c>
      <c r="I3141" s="8">
        <v>23.55</v>
      </c>
      <c r="J3141" s="8">
        <v>0.2482</v>
      </c>
      <c r="K3141" s="8">
        <v>7.9279999999999999</v>
      </c>
      <c r="L3141" s="9">
        <f>K3141*Inputs!$B$5</f>
        <v>7.7694399999999995</v>
      </c>
      <c r="M3141" s="10">
        <f>IF(AND(OR(C3141=1,C3141=2,C3141=12),G3141&gt;=Inputs!$B$8,G3141&lt;=Inputs!$B$9,K3141&lt;=Inputs!$B$10),1,0)</f>
        <v>0</v>
      </c>
      <c r="N3141" s="9">
        <f>Inputs!$B$4</f>
        <v>54.991999999999997</v>
      </c>
      <c r="O3141" s="9">
        <f>IF(M3141=1,Inputs!$B$6,Inputs!$B$4)</f>
        <v>54.991999999999997</v>
      </c>
      <c r="P3141" s="9">
        <f>IF(M3141=1,Inputs!$B$7,Inputs!$B$4)</f>
        <v>54.991999999999997</v>
      </c>
      <c r="Q3141" s="9">
        <f>MAX(0,Inputs!$B$4-O3141)</f>
        <v>0</v>
      </c>
      <c r="R3141" s="9">
        <f>MAX(0,Inputs!$B$4-P3141)</f>
        <v>0</v>
      </c>
    </row>
    <row r="3142" spans="1:18" ht="15" customHeight="1">
      <c r="A3142" s="4">
        <v>44692.833333333299</v>
      </c>
      <c r="B3142" s="5">
        <v>44692</v>
      </c>
      <c r="C3142" s="6">
        <v>5</v>
      </c>
      <c r="D3142" s="7" t="s">
        <v>31</v>
      </c>
      <c r="E3142" s="7" t="s">
        <v>29</v>
      </c>
      <c r="F3142" s="7" t="s">
        <v>24</v>
      </c>
      <c r="G3142" s="6">
        <v>20</v>
      </c>
      <c r="H3142" s="8">
        <v>2.7719999999999998</v>
      </c>
      <c r="I3142" s="8">
        <v>23.55</v>
      </c>
      <c r="J3142" s="8">
        <v>0.2089</v>
      </c>
      <c r="K3142" s="8">
        <v>7.1130000000000004</v>
      </c>
      <c r="L3142" s="9">
        <f>K3142*Inputs!$B$5</f>
        <v>6.9707400000000002</v>
      </c>
      <c r="M3142" s="10">
        <f>IF(AND(OR(C3142=1,C3142=2,C3142=12),G3142&gt;=Inputs!$B$8,G3142&lt;=Inputs!$B$9,K3142&lt;=Inputs!$B$10),1,0)</f>
        <v>0</v>
      </c>
      <c r="N3142" s="9">
        <f>Inputs!$B$4</f>
        <v>54.991999999999997</v>
      </c>
      <c r="O3142" s="9">
        <f>IF(M3142=1,Inputs!$B$6,Inputs!$B$4)</f>
        <v>54.991999999999997</v>
      </c>
      <c r="P3142" s="9">
        <f>IF(M3142=1,Inputs!$B$7,Inputs!$B$4)</f>
        <v>54.991999999999997</v>
      </c>
      <c r="Q3142" s="9">
        <f>MAX(0,Inputs!$B$4-O3142)</f>
        <v>0</v>
      </c>
      <c r="R3142" s="9">
        <f>MAX(0,Inputs!$B$4-P3142)</f>
        <v>0</v>
      </c>
    </row>
    <row r="3143" spans="1:18" ht="15" customHeight="1">
      <c r="A3143" s="4">
        <v>44692.875</v>
      </c>
      <c r="B3143" s="5">
        <v>44692</v>
      </c>
      <c r="C3143" s="6">
        <v>5</v>
      </c>
      <c r="D3143" s="7" t="s">
        <v>31</v>
      </c>
      <c r="E3143" s="7" t="s">
        <v>29</v>
      </c>
      <c r="F3143" s="7" t="s">
        <v>24</v>
      </c>
      <c r="G3143" s="6">
        <v>21</v>
      </c>
      <c r="H3143" s="8">
        <v>2.7719999999999998</v>
      </c>
      <c r="I3143" s="8">
        <v>23.55</v>
      </c>
      <c r="J3143" s="8">
        <v>0.15509999999999999</v>
      </c>
      <c r="K3143" s="8">
        <v>5.9950000000000001</v>
      </c>
      <c r="L3143" s="9">
        <f>K3143*Inputs!$B$5</f>
        <v>5.8750999999999998</v>
      </c>
      <c r="M3143" s="10">
        <f>IF(AND(OR(C3143=1,C3143=2,C3143=12),G3143&gt;=Inputs!$B$8,G3143&lt;=Inputs!$B$9,K3143&lt;=Inputs!$B$10),1,0)</f>
        <v>0</v>
      </c>
      <c r="N3143" s="9">
        <f>Inputs!$B$4</f>
        <v>54.991999999999997</v>
      </c>
      <c r="O3143" s="9">
        <f>IF(M3143=1,Inputs!$B$6,Inputs!$B$4)</f>
        <v>54.991999999999997</v>
      </c>
      <c r="P3143" s="9">
        <f>IF(M3143=1,Inputs!$B$7,Inputs!$B$4)</f>
        <v>54.991999999999997</v>
      </c>
      <c r="Q3143" s="9">
        <f>MAX(0,Inputs!$B$4-O3143)</f>
        <v>0</v>
      </c>
      <c r="R3143" s="9">
        <f>MAX(0,Inputs!$B$4-P3143)</f>
        <v>0</v>
      </c>
    </row>
    <row r="3144" spans="1:18" ht="15" customHeight="1">
      <c r="A3144" s="4">
        <v>44692.916666666701</v>
      </c>
      <c r="B3144" s="5">
        <v>44692</v>
      </c>
      <c r="C3144" s="6">
        <v>5</v>
      </c>
      <c r="D3144" s="7" t="s">
        <v>31</v>
      </c>
      <c r="E3144" s="7" t="s">
        <v>29</v>
      </c>
      <c r="F3144" s="7" t="s">
        <v>24</v>
      </c>
      <c r="G3144" s="6">
        <v>22</v>
      </c>
      <c r="H3144" s="8">
        <v>2.7719999999999998</v>
      </c>
      <c r="I3144" s="8">
        <v>23.55</v>
      </c>
      <c r="J3144" s="8">
        <v>0.46789999999999998</v>
      </c>
      <c r="K3144" s="8">
        <v>12.493</v>
      </c>
      <c r="L3144" s="9">
        <f>K3144*Inputs!$B$5</f>
        <v>12.24314</v>
      </c>
      <c r="M3144" s="10">
        <f>IF(AND(OR(C3144=1,C3144=2,C3144=12),G3144&gt;=Inputs!$B$8,G3144&lt;=Inputs!$B$9,K3144&lt;=Inputs!$B$10),1,0)</f>
        <v>0</v>
      </c>
      <c r="N3144" s="9">
        <f>Inputs!$B$4</f>
        <v>54.991999999999997</v>
      </c>
      <c r="O3144" s="9">
        <f>IF(M3144=1,Inputs!$B$6,Inputs!$B$4)</f>
        <v>54.991999999999997</v>
      </c>
      <c r="P3144" s="9">
        <f>IF(M3144=1,Inputs!$B$7,Inputs!$B$4)</f>
        <v>54.991999999999997</v>
      </c>
      <c r="Q3144" s="9">
        <f>MAX(0,Inputs!$B$4-O3144)</f>
        <v>0</v>
      </c>
      <c r="R3144" s="9">
        <f>MAX(0,Inputs!$B$4-P3144)</f>
        <v>0</v>
      </c>
    </row>
    <row r="3145" spans="1:18" ht="15" customHeight="1">
      <c r="A3145" s="4">
        <v>44692.958333333299</v>
      </c>
      <c r="B3145" s="5">
        <v>44692</v>
      </c>
      <c r="C3145" s="6">
        <v>5</v>
      </c>
      <c r="D3145" s="7" t="s">
        <v>31</v>
      </c>
      <c r="E3145" s="7" t="s">
        <v>29</v>
      </c>
      <c r="F3145" s="7" t="s">
        <v>24</v>
      </c>
      <c r="G3145" s="6">
        <v>23</v>
      </c>
      <c r="H3145" s="8">
        <v>2.7719999999999998</v>
      </c>
      <c r="I3145" s="8">
        <v>23.55</v>
      </c>
      <c r="J3145" s="8">
        <v>0.78059999999999996</v>
      </c>
      <c r="K3145" s="8">
        <v>18.992000000000001</v>
      </c>
      <c r="L3145" s="9">
        <f>K3145*Inputs!$B$5</f>
        <v>18.612159999999999</v>
      </c>
      <c r="M3145" s="10">
        <f>IF(AND(OR(C3145=1,C3145=2,C3145=12),G3145&gt;=Inputs!$B$8,G3145&lt;=Inputs!$B$9,K3145&lt;=Inputs!$B$10),1,0)</f>
        <v>0</v>
      </c>
      <c r="N3145" s="9">
        <f>Inputs!$B$4</f>
        <v>54.991999999999997</v>
      </c>
      <c r="O3145" s="9">
        <f>IF(M3145=1,Inputs!$B$6,Inputs!$B$4)</f>
        <v>54.991999999999997</v>
      </c>
      <c r="P3145" s="9">
        <f>IF(M3145=1,Inputs!$B$7,Inputs!$B$4)</f>
        <v>54.991999999999997</v>
      </c>
      <c r="Q3145" s="9">
        <f>MAX(0,Inputs!$B$4-O3145)</f>
        <v>0</v>
      </c>
      <c r="R3145" s="9">
        <f>MAX(0,Inputs!$B$4-P3145)</f>
        <v>0</v>
      </c>
    </row>
    <row r="3146" spans="1:18" ht="15" customHeight="1">
      <c r="A3146" s="4">
        <v>44693</v>
      </c>
      <c r="B3146" s="5">
        <v>44693</v>
      </c>
      <c r="C3146" s="6">
        <v>5</v>
      </c>
      <c r="D3146" s="7" t="s">
        <v>31</v>
      </c>
      <c r="E3146" s="7" t="s">
        <v>29</v>
      </c>
      <c r="F3146" s="7" t="s">
        <v>25</v>
      </c>
      <c r="G3146" s="6">
        <v>0</v>
      </c>
      <c r="H3146" s="8">
        <v>2.7709999999999999</v>
      </c>
      <c r="I3146" s="8">
        <v>25.356000000000002</v>
      </c>
      <c r="J3146" s="8">
        <v>0.85229999999999995</v>
      </c>
      <c r="K3146" s="8">
        <v>22.021000000000001</v>
      </c>
      <c r="L3146" s="9">
        <f>K3146*Inputs!$B$5</f>
        <v>21.580580000000001</v>
      </c>
      <c r="M3146" s="10">
        <f>IF(AND(OR(C3146=1,C3146=2,C3146=12),G3146&gt;=Inputs!$B$8,G3146&lt;=Inputs!$B$9,K3146&lt;=Inputs!$B$10),1,0)</f>
        <v>0</v>
      </c>
      <c r="N3146" s="9">
        <f>Inputs!$B$4</f>
        <v>54.991999999999997</v>
      </c>
      <c r="O3146" s="9">
        <f>IF(M3146=1,Inputs!$B$6,Inputs!$B$4)</f>
        <v>54.991999999999997</v>
      </c>
      <c r="P3146" s="9">
        <f>IF(M3146=1,Inputs!$B$7,Inputs!$B$4)</f>
        <v>54.991999999999997</v>
      </c>
      <c r="Q3146" s="9">
        <f>MAX(0,Inputs!$B$4-O3146)</f>
        <v>0</v>
      </c>
      <c r="R3146" s="9">
        <f>MAX(0,Inputs!$B$4-P3146)</f>
        <v>0</v>
      </c>
    </row>
    <row r="3147" spans="1:18" ht="15" customHeight="1">
      <c r="A3147" s="4">
        <v>44693.041666666701</v>
      </c>
      <c r="B3147" s="5">
        <v>44693</v>
      </c>
      <c r="C3147" s="6">
        <v>5</v>
      </c>
      <c r="D3147" s="7" t="s">
        <v>31</v>
      </c>
      <c r="E3147" s="7" t="s">
        <v>29</v>
      </c>
      <c r="F3147" s="7" t="s">
        <v>25</v>
      </c>
      <c r="G3147" s="6">
        <v>1</v>
      </c>
      <c r="H3147" s="8">
        <v>2.7709999999999999</v>
      </c>
      <c r="I3147" s="8">
        <v>25.356000000000002</v>
      </c>
      <c r="J3147" s="8">
        <v>0.88819999999999999</v>
      </c>
      <c r="K3147" s="8">
        <v>22.831</v>
      </c>
      <c r="L3147" s="9">
        <f>K3147*Inputs!$B$5</f>
        <v>22.374379999999999</v>
      </c>
      <c r="M3147" s="10">
        <f>IF(AND(OR(C3147=1,C3147=2,C3147=12),G3147&gt;=Inputs!$B$8,G3147&lt;=Inputs!$B$9,K3147&lt;=Inputs!$B$10),1,0)</f>
        <v>0</v>
      </c>
      <c r="N3147" s="9">
        <f>Inputs!$B$4</f>
        <v>54.991999999999997</v>
      </c>
      <c r="O3147" s="9">
        <f>IF(M3147=1,Inputs!$B$6,Inputs!$B$4)</f>
        <v>54.991999999999997</v>
      </c>
      <c r="P3147" s="9">
        <f>IF(M3147=1,Inputs!$B$7,Inputs!$B$4)</f>
        <v>54.991999999999997</v>
      </c>
      <c r="Q3147" s="9">
        <f>MAX(0,Inputs!$B$4-O3147)</f>
        <v>0</v>
      </c>
      <c r="R3147" s="9">
        <f>MAX(0,Inputs!$B$4-P3147)</f>
        <v>0</v>
      </c>
    </row>
    <row r="3148" spans="1:18" ht="15" customHeight="1">
      <c r="A3148" s="4">
        <v>44693.083333333299</v>
      </c>
      <c r="B3148" s="5">
        <v>44693</v>
      </c>
      <c r="C3148" s="6">
        <v>5</v>
      </c>
      <c r="D3148" s="7" t="s">
        <v>31</v>
      </c>
      <c r="E3148" s="7" t="s">
        <v>29</v>
      </c>
      <c r="F3148" s="7" t="s">
        <v>25</v>
      </c>
      <c r="G3148" s="6">
        <v>2</v>
      </c>
      <c r="H3148" s="8">
        <v>2.7709999999999999</v>
      </c>
      <c r="I3148" s="8">
        <v>25.356000000000002</v>
      </c>
      <c r="J3148" s="8">
        <v>0.92410000000000003</v>
      </c>
      <c r="K3148" s="8">
        <v>23.641999999999999</v>
      </c>
      <c r="L3148" s="9">
        <f>K3148*Inputs!$B$5</f>
        <v>23.169159999999998</v>
      </c>
      <c r="M3148" s="10">
        <f>IF(AND(OR(C3148=1,C3148=2,C3148=12),G3148&gt;=Inputs!$B$8,G3148&lt;=Inputs!$B$9,K3148&lt;=Inputs!$B$10),1,0)</f>
        <v>0</v>
      </c>
      <c r="N3148" s="9">
        <f>Inputs!$B$4</f>
        <v>54.991999999999997</v>
      </c>
      <c r="O3148" s="9">
        <f>IF(M3148=1,Inputs!$B$6,Inputs!$B$4)</f>
        <v>54.991999999999997</v>
      </c>
      <c r="P3148" s="9">
        <f>IF(M3148=1,Inputs!$B$7,Inputs!$B$4)</f>
        <v>54.991999999999997</v>
      </c>
      <c r="Q3148" s="9">
        <f>MAX(0,Inputs!$B$4-O3148)</f>
        <v>0</v>
      </c>
      <c r="R3148" s="9">
        <f>MAX(0,Inputs!$B$4-P3148)</f>
        <v>0</v>
      </c>
    </row>
    <row r="3149" spans="1:18" ht="15" customHeight="1">
      <c r="A3149" s="4">
        <v>44693.125</v>
      </c>
      <c r="B3149" s="5">
        <v>44693</v>
      </c>
      <c r="C3149" s="6">
        <v>5</v>
      </c>
      <c r="D3149" s="7" t="s">
        <v>31</v>
      </c>
      <c r="E3149" s="7" t="s">
        <v>29</v>
      </c>
      <c r="F3149" s="7" t="s">
        <v>25</v>
      </c>
      <c r="G3149" s="6">
        <v>3</v>
      </c>
      <c r="H3149" s="8">
        <v>2.7709999999999999</v>
      </c>
      <c r="I3149" s="8">
        <v>25.356000000000002</v>
      </c>
      <c r="J3149" s="8">
        <v>0.96</v>
      </c>
      <c r="K3149" s="8">
        <v>24.452999999999999</v>
      </c>
      <c r="L3149" s="9">
        <f>K3149*Inputs!$B$5</f>
        <v>23.963939999999997</v>
      </c>
      <c r="M3149" s="10">
        <f>IF(AND(OR(C3149=1,C3149=2,C3149=12),G3149&gt;=Inputs!$B$8,G3149&lt;=Inputs!$B$9,K3149&lt;=Inputs!$B$10),1,0)</f>
        <v>0</v>
      </c>
      <c r="N3149" s="9">
        <f>Inputs!$B$4</f>
        <v>54.991999999999997</v>
      </c>
      <c r="O3149" s="9">
        <f>IF(M3149=1,Inputs!$B$6,Inputs!$B$4)</f>
        <v>54.991999999999997</v>
      </c>
      <c r="P3149" s="9">
        <f>IF(M3149=1,Inputs!$B$7,Inputs!$B$4)</f>
        <v>54.991999999999997</v>
      </c>
      <c r="Q3149" s="9">
        <f>MAX(0,Inputs!$B$4-O3149)</f>
        <v>0</v>
      </c>
      <c r="R3149" s="9">
        <f>MAX(0,Inputs!$B$4-P3149)</f>
        <v>0</v>
      </c>
    </row>
    <row r="3150" spans="1:18" ht="15" customHeight="1">
      <c r="A3150" s="4">
        <v>44693.166666666701</v>
      </c>
      <c r="B3150" s="5">
        <v>44693</v>
      </c>
      <c r="C3150" s="6">
        <v>5</v>
      </c>
      <c r="D3150" s="7" t="s">
        <v>31</v>
      </c>
      <c r="E3150" s="7" t="s">
        <v>29</v>
      </c>
      <c r="F3150" s="7" t="s">
        <v>25</v>
      </c>
      <c r="G3150" s="6">
        <v>4</v>
      </c>
      <c r="H3150" s="8">
        <v>2.7709999999999999</v>
      </c>
      <c r="I3150" s="8">
        <v>25.356000000000002</v>
      </c>
      <c r="J3150" s="8">
        <v>0.89480000000000004</v>
      </c>
      <c r="K3150" s="8">
        <v>22.978999999999999</v>
      </c>
      <c r="L3150" s="9">
        <f>K3150*Inputs!$B$5</f>
        <v>22.51942</v>
      </c>
      <c r="M3150" s="10">
        <f>IF(AND(OR(C3150=1,C3150=2,C3150=12),G3150&gt;=Inputs!$B$8,G3150&lt;=Inputs!$B$9,K3150&lt;=Inputs!$B$10),1,0)</f>
        <v>0</v>
      </c>
      <c r="N3150" s="9">
        <f>Inputs!$B$4</f>
        <v>54.991999999999997</v>
      </c>
      <c r="O3150" s="9">
        <f>IF(M3150=1,Inputs!$B$6,Inputs!$B$4)</f>
        <v>54.991999999999997</v>
      </c>
      <c r="P3150" s="9">
        <f>IF(M3150=1,Inputs!$B$7,Inputs!$B$4)</f>
        <v>54.991999999999997</v>
      </c>
      <c r="Q3150" s="9">
        <f>MAX(0,Inputs!$B$4-O3150)</f>
        <v>0</v>
      </c>
      <c r="R3150" s="9">
        <f>MAX(0,Inputs!$B$4-P3150)</f>
        <v>0</v>
      </c>
    </row>
    <row r="3151" spans="1:18" ht="15" customHeight="1">
      <c r="A3151" s="4">
        <v>44693.208333333299</v>
      </c>
      <c r="B3151" s="5">
        <v>44693</v>
      </c>
      <c r="C3151" s="6">
        <v>5</v>
      </c>
      <c r="D3151" s="7" t="s">
        <v>31</v>
      </c>
      <c r="E3151" s="7" t="s">
        <v>29</v>
      </c>
      <c r="F3151" s="7" t="s">
        <v>25</v>
      </c>
      <c r="G3151" s="6">
        <v>5</v>
      </c>
      <c r="H3151" s="8">
        <v>2.7709999999999999</v>
      </c>
      <c r="I3151" s="8">
        <v>25.356000000000002</v>
      </c>
      <c r="J3151" s="8">
        <v>0.78649999999999998</v>
      </c>
      <c r="K3151" s="8">
        <v>20.535</v>
      </c>
      <c r="L3151" s="9">
        <f>K3151*Inputs!$B$5</f>
        <v>20.124299999999998</v>
      </c>
      <c r="M3151" s="10">
        <f>IF(AND(OR(C3151=1,C3151=2,C3151=12),G3151&gt;=Inputs!$B$8,G3151&lt;=Inputs!$B$9,K3151&lt;=Inputs!$B$10),1,0)</f>
        <v>0</v>
      </c>
      <c r="N3151" s="9">
        <f>Inputs!$B$4</f>
        <v>54.991999999999997</v>
      </c>
      <c r="O3151" s="9">
        <f>IF(M3151=1,Inputs!$B$6,Inputs!$B$4)</f>
        <v>54.991999999999997</v>
      </c>
      <c r="P3151" s="9">
        <f>IF(M3151=1,Inputs!$B$7,Inputs!$B$4)</f>
        <v>54.991999999999997</v>
      </c>
      <c r="Q3151" s="9">
        <f>MAX(0,Inputs!$B$4-O3151)</f>
        <v>0</v>
      </c>
      <c r="R3151" s="9">
        <f>MAX(0,Inputs!$B$4-P3151)</f>
        <v>0</v>
      </c>
    </row>
    <row r="3152" spans="1:18" ht="15" customHeight="1">
      <c r="A3152" s="4">
        <v>44693.25</v>
      </c>
      <c r="B3152" s="5">
        <v>44693</v>
      </c>
      <c r="C3152" s="6">
        <v>5</v>
      </c>
      <c r="D3152" s="7" t="s">
        <v>31</v>
      </c>
      <c r="E3152" s="7" t="s">
        <v>29</v>
      </c>
      <c r="F3152" s="7" t="s">
        <v>25</v>
      </c>
      <c r="G3152" s="6">
        <v>6</v>
      </c>
      <c r="H3152" s="8">
        <v>2.7709999999999999</v>
      </c>
      <c r="I3152" s="8">
        <v>25.356000000000002</v>
      </c>
      <c r="J3152" s="8">
        <v>0.43330000000000002</v>
      </c>
      <c r="K3152" s="8">
        <v>12.555999999999999</v>
      </c>
      <c r="L3152" s="9">
        <f>K3152*Inputs!$B$5</f>
        <v>12.304879999999999</v>
      </c>
      <c r="M3152" s="10">
        <f>IF(AND(OR(C3152=1,C3152=2,C3152=12),G3152&gt;=Inputs!$B$8,G3152&lt;=Inputs!$B$9,K3152&lt;=Inputs!$B$10),1,0)</f>
        <v>0</v>
      </c>
      <c r="N3152" s="9">
        <f>Inputs!$B$4</f>
        <v>54.991999999999997</v>
      </c>
      <c r="O3152" s="9">
        <f>IF(M3152=1,Inputs!$B$6,Inputs!$B$4)</f>
        <v>54.991999999999997</v>
      </c>
      <c r="P3152" s="9">
        <f>IF(M3152=1,Inputs!$B$7,Inputs!$B$4)</f>
        <v>54.991999999999997</v>
      </c>
      <c r="Q3152" s="9">
        <f>MAX(0,Inputs!$B$4-O3152)</f>
        <v>0</v>
      </c>
      <c r="R3152" s="9">
        <f>MAX(0,Inputs!$B$4-P3152)</f>
        <v>0</v>
      </c>
    </row>
    <row r="3153" spans="1:18" ht="15" customHeight="1">
      <c r="A3153" s="4">
        <v>44693.291666666701</v>
      </c>
      <c r="B3153" s="5">
        <v>44693</v>
      </c>
      <c r="C3153" s="6">
        <v>5</v>
      </c>
      <c r="D3153" s="7" t="s">
        <v>31</v>
      </c>
      <c r="E3153" s="7" t="s">
        <v>29</v>
      </c>
      <c r="F3153" s="7" t="s">
        <v>25</v>
      </c>
      <c r="G3153" s="6">
        <v>7</v>
      </c>
      <c r="H3153" s="8">
        <v>2.7709999999999999</v>
      </c>
      <c r="I3153" s="8">
        <v>25.356000000000002</v>
      </c>
      <c r="J3153" s="8">
        <v>0.22</v>
      </c>
      <c r="K3153" s="8">
        <v>7.7409999999999997</v>
      </c>
      <c r="L3153" s="9">
        <f>K3153*Inputs!$B$5</f>
        <v>7.5861799999999997</v>
      </c>
      <c r="M3153" s="10">
        <f>IF(AND(OR(C3153=1,C3153=2,C3153=12),G3153&gt;=Inputs!$B$8,G3153&lt;=Inputs!$B$9,K3153&lt;=Inputs!$B$10),1,0)</f>
        <v>0</v>
      </c>
      <c r="N3153" s="9">
        <f>Inputs!$B$4</f>
        <v>54.991999999999997</v>
      </c>
      <c r="O3153" s="9">
        <f>IF(M3153=1,Inputs!$B$6,Inputs!$B$4)</f>
        <v>54.991999999999997</v>
      </c>
      <c r="P3153" s="9">
        <f>IF(M3153=1,Inputs!$B$7,Inputs!$B$4)</f>
        <v>54.991999999999997</v>
      </c>
      <c r="Q3153" s="9">
        <f>MAX(0,Inputs!$B$4-O3153)</f>
        <v>0</v>
      </c>
      <c r="R3153" s="9">
        <f>MAX(0,Inputs!$B$4-P3153)</f>
        <v>0</v>
      </c>
    </row>
    <row r="3154" spans="1:18" ht="15" customHeight="1">
      <c r="A3154" s="4">
        <v>44693.333333333299</v>
      </c>
      <c r="B3154" s="5">
        <v>44693</v>
      </c>
      <c r="C3154" s="6">
        <v>5</v>
      </c>
      <c r="D3154" s="7" t="s">
        <v>31</v>
      </c>
      <c r="E3154" s="7" t="s">
        <v>29</v>
      </c>
      <c r="F3154" s="7" t="s">
        <v>25</v>
      </c>
      <c r="G3154" s="6">
        <v>8</v>
      </c>
      <c r="H3154" s="8">
        <v>2.7709999999999999</v>
      </c>
      <c r="I3154" s="8">
        <v>25.356000000000002</v>
      </c>
      <c r="J3154" s="8">
        <v>0.1893</v>
      </c>
      <c r="K3154" s="8">
        <v>7.0460000000000003</v>
      </c>
      <c r="L3154" s="9">
        <f>K3154*Inputs!$B$5</f>
        <v>6.9050799999999999</v>
      </c>
      <c r="M3154" s="10">
        <f>IF(AND(OR(C3154=1,C3154=2,C3154=12),G3154&gt;=Inputs!$B$8,G3154&lt;=Inputs!$B$9,K3154&lt;=Inputs!$B$10),1,0)</f>
        <v>0</v>
      </c>
      <c r="N3154" s="9">
        <f>Inputs!$B$4</f>
        <v>54.991999999999997</v>
      </c>
      <c r="O3154" s="9">
        <f>IF(M3154=1,Inputs!$B$6,Inputs!$B$4)</f>
        <v>54.991999999999997</v>
      </c>
      <c r="P3154" s="9">
        <f>IF(M3154=1,Inputs!$B$7,Inputs!$B$4)</f>
        <v>54.991999999999997</v>
      </c>
      <c r="Q3154" s="9">
        <f>MAX(0,Inputs!$B$4-O3154)</f>
        <v>0</v>
      </c>
      <c r="R3154" s="9">
        <f>MAX(0,Inputs!$B$4-P3154)</f>
        <v>0</v>
      </c>
    </row>
    <row r="3155" spans="1:18" ht="15" customHeight="1">
      <c r="A3155" s="4">
        <v>44693.375</v>
      </c>
      <c r="B3155" s="5">
        <v>44693</v>
      </c>
      <c r="C3155" s="6">
        <v>5</v>
      </c>
      <c r="D3155" s="7" t="s">
        <v>31</v>
      </c>
      <c r="E3155" s="7" t="s">
        <v>29</v>
      </c>
      <c r="F3155" s="7" t="s">
        <v>25</v>
      </c>
      <c r="G3155" s="6">
        <v>9</v>
      </c>
      <c r="H3155" s="8">
        <v>2.7709999999999999</v>
      </c>
      <c r="I3155" s="8">
        <v>25.356000000000002</v>
      </c>
      <c r="J3155" s="8">
        <v>0.17280000000000001</v>
      </c>
      <c r="K3155" s="8">
        <v>6.6740000000000004</v>
      </c>
      <c r="L3155" s="9">
        <f>K3155*Inputs!$B$5</f>
        <v>6.5405199999999999</v>
      </c>
      <c r="M3155" s="10">
        <f>IF(AND(OR(C3155=1,C3155=2,C3155=12),G3155&gt;=Inputs!$B$8,G3155&lt;=Inputs!$B$9,K3155&lt;=Inputs!$B$10),1,0)</f>
        <v>0</v>
      </c>
      <c r="N3155" s="9">
        <f>Inputs!$B$4</f>
        <v>54.991999999999997</v>
      </c>
      <c r="O3155" s="9">
        <f>IF(M3155=1,Inputs!$B$6,Inputs!$B$4)</f>
        <v>54.991999999999997</v>
      </c>
      <c r="P3155" s="9">
        <f>IF(M3155=1,Inputs!$B$7,Inputs!$B$4)</f>
        <v>54.991999999999997</v>
      </c>
      <c r="Q3155" s="9">
        <f>MAX(0,Inputs!$B$4-O3155)</f>
        <v>0</v>
      </c>
      <c r="R3155" s="9">
        <f>MAX(0,Inputs!$B$4-P3155)</f>
        <v>0</v>
      </c>
    </row>
    <row r="3156" spans="1:18" ht="15" customHeight="1">
      <c r="A3156" s="4">
        <v>44693.416666666701</v>
      </c>
      <c r="B3156" s="5">
        <v>44693</v>
      </c>
      <c r="C3156" s="6">
        <v>5</v>
      </c>
      <c r="D3156" s="7" t="s">
        <v>31</v>
      </c>
      <c r="E3156" s="7" t="s">
        <v>29</v>
      </c>
      <c r="F3156" s="7" t="s">
        <v>25</v>
      </c>
      <c r="G3156" s="6">
        <v>10</v>
      </c>
      <c r="H3156" s="8">
        <v>2.7709999999999999</v>
      </c>
      <c r="I3156" s="8">
        <v>25.356000000000002</v>
      </c>
      <c r="J3156" s="8">
        <v>0.19139999999999999</v>
      </c>
      <c r="K3156" s="8">
        <v>7.0940000000000003</v>
      </c>
      <c r="L3156" s="9">
        <f>K3156*Inputs!$B$5</f>
        <v>6.9521199999999999</v>
      </c>
      <c r="M3156" s="10">
        <f>IF(AND(OR(C3156=1,C3156=2,C3156=12),G3156&gt;=Inputs!$B$8,G3156&lt;=Inputs!$B$9,K3156&lt;=Inputs!$B$10),1,0)</f>
        <v>0</v>
      </c>
      <c r="N3156" s="9">
        <f>Inputs!$B$4</f>
        <v>54.991999999999997</v>
      </c>
      <c r="O3156" s="9">
        <f>IF(M3156=1,Inputs!$B$6,Inputs!$B$4)</f>
        <v>54.991999999999997</v>
      </c>
      <c r="P3156" s="9">
        <f>IF(M3156=1,Inputs!$B$7,Inputs!$B$4)</f>
        <v>54.991999999999997</v>
      </c>
      <c r="Q3156" s="9">
        <f>MAX(0,Inputs!$B$4-O3156)</f>
        <v>0</v>
      </c>
      <c r="R3156" s="9">
        <f>MAX(0,Inputs!$B$4-P3156)</f>
        <v>0</v>
      </c>
    </row>
    <row r="3157" spans="1:18" ht="15" customHeight="1">
      <c r="A3157" s="4">
        <v>44693.458333333299</v>
      </c>
      <c r="B3157" s="5">
        <v>44693</v>
      </c>
      <c r="C3157" s="6">
        <v>5</v>
      </c>
      <c r="D3157" s="7" t="s">
        <v>31</v>
      </c>
      <c r="E3157" s="7" t="s">
        <v>29</v>
      </c>
      <c r="F3157" s="7" t="s">
        <v>25</v>
      </c>
      <c r="G3157" s="6">
        <v>11</v>
      </c>
      <c r="H3157" s="8">
        <v>2.7709999999999999</v>
      </c>
      <c r="I3157" s="8">
        <v>25.356000000000002</v>
      </c>
      <c r="J3157" s="8">
        <v>0.2195</v>
      </c>
      <c r="K3157" s="8">
        <v>7.7290000000000001</v>
      </c>
      <c r="L3157" s="9">
        <f>K3157*Inputs!$B$5</f>
        <v>7.5744199999999999</v>
      </c>
      <c r="M3157" s="10">
        <f>IF(AND(OR(C3157=1,C3157=2,C3157=12),G3157&gt;=Inputs!$B$8,G3157&lt;=Inputs!$B$9,K3157&lt;=Inputs!$B$10),1,0)</f>
        <v>0</v>
      </c>
      <c r="N3157" s="9">
        <f>Inputs!$B$4</f>
        <v>54.991999999999997</v>
      </c>
      <c r="O3157" s="9">
        <f>IF(M3157=1,Inputs!$B$6,Inputs!$B$4)</f>
        <v>54.991999999999997</v>
      </c>
      <c r="P3157" s="9">
        <f>IF(M3157=1,Inputs!$B$7,Inputs!$B$4)</f>
        <v>54.991999999999997</v>
      </c>
      <c r="Q3157" s="9">
        <f>MAX(0,Inputs!$B$4-O3157)</f>
        <v>0</v>
      </c>
      <c r="R3157" s="9">
        <f>MAX(0,Inputs!$B$4-P3157)</f>
        <v>0</v>
      </c>
    </row>
    <row r="3158" spans="1:18" ht="15" customHeight="1">
      <c r="A3158" s="4">
        <v>44693.5</v>
      </c>
      <c r="B3158" s="5">
        <v>44693</v>
      </c>
      <c r="C3158" s="6">
        <v>5</v>
      </c>
      <c r="D3158" s="7" t="s">
        <v>31</v>
      </c>
      <c r="E3158" s="7" t="s">
        <v>29</v>
      </c>
      <c r="F3158" s="7" t="s">
        <v>25</v>
      </c>
      <c r="G3158" s="6">
        <v>12</v>
      </c>
      <c r="H3158" s="8">
        <v>2.7709999999999999</v>
      </c>
      <c r="I3158" s="8">
        <v>25.356000000000002</v>
      </c>
      <c r="J3158" s="8">
        <v>0.2359</v>
      </c>
      <c r="K3158" s="8">
        <v>8.1</v>
      </c>
      <c r="L3158" s="9">
        <f>K3158*Inputs!$B$5</f>
        <v>7.9379999999999997</v>
      </c>
      <c r="M3158" s="10">
        <f>IF(AND(OR(C3158=1,C3158=2,C3158=12),G3158&gt;=Inputs!$B$8,G3158&lt;=Inputs!$B$9,K3158&lt;=Inputs!$B$10),1,0)</f>
        <v>0</v>
      </c>
      <c r="N3158" s="9">
        <f>Inputs!$B$4</f>
        <v>54.991999999999997</v>
      </c>
      <c r="O3158" s="9">
        <f>IF(M3158=1,Inputs!$B$6,Inputs!$B$4)</f>
        <v>54.991999999999997</v>
      </c>
      <c r="P3158" s="9">
        <f>IF(M3158=1,Inputs!$B$7,Inputs!$B$4)</f>
        <v>54.991999999999997</v>
      </c>
      <c r="Q3158" s="9">
        <f>MAX(0,Inputs!$B$4-O3158)</f>
        <v>0</v>
      </c>
      <c r="R3158" s="9">
        <f>MAX(0,Inputs!$B$4-P3158)</f>
        <v>0</v>
      </c>
    </row>
    <row r="3159" spans="1:18" ht="15" customHeight="1">
      <c r="A3159" s="4">
        <v>44693.541666666701</v>
      </c>
      <c r="B3159" s="5">
        <v>44693</v>
      </c>
      <c r="C3159" s="6">
        <v>5</v>
      </c>
      <c r="D3159" s="7" t="s">
        <v>31</v>
      </c>
      <c r="E3159" s="7" t="s">
        <v>29</v>
      </c>
      <c r="F3159" s="7" t="s">
        <v>25</v>
      </c>
      <c r="G3159" s="6">
        <v>13</v>
      </c>
      <c r="H3159" s="8">
        <v>2.7709999999999999</v>
      </c>
      <c r="I3159" s="8">
        <v>25.356000000000002</v>
      </c>
      <c r="J3159" s="8">
        <v>0.24279999999999999</v>
      </c>
      <c r="K3159" s="8">
        <v>8.2560000000000002</v>
      </c>
      <c r="L3159" s="9">
        <f>K3159*Inputs!$B$5</f>
        <v>8.0908800000000003</v>
      </c>
      <c r="M3159" s="10">
        <f>IF(AND(OR(C3159=1,C3159=2,C3159=12),G3159&gt;=Inputs!$B$8,G3159&lt;=Inputs!$B$9,K3159&lt;=Inputs!$B$10),1,0)</f>
        <v>0</v>
      </c>
      <c r="N3159" s="9">
        <f>Inputs!$B$4</f>
        <v>54.991999999999997</v>
      </c>
      <c r="O3159" s="9">
        <f>IF(M3159=1,Inputs!$B$6,Inputs!$B$4)</f>
        <v>54.991999999999997</v>
      </c>
      <c r="P3159" s="9">
        <f>IF(M3159=1,Inputs!$B$7,Inputs!$B$4)</f>
        <v>54.991999999999997</v>
      </c>
      <c r="Q3159" s="9">
        <f>MAX(0,Inputs!$B$4-O3159)</f>
        <v>0</v>
      </c>
      <c r="R3159" s="9">
        <f>MAX(0,Inputs!$B$4-P3159)</f>
        <v>0</v>
      </c>
    </row>
    <row r="3160" spans="1:18" ht="15" customHeight="1">
      <c r="A3160" s="4">
        <v>44693.583333333299</v>
      </c>
      <c r="B3160" s="5">
        <v>44693</v>
      </c>
      <c r="C3160" s="6">
        <v>5</v>
      </c>
      <c r="D3160" s="7" t="s">
        <v>31</v>
      </c>
      <c r="E3160" s="7" t="s">
        <v>29</v>
      </c>
      <c r="F3160" s="7" t="s">
        <v>25</v>
      </c>
      <c r="G3160" s="6">
        <v>14</v>
      </c>
      <c r="H3160" s="8">
        <v>2.7709999999999999</v>
      </c>
      <c r="I3160" s="8">
        <v>25.356000000000002</v>
      </c>
      <c r="J3160" s="8">
        <v>0.2031</v>
      </c>
      <c r="K3160" s="8">
        <v>7.3570000000000002</v>
      </c>
      <c r="L3160" s="9">
        <f>K3160*Inputs!$B$5</f>
        <v>7.2098599999999999</v>
      </c>
      <c r="M3160" s="10">
        <f>IF(AND(OR(C3160=1,C3160=2,C3160=12),G3160&gt;=Inputs!$B$8,G3160&lt;=Inputs!$B$9,K3160&lt;=Inputs!$B$10),1,0)</f>
        <v>0</v>
      </c>
      <c r="N3160" s="9">
        <f>Inputs!$B$4</f>
        <v>54.991999999999997</v>
      </c>
      <c r="O3160" s="9">
        <f>IF(M3160=1,Inputs!$B$6,Inputs!$B$4)</f>
        <v>54.991999999999997</v>
      </c>
      <c r="P3160" s="9">
        <f>IF(M3160=1,Inputs!$B$7,Inputs!$B$4)</f>
        <v>54.991999999999997</v>
      </c>
      <c r="Q3160" s="9">
        <f>MAX(0,Inputs!$B$4-O3160)</f>
        <v>0</v>
      </c>
      <c r="R3160" s="9">
        <f>MAX(0,Inputs!$B$4-P3160)</f>
        <v>0</v>
      </c>
    </row>
    <row r="3161" spans="1:18" ht="15" customHeight="1">
      <c r="A3161" s="4">
        <v>44693.625</v>
      </c>
      <c r="B3161" s="5">
        <v>44693</v>
      </c>
      <c r="C3161" s="6">
        <v>5</v>
      </c>
      <c r="D3161" s="7" t="s">
        <v>31</v>
      </c>
      <c r="E3161" s="7" t="s">
        <v>29</v>
      </c>
      <c r="F3161" s="7" t="s">
        <v>25</v>
      </c>
      <c r="G3161" s="6">
        <v>15</v>
      </c>
      <c r="H3161" s="8">
        <v>2.7709999999999999</v>
      </c>
      <c r="I3161" s="8">
        <v>25.356000000000002</v>
      </c>
      <c r="J3161" s="8">
        <v>0.1633</v>
      </c>
      <c r="K3161" s="8">
        <v>6.4589999999999996</v>
      </c>
      <c r="L3161" s="9">
        <f>K3161*Inputs!$B$5</f>
        <v>6.3298199999999998</v>
      </c>
      <c r="M3161" s="10">
        <f>IF(AND(OR(C3161=1,C3161=2,C3161=12),G3161&gt;=Inputs!$B$8,G3161&lt;=Inputs!$B$9,K3161&lt;=Inputs!$B$10),1,0)</f>
        <v>0</v>
      </c>
      <c r="N3161" s="9">
        <f>Inputs!$B$4</f>
        <v>54.991999999999997</v>
      </c>
      <c r="O3161" s="9">
        <f>IF(M3161=1,Inputs!$B$6,Inputs!$B$4)</f>
        <v>54.991999999999997</v>
      </c>
      <c r="P3161" s="9">
        <f>IF(M3161=1,Inputs!$B$7,Inputs!$B$4)</f>
        <v>54.991999999999997</v>
      </c>
      <c r="Q3161" s="9">
        <f>MAX(0,Inputs!$B$4-O3161)</f>
        <v>0</v>
      </c>
      <c r="R3161" s="9">
        <f>MAX(0,Inputs!$B$4-P3161)</f>
        <v>0</v>
      </c>
    </row>
    <row r="3162" spans="1:18" ht="15" customHeight="1">
      <c r="A3162" s="4">
        <v>44693.666666666701</v>
      </c>
      <c r="B3162" s="5">
        <v>44693</v>
      </c>
      <c r="C3162" s="6">
        <v>5</v>
      </c>
      <c r="D3162" s="7" t="s">
        <v>31</v>
      </c>
      <c r="E3162" s="7" t="s">
        <v>29</v>
      </c>
      <c r="F3162" s="7" t="s">
        <v>25</v>
      </c>
      <c r="G3162" s="6">
        <v>16</v>
      </c>
      <c r="H3162" s="8">
        <v>2.7709999999999999</v>
      </c>
      <c r="I3162" s="8">
        <v>25.356000000000002</v>
      </c>
      <c r="J3162" s="8">
        <v>0.20519999999999999</v>
      </c>
      <c r="K3162" s="8">
        <v>7.4050000000000002</v>
      </c>
      <c r="L3162" s="9">
        <f>K3162*Inputs!$B$5</f>
        <v>7.2568999999999999</v>
      </c>
      <c r="M3162" s="10">
        <f>IF(AND(OR(C3162=1,C3162=2,C3162=12),G3162&gt;=Inputs!$B$8,G3162&lt;=Inputs!$B$9,K3162&lt;=Inputs!$B$10),1,0)</f>
        <v>0</v>
      </c>
      <c r="N3162" s="9">
        <f>Inputs!$B$4</f>
        <v>54.991999999999997</v>
      </c>
      <c r="O3162" s="9">
        <f>IF(M3162=1,Inputs!$B$6,Inputs!$B$4)</f>
        <v>54.991999999999997</v>
      </c>
      <c r="P3162" s="9">
        <f>IF(M3162=1,Inputs!$B$7,Inputs!$B$4)</f>
        <v>54.991999999999997</v>
      </c>
      <c r="Q3162" s="9">
        <f>MAX(0,Inputs!$B$4-O3162)</f>
        <v>0</v>
      </c>
      <c r="R3162" s="9">
        <f>MAX(0,Inputs!$B$4-P3162)</f>
        <v>0</v>
      </c>
    </row>
    <row r="3163" spans="1:18" ht="15" customHeight="1">
      <c r="A3163" s="4">
        <v>44693.708333333299</v>
      </c>
      <c r="B3163" s="5">
        <v>44693</v>
      </c>
      <c r="C3163" s="6">
        <v>5</v>
      </c>
      <c r="D3163" s="7" t="s">
        <v>31</v>
      </c>
      <c r="E3163" s="7" t="s">
        <v>29</v>
      </c>
      <c r="F3163" s="7" t="s">
        <v>25</v>
      </c>
      <c r="G3163" s="6">
        <v>17</v>
      </c>
      <c r="H3163" s="8">
        <v>2.7709999999999999</v>
      </c>
      <c r="I3163" s="8">
        <v>25.356000000000002</v>
      </c>
      <c r="J3163" s="8">
        <v>0.17710000000000001</v>
      </c>
      <c r="K3163" s="8">
        <v>6.77</v>
      </c>
      <c r="L3163" s="9">
        <f>K3163*Inputs!$B$5</f>
        <v>6.6345999999999998</v>
      </c>
      <c r="M3163" s="10">
        <f>IF(AND(OR(C3163=1,C3163=2,C3163=12),G3163&gt;=Inputs!$B$8,G3163&lt;=Inputs!$B$9,K3163&lt;=Inputs!$B$10),1,0)</f>
        <v>0</v>
      </c>
      <c r="N3163" s="9">
        <f>Inputs!$B$4</f>
        <v>54.991999999999997</v>
      </c>
      <c r="O3163" s="9">
        <f>IF(M3163=1,Inputs!$B$6,Inputs!$B$4)</f>
        <v>54.991999999999997</v>
      </c>
      <c r="P3163" s="9">
        <f>IF(M3163=1,Inputs!$B$7,Inputs!$B$4)</f>
        <v>54.991999999999997</v>
      </c>
      <c r="Q3163" s="9">
        <f>MAX(0,Inputs!$B$4-O3163)</f>
        <v>0</v>
      </c>
      <c r="R3163" s="9">
        <f>MAX(0,Inputs!$B$4-P3163)</f>
        <v>0</v>
      </c>
    </row>
    <row r="3164" spans="1:18" ht="15" customHeight="1">
      <c r="A3164" s="4">
        <v>44693.75</v>
      </c>
      <c r="B3164" s="5">
        <v>44693</v>
      </c>
      <c r="C3164" s="6">
        <v>5</v>
      </c>
      <c r="D3164" s="7" t="s">
        <v>31</v>
      </c>
      <c r="E3164" s="7" t="s">
        <v>29</v>
      </c>
      <c r="F3164" s="7" t="s">
        <v>25</v>
      </c>
      <c r="G3164" s="6">
        <v>18</v>
      </c>
      <c r="H3164" s="8">
        <v>2.7709999999999999</v>
      </c>
      <c r="I3164" s="8">
        <v>25.356000000000002</v>
      </c>
      <c r="J3164" s="8">
        <v>0.1956</v>
      </c>
      <c r="K3164" s="8">
        <v>7.1890000000000001</v>
      </c>
      <c r="L3164" s="9">
        <f>K3164*Inputs!$B$5</f>
        <v>7.0452199999999996</v>
      </c>
      <c r="M3164" s="10">
        <f>IF(AND(OR(C3164=1,C3164=2,C3164=12),G3164&gt;=Inputs!$B$8,G3164&lt;=Inputs!$B$9,K3164&lt;=Inputs!$B$10),1,0)</f>
        <v>0</v>
      </c>
      <c r="N3164" s="9">
        <f>Inputs!$B$4</f>
        <v>54.991999999999997</v>
      </c>
      <c r="O3164" s="9">
        <f>IF(M3164=1,Inputs!$B$6,Inputs!$B$4)</f>
        <v>54.991999999999997</v>
      </c>
      <c r="P3164" s="9">
        <f>IF(M3164=1,Inputs!$B$7,Inputs!$B$4)</f>
        <v>54.991999999999997</v>
      </c>
      <c r="Q3164" s="9">
        <f>MAX(0,Inputs!$B$4-O3164)</f>
        <v>0</v>
      </c>
      <c r="R3164" s="9">
        <f>MAX(0,Inputs!$B$4-P3164)</f>
        <v>0</v>
      </c>
    </row>
    <row r="3165" spans="1:18" ht="15" customHeight="1">
      <c r="A3165" s="4">
        <v>44693.791666666701</v>
      </c>
      <c r="B3165" s="5">
        <v>44693</v>
      </c>
      <c r="C3165" s="6">
        <v>5</v>
      </c>
      <c r="D3165" s="7" t="s">
        <v>31</v>
      </c>
      <c r="E3165" s="7" t="s">
        <v>29</v>
      </c>
      <c r="F3165" s="7" t="s">
        <v>25</v>
      </c>
      <c r="G3165" s="6">
        <v>19</v>
      </c>
      <c r="H3165" s="8">
        <v>2.7709999999999999</v>
      </c>
      <c r="I3165" s="8">
        <v>25.356000000000002</v>
      </c>
      <c r="J3165" s="8">
        <v>0.13519999999999999</v>
      </c>
      <c r="K3165" s="8">
        <v>5.8239999999999998</v>
      </c>
      <c r="L3165" s="9">
        <f>K3165*Inputs!$B$5</f>
        <v>5.7075199999999997</v>
      </c>
      <c r="M3165" s="10">
        <f>IF(AND(OR(C3165=1,C3165=2,C3165=12),G3165&gt;=Inputs!$B$8,G3165&lt;=Inputs!$B$9,K3165&lt;=Inputs!$B$10),1,0)</f>
        <v>0</v>
      </c>
      <c r="N3165" s="9">
        <f>Inputs!$B$4</f>
        <v>54.991999999999997</v>
      </c>
      <c r="O3165" s="9">
        <f>IF(M3165=1,Inputs!$B$6,Inputs!$B$4)</f>
        <v>54.991999999999997</v>
      </c>
      <c r="P3165" s="9">
        <f>IF(M3165=1,Inputs!$B$7,Inputs!$B$4)</f>
        <v>54.991999999999997</v>
      </c>
      <c r="Q3165" s="9">
        <f>MAX(0,Inputs!$B$4-O3165)</f>
        <v>0</v>
      </c>
      <c r="R3165" s="9">
        <f>MAX(0,Inputs!$B$4-P3165)</f>
        <v>0</v>
      </c>
    </row>
    <row r="3166" spans="1:18" ht="15" customHeight="1">
      <c r="A3166" s="4">
        <v>44693.833333333299</v>
      </c>
      <c r="B3166" s="5">
        <v>44693</v>
      </c>
      <c r="C3166" s="6">
        <v>5</v>
      </c>
      <c r="D3166" s="7" t="s">
        <v>31</v>
      </c>
      <c r="E3166" s="7" t="s">
        <v>29</v>
      </c>
      <c r="F3166" s="7" t="s">
        <v>25</v>
      </c>
      <c r="G3166" s="6">
        <v>20</v>
      </c>
      <c r="H3166" s="8">
        <v>2.7709999999999999</v>
      </c>
      <c r="I3166" s="8">
        <v>25.356000000000002</v>
      </c>
      <c r="J3166" s="8">
        <v>9.8000000000000004E-2</v>
      </c>
      <c r="K3166" s="8">
        <v>4.9850000000000003</v>
      </c>
      <c r="L3166" s="9">
        <f>K3166*Inputs!$B$5</f>
        <v>4.8853</v>
      </c>
      <c r="M3166" s="10">
        <f>IF(AND(OR(C3166=1,C3166=2,C3166=12),G3166&gt;=Inputs!$B$8,G3166&lt;=Inputs!$B$9,K3166&lt;=Inputs!$B$10),1,0)</f>
        <v>0</v>
      </c>
      <c r="N3166" s="9">
        <f>Inputs!$B$4</f>
        <v>54.991999999999997</v>
      </c>
      <c r="O3166" s="9">
        <f>IF(M3166=1,Inputs!$B$6,Inputs!$B$4)</f>
        <v>54.991999999999997</v>
      </c>
      <c r="P3166" s="9">
        <f>IF(M3166=1,Inputs!$B$7,Inputs!$B$4)</f>
        <v>54.991999999999997</v>
      </c>
      <c r="Q3166" s="9">
        <f>MAX(0,Inputs!$B$4-O3166)</f>
        <v>0</v>
      </c>
      <c r="R3166" s="9">
        <f>MAX(0,Inputs!$B$4-P3166)</f>
        <v>0</v>
      </c>
    </row>
    <row r="3167" spans="1:18" ht="15" customHeight="1">
      <c r="A3167" s="4">
        <v>44693.875</v>
      </c>
      <c r="B3167" s="5">
        <v>44693</v>
      </c>
      <c r="C3167" s="6">
        <v>5</v>
      </c>
      <c r="D3167" s="7" t="s">
        <v>31</v>
      </c>
      <c r="E3167" s="7" t="s">
        <v>29</v>
      </c>
      <c r="F3167" s="7" t="s">
        <v>25</v>
      </c>
      <c r="G3167" s="6">
        <v>21</v>
      </c>
      <c r="H3167" s="8">
        <v>2.7709999999999999</v>
      </c>
      <c r="I3167" s="8">
        <v>25.356000000000002</v>
      </c>
      <c r="J3167" s="8">
        <v>0.08</v>
      </c>
      <c r="K3167" s="8">
        <v>4.5780000000000003</v>
      </c>
      <c r="L3167" s="9">
        <f>K3167*Inputs!$B$5</f>
        <v>4.48644</v>
      </c>
      <c r="M3167" s="10">
        <f>IF(AND(OR(C3167=1,C3167=2,C3167=12),G3167&gt;=Inputs!$B$8,G3167&lt;=Inputs!$B$9,K3167&lt;=Inputs!$B$10),1,0)</f>
        <v>0</v>
      </c>
      <c r="N3167" s="9">
        <f>Inputs!$B$4</f>
        <v>54.991999999999997</v>
      </c>
      <c r="O3167" s="9">
        <f>IF(M3167=1,Inputs!$B$6,Inputs!$B$4)</f>
        <v>54.991999999999997</v>
      </c>
      <c r="P3167" s="9">
        <f>IF(M3167=1,Inputs!$B$7,Inputs!$B$4)</f>
        <v>54.991999999999997</v>
      </c>
      <c r="Q3167" s="9">
        <f>MAX(0,Inputs!$B$4-O3167)</f>
        <v>0</v>
      </c>
      <c r="R3167" s="9">
        <f>MAX(0,Inputs!$B$4-P3167)</f>
        <v>0</v>
      </c>
    </row>
    <row r="3168" spans="1:18" ht="15" customHeight="1">
      <c r="A3168" s="4">
        <v>44693.916666666701</v>
      </c>
      <c r="B3168" s="5">
        <v>44693</v>
      </c>
      <c r="C3168" s="6">
        <v>5</v>
      </c>
      <c r="D3168" s="7" t="s">
        <v>31</v>
      </c>
      <c r="E3168" s="7" t="s">
        <v>29</v>
      </c>
      <c r="F3168" s="7" t="s">
        <v>25</v>
      </c>
      <c r="G3168" s="6">
        <v>22</v>
      </c>
      <c r="H3168" s="8">
        <v>2.7709999999999999</v>
      </c>
      <c r="I3168" s="8">
        <v>25.356000000000002</v>
      </c>
      <c r="J3168" s="8">
        <v>0.39300000000000002</v>
      </c>
      <c r="K3168" s="8">
        <v>11.646000000000001</v>
      </c>
      <c r="L3168" s="9">
        <f>K3168*Inputs!$B$5</f>
        <v>11.413080000000001</v>
      </c>
      <c r="M3168" s="10">
        <f>IF(AND(OR(C3168=1,C3168=2,C3168=12),G3168&gt;=Inputs!$B$8,G3168&lt;=Inputs!$B$9,K3168&lt;=Inputs!$B$10),1,0)</f>
        <v>0</v>
      </c>
      <c r="N3168" s="9">
        <f>Inputs!$B$4</f>
        <v>54.991999999999997</v>
      </c>
      <c r="O3168" s="9">
        <f>IF(M3168=1,Inputs!$B$6,Inputs!$B$4)</f>
        <v>54.991999999999997</v>
      </c>
      <c r="P3168" s="9">
        <f>IF(M3168=1,Inputs!$B$7,Inputs!$B$4)</f>
        <v>54.991999999999997</v>
      </c>
      <c r="Q3168" s="9">
        <f>MAX(0,Inputs!$B$4-O3168)</f>
        <v>0</v>
      </c>
      <c r="R3168" s="9">
        <f>MAX(0,Inputs!$B$4-P3168)</f>
        <v>0</v>
      </c>
    </row>
    <row r="3169" spans="1:18" ht="15" customHeight="1">
      <c r="A3169" s="4">
        <v>44693.958333333299</v>
      </c>
      <c r="B3169" s="5">
        <v>44693</v>
      </c>
      <c r="C3169" s="6">
        <v>5</v>
      </c>
      <c r="D3169" s="7" t="s">
        <v>31</v>
      </c>
      <c r="E3169" s="7" t="s">
        <v>29</v>
      </c>
      <c r="F3169" s="7" t="s">
        <v>25</v>
      </c>
      <c r="G3169" s="6">
        <v>23</v>
      </c>
      <c r="H3169" s="8">
        <v>2.7709999999999999</v>
      </c>
      <c r="I3169" s="8">
        <v>25.356000000000002</v>
      </c>
      <c r="J3169" s="8">
        <v>0.70589999999999997</v>
      </c>
      <c r="K3169" s="8">
        <v>18.713999999999999</v>
      </c>
      <c r="L3169" s="9">
        <f>K3169*Inputs!$B$5</f>
        <v>18.33972</v>
      </c>
      <c r="M3169" s="10">
        <f>IF(AND(OR(C3169=1,C3169=2,C3169=12),G3169&gt;=Inputs!$B$8,G3169&lt;=Inputs!$B$9,K3169&lt;=Inputs!$B$10),1,0)</f>
        <v>0</v>
      </c>
      <c r="N3169" s="9">
        <f>Inputs!$B$4</f>
        <v>54.991999999999997</v>
      </c>
      <c r="O3169" s="9">
        <f>IF(M3169=1,Inputs!$B$6,Inputs!$B$4)</f>
        <v>54.991999999999997</v>
      </c>
      <c r="P3169" s="9">
        <f>IF(M3169=1,Inputs!$B$7,Inputs!$B$4)</f>
        <v>54.991999999999997</v>
      </c>
      <c r="Q3169" s="9">
        <f>MAX(0,Inputs!$B$4-O3169)</f>
        <v>0</v>
      </c>
      <c r="R3169" s="9">
        <f>MAX(0,Inputs!$B$4-P3169)</f>
        <v>0</v>
      </c>
    </row>
    <row r="3170" spans="1:18" ht="15" customHeight="1">
      <c r="A3170" s="4">
        <v>44694</v>
      </c>
      <c r="B3170" s="5">
        <v>44694</v>
      </c>
      <c r="C3170" s="6">
        <v>5</v>
      </c>
      <c r="D3170" s="7" t="s">
        <v>31</v>
      </c>
      <c r="E3170" s="7" t="s">
        <v>29</v>
      </c>
      <c r="F3170" s="7" t="s">
        <v>26</v>
      </c>
      <c r="G3170" s="6">
        <v>0</v>
      </c>
      <c r="H3170" s="8">
        <v>2.4079999999999999</v>
      </c>
      <c r="I3170" s="8">
        <v>23.946000000000002</v>
      </c>
      <c r="J3170" s="8">
        <v>0.84740000000000004</v>
      </c>
      <c r="K3170" s="8">
        <v>20.66</v>
      </c>
      <c r="L3170" s="9">
        <f>K3170*Inputs!$B$5</f>
        <v>20.2468</v>
      </c>
      <c r="M3170" s="10">
        <f>IF(AND(OR(C3170=1,C3170=2,C3170=12),G3170&gt;=Inputs!$B$8,G3170&lt;=Inputs!$B$9,K3170&lt;=Inputs!$B$10),1,0)</f>
        <v>0</v>
      </c>
      <c r="N3170" s="9">
        <f>Inputs!$B$4</f>
        <v>54.991999999999997</v>
      </c>
      <c r="O3170" s="9">
        <f>IF(M3170=1,Inputs!$B$6,Inputs!$B$4)</f>
        <v>54.991999999999997</v>
      </c>
      <c r="P3170" s="9">
        <f>IF(M3170=1,Inputs!$B$7,Inputs!$B$4)</f>
        <v>54.991999999999997</v>
      </c>
      <c r="Q3170" s="9">
        <f>MAX(0,Inputs!$B$4-O3170)</f>
        <v>0</v>
      </c>
      <c r="R3170" s="9">
        <f>MAX(0,Inputs!$B$4-P3170)</f>
        <v>0</v>
      </c>
    </row>
    <row r="3171" spans="1:18" ht="15" customHeight="1">
      <c r="A3171" s="4">
        <v>44694.041666666701</v>
      </c>
      <c r="B3171" s="5">
        <v>44694</v>
      </c>
      <c r="C3171" s="6">
        <v>5</v>
      </c>
      <c r="D3171" s="7" t="s">
        <v>31</v>
      </c>
      <c r="E3171" s="7" t="s">
        <v>29</v>
      </c>
      <c r="F3171" s="7" t="s">
        <v>26</v>
      </c>
      <c r="G3171" s="6">
        <v>1</v>
      </c>
      <c r="H3171" s="8">
        <v>2.4079999999999999</v>
      </c>
      <c r="I3171" s="8">
        <v>23.946000000000002</v>
      </c>
      <c r="J3171" s="8">
        <v>0.88500000000000001</v>
      </c>
      <c r="K3171" s="8">
        <v>21.468</v>
      </c>
      <c r="L3171" s="9">
        <f>K3171*Inputs!$B$5</f>
        <v>21.038640000000001</v>
      </c>
      <c r="M3171" s="10">
        <f>IF(AND(OR(C3171=1,C3171=2,C3171=12),G3171&gt;=Inputs!$B$8,G3171&lt;=Inputs!$B$9,K3171&lt;=Inputs!$B$10),1,0)</f>
        <v>0</v>
      </c>
      <c r="N3171" s="9">
        <f>Inputs!$B$4</f>
        <v>54.991999999999997</v>
      </c>
      <c r="O3171" s="9">
        <f>IF(M3171=1,Inputs!$B$6,Inputs!$B$4)</f>
        <v>54.991999999999997</v>
      </c>
      <c r="P3171" s="9">
        <f>IF(M3171=1,Inputs!$B$7,Inputs!$B$4)</f>
        <v>54.991999999999997</v>
      </c>
      <c r="Q3171" s="9">
        <f>MAX(0,Inputs!$B$4-O3171)</f>
        <v>0</v>
      </c>
      <c r="R3171" s="9">
        <f>MAX(0,Inputs!$B$4-P3171)</f>
        <v>0</v>
      </c>
    </row>
    <row r="3172" spans="1:18" ht="15" customHeight="1">
      <c r="A3172" s="4">
        <v>44694.083333333299</v>
      </c>
      <c r="B3172" s="5">
        <v>44694</v>
      </c>
      <c r="C3172" s="6">
        <v>5</v>
      </c>
      <c r="D3172" s="7" t="s">
        <v>31</v>
      </c>
      <c r="E3172" s="7" t="s">
        <v>29</v>
      </c>
      <c r="F3172" s="7" t="s">
        <v>26</v>
      </c>
      <c r="G3172" s="6">
        <v>2</v>
      </c>
      <c r="H3172" s="8">
        <v>2.4079999999999999</v>
      </c>
      <c r="I3172" s="8">
        <v>23.946000000000002</v>
      </c>
      <c r="J3172" s="8">
        <v>0.92249999999999999</v>
      </c>
      <c r="K3172" s="8">
        <v>22.276</v>
      </c>
      <c r="L3172" s="9">
        <f>K3172*Inputs!$B$5</f>
        <v>21.830479999999998</v>
      </c>
      <c r="M3172" s="10">
        <f>IF(AND(OR(C3172=1,C3172=2,C3172=12),G3172&gt;=Inputs!$B$8,G3172&lt;=Inputs!$B$9,K3172&lt;=Inputs!$B$10),1,0)</f>
        <v>0</v>
      </c>
      <c r="N3172" s="9">
        <f>Inputs!$B$4</f>
        <v>54.991999999999997</v>
      </c>
      <c r="O3172" s="9">
        <f>IF(M3172=1,Inputs!$B$6,Inputs!$B$4)</f>
        <v>54.991999999999997</v>
      </c>
      <c r="P3172" s="9">
        <f>IF(M3172=1,Inputs!$B$7,Inputs!$B$4)</f>
        <v>54.991999999999997</v>
      </c>
      <c r="Q3172" s="9">
        <f>MAX(0,Inputs!$B$4-O3172)</f>
        <v>0</v>
      </c>
      <c r="R3172" s="9">
        <f>MAX(0,Inputs!$B$4-P3172)</f>
        <v>0</v>
      </c>
    </row>
    <row r="3173" spans="1:18" ht="15" customHeight="1">
      <c r="A3173" s="4">
        <v>44694.125</v>
      </c>
      <c r="B3173" s="5">
        <v>44694</v>
      </c>
      <c r="C3173" s="6">
        <v>5</v>
      </c>
      <c r="D3173" s="7" t="s">
        <v>31</v>
      </c>
      <c r="E3173" s="7" t="s">
        <v>29</v>
      </c>
      <c r="F3173" s="7" t="s">
        <v>26</v>
      </c>
      <c r="G3173" s="6">
        <v>3</v>
      </c>
      <c r="H3173" s="8">
        <v>2.4079999999999999</v>
      </c>
      <c r="I3173" s="8">
        <v>23.946000000000002</v>
      </c>
      <c r="J3173" s="8">
        <v>0.96</v>
      </c>
      <c r="K3173" s="8">
        <v>23.084</v>
      </c>
      <c r="L3173" s="9">
        <f>K3173*Inputs!$B$5</f>
        <v>22.622319999999998</v>
      </c>
      <c r="M3173" s="10">
        <f>IF(AND(OR(C3173=1,C3173=2,C3173=12),G3173&gt;=Inputs!$B$8,G3173&lt;=Inputs!$B$9,K3173&lt;=Inputs!$B$10),1,0)</f>
        <v>0</v>
      </c>
      <c r="N3173" s="9">
        <f>Inputs!$B$4</f>
        <v>54.991999999999997</v>
      </c>
      <c r="O3173" s="9">
        <f>IF(M3173=1,Inputs!$B$6,Inputs!$B$4)</f>
        <v>54.991999999999997</v>
      </c>
      <c r="P3173" s="9">
        <f>IF(M3173=1,Inputs!$B$7,Inputs!$B$4)</f>
        <v>54.991999999999997</v>
      </c>
      <c r="Q3173" s="9">
        <f>MAX(0,Inputs!$B$4-O3173)</f>
        <v>0</v>
      </c>
      <c r="R3173" s="9">
        <f>MAX(0,Inputs!$B$4-P3173)</f>
        <v>0</v>
      </c>
    </row>
    <row r="3174" spans="1:18" ht="15" customHeight="1">
      <c r="A3174" s="4">
        <v>44694.166666666701</v>
      </c>
      <c r="B3174" s="5">
        <v>44694</v>
      </c>
      <c r="C3174" s="6">
        <v>5</v>
      </c>
      <c r="D3174" s="7" t="s">
        <v>31</v>
      </c>
      <c r="E3174" s="7" t="s">
        <v>29</v>
      </c>
      <c r="F3174" s="7" t="s">
        <v>26</v>
      </c>
      <c r="G3174" s="6">
        <v>4</v>
      </c>
      <c r="H3174" s="8">
        <v>2.4079999999999999</v>
      </c>
      <c r="I3174" s="8">
        <v>23.946000000000002</v>
      </c>
      <c r="J3174" s="8">
        <v>0.91759999999999997</v>
      </c>
      <c r="K3174" s="8">
        <v>22.172000000000001</v>
      </c>
      <c r="L3174" s="9">
        <f>K3174*Inputs!$B$5</f>
        <v>21.728560000000002</v>
      </c>
      <c r="M3174" s="10">
        <f>IF(AND(OR(C3174=1,C3174=2,C3174=12),G3174&gt;=Inputs!$B$8,G3174&lt;=Inputs!$B$9,K3174&lt;=Inputs!$B$10),1,0)</f>
        <v>0</v>
      </c>
      <c r="N3174" s="9">
        <f>Inputs!$B$4</f>
        <v>54.991999999999997</v>
      </c>
      <c r="O3174" s="9">
        <f>IF(M3174=1,Inputs!$B$6,Inputs!$B$4)</f>
        <v>54.991999999999997</v>
      </c>
      <c r="P3174" s="9">
        <f>IF(M3174=1,Inputs!$B$7,Inputs!$B$4)</f>
        <v>54.991999999999997</v>
      </c>
      <c r="Q3174" s="9">
        <f>MAX(0,Inputs!$B$4-O3174)</f>
        <v>0</v>
      </c>
      <c r="R3174" s="9">
        <f>MAX(0,Inputs!$B$4-P3174)</f>
        <v>0</v>
      </c>
    </row>
    <row r="3175" spans="1:18" ht="15" customHeight="1">
      <c r="A3175" s="4">
        <v>44694.208333333299</v>
      </c>
      <c r="B3175" s="5">
        <v>44694</v>
      </c>
      <c r="C3175" s="6">
        <v>5</v>
      </c>
      <c r="D3175" s="7" t="s">
        <v>31</v>
      </c>
      <c r="E3175" s="7" t="s">
        <v>29</v>
      </c>
      <c r="F3175" s="7" t="s">
        <v>26</v>
      </c>
      <c r="G3175" s="6">
        <v>5</v>
      </c>
      <c r="H3175" s="8">
        <v>2.4079999999999999</v>
      </c>
      <c r="I3175" s="8">
        <v>23.946000000000002</v>
      </c>
      <c r="J3175" s="8">
        <v>0.84260000000000002</v>
      </c>
      <c r="K3175" s="8">
        <v>20.556000000000001</v>
      </c>
      <c r="L3175" s="9">
        <f>K3175*Inputs!$B$5</f>
        <v>20.144880000000001</v>
      </c>
      <c r="M3175" s="10">
        <f>IF(AND(OR(C3175=1,C3175=2,C3175=12),G3175&gt;=Inputs!$B$8,G3175&lt;=Inputs!$B$9,K3175&lt;=Inputs!$B$10),1,0)</f>
        <v>0</v>
      </c>
      <c r="N3175" s="9">
        <f>Inputs!$B$4</f>
        <v>54.991999999999997</v>
      </c>
      <c r="O3175" s="9">
        <f>IF(M3175=1,Inputs!$B$6,Inputs!$B$4)</f>
        <v>54.991999999999997</v>
      </c>
      <c r="P3175" s="9">
        <f>IF(M3175=1,Inputs!$B$7,Inputs!$B$4)</f>
        <v>54.991999999999997</v>
      </c>
      <c r="Q3175" s="9">
        <f>MAX(0,Inputs!$B$4-O3175)</f>
        <v>0</v>
      </c>
      <c r="R3175" s="9">
        <f>MAX(0,Inputs!$B$4-P3175)</f>
        <v>0</v>
      </c>
    </row>
    <row r="3176" spans="1:18" ht="15" customHeight="1">
      <c r="A3176" s="4">
        <v>44694.25</v>
      </c>
      <c r="B3176" s="5">
        <v>44694</v>
      </c>
      <c r="C3176" s="6">
        <v>5</v>
      </c>
      <c r="D3176" s="7" t="s">
        <v>31</v>
      </c>
      <c r="E3176" s="7" t="s">
        <v>29</v>
      </c>
      <c r="F3176" s="7" t="s">
        <v>26</v>
      </c>
      <c r="G3176" s="6">
        <v>6</v>
      </c>
      <c r="H3176" s="8">
        <v>2.4079999999999999</v>
      </c>
      <c r="I3176" s="8">
        <v>23.946000000000002</v>
      </c>
      <c r="J3176" s="8">
        <v>0.49030000000000001</v>
      </c>
      <c r="K3176" s="8">
        <v>12.968999999999999</v>
      </c>
      <c r="L3176" s="9">
        <f>K3176*Inputs!$B$5</f>
        <v>12.709619999999999</v>
      </c>
      <c r="M3176" s="10">
        <f>IF(AND(OR(C3176=1,C3176=2,C3176=12),G3176&gt;=Inputs!$B$8,G3176&lt;=Inputs!$B$9,K3176&lt;=Inputs!$B$10),1,0)</f>
        <v>0</v>
      </c>
      <c r="N3176" s="9">
        <f>Inputs!$B$4</f>
        <v>54.991999999999997</v>
      </c>
      <c r="O3176" s="9">
        <f>IF(M3176=1,Inputs!$B$6,Inputs!$B$4)</f>
        <v>54.991999999999997</v>
      </c>
      <c r="P3176" s="9">
        <f>IF(M3176=1,Inputs!$B$7,Inputs!$B$4)</f>
        <v>54.991999999999997</v>
      </c>
      <c r="Q3176" s="9">
        <f>MAX(0,Inputs!$B$4-O3176)</f>
        <v>0</v>
      </c>
      <c r="R3176" s="9">
        <f>MAX(0,Inputs!$B$4-P3176)</f>
        <v>0</v>
      </c>
    </row>
    <row r="3177" spans="1:18" ht="15" customHeight="1">
      <c r="A3177" s="4">
        <v>44694.291666666701</v>
      </c>
      <c r="B3177" s="5">
        <v>44694</v>
      </c>
      <c r="C3177" s="6">
        <v>5</v>
      </c>
      <c r="D3177" s="7" t="s">
        <v>31</v>
      </c>
      <c r="E3177" s="7" t="s">
        <v>29</v>
      </c>
      <c r="F3177" s="7" t="s">
        <v>26</v>
      </c>
      <c r="G3177" s="6">
        <v>7</v>
      </c>
      <c r="H3177" s="8">
        <v>2.4079999999999999</v>
      </c>
      <c r="I3177" s="8">
        <v>23.946000000000002</v>
      </c>
      <c r="J3177" s="8">
        <v>0.1381</v>
      </c>
      <c r="K3177" s="8">
        <v>5.3819999999999997</v>
      </c>
      <c r="L3177" s="9">
        <f>K3177*Inputs!$B$5</f>
        <v>5.2743599999999997</v>
      </c>
      <c r="M3177" s="10">
        <f>IF(AND(OR(C3177=1,C3177=2,C3177=12),G3177&gt;=Inputs!$B$8,G3177&lt;=Inputs!$B$9,K3177&lt;=Inputs!$B$10),1,0)</f>
        <v>0</v>
      </c>
      <c r="N3177" s="9">
        <f>Inputs!$B$4</f>
        <v>54.991999999999997</v>
      </c>
      <c r="O3177" s="9">
        <f>IF(M3177=1,Inputs!$B$6,Inputs!$B$4)</f>
        <v>54.991999999999997</v>
      </c>
      <c r="P3177" s="9">
        <f>IF(M3177=1,Inputs!$B$7,Inputs!$B$4)</f>
        <v>54.991999999999997</v>
      </c>
      <c r="Q3177" s="9">
        <f>MAX(0,Inputs!$B$4-O3177)</f>
        <v>0</v>
      </c>
      <c r="R3177" s="9">
        <f>MAX(0,Inputs!$B$4-P3177)</f>
        <v>0</v>
      </c>
    </row>
    <row r="3178" spans="1:18" ht="15" customHeight="1">
      <c r="A3178" s="4">
        <v>44694.333333333299</v>
      </c>
      <c r="B3178" s="5">
        <v>44694</v>
      </c>
      <c r="C3178" s="6">
        <v>5</v>
      </c>
      <c r="D3178" s="7" t="s">
        <v>31</v>
      </c>
      <c r="E3178" s="7" t="s">
        <v>29</v>
      </c>
      <c r="F3178" s="7" t="s">
        <v>26</v>
      </c>
      <c r="G3178" s="6">
        <v>8</v>
      </c>
      <c r="H3178" s="8">
        <v>2.4079999999999999</v>
      </c>
      <c r="I3178" s="8">
        <v>23.946000000000002</v>
      </c>
      <c r="J3178" s="8">
        <v>0.16839999999999999</v>
      </c>
      <c r="K3178" s="8">
        <v>6.0339999999999998</v>
      </c>
      <c r="L3178" s="9">
        <f>K3178*Inputs!$B$5</f>
        <v>5.9133199999999997</v>
      </c>
      <c r="M3178" s="10">
        <f>IF(AND(OR(C3178=1,C3178=2,C3178=12),G3178&gt;=Inputs!$B$8,G3178&lt;=Inputs!$B$9,K3178&lt;=Inputs!$B$10),1,0)</f>
        <v>0</v>
      </c>
      <c r="N3178" s="9">
        <f>Inputs!$B$4</f>
        <v>54.991999999999997</v>
      </c>
      <c r="O3178" s="9">
        <f>IF(M3178=1,Inputs!$B$6,Inputs!$B$4)</f>
        <v>54.991999999999997</v>
      </c>
      <c r="P3178" s="9">
        <f>IF(M3178=1,Inputs!$B$7,Inputs!$B$4)</f>
        <v>54.991999999999997</v>
      </c>
      <c r="Q3178" s="9">
        <f>MAX(0,Inputs!$B$4-O3178)</f>
        <v>0</v>
      </c>
      <c r="R3178" s="9">
        <f>MAX(0,Inputs!$B$4-P3178)</f>
        <v>0</v>
      </c>
    </row>
    <row r="3179" spans="1:18" ht="15" customHeight="1">
      <c r="A3179" s="4">
        <v>44694.375</v>
      </c>
      <c r="B3179" s="5">
        <v>44694</v>
      </c>
      <c r="C3179" s="6">
        <v>5</v>
      </c>
      <c r="D3179" s="7" t="s">
        <v>31</v>
      </c>
      <c r="E3179" s="7" t="s">
        <v>29</v>
      </c>
      <c r="F3179" s="7" t="s">
        <v>26</v>
      </c>
      <c r="G3179" s="6">
        <v>9</v>
      </c>
      <c r="H3179" s="8">
        <v>2.4079999999999999</v>
      </c>
      <c r="I3179" s="8">
        <v>23.946000000000002</v>
      </c>
      <c r="J3179" s="8">
        <v>0.1986</v>
      </c>
      <c r="K3179" s="8">
        <v>6.6859999999999999</v>
      </c>
      <c r="L3179" s="9">
        <f>K3179*Inputs!$B$5</f>
        <v>6.5522799999999997</v>
      </c>
      <c r="M3179" s="10">
        <f>IF(AND(OR(C3179=1,C3179=2,C3179=12),G3179&gt;=Inputs!$B$8,G3179&lt;=Inputs!$B$9,K3179&lt;=Inputs!$B$10),1,0)</f>
        <v>0</v>
      </c>
      <c r="N3179" s="9">
        <f>Inputs!$B$4</f>
        <v>54.991999999999997</v>
      </c>
      <c r="O3179" s="9">
        <f>IF(M3179=1,Inputs!$B$6,Inputs!$B$4)</f>
        <v>54.991999999999997</v>
      </c>
      <c r="P3179" s="9">
        <f>IF(M3179=1,Inputs!$B$7,Inputs!$B$4)</f>
        <v>54.991999999999997</v>
      </c>
      <c r="Q3179" s="9">
        <f>MAX(0,Inputs!$B$4-O3179)</f>
        <v>0</v>
      </c>
      <c r="R3179" s="9">
        <f>MAX(0,Inputs!$B$4-P3179)</f>
        <v>0</v>
      </c>
    </row>
    <row r="3180" spans="1:18" ht="15" customHeight="1">
      <c r="A3180" s="4">
        <v>44694.416666666701</v>
      </c>
      <c r="B3180" s="5">
        <v>44694</v>
      </c>
      <c r="C3180" s="6">
        <v>5</v>
      </c>
      <c r="D3180" s="7" t="s">
        <v>31</v>
      </c>
      <c r="E3180" s="7" t="s">
        <v>29</v>
      </c>
      <c r="F3180" s="7" t="s">
        <v>26</v>
      </c>
      <c r="G3180" s="6">
        <v>10</v>
      </c>
      <c r="H3180" s="8">
        <v>2.4079999999999999</v>
      </c>
      <c r="I3180" s="8">
        <v>23.946000000000002</v>
      </c>
      <c r="J3180" s="8">
        <v>0.26879999999999998</v>
      </c>
      <c r="K3180" s="8">
        <v>8.1980000000000004</v>
      </c>
      <c r="L3180" s="9">
        <f>K3180*Inputs!$B$5</f>
        <v>8.034040000000001</v>
      </c>
      <c r="M3180" s="10">
        <f>IF(AND(OR(C3180=1,C3180=2,C3180=12),G3180&gt;=Inputs!$B$8,G3180&lt;=Inputs!$B$9,K3180&lt;=Inputs!$B$10),1,0)</f>
        <v>0</v>
      </c>
      <c r="N3180" s="9">
        <f>Inputs!$B$4</f>
        <v>54.991999999999997</v>
      </c>
      <c r="O3180" s="9">
        <f>IF(M3180=1,Inputs!$B$6,Inputs!$B$4)</f>
        <v>54.991999999999997</v>
      </c>
      <c r="P3180" s="9">
        <f>IF(M3180=1,Inputs!$B$7,Inputs!$B$4)</f>
        <v>54.991999999999997</v>
      </c>
      <c r="Q3180" s="9">
        <f>MAX(0,Inputs!$B$4-O3180)</f>
        <v>0</v>
      </c>
      <c r="R3180" s="9">
        <f>MAX(0,Inputs!$B$4-P3180)</f>
        <v>0</v>
      </c>
    </row>
    <row r="3181" spans="1:18" ht="15" customHeight="1">
      <c r="A3181" s="4">
        <v>44694.458333333299</v>
      </c>
      <c r="B3181" s="5">
        <v>44694</v>
      </c>
      <c r="C3181" s="6">
        <v>5</v>
      </c>
      <c r="D3181" s="7" t="s">
        <v>31</v>
      </c>
      <c r="E3181" s="7" t="s">
        <v>29</v>
      </c>
      <c r="F3181" s="7" t="s">
        <v>26</v>
      </c>
      <c r="G3181" s="6">
        <v>11</v>
      </c>
      <c r="H3181" s="8">
        <v>2.4079999999999999</v>
      </c>
      <c r="I3181" s="8">
        <v>23.946000000000002</v>
      </c>
      <c r="J3181" s="8">
        <v>0.30640000000000001</v>
      </c>
      <c r="K3181" s="8">
        <v>9.0060000000000002</v>
      </c>
      <c r="L3181" s="9">
        <f>K3181*Inputs!$B$5</f>
        <v>8.8258799999999997</v>
      </c>
      <c r="M3181" s="10">
        <f>IF(AND(OR(C3181=1,C3181=2,C3181=12),G3181&gt;=Inputs!$B$8,G3181&lt;=Inputs!$B$9,K3181&lt;=Inputs!$B$10),1,0)</f>
        <v>0</v>
      </c>
      <c r="N3181" s="9">
        <f>Inputs!$B$4</f>
        <v>54.991999999999997</v>
      </c>
      <c r="O3181" s="9">
        <f>IF(M3181=1,Inputs!$B$6,Inputs!$B$4)</f>
        <v>54.991999999999997</v>
      </c>
      <c r="P3181" s="9">
        <f>IF(M3181=1,Inputs!$B$7,Inputs!$B$4)</f>
        <v>54.991999999999997</v>
      </c>
      <c r="Q3181" s="9">
        <f>MAX(0,Inputs!$B$4-O3181)</f>
        <v>0</v>
      </c>
      <c r="R3181" s="9">
        <f>MAX(0,Inputs!$B$4-P3181)</f>
        <v>0</v>
      </c>
    </row>
    <row r="3182" spans="1:18" ht="15" customHeight="1">
      <c r="A3182" s="4">
        <v>44694.5</v>
      </c>
      <c r="B3182" s="5">
        <v>44694</v>
      </c>
      <c r="C3182" s="6">
        <v>5</v>
      </c>
      <c r="D3182" s="7" t="s">
        <v>31</v>
      </c>
      <c r="E3182" s="7" t="s">
        <v>29</v>
      </c>
      <c r="F3182" s="7" t="s">
        <v>26</v>
      </c>
      <c r="G3182" s="6">
        <v>12</v>
      </c>
      <c r="H3182" s="8">
        <v>2.4079999999999999</v>
      </c>
      <c r="I3182" s="8">
        <v>23.946000000000002</v>
      </c>
      <c r="J3182" s="8">
        <v>0.35720000000000002</v>
      </c>
      <c r="K3182" s="8">
        <v>10.101000000000001</v>
      </c>
      <c r="L3182" s="9">
        <f>K3182*Inputs!$B$5</f>
        <v>9.8989799999999999</v>
      </c>
      <c r="M3182" s="10">
        <f>IF(AND(OR(C3182=1,C3182=2,C3182=12),G3182&gt;=Inputs!$B$8,G3182&lt;=Inputs!$B$9,K3182&lt;=Inputs!$B$10),1,0)</f>
        <v>0</v>
      </c>
      <c r="N3182" s="9">
        <f>Inputs!$B$4</f>
        <v>54.991999999999997</v>
      </c>
      <c r="O3182" s="9">
        <f>IF(M3182=1,Inputs!$B$6,Inputs!$B$4)</f>
        <v>54.991999999999997</v>
      </c>
      <c r="P3182" s="9">
        <f>IF(M3182=1,Inputs!$B$7,Inputs!$B$4)</f>
        <v>54.991999999999997</v>
      </c>
      <c r="Q3182" s="9">
        <f>MAX(0,Inputs!$B$4-O3182)</f>
        <v>0</v>
      </c>
      <c r="R3182" s="9">
        <f>MAX(0,Inputs!$B$4-P3182)</f>
        <v>0</v>
      </c>
    </row>
    <row r="3183" spans="1:18" ht="15" customHeight="1">
      <c r="A3183" s="4">
        <v>44694.541666666701</v>
      </c>
      <c r="B3183" s="5">
        <v>44694</v>
      </c>
      <c r="C3183" s="6">
        <v>5</v>
      </c>
      <c r="D3183" s="7" t="s">
        <v>31</v>
      </c>
      <c r="E3183" s="7" t="s">
        <v>29</v>
      </c>
      <c r="F3183" s="7" t="s">
        <v>26</v>
      </c>
      <c r="G3183" s="6">
        <v>13</v>
      </c>
      <c r="H3183" s="8">
        <v>2.4079999999999999</v>
      </c>
      <c r="I3183" s="8">
        <v>23.946000000000002</v>
      </c>
      <c r="J3183" s="8">
        <v>0.39710000000000001</v>
      </c>
      <c r="K3183" s="8">
        <v>10.962</v>
      </c>
      <c r="L3183" s="9">
        <f>K3183*Inputs!$B$5</f>
        <v>10.742759999999999</v>
      </c>
      <c r="M3183" s="10">
        <f>IF(AND(OR(C3183=1,C3183=2,C3183=12),G3183&gt;=Inputs!$B$8,G3183&lt;=Inputs!$B$9,K3183&lt;=Inputs!$B$10),1,0)</f>
        <v>0</v>
      </c>
      <c r="N3183" s="9">
        <f>Inputs!$B$4</f>
        <v>54.991999999999997</v>
      </c>
      <c r="O3183" s="9">
        <f>IF(M3183=1,Inputs!$B$6,Inputs!$B$4)</f>
        <v>54.991999999999997</v>
      </c>
      <c r="P3183" s="9">
        <f>IF(M3183=1,Inputs!$B$7,Inputs!$B$4)</f>
        <v>54.991999999999997</v>
      </c>
      <c r="Q3183" s="9">
        <f>MAX(0,Inputs!$B$4-O3183)</f>
        <v>0</v>
      </c>
      <c r="R3183" s="9">
        <f>MAX(0,Inputs!$B$4-P3183)</f>
        <v>0</v>
      </c>
    </row>
    <row r="3184" spans="1:18" ht="15" customHeight="1">
      <c r="A3184" s="4">
        <v>44694.583333333299</v>
      </c>
      <c r="B3184" s="5">
        <v>44694</v>
      </c>
      <c r="C3184" s="6">
        <v>5</v>
      </c>
      <c r="D3184" s="7" t="s">
        <v>31</v>
      </c>
      <c r="E3184" s="7" t="s">
        <v>29</v>
      </c>
      <c r="F3184" s="7" t="s">
        <v>26</v>
      </c>
      <c r="G3184" s="6">
        <v>14</v>
      </c>
      <c r="H3184" s="8">
        <v>2.4079999999999999</v>
      </c>
      <c r="I3184" s="8">
        <v>23.946000000000002</v>
      </c>
      <c r="J3184" s="8">
        <v>0.35720000000000002</v>
      </c>
      <c r="K3184" s="8">
        <v>10.101000000000001</v>
      </c>
      <c r="L3184" s="9">
        <f>K3184*Inputs!$B$5</f>
        <v>9.8989799999999999</v>
      </c>
      <c r="M3184" s="10">
        <f>IF(AND(OR(C3184=1,C3184=2,C3184=12),G3184&gt;=Inputs!$B$8,G3184&lt;=Inputs!$B$9,K3184&lt;=Inputs!$B$10),1,0)</f>
        <v>0</v>
      </c>
      <c r="N3184" s="9">
        <f>Inputs!$B$4</f>
        <v>54.991999999999997</v>
      </c>
      <c r="O3184" s="9">
        <f>IF(M3184=1,Inputs!$B$6,Inputs!$B$4)</f>
        <v>54.991999999999997</v>
      </c>
      <c r="P3184" s="9">
        <f>IF(M3184=1,Inputs!$B$7,Inputs!$B$4)</f>
        <v>54.991999999999997</v>
      </c>
      <c r="Q3184" s="9">
        <f>MAX(0,Inputs!$B$4-O3184)</f>
        <v>0</v>
      </c>
      <c r="R3184" s="9">
        <f>MAX(0,Inputs!$B$4-P3184)</f>
        <v>0</v>
      </c>
    </row>
    <row r="3185" spans="1:18" ht="15" customHeight="1">
      <c r="A3185" s="4">
        <v>44694.625</v>
      </c>
      <c r="B3185" s="5">
        <v>44694</v>
      </c>
      <c r="C3185" s="6">
        <v>5</v>
      </c>
      <c r="D3185" s="7" t="s">
        <v>31</v>
      </c>
      <c r="E3185" s="7" t="s">
        <v>29</v>
      </c>
      <c r="F3185" s="7" t="s">
        <v>26</v>
      </c>
      <c r="G3185" s="6">
        <v>15</v>
      </c>
      <c r="H3185" s="8">
        <v>2.4079999999999999</v>
      </c>
      <c r="I3185" s="8">
        <v>23.946000000000002</v>
      </c>
      <c r="J3185" s="8">
        <v>0.31719999999999998</v>
      </c>
      <c r="K3185" s="8">
        <v>9.2409999999999997</v>
      </c>
      <c r="L3185" s="9">
        <f>K3185*Inputs!$B$5</f>
        <v>9.0561799999999995</v>
      </c>
      <c r="M3185" s="10">
        <f>IF(AND(OR(C3185=1,C3185=2,C3185=12),G3185&gt;=Inputs!$B$8,G3185&lt;=Inputs!$B$9,K3185&lt;=Inputs!$B$10),1,0)</f>
        <v>0</v>
      </c>
      <c r="N3185" s="9">
        <f>Inputs!$B$4</f>
        <v>54.991999999999997</v>
      </c>
      <c r="O3185" s="9">
        <f>IF(M3185=1,Inputs!$B$6,Inputs!$B$4)</f>
        <v>54.991999999999997</v>
      </c>
      <c r="P3185" s="9">
        <f>IF(M3185=1,Inputs!$B$7,Inputs!$B$4)</f>
        <v>54.991999999999997</v>
      </c>
      <c r="Q3185" s="9">
        <f>MAX(0,Inputs!$B$4-O3185)</f>
        <v>0</v>
      </c>
      <c r="R3185" s="9">
        <f>MAX(0,Inputs!$B$4-P3185)</f>
        <v>0</v>
      </c>
    </row>
    <row r="3186" spans="1:18" ht="15" customHeight="1">
      <c r="A3186" s="4">
        <v>44694.666666666701</v>
      </c>
      <c r="B3186" s="5">
        <v>44694</v>
      </c>
      <c r="C3186" s="6">
        <v>5</v>
      </c>
      <c r="D3186" s="7" t="s">
        <v>31</v>
      </c>
      <c r="E3186" s="7" t="s">
        <v>29</v>
      </c>
      <c r="F3186" s="7" t="s">
        <v>26</v>
      </c>
      <c r="G3186" s="6">
        <v>16</v>
      </c>
      <c r="H3186" s="8">
        <v>2.4079999999999999</v>
      </c>
      <c r="I3186" s="8">
        <v>23.946000000000002</v>
      </c>
      <c r="J3186" s="8">
        <v>0.26400000000000001</v>
      </c>
      <c r="K3186" s="8">
        <v>8.0939999999999994</v>
      </c>
      <c r="L3186" s="9">
        <f>K3186*Inputs!$B$5</f>
        <v>7.9321199999999994</v>
      </c>
      <c r="M3186" s="10">
        <f>IF(AND(OR(C3186=1,C3186=2,C3186=12),G3186&gt;=Inputs!$B$8,G3186&lt;=Inputs!$B$9,K3186&lt;=Inputs!$B$10),1,0)</f>
        <v>0</v>
      </c>
      <c r="N3186" s="9">
        <f>Inputs!$B$4</f>
        <v>54.991999999999997</v>
      </c>
      <c r="O3186" s="9">
        <f>IF(M3186=1,Inputs!$B$6,Inputs!$B$4)</f>
        <v>54.991999999999997</v>
      </c>
      <c r="P3186" s="9">
        <f>IF(M3186=1,Inputs!$B$7,Inputs!$B$4)</f>
        <v>54.991999999999997</v>
      </c>
      <c r="Q3186" s="9">
        <f>MAX(0,Inputs!$B$4-O3186)</f>
        <v>0</v>
      </c>
      <c r="R3186" s="9">
        <f>MAX(0,Inputs!$B$4-P3186)</f>
        <v>0</v>
      </c>
    </row>
    <row r="3187" spans="1:18" ht="15" customHeight="1">
      <c r="A3187" s="4">
        <v>44694.708333333299</v>
      </c>
      <c r="B3187" s="5">
        <v>44694</v>
      </c>
      <c r="C3187" s="6">
        <v>5</v>
      </c>
      <c r="D3187" s="7" t="s">
        <v>31</v>
      </c>
      <c r="E3187" s="7" t="s">
        <v>29</v>
      </c>
      <c r="F3187" s="7" t="s">
        <v>26</v>
      </c>
      <c r="G3187" s="6">
        <v>17</v>
      </c>
      <c r="H3187" s="8">
        <v>2.4079999999999999</v>
      </c>
      <c r="I3187" s="8">
        <v>23.946000000000002</v>
      </c>
      <c r="J3187" s="8">
        <v>0.3584</v>
      </c>
      <c r="K3187" s="8">
        <v>10.127000000000001</v>
      </c>
      <c r="L3187" s="9">
        <f>K3187*Inputs!$B$5</f>
        <v>9.9244599999999998</v>
      </c>
      <c r="M3187" s="10">
        <f>IF(AND(OR(C3187=1,C3187=2,C3187=12),G3187&gt;=Inputs!$B$8,G3187&lt;=Inputs!$B$9,K3187&lt;=Inputs!$B$10),1,0)</f>
        <v>0</v>
      </c>
      <c r="N3187" s="9">
        <f>Inputs!$B$4</f>
        <v>54.991999999999997</v>
      </c>
      <c r="O3187" s="9">
        <f>IF(M3187=1,Inputs!$B$6,Inputs!$B$4)</f>
        <v>54.991999999999997</v>
      </c>
      <c r="P3187" s="9">
        <f>IF(M3187=1,Inputs!$B$7,Inputs!$B$4)</f>
        <v>54.991999999999997</v>
      </c>
      <c r="Q3187" s="9">
        <f>MAX(0,Inputs!$B$4-O3187)</f>
        <v>0</v>
      </c>
      <c r="R3187" s="9">
        <f>MAX(0,Inputs!$B$4-P3187)</f>
        <v>0</v>
      </c>
    </row>
    <row r="3188" spans="1:18" ht="15" customHeight="1">
      <c r="A3188" s="4">
        <v>44694.75</v>
      </c>
      <c r="B3188" s="5">
        <v>44694</v>
      </c>
      <c r="C3188" s="6">
        <v>5</v>
      </c>
      <c r="D3188" s="7" t="s">
        <v>31</v>
      </c>
      <c r="E3188" s="7" t="s">
        <v>29</v>
      </c>
      <c r="F3188" s="7" t="s">
        <v>26</v>
      </c>
      <c r="G3188" s="6">
        <v>18</v>
      </c>
      <c r="H3188" s="8">
        <v>2.4079999999999999</v>
      </c>
      <c r="I3188" s="8">
        <v>23.946000000000002</v>
      </c>
      <c r="J3188" s="8">
        <v>0.26640000000000003</v>
      </c>
      <c r="K3188" s="8">
        <v>8.1460000000000008</v>
      </c>
      <c r="L3188" s="9">
        <f>K3188*Inputs!$B$5</f>
        <v>7.9830800000000011</v>
      </c>
      <c r="M3188" s="10">
        <f>IF(AND(OR(C3188=1,C3188=2,C3188=12),G3188&gt;=Inputs!$B$8,G3188&lt;=Inputs!$B$9,K3188&lt;=Inputs!$B$10),1,0)</f>
        <v>0</v>
      </c>
      <c r="N3188" s="9">
        <f>Inputs!$B$4</f>
        <v>54.991999999999997</v>
      </c>
      <c r="O3188" s="9">
        <f>IF(M3188=1,Inputs!$B$6,Inputs!$B$4)</f>
        <v>54.991999999999997</v>
      </c>
      <c r="P3188" s="9">
        <f>IF(M3188=1,Inputs!$B$7,Inputs!$B$4)</f>
        <v>54.991999999999997</v>
      </c>
      <c r="Q3188" s="9">
        <f>MAX(0,Inputs!$B$4-O3188)</f>
        <v>0</v>
      </c>
      <c r="R3188" s="9">
        <f>MAX(0,Inputs!$B$4-P3188)</f>
        <v>0</v>
      </c>
    </row>
    <row r="3189" spans="1:18" ht="15" customHeight="1">
      <c r="A3189" s="4">
        <v>44694.791666666701</v>
      </c>
      <c r="B3189" s="5">
        <v>44694</v>
      </c>
      <c r="C3189" s="6">
        <v>5</v>
      </c>
      <c r="D3189" s="7" t="s">
        <v>31</v>
      </c>
      <c r="E3189" s="7" t="s">
        <v>29</v>
      </c>
      <c r="F3189" s="7" t="s">
        <v>26</v>
      </c>
      <c r="G3189" s="6">
        <v>19</v>
      </c>
      <c r="H3189" s="8">
        <v>2.4079999999999999</v>
      </c>
      <c r="I3189" s="8">
        <v>23.946000000000002</v>
      </c>
      <c r="J3189" s="8">
        <v>0.15989999999999999</v>
      </c>
      <c r="K3189" s="8">
        <v>5.8520000000000003</v>
      </c>
      <c r="L3189" s="9">
        <f>K3189*Inputs!$B$5</f>
        <v>5.7349600000000001</v>
      </c>
      <c r="M3189" s="10">
        <f>IF(AND(OR(C3189=1,C3189=2,C3189=12),G3189&gt;=Inputs!$B$8,G3189&lt;=Inputs!$B$9,K3189&lt;=Inputs!$B$10),1,0)</f>
        <v>0</v>
      </c>
      <c r="N3189" s="9">
        <f>Inputs!$B$4</f>
        <v>54.991999999999997</v>
      </c>
      <c r="O3189" s="9">
        <f>IF(M3189=1,Inputs!$B$6,Inputs!$B$4)</f>
        <v>54.991999999999997</v>
      </c>
      <c r="P3189" s="9">
        <f>IF(M3189=1,Inputs!$B$7,Inputs!$B$4)</f>
        <v>54.991999999999997</v>
      </c>
      <c r="Q3189" s="9">
        <f>MAX(0,Inputs!$B$4-O3189)</f>
        <v>0</v>
      </c>
      <c r="R3189" s="9">
        <f>MAX(0,Inputs!$B$4-P3189)</f>
        <v>0</v>
      </c>
    </row>
    <row r="3190" spans="1:18" ht="15" customHeight="1">
      <c r="A3190" s="4">
        <v>44694.833333333299</v>
      </c>
      <c r="B3190" s="5">
        <v>44694</v>
      </c>
      <c r="C3190" s="6">
        <v>5</v>
      </c>
      <c r="D3190" s="7" t="s">
        <v>31</v>
      </c>
      <c r="E3190" s="7" t="s">
        <v>29</v>
      </c>
      <c r="F3190" s="7" t="s">
        <v>26</v>
      </c>
      <c r="G3190" s="6">
        <v>20</v>
      </c>
      <c r="H3190" s="8">
        <v>2.4079999999999999</v>
      </c>
      <c r="I3190" s="8">
        <v>23.946000000000002</v>
      </c>
      <c r="J3190" s="8">
        <v>0.08</v>
      </c>
      <c r="K3190" s="8">
        <v>4.1310000000000002</v>
      </c>
      <c r="L3190" s="9">
        <f>K3190*Inputs!$B$5</f>
        <v>4.0483799999999999</v>
      </c>
      <c r="M3190" s="10">
        <f>IF(AND(OR(C3190=1,C3190=2,C3190=12),G3190&gt;=Inputs!$B$8,G3190&lt;=Inputs!$B$9,K3190&lt;=Inputs!$B$10),1,0)</f>
        <v>0</v>
      </c>
      <c r="N3190" s="9">
        <f>Inputs!$B$4</f>
        <v>54.991999999999997</v>
      </c>
      <c r="O3190" s="9">
        <f>IF(M3190=1,Inputs!$B$6,Inputs!$B$4)</f>
        <v>54.991999999999997</v>
      </c>
      <c r="P3190" s="9">
        <f>IF(M3190=1,Inputs!$B$7,Inputs!$B$4)</f>
        <v>54.991999999999997</v>
      </c>
      <c r="Q3190" s="9">
        <f>MAX(0,Inputs!$B$4-O3190)</f>
        <v>0</v>
      </c>
      <c r="R3190" s="9">
        <f>MAX(0,Inputs!$B$4-P3190)</f>
        <v>0</v>
      </c>
    </row>
    <row r="3191" spans="1:18" ht="15" customHeight="1">
      <c r="A3191" s="4">
        <v>44694.875</v>
      </c>
      <c r="B3191" s="5">
        <v>44694</v>
      </c>
      <c r="C3191" s="6">
        <v>5</v>
      </c>
      <c r="D3191" s="7" t="s">
        <v>31</v>
      </c>
      <c r="E3191" s="7" t="s">
        <v>29</v>
      </c>
      <c r="F3191" s="7" t="s">
        <v>26</v>
      </c>
      <c r="G3191" s="6">
        <v>21</v>
      </c>
      <c r="H3191" s="8">
        <v>2.4079999999999999</v>
      </c>
      <c r="I3191" s="8">
        <v>23.946000000000002</v>
      </c>
      <c r="J3191" s="8">
        <v>0.1018</v>
      </c>
      <c r="K3191" s="8">
        <v>4.5999999999999996</v>
      </c>
      <c r="L3191" s="9">
        <f>K3191*Inputs!$B$5</f>
        <v>4.508</v>
      </c>
      <c r="M3191" s="10">
        <f>IF(AND(OR(C3191=1,C3191=2,C3191=12),G3191&gt;=Inputs!$B$8,G3191&lt;=Inputs!$B$9,K3191&lt;=Inputs!$B$10),1,0)</f>
        <v>0</v>
      </c>
      <c r="N3191" s="9">
        <f>Inputs!$B$4</f>
        <v>54.991999999999997</v>
      </c>
      <c r="O3191" s="9">
        <f>IF(M3191=1,Inputs!$B$6,Inputs!$B$4)</f>
        <v>54.991999999999997</v>
      </c>
      <c r="P3191" s="9">
        <f>IF(M3191=1,Inputs!$B$7,Inputs!$B$4)</f>
        <v>54.991999999999997</v>
      </c>
      <c r="Q3191" s="9">
        <f>MAX(0,Inputs!$B$4-O3191)</f>
        <v>0</v>
      </c>
      <c r="R3191" s="9">
        <f>MAX(0,Inputs!$B$4-P3191)</f>
        <v>0</v>
      </c>
    </row>
    <row r="3192" spans="1:18" ht="15" customHeight="1">
      <c r="A3192" s="4">
        <v>44694.916666666701</v>
      </c>
      <c r="B3192" s="5">
        <v>44694</v>
      </c>
      <c r="C3192" s="6">
        <v>5</v>
      </c>
      <c r="D3192" s="7" t="s">
        <v>31</v>
      </c>
      <c r="E3192" s="7" t="s">
        <v>29</v>
      </c>
      <c r="F3192" s="7" t="s">
        <v>26</v>
      </c>
      <c r="G3192" s="6">
        <v>22</v>
      </c>
      <c r="H3192" s="8">
        <v>2.4079999999999999</v>
      </c>
      <c r="I3192" s="8">
        <v>23.946000000000002</v>
      </c>
      <c r="J3192" s="8">
        <v>0.37780000000000002</v>
      </c>
      <c r="K3192" s="8">
        <v>10.544</v>
      </c>
      <c r="L3192" s="9">
        <f>K3192*Inputs!$B$5</f>
        <v>10.333120000000001</v>
      </c>
      <c r="M3192" s="10">
        <f>IF(AND(OR(C3192=1,C3192=2,C3192=12),G3192&gt;=Inputs!$B$8,G3192&lt;=Inputs!$B$9,K3192&lt;=Inputs!$B$10),1,0)</f>
        <v>0</v>
      </c>
      <c r="N3192" s="9">
        <f>Inputs!$B$4</f>
        <v>54.991999999999997</v>
      </c>
      <c r="O3192" s="9">
        <f>IF(M3192=1,Inputs!$B$6,Inputs!$B$4)</f>
        <v>54.991999999999997</v>
      </c>
      <c r="P3192" s="9">
        <f>IF(M3192=1,Inputs!$B$7,Inputs!$B$4)</f>
        <v>54.991999999999997</v>
      </c>
      <c r="Q3192" s="9">
        <f>MAX(0,Inputs!$B$4-O3192)</f>
        <v>0</v>
      </c>
      <c r="R3192" s="9">
        <f>MAX(0,Inputs!$B$4-P3192)</f>
        <v>0</v>
      </c>
    </row>
    <row r="3193" spans="1:18" ht="15" customHeight="1">
      <c r="A3193" s="4">
        <v>44694.958333333299</v>
      </c>
      <c r="B3193" s="5">
        <v>44694</v>
      </c>
      <c r="C3193" s="6">
        <v>5</v>
      </c>
      <c r="D3193" s="7" t="s">
        <v>31</v>
      </c>
      <c r="E3193" s="7" t="s">
        <v>29</v>
      </c>
      <c r="F3193" s="7" t="s">
        <v>26</v>
      </c>
      <c r="G3193" s="6">
        <v>23</v>
      </c>
      <c r="H3193" s="8">
        <v>2.4079999999999999</v>
      </c>
      <c r="I3193" s="8">
        <v>23.946000000000002</v>
      </c>
      <c r="J3193" s="8">
        <v>0.65380000000000005</v>
      </c>
      <c r="K3193" s="8">
        <v>16.489000000000001</v>
      </c>
      <c r="L3193" s="9">
        <f>K3193*Inputs!$B$5</f>
        <v>16.159220000000001</v>
      </c>
      <c r="M3193" s="10">
        <f>IF(AND(OR(C3193=1,C3193=2,C3193=12),G3193&gt;=Inputs!$B$8,G3193&lt;=Inputs!$B$9,K3193&lt;=Inputs!$B$10),1,0)</f>
        <v>0</v>
      </c>
      <c r="N3193" s="9">
        <f>Inputs!$B$4</f>
        <v>54.991999999999997</v>
      </c>
      <c r="O3193" s="9">
        <f>IF(M3193=1,Inputs!$B$6,Inputs!$B$4)</f>
        <v>54.991999999999997</v>
      </c>
      <c r="P3193" s="9">
        <f>IF(M3193=1,Inputs!$B$7,Inputs!$B$4)</f>
        <v>54.991999999999997</v>
      </c>
      <c r="Q3193" s="9">
        <f>MAX(0,Inputs!$B$4-O3193)</f>
        <v>0</v>
      </c>
      <c r="R3193" s="9">
        <f>MAX(0,Inputs!$B$4-P3193)</f>
        <v>0</v>
      </c>
    </row>
    <row r="3194" spans="1:18" ht="15" customHeight="1">
      <c r="A3194" s="4">
        <v>44695</v>
      </c>
      <c r="B3194" s="5">
        <v>44695</v>
      </c>
      <c r="C3194" s="6">
        <v>5</v>
      </c>
      <c r="D3194" s="7" t="s">
        <v>31</v>
      </c>
      <c r="E3194" s="7" t="s">
        <v>29</v>
      </c>
      <c r="F3194" s="7" t="s">
        <v>20</v>
      </c>
      <c r="G3194" s="6">
        <v>0</v>
      </c>
      <c r="H3194" s="8">
        <v>3.6440000000000001</v>
      </c>
      <c r="I3194" s="8">
        <v>22.823</v>
      </c>
      <c r="J3194" s="8">
        <v>0.76870000000000005</v>
      </c>
      <c r="K3194" s="8">
        <v>18.387</v>
      </c>
      <c r="L3194" s="9">
        <f>K3194*Inputs!$B$5</f>
        <v>18.019259999999999</v>
      </c>
      <c r="M3194" s="10">
        <f>IF(AND(OR(C3194=1,C3194=2,C3194=12),G3194&gt;=Inputs!$B$8,G3194&lt;=Inputs!$B$9,K3194&lt;=Inputs!$B$10),1,0)</f>
        <v>0</v>
      </c>
      <c r="N3194" s="9">
        <f>Inputs!$B$4</f>
        <v>54.991999999999997</v>
      </c>
      <c r="O3194" s="9">
        <f>IF(M3194=1,Inputs!$B$6,Inputs!$B$4)</f>
        <v>54.991999999999997</v>
      </c>
      <c r="P3194" s="9">
        <f>IF(M3194=1,Inputs!$B$7,Inputs!$B$4)</f>
        <v>54.991999999999997</v>
      </c>
      <c r="Q3194" s="9">
        <f>MAX(0,Inputs!$B$4-O3194)</f>
        <v>0</v>
      </c>
      <c r="R3194" s="9">
        <f>MAX(0,Inputs!$B$4-P3194)</f>
        <v>0</v>
      </c>
    </row>
    <row r="3195" spans="1:18" ht="15" customHeight="1">
      <c r="A3195" s="4">
        <v>44695.041666666701</v>
      </c>
      <c r="B3195" s="5">
        <v>44695</v>
      </c>
      <c r="C3195" s="6">
        <v>5</v>
      </c>
      <c r="D3195" s="7" t="s">
        <v>31</v>
      </c>
      <c r="E3195" s="7" t="s">
        <v>29</v>
      </c>
      <c r="F3195" s="7" t="s">
        <v>20</v>
      </c>
      <c r="G3195" s="6">
        <v>1</v>
      </c>
      <c r="H3195" s="8">
        <v>3.6440000000000001</v>
      </c>
      <c r="I3195" s="8">
        <v>22.823</v>
      </c>
      <c r="J3195" s="8">
        <v>0.84279999999999999</v>
      </c>
      <c r="K3195" s="8">
        <v>19.809000000000001</v>
      </c>
      <c r="L3195" s="9">
        <f>K3195*Inputs!$B$5</f>
        <v>19.41282</v>
      </c>
      <c r="M3195" s="10">
        <f>IF(AND(OR(C3195=1,C3195=2,C3195=12),G3195&gt;=Inputs!$B$8,G3195&lt;=Inputs!$B$9,K3195&lt;=Inputs!$B$10),1,0)</f>
        <v>0</v>
      </c>
      <c r="N3195" s="9">
        <f>Inputs!$B$4</f>
        <v>54.991999999999997</v>
      </c>
      <c r="O3195" s="9">
        <f>IF(M3195=1,Inputs!$B$6,Inputs!$B$4)</f>
        <v>54.991999999999997</v>
      </c>
      <c r="P3195" s="9">
        <f>IF(M3195=1,Inputs!$B$7,Inputs!$B$4)</f>
        <v>54.991999999999997</v>
      </c>
      <c r="Q3195" s="9">
        <f>MAX(0,Inputs!$B$4-O3195)</f>
        <v>0</v>
      </c>
      <c r="R3195" s="9">
        <f>MAX(0,Inputs!$B$4-P3195)</f>
        <v>0</v>
      </c>
    </row>
    <row r="3196" spans="1:18" ht="15" customHeight="1">
      <c r="A3196" s="4">
        <v>44695.083333333299</v>
      </c>
      <c r="B3196" s="5">
        <v>44695</v>
      </c>
      <c r="C3196" s="6">
        <v>5</v>
      </c>
      <c r="D3196" s="7" t="s">
        <v>31</v>
      </c>
      <c r="E3196" s="7" t="s">
        <v>29</v>
      </c>
      <c r="F3196" s="7" t="s">
        <v>20</v>
      </c>
      <c r="G3196" s="6">
        <v>2</v>
      </c>
      <c r="H3196" s="8">
        <v>3.6440000000000001</v>
      </c>
      <c r="I3196" s="8">
        <v>22.823</v>
      </c>
      <c r="J3196" s="8">
        <v>0.91700000000000004</v>
      </c>
      <c r="K3196" s="8">
        <v>21.23</v>
      </c>
      <c r="L3196" s="9">
        <f>K3196*Inputs!$B$5</f>
        <v>20.805399999999999</v>
      </c>
      <c r="M3196" s="10">
        <f>IF(AND(OR(C3196=1,C3196=2,C3196=12),G3196&gt;=Inputs!$B$8,G3196&lt;=Inputs!$B$9,K3196&lt;=Inputs!$B$10),1,0)</f>
        <v>0</v>
      </c>
      <c r="N3196" s="9">
        <f>Inputs!$B$4</f>
        <v>54.991999999999997</v>
      </c>
      <c r="O3196" s="9">
        <f>IF(M3196=1,Inputs!$B$6,Inputs!$B$4)</f>
        <v>54.991999999999997</v>
      </c>
      <c r="P3196" s="9">
        <f>IF(M3196=1,Inputs!$B$7,Inputs!$B$4)</f>
        <v>54.991999999999997</v>
      </c>
      <c r="Q3196" s="9">
        <f>MAX(0,Inputs!$B$4-O3196)</f>
        <v>0</v>
      </c>
      <c r="R3196" s="9">
        <f>MAX(0,Inputs!$B$4-P3196)</f>
        <v>0</v>
      </c>
    </row>
    <row r="3197" spans="1:18" ht="15" customHeight="1">
      <c r="A3197" s="4">
        <v>44695.125</v>
      </c>
      <c r="B3197" s="5">
        <v>44695</v>
      </c>
      <c r="C3197" s="6">
        <v>5</v>
      </c>
      <c r="D3197" s="7" t="s">
        <v>31</v>
      </c>
      <c r="E3197" s="7" t="s">
        <v>29</v>
      </c>
      <c r="F3197" s="7" t="s">
        <v>20</v>
      </c>
      <c r="G3197" s="6">
        <v>3</v>
      </c>
      <c r="H3197" s="8">
        <v>3.6440000000000001</v>
      </c>
      <c r="I3197" s="8">
        <v>22.823</v>
      </c>
      <c r="J3197" s="8">
        <v>0.9385</v>
      </c>
      <c r="K3197" s="8">
        <v>21.643000000000001</v>
      </c>
      <c r="L3197" s="9">
        <f>K3197*Inputs!$B$5</f>
        <v>21.210139999999999</v>
      </c>
      <c r="M3197" s="10">
        <f>IF(AND(OR(C3197=1,C3197=2,C3197=12),G3197&gt;=Inputs!$B$8,G3197&lt;=Inputs!$B$9,K3197&lt;=Inputs!$B$10),1,0)</f>
        <v>0</v>
      </c>
      <c r="N3197" s="9">
        <f>Inputs!$B$4</f>
        <v>54.991999999999997</v>
      </c>
      <c r="O3197" s="9">
        <f>IF(M3197=1,Inputs!$B$6,Inputs!$B$4)</f>
        <v>54.991999999999997</v>
      </c>
      <c r="P3197" s="9">
        <f>IF(M3197=1,Inputs!$B$7,Inputs!$B$4)</f>
        <v>54.991999999999997</v>
      </c>
      <c r="Q3197" s="9">
        <f>MAX(0,Inputs!$B$4-O3197)</f>
        <v>0</v>
      </c>
      <c r="R3197" s="9">
        <f>MAX(0,Inputs!$B$4-P3197)</f>
        <v>0</v>
      </c>
    </row>
    <row r="3198" spans="1:18" ht="15" customHeight="1">
      <c r="A3198" s="4">
        <v>44695.166666666701</v>
      </c>
      <c r="B3198" s="5">
        <v>44695</v>
      </c>
      <c r="C3198" s="6">
        <v>5</v>
      </c>
      <c r="D3198" s="7" t="s">
        <v>31</v>
      </c>
      <c r="E3198" s="7" t="s">
        <v>29</v>
      </c>
      <c r="F3198" s="7" t="s">
        <v>20</v>
      </c>
      <c r="G3198" s="6">
        <v>4</v>
      </c>
      <c r="H3198" s="8">
        <v>3.6440000000000001</v>
      </c>
      <c r="I3198" s="8">
        <v>22.823</v>
      </c>
      <c r="J3198" s="8">
        <v>0.96</v>
      </c>
      <c r="K3198" s="8">
        <v>22.056000000000001</v>
      </c>
      <c r="L3198" s="9">
        <f>K3198*Inputs!$B$5</f>
        <v>21.614879999999999</v>
      </c>
      <c r="M3198" s="10">
        <f>IF(AND(OR(C3198=1,C3198=2,C3198=12),G3198&gt;=Inputs!$B$8,G3198&lt;=Inputs!$B$9,K3198&lt;=Inputs!$B$10),1,0)</f>
        <v>0</v>
      </c>
      <c r="N3198" s="9">
        <f>Inputs!$B$4</f>
        <v>54.991999999999997</v>
      </c>
      <c r="O3198" s="9">
        <f>IF(M3198=1,Inputs!$B$6,Inputs!$B$4)</f>
        <v>54.991999999999997</v>
      </c>
      <c r="P3198" s="9">
        <f>IF(M3198=1,Inputs!$B$7,Inputs!$B$4)</f>
        <v>54.991999999999997</v>
      </c>
      <c r="Q3198" s="9">
        <f>MAX(0,Inputs!$B$4-O3198)</f>
        <v>0</v>
      </c>
      <c r="R3198" s="9">
        <f>MAX(0,Inputs!$B$4-P3198)</f>
        <v>0</v>
      </c>
    </row>
    <row r="3199" spans="1:18" ht="15" customHeight="1">
      <c r="A3199" s="4">
        <v>44695.208333333299</v>
      </c>
      <c r="B3199" s="5">
        <v>44695</v>
      </c>
      <c r="C3199" s="6">
        <v>5</v>
      </c>
      <c r="D3199" s="7" t="s">
        <v>31</v>
      </c>
      <c r="E3199" s="7" t="s">
        <v>29</v>
      </c>
      <c r="F3199" s="7" t="s">
        <v>20</v>
      </c>
      <c r="G3199" s="6">
        <v>5</v>
      </c>
      <c r="H3199" s="8">
        <v>3.6440000000000001</v>
      </c>
      <c r="I3199" s="8">
        <v>22.823</v>
      </c>
      <c r="J3199" s="8">
        <v>0.85960000000000003</v>
      </c>
      <c r="K3199" s="8">
        <v>20.13</v>
      </c>
      <c r="L3199" s="9">
        <f>K3199*Inputs!$B$5</f>
        <v>19.727399999999999</v>
      </c>
      <c r="M3199" s="10">
        <f>IF(AND(OR(C3199=1,C3199=2,C3199=12),G3199&gt;=Inputs!$B$8,G3199&lt;=Inputs!$B$9,K3199&lt;=Inputs!$B$10),1,0)</f>
        <v>0</v>
      </c>
      <c r="N3199" s="9">
        <f>Inputs!$B$4</f>
        <v>54.991999999999997</v>
      </c>
      <c r="O3199" s="9">
        <f>IF(M3199=1,Inputs!$B$6,Inputs!$B$4)</f>
        <v>54.991999999999997</v>
      </c>
      <c r="P3199" s="9">
        <f>IF(M3199=1,Inputs!$B$7,Inputs!$B$4)</f>
        <v>54.991999999999997</v>
      </c>
      <c r="Q3199" s="9">
        <f>MAX(0,Inputs!$B$4-O3199)</f>
        <v>0</v>
      </c>
      <c r="R3199" s="9">
        <f>MAX(0,Inputs!$B$4-P3199)</f>
        <v>0</v>
      </c>
    </row>
    <row r="3200" spans="1:18" ht="15" customHeight="1">
      <c r="A3200" s="4">
        <v>44695.25</v>
      </c>
      <c r="B3200" s="5">
        <v>44695</v>
      </c>
      <c r="C3200" s="6">
        <v>5</v>
      </c>
      <c r="D3200" s="7" t="s">
        <v>31</v>
      </c>
      <c r="E3200" s="7" t="s">
        <v>29</v>
      </c>
      <c r="F3200" s="7" t="s">
        <v>20</v>
      </c>
      <c r="G3200" s="6">
        <v>6</v>
      </c>
      <c r="H3200" s="8">
        <v>3.6440000000000001</v>
      </c>
      <c r="I3200" s="8">
        <v>22.823</v>
      </c>
      <c r="J3200" s="8">
        <v>0.68500000000000005</v>
      </c>
      <c r="K3200" s="8">
        <v>16.782</v>
      </c>
      <c r="L3200" s="9">
        <f>K3200*Inputs!$B$5</f>
        <v>16.446359999999999</v>
      </c>
      <c r="M3200" s="10">
        <f>IF(AND(OR(C3200=1,C3200=2,C3200=12),G3200&gt;=Inputs!$B$8,G3200&lt;=Inputs!$B$9,K3200&lt;=Inputs!$B$10),1,0)</f>
        <v>0</v>
      </c>
      <c r="N3200" s="9">
        <f>Inputs!$B$4</f>
        <v>54.991999999999997</v>
      </c>
      <c r="O3200" s="9">
        <f>IF(M3200=1,Inputs!$B$6,Inputs!$B$4)</f>
        <v>54.991999999999997</v>
      </c>
      <c r="P3200" s="9">
        <f>IF(M3200=1,Inputs!$B$7,Inputs!$B$4)</f>
        <v>54.991999999999997</v>
      </c>
      <c r="Q3200" s="9">
        <f>MAX(0,Inputs!$B$4-O3200)</f>
        <v>0</v>
      </c>
      <c r="R3200" s="9">
        <f>MAX(0,Inputs!$B$4-P3200)</f>
        <v>0</v>
      </c>
    </row>
    <row r="3201" spans="1:18" ht="15" customHeight="1">
      <c r="A3201" s="4">
        <v>44695.291666666701</v>
      </c>
      <c r="B3201" s="5">
        <v>44695</v>
      </c>
      <c r="C3201" s="6">
        <v>5</v>
      </c>
      <c r="D3201" s="7" t="s">
        <v>31</v>
      </c>
      <c r="E3201" s="7" t="s">
        <v>29</v>
      </c>
      <c r="F3201" s="7" t="s">
        <v>20</v>
      </c>
      <c r="G3201" s="6">
        <v>7</v>
      </c>
      <c r="H3201" s="8">
        <v>3.6440000000000001</v>
      </c>
      <c r="I3201" s="8">
        <v>22.823</v>
      </c>
      <c r="J3201" s="8">
        <v>0.51039999999999996</v>
      </c>
      <c r="K3201" s="8">
        <v>13.433999999999999</v>
      </c>
      <c r="L3201" s="9">
        <f>K3201*Inputs!$B$5</f>
        <v>13.165319999999999</v>
      </c>
      <c r="M3201" s="10">
        <f>IF(AND(OR(C3201=1,C3201=2,C3201=12),G3201&gt;=Inputs!$B$8,G3201&lt;=Inputs!$B$9,K3201&lt;=Inputs!$B$10),1,0)</f>
        <v>0</v>
      </c>
      <c r="N3201" s="9">
        <f>Inputs!$B$4</f>
        <v>54.991999999999997</v>
      </c>
      <c r="O3201" s="9">
        <f>IF(M3201=1,Inputs!$B$6,Inputs!$B$4)</f>
        <v>54.991999999999997</v>
      </c>
      <c r="P3201" s="9">
        <f>IF(M3201=1,Inputs!$B$7,Inputs!$B$4)</f>
        <v>54.991999999999997</v>
      </c>
      <c r="Q3201" s="9">
        <f>MAX(0,Inputs!$B$4-O3201)</f>
        <v>0</v>
      </c>
      <c r="R3201" s="9">
        <f>MAX(0,Inputs!$B$4-P3201)</f>
        <v>0</v>
      </c>
    </row>
    <row r="3202" spans="1:18" ht="15" customHeight="1">
      <c r="A3202" s="4">
        <v>44695.333333333299</v>
      </c>
      <c r="B3202" s="5">
        <v>44695</v>
      </c>
      <c r="C3202" s="6">
        <v>5</v>
      </c>
      <c r="D3202" s="7" t="s">
        <v>31</v>
      </c>
      <c r="E3202" s="7" t="s">
        <v>29</v>
      </c>
      <c r="F3202" s="7" t="s">
        <v>20</v>
      </c>
      <c r="G3202" s="6">
        <v>8</v>
      </c>
      <c r="H3202" s="8">
        <v>3.6440000000000001</v>
      </c>
      <c r="I3202" s="8">
        <v>22.823</v>
      </c>
      <c r="J3202" s="8">
        <v>0.29759999999999998</v>
      </c>
      <c r="K3202" s="8">
        <v>9.3520000000000003</v>
      </c>
      <c r="L3202" s="9">
        <f>K3202*Inputs!$B$5</f>
        <v>9.1649600000000007</v>
      </c>
      <c r="M3202" s="10">
        <f>IF(AND(OR(C3202=1,C3202=2,C3202=12),G3202&gt;=Inputs!$B$8,G3202&lt;=Inputs!$B$9,K3202&lt;=Inputs!$B$10),1,0)</f>
        <v>0</v>
      </c>
      <c r="N3202" s="9">
        <f>Inputs!$B$4</f>
        <v>54.991999999999997</v>
      </c>
      <c r="O3202" s="9">
        <f>IF(M3202=1,Inputs!$B$6,Inputs!$B$4)</f>
        <v>54.991999999999997</v>
      </c>
      <c r="P3202" s="9">
        <f>IF(M3202=1,Inputs!$B$7,Inputs!$B$4)</f>
        <v>54.991999999999997</v>
      </c>
      <c r="Q3202" s="9">
        <f>MAX(0,Inputs!$B$4-O3202)</f>
        <v>0</v>
      </c>
      <c r="R3202" s="9">
        <f>MAX(0,Inputs!$B$4-P3202)</f>
        <v>0</v>
      </c>
    </row>
    <row r="3203" spans="1:18" ht="15" customHeight="1">
      <c r="A3203" s="4">
        <v>44695.375</v>
      </c>
      <c r="B3203" s="5">
        <v>44695</v>
      </c>
      <c r="C3203" s="6">
        <v>5</v>
      </c>
      <c r="D3203" s="7" t="s">
        <v>31</v>
      </c>
      <c r="E3203" s="7" t="s">
        <v>29</v>
      </c>
      <c r="F3203" s="7" t="s">
        <v>20</v>
      </c>
      <c r="G3203" s="6">
        <v>9</v>
      </c>
      <c r="H3203" s="8">
        <v>3.6440000000000001</v>
      </c>
      <c r="I3203" s="8">
        <v>22.823</v>
      </c>
      <c r="J3203" s="8">
        <v>0.1386</v>
      </c>
      <c r="K3203" s="8">
        <v>6.3019999999999996</v>
      </c>
      <c r="L3203" s="9">
        <f>K3203*Inputs!$B$5</f>
        <v>6.1759599999999999</v>
      </c>
      <c r="M3203" s="10">
        <f>IF(AND(OR(C3203=1,C3203=2,C3203=12),G3203&gt;=Inputs!$B$8,G3203&lt;=Inputs!$B$9,K3203&lt;=Inputs!$B$10),1,0)</f>
        <v>0</v>
      </c>
      <c r="N3203" s="9">
        <f>Inputs!$B$4</f>
        <v>54.991999999999997</v>
      </c>
      <c r="O3203" s="9">
        <f>IF(M3203=1,Inputs!$B$6,Inputs!$B$4)</f>
        <v>54.991999999999997</v>
      </c>
      <c r="P3203" s="9">
        <f>IF(M3203=1,Inputs!$B$7,Inputs!$B$4)</f>
        <v>54.991999999999997</v>
      </c>
      <c r="Q3203" s="9">
        <f>MAX(0,Inputs!$B$4-O3203)</f>
        <v>0</v>
      </c>
      <c r="R3203" s="9">
        <f>MAX(0,Inputs!$B$4-P3203)</f>
        <v>0</v>
      </c>
    </row>
    <row r="3204" spans="1:18" ht="15" customHeight="1">
      <c r="A3204" s="4">
        <v>44695.416666666701</v>
      </c>
      <c r="B3204" s="5">
        <v>44695</v>
      </c>
      <c r="C3204" s="6">
        <v>5</v>
      </c>
      <c r="D3204" s="7" t="s">
        <v>31</v>
      </c>
      <c r="E3204" s="7" t="s">
        <v>29</v>
      </c>
      <c r="F3204" s="7" t="s">
        <v>20</v>
      </c>
      <c r="G3204" s="6">
        <v>10</v>
      </c>
      <c r="H3204" s="8">
        <v>3.6440000000000001</v>
      </c>
      <c r="I3204" s="8">
        <v>22.823</v>
      </c>
      <c r="J3204" s="8">
        <v>9.1399999999999995E-2</v>
      </c>
      <c r="K3204" s="8">
        <v>5.3959999999999999</v>
      </c>
      <c r="L3204" s="9">
        <f>K3204*Inputs!$B$5</f>
        <v>5.2880799999999999</v>
      </c>
      <c r="M3204" s="10">
        <f>IF(AND(OR(C3204=1,C3204=2,C3204=12),G3204&gt;=Inputs!$B$8,G3204&lt;=Inputs!$B$9,K3204&lt;=Inputs!$B$10),1,0)</f>
        <v>0</v>
      </c>
      <c r="N3204" s="9">
        <f>Inputs!$B$4</f>
        <v>54.991999999999997</v>
      </c>
      <c r="O3204" s="9">
        <f>IF(M3204=1,Inputs!$B$6,Inputs!$B$4)</f>
        <v>54.991999999999997</v>
      </c>
      <c r="P3204" s="9">
        <f>IF(M3204=1,Inputs!$B$7,Inputs!$B$4)</f>
        <v>54.991999999999997</v>
      </c>
      <c r="Q3204" s="9">
        <f>MAX(0,Inputs!$B$4-O3204)</f>
        <v>0</v>
      </c>
      <c r="R3204" s="9">
        <f>MAX(0,Inputs!$B$4-P3204)</f>
        <v>0</v>
      </c>
    </row>
    <row r="3205" spans="1:18" ht="15" customHeight="1">
      <c r="A3205" s="4">
        <v>44695.458333333299</v>
      </c>
      <c r="B3205" s="5">
        <v>44695</v>
      </c>
      <c r="C3205" s="6">
        <v>5</v>
      </c>
      <c r="D3205" s="7" t="s">
        <v>31</v>
      </c>
      <c r="E3205" s="7" t="s">
        <v>29</v>
      </c>
      <c r="F3205" s="7" t="s">
        <v>20</v>
      </c>
      <c r="G3205" s="6">
        <v>11</v>
      </c>
      <c r="H3205" s="8">
        <v>3.6440000000000001</v>
      </c>
      <c r="I3205" s="8">
        <v>22.823</v>
      </c>
      <c r="J3205" s="8">
        <v>0.1087</v>
      </c>
      <c r="K3205" s="8">
        <v>5.7290000000000001</v>
      </c>
      <c r="L3205" s="9">
        <f>K3205*Inputs!$B$5</f>
        <v>5.61442</v>
      </c>
      <c r="M3205" s="10">
        <f>IF(AND(OR(C3205=1,C3205=2,C3205=12),G3205&gt;=Inputs!$B$8,G3205&lt;=Inputs!$B$9,K3205&lt;=Inputs!$B$10),1,0)</f>
        <v>0</v>
      </c>
      <c r="N3205" s="9">
        <f>Inputs!$B$4</f>
        <v>54.991999999999997</v>
      </c>
      <c r="O3205" s="9">
        <f>IF(M3205=1,Inputs!$B$6,Inputs!$B$4)</f>
        <v>54.991999999999997</v>
      </c>
      <c r="P3205" s="9">
        <f>IF(M3205=1,Inputs!$B$7,Inputs!$B$4)</f>
        <v>54.991999999999997</v>
      </c>
      <c r="Q3205" s="9">
        <f>MAX(0,Inputs!$B$4-O3205)</f>
        <v>0</v>
      </c>
      <c r="R3205" s="9">
        <f>MAX(0,Inputs!$B$4-P3205)</f>
        <v>0</v>
      </c>
    </row>
    <row r="3206" spans="1:18" ht="15" customHeight="1">
      <c r="A3206" s="4">
        <v>44695.5</v>
      </c>
      <c r="B3206" s="5">
        <v>44695</v>
      </c>
      <c r="C3206" s="6">
        <v>5</v>
      </c>
      <c r="D3206" s="7" t="s">
        <v>31</v>
      </c>
      <c r="E3206" s="7" t="s">
        <v>29</v>
      </c>
      <c r="F3206" s="7" t="s">
        <v>20</v>
      </c>
      <c r="G3206" s="6">
        <v>12</v>
      </c>
      <c r="H3206" s="8">
        <v>3.6440000000000001</v>
      </c>
      <c r="I3206" s="8">
        <v>22.823</v>
      </c>
      <c r="J3206" s="8">
        <v>0.126</v>
      </c>
      <c r="K3206" s="8">
        <v>6.0609999999999999</v>
      </c>
      <c r="L3206" s="9">
        <f>K3206*Inputs!$B$5</f>
        <v>5.9397799999999998</v>
      </c>
      <c r="M3206" s="10">
        <f>IF(AND(OR(C3206=1,C3206=2,C3206=12),G3206&gt;=Inputs!$B$8,G3206&lt;=Inputs!$B$9,K3206&lt;=Inputs!$B$10),1,0)</f>
        <v>0</v>
      </c>
      <c r="N3206" s="9">
        <f>Inputs!$B$4</f>
        <v>54.991999999999997</v>
      </c>
      <c r="O3206" s="9">
        <f>IF(M3206=1,Inputs!$B$6,Inputs!$B$4)</f>
        <v>54.991999999999997</v>
      </c>
      <c r="P3206" s="9">
        <f>IF(M3206=1,Inputs!$B$7,Inputs!$B$4)</f>
        <v>54.991999999999997</v>
      </c>
      <c r="Q3206" s="9">
        <f>MAX(0,Inputs!$B$4-O3206)</f>
        <v>0</v>
      </c>
      <c r="R3206" s="9">
        <f>MAX(0,Inputs!$B$4-P3206)</f>
        <v>0</v>
      </c>
    </row>
    <row r="3207" spans="1:18" ht="15" customHeight="1">
      <c r="A3207" s="4">
        <v>44695.541666666701</v>
      </c>
      <c r="B3207" s="5">
        <v>44695</v>
      </c>
      <c r="C3207" s="6">
        <v>5</v>
      </c>
      <c r="D3207" s="7" t="s">
        <v>31</v>
      </c>
      <c r="E3207" s="7" t="s">
        <v>29</v>
      </c>
      <c r="F3207" s="7" t="s">
        <v>20</v>
      </c>
      <c r="G3207" s="6">
        <v>13</v>
      </c>
      <c r="H3207" s="8">
        <v>3.6440000000000001</v>
      </c>
      <c r="I3207" s="8">
        <v>22.823</v>
      </c>
      <c r="J3207" s="8">
        <v>0.15409999999999999</v>
      </c>
      <c r="K3207" s="8">
        <v>6.6</v>
      </c>
      <c r="L3207" s="9">
        <f>K3207*Inputs!$B$5</f>
        <v>6.468</v>
      </c>
      <c r="M3207" s="10">
        <f>IF(AND(OR(C3207=1,C3207=2,C3207=12),G3207&gt;=Inputs!$B$8,G3207&lt;=Inputs!$B$9,K3207&lt;=Inputs!$B$10),1,0)</f>
        <v>0</v>
      </c>
      <c r="N3207" s="9">
        <f>Inputs!$B$4</f>
        <v>54.991999999999997</v>
      </c>
      <c r="O3207" s="9">
        <f>IF(M3207=1,Inputs!$B$6,Inputs!$B$4)</f>
        <v>54.991999999999997</v>
      </c>
      <c r="P3207" s="9">
        <f>IF(M3207=1,Inputs!$B$7,Inputs!$B$4)</f>
        <v>54.991999999999997</v>
      </c>
      <c r="Q3207" s="9">
        <f>MAX(0,Inputs!$B$4-O3207)</f>
        <v>0</v>
      </c>
      <c r="R3207" s="9">
        <f>MAX(0,Inputs!$B$4-P3207)</f>
        <v>0</v>
      </c>
    </row>
    <row r="3208" spans="1:18" ht="15" customHeight="1">
      <c r="A3208" s="4">
        <v>44695.583333333299</v>
      </c>
      <c r="B3208" s="5">
        <v>44695</v>
      </c>
      <c r="C3208" s="6">
        <v>5</v>
      </c>
      <c r="D3208" s="7" t="s">
        <v>31</v>
      </c>
      <c r="E3208" s="7" t="s">
        <v>29</v>
      </c>
      <c r="F3208" s="7" t="s">
        <v>20</v>
      </c>
      <c r="G3208" s="6">
        <v>14</v>
      </c>
      <c r="H3208" s="8">
        <v>3.6440000000000001</v>
      </c>
      <c r="I3208" s="8">
        <v>22.823</v>
      </c>
      <c r="J3208" s="8">
        <v>0.16250000000000001</v>
      </c>
      <c r="K3208" s="8">
        <v>6.7610000000000001</v>
      </c>
      <c r="L3208" s="9">
        <f>K3208*Inputs!$B$5</f>
        <v>6.6257799999999998</v>
      </c>
      <c r="M3208" s="10">
        <f>IF(AND(OR(C3208=1,C3208=2,C3208=12),G3208&gt;=Inputs!$B$8,G3208&lt;=Inputs!$B$9,K3208&lt;=Inputs!$B$10),1,0)</f>
        <v>0</v>
      </c>
      <c r="N3208" s="9">
        <f>Inputs!$B$4</f>
        <v>54.991999999999997</v>
      </c>
      <c r="O3208" s="9">
        <f>IF(M3208=1,Inputs!$B$6,Inputs!$B$4)</f>
        <v>54.991999999999997</v>
      </c>
      <c r="P3208" s="9">
        <f>IF(M3208=1,Inputs!$B$7,Inputs!$B$4)</f>
        <v>54.991999999999997</v>
      </c>
      <c r="Q3208" s="9">
        <f>MAX(0,Inputs!$B$4-O3208)</f>
        <v>0</v>
      </c>
      <c r="R3208" s="9">
        <f>MAX(0,Inputs!$B$4-P3208)</f>
        <v>0</v>
      </c>
    </row>
    <row r="3209" spans="1:18" ht="15" customHeight="1">
      <c r="A3209" s="4">
        <v>44695.625</v>
      </c>
      <c r="B3209" s="5">
        <v>44695</v>
      </c>
      <c r="C3209" s="6">
        <v>5</v>
      </c>
      <c r="D3209" s="7" t="s">
        <v>31</v>
      </c>
      <c r="E3209" s="7" t="s">
        <v>29</v>
      </c>
      <c r="F3209" s="7" t="s">
        <v>20</v>
      </c>
      <c r="G3209" s="6">
        <v>15</v>
      </c>
      <c r="H3209" s="8">
        <v>3.6440000000000001</v>
      </c>
      <c r="I3209" s="8">
        <v>22.823</v>
      </c>
      <c r="J3209" s="8">
        <v>0.1278</v>
      </c>
      <c r="K3209" s="8">
        <v>6.0960000000000001</v>
      </c>
      <c r="L3209" s="9">
        <f>K3209*Inputs!$B$5</f>
        <v>5.9740799999999998</v>
      </c>
      <c r="M3209" s="10">
        <f>IF(AND(OR(C3209=1,C3209=2,C3209=12),G3209&gt;=Inputs!$B$8,G3209&lt;=Inputs!$B$9,K3209&lt;=Inputs!$B$10),1,0)</f>
        <v>0</v>
      </c>
      <c r="N3209" s="9">
        <f>Inputs!$B$4</f>
        <v>54.991999999999997</v>
      </c>
      <c r="O3209" s="9">
        <f>IF(M3209=1,Inputs!$B$6,Inputs!$B$4)</f>
        <v>54.991999999999997</v>
      </c>
      <c r="P3209" s="9">
        <f>IF(M3209=1,Inputs!$B$7,Inputs!$B$4)</f>
        <v>54.991999999999997</v>
      </c>
      <c r="Q3209" s="9">
        <f>MAX(0,Inputs!$B$4-O3209)</f>
        <v>0</v>
      </c>
      <c r="R3209" s="9">
        <f>MAX(0,Inputs!$B$4-P3209)</f>
        <v>0</v>
      </c>
    </row>
    <row r="3210" spans="1:18" ht="15" customHeight="1">
      <c r="A3210" s="4">
        <v>44695.666666666701</v>
      </c>
      <c r="B3210" s="5">
        <v>44695</v>
      </c>
      <c r="C3210" s="6">
        <v>5</v>
      </c>
      <c r="D3210" s="7" t="s">
        <v>31</v>
      </c>
      <c r="E3210" s="7" t="s">
        <v>29</v>
      </c>
      <c r="F3210" s="7" t="s">
        <v>20</v>
      </c>
      <c r="G3210" s="6">
        <v>16</v>
      </c>
      <c r="H3210" s="8">
        <v>3.6440000000000001</v>
      </c>
      <c r="I3210" s="8">
        <v>22.823</v>
      </c>
      <c r="J3210" s="8">
        <v>0.08</v>
      </c>
      <c r="K3210" s="8">
        <v>5.1779999999999999</v>
      </c>
      <c r="L3210" s="9">
        <f>K3210*Inputs!$B$5</f>
        <v>5.0744400000000001</v>
      </c>
      <c r="M3210" s="10">
        <f>IF(AND(OR(C3210=1,C3210=2,C3210=12),G3210&gt;=Inputs!$B$8,G3210&lt;=Inputs!$B$9,K3210&lt;=Inputs!$B$10),1,0)</f>
        <v>0</v>
      </c>
      <c r="N3210" s="9">
        <f>Inputs!$B$4</f>
        <v>54.991999999999997</v>
      </c>
      <c r="O3210" s="9">
        <f>IF(M3210=1,Inputs!$B$6,Inputs!$B$4)</f>
        <v>54.991999999999997</v>
      </c>
      <c r="P3210" s="9">
        <f>IF(M3210=1,Inputs!$B$7,Inputs!$B$4)</f>
        <v>54.991999999999997</v>
      </c>
      <c r="Q3210" s="9">
        <f>MAX(0,Inputs!$B$4-O3210)</f>
        <v>0</v>
      </c>
      <c r="R3210" s="9">
        <f>MAX(0,Inputs!$B$4-P3210)</f>
        <v>0</v>
      </c>
    </row>
    <row r="3211" spans="1:18" ht="15" customHeight="1">
      <c r="A3211" s="4">
        <v>44695.708333333299</v>
      </c>
      <c r="B3211" s="5">
        <v>44695</v>
      </c>
      <c r="C3211" s="6">
        <v>5</v>
      </c>
      <c r="D3211" s="7" t="s">
        <v>31</v>
      </c>
      <c r="E3211" s="7" t="s">
        <v>29</v>
      </c>
      <c r="F3211" s="7" t="s">
        <v>20</v>
      </c>
      <c r="G3211" s="6">
        <v>17</v>
      </c>
      <c r="H3211" s="8">
        <v>3.6440000000000001</v>
      </c>
      <c r="I3211" s="8">
        <v>22.823</v>
      </c>
      <c r="J3211" s="8">
        <v>0.10630000000000001</v>
      </c>
      <c r="K3211" s="8">
        <v>5.6829999999999998</v>
      </c>
      <c r="L3211" s="9">
        <f>K3211*Inputs!$B$5</f>
        <v>5.5693399999999995</v>
      </c>
      <c r="M3211" s="10">
        <f>IF(AND(OR(C3211=1,C3211=2,C3211=12),G3211&gt;=Inputs!$B$8,G3211&lt;=Inputs!$B$9,K3211&lt;=Inputs!$B$10),1,0)</f>
        <v>0</v>
      </c>
      <c r="N3211" s="9">
        <f>Inputs!$B$4</f>
        <v>54.991999999999997</v>
      </c>
      <c r="O3211" s="9">
        <f>IF(M3211=1,Inputs!$B$6,Inputs!$B$4)</f>
        <v>54.991999999999997</v>
      </c>
      <c r="P3211" s="9">
        <f>IF(M3211=1,Inputs!$B$7,Inputs!$B$4)</f>
        <v>54.991999999999997</v>
      </c>
      <c r="Q3211" s="9">
        <f>MAX(0,Inputs!$B$4-O3211)</f>
        <v>0</v>
      </c>
      <c r="R3211" s="9">
        <f>MAX(0,Inputs!$B$4-P3211)</f>
        <v>0</v>
      </c>
    </row>
    <row r="3212" spans="1:18" ht="15" customHeight="1">
      <c r="A3212" s="4">
        <v>44695.75</v>
      </c>
      <c r="B3212" s="5">
        <v>44695</v>
      </c>
      <c r="C3212" s="6">
        <v>5</v>
      </c>
      <c r="D3212" s="7" t="s">
        <v>31</v>
      </c>
      <c r="E3212" s="7" t="s">
        <v>29</v>
      </c>
      <c r="F3212" s="7" t="s">
        <v>20</v>
      </c>
      <c r="G3212" s="6">
        <v>18</v>
      </c>
      <c r="H3212" s="8">
        <v>3.6440000000000001</v>
      </c>
      <c r="I3212" s="8">
        <v>22.823</v>
      </c>
      <c r="J3212" s="8">
        <v>0.10630000000000001</v>
      </c>
      <c r="K3212" s="8">
        <v>5.6829999999999998</v>
      </c>
      <c r="L3212" s="9">
        <f>K3212*Inputs!$B$5</f>
        <v>5.5693399999999995</v>
      </c>
      <c r="M3212" s="10">
        <f>IF(AND(OR(C3212=1,C3212=2,C3212=12),G3212&gt;=Inputs!$B$8,G3212&lt;=Inputs!$B$9,K3212&lt;=Inputs!$B$10),1,0)</f>
        <v>0</v>
      </c>
      <c r="N3212" s="9">
        <f>Inputs!$B$4</f>
        <v>54.991999999999997</v>
      </c>
      <c r="O3212" s="9">
        <f>IF(M3212=1,Inputs!$B$6,Inputs!$B$4)</f>
        <v>54.991999999999997</v>
      </c>
      <c r="P3212" s="9">
        <f>IF(M3212=1,Inputs!$B$7,Inputs!$B$4)</f>
        <v>54.991999999999997</v>
      </c>
      <c r="Q3212" s="9">
        <f>MAX(0,Inputs!$B$4-O3212)</f>
        <v>0</v>
      </c>
      <c r="R3212" s="9">
        <f>MAX(0,Inputs!$B$4-P3212)</f>
        <v>0</v>
      </c>
    </row>
    <row r="3213" spans="1:18" ht="15" customHeight="1">
      <c r="A3213" s="4">
        <v>44695.791666666701</v>
      </c>
      <c r="B3213" s="5">
        <v>44695</v>
      </c>
      <c r="C3213" s="6">
        <v>5</v>
      </c>
      <c r="D3213" s="7" t="s">
        <v>31</v>
      </c>
      <c r="E3213" s="7" t="s">
        <v>29</v>
      </c>
      <c r="F3213" s="7" t="s">
        <v>20</v>
      </c>
      <c r="G3213" s="6">
        <v>19</v>
      </c>
      <c r="H3213" s="8">
        <v>3.6440000000000001</v>
      </c>
      <c r="I3213" s="8">
        <v>22.823</v>
      </c>
      <c r="J3213" s="8">
        <v>0.16969999999999999</v>
      </c>
      <c r="K3213" s="8">
        <v>6.8979999999999997</v>
      </c>
      <c r="L3213" s="9">
        <f>K3213*Inputs!$B$5</f>
        <v>6.7600399999999992</v>
      </c>
      <c r="M3213" s="10">
        <f>IF(AND(OR(C3213=1,C3213=2,C3213=12),G3213&gt;=Inputs!$B$8,G3213&lt;=Inputs!$B$9,K3213&lt;=Inputs!$B$10),1,0)</f>
        <v>0</v>
      </c>
      <c r="N3213" s="9">
        <f>Inputs!$B$4</f>
        <v>54.991999999999997</v>
      </c>
      <c r="O3213" s="9">
        <f>IF(M3213=1,Inputs!$B$6,Inputs!$B$4)</f>
        <v>54.991999999999997</v>
      </c>
      <c r="P3213" s="9">
        <f>IF(M3213=1,Inputs!$B$7,Inputs!$B$4)</f>
        <v>54.991999999999997</v>
      </c>
      <c r="Q3213" s="9">
        <f>MAX(0,Inputs!$B$4-O3213)</f>
        <v>0</v>
      </c>
      <c r="R3213" s="9">
        <f>MAX(0,Inputs!$B$4-P3213)</f>
        <v>0</v>
      </c>
    </row>
    <row r="3214" spans="1:18" ht="15" customHeight="1">
      <c r="A3214" s="4">
        <v>44695.833333333299</v>
      </c>
      <c r="B3214" s="5">
        <v>44695</v>
      </c>
      <c r="C3214" s="6">
        <v>5</v>
      </c>
      <c r="D3214" s="7" t="s">
        <v>31</v>
      </c>
      <c r="E3214" s="7" t="s">
        <v>29</v>
      </c>
      <c r="F3214" s="7" t="s">
        <v>20</v>
      </c>
      <c r="G3214" s="6">
        <v>20</v>
      </c>
      <c r="H3214" s="8">
        <v>3.6440000000000001</v>
      </c>
      <c r="I3214" s="8">
        <v>22.823</v>
      </c>
      <c r="J3214" s="8">
        <v>0.28570000000000001</v>
      </c>
      <c r="K3214" s="8">
        <v>9.1229999999999993</v>
      </c>
      <c r="L3214" s="9">
        <f>K3214*Inputs!$B$5</f>
        <v>8.9405399999999986</v>
      </c>
      <c r="M3214" s="10">
        <f>IF(AND(OR(C3214=1,C3214=2,C3214=12),G3214&gt;=Inputs!$B$8,G3214&lt;=Inputs!$B$9,K3214&lt;=Inputs!$B$10),1,0)</f>
        <v>0</v>
      </c>
      <c r="N3214" s="9">
        <f>Inputs!$B$4</f>
        <v>54.991999999999997</v>
      </c>
      <c r="O3214" s="9">
        <f>IF(M3214=1,Inputs!$B$6,Inputs!$B$4)</f>
        <v>54.991999999999997</v>
      </c>
      <c r="P3214" s="9">
        <f>IF(M3214=1,Inputs!$B$7,Inputs!$B$4)</f>
        <v>54.991999999999997</v>
      </c>
      <c r="Q3214" s="9">
        <f>MAX(0,Inputs!$B$4-O3214)</f>
        <v>0</v>
      </c>
      <c r="R3214" s="9">
        <f>MAX(0,Inputs!$B$4-P3214)</f>
        <v>0</v>
      </c>
    </row>
    <row r="3215" spans="1:18" ht="15" customHeight="1">
      <c r="A3215" s="4">
        <v>44695.875</v>
      </c>
      <c r="B3215" s="5">
        <v>44695</v>
      </c>
      <c r="C3215" s="6">
        <v>5</v>
      </c>
      <c r="D3215" s="7" t="s">
        <v>31</v>
      </c>
      <c r="E3215" s="7" t="s">
        <v>29</v>
      </c>
      <c r="F3215" s="7" t="s">
        <v>20</v>
      </c>
      <c r="G3215" s="6">
        <v>21</v>
      </c>
      <c r="H3215" s="8">
        <v>3.6440000000000001</v>
      </c>
      <c r="I3215" s="8">
        <v>22.823</v>
      </c>
      <c r="J3215" s="8">
        <v>0.40760000000000002</v>
      </c>
      <c r="K3215" s="8">
        <v>11.462</v>
      </c>
      <c r="L3215" s="9">
        <f>K3215*Inputs!$B$5</f>
        <v>11.232759999999999</v>
      </c>
      <c r="M3215" s="10">
        <f>IF(AND(OR(C3215=1,C3215=2,C3215=12),G3215&gt;=Inputs!$B$8,G3215&lt;=Inputs!$B$9,K3215&lt;=Inputs!$B$10),1,0)</f>
        <v>0</v>
      </c>
      <c r="N3215" s="9">
        <f>Inputs!$B$4</f>
        <v>54.991999999999997</v>
      </c>
      <c r="O3215" s="9">
        <f>IF(M3215=1,Inputs!$B$6,Inputs!$B$4)</f>
        <v>54.991999999999997</v>
      </c>
      <c r="P3215" s="9">
        <f>IF(M3215=1,Inputs!$B$7,Inputs!$B$4)</f>
        <v>54.991999999999997</v>
      </c>
      <c r="Q3215" s="9">
        <f>MAX(0,Inputs!$B$4-O3215)</f>
        <v>0</v>
      </c>
      <c r="R3215" s="9">
        <f>MAX(0,Inputs!$B$4-P3215)</f>
        <v>0</v>
      </c>
    </row>
    <row r="3216" spans="1:18" ht="15" customHeight="1">
      <c r="A3216" s="4">
        <v>44695.916666666701</v>
      </c>
      <c r="B3216" s="5">
        <v>44695</v>
      </c>
      <c r="C3216" s="6">
        <v>5</v>
      </c>
      <c r="D3216" s="7" t="s">
        <v>31</v>
      </c>
      <c r="E3216" s="7" t="s">
        <v>29</v>
      </c>
      <c r="F3216" s="7" t="s">
        <v>20</v>
      </c>
      <c r="G3216" s="6">
        <v>22</v>
      </c>
      <c r="H3216" s="8">
        <v>3.6440000000000001</v>
      </c>
      <c r="I3216" s="8">
        <v>22.823</v>
      </c>
      <c r="J3216" s="8">
        <v>0.64910000000000001</v>
      </c>
      <c r="K3216" s="8">
        <v>16.094000000000001</v>
      </c>
      <c r="L3216" s="9">
        <f>K3216*Inputs!$B$5</f>
        <v>15.772120000000001</v>
      </c>
      <c r="M3216" s="10">
        <f>IF(AND(OR(C3216=1,C3216=2,C3216=12),G3216&gt;=Inputs!$B$8,G3216&lt;=Inputs!$B$9,K3216&lt;=Inputs!$B$10),1,0)</f>
        <v>0</v>
      </c>
      <c r="N3216" s="9">
        <f>Inputs!$B$4</f>
        <v>54.991999999999997</v>
      </c>
      <c r="O3216" s="9">
        <f>IF(M3216=1,Inputs!$B$6,Inputs!$B$4)</f>
        <v>54.991999999999997</v>
      </c>
      <c r="P3216" s="9">
        <f>IF(M3216=1,Inputs!$B$7,Inputs!$B$4)</f>
        <v>54.991999999999997</v>
      </c>
      <c r="Q3216" s="9">
        <f>MAX(0,Inputs!$B$4-O3216)</f>
        <v>0</v>
      </c>
      <c r="R3216" s="9">
        <f>MAX(0,Inputs!$B$4-P3216)</f>
        <v>0</v>
      </c>
    </row>
    <row r="3217" spans="1:18" ht="15" customHeight="1">
      <c r="A3217" s="4">
        <v>44695.958333333299</v>
      </c>
      <c r="B3217" s="5">
        <v>44695</v>
      </c>
      <c r="C3217" s="6">
        <v>5</v>
      </c>
      <c r="D3217" s="7" t="s">
        <v>31</v>
      </c>
      <c r="E3217" s="7" t="s">
        <v>29</v>
      </c>
      <c r="F3217" s="7" t="s">
        <v>20</v>
      </c>
      <c r="G3217" s="6">
        <v>23</v>
      </c>
      <c r="H3217" s="8">
        <v>3.6440000000000001</v>
      </c>
      <c r="I3217" s="8">
        <v>22.823</v>
      </c>
      <c r="J3217" s="8">
        <v>0.89070000000000005</v>
      </c>
      <c r="K3217" s="8">
        <v>20.725999999999999</v>
      </c>
      <c r="L3217" s="9">
        <f>K3217*Inputs!$B$5</f>
        <v>20.31148</v>
      </c>
      <c r="M3217" s="10">
        <f>IF(AND(OR(C3217=1,C3217=2,C3217=12),G3217&gt;=Inputs!$B$8,G3217&lt;=Inputs!$B$9,K3217&lt;=Inputs!$B$10),1,0)</f>
        <v>0</v>
      </c>
      <c r="N3217" s="9">
        <f>Inputs!$B$4</f>
        <v>54.991999999999997</v>
      </c>
      <c r="O3217" s="9">
        <f>IF(M3217=1,Inputs!$B$6,Inputs!$B$4)</f>
        <v>54.991999999999997</v>
      </c>
      <c r="P3217" s="9">
        <f>IF(M3217=1,Inputs!$B$7,Inputs!$B$4)</f>
        <v>54.991999999999997</v>
      </c>
      <c r="Q3217" s="9">
        <f>MAX(0,Inputs!$B$4-O3217)</f>
        <v>0</v>
      </c>
      <c r="R3217" s="9">
        <f>MAX(0,Inputs!$B$4-P3217)</f>
        <v>0</v>
      </c>
    </row>
    <row r="3218" spans="1:18" ht="15" customHeight="1">
      <c r="A3218" s="4">
        <v>44696</v>
      </c>
      <c r="B3218" s="5">
        <v>44696</v>
      </c>
      <c r="C3218" s="6">
        <v>5</v>
      </c>
      <c r="D3218" s="7" t="s">
        <v>31</v>
      </c>
      <c r="E3218" s="7" t="s">
        <v>29</v>
      </c>
      <c r="F3218" s="7" t="s">
        <v>21</v>
      </c>
      <c r="G3218" s="6">
        <v>0</v>
      </c>
      <c r="H3218" s="8">
        <v>3.89</v>
      </c>
      <c r="I3218" s="8">
        <v>27.577000000000002</v>
      </c>
      <c r="J3218" s="8">
        <v>0.70189999999999997</v>
      </c>
      <c r="K3218" s="8">
        <v>20.515000000000001</v>
      </c>
      <c r="L3218" s="9">
        <f>K3218*Inputs!$B$5</f>
        <v>20.104700000000001</v>
      </c>
      <c r="M3218" s="10">
        <f>IF(AND(OR(C3218=1,C3218=2,C3218=12),G3218&gt;=Inputs!$B$8,G3218&lt;=Inputs!$B$9,K3218&lt;=Inputs!$B$10),1,0)</f>
        <v>0</v>
      </c>
      <c r="N3218" s="9">
        <f>Inputs!$B$4</f>
        <v>54.991999999999997</v>
      </c>
      <c r="O3218" s="9">
        <f>IF(M3218=1,Inputs!$B$6,Inputs!$B$4)</f>
        <v>54.991999999999997</v>
      </c>
      <c r="P3218" s="9">
        <f>IF(M3218=1,Inputs!$B$7,Inputs!$B$4)</f>
        <v>54.991999999999997</v>
      </c>
      <c r="Q3218" s="9">
        <f>MAX(0,Inputs!$B$4-O3218)</f>
        <v>0</v>
      </c>
      <c r="R3218" s="9">
        <f>MAX(0,Inputs!$B$4-P3218)</f>
        <v>0</v>
      </c>
    </row>
    <row r="3219" spans="1:18" ht="15" customHeight="1">
      <c r="A3219" s="4">
        <v>44696.041666666701</v>
      </c>
      <c r="B3219" s="5">
        <v>44696</v>
      </c>
      <c r="C3219" s="6">
        <v>5</v>
      </c>
      <c r="D3219" s="7" t="s">
        <v>31</v>
      </c>
      <c r="E3219" s="7" t="s">
        <v>29</v>
      </c>
      <c r="F3219" s="7" t="s">
        <v>21</v>
      </c>
      <c r="G3219" s="6">
        <v>1</v>
      </c>
      <c r="H3219" s="8">
        <v>3.89</v>
      </c>
      <c r="I3219" s="8">
        <v>27.577000000000002</v>
      </c>
      <c r="J3219" s="8">
        <v>0.79379999999999995</v>
      </c>
      <c r="K3219" s="8">
        <v>22.692</v>
      </c>
      <c r="L3219" s="9">
        <f>K3219*Inputs!$B$5</f>
        <v>22.238160000000001</v>
      </c>
      <c r="M3219" s="10">
        <f>IF(AND(OR(C3219=1,C3219=2,C3219=12),G3219&gt;=Inputs!$B$8,G3219&lt;=Inputs!$B$9,K3219&lt;=Inputs!$B$10),1,0)</f>
        <v>0</v>
      </c>
      <c r="N3219" s="9">
        <f>Inputs!$B$4</f>
        <v>54.991999999999997</v>
      </c>
      <c r="O3219" s="9">
        <f>IF(M3219=1,Inputs!$B$6,Inputs!$B$4)</f>
        <v>54.991999999999997</v>
      </c>
      <c r="P3219" s="9">
        <f>IF(M3219=1,Inputs!$B$7,Inputs!$B$4)</f>
        <v>54.991999999999997</v>
      </c>
      <c r="Q3219" s="9">
        <f>MAX(0,Inputs!$B$4-O3219)</f>
        <v>0</v>
      </c>
      <c r="R3219" s="9">
        <f>MAX(0,Inputs!$B$4-P3219)</f>
        <v>0</v>
      </c>
    </row>
    <row r="3220" spans="1:18" ht="15" customHeight="1">
      <c r="A3220" s="4">
        <v>44696.083333333299</v>
      </c>
      <c r="B3220" s="5">
        <v>44696</v>
      </c>
      <c r="C3220" s="6">
        <v>5</v>
      </c>
      <c r="D3220" s="7" t="s">
        <v>31</v>
      </c>
      <c r="E3220" s="7" t="s">
        <v>29</v>
      </c>
      <c r="F3220" s="7" t="s">
        <v>21</v>
      </c>
      <c r="G3220" s="6">
        <v>2</v>
      </c>
      <c r="H3220" s="8">
        <v>3.89</v>
      </c>
      <c r="I3220" s="8">
        <v>27.577000000000002</v>
      </c>
      <c r="J3220" s="8">
        <v>0.88570000000000004</v>
      </c>
      <c r="K3220" s="8">
        <v>24.869</v>
      </c>
      <c r="L3220" s="9">
        <f>K3220*Inputs!$B$5</f>
        <v>24.37162</v>
      </c>
      <c r="M3220" s="10">
        <f>IF(AND(OR(C3220=1,C3220=2,C3220=12),G3220&gt;=Inputs!$B$8,G3220&lt;=Inputs!$B$9,K3220&lt;=Inputs!$B$10),1,0)</f>
        <v>0</v>
      </c>
      <c r="N3220" s="9">
        <f>Inputs!$B$4</f>
        <v>54.991999999999997</v>
      </c>
      <c r="O3220" s="9">
        <f>IF(M3220=1,Inputs!$B$6,Inputs!$B$4)</f>
        <v>54.991999999999997</v>
      </c>
      <c r="P3220" s="9">
        <f>IF(M3220=1,Inputs!$B$7,Inputs!$B$4)</f>
        <v>54.991999999999997</v>
      </c>
      <c r="Q3220" s="9">
        <f>MAX(0,Inputs!$B$4-O3220)</f>
        <v>0</v>
      </c>
      <c r="R3220" s="9">
        <f>MAX(0,Inputs!$B$4-P3220)</f>
        <v>0</v>
      </c>
    </row>
    <row r="3221" spans="1:18" ht="15" customHeight="1">
      <c r="A3221" s="4">
        <v>44696.125</v>
      </c>
      <c r="B3221" s="5">
        <v>44696</v>
      </c>
      <c r="C3221" s="6">
        <v>5</v>
      </c>
      <c r="D3221" s="7" t="s">
        <v>31</v>
      </c>
      <c r="E3221" s="7" t="s">
        <v>29</v>
      </c>
      <c r="F3221" s="7" t="s">
        <v>21</v>
      </c>
      <c r="G3221" s="6">
        <v>3</v>
      </c>
      <c r="H3221" s="8">
        <v>3.89</v>
      </c>
      <c r="I3221" s="8">
        <v>27.577000000000002</v>
      </c>
      <c r="J3221" s="8">
        <v>0.92279999999999995</v>
      </c>
      <c r="K3221" s="8">
        <v>25.748999999999999</v>
      </c>
      <c r="L3221" s="9">
        <f>K3221*Inputs!$B$5</f>
        <v>25.234019999999997</v>
      </c>
      <c r="M3221" s="10">
        <f>IF(AND(OR(C3221=1,C3221=2,C3221=12),G3221&gt;=Inputs!$B$8,G3221&lt;=Inputs!$B$9,K3221&lt;=Inputs!$B$10),1,0)</f>
        <v>0</v>
      </c>
      <c r="N3221" s="9">
        <f>Inputs!$B$4</f>
        <v>54.991999999999997</v>
      </c>
      <c r="O3221" s="9">
        <f>IF(M3221=1,Inputs!$B$6,Inputs!$B$4)</f>
        <v>54.991999999999997</v>
      </c>
      <c r="P3221" s="9">
        <f>IF(M3221=1,Inputs!$B$7,Inputs!$B$4)</f>
        <v>54.991999999999997</v>
      </c>
      <c r="Q3221" s="9">
        <f>MAX(0,Inputs!$B$4-O3221)</f>
        <v>0</v>
      </c>
      <c r="R3221" s="9">
        <f>MAX(0,Inputs!$B$4-P3221)</f>
        <v>0</v>
      </c>
    </row>
    <row r="3222" spans="1:18" ht="15" customHeight="1">
      <c r="A3222" s="4">
        <v>44696.166666666701</v>
      </c>
      <c r="B3222" s="5">
        <v>44696</v>
      </c>
      <c r="C3222" s="6">
        <v>5</v>
      </c>
      <c r="D3222" s="7" t="s">
        <v>31</v>
      </c>
      <c r="E3222" s="7" t="s">
        <v>29</v>
      </c>
      <c r="F3222" s="7" t="s">
        <v>21</v>
      </c>
      <c r="G3222" s="6">
        <v>4</v>
      </c>
      <c r="H3222" s="8">
        <v>3.89</v>
      </c>
      <c r="I3222" s="8">
        <v>27.577000000000002</v>
      </c>
      <c r="J3222" s="8">
        <v>0.96</v>
      </c>
      <c r="K3222" s="8">
        <v>26.63</v>
      </c>
      <c r="L3222" s="9">
        <f>K3222*Inputs!$B$5</f>
        <v>26.097399999999997</v>
      </c>
      <c r="M3222" s="10">
        <f>IF(AND(OR(C3222=1,C3222=2,C3222=12),G3222&gt;=Inputs!$B$8,G3222&lt;=Inputs!$B$9,K3222&lt;=Inputs!$B$10),1,0)</f>
        <v>0</v>
      </c>
      <c r="N3222" s="9">
        <f>Inputs!$B$4</f>
        <v>54.991999999999997</v>
      </c>
      <c r="O3222" s="9">
        <f>IF(M3222=1,Inputs!$B$6,Inputs!$B$4)</f>
        <v>54.991999999999997</v>
      </c>
      <c r="P3222" s="9">
        <f>IF(M3222=1,Inputs!$B$7,Inputs!$B$4)</f>
        <v>54.991999999999997</v>
      </c>
      <c r="Q3222" s="9">
        <f>MAX(0,Inputs!$B$4-O3222)</f>
        <v>0</v>
      </c>
      <c r="R3222" s="9">
        <f>MAX(0,Inputs!$B$4-P3222)</f>
        <v>0</v>
      </c>
    </row>
    <row r="3223" spans="1:18" ht="15" customHeight="1">
      <c r="A3223" s="4">
        <v>44696.208333333299</v>
      </c>
      <c r="B3223" s="5">
        <v>44696</v>
      </c>
      <c r="C3223" s="6">
        <v>5</v>
      </c>
      <c r="D3223" s="7" t="s">
        <v>31</v>
      </c>
      <c r="E3223" s="7" t="s">
        <v>29</v>
      </c>
      <c r="F3223" s="7" t="s">
        <v>21</v>
      </c>
      <c r="G3223" s="6">
        <v>5</v>
      </c>
      <c r="H3223" s="8">
        <v>3.89</v>
      </c>
      <c r="I3223" s="8">
        <v>27.577000000000002</v>
      </c>
      <c r="J3223" s="8">
        <v>0.92969999999999997</v>
      </c>
      <c r="K3223" s="8">
        <v>25.911999999999999</v>
      </c>
      <c r="L3223" s="9">
        <f>K3223*Inputs!$B$5</f>
        <v>25.39376</v>
      </c>
      <c r="M3223" s="10">
        <f>IF(AND(OR(C3223=1,C3223=2,C3223=12),G3223&gt;=Inputs!$B$8,G3223&lt;=Inputs!$B$9,K3223&lt;=Inputs!$B$10),1,0)</f>
        <v>0</v>
      </c>
      <c r="N3223" s="9">
        <f>Inputs!$B$4</f>
        <v>54.991999999999997</v>
      </c>
      <c r="O3223" s="9">
        <f>IF(M3223=1,Inputs!$B$6,Inputs!$B$4)</f>
        <v>54.991999999999997</v>
      </c>
      <c r="P3223" s="9">
        <f>IF(M3223=1,Inputs!$B$7,Inputs!$B$4)</f>
        <v>54.991999999999997</v>
      </c>
      <c r="Q3223" s="9">
        <f>MAX(0,Inputs!$B$4-O3223)</f>
        <v>0</v>
      </c>
      <c r="R3223" s="9">
        <f>MAX(0,Inputs!$B$4-P3223)</f>
        <v>0</v>
      </c>
    </row>
    <row r="3224" spans="1:18" ht="15" customHeight="1">
      <c r="A3224" s="4">
        <v>44696.25</v>
      </c>
      <c r="B3224" s="5">
        <v>44696</v>
      </c>
      <c r="C3224" s="6">
        <v>5</v>
      </c>
      <c r="D3224" s="7" t="s">
        <v>31</v>
      </c>
      <c r="E3224" s="7" t="s">
        <v>29</v>
      </c>
      <c r="F3224" s="7" t="s">
        <v>21</v>
      </c>
      <c r="G3224" s="6">
        <v>6</v>
      </c>
      <c r="H3224" s="8">
        <v>3.89</v>
      </c>
      <c r="I3224" s="8">
        <v>27.577000000000002</v>
      </c>
      <c r="J3224" s="8">
        <v>0.80259999999999998</v>
      </c>
      <c r="K3224" s="8">
        <v>22.901</v>
      </c>
      <c r="L3224" s="9">
        <f>K3224*Inputs!$B$5</f>
        <v>22.442979999999999</v>
      </c>
      <c r="M3224" s="10">
        <f>IF(AND(OR(C3224=1,C3224=2,C3224=12),G3224&gt;=Inputs!$B$8,G3224&lt;=Inputs!$B$9,K3224&lt;=Inputs!$B$10),1,0)</f>
        <v>0</v>
      </c>
      <c r="N3224" s="9">
        <f>Inputs!$B$4</f>
        <v>54.991999999999997</v>
      </c>
      <c r="O3224" s="9">
        <f>IF(M3224=1,Inputs!$B$6,Inputs!$B$4)</f>
        <v>54.991999999999997</v>
      </c>
      <c r="P3224" s="9">
        <f>IF(M3224=1,Inputs!$B$7,Inputs!$B$4)</f>
        <v>54.991999999999997</v>
      </c>
      <c r="Q3224" s="9">
        <f>MAX(0,Inputs!$B$4-O3224)</f>
        <v>0</v>
      </c>
      <c r="R3224" s="9">
        <f>MAX(0,Inputs!$B$4-P3224)</f>
        <v>0</v>
      </c>
    </row>
    <row r="3225" spans="1:18" ht="15" customHeight="1">
      <c r="A3225" s="4">
        <v>44696.291666666701</v>
      </c>
      <c r="B3225" s="5">
        <v>44696</v>
      </c>
      <c r="C3225" s="6">
        <v>5</v>
      </c>
      <c r="D3225" s="7" t="s">
        <v>31</v>
      </c>
      <c r="E3225" s="7" t="s">
        <v>29</v>
      </c>
      <c r="F3225" s="7" t="s">
        <v>21</v>
      </c>
      <c r="G3225" s="6">
        <v>7</v>
      </c>
      <c r="H3225" s="8">
        <v>3.89</v>
      </c>
      <c r="I3225" s="8">
        <v>27.577000000000002</v>
      </c>
      <c r="J3225" s="8">
        <v>0.65790000000000004</v>
      </c>
      <c r="K3225" s="8">
        <v>19.472999999999999</v>
      </c>
      <c r="L3225" s="9">
        <f>K3225*Inputs!$B$5</f>
        <v>19.083539999999999</v>
      </c>
      <c r="M3225" s="10">
        <f>IF(AND(OR(C3225=1,C3225=2,C3225=12),G3225&gt;=Inputs!$B$8,G3225&lt;=Inputs!$B$9,K3225&lt;=Inputs!$B$10),1,0)</f>
        <v>0</v>
      </c>
      <c r="N3225" s="9">
        <f>Inputs!$B$4</f>
        <v>54.991999999999997</v>
      </c>
      <c r="O3225" s="9">
        <f>IF(M3225=1,Inputs!$B$6,Inputs!$B$4)</f>
        <v>54.991999999999997</v>
      </c>
      <c r="P3225" s="9">
        <f>IF(M3225=1,Inputs!$B$7,Inputs!$B$4)</f>
        <v>54.991999999999997</v>
      </c>
      <c r="Q3225" s="9">
        <f>MAX(0,Inputs!$B$4-O3225)</f>
        <v>0</v>
      </c>
      <c r="R3225" s="9">
        <f>MAX(0,Inputs!$B$4-P3225)</f>
        <v>0</v>
      </c>
    </row>
    <row r="3226" spans="1:18" ht="15" customHeight="1">
      <c r="A3226" s="4">
        <v>44696.333333333299</v>
      </c>
      <c r="B3226" s="5">
        <v>44696</v>
      </c>
      <c r="C3226" s="6">
        <v>5</v>
      </c>
      <c r="D3226" s="7" t="s">
        <v>31</v>
      </c>
      <c r="E3226" s="7" t="s">
        <v>29</v>
      </c>
      <c r="F3226" s="7" t="s">
        <v>21</v>
      </c>
      <c r="G3226" s="6">
        <v>8</v>
      </c>
      <c r="H3226" s="8">
        <v>3.89</v>
      </c>
      <c r="I3226" s="8">
        <v>27.577000000000002</v>
      </c>
      <c r="J3226" s="8">
        <v>0.5454</v>
      </c>
      <c r="K3226" s="8">
        <v>16.809000000000001</v>
      </c>
      <c r="L3226" s="9">
        <f>K3226*Inputs!$B$5</f>
        <v>16.472820000000002</v>
      </c>
      <c r="M3226" s="10">
        <f>IF(AND(OR(C3226=1,C3226=2,C3226=12),G3226&gt;=Inputs!$B$8,G3226&lt;=Inputs!$B$9,K3226&lt;=Inputs!$B$10),1,0)</f>
        <v>0</v>
      </c>
      <c r="N3226" s="9">
        <f>Inputs!$B$4</f>
        <v>54.991999999999997</v>
      </c>
      <c r="O3226" s="9">
        <f>IF(M3226=1,Inputs!$B$6,Inputs!$B$4)</f>
        <v>54.991999999999997</v>
      </c>
      <c r="P3226" s="9">
        <f>IF(M3226=1,Inputs!$B$7,Inputs!$B$4)</f>
        <v>54.991999999999997</v>
      </c>
      <c r="Q3226" s="9">
        <f>MAX(0,Inputs!$B$4-O3226)</f>
        <v>0</v>
      </c>
      <c r="R3226" s="9">
        <f>MAX(0,Inputs!$B$4-P3226)</f>
        <v>0</v>
      </c>
    </row>
    <row r="3227" spans="1:18" ht="15" customHeight="1">
      <c r="A3227" s="4">
        <v>44696.375</v>
      </c>
      <c r="B3227" s="5">
        <v>44696</v>
      </c>
      <c r="C3227" s="6">
        <v>5</v>
      </c>
      <c r="D3227" s="7" t="s">
        <v>31</v>
      </c>
      <c r="E3227" s="7" t="s">
        <v>29</v>
      </c>
      <c r="F3227" s="7" t="s">
        <v>21</v>
      </c>
      <c r="G3227" s="6">
        <v>9</v>
      </c>
      <c r="H3227" s="8">
        <v>3.89</v>
      </c>
      <c r="I3227" s="8">
        <v>27.577000000000002</v>
      </c>
      <c r="J3227" s="8">
        <v>0.53659999999999997</v>
      </c>
      <c r="K3227" s="8">
        <v>16.600999999999999</v>
      </c>
      <c r="L3227" s="9">
        <f>K3227*Inputs!$B$5</f>
        <v>16.268979999999999</v>
      </c>
      <c r="M3227" s="10">
        <f>IF(AND(OR(C3227=1,C3227=2,C3227=12),G3227&gt;=Inputs!$B$8,G3227&lt;=Inputs!$B$9,K3227&lt;=Inputs!$B$10),1,0)</f>
        <v>0</v>
      </c>
      <c r="N3227" s="9">
        <f>Inputs!$B$4</f>
        <v>54.991999999999997</v>
      </c>
      <c r="O3227" s="9">
        <f>IF(M3227=1,Inputs!$B$6,Inputs!$B$4)</f>
        <v>54.991999999999997</v>
      </c>
      <c r="P3227" s="9">
        <f>IF(M3227=1,Inputs!$B$7,Inputs!$B$4)</f>
        <v>54.991999999999997</v>
      </c>
      <c r="Q3227" s="9">
        <f>MAX(0,Inputs!$B$4-O3227)</f>
        <v>0</v>
      </c>
      <c r="R3227" s="9">
        <f>MAX(0,Inputs!$B$4-P3227)</f>
        <v>0</v>
      </c>
    </row>
    <row r="3228" spans="1:18" ht="15" customHeight="1">
      <c r="A3228" s="4">
        <v>44696.416666666701</v>
      </c>
      <c r="B3228" s="5">
        <v>44696</v>
      </c>
      <c r="C3228" s="6">
        <v>5</v>
      </c>
      <c r="D3228" s="7" t="s">
        <v>31</v>
      </c>
      <c r="E3228" s="7" t="s">
        <v>29</v>
      </c>
      <c r="F3228" s="7" t="s">
        <v>21</v>
      </c>
      <c r="G3228" s="6">
        <v>10</v>
      </c>
      <c r="H3228" s="8">
        <v>3.89</v>
      </c>
      <c r="I3228" s="8">
        <v>27.577000000000002</v>
      </c>
      <c r="J3228" s="8">
        <v>0.54930000000000001</v>
      </c>
      <c r="K3228" s="8">
        <v>16.902000000000001</v>
      </c>
      <c r="L3228" s="9">
        <f>K3228*Inputs!$B$5</f>
        <v>16.563960000000002</v>
      </c>
      <c r="M3228" s="10">
        <f>IF(AND(OR(C3228=1,C3228=2,C3228=12),G3228&gt;=Inputs!$B$8,G3228&lt;=Inputs!$B$9,K3228&lt;=Inputs!$B$10),1,0)</f>
        <v>0</v>
      </c>
      <c r="N3228" s="9">
        <f>Inputs!$B$4</f>
        <v>54.991999999999997</v>
      </c>
      <c r="O3228" s="9">
        <f>IF(M3228=1,Inputs!$B$6,Inputs!$B$4)</f>
        <v>54.991999999999997</v>
      </c>
      <c r="P3228" s="9">
        <f>IF(M3228=1,Inputs!$B$7,Inputs!$B$4)</f>
        <v>54.991999999999997</v>
      </c>
      <c r="Q3228" s="9">
        <f>MAX(0,Inputs!$B$4-O3228)</f>
        <v>0</v>
      </c>
      <c r="R3228" s="9">
        <f>MAX(0,Inputs!$B$4-P3228)</f>
        <v>0</v>
      </c>
    </row>
    <row r="3229" spans="1:18" ht="15" customHeight="1">
      <c r="A3229" s="4">
        <v>44696.458333333299</v>
      </c>
      <c r="B3229" s="5">
        <v>44696</v>
      </c>
      <c r="C3229" s="6">
        <v>5</v>
      </c>
      <c r="D3229" s="7" t="s">
        <v>31</v>
      </c>
      <c r="E3229" s="7" t="s">
        <v>29</v>
      </c>
      <c r="F3229" s="7" t="s">
        <v>21</v>
      </c>
      <c r="G3229" s="6">
        <v>11</v>
      </c>
      <c r="H3229" s="8">
        <v>3.89</v>
      </c>
      <c r="I3229" s="8">
        <v>27.577000000000002</v>
      </c>
      <c r="J3229" s="8">
        <v>0.5444</v>
      </c>
      <c r="K3229" s="8">
        <v>16.786000000000001</v>
      </c>
      <c r="L3229" s="9">
        <f>K3229*Inputs!$B$5</f>
        <v>16.450279999999999</v>
      </c>
      <c r="M3229" s="10">
        <f>IF(AND(OR(C3229=1,C3229=2,C3229=12),G3229&gt;=Inputs!$B$8,G3229&lt;=Inputs!$B$9,K3229&lt;=Inputs!$B$10),1,0)</f>
        <v>0</v>
      </c>
      <c r="N3229" s="9">
        <f>Inputs!$B$4</f>
        <v>54.991999999999997</v>
      </c>
      <c r="O3229" s="9">
        <f>IF(M3229=1,Inputs!$B$6,Inputs!$B$4)</f>
        <v>54.991999999999997</v>
      </c>
      <c r="P3229" s="9">
        <f>IF(M3229=1,Inputs!$B$7,Inputs!$B$4)</f>
        <v>54.991999999999997</v>
      </c>
      <c r="Q3229" s="9">
        <f>MAX(0,Inputs!$B$4-O3229)</f>
        <v>0</v>
      </c>
      <c r="R3229" s="9">
        <f>MAX(0,Inputs!$B$4-P3229)</f>
        <v>0</v>
      </c>
    </row>
    <row r="3230" spans="1:18" ht="15" customHeight="1">
      <c r="A3230" s="4">
        <v>44696.5</v>
      </c>
      <c r="B3230" s="5">
        <v>44696</v>
      </c>
      <c r="C3230" s="6">
        <v>5</v>
      </c>
      <c r="D3230" s="7" t="s">
        <v>31</v>
      </c>
      <c r="E3230" s="7" t="s">
        <v>29</v>
      </c>
      <c r="F3230" s="7" t="s">
        <v>21</v>
      </c>
      <c r="G3230" s="6">
        <v>12</v>
      </c>
      <c r="H3230" s="8">
        <v>3.89</v>
      </c>
      <c r="I3230" s="8">
        <v>27.577000000000002</v>
      </c>
      <c r="J3230" s="8">
        <v>0.53959999999999997</v>
      </c>
      <c r="K3230" s="8">
        <v>16.670000000000002</v>
      </c>
      <c r="L3230" s="9">
        <f>K3230*Inputs!$B$5</f>
        <v>16.336600000000001</v>
      </c>
      <c r="M3230" s="10">
        <f>IF(AND(OR(C3230=1,C3230=2,C3230=12),G3230&gt;=Inputs!$B$8,G3230&lt;=Inputs!$B$9,K3230&lt;=Inputs!$B$10),1,0)</f>
        <v>0</v>
      </c>
      <c r="N3230" s="9">
        <f>Inputs!$B$4</f>
        <v>54.991999999999997</v>
      </c>
      <c r="O3230" s="9">
        <f>IF(M3230=1,Inputs!$B$6,Inputs!$B$4)</f>
        <v>54.991999999999997</v>
      </c>
      <c r="P3230" s="9">
        <f>IF(M3230=1,Inputs!$B$7,Inputs!$B$4)</f>
        <v>54.991999999999997</v>
      </c>
      <c r="Q3230" s="9">
        <f>MAX(0,Inputs!$B$4-O3230)</f>
        <v>0</v>
      </c>
      <c r="R3230" s="9">
        <f>MAX(0,Inputs!$B$4-P3230)</f>
        <v>0</v>
      </c>
    </row>
    <row r="3231" spans="1:18" ht="15" customHeight="1">
      <c r="A3231" s="4">
        <v>44696.541666666701</v>
      </c>
      <c r="B3231" s="5">
        <v>44696</v>
      </c>
      <c r="C3231" s="6">
        <v>5</v>
      </c>
      <c r="D3231" s="7" t="s">
        <v>31</v>
      </c>
      <c r="E3231" s="7" t="s">
        <v>29</v>
      </c>
      <c r="F3231" s="7" t="s">
        <v>21</v>
      </c>
      <c r="G3231" s="6">
        <v>13</v>
      </c>
      <c r="H3231" s="8">
        <v>3.89</v>
      </c>
      <c r="I3231" s="8">
        <v>27.577000000000002</v>
      </c>
      <c r="J3231" s="8">
        <v>0.54349999999999998</v>
      </c>
      <c r="K3231" s="8">
        <v>16.763000000000002</v>
      </c>
      <c r="L3231" s="9">
        <f>K3231*Inputs!$B$5</f>
        <v>16.42774</v>
      </c>
      <c r="M3231" s="10">
        <f>IF(AND(OR(C3231=1,C3231=2,C3231=12),G3231&gt;=Inputs!$B$8,G3231&lt;=Inputs!$B$9,K3231&lt;=Inputs!$B$10),1,0)</f>
        <v>0</v>
      </c>
      <c r="N3231" s="9">
        <f>Inputs!$B$4</f>
        <v>54.991999999999997</v>
      </c>
      <c r="O3231" s="9">
        <f>IF(M3231=1,Inputs!$B$6,Inputs!$B$4)</f>
        <v>54.991999999999997</v>
      </c>
      <c r="P3231" s="9">
        <f>IF(M3231=1,Inputs!$B$7,Inputs!$B$4)</f>
        <v>54.991999999999997</v>
      </c>
      <c r="Q3231" s="9">
        <f>MAX(0,Inputs!$B$4-O3231)</f>
        <v>0</v>
      </c>
      <c r="R3231" s="9">
        <f>MAX(0,Inputs!$B$4-P3231)</f>
        <v>0</v>
      </c>
    </row>
    <row r="3232" spans="1:18" ht="15" customHeight="1">
      <c r="A3232" s="4">
        <v>44696.583333333299</v>
      </c>
      <c r="B3232" s="5">
        <v>44696</v>
      </c>
      <c r="C3232" s="6">
        <v>5</v>
      </c>
      <c r="D3232" s="7" t="s">
        <v>31</v>
      </c>
      <c r="E3232" s="7" t="s">
        <v>29</v>
      </c>
      <c r="F3232" s="7" t="s">
        <v>21</v>
      </c>
      <c r="G3232" s="6">
        <v>14</v>
      </c>
      <c r="H3232" s="8">
        <v>3.89</v>
      </c>
      <c r="I3232" s="8">
        <v>27.577000000000002</v>
      </c>
      <c r="J3232" s="8">
        <v>0.48280000000000001</v>
      </c>
      <c r="K3232" s="8">
        <v>15.327</v>
      </c>
      <c r="L3232" s="9">
        <f>K3232*Inputs!$B$5</f>
        <v>15.02046</v>
      </c>
      <c r="M3232" s="10">
        <f>IF(AND(OR(C3232=1,C3232=2,C3232=12),G3232&gt;=Inputs!$B$8,G3232&lt;=Inputs!$B$9,K3232&lt;=Inputs!$B$10),1,0)</f>
        <v>0</v>
      </c>
      <c r="N3232" s="9">
        <f>Inputs!$B$4</f>
        <v>54.991999999999997</v>
      </c>
      <c r="O3232" s="9">
        <f>IF(M3232=1,Inputs!$B$6,Inputs!$B$4)</f>
        <v>54.991999999999997</v>
      </c>
      <c r="P3232" s="9">
        <f>IF(M3232=1,Inputs!$B$7,Inputs!$B$4)</f>
        <v>54.991999999999997</v>
      </c>
      <c r="Q3232" s="9">
        <f>MAX(0,Inputs!$B$4-O3232)</f>
        <v>0</v>
      </c>
      <c r="R3232" s="9">
        <f>MAX(0,Inputs!$B$4-P3232)</f>
        <v>0</v>
      </c>
    </row>
    <row r="3233" spans="1:18" ht="15" customHeight="1">
      <c r="A3233" s="4">
        <v>44696.625</v>
      </c>
      <c r="B3233" s="5">
        <v>44696</v>
      </c>
      <c r="C3233" s="6">
        <v>5</v>
      </c>
      <c r="D3233" s="7" t="s">
        <v>31</v>
      </c>
      <c r="E3233" s="7" t="s">
        <v>29</v>
      </c>
      <c r="F3233" s="7" t="s">
        <v>21</v>
      </c>
      <c r="G3233" s="6">
        <v>15</v>
      </c>
      <c r="H3233" s="8">
        <v>3.89</v>
      </c>
      <c r="I3233" s="8">
        <v>27.577000000000002</v>
      </c>
      <c r="J3233" s="8">
        <v>0.41339999999999999</v>
      </c>
      <c r="K3233" s="8">
        <v>13.683</v>
      </c>
      <c r="L3233" s="9">
        <f>K3233*Inputs!$B$5</f>
        <v>13.40934</v>
      </c>
      <c r="M3233" s="10">
        <f>IF(AND(OR(C3233=1,C3233=2,C3233=12),G3233&gt;=Inputs!$B$8,G3233&lt;=Inputs!$B$9,K3233&lt;=Inputs!$B$10),1,0)</f>
        <v>0</v>
      </c>
      <c r="N3233" s="9">
        <f>Inputs!$B$4</f>
        <v>54.991999999999997</v>
      </c>
      <c r="O3233" s="9">
        <f>IF(M3233=1,Inputs!$B$6,Inputs!$B$4)</f>
        <v>54.991999999999997</v>
      </c>
      <c r="P3233" s="9">
        <f>IF(M3233=1,Inputs!$B$7,Inputs!$B$4)</f>
        <v>54.991999999999997</v>
      </c>
      <c r="Q3233" s="9">
        <f>MAX(0,Inputs!$B$4-O3233)</f>
        <v>0</v>
      </c>
      <c r="R3233" s="9">
        <f>MAX(0,Inputs!$B$4-P3233)</f>
        <v>0</v>
      </c>
    </row>
    <row r="3234" spans="1:18" ht="15" customHeight="1">
      <c r="A3234" s="4">
        <v>44696.666666666701</v>
      </c>
      <c r="B3234" s="5">
        <v>44696</v>
      </c>
      <c r="C3234" s="6">
        <v>5</v>
      </c>
      <c r="D3234" s="7" t="s">
        <v>31</v>
      </c>
      <c r="E3234" s="7" t="s">
        <v>29</v>
      </c>
      <c r="F3234" s="7" t="s">
        <v>21</v>
      </c>
      <c r="G3234" s="6">
        <v>16</v>
      </c>
      <c r="H3234" s="8">
        <v>3.89</v>
      </c>
      <c r="I3234" s="8">
        <v>27.577000000000002</v>
      </c>
      <c r="J3234" s="8">
        <v>0.30099999999999999</v>
      </c>
      <c r="K3234" s="8">
        <v>11.019</v>
      </c>
      <c r="L3234" s="9">
        <f>K3234*Inputs!$B$5</f>
        <v>10.79862</v>
      </c>
      <c r="M3234" s="10">
        <f>IF(AND(OR(C3234=1,C3234=2,C3234=12),G3234&gt;=Inputs!$B$8,G3234&lt;=Inputs!$B$9,K3234&lt;=Inputs!$B$10),1,0)</f>
        <v>0</v>
      </c>
      <c r="N3234" s="9">
        <f>Inputs!$B$4</f>
        <v>54.991999999999997</v>
      </c>
      <c r="O3234" s="9">
        <f>IF(M3234=1,Inputs!$B$6,Inputs!$B$4)</f>
        <v>54.991999999999997</v>
      </c>
      <c r="P3234" s="9">
        <f>IF(M3234=1,Inputs!$B$7,Inputs!$B$4)</f>
        <v>54.991999999999997</v>
      </c>
      <c r="Q3234" s="9">
        <f>MAX(0,Inputs!$B$4-O3234)</f>
        <v>0</v>
      </c>
      <c r="R3234" s="9">
        <f>MAX(0,Inputs!$B$4-P3234)</f>
        <v>0</v>
      </c>
    </row>
    <row r="3235" spans="1:18" ht="15" customHeight="1">
      <c r="A3235" s="4">
        <v>44696.708333333299</v>
      </c>
      <c r="B3235" s="5">
        <v>44696</v>
      </c>
      <c r="C3235" s="6">
        <v>5</v>
      </c>
      <c r="D3235" s="7" t="s">
        <v>31</v>
      </c>
      <c r="E3235" s="7" t="s">
        <v>29</v>
      </c>
      <c r="F3235" s="7" t="s">
        <v>21</v>
      </c>
      <c r="G3235" s="6">
        <v>17</v>
      </c>
      <c r="H3235" s="8">
        <v>3.89</v>
      </c>
      <c r="I3235" s="8">
        <v>27.577000000000002</v>
      </c>
      <c r="J3235" s="8">
        <v>0.1152</v>
      </c>
      <c r="K3235" s="8">
        <v>6.6189999999999998</v>
      </c>
      <c r="L3235" s="9">
        <f>K3235*Inputs!$B$5</f>
        <v>6.4866199999999994</v>
      </c>
      <c r="M3235" s="10">
        <f>IF(AND(OR(C3235=1,C3235=2,C3235=12),G3235&gt;=Inputs!$B$8,G3235&lt;=Inputs!$B$9,K3235&lt;=Inputs!$B$10),1,0)</f>
        <v>0</v>
      </c>
      <c r="N3235" s="9">
        <f>Inputs!$B$4</f>
        <v>54.991999999999997</v>
      </c>
      <c r="O3235" s="9">
        <f>IF(M3235=1,Inputs!$B$6,Inputs!$B$4)</f>
        <v>54.991999999999997</v>
      </c>
      <c r="P3235" s="9">
        <f>IF(M3235=1,Inputs!$B$7,Inputs!$B$4)</f>
        <v>54.991999999999997</v>
      </c>
      <c r="Q3235" s="9">
        <f>MAX(0,Inputs!$B$4-O3235)</f>
        <v>0</v>
      </c>
      <c r="R3235" s="9">
        <f>MAX(0,Inputs!$B$4-P3235)</f>
        <v>0</v>
      </c>
    </row>
    <row r="3236" spans="1:18" ht="15" customHeight="1">
      <c r="A3236" s="4">
        <v>44696.75</v>
      </c>
      <c r="B3236" s="5">
        <v>44696</v>
      </c>
      <c r="C3236" s="6">
        <v>5</v>
      </c>
      <c r="D3236" s="7" t="s">
        <v>31</v>
      </c>
      <c r="E3236" s="7" t="s">
        <v>29</v>
      </c>
      <c r="F3236" s="7" t="s">
        <v>21</v>
      </c>
      <c r="G3236" s="6">
        <v>18</v>
      </c>
      <c r="H3236" s="8">
        <v>3.89</v>
      </c>
      <c r="I3236" s="8">
        <v>27.577000000000002</v>
      </c>
      <c r="J3236" s="8">
        <v>0.08</v>
      </c>
      <c r="K3236" s="8">
        <v>5.7850000000000001</v>
      </c>
      <c r="L3236" s="9">
        <f>K3236*Inputs!$B$5</f>
        <v>5.6692999999999998</v>
      </c>
      <c r="M3236" s="10">
        <f>IF(AND(OR(C3236=1,C3236=2,C3236=12),G3236&gt;=Inputs!$B$8,G3236&lt;=Inputs!$B$9,K3236&lt;=Inputs!$B$10),1,0)</f>
        <v>0</v>
      </c>
      <c r="N3236" s="9">
        <f>Inputs!$B$4</f>
        <v>54.991999999999997</v>
      </c>
      <c r="O3236" s="9">
        <f>IF(M3236=1,Inputs!$B$6,Inputs!$B$4)</f>
        <v>54.991999999999997</v>
      </c>
      <c r="P3236" s="9">
        <f>IF(M3236=1,Inputs!$B$7,Inputs!$B$4)</f>
        <v>54.991999999999997</v>
      </c>
      <c r="Q3236" s="9">
        <f>MAX(0,Inputs!$B$4-O3236)</f>
        <v>0</v>
      </c>
      <c r="R3236" s="9">
        <f>MAX(0,Inputs!$B$4-P3236)</f>
        <v>0</v>
      </c>
    </row>
    <row r="3237" spans="1:18" ht="15" customHeight="1">
      <c r="A3237" s="4">
        <v>44696.791666666701</v>
      </c>
      <c r="B3237" s="5">
        <v>44696</v>
      </c>
      <c r="C3237" s="6">
        <v>5</v>
      </c>
      <c r="D3237" s="7" t="s">
        <v>31</v>
      </c>
      <c r="E3237" s="7" t="s">
        <v>29</v>
      </c>
      <c r="F3237" s="7" t="s">
        <v>21</v>
      </c>
      <c r="G3237" s="6">
        <v>19</v>
      </c>
      <c r="H3237" s="8">
        <v>3.89</v>
      </c>
      <c r="I3237" s="8">
        <v>27.577000000000002</v>
      </c>
      <c r="J3237" s="8">
        <v>0.17480000000000001</v>
      </c>
      <c r="K3237" s="8">
        <v>8.032</v>
      </c>
      <c r="L3237" s="9">
        <f>K3237*Inputs!$B$5</f>
        <v>7.8713600000000001</v>
      </c>
      <c r="M3237" s="10">
        <f>IF(AND(OR(C3237=1,C3237=2,C3237=12),G3237&gt;=Inputs!$B$8,G3237&lt;=Inputs!$B$9,K3237&lt;=Inputs!$B$10),1,0)</f>
        <v>0</v>
      </c>
      <c r="N3237" s="9">
        <f>Inputs!$B$4</f>
        <v>54.991999999999997</v>
      </c>
      <c r="O3237" s="9">
        <f>IF(M3237=1,Inputs!$B$6,Inputs!$B$4)</f>
        <v>54.991999999999997</v>
      </c>
      <c r="P3237" s="9">
        <f>IF(M3237=1,Inputs!$B$7,Inputs!$B$4)</f>
        <v>54.991999999999997</v>
      </c>
      <c r="Q3237" s="9">
        <f>MAX(0,Inputs!$B$4-O3237)</f>
        <v>0</v>
      </c>
      <c r="R3237" s="9">
        <f>MAX(0,Inputs!$B$4-P3237)</f>
        <v>0</v>
      </c>
    </row>
    <row r="3238" spans="1:18" ht="15" customHeight="1">
      <c r="A3238" s="4">
        <v>44696.833333333299</v>
      </c>
      <c r="B3238" s="5">
        <v>44696</v>
      </c>
      <c r="C3238" s="6">
        <v>5</v>
      </c>
      <c r="D3238" s="7" t="s">
        <v>31</v>
      </c>
      <c r="E3238" s="7" t="s">
        <v>29</v>
      </c>
      <c r="F3238" s="7" t="s">
        <v>21</v>
      </c>
      <c r="G3238" s="6">
        <v>20</v>
      </c>
      <c r="H3238" s="8">
        <v>3.89</v>
      </c>
      <c r="I3238" s="8">
        <v>27.577000000000002</v>
      </c>
      <c r="J3238" s="8">
        <v>0.22670000000000001</v>
      </c>
      <c r="K3238" s="8">
        <v>9.2590000000000003</v>
      </c>
      <c r="L3238" s="9">
        <f>K3238*Inputs!$B$5</f>
        <v>9.0738199999999996</v>
      </c>
      <c r="M3238" s="10">
        <f>IF(AND(OR(C3238=1,C3238=2,C3238=12),G3238&gt;=Inputs!$B$8,G3238&lt;=Inputs!$B$9,K3238&lt;=Inputs!$B$10),1,0)</f>
        <v>0</v>
      </c>
      <c r="N3238" s="9">
        <f>Inputs!$B$4</f>
        <v>54.991999999999997</v>
      </c>
      <c r="O3238" s="9">
        <f>IF(M3238=1,Inputs!$B$6,Inputs!$B$4)</f>
        <v>54.991999999999997</v>
      </c>
      <c r="P3238" s="9">
        <f>IF(M3238=1,Inputs!$B$7,Inputs!$B$4)</f>
        <v>54.991999999999997</v>
      </c>
      <c r="Q3238" s="9">
        <f>MAX(0,Inputs!$B$4-O3238)</f>
        <v>0</v>
      </c>
      <c r="R3238" s="9">
        <f>MAX(0,Inputs!$B$4-P3238)</f>
        <v>0</v>
      </c>
    </row>
    <row r="3239" spans="1:18" ht="15" customHeight="1">
      <c r="A3239" s="4">
        <v>44696.875</v>
      </c>
      <c r="B3239" s="5">
        <v>44696</v>
      </c>
      <c r="C3239" s="6">
        <v>5</v>
      </c>
      <c r="D3239" s="7" t="s">
        <v>31</v>
      </c>
      <c r="E3239" s="7" t="s">
        <v>29</v>
      </c>
      <c r="F3239" s="7" t="s">
        <v>21</v>
      </c>
      <c r="G3239" s="6">
        <v>21</v>
      </c>
      <c r="H3239" s="8">
        <v>3.89</v>
      </c>
      <c r="I3239" s="8">
        <v>27.577000000000002</v>
      </c>
      <c r="J3239" s="8">
        <v>0.38700000000000001</v>
      </c>
      <c r="K3239" s="8">
        <v>13.057</v>
      </c>
      <c r="L3239" s="9">
        <f>K3239*Inputs!$B$5</f>
        <v>12.795859999999999</v>
      </c>
      <c r="M3239" s="10">
        <f>IF(AND(OR(C3239=1,C3239=2,C3239=12),G3239&gt;=Inputs!$B$8,G3239&lt;=Inputs!$B$9,K3239&lt;=Inputs!$B$10),1,0)</f>
        <v>0</v>
      </c>
      <c r="N3239" s="9">
        <f>Inputs!$B$4</f>
        <v>54.991999999999997</v>
      </c>
      <c r="O3239" s="9">
        <f>IF(M3239=1,Inputs!$B$6,Inputs!$B$4)</f>
        <v>54.991999999999997</v>
      </c>
      <c r="P3239" s="9">
        <f>IF(M3239=1,Inputs!$B$7,Inputs!$B$4)</f>
        <v>54.991999999999997</v>
      </c>
      <c r="Q3239" s="9">
        <f>MAX(0,Inputs!$B$4-O3239)</f>
        <v>0</v>
      </c>
      <c r="R3239" s="9">
        <f>MAX(0,Inputs!$B$4-P3239)</f>
        <v>0</v>
      </c>
    </row>
    <row r="3240" spans="1:18" ht="15" customHeight="1">
      <c r="A3240" s="4">
        <v>44696.916666666701</v>
      </c>
      <c r="B3240" s="5">
        <v>44696</v>
      </c>
      <c r="C3240" s="6">
        <v>5</v>
      </c>
      <c r="D3240" s="7" t="s">
        <v>31</v>
      </c>
      <c r="E3240" s="7" t="s">
        <v>29</v>
      </c>
      <c r="F3240" s="7" t="s">
        <v>21</v>
      </c>
      <c r="G3240" s="6">
        <v>22</v>
      </c>
      <c r="H3240" s="8">
        <v>3.89</v>
      </c>
      <c r="I3240" s="8">
        <v>27.577000000000002</v>
      </c>
      <c r="J3240" s="8">
        <v>0.59719999999999995</v>
      </c>
      <c r="K3240" s="8">
        <v>18.036999999999999</v>
      </c>
      <c r="L3240" s="9">
        <f>K3240*Inputs!$B$5</f>
        <v>17.676259999999999</v>
      </c>
      <c r="M3240" s="10">
        <f>IF(AND(OR(C3240=1,C3240=2,C3240=12),G3240&gt;=Inputs!$B$8,G3240&lt;=Inputs!$B$9,K3240&lt;=Inputs!$B$10),1,0)</f>
        <v>0</v>
      </c>
      <c r="N3240" s="9">
        <f>Inputs!$B$4</f>
        <v>54.991999999999997</v>
      </c>
      <c r="O3240" s="9">
        <f>IF(M3240=1,Inputs!$B$6,Inputs!$B$4)</f>
        <v>54.991999999999997</v>
      </c>
      <c r="P3240" s="9">
        <f>IF(M3240=1,Inputs!$B$7,Inputs!$B$4)</f>
        <v>54.991999999999997</v>
      </c>
      <c r="Q3240" s="9">
        <f>MAX(0,Inputs!$B$4-O3240)</f>
        <v>0</v>
      </c>
      <c r="R3240" s="9">
        <f>MAX(0,Inputs!$B$4-P3240)</f>
        <v>0</v>
      </c>
    </row>
    <row r="3241" spans="1:18" ht="15" customHeight="1">
      <c r="A3241" s="4">
        <v>44696.958333333299</v>
      </c>
      <c r="B3241" s="5">
        <v>44696</v>
      </c>
      <c r="C3241" s="6">
        <v>5</v>
      </c>
      <c r="D3241" s="7" t="s">
        <v>31</v>
      </c>
      <c r="E3241" s="7" t="s">
        <v>29</v>
      </c>
      <c r="F3241" s="7" t="s">
        <v>21</v>
      </c>
      <c r="G3241" s="6">
        <v>23</v>
      </c>
      <c r="H3241" s="8">
        <v>3.89</v>
      </c>
      <c r="I3241" s="8">
        <v>27.577000000000002</v>
      </c>
      <c r="J3241" s="8">
        <v>0.8075</v>
      </c>
      <c r="K3241" s="8">
        <v>23.015999999999998</v>
      </c>
      <c r="L3241" s="9">
        <f>K3241*Inputs!$B$5</f>
        <v>22.555679999999999</v>
      </c>
      <c r="M3241" s="10">
        <f>IF(AND(OR(C3241=1,C3241=2,C3241=12),G3241&gt;=Inputs!$B$8,G3241&lt;=Inputs!$B$9,K3241&lt;=Inputs!$B$10),1,0)</f>
        <v>0</v>
      </c>
      <c r="N3241" s="9">
        <f>Inputs!$B$4</f>
        <v>54.991999999999997</v>
      </c>
      <c r="O3241" s="9">
        <f>IF(M3241=1,Inputs!$B$6,Inputs!$B$4)</f>
        <v>54.991999999999997</v>
      </c>
      <c r="P3241" s="9">
        <f>IF(M3241=1,Inputs!$B$7,Inputs!$B$4)</f>
        <v>54.991999999999997</v>
      </c>
      <c r="Q3241" s="9">
        <f>MAX(0,Inputs!$B$4-O3241)</f>
        <v>0</v>
      </c>
      <c r="R3241" s="9">
        <f>MAX(0,Inputs!$B$4-P3241)</f>
        <v>0</v>
      </c>
    </row>
    <row r="3242" spans="1:18" ht="15" customHeight="1">
      <c r="A3242" s="4">
        <v>44697</v>
      </c>
      <c r="B3242" s="5">
        <v>44697</v>
      </c>
      <c r="C3242" s="6">
        <v>5</v>
      </c>
      <c r="D3242" s="7" t="s">
        <v>31</v>
      </c>
      <c r="E3242" s="7" t="s">
        <v>29</v>
      </c>
      <c r="F3242" s="7" t="s">
        <v>22</v>
      </c>
      <c r="G3242" s="6">
        <v>0</v>
      </c>
      <c r="H3242" s="8">
        <v>3.2909999999999999</v>
      </c>
      <c r="I3242" s="8">
        <v>27.216999999999999</v>
      </c>
      <c r="J3242" s="8">
        <v>0.79530000000000001</v>
      </c>
      <c r="K3242" s="8">
        <v>22.32</v>
      </c>
      <c r="L3242" s="9">
        <f>K3242*Inputs!$B$5</f>
        <v>21.8736</v>
      </c>
      <c r="M3242" s="10">
        <f>IF(AND(OR(C3242=1,C3242=2,C3242=12),G3242&gt;=Inputs!$B$8,G3242&lt;=Inputs!$B$9,K3242&lt;=Inputs!$B$10),1,0)</f>
        <v>0</v>
      </c>
      <c r="N3242" s="9">
        <f>Inputs!$B$4</f>
        <v>54.991999999999997</v>
      </c>
      <c r="O3242" s="9">
        <f>IF(M3242=1,Inputs!$B$6,Inputs!$B$4)</f>
        <v>54.991999999999997</v>
      </c>
      <c r="P3242" s="9">
        <f>IF(M3242=1,Inputs!$B$7,Inputs!$B$4)</f>
        <v>54.991999999999997</v>
      </c>
      <c r="Q3242" s="9">
        <f>MAX(0,Inputs!$B$4-O3242)</f>
        <v>0</v>
      </c>
      <c r="R3242" s="9">
        <f>MAX(0,Inputs!$B$4-P3242)</f>
        <v>0</v>
      </c>
    </row>
    <row r="3243" spans="1:18" ht="15" customHeight="1">
      <c r="A3243" s="4">
        <v>44697.041666666701</v>
      </c>
      <c r="B3243" s="5">
        <v>44697</v>
      </c>
      <c r="C3243" s="6">
        <v>5</v>
      </c>
      <c r="D3243" s="7" t="s">
        <v>31</v>
      </c>
      <c r="E3243" s="7" t="s">
        <v>29</v>
      </c>
      <c r="F3243" s="7" t="s">
        <v>22</v>
      </c>
      <c r="G3243" s="6">
        <v>1</v>
      </c>
      <c r="H3243" s="8">
        <v>3.2909999999999999</v>
      </c>
      <c r="I3243" s="8">
        <v>27.216999999999999</v>
      </c>
      <c r="J3243" s="8">
        <v>0.84509999999999996</v>
      </c>
      <c r="K3243" s="8">
        <v>23.51</v>
      </c>
      <c r="L3243" s="9">
        <f>K3243*Inputs!$B$5</f>
        <v>23.0398</v>
      </c>
      <c r="M3243" s="10">
        <f>IF(AND(OR(C3243=1,C3243=2,C3243=12),G3243&gt;=Inputs!$B$8,G3243&lt;=Inputs!$B$9,K3243&lt;=Inputs!$B$10),1,0)</f>
        <v>0</v>
      </c>
      <c r="N3243" s="9">
        <f>Inputs!$B$4</f>
        <v>54.991999999999997</v>
      </c>
      <c r="O3243" s="9">
        <f>IF(M3243=1,Inputs!$B$6,Inputs!$B$4)</f>
        <v>54.991999999999997</v>
      </c>
      <c r="P3243" s="9">
        <f>IF(M3243=1,Inputs!$B$7,Inputs!$B$4)</f>
        <v>54.991999999999997</v>
      </c>
      <c r="Q3243" s="9">
        <f>MAX(0,Inputs!$B$4-O3243)</f>
        <v>0</v>
      </c>
      <c r="R3243" s="9">
        <f>MAX(0,Inputs!$B$4-P3243)</f>
        <v>0</v>
      </c>
    </row>
    <row r="3244" spans="1:18" ht="15" customHeight="1">
      <c r="A3244" s="4">
        <v>44697.083333333299</v>
      </c>
      <c r="B3244" s="5">
        <v>44697</v>
      </c>
      <c r="C3244" s="6">
        <v>5</v>
      </c>
      <c r="D3244" s="7" t="s">
        <v>31</v>
      </c>
      <c r="E3244" s="7" t="s">
        <v>29</v>
      </c>
      <c r="F3244" s="7" t="s">
        <v>22</v>
      </c>
      <c r="G3244" s="6">
        <v>2</v>
      </c>
      <c r="H3244" s="8">
        <v>3.2909999999999999</v>
      </c>
      <c r="I3244" s="8">
        <v>27.216999999999999</v>
      </c>
      <c r="J3244" s="8">
        <v>0.89480000000000004</v>
      </c>
      <c r="K3244" s="8">
        <v>24.7</v>
      </c>
      <c r="L3244" s="9">
        <f>K3244*Inputs!$B$5</f>
        <v>24.206</v>
      </c>
      <c r="M3244" s="10">
        <f>IF(AND(OR(C3244=1,C3244=2,C3244=12),G3244&gt;=Inputs!$B$8,G3244&lt;=Inputs!$B$9,K3244&lt;=Inputs!$B$10),1,0)</f>
        <v>0</v>
      </c>
      <c r="N3244" s="9">
        <f>Inputs!$B$4</f>
        <v>54.991999999999997</v>
      </c>
      <c r="O3244" s="9">
        <f>IF(M3244=1,Inputs!$B$6,Inputs!$B$4)</f>
        <v>54.991999999999997</v>
      </c>
      <c r="P3244" s="9">
        <f>IF(M3244=1,Inputs!$B$7,Inputs!$B$4)</f>
        <v>54.991999999999997</v>
      </c>
      <c r="Q3244" s="9">
        <f>MAX(0,Inputs!$B$4-O3244)</f>
        <v>0</v>
      </c>
      <c r="R3244" s="9">
        <f>MAX(0,Inputs!$B$4-P3244)</f>
        <v>0</v>
      </c>
    </row>
    <row r="3245" spans="1:18" ht="15" customHeight="1">
      <c r="A3245" s="4">
        <v>44697.125</v>
      </c>
      <c r="B3245" s="5">
        <v>44697</v>
      </c>
      <c r="C3245" s="6">
        <v>5</v>
      </c>
      <c r="D3245" s="7" t="s">
        <v>31</v>
      </c>
      <c r="E3245" s="7" t="s">
        <v>29</v>
      </c>
      <c r="F3245" s="7" t="s">
        <v>22</v>
      </c>
      <c r="G3245" s="6">
        <v>3</v>
      </c>
      <c r="H3245" s="8">
        <v>3.2909999999999999</v>
      </c>
      <c r="I3245" s="8">
        <v>27.216999999999999</v>
      </c>
      <c r="J3245" s="8">
        <v>0.9274</v>
      </c>
      <c r="K3245" s="8">
        <v>25.48</v>
      </c>
      <c r="L3245" s="9">
        <f>K3245*Inputs!$B$5</f>
        <v>24.970400000000001</v>
      </c>
      <c r="M3245" s="10">
        <f>IF(AND(OR(C3245=1,C3245=2,C3245=12),G3245&gt;=Inputs!$B$8,G3245&lt;=Inputs!$B$9,K3245&lt;=Inputs!$B$10),1,0)</f>
        <v>0</v>
      </c>
      <c r="N3245" s="9">
        <f>Inputs!$B$4</f>
        <v>54.991999999999997</v>
      </c>
      <c r="O3245" s="9">
        <f>IF(M3245=1,Inputs!$B$6,Inputs!$B$4)</f>
        <v>54.991999999999997</v>
      </c>
      <c r="P3245" s="9">
        <f>IF(M3245=1,Inputs!$B$7,Inputs!$B$4)</f>
        <v>54.991999999999997</v>
      </c>
      <c r="Q3245" s="9">
        <f>MAX(0,Inputs!$B$4-O3245)</f>
        <v>0</v>
      </c>
      <c r="R3245" s="9">
        <f>MAX(0,Inputs!$B$4-P3245)</f>
        <v>0</v>
      </c>
    </row>
    <row r="3246" spans="1:18" ht="15" customHeight="1">
      <c r="A3246" s="4">
        <v>44697.166666666701</v>
      </c>
      <c r="B3246" s="5">
        <v>44697</v>
      </c>
      <c r="C3246" s="6">
        <v>5</v>
      </c>
      <c r="D3246" s="7" t="s">
        <v>31</v>
      </c>
      <c r="E3246" s="7" t="s">
        <v>29</v>
      </c>
      <c r="F3246" s="7" t="s">
        <v>22</v>
      </c>
      <c r="G3246" s="6">
        <v>4</v>
      </c>
      <c r="H3246" s="8">
        <v>3.2909999999999999</v>
      </c>
      <c r="I3246" s="8">
        <v>27.216999999999999</v>
      </c>
      <c r="J3246" s="8">
        <v>0.96</v>
      </c>
      <c r="K3246" s="8">
        <v>26.26</v>
      </c>
      <c r="L3246" s="9">
        <f>K3246*Inputs!$B$5</f>
        <v>25.7348</v>
      </c>
      <c r="M3246" s="10">
        <f>IF(AND(OR(C3246=1,C3246=2,C3246=12),G3246&gt;=Inputs!$B$8,G3246&lt;=Inputs!$B$9,K3246&lt;=Inputs!$B$10),1,0)</f>
        <v>0</v>
      </c>
      <c r="N3246" s="9">
        <f>Inputs!$B$4</f>
        <v>54.991999999999997</v>
      </c>
      <c r="O3246" s="9">
        <f>IF(M3246=1,Inputs!$B$6,Inputs!$B$4)</f>
        <v>54.991999999999997</v>
      </c>
      <c r="P3246" s="9">
        <f>IF(M3246=1,Inputs!$B$7,Inputs!$B$4)</f>
        <v>54.991999999999997</v>
      </c>
      <c r="Q3246" s="9">
        <f>MAX(0,Inputs!$B$4-O3246)</f>
        <v>0</v>
      </c>
      <c r="R3246" s="9">
        <f>MAX(0,Inputs!$B$4-P3246)</f>
        <v>0</v>
      </c>
    </row>
    <row r="3247" spans="1:18" ht="15" customHeight="1">
      <c r="A3247" s="4">
        <v>44697.208333333299</v>
      </c>
      <c r="B3247" s="5">
        <v>44697</v>
      </c>
      <c r="C3247" s="6">
        <v>5</v>
      </c>
      <c r="D3247" s="7" t="s">
        <v>31</v>
      </c>
      <c r="E3247" s="7" t="s">
        <v>29</v>
      </c>
      <c r="F3247" s="7" t="s">
        <v>22</v>
      </c>
      <c r="G3247" s="6">
        <v>5</v>
      </c>
      <c r="H3247" s="8">
        <v>3.2909999999999999</v>
      </c>
      <c r="I3247" s="8">
        <v>27.216999999999999</v>
      </c>
      <c r="J3247" s="8">
        <v>0.87939999999999996</v>
      </c>
      <c r="K3247" s="8">
        <v>24.331</v>
      </c>
      <c r="L3247" s="9">
        <f>K3247*Inputs!$B$5</f>
        <v>23.844379999999997</v>
      </c>
      <c r="M3247" s="10">
        <f>IF(AND(OR(C3247=1,C3247=2,C3247=12),G3247&gt;=Inputs!$B$8,G3247&lt;=Inputs!$B$9,K3247&lt;=Inputs!$B$10),1,0)</f>
        <v>0</v>
      </c>
      <c r="N3247" s="9">
        <f>Inputs!$B$4</f>
        <v>54.991999999999997</v>
      </c>
      <c r="O3247" s="9">
        <f>IF(M3247=1,Inputs!$B$6,Inputs!$B$4)</f>
        <v>54.991999999999997</v>
      </c>
      <c r="P3247" s="9">
        <f>IF(M3247=1,Inputs!$B$7,Inputs!$B$4)</f>
        <v>54.991999999999997</v>
      </c>
      <c r="Q3247" s="9">
        <f>MAX(0,Inputs!$B$4-O3247)</f>
        <v>0</v>
      </c>
      <c r="R3247" s="9">
        <f>MAX(0,Inputs!$B$4-P3247)</f>
        <v>0</v>
      </c>
    </row>
    <row r="3248" spans="1:18" ht="15" customHeight="1">
      <c r="A3248" s="4">
        <v>44697.25</v>
      </c>
      <c r="B3248" s="5">
        <v>44697</v>
      </c>
      <c r="C3248" s="6">
        <v>5</v>
      </c>
      <c r="D3248" s="7" t="s">
        <v>31</v>
      </c>
      <c r="E3248" s="7" t="s">
        <v>29</v>
      </c>
      <c r="F3248" s="7" t="s">
        <v>22</v>
      </c>
      <c r="G3248" s="6">
        <v>6</v>
      </c>
      <c r="H3248" s="8">
        <v>3.2909999999999999</v>
      </c>
      <c r="I3248" s="8">
        <v>27.216999999999999</v>
      </c>
      <c r="J3248" s="8">
        <v>0.69840000000000002</v>
      </c>
      <c r="K3248" s="8">
        <v>20.001000000000001</v>
      </c>
      <c r="L3248" s="9">
        <f>K3248*Inputs!$B$5</f>
        <v>19.60098</v>
      </c>
      <c r="M3248" s="10">
        <f>IF(AND(OR(C3248=1,C3248=2,C3248=12),G3248&gt;=Inputs!$B$8,G3248&lt;=Inputs!$B$9,K3248&lt;=Inputs!$B$10),1,0)</f>
        <v>0</v>
      </c>
      <c r="N3248" s="9">
        <f>Inputs!$B$4</f>
        <v>54.991999999999997</v>
      </c>
      <c r="O3248" s="9">
        <f>IF(M3248=1,Inputs!$B$6,Inputs!$B$4)</f>
        <v>54.991999999999997</v>
      </c>
      <c r="P3248" s="9">
        <f>IF(M3248=1,Inputs!$B$7,Inputs!$B$4)</f>
        <v>54.991999999999997</v>
      </c>
      <c r="Q3248" s="9">
        <f>MAX(0,Inputs!$B$4-O3248)</f>
        <v>0</v>
      </c>
      <c r="R3248" s="9">
        <f>MAX(0,Inputs!$B$4-P3248)</f>
        <v>0</v>
      </c>
    </row>
    <row r="3249" spans="1:18" ht="15" customHeight="1">
      <c r="A3249" s="4">
        <v>44697.291666666701</v>
      </c>
      <c r="B3249" s="5">
        <v>44697</v>
      </c>
      <c r="C3249" s="6">
        <v>5</v>
      </c>
      <c r="D3249" s="7" t="s">
        <v>31</v>
      </c>
      <c r="E3249" s="7" t="s">
        <v>29</v>
      </c>
      <c r="F3249" s="7" t="s">
        <v>22</v>
      </c>
      <c r="G3249" s="6">
        <v>7</v>
      </c>
      <c r="H3249" s="8">
        <v>3.2909999999999999</v>
      </c>
      <c r="I3249" s="8">
        <v>27.216999999999999</v>
      </c>
      <c r="J3249" s="8">
        <v>0.51739999999999997</v>
      </c>
      <c r="K3249" s="8">
        <v>15.670999999999999</v>
      </c>
      <c r="L3249" s="9">
        <f>K3249*Inputs!$B$5</f>
        <v>15.357579999999999</v>
      </c>
      <c r="M3249" s="10">
        <f>IF(AND(OR(C3249=1,C3249=2,C3249=12),G3249&gt;=Inputs!$B$8,G3249&lt;=Inputs!$B$9,K3249&lt;=Inputs!$B$10),1,0)</f>
        <v>0</v>
      </c>
      <c r="N3249" s="9">
        <f>Inputs!$B$4</f>
        <v>54.991999999999997</v>
      </c>
      <c r="O3249" s="9">
        <f>IF(M3249=1,Inputs!$B$6,Inputs!$B$4)</f>
        <v>54.991999999999997</v>
      </c>
      <c r="P3249" s="9">
        <f>IF(M3249=1,Inputs!$B$7,Inputs!$B$4)</f>
        <v>54.991999999999997</v>
      </c>
      <c r="Q3249" s="9">
        <f>MAX(0,Inputs!$B$4-O3249)</f>
        <v>0</v>
      </c>
      <c r="R3249" s="9">
        <f>MAX(0,Inputs!$B$4-P3249)</f>
        <v>0</v>
      </c>
    </row>
    <row r="3250" spans="1:18" ht="15" customHeight="1">
      <c r="A3250" s="4">
        <v>44697.333333333299</v>
      </c>
      <c r="B3250" s="5">
        <v>44697</v>
      </c>
      <c r="C3250" s="6">
        <v>5</v>
      </c>
      <c r="D3250" s="7" t="s">
        <v>31</v>
      </c>
      <c r="E3250" s="7" t="s">
        <v>29</v>
      </c>
      <c r="F3250" s="7" t="s">
        <v>22</v>
      </c>
      <c r="G3250" s="6">
        <v>8</v>
      </c>
      <c r="H3250" s="8">
        <v>3.2909999999999999</v>
      </c>
      <c r="I3250" s="8">
        <v>27.216999999999999</v>
      </c>
      <c r="J3250" s="8">
        <v>0.31840000000000002</v>
      </c>
      <c r="K3250" s="8">
        <v>10.91</v>
      </c>
      <c r="L3250" s="9">
        <f>K3250*Inputs!$B$5</f>
        <v>10.691800000000001</v>
      </c>
      <c r="M3250" s="10">
        <f>IF(AND(OR(C3250=1,C3250=2,C3250=12),G3250&gt;=Inputs!$B$8,G3250&lt;=Inputs!$B$9,K3250&lt;=Inputs!$B$10),1,0)</f>
        <v>0</v>
      </c>
      <c r="N3250" s="9">
        <f>Inputs!$B$4</f>
        <v>54.991999999999997</v>
      </c>
      <c r="O3250" s="9">
        <f>IF(M3250=1,Inputs!$B$6,Inputs!$B$4)</f>
        <v>54.991999999999997</v>
      </c>
      <c r="P3250" s="9">
        <f>IF(M3250=1,Inputs!$B$7,Inputs!$B$4)</f>
        <v>54.991999999999997</v>
      </c>
      <c r="Q3250" s="9">
        <f>MAX(0,Inputs!$B$4-O3250)</f>
        <v>0</v>
      </c>
      <c r="R3250" s="9">
        <f>MAX(0,Inputs!$B$4-P3250)</f>
        <v>0</v>
      </c>
    </row>
    <row r="3251" spans="1:18" ht="15" customHeight="1">
      <c r="A3251" s="4">
        <v>44697.375</v>
      </c>
      <c r="B3251" s="5">
        <v>44697</v>
      </c>
      <c r="C3251" s="6">
        <v>5</v>
      </c>
      <c r="D3251" s="7" t="s">
        <v>31</v>
      </c>
      <c r="E3251" s="7" t="s">
        <v>29</v>
      </c>
      <c r="F3251" s="7" t="s">
        <v>22</v>
      </c>
      <c r="G3251" s="6">
        <v>9</v>
      </c>
      <c r="H3251" s="8">
        <v>3.2909999999999999</v>
      </c>
      <c r="I3251" s="8">
        <v>27.216999999999999</v>
      </c>
      <c r="J3251" s="8">
        <v>0.30299999999999999</v>
      </c>
      <c r="K3251" s="8">
        <v>10.541</v>
      </c>
      <c r="L3251" s="9">
        <f>K3251*Inputs!$B$5</f>
        <v>10.33018</v>
      </c>
      <c r="M3251" s="10">
        <f>IF(AND(OR(C3251=1,C3251=2,C3251=12),G3251&gt;=Inputs!$B$8,G3251&lt;=Inputs!$B$9,K3251&lt;=Inputs!$B$10),1,0)</f>
        <v>0</v>
      </c>
      <c r="N3251" s="9">
        <f>Inputs!$B$4</f>
        <v>54.991999999999997</v>
      </c>
      <c r="O3251" s="9">
        <f>IF(M3251=1,Inputs!$B$6,Inputs!$B$4)</f>
        <v>54.991999999999997</v>
      </c>
      <c r="P3251" s="9">
        <f>IF(M3251=1,Inputs!$B$7,Inputs!$B$4)</f>
        <v>54.991999999999997</v>
      </c>
      <c r="Q3251" s="9">
        <f>MAX(0,Inputs!$B$4-O3251)</f>
        <v>0</v>
      </c>
      <c r="R3251" s="9">
        <f>MAX(0,Inputs!$B$4-P3251)</f>
        <v>0</v>
      </c>
    </row>
    <row r="3252" spans="1:18" ht="15" customHeight="1">
      <c r="A3252" s="4">
        <v>44697.416666666701</v>
      </c>
      <c r="B3252" s="5">
        <v>44697</v>
      </c>
      <c r="C3252" s="6">
        <v>5</v>
      </c>
      <c r="D3252" s="7" t="s">
        <v>31</v>
      </c>
      <c r="E3252" s="7" t="s">
        <v>29</v>
      </c>
      <c r="F3252" s="7" t="s">
        <v>22</v>
      </c>
      <c r="G3252" s="6">
        <v>10</v>
      </c>
      <c r="H3252" s="8">
        <v>3.2909999999999999</v>
      </c>
      <c r="I3252" s="8">
        <v>27.216999999999999</v>
      </c>
      <c r="J3252" s="8">
        <v>0.30640000000000001</v>
      </c>
      <c r="K3252" s="8">
        <v>10.622999999999999</v>
      </c>
      <c r="L3252" s="9">
        <f>K3252*Inputs!$B$5</f>
        <v>10.410539999999999</v>
      </c>
      <c r="M3252" s="10">
        <f>IF(AND(OR(C3252=1,C3252=2,C3252=12),G3252&gt;=Inputs!$B$8,G3252&lt;=Inputs!$B$9,K3252&lt;=Inputs!$B$10),1,0)</f>
        <v>0</v>
      </c>
      <c r="N3252" s="9">
        <f>Inputs!$B$4</f>
        <v>54.991999999999997</v>
      </c>
      <c r="O3252" s="9">
        <f>IF(M3252=1,Inputs!$B$6,Inputs!$B$4)</f>
        <v>54.991999999999997</v>
      </c>
      <c r="P3252" s="9">
        <f>IF(M3252=1,Inputs!$B$7,Inputs!$B$4)</f>
        <v>54.991999999999997</v>
      </c>
      <c r="Q3252" s="9">
        <f>MAX(0,Inputs!$B$4-O3252)</f>
        <v>0</v>
      </c>
      <c r="R3252" s="9">
        <f>MAX(0,Inputs!$B$4-P3252)</f>
        <v>0</v>
      </c>
    </row>
    <row r="3253" spans="1:18" ht="15" customHeight="1">
      <c r="A3253" s="4">
        <v>44697.458333333299</v>
      </c>
      <c r="B3253" s="5">
        <v>44697</v>
      </c>
      <c r="C3253" s="6">
        <v>5</v>
      </c>
      <c r="D3253" s="7" t="s">
        <v>31</v>
      </c>
      <c r="E3253" s="7" t="s">
        <v>29</v>
      </c>
      <c r="F3253" s="7" t="s">
        <v>22</v>
      </c>
      <c r="G3253" s="6">
        <v>11</v>
      </c>
      <c r="H3253" s="8">
        <v>3.2909999999999999</v>
      </c>
      <c r="I3253" s="8">
        <v>27.216999999999999</v>
      </c>
      <c r="J3253" s="8">
        <v>0.32919999999999999</v>
      </c>
      <c r="K3253" s="8">
        <v>11.167</v>
      </c>
      <c r="L3253" s="9">
        <f>K3253*Inputs!$B$5</f>
        <v>10.943659999999999</v>
      </c>
      <c r="M3253" s="10">
        <f>IF(AND(OR(C3253=1,C3253=2,C3253=12),G3253&gt;=Inputs!$B$8,G3253&lt;=Inputs!$B$9,K3253&lt;=Inputs!$B$10),1,0)</f>
        <v>0</v>
      </c>
      <c r="N3253" s="9">
        <f>Inputs!$B$4</f>
        <v>54.991999999999997</v>
      </c>
      <c r="O3253" s="9">
        <f>IF(M3253=1,Inputs!$B$6,Inputs!$B$4)</f>
        <v>54.991999999999997</v>
      </c>
      <c r="P3253" s="9">
        <f>IF(M3253=1,Inputs!$B$7,Inputs!$B$4)</f>
        <v>54.991999999999997</v>
      </c>
      <c r="Q3253" s="9">
        <f>MAX(0,Inputs!$B$4-O3253)</f>
        <v>0</v>
      </c>
      <c r="R3253" s="9">
        <f>MAX(0,Inputs!$B$4-P3253)</f>
        <v>0</v>
      </c>
    </row>
    <row r="3254" spans="1:18" ht="15" customHeight="1">
      <c r="A3254" s="4">
        <v>44697.5</v>
      </c>
      <c r="B3254" s="5">
        <v>44697</v>
      </c>
      <c r="C3254" s="6">
        <v>5</v>
      </c>
      <c r="D3254" s="7" t="s">
        <v>31</v>
      </c>
      <c r="E3254" s="7" t="s">
        <v>29</v>
      </c>
      <c r="F3254" s="7" t="s">
        <v>22</v>
      </c>
      <c r="G3254" s="6">
        <v>12</v>
      </c>
      <c r="H3254" s="8">
        <v>3.2909999999999999</v>
      </c>
      <c r="I3254" s="8">
        <v>27.216999999999999</v>
      </c>
      <c r="J3254" s="8">
        <v>0.35189999999999999</v>
      </c>
      <c r="K3254" s="8">
        <v>11.71</v>
      </c>
      <c r="L3254" s="9">
        <f>K3254*Inputs!$B$5</f>
        <v>11.475800000000001</v>
      </c>
      <c r="M3254" s="10">
        <f>IF(AND(OR(C3254=1,C3254=2,C3254=12),G3254&gt;=Inputs!$B$8,G3254&lt;=Inputs!$B$9,K3254&lt;=Inputs!$B$10),1,0)</f>
        <v>0</v>
      </c>
      <c r="N3254" s="9">
        <f>Inputs!$B$4</f>
        <v>54.991999999999997</v>
      </c>
      <c r="O3254" s="9">
        <f>IF(M3254=1,Inputs!$B$6,Inputs!$B$4)</f>
        <v>54.991999999999997</v>
      </c>
      <c r="P3254" s="9">
        <f>IF(M3254=1,Inputs!$B$7,Inputs!$B$4)</f>
        <v>54.991999999999997</v>
      </c>
      <c r="Q3254" s="9">
        <f>MAX(0,Inputs!$B$4-O3254)</f>
        <v>0</v>
      </c>
      <c r="R3254" s="9">
        <f>MAX(0,Inputs!$B$4-P3254)</f>
        <v>0</v>
      </c>
    </row>
    <row r="3255" spans="1:18" ht="15" customHeight="1">
      <c r="A3255" s="4">
        <v>44697.541666666701</v>
      </c>
      <c r="B3255" s="5">
        <v>44697</v>
      </c>
      <c r="C3255" s="6">
        <v>5</v>
      </c>
      <c r="D3255" s="7" t="s">
        <v>31</v>
      </c>
      <c r="E3255" s="7" t="s">
        <v>29</v>
      </c>
      <c r="F3255" s="7" t="s">
        <v>22</v>
      </c>
      <c r="G3255" s="6">
        <v>13</v>
      </c>
      <c r="H3255" s="8">
        <v>3.2909999999999999</v>
      </c>
      <c r="I3255" s="8">
        <v>27.216999999999999</v>
      </c>
      <c r="J3255" s="8">
        <v>0.38229999999999997</v>
      </c>
      <c r="K3255" s="8">
        <v>12.439</v>
      </c>
      <c r="L3255" s="9">
        <f>K3255*Inputs!$B$5</f>
        <v>12.19022</v>
      </c>
      <c r="M3255" s="10">
        <f>IF(AND(OR(C3255=1,C3255=2,C3255=12),G3255&gt;=Inputs!$B$8,G3255&lt;=Inputs!$B$9,K3255&lt;=Inputs!$B$10),1,0)</f>
        <v>0</v>
      </c>
      <c r="N3255" s="9">
        <f>Inputs!$B$4</f>
        <v>54.991999999999997</v>
      </c>
      <c r="O3255" s="9">
        <f>IF(M3255=1,Inputs!$B$6,Inputs!$B$4)</f>
        <v>54.991999999999997</v>
      </c>
      <c r="P3255" s="9">
        <f>IF(M3255=1,Inputs!$B$7,Inputs!$B$4)</f>
        <v>54.991999999999997</v>
      </c>
      <c r="Q3255" s="9">
        <f>MAX(0,Inputs!$B$4-O3255)</f>
        <v>0</v>
      </c>
      <c r="R3255" s="9">
        <f>MAX(0,Inputs!$B$4-P3255)</f>
        <v>0</v>
      </c>
    </row>
    <row r="3256" spans="1:18" ht="15" customHeight="1">
      <c r="A3256" s="4">
        <v>44697.583333333299</v>
      </c>
      <c r="B3256" s="5">
        <v>44697</v>
      </c>
      <c r="C3256" s="6">
        <v>5</v>
      </c>
      <c r="D3256" s="7" t="s">
        <v>31</v>
      </c>
      <c r="E3256" s="7" t="s">
        <v>29</v>
      </c>
      <c r="F3256" s="7" t="s">
        <v>22</v>
      </c>
      <c r="G3256" s="6">
        <v>14</v>
      </c>
      <c r="H3256" s="8">
        <v>3.2909999999999999</v>
      </c>
      <c r="I3256" s="8">
        <v>27.216999999999999</v>
      </c>
      <c r="J3256" s="8">
        <v>0.35620000000000002</v>
      </c>
      <c r="K3256" s="8">
        <v>11.813000000000001</v>
      </c>
      <c r="L3256" s="9">
        <f>K3256*Inputs!$B$5</f>
        <v>11.576740000000001</v>
      </c>
      <c r="M3256" s="10">
        <f>IF(AND(OR(C3256=1,C3256=2,C3256=12),G3256&gt;=Inputs!$B$8,G3256&lt;=Inputs!$B$9,K3256&lt;=Inputs!$B$10),1,0)</f>
        <v>0</v>
      </c>
      <c r="N3256" s="9">
        <f>Inputs!$B$4</f>
        <v>54.991999999999997</v>
      </c>
      <c r="O3256" s="9">
        <f>IF(M3256=1,Inputs!$B$6,Inputs!$B$4)</f>
        <v>54.991999999999997</v>
      </c>
      <c r="P3256" s="9">
        <f>IF(M3256=1,Inputs!$B$7,Inputs!$B$4)</f>
        <v>54.991999999999997</v>
      </c>
      <c r="Q3256" s="9">
        <f>MAX(0,Inputs!$B$4-O3256)</f>
        <v>0</v>
      </c>
      <c r="R3256" s="9">
        <f>MAX(0,Inputs!$B$4-P3256)</f>
        <v>0</v>
      </c>
    </row>
    <row r="3257" spans="1:18" ht="15" customHeight="1">
      <c r="A3257" s="4">
        <v>44697.625</v>
      </c>
      <c r="B3257" s="5">
        <v>44697</v>
      </c>
      <c r="C3257" s="6">
        <v>5</v>
      </c>
      <c r="D3257" s="7" t="s">
        <v>31</v>
      </c>
      <c r="E3257" s="7" t="s">
        <v>29</v>
      </c>
      <c r="F3257" s="7" t="s">
        <v>22</v>
      </c>
      <c r="G3257" s="6">
        <v>15</v>
      </c>
      <c r="H3257" s="8">
        <v>3.2909999999999999</v>
      </c>
      <c r="I3257" s="8">
        <v>27.216999999999999</v>
      </c>
      <c r="J3257" s="8">
        <v>0.31840000000000002</v>
      </c>
      <c r="K3257" s="8">
        <v>10.91</v>
      </c>
      <c r="L3257" s="9">
        <f>K3257*Inputs!$B$5</f>
        <v>10.691800000000001</v>
      </c>
      <c r="M3257" s="10">
        <f>IF(AND(OR(C3257=1,C3257=2,C3257=12),G3257&gt;=Inputs!$B$8,G3257&lt;=Inputs!$B$9,K3257&lt;=Inputs!$B$10),1,0)</f>
        <v>0</v>
      </c>
      <c r="N3257" s="9">
        <f>Inputs!$B$4</f>
        <v>54.991999999999997</v>
      </c>
      <c r="O3257" s="9">
        <f>IF(M3257=1,Inputs!$B$6,Inputs!$B$4)</f>
        <v>54.991999999999997</v>
      </c>
      <c r="P3257" s="9">
        <f>IF(M3257=1,Inputs!$B$7,Inputs!$B$4)</f>
        <v>54.991999999999997</v>
      </c>
      <c r="Q3257" s="9">
        <f>MAX(0,Inputs!$B$4-O3257)</f>
        <v>0</v>
      </c>
      <c r="R3257" s="9">
        <f>MAX(0,Inputs!$B$4-P3257)</f>
        <v>0</v>
      </c>
    </row>
    <row r="3258" spans="1:18" ht="15" customHeight="1">
      <c r="A3258" s="4">
        <v>44697.666666666701</v>
      </c>
      <c r="B3258" s="5">
        <v>44697</v>
      </c>
      <c r="C3258" s="6">
        <v>5</v>
      </c>
      <c r="D3258" s="7" t="s">
        <v>31</v>
      </c>
      <c r="E3258" s="7" t="s">
        <v>29</v>
      </c>
      <c r="F3258" s="7" t="s">
        <v>22</v>
      </c>
      <c r="G3258" s="6">
        <v>16</v>
      </c>
      <c r="H3258" s="8">
        <v>3.2909999999999999</v>
      </c>
      <c r="I3258" s="8">
        <v>27.216999999999999</v>
      </c>
      <c r="J3258" s="8">
        <v>0.24299999999999999</v>
      </c>
      <c r="K3258" s="8">
        <v>9.1039999999999992</v>
      </c>
      <c r="L3258" s="9">
        <f>K3258*Inputs!$B$5</f>
        <v>8.9219199999999983</v>
      </c>
      <c r="M3258" s="10">
        <f>IF(AND(OR(C3258=1,C3258=2,C3258=12),G3258&gt;=Inputs!$B$8,G3258&lt;=Inputs!$B$9,K3258&lt;=Inputs!$B$10),1,0)</f>
        <v>0</v>
      </c>
      <c r="N3258" s="9">
        <f>Inputs!$B$4</f>
        <v>54.991999999999997</v>
      </c>
      <c r="O3258" s="9">
        <f>IF(M3258=1,Inputs!$B$6,Inputs!$B$4)</f>
        <v>54.991999999999997</v>
      </c>
      <c r="P3258" s="9">
        <f>IF(M3258=1,Inputs!$B$7,Inputs!$B$4)</f>
        <v>54.991999999999997</v>
      </c>
      <c r="Q3258" s="9">
        <f>MAX(0,Inputs!$B$4-O3258)</f>
        <v>0</v>
      </c>
      <c r="R3258" s="9">
        <f>MAX(0,Inputs!$B$4-P3258)</f>
        <v>0</v>
      </c>
    </row>
    <row r="3259" spans="1:18" ht="15" customHeight="1">
      <c r="A3259" s="4">
        <v>44697.708333333299</v>
      </c>
      <c r="B3259" s="5">
        <v>44697</v>
      </c>
      <c r="C3259" s="6">
        <v>5</v>
      </c>
      <c r="D3259" s="7" t="s">
        <v>31</v>
      </c>
      <c r="E3259" s="7" t="s">
        <v>29</v>
      </c>
      <c r="F3259" s="7" t="s">
        <v>22</v>
      </c>
      <c r="G3259" s="6">
        <v>17</v>
      </c>
      <c r="H3259" s="8">
        <v>3.2909999999999999</v>
      </c>
      <c r="I3259" s="8">
        <v>27.216999999999999</v>
      </c>
      <c r="J3259" s="8">
        <v>9.5399999999999999E-2</v>
      </c>
      <c r="K3259" s="8">
        <v>5.5739999999999998</v>
      </c>
      <c r="L3259" s="9">
        <f>K3259*Inputs!$B$5</f>
        <v>5.4625199999999996</v>
      </c>
      <c r="M3259" s="10">
        <f>IF(AND(OR(C3259=1,C3259=2,C3259=12),G3259&gt;=Inputs!$B$8,G3259&lt;=Inputs!$B$9,K3259&lt;=Inputs!$B$10),1,0)</f>
        <v>0</v>
      </c>
      <c r="N3259" s="9">
        <f>Inputs!$B$4</f>
        <v>54.991999999999997</v>
      </c>
      <c r="O3259" s="9">
        <f>IF(M3259=1,Inputs!$B$6,Inputs!$B$4)</f>
        <v>54.991999999999997</v>
      </c>
      <c r="P3259" s="9">
        <f>IF(M3259=1,Inputs!$B$7,Inputs!$B$4)</f>
        <v>54.991999999999997</v>
      </c>
      <c r="Q3259" s="9">
        <f>MAX(0,Inputs!$B$4-O3259)</f>
        <v>0</v>
      </c>
      <c r="R3259" s="9">
        <f>MAX(0,Inputs!$B$4-P3259)</f>
        <v>0</v>
      </c>
    </row>
    <row r="3260" spans="1:18" ht="15" customHeight="1">
      <c r="A3260" s="4">
        <v>44697.75</v>
      </c>
      <c r="B3260" s="5">
        <v>44697</v>
      </c>
      <c r="C3260" s="6">
        <v>5</v>
      </c>
      <c r="D3260" s="7" t="s">
        <v>31</v>
      </c>
      <c r="E3260" s="7" t="s">
        <v>29</v>
      </c>
      <c r="F3260" s="7" t="s">
        <v>22</v>
      </c>
      <c r="G3260" s="6">
        <v>18</v>
      </c>
      <c r="H3260" s="8">
        <v>3.2909999999999999</v>
      </c>
      <c r="I3260" s="8">
        <v>27.216999999999999</v>
      </c>
      <c r="J3260" s="8">
        <v>0.08</v>
      </c>
      <c r="K3260" s="8">
        <v>5.2050000000000001</v>
      </c>
      <c r="L3260" s="9">
        <f>K3260*Inputs!$B$5</f>
        <v>5.1009000000000002</v>
      </c>
      <c r="M3260" s="10">
        <f>IF(AND(OR(C3260=1,C3260=2,C3260=12),G3260&gt;=Inputs!$B$8,G3260&lt;=Inputs!$B$9,K3260&lt;=Inputs!$B$10),1,0)</f>
        <v>0</v>
      </c>
      <c r="N3260" s="9">
        <f>Inputs!$B$4</f>
        <v>54.991999999999997</v>
      </c>
      <c r="O3260" s="9">
        <f>IF(M3260=1,Inputs!$B$6,Inputs!$B$4)</f>
        <v>54.991999999999997</v>
      </c>
      <c r="P3260" s="9">
        <f>IF(M3260=1,Inputs!$B$7,Inputs!$B$4)</f>
        <v>54.991999999999997</v>
      </c>
      <c r="Q3260" s="9">
        <f>MAX(0,Inputs!$B$4-O3260)</f>
        <v>0</v>
      </c>
      <c r="R3260" s="9">
        <f>MAX(0,Inputs!$B$4-P3260)</f>
        <v>0</v>
      </c>
    </row>
    <row r="3261" spans="1:18" ht="15" customHeight="1">
      <c r="A3261" s="4">
        <v>44697.791666666701</v>
      </c>
      <c r="B3261" s="5">
        <v>44697</v>
      </c>
      <c r="C3261" s="6">
        <v>5</v>
      </c>
      <c r="D3261" s="7" t="s">
        <v>31</v>
      </c>
      <c r="E3261" s="7" t="s">
        <v>29</v>
      </c>
      <c r="F3261" s="7" t="s">
        <v>22</v>
      </c>
      <c r="G3261" s="6">
        <v>19</v>
      </c>
      <c r="H3261" s="8">
        <v>3.2909999999999999</v>
      </c>
      <c r="I3261" s="8">
        <v>27.216999999999999</v>
      </c>
      <c r="J3261" s="8">
        <v>0.16320000000000001</v>
      </c>
      <c r="K3261" s="8">
        <v>7.1959999999999997</v>
      </c>
      <c r="L3261" s="9">
        <f>K3261*Inputs!$B$5</f>
        <v>7.0520799999999992</v>
      </c>
      <c r="M3261" s="10">
        <f>IF(AND(OR(C3261=1,C3261=2,C3261=12),G3261&gt;=Inputs!$B$8,G3261&lt;=Inputs!$B$9,K3261&lt;=Inputs!$B$10),1,0)</f>
        <v>0</v>
      </c>
      <c r="N3261" s="9">
        <f>Inputs!$B$4</f>
        <v>54.991999999999997</v>
      </c>
      <c r="O3261" s="9">
        <f>IF(M3261=1,Inputs!$B$6,Inputs!$B$4)</f>
        <v>54.991999999999997</v>
      </c>
      <c r="P3261" s="9">
        <f>IF(M3261=1,Inputs!$B$7,Inputs!$B$4)</f>
        <v>54.991999999999997</v>
      </c>
      <c r="Q3261" s="9">
        <f>MAX(0,Inputs!$B$4-O3261)</f>
        <v>0</v>
      </c>
      <c r="R3261" s="9">
        <f>MAX(0,Inputs!$B$4-P3261)</f>
        <v>0</v>
      </c>
    </row>
    <row r="3262" spans="1:18" ht="15" customHeight="1">
      <c r="A3262" s="4">
        <v>44697.833333333299</v>
      </c>
      <c r="B3262" s="5">
        <v>44697</v>
      </c>
      <c r="C3262" s="6">
        <v>5</v>
      </c>
      <c r="D3262" s="7" t="s">
        <v>31</v>
      </c>
      <c r="E3262" s="7" t="s">
        <v>29</v>
      </c>
      <c r="F3262" s="7" t="s">
        <v>22</v>
      </c>
      <c r="G3262" s="6">
        <v>20</v>
      </c>
      <c r="H3262" s="8">
        <v>3.2909999999999999</v>
      </c>
      <c r="I3262" s="8">
        <v>27.216999999999999</v>
      </c>
      <c r="J3262" s="8">
        <v>0.2087</v>
      </c>
      <c r="K3262" s="8">
        <v>8.2829999999999995</v>
      </c>
      <c r="L3262" s="9">
        <f>K3262*Inputs!$B$5</f>
        <v>8.1173399999999987</v>
      </c>
      <c r="M3262" s="10">
        <f>IF(AND(OR(C3262=1,C3262=2,C3262=12),G3262&gt;=Inputs!$B$8,G3262&lt;=Inputs!$B$9,K3262&lt;=Inputs!$B$10),1,0)</f>
        <v>0</v>
      </c>
      <c r="N3262" s="9">
        <f>Inputs!$B$4</f>
        <v>54.991999999999997</v>
      </c>
      <c r="O3262" s="9">
        <f>IF(M3262=1,Inputs!$B$6,Inputs!$B$4)</f>
        <v>54.991999999999997</v>
      </c>
      <c r="P3262" s="9">
        <f>IF(M3262=1,Inputs!$B$7,Inputs!$B$4)</f>
        <v>54.991999999999997</v>
      </c>
      <c r="Q3262" s="9">
        <f>MAX(0,Inputs!$B$4-O3262)</f>
        <v>0</v>
      </c>
      <c r="R3262" s="9">
        <f>MAX(0,Inputs!$B$4-P3262)</f>
        <v>0</v>
      </c>
    </row>
    <row r="3263" spans="1:18" ht="15" customHeight="1">
      <c r="A3263" s="4">
        <v>44697.875</v>
      </c>
      <c r="B3263" s="5">
        <v>44697</v>
      </c>
      <c r="C3263" s="6">
        <v>5</v>
      </c>
      <c r="D3263" s="7" t="s">
        <v>31</v>
      </c>
      <c r="E3263" s="7" t="s">
        <v>29</v>
      </c>
      <c r="F3263" s="7" t="s">
        <v>22</v>
      </c>
      <c r="G3263" s="6">
        <v>21</v>
      </c>
      <c r="H3263" s="8">
        <v>3.2909999999999999</v>
      </c>
      <c r="I3263" s="8">
        <v>27.216999999999999</v>
      </c>
      <c r="J3263" s="8">
        <v>0.33389999999999997</v>
      </c>
      <c r="K3263" s="8">
        <v>11.279</v>
      </c>
      <c r="L3263" s="9">
        <f>K3263*Inputs!$B$5</f>
        <v>11.053419999999999</v>
      </c>
      <c r="M3263" s="10">
        <f>IF(AND(OR(C3263=1,C3263=2,C3263=12),G3263&gt;=Inputs!$B$8,G3263&lt;=Inputs!$B$9,K3263&lt;=Inputs!$B$10),1,0)</f>
        <v>0</v>
      </c>
      <c r="N3263" s="9">
        <f>Inputs!$B$4</f>
        <v>54.991999999999997</v>
      </c>
      <c r="O3263" s="9">
        <f>IF(M3263=1,Inputs!$B$6,Inputs!$B$4)</f>
        <v>54.991999999999997</v>
      </c>
      <c r="P3263" s="9">
        <f>IF(M3263=1,Inputs!$B$7,Inputs!$B$4)</f>
        <v>54.991999999999997</v>
      </c>
      <c r="Q3263" s="9">
        <f>MAX(0,Inputs!$B$4-O3263)</f>
        <v>0</v>
      </c>
      <c r="R3263" s="9">
        <f>MAX(0,Inputs!$B$4-P3263)</f>
        <v>0</v>
      </c>
    </row>
    <row r="3264" spans="1:18" ht="15" customHeight="1">
      <c r="A3264" s="4">
        <v>44697.916666666701</v>
      </c>
      <c r="B3264" s="5">
        <v>44697</v>
      </c>
      <c r="C3264" s="6">
        <v>5</v>
      </c>
      <c r="D3264" s="7" t="s">
        <v>31</v>
      </c>
      <c r="E3264" s="7" t="s">
        <v>29</v>
      </c>
      <c r="F3264" s="7" t="s">
        <v>22</v>
      </c>
      <c r="G3264" s="6">
        <v>22</v>
      </c>
      <c r="H3264" s="8">
        <v>3.2909999999999999</v>
      </c>
      <c r="I3264" s="8">
        <v>27.216999999999999</v>
      </c>
      <c r="J3264" s="8">
        <v>0.51829999999999998</v>
      </c>
      <c r="K3264" s="8">
        <v>15.691000000000001</v>
      </c>
      <c r="L3264" s="9">
        <f>K3264*Inputs!$B$5</f>
        <v>15.377180000000001</v>
      </c>
      <c r="M3264" s="10">
        <f>IF(AND(OR(C3264=1,C3264=2,C3264=12),G3264&gt;=Inputs!$B$8,G3264&lt;=Inputs!$B$9,K3264&lt;=Inputs!$B$10),1,0)</f>
        <v>0</v>
      </c>
      <c r="N3264" s="9">
        <f>Inputs!$B$4</f>
        <v>54.991999999999997</v>
      </c>
      <c r="O3264" s="9">
        <f>IF(M3264=1,Inputs!$B$6,Inputs!$B$4)</f>
        <v>54.991999999999997</v>
      </c>
      <c r="P3264" s="9">
        <f>IF(M3264=1,Inputs!$B$7,Inputs!$B$4)</f>
        <v>54.991999999999997</v>
      </c>
      <c r="Q3264" s="9">
        <f>MAX(0,Inputs!$B$4-O3264)</f>
        <v>0</v>
      </c>
      <c r="R3264" s="9">
        <f>MAX(0,Inputs!$B$4-P3264)</f>
        <v>0</v>
      </c>
    </row>
    <row r="3265" spans="1:18" ht="15" customHeight="1">
      <c r="A3265" s="4">
        <v>44697.958333333299</v>
      </c>
      <c r="B3265" s="5">
        <v>44697</v>
      </c>
      <c r="C3265" s="6">
        <v>5</v>
      </c>
      <c r="D3265" s="7" t="s">
        <v>31</v>
      </c>
      <c r="E3265" s="7" t="s">
        <v>29</v>
      </c>
      <c r="F3265" s="7" t="s">
        <v>22</v>
      </c>
      <c r="G3265" s="6">
        <v>23</v>
      </c>
      <c r="H3265" s="8">
        <v>3.2909999999999999</v>
      </c>
      <c r="I3265" s="8">
        <v>27.216999999999999</v>
      </c>
      <c r="J3265" s="8">
        <v>0.70269999999999999</v>
      </c>
      <c r="K3265" s="8">
        <v>20.103999999999999</v>
      </c>
      <c r="L3265" s="9">
        <f>K3265*Inputs!$B$5</f>
        <v>19.701919999999998</v>
      </c>
      <c r="M3265" s="10">
        <f>IF(AND(OR(C3265=1,C3265=2,C3265=12),G3265&gt;=Inputs!$B$8,G3265&lt;=Inputs!$B$9,K3265&lt;=Inputs!$B$10),1,0)</f>
        <v>0</v>
      </c>
      <c r="N3265" s="9">
        <f>Inputs!$B$4</f>
        <v>54.991999999999997</v>
      </c>
      <c r="O3265" s="9">
        <f>IF(M3265=1,Inputs!$B$6,Inputs!$B$4)</f>
        <v>54.991999999999997</v>
      </c>
      <c r="P3265" s="9">
        <f>IF(M3265=1,Inputs!$B$7,Inputs!$B$4)</f>
        <v>54.991999999999997</v>
      </c>
      <c r="Q3265" s="9">
        <f>MAX(0,Inputs!$B$4-O3265)</f>
        <v>0</v>
      </c>
      <c r="R3265" s="9">
        <f>MAX(0,Inputs!$B$4-P3265)</f>
        <v>0</v>
      </c>
    </row>
    <row r="3266" spans="1:18" ht="15" customHeight="1">
      <c r="A3266" s="4">
        <v>44698</v>
      </c>
      <c r="B3266" s="5">
        <v>44698</v>
      </c>
      <c r="C3266" s="6">
        <v>5</v>
      </c>
      <c r="D3266" s="7" t="s">
        <v>31</v>
      </c>
      <c r="E3266" s="7" t="s">
        <v>29</v>
      </c>
      <c r="F3266" s="7" t="s">
        <v>23</v>
      </c>
      <c r="G3266" s="6">
        <v>0</v>
      </c>
      <c r="H3266" s="8">
        <v>2.819</v>
      </c>
      <c r="I3266" s="8">
        <v>25.722000000000001</v>
      </c>
      <c r="J3266" s="8">
        <v>0.89910000000000001</v>
      </c>
      <c r="K3266" s="8">
        <v>23.41</v>
      </c>
      <c r="L3266" s="9">
        <f>K3266*Inputs!$B$5</f>
        <v>22.941800000000001</v>
      </c>
      <c r="M3266" s="10">
        <f>IF(AND(OR(C3266=1,C3266=2,C3266=12),G3266&gt;=Inputs!$B$8,G3266&lt;=Inputs!$B$9,K3266&lt;=Inputs!$B$10),1,0)</f>
        <v>0</v>
      </c>
      <c r="N3266" s="9">
        <f>Inputs!$B$4</f>
        <v>54.991999999999997</v>
      </c>
      <c r="O3266" s="9">
        <f>IF(M3266=1,Inputs!$B$6,Inputs!$B$4)</f>
        <v>54.991999999999997</v>
      </c>
      <c r="P3266" s="9">
        <f>IF(M3266=1,Inputs!$B$7,Inputs!$B$4)</f>
        <v>54.991999999999997</v>
      </c>
      <c r="Q3266" s="9">
        <f>MAX(0,Inputs!$B$4-O3266)</f>
        <v>0</v>
      </c>
      <c r="R3266" s="9">
        <f>MAX(0,Inputs!$B$4-P3266)</f>
        <v>0</v>
      </c>
    </row>
    <row r="3267" spans="1:18" ht="15" customHeight="1">
      <c r="A3267" s="4">
        <v>44698.041666666701</v>
      </c>
      <c r="B3267" s="5">
        <v>44698</v>
      </c>
      <c r="C3267" s="6">
        <v>5</v>
      </c>
      <c r="D3267" s="7" t="s">
        <v>31</v>
      </c>
      <c r="E3267" s="7" t="s">
        <v>29</v>
      </c>
      <c r="F3267" s="7" t="s">
        <v>23</v>
      </c>
      <c r="G3267" s="6">
        <v>1</v>
      </c>
      <c r="H3267" s="8">
        <v>2.819</v>
      </c>
      <c r="I3267" s="8">
        <v>25.722000000000001</v>
      </c>
      <c r="J3267" s="8">
        <v>0.9194</v>
      </c>
      <c r="K3267" s="8">
        <v>23.876000000000001</v>
      </c>
      <c r="L3267" s="9">
        <f>K3267*Inputs!$B$5</f>
        <v>23.398479999999999</v>
      </c>
      <c r="M3267" s="10">
        <f>IF(AND(OR(C3267=1,C3267=2,C3267=12),G3267&gt;=Inputs!$B$8,G3267&lt;=Inputs!$B$9,K3267&lt;=Inputs!$B$10),1,0)</f>
        <v>0</v>
      </c>
      <c r="N3267" s="9">
        <f>Inputs!$B$4</f>
        <v>54.991999999999997</v>
      </c>
      <c r="O3267" s="9">
        <f>IF(M3267=1,Inputs!$B$6,Inputs!$B$4)</f>
        <v>54.991999999999997</v>
      </c>
      <c r="P3267" s="9">
        <f>IF(M3267=1,Inputs!$B$7,Inputs!$B$4)</f>
        <v>54.991999999999997</v>
      </c>
      <c r="Q3267" s="9">
        <f>MAX(0,Inputs!$B$4-O3267)</f>
        <v>0</v>
      </c>
      <c r="R3267" s="9">
        <f>MAX(0,Inputs!$B$4-P3267)</f>
        <v>0</v>
      </c>
    </row>
    <row r="3268" spans="1:18" ht="15" customHeight="1">
      <c r="A3268" s="4">
        <v>44698.083333333299</v>
      </c>
      <c r="B3268" s="5">
        <v>44698</v>
      </c>
      <c r="C3268" s="6">
        <v>5</v>
      </c>
      <c r="D3268" s="7" t="s">
        <v>31</v>
      </c>
      <c r="E3268" s="7" t="s">
        <v>29</v>
      </c>
      <c r="F3268" s="7" t="s">
        <v>23</v>
      </c>
      <c r="G3268" s="6">
        <v>2</v>
      </c>
      <c r="H3268" s="8">
        <v>2.819</v>
      </c>
      <c r="I3268" s="8">
        <v>25.722000000000001</v>
      </c>
      <c r="J3268" s="8">
        <v>0.93969999999999998</v>
      </c>
      <c r="K3268" s="8">
        <v>24.341000000000001</v>
      </c>
      <c r="L3268" s="9">
        <f>K3268*Inputs!$B$5</f>
        <v>23.854179999999999</v>
      </c>
      <c r="M3268" s="10">
        <f>IF(AND(OR(C3268=1,C3268=2,C3268=12),G3268&gt;=Inputs!$B$8,G3268&lt;=Inputs!$B$9,K3268&lt;=Inputs!$B$10),1,0)</f>
        <v>0</v>
      </c>
      <c r="N3268" s="9">
        <f>Inputs!$B$4</f>
        <v>54.991999999999997</v>
      </c>
      <c r="O3268" s="9">
        <f>IF(M3268=1,Inputs!$B$6,Inputs!$B$4)</f>
        <v>54.991999999999997</v>
      </c>
      <c r="P3268" s="9">
        <f>IF(M3268=1,Inputs!$B$7,Inputs!$B$4)</f>
        <v>54.991999999999997</v>
      </c>
      <c r="Q3268" s="9">
        <f>MAX(0,Inputs!$B$4-O3268)</f>
        <v>0</v>
      </c>
      <c r="R3268" s="9">
        <f>MAX(0,Inputs!$B$4-P3268)</f>
        <v>0</v>
      </c>
    </row>
    <row r="3269" spans="1:18" ht="15" customHeight="1">
      <c r="A3269" s="4">
        <v>44698.125</v>
      </c>
      <c r="B3269" s="5">
        <v>44698</v>
      </c>
      <c r="C3269" s="6">
        <v>5</v>
      </c>
      <c r="D3269" s="7" t="s">
        <v>31</v>
      </c>
      <c r="E3269" s="7" t="s">
        <v>29</v>
      </c>
      <c r="F3269" s="7" t="s">
        <v>23</v>
      </c>
      <c r="G3269" s="6">
        <v>3</v>
      </c>
      <c r="H3269" s="8">
        <v>2.819</v>
      </c>
      <c r="I3269" s="8">
        <v>25.722000000000001</v>
      </c>
      <c r="J3269" s="8">
        <v>0.96</v>
      </c>
      <c r="K3269" s="8">
        <v>24.806000000000001</v>
      </c>
      <c r="L3269" s="9">
        <f>K3269*Inputs!$B$5</f>
        <v>24.30988</v>
      </c>
      <c r="M3269" s="10">
        <f>IF(AND(OR(C3269=1,C3269=2,C3269=12),G3269&gt;=Inputs!$B$8,G3269&lt;=Inputs!$B$9,K3269&lt;=Inputs!$B$10),1,0)</f>
        <v>0</v>
      </c>
      <c r="N3269" s="9">
        <f>Inputs!$B$4</f>
        <v>54.991999999999997</v>
      </c>
      <c r="O3269" s="9">
        <f>IF(M3269=1,Inputs!$B$6,Inputs!$B$4)</f>
        <v>54.991999999999997</v>
      </c>
      <c r="P3269" s="9">
        <f>IF(M3269=1,Inputs!$B$7,Inputs!$B$4)</f>
        <v>54.991999999999997</v>
      </c>
      <c r="Q3269" s="9">
        <f>MAX(0,Inputs!$B$4-O3269)</f>
        <v>0</v>
      </c>
      <c r="R3269" s="9">
        <f>MAX(0,Inputs!$B$4-P3269)</f>
        <v>0</v>
      </c>
    </row>
    <row r="3270" spans="1:18" ht="15" customHeight="1">
      <c r="A3270" s="4">
        <v>44698.166666666701</v>
      </c>
      <c r="B3270" s="5">
        <v>44698</v>
      </c>
      <c r="C3270" s="6">
        <v>5</v>
      </c>
      <c r="D3270" s="7" t="s">
        <v>31</v>
      </c>
      <c r="E3270" s="7" t="s">
        <v>29</v>
      </c>
      <c r="F3270" s="7" t="s">
        <v>23</v>
      </c>
      <c r="G3270" s="6">
        <v>4</v>
      </c>
      <c r="H3270" s="8">
        <v>2.819</v>
      </c>
      <c r="I3270" s="8">
        <v>25.722000000000001</v>
      </c>
      <c r="J3270" s="8">
        <v>0.9415</v>
      </c>
      <c r="K3270" s="8">
        <v>24.381</v>
      </c>
      <c r="L3270" s="9">
        <f>K3270*Inputs!$B$5</f>
        <v>23.893380000000001</v>
      </c>
      <c r="M3270" s="10">
        <f>IF(AND(OR(C3270=1,C3270=2,C3270=12),G3270&gt;=Inputs!$B$8,G3270&lt;=Inputs!$B$9,K3270&lt;=Inputs!$B$10),1,0)</f>
        <v>0</v>
      </c>
      <c r="N3270" s="9">
        <f>Inputs!$B$4</f>
        <v>54.991999999999997</v>
      </c>
      <c r="O3270" s="9">
        <f>IF(M3270=1,Inputs!$B$6,Inputs!$B$4)</f>
        <v>54.991999999999997</v>
      </c>
      <c r="P3270" s="9">
        <f>IF(M3270=1,Inputs!$B$7,Inputs!$B$4)</f>
        <v>54.991999999999997</v>
      </c>
      <c r="Q3270" s="9">
        <f>MAX(0,Inputs!$B$4-O3270)</f>
        <v>0</v>
      </c>
      <c r="R3270" s="9">
        <f>MAX(0,Inputs!$B$4-P3270)</f>
        <v>0</v>
      </c>
    </row>
    <row r="3271" spans="1:18" ht="15" customHeight="1">
      <c r="A3271" s="4">
        <v>44698.208333333299</v>
      </c>
      <c r="B3271" s="5">
        <v>44698</v>
      </c>
      <c r="C3271" s="6">
        <v>5</v>
      </c>
      <c r="D3271" s="7" t="s">
        <v>31</v>
      </c>
      <c r="E3271" s="7" t="s">
        <v>29</v>
      </c>
      <c r="F3271" s="7" t="s">
        <v>23</v>
      </c>
      <c r="G3271" s="6">
        <v>5</v>
      </c>
      <c r="H3271" s="8">
        <v>2.819</v>
      </c>
      <c r="I3271" s="8">
        <v>25.722000000000001</v>
      </c>
      <c r="J3271" s="8">
        <v>0.89910000000000001</v>
      </c>
      <c r="K3271" s="8">
        <v>23.41</v>
      </c>
      <c r="L3271" s="9">
        <f>K3271*Inputs!$B$5</f>
        <v>22.941800000000001</v>
      </c>
      <c r="M3271" s="10">
        <f>IF(AND(OR(C3271=1,C3271=2,C3271=12),G3271&gt;=Inputs!$B$8,G3271&lt;=Inputs!$B$9,K3271&lt;=Inputs!$B$10),1,0)</f>
        <v>0</v>
      </c>
      <c r="N3271" s="9">
        <f>Inputs!$B$4</f>
        <v>54.991999999999997</v>
      </c>
      <c r="O3271" s="9">
        <f>IF(M3271=1,Inputs!$B$6,Inputs!$B$4)</f>
        <v>54.991999999999997</v>
      </c>
      <c r="P3271" s="9">
        <f>IF(M3271=1,Inputs!$B$7,Inputs!$B$4)</f>
        <v>54.991999999999997</v>
      </c>
      <c r="Q3271" s="9">
        <f>MAX(0,Inputs!$B$4-O3271)</f>
        <v>0</v>
      </c>
      <c r="R3271" s="9">
        <f>MAX(0,Inputs!$B$4-P3271)</f>
        <v>0</v>
      </c>
    </row>
    <row r="3272" spans="1:18" ht="15" customHeight="1">
      <c r="A3272" s="4">
        <v>44698.25</v>
      </c>
      <c r="B3272" s="5">
        <v>44698</v>
      </c>
      <c r="C3272" s="6">
        <v>5</v>
      </c>
      <c r="D3272" s="7" t="s">
        <v>31</v>
      </c>
      <c r="E3272" s="7" t="s">
        <v>29</v>
      </c>
      <c r="F3272" s="7" t="s">
        <v>23</v>
      </c>
      <c r="G3272" s="6">
        <v>6</v>
      </c>
      <c r="H3272" s="8">
        <v>2.819</v>
      </c>
      <c r="I3272" s="8">
        <v>25.722000000000001</v>
      </c>
      <c r="J3272" s="8">
        <v>0.53249999999999997</v>
      </c>
      <c r="K3272" s="8">
        <v>15.013999999999999</v>
      </c>
      <c r="L3272" s="9">
        <f>K3272*Inputs!$B$5</f>
        <v>14.713719999999999</v>
      </c>
      <c r="M3272" s="10">
        <f>IF(AND(OR(C3272=1,C3272=2,C3272=12),G3272&gt;=Inputs!$B$8,G3272&lt;=Inputs!$B$9,K3272&lt;=Inputs!$B$10),1,0)</f>
        <v>0</v>
      </c>
      <c r="N3272" s="9">
        <f>Inputs!$B$4</f>
        <v>54.991999999999997</v>
      </c>
      <c r="O3272" s="9">
        <f>IF(M3272=1,Inputs!$B$6,Inputs!$B$4)</f>
        <v>54.991999999999997</v>
      </c>
      <c r="P3272" s="9">
        <f>IF(M3272=1,Inputs!$B$7,Inputs!$B$4)</f>
        <v>54.991999999999997</v>
      </c>
      <c r="Q3272" s="9">
        <f>MAX(0,Inputs!$B$4-O3272)</f>
        <v>0</v>
      </c>
      <c r="R3272" s="9">
        <f>MAX(0,Inputs!$B$4-P3272)</f>
        <v>0</v>
      </c>
    </row>
    <row r="3273" spans="1:18" ht="15" customHeight="1">
      <c r="A3273" s="4">
        <v>44698.291666666701</v>
      </c>
      <c r="B3273" s="5">
        <v>44698</v>
      </c>
      <c r="C3273" s="6">
        <v>5</v>
      </c>
      <c r="D3273" s="7" t="s">
        <v>31</v>
      </c>
      <c r="E3273" s="7" t="s">
        <v>29</v>
      </c>
      <c r="F3273" s="7" t="s">
        <v>23</v>
      </c>
      <c r="G3273" s="6">
        <v>7</v>
      </c>
      <c r="H3273" s="8">
        <v>2.819</v>
      </c>
      <c r="I3273" s="8">
        <v>25.722000000000001</v>
      </c>
      <c r="J3273" s="8">
        <v>0.1658</v>
      </c>
      <c r="K3273" s="8">
        <v>6.617</v>
      </c>
      <c r="L3273" s="9">
        <f>K3273*Inputs!$B$5</f>
        <v>6.4846599999999999</v>
      </c>
      <c r="M3273" s="10">
        <f>IF(AND(OR(C3273=1,C3273=2,C3273=12),G3273&gt;=Inputs!$B$8,G3273&lt;=Inputs!$B$9,K3273&lt;=Inputs!$B$10),1,0)</f>
        <v>0</v>
      </c>
      <c r="N3273" s="9">
        <f>Inputs!$B$4</f>
        <v>54.991999999999997</v>
      </c>
      <c r="O3273" s="9">
        <f>IF(M3273=1,Inputs!$B$6,Inputs!$B$4)</f>
        <v>54.991999999999997</v>
      </c>
      <c r="P3273" s="9">
        <f>IF(M3273=1,Inputs!$B$7,Inputs!$B$4)</f>
        <v>54.991999999999997</v>
      </c>
      <c r="Q3273" s="9">
        <f>MAX(0,Inputs!$B$4-O3273)</f>
        <v>0</v>
      </c>
      <c r="R3273" s="9">
        <f>MAX(0,Inputs!$B$4-P3273)</f>
        <v>0</v>
      </c>
    </row>
    <row r="3274" spans="1:18" ht="15" customHeight="1">
      <c r="A3274" s="4">
        <v>44698.333333333299</v>
      </c>
      <c r="B3274" s="5">
        <v>44698</v>
      </c>
      <c r="C3274" s="6">
        <v>5</v>
      </c>
      <c r="D3274" s="7" t="s">
        <v>31</v>
      </c>
      <c r="E3274" s="7" t="s">
        <v>29</v>
      </c>
      <c r="F3274" s="7" t="s">
        <v>23</v>
      </c>
      <c r="G3274" s="6">
        <v>8</v>
      </c>
      <c r="H3274" s="8">
        <v>2.819</v>
      </c>
      <c r="I3274" s="8">
        <v>25.722000000000001</v>
      </c>
      <c r="J3274" s="8">
        <v>0.1701</v>
      </c>
      <c r="K3274" s="8">
        <v>6.7140000000000004</v>
      </c>
      <c r="L3274" s="9">
        <f>K3274*Inputs!$B$5</f>
        <v>6.57972</v>
      </c>
      <c r="M3274" s="10">
        <f>IF(AND(OR(C3274=1,C3274=2,C3274=12),G3274&gt;=Inputs!$B$8,G3274&lt;=Inputs!$B$9,K3274&lt;=Inputs!$B$10),1,0)</f>
        <v>0</v>
      </c>
      <c r="N3274" s="9">
        <f>Inputs!$B$4</f>
        <v>54.991999999999997</v>
      </c>
      <c r="O3274" s="9">
        <f>IF(M3274=1,Inputs!$B$6,Inputs!$B$4)</f>
        <v>54.991999999999997</v>
      </c>
      <c r="P3274" s="9">
        <f>IF(M3274=1,Inputs!$B$7,Inputs!$B$4)</f>
        <v>54.991999999999997</v>
      </c>
      <c r="Q3274" s="9">
        <f>MAX(0,Inputs!$B$4-O3274)</f>
        <v>0</v>
      </c>
      <c r="R3274" s="9">
        <f>MAX(0,Inputs!$B$4-P3274)</f>
        <v>0</v>
      </c>
    </row>
    <row r="3275" spans="1:18" ht="15" customHeight="1">
      <c r="A3275" s="4">
        <v>44698.375</v>
      </c>
      <c r="B3275" s="5">
        <v>44698</v>
      </c>
      <c r="C3275" s="6">
        <v>5</v>
      </c>
      <c r="D3275" s="7" t="s">
        <v>31</v>
      </c>
      <c r="E3275" s="7" t="s">
        <v>29</v>
      </c>
      <c r="F3275" s="7" t="s">
        <v>23</v>
      </c>
      <c r="G3275" s="6">
        <v>9</v>
      </c>
      <c r="H3275" s="8">
        <v>2.819</v>
      </c>
      <c r="I3275" s="8">
        <v>25.722000000000001</v>
      </c>
      <c r="J3275" s="8">
        <v>9.4799999999999995E-2</v>
      </c>
      <c r="K3275" s="8">
        <v>4.9909999999999997</v>
      </c>
      <c r="L3275" s="9">
        <f>K3275*Inputs!$B$5</f>
        <v>4.8911799999999994</v>
      </c>
      <c r="M3275" s="10">
        <f>IF(AND(OR(C3275=1,C3275=2,C3275=12),G3275&gt;=Inputs!$B$8,G3275&lt;=Inputs!$B$9,K3275&lt;=Inputs!$B$10),1,0)</f>
        <v>0</v>
      </c>
      <c r="N3275" s="9">
        <f>Inputs!$B$4</f>
        <v>54.991999999999997</v>
      </c>
      <c r="O3275" s="9">
        <f>IF(M3275=1,Inputs!$B$6,Inputs!$B$4)</f>
        <v>54.991999999999997</v>
      </c>
      <c r="P3275" s="9">
        <f>IF(M3275=1,Inputs!$B$7,Inputs!$B$4)</f>
        <v>54.991999999999997</v>
      </c>
      <c r="Q3275" s="9">
        <f>MAX(0,Inputs!$B$4-O3275)</f>
        <v>0</v>
      </c>
      <c r="R3275" s="9">
        <f>MAX(0,Inputs!$B$4-P3275)</f>
        <v>0</v>
      </c>
    </row>
    <row r="3276" spans="1:18" ht="15" customHeight="1">
      <c r="A3276" s="4">
        <v>44698.416666666701</v>
      </c>
      <c r="B3276" s="5">
        <v>44698</v>
      </c>
      <c r="C3276" s="6">
        <v>5</v>
      </c>
      <c r="D3276" s="7" t="s">
        <v>31</v>
      </c>
      <c r="E3276" s="7" t="s">
        <v>29</v>
      </c>
      <c r="F3276" s="7" t="s">
        <v>23</v>
      </c>
      <c r="G3276" s="6">
        <v>10</v>
      </c>
      <c r="H3276" s="8">
        <v>2.819</v>
      </c>
      <c r="I3276" s="8">
        <v>25.722000000000001</v>
      </c>
      <c r="J3276" s="8">
        <v>0.1245</v>
      </c>
      <c r="K3276" s="8">
        <v>5.67</v>
      </c>
      <c r="L3276" s="9">
        <f>K3276*Inputs!$B$5</f>
        <v>5.5565999999999995</v>
      </c>
      <c r="M3276" s="10">
        <f>IF(AND(OR(C3276=1,C3276=2,C3276=12),G3276&gt;=Inputs!$B$8,G3276&lt;=Inputs!$B$9,K3276&lt;=Inputs!$B$10),1,0)</f>
        <v>0</v>
      </c>
      <c r="N3276" s="9">
        <f>Inputs!$B$4</f>
        <v>54.991999999999997</v>
      </c>
      <c r="O3276" s="9">
        <f>IF(M3276=1,Inputs!$B$6,Inputs!$B$4)</f>
        <v>54.991999999999997</v>
      </c>
      <c r="P3276" s="9">
        <f>IF(M3276=1,Inputs!$B$7,Inputs!$B$4)</f>
        <v>54.991999999999997</v>
      </c>
      <c r="Q3276" s="9">
        <f>MAX(0,Inputs!$B$4-O3276)</f>
        <v>0</v>
      </c>
      <c r="R3276" s="9">
        <f>MAX(0,Inputs!$B$4-P3276)</f>
        <v>0</v>
      </c>
    </row>
    <row r="3277" spans="1:18" ht="15" customHeight="1">
      <c r="A3277" s="4">
        <v>44698.458333333299</v>
      </c>
      <c r="B3277" s="5">
        <v>44698</v>
      </c>
      <c r="C3277" s="6">
        <v>5</v>
      </c>
      <c r="D3277" s="7" t="s">
        <v>31</v>
      </c>
      <c r="E3277" s="7" t="s">
        <v>29</v>
      </c>
      <c r="F3277" s="7" t="s">
        <v>23</v>
      </c>
      <c r="G3277" s="6">
        <v>11</v>
      </c>
      <c r="H3277" s="8">
        <v>2.819</v>
      </c>
      <c r="I3277" s="8">
        <v>25.722000000000001</v>
      </c>
      <c r="J3277" s="8">
        <v>0.18279999999999999</v>
      </c>
      <c r="K3277" s="8">
        <v>7.0049999999999999</v>
      </c>
      <c r="L3277" s="9">
        <f>K3277*Inputs!$B$5</f>
        <v>6.8648999999999996</v>
      </c>
      <c r="M3277" s="10">
        <f>IF(AND(OR(C3277=1,C3277=2,C3277=12),G3277&gt;=Inputs!$B$8,G3277&lt;=Inputs!$B$9,K3277&lt;=Inputs!$B$10),1,0)</f>
        <v>0</v>
      </c>
      <c r="N3277" s="9">
        <f>Inputs!$B$4</f>
        <v>54.991999999999997</v>
      </c>
      <c r="O3277" s="9">
        <f>IF(M3277=1,Inputs!$B$6,Inputs!$B$4)</f>
        <v>54.991999999999997</v>
      </c>
      <c r="P3277" s="9">
        <f>IF(M3277=1,Inputs!$B$7,Inputs!$B$4)</f>
        <v>54.991999999999997</v>
      </c>
      <c r="Q3277" s="9">
        <f>MAX(0,Inputs!$B$4-O3277)</f>
        <v>0</v>
      </c>
      <c r="R3277" s="9">
        <f>MAX(0,Inputs!$B$4-P3277)</f>
        <v>0</v>
      </c>
    </row>
    <row r="3278" spans="1:18" ht="15" customHeight="1">
      <c r="A3278" s="4">
        <v>44698.5</v>
      </c>
      <c r="B3278" s="5">
        <v>44698</v>
      </c>
      <c r="C3278" s="6">
        <v>5</v>
      </c>
      <c r="D3278" s="7" t="s">
        <v>31</v>
      </c>
      <c r="E3278" s="7" t="s">
        <v>29</v>
      </c>
      <c r="F3278" s="7" t="s">
        <v>23</v>
      </c>
      <c r="G3278" s="6">
        <v>12</v>
      </c>
      <c r="H3278" s="8">
        <v>2.819</v>
      </c>
      <c r="I3278" s="8">
        <v>25.722000000000001</v>
      </c>
      <c r="J3278" s="8">
        <v>0.2177</v>
      </c>
      <c r="K3278" s="8">
        <v>7.806</v>
      </c>
      <c r="L3278" s="9">
        <f>K3278*Inputs!$B$5</f>
        <v>7.6498799999999996</v>
      </c>
      <c r="M3278" s="10">
        <f>IF(AND(OR(C3278=1,C3278=2,C3278=12),G3278&gt;=Inputs!$B$8,G3278&lt;=Inputs!$B$9,K3278&lt;=Inputs!$B$10),1,0)</f>
        <v>0</v>
      </c>
      <c r="N3278" s="9">
        <f>Inputs!$B$4</f>
        <v>54.991999999999997</v>
      </c>
      <c r="O3278" s="9">
        <f>IF(M3278=1,Inputs!$B$6,Inputs!$B$4)</f>
        <v>54.991999999999997</v>
      </c>
      <c r="P3278" s="9">
        <f>IF(M3278=1,Inputs!$B$7,Inputs!$B$4)</f>
        <v>54.991999999999997</v>
      </c>
      <c r="Q3278" s="9">
        <f>MAX(0,Inputs!$B$4-O3278)</f>
        <v>0</v>
      </c>
      <c r="R3278" s="9">
        <f>MAX(0,Inputs!$B$4-P3278)</f>
        <v>0</v>
      </c>
    </row>
    <row r="3279" spans="1:18" ht="15" customHeight="1">
      <c r="A3279" s="4">
        <v>44698.541666666701</v>
      </c>
      <c r="B3279" s="5">
        <v>44698</v>
      </c>
      <c r="C3279" s="6">
        <v>5</v>
      </c>
      <c r="D3279" s="7" t="s">
        <v>31</v>
      </c>
      <c r="E3279" s="7" t="s">
        <v>29</v>
      </c>
      <c r="F3279" s="7" t="s">
        <v>23</v>
      </c>
      <c r="G3279" s="6">
        <v>13</v>
      </c>
      <c r="H3279" s="8">
        <v>2.819</v>
      </c>
      <c r="I3279" s="8">
        <v>25.722000000000001</v>
      </c>
      <c r="J3279" s="8">
        <v>0.25269999999999998</v>
      </c>
      <c r="K3279" s="8">
        <v>8.6069999999999993</v>
      </c>
      <c r="L3279" s="9">
        <f>K3279*Inputs!$B$5</f>
        <v>8.4348599999999987</v>
      </c>
      <c r="M3279" s="10">
        <f>IF(AND(OR(C3279=1,C3279=2,C3279=12),G3279&gt;=Inputs!$B$8,G3279&lt;=Inputs!$B$9,K3279&lt;=Inputs!$B$10),1,0)</f>
        <v>0</v>
      </c>
      <c r="N3279" s="9">
        <f>Inputs!$B$4</f>
        <v>54.991999999999997</v>
      </c>
      <c r="O3279" s="9">
        <f>IF(M3279=1,Inputs!$B$6,Inputs!$B$4)</f>
        <v>54.991999999999997</v>
      </c>
      <c r="P3279" s="9">
        <f>IF(M3279=1,Inputs!$B$7,Inputs!$B$4)</f>
        <v>54.991999999999997</v>
      </c>
      <c r="Q3279" s="9">
        <f>MAX(0,Inputs!$B$4-O3279)</f>
        <v>0</v>
      </c>
      <c r="R3279" s="9">
        <f>MAX(0,Inputs!$B$4-P3279)</f>
        <v>0</v>
      </c>
    </row>
    <row r="3280" spans="1:18" ht="15" customHeight="1">
      <c r="A3280" s="4">
        <v>44698.583333333299</v>
      </c>
      <c r="B3280" s="5">
        <v>44698</v>
      </c>
      <c r="C3280" s="6">
        <v>5</v>
      </c>
      <c r="D3280" s="7" t="s">
        <v>31</v>
      </c>
      <c r="E3280" s="7" t="s">
        <v>29</v>
      </c>
      <c r="F3280" s="7" t="s">
        <v>23</v>
      </c>
      <c r="G3280" s="6">
        <v>14</v>
      </c>
      <c r="H3280" s="8">
        <v>2.819</v>
      </c>
      <c r="I3280" s="8">
        <v>25.722000000000001</v>
      </c>
      <c r="J3280" s="8">
        <v>0.24110000000000001</v>
      </c>
      <c r="K3280" s="8">
        <v>8.34</v>
      </c>
      <c r="L3280" s="9">
        <f>K3280*Inputs!$B$5</f>
        <v>8.1731999999999996</v>
      </c>
      <c r="M3280" s="10">
        <f>IF(AND(OR(C3280=1,C3280=2,C3280=12),G3280&gt;=Inputs!$B$8,G3280&lt;=Inputs!$B$9,K3280&lt;=Inputs!$B$10),1,0)</f>
        <v>0</v>
      </c>
      <c r="N3280" s="9">
        <f>Inputs!$B$4</f>
        <v>54.991999999999997</v>
      </c>
      <c r="O3280" s="9">
        <f>IF(M3280=1,Inputs!$B$6,Inputs!$B$4)</f>
        <v>54.991999999999997</v>
      </c>
      <c r="P3280" s="9">
        <f>IF(M3280=1,Inputs!$B$7,Inputs!$B$4)</f>
        <v>54.991999999999997</v>
      </c>
      <c r="Q3280" s="9">
        <f>MAX(0,Inputs!$B$4-O3280)</f>
        <v>0</v>
      </c>
      <c r="R3280" s="9">
        <f>MAX(0,Inputs!$B$4-P3280)</f>
        <v>0</v>
      </c>
    </row>
    <row r="3281" spans="1:18" ht="15" customHeight="1">
      <c r="A3281" s="4">
        <v>44698.625</v>
      </c>
      <c r="B3281" s="5">
        <v>44698</v>
      </c>
      <c r="C3281" s="6">
        <v>5</v>
      </c>
      <c r="D3281" s="7" t="s">
        <v>31</v>
      </c>
      <c r="E3281" s="7" t="s">
        <v>29</v>
      </c>
      <c r="F3281" s="7" t="s">
        <v>23</v>
      </c>
      <c r="G3281" s="6">
        <v>15</v>
      </c>
      <c r="H3281" s="8">
        <v>2.819</v>
      </c>
      <c r="I3281" s="8">
        <v>25.722000000000001</v>
      </c>
      <c r="J3281" s="8">
        <v>0.22459999999999999</v>
      </c>
      <c r="K3281" s="8">
        <v>7.9640000000000004</v>
      </c>
      <c r="L3281" s="9">
        <f>K3281*Inputs!$B$5</f>
        <v>7.8047200000000005</v>
      </c>
      <c r="M3281" s="10">
        <f>IF(AND(OR(C3281=1,C3281=2,C3281=12),G3281&gt;=Inputs!$B$8,G3281&lt;=Inputs!$B$9,K3281&lt;=Inputs!$B$10),1,0)</f>
        <v>0</v>
      </c>
      <c r="N3281" s="9">
        <f>Inputs!$B$4</f>
        <v>54.991999999999997</v>
      </c>
      <c r="O3281" s="9">
        <f>IF(M3281=1,Inputs!$B$6,Inputs!$B$4)</f>
        <v>54.991999999999997</v>
      </c>
      <c r="P3281" s="9">
        <f>IF(M3281=1,Inputs!$B$7,Inputs!$B$4)</f>
        <v>54.991999999999997</v>
      </c>
      <c r="Q3281" s="9">
        <f>MAX(0,Inputs!$B$4-O3281)</f>
        <v>0</v>
      </c>
      <c r="R3281" s="9">
        <f>MAX(0,Inputs!$B$4-P3281)</f>
        <v>0</v>
      </c>
    </row>
    <row r="3282" spans="1:18" ht="15" customHeight="1">
      <c r="A3282" s="4">
        <v>44698.666666666701</v>
      </c>
      <c r="B3282" s="5">
        <v>44698</v>
      </c>
      <c r="C3282" s="6">
        <v>5</v>
      </c>
      <c r="D3282" s="7" t="s">
        <v>31</v>
      </c>
      <c r="E3282" s="7" t="s">
        <v>29</v>
      </c>
      <c r="F3282" s="7" t="s">
        <v>23</v>
      </c>
      <c r="G3282" s="6">
        <v>16</v>
      </c>
      <c r="H3282" s="8">
        <v>2.819</v>
      </c>
      <c r="I3282" s="8">
        <v>25.722000000000001</v>
      </c>
      <c r="J3282" s="8">
        <v>0.08</v>
      </c>
      <c r="K3282" s="8">
        <v>4.6509999999999998</v>
      </c>
      <c r="L3282" s="9">
        <f>K3282*Inputs!$B$5</f>
        <v>4.5579799999999997</v>
      </c>
      <c r="M3282" s="10">
        <f>IF(AND(OR(C3282=1,C3282=2,C3282=12),G3282&gt;=Inputs!$B$8,G3282&lt;=Inputs!$B$9,K3282&lt;=Inputs!$B$10),1,0)</f>
        <v>0</v>
      </c>
      <c r="N3282" s="9">
        <f>Inputs!$B$4</f>
        <v>54.991999999999997</v>
      </c>
      <c r="O3282" s="9">
        <f>IF(M3282=1,Inputs!$B$6,Inputs!$B$4)</f>
        <v>54.991999999999997</v>
      </c>
      <c r="P3282" s="9">
        <f>IF(M3282=1,Inputs!$B$7,Inputs!$B$4)</f>
        <v>54.991999999999997</v>
      </c>
      <c r="Q3282" s="9">
        <f>MAX(0,Inputs!$B$4-O3282)</f>
        <v>0</v>
      </c>
      <c r="R3282" s="9">
        <f>MAX(0,Inputs!$B$4-P3282)</f>
        <v>0</v>
      </c>
    </row>
    <row r="3283" spans="1:18" ht="15" customHeight="1">
      <c r="A3283" s="4">
        <v>44698.708333333299</v>
      </c>
      <c r="B3283" s="5">
        <v>44698</v>
      </c>
      <c r="C3283" s="6">
        <v>5</v>
      </c>
      <c r="D3283" s="7" t="s">
        <v>31</v>
      </c>
      <c r="E3283" s="7" t="s">
        <v>29</v>
      </c>
      <c r="F3283" s="7" t="s">
        <v>23</v>
      </c>
      <c r="G3283" s="6">
        <v>17</v>
      </c>
      <c r="H3283" s="8">
        <v>2.819</v>
      </c>
      <c r="I3283" s="8">
        <v>25.722000000000001</v>
      </c>
      <c r="J3283" s="8">
        <v>0.217</v>
      </c>
      <c r="K3283" s="8">
        <v>7.7889999999999997</v>
      </c>
      <c r="L3283" s="9">
        <f>K3283*Inputs!$B$5</f>
        <v>7.6332199999999997</v>
      </c>
      <c r="M3283" s="10">
        <f>IF(AND(OR(C3283=1,C3283=2,C3283=12),G3283&gt;=Inputs!$B$8,G3283&lt;=Inputs!$B$9,K3283&lt;=Inputs!$B$10),1,0)</f>
        <v>0</v>
      </c>
      <c r="N3283" s="9">
        <f>Inputs!$B$4</f>
        <v>54.991999999999997</v>
      </c>
      <c r="O3283" s="9">
        <f>IF(M3283=1,Inputs!$B$6,Inputs!$B$4)</f>
        <v>54.991999999999997</v>
      </c>
      <c r="P3283" s="9">
        <f>IF(M3283=1,Inputs!$B$7,Inputs!$B$4)</f>
        <v>54.991999999999997</v>
      </c>
      <c r="Q3283" s="9">
        <f>MAX(0,Inputs!$B$4-O3283)</f>
        <v>0</v>
      </c>
      <c r="R3283" s="9">
        <f>MAX(0,Inputs!$B$4-P3283)</f>
        <v>0</v>
      </c>
    </row>
    <row r="3284" spans="1:18" ht="15" customHeight="1">
      <c r="A3284" s="4">
        <v>44698.75</v>
      </c>
      <c r="B3284" s="5">
        <v>44698</v>
      </c>
      <c r="C3284" s="6">
        <v>5</v>
      </c>
      <c r="D3284" s="7" t="s">
        <v>31</v>
      </c>
      <c r="E3284" s="7" t="s">
        <v>29</v>
      </c>
      <c r="F3284" s="7" t="s">
        <v>23</v>
      </c>
      <c r="G3284" s="6">
        <v>18</v>
      </c>
      <c r="H3284" s="8">
        <v>2.819</v>
      </c>
      <c r="I3284" s="8">
        <v>25.722000000000001</v>
      </c>
      <c r="J3284" s="8">
        <v>0.26079999999999998</v>
      </c>
      <c r="K3284" s="8">
        <v>8.7910000000000004</v>
      </c>
      <c r="L3284" s="9">
        <f>K3284*Inputs!$B$5</f>
        <v>8.6151800000000005</v>
      </c>
      <c r="M3284" s="10">
        <f>IF(AND(OR(C3284=1,C3284=2,C3284=12),G3284&gt;=Inputs!$B$8,G3284&lt;=Inputs!$B$9,K3284&lt;=Inputs!$B$10),1,0)</f>
        <v>0</v>
      </c>
      <c r="N3284" s="9">
        <f>Inputs!$B$4</f>
        <v>54.991999999999997</v>
      </c>
      <c r="O3284" s="9">
        <f>IF(M3284=1,Inputs!$B$6,Inputs!$B$4)</f>
        <v>54.991999999999997</v>
      </c>
      <c r="P3284" s="9">
        <f>IF(M3284=1,Inputs!$B$7,Inputs!$B$4)</f>
        <v>54.991999999999997</v>
      </c>
      <c r="Q3284" s="9">
        <f>MAX(0,Inputs!$B$4-O3284)</f>
        <v>0</v>
      </c>
      <c r="R3284" s="9">
        <f>MAX(0,Inputs!$B$4-P3284)</f>
        <v>0</v>
      </c>
    </row>
    <row r="3285" spans="1:18" ht="15" customHeight="1">
      <c r="A3285" s="4">
        <v>44698.791666666701</v>
      </c>
      <c r="B3285" s="5">
        <v>44698</v>
      </c>
      <c r="C3285" s="6">
        <v>5</v>
      </c>
      <c r="D3285" s="7" t="s">
        <v>31</v>
      </c>
      <c r="E3285" s="7" t="s">
        <v>29</v>
      </c>
      <c r="F3285" s="7" t="s">
        <v>23</v>
      </c>
      <c r="G3285" s="6">
        <v>19</v>
      </c>
      <c r="H3285" s="8">
        <v>2.819</v>
      </c>
      <c r="I3285" s="8">
        <v>25.722000000000001</v>
      </c>
      <c r="J3285" s="8">
        <v>0.19850000000000001</v>
      </c>
      <c r="K3285" s="8">
        <v>7.3639999999999999</v>
      </c>
      <c r="L3285" s="9">
        <f>K3285*Inputs!$B$5</f>
        <v>7.2167199999999996</v>
      </c>
      <c r="M3285" s="10">
        <f>IF(AND(OR(C3285=1,C3285=2,C3285=12),G3285&gt;=Inputs!$B$8,G3285&lt;=Inputs!$B$9,K3285&lt;=Inputs!$B$10),1,0)</f>
        <v>0</v>
      </c>
      <c r="N3285" s="9">
        <f>Inputs!$B$4</f>
        <v>54.991999999999997</v>
      </c>
      <c r="O3285" s="9">
        <f>IF(M3285=1,Inputs!$B$6,Inputs!$B$4)</f>
        <v>54.991999999999997</v>
      </c>
      <c r="P3285" s="9">
        <f>IF(M3285=1,Inputs!$B$7,Inputs!$B$4)</f>
        <v>54.991999999999997</v>
      </c>
      <c r="Q3285" s="9">
        <f>MAX(0,Inputs!$B$4-O3285)</f>
        <v>0</v>
      </c>
      <c r="R3285" s="9">
        <f>MAX(0,Inputs!$B$4-P3285)</f>
        <v>0</v>
      </c>
    </row>
    <row r="3286" spans="1:18" ht="15" customHeight="1">
      <c r="A3286" s="4">
        <v>44698.833333333299</v>
      </c>
      <c r="B3286" s="5">
        <v>44698</v>
      </c>
      <c r="C3286" s="6">
        <v>5</v>
      </c>
      <c r="D3286" s="7" t="s">
        <v>31</v>
      </c>
      <c r="E3286" s="7" t="s">
        <v>29</v>
      </c>
      <c r="F3286" s="7" t="s">
        <v>23</v>
      </c>
      <c r="G3286" s="6">
        <v>20</v>
      </c>
      <c r="H3286" s="8">
        <v>2.819</v>
      </c>
      <c r="I3286" s="8">
        <v>25.722000000000001</v>
      </c>
      <c r="J3286" s="8">
        <v>0.1595</v>
      </c>
      <c r="K3286" s="8">
        <v>6.4710000000000001</v>
      </c>
      <c r="L3286" s="9">
        <f>K3286*Inputs!$B$5</f>
        <v>6.3415799999999996</v>
      </c>
      <c r="M3286" s="10">
        <f>IF(AND(OR(C3286=1,C3286=2,C3286=12),G3286&gt;=Inputs!$B$8,G3286&lt;=Inputs!$B$9,K3286&lt;=Inputs!$B$10),1,0)</f>
        <v>0</v>
      </c>
      <c r="N3286" s="9">
        <f>Inputs!$B$4</f>
        <v>54.991999999999997</v>
      </c>
      <c r="O3286" s="9">
        <f>IF(M3286=1,Inputs!$B$6,Inputs!$B$4)</f>
        <v>54.991999999999997</v>
      </c>
      <c r="P3286" s="9">
        <f>IF(M3286=1,Inputs!$B$7,Inputs!$B$4)</f>
        <v>54.991999999999997</v>
      </c>
      <c r="Q3286" s="9">
        <f>MAX(0,Inputs!$B$4-O3286)</f>
        <v>0</v>
      </c>
      <c r="R3286" s="9">
        <f>MAX(0,Inputs!$B$4-P3286)</f>
        <v>0</v>
      </c>
    </row>
    <row r="3287" spans="1:18" ht="15" customHeight="1">
      <c r="A3287" s="4">
        <v>44698.875</v>
      </c>
      <c r="B3287" s="5">
        <v>44698</v>
      </c>
      <c r="C3287" s="6">
        <v>5</v>
      </c>
      <c r="D3287" s="7" t="s">
        <v>31</v>
      </c>
      <c r="E3287" s="7" t="s">
        <v>29</v>
      </c>
      <c r="F3287" s="7" t="s">
        <v>23</v>
      </c>
      <c r="G3287" s="6">
        <v>21</v>
      </c>
      <c r="H3287" s="8">
        <v>2.819</v>
      </c>
      <c r="I3287" s="8">
        <v>25.722000000000001</v>
      </c>
      <c r="J3287" s="8">
        <v>0.151</v>
      </c>
      <c r="K3287" s="8">
        <v>6.2770000000000001</v>
      </c>
      <c r="L3287" s="9">
        <f>K3287*Inputs!$B$5</f>
        <v>6.1514600000000002</v>
      </c>
      <c r="M3287" s="10">
        <f>IF(AND(OR(C3287=1,C3287=2,C3287=12),G3287&gt;=Inputs!$B$8,G3287&lt;=Inputs!$B$9,K3287&lt;=Inputs!$B$10),1,0)</f>
        <v>0</v>
      </c>
      <c r="N3287" s="9">
        <f>Inputs!$B$4</f>
        <v>54.991999999999997</v>
      </c>
      <c r="O3287" s="9">
        <f>IF(M3287=1,Inputs!$B$6,Inputs!$B$4)</f>
        <v>54.991999999999997</v>
      </c>
      <c r="P3287" s="9">
        <f>IF(M3287=1,Inputs!$B$7,Inputs!$B$4)</f>
        <v>54.991999999999997</v>
      </c>
      <c r="Q3287" s="9">
        <f>MAX(0,Inputs!$B$4-O3287)</f>
        <v>0</v>
      </c>
      <c r="R3287" s="9">
        <f>MAX(0,Inputs!$B$4-P3287)</f>
        <v>0</v>
      </c>
    </row>
    <row r="3288" spans="1:18" ht="15" customHeight="1">
      <c r="A3288" s="4">
        <v>44698.916666666701</v>
      </c>
      <c r="B3288" s="5">
        <v>44698</v>
      </c>
      <c r="C3288" s="6">
        <v>5</v>
      </c>
      <c r="D3288" s="7" t="s">
        <v>31</v>
      </c>
      <c r="E3288" s="7" t="s">
        <v>29</v>
      </c>
      <c r="F3288" s="7" t="s">
        <v>23</v>
      </c>
      <c r="G3288" s="6">
        <v>22</v>
      </c>
      <c r="H3288" s="8">
        <v>2.819</v>
      </c>
      <c r="I3288" s="8">
        <v>25.722000000000001</v>
      </c>
      <c r="J3288" s="8">
        <v>0.45400000000000001</v>
      </c>
      <c r="K3288" s="8">
        <v>13.218</v>
      </c>
      <c r="L3288" s="9">
        <f>K3288*Inputs!$B$5</f>
        <v>12.95364</v>
      </c>
      <c r="M3288" s="10">
        <f>IF(AND(OR(C3288=1,C3288=2,C3288=12),G3288&gt;=Inputs!$B$8,G3288&lt;=Inputs!$B$9,K3288&lt;=Inputs!$B$10),1,0)</f>
        <v>0</v>
      </c>
      <c r="N3288" s="9">
        <f>Inputs!$B$4</f>
        <v>54.991999999999997</v>
      </c>
      <c r="O3288" s="9">
        <f>IF(M3288=1,Inputs!$B$6,Inputs!$B$4)</f>
        <v>54.991999999999997</v>
      </c>
      <c r="P3288" s="9">
        <f>IF(M3288=1,Inputs!$B$7,Inputs!$B$4)</f>
        <v>54.991999999999997</v>
      </c>
      <c r="Q3288" s="9">
        <f>MAX(0,Inputs!$B$4-O3288)</f>
        <v>0</v>
      </c>
      <c r="R3288" s="9">
        <f>MAX(0,Inputs!$B$4-P3288)</f>
        <v>0</v>
      </c>
    </row>
    <row r="3289" spans="1:18" ht="15" customHeight="1">
      <c r="A3289" s="4">
        <v>44698.958333333299</v>
      </c>
      <c r="B3289" s="5">
        <v>44698</v>
      </c>
      <c r="C3289" s="6">
        <v>5</v>
      </c>
      <c r="D3289" s="7" t="s">
        <v>31</v>
      </c>
      <c r="E3289" s="7" t="s">
        <v>29</v>
      </c>
      <c r="F3289" s="7" t="s">
        <v>23</v>
      </c>
      <c r="G3289" s="6">
        <v>23</v>
      </c>
      <c r="H3289" s="8">
        <v>2.819</v>
      </c>
      <c r="I3289" s="8">
        <v>25.722000000000001</v>
      </c>
      <c r="J3289" s="8">
        <v>0.7571</v>
      </c>
      <c r="K3289" s="8">
        <v>20.158999999999999</v>
      </c>
      <c r="L3289" s="9">
        <f>K3289*Inputs!$B$5</f>
        <v>19.75582</v>
      </c>
      <c r="M3289" s="10">
        <f>IF(AND(OR(C3289=1,C3289=2,C3289=12),G3289&gt;=Inputs!$B$8,G3289&lt;=Inputs!$B$9,K3289&lt;=Inputs!$B$10),1,0)</f>
        <v>0</v>
      </c>
      <c r="N3289" s="9">
        <f>Inputs!$B$4</f>
        <v>54.991999999999997</v>
      </c>
      <c r="O3289" s="9">
        <f>IF(M3289=1,Inputs!$B$6,Inputs!$B$4)</f>
        <v>54.991999999999997</v>
      </c>
      <c r="P3289" s="9">
        <f>IF(M3289=1,Inputs!$B$7,Inputs!$B$4)</f>
        <v>54.991999999999997</v>
      </c>
      <c r="Q3289" s="9">
        <f>MAX(0,Inputs!$B$4-O3289)</f>
        <v>0</v>
      </c>
      <c r="R3289" s="9">
        <f>MAX(0,Inputs!$B$4-P3289)</f>
        <v>0</v>
      </c>
    </row>
    <row r="3290" spans="1:18" ht="15" customHeight="1">
      <c r="A3290" s="4">
        <v>44699</v>
      </c>
      <c r="B3290" s="5">
        <v>44699</v>
      </c>
      <c r="C3290" s="6">
        <v>5</v>
      </c>
      <c r="D3290" s="7" t="s">
        <v>31</v>
      </c>
      <c r="E3290" s="7" t="s">
        <v>29</v>
      </c>
      <c r="F3290" s="7" t="s">
        <v>24</v>
      </c>
      <c r="G3290" s="6">
        <v>0</v>
      </c>
      <c r="H3290" s="8">
        <v>2.8140000000000001</v>
      </c>
      <c r="I3290" s="8">
        <v>25.507999999999999</v>
      </c>
      <c r="J3290" s="8">
        <v>0.91069999999999995</v>
      </c>
      <c r="K3290" s="8">
        <v>23.481000000000002</v>
      </c>
      <c r="L3290" s="9">
        <f>K3290*Inputs!$B$5</f>
        <v>23.011380000000003</v>
      </c>
      <c r="M3290" s="10">
        <f>IF(AND(OR(C3290=1,C3290=2,C3290=12),G3290&gt;=Inputs!$B$8,G3290&lt;=Inputs!$B$9,K3290&lt;=Inputs!$B$10),1,0)</f>
        <v>0</v>
      </c>
      <c r="N3290" s="9">
        <f>Inputs!$B$4</f>
        <v>54.991999999999997</v>
      </c>
      <c r="O3290" s="9">
        <f>IF(M3290=1,Inputs!$B$6,Inputs!$B$4)</f>
        <v>54.991999999999997</v>
      </c>
      <c r="P3290" s="9">
        <f>IF(M3290=1,Inputs!$B$7,Inputs!$B$4)</f>
        <v>54.991999999999997</v>
      </c>
      <c r="Q3290" s="9">
        <f>MAX(0,Inputs!$B$4-O3290)</f>
        <v>0</v>
      </c>
      <c r="R3290" s="9">
        <f>MAX(0,Inputs!$B$4-P3290)</f>
        <v>0</v>
      </c>
    </row>
    <row r="3291" spans="1:18" ht="15" customHeight="1">
      <c r="A3291" s="4">
        <v>44699.041666666701</v>
      </c>
      <c r="B3291" s="5">
        <v>44699</v>
      </c>
      <c r="C3291" s="6">
        <v>5</v>
      </c>
      <c r="D3291" s="7" t="s">
        <v>31</v>
      </c>
      <c r="E3291" s="7" t="s">
        <v>29</v>
      </c>
      <c r="F3291" s="7" t="s">
        <v>24</v>
      </c>
      <c r="G3291" s="6">
        <v>1</v>
      </c>
      <c r="H3291" s="8">
        <v>2.8140000000000001</v>
      </c>
      <c r="I3291" s="8">
        <v>25.507999999999999</v>
      </c>
      <c r="J3291" s="8">
        <v>0.92710000000000004</v>
      </c>
      <c r="K3291" s="8">
        <v>23.853999999999999</v>
      </c>
      <c r="L3291" s="9">
        <f>K3291*Inputs!$B$5</f>
        <v>23.376919999999998</v>
      </c>
      <c r="M3291" s="10">
        <f>IF(AND(OR(C3291=1,C3291=2,C3291=12),G3291&gt;=Inputs!$B$8,G3291&lt;=Inputs!$B$9,K3291&lt;=Inputs!$B$10),1,0)</f>
        <v>0</v>
      </c>
      <c r="N3291" s="9">
        <f>Inputs!$B$4</f>
        <v>54.991999999999997</v>
      </c>
      <c r="O3291" s="9">
        <f>IF(M3291=1,Inputs!$B$6,Inputs!$B$4)</f>
        <v>54.991999999999997</v>
      </c>
      <c r="P3291" s="9">
        <f>IF(M3291=1,Inputs!$B$7,Inputs!$B$4)</f>
        <v>54.991999999999997</v>
      </c>
      <c r="Q3291" s="9">
        <f>MAX(0,Inputs!$B$4-O3291)</f>
        <v>0</v>
      </c>
      <c r="R3291" s="9">
        <f>MAX(0,Inputs!$B$4-P3291)</f>
        <v>0</v>
      </c>
    </row>
    <row r="3292" spans="1:18" ht="15" customHeight="1">
      <c r="A3292" s="4">
        <v>44699.083333333299</v>
      </c>
      <c r="B3292" s="5">
        <v>44699</v>
      </c>
      <c r="C3292" s="6">
        <v>5</v>
      </c>
      <c r="D3292" s="7" t="s">
        <v>31</v>
      </c>
      <c r="E3292" s="7" t="s">
        <v>29</v>
      </c>
      <c r="F3292" s="7" t="s">
        <v>24</v>
      </c>
      <c r="G3292" s="6">
        <v>2</v>
      </c>
      <c r="H3292" s="8">
        <v>2.8140000000000001</v>
      </c>
      <c r="I3292" s="8">
        <v>25.507999999999999</v>
      </c>
      <c r="J3292" s="8">
        <v>0.94359999999999999</v>
      </c>
      <c r="K3292" s="8">
        <v>24.227</v>
      </c>
      <c r="L3292" s="9">
        <f>K3292*Inputs!$B$5</f>
        <v>23.742460000000001</v>
      </c>
      <c r="M3292" s="10">
        <f>IF(AND(OR(C3292=1,C3292=2,C3292=12),G3292&gt;=Inputs!$B$8,G3292&lt;=Inputs!$B$9,K3292&lt;=Inputs!$B$10),1,0)</f>
        <v>0</v>
      </c>
      <c r="N3292" s="9">
        <f>Inputs!$B$4</f>
        <v>54.991999999999997</v>
      </c>
      <c r="O3292" s="9">
        <f>IF(M3292=1,Inputs!$B$6,Inputs!$B$4)</f>
        <v>54.991999999999997</v>
      </c>
      <c r="P3292" s="9">
        <f>IF(M3292=1,Inputs!$B$7,Inputs!$B$4)</f>
        <v>54.991999999999997</v>
      </c>
      <c r="Q3292" s="9">
        <f>MAX(0,Inputs!$B$4-O3292)</f>
        <v>0</v>
      </c>
      <c r="R3292" s="9">
        <f>MAX(0,Inputs!$B$4-P3292)</f>
        <v>0</v>
      </c>
    </row>
    <row r="3293" spans="1:18" ht="15" customHeight="1">
      <c r="A3293" s="4">
        <v>44699.125</v>
      </c>
      <c r="B3293" s="5">
        <v>44699</v>
      </c>
      <c r="C3293" s="6">
        <v>5</v>
      </c>
      <c r="D3293" s="7" t="s">
        <v>31</v>
      </c>
      <c r="E3293" s="7" t="s">
        <v>29</v>
      </c>
      <c r="F3293" s="7" t="s">
        <v>24</v>
      </c>
      <c r="G3293" s="6">
        <v>3</v>
      </c>
      <c r="H3293" s="8">
        <v>2.8140000000000001</v>
      </c>
      <c r="I3293" s="8">
        <v>25.507999999999999</v>
      </c>
      <c r="J3293" s="8">
        <v>0.96</v>
      </c>
      <c r="K3293" s="8">
        <v>24.6</v>
      </c>
      <c r="L3293" s="9">
        <f>K3293*Inputs!$B$5</f>
        <v>24.108000000000001</v>
      </c>
      <c r="M3293" s="10">
        <f>IF(AND(OR(C3293=1,C3293=2,C3293=12),G3293&gt;=Inputs!$B$8,G3293&lt;=Inputs!$B$9,K3293&lt;=Inputs!$B$10),1,0)</f>
        <v>0</v>
      </c>
      <c r="N3293" s="9">
        <f>Inputs!$B$4</f>
        <v>54.991999999999997</v>
      </c>
      <c r="O3293" s="9">
        <f>IF(M3293=1,Inputs!$B$6,Inputs!$B$4)</f>
        <v>54.991999999999997</v>
      </c>
      <c r="P3293" s="9">
        <f>IF(M3293=1,Inputs!$B$7,Inputs!$B$4)</f>
        <v>54.991999999999997</v>
      </c>
      <c r="Q3293" s="9">
        <f>MAX(0,Inputs!$B$4-O3293)</f>
        <v>0</v>
      </c>
      <c r="R3293" s="9">
        <f>MAX(0,Inputs!$B$4-P3293)</f>
        <v>0</v>
      </c>
    </row>
    <row r="3294" spans="1:18" ht="15" customHeight="1">
      <c r="A3294" s="4">
        <v>44699.166666666701</v>
      </c>
      <c r="B3294" s="5">
        <v>44699</v>
      </c>
      <c r="C3294" s="6">
        <v>5</v>
      </c>
      <c r="D3294" s="7" t="s">
        <v>31</v>
      </c>
      <c r="E3294" s="7" t="s">
        <v>29</v>
      </c>
      <c r="F3294" s="7" t="s">
        <v>24</v>
      </c>
      <c r="G3294" s="6">
        <v>4</v>
      </c>
      <c r="H3294" s="8">
        <v>2.8140000000000001</v>
      </c>
      <c r="I3294" s="8">
        <v>25.507999999999999</v>
      </c>
      <c r="J3294" s="8">
        <v>0.93530000000000002</v>
      </c>
      <c r="K3294" s="8">
        <v>24.041</v>
      </c>
      <c r="L3294" s="9">
        <f>K3294*Inputs!$B$5</f>
        <v>23.560179999999999</v>
      </c>
      <c r="M3294" s="10">
        <f>IF(AND(OR(C3294=1,C3294=2,C3294=12),G3294&gt;=Inputs!$B$8,G3294&lt;=Inputs!$B$9,K3294&lt;=Inputs!$B$10),1,0)</f>
        <v>0</v>
      </c>
      <c r="N3294" s="9">
        <f>Inputs!$B$4</f>
        <v>54.991999999999997</v>
      </c>
      <c r="O3294" s="9">
        <f>IF(M3294=1,Inputs!$B$6,Inputs!$B$4)</f>
        <v>54.991999999999997</v>
      </c>
      <c r="P3294" s="9">
        <f>IF(M3294=1,Inputs!$B$7,Inputs!$B$4)</f>
        <v>54.991999999999997</v>
      </c>
      <c r="Q3294" s="9">
        <f>MAX(0,Inputs!$B$4-O3294)</f>
        <v>0</v>
      </c>
      <c r="R3294" s="9">
        <f>MAX(0,Inputs!$B$4-P3294)</f>
        <v>0</v>
      </c>
    </row>
    <row r="3295" spans="1:18" ht="15" customHeight="1">
      <c r="A3295" s="4">
        <v>44699.208333333299</v>
      </c>
      <c r="B3295" s="5">
        <v>44699</v>
      </c>
      <c r="C3295" s="6">
        <v>5</v>
      </c>
      <c r="D3295" s="7" t="s">
        <v>31</v>
      </c>
      <c r="E3295" s="7" t="s">
        <v>29</v>
      </c>
      <c r="F3295" s="7" t="s">
        <v>24</v>
      </c>
      <c r="G3295" s="6">
        <v>5</v>
      </c>
      <c r="H3295" s="8">
        <v>2.8140000000000001</v>
      </c>
      <c r="I3295" s="8">
        <v>25.507999999999999</v>
      </c>
      <c r="J3295" s="8">
        <v>0.89049999999999996</v>
      </c>
      <c r="K3295" s="8">
        <v>23.023</v>
      </c>
      <c r="L3295" s="9">
        <f>K3295*Inputs!$B$5</f>
        <v>22.562539999999998</v>
      </c>
      <c r="M3295" s="10">
        <f>IF(AND(OR(C3295=1,C3295=2,C3295=12),G3295&gt;=Inputs!$B$8,G3295&lt;=Inputs!$B$9,K3295&lt;=Inputs!$B$10),1,0)</f>
        <v>0</v>
      </c>
      <c r="N3295" s="9">
        <f>Inputs!$B$4</f>
        <v>54.991999999999997</v>
      </c>
      <c r="O3295" s="9">
        <f>IF(M3295=1,Inputs!$B$6,Inputs!$B$4)</f>
        <v>54.991999999999997</v>
      </c>
      <c r="P3295" s="9">
        <f>IF(M3295=1,Inputs!$B$7,Inputs!$B$4)</f>
        <v>54.991999999999997</v>
      </c>
      <c r="Q3295" s="9">
        <f>MAX(0,Inputs!$B$4-O3295)</f>
        <v>0</v>
      </c>
      <c r="R3295" s="9">
        <f>MAX(0,Inputs!$B$4-P3295)</f>
        <v>0</v>
      </c>
    </row>
    <row r="3296" spans="1:18" ht="15" customHeight="1">
      <c r="A3296" s="4">
        <v>44699.25</v>
      </c>
      <c r="B3296" s="5">
        <v>44699</v>
      </c>
      <c r="C3296" s="6">
        <v>5</v>
      </c>
      <c r="D3296" s="7" t="s">
        <v>31</v>
      </c>
      <c r="E3296" s="7" t="s">
        <v>29</v>
      </c>
      <c r="F3296" s="7" t="s">
        <v>24</v>
      </c>
      <c r="G3296" s="6">
        <v>6</v>
      </c>
      <c r="H3296" s="8">
        <v>2.8140000000000001</v>
      </c>
      <c r="I3296" s="8">
        <v>25.507999999999999</v>
      </c>
      <c r="J3296" s="8">
        <v>0.50260000000000005</v>
      </c>
      <c r="K3296" s="8">
        <v>14.221</v>
      </c>
      <c r="L3296" s="9">
        <f>K3296*Inputs!$B$5</f>
        <v>13.936579999999999</v>
      </c>
      <c r="M3296" s="10">
        <f>IF(AND(OR(C3296=1,C3296=2,C3296=12),G3296&gt;=Inputs!$B$8,G3296&lt;=Inputs!$B$9,K3296&lt;=Inputs!$B$10),1,0)</f>
        <v>0</v>
      </c>
      <c r="N3296" s="9">
        <f>Inputs!$B$4</f>
        <v>54.991999999999997</v>
      </c>
      <c r="O3296" s="9">
        <f>IF(M3296=1,Inputs!$B$6,Inputs!$B$4)</f>
        <v>54.991999999999997</v>
      </c>
      <c r="P3296" s="9">
        <f>IF(M3296=1,Inputs!$B$7,Inputs!$B$4)</f>
        <v>54.991999999999997</v>
      </c>
      <c r="Q3296" s="9">
        <f>MAX(0,Inputs!$B$4-O3296)</f>
        <v>0</v>
      </c>
      <c r="R3296" s="9">
        <f>MAX(0,Inputs!$B$4-P3296)</f>
        <v>0</v>
      </c>
    </row>
    <row r="3297" spans="1:18" ht="15" customHeight="1">
      <c r="A3297" s="4">
        <v>44699.291666666701</v>
      </c>
      <c r="B3297" s="5">
        <v>44699</v>
      </c>
      <c r="C3297" s="6">
        <v>5</v>
      </c>
      <c r="D3297" s="7" t="s">
        <v>31</v>
      </c>
      <c r="E3297" s="7" t="s">
        <v>29</v>
      </c>
      <c r="F3297" s="7" t="s">
        <v>24</v>
      </c>
      <c r="G3297" s="6">
        <v>7</v>
      </c>
      <c r="H3297" s="8">
        <v>2.8140000000000001</v>
      </c>
      <c r="I3297" s="8">
        <v>25.507999999999999</v>
      </c>
      <c r="J3297" s="8">
        <v>0.1148</v>
      </c>
      <c r="K3297" s="8">
        <v>5.4180000000000001</v>
      </c>
      <c r="L3297" s="9">
        <f>K3297*Inputs!$B$5</f>
        <v>5.3096399999999999</v>
      </c>
      <c r="M3297" s="10">
        <f>IF(AND(OR(C3297=1,C3297=2,C3297=12),G3297&gt;=Inputs!$B$8,G3297&lt;=Inputs!$B$9,K3297&lt;=Inputs!$B$10),1,0)</f>
        <v>0</v>
      </c>
      <c r="N3297" s="9">
        <f>Inputs!$B$4</f>
        <v>54.991999999999997</v>
      </c>
      <c r="O3297" s="9">
        <f>IF(M3297=1,Inputs!$B$6,Inputs!$B$4)</f>
        <v>54.991999999999997</v>
      </c>
      <c r="P3297" s="9">
        <f>IF(M3297=1,Inputs!$B$7,Inputs!$B$4)</f>
        <v>54.991999999999997</v>
      </c>
      <c r="Q3297" s="9">
        <f>MAX(0,Inputs!$B$4-O3297)</f>
        <v>0</v>
      </c>
      <c r="R3297" s="9">
        <f>MAX(0,Inputs!$B$4-P3297)</f>
        <v>0</v>
      </c>
    </row>
    <row r="3298" spans="1:18" ht="15" customHeight="1">
      <c r="A3298" s="4">
        <v>44699.333333333299</v>
      </c>
      <c r="B3298" s="5">
        <v>44699</v>
      </c>
      <c r="C3298" s="6">
        <v>5</v>
      </c>
      <c r="D3298" s="7" t="s">
        <v>31</v>
      </c>
      <c r="E3298" s="7" t="s">
        <v>29</v>
      </c>
      <c r="F3298" s="7" t="s">
        <v>24</v>
      </c>
      <c r="G3298" s="6">
        <v>8</v>
      </c>
      <c r="H3298" s="8">
        <v>2.8140000000000001</v>
      </c>
      <c r="I3298" s="8">
        <v>25.507999999999999</v>
      </c>
      <c r="J3298" s="8">
        <v>0.16969999999999999</v>
      </c>
      <c r="K3298" s="8">
        <v>6.665</v>
      </c>
      <c r="L3298" s="9">
        <f>K3298*Inputs!$B$5</f>
        <v>6.5316999999999998</v>
      </c>
      <c r="M3298" s="10">
        <f>IF(AND(OR(C3298=1,C3298=2,C3298=12),G3298&gt;=Inputs!$B$8,G3298&lt;=Inputs!$B$9,K3298&lt;=Inputs!$B$10),1,0)</f>
        <v>0</v>
      </c>
      <c r="N3298" s="9">
        <f>Inputs!$B$4</f>
        <v>54.991999999999997</v>
      </c>
      <c r="O3298" s="9">
        <f>IF(M3298=1,Inputs!$B$6,Inputs!$B$4)</f>
        <v>54.991999999999997</v>
      </c>
      <c r="P3298" s="9">
        <f>IF(M3298=1,Inputs!$B$7,Inputs!$B$4)</f>
        <v>54.991999999999997</v>
      </c>
      <c r="Q3298" s="9">
        <f>MAX(0,Inputs!$B$4-O3298)</f>
        <v>0</v>
      </c>
      <c r="R3298" s="9">
        <f>MAX(0,Inputs!$B$4-P3298)</f>
        <v>0</v>
      </c>
    </row>
    <row r="3299" spans="1:18" ht="15" customHeight="1">
      <c r="A3299" s="4">
        <v>44699.375</v>
      </c>
      <c r="B3299" s="5">
        <v>44699</v>
      </c>
      <c r="C3299" s="6">
        <v>5</v>
      </c>
      <c r="D3299" s="7" t="s">
        <v>31</v>
      </c>
      <c r="E3299" s="7" t="s">
        <v>29</v>
      </c>
      <c r="F3299" s="7" t="s">
        <v>24</v>
      </c>
      <c r="G3299" s="6">
        <v>9</v>
      </c>
      <c r="H3299" s="8">
        <v>2.8140000000000001</v>
      </c>
      <c r="I3299" s="8">
        <v>25.507999999999999</v>
      </c>
      <c r="J3299" s="8">
        <v>0.1153</v>
      </c>
      <c r="K3299" s="8">
        <v>5.431</v>
      </c>
      <c r="L3299" s="9">
        <f>K3299*Inputs!$B$5</f>
        <v>5.3223799999999999</v>
      </c>
      <c r="M3299" s="10">
        <f>IF(AND(OR(C3299=1,C3299=2,C3299=12),G3299&gt;=Inputs!$B$8,G3299&lt;=Inputs!$B$9,K3299&lt;=Inputs!$B$10),1,0)</f>
        <v>0</v>
      </c>
      <c r="N3299" s="9">
        <f>Inputs!$B$4</f>
        <v>54.991999999999997</v>
      </c>
      <c r="O3299" s="9">
        <f>IF(M3299=1,Inputs!$B$6,Inputs!$B$4)</f>
        <v>54.991999999999997</v>
      </c>
      <c r="P3299" s="9">
        <f>IF(M3299=1,Inputs!$B$7,Inputs!$B$4)</f>
        <v>54.991999999999997</v>
      </c>
      <c r="Q3299" s="9">
        <f>MAX(0,Inputs!$B$4-O3299)</f>
        <v>0</v>
      </c>
      <c r="R3299" s="9">
        <f>MAX(0,Inputs!$B$4-P3299)</f>
        <v>0</v>
      </c>
    </row>
    <row r="3300" spans="1:18" ht="15" customHeight="1">
      <c r="A3300" s="4">
        <v>44699.416666666701</v>
      </c>
      <c r="B3300" s="5">
        <v>44699</v>
      </c>
      <c r="C3300" s="6">
        <v>5</v>
      </c>
      <c r="D3300" s="7" t="s">
        <v>31</v>
      </c>
      <c r="E3300" s="7" t="s">
        <v>29</v>
      </c>
      <c r="F3300" s="7" t="s">
        <v>24</v>
      </c>
      <c r="G3300" s="6">
        <v>10</v>
      </c>
      <c r="H3300" s="8">
        <v>2.8140000000000001</v>
      </c>
      <c r="I3300" s="8">
        <v>25.507999999999999</v>
      </c>
      <c r="J3300" s="8">
        <v>0.15959999999999999</v>
      </c>
      <c r="K3300" s="8">
        <v>6.4359999999999999</v>
      </c>
      <c r="L3300" s="9">
        <f>K3300*Inputs!$B$5</f>
        <v>6.3072799999999996</v>
      </c>
      <c r="M3300" s="10">
        <f>IF(AND(OR(C3300=1,C3300=2,C3300=12),G3300&gt;=Inputs!$B$8,G3300&lt;=Inputs!$B$9,K3300&lt;=Inputs!$B$10),1,0)</f>
        <v>0</v>
      </c>
      <c r="N3300" s="9">
        <f>Inputs!$B$4</f>
        <v>54.991999999999997</v>
      </c>
      <c r="O3300" s="9">
        <f>IF(M3300=1,Inputs!$B$6,Inputs!$B$4)</f>
        <v>54.991999999999997</v>
      </c>
      <c r="P3300" s="9">
        <f>IF(M3300=1,Inputs!$B$7,Inputs!$B$4)</f>
        <v>54.991999999999997</v>
      </c>
      <c r="Q3300" s="9">
        <f>MAX(0,Inputs!$B$4-O3300)</f>
        <v>0</v>
      </c>
      <c r="R3300" s="9">
        <f>MAX(0,Inputs!$B$4-P3300)</f>
        <v>0</v>
      </c>
    </row>
    <row r="3301" spans="1:18" ht="15" customHeight="1">
      <c r="A3301" s="4">
        <v>44699.458333333299</v>
      </c>
      <c r="B3301" s="5">
        <v>44699</v>
      </c>
      <c r="C3301" s="6">
        <v>5</v>
      </c>
      <c r="D3301" s="7" t="s">
        <v>31</v>
      </c>
      <c r="E3301" s="7" t="s">
        <v>29</v>
      </c>
      <c r="F3301" s="7" t="s">
        <v>24</v>
      </c>
      <c r="G3301" s="6">
        <v>11</v>
      </c>
      <c r="H3301" s="8">
        <v>2.8140000000000001</v>
      </c>
      <c r="I3301" s="8">
        <v>25.507999999999999</v>
      </c>
      <c r="J3301" s="8">
        <v>0.2089</v>
      </c>
      <c r="K3301" s="8">
        <v>7.5549999999999997</v>
      </c>
      <c r="L3301" s="9">
        <f>K3301*Inputs!$B$5</f>
        <v>7.4038999999999993</v>
      </c>
      <c r="M3301" s="10">
        <f>IF(AND(OR(C3301=1,C3301=2,C3301=12),G3301&gt;=Inputs!$B$8,G3301&lt;=Inputs!$B$9,K3301&lt;=Inputs!$B$10),1,0)</f>
        <v>0</v>
      </c>
      <c r="N3301" s="9">
        <f>Inputs!$B$4</f>
        <v>54.991999999999997</v>
      </c>
      <c r="O3301" s="9">
        <f>IF(M3301=1,Inputs!$B$6,Inputs!$B$4)</f>
        <v>54.991999999999997</v>
      </c>
      <c r="P3301" s="9">
        <f>IF(M3301=1,Inputs!$B$7,Inputs!$B$4)</f>
        <v>54.991999999999997</v>
      </c>
      <c r="Q3301" s="9">
        <f>MAX(0,Inputs!$B$4-O3301)</f>
        <v>0</v>
      </c>
      <c r="R3301" s="9">
        <f>MAX(0,Inputs!$B$4-P3301)</f>
        <v>0</v>
      </c>
    </row>
    <row r="3302" spans="1:18" ht="15" customHeight="1">
      <c r="A3302" s="4">
        <v>44699.5</v>
      </c>
      <c r="B3302" s="5">
        <v>44699</v>
      </c>
      <c r="C3302" s="6">
        <v>5</v>
      </c>
      <c r="D3302" s="7" t="s">
        <v>31</v>
      </c>
      <c r="E3302" s="7" t="s">
        <v>29</v>
      </c>
      <c r="F3302" s="7" t="s">
        <v>24</v>
      </c>
      <c r="G3302" s="6">
        <v>12</v>
      </c>
      <c r="H3302" s="8">
        <v>2.8140000000000001</v>
      </c>
      <c r="I3302" s="8">
        <v>25.507999999999999</v>
      </c>
      <c r="J3302" s="8">
        <v>0.2336</v>
      </c>
      <c r="K3302" s="8">
        <v>8.1150000000000002</v>
      </c>
      <c r="L3302" s="9">
        <f>K3302*Inputs!$B$5</f>
        <v>7.9527000000000001</v>
      </c>
      <c r="M3302" s="10">
        <f>IF(AND(OR(C3302=1,C3302=2,C3302=12),G3302&gt;=Inputs!$B$8,G3302&lt;=Inputs!$B$9,K3302&lt;=Inputs!$B$10),1,0)</f>
        <v>0</v>
      </c>
      <c r="N3302" s="9">
        <f>Inputs!$B$4</f>
        <v>54.991999999999997</v>
      </c>
      <c r="O3302" s="9">
        <f>IF(M3302=1,Inputs!$B$6,Inputs!$B$4)</f>
        <v>54.991999999999997</v>
      </c>
      <c r="P3302" s="9">
        <f>IF(M3302=1,Inputs!$B$7,Inputs!$B$4)</f>
        <v>54.991999999999997</v>
      </c>
      <c r="Q3302" s="9">
        <f>MAX(0,Inputs!$B$4-O3302)</f>
        <v>0</v>
      </c>
      <c r="R3302" s="9">
        <f>MAX(0,Inputs!$B$4-P3302)</f>
        <v>0</v>
      </c>
    </row>
    <row r="3303" spans="1:18" ht="15" customHeight="1">
      <c r="A3303" s="4">
        <v>44699.541666666701</v>
      </c>
      <c r="B3303" s="5">
        <v>44699</v>
      </c>
      <c r="C3303" s="6">
        <v>5</v>
      </c>
      <c r="D3303" s="7" t="s">
        <v>31</v>
      </c>
      <c r="E3303" s="7" t="s">
        <v>29</v>
      </c>
      <c r="F3303" s="7" t="s">
        <v>24</v>
      </c>
      <c r="G3303" s="6">
        <v>13</v>
      </c>
      <c r="H3303" s="8">
        <v>2.8140000000000001</v>
      </c>
      <c r="I3303" s="8">
        <v>25.507999999999999</v>
      </c>
      <c r="J3303" s="8">
        <v>0.2482</v>
      </c>
      <c r="K3303" s="8">
        <v>8.4459999999999997</v>
      </c>
      <c r="L3303" s="9">
        <f>K3303*Inputs!$B$5</f>
        <v>8.2770799999999998</v>
      </c>
      <c r="M3303" s="10">
        <f>IF(AND(OR(C3303=1,C3303=2,C3303=12),G3303&gt;=Inputs!$B$8,G3303&lt;=Inputs!$B$9,K3303&lt;=Inputs!$B$10),1,0)</f>
        <v>0</v>
      </c>
      <c r="N3303" s="9">
        <f>Inputs!$B$4</f>
        <v>54.991999999999997</v>
      </c>
      <c r="O3303" s="9">
        <f>IF(M3303=1,Inputs!$B$6,Inputs!$B$4)</f>
        <v>54.991999999999997</v>
      </c>
      <c r="P3303" s="9">
        <f>IF(M3303=1,Inputs!$B$7,Inputs!$B$4)</f>
        <v>54.991999999999997</v>
      </c>
      <c r="Q3303" s="9">
        <f>MAX(0,Inputs!$B$4-O3303)</f>
        <v>0</v>
      </c>
      <c r="R3303" s="9">
        <f>MAX(0,Inputs!$B$4-P3303)</f>
        <v>0</v>
      </c>
    </row>
    <row r="3304" spans="1:18" ht="15" customHeight="1">
      <c r="A3304" s="4">
        <v>44699.583333333299</v>
      </c>
      <c r="B3304" s="5">
        <v>44699</v>
      </c>
      <c r="C3304" s="6">
        <v>5</v>
      </c>
      <c r="D3304" s="7" t="s">
        <v>31</v>
      </c>
      <c r="E3304" s="7" t="s">
        <v>29</v>
      </c>
      <c r="F3304" s="7" t="s">
        <v>24</v>
      </c>
      <c r="G3304" s="6">
        <v>14</v>
      </c>
      <c r="H3304" s="8">
        <v>2.8140000000000001</v>
      </c>
      <c r="I3304" s="8">
        <v>25.507999999999999</v>
      </c>
      <c r="J3304" s="8">
        <v>0.25040000000000001</v>
      </c>
      <c r="K3304" s="8">
        <v>8.4960000000000004</v>
      </c>
      <c r="L3304" s="9">
        <f>K3304*Inputs!$B$5</f>
        <v>8.326080000000001</v>
      </c>
      <c r="M3304" s="10">
        <f>IF(AND(OR(C3304=1,C3304=2,C3304=12),G3304&gt;=Inputs!$B$8,G3304&lt;=Inputs!$B$9,K3304&lt;=Inputs!$B$10),1,0)</f>
        <v>0</v>
      </c>
      <c r="N3304" s="9">
        <f>Inputs!$B$4</f>
        <v>54.991999999999997</v>
      </c>
      <c r="O3304" s="9">
        <f>IF(M3304=1,Inputs!$B$6,Inputs!$B$4)</f>
        <v>54.991999999999997</v>
      </c>
      <c r="P3304" s="9">
        <f>IF(M3304=1,Inputs!$B$7,Inputs!$B$4)</f>
        <v>54.991999999999997</v>
      </c>
      <c r="Q3304" s="9">
        <f>MAX(0,Inputs!$B$4-O3304)</f>
        <v>0</v>
      </c>
      <c r="R3304" s="9">
        <f>MAX(0,Inputs!$B$4-P3304)</f>
        <v>0</v>
      </c>
    </row>
    <row r="3305" spans="1:18" ht="15" customHeight="1">
      <c r="A3305" s="4">
        <v>44699.625</v>
      </c>
      <c r="B3305" s="5">
        <v>44699</v>
      </c>
      <c r="C3305" s="6">
        <v>5</v>
      </c>
      <c r="D3305" s="7" t="s">
        <v>31</v>
      </c>
      <c r="E3305" s="7" t="s">
        <v>29</v>
      </c>
      <c r="F3305" s="7" t="s">
        <v>24</v>
      </c>
      <c r="G3305" s="6">
        <v>15</v>
      </c>
      <c r="H3305" s="8">
        <v>2.8140000000000001</v>
      </c>
      <c r="I3305" s="8">
        <v>25.507999999999999</v>
      </c>
      <c r="J3305" s="8">
        <v>0.25769999999999998</v>
      </c>
      <c r="K3305" s="8">
        <v>8.6620000000000008</v>
      </c>
      <c r="L3305" s="9">
        <f>K3305*Inputs!$B$5</f>
        <v>8.488760000000001</v>
      </c>
      <c r="M3305" s="10">
        <f>IF(AND(OR(C3305=1,C3305=2,C3305=12),G3305&gt;=Inputs!$B$8,G3305&lt;=Inputs!$B$9,K3305&lt;=Inputs!$B$10),1,0)</f>
        <v>0</v>
      </c>
      <c r="N3305" s="9">
        <f>Inputs!$B$4</f>
        <v>54.991999999999997</v>
      </c>
      <c r="O3305" s="9">
        <f>IF(M3305=1,Inputs!$B$6,Inputs!$B$4)</f>
        <v>54.991999999999997</v>
      </c>
      <c r="P3305" s="9">
        <f>IF(M3305=1,Inputs!$B$7,Inputs!$B$4)</f>
        <v>54.991999999999997</v>
      </c>
      <c r="Q3305" s="9">
        <f>MAX(0,Inputs!$B$4-O3305)</f>
        <v>0</v>
      </c>
      <c r="R3305" s="9">
        <f>MAX(0,Inputs!$B$4-P3305)</f>
        <v>0</v>
      </c>
    </row>
    <row r="3306" spans="1:18" ht="15" customHeight="1">
      <c r="A3306" s="4">
        <v>44699.666666666701</v>
      </c>
      <c r="B3306" s="5">
        <v>44699</v>
      </c>
      <c r="C3306" s="6">
        <v>5</v>
      </c>
      <c r="D3306" s="7" t="s">
        <v>31</v>
      </c>
      <c r="E3306" s="7" t="s">
        <v>29</v>
      </c>
      <c r="F3306" s="7" t="s">
        <v>24</v>
      </c>
      <c r="G3306" s="6">
        <v>16</v>
      </c>
      <c r="H3306" s="8">
        <v>2.8140000000000001</v>
      </c>
      <c r="I3306" s="8">
        <v>25.507999999999999</v>
      </c>
      <c r="J3306" s="8">
        <v>0.08</v>
      </c>
      <c r="K3306" s="8">
        <v>4.63</v>
      </c>
      <c r="L3306" s="9">
        <f>K3306*Inputs!$B$5</f>
        <v>4.5373999999999999</v>
      </c>
      <c r="M3306" s="10">
        <f>IF(AND(OR(C3306=1,C3306=2,C3306=12),G3306&gt;=Inputs!$B$8,G3306&lt;=Inputs!$B$9,K3306&lt;=Inputs!$B$10),1,0)</f>
        <v>0</v>
      </c>
      <c r="N3306" s="9">
        <f>Inputs!$B$4</f>
        <v>54.991999999999997</v>
      </c>
      <c r="O3306" s="9">
        <f>IF(M3306=1,Inputs!$B$6,Inputs!$B$4)</f>
        <v>54.991999999999997</v>
      </c>
      <c r="P3306" s="9">
        <f>IF(M3306=1,Inputs!$B$7,Inputs!$B$4)</f>
        <v>54.991999999999997</v>
      </c>
      <c r="Q3306" s="9">
        <f>MAX(0,Inputs!$B$4-O3306)</f>
        <v>0</v>
      </c>
      <c r="R3306" s="9">
        <f>MAX(0,Inputs!$B$4-P3306)</f>
        <v>0</v>
      </c>
    </row>
    <row r="3307" spans="1:18" ht="15" customHeight="1">
      <c r="A3307" s="4">
        <v>44699.708333333299</v>
      </c>
      <c r="B3307" s="5">
        <v>44699</v>
      </c>
      <c r="C3307" s="6">
        <v>5</v>
      </c>
      <c r="D3307" s="7" t="s">
        <v>31</v>
      </c>
      <c r="E3307" s="7" t="s">
        <v>29</v>
      </c>
      <c r="F3307" s="7" t="s">
        <v>24</v>
      </c>
      <c r="G3307" s="6">
        <v>17</v>
      </c>
      <c r="H3307" s="8">
        <v>2.8140000000000001</v>
      </c>
      <c r="I3307" s="8">
        <v>25.507999999999999</v>
      </c>
      <c r="J3307" s="8">
        <v>0.2823</v>
      </c>
      <c r="K3307" s="8">
        <v>9.2219999999999995</v>
      </c>
      <c r="L3307" s="9">
        <f>K3307*Inputs!$B$5</f>
        <v>9.0375599999999991</v>
      </c>
      <c r="M3307" s="10">
        <f>IF(AND(OR(C3307=1,C3307=2,C3307=12),G3307&gt;=Inputs!$B$8,G3307&lt;=Inputs!$B$9,K3307&lt;=Inputs!$B$10),1,0)</f>
        <v>0</v>
      </c>
      <c r="N3307" s="9">
        <f>Inputs!$B$4</f>
        <v>54.991999999999997</v>
      </c>
      <c r="O3307" s="9">
        <f>IF(M3307=1,Inputs!$B$6,Inputs!$B$4)</f>
        <v>54.991999999999997</v>
      </c>
      <c r="P3307" s="9">
        <f>IF(M3307=1,Inputs!$B$7,Inputs!$B$4)</f>
        <v>54.991999999999997</v>
      </c>
      <c r="Q3307" s="9">
        <f>MAX(0,Inputs!$B$4-O3307)</f>
        <v>0</v>
      </c>
      <c r="R3307" s="9">
        <f>MAX(0,Inputs!$B$4-P3307)</f>
        <v>0</v>
      </c>
    </row>
    <row r="3308" spans="1:18" ht="15" customHeight="1">
      <c r="A3308" s="4">
        <v>44699.75</v>
      </c>
      <c r="B3308" s="5">
        <v>44699</v>
      </c>
      <c r="C3308" s="6">
        <v>5</v>
      </c>
      <c r="D3308" s="7" t="s">
        <v>31</v>
      </c>
      <c r="E3308" s="7" t="s">
        <v>29</v>
      </c>
      <c r="F3308" s="7" t="s">
        <v>24</v>
      </c>
      <c r="G3308" s="6">
        <v>18</v>
      </c>
      <c r="H3308" s="8">
        <v>2.8140000000000001</v>
      </c>
      <c r="I3308" s="8">
        <v>25.507999999999999</v>
      </c>
      <c r="J3308" s="8">
        <v>0.31209999999999999</v>
      </c>
      <c r="K3308" s="8">
        <v>9.8960000000000008</v>
      </c>
      <c r="L3308" s="9">
        <f>K3308*Inputs!$B$5</f>
        <v>9.6980800000000009</v>
      </c>
      <c r="M3308" s="10">
        <f>IF(AND(OR(C3308=1,C3308=2,C3308=12),G3308&gt;=Inputs!$B$8,G3308&lt;=Inputs!$B$9,K3308&lt;=Inputs!$B$10),1,0)</f>
        <v>0</v>
      </c>
      <c r="N3308" s="9">
        <f>Inputs!$B$4</f>
        <v>54.991999999999997</v>
      </c>
      <c r="O3308" s="9">
        <f>IF(M3308=1,Inputs!$B$6,Inputs!$B$4)</f>
        <v>54.991999999999997</v>
      </c>
      <c r="P3308" s="9">
        <f>IF(M3308=1,Inputs!$B$7,Inputs!$B$4)</f>
        <v>54.991999999999997</v>
      </c>
      <c r="Q3308" s="9">
        <f>MAX(0,Inputs!$B$4-O3308)</f>
        <v>0</v>
      </c>
      <c r="R3308" s="9">
        <f>MAX(0,Inputs!$B$4-P3308)</f>
        <v>0</v>
      </c>
    </row>
    <row r="3309" spans="1:18" ht="15" customHeight="1">
      <c r="A3309" s="4">
        <v>44699.791666666701</v>
      </c>
      <c r="B3309" s="5">
        <v>44699</v>
      </c>
      <c r="C3309" s="6">
        <v>5</v>
      </c>
      <c r="D3309" s="7" t="s">
        <v>31</v>
      </c>
      <c r="E3309" s="7" t="s">
        <v>29</v>
      </c>
      <c r="F3309" s="7" t="s">
        <v>24</v>
      </c>
      <c r="G3309" s="6">
        <v>19</v>
      </c>
      <c r="H3309" s="8">
        <v>2.8140000000000001</v>
      </c>
      <c r="I3309" s="8">
        <v>25.507999999999999</v>
      </c>
      <c r="J3309" s="8">
        <v>0.2482</v>
      </c>
      <c r="K3309" s="8">
        <v>8.4459999999999997</v>
      </c>
      <c r="L3309" s="9">
        <f>K3309*Inputs!$B$5</f>
        <v>8.2770799999999998</v>
      </c>
      <c r="M3309" s="10">
        <f>IF(AND(OR(C3309=1,C3309=2,C3309=12),G3309&gt;=Inputs!$B$8,G3309&lt;=Inputs!$B$9,K3309&lt;=Inputs!$B$10),1,0)</f>
        <v>0</v>
      </c>
      <c r="N3309" s="9">
        <f>Inputs!$B$4</f>
        <v>54.991999999999997</v>
      </c>
      <c r="O3309" s="9">
        <f>IF(M3309=1,Inputs!$B$6,Inputs!$B$4)</f>
        <v>54.991999999999997</v>
      </c>
      <c r="P3309" s="9">
        <f>IF(M3309=1,Inputs!$B$7,Inputs!$B$4)</f>
        <v>54.991999999999997</v>
      </c>
      <c r="Q3309" s="9">
        <f>MAX(0,Inputs!$B$4-O3309)</f>
        <v>0</v>
      </c>
      <c r="R3309" s="9">
        <f>MAX(0,Inputs!$B$4-P3309)</f>
        <v>0</v>
      </c>
    </row>
    <row r="3310" spans="1:18" ht="15" customHeight="1">
      <c r="A3310" s="4">
        <v>44699.833333333299</v>
      </c>
      <c r="B3310" s="5">
        <v>44699</v>
      </c>
      <c r="C3310" s="6">
        <v>5</v>
      </c>
      <c r="D3310" s="7" t="s">
        <v>31</v>
      </c>
      <c r="E3310" s="7" t="s">
        <v>29</v>
      </c>
      <c r="F3310" s="7" t="s">
        <v>24</v>
      </c>
      <c r="G3310" s="6">
        <v>20</v>
      </c>
      <c r="H3310" s="8">
        <v>2.8140000000000001</v>
      </c>
      <c r="I3310" s="8">
        <v>25.507999999999999</v>
      </c>
      <c r="J3310" s="8">
        <v>0.2089</v>
      </c>
      <c r="K3310" s="8">
        <v>7.5549999999999997</v>
      </c>
      <c r="L3310" s="9">
        <f>K3310*Inputs!$B$5</f>
        <v>7.4038999999999993</v>
      </c>
      <c r="M3310" s="10">
        <f>IF(AND(OR(C3310=1,C3310=2,C3310=12),G3310&gt;=Inputs!$B$8,G3310&lt;=Inputs!$B$9,K3310&lt;=Inputs!$B$10),1,0)</f>
        <v>0</v>
      </c>
      <c r="N3310" s="9">
        <f>Inputs!$B$4</f>
        <v>54.991999999999997</v>
      </c>
      <c r="O3310" s="9">
        <f>IF(M3310=1,Inputs!$B$6,Inputs!$B$4)</f>
        <v>54.991999999999997</v>
      </c>
      <c r="P3310" s="9">
        <f>IF(M3310=1,Inputs!$B$7,Inputs!$B$4)</f>
        <v>54.991999999999997</v>
      </c>
      <c r="Q3310" s="9">
        <f>MAX(0,Inputs!$B$4-O3310)</f>
        <v>0</v>
      </c>
      <c r="R3310" s="9">
        <f>MAX(0,Inputs!$B$4-P3310)</f>
        <v>0</v>
      </c>
    </row>
    <row r="3311" spans="1:18" ht="15" customHeight="1">
      <c r="A3311" s="4">
        <v>44699.875</v>
      </c>
      <c r="B3311" s="5">
        <v>44699</v>
      </c>
      <c r="C3311" s="6">
        <v>5</v>
      </c>
      <c r="D3311" s="7" t="s">
        <v>31</v>
      </c>
      <c r="E3311" s="7" t="s">
        <v>29</v>
      </c>
      <c r="F3311" s="7" t="s">
        <v>24</v>
      </c>
      <c r="G3311" s="6">
        <v>21</v>
      </c>
      <c r="H3311" s="8">
        <v>2.8140000000000001</v>
      </c>
      <c r="I3311" s="8">
        <v>25.507999999999999</v>
      </c>
      <c r="J3311" s="8">
        <v>0.15509999999999999</v>
      </c>
      <c r="K3311" s="8">
        <v>6.3339999999999996</v>
      </c>
      <c r="L3311" s="9">
        <f>K3311*Inputs!$B$5</f>
        <v>6.2073199999999993</v>
      </c>
      <c r="M3311" s="10">
        <f>IF(AND(OR(C3311=1,C3311=2,C3311=12),G3311&gt;=Inputs!$B$8,G3311&lt;=Inputs!$B$9,K3311&lt;=Inputs!$B$10),1,0)</f>
        <v>0</v>
      </c>
      <c r="N3311" s="9">
        <f>Inputs!$B$4</f>
        <v>54.991999999999997</v>
      </c>
      <c r="O3311" s="9">
        <f>IF(M3311=1,Inputs!$B$6,Inputs!$B$4)</f>
        <v>54.991999999999997</v>
      </c>
      <c r="P3311" s="9">
        <f>IF(M3311=1,Inputs!$B$7,Inputs!$B$4)</f>
        <v>54.991999999999997</v>
      </c>
      <c r="Q3311" s="9">
        <f>MAX(0,Inputs!$B$4-O3311)</f>
        <v>0</v>
      </c>
      <c r="R3311" s="9">
        <f>MAX(0,Inputs!$B$4-P3311)</f>
        <v>0</v>
      </c>
    </row>
    <row r="3312" spans="1:18" ht="15" customHeight="1">
      <c r="A3312" s="4">
        <v>44699.916666666701</v>
      </c>
      <c r="B3312" s="5">
        <v>44699</v>
      </c>
      <c r="C3312" s="6">
        <v>5</v>
      </c>
      <c r="D3312" s="7" t="s">
        <v>31</v>
      </c>
      <c r="E3312" s="7" t="s">
        <v>29</v>
      </c>
      <c r="F3312" s="7" t="s">
        <v>24</v>
      </c>
      <c r="G3312" s="6">
        <v>22</v>
      </c>
      <c r="H3312" s="8">
        <v>2.8140000000000001</v>
      </c>
      <c r="I3312" s="8">
        <v>25.507999999999999</v>
      </c>
      <c r="J3312" s="8">
        <v>0.46789999999999998</v>
      </c>
      <c r="K3312" s="8">
        <v>13.432</v>
      </c>
      <c r="L3312" s="9">
        <f>K3312*Inputs!$B$5</f>
        <v>13.163360000000001</v>
      </c>
      <c r="M3312" s="10">
        <f>IF(AND(OR(C3312=1,C3312=2,C3312=12),G3312&gt;=Inputs!$B$8,G3312&lt;=Inputs!$B$9,K3312&lt;=Inputs!$B$10),1,0)</f>
        <v>0</v>
      </c>
      <c r="N3312" s="9">
        <f>Inputs!$B$4</f>
        <v>54.991999999999997</v>
      </c>
      <c r="O3312" s="9">
        <f>IF(M3312=1,Inputs!$B$6,Inputs!$B$4)</f>
        <v>54.991999999999997</v>
      </c>
      <c r="P3312" s="9">
        <f>IF(M3312=1,Inputs!$B$7,Inputs!$B$4)</f>
        <v>54.991999999999997</v>
      </c>
      <c r="Q3312" s="9">
        <f>MAX(0,Inputs!$B$4-O3312)</f>
        <v>0</v>
      </c>
      <c r="R3312" s="9">
        <f>MAX(0,Inputs!$B$4-P3312)</f>
        <v>0</v>
      </c>
    </row>
    <row r="3313" spans="1:18" ht="15" customHeight="1">
      <c r="A3313" s="4">
        <v>44699.958333333299</v>
      </c>
      <c r="B3313" s="5">
        <v>44699</v>
      </c>
      <c r="C3313" s="6">
        <v>5</v>
      </c>
      <c r="D3313" s="7" t="s">
        <v>31</v>
      </c>
      <c r="E3313" s="7" t="s">
        <v>29</v>
      </c>
      <c r="F3313" s="7" t="s">
        <v>24</v>
      </c>
      <c r="G3313" s="6">
        <v>23</v>
      </c>
      <c r="H3313" s="8">
        <v>2.8140000000000001</v>
      </c>
      <c r="I3313" s="8">
        <v>25.507999999999999</v>
      </c>
      <c r="J3313" s="8">
        <v>0.78059999999999996</v>
      </c>
      <c r="K3313" s="8">
        <v>20.53</v>
      </c>
      <c r="L3313" s="9">
        <f>K3313*Inputs!$B$5</f>
        <v>20.119400000000002</v>
      </c>
      <c r="M3313" s="10">
        <f>IF(AND(OR(C3313=1,C3313=2,C3313=12),G3313&gt;=Inputs!$B$8,G3313&lt;=Inputs!$B$9,K3313&lt;=Inputs!$B$10),1,0)</f>
        <v>0</v>
      </c>
      <c r="N3313" s="9">
        <f>Inputs!$B$4</f>
        <v>54.991999999999997</v>
      </c>
      <c r="O3313" s="9">
        <f>IF(M3313=1,Inputs!$B$6,Inputs!$B$4)</f>
        <v>54.991999999999997</v>
      </c>
      <c r="P3313" s="9">
        <f>IF(M3313=1,Inputs!$B$7,Inputs!$B$4)</f>
        <v>54.991999999999997</v>
      </c>
      <c r="Q3313" s="9">
        <f>MAX(0,Inputs!$B$4-O3313)</f>
        <v>0</v>
      </c>
      <c r="R3313" s="9">
        <f>MAX(0,Inputs!$B$4-P3313)</f>
        <v>0</v>
      </c>
    </row>
    <row r="3314" spans="1:18" ht="15" customHeight="1">
      <c r="A3314" s="4">
        <v>44700</v>
      </c>
      <c r="B3314" s="5">
        <v>44700</v>
      </c>
      <c r="C3314" s="6">
        <v>5</v>
      </c>
      <c r="D3314" s="7" t="s">
        <v>31</v>
      </c>
      <c r="E3314" s="7" t="s">
        <v>29</v>
      </c>
      <c r="F3314" s="7" t="s">
        <v>25</v>
      </c>
      <c r="G3314" s="6">
        <v>0</v>
      </c>
      <c r="H3314" s="8">
        <v>2.64</v>
      </c>
      <c r="I3314" s="8">
        <v>25.352</v>
      </c>
      <c r="J3314" s="8">
        <v>0.85229999999999995</v>
      </c>
      <c r="K3314" s="8">
        <v>21.998000000000001</v>
      </c>
      <c r="L3314" s="9">
        <f>K3314*Inputs!$B$5</f>
        <v>21.558040000000002</v>
      </c>
      <c r="M3314" s="10">
        <f>IF(AND(OR(C3314=1,C3314=2,C3314=12),G3314&gt;=Inputs!$B$8,G3314&lt;=Inputs!$B$9,K3314&lt;=Inputs!$B$10),1,0)</f>
        <v>0</v>
      </c>
      <c r="N3314" s="9">
        <f>Inputs!$B$4</f>
        <v>54.991999999999997</v>
      </c>
      <c r="O3314" s="9">
        <f>IF(M3314=1,Inputs!$B$6,Inputs!$B$4)</f>
        <v>54.991999999999997</v>
      </c>
      <c r="P3314" s="9">
        <f>IF(M3314=1,Inputs!$B$7,Inputs!$B$4)</f>
        <v>54.991999999999997</v>
      </c>
      <c r="Q3314" s="9">
        <f>MAX(0,Inputs!$B$4-O3314)</f>
        <v>0</v>
      </c>
      <c r="R3314" s="9">
        <f>MAX(0,Inputs!$B$4-P3314)</f>
        <v>0</v>
      </c>
    </row>
    <row r="3315" spans="1:18" ht="15" customHeight="1">
      <c r="A3315" s="4">
        <v>44700.041666666701</v>
      </c>
      <c r="B3315" s="5">
        <v>44700</v>
      </c>
      <c r="C3315" s="6">
        <v>5</v>
      </c>
      <c r="D3315" s="7" t="s">
        <v>31</v>
      </c>
      <c r="E3315" s="7" t="s">
        <v>29</v>
      </c>
      <c r="F3315" s="7" t="s">
        <v>25</v>
      </c>
      <c r="G3315" s="6">
        <v>1</v>
      </c>
      <c r="H3315" s="8">
        <v>2.64</v>
      </c>
      <c r="I3315" s="8">
        <v>25.352</v>
      </c>
      <c r="J3315" s="8">
        <v>0.88819999999999999</v>
      </c>
      <c r="K3315" s="8">
        <v>22.812999999999999</v>
      </c>
      <c r="L3315" s="9">
        <f>K3315*Inputs!$B$5</f>
        <v>22.356739999999999</v>
      </c>
      <c r="M3315" s="10">
        <f>IF(AND(OR(C3315=1,C3315=2,C3315=12),G3315&gt;=Inputs!$B$8,G3315&lt;=Inputs!$B$9,K3315&lt;=Inputs!$B$10),1,0)</f>
        <v>0</v>
      </c>
      <c r="N3315" s="9">
        <f>Inputs!$B$4</f>
        <v>54.991999999999997</v>
      </c>
      <c r="O3315" s="9">
        <f>IF(M3315=1,Inputs!$B$6,Inputs!$B$4)</f>
        <v>54.991999999999997</v>
      </c>
      <c r="P3315" s="9">
        <f>IF(M3315=1,Inputs!$B$7,Inputs!$B$4)</f>
        <v>54.991999999999997</v>
      </c>
      <c r="Q3315" s="9">
        <f>MAX(0,Inputs!$B$4-O3315)</f>
        <v>0</v>
      </c>
      <c r="R3315" s="9">
        <f>MAX(0,Inputs!$B$4-P3315)</f>
        <v>0</v>
      </c>
    </row>
    <row r="3316" spans="1:18" ht="15" customHeight="1">
      <c r="A3316" s="4">
        <v>44700.083333333299</v>
      </c>
      <c r="B3316" s="5">
        <v>44700</v>
      </c>
      <c r="C3316" s="6">
        <v>5</v>
      </c>
      <c r="D3316" s="7" t="s">
        <v>31</v>
      </c>
      <c r="E3316" s="7" t="s">
        <v>29</v>
      </c>
      <c r="F3316" s="7" t="s">
        <v>25</v>
      </c>
      <c r="G3316" s="6">
        <v>2</v>
      </c>
      <c r="H3316" s="8">
        <v>2.64</v>
      </c>
      <c r="I3316" s="8">
        <v>25.352</v>
      </c>
      <c r="J3316" s="8">
        <v>0.92410000000000003</v>
      </c>
      <c r="K3316" s="8">
        <v>23.628</v>
      </c>
      <c r="L3316" s="9">
        <f>K3316*Inputs!$B$5</f>
        <v>23.155439999999999</v>
      </c>
      <c r="M3316" s="10">
        <f>IF(AND(OR(C3316=1,C3316=2,C3316=12),G3316&gt;=Inputs!$B$8,G3316&lt;=Inputs!$B$9,K3316&lt;=Inputs!$B$10),1,0)</f>
        <v>0</v>
      </c>
      <c r="N3316" s="9">
        <f>Inputs!$B$4</f>
        <v>54.991999999999997</v>
      </c>
      <c r="O3316" s="9">
        <f>IF(M3316=1,Inputs!$B$6,Inputs!$B$4)</f>
        <v>54.991999999999997</v>
      </c>
      <c r="P3316" s="9">
        <f>IF(M3316=1,Inputs!$B$7,Inputs!$B$4)</f>
        <v>54.991999999999997</v>
      </c>
      <c r="Q3316" s="9">
        <f>MAX(0,Inputs!$B$4-O3316)</f>
        <v>0</v>
      </c>
      <c r="R3316" s="9">
        <f>MAX(0,Inputs!$B$4-P3316)</f>
        <v>0</v>
      </c>
    </row>
    <row r="3317" spans="1:18" ht="15" customHeight="1">
      <c r="A3317" s="4">
        <v>44700.125</v>
      </c>
      <c r="B3317" s="5">
        <v>44700</v>
      </c>
      <c r="C3317" s="6">
        <v>5</v>
      </c>
      <c r="D3317" s="7" t="s">
        <v>31</v>
      </c>
      <c r="E3317" s="7" t="s">
        <v>29</v>
      </c>
      <c r="F3317" s="7" t="s">
        <v>25</v>
      </c>
      <c r="G3317" s="6">
        <v>3</v>
      </c>
      <c r="H3317" s="8">
        <v>2.64</v>
      </c>
      <c r="I3317" s="8">
        <v>25.352</v>
      </c>
      <c r="J3317" s="8">
        <v>0.96</v>
      </c>
      <c r="K3317" s="8">
        <v>24.443999999999999</v>
      </c>
      <c r="L3317" s="9">
        <f>K3317*Inputs!$B$5</f>
        <v>23.955119999999997</v>
      </c>
      <c r="M3317" s="10">
        <f>IF(AND(OR(C3317=1,C3317=2,C3317=12),G3317&gt;=Inputs!$B$8,G3317&lt;=Inputs!$B$9,K3317&lt;=Inputs!$B$10),1,0)</f>
        <v>0</v>
      </c>
      <c r="N3317" s="9">
        <f>Inputs!$B$4</f>
        <v>54.991999999999997</v>
      </c>
      <c r="O3317" s="9">
        <f>IF(M3317=1,Inputs!$B$6,Inputs!$B$4)</f>
        <v>54.991999999999997</v>
      </c>
      <c r="P3317" s="9">
        <f>IF(M3317=1,Inputs!$B$7,Inputs!$B$4)</f>
        <v>54.991999999999997</v>
      </c>
      <c r="Q3317" s="9">
        <f>MAX(0,Inputs!$B$4-O3317)</f>
        <v>0</v>
      </c>
      <c r="R3317" s="9">
        <f>MAX(0,Inputs!$B$4-P3317)</f>
        <v>0</v>
      </c>
    </row>
    <row r="3318" spans="1:18" ht="15" customHeight="1">
      <c r="A3318" s="4">
        <v>44700.166666666701</v>
      </c>
      <c r="B3318" s="5">
        <v>44700</v>
      </c>
      <c r="C3318" s="6">
        <v>5</v>
      </c>
      <c r="D3318" s="7" t="s">
        <v>31</v>
      </c>
      <c r="E3318" s="7" t="s">
        <v>29</v>
      </c>
      <c r="F3318" s="7" t="s">
        <v>25</v>
      </c>
      <c r="G3318" s="6">
        <v>4</v>
      </c>
      <c r="H3318" s="8">
        <v>2.64</v>
      </c>
      <c r="I3318" s="8">
        <v>25.352</v>
      </c>
      <c r="J3318" s="8">
        <v>0.89480000000000004</v>
      </c>
      <c r="K3318" s="8">
        <v>22.962</v>
      </c>
      <c r="L3318" s="9">
        <f>K3318*Inputs!$B$5</f>
        <v>22.502759999999999</v>
      </c>
      <c r="M3318" s="10">
        <f>IF(AND(OR(C3318=1,C3318=2,C3318=12),G3318&gt;=Inputs!$B$8,G3318&lt;=Inputs!$B$9,K3318&lt;=Inputs!$B$10),1,0)</f>
        <v>0</v>
      </c>
      <c r="N3318" s="9">
        <f>Inputs!$B$4</f>
        <v>54.991999999999997</v>
      </c>
      <c r="O3318" s="9">
        <f>IF(M3318=1,Inputs!$B$6,Inputs!$B$4)</f>
        <v>54.991999999999997</v>
      </c>
      <c r="P3318" s="9">
        <f>IF(M3318=1,Inputs!$B$7,Inputs!$B$4)</f>
        <v>54.991999999999997</v>
      </c>
      <c r="Q3318" s="9">
        <f>MAX(0,Inputs!$B$4-O3318)</f>
        <v>0</v>
      </c>
      <c r="R3318" s="9">
        <f>MAX(0,Inputs!$B$4-P3318)</f>
        <v>0</v>
      </c>
    </row>
    <row r="3319" spans="1:18" ht="15" customHeight="1">
      <c r="A3319" s="4">
        <v>44700.208333333299</v>
      </c>
      <c r="B3319" s="5">
        <v>44700</v>
      </c>
      <c r="C3319" s="6">
        <v>5</v>
      </c>
      <c r="D3319" s="7" t="s">
        <v>31</v>
      </c>
      <c r="E3319" s="7" t="s">
        <v>29</v>
      </c>
      <c r="F3319" s="7" t="s">
        <v>25</v>
      </c>
      <c r="G3319" s="6">
        <v>5</v>
      </c>
      <c r="H3319" s="8">
        <v>2.64</v>
      </c>
      <c r="I3319" s="8">
        <v>25.352</v>
      </c>
      <c r="J3319" s="8">
        <v>0.78649999999999998</v>
      </c>
      <c r="K3319" s="8">
        <v>20.504000000000001</v>
      </c>
      <c r="L3319" s="9">
        <f>K3319*Inputs!$B$5</f>
        <v>20.093920000000001</v>
      </c>
      <c r="M3319" s="10">
        <f>IF(AND(OR(C3319=1,C3319=2,C3319=12),G3319&gt;=Inputs!$B$8,G3319&lt;=Inputs!$B$9,K3319&lt;=Inputs!$B$10),1,0)</f>
        <v>0</v>
      </c>
      <c r="N3319" s="9">
        <f>Inputs!$B$4</f>
        <v>54.991999999999997</v>
      </c>
      <c r="O3319" s="9">
        <f>IF(M3319=1,Inputs!$B$6,Inputs!$B$4)</f>
        <v>54.991999999999997</v>
      </c>
      <c r="P3319" s="9">
        <f>IF(M3319=1,Inputs!$B$7,Inputs!$B$4)</f>
        <v>54.991999999999997</v>
      </c>
      <c r="Q3319" s="9">
        <f>MAX(0,Inputs!$B$4-O3319)</f>
        <v>0</v>
      </c>
      <c r="R3319" s="9">
        <f>MAX(0,Inputs!$B$4-P3319)</f>
        <v>0</v>
      </c>
    </row>
    <row r="3320" spans="1:18" ht="15" customHeight="1">
      <c r="A3320" s="4">
        <v>44700.25</v>
      </c>
      <c r="B3320" s="5">
        <v>44700</v>
      </c>
      <c r="C3320" s="6">
        <v>5</v>
      </c>
      <c r="D3320" s="7" t="s">
        <v>31</v>
      </c>
      <c r="E3320" s="7" t="s">
        <v>29</v>
      </c>
      <c r="F3320" s="7" t="s">
        <v>25</v>
      </c>
      <c r="G3320" s="6">
        <v>6</v>
      </c>
      <c r="H3320" s="8">
        <v>2.64</v>
      </c>
      <c r="I3320" s="8">
        <v>25.352</v>
      </c>
      <c r="J3320" s="8">
        <v>0.43330000000000002</v>
      </c>
      <c r="K3320" s="8">
        <v>12.48</v>
      </c>
      <c r="L3320" s="9">
        <f>K3320*Inputs!$B$5</f>
        <v>12.230399999999999</v>
      </c>
      <c r="M3320" s="10">
        <f>IF(AND(OR(C3320=1,C3320=2,C3320=12),G3320&gt;=Inputs!$B$8,G3320&lt;=Inputs!$B$9,K3320&lt;=Inputs!$B$10),1,0)</f>
        <v>0</v>
      </c>
      <c r="N3320" s="9">
        <f>Inputs!$B$4</f>
        <v>54.991999999999997</v>
      </c>
      <c r="O3320" s="9">
        <f>IF(M3320=1,Inputs!$B$6,Inputs!$B$4)</f>
        <v>54.991999999999997</v>
      </c>
      <c r="P3320" s="9">
        <f>IF(M3320=1,Inputs!$B$7,Inputs!$B$4)</f>
        <v>54.991999999999997</v>
      </c>
      <c r="Q3320" s="9">
        <f>MAX(0,Inputs!$B$4-O3320)</f>
        <v>0</v>
      </c>
      <c r="R3320" s="9">
        <f>MAX(0,Inputs!$B$4-P3320)</f>
        <v>0</v>
      </c>
    </row>
    <row r="3321" spans="1:18" ht="15" customHeight="1">
      <c r="A3321" s="4">
        <v>44700.291666666701</v>
      </c>
      <c r="B3321" s="5">
        <v>44700</v>
      </c>
      <c r="C3321" s="6">
        <v>5</v>
      </c>
      <c r="D3321" s="7" t="s">
        <v>31</v>
      </c>
      <c r="E3321" s="7" t="s">
        <v>29</v>
      </c>
      <c r="F3321" s="7" t="s">
        <v>25</v>
      </c>
      <c r="G3321" s="6">
        <v>7</v>
      </c>
      <c r="H3321" s="8">
        <v>2.64</v>
      </c>
      <c r="I3321" s="8">
        <v>25.352</v>
      </c>
      <c r="J3321" s="8">
        <v>0.22</v>
      </c>
      <c r="K3321" s="8">
        <v>7.6369999999999996</v>
      </c>
      <c r="L3321" s="9">
        <f>K3321*Inputs!$B$5</f>
        <v>7.484259999999999</v>
      </c>
      <c r="M3321" s="10">
        <f>IF(AND(OR(C3321=1,C3321=2,C3321=12),G3321&gt;=Inputs!$B$8,G3321&lt;=Inputs!$B$9,K3321&lt;=Inputs!$B$10),1,0)</f>
        <v>0</v>
      </c>
      <c r="N3321" s="9">
        <f>Inputs!$B$4</f>
        <v>54.991999999999997</v>
      </c>
      <c r="O3321" s="9">
        <f>IF(M3321=1,Inputs!$B$6,Inputs!$B$4)</f>
        <v>54.991999999999997</v>
      </c>
      <c r="P3321" s="9">
        <f>IF(M3321=1,Inputs!$B$7,Inputs!$B$4)</f>
        <v>54.991999999999997</v>
      </c>
      <c r="Q3321" s="9">
        <f>MAX(0,Inputs!$B$4-O3321)</f>
        <v>0</v>
      </c>
      <c r="R3321" s="9">
        <f>MAX(0,Inputs!$B$4-P3321)</f>
        <v>0</v>
      </c>
    </row>
    <row r="3322" spans="1:18" ht="15" customHeight="1">
      <c r="A3322" s="4">
        <v>44700.333333333299</v>
      </c>
      <c r="B3322" s="5">
        <v>44700</v>
      </c>
      <c r="C3322" s="6">
        <v>5</v>
      </c>
      <c r="D3322" s="7" t="s">
        <v>31</v>
      </c>
      <c r="E3322" s="7" t="s">
        <v>29</v>
      </c>
      <c r="F3322" s="7" t="s">
        <v>25</v>
      </c>
      <c r="G3322" s="6">
        <v>8</v>
      </c>
      <c r="H3322" s="8">
        <v>2.64</v>
      </c>
      <c r="I3322" s="8">
        <v>25.352</v>
      </c>
      <c r="J3322" s="8">
        <v>0.1893</v>
      </c>
      <c r="K3322" s="8">
        <v>6.9390000000000001</v>
      </c>
      <c r="L3322" s="9">
        <f>K3322*Inputs!$B$5</f>
        <v>6.8002200000000004</v>
      </c>
      <c r="M3322" s="10">
        <f>IF(AND(OR(C3322=1,C3322=2,C3322=12),G3322&gt;=Inputs!$B$8,G3322&lt;=Inputs!$B$9,K3322&lt;=Inputs!$B$10),1,0)</f>
        <v>0</v>
      </c>
      <c r="N3322" s="9">
        <f>Inputs!$B$4</f>
        <v>54.991999999999997</v>
      </c>
      <c r="O3322" s="9">
        <f>IF(M3322=1,Inputs!$B$6,Inputs!$B$4)</f>
        <v>54.991999999999997</v>
      </c>
      <c r="P3322" s="9">
        <f>IF(M3322=1,Inputs!$B$7,Inputs!$B$4)</f>
        <v>54.991999999999997</v>
      </c>
      <c r="Q3322" s="9">
        <f>MAX(0,Inputs!$B$4-O3322)</f>
        <v>0</v>
      </c>
      <c r="R3322" s="9">
        <f>MAX(0,Inputs!$B$4-P3322)</f>
        <v>0</v>
      </c>
    </row>
    <row r="3323" spans="1:18" ht="15" customHeight="1">
      <c r="A3323" s="4">
        <v>44700.375</v>
      </c>
      <c r="B3323" s="5">
        <v>44700</v>
      </c>
      <c r="C3323" s="6">
        <v>5</v>
      </c>
      <c r="D3323" s="7" t="s">
        <v>31</v>
      </c>
      <c r="E3323" s="7" t="s">
        <v>29</v>
      </c>
      <c r="F3323" s="7" t="s">
        <v>25</v>
      </c>
      <c r="G3323" s="6">
        <v>9</v>
      </c>
      <c r="H3323" s="8">
        <v>2.64</v>
      </c>
      <c r="I3323" s="8">
        <v>25.352</v>
      </c>
      <c r="J3323" s="8">
        <v>0.17280000000000001</v>
      </c>
      <c r="K3323" s="8">
        <v>6.5650000000000004</v>
      </c>
      <c r="L3323" s="9">
        <f>K3323*Inputs!$B$5</f>
        <v>6.4337</v>
      </c>
      <c r="M3323" s="10">
        <f>IF(AND(OR(C3323=1,C3323=2,C3323=12),G3323&gt;=Inputs!$B$8,G3323&lt;=Inputs!$B$9,K3323&lt;=Inputs!$B$10),1,0)</f>
        <v>0</v>
      </c>
      <c r="N3323" s="9">
        <f>Inputs!$B$4</f>
        <v>54.991999999999997</v>
      </c>
      <c r="O3323" s="9">
        <f>IF(M3323=1,Inputs!$B$6,Inputs!$B$4)</f>
        <v>54.991999999999997</v>
      </c>
      <c r="P3323" s="9">
        <f>IF(M3323=1,Inputs!$B$7,Inputs!$B$4)</f>
        <v>54.991999999999997</v>
      </c>
      <c r="Q3323" s="9">
        <f>MAX(0,Inputs!$B$4-O3323)</f>
        <v>0</v>
      </c>
      <c r="R3323" s="9">
        <f>MAX(0,Inputs!$B$4-P3323)</f>
        <v>0</v>
      </c>
    </row>
    <row r="3324" spans="1:18" ht="15" customHeight="1">
      <c r="A3324" s="4">
        <v>44700.416666666701</v>
      </c>
      <c r="B3324" s="5">
        <v>44700</v>
      </c>
      <c r="C3324" s="6">
        <v>5</v>
      </c>
      <c r="D3324" s="7" t="s">
        <v>31</v>
      </c>
      <c r="E3324" s="7" t="s">
        <v>29</v>
      </c>
      <c r="F3324" s="7" t="s">
        <v>25</v>
      </c>
      <c r="G3324" s="6">
        <v>10</v>
      </c>
      <c r="H3324" s="8">
        <v>2.64</v>
      </c>
      <c r="I3324" s="8">
        <v>25.352</v>
      </c>
      <c r="J3324" s="8">
        <v>0.19139999999999999</v>
      </c>
      <c r="K3324" s="8">
        <v>6.9870000000000001</v>
      </c>
      <c r="L3324" s="9">
        <f>K3324*Inputs!$B$5</f>
        <v>6.8472600000000003</v>
      </c>
      <c r="M3324" s="10">
        <f>IF(AND(OR(C3324=1,C3324=2,C3324=12),G3324&gt;=Inputs!$B$8,G3324&lt;=Inputs!$B$9,K3324&lt;=Inputs!$B$10),1,0)</f>
        <v>0</v>
      </c>
      <c r="N3324" s="9">
        <f>Inputs!$B$4</f>
        <v>54.991999999999997</v>
      </c>
      <c r="O3324" s="9">
        <f>IF(M3324=1,Inputs!$B$6,Inputs!$B$4)</f>
        <v>54.991999999999997</v>
      </c>
      <c r="P3324" s="9">
        <f>IF(M3324=1,Inputs!$B$7,Inputs!$B$4)</f>
        <v>54.991999999999997</v>
      </c>
      <c r="Q3324" s="9">
        <f>MAX(0,Inputs!$B$4-O3324)</f>
        <v>0</v>
      </c>
      <c r="R3324" s="9">
        <f>MAX(0,Inputs!$B$4-P3324)</f>
        <v>0</v>
      </c>
    </row>
    <row r="3325" spans="1:18" ht="15" customHeight="1">
      <c r="A3325" s="4">
        <v>44700.458333333299</v>
      </c>
      <c r="B3325" s="5">
        <v>44700</v>
      </c>
      <c r="C3325" s="6">
        <v>5</v>
      </c>
      <c r="D3325" s="7" t="s">
        <v>31</v>
      </c>
      <c r="E3325" s="7" t="s">
        <v>29</v>
      </c>
      <c r="F3325" s="7" t="s">
        <v>25</v>
      </c>
      <c r="G3325" s="6">
        <v>11</v>
      </c>
      <c r="H3325" s="8">
        <v>2.64</v>
      </c>
      <c r="I3325" s="8">
        <v>25.352</v>
      </c>
      <c r="J3325" s="8">
        <v>0.2195</v>
      </c>
      <c r="K3325" s="8">
        <v>7.625</v>
      </c>
      <c r="L3325" s="9">
        <f>K3325*Inputs!$B$5</f>
        <v>7.4725000000000001</v>
      </c>
      <c r="M3325" s="10">
        <f>IF(AND(OR(C3325=1,C3325=2,C3325=12),G3325&gt;=Inputs!$B$8,G3325&lt;=Inputs!$B$9,K3325&lt;=Inputs!$B$10),1,0)</f>
        <v>0</v>
      </c>
      <c r="N3325" s="9">
        <f>Inputs!$B$4</f>
        <v>54.991999999999997</v>
      </c>
      <c r="O3325" s="9">
        <f>IF(M3325=1,Inputs!$B$6,Inputs!$B$4)</f>
        <v>54.991999999999997</v>
      </c>
      <c r="P3325" s="9">
        <f>IF(M3325=1,Inputs!$B$7,Inputs!$B$4)</f>
        <v>54.991999999999997</v>
      </c>
      <c r="Q3325" s="9">
        <f>MAX(0,Inputs!$B$4-O3325)</f>
        <v>0</v>
      </c>
      <c r="R3325" s="9">
        <f>MAX(0,Inputs!$B$4-P3325)</f>
        <v>0</v>
      </c>
    </row>
    <row r="3326" spans="1:18" ht="15" customHeight="1">
      <c r="A3326" s="4">
        <v>44700.5</v>
      </c>
      <c r="B3326" s="5">
        <v>44700</v>
      </c>
      <c r="C3326" s="6">
        <v>5</v>
      </c>
      <c r="D3326" s="7" t="s">
        <v>31</v>
      </c>
      <c r="E3326" s="7" t="s">
        <v>29</v>
      </c>
      <c r="F3326" s="7" t="s">
        <v>25</v>
      </c>
      <c r="G3326" s="6">
        <v>12</v>
      </c>
      <c r="H3326" s="8">
        <v>2.64</v>
      </c>
      <c r="I3326" s="8">
        <v>25.352</v>
      </c>
      <c r="J3326" s="8">
        <v>0.2359</v>
      </c>
      <c r="K3326" s="8">
        <v>7.9989999999999997</v>
      </c>
      <c r="L3326" s="9">
        <f>K3326*Inputs!$B$5</f>
        <v>7.8390199999999997</v>
      </c>
      <c r="M3326" s="10">
        <f>IF(AND(OR(C3326=1,C3326=2,C3326=12),G3326&gt;=Inputs!$B$8,G3326&lt;=Inputs!$B$9,K3326&lt;=Inputs!$B$10),1,0)</f>
        <v>0</v>
      </c>
      <c r="N3326" s="9">
        <f>Inputs!$B$4</f>
        <v>54.991999999999997</v>
      </c>
      <c r="O3326" s="9">
        <f>IF(M3326=1,Inputs!$B$6,Inputs!$B$4)</f>
        <v>54.991999999999997</v>
      </c>
      <c r="P3326" s="9">
        <f>IF(M3326=1,Inputs!$B$7,Inputs!$B$4)</f>
        <v>54.991999999999997</v>
      </c>
      <c r="Q3326" s="9">
        <f>MAX(0,Inputs!$B$4-O3326)</f>
        <v>0</v>
      </c>
      <c r="R3326" s="9">
        <f>MAX(0,Inputs!$B$4-P3326)</f>
        <v>0</v>
      </c>
    </row>
    <row r="3327" spans="1:18" ht="15" customHeight="1">
      <c r="A3327" s="4">
        <v>44700.541666666701</v>
      </c>
      <c r="B3327" s="5">
        <v>44700</v>
      </c>
      <c r="C3327" s="6">
        <v>5</v>
      </c>
      <c r="D3327" s="7" t="s">
        <v>31</v>
      </c>
      <c r="E3327" s="7" t="s">
        <v>29</v>
      </c>
      <c r="F3327" s="7" t="s">
        <v>25</v>
      </c>
      <c r="G3327" s="6">
        <v>13</v>
      </c>
      <c r="H3327" s="8">
        <v>2.64</v>
      </c>
      <c r="I3327" s="8">
        <v>25.352</v>
      </c>
      <c r="J3327" s="8">
        <v>0.24279999999999999</v>
      </c>
      <c r="K3327" s="8">
        <v>8.1549999999999994</v>
      </c>
      <c r="L3327" s="9">
        <f>K3327*Inputs!$B$5</f>
        <v>7.9918999999999993</v>
      </c>
      <c r="M3327" s="10">
        <f>IF(AND(OR(C3327=1,C3327=2,C3327=12),G3327&gt;=Inputs!$B$8,G3327&lt;=Inputs!$B$9,K3327&lt;=Inputs!$B$10),1,0)</f>
        <v>0</v>
      </c>
      <c r="N3327" s="9">
        <f>Inputs!$B$4</f>
        <v>54.991999999999997</v>
      </c>
      <c r="O3327" s="9">
        <f>IF(M3327=1,Inputs!$B$6,Inputs!$B$4)</f>
        <v>54.991999999999997</v>
      </c>
      <c r="P3327" s="9">
        <f>IF(M3327=1,Inputs!$B$7,Inputs!$B$4)</f>
        <v>54.991999999999997</v>
      </c>
      <c r="Q3327" s="9">
        <f>MAX(0,Inputs!$B$4-O3327)</f>
        <v>0</v>
      </c>
      <c r="R3327" s="9">
        <f>MAX(0,Inputs!$B$4-P3327)</f>
        <v>0</v>
      </c>
    </row>
    <row r="3328" spans="1:18" ht="15" customHeight="1">
      <c r="A3328" s="4">
        <v>44700.583333333299</v>
      </c>
      <c r="B3328" s="5">
        <v>44700</v>
      </c>
      <c r="C3328" s="6">
        <v>5</v>
      </c>
      <c r="D3328" s="7" t="s">
        <v>31</v>
      </c>
      <c r="E3328" s="7" t="s">
        <v>29</v>
      </c>
      <c r="F3328" s="7" t="s">
        <v>25</v>
      </c>
      <c r="G3328" s="6">
        <v>14</v>
      </c>
      <c r="H3328" s="8">
        <v>2.64</v>
      </c>
      <c r="I3328" s="8">
        <v>25.352</v>
      </c>
      <c r="J3328" s="8">
        <v>0.2031</v>
      </c>
      <c r="K3328" s="8">
        <v>7.2519999999999998</v>
      </c>
      <c r="L3328" s="9">
        <f>K3328*Inputs!$B$5</f>
        <v>7.1069599999999999</v>
      </c>
      <c r="M3328" s="10">
        <f>IF(AND(OR(C3328=1,C3328=2,C3328=12),G3328&gt;=Inputs!$B$8,G3328&lt;=Inputs!$B$9,K3328&lt;=Inputs!$B$10),1,0)</f>
        <v>0</v>
      </c>
      <c r="N3328" s="9">
        <f>Inputs!$B$4</f>
        <v>54.991999999999997</v>
      </c>
      <c r="O3328" s="9">
        <f>IF(M3328=1,Inputs!$B$6,Inputs!$B$4)</f>
        <v>54.991999999999997</v>
      </c>
      <c r="P3328" s="9">
        <f>IF(M3328=1,Inputs!$B$7,Inputs!$B$4)</f>
        <v>54.991999999999997</v>
      </c>
      <c r="Q3328" s="9">
        <f>MAX(0,Inputs!$B$4-O3328)</f>
        <v>0</v>
      </c>
      <c r="R3328" s="9">
        <f>MAX(0,Inputs!$B$4-P3328)</f>
        <v>0</v>
      </c>
    </row>
    <row r="3329" spans="1:18" ht="15" customHeight="1">
      <c r="A3329" s="4">
        <v>44700.625</v>
      </c>
      <c r="B3329" s="5">
        <v>44700</v>
      </c>
      <c r="C3329" s="6">
        <v>5</v>
      </c>
      <c r="D3329" s="7" t="s">
        <v>31</v>
      </c>
      <c r="E3329" s="7" t="s">
        <v>29</v>
      </c>
      <c r="F3329" s="7" t="s">
        <v>25</v>
      </c>
      <c r="G3329" s="6">
        <v>15</v>
      </c>
      <c r="H3329" s="8">
        <v>2.64</v>
      </c>
      <c r="I3329" s="8">
        <v>25.352</v>
      </c>
      <c r="J3329" s="8">
        <v>0.1633</v>
      </c>
      <c r="K3329" s="8">
        <v>6.3479999999999999</v>
      </c>
      <c r="L3329" s="9">
        <f>K3329*Inputs!$B$5</f>
        <v>6.2210399999999995</v>
      </c>
      <c r="M3329" s="10">
        <f>IF(AND(OR(C3329=1,C3329=2,C3329=12),G3329&gt;=Inputs!$B$8,G3329&lt;=Inputs!$B$9,K3329&lt;=Inputs!$B$10),1,0)</f>
        <v>0</v>
      </c>
      <c r="N3329" s="9">
        <f>Inputs!$B$4</f>
        <v>54.991999999999997</v>
      </c>
      <c r="O3329" s="9">
        <f>IF(M3329=1,Inputs!$B$6,Inputs!$B$4)</f>
        <v>54.991999999999997</v>
      </c>
      <c r="P3329" s="9">
        <f>IF(M3329=1,Inputs!$B$7,Inputs!$B$4)</f>
        <v>54.991999999999997</v>
      </c>
      <c r="Q3329" s="9">
        <f>MAX(0,Inputs!$B$4-O3329)</f>
        <v>0</v>
      </c>
      <c r="R3329" s="9">
        <f>MAX(0,Inputs!$B$4-P3329)</f>
        <v>0</v>
      </c>
    </row>
    <row r="3330" spans="1:18" ht="15" customHeight="1">
      <c r="A3330" s="4">
        <v>44700.666666666701</v>
      </c>
      <c r="B3330" s="5">
        <v>44700</v>
      </c>
      <c r="C3330" s="6">
        <v>5</v>
      </c>
      <c r="D3330" s="7" t="s">
        <v>31</v>
      </c>
      <c r="E3330" s="7" t="s">
        <v>29</v>
      </c>
      <c r="F3330" s="7" t="s">
        <v>25</v>
      </c>
      <c r="G3330" s="6">
        <v>16</v>
      </c>
      <c r="H3330" s="8">
        <v>2.64</v>
      </c>
      <c r="I3330" s="8">
        <v>25.352</v>
      </c>
      <c r="J3330" s="8">
        <v>0.20519999999999999</v>
      </c>
      <c r="K3330" s="8">
        <v>7.3</v>
      </c>
      <c r="L3330" s="9">
        <f>K3330*Inputs!$B$5</f>
        <v>7.1539999999999999</v>
      </c>
      <c r="M3330" s="10">
        <f>IF(AND(OR(C3330=1,C3330=2,C3330=12),G3330&gt;=Inputs!$B$8,G3330&lt;=Inputs!$B$9,K3330&lt;=Inputs!$B$10),1,0)</f>
        <v>0</v>
      </c>
      <c r="N3330" s="9">
        <f>Inputs!$B$4</f>
        <v>54.991999999999997</v>
      </c>
      <c r="O3330" s="9">
        <f>IF(M3330=1,Inputs!$B$6,Inputs!$B$4)</f>
        <v>54.991999999999997</v>
      </c>
      <c r="P3330" s="9">
        <f>IF(M3330=1,Inputs!$B$7,Inputs!$B$4)</f>
        <v>54.991999999999997</v>
      </c>
      <c r="Q3330" s="9">
        <f>MAX(0,Inputs!$B$4-O3330)</f>
        <v>0</v>
      </c>
      <c r="R3330" s="9">
        <f>MAX(0,Inputs!$B$4-P3330)</f>
        <v>0</v>
      </c>
    </row>
    <row r="3331" spans="1:18" ht="15" customHeight="1">
      <c r="A3331" s="4">
        <v>44700.708333333299</v>
      </c>
      <c r="B3331" s="5">
        <v>44700</v>
      </c>
      <c r="C3331" s="6">
        <v>5</v>
      </c>
      <c r="D3331" s="7" t="s">
        <v>31</v>
      </c>
      <c r="E3331" s="7" t="s">
        <v>29</v>
      </c>
      <c r="F3331" s="7" t="s">
        <v>25</v>
      </c>
      <c r="G3331" s="6">
        <v>17</v>
      </c>
      <c r="H3331" s="8">
        <v>2.64</v>
      </c>
      <c r="I3331" s="8">
        <v>25.352</v>
      </c>
      <c r="J3331" s="8">
        <v>0.17710000000000001</v>
      </c>
      <c r="K3331" s="8">
        <v>6.6619999999999999</v>
      </c>
      <c r="L3331" s="9">
        <f>K3331*Inputs!$B$5</f>
        <v>6.5287600000000001</v>
      </c>
      <c r="M3331" s="10">
        <f>IF(AND(OR(C3331=1,C3331=2,C3331=12),G3331&gt;=Inputs!$B$8,G3331&lt;=Inputs!$B$9,K3331&lt;=Inputs!$B$10),1,0)</f>
        <v>0</v>
      </c>
      <c r="N3331" s="9">
        <f>Inputs!$B$4</f>
        <v>54.991999999999997</v>
      </c>
      <c r="O3331" s="9">
        <f>IF(M3331=1,Inputs!$B$6,Inputs!$B$4)</f>
        <v>54.991999999999997</v>
      </c>
      <c r="P3331" s="9">
        <f>IF(M3331=1,Inputs!$B$7,Inputs!$B$4)</f>
        <v>54.991999999999997</v>
      </c>
      <c r="Q3331" s="9">
        <f>MAX(0,Inputs!$B$4-O3331)</f>
        <v>0</v>
      </c>
      <c r="R3331" s="9">
        <f>MAX(0,Inputs!$B$4-P3331)</f>
        <v>0</v>
      </c>
    </row>
    <row r="3332" spans="1:18" ht="15" customHeight="1">
      <c r="A3332" s="4">
        <v>44700.75</v>
      </c>
      <c r="B3332" s="5">
        <v>44700</v>
      </c>
      <c r="C3332" s="6">
        <v>5</v>
      </c>
      <c r="D3332" s="7" t="s">
        <v>31</v>
      </c>
      <c r="E3332" s="7" t="s">
        <v>29</v>
      </c>
      <c r="F3332" s="7" t="s">
        <v>25</v>
      </c>
      <c r="G3332" s="6">
        <v>18</v>
      </c>
      <c r="H3332" s="8">
        <v>2.64</v>
      </c>
      <c r="I3332" s="8">
        <v>25.352</v>
      </c>
      <c r="J3332" s="8">
        <v>0.1956</v>
      </c>
      <c r="K3332" s="8">
        <v>7.0830000000000002</v>
      </c>
      <c r="L3332" s="9">
        <f>K3332*Inputs!$B$5</f>
        <v>6.9413400000000003</v>
      </c>
      <c r="M3332" s="10">
        <f>IF(AND(OR(C3332=1,C3332=2,C3332=12),G3332&gt;=Inputs!$B$8,G3332&lt;=Inputs!$B$9,K3332&lt;=Inputs!$B$10),1,0)</f>
        <v>0</v>
      </c>
      <c r="N3332" s="9">
        <f>Inputs!$B$4</f>
        <v>54.991999999999997</v>
      </c>
      <c r="O3332" s="9">
        <f>IF(M3332=1,Inputs!$B$6,Inputs!$B$4)</f>
        <v>54.991999999999997</v>
      </c>
      <c r="P3332" s="9">
        <f>IF(M3332=1,Inputs!$B$7,Inputs!$B$4)</f>
        <v>54.991999999999997</v>
      </c>
      <c r="Q3332" s="9">
        <f>MAX(0,Inputs!$B$4-O3332)</f>
        <v>0</v>
      </c>
      <c r="R3332" s="9">
        <f>MAX(0,Inputs!$B$4-P3332)</f>
        <v>0</v>
      </c>
    </row>
    <row r="3333" spans="1:18" ht="15" customHeight="1">
      <c r="A3333" s="4">
        <v>44700.791666666701</v>
      </c>
      <c r="B3333" s="5">
        <v>44700</v>
      </c>
      <c r="C3333" s="6">
        <v>5</v>
      </c>
      <c r="D3333" s="7" t="s">
        <v>31</v>
      </c>
      <c r="E3333" s="7" t="s">
        <v>29</v>
      </c>
      <c r="F3333" s="7" t="s">
        <v>25</v>
      </c>
      <c r="G3333" s="6">
        <v>19</v>
      </c>
      <c r="H3333" s="8">
        <v>2.64</v>
      </c>
      <c r="I3333" s="8">
        <v>25.352</v>
      </c>
      <c r="J3333" s="8">
        <v>0.13519999999999999</v>
      </c>
      <c r="K3333" s="8">
        <v>5.71</v>
      </c>
      <c r="L3333" s="9">
        <f>K3333*Inputs!$B$5</f>
        <v>5.5957999999999997</v>
      </c>
      <c r="M3333" s="10">
        <f>IF(AND(OR(C3333=1,C3333=2,C3333=12),G3333&gt;=Inputs!$B$8,G3333&lt;=Inputs!$B$9,K3333&lt;=Inputs!$B$10),1,0)</f>
        <v>0</v>
      </c>
      <c r="N3333" s="9">
        <f>Inputs!$B$4</f>
        <v>54.991999999999997</v>
      </c>
      <c r="O3333" s="9">
        <f>IF(M3333=1,Inputs!$B$6,Inputs!$B$4)</f>
        <v>54.991999999999997</v>
      </c>
      <c r="P3333" s="9">
        <f>IF(M3333=1,Inputs!$B$7,Inputs!$B$4)</f>
        <v>54.991999999999997</v>
      </c>
      <c r="Q3333" s="9">
        <f>MAX(0,Inputs!$B$4-O3333)</f>
        <v>0</v>
      </c>
      <c r="R3333" s="9">
        <f>MAX(0,Inputs!$B$4-P3333)</f>
        <v>0</v>
      </c>
    </row>
    <row r="3334" spans="1:18" ht="15" customHeight="1">
      <c r="A3334" s="4">
        <v>44700.833333333299</v>
      </c>
      <c r="B3334" s="5">
        <v>44700</v>
      </c>
      <c r="C3334" s="6">
        <v>5</v>
      </c>
      <c r="D3334" s="7" t="s">
        <v>31</v>
      </c>
      <c r="E3334" s="7" t="s">
        <v>29</v>
      </c>
      <c r="F3334" s="7" t="s">
        <v>25</v>
      </c>
      <c r="G3334" s="6">
        <v>20</v>
      </c>
      <c r="H3334" s="8">
        <v>2.64</v>
      </c>
      <c r="I3334" s="8">
        <v>25.352</v>
      </c>
      <c r="J3334" s="8">
        <v>9.8000000000000004E-2</v>
      </c>
      <c r="K3334" s="8">
        <v>4.867</v>
      </c>
      <c r="L3334" s="9">
        <f>K3334*Inputs!$B$5</f>
        <v>4.76966</v>
      </c>
      <c r="M3334" s="10">
        <f>IF(AND(OR(C3334=1,C3334=2,C3334=12),G3334&gt;=Inputs!$B$8,G3334&lt;=Inputs!$B$9,K3334&lt;=Inputs!$B$10),1,0)</f>
        <v>0</v>
      </c>
      <c r="N3334" s="9">
        <f>Inputs!$B$4</f>
        <v>54.991999999999997</v>
      </c>
      <c r="O3334" s="9">
        <f>IF(M3334=1,Inputs!$B$6,Inputs!$B$4)</f>
        <v>54.991999999999997</v>
      </c>
      <c r="P3334" s="9">
        <f>IF(M3334=1,Inputs!$B$7,Inputs!$B$4)</f>
        <v>54.991999999999997</v>
      </c>
      <c r="Q3334" s="9">
        <f>MAX(0,Inputs!$B$4-O3334)</f>
        <v>0</v>
      </c>
      <c r="R3334" s="9">
        <f>MAX(0,Inputs!$B$4-P3334)</f>
        <v>0</v>
      </c>
    </row>
    <row r="3335" spans="1:18" ht="15" customHeight="1">
      <c r="A3335" s="4">
        <v>44700.875</v>
      </c>
      <c r="B3335" s="5">
        <v>44700</v>
      </c>
      <c r="C3335" s="6">
        <v>5</v>
      </c>
      <c r="D3335" s="7" t="s">
        <v>31</v>
      </c>
      <c r="E3335" s="7" t="s">
        <v>29</v>
      </c>
      <c r="F3335" s="7" t="s">
        <v>25</v>
      </c>
      <c r="G3335" s="6">
        <v>21</v>
      </c>
      <c r="H3335" s="8">
        <v>2.64</v>
      </c>
      <c r="I3335" s="8">
        <v>25.352</v>
      </c>
      <c r="J3335" s="8">
        <v>0.08</v>
      </c>
      <c r="K3335" s="8">
        <v>4.4569999999999999</v>
      </c>
      <c r="L3335" s="9">
        <f>K3335*Inputs!$B$5</f>
        <v>4.3678599999999994</v>
      </c>
      <c r="M3335" s="10">
        <f>IF(AND(OR(C3335=1,C3335=2,C3335=12),G3335&gt;=Inputs!$B$8,G3335&lt;=Inputs!$B$9,K3335&lt;=Inputs!$B$10),1,0)</f>
        <v>0</v>
      </c>
      <c r="N3335" s="9">
        <f>Inputs!$B$4</f>
        <v>54.991999999999997</v>
      </c>
      <c r="O3335" s="9">
        <f>IF(M3335=1,Inputs!$B$6,Inputs!$B$4)</f>
        <v>54.991999999999997</v>
      </c>
      <c r="P3335" s="9">
        <f>IF(M3335=1,Inputs!$B$7,Inputs!$B$4)</f>
        <v>54.991999999999997</v>
      </c>
      <c r="Q3335" s="9">
        <f>MAX(0,Inputs!$B$4-O3335)</f>
        <v>0</v>
      </c>
      <c r="R3335" s="9">
        <f>MAX(0,Inputs!$B$4-P3335)</f>
        <v>0</v>
      </c>
    </row>
    <row r="3336" spans="1:18" ht="15" customHeight="1">
      <c r="A3336" s="4">
        <v>44700.916666666701</v>
      </c>
      <c r="B3336" s="5">
        <v>44700</v>
      </c>
      <c r="C3336" s="6">
        <v>5</v>
      </c>
      <c r="D3336" s="7" t="s">
        <v>31</v>
      </c>
      <c r="E3336" s="7" t="s">
        <v>29</v>
      </c>
      <c r="F3336" s="7" t="s">
        <v>25</v>
      </c>
      <c r="G3336" s="6">
        <v>22</v>
      </c>
      <c r="H3336" s="8">
        <v>2.64</v>
      </c>
      <c r="I3336" s="8">
        <v>25.352</v>
      </c>
      <c r="J3336" s="8">
        <v>0.39300000000000002</v>
      </c>
      <c r="K3336" s="8">
        <v>11.565</v>
      </c>
      <c r="L3336" s="9">
        <f>K3336*Inputs!$B$5</f>
        <v>11.333699999999999</v>
      </c>
      <c r="M3336" s="10">
        <f>IF(AND(OR(C3336=1,C3336=2,C3336=12),G3336&gt;=Inputs!$B$8,G3336&lt;=Inputs!$B$9,K3336&lt;=Inputs!$B$10),1,0)</f>
        <v>0</v>
      </c>
      <c r="N3336" s="9">
        <f>Inputs!$B$4</f>
        <v>54.991999999999997</v>
      </c>
      <c r="O3336" s="9">
        <f>IF(M3336=1,Inputs!$B$6,Inputs!$B$4)</f>
        <v>54.991999999999997</v>
      </c>
      <c r="P3336" s="9">
        <f>IF(M3336=1,Inputs!$B$7,Inputs!$B$4)</f>
        <v>54.991999999999997</v>
      </c>
      <c r="Q3336" s="9">
        <f>MAX(0,Inputs!$B$4-O3336)</f>
        <v>0</v>
      </c>
      <c r="R3336" s="9">
        <f>MAX(0,Inputs!$B$4-P3336)</f>
        <v>0</v>
      </c>
    </row>
    <row r="3337" spans="1:18" ht="15" customHeight="1">
      <c r="A3337" s="4">
        <v>44700.958333333299</v>
      </c>
      <c r="B3337" s="5">
        <v>44700</v>
      </c>
      <c r="C3337" s="6">
        <v>5</v>
      </c>
      <c r="D3337" s="7" t="s">
        <v>31</v>
      </c>
      <c r="E3337" s="7" t="s">
        <v>29</v>
      </c>
      <c r="F3337" s="7" t="s">
        <v>25</v>
      </c>
      <c r="G3337" s="6">
        <v>23</v>
      </c>
      <c r="H3337" s="8">
        <v>2.64</v>
      </c>
      <c r="I3337" s="8">
        <v>25.352</v>
      </c>
      <c r="J3337" s="8">
        <v>0.70589999999999997</v>
      </c>
      <c r="K3337" s="8">
        <v>18.672999999999998</v>
      </c>
      <c r="L3337" s="9">
        <f>K3337*Inputs!$B$5</f>
        <v>18.299539999999997</v>
      </c>
      <c r="M3337" s="10">
        <f>IF(AND(OR(C3337=1,C3337=2,C3337=12),G3337&gt;=Inputs!$B$8,G3337&lt;=Inputs!$B$9,K3337&lt;=Inputs!$B$10),1,0)</f>
        <v>0</v>
      </c>
      <c r="N3337" s="9">
        <f>Inputs!$B$4</f>
        <v>54.991999999999997</v>
      </c>
      <c r="O3337" s="9">
        <f>IF(M3337=1,Inputs!$B$6,Inputs!$B$4)</f>
        <v>54.991999999999997</v>
      </c>
      <c r="P3337" s="9">
        <f>IF(M3337=1,Inputs!$B$7,Inputs!$B$4)</f>
        <v>54.991999999999997</v>
      </c>
      <c r="Q3337" s="9">
        <f>MAX(0,Inputs!$B$4-O3337)</f>
        <v>0</v>
      </c>
      <c r="R3337" s="9">
        <f>MAX(0,Inputs!$B$4-P3337)</f>
        <v>0</v>
      </c>
    </row>
    <row r="3338" spans="1:18" ht="15" customHeight="1">
      <c r="A3338" s="4">
        <v>44701</v>
      </c>
      <c r="B3338" s="5">
        <v>44701</v>
      </c>
      <c r="C3338" s="6">
        <v>5</v>
      </c>
      <c r="D3338" s="7" t="s">
        <v>31</v>
      </c>
      <c r="E3338" s="7" t="s">
        <v>29</v>
      </c>
      <c r="F3338" s="7" t="s">
        <v>26</v>
      </c>
      <c r="G3338" s="6">
        <v>0</v>
      </c>
      <c r="H3338" s="8">
        <v>3.3559999999999999</v>
      </c>
      <c r="I3338" s="8">
        <v>27.059000000000001</v>
      </c>
      <c r="J3338" s="8">
        <v>0.84740000000000004</v>
      </c>
      <c r="K3338" s="8">
        <v>23.443000000000001</v>
      </c>
      <c r="L3338" s="9">
        <f>K3338*Inputs!$B$5</f>
        <v>22.974140000000002</v>
      </c>
      <c r="M3338" s="10">
        <f>IF(AND(OR(C3338=1,C3338=2,C3338=12),G3338&gt;=Inputs!$B$8,G3338&lt;=Inputs!$B$9,K3338&lt;=Inputs!$B$10),1,0)</f>
        <v>0</v>
      </c>
      <c r="N3338" s="9">
        <f>Inputs!$B$4</f>
        <v>54.991999999999997</v>
      </c>
      <c r="O3338" s="9">
        <f>IF(M3338=1,Inputs!$B$6,Inputs!$B$4)</f>
        <v>54.991999999999997</v>
      </c>
      <c r="P3338" s="9">
        <f>IF(M3338=1,Inputs!$B$7,Inputs!$B$4)</f>
        <v>54.991999999999997</v>
      </c>
      <c r="Q3338" s="9">
        <f>MAX(0,Inputs!$B$4-O3338)</f>
        <v>0</v>
      </c>
      <c r="R3338" s="9">
        <f>MAX(0,Inputs!$B$4-P3338)</f>
        <v>0</v>
      </c>
    </row>
    <row r="3339" spans="1:18" ht="15" customHeight="1">
      <c r="A3339" s="4">
        <v>44701.041666666701</v>
      </c>
      <c r="B3339" s="5">
        <v>44701</v>
      </c>
      <c r="C3339" s="6">
        <v>5</v>
      </c>
      <c r="D3339" s="7" t="s">
        <v>31</v>
      </c>
      <c r="E3339" s="7" t="s">
        <v>29</v>
      </c>
      <c r="F3339" s="7" t="s">
        <v>26</v>
      </c>
      <c r="G3339" s="6">
        <v>1</v>
      </c>
      <c r="H3339" s="8">
        <v>3.3559999999999999</v>
      </c>
      <c r="I3339" s="8">
        <v>27.059000000000001</v>
      </c>
      <c r="J3339" s="8">
        <v>0.88500000000000001</v>
      </c>
      <c r="K3339" s="8">
        <v>24.332000000000001</v>
      </c>
      <c r="L3339" s="9">
        <f>K3339*Inputs!$B$5</f>
        <v>23.845359999999999</v>
      </c>
      <c r="M3339" s="10">
        <f>IF(AND(OR(C3339=1,C3339=2,C3339=12),G3339&gt;=Inputs!$B$8,G3339&lt;=Inputs!$B$9,K3339&lt;=Inputs!$B$10),1,0)</f>
        <v>0</v>
      </c>
      <c r="N3339" s="9">
        <f>Inputs!$B$4</f>
        <v>54.991999999999997</v>
      </c>
      <c r="O3339" s="9">
        <f>IF(M3339=1,Inputs!$B$6,Inputs!$B$4)</f>
        <v>54.991999999999997</v>
      </c>
      <c r="P3339" s="9">
        <f>IF(M3339=1,Inputs!$B$7,Inputs!$B$4)</f>
        <v>54.991999999999997</v>
      </c>
      <c r="Q3339" s="9">
        <f>MAX(0,Inputs!$B$4-O3339)</f>
        <v>0</v>
      </c>
      <c r="R3339" s="9">
        <f>MAX(0,Inputs!$B$4-P3339)</f>
        <v>0</v>
      </c>
    </row>
    <row r="3340" spans="1:18" ht="15" customHeight="1">
      <c r="A3340" s="4">
        <v>44701.083333333299</v>
      </c>
      <c r="B3340" s="5">
        <v>44701</v>
      </c>
      <c r="C3340" s="6">
        <v>5</v>
      </c>
      <c r="D3340" s="7" t="s">
        <v>31</v>
      </c>
      <c r="E3340" s="7" t="s">
        <v>29</v>
      </c>
      <c r="F3340" s="7" t="s">
        <v>26</v>
      </c>
      <c r="G3340" s="6">
        <v>2</v>
      </c>
      <c r="H3340" s="8">
        <v>3.3559999999999999</v>
      </c>
      <c r="I3340" s="8">
        <v>27.059000000000001</v>
      </c>
      <c r="J3340" s="8">
        <v>0.92249999999999999</v>
      </c>
      <c r="K3340" s="8">
        <v>25.221</v>
      </c>
      <c r="L3340" s="9">
        <f>K3340*Inputs!$B$5</f>
        <v>24.71658</v>
      </c>
      <c r="M3340" s="10">
        <f>IF(AND(OR(C3340=1,C3340=2,C3340=12),G3340&gt;=Inputs!$B$8,G3340&lt;=Inputs!$B$9,K3340&lt;=Inputs!$B$10),1,0)</f>
        <v>0</v>
      </c>
      <c r="N3340" s="9">
        <f>Inputs!$B$4</f>
        <v>54.991999999999997</v>
      </c>
      <c r="O3340" s="9">
        <f>IF(M3340=1,Inputs!$B$6,Inputs!$B$4)</f>
        <v>54.991999999999997</v>
      </c>
      <c r="P3340" s="9">
        <f>IF(M3340=1,Inputs!$B$7,Inputs!$B$4)</f>
        <v>54.991999999999997</v>
      </c>
      <c r="Q3340" s="9">
        <f>MAX(0,Inputs!$B$4-O3340)</f>
        <v>0</v>
      </c>
      <c r="R3340" s="9">
        <f>MAX(0,Inputs!$B$4-P3340)</f>
        <v>0</v>
      </c>
    </row>
    <row r="3341" spans="1:18" ht="15" customHeight="1">
      <c r="A3341" s="4">
        <v>44701.125</v>
      </c>
      <c r="B3341" s="5">
        <v>44701</v>
      </c>
      <c r="C3341" s="6">
        <v>5</v>
      </c>
      <c r="D3341" s="7" t="s">
        <v>31</v>
      </c>
      <c r="E3341" s="7" t="s">
        <v>29</v>
      </c>
      <c r="F3341" s="7" t="s">
        <v>26</v>
      </c>
      <c r="G3341" s="6">
        <v>3</v>
      </c>
      <c r="H3341" s="8">
        <v>3.3559999999999999</v>
      </c>
      <c r="I3341" s="8">
        <v>27.059000000000001</v>
      </c>
      <c r="J3341" s="8">
        <v>0.96</v>
      </c>
      <c r="K3341" s="8">
        <v>26.111000000000001</v>
      </c>
      <c r="L3341" s="9">
        <f>K3341*Inputs!$B$5</f>
        <v>25.58878</v>
      </c>
      <c r="M3341" s="10">
        <f>IF(AND(OR(C3341=1,C3341=2,C3341=12),G3341&gt;=Inputs!$B$8,G3341&lt;=Inputs!$B$9,K3341&lt;=Inputs!$B$10),1,0)</f>
        <v>0</v>
      </c>
      <c r="N3341" s="9">
        <f>Inputs!$B$4</f>
        <v>54.991999999999997</v>
      </c>
      <c r="O3341" s="9">
        <f>IF(M3341=1,Inputs!$B$6,Inputs!$B$4)</f>
        <v>54.991999999999997</v>
      </c>
      <c r="P3341" s="9">
        <f>IF(M3341=1,Inputs!$B$7,Inputs!$B$4)</f>
        <v>54.991999999999997</v>
      </c>
      <c r="Q3341" s="9">
        <f>MAX(0,Inputs!$B$4-O3341)</f>
        <v>0</v>
      </c>
      <c r="R3341" s="9">
        <f>MAX(0,Inputs!$B$4-P3341)</f>
        <v>0</v>
      </c>
    </row>
    <row r="3342" spans="1:18" ht="15" customHeight="1">
      <c r="A3342" s="4">
        <v>44701.166666666701</v>
      </c>
      <c r="B3342" s="5">
        <v>44701</v>
      </c>
      <c r="C3342" s="6">
        <v>5</v>
      </c>
      <c r="D3342" s="7" t="s">
        <v>31</v>
      </c>
      <c r="E3342" s="7" t="s">
        <v>29</v>
      </c>
      <c r="F3342" s="7" t="s">
        <v>26</v>
      </c>
      <c r="G3342" s="6">
        <v>4</v>
      </c>
      <c r="H3342" s="8">
        <v>3.3559999999999999</v>
      </c>
      <c r="I3342" s="8">
        <v>27.059000000000001</v>
      </c>
      <c r="J3342" s="8">
        <v>0.91759999999999997</v>
      </c>
      <c r="K3342" s="8">
        <v>25.106999999999999</v>
      </c>
      <c r="L3342" s="9">
        <f>K3342*Inputs!$B$5</f>
        <v>24.604859999999999</v>
      </c>
      <c r="M3342" s="10">
        <f>IF(AND(OR(C3342=1,C3342=2,C3342=12),G3342&gt;=Inputs!$B$8,G3342&lt;=Inputs!$B$9,K3342&lt;=Inputs!$B$10),1,0)</f>
        <v>0</v>
      </c>
      <c r="N3342" s="9">
        <f>Inputs!$B$4</f>
        <v>54.991999999999997</v>
      </c>
      <c r="O3342" s="9">
        <f>IF(M3342=1,Inputs!$B$6,Inputs!$B$4)</f>
        <v>54.991999999999997</v>
      </c>
      <c r="P3342" s="9">
        <f>IF(M3342=1,Inputs!$B$7,Inputs!$B$4)</f>
        <v>54.991999999999997</v>
      </c>
      <c r="Q3342" s="9">
        <f>MAX(0,Inputs!$B$4-O3342)</f>
        <v>0</v>
      </c>
      <c r="R3342" s="9">
        <f>MAX(0,Inputs!$B$4-P3342)</f>
        <v>0</v>
      </c>
    </row>
    <row r="3343" spans="1:18" ht="15" customHeight="1">
      <c r="A3343" s="4">
        <v>44701.208333333299</v>
      </c>
      <c r="B3343" s="5">
        <v>44701</v>
      </c>
      <c r="C3343" s="6">
        <v>5</v>
      </c>
      <c r="D3343" s="7" t="s">
        <v>31</v>
      </c>
      <c r="E3343" s="7" t="s">
        <v>29</v>
      </c>
      <c r="F3343" s="7" t="s">
        <v>26</v>
      </c>
      <c r="G3343" s="6">
        <v>5</v>
      </c>
      <c r="H3343" s="8">
        <v>3.3559999999999999</v>
      </c>
      <c r="I3343" s="8">
        <v>27.059000000000001</v>
      </c>
      <c r="J3343" s="8">
        <v>0.84260000000000002</v>
      </c>
      <c r="K3343" s="8">
        <v>23.327999999999999</v>
      </c>
      <c r="L3343" s="9">
        <f>K3343*Inputs!$B$5</f>
        <v>22.861439999999998</v>
      </c>
      <c r="M3343" s="10">
        <f>IF(AND(OR(C3343=1,C3343=2,C3343=12),G3343&gt;=Inputs!$B$8,G3343&lt;=Inputs!$B$9,K3343&lt;=Inputs!$B$10),1,0)</f>
        <v>0</v>
      </c>
      <c r="N3343" s="9">
        <f>Inputs!$B$4</f>
        <v>54.991999999999997</v>
      </c>
      <c r="O3343" s="9">
        <f>IF(M3343=1,Inputs!$B$6,Inputs!$B$4)</f>
        <v>54.991999999999997</v>
      </c>
      <c r="P3343" s="9">
        <f>IF(M3343=1,Inputs!$B$7,Inputs!$B$4)</f>
        <v>54.991999999999997</v>
      </c>
      <c r="Q3343" s="9">
        <f>MAX(0,Inputs!$B$4-O3343)</f>
        <v>0</v>
      </c>
      <c r="R3343" s="9">
        <f>MAX(0,Inputs!$B$4-P3343)</f>
        <v>0</v>
      </c>
    </row>
    <row r="3344" spans="1:18" ht="15" customHeight="1">
      <c r="A3344" s="4">
        <v>44701.25</v>
      </c>
      <c r="B3344" s="5">
        <v>44701</v>
      </c>
      <c r="C3344" s="6">
        <v>5</v>
      </c>
      <c r="D3344" s="7" t="s">
        <v>31</v>
      </c>
      <c r="E3344" s="7" t="s">
        <v>29</v>
      </c>
      <c r="F3344" s="7" t="s">
        <v>26</v>
      </c>
      <c r="G3344" s="6">
        <v>6</v>
      </c>
      <c r="H3344" s="8">
        <v>3.3559999999999999</v>
      </c>
      <c r="I3344" s="8">
        <v>27.059000000000001</v>
      </c>
      <c r="J3344" s="8">
        <v>0.49030000000000001</v>
      </c>
      <c r="K3344" s="8">
        <v>14.978999999999999</v>
      </c>
      <c r="L3344" s="9">
        <f>K3344*Inputs!$B$5</f>
        <v>14.679419999999999</v>
      </c>
      <c r="M3344" s="10">
        <f>IF(AND(OR(C3344=1,C3344=2,C3344=12),G3344&gt;=Inputs!$B$8,G3344&lt;=Inputs!$B$9,K3344&lt;=Inputs!$B$10),1,0)</f>
        <v>0</v>
      </c>
      <c r="N3344" s="9">
        <f>Inputs!$B$4</f>
        <v>54.991999999999997</v>
      </c>
      <c r="O3344" s="9">
        <f>IF(M3344=1,Inputs!$B$6,Inputs!$B$4)</f>
        <v>54.991999999999997</v>
      </c>
      <c r="P3344" s="9">
        <f>IF(M3344=1,Inputs!$B$7,Inputs!$B$4)</f>
        <v>54.991999999999997</v>
      </c>
      <c r="Q3344" s="9">
        <f>MAX(0,Inputs!$B$4-O3344)</f>
        <v>0</v>
      </c>
      <c r="R3344" s="9">
        <f>MAX(0,Inputs!$B$4-P3344)</f>
        <v>0</v>
      </c>
    </row>
    <row r="3345" spans="1:18" ht="15" customHeight="1">
      <c r="A3345" s="4">
        <v>44701.291666666701</v>
      </c>
      <c r="B3345" s="5">
        <v>44701</v>
      </c>
      <c r="C3345" s="6">
        <v>5</v>
      </c>
      <c r="D3345" s="7" t="s">
        <v>31</v>
      </c>
      <c r="E3345" s="7" t="s">
        <v>29</v>
      </c>
      <c r="F3345" s="7" t="s">
        <v>26</v>
      </c>
      <c r="G3345" s="6">
        <v>7</v>
      </c>
      <c r="H3345" s="8">
        <v>3.3559999999999999</v>
      </c>
      <c r="I3345" s="8">
        <v>27.059000000000001</v>
      </c>
      <c r="J3345" s="8">
        <v>0.1381</v>
      </c>
      <c r="K3345" s="8">
        <v>6.6289999999999996</v>
      </c>
      <c r="L3345" s="9">
        <f>K3345*Inputs!$B$5</f>
        <v>6.4964199999999996</v>
      </c>
      <c r="M3345" s="10">
        <f>IF(AND(OR(C3345=1,C3345=2,C3345=12),G3345&gt;=Inputs!$B$8,G3345&lt;=Inputs!$B$9,K3345&lt;=Inputs!$B$10),1,0)</f>
        <v>0</v>
      </c>
      <c r="N3345" s="9">
        <f>Inputs!$B$4</f>
        <v>54.991999999999997</v>
      </c>
      <c r="O3345" s="9">
        <f>IF(M3345=1,Inputs!$B$6,Inputs!$B$4)</f>
        <v>54.991999999999997</v>
      </c>
      <c r="P3345" s="9">
        <f>IF(M3345=1,Inputs!$B$7,Inputs!$B$4)</f>
        <v>54.991999999999997</v>
      </c>
      <c r="Q3345" s="9">
        <f>MAX(0,Inputs!$B$4-O3345)</f>
        <v>0</v>
      </c>
      <c r="R3345" s="9">
        <f>MAX(0,Inputs!$B$4-P3345)</f>
        <v>0</v>
      </c>
    </row>
    <row r="3346" spans="1:18" ht="15" customHeight="1">
      <c r="A3346" s="4">
        <v>44701.333333333299</v>
      </c>
      <c r="B3346" s="5">
        <v>44701</v>
      </c>
      <c r="C3346" s="6">
        <v>5</v>
      </c>
      <c r="D3346" s="7" t="s">
        <v>31</v>
      </c>
      <c r="E3346" s="7" t="s">
        <v>29</v>
      </c>
      <c r="F3346" s="7" t="s">
        <v>26</v>
      </c>
      <c r="G3346" s="6">
        <v>8</v>
      </c>
      <c r="H3346" s="8">
        <v>3.3559999999999999</v>
      </c>
      <c r="I3346" s="8">
        <v>27.059000000000001</v>
      </c>
      <c r="J3346" s="8">
        <v>0.16839999999999999</v>
      </c>
      <c r="K3346" s="8">
        <v>7.3470000000000004</v>
      </c>
      <c r="L3346" s="9">
        <f>K3346*Inputs!$B$5</f>
        <v>7.2000600000000006</v>
      </c>
      <c r="M3346" s="10">
        <f>IF(AND(OR(C3346=1,C3346=2,C3346=12),G3346&gt;=Inputs!$B$8,G3346&lt;=Inputs!$B$9,K3346&lt;=Inputs!$B$10),1,0)</f>
        <v>0</v>
      </c>
      <c r="N3346" s="9">
        <f>Inputs!$B$4</f>
        <v>54.991999999999997</v>
      </c>
      <c r="O3346" s="9">
        <f>IF(M3346=1,Inputs!$B$6,Inputs!$B$4)</f>
        <v>54.991999999999997</v>
      </c>
      <c r="P3346" s="9">
        <f>IF(M3346=1,Inputs!$B$7,Inputs!$B$4)</f>
        <v>54.991999999999997</v>
      </c>
      <c r="Q3346" s="9">
        <f>MAX(0,Inputs!$B$4-O3346)</f>
        <v>0</v>
      </c>
      <c r="R3346" s="9">
        <f>MAX(0,Inputs!$B$4-P3346)</f>
        <v>0</v>
      </c>
    </row>
    <row r="3347" spans="1:18" ht="15" customHeight="1">
      <c r="A3347" s="4">
        <v>44701.375</v>
      </c>
      <c r="B3347" s="5">
        <v>44701</v>
      </c>
      <c r="C3347" s="6">
        <v>5</v>
      </c>
      <c r="D3347" s="7" t="s">
        <v>31</v>
      </c>
      <c r="E3347" s="7" t="s">
        <v>29</v>
      </c>
      <c r="F3347" s="7" t="s">
        <v>26</v>
      </c>
      <c r="G3347" s="6">
        <v>9</v>
      </c>
      <c r="H3347" s="8">
        <v>3.3559999999999999</v>
      </c>
      <c r="I3347" s="8">
        <v>27.059000000000001</v>
      </c>
      <c r="J3347" s="8">
        <v>0.1986</v>
      </c>
      <c r="K3347" s="8">
        <v>8.0640000000000001</v>
      </c>
      <c r="L3347" s="9">
        <f>K3347*Inputs!$B$5</f>
        <v>7.9027199999999995</v>
      </c>
      <c r="M3347" s="10">
        <f>IF(AND(OR(C3347=1,C3347=2,C3347=12),G3347&gt;=Inputs!$B$8,G3347&lt;=Inputs!$B$9,K3347&lt;=Inputs!$B$10),1,0)</f>
        <v>0</v>
      </c>
      <c r="N3347" s="9">
        <f>Inputs!$B$4</f>
        <v>54.991999999999997</v>
      </c>
      <c r="O3347" s="9">
        <f>IF(M3347=1,Inputs!$B$6,Inputs!$B$4)</f>
        <v>54.991999999999997</v>
      </c>
      <c r="P3347" s="9">
        <f>IF(M3347=1,Inputs!$B$7,Inputs!$B$4)</f>
        <v>54.991999999999997</v>
      </c>
      <c r="Q3347" s="9">
        <f>MAX(0,Inputs!$B$4-O3347)</f>
        <v>0</v>
      </c>
      <c r="R3347" s="9">
        <f>MAX(0,Inputs!$B$4-P3347)</f>
        <v>0</v>
      </c>
    </row>
    <row r="3348" spans="1:18" ht="15" customHeight="1">
      <c r="A3348" s="4">
        <v>44701.416666666701</v>
      </c>
      <c r="B3348" s="5">
        <v>44701</v>
      </c>
      <c r="C3348" s="6">
        <v>5</v>
      </c>
      <c r="D3348" s="7" t="s">
        <v>31</v>
      </c>
      <c r="E3348" s="7" t="s">
        <v>29</v>
      </c>
      <c r="F3348" s="7" t="s">
        <v>26</v>
      </c>
      <c r="G3348" s="6">
        <v>10</v>
      </c>
      <c r="H3348" s="8">
        <v>3.3559999999999999</v>
      </c>
      <c r="I3348" s="8">
        <v>27.059000000000001</v>
      </c>
      <c r="J3348" s="8">
        <v>0.26879999999999998</v>
      </c>
      <c r="K3348" s="8">
        <v>9.7279999999999998</v>
      </c>
      <c r="L3348" s="9">
        <f>K3348*Inputs!$B$5</f>
        <v>9.5334399999999988</v>
      </c>
      <c r="M3348" s="10">
        <f>IF(AND(OR(C3348=1,C3348=2,C3348=12),G3348&gt;=Inputs!$B$8,G3348&lt;=Inputs!$B$9,K3348&lt;=Inputs!$B$10),1,0)</f>
        <v>0</v>
      </c>
      <c r="N3348" s="9">
        <f>Inputs!$B$4</f>
        <v>54.991999999999997</v>
      </c>
      <c r="O3348" s="9">
        <f>IF(M3348=1,Inputs!$B$6,Inputs!$B$4)</f>
        <v>54.991999999999997</v>
      </c>
      <c r="P3348" s="9">
        <f>IF(M3348=1,Inputs!$B$7,Inputs!$B$4)</f>
        <v>54.991999999999997</v>
      </c>
      <c r="Q3348" s="9">
        <f>MAX(0,Inputs!$B$4-O3348)</f>
        <v>0</v>
      </c>
      <c r="R3348" s="9">
        <f>MAX(0,Inputs!$B$4-P3348)</f>
        <v>0</v>
      </c>
    </row>
    <row r="3349" spans="1:18" ht="15" customHeight="1">
      <c r="A3349" s="4">
        <v>44701.458333333299</v>
      </c>
      <c r="B3349" s="5">
        <v>44701</v>
      </c>
      <c r="C3349" s="6">
        <v>5</v>
      </c>
      <c r="D3349" s="7" t="s">
        <v>31</v>
      </c>
      <c r="E3349" s="7" t="s">
        <v>29</v>
      </c>
      <c r="F3349" s="7" t="s">
        <v>26</v>
      </c>
      <c r="G3349" s="6">
        <v>11</v>
      </c>
      <c r="H3349" s="8">
        <v>3.3559999999999999</v>
      </c>
      <c r="I3349" s="8">
        <v>27.059000000000001</v>
      </c>
      <c r="J3349" s="8">
        <v>0.30640000000000001</v>
      </c>
      <c r="K3349" s="8">
        <v>10.618</v>
      </c>
      <c r="L3349" s="9">
        <f>K3349*Inputs!$B$5</f>
        <v>10.40564</v>
      </c>
      <c r="M3349" s="10">
        <f>IF(AND(OR(C3349=1,C3349=2,C3349=12),G3349&gt;=Inputs!$B$8,G3349&lt;=Inputs!$B$9,K3349&lt;=Inputs!$B$10),1,0)</f>
        <v>0</v>
      </c>
      <c r="N3349" s="9">
        <f>Inputs!$B$4</f>
        <v>54.991999999999997</v>
      </c>
      <c r="O3349" s="9">
        <f>IF(M3349=1,Inputs!$B$6,Inputs!$B$4)</f>
        <v>54.991999999999997</v>
      </c>
      <c r="P3349" s="9">
        <f>IF(M3349=1,Inputs!$B$7,Inputs!$B$4)</f>
        <v>54.991999999999997</v>
      </c>
      <c r="Q3349" s="9">
        <f>MAX(0,Inputs!$B$4-O3349)</f>
        <v>0</v>
      </c>
      <c r="R3349" s="9">
        <f>MAX(0,Inputs!$B$4-P3349)</f>
        <v>0</v>
      </c>
    </row>
    <row r="3350" spans="1:18" ht="15" customHeight="1">
      <c r="A3350" s="4">
        <v>44701.5</v>
      </c>
      <c r="B3350" s="5">
        <v>44701</v>
      </c>
      <c r="C3350" s="6">
        <v>5</v>
      </c>
      <c r="D3350" s="7" t="s">
        <v>31</v>
      </c>
      <c r="E3350" s="7" t="s">
        <v>29</v>
      </c>
      <c r="F3350" s="7" t="s">
        <v>26</v>
      </c>
      <c r="G3350" s="6">
        <v>12</v>
      </c>
      <c r="H3350" s="8">
        <v>3.3559999999999999</v>
      </c>
      <c r="I3350" s="8">
        <v>27.059000000000001</v>
      </c>
      <c r="J3350" s="8">
        <v>0.35720000000000002</v>
      </c>
      <c r="K3350" s="8">
        <v>11.823</v>
      </c>
      <c r="L3350" s="9">
        <f>K3350*Inputs!$B$5</f>
        <v>11.586539999999999</v>
      </c>
      <c r="M3350" s="10">
        <f>IF(AND(OR(C3350=1,C3350=2,C3350=12),G3350&gt;=Inputs!$B$8,G3350&lt;=Inputs!$B$9,K3350&lt;=Inputs!$B$10),1,0)</f>
        <v>0</v>
      </c>
      <c r="N3350" s="9">
        <f>Inputs!$B$4</f>
        <v>54.991999999999997</v>
      </c>
      <c r="O3350" s="9">
        <f>IF(M3350=1,Inputs!$B$6,Inputs!$B$4)</f>
        <v>54.991999999999997</v>
      </c>
      <c r="P3350" s="9">
        <f>IF(M3350=1,Inputs!$B$7,Inputs!$B$4)</f>
        <v>54.991999999999997</v>
      </c>
      <c r="Q3350" s="9">
        <f>MAX(0,Inputs!$B$4-O3350)</f>
        <v>0</v>
      </c>
      <c r="R3350" s="9">
        <f>MAX(0,Inputs!$B$4-P3350)</f>
        <v>0</v>
      </c>
    </row>
    <row r="3351" spans="1:18" ht="15" customHeight="1">
      <c r="A3351" s="4">
        <v>44701.541666666701</v>
      </c>
      <c r="B3351" s="5">
        <v>44701</v>
      </c>
      <c r="C3351" s="6">
        <v>5</v>
      </c>
      <c r="D3351" s="7" t="s">
        <v>31</v>
      </c>
      <c r="E3351" s="7" t="s">
        <v>29</v>
      </c>
      <c r="F3351" s="7" t="s">
        <v>26</v>
      </c>
      <c r="G3351" s="6">
        <v>13</v>
      </c>
      <c r="H3351" s="8">
        <v>3.3559999999999999</v>
      </c>
      <c r="I3351" s="8">
        <v>27.059000000000001</v>
      </c>
      <c r="J3351" s="8">
        <v>0.39710000000000001</v>
      </c>
      <c r="K3351" s="8">
        <v>12.769</v>
      </c>
      <c r="L3351" s="9">
        <f>K3351*Inputs!$B$5</f>
        <v>12.51362</v>
      </c>
      <c r="M3351" s="10">
        <f>IF(AND(OR(C3351=1,C3351=2,C3351=12),G3351&gt;=Inputs!$B$8,G3351&lt;=Inputs!$B$9,K3351&lt;=Inputs!$B$10),1,0)</f>
        <v>0</v>
      </c>
      <c r="N3351" s="9">
        <f>Inputs!$B$4</f>
        <v>54.991999999999997</v>
      </c>
      <c r="O3351" s="9">
        <f>IF(M3351=1,Inputs!$B$6,Inputs!$B$4)</f>
        <v>54.991999999999997</v>
      </c>
      <c r="P3351" s="9">
        <f>IF(M3351=1,Inputs!$B$7,Inputs!$B$4)</f>
        <v>54.991999999999997</v>
      </c>
      <c r="Q3351" s="9">
        <f>MAX(0,Inputs!$B$4-O3351)</f>
        <v>0</v>
      </c>
      <c r="R3351" s="9">
        <f>MAX(0,Inputs!$B$4-P3351)</f>
        <v>0</v>
      </c>
    </row>
    <row r="3352" spans="1:18" ht="15" customHeight="1">
      <c r="A3352" s="4">
        <v>44701.583333333299</v>
      </c>
      <c r="B3352" s="5">
        <v>44701</v>
      </c>
      <c r="C3352" s="6">
        <v>5</v>
      </c>
      <c r="D3352" s="7" t="s">
        <v>31</v>
      </c>
      <c r="E3352" s="7" t="s">
        <v>29</v>
      </c>
      <c r="F3352" s="7" t="s">
        <v>26</v>
      </c>
      <c r="G3352" s="6">
        <v>14</v>
      </c>
      <c r="H3352" s="8">
        <v>3.3559999999999999</v>
      </c>
      <c r="I3352" s="8">
        <v>27.059000000000001</v>
      </c>
      <c r="J3352" s="8">
        <v>0.35720000000000002</v>
      </c>
      <c r="K3352" s="8">
        <v>11.823</v>
      </c>
      <c r="L3352" s="9">
        <f>K3352*Inputs!$B$5</f>
        <v>11.586539999999999</v>
      </c>
      <c r="M3352" s="10">
        <f>IF(AND(OR(C3352=1,C3352=2,C3352=12),G3352&gt;=Inputs!$B$8,G3352&lt;=Inputs!$B$9,K3352&lt;=Inputs!$B$10),1,0)</f>
        <v>0</v>
      </c>
      <c r="N3352" s="9">
        <f>Inputs!$B$4</f>
        <v>54.991999999999997</v>
      </c>
      <c r="O3352" s="9">
        <f>IF(M3352=1,Inputs!$B$6,Inputs!$B$4)</f>
        <v>54.991999999999997</v>
      </c>
      <c r="P3352" s="9">
        <f>IF(M3352=1,Inputs!$B$7,Inputs!$B$4)</f>
        <v>54.991999999999997</v>
      </c>
      <c r="Q3352" s="9">
        <f>MAX(0,Inputs!$B$4-O3352)</f>
        <v>0</v>
      </c>
      <c r="R3352" s="9">
        <f>MAX(0,Inputs!$B$4-P3352)</f>
        <v>0</v>
      </c>
    </row>
    <row r="3353" spans="1:18" ht="15" customHeight="1">
      <c r="A3353" s="4">
        <v>44701.625</v>
      </c>
      <c r="B3353" s="5">
        <v>44701</v>
      </c>
      <c r="C3353" s="6">
        <v>5</v>
      </c>
      <c r="D3353" s="7" t="s">
        <v>31</v>
      </c>
      <c r="E3353" s="7" t="s">
        <v>29</v>
      </c>
      <c r="F3353" s="7" t="s">
        <v>26</v>
      </c>
      <c r="G3353" s="6">
        <v>15</v>
      </c>
      <c r="H3353" s="8">
        <v>3.3559999999999999</v>
      </c>
      <c r="I3353" s="8">
        <v>27.059000000000001</v>
      </c>
      <c r="J3353" s="8">
        <v>0.31719999999999998</v>
      </c>
      <c r="K3353" s="8">
        <v>10.875999999999999</v>
      </c>
      <c r="L3353" s="9">
        <f>K3353*Inputs!$B$5</f>
        <v>10.658479999999999</v>
      </c>
      <c r="M3353" s="10">
        <f>IF(AND(OR(C3353=1,C3353=2,C3353=12),G3353&gt;=Inputs!$B$8,G3353&lt;=Inputs!$B$9,K3353&lt;=Inputs!$B$10),1,0)</f>
        <v>0</v>
      </c>
      <c r="N3353" s="9">
        <f>Inputs!$B$4</f>
        <v>54.991999999999997</v>
      </c>
      <c r="O3353" s="9">
        <f>IF(M3353=1,Inputs!$B$6,Inputs!$B$4)</f>
        <v>54.991999999999997</v>
      </c>
      <c r="P3353" s="9">
        <f>IF(M3353=1,Inputs!$B$7,Inputs!$B$4)</f>
        <v>54.991999999999997</v>
      </c>
      <c r="Q3353" s="9">
        <f>MAX(0,Inputs!$B$4-O3353)</f>
        <v>0</v>
      </c>
      <c r="R3353" s="9">
        <f>MAX(0,Inputs!$B$4-P3353)</f>
        <v>0</v>
      </c>
    </row>
    <row r="3354" spans="1:18" ht="15" customHeight="1">
      <c r="A3354" s="4">
        <v>44701.666666666701</v>
      </c>
      <c r="B3354" s="5">
        <v>44701</v>
      </c>
      <c r="C3354" s="6">
        <v>5</v>
      </c>
      <c r="D3354" s="7" t="s">
        <v>31</v>
      </c>
      <c r="E3354" s="7" t="s">
        <v>29</v>
      </c>
      <c r="F3354" s="7" t="s">
        <v>26</v>
      </c>
      <c r="G3354" s="6">
        <v>16</v>
      </c>
      <c r="H3354" s="8">
        <v>3.3559999999999999</v>
      </c>
      <c r="I3354" s="8">
        <v>27.059000000000001</v>
      </c>
      <c r="J3354" s="8">
        <v>0.26400000000000001</v>
      </c>
      <c r="K3354" s="8">
        <v>9.6129999999999995</v>
      </c>
      <c r="L3354" s="9">
        <f>K3354*Inputs!$B$5</f>
        <v>9.4207399999999986</v>
      </c>
      <c r="M3354" s="10">
        <f>IF(AND(OR(C3354=1,C3354=2,C3354=12),G3354&gt;=Inputs!$B$8,G3354&lt;=Inputs!$B$9,K3354&lt;=Inputs!$B$10),1,0)</f>
        <v>0</v>
      </c>
      <c r="N3354" s="9">
        <f>Inputs!$B$4</f>
        <v>54.991999999999997</v>
      </c>
      <c r="O3354" s="9">
        <f>IF(M3354=1,Inputs!$B$6,Inputs!$B$4)</f>
        <v>54.991999999999997</v>
      </c>
      <c r="P3354" s="9">
        <f>IF(M3354=1,Inputs!$B$7,Inputs!$B$4)</f>
        <v>54.991999999999997</v>
      </c>
      <c r="Q3354" s="9">
        <f>MAX(0,Inputs!$B$4-O3354)</f>
        <v>0</v>
      </c>
      <c r="R3354" s="9">
        <f>MAX(0,Inputs!$B$4-P3354)</f>
        <v>0</v>
      </c>
    </row>
    <row r="3355" spans="1:18" ht="15" customHeight="1">
      <c r="A3355" s="4">
        <v>44701.708333333299</v>
      </c>
      <c r="B3355" s="5">
        <v>44701</v>
      </c>
      <c r="C3355" s="6">
        <v>5</v>
      </c>
      <c r="D3355" s="7" t="s">
        <v>31</v>
      </c>
      <c r="E3355" s="7" t="s">
        <v>29</v>
      </c>
      <c r="F3355" s="7" t="s">
        <v>26</v>
      </c>
      <c r="G3355" s="6">
        <v>17</v>
      </c>
      <c r="H3355" s="8">
        <v>3.3559999999999999</v>
      </c>
      <c r="I3355" s="8">
        <v>27.059000000000001</v>
      </c>
      <c r="J3355" s="8">
        <v>0.3584</v>
      </c>
      <c r="K3355" s="8">
        <v>11.851000000000001</v>
      </c>
      <c r="L3355" s="9">
        <f>K3355*Inputs!$B$5</f>
        <v>11.613980000000002</v>
      </c>
      <c r="M3355" s="10">
        <f>IF(AND(OR(C3355=1,C3355=2,C3355=12),G3355&gt;=Inputs!$B$8,G3355&lt;=Inputs!$B$9,K3355&lt;=Inputs!$B$10),1,0)</f>
        <v>0</v>
      </c>
      <c r="N3355" s="9">
        <f>Inputs!$B$4</f>
        <v>54.991999999999997</v>
      </c>
      <c r="O3355" s="9">
        <f>IF(M3355=1,Inputs!$B$6,Inputs!$B$4)</f>
        <v>54.991999999999997</v>
      </c>
      <c r="P3355" s="9">
        <f>IF(M3355=1,Inputs!$B$7,Inputs!$B$4)</f>
        <v>54.991999999999997</v>
      </c>
      <c r="Q3355" s="9">
        <f>MAX(0,Inputs!$B$4-O3355)</f>
        <v>0</v>
      </c>
      <c r="R3355" s="9">
        <f>MAX(0,Inputs!$B$4-P3355)</f>
        <v>0</v>
      </c>
    </row>
    <row r="3356" spans="1:18" ht="15" customHeight="1">
      <c r="A3356" s="4">
        <v>44701.75</v>
      </c>
      <c r="B3356" s="5">
        <v>44701</v>
      </c>
      <c r="C3356" s="6">
        <v>5</v>
      </c>
      <c r="D3356" s="7" t="s">
        <v>31</v>
      </c>
      <c r="E3356" s="7" t="s">
        <v>29</v>
      </c>
      <c r="F3356" s="7" t="s">
        <v>26</v>
      </c>
      <c r="G3356" s="6">
        <v>18</v>
      </c>
      <c r="H3356" s="8">
        <v>3.3559999999999999</v>
      </c>
      <c r="I3356" s="8">
        <v>27.059000000000001</v>
      </c>
      <c r="J3356" s="8">
        <v>0.26640000000000003</v>
      </c>
      <c r="K3356" s="8">
        <v>9.6709999999999994</v>
      </c>
      <c r="L3356" s="9">
        <f>K3356*Inputs!$B$5</f>
        <v>9.4775799999999997</v>
      </c>
      <c r="M3356" s="10">
        <f>IF(AND(OR(C3356=1,C3356=2,C3356=12),G3356&gt;=Inputs!$B$8,G3356&lt;=Inputs!$B$9,K3356&lt;=Inputs!$B$10),1,0)</f>
        <v>0</v>
      </c>
      <c r="N3356" s="9">
        <f>Inputs!$B$4</f>
        <v>54.991999999999997</v>
      </c>
      <c r="O3356" s="9">
        <f>IF(M3356=1,Inputs!$B$6,Inputs!$B$4)</f>
        <v>54.991999999999997</v>
      </c>
      <c r="P3356" s="9">
        <f>IF(M3356=1,Inputs!$B$7,Inputs!$B$4)</f>
        <v>54.991999999999997</v>
      </c>
      <c r="Q3356" s="9">
        <f>MAX(0,Inputs!$B$4-O3356)</f>
        <v>0</v>
      </c>
      <c r="R3356" s="9">
        <f>MAX(0,Inputs!$B$4-P3356)</f>
        <v>0</v>
      </c>
    </row>
    <row r="3357" spans="1:18" ht="15" customHeight="1">
      <c r="A3357" s="4">
        <v>44701.791666666701</v>
      </c>
      <c r="B3357" s="5">
        <v>44701</v>
      </c>
      <c r="C3357" s="6">
        <v>5</v>
      </c>
      <c r="D3357" s="7" t="s">
        <v>31</v>
      </c>
      <c r="E3357" s="7" t="s">
        <v>29</v>
      </c>
      <c r="F3357" s="7" t="s">
        <v>26</v>
      </c>
      <c r="G3357" s="6">
        <v>19</v>
      </c>
      <c r="H3357" s="8">
        <v>3.3559999999999999</v>
      </c>
      <c r="I3357" s="8">
        <v>27.059000000000001</v>
      </c>
      <c r="J3357" s="8">
        <v>0.15989999999999999</v>
      </c>
      <c r="K3357" s="8">
        <v>7.1459999999999999</v>
      </c>
      <c r="L3357" s="9">
        <f>K3357*Inputs!$B$5</f>
        <v>7.0030799999999997</v>
      </c>
      <c r="M3357" s="10">
        <f>IF(AND(OR(C3357=1,C3357=2,C3357=12),G3357&gt;=Inputs!$B$8,G3357&lt;=Inputs!$B$9,K3357&lt;=Inputs!$B$10),1,0)</f>
        <v>0</v>
      </c>
      <c r="N3357" s="9">
        <f>Inputs!$B$4</f>
        <v>54.991999999999997</v>
      </c>
      <c r="O3357" s="9">
        <f>IF(M3357=1,Inputs!$B$6,Inputs!$B$4)</f>
        <v>54.991999999999997</v>
      </c>
      <c r="P3357" s="9">
        <f>IF(M3357=1,Inputs!$B$7,Inputs!$B$4)</f>
        <v>54.991999999999997</v>
      </c>
      <c r="Q3357" s="9">
        <f>MAX(0,Inputs!$B$4-O3357)</f>
        <v>0</v>
      </c>
      <c r="R3357" s="9">
        <f>MAX(0,Inputs!$B$4-P3357)</f>
        <v>0</v>
      </c>
    </row>
    <row r="3358" spans="1:18" ht="15" customHeight="1">
      <c r="A3358" s="4">
        <v>44701.833333333299</v>
      </c>
      <c r="B3358" s="5">
        <v>44701</v>
      </c>
      <c r="C3358" s="6">
        <v>5</v>
      </c>
      <c r="D3358" s="7" t="s">
        <v>31</v>
      </c>
      <c r="E3358" s="7" t="s">
        <v>29</v>
      </c>
      <c r="F3358" s="7" t="s">
        <v>26</v>
      </c>
      <c r="G3358" s="6">
        <v>20</v>
      </c>
      <c r="H3358" s="8">
        <v>3.3559999999999999</v>
      </c>
      <c r="I3358" s="8">
        <v>27.059000000000001</v>
      </c>
      <c r="J3358" s="8">
        <v>0.08</v>
      </c>
      <c r="K3358" s="8">
        <v>5.2519999999999998</v>
      </c>
      <c r="L3358" s="9">
        <f>K3358*Inputs!$B$5</f>
        <v>5.14696</v>
      </c>
      <c r="M3358" s="10">
        <f>IF(AND(OR(C3358=1,C3358=2,C3358=12),G3358&gt;=Inputs!$B$8,G3358&lt;=Inputs!$B$9,K3358&lt;=Inputs!$B$10),1,0)</f>
        <v>0</v>
      </c>
      <c r="N3358" s="9">
        <f>Inputs!$B$4</f>
        <v>54.991999999999997</v>
      </c>
      <c r="O3358" s="9">
        <f>IF(M3358=1,Inputs!$B$6,Inputs!$B$4)</f>
        <v>54.991999999999997</v>
      </c>
      <c r="P3358" s="9">
        <f>IF(M3358=1,Inputs!$B$7,Inputs!$B$4)</f>
        <v>54.991999999999997</v>
      </c>
      <c r="Q3358" s="9">
        <f>MAX(0,Inputs!$B$4-O3358)</f>
        <v>0</v>
      </c>
      <c r="R3358" s="9">
        <f>MAX(0,Inputs!$B$4-P3358)</f>
        <v>0</v>
      </c>
    </row>
    <row r="3359" spans="1:18" ht="15" customHeight="1">
      <c r="A3359" s="4">
        <v>44701.875</v>
      </c>
      <c r="B3359" s="5">
        <v>44701</v>
      </c>
      <c r="C3359" s="6">
        <v>5</v>
      </c>
      <c r="D3359" s="7" t="s">
        <v>31</v>
      </c>
      <c r="E3359" s="7" t="s">
        <v>29</v>
      </c>
      <c r="F3359" s="7" t="s">
        <v>26</v>
      </c>
      <c r="G3359" s="6">
        <v>21</v>
      </c>
      <c r="H3359" s="8">
        <v>3.3559999999999999</v>
      </c>
      <c r="I3359" s="8">
        <v>27.059000000000001</v>
      </c>
      <c r="J3359" s="8">
        <v>0.1018</v>
      </c>
      <c r="K3359" s="8">
        <v>5.7690000000000001</v>
      </c>
      <c r="L3359" s="9">
        <f>K3359*Inputs!$B$5</f>
        <v>5.6536200000000001</v>
      </c>
      <c r="M3359" s="10">
        <f>IF(AND(OR(C3359=1,C3359=2,C3359=12),G3359&gt;=Inputs!$B$8,G3359&lt;=Inputs!$B$9,K3359&lt;=Inputs!$B$10),1,0)</f>
        <v>0</v>
      </c>
      <c r="N3359" s="9">
        <f>Inputs!$B$4</f>
        <v>54.991999999999997</v>
      </c>
      <c r="O3359" s="9">
        <f>IF(M3359=1,Inputs!$B$6,Inputs!$B$4)</f>
        <v>54.991999999999997</v>
      </c>
      <c r="P3359" s="9">
        <f>IF(M3359=1,Inputs!$B$7,Inputs!$B$4)</f>
        <v>54.991999999999997</v>
      </c>
      <c r="Q3359" s="9">
        <f>MAX(0,Inputs!$B$4-O3359)</f>
        <v>0</v>
      </c>
      <c r="R3359" s="9">
        <f>MAX(0,Inputs!$B$4-P3359)</f>
        <v>0</v>
      </c>
    </row>
    <row r="3360" spans="1:18" ht="15" customHeight="1">
      <c r="A3360" s="4">
        <v>44701.916666666701</v>
      </c>
      <c r="B3360" s="5">
        <v>44701</v>
      </c>
      <c r="C3360" s="6">
        <v>5</v>
      </c>
      <c r="D3360" s="7" t="s">
        <v>31</v>
      </c>
      <c r="E3360" s="7" t="s">
        <v>29</v>
      </c>
      <c r="F3360" s="7" t="s">
        <v>26</v>
      </c>
      <c r="G3360" s="6">
        <v>22</v>
      </c>
      <c r="H3360" s="8">
        <v>3.3559999999999999</v>
      </c>
      <c r="I3360" s="8">
        <v>27.059000000000001</v>
      </c>
      <c r="J3360" s="8">
        <v>0.37780000000000002</v>
      </c>
      <c r="K3360" s="8">
        <v>12.31</v>
      </c>
      <c r="L3360" s="9">
        <f>K3360*Inputs!$B$5</f>
        <v>12.063800000000001</v>
      </c>
      <c r="M3360" s="10">
        <f>IF(AND(OR(C3360=1,C3360=2,C3360=12),G3360&gt;=Inputs!$B$8,G3360&lt;=Inputs!$B$9,K3360&lt;=Inputs!$B$10),1,0)</f>
        <v>0</v>
      </c>
      <c r="N3360" s="9">
        <f>Inputs!$B$4</f>
        <v>54.991999999999997</v>
      </c>
      <c r="O3360" s="9">
        <f>IF(M3360=1,Inputs!$B$6,Inputs!$B$4)</f>
        <v>54.991999999999997</v>
      </c>
      <c r="P3360" s="9">
        <f>IF(M3360=1,Inputs!$B$7,Inputs!$B$4)</f>
        <v>54.991999999999997</v>
      </c>
      <c r="Q3360" s="9">
        <f>MAX(0,Inputs!$B$4-O3360)</f>
        <v>0</v>
      </c>
      <c r="R3360" s="9">
        <f>MAX(0,Inputs!$B$4-P3360)</f>
        <v>0</v>
      </c>
    </row>
    <row r="3361" spans="1:18" ht="15" customHeight="1">
      <c r="A3361" s="4">
        <v>44701.958333333299</v>
      </c>
      <c r="B3361" s="5">
        <v>44701</v>
      </c>
      <c r="C3361" s="6">
        <v>5</v>
      </c>
      <c r="D3361" s="7" t="s">
        <v>31</v>
      </c>
      <c r="E3361" s="7" t="s">
        <v>29</v>
      </c>
      <c r="F3361" s="7" t="s">
        <v>26</v>
      </c>
      <c r="G3361" s="6">
        <v>23</v>
      </c>
      <c r="H3361" s="8">
        <v>3.3559999999999999</v>
      </c>
      <c r="I3361" s="8">
        <v>27.059000000000001</v>
      </c>
      <c r="J3361" s="8">
        <v>0.65380000000000005</v>
      </c>
      <c r="K3361" s="8">
        <v>18.852</v>
      </c>
      <c r="L3361" s="9">
        <f>K3361*Inputs!$B$5</f>
        <v>18.474959999999999</v>
      </c>
      <c r="M3361" s="10">
        <f>IF(AND(OR(C3361=1,C3361=2,C3361=12),G3361&gt;=Inputs!$B$8,G3361&lt;=Inputs!$B$9,K3361&lt;=Inputs!$B$10),1,0)</f>
        <v>0</v>
      </c>
      <c r="N3361" s="9">
        <f>Inputs!$B$4</f>
        <v>54.991999999999997</v>
      </c>
      <c r="O3361" s="9">
        <f>IF(M3361=1,Inputs!$B$6,Inputs!$B$4)</f>
        <v>54.991999999999997</v>
      </c>
      <c r="P3361" s="9">
        <f>IF(M3361=1,Inputs!$B$7,Inputs!$B$4)</f>
        <v>54.991999999999997</v>
      </c>
      <c r="Q3361" s="9">
        <f>MAX(0,Inputs!$B$4-O3361)</f>
        <v>0</v>
      </c>
      <c r="R3361" s="9">
        <f>MAX(0,Inputs!$B$4-P3361)</f>
        <v>0</v>
      </c>
    </row>
    <row r="3362" spans="1:18" ht="15" customHeight="1">
      <c r="A3362" s="4">
        <v>44702</v>
      </c>
      <c r="B3362" s="5">
        <v>44702</v>
      </c>
      <c r="C3362" s="6">
        <v>5</v>
      </c>
      <c r="D3362" s="7" t="s">
        <v>31</v>
      </c>
      <c r="E3362" s="7" t="s">
        <v>29</v>
      </c>
      <c r="F3362" s="7" t="s">
        <v>20</v>
      </c>
      <c r="G3362" s="6">
        <v>0</v>
      </c>
      <c r="H3362" s="8">
        <v>3.6720000000000002</v>
      </c>
      <c r="I3362" s="8">
        <v>25.515000000000001</v>
      </c>
      <c r="J3362" s="8">
        <v>0.76870000000000005</v>
      </c>
      <c r="K3362" s="8">
        <v>20.463000000000001</v>
      </c>
      <c r="L3362" s="9">
        <f>K3362*Inputs!$B$5</f>
        <v>20.053740000000001</v>
      </c>
      <c r="M3362" s="10">
        <f>IF(AND(OR(C3362=1,C3362=2,C3362=12),G3362&gt;=Inputs!$B$8,G3362&lt;=Inputs!$B$9,K3362&lt;=Inputs!$B$10),1,0)</f>
        <v>0</v>
      </c>
      <c r="N3362" s="9">
        <f>Inputs!$B$4</f>
        <v>54.991999999999997</v>
      </c>
      <c r="O3362" s="9">
        <f>IF(M3362=1,Inputs!$B$6,Inputs!$B$4)</f>
        <v>54.991999999999997</v>
      </c>
      <c r="P3362" s="9">
        <f>IF(M3362=1,Inputs!$B$7,Inputs!$B$4)</f>
        <v>54.991999999999997</v>
      </c>
      <c r="Q3362" s="9">
        <f>MAX(0,Inputs!$B$4-O3362)</f>
        <v>0</v>
      </c>
      <c r="R3362" s="9">
        <f>MAX(0,Inputs!$B$4-P3362)</f>
        <v>0</v>
      </c>
    </row>
    <row r="3363" spans="1:18" ht="15" customHeight="1">
      <c r="A3363" s="4">
        <v>44702.041666666701</v>
      </c>
      <c r="B3363" s="5">
        <v>44702</v>
      </c>
      <c r="C3363" s="6">
        <v>5</v>
      </c>
      <c r="D3363" s="7" t="s">
        <v>31</v>
      </c>
      <c r="E3363" s="7" t="s">
        <v>29</v>
      </c>
      <c r="F3363" s="7" t="s">
        <v>20</v>
      </c>
      <c r="G3363" s="6">
        <v>1</v>
      </c>
      <c r="H3363" s="8">
        <v>3.6720000000000002</v>
      </c>
      <c r="I3363" s="8">
        <v>25.515000000000001</v>
      </c>
      <c r="J3363" s="8">
        <v>0.84279999999999999</v>
      </c>
      <c r="K3363" s="8">
        <v>22.082000000000001</v>
      </c>
      <c r="L3363" s="9">
        <f>K3363*Inputs!$B$5</f>
        <v>21.640360000000001</v>
      </c>
      <c r="M3363" s="10">
        <f>IF(AND(OR(C3363=1,C3363=2,C3363=12),G3363&gt;=Inputs!$B$8,G3363&lt;=Inputs!$B$9,K3363&lt;=Inputs!$B$10),1,0)</f>
        <v>0</v>
      </c>
      <c r="N3363" s="9">
        <f>Inputs!$B$4</f>
        <v>54.991999999999997</v>
      </c>
      <c r="O3363" s="9">
        <f>IF(M3363=1,Inputs!$B$6,Inputs!$B$4)</f>
        <v>54.991999999999997</v>
      </c>
      <c r="P3363" s="9">
        <f>IF(M3363=1,Inputs!$B$7,Inputs!$B$4)</f>
        <v>54.991999999999997</v>
      </c>
      <c r="Q3363" s="9">
        <f>MAX(0,Inputs!$B$4-O3363)</f>
        <v>0</v>
      </c>
      <c r="R3363" s="9">
        <f>MAX(0,Inputs!$B$4-P3363)</f>
        <v>0</v>
      </c>
    </row>
    <row r="3364" spans="1:18" ht="15" customHeight="1">
      <c r="A3364" s="4">
        <v>44702.083333333299</v>
      </c>
      <c r="B3364" s="5">
        <v>44702</v>
      </c>
      <c r="C3364" s="6">
        <v>5</v>
      </c>
      <c r="D3364" s="7" t="s">
        <v>31</v>
      </c>
      <c r="E3364" s="7" t="s">
        <v>29</v>
      </c>
      <c r="F3364" s="7" t="s">
        <v>20</v>
      </c>
      <c r="G3364" s="6">
        <v>2</v>
      </c>
      <c r="H3364" s="8">
        <v>3.6720000000000002</v>
      </c>
      <c r="I3364" s="8">
        <v>25.515000000000001</v>
      </c>
      <c r="J3364" s="8">
        <v>0.91700000000000004</v>
      </c>
      <c r="K3364" s="8">
        <v>23.701000000000001</v>
      </c>
      <c r="L3364" s="9">
        <f>K3364*Inputs!$B$5</f>
        <v>23.226980000000001</v>
      </c>
      <c r="M3364" s="10">
        <f>IF(AND(OR(C3364=1,C3364=2,C3364=12),G3364&gt;=Inputs!$B$8,G3364&lt;=Inputs!$B$9,K3364&lt;=Inputs!$B$10),1,0)</f>
        <v>0</v>
      </c>
      <c r="N3364" s="9">
        <f>Inputs!$B$4</f>
        <v>54.991999999999997</v>
      </c>
      <c r="O3364" s="9">
        <f>IF(M3364=1,Inputs!$B$6,Inputs!$B$4)</f>
        <v>54.991999999999997</v>
      </c>
      <c r="P3364" s="9">
        <f>IF(M3364=1,Inputs!$B$7,Inputs!$B$4)</f>
        <v>54.991999999999997</v>
      </c>
      <c r="Q3364" s="9">
        <f>MAX(0,Inputs!$B$4-O3364)</f>
        <v>0</v>
      </c>
      <c r="R3364" s="9">
        <f>MAX(0,Inputs!$B$4-P3364)</f>
        <v>0</v>
      </c>
    </row>
    <row r="3365" spans="1:18" ht="15" customHeight="1">
      <c r="A3365" s="4">
        <v>44702.125</v>
      </c>
      <c r="B3365" s="5">
        <v>44702</v>
      </c>
      <c r="C3365" s="6">
        <v>5</v>
      </c>
      <c r="D3365" s="7" t="s">
        <v>31</v>
      </c>
      <c r="E3365" s="7" t="s">
        <v>29</v>
      </c>
      <c r="F3365" s="7" t="s">
        <v>20</v>
      </c>
      <c r="G3365" s="6">
        <v>3</v>
      </c>
      <c r="H3365" s="8">
        <v>3.6720000000000002</v>
      </c>
      <c r="I3365" s="8">
        <v>25.515000000000001</v>
      </c>
      <c r="J3365" s="8">
        <v>0.9385</v>
      </c>
      <c r="K3365" s="8">
        <v>24.170999999999999</v>
      </c>
      <c r="L3365" s="9">
        <f>K3365*Inputs!$B$5</f>
        <v>23.687580000000001</v>
      </c>
      <c r="M3365" s="10">
        <f>IF(AND(OR(C3365=1,C3365=2,C3365=12),G3365&gt;=Inputs!$B$8,G3365&lt;=Inputs!$B$9,K3365&lt;=Inputs!$B$10),1,0)</f>
        <v>0</v>
      </c>
      <c r="N3365" s="9">
        <f>Inputs!$B$4</f>
        <v>54.991999999999997</v>
      </c>
      <c r="O3365" s="9">
        <f>IF(M3365=1,Inputs!$B$6,Inputs!$B$4)</f>
        <v>54.991999999999997</v>
      </c>
      <c r="P3365" s="9">
        <f>IF(M3365=1,Inputs!$B$7,Inputs!$B$4)</f>
        <v>54.991999999999997</v>
      </c>
      <c r="Q3365" s="9">
        <f>MAX(0,Inputs!$B$4-O3365)</f>
        <v>0</v>
      </c>
      <c r="R3365" s="9">
        <f>MAX(0,Inputs!$B$4-P3365)</f>
        <v>0</v>
      </c>
    </row>
    <row r="3366" spans="1:18" ht="15" customHeight="1">
      <c r="A3366" s="4">
        <v>44702.166666666701</v>
      </c>
      <c r="B3366" s="5">
        <v>44702</v>
      </c>
      <c r="C3366" s="6">
        <v>5</v>
      </c>
      <c r="D3366" s="7" t="s">
        <v>31</v>
      </c>
      <c r="E3366" s="7" t="s">
        <v>29</v>
      </c>
      <c r="F3366" s="7" t="s">
        <v>20</v>
      </c>
      <c r="G3366" s="6">
        <v>4</v>
      </c>
      <c r="H3366" s="8">
        <v>3.6720000000000002</v>
      </c>
      <c r="I3366" s="8">
        <v>25.515000000000001</v>
      </c>
      <c r="J3366" s="8">
        <v>0.96</v>
      </c>
      <c r="K3366" s="8">
        <v>24.640999999999998</v>
      </c>
      <c r="L3366" s="9">
        <f>K3366*Inputs!$B$5</f>
        <v>24.148179999999996</v>
      </c>
      <c r="M3366" s="10">
        <f>IF(AND(OR(C3366=1,C3366=2,C3366=12),G3366&gt;=Inputs!$B$8,G3366&lt;=Inputs!$B$9,K3366&lt;=Inputs!$B$10),1,0)</f>
        <v>0</v>
      </c>
      <c r="N3366" s="9">
        <f>Inputs!$B$4</f>
        <v>54.991999999999997</v>
      </c>
      <c r="O3366" s="9">
        <f>IF(M3366=1,Inputs!$B$6,Inputs!$B$4)</f>
        <v>54.991999999999997</v>
      </c>
      <c r="P3366" s="9">
        <f>IF(M3366=1,Inputs!$B$7,Inputs!$B$4)</f>
        <v>54.991999999999997</v>
      </c>
      <c r="Q3366" s="9">
        <f>MAX(0,Inputs!$B$4-O3366)</f>
        <v>0</v>
      </c>
      <c r="R3366" s="9">
        <f>MAX(0,Inputs!$B$4-P3366)</f>
        <v>0</v>
      </c>
    </row>
    <row r="3367" spans="1:18" ht="15" customHeight="1">
      <c r="A3367" s="4">
        <v>44702.208333333299</v>
      </c>
      <c r="B3367" s="5">
        <v>44702</v>
      </c>
      <c r="C3367" s="6">
        <v>5</v>
      </c>
      <c r="D3367" s="7" t="s">
        <v>31</v>
      </c>
      <c r="E3367" s="7" t="s">
        <v>29</v>
      </c>
      <c r="F3367" s="7" t="s">
        <v>20</v>
      </c>
      <c r="G3367" s="6">
        <v>5</v>
      </c>
      <c r="H3367" s="8">
        <v>3.6720000000000002</v>
      </c>
      <c r="I3367" s="8">
        <v>25.515000000000001</v>
      </c>
      <c r="J3367" s="8">
        <v>0.85960000000000003</v>
      </c>
      <c r="K3367" s="8">
        <v>22.446999999999999</v>
      </c>
      <c r="L3367" s="9">
        <f>K3367*Inputs!$B$5</f>
        <v>21.998059999999999</v>
      </c>
      <c r="M3367" s="10">
        <f>IF(AND(OR(C3367=1,C3367=2,C3367=12),G3367&gt;=Inputs!$B$8,G3367&lt;=Inputs!$B$9,K3367&lt;=Inputs!$B$10),1,0)</f>
        <v>0</v>
      </c>
      <c r="N3367" s="9">
        <f>Inputs!$B$4</f>
        <v>54.991999999999997</v>
      </c>
      <c r="O3367" s="9">
        <f>IF(M3367=1,Inputs!$B$6,Inputs!$B$4)</f>
        <v>54.991999999999997</v>
      </c>
      <c r="P3367" s="9">
        <f>IF(M3367=1,Inputs!$B$7,Inputs!$B$4)</f>
        <v>54.991999999999997</v>
      </c>
      <c r="Q3367" s="9">
        <f>MAX(0,Inputs!$B$4-O3367)</f>
        <v>0</v>
      </c>
      <c r="R3367" s="9">
        <f>MAX(0,Inputs!$B$4-P3367)</f>
        <v>0</v>
      </c>
    </row>
    <row r="3368" spans="1:18" ht="15" customHeight="1">
      <c r="A3368" s="4">
        <v>44702.25</v>
      </c>
      <c r="B3368" s="5">
        <v>44702</v>
      </c>
      <c r="C3368" s="6">
        <v>5</v>
      </c>
      <c r="D3368" s="7" t="s">
        <v>31</v>
      </c>
      <c r="E3368" s="7" t="s">
        <v>29</v>
      </c>
      <c r="F3368" s="7" t="s">
        <v>20</v>
      </c>
      <c r="G3368" s="6">
        <v>6</v>
      </c>
      <c r="H3368" s="8">
        <v>3.6720000000000002</v>
      </c>
      <c r="I3368" s="8">
        <v>25.515000000000001</v>
      </c>
      <c r="J3368" s="8">
        <v>0.68500000000000005</v>
      </c>
      <c r="K3368" s="8">
        <v>18.634</v>
      </c>
      <c r="L3368" s="9">
        <f>K3368*Inputs!$B$5</f>
        <v>18.261320000000001</v>
      </c>
      <c r="M3368" s="10">
        <f>IF(AND(OR(C3368=1,C3368=2,C3368=12),G3368&gt;=Inputs!$B$8,G3368&lt;=Inputs!$B$9,K3368&lt;=Inputs!$B$10),1,0)</f>
        <v>0</v>
      </c>
      <c r="N3368" s="9">
        <f>Inputs!$B$4</f>
        <v>54.991999999999997</v>
      </c>
      <c r="O3368" s="9">
        <f>IF(M3368=1,Inputs!$B$6,Inputs!$B$4)</f>
        <v>54.991999999999997</v>
      </c>
      <c r="P3368" s="9">
        <f>IF(M3368=1,Inputs!$B$7,Inputs!$B$4)</f>
        <v>54.991999999999997</v>
      </c>
      <c r="Q3368" s="9">
        <f>MAX(0,Inputs!$B$4-O3368)</f>
        <v>0</v>
      </c>
      <c r="R3368" s="9">
        <f>MAX(0,Inputs!$B$4-P3368)</f>
        <v>0</v>
      </c>
    </row>
    <row r="3369" spans="1:18" ht="15" customHeight="1">
      <c r="A3369" s="4">
        <v>44702.291666666701</v>
      </c>
      <c r="B3369" s="5">
        <v>44702</v>
      </c>
      <c r="C3369" s="6">
        <v>5</v>
      </c>
      <c r="D3369" s="7" t="s">
        <v>31</v>
      </c>
      <c r="E3369" s="7" t="s">
        <v>29</v>
      </c>
      <c r="F3369" s="7" t="s">
        <v>20</v>
      </c>
      <c r="G3369" s="6">
        <v>7</v>
      </c>
      <c r="H3369" s="8">
        <v>3.6720000000000002</v>
      </c>
      <c r="I3369" s="8">
        <v>25.515000000000001</v>
      </c>
      <c r="J3369" s="8">
        <v>0.51039999999999996</v>
      </c>
      <c r="K3369" s="8">
        <v>14.821</v>
      </c>
      <c r="L3369" s="9">
        <f>K3369*Inputs!$B$5</f>
        <v>14.52458</v>
      </c>
      <c r="M3369" s="10">
        <f>IF(AND(OR(C3369=1,C3369=2,C3369=12),G3369&gt;=Inputs!$B$8,G3369&lt;=Inputs!$B$9,K3369&lt;=Inputs!$B$10),1,0)</f>
        <v>0</v>
      </c>
      <c r="N3369" s="9">
        <f>Inputs!$B$4</f>
        <v>54.991999999999997</v>
      </c>
      <c r="O3369" s="9">
        <f>IF(M3369=1,Inputs!$B$6,Inputs!$B$4)</f>
        <v>54.991999999999997</v>
      </c>
      <c r="P3369" s="9">
        <f>IF(M3369=1,Inputs!$B$7,Inputs!$B$4)</f>
        <v>54.991999999999997</v>
      </c>
      <c r="Q3369" s="9">
        <f>MAX(0,Inputs!$B$4-O3369)</f>
        <v>0</v>
      </c>
      <c r="R3369" s="9">
        <f>MAX(0,Inputs!$B$4-P3369)</f>
        <v>0</v>
      </c>
    </row>
    <row r="3370" spans="1:18" ht="15" customHeight="1">
      <c r="A3370" s="4">
        <v>44702.333333333299</v>
      </c>
      <c r="B3370" s="5">
        <v>44702</v>
      </c>
      <c r="C3370" s="6">
        <v>5</v>
      </c>
      <c r="D3370" s="7" t="s">
        <v>31</v>
      </c>
      <c r="E3370" s="7" t="s">
        <v>29</v>
      </c>
      <c r="F3370" s="7" t="s">
        <v>20</v>
      </c>
      <c r="G3370" s="6">
        <v>8</v>
      </c>
      <c r="H3370" s="8">
        <v>3.6720000000000002</v>
      </c>
      <c r="I3370" s="8">
        <v>25.515000000000001</v>
      </c>
      <c r="J3370" s="8">
        <v>0.29759999999999998</v>
      </c>
      <c r="K3370" s="8">
        <v>10.173</v>
      </c>
      <c r="L3370" s="9">
        <f>K3370*Inputs!$B$5</f>
        <v>9.9695400000000003</v>
      </c>
      <c r="M3370" s="10">
        <f>IF(AND(OR(C3370=1,C3370=2,C3370=12),G3370&gt;=Inputs!$B$8,G3370&lt;=Inputs!$B$9,K3370&lt;=Inputs!$B$10),1,0)</f>
        <v>0</v>
      </c>
      <c r="N3370" s="9">
        <f>Inputs!$B$4</f>
        <v>54.991999999999997</v>
      </c>
      <c r="O3370" s="9">
        <f>IF(M3370=1,Inputs!$B$6,Inputs!$B$4)</f>
        <v>54.991999999999997</v>
      </c>
      <c r="P3370" s="9">
        <f>IF(M3370=1,Inputs!$B$7,Inputs!$B$4)</f>
        <v>54.991999999999997</v>
      </c>
      <c r="Q3370" s="9">
        <f>MAX(0,Inputs!$B$4-O3370)</f>
        <v>0</v>
      </c>
      <c r="R3370" s="9">
        <f>MAX(0,Inputs!$B$4-P3370)</f>
        <v>0</v>
      </c>
    </row>
    <row r="3371" spans="1:18" ht="15" customHeight="1">
      <c r="A3371" s="4">
        <v>44702.375</v>
      </c>
      <c r="B3371" s="5">
        <v>44702</v>
      </c>
      <c r="C3371" s="6">
        <v>5</v>
      </c>
      <c r="D3371" s="7" t="s">
        <v>31</v>
      </c>
      <c r="E3371" s="7" t="s">
        <v>29</v>
      </c>
      <c r="F3371" s="7" t="s">
        <v>20</v>
      </c>
      <c r="G3371" s="6">
        <v>9</v>
      </c>
      <c r="H3371" s="8">
        <v>3.6720000000000002</v>
      </c>
      <c r="I3371" s="8">
        <v>25.515000000000001</v>
      </c>
      <c r="J3371" s="8">
        <v>0.1386</v>
      </c>
      <c r="K3371" s="8">
        <v>6.6989999999999998</v>
      </c>
      <c r="L3371" s="9">
        <f>K3371*Inputs!$B$5</f>
        <v>6.5650199999999996</v>
      </c>
      <c r="M3371" s="10">
        <f>IF(AND(OR(C3371=1,C3371=2,C3371=12),G3371&gt;=Inputs!$B$8,G3371&lt;=Inputs!$B$9,K3371&lt;=Inputs!$B$10),1,0)</f>
        <v>0</v>
      </c>
      <c r="N3371" s="9">
        <f>Inputs!$B$4</f>
        <v>54.991999999999997</v>
      </c>
      <c r="O3371" s="9">
        <f>IF(M3371=1,Inputs!$B$6,Inputs!$B$4)</f>
        <v>54.991999999999997</v>
      </c>
      <c r="P3371" s="9">
        <f>IF(M3371=1,Inputs!$B$7,Inputs!$B$4)</f>
        <v>54.991999999999997</v>
      </c>
      <c r="Q3371" s="9">
        <f>MAX(0,Inputs!$B$4-O3371)</f>
        <v>0</v>
      </c>
      <c r="R3371" s="9">
        <f>MAX(0,Inputs!$B$4-P3371)</f>
        <v>0</v>
      </c>
    </row>
    <row r="3372" spans="1:18" ht="15" customHeight="1">
      <c r="A3372" s="4">
        <v>44702.416666666701</v>
      </c>
      <c r="B3372" s="5">
        <v>44702</v>
      </c>
      <c r="C3372" s="6">
        <v>5</v>
      </c>
      <c r="D3372" s="7" t="s">
        <v>31</v>
      </c>
      <c r="E3372" s="7" t="s">
        <v>29</v>
      </c>
      <c r="F3372" s="7" t="s">
        <v>20</v>
      </c>
      <c r="G3372" s="6">
        <v>10</v>
      </c>
      <c r="H3372" s="8">
        <v>3.6720000000000002</v>
      </c>
      <c r="I3372" s="8">
        <v>25.515000000000001</v>
      </c>
      <c r="J3372" s="8">
        <v>9.1399999999999995E-2</v>
      </c>
      <c r="K3372" s="8">
        <v>5.6680000000000001</v>
      </c>
      <c r="L3372" s="9">
        <f>K3372*Inputs!$B$5</f>
        <v>5.55464</v>
      </c>
      <c r="M3372" s="10">
        <f>IF(AND(OR(C3372=1,C3372=2,C3372=12),G3372&gt;=Inputs!$B$8,G3372&lt;=Inputs!$B$9,K3372&lt;=Inputs!$B$10),1,0)</f>
        <v>0</v>
      </c>
      <c r="N3372" s="9">
        <f>Inputs!$B$4</f>
        <v>54.991999999999997</v>
      </c>
      <c r="O3372" s="9">
        <f>IF(M3372=1,Inputs!$B$6,Inputs!$B$4)</f>
        <v>54.991999999999997</v>
      </c>
      <c r="P3372" s="9">
        <f>IF(M3372=1,Inputs!$B$7,Inputs!$B$4)</f>
        <v>54.991999999999997</v>
      </c>
      <c r="Q3372" s="9">
        <f>MAX(0,Inputs!$B$4-O3372)</f>
        <v>0</v>
      </c>
      <c r="R3372" s="9">
        <f>MAX(0,Inputs!$B$4-P3372)</f>
        <v>0</v>
      </c>
    </row>
    <row r="3373" spans="1:18" ht="15" customHeight="1">
      <c r="A3373" s="4">
        <v>44702.458333333299</v>
      </c>
      <c r="B3373" s="5">
        <v>44702</v>
      </c>
      <c r="C3373" s="6">
        <v>5</v>
      </c>
      <c r="D3373" s="7" t="s">
        <v>31</v>
      </c>
      <c r="E3373" s="7" t="s">
        <v>29</v>
      </c>
      <c r="F3373" s="7" t="s">
        <v>20</v>
      </c>
      <c r="G3373" s="6">
        <v>11</v>
      </c>
      <c r="H3373" s="8">
        <v>3.6720000000000002</v>
      </c>
      <c r="I3373" s="8">
        <v>25.515000000000001</v>
      </c>
      <c r="J3373" s="8">
        <v>0.1087</v>
      </c>
      <c r="K3373" s="8">
        <v>6.0460000000000003</v>
      </c>
      <c r="L3373" s="9">
        <f>K3373*Inputs!$B$5</f>
        <v>5.9250800000000003</v>
      </c>
      <c r="M3373" s="10">
        <f>IF(AND(OR(C3373=1,C3373=2,C3373=12),G3373&gt;=Inputs!$B$8,G3373&lt;=Inputs!$B$9,K3373&lt;=Inputs!$B$10),1,0)</f>
        <v>0</v>
      </c>
      <c r="N3373" s="9">
        <f>Inputs!$B$4</f>
        <v>54.991999999999997</v>
      </c>
      <c r="O3373" s="9">
        <f>IF(M3373=1,Inputs!$B$6,Inputs!$B$4)</f>
        <v>54.991999999999997</v>
      </c>
      <c r="P3373" s="9">
        <f>IF(M3373=1,Inputs!$B$7,Inputs!$B$4)</f>
        <v>54.991999999999997</v>
      </c>
      <c r="Q3373" s="9">
        <f>MAX(0,Inputs!$B$4-O3373)</f>
        <v>0</v>
      </c>
      <c r="R3373" s="9">
        <f>MAX(0,Inputs!$B$4-P3373)</f>
        <v>0</v>
      </c>
    </row>
    <row r="3374" spans="1:18" ht="15" customHeight="1">
      <c r="A3374" s="4">
        <v>44702.5</v>
      </c>
      <c r="B3374" s="5">
        <v>44702</v>
      </c>
      <c r="C3374" s="6">
        <v>5</v>
      </c>
      <c r="D3374" s="7" t="s">
        <v>31</v>
      </c>
      <c r="E3374" s="7" t="s">
        <v>29</v>
      </c>
      <c r="F3374" s="7" t="s">
        <v>20</v>
      </c>
      <c r="G3374" s="6">
        <v>12</v>
      </c>
      <c r="H3374" s="8">
        <v>3.6720000000000002</v>
      </c>
      <c r="I3374" s="8">
        <v>25.515000000000001</v>
      </c>
      <c r="J3374" s="8">
        <v>0.126</v>
      </c>
      <c r="K3374" s="8">
        <v>6.4249999999999998</v>
      </c>
      <c r="L3374" s="9">
        <f>K3374*Inputs!$B$5</f>
        <v>6.2965</v>
      </c>
      <c r="M3374" s="10">
        <f>IF(AND(OR(C3374=1,C3374=2,C3374=12),G3374&gt;=Inputs!$B$8,G3374&lt;=Inputs!$B$9,K3374&lt;=Inputs!$B$10),1,0)</f>
        <v>0</v>
      </c>
      <c r="N3374" s="9">
        <f>Inputs!$B$4</f>
        <v>54.991999999999997</v>
      </c>
      <c r="O3374" s="9">
        <f>IF(M3374=1,Inputs!$B$6,Inputs!$B$4)</f>
        <v>54.991999999999997</v>
      </c>
      <c r="P3374" s="9">
        <f>IF(M3374=1,Inputs!$B$7,Inputs!$B$4)</f>
        <v>54.991999999999997</v>
      </c>
      <c r="Q3374" s="9">
        <f>MAX(0,Inputs!$B$4-O3374)</f>
        <v>0</v>
      </c>
      <c r="R3374" s="9">
        <f>MAX(0,Inputs!$B$4-P3374)</f>
        <v>0</v>
      </c>
    </row>
    <row r="3375" spans="1:18" ht="15" customHeight="1">
      <c r="A3375" s="4">
        <v>44702.541666666701</v>
      </c>
      <c r="B3375" s="5">
        <v>44702</v>
      </c>
      <c r="C3375" s="6">
        <v>5</v>
      </c>
      <c r="D3375" s="7" t="s">
        <v>31</v>
      </c>
      <c r="E3375" s="7" t="s">
        <v>29</v>
      </c>
      <c r="F3375" s="7" t="s">
        <v>20</v>
      </c>
      <c r="G3375" s="6">
        <v>13</v>
      </c>
      <c r="H3375" s="8">
        <v>3.6720000000000002</v>
      </c>
      <c r="I3375" s="8">
        <v>25.515000000000001</v>
      </c>
      <c r="J3375" s="8">
        <v>0.15409999999999999</v>
      </c>
      <c r="K3375" s="8">
        <v>7.0389999999999997</v>
      </c>
      <c r="L3375" s="9">
        <f>K3375*Inputs!$B$5</f>
        <v>6.8982199999999994</v>
      </c>
      <c r="M3375" s="10">
        <f>IF(AND(OR(C3375=1,C3375=2,C3375=12),G3375&gt;=Inputs!$B$8,G3375&lt;=Inputs!$B$9,K3375&lt;=Inputs!$B$10),1,0)</f>
        <v>0</v>
      </c>
      <c r="N3375" s="9">
        <f>Inputs!$B$4</f>
        <v>54.991999999999997</v>
      </c>
      <c r="O3375" s="9">
        <f>IF(M3375=1,Inputs!$B$6,Inputs!$B$4)</f>
        <v>54.991999999999997</v>
      </c>
      <c r="P3375" s="9">
        <f>IF(M3375=1,Inputs!$B$7,Inputs!$B$4)</f>
        <v>54.991999999999997</v>
      </c>
      <c r="Q3375" s="9">
        <f>MAX(0,Inputs!$B$4-O3375)</f>
        <v>0</v>
      </c>
      <c r="R3375" s="9">
        <f>MAX(0,Inputs!$B$4-P3375)</f>
        <v>0</v>
      </c>
    </row>
    <row r="3376" spans="1:18" ht="15" customHeight="1">
      <c r="A3376" s="4">
        <v>44702.583333333299</v>
      </c>
      <c r="B3376" s="5">
        <v>44702</v>
      </c>
      <c r="C3376" s="6">
        <v>5</v>
      </c>
      <c r="D3376" s="7" t="s">
        <v>31</v>
      </c>
      <c r="E3376" s="7" t="s">
        <v>29</v>
      </c>
      <c r="F3376" s="7" t="s">
        <v>20</v>
      </c>
      <c r="G3376" s="6">
        <v>14</v>
      </c>
      <c r="H3376" s="8">
        <v>3.6720000000000002</v>
      </c>
      <c r="I3376" s="8">
        <v>25.515000000000001</v>
      </c>
      <c r="J3376" s="8">
        <v>0.16250000000000001</v>
      </c>
      <c r="K3376" s="8">
        <v>7.2210000000000001</v>
      </c>
      <c r="L3376" s="9">
        <f>K3376*Inputs!$B$5</f>
        <v>7.0765799999999999</v>
      </c>
      <c r="M3376" s="10">
        <f>IF(AND(OR(C3376=1,C3376=2,C3376=12),G3376&gt;=Inputs!$B$8,G3376&lt;=Inputs!$B$9,K3376&lt;=Inputs!$B$10),1,0)</f>
        <v>0</v>
      </c>
      <c r="N3376" s="9">
        <f>Inputs!$B$4</f>
        <v>54.991999999999997</v>
      </c>
      <c r="O3376" s="9">
        <f>IF(M3376=1,Inputs!$B$6,Inputs!$B$4)</f>
        <v>54.991999999999997</v>
      </c>
      <c r="P3376" s="9">
        <f>IF(M3376=1,Inputs!$B$7,Inputs!$B$4)</f>
        <v>54.991999999999997</v>
      </c>
      <c r="Q3376" s="9">
        <f>MAX(0,Inputs!$B$4-O3376)</f>
        <v>0</v>
      </c>
      <c r="R3376" s="9">
        <f>MAX(0,Inputs!$B$4-P3376)</f>
        <v>0</v>
      </c>
    </row>
    <row r="3377" spans="1:18" ht="15" customHeight="1">
      <c r="A3377" s="4">
        <v>44702.625</v>
      </c>
      <c r="B3377" s="5">
        <v>44702</v>
      </c>
      <c r="C3377" s="6">
        <v>5</v>
      </c>
      <c r="D3377" s="7" t="s">
        <v>31</v>
      </c>
      <c r="E3377" s="7" t="s">
        <v>29</v>
      </c>
      <c r="F3377" s="7" t="s">
        <v>20</v>
      </c>
      <c r="G3377" s="6">
        <v>15</v>
      </c>
      <c r="H3377" s="8">
        <v>3.6720000000000002</v>
      </c>
      <c r="I3377" s="8">
        <v>25.515000000000001</v>
      </c>
      <c r="J3377" s="8">
        <v>0.1278</v>
      </c>
      <c r="K3377" s="8">
        <v>6.4640000000000004</v>
      </c>
      <c r="L3377" s="9">
        <f>K3377*Inputs!$B$5</f>
        <v>6.3347199999999999</v>
      </c>
      <c r="M3377" s="10">
        <f>IF(AND(OR(C3377=1,C3377=2,C3377=12),G3377&gt;=Inputs!$B$8,G3377&lt;=Inputs!$B$9,K3377&lt;=Inputs!$B$10),1,0)</f>
        <v>0</v>
      </c>
      <c r="N3377" s="9">
        <f>Inputs!$B$4</f>
        <v>54.991999999999997</v>
      </c>
      <c r="O3377" s="9">
        <f>IF(M3377=1,Inputs!$B$6,Inputs!$B$4)</f>
        <v>54.991999999999997</v>
      </c>
      <c r="P3377" s="9">
        <f>IF(M3377=1,Inputs!$B$7,Inputs!$B$4)</f>
        <v>54.991999999999997</v>
      </c>
      <c r="Q3377" s="9">
        <f>MAX(0,Inputs!$B$4-O3377)</f>
        <v>0</v>
      </c>
      <c r="R3377" s="9">
        <f>MAX(0,Inputs!$B$4-P3377)</f>
        <v>0</v>
      </c>
    </row>
    <row r="3378" spans="1:18" ht="15" customHeight="1">
      <c r="A3378" s="4">
        <v>44702.666666666701</v>
      </c>
      <c r="B3378" s="5">
        <v>44702</v>
      </c>
      <c r="C3378" s="6">
        <v>5</v>
      </c>
      <c r="D3378" s="7" t="s">
        <v>31</v>
      </c>
      <c r="E3378" s="7" t="s">
        <v>29</v>
      </c>
      <c r="F3378" s="7" t="s">
        <v>20</v>
      </c>
      <c r="G3378" s="6">
        <v>16</v>
      </c>
      <c r="H3378" s="8">
        <v>3.6720000000000002</v>
      </c>
      <c r="I3378" s="8">
        <v>25.515000000000001</v>
      </c>
      <c r="J3378" s="8">
        <v>0.08</v>
      </c>
      <c r="K3378" s="8">
        <v>5.4189999999999996</v>
      </c>
      <c r="L3378" s="9">
        <f>K3378*Inputs!$B$5</f>
        <v>5.3106199999999992</v>
      </c>
      <c r="M3378" s="10">
        <f>IF(AND(OR(C3378=1,C3378=2,C3378=12),G3378&gt;=Inputs!$B$8,G3378&lt;=Inputs!$B$9,K3378&lt;=Inputs!$B$10),1,0)</f>
        <v>0</v>
      </c>
      <c r="N3378" s="9">
        <f>Inputs!$B$4</f>
        <v>54.991999999999997</v>
      </c>
      <c r="O3378" s="9">
        <f>IF(M3378=1,Inputs!$B$6,Inputs!$B$4)</f>
        <v>54.991999999999997</v>
      </c>
      <c r="P3378" s="9">
        <f>IF(M3378=1,Inputs!$B$7,Inputs!$B$4)</f>
        <v>54.991999999999997</v>
      </c>
      <c r="Q3378" s="9">
        <f>MAX(0,Inputs!$B$4-O3378)</f>
        <v>0</v>
      </c>
      <c r="R3378" s="9">
        <f>MAX(0,Inputs!$B$4-P3378)</f>
        <v>0</v>
      </c>
    </row>
    <row r="3379" spans="1:18" ht="15" customHeight="1">
      <c r="A3379" s="4">
        <v>44702.708333333299</v>
      </c>
      <c r="B3379" s="5">
        <v>44702</v>
      </c>
      <c r="C3379" s="6">
        <v>5</v>
      </c>
      <c r="D3379" s="7" t="s">
        <v>31</v>
      </c>
      <c r="E3379" s="7" t="s">
        <v>29</v>
      </c>
      <c r="F3379" s="7" t="s">
        <v>20</v>
      </c>
      <c r="G3379" s="6">
        <v>17</v>
      </c>
      <c r="H3379" s="8">
        <v>3.6720000000000002</v>
      </c>
      <c r="I3379" s="8">
        <v>25.515000000000001</v>
      </c>
      <c r="J3379" s="8">
        <v>0.10630000000000001</v>
      </c>
      <c r="K3379" s="8">
        <v>5.9939999999999998</v>
      </c>
      <c r="L3379" s="9">
        <f>K3379*Inputs!$B$5</f>
        <v>5.8741199999999996</v>
      </c>
      <c r="M3379" s="10">
        <f>IF(AND(OR(C3379=1,C3379=2,C3379=12),G3379&gt;=Inputs!$B$8,G3379&lt;=Inputs!$B$9,K3379&lt;=Inputs!$B$10),1,0)</f>
        <v>0</v>
      </c>
      <c r="N3379" s="9">
        <f>Inputs!$B$4</f>
        <v>54.991999999999997</v>
      </c>
      <c r="O3379" s="9">
        <f>IF(M3379=1,Inputs!$B$6,Inputs!$B$4)</f>
        <v>54.991999999999997</v>
      </c>
      <c r="P3379" s="9">
        <f>IF(M3379=1,Inputs!$B$7,Inputs!$B$4)</f>
        <v>54.991999999999997</v>
      </c>
      <c r="Q3379" s="9">
        <f>MAX(0,Inputs!$B$4-O3379)</f>
        <v>0</v>
      </c>
      <c r="R3379" s="9">
        <f>MAX(0,Inputs!$B$4-P3379)</f>
        <v>0</v>
      </c>
    </row>
    <row r="3380" spans="1:18" ht="15" customHeight="1">
      <c r="A3380" s="4">
        <v>44702.75</v>
      </c>
      <c r="B3380" s="5">
        <v>44702</v>
      </c>
      <c r="C3380" s="6">
        <v>5</v>
      </c>
      <c r="D3380" s="7" t="s">
        <v>31</v>
      </c>
      <c r="E3380" s="7" t="s">
        <v>29</v>
      </c>
      <c r="F3380" s="7" t="s">
        <v>20</v>
      </c>
      <c r="G3380" s="6">
        <v>18</v>
      </c>
      <c r="H3380" s="8">
        <v>3.6720000000000002</v>
      </c>
      <c r="I3380" s="8">
        <v>25.515000000000001</v>
      </c>
      <c r="J3380" s="8">
        <v>0.10630000000000001</v>
      </c>
      <c r="K3380" s="8">
        <v>5.9939999999999998</v>
      </c>
      <c r="L3380" s="9">
        <f>K3380*Inputs!$B$5</f>
        <v>5.8741199999999996</v>
      </c>
      <c r="M3380" s="10">
        <f>IF(AND(OR(C3380=1,C3380=2,C3380=12),G3380&gt;=Inputs!$B$8,G3380&lt;=Inputs!$B$9,K3380&lt;=Inputs!$B$10),1,0)</f>
        <v>0</v>
      </c>
      <c r="N3380" s="9">
        <f>Inputs!$B$4</f>
        <v>54.991999999999997</v>
      </c>
      <c r="O3380" s="9">
        <f>IF(M3380=1,Inputs!$B$6,Inputs!$B$4)</f>
        <v>54.991999999999997</v>
      </c>
      <c r="P3380" s="9">
        <f>IF(M3380=1,Inputs!$B$7,Inputs!$B$4)</f>
        <v>54.991999999999997</v>
      </c>
      <c r="Q3380" s="9">
        <f>MAX(0,Inputs!$B$4-O3380)</f>
        <v>0</v>
      </c>
      <c r="R3380" s="9">
        <f>MAX(0,Inputs!$B$4-P3380)</f>
        <v>0</v>
      </c>
    </row>
    <row r="3381" spans="1:18" ht="15" customHeight="1">
      <c r="A3381" s="4">
        <v>44702.791666666701</v>
      </c>
      <c r="B3381" s="5">
        <v>44702</v>
      </c>
      <c r="C3381" s="6">
        <v>5</v>
      </c>
      <c r="D3381" s="7" t="s">
        <v>31</v>
      </c>
      <c r="E3381" s="7" t="s">
        <v>29</v>
      </c>
      <c r="F3381" s="7" t="s">
        <v>20</v>
      </c>
      <c r="G3381" s="6">
        <v>19</v>
      </c>
      <c r="H3381" s="8">
        <v>3.6720000000000002</v>
      </c>
      <c r="I3381" s="8">
        <v>25.515000000000001</v>
      </c>
      <c r="J3381" s="8">
        <v>0.16969999999999999</v>
      </c>
      <c r="K3381" s="8">
        <v>7.3780000000000001</v>
      </c>
      <c r="L3381" s="9">
        <f>K3381*Inputs!$B$5</f>
        <v>7.2304399999999998</v>
      </c>
      <c r="M3381" s="10">
        <f>IF(AND(OR(C3381=1,C3381=2,C3381=12),G3381&gt;=Inputs!$B$8,G3381&lt;=Inputs!$B$9,K3381&lt;=Inputs!$B$10),1,0)</f>
        <v>0</v>
      </c>
      <c r="N3381" s="9">
        <f>Inputs!$B$4</f>
        <v>54.991999999999997</v>
      </c>
      <c r="O3381" s="9">
        <f>IF(M3381=1,Inputs!$B$6,Inputs!$B$4)</f>
        <v>54.991999999999997</v>
      </c>
      <c r="P3381" s="9">
        <f>IF(M3381=1,Inputs!$B$7,Inputs!$B$4)</f>
        <v>54.991999999999997</v>
      </c>
      <c r="Q3381" s="9">
        <f>MAX(0,Inputs!$B$4-O3381)</f>
        <v>0</v>
      </c>
      <c r="R3381" s="9">
        <f>MAX(0,Inputs!$B$4-P3381)</f>
        <v>0</v>
      </c>
    </row>
    <row r="3382" spans="1:18" ht="15" customHeight="1">
      <c r="A3382" s="4">
        <v>44702.833333333299</v>
      </c>
      <c r="B3382" s="5">
        <v>44702</v>
      </c>
      <c r="C3382" s="6">
        <v>5</v>
      </c>
      <c r="D3382" s="7" t="s">
        <v>31</v>
      </c>
      <c r="E3382" s="7" t="s">
        <v>29</v>
      </c>
      <c r="F3382" s="7" t="s">
        <v>20</v>
      </c>
      <c r="G3382" s="6">
        <v>20</v>
      </c>
      <c r="H3382" s="8">
        <v>3.6720000000000002</v>
      </c>
      <c r="I3382" s="8">
        <v>25.515000000000001</v>
      </c>
      <c r="J3382" s="8">
        <v>0.28570000000000001</v>
      </c>
      <c r="K3382" s="8">
        <v>9.9120000000000008</v>
      </c>
      <c r="L3382" s="9">
        <f>K3382*Inputs!$B$5</f>
        <v>9.7137600000000006</v>
      </c>
      <c r="M3382" s="10">
        <f>IF(AND(OR(C3382=1,C3382=2,C3382=12),G3382&gt;=Inputs!$B$8,G3382&lt;=Inputs!$B$9,K3382&lt;=Inputs!$B$10),1,0)</f>
        <v>0</v>
      </c>
      <c r="N3382" s="9">
        <f>Inputs!$B$4</f>
        <v>54.991999999999997</v>
      </c>
      <c r="O3382" s="9">
        <f>IF(M3382=1,Inputs!$B$6,Inputs!$B$4)</f>
        <v>54.991999999999997</v>
      </c>
      <c r="P3382" s="9">
        <f>IF(M3382=1,Inputs!$B$7,Inputs!$B$4)</f>
        <v>54.991999999999997</v>
      </c>
      <c r="Q3382" s="9">
        <f>MAX(0,Inputs!$B$4-O3382)</f>
        <v>0</v>
      </c>
      <c r="R3382" s="9">
        <f>MAX(0,Inputs!$B$4-P3382)</f>
        <v>0</v>
      </c>
    </row>
    <row r="3383" spans="1:18" ht="15" customHeight="1">
      <c r="A3383" s="4">
        <v>44702.875</v>
      </c>
      <c r="B3383" s="5">
        <v>44702</v>
      </c>
      <c r="C3383" s="6">
        <v>5</v>
      </c>
      <c r="D3383" s="7" t="s">
        <v>31</v>
      </c>
      <c r="E3383" s="7" t="s">
        <v>29</v>
      </c>
      <c r="F3383" s="7" t="s">
        <v>20</v>
      </c>
      <c r="G3383" s="6">
        <v>21</v>
      </c>
      <c r="H3383" s="8">
        <v>3.6720000000000002</v>
      </c>
      <c r="I3383" s="8">
        <v>25.515000000000001</v>
      </c>
      <c r="J3383" s="8">
        <v>0.40760000000000002</v>
      </c>
      <c r="K3383" s="8">
        <v>12.574999999999999</v>
      </c>
      <c r="L3383" s="9">
        <f>K3383*Inputs!$B$5</f>
        <v>12.323499999999999</v>
      </c>
      <c r="M3383" s="10">
        <f>IF(AND(OR(C3383=1,C3383=2,C3383=12),G3383&gt;=Inputs!$B$8,G3383&lt;=Inputs!$B$9,K3383&lt;=Inputs!$B$10),1,0)</f>
        <v>0</v>
      </c>
      <c r="N3383" s="9">
        <f>Inputs!$B$4</f>
        <v>54.991999999999997</v>
      </c>
      <c r="O3383" s="9">
        <f>IF(M3383=1,Inputs!$B$6,Inputs!$B$4)</f>
        <v>54.991999999999997</v>
      </c>
      <c r="P3383" s="9">
        <f>IF(M3383=1,Inputs!$B$7,Inputs!$B$4)</f>
        <v>54.991999999999997</v>
      </c>
      <c r="Q3383" s="9">
        <f>MAX(0,Inputs!$B$4-O3383)</f>
        <v>0</v>
      </c>
      <c r="R3383" s="9">
        <f>MAX(0,Inputs!$B$4-P3383)</f>
        <v>0</v>
      </c>
    </row>
    <row r="3384" spans="1:18" ht="15" customHeight="1">
      <c r="A3384" s="4">
        <v>44702.916666666701</v>
      </c>
      <c r="B3384" s="5">
        <v>44702</v>
      </c>
      <c r="C3384" s="6">
        <v>5</v>
      </c>
      <c r="D3384" s="7" t="s">
        <v>31</v>
      </c>
      <c r="E3384" s="7" t="s">
        <v>29</v>
      </c>
      <c r="F3384" s="7" t="s">
        <v>20</v>
      </c>
      <c r="G3384" s="6">
        <v>22</v>
      </c>
      <c r="H3384" s="8">
        <v>3.6720000000000002</v>
      </c>
      <c r="I3384" s="8">
        <v>25.515000000000001</v>
      </c>
      <c r="J3384" s="8">
        <v>0.64910000000000001</v>
      </c>
      <c r="K3384" s="8">
        <v>17.850999999999999</v>
      </c>
      <c r="L3384" s="9">
        <f>K3384*Inputs!$B$5</f>
        <v>17.493980000000001</v>
      </c>
      <c r="M3384" s="10">
        <f>IF(AND(OR(C3384=1,C3384=2,C3384=12),G3384&gt;=Inputs!$B$8,G3384&lt;=Inputs!$B$9,K3384&lt;=Inputs!$B$10),1,0)</f>
        <v>0</v>
      </c>
      <c r="N3384" s="9">
        <f>Inputs!$B$4</f>
        <v>54.991999999999997</v>
      </c>
      <c r="O3384" s="9">
        <f>IF(M3384=1,Inputs!$B$6,Inputs!$B$4)</f>
        <v>54.991999999999997</v>
      </c>
      <c r="P3384" s="9">
        <f>IF(M3384=1,Inputs!$B$7,Inputs!$B$4)</f>
        <v>54.991999999999997</v>
      </c>
      <c r="Q3384" s="9">
        <f>MAX(0,Inputs!$B$4-O3384)</f>
        <v>0</v>
      </c>
      <c r="R3384" s="9">
        <f>MAX(0,Inputs!$B$4-P3384)</f>
        <v>0</v>
      </c>
    </row>
    <row r="3385" spans="1:18" ht="15" customHeight="1">
      <c r="A3385" s="4">
        <v>44702.958333333299</v>
      </c>
      <c r="B3385" s="5">
        <v>44702</v>
      </c>
      <c r="C3385" s="6">
        <v>5</v>
      </c>
      <c r="D3385" s="7" t="s">
        <v>31</v>
      </c>
      <c r="E3385" s="7" t="s">
        <v>29</v>
      </c>
      <c r="F3385" s="7" t="s">
        <v>20</v>
      </c>
      <c r="G3385" s="6">
        <v>23</v>
      </c>
      <c r="H3385" s="8">
        <v>3.6720000000000002</v>
      </c>
      <c r="I3385" s="8">
        <v>25.515000000000001</v>
      </c>
      <c r="J3385" s="8">
        <v>0.89070000000000005</v>
      </c>
      <c r="K3385" s="8">
        <v>23.126999999999999</v>
      </c>
      <c r="L3385" s="9">
        <f>K3385*Inputs!$B$5</f>
        <v>22.664459999999998</v>
      </c>
      <c r="M3385" s="10">
        <f>IF(AND(OR(C3385=1,C3385=2,C3385=12),G3385&gt;=Inputs!$B$8,G3385&lt;=Inputs!$B$9,K3385&lt;=Inputs!$B$10),1,0)</f>
        <v>0</v>
      </c>
      <c r="N3385" s="9">
        <f>Inputs!$B$4</f>
        <v>54.991999999999997</v>
      </c>
      <c r="O3385" s="9">
        <f>IF(M3385=1,Inputs!$B$6,Inputs!$B$4)</f>
        <v>54.991999999999997</v>
      </c>
      <c r="P3385" s="9">
        <f>IF(M3385=1,Inputs!$B$7,Inputs!$B$4)</f>
        <v>54.991999999999997</v>
      </c>
      <c r="Q3385" s="9">
        <f>MAX(0,Inputs!$B$4-O3385)</f>
        <v>0</v>
      </c>
      <c r="R3385" s="9">
        <f>MAX(0,Inputs!$B$4-P3385)</f>
        <v>0</v>
      </c>
    </row>
    <row r="3386" spans="1:18" ht="15" customHeight="1">
      <c r="A3386" s="4">
        <v>44703</v>
      </c>
      <c r="B3386" s="5">
        <v>44703</v>
      </c>
      <c r="C3386" s="6">
        <v>5</v>
      </c>
      <c r="D3386" s="7" t="s">
        <v>31</v>
      </c>
      <c r="E3386" s="7" t="s">
        <v>29</v>
      </c>
      <c r="F3386" s="7" t="s">
        <v>21</v>
      </c>
      <c r="G3386" s="6">
        <v>0</v>
      </c>
      <c r="H3386" s="8">
        <v>4.9809999999999999</v>
      </c>
      <c r="I3386" s="8">
        <v>28.873000000000001</v>
      </c>
      <c r="J3386" s="8">
        <v>0.70189999999999997</v>
      </c>
      <c r="K3386" s="8">
        <v>21.75</v>
      </c>
      <c r="L3386" s="9">
        <f>K3386*Inputs!$B$5</f>
        <v>21.315000000000001</v>
      </c>
      <c r="M3386" s="10">
        <f>IF(AND(OR(C3386=1,C3386=2,C3386=12),G3386&gt;=Inputs!$B$8,G3386&lt;=Inputs!$B$9,K3386&lt;=Inputs!$B$10),1,0)</f>
        <v>0</v>
      </c>
      <c r="N3386" s="9">
        <f>Inputs!$B$4</f>
        <v>54.991999999999997</v>
      </c>
      <c r="O3386" s="9">
        <f>IF(M3386=1,Inputs!$B$6,Inputs!$B$4)</f>
        <v>54.991999999999997</v>
      </c>
      <c r="P3386" s="9">
        <f>IF(M3386=1,Inputs!$B$7,Inputs!$B$4)</f>
        <v>54.991999999999997</v>
      </c>
      <c r="Q3386" s="9">
        <f>MAX(0,Inputs!$B$4-O3386)</f>
        <v>0</v>
      </c>
      <c r="R3386" s="9">
        <f>MAX(0,Inputs!$B$4-P3386)</f>
        <v>0</v>
      </c>
    </row>
    <row r="3387" spans="1:18" ht="15" customHeight="1">
      <c r="A3387" s="4">
        <v>44703.041666666701</v>
      </c>
      <c r="B3387" s="5">
        <v>44703</v>
      </c>
      <c r="C3387" s="6">
        <v>5</v>
      </c>
      <c r="D3387" s="7" t="s">
        <v>31</v>
      </c>
      <c r="E3387" s="7" t="s">
        <v>29</v>
      </c>
      <c r="F3387" s="7" t="s">
        <v>21</v>
      </c>
      <c r="G3387" s="6">
        <v>1</v>
      </c>
      <c r="H3387" s="8">
        <v>4.9809999999999999</v>
      </c>
      <c r="I3387" s="8">
        <v>28.873000000000001</v>
      </c>
      <c r="J3387" s="8">
        <v>0.79379999999999995</v>
      </c>
      <c r="K3387" s="8">
        <v>23.946000000000002</v>
      </c>
      <c r="L3387" s="9">
        <f>K3387*Inputs!$B$5</f>
        <v>23.467080000000003</v>
      </c>
      <c r="M3387" s="10">
        <f>IF(AND(OR(C3387=1,C3387=2,C3387=12),G3387&gt;=Inputs!$B$8,G3387&lt;=Inputs!$B$9,K3387&lt;=Inputs!$B$10),1,0)</f>
        <v>0</v>
      </c>
      <c r="N3387" s="9">
        <f>Inputs!$B$4</f>
        <v>54.991999999999997</v>
      </c>
      <c r="O3387" s="9">
        <f>IF(M3387=1,Inputs!$B$6,Inputs!$B$4)</f>
        <v>54.991999999999997</v>
      </c>
      <c r="P3387" s="9">
        <f>IF(M3387=1,Inputs!$B$7,Inputs!$B$4)</f>
        <v>54.991999999999997</v>
      </c>
      <c r="Q3387" s="9">
        <f>MAX(0,Inputs!$B$4-O3387)</f>
        <v>0</v>
      </c>
      <c r="R3387" s="9">
        <f>MAX(0,Inputs!$B$4-P3387)</f>
        <v>0</v>
      </c>
    </row>
    <row r="3388" spans="1:18" ht="15" customHeight="1">
      <c r="A3388" s="4">
        <v>44703.083333333299</v>
      </c>
      <c r="B3388" s="5">
        <v>44703</v>
      </c>
      <c r="C3388" s="6">
        <v>5</v>
      </c>
      <c r="D3388" s="7" t="s">
        <v>31</v>
      </c>
      <c r="E3388" s="7" t="s">
        <v>29</v>
      </c>
      <c r="F3388" s="7" t="s">
        <v>21</v>
      </c>
      <c r="G3388" s="6">
        <v>2</v>
      </c>
      <c r="H3388" s="8">
        <v>4.9809999999999999</v>
      </c>
      <c r="I3388" s="8">
        <v>28.873000000000001</v>
      </c>
      <c r="J3388" s="8">
        <v>0.88570000000000004</v>
      </c>
      <c r="K3388" s="8">
        <v>26.141999999999999</v>
      </c>
      <c r="L3388" s="9">
        <f>K3388*Inputs!$B$5</f>
        <v>25.619159999999997</v>
      </c>
      <c r="M3388" s="10">
        <f>IF(AND(OR(C3388=1,C3388=2,C3388=12),G3388&gt;=Inputs!$B$8,G3388&lt;=Inputs!$B$9,K3388&lt;=Inputs!$B$10),1,0)</f>
        <v>0</v>
      </c>
      <c r="N3388" s="9">
        <f>Inputs!$B$4</f>
        <v>54.991999999999997</v>
      </c>
      <c r="O3388" s="9">
        <f>IF(M3388=1,Inputs!$B$6,Inputs!$B$4)</f>
        <v>54.991999999999997</v>
      </c>
      <c r="P3388" s="9">
        <f>IF(M3388=1,Inputs!$B$7,Inputs!$B$4)</f>
        <v>54.991999999999997</v>
      </c>
      <c r="Q3388" s="9">
        <f>MAX(0,Inputs!$B$4-O3388)</f>
        <v>0</v>
      </c>
      <c r="R3388" s="9">
        <f>MAX(0,Inputs!$B$4-P3388)</f>
        <v>0</v>
      </c>
    </row>
    <row r="3389" spans="1:18" ht="15" customHeight="1">
      <c r="A3389" s="4">
        <v>44703.125</v>
      </c>
      <c r="B3389" s="5">
        <v>44703</v>
      </c>
      <c r="C3389" s="6">
        <v>5</v>
      </c>
      <c r="D3389" s="7" t="s">
        <v>31</v>
      </c>
      <c r="E3389" s="7" t="s">
        <v>29</v>
      </c>
      <c r="F3389" s="7" t="s">
        <v>21</v>
      </c>
      <c r="G3389" s="6">
        <v>3</v>
      </c>
      <c r="H3389" s="8">
        <v>4.9809999999999999</v>
      </c>
      <c r="I3389" s="8">
        <v>28.873000000000001</v>
      </c>
      <c r="J3389" s="8">
        <v>0.92279999999999995</v>
      </c>
      <c r="K3389" s="8">
        <v>27.03</v>
      </c>
      <c r="L3389" s="9">
        <f>K3389*Inputs!$B$5</f>
        <v>26.4894</v>
      </c>
      <c r="M3389" s="10">
        <f>IF(AND(OR(C3389=1,C3389=2,C3389=12),G3389&gt;=Inputs!$B$8,G3389&lt;=Inputs!$B$9,K3389&lt;=Inputs!$B$10),1,0)</f>
        <v>0</v>
      </c>
      <c r="N3389" s="9">
        <f>Inputs!$B$4</f>
        <v>54.991999999999997</v>
      </c>
      <c r="O3389" s="9">
        <f>IF(M3389=1,Inputs!$B$6,Inputs!$B$4)</f>
        <v>54.991999999999997</v>
      </c>
      <c r="P3389" s="9">
        <f>IF(M3389=1,Inputs!$B$7,Inputs!$B$4)</f>
        <v>54.991999999999997</v>
      </c>
      <c r="Q3389" s="9">
        <f>MAX(0,Inputs!$B$4-O3389)</f>
        <v>0</v>
      </c>
      <c r="R3389" s="9">
        <f>MAX(0,Inputs!$B$4-P3389)</f>
        <v>0</v>
      </c>
    </row>
    <row r="3390" spans="1:18" ht="15" customHeight="1">
      <c r="A3390" s="4">
        <v>44703.166666666701</v>
      </c>
      <c r="B3390" s="5">
        <v>44703</v>
      </c>
      <c r="C3390" s="6">
        <v>5</v>
      </c>
      <c r="D3390" s="7" t="s">
        <v>31</v>
      </c>
      <c r="E3390" s="7" t="s">
        <v>29</v>
      </c>
      <c r="F3390" s="7" t="s">
        <v>21</v>
      </c>
      <c r="G3390" s="6">
        <v>4</v>
      </c>
      <c r="H3390" s="8">
        <v>4.9809999999999999</v>
      </c>
      <c r="I3390" s="8">
        <v>28.873000000000001</v>
      </c>
      <c r="J3390" s="8">
        <v>0.96</v>
      </c>
      <c r="K3390" s="8">
        <v>27.917000000000002</v>
      </c>
      <c r="L3390" s="9">
        <f>K3390*Inputs!$B$5</f>
        <v>27.35866</v>
      </c>
      <c r="M3390" s="10">
        <f>IF(AND(OR(C3390=1,C3390=2,C3390=12),G3390&gt;=Inputs!$B$8,G3390&lt;=Inputs!$B$9,K3390&lt;=Inputs!$B$10),1,0)</f>
        <v>0</v>
      </c>
      <c r="N3390" s="9">
        <f>Inputs!$B$4</f>
        <v>54.991999999999997</v>
      </c>
      <c r="O3390" s="9">
        <f>IF(M3390=1,Inputs!$B$6,Inputs!$B$4)</f>
        <v>54.991999999999997</v>
      </c>
      <c r="P3390" s="9">
        <f>IF(M3390=1,Inputs!$B$7,Inputs!$B$4)</f>
        <v>54.991999999999997</v>
      </c>
      <c r="Q3390" s="9">
        <f>MAX(0,Inputs!$B$4-O3390)</f>
        <v>0</v>
      </c>
      <c r="R3390" s="9">
        <f>MAX(0,Inputs!$B$4-P3390)</f>
        <v>0</v>
      </c>
    </row>
    <row r="3391" spans="1:18" ht="15" customHeight="1">
      <c r="A3391" s="4">
        <v>44703.208333333299</v>
      </c>
      <c r="B3391" s="5">
        <v>44703</v>
      </c>
      <c r="C3391" s="6">
        <v>5</v>
      </c>
      <c r="D3391" s="7" t="s">
        <v>31</v>
      </c>
      <c r="E3391" s="7" t="s">
        <v>29</v>
      </c>
      <c r="F3391" s="7" t="s">
        <v>21</v>
      </c>
      <c r="G3391" s="6">
        <v>5</v>
      </c>
      <c r="H3391" s="8">
        <v>4.9809999999999999</v>
      </c>
      <c r="I3391" s="8">
        <v>28.873000000000001</v>
      </c>
      <c r="J3391" s="8">
        <v>0.92969999999999997</v>
      </c>
      <c r="K3391" s="8">
        <v>27.193000000000001</v>
      </c>
      <c r="L3391" s="9">
        <f>K3391*Inputs!$B$5</f>
        <v>26.649139999999999</v>
      </c>
      <c r="M3391" s="10">
        <f>IF(AND(OR(C3391=1,C3391=2,C3391=12),G3391&gt;=Inputs!$B$8,G3391&lt;=Inputs!$B$9,K3391&lt;=Inputs!$B$10),1,0)</f>
        <v>0</v>
      </c>
      <c r="N3391" s="9">
        <f>Inputs!$B$4</f>
        <v>54.991999999999997</v>
      </c>
      <c r="O3391" s="9">
        <f>IF(M3391=1,Inputs!$B$6,Inputs!$B$4)</f>
        <v>54.991999999999997</v>
      </c>
      <c r="P3391" s="9">
        <f>IF(M3391=1,Inputs!$B$7,Inputs!$B$4)</f>
        <v>54.991999999999997</v>
      </c>
      <c r="Q3391" s="9">
        <f>MAX(0,Inputs!$B$4-O3391)</f>
        <v>0</v>
      </c>
      <c r="R3391" s="9">
        <f>MAX(0,Inputs!$B$4-P3391)</f>
        <v>0</v>
      </c>
    </row>
    <row r="3392" spans="1:18" ht="15" customHeight="1">
      <c r="A3392" s="4">
        <v>44703.25</v>
      </c>
      <c r="B3392" s="5">
        <v>44703</v>
      </c>
      <c r="C3392" s="6">
        <v>5</v>
      </c>
      <c r="D3392" s="7" t="s">
        <v>31</v>
      </c>
      <c r="E3392" s="7" t="s">
        <v>29</v>
      </c>
      <c r="F3392" s="7" t="s">
        <v>21</v>
      </c>
      <c r="G3392" s="6">
        <v>6</v>
      </c>
      <c r="H3392" s="8">
        <v>4.9809999999999999</v>
      </c>
      <c r="I3392" s="8">
        <v>28.873000000000001</v>
      </c>
      <c r="J3392" s="8">
        <v>0.80259999999999998</v>
      </c>
      <c r="K3392" s="8">
        <v>24.155999999999999</v>
      </c>
      <c r="L3392" s="9">
        <f>K3392*Inputs!$B$5</f>
        <v>23.672879999999999</v>
      </c>
      <c r="M3392" s="10">
        <f>IF(AND(OR(C3392=1,C3392=2,C3392=12),G3392&gt;=Inputs!$B$8,G3392&lt;=Inputs!$B$9,K3392&lt;=Inputs!$B$10),1,0)</f>
        <v>0</v>
      </c>
      <c r="N3392" s="9">
        <f>Inputs!$B$4</f>
        <v>54.991999999999997</v>
      </c>
      <c r="O3392" s="9">
        <f>IF(M3392=1,Inputs!$B$6,Inputs!$B$4)</f>
        <v>54.991999999999997</v>
      </c>
      <c r="P3392" s="9">
        <f>IF(M3392=1,Inputs!$B$7,Inputs!$B$4)</f>
        <v>54.991999999999997</v>
      </c>
      <c r="Q3392" s="9">
        <f>MAX(0,Inputs!$B$4-O3392)</f>
        <v>0</v>
      </c>
      <c r="R3392" s="9">
        <f>MAX(0,Inputs!$B$4-P3392)</f>
        <v>0</v>
      </c>
    </row>
    <row r="3393" spans="1:18" ht="15" customHeight="1">
      <c r="A3393" s="4">
        <v>44703.291666666701</v>
      </c>
      <c r="B3393" s="5">
        <v>44703</v>
      </c>
      <c r="C3393" s="6">
        <v>5</v>
      </c>
      <c r="D3393" s="7" t="s">
        <v>31</v>
      </c>
      <c r="E3393" s="7" t="s">
        <v>29</v>
      </c>
      <c r="F3393" s="7" t="s">
        <v>21</v>
      </c>
      <c r="G3393" s="6">
        <v>7</v>
      </c>
      <c r="H3393" s="8">
        <v>4.9809999999999999</v>
      </c>
      <c r="I3393" s="8">
        <v>28.873000000000001</v>
      </c>
      <c r="J3393" s="8">
        <v>0.65790000000000004</v>
      </c>
      <c r="K3393" s="8">
        <v>20.699000000000002</v>
      </c>
      <c r="L3393" s="9">
        <f>K3393*Inputs!$B$5</f>
        <v>20.285020000000003</v>
      </c>
      <c r="M3393" s="10">
        <f>IF(AND(OR(C3393=1,C3393=2,C3393=12),G3393&gt;=Inputs!$B$8,G3393&lt;=Inputs!$B$9,K3393&lt;=Inputs!$B$10),1,0)</f>
        <v>0</v>
      </c>
      <c r="N3393" s="9">
        <f>Inputs!$B$4</f>
        <v>54.991999999999997</v>
      </c>
      <c r="O3393" s="9">
        <f>IF(M3393=1,Inputs!$B$6,Inputs!$B$4)</f>
        <v>54.991999999999997</v>
      </c>
      <c r="P3393" s="9">
        <f>IF(M3393=1,Inputs!$B$7,Inputs!$B$4)</f>
        <v>54.991999999999997</v>
      </c>
      <c r="Q3393" s="9">
        <f>MAX(0,Inputs!$B$4-O3393)</f>
        <v>0</v>
      </c>
      <c r="R3393" s="9">
        <f>MAX(0,Inputs!$B$4-P3393)</f>
        <v>0</v>
      </c>
    </row>
    <row r="3394" spans="1:18" ht="15" customHeight="1">
      <c r="A3394" s="4">
        <v>44703.333333333299</v>
      </c>
      <c r="B3394" s="5">
        <v>44703</v>
      </c>
      <c r="C3394" s="6">
        <v>5</v>
      </c>
      <c r="D3394" s="7" t="s">
        <v>31</v>
      </c>
      <c r="E3394" s="7" t="s">
        <v>29</v>
      </c>
      <c r="F3394" s="7" t="s">
        <v>21</v>
      </c>
      <c r="G3394" s="6">
        <v>8</v>
      </c>
      <c r="H3394" s="8">
        <v>4.9809999999999999</v>
      </c>
      <c r="I3394" s="8">
        <v>28.873000000000001</v>
      </c>
      <c r="J3394" s="8">
        <v>0.5454</v>
      </c>
      <c r="K3394" s="8">
        <v>18.012</v>
      </c>
      <c r="L3394" s="9">
        <f>K3394*Inputs!$B$5</f>
        <v>17.651759999999999</v>
      </c>
      <c r="M3394" s="10">
        <f>IF(AND(OR(C3394=1,C3394=2,C3394=12),G3394&gt;=Inputs!$B$8,G3394&lt;=Inputs!$B$9,K3394&lt;=Inputs!$B$10),1,0)</f>
        <v>0</v>
      </c>
      <c r="N3394" s="9">
        <f>Inputs!$B$4</f>
        <v>54.991999999999997</v>
      </c>
      <c r="O3394" s="9">
        <f>IF(M3394=1,Inputs!$B$6,Inputs!$B$4)</f>
        <v>54.991999999999997</v>
      </c>
      <c r="P3394" s="9">
        <f>IF(M3394=1,Inputs!$B$7,Inputs!$B$4)</f>
        <v>54.991999999999997</v>
      </c>
      <c r="Q3394" s="9">
        <f>MAX(0,Inputs!$B$4-O3394)</f>
        <v>0</v>
      </c>
      <c r="R3394" s="9">
        <f>MAX(0,Inputs!$B$4-P3394)</f>
        <v>0</v>
      </c>
    </row>
    <row r="3395" spans="1:18" ht="15" customHeight="1">
      <c r="A3395" s="4">
        <v>44703.375</v>
      </c>
      <c r="B3395" s="5">
        <v>44703</v>
      </c>
      <c r="C3395" s="6">
        <v>5</v>
      </c>
      <c r="D3395" s="7" t="s">
        <v>31</v>
      </c>
      <c r="E3395" s="7" t="s">
        <v>29</v>
      </c>
      <c r="F3395" s="7" t="s">
        <v>21</v>
      </c>
      <c r="G3395" s="6">
        <v>9</v>
      </c>
      <c r="H3395" s="8">
        <v>4.9809999999999999</v>
      </c>
      <c r="I3395" s="8">
        <v>28.873000000000001</v>
      </c>
      <c r="J3395" s="8">
        <v>0.53659999999999997</v>
      </c>
      <c r="K3395" s="8">
        <v>17.802</v>
      </c>
      <c r="L3395" s="9">
        <f>K3395*Inputs!$B$5</f>
        <v>17.445959999999999</v>
      </c>
      <c r="M3395" s="10">
        <f>IF(AND(OR(C3395=1,C3395=2,C3395=12),G3395&gt;=Inputs!$B$8,G3395&lt;=Inputs!$B$9,K3395&lt;=Inputs!$B$10),1,0)</f>
        <v>0</v>
      </c>
      <c r="N3395" s="9">
        <f>Inputs!$B$4</f>
        <v>54.991999999999997</v>
      </c>
      <c r="O3395" s="9">
        <f>IF(M3395=1,Inputs!$B$6,Inputs!$B$4)</f>
        <v>54.991999999999997</v>
      </c>
      <c r="P3395" s="9">
        <f>IF(M3395=1,Inputs!$B$7,Inputs!$B$4)</f>
        <v>54.991999999999997</v>
      </c>
      <c r="Q3395" s="9">
        <f>MAX(0,Inputs!$B$4-O3395)</f>
        <v>0</v>
      </c>
      <c r="R3395" s="9">
        <f>MAX(0,Inputs!$B$4-P3395)</f>
        <v>0</v>
      </c>
    </row>
    <row r="3396" spans="1:18" ht="15" customHeight="1">
      <c r="A3396" s="4">
        <v>44703.416666666701</v>
      </c>
      <c r="B3396" s="5">
        <v>44703</v>
      </c>
      <c r="C3396" s="6">
        <v>5</v>
      </c>
      <c r="D3396" s="7" t="s">
        <v>31</v>
      </c>
      <c r="E3396" s="7" t="s">
        <v>29</v>
      </c>
      <c r="F3396" s="7" t="s">
        <v>21</v>
      </c>
      <c r="G3396" s="6">
        <v>10</v>
      </c>
      <c r="H3396" s="8">
        <v>4.9809999999999999</v>
      </c>
      <c r="I3396" s="8">
        <v>28.873000000000001</v>
      </c>
      <c r="J3396" s="8">
        <v>0.54930000000000001</v>
      </c>
      <c r="K3396" s="8">
        <v>18.106000000000002</v>
      </c>
      <c r="L3396" s="9">
        <f>K3396*Inputs!$B$5</f>
        <v>17.743880000000001</v>
      </c>
      <c r="M3396" s="10">
        <f>IF(AND(OR(C3396=1,C3396=2,C3396=12),G3396&gt;=Inputs!$B$8,G3396&lt;=Inputs!$B$9,K3396&lt;=Inputs!$B$10),1,0)</f>
        <v>0</v>
      </c>
      <c r="N3396" s="9">
        <f>Inputs!$B$4</f>
        <v>54.991999999999997</v>
      </c>
      <c r="O3396" s="9">
        <f>IF(M3396=1,Inputs!$B$6,Inputs!$B$4)</f>
        <v>54.991999999999997</v>
      </c>
      <c r="P3396" s="9">
        <f>IF(M3396=1,Inputs!$B$7,Inputs!$B$4)</f>
        <v>54.991999999999997</v>
      </c>
      <c r="Q3396" s="9">
        <f>MAX(0,Inputs!$B$4-O3396)</f>
        <v>0</v>
      </c>
      <c r="R3396" s="9">
        <f>MAX(0,Inputs!$B$4-P3396)</f>
        <v>0</v>
      </c>
    </row>
    <row r="3397" spans="1:18" ht="15" customHeight="1">
      <c r="A3397" s="4">
        <v>44703.458333333299</v>
      </c>
      <c r="B3397" s="5">
        <v>44703</v>
      </c>
      <c r="C3397" s="6">
        <v>5</v>
      </c>
      <c r="D3397" s="7" t="s">
        <v>31</v>
      </c>
      <c r="E3397" s="7" t="s">
        <v>29</v>
      </c>
      <c r="F3397" s="7" t="s">
        <v>21</v>
      </c>
      <c r="G3397" s="6">
        <v>11</v>
      </c>
      <c r="H3397" s="8">
        <v>4.9809999999999999</v>
      </c>
      <c r="I3397" s="8">
        <v>28.873000000000001</v>
      </c>
      <c r="J3397" s="8">
        <v>0.5444</v>
      </c>
      <c r="K3397" s="8">
        <v>17.989000000000001</v>
      </c>
      <c r="L3397" s="9">
        <f>K3397*Inputs!$B$5</f>
        <v>17.62922</v>
      </c>
      <c r="M3397" s="10">
        <f>IF(AND(OR(C3397=1,C3397=2,C3397=12),G3397&gt;=Inputs!$B$8,G3397&lt;=Inputs!$B$9,K3397&lt;=Inputs!$B$10),1,0)</f>
        <v>0</v>
      </c>
      <c r="N3397" s="9">
        <f>Inputs!$B$4</f>
        <v>54.991999999999997</v>
      </c>
      <c r="O3397" s="9">
        <f>IF(M3397=1,Inputs!$B$6,Inputs!$B$4)</f>
        <v>54.991999999999997</v>
      </c>
      <c r="P3397" s="9">
        <f>IF(M3397=1,Inputs!$B$7,Inputs!$B$4)</f>
        <v>54.991999999999997</v>
      </c>
      <c r="Q3397" s="9">
        <f>MAX(0,Inputs!$B$4-O3397)</f>
        <v>0</v>
      </c>
      <c r="R3397" s="9">
        <f>MAX(0,Inputs!$B$4-P3397)</f>
        <v>0</v>
      </c>
    </row>
    <row r="3398" spans="1:18" ht="15" customHeight="1">
      <c r="A3398" s="4">
        <v>44703.5</v>
      </c>
      <c r="B3398" s="5">
        <v>44703</v>
      </c>
      <c r="C3398" s="6">
        <v>5</v>
      </c>
      <c r="D3398" s="7" t="s">
        <v>31</v>
      </c>
      <c r="E3398" s="7" t="s">
        <v>29</v>
      </c>
      <c r="F3398" s="7" t="s">
        <v>21</v>
      </c>
      <c r="G3398" s="6">
        <v>12</v>
      </c>
      <c r="H3398" s="8">
        <v>4.9809999999999999</v>
      </c>
      <c r="I3398" s="8">
        <v>28.873000000000001</v>
      </c>
      <c r="J3398" s="8">
        <v>0.53959999999999997</v>
      </c>
      <c r="K3398" s="8">
        <v>17.872</v>
      </c>
      <c r="L3398" s="9">
        <f>K3398*Inputs!$B$5</f>
        <v>17.514559999999999</v>
      </c>
      <c r="M3398" s="10">
        <f>IF(AND(OR(C3398=1,C3398=2,C3398=12),G3398&gt;=Inputs!$B$8,G3398&lt;=Inputs!$B$9,K3398&lt;=Inputs!$B$10),1,0)</f>
        <v>0</v>
      </c>
      <c r="N3398" s="9">
        <f>Inputs!$B$4</f>
        <v>54.991999999999997</v>
      </c>
      <c r="O3398" s="9">
        <f>IF(M3398=1,Inputs!$B$6,Inputs!$B$4)</f>
        <v>54.991999999999997</v>
      </c>
      <c r="P3398" s="9">
        <f>IF(M3398=1,Inputs!$B$7,Inputs!$B$4)</f>
        <v>54.991999999999997</v>
      </c>
      <c r="Q3398" s="9">
        <f>MAX(0,Inputs!$B$4-O3398)</f>
        <v>0</v>
      </c>
      <c r="R3398" s="9">
        <f>MAX(0,Inputs!$B$4-P3398)</f>
        <v>0</v>
      </c>
    </row>
    <row r="3399" spans="1:18" ht="15" customHeight="1">
      <c r="A3399" s="4">
        <v>44703.541666666701</v>
      </c>
      <c r="B3399" s="5">
        <v>44703</v>
      </c>
      <c r="C3399" s="6">
        <v>5</v>
      </c>
      <c r="D3399" s="7" t="s">
        <v>31</v>
      </c>
      <c r="E3399" s="7" t="s">
        <v>29</v>
      </c>
      <c r="F3399" s="7" t="s">
        <v>21</v>
      </c>
      <c r="G3399" s="6">
        <v>13</v>
      </c>
      <c r="H3399" s="8">
        <v>4.9809999999999999</v>
      </c>
      <c r="I3399" s="8">
        <v>28.873000000000001</v>
      </c>
      <c r="J3399" s="8">
        <v>0.54349999999999998</v>
      </c>
      <c r="K3399" s="8">
        <v>17.966000000000001</v>
      </c>
      <c r="L3399" s="9">
        <f>K3399*Inputs!$B$5</f>
        <v>17.606680000000001</v>
      </c>
      <c r="M3399" s="10">
        <f>IF(AND(OR(C3399=1,C3399=2,C3399=12),G3399&gt;=Inputs!$B$8,G3399&lt;=Inputs!$B$9,K3399&lt;=Inputs!$B$10),1,0)</f>
        <v>0</v>
      </c>
      <c r="N3399" s="9">
        <f>Inputs!$B$4</f>
        <v>54.991999999999997</v>
      </c>
      <c r="O3399" s="9">
        <f>IF(M3399=1,Inputs!$B$6,Inputs!$B$4)</f>
        <v>54.991999999999997</v>
      </c>
      <c r="P3399" s="9">
        <f>IF(M3399=1,Inputs!$B$7,Inputs!$B$4)</f>
        <v>54.991999999999997</v>
      </c>
      <c r="Q3399" s="9">
        <f>MAX(0,Inputs!$B$4-O3399)</f>
        <v>0</v>
      </c>
      <c r="R3399" s="9">
        <f>MAX(0,Inputs!$B$4-P3399)</f>
        <v>0</v>
      </c>
    </row>
    <row r="3400" spans="1:18" ht="15" customHeight="1">
      <c r="A3400" s="4">
        <v>44703.583333333299</v>
      </c>
      <c r="B3400" s="5">
        <v>44703</v>
      </c>
      <c r="C3400" s="6">
        <v>5</v>
      </c>
      <c r="D3400" s="7" t="s">
        <v>31</v>
      </c>
      <c r="E3400" s="7" t="s">
        <v>29</v>
      </c>
      <c r="F3400" s="7" t="s">
        <v>21</v>
      </c>
      <c r="G3400" s="6">
        <v>14</v>
      </c>
      <c r="H3400" s="8">
        <v>4.9809999999999999</v>
      </c>
      <c r="I3400" s="8">
        <v>28.873000000000001</v>
      </c>
      <c r="J3400" s="8">
        <v>0.48280000000000001</v>
      </c>
      <c r="K3400" s="8">
        <v>16.516999999999999</v>
      </c>
      <c r="L3400" s="9">
        <f>K3400*Inputs!$B$5</f>
        <v>16.18666</v>
      </c>
      <c r="M3400" s="10">
        <f>IF(AND(OR(C3400=1,C3400=2,C3400=12),G3400&gt;=Inputs!$B$8,G3400&lt;=Inputs!$B$9,K3400&lt;=Inputs!$B$10),1,0)</f>
        <v>0</v>
      </c>
      <c r="N3400" s="9">
        <f>Inputs!$B$4</f>
        <v>54.991999999999997</v>
      </c>
      <c r="O3400" s="9">
        <f>IF(M3400=1,Inputs!$B$6,Inputs!$B$4)</f>
        <v>54.991999999999997</v>
      </c>
      <c r="P3400" s="9">
        <f>IF(M3400=1,Inputs!$B$7,Inputs!$B$4)</f>
        <v>54.991999999999997</v>
      </c>
      <c r="Q3400" s="9">
        <f>MAX(0,Inputs!$B$4-O3400)</f>
        <v>0</v>
      </c>
      <c r="R3400" s="9">
        <f>MAX(0,Inputs!$B$4-P3400)</f>
        <v>0</v>
      </c>
    </row>
    <row r="3401" spans="1:18" ht="15" customHeight="1">
      <c r="A3401" s="4">
        <v>44703.625</v>
      </c>
      <c r="B3401" s="5">
        <v>44703</v>
      </c>
      <c r="C3401" s="6">
        <v>5</v>
      </c>
      <c r="D3401" s="7" t="s">
        <v>31</v>
      </c>
      <c r="E3401" s="7" t="s">
        <v>29</v>
      </c>
      <c r="F3401" s="7" t="s">
        <v>21</v>
      </c>
      <c r="G3401" s="6">
        <v>15</v>
      </c>
      <c r="H3401" s="8">
        <v>4.9809999999999999</v>
      </c>
      <c r="I3401" s="8">
        <v>28.873000000000001</v>
      </c>
      <c r="J3401" s="8">
        <v>0.41339999999999999</v>
      </c>
      <c r="K3401" s="8">
        <v>14.858000000000001</v>
      </c>
      <c r="L3401" s="9">
        <f>K3401*Inputs!$B$5</f>
        <v>14.560840000000001</v>
      </c>
      <c r="M3401" s="10">
        <f>IF(AND(OR(C3401=1,C3401=2,C3401=12),G3401&gt;=Inputs!$B$8,G3401&lt;=Inputs!$B$9,K3401&lt;=Inputs!$B$10),1,0)</f>
        <v>0</v>
      </c>
      <c r="N3401" s="9">
        <f>Inputs!$B$4</f>
        <v>54.991999999999997</v>
      </c>
      <c r="O3401" s="9">
        <f>IF(M3401=1,Inputs!$B$6,Inputs!$B$4)</f>
        <v>54.991999999999997</v>
      </c>
      <c r="P3401" s="9">
        <f>IF(M3401=1,Inputs!$B$7,Inputs!$B$4)</f>
        <v>54.991999999999997</v>
      </c>
      <c r="Q3401" s="9">
        <f>MAX(0,Inputs!$B$4-O3401)</f>
        <v>0</v>
      </c>
      <c r="R3401" s="9">
        <f>MAX(0,Inputs!$B$4-P3401)</f>
        <v>0</v>
      </c>
    </row>
    <row r="3402" spans="1:18" ht="15" customHeight="1">
      <c r="A3402" s="4">
        <v>44703.666666666701</v>
      </c>
      <c r="B3402" s="5">
        <v>44703</v>
      </c>
      <c r="C3402" s="6">
        <v>5</v>
      </c>
      <c r="D3402" s="7" t="s">
        <v>31</v>
      </c>
      <c r="E3402" s="7" t="s">
        <v>29</v>
      </c>
      <c r="F3402" s="7" t="s">
        <v>21</v>
      </c>
      <c r="G3402" s="6">
        <v>16</v>
      </c>
      <c r="H3402" s="8">
        <v>4.9809999999999999</v>
      </c>
      <c r="I3402" s="8">
        <v>28.873000000000001</v>
      </c>
      <c r="J3402" s="8">
        <v>0.30099999999999999</v>
      </c>
      <c r="K3402" s="8">
        <v>12.172000000000001</v>
      </c>
      <c r="L3402" s="9">
        <f>K3402*Inputs!$B$5</f>
        <v>11.928560000000001</v>
      </c>
      <c r="M3402" s="10">
        <f>IF(AND(OR(C3402=1,C3402=2,C3402=12),G3402&gt;=Inputs!$B$8,G3402&lt;=Inputs!$B$9,K3402&lt;=Inputs!$B$10),1,0)</f>
        <v>0</v>
      </c>
      <c r="N3402" s="9">
        <f>Inputs!$B$4</f>
        <v>54.991999999999997</v>
      </c>
      <c r="O3402" s="9">
        <f>IF(M3402=1,Inputs!$B$6,Inputs!$B$4)</f>
        <v>54.991999999999997</v>
      </c>
      <c r="P3402" s="9">
        <f>IF(M3402=1,Inputs!$B$7,Inputs!$B$4)</f>
        <v>54.991999999999997</v>
      </c>
      <c r="Q3402" s="9">
        <f>MAX(0,Inputs!$B$4-O3402)</f>
        <v>0</v>
      </c>
      <c r="R3402" s="9">
        <f>MAX(0,Inputs!$B$4-P3402)</f>
        <v>0</v>
      </c>
    </row>
    <row r="3403" spans="1:18" ht="15" customHeight="1">
      <c r="A3403" s="4">
        <v>44703.708333333299</v>
      </c>
      <c r="B3403" s="5">
        <v>44703</v>
      </c>
      <c r="C3403" s="6">
        <v>5</v>
      </c>
      <c r="D3403" s="7" t="s">
        <v>31</v>
      </c>
      <c r="E3403" s="7" t="s">
        <v>29</v>
      </c>
      <c r="F3403" s="7" t="s">
        <v>21</v>
      </c>
      <c r="G3403" s="6">
        <v>17</v>
      </c>
      <c r="H3403" s="8">
        <v>4.9809999999999999</v>
      </c>
      <c r="I3403" s="8">
        <v>28.873000000000001</v>
      </c>
      <c r="J3403" s="8">
        <v>0.1152</v>
      </c>
      <c r="K3403" s="8">
        <v>7.7329999999999997</v>
      </c>
      <c r="L3403" s="9">
        <f>K3403*Inputs!$B$5</f>
        <v>7.5783399999999999</v>
      </c>
      <c r="M3403" s="10">
        <f>IF(AND(OR(C3403=1,C3403=2,C3403=12),G3403&gt;=Inputs!$B$8,G3403&lt;=Inputs!$B$9,K3403&lt;=Inputs!$B$10),1,0)</f>
        <v>0</v>
      </c>
      <c r="N3403" s="9">
        <f>Inputs!$B$4</f>
        <v>54.991999999999997</v>
      </c>
      <c r="O3403" s="9">
        <f>IF(M3403=1,Inputs!$B$6,Inputs!$B$4)</f>
        <v>54.991999999999997</v>
      </c>
      <c r="P3403" s="9">
        <f>IF(M3403=1,Inputs!$B$7,Inputs!$B$4)</f>
        <v>54.991999999999997</v>
      </c>
      <c r="Q3403" s="9">
        <f>MAX(0,Inputs!$B$4-O3403)</f>
        <v>0</v>
      </c>
      <c r="R3403" s="9">
        <f>MAX(0,Inputs!$B$4-P3403)</f>
        <v>0</v>
      </c>
    </row>
    <row r="3404" spans="1:18" ht="15" customHeight="1">
      <c r="A3404" s="4">
        <v>44703.75</v>
      </c>
      <c r="B3404" s="5">
        <v>44703</v>
      </c>
      <c r="C3404" s="6">
        <v>5</v>
      </c>
      <c r="D3404" s="7" t="s">
        <v>31</v>
      </c>
      <c r="E3404" s="7" t="s">
        <v>29</v>
      </c>
      <c r="F3404" s="7" t="s">
        <v>21</v>
      </c>
      <c r="G3404" s="6">
        <v>18</v>
      </c>
      <c r="H3404" s="8">
        <v>4.9809999999999999</v>
      </c>
      <c r="I3404" s="8">
        <v>28.873000000000001</v>
      </c>
      <c r="J3404" s="8">
        <v>0.08</v>
      </c>
      <c r="K3404" s="8">
        <v>6.8920000000000003</v>
      </c>
      <c r="L3404" s="9">
        <f>K3404*Inputs!$B$5</f>
        <v>6.7541600000000006</v>
      </c>
      <c r="M3404" s="10">
        <f>IF(AND(OR(C3404=1,C3404=2,C3404=12),G3404&gt;=Inputs!$B$8,G3404&lt;=Inputs!$B$9,K3404&lt;=Inputs!$B$10),1,0)</f>
        <v>0</v>
      </c>
      <c r="N3404" s="9">
        <f>Inputs!$B$4</f>
        <v>54.991999999999997</v>
      </c>
      <c r="O3404" s="9">
        <f>IF(M3404=1,Inputs!$B$6,Inputs!$B$4)</f>
        <v>54.991999999999997</v>
      </c>
      <c r="P3404" s="9">
        <f>IF(M3404=1,Inputs!$B$7,Inputs!$B$4)</f>
        <v>54.991999999999997</v>
      </c>
      <c r="Q3404" s="9">
        <f>MAX(0,Inputs!$B$4-O3404)</f>
        <v>0</v>
      </c>
      <c r="R3404" s="9">
        <f>MAX(0,Inputs!$B$4-P3404)</f>
        <v>0</v>
      </c>
    </row>
    <row r="3405" spans="1:18" ht="15" customHeight="1">
      <c r="A3405" s="4">
        <v>44703.791666666701</v>
      </c>
      <c r="B3405" s="5">
        <v>44703</v>
      </c>
      <c r="C3405" s="6">
        <v>5</v>
      </c>
      <c r="D3405" s="7" t="s">
        <v>31</v>
      </c>
      <c r="E3405" s="7" t="s">
        <v>29</v>
      </c>
      <c r="F3405" s="7" t="s">
        <v>21</v>
      </c>
      <c r="G3405" s="6">
        <v>19</v>
      </c>
      <c r="H3405" s="8">
        <v>4.9809999999999999</v>
      </c>
      <c r="I3405" s="8">
        <v>28.873000000000001</v>
      </c>
      <c r="J3405" s="8">
        <v>0.17480000000000001</v>
      </c>
      <c r="K3405" s="8">
        <v>9.1579999999999995</v>
      </c>
      <c r="L3405" s="9">
        <f>K3405*Inputs!$B$5</f>
        <v>8.9748399999999986</v>
      </c>
      <c r="M3405" s="10">
        <f>IF(AND(OR(C3405=1,C3405=2,C3405=12),G3405&gt;=Inputs!$B$8,G3405&lt;=Inputs!$B$9,K3405&lt;=Inputs!$B$10),1,0)</f>
        <v>0</v>
      </c>
      <c r="N3405" s="9">
        <f>Inputs!$B$4</f>
        <v>54.991999999999997</v>
      </c>
      <c r="O3405" s="9">
        <f>IF(M3405=1,Inputs!$B$6,Inputs!$B$4)</f>
        <v>54.991999999999997</v>
      </c>
      <c r="P3405" s="9">
        <f>IF(M3405=1,Inputs!$B$7,Inputs!$B$4)</f>
        <v>54.991999999999997</v>
      </c>
      <c r="Q3405" s="9">
        <f>MAX(0,Inputs!$B$4-O3405)</f>
        <v>0</v>
      </c>
      <c r="R3405" s="9">
        <f>MAX(0,Inputs!$B$4-P3405)</f>
        <v>0</v>
      </c>
    </row>
    <row r="3406" spans="1:18" ht="15" customHeight="1">
      <c r="A3406" s="4">
        <v>44703.833333333299</v>
      </c>
      <c r="B3406" s="5">
        <v>44703</v>
      </c>
      <c r="C3406" s="6">
        <v>5</v>
      </c>
      <c r="D3406" s="7" t="s">
        <v>31</v>
      </c>
      <c r="E3406" s="7" t="s">
        <v>29</v>
      </c>
      <c r="F3406" s="7" t="s">
        <v>21</v>
      </c>
      <c r="G3406" s="6">
        <v>20</v>
      </c>
      <c r="H3406" s="8">
        <v>4.9809999999999999</v>
      </c>
      <c r="I3406" s="8">
        <v>28.873000000000001</v>
      </c>
      <c r="J3406" s="8">
        <v>0.22670000000000001</v>
      </c>
      <c r="K3406" s="8">
        <v>10.397</v>
      </c>
      <c r="L3406" s="9">
        <f>K3406*Inputs!$B$5</f>
        <v>10.18906</v>
      </c>
      <c r="M3406" s="10">
        <f>IF(AND(OR(C3406=1,C3406=2,C3406=12),G3406&gt;=Inputs!$B$8,G3406&lt;=Inputs!$B$9,K3406&lt;=Inputs!$B$10),1,0)</f>
        <v>0</v>
      </c>
      <c r="N3406" s="9">
        <f>Inputs!$B$4</f>
        <v>54.991999999999997</v>
      </c>
      <c r="O3406" s="9">
        <f>IF(M3406=1,Inputs!$B$6,Inputs!$B$4)</f>
        <v>54.991999999999997</v>
      </c>
      <c r="P3406" s="9">
        <f>IF(M3406=1,Inputs!$B$7,Inputs!$B$4)</f>
        <v>54.991999999999997</v>
      </c>
      <c r="Q3406" s="9">
        <f>MAX(0,Inputs!$B$4-O3406)</f>
        <v>0</v>
      </c>
      <c r="R3406" s="9">
        <f>MAX(0,Inputs!$B$4-P3406)</f>
        <v>0</v>
      </c>
    </row>
    <row r="3407" spans="1:18" ht="15" customHeight="1">
      <c r="A3407" s="4">
        <v>44703.875</v>
      </c>
      <c r="B3407" s="5">
        <v>44703</v>
      </c>
      <c r="C3407" s="6">
        <v>5</v>
      </c>
      <c r="D3407" s="7" t="s">
        <v>31</v>
      </c>
      <c r="E3407" s="7" t="s">
        <v>29</v>
      </c>
      <c r="F3407" s="7" t="s">
        <v>21</v>
      </c>
      <c r="G3407" s="6">
        <v>21</v>
      </c>
      <c r="H3407" s="8">
        <v>4.9809999999999999</v>
      </c>
      <c r="I3407" s="8">
        <v>28.873000000000001</v>
      </c>
      <c r="J3407" s="8">
        <v>0.38700000000000001</v>
      </c>
      <c r="K3407" s="8">
        <v>14.228</v>
      </c>
      <c r="L3407" s="9">
        <f>K3407*Inputs!$B$5</f>
        <v>13.943439999999999</v>
      </c>
      <c r="M3407" s="10">
        <f>IF(AND(OR(C3407=1,C3407=2,C3407=12),G3407&gt;=Inputs!$B$8,G3407&lt;=Inputs!$B$9,K3407&lt;=Inputs!$B$10),1,0)</f>
        <v>0</v>
      </c>
      <c r="N3407" s="9">
        <f>Inputs!$B$4</f>
        <v>54.991999999999997</v>
      </c>
      <c r="O3407" s="9">
        <f>IF(M3407=1,Inputs!$B$6,Inputs!$B$4)</f>
        <v>54.991999999999997</v>
      </c>
      <c r="P3407" s="9">
        <f>IF(M3407=1,Inputs!$B$7,Inputs!$B$4)</f>
        <v>54.991999999999997</v>
      </c>
      <c r="Q3407" s="9">
        <f>MAX(0,Inputs!$B$4-O3407)</f>
        <v>0</v>
      </c>
      <c r="R3407" s="9">
        <f>MAX(0,Inputs!$B$4-P3407)</f>
        <v>0</v>
      </c>
    </row>
    <row r="3408" spans="1:18" ht="15" customHeight="1">
      <c r="A3408" s="4">
        <v>44703.916666666701</v>
      </c>
      <c r="B3408" s="5">
        <v>44703</v>
      </c>
      <c r="C3408" s="6">
        <v>5</v>
      </c>
      <c r="D3408" s="7" t="s">
        <v>31</v>
      </c>
      <c r="E3408" s="7" t="s">
        <v>29</v>
      </c>
      <c r="F3408" s="7" t="s">
        <v>21</v>
      </c>
      <c r="G3408" s="6">
        <v>22</v>
      </c>
      <c r="H3408" s="8">
        <v>4.9809999999999999</v>
      </c>
      <c r="I3408" s="8">
        <v>28.873000000000001</v>
      </c>
      <c r="J3408" s="8">
        <v>0.59719999999999995</v>
      </c>
      <c r="K3408" s="8">
        <v>19.25</v>
      </c>
      <c r="L3408" s="9">
        <f>K3408*Inputs!$B$5</f>
        <v>18.864999999999998</v>
      </c>
      <c r="M3408" s="10">
        <f>IF(AND(OR(C3408=1,C3408=2,C3408=12),G3408&gt;=Inputs!$B$8,G3408&lt;=Inputs!$B$9,K3408&lt;=Inputs!$B$10),1,0)</f>
        <v>0</v>
      </c>
      <c r="N3408" s="9">
        <f>Inputs!$B$4</f>
        <v>54.991999999999997</v>
      </c>
      <c r="O3408" s="9">
        <f>IF(M3408=1,Inputs!$B$6,Inputs!$B$4)</f>
        <v>54.991999999999997</v>
      </c>
      <c r="P3408" s="9">
        <f>IF(M3408=1,Inputs!$B$7,Inputs!$B$4)</f>
        <v>54.991999999999997</v>
      </c>
      <c r="Q3408" s="9">
        <f>MAX(0,Inputs!$B$4-O3408)</f>
        <v>0</v>
      </c>
      <c r="R3408" s="9">
        <f>MAX(0,Inputs!$B$4-P3408)</f>
        <v>0</v>
      </c>
    </row>
    <row r="3409" spans="1:18" ht="15" customHeight="1">
      <c r="A3409" s="4">
        <v>44703.958333333299</v>
      </c>
      <c r="B3409" s="5">
        <v>44703</v>
      </c>
      <c r="C3409" s="6">
        <v>5</v>
      </c>
      <c r="D3409" s="7" t="s">
        <v>31</v>
      </c>
      <c r="E3409" s="7" t="s">
        <v>29</v>
      </c>
      <c r="F3409" s="7" t="s">
        <v>21</v>
      </c>
      <c r="G3409" s="6">
        <v>23</v>
      </c>
      <c r="H3409" s="8">
        <v>4.9809999999999999</v>
      </c>
      <c r="I3409" s="8">
        <v>28.873000000000001</v>
      </c>
      <c r="J3409" s="8">
        <v>0.8075</v>
      </c>
      <c r="K3409" s="8">
        <v>24.273</v>
      </c>
      <c r="L3409" s="9">
        <f>K3409*Inputs!$B$5</f>
        <v>23.78754</v>
      </c>
      <c r="M3409" s="10">
        <f>IF(AND(OR(C3409=1,C3409=2,C3409=12),G3409&gt;=Inputs!$B$8,G3409&lt;=Inputs!$B$9,K3409&lt;=Inputs!$B$10),1,0)</f>
        <v>0</v>
      </c>
      <c r="N3409" s="9">
        <f>Inputs!$B$4</f>
        <v>54.991999999999997</v>
      </c>
      <c r="O3409" s="9">
        <f>IF(M3409=1,Inputs!$B$6,Inputs!$B$4)</f>
        <v>54.991999999999997</v>
      </c>
      <c r="P3409" s="9">
        <f>IF(M3409=1,Inputs!$B$7,Inputs!$B$4)</f>
        <v>54.991999999999997</v>
      </c>
      <c r="Q3409" s="9">
        <f>MAX(0,Inputs!$B$4-O3409)</f>
        <v>0</v>
      </c>
      <c r="R3409" s="9">
        <f>MAX(0,Inputs!$B$4-P3409)</f>
        <v>0</v>
      </c>
    </row>
    <row r="3410" spans="1:18" ht="15" customHeight="1">
      <c r="A3410" s="4">
        <v>44704</v>
      </c>
      <c r="B3410" s="5">
        <v>44704</v>
      </c>
      <c r="C3410" s="6">
        <v>5</v>
      </c>
      <c r="D3410" s="7" t="s">
        <v>31</v>
      </c>
      <c r="E3410" s="7" t="s">
        <v>29</v>
      </c>
      <c r="F3410" s="7" t="s">
        <v>22</v>
      </c>
      <c r="G3410" s="6">
        <v>0</v>
      </c>
      <c r="H3410" s="8">
        <v>3.198</v>
      </c>
      <c r="I3410" s="8">
        <v>28.437000000000001</v>
      </c>
      <c r="J3410" s="8">
        <v>0.79530000000000001</v>
      </c>
      <c r="K3410" s="8">
        <v>23.271000000000001</v>
      </c>
      <c r="L3410" s="9">
        <f>K3410*Inputs!$B$5</f>
        <v>22.805579999999999</v>
      </c>
      <c r="M3410" s="10">
        <f>IF(AND(OR(C3410=1,C3410=2,C3410=12),G3410&gt;=Inputs!$B$8,G3410&lt;=Inputs!$B$9,K3410&lt;=Inputs!$B$10),1,0)</f>
        <v>0</v>
      </c>
      <c r="N3410" s="9">
        <f>Inputs!$B$4</f>
        <v>54.991999999999997</v>
      </c>
      <c r="O3410" s="9">
        <f>IF(M3410=1,Inputs!$B$6,Inputs!$B$4)</f>
        <v>54.991999999999997</v>
      </c>
      <c r="P3410" s="9">
        <f>IF(M3410=1,Inputs!$B$7,Inputs!$B$4)</f>
        <v>54.991999999999997</v>
      </c>
      <c r="Q3410" s="9">
        <f>MAX(0,Inputs!$B$4-O3410)</f>
        <v>0</v>
      </c>
      <c r="R3410" s="9">
        <f>MAX(0,Inputs!$B$4-P3410)</f>
        <v>0</v>
      </c>
    </row>
    <row r="3411" spans="1:18" ht="15" customHeight="1">
      <c r="A3411" s="4">
        <v>44704.041666666701</v>
      </c>
      <c r="B3411" s="5">
        <v>44704</v>
      </c>
      <c r="C3411" s="6">
        <v>5</v>
      </c>
      <c r="D3411" s="7" t="s">
        <v>31</v>
      </c>
      <c r="E3411" s="7" t="s">
        <v>29</v>
      </c>
      <c r="F3411" s="7" t="s">
        <v>22</v>
      </c>
      <c r="G3411" s="6">
        <v>1</v>
      </c>
      <c r="H3411" s="8">
        <v>3.198</v>
      </c>
      <c r="I3411" s="8">
        <v>28.437000000000001</v>
      </c>
      <c r="J3411" s="8">
        <v>0.84509999999999996</v>
      </c>
      <c r="K3411" s="8">
        <v>24.527000000000001</v>
      </c>
      <c r="L3411" s="9">
        <f>K3411*Inputs!$B$5</f>
        <v>24.036460000000002</v>
      </c>
      <c r="M3411" s="10">
        <f>IF(AND(OR(C3411=1,C3411=2,C3411=12),G3411&gt;=Inputs!$B$8,G3411&lt;=Inputs!$B$9,K3411&lt;=Inputs!$B$10),1,0)</f>
        <v>0</v>
      </c>
      <c r="N3411" s="9">
        <f>Inputs!$B$4</f>
        <v>54.991999999999997</v>
      </c>
      <c r="O3411" s="9">
        <f>IF(M3411=1,Inputs!$B$6,Inputs!$B$4)</f>
        <v>54.991999999999997</v>
      </c>
      <c r="P3411" s="9">
        <f>IF(M3411=1,Inputs!$B$7,Inputs!$B$4)</f>
        <v>54.991999999999997</v>
      </c>
      <c r="Q3411" s="9">
        <f>MAX(0,Inputs!$B$4-O3411)</f>
        <v>0</v>
      </c>
      <c r="R3411" s="9">
        <f>MAX(0,Inputs!$B$4-P3411)</f>
        <v>0</v>
      </c>
    </row>
    <row r="3412" spans="1:18" ht="15" customHeight="1">
      <c r="A3412" s="4">
        <v>44704.083333333299</v>
      </c>
      <c r="B3412" s="5">
        <v>44704</v>
      </c>
      <c r="C3412" s="6">
        <v>5</v>
      </c>
      <c r="D3412" s="7" t="s">
        <v>31</v>
      </c>
      <c r="E3412" s="7" t="s">
        <v>29</v>
      </c>
      <c r="F3412" s="7" t="s">
        <v>22</v>
      </c>
      <c r="G3412" s="6">
        <v>2</v>
      </c>
      <c r="H3412" s="8">
        <v>3.198</v>
      </c>
      <c r="I3412" s="8">
        <v>28.437000000000001</v>
      </c>
      <c r="J3412" s="8">
        <v>0.89480000000000004</v>
      </c>
      <c r="K3412" s="8">
        <v>25.782</v>
      </c>
      <c r="L3412" s="9">
        <f>K3412*Inputs!$B$5</f>
        <v>25.266359999999999</v>
      </c>
      <c r="M3412" s="10">
        <f>IF(AND(OR(C3412=1,C3412=2,C3412=12),G3412&gt;=Inputs!$B$8,G3412&lt;=Inputs!$B$9,K3412&lt;=Inputs!$B$10),1,0)</f>
        <v>0</v>
      </c>
      <c r="N3412" s="9">
        <f>Inputs!$B$4</f>
        <v>54.991999999999997</v>
      </c>
      <c r="O3412" s="9">
        <f>IF(M3412=1,Inputs!$B$6,Inputs!$B$4)</f>
        <v>54.991999999999997</v>
      </c>
      <c r="P3412" s="9">
        <f>IF(M3412=1,Inputs!$B$7,Inputs!$B$4)</f>
        <v>54.991999999999997</v>
      </c>
      <c r="Q3412" s="9">
        <f>MAX(0,Inputs!$B$4-O3412)</f>
        <v>0</v>
      </c>
      <c r="R3412" s="9">
        <f>MAX(0,Inputs!$B$4-P3412)</f>
        <v>0</v>
      </c>
    </row>
    <row r="3413" spans="1:18" ht="15" customHeight="1">
      <c r="A3413" s="4">
        <v>44704.125</v>
      </c>
      <c r="B3413" s="5">
        <v>44704</v>
      </c>
      <c r="C3413" s="6">
        <v>5</v>
      </c>
      <c r="D3413" s="7" t="s">
        <v>31</v>
      </c>
      <c r="E3413" s="7" t="s">
        <v>29</v>
      </c>
      <c r="F3413" s="7" t="s">
        <v>22</v>
      </c>
      <c r="G3413" s="6">
        <v>3</v>
      </c>
      <c r="H3413" s="8">
        <v>3.198</v>
      </c>
      <c r="I3413" s="8">
        <v>28.437000000000001</v>
      </c>
      <c r="J3413" s="8">
        <v>0.9274</v>
      </c>
      <c r="K3413" s="8">
        <v>26.605</v>
      </c>
      <c r="L3413" s="9">
        <f>K3413*Inputs!$B$5</f>
        <v>26.072900000000001</v>
      </c>
      <c r="M3413" s="10">
        <f>IF(AND(OR(C3413=1,C3413=2,C3413=12),G3413&gt;=Inputs!$B$8,G3413&lt;=Inputs!$B$9,K3413&lt;=Inputs!$B$10),1,0)</f>
        <v>0</v>
      </c>
      <c r="N3413" s="9">
        <f>Inputs!$B$4</f>
        <v>54.991999999999997</v>
      </c>
      <c r="O3413" s="9">
        <f>IF(M3413=1,Inputs!$B$6,Inputs!$B$4)</f>
        <v>54.991999999999997</v>
      </c>
      <c r="P3413" s="9">
        <f>IF(M3413=1,Inputs!$B$7,Inputs!$B$4)</f>
        <v>54.991999999999997</v>
      </c>
      <c r="Q3413" s="9">
        <f>MAX(0,Inputs!$B$4-O3413)</f>
        <v>0</v>
      </c>
      <c r="R3413" s="9">
        <f>MAX(0,Inputs!$B$4-P3413)</f>
        <v>0</v>
      </c>
    </row>
    <row r="3414" spans="1:18" ht="15" customHeight="1">
      <c r="A3414" s="4">
        <v>44704.166666666701</v>
      </c>
      <c r="B3414" s="5">
        <v>44704</v>
      </c>
      <c r="C3414" s="6">
        <v>5</v>
      </c>
      <c r="D3414" s="7" t="s">
        <v>31</v>
      </c>
      <c r="E3414" s="7" t="s">
        <v>29</v>
      </c>
      <c r="F3414" s="7" t="s">
        <v>22</v>
      </c>
      <c r="G3414" s="6">
        <v>4</v>
      </c>
      <c r="H3414" s="8">
        <v>3.198</v>
      </c>
      <c r="I3414" s="8">
        <v>28.437000000000001</v>
      </c>
      <c r="J3414" s="8">
        <v>0.96</v>
      </c>
      <c r="K3414" s="8">
        <v>27.427</v>
      </c>
      <c r="L3414" s="9">
        <f>K3414*Inputs!$B$5</f>
        <v>26.87846</v>
      </c>
      <c r="M3414" s="10">
        <f>IF(AND(OR(C3414=1,C3414=2,C3414=12),G3414&gt;=Inputs!$B$8,G3414&lt;=Inputs!$B$9,K3414&lt;=Inputs!$B$10),1,0)</f>
        <v>0</v>
      </c>
      <c r="N3414" s="9">
        <f>Inputs!$B$4</f>
        <v>54.991999999999997</v>
      </c>
      <c r="O3414" s="9">
        <f>IF(M3414=1,Inputs!$B$6,Inputs!$B$4)</f>
        <v>54.991999999999997</v>
      </c>
      <c r="P3414" s="9">
        <f>IF(M3414=1,Inputs!$B$7,Inputs!$B$4)</f>
        <v>54.991999999999997</v>
      </c>
      <c r="Q3414" s="9">
        <f>MAX(0,Inputs!$B$4-O3414)</f>
        <v>0</v>
      </c>
      <c r="R3414" s="9">
        <f>MAX(0,Inputs!$B$4-P3414)</f>
        <v>0</v>
      </c>
    </row>
    <row r="3415" spans="1:18" ht="15" customHeight="1">
      <c r="A3415" s="4">
        <v>44704.208333333299</v>
      </c>
      <c r="B3415" s="5">
        <v>44704</v>
      </c>
      <c r="C3415" s="6">
        <v>5</v>
      </c>
      <c r="D3415" s="7" t="s">
        <v>31</v>
      </c>
      <c r="E3415" s="7" t="s">
        <v>29</v>
      </c>
      <c r="F3415" s="7" t="s">
        <v>22</v>
      </c>
      <c r="G3415" s="6">
        <v>5</v>
      </c>
      <c r="H3415" s="8">
        <v>3.198</v>
      </c>
      <c r="I3415" s="8">
        <v>28.437000000000001</v>
      </c>
      <c r="J3415" s="8">
        <v>0.87939999999999996</v>
      </c>
      <c r="K3415" s="8">
        <v>25.393000000000001</v>
      </c>
      <c r="L3415" s="9">
        <f>K3415*Inputs!$B$5</f>
        <v>24.88514</v>
      </c>
      <c r="M3415" s="10">
        <f>IF(AND(OR(C3415=1,C3415=2,C3415=12),G3415&gt;=Inputs!$B$8,G3415&lt;=Inputs!$B$9,K3415&lt;=Inputs!$B$10),1,0)</f>
        <v>0</v>
      </c>
      <c r="N3415" s="9">
        <f>Inputs!$B$4</f>
        <v>54.991999999999997</v>
      </c>
      <c r="O3415" s="9">
        <f>IF(M3415=1,Inputs!$B$6,Inputs!$B$4)</f>
        <v>54.991999999999997</v>
      </c>
      <c r="P3415" s="9">
        <f>IF(M3415=1,Inputs!$B$7,Inputs!$B$4)</f>
        <v>54.991999999999997</v>
      </c>
      <c r="Q3415" s="9">
        <f>MAX(0,Inputs!$B$4-O3415)</f>
        <v>0</v>
      </c>
      <c r="R3415" s="9">
        <f>MAX(0,Inputs!$B$4-P3415)</f>
        <v>0</v>
      </c>
    </row>
    <row r="3416" spans="1:18" ht="15" customHeight="1">
      <c r="A3416" s="4">
        <v>44704.25</v>
      </c>
      <c r="B3416" s="5">
        <v>44704</v>
      </c>
      <c r="C3416" s="6">
        <v>5</v>
      </c>
      <c r="D3416" s="7" t="s">
        <v>31</v>
      </c>
      <c r="E3416" s="7" t="s">
        <v>29</v>
      </c>
      <c r="F3416" s="7" t="s">
        <v>22</v>
      </c>
      <c r="G3416" s="6">
        <v>6</v>
      </c>
      <c r="H3416" s="8">
        <v>3.198</v>
      </c>
      <c r="I3416" s="8">
        <v>28.437000000000001</v>
      </c>
      <c r="J3416" s="8">
        <v>0.69840000000000002</v>
      </c>
      <c r="K3416" s="8">
        <v>20.824999999999999</v>
      </c>
      <c r="L3416" s="9">
        <f>K3416*Inputs!$B$5</f>
        <v>20.4085</v>
      </c>
      <c r="M3416" s="10">
        <f>IF(AND(OR(C3416=1,C3416=2,C3416=12),G3416&gt;=Inputs!$B$8,G3416&lt;=Inputs!$B$9,K3416&lt;=Inputs!$B$10),1,0)</f>
        <v>0</v>
      </c>
      <c r="N3416" s="9">
        <f>Inputs!$B$4</f>
        <v>54.991999999999997</v>
      </c>
      <c r="O3416" s="9">
        <f>IF(M3416=1,Inputs!$B$6,Inputs!$B$4)</f>
        <v>54.991999999999997</v>
      </c>
      <c r="P3416" s="9">
        <f>IF(M3416=1,Inputs!$B$7,Inputs!$B$4)</f>
        <v>54.991999999999997</v>
      </c>
      <c r="Q3416" s="9">
        <f>MAX(0,Inputs!$B$4-O3416)</f>
        <v>0</v>
      </c>
      <c r="R3416" s="9">
        <f>MAX(0,Inputs!$B$4-P3416)</f>
        <v>0</v>
      </c>
    </row>
    <row r="3417" spans="1:18" ht="15" customHeight="1">
      <c r="A3417" s="4">
        <v>44704.291666666701</v>
      </c>
      <c r="B3417" s="5">
        <v>44704</v>
      </c>
      <c r="C3417" s="6">
        <v>5</v>
      </c>
      <c r="D3417" s="7" t="s">
        <v>31</v>
      </c>
      <c r="E3417" s="7" t="s">
        <v>29</v>
      </c>
      <c r="F3417" s="7" t="s">
        <v>22</v>
      </c>
      <c r="G3417" s="6">
        <v>7</v>
      </c>
      <c r="H3417" s="8">
        <v>3.198</v>
      </c>
      <c r="I3417" s="8">
        <v>28.437000000000001</v>
      </c>
      <c r="J3417" s="8">
        <v>0.51739999999999997</v>
      </c>
      <c r="K3417" s="8">
        <v>16.257000000000001</v>
      </c>
      <c r="L3417" s="9">
        <f>K3417*Inputs!$B$5</f>
        <v>15.93186</v>
      </c>
      <c r="M3417" s="10">
        <f>IF(AND(OR(C3417=1,C3417=2,C3417=12),G3417&gt;=Inputs!$B$8,G3417&lt;=Inputs!$B$9,K3417&lt;=Inputs!$B$10),1,0)</f>
        <v>0</v>
      </c>
      <c r="N3417" s="9">
        <f>Inputs!$B$4</f>
        <v>54.991999999999997</v>
      </c>
      <c r="O3417" s="9">
        <f>IF(M3417=1,Inputs!$B$6,Inputs!$B$4)</f>
        <v>54.991999999999997</v>
      </c>
      <c r="P3417" s="9">
        <f>IF(M3417=1,Inputs!$B$7,Inputs!$B$4)</f>
        <v>54.991999999999997</v>
      </c>
      <c r="Q3417" s="9">
        <f>MAX(0,Inputs!$B$4-O3417)</f>
        <v>0</v>
      </c>
      <c r="R3417" s="9">
        <f>MAX(0,Inputs!$B$4-P3417)</f>
        <v>0</v>
      </c>
    </row>
    <row r="3418" spans="1:18" ht="15" customHeight="1">
      <c r="A3418" s="4">
        <v>44704.333333333299</v>
      </c>
      <c r="B3418" s="5">
        <v>44704</v>
      </c>
      <c r="C3418" s="6">
        <v>5</v>
      </c>
      <c r="D3418" s="7" t="s">
        <v>31</v>
      </c>
      <c r="E3418" s="7" t="s">
        <v>29</v>
      </c>
      <c r="F3418" s="7" t="s">
        <v>22</v>
      </c>
      <c r="G3418" s="6">
        <v>8</v>
      </c>
      <c r="H3418" s="8">
        <v>3.198</v>
      </c>
      <c r="I3418" s="8">
        <v>28.437000000000001</v>
      </c>
      <c r="J3418" s="8">
        <v>0.31840000000000002</v>
      </c>
      <c r="K3418" s="8">
        <v>11.234999999999999</v>
      </c>
      <c r="L3418" s="9">
        <f>K3418*Inputs!$B$5</f>
        <v>11.010299999999999</v>
      </c>
      <c r="M3418" s="10">
        <f>IF(AND(OR(C3418=1,C3418=2,C3418=12),G3418&gt;=Inputs!$B$8,G3418&lt;=Inputs!$B$9,K3418&lt;=Inputs!$B$10),1,0)</f>
        <v>0</v>
      </c>
      <c r="N3418" s="9">
        <f>Inputs!$B$4</f>
        <v>54.991999999999997</v>
      </c>
      <c r="O3418" s="9">
        <f>IF(M3418=1,Inputs!$B$6,Inputs!$B$4)</f>
        <v>54.991999999999997</v>
      </c>
      <c r="P3418" s="9">
        <f>IF(M3418=1,Inputs!$B$7,Inputs!$B$4)</f>
        <v>54.991999999999997</v>
      </c>
      <c r="Q3418" s="9">
        <f>MAX(0,Inputs!$B$4-O3418)</f>
        <v>0</v>
      </c>
      <c r="R3418" s="9">
        <f>MAX(0,Inputs!$B$4-P3418)</f>
        <v>0</v>
      </c>
    </row>
    <row r="3419" spans="1:18" ht="15" customHeight="1">
      <c r="A3419" s="4">
        <v>44704.375</v>
      </c>
      <c r="B3419" s="5">
        <v>44704</v>
      </c>
      <c r="C3419" s="6">
        <v>5</v>
      </c>
      <c r="D3419" s="7" t="s">
        <v>31</v>
      </c>
      <c r="E3419" s="7" t="s">
        <v>29</v>
      </c>
      <c r="F3419" s="7" t="s">
        <v>22</v>
      </c>
      <c r="G3419" s="6">
        <v>9</v>
      </c>
      <c r="H3419" s="8">
        <v>3.198</v>
      </c>
      <c r="I3419" s="8">
        <v>28.437000000000001</v>
      </c>
      <c r="J3419" s="8">
        <v>0.30299999999999999</v>
      </c>
      <c r="K3419" s="8">
        <v>10.845000000000001</v>
      </c>
      <c r="L3419" s="9">
        <f>K3419*Inputs!$B$5</f>
        <v>10.6281</v>
      </c>
      <c r="M3419" s="10">
        <f>IF(AND(OR(C3419=1,C3419=2,C3419=12),G3419&gt;=Inputs!$B$8,G3419&lt;=Inputs!$B$9,K3419&lt;=Inputs!$B$10),1,0)</f>
        <v>0</v>
      </c>
      <c r="N3419" s="9">
        <f>Inputs!$B$4</f>
        <v>54.991999999999997</v>
      </c>
      <c r="O3419" s="9">
        <f>IF(M3419=1,Inputs!$B$6,Inputs!$B$4)</f>
        <v>54.991999999999997</v>
      </c>
      <c r="P3419" s="9">
        <f>IF(M3419=1,Inputs!$B$7,Inputs!$B$4)</f>
        <v>54.991999999999997</v>
      </c>
      <c r="Q3419" s="9">
        <f>MAX(0,Inputs!$B$4-O3419)</f>
        <v>0</v>
      </c>
      <c r="R3419" s="9">
        <f>MAX(0,Inputs!$B$4-P3419)</f>
        <v>0</v>
      </c>
    </row>
    <row r="3420" spans="1:18" ht="15" customHeight="1">
      <c r="A3420" s="4">
        <v>44704.416666666701</v>
      </c>
      <c r="B3420" s="5">
        <v>44704</v>
      </c>
      <c r="C3420" s="6">
        <v>5</v>
      </c>
      <c r="D3420" s="7" t="s">
        <v>31</v>
      </c>
      <c r="E3420" s="7" t="s">
        <v>29</v>
      </c>
      <c r="F3420" s="7" t="s">
        <v>22</v>
      </c>
      <c r="G3420" s="6">
        <v>10</v>
      </c>
      <c r="H3420" s="8">
        <v>3.198</v>
      </c>
      <c r="I3420" s="8">
        <v>28.437000000000001</v>
      </c>
      <c r="J3420" s="8">
        <v>0.30640000000000001</v>
      </c>
      <c r="K3420" s="8">
        <v>10.932</v>
      </c>
      <c r="L3420" s="9">
        <f>K3420*Inputs!$B$5</f>
        <v>10.71336</v>
      </c>
      <c r="M3420" s="10">
        <f>IF(AND(OR(C3420=1,C3420=2,C3420=12),G3420&gt;=Inputs!$B$8,G3420&lt;=Inputs!$B$9,K3420&lt;=Inputs!$B$10),1,0)</f>
        <v>0</v>
      </c>
      <c r="N3420" s="9">
        <f>Inputs!$B$4</f>
        <v>54.991999999999997</v>
      </c>
      <c r="O3420" s="9">
        <f>IF(M3420=1,Inputs!$B$6,Inputs!$B$4)</f>
        <v>54.991999999999997</v>
      </c>
      <c r="P3420" s="9">
        <f>IF(M3420=1,Inputs!$B$7,Inputs!$B$4)</f>
        <v>54.991999999999997</v>
      </c>
      <c r="Q3420" s="9">
        <f>MAX(0,Inputs!$B$4-O3420)</f>
        <v>0</v>
      </c>
      <c r="R3420" s="9">
        <f>MAX(0,Inputs!$B$4-P3420)</f>
        <v>0</v>
      </c>
    </row>
    <row r="3421" spans="1:18" ht="15" customHeight="1">
      <c r="A3421" s="4">
        <v>44704.458333333299</v>
      </c>
      <c r="B3421" s="5">
        <v>44704</v>
      </c>
      <c r="C3421" s="6">
        <v>5</v>
      </c>
      <c r="D3421" s="7" t="s">
        <v>31</v>
      </c>
      <c r="E3421" s="7" t="s">
        <v>29</v>
      </c>
      <c r="F3421" s="7" t="s">
        <v>22</v>
      </c>
      <c r="G3421" s="6">
        <v>11</v>
      </c>
      <c r="H3421" s="8">
        <v>3.198</v>
      </c>
      <c r="I3421" s="8">
        <v>28.437000000000001</v>
      </c>
      <c r="J3421" s="8">
        <v>0.32919999999999999</v>
      </c>
      <c r="K3421" s="8">
        <v>11.506</v>
      </c>
      <c r="L3421" s="9">
        <f>K3421*Inputs!$B$5</f>
        <v>11.275880000000001</v>
      </c>
      <c r="M3421" s="10">
        <f>IF(AND(OR(C3421=1,C3421=2,C3421=12),G3421&gt;=Inputs!$B$8,G3421&lt;=Inputs!$B$9,K3421&lt;=Inputs!$B$10),1,0)</f>
        <v>0</v>
      </c>
      <c r="N3421" s="9">
        <f>Inputs!$B$4</f>
        <v>54.991999999999997</v>
      </c>
      <c r="O3421" s="9">
        <f>IF(M3421=1,Inputs!$B$6,Inputs!$B$4)</f>
        <v>54.991999999999997</v>
      </c>
      <c r="P3421" s="9">
        <f>IF(M3421=1,Inputs!$B$7,Inputs!$B$4)</f>
        <v>54.991999999999997</v>
      </c>
      <c r="Q3421" s="9">
        <f>MAX(0,Inputs!$B$4-O3421)</f>
        <v>0</v>
      </c>
      <c r="R3421" s="9">
        <f>MAX(0,Inputs!$B$4-P3421)</f>
        <v>0</v>
      </c>
    </row>
    <row r="3422" spans="1:18" ht="15" customHeight="1">
      <c r="A3422" s="4">
        <v>44704.5</v>
      </c>
      <c r="B3422" s="5">
        <v>44704</v>
      </c>
      <c r="C3422" s="6">
        <v>5</v>
      </c>
      <c r="D3422" s="7" t="s">
        <v>31</v>
      </c>
      <c r="E3422" s="7" t="s">
        <v>29</v>
      </c>
      <c r="F3422" s="7" t="s">
        <v>22</v>
      </c>
      <c r="G3422" s="6">
        <v>12</v>
      </c>
      <c r="H3422" s="8">
        <v>3.198</v>
      </c>
      <c r="I3422" s="8">
        <v>28.437000000000001</v>
      </c>
      <c r="J3422" s="8">
        <v>0.35189999999999999</v>
      </c>
      <c r="K3422" s="8">
        <v>12.079000000000001</v>
      </c>
      <c r="L3422" s="9">
        <f>K3422*Inputs!$B$5</f>
        <v>11.83742</v>
      </c>
      <c r="M3422" s="10">
        <f>IF(AND(OR(C3422=1,C3422=2,C3422=12),G3422&gt;=Inputs!$B$8,G3422&lt;=Inputs!$B$9,K3422&lt;=Inputs!$B$10),1,0)</f>
        <v>0</v>
      </c>
      <c r="N3422" s="9">
        <f>Inputs!$B$4</f>
        <v>54.991999999999997</v>
      </c>
      <c r="O3422" s="9">
        <f>IF(M3422=1,Inputs!$B$6,Inputs!$B$4)</f>
        <v>54.991999999999997</v>
      </c>
      <c r="P3422" s="9">
        <f>IF(M3422=1,Inputs!$B$7,Inputs!$B$4)</f>
        <v>54.991999999999997</v>
      </c>
      <c r="Q3422" s="9">
        <f>MAX(0,Inputs!$B$4-O3422)</f>
        <v>0</v>
      </c>
      <c r="R3422" s="9">
        <f>MAX(0,Inputs!$B$4-P3422)</f>
        <v>0</v>
      </c>
    </row>
    <row r="3423" spans="1:18" ht="15" customHeight="1">
      <c r="A3423" s="4">
        <v>44704.541666666701</v>
      </c>
      <c r="B3423" s="5">
        <v>44704</v>
      </c>
      <c r="C3423" s="6">
        <v>5</v>
      </c>
      <c r="D3423" s="7" t="s">
        <v>31</v>
      </c>
      <c r="E3423" s="7" t="s">
        <v>29</v>
      </c>
      <c r="F3423" s="7" t="s">
        <v>22</v>
      </c>
      <c r="G3423" s="6">
        <v>13</v>
      </c>
      <c r="H3423" s="8">
        <v>3.198</v>
      </c>
      <c r="I3423" s="8">
        <v>28.437000000000001</v>
      </c>
      <c r="J3423" s="8">
        <v>0.38229999999999997</v>
      </c>
      <c r="K3423" s="8">
        <v>12.848000000000001</v>
      </c>
      <c r="L3423" s="9">
        <f>K3423*Inputs!$B$5</f>
        <v>12.591040000000001</v>
      </c>
      <c r="M3423" s="10">
        <f>IF(AND(OR(C3423=1,C3423=2,C3423=12),G3423&gt;=Inputs!$B$8,G3423&lt;=Inputs!$B$9,K3423&lt;=Inputs!$B$10),1,0)</f>
        <v>0</v>
      </c>
      <c r="N3423" s="9">
        <f>Inputs!$B$4</f>
        <v>54.991999999999997</v>
      </c>
      <c r="O3423" s="9">
        <f>IF(M3423=1,Inputs!$B$6,Inputs!$B$4)</f>
        <v>54.991999999999997</v>
      </c>
      <c r="P3423" s="9">
        <f>IF(M3423=1,Inputs!$B$7,Inputs!$B$4)</f>
        <v>54.991999999999997</v>
      </c>
      <c r="Q3423" s="9">
        <f>MAX(0,Inputs!$B$4-O3423)</f>
        <v>0</v>
      </c>
      <c r="R3423" s="9">
        <f>MAX(0,Inputs!$B$4-P3423)</f>
        <v>0</v>
      </c>
    </row>
    <row r="3424" spans="1:18" ht="15" customHeight="1">
      <c r="A3424" s="4">
        <v>44704.583333333299</v>
      </c>
      <c r="B3424" s="5">
        <v>44704</v>
      </c>
      <c r="C3424" s="6">
        <v>5</v>
      </c>
      <c r="D3424" s="7" t="s">
        <v>31</v>
      </c>
      <c r="E3424" s="7" t="s">
        <v>29</v>
      </c>
      <c r="F3424" s="7" t="s">
        <v>22</v>
      </c>
      <c r="G3424" s="6">
        <v>14</v>
      </c>
      <c r="H3424" s="8">
        <v>3.198</v>
      </c>
      <c r="I3424" s="8">
        <v>28.437000000000001</v>
      </c>
      <c r="J3424" s="8">
        <v>0.35620000000000002</v>
      </c>
      <c r="K3424" s="8">
        <v>12.188000000000001</v>
      </c>
      <c r="L3424" s="9">
        <f>K3424*Inputs!$B$5</f>
        <v>11.944240000000001</v>
      </c>
      <c r="M3424" s="10">
        <f>IF(AND(OR(C3424=1,C3424=2,C3424=12),G3424&gt;=Inputs!$B$8,G3424&lt;=Inputs!$B$9,K3424&lt;=Inputs!$B$10),1,0)</f>
        <v>0</v>
      </c>
      <c r="N3424" s="9">
        <f>Inputs!$B$4</f>
        <v>54.991999999999997</v>
      </c>
      <c r="O3424" s="9">
        <f>IF(M3424=1,Inputs!$B$6,Inputs!$B$4)</f>
        <v>54.991999999999997</v>
      </c>
      <c r="P3424" s="9">
        <f>IF(M3424=1,Inputs!$B$7,Inputs!$B$4)</f>
        <v>54.991999999999997</v>
      </c>
      <c r="Q3424" s="9">
        <f>MAX(0,Inputs!$B$4-O3424)</f>
        <v>0</v>
      </c>
      <c r="R3424" s="9">
        <f>MAX(0,Inputs!$B$4-P3424)</f>
        <v>0</v>
      </c>
    </row>
    <row r="3425" spans="1:18" ht="15" customHeight="1">
      <c r="A3425" s="4">
        <v>44704.625</v>
      </c>
      <c r="B3425" s="5">
        <v>44704</v>
      </c>
      <c r="C3425" s="6">
        <v>5</v>
      </c>
      <c r="D3425" s="7" t="s">
        <v>31</v>
      </c>
      <c r="E3425" s="7" t="s">
        <v>29</v>
      </c>
      <c r="F3425" s="7" t="s">
        <v>22</v>
      </c>
      <c r="G3425" s="6">
        <v>15</v>
      </c>
      <c r="H3425" s="8">
        <v>3.198</v>
      </c>
      <c r="I3425" s="8">
        <v>28.437000000000001</v>
      </c>
      <c r="J3425" s="8">
        <v>0.31840000000000002</v>
      </c>
      <c r="K3425" s="8">
        <v>11.234999999999999</v>
      </c>
      <c r="L3425" s="9">
        <f>K3425*Inputs!$B$5</f>
        <v>11.010299999999999</v>
      </c>
      <c r="M3425" s="10">
        <f>IF(AND(OR(C3425=1,C3425=2,C3425=12),G3425&gt;=Inputs!$B$8,G3425&lt;=Inputs!$B$9,K3425&lt;=Inputs!$B$10),1,0)</f>
        <v>0</v>
      </c>
      <c r="N3425" s="9">
        <f>Inputs!$B$4</f>
        <v>54.991999999999997</v>
      </c>
      <c r="O3425" s="9">
        <f>IF(M3425=1,Inputs!$B$6,Inputs!$B$4)</f>
        <v>54.991999999999997</v>
      </c>
      <c r="P3425" s="9">
        <f>IF(M3425=1,Inputs!$B$7,Inputs!$B$4)</f>
        <v>54.991999999999997</v>
      </c>
      <c r="Q3425" s="9">
        <f>MAX(0,Inputs!$B$4-O3425)</f>
        <v>0</v>
      </c>
      <c r="R3425" s="9">
        <f>MAX(0,Inputs!$B$4-P3425)</f>
        <v>0</v>
      </c>
    </row>
    <row r="3426" spans="1:18" ht="15" customHeight="1">
      <c r="A3426" s="4">
        <v>44704.666666666701</v>
      </c>
      <c r="B3426" s="5">
        <v>44704</v>
      </c>
      <c r="C3426" s="6">
        <v>5</v>
      </c>
      <c r="D3426" s="7" t="s">
        <v>31</v>
      </c>
      <c r="E3426" s="7" t="s">
        <v>29</v>
      </c>
      <c r="F3426" s="7" t="s">
        <v>22</v>
      </c>
      <c r="G3426" s="6">
        <v>16</v>
      </c>
      <c r="H3426" s="8">
        <v>3.198</v>
      </c>
      <c r="I3426" s="8">
        <v>28.437000000000001</v>
      </c>
      <c r="J3426" s="8">
        <v>0.24299999999999999</v>
      </c>
      <c r="K3426" s="8">
        <v>9.33</v>
      </c>
      <c r="L3426" s="9">
        <f>K3426*Inputs!$B$5</f>
        <v>9.1433999999999997</v>
      </c>
      <c r="M3426" s="10">
        <f>IF(AND(OR(C3426=1,C3426=2,C3426=12),G3426&gt;=Inputs!$B$8,G3426&lt;=Inputs!$B$9,K3426&lt;=Inputs!$B$10),1,0)</f>
        <v>0</v>
      </c>
      <c r="N3426" s="9">
        <f>Inputs!$B$4</f>
        <v>54.991999999999997</v>
      </c>
      <c r="O3426" s="9">
        <f>IF(M3426=1,Inputs!$B$6,Inputs!$B$4)</f>
        <v>54.991999999999997</v>
      </c>
      <c r="P3426" s="9">
        <f>IF(M3426=1,Inputs!$B$7,Inputs!$B$4)</f>
        <v>54.991999999999997</v>
      </c>
      <c r="Q3426" s="9">
        <f>MAX(0,Inputs!$B$4-O3426)</f>
        <v>0</v>
      </c>
      <c r="R3426" s="9">
        <f>MAX(0,Inputs!$B$4-P3426)</f>
        <v>0</v>
      </c>
    </row>
    <row r="3427" spans="1:18" ht="15" customHeight="1">
      <c r="A3427" s="4">
        <v>44704.708333333299</v>
      </c>
      <c r="B3427" s="5">
        <v>44704</v>
      </c>
      <c r="C3427" s="6">
        <v>5</v>
      </c>
      <c r="D3427" s="7" t="s">
        <v>31</v>
      </c>
      <c r="E3427" s="7" t="s">
        <v>29</v>
      </c>
      <c r="F3427" s="7" t="s">
        <v>22</v>
      </c>
      <c r="G3427" s="6">
        <v>17</v>
      </c>
      <c r="H3427" s="8">
        <v>3.198</v>
      </c>
      <c r="I3427" s="8">
        <v>28.437000000000001</v>
      </c>
      <c r="J3427" s="8">
        <v>9.5399999999999999E-2</v>
      </c>
      <c r="K3427" s="8">
        <v>5.6070000000000002</v>
      </c>
      <c r="L3427" s="9">
        <f>K3427*Inputs!$B$5</f>
        <v>5.4948600000000001</v>
      </c>
      <c r="M3427" s="10">
        <f>IF(AND(OR(C3427=1,C3427=2,C3427=12),G3427&gt;=Inputs!$B$8,G3427&lt;=Inputs!$B$9,K3427&lt;=Inputs!$B$10),1,0)</f>
        <v>0</v>
      </c>
      <c r="N3427" s="9">
        <f>Inputs!$B$4</f>
        <v>54.991999999999997</v>
      </c>
      <c r="O3427" s="9">
        <f>IF(M3427=1,Inputs!$B$6,Inputs!$B$4)</f>
        <v>54.991999999999997</v>
      </c>
      <c r="P3427" s="9">
        <f>IF(M3427=1,Inputs!$B$7,Inputs!$B$4)</f>
        <v>54.991999999999997</v>
      </c>
      <c r="Q3427" s="9">
        <f>MAX(0,Inputs!$B$4-O3427)</f>
        <v>0</v>
      </c>
      <c r="R3427" s="9">
        <f>MAX(0,Inputs!$B$4-P3427)</f>
        <v>0</v>
      </c>
    </row>
    <row r="3428" spans="1:18" ht="15" customHeight="1">
      <c r="A3428" s="4">
        <v>44704.75</v>
      </c>
      <c r="B3428" s="5">
        <v>44704</v>
      </c>
      <c r="C3428" s="6">
        <v>5</v>
      </c>
      <c r="D3428" s="7" t="s">
        <v>31</v>
      </c>
      <c r="E3428" s="7" t="s">
        <v>29</v>
      </c>
      <c r="F3428" s="7" t="s">
        <v>22</v>
      </c>
      <c r="G3428" s="6">
        <v>18</v>
      </c>
      <c r="H3428" s="8">
        <v>3.198</v>
      </c>
      <c r="I3428" s="8">
        <v>28.437000000000001</v>
      </c>
      <c r="J3428" s="8">
        <v>0.08</v>
      </c>
      <c r="K3428" s="8">
        <v>5.2169999999999996</v>
      </c>
      <c r="L3428" s="9">
        <f>K3428*Inputs!$B$5</f>
        <v>5.11266</v>
      </c>
      <c r="M3428" s="10">
        <f>IF(AND(OR(C3428=1,C3428=2,C3428=12),G3428&gt;=Inputs!$B$8,G3428&lt;=Inputs!$B$9,K3428&lt;=Inputs!$B$10),1,0)</f>
        <v>0</v>
      </c>
      <c r="N3428" s="9">
        <f>Inputs!$B$4</f>
        <v>54.991999999999997</v>
      </c>
      <c r="O3428" s="9">
        <f>IF(M3428=1,Inputs!$B$6,Inputs!$B$4)</f>
        <v>54.991999999999997</v>
      </c>
      <c r="P3428" s="9">
        <f>IF(M3428=1,Inputs!$B$7,Inputs!$B$4)</f>
        <v>54.991999999999997</v>
      </c>
      <c r="Q3428" s="9">
        <f>MAX(0,Inputs!$B$4-O3428)</f>
        <v>0</v>
      </c>
      <c r="R3428" s="9">
        <f>MAX(0,Inputs!$B$4-P3428)</f>
        <v>0</v>
      </c>
    </row>
    <row r="3429" spans="1:18" ht="15" customHeight="1">
      <c r="A3429" s="4">
        <v>44704.791666666701</v>
      </c>
      <c r="B3429" s="5">
        <v>44704</v>
      </c>
      <c r="C3429" s="6">
        <v>5</v>
      </c>
      <c r="D3429" s="7" t="s">
        <v>31</v>
      </c>
      <c r="E3429" s="7" t="s">
        <v>29</v>
      </c>
      <c r="F3429" s="7" t="s">
        <v>22</v>
      </c>
      <c r="G3429" s="6">
        <v>19</v>
      </c>
      <c r="H3429" s="8">
        <v>3.198</v>
      </c>
      <c r="I3429" s="8">
        <v>28.437000000000001</v>
      </c>
      <c r="J3429" s="8">
        <v>0.16320000000000001</v>
      </c>
      <c r="K3429" s="8">
        <v>7.3170000000000002</v>
      </c>
      <c r="L3429" s="9">
        <f>K3429*Inputs!$B$5</f>
        <v>7.1706599999999998</v>
      </c>
      <c r="M3429" s="10">
        <f>IF(AND(OR(C3429=1,C3429=2,C3429=12),G3429&gt;=Inputs!$B$8,G3429&lt;=Inputs!$B$9,K3429&lt;=Inputs!$B$10),1,0)</f>
        <v>0</v>
      </c>
      <c r="N3429" s="9">
        <f>Inputs!$B$4</f>
        <v>54.991999999999997</v>
      </c>
      <c r="O3429" s="9">
        <f>IF(M3429=1,Inputs!$B$6,Inputs!$B$4)</f>
        <v>54.991999999999997</v>
      </c>
      <c r="P3429" s="9">
        <f>IF(M3429=1,Inputs!$B$7,Inputs!$B$4)</f>
        <v>54.991999999999997</v>
      </c>
      <c r="Q3429" s="9">
        <f>MAX(0,Inputs!$B$4-O3429)</f>
        <v>0</v>
      </c>
      <c r="R3429" s="9">
        <f>MAX(0,Inputs!$B$4-P3429)</f>
        <v>0</v>
      </c>
    </row>
    <row r="3430" spans="1:18" ht="15" customHeight="1">
      <c r="A3430" s="4">
        <v>44704.833333333299</v>
      </c>
      <c r="B3430" s="5">
        <v>44704</v>
      </c>
      <c r="C3430" s="6">
        <v>5</v>
      </c>
      <c r="D3430" s="7" t="s">
        <v>31</v>
      </c>
      <c r="E3430" s="7" t="s">
        <v>29</v>
      </c>
      <c r="F3430" s="7" t="s">
        <v>22</v>
      </c>
      <c r="G3430" s="6">
        <v>20</v>
      </c>
      <c r="H3430" s="8">
        <v>3.198</v>
      </c>
      <c r="I3430" s="8">
        <v>28.437000000000001</v>
      </c>
      <c r="J3430" s="8">
        <v>0.2087</v>
      </c>
      <c r="K3430" s="8">
        <v>8.4640000000000004</v>
      </c>
      <c r="L3430" s="9">
        <f>K3430*Inputs!$B$5</f>
        <v>8.2947199999999999</v>
      </c>
      <c r="M3430" s="10">
        <f>IF(AND(OR(C3430=1,C3430=2,C3430=12),G3430&gt;=Inputs!$B$8,G3430&lt;=Inputs!$B$9,K3430&lt;=Inputs!$B$10),1,0)</f>
        <v>0</v>
      </c>
      <c r="N3430" s="9">
        <f>Inputs!$B$4</f>
        <v>54.991999999999997</v>
      </c>
      <c r="O3430" s="9">
        <f>IF(M3430=1,Inputs!$B$6,Inputs!$B$4)</f>
        <v>54.991999999999997</v>
      </c>
      <c r="P3430" s="9">
        <f>IF(M3430=1,Inputs!$B$7,Inputs!$B$4)</f>
        <v>54.991999999999997</v>
      </c>
      <c r="Q3430" s="9">
        <f>MAX(0,Inputs!$B$4-O3430)</f>
        <v>0</v>
      </c>
      <c r="R3430" s="9">
        <f>MAX(0,Inputs!$B$4-P3430)</f>
        <v>0</v>
      </c>
    </row>
    <row r="3431" spans="1:18" ht="15" customHeight="1">
      <c r="A3431" s="4">
        <v>44704.875</v>
      </c>
      <c r="B3431" s="5">
        <v>44704</v>
      </c>
      <c r="C3431" s="6">
        <v>5</v>
      </c>
      <c r="D3431" s="7" t="s">
        <v>31</v>
      </c>
      <c r="E3431" s="7" t="s">
        <v>29</v>
      </c>
      <c r="F3431" s="7" t="s">
        <v>22</v>
      </c>
      <c r="G3431" s="6">
        <v>21</v>
      </c>
      <c r="H3431" s="8">
        <v>3.198</v>
      </c>
      <c r="I3431" s="8">
        <v>28.437000000000001</v>
      </c>
      <c r="J3431" s="8">
        <v>0.33389999999999997</v>
      </c>
      <c r="K3431" s="8">
        <v>11.625</v>
      </c>
      <c r="L3431" s="9">
        <f>K3431*Inputs!$B$5</f>
        <v>11.3925</v>
      </c>
      <c r="M3431" s="10">
        <f>IF(AND(OR(C3431=1,C3431=2,C3431=12),G3431&gt;=Inputs!$B$8,G3431&lt;=Inputs!$B$9,K3431&lt;=Inputs!$B$10),1,0)</f>
        <v>0</v>
      </c>
      <c r="N3431" s="9">
        <f>Inputs!$B$4</f>
        <v>54.991999999999997</v>
      </c>
      <c r="O3431" s="9">
        <f>IF(M3431=1,Inputs!$B$6,Inputs!$B$4)</f>
        <v>54.991999999999997</v>
      </c>
      <c r="P3431" s="9">
        <f>IF(M3431=1,Inputs!$B$7,Inputs!$B$4)</f>
        <v>54.991999999999997</v>
      </c>
      <c r="Q3431" s="9">
        <f>MAX(0,Inputs!$B$4-O3431)</f>
        <v>0</v>
      </c>
      <c r="R3431" s="9">
        <f>MAX(0,Inputs!$B$4-P3431)</f>
        <v>0</v>
      </c>
    </row>
    <row r="3432" spans="1:18" ht="15" customHeight="1">
      <c r="A3432" s="4">
        <v>44704.916666666701</v>
      </c>
      <c r="B3432" s="5">
        <v>44704</v>
      </c>
      <c r="C3432" s="6">
        <v>5</v>
      </c>
      <c r="D3432" s="7" t="s">
        <v>31</v>
      </c>
      <c r="E3432" s="7" t="s">
        <v>29</v>
      </c>
      <c r="F3432" s="7" t="s">
        <v>22</v>
      </c>
      <c r="G3432" s="6">
        <v>22</v>
      </c>
      <c r="H3432" s="8">
        <v>3.198</v>
      </c>
      <c r="I3432" s="8">
        <v>28.437000000000001</v>
      </c>
      <c r="J3432" s="8">
        <v>0.51829999999999998</v>
      </c>
      <c r="K3432" s="8">
        <v>16.279</v>
      </c>
      <c r="L3432" s="9">
        <f>K3432*Inputs!$B$5</f>
        <v>15.953419999999999</v>
      </c>
      <c r="M3432" s="10">
        <f>IF(AND(OR(C3432=1,C3432=2,C3432=12),G3432&gt;=Inputs!$B$8,G3432&lt;=Inputs!$B$9,K3432&lt;=Inputs!$B$10),1,0)</f>
        <v>0</v>
      </c>
      <c r="N3432" s="9">
        <f>Inputs!$B$4</f>
        <v>54.991999999999997</v>
      </c>
      <c r="O3432" s="9">
        <f>IF(M3432=1,Inputs!$B$6,Inputs!$B$4)</f>
        <v>54.991999999999997</v>
      </c>
      <c r="P3432" s="9">
        <f>IF(M3432=1,Inputs!$B$7,Inputs!$B$4)</f>
        <v>54.991999999999997</v>
      </c>
      <c r="Q3432" s="9">
        <f>MAX(0,Inputs!$B$4-O3432)</f>
        <v>0</v>
      </c>
      <c r="R3432" s="9">
        <f>MAX(0,Inputs!$B$4-P3432)</f>
        <v>0</v>
      </c>
    </row>
    <row r="3433" spans="1:18" ht="15" customHeight="1">
      <c r="A3433" s="4">
        <v>44704.958333333299</v>
      </c>
      <c r="B3433" s="5">
        <v>44704</v>
      </c>
      <c r="C3433" s="6">
        <v>5</v>
      </c>
      <c r="D3433" s="7" t="s">
        <v>31</v>
      </c>
      <c r="E3433" s="7" t="s">
        <v>29</v>
      </c>
      <c r="F3433" s="7" t="s">
        <v>22</v>
      </c>
      <c r="G3433" s="6">
        <v>23</v>
      </c>
      <c r="H3433" s="8">
        <v>3.198</v>
      </c>
      <c r="I3433" s="8">
        <v>28.437000000000001</v>
      </c>
      <c r="J3433" s="8">
        <v>0.70269999999999999</v>
      </c>
      <c r="K3433" s="8">
        <v>20.933</v>
      </c>
      <c r="L3433" s="9">
        <f>K3433*Inputs!$B$5</f>
        <v>20.514340000000001</v>
      </c>
      <c r="M3433" s="10">
        <f>IF(AND(OR(C3433=1,C3433=2,C3433=12),G3433&gt;=Inputs!$B$8,G3433&lt;=Inputs!$B$9,K3433&lt;=Inputs!$B$10),1,0)</f>
        <v>0</v>
      </c>
      <c r="N3433" s="9">
        <f>Inputs!$B$4</f>
        <v>54.991999999999997</v>
      </c>
      <c r="O3433" s="9">
        <f>IF(M3433=1,Inputs!$B$6,Inputs!$B$4)</f>
        <v>54.991999999999997</v>
      </c>
      <c r="P3433" s="9">
        <f>IF(M3433=1,Inputs!$B$7,Inputs!$B$4)</f>
        <v>54.991999999999997</v>
      </c>
      <c r="Q3433" s="9">
        <f>MAX(0,Inputs!$B$4-O3433)</f>
        <v>0</v>
      </c>
      <c r="R3433" s="9">
        <f>MAX(0,Inputs!$B$4-P3433)</f>
        <v>0</v>
      </c>
    </row>
    <row r="3434" spans="1:18" ht="15" customHeight="1">
      <c r="A3434" s="4">
        <v>44705</v>
      </c>
      <c r="B3434" s="5">
        <v>44705</v>
      </c>
      <c r="C3434" s="6">
        <v>5</v>
      </c>
      <c r="D3434" s="7" t="s">
        <v>31</v>
      </c>
      <c r="E3434" s="7" t="s">
        <v>29</v>
      </c>
      <c r="F3434" s="7" t="s">
        <v>23</v>
      </c>
      <c r="G3434" s="6">
        <v>0</v>
      </c>
      <c r="H3434" s="8">
        <v>2.3860000000000001</v>
      </c>
      <c r="I3434" s="8">
        <v>26.628</v>
      </c>
      <c r="J3434" s="8">
        <v>0.89910000000000001</v>
      </c>
      <c r="K3434" s="8">
        <v>24.181000000000001</v>
      </c>
      <c r="L3434" s="9">
        <f>K3434*Inputs!$B$5</f>
        <v>23.697379999999999</v>
      </c>
      <c r="M3434" s="10">
        <f>IF(AND(OR(C3434=1,C3434=2,C3434=12),G3434&gt;=Inputs!$B$8,G3434&lt;=Inputs!$B$9,K3434&lt;=Inputs!$B$10),1,0)</f>
        <v>0</v>
      </c>
      <c r="N3434" s="9">
        <f>Inputs!$B$4</f>
        <v>54.991999999999997</v>
      </c>
      <c r="O3434" s="9">
        <f>IF(M3434=1,Inputs!$B$6,Inputs!$B$4)</f>
        <v>54.991999999999997</v>
      </c>
      <c r="P3434" s="9">
        <f>IF(M3434=1,Inputs!$B$7,Inputs!$B$4)</f>
        <v>54.991999999999997</v>
      </c>
      <c r="Q3434" s="9">
        <f>MAX(0,Inputs!$B$4-O3434)</f>
        <v>0</v>
      </c>
      <c r="R3434" s="9">
        <f>MAX(0,Inputs!$B$4-P3434)</f>
        <v>0</v>
      </c>
    </row>
    <row r="3435" spans="1:18" ht="15" customHeight="1">
      <c r="A3435" s="4">
        <v>44705.041666666701</v>
      </c>
      <c r="B3435" s="5">
        <v>44705</v>
      </c>
      <c r="C3435" s="6">
        <v>5</v>
      </c>
      <c r="D3435" s="7" t="s">
        <v>31</v>
      </c>
      <c r="E3435" s="7" t="s">
        <v>29</v>
      </c>
      <c r="F3435" s="7" t="s">
        <v>23</v>
      </c>
      <c r="G3435" s="6">
        <v>1</v>
      </c>
      <c r="H3435" s="8">
        <v>2.3860000000000001</v>
      </c>
      <c r="I3435" s="8">
        <v>26.628</v>
      </c>
      <c r="J3435" s="8">
        <v>0.9194</v>
      </c>
      <c r="K3435" s="8">
        <v>24.673999999999999</v>
      </c>
      <c r="L3435" s="9">
        <f>K3435*Inputs!$B$5</f>
        <v>24.180519999999998</v>
      </c>
      <c r="M3435" s="10">
        <f>IF(AND(OR(C3435=1,C3435=2,C3435=12),G3435&gt;=Inputs!$B$8,G3435&lt;=Inputs!$B$9,K3435&lt;=Inputs!$B$10),1,0)</f>
        <v>0</v>
      </c>
      <c r="N3435" s="9">
        <f>Inputs!$B$4</f>
        <v>54.991999999999997</v>
      </c>
      <c r="O3435" s="9">
        <f>IF(M3435=1,Inputs!$B$6,Inputs!$B$4)</f>
        <v>54.991999999999997</v>
      </c>
      <c r="P3435" s="9">
        <f>IF(M3435=1,Inputs!$B$7,Inputs!$B$4)</f>
        <v>54.991999999999997</v>
      </c>
      <c r="Q3435" s="9">
        <f>MAX(0,Inputs!$B$4-O3435)</f>
        <v>0</v>
      </c>
      <c r="R3435" s="9">
        <f>MAX(0,Inputs!$B$4-P3435)</f>
        <v>0</v>
      </c>
    </row>
    <row r="3436" spans="1:18" ht="15" customHeight="1">
      <c r="A3436" s="4">
        <v>44705.083333333299</v>
      </c>
      <c r="B3436" s="5">
        <v>44705</v>
      </c>
      <c r="C3436" s="6">
        <v>5</v>
      </c>
      <c r="D3436" s="7" t="s">
        <v>31</v>
      </c>
      <c r="E3436" s="7" t="s">
        <v>29</v>
      </c>
      <c r="F3436" s="7" t="s">
        <v>23</v>
      </c>
      <c r="G3436" s="6">
        <v>2</v>
      </c>
      <c r="H3436" s="8">
        <v>2.3860000000000001</v>
      </c>
      <c r="I3436" s="8">
        <v>26.628</v>
      </c>
      <c r="J3436" s="8">
        <v>0.93969999999999998</v>
      </c>
      <c r="K3436" s="8">
        <v>25.166</v>
      </c>
      <c r="L3436" s="9">
        <f>K3436*Inputs!$B$5</f>
        <v>24.662679999999998</v>
      </c>
      <c r="M3436" s="10">
        <f>IF(AND(OR(C3436=1,C3436=2,C3436=12),G3436&gt;=Inputs!$B$8,G3436&lt;=Inputs!$B$9,K3436&lt;=Inputs!$B$10),1,0)</f>
        <v>0</v>
      </c>
      <c r="N3436" s="9">
        <f>Inputs!$B$4</f>
        <v>54.991999999999997</v>
      </c>
      <c r="O3436" s="9">
        <f>IF(M3436=1,Inputs!$B$6,Inputs!$B$4)</f>
        <v>54.991999999999997</v>
      </c>
      <c r="P3436" s="9">
        <f>IF(M3436=1,Inputs!$B$7,Inputs!$B$4)</f>
        <v>54.991999999999997</v>
      </c>
      <c r="Q3436" s="9">
        <f>MAX(0,Inputs!$B$4-O3436)</f>
        <v>0</v>
      </c>
      <c r="R3436" s="9">
        <f>MAX(0,Inputs!$B$4-P3436)</f>
        <v>0</v>
      </c>
    </row>
    <row r="3437" spans="1:18" ht="15" customHeight="1">
      <c r="A3437" s="4">
        <v>44705.125</v>
      </c>
      <c r="B3437" s="5">
        <v>44705</v>
      </c>
      <c r="C3437" s="6">
        <v>5</v>
      </c>
      <c r="D3437" s="7" t="s">
        <v>31</v>
      </c>
      <c r="E3437" s="7" t="s">
        <v>29</v>
      </c>
      <c r="F3437" s="7" t="s">
        <v>23</v>
      </c>
      <c r="G3437" s="6">
        <v>3</v>
      </c>
      <c r="H3437" s="8">
        <v>2.3860000000000001</v>
      </c>
      <c r="I3437" s="8">
        <v>26.628</v>
      </c>
      <c r="J3437" s="8">
        <v>0.96</v>
      </c>
      <c r="K3437" s="8">
        <v>25.658000000000001</v>
      </c>
      <c r="L3437" s="9">
        <f>K3437*Inputs!$B$5</f>
        <v>25.144840000000002</v>
      </c>
      <c r="M3437" s="10">
        <f>IF(AND(OR(C3437=1,C3437=2,C3437=12),G3437&gt;=Inputs!$B$8,G3437&lt;=Inputs!$B$9,K3437&lt;=Inputs!$B$10),1,0)</f>
        <v>0</v>
      </c>
      <c r="N3437" s="9">
        <f>Inputs!$B$4</f>
        <v>54.991999999999997</v>
      </c>
      <c r="O3437" s="9">
        <f>IF(M3437=1,Inputs!$B$6,Inputs!$B$4)</f>
        <v>54.991999999999997</v>
      </c>
      <c r="P3437" s="9">
        <f>IF(M3437=1,Inputs!$B$7,Inputs!$B$4)</f>
        <v>54.991999999999997</v>
      </c>
      <c r="Q3437" s="9">
        <f>MAX(0,Inputs!$B$4-O3437)</f>
        <v>0</v>
      </c>
      <c r="R3437" s="9">
        <f>MAX(0,Inputs!$B$4-P3437)</f>
        <v>0</v>
      </c>
    </row>
    <row r="3438" spans="1:18" ht="15" customHeight="1">
      <c r="A3438" s="4">
        <v>44705.166666666701</v>
      </c>
      <c r="B3438" s="5">
        <v>44705</v>
      </c>
      <c r="C3438" s="6">
        <v>5</v>
      </c>
      <c r="D3438" s="7" t="s">
        <v>31</v>
      </c>
      <c r="E3438" s="7" t="s">
        <v>29</v>
      </c>
      <c r="F3438" s="7" t="s">
        <v>23</v>
      </c>
      <c r="G3438" s="6">
        <v>4</v>
      </c>
      <c r="H3438" s="8">
        <v>2.3860000000000001</v>
      </c>
      <c r="I3438" s="8">
        <v>26.628</v>
      </c>
      <c r="J3438" s="8">
        <v>0.9415</v>
      </c>
      <c r="K3438" s="8">
        <v>25.209</v>
      </c>
      <c r="L3438" s="9">
        <f>K3438*Inputs!$B$5</f>
        <v>24.704819999999998</v>
      </c>
      <c r="M3438" s="10">
        <f>IF(AND(OR(C3438=1,C3438=2,C3438=12),G3438&gt;=Inputs!$B$8,G3438&lt;=Inputs!$B$9,K3438&lt;=Inputs!$B$10),1,0)</f>
        <v>0</v>
      </c>
      <c r="N3438" s="9">
        <f>Inputs!$B$4</f>
        <v>54.991999999999997</v>
      </c>
      <c r="O3438" s="9">
        <f>IF(M3438=1,Inputs!$B$6,Inputs!$B$4)</f>
        <v>54.991999999999997</v>
      </c>
      <c r="P3438" s="9">
        <f>IF(M3438=1,Inputs!$B$7,Inputs!$B$4)</f>
        <v>54.991999999999997</v>
      </c>
      <c r="Q3438" s="9">
        <f>MAX(0,Inputs!$B$4-O3438)</f>
        <v>0</v>
      </c>
      <c r="R3438" s="9">
        <f>MAX(0,Inputs!$B$4-P3438)</f>
        <v>0</v>
      </c>
    </row>
    <row r="3439" spans="1:18" ht="15" customHeight="1">
      <c r="A3439" s="4">
        <v>44705.208333333299</v>
      </c>
      <c r="B3439" s="5">
        <v>44705</v>
      </c>
      <c r="C3439" s="6">
        <v>5</v>
      </c>
      <c r="D3439" s="7" t="s">
        <v>31</v>
      </c>
      <c r="E3439" s="7" t="s">
        <v>29</v>
      </c>
      <c r="F3439" s="7" t="s">
        <v>23</v>
      </c>
      <c r="G3439" s="6">
        <v>5</v>
      </c>
      <c r="H3439" s="8">
        <v>2.3860000000000001</v>
      </c>
      <c r="I3439" s="8">
        <v>26.628</v>
      </c>
      <c r="J3439" s="8">
        <v>0.89910000000000001</v>
      </c>
      <c r="K3439" s="8">
        <v>24.181000000000001</v>
      </c>
      <c r="L3439" s="9">
        <f>K3439*Inputs!$B$5</f>
        <v>23.697379999999999</v>
      </c>
      <c r="M3439" s="10">
        <f>IF(AND(OR(C3439=1,C3439=2,C3439=12),G3439&gt;=Inputs!$B$8,G3439&lt;=Inputs!$B$9,K3439&lt;=Inputs!$B$10),1,0)</f>
        <v>0</v>
      </c>
      <c r="N3439" s="9">
        <f>Inputs!$B$4</f>
        <v>54.991999999999997</v>
      </c>
      <c r="O3439" s="9">
        <f>IF(M3439=1,Inputs!$B$6,Inputs!$B$4)</f>
        <v>54.991999999999997</v>
      </c>
      <c r="P3439" s="9">
        <f>IF(M3439=1,Inputs!$B$7,Inputs!$B$4)</f>
        <v>54.991999999999997</v>
      </c>
      <c r="Q3439" s="9">
        <f>MAX(0,Inputs!$B$4-O3439)</f>
        <v>0</v>
      </c>
      <c r="R3439" s="9">
        <f>MAX(0,Inputs!$B$4-P3439)</f>
        <v>0</v>
      </c>
    </row>
    <row r="3440" spans="1:18" ht="15" customHeight="1">
      <c r="A3440" s="4">
        <v>44705.25</v>
      </c>
      <c r="B3440" s="5">
        <v>44705</v>
      </c>
      <c r="C3440" s="6">
        <v>5</v>
      </c>
      <c r="D3440" s="7" t="s">
        <v>31</v>
      </c>
      <c r="E3440" s="7" t="s">
        <v>29</v>
      </c>
      <c r="F3440" s="7" t="s">
        <v>23</v>
      </c>
      <c r="G3440" s="6">
        <v>6</v>
      </c>
      <c r="H3440" s="8">
        <v>2.3860000000000001</v>
      </c>
      <c r="I3440" s="8">
        <v>26.628</v>
      </c>
      <c r="J3440" s="8">
        <v>0.53249999999999997</v>
      </c>
      <c r="K3440" s="8">
        <v>15.294</v>
      </c>
      <c r="L3440" s="9">
        <f>K3440*Inputs!$B$5</f>
        <v>14.98812</v>
      </c>
      <c r="M3440" s="10">
        <f>IF(AND(OR(C3440=1,C3440=2,C3440=12),G3440&gt;=Inputs!$B$8,G3440&lt;=Inputs!$B$9,K3440&lt;=Inputs!$B$10),1,0)</f>
        <v>0</v>
      </c>
      <c r="N3440" s="9">
        <f>Inputs!$B$4</f>
        <v>54.991999999999997</v>
      </c>
      <c r="O3440" s="9">
        <f>IF(M3440=1,Inputs!$B$6,Inputs!$B$4)</f>
        <v>54.991999999999997</v>
      </c>
      <c r="P3440" s="9">
        <f>IF(M3440=1,Inputs!$B$7,Inputs!$B$4)</f>
        <v>54.991999999999997</v>
      </c>
      <c r="Q3440" s="9">
        <f>MAX(0,Inputs!$B$4-O3440)</f>
        <v>0</v>
      </c>
      <c r="R3440" s="9">
        <f>MAX(0,Inputs!$B$4-P3440)</f>
        <v>0</v>
      </c>
    </row>
    <row r="3441" spans="1:18" ht="15" customHeight="1">
      <c r="A3441" s="4">
        <v>44705.291666666701</v>
      </c>
      <c r="B3441" s="5">
        <v>44705</v>
      </c>
      <c r="C3441" s="6">
        <v>5</v>
      </c>
      <c r="D3441" s="7" t="s">
        <v>31</v>
      </c>
      <c r="E3441" s="7" t="s">
        <v>29</v>
      </c>
      <c r="F3441" s="7" t="s">
        <v>23</v>
      </c>
      <c r="G3441" s="6">
        <v>7</v>
      </c>
      <c r="H3441" s="8">
        <v>2.3860000000000001</v>
      </c>
      <c r="I3441" s="8">
        <v>26.628</v>
      </c>
      <c r="J3441" s="8">
        <v>0.1658</v>
      </c>
      <c r="K3441" s="8">
        <v>6.4059999999999997</v>
      </c>
      <c r="L3441" s="9">
        <f>K3441*Inputs!$B$5</f>
        <v>6.2778799999999997</v>
      </c>
      <c r="M3441" s="10">
        <f>IF(AND(OR(C3441=1,C3441=2,C3441=12),G3441&gt;=Inputs!$B$8,G3441&lt;=Inputs!$B$9,K3441&lt;=Inputs!$B$10),1,0)</f>
        <v>0</v>
      </c>
      <c r="N3441" s="9">
        <f>Inputs!$B$4</f>
        <v>54.991999999999997</v>
      </c>
      <c r="O3441" s="9">
        <f>IF(M3441=1,Inputs!$B$6,Inputs!$B$4)</f>
        <v>54.991999999999997</v>
      </c>
      <c r="P3441" s="9">
        <f>IF(M3441=1,Inputs!$B$7,Inputs!$B$4)</f>
        <v>54.991999999999997</v>
      </c>
      <c r="Q3441" s="9">
        <f>MAX(0,Inputs!$B$4-O3441)</f>
        <v>0</v>
      </c>
      <c r="R3441" s="9">
        <f>MAX(0,Inputs!$B$4-P3441)</f>
        <v>0</v>
      </c>
    </row>
    <row r="3442" spans="1:18" ht="15" customHeight="1">
      <c r="A3442" s="4">
        <v>44705.333333333299</v>
      </c>
      <c r="B3442" s="5">
        <v>44705</v>
      </c>
      <c r="C3442" s="6">
        <v>5</v>
      </c>
      <c r="D3442" s="7" t="s">
        <v>31</v>
      </c>
      <c r="E3442" s="7" t="s">
        <v>29</v>
      </c>
      <c r="F3442" s="7" t="s">
        <v>23</v>
      </c>
      <c r="G3442" s="6">
        <v>8</v>
      </c>
      <c r="H3442" s="8">
        <v>2.3860000000000001</v>
      </c>
      <c r="I3442" s="8">
        <v>26.628</v>
      </c>
      <c r="J3442" s="8">
        <v>0.1701</v>
      </c>
      <c r="K3442" s="8">
        <v>6.5090000000000003</v>
      </c>
      <c r="L3442" s="9">
        <f>K3442*Inputs!$B$5</f>
        <v>6.3788200000000002</v>
      </c>
      <c r="M3442" s="10">
        <f>IF(AND(OR(C3442=1,C3442=2,C3442=12),G3442&gt;=Inputs!$B$8,G3442&lt;=Inputs!$B$9,K3442&lt;=Inputs!$B$10),1,0)</f>
        <v>0</v>
      </c>
      <c r="N3442" s="9">
        <f>Inputs!$B$4</f>
        <v>54.991999999999997</v>
      </c>
      <c r="O3442" s="9">
        <f>IF(M3442=1,Inputs!$B$6,Inputs!$B$4)</f>
        <v>54.991999999999997</v>
      </c>
      <c r="P3442" s="9">
        <f>IF(M3442=1,Inputs!$B$7,Inputs!$B$4)</f>
        <v>54.991999999999997</v>
      </c>
      <c r="Q3442" s="9">
        <f>MAX(0,Inputs!$B$4-O3442)</f>
        <v>0</v>
      </c>
      <c r="R3442" s="9">
        <f>MAX(0,Inputs!$B$4-P3442)</f>
        <v>0</v>
      </c>
    </row>
    <row r="3443" spans="1:18" ht="15" customHeight="1">
      <c r="A3443" s="4">
        <v>44705.375</v>
      </c>
      <c r="B3443" s="5">
        <v>44705</v>
      </c>
      <c r="C3443" s="6">
        <v>5</v>
      </c>
      <c r="D3443" s="7" t="s">
        <v>31</v>
      </c>
      <c r="E3443" s="7" t="s">
        <v>29</v>
      </c>
      <c r="F3443" s="7" t="s">
        <v>23</v>
      </c>
      <c r="G3443" s="6">
        <v>9</v>
      </c>
      <c r="H3443" s="8">
        <v>2.3860000000000001</v>
      </c>
      <c r="I3443" s="8">
        <v>26.628</v>
      </c>
      <c r="J3443" s="8">
        <v>9.4799999999999995E-2</v>
      </c>
      <c r="K3443" s="8">
        <v>4.6849999999999996</v>
      </c>
      <c r="L3443" s="9">
        <f>K3443*Inputs!$B$5</f>
        <v>4.5912999999999995</v>
      </c>
      <c r="M3443" s="10">
        <f>IF(AND(OR(C3443=1,C3443=2,C3443=12),G3443&gt;=Inputs!$B$8,G3443&lt;=Inputs!$B$9,K3443&lt;=Inputs!$B$10),1,0)</f>
        <v>0</v>
      </c>
      <c r="N3443" s="9">
        <f>Inputs!$B$4</f>
        <v>54.991999999999997</v>
      </c>
      <c r="O3443" s="9">
        <f>IF(M3443=1,Inputs!$B$6,Inputs!$B$4)</f>
        <v>54.991999999999997</v>
      </c>
      <c r="P3443" s="9">
        <f>IF(M3443=1,Inputs!$B$7,Inputs!$B$4)</f>
        <v>54.991999999999997</v>
      </c>
      <c r="Q3443" s="9">
        <f>MAX(0,Inputs!$B$4-O3443)</f>
        <v>0</v>
      </c>
      <c r="R3443" s="9">
        <f>MAX(0,Inputs!$B$4-P3443)</f>
        <v>0</v>
      </c>
    </row>
    <row r="3444" spans="1:18" ht="15" customHeight="1">
      <c r="A3444" s="4">
        <v>44705.416666666701</v>
      </c>
      <c r="B3444" s="5">
        <v>44705</v>
      </c>
      <c r="C3444" s="6">
        <v>5</v>
      </c>
      <c r="D3444" s="7" t="s">
        <v>31</v>
      </c>
      <c r="E3444" s="7" t="s">
        <v>29</v>
      </c>
      <c r="F3444" s="7" t="s">
        <v>23</v>
      </c>
      <c r="G3444" s="6">
        <v>10</v>
      </c>
      <c r="H3444" s="8">
        <v>2.3860000000000001</v>
      </c>
      <c r="I3444" s="8">
        <v>26.628</v>
      </c>
      <c r="J3444" s="8">
        <v>0.1245</v>
      </c>
      <c r="K3444" s="8">
        <v>5.4039999999999999</v>
      </c>
      <c r="L3444" s="9">
        <f>K3444*Inputs!$B$5</f>
        <v>5.2959199999999997</v>
      </c>
      <c r="M3444" s="10">
        <f>IF(AND(OR(C3444=1,C3444=2,C3444=12),G3444&gt;=Inputs!$B$8,G3444&lt;=Inputs!$B$9,K3444&lt;=Inputs!$B$10),1,0)</f>
        <v>0</v>
      </c>
      <c r="N3444" s="9">
        <f>Inputs!$B$4</f>
        <v>54.991999999999997</v>
      </c>
      <c r="O3444" s="9">
        <f>IF(M3444=1,Inputs!$B$6,Inputs!$B$4)</f>
        <v>54.991999999999997</v>
      </c>
      <c r="P3444" s="9">
        <f>IF(M3444=1,Inputs!$B$7,Inputs!$B$4)</f>
        <v>54.991999999999997</v>
      </c>
      <c r="Q3444" s="9">
        <f>MAX(0,Inputs!$B$4-O3444)</f>
        <v>0</v>
      </c>
      <c r="R3444" s="9">
        <f>MAX(0,Inputs!$B$4-P3444)</f>
        <v>0</v>
      </c>
    </row>
    <row r="3445" spans="1:18" ht="15" customHeight="1">
      <c r="A3445" s="4">
        <v>44705.458333333299</v>
      </c>
      <c r="B3445" s="5">
        <v>44705</v>
      </c>
      <c r="C3445" s="6">
        <v>5</v>
      </c>
      <c r="D3445" s="7" t="s">
        <v>31</v>
      </c>
      <c r="E3445" s="7" t="s">
        <v>29</v>
      </c>
      <c r="F3445" s="7" t="s">
        <v>23</v>
      </c>
      <c r="G3445" s="6">
        <v>11</v>
      </c>
      <c r="H3445" s="8">
        <v>2.3860000000000001</v>
      </c>
      <c r="I3445" s="8">
        <v>26.628</v>
      </c>
      <c r="J3445" s="8">
        <v>0.18279999999999999</v>
      </c>
      <c r="K3445" s="8">
        <v>6.8170000000000002</v>
      </c>
      <c r="L3445" s="9">
        <f>K3445*Inputs!$B$5</f>
        <v>6.6806600000000005</v>
      </c>
      <c r="M3445" s="10">
        <f>IF(AND(OR(C3445=1,C3445=2,C3445=12),G3445&gt;=Inputs!$B$8,G3445&lt;=Inputs!$B$9,K3445&lt;=Inputs!$B$10),1,0)</f>
        <v>0</v>
      </c>
      <c r="N3445" s="9">
        <f>Inputs!$B$4</f>
        <v>54.991999999999997</v>
      </c>
      <c r="O3445" s="9">
        <f>IF(M3445=1,Inputs!$B$6,Inputs!$B$4)</f>
        <v>54.991999999999997</v>
      </c>
      <c r="P3445" s="9">
        <f>IF(M3445=1,Inputs!$B$7,Inputs!$B$4)</f>
        <v>54.991999999999997</v>
      </c>
      <c r="Q3445" s="9">
        <f>MAX(0,Inputs!$B$4-O3445)</f>
        <v>0</v>
      </c>
      <c r="R3445" s="9">
        <f>MAX(0,Inputs!$B$4-P3445)</f>
        <v>0</v>
      </c>
    </row>
    <row r="3446" spans="1:18" ht="15" customHeight="1">
      <c r="A3446" s="4">
        <v>44705.5</v>
      </c>
      <c r="B3446" s="5">
        <v>44705</v>
      </c>
      <c r="C3446" s="6">
        <v>5</v>
      </c>
      <c r="D3446" s="7" t="s">
        <v>31</v>
      </c>
      <c r="E3446" s="7" t="s">
        <v>29</v>
      </c>
      <c r="F3446" s="7" t="s">
        <v>23</v>
      </c>
      <c r="G3446" s="6">
        <v>12</v>
      </c>
      <c r="H3446" s="8">
        <v>2.3860000000000001</v>
      </c>
      <c r="I3446" s="8">
        <v>26.628</v>
      </c>
      <c r="J3446" s="8">
        <v>0.2177</v>
      </c>
      <c r="K3446" s="8">
        <v>7.665</v>
      </c>
      <c r="L3446" s="9">
        <f>K3446*Inputs!$B$5</f>
        <v>7.5117000000000003</v>
      </c>
      <c r="M3446" s="10">
        <f>IF(AND(OR(C3446=1,C3446=2,C3446=12),G3446&gt;=Inputs!$B$8,G3446&lt;=Inputs!$B$9,K3446&lt;=Inputs!$B$10),1,0)</f>
        <v>0</v>
      </c>
      <c r="N3446" s="9">
        <f>Inputs!$B$4</f>
        <v>54.991999999999997</v>
      </c>
      <c r="O3446" s="9">
        <f>IF(M3446=1,Inputs!$B$6,Inputs!$B$4)</f>
        <v>54.991999999999997</v>
      </c>
      <c r="P3446" s="9">
        <f>IF(M3446=1,Inputs!$B$7,Inputs!$B$4)</f>
        <v>54.991999999999997</v>
      </c>
      <c r="Q3446" s="9">
        <f>MAX(0,Inputs!$B$4-O3446)</f>
        <v>0</v>
      </c>
      <c r="R3446" s="9">
        <f>MAX(0,Inputs!$B$4-P3446)</f>
        <v>0</v>
      </c>
    </row>
    <row r="3447" spans="1:18" ht="15" customHeight="1">
      <c r="A3447" s="4">
        <v>44705.541666666701</v>
      </c>
      <c r="B3447" s="5">
        <v>44705</v>
      </c>
      <c r="C3447" s="6">
        <v>5</v>
      </c>
      <c r="D3447" s="7" t="s">
        <v>31</v>
      </c>
      <c r="E3447" s="7" t="s">
        <v>29</v>
      </c>
      <c r="F3447" s="7" t="s">
        <v>23</v>
      </c>
      <c r="G3447" s="6">
        <v>13</v>
      </c>
      <c r="H3447" s="8">
        <v>2.3860000000000001</v>
      </c>
      <c r="I3447" s="8">
        <v>26.628</v>
      </c>
      <c r="J3447" s="8">
        <v>0.25269999999999998</v>
      </c>
      <c r="K3447" s="8">
        <v>8.5120000000000005</v>
      </c>
      <c r="L3447" s="9">
        <f>K3447*Inputs!$B$5</f>
        <v>8.3417600000000007</v>
      </c>
      <c r="M3447" s="10">
        <f>IF(AND(OR(C3447=1,C3447=2,C3447=12),G3447&gt;=Inputs!$B$8,G3447&lt;=Inputs!$B$9,K3447&lt;=Inputs!$B$10),1,0)</f>
        <v>0</v>
      </c>
      <c r="N3447" s="9">
        <f>Inputs!$B$4</f>
        <v>54.991999999999997</v>
      </c>
      <c r="O3447" s="9">
        <f>IF(M3447=1,Inputs!$B$6,Inputs!$B$4)</f>
        <v>54.991999999999997</v>
      </c>
      <c r="P3447" s="9">
        <f>IF(M3447=1,Inputs!$B$7,Inputs!$B$4)</f>
        <v>54.991999999999997</v>
      </c>
      <c r="Q3447" s="9">
        <f>MAX(0,Inputs!$B$4-O3447)</f>
        <v>0</v>
      </c>
      <c r="R3447" s="9">
        <f>MAX(0,Inputs!$B$4-P3447)</f>
        <v>0</v>
      </c>
    </row>
    <row r="3448" spans="1:18" ht="15" customHeight="1">
      <c r="A3448" s="4">
        <v>44705.583333333299</v>
      </c>
      <c r="B3448" s="5">
        <v>44705</v>
      </c>
      <c r="C3448" s="6">
        <v>5</v>
      </c>
      <c r="D3448" s="7" t="s">
        <v>31</v>
      </c>
      <c r="E3448" s="7" t="s">
        <v>29</v>
      </c>
      <c r="F3448" s="7" t="s">
        <v>23</v>
      </c>
      <c r="G3448" s="6">
        <v>14</v>
      </c>
      <c r="H3448" s="8">
        <v>2.3860000000000001</v>
      </c>
      <c r="I3448" s="8">
        <v>26.628</v>
      </c>
      <c r="J3448" s="8">
        <v>0.24110000000000001</v>
      </c>
      <c r="K3448" s="8">
        <v>8.23</v>
      </c>
      <c r="L3448" s="9">
        <f>K3448*Inputs!$B$5</f>
        <v>8.0654000000000003</v>
      </c>
      <c r="M3448" s="10">
        <f>IF(AND(OR(C3448=1,C3448=2,C3448=12),G3448&gt;=Inputs!$B$8,G3448&lt;=Inputs!$B$9,K3448&lt;=Inputs!$B$10),1,0)</f>
        <v>0</v>
      </c>
      <c r="N3448" s="9">
        <f>Inputs!$B$4</f>
        <v>54.991999999999997</v>
      </c>
      <c r="O3448" s="9">
        <f>IF(M3448=1,Inputs!$B$6,Inputs!$B$4)</f>
        <v>54.991999999999997</v>
      </c>
      <c r="P3448" s="9">
        <f>IF(M3448=1,Inputs!$B$7,Inputs!$B$4)</f>
        <v>54.991999999999997</v>
      </c>
      <c r="Q3448" s="9">
        <f>MAX(0,Inputs!$B$4-O3448)</f>
        <v>0</v>
      </c>
      <c r="R3448" s="9">
        <f>MAX(0,Inputs!$B$4-P3448)</f>
        <v>0</v>
      </c>
    </row>
    <row r="3449" spans="1:18" ht="15" customHeight="1">
      <c r="A3449" s="4">
        <v>44705.625</v>
      </c>
      <c r="B3449" s="5">
        <v>44705</v>
      </c>
      <c r="C3449" s="6">
        <v>5</v>
      </c>
      <c r="D3449" s="7" t="s">
        <v>31</v>
      </c>
      <c r="E3449" s="7" t="s">
        <v>29</v>
      </c>
      <c r="F3449" s="7" t="s">
        <v>23</v>
      </c>
      <c r="G3449" s="6">
        <v>15</v>
      </c>
      <c r="H3449" s="8">
        <v>2.3860000000000001</v>
      </c>
      <c r="I3449" s="8">
        <v>26.628</v>
      </c>
      <c r="J3449" s="8">
        <v>0.22459999999999999</v>
      </c>
      <c r="K3449" s="8">
        <v>7.8319999999999999</v>
      </c>
      <c r="L3449" s="9">
        <f>K3449*Inputs!$B$5</f>
        <v>7.6753599999999995</v>
      </c>
      <c r="M3449" s="10">
        <f>IF(AND(OR(C3449=1,C3449=2,C3449=12),G3449&gt;=Inputs!$B$8,G3449&lt;=Inputs!$B$9,K3449&lt;=Inputs!$B$10),1,0)</f>
        <v>0</v>
      </c>
      <c r="N3449" s="9">
        <f>Inputs!$B$4</f>
        <v>54.991999999999997</v>
      </c>
      <c r="O3449" s="9">
        <f>IF(M3449=1,Inputs!$B$6,Inputs!$B$4)</f>
        <v>54.991999999999997</v>
      </c>
      <c r="P3449" s="9">
        <f>IF(M3449=1,Inputs!$B$7,Inputs!$B$4)</f>
        <v>54.991999999999997</v>
      </c>
      <c r="Q3449" s="9">
        <f>MAX(0,Inputs!$B$4-O3449)</f>
        <v>0</v>
      </c>
      <c r="R3449" s="9">
        <f>MAX(0,Inputs!$B$4-P3449)</f>
        <v>0</v>
      </c>
    </row>
    <row r="3450" spans="1:18" ht="15" customHeight="1">
      <c r="A3450" s="4">
        <v>44705.666666666701</v>
      </c>
      <c r="B3450" s="5">
        <v>44705</v>
      </c>
      <c r="C3450" s="6">
        <v>5</v>
      </c>
      <c r="D3450" s="7" t="s">
        <v>31</v>
      </c>
      <c r="E3450" s="7" t="s">
        <v>29</v>
      </c>
      <c r="F3450" s="7" t="s">
        <v>23</v>
      </c>
      <c r="G3450" s="6">
        <v>16</v>
      </c>
      <c r="H3450" s="8">
        <v>2.3860000000000001</v>
      </c>
      <c r="I3450" s="8">
        <v>26.628</v>
      </c>
      <c r="J3450" s="8">
        <v>0.08</v>
      </c>
      <c r="K3450" s="8">
        <v>4.3250000000000002</v>
      </c>
      <c r="L3450" s="9">
        <f>K3450*Inputs!$B$5</f>
        <v>4.2385000000000002</v>
      </c>
      <c r="M3450" s="10">
        <f>IF(AND(OR(C3450=1,C3450=2,C3450=12),G3450&gt;=Inputs!$B$8,G3450&lt;=Inputs!$B$9,K3450&lt;=Inputs!$B$10),1,0)</f>
        <v>0</v>
      </c>
      <c r="N3450" s="9">
        <f>Inputs!$B$4</f>
        <v>54.991999999999997</v>
      </c>
      <c r="O3450" s="9">
        <f>IF(M3450=1,Inputs!$B$6,Inputs!$B$4)</f>
        <v>54.991999999999997</v>
      </c>
      <c r="P3450" s="9">
        <f>IF(M3450=1,Inputs!$B$7,Inputs!$B$4)</f>
        <v>54.991999999999997</v>
      </c>
      <c r="Q3450" s="9">
        <f>MAX(0,Inputs!$B$4-O3450)</f>
        <v>0</v>
      </c>
      <c r="R3450" s="9">
        <f>MAX(0,Inputs!$B$4-P3450)</f>
        <v>0</v>
      </c>
    </row>
    <row r="3451" spans="1:18" ht="15" customHeight="1">
      <c r="A3451" s="4">
        <v>44705.708333333299</v>
      </c>
      <c r="B3451" s="5">
        <v>44705</v>
      </c>
      <c r="C3451" s="6">
        <v>5</v>
      </c>
      <c r="D3451" s="7" t="s">
        <v>31</v>
      </c>
      <c r="E3451" s="7" t="s">
        <v>29</v>
      </c>
      <c r="F3451" s="7" t="s">
        <v>23</v>
      </c>
      <c r="G3451" s="6">
        <v>17</v>
      </c>
      <c r="H3451" s="8">
        <v>2.3860000000000001</v>
      </c>
      <c r="I3451" s="8">
        <v>26.628</v>
      </c>
      <c r="J3451" s="8">
        <v>0.217</v>
      </c>
      <c r="K3451" s="8">
        <v>7.6470000000000002</v>
      </c>
      <c r="L3451" s="9">
        <f>K3451*Inputs!$B$5</f>
        <v>7.4940600000000002</v>
      </c>
      <c r="M3451" s="10">
        <f>IF(AND(OR(C3451=1,C3451=2,C3451=12),G3451&gt;=Inputs!$B$8,G3451&lt;=Inputs!$B$9,K3451&lt;=Inputs!$B$10),1,0)</f>
        <v>0</v>
      </c>
      <c r="N3451" s="9">
        <f>Inputs!$B$4</f>
        <v>54.991999999999997</v>
      </c>
      <c r="O3451" s="9">
        <f>IF(M3451=1,Inputs!$B$6,Inputs!$B$4)</f>
        <v>54.991999999999997</v>
      </c>
      <c r="P3451" s="9">
        <f>IF(M3451=1,Inputs!$B$7,Inputs!$B$4)</f>
        <v>54.991999999999997</v>
      </c>
      <c r="Q3451" s="9">
        <f>MAX(0,Inputs!$B$4-O3451)</f>
        <v>0</v>
      </c>
      <c r="R3451" s="9">
        <f>MAX(0,Inputs!$B$4-P3451)</f>
        <v>0</v>
      </c>
    </row>
    <row r="3452" spans="1:18" ht="15" customHeight="1">
      <c r="A3452" s="4">
        <v>44705.75</v>
      </c>
      <c r="B3452" s="5">
        <v>44705</v>
      </c>
      <c r="C3452" s="6">
        <v>5</v>
      </c>
      <c r="D3452" s="7" t="s">
        <v>31</v>
      </c>
      <c r="E3452" s="7" t="s">
        <v>29</v>
      </c>
      <c r="F3452" s="7" t="s">
        <v>23</v>
      </c>
      <c r="G3452" s="6">
        <v>18</v>
      </c>
      <c r="H3452" s="8">
        <v>2.3860000000000001</v>
      </c>
      <c r="I3452" s="8">
        <v>26.628</v>
      </c>
      <c r="J3452" s="8">
        <v>0.26079999999999998</v>
      </c>
      <c r="K3452" s="8">
        <v>8.7080000000000002</v>
      </c>
      <c r="L3452" s="9">
        <f>K3452*Inputs!$B$5</f>
        <v>8.5338399999999996</v>
      </c>
      <c r="M3452" s="10">
        <f>IF(AND(OR(C3452=1,C3452=2,C3452=12),G3452&gt;=Inputs!$B$8,G3452&lt;=Inputs!$B$9,K3452&lt;=Inputs!$B$10),1,0)</f>
        <v>0</v>
      </c>
      <c r="N3452" s="9">
        <f>Inputs!$B$4</f>
        <v>54.991999999999997</v>
      </c>
      <c r="O3452" s="9">
        <f>IF(M3452=1,Inputs!$B$6,Inputs!$B$4)</f>
        <v>54.991999999999997</v>
      </c>
      <c r="P3452" s="9">
        <f>IF(M3452=1,Inputs!$B$7,Inputs!$B$4)</f>
        <v>54.991999999999997</v>
      </c>
      <c r="Q3452" s="9">
        <f>MAX(0,Inputs!$B$4-O3452)</f>
        <v>0</v>
      </c>
      <c r="R3452" s="9">
        <f>MAX(0,Inputs!$B$4-P3452)</f>
        <v>0</v>
      </c>
    </row>
    <row r="3453" spans="1:18" ht="15" customHeight="1">
      <c r="A3453" s="4">
        <v>44705.791666666701</v>
      </c>
      <c r="B3453" s="5">
        <v>44705</v>
      </c>
      <c r="C3453" s="6">
        <v>5</v>
      </c>
      <c r="D3453" s="7" t="s">
        <v>31</v>
      </c>
      <c r="E3453" s="7" t="s">
        <v>29</v>
      </c>
      <c r="F3453" s="7" t="s">
        <v>23</v>
      </c>
      <c r="G3453" s="6">
        <v>19</v>
      </c>
      <c r="H3453" s="8">
        <v>2.3860000000000001</v>
      </c>
      <c r="I3453" s="8">
        <v>26.628</v>
      </c>
      <c r="J3453" s="8">
        <v>0.19850000000000001</v>
      </c>
      <c r="K3453" s="8">
        <v>7.1970000000000001</v>
      </c>
      <c r="L3453" s="9">
        <f>K3453*Inputs!$B$5</f>
        <v>7.0530600000000003</v>
      </c>
      <c r="M3453" s="10">
        <f>IF(AND(OR(C3453=1,C3453=2,C3453=12),G3453&gt;=Inputs!$B$8,G3453&lt;=Inputs!$B$9,K3453&lt;=Inputs!$B$10),1,0)</f>
        <v>0</v>
      </c>
      <c r="N3453" s="9">
        <f>Inputs!$B$4</f>
        <v>54.991999999999997</v>
      </c>
      <c r="O3453" s="9">
        <f>IF(M3453=1,Inputs!$B$6,Inputs!$B$4)</f>
        <v>54.991999999999997</v>
      </c>
      <c r="P3453" s="9">
        <f>IF(M3453=1,Inputs!$B$7,Inputs!$B$4)</f>
        <v>54.991999999999997</v>
      </c>
      <c r="Q3453" s="9">
        <f>MAX(0,Inputs!$B$4-O3453)</f>
        <v>0</v>
      </c>
      <c r="R3453" s="9">
        <f>MAX(0,Inputs!$B$4-P3453)</f>
        <v>0</v>
      </c>
    </row>
    <row r="3454" spans="1:18" ht="15" customHeight="1">
      <c r="A3454" s="4">
        <v>44705.833333333299</v>
      </c>
      <c r="B3454" s="5">
        <v>44705</v>
      </c>
      <c r="C3454" s="6">
        <v>5</v>
      </c>
      <c r="D3454" s="7" t="s">
        <v>31</v>
      </c>
      <c r="E3454" s="7" t="s">
        <v>29</v>
      </c>
      <c r="F3454" s="7" t="s">
        <v>23</v>
      </c>
      <c r="G3454" s="6">
        <v>20</v>
      </c>
      <c r="H3454" s="8">
        <v>2.3860000000000001</v>
      </c>
      <c r="I3454" s="8">
        <v>26.628</v>
      </c>
      <c r="J3454" s="8">
        <v>0.1595</v>
      </c>
      <c r="K3454" s="8">
        <v>6.2519999999999998</v>
      </c>
      <c r="L3454" s="9">
        <f>K3454*Inputs!$B$5</f>
        <v>6.1269599999999995</v>
      </c>
      <c r="M3454" s="10">
        <f>IF(AND(OR(C3454=1,C3454=2,C3454=12),G3454&gt;=Inputs!$B$8,G3454&lt;=Inputs!$B$9,K3454&lt;=Inputs!$B$10),1,0)</f>
        <v>0</v>
      </c>
      <c r="N3454" s="9">
        <f>Inputs!$B$4</f>
        <v>54.991999999999997</v>
      </c>
      <c r="O3454" s="9">
        <f>IF(M3454=1,Inputs!$B$6,Inputs!$B$4)</f>
        <v>54.991999999999997</v>
      </c>
      <c r="P3454" s="9">
        <f>IF(M3454=1,Inputs!$B$7,Inputs!$B$4)</f>
        <v>54.991999999999997</v>
      </c>
      <c r="Q3454" s="9">
        <f>MAX(0,Inputs!$B$4-O3454)</f>
        <v>0</v>
      </c>
      <c r="R3454" s="9">
        <f>MAX(0,Inputs!$B$4-P3454)</f>
        <v>0</v>
      </c>
    </row>
    <row r="3455" spans="1:18" ht="15" customHeight="1">
      <c r="A3455" s="4">
        <v>44705.875</v>
      </c>
      <c r="B3455" s="5">
        <v>44705</v>
      </c>
      <c r="C3455" s="6">
        <v>5</v>
      </c>
      <c r="D3455" s="7" t="s">
        <v>31</v>
      </c>
      <c r="E3455" s="7" t="s">
        <v>29</v>
      </c>
      <c r="F3455" s="7" t="s">
        <v>23</v>
      </c>
      <c r="G3455" s="6">
        <v>21</v>
      </c>
      <c r="H3455" s="8">
        <v>2.3860000000000001</v>
      </c>
      <c r="I3455" s="8">
        <v>26.628</v>
      </c>
      <c r="J3455" s="8">
        <v>0.151</v>
      </c>
      <c r="K3455" s="8">
        <v>6.0460000000000003</v>
      </c>
      <c r="L3455" s="9">
        <f>K3455*Inputs!$B$5</f>
        <v>5.9250800000000003</v>
      </c>
      <c r="M3455" s="10">
        <f>IF(AND(OR(C3455=1,C3455=2,C3455=12),G3455&gt;=Inputs!$B$8,G3455&lt;=Inputs!$B$9,K3455&lt;=Inputs!$B$10),1,0)</f>
        <v>0</v>
      </c>
      <c r="N3455" s="9">
        <f>Inputs!$B$4</f>
        <v>54.991999999999997</v>
      </c>
      <c r="O3455" s="9">
        <f>IF(M3455=1,Inputs!$B$6,Inputs!$B$4)</f>
        <v>54.991999999999997</v>
      </c>
      <c r="P3455" s="9">
        <f>IF(M3455=1,Inputs!$B$7,Inputs!$B$4)</f>
        <v>54.991999999999997</v>
      </c>
      <c r="Q3455" s="9">
        <f>MAX(0,Inputs!$B$4-O3455)</f>
        <v>0</v>
      </c>
      <c r="R3455" s="9">
        <f>MAX(0,Inputs!$B$4-P3455)</f>
        <v>0</v>
      </c>
    </row>
    <row r="3456" spans="1:18" ht="15" customHeight="1">
      <c r="A3456" s="4">
        <v>44705.916666666701</v>
      </c>
      <c r="B3456" s="5">
        <v>44705</v>
      </c>
      <c r="C3456" s="6">
        <v>5</v>
      </c>
      <c r="D3456" s="7" t="s">
        <v>31</v>
      </c>
      <c r="E3456" s="7" t="s">
        <v>29</v>
      </c>
      <c r="F3456" s="7" t="s">
        <v>23</v>
      </c>
      <c r="G3456" s="6">
        <v>22</v>
      </c>
      <c r="H3456" s="8">
        <v>2.3860000000000001</v>
      </c>
      <c r="I3456" s="8">
        <v>26.628</v>
      </c>
      <c r="J3456" s="8">
        <v>0.45400000000000001</v>
      </c>
      <c r="K3456" s="8">
        <v>13.393000000000001</v>
      </c>
      <c r="L3456" s="9">
        <f>K3456*Inputs!$B$5</f>
        <v>13.12514</v>
      </c>
      <c r="M3456" s="10">
        <f>IF(AND(OR(C3456=1,C3456=2,C3456=12),G3456&gt;=Inputs!$B$8,G3456&lt;=Inputs!$B$9,K3456&lt;=Inputs!$B$10),1,0)</f>
        <v>0</v>
      </c>
      <c r="N3456" s="9">
        <f>Inputs!$B$4</f>
        <v>54.991999999999997</v>
      </c>
      <c r="O3456" s="9">
        <f>IF(M3456=1,Inputs!$B$6,Inputs!$B$4)</f>
        <v>54.991999999999997</v>
      </c>
      <c r="P3456" s="9">
        <f>IF(M3456=1,Inputs!$B$7,Inputs!$B$4)</f>
        <v>54.991999999999997</v>
      </c>
      <c r="Q3456" s="9">
        <f>MAX(0,Inputs!$B$4-O3456)</f>
        <v>0</v>
      </c>
      <c r="R3456" s="9">
        <f>MAX(0,Inputs!$B$4-P3456)</f>
        <v>0</v>
      </c>
    </row>
    <row r="3457" spans="1:18" ht="15" customHeight="1">
      <c r="A3457" s="4">
        <v>44705.958333333299</v>
      </c>
      <c r="B3457" s="5">
        <v>44705</v>
      </c>
      <c r="C3457" s="6">
        <v>5</v>
      </c>
      <c r="D3457" s="7" t="s">
        <v>31</v>
      </c>
      <c r="E3457" s="7" t="s">
        <v>29</v>
      </c>
      <c r="F3457" s="7" t="s">
        <v>23</v>
      </c>
      <c r="G3457" s="6">
        <v>23</v>
      </c>
      <c r="H3457" s="8">
        <v>2.3860000000000001</v>
      </c>
      <c r="I3457" s="8">
        <v>26.628</v>
      </c>
      <c r="J3457" s="8">
        <v>0.7571</v>
      </c>
      <c r="K3457" s="8">
        <v>20.739000000000001</v>
      </c>
      <c r="L3457" s="9">
        <f>K3457*Inputs!$B$5</f>
        <v>20.32422</v>
      </c>
      <c r="M3457" s="10">
        <f>IF(AND(OR(C3457=1,C3457=2,C3457=12),G3457&gt;=Inputs!$B$8,G3457&lt;=Inputs!$B$9,K3457&lt;=Inputs!$B$10),1,0)</f>
        <v>0</v>
      </c>
      <c r="N3457" s="9">
        <f>Inputs!$B$4</f>
        <v>54.991999999999997</v>
      </c>
      <c r="O3457" s="9">
        <f>IF(M3457=1,Inputs!$B$6,Inputs!$B$4)</f>
        <v>54.991999999999997</v>
      </c>
      <c r="P3457" s="9">
        <f>IF(M3457=1,Inputs!$B$7,Inputs!$B$4)</f>
        <v>54.991999999999997</v>
      </c>
      <c r="Q3457" s="9">
        <f>MAX(0,Inputs!$B$4-O3457)</f>
        <v>0</v>
      </c>
      <c r="R3457" s="9">
        <f>MAX(0,Inputs!$B$4-P3457)</f>
        <v>0</v>
      </c>
    </row>
    <row r="3458" spans="1:18" ht="15" customHeight="1">
      <c r="A3458" s="4">
        <v>44706</v>
      </c>
      <c r="B3458" s="5">
        <v>44706</v>
      </c>
      <c r="C3458" s="6">
        <v>5</v>
      </c>
      <c r="D3458" s="7" t="s">
        <v>31</v>
      </c>
      <c r="E3458" s="7" t="s">
        <v>29</v>
      </c>
      <c r="F3458" s="7" t="s">
        <v>24</v>
      </c>
      <c r="G3458" s="6">
        <v>0</v>
      </c>
      <c r="H3458" s="8">
        <v>3.49</v>
      </c>
      <c r="I3458" s="8">
        <v>25.52</v>
      </c>
      <c r="J3458" s="8">
        <v>0.91069999999999995</v>
      </c>
      <c r="K3458" s="8">
        <v>23.552</v>
      </c>
      <c r="L3458" s="9">
        <f>K3458*Inputs!$B$5</f>
        <v>23.080959999999997</v>
      </c>
      <c r="M3458" s="10">
        <f>IF(AND(OR(C3458=1,C3458=2,C3458=12),G3458&gt;=Inputs!$B$8,G3458&lt;=Inputs!$B$9,K3458&lt;=Inputs!$B$10),1,0)</f>
        <v>0</v>
      </c>
      <c r="N3458" s="9">
        <f>Inputs!$B$4</f>
        <v>54.991999999999997</v>
      </c>
      <c r="O3458" s="9">
        <f>IF(M3458=1,Inputs!$B$6,Inputs!$B$4)</f>
        <v>54.991999999999997</v>
      </c>
      <c r="P3458" s="9">
        <f>IF(M3458=1,Inputs!$B$7,Inputs!$B$4)</f>
        <v>54.991999999999997</v>
      </c>
      <c r="Q3458" s="9">
        <f>MAX(0,Inputs!$B$4-O3458)</f>
        <v>0</v>
      </c>
      <c r="R3458" s="9">
        <f>MAX(0,Inputs!$B$4-P3458)</f>
        <v>0</v>
      </c>
    </row>
    <row r="3459" spans="1:18" ht="15" customHeight="1">
      <c r="A3459" s="4">
        <v>44706.041666666701</v>
      </c>
      <c r="B3459" s="5">
        <v>44706</v>
      </c>
      <c r="C3459" s="6">
        <v>5</v>
      </c>
      <c r="D3459" s="7" t="s">
        <v>31</v>
      </c>
      <c r="E3459" s="7" t="s">
        <v>29</v>
      </c>
      <c r="F3459" s="7" t="s">
        <v>24</v>
      </c>
      <c r="G3459" s="6">
        <v>1</v>
      </c>
      <c r="H3459" s="8">
        <v>3.49</v>
      </c>
      <c r="I3459" s="8">
        <v>25.52</v>
      </c>
      <c r="J3459" s="8">
        <v>0.92710000000000004</v>
      </c>
      <c r="K3459" s="8">
        <v>23.914000000000001</v>
      </c>
      <c r="L3459" s="9">
        <f>K3459*Inputs!$B$5</f>
        <v>23.43572</v>
      </c>
      <c r="M3459" s="10">
        <f>IF(AND(OR(C3459=1,C3459=2,C3459=12),G3459&gt;=Inputs!$B$8,G3459&lt;=Inputs!$B$9,K3459&lt;=Inputs!$B$10),1,0)</f>
        <v>0</v>
      </c>
      <c r="N3459" s="9">
        <f>Inputs!$B$4</f>
        <v>54.991999999999997</v>
      </c>
      <c r="O3459" s="9">
        <f>IF(M3459=1,Inputs!$B$6,Inputs!$B$4)</f>
        <v>54.991999999999997</v>
      </c>
      <c r="P3459" s="9">
        <f>IF(M3459=1,Inputs!$B$7,Inputs!$B$4)</f>
        <v>54.991999999999997</v>
      </c>
      <c r="Q3459" s="9">
        <f>MAX(0,Inputs!$B$4-O3459)</f>
        <v>0</v>
      </c>
      <c r="R3459" s="9">
        <f>MAX(0,Inputs!$B$4-P3459)</f>
        <v>0</v>
      </c>
    </row>
    <row r="3460" spans="1:18" ht="15" customHeight="1">
      <c r="A3460" s="4">
        <v>44706.083333333299</v>
      </c>
      <c r="B3460" s="5">
        <v>44706</v>
      </c>
      <c r="C3460" s="6">
        <v>5</v>
      </c>
      <c r="D3460" s="7" t="s">
        <v>31</v>
      </c>
      <c r="E3460" s="7" t="s">
        <v>29</v>
      </c>
      <c r="F3460" s="7" t="s">
        <v>24</v>
      </c>
      <c r="G3460" s="6">
        <v>2</v>
      </c>
      <c r="H3460" s="8">
        <v>3.49</v>
      </c>
      <c r="I3460" s="8">
        <v>25.52</v>
      </c>
      <c r="J3460" s="8">
        <v>0.94359999999999999</v>
      </c>
      <c r="K3460" s="8">
        <v>24.277000000000001</v>
      </c>
      <c r="L3460" s="9">
        <f>K3460*Inputs!$B$5</f>
        <v>23.791460000000001</v>
      </c>
      <c r="M3460" s="10">
        <f>IF(AND(OR(C3460=1,C3460=2,C3460=12),G3460&gt;=Inputs!$B$8,G3460&lt;=Inputs!$B$9,K3460&lt;=Inputs!$B$10),1,0)</f>
        <v>0</v>
      </c>
      <c r="N3460" s="9">
        <f>Inputs!$B$4</f>
        <v>54.991999999999997</v>
      </c>
      <c r="O3460" s="9">
        <f>IF(M3460=1,Inputs!$B$6,Inputs!$B$4)</f>
        <v>54.991999999999997</v>
      </c>
      <c r="P3460" s="9">
        <f>IF(M3460=1,Inputs!$B$7,Inputs!$B$4)</f>
        <v>54.991999999999997</v>
      </c>
      <c r="Q3460" s="9">
        <f>MAX(0,Inputs!$B$4-O3460)</f>
        <v>0</v>
      </c>
      <c r="R3460" s="9">
        <f>MAX(0,Inputs!$B$4-P3460)</f>
        <v>0</v>
      </c>
    </row>
    <row r="3461" spans="1:18" ht="15" customHeight="1">
      <c r="A3461" s="4">
        <v>44706.125</v>
      </c>
      <c r="B3461" s="5">
        <v>44706</v>
      </c>
      <c r="C3461" s="6">
        <v>5</v>
      </c>
      <c r="D3461" s="7" t="s">
        <v>31</v>
      </c>
      <c r="E3461" s="7" t="s">
        <v>29</v>
      </c>
      <c r="F3461" s="7" t="s">
        <v>24</v>
      </c>
      <c r="G3461" s="6">
        <v>3</v>
      </c>
      <c r="H3461" s="8">
        <v>3.49</v>
      </c>
      <c r="I3461" s="8">
        <v>25.52</v>
      </c>
      <c r="J3461" s="8">
        <v>0.96</v>
      </c>
      <c r="K3461" s="8">
        <v>24.638999999999999</v>
      </c>
      <c r="L3461" s="9">
        <f>K3461*Inputs!$B$5</f>
        <v>24.14622</v>
      </c>
      <c r="M3461" s="10">
        <f>IF(AND(OR(C3461=1,C3461=2,C3461=12),G3461&gt;=Inputs!$B$8,G3461&lt;=Inputs!$B$9,K3461&lt;=Inputs!$B$10),1,0)</f>
        <v>0</v>
      </c>
      <c r="N3461" s="9">
        <f>Inputs!$B$4</f>
        <v>54.991999999999997</v>
      </c>
      <c r="O3461" s="9">
        <f>IF(M3461=1,Inputs!$B$6,Inputs!$B$4)</f>
        <v>54.991999999999997</v>
      </c>
      <c r="P3461" s="9">
        <f>IF(M3461=1,Inputs!$B$7,Inputs!$B$4)</f>
        <v>54.991999999999997</v>
      </c>
      <c r="Q3461" s="9">
        <f>MAX(0,Inputs!$B$4-O3461)</f>
        <v>0</v>
      </c>
      <c r="R3461" s="9">
        <f>MAX(0,Inputs!$B$4-P3461)</f>
        <v>0</v>
      </c>
    </row>
    <row r="3462" spans="1:18" ht="15" customHeight="1">
      <c r="A3462" s="4">
        <v>44706.166666666701</v>
      </c>
      <c r="B3462" s="5">
        <v>44706</v>
      </c>
      <c r="C3462" s="6">
        <v>5</v>
      </c>
      <c r="D3462" s="7" t="s">
        <v>31</v>
      </c>
      <c r="E3462" s="7" t="s">
        <v>29</v>
      </c>
      <c r="F3462" s="7" t="s">
        <v>24</v>
      </c>
      <c r="G3462" s="6">
        <v>4</v>
      </c>
      <c r="H3462" s="8">
        <v>3.49</v>
      </c>
      <c r="I3462" s="8">
        <v>25.52</v>
      </c>
      <c r="J3462" s="8">
        <v>0.93530000000000002</v>
      </c>
      <c r="K3462" s="8">
        <v>24.094999999999999</v>
      </c>
      <c r="L3462" s="9">
        <f>K3462*Inputs!$B$5</f>
        <v>23.613099999999999</v>
      </c>
      <c r="M3462" s="10">
        <f>IF(AND(OR(C3462=1,C3462=2,C3462=12),G3462&gt;=Inputs!$B$8,G3462&lt;=Inputs!$B$9,K3462&lt;=Inputs!$B$10),1,0)</f>
        <v>0</v>
      </c>
      <c r="N3462" s="9">
        <f>Inputs!$B$4</f>
        <v>54.991999999999997</v>
      </c>
      <c r="O3462" s="9">
        <f>IF(M3462=1,Inputs!$B$6,Inputs!$B$4)</f>
        <v>54.991999999999997</v>
      </c>
      <c r="P3462" s="9">
        <f>IF(M3462=1,Inputs!$B$7,Inputs!$B$4)</f>
        <v>54.991999999999997</v>
      </c>
      <c r="Q3462" s="9">
        <f>MAX(0,Inputs!$B$4-O3462)</f>
        <v>0</v>
      </c>
      <c r="R3462" s="9">
        <f>MAX(0,Inputs!$B$4-P3462)</f>
        <v>0</v>
      </c>
    </row>
    <row r="3463" spans="1:18" ht="15" customHeight="1">
      <c r="A3463" s="4">
        <v>44706.208333333299</v>
      </c>
      <c r="B3463" s="5">
        <v>44706</v>
      </c>
      <c r="C3463" s="6">
        <v>5</v>
      </c>
      <c r="D3463" s="7" t="s">
        <v>31</v>
      </c>
      <c r="E3463" s="7" t="s">
        <v>29</v>
      </c>
      <c r="F3463" s="7" t="s">
        <v>24</v>
      </c>
      <c r="G3463" s="6">
        <v>5</v>
      </c>
      <c r="H3463" s="8">
        <v>3.49</v>
      </c>
      <c r="I3463" s="8">
        <v>25.52</v>
      </c>
      <c r="J3463" s="8">
        <v>0.89049999999999996</v>
      </c>
      <c r="K3463" s="8">
        <v>23.108000000000001</v>
      </c>
      <c r="L3463" s="9">
        <f>K3463*Inputs!$B$5</f>
        <v>22.64584</v>
      </c>
      <c r="M3463" s="10">
        <f>IF(AND(OR(C3463=1,C3463=2,C3463=12),G3463&gt;=Inputs!$B$8,G3463&lt;=Inputs!$B$9,K3463&lt;=Inputs!$B$10),1,0)</f>
        <v>0</v>
      </c>
      <c r="N3463" s="9">
        <f>Inputs!$B$4</f>
        <v>54.991999999999997</v>
      </c>
      <c r="O3463" s="9">
        <f>IF(M3463=1,Inputs!$B$6,Inputs!$B$4)</f>
        <v>54.991999999999997</v>
      </c>
      <c r="P3463" s="9">
        <f>IF(M3463=1,Inputs!$B$7,Inputs!$B$4)</f>
        <v>54.991999999999997</v>
      </c>
      <c r="Q3463" s="9">
        <f>MAX(0,Inputs!$B$4-O3463)</f>
        <v>0</v>
      </c>
      <c r="R3463" s="9">
        <f>MAX(0,Inputs!$B$4-P3463)</f>
        <v>0</v>
      </c>
    </row>
    <row r="3464" spans="1:18" ht="15" customHeight="1">
      <c r="A3464" s="4">
        <v>44706.25</v>
      </c>
      <c r="B3464" s="5">
        <v>44706</v>
      </c>
      <c r="C3464" s="6">
        <v>5</v>
      </c>
      <c r="D3464" s="7" t="s">
        <v>31</v>
      </c>
      <c r="E3464" s="7" t="s">
        <v>29</v>
      </c>
      <c r="F3464" s="7" t="s">
        <v>24</v>
      </c>
      <c r="G3464" s="6">
        <v>6</v>
      </c>
      <c r="H3464" s="8">
        <v>3.49</v>
      </c>
      <c r="I3464" s="8">
        <v>25.52</v>
      </c>
      <c r="J3464" s="8">
        <v>0.50260000000000005</v>
      </c>
      <c r="K3464" s="8">
        <v>14.563000000000001</v>
      </c>
      <c r="L3464" s="9">
        <f>K3464*Inputs!$B$5</f>
        <v>14.271740000000001</v>
      </c>
      <c r="M3464" s="10">
        <f>IF(AND(OR(C3464=1,C3464=2,C3464=12),G3464&gt;=Inputs!$B$8,G3464&lt;=Inputs!$B$9,K3464&lt;=Inputs!$B$10),1,0)</f>
        <v>0</v>
      </c>
      <c r="N3464" s="9">
        <f>Inputs!$B$4</f>
        <v>54.991999999999997</v>
      </c>
      <c r="O3464" s="9">
        <f>IF(M3464=1,Inputs!$B$6,Inputs!$B$4)</f>
        <v>54.991999999999997</v>
      </c>
      <c r="P3464" s="9">
        <f>IF(M3464=1,Inputs!$B$7,Inputs!$B$4)</f>
        <v>54.991999999999997</v>
      </c>
      <c r="Q3464" s="9">
        <f>MAX(0,Inputs!$B$4-O3464)</f>
        <v>0</v>
      </c>
      <c r="R3464" s="9">
        <f>MAX(0,Inputs!$B$4-P3464)</f>
        <v>0</v>
      </c>
    </row>
    <row r="3465" spans="1:18" ht="15" customHeight="1">
      <c r="A3465" s="4">
        <v>44706.291666666701</v>
      </c>
      <c r="B3465" s="5">
        <v>44706</v>
      </c>
      <c r="C3465" s="6">
        <v>5</v>
      </c>
      <c r="D3465" s="7" t="s">
        <v>31</v>
      </c>
      <c r="E3465" s="7" t="s">
        <v>29</v>
      </c>
      <c r="F3465" s="7" t="s">
        <v>24</v>
      </c>
      <c r="G3465" s="6">
        <v>7</v>
      </c>
      <c r="H3465" s="8">
        <v>3.49</v>
      </c>
      <c r="I3465" s="8">
        <v>25.52</v>
      </c>
      <c r="J3465" s="8">
        <v>0.1148</v>
      </c>
      <c r="K3465" s="8">
        <v>6.0179999999999998</v>
      </c>
      <c r="L3465" s="9">
        <f>K3465*Inputs!$B$5</f>
        <v>5.89764</v>
      </c>
      <c r="M3465" s="10">
        <f>IF(AND(OR(C3465=1,C3465=2,C3465=12),G3465&gt;=Inputs!$B$8,G3465&lt;=Inputs!$B$9,K3465&lt;=Inputs!$B$10),1,0)</f>
        <v>0</v>
      </c>
      <c r="N3465" s="9">
        <f>Inputs!$B$4</f>
        <v>54.991999999999997</v>
      </c>
      <c r="O3465" s="9">
        <f>IF(M3465=1,Inputs!$B$6,Inputs!$B$4)</f>
        <v>54.991999999999997</v>
      </c>
      <c r="P3465" s="9">
        <f>IF(M3465=1,Inputs!$B$7,Inputs!$B$4)</f>
        <v>54.991999999999997</v>
      </c>
      <c r="Q3465" s="9">
        <f>MAX(0,Inputs!$B$4-O3465)</f>
        <v>0</v>
      </c>
      <c r="R3465" s="9">
        <f>MAX(0,Inputs!$B$4-P3465)</f>
        <v>0</v>
      </c>
    </row>
    <row r="3466" spans="1:18" ht="15" customHeight="1">
      <c r="A3466" s="4">
        <v>44706.333333333299</v>
      </c>
      <c r="B3466" s="5">
        <v>44706</v>
      </c>
      <c r="C3466" s="6">
        <v>5</v>
      </c>
      <c r="D3466" s="7" t="s">
        <v>31</v>
      </c>
      <c r="E3466" s="7" t="s">
        <v>29</v>
      </c>
      <c r="F3466" s="7" t="s">
        <v>24</v>
      </c>
      <c r="G3466" s="6">
        <v>8</v>
      </c>
      <c r="H3466" s="8">
        <v>3.49</v>
      </c>
      <c r="I3466" s="8">
        <v>25.52</v>
      </c>
      <c r="J3466" s="8">
        <v>0.16969999999999999</v>
      </c>
      <c r="K3466" s="8">
        <v>7.2279999999999998</v>
      </c>
      <c r="L3466" s="9">
        <f>K3466*Inputs!$B$5</f>
        <v>7.0834399999999995</v>
      </c>
      <c r="M3466" s="10">
        <f>IF(AND(OR(C3466=1,C3466=2,C3466=12),G3466&gt;=Inputs!$B$8,G3466&lt;=Inputs!$B$9,K3466&lt;=Inputs!$B$10),1,0)</f>
        <v>0</v>
      </c>
      <c r="N3466" s="9">
        <f>Inputs!$B$4</f>
        <v>54.991999999999997</v>
      </c>
      <c r="O3466" s="9">
        <f>IF(M3466=1,Inputs!$B$6,Inputs!$B$4)</f>
        <v>54.991999999999997</v>
      </c>
      <c r="P3466" s="9">
        <f>IF(M3466=1,Inputs!$B$7,Inputs!$B$4)</f>
        <v>54.991999999999997</v>
      </c>
      <c r="Q3466" s="9">
        <f>MAX(0,Inputs!$B$4-O3466)</f>
        <v>0</v>
      </c>
      <c r="R3466" s="9">
        <f>MAX(0,Inputs!$B$4-P3466)</f>
        <v>0</v>
      </c>
    </row>
    <row r="3467" spans="1:18" ht="15" customHeight="1">
      <c r="A3467" s="4">
        <v>44706.375</v>
      </c>
      <c r="B3467" s="5">
        <v>44706</v>
      </c>
      <c r="C3467" s="6">
        <v>5</v>
      </c>
      <c r="D3467" s="7" t="s">
        <v>31</v>
      </c>
      <c r="E3467" s="7" t="s">
        <v>29</v>
      </c>
      <c r="F3467" s="7" t="s">
        <v>24</v>
      </c>
      <c r="G3467" s="6">
        <v>9</v>
      </c>
      <c r="H3467" s="8">
        <v>3.49</v>
      </c>
      <c r="I3467" s="8">
        <v>25.52</v>
      </c>
      <c r="J3467" s="8">
        <v>0.1153</v>
      </c>
      <c r="K3467" s="8">
        <v>6.03</v>
      </c>
      <c r="L3467" s="9">
        <f>K3467*Inputs!$B$5</f>
        <v>5.9093999999999998</v>
      </c>
      <c r="M3467" s="10">
        <f>IF(AND(OR(C3467=1,C3467=2,C3467=12),G3467&gt;=Inputs!$B$8,G3467&lt;=Inputs!$B$9,K3467&lt;=Inputs!$B$10),1,0)</f>
        <v>0</v>
      </c>
      <c r="N3467" s="9">
        <f>Inputs!$B$4</f>
        <v>54.991999999999997</v>
      </c>
      <c r="O3467" s="9">
        <f>IF(M3467=1,Inputs!$B$6,Inputs!$B$4)</f>
        <v>54.991999999999997</v>
      </c>
      <c r="P3467" s="9">
        <f>IF(M3467=1,Inputs!$B$7,Inputs!$B$4)</f>
        <v>54.991999999999997</v>
      </c>
      <c r="Q3467" s="9">
        <f>MAX(0,Inputs!$B$4-O3467)</f>
        <v>0</v>
      </c>
      <c r="R3467" s="9">
        <f>MAX(0,Inputs!$B$4-P3467)</f>
        <v>0</v>
      </c>
    </row>
    <row r="3468" spans="1:18" ht="15" customHeight="1">
      <c r="A3468" s="4">
        <v>44706.416666666701</v>
      </c>
      <c r="B3468" s="5">
        <v>44706</v>
      </c>
      <c r="C3468" s="6">
        <v>5</v>
      </c>
      <c r="D3468" s="7" t="s">
        <v>31</v>
      </c>
      <c r="E3468" s="7" t="s">
        <v>29</v>
      </c>
      <c r="F3468" s="7" t="s">
        <v>24</v>
      </c>
      <c r="G3468" s="6">
        <v>10</v>
      </c>
      <c r="H3468" s="8">
        <v>3.49</v>
      </c>
      <c r="I3468" s="8">
        <v>25.52</v>
      </c>
      <c r="J3468" s="8">
        <v>0.15959999999999999</v>
      </c>
      <c r="K3468" s="8">
        <v>7.0060000000000002</v>
      </c>
      <c r="L3468" s="9">
        <f>K3468*Inputs!$B$5</f>
        <v>6.8658799999999998</v>
      </c>
      <c r="M3468" s="10">
        <f>IF(AND(OR(C3468=1,C3468=2,C3468=12),G3468&gt;=Inputs!$B$8,G3468&lt;=Inputs!$B$9,K3468&lt;=Inputs!$B$10),1,0)</f>
        <v>0</v>
      </c>
      <c r="N3468" s="9">
        <f>Inputs!$B$4</f>
        <v>54.991999999999997</v>
      </c>
      <c r="O3468" s="9">
        <f>IF(M3468=1,Inputs!$B$6,Inputs!$B$4)</f>
        <v>54.991999999999997</v>
      </c>
      <c r="P3468" s="9">
        <f>IF(M3468=1,Inputs!$B$7,Inputs!$B$4)</f>
        <v>54.991999999999997</v>
      </c>
      <c r="Q3468" s="9">
        <f>MAX(0,Inputs!$B$4-O3468)</f>
        <v>0</v>
      </c>
      <c r="R3468" s="9">
        <f>MAX(0,Inputs!$B$4-P3468)</f>
        <v>0</v>
      </c>
    </row>
    <row r="3469" spans="1:18" ht="15" customHeight="1">
      <c r="A3469" s="4">
        <v>44706.458333333299</v>
      </c>
      <c r="B3469" s="5">
        <v>44706</v>
      </c>
      <c r="C3469" s="6">
        <v>5</v>
      </c>
      <c r="D3469" s="7" t="s">
        <v>31</v>
      </c>
      <c r="E3469" s="7" t="s">
        <v>29</v>
      </c>
      <c r="F3469" s="7" t="s">
        <v>24</v>
      </c>
      <c r="G3469" s="6">
        <v>11</v>
      </c>
      <c r="H3469" s="8">
        <v>3.49</v>
      </c>
      <c r="I3469" s="8">
        <v>25.52</v>
      </c>
      <c r="J3469" s="8">
        <v>0.2089</v>
      </c>
      <c r="K3469" s="8">
        <v>8.0920000000000005</v>
      </c>
      <c r="L3469" s="9">
        <f>K3469*Inputs!$B$5</f>
        <v>7.9301600000000008</v>
      </c>
      <c r="M3469" s="10">
        <f>IF(AND(OR(C3469=1,C3469=2,C3469=12),G3469&gt;=Inputs!$B$8,G3469&lt;=Inputs!$B$9,K3469&lt;=Inputs!$B$10),1,0)</f>
        <v>0</v>
      </c>
      <c r="N3469" s="9">
        <f>Inputs!$B$4</f>
        <v>54.991999999999997</v>
      </c>
      <c r="O3469" s="9">
        <f>IF(M3469=1,Inputs!$B$6,Inputs!$B$4)</f>
        <v>54.991999999999997</v>
      </c>
      <c r="P3469" s="9">
        <f>IF(M3469=1,Inputs!$B$7,Inputs!$B$4)</f>
        <v>54.991999999999997</v>
      </c>
      <c r="Q3469" s="9">
        <f>MAX(0,Inputs!$B$4-O3469)</f>
        <v>0</v>
      </c>
      <c r="R3469" s="9">
        <f>MAX(0,Inputs!$B$4-P3469)</f>
        <v>0</v>
      </c>
    </row>
    <row r="3470" spans="1:18" ht="15" customHeight="1">
      <c r="A3470" s="4">
        <v>44706.5</v>
      </c>
      <c r="B3470" s="5">
        <v>44706</v>
      </c>
      <c r="C3470" s="6">
        <v>5</v>
      </c>
      <c r="D3470" s="7" t="s">
        <v>31</v>
      </c>
      <c r="E3470" s="7" t="s">
        <v>29</v>
      </c>
      <c r="F3470" s="7" t="s">
        <v>24</v>
      </c>
      <c r="G3470" s="6">
        <v>12</v>
      </c>
      <c r="H3470" s="8">
        <v>3.49</v>
      </c>
      <c r="I3470" s="8">
        <v>25.52</v>
      </c>
      <c r="J3470" s="8">
        <v>0.2336</v>
      </c>
      <c r="K3470" s="8">
        <v>8.6359999999999992</v>
      </c>
      <c r="L3470" s="9">
        <f>K3470*Inputs!$B$5</f>
        <v>8.4632799999999992</v>
      </c>
      <c r="M3470" s="10">
        <f>IF(AND(OR(C3470=1,C3470=2,C3470=12),G3470&gt;=Inputs!$B$8,G3470&lt;=Inputs!$B$9,K3470&lt;=Inputs!$B$10),1,0)</f>
        <v>0</v>
      </c>
      <c r="N3470" s="9">
        <f>Inputs!$B$4</f>
        <v>54.991999999999997</v>
      </c>
      <c r="O3470" s="9">
        <f>IF(M3470=1,Inputs!$B$6,Inputs!$B$4)</f>
        <v>54.991999999999997</v>
      </c>
      <c r="P3470" s="9">
        <f>IF(M3470=1,Inputs!$B$7,Inputs!$B$4)</f>
        <v>54.991999999999997</v>
      </c>
      <c r="Q3470" s="9">
        <f>MAX(0,Inputs!$B$4-O3470)</f>
        <v>0</v>
      </c>
      <c r="R3470" s="9">
        <f>MAX(0,Inputs!$B$4-P3470)</f>
        <v>0</v>
      </c>
    </row>
    <row r="3471" spans="1:18" ht="15" customHeight="1">
      <c r="A3471" s="4">
        <v>44706.541666666701</v>
      </c>
      <c r="B3471" s="5">
        <v>44706</v>
      </c>
      <c r="C3471" s="6">
        <v>5</v>
      </c>
      <c r="D3471" s="7" t="s">
        <v>31</v>
      </c>
      <c r="E3471" s="7" t="s">
        <v>29</v>
      </c>
      <c r="F3471" s="7" t="s">
        <v>24</v>
      </c>
      <c r="G3471" s="6">
        <v>13</v>
      </c>
      <c r="H3471" s="8">
        <v>3.49</v>
      </c>
      <c r="I3471" s="8">
        <v>25.52</v>
      </c>
      <c r="J3471" s="8">
        <v>0.2482</v>
      </c>
      <c r="K3471" s="8">
        <v>8.9570000000000007</v>
      </c>
      <c r="L3471" s="9">
        <f>K3471*Inputs!$B$5</f>
        <v>8.7778600000000004</v>
      </c>
      <c r="M3471" s="10">
        <f>IF(AND(OR(C3471=1,C3471=2,C3471=12),G3471&gt;=Inputs!$B$8,G3471&lt;=Inputs!$B$9,K3471&lt;=Inputs!$B$10),1,0)</f>
        <v>0</v>
      </c>
      <c r="N3471" s="9">
        <f>Inputs!$B$4</f>
        <v>54.991999999999997</v>
      </c>
      <c r="O3471" s="9">
        <f>IF(M3471=1,Inputs!$B$6,Inputs!$B$4)</f>
        <v>54.991999999999997</v>
      </c>
      <c r="P3471" s="9">
        <f>IF(M3471=1,Inputs!$B$7,Inputs!$B$4)</f>
        <v>54.991999999999997</v>
      </c>
      <c r="Q3471" s="9">
        <f>MAX(0,Inputs!$B$4-O3471)</f>
        <v>0</v>
      </c>
      <c r="R3471" s="9">
        <f>MAX(0,Inputs!$B$4-P3471)</f>
        <v>0</v>
      </c>
    </row>
    <row r="3472" spans="1:18" ht="15" customHeight="1">
      <c r="A3472" s="4">
        <v>44706.583333333299</v>
      </c>
      <c r="B3472" s="5">
        <v>44706</v>
      </c>
      <c r="C3472" s="6">
        <v>5</v>
      </c>
      <c r="D3472" s="7" t="s">
        <v>31</v>
      </c>
      <c r="E3472" s="7" t="s">
        <v>29</v>
      </c>
      <c r="F3472" s="7" t="s">
        <v>24</v>
      </c>
      <c r="G3472" s="6">
        <v>14</v>
      </c>
      <c r="H3472" s="8">
        <v>3.49</v>
      </c>
      <c r="I3472" s="8">
        <v>25.52</v>
      </c>
      <c r="J3472" s="8">
        <v>0.25040000000000001</v>
      </c>
      <c r="K3472" s="8">
        <v>9.0060000000000002</v>
      </c>
      <c r="L3472" s="9">
        <f>K3472*Inputs!$B$5</f>
        <v>8.8258799999999997</v>
      </c>
      <c r="M3472" s="10">
        <f>IF(AND(OR(C3472=1,C3472=2,C3472=12),G3472&gt;=Inputs!$B$8,G3472&lt;=Inputs!$B$9,K3472&lt;=Inputs!$B$10),1,0)</f>
        <v>0</v>
      </c>
      <c r="N3472" s="9">
        <f>Inputs!$B$4</f>
        <v>54.991999999999997</v>
      </c>
      <c r="O3472" s="9">
        <f>IF(M3472=1,Inputs!$B$6,Inputs!$B$4)</f>
        <v>54.991999999999997</v>
      </c>
      <c r="P3472" s="9">
        <f>IF(M3472=1,Inputs!$B$7,Inputs!$B$4)</f>
        <v>54.991999999999997</v>
      </c>
      <c r="Q3472" s="9">
        <f>MAX(0,Inputs!$B$4-O3472)</f>
        <v>0</v>
      </c>
      <c r="R3472" s="9">
        <f>MAX(0,Inputs!$B$4-P3472)</f>
        <v>0</v>
      </c>
    </row>
    <row r="3473" spans="1:18" ht="15" customHeight="1">
      <c r="A3473" s="4">
        <v>44706.625</v>
      </c>
      <c r="B3473" s="5">
        <v>44706</v>
      </c>
      <c r="C3473" s="6">
        <v>5</v>
      </c>
      <c r="D3473" s="7" t="s">
        <v>31</v>
      </c>
      <c r="E3473" s="7" t="s">
        <v>29</v>
      </c>
      <c r="F3473" s="7" t="s">
        <v>24</v>
      </c>
      <c r="G3473" s="6">
        <v>15</v>
      </c>
      <c r="H3473" s="8">
        <v>3.49</v>
      </c>
      <c r="I3473" s="8">
        <v>25.52</v>
      </c>
      <c r="J3473" s="8">
        <v>0.25769999999999998</v>
      </c>
      <c r="K3473" s="8">
        <v>9.1669999999999998</v>
      </c>
      <c r="L3473" s="9">
        <f>K3473*Inputs!$B$5</f>
        <v>8.9836600000000004</v>
      </c>
      <c r="M3473" s="10">
        <f>IF(AND(OR(C3473=1,C3473=2,C3473=12),G3473&gt;=Inputs!$B$8,G3473&lt;=Inputs!$B$9,K3473&lt;=Inputs!$B$10),1,0)</f>
        <v>0</v>
      </c>
      <c r="N3473" s="9">
        <f>Inputs!$B$4</f>
        <v>54.991999999999997</v>
      </c>
      <c r="O3473" s="9">
        <f>IF(M3473=1,Inputs!$B$6,Inputs!$B$4)</f>
        <v>54.991999999999997</v>
      </c>
      <c r="P3473" s="9">
        <f>IF(M3473=1,Inputs!$B$7,Inputs!$B$4)</f>
        <v>54.991999999999997</v>
      </c>
      <c r="Q3473" s="9">
        <f>MAX(0,Inputs!$B$4-O3473)</f>
        <v>0</v>
      </c>
      <c r="R3473" s="9">
        <f>MAX(0,Inputs!$B$4-P3473)</f>
        <v>0</v>
      </c>
    </row>
    <row r="3474" spans="1:18" ht="15" customHeight="1">
      <c r="A3474" s="4">
        <v>44706.666666666701</v>
      </c>
      <c r="B3474" s="5">
        <v>44706</v>
      </c>
      <c r="C3474" s="6">
        <v>5</v>
      </c>
      <c r="D3474" s="7" t="s">
        <v>31</v>
      </c>
      <c r="E3474" s="7" t="s">
        <v>29</v>
      </c>
      <c r="F3474" s="7" t="s">
        <v>24</v>
      </c>
      <c r="G3474" s="6">
        <v>16</v>
      </c>
      <c r="H3474" s="8">
        <v>3.49</v>
      </c>
      <c r="I3474" s="8">
        <v>25.52</v>
      </c>
      <c r="J3474" s="8">
        <v>0.08</v>
      </c>
      <c r="K3474" s="8">
        <v>5.2519999999999998</v>
      </c>
      <c r="L3474" s="9">
        <f>K3474*Inputs!$B$5</f>
        <v>5.14696</v>
      </c>
      <c r="M3474" s="10">
        <f>IF(AND(OR(C3474=1,C3474=2,C3474=12),G3474&gt;=Inputs!$B$8,G3474&lt;=Inputs!$B$9,K3474&lt;=Inputs!$B$10),1,0)</f>
        <v>0</v>
      </c>
      <c r="N3474" s="9">
        <f>Inputs!$B$4</f>
        <v>54.991999999999997</v>
      </c>
      <c r="O3474" s="9">
        <f>IF(M3474=1,Inputs!$B$6,Inputs!$B$4)</f>
        <v>54.991999999999997</v>
      </c>
      <c r="P3474" s="9">
        <f>IF(M3474=1,Inputs!$B$7,Inputs!$B$4)</f>
        <v>54.991999999999997</v>
      </c>
      <c r="Q3474" s="9">
        <f>MAX(0,Inputs!$B$4-O3474)</f>
        <v>0</v>
      </c>
      <c r="R3474" s="9">
        <f>MAX(0,Inputs!$B$4-P3474)</f>
        <v>0</v>
      </c>
    </row>
    <row r="3475" spans="1:18" ht="15" customHeight="1">
      <c r="A3475" s="4">
        <v>44706.708333333299</v>
      </c>
      <c r="B3475" s="5">
        <v>44706</v>
      </c>
      <c r="C3475" s="6">
        <v>5</v>
      </c>
      <c r="D3475" s="7" t="s">
        <v>31</v>
      </c>
      <c r="E3475" s="7" t="s">
        <v>29</v>
      </c>
      <c r="F3475" s="7" t="s">
        <v>24</v>
      </c>
      <c r="G3475" s="6">
        <v>17</v>
      </c>
      <c r="H3475" s="8">
        <v>3.49</v>
      </c>
      <c r="I3475" s="8">
        <v>25.52</v>
      </c>
      <c r="J3475" s="8">
        <v>0.2823</v>
      </c>
      <c r="K3475" s="8">
        <v>9.7100000000000009</v>
      </c>
      <c r="L3475" s="9">
        <f>K3475*Inputs!$B$5</f>
        <v>9.5158000000000005</v>
      </c>
      <c r="M3475" s="10">
        <f>IF(AND(OR(C3475=1,C3475=2,C3475=12),G3475&gt;=Inputs!$B$8,G3475&lt;=Inputs!$B$9,K3475&lt;=Inputs!$B$10),1,0)</f>
        <v>0</v>
      </c>
      <c r="N3475" s="9">
        <f>Inputs!$B$4</f>
        <v>54.991999999999997</v>
      </c>
      <c r="O3475" s="9">
        <f>IF(M3475=1,Inputs!$B$6,Inputs!$B$4)</f>
        <v>54.991999999999997</v>
      </c>
      <c r="P3475" s="9">
        <f>IF(M3475=1,Inputs!$B$7,Inputs!$B$4)</f>
        <v>54.991999999999997</v>
      </c>
      <c r="Q3475" s="9">
        <f>MAX(0,Inputs!$B$4-O3475)</f>
        <v>0</v>
      </c>
      <c r="R3475" s="9">
        <f>MAX(0,Inputs!$B$4-P3475)</f>
        <v>0</v>
      </c>
    </row>
    <row r="3476" spans="1:18" ht="15" customHeight="1">
      <c r="A3476" s="4">
        <v>44706.75</v>
      </c>
      <c r="B3476" s="5">
        <v>44706</v>
      </c>
      <c r="C3476" s="6">
        <v>5</v>
      </c>
      <c r="D3476" s="7" t="s">
        <v>31</v>
      </c>
      <c r="E3476" s="7" t="s">
        <v>29</v>
      </c>
      <c r="F3476" s="7" t="s">
        <v>24</v>
      </c>
      <c r="G3476" s="6">
        <v>18</v>
      </c>
      <c r="H3476" s="8">
        <v>3.49</v>
      </c>
      <c r="I3476" s="8">
        <v>25.52</v>
      </c>
      <c r="J3476" s="8">
        <v>0.31209999999999999</v>
      </c>
      <c r="K3476" s="8">
        <v>10.364000000000001</v>
      </c>
      <c r="L3476" s="9">
        <f>K3476*Inputs!$B$5</f>
        <v>10.15672</v>
      </c>
      <c r="M3476" s="10">
        <f>IF(AND(OR(C3476=1,C3476=2,C3476=12),G3476&gt;=Inputs!$B$8,G3476&lt;=Inputs!$B$9,K3476&lt;=Inputs!$B$10),1,0)</f>
        <v>0</v>
      </c>
      <c r="N3476" s="9">
        <f>Inputs!$B$4</f>
        <v>54.991999999999997</v>
      </c>
      <c r="O3476" s="9">
        <f>IF(M3476=1,Inputs!$B$6,Inputs!$B$4)</f>
        <v>54.991999999999997</v>
      </c>
      <c r="P3476" s="9">
        <f>IF(M3476=1,Inputs!$B$7,Inputs!$B$4)</f>
        <v>54.991999999999997</v>
      </c>
      <c r="Q3476" s="9">
        <f>MAX(0,Inputs!$B$4-O3476)</f>
        <v>0</v>
      </c>
      <c r="R3476" s="9">
        <f>MAX(0,Inputs!$B$4-P3476)</f>
        <v>0</v>
      </c>
    </row>
    <row r="3477" spans="1:18" ht="15" customHeight="1">
      <c r="A3477" s="4">
        <v>44706.791666666701</v>
      </c>
      <c r="B3477" s="5">
        <v>44706</v>
      </c>
      <c r="C3477" s="6">
        <v>5</v>
      </c>
      <c r="D3477" s="7" t="s">
        <v>31</v>
      </c>
      <c r="E3477" s="7" t="s">
        <v>29</v>
      </c>
      <c r="F3477" s="7" t="s">
        <v>24</v>
      </c>
      <c r="G3477" s="6">
        <v>19</v>
      </c>
      <c r="H3477" s="8">
        <v>3.49</v>
      </c>
      <c r="I3477" s="8">
        <v>25.52</v>
      </c>
      <c r="J3477" s="8">
        <v>0.2482</v>
      </c>
      <c r="K3477" s="8">
        <v>8.9570000000000007</v>
      </c>
      <c r="L3477" s="9">
        <f>K3477*Inputs!$B$5</f>
        <v>8.7778600000000004</v>
      </c>
      <c r="M3477" s="10">
        <f>IF(AND(OR(C3477=1,C3477=2,C3477=12),G3477&gt;=Inputs!$B$8,G3477&lt;=Inputs!$B$9,K3477&lt;=Inputs!$B$10),1,0)</f>
        <v>0</v>
      </c>
      <c r="N3477" s="9">
        <f>Inputs!$B$4</f>
        <v>54.991999999999997</v>
      </c>
      <c r="O3477" s="9">
        <f>IF(M3477=1,Inputs!$B$6,Inputs!$B$4)</f>
        <v>54.991999999999997</v>
      </c>
      <c r="P3477" s="9">
        <f>IF(M3477=1,Inputs!$B$7,Inputs!$B$4)</f>
        <v>54.991999999999997</v>
      </c>
      <c r="Q3477" s="9">
        <f>MAX(0,Inputs!$B$4-O3477)</f>
        <v>0</v>
      </c>
      <c r="R3477" s="9">
        <f>MAX(0,Inputs!$B$4-P3477)</f>
        <v>0</v>
      </c>
    </row>
    <row r="3478" spans="1:18" ht="15" customHeight="1">
      <c r="A3478" s="4">
        <v>44706.833333333299</v>
      </c>
      <c r="B3478" s="5">
        <v>44706</v>
      </c>
      <c r="C3478" s="6">
        <v>5</v>
      </c>
      <c r="D3478" s="7" t="s">
        <v>31</v>
      </c>
      <c r="E3478" s="7" t="s">
        <v>29</v>
      </c>
      <c r="F3478" s="7" t="s">
        <v>24</v>
      </c>
      <c r="G3478" s="6">
        <v>20</v>
      </c>
      <c r="H3478" s="8">
        <v>3.49</v>
      </c>
      <c r="I3478" s="8">
        <v>25.52</v>
      </c>
      <c r="J3478" s="8">
        <v>0.2089</v>
      </c>
      <c r="K3478" s="8">
        <v>8.0920000000000005</v>
      </c>
      <c r="L3478" s="9">
        <f>K3478*Inputs!$B$5</f>
        <v>7.9301600000000008</v>
      </c>
      <c r="M3478" s="10">
        <f>IF(AND(OR(C3478=1,C3478=2,C3478=12),G3478&gt;=Inputs!$B$8,G3478&lt;=Inputs!$B$9,K3478&lt;=Inputs!$B$10),1,0)</f>
        <v>0</v>
      </c>
      <c r="N3478" s="9">
        <f>Inputs!$B$4</f>
        <v>54.991999999999997</v>
      </c>
      <c r="O3478" s="9">
        <f>IF(M3478=1,Inputs!$B$6,Inputs!$B$4)</f>
        <v>54.991999999999997</v>
      </c>
      <c r="P3478" s="9">
        <f>IF(M3478=1,Inputs!$B$7,Inputs!$B$4)</f>
        <v>54.991999999999997</v>
      </c>
      <c r="Q3478" s="9">
        <f>MAX(0,Inputs!$B$4-O3478)</f>
        <v>0</v>
      </c>
      <c r="R3478" s="9">
        <f>MAX(0,Inputs!$B$4-P3478)</f>
        <v>0</v>
      </c>
    </row>
    <row r="3479" spans="1:18" ht="15" customHeight="1">
      <c r="A3479" s="4">
        <v>44706.875</v>
      </c>
      <c r="B3479" s="5">
        <v>44706</v>
      </c>
      <c r="C3479" s="6">
        <v>5</v>
      </c>
      <c r="D3479" s="7" t="s">
        <v>31</v>
      </c>
      <c r="E3479" s="7" t="s">
        <v>29</v>
      </c>
      <c r="F3479" s="7" t="s">
        <v>24</v>
      </c>
      <c r="G3479" s="6">
        <v>21</v>
      </c>
      <c r="H3479" s="8">
        <v>3.49</v>
      </c>
      <c r="I3479" s="8">
        <v>25.52</v>
      </c>
      <c r="J3479" s="8">
        <v>0.15509999999999999</v>
      </c>
      <c r="K3479" s="8">
        <v>6.907</v>
      </c>
      <c r="L3479" s="9">
        <f>K3479*Inputs!$B$5</f>
        <v>6.7688600000000001</v>
      </c>
      <c r="M3479" s="10">
        <f>IF(AND(OR(C3479=1,C3479=2,C3479=12),G3479&gt;=Inputs!$B$8,G3479&lt;=Inputs!$B$9,K3479&lt;=Inputs!$B$10),1,0)</f>
        <v>0</v>
      </c>
      <c r="N3479" s="9">
        <f>Inputs!$B$4</f>
        <v>54.991999999999997</v>
      </c>
      <c r="O3479" s="9">
        <f>IF(M3479=1,Inputs!$B$6,Inputs!$B$4)</f>
        <v>54.991999999999997</v>
      </c>
      <c r="P3479" s="9">
        <f>IF(M3479=1,Inputs!$B$7,Inputs!$B$4)</f>
        <v>54.991999999999997</v>
      </c>
      <c r="Q3479" s="9">
        <f>MAX(0,Inputs!$B$4-O3479)</f>
        <v>0</v>
      </c>
      <c r="R3479" s="9">
        <f>MAX(0,Inputs!$B$4-P3479)</f>
        <v>0</v>
      </c>
    </row>
    <row r="3480" spans="1:18" ht="15" customHeight="1">
      <c r="A3480" s="4">
        <v>44706.916666666701</v>
      </c>
      <c r="B3480" s="5">
        <v>44706</v>
      </c>
      <c r="C3480" s="6">
        <v>5</v>
      </c>
      <c r="D3480" s="7" t="s">
        <v>31</v>
      </c>
      <c r="E3480" s="7" t="s">
        <v>29</v>
      </c>
      <c r="F3480" s="7" t="s">
        <v>24</v>
      </c>
      <c r="G3480" s="6">
        <v>22</v>
      </c>
      <c r="H3480" s="8">
        <v>3.49</v>
      </c>
      <c r="I3480" s="8">
        <v>25.52</v>
      </c>
      <c r="J3480" s="8">
        <v>0.46789999999999998</v>
      </c>
      <c r="K3480" s="8">
        <v>13.797000000000001</v>
      </c>
      <c r="L3480" s="9">
        <f>K3480*Inputs!$B$5</f>
        <v>13.52106</v>
      </c>
      <c r="M3480" s="10">
        <f>IF(AND(OR(C3480=1,C3480=2,C3480=12),G3480&gt;=Inputs!$B$8,G3480&lt;=Inputs!$B$9,K3480&lt;=Inputs!$B$10),1,0)</f>
        <v>0</v>
      </c>
      <c r="N3480" s="9">
        <f>Inputs!$B$4</f>
        <v>54.991999999999997</v>
      </c>
      <c r="O3480" s="9">
        <f>IF(M3480=1,Inputs!$B$6,Inputs!$B$4)</f>
        <v>54.991999999999997</v>
      </c>
      <c r="P3480" s="9">
        <f>IF(M3480=1,Inputs!$B$7,Inputs!$B$4)</f>
        <v>54.991999999999997</v>
      </c>
      <c r="Q3480" s="9">
        <f>MAX(0,Inputs!$B$4-O3480)</f>
        <v>0</v>
      </c>
      <c r="R3480" s="9">
        <f>MAX(0,Inputs!$B$4-P3480)</f>
        <v>0</v>
      </c>
    </row>
    <row r="3481" spans="1:18" ht="15" customHeight="1">
      <c r="A3481" s="4">
        <v>44706.958333333299</v>
      </c>
      <c r="B3481" s="5">
        <v>44706</v>
      </c>
      <c r="C3481" s="6">
        <v>5</v>
      </c>
      <c r="D3481" s="7" t="s">
        <v>31</v>
      </c>
      <c r="E3481" s="7" t="s">
        <v>29</v>
      </c>
      <c r="F3481" s="7" t="s">
        <v>24</v>
      </c>
      <c r="G3481" s="6">
        <v>23</v>
      </c>
      <c r="H3481" s="8">
        <v>3.49</v>
      </c>
      <c r="I3481" s="8">
        <v>25.52</v>
      </c>
      <c r="J3481" s="8">
        <v>0.78059999999999996</v>
      </c>
      <c r="K3481" s="8">
        <v>20.687000000000001</v>
      </c>
      <c r="L3481" s="9">
        <f>K3481*Inputs!$B$5</f>
        <v>20.273260000000001</v>
      </c>
      <c r="M3481" s="10">
        <f>IF(AND(OR(C3481=1,C3481=2,C3481=12),G3481&gt;=Inputs!$B$8,G3481&lt;=Inputs!$B$9,K3481&lt;=Inputs!$B$10),1,0)</f>
        <v>0</v>
      </c>
      <c r="N3481" s="9">
        <f>Inputs!$B$4</f>
        <v>54.991999999999997</v>
      </c>
      <c r="O3481" s="9">
        <f>IF(M3481=1,Inputs!$B$6,Inputs!$B$4)</f>
        <v>54.991999999999997</v>
      </c>
      <c r="P3481" s="9">
        <f>IF(M3481=1,Inputs!$B$7,Inputs!$B$4)</f>
        <v>54.991999999999997</v>
      </c>
      <c r="Q3481" s="9">
        <f>MAX(0,Inputs!$B$4-O3481)</f>
        <v>0</v>
      </c>
      <c r="R3481" s="9">
        <f>MAX(0,Inputs!$B$4-P3481)</f>
        <v>0</v>
      </c>
    </row>
    <row r="3482" spans="1:18" ht="15" customHeight="1">
      <c r="A3482" s="4">
        <v>44707</v>
      </c>
      <c r="B3482" s="5">
        <v>44707</v>
      </c>
      <c r="C3482" s="6">
        <v>5</v>
      </c>
      <c r="D3482" s="7" t="s">
        <v>31</v>
      </c>
      <c r="E3482" s="7" t="s">
        <v>29</v>
      </c>
      <c r="F3482" s="7" t="s">
        <v>25</v>
      </c>
      <c r="G3482" s="6">
        <v>0</v>
      </c>
      <c r="H3482" s="8">
        <v>3.53</v>
      </c>
      <c r="I3482" s="8">
        <v>27.233000000000001</v>
      </c>
      <c r="J3482" s="8">
        <v>0.85229999999999995</v>
      </c>
      <c r="K3482" s="8">
        <v>23.733000000000001</v>
      </c>
      <c r="L3482" s="9">
        <f>K3482*Inputs!$B$5</f>
        <v>23.25834</v>
      </c>
      <c r="M3482" s="10">
        <f>IF(AND(OR(C3482=1,C3482=2,C3482=12),G3482&gt;=Inputs!$B$8,G3482&lt;=Inputs!$B$9,K3482&lt;=Inputs!$B$10),1,0)</f>
        <v>0</v>
      </c>
      <c r="N3482" s="9">
        <f>Inputs!$B$4</f>
        <v>54.991999999999997</v>
      </c>
      <c r="O3482" s="9">
        <f>IF(M3482=1,Inputs!$B$6,Inputs!$B$4)</f>
        <v>54.991999999999997</v>
      </c>
      <c r="P3482" s="9">
        <f>IF(M3482=1,Inputs!$B$7,Inputs!$B$4)</f>
        <v>54.991999999999997</v>
      </c>
      <c r="Q3482" s="9">
        <f>MAX(0,Inputs!$B$4-O3482)</f>
        <v>0</v>
      </c>
      <c r="R3482" s="9">
        <f>MAX(0,Inputs!$B$4-P3482)</f>
        <v>0</v>
      </c>
    </row>
    <row r="3483" spans="1:18" ht="15" customHeight="1">
      <c r="A3483" s="4">
        <v>44707.041666666701</v>
      </c>
      <c r="B3483" s="5">
        <v>44707</v>
      </c>
      <c r="C3483" s="6">
        <v>5</v>
      </c>
      <c r="D3483" s="7" t="s">
        <v>31</v>
      </c>
      <c r="E3483" s="7" t="s">
        <v>29</v>
      </c>
      <c r="F3483" s="7" t="s">
        <v>25</v>
      </c>
      <c r="G3483" s="6">
        <v>1</v>
      </c>
      <c r="H3483" s="8">
        <v>3.53</v>
      </c>
      <c r="I3483" s="8">
        <v>27.233000000000001</v>
      </c>
      <c r="J3483" s="8">
        <v>0.88819999999999999</v>
      </c>
      <c r="K3483" s="8">
        <v>24.582999999999998</v>
      </c>
      <c r="L3483" s="9">
        <f>K3483*Inputs!$B$5</f>
        <v>24.091339999999999</v>
      </c>
      <c r="M3483" s="10">
        <f>IF(AND(OR(C3483=1,C3483=2,C3483=12),G3483&gt;=Inputs!$B$8,G3483&lt;=Inputs!$B$9,K3483&lt;=Inputs!$B$10),1,0)</f>
        <v>0</v>
      </c>
      <c r="N3483" s="9">
        <f>Inputs!$B$4</f>
        <v>54.991999999999997</v>
      </c>
      <c r="O3483" s="9">
        <f>IF(M3483=1,Inputs!$B$6,Inputs!$B$4)</f>
        <v>54.991999999999997</v>
      </c>
      <c r="P3483" s="9">
        <f>IF(M3483=1,Inputs!$B$7,Inputs!$B$4)</f>
        <v>54.991999999999997</v>
      </c>
      <c r="Q3483" s="9">
        <f>MAX(0,Inputs!$B$4-O3483)</f>
        <v>0</v>
      </c>
      <c r="R3483" s="9">
        <f>MAX(0,Inputs!$B$4-P3483)</f>
        <v>0</v>
      </c>
    </row>
    <row r="3484" spans="1:18" ht="15" customHeight="1">
      <c r="A3484" s="4">
        <v>44707.083333333299</v>
      </c>
      <c r="B3484" s="5">
        <v>44707</v>
      </c>
      <c r="C3484" s="6">
        <v>5</v>
      </c>
      <c r="D3484" s="7" t="s">
        <v>31</v>
      </c>
      <c r="E3484" s="7" t="s">
        <v>29</v>
      </c>
      <c r="F3484" s="7" t="s">
        <v>25</v>
      </c>
      <c r="G3484" s="6">
        <v>2</v>
      </c>
      <c r="H3484" s="8">
        <v>3.53</v>
      </c>
      <c r="I3484" s="8">
        <v>27.233000000000001</v>
      </c>
      <c r="J3484" s="8">
        <v>0.92410000000000003</v>
      </c>
      <c r="K3484" s="8">
        <v>25.434000000000001</v>
      </c>
      <c r="L3484" s="9">
        <f>K3484*Inputs!$B$5</f>
        <v>24.925319999999999</v>
      </c>
      <c r="M3484" s="10">
        <f>IF(AND(OR(C3484=1,C3484=2,C3484=12),G3484&gt;=Inputs!$B$8,G3484&lt;=Inputs!$B$9,K3484&lt;=Inputs!$B$10),1,0)</f>
        <v>0</v>
      </c>
      <c r="N3484" s="9">
        <f>Inputs!$B$4</f>
        <v>54.991999999999997</v>
      </c>
      <c r="O3484" s="9">
        <f>IF(M3484=1,Inputs!$B$6,Inputs!$B$4)</f>
        <v>54.991999999999997</v>
      </c>
      <c r="P3484" s="9">
        <f>IF(M3484=1,Inputs!$B$7,Inputs!$B$4)</f>
        <v>54.991999999999997</v>
      </c>
      <c r="Q3484" s="9">
        <f>MAX(0,Inputs!$B$4-O3484)</f>
        <v>0</v>
      </c>
      <c r="R3484" s="9">
        <f>MAX(0,Inputs!$B$4-P3484)</f>
        <v>0</v>
      </c>
    </row>
    <row r="3485" spans="1:18" ht="15" customHeight="1">
      <c r="A3485" s="4">
        <v>44707.125</v>
      </c>
      <c r="B3485" s="5">
        <v>44707</v>
      </c>
      <c r="C3485" s="6">
        <v>5</v>
      </c>
      <c r="D3485" s="7" t="s">
        <v>31</v>
      </c>
      <c r="E3485" s="7" t="s">
        <v>29</v>
      </c>
      <c r="F3485" s="7" t="s">
        <v>25</v>
      </c>
      <c r="G3485" s="6">
        <v>3</v>
      </c>
      <c r="H3485" s="8">
        <v>3.53</v>
      </c>
      <c r="I3485" s="8">
        <v>27.233000000000001</v>
      </c>
      <c r="J3485" s="8">
        <v>0.96</v>
      </c>
      <c r="K3485" s="8">
        <v>26.285</v>
      </c>
      <c r="L3485" s="9">
        <f>K3485*Inputs!$B$5</f>
        <v>25.7593</v>
      </c>
      <c r="M3485" s="10">
        <f>IF(AND(OR(C3485=1,C3485=2,C3485=12),G3485&gt;=Inputs!$B$8,G3485&lt;=Inputs!$B$9,K3485&lt;=Inputs!$B$10),1,0)</f>
        <v>0</v>
      </c>
      <c r="N3485" s="9">
        <f>Inputs!$B$4</f>
        <v>54.991999999999997</v>
      </c>
      <c r="O3485" s="9">
        <f>IF(M3485=1,Inputs!$B$6,Inputs!$B$4)</f>
        <v>54.991999999999997</v>
      </c>
      <c r="P3485" s="9">
        <f>IF(M3485=1,Inputs!$B$7,Inputs!$B$4)</f>
        <v>54.991999999999997</v>
      </c>
      <c r="Q3485" s="9">
        <f>MAX(0,Inputs!$B$4-O3485)</f>
        <v>0</v>
      </c>
      <c r="R3485" s="9">
        <f>MAX(0,Inputs!$B$4-P3485)</f>
        <v>0</v>
      </c>
    </row>
    <row r="3486" spans="1:18" ht="15" customHeight="1">
      <c r="A3486" s="4">
        <v>44707.166666666701</v>
      </c>
      <c r="B3486" s="5">
        <v>44707</v>
      </c>
      <c r="C3486" s="6">
        <v>5</v>
      </c>
      <c r="D3486" s="7" t="s">
        <v>31</v>
      </c>
      <c r="E3486" s="7" t="s">
        <v>29</v>
      </c>
      <c r="F3486" s="7" t="s">
        <v>25</v>
      </c>
      <c r="G3486" s="6">
        <v>4</v>
      </c>
      <c r="H3486" s="8">
        <v>3.53</v>
      </c>
      <c r="I3486" s="8">
        <v>27.233000000000001</v>
      </c>
      <c r="J3486" s="8">
        <v>0.89480000000000004</v>
      </c>
      <c r="K3486" s="8">
        <v>24.738</v>
      </c>
      <c r="L3486" s="9">
        <f>K3486*Inputs!$B$5</f>
        <v>24.24324</v>
      </c>
      <c r="M3486" s="10">
        <f>IF(AND(OR(C3486=1,C3486=2,C3486=12),G3486&gt;=Inputs!$B$8,G3486&lt;=Inputs!$B$9,K3486&lt;=Inputs!$B$10),1,0)</f>
        <v>0</v>
      </c>
      <c r="N3486" s="9">
        <f>Inputs!$B$4</f>
        <v>54.991999999999997</v>
      </c>
      <c r="O3486" s="9">
        <f>IF(M3486=1,Inputs!$B$6,Inputs!$B$4)</f>
        <v>54.991999999999997</v>
      </c>
      <c r="P3486" s="9">
        <f>IF(M3486=1,Inputs!$B$7,Inputs!$B$4)</f>
        <v>54.991999999999997</v>
      </c>
      <c r="Q3486" s="9">
        <f>MAX(0,Inputs!$B$4-O3486)</f>
        <v>0</v>
      </c>
      <c r="R3486" s="9">
        <f>MAX(0,Inputs!$B$4-P3486)</f>
        <v>0</v>
      </c>
    </row>
    <row r="3487" spans="1:18" ht="15" customHeight="1">
      <c r="A3487" s="4">
        <v>44707.208333333299</v>
      </c>
      <c r="B3487" s="5">
        <v>44707</v>
      </c>
      <c r="C3487" s="6">
        <v>5</v>
      </c>
      <c r="D3487" s="7" t="s">
        <v>31</v>
      </c>
      <c r="E3487" s="7" t="s">
        <v>29</v>
      </c>
      <c r="F3487" s="7" t="s">
        <v>25</v>
      </c>
      <c r="G3487" s="6">
        <v>5</v>
      </c>
      <c r="H3487" s="8">
        <v>3.53</v>
      </c>
      <c r="I3487" s="8">
        <v>27.233000000000001</v>
      </c>
      <c r="J3487" s="8">
        <v>0.78649999999999998</v>
      </c>
      <c r="K3487" s="8">
        <v>22.173999999999999</v>
      </c>
      <c r="L3487" s="9">
        <f>K3487*Inputs!$B$5</f>
        <v>21.730519999999999</v>
      </c>
      <c r="M3487" s="10">
        <f>IF(AND(OR(C3487=1,C3487=2,C3487=12),G3487&gt;=Inputs!$B$8,G3487&lt;=Inputs!$B$9,K3487&lt;=Inputs!$B$10),1,0)</f>
        <v>0</v>
      </c>
      <c r="N3487" s="9">
        <f>Inputs!$B$4</f>
        <v>54.991999999999997</v>
      </c>
      <c r="O3487" s="9">
        <f>IF(M3487=1,Inputs!$B$6,Inputs!$B$4)</f>
        <v>54.991999999999997</v>
      </c>
      <c r="P3487" s="9">
        <f>IF(M3487=1,Inputs!$B$7,Inputs!$B$4)</f>
        <v>54.991999999999997</v>
      </c>
      <c r="Q3487" s="9">
        <f>MAX(0,Inputs!$B$4-O3487)</f>
        <v>0</v>
      </c>
      <c r="R3487" s="9">
        <f>MAX(0,Inputs!$B$4-P3487)</f>
        <v>0</v>
      </c>
    </row>
    <row r="3488" spans="1:18" ht="15" customHeight="1">
      <c r="A3488" s="4">
        <v>44707.25</v>
      </c>
      <c r="B3488" s="5">
        <v>44707</v>
      </c>
      <c r="C3488" s="6">
        <v>5</v>
      </c>
      <c r="D3488" s="7" t="s">
        <v>31</v>
      </c>
      <c r="E3488" s="7" t="s">
        <v>29</v>
      </c>
      <c r="F3488" s="7" t="s">
        <v>25</v>
      </c>
      <c r="G3488" s="6">
        <v>6</v>
      </c>
      <c r="H3488" s="8">
        <v>3.53</v>
      </c>
      <c r="I3488" s="8">
        <v>27.233000000000001</v>
      </c>
      <c r="J3488" s="8">
        <v>0.43330000000000002</v>
      </c>
      <c r="K3488" s="8">
        <v>13.8</v>
      </c>
      <c r="L3488" s="9">
        <f>K3488*Inputs!$B$5</f>
        <v>13.524000000000001</v>
      </c>
      <c r="M3488" s="10">
        <f>IF(AND(OR(C3488=1,C3488=2,C3488=12),G3488&gt;=Inputs!$B$8,G3488&lt;=Inputs!$B$9,K3488&lt;=Inputs!$B$10),1,0)</f>
        <v>0</v>
      </c>
      <c r="N3488" s="9">
        <f>Inputs!$B$4</f>
        <v>54.991999999999997</v>
      </c>
      <c r="O3488" s="9">
        <f>IF(M3488=1,Inputs!$B$6,Inputs!$B$4)</f>
        <v>54.991999999999997</v>
      </c>
      <c r="P3488" s="9">
        <f>IF(M3488=1,Inputs!$B$7,Inputs!$B$4)</f>
        <v>54.991999999999997</v>
      </c>
      <c r="Q3488" s="9">
        <f>MAX(0,Inputs!$B$4-O3488)</f>
        <v>0</v>
      </c>
      <c r="R3488" s="9">
        <f>MAX(0,Inputs!$B$4-P3488)</f>
        <v>0</v>
      </c>
    </row>
    <row r="3489" spans="1:18" ht="15" customHeight="1">
      <c r="A3489" s="4">
        <v>44707.291666666701</v>
      </c>
      <c r="B3489" s="5">
        <v>44707</v>
      </c>
      <c r="C3489" s="6">
        <v>5</v>
      </c>
      <c r="D3489" s="7" t="s">
        <v>31</v>
      </c>
      <c r="E3489" s="7" t="s">
        <v>29</v>
      </c>
      <c r="F3489" s="7" t="s">
        <v>25</v>
      </c>
      <c r="G3489" s="6">
        <v>7</v>
      </c>
      <c r="H3489" s="8">
        <v>3.53</v>
      </c>
      <c r="I3489" s="8">
        <v>27.233000000000001</v>
      </c>
      <c r="J3489" s="8">
        <v>0.22</v>
      </c>
      <c r="K3489" s="8">
        <v>8.7460000000000004</v>
      </c>
      <c r="L3489" s="9">
        <f>K3489*Inputs!$B$5</f>
        <v>8.5710800000000003</v>
      </c>
      <c r="M3489" s="10">
        <f>IF(AND(OR(C3489=1,C3489=2,C3489=12),G3489&gt;=Inputs!$B$8,G3489&lt;=Inputs!$B$9,K3489&lt;=Inputs!$B$10),1,0)</f>
        <v>0</v>
      </c>
      <c r="N3489" s="9">
        <f>Inputs!$B$4</f>
        <v>54.991999999999997</v>
      </c>
      <c r="O3489" s="9">
        <f>IF(M3489=1,Inputs!$B$6,Inputs!$B$4)</f>
        <v>54.991999999999997</v>
      </c>
      <c r="P3489" s="9">
        <f>IF(M3489=1,Inputs!$B$7,Inputs!$B$4)</f>
        <v>54.991999999999997</v>
      </c>
      <c r="Q3489" s="9">
        <f>MAX(0,Inputs!$B$4-O3489)</f>
        <v>0</v>
      </c>
      <c r="R3489" s="9">
        <f>MAX(0,Inputs!$B$4-P3489)</f>
        <v>0</v>
      </c>
    </row>
    <row r="3490" spans="1:18" ht="15" customHeight="1">
      <c r="A3490" s="4">
        <v>44707.333333333299</v>
      </c>
      <c r="B3490" s="5">
        <v>44707</v>
      </c>
      <c r="C3490" s="6">
        <v>5</v>
      </c>
      <c r="D3490" s="7" t="s">
        <v>31</v>
      </c>
      <c r="E3490" s="7" t="s">
        <v>29</v>
      </c>
      <c r="F3490" s="7" t="s">
        <v>25</v>
      </c>
      <c r="G3490" s="6">
        <v>8</v>
      </c>
      <c r="H3490" s="8">
        <v>3.53</v>
      </c>
      <c r="I3490" s="8">
        <v>27.233000000000001</v>
      </c>
      <c r="J3490" s="8">
        <v>0.1893</v>
      </c>
      <c r="K3490" s="8">
        <v>8.016</v>
      </c>
      <c r="L3490" s="9">
        <f>K3490*Inputs!$B$5</f>
        <v>7.8556799999999996</v>
      </c>
      <c r="M3490" s="10">
        <f>IF(AND(OR(C3490=1,C3490=2,C3490=12),G3490&gt;=Inputs!$B$8,G3490&lt;=Inputs!$B$9,K3490&lt;=Inputs!$B$10),1,0)</f>
        <v>0</v>
      </c>
      <c r="N3490" s="9">
        <f>Inputs!$B$4</f>
        <v>54.991999999999997</v>
      </c>
      <c r="O3490" s="9">
        <f>IF(M3490=1,Inputs!$B$6,Inputs!$B$4)</f>
        <v>54.991999999999997</v>
      </c>
      <c r="P3490" s="9">
        <f>IF(M3490=1,Inputs!$B$7,Inputs!$B$4)</f>
        <v>54.991999999999997</v>
      </c>
      <c r="Q3490" s="9">
        <f>MAX(0,Inputs!$B$4-O3490)</f>
        <v>0</v>
      </c>
      <c r="R3490" s="9">
        <f>MAX(0,Inputs!$B$4-P3490)</f>
        <v>0</v>
      </c>
    </row>
    <row r="3491" spans="1:18" ht="15" customHeight="1">
      <c r="A3491" s="4">
        <v>44707.375</v>
      </c>
      <c r="B3491" s="5">
        <v>44707</v>
      </c>
      <c r="C3491" s="6">
        <v>5</v>
      </c>
      <c r="D3491" s="7" t="s">
        <v>31</v>
      </c>
      <c r="E3491" s="7" t="s">
        <v>29</v>
      </c>
      <c r="F3491" s="7" t="s">
        <v>25</v>
      </c>
      <c r="G3491" s="6">
        <v>9</v>
      </c>
      <c r="H3491" s="8">
        <v>3.53</v>
      </c>
      <c r="I3491" s="8">
        <v>27.233000000000001</v>
      </c>
      <c r="J3491" s="8">
        <v>0.17280000000000001</v>
      </c>
      <c r="K3491" s="8">
        <v>7.6269999999999998</v>
      </c>
      <c r="L3491" s="9">
        <f>K3491*Inputs!$B$5</f>
        <v>7.4744599999999997</v>
      </c>
      <c r="M3491" s="10">
        <f>IF(AND(OR(C3491=1,C3491=2,C3491=12),G3491&gt;=Inputs!$B$8,G3491&lt;=Inputs!$B$9,K3491&lt;=Inputs!$B$10),1,0)</f>
        <v>0</v>
      </c>
      <c r="N3491" s="9">
        <f>Inputs!$B$4</f>
        <v>54.991999999999997</v>
      </c>
      <c r="O3491" s="9">
        <f>IF(M3491=1,Inputs!$B$6,Inputs!$B$4)</f>
        <v>54.991999999999997</v>
      </c>
      <c r="P3491" s="9">
        <f>IF(M3491=1,Inputs!$B$7,Inputs!$B$4)</f>
        <v>54.991999999999997</v>
      </c>
      <c r="Q3491" s="9">
        <f>MAX(0,Inputs!$B$4-O3491)</f>
        <v>0</v>
      </c>
      <c r="R3491" s="9">
        <f>MAX(0,Inputs!$B$4-P3491)</f>
        <v>0</v>
      </c>
    </row>
    <row r="3492" spans="1:18" ht="15" customHeight="1">
      <c r="A3492" s="4">
        <v>44707.416666666701</v>
      </c>
      <c r="B3492" s="5">
        <v>44707</v>
      </c>
      <c r="C3492" s="6">
        <v>5</v>
      </c>
      <c r="D3492" s="7" t="s">
        <v>31</v>
      </c>
      <c r="E3492" s="7" t="s">
        <v>29</v>
      </c>
      <c r="F3492" s="7" t="s">
        <v>25</v>
      </c>
      <c r="G3492" s="6">
        <v>10</v>
      </c>
      <c r="H3492" s="8">
        <v>3.53</v>
      </c>
      <c r="I3492" s="8">
        <v>27.233000000000001</v>
      </c>
      <c r="J3492" s="8">
        <v>0.19139999999999999</v>
      </c>
      <c r="K3492" s="8">
        <v>8.0670000000000002</v>
      </c>
      <c r="L3492" s="9">
        <f>K3492*Inputs!$B$5</f>
        <v>7.9056600000000001</v>
      </c>
      <c r="M3492" s="10">
        <f>IF(AND(OR(C3492=1,C3492=2,C3492=12),G3492&gt;=Inputs!$B$8,G3492&lt;=Inputs!$B$9,K3492&lt;=Inputs!$B$10),1,0)</f>
        <v>0</v>
      </c>
      <c r="N3492" s="9">
        <f>Inputs!$B$4</f>
        <v>54.991999999999997</v>
      </c>
      <c r="O3492" s="9">
        <f>IF(M3492=1,Inputs!$B$6,Inputs!$B$4)</f>
        <v>54.991999999999997</v>
      </c>
      <c r="P3492" s="9">
        <f>IF(M3492=1,Inputs!$B$7,Inputs!$B$4)</f>
        <v>54.991999999999997</v>
      </c>
      <c r="Q3492" s="9">
        <f>MAX(0,Inputs!$B$4-O3492)</f>
        <v>0</v>
      </c>
      <c r="R3492" s="9">
        <f>MAX(0,Inputs!$B$4-P3492)</f>
        <v>0</v>
      </c>
    </row>
    <row r="3493" spans="1:18" ht="15" customHeight="1">
      <c r="A3493" s="4">
        <v>44707.458333333299</v>
      </c>
      <c r="B3493" s="5">
        <v>44707</v>
      </c>
      <c r="C3493" s="6">
        <v>5</v>
      </c>
      <c r="D3493" s="7" t="s">
        <v>31</v>
      </c>
      <c r="E3493" s="7" t="s">
        <v>29</v>
      </c>
      <c r="F3493" s="7" t="s">
        <v>25</v>
      </c>
      <c r="G3493" s="6">
        <v>11</v>
      </c>
      <c r="H3493" s="8">
        <v>3.53</v>
      </c>
      <c r="I3493" s="8">
        <v>27.233000000000001</v>
      </c>
      <c r="J3493" s="8">
        <v>0.2195</v>
      </c>
      <c r="K3493" s="8">
        <v>8.7330000000000005</v>
      </c>
      <c r="L3493" s="9">
        <f>K3493*Inputs!$B$5</f>
        <v>8.5583400000000012</v>
      </c>
      <c r="M3493" s="10">
        <f>IF(AND(OR(C3493=1,C3493=2,C3493=12),G3493&gt;=Inputs!$B$8,G3493&lt;=Inputs!$B$9,K3493&lt;=Inputs!$B$10),1,0)</f>
        <v>0</v>
      </c>
      <c r="N3493" s="9">
        <f>Inputs!$B$4</f>
        <v>54.991999999999997</v>
      </c>
      <c r="O3493" s="9">
        <f>IF(M3493=1,Inputs!$B$6,Inputs!$B$4)</f>
        <v>54.991999999999997</v>
      </c>
      <c r="P3493" s="9">
        <f>IF(M3493=1,Inputs!$B$7,Inputs!$B$4)</f>
        <v>54.991999999999997</v>
      </c>
      <c r="Q3493" s="9">
        <f>MAX(0,Inputs!$B$4-O3493)</f>
        <v>0</v>
      </c>
      <c r="R3493" s="9">
        <f>MAX(0,Inputs!$B$4-P3493)</f>
        <v>0</v>
      </c>
    </row>
    <row r="3494" spans="1:18" ht="15" customHeight="1">
      <c r="A3494" s="4">
        <v>44707.5</v>
      </c>
      <c r="B3494" s="5">
        <v>44707</v>
      </c>
      <c r="C3494" s="6">
        <v>5</v>
      </c>
      <c r="D3494" s="7" t="s">
        <v>31</v>
      </c>
      <c r="E3494" s="7" t="s">
        <v>29</v>
      </c>
      <c r="F3494" s="7" t="s">
        <v>25</v>
      </c>
      <c r="G3494" s="6">
        <v>12</v>
      </c>
      <c r="H3494" s="8">
        <v>3.53</v>
      </c>
      <c r="I3494" s="8">
        <v>27.233000000000001</v>
      </c>
      <c r="J3494" s="8">
        <v>0.2359</v>
      </c>
      <c r="K3494" s="8">
        <v>9.1229999999999993</v>
      </c>
      <c r="L3494" s="9">
        <f>K3494*Inputs!$B$5</f>
        <v>8.9405399999999986</v>
      </c>
      <c r="M3494" s="10">
        <f>IF(AND(OR(C3494=1,C3494=2,C3494=12),G3494&gt;=Inputs!$B$8,G3494&lt;=Inputs!$B$9,K3494&lt;=Inputs!$B$10),1,0)</f>
        <v>0</v>
      </c>
      <c r="N3494" s="9">
        <f>Inputs!$B$4</f>
        <v>54.991999999999997</v>
      </c>
      <c r="O3494" s="9">
        <f>IF(M3494=1,Inputs!$B$6,Inputs!$B$4)</f>
        <v>54.991999999999997</v>
      </c>
      <c r="P3494" s="9">
        <f>IF(M3494=1,Inputs!$B$7,Inputs!$B$4)</f>
        <v>54.991999999999997</v>
      </c>
      <c r="Q3494" s="9">
        <f>MAX(0,Inputs!$B$4-O3494)</f>
        <v>0</v>
      </c>
      <c r="R3494" s="9">
        <f>MAX(0,Inputs!$B$4-P3494)</f>
        <v>0</v>
      </c>
    </row>
    <row r="3495" spans="1:18" ht="15" customHeight="1">
      <c r="A3495" s="4">
        <v>44707.541666666701</v>
      </c>
      <c r="B3495" s="5">
        <v>44707</v>
      </c>
      <c r="C3495" s="6">
        <v>5</v>
      </c>
      <c r="D3495" s="7" t="s">
        <v>31</v>
      </c>
      <c r="E3495" s="7" t="s">
        <v>29</v>
      </c>
      <c r="F3495" s="7" t="s">
        <v>25</v>
      </c>
      <c r="G3495" s="6">
        <v>13</v>
      </c>
      <c r="H3495" s="8">
        <v>3.53</v>
      </c>
      <c r="I3495" s="8">
        <v>27.233000000000001</v>
      </c>
      <c r="J3495" s="8">
        <v>0.24279999999999999</v>
      </c>
      <c r="K3495" s="8">
        <v>9.2859999999999996</v>
      </c>
      <c r="L3495" s="9">
        <f>K3495*Inputs!$B$5</f>
        <v>9.1002799999999997</v>
      </c>
      <c r="M3495" s="10">
        <f>IF(AND(OR(C3495=1,C3495=2,C3495=12),G3495&gt;=Inputs!$B$8,G3495&lt;=Inputs!$B$9,K3495&lt;=Inputs!$B$10),1,0)</f>
        <v>0</v>
      </c>
      <c r="N3495" s="9">
        <f>Inputs!$B$4</f>
        <v>54.991999999999997</v>
      </c>
      <c r="O3495" s="9">
        <f>IF(M3495=1,Inputs!$B$6,Inputs!$B$4)</f>
        <v>54.991999999999997</v>
      </c>
      <c r="P3495" s="9">
        <f>IF(M3495=1,Inputs!$B$7,Inputs!$B$4)</f>
        <v>54.991999999999997</v>
      </c>
      <c r="Q3495" s="9">
        <f>MAX(0,Inputs!$B$4-O3495)</f>
        <v>0</v>
      </c>
      <c r="R3495" s="9">
        <f>MAX(0,Inputs!$B$4-P3495)</f>
        <v>0</v>
      </c>
    </row>
    <row r="3496" spans="1:18" ht="15" customHeight="1">
      <c r="A3496" s="4">
        <v>44707.583333333299</v>
      </c>
      <c r="B3496" s="5">
        <v>44707</v>
      </c>
      <c r="C3496" s="6">
        <v>5</v>
      </c>
      <c r="D3496" s="7" t="s">
        <v>31</v>
      </c>
      <c r="E3496" s="7" t="s">
        <v>29</v>
      </c>
      <c r="F3496" s="7" t="s">
        <v>25</v>
      </c>
      <c r="G3496" s="6">
        <v>14</v>
      </c>
      <c r="H3496" s="8">
        <v>3.53</v>
      </c>
      <c r="I3496" s="8">
        <v>27.233000000000001</v>
      </c>
      <c r="J3496" s="8">
        <v>0.2031</v>
      </c>
      <c r="K3496" s="8">
        <v>8.343</v>
      </c>
      <c r="L3496" s="9">
        <f>K3496*Inputs!$B$5</f>
        <v>8.1761400000000002</v>
      </c>
      <c r="M3496" s="10">
        <f>IF(AND(OR(C3496=1,C3496=2,C3496=12),G3496&gt;=Inputs!$B$8,G3496&lt;=Inputs!$B$9,K3496&lt;=Inputs!$B$10),1,0)</f>
        <v>0</v>
      </c>
      <c r="N3496" s="9">
        <f>Inputs!$B$4</f>
        <v>54.991999999999997</v>
      </c>
      <c r="O3496" s="9">
        <f>IF(M3496=1,Inputs!$B$6,Inputs!$B$4)</f>
        <v>54.991999999999997</v>
      </c>
      <c r="P3496" s="9">
        <f>IF(M3496=1,Inputs!$B$7,Inputs!$B$4)</f>
        <v>54.991999999999997</v>
      </c>
      <c r="Q3496" s="9">
        <f>MAX(0,Inputs!$B$4-O3496)</f>
        <v>0</v>
      </c>
      <c r="R3496" s="9">
        <f>MAX(0,Inputs!$B$4-P3496)</f>
        <v>0</v>
      </c>
    </row>
    <row r="3497" spans="1:18" ht="15" customHeight="1">
      <c r="A3497" s="4">
        <v>44707.625</v>
      </c>
      <c r="B3497" s="5">
        <v>44707</v>
      </c>
      <c r="C3497" s="6">
        <v>5</v>
      </c>
      <c r="D3497" s="7" t="s">
        <v>31</v>
      </c>
      <c r="E3497" s="7" t="s">
        <v>29</v>
      </c>
      <c r="F3497" s="7" t="s">
        <v>25</v>
      </c>
      <c r="G3497" s="6">
        <v>15</v>
      </c>
      <c r="H3497" s="8">
        <v>3.53</v>
      </c>
      <c r="I3497" s="8">
        <v>27.233000000000001</v>
      </c>
      <c r="J3497" s="8">
        <v>0.1633</v>
      </c>
      <c r="K3497" s="8">
        <v>7.4</v>
      </c>
      <c r="L3497" s="9">
        <f>K3497*Inputs!$B$5</f>
        <v>7.2519999999999998</v>
      </c>
      <c r="M3497" s="10">
        <f>IF(AND(OR(C3497=1,C3497=2,C3497=12),G3497&gt;=Inputs!$B$8,G3497&lt;=Inputs!$B$9,K3497&lt;=Inputs!$B$10),1,0)</f>
        <v>0</v>
      </c>
      <c r="N3497" s="9">
        <f>Inputs!$B$4</f>
        <v>54.991999999999997</v>
      </c>
      <c r="O3497" s="9">
        <f>IF(M3497=1,Inputs!$B$6,Inputs!$B$4)</f>
        <v>54.991999999999997</v>
      </c>
      <c r="P3497" s="9">
        <f>IF(M3497=1,Inputs!$B$7,Inputs!$B$4)</f>
        <v>54.991999999999997</v>
      </c>
      <c r="Q3497" s="9">
        <f>MAX(0,Inputs!$B$4-O3497)</f>
        <v>0</v>
      </c>
      <c r="R3497" s="9">
        <f>MAX(0,Inputs!$B$4-P3497)</f>
        <v>0</v>
      </c>
    </row>
    <row r="3498" spans="1:18" ht="15" customHeight="1">
      <c r="A3498" s="4">
        <v>44707.666666666701</v>
      </c>
      <c r="B3498" s="5">
        <v>44707</v>
      </c>
      <c r="C3498" s="6">
        <v>5</v>
      </c>
      <c r="D3498" s="7" t="s">
        <v>31</v>
      </c>
      <c r="E3498" s="7" t="s">
        <v>29</v>
      </c>
      <c r="F3498" s="7" t="s">
        <v>25</v>
      </c>
      <c r="G3498" s="6">
        <v>16</v>
      </c>
      <c r="H3498" s="8">
        <v>3.53</v>
      </c>
      <c r="I3498" s="8">
        <v>27.233000000000001</v>
      </c>
      <c r="J3498" s="8">
        <v>0.20519999999999999</v>
      </c>
      <c r="K3498" s="8">
        <v>8.3930000000000007</v>
      </c>
      <c r="L3498" s="9">
        <f>K3498*Inputs!$B$5</f>
        <v>8.2251399999999997</v>
      </c>
      <c r="M3498" s="10">
        <f>IF(AND(OR(C3498=1,C3498=2,C3498=12),G3498&gt;=Inputs!$B$8,G3498&lt;=Inputs!$B$9,K3498&lt;=Inputs!$B$10),1,0)</f>
        <v>0</v>
      </c>
      <c r="N3498" s="9">
        <f>Inputs!$B$4</f>
        <v>54.991999999999997</v>
      </c>
      <c r="O3498" s="9">
        <f>IF(M3498=1,Inputs!$B$6,Inputs!$B$4)</f>
        <v>54.991999999999997</v>
      </c>
      <c r="P3498" s="9">
        <f>IF(M3498=1,Inputs!$B$7,Inputs!$B$4)</f>
        <v>54.991999999999997</v>
      </c>
      <c r="Q3498" s="9">
        <f>MAX(0,Inputs!$B$4-O3498)</f>
        <v>0</v>
      </c>
      <c r="R3498" s="9">
        <f>MAX(0,Inputs!$B$4-P3498)</f>
        <v>0</v>
      </c>
    </row>
    <row r="3499" spans="1:18" ht="15" customHeight="1">
      <c r="A3499" s="4">
        <v>44707.708333333299</v>
      </c>
      <c r="B3499" s="5">
        <v>44707</v>
      </c>
      <c r="C3499" s="6">
        <v>5</v>
      </c>
      <c r="D3499" s="7" t="s">
        <v>31</v>
      </c>
      <c r="E3499" s="7" t="s">
        <v>29</v>
      </c>
      <c r="F3499" s="7" t="s">
        <v>25</v>
      </c>
      <c r="G3499" s="6">
        <v>17</v>
      </c>
      <c r="H3499" s="8">
        <v>3.53</v>
      </c>
      <c r="I3499" s="8">
        <v>27.233000000000001</v>
      </c>
      <c r="J3499" s="8">
        <v>0.17710000000000001</v>
      </c>
      <c r="K3499" s="8">
        <v>7.7270000000000003</v>
      </c>
      <c r="L3499" s="9">
        <f>K3499*Inputs!$B$5</f>
        <v>7.5724600000000004</v>
      </c>
      <c r="M3499" s="10">
        <f>IF(AND(OR(C3499=1,C3499=2,C3499=12),G3499&gt;=Inputs!$B$8,G3499&lt;=Inputs!$B$9,K3499&lt;=Inputs!$B$10),1,0)</f>
        <v>0</v>
      </c>
      <c r="N3499" s="9">
        <f>Inputs!$B$4</f>
        <v>54.991999999999997</v>
      </c>
      <c r="O3499" s="9">
        <f>IF(M3499=1,Inputs!$B$6,Inputs!$B$4)</f>
        <v>54.991999999999997</v>
      </c>
      <c r="P3499" s="9">
        <f>IF(M3499=1,Inputs!$B$7,Inputs!$B$4)</f>
        <v>54.991999999999997</v>
      </c>
      <c r="Q3499" s="9">
        <f>MAX(0,Inputs!$B$4-O3499)</f>
        <v>0</v>
      </c>
      <c r="R3499" s="9">
        <f>MAX(0,Inputs!$B$4-P3499)</f>
        <v>0</v>
      </c>
    </row>
    <row r="3500" spans="1:18" ht="15" customHeight="1">
      <c r="A3500" s="4">
        <v>44707.75</v>
      </c>
      <c r="B3500" s="5">
        <v>44707</v>
      </c>
      <c r="C3500" s="6">
        <v>5</v>
      </c>
      <c r="D3500" s="7" t="s">
        <v>31</v>
      </c>
      <c r="E3500" s="7" t="s">
        <v>29</v>
      </c>
      <c r="F3500" s="7" t="s">
        <v>25</v>
      </c>
      <c r="G3500" s="6">
        <v>18</v>
      </c>
      <c r="H3500" s="8">
        <v>3.53</v>
      </c>
      <c r="I3500" s="8">
        <v>27.233000000000001</v>
      </c>
      <c r="J3500" s="8">
        <v>0.1956</v>
      </c>
      <c r="K3500" s="8">
        <v>8.1669999999999998</v>
      </c>
      <c r="L3500" s="9">
        <f>K3500*Inputs!$B$5</f>
        <v>8.00366</v>
      </c>
      <c r="M3500" s="10">
        <f>IF(AND(OR(C3500=1,C3500=2,C3500=12),G3500&gt;=Inputs!$B$8,G3500&lt;=Inputs!$B$9,K3500&lt;=Inputs!$B$10),1,0)</f>
        <v>0</v>
      </c>
      <c r="N3500" s="9">
        <f>Inputs!$B$4</f>
        <v>54.991999999999997</v>
      </c>
      <c r="O3500" s="9">
        <f>IF(M3500=1,Inputs!$B$6,Inputs!$B$4)</f>
        <v>54.991999999999997</v>
      </c>
      <c r="P3500" s="9">
        <f>IF(M3500=1,Inputs!$B$7,Inputs!$B$4)</f>
        <v>54.991999999999997</v>
      </c>
      <c r="Q3500" s="9">
        <f>MAX(0,Inputs!$B$4-O3500)</f>
        <v>0</v>
      </c>
      <c r="R3500" s="9">
        <f>MAX(0,Inputs!$B$4-P3500)</f>
        <v>0</v>
      </c>
    </row>
    <row r="3501" spans="1:18" ht="15" customHeight="1">
      <c r="A3501" s="4">
        <v>44707.791666666701</v>
      </c>
      <c r="B3501" s="5">
        <v>44707</v>
      </c>
      <c r="C3501" s="6">
        <v>5</v>
      </c>
      <c r="D3501" s="7" t="s">
        <v>31</v>
      </c>
      <c r="E3501" s="7" t="s">
        <v>29</v>
      </c>
      <c r="F3501" s="7" t="s">
        <v>25</v>
      </c>
      <c r="G3501" s="6">
        <v>19</v>
      </c>
      <c r="H3501" s="8">
        <v>3.53</v>
      </c>
      <c r="I3501" s="8">
        <v>27.233000000000001</v>
      </c>
      <c r="J3501" s="8">
        <v>0.13519999999999999</v>
      </c>
      <c r="K3501" s="8">
        <v>6.734</v>
      </c>
      <c r="L3501" s="9">
        <f>K3501*Inputs!$B$5</f>
        <v>6.5993199999999996</v>
      </c>
      <c r="M3501" s="10">
        <f>IF(AND(OR(C3501=1,C3501=2,C3501=12),G3501&gt;=Inputs!$B$8,G3501&lt;=Inputs!$B$9,K3501&lt;=Inputs!$B$10),1,0)</f>
        <v>0</v>
      </c>
      <c r="N3501" s="9">
        <f>Inputs!$B$4</f>
        <v>54.991999999999997</v>
      </c>
      <c r="O3501" s="9">
        <f>IF(M3501=1,Inputs!$B$6,Inputs!$B$4)</f>
        <v>54.991999999999997</v>
      </c>
      <c r="P3501" s="9">
        <f>IF(M3501=1,Inputs!$B$7,Inputs!$B$4)</f>
        <v>54.991999999999997</v>
      </c>
      <c r="Q3501" s="9">
        <f>MAX(0,Inputs!$B$4-O3501)</f>
        <v>0</v>
      </c>
      <c r="R3501" s="9">
        <f>MAX(0,Inputs!$B$4-P3501)</f>
        <v>0</v>
      </c>
    </row>
    <row r="3502" spans="1:18" ht="15" customHeight="1">
      <c r="A3502" s="4">
        <v>44707.833333333299</v>
      </c>
      <c r="B3502" s="5">
        <v>44707</v>
      </c>
      <c r="C3502" s="6">
        <v>5</v>
      </c>
      <c r="D3502" s="7" t="s">
        <v>31</v>
      </c>
      <c r="E3502" s="7" t="s">
        <v>29</v>
      </c>
      <c r="F3502" s="7" t="s">
        <v>25</v>
      </c>
      <c r="G3502" s="6">
        <v>20</v>
      </c>
      <c r="H3502" s="8">
        <v>3.53</v>
      </c>
      <c r="I3502" s="8">
        <v>27.233000000000001</v>
      </c>
      <c r="J3502" s="8">
        <v>9.8000000000000004E-2</v>
      </c>
      <c r="K3502" s="8">
        <v>5.8540000000000001</v>
      </c>
      <c r="L3502" s="9">
        <f>K3502*Inputs!$B$5</f>
        <v>5.7369199999999996</v>
      </c>
      <c r="M3502" s="10">
        <f>IF(AND(OR(C3502=1,C3502=2,C3502=12),G3502&gt;=Inputs!$B$8,G3502&lt;=Inputs!$B$9,K3502&lt;=Inputs!$B$10),1,0)</f>
        <v>0</v>
      </c>
      <c r="N3502" s="9">
        <f>Inputs!$B$4</f>
        <v>54.991999999999997</v>
      </c>
      <c r="O3502" s="9">
        <f>IF(M3502=1,Inputs!$B$6,Inputs!$B$4)</f>
        <v>54.991999999999997</v>
      </c>
      <c r="P3502" s="9">
        <f>IF(M3502=1,Inputs!$B$7,Inputs!$B$4)</f>
        <v>54.991999999999997</v>
      </c>
      <c r="Q3502" s="9">
        <f>MAX(0,Inputs!$B$4-O3502)</f>
        <v>0</v>
      </c>
      <c r="R3502" s="9">
        <f>MAX(0,Inputs!$B$4-P3502)</f>
        <v>0</v>
      </c>
    </row>
    <row r="3503" spans="1:18" ht="15" customHeight="1">
      <c r="A3503" s="4">
        <v>44707.875</v>
      </c>
      <c r="B3503" s="5">
        <v>44707</v>
      </c>
      <c r="C3503" s="6">
        <v>5</v>
      </c>
      <c r="D3503" s="7" t="s">
        <v>31</v>
      </c>
      <c r="E3503" s="7" t="s">
        <v>29</v>
      </c>
      <c r="F3503" s="7" t="s">
        <v>25</v>
      </c>
      <c r="G3503" s="6">
        <v>21</v>
      </c>
      <c r="H3503" s="8">
        <v>3.53</v>
      </c>
      <c r="I3503" s="8">
        <v>27.233000000000001</v>
      </c>
      <c r="J3503" s="8">
        <v>0.08</v>
      </c>
      <c r="K3503" s="8">
        <v>5.4260000000000002</v>
      </c>
      <c r="L3503" s="9">
        <f>K3503*Inputs!$B$5</f>
        <v>5.3174799999999998</v>
      </c>
      <c r="M3503" s="10">
        <f>IF(AND(OR(C3503=1,C3503=2,C3503=12),G3503&gt;=Inputs!$B$8,G3503&lt;=Inputs!$B$9,K3503&lt;=Inputs!$B$10),1,0)</f>
        <v>0</v>
      </c>
      <c r="N3503" s="9">
        <f>Inputs!$B$4</f>
        <v>54.991999999999997</v>
      </c>
      <c r="O3503" s="9">
        <f>IF(M3503=1,Inputs!$B$6,Inputs!$B$4)</f>
        <v>54.991999999999997</v>
      </c>
      <c r="P3503" s="9">
        <f>IF(M3503=1,Inputs!$B$7,Inputs!$B$4)</f>
        <v>54.991999999999997</v>
      </c>
      <c r="Q3503" s="9">
        <f>MAX(0,Inputs!$B$4-O3503)</f>
        <v>0</v>
      </c>
      <c r="R3503" s="9">
        <f>MAX(0,Inputs!$B$4-P3503)</f>
        <v>0</v>
      </c>
    </row>
    <row r="3504" spans="1:18" ht="15" customHeight="1">
      <c r="A3504" s="4">
        <v>44707.916666666701</v>
      </c>
      <c r="B3504" s="5">
        <v>44707</v>
      </c>
      <c r="C3504" s="6">
        <v>5</v>
      </c>
      <c r="D3504" s="7" t="s">
        <v>31</v>
      </c>
      <c r="E3504" s="7" t="s">
        <v>29</v>
      </c>
      <c r="F3504" s="7" t="s">
        <v>25</v>
      </c>
      <c r="G3504" s="6">
        <v>22</v>
      </c>
      <c r="H3504" s="8">
        <v>3.53</v>
      </c>
      <c r="I3504" s="8">
        <v>27.233000000000001</v>
      </c>
      <c r="J3504" s="8">
        <v>0.39300000000000002</v>
      </c>
      <c r="K3504" s="8">
        <v>12.843999999999999</v>
      </c>
      <c r="L3504" s="9">
        <f>K3504*Inputs!$B$5</f>
        <v>12.587119999999999</v>
      </c>
      <c r="M3504" s="10">
        <f>IF(AND(OR(C3504=1,C3504=2,C3504=12),G3504&gt;=Inputs!$B$8,G3504&lt;=Inputs!$B$9,K3504&lt;=Inputs!$B$10),1,0)</f>
        <v>0</v>
      </c>
      <c r="N3504" s="9">
        <f>Inputs!$B$4</f>
        <v>54.991999999999997</v>
      </c>
      <c r="O3504" s="9">
        <f>IF(M3504=1,Inputs!$B$6,Inputs!$B$4)</f>
        <v>54.991999999999997</v>
      </c>
      <c r="P3504" s="9">
        <f>IF(M3504=1,Inputs!$B$7,Inputs!$B$4)</f>
        <v>54.991999999999997</v>
      </c>
      <c r="Q3504" s="9">
        <f>MAX(0,Inputs!$B$4-O3504)</f>
        <v>0</v>
      </c>
      <c r="R3504" s="9">
        <f>MAX(0,Inputs!$B$4-P3504)</f>
        <v>0</v>
      </c>
    </row>
    <row r="3505" spans="1:18" ht="15" customHeight="1">
      <c r="A3505" s="4">
        <v>44707.958333333299</v>
      </c>
      <c r="B3505" s="5">
        <v>44707</v>
      </c>
      <c r="C3505" s="6">
        <v>5</v>
      </c>
      <c r="D3505" s="7" t="s">
        <v>31</v>
      </c>
      <c r="E3505" s="7" t="s">
        <v>29</v>
      </c>
      <c r="F3505" s="7" t="s">
        <v>25</v>
      </c>
      <c r="G3505" s="6">
        <v>23</v>
      </c>
      <c r="H3505" s="8">
        <v>3.53</v>
      </c>
      <c r="I3505" s="8">
        <v>27.233000000000001</v>
      </c>
      <c r="J3505" s="8">
        <v>0.70589999999999997</v>
      </c>
      <c r="K3505" s="8">
        <v>20.262</v>
      </c>
      <c r="L3505" s="9">
        <f>K3505*Inputs!$B$5</f>
        <v>19.856760000000001</v>
      </c>
      <c r="M3505" s="10">
        <f>IF(AND(OR(C3505=1,C3505=2,C3505=12),G3505&gt;=Inputs!$B$8,G3505&lt;=Inputs!$B$9,K3505&lt;=Inputs!$B$10),1,0)</f>
        <v>0</v>
      </c>
      <c r="N3505" s="9">
        <f>Inputs!$B$4</f>
        <v>54.991999999999997</v>
      </c>
      <c r="O3505" s="9">
        <f>IF(M3505=1,Inputs!$B$6,Inputs!$B$4)</f>
        <v>54.991999999999997</v>
      </c>
      <c r="P3505" s="9">
        <f>IF(M3505=1,Inputs!$B$7,Inputs!$B$4)</f>
        <v>54.991999999999997</v>
      </c>
      <c r="Q3505" s="9">
        <f>MAX(0,Inputs!$B$4-O3505)</f>
        <v>0</v>
      </c>
      <c r="R3505" s="9">
        <f>MAX(0,Inputs!$B$4-P3505)</f>
        <v>0</v>
      </c>
    </row>
    <row r="3506" spans="1:18" ht="15" customHeight="1">
      <c r="A3506" s="4">
        <v>44708</v>
      </c>
      <c r="B3506" s="5">
        <v>44708</v>
      </c>
      <c r="C3506" s="6">
        <v>5</v>
      </c>
      <c r="D3506" s="7" t="s">
        <v>31</v>
      </c>
      <c r="E3506" s="7" t="s">
        <v>29</v>
      </c>
      <c r="F3506" s="7" t="s">
        <v>26</v>
      </c>
      <c r="G3506" s="6">
        <v>0</v>
      </c>
      <c r="H3506" s="8">
        <v>3.8180000000000001</v>
      </c>
      <c r="I3506" s="8">
        <v>26.006</v>
      </c>
      <c r="J3506" s="8">
        <v>0.84740000000000004</v>
      </c>
      <c r="K3506" s="8">
        <v>22.620999999999999</v>
      </c>
      <c r="L3506" s="9">
        <f>K3506*Inputs!$B$5</f>
        <v>22.168579999999999</v>
      </c>
      <c r="M3506" s="10">
        <f>IF(AND(OR(C3506=1,C3506=2,C3506=12),G3506&gt;=Inputs!$B$8,G3506&lt;=Inputs!$B$9,K3506&lt;=Inputs!$B$10),1,0)</f>
        <v>0</v>
      </c>
      <c r="N3506" s="9">
        <f>Inputs!$B$4</f>
        <v>54.991999999999997</v>
      </c>
      <c r="O3506" s="9">
        <f>IF(M3506=1,Inputs!$B$6,Inputs!$B$4)</f>
        <v>54.991999999999997</v>
      </c>
      <c r="P3506" s="9">
        <f>IF(M3506=1,Inputs!$B$7,Inputs!$B$4)</f>
        <v>54.991999999999997</v>
      </c>
      <c r="Q3506" s="9">
        <f>MAX(0,Inputs!$B$4-O3506)</f>
        <v>0</v>
      </c>
      <c r="R3506" s="9">
        <f>MAX(0,Inputs!$B$4-P3506)</f>
        <v>0</v>
      </c>
    </row>
    <row r="3507" spans="1:18" ht="15" customHeight="1">
      <c r="A3507" s="4">
        <v>44708.041666666701</v>
      </c>
      <c r="B3507" s="5">
        <v>44708</v>
      </c>
      <c r="C3507" s="6">
        <v>5</v>
      </c>
      <c r="D3507" s="7" t="s">
        <v>31</v>
      </c>
      <c r="E3507" s="7" t="s">
        <v>29</v>
      </c>
      <c r="F3507" s="7" t="s">
        <v>26</v>
      </c>
      <c r="G3507" s="6">
        <v>1</v>
      </c>
      <c r="H3507" s="8">
        <v>3.8180000000000001</v>
      </c>
      <c r="I3507" s="8">
        <v>26.006</v>
      </c>
      <c r="J3507" s="8">
        <v>0.88500000000000001</v>
      </c>
      <c r="K3507" s="8">
        <v>23.452999999999999</v>
      </c>
      <c r="L3507" s="9">
        <f>K3507*Inputs!$B$5</f>
        <v>22.98394</v>
      </c>
      <c r="M3507" s="10">
        <f>IF(AND(OR(C3507=1,C3507=2,C3507=12),G3507&gt;=Inputs!$B$8,G3507&lt;=Inputs!$B$9,K3507&lt;=Inputs!$B$10),1,0)</f>
        <v>0</v>
      </c>
      <c r="N3507" s="9">
        <f>Inputs!$B$4</f>
        <v>54.991999999999997</v>
      </c>
      <c r="O3507" s="9">
        <f>IF(M3507=1,Inputs!$B$6,Inputs!$B$4)</f>
        <v>54.991999999999997</v>
      </c>
      <c r="P3507" s="9">
        <f>IF(M3507=1,Inputs!$B$7,Inputs!$B$4)</f>
        <v>54.991999999999997</v>
      </c>
      <c r="Q3507" s="9">
        <f>MAX(0,Inputs!$B$4-O3507)</f>
        <v>0</v>
      </c>
      <c r="R3507" s="9">
        <f>MAX(0,Inputs!$B$4-P3507)</f>
        <v>0</v>
      </c>
    </row>
    <row r="3508" spans="1:18" ht="15" customHeight="1">
      <c r="A3508" s="4">
        <v>44708.083333333299</v>
      </c>
      <c r="B3508" s="5">
        <v>44708</v>
      </c>
      <c r="C3508" s="6">
        <v>5</v>
      </c>
      <c r="D3508" s="7" t="s">
        <v>31</v>
      </c>
      <c r="E3508" s="7" t="s">
        <v>29</v>
      </c>
      <c r="F3508" s="7" t="s">
        <v>26</v>
      </c>
      <c r="G3508" s="6">
        <v>2</v>
      </c>
      <c r="H3508" s="8">
        <v>3.8180000000000001</v>
      </c>
      <c r="I3508" s="8">
        <v>26.006</v>
      </c>
      <c r="J3508" s="8">
        <v>0.92249999999999999</v>
      </c>
      <c r="K3508" s="8">
        <v>24.286000000000001</v>
      </c>
      <c r="L3508" s="9">
        <f>K3508*Inputs!$B$5</f>
        <v>23.800280000000001</v>
      </c>
      <c r="M3508" s="10">
        <f>IF(AND(OR(C3508=1,C3508=2,C3508=12),G3508&gt;=Inputs!$B$8,G3508&lt;=Inputs!$B$9,K3508&lt;=Inputs!$B$10),1,0)</f>
        <v>0</v>
      </c>
      <c r="N3508" s="9">
        <f>Inputs!$B$4</f>
        <v>54.991999999999997</v>
      </c>
      <c r="O3508" s="9">
        <f>IF(M3508=1,Inputs!$B$6,Inputs!$B$4)</f>
        <v>54.991999999999997</v>
      </c>
      <c r="P3508" s="9">
        <f>IF(M3508=1,Inputs!$B$7,Inputs!$B$4)</f>
        <v>54.991999999999997</v>
      </c>
      <c r="Q3508" s="9">
        <f>MAX(0,Inputs!$B$4-O3508)</f>
        <v>0</v>
      </c>
      <c r="R3508" s="9">
        <f>MAX(0,Inputs!$B$4-P3508)</f>
        <v>0</v>
      </c>
    </row>
    <row r="3509" spans="1:18" ht="15" customHeight="1">
      <c r="A3509" s="4">
        <v>44708.125</v>
      </c>
      <c r="B3509" s="5">
        <v>44708</v>
      </c>
      <c r="C3509" s="6">
        <v>5</v>
      </c>
      <c r="D3509" s="7" t="s">
        <v>31</v>
      </c>
      <c r="E3509" s="7" t="s">
        <v>29</v>
      </c>
      <c r="F3509" s="7" t="s">
        <v>26</v>
      </c>
      <c r="G3509" s="6">
        <v>3</v>
      </c>
      <c r="H3509" s="8">
        <v>3.8180000000000001</v>
      </c>
      <c r="I3509" s="8">
        <v>26.006</v>
      </c>
      <c r="J3509" s="8">
        <v>0.96</v>
      </c>
      <c r="K3509" s="8">
        <v>25.117999999999999</v>
      </c>
      <c r="L3509" s="9">
        <f>K3509*Inputs!$B$5</f>
        <v>24.615639999999999</v>
      </c>
      <c r="M3509" s="10">
        <f>IF(AND(OR(C3509=1,C3509=2,C3509=12),G3509&gt;=Inputs!$B$8,G3509&lt;=Inputs!$B$9,K3509&lt;=Inputs!$B$10),1,0)</f>
        <v>0</v>
      </c>
      <c r="N3509" s="9">
        <f>Inputs!$B$4</f>
        <v>54.991999999999997</v>
      </c>
      <c r="O3509" s="9">
        <f>IF(M3509=1,Inputs!$B$6,Inputs!$B$4)</f>
        <v>54.991999999999997</v>
      </c>
      <c r="P3509" s="9">
        <f>IF(M3509=1,Inputs!$B$7,Inputs!$B$4)</f>
        <v>54.991999999999997</v>
      </c>
      <c r="Q3509" s="9">
        <f>MAX(0,Inputs!$B$4-O3509)</f>
        <v>0</v>
      </c>
      <c r="R3509" s="9">
        <f>MAX(0,Inputs!$B$4-P3509)</f>
        <v>0</v>
      </c>
    </row>
    <row r="3510" spans="1:18" ht="15" customHeight="1">
      <c r="A3510" s="4">
        <v>44708.166666666701</v>
      </c>
      <c r="B3510" s="5">
        <v>44708</v>
      </c>
      <c r="C3510" s="6">
        <v>5</v>
      </c>
      <c r="D3510" s="7" t="s">
        <v>31</v>
      </c>
      <c r="E3510" s="7" t="s">
        <v>29</v>
      </c>
      <c r="F3510" s="7" t="s">
        <v>26</v>
      </c>
      <c r="G3510" s="6">
        <v>4</v>
      </c>
      <c r="H3510" s="8">
        <v>3.8180000000000001</v>
      </c>
      <c r="I3510" s="8">
        <v>26.006</v>
      </c>
      <c r="J3510" s="8">
        <v>0.91759999999999997</v>
      </c>
      <c r="K3510" s="8">
        <v>24.178000000000001</v>
      </c>
      <c r="L3510" s="9">
        <f>K3510*Inputs!$B$5</f>
        <v>23.69444</v>
      </c>
      <c r="M3510" s="10">
        <f>IF(AND(OR(C3510=1,C3510=2,C3510=12),G3510&gt;=Inputs!$B$8,G3510&lt;=Inputs!$B$9,K3510&lt;=Inputs!$B$10),1,0)</f>
        <v>0</v>
      </c>
      <c r="N3510" s="9">
        <f>Inputs!$B$4</f>
        <v>54.991999999999997</v>
      </c>
      <c r="O3510" s="9">
        <f>IF(M3510=1,Inputs!$B$6,Inputs!$B$4)</f>
        <v>54.991999999999997</v>
      </c>
      <c r="P3510" s="9">
        <f>IF(M3510=1,Inputs!$B$7,Inputs!$B$4)</f>
        <v>54.991999999999997</v>
      </c>
      <c r="Q3510" s="9">
        <f>MAX(0,Inputs!$B$4-O3510)</f>
        <v>0</v>
      </c>
      <c r="R3510" s="9">
        <f>MAX(0,Inputs!$B$4-P3510)</f>
        <v>0</v>
      </c>
    </row>
    <row r="3511" spans="1:18" ht="15" customHeight="1">
      <c r="A3511" s="4">
        <v>44708.208333333299</v>
      </c>
      <c r="B3511" s="5">
        <v>44708</v>
      </c>
      <c r="C3511" s="6">
        <v>5</v>
      </c>
      <c r="D3511" s="7" t="s">
        <v>31</v>
      </c>
      <c r="E3511" s="7" t="s">
        <v>29</v>
      </c>
      <c r="F3511" s="7" t="s">
        <v>26</v>
      </c>
      <c r="G3511" s="6">
        <v>5</v>
      </c>
      <c r="H3511" s="8">
        <v>3.8180000000000001</v>
      </c>
      <c r="I3511" s="8">
        <v>26.006</v>
      </c>
      <c r="J3511" s="8">
        <v>0.84260000000000002</v>
      </c>
      <c r="K3511" s="8">
        <v>22.513000000000002</v>
      </c>
      <c r="L3511" s="9">
        <f>K3511*Inputs!$B$5</f>
        <v>22.062740000000002</v>
      </c>
      <c r="M3511" s="10">
        <f>IF(AND(OR(C3511=1,C3511=2,C3511=12),G3511&gt;=Inputs!$B$8,G3511&lt;=Inputs!$B$9,K3511&lt;=Inputs!$B$10),1,0)</f>
        <v>0</v>
      </c>
      <c r="N3511" s="9">
        <f>Inputs!$B$4</f>
        <v>54.991999999999997</v>
      </c>
      <c r="O3511" s="9">
        <f>IF(M3511=1,Inputs!$B$6,Inputs!$B$4)</f>
        <v>54.991999999999997</v>
      </c>
      <c r="P3511" s="9">
        <f>IF(M3511=1,Inputs!$B$7,Inputs!$B$4)</f>
        <v>54.991999999999997</v>
      </c>
      <c r="Q3511" s="9">
        <f>MAX(0,Inputs!$B$4-O3511)</f>
        <v>0</v>
      </c>
      <c r="R3511" s="9">
        <f>MAX(0,Inputs!$B$4-P3511)</f>
        <v>0</v>
      </c>
    </row>
    <row r="3512" spans="1:18" ht="15" customHeight="1">
      <c r="A3512" s="4">
        <v>44708.25</v>
      </c>
      <c r="B3512" s="5">
        <v>44708</v>
      </c>
      <c r="C3512" s="6">
        <v>5</v>
      </c>
      <c r="D3512" s="7" t="s">
        <v>31</v>
      </c>
      <c r="E3512" s="7" t="s">
        <v>29</v>
      </c>
      <c r="F3512" s="7" t="s">
        <v>26</v>
      </c>
      <c r="G3512" s="6">
        <v>6</v>
      </c>
      <c r="H3512" s="8">
        <v>3.8180000000000001</v>
      </c>
      <c r="I3512" s="8">
        <v>26.006</v>
      </c>
      <c r="J3512" s="8">
        <v>0.49030000000000001</v>
      </c>
      <c r="K3512" s="8">
        <v>14.698</v>
      </c>
      <c r="L3512" s="9">
        <f>K3512*Inputs!$B$5</f>
        <v>14.40404</v>
      </c>
      <c r="M3512" s="10">
        <f>IF(AND(OR(C3512=1,C3512=2,C3512=12),G3512&gt;=Inputs!$B$8,G3512&lt;=Inputs!$B$9,K3512&lt;=Inputs!$B$10),1,0)</f>
        <v>0</v>
      </c>
      <c r="N3512" s="9">
        <f>Inputs!$B$4</f>
        <v>54.991999999999997</v>
      </c>
      <c r="O3512" s="9">
        <f>IF(M3512=1,Inputs!$B$6,Inputs!$B$4)</f>
        <v>54.991999999999997</v>
      </c>
      <c r="P3512" s="9">
        <f>IF(M3512=1,Inputs!$B$7,Inputs!$B$4)</f>
        <v>54.991999999999997</v>
      </c>
      <c r="Q3512" s="9">
        <f>MAX(0,Inputs!$B$4-O3512)</f>
        <v>0</v>
      </c>
      <c r="R3512" s="9">
        <f>MAX(0,Inputs!$B$4-P3512)</f>
        <v>0</v>
      </c>
    </row>
    <row r="3513" spans="1:18" ht="15" customHeight="1">
      <c r="A3513" s="4">
        <v>44708.291666666701</v>
      </c>
      <c r="B3513" s="5">
        <v>44708</v>
      </c>
      <c r="C3513" s="6">
        <v>5</v>
      </c>
      <c r="D3513" s="7" t="s">
        <v>31</v>
      </c>
      <c r="E3513" s="7" t="s">
        <v>29</v>
      </c>
      <c r="F3513" s="7" t="s">
        <v>26</v>
      </c>
      <c r="G3513" s="6">
        <v>7</v>
      </c>
      <c r="H3513" s="8">
        <v>3.8180000000000001</v>
      </c>
      <c r="I3513" s="8">
        <v>26.006</v>
      </c>
      <c r="J3513" s="8">
        <v>0.1381</v>
      </c>
      <c r="K3513" s="8">
        <v>6.8819999999999997</v>
      </c>
      <c r="L3513" s="9">
        <f>K3513*Inputs!$B$5</f>
        <v>6.7443599999999995</v>
      </c>
      <c r="M3513" s="10">
        <f>IF(AND(OR(C3513=1,C3513=2,C3513=12),G3513&gt;=Inputs!$B$8,G3513&lt;=Inputs!$B$9,K3513&lt;=Inputs!$B$10),1,0)</f>
        <v>0</v>
      </c>
      <c r="N3513" s="9">
        <f>Inputs!$B$4</f>
        <v>54.991999999999997</v>
      </c>
      <c r="O3513" s="9">
        <f>IF(M3513=1,Inputs!$B$6,Inputs!$B$4)</f>
        <v>54.991999999999997</v>
      </c>
      <c r="P3513" s="9">
        <f>IF(M3513=1,Inputs!$B$7,Inputs!$B$4)</f>
        <v>54.991999999999997</v>
      </c>
      <c r="Q3513" s="9">
        <f>MAX(0,Inputs!$B$4-O3513)</f>
        <v>0</v>
      </c>
      <c r="R3513" s="9">
        <f>MAX(0,Inputs!$B$4-P3513)</f>
        <v>0</v>
      </c>
    </row>
    <row r="3514" spans="1:18" ht="15" customHeight="1">
      <c r="A3514" s="4">
        <v>44708.333333333299</v>
      </c>
      <c r="B3514" s="5">
        <v>44708</v>
      </c>
      <c r="C3514" s="6">
        <v>5</v>
      </c>
      <c r="D3514" s="7" t="s">
        <v>31</v>
      </c>
      <c r="E3514" s="7" t="s">
        <v>29</v>
      </c>
      <c r="F3514" s="7" t="s">
        <v>26</v>
      </c>
      <c r="G3514" s="6">
        <v>8</v>
      </c>
      <c r="H3514" s="8">
        <v>3.8180000000000001</v>
      </c>
      <c r="I3514" s="8">
        <v>26.006</v>
      </c>
      <c r="J3514" s="8">
        <v>0.16839999999999999</v>
      </c>
      <c r="K3514" s="8">
        <v>7.5540000000000003</v>
      </c>
      <c r="L3514" s="9">
        <f>K3514*Inputs!$B$5</f>
        <v>7.4029199999999999</v>
      </c>
      <c r="M3514" s="10">
        <f>IF(AND(OR(C3514=1,C3514=2,C3514=12),G3514&gt;=Inputs!$B$8,G3514&lt;=Inputs!$B$9,K3514&lt;=Inputs!$B$10),1,0)</f>
        <v>0</v>
      </c>
      <c r="N3514" s="9">
        <f>Inputs!$B$4</f>
        <v>54.991999999999997</v>
      </c>
      <c r="O3514" s="9">
        <f>IF(M3514=1,Inputs!$B$6,Inputs!$B$4)</f>
        <v>54.991999999999997</v>
      </c>
      <c r="P3514" s="9">
        <f>IF(M3514=1,Inputs!$B$7,Inputs!$B$4)</f>
        <v>54.991999999999997</v>
      </c>
      <c r="Q3514" s="9">
        <f>MAX(0,Inputs!$B$4-O3514)</f>
        <v>0</v>
      </c>
      <c r="R3514" s="9">
        <f>MAX(0,Inputs!$B$4-P3514)</f>
        <v>0</v>
      </c>
    </row>
    <row r="3515" spans="1:18" ht="15" customHeight="1">
      <c r="A3515" s="4">
        <v>44708.375</v>
      </c>
      <c r="B3515" s="5">
        <v>44708</v>
      </c>
      <c r="C3515" s="6">
        <v>5</v>
      </c>
      <c r="D3515" s="7" t="s">
        <v>31</v>
      </c>
      <c r="E3515" s="7" t="s">
        <v>29</v>
      </c>
      <c r="F3515" s="7" t="s">
        <v>26</v>
      </c>
      <c r="G3515" s="6">
        <v>9</v>
      </c>
      <c r="H3515" s="8">
        <v>3.8180000000000001</v>
      </c>
      <c r="I3515" s="8">
        <v>26.006</v>
      </c>
      <c r="J3515" s="8">
        <v>0.1986</v>
      </c>
      <c r="K3515" s="8">
        <v>8.2249999999999996</v>
      </c>
      <c r="L3515" s="9">
        <f>K3515*Inputs!$B$5</f>
        <v>8.0604999999999993</v>
      </c>
      <c r="M3515" s="10">
        <f>IF(AND(OR(C3515=1,C3515=2,C3515=12),G3515&gt;=Inputs!$B$8,G3515&lt;=Inputs!$B$9,K3515&lt;=Inputs!$B$10),1,0)</f>
        <v>0</v>
      </c>
      <c r="N3515" s="9">
        <f>Inputs!$B$4</f>
        <v>54.991999999999997</v>
      </c>
      <c r="O3515" s="9">
        <f>IF(M3515=1,Inputs!$B$6,Inputs!$B$4)</f>
        <v>54.991999999999997</v>
      </c>
      <c r="P3515" s="9">
        <f>IF(M3515=1,Inputs!$B$7,Inputs!$B$4)</f>
        <v>54.991999999999997</v>
      </c>
      <c r="Q3515" s="9">
        <f>MAX(0,Inputs!$B$4-O3515)</f>
        <v>0</v>
      </c>
      <c r="R3515" s="9">
        <f>MAX(0,Inputs!$B$4-P3515)</f>
        <v>0</v>
      </c>
    </row>
    <row r="3516" spans="1:18" ht="15" customHeight="1">
      <c r="A3516" s="4">
        <v>44708.416666666701</v>
      </c>
      <c r="B3516" s="5">
        <v>44708</v>
      </c>
      <c r="C3516" s="6">
        <v>5</v>
      </c>
      <c r="D3516" s="7" t="s">
        <v>31</v>
      </c>
      <c r="E3516" s="7" t="s">
        <v>29</v>
      </c>
      <c r="F3516" s="7" t="s">
        <v>26</v>
      </c>
      <c r="G3516" s="6">
        <v>10</v>
      </c>
      <c r="H3516" s="8">
        <v>3.8180000000000001</v>
      </c>
      <c r="I3516" s="8">
        <v>26.006</v>
      </c>
      <c r="J3516" s="8">
        <v>0.26879999999999998</v>
      </c>
      <c r="K3516" s="8">
        <v>9.7829999999999995</v>
      </c>
      <c r="L3516" s="9">
        <f>K3516*Inputs!$B$5</f>
        <v>9.5873399999999993</v>
      </c>
      <c r="M3516" s="10">
        <f>IF(AND(OR(C3516=1,C3516=2,C3516=12),G3516&gt;=Inputs!$B$8,G3516&lt;=Inputs!$B$9,K3516&lt;=Inputs!$B$10),1,0)</f>
        <v>0</v>
      </c>
      <c r="N3516" s="9">
        <f>Inputs!$B$4</f>
        <v>54.991999999999997</v>
      </c>
      <c r="O3516" s="9">
        <f>IF(M3516=1,Inputs!$B$6,Inputs!$B$4)</f>
        <v>54.991999999999997</v>
      </c>
      <c r="P3516" s="9">
        <f>IF(M3516=1,Inputs!$B$7,Inputs!$B$4)</f>
        <v>54.991999999999997</v>
      </c>
      <c r="Q3516" s="9">
        <f>MAX(0,Inputs!$B$4-O3516)</f>
        <v>0</v>
      </c>
      <c r="R3516" s="9">
        <f>MAX(0,Inputs!$B$4-P3516)</f>
        <v>0</v>
      </c>
    </row>
    <row r="3517" spans="1:18" ht="15" customHeight="1">
      <c r="A3517" s="4">
        <v>44708.458333333299</v>
      </c>
      <c r="B3517" s="5">
        <v>44708</v>
      </c>
      <c r="C3517" s="6">
        <v>5</v>
      </c>
      <c r="D3517" s="7" t="s">
        <v>31</v>
      </c>
      <c r="E3517" s="7" t="s">
        <v>29</v>
      </c>
      <c r="F3517" s="7" t="s">
        <v>26</v>
      </c>
      <c r="G3517" s="6">
        <v>11</v>
      </c>
      <c r="H3517" s="8">
        <v>3.8180000000000001</v>
      </c>
      <c r="I3517" s="8">
        <v>26.006</v>
      </c>
      <c r="J3517" s="8">
        <v>0.30640000000000001</v>
      </c>
      <c r="K3517" s="8">
        <v>10.615</v>
      </c>
      <c r="L3517" s="9">
        <f>K3517*Inputs!$B$5</f>
        <v>10.402699999999999</v>
      </c>
      <c r="M3517" s="10">
        <f>IF(AND(OR(C3517=1,C3517=2,C3517=12),G3517&gt;=Inputs!$B$8,G3517&lt;=Inputs!$B$9,K3517&lt;=Inputs!$B$10),1,0)</f>
        <v>0</v>
      </c>
      <c r="N3517" s="9">
        <f>Inputs!$B$4</f>
        <v>54.991999999999997</v>
      </c>
      <c r="O3517" s="9">
        <f>IF(M3517=1,Inputs!$B$6,Inputs!$B$4)</f>
        <v>54.991999999999997</v>
      </c>
      <c r="P3517" s="9">
        <f>IF(M3517=1,Inputs!$B$7,Inputs!$B$4)</f>
        <v>54.991999999999997</v>
      </c>
      <c r="Q3517" s="9">
        <f>MAX(0,Inputs!$B$4-O3517)</f>
        <v>0</v>
      </c>
      <c r="R3517" s="9">
        <f>MAX(0,Inputs!$B$4-P3517)</f>
        <v>0</v>
      </c>
    </row>
    <row r="3518" spans="1:18" ht="15" customHeight="1">
      <c r="A3518" s="4">
        <v>44708.5</v>
      </c>
      <c r="B3518" s="5">
        <v>44708</v>
      </c>
      <c r="C3518" s="6">
        <v>5</v>
      </c>
      <c r="D3518" s="7" t="s">
        <v>31</v>
      </c>
      <c r="E3518" s="7" t="s">
        <v>29</v>
      </c>
      <c r="F3518" s="7" t="s">
        <v>26</v>
      </c>
      <c r="G3518" s="6">
        <v>12</v>
      </c>
      <c r="H3518" s="8">
        <v>3.8180000000000001</v>
      </c>
      <c r="I3518" s="8">
        <v>26.006</v>
      </c>
      <c r="J3518" s="8">
        <v>0.35720000000000002</v>
      </c>
      <c r="K3518" s="8">
        <v>11.743</v>
      </c>
      <c r="L3518" s="9">
        <f>K3518*Inputs!$B$5</f>
        <v>11.508140000000001</v>
      </c>
      <c r="M3518" s="10">
        <f>IF(AND(OR(C3518=1,C3518=2,C3518=12),G3518&gt;=Inputs!$B$8,G3518&lt;=Inputs!$B$9,K3518&lt;=Inputs!$B$10),1,0)</f>
        <v>0</v>
      </c>
      <c r="N3518" s="9">
        <f>Inputs!$B$4</f>
        <v>54.991999999999997</v>
      </c>
      <c r="O3518" s="9">
        <f>IF(M3518=1,Inputs!$B$6,Inputs!$B$4)</f>
        <v>54.991999999999997</v>
      </c>
      <c r="P3518" s="9">
        <f>IF(M3518=1,Inputs!$B$7,Inputs!$B$4)</f>
        <v>54.991999999999997</v>
      </c>
      <c r="Q3518" s="9">
        <f>MAX(0,Inputs!$B$4-O3518)</f>
        <v>0</v>
      </c>
      <c r="R3518" s="9">
        <f>MAX(0,Inputs!$B$4-P3518)</f>
        <v>0</v>
      </c>
    </row>
    <row r="3519" spans="1:18" ht="15" customHeight="1">
      <c r="A3519" s="4">
        <v>44708.541666666701</v>
      </c>
      <c r="B3519" s="5">
        <v>44708</v>
      </c>
      <c r="C3519" s="6">
        <v>5</v>
      </c>
      <c r="D3519" s="7" t="s">
        <v>31</v>
      </c>
      <c r="E3519" s="7" t="s">
        <v>29</v>
      </c>
      <c r="F3519" s="7" t="s">
        <v>26</v>
      </c>
      <c r="G3519" s="6">
        <v>13</v>
      </c>
      <c r="H3519" s="8">
        <v>3.8180000000000001</v>
      </c>
      <c r="I3519" s="8">
        <v>26.006</v>
      </c>
      <c r="J3519" s="8">
        <v>0.39710000000000001</v>
      </c>
      <c r="K3519" s="8">
        <v>12.63</v>
      </c>
      <c r="L3519" s="9">
        <f>K3519*Inputs!$B$5</f>
        <v>12.3774</v>
      </c>
      <c r="M3519" s="10">
        <f>IF(AND(OR(C3519=1,C3519=2,C3519=12),G3519&gt;=Inputs!$B$8,G3519&lt;=Inputs!$B$9,K3519&lt;=Inputs!$B$10),1,0)</f>
        <v>0</v>
      </c>
      <c r="N3519" s="9">
        <f>Inputs!$B$4</f>
        <v>54.991999999999997</v>
      </c>
      <c r="O3519" s="9">
        <f>IF(M3519=1,Inputs!$B$6,Inputs!$B$4)</f>
        <v>54.991999999999997</v>
      </c>
      <c r="P3519" s="9">
        <f>IF(M3519=1,Inputs!$B$7,Inputs!$B$4)</f>
        <v>54.991999999999997</v>
      </c>
      <c r="Q3519" s="9">
        <f>MAX(0,Inputs!$B$4-O3519)</f>
        <v>0</v>
      </c>
      <c r="R3519" s="9">
        <f>MAX(0,Inputs!$B$4-P3519)</f>
        <v>0</v>
      </c>
    </row>
    <row r="3520" spans="1:18" ht="15" customHeight="1">
      <c r="A3520" s="4">
        <v>44708.583333333299</v>
      </c>
      <c r="B3520" s="5">
        <v>44708</v>
      </c>
      <c r="C3520" s="6">
        <v>5</v>
      </c>
      <c r="D3520" s="7" t="s">
        <v>31</v>
      </c>
      <c r="E3520" s="7" t="s">
        <v>29</v>
      </c>
      <c r="F3520" s="7" t="s">
        <v>26</v>
      </c>
      <c r="G3520" s="6">
        <v>14</v>
      </c>
      <c r="H3520" s="8">
        <v>3.8180000000000001</v>
      </c>
      <c r="I3520" s="8">
        <v>26.006</v>
      </c>
      <c r="J3520" s="8">
        <v>0.35720000000000002</v>
      </c>
      <c r="K3520" s="8">
        <v>11.743</v>
      </c>
      <c r="L3520" s="9">
        <f>K3520*Inputs!$B$5</f>
        <v>11.508140000000001</v>
      </c>
      <c r="M3520" s="10">
        <f>IF(AND(OR(C3520=1,C3520=2,C3520=12),G3520&gt;=Inputs!$B$8,G3520&lt;=Inputs!$B$9,K3520&lt;=Inputs!$B$10),1,0)</f>
        <v>0</v>
      </c>
      <c r="N3520" s="9">
        <f>Inputs!$B$4</f>
        <v>54.991999999999997</v>
      </c>
      <c r="O3520" s="9">
        <f>IF(M3520=1,Inputs!$B$6,Inputs!$B$4)</f>
        <v>54.991999999999997</v>
      </c>
      <c r="P3520" s="9">
        <f>IF(M3520=1,Inputs!$B$7,Inputs!$B$4)</f>
        <v>54.991999999999997</v>
      </c>
      <c r="Q3520" s="9">
        <f>MAX(0,Inputs!$B$4-O3520)</f>
        <v>0</v>
      </c>
      <c r="R3520" s="9">
        <f>MAX(0,Inputs!$B$4-P3520)</f>
        <v>0</v>
      </c>
    </row>
    <row r="3521" spans="1:18" ht="15" customHeight="1">
      <c r="A3521" s="4">
        <v>44708.625</v>
      </c>
      <c r="B3521" s="5">
        <v>44708</v>
      </c>
      <c r="C3521" s="6">
        <v>5</v>
      </c>
      <c r="D3521" s="7" t="s">
        <v>31</v>
      </c>
      <c r="E3521" s="7" t="s">
        <v>29</v>
      </c>
      <c r="F3521" s="7" t="s">
        <v>26</v>
      </c>
      <c r="G3521" s="6">
        <v>15</v>
      </c>
      <c r="H3521" s="8">
        <v>3.8180000000000001</v>
      </c>
      <c r="I3521" s="8">
        <v>26.006</v>
      </c>
      <c r="J3521" s="8">
        <v>0.31719999999999998</v>
      </c>
      <c r="K3521" s="8">
        <v>10.856999999999999</v>
      </c>
      <c r="L3521" s="9">
        <f>K3521*Inputs!$B$5</f>
        <v>10.639859999999999</v>
      </c>
      <c r="M3521" s="10">
        <f>IF(AND(OR(C3521=1,C3521=2,C3521=12),G3521&gt;=Inputs!$B$8,G3521&lt;=Inputs!$B$9,K3521&lt;=Inputs!$B$10),1,0)</f>
        <v>0</v>
      </c>
      <c r="N3521" s="9">
        <f>Inputs!$B$4</f>
        <v>54.991999999999997</v>
      </c>
      <c r="O3521" s="9">
        <f>IF(M3521=1,Inputs!$B$6,Inputs!$B$4)</f>
        <v>54.991999999999997</v>
      </c>
      <c r="P3521" s="9">
        <f>IF(M3521=1,Inputs!$B$7,Inputs!$B$4)</f>
        <v>54.991999999999997</v>
      </c>
      <c r="Q3521" s="9">
        <f>MAX(0,Inputs!$B$4-O3521)</f>
        <v>0</v>
      </c>
      <c r="R3521" s="9">
        <f>MAX(0,Inputs!$B$4-P3521)</f>
        <v>0</v>
      </c>
    </row>
    <row r="3522" spans="1:18" ht="15" customHeight="1">
      <c r="A3522" s="4">
        <v>44708.666666666701</v>
      </c>
      <c r="B3522" s="5">
        <v>44708</v>
      </c>
      <c r="C3522" s="6">
        <v>5</v>
      </c>
      <c r="D3522" s="7" t="s">
        <v>31</v>
      </c>
      <c r="E3522" s="7" t="s">
        <v>29</v>
      </c>
      <c r="F3522" s="7" t="s">
        <v>26</v>
      </c>
      <c r="G3522" s="6">
        <v>16</v>
      </c>
      <c r="H3522" s="8">
        <v>3.8180000000000001</v>
      </c>
      <c r="I3522" s="8">
        <v>26.006</v>
      </c>
      <c r="J3522" s="8">
        <v>0.26400000000000001</v>
      </c>
      <c r="K3522" s="8">
        <v>9.6750000000000007</v>
      </c>
      <c r="L3522" s="9">
        <f>K3522*Inputs!$B$5</f>
        <v>9.4815000000000005</v>
      </c>
      <c r="M3522" s="10">
        <f>IF(AND(OR(C3522=1,C3522=2,C3522=12),G3522&gt;=Inputs!$B$8,G3522&lt;=Inputs!$B$9,K3522&lt;=Inputs!$B$10),1,0)</f>
        <v>0</v>
      </c>
      <c r="N3522" s="9">
        <f>Inputs!$B$4</f>
        <v>54.991999999999997</v>
      </c>
      <c r="O3522" s="9">
        <f>IF(M3522=1,Inputs!$B$6,Inputs!$B$4)</f>
        <v>54.991999999999997</v>
      </c>
      <c r="P3522" s="9">
        <f>IF(M3522=1,Inputs!$B$7,Inputs!$B$4)</f>
        <v>54.991999999999997</v>
      </c>
      <c r="Q3522" s="9">
        <f>MAX(0,Inputs!$B$4-O3522)</f>
        <v>0</v>
      </c>
      <c r="R3522" s="9">
        <f>MAX(0,Inputs!$B$4-P3522)</f>
        <v>0</v>
      </c>
    </row>
    <row r="3523" spans="1:18" ht="15" customHeight="1">
      <c r="A3523" s="4">
        <v>44708.708333333299</v>
      </c>
      <c r="B3523" s="5">
        <v>44708</v>
      </c>
      <c r="C3523" s="6">
        <v>5</v>
      </c>
      <c r="D3523" s="7" t="s">
        <v>31</v>
      </c>
      <c r="E3523" s="7" t="s">
        <v>29</v>
      </c>
      <c r="F3523" s="7" t="s">
        <v>26</v>
      </c>
      <c r="G3523" s="6">
        <v>17</v>
      </c>
      <c r="H3523" s="8">
        <v>3.8180000000000001</v>
      </c>
      <c r="I3523" s="8">
        <v>26.006</v>
      </c>
      <c r="J3523" s="8">
        <v>0.3584</v>
      </c>
      <c r="K3523" s="8">
        <v>11.77</v>
      </c>
      <c r="L3523" s="9">
        <f>K3523*Inputs!$B$5</f>
        <v>11.534599999999999</v>
      </c>
      <c r="M3523" s="10">
        <f>IF(AND(OR(C3523=1,C3523=2,C3523=12),G3523&gt;=Inputs!$B$8,G3523&lt;=Inputs!$B$9,K3523&lt;=Inputs!$B$10),1,0)</f>
        <v>0</v>
      </c>
      <c r="N3523" s="9">
        <f>Inputs!$B$4</f>
        <v>54.991999999999997</v>
      </c>
      <c r="O3523" s="9">
        <f>IF(M3523=1,Inputs!$B$6,Inputs!$B$4)</f>
        <v>54.991999999999997</v>
      </c>
      <c r="P3523" s="9">
        <f>IF(M3523=1,Inputs!$B$7,Inputs!$B$4)</f>
        <v>54.991999999999997</v>
      </c>
      <c r="Q3523" s="9">
        <f>MAX(0,Inputs!$B$4-O3523)</f>
        <v>0</v>
      </c>
      <c r="R3523" s="9">
        <f>MAX(0,Inputs!$B$4-P3523)</f>
        <v>0</v>
      </c>
    </row>
    <row r="3524" spans="1:18" ht="15" customHeight="1">
      <c r="A3524" s="4">
        <v>44708.75</v>
      </c>
      <c r="B3524" s="5">
        <v>44708</v>
      </c>
      <c r="C3524" s="6">
        <v>5</v>
      </c>
      <c r="D3524" s="7" t="s">
        <v>31</v>
      </c>
      <c r="E3524" s="7" t="s">
        <v>29</v>
      </c>
      <c r="F3524" s="7" t="s">
        <v>26</v>
      </c>
      <c r="G3524" s="6">
        <v>18</v>
      </c>
      <c r="H3524" s="8">
        <v>3.8180000000000001</v>
      </c>
      <c r="I3524" s="8">
        <v>26.006</v>
      </c>
      <c r="J3524" s="8">
        <v>0.26640000000000003</v>
      </c>
      <c r="K3524" s="8">
        <v>9.7289999999999992</v>
      </c>
      <c r="L3524" s="9">
        <f>K3524*Inputs!$B$5</f>
        <v>9.534419999999999</v>
      </c>
      <c r="M3524" s="10">
        <f>IF(AND(OR(C3524=1,C3524=2,C3524=12),G3524&gt;=Inputs!$B$8,G3524&lt;=Inputs!$B$9,K3524&lt;=Inputs!$B$10),1,0)</f>
        <v>0</v>
      </c>
      <c r="N3524" s="9">
        <f>Inputs!$B$4</f>
        <v>54.991999999999997</v>
      </c>
      <c r="O3524" s="9">
        <f>IF(M3524=1,Inputs!$B$6,Inputs!$B$4)</f>
        <v>54.991999999999997</v>
      </c>
      <c r="P3524" s="9">
        <f>IF(M3524=1,Inputs!$B$7,Inputs!$B$4)</f>
        <v>54.991999999999997</v>
      </c>
      <c r="Q3524" s="9">
        <f>MAX(0,Inputs!$B$4-O3524)</f>
        <v>0</v>
      </c>
      <c r="R3524" s="9">
        <f>MAX(0,Inputs!$B$4-P3524)</f>
        <v>0</v>
      </c>
    </row>
    <row r="3525" spans="1:18" ht="15" customHeight="1">
      <c r="A3525" s="4">
        <v>44708.791666666701</v>
      </c>
      <c r="B3525" s="5">
        <v>44708</v>
      </c>
      <c r="C3525" s="6">
        <v>5</v>
      </c>
      <c r="D3525" s="7" t="s">
        <v>31</v>
      </c>
      <c r="E3525" s="7" t="s">
        <v>29</v>
      </c>
      <c r="F3525" s="7" t="s">
        <v>26</v>
      </c>
      <c r="G3525" s="6">
        <v>19</v>
      </c>
      <c r="H3525" s="8">
        <v>3.8180000000000001</v>
      </c>
      <c r="I3525" s="8">
        <v>26.006</v>
      </c>
      <c r="J3525" s="8">
        <v>0.15989999999999999</v>
      </c>
      <c r="K3525" s="8">
        <v>7.3659999999999997</v>
      </c>
      <c r="L3525" s="9">
        <f>K3525*Inputs!$B$5</f>
        <v>7.2186799999999991</v>
      </c>
      <c r="M3525" s="10">
        <f>IF(AND(OR(C3525=1,C3525=2,C3525=12),G3525&gt;=Inputs!$B$8,G3525&lt;=Inputs!$B$9,K3525&lt;=Inputs!$B$10),1,0)</f>
        <v>0</v>
      </c>
      <c r="N3525" s="9">
        <f>Inputs!$B$4</f>
        <v>54.991999999999997</v>
      </c>
      <c r="O3525" s="9">
        <f>IF(M3525=1,Inputs!$B$6,Inputs!$B$4)</f>
        <v>54.991999999999997</v>
      </c>
      <c r="P3525" s="9">
        <f>IF(M3525=1,Inputs!$B$7,Inputs!$B$4)</f>
        <v>54.991999999999997</v>
      </c>
      <c r="Q3525" s="9">
        <f>MAX(0,Inputs!$B$4-O3525)</f>
        <v>0</v>
      </c>
      <c r="R3525" s="9">
        <f>MAX(0,Inputs!$B$4-P3525)</f>
        <v>0</v>
      </c>
    </row>
    <row r="3526" spans="1:18" ht="15" customHeight="1">
      <c r="A3526" s="4">
        <v>44708.833333333299</v>
      </c>
      <c r="B3526" s="5">
        <v>44708</v>
      </c>
      <c r="C3526" s="6">
        <v>5</v>
      </c>
      <c r="D3526" s="7" t="s">
        <v>31</v>
      </c>
      <c r="E3526" s="7" t="s">
        <v>29</v>
      </c>
      <c r="F3526" s="7" t="s">
        <v>26</v>
      </c>
      <c r="G3526" s="6">
        <v>20</v>
      </c>
      <c r="H3526" s="8">
        <v>3.8180000000000001</v>
      </c>
      <c r="I3526" s="8">
        <v>26.006</v>
      </c>
      <c r="J3526" s="8">
        <v>0.08</v>
      </c>
      <c r="K3526" s="8">
        <v>5.593</v>
      </c>
      <c r="L3526" s="9">
        <f>K3526*Inputs!$B$5</f>
        <v>5.4811399999999999</v>
      </c>
      <c r="M3526" s="10">
        <f>IF(AND(OR(C3526=1,C3526=2,C3526=12),G3526&gt;=Inputs!$B$8,G3526&lt;=Inputs!$B$9,K3526&lt;=Inputs!$B$10),1,0)</f>
        <v>0</v>
      </c>
      <c r="N3526" s="9">
        <f>Inputs!$B$4</f>
        <v>54.991999999999997</v>
      </c>
      <c r="O3526" s="9">
        <f>IF(M3526=1,Inputs!$B$6,Inputs!$B$4)</f>
        <v>54.991999999999997</v>
      </c>
      <c r="P3526" s="9">
        <f>IF(M3526=1,Inputs!$B$7,Inputs!$B$4)</f>
        <v>54.991999999999997</v>
      </c>
      <c r="Q3526" s="9">
        <f>MAX(0,Inputs!$B$4-O3526)</f>
        <v>0</v>
      </c>
      <c r="R3526" s="9">
        <f>MAX(0,Inputs!$B$4-P3526)</f>
        <v>0</v>
      </c>
    </row>
    <row r="3527" spans="1:18" ht="15" customHeight="1">
      <c r="A3527" s="4">
        <v>44708.875</v>
      </c>
      <c r="B3527" s="5">
        <v>44708</v>
      </c>
      <c r="C3527" s="6">
        <v>5</v>
      </c>
      <c r="D3527" s="7" t="s">
        <v>31</v>
      </c>
      <c r="E3527" s="7" t="s">
        <v>29</v>
      </c>
      <c r="F3527" s="7" t="s">
        <v>26</v>
      </c>
      <c r="G3527" s="6">
        <v>21</v>
      </c>
      <c r="H3527" s="8">
        <v>3.8180000000000001</v>
      </c>
      <c r="I3527" s="8">
        <v>26.006</v>
      </c>
      <c r="J3527" s="8">
        <v>0.1018</v>
      </c>
      <c r="K3527" s="8">
        <v>6.0759999999999996</v>
      </c>
      <c r="L3527" s="9">
        <f>K3527*Inputs!$B$5</f>
        <v>5.9544799999999993</v>
      </c>
      <c r="M3527" s="10">
        <f>IF(AND(OR(C3527=1,C3527=2,C3527=12),G3527&gt;=Inputs!$B$8,G3527&lt;=Inputs!$B$9,K3527&lt;=Inputs!$B$10),1,0)</f>
        <v>0</v>
      </c>
      <c r="N3527" s="9">
        <f>Inputs!$B$4</f>
        <v>54.991999999999997</v>
      </c>
      <c r="O3527" s="9">
        <f>IF(M3527=1,Inputs!$B$6,Inputs!$B$4)</f>
        <v>54.991999999999997</v>
      </c>
      <c r="P3527" s="9">
        <f>IF(M3527=1,Inputs!$B$7,Inputs!$B$4)</f>
        <v>54.991999999999997</v>
      </c>
      <c r="Q3527" s="9">
        <f>MAX(0,Inputs!$B$4-O3527)</f>
        <v>0</v>
      </c>
      <c r="R3527" s="9">
        <f>MAX(0,Inputs!$B$4-P3527)</f>
        <v>0</v>
      </c>
    </row>
    <row r="3528" spans="1:18" ht="15" customHeight="1">
      <c r="A3528" s="4">
        <v>44708.916666666701</v>
      </c>
      <c r="B3528" s="5">
        <v>44708</v>
      </c>
      <c r="C3528" s="6">
        <v>5</v>
      </c>
      <c r="D3528" s="7" t="s">
        <v>31</v>
      </c>
      <c r="E3528" s="7" t="s">
        <v>29</v>
      </c>
      <c r="F3528" s="7" t="s">
        <v>26</v>
      </c>
      <c r="G3528" s="6">
        <v>22</v>
      </c>
      <c r="H3528" s="8">
        <v>3.8180000000000001</v>
      </c>
      <c r="I3528" s="8">
        <v>26.006</v>
      </c>
      <c r="J3528" s="8">
        <v>0.37780000000000002</v>
      </c>
      <c r="K3528" s="8">
        <v>12.2</v>
      </c>
      <c r="L3528" s="9">
        <f>K3528*Inputs!$B$5</f>
        <v>11.956</v>
      </c>
      <c r="M3528" s="10">
        <f>IF(AND(OR(C3528=1,C3528=2,C3528=12),G3528&gt;=Inputs!$B$8,G3528&lt;=Inputs!$B$9,K3528&lt;=Inputs!$B$10),1,0)</f>
        <v>0</v>
      </c>
      <c r="N3528" s="9">
        <f>Inputs!$B$4</f>
        <v>54.991999999999997</v>
      </c>
      <c r="O3528" s="9">
        <f>IF(M3528=1,Inputs!$B$6,Inputs!$B$4)</f>
        <v>54.991999999999997</v>
      </c>
      <c r="P3528" s="9">
        <f>IF(M3528=1,Inputs!$B$7,Inputs!$B$4)</f>
        <v>54.991999999999997</v>
      </c>
      <c r="Q3528" s="9">
        <f>MAX(0,Inputs!$B$4-O3528)</f>
        <v>0</v>
      </c>
      <c r="R3528" s="9">
        <f>MAX(0,Inputs!$B$4-P3528)</f>
        <v>0</v>
      </c>
    </row>
    <row r="3529" spans="1:18" ht="15" customHeight="1">
      <c r="A3529" s="4">
        <v>44708.958333333299</v>
      </c>
      <c r="B3529" s="5">
        <v>44708</v>
      </c>
      <c r="C3529" s="6">
        <v>5</v>
      </c>
      <c r="D3529" s="7" t="s">
        <v>31</v>
      </c>
      <c r="E3529" s="7" t="s">
        <v>29</v>
      </c>
      <c r="F3529" s="7" t="s">
        <v>26</v>
      </c>
      <c r="G3529" s="6">
        <v>23</v>
      </c>
      <c r="H3529" s="8">
        <v>3.8180000000000001</v>
      </c>
      <c r="I3529" s="8">
        <v>26.006</v>
      </c>
      <c r="J3529" s="8">
        <v>0.65380000000000005</v>
      </c>
      <c r="K3529" s="8">
        <v>18.324000000000002</v>
      </c>
      <c r="L3529" s="9">
        <f>K3529*Inputs!$B$5</f>
        <v>17.957520000000002</v>
      </c>
      <c r="M3529" s="10">
        <f>IF(AND(OR(C3529=1,C3529=2,C3529=12),G3529&gt;=Inputs!$B$8,G3529&lt;=Inputs!$B$9,K3529&lt;=Inputs!$B$10),1,0)</f>
        <v>0</v>
      </c>
      <c r="N3529" s="9">
        <f>Inputs!$B$4</f>
        <v>54.991999999999997</v>
      </c>
      <c r="O3529" s="9">
        <f>IF(M3529=1,Inputs!$B$6,Inputs!$B$4)</f>
        <v>54.991999999999997</v>
      </c>
      <c r="P3529" s="9">
        <f>IF(M3529=1,Inputs!$B$7,Inputs!$B$4)</f>
        <v>54.991999999999997</v>
      </c>
      <c r="Q3529" s="9">
        <f>MAX(0,Inputs!$B$4-O3529)</f>
        <v>0</v>
      </c>
      <c r="R3529" s="9">
        <f>MAX(0,Inputs!$B$4-P3529)</f>
        <v>0</v>
      </c>
    </row>
    <row r="3530" spans="1:18" ht="15" customHeight="1">
      <c r="A3530" s="4">
        <v>44709</v>
      </c>
      <c r="B3530" s="5">
        <v>44709</v>
      </c>
      <c r="C3530" s="6">
        <v>5</v>
      </c>
      <c r="D3530" s="7" t="s">
        <v>31</v>
      </c>
      <c r="E3530" s="7" t="s">
        <v>29</v>
      </c>
      <c r="F3530" s="7" t="s">
        <v>20</v>
      </c>
      <c r="G3530" s="6">
        <v>0</v>
      </c>
      <c r="H3530" s="8">
        <v>4.7450000000000001</v>
      </c>
      <c r="I3530" s="8">
        <v>24.975999999999999</v>
      </c>
      <c r="J3530" s="8">
        <v>0.76870000000000005</v>
      </c>
      <c r="K3530" s="8">
        <v>20.295999999999999</v>
      </c>
      <c r="L3530" s="9">
        <f>K3530*Inputs!$B$5</f>
        <v>19.890079999999998</v>
      </c>
      <c r="M3530" s="10">
        <f>IF(AND(OR(C3530=1,C3530=2,C3530=12),G3530&gt;=Inputs!$B$8,G3530&lt;=Inputs!$B$9,K3530&lt;=Inputs!$B$10),1,0)</f>
        <v>0</v>
      </c>
      <c r="N3530" s="9">
        <f>Inputs!$B$4</f>
        <v>54.991999999999997</v>
      </c>
      <c r="O3530" s="9">
        <f>IF(M3530=1,Inputs!$B$6,Inputs!$B$4)</f>
        <v>54.991999999999997</v>
      </c>
      <c r="P3530" s="9">
        <f>IF(M3530=1,Inputs!$B$7,Inputs!$B$4)</f>
        <v>54.991999999999997</v>
      </c>
      <c r="Q3530" s="9">
        <f>MAX(0,Inputs!$B$4-O3530)</f>
        <v>0</v>
      </c>
      <c r="R3530" s="9">
        <f>MAX(0,Inputs!$B$4-P3530)</f>
        <v>0</v>
      </c>
    </row>
    <row r="3531" spans="1:18" ht="15" customHeight="1">
      <c r="A3531" s="4">
        <v>44709.041666666701</v>
      </c>
      <c r="B3531" s="5">
        <v>44709</v>
      </c>
      <c r="C3531" s="6">
        <v>5</v>
      </c>
      <c r="D3531" s="7" t="s">
        <v>31</v>
      </c>
      <c r="E3531" s="7" t="s">
        <v>29</v>
      </c>
      <c r="F3531" s="7" t="s">
        <v>20</v>
      </c>
      <c r="G3531" s="6">
        <v>1</v>
      </c>
      <c r="H3531" s="8">
        <v>4.7450000000000001</v>
      </c>
      <c r="I3531" s="8">
        <v>24.975999999999999</v>
      </c>
      <c r="J3531" s="8">
        <v>0.84279999999999999</v>
      </c>
      <c r="K3531" s="8">
        <v>21.795999999999999</v>
      </c>
      <c r="L3531" s="9">
        <f>K3531*Inputs!$B$5</f>
        <v>21.36008</v>
      </c>
      <c r="M3531" s="10">
        <f>IF(AND(OR(C3531=1,C3531=2,C3531=12),G3531&gt;=Inputs!$B$8,G3531&lt;=Inputs!$B$9,K3531&lt;=Inputs!$B$10),1,0)</f>
        <v>0</v>
      </c>
      <c r="N3531" s="9">
        <f>Inputs!$B$4</f>
        <v>54.991999999999997</v>
      </c>
      <c r="O3531" s="9">
        <f>IF(M3531=1,Inputs!$B$6,Inputs!$B$4)</f>
        <v>54.991999999999997</v>
      </c>
      <c r="P3531" s="9">
        <f>IF(M3531=1,Inputs!$B$7,Inputs!$B$4)</f>
        <v>54.991999999999997</v>
      </c>
      <c r="Q3531" s="9">
        <f>MAX(0,Inputs!$B$4-O3531)</f>
        <v>0</v>
      </c>
      <c r="R3531" s="9">
        <f>MAX(0,Inputs!$B$4-P3531)</f>
        <v>0</v>
      </c>
    </row>
    <row r="3532" spans="1:18" ht="15" customHeight="1">
      <c r="A3532" s="4">
        <v>44709.083333333299</v>
      </c>
      <c r="B3532" s="5">
        <v>44709</v>
      </c>
      <c r="C3532" s="6">
        <v>5</v>
      </c>
      <c r="D3532" s="7" t="s">
        <v>31</v>
      </c>
      <c r="E3532" s="7" t="s">
        <v>29</v>
      </c>
      <c r="F3532" s="7" t="s">
        <v>20</v>
      </c>
      <c r="G3532" s="6">
        <v>2</v>
      </c>
      <c r="H3532" s="8">
        <v>4.7450000000000001</v>
      </c>
      <c r="I3532" s="8">
        <v>24.975999999999999</v>
      </c>
      <c r="J3532" s="8">
        <v>0.91700000000000004</v>
      </c>
      <c r="K3532" s="8">
        <v>23.295999999999999</v>
      </c>
      <c r="L3532" s="9">
        <f>K3532*Inputs!$B$5</f>
        <v>22.830079999999999</v>
      </c>
      <c r="M3532" s="10">
        <f>IF(AND(OR(C3532=1,C3532=2,C3532=12),G3532&gt;=Inputs!$B$8,G3532&lt;=Inputs!$B$9,K3532&lt;=Inputs!$B$10),1,0)</f>
        <v>0</v>
      </c>
      <c r="N3532" s="9">
        <f>Inputs!$B$4</f>
        <v>54.991999999999997</v>
      </c>
      <c r="O3532" s="9">
        <f>IF(M3532=1,Inputs!$B$6,Inputs!$B$4)</f>
        <v>54.991999999999997</v>
      </c>
      <c r="P3532" s="9">
        <f>IF(M3532=1,Inputs!$B$7,Inputs!$B$4)</f>
        <v>54.991999999999997</v>
      </c>
      <c r="Q3532" s="9">
        <f>MAX(0,Inputs!$B$4-O3532)</f>
        <v>0</v>
      </c>
      <c r="R3532" s="9">
        <f>MAX(0,Inputs!$B$4-P3532)</f>
        <v>0</v>
      </c>
    </row>
    <row r="3533" spans="1:18" ht="15" customHeight="1">
      <c r="A3533" s="4">
        <v>44709.125</v>
      </c>
      <c r="B3533" s="5">
        <v>44709</v>
      </c>
      <c r="C3533" s="6">
        <v>5</v>
      </c>
      <c r="D3533" s="7" t="s">
        <v>31</v>
      </c>
      <c r="E3533" s="7" t="s">
        <v>29</v>
      </c>
      <c r="F3533" s="7" t="s">
        <v>20</v>
      </c>
      <c r="G3533" s="6">
        <v>3</v>
      </c>
      <c r="H3533" s="8">
        <v>4.7450000000000001</v>
      </c>
      <c r="I3533" s="8">
        <v>24.975999999999999</v>
      </c>
      <c r="J3533" s="8">
        <v>0.9385</v>
      </c>
      <c r="K3533" s="8">
        <v>23.731000000000002</v>
      </c>
      <c r="L3533" s="9">
        <f>K3533*Inputs!$B$5</f>
        <v>23.25638</v>
      </c>
      <c r="M3533" s="10">
        <f>IF(AND(OR(C3533=1,C3533=2,C3533=12),G3533&gt;=Inputs!$B$8,G3533&lt;=Inputs!$B$9,K3533&lt;=Inputs!$B$10),1,0)</f>
        <v>0</v>
      </c>
      <c r="N3533" s="9">
        <f>Inputs!$B$4</f>
        <v>54.991999999999997</v>
      </c>
      <c r="O3533" s="9">
        <f>IF(M3533=1,Inputs!$B$6,Inputs!$B$4)</f>
        <v>54.991999999999997</v>
      </c>
      <c r="P3533" s="9">
        <f>IF(M3533=1,Inputs!$B$7,Inputs!$B$4)</f>
        <v>54.991999999999997</v>
      </c>
      <c r="Q3533" s="9">
        <f>MAX(0,Inputs!$B$4-O3533)</f>
        <v>0</v>
      </c>
      <c r="R3533" s="9">
        <f>MAX(0,Inputs!$B$4-P3533)</f>
        <v>0</v>
      </c>
    </row>
    <row r="3534" spans="1:18" ht="15" customHeight="1">
      <c r="A3534" s="4">
        <v>44709.166666666701</v>
      </c>
      <c r="B3534" s="5">
        <v>44709</v>
      </c>
      <c r="C3534" s="6">
        <v>5</v>
      </c>
      <c r="D3534" s="7" t="s">
        <v>31</v>
      </c>
      <c r="E3534" s="7" t="s">
        <v>29</v>
      </c>
      <c r="F3534" s="7" t="s">
        <v>20</v>
      </c>
      <c r="G3534" s="6">
        <v>4</v>
      </c>
      <c r="H3534" s="8">
        <v>4.7450000000000001</v>
      </c>
      <c r="I3534" s="8">
        <v>24.975999999999999</v>
      </c>
      <c r="J3534" s="8">
        <v>0.96</v>
      </c>
      <c r="K3534" s="8">
        <v>24.167000000000002</v>
      </c>
      <c r="L3534" s="9">
        <f>K3534*Inputs!$B$5</f>
        <v>23.68366</v>
      </c>
      <c r="M3534" s="10">
        <f>IF(AND(OR(C3534=1,C3534=2,C3534=12),G3534&gt;=Inputs!$B$8,G3534&lt;=Inputs!$B$9,K3534&lt;=Inputs!$B$10),1,0)</f>
        <v>0</v>
      </c>
      <c r="N3534" s="9">
        <f>Inputs!$B$4</f>
        <v>54.991999999999997</v>
      </c>
      <c r="O3534" s="9">
        <f>IF(M3534=1,Inputs!$B$6,Inputs!$B$4)</f>
        <v>54.991999999999997</v>
      </c>
      <c r="P3534" s="9">
        <f>IF(M3534=1,Inputs!$B$7,Inputs!$B$4)</f>
        <v>54.991999999999997</v>
      </c>
      <c r="Q3534" s="9">
        <f>MAX(0,Inputs!$B$4-O3534)</f>
        <v>0</v>
      </c>
      <c r="R3534" s="9">
        <f>MAX(0,Inputs!$B$4-P3534)</f>
        <v>0</v>
      </c>
    </row>
    <row r="3535" spans="1:18" ht="15" customHeight="1">
      <c r="A3535" s="4">
        <v>44709.208333333299</v>
      </c>
      <c r="B3535" s="5">
        <v>44709</v>
      </c>
      <c r="C3535" s="6">
        <v>5</v>
      </c>
      <c r="D3535" s="7" t="s">
        <v>31</v>
      </c>
      <c r="E3535" s="7" t="s">
        <v>29</v>
      </c>
      <c r="F3535" s="7" t="s">
        <v>20</v>
      </c>
      <c r="G3535" s="6">
        <v>5</v>
      </c>
      <c r="H3535" s="8">
        <v>4.7450000000000001</v>
      </c>
      <c r="I3535" s="8">
        <v>24.975999999999999</v>
      </c>
      <c r="J3535" s="8">
        <v>0.85960000000000003</v>
      </c>
      <c r="K3535" s="8">
        <v>22.135000000000002</v>
      </c>
      <c r="L3535" s="9">
        <f>K3535*Inputs!$B$5</f>
        <v>21.692299999999999</v>
      </c>
      <c r="M3535" s="10">
        <f>IF(AND(OR(C3535=1,C3535=2,C3535=12),G3535&gt;=Inputs!$B$8,G3535&lt;=Inputs!$B$9,K3535&lt;=Inputs!$B$10),1,0)</f>
        <v>0</v>
      </c>
      <c r="N3535" s="9">
        <f>Inputs!$B$4</f>
        <v>54.991999999999997</v>
      </c>
      <c r="O3535" s="9">
        <f>IF(M3535=1,Inputs!$B$6,Inputs!$B$4)</f>
        <v>54.991999999999997</v>
      </c>
      <c r="P3535" s="9">
        <f>IF(M3535=1,Inputs!$B$7,Inputs!$B$4)</f>
        <v>54.991999999999997</v>
      </c>
      <c r="Q3535" s="9">
        <f>MAX(0,Inputs!$B$4-O3535)</f>
        <v>0</v>
      </c>
      <c r="R3535" s="9">
        <f>MAX(0,Inputs!$B$4-P3535)</f>
        <v>0</v>
      </c>
    </row>
    <row r="3536" spans="1:18" ht="15" customHeight="1">
      <c r="A3536" s="4">
        <v>44709.25</v>
      </c>
      <c r="B3536" s="5">
        <v>44709</v>
      </c>
      <c r="C3536" s="6">
        <v>5</v>
      </c>
      <c r="D3536" s="7" t="s">
        <v>31</v>
      </c>
      <c r="E3536" s="7" t="s">
        <v>29</v>
      </c>
      <c r="F3536" s="7" t="s">
        <v>20</v>
      </c>
      <c r="G3536" s="6">
        <v>6</v>
      </c>
      <c r="H3536" s="8">
        <v>4.7450000000000001</v>
      </c>
      <c r="I3536" s="8">
        <v>24.975999999999999</v>
      </c>
      <c r="J3536" s="8">
        <v>0.68500000000000005</v>
      </c>
      <c r="K3536" s="8">
        <v>18.603000000000002</v>
      </c>
      <c r="L3536" s="9">
        <f>K3536*Inputs!$B$5</f>
        <v>18.23094</v>
      </c>
      <c r="M3536" s="10">
        <f>IF(AND(OR(C3536=1,C3536=2,C3536=12),G3536&gt;=Inputs!$B$8,G3536&lt;=Inputs!$B$9,K3536&lt;=Inputs!$B$10),1,0)</f>
        <v>0</v>
      </c>
      <c r="N3536" s="9">
        <f>Inputs!$B$4</f>
        <v>54.991999999999997</v>
      </c>
      <c r="O3536" s="9">
        <f>IF(M3536=1,Inputs!$B$6,Inputs!$B$4)</f>
        <v>54.991999999999997</v>
      </c>
      <c r="P3536" s="9">
        <f>IF(M3536=1,Inputs!$B$7,Inputs!$B$4)</f>
        <v>54.991999999999997</v>
      </c>
      <c r="Q3536" s="9">
        <f>MAX(0,Inputs!$B$4-O3536)</f>
        <v>0</v>
      </c>
      <c r="R3536" s="9">
        <f>MAX(0,Inputs!$B$4-P3536)</f>
        <v>0</v>
      </c>
    </row>
    <row r="3537" spans="1:18" ht="15" customHeight="1">
      <c r="A3537" s="4">
        <v>44709.291666666701</v>
      </c>
      <c r="B3537" s="5">
        <v>44709</v>
      </c>
      <c r="C3537" s="6">
        <v>5</v>
      </c>
      <c r="D3537" s="7" t="s">
        <v>31</v>
      </c>
      <c r="E3537" s="7" t="s">
        <v>29</v>
      </c>
      <c r="F3537" s="7" t="s">
        <v>20</v>
      </c>
      <c r="G3537" s="6">
        <v>7</v>
      </c>
      <c r="H3537" s="8">
        <v>4.7450000000000001</v>
      </c>
      <c r="I3537" s="8">
        <v>24.975999999999999</v>
      </c>
      <c r="J3537" s="8">
        <v>0.51039999999999996</v>
      </c>
      <c r="K3537" s="8">
        <v>15.071999999999999</v>
      </c>
      <c r="L3537" s="9">
        <f>K3537*Inputs!$B$5</f>
        <v>14.77056</v>
      </c>
      <c r="M3537" s="10">
        <f>IF(AND(OR(C3537=1,C3537=2,C3537=12),G3537&gt;=Inputs!$B$8,G3537&lt;=Inputs!$B$9,K3537&lt;=Inputs!$B$10),1,0)</f>
        <v>0</v>
      </c>
      <c r="N3537" s="9">
        <f>Inputs!$B$4</f>
        <v>54.991999999999997</v>
      </c>
      <c r="O3537" s="9">
        <f>IF(M3537=1,Inputs!$B$6,Inputs!$B$4)</f>
        <v>54.991999999999997</v>
      </c>
      <c r="P3537" s="9">
        <f>IF(M3537=1,Inputs!$B$7,Inputs!$B$4)</f>
        <v>54.991999999999997</v>
      </c>
      <c r="Q3537" s="9">
        <f>MAX(0,Inputs!$B$4-O3537)</f>
        <v>0</v>
      </c>
      <c r="R3537" s="9">
        <f>MAX(0,Inputs!$B$4-P3537)</f>
        <v>0</v>
      </c>
    </row>
    <row r="3538" spans="1:18" ht="15" customHeight="1">
      <c r="A3538" s="4">
        <v>44709.333333333299</v>
      </c>
      <c r="B3538" s="5">
        <v>44709</v>
      </c>
      <c r="C3538" s="6">
        <v>5</v>
      </c>
      <c r="D3538" s="7" t="s">
        <v>31</v>
      </c>
      <c r="E3538" s="7" t="s">
        <v>29</v>
      </c>
      <c r="F3538" s="7" t="s">
        <v>20</v>
      </c>
      <c r="G3538" s="6">
        <v>8</v>
      </c>
      <c r="H3538" s="8">
        <v>4.7450000000000001</v>
      </c>
      <c r="I3538" s="8">
        <v>24.975999999999999</v>
      </c>
      <c r="J3538" s="8">
        <v>0.29759999999999998</v>
      </c>
      <c r="K3538" s="8">
        <v>10.766</v>
      </c>
      <c r="L3538" s="9">
        <f>K3538*Inputs!$B$5</f>
        <v>10.55068</v>
      </c>
      <c r="M3538" s="10">
        <f>IF(AND(OR(C3538=1,C3538=2,C3538=12),G3538&gt;=Inputs!$B$8,G3538&lt;=Inputs!$B$9,K3538&lt;=Inputs!$B$10),1,0)</f>
        <v>0</v>
      </c>
      <c r="N3538" s="9">
        <f>Inputs!$B$4</f>
        <v>54.991999999999997</v>
      </c>
      <c r="O3538" s="9">
        <f>IF(M3538=1,Inputs!$B$6,Inputs!$B$4)</f>
        <v>54.991999999999997</v>
      </c>
      <c r="P3538" s="9">
        <f>IF(M3538=1,Inputs!$B$7,Inputs!$B$4)</f>
        <v>54.991999999999997</v>
      </c>
      <c r="Q3538" s="9">
        <f>MAX(0,Inputs!$B$4-O3538)</f>
        <v>0</v>
      </c>
      <c r="R3538" s="9">
        <f>MAX(0,Inputs!$B$4-P3538)</f>
        <v>0</v>
      </c>
    </row>
    <row r="3539" spans="1:18" ht="15" customHeight="1">
      <c r="A3539" s="4">
        <v>44709.375</v>
      </c>
      <c r="B3539" s="5">
        <v>44709</v>
      </c>
      <c r="C3539" s="6">
        <v>5</v>
      </c>
      <c r="D3539" s="7" t="s">
        <v>31</v>
      </c>
      <c r="E3539" s="7" t="s">
        <v>29</v>
      </c>
      <c r="F3539" s="7" t="s">
        <v>20</v>
      </c>
      <c r="G3539" s="6">
        <v>9</v>
      </c>
      <c r="H3539" s="8">
        <v>4.7450000000000001</v>
      </c>
      <c r="I3539" s="8">
        <v>24.975999999999999</v>
      </c>
      <c r="J3539" s="8">
        <v>0.1386</v>
      </c>
      <c r="K3539" s="8">
        <v>7.5490000000000004</v>
      </c>
      <c r="L3539" s="9">
        <f>K3539*Inputs!$B$5</f>
        <v>7.3980199999999998</v>
      </c>
      <c r="M3539" s="10">
        <f>IF(AND(OR(C3539=1,C3539=2,C3539=12),G3539&gt;=Inputs!$B$8,G3539&lt;=Inputs!$B$9,K3539&lt;=Inputs!$B$10),1,0)</f>
        <v>0</v>
      </c>
      <c r="N3539" s="9">
        <f>Inputs!$B$4</f>
        <v>54.991999999999997</v>
      </c>
      <c r="O3539" s="9">
        <f>IF(M3539=1,Inputs!$B$6,Inputs!$B$4)</f>
        <v>54.991999999999997</v>
      </c>
      <c r="P3539" s="9">
        <f>IF(M3539=1,Inputs!$B$7,Inputs!$B$4)</f>
        <v>54.991999999999997</v>
      </c>
      <c r="Q3539" s="9">
        <f>MAX(0,Inputs!$B$4-O3539)</f>
        <v>0</v>
      </c>
      <c r="R3539" s="9">
        <f>MAX(0,Inputs!$B$4-P3539)</f>
        <v>0</v>
      </c>
    </row>
    <row r="3540" spans="1:18" ht="15" customHeight="1">
      <c r="A3540" s="4">
        <v>44709.416666666701</v>
      </c>
      <c r="B3540" s="5">
        <v>44709</v>
      </c>
      <c r="C3540" s="6">
        <v>5</v>
      </c>
      <c r="D3540" s="7" t="s">
        <v>31</v>
      </c>
      <c r="E3540" s="7" t="s">
        <v>29</v>
      </c>
      <c r="F3540" s="7" t="s">
        <v>20</v>
      </c>
      <c r="G3540" s="6">
        <v>10</v>
      </c>
      <c r="H3540" s="8">
        <v>4.7450000000000001</v>
      </c>
      <c r="I3540" s="8">
        <v>24.975999999999999</v>
      </c>
      <c r="J3540" s="8">
        <v>9.1399999999999995E-2</v>
      </c>
      <c r="K3540" s="8">
        <v>6.593</v>
      </c>
      <c r="L3540" s="9">
        <f>K3540*Inputs!$B$5</f>
        <v>6.4611399999999994</v>
      </c>
      <c r="M3540" s="10">
        <f>IF(AND(OR(C3540=1,C3540=2,C3540=12),G3540&gt;=Inputs!$B$8,G3540&lt;=Inputs!$B$9,K3540&lt;=Inputs!$B$10),1,0)</f>
        <v>0</v>
      </c>
      <c r="N3540" s="9">
        <f>Inputs!$B$4</f>
        <v>54.991999999999997</v>
      </c>
      <c r="O3540" s="9">
        <f>IF(M3540=1,Inputs!$B$6,Inputs!$B$4)</f>
        <v>54.991999999999997</v>
      </c>
      <c r="P3540" s="9">
        <f>IF(M3540=1,Inputs!$B$7,Inputs!$B$4)</f>
        <v>54.991999999999997</v>
      </c>
      <c r="Q3540" s="9">
        <f>MAX(0,Inputs!$B$4-O3540)</f>
        <v>0</v>
      </c>
      <c r="R3540" s="9">
        <f>MAX(0,Inputs!$B$4-P3540)</f>
        <v>0</v>
      </c>
    </row>
    <row r="3541" spans="1:18" ht="15" customHeight="1">
      <c r="A3541" s="4">
        <v>44709.458333333299</v>
      </c>
      <c r="B3541" s="5">
        <v>44709</v>
      </c>
      <c r="C3541" s="6">
        <v>5</v>
      </c>
      <c r="D3541" s="7" t="s">
        <v>31</v>
      </c>
      <c r="E3541" s="7" t="s">
        <v>29</v>
      </c>
      <c r="F3541" s="7" t="s">
        <v>20</v>
      </c>
      <c r="G3541" s="6">
        <v>11</v>
      </c>
      <c r="H3541" s="8">
        <v>4.7450000000000001</v>
      </c>
      <c r="I3541" s="8">
        <v>24.975999999999999</v>
      </c>
      <c r="J3541" s="8">
        <v>0.1087</v>
      </c>
      <c r="K3541" s="8">
        <v>6.944</v>
      </c>
      <c r="L3541" s="9">
        <f>K3541*Inputs!$B$5</f>
        <v>6.8051199999999996</v>
      </c>
      <c r="M3541" s="10">
        <f>IF(AND(OR(C3541=1,C3541=2,C3541=12),G3541&gt;=Inputs!$B$8,G3541&lt;=Inputs!$B$9,K3541&lt;=Inputs!$B$10),1,0)</f>
        <v>0</v>
      </c>
      <c r="N3541" s="9">
        <f>Inputs!$B$4</f>
        <v>54.991999999999997</v>
      </c>
      <c r="O3541" s="9">
        <f>IF(M3541=1,Inputs!$B$6,Inputs!$B$4)</f>
        <v>54.991999999999997</v>
      </c>
      <c r="P3541" s="9">
        <f>IF(M3541=1,Inputs!$B$7,Inputs!$B$4)</f>
        <v>54.991999999999997</v>
      </c>
      <c r="Q3541" s="9">
        <f>MAX(0,Inputs!$B$4-O3541)</f>
        <v>0</v>
      </c>
      <c r="R3541" s="9">
        <f>MAX(0,Inputs!$B$4-P3541)</f>
        <v>0</v>
      </c>
    </row>
    <row r="3542" spans="1:18" ht="15" customHeight="1">
      <c r="A3542" s="4">
        <v>44709.5</v>
      </c>
      <c r="B3542" s="5">
        <v>44709</v>
      </c>
      <c r="C3542" s="6">
        <v>5</v>
      </c>
      <c r="D3542" s="7" t="s">
        <v>31</v>
      </c>
      <c r="E3542" s="7" t="s">
        <v>29</v>
      </c>
      <c r="F3542" s="7" t="s">
        <v>20</v>
      </c>
      <c r="G3542" s="6">
        <v>12</v>
      </c>
      <c r="H3542" s="8">
        <v>4.7450000000000001</v>
      </c>
      <c r="I3542" s="8">
        <v>24.975999999999999</v>
      </c>
      <c r="J3542" s="8">
        <v>0.126</v>
      </c>
      <c r="K3542" s="8">
        <v>7.2949999999999999</v>
      </c>
      <c r="L3542" s="9">
        <f>K3542*Inputs!$B$5</f>
        <v>7.1490999999999998</v>
      </c>
      <c r="M3542" s="10">
        <f>IF(AND(OR(C3542=1,C3542=2,C3542=12),G3542&gt;=Inputs!$B$8,G3542&lt;=Inputs!$B$9,K3542&lt;=Inputs!$B$10),1,0)</f>
        <v>0</v>
      </c>
      <c r="N3542" s="9">
        <f>Inputs!$B$4</f>
        <v>54.991999999999997</v>
      </c>
      <c r="O3542" s="9">
        <f>IF(M3542=1,Inputs!$B$6,Inputs!$B$4)</f>
        <v>54.991999999999997</v>
      </c>
      <c r="P3542" s="9">
        <f>IF(M3542=1,Inputs!$B$7,Inputs!$B$4)</f>
        <v>54.991999999999997</v>
      </c>
      <c r="Q3542" s="9">
        <f>MAX(0,Inputs!$B$4-O3542)</f>
        <v>0</v>
      </c>
      <c r="R3542" s="9">
        <f>MAX(0,Inputs!$B$4-P3542)</f>
        <v>0</v>
      </c>
    </row>
    <row r="3543" spans="1:18" ht="15" customHeight="1">
      <c r="A3543" s="4">
        <v>44709.541666666701</v>
      </c>
      <c r="B3543" s="5">
        <v>44709</v>
      </c>
      <c r="C3543" s="6">
        <v>5</v>
      </c>
      <c r="D3543" s="7" t="s">
        <v>31</v>
      </c>
      <c r="E3543" s="7" t="s">
        <v>29</v>
      </c>
      <c r="F3543" s="7" t="s">
        <v>20</v>
      </c>
      <c r="G3543" s="6">
        <v>13</v>
      </c>
      <c r="H3543" s="8">
        <v>4.7450000000000001</v>
      </c>
      <c r="I3543" s="8">
        <v>24.975999999999999</v>
      </c>
      <c r="J3543" s="8">
        <v>0.15409999999999999</v>
      </c>
      <c r="K3543" s="8">
        <v>7.8630000000000004</v>
      </c>
      <c r="L3543" s="9">
        <f>K3543*Inputs!$B$5</f>
        <v>7.7057400000000005</v>
      </c>
      <c r="M3543" s="10">
        <f>IF(AND(OR(C3543=1,C3543=2,C3543=12),G3543&gt;=Inputs!$B$8,G3543&lt;=Inputs!$B$9,K3543&lt;=Inputs!$B$10),1,0)</f>
        <v>0</v>
      </c>
      <c r="N3543" s="9">
        <f>Inputs!$B$4</f>
        <v>54.991999999999997</v>
      </c>
      <c r="O3543" s="9">
        <f>IF(M3543=1,Inputs!$B$6,Inputs!$B$4)</f>
        <v>54.991999999999997</v>
      </c>
      <c r="P3543" s="9">
        <f>IF(M3543=1,Inputs!$B$7,Inputs!$B$4)</f>
        <v>54.991999999999997</v>
      </c>
      <c r="Q3543" s="9">
        <f>MAX(0,Inputs!$B$4-O3543)</f>
        <v>0</v>
      </c>
      <c r="R3543" s="9">
        <f>MAX(0,Inputs!$B$4-P3543)</f>
        <v>0</v>
      </c>
    </row>
    <row r="3544" spans="1:18" ht="15" customHeight="1">
      <c r="A3544" s="4">
        <v>44709.583333333299</v>
      </c>
      <c r="B3544" s="5">
        <v>44709</v>
      </c>
      <c r="C3544" s="6">
        <v>5</v>
      </c>
      <c r="D3544" s="7" t="s">
        <v>31</v>
      </c>
      <c r="E3544" s="7" t="s">
        <v>29</v>
      </c>
      <c r="F3544" s="7" t="s">
        <v>20</v>
      </c>
      <c r="G3544" s="6">
        <v>14</v>
      </c>
      <c r="H3544" s="8">
        <v>4.7450000000000001</v>
      </c>
      <c r="I3544" s="8">
        <v>24.975999999999999</v>
      </c>
      <c r="J3544" s="8">
        <v>0.16250000000000001</v>
      </c>
      <c r="K3544" s="8">
        <v>8.0329999999999995</v>
      </c>
      <c r="L3544" s="9">
        <f>K3544*Inputs!$B$5</f>
        <v>7.8723399999999994</v>
      </c>
      <c r="M3544" s="10">
        <f>IF(AND(OR(C3544=1,C3544=2,C3544=12),G3544&gt;=Inputs!$B$8,G3544&lt;=Inputs!$B$9,K3544&lt;=Inputs!$B$10),1,0)</f>
        <v>0</v>
      </c>
      <c r="N3544" s="9">
        <f>Inputs!$B$4</f>
        <v>54.991999999999997</v>
      </c>
      <c r="O3544" s="9">
        <f>IF(M3544=1,Inputs!$B$6,Inputs!$B$4)</f>
        <v>54.991999999999997</v>
      </c>
      <c r="P3544" s="9">
        <f>IF(M3544=1,Inputs!$B$7,Inputs!$B$4)</f>
        <v>54.991999999999997</v>
      </c>
      <c r="Q3544" s="9">
        <f>MAX(0,Inputs!$B$4-O3544)</f>
        <v>0</v>
      </c>
      <c r="R3544" s="9">
        <f>MAX(0,Inputs!$B$4-P3544)</f>
        <v>0</v>
      </c>
    </row>
    <row r="3545" spans="1:18" ht="15" customHeight="1">
      <c r="A3545" s="4">
        <v>44709.625</v>
      </c>
      <c r="B3545" s="5">
        <v>44709</v>
      </c>
      <c r="C3545" s="6">
        <v>5</v>
      </c>
      <c r="D3545" s="7" t="s">
        <v>31</v>
      </c>
      <c r="E3545" s="7" t="s">
        <v>29</v>
      </c>
      <c r="F3545" s="7" t="s">
        <v>20</v>
      </c>
      <c r="G3545" s="6">
        <v>15</v>
      </c>
      <c r="H3545" s="8">
        <v>4.7450000000000001</v>
      </c>
      <c r="I3545" s="8">
        <v>24.975999999999999</v>
      </c>
      <c r="J3545" s="8">
        <v>0.1278</v>
      </c>
      <c r="K3545" s="8">
        <v>7.3310000000000004</v>
      </c>
      <c r="L3545" s="9">
        <f>K3545*Inputs!$B$5</f>
        <v>7.18438</v>
      </c>
      <c r="M3545" s="10">
        <f>IF(AND(OR(C3545=1,C3545=2,C3545=12),G3545&gt;=Inputs!$B$8,G3545&lt;=Inputs!$B$9,K3545&lt;=Inputs!$B$10),1,0)</f>
        <v>0</v>
      </c>
      <c r="N3545" s="9">
        <f>Inputs!$B$4</f>
        <v>54.991999999999997</v>
      </c>
      <c r="O3545" s="9">
        <f>IF(M3545=1,Inputs!$B$6,Inputs!$B$4)</f>
        <v>54.991999999999997</v>
      </c>
      <c r="P3545" s="9">
        <f>IF(M3545=1,Inputs!$B$7,Inputs!$B$4)</f>
        <v>54.991999999999997</v>
      </c>
      <c r="Q3545" s="9">
        <f>MAX(0,Inputs!$B$4-O3545)</f>
        <v>0</v>
      </c>
      <c r="R3545" s="9">
        <f>MAX(0,Inputs!$B$4-P3545)</f>
        <v>0</v>
      </c>
    </row>
    <row r="3546" spans="1:18" ht="15" customHeight="1">
      <c r="A3546" s="4">
        <v>44709.666666666701</v>
      </c>
      <c r="B3546" s="5">
        <v>44709</v>
      </c>
      <c r="C3546" s="6">
        <v>5</v>
      </c>
      <c r="D3546" s="7" t="s">
        <v>31</v>
      </c>
      <c r="E3546" s="7" t="s">
        <v>29</v>
      </c>
      <c r="F3546" s="7" t="s">
        <v>20</v>
      </c>
      <c r="G3546" s="6">
        <v>16</v>
      </c>
      <c r="H3546" s="8">
        <v>4.7450000000000001</v>
      </c>
      <c r="I3546" s="8">
        <v>24.975999999999999</v>
      </c>
      <c r="J3546" s="8">
        <v>0.08</v>
      </c>
      <c r="K3546" s="8">
        <v>6.3630000000000004</v>
      </c>
      <c r="L3546" s="9">
        <f>K3546*Inputs!$B$5</f>
        <v>6.2357400000000007</v>
      </c>
      <c r="M3546" s="10">
        <f>IF(AND(OR(C3546=1,C3546=2,C3546=12),G3546&gt;=Inputs!$B$8,G3546&lt;=Inputs!$B$9,K3546&lt;=Inputs!$B$10),1,0)</f>
        <v>0</v>
      </c>
      <c r="N3546" s="9">
        <f>Inputs!$B$4</f>
        <v>54.991999999999997</v>
      </c>
      <c r="O3546" s="9">
        <f>IF(M3546=1,Inputs!$B$6,Inputs!$B$4)</f>
        <v>54.991999999999997</v>
      </c>
      <c r="P3546" s="9">
        <f>IF(M3546=1,Inputs!$B$7,Inputs!$B$4)</f>
        <v>54.991999999999997</v>
      </c>
      <c r="Q3546" s="9">
        <f>MAX(0,Inputs!$B$4-O3546)</f>
        <v>0</v>
      </c>
      <c r="R3546" s="9">
        <f>MAX(0,Inputs!$B$4-P3546)</f>
        <v>0</v>
      </c>
    </row>
    <row r="3547" spans="1:18" ht="15" customHeight="1">
      <c r="A3547" s="4">
        <v>44709.708333333299</v>
      </c>
      <c r="B3547" s="5">
        <v>44709</v>
      </c>
      <c r="C3547" s="6">
        <v>5</v>
      </c>
      <c r="D3547" s="7" t="s">
        <v>31</v>
      </c>
      <c r="E3547" s="7" t="s">
        <v>29</v>
      </c>
      <c r="F3547" s="7" t="s">
        <v>20</v>
      </c>
      <c r="G3547" s="6">
        <v>17</v>
      </c>
      <c r="H3547" s="8">
        <v>4.7450000000000001</v>
      </c>
      <c r="I3547" s="8">
        <v>24.975999999999999</v>
      </c>
      <c r="J3547" s="8">
        <v>0.10630000000000001</v>
      </c>
      <c r="K3547" s="8">
        <v>6.8959999999999999</v>
      </c>
      <c r="L3547" s="9">
        <f>K3547*Inputs!$B$5</f>
        <v>6.7580799999999996</v>
      </c>
      <c r="M3547" s="10">
        <f>IF(AND(OR(C3547=1,C3547=2,C3547=12),G3547&gt;=Inputs!$B$8,G3547&lt;=Inputs!$B$9,K3547&lt;=Inputs!$B$10),1,0)</f>
        <v>0</v>
      </c>
      <c r="N3547" s="9">
        <f>Inputs!$B$4</f>
        <v>54.991999999999997</v>
      </c>
      <c r="O3547" s="9">
        <f>IF(M3547=1,Inputs!$B$6,Inputs!$B$4)</f>
        <v>54.991999999999997</v>
      </c>
      <c r="P3547" s="9">
        <f>IF(M3547=1,Inputs!$B$7,Inputs!$B$4)</f>
        <v>54.991999999999997</v>
      </c>
      <c r="Q3547" s="9">
        <f>MAX(0,Inputs!$B$4-O3547)</f>
        <v>0</v>
      </c>
      <c r="R3547" s="9">
        <f>MAX(0,Inputs!$B$4-P3547)</f>
        <v>0</v>
      </c>
    </row>
    <row r="3548" spans="1:18" ht="15" customHeight="1">
      <c r="A3548" s="4">
        <v>44709.75</v>
      </c>
      <c r="B3548" s="5">
        <v>44709</v>
      </c>
      <c r="C3548" s="6">
        <v>5</v>
      </c>
      <c r="D3548" s="7" t="s">
        <v>31</v>
      </c>
      <c r="E3548" s="7" t="s">
        <v>29</v>
      </c>
      <c r="F3548" s="7" t="s">
        <v>20</v>
      </c>
      <c r="G3548" s="6">
        <v>18</v>
      </c>
      <c r="H3548" s="8">
        <v>4.7450000000000001</v>
      </c>
      <c r="I3548" s="8">
        <v>24.975999999999999</v>
      </c>
      <c r="J3548" s="8">
        <v>0.10630000000000001</v>
      </c>
      <c r="K3548" s="8">
        <v>6.8959999999999999</v>
      </c>
      <c r="L3548" s="9">
        <f>K3548*Inputs!$B$5</f>
        <v>6.7580799999999996</v>
      </c>
      <c r="M3548" s="10">
        <f>IF(AND(OR(C3548=1,C3548=2,C3548=12),G3548&gt;=Inputs!$B$8,G3548&lt;=Inputs!$B$9,K3548&lt;=Inputs!$B$10),1,0)</f>
        <v>0</v>
      </c>
      <c r="N3548" s="9">
        <f>Inputs!$B$4</f>
        <v>54.991999999999997</v>
      </c>
      <c r="O3548" s="9">
        <f>IF(M3548=1,Inputs!$B$6,Inputs!$B$4)</f>
        <v>54.991999999999997</v>
      </c>
      <c r="P3548" s="9">
        <f>IF(M3548=1,Inputs!$B$7,Inputs!$B$4)</f>
        <v>54.991999999999997</v>
      </c>
      <c r="Q3548" s="9">
        <f>MAX(0,Inputs!$B$4-O3548)</f>
        <v>0</v>
      </c>
      <c r="R3548" s="9">
        <f>MAX(0,Inputs!$B$4-P3548)</f>
        <v>0</v>
      </c>
    </row>
    <row r="3549" spans="1:18" ht="15" customHeight="1">
      <c r="A3549" s="4">
        <v>44709.791666666701</v>
      </c>
      <c r="B3549" s="5">
        <v>44709</v>
      </c>
      <c r="C3549" s="6">
        <v>5</v>
      </c>
      <c r="D3549" s="7" t="s">
        <v>31</v>
      </c>
      <c r="E3549" s="7" t="s">
        <v>29</v>
      </c>
      <c r="F3549" s="7" t="s">
        <v>20</v>
      </c>
      <c r="G3549" s="6">
        <v>19</v>
      </c>
      <c r="H3549" s="8">
        <v>4.7450000000000001</v>
      </c>
      <c r="I3549" s="8">
        <v>24.975999999999999</v>
      </c>
      <c r="J3549" s="8">
        <v>0.16969999999999999</v>
      </c>
      <c r="K3549" s="8">
        <v>8.1780000000000008</v>
      </c>
      <c r="L3549" s="9">
        <f>K3549*Inputs!$B$5</f>
        <v>8.0144400000000005</v>
      </c>
      <c r="M3549" s="10">
        <f>IF(AND(OR(C3549=1,C3549=2,C3549=12),G3549&gt;=Inputs!$B$8,G3549&lt;=Inputs!$B$9,K3549&lt;=Inputs!$B$10),1,0)</f>
        <v>0</v>
      </c>
      <c r="N3549" s="9">
        <f>Inputs!$B$4</f>
        <v>54.991999999999997</v>
      </c>
      <c r="O3549" s="9">
        <f>IF(M3549=1,Inputs!$B$6,Inputs!$B$4)</f>
        <v>54.991999999999997</v>
      </c>
      <c r="P3549" s="9">
        <f>IF(M3549=1,Inputs!$B$7,Inputs!$B$4)</f>
        <v>54.991999999999997</v>
      </c>
      <c r="Q3549" s="9">
        <f>MAX(0,Inputs!$B$4-O3549)</f>
        <v>0</v>
      </c>
      <c r="R3549" s="9">
        <f>MAX(0,Inputs!$B$4-P3549)</f>
        <v>0</v>
      </c>
    </row>
    <row r="3550" spans="1:18" ht="15" customHeight="1">
      <c r="A3550" s="4">
        <v>44709.833333333299</v>
      </c>
      <c r="B3550" s="5">
        <v>44709</v>
      </c>
      <c r="C3550" s="6">
        <v>5</v>
      </c>
      <c r="D3550" s="7" t="s">
        <v>31</v>
      </c>
      <c r="E3550" s="7" t="s">
        <v>29</v>
      </c>
      <c r="F3550" s="7" t="s">
        <v>20</v>
      </c>
      <c r="G3550" s="6">
        <v>20</v>
      </c>
      <c r="H3550" s="8">
        <v>4.7450000000000001</v>
      </c>
      <c r="I3550" s="8">
        <v>24.975999999999999</v>
      </c>
      <c r="J3550" s="8">
        <v>0.28570000000000001</v>
      </c>
      <c r="K3550" s="8">
        <v>10.523999999999999</v>
      </c>
      <c r="L3550" s="9">
        <f>K3550*Inputs!$B$5</f>
        <v>10.313519999999999</v>
      </c>
      <c r="M3550" s="10">
        <f>IF(AND(OR(C3550=1,C3550=2,C3550=12),G3550&gt;=Inputs!$B$8,G3550&lt;=Inputs!$B$9,K3550&lt;=Inputs!$B$10),1,0)</f>
        <v>0</v>
      </c>
      <c r="N3550" s="9">
        <f>Inputs!$B$4</f>
        <v>54.991999999999997</v>
      </c>
      <c r="O3550" s="9">
        <f>IF(M3550=1,Inputs!$B$6,Inputs!$B$4)</f>
        <v>54.991999999999997</v>
      </c>
      <c r="P3550" s="9">
        <f>IF(M3550=1,Inputs!$B$7,Inputs!$B$4)</f>
        <v>54.991999999999997</v>
      </c>
      <c r="Q3550" s="9">
        <f>MAX(0,Inputs!$B$4-O3550)</f>
        <v>0</v>
      </c>
      <c r="R3550" s="9">
        <f>MAX(0,Inputs!$B$4-P3550)</f>
        <v>0</v>
      </c>
    </row>
    <row r="3551" spans="1:18" ht="15" customHeight="1">
      <c r="A3551" s="4">
        <v>44709.875</v>
      </c>
      <c r="B3551" s="5">
        <v>44709</v>
      </c>
      <c r="C3551" s="6">
        <v>5</v>
      </c>
      <c r="D3551" s="7" t="s">
        <v>31</v>
      </c>
      <c r="E3551" s="7" t="s">
        <v>29</v>
      </c>
      <c r="F3551" s="7" t="s">
        <v>20</v>
      </c>
      <c r="G3551" s="6">
        <v>21</v>
      </c>
      <c r="H3551" s="8">
        <v>4.7450000000000001</v>
      </c>
      <c r="I3551" s="8">
        <v>24.975999999999999</v>
      </c>
      <c r="J3551" s="8">
        <v>0.40760000000000002</v>
      </c>
      <c r="K3551" s="8">
        <v>12.991</v>
      </c>
      <c r="L3551" s="9">
        <f>K3551*Inputs!$B$5</f>
        <v>12.73118</v>
      </c>
      <c r="M3551" s="10">
        <f>IF(AND(OR(C3551=1,C3551=2,C3551=12),G3551&gt;=Inputs!$B$8,G3551&lt;=Inputs!$B$9,K3551&lt;=Inputs!$B$10),1,0)</f>
        <v>0</v>
      </c>
      <c r="N3551" s="9">
        <f>Inputs!$B$4</f>
        <v>54.991999999999997</v>
      </c>
      <c r="O3551" s="9">
        <f>IF(M3551=1,Inputs!$B$6,Inputs!$B$4)</f>
        <v>54.991999999999997</v>
      </c>
      <c r="P3551" s="9">
        <f>IF(M3551=1,Inputs!$B$7,Inputs!$B$4)</f>
        <v>54.991999999999997</v>
      </c>
      <c r="Q3551" s="9">
        <f>MAX(0,Inputs!$B$4-O3551)</f>
        <v>0</v>
      </c>
      <c r="R3551" s="9">
        <f>MAX(0,Inputs!$B$4-P3551)</f>
        <v>0</v>
      </c>
    </row>
    <row r="3552" spans="1:18" ht="15" customHeight="1">
      <c r="A3552" s="4">
        <v>44709.916666666701</v>
      </c>
      <c r="B3552" s="5">
        <v>44709</v>
      </c>
      <c r="C3552" s="6">
        <v>5</v>
      </c>
      <c r="D3552" s="7" t="s">
        <v>31</v>
      </c>
      <c r="E3552" s="7" t="s">
        <v>29</v>
      </c>
      <c r="F3552" s="7" t="s">
        <v>20</v>
      </c>
      <c r="G3552" s="6">
        <v>22</v>
      </c>
      <c r="H3552" s="8">
        <v>4.7450000000000001</v>
      </c>
      <c r="I3552" s="8">
        <v>24.975999999999999</v>
      </c>
      <c r="J3552" s="8">
        <v>0.64910000000000001</v>
      </c>
      <c r="K3552" s="8">
        <v>17.878</v>
      </c>
      <c r="L3552" s="9">
        <f>K3552*Inputs!$B$5</f>
        <v>17.520440000000001</v>
      </c>
      <c r="M3552" s="10">
        <f>IF(AND(OR(C3552=1,C3552=2,C3552=12),G3552&gt;=Inputs!$B$8,G3552&lt;=Inputs!$B$9,K3552&lt;=Inputs!$B$10),1,0)</f>
        <v>0</v>
      </c>
      <c r="N3552" s="9">
        <f>Inputs!$B$4</f>
        <v>54.991999999999997</v>
      </c>
      <c r="O3552" s="9">
        <f>IF(M3552=1,Inputs!$B$6,Inputs!$B$4)</f>
        <v>54.991999999999997</v>
      </c>
      <c r="P3552" s="9">
        <f>IF(M3552=1,Inputs!$B$7,Inputs!$B$4)</f>
        <v>54.991999999999997</v>
      </c>
      <c r="Q3552" s="9">
        <f>MAX(0,Inputs!$B$4-O3552)</f>
        <v>0</v>
      </c>
      <c r="R3552" s="9">
        <f>MAX(0,Inputs!$B$4-P3552)</f>
        <v>0</v>
      </c>
    </row>
    <row r="3553" spans="1:18" ht="15" customHeight="1">
      <c r="A3553" s="4">
        <v>44709.958333333299</v>
      </c>
      <c r="B3553" s="5">
        <v>44709</v>
      </c>
      <c r="C3553" s="6">
        <v>5</v>
      </c>
      <c r="D3553" s="7" t="s">
        <v>31</v>
      </c>
      <c r="E3553" s="7" t="s">
        <v>29</v>
      </c>
      <c r="F3553" s="7" t="s">
        <v>20</v>
      </c>
      <c r="G3553" s="6">
        <v>23</v>
      </c>
      <c r="H3553" s="8">
        <v>4.7450000000000001</v>
      </c>
      <c r="I3553" s="8">
        <v>24.975999999999999</v>
      </c>
      <c r="J3553" s="8">
        <v>0.89070000000000005</v>
      </c>
      <c r="K3553" s="8">
        <v>22.763999999999999</v>
      </c>
      <c r="L3553" s="9">
        <f>K3553*Inputs!$B$5</f>
        <v>22.308719999999997</v>
      </c>
      <c r="M3553" s="10">
        <f>IF(AND(OR(C3553=1,C3553=2,C3553=12),G3553&gt;=Inputs!$B$8,G3553&lt;=Inputs!$B$9,K3553&lt;=Inputs!$B$10),1,0)</f>
        <v>0</v>
      </c>
      <c r="N3553" s="9">
        <f>Inputs!$B$4</f>
        <v>54.991999999999997</v>
      </c>
      <c r="O3553" s="9">
        <f>IF(M3553=1,Inputs!$B$6,Inputs!$B$4)</f>
        <v>54.991999999999997</v>
      </c>
      <c r="P3553" s="9">
        <f>IF(M3553=1,Inputs!$B$7,Inputs!$B$4)</f>
        <v>54.991999999999997</v>
      </c>
      <c r="Q3553" s="9">
        <f>MAX(0,Inputs!$B$4-O3553)</f>
        <v>0</v>
      </c>
      <c r="R3553" s="9">
        <f>MAX(0,Inputs!$B$4-P3553)</f>
        <v>0</v>
      </c>
    </row>
    <row r="3554" spans="1:18" ht="15" customHeight="1">
      <c r="A3554" s="4">
        <v>44710</v>
      </c>
      <c r="B3554" s="5">
        <v>44710</v>
      </c>
      <c r="C3554" s="6">
        <v>5</v>
      </c>
      <c r="D3554" s="7" t="s">
        <v>31</v>
      </c>
      <c r="E3554" s="7" t="s">
        <v>29</v>
      </c>
      <c r="F3554" s="7" t="s">
        <v>21</v>
      </c>
      <c r="G3554" s="6">
        <v>0</v>
      </c>
      <c r="H3554" s="8">
        <v>4.79</v>
      </c>
      <c r="I3554" s="8">
        <v>30</v>
      </c>
      <c r="J3554" s="8">
        <v>0.70189999999999997</v>
      </c>
      <c r="K3554" s="8">
        <v>22.484000000000002</v>
      </c>
      <c r="L3554" s="9">
        <f>K3554*Inputs!$B$5</f>
        <v>22.034320000000001</v>
      </c>
      <c r="M3554" s="10">
        <f>IF(AND(OR(C3554=1,C3554=2,C3554=12),G3554&gt;=Inputs!$B$8,G3554&lt;=Inputs!$B$9,K3554&lt;=Inputs!$B$10),1,0)</f>
        <v>0</v>
      </c>
      <c r="N3554" s="9">
        <f>Inputs!$B$4</f>
        <v>54.991999999999997</v>
      </c>
      <c r="O3554" s="9">
        <f>IF(M3554=1,Inputs!$B$6,Inputs!$B$4)</f>
        <v>54.991999999999997</v>
      </c>
      <c r="P3554" s="9">
        <f>IF(M3554=1,Inputs!$B$7,Inputs!$B$4)</f>
        <v>54.991999999999997</v>
      </c>
      <c r="Q3554" s="9">
        <f>MAX(0,Inputs!$B$4-O3554)</f>
        <v>0</v>
      </c>
      <c r="R3554" s="9">
        <f>MAX(0,Inputs!$B$4-P3554)</f>
        <v>0</v>
      </c>
    </row>
    <row r="3555" spans="1:18" ht="15" customHeight="1">
      <c r="A3555" s="4">
        <v>44710.041666666701</v>
      </c>
      <c r="B3555" s="5">
        <v>44710</v>
      </c>
      <c r="C3555" s="6">
        <v>5</v>
      </c>
      <c r="D3555" s="7" t="s">
        <v>31</v>
      </c>
      <c r="E3555" s="7" t="s">
        <v>29</v>
      </c>
      <c r="F3555" s="7" t="s">
        <v>21</v>
      </c>
      <c r="G3555" s="6">
        <v>1</v>
      </c>
      <c r="H3555" s="8">
        <v>4.79</v>
      </c>
      <c r="I3555" s="8">
        <v>30</v>
      </c>
      <c r="J3555" s="8">
        <v>0.79379999999999995</v>
      </c>
      <c r="K3555" s="8">
        <v>24.800999999999998</v>
      </c>
      <c r="L3555" s="9">
        <f>K3555*Inputs!$B$5</f>
        <v>24.304979999999997</v>
      </c>
      <c r="M3555" s="10">
        <f>IF(AND(OR(C3555=1,C3555=2,C3555=12),G3555&gt;=Inputs!$B$8,G3555&lt;=Inputs!$B$9,K3555&lt;=Inputs!$B$10),1,0)</f>
        <v>0</v>
      </c>
      <c r="N3555" s="9">
        <f>Inputs!$B$4</f>
        <v>54.991999999999997</v>
      </c>
      <c r="O3555" s="9">
        <f>IF(M3555=1,Inputs!$B$6,Inputs!$B$4)</f>
        <v>54.991999999999997</v>
      </c>
      <c r="P3555" s="9">
        <f>IF(M3555=1,Inputs!$B$7,Inputs!$B$4)</f>
        <v>54.991999999999997</v>
      </c>
      <c r="Q3555" s="9">
        <f>MAX(0,Inputs!$B$4-O3555)</f>
        <v>0</v>
      </c>
      <c r="R3555" s="9">
        <f>MAX(0,Inputs!$B$4-P3555)</f>
        <v>0</v>
      </c>
    </row>
    <row r="3556" spans="1:18" ht="15" customHeight="1">
      <c r="A3556" s="4">
        <v>44710.083333333299</v>
      </c>
      <c r="B3556" s="5">
        <v>44710</v>
      </c>
      <c r="C3556" s="6">
        <v>5</v>
      </c>
      <c r="D3556" s="7" t="s">
        <v>31</v>
      </c>
      <c r="E3556" s="7" t="s">
        <v>29</v>
      </c>
      <c r="F3556" s="7" t="s">
        <v>21</v>
      </c>
      <c r="G3556" s="6">
        <v>2</v>
      </c>
      <c r="H3556" s="8">
        <v>4.79</v>
      </c>
      <c r="I3556" s="8">
        <v>30</v>
      </c>
      <c r="J3556" s="8">
        <v>0.88570000000000004</v>
      </c>
      <c r="K3556" s="8">
        <v>27.117999999999999</v>
      </c>
      <c r="L3556" s="9">
        <f>K3556*Inputs!$B$5</f>
        <v>26.575639999999996</v>
      </c>
      <c r="M3556" s="10">
        <f>IF(AND(OR(C3556=1,C3556=2,C3556=12),G3556&gt;=Inputs!$B$8,G3556&lt;=Inputs!$B$9,K3556&lt;=Inputs!$B$10),1,0)</f>
        <v>0</v>
      </c>
      <c r="N3556" s="9">
        <f>Inputs!$B$4</f>
        <v>54.991999999999997</v>
      </c>
      <c r="O3556" s="9">
        <f>IF(M3556=1,Inputs!$B$6,Inputs!$B$4)</f>
        <v>54.991999999999997</v>
      </c>
      <c r="P3556" s="9">
        <f>IF(M3556=1,Inputs!$B$7,Inputs!$B$4)</f>
        <v>54.991999999999997</v>
      </c>
      <c r="Q3556" s="9">
        <f>MAX(0,Inputs!$B$4-O3556)</f>
        <v>0</v>
      </c>
      <c r="R3556" s="9">
        <f>MAX(0,Inputs!$B$4-P3556)</f>
        <v>0</v>
      </c>
    </row>
    <row r="3557" spans="1:18" ht="15" customHeight="1">
      <c r="A3557" s="4">
        <v>44710.125</v>
      </c>
      <c r="B3557" s="5">
        <v>44710</v>
      </c>
      <c r="C3557" s="6">
        <v>5</v>
      </c>
      <c r="D3557" s="7" t="s">
        <v>31</v>
      </c>
      <c r="E3557" s="7" t="s">
        <v>29</v>
      </c>
      <c r="F3557" s="7" t="s">
        <v>21</v>
      </c>
      <c r="G3557" s="6">
        <v>3</v>
      </c>
      <c r="H3557" s="8">
        <v>4.79</v>
      </c>
      <c r="I3557" s="8">
        <v>30</v>
      </c>
      <c r="J3557" s="8">
        <v>0.92279999999999995</v>
      </c>
      <c r="K3557" s="8">
        <v>28.055</v>
      </c>
      <c r="L3557" s="9">
        <f>K3557*Inputs!$B$5</f>
        <v>27.4939</v>
      </c>
      <c r="M3557" s="10">
        <f>IF(AND(OR(C3557=1,C3557=2,C3557=12),G3557&gt;=Inputs!$B$8,G3557&lt;=Inputs!$B$9,K3557&lt;=Inputs!$B$10),1,0)</f>
        <v>0</v>
      </c>
      <c r="N3557" s="9">
        <f>Inputs!$B$4</f>
        <v>54.991999999999997</v>
      </c>
      <c r="O3557" s="9">
        <f>IF(M3557=1,Inputs!$B$6,Inputs!$B$4)</f>
        <v>54.991999999999997</v>
      </c>
      <c r="P3557" s="9">
        <f>IF(M3557=1,Inputs!$B$7,Inputs!$B$4)</f>
        <v>54.991999999999997</v>
      </c>
      <c r="Q3557" s="9">
        <f>MAX(0,Inputs!$B$4-O3557)</f>
        <v>0</v>
      </c>
      <c r="R3557" s="9">
        <f>MAX(0,Inputs!$B$4-P3557)</f>
        <v>0</v>
      </c>
    </row>
    <row r="3558" spans="1:18" ht="15" customHeight="1">
      <c r="A3558" s="4">
        <v>44710.166666666701</v>
      </c>
      <c r="B3558" s="5">
        <v>44710</v>
      </c>
      <c r="C3558" s="6">
        <v>5</v>
      </c>
      <c r="D3558" s="7" t="s">
        <v>31</v>
      </c>
      <c r="E3558" s="7" t="s">
        <v>29</v>
      </c>
      <c r="F3558" s="7" t="s">
        <v>21</v>
      </c>
      <c r="G3558" s="6">
        <v>4</v>
      </c>
      <c r="H3558" s="8">
        <v>4.79</v>
      </c>
      <c r="I3558" s="8">
        <v>30</v>
      </c>
      <c r="J3558" s="8">
        <v>0.96</v>
      </c>
      <c r="K3558" s="8">
        <v>28.992000000000001</v>
      </c>
      <c r="L3558" s="9">
        <f>K3558*Inputs!$B$5</f>
        <v>28.41216</v>
      </c>
      <c r="M3558" s="10">
        <f>IF(AND(OR(C3558=1,C3558=2,C3558=12),G3558&gt;=Inputs!$B$8,G3558&lt;=Inputs!$B$9,K3558&lt;=Inputs!$B$10),1,0)</f>
        <v>0</v>
      </c>
      <c r="N3558" s="9">
        <f>Inputs!$B$4</f>
        <v>54.991999999999997</v>
      </c>
      <c r="O3558" s="9">
        <f>IF(M3558=1,Inputs!$B$6,Inputs!$B$4)</f>
        <v>54.991999999999997</v>
      </c>
      <c r="P3558" s="9">
        <f>IF(M3558=1,Inputs!$B$7,Inputs!$B$4)</f>
        <v>54.991999999999997</v>
      </c>
      <c r="Q3558" s="9">
        <f>MAX(0,Inputs!$B$4-O3558)</f>
        <v>0</v>
      </c>
      <c r="R3558" s="9">
        <f>MAX(0,Inputs!$B$4-P3558)</f>
        <v>0</v>
      </c>
    </row>
    <row r="3559" spans="1:18" ht="15" customHeight="1">
      <c r="A3559" s="4">
        <v>44710.208333333299</v>
      </c>
      <c r="B3559" s="5">
        <v>44710</v>
      </c>
      <c r="C3559" s="6">
        <v>5</v>
      </c>
      <c r="D3559" s="7" t="s">
        <v>31</v>
      </c>
      <c r="E3559" s="7" t="s">
        <v>29</v>
      </c>
      <c r="F3559" s="7" t="s">
        <v>21</v>
      </c>
      <c r="G3559" s="6">
        <v>5</v>
      </c>
      <c r="H3559" s="8">
        <v>4.79</v>
      </c>
      <c r="I3559" s="8">
        <v>30</v>
      </c>
      <c r="J3559" s="8">
        <v>0.92969999999999997</v>
      </c>
      <c r="K3559" s="8">
        <v>28.227</v>
      </c>
      <c r="L3559" s="9">
        <f>K3559*Inputs!$B$5</f>
        <v>27.662459999999999</v>
      </c>
      <c r="M3559" s="10">
        <f>IF(AND(OR(C3559=1,C3559=2,C3559=12),G3559&gt;=Inputs!$B$8,G3559&lt;=Inputs!$B$9,K3559&lt;=Inputs!$B$10),1,0)</f>
        <v>0</v>
      </c>
      <c r="N3559" s="9">
        <f>Inputs!$B$4</f>
        <v>54.991999999999997</v>
      </c>
      <c r="O3559" s="9">
        <f>IF(M3559=1,Inputs!$B$6,Inputs!$B$4)</f>
        <v>54.991999999999997</v>
      </c>
      <c r="P3559" s="9">
        <f>IF(M3559=1,Inputs!$B$7,Inputs!$B$4)</f>
        <v>54.991999999999997</v>
      </c>
      <c r="Q3559" s="9">
        <f>MAX(0,Inputs!$B$4-O3559)</f>
        <v>0</v>
      </c>
      <c r="R3559" s="9">
        <f>MAX(0,Inputs!$B$4-P3559)</f>
        <v>0</v>
      </c>
    </row>
    <row r="3560" spans="1:18" ht="15" customHeight="1">
      <c r="A3560" s="4">
        <v>44710.25</v>
      </c>
      <c r="B3560" s="5">
        <v>44710</v>
      </c>
      <c r="C3560" s="6">
        <v>5</v>
      </c>
      <c r="D3560" s="7" t="s">
        <v>31</v>
      </c>
      <c r="E3560" s="7" t="s">
        <v>29</v>
      </c>
      <c r="F3560" s="7" t="s">
        <v>21</v>
      </c>
      <c r="G3560" s="6">
        <v>6</v>
      </c>
      <c r="H3560" s="8">
        <v>4.79</v>
      </c>
      <c r="I3560" s="8">
        <v>30</v>
      </c>
      <c r="J3560" s="8">
        <v>0.80259999999999998</v>
      </c>
      <c r="K3560" s="8">
        <v>25.023</v>
      </c>
      <c r="L3560" s="9">
        <f>K3560*Inputs!$B$5</f>
        <v>24.522539999999999</v>
      </c>
      <c r="M3560" s="10">
        <f>IF(AND(OR(C3560=1,C3560=2,C3560=12),G3560&gt;=Inputs!$B$8,G3560&lt;=Inputs!$B$9,K3560&lt;=Inputs!$B$10),1,0)</f>
        <v>0</v>
      </c>
      <c r="N3560" s="9">
        <f>Inputs!$B$4</f>
        <v>54.991999999999997</v>
      </c>
      <c r="O3560" s="9">
        <f>IF(M3560=1,Inputs!$B$6,Inputs!$B$4)</f>
        <v>54.991999999999997</v>
      </c>
      <c r="P3560" s="9">
        <f>IF(M3560=1,Inputs!$B$7,Inputs!$B$4)</f>
        <v>54.991999999999997</v>
      </c>
      <c r="Q3560" s="9">
        <f>MAX(0,Inputs!$B$4-O3560)</f>
        <v>0</v>
      </c>
      <c r="R3560" s="9">
        <f>MAX(0,Inputs!$B$4-P3560)</f>
        <v>0</v>
      </c>
    </row>
    <row r="3561" spans="1:18" ht="15" customHeight="1">
      <c r="A3561" s="4">
        <v>44710.291666666701</v>
      </c>
      <c r="B3561" s="5">
        <v>44710</v>
      </c>
      <c r="C3561" s="6">
        <v>5</v>
      </c>
      <c r="D3561" s="7" t="s">
        <v>31</v>
      </c>
      <c r="E3561" s="7" t="s">
        <v>29</v>
      </c>
      <c r="F3561" s="7" t="s">
        <v>21</v>
      </c>
      <c r="G3561" s="6">
        <v>7</v>
      </c>
      <c r="H3561" s="8">
        <v>4.79</v>
      </c>
      <c r="I3561" s="8">
        <v>30</v>
      </c>
      <c r="J3561" s="8">
        <v>0.65790000000000004</v>
      </c>
      <c r="K3561" s="8">
        <v>21.375</v>
      </c>
      <c r="L3561" s="9">
        <f>K3561*Inputs!$B$5</f>
        <v>20.947499999999998</v>
      </c>
      <c r="M3561" s="10">
        <f>IF(AND(OR(C3561=1,C3561=2,C3561=12),G3561&gt;=Inputs!$B$8,G3561&lt;=Inputs!$B$9,K3561&lt;=Inputs!$B$10),1,0)</f>
        <v>0</v>
      </c>
      <c r="N3561" s="9">
        <f>Inputs!$B$4</f>
        <v>54.991999999999997</v>
      </c>
      <c r="O3561" s="9">
        <f>IF(M3561=1,Inputs!$B$6,Inputs!$B$4)</f>
        <v>54.991999999999997</v>
      </c>
      <c r="P3561" s="9">
        <f>IF(M3561=1,Inputs!$B$7,Inputs!$B$4)</f>
        <v>54.991999999999997</v>
      </c>
      <c r="Q3561" s="9">
        <f>MAX(0,Inputs!$B$4-O3561)</f>
        <v>0</v>
      </c>
      <c r="R3561" s="9">
        <f>MAX(0,Inputs!$B$4-P3561)</f>
        <v>0</v>
      </c>
    </row>
    <row r="3562" spans="1:18" ht="15" customHeight="1">
      <c r="A3562" s="4">
        <v>44710.333333333299</v>
      </c>
      <c r="B3562" s="5">
        <v>44710</v>
      </c>
      <c r="C3562" s="6">
        <v>5</v>
      </c>
      <c r="D3562" s="7" t="s">
        <v>31</v>
      </c>
      <c r="E3562" s="7" t="s">
        <v>29</v>
      </c>
      <c r="F3562" s="7" t="s">
        <v>21</v>
      </c>
      <c r="G3562" s="6">
        <v>8</v>
      </c>
      <c r="H3562" s="8">
        <v>4.79</v>
      </c>
      <c r="I3562" s="8">
        <v>30</v>
      </c>
      <c r="J3562" s="8">
        <v>0.5454</v>
      </c>
      <c r="K3562" s="8">
        <v>18.54</v>
      </c>
      <c r="L3562" s="9">
        <f>K3562*Inputs!$B$5</f>
        <v>18.1692</v>
      </c>
      <c r="M3562" s="10">
        <f>IF(AND(OR(C3562=1,C3562=2,C3562=12),G3562&gt;=Inputs!$B$8,G3562&lt;=Inputs!$B$9,K3562&lt;=Inputs!$B$10),1,0)</f>
        <v>0</v>
      </c>
      <c r="N3562" s="9">
        <f>Inputs!$B$4</f>
        <v>54.991999999999997</v>
      </c>
      <c r="O3562" s="9">
        <f>IF(M3562=1,Inputs!$B$6,Inputs!$B$4)</f>
        <v>54.991999999999997</v>
      </c>
      <c r="P3562" s="9">
        <f>IF(M3562=1,Inputs!$B$7,Inputs!$B$4)</f>
        <v>54.991999999999997</v>
      </c>
      <c r="Q3562" s="9">
        <f>MAX(0,Inputs!$B$4-O3562)</f>
        <v>0</v>
      </c>
      <c r="R3562" s="9">
        <f>MAX(0,Inputs!$B$4-P3562)</f>
        <v>0</v>
      </c>
    </row>
    <row r="3563" spans="1:18" ht="15" customHeight="1">
      <c r="A3563" s="4">
        <v>44710.375</v>
      </c>
      <c r="B3563" s="5">
        <v>44710</v>
      </c>
      <c r="C3563" s="6">
        <v>5</v>
      </c>
      <c r="D3563" s="7" t="s">
        <v>31</v>
      </c>
      <c r="E3563" s="7" t="s">
        <v>29</v>
      </c>
      <c r="F3563" s="7" t="s">
        <v>21</v>
      </c>
      <c r="G3563" s="6">
        <v>9</v>
      </c>
      <c r="H3563" s="8">
        <v>4.79</v>
      </c>
      <c r="I3563" s="8">
        <v>30</v>
      </c>
      <c r="J3563" s="8">
        <v>0.53659999999999997</v>
      </c>
      <c r="K3563" s="8">
        <v>18.318000000000001</v>
      </c>
      <c r="L3563" s="9">
        <f>K3563*Inputs!$B$5</f>
        <v>17.951640000000001</v>
      </c>
      <c r="M3563" s="10">
        <f>IF(AND(OR(C3563=1,C3563=2,C3563=12),G3563&gt;=Inputs!$B$8,G3563&lt;=Inputs!$B$9,K3563&lt;=Inputs!$B$10),1,0)</f>
        <v>0</v>
      </c>
      <c r="N3563" s="9">
        <f>Inputs!$B$4</f>
        <v>54.991999999999997</v>
      </c>
      <c r="O3563" s="9">
        <f>IF(M3563=1,Inputs!$B$6,Inputs!$B$4)</f>
        <v>54.991999999999997</v>
      </c>
      <c r="P3563" s="9">
        <f>IF(M3563=1,Inputs!$B$7,Inputs!$B$4)</f>
        <v>54.991999999999997</v>
      </c>
      <c r="Q3563" s="9">
        <f>MAX(0,Inputs!$B$4-O3563)</f>
        <v>0</v>
      </c>
      <c r="R3563" s="9">
        <f>MAX(0,Inputs!$B$4-P3563)</f>
        <v>0</v>
      </c>
    </row>
    <row r="3564" spans="1:18" ht="15" customHeight="1">
      <c r="A3564" s="4">
        <v>44710.416666666701</v>
      </c>
      <c r="B3564" s="5">
        <v>44710</v>
      </c>
      <c r="C3564" s="6">
        <v>5</v>
      </c>
      <c r="D3564" s="7" t="s">
        <v>31</v>
      </c>
      <c r="E3564" s="7" t="s">
        <v>29</v>
      </c>
      <c r="F3564" s="7" t="s">
        <v>21</v>
      </c>
      <c r="G3564" s="6">
        <v>10</v>
      </c>
      <c r="H3564" s="8">
        <v>4.79</v>
      </c>
      <c r="I3564" s="8">
        <v>30</v>
      </c>
      <c r="J3564" s="8">
        <v>0.54930000000000001</v>
      </c>
      <c r="K3564" s="8">
        <v>18.638999999999999</v>
      </c>
      <c r="L3564" s="9">
        <f>K3564*Inputs!$B$5</f>
        <v>18.266220000000001</v>
      </c>
      <c r="M3564" s="10">
        <f>IF(AND(OR(C3564=1,C3564=2,C3564=12),G3564&gt;=Inputs!$B$8,G3564&lt;=Inputs!$B$9,K3564&lt;=Inputs!$B$10),1,0)</f>
        <v>0</v>
      </c>
      <c r="N3564" s="9">
        <f>Inputs!$B$4</f>
        <v>54.991999999999997</v>
      </c>
      <c r="O3564" s="9">
        <f>IF(M3564=1,Inputs!$B$6,Inputs!$B$4)</f>
        <v>54.991999999999997</v>
      </c>
      <c r="P3564" s="9">
        <f>IF(M3564=1,Inputs!$B$7,Inputs!$B$4)</f>
        <v>54.991999999999997</v>
      </c>
      <c r="Q3564" s="9">
        <f>MAX(0,Inputs!$B$4-O3564)</f>
        <v>0</v>
      </c>
      <c r="R3564" s="9">
        <f>MAX(0,Inputs!$B$4-P3564)</f>
        <v>0</v>
      </c>
    </row>
    <row r="3565" spans="1:18" ht="15" customHeight="1">
      <c r="A3565" s="4">
        <v>44710.458333333299</v>
      </c>
      <c r="B3565" s="5">
        <v>44710</v>
      </c>
      <c r="C3565" s="6">
        <v>5</v>
      </c>
      <c r="D3565" s="7" t="s">
        <v>31</v>
      </c>
      <c r="E3565" s="7" t="s">
        <v>29</v>
      </c>
      <c r="F3565" s="7" t="s">
        <v>21</v>
      </c>
      <c r="G3565" s="6">
        <v>11</v>
      </c>
      <c r="H3565" s="8">
        <v>4.79</v>
      </c>
      <c r="I3565" s="8">
        <v>30</v>
      </c>
      <c r="J3565" s="8">
        <v>0.5444</v>
      </c>
      <c r="K3565" s="8">
        <v>18.515000000000001</v>
      </c>
      <c r="L3565" s="9">
        <f>K3565*Inputs!$B$5</f>
        <v>18.1447</v>
      </c>
      <c r="M3565" s="10">
        <f>IF(AND(OR(C3565=1,C3565=2,C3565=12),G3565&gt;=Inputs!$B$8,G3565&lt;=Inputs!$B$9,K3565&lt;=Inputs!$B$10),1,0)</f>
        <v>0</v>
      </c>
      <c r="N3565" s="9">
        <f>Inputs!$B$4</f>
        <v>54.991999999999997</v>
      </c>
      <c r="O3565" s="9">
        <f>IF(M3565=1,Inputs!$B$6,Inputs!$B$4)</f>
        <v>54.991999999999997</v>
      </c>
      <c r="P3565" s="9">
        <f>IF(M3565=1,Inputs!$B$7,Inputs!$B$4)</f>
        <v>54.991999999999997</v>
      </c>
      <c r="Q3565" s="9">
        <f>MAX(0,Inputs!$B$4-O3565)</f>
        <v>0</v>
      </c>
      <c r="R3565" s="9">
        <f>MAX(0,Inputs!$B$4-P3565)</f>
        <v>0</v>
      </c>
    </row>
    <row r="3566" spans="1:18" ht="15" customHeight="1">
      <c r="A3566" s="4">
        <v>44710.5</v>
      </c>
      <c r="B3566" s="5">
        <v>44710</v>
      </c>
      <c r="C3566" s="6">
        <v>5</v>
      </c>
      <c r="D3566" s="7" t="s">
        <v>31</v>
      </c>
      <c r="E3566" s="7" t="s">
        <v>29</v>
      </c>
      <c r="F3566" s="7" t="s">
        <v>21</v>
      </c>
      <c r="G3566" s="6">
        <v>12</v>
      </c>
      <c r="H3566" s="8">
        <v>4.79</v>
      </c>
      <c r="I3566" s="8">
        <v>30</v>
      </c>
      <c r="J3566" s="8">
        <v>0.53959999999999997</v>
      </c>
      <c r="K3566" s="8">
        <v>18.391999999999999</v>
      </c>
      <c r="L3566" s="9">
        <f>K3566*Inputs!$B$5</f>
        <v>18.024159999999998</v>
      </c>
      <c r="M3566" s="10">
        <f>IF(AND(OR(C3566=1,C3566=2,C3566=12),G3566&gt;=Inputs!$B$8,G3566&lt;=Inputs!$B$9,K3566&lt;=Inputs!$B$10),1,0)</f>
        <v>0</v>
      </c>
      <c r="N3566" s="9">
        <f>Inputs!$B$4</f>
        <v>54.991999999999997</v>
      </c>
      <c r="O3566" s="9">
        <f>IF(M3566=1,Inputs!$B$6,Inputs!$B$4)</f>
        <v>54.991999999999997</v>
      </c>
      <c r="P3566" s="9">
        <f>IF(M3566=1,Inputs!$B$7,Inputs!$B$4)</f>
        <v>54.991999999999997</v>
      </c>
      <c r="Q3566" s="9">
        <f>MAX(0,Inputs!$B$4-O3566)</f>
        <v>0</v>
      </c>
      <c r="R3566" s="9">
        <f>MAX(0,Inputs!$B$4-P3566)</f>
        <v>0</v>
      </c>
    </row>
    <row r="3567" spans="1:18" ht="15" customHeight="1">
      <c r="A3567" s="4">
        <v>44710.541666666701</v>
      </c>
      <c r="B3567" s="5">
        <v>44710</v>
      </c>
      <c r="C3567" s="6">
        <v>5</v>
      </c>
      <c r="D3567" s="7" t="s">
        <v>31</v>
      </c>
      <c r="E3567" s="7" t="s">
        <v>29</v>
      </c>
      <c r="F3567" s="7" t="s">
        <v>21</v>
      </c>
      <c r="G3567" s="6">
        <v>13</v>
      </c>
      <c r="H3567" s="8">
        <v>4.79</v>
      </c>
      <c r="I3567" s="8">
        <v>30</v>
      </c>
      <c r="J3567" s="8">
        <v>0.54349999999999998</v>
      </c>
      <c r="K3567" s="8">
        <v>18.491</v>
      </c>
      <c r="L3567" s="9">
        <f>K3567*Inputs!$B$5</f>
        <v>18.121179999999999</v>
      </c>
      <c r="M3567" s="10">
        <f>IF(AND(OR(C3567=1,C3567=2,C3567=12),G3567&gt;=Inputs!$B$8,G3567&lt;=Inputs!$B$9,K3567&lt;=Inputs!$B$10),1,0)</f>
        <v>0</v>
      </c>
      <c r="N3567" s="9">
        <f>Inputs!$B$4</f>
        <v>54.991999999999997</v>
      </c>
      <c r="O3567" s="9">
        <f>IF(M3567=1,Inputs!$B$6,Inputs!$B$4)</f>
        <v>54.991999999999997</v>
      </c>
      <c r="P3567" s="9">
        <f>IF(M3567=1,Inputs!$B$7,Inputs!$B$4)</f>
        <v>54.991999999999997</v>
      </c>
      <c r="Q3567" s="9">
        <f>MAX(0,Inputs!$B$4-O3567)</f>
        <v>0</v>
      </c>
      <c r="R3567" s="9">
        <f>MAX(0,Inputs!$B$4-P3567)</f>
        <v>0</v>
      </c>
    </row>
    <row r="3568" spans="1:18" ht="15" customHeight="1">
      <c r="A3568" s="4">
        <v>44710.583333333299</v>
      </c>
      <c r="B3568" s="5">
        <v>44710</v>
      </c>
      <c r="C3568" s="6">
        <v>5</v>
      </c>
      <c r="D3568" s="7" t="s">
        <v>31</v>
      </c>
      <c r="E3568" s="7" t="s">
        <v>29</v>
      </c>
      <c r="F3568" s="7" t="s">
        <v>21</v>
      </c>
      <c r="G3568" s="6">
        <v>14</v>
      </c>
      <c r="H3568" s="8">
        <v>4.79</v>
      </c>
      <c r="I3568" s="8">
        <v>30</v>
      </c>
      <c r="J3568" s="8">
        <v>0.48280000000000001</v>
      </c>
      <c r="K3568" s="8">
        <v>16.963000000000001</v>
      </c>
      <c r="L3568" s="9">
        <f>K3568*Inputs!$B$5</f>
        <v>16.623740000000002</v>
      </c>
      <c r="M3568" s="10">
        <f>IF(AND(OR(C3568=1,C3568=2,C3568=12),G3568&gt;=Inputs!$B$8,G3568&lt;=Inputs!$B$9,K3568&lt;=Inputs!$B$10),1,0)</f>
        <v>0</v>
      </c>
      <c r="N3568" s="9">
        <f>Inputs!$B$4</f>
        <v>54.991999999999997</v>
      </c>
      <c r="O3568" s="9">
        <f>IF(M3568=1,Inputs!$B$6,Inputs!$B$4)</f>
        <v>54.991999999999997</v>
      </c>
      <c r="P3568" s="9">
        <f>IF(M3568=1,Inputs!$B$7,Inputs!$B$4)</f>
        <v>54.991999999999997</v>
      </c>
      <c r="Q3568" s="9">
        <f>MAX(0,Inputs!$B$4-O3568)</f>
        <v>0</v>
      </c>
      <c r="R3568" s="9">
        <f>MAX(0,Inputs!$B$4-P3568)</f>
        <v>0</v>
      </c>
    </row>
    <row r="3569" spans="1:18" ht="15" customHeight="1">
      <c r="A3569" s="4">
        <v>44710.625</v>
      </c>
      <c r="B3569" s="5">
        <v>44710</v>
      </c>
      <c r="C3569" s="6">
        <v>5</v>
      </c>
      <c r="D3569" s="7" t="s">
        <v>31</v>
      </c>
      <c r="E3569" s="7" t="s">
        <v>29</v>
      </c>
      <c r="F3569" s="7" t="s">
        <v>21</v>
      </c>
      <c r="G3569" s="6">
        <v>15</v>
      </c>
      <c r="H3569" s="8">
        <v>4.79</v>
      </c>
      <c r="I3569" s="8">
        <v>30</v>
      </c>
      <c r="J3569" s="8">
        <v>0.41339999999999999</v>
      </c>
      <c r="K3569" s="8">
        <v>15.212</v>
      </c>
      <c r="L3569" s="9">
        <f>K3569*Inputs!$B$5</f>
        <v>14.90776</v>
      </c>
      <c r="M3569" s="10">
        <f>IF(AND(OR(C3569=1,C3569=2,C3569=12),G3569&gt;=Inputs!$B$8,G3569&lt;=Inputs!$B$9,K3569&lt;=Inputs!$B$10),1,0)</f>
        <v>0</v>
      </c>
      <c r="N3569" s="9">
        <f>Inputs!$B$4</f>
        <v>54.991999999999997</v>
      </c>
      <c r="O3569" s="9">
        <f>IF(M3569=1,Inputs!$B$6,Inputs!$B$4)</f>
        <v>54.991999999999997</v>
      </c>
      <c r="P3569" s="9">
        <f>IF(M3569=1,Inputs!$B$7,Inputs!$B$4)</f>
        <v>54.991999999999997</v>
      </c>
      <c r="Q3569" s="9">
        <f>MAX(0,Inputs!$B$4-O3569)</f>
        <v>0</v>
      </c>
      <c r="R3569" s="9">
        <f>MAX(0,Inputs!$B$4-P3569)</f>
        <v>0</v>
      </c>
    </row>
    <row r="3570" spans="1:18" ht="15" customHeight="1">
      <c r="A3570" s="4">
        <v>44710.666666666701</v>
      </c>
      <c r="B3570" s="5">
        <v>44710</v>
      </c>
      <c r="C3570" s="6">
        <v>5</v>
      </c>
      <c r="D3570" s="7" t="s">
        <v>31</v>
      </c>
      <c r="E3570" s="7" t="s">
        <v>29</v>
      </c>
      <c r="F3570" s="7" t="s">
        <v>21</v>
      </c>
      <c r="G3570" s="6">
        <v>16</v>
      </c>
      <c r="H3570" s="8">
        <v>4.79</v>
      </c>
      <c r="I3570" s="8">
        <v>30</v>
      </c>
      <c r="J3570" s="8">
        <v>0.30099999999999999</v>
      </c>
      <c r="K3570" s="8">
        <v>12.378</v>
      </c>
      <c r="L3570" s="9">
        <f>K3570*Inputs!$B$5</f>
        <v>12.13044</v>
      </c>
      <c r="M3570" s="10">
        <f>IF(AND(OR(C3570=1,C3570=2,C3570=12),G3570&gt;=Inputs!$B$8,G3570&lt;=Inputs!$B$9,K3570&lt;=Inputs!$B$10),1,0)</f>
        <v>0</v>
      </c>
      <c r="N3570" s="9">
        <f>Inputs!$B$4</f>
        <v>54.991999999999997</v>
      </c>
      <c r="O3570" s="9">
        <f>IF(M3570=1,Inputs!$B$6,Inputs!$B$4)</f>
        <v>54.991999999999997</v>
      </c>
      <c r="P3570" s="9">
        <f>IF(M3570=1,Inputs!$B$7,Inputs!$B$4)</f>
        <v>54.991999999999997</v>
      </c>
      <c r="Q3570" s="9">
        <f>MAX(0,Inputs!$B$4-O3570)</f>
        <v>0</v>
      </c>
      <c r="R3570" s="9">
        <f>MAX(0,Inputs!$B$4-P3570)</f>
        <v>0</v>
      </c>
    </row>
    <row r="3571" spans="1:18" ht="15" customHeight="1">
      <c r="A3571" s="4">
        <v>44710.708333333299</v>
      </c>
      <c r="B3571" s="5">
        <v>44710</v>
      </c>
      <c r="C3571" s="6">
        <v>5</v>
      </c>
      <c r="D3571" s="7" t="s">
        <v>31</v>
      </c>
      <c r="E3571" s="7" t="s">
        <v>29</v>
      </c>
      <c r="F3571" s="7" t="s">
        <v>21</v>
      </c>
      <c r="G3571" s="6">
        <v>17</v>
      </c>
      <c r="H3571" s="8">
        <v>4.79</v>
      </c>
      <c r="I3571" s="8">
        <v>30</v>
      </c>
      <c r="J3571" s="8">
        <v>0.1152</v>
      </c>
      <c r="K3571" s="8">
        <v>7.694</v>
      </c>
      <c r="L3571" s="9">
        <f>K3571*Inputs!$B$5</f>
        <v>7.5401199999999999</v>
      </c>
      <c r="M3571" s="10">
        <f>IF(AND(OR(C3571=1,C3571=2,C3571=12),G3571&gt;=Inputs!$B$8,G3571&lt;=Inputs!$B$9,K3571&lt;=Inputs!$B$10),1,0)</f>
        <v>0</v>
      </c>
      <c r="N3571" s="9">
        <f>Inputs!$B$4</f>
        <v>54.991999999999997</v>
      </c>
      <c r="O3571" s="9">
        <f>IF(M3571=1,Inputs!$B$6,Inputs!$B$4)</f>
        <v>54.991999999999997</v>
      </c>
      <c r="P3571" s="9">
        <f>IF(M3571=1,Inputs!$B$7,Inputs!$B$4)</f>
        <v>54.991999999999997</v>
      </c>
      <c r="Q3571" s="9">
        <f>MAX(0,Inputs!$B$4-O3571)</f>
        <v>0</v>
      </c>
      <c r="R3571" s="9">
        <f>MAX(0,Inputs!$B$4-P3571)</f>
        <v>0</v>
      </c>
    </row>
    <row r="3572" spans="1:18" ht="15" customHeight="1">
      <c r="A3572" s="4">
        <v>44710.75</v>
      </c>
      <c r="B3572" s="5">
        <v>44710</v>
      </c>
      <c r="C3572" s="6">
        <v>5</v>
      </c>
      <c r="D3572" s="7" t="s">
        <v>31</v>
      </c>
      <c r="E3572" s="7" t="s">
        <v>29</v>
      </c>
      <c r="F3572" s="7" t="s">
        <v>21</v>
      </c>
      <c r="G3572" s="6">
        <v>18</v>
      </c>
      <c r="H3572" s="8">
        <v>4.79</v>
      </c>
      <c r="I3572" s="8">
        <v>30</v>
      </c>
      <c r="J3572" s="8">
        <v>0.08</v>
      </c>
      <c r="K3572" s="8">
        <v>6.8070000000000004</v>
      </c>
      <c r="L3572" s="9">
        <f>K3572*Inputs!$B$5</f>
        <v>6.6708600000000002</v>
      </c>
      <c r="M3572" s="10">
        <f>IF(AND(OR(C3572=1,C3572=2,C3572=12),G3572&gt;=Inputs!$B$8,G3572&lt;=Inputs!$B$9,K3572&lt;=Inputs!$B$10),1,0)</f>
        <v>0</v>
      </c>
      <c r="N3572" s="9">
        <f>Inputs!$B$4</f>
        <v>54.991999999999997</v>
      </c>
      <c r="O3572" s="9">
        <f>IF(M3572=1,Inputs!$B$6,Inputs!$B$4)</f>
        <v>54.991999999999997</v>
      </c>
      <c r="P3572" s="9">
        <f>IF(M3572=1,Inputs!$B$7,Inputs!$B$4)</f>
        <v>54.991999999999997</v>
      </c>
      <c r="Q3572" s="9">
        <f>MAX(0,Inputs!$B$4-O3572)</f>
        <v>0</v>
      </c>
      <c r="R3572" s="9">
        <f>MAX(0,Inputs!$B$4-P3572)</f>
        <v>0</v>
      </c>
    </row>
    <row r="3573" spans="1:18" ht="15" customHeight="1">
      <c r="A3573" s="4">
        <v>44710.791666666701</v>
      </c>
      <c r="B3573" s="5">
        <v>44710</v>
      </c>
      <c r="C3573" s="6">
        <v>5</v>
      </c>
      <c r="D3573" s="7" t="s">
        <v>31</v>
      </c>
      <c r="E3573" s="7" t="s">
        <v>29</v>
      </c>
      <c r="F3573" s="7" t="s">
        <v>21</v>
      </c>
      <c r="G3573" s="6">
        <v>19</v>
      </c>
      <c r="H3573" s="8">
        <v>4.79</v>
      </c>
      <c r="I3573" s="8">
        <v>30</v>
      </c>
      <c r="J3573" s="8">
        <v>0.17480000000000001</v>
      </c>
      <c r="K3573" s="8">
        <v>9.1980000000000004</v>
      </c>
      <c r="L3573" s="9">
        <f>K3573*Inputs!$B$5</f>
        <v>9.0140399999999996</v>
      </c>
      <c r="M3573" s="10">
        <f>IF(AND(OR(C3573=1,C3573=2,C3573=12),G3573&gt;=Inputs!$B$8,G3573&lt;=Inputs!$B$9,K3573&lt;=Inputs!$B$10),1,0)</f>
        <v>0</v>
      </c>
      <c r="N3573" s="9">
        <f>Inputs!$B$4</f>
        <v>54.991999999999997</v>
      </c>
      <c r="O3573" s="9">
        <f>IF(M3573=1,Inputs!$B$6,Inputs!$B$4)</f>
        <v>54.991999999999997</v>
      </c>
      <c r="P3573" s="9">
        <f>IF(M3573=1,Inputs!$B$7,Inputs!$B$4)</f>
        <v>54.991999999999997</v>
      </c>
      <c r="Q3573" s="9">
        <f>MAX(0,Inputs!$B$4-O3573)</f>
        <v>0</v>
      </c>
      <c r="R3573" s="9">
        <f>MAX(0,Inputs!$B$4-P3573)</f>
        <v>0</v>
      </c>
    </row>
    <row r="3574" spans="1:18" ht="15" customHeight="1">
      <c r="A3574" s="4">
        <v>44710.833333333299</v>
      </c>
      <c r="B3574" s="5">
        <v>44710</v>
      </c>
      <c r="C3574" s="6">
        <v>5</v>
      </c>
      <c r="D3574" s="7" t="s">
        <v>31</v>
      </c>
      <c r="E3574" s="7" t="s">
        <v>29</v>
      </c>
      <c r="F3574" s="7" t="s">
        <v>21</v>
      </c>
      <c r="G3574" s="6">
        <v>20</v>
      </c>
      <c r="H3574" s="8">
        <v>4.79</v>
      </c>
      <c r="I3574" s="8">
        <v>30</v>
      </c>
      <c r="J3574" s="8">
        <v>0.22670000000000001</v>
      </c>
      <c r="K3574" s="8">
        <v>10.504</v>
      </c>
      <c r="L3574" s="9">
        <f>K3574*Inputs!$B$5</f>
        <v>10.29392</v>
      </c>
      <c r="M3574" s="10">
        <f>IF(AND(OR(C3574=1,C3574=2,C3574=12),G3574&gt;=Inputs!$B$8,G3574&lt;=Inputs!$B$9,K3574&lt;=Inputs!$B$10),1,0)</f>
        <v>0</v>
      </c>
      <c r="N3574" s="9">
        <f>Inputs!$B$4</f>
        <v>54.991999999999997</v>
      </c>
      <c r="O3574" s="9">
        <f>IF(M3574=1,Inputs!$B$6,Inputs!$B$4)</f>
        <v>54.991999999999997</v>
      </c>
      <c r="P3574" s="9">
        <f>IF(M3574=1,Inputs!$B$7,Inputs!$B$4)</f>
        <v>54.991999999999997</v>
      </c>
      <c r="Q3574" s="9">
        <f>MAX(0,Inputs!$B$4-O3574)</f>
        <v>0</v>
      </c>
      <c r="R3574" s="9">
        <f>MAX(0,Inputs!$B$4-P3574)</f>
        <v>0</v>
      </c>
    </row>
    <row r="3575" spans="1:18" ht="15" customHeight="1">
      <c r="A3575" s="4">
        <v>44710.875</v>
      </c>
      <c r="B3575" s="5">
        <v>44710</v>
      </c>
      <c r="C3575" s="6">
        <v>5</v>
      </c>
      <c r="D3575" s="7" t="s">
        <v>31</v>
      </c>
      <c r="E3575" s="7" t="s">
        <v>29</v>
      </c>
      <c r="F3575" s="7" t="s">
        <v>21</v>
      </c>
      <c r="G3575" s="6">
        <v>21</v>
      </c>
      <c r="H3575" s="8">
        <v>4.79</v>
      </c>
      <c r="I3575" s="8">
        <v>30</v>
      </c>
      <c r="J3575" s="8">
        <v>0.38700000000000001</v>
      </c>
      <c r="K3575" s="8">
        <v>14.547000000000001</v>
      </c>
      <c r="L3575" s="9">
        <f>K3575*Inputs!$B$5</f>
        <v>14.25606</v>
      </c>
      <c r="M3575" s="10">
        <f>IF(AND(OR(C3575=1,C3575=2,C3575=12),G3575&gt;=Inputs!$B$8,G3575&lt;=Inputs!$B$9,K3575&lt;=Inputs!$B$10),1,0)</f>
        <v>0</v>
      </c>
      <c r="N3575" s="9">
        <f>Inputs!$B$4</f>
        <v>54.991999999999997</v>
      </c>
      <c r="O3575" s="9">
        <f>IF(M3575=1,Inputs!$B$6,Inputs!$B$4)</f>
        <v>54.991999999999997</v>
      </c>
      <c r="P3575" s="9">
        <f>IF(M3575=1,Inputs!$B$7,Inputs!$B$4)</f>
        <v>54.991999999999997</v>
      </c>
      <c r="Q3575" s="9">
        <f>MAX(0,Inputs!$B$4-O3575)</f>
        <v>0</v>
      </c>
      <c r="R3575" s="9">
        <f>MAX(0,Inputs!$B$4-P3575)</f>
        <v>0</v>
      </c>
    </row>
    <row r="3576" spans="1:18" ht="15" customHeight="1">
      <c r="A3576" s="4">
        <v>44710.916666666701</v>
      </c>
      <c r="B3576" s="5">
        <v>44710</v>
      </c>
      <c r="C3576" s="6">
        <v>5</v>
      </c>
      <c r="D3576" s="7" t="s">
        <v>31</v>
      </c>
      <c r="E3576" s="7" t="s">
        <v>29</v>
      </c>
      <c r="F3576" s="7" t="s">
        <v>21</v>
      </c>
      <c r="G3576" s="6">
        <v>22</v>
      </c>
      <c r="H3576" s="8">
        <v>4.79</v>
      </c>
      <c r="I3576" s="8">
        <v>30</v>
      </c>
      <c r="J3576" s="8">
        <v>0.59719999999999995</v>
      </c>
      <c r="K3576" s="8">
        <v>19.847000000000001</v>
      </c>
      <c r="L3576" s="9">
        <f>K3576*Inputs!$B$5</f>
        <v>19.450060000000001</v>
      </c>
      <c r="M3576" s="10">
        <f>IF(AND(OR(C3576=1,C3576=2,C3576=12),G3576&gt;=Inputs!$B$8,G3576&lt;=Inputs!$B$9,K3576&lt;=Inputs!$B$10),1,0)</f>
        <v>0</v>
      </c>
      <c r="N3576" s="9">
        <f>Inputs!$B$4</f>
        <v>54.991999999999997</v>
      </c>
      <c r="O3576" s="9">
        <f>IF(M3576=1,Inputs!$B$6,Inputs!$B$4)</f>
        <v>54.991999999999997</v>
      </c>
      <c r="P3576" s="9">
        <f>IF(M3576=1,Inputs!$B$7,Inputs!$B$4)</f>
        <v>54.991999999999997</v>
      </c>
      <c r="Q3576" s="9">
        <f>MAX(0,Inputs!$B$4-O3576)</f>
        <v>0</v>
      </c>
      <c r="R3576" s="9">
        <f>MAX(0,Inputs!$B$4-P3576)</f>
        <v>0</v>
      </c>
    </row>
    <row r="3577" spans="1:18" ht="15" customHeight="1">
      <c r="A3577" s="4">
        <v>44710.958333333299</v>
      </c>
      <c r="B3577" s="5">
        <v>44710</v>
      </c>
      <c r="C3577" s="6">
        <v>5</v>
      </c>
      <c r="D3577" s="7" t="s">
        <v>31</v>
      </c>
      <c r="E3577" s="7" t="s">
        <v>29</v>
      </c>
      <c r="F3577" s="7" t="s">
        <v>21</v>
      </c>
      <c r="G3577" s="6">
        <v>23</v>
      </c>
      <c r="H3577" s="8">
        <v>4.79</v>
      </c>
      <c r="I3577" s="8">
        <v>30</v>
      </c>
      <c r="J3577" s="8">
        <v>0.8075</v>
      </c>
      <c r="K3577" s="8">
        <v>25.146000000000001</v>
      </c>
      <c r="L3577" s="9">
        <f>K3577*Inputs!$B$5</f>
        <v>24.643080000000001</v>
      </c>
      <c r="M3577" s="10">
        <f>IF(AND(OR(C3577=1,C3577=2,C3577=12),G3577&gt;=Inputs!$B$8,G3577&lt;=Inputs!$B$9,K3577&lt;=Inputs!$B$10),1,0)</f>
        <v>0</v>
      </c>
      <c r="N3577" s="9">
        <f>Inputs!$B$4</f>
        <v>54.991999999999997</v>
      </c>
      <c r="O3577" s="9">
        <f>IF(M3577=1,Inputs!$B$6,Inputs!$B$4)</f>
        <v>54.991999999999997</v>
      </c>
      <c r="P3577" s="9">
        <f>IF(M3577=1,Inputs!$B$7,Inputs!$B$4)</f>
        <v>54.991999999999997</v>
      </c>
      <c r="Q3577" s="9">
        <f>MAX(0,Inputs!$B$4-O3577)</f>
        <v>0</v>
      </c>
      <c r="R3577" s="9">
        <f>MAX(0,Inputs!$B$4-P3577)</f>
        <v>0</v>
      </c>
    </row>
    <row r="3578" spans="1:18" ht="15" customHeight="1">
      <c r="A3578" s="4">
        <v>44711</v>
      </c>
      <c r="B3578" s="5">
        <v>44711</v>
      </c>
      <c r="C3578" s="6">
        <v>5</v>
      </c>
      <c r="D3578" s="7" t="s">
        <v>31</v>
      </c>
      <c r="E3578" s="7" t="s">
        <v>29</v>
      </c>
      <c r="F3578" s="7" t="s">
        <v>22</v>
      </c>
      <c r="G3578" s="6">
        <v>0</v>
      </c>
      <c r="H3578" s="8">
        <v>3.5270000000000001</v>
      </c>
      <c r="I3578" s="8">
        <v>28.448</v>
      </c>
      <c r="J3578" s="8">
        <v>0.79530000000000001</v>
      </c>
      <c r="K3578" s="8">
        <v>23.347000000000001</v>
      </c>
      <c r="L3578" s="9">
        <f>K3578*Inputs!$B$5</f>
        <v>22.88006</v>
      </c>
      <c r="M3578" s="10">
        <f>IF(AND(OR(C3578=1,C3578=2,C3578=12),G3578&gt;=Inputs!$B$8,G3578&lt;=Inputs!$B$9,K3578&lt;=Inputs!$B$10),1,0)</f>
        <v>0</v>
      </c>
      <c r="N3578" s="9">
        <f>Inputs!$B$4</f>
        <v>54.991999999999997</v>
      </c>
      <c r="O3578" s="9">
        <f>IF(M3578=1,Inputs!$B$6,Inputs!$B$4)</f>
        <v>54.991999999999997</v>
      </c>
      <c r="P3578" s="9">
        <f>IF(M3578=1,Inputs!$B$7,Inputs!$B$4)</f>
        <v>54.991999999999997</v>
      </c>
      <c r="Q3578" s="9">
        <f>MAX(0,Inputs!$B$4-O3578)</f>
        <v>0</v>
      </c>
      <c r="R3578" s="9">
        <f>MAX(0,Inputs!$B$4-P3578)</f>
        <v>0</v>
      </c>
    </row>
    <row r="3579" spans="1:18" ht="15" customHeight="1">
      <c r="A3579" s="4">
        <v>44711.041666666701</v>
      </c>
      <c r="B3579" s="5">
        <v>44711</v>
      </c>
      <c r="C3579" s="6">
        <v>5</v>
      </c>
      <c r="D3579" s="7" t="s">
        <v>31</v>
      </c>
      <c r="E3579" s="7" t="s">
        <v>29</v>
      </c>
      <c r="F3579" s="7" t="s">
        <v>22</v>
      </c>
      <c r="G3579" s="6">
        <v>1</v>
      </c>
      <c r="H3579" s="8">
        <v>3.5270000000000001</v>
      </c>
      <c r="I3579" s="8">
        <v>28.448</v>
      </c>
      <c r="J3579" s="8">
        <v>0.84509999999999996</v>
      </c>
      <c r="K3579" s="8">
        <v>24.587</v>
      </c>
      <c r="L3579" s="9">
        <f>K3579*Inputs!$B$5</f>
        <v>24.09526</v>
      </c>
      <c r="M3579" s="10">
        <f>IF(AND(OR(C3579=1,C3579=2,C3579=12),G3579&gt;=Inputs!$B$8,G3579&lt;=Inputs!$B$9,K3579&lt;=Inputs!$B$10),1,0)</f>
        <v>0</v>
      </c>
      <c r="N3579" s="9">
        <f>Inputs!$B$4</f>
        <v>54.991999999999997</v>
      </c>
      <c r="O3579" s="9">
        <f>IF(M3579=1,Inputs!$B$6,Inputs!$B$4)</f>
        <v>54.991999999999997</v>
      </c>
      <c r="P3579" s="9">
        <f>IF(M3579=1,Inputs!$B$7,Inputs!$B$4)</f>
        <v>54.991999999999997</v>
      </c>
      <c r="Q3579" s="9">
        <f>MAX(0,Inputs!$B$4-O3579)</f>
        <v>0</v>
      </c>
      <c r="R3579" s="9">
        <f>MAX(0,Inputs!$B$4-P3579)</f>
        <v>0</v>
      </c>
    </row>
    <row r="3580" spans="1:18" ht="15" customHeight="1">
      <c r="A3580" s="4">
        <v>44711.083333333299</v>
      </c>
      <c r="B3580" s="5">
        <v>44711</v>
      </c>
      <c r="C3580" s="6">
        <v>5</v>
      </c>
      <c r="D3580" s="7" t="s">
        <v>31</v>
      </c>
      <c r="E3580" s="7" t="s">
        <v>29</v>
      </c>
      <c r="F3580" s="7" t="s">
        <v>22</v>
      </c>
      <c r="G3580" s="6">
        <v>2</v>
      </c>
      <c r="H3580" s="8">
        <v>3.5270000000000001</v>
      </c>
      <c r="I3580" s="8">
        <v>28.448</v>
      </c>
      <c r="J3580" s="8">
        <v>0.89480000000000004</v>
      </c>
      <c r="K3580" s="8">
        <v>25.827000000000002</v>
      </c>
      <c r="L3580" s="9">
        <f>K3580*Inputs!$B$5</f>
        <v>25.310460000000003</v>
      </c>
      <c r="M3580" s="10">
        <f>IF(AND(OR(C3580=1,C3580=2,C3580=12),G3580&gt;=Inputs!$B$8,G3580&lt;=Inputs!$B$9,K3580&lt;=Inputs!$B$10),1,0)</f>
        <v>0</v>
      </c>
      <c r="N3580" s="9">
        <f>Inputs!$B$4</f>
        <v>54.991999999999997</v>
      </c>
      <c r="O3580" s="9">
        <f>IF(M3580=1,Inputs!$B$6,Inputs!$B$4)</f>
        <v>54.991999999999997</v>
      </c>
      <c r="P3580" s="9">
        <f>IF(M3580=1,Inputs!$B$7,Inputs!$B$4)</f>
        <v>54.991999999999997</v>
      </c>
      <c r="Q3580" s="9">
        <f>MAX(0,Inputs!$B$4-O3580)</f>
        <v>0</v>
      </c>
      <c r="R3580" s="9">
        <f>MAX(0,Inputs!$B$4-P3580)</f>
        <v>0</v>
      </c>
    </row>
    <row r="3581" spans="1:18" ht="15" customHeight="1">
      <c r="A3581" s="4">
        <v>44711.125</v>
      </c>
      <c r="B3581" s="5">
        <v>44711</v>
      </c>
      <c r="C3581" s="6">
        <v>5</v>
      </c>
      <c r="D3581" s="7" t="s">
        <v>31</v>
      </c>
      <c r="E3581" s="7" t="s">
        <v>29</v>
      </c>
      <c r="F3581" s="7" t="s">
        <v>22</v>
      </c>
      <c r="G3581" s="6">
        <v>3</v>
      </c>
      <c r="H3581" s="8">
        <v>3.5270000000000001</v>
      </c>
      <c r="I3581" s="8">
        <v>28.448</v>
      </c>
      <c r="J3581" s="8">
        <v>0.9274</v>
      </c>
      <c r="K3581" s="8">
        <v>26.638999999999999</v>
      </c>
      <c r="L3581" s="9">
        <f>K3581*Inputs!$B$5</f>
        <v>26.10622</v>
      </c>
      <c r="M3581" s="10">
        <f>IF(AND(OR(C3581=1,C3581=2,C3581=12),G3581&gt;=Inputs!$B$8,G3581&lt;=Inputs!$B$9,K3581&lt;=Inputs!$B$10),1,0)</f>
        <v>0</v>
      </c>
      <c r="N3581" s="9">
        <f>Inputs!$B$4</f>
        <v>54.991999999999997</v>
      </c>
      <c r="O3581" s="9">
        <f>IF(M3581=1,Inputs!$B$6,Inputs!$B$4)</f>
        <v>54.991999999999997</v>
      </c>
      <c r="P3581" s="9">
        <f>IF(M3581=1,Inputs!$B$7,Inputs!$B$4)</f>
        <v>54.991999999999997</v>
      </c>
      <c r="Q3581" s="9">
        <f>MAX(0,Inputs!$B$4-O3581)</f>
        <v>0</v>
      </c>
      <c r="R3581" s="9">
        <f>MAX(0,Inputs!$B$4-P3581)</f>
        <v>0</v>
      </c>
    </row>
    <row r="3582" spans="1:18" ht="15" customHeight="1">
      <c r="A3582" s="4">
        <v>44711.166666666701</v>
      </c>
      <c r="B3582" s="5">
        <v>44711</v>
      </c>
      <c r="C3582" s="6">
        <v>5</v>
      </c>
      <c r="D3582" s="7" t="s">
        <v>31</v>
      </c>
      <c r="E3582" s="7" t="s">
        <v>29</v>
      </c>
      <c r="F3582" s="7" t="s">
        <v>22</v>
      </c>
      <c r="G3582" s="6">
        <v>4</v>
      </c>
      <c r="H3582" s="8">
        <v>3.5270000000000001</v>
      </c>
      <c r="I3582" s="8">
        <v>28.448</v>
      </c>
      <c r="J3582" s="8">
        <v>0.96</v>
      </c>
      <c r="K3582" s="8">
        <v>27.451000000000001</v>
      </c>
      <c r="L3582" s="9">
        <f>K3582*Inputs!$B$5</f>
        <v>26.901980000000002</v>
      </c>
      <c r="M3582" s="10">
        <f>IF(AND(OR(C3582=1,C3582=2,C3582=12),G3582&gt;=Inputs!$B$8,G3582&lt;=Inputs!$B$9,K3582&lt;=Inputs!$B$10),1,0)</f>
        <v>0</v>
      </c>
      <c r="N3582" s="9">
        <f>Inputs!$B$4</f>
        <v>54.991999999999997</v>
      </c>
      <c r="O3582" s="9">
        <f>IF(M3582=1,Inputs!$B$6,Inputs!$B$4)</f>
        <v>54.991999999999997</v>
      </c>
      <c r="P3582" s="9">
        <f>IF(M3582=1,Inputs!$B$7,Inputs!$B$4)</f>
        <v>54.991999999999997</v>
      </c>
      <c r="Q3582" s="9">
        <f>MAX(0,Inputs!$B$4-O3582)</f>
        <v>0</v>
      </c>
      <c r="R3582" s="9">
        <f>MAX(0,Inputs!$B$4-P3582)</f>
        <v>0</v>
      </c>
    </row>
    <row r="3583" spans="1:18" ht="15" customHeight="1">
      <c r="A3583" s="4">
        <v>44711.208333333299</v>
      </c>
      <c r="B3583" s="5">
        <v>44711</v>
      </c>
      <c r="C3583" s="6">
        <v>5</v>
      </c>
      <c r="D3583" s="7" t="s">
        <v>31</v>
      </c>
      <c r="E3583" s="7" t="s">
        <v>29</v>
      </c>
      <c r="F3583" s="7" t="s">
        <v>22</v>
      </c>
      <c r="G3583" s="6">
        <v>5</v>
      </c>
      <c r="H3583" s="8">
        <v>3.5270000000000001</v>
      </c>
      <c r="I3583" s="8">
        <v>28.448</v>
      </c>
      <c r="J3583" s="8">
        <v>0.87939999999999996</v>
      </c>
      <c r="K3583" s="8">
        <v>25.442</v>
      </c>
      <c r="L3583" s="9">
        <f>K3583*Inputs!$B$5</f>
        <v>24.933160000000001</v>
      </c>
      <c r="M3583" s="10">
        <f>IF(AND(OR(C3583=1,C3583=2,C3583=12),G3583&gt;=Inputs!$B$8,G3583&lt;=Inputs!$B$9,K3583&lt;=Inputs!$B$10),1,0)</f>
        <v>0</v>
      </c>
      <c r="N3583" s="9">
        <f>Inputs!$B$4</f>
        <v>54.991999999999997</v>
      </c>
      <c r="O3583" s="9">
        <f>IF(M3583=1,Inputs!$B$6,Inputs!$B$4)</f>
        <v>54.991999999999997</v>
      </c>
      <c r="P3583" s="9">
        <f>IF(M3583=1,Inputs!$B$7,Inputs!$B$4)</f>
        <v>54.991999999999997</v>
      </c>
      <c r="Q3583" s="9">
        <f>MAX(0,Inputs!$B$4-O3583)</f>
        <v>0</v>
      </c>
      <c r="R3583" s="9">
        <f>MAX(0,Inputs!$B$4-P3583)</f>
        <v>0</v>
      </c>
    </row>
    <row r="3584" spans="1:18" ht="15" customHeight="1">
      <c r="A3584" s="4">
        <v>44711.25</v>
      </c>
      <c r="B3584" s="5">
        <v>44711</v>
      </c>
      <c r="C3584" s="6">
        <v>5</v>
      </c>
      <c r="D3584" s="7" t="s">
        <v>31</v>
      </c>
      <c r="E3584" s="7" t="s">
        <v>29</v>
      </c>
      <c r="F3584" s="7" t="s">
        <v>22</v>
      </c>
      <c r="G3584" s="6">
        <v>6</v>
      </c>
      <c r="H3584" s="8">
        <v>3.5270000000000001</v>
      </c>
      <c r="I3584" s="8">
        <v>28.448</v>
      </c>
      <c r="J3584" s="8">
        <v>0.69840000000000002</v>
      </c>
      <c r="K3584" s="8">
        <v>20.931999999999999</v>
      </c>
      <c r="L3584" s="9">
        <f>K3584*Inputs!$B$5</f>
        <v>20.513359999999999</v>
      </c>
      <c r="M3584" s="10">
        <f>IF(AND(OR(C3584=1,C3584=2,C3584=12),G3584&gt;=Inputs!$B$8,G3584&lt;=Inputs!$B$9,K3584&lt;=Inputs!$B$10),1,0)</f>
        <v>0</v>
      </c>
      <c r="N3584" s="9">
        <f>Inputs!$B$4</f>
        <v>54.991999999999997</v>
      </c>
      <c r="O3584" s="9">
        <f>IF(M3584=1,Inputs!$B$6,Inputs!$B$4)</f>
        <v>54.991999999999997</v>
      </c>
      <c r="P3584" s="9">
        <f>IF(M3584=1,Inputs!$B$7,Inputs!$B$4)</f>
        <v>54.991999999999997</v>
      </c>
      <c r="Q3584" s="9">
        <f>MAX(0,Inputs!$B$4-O3584)</f>
        <v>0</v>
      </c>
      <c r="R3584" s="9">
        <f>MAX(0,Inputs!$B$4-P3584)</f>
        <v>0</v>
      </c>
    </row>
    <row r="3585" spans="1:18" ht="15" customHeight="1">
      <c r="A3585" s="4">
        <v>44711.291666666701</v>
      </c>
      <c r="B3585" s="5">
        <v>44711</v>
      </c>
      <c r="C3585" s="6">
        <v>5</v>
      </c>
      <c r="D3585" s="7" t="s">
        <v>31</v>
      </c>
      <c r="E3585" s="7" t="s">
        <v>29</v>
      </c>
      <c r="F3585" s="7" t="s">
        <v>22</v>
      </c>
      <c r="G3585" s="6">
        <v>7</v>
      </c>
      <c r="H3585" s="8">
        <v>3.5270000000000001</v>
      </c>
      <c r="I3585" s="8">
        <v>28.448</v>
      </c>
      <c r="J3585" s="8">
        <v>0.51739999999999997</v>
      </c>
      <c r="K3585" s="8">
        <v>16.422000000000001</v>
      </c>
      <c r="L3585" s="9">
        <f>K3585*Inputs!$B$5</f>
        <v>16.09356</v>
      </c>
      <c r="M3585" s="10">
        <f>IF(AND(OR(C3585=1,C3585=2,C3585=12),G3585&gt;=Inputs!$B$8,G3585&lt;=Inputs!$B$9,K3585&lt;=Inputs!$B$10),1,0)</f>
        <v>0</v>
      </c>
      <c r="N3585" s="9">
        <f>Inputs!$B$4</f>
        <v>54.991999999999997</v>
      </c>
      <c r="O3585" s="9">
        <f>IF(M3585=1,Inputs!$B$6,Inputs!$B$4)</f>
        <v>54.991999999999997</v>
      </c>
      <c r="P3585" s="9">
        <f>IF(M3585=1,Inputs!$B$7,Inputs!$B$4)</f>
        <v>54.991999999999997</v>
      </c>
      <c r="Q3585" s="9">
        <f>MAX(0,Inputs!$B$4-O3585)</f>
        <v>0</v>
      </c>
      <c r="R3585" s="9">
        <f>MAX(0,Inputs!$B$4-P3585)</f>
        <v>0</v>
      </c>
    </row>
    <row r="3586" spans="1:18" ht="15" customHeight="1">
      <c r="A3586" s="4">
        <v>44711.333333333299</v>
      </c>
      <c r="B3586" s="5">
        <v>44711</v>
      </c>
      <c r="C3586" s="6">
        <v>5</v>
      </c>
      <c r="D3586" s="7" t="s">
        <v>31</v>
      </c>
      <c r="E3586" s="7" t="s">
        <v>29</v>
      </c>
      <c r="F3586" s="7" t="s">
        <v>22</v>
      </c>
      <c r="G3586" s="6">
        <v>8</v>
      </c>
      <c r="H3586" s="8">
        <v>3.5270000000000001</v>
      </c>
      <c r="I3586" s="8">
        <v>28.448</v>
      </c>
      <c r="J3586" s="8">
        <v>0.31840000000000002</v>
      </c>
      <c r="K3586" s="8">
        <v>11.462999999999999</v>
      </c>
      <c r="L3586" s="9">
        <f>K3586*Inputs!$B$5</f>
        <v>11.233739999999999</v>
      </c>
      <c r="M3586" s="10">
        <f>IF(AND(OR(C3586=1,C3586=2,C3586=12),G3586&gt;=Inputs!$B$8,G3586&lt;=Inputs!$B$9,K3586&lt;=Inputs!$B$10),1,0)</f>
        <v>0</v>
      </c>
      <c r="N3586" s="9">
        <f>Inputs!$B$4</f>
        <v>54.991999999999997</v>
      </c>
      <c r="O3586" s="9">
        <f>IF(M3586=1,Inputs!$B$6,Inputs!$B$4)</f>
        <v>54.991999999999997</v>
      </c>
      <c r="P3586" s="9">
        <f>IF(M3586=1,Inputs!$B$7,Inputs!$B$4)</f>
        <v>54.991999999999997</v>
      </c>
      <c r="Q3586" s="9">
        <f>MAX(0,Inputs!$B$4-O3586)</f>
        <v>0</v>
      </c>
      <c r="R3586" s="9">
        <f>MAX(0,Inputs!$B$4-P3586)</f>
        <v>0</v>
      </c>
    </row>
    <row r="3587" spans="1:18" ht="15" customHeight="1">
      <c r="A3587" s="4">
        <v>44711.375</v>
      </c>
      <c r="B3587" s="5">
        <v>44711</v>
      </c>
      <c r="C3587" s="6">
        <v>5</v>
      </c>
      <c r="D3587" s="7" t="s">
        <v>31</v>
      </c>
      <c r="E3587" s="7" t="s">
        <v>29</v>
      </c>
      <c r="F3587" s="7" t="s">
        <v>22</v>
      </c>
      <c r="G3587" s="6">
        <v>9</v>
      </c>
      <c r="H3587" s="8">
        <v>3.5270000000000001</v>
      </c>
      <c r="I3587" s="8">
        <v>28.448</v>
      </c>
      <c r="J3587" s="8">
        <v>0.30299999999999999</v>
      </c>
      <c r="K3587" s="8">
        <v>11.077999999999999</v>
      </c>
      <c r="L3587" s="9">
        <f>K3587*Inputs!$B$5</f>
        <v>10.856439999999999</v>
      </c>
      <c r="M3587" s="10">
        <f>IF(AND(OR(C3587=1,C3587=2,C3587=12),G3587&gt;=Inputs!$B$8,G3587&lt;=Inputs!$B$9,K3587&lt;=Inputs!$B$10),1,0)</f>
        <v>0</v>
      </c>
      <c r="N3587" s="9">
        <f>Inputs!$B$4</f>
        <v>54.991999999999997</v>
      </c>
      <c r="O3587" s="9">
        <f>IF(M3587=1,Inputs!$B$6,Inputs!$B$4)</f>
        <v>54.991999999999997</v>
      </c>
      <c r="P3587" s="9">
        <f>IF(M3587=1,Inputs!$B$7,Inputs!$B$4)</f>
        <v>54.991999999999997</v>
      </c>
      <c r="Q3587" s="9">
        <f>MAX(0,Inputs!$B$4-O3587)</f>
        <v>0</v>
      </c>
      <c r="R3587" s="9">
        <f>MAX(0,Inputs!$B$4-P3587)</f>
        <v>0</v>
      </c>
    </row>
    <row r="3588" spans="1:18" ht="15" customHeight="1">
      <c r="A3588" s="4">
        <v>44711.416666666701</v>
      </c>
      <c r="B3588" s="5">
        <v>44711</v>
      </c>
      <c r="C3588" s="6">
        <v>5</v>
      </c>
      <c r="D3588" s="7" t="s">
        <v>31</v>
      </c>
      <c r="E3588" s="7" t="s">
        <v>29</v>
      </c>
      <c r="F3588" s="7" t="s">
        <v>22</v>
      </c>
      <c r="G3588" s="6">
        <v>10</v>
      </c>
      <c r="H3588" s="8">
        <v>3.5270000000000001</v>
      </c>
      <c r="I3588" s="8">
        <v>28.448</v>
      </c>
      <c r="J3588" s="8">
        <v>0.30640000000000001</v>
      </c>
      <c r="K3588" s="8">
        <v>11.164</v>
      </c>
      <c r="L3588" s="9">
        <f>K3588*Inputs!$B$5</f>
        <v>10.940719999999999</v>
      </c>
      <c r="M3588" s="10">
        <f>IF(AND(OR(C3588=1,C3588=2,C3588=12),G3588&gt;=Inputs!$B$8,G3588&lt;=Inputs!$B$9,K3588&lt;=Inputs!$B$10),1,0)</f>
        <v>0</v>
      </c>
      <c r="N3588" s="9">
        <f>Inputs!$B$4</f>
        <v>54.991999999999997</v>
      </c>
      <c r="O3588" s="9">
        <f>IF(M3588=1,Inputs!$B$6,Inputs!$B$4)</f>
        <v>54.991999999999997</v>
      </c>
      <c r="P3588" s="9">
        <f>IF(M3588=1,Inputs!$B$7,Inputs!$B$4)</f>
        <v>54.991999999999997</v>
      </c>
      <c r="Q3588" s="9">
        <f>MAX(0,Inputs!$B$4-O3588)</f>
        <v>0</v>
      </c>
      <c r="R3588" s="9">
        <f>MAX(0,Inputs!$B$4-P3588)</f>
        <v>0</v>
      </c>
    </row>
    <row r="3589" spans="1:18" ht="15" customHeight="1">
      <c r="A3589" s="4">
        <v>44711.458333333299</v>
      </c>
      <c r="B3589" s="5">
        <v>44711</v>
      </c>
      <c r="C3589" s="6">
        <v>5</v>
      </c>
      <c r="D3589" s="7" t="s">
        <v>31</v>
      </c>
      <c r="E3589" s="7" t="s">
        <v>29</v>
      </c>
      <c r="F3589" s="7" t="s">
        <v>22</v>
      </c>
      <c r="G3589" s="6">
        <v>11</v>
      </c>
      <c r="H3589" s="8">
        <v>3.5270000000000001</v>
      </c>
      <c r="I3589" s="8">
        <v>28.448</v>
      </c>
      <c r="J3589" s="8">
        <v>0.32919999999999999</v>
      </c>
      <c r="K3589" s="8">
        <v>11.73</v>
      </c>
      <c r="L3589" s="9">
        <f>K3589*Inputs!$B$5</f>
        <v>11.4954</v>
      </c>
      <c r="M3589" s="10">
        <f>IF(AND(OR(C3589=1,C3589=2,C3589=12),G3589&gt;=Inputs!$B$8,G3589&lt;=Inputs!$B$9,K3589&lt;=Inputs!$B$10),1,0)</f>
        <v>0</v>
      </c>
      <c r="N3589" s="9">
        <f>Inputs!$B$4</f>
        <v>54.991999999999997</v>
      </c>
      <c r="O3589" s="9">
        <f>IF(M3589=1,Inputs!$B$6,Inputs!$B$4)</f>
        <v>54.991999999999997</v>
      </c>
      <c r="P3589" s="9">
        <f>IF(M3589=1,Inputs!$B$7,Inputs!$B$4)</f>
        <v>54.991999999999997</v>
      </c>
      <c r="Q3589" s="9">
        <f>MAX(0,Inputs!$B$4-O3589)</f>
        <v>0</v>
      </c>
      <c r="R3589" s="9">
        <f>MAX(0,Inputs!$B$4-P3589)</f>
        <v>0</v>
      </c>
    </row>
    <row r="3590" spans="1:18" ht="15" customHeight="1">
      <c r="A3590" s="4">
        <v>44711.5</v>
      </c>
      <c r="B3590" s="5">
        <v>44711</v>
      </c>
      <c r="C3590" s="6">
        <v>5</v>
      </c>
      <c r="D3590" s="7" t="s">
        <v>31</v>
      </c>
      <c r="E3590" s="7" t="s">
        <v>29</v>
      </c>
      <c r="F3590" s="7" t="s">
        <v>22</v>
      </c>
      <c r="G3590" s="6">
        <v>12</v>
      </c>
      <c r="H3590" s="8">
        <v>3.5270000000000001</v>
      </c>
      <c r="I3590" s="8">
        <v>28.448</v>
      </c>
      <c r="J3590" s="8">
        <v>0.35189999999999999</v>
      </c>
      <c r="K3590" s="8">
        <v>12.295999999999999</v>
      </c>
      <c r="L3590" s="9">
        <f>K3590*Inputs!$B$5</f>
        <v>12.050079999999999</v>
      </c>
      <c r="M3590" s="10">
        <f>IF(AND(OR(C3590=1,C3590=2,C3590=12),G3590&gt;=Inputs!$B$8,G3590&lt;=Inputs!$B$9,K3590&lt;=Inputs!$B$10),1,0)</f>
        <v>0</v>
      </c>
      <c r="N3590" s="9">
        <f>Inputs!$B$4</f>
        <v>54.991999999999997</v>
      </c>
      <c r="O3590" s="9">
        <f>IF(M3590=1,Inputs!$B$6,Inputs!$B$4)</f>
        <v>54.991999999999997</v>
      </c>
      <c r="P3590" s="9">
        <f>IF(M3590=1,Inputs!$B$7,Inputs!$B$4)</f>
        <v>54.991999999999997</v>
      </c>
      <c r="Q3590" s="9">
        <f>MAX(0,Inputs!$B$4-O3590)</f>
        <v>0</v>
      </c>
      <c r="R3590" s="9">
        <f>MAX(0,Inputs!$B$4-P3590)</f>
        <v>0</v>
      </c>
    </row>
    <row r="3591" spans="1:18" ht="15" customHeight="1">
      <c r="A3591" s="4">
        <v>44711.541666666701</v>
      </c>
      <c r="B3591" s="5">
        <v>44711</v>
      </c>
      <c r="C3591" s="6">
        <v>5</v>
      </c>
      <c r="D3591" s="7" t="s">
        <v>31</v>
      </c>
      <c r="E3591" s="7" t="s">
        <v>29</v>
      </c>
      <c r="F3591" s="7" t="s">
        <v>22</v>
      </c>
      <c r="G3591" s="6">
        <v>13</v>
      </c>
      <c r="H3591" s="8">
        <v>3.5270000000000001</v>
      </c>
      <c r="I3591" s="8">
        <v>28.448</v>
      </c>
      <c r="J3591" s="8">
        <v>0.38229999999999997</v>
      </c>
      <c r="K3591" s="8">
        <v>13.055</v>
      </c>
      <c r="L3591" s="9">
        <f>K3591*Inputs!$B$5</f>
        <v>12.793899999999999</v>
      </c>
      <c r="M3591" s="10">
        <f>IF(AND(OR(C3591=1,C3591=2,C3591=12),G3591&gt;=Inputs!$B$8,G3591&lt;=Inputs!$B$9,K3591&lt;=Inputs!$B$10),1,0)</f>
        <v>0</v>
      </c>
      <c r="N3591" s="9">
        <f>Inputs!$B$4</f>
        <v>54.991999999999997</v>
      </c>
      <c r="O3591" s="9">
        <f>IF(M3591=1,Inputs!$B$6,Inputs!$B$4)</f>
        <v>54.991999999999997</v>
      </c>
      <c r="P3591" s="9">
        <f>IF(M3591=1,Inputs!$B$7,Inputs!$B$4)</f>
        <v>54.991999999999997</v>
      </c>
      <c r="Q3591" s="9">
        <f>MAX(0,Inputs!$B$4-O3591)</f>
        <v>0</v>
      </c>
      <c r="R3591" s="9">
        <f>MAX(0,Inputs!$B$4-P3591)</f>
        <v>0</v>
      </c>
    </row>
    <row r="3592" spans="1:18" ht="15" customHeight="1">
      <c r="A3592" s="4">
        <v>44711.583333333299</v>
      </c>
      <c r="B3592" s="5">
        <v>44711</v>
      </c>
      <c r="C3592" s="6">
        <v>5</v>
      </c>
      <c r="D3592" s="7" t="s">
        <v>31</v>
      </c>
      <c r="E3592" s="7" t="s">
        <v>29</v>
      </c>
      <c r="F3592" s="7" t="s">
        <v>22</v>
      </c>
      <c r="G3592" s="6">
        <v>14</v>
      </c>
      <c r="H3592" s="8">
        <v>3.5270000000000001</v>
      </c>
      <c r="I3592" s="8">
        <v>28.448</v>
      </c>
      <c r="J3592" s="8">
        <v>0.35620000000000002</v>
      </c>
      <c r="K3592" s="8">
        <v>12.403</v>
      </c>
      <c r="L3592" s="9">
        <f>K3592*Inputs!$B$5</f>
        <v>12.15494</v>
      </c>
      <c r="M3592" s="10">
        <f>IF(AND(OR(C3592=1,C3592=2,C3592=12),G3592&gt;=Inputs!$B$8,G3592&lt;=Inputs!$B$9,K3592&lt;=Inputs!$B$10),1,0)</f>
        <v>0</v>
      </c>
      <c r="N3592" s="9">
        <f>Inputs!$B$4</f>
        <v>54.991999999999997</v>
      </c>
      <c r="O3592" s="9">
        <f>IF(M3592=1,Inputs!$B$6,Inputs!$B$4)</f>
        <v>54.991999999999997</v>
      </c>
      <c r="P3592" s="9">
        <f>IF(M3592=1,Inputs!$B$7,Inputs!$B$4)</f>
        <v>54.991999999999997</v>
      </c>
      <c r="Q3592" s="9">
        <f>MAX(0,Inputs!$B$4-O3592)</f>
        <v>0</v>
      </c>
      <c r="R3592" s="9">
        <f>MAX(0,Inputs!$B$4-P3592)</f>
        <v>0</v>
      </c>
    </row>
    <row r="3593" spans="1:18" ht="15" customHeight="1">
      <c r="A3593" s="4">
        <v>44711.625</v>
      </c>
      <c r="B3593" s="5">
        <v>44711</v>
      </c>
      <c r="C3593" s="6">
        <v>5</v>
      </c>
      <c r="D3593" s="7" t="s">
        <v>31</v>
      </c>
      <c r="E3593" s="7" t="s">
        <v>29</v>
      </c>
      <c r="F3593" s="7" t="s">
        <v>22</v>
      </c>
      <c r="G3593" s="6">
        <v>15</v>
      </c>
      <c r="H3593" s="8">
        <v>3.5270000000000001</v>
      </c>
      <c r="I3593" s="8">
        <v>28.448</v>
      </c>
      <c r="J3593" s="8">
        <v>0.31840000000000002</v>
      </c>
      <c r="K3593" s="8">
        <v>11.462999999999999</v>
      </c>
      <c r="L3593" s="9">
        <f>K3593*Inputs!$B$5</f>
        <v>11.233739999999999</v>
      </c>
      <c r="M3593" s="10">
        <f>IF(AND(OR(C3593=1,C3593=2,C3593=12),G3593&gt;=Inputs!$B$8,G3593&lt;=Inputs!$B$9,K3593&lt;=Inputs!$B$10),1,0)</f>
        <v>0</v>
      </c>
      <c r="N3593" s="9">
        <f>Inputs!$B$4</f>
        <v>54.991999999999997</v>
      </c>
      <c r="O3593" s="9">
        <f>IF(M3593=1,Inputs!$B$6,Inputs!$B$4)</f>
        <v>54.991999999999997</v>
      </c>
      <c r="P3593" s="9">
        <f>IF(M3593=1,Inputs!$B$7,Inputs!$B$4)</f>
        <v>54.991999999999997</v>
      </c>
      <c r="Q3593" s="9">
        <f>MAX(0,Inputs!$B$4-O3593)</f>
        <v>0</v>
      </c>
      <c r="R3593" s="9">
        <f>MAX(0,Inputs!$B$4-P3593)</f>
        <v>0</v>
      </c>
    </row>
    <row r="3594" spans="1:18" ht="15" customHeight="1">
      <c r="A3594" s="4">
        <v>44711.666666666701</v>
      </c>
      <c r="B3594" s="5">
        <v>44711</v>
      </c>
      <c r="C3594" s="6">
        <v>5</v>
      </c>
      <c r="D3594" s="7" t="s">
        <v>31</v>
      </c>
      <c r="E3594" s="7" t="s">
        <v>29</v>
      </c>
      <c r="F3594" s="7" t="s">
        <v>22</v>
      </c>
      <c r="G3594" s="6">
        <v>16</v>
      </c>
      <c r="H3594" s="8">
        <v>3.5270000000000001</v>
      </c>
      <c r="I3594" s="8">
        <v>28.448</v>
      </c>
      <c r="J3594" s="8">
        <v>0.24299999999999999</v>
      </c>
      <c r="K3594" s="8">
        <v>9.5820000000000007</v>
      </c>
      <c r="L3594" s="9">
        <f>K3594*Inputs!$B$5</f>
        <v>9.3903600000000012</v>
      </c>
      <c r="M3594" s="10">
        <f>IF(AND(OR(C3594=1,C3594=2,C3594=12),G3594&gt;=Inputs!$B$8,G3594&lt;=Inputs!$B$9,K3594&lt;=Inputs!$B$10),1,0)</f>
        <v>0</v>
      </c>
      <c r="N3594" s="9">
        <f>Inputs!$B$4</f>
        <v>54.991999999999997</v>
      </c>
      <c r="O3594" s="9">
        <f>IF(M3594=1,Inputs!$B$6,Inputs!$B$4)</f>
        <v>54.991999999999997</v>
      </c>
      <c r="P3594" s="9">
        <f>IF(M3594=1,Inputs!$B$7,Inputs!$B$4)</f>
        <v>54.991999999999997</v>
      </c>
      <c r="Q3594" s="9">
        <f>MAX(0,Inputs!$B$4-O3594)</f>
        <v>0</v>
      </c>
      <c r="R3594" s="9">
        <f>MAX(0,Inputs!$B$4-P3594)</f>
        <v>0</v>
      </c>
    </row>
    <row r="3595" spans="1:18" ht="15" customHeight="1">
      <c r="A3595" s="4">
        <v>44711.708333333299</v>
      </c>
      <c r="B3595" s="5">
        <v>44711</v>
      </c>
      <c r="C3595" s="6">
        <v>5</v>
      </c>
      <c r="D3595" s="7" t="s">
        <v>31</v>
      </c>
      <c r="E3595" s="7" t="s">
        <v>29</v>
      </c>
      <c r="F3595" s="7" t="s">
        <v>22</v>
      </c>
      <c r="G3595" s="6">
        <v>17</v>
      </c>
      <c r="H3595" s="8">
        <v>3.5270000000000001</v>
      </c>
      <c r="I3595" s="8">
        <v>28.448</v>
      </c>
      <c r="J3595" s="8">
        <v>9.5399999999999999E-2</v>
      </c>
      <c r="K3595" s="8">
        <v>5.9050000000000002</v>
      </c>
      <c r="L3595" s="9">
        <f>K3595*Inputs!$B$5</f>
        <v>5.7869000000000002</v>
      </c>
      <c r="M3595" s="10">
        <f>IF(AND(OR(C3595=1,C3595=2,C3595=12),G3595&gt;=Inputs!$B$8,G3595&lt;=Inputs!$B$9,K3595&lt;=Inputs!$B$10),1,0)</f>
        <v>0</v>
      </c>
      <c r="N3595" s="9">
        <f>Inputs!$B$4</f>
        <v>54.991999999999997</v>
      </c>
      <c r="O3595" s="9">
        <f>IF(M3595=1,Inputs!$B$6,Inputs!$B$4)</f>
        <v>54.991999999999997</v>
      </c>
      <c r="P3595" s="9">
        <f>IF(M3595=1,Inputs!$B$7,Inputs!$B$4)</f>
        <v>54.991999999999997</v>
      </c>
      <c r="Q3595" s="9">
        <f>MAX(0,Inputs!$B$4-O3595)</f>
        <v>0</v>
      </c>
      <c r="R3595" s="9">
        <f>MAX(0,Inputs!$B$4-P3595)</f>
        <v>0</v>
      </c>
    </row>
    <row r="3596" spans="1:18" ht="15" customHeight="1">
      <c r="A3596" s="4">
        <v>44711.75</v>
      </c>
      <c r="B3596" s="5">
        <v>44711</v>
      </c>
      <c r="C3596" s="6">
        <v>5</v>
      </c>
      <c r="D3596" s="7" t="s">
        <v>31</v>
      </c>
      <c r="E3596" s="7" t="s">
        <v>29</v>
      </c>
      <c r="F3596" s="7" t="s">
        <v>22</v>
      </c>
      <c r="G3596" s="6">
        <v>18</v>
      </c>
      <c r="H3596" s="8">
        <v>3.5270000000000001</v>
      </c>
      <c r="I3596" s="8">
        <v>28.448</v>
      </c>
      <c r="J3596" s="8">
        <v>0.08</v>
      </c>
      <c r="K3596" s="8">
        <v>5.5209999999999999</v>
      </c>
      <c r="L3596" s="9">
        <f>K3596*Inputs!$B$5</f>
        <v>5.4105799999999995</v>
      </c>
      <c r="M3596" s="10">
        <f>IF(AND(OR(C3596=1,C3596=2,C3596=12),G3596&gt;=Inputs!$B$8,G3596&lt;=Inputs!$B$9,K3596&lt;=Inputs!$B$10),1,0)</f>
        <v>0</v>
      </c>
      <c r="N3596" s="9">
        <f>Inputs!$B$4</f>
        <v>54.991999999999997</v>
      </c>
      <c r="O3596" s="9">
        <f>IF(M3596=1,Inputs!$B$6,Inputs!$B$4)</f>
        <v>54.991999999999997</v>
      </c>
      <c r="P3596" s="9">
        <f>IF(M3596=1,Inputs!$B$7,Inputs!$B$4)</f>
        <v>54.991999999999997</v>
      </c>
      <c r="Q3596" s="9">
        <f>MAX(0,Inputs!$B$4-O3596)</f>
        <v>0</v>
      </c>
      <c r="R3596" s="9">
        <f>MAX(0,Inputs!$B$4-P3596)</f>
        <v>0</v>
      </c>
    </row>
    <row r="3597" spans="1:18" ht="15" customHeight="1">
      <c r="A3597" s="4">
        <v>44711.791666666701</v>
      </c>
      <c r="B3597" s="5">
        <v>44711</v>
      </c>
      <c r="C3597" s="6">
        <v>5</v>
      </c>
      <c r="D3597" s="7" t="s">
        <v>31</v>
      </c>
      <c r="E3597" s="7" t="s">
        <v>29</v>
      </c>
      <c r="F3597" s="7" t="s">
        <v>22</v>
      </c>
      <c r="G3597" s="6">
        <v>19</v>
      </c>
      <c r="H3597" s="8">
        <v>3.5270000000000001</v>
      </c>
      <c r="I3597" s="8">
        <v>28.448</v>
      </c>
      <c r="J3597" s="8">
        <v>0.16320000000000001</v>
      </c>
      <c r="K3597" s="8">
        <v>7.5940000000000003</v>
      </c>
      <c r="L3597" s="9">
        <f>K3597*Inputs!$B$5</f>
        <v>7.4421200000000001</v>
      </c>
      <c r="M3597" s="10">
        <f>IF(AND(OR(C3597=1,C3597=2,C3597=12),G3597&gt;=Inputs!$B$8,G3597&lt;=Inputs!$B$9,K3597&lt;=Inputs!$B$10),1,0)</f>
        <v>0</v>
      </c>
      <c r="N3597" s="9">
        <f>Inputs!$B$4</f>
        <v>54.991999999999997</v>
      </c>
      <c r="O3597" s="9">
        <f>IF(M3597=1,Inputs!$B$6,Inputs!$B$4)</f>
        <v>54.991999999999997</v>
      </c>
      <c r="P3597" s="9">
        <f>IF(M3597=1,Inputs!$B$7,Inputs!$B$4)</f>
        <v>54.991999999999997</v>
      </c>
      <c r="Q3597" s="9">
        <f>MAX(0,Inputs!$B$4-O3597)</f>
        <v>0</v>
      </c>
      <c r="R3597" s="9">
        <f>MAX(0,Inputs!$B$4-P3597)</f>
        <v>0</v>
      </c>
    </row>
    <row r="3598" spans="1:18" ht="15" customHeight="1">
      <c r="A3598" s="4">
        <v>44711.833333333299</v>
      </c>
      <c r="B3598" s="5">
        <v>44711</v>
      </c>
      <c r="C3598" s="6">
        <v>5</v>
      </c>
      <c r="D3598" s="7" t="s">
        <v>31</v>
      </c>
      <c r="E3598" s="7" t="s">
        <v>29</v>
      </c>
      <c r="F3598" s="7" t="s">
        <v>22</v>
      </c>
      <c r="G3598" s="6">
        <v>20</v>
      </c>
      <c r="H3598" s="8">
        <v>3.5270000000000001</v>
      </c>
      <c r="I3598" s="8">
        <v>28.448</v>
      </c>
      <c r="J3598" s="8">
        <v>0.2087</v>
      </c>
      <c r="K3598" s="8">
        <v>8.7270000000000003</v>
      </c>
      <c r="L3598" s="9">
        <f>K3598*Inputs!$B$5</f>
        <v>8.55246</v>
      </c>
      <c r="M3598" s="10">
        <f>IF(AND(OR(C3598=1,C3598=2,C3598=12),G3598&gt;=Inputs!$B$8,G3598&lt;=Inputs!$B$9,K3598&lt;=Inputs!$B$10),1,0)</f>
        <v>0</v>
      </c>
      <c r="N3598" s="9">
        <f>Inputs!$B$4</f>
        <v>54.991999999999997</v>
      </c>
      <c r="O3598" s="9">
        <f>IF(M3598=1,Inputs!$B$6,Inputs!$B$4)</f>
        <v>54.991999999999997</v>
      </c>
      <c r="P3598" s="9">
        <f>IF(M3598=1,Inputs!$B$7,Inputs!$B$4)</f>
        <v>54.991999999999997</v>
      </c>
      <c r="Q3598" s="9">
        <f>MAX(0,Inputs!$B$4-O3598)</f>
        <v>0</v>
      </c>
      <c r="R3598" s="9">
        <f>MAX(0,Inputs!$B$4-P3598)</f>
        <v>0</v>
      </c>
    </row>
    <row r="3599" spans="1:18" ht="15" customHeight="1">
      <c r="A3599" s="4">
        <v>44711.875</v>
      </c>
      <c r="B3599" s="5">
        <v>44711</v>
      </c>
      <c r="C3599" s="6">
        <v>5</v>
      </c>
      <c r="D3599" s="7" t="s">
        <v>31</v>
      </c>
      <c r="E3599" s="7" t="s">
        <v>29</v>
      </c>
      <c r="F3599" s="7" t="s">
        <v>22</v>
      </c>
      <c r="G3599" s="6">
        <v>21</v>
      </c>
      <c r="H3599" s="8">
        <v>3.5270000000000001</v>
      </c>
      <c r="I3599" s="8">
        <v>28.448</v>
      </c>
      <c r="J3599" s="8">
        <v>0.33389999999999997</v>
      </c>
      <c r="K3599" s="8">
        <v>11.848000000000001</v>
      </c>
      <c r="L3599" s="9">
        <f>K3599*Inputs!$B$5</f>
        <v>11.611040000000001</v>
      </c>
      <c r="M3599" s="10">
        <f>IF(AND(OR(C3599=1,C3599=2,C3599=12),G3599&gt;=Inputs!$B$8,G3599&lt;=Inputs!$B$9,K3599&lt;=Inputs!$B$10),1,0)</f>
        <v>0</v>
      </c>
      <c r="N3599" s="9">
        <f>Inputs!$B$4</f>
        <v>54.991999999999997</v>
      </c>
      <c r="O3599" s="9">
        <f>IF(M3599=1,Inputs!$B$6,Inputs!$B$4)</f>
        <v>54.991999999999997</v>
      </c>
      <c r="P3599" s="9">
        <f>IF(M3599=1,Inputs!$B$7,Inputs!$B$4)</f>
        <v>54.991999999999997</v>
      </c>
      <c r="Q3599" s="9">
        <f>MAX(0,Inputs!$B$4-O3599)</f>
        <v>0</v>
      </c>
      <c r="R3599" s="9">
        <f>MAX(0,Inputs!$B$4-P3599)</f>
        <v>0</v>
      </c>
    </row>
    <row r="3600" spans="1:18" ht="15" customHeight="1">
      <c r="A3600" s="4">
        <v>44711.916666666701</v>
      </c>
      <c r="B3600" s="5">
        <v>44711</v>
      </c>
      <c r="C3600" s="6">
        <v>5</v>
      </c>
      <c r="D3600" s="7" t="s">
        <v>31</v>
      </c>
      <c r="E3600" s="7" t="s">
        <v>29</v>
      </c>
      <c r="F3600" s="7" t="s">
        <v>22</v>
      </c>
      <c r="G3600" s="6">
        <v>22</v>
      </c>
      <c r="H3600" s="8">
        <v>3.5270000000000001</v>
      </c>
      <c r="I3600" s="8">
        <v>28.448</v>
      </c>
      <c r="J3600" s="8">
        <v>0.51829999999999998</v>
      </c>
      <c r="K3600" s="8">
        <v>16.443000000000001</v>
      </c>
      <c r="L3600" s="9">
        <f>K3600*Inputs!$B$5</f>
        <v>16.114140000000003</v>
      </c>
      <c r="M3600" s="10">
        <f>IF(AND(OR(C3600=1,C3600=2,C3600=12),G3600&gt;=Inputs!$B$8,G3600&lt;=Inputs!$B$9,K3600&lt;=Inputs!$B$10),1,0)</f>
        <v>0</v>
      </c>
      <c r="N3600" s="9">
        <f>Inputs!$B$4</f>
        <v>54.991999999999997</v>
      </c>
      <c r="O3600" s="9">
        <f>IF(M3600=1,Inputs!$B$6,Inputs!$B$4)</f>
        <v>54.991999999999997</v>
      </c>
      <c r="P3600" s="9">
        <f>IF(M3600=1,Inputs!$B$7,Inputs!$B$4)</f>
        <v>54.991999999999997</v>
      </c>
      <c r="Q3600" s="9">
        <f>MAX(0,Inputs!$B$4-O3600)</f>
        <v>0</v>
      </c>
      <c r="R3600" s="9">
        <f>MAX(0,Inputs!$B$4-P3600)</f>
        <v>0</v>
      </c>
    </row>
    <row r="3601" spans="1:18" ht="15" customHeight="1">
      <c r="A3601" s="4">
        <v>44711.958333333299</v>
      </c>
      <c r="B3601" s="5">
        <v>44711</v>
      </c>
      <c r="C3601" s="6">
        <v>5</v>
      </c>
      <c r="D3601" s="7" t="s">
        <v>31</v>
      </c>
      <c r="E3601" s="7" t="s">
        <v>29</v>
      </c>
      <c r="F3601" s="7" t="s">
        <v>22</v>
      </c>
      <c r="G3601" s="6">
        <v>23</v>
      </c>
      <c r="H3601" s="8">
        <v>3.5270000000000001</v>
      </c>
      <c r="I3601" s="8">
        <v>28.448</v>
      </c>
      <c r="J3601" s="8">
        <v>0.70269999999999999</v>
      </c>
      <c r="K3601" s="8">
        <v>21.039000000000001</v>
      </c>
      <c r="L3601" s="9">
        <f>K3601*Inputs!$B$5</f>
        <v>20.618220000000001</v>
      </c>
      <c r="M3601" s="10">
        <f>IF(AND(OR(C3601=1,C3601=2,C3601=12),G3601&gt;=Inputs!$B$8,G3601&lt;=Inputs!$B$9,K3601&lt;=Inputs!$B$10),1,0)</f>
        <v>0</v>
      </c>
      <c r="N3601" s="9">
        <f>Inputs!$B$4</f>
        <v>54.991999999999997</v>
      </c>
      <c r="O3601" s="9">
        <f>IF(M3601=1,Inputs!$B$6,Inputs!$B$4)</f>
        <v>54.991999999999997</v>
      </c>
      <c r="P3601" s="9">
        <f>IF(M3601=1,Inputs!$B$7,Inputs!$B$4)</f>
        <v>54.991999999999997</v>
      </c>
      <c r="Q3601" s="9">
        <f>MAX(0,Inputs!$B$4-O3601)</f>
        <v>0</v>
      </c>
      <c r="R3601" s="9">
        <f>MAX(0,Inputs!$B$4-P3601)</f>
        <v>0</v>
      </c>
    </row>
    <row r="3602" spans="1:18" ht="15" customHeight="1">
      <c r="A3602" s="4">
        <v>44712</v>
      </c>
      <c r="B3602" s="5">
        <v>44712</v>
      </c>
      <c r="C3602" s="6">
        <v>5</v>
      </c>
      <c r="D3602" s="7" t="s">
        <v>31</v>
      </c>
      <c r="E3602" s="7" t="s">
        <v>29</v>
      </c>
      <c r="F3602" s="7" t="s">
        <v>23</v>
      </c>
      <c r="G3602" s="6">
        <v>0</v>
      </c>
      <c r="H3602" s="8">
        <v>2.5350000000000001</v>
      </c>
      <c r="I3602" s="8">
        <v>25.478000000000002</v>
      </c>
      <c r="J3602" s="8">
        <v>0.89910000000000001</v>
      </c>
      <c r="K3602" s="8">
        <v>23.161999999999999</v>
      </c>
      <c r="L3602" s="9">
        <f>K3602*Inputs!$B$5</f>
        <v>22.69876</v>
      </c>
      <c r="M3602" s="10">
        <f>IF(AND(OR(C3602=1,C3602=2,C3602=12),G3602&gt;=Inputs!$B$8,G3602&lt;=Inputs!$B$9,K3602&lt;=Inputs!$B$10),1,0)</f>
        <v>0</v>
      </c>
      <c r="N3602" s="9">
        <f>Inputs!$B$4</f>
        <v>54.991999999999997</v>
      </c>
      <c r="O3602" s="9">
        <f>IF(M3602=1,Inputs!$B$6,Inputs!$B$4)</f>
        <v>54.991999999999997</v>
      </c>
      <c r="P3602" s="9">
        <f>IF(M3602=1,Inputs!$B$7,Inputs!$B$4)</f>
        <v>54.991999999999997</v>
      </c>
      <c r="Q3602" s="9">
        <f>MAX(0,Inputs!$B$4-O3602)</f>
        <v>0</v>
      </c>
      <c r="R3602" s="9">
        <f>MAX(0,Inputs!$B$4-P3602)</f>
        <v>0</v>
      </c>
    </row>
    <row r="3603" spans="1:18" ht="15" customHeight="1">
      <c r="A3603" s="4">
        <v>44712.041666666701</v>
      </c>
      <c r="B3603" s="5">
        <v>44712</v>
      </c>
      <c r="C3603" s="6">
        <v>5</v>
      </c>
      <c r="D3603" s="7" t="s">
        <v>31</v>
      </c>
      <c r="E3603" s="7" t="s">
        <v>29</v>
      </c>
      <c r="F3603" s="7" t="s">
        <v>23</v>
      </c>
      <c r="G3603" s="6">
        <v>1</v>
      </c>
      <c r="H3603" s="8">
        <v>2.5350000000000001</v>
      </c>
      <c r="I3603" s="8">
        <v>25.478000000000002</v>
      </c>
      <c r="J3603" s="8">
        <v>0.9194</v>
      </c>
      <c r="K3603" s="8">
        <v>23.628</v>
      </c>
      <c r="L3603" s="9">
        <f>K3603*Inputs!$B$5</f>
        <v>23.155439999999999</v>
      </c>
      <c r="M3603" s="10">
        <f>IF(AND(OR(C3603=1,C3603=2,C3603=12),G3603&gt;=Inputs!$B$8,G3603&lt;=Inputs!$B$9,K3603&lt;=Inputs!$B$10),1,0)</f>
        <v>0</v>
      </c>
      <c r="N3603" s="9">
        <f>Inputs!$B$4</f>
        <v>54.991999999999997</v>
      </c>
      <c r="O3603" s="9">
        <f>IF(M3603=1,Inputs!$B$6,Inputs!$B$4)</f>
        <v>54.991999999999997</v>
      </c>
      <c r="P3603" s="9">
        <f>IF(M3603=1,Inputs!$B$7,Inputs!$B$4)</f>
        <v>54.991999999999997</v>
      </c>
      <c r="Q3603" s="9">
        <f>MAX(0,Inputs!$B$4-O3603)</f>
        <v>0</v>
      </c>
      <c r="R3603" s="9">
        <f>MAX(0,Inputs!$B$4-P3603)</f>
        <v>0</v>
      </c>
    </row>
    <row r="3604" spans="1:18" ht="15" customHeight="1">
      <c r="A3604" s="4">
        <v>44712.083333333299</v>
      </c>
      <c r="B3604" s="5">
        <v>44712</v>
      </c>
      <c r="C3604" s="6">
        <v>5</v>
      </c>
      <c r="D3604" s="7" t="s">
        <v>31</v>
      </c>
      <c r="E3604" s="7" t="s">
        <v>29</v>
      </c>
      <c r="F3604" s="7" t="s">
        <v>23</v>
      </c>
      <c r="G3604" s="6">
        <v>2</v>
      </c>
      <c r="H3604" s="8">
        <v>2.5350000000000001</v>
      </c>
      <c r="I3604" s="8">
        <v>25.478000000000002</v>
      </c>
      <c r="J3604" s="8">
        <v>0.93969999999999998</v>
      </c>
      <c r="K3604" s="8">
        <v>24.094000000000001</v>
      </c>
      <c r="L3604" s="9">
        <f>K3604*Inputs!$B$5</f>
        <v>23.612120000000001</v>
      </c>
      <c r="M3604" s="10">
        <f>IF(AND(OR(C3604=1,C3604=2,C3604=12),G3604&gt;=Inputs!$B$8,G3604&lt;=Inputs!$B$9,K3604&lt;=Inputs!$B$10),1,0)</f>
        <v>0</v>
      </c>
      <c r="N3604" s="9">
        <f>Inputs!$B$4</f>
        <v>54.991999999999997</v>
      </c>
      <c r="O3604" s="9">
        <f>IF(M3604=1,Inputs!$B$6,Inputs!$B$4)</f>
        <v>54.991999999999997</v>
      </c>
      <c r="P3604" s="9">
        <f>IF(M3604=1,Inputs!$B$7,Inputs!$B$4)</f>
        <v>54.991999999999997</v>
      </c>
      <c r="Q3604" s="9">
        <f>MAX(0,Inputs!$B$4-O3604)</f>
        <v>0</v>
      </c>
      <c r="R3604" s="9">
        <f>MAX(0,Inputs!$B$4-P3604)</f>
        <v>0</v>
      </c>
    </row>
    <row r="3605" spans="1:18" ht="15" customHeight="1">
      <c r="A3605" s="4">
        <v>44712.125</v>
      </c>
      <c r="B3605" s="5">
        <v>44712</v>
      </c>
      <c r="C3605" s="6">
        <v>5</v>
      </c>
      <c r="D3605" s="7" t="s">
        <v>31</v>
      </c>
      <c r="E3605" s="7" t="s">
        <v>29</v>
      </c>
      <c r="F3605" s="7" t="s">
        <v>23</v>
      </c>
      <c r="G3605" s="6">
        <v>3</v>
      </c>
      <c r="H3605" s="8">
        <v>2.5350000000000001</v>
      </c>
      <c r="I3605" s="8">
        <v>25.478000000000002</v>
      </c>
      <c r="J3605" s="8">
        <v>0.96</v>
      </c>
      <c r="K3605" s="8">
        <v>24.56</v>
      </c>
      <c r="L3605" s="9">
        <f>K3605*Inputs!$B$5</f>
        <v>24.0688</v>
      </c>
      <c r="M3605" s="10">
        <f>IF(AND(OR(C3605=1,C3605=2,C3605=12),G3605&gt;=Inputs!$B$8,G3605&lt;=Inputs!$B$9,K3605&lt;=Inputs!$B$10),1,0)</f>
        <v>0</v>
      </c>
      <c r="N3605" s="9">
        <f>Inputs!$B$4</f>
        <v>54.991999999999997</v>
      </c>
      <c r="O3605" s="9">
        <f>IF(M3605=1,Inputs!$B$6,Inputs!$B$4)</f>
        <v>54.991999999999997</v>
      </c>
      <c r="P3605" s="9">
        <f>IF(M3605=1,Inputs!$B$7,Inputs!$B$4)</f>
        <v>54.991999999999997</v>
      </c>
      <c r="Q3605" s="9">
        <f>MAX(0,Inputs!$B$4-O3605)</f>
        <v>0</v>
      </c>
      <c r="R3605" s="9">
        <f>MAX(0,Inputs!$B$4-P3605)</f>
        <v>0</v>
      </c>
    </row>
    <row r="3606" spans="1:18" ht="15" customHeight="1">
      <c r="A3606" s="4">
        <v>44712.166666666701</v>
      </c>
      <c r="B3606" s="5">
        <v>44712</v>
      </c>
      <c r="C3606" s="6">
        <v>5</v>
      </c>
      <c r="D3606" s="7" t="s">
        <v>31</v>
      </c>
      <c r="E3606" s="7" t="s">
        <v>29</v>
      </c>
      <c r="F3606" s="7" t="s">
        <v>23</v>
      </c>
      <c r="G3606" s="6">
        <v>4</v>
      </c>
      <c r="H3606" s="8">
        <v>2.5350000000000001</v>
      </c>
      <c r="I3606" s="8">
        <v>25.478000000000002</v>
      </c>
      <c r="J3606" s="8">
        <v>0.9415</v>
      </c>
      <c r="K3606" s="8">
        <v>24.135000000000002</v>
      </c>
      <c r="L3606" s="9">
        <f>K3606*Inputs!$B$5</f>
        <v>23.6523</v>
      </c>
      <c r="M3606" s="10">
        <f>IF(AND(OR(C3606=1,C3606=2,C3606=12),G3606&gt;=Inputs!$B$8,G3606&lt;=Inputs!$B$9,K3606&lt;=Inputs!$B$10),1,0)</f>
        <v>0</v>
      </c>
      <c r="N3606" s="9">
        <f>Inputs!$B$4</f>
        <v>54.991999999999997</v>
      </c>
      <c r="O3606" s="9">
        <f>IF(M3606=1,Inputs!$B$6,Inputs!$B$4)</f>
        <v>54.991999999999997</v>
      </c>
      <c r="P3606" s="9">
        <f>IF(M3606=1,Inputs!$B$7,Inputs!$B$4)</f>
        <v>54.991999999999997</v>
      </c>
      <c r="Q3606" s="9">
        <f>MAX(0,Inputs!$B$4-O3606)</f>
        <v>0</v>
      </c>
      <c r="R3606" s="9">
        <f>MAX(0,Inputs!$B$4-P3606)</f>
        <v>0</v>
      </c>
    </row>
    <row r="3607" spans="1:18" ht="15" customHeight="1">
      <c r="A3607" s="4">
        <v>44712.208333333299</v>
      </c>
      <c r="B3607" s="5">
        <v>44712</v>
      </c>
      <c r="C3607" s="6">
        <v>5</v>
      </c>
      <c r="D3607" s="7" t="s">
        <v>31</v>
      </c>
      <c r="E3607" s="7" t="s">
        <v>29</v>
      </c>
      <c r="F3607" s="7" t="s">
        <v>23</v>
      </c>
      <c r="G3607" s="6">
        <v>5</v>
      </c>
      <c r="H3607" s="8">
        <v>2.5350000000000001</v>
      </c>
      <c r="I3607" s="8">
        <v>25.478000000000002</v>
      </c>
      <c r="J3607" s="8">
        <v>0.89910000000000001</v>
      </c>
      <c r="K3607" s="8">
        <v>23.161999999999999</v>
      </c>
      <c r="L3607" s="9">
        <f>K3607*Inputs!$B$5</f>
        <v>22.69876</v>
      </c>
      <c r="M3607" s="10">
        <f>IF(AND(OR(C3607=1,C3607=2,C3607=12),G3607&gt;=Inputs!$B$8,G3607&lt;=Inputs!$B$9,K3607&lt;=Inputs!$B$10),1,0)</f>
        <v>0</v>
      </c>
      <c r="N3607" s="9">
        <f>Inputs!$B$4</f>
        <v>54.991999999999997</v>
      </c>
      <c r="O3607" s="9">
        <f>IF(M3607=1,Inputs!$B$6,Inputs!$B$4)</f>
        <v>54.991999999999997</v>
      </c>
      <c r="P3607" s="9">
        <f>IF(M3607=1,Inputs!$B$7,Inputs!$B$4)</f>
        <v>54.991999999999997</v>
      </c>
      <c r="Q3607" s="9">
        <f>MAX(0,Inputs!$B$4-O3607)</f>
        <v>0</v>
      </c>
      <c r="R3607" s="9">
        <f>MAX(0,Inputs!$B$4-P3607)</f>
        <v>0</v>
      </c>
    </row>
    <row r="3608" spans="1:18" ht="15" customHeight="1">
      <c r="A3608" s="4">
        <v>44712.25</v>
      </c>
      <c r="B3608" s="5">
        <v>44712</v>
      </c>
      <c r="C3608" s="6">
        <v>5</v>
      </c>
      <c r="D3608" s="7" t="s">
        <v>31</v>
      </c>
      <c r="E3608" s="7" t="s">
        <v>29</v>
      </c>
      <c r="F3608" s="7" t="s">
        <v>23</v>
      </c>
      <c r="G3608" s="6">
        <v>6</v>
      </c>
      <c r="H3608" s="8">
        <v>2.5350000000000001</v>
      </c>
      <c r="I3608" s="8">
        <v>25.478000000000002</v>
      </c>
      <c r="J3608" s="8">
        <v>0.53249999999999997</v>
      </c>
      <c r="K3608" s="8">
        <v>14.750999999999999</v>
      </c>
      <c r="L3608" s="9">
        <f>K3608*Inputs!$B$5</f>
        <v>14.455979999999998</v>
      </c>
      <c r="M3608" s="10">
        <f>IF(AND(OR(C3608=1,C3608=2,C3608=12),G3608&gt;=Inputs!$B$8,G3608&lt;=Inputs!$B$9,K3608&lt;=Inputs!$B$10),1,0)</f>
        <v>0</v>
      </c>
      <c r="N3608" s="9">
        <f>Inputs!$B$4</f>
        <v>54.991999999999997</v>
      </c>
      <c r="O3608" s="9">
        <f>IF(M3608=1,Inputs!$B$6,Inputs!$B$4)</f>
        <v>54.991999999999997</v>
      </c>
      <c r="P3608" s="9">
        <f>IF(M3608=1,Inputs!$B$7,Inputs!$B$4)</f>
        <v>54.991999999999997</v>
      </c>
      <c r="Q3608" s="9">
        <f>MAX(0,Inputs!$B$4-O3608)</f>
        <v>0</v>
      </c>
      <c r="R3608" s="9">
        <f>MAX(0,Inputs!$B$4-P3608)</f>
        <v>0</v>
      </c>
    </row>
    <row r="3609" spans="1:18" ht="15" customHeight="1">
      <c r="A3609" s="4">
        <v>44712.291666666701</v>
      </c>
      <c r="B3609" s="5">
        <v>44712</v>
      </c>
      <c r="C3609" s="6">
        <v>5</v>
      </c>
      <c r="D3609" s="7" t="s">
        <v>31</v>
      </c>
      <c r="E3609" s="7" t="s">
        <v>29</v>
      </c>
      <c r="F3609" s="7" t="s">
        <v>23</v>
      </c>
      <c r="G3609" s="6">
        <v>7</v>
      </c>
      <c r="H3609" s="8">
        <v>2.5350000000000001</v>
      </c>
      <c r="I3609" s="8">
        <v>25.478000000000002</v>
      </c>
      <c r="J3609" s="8">
        <v>0.1658</v>
      </c>
      <c r="K3609" s="8">
        <v>6.34</v>
      </c>
      <c r="L3609" s="9">
        <f>K3609*Inputs!$B$5</f>
        <v>6.2131999999999996</v>
      </c>
      <c r="M3609" s="10">
        <f>IF(AND(OR(C3609=1,C3609=2,C3609=12),G3609&gt;=Inputs!$B$8,G3609&lt;=Inputs!$B$9,K3609&lt;=Inputs!$B$10),1,0)</f>
        <v>0</v>
      </c>
      <c r="N3609" s="9">
        <f>Inputs!$B$4</f>
        <v>54.991999999999997</v>
      </c>
      <c r="O3609" s="9">
        <f>IF(M3609=1,Inputs!$B$6,Inputs!$B$4)</f>
        <v>54.991999999999997</v>
      </c>
      <c r="P3609" s="9">
        <f>IF(M3609=1,Inputs!$B$7,Inputs!$B$4)</f>
        <v>54.991999999999997</v>
      </c>
      <c r="Q3609" s="9">
        <f>MAX(0,Inputs!$B$4-O3609)</f>
        <v>0</v>
      </c>
      <c r="R3609" s="9">
        <f>MAX(0,Inputs!$B$4-P3609)</f>
        <v>0</v>
      </c>
    </row>
    <row r="3610" spans="1:18" ht="15" customHeight="1">
      <c r="A3610" s="4">
        <v>44712.333333333299</v>
      </c>
      <c r="B3610" s="5">
        <v>44712</v>
      </c>
      <c r="C3610" s="6">
        <v>5</v>
      </c>
      <c r="D3610" s="7" t="s">
        <v>31</v>
      </c>
      <c r="E3610" s="7" t="s">
        <v>29</v>
      </c>
      <c r="F3610" s="7" t="s">
        <v>23</v>
      </c>
      <c r="G3610" s="6">
        <v>8</v>
      </c>
      <c r="H3610" s="8">
        <v>2.5350000000000001</v>
      </c>
      <c r="I3610" s="8">
        <v>25.478000000000002</v>
      </c>
      <c r="J3610" s="8">
        <v>0.1701</v>
      </c>
      <c r="K3610" s="8">
        <v>6.4370000000000003</v>
      </c>
      <c r="L3610" s="9">
        <f>K3610*Inputs!$B$5</f>
        <v>6.3082599999999998</v>
      </c>
      <c r="M3610" s="10">
        <f>IF(AND(OR(C3610=1,C3610=2,C3610=12),G3610&gt;=Inputs!$B$8,G3610&lt;=Inputs!$B$9,K3610&lt;=Inputs!$B$10),1,0)</f>
        <v>0</v>
      </c>
      <c r="N3610" s="9">
        <f>Inputs!$B$4</f>
        <v>54.991999999999997</v>
      </c>
      <c r="O3610" s="9">
        <f>IF(M3610=1,Inputs!$B$6,Inputs!$B$4)</f>
        <v>54.991999999999997</v>
      </c>
      <c r="P3610" s="9">
        <f>IF(M3610=1,Inputs!$B$7,Inputs!$B$4)</f>
        <v>54.991999999999997</v>
      </c>
      <c r="Q3610" s="9">
        <f>MAX(0,Inputs!$B$4-O3610)</f>
        <v>0</v>
      </c>
      <c r="R3610" s="9">
        <f>MAX(0,Inputs!$B$4-P3610)</f>
        <v>0</v>
      </c>
    </row>
    <row r="3611" spans="1:18" ht="15" customHeight="1">
      <c r="A3611" s="4">
        <v>44712.375</v>
      </c>
      <c r="B3611" s="5">
        <v>44712</v>
      </c>
      <c r="C3611" s="6">
        <v>5</v>
      </c>
      <c r="D3611" s="7" t="s">
        <v>31</v>
      </c>
      <c r="E3611" s="7" t="s">
        <v>29</v>
      </c>
      <c r="F3611" s="7" t="s">
        <v>23</v>
      </c>
      <c r="G3611" s="6">
        <v>9</v>
      </c>
      <c r="H3611" s="8">
        <v>2.5350000000000001</v>
      </c>
      <c r="I3611" s="8">
        <v>25.478000000000002</v>
      </c>
      <c r="J3611" s="8">
        <v>9.4799999999999995E-2</v>
      </c>
      <c r="K3611" s="8">
        <v>4.7110000000000003</v>
      </c>
      <c r="L3611" s="9">
        <f>K3611*Inputs!$B$5</f>
        <v>4.6167800000000003</v>
      </c>
      <c r="M3611" s="10">
        <f>IF(AND(OR(C3611=1,C3611=2,C3611=12),G3611&gt;=Inputs!$B$8,G3611&lt;=Inputs!$B$9,K3611&lt;=Inputs!$B$10),1,0)</f>
        <v>0</v>
      </c>
      <c r="N3611" s="9">
        <f>Inputs!$B$4</f>
        <v>54.991999999999997</v>
      </c>
      <c r="O3611" s="9">
        <f>IF(M3611=1,Inputs!$B$6,Inputs!$B$4)</f>
        <v>54.991999999999997</v>
      </c>
      <c r="P3611" s="9">
        <f>IF(M3611=1,Inputs!$B$7,Inputs!$B$4)</f>
        <v>54.991999999999997</v>
      </c>
      <c r="Q3611" s="9">
        <f>MAX(0,Inputs!$B$4-O3611)</f>
        <v>0</v>
      </c>
      <c r="R3611" s="9">
        <f>MAX(0,Inputs!$B$4-P3611)</f>
        <v>0</v>
      </c>
    </row>
    <row r="3612" spans="1:18" ht="15" customHeight="1">
      <c r="A3612" s="4">
        <v>44712.416666666701</v>
      </c>
      <c r="B3612" s="5">
        <v>44712</v>
      </c>
      <c r="C3612" s="6">
        <v>5</v>
      </c>
      <c r="D3612" s="7" t="s">
        <v>31</v>
      </c>
      <c r="E3612" s="7" t="s">
        <v>29</v>
      </c>
      <c r="F3612" s="7" t="s">
        <v>23</v>
      </c>
      <c r="G3612" s="6">
        <v>10</v>
      </c>
      <c r="H3612" s="8">
        <v>2.5350000000000001</v>
      </c>
      <c r="I3612" s="8">
        <v>25.478000000000002</v>
      </c>
      <c r="J3612" s="8">
        <v>0.1245</v>
      </c>
      <c r="K3612" s="8">
        <v>5.391</v>
      </c>
      <c r="L3612" s="9">
        <f>K3612*Inputs!$B$5</f>
        <v>5.2831799999999998</v>
      </c>
      <c r="M3612" s="10">
        <f>IF(AND(OR(C3612=1,C3612=2,C3612=12),G3612&gt;=Inputs!$B$8,G3612&lt;=Inputs!$B$9,K3612&lt;=Inputs!$B$10),1,0)</f>
        <v>0</v>
      </c>
      <c r="N3612" s="9">
        <f>Inputs!$B$4</f>
        <v>54.991999999999997</v>
      </c>
      <c r="O3612" s="9">
        <f>IF(M3612=1,Inputs!$B$6,Inputs!$B$4)</f>
        <v>54.991999999999997</v>
      </c>
      <c r="P3612" s="9">
        <f>IF(M3612=1,Inputs!$B$7,Inputs!$B$4)</f>
        <v>54.991999999999997</v>
      </c>
      <c r="Q3612" s="9">
        <f>MAX(0,Inputs!$B$4-O3612)</f>
        <v>0</v>
      </c>
      <c r="R3612" s="9">
        <f>MAX(0,Inputs!$B$4-P3612)</f>
        <v>0</v>
      </c>
    </row>
    <row r="3613" spans="1:18" ht="15" customHeight="1">
      <c r="A3613" s="4">
        <v>44712.458333333299</v>
      </c>
      <c r="B3613" s="5">
        <v>44712</v>
      </c>
      <c r="C3613" s="6">
        <v>5</v>
      </c>
      <c r="D3613" s="7" t="s">
        <v>31</v>
      </c>
      <c r="E3613" s="7" t="s">
        <v>29</v>
      </c>
      <c r="F3613" s="7" t="s">
        <v>23</v>
      </c>
      <c r="G3613" s="6">
        <v>11</v>
      </c>
      <c r="H3613" s="8">
        <v>2.5350000000000001</v>
      </c>
      <c r="I3613" s="8">
        <v>25.478000000000002</v>
      </c>
      <c r="J3613" s="8">
        <v>0.18279999999999999</v>
      </c>
      <c r="K3613" s="8">
        <v>6.7290000000000001</v>
      </c>
      <c r="L3613" s="9">
        <f>K3613*Inputs!$B$5</f>
        <v>6.5944200000000004</v>
      </c>
      <c r="M3613" s="10">
        <f>IF(AND(OR(C3613=1,C3613=2,C3613=12),G3613&gt;=Inputs!$B$8,G3613&lt;=Inputs!$B$9,K3613&lt;=Inputs!$B$10),1,0)</f>
        <v>0</v>
      </c>
      <c r="N3613" s="9">
        <f>Inputs!$B$4</f>
        <v>54.991999999999997</v>
      </c>
      <c r="O3613" s="9">
        <f>IF(M3613=1,Inputs!$B$6,Inputs!$B$4)</f>
        <v>54.991999999999997</v>
      </c>
      <c r="P3613" s="9">
        <f>IF(M3613=1,Inputs!$B$7,Inputs!$B$4)</f>
        <v>54.991999999999997</v>
      </c>
      <c r="Q3613" s="9">
        <f>MAX(0,Inputs!$B$4-O3613)</f>
        <v>0</v>
      </c>
      <c r="R3613" s="9">
        <f>MAX(0,Inputs!$B$4-P3613)</f>
        <v>0</v>
      </c>
    </row>
    <row r="3614" spans="1:18" ht="15" customHeight="1">
      <c r="A3614" s="4">
        <v>44712.5</v>
      </c>
      <c r="B3614" s="5">
        <v>44712</v>
      </c>
      <c r="C3614" s="6">
        <v>5</v>
      </c>
      <c r="D3614" s="7" t="s">
        <v>31</v>
      </c>
      <c r="E3614" s="7" t="s">
        <v>29</v>
      </c>
      <c r="F3614" s="7" t="s">
        <v>23</v>
      </c>
      <c r="G3614" s="6">
        <v>12</v>
      </c>
      <c r="H3614" s="8">
        <v>2.5350000000000001</v>
      </c>
      <c r="I3614" s="8">
        <v>25.478000000000002</v>
      </c>
      <c r="J3614" s="8">
        <v>0.2177</v>
      </c>
      <c r="K3614" s="8">
        <v>7.5309999999999997</v>
      </c>
      <c r="L3614" s="9">
        <f>K3614*Inputs!$B$5</f>
        <v>7.3803799999999997</v>
      </c>
      <c r="M3614" s="10">
        <f>IF(AND(OR(C3614=1,C3614=2,C3614=12),G3614&gt;=Inputs!$B$8,G3614&lt;=Inputs!$B$9,K3614&lt;=Inputs!$B$10),1,0)</f>
        <v>0</v>
      </c>
      <c r="N3614" s="9">
        <f>Inputs!$B$4</f>
        <v>54.991999999999997</v>
      </c>
      <c r="O3614" s="9">
        <f>IF(M3614=1,Inputs!$B$6,Inputs!$B$4)</f>
        <v>54.991999999999997</v>
      </c>
      <c r="P3614" s="9">
        <f>IF(M3614=1,Inputs!$B$7,Inputs!$B$4)</f>
        <v>54.991999999999997</v>
      </c>
      <c r="Q3614" s="9">
        <f>MAX(0,Inputs!$B$4-O3614)</f>
        <v>0</v>
      </c>
      <c r="R3614" s="9">
        <f>MAX(0,Inputs!$B$4-P3614)</f>
        <v>0</v>
      </c>
    </row>
    <row r="3615" spans="1:18" ht="15" customHeight="1">
      <c r="A3615" s="4">
        <v>44712.541666666701</v>
      </c>
      <c r="B3615" s="5">
        <v>44712</v>
      </c>
      <c r="C3615" s="6">
        <v>5</v>
      </c>
      <c r="D3615" s="7" t="s">
        <v>31</v>
      </c>
      <c r="E3615" s="7" t="s">
        <v>29</v>
      </c>
      <c r="F3615" s="7" t="s">
        <v>23</v>
      </c>
      <c r="G3615" s="6">
        <v>13</v>
      </c>
      <c r="H3615" s="8">
        <v>2.5350000000000001</v>
      </c>
      <c r="I3615" s="8">
        <v>25.478000000000002</v>
      </c>
      <c r="J3615" s="8">
        <v>0.25269999999999998</v>
      </c>
      <c r="K3615" s="8">
        <v>8.3330000000000002</v>
      </c>
      <c r="L3615" s="9">
        <f>K3615*Inputs!$B$5</f>
        <v>8.1663399999999999</v>
      </c>
      <c r="M3615" s="10">
        <f>IF(AND(OR(C3615=1,C3615=2,C3615=12),G3615&gt;=Inputs!$B$8,G3615&lt;=Inputs!$B$9,K3615&lt;=Inputs!$B$10),1,0)</f>
        <v>0</v>
      </c>
      <c r="N3615" s="9">
        <f>Inputs!$B$4</f>
        <v>54.991999999999997</v>
      </c>
      <c r="O3615" s="9">
        <f>IF(M3615=1,Inputs!$B$6,Inputs!$B$4)</f>
        <v>54.991999999999997</v>
      </c>
      <c r="P3615" s="9">
        <f>IF(M3615=1,Inputs!$B$7,Inputs!$B$4)</f>
        <v>54.991999999999997</v>
      </c>
      <c r="Q3615" s="9">
        <f>MAX(0,Inputs!$B$4-O3615)</f>
        <v>0</v>
      </c>
      <c r="R3615" s="9">
        <f>MAX(0,Inputs!$B$4-P3615)</f>
        <v>0</v>
      </c>
    </row>
    <row r="3616" spans="1:18" ht="15" customHeight="1">
      <c r="A3616" s="4">
        <v>44712.583333333299</v>
      </c>
      <c r="B3616" s="5">
        <v>44712</v>
      </c>
      <c r="C3616" s="6">
        <v>5</v>
      </c>
      <c r="D3616" s="7" t="s">
        <v>31</v>
      </c>
      <c r="E3616" s="7" t="s">
        <v>29</v>
      </c>
      <c r="F3616" s="7" t="s">
        <v>23</v>
      </c>
      <c r="G3616" s="6">
        <v>14</v>
      </c>
      <c r="H3616" s="8">
        <v>2.5350000000000001</v>
      </c>
      <c r="I3616" s="8">
        <v>25.478000000000002</v>
      </c>
      <c r="J3616" s="8">
        <v>0.24110000000000001</v>
      </c>
      <c r="K3616" s="8">
        <v>8.0660000000000007</v>
      </c>
      <c r="L3616" s="9">
        <f>K3616*Inputs!$B$5</f>
        <v>7.9046800000000008</v>
      </c>
      <c r="M3616" s="10">
        <f>IF(AND(OR(C3616=1,C3616=2,C3616=12),G3616&gt;=Inputs!$B$8,G3616&lt;=Inputs!$B$9,K3616&lt;=Inputs!$B$10),1,0)</f>
        <v>0</v>
      </c>
      <c r="N3616" s="9">
        <f>Inputs!$B$4</f>
        <v>54.991999999999997</v>
      </c>
      <c r="O3616" s="9">
        <f>IF(M3616=1,Inputs!$B$6,Inputs!$B$4)</f>
        <v>54.991999999999997</v>
      </c>
      <c r="P3616" s="9">
        <f>IF(M3616=1,Inputs!$B$7,Inputs!$B$4)</f>
        <v>54.991999999999997</v>
      </c>
      <c r="Q3616" s="9">
        <f>MAX(0,Inputs!$B$4-O3616)</f>
        <v>0</v>
      </c>
      <c r="R3616" s="9">
        <f>MAX(0,Inputs!$B$4-P3616)</f>
        <v>0</v>
      </c>
    </row>
    <row r="3617" spans="1:18" ht="15" customHeight="1">
      <c r="A3617" s="4">
        <v>44712.625</v>
      </c>
      <c r="B3617" s="5">
        <v>44712</v>
      </c>
      <c r="C3617" s="6">
        <v>5</v>
      </c>
      <c r="D3617" s="7" t="s">
        <v>31</v>
      </c>
      <c r="E3617" s="7" t="s">
        <v>29</v>
      </c>
      <c r="F3617" s="7" t="s">
        <v>23</v>
      </c>
      <c r="G3617" s="6">
        <v>15</v>
      </c>
      <c r="H3617" s="8">
        <v>2.5350000000000001</v>
      </c>
      <c r="I3617" s="8">
        <v>25.478000000000002</v>
      </c>
      <c r="J3617" s="8">
        <v>0.22459999999999999</v>
      </c>
      <c r="K3617" s="8">
        <v>7.6890000000000001</v>
      </c>
      <c r="L3617" s="9">
        <f>K3617*Inputs!$B$5</f>
        <v>7.5352199999999998</v>
      </c>
      <c r="M3617" s="10">
        <f>IF(AND(OR(C3617=1,C3617=2,C3617=12),G3617&gt;=Inputs!$B$8,G3617&lt;=Inputs!$B$9,K3617&lt;=Inputs!$B$10),1,0)</f>
        <v>0</v>
      </c>
      <c r="N3617" s="9">
        <f>Inputs!$B$4</f>
        <v>54.991999999999997</v>
      </c>
      <c r="O3617" s="9">
        <f>IF(M3617=1,Inputs!$B$6,Inputs!$B$4)</f>
        <v>54.991999999999997</v>
      </c>
      <c r="P3617" s="9">
        <f>IF(M3617=1,Inputs!$B$7,Inputs!$B$4)</f>
        <v>54.991999999999997</v>
      </c>
      <c r="Q3617" s="9">
        <f>MAX(0,Inputs!$B$4-O3617)</f>
        <v>0</v>
      </c>
      <c r="R3617" s="9">
        <f>MAX(0,Inputs!$B$4-P3617)</f>
        <v>0</v>
      </c>
    </row>
    <row r="3618" spans="1:18" ht="15" customHeight="1">
      <c r="A3618" s="4">
        <v>44712.666666666701</v>
      </c>
      <c r="B3618" s="5">
        <v>44712</v>
      </c>
      <c r="C3618" s="6">
        <v>5</v>
      </c>
      <c r="D3618" s="7" t="s">
        <v>31</v>
      </c>
      <c r="E3618" s="7" t="s">
        <v>29</v>
      </c>
      <c r="F3618" s="7" t="s">
        <v>23</v>
      </c>
      <c r="G3618" s="6">
        <v>16</v>
      </c>
      <c r="H3618" s="8">
        <v>2.5350000000000001</v>
      </c>
      <c r="I3618" s="8">
        <v>25.478000000000002</v>
      </c>
      <c r="J3618" s="8">
        <v>0.08</v>
      </c>
      <c r="K3618" s="8">
        <v>4.37</v>
      </c>
      <c r="L3618" s="9">
        <f>K3618*Inputs!$B$5</f>
        <v>4.2826000000000004</v>
      </c>
      <c r="M3618" s="10">
        <f>IF(AND(OR(C3618=1,C3618=2,C3618=12),G3618&gt;=Inputs!$B$8,G3618&lt;=Inputs!$B$9,K3618&lt;=Inputs!$B$10),1,0)</f>
        <v>0</v>
      </c>
      <c r="N3618" s="9">
        <f>Inputs!$B$4</f>
        <v>54.991999999999997</v>
      </c>
      <c r="O3618" s="9">
        <f>IF(M3618=1,Inputs!$B$6,Inputs!$B$4)</f>
        <v>54.991999999999997</v>
      </c>
      <c r="P3618" s="9">
        <f>IF(M3618=1,Inputs!$B$7,Inputs!$B$4)</f>
        <v>54.991999999999997</v>
      </c>
      <c r="Q3618" s="9">
        <f>MAX(0,Inputs!$B$4-O3618)</f>
        <v>0</v>
      </c>
      <c r="R3618" s="9">
        <f>MAX(0,Inputs!$B$4-P3618)</f>
        <v>0</v>
      </c>
    </row>
    <row r="3619" spans="1:18" ht="15" customHeight="1">
      <c r="A3619" s="4">
        <v>44712.708333333299</v>
      </c>
      <c r="B3619" s="5">
        <v>44712</v>
      </c>
      <c r="C3619" s="6">
        <v>5</v>
      </c>
      <c r="D3619" s="7" t="s">
        <v>31</v>
      </c>
      <c r="E3619" s="7" t="s">
        <v>29</v>
      </c>
      <c r="F3619" s="7" t="s">
        <v>23</v>
      </c>
      <c r="G3619" s="6">
        <v>17</v>
      </c>
      <c r="H3619" s="8">
        <v>2.5350000000000001</v>
      </c>
      <c r="I3619" s="8">
        <v>25.478000000000002</v>
      </c>
      <c r="J3619" s="8">
        <v>0.217</v>
      </c>
      <c r="K3619" s="8">
        <v>7.5140000000000002</v>
      </c>
      <c r="L3619" s="9">
        <f>K3619*Inputs!$B$5</f>
        <v>7.3637199999999998</v>
      </c>
      <c r="M3619" s="10">
        <f>IF(AND(OR(C3619=1,C3619=2,C3619=12),G3619&gt;=Inputs!$B$8,G3619&lt;=Inputs!$B$9,K3619&lt;=Inputs!$B$10),1,0)</f>
        <v>0</v>
      </c>
      <c r="N3619" s="9">
        <f>Inputs!$B$4</f>
        <v>54.991999999999997</v>
      </c>
      <c r="O3619" s="9">
        <f>IF(M3619=1,Inputs!$B$6,Inputs!$B$4)</f>
        <v>54.991999999999997</v>
      </c>
      <c r="P3619" s="9">
        <f>IF(M3619=1,Inputs!$B$7,Inputs!$B$4)</f>
        <v>54.991999999999997</v>
      </c>
      <c r="Q3619" s="9">
        <f>MAX(0,Inputs!$B$4-O3619)</f>
        <v>0</v>
      </c>
      <c r="R3619" s="9">
        <f>MAX(0,Inputs!$B$4-P3619)</f>
        <v>0</v>
      </c>
    </row>
    <row r="3620" spans="1:18" ht="15" customHeight="1">
      <c r="A3620" s="4">
        <v>44712.75</v>
      </c>
      <c r="B3620" s="5">
        <v>44712</v>
      </c>
      <c r="C3620" s="6">
        <v>5</v>
      </c>
      <c r="D3620" s="7" t="s">
        <v>31</v>
      </c>
      <c r="E3620" s="7" t="s">
        <v>29</v>
      </c>
      <c r="F3620" s="7" t="s">
        <v>23</v>
      </c>
      <c r="G3620" s="6">
        <v>18</v>
      </c>
      <c r="H3620" s="8">
        <v>2.5350000000000001</v>
      </c>
      <c r="I3620" s="8">
        <v>25.478000000000002</v>
      </c>
      <c r="J3620" s="8">
        <v>0.26079999999999998</v>
      </c>
      <c r="K3620" s="8">
        <v>8.5180000000000007</v>
      </c>
      <c r="L3620" s="9">
        <f>K3620*Inputs!$B$5</f>
        <v>8.3476400000000002</v>
      </c>
      <c r="M3620" s="10">
        <f>IF(AND(OR(C3620=1,C3620=2,C3620=12),G3620&gt;=Inputs!$B$8,G3620&lt;=Inputs!$B$9,K3620&lt;=Inputs!$B$10),1,0)</f>
        <v>0</v>
      </c>
      <c r="N3620" s="9">
        <f>Inputs!$B$4</f>
        <v>54.991999999999997</v>
      </c>
      <c r="O3620" s="9">
        <f>IF(M3620=1,Inputs!$B$6,Inputs!$B$4)</f>
        <v>54.991999999999997</v>
      </c>
      <c r="P3620" s="9">
        <f>IF(M3620=1,Inputs!$B$7,Inputs!$B$4)</f>
        <v>54.991999999999997</v>
      </c>
      <c r="Q3620" s="9">
        <f>MAX(0,Inputs!$B$4-O3620)</f>
        <v>0</v>
      </c>
      <c r="R3620" s="9">
        <f>MAX(0,Inputs!$B$4-P3620)</f>
        <v>0</v>
      </c>
    </row>
    <row r="3621" spans="1:18" ht="15" customHeight="1">
      <c r="A3621" s="4">
        <v>44712.791666666701</v>
      </c>
      <c r="B3621" s="5">
        <v>44712</v>
      </c>
      <c r="C3621" s="6">
        <v>5</v>
      </c>
      <c r="D3621" s="7" t="s">
        <v>31</v>
      </c>
      <c r="E3621" s="7" t="s">
        <v>29</v>
      </c>
      <c r="F3621" s="7" t="s">
        <v>23</v>
      </c>
      <c r="G3621" s="6">
        <v>19</v>
      </c>
      <c r="H3621" s="8">
        <v>2.5350000000000001</v>
      </c>
      <c r="I3621" s="8">
        <v>25.478000000000002</v>
      </c>
      <c r="J3621" s="8">
        <v>0.19850000000000001</v>
      </c>
      <c r="K3621" s="8">
        <v>7.0880000000000001</v>
      </c>
      <c r="L3621" s="9">
        <f>K3621*Inputs!$B$5</f>
        <v>6.9462399999999995</v>
      </c>
      <c r="M3621" s="10">
        <f>IF(AND(OR(C3621=1,C3621=2,C3621=12),G3621&gt;=Inputs!$B$8,G3621&lt;=Inputs!$B$9,K3621&lt;=Inputs!$B$10),1,0)</f>
        <v>0</v>
      </c>
      <c r="N3621" s="9">
        <f>Inputs!$B$4</f>
        <v>54.991999999999997</v>
      </c>
      <c r="O3621" s="9">
        <f>IF(M3621=1,Inputs!$B$6,Inputs!$B$4)</f>
        <v>54.991999999999997</v>
      </c>
      <c r="P3621" s="9">
        <f>IF(M3621=1,Inputs!$B$7,Inputs!$B$4)</f>
        <v>54.991999999999997</v>
      </c>
      <c r="Q3621" s="9">
        <f>MAX(0,Inputs!$B$4-O3621)</f>
        <v>0</v>
      </c>
      <c r="R3621" s="9">
        <f>MAX(0,Inputs!$B$4-P3621)</f>
        <v>0</v>
      </c>
    </row>
    <row r="3622" spans="1:18" ht="15" customHeight="1">
      <c r="A3622" s="4">
        <v>44712.833333333299</v>
      </c>
      <c r="B3622" s="5">
        <v>44712</v>
      </c>
      <c r="C3622" s="6">
        <v>5</v>
      </c>
      <c r="D3622" s="7" t="s">
        <v>31</v>
      </c>
      <c r="E3622" s="7" t="s">
        <v>29</v>
      </c>
      <c r="F3622" s="7" t="s">
        <v>23</v>
      </c>
      <c r="G3622" s="6">
        <v>20</v>
      </c>
      <c r="H3622" s="8">
        <v>2.5350000000000001</v>
      </c>
      <c r="I3622" s="8">
        <v>25.478000000000002</v>
      </c>
      <c r="J3622" s="8">
        <v>0.1595</v>
      </c>
      <c r="K3622" s="8">
        <v>6.194</v>
      </c>
      <c r="L3622" s="9">
        <f>K3622*Inputs!$B$5</f>
        <v>6.0701200000000002</v>
      </c>
      <c r="M3622" s="10">
        <f>IF(AND(OR(C3622=1,C3622=2,C3622=12),G3622&gt;=Inputs!$B$8,G3622&lt;=Inputs!$B$9,K3622&lt;=Inputs!$B$10),1,0)</f>
        <v>0</v>
      </c>
      <c r="N3622" s="9">
        <f>Inputs!$B$4</f>
        <v>54.991999999999997</v>
      </c>
      <c r="O3622" s="9">
        <f>IF(M3622=1,Inputs!$B$6,Inputs!$B$4)</f>
        <v>54.991999999999997</v>
      </c>
      <c r="P3622" s="9">
        <f>IF(M3622=1,Inputs!$B$7,Inputs!$B$4)</f>
        <v>54.991999999999997</v>
      </c>
      <c r="Q3622" s="9">
        <f>MAX(0,Inputs!$B$4-O3622)</f>
        <v>0</v>
      </c>
      <c r="R3622" s="9">
        <f>MAX(0,Inputs!$B$4-P3622)</f>
        <v>0</v>
      </c>
    </row>
    <row r="3623" spans="1:18" ht="15" customHeight="1">
      <c r="A3623" s="4">
        <v>44712.875</v>
      </c>
      <c r="B3623" s="5">
        <v>44712</v>
      </c>
      <c r="C3623" s="6">
        <v>5</v>
      </c>
      <c r="D3623" s="7" t="s">
        <v>31</v>
      </c>
      <c r="E3623" s="7" t="s">
        <v>29</v>
      </c>
      <c r="F3623" s="7" t="s">
        <v>23</v>
      </c>
      <c r="G3623" s="6">
        <v>21</v>
      </c>
      <c r="H3623" s="8">
        <v>2.5350000000000001</v>
      </c>
      <c r="I3623" s="8">
        <v>25.478000000000002</v>
      </c>
      <c r="J3623" s="8">
        <v>0.151</v>
      </c>
      <c r="K3623" s="8">
        <v>5.9989999999999997</v>
      </c>
      <c r="L3623" s="9">
        <f>K3623*Inputs!$B$5</f>
        <v>5.8790199999999997</v>
      </c>
      <c r="M3623" s="10">
        <f>IF(AND(OR(C3623=1,C3623=2,C3623=12),G3623&gt;=Inputs!$B$8,G3623&lt;=Inputs!$B$9,K3623&lt;=Inputs!$B$10),1,0)</f>
        <v>0</v>
      </c>
      <c r="N3623" s="9">
        <f>Inputs!$B$4</f>
        <v>54.991999999999997</v>
      </c>
      <c r="O3623" s="9">
        <f>IF(M3623=1,Inputs!$B$6,Inputs!$B$4)</f>
        <v>54.991999999999997</v>
      </c>
      <c r="P3623" s="9">
        <f>IF(M3623=1,Inputs!$B$7,Inputs!$B$4)</f>
        <v>54.991999999999997</v>
      </c>
      <c r="Q3623" s="9">
        <f>MAX(0,Inputs!$B$4-O3623)</f>
        <v>0</v>
      </c>
      <c r="R3623" s="9">
        <f>MAX(0,Inputs!$B$4-P3623)</f>
        <v>0</v>
      </c>
    </row>
    <row r="3624" spans="1:18" ht="15" customHeight="1">
      <c r="A3624" s="4">
        <v>44712.916666666701</v>
      </c>
      <c r="B3624" s="5">
        <v>44712</v>
      </c>
      <c r="C3624" s="6">
        <v>5</v>
      </c>
      <c r="D3624" s="7" t="s">
        <v>31</v>
      </c>
      <c r="E3624" s="7" t="s">
        <v>29</v>
      </c>
      <c r="F3624" s="7" t="s">
        <v>23</v>
      </c>
      <c r="G3624" s="6">
        <v>22</v>
      </c>
      <c r="H3624" s="8">
        <v>2.5350000000000001</v>
      </c>
      <c r="I3624" s="8">
        <v>25.478000000000002</v>
      </c>
      <c r="J3624" s="8">
        <v>0.45400000000000001</v>
      </c>
      <c r="K3624" s="8">
        <v>12.952</v>
      </c>
      <c r="L3624" s="9">
        <f>K3624*Inputs!$B$5</f>
        <v>12.692959999999999</v>
      </c>
      <c r="M3624" s="10">
        <f>IF(AND(OR(C3624=1,C3624=2,C3624=12),G3624&gt;=Inputs!$B$8,G3624&lt;=Inputs!$B$9,K3624&lt;=Inputs!$B$10),1,0)</f>
        <v>0</v>
      </c>
      <c r="N3624" s="9">
        <f>Inputs!$B$4</f>
        <v>54.991999999999997</v>
      </c>
      <c r="O3624" s="9">
        <f>IF(M3624=1,Inputs!$B$6,Inputs!$B$4)</f>
        <v>54.991999999999997</v>
      </c>
      <c r="P3624" s="9">
        <f>IF(M3624=1,Inputs!$B$7,Inputs!$B$4)</f>
        <v>54.991999999999997</v>
      </c>
      <c r="Q3624" s="9">
        <f>MAX(0,Inputs!$B$4-O3624)</f>
        <v>0</v>
      </c>
      <c r="R3624" s="9">
        <f>MAX(0,Inputs!$B$4-P3624)</f>
        <v>0</v>
      </c>
    </row>
    <row r="3625" spans="1:18" ht="15" customHeight="1">
      <c r="A3625" s="4">
        <v>44712.958333333299</v>
      </c>
      <c r="B3625" s="5">
        <v>44712</v>
      </c>
      <c r="C3625" s="6">
        <v>5</v>
      </c>
      <c r="D3625" s="7" t="s">
        <v>31</v>
      </c>
      <c r="E3625" s="7" t="s">
        <v>29</v>
      </c>
      <c r="F3625" s="7" t="s">
        <v>23</v>
      </c>
      <c r="G3625" s="6">
        <v>23</v>
      </c>
      <c r="H3625" s="8">
        <v>2.5350000000000001</v>
      </c>
      <c r="I3625" s="8">
        <v>25.478000000000002</v>
      </c>
      <c r="J3625" s="8">
        <v>0.7571</v>
      </c>
      <c r="K3625" s="8">
        <v>19.905000000000001</v>
      </c>
      <c r="L3625" s="9">
        <f>K3625*Inputs!$B$5</f>
        <v>19.506900000000002</v>
      </c>
      <c r="M3625" s="10">
        <f>IF(AND(OR(C3625=1,C3625=2,C3625=12),G3625&gt;=Inputs!$B$8,G3625&lt;=Inputs!$B$9,K3625&lt;=Inputs!$B$10),1,0)</f>
        <v>0</v>
      </c>
      <c r="N3625" s="9">
        <f>Inputs!$B$4</f>
        <v>54.991999999999997</v>
      </c>
      <c r="O3625" s="9">
        <f>IF(M3625=1,Inputs!$B$6,Inputs!$B$4)</f>
        <v>54.991999999999997</v>
      </c>
      <c r="P3625" s="9">
        <f>IF(M3625=1,Inputs!$B$7,Inputs!$B$4)</f>
        <v>54.991999999999997</v>
      </c>
      <c r="Q3625" s="9">
        <f>MAX(0,Inputs!$B$4-O3625)</f>
        <v>0</v>
      </c>
      <c r="R3625" s="9">
        <f>MAX(0,Inputs!$B$4-P3625)</f>
        <v>0</v>
      </c>
    </row>
    <row r="3626" spans="1:18" ht="15" customHeight="1">
      <c r="A3626" s="4">
        <v>44713</v>
      </c>
      <c r="B3626" s="5">
        <v>44713</v>
      </c>
      <c r="C3626" s="6">
        <v>6</v>
      </c>
      <c r="D3626" s="7" t="s">
        <v>32</v>
      </c>
      <c r="E3626" s="7" t="s">
        <v>33</v>
      </c>
      <c r="F3626" s="7" t="s">
        <v>24</v>
      </c>
      <c r="G3626" s="6">
        <v>0</v>
      </c>
      <c r="H3626" s="8">
        <v>0.92800000000000005</v>
      </c>
      <c r="I3626" s="8">
        <v>25.202000000000002</v>
      </c>
      <c r="J3626" s="8">
        <v>0.91300000000000003</v>
      </c>
      <c r="K3626" s="8">
        <v>23.091000000000001</v>
      </c>
      <c r="L3626" s="9">
        <f>K3626*Inputs!$B$5</f>
        <v>22.629180000000002</v>
      </c>
      <c r="M3626" s="10">
        <f>IF(AND(OR(C3626=1,C3626=2,C3626=12),G3626&gt;=Inputs!$B$8,G3626&lt;=Inputs!$B$9,K3626&lt;=Inputs!$B$10),1,0)</f>
        <v>0</v>
      </c>
      <c r="N3626" s="9">
        <f>Inputs!$B$4</f>
        <v>54.991999999999997</v>
      </c>
      <c r="O3626" s="9">
        <f>IF(M3626=1,Inputs!$B$6,Inputs!$B$4)</f>
        <v>54.991999999999997</v>
      </c>
      <c r="P3626" s="9">
        <f>IF(M3626=1,Inputs!$B$7,Inputs!$B$4)</f>
        <v>54.991999999999997</v>
      </c>
      <c r="Q3626" s="9">
        <f>MAX(0,Inputs!$B$4-O3626)</f>
        <v>0</v>
      </c>
      <c r="R3626" s="9">
        <f>MAX(0,Inputs!$B$4-P3626)</f>
        <v>0</v>
      </c>
    </row>
    <row r="3627" spans="1:18" ht="15" customHeight="1">
      <c r="A3627" s="4">
        <v>44713.041666666701</v>
      </c>
      <c r="B3627" s="5">
        <v>44713</v>
      </c>
      <c r="C3627" s="6">
        <v>6</v>
      </c>
      <c r="D3627" s="7" t="s">
        <v>32</v>
      </c>
      <c r="E3627" s="7" t="s">
        <v>33</v>
      </c>
      <c r="F3627" s="7" t="s">
        <v>24</v>
      </c>
      <c r="G3627" s="6">
        <v>1</v>
      </c>
      <c r="H3627" s="8">
        <v>0.92800000000000005</v>
      </c>
      <c r="I3627" s="8">
        <v>25.202000000000002</v>
      </c>
      <c r="J3627" s="8">
        <v>0.94199999999999995</v>
      </c>
      <c r="K3627" s="8">
        <v>23.795000000000002</v>
      </c>
      <c r="L3627" s="9">
        <f>K3627*Inputs!$B$5</f>
        <v>23.319100000000002</v>
      </c>
      <c r="M3627" s="10">
        <f>IF(AND(OR(C3627=1,C3627=2,C3627=12),G3627&gt;=Inputs!$B$8,G3627&lt;=Inputs!$B$9,K3627&lt;=Inputs!$B$10),1,0)</f>
        <v>0</v>
      </c>
      <c r="N3627" s="9">
        <f>Inputs!$B$4</f>
        <v>54.991999999999997</v>
      </c>
      <c r="O3627" s="9">
        <f>IF(M3627=1,Inputs!$B$6,Inputs!$B$4)</f>
        <v>54.991999999999997</v>
      </c>
      <c r="P3627" s="9">
        <f>IF(M3627=1,Inputs!$B$7,Inputs!$B$4)</f>
        <v>54.991999999999997</v>
      </c>
      <c r="Q3627" s="9">
        <f>MAX(0,Inputs!$B$4-O3627)</f>
        <v>0</v>
      </c>
      <c r="R3627" s="9">
        <f>MAX(0,Inputs!$B$4-P3627)</f>
        <v>0</v>
      </c>
    </row>
    <row r="3628" spans="1:18" ht="15" customHeight="1">
      <c r="A3628" s="4">
        <v>44713.083333333299</v>
      </c>
      <c r="B3628" s="5">
        <v>44713</v>
      </c>
      <c r="C3628" s="6">
        <v>6</v>
      </c>
      <c r="D3628" s="7" t="s">
        <v>32</v>
      </c>
      <c r="E3628" s="7" t="s">
        <v>33</v>
      </c>
      <c r="F3628" s="7" t="s">
        <v>24</v>
      </c>
      <c r="G3628" s="6">
        <v>2</v>
      </c>
      <c r="H3628" s="8">
        <v>0.92800000000000005</v>
      </c>
      <c r="I3628" s="8">
        <v>25.202000000000002</v>
      </c>
      <c r="J3628" s="8">
        <v>0.97099999999999997</v>
      </c>
      <c r="K3628" s="8">
        <v>24.498000000000001</v>
      </c>
      <c r="L3628" s="9">
        <f>K3628*Inputs!$B$5</f>
        <v>24.008040000000001</v>
      </c>
      <c r="M3628" s="10">
        <f>IF(AND(OR(C3628=1,C3628=2,C3628=12),G3628&gt;=Inputs!$B$8,G3628&lt;=Inputs!$B$9,K3628&lt;=Inputs!$B$10),1,0)</f>
        <v>0</v>
      </c>
      <c r="N3628" s="9">
        <f>Inputs!$B$4</f>
        <v>54.991999999999997</v>
      </c>
      <c r="O3628" s="9">
        <f>IF(M3628=1,Inputs!$B$6,Inputs!$B$4)</f>
        <v>54.991999999999997</v>
      </c>
      <c r="P3628" s="9">
        <f>IF(M3628=1,Inputs!$B$7,Inputs!$B$4)</f>
        <v>54.991999999999997</v>
      </c>
      <c r="Q3628" s="9">
        <f>MAX(0,Inputs!$B$4-O3628)</f>
        <v>0</v>
      </c>
      <c r="R3628" s="9">
        <f>MAX(0,Inputs!$B$4-P3628)</f>
        <v>0</v>
      </c>
    </row>
    <row r="3629" spans="1:18" ht="15" customHeight="1">
      <c r="A3629" s="4">
        <v>44713.125</v>
      </c>
      <c r="B3629" s="5">
        <v>44713</v>
      </c>
      <c r="C3629" s="6">
        <v>6</v>
      </c>
      <c r="D3629" s="7" t="s">
        <v>32</v>
      </c>
      <c r="E3629" s="7" t="s">
        <v>33</v>
      </c>
      <c r="F3629" s="7" t="s">
        <v>24</v>
      </c>
      <c r="G3629" s="6">
        <v>3</v>
      </c>
      <c r="H3629" s="8">
        <v>0.92800000000000005</v>
      </c>
      <c r="I3629" s="8">
        <v>25.202000000000002</v>
      </c>
      <c r="J3629" s="8">
        <v>1</v>
      </c>
      <c r="K3629" s="8">
        <v>25.202000000000002</v>
      </c>
      <c r="L3629" s="9">
        <f>K3629*Inputs!$B$5</f>
        <v>24.697960000000002</v>
      </c>
      <c r="M3629" s="10">
        <f>IF(AND(OR(C3629=1,C3629=2,C3629=12),G3629&gt;=Inputs!$B$8,G3629&lt;=Inputs!$B$9,K3629&lt;=Inputs!$B$10),1,0)</f>
        <v>0</v>
      </c>
      <c r="N3629" s="9">
        <f>Inputs!$B$4</f>
        <v>54.991999999999997</v>
      </c>
      <c r="O3629" s="9">
        <f>IF(M3629=1,Inputs!$B$6,Inputs!$B$4)</f>
        <v>54.991999999999997</v>
      </c>
      <c r="P3629" s="9">
        <f>IF(M3629=1,Inputs!$B$7,Inputs!$B$4)</f>
        <v>54.991999999999997</v>
      </c>
      <c r="Q3629" s="9">
        <f>MAX(0,Inputs!$B$4-O3629)</f>
        <v>0</v>
      </c>
      <c r="R3629" s="9">
        <f>MAX(0,Inputs!$B$4-P3629)</f>
        <v>0</v>
      </c>
    </row>
    <row r="3630" spans="1:18" ht="15" customHeight="1">
      <c r="A3630" s="4">
        <v>44713.166666666701</v>
      </c>
      <c r="B3630" s="5">
        <v>44713</v>
      </c>
      <c r="C3630" s="6">
        <v>6</v>
      </c>
      <c r="D3630" s="7" t="s">
        <v>32</v>
      </c>
      <c r="E3630" s="7" t="s">
        <v>33</v>
      </c>
      <c r="F3630" s="7" t="s">
        <v>24</v>
      </c>
      <c r="G3630" s="6">
        <v>4</v>
      </c>
      <c r="H3630" s="8">
        <v>0.92800000000000005</v>
      </c>
      <c r="I3630" s="8">
        <v>25.202000000000002</v>
      </c>
      <c r="J3630" s="8">
        <v>0.95650000000000002</v>
      </c>
      <c r="K3630" s="8">
        <v>24.146999999999998</v>
      </c>
      <c r="L3630" s="9">
        <f>K3630*Inputs!$B$5</f>
        <v>23.664059999999999</v>
      </c>
      <c r="M3630" s="10">
        <f>IF(AND(OR(C3630=1,C3630=2,C3630=12),G3630&gt;=Inputs!$B$8,G3630&lt;=Inputs!$B$9,K3630&lt;=Inputs!$B$10),1,0)</f>
        <v>0</v>
      </c>
      <c r="N3630" s="9">
        <f>Inputs!$B$4</f>
        <v>54.991999999999997</v>
      </c>
      <c r="O3630" s="9">
        <f>IF(M3630=1,Inputs!$B$6,Inputs!$B$4)</f>
        <v>54.991999999999997</v>
      </c>
      <c r="P3630" s="9">
        <f>IF(M3630=1,Inputs!$B$7,Inputs!$B$4)</f>
        <v>54.991999999999997</v>
      </c>
      <c r="Q3630" s="9">
        <f>MAX(0,Inputs!$B$4-O3630)</f>
        <v>0</v>
      </c>
      <c r="R3630" s="9">
        <f>MAX(0,Inputs!$B$4-P3630)</f>
        <v>0</v>
      </c>
    </row>
    <row r="3631" spans="1:18" ht="15" customHeight="1">
      <c r="A3631" s="4">
        <v>44713.208333333299</v>
      </c>
      <c r="B3631" s="5">
        <v>44713</v>
      </c>
      <c r="C3631" s="6">
        <v>6</v>
      </c>
      <c r="D3631" s="7" t="s">
        <v>32</v>
      </c>
      <c r="E3631" s="7" t="s">
        <v>33</v>
      </c>
      <c r="F3631" s="7" t="s">
        <v>24</v>
      </c>
      <c r="G3631" s="6">
        <v>5</v>
      </c>
      <c r="H3631" s="8">
        <v>0.92800000000000005</v>
      </c>
      <c r="I3631" s="8">
        <v>25.202000000000002</v>
      </c>
      <c r="J3631" s="8">
        <v>0.91300000000000003</v>
      </c>
      <c r="K3631" s="8">
        <v>23.091000000000001</v>
      </c>
      <c r="L3631" s="9">
        <f>K3631*Inputs!$B$5</f>
        <v>22.629180000000002</v>
      </c>
      <c r="M3631" s="10">
        <f>IF(AND(OR(C3631=1,C3631=2,C3631=12),G3631&gt;=Inputs!$B$8,G3631&lt;=Inputs!$B$9,K3631&lt;=Inputs!$B$10),1,0)</f>
        <v>0</v>
      </c>
      <c r="N3631" s="9">
        <f>Inputs!$B$4</f>
        <v>54.991999999999997</v>
      </c>
      <c r="O3631" s="9">
        <f>IF(M3631=1,Inputs!$B$6,Inputs!$B$4)</f>
        <v>54.991999999999997</v>
      </c>
      <c r="P3631" s="9">
        <f>IF(M3631=1,Inputs!$B$7,Inputs!$B$4)</f>
        <v>54.991999999999997</v>
      </c>
      <c r="Q3631" s="9">
        <f>MAX(0,Inputs!$B$4-O3631)</f>
        <v>0</v>
      </c>
      <c r="R3631" s="9">
        <f>MAX(0,Inputs!$B$4-P3631)</f>
        <v>0</v>
      </c>
    </row>
    <row r="3632" spans="1:18" ht="15" customHeight="1">
      <c r="A3632" s="4">
        <v>44713.25</v>
      </c>
      <c r="B3632" s="5">
        <v>44713</v>
      </c>
      <c r="C3632" s="6">
        <v>6</v>
      </c>
      <c r="D3632" s="7" t="s">
        <v>32</v>
      </c>
      <c r="E3632" s="7" t="s">
        <v>33</v>
      </c>
      <c r="F3632" s="7" t="s">
        <v>24</v>
      </c>
      <c r="G3632" s="6">
        <v>6</v>
      </c>
      <c r="H3632" s="8">
        <v>0.92800000000000005</v>
      </c>
      <c r="I3632" s="8">
        <v>25.202000000000002</v>
      </c>
      <c r="J3632" s="8">
        <v>0.4783</v>
      </c>
      <c r="K3632" s="8">
        <v>12.537000000000001</v>
      </c>
      <c r="L3632" s="9">
        <f>K3632*Inputs!$B$5</f>
        <v>12.28626</v>
      </c>
      <c r="M3632" s="10">
        <f>IF(AND(OR(C3632=1,C3632=2,C3632=12),G3632&gt;=Inputs!$B$8,G3632&lt;=Inputs!$B$9,K3632&lt;=Inputs!$B$10),1,0)</f>
        <v>0</v>
      </c>
      <c r="N3632" s="9">
        <f>Inputs!$B$4</f>
        <v>54.991999999999997</v>
      </c>
      <c r="O3632" s="9">
        <f>IF(M3632=1,Inputs!$B$6,Inputs!$B$4)</f>
        <v>54.991999999999997</v>
      </c>
      <c r="P3632" s="9">
        <f>IF(M3632=1,Inputs!$B$7,Inputs!$B$4)</f>
        <v>54.991999999999997</v>
      </c>
      <c r="Q3632" s="9">
        <f>MAX(0,Inputs!$B$4-O3632)</f>
        <v>0</v>
      </c>
      <c r="R3632" s="9">
        <f>MAX(0,Inputs!$B$4-P3632)</f>
        <v>0</v>
      </c>
    </row>
    <row r="3633" spans="1:18" ht="15" customHeight="1">
      <c r="A3633" s="4">
        <v>44713.291666666701</v>
      </c>
      <c r="B3633" s="5">
        <v>44713</v>
      </c>
      <c r="C3633" s="6">
        <v>6</v>
      </c>
      <c r="D3633" s="7" t="s">
        <v>32</v>
      </c>
      <c r="E3633" s="7" t="s">
        <v>33</v>
      </c>
      <c r="F3633" s="7" t="s">
        <v>24</v>
      </c>
      <c r="G3633" s="6">
        <v>7</v>
      </c>
      <c r="H3633" s="8">
        <v>0.92800000000000005</v>
      </c>
      <c r="I3633" s="8">
        <v>25.202000000000002</v>
      </c>
      <c r="J3633" s="8">
        <v>4.3499999999999997E-2</v>
      </c>
      <c r="K3633" s="8">
        <v>1.9830000000000001</v>
      </c>
      <c r="L3633" s="9">
        <f>K3633*Inputs!$B$5</f>
        <v>1.9433400000000001</v>
      </c>
      <c r="M3633" s="10">
        <f>IF(AND(OR(C3633=1,C3633=2,C3633=12),G3633&gt;=Inputs!$B$8,G3633&lt;=Inputs!$B$9,K3633&lt;=Inputs!$B$10),1,0)</f>
        <v>0</v>
      </c>
      <c r="N3633" s="9">
        <f>Inputs!$B$4</f>
        <v>54.991999999999997</v>
      </c>
      <c r="O3633" s="9">
        <f>IF(M3633=1,Inputs!$B$6,Inputs!$B$4)</f>
        <v>54.991999999999997</v>
      </c>
      <c r="P3633" s="9">
        <f>IF(M3633=1,Inputs!$B$7,Inputs!$B$4)</f>
        <v>54.991999999999997</v>
      </c>
      <c r="Q3633" s="9">
        <f>MAX(0,Inputs!$B$4-O3633)</f>
        <v>0</v>
      </c>
      <c r="R3633" s="9">
        <f>MAX(0,Inputs!$B$4-P3633)</f>
        <v>0</v>
      </c>
    </row>
    <row r="3634" spans="1:18" ht="15" customHeight="1">
      <c r="A3634" s="4">
        <v>44713.333333333299</v>
      </c>
      <c r="B3634" s="5">
        <v>44713</v>
      </c>
      <c r="C3634" s="6">
        <v>6</v>
      </c>
      <c r="D3634" s="7" t="s">
        <v>32</v>
      </c>
      <c r="E3634" s="7" t="s">
        <v>33</v>
      </c>
      <c r="F3634" s="7" t="s">
        <v>24</v>
      </c>
      <c r="G3634" s="6">
        <v>8</v>
      </c>
      <c r="H3634" s="8">
        <v>0.92800000000000005</v>
      </c>
      <c r="I3634" s="8">
        <v>25.202000000000002</v>
      </c>
      <c r="J3634" s="8">
        <v>8.6999999999999994E-2</v>
      </c>
      <c r="K3634" s="8">
        <v>3.0390000000000001</v>
      </c>
      <c r="L3634" s="9">
        <f>K3634*Inputs!$B$5</f>
        <v>2.9782199999999999</v>
      </c>
      <c r="M3634" s="10">
        <f>IF(AND(OR(C3634=1,C3634=2,C3634=12),G3634&gt;=Inputs!$B$8,G3634&lt;=Inputs!$B$9,K3634&lt;=Inputs!$B$10),1,0)</f>
        <v>0</v>
      </c>
      <c r="N3634" s="9">
        <f>Inputs!$B$4</f>
        <v>54.991999999999997</v>
      </c>
      <c r="O3634" s="9">
        <f>IF(M3634=1,Inputs!$B$6,Inputs!$B$4)</f>
        <v>54.991999999999997</v>
      </c>
      <c r="P3634" s="9">
        <f>IF(M3634=1,Inputs!$B$7,Inputs!$B$4)</f>
        <v>54.991999999999997</v>
      </c>
      <c r="Q3634" s="9">
        <f>MAX(0,Inputs!$B$4-O3634)</f>
        <v>0</v>
      </c>
      <c r="R3634" s="9">
        <f>MAX(0,Inputs!$B$4-P3634)</f>
        <v>0</v>
      </c>
    </row>
    <row r="3635" spans="1:18" ht="15" customHeight="1">
      <c r="A3635" s="4">
        <v>44713.375</v>
      </c>
      <c r="B3635" s="5">
        <v>44713</v>
      </c>
      <c r="C3635" s="6">
        <v>6</v>
      </c>
      <c r="D3635" s="7" t="s">
        <v>32</v>
      </c>
      <c r="E3635" s="7" t="s">
        <v>33</v>
      </c>
      <c r="F3635" s="7" t="s">
        <v>24</v>
      </c>
      <c r="G3635" s="6">
        <v>9</v>
      </c>
      <c r="H3635" s="8">
        <v>0.92800000000000005</v>
      </c>
      <c r="I3635" s="8">
        <v>25.202000000000002</v>
      </c>
      <c r="J3635" s="8">
        <v>0</v>
      </c>
      <c r="K3635" s="8">
        <v>0.92800000000000005</v>
      </c>
      <c r="L3635" s="9">
        <f>K3635*Inputs!$B$5</f>
        <v>0.90944000000000003</v>
      </c>
      <c r="M3635" s="10">
        <f>IF(AND(OR(C3635=1,C3635=2,C3635=12),G3635&gt;=Inputs!$B$8,G3635&lt;=Inputs!$B$9,K3635&lt;=Inputs!$B$10),1,0)</f>
        <v>0</v>
      </c>
      <c r="N3635" s="9">
        <f>Inputs!$B$4</f>
        <v>54.991999999999997</v>
      </c>
      <c r="O3635" s="9">
        <f>IF(M3635=1,Inputs!$B$6,Inputs!$B$4)</f>
        <v>54.991999999999997</v>
      </c>
      <c r="P3635" s="9">
        <f>IF(M3635=1,Inputs!$B$7,Inputs!$B$4)</f>
        <v>54.991999999999997</v>
      </c>
      <c r="Q3635" s="9">
        <f>MAX(0,Inputs!$B$4-O3635)</f>
        <v>0</v>
      </c>
      <c r="R3635" s="9">
        <f>MAX(0,Inputs!$B$4-P3635)</f>
        <v>0</v>
      </c>
    </row>
    <row r="3636" spans="1:18" ht="15" customHeight="1">
      <c r="A3636" s="4">
        <v>44713.416666666701</v>
      </c>
      <c r="B3636" s="5">
        <v>44713</v>
      </c>
      <c r="C3636" s="6">
        <v>6</v>
      </c>
      <c r="D3636" s="7" t="s">
        <v>32</v>
      </c>
      <c r="E3636" s="7" t="s">
        <v>33</v>
      </c>
      <c r="F3636" s="7" t="s">
        <v>24</v>
      </c>
      <c r="G3636" s="6">
        <v>10</v>
      </c>
      <c r="H3636" s="8">
        <v>0.92800000000000005</v>
      </c>
      <c r="I3636" s="8">
        <v>25.202000000000002</v>
      </c>
      <c r="J3636" s="8">
        <v>8.6999999999999994E-2</v>
      </c>
      <c r="K3636" s="8">
        <v>3.0390000000000001</v>
      </c>
      <c r="L3636" s="9">
        <f>K3636*Inputs!$B$5</f>
        <v>2.9782199999999999</v>
      </c>
      <c r="M3636" s="10">
        <f>IF(AND(OR(C3636=1,C3636=2,C3636=12),G3636&gt;=Inputs!$B$8,G3636&lt;=Inputs!$B$9,K3636&lt;=Inputs!$B$10),1,0)</f>
        <v>0</v>
      </c>
      <c r="N3636" s="9">
        <f>Inputs!$B$4</f>
        <v>54.991999999999997</v>
      </c>
      <c r="O3636" s="9">
        <f>IF(M3636=1,Inputs!$B$6,Inputs!$B$4)</f>
        <v>54.991999999999997</v>
      </c>
      <c r="P3636" s="9">
        <f>IF(M3636=1,Inputs!$B$7,Inputs!$B$4)</f>
        <v>54.991999999999997</v>
      </c>
      <c r="Q3636" s="9">
        <f>MAX(0,Inputs!$B$4-O3636)</f>
        <v>0</v>
      </c>
      <c r="R3636" s="9">
        <f>MAX(0,Inputs!$B$4-P3636)</f>
        <v>0</v>
      </c>
    </row>
    <row r="3637" spans="1:18" ht="15" customHeight="1">
      <c r="A3637" s="4">
        <v>44713.458333333299</v>
      </c>
      <c r="B3637" s="5">
        <v>44713</v>
      </c>
      <c r="C3637" s="6">
        <v>6</v>
      </c>
      <c r="D3637" s="7" t="s">
        <v>32</v>
      </c>
      <c r="E3637" s="7" t="s">
        <v>33</v>
      </c>
      <c r="F3637" s="7" t="s">
        <v>24</v>
      </c>
      <c r="G3637" s="6">
        <v>11</v>
      </c>
      <c r="H3637" s="8">
        <v>0.92800000000000005</v>
      </c>
      <c r="I3637" s="8">
        <v>25.202000000000002</v>
      </c>
      <c r="J3637" s="8">
        <v>0.1739</v>
      </c>
      <c r="K3637" s="8">
        <v>5.15</v>
      </c>
      <c r="L3637" s="9">
        <f>K3637*Inputs!$B$5</f>
        <v>5.0470000000000006</v>
      </c>
      <c r="M3637" s="10">
        <f>IF(AND(OR(C3637=1,C3637=2,C3637=12),G3637&gt;=Inputs!$B$8,G3637&lt;=Inputs!$B$9,K3637&lt;=Inputs!$B$10),1,0)</f>
        <v>0</v>
      </c>
      <c r="N3637" s="9">
        <f>Inputs!$B$4</f>
        <v>54.991999999999997</v>
      </c>
      <c r="O3637" s="9">
        <f>IF(M3637=1,Inputs!$B$6,Inputs!$B$4)</f>
        <v>54.991999999999997</v>
      </c>
      <c r="P3637" s="9">
        <f>IF(M3637=1,Inputs!$B$7,Inputs!$B$4)</f>
        <v>54.991999999999997</v>
      </c>
      <c r="Q3637" s="9">
        <f>MAX(0,Inputs!$B$4-O3637)</f>
        <v>0</v>
      </c>
      <c r="R3637" s="9">
        <f>MAX(0,Inputs!$B$4-P3637)</f>
        <v>0</v>
      </c>
    </row>
    <row r="3638" spans="1:18" ht="15" customHeight="1">
      <c r="A3638" s="4">
        <v>44713.5</v>
      </c>
      <c r="B3638" s="5">
        <v>44713</v>
      </c>
      <c r="C3638" s="6">
        <v>6</v>
      </c>
      <c r="D3638" s="7" t="s">
        <v>32</v>
      </c>
      <c r="E3638" s="7" t="s">
        <v>33</v>
      </c>
      <c r="F3638" s="7" t="s">
        <v>24</v>
      </c>
      <c r="G3638" s="6">
        <v>12</v>
      </c>
      <c r="H3638" s="8">
        <v>0.92800000000000005</v>
      </c>
      <c r="I3638" s="8">
        <v>25.202000000000002</v>
      </c>
      <c r="J3638" s="8">
        <v>0.21740000000000001</v>
      </c>
      <c r="K3638" s="8">
        <v>6.2050000000000001</v>
      </c>
      <c r="L3638" s="9">
        <f>K3638*Inputs!$B$5</f>
        <v>6.0808999999999997</v>
      </c>
      <c r="M3638" s="10">
        <f>IF(AND(OR(C3638=1,C3638=2,C3638=12),G3638&gt;=Inputs!$B$8,G3638&lt;=Inputs!$B$9,K3638&lt;=Inputs!$B$10),1,0)</f>
        <v>0</v>
      </c>
      <c r="N3638" s="9">
        <f>Inputs!$B$4</f>
        <v>54.991999999999997</v>
      </c>
      <c r="O3638" s="9">
        <f>IF(M3638=1,Inputs!$B$6,Inputs!$B$4)</f>
        <v>54.991999999999997</v>
      </c>
      <c r="P3638" s="9">
        <f>IF(M3638=1,Inputs!$B$7,Inputs!$B$4)</f>
        <v>54.991999999999997</v>
      </c>
      <c r="Q3638" s="9">
        <f>MAX(0,Inputs!$B$4-O3638)</f>
        <v>0</v>
      </c>
      <c r="R3638" s="9">
        <f>MAX(0,Inputs!$B$4-P3638)</f>
        <v>0</v>
      </c>
    </row>
    <row r="3639" spans="1:18" ht="15" customHeight="1">
      <c r="A3639" s="4">
        <v>44713.541666666701</v>
      </c>
      <c r="B3639" s="5">
        <v>44713</v>
      </c>
      <c r="C3639" s="6">
        <v>6</v>
      </c>
      <c r="D3639" s="7" t="s">
        <v>32</v>
      </c>
      <c r="E3639" s="7" t="s">
        <v>33</v>
      </c>
      <c r="F3639" s="7" t="s">
        <v>24</v>
      </c>
      <c r="G3639" s="6">
        <v>13</v>
      </c>
      <c r="H3639" s="8">
        <v>0.92800000000000005</v>
      </c>
      <c r="I3639" s="8">
        <v>25.202000000000002</v>
      </c>
      <c r="J3639" s="8">
        <v>0.26090000000000002</v>
      </c>
      <c r="K3639" s="8">
        <v>7.26</v>
      </c>
      <c r="L3639" s="9">
        <f>K3639*Inputs!$B$5</f>
        <v>7.1147999999999998</v>
      </c>
      <c r="M3639" s="10">
        <f>IF(AND(OR(C3639=1,C3639=2,C3639=12),G3639&gt;=Inputs!$B$8,G3639&lt;=Inputs!$B$9,K3639&lt;=Inputs!$B$10),1,0)</f>
        <v>0</v>
      </c>
      <c r="N3639" s="9">
        <f>Inputs!$B$4</f>
        <v>54.991999999999997</v>
      </c>
      <c r="O3639" s="9">
        <f>IF(M3639=1,Inputs!$B$6,Inputs!$B$4)</f>
        <v>54.991999999999997</v>
      </c>
      <c r="P3639" s="9">
        <f>IF(M3639=1,Inputs!$B$7,Inputs!$B$4)</f>
        <v>54.991999999999997</v>
      </c>
      <c r="Q3639" s="9">
        <f>MAX(0,Inputs!$B$4-O3639)</f>
        <v>0</v>
      </c>
      <c r="R3639" s="9">
        <f>MAX(0,Inputs!$B$4-P3639)</f>
        <v>0</v>
      </c>
    </row>
    <row r="3640" spans="1:18" ht="15" customHeight="1">
      <c r="A3640" s="4">
        <v>44713.583333333299</v>
      </c>
      <c r="B3640" s="5">
        <v>44713</v>
      </c>
      <c r="C3640" s="6">
        <v>6</v>
      </c>
      <c r="D3640" s="7" t="s">
        <v>32</v>
      </c>
      <c r="E3640" s="7" t="s">
        <v>33</v>
      </c>
      <c r="F3640" s="7" t="s">
        <v>24</v>
      </c>
      <c r="G3640" s="6">
        <v>14</v>
      </c>
      <c r="H3640" s="8">
        <v>0.92800000000000005</v>
      </c>
      <c r="I3640" s="8">
        <v>25.202000000000002</v>
      </c>
      <c r="J3640" s="8">
        <v>0.28260000000000002</v>
      </c>
      <c r="K3640" s="8">
        <v>7.7880000000000003</v>
      </c>
      <c r="L3640" s="9">
        <f>K3640*Inputs!$B$5</f>
        <v>7.6322400000000004</v>
      </c>
      <c r="M3640" s="10">
        <f>IF(AND(OR(C3640=1,C3640=2,C3640=12),G3640&gt;=Inputs!$B$8,G3640&lt;=Inputs!$B$9,K3640&lt;=Inputs!$B$10),1,0)</f>
        <v>0</v>
      </c>
      <c r="N3640" s="9">
        <f>Inputs!$B$4</f>
        <v>54.991999999999997</v>
      </c>
      <c r="O3640" s="9">
        <f>IF(M3640=1,Inputs!$B$6,Inputs!$B$4)</f>
        <v>54.991999999999997</v>
      </c>
      <c r="P3640" s="9">
        <f>IF(M3640=1,Inputs!$B$7,Inputs!$B$4)</f>
        <v>54.991999999999997</v>
      </c>
      <c r="Q3640" s="9">
        <f>MAX(0,Inputs!$B$4-O3640)</f>
        <v>0</v>
      </c>
      <c r="R3640" s="9">
        <f>MAX(0,Inputs!$B$4-P3640)</f>
        <v>0</v>
      </c>
    </row>
    <row r="3641" spans="1:18" ht="15" customHeight="1">
      <c r="A3641" s="4">
        <v>44713.625</v>
      </c>
      <c r="B3641" s="5">
        <v>44713</v>
      </c>
      <c r="C3641" s="6">
        <v>6</v>
      </c>
      <c r="D3641" s="7" t="s">
        <v>32</v>
      </c>
      <c r="E3641" s="7" t="s">
        <v>33</v>
      </c>
      <c r="F3641" s="7" t="s">
        <v>24</v>
      </c>
      <c r="G3641" s="6">
        <v>15</v>
      </c>
      <c r="H3641" s="8">
        <v>0.92800000000000005</v>
      </c>
      <c r="I3641" s="8">
        <v>25.202000000000002</v>
      </c>
      <c r="J3641" s="8">
        <v>0.30430000000000001</v>
      </c>
      <c r="K3641" s="8">
        <v>8.3160000000000007</v>
      </c>
      <c r="L3641" s="9">
        <f>K3641*Inputs!$B$5</f>
        <v>8.14968</v>
      </c>
      <c r="M3641" s="10">
        <f>IF(AND(OR(C3641=1,C3641=2,C3641=12),G3641&gt;=Inputs!$B$8,G3641&lt;=Inputs!$B$9,K3641&lt;=Inputs!$B$10),1,0)</f>
        <v>0</v>
      </c>
      <c r="N3641" s="9">
        <f>Inputs!$B$4</f>
        <v>54.991999999999997</v>
      </c>
      <c r="O3641" s="9">
        <f>IF(M3641=1,Inputs!$B$6,Inputs!$B$4)</f>
        <v>54.991999999999997</v>
      </c>
      <c r="P3641" s="9">
        <f>IF(M3641=1,Inputs!$B$7,Inputs!$B$4)</f>
        <v>54.991999999999997</v>
      </c>
      <c r="Q3641" s="9">
        <f>MAX(0,Inputs!$B$4-O3641)</f>
        <v>0</v>
      </c>
      <c r="R3641" s="9">
        <f>MAX(0,Inputs!$B$4-P3641)</f>
        <v>0</v>
      </c>
    </row>
    <row r="3642" spans="1:18" ht="15" customHeight="1">
      <c r="A3642" s="4">
        <v>44713.666666666701</v>
      </c>
      <c r="B3642" s="5">
        <v>44713</v>
      </c>
      <c r="C3642" s="6">
        <v>6</v>
      </c>
      <c r="D3642" s="7" t="s">
        <v>32</v>
      </c>
      <c r="E3642" s="7" t="s">
        <v>33</v>
      </c>
      <c r="F3642" s="7" t="s">
        <v>24</v>
      </c>
      <c r="G3642" s="6">
        <v>16</v>
      </c>
      <c r="H3642" s="8">
        <v>0.92800000000000005</v>
      </c>
      <c r="I3642" s="8">
        <v>25.202000000000002</v>
      </c>
      <c r="J3642" s="8">
        <v>0</v>
      </c>
      <c r="K3642" s="8">
        <v>0.92800000000000005</v>
      </c>
      <c r="L3642" s="9">
        <f>K3642*Inputs!$B$5</f>
        <v>0.90944000000000003</v>
      </c>
      <c r="M3642" s="10">
        <f>IF(AND(OR(C3642=1,C3642=2,C3642=12),G3642&gt;=Inputs!$B$8,G3642&lt;=Inputs!$B$9,K3642&lt;=Inputs!$B$10),1,0)</f>
        <v>0</v>
      </c>
      <c r="N3642" s="9">
        <f>Inputs!$B$4</f>
        <v>54.991999999999997</v>
      </c>
      <c r="O3642" s="9">
        <f>IF(M3642=1,Inputs!$B$6,Inputs!$B$4)</f>
        <v>54.991999999999997</v>
      </c>
      <c r="P3642" s="9">
        <f>IF(M3642=1,Inputs!$B$7,Inputs!$B$4)</f>
        <v>54.991999999999997</v>
      </c>
      <c r="Q3642" s="9">
        <f>MAX(0,Inputs!$B$4-O3642)</f>
        <v>0</v>
      </c>
      <c r="R3642" s="9">
        <f>MAX(0,Inputs!$B$4-P3642)</f>
        <v>0</v>
      </c>
    </row>
    <row r="3643" spans="1:18" ht="15" customHeight="1">
      <c r="A3643" s="4">
        <v>44713.708333333299</v>
      </c>
      <c r="B3643" s="5">
        <v>44713</v>
      </c>
      <c r="C3643" s="6">
        <v>6</v>
      </c>
      <c r="D3643" s="7" t="s">
        <v>32</v>
      </c>
      <c r="E3643" s="7" t="s">
        <v>33</v>
      </c>
      <c r="F3643" s="7" t="s">
        <v>24</v>
      </c>
      <c r="G3643" s="6">
        <v>17</v>
      </c>
      <c r="H3643" s="8">
        <v>0.92800000000000005</v>
      </c>
      <c r="I3643" s="8">
        <v>25.202000000000002</v>
      </c>
      <c r="J3643" s="8">
        <v>0.3478</v>
      </c>
      <c r="K3643" s="8">
        <v>9.3710000000000004</v>
      </c>
      <c r="L3643" s="9">
        <f>K3643*Inputs!$B$5</f>
        <v>9.183580000000001</v>
      </c>
      <c r="M3643" s="10">
        <f>IF(AND(OR(C3643=1,C3643=2,C3643=12),G3643&gt;=Inputs!$B$8,G3643&lt;=Inputs!$B$9,K3643&lt;=Inputs!$B$10),1,0)</f>
        <v>0</v>
      </c>
      <c r="N3643" s="9">
        <f>Inputs!$B$4</f>
        <v>54.991999999999997</v>
      </c>
      <c r="O3643" s="9">
        <f>IF(M3643=1,Inputs!$B$6,Inputs!$B$4)</f>
        <v>54.991999999999997</v>
      </c>
      <c r="P3643" s="9">
        <f>IF(M3643=1,Inputs!$B$7,Inputs!$B$4)</f>
        <v>54.991999999999997</v>
      </c>
      <c r="Q3643" s="9">
        <f>MAX(0,Inputs!$B$4-O3643)</f>
        <v>0</v>
      </c>
      <c r="R3643" s="9">
        <f>MAX(0,Inputs!$B$4-P3643)</f>
        <v>0</v>
      </c>
    </row>
    <row r="3644" spans="1:18" ht="15" customHeight="1">
      <c r="A3644" s="4">
        <v>44713.75</v>
      </c>
      <c r="B3644" s="5">
        <v>44713</v>
      </c>
      <c r="C3644" s="6">
        <v>6</v>
      </c>
      <c r="D3644" s="7" t="s">
        <v>32</v>
      </c>
      <c r="E3644" s="7" t="s">
        <v>33</v>
      </c>
      <c r="F3644" s="7" t="s">
        <v>24</v>
      </c>
      <c r="G3644" s="6">
        <v>18</v>
      </c>
      <c r="H3644" s="8">
        <v>0.92800000000000005</v>
      </c>
      <c r="I3644" s="8">
        <v>25.202000000000002</v>
      </c>
      <c r="J3644" s="8">
        <v>0.39129999999999998</v>
      </c>
      <c r="K3644" s="8">
        <v>10.427</v>
      </c>
      <c r="L3644" s="9">
        <f>K3644*Inputs!$B$5</f>
        <v>10.218459999999999</v>
      </c>
      <c r="M3644" s="10">
        <f>IF(AND(OR(C3644=1,C3644=2,C3644=12),G3644&gt;=Inputs!$B$8,G3644&lt;=Inputs!$B$9,K3644&lt;=Inputs!$B$10),1,0)</f>
        <v>0</v>
      </c>
      <c r="N3644" s="9">
        <f>Inputs!$B$4</f>
        <v>54.991999999999997</v>
      </c>
      <c r="O3644" s="9">
        <f>IF(M3644=1,Inputs!$B$6,Inputs!$B$4)</f>
        <v>54.991999999999997</v>
      </c>
      <c r="P3644" s="9">
        <f>IF(M3644=1,Inputs!$B$7,Inputs!$B$4)</f>
        <v>54.991999999999997</v>
      </c>
      <c r="Q3644" s="9">
        <f>MAX(0,Inputs!$B$4-O3644)</f>
        <v>0</v>
      </c>
      <c r="R3644" s="9">
        <f>MAX(0,Inputs!$B$4-P3644)</f>
        <v>0</v>
      </c>
    </row>
    <row r="3645" spans="1:18" ht="15" customHeight="1">
      <c r="A3645" s="4">
        <v>44713.791666666701</v>
      </c>
      <c r="B3645" s="5">
        <v>44713</v>
      </c>
      <c r="C3645" s="6">
        <v>6</v>
      </c>
      <c r="D3645" s="7" t="s">
        <v>32</v>
      </c>
      <c r="E3645" s="7" t="s">
        <v>33</v>
      </c>
      <c r="F3645" s="7" t="s">
        <v>24</v>
      </c>
      <c r="G3645" s="6">
        <v>19</v>
      </c>
      <c r="H3645" s="8">
        <v>0.92800000000000005</v>
      </c>
      <c r="I3645" s="8">
        <v>25.202000000000002</v>
      </c>
      <c r="J3645" s="8">
        <v>0.26090000000000002</v>
      </c>
      <c r="K3645" s="8">
        <v>7.26</v>
      </c>
      <c r="L3645" s="9">
        <f>K3645*Inputs!$B$5</f>
        <v>7.1147999999999998</v>
      </c>
      <c r="M3645" s="10">
        <f>IF(AND(OR(C3645=1,C3645=2,C3645=12),G3645&gt;=Inputs!$B$8,G3645&lt;=Inputs!$B$9,K3645&lt;=Inputs!$B$10),1,0)</f>
        <v>0</v>
      </c>
      <c r="N3645" s="9">
        <f>Inputs!$B$4</f>
        <v>54.991999999999997</v>
      </c>
      <c r="O3645" s="9">
        <f>IF(M3645=1,Inputs!$B$6,Inputs!$B$4)</f>
        <v>54.991999999999997</v>
      </c>
      <c r="P3645" s="9">
        <f>IF(M3645=1,Inputs!$B$7,Inputs!$B$4)</f>
        <v>54.991999999999997</v>
      </c>
      <c r="Q3645" s="9">
        <f>MAX(0,Inputs!$B$4-O3645)</f>
        <v>0</v>
      </c>
      <c r="R3645" s="9">
        <f>MAX(0,Inputs!$B$4-P3645)</f>
        <v>0</v>
      </c>
    </row>
    <row r="3646" spans="1:18" ht="15" customHeight="1">
      <c r="A3646" s="4">
        <v>44713.833333333299</v>
      </c>
      <c r="B3646" s="5">
        <v>44713</v>
      </c>
      <c r="C3646" s="6">
        <v>6</v>
      </c>
      <c r="D3646" s="7" t="s">
        <v>32</v>
      </c>
      <c r="E3646" s="7" t="s">
        <v>33</v>
      </c>
      <c r="F3646" s="7" t="s">
        <v>24</v>
      </c>
      <c r="G3646" s="6">
        <v>20</v>
      </c>
      <c r="H3646" s="8">
        <v>0.92800000000000005</v>
      </c>
      <c r="I3646" s="8">
        <v>25.202000000000002</v>
      </c>
      <c r="J3646" s="8">
        <v>0.1739</v>
      </c>
      <c r="K3646" s="8">
        <v>5.15</v>
      </c>
      <c r="L3646" s="9">
        <f>K3646*Inputs!$B$5</f>
        <v>5.0470000000000006</v>
      </c>
      <c r="M3646" s="10">
        <f>IF(AND(OR(C3646=1,C3646=2,C3646=12),G3646&gt;=Inputs!$B$8,G3646&lt;=Inputs!$B$9,K3646&lt;=Inputs!$B$10),1,0)</f>
        <v>0</v>
      </c>
      <c r="N3646" s="9">
        <f>Inputs!$B$4</f>
        <v>54.991999999999997</v>
      </c>
      <c r="O3646" s="9">
        <f>IF(M3646=1,Inputs!$B$6,Inputs!$B$4)</f>
        <v>54.991999999999997</v>
      </c>
      <c r="P3646" s="9">
        <f>IF(M3646=1,Inputs!$B$7,Inputs!$B$4)</f>
        <v>54.991999999999997</v>
      </c>
      <c r="Q3646" s="9">
        <f>MAX(0,Inputs!$B$4-O3646)</f>
        <v>0</v>
      </c>
      <c r="R3646" s="9">
        <f>MAX(0,Inputs!$B$4-P3646)</f>
        <v>0</v>
      </c>
    </row>
    <row r="3647" spans="1:18" ht="15" customHeight="1">
      <c r="A3647" s="4">
        <v>44713.875</v>
      </c>
      <c r="B3647" s="5">
        <v>44713</v>
      </c>
      <c r="C3647" s="6">
        <v>6</v>
      </c>
      <c r="D3647" s="7" t="s">
        <v>32</v>
      </c>
      <c r="E3647" s="7" t="s">
        <v>33</v>
      </c>
      <c r="F3647" s="7" t="s">
        <v>24</v>
      </c>
      <c r="G3647" s="6">
        <v>21</v>
      </c>
      <c r="H3647" s="8">
        <v>0.92800000000000005</v>
      </c>
      <c r="I3647" s="8">
        <v>25.202000000000002</v>
      </c>
      <c r="J3647" s="8">
        <v>4.3499999999999997E-2</v>
      </c>
      <c r="K3647" s="8">
        <v>1.9830000000000001</v>
      </c>
      <c r="L3647" s="9">
        <f>K3647*Inputs!$B$5</f>
        <v>1.9433400000000001</v>
      </c>
      <c r="M3647" s="10">
        <f>IF(AND(OR(C3647=1,C3647=2,C3647=12),G3647&gt;=Inputs!$B$8,G3647&lt;=Inputs!$B$9,K3647&lt;=Inputs!$B$10),1,0)</f>
        <v>0</v>
      </c>
      <c r="N3647" s="9">
        <f>Inputs!$B$4</f>
        <v>54.991999999999997</v>
      </c>
      <c r="O3647" s="9">
        <f>IF(M3647=1,Inputs!$B$6,Inputs!$B$4)</f>
        <v>54.991999999999997</v>
      </c>
      <c r="P3647" s="9">
        <f>IF(M3647=1,Inputs!$B$7,Inputs!$B$4)</f>
        <v>54.991999999999997</v>
      </c>
      <c r="Q3647" s="9">
        <f>MAX(0,Inputs!$B$4-O3647)</f>
        <v>0</v>
      </c>
      <c r="R3647" s="9">
        <f>MAX(0,Inputs!$B$4-P3647)</f>
        <v>0</v>
      </c>
    </row>
    <row r="3648" spans="1:18" ht="15" customHeight="1">
      <c r="A3648" s="4">
        <v>44713.916666666701</v>
      </c>
      <c r="B3648" s="5">
        <v>44713</v>
      </c>
      <c r="C3648" s="6">
        <v>6</v>
      </c>
      <c r="D3648" s="7" t="s">
        <v>32</v>
      </c>
      <c r="E3648" s="7" t="s">
        <v>33</v>
      </c>
      <c r="F3648" s="7" t="s">
        <v>24</v>
      </c>
      <c r="G3648" s="6">
        <v>22</v>
      </c>
      <c r="H3648" s="8">
        <v>0.92800000000000005</v>
      </c>
      <c r="I3648" s="8">
        <v>25.202000000000002</v>
      </c>
      <c r="J3648" s="8">
        <v>0.43480000000000002</v>
      </c>
      <c r="K3648" s="8">
        <v>11.481999999999999</v>
      </c>
      <c r="L3648" s="9">
        <f>K3648*Inputs!$B$5</f>
        <v>11.252359999999999</v>
      </c>
      <c r="M3648" s="10">
        <f>IF(AND(OR(C3648=1,C3648=2,C3648=12),G3648&gt;=Inputs!$B$8,G3648&lt;=Inputs!$B$9,K3648&lt;=Inputs!$B$10),1,0)</f>
        <v>0</v>
      </c>
      <c r="N3648" s="9">
        <f>Inputs!$B$4</f>
        <v>54.991999999999997</v>
      </c>
      <c r="O3648" s="9">
        <f>IF(M3648=1,Inputs!$B$6,Inputs!$B$4)</f>
        <v>54.991999999999997</v>
      </c>
      <c r="P3648" s="9">
        <f>IF(M3648=1,Inputs!$B$7,Inputs!$B$4)</f>
        <v>54.991999999999997</v>
      </c>
      <c r="Q3648" s="9">
        <f>MAX(0,Inputs!$B$4-O3648)</f>
        <v>0</v>
      </c>
      <c r="R3648" s="9">
        <f>MAX(0,Inputs!$B$4-P3648)</f>
        <v>0</v>
      </c>
    </row>
    <row r="3649" spans="1:18" ht="15" customHeight="1">
      <c r="A3649" s="4">
        <v>44713.958333333299</v>
      </c>
      <c r="B3649" s="5">
        <v>44713</v>
      </c>
      <c r="C3649" s="6">
        <v>6</v>
      </c>
      <c r="D3649" s="7" t="s">
        <v>32</v>
      </c>
      <c r="E3649" s="7" t="s">
        <v>33</v>
      </c>
      <c r="F3649" s="7" t="s">
        <v>24</v>
      </c>
      <c r="G3649" s="6">
        <v>23</v>
      </c>
      <c r="H3649" s="8">
        <v>0.92800000000000005</v>
      </c>
      <c r="I3649" s="8">
        <v>25.202000000000002</v>
      </c>
      <c r="J3649" s="8">
        <v>0.82609999999999995</v>
      </c>
      <c r="K3649" s="8">
        <v>20.98</v>
      </c>
      <c r="L3649" s="9">
        <f>K3649*Inputs!$B$5</f>
        <v>20.560400000000001</v>
      </c>
      <c r="M3649" s="10">
        <f>IF(AND(OR(C3649=1,C3649=2,C3649=12),G3649&gt;=Inputs!$B$8,G3649&lt;=Inputs!$B$9,K3649&lt;=Inputs!$B$10),1,0)</f>
        <v>0</v>
      </c>
      <c r="N3649" s="9">
        <f>Inputs!$B$4</f>
        <v>54.991999999999997</v>
      </c>
      <c r="O3649" s="9">
        <f>IF(M3649=1,Inputs!$B$6,Inputs!$B$4)</f>
        <v>54.991999999999997</v>
      </c>
      <c r="P3649" s="9">
        <f>IF(M3649=1,Inputs!$B$7,Inputs!$B$4)</f>
        <v>54.991999999999997</v>
      </c>
      <c r="Q3649" s="9">
        <f>MAX(0,Inputs!$B$4-O3649)</f>
        <v>0</v>
      </c>
      <c r="R3649" s="9">
        <f>MAX(0,Inputs!$B$4-P3649)</f>
        <v>0</v>
      </c>
    </row>
    <row r="3650" spans="1:18" ht="15" customHeight="1">
      <c r="A3650" s="4">
        <v>44714</v>
      </c>
      <c r="B3650" s="5">
        <v>44714</v>
      </c>
      <c r="C3650" s="6">
        <v>6</v>
      </c>
      <c r="D3650" s="7" t="s">
        <v>32</v>
      </c>
      <c r="E3650" s="7" t="s">
        <v>33</v>
      </c>
      <c r="F3650" s="7" t="s">
        <v>25</v>
      </c>
      <c r="G3650" s="6">
        <v>0</v>
      </c>
      <c r="H3650" s="8">
        <v>1.252</v>
      </c>
      <c r="I3650" s="8">
        <v>24.081</v>
      </c>
      <c r="J3650" s="8">
        <v>0.83330000000000004</v>
      </c>
      <c r="K3650" s="8">
        <v>20.276</v>
      </c>
      <c r="L3650" s="9">
        <f>K3650*Inputs!$B$5</f>
        <v>19.870480000000001</v>
      </c>
      <c r="M3650" s="10">
        <f>IF(AND(OR(C3650=1,C3650=2,C3650=12),G3650&gt;=Inputs!$B$8,G3650&lt;=Inputs!$B$9,K3650&lt;=Inputs!$B$10),1,0)</f>
        <v>0</v>
      </c>
      <c r="N3650" s="9">
        <f>Inputs!$B$4</f>
        <v>54.991999999999997</v>
      </c>
      <c r="O3650" s="9">
        <f>IF(M3650=1,Inputs!$B$6,Inputs!$B$4)</f>
        <v>54.991999999999997</v>
      </c>
      <c r="P3650" s="9">
        <f>IF(M3650=1,Inputs!$B$7,Inputs!$B$4)</f>
        <v>54.991999999999997</v>
      </c>
      <c r="Q3650" s="9">
        <f>MAX(0,Inputs!$B$4-O3650)</f>
        <v>0</v>
      </c>
      <c r="R3650" s="9">
        <f>MAX(0,Inputs!$B$4-P3650)</f>
        <v>0</v>
      </c>
    </row>
    <row r="3651" spans="1:18" ht="15" customHeight="1">
      <c r="A3651" s="4">
        <v>44714.041666666701</v>
      </c>
      <c r="B3651" s="5">
        <v>44714</v>
      </c>
      <c r="C3651" s="6">
        <v>6</v>
      </c>
      <c r="D3651" s="7" t="s">
        <v>32</v>
      </c>
      <c r="E3651" s="7" t="s">
        <v>33</v>
      </c>
      <c r="F3651" s="7" t="s">
        <v>25</v>
      </c>
      <c r="G3651" s="6">
        <v>1</v>
      </c>
      <c r="H3651" s="8">
        <v>1.252</v>
      </c>
      <c r="I3651" s="8">
        <v>24.081</v>
      </c>
      <c r="J3651" s="8">
        <v>0.88890000000000002</v>
      </c>
      <c r="K3651" s="8">
        <v>21.544</v>
      </c>
      <c r="L3651" s="9">
        <f>K3651*Inputs!$B$5</f>
        <v>21.113119999999999</v>
      </c>
      <c r="M3651" s="10">
        <f>IF(AND(OR(C3651=1,C3651=2,C3651=12),G3651&gt;=Inputs!$B$8,G3651&lt;=Inputs!$B$9,K3651&lt;=Inputs!$B$10),1,0)</f>
        <v>0</v>
      </c>
      <c r="N3651" s="9">
        <f>Inputs!$B$4</f>
        <v>54.991999999999997</v>
      </c>
      <c r="O3651" s="9">
        <f>IF(M3651=1,Inputs!$B$6,Inputs!$B$4)</f>
        <v>54.991999999999997</v>
      </c>
      <c r="P3651" s="9">
        <f>IF(M3651=1,Inputs!$B$7,Inputs!$B$4)</f>
        <v>54.991999999999997</v>
      </c>
      <c r="Q3651" s="9">
        <f>MAX(0,Inputs!$B$4-O3651)</f>
        <v>0</v>
      </c>
      <c r="R3651" s="9">
        <f>MAX(0,Inputs!$B$4-P3651)</f>
        <v>0</v>
      </c>
    </row>
    <row r="3652" spans="1:18" ht="15" customHeight="1">
      <c r="A3652" s="4">
        <v>44714.083333333299</v>
      </c>
      <c r="B3652" s="5">
        <v>44714</v>
      </c>
      <c r="C3652" s="6">
        <v>6</v>
      </c>
      <c r="D3652" s="7" t="s">
        <v>32</v>
      </c>
      <c r="E3652" s="7" t="s">
        <v>33</v>
      </c>
      <c r="F3652" s="7" t="s">
        <v>25</v>
      </c>
      <c r="G3652" s="6">
        <v>2</v>
      </c>
      <c r="H3652" s="8">
        <v>1.252</v>
      </c>
      <c r="I3652" s="8">
        <v>24.081</v>
      </c>
      <c r="J3652" s="8">
        <v>0.94440000000000002</v>
      </c>
      <c r="K3652" s="8">
        <v>22.812999999999999</v>
      </c>
      <c r="L3652" s="9">
        <f>K3652*Inputs!$B$5</f>
        <v>22.356739999999999</v>
      </c>
      <c r="M3652" s="10">
        <f>IF(AND(OR(C3652=1,C3652=2,C3652=12),G3652&gt;=Inputs!$B$8,G3652&lt;=Inputs!$B$9,K3652&lt;=Inputs!$B$10),1,0)</f>
        <v>0</v>
      </c>
      <c r="N3652" s="9">
        <f>Inputs!$B$4</f>
        <v>54.991999999999997</v>
      </c>
      <c r="O3652" s="9">
        <f>IF(M3652=1,Inputs!$B$6,Inputs!$B$4)</f>
        <v>54.991999999999997</v>
      </c>
      <c r="P3652" s="9">
        <f>IF(M3652=1,Inputs!$B$7,Inputs!$B$4)</f>
        <v>54.991999999999997</v>
      </c>
      <c r="Q3652" s="9">
        <f>MAX(0,Inputs!$B$4-O3652)</f>
        <v>0</v>
      </c>
      <c r="R3652" s="9">
        <f>MAX(0,Inputs!$B$4-P3652)</f>
        <v>0</v>
      </c>
    </row>
    <row r="3653" spans="1:18" ht="15" customHeight="1">
      <c r="A3653" s="4">
        <v>44714.125</v>
      </c>
      <c r="B3653" s="5">
        <v>44714</v>
      </c>
      <c r="C3653" s="6">
        <v>6</v>
      </c>
      <c r="D3653" s="7" t="s">
        <v>32</v>
      </c>
      <c r="E3653" s="7" t="s">
        <v>33</v>
      </c>
      <c r="F3653" s="7" t="s">
        <v>25</v>
      </c>
      <c r="G3653" s="6">
        <v>3</v>
      </c>
      <c r="H3653" s="8">
        <v>1.252</v>
      </c>
      <c r="I3653" s="8">
        <v>24.081</v>
      </c>
      <c r="J3653" s="8">
        <v>1</v>
      </c>
      <c r="K3653" s="8">
        <v>24.081</v>
      </c>
      <c r="L3653" s="9">
        <f>K3653*Inputs!$B$5</f>
        <v>23.59938</v>
      </c>
      <c r="M3653" s="10">
        <f>IF(AND(OR(C3653=1,C3653=2,C3653=12),G3653&gt;=Inputs!$B$8,G3653&lt;=Inputs!$B$9,K3653&lt;=Inputs!$B$10),1,0)</f>
        <v>0</v>
      </c>
      <c r="N3653" s="9">
        <f>Inputs!$B$4</f>
        <v>54.991999999999997</v>
      </c>
      <c r="O3653" s="9">
        <f>IF(M3653=1,Inputs!$B$6,Inputs!$B$4)</f>
        <v>54.991999999999997</v>
      </c>
      <c r="P3653" s="9">
        <f>IF(M3653=1,Inputs!$B$7,Inputs!$B$4)</f>
        <v>54.991999999999997</v>
      </c>
      <c r="Q3653" s="9">
        <f>MAX(0,Inputs!$B$4-O3653)</f>
        <v>0</v>
      </c>
      <c r="R3653" s="9">
        <f>MAX(0,Inputs!$B$4-P3653)</f>
        <v>0</v>
      </c>
    </row>
    <row r="3654" spans="1:18" ht="15" customHeight="1">
      <c r="A3654" s="4">
        <v>44714.166666666701</v>
      </c>
      <c r="B3654" s="5">
        <v>44714</v>
      </c>
      <c r="C3654" s="6">
        <v>6</v>
      </c>
      <c r="D3654" s="7" t="s">
        <v>32</v>
      </c>
      <c r="E3654" s="7" t="s">
        <v>33</v>
      </c>
      <c r="F3654" s="7" t="s">
        <v>25</v>
      </c>
      <c r="G3654" s="6">
        <v>4</v>
      </c>
      <c r="H3654" s="8">
        <v>1.252</v>
      </c>
      <c r="I3654" s="8">
        <v>24.081</v>
      </c>
      <c r="J3654" s="8">
        <v>0.875</v>
      </c>
      <c r="K3654" s="8">
        <v>21.227</v>
      </c>
      <c r="L3654" s="9">
        <f>K3654*Inputs!$B$5</f>
        <v>20.80246</v>
      </c>
      <c r="M3654" s="10">
        <f>IF(AND(OR(C3654=1,C3654=2,C3654=12),G3654&gt;=Inputs!$B$8,G3654&lt;=Inputs!$B$9,K3654&lt;=Inputs!$B$10),1,0)</f>
        <v>0</v>
      </c>
      <c r="N3654" s="9">
        <f>Inputs!$B$4</f>
        <v>54.991999999999997</v>
      </c>
      <c r="O3654" s="9">
        <f>IF(M3654=1,Inputs!$B$6,Inputs!$B$4)</f>
        <v>54.991999999999997</v>
      </c>
      <c r="P3654" s="9">
        <f>IF(M3654=1,Inputs!$B$7,Inputs!$B$4)</f>
        <v>54.991999999999997</v>
      </c>
      <c r="Q3654" s="9">
        <f>MAX(0,Inputs!$B$4-O3654)</f>
        <v>0</v>
      </c>
      <c r="R3654" s="9">
        <f>MAX(0,Inputs!$B$4-P3654)</f>
        <v>0</v>
      </c>
    </row>
    <row r="3655" spans="1:18" ht="15" customHeight="1">
      <c r="A3655" s="4">
        <v>44714.208333333299</v>
      </c>
      <c r="B3655" s="5">
        <v>44714</v>
      </c>
      <c r="C3655" s="6">
        <v>6</v>
      </c>
      <c r="D3655" s="7" t="s">
        <v>32</v>
      </c>
      <c r="E3655" s="7" t="s">
        <v>33</v>
      </c>
      <c r="F3655" s="7" t="s">
        <v>25</v>
      </c>
      <c r="G3655" s="6">
        <v>5</v>
      </c>
      <c r="H3655" s="8">
        <v>1.252</v>
      </c>
      <c r="I3655" s="8">
        <v>24.081</v>
      </c>
      <c r="J3655" s="8">
        <v>0.75</v>
      </c>
      <c r="K3655" s="8">
        <v>18.373999999999999</v>
      </c>
      <c r="L3655" s="9">
        <f>K3655*Inputs!$B$5</f>
        <v>18.006519999999998</v>
      </c>
      <c r="M3655" s="10">
        <f>IF(AND(OR(C3655=1,C3655=2,C3655=12),G3655&gt;=Inputs!$B$8,G3655&lt;=Inputs!$B$9,K3655&lt;=Inputs!$B$10),1,0)</f>
        <v>0</v>
      </c>
      <c r="N3655" s="9">
        <f>Inputs!$B$4</f>
        <v>54.991999999999997</v>
      </c>
      <c r="O3655" s="9">
        <f>IF(M3655=1,Inputs!$B$6,Inputs!$B$4)</f>
        <v>54.991999999999997</v>
      </c>
      <c r="P3655" s="9">
        <f>IF(M3655=1,Inputs!$B$7,Inputs!$B$4)</f>
        <v>54.991999999999997</v>
      </c>
      <c r="Q3655" s="9">
        <f>MAX(0,Inputs!$B$4-O3655)</f>
        <v>0</v>
      </c>
      <c r="R3655" s="9">
        <f>MAX(0,Inputs!$B$4-P3655)</f>
        <v>0</v>
      </c>
    </row>
    <row r="3656" spans="1:18" ht="15" customHeight="1">
      <c r="A3656" s="4">
        <v>44714.25</v>
      </c>
      <c r="B3656" s="5">
        <v>44714</v>
      </c>
      <c r="C3656" s="6">
        <v>6</v>
      </c>
      <c r="D3656" s="7" t="s">
        <v>32</v>
      </c>
      <c r="E3656" s="7" t="s">
        <v>33</v>
      </c>
      <c r="F3656" s="7" t="s">
        <v>25</v>
      </c>
      <c r="G3656" s="6">
        <v>6</v>
      </c>
      <c r="H3656" s="8">
        <v>1.252</v>
      </c>
      <c r="I3656" s="8">
        <v>24.081</v>
      </c>
      <c r="J3656" s="8">
        <v>0.375</v>
      </c>
      <c r="K3656" s="8">
        <v>9.8130000000000006</v>
      </c>
      <c r="L3656" s="9">
        <f>K3656*Inputs!$B$5</f>
        <v>9.6167400000000001</v>
      </c>
      <c r="M3656" s="10">
        <f>IF(AND(OR(C3656=1,C3656=2,C3656=12),G3656&gt;=Inputs!$B$8,G3656&lt;=Inputs!$B$9,K3656&lt;=Inputs!$B$10),1,0)</f>
        <v>0</v>
      </c>
      <c r="N3656" s="9">
        <f>Inputs!$B$4</f>
        <v>54.991999999999997</v>
      </c>
      <c r="O3656" s="9">
        <f>IF(M3656=1,Inputs!$B$6,Inputs!$B$4)</f>
        <v>54.991999999999997</v>
      </c>
      <c r="P3656" s="9">
        <f>IF(M3656=1,Inputs!$B$7,Inputs!$B$4)</f>
        <v>54.991999999999997</v>
      </c>
      <c r="Q3656" s="9">
        <f>MAX(0,Inputs!$B$4-O3656)</f>
        <v>0</v>
      </c>
      <c r="R3656" s="9">
        <f>MAX(0,Inputs!$B$4-P3656)</f>
        <v>0</v>
      </c>
    </row>
    <row r="3657" spans="1:18" ht="15" customHeight="1">
      <c r="A3657" s="4">
        <v>44714.291666666701</v>
      </c>
      <c r="B3657" s="5">
        <v>44714</v>
      </c>
      <c r="C3657" s="6">
        <v>6</v>
      </c>
      <c r="D3657" s="7" t="s">
        <v>32</v>
      </c>
      <c r="E3657" s="7" t="s">
        <v>33</v>
      </c>
      <c r="F3657" s="7" t="s">
        <v>25</v>
      </c>
      <c r="G3657" s="6">
        <v>7</v>
      </c>
      <c r="H3657" s="8">
        <v>1.252</v>
      </c>
      <c r="I3657" s="8">
        <v>24.081</v>
      </c>
      <c r="J3657" s="8">
        <v>0.25</v>
      </c>
      <c r="K3657" s="8">
        <v>6.9589999999999996</v>
      </c>
      <c r="L3657" s="9">
        <f>K3657*Inputs!$B$5</f>
        <v>6.8198199999999991</v>
      </c>
      <c r="M3657" s="10">
        <f>IF(AND(OR(C3657=1,C3657=2,C3657=12),G3657&gt;=Inputs!$B$8,G3657&lt;=Inputs!$B$9,K3657&lt;=Inputs!$B$10),1,0)</f>
        <v>0</v>
      </c>
      <c r="N3657" s="9">
        <f>Inputs!$B$4</f>
        <v>54.991999999999997</v>
      </c>
      <c r="O3657" s="9">
        <f>IF(M3657=1,Inputs!$B$6,Inputs!$B$4)</f>
        <v>54.991999999999997</v>
      </c>
      <c r="P3657" s="9">
        <f>IF(M3657=1,Inputs!$B$7,Inputs!$B$4)</f>
        <v>54.991999999999997</v>
      </c>
      <c r="Q3657" s="9">
        <f>MAX(0,Inputs!$B$4-O3657)</f>
        <v>0</v>
      </c>
      <c r="R3657" s="9">
        <f>MAX(0,Inputs!$B$4-P3657)</f>
        <v>0</v>
      </c>
    </row>
    <row r="3658" spans="1:18" ht="15" customHeight="1">
      <c r="A3658" s="4">
        <v>44714.333333333299</v>
      </c>
      <c r="B3658" s="5">
        <v>44714</v>
      </c>
      <c r="C3658" s="6">
        <v>6</v>
      </c>
      <c r="D3658" s="7" t="s">
        <v>32</v>
      </c>
      <c r="E3658" s="7" t="s">
        <v>33</v>
      </c>
      <c r="F3658" s="7" t="s">
        <v>25</v>
      </c>
      <c r="G3658" s="6">
        <v>8</v>
      </c>
      <c r="H3658" s="8">
        <v>1.252</v>
      </c>
      <c r="I3658" s="8">
        <v>24.081</v>
      </c>
      <c r="J3658" s="8">
        <v>0.22919999999999999</v>
      </c>
      <c r="K3658" s="8">
        <v>6.484</v>
      </c>
      <c r="L3658" s="9">
        <f>K3658*Inputs!$B$5</f>
        <v>6.3543199999999995</v>
      </c>
      <c r="M3658" s="10">
        <f>IF(AND(OR(C3658=1,C3658=2,C3658=12),G3658&gt;=Inputs!$B$8,G3658&lt;=Inputs!$B$9,K3658&lt;=Inputs!$B$10),1,0)</f>
        <v>0</v>
      </c>
      <c r="N3658" s="9">
        <f>Inputs!$B$4</f>
        <v>54.991999999999997</v>
      </c>
      <c r="O3658" s="9">
        <f>IF(M3658=1,Inputs!$B$6,Inputs!$B$4)</f>
        <v>54.991999999999997</v>
      </c>
      <c r="P3658" s="9">
        <f>IF(M3658=1,Inputs!$B$7,Inputs!$B$4)</f>
        <v>54.991999999999997</v>
      </c>
      <c r="Q3658" s="9">
        <f>MAX(0,Inputs!$B$4-O3658)</f>
        <v>0</v>
      </c>
      <c r="R3658" s="9">
        <f>MAX(0,Inputs!$B$4-P3658)</f>
        <v>0</v>
      </c>
    </row>
    <row r="3659" spans="1:18" ht="15" customHeight="1">
      <c r="A3659" s="4">
        <v>44714.375</v>
      </c>
      <c r="B3659" s="5">
        <v>44714</v>
      </c>
      <c r="C3659" s="6">
        <v>6</v>
      </c>
      <c r="D3659" s="7" t="s">
        <v>32</v>
      </c>
      <c r="E3659" s="7" t="s">
        <v>33</v>
      </c>
      <c r="F3659" s="7" t="s">
        <v>25</v>
      </c>
      <c r="G3659" s="6">
        <v>9</v>
      </c>
      <c r="H3659" s="8">
        <v>1.252</v>
      </c>
      <c r="I3659" s="8">
        <v>24.081</v>
      </c>
      <c r="J3659" s="8">
        <v>0.20830000000000001</v>
      </c>
      <c r="K3659" s="8">
        <v>6.008</v>
      </c>
      <c r="L3659" s="9">
        <f>K3659*Inputs!$B$5</f>
        <v>5.8878399999999997</v>
      </c>
      <c r="M3659" s="10">
        <f>IF(AND(OR(C3659=1,C3659=2,C3659=12),G3659&gt;=Inputs!$B$8,G3659&lt;=Inputs!$B$9,K3659&lt;=Inputs!$B$10),1,0)</f>
        <v>0</v>
      </c>
      <c r="N3659" s="9">
        <f>Inputs!$B$4</f>
        <v>54.991999999999997</v>
      </c>
      <c r="O3659" s="9">
        <f>IF(M3659=1,Inputs!$B$6,Inputs!$B$4)</f>
        <v>54.991999999999997</v>
      </c>
      <c r="P3659" s="9">
        <f>IF(M3659=1,Inputs!$B$7,Inputs!$B$4)</f>
        <v>54.991999999999997</v>
      </c>
      <c r="Q3659" s="9">
        <f>MAX(0,Inputs!$B$4-O3659)</f>
        <v>0</v>
      </c>
      <c r="R3659" s="9">
        <f>MAX(0,Inputs!$B$4-P3659)</f>
        <v>0</v>
      </c>
    </row>
    <row r="3660" spans="1:18" ht="15" customHeight="1">
      <c r="A3660" s="4">
        <v>44714.416666666701</v>
      </c>
      <c r="B3660" s="5">
        <v>44714</v>
      </c>
      <c r="C3660" s="6">
        <v>6</v>
      </c>
      <c r="D3660" s="7" t="s">
        <v>32</v>
      </c>
      <c r="E3660" s="7" t="s">
        <v>33</v>
      </c>
      <c r="F3660" s="7" t="s">
        <v>25</v>
      </c>
      <c r="G3660" s="6">
        <v>10</v>
      </c>
      <c r="H3660" s="8">
        <v>1.252</v>
      </c>
      <c r="I3660" s="8">
        <v>24.081</v>
      </c>
      <c r="J3660" s="8">
        <v>0.25</v>
      </c>
      <c r="K3660" s="8">
        <v>6.9589999999999996</v>
      </c>
      <c r="L3660" s="9">
        <f>K3660*Inputs!$B$5</f>
        <v>6.8198199999999991</v>
      </c>
      <c r="M3660" s="10">
        <f>IF(AND(OR(C3660=1,C3660=2,C3660=12),G3660&gt;=Inputs!$B$8,G3660&lt;=Inputs!$B$9,K3660&lt;=Inputs!$B$10),1,0)</f>
        <v>0</v>
      </c>
      <c r="N3660" s="9">
        <f>Inputs!$B$4</f>
        <v>54.991999999999997</v>
      </c>
      <c r="O3660" s="9">
        <f>IF(M3660=1,Inputs!$B$6,Inputs!$B$4)</f>
        <v>54.991999999999997</v>
      </c>
      <c r="P3660" s="9">
        <f>IF(M3660=1,Inputs!$B$7,Inputs!$B$4)</f>
        <v>54.991999999999997</v>
      </c>
      <c r="Q3660" s="9">
        <f>MAX(0,Inputs!$B$4-O3660)</f>
        <v>0</v>
      </c>
      <c r="R3660" s="9">
        <f>MAX(0,Inputs!$B$4-P3660)</f>
        <v>0</v>
      </c>
    </row>
    <row r="3661" spans="1:18" ht="15" customHeight="1">
      <c r="A3661" s="4">
        <v>44714.458333333299</v>
      </c>
      <c r="B3661" s="5">
        <v>44714</v>
      </c>
      <c r="C3661" s="6">
        <v>6</v>
      </c>
      <c r="D3661" s="7" t="s">
        <v>32</v>
      </c>
      <c r="E3661" s="7" t="s">
        <v>33</v>
      </c>
      <c r="F3661" s="7" t="s">
        <v>25</v>
      </c>
      <c r="G3661" s="6">
        <v>11</v>
      </c>
      <c r="H3661" s="8">
        <v>1.252</v>
      </c>
      <c r="I3661" s="8">
        <v>24.081</v>
      </c>
      <c r="J3661" s="8">
        <v>0.29170000000000001</v>
      </c>
      <c r="K3661" s="8">
        <v>7.91</v>
      </c>
      <c r="L3661" s="9">
        <f>K3661*Inputs!$B$5</f>
        <v>7.7518000000000002</v>
      </c>
      <c r="M3661" s="10">
        <f>IF(AND(OR(C3661=1,C3661=2,C3661=12),G3661&gt;=Inputs!$B$8,G3661&lt;=Inputs!$B$9,K3661&lt;=Inputs!$B$10),1,0)</f>
        <v>0</v>
      </c>
      <c r="N3661" s="9">
        <f>Inputs!$B$4</f>
        <v>54.991999999999997</v>
      </c>
      <c r="O3661" s="9">
        <f>IF(M3661=1,Inputs!$B$6,Inputs!$B$4)</f>
        <v>54.991999999999997</v>
      </c>
      <c r="P3661" s="9">
        <f>IF(M3661=1,Inputs!$B$7,Inputs!$B$4)</f>
        <v>54.991999999999997</v>
      </c>
      <c r="Q3661" s="9">
        <f>MAX(0,Inputs!$B$4-O3661)</f>
        <v>0</v>
      </c>
      <c r="R3661" s="9">
        <f>MAX(0,Inputs!$B$4-P3661)</f>
        <v>0</v>
      </c>
    </row>
    <row r="3662" spans="1:18" ht="15" customHeight="1">
      <c r="A3662" s="4">
        <v>44714.5</v>
      </c>
      <c r="B3662" s="5">
        <v>44714</v>
      </c>
      <c r="C3662" s="6">
        <v>6</v>
      </c>
      <c r="D3662" s="7" t="s">
        <v>32</v>
      </c>
      <c r="E3662" s="7" t="s">
        <v>33</v>
      </c>
      <c r="F3662" s="7" t="s">
        <v>25</v>
      </c>
      <c r="G3662" s="6">
        <v>12</v>
      </c>
      <c r="H3662" s="8">
        <v>1.252</v>
      </c>
      <c r="I3662" s="8">
        <v>24.081</v>
      </c>
      <c r="J3662" s="8">
        <v>0.3125</v>
      </c>
      <c r="K3662" s="8">
        <v>8.3859999999999992</v>
      </c>
      <c r="L3662" s="9">
        <f>K3662*Inputs!$B$5</f>
        <v>8.2182799999999983</v>
      </c>
      <c r="M3662" s="10">
        <f>IF(AND(OR(C3662=1,C3662=2,C3662=12),G3662&gt;=Inputs!$B$8,G3662&lt;=Inputs!$B$9,K3662&lt;=Inputs!$B$10),1,0)</f>
        <v>0</v>
      </c>
      <c r="N3662" s="9">
        <f>Inputs!$B$4</f>
        <v>54.991999999999997</v>
      </c>
      <c r="O3662" s="9">
        <f>IF(M3662=1,Inputs!$B$6,Inputs!$B$4)</f>
        <v>54.991999999999997</v>
      </c>
      <c r="P3662" s="9">
        <f>IF(M3662=1,Inputs!$B$7,Inputs!$B$4)</f>
        <v>54.991999999999997</v>
      </c>
      <c r="Q3662" s="9">
        <f>MAX(0,Inputs!$B$4-O3662)</f>
        <v>0</v>
      </c>
      <c r="R3662" s="9">
        <f>MAX(0,Inputs!$B$4-P3662)</f>
        <v>0</v>
      </c>
    </row>
    <row r="3663" spans="1:18" ht="15" customHeight="1">
      <c r="A3663" s="4">
        <v>44714.541666666701</v>
      </c>
      <c r="B3663" s="5">
        <v>44714</v>
      </c>
      <c r="C3663" s="6">
        <v>6</v>
      </c>
      <c r="D3663" s="7" t="s">
        <v>32</v>
      </c>
      <c r="E3663" s="7" t="s">
        <v>33</v>
      </c>
      <c r="F3663" s="7" t="s">
        <v>25</v>
      </c>
      <c r="G3663" s="6">
        <v>13</v>
      </c>
      <c r="H3663" s="8">
        <v>1.252</v>
      </c>
      <c r="I3663" s="8">
        <v>24.081</v>
      </c>
      <c r="J3663" s="8">
        <v>0.33329999999999999</v>
      </c>
      <c r="K3663" s="8">
        <v>8.8620000000000001</v>
      </c>
      <c r="L3663" s="9">
        <f>K3663*Inputs!$B$5</f>
        <v>8.6847600000000007</v>
      </c>
      <c r="M3663" s="10">
        <f>IF(AND(OR(C3663=1,C3663=2,C3663=12),G3663&gt;=Inputs!$B$8,G3663&lt;=Inputs!$B$9,K3663&lt;=Inputs!$B$10),1,0)</f>
        <v>0</v>
      </c>
      <c r="N3663" s="9">
        <f>Inputs!$B$4</f>
        <v>54.991999999999997</v>
      </c>
      <c r="O3663" s="9">
        <f>IF(M3663=1,Inputs!$B$6,Inputs!$B$4)</f>
        <v>54.991999999999997</v>
      </c>
      <c r="P3663" s="9">
        <f>IF(M3663=1,Inputs!$B$7,Inputs!$B$4)</f>
        <v>54.991999999999997</v>
      </c>
      <c r="Q3663" s="9">
        <f>MAX(0,Inputs!$B$4-O3663)</f>
        <v>0</v>
      </c>
      <c r="R3663" s="9">
        <f>MAX(0,Inputs!$B$4-P3663)</f>
        <v>0</v>
      </c>
    </row>
    <row r="3664" spans="1:18" ht="15" customHeight="1">
      <c r="A3664" s="4">
        <v>44714.583333333299</v>
      </c>
      <c r="B3664" s="5">
        <v>44714</v>
      </c>
      <c r="C3664" s="6">
        <v>6</v>
      </c>
      <c r="D3664" s="7" t="s">
        <v>32</v>
      </c>
      <c r="E3664" s="7" t="s">
        <v>33</v>
      </c>
      <c r="F3664" s="7" t="s">
        <v>25</v>
      </c>
      <c r="G3664" s="6">
        <v>14</v>
      </c>
      <c r="H3664" s="8">
        <v>1.252</v>
      </c>
      <c r="I3664" s="8">
        <v>24.081</v>
      </c>
      <c r="J3664" s="8">
        <v>0.27079999999999999</v>
      </c>
      <c r="K3664" s="8">
        <v>7.4349999999999996</v>
      </c>
      <c r="L3664" s="9">
        <f>K3664*Inputs!$B$5</f>
        <v>7.2862999999999998</v>
      </c>
      <c r="M3664" s="10">
        <f>IF(AND(OR(C3664=1,C3664=2,C3664=12),G3664&gt;=Inputs!$B$8,G3664&lt;=Inputs!$B$9,K3664&lt;=Inputs!$B$10),1,0)</f>
        <v>0</v>
      </c>
      <c r="N3664" s="9">
        <f>Inputs!$B$4</f>
        <v>54.991999999999997</v>
      </c>
      <c r="O3664" s="9">
        <f>IF(M3664=1,Inputs!$B$6,Inputs!$B$4)</f>
        <v>54.991999999999997</v>
      </c>
      <c r="P3664" s="9">
        <f>IF(M3664=1,Inputs!$B$7,Inputs!$B$4)</f>
        <v>54.991999999999997</v>
      </c>
      <c r="Q3664" s="9">
        <f>MAX(0,Inputs!$B$4-O3664)</f>
        <v>0</v>
      </c>
      <c r="R3664" s="9">
        <f>MAX(0,Inputs!$B$4-P3664)</f>
        <v>0</v>
      </c>
    </row>
    <row r="3665" spans="1:18" ht="15" customHeight="1">
      <c r="A3665" s="4">
        <v>44714.625</v>
      </c>
      <c r="B3665" s="5">
        <v>44714</v>
      </c>
      <c r="C3665" s="6">
        <v>6</v>
      </c>
      <c r="D3665" s="7" t="s">
        <v>32</v>
      </c>
      <c r="E3665" s="7" t="s">
        <v>33</v>
      </c>
      <c r="F3665" s="7" t="s">
        <v>25</v>
      </c>
      <c r="G3665" s="6">
        <v>15</v>
      </c>
      <c r="H3665" s="8">
        <v>1.252</v>
      </c>
      <c r="I3665" s="8">
        <v>24.081</v>
      </c>
      <c r="J3665" s="8">
        <v>0.20830000000000001</v>
      </c>
      <c r="K3665" s="8">
        <v>6.008</v>
      </c>
      <c r="L3665" s="9">
        <f>K3665*Inputs!$B$5</f>
        <v>5.8878399999999997</v>
      </c>
      <c r="M3665" s="10">
        <f>IF(AND(OR(C3665=1,C3665=2,C3665=12),G3665&gt;=Inputs!$B$8,G3665&lt;=Inputs!$B$9,K3665&lt;=Inputs!$B$10),1,0)</f>
        <v>0</v>
      </c>
      <c r="N3665" s="9">
        <f>Inputs!$B$4</f>
        <v>54.991999999999997</v>
      </c>
      <c r="O3665" s="9">
        <f>IF(M3665=1,Inputs!$B$6,Inputs!$B$4)</f>
        <v>54.991999999999997</v>
      </c>
      <c r="P3665" s="9">
        <f>IF(M3665=1,Inputs!$B$7,Inputs!$B$4)</f>
        <v>54.991999999999997</v>
      </c>
      <c r="Q3665" s="9">
        <f>MAX(0,Inputs!$B$4-O3665)</f>
        <v>0</v>
      </c>
      <c r="R3665" s="9">
        <f>MAX(0,Inputs!$B$4-P3665)</f>
        <v>0</v>
      </c>
    </row>
    <row r="3666" spans="1:18" ht="15" customHeight="1">
      <c r="A3666" s="4">
        <v>44714.666666666701</v>
      </c>
      <c r="B3666" s="5">
        <v>44714</v>
      </c>
      <c r="C3666" s="6">
        <v>6</v>
      </c>
      <c r="D3666" s="7" t="s">
        <v>32</v>
      </c>
      <c r="E3666" s="7" t="s">
        <v>33</v>
      </c>
      <c r="F3666" s="7" t="s">
        <v>25</v>
      </c>
      <c r="G3666" s="6">
        <v>16</v>
      </c>
      <c r="H3666" s="8">
        <v>1.252</v>
      </c>
      <c r="I3666" s="8">
        <v>24.081</v>
      </c>
      <c r="J3666" s="8">
        <v>0.29170000000000001</v>
      </c>
      <c r="K3666" s="8">
        <v>7.91</v>
      </c>
      <c r="L3666" s="9">
        <f>K3666*Inputs!$B$5</f>
        <v>7.7518000000000002</v>
      </c>
      <c r="M3666" s="10">
        <f>IF(AND(OR(C3666=1,C3666=2,C3666=12),G3666&gt;=Inputs!$B$8,G3666&lt;=Inputs!$B$9,K3666&lt;=Inputs!$B$10),1,0)</f>
        <v>0</v>
      </c>
      <c r="N3666" s="9">
        <f>Inputs!$B$4</f>
        <v>54.991999999999997</v>
      </c>
      <c r="O3666" s="9">
        <f>IF(M3666=1,Inputs!$B$6,Inputs!$B$4)</f>
        <v>54.991999999999997</v>
      </c>
      <c r="P3666" s="9">
        <f>IF(M3666=1,Inputs!$B$7,Inputs!$B$4)</f>
        <v>54.991999999999997</v>
      </c>
      <c r="Q3666" s="9">
        <f>MAX(0,Inputs!$B$4-O3666)</f>
        <v>0</v>
      </c>
      <c r="R3666" s="9">
        <f>MAX(0,Inputs!$B$4-P3666)</f>
        <v>0</v>
      </c>
    </row>
    <row r="3667" spans="1:18" ht="15" customHeight="1">
      <c r="A3667" s="4">
        <v>44714.708333333299</v>
      </c>
      <c r="B3667" s="5">
        <v>44714</v>
      </c>
      <c r="C3667" s="6">
        <v>6</v>
      </c>
      <c r="D3667" s="7" t="s">
        <v>32</v>
      </c>
      <c r="E3667" s="7" t="s">
        <v>33</v>
      </c>
      <c r="F3667" s="7" t="s">
        <v>25</v>
      </c>
      <c r="G3667" s="6">
        <v>17</v>
      </c>
      <c r="H3667" s="8">
        <v>1.252</v>
      </c>
      <c r="I3667" s="8">
        <v>24.081</v>
      </c>
      <c r="J3667" s="8">
        <v>0.25</v>
      </c>
      <c r="K3667" s="8">
        <v>6.9589999999999996</v>
      </c>
      <c r="L3667" s="9">
        <f>K3667*Inputs!$B$5</f>
        <v>6.8198199999999991</v>
      </c>
      <c r="M3667" s="10">
        <f>IF(AND(OR(C3667=1,C3667=2,C3667=12),G3667&gt;=Inputs!$B$8,G3667&lt;=Inputs!$B$9,K3667&lt;=Inputs!$B$10),1,0)</f>
        <v>0</v>
      </c>
      <c r="N3667" s="9">
        <f>Inputs!$B$4</f>
        <v>54.991999999999997</v>
      </c>
      <c r="O3667" s="9">
        <f>IF(M3667=1,Inputs!$B$6,Inputs!$B$4)</f>
        <v>54.991999999999997</v>
      </c>
      <c r="P3667" s="9">
        <f>IF(M3667=1,Inputs!$B$7,Inputs!$B$4)</f>
        <v>54.991999999999997</v>
      </c>
      <c r="Q3667" s="9">
        <f>MAX(0,Inputs!$B$4-O3667)</f>
        <v>0</v>
      </c>
      <c r="R3667" s="9">
        <f>MAX(0,Inputs!$B$4-P3667)</f>
        <v>0</v>
      </c>
    </row>
    <row r="3668" spans="1:18" ht="15" customHeight="1">
      <c r="A3668" s="4">
        <v>44714.75</v>
      </c>
      <c r="B3668" s="5">
        <v>44714</v>
      </c>
      <c r="C3668" s="6">
        <v>6</v>
      </c>
      <c r="D3668" s="7" t="s">
        <v>32</v>
      </c>
      <c r="E3668" s="7" t="s">
        <v>33</v>
      </c>
      <c r="F3668" s="7" t="s">
        <v>25</v>
      </c>
      <c r="G3668" s="6">
        <v>18</v>
      </c>
      <c r="H3668" s="8">
        <v>1.252</v>
      </c>
      <c r="I3668" s="8">
        <v>24.081</v>
      </c>
      <c r="J3668" s="8">
        <v>0.29170000000000001</v>
      </c>
      <c r="K3668" s="8">
        <v>7.91</v>
      </c>
      <c r="L3668" s="9">
        <f>K3668*Inputs!$B$5</f>
        <v>7.7518000000000002</v>
      </c>
      <c r="M3668" s="10">
        <f>IF(AND(OR(C3668=1,C3668=2,C3668=12),G3668&gt;=Inputs!$B$8,G3668&lt;=Inputs!$B$9,K3668&lt;=Inputs!$B$10),1,0)</f>
        <v>0</v>
      </c>
      <c r="N3668" s="9">
        <f>Inputs!$B$4</f>
        <v>54.991999999999997</v>
      </c>
      <c r="O3668" s="9">
        <f>IF(M3668=1,Inputs!$B$6,Inputs!$B$4)</f>
        <v>54.991999999999997</v>
      </c>
      <c r="P3668" s="9">
        <f>IF(M3668=1,Inputs!$B$7,Inputs!$B$4)</f>
        <v>54.991999999999997</v>
      </c>
      <c r="Q3668" s="9">
        <f>MAX(0,Inputs!$B$4-O3668)</f>
        <v>0</v>
      </c>
      <c r="R3668" s="9">
        <f>MAX(0,Inputs!$B$4-P3668)</f>
        <v>0</v>
      </c>
    </row>
    <row r="3669" spans="1:18" ht="15" customHeight="1">
      <c r="A3669" s="4">
        <v>44714.791666666701</v>
      </c>
      <c r="B3669" s="5">
        <v>44714</v>
      </c>
      <c r="C3669" s="6">
        <v>6</v>
      </c>
      <c r="D3669" s="7" t="s">
        <v>32</v>
      </c>
      <c r="E3669" s="7" t="s">
        <v>33</v>
      </c>
      <c r="F3669" s="7" t="s">
        <v>25</v>
      </c>
      <c r="G3669" s="6">
        <v>19</v>
      </c>
      <c r="H3669" s="8">
        <v>1.252</v>
      </c>
      <c r="I3669" s="8">
        <v>24.081</v>
      </c>
      <c r="J3669" s="8">
        <v>0.16669999999999999</v>
      </c>
      <c r="K3669" s="8">
        <v>5.0570000000000004</v>
      </c>
      <c r="L3669" s="9">
        <f>K3669*Inputs!$B$5</f>
        <v>4.9558600000000004</v>
      </c>
      <c r="M3669" s="10">
        <f>IF(AND(OR(C3669=1,C3669=2,C3669=12),G3669&gt;=Inputs!$B$8,G3669&lt;=Inputs!$B$9,K3669&lt;=Inputs!$B$10),1,0)</f>
        <v>0</v>
      </c>
      <c r="N3669" s="9">
        <f>Inputs!$B$4</f>
        <v>54.991999999999997</v>
      </c>
      <c r="O3669" s="9">
        <f>IF(M3669=1,Inputs!$B$6,Inputs!$B$4)</f>
        <v>54.991999999999997</v>
      </c>
      <c r="P3669" s="9">
        <f>IF(M3669=1,Inputs!$B$7,Inputs!$B$4)</f>
        <v>54.991999999999997</v>
      </c>
      <c r="Q3669" s="9">
        <f>MAX(0,Inputs!$B$4-O3669)</f>
        <v>0</v>
      </c>
      <c r="R3669" s="9">
        <f>MAX(0,Inputs!$B$4-P3669)</f>
        <v>0</v>
      </c>
    </row>
    <row r="3670" spans="1:18" ht="15" customHeight="1">
      <c r="A3670" s="4">
        <v>44714.833333333299</v>
      </c>
      <c r="B3670" s="5">
        <v>44714</v>
      </c>
      <c r="C3670" s="6">
        <v>6</v>
      </c>
      <c r="D3670" s="7" t="s">
        <v>32</v>
      </c>
      <c r="E3670" s="7" t="s">
        <v>33</v>
      </c>
      <c r="F3670" s="7" t="s">
        <v>25</v>
      </c>
      <c r="G3670" s="6">
        <v>20</v>
      </c>
      <c r="H3670" s="8">
        <v>1.252</v>
      </c>
      <c r="I3670" s="8">
        <v>24.081</v>
      </c>
      <c r="J3670" s="8">
        <v>8.3299999999999999E-2</v>
      </c>
      <c r="K3670" s="8">
        <v>3.1539999999999999</v>
      </c>
      <c r="L3670" s="9">
        <f>K3670*Inputs!$B$5</f>
        <v>3.0909199999999997</v>
      </c>
      <c r="M3670" s="10">
        <f>IF(AND(OR(C3670=1,C3670=2,C3670=12),G3670&gt;=Inputs!$B$8,G3670&lt;=Inputs!$B$9,K3670&lt;=Inputs!$B$10),1,0)</f>
        <v>0</v>
      </c>
      <c r="N3670" s="9">
        <f>Inputs!$B$4</f>
        <v>54.991999999999997</v>
      </c>
      <c r="O3670" s="9">
        <f>IF(M3670=1,Inputs!$B$6,Inputs!$B$4)</f>
        <v>54.991999999999997</v>
      </c>
      <c r="P3670" s="9">
        <f>IF(M3670=1,Inputs!$B$7,Inputs!$B$4)</f>
        <v>54.991999999999997</v>
      </c>
      <c r="Q3670" s="9">
        <f>MAX(0,Inputs!$B$4-O3670)</f>
        <v>0</v>
      </c>
      <c r="R3670" s="9">
        <f>MAX(0,Inputs!$B$4-P3670)</f>
        <v>0</v>
      </c>
    </row>
    <row r="3671" spans="1:18" ht="15" customHeight="1">
      <c r="A3671" s="4">
        <v>44714.875</v>
      </c>
      <c r="B3671" s="5">
        <v>44714</v>
      </c>
      <c r="C3671" s="6">
        <v>6</v>
      </c>
      <c r="D3671" s="7" t="s">
        <v>32</v>
      </c>
      <c r="E3671" s="7" t="s">
        <v>33</v>
      </c>
      <c r="F3671" s="7" t="s">
        <v>25</v>
      </c>
      <c r="G3671" s="6">
        <v>21</v>
      </c>
      <c r="H3671" s="8">
        <v>1.252</v>
      </c>
      <c r="I3671" s="8">
        <v>24.081</v>
      </c>
      <c r="J3671" s="8">
        <v>0</v>
      </c>
      <c r="K3671" s="8">
        <v>1.252</v>
      </c>
      <c r="L3671" s="9">
        <f>K3671*Inputs!$B$5</f>
        <v>1.2269600000000001</v>
      </c>
      <c r="M3671" s="10">
        <f>IF(AND(OR(C3671=1,C3671=2,C3671=12),G3671&gt;=Inputs!$B$8,G3671&lt;=Inputs!$B$9,K3671&lt;=Inputs!$B$10),1,0)</f>
        <v>0</v>
      </c>
      <c r="N3671" s="9">
        <f>Inputs!$B$4</f>
        <v>54.991999999999997</v>
      </c>
      <c r="O3671" s="9">
        <f>IF(M3671=1,Inputs!$B$6,Inputs!$B$4)</f>
        <v>54.991999999999997</v>
      </c>
      <c r="P3671" s="9">
        <f>IF(M3671=1,Inputs!$B$7,Inputs!$B$4)</f>
        <v>54.991999999999997</v>
      </c>
      <c r="Q3671" s="9">
        <f>MAX(0,Inputs!$B$4-O3671)</f>
        <v>0</v>
      </c>
      <c r="R3671" s="9">
        <f>MAX(0,Inputs!$B$4-P3671)</f>
        <v>0</v>
      </c>
    </row>
    <row r="3672" spans="1:18" ht="15" customHeight="1">
      <c r="A3672" s="4">
        <v>44714.916666666701</v>
      </c>
      <c r="B3672" s="5">
        <v>44714</v>
      </c>
      <c r="C3672" s="6">
        <v>6</v>
      </c>
      <c r="D3672" s="7" t="s">
        <v>32</v>
      </c>
      <c r="E3672" s="7" t="s">
        <v>33</v>
      </c>
      <c r="F3672" s="7" t="s">
        <v>25</v>
      </c>
      <c r="G3672" s="6">
        <v>22</v>
      </c>
      <c r="H3672" s="8">
        <v>1.252</v>
      </c>
      <c r="I3672" s="8">
        <v>24.081</v>
      </c>
      <c r="J3672" s="8">
        <v>0.35420000000000001</v>
      </c>
      <c r="K3672" s="8">
        <v>9.3369999999999997</v>
      </c>
      <c r="L3672" s="9">
        <f>K3672*Inputs!$B$5</f>
        <v>9.1502599999999994</v>
      </c>
      <c r="M3672" s="10">
        <f>IF(AND(OR(C3672=1,C3672=2,C3672=12),G3672&gt;=Inputs!$B$8,G3672&lt;=Inputs!$B$9,K3672&lt;=Inputs!$B$10),1,0)</f>
        <v>0</v>
      </c>
      <c r="N3672" s="9">
        <f>Inputs!$B$4</f>
        <v>54.991999999999997</v>
      </c>
      <c r="O3672" s="9">
        <f>IF(M3672=1,Inputs!$B$6,Inputs!$B$4)</f>
        <v>54.991999999999997</v>
      </c>
      <c r="P3672" s="9">
        <f>IF(M3672=1,Inputs!$B$7,Inputs!$B$4)</f>
        <v>54.991999999999997</v>
      </c>
      <c r="Q3672" s="9">
        <f>MAX(0,Inputs!$B$4-O3672)</f>
        <v>0</v>
      </c>
      <c r="R3672" s="9">
        <f>MAX(0,Inputs!$B$4-P3672)</f>
        <v>0</v>
      </c>
    </row>
    <row r="3673" spans="1:18" ht="15" customHeight="1">
      <c r="A3673" s="4">
        <v>44714.958333333299</v>
      </c>
      <c r="B3673" s="5">
        <v>44714</v>
      </c>
      <c r="C3673" s="6">
        <v>6</v>
      </c>
      <c r="D3673" s="7" t="s">
        <v>32</v>
      </c>
      <c r="E3673" s="7" t="s">
        <v>33</v>
      </c>
      <c r="F3673" s="7" t="s">
        <v>25</v>
      </c>
      <c r="G3673" s="6">
        <v>23</v>
      </c>
      <c r="H3673" s="8">
        <v>1.252</v>
      </c>
      <c r="I3673" s="8">
        <v>24.081</v>
      </c>
      <c r="J3673" s="8">
        <v>0.70830000000000004</v>
      </c>
      <c r="K3673" s="8">
        <v>17.422999999999998</v>
      </c>
      <c r="L3673" s="9">
        <f>K3673*Inputs!$B$5</f>
        <v>17.074539999999999</v>
      </c>
      <c r="M3673" s="10">
        <f>IF(AND(OR(C3673=1,C3673=2,C3673=12),G3673&gt;=Inputs!$B$8,G3673&lt;=Inputs!$B$9,K3673&lt;=Inputs!$B$10),1,0)</f>
        <v>0</v>
      </c>
      <c r="N3673" s="9">
        <f>Inputs!$B$4</f>
        <v>54.991999999999997</v>
      </c>
      <c r="O3673" s="9">
        <f>IF(M3673=1,Inputs!$B$6,Inputs!$B$4)</f>
        <v>54.991999999999997</v>
      </c>
      <c r="P3673" s="9">
        <f>IF(M3673=1,Inputs!$B$7,Inputs!$B$4)</f>
        <v>54.991999999999997</v>
      </c>
      <c r="Q3673" s="9">
        <f>MAX(0,Inputs!$B$4-O3673)</f>
        <v>0</v>
      </c>
      <c r="R3673" s="9">
        <f>MAX(0,Inputs!$B$4-P3673)</f>
        <v>0</v>
      </c>
    </row>
    <row r="3674" spans="1:18" ht="15" customHeight="1">
      <c r="A3674" s="4">
        <v>44715</v>
      </c>
      <c r="B3674" s="5">
        <v>44715</v>
      </c>
      <c r="C3674" s="6">
        <v>6</v>
      </c>
      <c r="D3674" s="7" t="s">
        <v>32</v>
      </c>
      <c r="E3674" s="7" t="s">
        <v>33</v>
      </c>
      <c r="F3674" s="7" t="s">
        <v>26</v>
      </c>
      <c r="G3674" s="6">
        <v>0</v>
      </c>
      <c r="H3674" s="8">
        <v>1.5049999999999999</v>
      </c>
      <c r="I3674" s="8">
        <v>24.318999999999999</v>
      </c>
      <c r="J3674" s="8">
        <v>0.86360000000000003</v>
      </c>
      <c r="K3674" s="8">
        <v>21.207999999999998</v>
      </c>
      <c r="L3674" s="9">
        <f>K3674*Inputs!$B$5</f>
        <v>20.783839999999998</v>
      </c>
      <c r="M3674" s="10">
        <f>IF(AND(OR(C3674=1,C3674=2,C3674=12),G3674&gt;=Inputs!$B$8,G3674&lt;=Inputs!$B$9,K3674&lt;=Inputs!$B$10),1,0)</f>
        <v>0</v>
      </c>
      <c r="N3674" s="9">
        <f>Inputs!$B$4</f>
        <v>54.991999999999997</v>
      </c>
      <c r="O3674" s="9">
        <f>IF(M3674=1,Inputs!$B$6,Inputs!$B$4)</f>
        <v>54.991999999999997</v>
      </c>
      <c r="P3674" s="9">
        <f>IF(M3674=1,Inputs!$B$7,Inputs!$B$4)</f>
        <v>54.991999999999997</v>
      </c>
      <c r="Q3674" s="9">
        <f>MAX(0,Inputs!$B$4-O3674)</f>
        <v>0</v>
      </c>
      <c r="R3674" s="9">
        <f>MAX(0,Inputs!$B$4-P3674)</f>
        <v>0</v>
      </c>
    </row>
    <row r="3675" spans="1:18" ht="15" customHeight="1">
      <c r="A3675" s="4">
        <v>44715.041666666701</v>
      </c>
      <c r="B3675" s="5">
        <v>44715</v>
      </c>
      <c r="C3675" s="6">
        <v>6</v>
      </c>
      <c r="D3675" s="7" t="s">
        <v>32</v>
      </c>
      <c r="E3675" s="7" t="s">
        <v>33</v>
      </c>
      <c r="F3675" s="7" t="s">
        <v>26</v>
      </c>
      <c r="G3675" s="6">
        <v>1</v>
      </c>
      <c r="H3675" s="8">
        <v>1.5049999999999999</v>
      </c>
      <c r="I3675" s="8">
        <v>24.318999999999999</v>
      </c>
      <c r="J3675" s="8">
        <v>0.90910000000000002</v>
      </c>
      <c r="K3675" s="8">
        <v>22.245000000000001</v>
      </c>
      <c r="L3675" s="9">
        <f>K3675*Inputs!$B$5</f>
        <v>21.8001</v>
      </c>
      <c r="M3675" s="10">
        <f>IF(AND(OR(C3675=1,C3675=2,C3675=12),G3675&gt;=Inputs!$B$8,G3675&lt;=Inputs!$B$9,K3675&lt;=Inputs!$B$10),1,0)</f>
        <v>0</v>
      </c>
      <c r="N3675" s="9">
        <f>Inputs!$B$4</f>
        <v>54.991999999999997</v>
      </c>
      <c r="O3675" s="9">
        <f>IF(M3675=1,Inputs!$B$6,Inputs!$B$4)</f>
        <v>54.991999999999997</v>
      </c>
      <c r="P3675" s="9">
        <f>IF(M3675=1,Inputs!$B$7,Inputs!$B$4)</f>
        <v>54.991999999999997</v>
      </c>
      <c r="Q3675" s="9">
        <f>MAX(0,Inputs!$B$4-O3675)</f>
        <v>0</v>
      </c>
      <c r="R3675" s="9">
        <f>MAX(0,Inputs!$B$4-P3675)</f>
        <v>0</v>
      </c>
    </row>
    <row r="3676" spans="1:18" ht="15" customHeight="1">
      <c r="A3676" s="4">
        <v>44715.083333333299</v>
      </c>
      <c r="B3676" s="5">
        <v>44715</v>
      </c>
      <c r="C3676" s="6">
        <v>6</v>
      </c>
      <c r="D3676" s="7" t="s">
        <v>32</v>
      </c>
      <c r="E3676" s="7" t="s">
        <v>33</v>
      </c>
      <c r="F3676" s="7" t="s">
        <v>26</v>
      </c>
      <c r="G3676" s="6">
        <v>2</v>
      </c>
      <c r="H3676" s="8">
        <v>1.5049999999999999</v>
      </c>
      <c r="I3676" s="8">
        <v>24.318999999999999</v>
      </c>
      <c r="J3676" s="8">
        <v>0.95450000000000002</v>
      </c>
      <c r="K3676" s="8">
        <v>23.282</v>
      </c>
      <c r="L3676" s="9">
        <f>K3676*Inputs!$B$5</f>
        <v>22.81636</v>
      </c>
      <c r="M3676" s="10">
        <f>IF(AND(OR(C3676=1,C3676=2,C3676=12),G3676&gt;=Inputs!$B$8,G3676&lt;=Inputs!$B$9,K3676&lt;=Inputs!$B$10),1,0)</f>
        <v>0</v>
      </c>
      <c r="N3676" s="9">
        <f>Inputs!$B$4</f>
        <v>54.991999999999997</v>
      </c>
      <c r="O3676" s="9">
        <f>IF(M3676=1,Inputs!$B$6,Inputs!$B$4)</f>
        <v>54.991999999999997</v>
      </c>
      <c r="P3676" s="9">
        <f>IF(M3676=1,Inputs!$B$7,Inputs!$B$4)</f>
        <v>54.991999999999997</v>
      </c>
      <c r="Q3676" s="9">
        <f>MAX(0,Inputs!$B$4-O3676)</f>
        <v>0</v>
      </c>
      <c r="R3676" s="9">
        <f>MAX(0,Inputs!$B$4-P3676)</f>
        <v>0</v>
      </c>
    </row>
    <row r="3677" spans="1:18" ht="15" customHeight="1">
      <c r="A3677" s="4">
        <v>44715.125</v>
      </c>
      <c r="B3677" s="5">
        <v>44715</v>
      </c>
      <c r="C3677" s="6">
        <v>6</v>
      </c>
      <c r="D3677" s="7" t="s">
        <v>32</v>
      </c>
      <c r="E3677" s="7" t="s">
        <v>33</v>
      </c>
      <c r="F3677" s="7" t="s">
        <v>26</v>
      </c>
      <c r="G3677" s="6">
        <v>3</v>
      </c>
      <c r="H3677" s="8">
        <v>1.5049999999999999</v>
      </c>
      <c r="I3677" s="8">
        <v>24.318999999999999</v>
      </c>
      <c r="J3677" s="8">
        <v>1</v>
      </c>
      <c r="K3677" s="8">
        <v>24.318999999999999</v>
      </c>
      <c r="L3677" s="9">
        <f>K3677*Inputs!$B$5</f>
        <v>23.832619999999999</v>
      </c>
      <c r="M3677" s="10">
        <f>IF(AND(OR(C3677=1,C3677=2,C3677=12),G3677&gt;=Inputs!$B$8,G3677&lt;=Inputs!$B$9,K3677&lt;=Inputs!$B$10),1,0)</f>
        <v>0</v>
      </c>
      <c r="N3677" s="9">
        <f>Inputs!$B$4</f>
        <v>54.991999999999997</v>
      </c>
      <c r="O3677" s="9">
        <f>IF(M3677=1,Inputs!$B$6,Inputs!$B$4)</f>
        <v>54.991999999999997</v>
      </c>
      <c r="P3677" s="9">
        <f>IF(M3677=1,Inputs!$B$7,Inputs!$B$4)</f>
        <v>54.991999999999997</v>
      </c>
      <c r="Q3677" s="9">
        <f>MAX(0,Inputs!$B$4-O3677)</f>
        <v>0</v>
      </c>
      <c r="R3677" s="9">
        <f>MAX(0,Inputs!$B$4-P3677)</f>
        <v>0</v>
      </c>
    </row>
    <row r="3678" spans="1:18" ht="15" customHeight="1">
      <c r="A3678" s="4">
        <v>44715.166666666701</v>
      </c>
      <c r="B3678" s="5">
        <v>44715</v>
      </c>
      <c r="C3678" s="6">
        <v>6</v>
      </c>
      <c r="D3678" s="7" t="s">
        <v>32</v>
      </c>
      <c r="E3678" s="7" t="s">
        <v>33</v>
      </c>
      <c r="F3678" s="7" t="s">
        <v>26</v>
      </c>
      <c r="G3678" s="6">
        <v>4</v>
      </c>
      <c r="H3678" s="8">
        <v>1.5049999999999999</v>
      </c>
      <c r="I3678" s="8">
        <v>24.318999999999999</v>
      </c>
      <c r="J3678" s="8">
        <v>0.90910000000000002</v>
      </c>
      <c r="K3678" s="8">
        <v>22.245000000000001</v>
      </c>
      <c r="L3678" s="9">
        <f>K3678*Inputs!$B$5</f>
        <v>21.8001</v>
      </c>
      <c r="M3678" s="10">
        <f>IF(AND(OR(C3678=1,C3678=2,C3678=12),G3678&gt;=Inputs!$B$8,G3678&lt;=Inputs!$B$9,K3678&lt;=Inputs!$B$10),1,0)</f>
        <v>0</v>
      </c>
      <c r="N3678" s="9">
        <f>Inputs!$B$4</f>
        <v>54.991999999999997</v>
      </c>
      <c r="O3678" s="9">
        <f>IF(M3678=1,Inputs!$B$6,Inputs!$B$4)</f>
        <v>54.991999999999997</v>
      </c>
      <c r="P3678" s="9">
        <f>IF(M3678=1,Inputs!$B$7,Inputs!$B$4)</f>
        <v>54.991999999999997</v>
      </c>
      <c r="Q3678" s="9">
        <f>MAX(0,Inputs!$B$4-O3678)</f>
        <v>0</v>
      </c>
      <c r="R3678" s="9">
        <f>MAX(0,Inputs!$B$4-P3678)</f>
        <v>0</v>
      </c>
    </row>
    <row r="3679" spans="1:18" ht="15" customHeight="1">
      <c r="A3679" s="4">
        <v>44715.208333333299</v>
      </c>
      <c r="B3679" s="5">
        <v>44715</v>
      </c>
      <c r="C3679" s="6">
        <v>6</v>
      </c>
      <c r="D3679" s="7" t="s">
        <v>32</v>
      </c>
      <c r="E3679" s="7" t="s">
        <v>33</v>
      </c>
      <c r="F3679" s="7" t="s">
        <v>26</v>
      </c>
      <c r="G3679" s="6">
        <v>5</v>
      </c>
      <c r="H3679" s="8">
        <v>1.5049999999999999</v>
      </c>
      <c r="I3679" s="8">
        <v>24.318999999999999</v>
      </c>
      <c r="J3679" s="8">
        <v>0.81820000000000004</v>
      </c>
      <c r="K3679" s="8">
        <v>20.170999999999999</v>
      </c>
      <c r="L3679" s="9">
        <f>K3679*Inputs!$B$5</f>
        <v>19.767579999999999</v>
      </c>
      <c r="M3679" s="10">
        <f>IF(AND(OR(C3679=1,C3679=2,C3679=12),G3679&gt;=Inputs!$B$8,G3679&lt;=Inputs!$B$9,K3679&lt;=Inputs!$B$10),1,0)</f>
        <v>0</v>
      </c>
      <c r="N3679" s="9">
        <f>Inputs!$B$4</f>
        <v>54.991999999999997</v>
      </c>
      <c r="O3679" s="9">
        <f>IF(M3679=1,Inputs!$B$6,Inputs!$B$4)</f>
        <v>54.991999999999997</v>
      </c>
      <c r="P3679" s="9">
        <f>IF(M3679=1,Inputs!$B$7,Inputs!$B$4)</f>
        <v>54.991999999999997</v>
      </c>
      <c r="Q3679" s="9">
        <f>MAX(0,Inputs!$B$4-O3679)</f>
        <v>0</v>
      </c>
      <c r="R3679" s="9">
        <f>MAX(0,Inputs!$B$4-P3679)</f>
        <v>0</v>
      </c>
    </row>
    <row r="3680" spans="1:18" ht="15" customHeight="1">
      <c r="A3680" s="4">
        <v>44715.25</v>
      </c>
      <c r="B3680" s="5">
        <v>44715</v>
      </c>
      <c r="C3680" s="6">
        <v>6</v>
      </c>
      <c r="D3680" s="7" t="s">
        <v>32</v>
      </c>
      <c r="E3680" s="7" t="s">
        <v>33</v>
      </c>
      <c r="F3680" s="7" t="s">
        <v>26</v>
      </c>
      <c r="G3680" s="6">
        <v>6</v>
      </c>
      <c r="H3680" s="8">
        <v>1.5049999999999999</v>
      </c>
      <c r="I3680" s="8">
        <v>24.318999999999999</v>
      </c>
      <c r="J3680" s="8">
        <v>0.4773</v>
      </c>
      <c r="K3680" s="8">
        <v>12.393000000000001</v>
      </c>
      <c r="L3680" s="9">
        <f>K3680*Inputs!$B$5</f>
        <v>12.14514</v>
      </c>
      <c r="M3680" s="10">
        <f>IF(AND(OR(C3680=1,C3680=2,C3680=12),G3680&gt;=Inputs!$B$8,G3680&lt;=Inputs!$B$9,K3680&lt;=Inputs!$B$10),1,0)</f>
        <v>0</v>
      </c>
      <c r="N3680" s="9">
        <f>Inputs!$B$4</f>
        <v>54.991999999999997</v>
      </c>
      <c r="O3680" s="9">
        <f>IF(M3680=1,Inputs!$B$6,Inputs!$B$4)</f>
        <v>54.991999999999997</v>
      </c>
      <c r="P3680" s="9">
        <f>IF(M3680=1,Inputs!$B$7,Inputs!$B$4)</f>
        <v>54.991999999999997</v>
      </c>
      <c r="Q3680" s="9">
        <f>MAX(0,Inputs!$B$4-O3680)</f>
        <v>0</v>
      </c>
      <c r="R3680" s="9">
        <f>MAX(0,Inputs!$B$4-P3680)</f>
        <v>0</v>
      </c>
    </row>
    <row r="3681" spans="1:18" ht="15" customHeight="1">
      <c r="A3681" s="4">
        <v>44715.291666666701</v>
      </c>
      <c r="B3681" s="5">
        <v>44715</v>
      </c>
      <c r="C3681" s="6">
        <v>6</v>
      </c>
      <c r="D3681" s="7" t="s">
        <v>32</v>
      </c>
      <c r="E3681" s="7" t="s">
        <v>33</v>
      </c>
      <c r="F3681" s="7" t="s">
        <v>26</v>
      </c>
      <c r="G3681" s="6">
        <v>7</v>
      </c>
      <c r="H3681" s="8">
        <v>1.5049999999999999</v>
      </c>
      <c r="I3681" s="8">
        <v>24.318999999999999</v>
      </c>
      <c r="J3681" s="8">
        <v>0.13639999999999999</v>
      </c>
      <c r="K3681" s="8">
        <v>4.6159999999999997</v>
      </c>
      <c r="L3681" s="9">
        <f>K3681*Inputs!$B$5</f>
        <v>4.5236799999999997</v>
      </c>
      <c r="M3681" s="10">
        <f>IF(AND(OR(C3681=1,C3681=2,C3681=12),G3681&gt;=Inputs!$B$8,G3681&lt;=Inputs!$B$9,K3681&lt;=Inputs!$B$10),1,0)</f>
        <v>0</v>
      </c>
      <c r="N3681" s="9">
        <f>Inputs!$B$4</f>
        <v>54.991999999999997</v>
      </c>
      <c r="O3681" s="9">
        <f>IF(M3681=1,Inputs!$B$6,Inputs!$B$4)</f>
        <v>54.991999999999997</v>
      </c>
      <c r="P3681" s="9">
        <f>IF(M3681=1,Inputs!$B$7,Inputs!$B$4)</f>
        <v>54.991999999999997</v>
      </c>
      <c r="Q3681" s="9">
        <f>MAX(0,Inputs!$B$4-O3681)</f>
        <v>0</v>
      </c>
      <c r="R3681" s="9">
        <f>MAX(0,Inputs!$B$4-P3681)</f>
        <v>0</v>
      </c>
    </row>
    <row r="3682" spans="1:18" ht="15" customHeight="1">
      <c r="A3682" s="4">
        <v>44715.333333333299</v>
      </c>
      <c r="B3682" s="5">
        <v>44715</v>
      </c>
      <c r="C3682" s="6">
        <v>6</v>
      </c>
      <c r="D3682" s="7" t="s">
        <v>32</v>
      </c>
      <c r="E3682" s="7" t="s">
        <v>33</v>
      </c>
      <c r="F3682" s="7" t="s">
        <v>26</v>
      </c>
      <c r="G3682" s="6">
        <v>8</v>
      </c>
      <c r="H3682" s="8">
        <v>1.5049999999999999</v>
      </c>
      <c r="I3682" s="8">
        <v>24.318999999999999</v>
      </c>
      <c r="J3682" s="8">
        <v>0.11360000000000001</v>
      </c>
      <c r="K3682" s="8">
        <v>4.0979999999999999</v>
      </c>
      <c r="L3682" s="9">
        <f>K3682*Inputs!$B$5</f>
        <v>4.0160399999999994</v>
      </c>
      <c r="M3682" s="10">
        <f>IF(AND(OR(C3682=1,C3682=2,C3682=12),G3682&gt;=Inputs!$B$8,G3682&lt;=Inputs!$B$9,K3682&lt;=Inputs!$B$10),1,0)</f>
        <v>0</v>
      </c>
      <c r="N3682" s="9">
        <f>Inputs!$B$4</f>
        <v>54.991999999999997</v>
      </c>
      <c r="O3682" s="9">
        <f>IF(M3682=1,Inputs!$B$6,Inputs!$B$4)</f>
        <v>54.991999999999997</v>
      </c>
      <c r="P3682" s="9">
        <f>IF(M3682=1,Inputs!$B$7,Inputs!$B$4)</f>
        <v>54.991999999999997</v>
      </c>
      <c r="Q3682" s="9">
        <f>MAX(0,Inputs!$B$4-O3682)</f>
        <v>0</v>
      </c>
      <c r="R3682" s="9">
        <f>MAX(0,Inputs!$B$4-P3682)</f>
        <v>0</v>
      </c>
    </row>
    <row r="3683" spans="1:18" ht="15" customHeight="1">
      <c r="A3683" s="4">
        <v>44715.375</v>
      </c>
      <c r="B3683" s="5">
        <v>44715</v>
      </c>
      <c r="C3683" s="6">
        <v>6</v>
      </c>
      <c r="D3683" s="7" t="s">
        <v>32</v>
      </c>
      <c r="E3683" s="7" t="s">
        <v>33</v>
      </c>
      <c r="F3683" s="7" t="s">
        <v>26</v>
      </c>
      <c r="G3683" s="6">
        <v>9</v>
      </c>
      <c r="H3683" s="8">
        <v>1.5049999999999999</v>
      </c>
      <c r="I3683" s="8">
        <v>24.318999999999999</v>
      </c>
      <c r="J3683" s="8">
        <v>9.0899999999999995E-2</v>
      </c>
      <c r="K3683" s="8">
        <v>3.5790000000000002</v>
      </c>
      <c r="L3683" s="9">
        <f>K3683*Inputs!$B$5</f>
        <v>3.5074200000000002</v>
      </c>
      <c r="M3683" s="10">
        <f>IF(AND(OR(C3683=1,C3683=2,C3683=12),G3683&gt;=Inputs!$B$8,G3683&lt;=Inputs!$B$9,K3683&lt;=Inputs!$B$10),1,0)</f>
        <v>0</v>
      </c>
      <c r="N3683" s="9">
        <f>Inputs!$B$4</f>
        <v>54.991999999999997</v>
      </c>
      <c r="O3683" s="9">
        <f>IF(M3683=1,Inputs!$B$6,Inputs!$B$4)</f>
        <v>54.991999999999997</v>
      </c>
      <c r="P3683" s="9">
        <f>IF(M3683=1,Inputs!$B$7,Inputs!$B$4)</f>
        <v>54.991999999999997</v>
      </c>
      <c r="Q3683" s="9">
        <f>MAX(0,Inputs!$B$4-O3683)</f>
        <v>0</v>
      </c>
      <c r="R3683" s="9">
        <f>MAX(0,Inputs!$B$4-P3683)</f>
        <v>0</v>
      </c>
    </row>
    <row r="3684" spans="1:18" ht="15" customHeight="1">
      <c r="A3684" s="4">
        <v>44715.416666666701</v>
      </c>
      <c r="B3684" s="5">
        <v>44715</v>
      </c>
      <c r="C3684" s="6">
        <v>6</v>
      </c>
      <c r="D3684" s="7" t="s">
        <v>32</v>
      </c>
      <c r="E3684" s="7" t="s">
        <v>33</v>
      </c>
      <c r="F3684" s="7" t="s">
        <v>26</v>
      </c>
      <c r="G3684" s="6">
        <v>10</v>
      </c>
      <c r="H3684" s="8">
        <v>1.5049999999999999</v>
      </c>
      <c r="I3684" s="8">
        <v>24.318999999999999</v>
      </c>
      <c r="J3684" s="8">
        <v>0.13639999999999999</v>
      </c>
      <c r="K3684" s="8">
        <v>4.6159999999999997</v>
      </c>
      <c r="L3684" s="9">
        <f>K3684*Inputs!$B$5</f>
        <v>4.5236799999999997</v>
      </c>
      <c r="M3684" s="10">
        <f>IF(AND(OR(C3684=1,C3684=2,C3684=12),G3684&gt;=Inputs!$B$8,G3684&lt;=Inputs!$B$9,K3684&lt;=Inputs!$B$10),1,0)</f>
        <v>0</v>
      </c>
      <c r="N3684" s="9">
        <f>Inputs!$B$4</f>
        <v>54.991999999999997</v>
      </c>
      <c r="O3684" s="9">
        <f>IF(M3684=1,Inputs!$B$6,Inputs!$B$4)</f>
        <v>54.991999999999997</v>
      </c>
      <c r="P3684" s="9">
        <f>IF(M3684=1,Inputs!$B$7,Inputs!$B$4)</f>
        <v>54.991999999999997</v>
      </c>
      <c r="Q3684" s="9">
        <f>MAX(0,Inputs!$B$4-O3684)</f>
        <v>0</v>
      </c>
      <c r="R3684" s="9">
        <f>MAX(0,Inputs!$B$4-P3684)</f>
        <v>0</v>
      </c>
    </row>
    <row r="3685" spans="1:18" ht="15" customHeight="1">
      <c r="A3685" s="4">
        <v>44715.458333333299</v>
      </c>
      <c r="B3685" s="5">
        <v>44715</v>
      </c>
      <c r="C3685" s="6">
        <v>6</v>
      </c>
      <c r="D3685" s="7" t="s">
        <v>32</v>
      </c>
      <c r="E3685" s="7" t="s">
        <v>33</v>
      </c>
      <c r="F3685" s="7" t="s">
        <v>26</v>
      </c>
      <c r="G3685" s="6">
        <v>11</v>
      </c>
      <c r="H3685" s="8">
        <v>1.5049999999999999</v>
      </c>
      <c r="I3685" s="8">
        <v>24.318999999999999</v>
      </c>
      <c r="J3685" s="8">
        <v>0.18179999999999999</v>
      </c>
      <c r="K3685" s="8">
        <v>5.6529999999999996</v>
      </c>
      <c r="L3685" s="9">
        <f>K3685*Inputs!$B$5</f>
        <v>5.5399399999999996</v>
      </c>
      <c r="M3685" s="10">
        <f>IF(AND(OR(C3685=1,C3685=2,C3685=12),G3685&gt;=Inputs!$B$8,G3685&lt;=Inputs!$B$9,K3685&lt;=Inputs!$B$10),1,0)</f>
        <v>0</v>
      </c>
      <c r="N3685" s="9">
        <f>Inputs!$B$4</f>
        <v>54.991999999999997</v>
      </c>
      <c r="O3685" s="9">
        <f>IF(M3685=1,Inputs!$B$6,Inputs!$B$4)</f>
        <v>54.991999999999997</v>
      </c>
      <c r="P3685" s="9">
        <f>IF(M3685=1,Inputs!$B$7,Inputs!$B$4)</f>
        <v>54.991999999999997</v>
      </c>
      <c r="Q3685" s="9">
        <f>MAX(0,Inputs!$B$4-O3685)</f>
        <v>0</v>
      </c>
      <c r="R3685" s="9">
        <f>MAX(0,Inputs!$B$4-P3685)</f>
        <v>0</v>
      </c>
    </row>
    <row r="3686" spans="1:18" ht="15" customHeight="1">
      <c r="A3686" s="4">
        <v>44715.5</v>
      </c>
      <c r="B3686" s="5">
        <v>44715</v>
      </c>
      <c r="C3686" s="6">
        <v>6</v>
      </c>
      <c r="D3686" s="7" t="s">
        <v>32</v>
      </c>
      <c r="E3686" s="7" t="s">
        <v>33</v>
      </c>
      <c r="F3686" s="7" t="s">
        <v>26</v>
      </c>
      <c r="G3686" s="6">
        <v>12</v>
      </c>
      <c r="H3686" s="8">
        <v>1.5049999999999999</v>
      </c>
      <c r="I3686" s="8">
        <v>24.318999999999999</v>
      </c>
      <c r="J3686" s="8">
        <v>0.25</v>
      </c>
      <c r="K3686" s="8">
        <v>7.2080000000000002</v>
      </c>
      <c r="L3686" s="9">
        <f>K3686*Inputs!$B$5</f>
        <v>7.0638399999999999</v>
      </c>
      <c r="M3686" s="10">
        <f>IF(AND(OR(C3686=1,C3686=2,C3686=12),G3686&gt;=Inputs!$B$8,G3686&lt;=Inputs!$B$9,K3686&lt;=Inputs!$B$10),1,0)</f>
        <v>0</v>
      </c>
      <c r="N3686" s="9">
        <f>Inputs!$B$4</f>
        <v>54.991999999999997</v>
      </c>
      <c r="O3686" s="9">
        <f>IF(M3686=1,Inputs!$B$6,Inputs!$B$4)</f>
        <v>54.991999999999997</v>
      </c>
      <c r="P3686" s="9">
        <f>IF(M3686=1,Inputs!$B$7,Inputs!$B$4)</f>
        <v>54.991999999999997</v>
      </c>
      <c r="Q3686" s="9">
        <f>MAX(0,Inputs!$B$4-O3686)</f>
        <v>0</v>
      </c>
      <c r="R3686" s="9">
        <f>MAX(0,Inputs!$B$4-P3686)</f>
        <v>0</v>
      </c>
    </row>
    <row r="3687" spans="1:18" ht="15" customHeight="1">
      <c r="A3687" s="4">
        <v>44715.541666666701</v>
      </c>
      <c r="B3687" s="5">
        <v>44715</v>
      </c>
      <c r="C3687" s="6">
        <v>6</v>
      </c>
      <c r="D3687" s="7" t="s">
        <v>32</v>
      </c>
      <c r="E3687" s="7" t="s">
        <v>33</v>
      </c>
      <c r="F3687" s="7" t="s">
        <v>26</v>
      </c>
      <c r="G3687" s="6">
        <v>13</v>
      </c>
      <c r="H3687" s="8">
        <v>1.5049999999999999</v>
      </c>
      <c r="I3687" s="8">
        <v>24.318999999999999</v>
      </c>
      <c r="J3687" s="8">
        <v>0.31819999999999998</v>
      </c>
      <c r="K3687" s="8">
        <v>8.7639999999999993</v>
      </c>
      <c r="L3687" s="9">
        <f>K3687*Inputs!$B$5</f>
        <v>8.5887199999999986</v>
      </c>
      <c r="M3687" s="10">
        <f>IF(AND(OR(C3687=1,C3687=2,C3687=12),G3687&gt;=Inputs!$B$8,G3687&lt;=Inputs!$B$9,K3687&lt;=Inputs!$B$10),1,0)</f>
        <v>0</v>
      </c>
      <c r="N3687" s="9">
        <f>Inputs!$B$4</f>
        <v>54.991999999999997</v>
      </c>
      <c r="O3687" s="9">
        <f>IF(M3687=1,Inputs!$B$6,Inputs!$B$4)</f>
        <v>54.991999999999997</v>
      </c>
      <c r="P3687" s="9">
        <f>IF(M3687=1,Inputs!$B$7,Inputs!$B$4)</f>
        <v>54.991999999999997</v>
      </c>
      <c r="Q3687" s="9">
        <f>MAX(0,Inputs!$B$4-O3687)</f>
        <v>0</v>
      </c>
      <c r="R3687" s="9">
        <f>MAX(0,Inputs!$B$4-P3687)</f>
        <v>0</v>
      </c>
    </row>
    <row r="3688" spans="1:18" ht="15" customHeight="1">
      <c r="A3688" s="4">
        <v>44715.583333333299</v>
      </c>
      <c r="B3688" s="5">
        <v>44715</v>
      </c>
      <c r="C3688" s="6">
        <v>6</v>
      </c>
      <c r="D3688" s="7" t="s">
        <v>32</v>
      </c>
      <c r="E3688" s="7" t="s">
        <v>33</v>
      </c>
      <c r="F3688" s="7" t="s">
        <v>26</v>
      </c>
      <c r="G3688" s="6">
        <v>14</v>
      </c>
      <c r="H3688" s="8">
        <v>1.5049999999999999</v>
      </c>
      <c r="I3688" s="8">
        <v>24.318999999999999</v>
      </c>
      <c r="J3688" s="8">
        <v>0.25</v>
      </c>
      <c r="K3688" s="8">
        <v>7.2080000000000002</v>
      </c>
      <c r="L3688" s="9">
        <f>K3688*Inputs!$B$5</f>
        <v>7.0638399999999999</v>
      </c>
      <c r="M3688" s="10">
        <f>IF(AND(OR(C3688=1,C3688=2,C3688=12),G3688&gt;=Inputs!$B$8,G3688&lt;=Inputs!$B$9,K3688&lt;=Inputs!$B$10),1,0)</f>
        <v>0</v>
      </c>
      <c r="N3688" s="9">
        <f>Inputs!$B$4</f>
        <v>54.991999999999997</v>
      </c>
      <c r="O3688" s="9">
        <f>IF(M3688=1,Inputs!$B$6,Inputs!$B$4)</f>
        <v>54.991999999999997</v>
      </c>
      <c r="P3688" s="9">
        <f>IF(M3688=1,Inputs!$B$7,Inputs!$B$4)</f>
        <v>54.991999999999997</v>
      </c>
      <c r="Q3688" s="9">
        <f>MAX(0,Inputs!$B$4-O3688)</f>
        <v>0</v>
      </c>
      <c r="R3688" s="9">
        <f>MAX(0,Inputs!$B$4-P3688)</f>
        <v>0</v>
      </c>
    </row>
    <row r="3689" spans="1:18" ht="15" customHeight="1">
      <c r="A3689" s="4">
        <v>44715.625</v>
      </c>
      <c r="B3689" s="5">
        <v>44715</v>
      </c>
      <c r="C3689" s="6">
        <v>6</v>
      </c>
      <c r="D3689" s="7" t="s">
        <v>32</v>
      </c>
      <c r="E3689" s="7" t="s">
        <v>33</v>
      </c>
      <c r="F3689" s="7" t="s">
        <v>26</v>
      </c>
      <c r="G3689" s="6">
        <v>15</v>
      </c>
      <c r="H3689" s="8">
        <v>1.5049999999999999</v>
      </c>
      <c r="I3689" s="8">
        <v>24.318999999999999</v>
      </c>
      <c r="J3689" s="8">
        <v>0.18179999999999999</v>
      </c>
      <c r="K3689" s="8">
        <v>5.6529999999999996</v>
      </c>
      <c r="L3689" s="9">
        <f>K3689*Inputs!$B$5</f>
        <v>5.5399399999999996</v>
      </c>
      <c r="M3689" s="10">
        <f>IF(AND(OR(C3689=1,C3689=2,C3689=12),G3689&gt;=Inputs!$B$8,G3689&lt;=Inputs!$B$9,K3689&lt;=Inputs!$B$10),1,0)</f>
        <v>0</v>
      </c>
      <c r="N3689" s="9">
        <f>Inputs!$B$4</f>
        <v>54.991999999999997</v>
      </c>
      <c r="O3689" s="9">
        <f>IF(M3689=1,Inputs!$B$6,Inputs!$B$4)</f>
        <v>54.991999999999997</v>
      </c>
      <c r="P3689" s="9">
        <f>IF(M3689=1,Inputs!$B$7,Inputs!$B$4)</f>
        <v>54.991999999999997</v>
      </c>
      <c r="Q3689" s="9">
        <f>MAX(0,Inputs!$B$4-O3689)</f>
        <v>0</v>
      </c>
      <c r="R3689" s="9">
        <f>MAX(0,Inputs!$B$4-P3689)</f>
        <v>0</v>
      </c>
    </row>
    <row r="3690" spans="1:18" ht="15" customHeight="1">
      <c r="A3690" s="4">
        <v>44715.666666666701</v>
      </c>
      <c r="B3690" s="5">
        <v>44715</v>
      </c>
      <c r="C3690" s="6">
        <v>6</v>
      </c>
      <c r="D3690" s="7" t="s">
        <v>32</v>
      </c>
      <c r="E3690" s="7" t="s">
        <v>33</v>
      </c>
      <c r="F3690" s="7" t="s">
        <v>26</v>
      </c>
      <c r="G3690" s="6">
        <v>16</v>
      </c>
      <c r="H3690" s="8">
        <v>1.5049999999999999</v>
      </c>
      <c r="I3690" s="8">
        <v>24.318999999999999</v>
      </c>
      <c r="J3690" s="8">
        <v>9.0899999999999995E-2</v>
      </c>
      <c r="K3690" s="8">
        <v>3.5790000000000002</v>
      </c>
      <c r="L3690" s="9">
        <f>K3690*Inputs!$B$5</f>
        <v>3.5074200000000002</v>
      </c>
      <c r="M3690" s="10">
        <f>IF(AND(OR(C3690=1,C3690=2,C3690=12),G3690&gt;=Inputs!$B$8,G3690&lt;=Inputs!$B$9,K3690&lt;=Inputs!$B$10),1,0)</f>
        <v>0</v>
      </c>
      <c r="N3690" s="9">
        <f>Inputs!$B$4</f>
        <v>54.991999999999997</v>
      </c>
      <c r="O3690" s="9">
        <f>IF(M3690=1,Inputs!$B$6,Inputs!$B$4)</f>
        <v>54.991999999999997</v>
      </c>
      <c r="P3690" s="9">
        <f>IF(M3690=1,Inputs!$B$7,Inputs!$B$4)</f>
        <v>54.991999999999997</v>
      </c>
      <c r="Q3690" s="9">
        <f>MAX(0,Inputs!$B$4-O3690)</f>
        <v>0</v>
      </c>
      <c r="R3690" s="9">
        <f>MAX(0,Inputs!$B$4-P3690)</f>
        <v>0</v>
      </c>
    </row>
    <row r="3691" spans="1:18" ht="15" customHeight="1">
      <c r="A3691" s="4">
        <v>44715.708333333299</v>
      </c>
      <c r="B3691" s="5">
        <v>44715</v>
      </c>
      <c r="C3691" s="6">
        <v>6</v>
      </c>
      <c r="D3691" s="7" t="s">
        <v>32</v>
      </c>
      <c r="E3691" s="7" t="s">
        <v>33</v>
      </c>
      <c r="F3691" s="7" t="s">
        <v>26</v>
      </c>
      <c r="G3691" s="6">
        <v>17</v>
      </c>
      <c r="H3691" s="8">
        <v>1.5049999999999999</v>
      </c>
      <c r="I3691" s="8">
        <v>24.318999999999999</v>
      </c>
      <c r="J3691" s="8">
        <v>0.36359999999999998</v>
      </c>
      <c r="K3691" s="8">
        <v>9.8010000000000002</v>
      </c>
      <c r="L3691" s="9">
        <f>K3691*Inputs!$B$5</f>
        <v>9.6049799999999994</v>
      </c>
      <c r="M3691" s="10">
        <f>IF(AND(OR(C3691=1,C3691=2,C3691=12),G3691&gt;=Inputs!$B$8,G3691&lt;=Inputs!$B$9,K3691&lt;=Inputs!$B$10),1,0)</f>
        <v>0</v>
      </c>
      <c r="N3691" s="9">
        <f>Inputs!$B$4</f>
        <v>54.991999999999997</v>
      </c>
      <c r="O3691" s="9">
        <f>IF(M3691=1,Inputs!$B$6,Inputs!$B$4)</f>
        <v>54.991999999999997</v>
      </c>
      <c r="P3691" s="9">
        <f>IF(M3691=1,Inputs!$B$7,Inputs!$B$4)</f>
        <v>54.991999999999997</v>
      </c>
      <c r="Q3691" s="9">
        <f>MAX(0,Inputs!$B$4-O3691)</f>
        <v>0</v>
      </c>
      <c r="R3691" s="9">
        <f>MAX(0,Inputs!$B$4-P3691)</f>
        <v>0</v>
      </c>
    </row>
    <row r="3692" spans="1:18" ht="15" customHeight="1">
      <c r="A3692" s="4">
        <v>44715.75</v>
      </c>
      <c r="B3692" s="5">
        <v>44715</v>
      </c>
      <c r="C3692" s="6">
        <v>6</v>
      </c>
      <c r="D3692" s="7" t="s">
        <v>32</v>
      </c>
      <c r="E3692" s="7" t="s">
        <v>33</v>
      </c>
      <c r="F3692" s="7" t="s">
        <v>26</v>
      </c>
      <c r="G3692" s="6">
        <v>18</v>
      </c>
      <c r="H3692" s="8">
        <v>1.5049999999999999</v>
      </c>
      <c r="I3692" s="8">
        <v>24.318999999999999</v>
      </c>
      <c r="J3692" s="8">
        <v>0.31819999999999998</v>
      </c>
      <c r="K3692" s="8">
        <v>8.7639999999999993</v>
      </c>
      <c r="L3692" s="9">
        <f>K3692*Inputs!$B$5</f>
        <v>8.5887199999999986</v>
      </c>
      <c r="M3692" s="10">
        <f>IF(AND(OR(C3692=1,C3692=2,C3692=12),G3692&gt;=Inputs!$B$8,G3692&lt;=Inputs!$B$9,K3692&lt;=Inputs!$B$10),1,0)</f>
        <v>0</v>
      </c>
      <c r="N3692" s="9">
        <f>Inputs!$B$4</f>
        <v>54.991999999999997</v>
      </c>
      <c r="O3692" s="9">
        <f>IF(M3692=1,Inputs!$B$6,Inputs!$B$4)</f>
        <v>54.991999999999997</v>
      </c>
      <c r="P3692" s="9">
        <f>IF(M3692=1,Inputs!$B$7,Inputs!$B$4)</f>
        <v>54.991999999999997</v>
      </c>
      <c r="Q3692" s="9">
        <f>MAX(0,Inputs!$B$4-O3692)</f>
        <v>0</v>
      </c>
      <c r="R3692" s="9">
        <f>MAX(0,Inputs!$B$4-P3692)</f>
        <v>0</v>
      </c>
    </row>
    <row r="3693" spans="1:18" ht="15" customHeight="1">
      <c r="A3693" s="4">
        <v>44715.791666666701</v>
      </c>
      <c r="B3693" s="5">
        <v>44715</v>
      </c>
      <c r="C3693" s="6">
        <v>6</v>
      </c>
      <c r="D3693" s="7" t="s">
        <v>32</v>
      </c>
      <c r="E3693" s="7" t="s">
        <v>33</v>
      </c>
      <c r="F3693" s="7" t="s">
        <v>26</v>
      </c>
      <c r="G3693" s="6">
        <v>19</v>
      </c>
      <c r="H3693" s="8">
        <v>1.5049999999999999</v>
      </c>
      <c r="I3693" s="8">
        <v>24.318999999999999</v>
      </c>
      <c r="J3693" s="8">
        <v>0.13639999999999999</v>
      </c>
      <c r="K3693" s="8">
        <v>4.6159999999999997</v>
      </c>
      <c r="L3693" s="9">
        <f>K3693*Inputs!$B$5</f>
        <v>4.5236799999999997</v>
      </c>
      <c r="M3693" s="10">
        <f>IF(AND(OR(C3693=1,C3693=2,C3693=12),G3693&gt;=Inputs!$B$8,G3693&lt;=Inputs!$B$9,K3693&lt;=Inputs!$B$10),1,0)</f>
        <v>0</v>
      </c>
      <c r="N3693" s="9">
        <f>Inputs!$B$4</f>
        <v>54.991999999999997</v>
      </c>
      <c r="O3693" s="9">
        <f>IF(M3693=1,Inputs!$B$6,Inputs!$B$4)</f>
        <v>54.991999999999997</v>
      </c>
      <c r="P3693" s="9">
        <f>IF(M3693=1,Inputs!$B$7,Inputs!$B$4)</f>
        <v>54.991999999999997</v>
      </c>
      <c r="Q3693" s="9">
        <f>MAX(0,Inputs!$B$4-O3693)</f>
        <v>0</v>
      </c>
      <c r="R3693" s="9">
        <f>MAX(0,Inputs!$B$4-P3693)</f>
        <v>0</v>
      </c>
    </row>
    <row r="3694" spans="1:18" ht="15" customHeight="1">
      <c r="A3694" s="4">
        <v>44715.833333333299</v>
      </c>
      <c r="B3694" s="5">
        <v>44715</v>
      </c>
      <c r="C3694" s="6">
        <v>6</v>
      </c>
      <c r="D3694" s="7" t="s">
        <v>32</v>
      </c>
      <c r="E3694" s="7" t="s">
        <v>33</v>
      </c>
      <c r="F3694" s="7" t="s">
        <v>26</v>
      </c>
      <c r="G3694" s="6">
        <v>20</v>
      </c>
      <c r="H3694" s="8">
        <v>1.5049999999999999</v>
      </c>
      <c r="I3694" s="8">
        <v>24.318999999999999</v>
      </c>
      <c r="J3694" s="8">
        <v>0</v>
      </c>
      <c r="K3694" s="8">
        <v>1.5049999999999999</v>
      </c>
      <c r="L3694" s="9">
        <f>K3694*Inputs!$B$5</f>
        <v>1.4748999999999999</v>
      </c>
      <c r="M3694" s="10">
        <f>IF(AND(OR(C3694=1,C3694=2,C3694=12),G3694&gt;=Inputs!$B$8,G3694&lt;=Inputs!$B$9,K3694&lt;=Inputs!$B$10),1,0)</f>
        <v>0</v>
      </c>
      <c r="N3694" s="9">
        <f>Inputs!$B$4</f>
        <v>54.991999999999997</v>
      </c>
      <c r="O3694" s="9">
        <f>IF(M3694=1,Inputs!$B$6,Inputs!$B$4)</f>
        <v>54.991999999999997</v>
      </c>
      <c r="P3694" s="9">
        <f>IF(M3694=1,Inputs!$B$7,Inputs!$B$4)</f>
        <v>54.991999999999997</v>
      </c>
      <c r="Q3694" s="9">
        <f>MAX(0,Inputs!$B$4-O3694)</f>
        <v>0</v>
      </c>
      <c r="R3694" s="9">
        <f>MAX(0,Inputs!$B$4-P3694)</f>
        <v>0</v>
      </c>
    </row>
    <row r="3695" spans="1:18" ht="15" customHeight="1">
      <c r="A3695" s="4">
        <v>44715.875</v>
      </c>
      <c r="B3695" s="5">
        <v>44715</v>
      </c>
      <c r="C3695" s="6">
        <v>6</v>
      </c>
      <c r="D3695" s="7" t="s">
        <v>32</v>
      </c>
      <c r="E3695" s="7" t="s">
        <v>33</v>
      </c>
      <c r="F3695" s="7" t="s">
        <v>26</v>
      </c>
      <c r="G3695" s="6">
        <v>21</v>
      </c>
      <c r="H3695" s="8">
        <v>1.5049999999999999</v>
      </c>
      <c r="I3695" s="8">
        <v>24.318999999999999</v>
      </c>
      <c r="J3695" s="8">
        <v>0</v>
      </c>
      <c r="K3695" s="8">
        <v>1.5049999999999999</v>
      </c>
      <c r="L3695" s="9">
        <f>K3695*Inputs!$B$5</f>
        <v>1.4748999999999999</v>
      </c>
      <c r="M3695" s="10">
        <f>IF(AND(OR(C3695=1,C3695=2,C3695=12),G3695&gt;=Inputs!$B$8,G3695&lt;=Inputs!$B$9,K3695&lt;=Inputs!$B$10),1,0)</f>
        <v>0</v>
      </c>
      <c r="N3695" s="9">
        <f>Inputs!$B$4</f>
        <v>54.991999999999997</v>
      </c>
      <c r="O3695" s="9">
        <f>IF(M3695=1,Inputs!$B$6,Inputs!$B$4)</f>
        <v>54.991999999999997</v>
      </c>
      <c r="P3695" s="9">
        <f>IF(M3695=1,Inputs!$B$7,Inputs!$B$4)</f>
        <v>54.991999999999997</v>
      </c>
      <c r="Q3695" s="9">
        <f>MAX(0,Inputs!$B$4-O3695)</f>
        <v>0</v>
      </c>
      <c r="R3695" s="9">
        <f>MAX(0,Inputs!$B$4-P3695)</f>
        <v>0</v>
      </c>
    </row>
    <row r="3696" spans="1:18" ht="15" customHeight="1">
      <c r="A3696" s="4">
        <v>44715.916666666701</v>
      </c>
      <c r="B3696" s="5">
        <v>44715</v>
      </c>
      <c r="C3696" s="6">
        <v>6</v>
      </c>
      <c r="D3696" s="7" t="s">
        <v>32</v>
      </c>
      <c r="E3696" s="7" t="s">
        <v>33</v>
      </c>
      <c r="F3696" s="7" t="s">
        <v>26</v>
      </c>
      <c r="G3696" s="6">
        <v>22</v>
      </c>
      <c r="H3696" s="8">
        <v>1.5049999999999999</v>
      </c>
      <c r="I3696" s="8">
        <v>24.318999999999999</v>
      </c>
      <c r="J3696" s="8">
        <v>0.34089999999999998</v>
      </c>
      <c r="K3696" s="8">
        <v>9.282</v>
      </c>
      <c r="L3696" s="9">
        <f>K3696*Inputs!$B$5</f>
        <v>9.0963600000000007</v>
      </c>
      <c r="M3696" s="10">
        <f>IF(AND(OR(C3696=1,C3696=2,C3696=12),G3696&gt;=Inputs!$B$8,G3696&lt;=Inputs!$B$9,K3696&lt;=Inputs!$B$10),1,0)</f>
        <v>0</v>
      </c>
      <c r="N3696" s="9">
        <f>Inputs!$B$4</f>
        <v>54.991999999999997</v>
      </c>
      <c r="O3696" s="9">
        <f>IF(M3696=1,Inputs!$B$6,Inputs!$B$4)</f>
        <v>54.991999999999997</v>
      </c>
      <c r="P3696" s="9">
        <f>IF(M3696=1,Inputs!$B$7,Inputs!$B$4)</f>
        <v>54.991999999999997</v>
      </c>
      <c r="Q3696" s="9">
        <f>MAX(0,Inputs!$B$4-O3696)</f>
        <v>0</v>
      </c>
      <c r="R3696" s="9">
        <f>MAX(0,Inputs!$B$4-P3696)</f>
        <v>0</v>
      </c>
    </row>
    <row r="3697" spans="1:18" ht="15" customHeight="1">
      <c r="A3697" s="4">
        <v>44715.958333333299</v>
      </c>
      <c r="B3697" s="5">
        <v>44715</v>
      </c>
      <c r="C3697" s="6">
        <v>6</v>
      </c>
      <c r="D3697" s="7" t="s">
        <v>32</v>
      </c>
      <c r="E3697" s="7" t="s">
        <v>33</v>
      </c>
      <c r="F3697" s="7" t="s">
        <v>26</v>
      </c>
      <c r="G3697" s="6">
        <v>23</v>
      </c>
      <c r="H3697" s="8">
        <v>1.5049999999999999</v>
      </c>
      <c r="I3697" s="8">
        <v>24.318999999999999</v>
      </c>
      <c r="J3697" s="8">
        <v>0.68179999999999996</v>
      </c>
      <c r="K3697" s="8">
        <v>17.059999999999999</v>
      </c>
      <c r="L3697" s="9">
        <f>K3697*Inputs!$B$5</f>
        <v>16.718799999999998</v>
      </c>
      <c r="M3697" s="10">
        <f>IF(AND(OR(C3697=1,C3697=2,C3697=12),G3697&gt;=Inputs!$B$8,G3697&lt;=Inputs!$B$9,K3697&lt;=Inputs!$B$10),1,0)</f>
        <v>0</v>
      </c>
      <c r="N3697" s="9">
        <f>Inputs!$B$4</f>
        <v>54.991999999999997</v>
      </c>
      <c r="O3697" s="9">
        <f>IF(M3697=1,Inputs!$B$6,Inputs!$B$4)</f>
        <v>54.991999999999997</v>
      </c>
      <c r="P3697" s="9">
        <f>IF(M3697=1,Inputs!$B$7,Inputs!$B$4)</f>
        <v>54.991999999999997</v>
      </c>
      <c r="Q3697" s="9">
        <f>MAX(0,Inputs!$B$4-O3697)</f>
        <v>0</v>
      </c>
      <c r="R3697" s="9">
        <f>MAX(0,Inputs!$B$4-P3697)</f>
        <v>0</v>
      </c>
    </row>
    <row r="3698" spans="1:18" ht="15" customHeight="1">
      <c r="A3698" s="4">
        <v>44716</v>
      </c>
      <c r="B3698" s="5">
        <v>44716</v>
      </c>
      <c r="C3698" s="6">
        <v>6</v>
      </c>
      <c r="D3698" s="7" t="s">
        <v>32</v>
      </c>
      <c r="E3698" s="7" t="s">
        <v>33</v>
      </c>
      <c r="F3698" s="7" t="s">
        <v>20</v>
      </c>
      <c r="G3698" s="6">
        <v>0</v>
      </c>
      <c r="H3698" s="8">
        <v>1.97</v>
      </c>
      <c r="I3698" s="8">
        <v>23.024000000000001</v>
      </c>
      <c r="J3698" s="8">
        <v>0.81820000000000004</v>
      </c>
      <c r="K3698" s="8">
        <v>19.196000000000002</v>
      </c>
      <c r="L3698" s="9">
        <f>K3698*Inputs!$B$5</f>
        <v>18.812080000000002</v>
      </c>
      <c r="M3698" s="10">
        <f>IF(AND(OR(C3698=1,C3698=2,C3698=12),G3698&gt;=Inputs!$B$8,G3698&lt;=Inputs!$B$9,K3698&lt;=Inputs!$B$10),1,0)</f>
        <v>0</v>
      </c>
      <c r="N3698" s="9">
        <f>Inputs!$B$4</f>
        <v>54.991999999999997</v>
      </c>
      <c r="O3698" s="9">
        <f>IF(M3698=1,Inputs!$B$6,Inputs!$B$4)</f>
        <v>54.991999999999997</v>
      </c>
      <c r="P3698" s="9">
        <f>IF(M3698=1,Inputs!$B$7,Inputs!$B$4)</f>
        <v>54.991999999999997</v>
      </c>
      <c r="Q3698" s="9">
        <f>MAX(0,Inputs!$B$4-O3698)</f>
        <v>0</v>
      </c>
      <c r="R3698" s="9">
        <f>MAX(0,Inputs!$B$4-P3698)</f>
        <v>0</v>
      </c>
    </row>
    <row r="3699" spans="1:18" ht="15" customHeight="1">
      <c r="A3699" s="4">
        <v>44716.041666666701</v>
      </c>
      <c r="B3699" s="5">
        <v>44716</v>
      </c>
      <c r="C3699" s="6">
        <v>6</v>
      </c>
      <c r="D3699" s="7" t="s">
        <v>32</v>
      </c>
      <c r="E3699" s="7" t="s">
        <v>33</v>
      </c>
      <c r="F3699" s="7" t="s">
        <v>20</v>
      </c>
      <c r="G3699" s="6">
        <v>1</v>
      </c>
      <c r="H3699" s="8">
        <v>1.97</v>
      </c>
      <c r="I3699" s="8">
        <v>23.024000000000001</v>
      </c>
      <c r="J3699" s="8">
        <v>0.90910000000000002</v>
      </c>
      <c r="K3699" s="8">
        <v>21.11</v>
      </c>
      <c r="L3699" s="9">
        <f>K3699*Inputs!$B$5</f>
        <v>20.687799999999999</v>
      </c>
      <c r="M3699" s="10">
        <f>IF(AND(OR(C3699=1,C3699=2,C3699=12),G3699&gt;=Inputs!$B$8,G3699&lt;=Inputs!$B$9,K3699&lt;=Inputs!$B$10),1,0)</f>
        <v>0</v>
      </c>
      <c r="N3699" s="9">
        <f>Inputs!$B$4</f>
        <v>54.991999999999997</v>
      </c>
      <c r="O3699" s="9">
        <f>IF(M3699=1,Inputs!$B$6,Inputs!$B$4)</f>
        <v>54.991999999999997</v>
      </c>
      <c r="P3699" s="9">
        <f>IF(M3699=1,Inputs!$B$7,Inputs!$B$4)</f>
        <v>54.991999999999997</v>
      </c>
      <c r="Q3699" s="9">
        <f>MAX(0,Inputs!$B$4-O3699)</f>
        <v>0</v>
      </c>
      <c r="R3699" s="9">
        <f>MAX(0,Inputs!$B$4-P3699)</f>
        <v>0</v>
      </c>
    </row>
    <row r="3700" spans="1:18" ht="15" customHeight="1">
      <c r="A3700" s="4">
        <v>44716.083333333299</v>
      </c>
      <c r="B3700" s="5">
        <v>44716</v>
      </c>
      <c r="C3700" s="6">
        <v>6</v>
      </c>
      <c r="D3700" s="7" t="s">
        <v>32</v>
      </c>
      <c r="E3700" s="7" t="s">
        <v>33</v>
      </c>
      <c r="F3700" s="7" t="s">
        <v>20</v>
      </c>
      <c r="G3700" s="6">
        <v>2</v>
      </c>
      <c r="H3700" s="8">
        <v>1.97</v>
      </c>
      <c r="I3700" s="8">
        <v>23.024000000000001</v>
      </c>
      <c r="J3700" s="8">
        <v>1</v>
      </c>
      <c r="K3700" s="8">
        <v>23.024000000000001</v>
      </c>
      <c r="L3700" s="9">
        <f>K3700*Inputs!$B$5</f>
        <v>22.56352</v>
      </c>
      <c r="M3700" s="10">
        <f>IF(AND(OR(C3700=1,C3700=2,C3700=12),G3700&gt;=Inputs!$B$8,G3700&lt;=Inputs!$B$9,K3700&lt;=Inputs!$B$10),1,0)</f>
        <v>0</v>
      </c>
      <c r="N3700" s="9">
        <f>Inputs!$B$4</f>
        <v>54.991999999999997</v>
      </c>
      <c r="O3700" s="9">
        <f>IF(M3700=1,Inputs!$B$6,Inputs!$B$4)</f>
        <v>54.991999999999997</v>
      </c>
      <c r="P3700" s="9">
        <f>IF(M3700=1,Inputs!$B$7,Inputs!$B$4)</f>
        <v>54.991999999999997</v>
      </c>
      <c r="Q3700" s="9">
        <f>MAX(0,Inputs!$B$4-O3700)</f>
        <v>0</v>
      </c>
      <c r="R3700" s="9">
        <f>MAX(0,Inputs!$B$4-P3700)</f>
        <v>0</v>
      </c>
    </row>
    <row r="3701" spans="1:18" ht="15" customHeight="1">
      <c r="A3701" s="4">
        <v>44716.125</v>
      </c>
      <c r="B3701" s="5">
        <v>44716</v>
      </c>
      <c r="C3701" s="6">
        <v>6</v>
      </c>
      <c r="D3701" s="7" t="s">
        <v>32</v>
      </c>
      <c r="E3701" s="7" t="s">
        <v>33</v>
      </c>
      <c r="F3701" s="7" t="s">
        <v>20</v>
      </c>
      <c r="G3701" s="6">
        <v>3</v>
      </c>
      <c r="H3701" s="8">
        <v>1.97</v>
      </c>
      <c r="I3701" s="8">
        <v>23.024000000000001</v>
      </c>
      <c r="J3701" s="8">
        <v>1</v>
      </c>
      <c r="K3701" s="8">
        <v>23.024000000000001</v>
      </c>
      <c r="L3701" s="9">
        <f>K3701*Inputs!$B$5</f>
        <v>22.56352</v>
      </c>
      <c r="M3701" s="10">
        <f>IF(AND(OR(C3701=1,C3701=2,C3701=12),G3701&gt;=Inputs!$B$8,G3701&lt;=Inputs!$B$9,K3701&lt;=Inputs!$B$10),1,0)</f>
        <v>0</v>
      </c>
      <c r="N3701" s="9">
        <f>Inputs!$B$4</f>
        <v>54.991999999999997</v>
      </c>
      <c r="O3701" s="9">
        <f>IF(M3701=1,Inputs!$B$6,Inputs!$B$4)</f>
        <v>54.991999999999997</v>
      </c>
      <c r="P3701" s="9">
        <f>IF(M3701=1,Inputs!$B$7,Inputs!$B$4)</f>
        <v>54.991999999999997</v>
      </c>
      <c r="Q3701" s="9">
        <f>MAX(0,Inputs!$B$4-O3701)</f>
        <v>0</v>
      </c>
      <c r="R3701" s="9">
        <f>MAX(0,Inputs!$B$4-P3701)</f>
        <v>0</v>
      </c>
    </row>
    <row r="3702" spans="1:18" ht="15" customHeight="1">
      <c r="A3702" s="4">
        <v>44716.166666666701</v>
      </c>
      <c r="B3702" s="5">
        <v>44716</v>
      </c>
      <c r="C3702" s="6">
        <v>6</v>
      </c>
      <c r="D3702" s="7" t="s">
        <v>32</v>
      </c>
      <c r="E3702" s="7" t="s">
        <v>33</v>
      </c>
      <c r="F3702" s="7" t="s">
        <v>20</v>
      </c>
      <c r="G3702" s="6">
        <v>4</v>
      </c>
      <c r="H3702" s="8">
        <v>1.97</v>
      </c>
      <c r="I3702" s="8">
        <v>23.024000000000001</v>
      </c>
      <c r="J3702" s="8">
        <v>1</v>
      </c>
      <c r="K3702" s="8">
        <v>23.024000000000001</v>
      </c>
      <c r="L3702" s="9">
        <f>K3702*Inputs!$B$5</f>
        <v>22.56352</v>
      </c>
      <c r="M3702" s="10">
        <f>IF(AND(OR(C3702=1,C3702=2,C3702=12),G3702&gt;=Inputs!$B$8,G3702&lt;=Inputs!$B$9,K3702&lt;=Inputs!$B$10),1,0)</f>
        <v>0</v>
      </c>
      <c r="N3702" s="9">
        <f>Inputs!$B$4</f>
        <v>54.991999999999997</v>
      </c>
      <c r="O3702" s="9">
        <f>IF(M3702=1,Inputs!$B$6,Inputs!$B$4)</f>
        <v>54.991999999999997</v>
      </c>
      <c r="P3702" s="9">
        <f>IF(M3702=1,Inputs!$B$7,Inputs!$B$4)</f>
        <v>54.991999999999997</v>
      </c>
      <c r="Q3702" s="9">
        <f>MAX(0,Inputs!$B$4-O3702)</f>
        <v>0</v>
      </c>
      <c r="R3702" s="9">
        <f>MAX(0,Inputs!$B$4-P3702)</f>
        <v>0</v>
      </c>
    </row>
    <row r="3703" spans="1:18" ht="15" customHeight="1">
      <c r="A3703" s="4">
        <v>44716.208333333299</v>
      </c>
      <c r="B3703" s="5">
        <v>44716</v>
      </c>
      <c r="C3703" s="6">
        <v>6</v>
      </c>
      <c r="D3703" s="7" t="s">
        <v>32</v>
      </c>
      <c r="E3703" s="7" t="s">
        <v>33</v>
      </c>
      <c r="F3703" s="7" t="s">
        <v>20</v>
      </c>
      <c r="G3703" s="6">
        <v>5</v>
      </c>
      <c r="H3703" s="8">
        <v>1.97</v>
      </c>
      <c r="I3703" s="8">
        <v>23.024000000000001</v>
      </c>
      <c r="J3703" s="8">
        <v>0.86360000000000003</v>
      </c>
      <c r="K3703" s="8">
        <v>20.152999999999999</v>
      </c>
      <c r="L3703" s="9">
        <f>K3703*Inputs!$B$5</f>
        <v>19.749939999999999</v>
      </c>
      <c r="M3703" s="10">
        <f>IF(AND(OR(C3703=1,C3703=2,C3703=12),G3703&gt;=Inputs!$B$8,G3703&lt;=Inputs!$B$9,K3703&lt;=Inputs!$B$10),1,0)</f>
        <v>0</v>
      </c>
      <c r="N3703" s="9">
        <f>Inputs!$B$4</f>
        <v>54.991999999999997</v>
      </c>
      <c r="O3703" s="9">
        <f>IF(M3703=1,Inputs!$B$6,Inputs!$B$4)</f>
        <v>54.991999999999997</v>
      </c>
      <c r="P3703" s="9">
        <f>IF(M3703=1,Inputs!$B$7,Inputs!$B$4)</f>
        <v>54.991999999999997</v>
      </c>
      <c r="Q3703" s="9">
        <f>MAX(0,Inputs!$B$4-O3703)</f>
        <v>0</v>
      </c>
      <c r="R3703" s="9">
        <f>MAX(0,Inputs!$B$4-P3703)</f>
        <v>0</v>
      </c>
    </row>
    <row r="3704" spans="1:18" ht="15" customHeight="1">
      <c r="A3704" s="4">
        <v>44716.25</v>
      </c>
      <c r="B3704" s="5">
        <v>44716</v>
      </c>
      <c r="C3704" s="6">
        <v>6</v>
      </c>
      <c r="D3704" s="7" t="s">
        <v>32</v>
      </c>
      <c r="E3704" s="7" t="s">
        <v>33</v>
      </c>
      <c r="F3704" s="7" t="s">
        <v>20</v>
      </c>
      <c r="G3704" s="6">
        <v>6</v>
      </c>
      <c r="H3704" s="8">
        <v>1.97</v>
      </c>
      <c r="I3704" s="8">
        <v>23.024000000000001</v>
      </c>
      <c r="J3704" s="8">
        <v>0.63639999999999997</v>
      </c>
      <c r="K3704" s="8">
        <v>15.368</v>
      </c>
      <c r="L3704" s="9">
        <f>K3704*Inputs!$B$5</f>
        <v>15.060639999999999</v>
      </c>
      <c r="M3704" s="10">
        <f>IF(AND(OR(C3704=1,C3704=2,C3704=12),G3704&gt;=Inputs!$B$8,G3704&lt;=Inputs!$B$9,K3704&lt;=Inputs!$B$10),1,0)</f>
        <v>0</v>
      </c>
      <c r="N3704" s="9">
        <f>Inputs!$B$4</f>
        <v>54.991999999999997</v>
      </c>
      <c r="O3704" s="9">
        <f>IF(M3704=1,Inputs!$B$6,Inputs!$B$4)</f>
        <v>54.991999999999997</v>
      </c>
      <c r="P3704" s="9">
        <f>IF(M3704=1,Inputs!$B$7,Inputs!$B$4)</f>
        <v>54.991999999999997</v>
      </c>
      <c r="Q3704" s="9">
        <f>MAX(0,Inputs!$B$4-O3704)</f>
        <v>0</v>
      </c>
      <c r="R3704" s="9">
        <f>MAX(0,Inputs!$B$4-P3704)</f>
        <v>0</v>
      </c>
    </row>
    <row r="3705" spans="1:18" ht="15" customHeight="1">
      <c r="A3705" s="4">
        <v>44716.291666666701</v>
      </c>
      <c r="B3705" s="5">
        <v>44716</v>
      </c>
      <c r="C3705" s="6">
        <v>6</v>
      </c>
      <c r="D3705" s="7" t="s">
        <v>32</v>
      </c>
      <c r="E3705" s="7" t="s">
        <v>33</v>
      </c>
      <c r="F3705" s="7" t="s">
        <v>20</v>
      </c>
      <c r="G3705" s="6">
        <v>7</v>
      </c>
      <c r="H3705" s="8">
        <v>1.97</v>
      </c>
      <c r="I3705" s="8">
        <v>23.024000000000001</v>
      </c>
      <c r="J3705" s="8">
        <v>0.40910000000000002</v>
      </c>
      <c r="K3705" s="8">
        <v>10.583</v>
      </c>
      <c r="L3705" s="9">
        <f>K3705*Inputs!$B$5</f>
        <v>10.37134</v>
      </c>
      <c r="M3705" s="10">
        <f>IF(AND(OR(C3705=1,C3705=2,C3705=12),G3705&gt;=Inputs!$B$8,G3705&lt;=Inputs!$B$9,K3705&lt;=Inputs!$B$10),1,0)</f>
        <v>0</v>
      </c>
      <c r="N3705" s="9">
        <f>Inputs!$B$4</f>
        <v>54.991999999999997</v>
      </c>
      <c r="O3705" s="9">
        <f>IF(M3705=1,Inputs!$B$6,Inputs!$B$4)</f>
        <v>54.991999999999997</v>
      </c>
      <c r="P3705" s="9">
        <f>IF(M3705=1,Inputs!$B$7,Inputs!$B$4)</f>
        <v>54.991999999999997</v>
      </c>
      <c r="Q3705" s="9">
        <f>MAX(0,Inputs!$B$4-O3705)</f>
        <v>0</v>
      </c>
      <c r="R3705" s="9">
        <f>MAX(0,Inputs!$B$4-P3705)</f>
        <v>0</v>
      </c>
    </row>
    <row r="3706" spans="1:18" ht="15" customHeight="1">
      <c r="A3706" s="4">
        <v>44716.333333333299</v>
      </c>
      <c r="B3706" s="5">
        <v>44716</v>
      </c>
      <c r="C3706" s="6">
        <v>6</v>
      </c>
      <c r="D3706" s="7" t="s">
        <v>32</v>
      </c>
      <c r="E3706" s="7" t="s">
        <v>33</v>
      </c>
      <c r="F3706" s="7" t="s">
        <v>20</v>
      </c>
      <c r="G3706" s="6">
        <v>8</v>
      </c>
      <c r="H3706" s="8">
        <v>1.97</v>
      </c>
      <c r="I3706" s="8">
        <v>23.024000000000001</v>
      </c>
      <c r="J3706" s="8">
        <v>0.2273</v>
      </c>
      <c r="K3706" s="8">
        <v>6.7549999999999999</v>
      </c>
      <c r="L3706" s="9">
        <f>K3706*Inputs!$B$5</f>
        <v>6.6198999999999995</v>
      </c>
      <c r="M3706" s="10">
        <f>IF(AND(OR(C3706=1,C3706=2,C3706=12),G3706&gt;=Inputs!$B$8,G3706&lt;=Inputs!$B$9,K3706&lt;=Inputs!$B$10),1,0)</f>
        <v>0</v>
      </c>
      <c r="N3706" s="9">
        <f>Inputs!$B$4</f>
        <v>54.991999999999997</v>
      </c>
      <c r="O3706" s="9">
        <f>IF(M3706=1,Inputs!$B$6,Inputs!$B$4)</f>
        <v>54.991999999999997</v>
      </c>
      <c r="P3706" s="9">
        <f>IF(M3706=1,Inputs!$B$7,Inputs!$B$4)</f>
        <v>54.991999999999997</v>
      </c>
      <c r="Q3706" s="9">
        <f>MAX(0,Inputs!$B$4-O3706)</f>
        <v>0</v>
      </c>
      <c r="R3706" s="9">
        <f>MAX(0,Inputs!$B$4-P3706)</f>
        <v>0</v>
      </c>
    </row>
    <row r="3707" spans="1:18" ht="15" customHeight="1">
      <c r="A3707" s="4">
        <v>44716.375</v>
      </c>
      <c r="B3707" s="5">
        <v>44716</v>
      </c>
      <c r="C3707" s="6">
        <v>6</v>
      </c>
      <c r="D3707" s="7" t="s">
        <v>32</v>
      </c>
      <c r="E3707" s="7" t="s">
        <v>33</v>
      </c>
      <c r="F3707" s="7" t="s">
        <v>20</v>
      </c>
      <c r="G3707" s="6">
        <v>9</v>
      </c>
      <c r="H3707" s="8">
        <v>1.97</v>
      </c>
      <c r="I3707" s="8">
        <v>23.024000000000001</v>
      </c>
      <c r="J3707" s="8">
        <v>4.5499999999999999E-2</v>
      </c>
      <c r="K3707" s="8">
        <v>2.927</v>
      </c>
      <c r="L3707" s="9">
        <f>K3707*Inputs!$B$5</f>
        <v>2.8684599999999998</v>
      </c>
      <c r="M3707" s="10">
        <f>IF(AND(OR(C3707=1,C3707=2,C3707=12),G3707&gt;=Inputs!$B$8,G3707&lt;=Inputs!$B$9,K3707&lt;=Inputs!$B$10),1,0)</f>
        <v>0</v>
      </c>
      <c r="N3707" s="9">
        <f>Inputs!$B$4</f>
        <v>54.991999999999997</v>
      </c>
      <c r="O3707" s="9">
        <f>IF(M3707=1,Inputs!$B$6,Inputs!$B$4)</f>
        <v>54.991999999999997</v>
      </c>
      <c r="P3707" s="9">
        <f>IF(M3707=1,Inputs!$B$7,Inputs!$B$4)</f>
        <v>54.991999999999997</v>
      </c>
      <c r="Q3707" s="9">
        <f>MAX(0,Inputs!$B$4-O3707)</f>
        <v>0</v>
      </c>
      <c r="R3707" s="9">
        <f>MAX(0,Inputs!$B$4-P3707)</f>
        <v>0</v>
      </c>
    </row>
    <row r="3708" spans="1:18" ht="15" customHeight="1">
      <c r="A3708" s="4">
        <v>44716.416666666701</v>
      </c>
      <c r="B3708" s="5">
        <v>44716</v>
      </c>
      <c r="C3708" s="6">
        <v>6</v>
      </c>
      <c r="D3708" s="7" t="s">
        <v>32</v>
      </c>
      <c r="E3708" s="7" t="s">
        <v>33</v>
      </c>
      <c r="F3708" s="7" t="s">
        <v>20</v>
      </c>
      <c r="G3708" s="6">
        <v>10</v>
      </c>
      <c r="H3708" s="8">
        <v>1.97</v>
      </c>
      <c r="I3708" s="8">
        <v>23.024000000000001</v>
      </c>
      <c r="J3708" s="8">
        <v>5.6800000000000003E-2</v>
      </c>
      <c r="K3708" s="8">
        <v>3.1659999999999999</v>
      </c>
      <c r="L3708" s="9">
        <f>K3708*Inputs!$B$5</f>
        <v>3.1026799999999999</v>
      </c>
      <c r="M3708" s="10">
        <f>IF(AND(OR(C3708=1,C3708=2,C3708=12),G3708&gt;=Inputs!$B$8,G3708&lt;=Inputs!$B$9,K3708&lt;=Inputs!$B$10),1,0)</f>
        <v>0</v>
      </c>
      <c r="N3708" s="9">
        <f>Inputs!$B$4</f>
        <v>54.991999999999997</v>
      </c>
      <c r="O3708" s="9">
        <f>IF(M3708=1,Inputs!$B$6,Inputs!$B$4)</f>
        <v>54.991999999999997</v>
      </c>
      <c r="P3708" s="9">
        <f>IF(M3708=1,Inputs!$B$7,Inputs!$B$4)</f>
        <v>54.991999999999997</v>
      </c>
      <c r="Q3708" s="9">
        <f>MAX(0,Inputs!$B$4-O3708)</f>
        <v>0</v>
      </c>
      <c r="R3708" s="9">
        <f>MAX(0,Inputs!$B$4-P3708)</f>
        <v>0</v>
      </c>
    </row>
    <row r="3709" spans="1:18" ht="15" customHeight="1">
      <c r="A3709" s="4">
        <v>44716.458333333299</v>
      </c>
      <c r="B3709" s="5">
        <v>44716</v>
      </c>
      <c r="C3709" s="6">
        <v>6</v>
      </c>
      <c r="D3709" s="7" t="s">
        <v>32</v>
      </c>
      <c r="E3709" s="7" t="s">
        <v>33</v>
      </c>
      <c r="F3709" s="7" t="s">
        <v>20</v>
      </c>
      <c r="G3709" s="6">
        <v>11</v>
      </c>
      <c r="H3709" s="8">
        <v>1.97</v>
      </c>
      <c r="I3709" s="8">
        <v>23.024000000000001</v>
      </c>
      <c r="J3709" s="8">
        <v>6.8199999999999997E-2</v>
      </c>
      <c r="K3709" s="8">
        <v>3.4049999999999998</v>
      </c>
      <c r="L3709" s="9">
        <f>K3709*Inputs!$B$5</f>
        <v>3.3368999999999995</v>
      </c>
      <c r="M3709" s="10">
        <f>IF(AND(OR(C3709=1,C3709=2,C3709=12),G3709&gt;=Inputs!$B$8,G3709&lt;=Inputs!$B$9,K3709&lt;=Inputs!$B$10),1,0)</f>
        <v>0</v>
      </c>
      <c r="N3709" s="9">
        <f>Inputs!$B$4</f>
        <v>54.991999999999997</v>
      </c>
      <c r="O3709" s="9">
        <f>IF(M3709=1,Inputs!$B$6,Inputs!$B$4)</f>
        <v>54.991999999999997</v>
      </c>
      <c r="P3709" s="9">
        <f>IF(M3709=1,Inputs!$B$7,Inputs!$B$4)</f>
        <v>54.991999999999997</v>
      </c>
      <c r="Q3709" s="9">
        <f>MAX(0,Inputs!$B$4-O3709)</f>
        <v>0</v>
      </c>
      <c r="R3709" s="9">
        <f>MAX(0,Inputs!$B$4-P3709)</f>
        <v>0</v>
      </c>
    </row>
    <row r="3710" spans="1:18" ht="15" customHeight="1">
      <c r="A3710" s="4">
        <v>44716.5</v>
      </c>
      <c r="B3710" s="5">
        <v>44716</v>
      </c>
      <c r="C3710" s="6">
        <v>6</v>
      </c>
      <c r="D3710" s="7" t="s">
        <v>32</v>
      </c>
      <c r="E3710" s="7" t="s">
        <v>33</v>
      </c>
      <c r="F3710" s="7" t="s">
        <v>20</v>
      </c>
      <c r="G3710" s="6">
        <v>12</v>
      </c>
      <c r="H3710" s="8">
        <v>1.97</v>
      </c>
      <c r="I3710" s="8">
        <v>23.024000000000001</v>
      </c>
      <c r="J3710" s="8">
        <v>7.9500000000000001E-2</v>
      </c>
      <c r="K3710" s="8">
        <v>3.645</v>
      </c>
      <c r="L3710" s="9">
        <f>K3710*Inputs!$B$5</f>
        <v>3.5720999999999998</v>
      </c>
      <c r="M3710" s="10">
        <f>IF(AND(OR(C3710=1,C3710=2,C3710=12),G3710&gt;=Inputs!$B$8,G3710&lt;=Inputs!$B$9,K3710&lt;=Inputs!$B$10),1,0)</f>
        <v>0</v>
      </c>
      <c r="N3710" s="9">
        <f>Inputs!$B$4</f>
        <v>54.991999999999997</v>
      </c>
      <c r="O3710" s="9">
        <f>IF(M3710=1,Inputs!$B$6,Inputs!$B$4)</f>
        <v>54.991999999999997</v>
      </c>
      <c r="P3710" s="9">
        <f>IF(M3710=1,Inputs!$B$7,Inputs!$B$4)</f>
        <v>54.991999999999997</v>
      </c>
      <c r="Q3710" s="9">
        <f>MAX(0,Inputs!$B$4-O3710)</f>
        <v>0</v>
      </c>
      <c r="R3710" s="9">
        <f>MAX(0,Inputs!$B$4-P3710)</f>
        <v>0</v>
      </c>
    </row>
    <row r="3711" spans="1:18" ht="15" customHeight="1">
      <c r="A3711" s="4">
        <v>44716.541666666701</v>
      </c>
      <c r="B3711" s="5">
        <v>44716</v>
      </c>
      <c r="C3711" s="6">
        <v>6</v>
      </c>
      <c r="D3711" s="7" t="s">
        <v>32</v>
      </c>
      <c r="E3711" s="7" t="s">
        <v>33</v>
      </c>
      <c r="F3711" s="7" t="s">
        <v>20</v>
      </c>
      <c r="G3711" s="6">
        <v>13</v>
      </c>
      <c r="H3711" s="8">
        <v>1.97</v>
      </c>
      <c r="I3711" s="8">
        <v>23.024000000000001</v>
      </c>
      <c r="J3711" s="8">
        <v>9.0899999999999995E-2</v>
      </c>
      <c r="K3711" s="8">
        <v>3.8839999999999999</v>
      </c>
      <c r="L3711" s="9">
        <f>K3711*Inputs!$B$5</f>
        <v>3.8063199999999999</v>
      </c>
      <c r="M3711" s="10">
        <f>IF(AND(OR(C3711=1,C3711=2,C3711=12),G3711&gt;=Inputs!$B$8,G3711&lt;=Inputs!$B$9,K3711&lt;=Inputs!$B$10),1,0)</f>
        <v>0</v>
      </c>
      <c r="N3711" s="9">
        <f>Inputs!$B$4</f>
        <v>54.991999999999997</v>
      </c>
      <c r="O3711" s="9">
        <f>IF(M3711=1,Inputs!$B$6,Inputs!$B$4)</f>
        <v>54.991999999999997</v>
      </c>
      <c r="P3711" s="9">
        <f>IF(M3711=1,Inputs!$B$7,Inputs!$B$4)</f>
        <v>54.991999999999997</v>
      </c>
      <c r="Q3711" s="9">
        <f>MAX(0,Inputs!$B$4-O3711)</f>
        <v>0</v>
      </c>
      <c r="R3711" s="9">
        <f>MAX(0,Inputs!$B$4-P3711)</f>
        <v>0</v>
      </c>
    </row>
    <row r="3712" spans="1:18" ht="15" customHeight="1">
      <c r="A3712" s="4">
        <v>44716.583333333299</v>
      </c>
      <c r="B3712" s="5">
        <v>44716</v>
      </c>
      <c r="C3712" s="6">
        <v>6</v>
      </c>
      <c r="D3712" s="7" t="s">
        <v>32</v>
      </c>
      <c r="E3712" s="7" t="s">
        <v>33</v>
      </c>
      <c r="F3712" s="7" t="s">
        <v>20</v>
      </c>
      <c r="G3712" s="6">
        <v>14</v>
      </c>
      <c r="H3712" s="8">
        <v>1.97</v>
      </c>
      <c r="I3712" s="8">
        <v>23.024000000000001</v>
      </c>
      <c r="J3712" s="8">
        <v>6.8199999999999997E-2</v>
      </c>
      <c r="K3712" s="8">
        <v>3.4049999999999998</v>
      </c>
      <c r="L3712" s="9">
        <f>K3712*Inputs!$B$5</f>
        <v>3.3368999999999995</v>
      </c>
      <c r="M3712" s="10">
        <f>IF(AND(OR(C3712=1,C3712=2,C3712=12),G3712&gt;=Inputs!$B$8,G3712&lt;=Inputs!$B$9,K3712&lt;=Inputs!$B$10),1,0)</f>
        <v>0</v>
      </c>
      <c r="N3712" s="9">
        <f>Inputs!$B$4</f>
        <v>54.991999999999997</v>
      </c>
      <c r="O3712" s="9">
        <f>IF(M3712=1,Inputs!$B$6,Inputs!$B$4)</f>
        <v>54.991999999999997</v>
      </c>
      <c r="P3712" s="9">
        <f>IF(M3712=1,Inputs!$B$7,Inputs!$B$4)</f>
        <v>54.991999999999997</v>
      </c>
      <c r="Q3712" s="9">
        <f>MAX(0,Inputs!$B$4-O3712)</f>
        <v>0</v>
      </c>
      <c r="R3712" s="9">
        <f>MAX(0,Inputs!$B$4-P3712)</f>
        <v>0</v>
      </c>
    </row>
    <row r="3713" spans="1:18" ht="15" customHeight="1">
      <c r="A3713" s="4">
        <v>44716.625</v>
      </c>
      <c r="B3713" s="5">
        <v>44716</v>
      </c>
      <c r="C3713" s="6">
        <v>6</v>
      </c>
      <c r="D3713" s="7" t="s">
        <v>32</v>
      </c>
      <c r="E3713" s="7" t="s">
        <v>33</v>
      </c>
      <c r="F3713" s="7" t="s">
        <v>20</v>
      </c>
      <c r="G3713" s="6">
        <v>15</v>
      </c>
      <c r="H3713" s="8">
        <v>1.97</v>
      </c>
      <c r="I3713" s="8">
        <v>23.024000000000001</v>
      </c>
      <c r="J3713" s="8">
        <v>4.5499999999999999E-2</v>
      </c>
      <c r="K3713" s="8">
        <v>2.927</v>
      </c>
      <c r="L3713" s="9">
        <f>K3713*Inputs!$B$5</f>
        <v>2.8684599999999998</v>
      </c>
      <c r="M3713" s="10">
        <f>IF(AND(OR(C3713=1,C3713=2,C3713=12),G3713&gt;=Inputs!$B$8,G3713&lt;=Inputs!$B$9,K3713&lt;=Inputs!$B$10),1,0)</f>
        <v>0</v>
      </c>
      <c r="N3713" s="9">
        <f>Inputs!$B$4</f>
        <v>54.991999999999997</v>
      </c>
      <c r="O3713" s="9">
        <f>IF(M3713=1,Inputs!$B$6,Inputs!$B$4)</f>
        <v>54.991999999999997</v>
      </c>
      <c r="P3713" s="9">
        <f>IF(M3713=1,Inputs!$B$7,Inputs!$B$4)</f>
        <v>54.991999999999997</v>
      </c>
      <c r="Q3713" s="9">
        <f>MAX(0,Inputs!$B$4-O3713)</f>
        <v>0</v>
      </c>
      <c r="R3713" s="9">
        <f>MAX(0,Inputs!$B$4-P3713)</f>
        <v>0</v>
      </c>
    </row>
    <row r="3714" spans="1:18" ht="15" customHeight="1">
      <c r="A3714" s="4">
        <v>44716.666666666701</v>
      </c>
      <c r="B3714" s="5">
        <v>44716</v>
      </c>
      <c r="C3714" s="6">
        <v>6</v>
      </c>
      <c r="D3714" s="7" t="s">
        <v>32</v>
      </c>
      <c r="E3714" s="7" t="s">
        <v>33</v>
      </c>
      <c r="F3714" s="7" t="s">
        <v>20</v>
      </c>
      <c r="G3714" s="6">
        <v>16</v>
      </c>
      <c r="H3714" s="8">
        <v>1.97</v>
      </c>
      <c r="I3714" s="8">
        <v>23.024000000000001</v>
      </c>
      <c r="J3714" s="8">
        <v>0</v>
      </c>
      <c r="K3714" s="8">
        <v>1.97</v>
      </c>
      <c r="L3714" s="9">
        <f>K3714*Inputs!$B$5</f>
        <v>1.9305999999999999</v>
      </c>
      <c r="M3714" s="10">
        <f>IF(AND(OR(C3714=1,C3714=2,C3714=12),G3714&gt;=Inputs!$B$8,G3714&lt;=Inputs!$B$9,K3714&lt;=Inputs!$B$10),1,0)</f>
        <v>0</v>
      </c>
      <c r="N3714" s="9">
        <f>Inputs!$B$4</f>
        <v>54.991999999999997</v>
      </c>
      <c r="O3714" s="9">
        <f>IF(M3714=1,Inputs!$B$6,Inputs!$B$4)</f>
        <v>54.991999999999997</v>
      </c>
      <c r="P3714" s="9">
        <f>IF(M3714=1,Inputs!$B$7,Inputs!$B$4)</f>
        <v>54.991999999999997</v>
      </c>
      <c r="Q3714" s="9">
        <f>MAX(0,Inputs!$B$4-O3714)</f>
        <v>0</v>
      </c>
      <c r="R3714" s="9">
        <f>MAX(0,Inputs!$B$4-P3714)</f>
        <v>0</v>
      </c>
    </row>
    <row r="3715" spans="1:18" ht="15" customHeight="1">
      <c r="A3715" s="4">
        <v>44716.708333333299</v>
      </c>
      <c r="B3715" s="5">
        <v>44716</v>
      </c>
      <c r="C3715" s="6">
        <v>6</v>
      </c>
      <c r="D3715" s="7" t="s">
        <v>32</v>
      </c>
      <c r="E3715" s="7" t="s">
        <v>33</v>
      </c>
      <c r="F3715" s="7" t="s">
        <v>20</v>
      </c>
      <c r="G3715" s="6">
        <v>17</v>
      </c>
      <c r="H3715" s="8">
        <v>1.97</v>
      </c>
      <c r="I3715" s="8">
        <v>23.024000000000001</v>
      </c>
      <c r="J3715" s="8">
        <v>4.5499999999999999E-2</v>
      </c>
      <c r="K3715" s="8">
        <v>2.927</v>
      </c>
      <c r="L3715" s="9">
        <f>K3715*Inputs!$B$5</f>
        <v>2.8684599999999998</v>
      </c>
      <c r="M3715" s="10">
        <f>IF(AND(OR(C3715=1,C3715=2,C3715=12),G3715&gt;=Inputs!$B$8,G3715&lt;=Inputs!$B$9,K3715&lt;=Inputs!$B$10),1,0)</f>
        <v>0</v>
      </c>
      <c r="N3715" s="9">
        <f>Inputs!$B$4</f>
        <v>54.991999999999997</v>
      </c>
      <c r="O3715" s="9">
        <f>IF(M3715=1,Inputs!$B$6,Inputs!$B$4)</f>
        <v>54.991999999999997</v>
      </c>
      <c r="P3715" s="9">
        <f>IF(M3715=1,Inputs!$B$7,Inputs!$B$4)</f>
        <v>54.991999999999997</v>
      </c>
      <c r="Q3715" s="9">
        <f>MAX(0,Inputs!$B$4-O3715)</f>
        <v>0</v>
      </c>
      <c r="R3715" s="9">
        <f>MAX(0,Inputs!$B$4-P3715)</f>
        <v>0</v>
      </c>
    </row>
    <row r="3716" spans="1:18" ht="15" customHeight="1">
      <c r="A3716" s="4">
        <v>44716.75</v>
      </c>
      <c r="B3716" s="5">
        <v>44716</v>
      </c>
      <c r="C3716" s="6">
        <v>6</v>
      </c>
      <c r="D3716" s="7" t="s">
        <v>32</v>
      </c>
      <c r="E3716" s="7" t="s">
        <v>33</v>
      </c>
      <c r="F3716" s="7" t="s">
        <v>20</v>
      </c>
      <c r="G3716" s="6">
        <v>18</v>
      </c>
      <c r="H3716" s="8">
        <v>1.97</v>
      </c>
      <c r="I3716" s="8">
        <v>23.024000000000001</v>
      </c>
      <c r="J3716" s="8">
        <v>4.5499999999999999E-2</v>
      </c>
      <c r="K3716" s="8">
        <v>2.927</v>
      </c>
      <c r="L3716" s="9">
        <f>K3716*Inputs!$B$5</f>
        <v>2.8684599999999998</v>
      </c>
      <c r="M3716" s="10">
        <f>IF(AND(OR(C3716=1,C3716=2,C3716=12),G3716&gt;=Inputs!$B$8,G3716&lt;=Inputs!$B$9,K3716&lt;=Inputs!$B$10),1,0)</f>
        <v>0</v>
      </c>
      <c r="N3716" s="9">
        <f>Inputs!$B$4</f>
        <v>54.991999999999997</v>
      </c>
      <c r="O3716" s="9">
        <f>IF(M3716=1,Inputs!$B$6,Inputs!$B$4)</f>
        <v>54.991999999999997</v>
      </c>
      <c r="P3716" s="9">
        <f>IF(M3716=1,Inputs!$B$7,Inputs!$B$4)</f>
        <v>54.991999999999997</v>
      </c>
      <c r="Q3716" s="9">
        <f>MAX(0,Inputs!$B$4-O3716)</f>
        <v>0</v>
      </c>
      <c r="R3716" s="9">
        <f>MAX(0,Inputs!$B$4-P3716)</f>
        <v>0</v>
      </c>
    </row>
    <row r="3717" spans="1:18" ht="15" customHeight="1">
      <c r="A3717" s="4">
        <v>44716.791666666701</v>
      </c>
      <c r="B3717" s="5">
        <v>44716</v>
      </c>
      <c r="C3717" s="6">
        <v>6</v>
      </c>
      <c r="D3717" s="7" t="s">
        <v>32</v>
      </c>
      <c r="E3717" s="7" t="s">
        <v>33</v>
      </c>
      <c r="F3717" s="7" t="s">
        <v>20</v>
      </c>
      <c r="G3717" s="6">
        <v>19</v>
      </c>
      <c r="H3717" s="8">
        <v>1.97</v>
      </c>
      <c r="I3717" s="8">
        <v>23.024000000000001</v>
      </c>
      <c r="J3717" s="8">
        <v>0.13639999999999999</v>
      </c>
      <c r="K3717" s="8">
        <v>4.8410000000000002</v>
      </c>
      <c r="L3717" s="9">
        <f>K3717*Inputs!$B$5</f>
        <v>4.7441800000000001</v>
      </c>
      <c r="M3717" s="10">
        <f>IF(AND(OR(C3717=1,C3717=2,C3717=12),G3717&gt;=Inputs!$B$8,G3717&lt;=Inputs!$B$9,K3717&lt;=Inputs!$B$10),1,0)</f>
        <v>0</v>
      </c>
      <c r="N3717" s="9">
        <f>Inputs!$B$4</f>
        <v>54.991999999999997</v>
      </c>
      <c r="O3717" s="9">
        <f>IF(M3717=1,Inputs!$B$6,Inputs!$B$4)</f>
        <v>54.991999999999997</v>
      </c>
      <c r="P3717" s="9">
        <f>IF(M3717=1,Inputs!$B$7,Inputs!$B$4)</f>
        <v>54.991999999999997</v>
      </c>
      <c r="Q3717" s="9">
        <f>MAX(0,Inputs!$B$4-O3717)</f>
        <v>0</v>
      </c>
      <c r="R3717" s="9">
        <f>MAX(0,Inputs!$B$4-P3717)</f>
        <v>0</v>
      </c>
    </row>
    <row r="3718" spans="1:18" ht="15" customHeight="1">
      <c r="A3718" s="4">
        <v>44716.833333333299</v>
      </c>
      <c r="B3718" s="5">
        <v>44716</v>
      </c>
      <c r="C3718" s="6">
        <v>6</v>
      </c>
      <c r="D3718" s="7" t="s">
        <v>32</v>
      </c>
      <c r="E3718" s="7" t="s">
        <v>33</v>
      </c>
      <c r="F3718" s="7" t="s">
        <v>20</v>
      </c>
      <c r="G3718" s="6">
        <v>20</v>
      </c>
      <c r="H3718" s="8">
        <v>1.97</v>
      </c>
      <c r="I3718" s="8">
        <v>23.024000000000001</v>
      </c>
      <c r="J3718" s="8">
        <v>0.31819999999999998</v>
      </c>
      <c r="K3718" s="8">
        <v>8.6690000000000005</v>
      </c>
      <c r="L3718" s="9">
        <f>K3718*Inputs!$B$5</f>
        <v>8.4956200000000006</v>
      </c>
      <c r="M3718" s="10">
        <f>IF(AND(OR(C3718=1,C3718=2,C3718=12),G3718&gt;=Inputs!$B$8,G3718&lt;=Inputs!$B$9,K3718&lt;=Inputs!$B$10),1,0)</f>
        <v>0</v>
      </c>
      <c r="N3718" s="9">
        <f>Inputs!$B$4</f>
        <v>54.991999999999997</v>
      </c>
      <c r="O3718" s="9">
        <f>IF(M3718=1,Inputs!$B$6,Inputs!$B$4)</f>
        <v>54.991999999999997</v>
      </c>
      <c r="P3718" s="9">
        <f>IF(M3718=1,Inputs!$B$7,Inputs!$B$4)</f>
        <v>54.991999999999997</v>
      </c>
      <c r="Q3718" s="9">
        <f>MAX(0,Inputs!$B$4-O3718)</f>
        <v>0</v>
      </c>
      <c r="R3718" s="9">
        <f>MAX(0,Inputs!$B$4-P3718)</f>
        <v>0</v>
      </c>
    </row>
    <row r="3719" spans="1:18" ht="15" customHeight="1">
      <c r="A3719" s="4">
        <v>44716.875</v>
      </c>
      <c r="B3719" s="5">
        <v>44716</v>
      </c>
      <c r="C3719" s="6">
        <v>6</v>
      </c>
      <c r="D3719" s="7" t="s">
        <v>32</v>
      </c>
      <c r="E3719" s="7" t="s">
        <v>33</v>
      </c>
      <c r="F3719" s="7" t="s">
        <v>20</v>
      </c>
      <c r="G3719" s="6">
        <v>21</v>
      </c>
      <c r="H3719" s="8">
        <v>1.97</v>
      </c>
      <c r="I3719" s="8">
        <v>23.024000000000001</v>
      </c>
      <c r="J3719" s="8">
        <v>0.45450000000000002</v>
      </c>
      <c r="K3719" s="8">
        <v>11.54</v>
      </c>
      <c r="L3719" s="9">
        <f>K3719*Inputs!$B$5</f>
        <v>11.309199999999999</v>
      </c>
      <c r="M3719" s="10">
        <f>IF(AND(OR(C3719=1,C3719=2,C3719=12),G3719&gt;=Inputs!$B$8,G3719&lt;=Inputs!$B$9,K3719&lt;=Inputs!$B$10),1,0)</f>
        <v>0</v>
      </c>
      <c r="N3719" s="9">
        <f>Inputs!$B$4</f>
        <v>54.991999999999997</v>
      </c>
      <c r="O3719" s="9">
        <f>IF(M3719=1,Inputs!$B$6,Inputs!$B$4)</f>
        <v>54.991999999999997</v>
      </c>
      <c r="P3719" s="9">
        <f>IF(M3719=1,Inputs!$B$7,Inputs!$B$4)</f>
        <v>54.991999999999997</v>
      </c>
      <c r="Q3719" s="9">
        <f>MAX(0,Inputs!$B$4-O3719)</f>
        <v>0</v>
      </c>
      <c r="R3719" s="9">
        <f>MAX(0,Inputs!$B$4-P3719)</f>
        <v>0</v>
      </c>
    </row>
    <row r="3720" spans="1:18" ht="15" customHeight="1">
      <c r="A3720" s="4">
        <v>44716.916666666701</v>
      </c>
      <c r="B3720" s="5">
        <v>44716</v>
      </c>
      <c r="C3720" s="6">
        <v>6</v>
      </c>
      <c r="D3720" s="7" t="s">
        <v>32</v>
      </c>
      <c r="E3720" s="7" t="s">
        <v>33</v>
      </c>
      <c r="F3720" s="7" t="s">
        <v>20</v>
      </c>
      <c r="G3720" s="6">
        <v>22</v>
      </c>
      <c r="H3720" s="8">
        <v>1.97</v>
      </c>
      <c r="I3720" s="8">
        <v>23.024000000000001</v>
      </c>
      <c r="J3720" s="8">
        <v>0.70450000000000002</v>
      </c>
      <c r="K3720" s="8">
        <v>16.803999999999998</v>
      </c>
      <c r="L3720" s="9">
        <f>K3720*Inputs!$B$5</f>
        <v>16.467919999999999</v>
      </c>
      <c r="M3720" s="10">
        <f>IF(AND(OR(C3720=1,C3720=2,C3720=12),G3720&gt;=Inputs!$B$8,G3720&lt;=Inputs!$B$9,K3720&lt;=Inputs!$B$10),1,0)</f>
        <v>0</v>
      </c>
      <c r="N3720" s="9">
        <f>Inputs!$B$4</f>
        <v>54.991999999999997</v>
      </c>
      <c r="O3720" s="9">
        <f>IF(M3720=1,Inputs!$B$6,Inputs!$B$4)</f>
        <v>54.991999999999997</v>
      </c>
      <c r="P3720" s="9">
        <f>IF(M3720=1,Inputs!$B$7,Inputs!$B$4)</f>
        <v>54.991999999999997</v>
      </c>
      <c r="Q3720" s="9">
        <f>MAX(0,Inputs!$B$4-O3720)</f>
        <v>0</v>
      </c>
      <c r="R3720" s="9">
        <f>MAX(0,Inputs!$B$4-P3720)</f>
        <v>0</v>
      </c>
    </row>
    <row r="3721" spans="1:18" ht="15" customHeight="1">
      <c r="A3721" s="4">
        <v>44716.958333333299</v>
      </c>
      <c r="B3721" s="5">
        <v>44716</v>
      </c>
      <c r="C3721" s="6">
        <v>6</v>
      </c>
      <c r="D3721" s="7" t="s">
        <v>32</v>
      </c>
      <c r="E3721" s="7" t="s">
        <v>33</v>
      </c>
      <c r="F3721" s="7" t="s">
        <v>20</v>
      </c>
      <c r="G3721" s="6">
        <v>23</v>
      </c>
      <c r="H3721" s="8">
        <v>1.97</v>
      </c>
      <c r="I3721" s="8">
        <v>23.024000000000001</v>
      </c>
      <c r="J3721" s="8">
        <v>0.95450000000000002</v>
      </c>
      <c r="K3721" s="8">
        <v>22.067</v>
      </c>
      <c r="L3721" s="9">
        <f>K3721*Inputs!$B$5</f>
        <v>21.62566</v>
      </c>
      <c r="M3721" s="10">
        <f>IF(AND(OR(C3721=1,C3721=2,C3721=12),G3721&gt;=Inputs!$B$8,G3721&lt;=Inputs!$B$9,K3721&lt;=Inputs!$B$10),1,0)</f>
        <v>0</v>
      </c>
      <c r="N3721" s="9">
        <f>Inputs!$B$4</f>
        <v>54.991999999999997</v>
      </c>
      <c r="O3721" s="9">
        <f>IF(M3721=1,Inputs!$B$6,Inputs!$B$4)</f>
        <v>54.991999999999997</v>
      </c>
      <c r="P3721" s="9">
        <f>IF(M3721=1,Inputs!$B$7,Inputs!$B$4)</f>
        <v>54.991999999999997</v>
      </c>
      <c r="Q3721" s="9">
        <f>MAX(0,Inputs!$B$4-O3721)</f>
        <v>0</v>
      </c>
      <c r="R3721" s="9">
        <f>MAX(0,Inputs!$B$4-P3721)</f>
        <v>0</v>
      </c>
    </row>
    <row r="3722" spans="1:18" ht="15" customHeight="1">
      <c r="A3722" s="4">
        <v>44717</v>
      </c>
      <c r="B3722" s="5">
        <v>44717</v>
      </c>
      <c r="C3722" s="6">
        <v>6</v>
      </c>
      <c r="D3722" s="7" t="s">
        <v>32</v>
      </c>
      <c r="E3722" s="7" t="s">
        <v>33</v>
      </c>
      <c r="F3722" s="7" t="s">
        <v>21</v>
      </c>
      <c r="G3722" s="6">
        <v>0</v>
      </c>
      <c r="H3722" s="8">
        <v>2.9089999999999998</v>
      </c>
      <c r="I3722" s="8">
        <v>26.518999999999998</v>
      </c>
      <c r="J3722" s="8">
        <v>0.88890000000000002</v>
      </c>
      <c r="K3722" s="8">
        <v>23.896000000000001</v>
      </c>
      <c r="L3722" s="9">
        <f>K3722*Inputs!$B$5</f>
        <v>23.41808</v>
      </c>
      <c r="M3722" s="10">
        <f>IF(AND(OR(C3722=1,C3722=2,C3722=12),G3722&gt;=Inputs!$B$8,G3722&lt;=Inputs!$B$9,K3722&lt;=Inputs!$B$10),1,0)</f>
        <v>0</v>
      </c>
      <c r="N3722" s="9">
        <f>Inputs!$B$4</f>
        <v>54.991999999999997</v>
      </c>
      <c r="O3722" s="9">
        <f>IF(M3722=1,Inputs!$B$6,Inputs!$B$4)</f>
        <v>54.991999999999997</v>
      </c>
      <c r="P3722" s="9">
        <f>IF(M3722=1,Inputs!$B$7,Inputs!$B$4)</f>
        <v>54.991999999999997</v>
      </c>
      <c r="Q3722" s="9">
        <f>MAX(0,Inputs!$B$4-O3722)</f>
        <v>0</v>
      </c>
      <c r="R3722" s="9">
        <f>MAX(0,Inputs!$B$4-P3722)</f>
        <v>0</v>
      </c>
    </row>
    <row r="3723" spans="1:18" ht="15" customHeight="1">
      <c r="A3723" s="4">
        <v>44717.041666666701</v>
      </c>
      <c r="B3723" s="5">
        <v>44717</v>
      </c>
      <c r="C3723" s="6">
        <v>6</v>
      </c>
      <c r="D3723" s="7" t="s">
        <v>32</v>
      </c>
      <c r="E3723" s="7" t="s">
        <v>33</v>
      </c>
      <c r="F3723" s="7" t="s">
        <v>21</v>
      </c>
      <c r="G3723" s="6">
        <v>1</v>
      </c>
      <c r="H3723" s="8">
        <v>2.9089999999999998</v>
      </c>
      <c r="I3723" s="8">
        <v>26.518999999999998</v>
      </c>
      <c r="J3723" s="8">
        <v>0.92589999999999995</v>
      </c>
      <c r="K3723" s="8">
        <v>24.77</v>
      </c>
      <c r="L3723" s="9">
        <f>K3723*Inputs!$B$5</f>
        <v>24.2746</v>
      </c>
      <c r="M3723" s="10">
        <f>IF(AND(OR(C3723=1,C3723=2,C3723=12),G3723&gt;=Inputs!$B$8,G3723&lt;=Inputs!$B$9,K3723&lt;=Inputs!$B$10),1,0)</f>
        <v>0</v>
      </c>
      <c r="N3723" s="9">
        <f>Inputs!$B$4</f>
        <v>54.991999999999997</v>
      </c>
      <c r="O3723" s="9">
        <f>IF(M3723=1,Inputs!$B$6,Inputs!$B$4)</f>
        <v>54.991999999999997</v>
      </c>
      <c r="P3723" s="9">
        <f>IF(M3723=1,Inputs!$B$7,Inputs!$B$4)</f>
        <v>54.991999999999997</v>
      </c>
      <c r="Q3723" s="9">
        <f>MAX(0,Inputs!$B$4-O3723)</f>
        <v>0</v>
      </c>
      <c r="R3723" s="9">
        <f>MAX(0,Inputs!$B$4-P3723)</f>
        <v>0</v>
      </c>
    </row>
    <row r="3724" spans="1:18" ht="15" customHeight="1">
      <c r="A3724" s="4">
        <v>44717.083333333299</v>
      </c>
      <c r="B3724" s="5">
        <v>44717</v>
      </c>
      <c r="C3724" s="6">
        <v>6</v>
      </c>
      <c r="D3724" s="7" t="s">
        <v>32</v>
      </c>
      <c r="E3724" s="7" t="s">
        <v>33</v>
      </c>
      <c r="F3724" s="7" t="s">
        <v>21</v>
      </c>
      <c r="G3724" s="6">
        <v>2</v>
      </c>
      <c r="H3724" s="8">
        <v>2.9089999999999998</v>
      </c>
      <c r="I3724" s="8">
        <v>26.518999999999998</v>
      </c>
      <c r="J3724" s="8">
        <v>0.96299999999999997</v>
      </c>
      <c r="K3724" s="8">
        <v>25.645</v>
      </c>
      <c r="L3724" s="9">
        <f>K3724*Inputs!$B$5</f>
        <v>25.132099999999998</v>
      </c>
      <c r="M3724" s="10">
        <f>IF(AND(OR(C3724=1,C3724=2,C3724=12),G3724&gt;=Inputs!$B$8,G3724&lt;=Inputs!$B$9,K3724&lt;=Inputs!$B$10),1,0)</f>
        <v>0</v>
      </c>
      <c r="N3724" s="9">
        <f>Inputs!$B$4</f>
        <v>54.991999999999997</v>
      </c>
      <c r="O3724" s="9">
        <f>IF(M3724=1,Inputs!$B$6,Inputs!$B$4)</f>
        <v>54.991999999999997</v>
      </c>
      <c r="P3724" s="9">
        <f>IF(M3724=1,Inputs!$B$7,Inputs!$B$4)</f>
        <v>54.991999999999997</v>
      </c>
      <c r="Q3724" s="9">
        <f>MAX(0,Inputs!$B$4-O3724)</f>
        <v>0</v>
      </c>
      <c r="R3724" s="9">
        <f>MAX(0,Inputs!$B$4-P3724)</f>
        <v>0</v>
      </c>
    </row>
    <row r="3725" spans="1:18" ht="15" customHeight="1">
      <c r="A3725" s="4">
        <v>44717.125</v>
      </c>
      <c r="B3725" s="5">
        <v>44717</v>
      </c>
      <c r="C3725" s="6">
        <v>6</v>
      </c>
      <c r="D3725" s="7" t="s">
        <v>32</v>
      </c>
      <c r="E3725" s="7" t="s">
        <v>33</v>
      </c>
      <c r="F3725" s="7" t="s">
        <v>21</v>
      </c>
      <c r="G3725" s="6">
        <v>3</v>
      </c>
      <c r="H3725" s="8">
        <v>2.9089999999999998</v>
      </c>
      <c r="I3725" s="8">
        <v>26.518999999999998</v>
      </c>
      <c r="J3725" s="8">
        <v>0.98150000000000004</v>
      </c>
      <c r="K3725" s="8">
        <v>26.082000000000001</v>
      </c>
      <c r="L3725" s="9">
        <f>K3725*Inputs!$B$5</f>
        <v>25.560359999999999</v>
      </c>
      <c r="M3725" s="10">
        <f>IF(AND(OR(C3725=1,C3725=2,C3725=12),G3725&gt;=Inputs!$B$8,G3725&lt;=Inputs!$B$9,K3725&lt;=Inputs!$B$10),1,0)</f>
        <v>0</v>
      </c>
      <c r="N3725" s="9">
        <f>Inputs!$B$4</f>
        <v>54.991999999999997</v>
      </c>
      <c r="O3725" s="9">
        <f>IF(M3725=1,Inputs!$B$6,Inputs!$B$4)</f>
        <v>54.991999999999997</v>
      </c>
      <c r="P3725" s="9">
        <f>IF(M3725=1,Inputs!$B$7,Inputs!$B$4)</f>
        <v>54.991999999999997</v>
      </c>
      <c r="Q3725" s="9">
        <f>MAX(0,Inputs!$B$4-O3725)</f>
        <v>0</v>
      </c>
      <c r="R3725" s="9">
        <f>MAX(0,Inputs!$B$4-P3725)</f>
        <v>0</v>
      </c>
    </row>
    <row r="3726" spans="1:18" ht="15" customHeight="1">
      <c r="A3726" s="4">
        <v>44717.166666666701</v>
      </c>
      <c r="B3726" s="5">
        <v>44717</v>
      </c>
      <c r="C3726" s="6">
        <v>6</v>
      </c>
      <c r="D3726" s="7" t="s">
        <v>32</v>
      </c>
      <c r="E3726" s="7" t="s">
        <v>33</v>
      </c>
      <c r="F3726" s="7" t="s">
        <v>21</v>
      </c>
      <c r="G3726" s="6">
        <v>4</v>
      </c>
      <c r="H3726" s="8">
        <v>2.9089999999999998</v>
      </c>
      <c r="I3726" s="8">
        <v>26.518999999999998</v>
      </c>
      <c r="J3726" s="8">
        <v>1</v>
      </c>
      <c r="K3726" s="8">
        <v>26.518999999999998</v>
      </c>
      <c r="L3726" s="9">
        <f>K3726*Inputs!$B$5</f>
        <v>25.988619999999997</v>
      </c>
      <c r="M3726" s="10">
        <f>IF(AND(OR(C3726=1,C3726=2,C3726=12),G3726&gt;=Inputs!$B$8,G3726&lt;=Inputs!$B$9,K3726&lt;=Inputs!$B$10),1,0)</f>
        <v>0</v>
      </c>
      <c r="N3726" s="9">
        <f>Inputs!$B$4</f>
        <v>54.991999999999997</v>
      </c>
      <c r="O3726" s="9">
        <f>IF(M3726=1,Inputs!$B$6,Inputs!$B$4)</f>
        <v>54.991999999999997</v>
      </c>
      <c r="P3726" s="9">
        <f>IF(M3726=1,Inputs!$B$7,Inputs!$B$4)</f>
        <v>54.991999999999997</v>
      </c>
      <c r="Q3726" s="9">
        <f>MAX(0,Inputs!$B$4-O3726)</f>
        <v>0</v>
      </c>
      <c r="R3726" s="9">
        <f>MAX(0,Inputs!$B$4-P3726)</f>
        <v>0</v>
      </c>
    </row>
    <row r="3727" spans="1:18" ht="15" customHeight="1">
      <c r="A3727" s="4">
        <v>44717.208333333299</v>
      </c>
      <c r="B3727" s="5">
        <v>44717</v>
      </c>
      <c r="C3727" s="6">
        <v>6</v>
      </c>
      <c r="D3727" s="7" t="s">
        <v>32</v>
      </c>
      <c r="E3727" s="7" t="s">
        <v>33</v>
      </c>
      <c r="F3727" s="7" t="s">
        <v>21</v>
      </c>
      <c r="G3727" s="6">
        <v>5</v>
      </c>
      <c r="H3727" s="8">
        <v>2.9089999999999998</v>
      </c>
      <c r="I3727" s="8">
        <v>26.518999999999998</v>
      </c>
      <c r="J3727" s="8">
        <v>0.96299999999999997</v>
      </c>
      <c r="K3727" s="8">
        <v>25.645</v>
      </c>
      <c r="L3727" s="9">
        <f>K3727*Inputs!$B$5</f>
        <v>25.132099999999998</v>
      </c>
      <c r="M3727" s="10">
        <f>IF(AND(OR(C3727=1,C3727=2,C3727=12),G3727&gt;=Inputs!$B$8,G3727&lt;=Inputs!$B$9,K3727&lt;=Inputs!$B$10),1,0)</f>
        <v>0</v>
      </c>
      <c r="N3727" s="9">
        <f>Inputs!$B$4</f>
        <v>54.991999999999997</v>
      </c>
      <c r="O3727" s="9">
        <f>IF(M3727=1,Inputs!$B$6,Inputs!$B$4)</f>
        <v>54.991999999999997</v>
      </c>
      <c r="P3727" s="9">
        <f>IF(M3727=1,Inputs!$B$7,Inputs!$B$4)</f>
        <v>54.991999999999997</v>
      </c>
      <c r="Q3727" s="9">
        <f>MAX(0,Inputs!$B$4-O3727)</f>
        <v>0</v>
      </c>
      <c r="R3727" s="9">
        <f>MAX(0,Inputs!$B$4-P3727)</f>
        <v>0</v>
      </c>
    </row>
    <row r="3728" spans="1:18" ht="15" customHeight="1">
      <c r="A3728" s="4">
        <v>44717.25</v>
      </c>
      <c r="B3728" s="5">
        <v>44717</v>
      </c>
      <c r="C3728" s="6">
        <v>6</v>
      </c>
      <c r="D3728" s="7" t="s">
        <v>32</v>
      </c>
      <c r="E3728" s="7" t="s">
        <v>33</v>
      </c>
      <c r="F3728" s="7" t="s">
        <v>21</v>
      </c>
      <c r="G3728" s="6">
        <v>6</v>
      </c>
      <c r="H3728" s="8">
        <v>2.9089999999999998</v>
      </c>
      <c r="I3728" s="8">
        <v>26.518999999999998</v>
      </c>
      <c r="J3728" s="8">
        <v>0.75929999999999997</v>
      </c>
      <c r="K3728" s="8">
        <v>20.835000000000001</v>
      </c>
      <c r="L3728" s="9">
        <f>K3728*Inputs!$B$5</f>
        <v>20.418300000000002</v>
      </c>
      <c r="M3728" s="10">
        <f>IF(AND(OR(C3728=1,C3728=2,C3728=12),G3728&gt;=Inputs!$B$8,G3728&lt;=Inputs!$B$9,K3728&lt;=Inputs!$B$10),1,0)</f>
        <v>0</v>
      </c>
      <c r="N3728" s="9">
        <f>Inputs!$B$4</f>
        <v>54.991999999999997</v>
      </c>
      <c r="O3728" s="9">
        <f>IF(M3728=1,Inputs!$B$6,Inputs!$B$4)</f>
        <v>54.991999999999997</v>
      </c>
      <c r="P3728" s="9">
        <f>IF(M3728=1,Inputs!$B$7,Inputs!$B$4)</f>
        <v>54.991999999999997</v>
      </c>
      <c r="Q3728" s="9">
        <f>MAX(0,Inputs!$B$4-O3728)</f>
        <v>0</v>
      </c>
      <c r="R3728" s="9">
        <f>MAX(0,Inputs!$B$4-P3728)</f>
        <v>0</v>
      </c>
    </row>
    <row r="3729" spans="1:18" ht="15" customHeight="1">
      <c r="A3729" s="4">
        <v>44717.291666666701</v>
      </c>
      <c r="B3729" s="5">
        <v>44717</v>
      </c>
      <c r="C3729" s="6">
        <v>6</v>
      </c>
      <c r="D3729" s="7" t="s">
        <v>32</v>
      </c>
      <c r="E3729" s="7" t="s">
        <v>33</v>
      </c>
      <c r="F3729" s="7" t="s">
        <v>21</v>
      </c>
      <c r="G3729" s="6">
        <v>7</v>
      </c>
      <c r="H3729" s="8">
        <v>2.9089999999999998</v>
      </c>
      <c r="I3729" s="8">
        <v>26.518999999999998</v>
      </c>
      <c r="J3729" s="8">
        <v>0.55559999999999998</v>
      </c>
      <c r="K3729" s="8">
        <v>16.026</v>
      </c>
      <c r="L3729" s="9">
        <f>K3729*Inputs!$B$5</f>
        <v>15.70548</v>
      </c>
      <c r="M3729" s="10">
        <f>IF(AND(OR(C3729=1,C3729=2,C3729=12),G3729&gt;=Inputs!$B$8,G3729&lt;=Inputs!$B$9,K3729&lt;=Inputs!$B$10),1,0)</f>
        <v>0</v>
      </c>
      <c r="N3729" s="9">
        <f>Inputs!$B$4</f>
        <v>54.991999999999997</v>
      </c>
      <c r="O3729" s="9">
        <f>IF(M3729=1,Inputs!$B$6,Inputs!$B$4)</f>
        <v>54.991999999999997</v>
      </c>
      <c r="P3729" s="9">
        <f>IF(M3729=1,Inputs!$B$7,Inputs!$B$4)</f>
        <v>54.991999999999997</v>
      </c>
      <c r="Q3729" s="9">
        <f>MAX(0,Inputs!$B$4-O3729)</f>
        <v>0</v>
      </c>
      <c r="R3729" s="9">
        <f>MAX(0,Inputs!$B$4-P3729)</f>
        <v>0</v>
      </c>
    </row>
    <row r="3730" spans="1:18" ht="15" customHeight="1">
      <c r="A3730" s="4">
        <v>44717.333333333299</v>
      </c>
      <c r="B3730" s="5">
        <v>44717</v>
      </c>
      <c r="C3730" s="6">
        <v>6</v>
      </c>
      <c r="D3730" s="7" t="s">
        <v>32</v>
      </c>
      <c r="E3730" s="7" t="s">
        <v>33</v>
      </c>
      <c r="F3730" s="7" t="s">
        <v>21</v>
      </c>
      <c r="G3730" s="6">
        <v>8</v>
      </c>
      <c r="H3730" s="8">
        <v>2.9089999999999998</v>
      </c>
      <c r="I3730" s="8">
        <v>26.518999999999998</v>
      </c>
      <c r="J3730" s="8">
        <v>0.40739999999999998</v>
      </c>
      <c r="K3730" s="8">
        <v>12.528</v>
      </c>
      <c r="L3730" s="9">
        <f>K3730*Inputs!$B$5</f>
        <v>12.27744</v>
      </c>
      <c r="M3730" s="10">
        <f>IF(AND(OR(C3730=1,C3730=2,C3730=12),G3730&gt;=Inputs!$B$8,G3730&lt;=Inputs!$B$9,K3730&lt;=Inputs!$B$10),1,0)</f>
        <v>0</v>
      </c>
      <c r="N3730" s="9">
        <f>Inputs!$B$4</f>
        <v>54.991999999999997</v>
      </c>
      <c r="O3730" s="9">
        <f>IF(M3730=1,Inputs!$B$6,Inputs!$B$4)</f>
        <v>54.991999999999997</v>
      </c>
      <c r="P3730" s="9">
        <f>IF(M3730=1,Inputs!$B$7,Inputs!$B$4)</f>
        <v>54.991999999999997</v>
      </c>
      <c r="Q3730" s="9">
        <f>MAX(0,Inputs!$B$4-O3730)</f>
        <v>0</v>
      </c>
      <c r="R3730" s="9">
        <f>MAX(0,Inputs!$B$4-P3730)</f>
        <v>0</v>
      </c>
    </row>
    <row r="3731" spans="1:18" ht="15" customHeight="1">
      <c r="A3731" s="4">
        <v>44717.375</v>
      </c>
      <c r="B3731" s="5">
        <v>44717</v>
      </c>
      <c r="C3731" s="6">
        <v>6</v>
      </c>
      <c r="D3731" s="7" t="s">
        <v>32</v>
      </c>
      <c r="E3731" s="7" t="s">
        <v>33</v>
      </c>
      <c r="F3731" s="7" t="s">
        <v>21</v>
      </c>
      <c r="G3731" s="6">
        <v>9</v>
      </c>
      <c r="H3731" s="8">
        <v>2.9089999999999998</v>
      </c>
      <c r="I3731" s="8">
        <v>26.518999999999998</v>
      </c>
      <c r="J3731" s="8">
        <v>0.40739999999999998</v>
      </c>
      <c r="K3731" s="8">
        <v>12.528</v>
      </c>
      <c r="L3731" s="9">
        <f>K3731*Inputs!$B$5</f>
        <v>12.27744</v>
      </c>
      <c r="M3731" s="10">
        <f>IF(AND(OR(C3731=1,C3731=2,C3731=12),G3731&gt;=Inputs!$B$8,G3731&lt;=Inputs!$B$9,K3731&lt;=Inputs!$B$10),1,0)</f>
        <v>0</v>
      </c>
      <c r="N3731" s="9">
        <f>Inputs!$B$4</f>
        <v>54.991999999999997</v>
      </c>
      <c r="O3731" s="9">
        <f>IF(M3731=1,Inputs!$B$6,Inputs!$B$4)</f>
        <v>54.991999999999997</v>
      </c>
      <c r="P3731" s="9">
        <f>IF(M3731=1,Inputs!$B$7,Inputs!$B$4)</f>
        <v>54.991999999999997</v>
      </c>
      <c r="Q3731" s="9">
        <f>MAX(0,Inputs!$B$4-O3731)</f>
        <v>0</v>
      </c>
      <c r="R3731" s="9">
        <f>MAX(0,Inputs!$B$4-P3731)</f>
        <v>0</v>
      </c>
    </row>
    <row r="3732" spans="1:18" ht="15" customHeight="1">
      <c r="A3732" s="4">
        <v>44717.416666666701</v>
      </c>
      <c r="B3732" s="5">
        <v>44717</v>
      </c>
      <c r="C3732" s="6">
        <v>6</v>
      </c>
      <c r="D3732" s="7" t="s">
        <v>32</v>
      </c>
      <c r="E3732" s="7" t="s">
        <v>33</v>
      </c>
      <c r="F3732" s="7" t="s">
        <v>21</v>
      </c>
      <c r="G3732" s="6">
        <v>10</v>
      </c>
      <c r="H3732" s="8">
        <v>2.9089999999999998</v>
      </c>
      <c r="I3732" s="8">
        <v>26.518999999999998</v>
      </c>
      <c r="J3732" s="8">
        <v>0.44440000000000002</v>
      </c>
      <c r="K3732" s="8">
        <v>13.401999999999999</v>
      </c>
      <c r="L3732" s="9">
        <f>K3732*Inputs!$B$5</f>
        <v>13.133959999999998</v>
      </c>
      <c r="M3732" s="10">
        <f>IF(AND(OR(C3732=1,C3732=2,C3732=12),G3732&gt;=Inputs!$B$8,G3732&lt;=Inputs!$B$9,K3732&lt;=Inputs!$B$10),1,0)</f>
        <v>0</v>
      </c>
      <c r="N3732" s="9">
        <f>Inputs!$B$4</f>
        <v>54.991999999999997</v>
      </c>
      <c r="O3732" s="9">
        <f>IF(M3732=1,Inputs!$B$6,Inputs!$B$4)</f>
        <v>54.991999999999997</v>
      </c>
      <c r="P3732" s="9">
        <f>IF(M3732=1,Inputs!$B$7,Inputs!$B$4)</f>
        <v>54.991999999999997</v>
      </c>
      <c r="Q3732" s="9">
        <f>MAX(0,Inputs!$B$4-O3732)</f>
        <v>0</v>
      </c>
      <c r="R3732" s="9">
        <f>MAX(0,Inputs!$B$4-P3732)</f>
        <v>0</v>
      </c>
    </row>
    <row r="3733" spans="1:18" ht="15" customHeight="1">
      <c r="A3733" s="4">
        <v>44717.458333333299</v>
      </c>
      <c r="B3733" s="5">
        <v>44717</v>
      </c>
      <c r="C3733" s="6">
        <v>6</v>
      </c>
      <c r="D3733" s="7" t="s">
        <v>32</v>
      </c>
      <c r="E3733" s="7" t="s">
        <v>33</v>
      </c>
      <c r="F3733" s="7" t="s">
        <v>21</v>
      </c>
      <c r="G3733" s="6">
        <v>11</v>
      </c>
      <c r="H3733" s="8">
        <v>2.9089999999999998</v>
      </c>
      <c r="I3733" s="8">
        <v>26.518999999999998</v>
      </c>
      <c r="J3733" s="8">
        <v>0.48149999999999998</v>
      </c>
      <c r="K3733" s="8">
        <v>14.276999999999999</v>
      </c>
      <c r="L3733" s="9">
        <f>K3733*Inputs!$B$5</f>
        <v>13.991459999999998</v>
      </c>
      <c r="M3733" s="10">
        <f>IF(AND(OR(C3733=1,C3733=2,C3733=12),G3733&gt;=Inputs!$B$8,G3733&lt;=Inputs!$B$9,K3733&lt;=Inputs!$B$10),1,0)</f>
        <v>0</v>
      </c>
      <c r="N3733" s="9">
        <f>Inputs!$B$4</f>
        <v>54.991999999999997</v>
      </c>
      <c r="O3733" s="9">
        <f>IF(M3733=1,Inputs!$B$6,Inputs!$B$4)</f>
        <v>54.991999999999997</v>
      </c>
      <c r="P3733" s="9">
        <f>IF(M3733=1,Inputs!$B$7,Inputs!$B$4)</f>
        <v>54.991999999999997</v>
      </c>
      <c r="Q3733" s="9">
        <f>MAX(0,Inputs!$B$4-O3733)</f>
        <v>0</v>
      </c>
      <c r="R3733" s="9">
        <f>MAX(0,Inputs!$B$4-P3733)</f>
        <v>0</v>
      </c>
    </row>
    <row r="3734" spans="1:18" ht="15" customHeight="1">
      <c r="A3734" s="4">
        <v>44717.5</v>
      </c>
      <c r="B3734" s="5">
        <v>44717</v>
      </c>
      <c r="C3734" s="6">
        <v>6</v>
      </c>
      <c r="D3734" s="7" t="s">
        <v>32</v>
      </c>
      <c r="E3734" s="7" t="s">
        <v>33</v>
      </c>
      <c r="F3734" s="7" t="s">
        <v>21</v>
      </c>
      <c r="G3734" s="6">
        <v>12</v>
      </c>
      <c r="H3734" s="8">
        <v>2.9089999999999998</v>
      </c>
      <c r="I3734" s="8">
        <v>26.518999999999998</v>
      </c>
      <c r="J3734" s="8">
        <v>0.51849999999999996</v>
      </c>
      <c r="K3734" s="8">
        <v>15.151</v>
      </c>
      <c r="L3734" s="9">
        <f>K3734*Inputs!$B$5</f>
        <v>14.84798</v>
      </c>
      <c r="M3734" s="10">
        <f>IF(AND(OR(C3734=1,C3734=2,C3734=12),G3734&gt;=Inputs!$B$8,G3734&lt;=Inputs!$B$9,K3734&lt;=Inputs!$B$10),1,0)</f>
        <v>0</v>
      </c>
      <c r="N3734" s="9">
        <f>Inputs!$B$4</f>
        <v>54.991999999999997</v>
      </c>
      <c r="O3734" s="9">
        <f>IF(M3734=1,Inputs!$B$6,Inputs!$B$4)</f>
        <v>54.991999999999997</v>
      </c>
      <c r="P3734" s="9">
        <f>IF(M3734=1,Inputs!$B$7,Inputs!$B$4)</f>
        <v>54.991999999999997</v>
      </c>
      <c r="Q3734" s="9">
        <f>MAX(0,Inputs!$B$4-O3734)</f>
        <v>0</v>
      </c>
      <c r="R3734" s="9">
        <f>MAX(0,Inputs!$B$4-P3734)</f>
        <v>0</v>
      </c>
    </row>
    <row r="3735" spans="1:18" ht="15" customHeight="1">
      <c r="A3735" s="4">
        <v>44717.541666666701</v>
      </c>
      <c r="B3735" s="5">
        <v>44717</v>
      </c>
      <c r="C3735" s="6">
        <v>6</v>
      </c>
      <c r="D3735" s="7" t="s">
        <v>32</v>
      </c>
      <c r="E3735" s="7" t="s">
        <v>33</v>
      </c>
      <c r="F3735" s="7" t="s">
        <v>21</v>
      </c>
      <c r="G3735" s="6">
        <v>13</v>
      </c>
      <c r="H3735" s="8">
        <v>2.9089999999999998</v>
      </c>
      <c r="I3735" s="8">
        <v>26.518999999999998</v>
      </c>
      <c r="J3735" s="8">
        <v>0.55559999999999998</v>
      </c>
      <c r="K3735" s="8">
        <v>16.026</v>
      </c>
      <c r="L3735" s="9">
        <f>K3735*Inputs!$B$5</f>
        <v>15.70548</v>
      </c>
      <c r="M3735" s="10">
        <f>IF(AND(OR(C3735=1,C3735=2,C3735=12),G3735&gt;=Inputs!$B$8,G3735&lt;=Inputs!$B$9,K3735&lt;=Inputs!$B$10),1,0)</f>
        <v>0</v>
      </c>
      <c r="N3735" s="9">
        <f>Inputs!$B$4</f>
        <v>54.991999999999997</v>
      </c>
      <c r="O3735" s="9">
        <f>IF(M3735=1,Inputs!$B$6,Inputs!$B$4)</f>
        <v>54.991999999999997</v>
      </c>
      <c r="P3735" s="9">
        <f>IF(M3735=1,Inputs!$B$7,Inputs!$B$4)</f>
        <v>54.991999999999997</v>
      </c>
      <c r="Q3735" s="9">
        <f>MAX(0,Inputs!$B$4-O3735)</f>
        <v>0</v>
      </c>
      <c r="R3735" s="9">
        <f>MAX(0,Inputs!$B$4-P3735)</f>
        <v>0</v>
      </c>
    </row>
    <row r="3736" spans="1:18" ht="15" customHeight="1">
      <c r="A3736" s="4">
        <v>44717.583333333299</v>
      </c>
      <c r="B3736" s="5">
        <v>44717</v>
      </c>
      <c r="C3736" s="6">
        <v>6</v>
      </c>
      <c r="D3736" s="7" t="s">
        <v>32</v>
      </c>
      <c r="E3736" s="7" t="s">
        <v>33</v>
      </c>
      <c r="F3736" s="7" t="s">
        <v>21</v>
      </c>
      <c r="G3736" s="6">
        <v>14</v>
      </c>
      <c r="H3736" s="8">
        <v>2.9089999999999998</v>
      </c>
      <c r="I3736" s="8">
        <v>26.518999999999998</v>
      </c>
      <c r="J3736" s="8">
        <v>0.48149999999999998</v>
      </c>
      <c r="K3736" s="8">
        <v>14.276999999999999</v>
      </c>
      <c r="L3736" s="9">
        <f>K3736*Inputs!$B$5</f>
        <v>13.991459999999998</v>
      </c>
      <c r="M3736" s="10">
        <f>IF(AND(OR(C3736=1,C3736=2,C3736=12),G3736&gt;=Inputs!$B$8,G3736&lt;=Inputs!$B$9,K3736&lt;=Inputs!$B$10),1,0)</f>
        <v>0</v>
      </c>
      <c r="N3736" s="9">
        <f>Inputs!$B$4</f>
        <v>54.991999999999997</v>
      </c>
      <c r="O3736" s="9">
        <f>IF(M3736=1,Inputs!$B$6,Inputs!$B$4)</f>
        <v>54.991999999999997</v>
      </c>
      <c r="P3736" s="9">
        <f>IF(M3736=1,Inputs!$B$7,Inputs!$B$4)</f>
        <v>54.991999999999997</v>
      </c>
      <c r="Q3736" s="9">
        <f>MAX(0,Inputs!$B$4-O3736)</f>
        <v>0</v>
      </c>
      <c r="R3736" s="9">
        <f>MAX(0,Inputs!$B$4-P3736)</f>
        <v>0</v>
      </c>
    </row>
    <row r="3737" spans="1:18" ht="15" customHeight="1">
      <c r="A3737" s="4">
        <v>44717.625</v>
      </c>
      <c r="B3737" s="5">
        <v>44717</v>
      </c>
      <c r="C3737" s="6">
        <v>6</v>
      </c>
      <c r="D3737" s="7" t="s">
        <v>32</v>
      </c>
      <c r="E3737" s="7" t="s">
        <v>33</v>
      </c>
      <c r="F3737" s="7" t="s">
        <v>21</v>
      </c>
      <c r="G3737" s="6">
        <v>15</v>
      </c>
      <c r="H3737" s="8">
        <v>2.9089999999999998</v>
      </c>
      <c r="I3737" s="8">
        <v>26.518999999999998</v>
      </c>
      <c r="J3737" s="8">
        <v>0.40739999999999998</v>
      </c>
      <c r="K3737" s="8">
        <v>12.528</v>
      </c>
      <c r="L3737" s="9">
        <f>K3737*Inputs!$B$5</f>
        <v>12.27744</v>
      </c>
      <c r="M3737" s="10">
        <f>IF(AND(OR(C3737=1,C3737=2,C3737=12),G3737&gt;=Inputs!$B$8,G3737&lt;=Inputs!$B$9,K3737&lt;=Inputs!$B$10),1,0)</f>
        <v>0</v>
      </c>
      <c r="N3737" s="9">
        <f>Inputs!$B$4</f>
        <v>54.991999999999997</v>
      </c>
      <c r="O3737" s="9">
        <f>IF(M3737=1,Inputs!$B$6,Inputs!$B$4)</f>
        <v>54.991999999999997</v>
      </c>
      <c r="P3737" s="9">
        <f>IF(M3737=1,Inputs!$B$7,Inputs!$B$4)</f>
        <v>54.991999999999997</v>
      </c>
      <c r="Q3737" s="9">
        <f>MAX(0,Inputs!$B$4-O3737)</f>
        <v>0</v>
      </c>
      <c r="R3737" s="9">
        <f>MAX(0,Inputs!$B$4-P3737)</f>
        <v>0</v>
      </c>
    </row>
    <row r="3738" spans="1:18" ht="15" customHeight="1">
      <c r="A3738" s="4">
        <v>44717.666666666701</v>
      </c>
      <c r="B3738" s="5">
        <v>44717</v>
      </c>
      <c r="C3738" s="6">
        <v>6</v>
      </c>
      <c r="D3738" s="7" t="s">
        <v>32</v>
      </c>
      <c r="E3738" s="7" t="s">
        <v>33</v>
      </c>
      <c r="F3738" s="7" t="s">
        <v>21</v>
      </c>
      <c r="G3738" s="6">
        <v>16</v>
      </c>
      <c r="H3738" s="8">
        <v>2.9089999999999998</v>
      </c>
      <c r="I3738" s="8">
        <v>26.518999999999998</v>
      </c>
      <c r="J3738" s="8">
        <v>0.25929999999999997</v>
      </c>
      <c r="K3738" s="8">
        <v>9.0299999999999994</v>
      </c>
      <c r="L3738" s="9">
        <f>K3738*Inputs!$B$5</f>
        <v>8.8493999999999993</v>
      </c>
      <c r="M3738" s="10">
        <f>IF(AND(OR(C3738=1,C3738=2,C3738=12),G3738&gt;=Inputs!$B$8,G3738&lt;=Inputs!$B$9,K3738&lt;=Inputs!$B$10),1,0)</f>
        <v>0</v>
      </c>
      <c r="N3738" s="9">
        <f>Inputs!$B$4</f>
        <v>54.991999999999997</v>
      </c>
      <c r="O3738" s="9">
        <f>IF(M3738=1,Inputs!$B$6,Inputs!$B$4)</f>
        <v>54.991999999999997</v>
      </c>
      <c r="P3738" s="9">
        <f>IF(M3738=1,Inputs!$B$7,Inputs!$B$4)</f>
        <v>54.991999999999997</v>
      </c>
      <c r="Q3738" s="9">
        <f>MAX(0,Inputs!$B$4-O3738)</f>
        <v>0</v>
      </c>
      <c r="R3738" s="9">
        <f>MAX(0,Inputs!$B$4-P3738)</f>
        <v>0</v>
      </c>
    </row>
    <row r="3739" spans="1:18" ht="15" customHeight="1">
      <c r="A3739" s="4">
        <v>44717.708333333299</v>
      </c>
      <c r="B3739" s="5">
        <v>44717</v>
      </c>
      <c r="C3739" s="6">
        <v>6</v>
      </c>
      <c r="D3739" s="7" t="s">
        <v>32</v>
      </c>
      <c r="E3739" s="7" t="s">
        <v>33</v>
      </c>
      <c r="F3739" s="7" t="s">
        <v>21</v>
      </c>
      <c r="G3739" s="6">
        <v>17</v>
      </c>
      <c r="H3739" s="8">
        <v>2.9089999999999998</v>
      </c>
      <c r="I3739" s="8">
        <v>26.518999999999998</v>
      </c>
      <c r="J3739" s="8">
        <v>0</v>
      </c>
      <c r="K3739" s="8">
        <v>2.9089999999999998</v>
      </c>
      <c r="L3739" s="9">
        <f>K3739*Inputs!$B$5</f>
        <v>2.8508199999999997</v>
      </c>
      <c r="M3739" s="10">
        <f>IF(AND(OR(C3739=1,C3739=2,C3739=12),G3739&gt;=Inputs!$B$8,G3739&lt;=Inputs!$B$9,K3739&lt;=Inputs!$B$10),1,0)</f>
        <v>0</v>
      </c>
      <c r="N3739" s="9">
        <f>Inputs!$B$4</f>
        <v>54.991999999999997</v>
      </c>
      <c r="O3739" s="9">
        <f>IF(M3739=1,Inputs!$B$6,Inputs!$B$4)</f>
        <v>54.991999999999997</v>
      </c>
      <c r="P3739" s="9">
        <f>IF(M3739=1,Inputs!$B$7,Inputs!$B$4)</f>
        <v>54.991999999999997</v>
      </c>
      <c r="Q3739" s="9">
        <f>MAX(0,Inputs!$B$4-O3739)</f>
        <v>0</v>
      </c>
      <c r="R3739" s="9">
        <f>MAX(0,Inputs!$B$4-P3739)</f>
        <v>0</v>
      </c>
    </row>
    <row r="3740" spans="1:18" ht="15" customHeight="1">
      <c r="A3740" s="4">
        <v>44717.75</v>
      </c>
      <c r="B3740" s="5">
        <v>44717</v>
      </c>
      <c r="C3740" s="6">
        <v>6</v>
      </c>
      <c r="D3740" s="7" t="s">
        <v>32</v>
      </c>
      <c r="E3740" s="7" t="s">
        <v>33</v>
      </c>
      <c r="F3740" s="7" t="s">
        <v>21</v>
      </c>
      <c r="G3740" s="6">
        <v>18</v>
      </c>
      <c r="H3740" s="8">
        <v>2.9089999999999998</v>
      </c>
      <c r="I3740" s="8">
        <v>26.518999999999998</v>
      </c>
      <c r="J3740" s="8">
        <v>0</v>
      </c>
      <c r="K3740" s="8">
        <v>2.9089999999999998</v>
      </c>
      <c r="L3740" s="9">
        <f>K3740*Inputs!$B$5</f>
        <v>2.8508199999999997</v>
      </c>
      <c r="M3740" s="10">
        <f>IF(AND(OR(C3740=1,C3740=2,C3740=12),G3740&gt;=Inputs!$B$8,G3740&lt;=Inputs!$B$9,K3740&lt;=Inputs!$B$10),1,0)</f>
        <v>0</v>
      </c>
      <c r="N3740" s="9">
        <f>Inputs!$B$4</f>
        <v>54.991999999999997</v>
      </c>
      <c r="O3740" s="9">
        <f>IF(M3740=1,Inputs!$B$6,Inputs!$B$4)</f>
        <v>54.991999999999997</v>
      </c>
      <c r="P3740" s="9">
        <f>IF(M3740=1,Inputs!$B$7,Inputs!$B$4)</f>
        <v>54.991999999999997</v>
      </c>
      <c r="Q3740" s="9">
        <f>MAX(0,Inputs!$B$4-O3740)</f>
        <v>0</v>
      </c>
      <c r="R3740" s="9">
        <f>MAX(0,Inputs!$B$4-P3740)</f>
        <v>0</v>
      </c>
    </row>
    <row r="3741" spans="1:18" ht="15" customHeight="1">
      <c r="A3741" s="4">
        <v>44717.791666666701</v>
      </c>
      <c r="B3741" s="5">
        <v>44717</v>
      </c>
      <c r="C3741" s="6">
        <v>6</v>
      </c>
      <c r="D3741" s="7" t="s">
        <v>32</v>
      </c>
      <c r="E3741" s="7" t="s">
        <v>33</v>
      </c>
      <c r="F3741" s="7" t="s">
        <v>21</v>
      </c>
      <c r="G3741" s="6">
        <v>19</v>
      </c>
      <c r="H3741" s="8">
        <v>2.9089999999999998</v>
      </c>
      <c r="I3741" s="8">
        <v>26.518999999999998</v>
      </c>
      <c r="J3741" s="8">
        <v>0.14810000000000001</v>
      </c>
      <c r="K3741" s="8">
        <v>6.407</v>
      </c>
      <c r="L3741" s="9">
        <f>K3741*Inputs!$B$5</f>
        <v>6.2788599999999999</v>
      </c>
      <c r="M3741" s="10">
        <f>IF(AND(OR(C3741=1,C3741=2,C3741=12),G3741&gt;=Inputs!$B$8,G3741&lt;=Inputs!$B$9,K3741&lt;=Inputs!$B$10),1,0)</f>
        <v>0</v>
      </c>
      <c r="N3741" s="9">
        <f>Inputs!$B$4</f>
        <v>54.991999999999997</v>
      </c>
      <c r="O3741" s="9">
        <f>IF(M3741=1,Inputs!$B$6,Inputs!$B$4)</f>
        <v>54.991999999999997</v>
      </c>
      <c r="P3741" s="9">
        <f>IF(M3741=1,Inputs!$B$7,Inputs!$B$4)</f>
        <v>54.991999999999997</v>
      </c>
      <c r="Q3741" s="9">
        <f>MAX(0,Inputs!$B$4-O3741)</f>
        <v>0</v>
      </c>
      <c r="R3741" s="9">
        <f>MAX(0,Inputs!$B$4-P3741)</f>
        <v>0</v>
      </c>
    </row>
    <row r="3742" spans="1:18" ht="15" customHeight="1">
      <c r="A3742" s="4">
        <v>44717.833333333299</v>
      </c>
      <c r="B3742" s="5">
        <v>44717</v>
      </c>
      <c r="C3742" s="6">
        <v>6</v>
      </c>
      <c r="D3742" s="7" t="s">
        <v>32</v>
      </c>
      <c r="E3742" s="7" t="s">
        <v>33</v>
      </c>
      <c r="F3742" s="7" t="s">
        <v>21</v>
      </c>
      <c r="G3742" s="6">
        <v>20</v>
      </c>
      <c r="H3742" s="8">
        <v>2.9089999999999998</v>
      </c>
      <c r="I3742" s="8">
        <v>26.518999999999998</v>
      </c>
      <c r="J3742" s="8">
        <v>0.22220000000000001</v>
      </c>
      <c r="K3742" s="8">
        <v>8.1560000000000006</v>
      </c>
      <c r="L3742" s="9">
        <f>K3742*Inputs!$B$5</f>
        <v>7.9928800000000004</v>
      </c>
      <c r="M3742" s="10">
        <f>IF(AND(OR(C3742=1,C3742=2,C3742=12),G3742&gt;=Inputs!$B$8,G3742&lt;=Inputs!$B$9,K3742&lt;=Inputs!$B$10),1,0)</f>
        <v>0</v>
      </c>
      <c r="N3742" s="9">
        <f>Inputs!$B$4</f>
        <v>54.991999999999997</v>
      </c>
      <c r="O3742" s="9">
        <f>IF(M3742=1,Inputs!$B$6,Inputs!$B$4)</f>
        <v>54.991999999999997</v>
      </c>
      <c r="P3742" s="9">
        <f>IF(M3742=1,Inputs!$B$7,Inputs!$B$4)</f>
        <v>54.991999999999997</v>
      </c>
      <c r="Q3742" s="9">
        <f>MAX(0,Inputs!$B$4-O3742)</f>
        <v>0</v>
      </c>
      <c r="R3742" s="9">
        <f>MAX(0,Inputs!$B$4-P3742)</f>
        <v>0</v>
      </c>
    </row>
    <row r="3743" spans="1:18" ht="15" customHeight="1">
      <c r="A3743" s="4">
        <v>44717.875</v>
      </c>
      <c r="B3743" s="5">
        <v>44717</v>
      </c>
      <c r="C3743" s="6">
        <v>6</v>
      </c>
      <c r="D3743" s="7" t="s">
        <v>32</v>
      </c>
      <c r="E3743" s="7" t="s">
        <v>33</v>
      </c>
      <c r="F3743" s="7" t="s">
        <v>21</v>
      </c>
      <c r="G3743" s="6">
        <v>21</v>
      </c>
      <c r="H3743" s="8">
        <v>2.9089999999999998</v>
      </c>
      <c r="I3743" s="8">
        <v>26.518999999999998</v>
      </c>
      <c r="J3743" s="8">
        <v>0.40739999999999998</v>
      </c>
      <c r="K3743" s="8">
        <v>12.528</v>
      </c>
      <c r="L3743" s="9">
        <f>K3743*Inputs!$B$5</f>
        <v>12.27744</v>
      </c>
      <c r="M3743" s="10">
        <f>IF(AND(OR(C3743=1,C3743=2,C3743=12),G3743&gt;=Inputs!$B$8,G3743&lt;=Inputs!$B$9,K3743&lt;=Inputs!$B$10),1,0)</f>
        <v>0</v>
      </c>
      <c r="N3743" s="9">
        <f>Inputs!$B$4</f>
        <v>54.991999999999997</v>
      </c>
      <c r="O3743" s="9">
        <f>IF(M3743=1,Inputs!$B$6,Inputs!$B$4)</f>
        <v>54.991999999999997</v>
      </c>
      <c r="P3743" s="9">
        <f>IF(M3743=1,Inputs!$B$7,Inputs!$B$4)</f>
        <v>54.991999999999997</v>
      </c>
      <c r="Q3743" s="9">
        <f>MAX(0,Inputs!$B$4-O3743)</f>
        <v>0</v>
      </c>
      <c r="R3743" s="9">
        <f>MAX(0,Inputs!$B$4-P3743)</f>
        <v>0</v>
      </c>
    </row>
    <row r="3744" spans="1:18" ht="15" customHeight="1">
      <c r="A3744" s="4">
        <v>44717.916666666701</v>
      </c>
      <c r="B3744" s="5">
        <v>44717</v>
      </c>
      <c r="C3744" s="6">
        <v>6</v>
      </c>
      <c r="D3744" s="7" t="s">
        <v>32</v>
      </c>
      <c r="E3744" s="7" t="s">
        <v>33</v>
      </c>
      <c r="F3744" s="7" t="s">
        <v>21</v>
      </c>
      <c r="G3744" s="6">
        <v>22</v>
      </c>
      <c r="H3744" s="8">
        <v>2.9089999999999998</v>
      </c>
      <c r="I3744" s="8">
        <v>26.518999999999998</v>
      </c>
      <c r="J3744" s="8">
        <v>0.64810000000000001</v>
      </c>
      <c r="K3744" s="8">
        <v>18.212</v>
      </c>
      <c r="L3744" s="9">
        <f>K3744*Inputs!$B$5</f>
        <v>17.847760000000001</v>
      </c>
      <c r="M3744" s="10">
        <f>IF(AND(OR(C3744=1,C3744=2,C3744=12),G3744&gt;=Inputs!$B$8,G3744&lt;=Inputs!$B$9,K3744&lt;=Inputs!$B$10),1,0)</f>
        <v>0</v>
      </c>
      <c r="N3744" s="9">
        <f>Inputs!$B$4</f>
        <v>54.991999999999997</v>
      </c>
      <c r="O3744" s="9">
        <f>IF(M3744=1,Inputs!$B$6,Inputs!$B$4)</f>
        <v>54.991999999999997</v>
      </c>
      <c r="P3744" s="9">
        <f>IF(M3744=1,Inputs!$B$7,Inputs!$B$4)</f>
        <v>54.991999999999997</v>
      </c>
      <c r="Q3744" s="9">
        <f>MAX(0,Inputs!$B$4-O3744)</f>
        <v>0</v>
      </c>
      <c r="R3744" s="9">
        <f>MAX(0,Inputs!$B$4-P3744)</f>
        <v>0</v>
      </c>
    </row>
    <row r="3745" spans="1:18" ht="15" customHeight="1">
      <c r="A3745" s="4">
        <v>44717.958333333299</v>
      </c>
      <c r="B3745" s="5">
        <v>44717</v>
      </c>
      <c r="C3745" s="6">
        <v>6</v>
      </c>
      <c r="D3745" s="7" t="s">
        <v>32</v>
      </c>
      <c r="E3745" s="7" t="s">
        <v>33</v>
      </c>
      <c r="F3745" s="7" t="s">
        <v>21</v>
      </c>
      <c r="G3745" s="6">
        <v>23</v>
      </c>
      <c r="H3745" s="8">
        <v>2.9089999999999998</v>
      </c>
      <c r="I3745" s="8">
        <v>26.518999999999998</v>
      </c>
      <c r="J3745" s="8">
        <v>0.88890000000000002</v>
      </c>
      <c r="K3745" s="8">
        <v>23.896000000000001</v>
      </c>
      <c r="L3745" s="9">
        <f>K3745*Inputs!$B$5</f>
        <v>23.41808</v>
      </c>
      <c r="M3745" s="10">
        <f>IF(AND(OR(C3745=1,C3745=2,C3745=12),G3745&gt;=Inputs!$B$8,G3745&lt;=Inputs!$B$9,K3745&lt;=Inputs!$B$10),1,0)</f>
        <v>0</v>
      </c>
      <c r="N3745" s="9">
        <f>Inputs!$B$4</f>
        <v>54.991999999999997</v>
      </c>
      <c r="O3745" s="9">
        <f>IF(M3745=1,Inputs!$B$6,Inputs!$B$4)</f>
        <v>54.991999999999997</v>
      </c>
      <c r="P3745" s="9">
        <f>IF(M3745=1,Inputs!$B$7,Inputs!$B$4)</f>
        <v>54.991999999999997</v>
      </c>
      <c r="Q3745" s="9">
        <f>MAX(0,Inputs!$B$4-O3745)</f>
        <v>0</v>
      </c>
      <c r="R3745" s="9">
        <f>MAX(0,Inputs!$B$4-P3745)</f>
        <v>0</v>
      </c>
    </row>
    <row r="3746" spans="1:18" ht="15" customHeight="1">
      <c r="A3746" s="4">
        <v>44718</v>
      </c>
      <c r="B3746" s="5">
        <v>44718</v>
      </c>
      <c r="C3746" s="6">
        <v>6</v>
      </c>
      <c r="D3746" s="7" t="s">
        <v>32</v>
      </c>
      <c r="E3746" s="7" t="s">
        <v>33</v>
      </c>
      <c r="F3746" s="7" t="s">
        <v>22</v>
      </c>
      <c r="G3746" s="6">
        <v>0</v>
      </c>
      <c r="H3746" s="8">
        <v>1.895</v>
      </c>
      <c r="I3746" s="8">
        <v>24.181000000000001</v>
      </c>
      <c r="J3746" s="8">
        <v>0.88890000000000002</v>
      </c>
      <c r="K3746" s="8">
        <v>21.704999999999998</v>
      </c>
      <c r="L3746" s="9">
        <f>K3746*Inputs!$B$5</f>
        <v>21.270899999999997</v>
      </c>
      <c r="M3746" s="10">
        <f>IF(AND(OR(C3746=1,C3746=2,C3746=12),G3746&gt;=Inputs!$B$8,G3746&lt;=Inputs!$B$9,K3746&lt;=Inputs!$B$10),1,0)</f>
        <v>0</v>
      </c>
      <c r="N3746" s="9">
        <f>Inputs!$B$4</f>
        <v>54.991999999999997</v>
      </c>
      <c r="O3746" s="9">
        <f>IF(M3746=1,Inputs!$B$6,Inputs!$B$4)</f>
        <v>54.991999999999997</v>
      </c>
      <c r="P3746" s="9">
        <f>IF(M3746=1,Inputs!$B$7,Inputs!$B$4)</f>
        <v>54.991999999999997</v>
      </c>
      <c r="Q3746" s="9">
        <f>MAX(0,Inputs!$B$4-O3746)</f>
        <v>0</v>
      </c>
      <c r="R3746" s="9">
        <f>MAX(0,Inputs!$B$4-P3746)</f>
        <v>0</v>
      </c>
    </row>
    <row r="3747" spans="1:18" ht="15" customHeight="1">
      <c r="A3747" s="4">
        <v>44718.041666666701</v>
      </c>
      <c r="B3747" s="5">
        <v>44718</v>
      </c>
      <c r="C3747" s="6">
        <v>6</v>
      </c>
      <c r="D3747" s="7" t="s">
        <v>32</v>
      </c>
      <c r="E3747" s="7" t="s">
        <v>33</v>
      </c>
      <c r="F3747" s="7" t="s">
        <v>22</v>
      </c>
      <c r="G3747" s="6">
        <v>1</v>
      </c>
      <c r="H3747" s="8">
        <v>1.895</v>
      </c>
      <c r="I3747" s="8">
        <v>24.181000000000001</v>
      </c>
      <c r="J3747" s="8">
        <v>0.92589999999999995</v>
      </c>
      <c r="K3747" s="8">
        <v>22.53</v>
      </c>
      <c r="L3747" s="9">
        <f>K3747*Inputs!$B$5</f>
        <v>22.0794</v>
      </c>
      <c r="M3747" s="10">
        <f>IF(AND(OR(C3747=1,C3747=2,C3747=12),G3747&gt;=Inputs!$B$8,G3747&lt;=Inputs!$B$9,K3747&lt;=Inputs!$B$10),1,0)</f>
        <v>0</v>
      </c>
      <c r="N3747" s="9">
        <f>Inputs!$B$4</f>
        <v>54.991999999999997</v>
      </c>
      <c r="O3747" s="9">
        <f>IF(M3747=1,Inputs!$B$6,Inputs!$B$4)</f>
        <v>54.991999999999997</v>
      </c>
      <c r="P3747" s="9">
        <f>IF(M3747=1,Inputs!$B$7,Inputs!$B$4)</f>
        <v>54.991999999999997</v>
      </c>
      <c r="Q3747" s="9">
        <f>MAX(0,Inputs!$B$4-O3747)</f>
        <v>0</v>
      </c>
      <c r="R3747" s="9">
        <f>MAX(0,Inputs!$B$4-P3747)</f>
        <v>0</v>
      </c>
    </row>
    <row r="3748" spans="1:18" ht="15" customHeight="1">
      <c r="A3748" s="4">
        <v>44718.083333333299</v>
      </c>
      <c r="B3748" s="5">
        <v>44718</v>
      </c>
      <c r="C3748" s="6">
        <v>6</v>
      </c>
      <c r="D3748" s="7" t="s">
        <v>32</v>
      </c>
      <c r="E3748" s="7" t="s">
        <v>33</v>
      </c>
      <c r="F3748" s="7" t="s">
        <v>22</v>
      </c>
      <c r="G3748" s="6">
        <v>2</v>
      </c>
      <c r="H3748" s="8">
        <v>1.895</v>
      </c>
      <c r="I3748" s="8">
        <v>24.181000000000001</v>
      </c>
      <c r="J3748" s="8">
        <v>0.96299999999999997</v>
      </c>
      <c r="K3748" s="8">
        <v>23.356000000000002</v>
      </c>
      <c r="L3748" s="9">
        <f>K3748*Inputs!$B$5</f>
        <v>22.88888</v>
      </c>
      <c r="M3748" s="10">
        <f>IF(AND(OR(C3748=1,C3748=2,C3748=12),G3748&gt;=Inputs!$B$8,G3748&lt;=Inputs!$B$9,K3748&lt;=Inputs!$B$10),1,0)</f>
        <v>0</v>
      </c>
      <c r="N3748" s="9">
        <f>Inputs!$B$4</f>
        <v>54.991999999999997</v>
      </c>
      <c r="O3748" s="9">
        <f>IF(M3748=1,Inputs!$B$6,Inputs!$B$4)</f>
        <v>54.991999999999997</v>
      </c>
      <c r="P3748" s="9">
        <f>IF(M3748=1,Inputs!$B$7,Inputs!$B$4)</f>
        <v>54.991999999999997</v>
      </c>
      <c r="Q3748" s="9">
        <f>MAX(0,Inputs!$B$4-O3748)</f>
        <v>0</v>
      </c>
      <c r="R3748" s="9">
        <f>MAX(0,Inputs!$B$4-P3748)</f>
        <v>0</v>
      </c>
    </row>
    <row r="3749" spans="1:18" ht="15" customHeight="1">
      <c r="A3749" s="4">
        <v>44718.125</v>
      </c>
      <c r="B3749" s="5">
        <v>44718</v>
      </c>
      <c r="C3749" s="6">
        <v>6</v>
      </c>
      <c r="D3749" s="7" t="s">
        <v>32</v>
      </c>
      <c r="E3749" s="7" t="s">
        <v>33</v>
      </c>
      <c r="F3749" s="7" t="s">
        <v>22</v>
      </c>
      <c r="G3749" s="6">
        <v>3</v>
      </c>
      <c r="H3749" s="8">
        <v>1.895</v>
      </c>
      <c r="I3749" s="8">
        <v>24.181000000000001</v>
      </c>
      <c r="J3749" s="8">
        <v>0.98150000000000004</v>
      </c>
      <c r="K3749" s="8">
        <v>23.768000000000001</v>
      </c>
      <c r="L3749" s="9">
        <f>K3749*Inputs!$B$5</f>
        <v>23.292639999999999</v>
      </c>
      <c r="M3749" s="10">
        <f>IF(AND(OR(C3749=1,C3749=2,C3749=12),G3749&gt;=Inputs!$B$8,G3749&lt;=Inputs!$B$9,K3749&lt;=Inputs!$B$10),1,0)</f>
        <v>0</v>
      </c>
      <c r="N3749" s="9">
        <f>Inputs!$B$4</f>
        <v>54.991999999999997</v>
      </c>
      <c r="O3749" s="9">
        <f>IF(M3749=1,Inputs!$B$6,Inputs!$B$4)</f>
        <v>54.991999999999997</v>
      </c>
      <c r="P3749" s="9">
        <f>IF(M3749=1,Inputs!$B$7,Inputs!$B$4)</f>
        <v>54.991999999999997</v>
      </c>
      <c r="Q3749" s="9">
        <f>MAX(0,Inputs!$B$4-O3749)</f>
        <v>0</v>
      </c>
      <c r="R3749" s="9">
        <f>MAX(0,Inputs!$B$4-P3749)</f>
        <v>0</v>
      </c>
    </row>
    <row r="3750" spans="1:18" ht="15" customHeight="1">
      <c r="A3750" s="4">
        <v>44718.166666666701</v>
      </c>
      <c r="B3750" s="5">
        <v>44718</v>
      </c>
      <c r="C3750" s="6">
        <v>6</v>
      </c>
      <c r="D3750" s="7" t="s">
        <v>32</v>
      </c>
      <c r="E3750" s="7" t="s">
        <v>33</v>
      </c>
      <c r="F3750" s="7" t="s">
        <v>22</v>
      </c>
      <c r="G3750" s="6">
        <v>4</v>
      </c>
      <c r="H3750" s="8">
        <v>1.895</v>
      </c>
      <c r="I3750" s="8">
        <v>24.181000000000001</v>
      </c>
      <c r="J3750" s="8">
        <v>1</v>
      </c>
      <c r="K3750" s="8">
        <v>24.181000000000001</v>
      </c>
      <c r="L3750" s="9">
        <f>K3750*Inputs!$B$5</f>
        <v>23.697379999999999</v>
      </c>
      <c r="M3750" s="10">
        <f>IF(AND(OR(C3750=1,C3750=2,C3750=12),G3750&gt;=Inputs!$B$8,G3750&lt;=Inputs!$B$9,K3750&lt;=Inputs!$B$10),1,0)</f>
        <v>0</v>
      </c>
      <c r="N3750" s="9">
        <f>Inputs!$B$4</f>
        <v>54.991999999999997</v>
      </c>
      <c r="O3750" s="9">
        <f>IF(M3750=1,Inputs!$B$6,Inputs!$B$4)</f>
        <v>54.991999999999997</v>
      </c>
      <c r="P3750" s="9">
        <f>IF(M3750=1,Inputs!$B$7,Inputs!$B$4)</f>
        <v>54.991999999999997</v>
      </c>
      <c r="Q3750" s="9">
        <f>MAX(0,Inputs!$B$4-O3750)</f>
        <v>0</v>
      </c>
      <c r="R3750" s="9">
        <f>MAX(0,Inputs!$B$4-P3750)</f>
        <v>0</v>
      </c>
    </row>
    <row r="3751" spans="1:18" ht="15" customHeight="1">
      <c r="A3751" s="4">
        <v>44718.208333333299</v>
      </c>
      <c r="B3751" s="5">
        <v>44718</v>
      </c>
      <c r="C3751" s="6">
        <v>6</v>
      </c>
      <c r="D3751" s="7" t="s">
        <v>32</v>
      </c>
      <c r="E3751" s="7" t="s">
        <v>33</v>
      </c>
      <c r="F3751" s="7" t="s">
        <v>22</v>
      </c>
      <c r="G3751" s="6">
        <v>5</v>
      </c>
      <c r="H3751" s="8">
        <v>1.895</v>
      </c>
      <c r="I3751" s="8">
        <v>24.181000000000001</v>
      </c>
      <c r="J3751" s="8">
        <v>0.96299999999999997</v>
      </c>
      <c r="K3751" s="8">
        <v>23.356000000000002</v>
      </c>
      <c r="L3751" s="9">
        <f>K3751*Inputs!$B$5</f>
        <v>22.88888</v>
      </c>
      <c r="M3751" s="10">
        <f>IF(AND(OR(C3751=1,C3751=2,C3751=12),G3751&gt;=Inputs!$B$8,G3751&lt;=Inputs!$B$9,K3751&lt;=Inputs!$B$10),1,0)</f>
        <v>0</v>
      </c>
      <c r="N3751" s="9">
        <f>Inputs!$B$4</f>
        <v>54.991999999999997</v>
      </c>
      <c r="O3751" s="9">
        <f>IF(M3751=1,Inputs!$B$6,Inputs!$B$4)</f>
        <v>54.991999999999997</v>
      </c>
      <c r="P3751" s="9">
        <f>IF(M3751=1,Inputs!$B$7,Inputs!$B$4)</f>
        <v>54.991999999999997</v>
      </c>
      <c r="Q3751" s="9">
        <f>MAX(0,Inputs!$B$4-O3751)</f>
        <v>0</v>
      </c>
      <c r="R3751" s="9">
        <f>MAX(0,Inputs!$B$4-P3751)</f>
        <v>0</v>
      </c>
    </row>
    <row r="3752" spans="1:18" ht="15" customHeight="1">
      <c r="A3752" s="4">
        <v>44718.25</v>
      </c>
      <c r="B3752" s="5">
        <v>44718</v>
      </c>
      <c r="C3752" s="6">
        <v>6</v>
      </c>
      <c r="D3752" s="7" t="s">
        <v>32</v>
      </c>
      <c r="E3752" s="7" t="s">
        <v>33</v>
      </c>
      <c r="F3752" s="7" t="s">
        <v>22</v>
      </c>
      <c r="G3752" s="6">
        <v>6</v>
      </c>
      <c r="H3752" s="8">
        <v>1.895</v>
      </c>
      <c r="I3752" s="8">
        <v>24.181000000000001</v>
      </c>
      <c r="J3752" s="8">
        <v>0.75929999999999997</v>
      </c>
      <c r="K3752" s="8">
        <v>18.815999999999999</v>
      </c>
      <c r="L3752" s="9">
        <f>K3752*Inputs!$B$5</f>
        <v>18.439679999999999</v>
      </c>
      <c r="M3752" s="10">
        <f>IF(AND(OR(C3752=1,C3752=2,C3752=12),G3752&gt;=Inputs!$B$8,G3752&lt;=Inputs!$B$9,K3752&lt;=Inputs!$B$10),1,0)</f>
        <v>0</v>
      </c>
      <c r="N3752" s="9">
        <f>Inputs!$B$4</f>
        <v>54.991999999999997</v>
      </c>
      <c r="O3752" s="9">
        <f>IF(M3752=1,Inputs!$B$6,Inputs!$B$4)</f>
        <v>54.991999999999997</v>
      </c>
      <c r="P3752" s="9">
        <f>IF(M3752=1,Inputs!$B$7,Inputs!$B$4)</f>
        <v>54.991999999999997</v>
      </c>
      <c r="Q3752" s="9">
        <f>MAX(0,Inputs!$B$4-O3752)</f>
        <v>0</v>
      </c>
      <c r="R3752" s="9">
        <f>MAX(0,Inputs!$B$4-P3752)</f>
        <v>0</v>
      </c>
    </row>
    <row r="3753" spans="1:18" ht="15" customHeight="1">
      <c r="A3753" s="4">
        <v>44718.291666666701</v>
      </c>
      <c r="B3753" s="5">
        <v>44718</v>
      </c>
      <c r="C3753" s="6">
        <v>6</v>
      </c>
      <c r="D3753" s="7" t="s">
        <v>32</v>
      </c>
      <c r="E3753" s="7" t="s">
        <v>33</v>
      </c>
      <c r="F3753" s="7" t="s">
        <v>22</v>
      </c>
      <c r="G3753" s="6">
        <v>7</v>
      </c>
      <c r="H3753" s="8">
        <v>1.895</v>
      </c>
      <c r="I3753" s="8">
        <v>24.181000000000001</v>
      </c>
      <c r="J3753" s="8">
        <v>0.55559999999999998</v>
      </c>
      <c r="K3753" s="8">
        <v>14.276</v>
      </c>
      <c r="L3753" s="9">
        <f>K3753*Inputs!$B$5</f>
        <v>13.99048</v>
      </c>
      <c r="M3753" s="10">
        <f>IF(AND(OR(C3753=1,C3753=2,C3753=12),G3753&gt;=Inputs!$B$8,G3753&lt;=Inputs!$B$9,K3753&lt;=Inputs!$B$10),1,0)</f>
        <v>0</v>
      </c>
      <c r="N3753" s="9">
        <f>Inputs!$B$4</f>
        <v>54.991999999999997</v>
      </c>
      <c r="O3753" s="9">
        <f>IF(M3753=1,Inputs!$B$6,Inputs!$B$4)</f>
        <v>54.991999999999997</v>
      </c>
      <c r="P3753" s="9">
        <f>IF(M3753=1,Inputs!$B$7,Inputs!$B$4)</f>
        <v>54.991999999999997</v>
      </c>
      <c r="Q3753" s="9">
        <f>MAX(0,Inputs!$B$4-O3753)</f>
        <v>0</v>
      </c>
      <c r="R3753" s="9">
        <f>MAX(0,Inputs!$B$4-P3753)</f>
        <v>0</v>
      </c>
    </row>
    <row r="3754" spans="1:18" ht="15" customHeight="1">
      <c r="A3754" s="4">
        <v>44718.333333333299</v>
      </c>
      <c r="B3754" s="5">
        <v>44718</v>
      </c>
      <c r="C3754" s="6">
        <v>6</v>
      </c>
      <c r="D3754" s="7" t="s">
        <v>32</v>
      </c>
      <c r="E3754" s="7" t="s">
        <v>33</v>
      </c>
      <c r="F3754" s="7" t="s">
        <v>22</v>
      </c>
      <c r="G3754" s="6">
        <v>8</v>
      </c>
      <c r="H3754" s="8">
        <v>1.895</v>
      </c>
      <c r="I3754" s="8">
        <v>24.181000000000001</v>
      </c>
      <c r="J3754" s="8">
        <v>0.40739999999999998</v>
      </c>
      <c r="K3754" s="8">
        <v>10.974</v>
      </c>
      <c r="L3754" s="9">
        <f>K3754*Inputs!$B$5</f>
        <v>10.754519999999999</v>
      </c>
      <c r="M3754" s="10">
        <f>IF(AND(OR(C3754=1,C3754=2,C3754=12),G3754&gt;=Inputs!$B$8,G3754&lt;=Inputs!$B$9,K3754&lt;=Inputs!$B$10),1,0)</f>
        <v>0</v>
      </c>
      <c r="N3754" s="9">
        <f>Inputs!$B$4</f>
        <v>54.991999999999997</v>
      </c>
      <c r="O3754" s="9">
        <f>IF(M3754=1,Inputs!$B$6,Inputs!$B$4)</f>
        <v>54.991999999999997</v>
      </c>
      <c r="P3754" s="9">
        <f>IF(M3754=1,Inputs!$B$7,Inputs!$B$4)</f>
        <v>54.991999999999997</v>
      </c>
      <c r="Q3754" s="9">
        <f>MAX(0,Inputs!$B$4-O3754)</f>
        <v>0</v>
      </c>
      <c r="R3754" s="9">
        <f>MAX(0,Inputs!$B$4-P3754)</f>
        <v>0</v>
      </c>
    </row>
    <row r="3755" spans="1:18" ht="15" customHeight="1">
      <c r="A3755" s="4">
        <v>44718.375</v>
      </c>
      <c r="B3755" s="5">
        <v>44718</v>
      </c>
      <c r="C3755" s="6">
        <v>6</v>
      </c>
      <c r="D3755" s="7" t="s">
        <v>32</v>
      </c>
      <c r="E3755" s="7" t="s">
        <v>33</v>
      </c>
      <c r="F3755" s="7" t="s">
        <v>22</v>
      </c>
      <c r="G3755" s="6">
        <v>9</v>
      </c>
      <c r="H3755" s="8">
        <v>1.895</v>
      </c>
      <c r="I3755" s="8">
        <v>24.181000000000001</v>
      </c>
      <c r="J3755" s="8">
        <v>0.40739999999999998</v>
      </c>
      <c r="K3755" s="8">
        <v>10.974</v>
      </c>
      <c r="L3755" s="9">
        <f>K3755*Inputs!$B$5</f>
        <v>10.754519999999999</v>
      </c>
      <c r="M3755" s="10">
        <f>IF(AND(OR(C3755=1,C3755=2,C3755=12),G3755&gt;=Inputs!$B$8,G3755&lt;=Inputs!$B$9,K3755&lt;=Inputs!$B$10),1,0)</f>
        <v>0</v>
      </c>
      <c r="N3755" s="9">
        <f>Inputs!$B$4</f>
        <v>54.991999999999997</v>
      </c>
      <c r="O3755" s="9">
        <f>IF(M3755=1,Inputs!$B$6,Inputs!$B$4)</f>
        <v>54.991999999999997</v>
      </c>
      <c r="P3755" s="9">
        <f>IF(M3755=1,Inputs!$B$7,Inputs!$B$4)</f>
        <v>54.991999999999997</v>
      </c>
      <c r="Q3755" s="9">
        <f>MAX(0,Inputs!$B$4-O3755)</f>
        <v>0</v>
      </c>
      <c r="R3755" s="9">
        <f>MAX(0,Inputs!$B$4-P3755)</f>
        <v>0</v>
      </c>
    </row>
    <row r="3756" spans="1:18" ht="15" customHeight="1">
      <c r="A3756" s="4">
        <v>44718.416666666701</v>
      </c>
      <c r="B3756" s="5">
        <v>44718</v>
      </c>
      <c r="C3756" s="6">
        <v>6</v>
      </c>
      <c r="D3756" s="7" t="s">
        <v>32</v>
      </c>
      <c r="E3756" s="7" t="s">
        <v>33</v>
      </c>
      <c r="F3756" s="7" t="s">
        <v>22</v>
      </c>
      <c r="G3756" s="6">
        <v>10</v>
      </c>
      <c r="H3756" s="8">
        <v>1.895</v>
      </c>
      <c r="I3756" s="8">
        <v>24.181000000000001</v>
      </c>
      <c r="J3756" s="8">
        <v>0.44440000000000002</v>
      </c>
      <c r="K3756" s="8">
        <v>11.8</v>
      </c>
      <c r="L3756" s="9">
        <f>K3756*Inputs!$B$5</f>
        <v>11.564</v>
      </c>
      <c r="M3756" s="10">
        <f>IF(AND(OR(C3756=1,C3756=2,C3756=12),G3756&gt;=Inputs!$B$8,G3756&lt;=Inputs!$B$9,K3756&lt;=Inputs!$B$10),1,0)</f>
        <v>0</v>
      </c>
      <c r="N3756" s="9">
        <f>Inputs!$B$4</f>
        <v>54.991999999999997</v>
      </c>
      <c r="O3756" s="9">
        <f>IF(M3756=1,Inputs!$B$6,Inputs!$B$4)</f>
        <v>54.991999999999997</v>
      </c>
      <c r="P3756" s="9">
        <f>IF(M3756=1,Inputs!$B$7,Inputs!$B$4)</f>
        <v>54.991999999999997</v>
      </c>
      <c r="Q3756" s="9">
        <f>MAX(0,Inputs!$B$4-O3756)</f>
        <v>0</v>
      </c>
      <c r="R3756" s="9">
        <f>MAX(0,Inputs!$B$4-P3756)</f>
        <v>0</v>
      </c>
    </row>
    <row r="3757" spans="1:18" ht="15" customHeight="1">
      <c r="A3757" s="4">
        <v>44718.458333333299</v>
      </c>
      <c r="B3757" s="5">
        <v>44718</v>
      </c>
      <c r="C3757" s="6">
        <v>6</v>
      </c>
      <c r="D3757" s="7" t="s">
        <v>32</v>
      </c>
      <c r="E3757" s="7" t="s">
        <v>33</v>
      </c>
      <c r="F3757" s="7" t="s">
        <v>22</v>
      </c>
      <c r="G3757" s="6">
        <v>11</v>
      </c>
      <c r="H3757" s="8">
        <v>1.895</v>
      </c>
      <c r="I3757" s="8">
        <v>24.181000000000001</v>
      </c>
      <c r="J3757" s="8">
        <v>0.48149999999999998</v>
      </c>
      <c r="K3757" s="8">
        <v>12.625</v>
      </c>
      <c r="L3757" s="9">
        <f>K3757*Inputs!$B$5</f>
        <v>12.3725</v>
      </c>
      <c r="M3757" s="10">
        <f>IF(AND(OR(C3757=1,C3757=2,C3757=12),G3757&gt;=Inputs!$B$8,G3757&lt;=Inputs!$B$9,K3757&lt;=Inputs!$B$10),1,0)</f>
        <v>0</v>
      </c>
      <c r="N3757" s="9">
        <f>Inputs!$B$4</f>
        <v>54.991999999999997</v>
      </c>
      <c r="O3757" s="9">
        <f>IF(M3757=1,Inputs!$B$6,Inputs!$B$4)</f>
        <v>54.991999999999997</v>
      </c>
      <c r="P3757" s="9">
        <f>IF(M3757=1,Inputs!$B$7,Inputs!$B$4)</f>
        <v>54.991999999999997</v>
      </c>
      <c r="Q3757" s="9">
        <f>MAX(0,Inputs!$B$4-O3757)</f>
        <v>0</v>
      </c>
      <c r="R3757" s="9">
        <f>MAX(0,Inputs!$B$4-P3757)</f>
        <v>0</v>
      </c>
    </row>
    <row r="3758" spans="1:18" ht="15" customHeight="1">
      <c r="A3758" s="4">
        <v>44718.5</v>
      </c>
      <c r="B3758" s="5">
        <v>44718</v>
      </c>
      <c r="C3758" s="6">
        <v>6</v>
      </c>
      <c r="D3758" s="7" t="s">
        <v>32</v>
      </c>
      <c r="E3758" s="7" t="s">
        <v>33</v>
      </c>
      <c r="F3758" s="7" t="s">
        <v>22</v>
      </c>
      <c r="G3758" s="6">
        <v>12</v>
      </c>
      <c r="H3758" s="8">
        <v>1.895</v>
      </c>
      <c r="I3758" s="8">
        <v>24.181000000000001</v>
      </c>
      <c r="J3758" s="8">
        <v>0.51849999999999996</v>
      </c>
      <c r="K3758" s="8">
        <v>13.451000000000001</v>
      </c>
      <c r="L3758" s="9">
        <f>K3758*Inputs!$B$5</f>
        <v>13.181980000000001</v>
      </c>
      <c r="M3758" s="10">
        <f>IF(AND(OR(C3758=1,C3758=2,C3758=12),G3758&gt;=Inputs!$B$8,G3758&lt;=Inputs!$B$9,K3758&lt;=Inputs!$B$10),1,0)</f>
        <v>0</v>
      </c>
      <c r="N3758" s="9">
        <f>Inputs!$B$4</f>
        <v>54.991999999999997</v>
      </c>
      <c r="O3758" s="9">
        <f>IF(M3758=1,Inputs!$B$6,Inputs!$B$4)</f>
        <v>54.991999999999997</v>
      </c>
      <c r="P3758" s="9">
        <f>IF(M3758=1,Inputs!$B$7,Inputs!$B$4)</f>
        <v>54.991999999999997</v>
      </c>
      <c r="Q3758" s="9">
        <f>MAX(0,Inputs!$B$4-O3758)</f>
        <v>0</v>
      </c>
      <c r="R3758" s="9">
        <f>MAX(0,Inputs!$B$4-P3758)</f>
        <v>0</v>
      </c>
    </row>
    <row r="3759" spans="1:18" ht="15" customHeight="1">
      <c r="A3759" s="4">
        <v>44718.541666666701</v>
      </c>
      <c r="B3759" s="5">
        <v>44718</v>
      </c>
      <c r="C3759" s="6">
        <v>6</v>
      </c>
      <c r="D3759" s="7" t="s">
        <v>32</v>
      </c>
      <c r="E3759" s="7" t="s">
        <v>33</v>
      </c>
      <c r="F3759" s="7" t="s">
        <v>22</v>
      </c>
      <c r="G3759" s="6">
        <v>13</v>
      </c>
      <c r="H3759" s="8">
        <v>1.895</v>
      </c>
      <c r="I3759" s="8">
        <v>24.181000000000001</v>
      </c>
      <c r="J3759" s="8">
        <v>0.55559999999999998</v>
      </c>
      <c r="K3759" s="8">
        <v>14.276</v>
      </c>
      <c r="L3759" s="9">
        <f>K3759*Inputs!$B$5</f>
        <v>13.99048</v>
      </c>
      <c r="M3759" s="10">
        <f>IF(AND(OR(C3759=1,C3759=2,C3759=12),G3759&gt;=Inputs!$B$8,G3759&lt;=Inputs!$B$9,K3759&lt;=Inputs!$B$10),1,0)</f>
        <v>0</v>
      </c>
      <c r="N3759" s="9">
        <f>Inputs!$B$4</f>
        <v>54.991999999999997</v>
      </c>
      <c r="O3759" s="9">
        <f>IF(M3759=1,Inputs!$B$6,Inputs!$B$4)</f>
        <v>54.991999999999997</v>
      </c>
      <c r="P3759" s="9">
        <f>IF(M3759=1,Inputs!$B$7,Inputs!$B$4)</f>
        <v>54.991999999999997</v>
      </c>
      <c r="Q3759" s="9">
        <f>MAX(0,Inputs!$B$4-O3759)</f>
        <v>0</v>
      </c>
      <c r="R3759" s="9">
        <f>MAX(0,Inputs!$B$4-P3759)</f>
        <v>0</v>
      </c>
    </row>
    <row r="3760" spans="1:18" ht="15" customHeight="1">
      <c r="A3760" s="4">
        <v>44718.583333333299</v>
      </c>
      <c r="B3760" s="5">
        <v>44718</v>
      </c>
      <c r="C3760" s="6">
        <v>6</v>
      </c>
      <c r="D3760" s="7" t="s">
        <v>32</v>
      </c>
      <c r="E3760" s="7" t="s">
        <v>33</v>
      </c>
      <c r="F3760" s="7" t="s">
        <v>22</v>
      </c>
      <c r="G3760" s="6">
        <v>14</v>
      </c>
      <c r="H3760" s="8">
        <v>1.895</v>
      </c>
      <c r="I3760" s="8">
        <v>24.181000000000001</v>
      </c>
      <c r="J3760" s="8">
        <v>0.48149999999999998</v>
      </c>
      <c r="K3760" s="8">
        <v>12.625</v>
      </c>
      <c r="L3760" s="9">
        <f>K3760*Inputs!$B$5</f>
        <v>12.3725</v>
      </c>
      <c r="M3760" s="10">
        <f>IF(AND(OR(C3760=1,C3760=2,C3760=12),G3760&gt;=Inputs!$B$8,G3760&lt;=Inputs!$B$9,K3760&lt;=Inputs!$B$10),1,0)</f>
        <v>0</v>
      </c>
      <c r="N3760" s="9">
        <f>Inputs!$B$4</f>
        <v>54.991999999999997</v>
      </c>
      <c r="O3760" s="9">
        <f>IF(M3760=1,Inputs!$B$6,Inputs!$B$4)</f>
        <v>54.991999999999997</v>
      </c>
      <c r="P3760" s="9">
        <f>IF(M3760=1,Inputs!$B$7,Inputs!$B$4)</f>
        <v>54.991999999999997</v>
      </c>
      <c r="Q3760" s="9">
        <f>MAX(0,Inputs!$B$4-O3760)</f>
        <v>0</v>
      </c>
      <c r="R3760" s="9">
        <f>MAX(0,Inputs!$B$4-P3760)</f>
        <v>0</v>
      </c>
    </row>
    <row r="3761" spans="1:18" ht="15" customHeight="1">
      <c r="A3761" s="4">
        <v>44718.625</v>
      </c>
      <c r="B3761" s="5">
        <v>44718</v>
      </c>
      <c r="C3761" s="6">
        <v>6</v>
      </c>
      <c r="D3761" s="7" t="s">
        <v>32</v>
      </c>
      <c r="E3761" s="7" t="s">
        <v>33</v>
      </c>
      <c r="F3761" s="7" t="s">
        <v>22</v>
      </c>
      <c r="G3761" s="6">
        <v>15</v>
      </c>
      <c r="H3761" s="8">
        <v>1.895</v>
      </c>
      <c r="I3761" s="8">
        <v>24.181000000000001</v>
      </c>
      <c r="J3761" s="8">
        <v>0.40739999999999998</v>
      </c>
      <c r="K3761" s="8">
        <v>10.974</v>
      </c>
      <c r="L3761" s="9">
        <f>K3761*Inputs!$B$5</f>
        <v>10.754519999999999</v>
      </c>
      <c r="M3761" s="10">
        <f>IF(AND(OR(C3761=1,C3761=2,C3761=12),G3761&gt;=Inputs!$B$8,G3761&lt;=Inputs!$B$9,K3761&lt;=Inputs!$B$10),1,0)</f>
        <v>0</v>
      </c>
      <c r="N3761" s="9">
        <f>Inputs!$B$4</f>
        <v>54.991999999999997</v>
      </c>
      <c r="O3761" s="9">
        <f>IF(M3761=1,Inputs!$B$6,Inputs!$B$4)</f>
        <v>54.991999999999997</v>
      </c>
      <c r="P3761" s="9">
        <f>IF(M3761=1,Inputs!$B$7,Inputs!$B$4)</f>
        <v>54.991999999999997</v>
      </c>
      <c r="Q3761" s="9">
        <f>MAX(0,Inputs!$B$4-O3761)</f>
        <v>0</v>
      </c>
      <c r="R3761" s="9">
        <f>MAX(0,Inputs!$B$4-P3761)</f>
        <v>0</v>
      </c>
    </row>
    <row r="3762" spans="1:18" ht="15" customHeight="1">
      <c r="A3762" s="4">
        <v>44718.666666666701</v>
      </c>
      <c r="B3762" s="5">
        <v>44718</v>
      </c>
      <c r="C3762" s="6">
        <v>6</v>
      </c>
      <c r="D3762" s="7" t="s">
        <v>32</v>
      </c>
      <c r="E3762" s="7" t="s">
        <v>33</v>
      </c>
      <c r="F3762" s="7" t="s">
        <v>22</v>
      </c>
      <c r="G3762" s="6">
        <v>16</v>
      </c>
      <c r="H3762" s="8">
        <v>1.895</v>
      </c>
      <c r="I3762" s="8">
        <v>24.181000000000001</v>
      </c>
      <c r="J3762" s="8">
        <v>0.25929999999999997</v>
      </c>
      <c r="K3762" s="8">
        <v>7.673</v>
      </c>
      <c r="L3762" s="9">
        <f>K3762*Inputs!$B$5</f>
        <v>7.5195400000000001</v>
      </c>
      <c r="M3762" s="10">
        <f>IF(AND(OR(C3762=1,C3762=2,C3762=12),G3762&gt;=Inputs!$B$8,G3762&lt;=Inputs!$B$9,K3762&lt;=Inputs!$B$10),1,0)</f>
        <v>0</v>
      </c>
      <c r="N3762" s="9">
        <f>Inputs!$B$4</f>
        <v>54.991999999999997</v>
      </c>
      <c r="O3762" s="9">
        <f>IF(M3762=1,Inputs!$B$6,Inputs!$B$4)</f>
        <v>54.991999999999997</v>
      </c>
      <c r="P3762" s="9">
        <f>IF(M3762=1,Inputs!$B$7,Inputs!$B$4)</f>
        <v>54.991999999999997</v>
      </c>
      <c r="Q3762" s="9">
        <f>MAX(0,Inputs!$B$4-O3762)</f>
        <v>0</v>
      </c>
      <c r="R3762" s="9">
        <f>MAX(0,Inputs!$B$4-P3762)</f>
        <v>0</v>
      </c>
    </row>
    <row r="3763" spans="1:18" ht="15" customHeight="1">
      <c r="A3763" s="4">
        <v>44718.708333333299</v>
      </c>
      <c r="B3763" s="5">
        <v>44718</v>
      </c>
      <c r="C3763" s="6">
        <v>6</v>
      </c>
      <c r="D3763" s="7" t="s">
        <v>32</v>
      </c>
      <c r="E3763" s="7" t="s">
        <v>33</v>
      </c>
      <c r="F3763" s="7" t="s">
        <v>22</v>
      </c>
      <c r="G3763" s="6">
        <v>17</v>
      </c>
      <c r="H3763" s="8">
        <v>1.895</v>
      </c>
      <c r="I3763" s="8">
        <v>24.181000000000001</v>
      </c>
      <c r="J3763" s="8">
        <v>0</v>
      </c>
      <c r="K3763" s="8">
        <v>1.895</v>
      </c>
      <c r="L3763" s="9">
        <f>K3763*Inputs!$B$5</f>
        <v>1.8571</v>
      </c>
      <c r="M3763" s="10">
        <f>IF(AND(OR(C3763=1,C3763=2,C3763=12),G3763&gt;=Inputs!$B$8,G3763&lt;=Inputs!$B$9,K3763&lt;=Inputs!$B$10),1,0)</f>
        <v>0</v>
      </c>
      <c r="N3763" s="9">
        <f>Inputs!$B$4</f>
        <v>54.991999999999997</v>
      </c>
      <c r="O3763" s="9">
        <f>IF(M3763=1,Inputs!$B$6,Inputs!$B$4)</f>
        <v>54.991999999999997</v>
      </c>
      <c r="P3763" s="9">
        <f>IF(M3763=1,Inputs!$B$7,Inputs!$B$4)</f>
        <v>54.991999999999997</v>
      </c>
      <c r="Q3763" s="9">
        <f>MAX(0,Inputs!$B$4-O3763)</f>
        <v>0</v>
      </c>
      <c r="R3763" s="9">
        <f>MAX(0,Inputs!$B$4-P3763)</f>
        <v>0</v>
      </c>
    </row>
    <row r="3764" spans="1:18" ht="15" customHeight="1">
      <c r="A3764" s="4">
        <v>44718.75</v>
      </c>
      <c r="B3764" s="5">
        <v>44718</v>
      </c>
      <c r="C3764" s="6">
        <v>6</v>
      </c>
      <c r="D3764" s="7" t="s">
        <v>32</v>
      </c>
      <c r="E3764" s="7" t="s">
        <v>33</v>
      </c>
      <c r="F3764" s="7" t="s">
        <v>22</v>
      </c>
      <c r="G3764" s="6">
        <v>18</v>
      </c>
      <c r="H3764" s="8">
        <v>1.895</v>
      </c>
      <c r="I3764" s="8">
        <v>24.181000000000001</v>
      </c>
      <c r="J3764" s="8">
        <v>0</v>
      </c>
      <c r="K3764" s="8">
        <v>1.895</v>
      </c>
      <c r="L3764" s="9">
        <f>K3764*Inputs!$B$5</f>
        <v>1.8571</v>
      </c>
      <c r="M3764" s="10">
        <f>IF(AND(OR(C3764=1,C3764=2,C3764=12),G3764&gt;=Inputs!$B$8,G3764&lt;=Inputs!$B$9,K3764&lt;=Inputs!$B$10),1,0)</f>
        <v>0</v>
      </c>
      <c r="N3764" s="9">
        <f>Inputs!$B$4</f>
        <v>54.991999999999997</v>
      </c>
      <c r="O3764" s="9">
        <f>IF(M3764=1,Inputs!$B$6,Inputs!$B$4)</f>
        <v>54.991999999999997</v>
      </c>
      <c r="P3764" s="9">
        <f>IF(M3764=1,Inputs!$B$7,Inputs!$B$4)</f>
        <v>54.991999999999997</v>
      </c>
      <c r="Q3764" s="9">
        <f>MAX(0,Inputs!$B$4-O3764)</f>
        <v>0</v>
      </c>
      <c r="R3764" s="9">
        <f>MAX(0,Inputs!$B$4-P3764)</f>
        <v>0</v>
      </c>
    </row>
    <row r="3765" spans="1:18" ht="15" customHeight="1">
      <c r="A3765" s="4">
        <v>44718.791666666701</v>
      </c>
      <c r="B3765" s="5">
        <v>44718</v>
      </c>
      <c r="C3765" s="6">
        <v>6</v>
      </c>
      <c r="D3765" s="7" t="s">
        <v>32</v>
      </c>
      <c r="E3765" s="7" t="s">
        <v>33</v>
      </c>
      <c r="F3765" s="7" t="s">
        <v>22</v>
      </c>
      <c r="G3765" s="6">
        <v>19</v>
      </c>
      <c r="H3765" s="8">
        <v>1.895</v>
      </c>
      <c r="I3765" s="8">
        <v>24.181000000000001</v>
      </c>
      <c r="J3765" s="8">
        <v>0.14810000000000001</v>
      </c>
      <c r="K3765" s="8">
        <v>5.1970000000000001</v>
      </c>
      <c r="L3765" s="9">
        <f>K3765*Inputs!$B$5</f>
        <v>5.0930600000000004</v>
      </c>
      <c r="M3765" s="10">
        <f>IF(AND(OR(C3765=1,C3765=2,C3765=12),G3765&gt;=Inputs!$B$8,G3765&lt;=Inputs!$B$9,K3765&lt;=Inputs!$B$10),1,0)</f>
        <v>0</v>
      </c>
      <c r="N3765" s="9">
        <f>Inputs!$B$4</f>
        <v>54.991999999999997</v>
      </c>
      <c r="O3765" s="9">
        <f>IF(M3765=1,Inputs!$B$6,Inputs!$B$4)</f>
        <v>54.991999999999997</v>
      </c>
      <c r="P3765" s="9">
        <f>IF(M3765=1,Inputs!$B$7,Inputs!$B$4)</f>
        <v>54.991999999999997</v>
      </c>
      <c r="Q3765" s="9">
        <f>MAX(0,Inputs!$B$4-O3765)</f>
        <v>0</v>
      </c>
      <c r="R3765" s="9">
        <f>MAX(0,Inputs!$B$4-P3765)</f>
        <v>0</v>
      </c>
    </row>
    <row r="3766" spans="1:18" ht="15" customHeight="1">
      <c r="A3766" s="4">
        <v>44718.833333333299</v>
      </c>
      <c r="B3766" s="5">
        <v>44718</v>
      </c>
      <c r="C3766" s="6">
        <v>6</v>
      </c>
      <c r="D3766" s="7" t="s">
        <v>32</v>
      </c>
      <c r="E3766" s="7" t="s">
        <v>33</v>
      </c>
      <c r="F3766" s="7" t="s">
        <v>22</v>
      </c>
      <c r="G3766" s="6">
        <v>20</v>
      </c>
      <c r="H3766" s="8">
        <v>1.895</v>
      </c>
      <c r="I3766" s="8">
        <v>24.181000000000001</v>
      </c>
      <c r="J3766" s="8">
        <v>0.22220000000000001</v>
      </c>
      <c r="K3766" s="8">
        <v>6.8470000000000004</v>
      </c>
      <c r="L3766" s="9">
        <f>K3766*Inputs!$B$5</f>
        <v>6.7100600000000004</v>
      </c>
      <c r="M3766" s="10">
        <f>IF(AND(OR(C3766=1,C3766=2,C3766=12),G3766&gt;=Inputs!$B$8,G3766&lt;=Inputs!$B$9,K3766&lt;=Inputs!$B$10),1,0)</f>
        <v>0</v>
      </c>
      <c r="N3766" s="9">
        <f>Inputs!$B$4</f>
        <v>54.991999999999997</v>
      </c>
      <c r="O3766" s="9">
        <f>IF(M3766=1,Inputs!$B$6,Inputs!$B$4)</f>
        <v>54.991999999999997</v>
      </c>
      <c r="P3766" s="9">
        <f>IF(M3766=1,Inputs!$B$7,Inputs!$B$4)</f>
        <v>54.991999999999997</v>
      </c>
      <c r="Q3766" s="9">
        <f>MAX(0,Inputs!$B$4-O3766)</f>
        <v>0</v>
      </c>
      <c r="R3766" s="9">
        <f>MAX(0,Inputs!$B$4-P3766)</f>
        <v>0</v>
      </c>
    </row>
    <row r="3767" spans="1:18" ht="15" customHeight="1">
      <c r="A3767" s="4">
        <v>44718.875</v>
      </c>
      <c r="B3767" s="5">
        <v>44718</v>
      </c>
      <c r="C3767" s="6">
        <v>6</v>
      </c>
      <c r="D3767" s="7" t="s">
        <v>32</v>
      </c>
      <c r="E3767" s="7" t="s">
        <v>33</v>
      </c>
      <c r="F3767" s="7" t="s">
        <v>22</v>
      </c>
      <c r="G3767" s="6">
        <v>21</v>
      </c>
      <c r="H3767" s="8">
        <v>1.895</v>
      </c>
      <c r="I3767" s="8">
        <v>24.181000000000001</v>
      </c>
      <c r="J3767" s="8">
        <v>0.40739999999999998</v>
      </c>
      <c r="K3767" s="8">
        <v>10.974</v>
      </c>
      <c r="L3767" s="9">
        <f>K3767*Inputs!$B$5</f>
        <v>10.754519999999999</v>
      </c>
      <c r="M3767" s="10">
        <f>IF(AND(OR(C3767=1,C3767=2,C3767=12),G3767&gt;=Inputs!$B$8,G3767&lt;=Inputs!$B$9,K3767&lt;=Inputs!$B$10),1,0)</f>
        <v>0</v>
      </c>
      <c r="N3767" s="9">
        <f>Inputs!$B$4</f>
        <v>54.991999999999997</v>
      </c>
      <c r="O3767" s="9">
        <f>IF(M3767=1,Inputs!$B$6,Inputs!$B$4)</f>
        <v>54.991999999999997</v>
      </c>
      <c r="P3767" s="9">
        <f>IF(M3767=1,Inputs!$B$7,Inputs!$B$4)</f>
        <v>54.991999999999997</v>
      </c>
      <c r="Q3767" s="9">
        <f>MAX(0,Inputs!$B$4-O3767)</f>
        <v>0</v>
      </c>
      <c r="R3767" s="9">
        <f>MAX(0,Inputs!$B$4-P3767)</f>
        <v>0</v>
      </c>
    </row>
    <row r="3768" spans="1:18" ht="15" customHeight="1">
      <c r="A3768" s="4">
        <v>44718.916666666701</v>
      </c>
      <c r="B3768" s="5">
        <v>44718</v>
      </c>
      <c r="C3768" s="6">
        <v>6</v>
      </c>
      <c r="D3768" s="7" t="s">
        <v>32</v>
      </c>
      <c r="E3768" s="7" t="s">
        <v>33</v>
      </c>
      <c r="F3768" s="7" t="s">
        <v>22</v>
      </c>
      <c r="G3768" s="6">
        <v>22</v>
      </c>
      <c r="H3768" s="8">
        <v>1.895</v>
      </c>
      <c r="I3768" s="8">
        <v>24.181000000000001</v>
      </c>
      <c r="J3768" s="8">
        <v>0.64810000000000001</v>
      </c>
      <c r="K3768" s="8">
        <v>16.34</v>
      </c>
      <c r="L3768" s="9">
        <f>K3768*Inputs!$B$5</f>
        <v>16.013200000000001</v>
      </c>
      <c r="M3768" s="10">
        <f>IF(AND(OR(C3768=1,C3768=2,C3768=12),G3768&gt;=Inputs!$B$8,G3768&lt;=Inputs!$B$9,K3768&lt;=Inputs!$B$10),1,0)</f>
        <v>0</v>
      </c>
      <c r="N3768" s="9">
        <f>Inputs!$B$4</f>
        <v>54.991999999999997</v>
      </c>
      <c r="O3768" s="9">
        <f>IF(M3768=1,Inputs!$B$6,Inputs!$B$4)</f>
        <v>54.991999999999997</v>
      </c>
      <c r="P3768" s="9">
        <f>IF(M3768=1,Inputs!$B$7,Inputs!$B$4)</f>
        <v>54.991999999999997</v>
      </c>
      <c r="Q3768" s="9">
        <f>MAX(0,Inputs!$B$4-O3768)</f>
        <v>0</v>
      </c>
      <c r="R3768" s="9">
        <f>MAX(0,Inputs!$B$4-P3768)</f>
        <v>0</v>
      </c>
    </row>
    <row r="3769" spans="1:18" ht="15" customHeight="1">
      <c r="A3769" s="4">
        <v>44718.958333333299</v>
      </c>
      <c r="B3769" s="5">
        <v>44718</v>
      </c>
      <c r="C3769" s="6">
        <v>6</v>
      </c>
      <c r="D3769" s="7" t="s">
        <v>32</v>
      </c>
      <c r="E3769" s="7" t="s">
        <v>33</v>
      </c>
      <c r="F3769" s="7" t="s">
        <v>22</v>
      </c>
      <c r="G3769" s="6">
        <v>23</v>
      </c>
      <c r="H3769" s="8">
        <v>1.895</v>
      </c>
      <c r="I3769" s="8">
        <v>24.181000000000001</v>
      </c>
      <c r="J3769" s="8">
        <v>0.88890000000000002</v>
      </c>
      <c r="K3769" s="8">
        <v>21.704999999999998</v>
      </c>
      <c r="L3769" s="9">
        <f>K3769*Inputs!$B$5</f>
        <v>21.270899999999997</v>
      </c>
      <c r="M3769" s="10">
        <f>IF(AND(OR(C3769=1,C3769=2,C3769=12),G3769&gt;=Inputs!$B$8,G3769&lt;=Inputs!$B$9,K3769&lt;=Inputs!$B$10),1,0)</f>
        <v>0</v>
      </c>
      <c r="N3769" s="9">
        <f>Inputs!$B$4</f>
        <v>54.991999999999997</v>
      </c>
      <c r="O3769" s="9">
        <f>IF(M3769=1,Inputs!$B$6,Inputs!$B$4)</f>
        <v>54.991999999999997</v>
      </c>
      <c r="P3769" s="9">
        <f>IF(M3769=1,Inputs!$B$7,Inputs!$B$4)</f>
        <v>54.991999999999997</v>
      </c>
      <c r="Q3769" s="9">
        <f>MAX(0,Inputs!$B$4-O3769)</f>
        <v>0</v>
      </c>
      <c r="R3769" s="9">
        <f>MAX(0,Inputs!$B$4-P3769)</f>
        <v>0</v>
      </c>
    </row>
    <row r="3770" spans="1:18" ht="15" customHeight="1">
      <c r="A3770" s="4">
        <v>44719</v>
      </c>
      <c r="B3770" s="5">
        <v>44719</v>
      </c>
      <c r="C3770" s="6">
        <v>6</v>
      </c>
      <c r="D3770" s="7" t="s">
        <v>32</v>
      </c>
      <c r="E3770" s="7" t="s">
        <v>33</v>
      </c>
      <c r="F3770" s="7" t="s">
        <v>23</v>
      </c>
      <c r="G3770" s="6">
        <v>0</v>
      </c>
      <c r="H3770" s="8">
        <v>1.5489999999999999</v>
      </c>
      <c r="I3770" s="8">
        <v>23.132000000000001</v>
      </c>
      <c r="J3770" s="8">
        <v>0.91300000000000003</v>
      </c>
      <c r="K3770" s="8">
        <v>21.254999999999999</v>
      </c>
      <c r="L3770" s="9">
        <f>K3770*Inputs!$B$5</f>
        <v>20.829899999999999</v>
      </c>
      <c r="M3770" s="10">
        <f>IF(AND(OR(C3770=1,C3770=2,C3770=12),G3770&gt;=Inputs!$B$8,G3770&lt;=Inputs!$B$9,K3770&lt;=Inputs!$B$10),1,0)</f>
        <v>0</v>
      </c>
      <c r="N3770" s="9">
        <f>Inputs!$B$4</f>
        <v>54.991999999999997</v>
      </c>
      <c r="O3770" s="9">
        <f>IF(M3770=1,Inputs!$B$6,Inputs!$B$4)</f>
        <v>54.991999999999997</v>
      </c>
      <c r="P3770" s="9">
        <f>IF(M3770=1,Inputs!$B$7,Inputs!$B$4)</f>
        <v>54.991999999999997</v>
      </c>
      <c r="Q3770" s="9">
        <f>MAX(0,Inputs!$B$4-O3770)</f>
        <v>0</v>
      </c>
      <c r="R3770" s="9">
        <f>MAX(0,Inputs!$B$4-P3770)</f>
        <v>0</v>
      </c>
    </row>
    <row r="3771" spans="1:18" ht="15" customHeight="1">
      <c r="A3771" s="4">
        <v>44719.041666666701</v>
      </c>
      <c r="B3771" s="5">
        <v>44719</v>
      </c>
      <c r="C3771" s="6">
        <v>6</v>
      </c>
      <c r="D3771" s="7" t="s">
        <v>32</v>
      </c>
      <c r="E3771" s="7" t="s">
        <v>33</v>
      </c>
      <c r="F3771" s="7" t="s">
        <v>23</v>
      </c>
      <c r="G3771" s="6">
        <v>1</v>
      </c>
      <c r="H3771" s="8">
        <v>1.5489999999999999</v>
      </c>
      <c r="I3771" s="8">
        <v>23.132000000000001</v>
      </c>
      <c r="J3771" s="8">
        <v>0.94199999999999995</v>
      </c>
      <c r="K3771" s="8">
        <v>21.881</v>
      </c>
      <c r="L3771" s="9">
        <f>K3771*Inputs!$B$5</f>
        <v>21.443380000000001</v>
      </c>
      <c r="M3771" s="10">
        <f>IF(AND(OR(C3771=1,C3771=2,C3771=12),G3771&gt;=Inputs!$B$8,G3771&lt;=Inputs!$B$9,K3771&lt;=Inputs!$B$10),1,0)</f>
        <v>0</v>
      </c>
      <c r="N3771" s="9">
        <f>Inputs!$B$4</f>
        <v>54.991999999999997</v>
      </c>
      <c r="O3771" s="9">
        <f>IF(M3771=1,Inputs!$B$6,Inputs!$B$4)</f>
        <v>54.991999999999997</v>
      </c>
      <c r="P3771" s="9">
        <f>IF(M3771=1,Inputs!$B$7,Inputs!$B$4)</f>
        <v>54.991999999999997</v>
      </c>
      <c r="Q3771" s="9">
        <f>MAX(0,Inputs!$B$4-O3771)</f>
        <v>0</v>
      </c>
      <c r="R3771" s="9">
        <f>MAX(0,Inputs!$B$4-P3771)</f>
        <v>0</v>
      </c>
    </row>
    <row r="3772" spans="1:18" ht="15" customHeight="1">
      <c r="A3772" s="4">
        <v>44719.083333333299</v>
      </c>
      <c r="B3772" s="5">
        <v>44719</v>
      </c>
      <c r="C3772" s="6">
        <v>6</v>
      </c>
      <c r="D3772" s="7" t="s">
        <v>32</v>
      </c>
      <c r="E3772" s="7" t="s">
        <v>33</v>
      </c>
      <c r="F3772" s="7" t="s">
        <v>23</v>
      </c>
      <c r="G3772" s="6">
        <v>2</v>
      </c>
      <c r="H3772" s="8">
        <v>1.5489999999999999</v>
      </c>
      <c r="I3772" s="8">
        <v>23.132000000000001</v>
      </c>
      <c r="J3772" s="8">
        <v>0.97099999999999997</v>
      </c>
      <c r="K3772" s="8">
        <v>22.506</v>
      </c>
      <c r="L3772" s="9">
        <f>K3772*Inputs!$B$5</f>
        <v>22.055879999999998</v>
      </c>
      <c r="M3772" s="10">
        <f>IF(AND(OR(C3772=1,C3772=2,C3772=12),G3772&gt;=Inputs!$B$8,G3772&lt;=Inputs!$B$9,K3772&lt;=Inputs!$B$10),1,0)</f>
        <v>0</v>
      </c>
      <c r="N3772" s="9">
        <f>Inputs!$B$4</f>
        <v>54.991999999999997</v>
      </c>
      <c r="O3772" s="9">
        <f>IF(M3772=1,Inputs!$B$6,Inputs!$B$4)</f>
        <v>54.991999999999997</v>
      </c>
      <c r="P3772" s="9">
        <f>IF(M3772=1,Inputs!$B$7,Inputs!$B$4)</f>
        <v>54.991999999999997</v>
      </c>
      <c r="Q3772" s="9">
        <f>MAX(0,Inputs!$B$4-O3772)</f>
        <v>0</v>
      </c>
      <c r="R3772" s="9">
        <f>MAX(0,Inputs!$B$4-P3772)</f>
        <v>0</v>
      </c>
    </row>
    <row r="3773" spans="1:18" ht="15" customHeight="1">
      <c r="A3773" s="4">
        <v>44719.125</v>
      </c>
      <c r="B3773" s="5">
        <v>44719</v>
      </c>
      <c r="C3773" s="6">
        <v>6</v>
      </c>
      <c r="D3773" s="7" t="s">
        <v>32</v>
      </c>
      <c r="E3773" s="7" t="s">
        <v>33</v>
      </c>
      <c r="F3773" s="7" t="s">
        <v>23</v>
      </c>
      <c r="G3773" s="6">
        <v>3</v>
      </c>
      <c r="H3773" s="8">
        <v>1.5489999999999999</v>
      </c>
      <c r="I3773" s="8">
        <v>23.132000000000001</v>
      </c>
      <c r="J3773" s="8">
        <v>1</v>
      </c>
      <c r="K3773" s="8">
        <v>23.132000000000001</v>
      </c>
      <c r="L3773" s="9">
        <f>K3773*Inputs!$B$5</f>
        <v>22.669360000000001</v>
      </c>
      <c r="M3773" s="10">
        <f>IF(AND(OR(C3773=1,C3773=2,C3773=12),G3773&gt;=Inputs!$B$8,G3773&lt;=Inputs!$B$9,K3773&lt;=Inputs!$B$10),1,0)</f>
        <v>0</v>
      </c>
      <c r="N3773" s="9">
        <f>Inputs!$B$4</f>
        <v>54.991999999999997</v>
      </c>
      <c r="O3773" s="9">
        <f>IF(M3773=1,Inputs!$B$6,Inputs!$B$4)</f>
        <v>54.991999999999997</v>
      </c>
      <c r="P3773" s="9">
        <f>IF(M3773=1,Inputs!$B$7,Inputs!$B$4)</f>
        <v>54.991999999999997</v>
      </c>
      <c r="Q3773" s="9">
        <f>MAX(0,Inputs!$B$4-O3773)</f>
        <v>0</v>
      </c>
      <c r="R3773" s="9">
        <f>MAX(0,Inputs!$B$4-P3773)</f>
        <v>0</v>
      </c>
    </row>
    <row r="3774" spans="1:18" ht="15" customHeight="1">
      <c r="A3774" s="4">
        <v>44719.166666666701</v>
      </c>
      <c r="B3774" s="5">
        <v>44719</v>
      </c>
      <c r="C3774" s="6">
        <v>6</v>
      </c>
      <c r="D3774" s="7" t="s">
        <v>32</v>
      </c>
      <c r="E3774" s="7" t="s">
        <v>33</v>
      </c>
      <c r="F3774" s="7" t="s">
        <v>23</v>
      </c>
      <c r="G3774" s="6">
        <v>4</v>
      </c>
      <c r="H3774" s="8">
        <v>1.5489999999999999</v>
      </c>
      <c r="I3774" s="8">
        <v>23.132000000000001</v>
      </c>
      <c r="J3774" s="8">
        <v>0.95650000000000002</v>
      </c>
      <c r="K3774" s="8">
        <v>22.193999999999999</v>
      </c>
      <c r="L3774" s="9">
        <f>K3774*Inputs!$B$5</f>
        <v>21.750119999999999</v>
      </c>
      <c r="M3774" s="10">
        <f>IF(AND(OR(C3774=1,C3774=2,C3774=12),G3774&gt;=Inputs!$B$8,G3774&lt;=Inputs!$B$9,K3774&lt;=Inputs!$B$10),1,0)</f>
        <v>0</v>
      </c>
      <c r="N3774" s="9">
        <f>Inputs!$B$4</f>
        <v>54.991999999999997</v>
      </c>
      <c r="O3774" s="9">
        <f>IF(M3774=1,Inputs!$B$6,Inputs!$B$4)</f>
        <v>54.991999999999997</v>
      </c>
      <c r="P3774" s="9">
        <f>IF(M3774=1,Inputs!$B$7,Inputs!$B$4)</f>
        <v>54.991999999999997</v>
      </c>
      <c r="Q3774" s="9">
        <f>MAX(0,Inputs!$B$4-O3774)</f>
        <v>0</v>
      </c>
      <c r="R3774" s="9">
        <f>MAX(0,Inputs!$B$4-P3774)</f>
        <v>0</v>
      </c>
    </row>
    <row r="3775" spans="1:18" ht="15" customHeight="1">
      <c r="A3775" s="4">
        <v>44719.208333333299</v>
      </c>
      <c r="B3775" s="5">
        <v>44719</v>
      </c>
      <c r="C3775" s="6">
        <v>6</v>
      </c>
      <c r="D3775" s="7" t="s">
        <v>32</v>
      </c>
      <c r="E3775" s="7" t="s">
        <v>33</v>
      </c>
      <c r="F3775" s="7" t="s">
        <v>23</v>
      </c>
      <c r="G3775" s="6">
        <v>5</v>
      </c>
      <c r="H3775" s="8">
        <v>1.5489999999999999</v>
      </c>
      <c r="I3775" s="8">
        <v>23.132000000000001</v>
      </c>
      <c r="J3775" s="8">
        <v>0.91300000000000003</v>
      </c>
      <c r="K3775" s="8">
        <v>21.254999999999999</v>
      </c>
      <c r="L3775" s="9">
        <f>K3775*Inputs!$B$5</f>
        <v>20.829899999999999</v>
      </c>
      <c r="M3775" s="10">
        <f>IF(AND(OR(C3775=1,C3775=2,C3775=12),G3775&gt;=Inputs!$B$8,G3775&lt;=Inputs!$B$9,K3775&lt;=Inputs!$B$10),1,0)</f>
        <v>0</v>
      </c>
      <c r="N3775" s="9">
        <f>Inputs!$B$4</f>
        <v>54.991999999999997</v>
      </c>
      <c r="O3775" s="9">
        <f>IF(M3775=1,Inputs!$B$6,Inputs!$B$4)</f>
        <v>54.991999999999997</v>
      </c>
      <c r="P3775" s="9">
        <f>IF(M3775=1,Inputs!$B$7,Inputs!$B$4)</f>
        <v>54.991999999999997</v>
      </c>
      <c r="Q3775" s="9">
        <f>MAX(0,Inputs!$B$4-O3775)</f>
        <v>0</v>
      </c>
      <c r="R3775" s="9">
        <f>MAX(0,Inputs!$B$4-P3775)</f>
        <v>0</v>
      </c>
    </row>
    <row r="3776" spans="1:18" ht="15" customHeight="1">
      <c r="A3776" s="4">
        <v>44719.25</v>
      </c>
      <c r="B3776" s="5">
        <v>44719</v>
      </c>
      <c r="C3776" s="6">
        <v>6</v>
      </c>
      <c r="D3776" s="7" t="s">
        <v>32</v>
      </c>
      <c r="E3776" s="7" t="s">
        <v>33</v>
      </c>
      <c r="F3776" s="7" t="s">
        <v>23</v>
      </c>
      <c r="G3776" s="6">
        <v>6</v>
      </c>
      <c r="H3776" s="8">
        <v>1.5489999999999999</v>
      </c>
      <c r="I3776" s="8">
        <v>23.132000000000001</v>
      </c>
      <c r="J3776" s="8">
        <v>0.4783</v>
      </c>
      <c r="K3776" s="8">
        <v>11.871</v>
      </c>
      <c r="L3776" s="9">
        <f>K3776*Inputs!$B$5</f>
        <v>11.63358</v>
      </c>
      <c r="M3776" s="10">
        <f>IF(AND(OR(C3776=1,C3776=2,C3776=12),G3776&gt;=Inputs!$B$8,G3776&lt;=Inputs!$B$9,K3776&lt;=Inputs!$B$10),1,0)</f>
        <v>0</v>
      </c>
      <c r="N3776" s="9">
        <f>Inputs!$B$4</f>
        <v>54.991999999999997</v>
      </c>
      <c r="O3776" s="9">
        <f>IF(M3776=1,Inputs!$B$6,Inputs!$B$4)</f>
        <v>54.991999999999997</v>
      </c>
      <c r="P3776" s="9">
        <f>IF(M3776=1,Inputs!$B$7,Inputs!$B$4)</f>
        <v>54.991999999999997</v>
      </c>
      <c r="Q3776" s="9">
        <f>MAX(0,Inputs!$B$4-O3776)</f>
        <v>0</v>
      </c>
      <c r="R3776" s="9">
        <f>MAX(0,Inputs!$B$4-P3776)</f>
        <v>0</v>
      </c>
    </row>
    <row r="3777" spans="1:18" ht="15" customHeight="1">
      <c r="A3777" s="4">
        <v>44719.291666666701</v>
      </c>
      <c r="B3777" s="5">
        <v>44719</v>
      </c>
      <c r="C3777" s="6">
        <v>6</v>
      </c>
      <c r="D3777" s="7" t="s">
        <v>32</v>
      </c>
      <c r="E3777" s="7" t="s">
        <v>33</v>
      </c>
      <c r="F3777" s="7" t="s">
        <v>23</v>
      </c>
      <c r="G3777" s="6">
        <v>7</v>
      </c>
      <c r="H3777" s="8">
        <v>1.5489999999999999</v>
      </c>
      <c r="I3777" s="8">
        <v>23.132000000000001</v>
      </c>
      <c r="J3777" s="8">
        <v>4.3499999999999997E-2</v>
      </c>
      <c r="K3777" s="8">
        <v>2.4870000000000001</v>
      </c>
      <c r="L3777" s="9">
        <f>K3777*Inputs!$B$5</f>
        <v>2.4372600000000002</v>
      </c>
      <c r="M3777" s="10">
        <f>IF(AND(OR(C3777=1,C3777=2,C3777=12),G3777&gt;=Inputs!$B$8,G3777&lt;=Inputs!$B$9,K3777&lt;=Inputs!$B$10),1,0)</f>
        <v>0</v>
      </c>
      <c r="N3777" s="9">
        <f>Inputs!$B$4</f>
        <v>54.991999999999997</v>
      </c>
      <c r="O3777" s="9">
        <f>IF(M3777=1,Inputs!$B$6,Inputs!$B$4)</f>
        <v>54.991999999999997</v>
      </c>
      <c r="P3777" s="9">
        <f>IF(M3777=1,Inputs!$B$7,Inputs!$B$4)</f>
        <v>54.991999999999997</v>
      </c>
      <c r="Q3777" s="9">
        <f>MAX(0,Inputs!$B$4-O3777)</f>
        <v>0</v>
      </c>
      <c r="R3777" s="9">
        <f>MAX(0,Inputs!$B$4-P3777)</f>
        <v>0</v>
      </c>
    </row>
    <row r="3778" spans="1:18" ht="15" customHeight="1">
      <c r="A3778" s="4">
        <v>44719.333333333299</v>
      </c>
      <c r="B3778" s="5">
        <v>44719</v>
      </c>
      <c r="C3778" s="6">
        <v>6</v>
      </c>
      <c r="D3778" s="7" t="s">
        <v>32</v>
      </c>
      <c r="E3778" s="7" t="s">
        <v>33</v>
      </c>
      <c r="F3778" s="7" t="s">
        <v>23</v>
      </c>
      <c r="G3778" s="6">
        <v>8</v>
      </c>
      <c r="H3778" s="8">
        <v>1.5489999999999999</v>
      </c>
      <c r="I3778" s="8">
        <v>23.132000000000001</v>
      </c>
      <c r="J3778" s="8">
        <v>8.6999999999999994E-2</v>
      </c>
      <c r="K3778" s="8">
        <v>3.4260000000000002</v>
      </c>
      <c r="L3778" s="9">
        <f>K3778*Inputs!$B$5</f>
        <v>3.3574800000000002</v>
      </c>
      <c r="M3778" s="10">
        <f>IF(AND(OR(C3778=1,C3778=2,C3778=12),G3778&gt;=Inputs!$B$8,G3778&lt;=Inputs!$B$9,K3778&lt;=Inputs!$B$10),1,0)</f>
        <v>0</v>
      </c>
      <c r="N3778" s="9">
        <f>Inputs!$B$4</f>
        <v>54.991999999999997</v>
      </c>
      <c r="O3778" s="9">
        <f>IF(M3778=1,Inputs!$B$6,Inputs!$B$4)</f>
        <v>54.991999999999997</v>
      </c>
      <c r="P3778" s="9">
        <f>IF(M3778=1,Inputs!$B$7,Inputs!$B$4)</f>
        <v>54.991999999999997</v>
      </c>
      <c r="Q3778" s="9">
        <f>MAX(0,Inputs!$B$4-O3778)</f>
        <v>0</v>
      </c>
      <c r="R3778" s="9">
        <f>MAX(0,Inputs!$B$4-P3778)</f>
        <v>0</v>
      </c>
    </row>
    <row r="3779" spans="1:18" ht="15" customHeight="1">
      <c r="A3779" s="4">
        <v>44719.375</v>
      </c>
      <c r="B3779" s="5">
        <v>44719</v>
      </c>
      <c r="C3779" s="6">
        <v>6</v>
      </c>
      <c r="D3779" s="7" t="s">
        <v>32</v>
      </c>
      <c r="E3779" s="7" t="s">
        <v>33</v>
      </c>
      <c r="F3779" s="7" t="s">
        <v>23</v>
      </c>
      <c r="G3779" s="6">
        <v>9</v>
      </c>
      <c r="H3779" s="8">
        <v>1.5489999999999999</v>
      </c>
      <c r="I3779" s="8">
        <v>23.132000000000001</v>
      </c>
      <c r="J3779" s="8">
        <v>0</v>
      </c>
      <c r="K3779" s="8">
        <v>1.5489999999999999</v>
      </c>
      <c r="L3779" s="9">
        <f>K3779*Inputs!$B$5</f>
        <v>1.5180199999999999</v>
      </c>
      <c r="M3779" s="10">
        <f>IF(AND(OR(C3779=1,C3779=2,C3779=12),G3779&gt;=Inputs!$B$8,G3779&lt;=Inputs!$B$9,K3779&lt;=Inputs!$B$10),1,0)</f>
        <v>0</v>
      </c>
      <c r="N3779" s="9">
        <f>Inputs!$B$4</f>
        <v>54.991999999999997</v>
      </c>
      <c r="O3779" s="9">
        <f>IF(M3779=1,Inputs!$B$6,Inputs!$B$4)</f>
        <v>54.991999999999997</v>
      </c>
      <c r="P3779" s="9">
        <f>IF(M3779=1,Inputs!$B$7,Inputs!$B$4)</f>
        <v>54.991999999999997</v>
      </c>
      <c r="Q3779" s="9">
        <f>MAX(0,Inputs!$B$4-O3779)</f>
        <v>0</v>
      </c>
      <c r="R3779" s="9">
        <f>MAX(0,Inputs!$B$4-P3779)</f>
        <v>0</v>
      </c>
    </row>
    <row r="3780" spans="1:18" ht="15" customHeight="1">
      <c r="A3780" s="4">
        <v>44719.416666666701</v>
      </c>
      <c r="B3780" s="5">
        <v>44719</v>
      </c>
      <c r="C3780" s="6">
        <v>6</v>
      </c>
      <c r="D3780" s="7" t="s">
        <v>32</v>
      </c>
      <c r="E3780" s="7" t="s">
        <v>33</v>
      </c>
      <c r="F3780" s="7" t="s">
        <v>23</v>
      </c>
      <c r="G3780" s="6">
        <v>10</v>
      </c>
      <c r="H3780" s="8">
        <v>1.5489999999999999</v>
      </c>
      <c r="I3780" s="8">
        <v>23.132000000000001</v>
      </c>
      <c r="J3780" s="8">
        <v>0.1087</v>
      </c>
      <c r="K3780" s="8">
        <v>3.895</v>
      </c>
      <c r="L3780" s="9">
        <f>K3780*Inputs!$B$5</f>
        <v>3.8170999999999999</v>
      </c>
      <c r="M3780" s="10">
        <f>IF(AND(OR(C3780=1,C3780=2,C3780=12),G3780&gt;=Inputs!$B$8,G3780&lt;=Inputs!$B$9,K3780&lt;=Inputs!$B$10),1,0)</f>
        <v>0</v>
      </c>
      <c r="N3780" s="9">
        <f>Inputs!$B$4</f>
        <v>54.991999999999997</v>
      </c>
      <c r="O3780" s="9">
        <f>IF(M3780=1,Inputs!$B$6,Inputs!$B$4)</f>
        <v>54.991999999999997</v>
      </c>
      <c r="P3780" s="9">
        <f>IF(M3780=1,Inputs!$B$7,Inputs!$B$4)</f>
        <v>54.991999999999997</v>
      </c>
      <c r="Q3780" s="9">
        <f>MAX(0,Inputs!$B$4-O3780)</f>
        <v>0</v>
      </c>
      <c r="R3780" s="9">
        <f>MAX(0,Inputs!$B$4-P3780)</f>
        <v>0</v>
      </c>
    </row>
    <row r="3781" spans="1:18" ht="15" customHeight="1">
      <c r="A3781" s="4">
        <v>44719.458333333299</v>
      </c>
      <c r="B3781" s="5">
        <v>44719</v>
      </c>
      <c r="C3781" s="6">
        <v>6</v>
      </c>
      <c r="D3781" s="7" t="s">
        <v>32</v>
      </c>
      <c r="E3781" s="7" t="s">
        <v>33</v>
      </c>
      <c r="F3781" s="7" t="s">
        <v>23</v>
      </c>
      <c r="G3781" s="6">
        <v>11</v>
      </c>
      <c r="H3781" s="8">
        <v>1.5489999999999999</v>
      </c>
      <c r="I3781" s="8">
        <v>23.132000000000001</v>
      </c>
      <c r="J3781" s="8">
        <v>0.21740000000000001</v>
      </c>
      <c r="K3781" s="8">
        <v>6.2409999999999997</v>
      </c>
      <c r="L3781" s="9">
        <f>K3781*Inputs!$B$5</f>
        <v>6.1161799999999999</v>
      </c>
      <c r="M3781" s="10">
        <f>IF(AND(OR(C3781=1,C3781=2,C3781=12),G3781&gt;=Inputs!$B$8,G3781&lt;=Inputs!$B$9,K3781&lt;=Inputs!$B$10),1,0)</f>
        <v>0</v>
      </c>
      <c r="N3781" s="9">
        <f>Inputs!$B$4</f>
        <v>54.991999999999997</v>
      </c>
      <c r="O3781" s="9">
        <f>IF(M3781=1,Inputs!$B$6,Inputs!$B$4)</f>
        <v>54.991999999999997</v>
      </c>
      <c r="P3781" s="9">
        <f>IF(M3781=1,Inputs!$B$7,Inputs!$B$4)</f>
        <v>54.991999999999997</v>
      </c>
      <c r="Q3781" s="9">
        <f>MAX(0,Inputs!$B$4-O3781)</f>
        <v>0</v>
      </c>
      <c r="R3781" s="9">
        <f>MAX(0,Inputs!$B$4-P3781)</f>
        <v>0</v>
      </c>
    </row>
    <row r="3782" spans="1:18" ht="15" customHeight="1">
      <c r="A3782" s="4">
        <v>44719.5</v>
      </c>
      <c r="B3782" s="5">
        <v>44719</v>
      </c>
      <c r="C3782" s="6">
        <v>6</v>
      </c>
      <c r="D3782" s="7" t="s">
        <v>32</v>
      </c>
      <c r="E3782" s="7" t="s">
        <v>33</v>
      </c>
      <c r="F3782" s="7" t="s">
        <v>23</v>
      </c>
      <c r="G3782" s="6">
        <v>12</v>
      </c>
      <c r="H3782" s="8">
        <v>1.5489999999999999</v>
      </c>
      <c r="I3782" s="8">
        <v>23.132000000000001</v>
      </c>
      <c r="J3782" s="8">
        <v>0.28260000000000002</v>
      </c>
      <c r="K3782" s="8">
        <v>7.649</v>
      </c>
      <c r="L3782" s="9">
        <f>K3782*Inputs!$B$5</f>
        <v>7.4960199999999997</v>
      </c>
      <c r="M3782" s="10">
        <f>IF(AND(OR(C3782=1,C3782=2,C3782=12),G3782&gt;=Inputs!$B$8,G3782&lt;=Inputs!$B$9,K3782&lt;=Inputs!$B$10),1,0)</f>
        <v>0</v>
      </c>
      <c r="N3782" s="9">
        <f>Inputs!$B$4</f>
        <v>54.991999999999997</v>
      </c>
      <c r="O3782" s="9">
        <f>IF(M3782=1,Inputs!$B$6,Inputs!$B$4)</f>
        <v>54.991999999999997</v>
      </c>
      <c r="P3782" s="9">
        <f>IF(M3782=1,Inputs!$B$7,Inputs!$B$4)</f>
        <v>54.991999999999997</v>
      </c>
      <c r="Q3782" s="9">
        <f>MAX(0,Inputs!$B$4-O3782)</f>
        <v>0</v>
      </c>
      <c r="R3782" s="9">
        <f>MAX(0,Inputs!$B$4-P3782)</f>
        <v>0</v>
      </c>
    </row>
    <row r="3783" spans="1:18" ht="15" customHeight="1">
      <c r="A3783" s="4">
        <v>44719.541666666701</v>
      </c>
      <c r="B3783" s="5">
        <v>44719</v>
      </c>
      <c r="C3783" s="6">
        <v>6</v>
      </c>
      <c r="D3783" s="7" t="s">
        <v>32</v>
      </c>
      <c r="E3783" s="7" t="s">
        <v>33</v>
      </c>
      <c r="F3783" s="7" t="s">
        <v>23</v>
      </c>
      <c r="G3783" s="6">
        <v>13</v>
      </c>
      <c r="H3783" s="8">
        <v>1.5489999999999999</v>
      </c>
      <c r="I3783" s="8">
        <v>23.132000000000001</v>
      </c>
      <c r="J3783" s="8">
        <v>0.3478</v>
      </c>
      <c r="K3783" s="8">
        <v>9.0559999999999992</v>
      </c>
      <c r="L3783" s="9">
        <f>K3783*Inputs!$B$5</f>
        <v>8.8748799999999992</v>
      </c>
      <c r="M3783" s="10">
        <f>IF(AND(OR(C3783=1,C3783=2,C3783=12),G3783&gt;=Inputs!$B$8,G3783&lt;=Inputs!$B$9,K3783&lt;=Inputs!$B$10),1,0)</f>
        <v>0</v>
      </c>
      <c r="N3783" s="9">
        <f>Inputs!$B$4</f>
        <v>54.991999999999997</v>
      </c>
      <c r="O3783" s="9">
        <f>IF(M3783=1,Inputs!$B$6,Inputs!$B$4)</f>
        <v>54.991999999999997</v>
      </c>
      <c r="P3783" s="9">
        <f>IF(M3783=1,Inputs!$B$7,Inputs!$B$4)</f>
        <v>54.991999999999997</v>
      </c>
      <c r="Q3783" s="9">
        <f>MAX(0,Inputs!$B$4-O3783)</f>
        <v>0</v>
      </c>
      <c r="R3783" s="9">
        <f>MAX(0,Inputs!$B$4-P3783)</f>
        <v>0</v>
      </c>
    </row>
    <row r="3784" spans="1:18" ht="15" customHeight="1">
      <c r="A3784" s="4">
        <v>44719.583333333299</v>
      </c>
      <c r="B3784" s="5">
        <v>44719</v>
      </c>
      <c r="C3784" s="6">
        <v>6</v>
      </c>
      <c r="D3784" s="7" t="s">
        <v>32</v>
      </c>
      <c r="E3784" s="7" t="s">
        <v>33</v>
      </c>
      <c r="F3784" s="7" t="s">
        <v>23</v>
      </c>
      <c r="G3784" s="6">
        <v>14</v>
      </c>
      <c r="H3784" s="8">
        <v>1.5489999999999999</v>
      </c>
      <c r="I3784" s="8">
        <v>23.132000000000001</v>
      </c>
      <c r="J3784" s="8">
        <v>0.3261</v>
      </c>
      <c r="K3784" s="8">
        <v>8.5869999999999997</v>
      </c>
      <c r="L3784" s="9">
        <f>K3784*Inputs!$B$5</f>
        <v>8.41526</v>
      </c>
      <c r="M3784" s="10">
        <f>IF(AND(OR(C3784=1,C3784=2,C3784=12),G3784&gt;=Inputs!$B$8,G3784&lt;=Inputs!$B$9,K3784&lt;=Inputs!$B$10),1,0)</f>
        <v>0</v>
      </c>
      <c r="N3784" s="9">
        <f>Inputs!$B$4</f>
        <v>54.991999999999997</v>
      </c>
      <c r="O3784" s="9">
        <f>IF(M3784=1,Inputs!$B$6,Inputs!$B$4)</f>
        <v>54.991999999999997</v>
      </c>
      <c r="P3784" s="9">
        <f>IF(M3784=1,Inputs!$B$7,Inputs!$B$4)</f>
        <v>54.991999999999997</v>
      </c>
      <c r="Q3784" s="9">
        <f>MAX(0,Inputs!$B$4-O3784)</f>
        <v>0</v>
      </c>
      <c r="R3784" s="9">
        <f>MAX(0,Inputs!$B$4-P3784)</f>
        <v>0</v>
      </c>
    </row>
    <row r="3785" spans="1:18" ht="15" customHeight="1">
      <c r="A3785" s="4">
        <v>44719.625</v>
      </c>
      <c r="B3785" s="5">
        <v>44719</v>
      </c>
      <c r="C3785" s="6">
        <v>6</v>
      </c>
      <c r="D3785" s="7" t="s">
        <v>32</v>
      </c>
      <c r="E3785" s="7" t="s">
        <v>33</v>
      </c>
      <c r="F3785" s="7" t="s">
        <v>23</v>
      </c>
      <c r="G3785" s="6">
        <v>15</v>
      </c>
      <c r="H3785" s="8">
        <v>1.5489999999999999</v>
      </c>
      <c r="I3785" s="8">
        <v>23.132000000000001</v>
      </c>
      <c r="J3785" s="8">
        <v>0.30430000000000001</v>
      </c>
      <c r="K3785" s="8">
        <v>8.1180000000000003</v>
      </c>
      <c r="L3785" s="9">
        <f>K3785*Inputs!$B$5</f>
        <v>7.9556399999999998</v>
      </c>
      <c r="M3785" s="10">
        <f>IF(AND(OR(C3785=1,C3785=2,C3785=12),G3785&gt;=Inputs!$B$8,G3785&lt;=Inputs!$B$9,K3785&lt;=Inputs!$B$10),1,0)</f>
        <v>0</v>
      </c>
      <c r="N3785" s="9">
        <f>Inputs!$B$4</f>
        <v>54.991999999999997</v>
      </c>
      <c r="O3785" s="9">
        <f>IF(M3785=1,Inputs!$B$6,Inputs!$B$4)</f>
        <v>54.991999999999997</v>
      </c>
      <c r="P3785" s="9">
        <f>IF(M3785=1,Inputs!$B$7,Inputs!$B$4)</f>
        <v>54.991999999999997</v>
      </c>
      <c r="Q3785" s="9">
        <f>MAX(0,Inputs!$B$4-O3785)</f>
        <v>0</v>
      </c>
      <c r="R3785" s="9">
        <f>MAX(0,Inputs!$B$4-P3785)</f>
        <v>0</v>
      </c>
    </row>
    <row r="3786" spans="1:18" ht="15" customHeight="1">
      <c r="A3786" s="4">
        <v>44719.666666666701</v>
      </c>
      <c r="B3786" s="5">
        <v>44719</v>
      </c>
      <c r="C3786" s="6">
        <v>6</v>
      </c>
      <c r="D3786" s="7" t="s">
        <v>32</v>
      </c>
      <c r="E3786" s="7" t="s">
        <v>33</v>
      </c>
      <c r="F3786" s="7" t="s">
        <v>23</v>
      </c>
      <c r="G3786" s="6">
        <v>16</v>
      </c>
      <c r="H3786" s="8">
        <v>1.5489999999999999</v>
      </c>
      <c r="I3786" s="8">
        <v>23.132000000000001</v>
      </c>
      <c r="J3786" s="8">
        <v>4.3499999999999997E-2</v>
      </c>
      <c r="K3786" s="8">
        <v>2.4870000000000001</v>
      </c>
      <c r="L3786" s="9">
        <f>K3786*Inputs!$B$5</f>
        <v>2.4372600000000002</v>
      </c>
      <c r="M3786" s="10">
        <f>IF(AND(OR(C3786=1,C3786=2,C3786=12),G3786&gt;=Inputs!$B$8,G3786&lt;=Inputs!$B$9,K3786&lt;=Inputs!$B$10),1,0)</f>
        <v>0</v>
      </c>
      <c r="N3786" s="9">
        <f>Inputs!$B$4</f>
        <v>54.991999999999997</v>
      </c>
      <c r="O3786" s="9">
        <f>IF(M3786=1,Inputs!$B$6,Inputs!$B$4)</f>
        <v>54.991999999999997</v>
      </c>
      <c r="P3786" s="9">
        <f>IF(M3786=1,Inputs!$B$7,Inputs!$B$4)</f>
        <v>54.991999999999997</v>
      </c>
      <c r="Q3786" s="9">
        <f>MAX(0,Inputs!$B$4-O3786)</f>
        <v>0</v>
      </c>
      <c r="R3786" s="9">
        <f>MAX(0,Inputs!$B$4-P3786)</f>
        <v>0</v>
      </c>
    </row>
    <row r="3787" spans="1:18" ht="15" customHeight="1">
      <c r="A3787" s="4">
        <v>44719.708333333299</v>
      </c>
      <c r="B3787" s="5">
        <v>44719</v>
      </c>
      <c r="C3787" s="6">
        <v>6</v>
      </c>
      <c r="D3787" s="7" t="s">
        <v>32</v>
      </c>
      <c r="E3787" s="7" t="s">
        <v>33</v>
      </c>
      <c r="F3787" s="7" t="s">
        <v>23</v>
      </c>
      <c r="G3787" s="6">
        <v>17</v>
      </c>
      <c r="H3787" s="8">
        <v>1.5489999999999999</v>
      </c>
      <c r="I3787" s="8">
        <v>23.132000000000001</v>
      </c>
      <c r="J3787" s="8">
        <v>0.30430000000000001</v>
      </c>
      <c r="K3787" s="8">
        <v>8.1180000000000003</v>
      </c>
      <c r="L3787" s="9">
        <f>K3787*Inputs!$B$5</f>
        <v>7.9556399999999998</v>
      </c>
      <c r="M3787" s="10">
        <f>IF(AND(OR(C3787=1,C3787=2,C3787=12),G3787&gt;=Inputs!$B$8,G3787&lt;=Inputs!$B$9,K3787&lt;=Inputs!$B$10),1,0)</f>
        <v>0</v>
      </c>
      <c r="N3787" s="9">
        <f>Inputs!$B$4</f>
        <v>54.991999999999997</v>
      </c>
      <c r="O3787" s="9">
        <f>IF(M3787=1,Inputs!$B$6,Inputs!$B$4)</f>
        <v>54.991999999999997</v>
      </c>
      <c r="P3787" s="9">
        <f>IF(M3787=1,Inputs!$B$7,Inputs!$B$4)</f>
        <v>54.991999999999997</v>
      </c>
      <c r="Q3787" s="9">
        <f>MAX(0,Inputs!$B$4-O3787)</f>
        <v>0</v>
      </c>
      <c r="R3787" s="9">
        <f>MAX(0,Inputs!$B$4-P3787)</f>
        <v>0</v>
      </c>
    </row>
    <row r="3788" spans="1:18" ht="15" customHeight="1">
      <c r="A3788" s="4">
        <v>44719.75</v>
      </c>
      <c r="B3788" s="5">
        <v>44719</v>
      </c>
      <c r="C3788" s="6">
        <v>6</v>
      </c>
      <c r="D3788" s="7" t="s">
        <v>32</v>
      </c>
      <c r="E3788" s="7" t="s">
        <v>33</v>
      </c>
      <c r="F3788" s="7" t="s">
        <v>23</v>
      </c>
      <c r="G3788" s="6">
        <v>18</v>
      </c>
      <c r="H3788" s="8">
        <v>1.5489999999999999</v>
      </c>
      <c r="I3788" s="8">
        <v>23.132000000000001</v>
      </c>
      <c r="J3788" s="8">
        <v>0.39129999999999998</v>
      </c>
      <c r="K3788" s="8">
        <v>9.9949999999999992</v>
      </c>
      <c r="L3788" s="9">
        <f>K3788*Inputs!$B$5</f>
        <v>9.7950999999999997</v>
      </c>
      <c r="M3788" s="10">
        <f>IF(AND(OR(C3788=1,C3788=2,C3788=12),G3788&gt;=Inputs!$B$8,G3788&lt;=Inputs!$B$9,K3788&lt;=Inputs!$B$10),1,0)</f>
        <v>0</v>
      </c>
      <c r="N3788" s="9">
        <f>Inputs!$B$4</f>
        <v>54.991999999999997</v>
      </c>
      <c r="O3788" s="9">
        <f>IF(M3788=1,Inputs!$B$6,Inputs!$B$4)</f>
        <v>54.991999999999997</v>
      </c>
      <c r="P3788" s="9">
        <f>IF(M3788=1,Inputs!$B$7,Inputs!$B$4)</f>
        <v>54.991999999999997</v>
      </c>
      <c r="Q3788" s="9">
        <f>MAX(0,Inputs!$B$4-O3788)</f>
        <v>0</v>
      </c>
      <c r="R3788" s="9">
        <f>MAX(0,Inputs!$B$4-P3788)</f>
        <v>0</v>
      </c>
    </row>
    <row r="3789" spans="1:18" ht="15" customHeight="1">
      <c r="A3789" s="4">
        <v>44719.791666666701</v>
      </c>
      <c r="B3789" s="5">
        <v>44719</v>
      </c>
      <c r="C3789" s="6">
        <v>6</v>
      </c>
      <c r="D3789" s="7" t="s">
        <v>32</v>
      </c>
      <c r="E3789" s="7" t="s">
        <v>33</v>
      </c>
      <c r="F3789" s="7" t="s">
        <v>23</v>
      </c>
      <c r="G3789" s="6">
        <v>19</v>
      </c>
      <c r="H3789" s="8">
        <v>1.5489999999999999</v>
      </c>
      <c r="I3789" s="8">
        <v>23.132000000000001</v>
      </c>
      <c r="J3789" s="8">
        <v>0.26090000000000002</v>
      </c>
      <c r="K3789" s="8">
        <v>7.1790000000000003</v>
      </c>
      <c r="L3789" s="9">
        <f>K3789*Inputs!$B$5</f>
        <v>7.0354200000000002</v>
      </c>
      <c r="M3789" s="10">
        <f>IF(AND(OR(C3789=1,C3789=2,C3789=12),G3789&gt;=Inputs!$B$8,G3789&lt;=Inputs!$B$9,K3789&lt;=Inputs!$B$10),1,0)</f>
        <v>0</v>
      </c>
      <c r="N3789" s="9">
        <f>Inputs!$B$4</f>
        <v>54.991999999999997</v>
      </c>
      <c r="O3789" s="9">
        <f>IF(M3789=1,Inputs!$B$6,Inputs!$B$4)</f>
        <v>54.991999999999997</v>
      </c>
      <c r="P3789" s="9">
        <f>IF(M3789=1,Inputs!$B$7,Inputs!$B$4)</f>
        <v>54.991999999999997</v>
      </c>
      <c r="Q3789" s="9">
        <f>MAX(0,Inputs!$B$4-O3789)</f>
        <v>0</v>
      </c>
      <c r="R3789" s="9">
        <f>MAX(0,Inputs!$B$4-P3789)</f>
        <v>0</v>
      </c>
    </row>
    <row r="3790" spans="1:18" ht="15" customHeight="1">
      <c r="A3790" s="4">
        <v>44719.833333333299</v>
      </c>
      <c r="B3790" s="5">
        <v>44719</v>
      </c>
      <c r="C3790" s="6">
        <v>6</v>
      </c>
      <c r="D3790" s="7" t="s">
        <v>32</v>
      </c>
      <c r="E3790" s="7" t="s">
        <v>33</v>
      </c>
      <c r="F3790" s="7" t="s">
        <v>23</v>
      </c>
      <c r="G3790" s="6">
        <v>20</v>
      </c>
      <c r="H3790" s="8">
        <v>1.5489999999999999</v>
      </c>
      <c r="I3790" s="8">
        <v>23.132000000000001</v>
      </c>
      <c r="J3790" s="8">
        <v>0.1739</v>
      </c>
      <c r="K3790" s="8">
        <v>5.3029999999999999</v>
      </c>
      <c r="L3790" s="9">
        <f>K3790*Inputs!$B$5</f>
        <v>5.1969399999999997</v>
      </c>
      <c r="M3790" s="10">
        <f>IF(AND(OR(C3790=1,C3790=2,C3790=12),G3790&gt;=Inputs!$B$8,G3790&lt;=Inputs!$B$9,K3790&lt;=Inputs!$B$10),1,0)</f>
        <v>0</v>
      </c>
      <c r="N3790" s="9">
        <f>Inputs!$B$4</f>
        <v>54.991999999999997</v>
      </c>
      <c r="O3790" s="9">
        <f>IF(M3790=1,Inputs!$B$6,Inputs!$B$4)</f>
        <v>54.991999999999997</v>
      </c>
      <c r="P3790" s="9">
        <f>IF(M3790=1,Inputs!$B$7,Inputs!$B$4)</f>
        <v>54.991999999999997</v>
      </c>
      <c r="Q3790" s="9">
        <f>MAX(0,Inputs!$B$4-O3790)</f>
        <v>0</v>
      </c>
      <c r="R3790" s="9">
        <f>MAX(0,Inputs!$B$4-P3790)</f>
        <v>0</v>
      </c>
    </row>
    <row r="3791" spans="1:18" ht="15" customHeight="1">
      <c r="A3791" s="4">
        <v>44719.875</v>
      </c>
      <c r="B3791" s="5">
        <v>44719</v>
      </c>
      <c r="C3791" s="6">
        <v>6</v>
      </c>
      <c r="D3791" s="7" t="s">
        <v>32</v>
      </c>
      <c r="E3791" s="7" t="s">
        <v>33</v>
      </c>
      <c r="F3791" s="7" t="s">
        <v>23</v>
      </c>
      <c r="G3791" s="6">
        <v>21</v>
      </c>
      <c r="H3791" s="8">
        <v>1.5489999999999999</v>
      </c>
      <c r="I3791" s="8">
        <v>23.132000000000001</v>
      </c>
      <c r="J3791" s="8">
        <v>8.6999999999999994E-2</v>
      </c>
      <c r="K3791" s="8">
        <v>3.4260000000000002</v>
      </c>
      <c r="L3791" s="9">
        <f>K3791*Inputs!$B$5</f>
        <v>3.3574800000000002</v>
      </c>
      <c r="M3791" s="10">
        <f>IF(AND(OR(C3791=1,C3791=2,C3791=12),G3791&gt;=Inputs!$B$8,G3791&lt;=Inputs!$B$9,K3791&lt;=Inputs!$B$10),1,0)</f>
        <v>0</v>
      </c>
      <c r="N3791" s="9">
        <f>Inputs!$B$4</f>
        <v>54.991999999999997</v>
      </c>
      <c r="O3791" s="9">
        <f>IF(M3791=1,Inputs!$B$6,Inputs!$B$4)</f>
        <v>54.991999999999997</v>
      </c>
      <c r="P3791" s="9">
        <f>IF(M3791=1,Inputs!$B$7,Inputs!$B$4)</f>
        <v>54.991999999999997</v>
      </c>
      <c r="Q3791" s="9">
        <f>MAX(0,Inputs!$B$4-O3791)</f>
        <v>0</v>
      </c>
      <c r="R3791" s="9">
        <f>MAX(0,Inputs!$B$4-P3791)</f>
        <v>0</v>
      </c>
    </row>
    <row r="3792" spans="1:18" ht="15" customHeight="1">
      <c r="A3792" s="4">
        <v>44719.916666666701</v>
      </c>
      <c r="B3792" s="5">
        <v>44719</v>
      </c>
      <c r="C3792" s="6">
        <v>6</v>
      </c>
      <c r="D3792" s="7" t="s">
        <v>32</v>
      </c>
      <c r="E3792" s="7" t="s">
        <v>33</v>
      </c>
      <c r="F3792" s="7" t="s">
        <v>23</v>
      </c>
      <c r="G3792" s="6">
        <v>22</v>
      </c>
      <c r="H3792" s="8">
        <v>1.5489999999999999</v>
      </c>
      <c r="I3792" s="8">
        <v>23.132000000000001</v>
      </c>
      <c r="J3792" s="8">
        <v>0.45650000000000002</v>
      </c>
      <c r="K3792" s="8">
        <v>11.401999999999999</v>
      </c>
      <c r="L3792" s="9">
        <f>K3792*Inputs!$B$5</f>
        <v>11.173959999999999</v>
      </c>
      <c r="M3792" s="10">
        <f>IF(AND(OR(C3792=1,C3792=2,C3792=12),G3792&gt;=Inputs!$B$8,G3792&lt;=Inputs!$B$9,K3792&lt;=Inputs!$B$10),1,0)</f>
        <v>0</v>
      </c>
      <c r="N3792" s="9">
        <f>Inputs!$B$4</f>
        <v>54.991999999999997</v>
      </c>
      <c r="O3792" s="9">
        <f>IF(M3792=1,Inputs!$B$6,Inputs!$B$4)</f>
        <v>54.991999999999997</v>
      </c>
      <c r="P3792" s="9">
        <f>IF(M3792=1,Inputs!$B$7,Inputs!$B$4)</f>
        <v>54.991999999999997</v>
      </c>
      <c r="Q3792" s="9">
        <f>MAX(0,Inputs!$B$4-O3792)</f>
        <v>0</v>
      </c>
      <c r="R3792" s="9">
        <f>MAX(0,Inputs!$B$4-P3792)</f>
        <v>0</v>
      </c>
    </row>
    <row r="3793" spans="1:18" ht="15" customHeight="1">
      <c r="A3793" s="4">
        <v>44719.958333333299</v>
      </c>
      <c r="B3793" s="5">
        <v>44719</v>
      </c>
      <c r="C3793" s="6">
        <v>6</v>
      </c>
      <c r="D3793" s="7" t="s">
        <v>32</v>
      </c>
      <c r="E3793" s="7" t="s">
        <v>33</v>
      </c>
      <c r="F3793" s="7" t="s">
        <v>23</v>
      </c>
      <c r="G3793" s="6">
        <v>23</v>
      </c>
      <c r="H3793" s="8">
        <v>1.5489999999999999</v>
      </c>
      <c r="I3793" s="8">
        <v>23.132000000000001</v>
      </c>
      <c r="J3793" s="8">
        <v>0.82609999999999995</v>
      </c>
      <c r="K3793" s="8">
        <v>19.378</v>
      </c>
      <c r="L3793" s="9">
        <f>K3793*Inputs!$B$5</f>
        <v>18.99044</v>
      </c>
      <c r="M3793" s="10">
        <f>IF(AND(OR(C3793=1,C3793=2,C3793=12),G3793&gt;=Inputs!$B$8,G3793&lt;=Inputs!$B$9,K3793&lt;=Inputs!$B$10),1,0)</f>
        <v>0</v>
      </c>
      <c r="N3793" s="9">
        <f>Inputs!$B$4</f>
        <v>54.991999999999997</v>
      </c>
      <c r="O3793" s="9">
        <f>IF(M3793=1,Inputs!$B$6,Inputs!$B$4)</f>
        <v>54.991999999999997</v>
      </c>
      <c r="P3793" s="9">
        <f>IF(M3793=1,Inputs!$B$7,Inputs!$B$4)</f>
        <v>54.991999999999997</v>
      </c>
      <c r="Q3793" s="9">
        <f>MAX(0,Inputs!$B$4-O3793)</f>
        <v>0</v>
      </c>
      <c r="R3793" s="9">
        <f>MAX(0,Inputs!$B$4-P3793)</f>
        <v>0</v>
      </c>
    </row>
    <row r="3794" spans="1:18" ht="15" customHeight="1">
      <c r="A3794" s="4">
        <v>44720</v>
      </c>
      <c r="B3794" s="5">
        <v>44720</v>
      </c>
      <c r="C3794" s="6">
        <v>6</v>
      </c>
      <c r="D3794" s="7" t="s">
        <v>32</v>
      </c>
      <c r="E3794" s="7" t="s">
        <v>33</v>
      </c>
      <c r="F3794" s="7" t="s">
        <v>24</v>
      </c>
      <c r="G3794" s="6">
        <v>0</v>
      </c>
      <c r="H3794" s="8">
        <v>1.5129999999999999</v>
      </c>
      <c r="I3794" s="8">
        <v>21.635999999999999</v>
      </c>
      <c r="J3794" s="8">
        <v>0.91300000000000003</v>
      </c>
      <c r="K3794" s="8">
        <v>19.885999999999999</v>
      </c>
      <c r="L3794" s="9">
        <f>K3794*Inputs!$B$5</f>
        <v>19.48828</v>
      </c>
      <c r="M3794" s="10">
        <f>IF(AND(OR(C3794=1,C3794=2,C3794=12),G3794&gt;=Inputs!$B$8,G3794&lt;=Inputs!$B$9,K3794&lt;=Inputs!$B$10),1,0)</f>
        <v>0</v>
      </c>
      <c r="N3794" s="9">
        <f>Inputs!$B$4</f>
        <v>54.991999999999997</v>
      </c>
      <c r="O3794" s="9">
        <f>IF(M3794=1,Inputs!$B$6,Inputs!$B$4)</f>
        <v>54.991999999999997</v>
      </c>
      <c r="P3794" s="9">
        <f>IF(M3794=1,Inputs!$B$7,Inputs!$B$4)</f>
        <v>54.991999999999997</v>
      </c>
      <c r="Q3794" s="9">
        <f>MAX(0,Inputs!$B$4-O3794)</f>
        <v>0</v>
      </c>
      <c r="R3794" s="9">
        <f>MAX(0,Inputs!$B$4-P3794)</f>
        <v>0</v>
      </c>
    </row>
    <row r="3795" spans="1:18" ht="15" customHeight="1">
      <c r="A3795" s="4">
        <v>44720.041666666701</v>
      </c>
      <c r="B3795" s="5">
        <v>44720</v>
      </c>
      <c r="C3795" s="6">
        <v>6</v>
      </c>
      <c r="D3795" s="7" t="s">
        <v>32</v>
      </c>
      <c r="E3795" s="7" t="s">
        <v>33</v>
      </c>
      <c r="F3795" s="7" t="s">
        <v>24</v>
      </c>
      <c r="G3795" s="6">
        <v>1</v>
      </c>
      <c r="H3795" s="8">
        <v>1.5129999999999999</v>
      </c>
      <c r="I3795" s="8">
        <v>21.635999999999999</v>
      </c>
      <c r="J3795" s="8">
        <v>0.94199999999999995</v>
      </c>
      <c r="K3795" s="8">
        <v>20.469000000000001</v>
      </c>
      <c r="L3795" s="9">
        <f>K3795*Inputs!$B$5</f>
        <v>20.059620000000002</v>
      </c>
      <c r="M3795" s="10">
        <f>IF(AND(OR(C3795=1,C3795=2,C3795=12),G3795&gt;=Inputs!$B$8,G3795&lt;=Inputs!$B$9,K3795&lt;=Inputs!$B$10),1,0)</f>
        <v>0</v>
      </c>
      <c r="N3795" s="9">
        <f>Inputs!$B$4</f>
        <v>54.991999999999997</v>
      </c>
      <c r="O3795" s="9">
        <f>IF(M3795=1,Inputs!$B$6,Inputs!$B$4)</f>
        <v>54.991999999999997</v>
      </c>
      <c r="P3795" s="9">
        <f>IF(M3795=1,Inputs!$B$7,Inputs!$B$4)</f>
        <v>54.991999999999997</v>
      </c>
      <c r="Q3795" s="9">
        <f>MAX(0,Inputs!$B$4-O3795)</f>
        <v>0</v>
      </c>
      <c r="R3795" s="9">
        <f>MAX(0,Inputs!$B$4-P3795)</f>
        <v>0</v>
      </c>
    </row>
    <row r="3796" spans="1:18" ht="15" customHeight="1">
      <c r="A3796" s="4">
        <v>44720.083333333299</v>
      </c>
      <c r="B3796" s="5">
        <v>44720</v>
      </c>
      <c r="C3796" s="6">
        <v>6</v>
      </c>
      <c r="D3796" s="7" t="s">
        <v>32</v>
      </c>
      <c r="E3796" s="7" t="s">
        <v>33</v>
      </c>
      <c r="F3796" s="7" t="s">
        <v>24</v>
      </c>
      <c r="G3796" s="6">
        <v>2</v>
      </c>
      <c r="H3796" s="8">
        <v>1.5129999999999999</v>
      </c>
      <c r="I3796" s="8">
        <v>21.635999999999999</v>
      </c>
      <c r="J3796" s="8">
        <v>0.97099999999999997</v>
      </c>
      <c r="K3796" s="8">
        <v>21.053000000000001</v>
      </c>
      <c r="L3796" s="9">
        <f>K3796*Inputs!$B$5</f>
        <v>20.63194</v>
      </c>
      <c r="M3796" s="10">
        <f>IF(AND(OR(C3796=1,C3796=2,C3796=12),G3796&gt;=Inputs!$B$8,G3796&lt;=Inputs!$B$9,K3796&lt;=Inputs!$B$10),1,0)</f>
        <v>0</v>
      </c>
      <c r="N3796" s="9">
        <f>Inputs!$B$4</f>
        <v>54.991999999999997</v>
      </c>
      <c r="O3796" s="9">
        <f>IF(M3796=1,Inputs!$B$6,Inputs!$B$4)</f>
        <v>54.991999999999997</v>
      </c>
      <c r="P3796" s="9">
        <f>IF(M3796=1,Inputs!$B$7,Inputs!$B$4)</f>
        <v>54.991999999999997</v>
      </c>
      <c r="Q3796" s="9">
        <f>MAX(0,Inputs!$B$4-O3796)</f>
        <v>0</v>
      </c>
      <c r="R3796" s="9">
        <f>MAX(0,Inputs!$B$4-P3796)</f>
        <v>0</v>
      </c>
    </row>
    <row r="3797" spans="1:18" ht="15" customHeight="1">
      <c r="A3797" s="4">
        <v>44720.125</v>
      </c>
      <c r="B3797" s="5">
        <v>44720</v>
      </c>
      <c r="C3797" s="6">
        <v>6</v>
      </c>
      <c r="D3797" s="7" t="s">
        <v>32</v>
      </c>
      <c r="E3797" s="7" t="s">
        <v>33</v>
      </c>
      <c r="F3797" s="7" t="s">
        <v>24</v>
      </c>
      <c r="G3797" s="6">
        <v>3</v>
      </c>
      <c r="H3797" s="8">
        <v>1.5129999999999999</v>
      </c>
      <c r="I3797" s="8">
        <v>21.635999999999999</v>
      </c>
      <c r="J3797" s="8">
        <v>1</v>
      </c>
      <c r="K3797" s="8">
        <v>21.635999999999999</v>
      </c>
      <c r="L3797" s="9">
        <f>K3797*Inputs!$B$5</f>
        <v>21.203279999999999</v>
      </c>
      <c r="M3797" s="10">
        <f>IF(AND(OR(C3797=1,C3797=2,C3797=12),G3797&gt;=Inputs!$B$8,G3797&lt;=Inputs!$B$9,K3797&lt;=Inputs!$B$10),1,0)</f>
        <v>0</v>
      </c>
      <c r="N3797" s="9">
        <f>Inputs!$B$4</f>
        <v>54.991999999999997</v>
      </c>
      <c r="O3797" s="9">
        <f>IF(M3797=1,Inputs!$B$6,Inputs!$B$4)</f>
        <v>54.991999999999997</v>
      </c>
      <c r="P3797" s="9">
        <f>IF(M3797=1,Inputs!$B$7,Inputs!$B$4)</f>
        <v>54.991999999999997</v>
      </c>
      <c r="Q3797" s="9">
        <f>MAX(0,Inputs!$B$4-O3797)</f>
        <v>0</v>
      </c>
      <c r="R3797" s="9">
        <f>MAX(0,Inputs!$B$4-P3797)</f>
        <v>0</v>
      </c>
    </row>
    <row r="3798" spans="1:18" ht="15" customHeight="1">
      <c r="A3798" s="4">
        <v>44720.166666666701</v>
      </c>
      <c r="B3798" s="5">
        <v>44720</v>
      </c>
      <c r="C3798" s="6">
        <v>6</v>
      </c>
      <c r="D3798" s="7" t="s">
        <v>32</v>
      </c>
      <c r="E3798" s="7" t="s">
        <v>33</v>
      </c>
      <c r="F3798" s="7" t="s">
        <v>24</v>
      </c>
      <c r="G3798" s="6">
        <v>4</v>
      </c>
      <c r="H3798" s="8">
        <v>1.5129999999999999</v>
      </c>
      <c r="I3798" s="8">
        <v>21.635999999999999</v>
      </c>
      <c r="J3798" s="8">
        <v>0.95650000000000002</v>
      </c>
      <c r="K3798" s="8">
        <v>20.760999999999999</v>
      </c>
      <c r="L3798" s="9">
        <f>K3798*Inputs!$B$5</f>
        <v>20.345779999999998</v>
      </c>
      <c r="M3798" s="10">
        <f>IF(AND(OR(C3798=1,C3798=2,C3798=12),G3798&gt;=Inputs!$B$8,G3798&lt;=Inputs!$B$9,K3798&lt;=Inputs!$B$10),1,0)</f>
        <v>0</v>
      </c>
      <c r="N3798" s="9">
        <f>Inputs!$B$4</f>
        <v>54.991999999999997</v>
      </c>
      <c r="O3798" s="9">
        <f>IF(M3798=1,Inputs!$B$6,Inputs!$B$4)</f>
        <v>54.991999999999997</v>
      </c>
      <c r="P3798" s="9">
        <f>IF(M3798=1,Inputs!$B$7,Inputs!$B$4)</f>
        <v>54.991999999999997</v>
      </c>
      <c r="Q3798" s="9">
        <f>MAX(0,Inputs!$B$4-O3798)</f>
        <v>0</v>
      </c>
      <c r="R3798" s="9">
        <f>MAX(0,Inputs!$B$4-P3798)</f>
        <v>0</v>
      </c>
    </row>
    <row r="3799" spans="1:18" ht="15" customHeight="1">
      <c r="A3799" s="4">
        <v>44720.208333333299</v>
      </c>
      <c r="B3799" s="5">
        <v>44720</v>
      </c>
      <c r="C3799" s="6">
        <v>6</v>
      </c>
      <c r="D3799" s="7" t="s">
        <v>32</v>
      </c>
      <c r="E3799" s="7" t="s">
        <v>33</v>
      </c>
      <c r="F3799" s="7" t="s">
        <v>24</v>
      </c>
      <c r="G3799" s="6">
        <v>5</v>
      </c>
      <c r="H3799" s="8">
        <v>1.5129999999999999</v>
      </c>
      <c r="I3799" s="8">
        <v>21.635999999999999</v>
      </c>
      <c r="J3799" s="8">
        <v>0.91300000000000003</v>
      </c>
      <c r="K3799" s="8">
        <v>19.885999999999999</v>
      </c>
      <c r="L3799" s="9">
        <f>K3799*Inputs!$B$5</f>
        <v>19.48828</v>
      </c>
      <c r="M3799" s="10">
        <f>IF(AND(OR(C3799=1,C3799=2,C3799=12),G3799&gt;=Inputs!$B$8,G3799&lt;=Inputs!$B$9,K3799&lt;=Inputs!$B$10),1,0)</f>
        <v>0</v>
      </c>
      <c r="N3799" s="9">
        <f>Inputs!$B$4</f>
        <v>54.991999999999997</v>
      </c>
      <c r="O3799" s="9">
        <f>IF(M3799=1,Inputs!$B$6,Inputs!$B$4)</f>
        <v>54.991999999999997</v>
      </c>
      <c r="P3799" s="9">
        <f>IF(M3799=1,Inputs!$B$7,Inputs!$B$4)</f>
        <v>54.991999999999997</v>
      </c>
      <c r="Q3799" s="9">
        <f>MAX(0,Inputs!$B$4-O3799)</f>
        <v>0</v>
      </c>
      <c r="R3799" s="9">
        <f>MAX(0,Inputs!$B$4-P3799)</f>
        <v>0</v>
      </c>
    </row>
    <row r="3800" spans="1:18" ht="15" customHeight="1">
      <c r="A3800" s="4">
        <v>44720.25</v>
      </c>
      <c r="B3800" s="5">
        <v>44720</v>
      </c>
      <c r="C3800" s="6">
        <v>6</v>
      </c>
      <c r="D3800" s="7" t="s">
        <v>32</v>
      </c>
      <c r="E3800" s="7" t="s">
        <v>33</v>
      </c>
      <c r="F3800" s="7" t="s">
        <v>24</v>
      </c>
      <c r="G3800" s="6">
        <v>6</v>
      </c>
      <c r="H3800" s="8">
        <v>1.5129999999999999</v>
      </c>
      <c r="I3800" s="8">
        <v>21.635999999999999</v>
      </c>
      <c r="J3800" s="8">
        <v>0.4783</v>
      </c>
      <c r="K3800" s="8">
        <v>11.137</v>
      </c>
      <c r="L3800" s="9">
        <f>K3800*Inputs!$B$5</f>
        <v>10.914260000000001</v>
      </c>
      <c r="M3800" s="10">
        <f>IF(AND(OR(C3800=1,C3800=2,C3800=12),G3800&gt;=Inputs!$B$8,G3800&lt;=Inputs!$B$9,K3800&lt;=Inputs!$B$10),1,0)</f>
        <v>0</v>
      </c>
      <c r="N3800" s="9">
        <f>Inputs!$B$4</f>
        <v>54.991999999999997</v>
      </c>
      <c r="O3800" s="9">
        <f>IF(M3800=1,Inputs!$B$6,Inputs!$B$4)</f>
        <v>54.991999999999997</v>
      </c>
      <c r="P3800" s="9">
        <f>IF(M3800=1,Inputs!$B$7,Inputs!$B$4)</f>
        <v>54.991999999999997</v>
      </c>
      <c r="Q3800" s="9">
        <f>MAX(0,Inputs!$B$4-O3800)</f>
        <v>0</v>
      </c>
      <c r="R3800" s="9">
        <f>MAX(0,Inputs!$B$4-P3800)</f>
        <v>0</v>
      </c>
    </row>
    <row r="3801" spans="1:18" ht="15" customHeight="1">
      <c r="A3801" s="4">
        <v>44720.291666666701</v>
      </c>
      <c r="B3801" s="5">
        <v>44720</v>
      </c>
      <c r="C3801" s="6">
        <v>6</v>
      </c>
      <c r="D3801" s="7" t="s">
        <v>32</v>
      </c>
      <c r="E3801" s="7" t="s">
        <v>33</v>
      </c>
      <c r="F3801" s="7" t="s">
        <v>24</v>
      </c>
      <c r="G3801" s="6">
        <v>7</v>
      </c>
      <c r="H3801" s="8">
        <v>1.5129999999999999</v>
      </c>
      <c r="I3801" s="8">
        <v>21.635999999999999</v>
      </c>
      <c r="J3801" s="8">
        <v>4.3499999999999997E-2</v>
      </c>
      <c r="K3801" s="8">
        <v>2.3879999999999999</v>
      </c>
      <c r="L3801" s="9">
        <f>K3801*Inputs!$B$5</f>
        <v>2.3402399999999997</v>
      </c>
      <c r="M3801" s="10">
        <f>IF(AND(OR(C3801=1,C3801=2,C3801=12),G3801&gt;=Inputs!$B$8,G3801&lt;=Inputs!$B$9,K3801&lt;=Inputs!$B$10),1,0)</f>
        <v>0</v>
      </c>
      <c r="N3801" s="9">
        <f>Inputs!$B$4</f>
        <v>54.991999999999997</v>
      </c>
      <c r="O3801" s="9">
        <f>IF(M3801=1,Inputs!$B$6,Inputs!$B$4)</f>
        <v>54.991999999999997</v>
      </c>
      <c r="P3801" s="9">
        <f>IF(M3801=1,Inputs!$B$7,Inputs!$B$4)</f>
        <v>54.991999999999997</v>
      </c>
      <c r="Q3801" s="9">
        <f>MAX(0,Inputs!$B$4-O3801)</f>
        <v>0</v>
      </c>
      <c r="R3801" s="9">
        <f>MAX(0,Inputs!$B$4-P3801)</f>
        <v>0</v>
      </c>
    </row>
    <row r="3802" spans="1:18" ht="15" customHeight="1">
      <c r="A3802" s="4">
        <v>44720.333333333299</v>
      </c>
      <c r="B3802" s="5">
        <v>44720</v>
      </c>
      <c r="C3802" s="6">
        <v>6</v>
      </c>
      <c r="D3802" s="7" t="s">
        <v>32</v>
      </c>
      <c r="E3802" s="7" t="s">
        <v>33</v>
      </c>
      <c r="F3802" s="7" t="s">
        <v>24</v>
      </c>
      <c r="G3802" s="6">
        <v>8</v>
      </c>
      <c r="H3802" s="8">
        <v>1.5129999999999999</v>
      </c>
      <c r="I3802" s="8">
        <v>21.635999999999999</v>
      </c>
      <c r="J3802" s="8">
        <v>8.6999999999999994E-2</v>
      </c>
      <c r="K3802" s="8">
        <v>3.2629999999999999</v>
      </c>
      <c r="L3802" s="9">
        <f>K3802*Inputs!$B$5</f>
        <v>3.19774</v>
      </c>
      <c r="M3802" s="10">
        <f>IF(AND(OR(C3802=1,C3802=2,C3802=12),G3802&gt;=Inputs!$B$8,G3802&lt;=Inputs!$B$9,K3802&lt;=Inputs!$B$10),1,0)</f>
        <v>0</v>
      </c>
      <c r="N3802" s="9">
        <f>Inputs!$B$4</f>
        <v>54.991999999999997</v>
      </c>
      <c r="O3802" s="9">
        <f>IF(M3802=1,Inputs!$B$6,Inputs!$B$4)</f>
        <v>54.991999999999997</v>
      </c>
      <c r="P3802" s="9">
        <f>IF(M3802=1,Inputs!$B$7,Inputs!$B$4)</f>
        <v>54.991999999999997</v>
      </c>
      <c r="Q3802" s="9">
        <f>MAX(0,Inputs!$B$4-O3802)</f>
        <v>0</v>
      </c>
      <c r="R3802" s="9">
        <f>MAX(0,Inputs!$B$4-P3802)</f>
        <v>0</v>
      </c>
    </row>
    <row r="3803" spans="1:18" ht="15" customHeight="1">
      <c r="A3803" s="4">
        <v>44720.375</v>
      </c>
      <c r="B3803" s="5">
        <v>44720</v>
      </c>
      <c r="C3803" s="6">
        <v>6</v>
      </c>
      <c r="D3803" s="7" t="s">
        <v>32</v>
      </c>
      <c r="E3803" s="7" t="s">
        <v>33</v>
      </c>
      <c r="F3803" s="7" t="s">
        <v>24</v>
      </c>
      <c r="G3803" s="6">
        <v>9</v>
      </c>
      <c r="H3803" s="8">
        <v>1.5129999999999999</v>
      </c>
      <c r="I3803" s="8">
        <v>21.635999999999999</v>
      </c>
      <c r="J3803" s="8">
        <v>0</v>
      </c>
      <c r="K3803" s="8">
        <v>1.5129999999999999</v>
      </c>
      <c r="L3803" s="9">
        <f>K3803*Inputs!$B$5</f>
        <v>1.4827399999999999</v>
      </c>
      <c r="M3803" s="10">
        <f>IF(AND(OR(C3803=1,C3803=2,C3803=12),G3803&gt;=Inputs!$B$8,G3803&lt;=Inputs!$B$9,K3803&lt;=Inputs!$B$10),1,0)</f>
        <v>0</v>
      </c>
      <c r="N3803" s="9">
        <f>Inputs!$B$4</f>
        <v>54.991999999999997</v>
      </c>
      <c r="O3803" s="9">
        <f>IF(M3803=1,Inputs!$B$6,Inputs!$B$4)</f>
        <v>54.991999999999997</v>
      </c>
      <c r="P3803" s="9">
        <f>IF(M3803=1,Inputs!$B$7,Inputs!$B$4)</f>
        <v>54.991999999999997</v>
      </c>
      <c r="Q3803" s="9">
        <f>MAX(0,Inputs!$B$4-O3803)</f>
        <v>0</v>
      </c>
      <c r="R3803" s="9">
        <f>MAX(0,Inputs!$B$4-P3803)</f>
        <v>0</v>
      </c>
    </row>
    <row r="3804" spans="1:18" ht="15" customHeight="1">
      <c r="A3804" s="4">
        <v>44720.416666666701</v>
      </c>
      <c r="B3804" s="5">
        <v>44720</v>
      </c>
      <c r="C3804" s="6">
        <v>6</v>
      </c>
      <c r="D3804" s="7" t="s">
        <v>32</v>
      </c>
      <c r="E3804" s="7" t="s">
        <v>33</v>
      </c>
      <c r="F3804" s="7" t="s">
        <v>24</v>
      </c>
      <c r="G3804" s="6">
        <v>10</v>
      </c>
      <c r="H3804" s="8">
        <v>1.5129999999999999</v>
      </c>
      <c r="I3804" s="8">
        <v>21.635999999999999</v>
      </c>
      <c r="J3804" s="8">
        <v>8.6999999999999994E-2</v>
      </c>
      <c r="K3804" s="8">
        <v>3.2629999999999999</v>
      </c>
      <c r="L3804" s="9">
        <f>K3804*Inputs!$B$5</f>
        <v>3.19774</v>
      </c>
      <c r="M3804" s="10">
        <f>IF(AND(OR(C3804=1,C3804=2,C3804=12),G3804&gt;=Inputs!$B$8,G3804&lt;=Inputs!$B$9,K3804&lt;=Inputs!$B$10),1,0)</f>
        <v>0</v>
      </c>
      <c r="N3804" s="9">
        <f>Inputs!$B$4</f>
        <v>54.991999999999997</v>
      </c>
      <c r="O3804" s="9">
        <f>IF(M3804=1,Inputs!$B$6,Inputs!$B$4)</f>
        <v>54.991999999999997</v>
      </c>
      <c r="P3804" s="9">
        <f>IF(M3804=1,Inputs!$B$7,Inputs!$B$4)</f>
        <v>54.991999999999997</v>
      </c>
      <c r="Q3804" s="9">
        <f>MAX(0,Inputs!$B$4-O3804)</f>
        <v>0</v>
      </c>
      <c r="R3804" s="9">
        <f>MAX(0,Inputs!$B$4-P3804)</f>
        <v>0</v>
      </c>
    </row>
    <row r="3805" spans="1:18" ht="15" customHeight="1">
      <c r="A3805" s="4">
        <v>44720.458333333299</v>
      </c>
      <c r="B3805" s="5">
        <v>44720</v>
      </c>
      <c r="C3805" s="6">
        <v>6</v>
      </c>
      <c r="D3805" s="7" t="s">
        <v>32</v>
      </c>
      <c r="E3805" s="7" t="s">
        <v>33</v>
      </c>
      <c r="F3805" s="7" t="s">
        <v>24</v>
      </c>
      <c r="G3805" s="6">
        <v>11</v>
      </c>
      <c r="H3805" s="8">
        <v>1.5129999999999999</v>
      </c>
      <c r="I3805" s="8">
        <v>21.635999999999999</v>
      </c>
      <c r="J3805" s="8">
        <v>0.1739</v>
      </c>
      <c r="K3805" s="8">
        <v>5.0129999999999999</v>
      </c>
      <c r="L3805" s="9">
        <f>K3805*Inputs!$B$5</f>
        <v>4.9127399999999994</v>
      </c>
      <c r="M3805" s="10">
        <f>IF(AND(OR(C3805=1,C3805=2,C3805=12),G3805&gt;=Inputs!$B$8,G3805&lt;=Inputs!$B$9,K3805&lt;=Inputs!$B$10),1,0)</f>
        <v>0</v>
      </c>
      <c r="N3805" s="9">
        <f>Inputs!$B$4</f>
        <v>54.991999999999997</v>
      </c>
      <c r="O3805" s="9">
        <f>IF(M3805=1,Inputs!$B$6,Inputs!$B$4)</f>
        <v>54.991999999999997</v>
      </c>
      <c r="P3805" s="9">
        <f>IF(M3805=1,Inputs!$B$7,Inputs!$B$4)</f>
        <v>54.991999999999997</v>
      </c>
      <c r="Q3805" s="9">
        <f>MAX(0,Inputs!$B$4-O3805)</f>
        <v>0</v>
      </c>
      <c r="R3805" s="9">
        <f>MAX(0,Inputs!$B$4-P3805)</f>
        <v>0</v>
      </c>
    </row>
    <row r="3806" spans="1:18" ht="15" customHeight="1">
      <c r="A3806" s="4">
        <v>44720.5</v>
      </c>
      <c r="B3806" s="5">
        <v>44720</v>
      </c>
      <c r="C3806" s="6">
        <v>6</v>
      </c>
      <c r="D3806" s="7" t="s">
        <v>32</v>
      </c>
      <c r="E3806" s="7" t="s">
        <v>33</v>
      </c>
      <c r="F3806" s="7" t="s">
        <v>24</v>
      </c>
      <c r="G3806" s="6">
        <v>12</v>
      </c>
      <c r="H3806" s="8">
        <v>1.5129999999999999</v>
      </c>
      <c r="I3806" s="8">
        <v>21.635999999999999</v>
      </c>
      <c r="J3806" s="8">
        <v>0.21740000000000001</v>
      </c>
      <c r="K3806" s="8">
        <v>5.8879999999999999</v>
      </c>
      <c r="L3806" s="9">
        <f>K3806*Inputs!$B$5</f>
        <v>5.7702399999999994</v>
      </c>
      <c r="M3806" s="10">
        <f>IF(AND(OR(C3806=1,C3806=2,C3806=12),G3806&gt;=Inputs!$B$8,G3806&lt;=Inputs!$B$9,K3806&lt;=Inputs!$B$10),1,0)</f>
        <v>0</v>
      </c>
      <c r="N3806" s="9">
        <f>Inputs!$B$4</f>
        <v>54.991999999999997</v>
      </c>
      <c r="O3806" s="9">
        <f>IF(M3806=1,Inputs!$B$6,Inputs!$B$4)</f>
        <v>54.991999999999997</v>
      </c>
      <c r="P3806" s="9">
        <f>IF(M3806=1,Inputs!$B$7,Inputs!$B$4)</f>
        <v>54.991999999999997</v>
      </c>
      <c r="Q3806" s="9">
        <f>MAX(0,Inputs!$B$4-O3806)</f>
        <v>0</v>
      </c>
      <c r="R3806" s="9">
        <f>MAX(0,Inputs!$B$4-P3806)</f>
        <v>0</v>
      </c>
    </row>
    <row r="3807" spans="1:18" ht="15" customHeight="1">
      <c r="A3807" s="4">
        <v>44720.541666666701</v>
      </c>
      <c r="B3807" s="5">
        <v>44720</v>
      </c>
      <c r="C3807" s="6">
        <v>6</v>
      </c>
      <c r="D3807" s="7" t="s">
        <v>32</v>
      </c>
      <c r="E3807" s="7" t="s">
        <v>33</v>
      </c>
      <c r="F3807" s="7" t="s">
        <v>24</v>
      </c>
      <c r="G3807" s="6">
        <v>13</v>
      </c>
      <c r="H3807" s="8">
        <v>1.5129999999999999</v>
      </c>
      <c r="I3807" s="8">
        <v>21.635999999999999</v>
      </c>
      <c r="J3807" s="8">
        <v>0.26090000000000002</v>
      </c>
      <c r="K3807" s="8">
        <v>6.7619999999999996</v>
      </c>
      <c r="L3807" s="9">
        <f>K3807*Inputs!$B$5</f>
        <v>6.6267599999999991</v>
      </c>
      <c r="M3807" s="10">
        <f>IF(AND(OR(C3807=1,C3807=2,C3807=12),G3807&gt;=Inputs!$B$8,G3807&lt;=Inputs!$B$9,K3807&lt;=Inputs!$B$10),1,0)</f>
        <v>0</v>
      </c>
      <c r="N3807" s="9">
        <f>Inputs!$B$4</f>
        <v>54.991999999999997</v>
      </c>
      <c r="O3807" s="9">
        <f>IF(M3807=1,Inputs!$B$6,Inputs!$B$4)</f>
        <v>54.991999999999997</v>
      </c>
      <c r="P3807" s="9">
        <f>IF(M3807=1,Inputs!$B$7,Inputs!$B$4)</f>
        <v>54.991999999999997</v>
      </c>
      <c r="Q3807" s="9">
        <f>MAX(0,Inputs!$B$4-O3807)</f>
        <v>0</v>
      </c>
      <c r="R3807" s="9">
        <f>MAX(0,Inputs!$B$4-P3807)</f>
        <v>0</v>
      </c>
    </row>
    <row r="3808" spans="1:18" ht="15" customHeight="1">
      <c r="A3808" s="4">
        <v>44720.583333333299</v>
      </c>
      <c r="B3808" s="5">
        <v>44720</v>
      </c>
      <c r="C3808" s="6">
        <v>6</v>
      </c>
      <c r="D3808" s="7" t="s">
        <v>32</v>
      </c>
      <c r="E3808" s="7" t="s">
        <v>33</v>
      </c>
      <c r="F3808" s="7" t="s">
        <v>24</v>
      </c>
      <c r="G3808" s="6">
        <v>14</v>
      </c>
      <c r="H3808" s="8">
        <v>1.5129999999999999</v>
      </c>
      <c r="I3808" s="8">
        <v>21.635999999999999</v>
      </c>
      <c r="J3808" s="8">
        <v>0.28260000000000002</v>
      </c>
      <c r="K3808" s="8">
        <v>7.2</v>
      </c>
      <c r="L3808" s="9">
        <f>K3808*Inputs!$B$5</f>
        <v>7.056</v>
      </c>
      <c r="M3808" s="10">
        <f>IF(AND(OR(C3808=1,C3808=2,C3808=12),G3808&gt;=Inputs!$B$8,G3808&lt;=Inputs!$B$9,K3808&lt;=Inputs!$B$10),1,0)</f>
        <v>0</v>
      </c>
      <c r="N3808" s="9">
        <f>Inputs!$B$4</f>
        <v>54.991999999999997</v>
      </c>
      <c r="O3808" s="9">
        <f>IF(M3808=1,Inputs!$B$6,Inputs!$B$4)</f>
        <v>54.991999999999997</v>
      </c>
      <c r="P3808" s="9">
        <f>IF(M3808=1,Inputs!$B$7,Inputs!$B$4)</f>
        <v>54.991999999999997</v>
      </c>
      <c r="Q3808" s="9">
        <f>MAX(0,Inputs!$B$4-O3808)</f>
        <v>0</v>
      </c>
      <c r="R3808" s="9">
        <f>MAX(0,Inputs!$B$4-P3808)</f>
        <v>0</v>
      </c>
    </row>
    <row r="3809" spans="1:18" ht="15" customHeight="1">
      <c r="A3809" s="4">
        <v>44720.625</v>
      </c>
      <c r="B3809" s="5">
        <v>44720</v>
      </c>
      <c r="C3809" s="6">
        <v>6</v>
      </c>
      <c r="D3809" s="7" t="s">
        <v>32</v>
      </c>
      <c r="E3809" s="7" t="s">
        <v>33</v>
      </c>
      <c r="F3809" s="7" t="s">
        <v>24</v>
      </c>
      <c r="G3809" s="6">
        <v>15</v>
      </c>
      <c r="H3809" s="8">
        <v>1.5129999999999999</v>
      </c>
      <c r="I3809" s="8">
        <v>21.635999999999999</v>
      </c>
      <c r="J3809" s="8">
        <v>0.30430000000000001</v>
      </c>
      <c r="K3809" s="8">
        <v>7.6369999999999996</v>
      </c>
      <c r="L3809" s="9">
        <f>K3809*Inputs!$B$5</f>
        <v>7.484259999999999</v>
      </c>
      <c r="M3809" s="10">
        <f>IF(AND(OR(C3809=1,C3809=2,C3809=12),G3809&gt;=Inputs!$B$8,G3809&lt;=Inputs!$B$9,K3809&lt;=Inputs!$B$10),1,0)</f>
        <v>0</v>
      </c>
      <c r="N3809" s="9">
        <f>Inputs!$B$4</f>
        <v>54.991999999999997</v>
      </c>
      <c r="O3809" s="9">
        <f>IF(M3809=1,Inputs!$B$6,Inputs!$B$4)</f>
        <v>54.991999999999997</v>
      </c>
      <c r="P3809" s="9">
        <f>IF(M3809=1,Inputs!$B$7,Inputs!$B$4)</f>
        <v>54.991999999999997</v>
      </c>
      <c r="Q3809" s="9">
        <f>MAX(0,Inputs!$B$4-O3809)</f>
        <v>0</v>
      </c>
      <c r="R3809" s="9">
        <f>MAX(0,Inputs!$B$4-P3809)</f>
        <v>0</v>
      </c>
    </row>
    <row r="3810" spans="1:18" ht="15" customHeight="1">
      <c r="A3810" s="4">
        <v>44720.666666666701</v>
      </c>
      <c r="B3810" s="5">
        <v>44720</v>
      </c>
      <c r="C3810" s="6">
        <v>6</v>
      </c>
      <c r="D3810" s="7" t="s">
        <v>32</v>
      </c>
      <c r="E3810" s="7" t="s">
        <v>33</v>
      </c>
      <c r="F3810" s="7" t="s">
        <v>24</v>
      </c>
      <c r="G3810" s="6">
        <v>16</v>
      </c>
      <c r="H3810" s="8">
        <v>1.5129999999999999</v>
      </c>
      <c r="I3810" s="8">
        <v>21.635999999999999</v>
      </c>
      <c r="J3810" s="8">
        <v>0</v>
      </c>
      <c r="K3810" s="8">
        <v>1.5129999999999999</v>
      </c>
      <c r="L3810" s="9">
        <f>K3810*Inputs!$B$5</f>
        <v>1.4827399999999999</v>
      </c>
      <c r="M3810" s="10">
        <f>IF(AND(OR(C3810=1,C3810=2,C3810=12),G3810&gt;=Inputs!$B$8,G3810&lt;=Inputs!$B$9,K3810&lt;=Inputs!$B$10),1,0)</f>
        <v>0</v>
      </c>
      <c r="N3810" s="9">
        <f>Inputs!$B$4</f>
        <v>54.991999999999997</v>
      </c>
      <c r="O3810" s="9">
        <f>IF(M3810=1,Inputs!$B$6,Inputs!$B$4)</f>
        <v>54.991999999999997</v>
      </c>
      <c r="P3810" s="9">
        <f>IF(M3810=1,Inputs!$B$7,Inputs!$B$4)</f>
        <v>54.991999999999997</v>
      </c>
      <c r="Q3810" s="9">
        <f>MAX(0,Inputs!$B$4-O3810)</f>
        <v>0</v>
      </c>
      <c r="R3810" s="9">
        <f>MAX(0,Inputs!$B$4-P3810)</f>
        <v>0</v>
      </c>
    </row>
    <row r="3811" spans="1:18" ht="15" customHeight="1">
      <c r="A3811" s="4">
        <v>44720.708333333299</v>
      </c>
      <c r="B3811" s="5">
        <v>44720</v>
      </c>
      <c r="C3811" s="6">
        <v>6</v>
      </c>
      <c r="D3811" s="7" t="s">
        <v>32</v>
      </c>
      <c r="E3811" s="7" t="s">
        <v>33</v>
      </c>
      <c r="F3811" s="7" t="s">
        <v>24</v>
      </c>
      <c r="G3811" s="6">
        <v>17</v>
      </c>
      <c r="H3811" s="8">
        <v>1.5129999999999999</v>
      </c>
      <c r="I3811" s="8">
        <v>21.635999999999999</v>
      </c>
      <c r="J3811" s="8">
        <v>0.3478</v>
      </c>
      <c r="K3811" s="8">
        <v>8.5120000000000005</v>
      </c>
      <c r="L3811" s="9">
        <f>K3811*Inputs!$B$5</f>
        <v>8.3417600000000007</v>
      </c>
      <c r="M3811" s="10">
        <f>IF(AND(OR(C3811=1,C3811=2,C3811=12),G3811&gt;=Inputs!$B$8,G3811&lt;=Inputs!$B$9,K3811&lt;=Inputs!$B$10),1,0)</f>
        <v>0</v>
      </c>
      <c r="N3811" s="9">
        <f>Inputs!$B$4</f>
        <v>54.991999999999997</v>
      </c>
      <c r="O3811" s="9">
        <f>IF(M3811=1,Inputs!$B$6,Inputs!$B$4)</f>
        <v>54.991999999999997</v>
      </c>
      <c r="P3811" s="9">
        <f>IF(M3811=1,Inputs!$B$7,Inputs!$B$4)</f>
        <v>54.991999999999997</v>
      </c>
      <c r="Q3811" s="9">
        <f>MAX(0,Inputs!$B$4-O3811)</f>
        <v>0</v>
      </c>
      <c r="R3811" s="9">
        <f>MAX(0,Inputs!$B$4-P3811)</f>
        <v>0</v>
      </c>
    </row>
    <row r="3812" spans="1:18" ht="15" customHeight="1">
      <c r="A3812" s="4">
        <v>44720.75</v>
      </c>
      <c r="B3812" s="5">
        <v>44720</v>
      </c>
      <c r="C3812" s="6">
        <v>6</v>
      </c>
      <c r="D3812" s="7" t="s">
        <v>32</v>
      </c>
      <c r="E3812" s="7" t="s">
        <v>33</v>
      </c>
      <c r="F3812" s="7" t="s">
        <v>24</v>
      </c>
      <c r="G3812" s="6">
        <v>18</v>
      </c>
      <c r="H3812" s="8">
        <v>1.5129999999999999</v>
      </c>
      <c r="I3812" s="8">
        <v>21.635999999999999</v>
      </c>
      <c r="J3812" s="8">
        <v>0.39129999999999998</v>
      </c>
      <c r="K3812" s="8">
        <v>9.3870000000000005</v>
      </c>
      <c r="L3812" s="9">
        <f>K3812*Inputs!$B$5</f>
        <v>9.1992600000000007</v>
      </c>
      <c r="M3812" s="10">
        <f>IF(AND(OR(C3812=1,C3812=2,C3812=12),G3812&gt;=Inputs!$B$8,G3812&lt;=Inputs!$B$9,K3812&lt;=Inputs!$B$10),1,0)</f>
        <v>0</v>
      </c>
      <c r="N3812" s="9">
        <f>Inputs!$B$4</f>
        <v>54.991999999999997</v>
      </c>
      <c r="O3812" s="9">
        <f>IF(M3812=1,Inputs!$B$6,Inputs!$B$4)</f>
        <v>54.991999999999997</v>
      </c>
      <c r="P3812" s="9">
        <f>IF(M3812=1,Inputs!$B$7,Inputs!$B$4)</f>
        <v>54.991999999999997</v>
      </c>
      <c r="Q3812" s="9">
        <f>MAX(0,Inputs!$B$4-O3812)</f>
        <v>0</v>
      </c>
      <c r="R3812" s="9">
        <f>MAX(0,Inputs!$B$4-P3812)</f>
        <v>0</v>
      </c>
    </row>
    <row r="3813" spans="1:18" ht="15" customHeight="1">
      <c r="A3813" s="4">
        <v>44720.791666666701</v>
      </c>
      <c r="B3813" s="5">
        <v>44720</v>
      </c>
      <c r="C3813" s="6">
        <v>6</v>
      </c>
      <c r="D3813" s="7" t="s">
        <v>32</v>
      </c>
      <c r="E3813" s="7" t="s">
        <v>33</v>
      </c>
      <c r="F3813" s="7" t="s">
        <v>24</v>
      </c>
      <c r="G3813" s="6">
        <v>19</v>
      </c>
      <c r="H3813" s="8">
        <v>1.5129999999999999</v>
      </c>
      <c r="I3813" s="8">
        <v>21.635999999999999</v>
      </c>
      <c r="J3813" s="8">
        <v>0.26090000000000002</v>
      </c>
      <c r="K3813" s="8">
        <v>6.7619999999999996</v>
      </c>
      <c r="L3813" s="9">
        <f>K3813*Inputs!$B$5</f>
        <v>6.6267599999999991</v>
      </c>
      <c r="M3813" s="10">
        <f>IF(AND(OR(C3813=1,C3813=2,C3813=12),G3813&gt;=Inputs!$B$8,G3813&lt;=Inputs!$B$9,K3813&lt;=Inputs!$B$10),1,0)</f>
        <v>0</v>
      </c>
      <c r="N3813" s="9">
        <f>Inputs!$B$4</f>
        <v>54.991999999999997</v>
      </c>
      <c r="O3813" s="9">
        <f>IF(M3813=1,Inputs!$B$6,Inputs!$B$4)</f>
        <v>54.991999999999997</v>
      </c>
      <c r="P3813" s="9">
        <f>IF(M3813=1,Inputs!$B$7,Inputs!$B$4)</f>
        <v>54.991999999999997</v>
      </c>
      <c r="Q3813" s="9">
        <f>MAX(0,Inputs!$B$4-O3813)</f>
        <v>0</v>
      </c>
      <c r="R3813" s="9">
        <f>MAX(0,Inputs!$B$4-P3813)</f>
        <v>0</v>
      </c>
    </row>
    <row r="3814" spans="1:18" ht="15" customHeight="1">
      <c r="A3814" s="4">
        <v>44720.833333333299</v>
      </c>
      <c r="B3814" s="5">
        <v>44720</v>
      </c>
      <c r="C3814" s="6">
        <v>6</v>
      </c>
      <c r="D3814" s="7" t="s">
        <v>32</v>
      </c>
      <c r="E3814" s="7" t="s">
        <v>33</v>
      </c>
      <c r="F3814" s="7" t="s">
        <v>24</v>
      </c>
      <c r="G3814" s="6">
        <v>20</v>
      </c>
      <c r="H3814" s="8">
        <v>1.5129999999999999</v>
      </c>
      <c r="I3814" s="8">
        <v>21.635999999999999</v>
      </c>
      <c r="J3814" s="8">
        <v>0.1739</v>
      </c>
      <c r="K3814" s="8">
        <v>5.0129999999999999</v>
      </c>
      <c r="L3814" s="9">
        <f>K3814*Inputs!$B$5</f>
        <v>4.9127399999999994</v>
      </c>
      <c r="M3814" s="10">
        <f>IF(AND(OR(C3814=1,C3814=2,C3814=12),G3814&gt;=Inputs!$B$8,G3814&lt;=Inputs!$B$9,K3814&lt;=Inputs!$B$10),1,0)</f>
        <v>0</v>
      </c>
      <c r="N3814" s="9">
        <f>Inputs!$B$4</f>
        <v>54.991999999999997</v>
      </c>
      <c r="O3814" s="9">
        <f>IF(M3814=1,Inputs!$B$6,Inputs!$B$4)</f>
        <v>54.991999999999997</v>
      </c>
      <c r="P3814" s="9">
        <f>IF(M3814=1,Inputs!$B$7,Inputs!$B$4)</f>
        <v>54.991999999999997</v>
      </c>
      <c r="Q3814" s="9">
        <f>MAX(0,Inputs!$B$4-O3814)</f>
        <v>0</v>
      </c>
      <c r="R3814" s="9">
        <f>MAX(0,Inputs!$B$4-P3814)</f>
        <v>0</v>
      </c>
    </row>
    <row r="3815" spans="1:18" ht="15" customHeight="1">
      <c r="A3815" s="4">
        <v>44720.875</v>
      </c>
      <c r="B3815" s="5">
        <v>44720</v>
      </c>
      <c r="C3815" s="6">
        <v>6</v>
      </c>
      <c r="D3815" s="7" t="s">
        <v>32</v>
      </c>
      <c r="E3815" s="7" t="s">
        <v>33</v>
      </c>
      <c r="F3815" s="7" t="s">
        <v>24</v>
      </c>
      <c r="G3815" s="6">
        <v>21</v>
      </c>
      <c r="H3815" s="8">
        <v>1.5129999999999999</v>
      </c>
      <c r="I3815" s="8">
        <v>21.635999999999999</v>
      </c>
      <c r="J3815" s="8">
        <v>4.3499999999999997E-2</v>
      </c>
      <c r="K3815" s="8">
        <v>2.3879999999999999</v>
      </c>
      <c r="L3815" s="9">
        <f>K3815*Inputs!$B$5</f>
        <v>2.3402399999999997</v>
      </c>
      <c r="M3815" s="10">
        <f>IF(AND(OR(C3815=1,C3815=2,C3815=12),G3815&gt;=Inputs!$B$8,G3815&lt;=Inputs!$B$9,K3815&lt;=Inputs!$B$10),1,0)</f>
        <v>0</v>
      </c>
      <c r="N3815" s="9">
        <f>Inputs!$B$4</f>
        <v>54.991999999999997</v>
      </c>
      <c r="O3815" s="9">
        <f>IF(M3815=1,Inputs!$B$6,Inputs!$B$4)</f>
        <v>54.991999999999997</v>
      </c>
      <c r="P3815" s="9">
        <f>IF(M3815=1,Inputs!$B$7,Inputs!$B$4)</f>
        <v>54.991999999999997</v>
      </c>
      <c r="Q3815" s="9">
        <f>MAX(0,Inputs!$B$4-O3815)</f>
        <v>0</v>
      </c>
      <c r="R3815" s="9">
        <f>MAX(0,Inputs!$B$4-P3815)</f>
        <v>0</v>
      </c>
    </row>
    <row r="3816" spans="1:18" ht="15" customHeight="1">
      <c r="A3816" s="4">
        <v>44720.916666666701</v>
      </c>
      <c r="B3816" s="5">
        <v>44720</v>
      </c>
      <c r="C3816" s="6">
        <v>6</v>
      </c>
      <c r="D3816" s="7" t="s">
        <v>32</v>
      </c>
      <c r="E3816" s="7" t="s">
        <v>33</v>
      </c>
      <c r="F3816" s="7" t="s">
        <v>24</v>
      </c>
      <c r="G3816" s="6">
        <v>22</v>
      </c>
      <c r="H3816" s="8">
        <v>1.5129999999999999</v>
      </c>
      <c r="I3816" s="8">
        <v>21.635999999999999</v>
      </c>
      <c r="J3816" s="8">
        <v>0.43480000000000002</v>
      </c>
      <c r="K3816" s="8">
        <v>10.262</v>
      </c>
      <c r="L3816" s="9">
        <f>K3816*Inputs!$B$5</f>
        <v>10.056760000000001</v>
      </c>
      <c r="M3816" s="10">
        <f>IF(AND(OR(C3816=1,C3816=2,C3816=12),G3816&gt;=Inputs!$B$8,G3816&lt;=Inputs!$B$9,K3816&lt;=Inputs!$B$10),1,0)</f>
        <v>0</v>
      </c>
      <c r="N3816" s="9">
        <f>Inputs!$B$4</f>
        <v>54.991999999999997</v>
      </c>
      <c r="O3816" s="9">
        <f>IF(M3816=1,Inputs!$B$6,Inputs!$B$4)</f>
        <v>54.991999999999997</v>
      </c>
      <c r="P3816" s="9">
        <f>IF(M3816=1,Inputs!$B$7,Inputs!$B$4)</f>
        <v>54.991999999999997</v>
      </c>
      <c r="Q3816" s="9">
        <f>MAX(0,Inputs!$B$4-O3816)</f>
        <v>0</v>
      </c>
      <c r="R3816" s="9">
        <f>MAX(0,Inputs!$B$4-P3816)</f>
        <v>0</v>
      </c>
    </row>
    <row r="3817" spans="1:18" ht="15" customHeight="1">
      <c r="A3817" s="4">
        <v>44720.958333333299</v>
      </c>
      <c r="B3817" s="5">
        <v>44720</v>
      </c>
      <c r="C3817" s="6">
        <v>6</v>
      </c>
      <c r="D3817" s="7" t="s">
        <v>32</v>
      </c>
      <c r="E3817" s="7" t="s">
        <v>33</v>
      </c>
      <c r="F3817" s="7" t="s">
        <v>24</v>
      </c>
      <c r="G3817" s="6">
        <v>23</v>
      </c>
      <c r="H3817" s="8">
        <v>1.5129999999999999</v>
      </c>
      <c r="I3817" s="8">
        <v>21.635999999999999</v>
      </c>
      <c r="J3817" s="8">
        <v>0.82609999999999995</v>
      </c>
      <c r="K3817" s="8">
        <v>18.135999999999999</v>
      </c>
      <c r="L3817" s="9">
        <f>K3817*Inputs!$B$5</f>
        <v>17.77328</v>
      </c>
      <c r="M3817" s="10">
        <f>IF(AND(OR(C3817=1,C3817=2,C3817=12),G3817&gt;=Inputs!$B$8,G3817&lt;=Inputs!$B$9,K3817&lt;=Inputs!$B$10),1,0)</f>
        <v>0</v>
      </c>
      <c r="N3817" s="9">
        <f>Inputs!$B$4</f>
        <v>54.991999999999997</v>
      </c>
      <c r="O3817" s="9">
        <f>IF(M3817=1,Inputs!$B$6,Inputs!$B$4)</f>
        <v>54.991999999999997</v>
      </c>
      <c r="P3817" s="9">
        <f>IF(M3817=1,Inputs!$B$7,Inputs!$B$4)</f>
        <v>54.991999999999997</v>
      </c>
      <c r="Q3817" s="9">
        <f>MAX(0,Inputs!$B$4-O3817)</f>
        <v>0</v>
      </c>
      <c r="R3817" s="9">
        <f>MAX(0,Inputs!$B$4-P3817)</f>
        <v>0</v>
      </c>
    </row>
    <row r="3818" spans="1:18" ht="15" customHeight="1">
      <c r="A3818" s="4">
        <v>44721</v>
      </c>
      <c r="B3818" s="5">
        <v>44721</v>
      </c>
      <c r="C3818" s="6">
        <v>6</v>
      </c>
      <c r="D3818" s="7" t="s">
        <v>32</v>
      </c>
      <c r="E3818" s="7" t="s">
        <v>33</v>
      </c>
      <c r="F3818" s="7" t="s">
        <v>25</v>
      </c>
      <c r="G3818" s="6">
        <v>0</v>
      </c>
      <c r="H3818" s="8">
        <v>1.0429999999999999</v>
      </c>
      <c r="I3818" s="8">
        <v>22.12</v>
      </c>
      <c r="J3818" s="8">
        <v>0.83330000000000004</v>
      </c>
      <c r="K3818" s="8">
        <v>18.606999999999999</v>
      </c>
      <c r="L3818" s="9">
        <f>K3818*Inputs!$B$5</f>
        <v>18.234859999999998</v>
      </c>
      <c r="M3818" s="10">
        <f>IF(AND(OR(C3818=1,C3818=2,C3818=12),G3818&gt;=Inputs!$B$8,G3818&lt;=Inputs!$B$9,K3818&lt;=Inputs!$B$10),1,0)</f>
        <v>0</v>
      </c>
      <c r="N3818" s="9">
        <f>Inputs!$B$4</f>
        <v>54.991999999999997</v>
      </c>
      <c r="O3818" s="9">
        <f>IF(M3818=1,Inputs!$B$6,Inputs!$B$4)</f>
        <v>54.991999999999997</v>
      </c>
      <c r="P3818" s="9">
        <f>IF(M3818=1,Inputs!$B$7,Inputs!$B$4)</f>
        <v>54.991999999999997</v>
      </c>
      <c r="Q3818" s="9">
        <f>MAX(0,Inputs!$B$4-O3818)</f>
        <v>0</v>
      </c>
      <c r="R3818" s="9">
        <f>MAX(0,Inputs!$B$4-P3818)</f>
        <v>0</v>
      </c>
    </row>
    <row r="3819" spans="1:18" ht="15" customHeight="1">
      <c r="A3819" s="4">
        <v>44721.041666666701</v>
      </c>
      <c r="B3819" s="5">
        <v>44721</v>
      </c>
      <c r="C3819" s="6">
        <v>6</v>
      </c>
      <c r="D3819" s="7" t="s">
        <v>32</v>
      </c>
      <c r="E3819" s="7" t="s">
        <v>33</v>
      </c>
      <c r="F3819" s="7" t="s">
        <v>25</v>
      </c>
      <c r="G3819" s="6">
        <v>1</v>
      </c>
      <c r="H3819" s="8">
        <v>1.0429999999999999</v>
      </c>
      <c r="I3819" s="8">
        <v>22.12</v>
      </c>
      <c r="J3819" s="8">
        <v>0.88890000000000002</v>
      </c>
      <c r="K3819" s="8">
        <v>19.777999999999999</v>
      </c>
      <c r="L3819" s="9">
        <f>K3819*Inputs!$B$5</f>
        <v>19.382439999999999</v>
      </c>
      <c r="M3819" s="10">
        <f>IF(AND(OR(C3819=1,C3819=2,C3819=12),G3819&gt;=Inputs!$B$8,G3819&lt;=Inputs!$B$9,K3819&lt;=Inputs!$B$10),1,0)</f>
        <v>0</v>
      </c>
      <c r="N3819" s="9">
        <f>Inputs!$B$4</f>
        <v>54.991999999999997</v>
      </c>
      <c r="O3819" s="9">
        <f>IF(M3819=1,Inputs!$B$6,Inputs!$B$4)</f>
        <v>54.991999999999997</v>
      </c>
      <c r="P3819" s="9">
        <f>IF(M3819=1,Inputs!$B$7,Inputs!$B$4)</f>
        <v>54.991999999999997</v>
      </c>
      <c r="Q3819" s="9">
        <f>MAX(0,Inputs!$B$4-O3819)</f>
        <v>0</v>
      </c>
      <c r="R3819" s="9">
        <f>MAX(0,Inputs!$B$4-P3819)</f>
        <v>0</v>
      </c>
    </row>
    <row r="3820" spans="1:18" ht="15" customHeight="1">
      <c r="A3820" s="4">
        <v>44721.083333333299</v>
      </c>
      <c r="B3820" s="5">
        <v>44721</v>
      </c>
      <c r="C3820" s="6">
        <v>6</v>
      </c>
      <c r="D3820" s="7" t="s">
        <v>32</v>
      </c>
      <c r="E3820" s="7" t="s">
        <v>33</v>
      </c>
      <c r="F3820" s="7" t="s">
        <v>25</v>
      </c>
      <c r="G3820" s="6">
        <v>2</v>
      </c>
      <c r="H3820" s="8">
        <v>1.0429999999999999</v>
      </c>
      <c r="I3820" s="8">
        <v>22.12</v>
      </c>
      <c r="J3820" s="8">
        <v>0.94440000000000002</v>
      </c>
      <c r="K3820" s="8">
        <v>20.949000000000002</v>
      </c>
      <c r="L3820" s="9">
        <f>K3820*Inputs!$B$5</f>
        <v>20.53002</v>
      </c>
      <c r="M3820" s="10">
        <f>IF(AND(OR(C3820=1,C3820=2,C3820=12),G3820&gt;=Inputs!$B$8,G3820&lt;=Inputs!$B$9,K3820&lt;=Inputs!$B$10),1,0)</f>
        <v>0</v>
      </c>
      <c r="N3820" s="9">
        <f>Inputs!$B$4</f>
        <v>54.991999999999997</v>
      </c>
      <c r="O3820" s="9">
        <f>IF(M3820=1,Inputs!$B$6,Inputs!$B$4)</f>
        <v>54.991999999999997</v>
      </c>
      <c r="P3820" s="9">
        <f>IF(M3820=1,Inputs!$B$7,Inputs!$B$4)</f>
        <v>54.991999999999997</v>
      </c>
      <c r="Q3820" s="9">
        <f>MAX(0,Inputs!$B$4-O3820)</f>
        <v>0</v>
      </c>
      <c r="R3820" s="9">
        <f>MAX(0,Inputs!$B$4-P3820)</f>
        <v>0</v>
      </c>
    </row>
    <row r="3821" spans="1:18" ht="15" customHeight="1">
      <c r="A3821" s="4">
        <v>44721.125</v>
      </c>
      <c r="B3821" s="5">
        <v>44721</v>
      </c>
      <c r="C3821" s="6">
        <v>6</v>
      </c>
      <c r="D3821" s="7" t="s">
        <v>32</v>
      </c>
      <c r="E3821" s="7" t="s">
        <v>33</v>
      </c>
      <c r="F3821" s="7" t="s">
        <v>25</v>
      </c>
      <c r="G3821" s="6">
        <v>3</v>
      </c>
      <c r="H3821" s="8">
        <v>1.0429999999999999</v>
      </c>
      <c r="I3821" s="8">
        <v>22.12</v>
      </c>
      <c r="J3821" s="8">
        <v>1</v>
      </c>
      <c r="K3821" s="8">
        <v>22.12</v>
      </c>
      <c r="L3821" s="9">
        <f>K3821*Inputs!$B$5</f>
        <v>21.677600000000002</v>
      </c>
      <c r="M3821" s="10">
        <f>IF(AND(OR(C3821=1,C3821=2,C3821=12),G3821&gt;=Inputs!$B$8,G3821&lt;=Inputs!$B$9,K3821&lt;=Inputs!$B$10),1,0)</f>
        <v>0</v>
      </c>
      <c r="N3821" s="9">
        <f>Inputs!$B$4</f>
        <v>54.991999999999997</v>
      </c>
      <c r="O3821" s="9">
        <f>IF(M3821=1,Inputs!$B$6,Inputs!$B$4)</f>
        <v>54.991999999999997</v>
      </c>
      <c r="P3821" s="9">
        <f>IF(M3821=1,Inputs!$B$7,Inputs!$B$4)</f>
        <v>54.991999999999997</v>
      </c>
      <c r="Q3821" s="9">
        <f>MAX(0,Inputs!$B$4-O3821)</f>
        <v>0</v>
      </c>
      <c r="R3821" s="9">
        <f>MAX(0,Inputs!$B$4-P3821)</f>
        <v>0</v>
      </c>
    </row>
    <row r="3822" spans="1:18" ht="15" customHeight="1">
      <c r="A3822" s="4">
        <v>44721.166666666701</v>
      </c>
      <c r="B3822" s="5">
        <v>44721</v>
      </c>
      <c r="C3822" s="6">
        <v>6</v>
      </c>
      <c r="D3822" s="7" t="s">
        <v>32</v>
      </c>
      <c r="E3822" s="7" t="s">
        <v>33</v>
      </c>
      <c r="F3822" s="7" t="s">
        <v>25</v>
      </c>
      <c r="G3822" s="6">
        <v>4</v>
      </c>
      <c r="H3822" s="8">
        <v>1.0429999999999999</v>
      </c>
      <c r="I3822" s="8">
        <v>22.12</v>
      </c>
      <c r="J3822" s="8">
        <v>0.875</v>
      </c>
      <c r="K3822" s="8">
        <v>19.484999999999999</v>
      </c>
      <c r="L3822" s="9">
        <f>K3822*Inputs!$B$5</f>
        <v>19.095299999999998</v>
      </c>
      <c r="M3822" s="10">
        <f>IF(AND(OR(C3822=1,C3822=2,C3822=12),G3822&gt;=Inputs!$B$8,G3822&lt;=Inputs!$B$9,K3822&lt;=Inputs!$B$10),1,0)</f>
        <v>0</v>
      </c>
      <c r="N3822" s="9">
        <f>Inputs!$B$4</f>
        <v>54.991999999999997</v>
      </c>
      <c r="O3822" s="9">
        <f>IF(M3822=1,Inputs!$B$6,Inputs!$B$4)</f>
        <v>54.991999999999997</v>
      </c>
      <c r="P3822" s="9">
        <f>IF(M3822=1,Inputs!$B$7,Inputs!$B$4)</f>
        <v>54.991999999999997</v>
      </c>
      <c r="Q3822" s="9">
        <f>MAX(0,Inputs!$B$4-O3822)</f>
        <v>0</v>
      </c>
      <c r="R3822" s="9">
        <f>MAX(0,Inputs!$B$4-P3822)</f>
        <v>0</v>
      </c>
    </row>
    <row r="3823" spans="1:18" ht="15" customHeight="1">
      <c r="A3823" s="4">
        <v>44721.208333333299</v>
      </c>
      <c r="B3823" s="5">
        <v>44721</v>
      </c>
      <c r="C3823" s="6">
        <v>6</v>
      </c>
      <c r="D3823" s="7" t="s">
        <v>32</v>
      </c>
      <c r="E3823" s="7" t="s">
        <v>33</v>
      </c>
      <c r="F3823" s="7" t="s">
        <v>25</v>
      </c>
      <c r="G3823" s="6">
        <v>5</v>
      </c>
      <c r="H3823" s="8">
        <v>1.0429999999999999</v>
      </c>
      <c r="I3823" s="8">
        <v>22.12</v>
      </c>
      <c r="J3823" s="8">
        <v>0.75</v>
      </c>
      <c r="K3823" s="8">
        <v>16.850999999999999</v>
      </c>
      <c r="L3823" s="9">
        <f>K3823*Inputs!$B$5</f>
        <v>16.51398</v>
      </c>
      <c r="M3823" s="10">
        <f>IF(AND(OR(C3823=1,C3823=2,C3823=12),G3823&gt;=Inputs!$B$8,G3823&lt;=Inputs!$B$9,K3823&lt;=Inputs!$B$10),1,0)</f>
        <v>0</v>
      </c>
      <c r="N3823" s="9">
        <f>Inputs!$B$4</f>
        <v>54.991999999999997</v>
      </c>
      <c r="O3823" s="9">
        <f>IF(M3823=1,Inputs!$B$6,Inputs!$B$4)</f>
        <v>54.991999999999997</v>
      </c>
      <c r="P3823" s="9">
        <f>IF(M3823=1,Inputs!$B$7,Inputs!$B$4)</f>
        <v>54.991999999999997</v>
      </c>
      <c r="Q3823" s="9">
        <f>MAX(0,Inputs!$B$4-O3823)</f>
        <v>0</v>
      </c>
      <c r="R3823" s="9">
        <f>MAX(0,Inputs!$B$4-P3823)</f>
        <v>0</v>
      </c>
    </row>
    <row r="3824" spans="1:18" ht="15" customHeight="1">
      <c r="A3824" s="4">
        <v>44721.25</v>
      </c>
      <c r="B3824" s="5">
        <v>44721</v>
      </c>
      <c r="C3824" s="6">
        <v>6</v>
      </c>
      <c r="D3824" s="7" t="s">
        <v>32</v>
      </c>
      <c r="E3824" s="7" t="s">
        <v>33</v>
      </c>
      <c r="F3824" s="7" t="s">
        <v>25</v>
      </c>
      <c r="G3824" s="6">
        <v>6</v>
      </c>
      <c r="H3824" s="8">
        <v>1.0429999999999999</v>
      </c>
      <c r="I3824" s="8">
        <v>22.12</v>
      </c>
      <c r="J3824" s="8">
        <v>0.375</v>
      </c>
      <c r="K3824" s="8">
        <v>8.9469999999999992</v>
      </c>
      <c r="L3824" s="9">
        <f>K3824*Inputs!$B$5</f>
        <v>8.7680599999999984</v>
      </c>
      <c r="M3824" s="10">
        <f>IF(AND(OR(C3824=1,C3824=2,C3824=12),G3824&gt;=Inputs!$B$8,G3824&lt;=Inputs!$B$9,K3824&lt;=Inputs!$B$10),1,0)</f>
        <v>0</v>
      </c>
      <c r="N3824" s="9">
        <f>Inputs!$B$4</f>
        <v>54.991999999999997</v>
      </c>
      <c r="O3824" s="9">
        <f>IF(M3824=1,Inputs!$B$6,Inputs!$B$4)</f>
        <v>54.991999999999997</v>
      </c>
      <c r="P3824" s="9">
        <f>IF(M3824=1,Inputs!$B$7,Inputs!$B$4)</f>
        <v>54.991999999999997</v>
      </c>
      <c r="Q3824" s="9">
        <f>MAX(0,Inputs!$B$4-O3824)</f>
        <v>0</v>
      </c>
      <c r="R3824" s="9">
        <f>MAX(0,Inputs!$B$4-P3824)</f>
        <v>0</v>
      </c>
    </row>
    <row r="3825" spans="1:18" ht="15" customHeight="1">
      <c r="A3825" s="4">
        <v>44721.291666666701</v>
      </c>
      <c r="B3825" s="5">
        <v>44721</v>
      </c>
      <c r="C3825" s="6">
        <v>6</v>
      </c>
      <c r="D3825" s="7" t="s">
        <v>32</v>
      </c>
      <c r="E3825" s="7" t="s">
        <v>33</v>
      </c>
      <c r="F3825" s="7" t="s">
        <v>25</v>
      </c>
      <c r="G3825" s="6">
        <v>7</v>
      </c>
      <c r="H3825" s="8">
        <v>1.0429999999999999</v>
      </c>
      <c r="I3825" s="8">
        <v>22.12</v>
      </c>
      <c r="J3825" s="8">
        <v>0.25</v>
      </c>
      <c r="K3825" s="8">
        <v>6.3120000000000003</v>
      </c>
      <c r="L3825" s="9">
        <f>K3825*Inputs!$B$5</f>
        <v>6.1857600000000001</v>
      </c>
      <c r="M3825" s="10">
        <f>IF(AND(OR(C3825=1,C3825=2,C3825=12),G3825&gt;=Inputs!$B$8,G3825&lt;=Inputs!$B$9,K3825&lt;=Inputs!$B$10),1,0)</f>
        <v>0</v>
      </c>
      <c r="N3825" s="9">
        <f>Inputs!$B$4</f>
        <v>54.991999999999997</v>
      </c>
      <c r="O3825" s="9">
        <f>IF(M3825=1,Inputs!$B$6,Inputs!$B$4)</f>
        <v>54.991999999999997</v>
      </c>
      <c r="P3825" s="9">
        <f>IF(M3825=1,Inputs!$B$7,Inputs!$B$4)</f>
        <v>54.991999999999997</v>
      </c>
      <c r="Q3825" s="9">
        <f>MAX(0,Inputs!$B$4-O3825)</f>
        <v>0</v>
      </c>
      <c r="R3825" s="9">
        <f>MAX(0,Inputs!$B$4-P3825)</f>
        <v>0</v>
      </c>
    </row>
    <row r="3826" spans="1:18" ht="15" customHeight="1">
      <c r="A3826" s="4">
        <v>44721.333333333299</v>
      </c>
      <c r="B3826" s="5">
        <v>44721</v>
      </c>
      <c r="C3826" s="6">
        <v>6</v>
      </c>
      <c r="D3826" s="7" t="s">
        <v>32</v>
      </c>
      <c r="E3826" s="7" t="s">
        <v>33</v>
      </c>
      <c r="F3826" s="7" t="s">
        <v>25</v>
      </c>
      <c r="G3826" s="6">
        <v>8</v>
      </c>
      <c r="H3826" s="8">
        <v>1.0429999999999999</v>
      </c>
      <c r="I3826" s="8">
        <v>22.12</v>
      </c>
      <c r="J3826" s="8">
        <v>0.22919999999999999</v>
      </c>
      <c r="K3826" s="8">
        <v>5.8730000000000002</v>
      </c>
      <c r="L3826" s="9">
        <f>K3826*Inputs!$B$5</f>
        <v>5.7555399999999999</v>
      </c>
      <c r="M3826" s="10">
        <f>IF(AND(OR(C3826=1,C3826=2,C3826=12),G3826&gt;=Inputs!$B$8,G3826&lt;=Inputs!$B$9,K3826&lt;=Inputs!$B$10),1,0)</f>
        <v>0</v>
      </c>
      <c r="N3826" s="9">
        <f>Inputs!$B$4</f>
        <v>54.991999999999997</v>
      </c>
      <c r="O3826" s="9">
        <f>IF(M3826=1,Inputs!$B$6,Inputs!$B$4)</f>
        <v>54.991999999999997</v>
      </c>
      <c r="P3826" s="9">
        <f>IF(M3826=1,Inputs!$B$7,Inputs!$B$4)</f>
        <v>54.991999999999997</v>
      </c>
      <c r="Q3826" s="9">
        <f>MAX(0,Inputs!$B$4-O3826)</f>
        <v>0</v>
      </c>
      <c r="R3826" s="9">
        <f>MAX(0,Inputs!$B$4-P3826)</f>
        <v>0</v>
      </c>
    </row>
    <row r="3827" spans="1:18" ht="15" customHeight="1">
      <c r="A3827" s="4">
        <v>44721.375</v>
      </c>
      <c r="B3827" s="5">
        <v>44721</v>
      </c>
      <c r="C3827" s="6">
        <v>6</v>
      </c>
      <c r="D3827" s="7" t="s">
        <v>32</v>
      </c>
      <c r="E3827" s="7" t="s">
        <v>33</v>
      </c>
      <c r="F3827" s="7" t="s">
        <v>25</v>
      </c>
      <c r="G3827" s="6">
        <v>9</v>
      </c>
      <c r="H3827" s="8">
        <v>1.0429999999999999</v>
      </c>
      <c r="I3827" s="8">
        <v>22.12</v>
      </c>
      <c r="J3827" s="8">
        <v>0.20830000000000001</v>
      </c>
      <c r="K3827" s="8">
        <v>5.4340000000000002</v>
      </c>
      <c r="L3827" s="9">
        <f>K3827*Inputs!$B$5</f>
        <v>5.3253200000000005</v>
      </c>
      <c r="M3827" s="10">
        <f>IF(AND(OR(C3827=1,C3827=2,C3827=12),G3827&gt;=Inputs!$B$8,G3827&lt;=Inputs!$B$9,K3827&lt;=Inputs!$B$10),1,0)</f>
        <v>0</v>
      </c>
      <c r="N3827" s="9">
        <f>Inputs!$B$4</f>
        <v>54.991999999999997</v>
      </c>
      <c r="O3827" s="9">
        <f>IF(M3827=1,Inputs!$B$6,Inputs!$B$4)</f>
        <v>54.991999999999997</v>
      </c>
      <c r="P3827" s="9">
        <f>IF(M3827=1,Inputs!$B$7,Inputs!$B$4)</f>
        <v>54.991999999999997</v>
      </c>
      <c r="Q3827" s="9">
        <f>MAX(0,Inputs!$B$4-O3827)</f>
        <v>0</v>
      </c>
      <c r="R3827" s="9">
        <f>MAX(0,Inputs!$B$4-P3827)</f>
        <v>0</v>
      </c>
    </row>
    <row r="3828" spans="1:18" ht="15" customHeight="1">
      <c r="A3828" s="4">
        <v>44721.416666666701</v>
      </c>
      <c r="B3828" s="5">
        <v>44721</v>
      </c>
      <c r="C3828" s="6">
        <v>6</v>
      </c>
      <c r="D3828" s="7" t="s">
        <v>32</v>
      </c>
      <c r="E3828" s="7" t="s">
        <v>33</v>
      </c>
      <c r="F3828" s="7" t="s">
        <v>25</v>
      </c>
      <c r="G3828" s="6">
        <v>10</v>
      </c>
      <c r="H3828" s="8">
        <v>1.0429999999999999</v>
      </c>
      <c r="I3828" s="8">
        <v>22.12</v>
      </c>
      <c r="J3828" s="8">
        <v>0.25</v>
      </c>
      <c r="K3828" s="8">
        <v>6.3120000000000003</v>
      </c>
      <c r="L3828" s="9">
        <f>K3828*Inputs!$B$5</f>
        <v>6.1857600000000001</v>
      </c>
      <c r="M3828" s="10">
        <f>IF(AND(OR(C3828=1,C3828=2,C3828=12),G3828&gt;=Inputs!$B$8,G3828&lt;=Inputs!$B$9,K3828&lt;=Inputs!$B$10),1,0)</f>
        <v>0</v>
      </c>
      <c r="N3828" s="9">
        <f>Inputs!$B$4</f>
        <v>54.991999999999997</v>
      </c>
      <c r="O3828" s="9">
        <f>IF(M3828=1,Inputs!$B$6,Inputs!$B$4)</f>
        <v>54.991999999999997</v>
      </c>
      <c r="P3828" s="9">
        <f>IF(M3828=1,Inputs!$B$7,Inputs!$B$4)</f>
        <v>54.991999999999997</v>
      </c>
      <c r="Q3828" s="9">
        <f>MAX(0,Inputs!$B$4-O3828)</f>
        <v>0</v>
      </c>
      <c r="R3828" s="9">
        <f>MAX(0,Inputs!$B$4-P3828)</f>
        <v>0</v>
      </c>
    </row>
    <row r="3829" spans="1:18" ht="15" customHeight="1">
      <c r="A3829" s="4">
        <v>44721.458333333299</v>
      </c>
      <c r="B3829" s="5">
        <v>44721</v>
      </c>
      <c r="C3829" s="6">
        <v>6</v>
      </c>
      <c r="D3829" s="7" t="s">
        <v>32</v>
      </c>
      <c r="E3829" s="7" t="s">
        <v>33</v>
      </c>
      <c r="F3829" s="7" t="s">
        <v>25</v>
      </c>
      <c r="G3829" s="6">
        <v>11</v>
      </c>
      <c r="H3829" s="8">
        <v>1.0429999999999999</v>
      </c>
      <c r="I3829" s="8">
        <v>22.12</v>
      </c>
      <c r="J3829" s="8">
        <v>0.29170000000000001</v>
      </c>
      <c r="K3829" s="8">
        <v>7.19</v>
      </c>
      <c r="L3829" s="9">
        <f>K3829*Inputs!$B$5</f>
        <v>7.0462000000000007</v>
      </c>
      <c r="M3829" s="10">
        <f>IF(AND(OR(C3829=1,C3829=2,C3829=12),G3829&gt;=Inputs!$B$8,G3829&lt;=Inputs!$B$9,K3829&lt;=Inputs!$B$10),1,0)</f>
        <v>0</v>
      </c>
      <c r="N3829" s="9">
        <f>Inputs!$B$4</f>
        <v>54.991999999999997</v>
      </c>
      <c r="O3829" s="9">
        <f>IF(M3829=1,Inputs!$B$6,Inputs!$B$4)</f>
        <v>54.991999999999997</v>
      </c>
      <c r="P3829" s="9">
        <f>IF(M3829=1,Inputs!$B$7,Inputs!$B$4)</f>
        <v>54.991999999999997</v>
      </c>
      <c r="Q3829" s="9">
        <f>MAX(0,Inputs!$B$4-O3829)</f>
        <v>0</v>
      </c>
      <c r="R3829" s="9">
        <f>MAX(0,Inputs!$B$4-P3829)</f>
        <v>0</v>
      </c>
    </row>
    <row r="3830" spans="1:18" ht="15" customHeight="1">
      <c r="A3830" s="4">
        <v>44721.5</v>
      </c>
      <c r="B3830" s="5">
        <v>44721</v>
      </c>
      <c r="C3830" s="6">
        <v>6</v>
      </c>
      <c r="D3830" s="7" t="s">
        <v>32</v>
      </c>
      <c r="E3830" s="7" t="s">
        <v>33</v>
      </c>
      <c r="F3830" s="7" t="s">
        <v>25</v>
      </c>
      <c r="G3830" s="6">
        <v>12</v>
      </c>
      <c r="H3830" s="8">
        <v>1.0429999999999999</v>
      </c>
      <c r="I3830" s="8">
        <v>22.12</v>
      </c>
      <c r="J3830" s="8">
        <v>0.3125</v>
      </c>
      <c r="K3830" s="8">
        <v>7.63</v>
      </c>
      <c r="L3830" s="9">
        <f>K3830*Inputs!$B$5</f>
        <v>7.4773999999999994</v>
      </c>
      <c r="M3830" s="10">
        <f>IF(AND(OR(C3830=1,C3830=2,C3830=12),G3830&gt;=Inputs!$B$8,G3830&lt;=Inputs!$B$9,K3830&lt;=Inputs!$B$10),1,0)</f>
        <v>0</v>
      </c>
      <c r="N3830" s="9">
        <f>Inputs!$B$4</f>
        <v>54.991999999999997</v>
      </c>
      <c r="O3830" s="9">
        <f>IF(M3830=1,Inputs!$B$6,Inputs!$B$4)</f>
        <v>54.991999999999997</v>
      </c>
      <c r="P3830" s="9">
        <f>IF(M3830=1,Inputs!$B$7,Inputs!$B$4)</f>
        <v>54.991999999999997</v>
      </c>
      <c r="Q3830" s="9">
        <f>MAX(0,Inputs!$B$4-O3830)</f>
        <v>0</v>
      </c>
      <c r="R3830" s="9">
        <f>MAX(0,Inputs!$B$4-P3830)</f>
        <v>0</v>
      </c>
    </row>
    <row r="3831" spans="1:18" ht="15" customHeight="1">
      <c r="A3831" s="4">
        <v>44721.541666666701</v>
      </c>
      <c r="B3831" s="5">
        <v>44721</v>
      </c>
      <c r="C3831" s="6">
        <v>6</v>
      </c>
      <c r="D3831" s="7" t="s">
        <v>32</v>
      </c>
      <c r="E3831" s="7" t="s">
        <v>33</v>
      </c>
      <c r="F3831" s="7" t="s">
        <v>25</v>
      </c>
      <c r="G3831" s="6">
        <v>13</v>
      </c>
      <c r="H3831" s="8">
        <v>1.0429999999999999</v>
      </c>
      <c r="I3831" s="8">
        <v>22.12</v>
      </c>
      <c r="J3831" s="8">
        <v>0.33329999999999999</v>
      </c>
      <c r="K3831" s="8">
        <v>8.0690000000000008</v>
      </c>
      <c r="L3831" s="9">
        <f>K3831*Inputs!$B$5</f>
        <v>7.9076200000000005</v>
      </c>
      <c r="M3831" s="10">
        <f>IF(AND(OR(C3831=1,C3831=2,C3831=12),G3831&gt;=Inputs!$B$8,G3831&lt;=Inputs!$B$9,K3831&lt;=Inputs!$B$10),1,0)</f>
        <v>0</v>
      </c>
      <c r="N3831" s="9">
        <f>Inputs!$B$4</f>
        <v>54.991999999999997</v>
      </c>
      <c r="O3831" s="9">
        <f>IF(M3831=1,Inputs!$B$6,Inputs!$B$4)</f>
        <v>54.991999999999997</v>
      </c>
      <c r="P3831" s="9">
        <f>IF(M3831=1,Inputs!$B$7,Inputs!$B$4)</f>
        <v>54.991999999999997</v>
      </c>
      <c r="Q3831" s="9">
        <f>MAX(0,Inputs!$B$4-O3831)</f>
        <v>0</v>
      </c>
      <c r="R3831" s="9">
        <f>MAX(0,Inputs!$B$4-P3831)</f>
        <v>0</v>
      </c>
    </row>
    <row r="3832" spans="1:18" ht="15" customHeight="1">
      <c r="A3832" s="4">
        <v>44721.583333333299</v>
      </c>
      <c r="B3832" s="5">
        <v>44721</v>
      </c>
      <c r="C3832" s="6">
        <v>6</v>
      </c>
      <c r="D3832" s="7" t="s">
        <v>32</v>
      </c>
      <c r="E3832" s="7" t="s">
        <v>33</v>
      </c>
      <c r="F3832" s="7" t="s">
        <v>25</v>
      </c>
      <c r="G3832" s="6">
        <v>14</v>
      </c>
      <c r="H3832" s="8">
        <v>1.0429999999999999</v>
      </c>
      <c r="I3832" s="8">
        <v>22.12</v>
      </c>
      <c r="J3832" s="8">
        <v>0.27079999999999999</v>
      </c>
      <c r="K3832" s="8">
        <v>6.7510000000000003</v>
      </c>
      <c r="L3832" s="9">
        <f>K3832*Inputs!$B$5</f>
        <v>6.6159800000000004</v>
      </c>
      <c r="M3832" s="10">
        <f>IF(AND(OR(C3832=1,C3832=2,C3832=12),G3832&gt;=Inputs!$B$8,G3832&lt;=Inputs!$B$9,K3832&lt;=Inputs!$B$10),1,0)</f>
        <v>0</v>
      </c>
      <c r="N3832" s="9">
        <f>Inputs!$B$4</f>
        <v>54.991999999999997</v>
      </c>
      <c r="O3832" s="9">
        <f>IF(M3832=1,Inputs!$B$6,Inputs!$B$4)</f>
        <v>54.991999999999997</v>
      </c>
      <c r="P3832" s="9">
        <f>IF(M3832=1,Inputs!$B$7,Inputs!$B$4)</f>
        <v>54.991999999999997</v>
      </c>
      <c r="Q3832" s="9">
        <f>MAX(0,Inputs!$B$4-O3832)</f>
        <v>0</v>
      </c>
      <c r="R3832" s="9">
        <f>MAX(0,Inputs!$B$4-P3832)</f>
        <v>0</v>
      </c>
    </row>
    <row r="3833" spans="1:18" ht="15" customHeight="1">
      <c r="A3833" s="4">
        <v>44721.625</v>
      </c>
      <c r="B3833" s="5">
        <v>44721</v>
      </c>
      <c r="C3833" s="6">
        <v>6</v>
      </c>
      <c r="D3833" s="7" t="s">
        <v>32</v>
      </c>
      <c r="E3833" s="7" t="s">
        <v>33</v>
      </c>
      <c r="F3833" s="7" t="s">
        <v>25</v>
      </c>
      <c r="G3833" s="6">
        <v>15</v>
      </c>
      <c r="H3833" s="8">
        <v>1.0429999999999999</v>
      </c>
      <c r="I3833" s="8">
        <v>22.12</v>
      </c>
      <c r="J3833" s="8">
        <v>0.20830000000000001</v>
      </c>
      <c r="K3833" s="8">
        <v>5.4340000000000002</v>
      </c>
      <c r="L3833" s="9">
        <f>K3833*Inputs!$B$5</f>
        <v>5.3253200000000005</v>
      </c>
      <c r="M3833" s="10">
        <f>IF(AND(OR(C3833=1,C3833=2,C3833=12),G3833&gt;=Inputs!$B$8,G3833&lt;=Inputs!$B$9,K3833&lt;=Inputs!$B$10),1,0)</f>
        <v>0</v>
      </c>
      <c r="N3833" s="9">
        <f>Inputs!$B$4</f>
        <v>54.991999999999997</v>
      </c>
      <c r="O3833" s="9">
        <f>IF(M3833=1,Inputs!$B$6,Inputs!$B$4)</f>
        <v>54.991999999999997</v>
      </c>
      <c r="P3833" s="9">
        <f>IF(M3833=1,Inputs!$B$7,Inputs!$B$4)</f>
        <v>54.991999999999997</v>
      </c>
      <c r="Q3833" s="9">
        <f>MAX(0,Inputs!$B$4-O3833)</f>
        <v>0</v>
      </c>
      <c r="R3833" s="9">
        <f>MAX(0,Inputs!$B$4-P3833)</f>
        <v>0</v>
      </c>
    </row>
    <row r="3834" spans="1:18" ht="15" customHeight="1">
      <c r="A3834" s="4">
        <v>44721.666666666701</v>
      </c>
      <c r="B3834" s="5">
        <v>44721</v>
      </c>
      <c r="C3834" s="6">
        <v>6</v>
      </c>
      <c r="D3834" s="7" t="s">
        <v>32</v>
      </c>
      <c r="E3834" s="7" t="s">
        <v>33</v>
      </c>
      <c r="F3834" s="7" t="s">
        <v>25</v>
      </c>
      <c r="G3834" s="6">
        <v>16</v>
      </c>
      <c r="H3834" s="8">
        <v>1.0429999999999999</v>
      </c>
      <c r="I3834" s="8">
        <v>22.12</v>
      </c>
      <c r="J3834" s="8">
        <v>0.29170000000000001</v>
      </c>
      <c r="K3834" s="8">
        <v>7.19</v>
      </c>
      <c r="L3834" s="9">
        <f>K3834*Inputs!$B$5</f>
        <v>7.0462000000000007</v>
      </c>
      <c r="M3834" s="10">
        <f>IF(AND(OR(C3834=1,C3834=2,C3834=12),G3834&gt;=Inputs!$B$8,G3834&lt;=Inputs!$B$9,K3834&lt;=Inputs!$B$10),1,0)</f>
        <v>0</v>
      </c>
      <c r="N3834" s="9">
        <f>Inputs!$B$4</f>
        <v>54.991999999999997</v>
      </c>
      <c r="O3834" s="9">
        <f>IF(M3834=1,Inputs!$B$6,Inputs!$B$4)</f>
        <v>54.991999999999997</v>
      </c>
      <c r="P3834" s="9">
        <f>IF(M3834=1,Inputs!$B$7,Inputs!$B$4)</f>
        <v>54.991999999999997</v>
      </c>
      <c r="Q3834" s="9">
        <f>MAX(0,Inputs!$B$4-O3834)</f>
        <v>0</v>
      </c>
      <c r="R3834" s="9">
        <f>MAX(0,Inputs!$B$4-P3834)</f>
        <v>0</v>
      </c>
    </row>
    <row r="3835" spans="1:18" ht="15" customHeight="1">
      <c r="A3835" s="4">
        <v>44721.708333333299</v>
      </c>
      <c r="B3835" s="5">
        <v>44721</v>
      </c>
      <c r="C3835" s="6">
        <v>6</v>
      </c>
      <c r="D3835" s="7" t="s">
        <v>32</v>
      </c>
      <c r="E3835" s="7" t="s">
        <v>33</v>
      </c>
      <c r="F3835" s="7" t="s">
        <v>25</v>
      </c>
      <c r="G3835" s="6">
        <v>17</v>
      </c>
      <c r="H3835" s="8">
        <v>1.0429999999999999</v>
      </c>
      <c r="I3835" s="8">
        <v>22.12</v>
      </c>
      <c r="J3835" s="8">
        <v>0.25</v>
      </c>
      <c r="K3835" s="8">
        <v>6.3120000000000003</v>
      </c>
      <c r="L3835" s="9">
        <f>K3835*Inputs!$B$5</f>
        <v>6.1857600000000001</v>
      </c>
      <c r="M3835" s="10">
        <f>IF(AND(OR(C3835=1,C3835=2,C3835=12),G3835&gt;=Inputs!$B$8,G3835&lt;=Inputs!$B$9,K3835&lt;=Inputs!$B$10),1,0)</f>
        <v>0</v>
      </c>
      <c r="N3835" s="9">
        <f>Inputs!$B$4</f>
        <v>54.991999999999997</v>
      </c>
      <c r="O3835" s="9">
        <f>IF(M3835=1,Inputs!$B$6,Inputs!$B$4)</f>
        <v>54.991999999999997</v>
      </c>
      <c r="P3835" s="9">
        <f>IF(M3835=1,Inputs!$B$7,Inputs!$B$4)</f>
        <v>54.991999999999997</v>
      </c>
      <c r="Q3835" s="9">
        <f>MAX(0,Inputs!$B$4-O3835)</f>
        <v>0</v>
      </c>
      <c r="R3835" s="9">
        <f>MAX(0,Inputs!$B$4-P3835)</f>
        <v>0</v>
      </c>
    </row>
    <row r="3836" spans="1:18" ht="15" customHeight="1">
      <c r="A3836" s="4">
        <v>44721.75</v>
      </c>
      <c r="B3836" s="5">
        <v>44721</v>
      </c>
      <c r="C3836" s="6">
        <v>6</v>
      </c>
      <c r="D3836" s="7" t="s">
        <v>32</v>
      </c>
      <c r="E3836" s="7" t="s">
        <v>33</v>
      </c>
      <c r="F3836" s="7" t="s">
        <v>25</v>
      </c>
      <c r="G3836" s="6">
        <v>18</v>
      </c>
      <c r="H3836" s="8">
        <v>1.0429999999999999</v>
      </c>
      <c r="I3836" s="8">
        <v>22.12</v>
      </c>
      <c r="J3836" s="8">
        <v>0.29170000000000001</v>
      </c>
      <c r="K3836" s="8">
        <v>7.19</v>
      </c>
      <c r="L3836" s="9">
        <f>K3836*Inputs!$B$5</f>
        <v>7.0462000000000007</v>
      </c>
      <c r="M3836" s="10">
        <f>IF(AND(OR(C3836=1,C3836=2,C3836=12),G3836&gt;=Inputs!$B$8,G3836&lt;=Inputs!$B$9,K3836&lt;=Inputs!$B$10),1,0)</f>
        <v>0</v>
      </c>
      <c r="N3836" s="9">
        <f>Inputs!$B$4</f>
        <v>54.991999999999997</v>
      </c>
      <c r="O3836" s="9">
        <f>IF(M3836=1,Inputs!$B$6,Inputs!$B$4)</f>
        <v>54.991999999999997</v>
      </c>
      <c r="P3836" s="9">
        <f>IF(M3836=1,Inputs!$B$7,Inputs!$B$4)</f>
        <v>54.991999999999997</v>
      </c>
      <c r="Q3836" s="9">
        <f>MAX(0,Inputs!$B$4-O3836)</f>
        <v>0</v>
      </c>
      <c r="R3836" s="9">
        <f>MAX(0,Inputs!$B$4-P3836)</f>
        <v>0</v>
      </c>
    </row>
    <row r="3837" spans="1:18" ht="15" customHeight="1">
      <c r="A3837" s="4">
        <v>44721.791666666701</v>
      </c>
      <c r="B3837" s="5">
        <v>44721</v>
      </c>
      <c r="C3837" s="6">
        <v>6</v>
      </c>
      <c r="D3837" s="7" t="s">
        <v>32</v>
      </c>
      <c r="E3837" s="7" t="s">
        <v>33</v>
      </c>
      <c r="F3837" s="7" t="s">
        <v>25</v>
      </c>
      <c r="G3837" s="6">
        <v>19</v>
      </c>
      <c r="H3837" s="8">
        <v>1.0429999999999999</v>
      </c>
      <c r="I3837" s="8">
        <v>22.12</v>
      </c>
      <c r="J3837" s="8">
        <v>0.16669999999999999</v>
      </c>
      <c r="K3837" s="8">
        <v>4.556</v>
      </c>
      <c r="L3837" s="9">
        <f>K3837*Inputs!$B$5</f>
        <v>4.46488</v>
      </c>
      <c r="M3837" s="10">
        <f>IF(AND(OR(C3837=1,C3837=2,C3837=12),G3837&gt;=Inputs!$B$8,G3837&lt;=Inputs!$B$9,K3837&lt;=Inputs!$B$10),1,0)</f>
        <v>0</v>
      </c>
      <c r="N3837" s="9">
        <f>Inputs!$B$4</f>
        <v>54.991999999999997</v>
      </c>
      <c r="O3837" s="9">
        <f>IF(M3837=1,Inputs!$B$6,Inputs!$B$4)</f>
        <v>54.991999999999997</v>
      </c>
      <c r="P3837" s="9">
        <f>IF(M3837=1,Inputs!$B$7,Inputs!$B$4)</f>
        <v>54.991999999999997</v>
      </c>
      <c r="Q3837" s="9">
        <f>MAX(0,Inputs!$B$4-O3837)</f>
        <v>0</v>
      </c>
      <c r="R3837" s="9">
        <f>MAX(0,Inputs!$B$4-P3837)</f>
        <v>0</v>
      </c>
    </row>
    <row r="3838" spans="1:18" ht="15" customHeight="1">
      <c r="A3838" s="4">
        <v>44721.833333333299</v>
      </c>
      <c r="B3838" s="5">
        <v>44721</v>
      </c>
      <c r="C3838" s="6">
        <v>6</v>
      </c>
      <c r="D3838" s="7" t="s">
        <v>32</v>
      </c>
      <c r="E3838" s="7" t="s">
        <v>33</v>
      </c>
      <c r="F3838" s="7" t="s">
        <v>25</v>
      </c>
      <c r="G3838" s="6">
        <v>20</v>
      </c>
      <c r="H3838" s="8">
        <v>1.0429999999999999</v>
      </c>
      <c r="I3838" s="8">
        <v>22.12</v>
      </c>
      <c r="J3838" s="8">
        <v>8.3299999999999999E-2</v>
      </c>
      <c r="K3838" s="8">
        <v>2.7989999999999999</v>
      </c>
      <c r="L3838" s="9">
        <f>K3838*Inputs!$B$5</f>
        <v>2.74302</v>
      </c>
      <c r="M3838" s="10">
        <f>IF(AND(OR(C3838=1,C3838=2,C3838=12),G3838&gt;=Inputs!$B$8,G3838&lt;=Inputs!$B$9,K3838&lt;=Inputs!$B$10),1,0)</f>
        <v>0</v>
      </c>
      <c r="N3838" s="9">
        <f>Inputs!$B$4</f>
        <v>54.991999999999997</v>
      </c>
      <c r="O3838" s="9">
        <f>IF(M3838=1,Inputs!$B$6,Inputs!$B$4)</f>
        <v>54.991999999999997</v>
      </c>
      <c r="P3838" s="9">
        <f>IF(M3838=1,Inputs!$B$7,Inputs!$B$4)</f>
        <v>54.991999999999997</v>
      </c>
      <c r="Q3838" s="9">
        <f>MAX(0,Inputs!$B$4-O3838)</f>
        <v>0</v>
      </c>
      <c r="R3838" s="9">
        <f>MAX(0,Inputs!$B$4-P3838)</f>
        <v>0</v>
      </c>
    </row>
    <row r="3839" spans="1:18" ht="15" customHeight="1">
      <c r="A3839" s="4">
        <v>44721.875</v>
      </c>
      <c r="B3839" s="5">
        <v>44721</v>
      </c>
      <c r="C3839" s="6">
        <v>6</v>
      </c>
      <c r="D3839" s="7" t="s">
        <v>32</v>
      </c>
      <c r="E3839" s="7" t="s">
        <v>33</v>
      </c>
      <c r="F3839" s="7" t="s">
        <v>25</v>
      </c>
      <c r="G3839" s="6">
        <v>21</v>
      </c>
      <c r="H3839" s="8">
        <v>1.0429999999999999</v>
      </c>
      <c r="I3839" s="8">
        <v>22.12</v>
      </c>
      <c r="J3839" s="8">
        <v>0</v>
      </c>
      <c r="K3839" s="8">
        <v>1.0429999999999999</v>
      </c>
      <c r="L3839" s="9">
        <f>K3839*Inputs!$B$5</f>
        <v>1.0221399999999998</v>
      </c>
      <c r="M3839" s="10">
        <f>IF(AND(OR(C3839=1,C3839=2,C3839=12),G3839&gt;=Inputs!$B$8,G3839&lt;=Inputs!$B$9,K3839&lt;=Inputs!$B$10),1,0)</f>
        <v>0</v>
      </c>
      <c r="N3839" s="9">
        <f>Inputs!$B$4</f>
        <v>54.991999999999997</v>
      </c>
      <c r="O3839" s="9">
        <f>IF(M3839=1,Inputs!$B$6,Inputs!$B$4)</f>
        <v>54.991999999999997</v>
      </c>
      <c r="P3839" s="9">
        <f>IF(M3839=1,Inputs!$B$7,Inputs!$B$4)</f>
        <v>54.991999999999997</v>
      </c>
      <c r="Q3839" s="9">
        <f>MAX(0,Inputs!$B$4-O3839)</f>
        <v>0</v>
      </c>
      <c r="R3839" s="9">
        <f>MAX(0,Inputs!$B$4-P3839)</f>
        <v>0</v>
      </c>
    </row>
    <row r="3840" spans="1:18" ht="15" customHeight="1">
      <c r="A3840" s="4">
        <v>44721.916666666701</v>
      </c>
      <c r="B3840" s="5">
        <v>44721</v>
      </c>
      <c r="C3840" s="6">
        <v>6</v>
      </c>
      <c r="D3840" s="7" t="s">
        <v>32</v>
      </c>
      <c r="E3840" s="7" t="s">
        <v>33</v>
      </c>
      <c r="F3840" s="7" t="s">
        <v>25</v>
      </c>
      <c r="G3840" s="6">
        <v>22</v>
      </c>
      <c r="H3840" s="8">
        <v>1.0429999999999999</v>
      </c>
      <c r="I3840" s="8">
        <v>22.12</v>
      </c>
      <c r="J3840" s="8">
        <v>0.35420000000000001</v>
      </c>
      <c r="K3840" s="8">
        <v>8.5079999999999991</v>
      </c>
      <c r="L3840" s="9">
        <f>K3840*Inputs!$B$5</f>
        <v>8.3378399999999981</v>
      </c>
      <c r="M3840" s="10">
        <f>IF(AND(OR(C3840=1,C3840=2,C3840=12),G3840&gt;=Inputs!$B$8,G3840&lt;=Inputs!$B$9,K3840&lt;=Inputs!$B$10),1,0)</f>
        <v>0</v>
      </c>
      <c r="N3840" s="9">
        <f>Inputs!$B$4</f>
        <v>54.991999999999997</v>
      </c>
      <c r="O3840" s="9">
        <f>IF(M3840=1,Inputs!$B$6,Inputs!$B$4)</f>
        <v>54.991999999999997</v>
      </c>
      <c r="P3840" s="9">
        <f>IF(M3840=1,Inputs!$B$7,Inputs!$B$4)</f>
        <v>54.991999999999997</v>
      </c>
      <c r="Q3840" s="9">
        <f>MAX(0,Inputs!$B$4-O3840)</f>
        <v>0</v>
      </c>
      <c r="R3840" s="9">
        <f>MAX(0,Inputs!$B$4-P3840)</f>
        <v>0</v>
      </c>
    </row>
    <row r="3841" spans="1:18" ht="15" customHeight="1">
      <c r="A3841" s="4">
        <v>44721.958333333299</v>
      </c>
      <c r="B3841" s="5">
        <v>44721</v>
      </c>
      <c r="C3841" s="6">
        <v>6</v>
      </c>
      <c r="D3841" s="7" t="s">
        <v>32</v>
      </c>
      <c r="E3841" s="7" t="s">
        <v>33</v>
      </c>
      <c r="F3841" s="7" t="s">
        <v>25</v>
      </c>
      <c r="G3841" s="6">
        <v>23</v>
      </c>
      <c r="H3841" s="8">
        <v>1.0429999999999999</v>
      </c>
      <c r="I3841" s="8">
        <v>22.12</v>
      </c>
      <c r="J3841" s="8">
        <v>0.70830000000000004</v>
      </c>
      <c r="K3841" s="8">
        <v>15.973000000000001</v>
      </c>
      <c r="L3841" s="9">
        <f>K3841*Inputs!$B$5</f>
        <v>15.653540000000001</v>
      </c>
      <c r="M3841" s="10">
        <f>IF(AND(OR(C3841=1,C3841=2,C3841=12),G3841&gt;=Inputs!$B$8,G3841&lt;=Inputs!$B$9,K3841&lt;=Inputs!$B$10),1,0)</f>
        <v>0</v>
      </c>
      <c r="N3841" s="9">
        <f>Inputs!$B$4</f>
        <v>54.991999999999997</v>
      </c>
      <c r="O3841" s="9">
        <f>IF(M3841=1,Inputs!$B$6,Inputs!$B$4)</f>
        <v>54.991999999999997</v>
      </c>
      <c r="P3841" s="9">
        <f>IF(M3841=1,Inputs!$B$7,Inputs!$B$4)</f>
        <v>54.991999999999997</v>
      </c>
      <c r="Q3841" s="9">
        <f>MAX(0,Inputs!$B$4-O3841)</f>
        <v>0</v>
      </c>
      <c r="R3841" s="9">
        <f>MAX(0,Inputs!$B$4-P3841)</f>
        <v>0</v>
      </c>
    </row>
    <row r="3842" spans="1:18" ht="15" customHeight="1">
      <c r="A3842" s="4">
        <v>44722</v>
      </c>
      <c r="B3842" s="5">
        <v>44722</v>
      </c>
      <c r="C3842" s="6">
        <v>6</v>
      </c>
      <c r="D3842" s="7" t="s">
        <v>32</v>
      </c>
      <c r="E3842" s="7" t="s">
        <v>33</v>
      </c>
      <c r="F3842" s="7" t="s">
        <v>26</v>
      </c>
      <c r="G3842" s="6">
        <v>0</v>
      </c>
      <c r="H3842" s="8">
        <v>1.246</v>
      </c>
      <c r="I3842" s="8">
        <v>22.463000000000001</v>
      </c>
      <c r="J3842" s="8">
        <v>0.86360000000000003</v>
      </c>
      <c r="K3842" s="8">
        <v>19.57</v>
      </c>
      <c r="L3842" s="9">
        <f>K3842*Inputs!$B$5</f>
        <v>19.178599999999999</v>
      </c>
      <c r="M3842" s="10">
        <f>IF(AND(OR(C3842=1,C3842=2,C3842=12),G3842&gt;=Inputs!$B$8,G3842&lt;=Inputs!$B$9,K3842&lt;=Inputs!$B$10),1,0)</f>
        <v>0</v>
      </c>
      <c r="N3842" s="9">
        <f>Inputs!$B$4</f>
        <v>54.991999999999997</v>
      </c>
      <c r="O3842" s="9">
        <f>IF(M3842=1,Inputs!$B$6,Inputs!$B$4)</f>
        <v>54.991999999999997</v>
      </c>
      <c r="P3842" s="9">
        <f>IF(M3842=1,Inputs!$B$7,Inputs!$B$4)</f>
        <v>54.991999999999997</v>
      </c>
      <c r="Q3842" s="9">
        <f>MAX(0,Inputs!$B$4-O3842)</f>
        <v>0</v>
      </c>
      <c r="R3842" s="9">
        <f>MAX(0,Inputs!$B$4-P3842)</f>
        <v>0</v>
      </c>
    </row>
    <row r="3843" spans="1:18" ht="15" customHeight="1">
      <c r="A3843" s="4">
        <v>44722.041666666701</v>
      </c>
      <c r="B3843" s="5">
        <v>44722</v>
      </c>
      <c r="C3843" s="6">
        <v>6</v>
      </c>
      <c r="D3843" s="7" t="s">
        <v>32</v>
      </c>
      <c r="E3843" s="7" t="s">
        <v>33</v>
      </c>
      <c r="F3843" s="7" t="s">
        <v>26</v>
      </c>
      <c r="G3843" s="6">
        <v>1</v>
      </c>
      <c r="H3843" s="8">
        <v>1.246</v>
      </c>
      <c r="I3843" s="8">
        <v>22.463000000000001</v>
      </c>
      <c r="J3843" s="8">
        <v>0.90910000000000002</v>
      </c>
      <c r="K3843" s="8">
        <v>20.533999999999999</v>
      </c>
      <c r="L3843" s="9">
        <f>K3843*Inputs!$B$5</f>
        <v>20.12332</v>
      </c>
      <c r="M3843" s="10">
        <f>IF(AND(OR(C3843=1,C3843=2,C3843=12),G3843&gt;=Inputs!$B$8,G3843&lt;=Inputs!$B$9,K3843&lt;=Inputs!$B$10),1,0)</f>
        <v>0</v>
      </c>
      <c r="N3843" s="9">
        <f>Inputs!$B$4</f>
        <v>54.991999999999997</v>
      </c>
      <c r="O3843" s="9">
        <f>IF(M3843=1,Inputs!$B$6,Inputs!$B$4)</f>
        <v>54.991999999999997</v>
      </c>
      <c r="P3843" s="9">
        <f>IF(M3843=1,Inputs!$B$7,Inputs!$B$4)</f>
        <v>54.991999999999997</v>
      </c>
      <c r="Q3843" s="9">
        <f>MAX(0,Inputs!$B$4-O3843)</f>
        <v>0</v>
      </c>
      <c r="R3843" s="9">
        <f>MAX(0,Inputs!$B$4-P3843)</f>
        <v>0</v>
      </c>
    </row>
    <row r="3844" spans="1:18" ht="15" customHeight="1">
      <c r="A3844" s="4">
        <v>44722.083333333299</v>
      </c>
      <c r="B3844" s="5">
        <v>44722</v>
      </c>
      <c r="C3844" s="6">
        <v>6</v>
      </c>
      <c r="D3844" s="7" t="s">
        <v>32</v>
      </c>
      <c r="E3844" s="7" t="s">
        <v>33</v>
      </c>
      <c r="F3844" s="7" t="s">
        <v>26</v>
      </c>
      <c r="G3844" s="6">
        <v>2</v>
      </c>
      <c r="H3844" s="8">
        <v>1.246</v>
      </c>
      <c r="I3844" s="8">
        <v>22.463000000000001</v>
      </c>
      <c r="J3844" s="8">
        <v>0.95450000000000002</v>
      </c>
      <c r="K3844" s="8">
        <v>21.498999999999999</v>
      </c>
      <c r="L3844" s="9">
        <f>K3844*Inputs!$B$5</f>
        <v>21.069019999999998</v>
      </c>
      <c r="M3844" s="10">
        <f>IF(AND(OR(C3844=1,C3844=2,C3844=12),G3844&gt;=Inputs!$B$8,G3844&lt;=Inputs!$B$9,K3844&lt;=Inputs!$B$10),1,0)</f>
        <v>0</v>
      </c>
      <c r="N3844" s="9">
        <f>Inputs!$B$4</f>
        <v>54.991999999999997</v>
      </c>
      <c r="O3844" s="9">
        <f>IF(M3844=1,Inputs!$B$6,Inputs!$B$4)</f>
        <v>54.991999999999997</v>
      </c>
      <c r="P3844" s="9">
        <f>IF(M3844=1,Inputs!$B$7,Inputs!$B$4)</f>
        <v>54.991999999999997</v>
      </c>
      <c r="Q3844" s="9">
        <f>MAX(0,Inputs!$B$4-O3844)</f>
        <v>0</v>
      </c>
      <c r="R3844" s="9">
        <f>MAX(0,Inputs!$B$4-P3844)</f>
        <v>0</v>
      </c>
    </row>
    <row r="3845" spans="1:18" ht="15" customHeight="1">
      <c r="A3845" s="4">
        <v>44722.125</v>
      </c>
      <c r="B3845" s="5">
        <v>44722</v>
      </c>
      <c r="C3845" s="6">
        <v>6</v>
      </c>
      <c r="D3845" s="7" t="s">
        <v>32</v>
      </c>
      <c r="E3845" s="7" t="s">
        <v>33</v>
      </c>
      <c r="F3845" s="7" t="s">
        <v>26</v>
      </c>
      <c r="G3845" s="6">
        <v>3</v>
      </c>
      <c r="H3845" s="8">
        <v>1.246</v>
      </c>
      <c r="I3845" s="8">
        <v>22.463000000000001</v>
      </c>
      <c r="J3845" s="8">
        <v>1</v>
      </c>
      <c r="K3845" s="8">
        <v>22.463000000000001</v>
      </c>
      <c r="L3845" s="9">
        <f>K3845*Inputs!$B$5</f>
        <v>22.013740000000002</v>
      </c>
      <c r="M3845" s="10">
        <f>IF(AND(OR(C3845=1,C3845=2,C3845=12),G3845&gt;=Inputs!$B$8,G3845&lt;=Inputs!$B$9,K3845&lt;=Inputs!$B$10),1,0)</f>
        <v>0</v>
      </c>
      <c r="N3845" s="9">
        <f>Inputs!$B$4</f>
        <v>54.991999999999997</v>
      </c>
      <c r="O3845" s="9">
        <f>IF(M3845=1,Inputs!$B$6,Inputs!$B$4)</f>
        <v>54.991999999999997</v>
      </c>
      <c r="P3845" s="9">
        <f>IF(M3845=1,Inputs!$B$7,Inputs!$B$4)</f>
        <v>54.991999999999997</v>
      </c>
      <c r="Q3845" s="9">
        <f>MAX(0,Inputs!$B$4-O3845)</f>
        <v>0</v>
      </c>
      <c r="R3845" s="9">
        <f>MAX(0,Inputs!$B$4-P3845)</f>
        <v>0</v>
      </c>
    </row>
    <row r="3846" spans="1:18" ht="15" customHeight="1">
      <c r="A3846" s="4">
        <v>44722.166666666701</v>
      </c>
      <c r="B3846" s="5">
        <v>44722</v>
      </c>
      <c r="C3846" s="6">
        <v>6</v>
      </c>
      <c r="D3846" s="7" t="s">
        <v>32</v>
      </c>
      <c r="E3846" s="7" t="s">
        <v>33</v>
      </c>
      <c r="F3846" s="7" t="s">
        <v>26</v>
      </c>
      <c r="G3846" s="6">
        <v>4</v>
      </c>
      <c r="H3846" s="8">
        <v>1.246</v>
      </c>
      <c r="I3846" s="8">
        <v>22.463000000000001</v>
      </c>
      <c r="J3846" s="8">
        <v>0.90910000000000002</v>
      </c>
      <c r="K3846" s="8">
        <v>20.533999999999999</v>
      </c>
      <c r="L3846" s="9">
        <f>K3846*Inputs!$B$5</f>
        <v>20.12332</v>
      </c>
      <c r="M3846" s="10">
        <f>IF(AND(OR(C3846=1,C3846=2,C3846=12),G3846&gt;=Inputs!$B$8,G3846&lt;=Inputs!$B$9,K3846&lt;=Inputs!$B$10),1,0)</f>
        <v>0</v>
      </c>
      <c r="N3846" s="9">
        <f>Inputs!$B$4</f>
        <v>54.991999999999997</v>
      </c>
      <c r="O3846" s="9">
        <f>IF(M3846=1,Inputs!$B$6,Inputs!$B$4)</f>
        <v>54.991999999999997</v>
      </c>
      <c r="P3846" s="9">
        <f>IF(M3846=1,Inputs!$B$7,Inputs!$B$4)</f>
        <v>54.991999999999997</v>
      </c>
      <c r="Q3846" s="9">
        <f>MAX(0,Inputs!$B$4-O3846)</f>
        <v>0</v>
      </c>
      <c r="R3846" s="9">
        <f>MAX(0,Inputs!$B$4-P3846)</f>
        <v>0</v>
      </c>
    </row>
    <row r="3847" spans="1:18" ht="15" customHeight="1">
      <c r="A3847" s="4">
        <v>44722.208333333299</v>
      </c>
      <c r="B3847" s="5">
        <v>44722</v>
      </c>
      <c r="C3847" s="6">
        <v>6</v>
      </c>
      <c r="D3847" s="7" t="s">
        <v>32</v>
      </c>
      <c r="E3847" s="7" t="s">
        <v>33</v>
      </c>
      <c r="F3847" s="7" t="s">
        <v>26</v>
      </c>
      <c r="G3847" s="6">
        <v>5</v>
      </c>
      <c r="H3847" s="8">
        <v>1.246</v>
      </c>
      <c r="I3847" s="8">
        <v>22.463000000000001</v>
      </c>
      <c r="J3847" s="8">
        <v>0.81820000000000004</v>
      </c>
      <c r="K3847" s="8">
        <v>18.605</v>
      </c>
      <c r="L3847" s="9">
        <f>K3847*Inputs!$B$5</f>
        <v>18.232900000000001</v>
      </c>
      <c r="M3847" s="10">
        <f>IF(AND(OR(C3847=1,C3847=2,C3847=12),G3847&gt;=Inputs!$B$8,G3847&lt;=Inputs!$B$9,K3847&lt;=Inputs!$B$10),1,0)</f>
        <v>0</v>
      </c>
      <c r="N3847" s="9">
        <f>Inputs!$B$4</f>
        <v>54.991999999999997</v>
      </c>
      <c r="O3847" s="9">
        <f>IF(M3847=1,Inputs!$B$6,Inputs!$B$4)</f>
        <v>54.991999999999997</v>
      </c>
      <c r="P3847" s="9">
        <f>IF(M3847=1,Inputs!$B$7,Inputs!$B$4)</f>
        <v>54.991999999999997</v>
      </c>
      <c r="Q3847" s="9">
        <f>MAX(0,Inputs!$B$4-O3847)</f>
        <v>0</v>
      </c>
      <c r="R3847" s="9">
        <f>MAX(0,Inputs!$B$4-P3847)</f>
        <v>0</v>
      </c>
    </row>
    <row r="3848" spans="1:18" ht="15" customHeight="1">
      <c r="A3848" s="4">
        <v>44722.25</v>
      </c>
      <c r="B3848" s="5">
        <v>44722</v>
      </c>
      <c r="C3848" s="6">
        <v>6</v>
      </c>
      <c r="D3848" s="7" t="s">
        <v>32</v>
      </c>
      <c r="E3848" s="7" t="s">
        <v>33</v>
      </c>
      <c r="F3848" s="7" t="s">
        <v>26</v>
      </c>
      <c r="G3848" s="6">
        <v>6</v>
      </c>
      <c r="H3848" s="8">
        <v>1.246</v>
      </c>
      <c r="I3848" s="8">
        <v>22.463000000000001</v>
      </c>
      <c r="J3848" s="8">
        <v>0.4773</v>
      </c>
      <c r="K3848" s="8">
        <v>11.372</v>
      </c>
      <c r="L3848" s="9">
        <f>K3848*Inputs!$B$5</f>
        <v>11.14456</v>
      </c>
      <c r="M3848" s="10">
        <f>IF(AND(OR(C3848=1,C3848=2,C3848=12),G3848&gt;=Inputs!$B$8,G3848&lt;=Inputs!$B$9,K3848&lt;=Inputs!$B$10),1,0)</f>
        <v>0</v>
      </c>
      <c r="N3848" s="9">
        <f>Inputs!$B$4</f>
        <v>54.991999999999997</v>
      </c>
      <c r="O3848" s="9">
        <f>IF(M3848=1,Inputs!$B$6,Inputs!$B$4)</f>
        <v>54.991999999999997</v>
      </c>
      <c r="P3848" s="9">
        <f>IF(M3848=1,Inputs!$B$7,Inputs!$B$4)</f>
        <v>54.991999999999997</v>
      </c>
      <c r="Q3848" s="9">
        <f>MAX(0,Inputs!$B$4-O3848)</f>
        <v>0</v>
      </c>
      <c r="R3848" s="9">
        <f>MAX(0,Inputs!$B$4-P3848)</f>
        <v>0</v>
      </c>
    </row>
    <row r="3849" spans="1:18" ht="15" customHeight="1">
      <c r="A3849" s="4">
        <v>44722.291666666701</v>
      </c>
      <c r="B3849" s="5">
        <v>44722</v>
      </c>
      <c r="C3849" s="6">
        <v>6</v>
      </c>
      <c r="D3849" s="7" t="s">
        <v>32</v>
      </c>
      <c r="E3849" s="7" t="s">
        <v>33</v>
      </c>
      <c r="F3849" s="7" t="s">
        <v>26</v>
      </c>
      <c r="G3849" s="6">
        <v>7</v>
      </c>
      <c r="H3849" s="8">
        <v>1.246</v>
      </c>
      <c r="I3849" s="8">
        <v>22.463000000000001</v>
      </c>
      <c r="J3849" s="8">
        <v>0.13639999999999999</v>
      </c>
      <c r="K3849" s="8">
        <v>4.1390000000000002</v>
      </c>
      <c r="L3849" s="9">
        <f>K3849*Inputs!$B$5</f>
        <v>4.0562199999999997</v>
      </c>
      <c r="M3849" s="10">
        <f>IF(AND(OR(C3849=1,C3849=2,C3849=12),G3849&gt;=Inputs!$B$8,G3849&lt;=Inputs!$B$9,K3849&lt;=Inputs!$B$10),1,0)</f>
        <v>0</v>
      </c>
      <c r="N3849" s="9">
        <f>Inputs!$B$4</f>
        <v>54.991999999999997</v>
      </c>
      <c r="O3849" s="9">
        <f>IF(M3849=1,Inputs!$B$6,Inputs!$B$4)</f>
        <v>54.991999999999997</v>
      </c>
      <c r="P3849" s="9">
        <f>IF(M3849=1,Inputs!$B$7,Inputs!$B$4)</f>
        <v>54.991999999999997</v>
      </c>
      <c r="Q3849" s="9">
        <f>MAX(0,Inputs!$B$4-O3849)</f>
        <v>0</v>
      </c>
      <c r="R3849" s="9">
        <f>MAX(0,Inputs!$B$4-P3849)</f>
        <v>0</v>
      </c>
    </row>
    <row r="3850" spans="1:18" ht="15" customHeight="1">
      <c r="A3850" s="4">
        <v>44722.333333333299</v>
      </c>
      <c r="B3850" s="5">
        <v>44722</v>
      </c>
      <c r="C3850" s="6">
        <v>6</v>
      </c>
      <c r="D3850" s="7" t="s">
        <v>32</v>
      </c>
      <c r="E3850" s="7" t="s">
        <v>33</v>
      </c>
      <c r="F3850" s="7" t="s">
        <v>26</v>
      </c>
      <c r="G3850" s="6">
        <v>8</v>
      </c>
      <c r="H3850" s="8">
        <v>1.246</v>
      </c>
      <c r="I3850" s="8">
        <v>22.463000000000001</v>
      </c>
      <c r="J3850" s="8">
        <v>0.11360000000000001</v>
      </c>
      <c r="K3850" s="8">
        <v>3.657</v>
      </c>
      <c r="L3850" s="9">
        <f>K3850*Inputs!$B$5</f>
        <v>3.58386</v>
      </c>
      <c r="M3850" s="10">
        <f>IF(AND(OR(C3850=1,C3850=2,C3850=12),G3850&gt;=Inputs!$B$8,G3850&lt;=Inputs!$B$9,K3850&lt;=Inputs!$B$10),1,0)</f>
        <v>0</v>
      </c>
      <c r="N3850" s="9">
        <f>Inputs!$B$4</f>
        <v>54.991999999999997</v>
      </c>
      <c r="O3850" s="9">
        <f>IF(M3850=1,Inputs!$B$6,Inputs!$B$4)</f>
        <v>54.991999999999997</v>
      </c>
      <c r="P3850" s="9">
        <f>IF(M3850=1,Inputs!$B$7,Inputs!$B$4)</f>
        <v>54.991999999999997</v>
      </c>
      <c r="Q3850" s="9">
        <f>MAX(0,Inputs!$B$4-O3850)</f>
        <v>0</v>
      </c>
      <c r="R3850" s="9">
        <f>MAX(0,Inputs!$B$4-P3850)</f>
        <v>0</v>
      </c>
    </row>
    <row r="3851" spans="1:18" ht="15" customHeight="1">
      <c r="A3851" s="4">
        <v>44722.375</v>
      </c>
      <c r="B3851" s="5">
        <v>44722</v>
      </c>
      <c r="C3851" s="6">
        <v>6</v>
      </c>
      <c r="D3851" s="7" t="s">
        <v>32</v>
      </c>
      <c r="E3851" s="7" t="s">
        <v>33</v>
      </c>
      <c r="F3851" s="7" t="s">
        <v>26</v>
      </c>
      <c r="G3851" s="6">
        <v>9</v>
      </c>
      <c r="H3851" s="8">
        <v>1.246</v>
      </c>
      <c r="I3851" s="8">
        <v>22.463000000000001</v>
      </c>
      <c r="J3851" s="8">
        <v>9.0899999999999995E-2</v>
      </c>
      <c r="K3851" s="8">
        <v>3.1749999999999998</v>
      </c>
      <c r="L3851" s="9">
        <f>K3851*Inputs!$B$5</f>
        <v>3.1114999999999999</v>
      </c>
      <c r="M3851" s="10">
        <f>IF(AND(OR(C3851=1,C3851=2,C3851=12),G3851&gt;=Inputs!$B$8,G3851&lt;=Inputs!$B$9,K3851&lt;=Inputs!$B$10),1,0)</f>
        <v>0</v>
      </c>
      <c r="N3851" s="9">
        <f>Inputs!$B$4</f>
        <v>54.991999999999997</v>
      </c>
      <c r="O3851" s="9">
        <f>IF(M3851=1,Inputs!$B$6,Inputs!$B$4)</f>
        <v>54.991999999999997</v>
      </c>
      <c r="P3851" s="9">
        <f>IF(M3851=1,Inputs!$B$7,Inputs!$B$4)</f>
        <v>54.991999999999997</v>
      </c>
      <c r="Q3851" s="9">
        <f>MAX(0,Inputs!$B$4-O3851)</f>
        <v>0</v>
      </c>
      <c r="R3851" s="9">
        <f>MAX(0,Inputs!$B$4-P3851)</f>
        <v>0</v>
      </c>
    </row>
    <row r="3852" spans="1:18" ht="15" customHeight="1">
      <c r="A3852" s="4">
        <v>44722.416666666701</v>
      </c>
      <c r="B3852" s="5">
        <v>44722</v>
      </c>
      <c r="C3852" s="6">
        <v>6</v>
      </c>
      <c r="D3852" s="7" t="s">
        <v>32</v>
      </c>
      <c r="E3852" s="7" t="s">
        <v>33</v>
      </c>
      <c r="F3852" s="7" t="s">
        <v>26</v>
      </c>
      <c r="G3852" s="6">
        <v>10</v>
      </c>
      <c r="H3852" s="8">
        <v>1.246</v>
      </c>
      <c r="I3852" s="8">
        <v>22.463000000000001</v>
      </c>
      <c r="J3852" s="8">
        <v>0.13639999999999999</v>
      </c>
      <c r="K3852" s="8">
        <v>4.1390000000000002</v>
      </c>
      <c r="L3852" s="9">
        <f>K3852*Inputs!$B$5</f>
        <v>4.0562199999999997</v>
      </c>
      <c r="M3852" s="10">
        <f>IF(AND(OR(C3852=1,C3852=2,C3852=12),G3852&gt;=Inputs!$B$8,G3852&lt;=Inputs!$B$9,K3852&lt;=Inputs!$B$10),1,0)</f>
        <v>0</v>
      </c>
      <c r="N3852" s="9">
        <f>Inputs!$B$4</f>
        <v>54.991999999999997</v>
      </c>
      <c r="O3852" s="9">
        <f>IF(M3852=1,Inputs!$B$6,Inputs!$B$4)</f>
        <v>54.991999999999997</v>
      </c>
      <c r="P3852" s="9">
        <f>IF(M3852=1,Inputs!$B$7,Inputs!$B$4)</f>
        <v>54.991999999999997</v>
      </c>
      <c r="Q3852" s="9">
        <f>MAX(0,Inputs!$B$4-O3852)</f>
        <v>0</v>
      </c>
      <c r="R3852" s="9">
        <f>MAX(0,Inputs!$B$4-P3852)</f>
        <v>0</v>
      </c>
    </row>
    <row r="3853" spans="1:18" ht="15" customHeight="1">
      <c r="A3853" s="4">
        <v>44722.458333333299</v>
      </c>
      <c r="B3853" s="5">
        <v>44722</v>
      </c>
      <c r="C3853" s="6">
        <v>6</v>
      </c>
      <c r="D3853" s="7" t="s">
        <v>32</v>
      </c>
      <c r="E3853" s="7" t="s">
        <v>33</v>
      </c>
      <c r="F3853" s="7" t="s">
        <v>26</v>
      </c>
      <c r="G3853" s="6">
        <v>11</v>
      </c>
      <c r="H3853" s="8">
        <v>1.246</v>
      </c>
      <c r="I3853" s="8">
        <v>22.463000000000001</v>
      </c>
      <c r="J3853" s="8">
        <v>0.18179999999999999</v>
      </c>
      <c r="K3853" s="8">
        <v>5.1040000000000001</v>
      </c>
      <c r="L3853" s="9">
        <f>K3853*Inputs!$B$5</f>
        <v>5.0019200000000001</v>
      </c>
      <c r="M3853" s="10">
        <f>IF(AND(OR(C3853=1,C3853=2,C3853=12),G3853&gt;=Inputs!$B$8,G3853&lt;=Inputs!$B$9,K3853&lt;=Inputs!$B$10),1,0)</f>
        <v>0</v>
      </c>
      <c r="N3853" s="9">
        <f>Inputs!$B$4</f>
        <v>54.991999999999997</v>
      </c>
      <c r="O3853" s="9">
        <f>IF(M3853=1,Inputs!$B$6,Inputs!$B$4)</f>
        <v>54.991999999999997</v>
      </c>
      <c r="P3853" s="9">
        <f>IF(M3853=1,Inputs!$B$7,Inputs!$B$4)</f>
        <v>54.991999999999997</v>
      </c>
      <c r="Q3853" s="9">
        <f>MAX(0,Inputs!$B$4-O3853)</f>
        <v>0</v>
      </c>
      <c r="R3853" s="9">
        <f>MAX(0,Inputs!$B$4-P3853)</f>
        <v>0</v>
      </c>
    </row>
    <row r="3854" spans="1:18" ht="15" customHeight="1">
      <c r="A3854" s="4">
        <v>44722.5</v>
      </c>
      <c r="B3854" s="5">
        <v>44722</v>
      </c>
      <c r="C3854" s="6">
        <v>6</v>
      </c>
      <c r="D3854" s="7" t="s">
        <v>32</v>
      </c>
      <c r="E3854" s="7" t="s">
        <v>33</v>
      </c>
      <c r="F3854" s="7" t="s">
        <v>26</v>
      </c>
      <c r="G3854" s="6">
        <v>12</v>
      </c>
      <c r="H3854" s="8">
        <v>1.246</v>
      </c>
      <c r="I3854" s="8">
        <v>22.463000000000001</v>
      </c>
      <c r="J3854" s="8">
        <v>0.25</v>
      </c>
      <c r="K3854" s="8">
        <v>6.55</v>
      </c>
      <c r="L3854" s="9">
        <f>K3854*Inputs!$B$5</f>
        <v>6.4189999999999996</v>
      </c>
      <c r="M3854" s="10">
        <f>IF(AND(OR(C3854=1,C3854=2,C3854=12),G3854&gt;=Inputs!$B$8,G3854&lt;=Inputs!$B$9,K3854&lt;=Inputs!$B$10),1,0)</f>
        <v>0</v>
      </c>
      <c r="N3854" s="9">
        <f>Inputs!$B$4</f>
        <v>54.991999999999997</v>
      </c>
      <c r="O3854" s="9">
        <f>IF(M3854=1,Inputs!$B$6,Inputs!$B$4)</f>
        <v>54.991999999999997</v>
      </c>
      <c r="P3854" s="9">
        <f>IF(M3854=1,Inputs!$B$7,Inputs!$B$4)</f>
        <v>54.991999999999997</v>
      </c>
      <c r="Q3854" s="9">
        <f>MAX(0,Inputs!$B$4-O3854)</f>
        <v>0</v>
      </c>
      <c r="R3854" s="9">
        <f>MAX(0,Inputs!$B$4-P3854)</f>
        <v>0</v>
      </c>
    </row>
    <row r="3855" spans="1:18" ht="15" customHeight="1">
      <c r="A3855" s="4">
        <v>44722.541666666701</v>
      </c>
      <c r="B3855" s="5">
        <v>44722</v>
      </c>
      <c r="C3855" s="6">
        <v>6</v>
      </c>
      <c r="D3855" s="7" t="s">
        <v>32</v>
      </c>
      <c r="E3855" s="7" t="s">
        <v>33</v>
      </c>
      <c r="F3855" s="7" t="s">
        <v>26</v>
      </c>
      <c r="G3855" s="6">
        <v>13</v>
      </c>
      <c r="H3855" s="8">
        <v>1.246</v>
      </c>
      <c r="I3855" s="8">
        <v>22.463000000000001</v>
      </c>
      <c r="J3855" s="8">
        <v>0.31819999999999998</v>
      </c>
      <c r="K3855" s="8">
        <v>7.9969999999999999</v>
      </c>
      <c r="L3855" s="9">
        <f>K3855*Inputs!$B$5</f>
        <v>7.8370600000000001</v>
      </c>
      <c r="M3855" s="10">
        <f>IF(AND(OR(C3855=1,C3855=2,C3855=12),G3855&gt;=Inputs!$B$8,G3855&lt;=Inputs!$B$9,K3855&lt;=Inputs!$B$10),1,0)</f>
        <v>0</v>
      </c>
      <c r="N3855" s="9">
        <f>Inputs!$B$4</f>
        <v>54.991999999999997</v>
      </c>
      <c r="O3855" s="9">
        <f>IF(M3855=1,Inputs!$B$6,Inputs!$B$4)</f>
        <v>54.991999999999997</v>
      </c>
      <c r="P3855" s="9">
        <f>IF(M3855=1,Inputs!$B$7,Inputs!$B$4)</f>
        <v>54.991999999999997</v>
      </c>
      <c r="Q3855" s="9">
        <f>MAX(0,Inputs!$B$4-O3855)</f>
        <v>0</v>
      </c>
      <c r="R3855" s="9">
        <f>MAX(0,Inputs!$B$4-P3855)</f>
        <v>0</v>
      </c>
    </row>
    <row r="3856" spans="1:18" ht="15" customHeight="1">
      <c r="A3856" s="4">
        <v>44722.583333333299</v>
      </c>
      <c r="B3856" s="5">
        <v>44722</v>
      </c>
      <c r="C3856" s="6">
        <v>6</v>
      </c>
      <c r="D3856" s="7" t="s">
        <v>32</v>
      </c>
      <c r="E3856" s="7" t="s">
        <v>33</v>
      </c>
      <c r="F3856" s="7" t="s">
        <v>26</v>
      </c>
      <c r="G3856" s="6">
        <v>14</v>
      </c>
      <c r="H3856" s="8">
        <v>1.246</v>
      </c>
      <c r="I3856" s="8">
        <v>22.463000000000001</v>
      </c>
      <c r="J3856" s="8">
        <v>0.25</v>
      </c>
      <c r="K3856" s="8">
        <v>6.55</v>
      </c>
      <c r="L3856" s="9">
        <f>K3856*Inputs!$B$5</f>
        <v>6.4189999999999996</v>
      </c>
      <c r="M3856" s="10">
        <f>IF(AND(OR(C3856=1,C3856=2,C3856=12),G3856&gt;=Inputs!$B$8,G3856&lt;=Inputs!$B$9,K3856&lt;=Inputs!$B$10),1,0)</f>
        <v>0</v>
      </c>
      <c r="N3856" s="9">
        <f>Inputs!$B$4</f>
        <v>54.991999999999997</v>
      </c>
      <c r="O3856" s="9">
        <f>IF(M3856=1,Inputs!$B$6,Inputs!$B$4)</f>
        <v>54.991999999999997</v>
      </c>
      <c r="P3856" s="9">
        <f>IF(M3856=1,Inputs!$B$7,Inputs!$B$4)</f>
        <v>54.991999999999997</v>
      </c>
      <c r="Q3856" s="9">
        <f>MAX(0,Inputs!$B$4-O3856)</f>
        <v>0</v>
      </c>
      <c r="R3856" s="9">
        <f>MAX(0,Inputs!$B$4-P3856)</f>
        <v>0</v>
      </c>
    </row>
    <row r="3857" spans="1:18" ht="15" customHeight="1">
      <c r="A3857" s="4">
        <v>44722.625</v>
      </c>
      <c r="B3857" s="5">
        <v>44722</v>
      </c>
      <c r="C3857" s="6">
        <v>6</v>
      </c>
      <c r="D3857" s="7" t="s">
        <v>32</v>
      </c>
      <c r="E3857" s="7" t="s">
        <v>33</v>
      </c>
      <c r="F3857" s="7" t="s">
        <v>26</v>
      </c>
      <c r="G3857" s="6">
        <v>15</v>
      </c>
      <c r="H3857" s="8">
        <v>1.246</v>
      </c>
      <c r="I3857" s="8">
        <v>22.463000000000001</v>
      </c>
      <c r="J3857" s="8">
        <v>0.18179999999999999</v>
      </c>
      <c r="K3857" s="8">
        <v>5.1040000000000001</v>
      </c>
      <c r="L3857" s="9">
        <f>K3857*Inputs!$B$5</f>
        <v>5.0019200000000001</v>
      </c>
      <c r="M3857" s="10">
        <f>IF(AND(OR(C3857=1,C3857=2,C3857=12),G3857&gt;=Inputs!$B$8,G3857&lt;=Inputs!$B$9,K3857&lt;=Inputs!$B$10),1,0)</f>
        <v>0</v>
      </c>
      <c r="N3857" s="9">
        <f>Inputs!$B$4</f>
        <v>54.991999999999997</v>
      </c>
      <c r="O3857" s="9">
        <f>IF(M3857=1,Inputs!$B$6,Inputs!$B$4)</f>
        <v>54.991999999999997</v>
      </c>
      <c r="P3857" s="9">
        <f>IF(M3857=1,Inputs!$B$7,Inputs!$B$4)</f>
        <v>54.991999999999997</v>
      </c>
      <c r="Q3857" s="9">
        <f>MAX(0,Inputs!$B$4-O3857)</f>
        <v>0</v>
      </c>
      <c r="R3857" s="9">
        <f>MAX(0,Inputs!$B$4-P3857)</f>
        <v>0</v>
      </c>
    </row>
    <row r="3858" spans="1:18" ht="15" customHeight="1">
      <c r="A3858" s="4">
        <v>44722.666666666701</v>
      </c>
      <c r="B3858" s="5">
        <v>44722</v>
      </c>
      <c r="C3858" s="6">
        <v>6</v>
      </c>
      <c r="D3858" s="7" t="s">
        <v>32</v>
      </c>
      <c r="E3858" s="7" t="s">
        <v>33</v>
      </c>
      <c r="F3858" s="7" t="s">
        <v>26</v>
      </c>
      <c r="G3858" s="6">
        <v>16</v>
      </c>
      <c r="H3858" s="8">
        <v>1.246</v>
      </c>
      <c r="I3858" s="8">
        <v>22.463000000000001</v>
      </c>
      <c r="J3858" s="8">
        <v>9.0899999999999995E-2</v>
      </c>
      <c r="K3858" s="8">
        <v>3.1749999999999998</v>
      </c>
      <c r="L3858" s="9">
        <f>K3858*Inputs!$B$5</f>
        <v>3.1114999999999999</v>
      </c>
      <c r="M3858" s="10">
        <f>IF(AND(OR(C3858=1,C3858=2,C3858=12),G3858&gt;=Inputs!$B$8,G3858&lt;=Inputs!$B$9,K3858&lt;=Inputs!$B$10),1,0)</f>
        <v>0</v>
      </c>
      <c r="N3858" s="9">
        <f>Inputs!$B$4</f>
        <v>54.991999999999997</v>
      </c>
      <c r="O3858" s="9">
        <f>IF(M3858=1,Inputs!$B$6,Inputs!$B$4)</f>
        <v>54.991999999999997</v>
      </c>
      <c r="P3858" s="9">
        <f>IF(M3858=1,Inputs!$B$7,Inputs!$B$4)</f>
        <v>54.991999999999997</v>
      </c>
      <c r="Q3858" s="9">
        <f>MAX(0,Inputs!$B$4-O3858)</f>
        <v>0</v>
      </c>
      <c r="R3858" s="9">
        <f>MAX(0,Inputs!$B$4-P3858)</f>
        <v>0</v>
      </c>
    </row>
    <row r="3859" spans="1:18" ht="15" customHeight="1">
      <c r="A3859" s="4">
        <v>44722.708333333299</v>
      </c>
      <c r="B3859" s="5">
        <v>44722</v>
      </c>
      <c r="C3859" s="6">
        <v>6</v>
      </c>
      <c r="D3859" s="7" t="s">
        <v>32</v>
      </c>
      <c r="E3859" s="7" t="s">
        <v>33</v>
      </c>
      <c r="F3859" s="7" t="s">
        <v>26</v>
      </c>
      <c r="G3859" s="6">
        <v>17</v>
      </c>
      <c r="H3859" s="8">
        <v>1.246</v>
      </c>
      <c r="I3859" s="8">
        <v>22.463000000000001</v>
      </c>
      <c r="J3859" s="8">
        <v>0.36359999999999998</v>
      </c>
      <c r="K3859" s="8">
        <v>8.9610000000000003</v>
      </c>
      <c r="L3859" s="9">
        <f>K3859*Inputs!$B$5</f>
        <v>8.7817799999999995</v>
      </c>
      <c r="M3859" s="10">
        <f>IF(AND(OR(C3859=1,C3859=2,C3859=12),G3859&gt;=Inputs!$B$8,G3859&lt;=Inputs!$B$9,K3859&lt;=Inputs!$B$10),1,0)</f>
        <v>0</v>
      </c>
      <c r="N3859" s="9">
        <f>Inputs!$B$4</f>
        <v>54.991999999999997</v>
      </c>
      <c r="O3859" s="9">
        <f>IF(M3859=1,Inputs!$B$6,Inputs!$B$4)</f>
        <v>54.991999999999997</v>
      </c>
      <c r="P3859" s="9">
        <f>IF(M3859=1,Inputs!$B$7,Inputs!$B$4)</f>
        <v>54.991999999999997</v>
      </c>
      <c r="Q3859" s="9">
        <f>MAX(0,Inputs!$B$4-O3859)</f>
        <v>0</v>
      </c>
      <c r="R3859" s="9">
        <f>MAX(0,Inputs!$B$4-P3859)</f>
        <v>0</v>
      </c>
    </row>
    <row r="3860" spans="1:18" ht="15" customHeight="1">
      <c r="A3860" s="4">
        <v>44722.75</v>
      </c>
      <c r="B3860" s="5">
        <v>44722</v>
      </c>
      <c r="C3860" s="6">
        <v>6</v>
      </c>
      <c r="D3860" s="7" t="s">
        <v>32</v>
      </c>
      <c r="E3860" s="7" t="s">
        <v>33</v>
      </c>
      <c r="F3860" s="7" t="s">
        <v>26</v>
      </c>
      <c r="G3860" s="6">
        <v>18</v>
      </c>
      <c r="H3860" s="8">
        <v>1.246</v>
      </c>
      <c r="I3860" s="8">
        <v>22.463000000000001</v>
      </c>
      <c r="J3860" s="8">
        <v>0.31819999999999998</v>
      </c>
      <c r="K3860" s="8">
        <v>7.9969999999999999</v>
      </c>
      <c r="L3860" s="9">
        <f>K3860*Inputs!$B$5</f>
        <v>7.8370600000000001</v>
      </c>
      <c r="M3860" s="10">
        <f>IF(AND(OR(C3860=1,C3860=2,C3860=12),G3860&gt;=Inputs!$B$8,G3860&lt;=Inputs!$B$9,K3860&lt;=Inputs!$B$10),1,0)</f>
        <v>0</v>
      </c>
      <c r="N3860" s="9">
        <f>Inputs!$B$4</f>
        <v>54.991999999999997</v>
      </c>
      <c r="O3860" s="9">
        <f>IF(M3860=1,Inputs!$B$6,Inputs!$B$4)</f>
        <v>54.991999999999997</v>
      </c>
      <c r="P3860" s="9">
        <f>IF(M3860=1,Inputs!$B$7,Inputs!$B$4)</f>
        <v>54.991999999999997</v>
      </c>
      <c r="Q3860" s="9">
        <f>MAX(0,Inputs!$B$4-O3860)</f>
        <v>0</v>
      </c>
      <c r="R3860" s="9">
        <f>MAX(0,Inputs!$B$4-P3860)</f>
        <v>0</v>
      </c>
    </row>
    <row r="3861" spans="1:18" ht="15" customHeight="1">
      <c r="A3861" s="4">
        <v>44722.791666666701</v>
      </c>
      <c r="B3861" s="5">
        <v>44722</v>
      </c>
      <c r="C3861" s="6">
        <v>6</v>
      </c>
      <c r="D3861" s="7" t="s">
        <v>32</v>
      </c>
      <c r="E3861" s="7" t="s">
        <v>33</v>
      </c>
      <c r="F3861" s="7" t="s">
        <v>26</v>
      </c>
      <c r="G3861" s="6">
        <v>19</v>
      </c>
      <c r="H3861" s="8">
        <v>1.246</v>
      </c>
      <c r="I3861" s="8">
        <v>22.463000000000001</v>
      </c>
      <c r="J3861" s="8">
        <v>0.13639999999999999</v>
      </c>
      <c r="K3861" s="8">
        <v>4.1390000000000002</v>
      </c>
      <c r="L3861" s="9">
        <f>K3861*Inputs!$B$5</f>
        <v>4.0562199999999997</v>
      </c>
      <c r="M3861" s="10">
        <f>IF(AND(OR(C3861=1,C3861=2,C3861=12),G3861&gt;=Inputs!$B$8,G3861&lt;=Inputs!$B$9,K3861&lt;=Inputs!$B$10),1,0)</f>
        <v>0</v>
      </c>
      <c r="N3861" s="9">
        <f>Inputs!$B$4</f>
        <v>54.991999999999997</v>
      </c>
      <c r="O3861" s="9">
        <f>IF(M3861=1,Inputs!$B$6,Inputs!$B$4)</f>
        <v>54.991999999999997</v>
      </c>
      <c r="P3861" s="9">
        <f>IF(M3861=1,Inputs!$B$7,Inputs!$B$4)</f>
        <v>54.991999999999997</v>
      </c>
      <c r="Q3861" s="9">
        <f>MAX(0,Inputs!$B$4-O3861)</f>
        <v>0</v>
      </c>
      <c r="R3861" s="9">
        <f>MAX(0,Inputs!$B$4-P3861)</f>
        <v>0</v>
      </c>
    </row>
    <row r="3862" spans="1:18" ht="15" customHeight="1">
      <c r="A3862" s="4">
        <v>44722.833333333299</v>
      </c>
      <c r="B3862" s="5">
        <v>44722</v>
      </c>
      <c r="C3862" s="6">
        <v>6</v>
      </c>
      <c r="D3862" s="7" t="s">
        <v>32</v>
      </c>
      <c r="E3862" s="7" t="s">
        <v>33</v>
      </c>
      <c r="F3862" s="7" t="s">
        <v>26</v>
      </c>
      <c r="G3862" s="6">
        <v>20</v>
      </c>
      <c r="H3862" s="8">
        <v>1.246</v>
      </c>
      <c r="I3862" s="8">
        <v>22.463000000000001</v>
      </c>
      <c r="J3862" s="8">
        <v>0</v>
      </c>
      <c r="K3862" s="8">
        <v>1.246</v>
      </c>
      <c r="L3862" s="9">
        <f>K3862*Inputs!$B$5</f>
        <v>1.2210799999999999</v>
      </c>
      <c r="M3862" s="10">
        <f>IF(AND(OR(C3862=1,C3862=2,C3862=12),G3862&gt;=Inputs!$B$8,G3862&lt;=Inputs!$B$9,K3862&lt;=Inputs!$B$10),1,0)</f>
        <v>0</v>
      </c>
      <c r="N3862" s="9">
        <f>Inputs!$B$4</f>
        <v>54.991999999999997</v>
      </c>
      <c r="O3862" s="9">
        <f>IF(M3862=1,Inputs!$B$6,Inputs!$B$4)</f>
        <v>54.991999999999997</v>
      </c>
      <c r="P3862" s="9">
        <f>IF(M3862=1,Inputs!$B$7,Inputs!$B$4)</f>
        <v>54.991999999999997</v>
      </c>
      <c r="Q3862" s="9">
        <f>MAX(0,Inputs!$B$4-O3862)</f>
        <v>0</v>
      </c>
      <c r="R3862" s="9">
        <f>MAX(0,Inputs!$B$4-P3862)</f>
        <v>0</v>
      </c>
    </row>
    <row r="3863" spans="1:18" ht="15" customHeight="1">
      <c r="A3863" s="4">
        <v>44722.875</v>
      </c>
      <c r="B3863" s="5">
        <v>44722</v>
      </c>
      <c r="C3863" s="6">
        <v>6</v>
      </c>
      <c r="D3863" s="7" t="s">
        <v>32</v>
      </c>
      <c r="E3863" s="7" t="s">
        <v>33</v>
      </c>
      <c r="F3863" s="7" t="s">
        <v>26</v>
      </c>
      <c r="G3863" s="6">
        <v>21</v>
      </c>
      <c r="H3863" s="8">
        <v>1.246</v>
      </c>
      <c r="I3863" s="8">
        <v>22.463000000000001</v>
      </c>
      <c r="J3863" s="8">
        <v>0</v>
      </c>
      <c r="K3863" s="8">
        <v>1.246</v>
      </c>
      <c r="L3863" s="9">
        <f>K3863*Inputs!$B$5</f>
        <v>1.2210799999999999</v>
      </c>
      <c r="M3863" s="10">
        <f>IF(AND(OR(C3863=1,C3863=2,C3863=12),G3863&gt;=Inputs!$B$8,G3863&lt;=Inputs!$B$9,K3863&lt;=Inputs!$B$10),1,0)</f>
        <v>0</v>
      </c>
      <c r="N3863" s="9">
        <f>Inputs!$B$4</f>
        <v>54.991999999999997</v>
      </c>
      <c r="O3863" s="9">
        <f>IF(M3863=1,Inputs!$B$6,Inputs!$B$4)</f>
        <v>54.991999999999997</v>
      </c>
      <c r="P3863" s="9">
        <f>IF(M3863=1,Inputs!$B$7,Inputs!$B$4)</f>
        <v>54.991999999999997</v>
      </c>
      <c r="Q3863" s="9">
        <f>MAX(0,Inputs!$B$4-O3863)</f>
        <v>0</v>
      </c>
      <c r="R3863" s="9">
        <f>MAX(0,Inputs!$B$4-P3863)</f>
        <v>0</v>
      </c>
    </row>
    <row r="3864" spans="1:18" ht="15" customHeight="1">
      <c r="A3864" s="4">
        <v>44722.916666666701</v>
      </c>
      <c r="B3864" s="5">
        <v>44722</v>
      </c>
      <c r="C3864" s="6">
        <v>6</v>
      </c>
      <c r="D3864" s="7" t="s">
        <v>32</v>
      </c>
      <c r="E3864" s="7" t="s">
        <v>33</v>
      </c>
      <c r="F3864" s="7" t="s">
        <v>26</v>
      </c>
      <c r="G3864" s="6">
        <v>22</v>
      </c>
      <c r="H3864" s="8">
        <v>1.246</v>
      </c>
      <c r="I3864" s="8">
        <v>22.463000000000001</v>
      </c>
      <c r="J3864" s="8">
        <v>0.34089999999999998</v>
      </c>
      <c r="K3864" s="8">
        <v>8.4789999999999992</v>
      </c>
      <c r="L3864" s="9">
        <f>K3864*Inputs!$B$5</f>
        <v>8.3094199999999994</v>
      </c>
      <c r="M3864" s="10">
        <f>IF(AND(OR(C3864=1,C3864=2,C3864=12),G3864&gt;=Inputs!$B$8,G3864&lt;=Inputs!$B$9,K3864&lt;=Inputs!$B$10),1,0)</f>
        <v>0</v>
      </c>
      <c r="N3864" s="9">
        <f>Inputs!$B$4</f>
        <v>54.991999999999997</v>
      </c>
      <c r="O3864" s="9">
        <f>IF(M3864=1,Inputs!$B$6,Inputs!$B$4)</f>
        <v>54.991999999999997</v>
      </c>
      <c r="P3864" s="9">
        <f>IF(M3864=1,Inputs!$B$7,Inputs!$B$4)</f>
        <v>54.991999999999997</v>
      </c>
      <c r="Q3864" s="9">
        <f>MAX(0,Inputs!$B$4-O3864)</f>
        <v>0</v>
      </c>
      <c r="R3864" s="9">
        <f>MAX(0,Inputs!$B$4-P3864)</f>
        <v>0</v>
      </c>
    </row>
    <row r="3865" spans="1:18" ht="15" customHeight="1">
      <c r="A3865" s="4">
        <v>44722.958333333299</v>
      </c>
      <c r="B3865" s="5">
        <v>44722</v>
      </c>
      <c r="C3865" s="6">
        <v>6</v>
      </c>
      <c r="D3865" s="7" t="s">
        <v>32</v>
      </c>
      <c r="E3865" s="7" t="s">
        <v>33</v>
      </c>
      <c r="F3865" s="7" t="s">
        <v>26</v>
      </c>
      <c r="G3865" s="6">
        <v>23</v>
      </c>
      <c r="H3865" s="8">
        <v>1.246</v>
      </c>
      <c r="I3865" s="8">
        <v>22.463000000000001</v>
      </c>
      <c r="J3865" s="8">
        <v>0.68179999999999996</v>
      </c>
      <c r="K3865" s="8">
        <v>15.712</v>
      </c>
      <c r="L3865" s="9">
        <f>K3865*Inputs!$B$5</f>
        <v>15.39776</v>
      </c>
      <c r="M3865" s="10">
        <f>IF(AND(OR(C3865=1,C3865=2,C3865=12),G3865&gt;=Inputs!$B$8,G3865&lt;=Inputs!$B$9,K3865&lt;=Inputs!$B$10),1,0)</f>
        <v>0</v>
      </c>
      <c r="N3865" s="9">
        <f>Inputs!$B$4</f>
        <v>54.991999999999997</v>
      </c>
      <c r="O3865" s="9">
        <f>IF(M3865=1,Inputs!$B$6,Inputs!$B$4)</f>
        <v>54.991999999999997</v>
      </c>
      <c r="P3865" s="9">
        <f>IF(M3865=1,Inputs!$B$7,Inputs!$B$4)</f>
        <v>54.991999999999997</v>
      </c>
      <c r="Q3865" s="9">
        <f>MAX(0,Inputs!$B$4-O3865)</f>
        <v>0</v>
      </c>
      <c r="R3865" s="9">
        <f>MAX(0,Inputs!$B$4-P3865)</f>
        <v>0</v>
      </c>
    </row>
    <row r="3866" spans="1:18" ht="15" customHeight="1">
      <c r="A3866" s="4">
        <v>44723</v>
      </c>
      <c r="B3866" s="5">
        <v>44723</v>
      </c>
      <c r="C3866" s="6">
        <v>6</v>
      </c>
      <c r="D3866" s="7" t="s">
        <v>32</v>
      </c>
      <c r="E3866" s="7" t="s">
        <v>33</v>
      </c>
      <c r="F3866" s="7" t="s">
        <v>20</v>
      </c>
      <c r="G3866" s="6">
        <v>0</v>
      </c>
      <c r="H3866" s="8">
        <v>1.8620000000000001</v>
      </c>
      <c r="I3866" s="8">
        <v>22.773</v>
      </c>
      <c r="J3866" s="8">
        <v>0.81820000000000004</v>
      </c>
      <c r="K3866" s="8">
        <v>18.971</v>
      </c>
      <c r="L3866" s="9">
        <f>K3866*Inputs!$B$5</f>
        <v>18.59158</v>
      </c>
      <c r="M3866" s="10">
        <f>IF(AND(OR(C3866=1,C3866=2,C3866=12),G3866&gt;=Inputs!$B$8,G3866&lt;=Inputs!$B$9,K3866&lt;=Inputs!$B$10),1,0)</f>
        <v>0</v>
      </c>
      <c r="N3866" s="9">
        <f>Inputs!$B$4</f>
        <v>54.991999999999997</v>
      </c>
      <c r="O3866" s="9">
        <f>IF(M3866=1,Inputs!$B$6,Inputs!$B$4)</f>
        <v>54.991999999999997</v>
      </c>
      <c r="P3866" s="9">
        <f>IF(M3866=1,Inputs!$B$7,Inputs!$B$4)</f>
        <v>54.991999999999997</v>
      </c>
      <c r="Q3866" s="9">
        <f>MAX(0,Inputs!$B$4-O3866)</f>
        <v>0</v>
      </c>
      <c r="R3866" s="9">
        <f>MAX(0,Inputs!$B$4-P3866)</f>
        <v>0</v>
      </c>
    </row>
    <row r="3867" spans="1:18" ht="15" customHeight="1">
      <c r="A3867" s="4">
        <v>44723.041666666701</v>
      </c>
      <c r="B3867" s="5">
        <v>44723</v>
      </c>
      <c r="C3867" s="6">
        <v>6</v>
      </c>
      <c r="D3867" s="7" t="s">
        <v>32</v>
      </c>
      <c r="E3867" s="7" t="s">
        <v>33</v>
      </c>
      <c r="F3867" s="7" t="s">
        <v>20</v>
      </c>
      <c r="G3867" s="6">
        <v>1</v>
      </c>
      <c r="H3867" s="8">
        <v>1.8620000000000001</v>
      </c>
      <c r="I3867" s="8">
        <v>22.773</v>
      </c>
      <c r="J3867" s="8">
        <v>0.90910000000000002</v>
      </c>
      <c r="K3867" s="8">
        <v>20.872</v>
      </c>
      <c r="L3867" s="9">
        <f>K3867*Inputs!$B$5</f>
        <v>20.454560000000001</v>
      </c>
      <c r="M3867" s="10">
        <f>IF(AND(OR(C3867=1,C3867=2,C3867=12),G3867&gt;=Inputs!$B$8,G3867&lt;=Inputs!$B$9,K3867&lt;=Inputs!$B$10),1,0)</f>
        <v>0</v>
      </c>
      <c r="N3867" s="9">
        <f>Inputs!$B$4</f>
        <v>54.991999999999997</v>
      </c>
      <c r="O3867" s="9">
        <f>IF(M3867=1,Inputs!$B$6,Inputs!$B$4)</f>
        <v>54.991999999999997</v>
      </c>
      <c r="P3867" s="9">
        <f>IF(M3867=1,Inputs!$B$7,Inputs!$B$4)</f>
        <v>54.991999999999997</v>
      </c>
      <c r="Q3867" s="9">
        <f>MAX(0,Inputs!$B$4-O3867)</f>
        <v>0</v>
      </c>
      <c r="R3867" s="9">
        <f>MAX(0,Inputs!$B$4-P3867)</f>
        <v>0</v>
      </c>
    </row>
    <row r="3868" spans="1:18" ht="15" customHeight="1">
      <c r="A3868" s="4">
        <v>44723.083333333299</v>
      </c>
      <c r="B3868" s="5">
        <v>44723</v>
      </c>
      <c r="C3868" s="6">
        <v>6</v>
      </c>
      <c r="D3868" s="7" t="s">
        <v>32</v>
      </c>
      <c r="E3868" s="7" t="s">
        <v>33</v>
      </c>
      <c r="F3868" s="7" t="s">
        <v>20</v>
      </c>
      <c r="G3868" s="6">
        <v>2</v>
      </c>
      <c r="H3868" s="8">
        <v>1.8620000000000001</v>
      </c>
      <c r="I3868" s="8">
        <v>22.773</v>
      </c>
      <c r="J3868" s="8">
        <v>1</v>
      </c>
      <c r="K3868" s="8">
        <v>22.773</v>
      </c>
      <c r="L3868" s="9">
        <f>K3868*Inputs!$B$5</f>
        <v>22.317540000000001</v>
      </c>
      <c r="M3868" s="10">
        <f>IF(AND(OR(C3868=1,C3868=2,C3868=12),G3868&gt;=Inputs!$B$8,G3868&lt;=Inputs!$B$9,K3868&lt;=Inputs!$B$10),1,0)</f>
        <v>0</v>
      </c>
      <c r="N3868" s="9">
        <f>Inputs!$B$4</f>
        <v>54.991999999999997</v>
      </c>
      <c r="O3868" s="9">
        <f>IF(M3868=1,Inputs!$B$6,Inputs!$B$4)</f>
        <v>54.991999999999997</v>
      </c>
      <c r="P3868" s="9">
        <f>IF(M3868=1,Inputs!$B$7,Inputs!$B$4)</f>
        <v>54.991999999999997</v>
      </c>
      <c r="Q3868" s="9">
        <f>MAX(0,Inputs!$B$4-O3868)</f>
        <v>0</v>
      </c>
      <c r="R3868" s="9">
        <f>MAX(0,Inputs!$B$4-P3868)</f>
        <v>0</v>
      </c>
    </row>
    <row r="3869" spans="1:18" ht="15" customHeight="1">
      <c r="A3869" s="4">
        <v>44723.125</v>
      </c>
      <c r="B3869" s="5">
        <v>44723</v>
      </c>
      <c r="C3869" s="6">
        <v>6</v>
      </c>
      <c r="D3869" s="7" t="s">
        <v>32</v>
      </c>
      <c r="E3869" s="7" t="s">
        <v>33</v>
      </c>
      <c r="F3869" s="7" t="s">
        <v>20</v>
      </c>
      <c r="G3869" s="6">
        <v>3</v>
      </c>
      <c r="H3869" s="8">
        <v>1.8620000000000001</v>
      </c>
      <c r="I3869" s="8">
        <v>22.773</v>
      </c>
      <c r="J3869" s="8">
        <v>1</v>
      </c>
      <c r="K3869" s="8">
        <v>22.773</v>
      </c>
      <c r="L3869" s="9">
        <f>K3869*Inputs!$B$5</f>
        <v>22.317540000000001</v>
      </c>
      <c r="M3869" s="10">
        <f>IF(AND(OR(C3869=1,C3869=2,C3869=12),G3869&gt;=Inputs!$B$8,G3869&lt;=Inputs!$B$9,K3869&lt;=Inputs!$B$10),1,0)</f>
        <v>0</v>
      </c>
      <c r="N3869" s="9">
        <f>Inputs!$B$4</f>
        <v>54.991999999999997</v>
      </c>
      <c r="O3869" s="9">
        <f>IF(M3869=1,Inputs!$B$6,Inputs!$B$4)</f>
        <v>54.991999999999997</v>
      </c>
      <c r="P3869" s="9">
        <f>IF(M3869=1,Inputs!$B$7,Inputs!$B$4)</f>
        <v>54.991999999999997</v>
      </c>
      <c r="Q3869" s="9">
        <f>MAX(0,Inputs!$B$4-O3869)</f>
        <v>0</v>
      </c>
      <c r="R3869" s="9">
        <f>MAX(0,Inputs!$B$4-P3869)</f>
        <v>0</v>
      </c>
    </row>
    <row r="3870" spans="1:18" ht="15" customHeight="1">
      <c r="A3870" s="4">
        <v>44723.166666666701</v>
      </c>
      <c r="B3870" s="5">
        <v>44723</v>
      </c>
      <c r="C3870" s="6">
        <v>6</v>
      </c>
      <c r="D3870" s="7" t="s">
        <v>32</v>
      </c>
      <c r="E3870" s="7" t="s">
        <v>33</v>
      </c>
      <c r="F3870" s="7" t="s">
        <v>20</v>
      </c>
      <c r="G3870" s="6">
        <v>4</v>
      </c>
      <c r="H3870" s="8">
        <v>1.8620000000000001</v>
      </c>
      <c r="I3870" s="8">
        <v>22.773</v>
      </c>
      <c r="J3870" s="8">
        <v>1</v>
      </c>
      <c r="K3870" s="8">
        <v>22.773</v>
      </c>
      <c r="L3870" s="9">
        <f>K3870*Inputs!$B$5</f>
        <v>22.317540000000001</v>
      </c>
      <c r="M3870" s="10">
        <f>IF(AND(OR(C3870=1,C3870=2,C3870=12),G3870&gt;=Inputs!$B$8,G3870&lt;=Inputs!$B$9,K3870&lt;=Inputs!$B$10),1,0)</f>
        <v>0</v>
      </c>
      <c r="N3870" s="9">
        <f>Inputs!$B$4</f>
        <v>54.991999999999997</v>
      </c>
      <c r="O3870" s="9">
        <f>IF(M3870=1,Inputs!$B$6,Inputs!$B$4)</f>
        <v>54.991999999999997</v>
      </c>
      <c r="P3870" s="9">
        <f>IF(M3870=1,Inputs!$B$7,Inputs!$B$4)</f>
        <v>54.991999999999997</v>
      </c>
      <c r="Q3870" s="9">
        <f>MAX(0,Inputs!$B$4-O3870)</f>
        <v>0</v>
      </c>
      <c r="R3870" s="9">
        <f>MAX(0,Inputs!$B$4-P3870)</f>
        <v>0</v>
      </c>
    </row>
    <row r="3871" spans="1:18" ht="15" customHeight="1">
      <c r="A3871" s="4">
        <v>44723.208333333299</v>
      </c>
      <c r="B3871" s="5">
        <v>44723</v>
      </c>
      <c r="C3871" s="6">
        <v>6</v>
      </c>
      <c r="D3871" s="7" t="s">
        <v>32</v>
      </c>
      <c r="E3871" s="7" t="s">
        <v>33</v>
      </c>
      <c r="F3871" s="7" t="s">
        <v>20</v>
      </c>
      <c r="G3871" s="6">
        <v>5</v>
      </c>
      <c r="H3871" s="8">
        <v>1.8620000000000001</v>
      </c>
      <c r="I3871" s="8">
        <v>22.773</v>
      </c>
      <c r="J3871" s="8">
        <v>0.86360000000000003</v>
      </c>
      <c r="K3871" s="8">
        <v>19.922000000000001</v>
      </c>
      <c r="L3871" s="9">
        <f>K3871*Inputs!$B$5</f>
        <v>19.52356</v>
      </c>
      <c r="M3871" s="10">
        <f>IF(AND(OR(C3871=1,C3871=2,C3871=12),G3871&gt;=Inputs!$B$8,G3871&lt;=Inputs!$B$9,K3871&lt;=Inputs!$B$10),1,0)</f>
        <v>0</v>
      </c>
      <c r="N3871" s="9">
        <f>Inputs!$B$4</f>
        <v>54.991999999999997</v>
      </c>
      <c r="O3871" s="9">
        <f>IF(M3871=1,Inputs!$B$6,Inputs!$B$4)</f>
        <v>54.991999999999997</v>
      </c>
      <c r="P3871" s="9">
        <f>IF(M3871=1,Inputs!$B$7,Inputs!$B$4)</f>
        <v>54.991999999999997</v>
      </c>
      <c r="Q3871" s="9">
        <f>MAX(0,Inputs!$B$4-O3871)</f>
        <v>0</v>
      </c>
      <c r="R3871" s="9">
        <f>MAX(0,Inputs!$B$4-P3871)</f>
        <v>0</v>
      </c>
    </row>
    <row r="3872" spans="1:18" ht="15" customHeight="1">
      <c r="A3872" s="4">
        <v>44723.25</v>
      </c>
      <c r="B3872" s="5">
        <v>44723</v>
      </c>
      <c r="C3872" s="6">
        <v>6</v>
      </c>
      <c r="D3872" s="7" t="s">
        <v>32</v>
      </c>
      <c r="E3872" s="7" t="s">
        <v>33</v>
      </c>
      <c r="F3872" s="7" t="s">
        <v>20</v>
      </c>
      <c r="G3872" s="6">
        <v>6</v>
      </c>
      <c r="H3872" s="8">
        <v>1.8620000000000001</v>
      </c>
      <c r="I3872" s="8">
        <v>22.773</v>
      </c>
      <c r="J3872" s="8">
        <v>0.63639999999999997</v>
      </c>
      <c r="K3872" s="8">
        <v>15.169</v>
      </c>
      <c r="L3872" s="9">
        <f>K3872*Inputs!$B$5</f>
        <v>14.86562</v>
      </c>
      <c r="M3872" s="10">
        <f>IF(AND(OR(C3872=1,C3872=2,C3872=12),G3872&gt;=Inputs!$B$8,G3872&lt;=Inputs!$B$9,K3872&lt;=Inputs!$B$10),1,0)</f>
        <v>0</v>
      </c>
      <c r="N3872" s="9">
        <f>Inputs!$B$4</f>
        <v>54.991999999999997</v>
      </c>
      <c r="O3872" s="9">
        <f>IF(M3872=1,Inputs!$B$6,Inputs!$B$4)</f>
        <v>54.991999999999997</v>
      </c>
      <c r="P3872" s="9">
        <f>IF(M3872=1,Inputs!$B$7,Inputs!$B$4)</f>
        <v>54.991999999999997</v>
      </c>
      <c r="Q3872" s="9">
        <f>MAX(0,Inputs!$B$4-O3872)</f>
        <v>0</v>
      </c>
      <c r="R3872" s="9">
        <f>MAX(0,Inputs!$B$4-P3872)</f>
        <v>0</v>
      </c>
    </row>
    <row r="3873" spans="1:18" ht="15" customHeight="1">
      <c r="A3873" s="4">
        <v>44723.291666666701</v>
      </c>
      <c r="B3873" s="5">
        <v>44723</v>
      </c>
      <c r="C3873" s="6">
        <v>6</v>
      </c>
      <c r="D3873" s="7" t="s">
        <v>32</v>
      </c>
      <c r="E3873" s="7" t="s">
        <v>33</v>
      </c>
      <c r="F3873" s="7" t="s">
        <v>20</v>
      </c>
      <c r="G3873" s="6">
        <v>7</v>
      </c>
      <c r="H3873" s="8">
        <v>1.8620000000000001</v>
      </c>
      <c r="I3873" s="8">
        <v>22.773</v>
      </c>
      <c r="J3873" s="8">
        <v>0.40910000000000002</v>
      </c>
      <c r="K3873" s="8">
        <v>10.417</v>
      </c>
      <c r="L3873" s="9">
        <f>K3873*Inputs!$B$5</f>
        <v>10.20866</v>
      </c>
      <c r="M3873" s="10">
        <f>IF(AND(OR(C3873=1,C3873=2,C3873=12),G3873&gt;=Inputs!$B$8,G3873&lt;=Inputs!$B$9,K3873&lt;=Inputs!$B$10),1,0)</f>
        <v>0</v>
      </c>
      <c r="N3873" s="9">
        <f>Inputs!$B$4</f>
        <v>54.991999999999997</v>
      </c>
      <c r="O3873" s="9">
        <f>IF(M3873=1,Inputs!$B$6,Inputs!$B$4)</f>
        <v>54.991999999999997</v>
      </c>
      <c r="P3873" s="9">
        <f>IF(M3873=1,Inputs!$B$7,Inputs!$B$4)</f>
        <v>54.991999999999997</v>
      </c>
      <c r="Q3873" s="9">
        <f>MAX(0,Inputs!$B$4-O3873)</f>
        <v>0</v>
      </c>
      <c r="R3873" s="9">
        <f>MAX(0,Inputs!$B$4-P3873)</f>
        <v>0</v>
      </c>
    </row>
    <row r="3874" spans="1:18" ht="15" customHeight="1">
      <c r="A3874" s="4">
        <v>44723.333333333299</v>
      </c>
      <c r="B3874" s="5">
        <v>44723</v>
      </c>
      <c r="C3874" s="6">
        <v>6</v>
      </c>
      <c r="D3874" s="7" t="s">
        <v>32</v>
      </c>
      <c r="E3874" s="7" t="s">
        <v>33</v>
      </c>
      <c r="F3874" s="7" t="s">
        <v>20</v>
      </c>
      <c r="G3874" s="6">
        <v>8</v>
      </c>
      <c r="H3874" s="8">
        <v>1.8620000000000001</v>
      </c>
      <c r="I3874" s="8">
        <v>22.773</v>
      </c>
      <c r="J3874" s="8">
        <v>0.2273</v>
      </c>
      <c r="K3874" s="8">
        <v>6.6150000000000002</v>
      </c>
      <c r="L3874" s="9">
        <f>K3874*Inputs!$B$5</f>
        <v>6.4827000000000004</v>
      </c>
      <c r="M3874" s="10">
        <f>IF(AND(OR(C3874=1,C3874=2,C3874=12),G3874&gt;=Inputs!$B$8,G3874&lt;=Inputs!$B$9,K3874&lt;=Inputs!$B$10),1,0)</f>
        <v>0</v>
      </c>
      <c r="N3874" s="9">
        <f>Inputs!$B$4</f>
        <v>54.991999999999997</v>
      </c>
      <c r="O3874" s="9">
        <f>IF(M3874=1,Inputs!$B$6,Inputs!$B$4)</f>
        <v>54.991999999999997</v>
      </c>
      <c r="P3874" s="9">
        <f>IF(M3874=1,Inputs!$B$7,Inputs!$B$4)</f>
        <v>54.991999999999997</v>
      </c>
      <c r="Q3874" s="9">
        <f>MAX(0,Inputs!$B$4-O3874)</f>
        <v>0</v>
      </c>
      <c r="R3874" s="9">
        <f>MAX(0,Inputs!$B$4-P3874)</f>
        <v>0</v>
      </c>
    </row>
    <row r="3875" spans="1:18" ht="15" customHeight="1">
      <c r="A3875" s="4">
        <v>44723.375</v>
      </c>
      <c r="B3875" s="5">
        <v>44723</v>
      </c>
      <c r="C3875" s="6">
        <v>6</v>
      </c>
      <c r="D3875" s="7" t="s">
        <v>32</v>
      </c>
      <c r="E3875" s="7" t="s">
        <v>33</v>
      </c>
      <c r="F3875" s="7" t="s">
        <v>20</v>
      </c>
      <c r="G3875" s="6">
        <v>9</v>
      </c>
      <c r="H3875" s="8">
        <v>1.8620000000000001</v>
      </c>
      <c r="I3875" s="8">
        <v>22.773</v>
      </c>
      <c r="J3875" s="8">
        <v>4.5499999999999999E-2</v>
      </c>
      <c r="K3875" s="8">
        <v>2.8119999999999998</v>
      </c>
      <c r="L3875" s="9">
        <f>K3875*Inputs!$B$5</f>
        <v>2.75576</v>
      </c>
      <c r="M3875" s="10">
        <f>IF(AND(OR(C3875=1,C3875=2,C3875=12),G3875&gt;=Inputs!$B$8,G3875&lt;=Inputs!$B$9,K3875&lt;=Inputs!$B$10),1,0)</f>
        <v>0</v>
      </c>
      <c r="N3875" s="9">
        <f>Inputs!$B$4</f>
        <v>54.991999999999997</v>
      </c>
      <c r="O3875" s="9">
        <f>IF(M3875=1,Inputs!$B$6,Inputs!$B$4)</f>
        <v>54.991999999999997</v>
      </c>
      <c r="P3875" s="9">
        <f>IF(M3875=1,Inputs!$B$7,Inputs!$B$4)</f>
        <v>54.991999999999997</v>
      </c>
      <c r="Q3875" s="9">
        <f>MAX(0,Inputs!$B$4-O3875)</f>
        <v>0</v>
      </c>
      <c r="R3875" s="9">
        <f>MAX(0,Inputs!$B$4-P3875)</f>
        <v>0</v>
      </c>
    </row>
    <row r="3876" spans="1:18" ht="15" customHeight="1">
      <c r="A3876" s="4">
        <v>44723.416666666701</v>
      </c>
      <c r="B3876" s="5">
        <v>44723</v>
      </c>
      <c r="C3876" s="6">
        <v>6</v>
      </c>
      <c r="D3876" s="7" t="s">
        <v>32</v>
      </c>
      <c r="E3876" s="7" t="s">
        <v>33</v>
      </c>
      <c r="F3876" s="7" t="s">
        <v>20</v>
      </c>
      <c r="G3876" s="6">
        <v>10</v>
      </c>
      <c r="H3876" s="8">
        <v>1.8620000000000001</v>
      </c>
      <c r="I3876" s="8">
        <v>22.773</v>
      </c>
      <c r="J3876" s="8">
        <v>5.6800000000000003E-2</v>
      </c>
      <c r="K3876" s="8">
        <v>3.05</v>
      </c>
      <c r="L3876" s="9">
        <f>K3876*Inputs!$B$5</f>
        <v>2.9889999999999999</v>
      </c>
      <c r="M3876" s="10">
        <f>IF(AND(OR(C3876=1,C3876=2,C3876=12),G3876&gt;=Inputs!$B$8,G3876&lt;=Inputs!$B$9,K3876&lt;=Inputs!$B$10),1,0)</f>
        <v>0</v>
      </c>
      <c r="N3876" s="9">
        <f>Inputs!$B$4</f>
        <v>54.991999999999997</v>
      </c>
      <c r="O3876" s="9">
        <f>IF(M3876=1,Inputs!$B$6,Inputs!$B$4)</f>
        <v>54.991999999999997</v>
      </c>
      <c r="P3876" s="9">
        <f>IF(M3876=1,Inputs!$B$7,Inputs!$B$4)</f>
        <v>54.991999999999997</v>
      </c>
      <c r="Q3876" s="9">
        <f>MAX(0,Inputs!$B$4-O3876)</f>
        <v>0</v>
      </c>
      <c r="R3876" s="9">
        <f>MAX(0,Inputs!$B$4-P3876)</f>
        <v>0</v>
      </c>
    </row>
    <row r="3877" spans="1:18" ht="15" customHeight="1">
      <c r="A3877" s="4">
        <v>44723.458333333299</v>
      </c>
      <c r="B3877" s="5">
        <v>44723</v>
      </c>
      <c r="C3877" s="6">
        <v>6</v>
      </c>
      <c r="D3877" s="7" t="s">
        <v>32</v>
      </c>
      <c r="E3877" s="7" t="s">
        <v>33</v>
      </c>
      <c r="F3877" s="7" t="s">
        <v>20</v>
      </c>
      <c r="G3877" s="6">
        <v>11</v>
      </c>
      <c r="H3877" s="8">
        <v>1.8620000000000001</v>
      </c>
      <c r="I3877" s="8">
        <v>22.773</v>
      </c>
      <c r="J3877" s="8">
        <v>6.8199999999999997E-2</v>
      </c>
      <c r="K3877" s="8">
        <v>3.2879999999999998</v>
      </c>
      <c r="L3877" s="9">
        <f>K3877*Inputs!$B$5</f>
        <v>3.2222399999999998</v>
      </c>
      <c r="M3877" s="10">
        <f>IF(AND(OR(C3877=1,C3877=2,C3877=12),G3877&gt;=Inputs!$B$8,G3877&lt;=Inputs!$B$9,K3877&lt;=Inputs!$B$10),1,0)</f>
        <v>0</v>
      </c>
      <c r="N3877" s="9">
        <f>Inputs!$B$4</f>
        <v>54.991999999999997</v>
      </c>
      <c r="O3877" s="9">
        <f>IF(M3877=1,Inputs!$B$6,Inputs!$B$4)</f>
        <v>54.991999999999997</v>
      </c>
      <c r="P3877" s="9">
        <f>IF(M3877=1,Inputs!$B$7,Inputs!$B$4)</f>
        <v>54.991999999999997</v>
      </c>
      <c r="Q3877" s="9">
        <f>MAX(0,Inputs!$B$4-O3877)</f>
        <v>0</v>
      </c>
      <c r="R3877" s="9">
        <f>MAX(0,Inputs!$B$4-P3877)</f>
        <v>0</v>
      </c>
    </row>
    <row r="3878" spans="1:18" ht="15" customHeight="1">
      <c r="A3878" s="4">
        <v>44723.5</v>
      </c>
      <c r="B3878" s="5">
        <v>44723</v>
      </c>
      <c r="C3878" s="6">
        <v>6</v>
      </c>
      <c r="D3878" s="7" t="s">
        <v>32</v>
      </c>
      <c r="E3878" s="7" t="s">
        <v>33</v>
      </c>
      <c r="F3878" s="7" t="s">
        <v>20</v>
      </c>
      <c r="G3878" s="6">
        <v>12</v>
      </c>
      <c r="H3878" s="8">
        <v>1.8620000000000001</v>
      </c>
      <c r="I3878" s="8">
        <v>22.773</v>
      </c>
      <c r="J3878" s="8">
        <v>7.9500000000000001E-2</v>
      </c>
      <c r="K3878" s="8">
        <v>3.5249999999999999</v>
      </c>
      <c r="L3878" s="9">
        <f>K3878*Inputs!$B$5</f>
        <v>3.4544999999999999</v>
      </c>
      <c r="M3878" s="10">
        <f>IF(AND(OR(C3878=1,C3878=2,C3878=12),G3878&gt;=Inputs!$B$8,G3878&lt;=Inputs!$B$9,K3878&lt;=Inputs!$B$10),1,0)</f>
        <v>0</v>
      </c>
      <c r="N3878" s="9">
        <f>Inputs!$B$4</f>
        <v>54.991999999999997</v>
      </c>
      <c r="O3878" s="9">
        <f>IF(M3878=1,Inputs!$B$6,Inputs!$B$4)</f>
        <v>54.991999999999997</v>
      </c>
      <c r="P3878" s="9">
        <f>IF(M3878=1,Inputs!$B$7,Inputs!$B$4)</f>
        <v>54.991999999999997</v>
      </c>
      <c r="Q3878" s="9">
        <f>MAX(0,Inputs!$B$4-O3878)</f>
        <v>0</v>
      </c>
      <c r="R3878" s="9">
        <f>MAX(0,Inputs!$B$4-P3878)</f>
        <v>0</v>
      </c>
    </row>
    <row r="3879" spans="1:18" ht="15" customHeight="1">
      <c r="A3879" s="4">
        <v>44723.541666666701</v>
      </c>
      <c r="B3879" s="5">
        <v>44723</v>
      </c>
      <c r="C3879" s="6">
        <v>6</v>
      </c>
      <c r="D3879" s="7" t="s">
        <v>32</v>
      </c>
      <c r="E3879" s="7" t="s">
        <v>33</v>
      </c>
      <c r="F3879" s="7" t="s">
        <v>20</v>
      </c>
      <c r="G3879" s="6">
        <v>13</v>
      </c>
      <c r="H3879" s="8">
        <v>1.8620000000000001</v>
      </c>
      <c r="I3879" s="8">
        <v>22.773</v>
      </c>
      <c r="J3879" s="8">
        <v>9.0899999999999995E-2</v>
      </c>
      <c r="K3879" s="8">
        <v>3.7629999999999999</v>
      </c>
      <c r="L3879" s="9">
        <f>K3879*Inputs!$B$5</f>
        <v>3.6877399999999998</v>
      </c>
      <c r="M3879" s="10">
        <f>IF(AND(OR(C3879=1,C3879=2,C3879=12),G3879&gt;=Inputs!$B$8,G3879&lt;=Inputs!$B$9,K3879&lt;=Inputs!$B$10),1,0)</f>
        <v>0</v>
      </c>
      <c r="N3879" s="9">
        <f>Inputs!$B$4</f>
        <v>54.991999999999997</v>
      </c>
      <c r="O3879" s="9">
        <f>IF(M3879=1,Inputs!$B$6,Inputs!$B$4)</f>
        <v>54.991999999999997</v>
      </c>
      <c r="P3879" s="9">
        <f>IF(M3879=1,Inputs!$B$7,Inputs!$B$4)</f>
        <v>54.991999999999997</v>
      </c>
      <c r="Q3879" s="9">
        <f>MAX(0,Inputs!$B$4-O3879)</f>
        <v>0</v>
      </c>
      <c r="R3879" s="9">
        <f>MAX(0,Inputs!$B$4-P3879)</f>
        <v>0</v>
      </c>
    </row>
    <row r="3880" spans="1:18" ht="15" customHeight="1">
      <c r="A3880" s="4">
        <v>44723.583333333299</v>
      </c>
      <c r="B3880" s="5">
        <v>44723</v>
      </c>
      <c r="C3880" s="6">
        <v>6</v>
      </c>
      <c r="D3880" s="7" t="s">
        <v>32</v>
      </c>
      <c r="E3880" s="7" t="s">
        <v>33</v>
      </c>
      <c r="F3880" s="7" t="s">
        <v>20</v>
      </c>
      <c r="G3880" s="6">
        <v>14</v>
      </c>
      <c r="H3880" s="8">
        <v>1.8620000000000001</v>
      </c>
      <c r="I3880" s="8">
        <v>22.773</v>
      </c>
      <c r="J3880" s="8">
        <v>6.8199999999999997E-2</v>
      </c>
      <c r="K3880" s="8">
        <v>3.2879999999999998</v>
      </c>
      <c r="L3880" s="9">
        <f>K3880*Inputs!$B$5</f>
        <v>3.2222399999999998</v>
      </c>
      <c r="M3880" s="10">
        <f>IF(AND(OR(C3880=1,C3880=2,C3880=12),G3880&gt;=Inputs!$B$8,G3880&lt;=Inputs!$B$9,K3880&lt;=Inputs!$B$10),1,0)</f>
        <v>0</v>
      </c>
      <c r="N3880" s="9">
        <f>Inputs!$B$4</f>
        <v>54.991999999999997</v>
      </c>
      <c r="O3880" s="9">
        <f>IF(M3880=1,Inputs!$B$6,Inputs!$B$4)</f>
        <v>54.991999999999997</v>
      </c>
      <c r="P3880" s="9">
        <f>IF(M3880=1,Inputs!$B$7,Inputs!$B$4)</f>
        <v>54.991999999999997</v>
      </c>
      <c r="Q3880" s="9">
        <f>MAX(0,Inputs!$B$4-O3880)</f>
        <v>0</v>
      </c>
      <c r="R3880" s="9">
        <f>MAX(0,Inputs!$B$4-P3880)</f>
        <v>0</v>
      </c>
    </row>
    <row r="3881" spans="1:18" ht="15" customHeight="1">
      <c r="A3881" s="4">
        <v>44723.625</v>
      </c>
      <c r="B3881" s="5">
        <v>44723</v>
      </c>
      <c r="C3881" s="6">
        <v>6</v>
      </c>
      <c r="D3881" s="7" t="s">
        <v>32</v>
      </c>
      <c r="E3881" s="7" t="s">
        <v>33</v>
      </c>
      <c r="F3881" s="7" t="s">
        <v>20</v>
      </c>
      <c r="G3881" s="6">
        <v>15</v>
      </c>
      <c r="H3881" s="8">
        <v>1.8620000000000001</v>
      </c>
      <c r="I3881" s="8">
        <v>22.773</v>
      </c>
      <c r="J3881" s="8">
        <v>4.5499999999999999E-2</v>
      </c>
      <c r="K3881" s="8">
        <v>2.8119999999999998</v>
      </c>
      <c r="L3881" s="9">
        <f>K3881*Inputs!$B$5</f>
        <v>2.75576</v>
      </c>
      <c r="M3881" s="10">
        <f>IF(AND(OR(C3881=1,C3881=2,C3881=12),G3881&gt;=Inputs!$B$8,G3881&lt;=Inputs!$B$9,K3881&lt;=Inputs!$B$10),1,0)</f>
        <v>0</v>
      </c>
      <c r="N3881" s="9">
        <f>Inputs!$B$4</f>
        <v>54.991999999999997</v>
      </c>
      <c r="O3881" s="9">
        <f>IF(M3881=1,Inputs!$B$6,Inputs!$B$4)</f>
        <v>54.991999999999997</v>
      </c>
      <c r="P3881" s="9">
        <f>IF(M3881=1,Inputs!$B$7,Inputs!$B$4)</f>
        <v>54.991999999999997</v>
      </c>
      <c r="Q3881" s="9">
        <f>MAX(0,Inputs!$B$4-O3881)</f>
        <v>0</v>
      </c>
      <c r="R3881" s="9">
        <f>MAX(0,Inputs!$B$4-P3881)</f>
        <v>0</v>
      </c>
    </row>
    <row r="3882" spans="1:18" ht="15" customHeight="1">
      <c r="A3882" s="4">
        <v>44723.666666666701</v>
      </c>
      <c r="B3882" s="5">
        <v>44723</v>
      </c>
      <c r="C3882" s="6">
        <v>6</v>
      </c>
      <c r="D3882" s="7" t="s">
        <v>32</v>
      </c>
      <c r="E3882" s="7" t="s">
        <v>33</v>
      </c>
      <c r="F3882" s="7" t="s">
        <v>20</v>
      </c>
      <c r="G3882" s="6">
        <v>16</v>
      </c>
      <c r="H3882" s="8">
        <v>1.8620000000000001</v>
      </c>
      <c r="I3882" s="8">
        <v>22.773</v>
      </c>
      <c r="J3882" s="8">
        <v>0</v>
      </c>
      <c r="K3882" s="8">
        <v>1.8620000000000001</v>
      </c>
      <c r="L3882" s="9">
        <f>K3882*Inputs!$B$5</f>
        <v>1.8247600000000002</v>
      </c>
      <c r="M3882" s="10">
        <f>IF(AND(OR(C3882=1,C3882=2,C3882=12),G3882&gt;=Inputs!$B$8,G3882&lt;=Inputs!$B$9,K3882&lt;=Inputs!$B$10),1,0)</f>
        <v>0</v>
      </c>
      <c r="N3882" s="9">
        <f>Inputs!$B$4</f>
        <v>54.991999999999997</v>
      </c>
      <c r="O3882" s="9">
        <f>IF(M3882=1,Inputs!$B$6,Inputs!$B$4)</f>
        <v>54.991999999999997</v>
      </c>
      <c r="P3882" s="9">
        <f>IF(M3882=1,Inputs!$B$7,Inputs!$B$4)</f>
        <v>54.991999999999997</v>
      </c>
      <c r="Q3882" s="9">
        <f>MAX(0,Inputs!$B$4-O3882)</f>
        <v>0</v>
      </c>
      <c r="R3882" s="9">
        <f>MAX(0,Inputs!$B$4-P3882)</f>
        <v>0</v>
      </c>
    </row>
    <row r="3883" spans="1:18" ht="15" customHeight="1">
      <c r="A3883" s="4">
        <v>44723.708333333299</v>
      </c>
      <c r="B3883" s="5">
        <v>44723</v>
      </c>
      <c r="C3883" s="6">
        <v>6</v>
      </c>
      <c r="D3883" s="7" t="s">
        <v>32</v>
      </c>
      <c r="E3883" s="7" t="s">
        <v>33</v>
      </c>
      <c r="F3883" s="7" t="s">
        <v>20</v>
      </c>
      <c r="G3883" s="6">
        <v>17</v>
      </c>
      <c r="H3883" s="8">
        <v>1.8620000000000001</v>
      </c>
      <c r="I3883" s="8">
        <v>22.773</v>
      </c>
      <c r="J3883" s="8">
        <v>4.5499999999999999E-2</v>
      </c>
      <c r="K3883" s="8">
        <v>2.8119999999999998</v>
      </c>
      <c r="L3883" s="9">
        <f>K3883*Inputs!$B$5</f>
        <v>2.75576</v>
      </c>
      <c r="M3883" s="10">
        <f>IF(AND(OR(C3883=1,C3883=2,C3883=12),G3883&gt;=Inputs!$B$8,G3883&lt;=Inputs!$B$9,K3883&lt;=Inputs!$B$10),1,0)</f>
        <v>0</v>
      </c>
      <c r="N3883" s="9">
        <f>Inputs!$B$4</f>
        <v>54.991999999999997</v>
      </c>
      <c r="O3883" s="9">
        <f>IF(M3883=1,Inputs!$B$6,Inputs!$B$4)</f>
        <v>54.991999999999997</v>
      </c>
      <c r="P3883" s="9">
        <f>IF(M3883=1,Inputs!$B$7,Inputs!$B$4)</f>
        <v>54.991999999999997</v>
      </c>
      <c r="Q3883" s="9">
        <f>MAX(0,Inputs!$B$4-O3883)</f>
        <v>0</v>
      </c>
      <c r="R3883" s="9">
        <f>MAX(0,Inputs!$B$4-P3883)</f>
        <v>0</v>
      </c>
    </row>
    <row r="3884" spans="1:18" ht="15" customHeight="1">
      <c r="A3884" s="4">
        <v>44723.75</v>
      </c>
      <c r="B3884" s="5">
        <v>44723</v>
      </c>
      <c r="C3884" s="6">
        <v>6</v>
      </c>
      <c r="D3884" s="7" t="s">
        <v>32</v>
      </c>
      <c r="E3884" s="7" t="s">
        <v>33</v>
      </c>
      <c r="F3884" s="7" t="s">
        <v>20</v>
      </c>
      <c r="G3884" s="6">
        <v>18</v>
      </c>
      <c r="H3884" s="8">
        <v>1.8620000000000001</v>
      </c>
      <c r="I3884" s="8">
        <v>22.773</v>
      </c>
      <c r="J3884" s="8">
        <v>4.5499999999999999E-2</v>
      </c>
      <c r="K3884" s="8">
        <v>2.8119999999999998</v>
      </c>
      <c r="L3884" s="9">
        <f>K3884*Inputs!$B$5</f>
        <v>2.75576</v>
      </c>
      <c r="M3884" s="10">
        <f>IF(AND(OR(C3884=1,C3884=2,C3884=12),G3884&gt;=Inputs!$B$8,G3884&lt;=Inputs!$B$9,K3884&lt;=Inputs!$B$10),1,0)</f>
        <v>0</v>
      </c>
      <c r="N3884" s="9">
        <f>Inputs!$B$4</f>
        <v>54.991999999999997</v>
      </c>
      <c r="O3884" s="9">
        <f>IF(M3884=1,Inputs!$B$6,Inputs!$B$4)</f>
        <v>54.991999999999997</v>
      </c>
      <c r="P3884" s="9">
        <f>IF(M3884=1,Inputs!$B$7,Inputs!$B$4)</f>
        <v>54.991999999999997</v>
      </c>
      <c r="Q3884" s="9">
        <f>MAX(0,Inputs!$B$4-O3884)</f>
        <v>0</v>
      </c>
      <c r="R3884" s="9">
        <f>MAX(0,Inputs!$B$4-P3884)</f>
        <v>0</v>
      </c>
    </row>
    <row r="3885" spans="1:18" ht="15" customHeight="1">
      <c r="A3885" s="4">
        <v>44723.791666666701</v>
      </c>
      <c r="B3885" s="5">
        <v>44723</v>
      </c>
      <c r="C3885" s="6">
        <v>6</v>
      </c>
      <c r="D3885" s="7" t="s">
        <v>32</v>
      </c>
      <c r="E3885" s="7" t="s">
        <v>33</v>
      </c>
      <c r="F3885" s="7" t="s">
        <v>20</v>
      </c>
      <c r="G3885" s="6">
        <v>19</v>
      </c>
      <c r="H3885" s="8">
        <v>1.8620000000000001</v>
      </c>
      <c r="I3885" s="8">
        <v>22.773</v>
      </c>
      <c r="J3885" s="8">
        <v>0.13639999999999999</v>
      </c>
      <c r="K3885" s="8">
        <v>4.7130000000000001</v>
      </c>
      <c r="L3885" s="9">
        <f>K3885*Inputs!$B$5</f>
        <v>4.6187399999999998</v>
      </c>
      <c r="M3885" s="10">
        <f>IF(AND(OR(C3885=1,C3885=2,C3885=12),G3885&gt;=Inputs!$B$8,G3885&lt;=Inputs!$B$9,K3885&lt;=Inputs!$B$10),1,0)</f>
        <v>0</v>
      </c>
      <c r="N3885" s="9">
        <f>Inputs!$B$4</f>
        <v>54.991999999999997</v>
      </c>
      <c r="O3885" s="9">
        <f>IF(M3885=1,Inputs!$B$6,Inputs!$B$4)</f>
        <v>54.991999999999997</v>
      </c>
      <c r="P3885" s="9">
        <f>IF(M3885=1,Inputs!$B$7,Inputs!$B$4)</f>
        <v>54.991999999999997</v>
      </c>
      <c r="Q3885" s="9">
        <f>MAX(0,Inputs!$B$4-O3885)</f>
        <v>0</v>
      </c>
      <c r="R3885" s="9">
        <f>MAX(0,Inputs!$B$4-P3885)</f>
        <v>0</v>
      </c>
    </row>
    <row r="3886" spans="1:18" ht="15" customHeight="1">
      <c r="A3886" s="4">
        <v>44723.833333333299</v>
      </c>
      <c r="B3886" s="5">
        <v>44723</v>
      </c>
      <c r="C3886" s="6">
        <v>6</v>
      </c>
      <c r="D3886" s="7" t="s">
        <v>32</v>
      </c>
      <c r="E3886" s="7" t="s">
        <v>33</v>
      </c>
      <c r="F3886" s="7" t="s">
        <v>20</v>
      </c>
      <c r="G3886" s="6">
        <v>20</v>
      </c>
      <c r="H3886" s="8">
        <v>1.8620000000000001</v>
      </c>
      <c r="I3886" s="8">
        <v>22.773</v>
      </c>
      <c r="J3886" s="8">
        <v>0.31819999999999998</v>
      </c>
      <c r="K3886" s="8">
        <v>8.5150000000000006</v>
      </c>
      <c r="L3886" s="9">
        <f>K3886*Inputs!$B$5</f>
        <v>8.3446999999999996</v>
      </c>
      <c r="M3886" s="10">
        <f>IF(AND(OR(C3886=1,C3886=2,C3886=12),G3886&gt;=Inputs!$B$8,G3886&lt;=Inputs!$B$9,K3886&lt;=Inputs!$B$10),1,0)</f>
        <v>0</v>
      </c>
      <c r="N3886" s="9">
        <f>Inputs!$B$4</f>
        <v>54.991999999999997</v>
      </c>
      <c r="O3886" s="9">
        <f>IF(M3886=1,Inputs!$B$6,Inputs!$B$4)</f>
        <v>54.991999999999997</v>
      </c>
      <c r="P3886" s="9">
        <f>IF(M3886=1,Inputs!$B$7,Inputs!$B$4)</f>
        <v>54.991999999999997</v>
      </c>
      <c r="Q3886" s="9">
        <f>MAX(0,Inputs!$B$4-O3886)</f>
        <v>0</v>
      </c>
      <c r="R3886" s="9">
        <f>MAX(0,Inputs!$B$4-P3886)</f>
        <v>0</v>
      </c>
    </row>
    <row r="3887" spans="1:18" ht="15" customHeight="1">
      <c r="A3887" s="4">
        <v>44723.875</v>
      </c>
      <c r="B3887" s="5">
        <v>44723</v>
      </c>
      <c r="C3887" s="6">
        <v>6</v>
      </c>
      <c r="D3887" s="7" t="s">
        <v>32</v>
      </c>
      <c r="E3887" s="7" t="s">
        <v>33</v>
      </c>
      <c r="F3887" s="7" t="s">
        <v>20</v>
      </c>
      <c r="G3887" s="6">
        <v>21</v>
      </c>
      <c r="H3887" s="8">
        <v>1.8620000000000001</v>
      </c>
      <c r="I3887" s="8">
        <v>22.773</v>
      </c>
      <c r="J3887" s="8">
        <v>0.45450000000000002</v>
      </c>
      <c r="K3887" s="8">
        <v>11.367000000000001</v>
      </c>
      <c r="L3887" s="9">
        <f>K3887*Inputs!$B$5</f>
        <v>11.139660000000001</v>
      </c>
      <c r="M3887" s="10">
        <f>IF(AND(OR(C3887=1,C3887=2,C3887=12),G3887&gt;=Inputs!$B$8,G3887&lt;=Inputs!$B$9,K3887&lt;=Inputs!$B$10),1,0)</f>
        <v>0</v>
      </c>
      <c r="N3887" s="9">
        <f>Inputs!$B$4</f>
        <v>54.991999999999997</v>
      </c>
      <c r="O3887" s="9">
        <f>IF(M3887=1,Inputs!$B$6,Inputs!$B$4)</f>
        <v>54.991999999999997</v>
      </c>
      <c r="P3887" s="9">
        <f>IF(M3887=1,Inputs!$B$7,Inputs!$B$4)</f>
        <v>54.991999999999997</v>
      </c>
      <c r="Q3887" s="9">
        <f>MAX(0,Inputs!$B$4-O3887)</f>
        <v>0</v>
      </c>
      <c r="R3887" s="9">
        <f>MAX(0,Inputs!$B$4-P3887)</f>
        <v>0</v>
      </c>
    </row>
    <row r="3888" spans="1:18" ht="15" customHeight="1">
      <c r="A3888" s="4">
        <v>44723.916666666701</v>
      </c>
      <c r="B3888" s="5">
        <v>44723</v>
      </c>
      <c r="C3888" s="6">
        <v>6</v>
      </c>
      <c r="D3888" s="7" t="s">
        <v>32</v>
      </c>
      <c r="E3888" s="7" t="s">
        <v>33</v>
      </c>
      <c r="F3888" s="7" t="s">
        <v>20</v>
      </c>
      <c r="G3888" s="6">
        <v>22</v>
      </c>
      <c r="H3888" s="8">
        <v>1.8620000000000001</v>
      </c>
      <c r="I3888" s="8">
        <v>22.773</v>
      </c>
      <c r="J3888" s="8">
        <v>0.70450000000000002</v>
      </c>
      <c r="K3888" s="8">
        <v>16.594999999999999</v>
      </c>
      <c r="L3888" s="9">
        <f>K3888*Inputs!$B$5</f>
        <v>16.263099999999998</v>
      </c>
      <c r="M3888" s="10">
        <f>IF(AND(OR(C3888=1,C3888=2,C3888=12),G3888&gt;=Inputs!$B$8,G3888&lt;=Inputs!$B$9,K3888&lt;=Inputs!$B$10),1,0)</f>
        <v>0</v>
      </c>
      <c r="N3888" s="9">
        <f>Inputs!$B$4</f>
        <v>54.991999999999997</v>
      </c>
      <c r="O3888" s="9">
        <f>IF(M3888=1,Inputs!$B$6,Inputs!$B$4)</f>
        <v>54.991999999999997</v>
      </c>
      <c r="P3888" s="9">
        <f>IF(M3888=1,Inputs!$B$7,Inputs!$B$4)</f>
        <v>54.991999999999997</v>
      </c>
      <c r="Q3888" s="9">
        <f>MAX(0,Inputs!$B$4-O3888)</f>
        <v>0</v>
      </c>
      <c r="R3888" s="9">
        <f>MAX(0,Inputs!$B$4-P3888)</f>
        <v>0</v>
      </c>
    </row>
    <row r="3889" spans="1:18" ht="15" customHeight="1">
      <c r="A3889" s="4">
        <v>44723.958333333299</v>
      </c>
      <c r="B3889" s="5">
        <v>44723</v>
      </c>
      <c r="C3889" s="6">
        <v>6</v>
      </c>
      <c r="D3889" s="7" t="s">
        <v>32</v>
      </c>
      <c r="E3889" s="7" t="s">
        <v>33</v>
      </c>
      <c r="F3889" s="7" t="s">
        <v>20</v>
      </c>
      <c r="G3889" s="6">
        <v>23</v>
      </c>
      <c r="H3889" s="8">
        <v>1.8620000000000001</v>
      </c>
      <c r="I3889" s="8">
        <v>22.773</v>
      </c>
      <c r="J3889" s="8">
        <v>0.95450000000000002</v>
      </c>
      <c r="K3889" s="8">
        <v>21.823</v>
      </c>
      <c r="L3889" s="9">
        <f>K3889*Inputs!$B$5</f>
        <v>21.38654</v>
      </c>
      <c r="M3889" s="10">
        <f>IF(AND(OR(C3889=1,C3889=2,C3889=12),G3889&gt;=Inputs!$B$8,G3889&lt;=Inputs!$B$9,K3889&lt;=Inputs!$B$10),1,0)</f>
        <v>0</v>
      </c>
      <c r="N3889" s="9">
        <f>Inputs!$B$4</f>
        <v>54.991999999999997</v>
      </c>
      <c r="O3889" s="9">
        <f>IF(M3889=1,Inputs!$B$6,Inputs!$B$4)</f>
        <v>54.991999999999997</v>
      </c>
      <c r="P3889" s="9">
        <f>IF(M3889=1,Inputs!$B$7,Inputs!$B$4)</f>
        <v>54.991999999999997</v>
      </c>
      <c r="Q3889" s="9">
        <f>MAX(0,Inputs!$B$4-O3889)</f>
        <v>0</v>
      </c>
      <c r="R3889" s="9">
        <f>MAX(0,Inputs!$B$4-P3889)</f>
        <v>0</v>
      </c>
    </row>
    <row r="3890" spans="1:18" ht="15" customHeight="1">
      <c r="A3890" s="4">
        <v>44724</v>
      </c>
      <c r="B3890" s="5">
        <v>44724</v>
      </c>
      <c r="C3890" s="6">
        <v>6</v>
      </c>
      <c r="D3890" s="7" t="s">
        <v>32</v>
      </c>
      <c r="E3890" s="7" t="s">
        <v>33</v>
      </c>
      <c r="F3890" s="7" t="s">
        <v>21</v>
      </c>
      <c r="G3890" s="6">
        <v>0</v>
      </c>
      <c r="H3890" s="8">
        <v>2.5449999999999999</v>
      </c>
      <c r="I3890" s="8">
        <v>25.689</v>
      </c>
      <c r="J3890" s="8">
        <v>0.88890000000000002</v>
      </c>
      <c r="K3890" s="8">
        <v>23.117000000000001</v>
      </c>
      <c r="L3890" s="9">
        <f>K3890*Inputs!$B$5</f>
        <v>22.65466</v>
      </c>
      <c r="M3890" s="10">
        <f>IF(AND(OR(C3890=1,C3890=2,C3890=12),G3890&gt;=Inputs!$B$8,G3890&lt;=Inputs!$B$9,K3890&lt;=Inputs!$B$10),1,0)</f>
        <v>0</v>
      </c>
      <c r="N3890" s="9">
        <f>Inputs!$B$4</f>
        <v>54.991999999999997</v>
      </c>
      <c r="O3890" s="9">
        <f>IF(M3890=1,Inputs!$B$6,Inputs!$B$4)</f>
        <v>54.991999999999997</v>
      </c>
      <c r="P3890" s="9">
        <f>IF(M3890=1,Inputs!$B$7,Inputs!$B$4)</f>
        <v>54.991999999999997</v>
      </c>
      <c r="Q3890" s="9">
        <f>MAX(0,Inputs!$B$4-O3890)</f>
        <v>0</v>
      </c>
      <c r="R3890" s="9">
        <f>MAX(0,Inputs!$B$4-P3890)</f>
        <v>0</v>
      </c>
    </row>
    <row r="3891" spans="1:18" ht="15" customHeight="1">
      <c r="A3891" s="4">
        <v>44724.041666666701</v>
      </c>
      <c r="B3891" s="5">
        <v>44724</v>
      </c>
      <c r="C3891" s="6">
        <v>6</v>
      </c>
      <c r="D3891" s="7" t="s">
        <v>32</v>
      </c>
      <c r="E3891" s="7" t="s">
        <v>33</v>
      </c>
      <c r="F3891" s="7" t="s">
        <v>21</v>
      </c>
      <c r="G3891" s="6">
        <v>1</v>
      </c>
      <c r="H3891" s="8">
        <v>2.5449999999999999</v>
      </c>
      <c r="I3891" s="8">
        <v>25.689</v>
      </c>
      <c r="J3891" s="8">
        <v>0.92589999999999995</v>
      </c>
      <c r="K3891" s="8">
        <v>23.975000000000001</v>
      </c>
      <c r="L3891" s="9">
        <f>K3891*Inputs!$B$5</f>
        <v>23.4955</v>
      </c>
      <c r="M3891" s="10">
        <f>IF(AND(OR(C3891=1,C3891=2,C3891=12),G3891&gt;=Inputs!$B$8,G3891&lt;=Inputs!$B$9,K3891&lt;=Inputs!$B$10),1,0)</f>
        <v>0</v>
      </c>
      <c r="N3891" s="9">
        <f>Inputs!$B$4</f>
        <v>54.991999999999997</v>
      </c>
      <c r="O3891" s="9">
        <f>IF(M3891=1,Inputs!$B$6,Inputs!$B$4)</f>
        <v>54.991999999999997</v>
      </c>
      <c r="P3891" s="9">
        <f>IF(M3891=1,Inputs!$B$7,Inputs!$B$4)</f>
        <v>54.991999999999997</v>
      </c>
      <c r="Q3891" s="9">
        <f>MAX(0,Inputs!$B$4-O3891)</f>
        <v>0</v>
      </c>
      <c r="R3891" s="9">
        <f>MAX(0,Inputs!$B$4-P3891)</f>
        <v>0</v>
      </c>
    </row>
    <row r="3892" spans="1:18" ht="15" customHeight="1">
      <c r="A3892" s="4">
        <v>44724.083333333299</v>
      </c>
      <c r="B3892" s="5">
        <v>44724</v>
      </c>
      <c r="C3892" s="6">
        <v>6</v>
      </c>
      <c r="D3892" s="7" t="s">
        <v>32</v>
      </c>
      <c r="E3892" s="7" t="s">
        <v>33</v>
      </c>
      <c r="F3892" s="7" t="s">
        <v>21</v>
      </c>
      <c r="G3892" s="6">
        <v>2</v>
      </c>
      <c r="H3892" s="8">
        <v>2.5449999999999999</v>
      </c>
      <c r="I3892" s="8">
        <v>25.689</v>
      </c>
      <c r="J3892" s="8">
        <v>0.96299999999999997</v>
      </c>
      <c r="K3892" s="8">
        <v>24.832000000000001</v>
      </c>
      <c r="L3892" s="9">
        <f>K3892*Inputs!$B$5</f>
        <v>24.335360000000001</v>
      </c>
      <c r="M3892" s="10">
        <f>IF(AND(OR(C3892=1,C3892=2,C3892=12),G3892&gt;=Inputs!$B$8,G3892&lt;=Inputs!$B$9,K3892&lt;=Inputs!$B$10),1,0)</f>
        <v>0</v>
      </c>
      <c r="N3892" s="9">
        <f>Inputs!$B$4</f>
        <v>54.991999999999997</v>
      </c>
      <c r="O3892" s="9">
        <f>IF(M3892=1,Inputs!$B$6,Inputs!$B$4)</f>
        <v>54.991999999999997</v>
      </c>
      <c r="P3892" s="9">
        <f>IF(M3892=1,Inputs!$B$7,Inputs!$B$4)</f>
        <v>54.991999999999997</v>
      </c>
      <c r="Q3892" s="9">
        <f>MAX(0,Inputs!$B$4-O3892)</f>
        <v>0</v>
      </c>
      <c r="R3892" s="9">
        <f>MAX(0,Inputs!$B$4-P3892)</f>
        <v>0</v>
      </c>
    </row>
    <row r="3893" spans="1:18" ht="15" customHeight="1">
      <c r="A3893" s="4">
        <v>44724.125</v>
      </c>
      <c r="B3893" s="5">
        <v>44724</v>
      </c>
      <c r="C3893" s="6">
        <v>6</v>
      </c>
      <c r="D3893" s="7" t="s">
        <v>32</v>
      </c>
      <c r="E3893" s="7" t="s">
        <v>33</v>
      </c>
      <c r="F3893" s="7" t="s">
        <v>21</v>
      </c>
      <c r="G3893" s="6">
        <v>3</v>
      </c>
      <c r="H3893" s="8">
        <v>2.5449999999999999</v>
      </c>
      <c r="I3893" s="8">
        <v>25.689</v>
      </c>
      <c r="J3893" s="8">
        <v>0.98150000000000004</v>
      </c>
      <c r="K3893" s="8">
        <v>25.26</v>
      </c>
      <c r="L3893" s="9">
        <f>K3893*Inputs!$B$5</f>
        <v>24.754799999999999</v>
      </c>
      <c r="M3893" s="10">
        <f>IF(AND(OR(C3893=1,C3893=2,C3893=12),G3893&gt;=Inputs!$B$8,G3893&lt;=Inputs!$B$9,K3893&lt;=Inputs!$B$10),1,0)</f>
        <v>0</v>
      </c>
      <c r="N3893" s="9">
        <f>Inputs!$B$4</f>
        <v>54.991999999999997</v>
      </c>
      <c r="O3893" s="9">
        <f>IF(M3893=1,Inputs!$B$6,Inputs!$B$4)</f>
        <v>54.991999999999997</v>
      </c>
      <c r="P3893" s="9">
        <f>IF(M3893=1,Inputs!$B$7,Inputs!$B$4)</f>
        <v>54.991999999999997</v>
      </c>
      <c r="Q3893" s="9">
        <f>MAX(0,Inputs!$B$4-O3893)</f>
        <v>0</v>
      </c>
      <c r="R3893" s="9">
        <f>MAX(0,Inputs!$B$4-P3893)</f>
        <v>0</v>
      </c>
    </row>
    <row r="3894" spans="1:18" ht="15" customHeight="1">
      <c r="A3894" s="4">
        <v>44724.166666666701</v>
      </c>
      <c r="B3894" s="5">
        <v>44724</v>
      </c>
      <c r="C3894" s="6">
        <v>6</v>
      </c>
      <c r="D3894" s="7" t="s">
        <v>32</v>
      </c>
      <c r="E3894" s="7" t="s">
        <v>33</v>
      </c>
      <c r="F3894" s="7" t="s">
        <v>21</v>
      </c>
      <c r="G3894" s="6">
        <v>4</v>
      </c>
      <c r="H3894" s="8">
        <v>2.5449999999999999</v>
      </c>
      <c r="I3894" s="8">
        <v>25.689</v>
      </c>
      <c r="J3894" s="8">
        <v>1</v>
      </c>
      <c r="K3894" s="8">
        <v>25.689</v>
      </c>
      <c r="L3894" s="9">
        <f>K3894*Inputs!$B$5</f>
        <v>25.175219999999999</v>
      </c>
      <c r="M3894" s="10">
        <f>IF(AND(OR(C3894=1,C3894=2,C3894=12),G3894&gt;=Inputs!$B$8,G3894&lt;=Inputs!$B$9,K3894&lt;=Inputs!$B$10),1,0)</f>
        <v>0</v>
      </c>
      <c r="N3894" s="9">
        <f>Inputs!$B$4</f>
        <v>54.991999999999997</v>
      </c>
      <c r="O3894" s="9">
        <f>IF(M3894=1,Inputs!$B$6,Inputs!$B$4)</f>
        <v>54.991999999999997</v>
      </c>
      <c r="P3894" s="9">
        <f>IF(M3894=1,Inputs!$B$7,Inputs!$B$4)</f>
        <v>54.991999999999997</v>
      </c>
      <c r="Q3894" s="9">
        <f>MAX(0,Inputs!$B$4-O3894)</f>
        <v>0</v>
      </c>
      <c r="R3894" s="9">
        <f>MAX(0,Inputs!$B$4-P3894)</f>
        <v>0</v>
      </c>
    </row>
    <row r="3895" spans="1:18" ht="15" customHeight="1">
      <c r="A3895" s="4">
        <v>44724.208333333299</v>
      </c>
      <c r="B3895" s="5">
        <v>44724</v>
      </c>
      <c r="C3895" s="6">
        <v>6</v>
      </c>
      <c r="D3895" s="7" t="s">
        <v>32</v>
      </c>
      <c r="E3895" s="7" t="s">
        <v>33</v>
      </c>
      <c r="F3895" s="7" t="s">
        <v>21</v>
      </c>
      <c r="G3895" s="6">
        <v>5</v>
      </c>
      <c r="H3895" s="8">
        <v>2.5449999999999999</v>
      </c>
      <c r="I3895" s="8">
        <v>25.689</v>
      </c>
      <c r="J3895" s="8">
        <v>0.96299999999999997</v>
      </c>
      <c r="K3895" s="8">
        <v>24.832000000000001</v>
      </c>
      <c r="L3895" s="9">
        <f>K3895*Inputs!$B$5</f>
        <v>24.335360000000001</v>
      </c>
      <c r="M3895" s="10">
        <f>IF(AND(OR(C3895=1,C3895=2,C3895=12),G3895&gt;=Inputs!$B$8,G3895&lt;=Inputs!$B$9,K3895&lt;=Inputs!$B$10),1,0)</f>
        <v>0</v>
      </c>
      <c r="N3895" s="9">
        <f>Inputs!$B$4</f>
        <v>54.991999999999997</v>
      </c>
      <c r="O3895" s="9">
        <f>IF(M3895=1,Inputs!$B$6,Inputs!$B$4)</f>
        <v>54.991999999999997</v>
      </c>
      <c r="P3895" s="9">
        <f>IF(M3895=1,Inputs!$B$7,Inputs!$B$4)</f>
        <v>54.991999999999997</v>
      </c>
      <c r="Q3895" s="9">
        <f>MAX(0,Inputs!$B$4-O3895)</f>
        <v>0</v>
      </c>
      <c r="R3895" s="9">
        <f>MAX(0,Inputs!$B$4-P3895)</f>
        <v>0</v>
      </c>
    </row>
    <row r="3896" spans="1:18" ht="15" customHeight="1">
      <c r="A3896" s="4">
        <v>44724.25</v>
      </c>
      <c r="B3896" s="5">
        <v>44724</v>
      </c>
      <c r="C3896" s="6">
        <v>6</v>
      </c>
      <c r="D3896" s="7" t="s">
        <v>32</v>
      </c>
      <c r="E3896" s="7" t="s">
        <v>33</v>
      </c>
      <c r="F3896" s="7" t="s">
        <v>21</v>
      </c>
      <c r="G3896" s="6">
        <v>6</v>
      </c>
      <c r="H3896" s="8">
        <v>2.5449999999999999</v>
      </c>
      <c r="I3896" s="8">
        <v>25.689</v>
      </c>
      <c r="J3896" s="8">
        <v>0.75929999999999997</v>
      </c>
      <c r="K3896" s="8">
        <v>20.117000000000001</v>
      </c>
      <c r="L3896" s="9">
        <f>K3896*Inputs!$B$5</f>
        <v>19.714660000000002</v>
      </c>
      <c r="M3896" s="10">
        <f>IF(AND(OR(C3896=1,C3896=2,C3896=12),G3896&gt;=Inputs!$B$8,G3896&lt;=Inputs!$B$9,K3896&lt;=Inputs!$B$10),1,0)</f>
        <v>0</v>
      </c>
      <c r="N3896" s="9">
        <f>Inputs!$B$4</f>
        <v>54.991999999999997</v>
      </c>
      <c r="O3896" s="9">
        <f>IF(M3896=1,Inputs!$B$6,Inputs!$B$4)</f>
        <v>54.991999999999997</v>
      </c>
      <c r="P3896" s="9">
        <f>IF(M3896=1,Inputs!$B$7,Inputs!$B$4)</f>
        <v>54.991999999999997</v>
      </c>
      <c r="Q3896" s="9">
        <f>MAX(0,Inputs!$B$4-O3896)</f>
        <v>0</v>
      </c>
      <c r="R3896" s="9">
        <f>MAX(0,Inputs!$B$4-P3896)</f>
        <v>0</v>
      </c>
    </row>
    <row r="3897" spans="1:18" ht="15" customHeight="1">
      <c r="A3897" s="4">
        <v>44724.291666666701</v>
      </c>
      <c r="B3897" s="5">
        <v>44724</v>
      </c>
      <c r="C3897" s="6">
        <v>6</v>
      </c>
      <c r="D3897" s="7" t="s">
        <v>32</v>
      </c>
      <c r="E3897" s="7" t="s">
        <v>33</v>
      </c>
      <c r="F3897" s="7" t="s">
        <v>21</v>
      </c>
      <c r="G3897" s="6">
        <v>7</v>
      </c>
      <c r="H3897" s="8">
        <v>2.5449999999999999</v>
      </c>
      <c r="I3897" s="8">
        <v>25.689</v>
      </c>
      <c r="J3897" s="8">
        <v>0.55559999999999998</v>
      </c>
      <c r="K3897" s="8">
        <v>15.403</v>
      </c>
      <c r="L3897" s="9">
        <f>K3897*Inputs!$B$5</f>
        <v>15.094939999999999</v>
      </c>
      <c r="M3897" s="10">
        <f>IF(AND(OR(C3897=1,C3897=2,C3897=12),G3897&gt;=Inputs!$B$8,G3897&lt;=Inputs!$B$9,K3897&lt;=Inputs!$B$10),1,0)</f>
        <v>0</v>
      </c>
      <c r="N3897" s="9">
        <f>Inputs!$B$4</f>
        <v>54.991999999999997</v>
      </c>
      <c r="O3897" s="9">
        <f>IF(M3897=1,Inputs!$B$6,Inputs!$B$4)</f>
        <v>54.991999999999997</v>
      </c>
      <c r="P3897" s="9">
        <f>IF(M3897=1,Inputs!$B$7,Inputs!$B$4)</f>
        <v>54.991999999999997</v>
      </c>
      <c r="Q3897" s="9">
        <f>MAX(0,Inputs!$B$4-O3897)</f>
        <v>0</v>
      </c>
      <c r="R3897" s="9">
        <f>MAX(0,Inputs!$B$4-P3897)</f>
        <v>0</v>
      </c>
    </row>
    <row r="3898" spans="1:18" ht="15" customHeight="1">
      <c r="A3898" s="4">
        <v>44724.333333333299</v>
      </c>
      <c r="B3898" s="5">
        <v>44724</v>
      </c>
      <c r="C3898" s="6">
        <v>6</v>
      </c>
      <c r="D3898" s="7" t="s">
        <v>32</v>
      </c>
      <c r="E3898" s="7" t="s">
        <v>33</v>
      </c>
      <c r="F3898" s="7" t="s">
        <v>21</v>
      </c>
      <c r="G3898" s="6">
        <v>8</v>
      </c>
      <c r="H3898" s="8">
        <v>2.5449999999999999</v>
      </c>
      <c r="I3898" s="8">
        <v>25.689</v>
      </c>
      <c r="J3898" s="8">
        <v>0.40739999999999998</v>
      </c>
      <c r="K3898" s="8">
        <v>11.974</v>
      </c>
      <c r="L3898" s="9">
        <f>K3898*Inputs!$B$5</f>
        <v>11.73452</v>
      </c>
      <c r="M3898" s="10">
        <f>IF(AND(OR(C3898=1,C3898=2,C3898=12),G3898&gt;=Inputs!$B$8,G3898&lt;=Inputs!$B$9,K3898&lt;=Inputs!$B$10),1,0)</f>
        <v>0</v>
      </c>
      <c r="N3898" s="9">
        <f>Inputs!$B$4</f>
        <v>54.991999999999997</v>
      </c>
      <c r="O3898" s="9">
        <f>IF(M3898=1,Inputs!$B$6,Inputs!$B$4)</f>
        <v>54.991999999999997</v>
      </c>
      <c r="P3898" s="9">
        <f>IF(M3898=1,Inputs!$B$7,Inputs!$B$4)</f>
        <v>54.991999999999997</v>
      </c>
      <c r="Q3898" s="9">
        <f>MAX(0,Inputs!$B$4-O3898)</f>
        <v>0</v>
      </c>
      <c r="R3898" s="9">
        <f>MAX(0,Inputs!$B$4-P3898)</f>
        <v>0</v>
      </c>
    </row>
    <row r="3899" spans="1:18" ht="15" customHeight="1">
      <c r="A3899" s="4">
        <v>44724.375</v>
      </c>
      <c r="B3899" s="5">
        <v>44724</v>
      </c>
      <c r="C3899" s="6">
        <v>6</v>
      </c>
      <c r="D3899" s="7" t="s">
        <v>32</v>
      </c>
      <c r="E3899" s="7" t="s">
        <v>33</v>
      </c>
      <c r="F3899" s="7" t="s">
        <v>21</v>
      </c>
      <c r="G3899" s="6">
        <v>9</v>
      </c>
      <c r="H3899" s="8">
        <v>2.5449999999999999</v>
      </c>
      <c r="I3899" s="8">
        <v>25.689</v>
      </c>
      <c r="J3899" s="8">
        <v>0.40739999999999998</v>
      </c>
      <c r="K3899" s="8">
        <v>11.974</v>
      </c>
      <c r="L3899" s="9">
        <f>K3899*Inputs!$B$5</f>
        <v>11.73452</v>
      </c>
      <c r="M3899" s="10">
        <f>IF(AND(OR(C3899=1,C3899=2,C3899=12),G3899&gt;=Inputs!$B$8,G3899&lt;=Inputs!$B$9,K3899&lt;=Inputs!$B$10),1,0)</f>
        <v>0</v>
      </c>
      <c r="N3899" s="9">
        <f>Inputs!$B$4</f>
        <v>54.991999999999997</v>
      </c>
      <c r="O3899" s="9">
        <f>IF(M3899=1,Inputs!$B$6,Inputs!$B$4)</f>
        <v>54.991999999999997</v>
      </c>
      <c r="P3899" s="9">
        <f>IF(M3899=1,Inputs!$B$7,Inputs!$B$4)</f>
        <v>54.991999999999997</v>
      </c>
      <c r="Q3899" s="9">
        <f>MAX(0,Inputs!$B$4-O3899)</f>
        <v>0</v>
      </c>
      <c r="R3899" s="9">
        <f>MAX(0,Inputs!$B$4-P3899)</f>
        <v>0</v>
      </c>
    </row>
    <row r="3900" spans="1:18" ht="15" customHeight="1">
      <c r="A3900" s="4">
        <v>44724.416666666701</v>
      </c>
      <c r="B3900" s="5">
        <v>44724</v>
      </c>
      <c r="C3900" s="6">
        <v>6</v>
      </c>
      <c r="D3900" s="7" t="s">
        <v>32</v>
      </c>
      <c r="E3900" s="7" t="s">
        <v>33</v>
      </c>
      <c r="F3900" s="7" t="s">
        <v>21</v>
      </c>
      <c r="G3900" s="6">
        <v>10</v>
      </c>
      <c r="H3900" s="8">
        <v>2.5449999999999999</v>
      </c>
      <c r="I3900" s="8">
        <v>25.689</v>
      </c>
      <c r="J3900" s="8">
        <v>0.44440000000000002</v>
      </c>
      <c r="K3900" s="8">
        <v>12.831</v>
      </c>
      <c r="L3900" s="9">
        <f>K3900*Inputs!$B$5</f>
        <v>12.57438</v>
      </c>
      <c r="M3900" s="10">
        <f>IF(AND(OR(C3900=1,C3900=2,C3900=12),G3900&gt;=Inputs!$B$8,G3900&lt;=Inputs!$B$9,K3900&lt;=Inputs!$B$10),1,0)</f>
        <v>0</v>
      </c>
      <c r="N3900" s="9">
        <f>Inputs!$B$4</f>
        <v>54.991999999999997</v>
      </c>
      <c r="O3900" s="9">
        <f>IF(M3900=1,Inputs!$B$6,Inputs!$B$4)</f>
        <v>54.991999999999997</v>
      </c>
      <c r="P3900" s="9">
        <f>IF(M3900=1,Inputs!$B$7,Inputs!$B$4)</f>
        <v>54.991999999999997</v>
      </c>
      <c r="Q3900" s="9">
        <f>MAX(0,Inputs!$B$4-O3900)</f>
        <v>0</v>
      </c>
      <c r="R3900" s="9">
        <f>MAX(0,Inputs!$B$4-P3900)</f>
        <v>0</v>
      </c>
    </row>
    <row r="3901" spans="1:18" ht="15" customHeight="1">
      <c r="A3901" s="4">
        <v>44724.458333333299</v>
      </c>
      <c r="B3901" s="5">
        <v>44724</v>
      </c>
      <c r="C3901" s="6">
        <v>6</v>
      </c>
      <c r="D3901" s="7" t="s">
        <v>32</v>
      </c>
      <c r="E3901" s="7" t="s">
        <v>33</v>
      </c>
      <c r="F3901" s="7" t="s">
        <v>21</v>
      </c>
      <c r="G3901" s="6">
        <v>11</v>
      </c>
      <c r="H3901" s="8">
        <v>2.5449999999999999</v>
      </c>
      <c r="I3901" s="8">
        <v>25.689</v>
      </c>
      <c r="J3901" s="8">
        <v>0.48149999999999998</v>
      </c>
      <c r="K3901" s="8">
        <v>13.688000000000001</v>
      </c>
      <c r="L3901" s="9">
        <f>K3901*Inputs!$B$5</f>
        <v>13.414239999999999</v>
      </c>
      <c r="M3901" s="10">
        <f>IF(AND(OR(C3901=1,C3901=2,C3901=12),G3901&gt;=Inputs!$B$8,G3901&lt;=Inputs!$B$9,K3901&lt;=Inputs!$B$10),1,0)</f>
        <v>0</v>
      </c>
      <c r="N3901" s="9">
        <f>Inputs!$B$4</f>
        <v>54.991999999999997</v>
      </c>
      <c r="O3901" s="9">
        <f>IF(M3901=1,Inputs!$B$6,Inputs!$B$4)</f>
        <v>54.991999999999997</v>
      </c>
      <c r="P3901" s="9">
        <f>IF(M3901=1,Inputs!$B$7,Inputs!$B$4)</f>
        <v>54.991999999999997</v>
      </c>
      <c r="Q3901" s="9">
        <f>MAX(0,Inputs!$B$4-O3901)</f>
        <v>0</v>
      </c>
      <c r="R3901" s="9">
        <f>MAX(0,Inputs!$B$4-P3901)</f>
        <v>0</v>
      </c>
    </row>
    <row r="3902" spans="1:18" ht="15" customHeight="1">
      <c r="A3902" s="4">
        <v>44724.5</v>
      </c>
      <c r="B3902" s="5">
        <v>44724</v>
      </c>
      <c r="C3902" s="6">
        <v>6</v>
      </c>
      <c r="D3902" s="7" t="s">
        <v>32</v>
      </c>
      <c r="E3902" s="7" t="s">
        <v>33</v>
      </c>
      <c r="F3902" s="7" t="s">
        <v>21</v>
      </c>
      <c r="G3902" s="6">
        <v>12</v>
      </c>
      <c r="H3902" s="8">
        <v>2.5449999999999999</v>
      </c>
      <c r="I3902" s="8">
        <v>25.689</v>
      </c>
      <c r="J3902" s="8">
        <v>0.51849999999999996</v>
      </c>
      <c r="K3902" s="8">
        <v>14.545999999999999</v>
      </c>
      <c r="L3902" s="9">
        <f>K3902*Inputs!$B$5</f>
        <v>14.25508</v>
      </c>
      <c r="M3902" s="10">
        <f>IF(AND(OR(C3902=1,C3902=2,C3902=12),G3902&gt;=Inputs!$B$8,G3902&lt;=Inputs!$B$9,K3902&lt;=Inputs!$B$10),1,0)</f>
        <v>0</v>
      </c>
      <c r="N3902" s="9">
        <f>Inputs!$B$4</f>
        <v>54.991999999999997</v>
      </c>
      <c r="O3902" s="9">
        <f>IF(M3902=1,Inputs!$B$6,Inputs!$B$4)</f>
        <v>54.991999999999997</v>
      </c>
      <c r="P3902" s="9">
        <f>IF(M3902=1,Inputs!$B$7,Inputs!$B$4)</f>
        <v>54.991999999999997</v>
      </c>
      <c r="Q3902" s="9">
        <f>MAX(0,Inputs!$B$4-O3902)</f>
        <v>0</v>
      </c>
      <c r="R3902" s="9">
        <f>MAX(0,Inputs!$B$4-P3902)</f>
        <v>0</v>
      </c>
    </row>
    <row r="3903" spans="1:18" ht="15" customHeight="1">
      <c r="A3903" s="4">
        <v>44724.541666666701</v>
      </c>
      <c r="B3903" s="5">
        <v>44724</v>
      </c>
      <c r="C3903" s="6">
        <v>6</v>
      </c>
      <c r="D3903" s="7" t="s">
        <v>32</v>
      </c>
      <c r="E3903" s="7" t="s">
        <v>33</v>
      </c>
      <c r="F3903" s="7" t="s">
        <v>21</v>
      </c>
      <c r="G3903" s="6">
        <v>13</v>
      </c>
      <c r="H3903" s="8">
        <v>2.5449999999999999</v>
      </c>
      <c r="I3903" s="8">
        <v>25.689</v>
      </c>
      <c r="J3903" s="8">
        <v>0.55559999999999998</v>
      </c>
      <c r="K3903" s="8">
        <v>15.403</v>
      </c>
      <c r="L3903" s="9">
        <f>K3903*Inputs!$B$5</f>
        <v>15.094939999999999</v>
      </c>
      <c r="M3903" s="10">
        <f>IF(AND(OR(C3903=1,C3903=2,C3903=12),G3903&gt;=Inputs!$B$8,G3903&lt;=Inputs!$B$9,K3903&lt;=Inputs!$B$10),1,0)</f>
        <v>0</v>
      </c>
      <c r="N3903" s="9">
        <f>Inputs!$B$4</f>
        <v>54.991999999999997</v>
      </c>
      <c r="O3903" s="9">
        <f>IF(M3903=1,Inputs!$B$6,Inputs!$B$4)</f>
        <v>54.991999999999997</v>
      </c>
      <c r="P3903" s="9">
        <f>IF(M3903=1,Inputs!$B$7,Inputs!$B$4)</f>
        <v>54.991999999999997</v>
      </c>
      <c r="Q3903" s="9">
        <f>MAX(0,Inputs!$B$4-O3903)</f>
        <v>0</v>
      </c>
      <c r="R3903" s="9">
        <f>MAX(0,Inputs!$B$4-P3903)</f>
        <v>0</v>
      </c>
    </row>
    <row r="3904" spans="1:18" ht="15" customHeight="1">
      <c r="A3904" s="4">
        <v>44724.583333333299</v>
      </c>
      <c r="B3904" s="5">
        <v>44724</v>
      </c>
      <c r="C3904" s="6">
        <v>6</v>
      </c>
      <c r="D3904" s="7" t="s">
        <v>32</v>
      </c>
      <c r="E3904" s="7" t="s">
        <v>33</v>
      </c>
      <c r="F3904" s="7" t="s">
        <v>21</v>
      </c>
      <c r="G3904" s="6">
        <v>14</v>
      </c>
      <c r="H3904" s="8">
        <v>2.5449999999999999</v>
      </c>
      <c r="I3904" s="8">
        <v>25.689</v>
      </c>
      <c r="J3904" s="8">
        <v>0.48149999999999998</v>
      </c>
      <c r="K3904" s="8">
        <v>13.688000000000001</v>
      </c>
      <c r="L3904" s="9">
        <f>K3904*Inputs!$B$5</f>
        <v>13.414239999999999</v>
      </c>
      <c r="M3904" s="10">
        <f>IF(AND(OR(C3904=1,C3904=2,C3904=12),G3904&gt;=Inputs!$B$8,G3904&lt;=Inputs!$B$9,K3904&lt;=Inputs!$B$10),1,0)</f>
        <v>0</v>
      </c>
      <c r="N3904" s="9">
        <f>Inputs!$B$4</f>
        <v>54.991999999999997</v>
      </c>
      <c r="O3904" s="9">
        <f>IF(M3904=1,Inputs!$B$6,Inputs!$B$4)</f>
        <v>54.991999999999997</v>
      </c>
      <c r="P3904" s="9">
        <f>IF(M3904=1,Inputs!$B$7,Inputs!$B$4)</f>
        <v>54.991999999999997</v>
      </c>
      <c r="Q3904" s="9">
        <f>MAX(0,Inputs!$B$4-O3904)</f>
        <v>0</v>
      </c>
      <c r="R3904" s="9">
        <f>MAX(0,Inputs!$B$4-P3904)</f>
        <v>0</v>
      </c>
    </row>
    <row r="3905" spans="1:18" ht="15" customHeight="1">
      <c r="A3905" s="4">
        <v>44724.625</v>
      </c>
      <c r="B3905" s="5">
        <v>44724</v>
      </c>
      <c r="C3905" s="6">
        <v>6</v>
      </c>
      <c r="D3905" s="7" t="s">
        <v>32</v>
      </c>
      <c r="E3905" s="7" t="s">
        <v>33</v>
      </c>
      <c r="F3905" s="7" t="s">
        <v>21</v>
      </c>
      <c r="G3905" s="6">
        <v>15</v>
      </c>
      <c r="H3905" s="8">
        <v>2.5449999999999999</v>
      </c>
      <c r="I3905" s="8">
        <v>25.689</v>
      </c>
      <c r="J3905" s="8">
        <v>0.40739999999999998</v>
      </c>
      <c r="K3905" s="8">
        <v>11.974</v>
      </c>
      <c r="L3905" s="9">
        <f>K3905*Inputs!$B$5</f>
        <v>11.73452</v>
      </c>
      <c r="M3905" s="10">
        <f>IF(AND(OR(C3905=1,C3905=2,C3905=12),G3905&gt;=Inputs!$B$8,G3905&lt;=Inputs!$B$9,K3905&lt;=Inputs!$B$10),1,0)</f>
        <v>0</v>
      </c>
      <c r="N3905" s="9">
        <f>Inputs!$B$4</f>
        <v>54.991999999999997</v>
      </c>
      <c r="O3905" s="9">
        <f>IF(M3905=1,Inputs!$B$6,Inputs!$B$4)</f>
        <v>54.991999999999997</v>
      </c>
      <c r="P3905" s="9">
        <f>IF(M3905=1,Inputs!$B$7,Inputs!$B$4)</f>
        <v>54.991999999999997</v>
      </c>
      <c r="Q3905" s="9">
        <f>MAX(0,Inputs!$B$4-O3905)</f>
        <v>0</v>
      </c>
      <c r="R3905" s="9">
        <f>MAX(0,Inputs!$B$4-P3905)</f>
        <v>0</v>
      </c>
    </row>
    <row r="3906" spans="1:18" ht="15" customHeight="1">
      <c r="A3906" s="4">
        <v>44724.666666666701</v>
      </c>
      <c r="B3906" s="5">
        <v>44724</v>
      </c>
      <c r="C3906" s="6">
        <v>6</v>
      </c>
      <c r="D3906" s="7" t="s">
        <v>32</v>
      </c>
      <c r="E3906" s="7" t="s">
        <v>33</v>
      </c>
      <c r="F3906" s="7" t="s">
        <v>21</v>
      </c>
      <c r="G3906" s="6">
        <v>16</v>
      </c>
      <c r="H3906" s="8">
        <v>2.5449999999999999</v>
      </c>
      <c r="I3906" s="8">
        <v>25.689</v>
      </c>
      <c r="J3906" s="8">
        <v>0.25929999999999997</v>
      </c>
      <c r="K3906" s="8">
        <v>8.5449999999999999</v>
      </c>
      <c r="L3906" s="9">
        <f>K3906*Inputs!$B$5</f>
        <v>8.3741000000000003</v>
      </c>
      <c r="M3906" s="10">
        <f>IF(AND(OR(C3906=1,C3906=2,C3906=12),G3906&gt;=Inputs!$B$8,G3906&lt;=Inputs!$B$9,K3906&lt;=Inputs!$B$10),1,0)</f>
        <v>0</v>
      </c>
      <c r="N3906" s="9">
        <f>Inputs!$B$4</f>
        <v>54.991999999999997</v>
      </c>
      <c r="O3906" s="9">
        <f>IF(M3906=1,Inputs!$B$6,Inputs!$B$4)</f>
        <v>54.991999999999997</v>
      </c>
      <c r="P3906" s="9">
        <f>IF(M3906=1,Inputs!$B$7,Inputs!$B$4)</f>
        <v>54.991999999999997</v>
      </c>
      <c r="Q3906" s="9">
        <f>MAX(0,Inputs!$B$4-O3906)</f>
        <v>0</v>
      </c>
      <c r="R3906" s="9">
        <f>MAX(0,Inputs!$B$4-P3906)</f>
        <v>0</v>
      </c>
    </row>
    <row r="3907" spans="1:18" ht="15" customHeight="1">
      <c r="A3907" s="4">
        <v>44724.708333333299</v>
      </c>
      <c r="B3907" s="5">
        <v>44724</v>
      </c>
      <c r="C3907" s="6">
        <v>6</v>
      </c>
      <c r="D3907" s="7" t="s">
        <v>32</v>
      </c>
      <c r="E3907" s="7" t="s">
        <v>33</v>
      </c>
      <c r="F3907" s="7" t="s">
        <v>21</v>
      </c>
      <c r="G3907" s="6">
        <v>17</v>
      </c>
      <c r="H3907" s="8">
        <v>2.5449999999999999</v>
      </c>
      <c r="I3907" s="8">
        <v>25.689</v>
      </c>
      <c r="J3907" s="8">
        <v>0</v>
      </c>
      <c r="K3907" s="8">
        <v>2.5449999999999999</v>
      </c>
      <c r="L3907" s="9">
        <f>K3907*Inputs!$B$5</f>
        <v>2.4941</v>
      </c>
      <c r="M3907" s="10">
        <f>IF(AND(OR(C3907=1,C3907=2,C3907=12),G3907&gt;=Inputs!$B$8,G3907&lt;=Inputs!$B$9,K3907&lt;=Inputs!$B$10),1,0)</f>
        <v>0</v>
      </c>
      <c r="N3907" s="9">
        <f>Inputs!$B$4</f>
        <v>54.991999999999997</v>
      </c>
      <c r="O3907" s="9">
        <f>IF(M3907=1,Inputs!$B$6,Inputs!$B$4)</f>
        <v>54.991999999999997</v>
      </c>
      <c r="P3907" s="9">
        <f>IF(M3907=1,Inputs!$B$7,Inputs!$B$4)</f>
        <v>54.991999999999997</v>
      </c>
      <c r="Q3907" s="9">
        <f>MAX(0,Inputs!$B$4-O3907)</f>
        <v>0</v>
      </c>
      <c r="R3907" s="9">
        <f>MAX(0,Inputs!$B$4-P3907)</f>
        <v>0</v>
      </c>
    </row>
    <row r="3908" spans="1:18" ht="15" customHeight="1">
      <c r="A3908" s="4">
        <v>44724.75</v>
      </c>
      <c r="B3908" s="5">
        <v>44724</v>
      </c>
      <c r="C3908" s="6">
        <v>6</v>
      </c>
      <c r="D3908" s="7" t="s">
        <v>32</v>
      </c>
      <c r="E3908" s="7" t="s">
        <v>33</v>
      </c>
      <c r="F3908" s="7" t="s">
        <v>21</v>
      </c>
      <c r="G3908" s="6">
        <v>18</v>
      </c>
      <c r="H3908" s="8">
        <v>2.5449999999999999</v>
      </c>
      <c r="I3908" s="8">
        <v>25.689</v>
      </c>
      <c r="J3908" s="8">
        <v>0</v>
      </c>
      <c r="K3908" s="8">
        <v>2.5449999999999999</v>
      </c>
      <c r="L3908" s="9">
        <f>K3908*Inputs!$B$5</f>
        <v>2.4941</v>
      </c>
      <c r="M3908" s="10">
        <f>IF(AND(OR(C3908=1,C3908=2,C3908=12),G3908&gt;=Inputs!$B$8,G3908&lt;=Inputs!$B$9,K3908&lt;=Inputs!$B$10),1,0)</f>
        <v>0</v>
      </c>
      <c r="N3908" s="9">
        <f>Inputs!$B$4</f>
        <v>54.991999999999997</v>
      </c>
      <c r="O3908" s="9">
        <f>IF(M3908=1,Inputs!$B$6,Inputs!$B$4)</f>
        <v>54.991999999999997</v>
      </c>
      <c r="P3908" s="9">
        <f>IF(M3908=1,Inputs!$B$7,Inputs!$B$4)</f>
        <v>54.991999999999997</v>
      </c>
      <c r="Q3908" s="9">
        <f>MAX(0,Inputs!$B$4-O3908)</f>
        <v>0</v>
      </c>
      <c r="R3908" s="9">
        <f>MAX(0,Inputs!$B$4-P3908)</f>
        <v>0</v>
      </c>
    </row>
    <row r="3909" spans="1:18" ht="15" customHeight="1">
      <c r="A3909" s="4">
        <v>44724.791666666701</v>
      </c>
      <c r="B3909" s="5">
        <v>44724</v>
      </c>
      <c r="C3909" s="6">
        <v>6</v>
      </c>
      <c r="D3909" s="7" t="s">
        <v>32</v>
      </c>
      <c r="E3909" s="7" t="s">
        <v>33</v>
      </c>
      <c r="F3909" s="7" t="s">
        <v>21</v>
      </c>
      <c r="G3909" s="6">
        <v>19</v>
      </c>
      <c r="H3909" s="8">
        <v>2.5449999999999999</v>
      </c>
      <c r="I3909" s="8">
        <v>25.689</v>
      </c>
      <c r="J3909" s="8">
        <v>0.14810000000000001</v>
      </c>
      <c r="K3909" s="8">
        <v>5.9740000000000002</v>
      </c>
      <c r="L3909" s="9">
        <f>K3909*Inputs!$B$5</f>
        <v>5.8545199999999999</v>
      </c>
      <c r="M3909" s="10">
        <f>IF(AND(OR(C3909=1,C3909=2,C3909=12),G3909&gt;=Inputs!$B$8,G3909&lt;=Inputs!$B$9,K3909&lt;=Inputs!$B$10),1,0)</f>
        <v>0</v>
      </c>
      <c r="N3909" s="9">
        <f>Inputs!$B$4</f>
        <v>54.991999999999997</v>
      </c>
      <c r="O3909" s="9">
        <f>IF(M3909=1,Inputs!$B$6,Inputs!$B$4)</f>
        <v>54.991999999999997</v>
      </c>
      <c r="P3909" s="9">
        <f>IF(M3909=1,Inputs!$B$7,Inputs!$B$4)</f>
        <v>54.991999999999997</v>
      </c>
      <c r="Q3909" s="9">
        <f>MAX(0,Inputs!$B$4-O3909)</f>
        <v>0</v>
      </c>
      <c r="R3909" s="9">
        <f>MAX(0,Inputs!$B$4-P3909)</f>
        <v>0</v>
      </c>
    </row>
    <row r="3910" spans="1:18" ht="15" customHeight="1">
      <c r="A3910" s="4">
        <v>44724.833333333299</v>
      </c>
      <c r="B3910" s="5">
        <v>44724</v>
      </c>
      <c r="C3910" s="6">
        <v>6</v>
      </c>
      <c r="D3910" s="7" t="s">
        <v>32</v>
      </c>
      <c r="E3910" s="7" t="s">
        <v>33</v>
      </c>
      <c r="F3910" s="7" t="s">
        <v>21</v>
      </c>
      <c r="G3910" s="6">
        <v>20</v>
      </c>
      <c r="H3910" s="8">
        <v>2.5449999999999999</v>
      </c>
      <c r="I3910" s="8">
        <v>25.689</v>
      </c>
      <c r="J3910" s="8">
        <v>0.22220000000000001</v>
      </c>
      <c r="K3910" s="8">
        <v>7.6879999999999997</v>
      </c>
      <c r="L3910" s="9">
        <f>K3910*Inputs!$B$5</f>
        <v>7.5342399999999996</v>
      </c>
      <c r="M3910" s="10">
        <f>IF(AND(OR(C3910=1,C3910=2,C3910=12),G3910&gt;=Inputs!$B$8,G3910&lt;=Inputs!$B$9,K3910&lt;=Inputs!$B$10),1,0)</f>
        <v>0</v>
      </c>
      <c r="N3910" s="9">
        <f>Inputs!$B$4</f>
        <v>54.991999999999997</v>
      </c>
      <c r="O3910" s="9">
        <f>IF(M3910=1,Inputs!$B$6,Inputs!$B$4)</f>
        <v>54.991999999999997</v>
      </c>
      <c r="P3910" s="9">
        <f>IF(M3910=1,Inputs!$B$7,Inputs!$B$4)</f>
        <v>54.991999999999997</v>
      </c>
      <c r="Q3910" s="9">
        <f>MAX(0,Inputs!$B$4-O3910)</f>
        <v>0</v>
      </c>
      <c r="R3910" s="9">
        <f>MAX(0,Inputs!$B$4-P3910)</f>
        <v>0</v>
      </c>
    </row>
    <row r="3911" spans="1:18" ht="15" customHeight="1">
      <c r="A3911" s="4">
        <v>44724.875</v>
      </c>
      <c r="B3911" s="5">
        <v>44724</v>
      </c>
      <c r="C3911" s="6">
        <v>6</v>
      </c>
      <c r="D3911" s="7" t="s">
        <v>32</v>
      </c>
      <c r="E3911" s="7" t="s">
        <v>33</v>
      </c>
      <c r="F3911" s="7" t="s">
        <v>21</v>
      </c>
      <c r="G3911" s="6">
        <v>21</v>
      </c>
      <c r="H3911" s="8">
        <v>2.5449999999999999</v>
      </c>
      <c r="I3911" s="8">
        <v>25.689</v>
      </c>
      <c r="J3911" s="8">
        <v>0.40739999999999998</v>
      </c>
      <c r="K3911" s="8">
        <v>11.974</v>
      </c>
      <c r="L3911" s="9">
        <f>K3911*Inputs!$B$5</f>
        <v>11.73452</v>
      </c>
      <c r="M3911" s="10">
        <f>IF(AND(OR(C3911=1,C3911=2,C3911=12),G3911&gt;=Inputs!$B$8,G3911&lt;=Inputs!$B$9,K3911&lt;=Inputs!$B$10),1,0)</f>
        <v>0</v>
      </c>
      <c r="N3911" s="9">
        <f>Inputs!$B$4</f>
        <v>54.991999999999997</v>
      </c>
      <c r="O3911" s="9">
        <f>IF(M3911=1,Inputs!$B$6,Inputs!$B$4)</f>
        <v>54.991999999999997</v>
      </c>
      <c r="P3911" s="9">
        <f>IF(M3911=1,Inputs!$B$7,Inputs!$B$4)</f>
        <v>54.991999999999997</v>
      </c>
      <c r="Q3911" s="9">
        <f>MAX(0,Inputs!$B$4-O3911)</f>
        <v>0</v>
      </c>
      <c r="R3911" s="9">
        <f>MAX(0,Inputs!$B$4-P3911)</f>
        <v>0</v>
      </c>
    </row>
    <row r="3912" spans="1:18" ht="15" customHeight="1">
      <c r="A3912" s="4">
        <v>44724.916666666701</v>
      </c>
      <c r="B3912" s="5">
        <v>44724</v>
      </c>
      <c r="C3912" s="6">
        <v>6</v>
      </c>
      <c r="D3912" s="7" t="s">
        <v>32</v>
      </c>
      <c r="E3912" s="7" t="s">
        <v>33</v>
      </c>
      <c r="F3912" s="7" t="s">
        <v>21</v>
      </c>
      <c r="G3912" s="6">
        <v>22</v>
      </c>
      <c r="H3912" s="8">
        <v>2.5449999999999999</v>
      </c>
      <c r="I3912" s="8">
        <v>25.689</v>
      </c>
      <c r="J3912" s="8">
        <v>0.64810000000000001</v>
      </c>
      <c r="K3912" s="8">
        <v>17.545999999999999</v>
      </c>
      <c r="L3912" s="9">
        <f>K3912*Inputs!$B$5</f>
        <v>17.195080000000001</v>
      </c>
      <c r="M3912" s="10">
        <f>IF(AND(OR(C3912=1,C3912=2,C3912=12),G3912&gt;=Inputs!$B$8,G3912&lt;=Inputs!$B$9,K3912&lt;=Inputs!$B$10),1,0)</f>
        <v>0</v>
      </c>
      <c r="N3912" s="9">
        <f>Inputs!$B$4</f>
        <v>54.991999999999997</v>
      </c>
      <c r="O3912" s="9">
        <f>IF(M3912=1,Inputs!$B$6,Inputs!$B$4)</f>
        <v>54.991999999999997</v>
      </c>
      <c r="P3912" s="9">
        <f>IF(M3912=1,Inputs!$B$7,Inputs!$B$4)</f>
        <v>54.991999999999997</v>
      </c>
      <c r="Q3912" s="9">
        <f>MAX(0,Inputs!$B$4-O3912)</f>
        <v>0</v>
      </c>
      <c r="R3912" s="9">
        <f>MAX(0,Inputs!$B$4-P3912)</f>
        <v>0</v>
      </c>
    </row>
    <row r="3913" spans="1:18" ht="15" customHeight="1">
      <c r="A3913" s="4">
        <v>44724.958333333299</v>
      </c>
      <c r="B3913" s="5">
        <v>44724</v>
      </c>
      <c r="C3913" s="6">
        <v>6</v>
      </c>
      <c r="D3913" s="7" t="s">
        <v>32</v>
      </c>
      <c r="E3913" s="7" t="s">
        <v>33</v>
      </c>
      <c r="F3913" s="7" t="s">
        <v>21</v>
      </c>
      <c r="G3913" s="6">
        <v>23</v>
      </c>
      <c r="H3913" s="8">
        <v>2.5449999999999999</v>
      </c>
      <c r="I3913" s="8">
        <v>25.689</v>
      </c>
      <c r="J3913" s="8">
        <v>0.88890000000000002</v>
      </c>
      <c r="K3913" s="8">
        <v>23.117000000000001</v>
      </c>
      <c r="L3913" s="9">
        <f>K3913*Inputs!$B$5</f>
        <v>22.65466</v>
      </c>
      <c r="M3913" s="10">
        <f>IF(AND(OR(C3913=1,C3913=2,C3913=12),G3913&gt;=Inputs!$B$8,G3913&lt;=Inputs!$B$9,K3913&lt;=Inputs!$B$10),1,0)</f>
        <v>0</v>
      </c>
      <c r="N3913" s="9">
        <f>Inputs!$B$4</f>
        <v>54.991999999999997</v>
      </c>
      <c r="O3913" s="9">
        <f>IF(M3913=1,Inputs!$B$6,Inputs!$B$4)</f>
        <v>54.991999999999997</v>
      </c>
      <c r="P3913" s="9">
        <f>IF(M3913=1,Inputs!$B$7,Inputs!$B$4)</f>
        <v>54.991999999999997</v>
      </c>
      <c r="Q3913" s="9">
        <f>MAX(0,Inputs!$B$4-O3913)</f>
        <v>0</v>
      </c>
      <c r="R3913" s="9">
        <f>MAX(0,Inputs!$B$4-P3913)</f>
        <v>0</v>
      </c>
    </row>
    <row r="3914" spans="1:18" ht="15" customHeight="1">
      <c r="A3914" s="4">
        <v>44725</v>
      </c>
      <c r="B3914" s="5">
        <v>44725</v>
      </c>
      <c r="C3914" s="6">
        <v>6</v>
      </c>
      <c r="D3914" s="7" t="s">
        <v>32</v>
      </c>
      <c r="E3914" s="7" t="s">
        <v>33</v>
      </c>
      <c r="F3914" s="7" t="s">
        <v>22</v>
      </c>
      <c r="G3914" s="6">
        <v>0</v>
      </c>
      <c r="H3914" s="8">
        <v>1.234</v>
      </c>
      <c r="I3914" s="8">
        <v>25.776</v>
      </c>
      <c r="J3914" s="8">
        <v>0.88890000000000002</v>
      </c>
      <c r="K3914" s="8">
        <v>23.048999999999999</v>
      </c>
      <c r="L3914" s="9">
        <f>K3914*Inputs!$B$5</f>
        <v>22.58802</v>
      </c>
      <c r="M3914" s="10">
        <f>IF(AND(OR(C3914=1,C3914=2,C3914=12),G3914&gt;=Inputs!$B$8,G3914&lt;=Inputs!$B$9,K3914&lt;=Inputs!$B$10),1,0)</f>
        <v>0</v>
      </c>
      <c r="N3914" s="9">
        <f>Inputs!$B$4</f>
        <v>54.991999999999997</v>
      </c>
      <c r="O3914" s="9">
        <f>IF(M3914=1,Inputs!$B$6,Inputs!$B$4)</f>
        <v>54.991999999999997</v>
      </c>
      <c r="P3914" s="9">
        <f>IF(M3914=1,Inputs!$B$7,Inputs!$B$4)</f>
        <v>54.991999999999997</v>
      </c>
      <c r="Q3914" s="9">
        <f>MAX(0,Inputs!$B$4-O3914)</f>
        <v>0</v>
      </c>
      <c r="R3914" s="9">
        <f>MAX(0,Inputs!$B$4-P3914)</f>
        <v>0</v>
      </c>
    </row>
    <row r="3915" spans="1:18" ht="15" customHeight="1">
      <c r="A3915" s="4">
        <v>44725.041666666701</v>
      </c>
      <c r="B3915" s="5">
        <v>44725</v>
      </c>
      <c r="C3915" s="6">
        <v>6</v>
      </c>
      <c r="D3915" s="7" t="s">
        <v>32</v>
      </c>
      <c r="E3915" s="7" t="s">
        <v>33</v>
      </c>
      <c r="F3915" s="7" t="s">
        <v>22</v>
      </c>
      <c r="G3915" s="6">
        <v>1</v>
      </c>
      <c r="H3915" s="8">
        <v>1.234</v>
      </c>
      <c r="I3915" s="8">
        <v>25.776</v>
      </c>
      <c r="J3915" s="8">
        <v>0.92589999999999995</v>
      </c>
      <c r="K3915" s="8">
        <v>23.957999999999998</v>
      </c>
      <c r="L3915" s="9">
        <f>K3915*Inputs!$B$5</f>
        <v>23.478839999999998</v>
      </c>
      <c r="M3915" s="10">
        <f>IF(AND(OR(C3915=1,C3915=2,C3915=12),G3915&gt;=Inputs!$B$8,G3915&lt;=Inputs!$B$9,K3915&lt;=Inputs!$B$10),1,0)</f>
        <v>0</v>
      </c>
      <c r="N3915" s="9">
        <f>Inputs!$B$4</f>
        <v>54.991999999999997</v>
      </c>
      <c r="O3915" s="9">
        <f>IF(M3915=1,Inputs!$B$6,Inputs!$B$4)</f>
        <v>54.991999999999997</v>
      </c>
      <c r="P3915" s="9">
        <f>IF(M3915=1,Inputs!$B$7,Inputs!$B$4)</f>
        <v>54.991999999999997</v>
      </c>
      <c r="Q3915" s="9">
        <f>MAX(0,Inputs!$B$4-O3915)</f>
        <v>0</v>
      </c>
      <c r="R3915" s="9">
        <f>MAX(0,Inputs!$B$4-P3915)</f>
        <v>0</v>
      </c>
    </row>
    <row r="3916" spans="1:18" ht="15" customHeight="1">
      <c r="A3916" s="4">
        <v>44725.083333333299</v>
      </c>
      <c r="B3916" s="5">
        <v>44725</v>
      </c>
      <c r="C3916" s="6">
        <v>6</v>
      </c>
      <c r="D3916" s="7" t="s">
        <v>32</v>
      </c>
      <c r="E3916" s="7" t="s">
        <v>33</v>
      </c>
      <c r="F3916" s="7" t="s">
        <v>22</v>
      </c>
      <c r="G3916" s="6">
        <v>2</v>
      </c>
      <c r="H3916" s="8">
        <v>1.234</v>
      </c>
      <c r="I3916" s="8">
        <v>25.776</v>
      </c>
      <c r="J3916" s="8">
        <v>0.96299999999999997</v>
      </c>
      <c r="K3916" s="8">
        <v>24.867000000000001</v>
      </c>
      <c r="L3916" s="9">
        <f>K3916*Inputs!$B$5</f>
        <v>24.36966</v>
      </c>
      <c r="M3916" s="10">
        <f>IF(AND(OR(C3916=1,C3916=2,C3916=12),G3916&gt;=Inputs!$B$8,G3916&lt;=Inputs!$B$9,K3916&lt;=Inputs!$B$10),1,0)</f>
        <v>0</v>
      </c>
      <c r="N3916" s="9">
        <f>Inputs!$B$4</f>
        <v>54.991999999999997</v>
      </c>
      <c r="O3916" s="9">
        <f>IF(M3916=1,Inputs!$B$6,Inputs!$B$4)</f>
        <v>54.991999999999997</v>
      </c>
      <c r="P3916" s="9">
        <f>IF(M3916=1,Inputs!$B$7,Inputs!$B$4)</f>
        <v>54.991999999999997</v>
      </c>
      <c r="Q3916" s="9">
        <f>MAX(0,Inputs!$B$4-O3916)</f>
        <v>0</v>
      </c>
      <c r="R3916" s="9">
        <f>MAX(0,Inputs!$B$4-P3916)</f>
        <v>0</v>
      </c>
    </row>
    <row r="3917" spans="1:18" ht="15" customHeight="1">
      <c r="A3917" s="4">
        <v>44725.125</v>
      </c>
      <c r="B3917" s="5">
        <v>44725</v>
      </c>
      <c r="C3917" s="6">
        <v>6</v>
      </c>
      <c r="D3917" s="7" t="s">
        <v>32</v>
      </c>
      <c r="E3917" s="7" t="s">
        <v>33</v>
      </c>
      <c r="F3917" s="7" t="s">
        <v>22</v>
      </c>
      <c r="G3917" s="6">
        <v>3</v>
      </c>
      <c r="H3917" s="8">
        <v>1.234</v>
      </c>
      <c r="I3917" s="8">
        <v>25.776</v>
      </c>
      <c r="J3917" s="8">
        <v>0.98150000000000004</v>
      </c>
      <c r="K3917" s="8">
        <v>25.321999999999999</v>
      </c>
      <c r="L3917" s="9">
        <f>K3917*Inputs!$B$5</f>
        <v>24.815559999999998</v>
      </c>
      <c r="M3917" s="10">
        <f>IF(AND(OR(C3917=1,C3917=2,C3917=12),G3917&gt;=Inputs!$B$8,G3917&lt;=Inputs!$B$9,K3917&lt;=Inputs!$B$10),1,0)</f>
        <v>0</v>
      </c>
      <c r="N3917" s="9">
        <f>Inputs!$B$4</f>
        <v>54.991999999999997</v>
      </c>
      <c r="O3917" s="9">
        <f>IF(M3917=1,Inputs!$B$6,Inputs!$B$4)</f>
        <v>54.991999999999997</v>
      </c>
      <c r="P3917" s="9">
        <f>IF(M3917=1,Inputs!$B$7,Inputs!$B$4)</f>
        <v>54.991999999999997</v>
      </c>
      <c r="Q3917" s="9">
        <f>MAX(0,Inputs!$B$4-O3917)</f>
        <v>0</v>
      </c>
      <c r="R3917" s="9">
        <f>MAX(0,Inputs!$B$4-P3917)</f>
        <v>0</v>
      </c>
    </row>
    <row r="3918" spans="1:18" ht="15" customHeight="1">
      <c r="A3918" s="4">
        <v>44725.166666666701</v>
      </c>
      <c r="B3918" s="5">
        <v>44725</v>
      </c>
      <c r="C3918" s="6">
        <v>6</v>
      </c>
      <c r="D3918" s="7" t="s">
        <v>32</v>
      </c>
      <c r="E3918" s="7" t="s">
        <v>33</v>
      </c>
      <c r="F3918" s="7" t="s">
        <v>22</v>
      </c>
      <c r="G3918" s="6">
        <v>4</v>
      </c>
      <c r="H3918" s="8">
        <v>1.234</v>
      </c>
      <c r="I3918" s="8">
        <v>25.776</v>
      </c>
      <c r="J3918" s="8">
        <v>1</v>
      </c>
      <c r="K3918" s="8">
        <v>25.776</v>
      </c>
      <c r="L3918" s="9">
        <f>K3918*Inputs!$B$5</f>
        <v>25.260479999999998</v>
      </c>
      <c r="M3918" s="10">
        <f>IF(AND(OR(C3918=1,C3918=2,C3918=12),G3918&gt;=Inputs!$B$8,G3918&lt;=Inputs!$B$9,K3918&lt;=Inputs!$B$10),1,0)</f>
        <v>0</v>
      </c>
      <c r="N3918" s="9">
        <f>Inputs!$B$4</f>
        <v>54.991999999999997</v>
      </c>
      <c r="O3918" s="9">
        <f>IF(M3918=1,Inputs!$B$6,Inputs!$B$4)</f>
        <v>54.991999999999997</v>
      </c>
      <c r="P3918" s="9">
        <f>IF(M3918=1,Inputs!$B$7,Inputs!$B$4)</f>
        <v>54.991999999999997</v>
      </c>
      <c r="Q3918" s="9">
        <f>MAX(0,Inputs!$B$4-O3918)</f>
        <v>0</v>
      </c>
      <c r="R3918" s="9">
        <f>MAX(0,Inputs!$B$4-P3918)</f>
        <v>0</v>
      </c>
    </row>
    <row r="3919" spans="1:18" ht="15" customHeight="1">
      <c r="A3919" s="4">
        <v>44725.208333333299</v>
      </c>
      <c r="B3919" s="5">
        <v>44725</v>
      </c>
      <c r="C3919" s="6">
        <v>6</v>
      </c>
      <c r="D3919" s="7" t="s">
        <v>32</v>
      </c>
      <c r="E3919" s="7" t="s">
        <v>33</v>
      </c>
      <c r="F3919" s="7" t="s">
        <v>22</v>
      </c>
      <c r="G3919" s="6">
        <v>5</v>
      </c>
      <c r="H3919" s="8">
        <v>1.234</v>
      </c>
      <c r="I3919" s="8">
        <v>25.776</v>
      </c>
      <c r="J3919" s="8">
        <v>0.96299999999999997</v>
      </c>
      <c r="K3919" s="8">
        <v>24.867000000000001</v>
      </c>
      <c r="L3919" s="9">
        <f>K3919*Inputs!$B$5</f>
        <v>24.36966</v>
      </c>
      <c r="M3919" s="10">
        <f>IF(AND(OR(C3919=1,C3919=2,C3919=12),G3919&gt;=Inputs!$B$8,G3919&lt;=Inputs!$B$9,K3919&lt;=Inputs!$B$10),1,0)</f>
        <v>0</v>
      </c>
      <c r="N3919" s="9">
        <f>Inputs!$B$4</f>
        <v>54.991999999999997</v>
      </c>
      <c r="O3919" s="9">
        <f>IF(M3919=1,Inputs!$B$6,Inputs!$B$4)</f>
        <v>54.991999999999997</v>
      </c>
      <c r="P3919" s="9">
        <f>IF(M3919=1,Inputs!$B$7,Inputs!$B$4)</f>
        <v>54.991999999999997</v>
      </c>
      <c r="Q3919" s="9">
        <f>MAX(0,Inputs!$B$4-O3919)</f>
        <v>0</v>
      </c>
      <c r="R3919" s="9">
        <f>MAX(0,Inputs!$B$4-P3919)</f>
        <v>0</v>
      </c>
    </row>
    <row r="3920" spans="1:18" ht="15" customHeight="1">
      <c r="A3920" s="4">
        <v>44725.25</v>
      </c>
      <c r="B3920" s="5">
        <v>44725</v>
      </c>
      <c r="C3920" s="6">
        <v>6</v>
      </c>
      <c r="D3920" s="7" t="s">
        <v>32</v>
      </c>
      <c r="E3920" s="7" t="s">
        <v>33</v>
      </c>
      <c r="F3920" s="7" t="s">
        <v>22</v>
      </c>
      <c r="G3920" s="6">
        <v>6</v>
      </c>
      <c r="H3920" s="8">
        <v>1.234</v>
      </c>
      <c r="I3920" s="8">
        <v>25.776</v>
      </c>
      <c r="J3920" s="8">
        <v>0.75929999999999997</v>
      </c>
      <c r="K3920" s="8">
        <v>19.867999999999999</v>
      </c>
      <c r="L3920" s="9">
        <f>K3920*Inputs!$B$5</f>
        <v>19.47064</v>
      </c>
      <c r="M3920" s="10">
        <f>IF(AND(OR(C3920=1,C3920=2,C3920=12),G3920&gt;=Inputs!$B$8,G3920&lt;=Inputs!$B$9,K3920&lt;=Inputs!$B$10),1,0)</f>
        <v>0</v>
      </c>
      <c r="N3920" s="9">
        <f>Inputs!$B$4</f>
        <v>54.991999999999997</v>
      </c>
      <c r="O3920" s="9">
        <f>IF(M3920=1,Inputs!$B$6,Inputs!$B$4)</f>
        <v>54.991999999999997</v>
      </c>
      <c r="P3920" s="9">
        <f>IF(M3920=1,Inputs!$B$7,Inputs!$B$4)</f>
        <v>54.991999999999997</v>
      </c>
      <c r="Q3920" s="9">
        <f>MAX(0,Inputs!$B$4-O3920)</f>
        <v>0</v>
      </c>
      <c r="R3920" s="9">
        <f>MAX(0,Inputs!$B$4-P3920)</f>
        <v>0</v>
      </c>
    </row>
    <row r="3921" spans="1:18" ht="15" customHeight="1">
      <c r="A3921" s="4">
        <v>44725.291666666701</v>
      </c>
      <c r="B3921" s="5">
        <v>44725</v>
      </c>
      <c r="C3921" s="6">
        <v>6</v>
      </c>
      <c r="D3921" s="7" t="s">
        <v>32</v>
      </c>
      <c r="E3921" s="7" t="s">
        <v>33</v>
      </c>
      <c r="F3921" s="7" t="s">
        <v>22</v>
      </c>
      <c r="G3921" s="6">
        <v>7</v>
      </c>
      <c r="H3921" s="8">
        <v>1.234</v>
      </c>
      <c r="I3921" s="8">
        <v>25.776</v>
      </c>
      <c r="J3921" s="8">
        <v>0.55559999999999998</v>
      </c>
      <c r="K3921" s="8">
        <v>14.868</v>
      </c>
      <c r="L3921" s="9">
        <f>K3921*Inputs!$B$5</f>
        <v>14.570640000000001</v>
      </c>
      <c r="M3921" s="10">
        <f>IF(AND(OR(C3921=1,C3921=2,C3921=12),G3921&gt;=Inputs!$B$8,G3921&lt;=Inputs!$B$9,K3921&lt;=Inputs!$B$10),1,0)</f>
        <v>0</v>
      </c>
      <c r="N3921" s="9">
        <f>Inputs!$B$4</f>
        <v>54.991999999999997</v>
      </c>
      <c r="O3921" s="9">
        <f>IF(M3921=1,Inputs!$B$6,Inputs!$B$4)</f>
        <v>54.991999999999997</v>
      </c>
      <c r="P3921" s="9">
        <f>IF(M3921=1,Inputs!$B$7,Inputs!$B$4)</f>
        <v>54.991999999999997</v>
      </c>
      <c r="Q3921" s="9">
        <f>MAX(0,Inputs!$B$4-O3921)</f>
        <v>0</v>
      </c>
      <c r="R3921" s="9">
        <f>MAX(0,Inputs!$B$4-P3921)</f>
        <v>0</v>
      </c>
    </row>
    <row r="3922" spans="1:18" ht="15" customHeight="1">
      <c r="A3922" s="4">
        <v>44725.333333333299</v>
      </c>
      <c r="B3922" s="5">
        <v>44725</v>
      </c>
      <c r="C3922" s="6">
        <v>6</v>
      </c>
      <c r="D3922" s="7" t="s">
        <v>32</v>
      </c>
      <c r="E3922" s="7" t="s">
        <v>33</v>
      </c>
      <c r="F3922" s="7" t="s">
        <v>22</v>
      </c>
      <c r="G3922" s="6">
        <v>8</v>
      </c>
      <c r="H3922" s="8">
        <v>1.234</v>
      </c>
      <c r="I3922" s="8">
        <v>25.776</v>
      </c>
      <c r="J3922" s="8">
        <v>0.40739999999999998</v>
      </c>
      <c r="K3922" s="8">
        <v>11.233000000000001</v>
      </c>
      <c r="L3922" s="9">
        <f>K3922*Inputs!$B$5</f>
        <v>11.00834</v>
      </c>
      <c r="M3922" s="10">
        <f>IF(AND(OR(C3922=1,C3922=2,C3922=12),G3922&gt;=Inputs!$B$8,G3922&lt;=Inputs!$B$9,K3922&lt;=Inputs!$B$10),1,0)</f>
        <v>0</v>
      </c>
      <c r="N3922" s="9">
        <f>Inputs!$B$4</f>
        <v>54.991999999999997</v>
      </c>
      <c r="O3922" s="9">
        <f>IF(M3922=1,Inputs!$B$6,Inputs!$B$4)</f>
        <v>54.991999999999997</v>
      </c>
      <c r="P3922" s="9">
        <f>IF(M3922=1,Inputs!$B$7,Inputs!$B$4)</f>
        <v>54.991999999999997</v>
      </c>
      <c r="Q3922" s="9">
        <f>MAX(0,Inputs!$B$4-O3922)</f>
        <v>0</v>
      </c>
      <c r="R3922" s="9">
        <f>MAX(0,Inputs!$B$4-P3922)</f>
        <v>0</v>
      </c>
    </row>
    <row r="3923" spans="1:18" ht="15" customHeight="1">
      <c r="A3923" s="4">
        <v>44725.375</v>
      </c>
      <c r="B3923" s="5">
        <v>44725</v>
      </c>
      <c r="C3923" s="6">
        <v>6</v>
      </c>
      <c r="D3923" s="7" t="s">
        <v>32</v>
      </c>
      <c r="E3923" s="7" t="s">
        <v>33</v>
      </c>
      <c r="F3923" s="7" t="s">
        <v>22</v>
      </c>
      <c r="G3923" s="6">
        <v>9</v>
      </c>
      <c r="H3923" s="8">
        <v>1.234</v>
      </c>
      <c r="I3923" s="8">
        <v>25.776</v>
      </c>
      <c r="J3923" s="8">
        <v>0.40739999999999998</v>
      </c>
      <c r="K3923" s="8">
        <v>11.233000000000001</v>
      </c>
      <c r="L3923" s="9">
        <f>K3923*Inputs!$B$5</f>
        <v>11.00834</v>
      </c>
      <c r="M3923" s="10">
        <f>IF(AND(OR(C3923=1,C3923=2,C3923=12),G3923&gt;=Inputs!$B$8,G3923&lt;=Inputs!$B$9,K3923&lt;=Inputs!$B$10),1,0)</f>
        <v>0</v>
      </c>
      <c r="N3923" s="9">
        <f>Inputs!$B$4</f>
        <v>54.991999999999997</v>
      </c>
      <c r="O3923" s="9">
        <f>IF(M3923=1,Inputs!$B$6,Inputs!$B$4)</f>
        <v>54.991999999999997</v>
      </c>
      <c r="P3923" s="9">
        <f>IF(M3923=1,Inputs!$B$7,Inputs!$B$4)</f>
        <v>54.991999999999997</v>
      </c>
      <c r="Q3923" s="9">
        <f>MAX(0,Inputs!$B$4-O3923)</f>
        <v>0</v>
      </c>
      <c r="R3923" s="9">
        <f>MAX(0,Inputs!$B$4-P3923)</f>
        <v>0</v>
      </c>
    </row>
    <row r="3924" spans="1:18" ht="15" customHeight="1">
      <c r="A3924" s="4">
        <v>44725.416666666701</v>
      </c>
      <c r="B3924" s="5">
        <v>44725</v>
      </c>
      <c r="C3924" s="6">
        <v>6</v>
      </c>
      <c r="D3924" s="7" t="s">
        <v>32</v>
      </c>
      <c r="E3924" s="7" t="s">
        <v>33</v>
      </c>
      <c r="F3924" s="7" t="s">
        <v>22</v>
      </c>
      <c r="G3924" s="6">
        <v>10</v>
      </c>
      <c r="H3924" s="8">
        <v>1.234</v>
      </c>
      <c r="I3924" s="8">
        <v>25.776</v>
      </c>
      <c r="J3924" s="8">
        <v>0.44440000000000002</v>
      </c>
      <c r="K3924" s="8">
        <v>12.141999999999999</v>
      </c>
      <c r="L3924" s="9">
        <f>K3924*Inputs!$B$5</f>
        <v>11.899159999999998</v>
      </c>
      <c r="M3924" s="10">
        <f>IF(AND(OR(C3924=1,C3924=2,C3924=12),G3924&gt;=Inputs!$B$8,G3924&lt;=Inputs!$B$9,K3924&lt;=Inputs!$B$10),1,0)</f>
        <v>0</v>
      </c>
      <c r="N3924" s="9">
        <f>Inputs!$B$4</f>
        <v>54.991999999999997</v>
      </c>
      <c r="O3924" s="9">
        <f>IF(M3924=1,Inputs!$B$6,Inputs!$B$4)</f>
        <v>54.991999999999997</v>
      </c>
      <c r="P3924" s="9">
        <f>IF(M3924=1,Inputs!$B$7,Inputs!$B$4)</f>
        <v>54.991999999999997</v>
      </c>
      <c r="Q3924" s="9">
        <f>MAX(0,Inputs!$B$4-O3924)</f>
        <v>0</v>
      </c>
      <c r="R3924" s="9">
        <f>MAX(0,Inputs!$B$4-P3924)</f>
        <v>0</v>
      </c>
    </row>
    <row r="3925" spans="1:18" ht="15" customHeight="1">
      <c r="A3925" s="4">
        <v>44725.458333333299</v>
      </c>
      <c r="B3925" s="5">
        <v>44725</v>
      </c>
      <c r="C3925" s="6">
        <v>6</v>
      </c>
      <c r="D3925" s="7" t="s">
        <v>32</v>
      </c>
      <c r="E3925" s="7" t="s">
        <v>33</v>
      </c>
      <c r="F3925" s="7" t="s">
        <v>22</v>
      </c>
      <c r="G3925" s="6">
        <v>11</v>
      </c>
      <c r="H3925" s="8">
        <v>1.234</v>
      </c>
      <c r="I3925" s="8">
        <v>25.776</v>
      </c>
      <c r="J3925" s="8">
        <v>0.48149999999999998</v>
      </c>
      <c r="K3925" s="8">
        <v>13.051</v>
      </c>
      <c r="L3925" s="9">
        <f>K3925*Inputs!$B$5</f>
        <v>12.78998</v>
      </c>
      <c r="M3925" s="10">
        <f>IF(AND(OR(C3925=1,C3925=2,C3925=12),G3925&gt;=Inputs!$B$8,G3925&lt;=Inputs!$B$9,K3925&lt;=Inputs!$B$10),1,0)</f>
        <v>0</v>
      </c>
      <c r="N3925" s="9">
        <f>Inputs!$B$4</f>
        <v>54.991999999999997</v>
      </c>
      <c r="O3925" s="9">
        <f>IF(M3925=1,Inputs!$B$6,Inputs!$B$4)</f>
        <v>54.991999999999997</v>
      </c>
      <c r="P3925" s="9">
        <f>IF(M3925=1,Inputs!$B$7,Inputs!$B$4)</f>
        <v>54.991999999999997</v>
      </c>
      <c r="Q3925" s="9">
        <f>MAX(0,Inputs!$B$4-O3925)</f>
        <v>0</v>
      </c>
      <c r="R3925" s="9">
        <f>MAX(0,Inputs!$B$4-P3925)</f>
        <v>0</v>
      </c>
    </row>
    <row r="3926" spans="1:18" ht="15" customHeight="1">
      <c r="A3926" s="4">
        <v>44725.5</v>
      </c>
      <c r="B3926" s="5">
        <v>44725</v>
      </c>
      <c r="C3926" s="6">
        <v>6</v>
      </c>
      <c r="D3926" s="7" t="s">
        <v>32</v>
      </c>
      <c r="E3926" s="7" t="s">
        <v>33</v>
      </c>
      <c r="F3926" s="7" t="s">
        <v>22</v>
      </c>
      <c r="G3926" s="6">
        <v>12</v>
      </c>
      <c r="H3926" s="8">
        <v>1.234</v>
      </c>
      <c r="I3926" s="8">
        <v>25.776</v>
      </c>
      <c r="J3926" s="8">
        <v>0.51849999999999996</v>
      </c>
      <c r="K3926" s="8">
        <v>13.959</v>
      </c>
      <c r="L3926" s="9">
        <f>K3926*Inputs!$B$5</f>
        <v>13.679819999999999</v>
      </c>
      <c r="M3926" s="10">
        <f>IF(AND(OR(C3926=1,C3926=2,C3926=12),G3926&gt;=Inputs!$B$8,G3926&lt;=Inputs!$B$9,K3926&lt;=Inputs!$B$10),1,0)</f>
        <v>0</v>
      </c>
      <c r="N3926" s="9">
        <f>Inputs!$B$4</f>
        <v>54.991999999999997</v>
      </c>
      <c r="O3926" s="9">
        <f>IF(M3926=1,Inputs!$B$6,Inputs!$B$4)</f>
        <v>54.991999999999997</v>
      </c>
      <c r="P3926" s="9">
        <f>IF(M3926=1,Inputs!$B$7,Inputs!$B$4)</f>
        <v>54.991999999999997</v>
      </c>
      <c r="Q3926" s="9">
        <f>MAX(0,Inputs!$B$4-O3926)</f>
        <v>0</v>
      </c>
      <c r="R3926" s="9">
        <f>MAX(0,Inputs!$B$4-P3926)</f>
        <v>0</v>
      </c>
    </row>
    <row r="3927" spans="1:18" ht="15" customHeight="1">
      <c r="A3927" s="4">
        <v>44725.541666666701</v>
      </c>
      <c r="B3927" s="5">
        <v>44725</v>
      </c>
      <c r="C3927" s="6">
        <v>6</v>
      </c>
      <c r="D3927" s="7" t="s">
        <v>32</v>
      </c>
      <c r="E3927" s="7" t="s">
        <v>33</v>
      </c>
      <c r="F3927" s="7" t="s">
        <v>22</v>
      </c>
      <c r="G3927" s="6">
        <v>13</v>
      </c>
      <c r="H3927" s="8">
        <v>1.234</v>
      </c>
      <c r="I3927" s="8">
        <v>25.776</v>
      </c>
      <c r="J3927" s="8">
        <v>0.55559999999999998</v>
      </c>
      <c r="K3927" s="8">
        <v>14.868</v>
      </c>
      <c r="L3927" s="9">
        <f>K3927*Inputs!$B$5</f>
        <v>14.570640000000001</v>
      </c>
      <c r="M3927" s="10">
        <f>IF(AND(OR(C3927=1,C3927=2,C3927=12),G3927&gt;=Inputs!$B$8,G3927&lt;=Inputs!$B$9,K3927&lt;=Inputs!$B$10),1,0)</f>
        <v>0</v>
      </c>
      <c r="N3927" s="9">
        <f>Inputs!$B$4</f>
        <v>54.991999999999997</v>
      </c>
      <c r="O3927" s="9">
        <f>IF(M3927=1,Inputs!$B$6,Inputs!$B$4)</f>
        <v>54.991999999999997</v>
      </c>
      <c r="P3927" s="9">
        <f>IF(M3927=1,Inputs!$B$7,Inputs!$B$4)</f>
        <v>54.991999999999997</v>
      </c>
      <c r="Q3927" s="9">
        <f>MAX(0,Inputs!$B$4-O3927)</f>
        <v>0</v>
      </c>
      <c r="R3927" s="9">
        <f>MAX(0,Inputs!$B$4-P3927)</f>
        <v>0</v>
      </c>
    </row>
    <row r="3928" spans="1:18" ht="15" customHeight="1">
      <c r="A3928" s="4">
        <v>44725.583333333299</v>
      </c>
      <c r="B3928" s="5">
        <v>44725</v>
      </c>
      <c r="C3928" s="6">
        <v>6</v>
      </c>
      <c r="D3928" s="7" t="s">
        <v>32</v>
      </c>
      <c r="E3928" s="7" t="s">
        <v>33</v>
      </c>
      <c r="F3928" s="7" t="s">
        <v>22</v>
      </c>
      <c r="G3928" s="6">
        <v>14</v>
      </c>
      <c r="H3928" s="8">
        <v>1.234</v>
      </c>
      <c r="I3928" s="8">
        <v>25.776</v>
      </c>
      <c r="J3928" s="8">
        <v>0.48149999999999998</v>
      </c>
      <c r="K3928" s="8">
        <v>13.051</v>
      </c>
      <c r="L3928" s="9">
        <f>K3928*Inputs!$B$5</f>
        <v>12.78998</v>
      </c>
      <c r="M3928" s="10">
        <f>IF(AND(OR(C3928=1,C3928=2,C3928=12),G3928&gt;=Inputs!$B$8,G3928&lt;=Inputs!$B$9,K3928&lt;=Inputs!$B$10),1,0)</f>
        <v>0</v>
      </c>
      <c r="N3928" s="9">
        <f>Inputs!$B$4</f>
        <v>54.991999999999997</v>
      </c>
      <c r="O3928" s="9">
        <f>IF(M3928=1,Inputs!$B$6,Inputs!$B$4)</f>
        <v>54.991999999999997</v>
      </c>
      <c r="P3928" s="9">
        <f>IF(M3928=1,Inputs!$B$7,Inputs!$B$4)</f>
        <v>54.991999999999997</v>
      </c>
      <c r="Q3928" s="9">
        <f>MAX(0,Inputs!$B$4-O3928)</f>
        <v>0</v>
      </c>
      <c r="R3928" s="9">
        <f>MAX(0,Inputs!$B$4-P3928)</f>
        <v>0</v>
      </c>
    </row>
    <row r="3929" spans="1:18" ht="15" customHeight="1">
      <c r="A3929" s="4">
        <v>44725.625</v>
      </c>
      <c r="B3929" s="5">
        <v>44725</v>
      </c>
      <c r="C3929" s="6">
        <v>6</v>
      </c>
      <c r="D3929" s="7" t="s">
        <v>32</v>
      </c>
      <c r="E3929" s="7" t="s">
        <v>33</v>
      </c>
      <c r="F3929" s="7" t="s">
        <v>22</v>
      </c>
      <c r="G3929" s="6">
        <v>15</v>
      </c>
      <c r="H3929" s="8">
        <v>1.234</v>
      </c>
      <c r="I3929" s="8">
        <v>25.776</v>
      </c>
      <c r="J3929" s="8">
        <v>0.40739999999999998</v>
      </c>
      <c r="K3929" s="8">
        <v>11.233000000000001</v>
      </c>
      <c r="L3929" s="9">
        <f>K3929*Inputs!$B$5</f>
        <v>11.00834</v>
      </c>
      <c r="M3929" s="10">
        <f>IF(AND(OR(C3929=1,C3929=2,C3929=12),G3929&gt;=Inputs!$B$8,G3929&lt;=Inputs!$B$9,K3929&lt;=Inputs!$B$10),1,0)</f>
        <v>0</v>
      </c>
      <c r="N3929" s="9">
        <f>Inputs!$B$4</f>
        <v>54.991999999999997</v>
      </c>
      <c r="O3929" s="9">
        <f>IF(M3929=1,Inputs!$B$6,Inputs!$B$4)</f>
        <v>54.991999999999997</v>
      </c>
      <c r="P3929" s="9">
        <f>IF(M3929=1,Inputs!$B$7,Inputs!$B$4)</f>
        <v>54.991999999999997</v>
      </c>
      <c r="Q3929" s="9">
        <f>MAX(0,Inputs!$B$4-O3929)</f>
        <v>0</v>
      </c>
      <c r="R3929" s="9">
        <f>MAX(0,Inputs!$B$4-P3929)</f>
        <v>0</v>
      </c>
    </row>
    <row r="3930" spans="1:18" ht="15" customHeight="1">
      <c r="A3930" s="4">
        <v>44725.666666666701</v>
      </c>
      <c r="B3930" s="5">
        <v>44725</v>
      </c>
      <c r="C3930" s="6">
        <v>6</v>
      </c>
      <c r="D3930" s="7" t="s">
        <v>32</v>
      </c>
      <c r="E3930" s="7" t="s">
        <v>33</v>
      </c>
      <c r="F3930" s="7" t="s">
        <v>22</v>
      </c>
      <c r="G3930" s="6">
        <v>16</v>
      </c>
      <c r="H3930" s="8">
        <v>1.234</v>
      </c>
      <c r="I3930" s="8">
        <v>25.776</v>
      </c>
      <c r="J3930" s="8">
        <v>0.25929999999999997</v>
      </c>
      <c r="K3930" s="8">
        <v>7.5970000000000004</v>
      </c>
      <c r="L3930" s="9">
        <f>K3930*Inputs!$B$5</f>
        <v>7.4450600000000007</v>
      </c>
      <c r="M3930" s="10">
        <f>IF(AND(OR(C3930=1,C3930=2,C3930=12),G3930&gt;=Inputs!$B$8,G3930&lt;=Inputs!$B$9,K3930&lt;=Inputs!$B$10),1,0)</f>
        <v>0</v>
      </c>
      <c r="N3930" s="9">
        <f>Inputs!$B$4</f>
        <v>54.991999999999997</v>
      </c>
      <c r="O3930" s="9">
        <f>IF(M3930=1,Inputs!$B$6,Inputs!$B$4)</f>
        <v>54.991999999999997</v>
      </c>
      <c r="P3930" s="9">
        <f>IF(M3930=1,Inputs!$B$7,Inputs!$B$4)</f>
        <v>54.991999999999997</v>
      </c>
      <c r="Q3930" s="9">
        <f>MAX(0,Inputs!$B$4-O3930)</f>
        <v>0</v>
      </c>
      <c r="R3930" s="9">
        <f>MAX(0,Inputs!$B$4-P3930)</f>
        <v>0</v>
      </c>
    </row>
    <row r="3931" spans="1:18" ht="15" customHeight="1">
      <c r="A3931" s="4">
        <v>44725.708333333299</v>
      </c>
      <c r="B3931" s="5">
        <v>44725</v>
      </c>
      <c r="C3931" s="6">
        <v>6</v>
      </c>
      <c r="D3931" s="7" t="s">
        <v>32</v>
      </c>
      <c r="E3931" s="7" t="s">
        <v>33</v>
      </c>
      <c r="F3931" s="7" t="s">
        <v>22</v>
      </c>
      <c r="G3931" s="6">
        <v>17</v>
      </c>
      <c r="H3931" s="8">
        <v>1.234</v>
      </c>
      <c r="I3931" s="8">
        <v>25.776</v>
      </c>
      <c r="J3931" s="8">
        <v>0</v>
      </c>
      <c r="K3931" s="8">
        <v>1.234</v>
      </c>
      <c r="L3931" s="9">
        <f>K3931*Inputs!$B$5</f>
        <v>1.20932</v>
      </c>
      <c r="M3931" s="10">
        <f>IF(AND(OR(C3931=1,C3931=2,C3931=12),G3931&gt;=Inputs!$B$8,G3931&lt;=Inputs!$B$9,K3931&lt;=Inputs!$B$10),1,0)</f>
        <v>0</v>
      </c>
      <c r="N3931" s="9">
        <f>Inputs!$B$4</f>
        <v>54.991999999999997</v>
      </c>
      <c r="O3931" s="9">
        <f>IF(M3931=1,Inputs!$B$6,Inputs!$B$4)</f>
        <v>54.991999999999997</v>
      </c>
      <c r="P3931" s="9">
        <f>IF(M3931=1,Inputs!$B$7,Inputs!$B$4)</f>
        <v>54.991999999999997</v>
      </c>
      <c r="Q3931" s="9">
        <f>MAX(0,Inputs!$B$4-O3931)</f>
        <v>0</v>
      </c>
      <c r="R3931" s="9">
        <f>MAX(0,Inputs!$B$4-P3931)</f>
        <v>0</v>
      </c>
    </row>
    <row r="3932" spans="1:18" ht="15" customHeight="1">
      <c r="A3932" s="4">
        <v>44725.75</v>
      </c>
      <c r="B3932" s="5">
        <v>44725</v>
      </c>
      <c r="C3932" s="6">
        <v>6</v>
      </c>
      <c r="D3932" s="7" t="s">
        <v>32</v>
      </c>
      <c r="E3932" s="7" t="s">
        <v>33</v>
      </c>
      <c r="F3932" s="7" t="s">
        <v>22</v>
      </c>
      <c r="G3932" s="6">
        <v>18</v>
      </c>
      <c r="H3932" s="8">
        <v>1.234</v>
      </c>
      <c r="I3932" s="8">
        <v>25.776</v>
      </c>
      <c r="J3932" s="8">
        <v>0</v>
      </c>
      <c r="K3932" s="8">
        <v>1.234</v>
      </c>
      <c r="L3932" s="9">
        <f>K3932*Inputs!$B$5</f>
        <v>1.20932</v>
      </c>
      <c r="M3932" s="10">
        <f>IF(AND(OR(C3932=1,C3932=2,C3932=12),G3932&gt;=Inputs!$B$8,G3932&lt;=Inputs!$B$9,K3932&lt;=Inputs!$B$10),1,0)</f>
        <v>0</v>
      </c>
      <c r="N3932" s="9">
        <f>Inputs!$B$4</f>
        <v>54.991999999999997</v>
      </c>
      <c r="O3932" s="9">
        <f>IF(M3932=1,Inputs!$B$6,Inputs!$B$4)</f>
        <v>54.991999999999997</v>
      </c>
      <c r="P3932" s="9">
        <f>IF(M3932=1,Inputs!$B$7,Inputs!$B$4)</f>
        <v>54.991999999999997</v>
      </c>
      <c r="Q3932" s="9">
        <f>MAX(0,Inputs!$B$4-O3932)</f>
        <v>0</v>
      </c>
      <c r="R3932" s="9">
        <f>MAX(0,Inputs!$B$4-P3932)</f>
        <v>0</v>
      </c>
    </row>
    <row r="3933" spans="1:18" ht="15" customHeight="1">
      <c r="A3933" s="4">
        <v>44725.791666666701</v>
      </c>
      <c r="B3933" s="5">
        <v>44725</v>
      </c>
      <c r="C3933" s="6">
        <v>6</v>
      </c>
      <c r="D3933" s="7" t="s">
        <v>32</v>
      </c>
      <c r="E3933" s="7" t="s">
        <v>33</v>
      </c>
      <c r="F3933" s="7" t="s">
        <v>22</v>
      </c>
      <c r="G3933" s="6">
        <v>19</v>
      </c>
      <c r="H3933" s="8">
        <v>1.234</v>
      </c>
      <c r="I3933" s="8">
        <v>25.776</v>
      </c>
      <c r="J3933" s="8">
        <v>0.14810000000000001</v>
      </c>
      <c r="K3933" s="8">
        <v>4.87</v>
      </c>
      <c r="L3933" s="9">
        <f>K3933*Inputs!$B$5</f>
        <v>4.7725999999999997</v>
      </c>
      <c r="M3933" s="10">
        <f>IF(AND(OR(C3933=1,C3933=2,C3933=12),G3933&gt;=Inputs!$B$8,G3933&lt;=Inputs!$B$9,K3933&lt;=Inputs!$B$10),1,0)</f>
        <v>0</v>
      </c>
      <c r="N3933" s="9">
        <f>Inputs!$B$4</f>
        <v>54.991999999999997</v>
      </c>
      <c r="O3933" s="9">
        <f>IF(M3933=1,Inputs!$B$6,Inputs!$B$4)</f>
        <v>54.991999999999997</v>
      </c>
      <c r="P3933" s="9">
        <f>IF(M3933=1,Inputs!$B$7,Inputs!$B$4)</f>
        <v>54.991999999999997</v>
      </c>
      <c r="Q3933" s="9">
        <f>MAX(0,Inputs!$B$4-O3933)</f>
        <v>0</v>
      </c>
      <c r="R3933" s="9">
        <f>MAX(0,Inputs!$B$4-P3933)</f>
        <v>0</v>
      </c>
    </row>
    <row r="3934" spans="1:18" ht="15" customHeight="1">
      <c r="A3934" s="4">
        <v>44725.833333333299</v>
      </c>
      <c r="B3934" s="5">
        <v>44725</v>
      </c>
      <c r="C3934" s="6">
        <v>6</v>
      </c>
      <c r="D3934" s="7" t="s">
        <v>32</v>
      </c>
      <c r="E3934" s="7" t="s">
        <v>33</v>
      </c>
      <c r="F3934" s="7" t="s">
        <v>22</v>
      </c>
      <c r="G3934" s="6">
        <v>20</v>
      </c>
      <c r="H3934" s="8">
        <v>1.234</v>
      </c>
      <c r="I3934" s="8">
        <v>25.776</v>
      </c>
      <c r="J3934" s="8">
        <v>0.22220000000000001</v>
      </c>
      <c r="K3934" s="8">
        <v>6.6879999999999997</v>
      </c>
      <c r="L3934" s="9">
        <f>K3934*Inputs!$B$5</f>
        <v>6.5542399999999992</v>
      </c>
      <c r="M3934" s="10">
        <f>IF(AND(OR(C3934=1,C3934=2,C3934=12),G3934&gt;=Inputs!$B$8,G3934&lt;=Inputs!$B$9,K3934&lt;=Inputs!$B$10),1,0)</f>
        <v>0</v>
      </c>
      <c r="N3934" s="9">
        <f>Inputs!$B$4</f>
        <v>54.991999999999997</v>
      </c>
      <c r="O3934" s="9">
        <f>IF(M3934=1,Inputs!$B$6,Inputs!$B$4)</f>
        <v>54.991999999999997</v>
      </c>
      <c r="P3934" s="9">
        <f>IF(M3934=1,Inputs!$B$7,Inputs!$B$4)</f>
        <v>54.991999999999997</v>
      </c>
      <c r="Q3934" s="9">
        <f>MAX(0,Inputs!$B$4-O3934)</f>
        <v>0</v>
      </c>
      <c r="R3934" s="9">
        <f>MAX(0,Inputs!$B$4-P3934)</f>
        <v>0</v>
      </c>
    </row>
    <row r="3935" spans="1:18" ht="15" customHeight="1">
      <c r="A3935" s="4">
        <v>44725.875</v>
      </c>
      <c r="B3935" s="5">
        <v>44725</v>
      </c>
      <c r="C3935" s="6">
        <v>6</v>
      </c>
      <c r="D3935" s="7" t="s">
        <v>32</v>
      </c>
      <c r="E3935" s="7" t="s">
        <v>33</v>
      </c>
      <c r="F3935" s="7" t="s">
        <v>22</v>
      </c>
      <c r="G3935" s="6">
        <v>21</v>
      </c>
      <c r="H3935" s="8">
        <v>1.234</v>
      </c>
      <c r="I3935" s="8">
        <v>25.776</v>
      </c>
      <c r="J3935" s="8">
        <v>0.40739999999999998</v>
      </c>
      <c r="K3935" s="8">
        <v>11.233000000000001</v>
      </c>
      <c r="L3935" s="9">
        <f>K3935*Inputs!$B$5</f>
        <v>11.00834</v>
      </c>
      <c r="M3935" s="10">
        <f>IF(AND(OR(C3935=1,C3935=2,C3935=12),G3935&gt;=Inputs!$B$8,G3935&lt;=Inputs!$B$9,K3935&lt;=Inputs!$B$10),1,0)</f>
        <v>0</v>
      </c>
      <c r="N3935" s="9">
        <f>Inputs!$B$4</f>
        <v>54.991999999999997</v>
      </c>
      <c r="O3935" s="9">
        <f>IF(M3935=1,Inputs!$B$6,Inputs!$B$4)</f>
        <v>54.991999999999997</v>
      </c>
      <c r="P3935" s="9">
        <f>IF(M3935=1,Inputs!$B$7,Inputs!$B$4)</f>
        <v>54.991999999999997</v>
      </c>
      <c r="Q3935" s="9">
        <f>MAX(0,Inputs!$B$4-O3935)</f>
        <v>0</v>
      </c>
      <c r="R3935" s="9">
        <f>MAX(0,Inputs!$B$4-P3935)</f>
        <v>0</v>
      </c>
    </row>
    <row r="3936" spans="1:18" ht="15" customHeight="1">
      <c r="A3936" s="4">
        <v>44725.916666666701</v>
      </c>
      <c r="B3936" s="5">
        <v>44725</v>
      </c>
      <c r="C3936" s="6">
        <v>6</v>
      </c>
      <c r="D3936" s="7" t="s">
        <v>32</v>
      </c>
      <c r="E3936" s="7" t="s">
        <v>33</v>
      </c>
      <c r="F3936" s="7" t="s">
        <v>22</v>
      </c>
      <c r="G3936" s="6">
        <v>22</v>
      </c>
      <c r="H3936" s="8">
        <v>1.234</v>
      </c>
      <c r="I3936" s="8">
        <v>25.776</v>
      </c>
      <c r="J3936" s="8">
        <v>0.64810000000000001</v>
      </c>
      <c r="K3936" s="8">
        <v>17.140999999999998</v>
      </c>
      <c r="L3936" s="9">
        <f>K3936*Inputs!$B$5</f>
        <v>16.798179999999999</v>
      </c>
      <c r="M3936" s="10">
        <f>IF(AND(OR(C3936=1,C3936=2,C3936=12),G3936&gt;=Inputs!$B$8,G3936&lt;=Inputs!$B$9,K3936&lt;=Inputs!$B$10),1,0)</f>
        <v>0</v>
      </c>
      <c r="N3936" s="9">
        <f>Inputs!$B$4</f>
        <v>54.991999999999997</v>
      </c>
      <c r="O3936" s="9">
        <f>IF(M3936=1,Inputs!$B$6,Inputs!$B$4)</f>
        <v>54.991999999999997</v>
      </c>
      <c r="P3936" s="9">
        <f>IF(M3936=1,Inputs!$B$7,Inputs!$B$4)</f>
        <v>54.991999999999997</v>
      </c>
      <c r="Q3936" s="9">
        <f>MAX(0,Inputs!$B$4-O3936)</f>
        <v>0</v>
      </c>
      <c r="R3936" s="9">
        <f>MAX(0,Inputs!$B$4-P3936)</f>
        <v>0</v>
      </c>
    </row>
    <row r="3937" spans="1:18" ht="15" customHeight="1">
      <c r="A3937" s="4">
        <v>44725.958333333299</v>
      </c>
      <c r="B3937" s="5">
        <v>44725</v>
      </c>
      <c r="C3937" s="6">
        <v>6</v>
      </c>
      <c r="D3937" s="7" t="s">
        <v>32</v>
      </c>
      <c r="E3937" s="7" t="s">
        <v>33</v>
      </c>
      <c r="F3937" s="7" t="s">
        <v>22</v>
      </c>
      <c r="G3937" s="6">
        <v>23</v>
      </c>
      <c r="H3937" s="8">
        <v>1.234</v>
      </c>
      <c r="I3937" s="8">
        <v>25.776</v>
      </c>
      <c r="J3937" s="8">
        <v>0.88890000000000002</v>
      </c>
      <c r="K3937" s="8">
        <v>23.048999999999999</v>
      </c>
      <c r="L3937" s="9">
        <f>K3937*Inputs!$B$5</f>
        <v>22.58802</v>
      </c>
      <c r="M3937" s="10">
        <f>IF(AND(OR(C3937=1,C3937=2,C3937=12),G3937&gt;=Inputs!$B$8,G3937&lt;=Inputs!$B$9,K3937&lt;=Inputs!$B$10),1,0)</f>
        <v>0</v>
      </c>
      <c r="N3937" s="9">
        <f>Inputs!$B$4</f>
        <v>54.991999999999997</v>
      </c>
      <c r="O3937" s="9">
        <f>IF(M3937=1,Inputs!$B$6,Inputs!$B$4)</f>
        <v>54.991999999999997</v>
      </c>
      <c r="P3937" s="9">
        <f>IF(M3937=1,Inputs!$B$7,Inputs!$B$4)</f>
        <v>54.991999999999997</v>
      </c>
      <c r="Q3937" s="9">
        <f>MAX(0,Inputs!$B$4-O3937)</f>
        <v>0</v>
      </c>
      <c r="R3937" s="9">
        <f>MAX(0,Inputs!$B$4-P3937)</f>
        <v>0</v>
      </c>
    </row>
    <row r="3938" spans="1:18" ht="15" customHeight="1">
      <c r="A3938" s="4">
        <v>44726</v>
      </c>
      <c r="B3938" s="5">
        <v>44726</v>
      </c>
      <c r="C3938" s="6">
        <v>6</v>
      </c>
      <c r="D3938" s="7" t="s">
        <v>32</v>
      </c>
      <c r="E3938" s="7" t="s">
        <v>33</v>
      </c>
      <c r="F3938" s="7" t="s">
        <v>23</v>
      </c>
      <c r="G3938" s="6">
        <v>0</v>
      </c>
      <c r="H3938" s="8">
        <v>1.4550000000000001</v>
      </c>
      <c r="I3938" s="8">
        <v>22.766999999999999</v>
      </c>
      <c r="J3938" s="8">
        <v>0.91300000000000003</v>
      </c>
      <c r="K3938" s="8">
        <v>20.914000000000001</v>
      </c>
      <c r="L3938" s="9">
        <f>K3938*Inputs!$B$5</f>
        <v>20.495720000000002</v>
      </c>
      <c r="M3938" s="10">
        <f>IF(AND(OR(C3938=1,C3938=2,C3938=12),G3938&gt;=Inputs!$B$8,G3938&lt;=Inputs!$B$9,K3938&lt;=Inputs!$B$10),1,0)</f>
        <v>0</v>
      </c>
      <c r="N3938" s="9">
        <f>Inputs!$B$4</f>
        <v>54.991999999999997</v>
      </c>
      <c r="O3938" s="9">
        <f>IF(M3938=1,Inputs!$B$6,Inputs!$B$4)</f>
        <v>54.991999999999997</v>
      </c>
      <c r="P3938" s="9">
        <f>IF(M3938=1,Inputs!$B$7,Inputs!$B$4)</f>
        <v>54.991999999999997</v>
      </c>
      <c r="Q3938" s="9">
        <f>MAX(0,Inputs!$B$4-O3938)</f>
        <v>0</v>
      </c>
      <c r="R3938" s="9">
        <f>MAX(0,Inputs!$B$4-P3938)</f>
        <v>0</v>
      </c>
    </row>
    <row r="3939" spans="1:18" ht="15" customHeight="1">
      <c r="A3939" s="4">
        <v>44726.041666666701</v>
      </c>
      <c r="B3939" s="5">
        <v>44726</v>
      </c>
      <c r="C3939" s="6">
        <v>6</v>
      </c>
      <c r="D3939" s="7" t="s">
        <v>32</v>
      </c>
      <c r="E3939" s="7" t="s">
        <v>33</v>
      </c>
      <c r="F3939" s="7" t="s">
        <v>23</v>
      </c>
      <c r="G3939" s="6">
        <v>1</v>
      </c>
      <c r="H3939" s="8">
        <v>1.4550000000000001</v>
      </c>
      <c r="I3939" s="8">
        <v>22.766999999999999</v>
      </c>
      <c r="J3939" s="8">
        <v>0.94199999999999995</v>
      </c>
      <c r="K3939" s="8">
        <v>21.532</v>
      </c>
      <c r="L3939" s="9">
        <f>K3939*Inputs!$B$5</f>
        <v>21.10136</v>
      </c>
      <c r="M3939" s="10">
        <f>IF(AND(OR(C3939=1,C3939=2,C3939=12),G3939&gt;=Inputs!$B$8,G3939&lt;=Inputs!$B$9,K3939&lt;=Inputs!$B$10),1,0)</f>
        <v>0</v>
      </c>
      <c r="N3939" s="9">
        <f>Inputs!$B$4</f>
        <v>54.991999999999997</v>
      </c>
      <c r="O3939" s="9">
        <f>IF(M3939=1,Inputs!$B$6,Inputs!$B$4)</f>
        <v>54.991999999999997</v>
      </c>
      <c r="P3939" s="9">
        <f>IF(M3939=1,Inputs!$B$7,Inputs!$B$4)</f>
        <v>54.991999999999997</v>
      </c>
      <c r="Q3939" s="9">
        <f>MAX(0,Inputs!$B$4-O3939)</f>
        <v>0</v>
      </c>
      <c r="R3939" s="9">
        <f>MAX(0,Inputs!$B$4-P3939)</f>
        <v>0</v>
      </c>
    </row>
    <row r="3940" spans="1:18" ht="15" customHeight="1">
      <c r="A3940" s="4">
        <v>44726.083333333299</v>
      </c>
      <c r="B3940" s="5">
        <v>44726</v>
      </c>
      <c r="C3940" s="6">
        <v>6</v>
      </c>
      <c r="D3940" s="7" t="s">
        <v>32</v>
      </c>
      <c r="E3940" s="7" t="s">
        <v>33</v>
      </c>
      <c r="F3940" s="7" t="s">
        <v>23</v>
      </c>
      <c r="G3940" s="6">
        <v>2</v>
      </c>
      <c r="H3940" s="8">
        <v>1.4550000000000001</v>
      </c>
      <c r="I3940" s="8">
        <v>22.766999999999999</v>
      </c>
      <c r="J3940" s="8">
        <v>0.97099999999999997</v>
      </c>
      <c r="K3940" s="8">
        <v>22.149000000000001</v>
      </c>
      <c r="L3940" s="9">
        <f>K3940*Inputs!$B$5</f>
        <v>21.706019999999999</v>
      </c>
      <c r="M3940" s="10">
        <f>IF(AND(OR(C3940=1,C3940=2,C3940=12),G3940&gt;=Inputs!$B$8,G3940&lt;=Inputs!$B$9,K3940&lt;=Inputs!$B$10),1,0)</f>
        <v>0</v>
      </c>
      <c r="N3940" s="9">
        <f>Inputs!$B$4</f>
        <v>54.991999999999997</v>
      </c>
      <c r="O3940" s="9">
        <f>IF(M3940=1,Inputs!$B$6,Inputs!$B$4)</f>
        <v>54.991999999999997</v>
      </c>
      <c r="P3940" s="9">
        <f>IF(M3940=1,Inputs!$B$7,Inputs!$B$4)</f>
        <v>54.991999999999997</v>
      </c>
      <c r="Q3940" s="9">
        <f>MAX(0,Inputs!$B$4-O3940)</f>
        <v>0</v>
      </c>
      <c r="R3940" s="9">
        <f>MAX(0,Inputs!$B$4-P3940)</f>
        <v>0</v>
      </c>
    </row>
    <row r="3941" spans="1:18" ht="15" customHeight="1">
      <c r="A3941" s="4">
        <v>44726.125</v>
      </c>
      <c r="B3941" s="5">
        <v>44726</v>
      </c>
      <c r="C3941" s="6">
        <v>6</v>
      </c>
      <c r="D3941" s="7" t="s">
        <v>32</v>
      </c>
      <c r="E3941" s="7" t="s">
        <v>33</v>
      </c>
      <c r="F3941" s="7" t="s">
        <v>23</v>
      </c>
      <c r="G3941" s="6">
        <v>3</v>
      </c>
      <c r="H3941" s="8">
        <v>1.4550000000000001</v>
      </c>
      <c r="I3941" s="8">
        <v>22.766999999999999</v>
      </c>
      <c r="J3941" s="8">
        <v>1</v>
      </c>
      <c r="K3941" s="8">
        <v>22.766999999999999</v>
      </c>
      <c r="L3941" s="9">
        <f>K3941*Inputs!$B$5</f>
        <v>22.31166</v>
      </c>
      <c r="M3941" s="10">
        <f>IF(AND(OR(C3941=1,C3941=2,C3941=12),G3941&gt;=Inputs!$B$8,G3941&lt;=Inputs!$B$9,K3941&lt;=Inputs!$B$10),1,0)</f>
        <v>0</v>
      </c>
      <c r="N3941" s="9">
        <f>Inputs!$B$4</f>
        <v>54.991999999999997</v>
      </c>
      <c r="O3941" s="9">
        <f>IF(M3941=1,Inputs!$B$6,Inputs!$B$4)</f>
        <v>54.991999999999997</v>
      </c>
      <c r="P3941" s="9">
        <f>IF(M3941=1,Inputs!$B$7,Inputs!$B$4)</f>
        <v>54.991999999999997</v>
      </c>
      <c r="Q3941" s="9">
        <f>MAX(0,Inputs!$B$4-O3941)</f>
        <v>0</v>
      </c>
      <c r="R3941" s="9">
        <f>MAX(0,Inputs!$B$4-P3941)</f>
        <v>0</v>
      </c>
    </row>
    <row r="3942" spans="1:18" ht="15" customHeight="1">
      <c r="A3942" s="4">
        <v>44726.166666666701</v>
      </c>
      <c r="B3942" s="5">
        <v>44726</v>
      </c>
      <c r="C3942" s="6">
        <v>6</v>
      </c>
      <c r="D3942" s="7" t="s">
        <v>32</v>
      </c>
      <c r="E3942" s="7" t="s">
        <v>33</v>
      </c>
      <c r="F3942" s="7" t="s">
        <v>23</v>
      </c>
      <c r="G3942" s="6">
        <v>4</v>
      </c>
      <c r="H3942" s="8">
        <v>1.4550000000000001</v>
      </c>
      <c r="I3942" s="8">
        <v>22.766999999999999</v>
      </c>
      <c r="J3942" s="8">
        <v>0.95650000000000002</v>
      </c>
      <c r="K3942" s="8">
        <v>21.84</v>
      </c>
      <c r="L3942" s="9">
        <f>K3942*Inputs!$B$5</f>
        <v>21.403199999999998</v>
      </c>
      <c r="M3942" s="10">
        <f>IF(AND(OR(C3942=1,C3942=2,C3942=12),G3942&gt;=Inputs!$B$8,G3942&lt;=Inputs!$B$9,K3942&lt;=Inputs!$B$10),1,0)</f>
        <v>0</v>
      </c>
      <c r="N3942" s="9">
        <f>Inputs!$B$4</f>
        <v>54.991999999999997</v>
      </c>
      <c r="O3942" s="9">
        <f>IF(M3942=1,Inputs!$B$6,Inputs!$B$4)</f>
        <v>54.991999999999997</v>
      </c>
      <c r="P3942" s="9">
        <f>IF(M3942=1,Inputs!$B$7,Inputs!$B$4)</f>
        <v>54.991999999999997</v>
      </c>
      <c r="Q3942" s="9">
        <f>MAX(0,Inputs!$B$4-O3942)</f>
        <v>0</v>
      </c>
      <c r="R3942" s="9">
        <f>MAX(0,Inputs!$B$4-P3942)</f>
        <v>0</v>
      </c>
    </row>
    <row r="3943" spans="1:18" ht="15" customHeight="1">
      <c r="A3943" s="4">
        <v>44726.208333333299</v>
      </c>
      <c r="B3943" s="5">
        <v>44726</v>
      </c>
      <c r="C3943" s="6">
        <v>6</v>
      </c>
      <c r="D3943" s="7" t="s">
        <v>32</v>
      </c>
      <c r="E3943" s="7" t="s">
        <v>33</v>
      </c>
      <c r="F3943" s="7" t="s">
        <v>23</v>
      </c>
      <c r="G3943" s="6">
        <v>5</v>
      </c>
      <c r="H3943" s="8">
        <v>1.4550000000000001</v>
      </c>
      <c r="I3943" s="8">
        <v>22.766999999999999</v>
      </c>
      <c r="J3943" s="8">
        <v>0.91300000000000003</v>
      </c>
      <c r="K3943" s="8">
        <v>20.914000000000001</v>
      </c>
      <c r="L3943" s="9">
        <f>K3943*Inputs!$B$5</f>
        <v>20.495720000000002</v>
      </c>
      <c r="M3943" s="10">
        <f>IF(AND(OR(C3943=1,C3943=2,C3943=12),G3943&gt;=Inputs!$B$8,G3943&lt;=Inputs!$B$9,K3943&lt;=Inputs!$B$10),1,0)</f>
        <v>0</v>
      </c>
      <c r="N3943" s="9">
        <f>Inputs!$B$4</f>
        <v>54.991999999999997</v>
      </c>
      <c r="O3943" s="9">
        <f>IF(M3943=1,Inputs!$B$6,Inputs!$B$4)</f>
        <v>54.991999999999997</v>
      </c>
      <c r="P3943" s="9">
        <f>IF(M3943=1,Inputs!$B$7,Inputs!$B$4)</f>
        <v>54.991999999999997</v>
      </c>
      <c r="Q3943" s="9">
        <f>MAX(0,Inputs!$B$4-O3943)</f>
        <v>0</v>
      </c>
      <c r="R3943" s="9">
        <f>MAX(0,Inputs!$B$4-P3943)</f>
        <v>0</v>
      </c>
    </row>
    <row r="3944" spans="1:18" ht="15" customHeight="1">
      <c r="A3944" s="4">
        <v>44726.25</v>
      </c>
      <c r="B3944" s="5">
        <v>44726</v>
      </c>
      <c r="C3944" s="6">
        <v>6</v>
      </c>
      <c r="D3944" s="7" t="s">
        <v>32</v>
      </c>
      <c r="E3944" s="7" t="s">
        <v>33</v>
      </c>
      <c r="F3944" s="7" t="s">
        <v>23</v>
      </c>
      <c r="G3944" s="6">
        <v>6</v>
      </c>
      <c r="H3944" s="8">
        <v>1.4550000000000001</v>
      </c>
      <c r="I3944" s="8">
        <v>22.766999999999999</v>
      </c>
      <c r="J3944" s="8">
        <v>0.4783</v>
      </c>
      <c r="K3944" s="8">
        <v>11.648</v>
      </c>
      <c r="L3944" s="9">
        <f>K3944*Inputs!$B$5</f>
        <v>11.415039999999999</v>
      </c>
      <c r="M3944" s="10">
        <f>IF(AND(OR(C3944=1,C3944=2,C3944=12),G3944&gt;=Inputs!$B$8,G3944&lt;=Inputs!$B$9,K3944&lt;=Inputs!$B$10),1,0)</f>
        <v>0</v>
      </c>
      <c r="N3944" s="9">
        <f>Inputs!$B$4</f>
        <v>54.991999999999997</v>
      </c>
      <c r="O3944" s="9">
        <f>IF(M3944=1,Inputs!$B$6,Inputs!$B$4)</f>
        <v>54.991999999999997</v>
      </c>
      <c r="P3944" s="9">
        <f>IF(M3944=1,Inputs!$B$7,Inputs!$B$4)</f>
        <v>54.991999999999997</v>
      </c>
      <c r="Q3944" s="9">
        <f>MAX(0,Inputs!$B$4-O3944)</f>
        <v>0</v>
      </c>
      <c r="R3944" s="9">
        <f>MAX(0,Inputs!$B$4-P3944)</f>
        <v>0</v>
      </c>
    </row>
    <row r="3945" spans="1:18" ht="15" customHeight="1">
      <c r="A3945" s="4">
        <v>44726.291666666701</v>
      </c>
      <c r="B3945" s="5">
        <v>44726</v>
      </c>
      <c r="C3945" s="6">
        <v>6</v>
      </c>
      <c r="D3945" s="7" t="s">
        <v>32</v>
      </c>
      <c r="E3945" s="7" t="s">
        <v>33</v>
      </c>
      <c r="F3945" s="7" t="s">
        <v>23</v>
      </c>
      <c r="G3945" s="6">
        <v>7</v>
      </c>
      <c r="H3945" s="8">
        <v>1.4550000000000001</v>
      </c>
      <c r="I3945" s="8">
        <v>22.766999999999999</v>
      </c>
      <c r="J3945" s="8">
        <v>4.3499999999999997E-2</v>
      </c>
      <c r="K3945" s="8">
        <v>2.3820000000000001</v>
      </c>
      <c r="L3945" s="9">
        <f>K3945*Inputs!$B$5</f>
        <v>2.3343600000000002</v>
      </c>
      <c r="M3945" s="10">
        <f>IF(AND(OR(C3945=1,C3945=2,C3945=12),G3945&gt;=Inputs!$B$8,G3945&lt;=Inputs!$B$9,K3945&lt;=Inputs!$B$10),1,0)</f>
        <v>0</v>
      </c>
      <c r="N3945" s="9">
        <f>Inputs!$B$4</f>
        <v>54.991999999999997</v>
      </c>
      <c r="O3945" s="9">
        <f>IF(M3945=1,Inputs!$B$6,Inputs!$B$4)</f>
        <v>54.991999999999997</v>
      </c>
      <c r="P3945" s="9">
        <f>IF(M3945=1,Inputs!$B$7,Inputs!$B$4)</f>
        <v>54.991999999999997</v>
      </c>
      <c r="Q3945" s="9">
        <f>MAX(0,Inputs!$B$4-O3945)</f>
        <v>0</v>
      </c>
      <c r="R3945" s="9">
        <f>MAX(0,Inputs!$B$4-P3945)</f>
        <v>0</v>
      </c>
    </row>
    <row r="3946" spans="1:18" ht="15" customHeight="1">
      <c r="A3946" s="4">
        <v>44726.333333333299</v>
      </c>
      <c r="B3946" s="5">
        <v>44726</v>
      </c>
      <c r="C3946" s="6">
        <v>6</v>
      </c>
      <c r="D3946" s="7" t="s">
        <v>32</v>
      </c>
      <c r="E3946" s="7" t="s">
        <v>33</v>
      </c>
      <c r="F3946" s="7" t="s">
        <v>23</v>
      </c>
      <c r="G3946" s="6">
        <v>8</v>
      </c>
      <c r="H3946" s="8">
        <v>1.4550000000000001</v>
      </c>
      <c r="I3946" s="8">
        <v>22.766999999999999</v>
      </c>
      <c r="J3946" s="8">
        <v>8.6999999999999994E-2</v>
      </c>
      <c r="K3946" s="8">
        <v>3.3079999999999998</v>
      </c>
      <c r="L3946" s="9">
        <f>K3946*Inputs!$B$5</f>
        <v>3.2418399999999998</v>
      </c>
      <c r="M3946" s="10">
        <f>IF(AND(OR(C3946=1,C3946=2,C3946=12),G3946&gt;=Inputs!$B$8,G3946&lt;=Inputs!$B$9,K3946&lt;=Inputs!$B$10),1,0)</f>
        <v>0</v>
      </c>
      <c r="N3946" s="9">
        <f>Inputs!$B$4</f>
        <v>54.991999999999997</v>
      </c>
      <c r="O3946" s="9">
        <f>IF(M3946=1,Inputs!$B$6,Inputs!$B$4)</f>
        <v>54.991999999999997</v>
      </c>
      <c r="P3946" s="9">
        <f>IF(M3946=1,Inputs!$B$7,Inputs!$B$4)</f>
        <v>54.991999999999997</v>
      </c>
      <c r="Q3946" s="9">
        <f>MAX(0,Inputs!$B$4-O3946)</f>
        <v>0</v>
      </c>
      <c r="R3946" s="9">
        <f>MAX(0,Inputs!$B$4-P3946)</f>
        <v>0</v>
      </c>
    </row>
    <row r="3947" spans="1:18" ht="15" customHeight="1">
      <c r="A3947" s="4">
        <v>44726.375</v>
      </c>
      <c r="B3947" s="5">
        <v>44726</v>
      </c>
      <c r="C3947" s="6">
        <v>6</v>
      </c>
      <c r="D3947" s="7" t="s">
        <v>32</v>
      </c>
      <c r="E3947" s="7" t="s">
        <v>33</v>
      </c>
      <c r="F3947" s="7" t="s">
        <v>23</v>
      </c>
      <c r="G3947" s="6">
        <v>9</v>
      </c>
      <c r="H3947" s="8">
        <v>1.4550000000000001</v>
      </c>
      <c r="I3947" s="8">
        <v>22.766999999999999</v>
      </c>
      <c r="J3947" s="8">
        <v>0</v>
      </c>
      <c r="K3947" s="8">
        <v>1.4550000000000001</v>
      </c>
      <c r="L3947" s="9">
        <f>K3947*Inputs!$B$5</f>
        <v>1.4258999999999999</v>
      </c>
      <c r="M3947" s="10">
        <f>IF(AND(OR(C3947=1,C3947=2,C3947=12),G3947&gt;=Inputs!$B$8,G3947&lt;=Inputs!$B$9,K3947&lt;=Inputs!$B$10),1,0)</f>
        <v>0</v>
      </c>
      <c r="N3947" s="9">
        <f>Inputs!$B$4</f>
        <v>54.991999999999997</v>
      </c>
      <c r="O3947" s="9">
        <f>IF(M3947=1,Inputs!$B$6,Inputs!$B$4)</f>
        <v>54.991999999999997</v>
      </c>
      <c r="P3947" s="9">
        <f>IF(M3947=1,Inputs!$B$7,Inputs!$B$4)</f>
        <v>54.991999999999997</v>
      </c>
      <c r="Q3947" s="9">
        <f>MAX(0,Inputs!$B$4-O3947)</f>
        <v>0</v>
      </c>
      <c r="R3947" s="9">
        <f>MAX(0,Inputs!$B$4-P3947)</f>
        <v>0</v>
      </c>
    </row>
    <row r="3948" spans="1:18" ht="15" customHeight="1">
      <c r="A3948" s="4">
        <v>44726.416666666701</v>
      </c>
      <c r="B3948" s="5">
        <v>44726</v>
      </c>
      <c r="C3948" s="6">
        <v>6</v>
      </c>
      <c r="D3948" s="7" t="s">
        <v>32</v>
      </c>
      <c r="E3948" s="7" t="s">
        <v>33</v>
      </c>
      <c r="F3948" s="7" t="s">
        <v>23</v>
      </c>
      <c r="G3948" s="6">
        <v>10</v>
      </c>
      <c r="H3948" s="8">
        <v>1.4550000000000001</v>
      </c>
      <c r="I3948" s="8">
        <v>22.766999999999999</v>
      </c>
      <c r="J3948" s="8">
        <v>0.1087</v>
      </c>
      <c r="K3948" s="8">
        <v>3.7719999999999998</v>
      </c>
      <c r="L3948" s="9">
        <f>K3948*Inputs!$B$5</f>
        <v>3.6965599999999998</v>
      </c>
      <c r="M3948" s="10">
        <f>IF(AND(OR(C3948=1,C3948=2,C3948=12),G3948&gt;=Inputs!$B$8,G3948&lt;=Inputs!$B$9,K3948&lt;=Inputs!$B$10),1,0)</f>
        <v>0</v>
      </c>
      <c r="N3948" s="9">
        <f>Inputs!$B$4</f>
        <v>54.991999999999997</v>
      </c>
      <c r="O3948" s="9">
        <f>IF(M3948=1,Inputs!$B$6,Inputs!$B$4)</f>
        <v>54.991999999999997</v>
      </c>
      <c r="P3948" s="9">
        <f>IF(M3948=1,Inputs!$B$7,Inputs!$B$4)</f>
        <v>54.991999999999997</v>
      </c>
      <c r="Q3948" s="9">
        <f>MAX(0,Inputs!$B$4-O3948)</f>
        <v>0</v>
      </c>
      <c r="R3948" s="9">
        <f>MAX(0,Inputs!$B$4-P3948)</f>
        <v>0</v>
      </c>
    </row>
    <row r="3949" spans="1:18" ht="15" customHeight="1">
      <c r="A3949" s="4">
        <v>44726.458333333299</v>
      </c>
      <c r="B3949" s="5">
        <v>44726</v>
      </c>
      <c r="C3949" s="6">
        <v>6</v>
      </c>
      <c r="D3949" s="7" t="s">
        <v>32</v>
      </c>
      <c r="E3949" s="7" t="s">
        <v>33</v>
      </c>
      <c r="F3949" s="7" t="s">
        <v>23</v>
      </c>
      <c r="G3949" s="6">
        <v>11</v>
      </c>
      <c r="H3949" s="8">
        <v>1.4550000000000001</v>
      </c>
      <c r="I3949" s="8">
        <v>22.766999999999999</v>
      </c>
      <c r="J3949" s="8">
        <v>0.21740000000000001</v>
      </c>
      <c r="K3949" s="8">
        <v>6.0880000000000001</v>
      </c>
      <c r="L3949" s="9">
        <f>K3949*Inputs!$B$5</f>
        <v>5.96624</v>
      </c>
      <c r="M3949" s="10">
        <f>IF(AND(OR(C3949=1,C3949=2,C3949=12),G3949&gt;=Inputs!$B$8,G3949&lt;=Inputs!$B$9,K3949&lt;=Inputs!$B$10),1,0)</f>
        <v>0</v>
      </c>
      <c r="N3949" s="9">
        <f>Inputs!$B$4</f>
        <v>54.991999999999997</v>
      </c>
      <c r="O3949" s="9">
        <f>IF(M3949=1,Inputs!$B$6,Inputs!$B$4)</f>
        <v>54.991999999999997</v>
      </c>
      <c r="P3949" s="9">
        <f>IF(M3949=1,Inputs!$B$7,Inputs!$B$4)</f>
        <v>54.991999999999997</v>
      </c>
      <c r="Q3949" s="9">
        <f>MAX(0,Inputs!$B$4-O3949)</f>
        <v>0</v>
      </c>
      <c r="R3949" s="9">
        <f>MAX(0,Inputs!$B$4-P3949)</f>
        <v>0</v>
      </c>
    </row>
    <row r="3950" spans="1:18" ht="15" customHeight="1">
      <c r="A3950" s="4">
        <v>44726.5</v>
      </c>
      <c r="B3950" s="5">
        <v>44726</v>
      </c>
      <c r="C3950" s="6">
        <v>6</v>
      </c>
      <c r="D3950" s="7" t="s">
        <v>32</v>
      </c>
      <c r="E3950" s="7" t="s">
        <v>33</v>
      </c>
      <c r="F3950" s="7" t="s">
        <v>23</v>
      </c>
      <c r="G3950" s="6">
        <v>12</v>
      </c>
      <c r="H3950" s="8">
        <v>1.4550000000000001</v>
      </c>
      <c r="I3950" s="8">
        <v>22.766999999999999</v>
      </c>
      <c r="J3950" s="8">
        <v>0.28260000000000002</v>
      </c>
      <c r="K3950" s="8">
        <v>7.4779999999999998</v>
      </c>
      <c r="L3950" s="9">
        <f>K3950*Inputs!$B$5</f>
        <v>7.3284399999999996</v>
      </c>
      <c r="M3950" s="10">
        <f>IF(AND(OR(C3950=1,C3950=2,C3950=12),G3950&gt;=Inputs!$B$8,G3950&lt;=Inputs!$B$9,K3950&lt;=Inputs!$B$10),1,0)</f>
        <v>0</v>
      </c>
      <c r="N3950" s="9">
        <f>Inputs!$B$4</f>
        <v>54.991999999999997</v>
      </c>
      <c r="O3950" s="9">
        <f>IF(M3950=1,Inputs!$B$6,Inputs!$B$4)</f>
        <v>54.991999999999997</v>
      </c>
      <c r="P3950" s="9">
        <f>IF(M3950=1,Inputs!$B$7,Inputs!$B$4)</f>
        <v>54.991999999999997</v>
      </c>
      <c r="Q3950" s="9">
        <f>MAX(0,Inputs!$B$4-O3950)</f>
        <v>0</v>
      </c>
      <c r="R3950" s="9">
        <f>MAX(0,Inputs!$B$4-P3950)</f>
        <v>0</v>
      </c>
    </row>
    <row r="3951" spans="1:18" ht="15" customHeight="1">
      <c r="A3951" s="4">
        <v>44726.541666666701</v>
      </c>
      <c r="B3951" s="5">
        <v>44726</v>
      </c>
      <c r="C3951" s="6">
        <v>6</v>
      </c>
      <c r="D3951" s="7" t="s">
        <v>32</v>
      </c>
      <c r="E3951" s="7" t="s">
        <v>33</v>
      </c>
      <c r="F3951" s="7" t="s">
        <v>23</v>
      </c>
      <c r="G3951" s="6">
        <v>13</v>
      </c>
      <c r="H3951" s="8">
        <v>1.4550000000000001</v>
      </c>
      <c r="I3951" s="8">
        <v>22.766999999999999</v>
      </c>
      <c r="J3951" s="8">
        <v>0.3478</v>
      </c>
      <c r="K3951" s="8">
        <v>8.8680000000000003</v>
      </c>
      <c r="L3951" s="9">
        <f>K3951*Inputs!$B$5</f>
        <v>8.6906400000000001</v>
      </c>
      <c r="M3951" s="10">
        <f>IF(AND(OR(C3951=1,C3951=2,C3951=12),G3951&gt;=Inputs!$B$8,G3951&lt;=Inputs!$B$9,K3951&lt;=Inputs!$B$10),1,0)</f>
        <v>0</v>
      </c>
      <c r="N3951" s="9">
        <f>Inputs!$B$4</f>
        <v>54.991999999999997</v>
      </c>
      <c r="O3951" s="9">
        <f>IF(M3951=1,Inputs!$B$6,Inputs!$B$4)</f>
        <v>54.991999999999997</v>
      </c>
      <c r="P3951" s="9">
        <f>IF(M3951=1,Inputs!$B$7,Inputs!$B$4)</f>
        <v>54.991999999999997</v>
      </c>
      <c r="Q3951" s="9">
        <f>MAX(0,Inputs!$B$4-O3951)</f>
        <v>0</v>
      </c>
      <c r="R3951" s="9">
        <f>MAX(0,Inputs!$B$4-P3951)</f>
        <v>0</v>
      </c>
    </row>
    <row r="3952" spans="1:18" ht="15" customHeight="1">
      <c r="A3952" s="4">
        <v>44726.583333333299</v>
      </c>
      <c r="B3952" s="5">
        <v>44726</v>
      </c>
      <c r="C3952" s="6">
        <v>6</v>
      </c>
      <c r="D3952" s="7" t="s">
        <v>32</v>
      </c>
      <c r="E3952" s="7" t="s">
        <v>33</v>
      </c>
      <c r="F3952" s="7" t="s">
        <v>23</v>
      </c>
      <c r="G3952" s="6">
        <v>14</v>
      </c>
      <c r="H3952" s="8">
        <v>1.4550000000000001</v>
      </c>
      <c r="I3952" s="8">
        <v>22.766999999999999</v>
      </c>
      <c r="J3952" s="8">
        <v>0.3261</v>
      </c>
      <c r="K3952" s="8">
        <v>8.4049999999999994</v>
      </c>
      <c r="L3952" s="9">
        <f>K3952*Inputs!$B$5</f>
        <v>8.2368999999999986</v>
      </c>
      <c r="M3952" s="10">
        <f>IF(AND(OR(C3952=1,C3952=2,C3952=12),G3952&gt;=Inputs!$B$8,G3952&lt;=Inputs!$B$9,K3952&lt;=Inputs!$B$10),1,0)</f>
        <v>0</v>
      </c>
      <c r="N3952" s="9">
        <f>Inputs!$B$4</f>
        <v>54.991999999999997</v>
      </c>
      <c r="O3952" s="9">
        <f>IF(M3952=1,Inputs!$B$6,Inputs!$B$4)</f>
        <v>54.991999999999997</v>
      </c>
      <c r="P3952" s="9">
        <f>IF(M3952=1,Inputs!$B$7,Inputs!$B$4)</f>
        <v>54.991999999999997</v>
      </c>
      <c r="Q3952" s="9">
        <f>MAX(0,Inputs!$B$4-O3952)</f>
        <v>0</v>
      </c>
      <c r="R3952" s="9">
        <f>MAX(0,Inputs!$B$4-P3952)</f>
        <v>0</v>
      </c>
    </row>
    <row r="3953" spans="1:18" ht="15" customHeight="1">
      <c r="A3953" s="4">
        <v>44726.625</v>
      </c>
      <c r="B3953" s="5">
        <v>44726</v>
      </c>
      <c r="C3953" s="6">
        <v>6</v>
      </c>
      <c r="D3953" s="7" t="s">
        <v>32</v>
      </c>
      <c r="E3953" s="7" t="s">
        <v>33</v>
      </c>
      <c r="F3953" s="7" t="s">
        <v>23</v>
      </c>
      <c r="G3953" s="6">
        <v>15</v>
      </c>
      <c r="H3953" s="8">
        <v>1.4550000000000001</v>
      </c>
      <c r="I3953" s="8">
        <v>22.766999999999999</v>
      </c>
      <c r="J3953" s="8">
        <v>0.30430000000000001</v>
      </c>
      <c r="K3953" s="8">
        <v>7.9409999999999998</v>
      </c>
      <c r="L3953" s="9">
        <f>K3953*Inputs!$B$5</f>
        <v>7.7821799999999994</v>
      </c>
      <c r="M3953" s="10">
        <f>IF(AND(OR(C3953=1,C3953=2,C3953=12),G3953&gt;=Inputs!$B$8,G3953&lt;=Inputs!$B$9,K3953&lt;=Inputs!$B$10),1,0)</f>
        <v>0</v>
      </c>
      <c r="N3953" s="9">
        <f>Inputs!$B$4</f>
        <v>54.991999999999997</v>
      </c>
      <c r="O3953" s="9">
        <f>IF(M3953=1,Inputs!$B$6,Inputs!$B$4)</f>
        <v>54.991999999999997</v>
      </c>
      <c r="P3953" s="9">
        <f>IF(M3953=1,Inputs!$B$7,Inputs!$B$4)</f>
        <v>54.991999999999997</v>
      </c>
      <c r="Q3953" s="9">
        <f>MAX(0,Inputs!$B$4-O3953)</f>
        <v>0</v>
      </c>
      <c r="R3953" s="9">
        <f>MAX(0,Inputs!$B$4-P3953)</f>
        <v>0</v>
      </c>
    </row>
    <row r="3954" spans="1:18" ht="15" customHeight="1">
      <c r="A3954" s="4">
        <v>44726.666666666701</v>
      </c>
      <c r="B3954" s="5">
        <v>44726</v>
      </c>
      <c r="C3954" s="6">
        <v>6</v>
      </c>
      <c r="D3954" s="7" t="s">
        <v>32</v>
      </c>
      <c r="E3954" s="7" t="s">
        <v>33</v>
      </c>
      <c r="F3954" s="7" t="s">
        <v>23</v>
      </c>
      <c r="G3954" s="6">
        <v>16</v>
      </c>
      <c r="H3954" s="8">
        <v>1.4550000000000001</v>
      </c>
      <c r="I3954" s="8">
        <v>22.766999999999999</v>
      </c>
      <c r="J3954" s="8">
        <v>4.3499999999999997E-2</v>
      </c>
      <c r="K3954" s="8">
        <v>2.3820000000000001</v>
      </c>
      <c r="L3954" s="9">
        <f>K3954*Inputs!$B$5</f>
        <v>2.3343600000000002</v>
      </c>
      <c r="M3954" s="10">
        <f>IF(AND(OR(C3954=1,C3954=2,C3954=12),G3954&gt;=Inputs!$B$8,G3954&lt;=Inputs!$B$9,K3954&lt;=Inputs!$B$10),1,0)</f>
        <v>0</v>
      </c>
      <c r="N3954" s="9">
        <f>Inputs!$B$4</f>
        <v>54.991999999999997</v>
      </c>
      <c r="O3954" s="9">
        <f>IF(M3954=1,Inputs!$B$6,Inputs!$B$4)</f>
        <v>54.991999999999997</v>
      </c>
      <c r="P3954" s="9">
        <f>IF(M3954=1,Inputs!$B$7,Inputs!$B$4)</f>
        <v>54.991999999999997</v>
      </c>
      <c r="Q3954" s="9">
        <f>MAX(0,Inputs!$B$4-O3954)</f>
        <v>0</v>
      </c>
      <c r="R3954" s="9">
        <f>MAX(0,Inputs!$B$4-P3954)</f>
        <v>0</v>
      </c>
    </row>
    <row r="3955" spans="1:18" ht="15" customHeight="1">
      <c r="A3955" s="4">
        <v>44726.708333333299</v>
      </c>
      <c r="B3955" s="5">
        <v>44726</v>
      </c>
      <c r="C3955" s="6">
        <v>6</v>
      </c>
      <c r="D3955" s="7" t="s">
        <v>32</v>
      </c>
      <c r="E3955" s="7" t="s">
        <v>33</v>
      </c>
      <c r="F3955" s="7" t="s">
        <v>23</v>
      </c>
      <c r="G3955" s="6">
        <v>17</v>
      </c>
      <c r="H3955" s="8">
        <v>1.4550000000000001</v>
      </c>
      <c r="I3955" s="8">
        <v>22.766999999999999</v>
      </c>
      <c r="J3955" s="8">
        <v>0.30430000000000001</v>
      </c>
      <c r="K3955" s="8">
        <v>7.9409999999999998</v>
      </c>
      <c r="L3955" s="9">
        <f>K3955*Inputs!$B$5</f>
        <v>7.7821799999999994</v>
      </c>
      <c r="M3955" s="10">
        <f>IF(AND(OR(C3955=1,C3955=2,C3955=12),G3955&gt;=Inputs!$B$8,G3955&lt;=Inputs!$B$9,K3955&lt;=Inputs!$B$10),1,0)</f>
        <v>0</v>
      </c>
      <c r="N3955" s="9">
        <f>Inputs!$B$4</f>
        <v>54.991999999999997</v>
      </c>
      <c r="O3955" s="9">
        <f>IF(M3955=1,Inputs!$B$6,Inputs!$B$4)</f>
        <v>54.991999999999997</v>
      </c>
      <c r="P3955" s="9">
        <f>IF(M3955=1,Inputs!$B$7,Inputs!$B$4)</f>
        <v>54.991999999999997</v>
      </c>
      <c r="Q3955" s="9">
        <f>MAX(0,Inputs!$B$4-O3955)</f>
        <v>0</v>
      </c>
      <c r="R3955" s="9">
        <f>MAX(0,Inputs!$B$4-P3955)</f>
        <v>0</v>
      </c>
    </row>
    <row r="3956" spans="1:18" ht="15" customHeight="1">
      <c r="A3956" s="4">
        <v>44726.75</v>
      </c>
      <c r="B3956" s="5">
        <v>44726</v>
      </c>
      <c r="C3956" s="6">
        <v>6</v>
      </c>
      <c r="D3956" s="7" t="s">
        <v>32</v>
      </c>
      <c r="E3956" s="7" t="s">
        <v>33</v>
      </c>
      <c r="F3956" s="7" t="s">
        <v>23</v>
      </c>
      <c r="G3956" s="6">
        <v>18</v>
      </c>
      <c r="H3956" s="8">
        <v>1.4550000000000001</v>
      </c>
      <c r="I3956" s="8">
        <v>22.766999999999999</v>
      </c>
      <c r="J3956" s="8">
        <v>0.39129999999999998</v>
      </c>
      <c r="K3956" s="8">
        <v>9.7940000000000005</v>
      </c>
      <c r="L3956" s="9">
        <f>K3956*Inputs!$B$5</f>
        <v>9.5981199999999998</v>
      </c>
      <c r="M3956" s="10">
        <f>IF(AND(OR(C3956=1,C3956=2,C3956=12),G3956&gt;=Inputs!$B$8,G3956&lt;=Inputs!$B$9,K3956&lt;=Inputs!$B$10),1,0)</f>
        <v>0</v>
      </c>
      <c r="N3956" s="9">
        <f>Inputs!$B$4</f>
        <v>54.991999999999997</v>
      </c>
      <c r="O3956" s="9">
        <f>IF(M3956=1,Inputs!$B$6,Inputs!$B$4)</f>
        <v>54.991999999999997</v>
      </c>
      <c r="P3956" s="9">
        <f>IF(M3956=1,Inputs!$B$7,Inputs!$B$4)</f>
        <v>54.991999999999997</v>
      </c>
      <c r="Q3956" s="9">
        <f>MAX(0,Inputs!$B$4-O3956)</f>
        <v>0</v>
      </c>
      <c r="R3956" s="9">
        <f>MAX(0,Inputs!$B$4-P3956)</f>
        <v>0</v>
      </c>
    </row>
    <row r="3957" spans="1:18" ht="15" customHeight="1">
      <c r="A3957" s="4">
        <v>44726.791666666701</v>
      </c>
      <c r="B3957" s="5">
        <v>44726</v>
      </c>
      <c r="C3957" s="6">
        <v>6</v>
      </c>
      <c r="D3957" s="7" t="s">
        <v>32</v>
      </c>
      <c r="E3957" s="7" t="s">
        <v>33</v>
      </c>
      <c r="F3957" s="7" t="s">
        <v>23</v>
      </c>
      <c r="G3957" s="6">
        <v>19</v>
      </c>
      <c r="H3957" s="8">
        <v>1.4550000000000001</v>
      </c>
      <c r="I3957" s="8">
        <v>22.766999999999999</v>
      </c>
      <c r="J3957" s="8">
        <v>0.26090000000000002</v>
      </c>
      <c r="K3957" s="8">
        <v>7.0149999999999997</v>
      </c>
      <c r="L3957" s="9">
        <f>K3957*Inputs!$B$5</f>
        <v>6.8746999999999998</v>
      </c>
      <c r="M3957" s="10">
        <f>IF(AND(OR(C3957=1,C3957=2,C3957=12),G3957&gt;=Inputs!$B$8,G3957&lt;=Inputs!$B$9,K3957&lt;=Inputs!$B$10),1,0)</f>
        <v>0</v>
      </c>
      <c r="N3957" s="9">
        <f>Inputs!$B$4</f>
        <v>54.991999999999997</v>
      </c>
      <c r="O3957" s="9">
        <f>IF(M3957=1,Inputs!$B$6,Inputs!$B$4)</f>
        <v>54.991999999999997</v>
      </c>
      <c r="P3957" s="9">
        <f>IF(M3957=1,Inputs!$B$7,Inputs!$B$4)</f>
        <v>54.991999999999997</v>
      </c>
      <c r="Q3957" s="9">
        <f>MAX(0,Inputs!$B$4-O3957)</f>
        <v>0</v>
      </c>
      <c r="R3957" s="9">
        <f>MAX(0,Inputs!$B$4-P3957)</f>
        <v>0</v>
      </c>
    </row>
    <row r="3958" spans="1:18" ht="15" customHeight="1">
      <c r="A3958" s="4">
        <v>44726.833333333299</v>
      </c>
      <c r="B3958" s="5">
        <v>44726</v>
      </c>
      <c r="C3958" s="6">
        <v>6</v>
      </c>
      <c r="D3958" s="7" t="s">
        <v>32</v>
      </c>
      <c r="E3958" s="7" t="s">
        <v>33</v>
      </c>
      <c r="F3958" s="7" t="s">
        <v>23</v>
      </c>
      <c r="G3958" s="6">
        <v>20</v>
      </c>
      <c r="H3958" s="8">
        <v>1.4550000000000001</v>
      </c>
      <c r="I3958" s="8">
        <v>22.766999999999999</v>
      </c>
      <c r="J3958" s="8">
        <v>0.1739</v>
      </c>
      <c r="K3958" s="8">
        <v>5.1609999999999996</v>
      </c>
      <c r="L3958" s="9">
        <f>K3958*Inputs!$B$5</f>
        <v>5.0577799999999993</v>
      </c>
      <c r="M3958" s="10">
        <f>IF(AND(OR(C3958=1,C3958=2,C3958=12),G3958&gt;=Inputs!$B$8,G3958&lt;=Inputs!$B$9,K3958&lt;=Inputs!$B$10),1,0)</f>
        <v>0</v>
      </c>
      <c r="N3958" s="9">
        <f>Inputs!$B$4</f>
        <v>54.991999999999997</v>
      </c>
      <c r="O3958" s="9">
        <f>IF(M3958=1,Inputs!$B$6,Inputs!$B$4)</f>
        <v>54.991999999999997</v>
      </c>
      <c r="P3958" s="9">
        <f>IF(M3958=1,Inputs!$B$7,Inputs!$B$4)</f>
        <v>54.991999999999997</v>
      </c>
      <c r="Q3958" s="9">
        <f>MAX(0,Inputs!$B$4-O3958)</f>
        <v>0</v>
      </c>
      <c r="R3958" s="9">
        <f>MAX(0,Inputs!$B$4-P3958)</f>
        <v>0</v>
      </c>
    </row>
    <row r="3959" spans="1:18" ht="15" customHeight="1">
      <c r="A3959" s="4">
        <v>44726.875</v>
      </c>
      <c r="B3959" s="5">
        <v>44726</v>
      </c>
      <c r="C3959" s="6">
        <v>6</v>
      </c>
      <c r="D3959" s="7" t="s">
        <v>32</v>
      </c>
      <c r="E3959" s="7" t="s">
        <v>33</v>
      </c>
      <c r="F3959" s="7" t="s">
        <v>23</v>
      </c>
      <c r="G3959" s="6">
        <v>21</v>
      </c>
      <c r="H3959" s="8">
        <v>1.4550000000000001</v>
      </c>
      <c r="I3959" s="8">
        <v>22.766999999999999</v>
      </c>
      <c r="J3959" s="8">
        <v>8.6999999999999994E-2</v>
      </c>
      <c r="K3959" s="8">
        <v>3.3079999999999998</v>
      </c>
      <c r="L3959" s="9">
        <f>K3959*Inputs!$B$5</f>
        <v>3.2418399999999998</v>
      </c>
      <c r="M3959" s="10">
        <f>IF(AND(OR(C3959=1,C3959=2,C3959=12),G3959&gt;=Inputs!$B$8,G3959&lt;=Inputs!$B$9,K3959&lt;=Inputs!$B$10),1,0)</f>
        <v>0</v>
      </c>
      <c r="N3959" s="9">
        <f>Inputs!$B$4</f>
        <v>54.991999999999997</v>
      </c>
      <c r="O3959" s="9">
        <f>IF(M3959=1,Inputs!$B$6,Inputs!$B$4)</f>
        <v>54.991999999999997</v>
      </c>
      <c r="P3959" s="9">
        <f>IF(M3959=1,Inputs!$B$7,Inputs!$B$4)</f>
        <v>54.991999999999997</v>
      </c>
      <c r="Q3959" s="9">
        <f>MAX(0,Inputs!$B$4-O3959)</f>
        <v>0</v>
      </c>
      <c r="R3959" s="9">
        <f>MAX(0,Inputs!$B$4-P3959)</f>
        <v>0</v>
      </c>
    </row>
    <row r="3960" spans="1:18" ht="15" customHeight="1">
      <c r="A3960" s="4">
        <v>44726.916666666701</v>
      </c>
      <c r="B3960" s="5">
        <v>44726</v>
      </c>
      <c r="C3960" s="6">
        <v>6</v>
      </c>
      <c r="D3960" s="7" t="s">
        <v>32</v>
      </c>
      <c r="E3960" s="7" t="s">
        <v>33</v>
      </c>
      <c r="F3960" s="7" t="s">
        <v>23</v>
      </c>
      <c r="G3960" s="6">
        <v>22</v>
      </c>
      <c r="H3960" s="8">
        <v>1.4550000000000001</v>
      </c>
      <c r="I3960" s="8">
        <v>22.766999999999999</v>
      </c>
      <c r="J3960" s="8">
        <v>0.45650000000000002</v>
      </c>
      <c r="K3960" s="8">
        <v>11.183999999999999</v>
      </c>
      <c r="L3960" s="9">
        <f>K3960*Inputs!$B$5</f>
        <v>10.960319999999999</v>
      </c>
      <c r="M3960" s="10">
        <f>IF(AND(OR(C3960=1,C3960=2,C3960=12),G3960&gt;=Inputs!$B$8,G3960&lt;=Inputs!$B$9,K3960&lt;=Inputs!$B$10),1,0)</f>
        <v>0</v>
      </c>
      <c r="N3960" s="9">
        <f>Inputs!$B$4</f>
        <v>54.991999999999997</v>
      </c>
      <c r="O3960" s="9">
        <f>IF(M3960=1,Inputs!$B$6,Inputs!$B$4)</f>
        <v>54.991999999999997</v>
      </c>
      <c r="P3960" s="9">
        <f>IF(M3960=1,Inputs!$B$7,Inputs!$B$4)</f>
        <v>54.991999999999997</v>
      </c>
      <c r="Q3960" s="9">
        <f>MAX(0,Inputs!$B$4-O3960)</f>
        <v>0</v>
      </c>
      <c r="R3960" s="9">
        <f>MAX(0,Inputs!$B$4-P3960)</f>
        <v>0</v>
      </c>
    </row>
    <row r="3961" spans="1:18" ht="15" customHeight="1">
      <c r="A3961" s="4">
        <v>44726.958333333299</v>
      </c>
      <c r="B3961" s="5">
        <v>44726</v>
      </c>
      <c r="C3961" s="6">
        <v>6</v>
      </c>
      <c r="D3961" s="7" t="s">
        <v>32</v>
      </c>
      <c r="E3961" s="7" t="s">
        <v>33</v>
      </c>
      <c r="F3961" s="7" t="s">
        <v>23</v>
      </c>
      <c r="G3961" s="6">
        <v>23</v>
      </c>
      <c r="H3961" s="8">
        <v>1.4550000000000001</v>
      </c>
      <c r="I3961" s="8">
        <v>22.766999999999999</v>
      </c>
      <c r="J3961" s="8">
        <v>0.82609999999999995</v>
      </c>
      <c r="K3961" s="8">
        <v>19.061</v>
      </c>
      <c r="L3961" s="9">
        <f>K3961*Inputs!$B$5</f>
        <v>18.679780000000001</v>
      </c>
      <c r="M3961" s="10">
        <f>IF(AND(OR(C3961=1,C3961=2,C3961=12),G3961&gt;=Inputs!$B$8,G3961&lt;=Inputs!$B$9,K3961&lt;=Inputs!$B$10),1,0)</f>
        <v>0</v>
      </c>
      <c r="N3961" s="9">
        <f>Inputs!$B$4</f>
        <v>54.991999999999997</v>
      </c>
      <c r="O3961" s="9">
        <f>IF(M3961=1,Inputs!$B$6,Inputs!$B$4)</f>
        <v>54.991999999999997</v>
      </c>
      <c r="P3961" s="9">
        <f>IF(M3961=1,Inputs!$B$7,Inputs!$B$4)</f>
        <v>54.991999999999997</v>
      </c>
      <c r="Q3961" s="9">
        <f>MAX(0,Inputs!$B$4-O3961)</f>
        <v>0</v>
      </c>
      <c r="R3961" s="9">
        <f>MAX(0,Inputs!$B$4-P3961)</f>
        <v>0</v>
      </c>
    </row>
    <row r="3962" spans="1:18" ht="15" customHeight="1">
      <c r="A3962" s="4">
        <v>44727</v>
      </c>
      <c r="B3962" s="5">
        <v>44727</v>
      </c>
      <c r="C3962" s="6">
        <v>6</v>
      </c>
      <c r="D3962" s="7" t="s">
        <v>32</v>
      </c>
      <c r="E3962" s="7" t="s">
        <v>33</v>
      </c>
      <c r="F3962" s="7" t="s">
        <v>24</v>
      </c>
      <c r="G3962" s="6">
        <v>0</v>
      </c>
      <c r="H3962" s="8">
        <v>1.0309999999999999</v>
      </c>
      <c r="I3962" s="8">
        <v>22.169</v>
      </c>
      <c r="J3962" s="8">
        <v>0.91300000000000003</v>
      </c>
      <c r="K3962" s="8">
        <v>20.331</v>
      </c>
      <c r="L3962" s="9">
        <f>K3962*Inputs!$B$5</f>
        <v>19.924379999999999</v>
      </c>
      <c r="M3962" s="10">
        <f>IF(AND(OR(C3962=1,C3962=2,C3962=12),G3962&gt;=Inputs!$B$8,G3962&lt;=Inputs!$B$9,K3962&lt;=Inputs!$B$10),1,0)</f>
        <v>0</v>
      </c>
      <c r="N3962" s="9">
        <f>Inputs!$B$4</f>
        <v>54.991999999999997</v>
      </c>
      <c r="O3962" s="9">
        <f>IF(M3962=1,Inputs!$B$6,Inputs!$B$4)</f>
        <v>54.991999999999997</v>
      </c>
      <c r="P3962" s="9">
        <f>IF(M3962=1,Inputs!$B$7,Inputs!$B$4)</f>
        <v>54.991999999999997</v>
      </c>
      <c r="Q3962" s="9">
        <f>MAX(0,Inputs!$B$4-O3962)</f>
        <v>0</v>
      </c>
      <c r="R3962" s="9">
        <f>MAX(0,Inputs!$B$4-P3962)</f>
        <v>0</v>
      </c>
    </row>
    <row r="3963" spans="1:18" ht="15" customHeight="1">
      <c r="A3963" s="4">
        <v>44727.041666666701</v>
      </c>
      <c r="B3963" s="5">
        <v>44727</v>
      </c>
      <c r="C3963" s="6">
        <v>6</v>
      </c>
      <c r="D3963" s="7" t="s">
        <v>32</v>
      </c>
      <c r="E3963" s="7" t="s">
        <v>33</v>
      </c>
      <c r="F3963" s="7" t="s">
        <v>24</v>
      </c>
      <c r="G3963" s="6">
        <v>1</v>
      </c>
      <c r="H3963" s="8">
        <v>1.0309999999999999</v>
      </c>
      <c r="I3963" s="8">
        <v>22.169</v>
      </c>
      <c r="J3963" s="8">
        <v>0.94199999999999995</v>
      </c>
      <c r="K3963" s="8">
        <v>20.943999999999999</v>
      </c>
      <c r="L3963" s="9">
        <f>K3963*Inputs!$B$5</f>
        <v>20.525119999999998</v>
      </c>
      <c r="M3963" s="10">
        <f>IF(AND(OR(C3963=1,C3963=2,C3963=12),G3963&gt;=Inputs!$B$8,G3963&lt;=Inputs!$B$9,K3963&lt;=Inputs!$B$10),1,0)</f>
        <v>0</v>
      </c>
      <c r="N3963" s="9">
        <f>Inputs!$B$4</f>
        <v>54.991999999999997</v>
      </c>
      <c r="O3963" s="9">
        <f>IF(M3963=1,Inputs!$B$6,Inputs!$B$4)</f>
        <v>54.991999999999997</v>
      </c>
      <c r="P3963" s="9">
        <f>IF(M3963=1,Inputs!$B$7,Inputs!$B$4)</f>
        <v>54.991999999999997</v>
      </c>
      <c r="Q3963" s="9">
        <f>MAX(0,Inputs!$B$4-O3963)</f>
        <v>0</v>
      </c>
      <c r="R3963" s="9">
        <f>MAX(0,Inputs!$B$4-P3963)</f>
        <v>0</v>
      </c>
    </row>
    <row r="3964" spans="1:18" ht="15" customHeight="1">
      <c r="A3964" s="4">
        <v>44727.083333333299</v>
      </c>
      <c r="B3964" s="5">
        <v>44727</v>
      </c>
      <c r="C3964" s="6">
        <v>6</v>
      </c>
      <c r="D3964" s="7" t="s">
        <v>32</v>
      </c>
      <c r="E3964" s="7" t="s">
        <v>33</v>
      </c>
      <c r="F3964" s="7" t="s">
        <v>24</v>
      </c>
      <c r="G3964" s="6">
        <v>2</v>
      </c>
      <c r="H3964" s="8">
        <v>1.0309999999999999</v>
      </c>
      <c r="I3964" s="8">
        <v>22.169</v>
      </c>
      <c r="J3964" s="8">
        <v>0.97099999999999997</v>
      </c>
      <c r="K3964" s="8">
        <v>21.556000000000001</v>
      </c>
      <c r="L3964" s="9">
        <f>K3964*Inputs!$B$5</f>
        <v>21.124880000000001</v>
      </c>
      <c r="M3964" s="10">
        <f>IF(AND(OR(C3964=1,C3964=2,C3964=12),G3964&gt;=Inputs!$B$8,G3964&lt;=Inputs!$B$9,K3964&lt;=Inputs!$B$10),1,0)</f>
        <v>0</v>
      </c>
      <c r="N3964" s="9">
        <f>Inputs!$B$4</f>
        <v>54.991999999999997</v>
      </c>
      <c r="O3964" s="9">
        <f>IF(M3964=1,Inputs!$B$6,Inputs!$B$4)</f>
        <v>54.991999999999997</v>
      </c>
      <c r="P3964" s="9">
        <f>IF(M3964=1,Inputs!$B$7,Inputs!$B$4)</f>
        <v>54.991999999999997</v>
      </c>
      <c r="Q3964" s="9">
        <f>MAX(0,Inputs!$B$4-O3964)</f>
        <v>0</v>
      </c>
      <c r="R3964" s="9">
        <f>MAX(0,Inputs!$B$4-P3964)</f>
        <v>0</v>
      </c>
    </row>
    <row r="3965" spans="1:18" ht="15" customHeight="1">
      <c r="A3965" s="4">
        <v>44727.125</v>
      </c>
      <c r="B3965" s="5">
        <v>44727</v>
      </c>
      <c r="C3965" s="6">
        <v>6</v>
      </c>
      <c r="D3965" s="7" t="s">
        <v>32</v>
      </c>
      <c r="E3965" s="7" t="s">
        <v>33</v>
      </c>
      <c r="F3965" s="7" t="s">
        <v>24</v>
      </c>
      <c r="G3965" s="6">
        <v>3</v>
      </c>
      <c r="H3965" s="8">
        <v>1.0309999999999999</v>
      </c>
      <c r="I3965" s="8">
        <v>22.169</v>
      </c>
      <c r="J3965" s="8">
        <v>1</v>
      </c>
      <c r="K3965" s="8">
        <v>22.169</v>
      </c>
      <c r="L3965" s="9">
        <f>K3965*Inputs!$B$5</f>
        <v>21.725619999999999</v>
      </c>
      <c r="M3965" s="10">
        <f>IF(AND(OR(C3965=1,C3965=2,C3965=12),G3965&gt;=Inputs!$B$8,G3965&lt;=Inputs!$B$9,K3965&lt;=Inputs!$B$10),1,0)</f>
        <v>0</v>
      </c>
      <c r="N3965" s="9">
        <f>Inputs!$B$4</f>
        <v>54.991999999999997</v>
      </c>
      <c r="O3965" s="9">
        <f>IF(M3965=1,Inputs!$B$6,Inputs!$B$4)</f>
        <v>54.991999999999997</v>
      </c>
      <c r="P3965" s="9">
        <f>IF(M3965=1,Inputs!$B$7,Inputs!$B$4)</f>
        <v>54.991999999999997</v>
      </c>
      <c r="Q3965" s="9">
        <f>MAX(0,Inputs!$B$4-O3965)</f>
        <v>0</v>
      </c>
      <c r="R3965" s="9">
        <f>MAX(0,Inputs!$B$4-P3965)</f>
        <v>0</v>
      </c>
    </row>
    <row r="3966" spans="1:18" ht="15" customHeight="1">
      <c r="A3966" s="4">
        <v>44727.166666666701</v>
      </c>
      <c r="B3966" s="5">
        <v>44727</v>
      </c>
      <c r="C3966" s="6">
        <v>6</v>
      </c>
      <c r="D3966" s="7" t="s">
        <v>32</v>
      </c>
      <c r="E3966" s="7" t="s">
        <v>33</v>
      </c>
      <c r="F3966" s="7" t="s">
        <v>24</v>
      </c>
      <c r="G3966" s="6">
        <v>4</v>
      </c>
      <c r="H3966" s="8">
        <v>1.0309999999999999</v>
      </c>
      <c r="I3966" s="8">
        <v>22.169</v>
      </c>
      <c r="J3966" s="8">
        <v>0.95650000000000002</v>
      </c>
      <c r="K3966" s="8">
        <v>21.25</v>
      </c>
      <c r="L3966" s="9">
        <f>K3966*Inputs!$B$5</f>
        <v>20.824999999999999</v>
      </c>
      <c r="M3966" s="10">
        <f>IF(AND(OR(C3966=1,C3966=2,C3966=12),G3966&gt;=Inputs!$B$8,G3966&lt;=Inputs!$B$9,K3966&lt;=Inputs!$B$10),1,0)</f>
        <v>0</v>
      </c>
      <c r="N3966" s="9">
        <f>Inputs!$B$4</f>
        <v>54.991999999999997</v>
      </c>
      <c r="O3966" s="9">
        <f>IF(M3966=1,Inputs!$B$6,Inputs!$B$4)</f>
        <v>54.991999999999997</v>
      </c>
      <c r="P3966" s="9">
        <f>IF(M3966=1,Inputs!$B$7,Inputs!$B$4)</f>
        <v>54.991999999999997</v>
      </c>
      <c r="Q3966" s="9">
        <f>MAX(0,Inputs!$B$4-O3966)</f>
        <v>0</v>
      </c>
      <c r="R3966" s="9">
        <f>MAX(0,Inputs!$B$4-P3966)</f>
        <v>0</v>
      </c>
    </row>
    <row r="3967" spans="1:18" ht="15" customHeight="1">
      <c r="A3967" s="4">
        <v>44727.208333333299</v>
      </c>
      <c r="B3967" s="5">
        <v>44727</v>
      </c>
      <c r="C3967" s="6">
        <v>6</v>
      </c>
      <c r="D3967" s="7" t="s">
        <v>32</v>
      </c>
      <c r="E3967" s="7" t="s">
        <v>33</v>
      </c>
      <c r="F3967" s="7" t="s">
        <v>24</v>
      </c>
      <c r="G3967" s="6">
        <v>5</v>
      </c>
      <c r="H3967" s="8">
        <v>1.0309999999999999</v>
      </c>
      <c r="I3967" s="8">
        <v>22.169</v>
      </c>
      <c r="J3967" s="8">
        <v>0.91300000000000003</v>
      </c>
      <c r="K3967" s="8">
        <v>20.331</v>
      </c>
      <c r="L3967" s="9">
        <f>K3967*Inputs!$B$5</f>
        <v>19.924379999999999</v>
      </c>
      <c r="M3967" s="10">
        <f>IF(AND(OR(C3967=1,C3967=2,C3967=12),G3967&gt;=Inputs!$B$8,G3967&lt;=Inputs!$B$9,K3967&lt;=Inputs!$B$10),1,0)</f>
        <v>0</v>
      </c>
      <c r="N3967" s="9">
        <f>Inputs!$B$4</f>
        <v>54.991999999999997</v>
      </c>
      <c r="O3967" s="9">
        <f>IF(M3967=1,Inputs!$B$6,Inputs!$B$4)</f>
        <v>54.991999999999997</v>
      </c>
      <c r="P3967" s="9">
        <f>IF(M3967=1,Inputs!$B$7,Inputs!$B$4)</f>
        <v>54.991999999999997</v>
      </c>
      <c r="Q3967" s="9">
        <f>MAX(0,Inputs!$B$4-O3967)</f>
        <v>0</v>
      </c>
      <c r="R3967" s="9">
        <f>MAX(0,Inputs!$B$4-P3967)</f>
        <v>0</v>
      </c>
    </row>
    <row r="3968" spans="1:18" ht="15" customHeight="1">
      <c r="A3968" s="4">
        <v>44727.25</v>
      </c>
      <c r="B3968" s="5">
        <v>44727</v>
      </c>
      <c r="C3968" s="6">
        <v>6</v>
      </c>
      <c r="D3968" s="7" t="s">
        <v>32</v>
      </c>
      <c r="E3968" s="7" t="s">
        <v>33</v>
      </c>
      <c r="F3968" s="7" t="s">
        <v>24</v>
      </c>
      <c r="G3968" s="6">
        <v>6</v>
      </c>
      <c r="H3968" s="8">
        <v>1.0309999999999999</v>
      </c>
      <c r="I3968" s="8">
        <v>22.169</v>
      </c>
      <c r="J3968" s="8">
        <v>0.4783</v>
      </c>
      <c r="K3968" s="8">
        <v>11.14</v>
      </c>
      <c r="L3968" s="9">
        <f>K3968*Inputs!$B$5</f>
        <v>10.917200000000001</v>
      </c>
      <c r="M3968" s="10">
        <f>IF(AND(OR(C3968=1,C3968=2,C3968=12),G3968&gt;=Inputs!$B$8,G3968&lt;=Inputs!$B$9,K3968&lt;=Inputs!$B$10),1,0)</f>
        <v>0</v>
      </c>
      <c r="N3968" s="9">
        <f>Inputs!$B$4</f>
        <v>54.991999999999997</v>
      </c>
      <c r="O3968" s="9">
        <f>IF(M3968=1,Inputs!$B$6,Inputs!$B$4)</f>
        <v>54.991999999999997</v>
      </c>
      <c r="P3968" s="9">
        <f>IF(M3968=1,Inputs!$B$7,Inputs!$B$4)</f>
        <v>54.991999999999997</v>
      </c>
      <c r="Q3968" s="9">
        <f>MAX(0,Inputs!$B$4-O3968)</f>
        <v>0</v>
      </c>
      <c r="R3968" s="9">
        <f>MAX(0,Inputs!$B$4-P3968)</f>
        <v>0</v>
      </c>
    </row>
    <row r="3969" spans="1:18" ht="15" customHeight="1">
      <c r="A3969" s="4">
        <v>44727.291666666701</v>
      </c>
      <c r="B3969" s="5">
        <v>44727</v>
      </c>
      <c r="C3969" s="6">
        <v>6</v>
      </c>
      <c r="D3969" s="7" t="s">
        <v>32</v>
      </c>
      <c r="E3969" s="7" t="s">
        <v>33</v>
      </c>
      <c r="F3969" s="7" t="s">
        <v>24</v>
      </c>
      <c r="G3969" s="6">
        <v>7</v>
      </c>
      <c r="H3969" s="8">
        <v>1.0309999999999999</v>
      </c>
      <c r="I3969" s="8">
        <v>22.169</v>
      </c>
      <c r="J3969" s="8">
        <v>4.3499999999999997E-2</v>
      </c>
      <c r="K3969" s="8">
        <v>1.95</v>
      </c>
      <c r="L3969" s="9">
        <f>K3969*Inputs!$B$5</f>
        <v>1.911</v>
      </c>
      <c r="M3969" s="10">
        <f>IF(AND(OR(C3969=1,C3969=2,C3969=12),G3969&gt;=Inputs!$B$8,G3969&lt;=Inputs!$B$9,K3969&lt;=Inputs!$B$10),1,0)</f>
        <v>0</v>
      </c>
      <c r="N3969" s="9">
        <f>Inputs!$B$4</f>
        <v>54.991999999999997</v>
      </c>
      <c r="O3969" s="9">
        <f>IF(M3969=1,Inputs!$B$6,Inputs!$B$4)</f>
        <v>54.991999999999997</v>
      </c>
      <c r="P3969" s="9">
        <f>IF(M3969=1,Inputs!$B$7,Inputs!$B$4)</f>
        <v>54.991999999999997</v>
      </c>
      <c r="Q3969" s="9">
        <f>MAX(0,Inputs!$B$4-O3969)</f>
        <v>0</v>
      </c>
      <c r="R3969" s="9">
        <f>MAX(0,Inputs!$B$4-P3969)</f>
        <v>0</v>
      </c>
    </row>
    <row r="3970" spans="1:18" ht="15" customHeight="1">
      <c r="A3970" s="4">
        <v>44727.333333333299</v>
      </c>
      <c r="B3970" s="5">
        <v>44727</v>
      </c>
      <c r="C3970" s="6">
        <v>6</v>
      </c>
      <c r="D3970" s="7" t="s">
        <v>32</v>
      </c>
      <c r="E3970" s="7" t="s">
        <v>33</v>
      </c>
      <c r="F3970" s="7" t="s">
        <v>24</v>
      </c>
      <c r="G3970" s="6">
        <v>8</v>
      </c>
      <c r="H3970" s="8">
        <v>1.0309999999999999</v>
      </c>
      <c r="I3970" s="8">
        <v>22.169</v>
      </c>
      <c r="J3970" s="8">
        <v>8.6999999999999994E-2</v>
      </c>
      <c r="K3970" s="8">
        <v>2.8690000000000002</v>
      </c>
      <c r="L3970" s="9">
        <f>K3970*Inputs!$B$5</f>
        <v>2.81162</v>
      </c>
      <c r="M3970" s="10">
        <f>IF(AND(OR(C3970=1,C3970=2,C3970=12),G3970&gt;=Inputs!$B$8,G3970&lt;=Inputs!$B$9,K3970&lt;=Inputs!$B$10),1,0)</f>
        <v>0</v>
      </c>
      <c r="N3970" s="9">
        <f>Inputs!$B$4</f>
        <v>54.991999999999997</v>
      </c>
      <c r="O3970" s="9">
        <f>IF(M3970=1,Inputs!$B$6,Inputs!$B$4)</f>
        <v>54.991999999999997</v>
      </c>
      <c r="P3970" s="9">
        <f>IF(M3970=1,Inputs!$B$7,Inputs!$B$4)</f>
        <v>54.991999999999997</v>
      </c>
      <c r="Q3970" s="9">
        <f>MAX(0,Inputs!$B$4-O3970)</f>
        <v>0</v>
      </c>
      <c r="R3970" s="9">
        <f>MAX(0,Inputs!$B$4-P3970)</f>
        <v>0</v>
      </c>
    </row>
    <row r="3971" spans="1:18" ht="15" customHeight="1">
      <c r="A3971" s="4">
        <v>44727.375</v>
      </c>
      <c r="B3971" s="5">
        <v>44727</v>
      </c>
      <c r="C3971" s="6">
        <v>6</v>
      </c>
      <c r="D3971" s="7" t="s">
        <v>32</v>
      </c>
      <c r="E3971" s="7" t="s">
        <v>33</v>
      </c>
      <c r="F3971" s="7" t="s">
        <v>24</v>
      </c>
      <c r="G3971" s="6">
        <v>9</v>
      </c>
      <c r="H3971" s="8">
        <v>1.0309999999999999</v>
      </c>
      <c r="I3971" s="8">
        <v>22.169</v>
      </c>
      <c r="J3971" s="8">
        <v>0</v>
      </c>
      <c r="K3971" s="8">
        <v>1.0309999999999999</v>
      </c>
      <c r="L3971" s="9">
        <f>K3971*Inputs!$B$5</f>
        <v>1.0103799999999998</v>
      </c>
      <c r="M3971" s="10">
        <f>IF(AND(OR(C3971=1,C3971=2,C3971=12),G3971&gt;=Inputs!$B$8,G3971&lt;=Inputs!$B$9,K3971&lt;=Inputs!$B$10),1,0)</f>
        <v>0</v>
      </c>
      <c r="N3971" s="9">
        <f>Inputs!$B$4</f>
        <v>54.991999999999997</v>
      </c>
      <c r="O3971" s="9">
        <f>IF(M3971=1,Inputs!$B$6,Inputs!$B$4)</f>
        <v>54.991999999999997</v>
      </c>
      <c r="P3971" s="9">
        <f>IF(M3971=1,Inputs!$B$7,Inputs!$B$4)</f>
        <v>54.991999999999997</v>
      </c>
      <c r="Q3971" s="9">
        <f>MAX(0,Inputs!$B$4-O3971)</f>
        <v>0</v>
      </c>
      <c r="R3971" s="9">
        <f>MAX(0,Inputs!$B$4-P3971)</f>
        <v>0</v>
      </c>
    </row>
    <row r="3972" spans="1:18" ht="15" customHeight="1">
      <c r="A3972" s="4">
        <v>44727.416666666701</v>
      </c>
      <c r="B3972" s="5">
        <v>44727</v>
      </c>
      <c r="C3972" s="6">
        <v>6</v>
      </c>
      <c r="D3972" s="7" t="s">
        <v>32</v>
      </c>
      <c r="E3972" s="7" t="s">
        <v>33</v>
      </c>
      <c r="F3972" s="7" t="s">
        <v>24</v>
      </c>
      <c r="G3972" s="6">
        <v>10</v>
      </c>
      <c r="H3972" s="8">
        <v>1.0309999999999999</v>
      </c>
      <c r="I3972" s="8">
        <v>22.169</v>
      </c>
      <c r="J3972" s="8">
        <v>8.6999999999999994E-2</v>
      </c>
      <c r="K3972" s="8">
        <v>2.8690000000000002</v>
      </c>
      <c r="L3972" s="9">
        <f>K3972*Inputs!$B$5</f>
        <v>2.81162</v>
      </c>
      <c r="M3972" s="10">
        <f>IF(AND(OR(C3972=1,C3972=2,C3972=12),G3972&gt;=Inputs!$B$8,G3972&lt;=Inputs!$B$9,K3972&lt;=Inputs!$B$10),1,0)</f>
        <v>0</v>
      </c>
      <c r="N3972" s="9">
        <f>Inputs!$B$4</f>
        <v>54.991999999999997</v>
      </c>
      <c r="O3972" s="9">
        <f>IF(M3972=1,Inputs!$B$6,Inputs!$B$4)</f>
        <v>54.991999999999997</v>
      </c>
      <c r="P3972" s="9">
        <f>IF(M3972=1,Inputs!$B$7,Inputs!$B$4)</f>
        <v>54.991999999999997</v>
      </c>
      <c r="Q3972" s="9">
        <f>MAX(0,Inputs!$B$4-O3972)</f>
        <v>0</v>
      </c>
      <c r="R3972" s="9">
        <f>MAX(0,Inputs!$B$4-P3972)</f>
        <v>0</v>
      </c>
    </row>
    <row r="3973" spans="1:18" ht="15" customHeight="1">
      <c r="A3973" s="4">
        <v>44727.458333333299</v>
      </c>
      <c r="B3973" s="5">
        <v>44727</v>
      </c>
      <c r="C3973" s="6">
        <v>6</v>
      </c>
      <c r="D3973" s="7" t="s">
        <v>32</v>
      </c>
      <c r="E3973" s="7" t="s">
        <v>33</v>
      </c>
      <c r="F3973" s="7" t="s">
        <v>24</v>
      </c>
      <c r="G3973" s="6">
        <v>11</v>
      </c>
      <c r="H3973" s="8">
        <v>1.0309999999999999</v>
      </c>
      <c r="I3973" s="8">
        <v>22.169</v>
      </c>
      <c r="J3973" s="8">
        <v>0.1739</v>
      </c>
      <c r="K3973" s="8">
        <v>4.7069999999999999</v>
      </c>
      <c r="L3973" s="9">
        <f>K3973*Inputs!$B$5</f>
        <v>4.6128599999999995</v>
      </c>
      <c r="M3973" s="10">
        <f>IF(AND(OR(C3973=1,C3973=2,C3973=12),G3973&gt;=Inputs!$B$8,G3973&lt;=Inputs!$B$9,K3973&lt;=Inputs!$B$10),1,0)</f>
        <v>0</v>
      </c>
      <c r="N3973" s="9">
        <f>Inputs!$B$4</f>
        <v>54.991999999999997</v>
      </c>
      <c r="O3973" s="9">
        <f>IF(M3973=1,Inputs!$B$6,Inputs!$B$4)</f>
        <v>54.991999999999997</v>
      </c>
      <c r="P3973" s="9">
        <f>IF(M3973=1,Inputs!$B$7,Inputs!$B$4)</f>
        <v>54.991999999999997</v>
      </c>
      <c r="Q3973" s="9">
        <f>MAX(0,Inputs!$B$4-O3973)</f>
        <v>0</v>
      </c>
      <c r="R3973" s="9">
        <f>MAX(0,Inputs!$B$4-P3973)</f>
        <v>0</v>
      </c>
    </row>
    <row r="3974" spans="1:18" ht="15" customHeight="1">
      <c r="A3974" s="4">
        <v>44727.5</v>
      </c>
      <c r="B3974" s="5">
        <v>44727</v>
      </c>
      <c r="C3974" s="6">
        <v>6</v>
      </c>
      <c r="D3974" s="7" t="s">
        <v>32</v>
      </c>
      <c r="E3974" s="7" t="s">
        <v>33</v>
      </c>
      <c r="F3974" s="7" t="s">
        <v>24</v>
      </c>
      <c r="G3974" s="6">
        <v>12</v>
      </c>
      <c r="H3974" s="8">
        <v>1.0309999999999999</v>
      </c>
      <c r="I3974" s="8">
        <v>22.169</v>
      </c>
      <c r="J3974" s="8">
        <v>0.21740000000000001</v>
      </c>
      <c r="K3974" s="8">
        <v>5.6260000000000003</v>
      </c>
      <c r="L3974" s="9">
        <f>K3974*Inputs!$B$5</f>
        <v>5.5134800000000004</v>
      </c>
      <c r="M3974" s="10">
        <f>IF(AND(OR(C3974=1,C3974=2,C3974=12),G3974&gt;=Inputs!$B$8,G3974&lt;=Inputs!$B$9,K3974&lt;=Inputs!$B$10),1,0)</f>
        <v>0</v>
      </c>
      <c r="N3974" s="9">
        <f>Inputs!$B$4</f>
        <v>54.991999999999997</v>
      </c>
      <c r="O3974" s="9">
        <f>IF(M3974=1,Inputs!$B$6,Inputs!$B$4)</f>
        <v>54.991999999999997</v>
      </c>
      <c r="P3974" s="9">
        <f>IF(M3974=1,Inputs!$B$7,Inputs!$B$4)</f>
        <v>54.991999999999997</v>
      </c>
      <c r="Q3974" s="9">
        <f>MAX(0,Inputs!$B$4-O3974)</f>
        <v>0</v>
      </c>
      <c r="R3974" s="9">
        <f>MAX(0,Inputs!$B$4-P3974)</f>
        <v>0</v>
      </c>
    </row>
    <row r="3975" spans="1:18" ht="15" customHeight="1">
      <c r="A3975" s="4">
        <v>44727.541666666701</v>
      </c>
      <c r="B3975" s="5">
        <v>44727</v>
      </c>
      <c r="C3975" s="6">
        <v>6</v>
      </c>
      <c r="D3975" s="7" t="s">
        <v>32</v>
      </c>
      <c r="E3975" s="7" t="s">
        <v>33</v>
      </c>
      <c r="F3975" s="7" t="s">
        <v>24</v>
      </c>
      <c r="G3975" s="6">
        <v>13</v>
      </c>
      <c r="H3975" s="8">
        <v>1.0309999999999999</v>
      </c>
      <c r="I3975" s="8">
        <v>22.169</v>
      </c>
      <c r="J3975" s="8">
        <v>0.26090000000000002</v>
      </c>
      <c r="K3975" s="8">
        <v>6.5449999999999999</v>
      </c>
      <c r="L3975" s="9">
        <f>K3975*Inputs!$B$5</f>
        <v>6.4140999999999995</v>
      </c>
      <c r="M3975" s="10">
        <f>IF(AND(OR(C3975=1,C3975=2,C3975=12),G3975&gt;=Inputs!$B$8,G3975&lt;=Inputs!$B$9,K3975&lt;=Inputs!$B$10),1,0)</f>
        <v>0</v>
      </c>
      <c r="N3975" s="9">
        <f>Inputs!$B$4</f>
        <v>54.991999999999997</v>
      </c>
      <c r="O3975" s="9">
        <f>IF(M3975=1,Inputs!$B$6,Inputs!$B$4)</f>
        <v>54.991999999999997</v>
      </c>
      <c r="P3975" s="9">
        <f>IF(M3975=1,Inputs!$B$7,Inputs!$B$4)</f>
        <v>54.991999999999997</v>
      </c>
      <c r="Q3975" s="9">
        <f>MAX(0,Inputs!$B$4-O3975)</f>
        <v>0</v>
      </c>
      <c r="R3975" s="9">
        <f>MAX(0,Inputs!$B$4-P3975)</f>
        <v>0</v>
      </c>
    </row>
    <row r="3976" spans="1:18" ht="15" customHeight="1">
      <c r="A3976" s="4">
        <v>44727.583333333299</v>
      </c>
      <c r="B3976" s="5">
        <v>44727</v>
      </c>
      <c r="C3976" s="6">
        <v>6</v>
      </c>
      <c r="D3976" s="7" t="s">
        <v>32</v>
      </c>
      <c r="E3976" s="7" t="s">
        <v>33</v>
      </c>
      <c r="F3976" s="7" t="s">
        <v>24</v>
      </c>
      <c r="G3976" s="6">
        <v>14</v>
      </c>
      <c r="H3976" s="8">
        <v>1.0309999999999999</v>
      </c>
      <c r="I3976" s="8">
        <v>22.169</v>
      </c>
      <c r="J3976" s="8">
        <v>0.28260000000000002</v>
      </c>
      <c r="K3976" s="8">
        <v>7.0049999999999999</v>
      </c>
      <c r="L3976" s="9">
        <f>K3976*Inputs!$B$5</f>
        <v>6.8648999999999996</v>
      </c>
      <c r="M3976" s="10">
        <f>IF(AND(OR(C3976=1,C3976=2,C3976=12),G3976&gt;=Inputs!$B$8,G3976&lt;=Inputs!$B$9,K3976&lt;=Inputs!$B$10),1,0)</f>
        <v>0</v>
      </c>
      <c r="N3976" s="9">
        <f>Inputs!$B$4</f>
        <v>54.991999999999997</v>
      </c>
      <c r="O3976" s="9">
        <f>IF(M3976=1,Inputs!$B$6,Inputs!$B$4)</f>
        <v>54.991999999999997</v>
      </c>
      <c r="P3976" s="9">
        <f>IF(M3976=1,Inputs!$B$7,Inputs!$B$4)</f>
        <v>54.991999999999997</v>
      </c>
      <c r="Q3976" s="9">
        <f>MAX(0,Inputs!$B$4-O3976)</f>
        <v>0</v>
      </c>
      <c r="R3976" s="9">
        <f>MAX(0,Inputs!$B$4-P3976)</f>
        <v>0</v>
      </c>
    </row>
    <row r="3977" spans="1:18" ht="15" customHeight="1">
      <c r="A3977" s="4">
        <v>44727.625</v>
      </c>
      <c r="B3977" s="5">
        <v>44727</v>
      </c>
      <c r="C3977" s="6">
        <v>6</v>
      </c>
      <c r="D3977" s="7" t="s">
        <v>32</v>
      </c>
      <c r="E3977" s="7" t="s">
        <v>33</v>
      </c>
      <c r="F3977" s="7" t="s">
        <v>24</v>
      </c>
      <c r="G3977" s="6">
        <v>15</v>
      </c>
      <c r="H3977" s="8">
        <v>1.0309999999999999</v>
      </c>
      <c r="I3977" s="8">
        <v>22.169</v>
      </c>
      <c r="J3977" s="8">
        <v>0.30430000000000001</v>
      </c>
      <c r="K3977" s="8">
        <v>7.4640000000000004</v>
      </c>
      <c r="L3977" s="9">
        <f>K3977*Inputs!$B$5</f>
        <v>7.3147200000000003</v>
      </c>
      <c r="M3977" s="10">
        <f>IF(AND(OR(C3977=1,C3977=2,C3977=12),G3977&gt;=Inputs!$B$8,G3977&lt;=Inputs!$B$9,K3977&lt;=Inputs!$B$10),1,0)</f>
        <v>0</v>
      </c>
      <c r="N3977" s="9">
        <f>Inputs!$B$4</f>
        <v>54.991999999999997</v>
      </c>
      <c r="O3977" s="9">
        <f>IF(M3977=1,Inputs!$B$6,Inputs!$B$4)</f>
        <v>54.991999999999997</v>
      </c>
      <c r="P3977" s="9">
        <f>IF(M3977=1,Inputs!$B$7,Inputs!$B$4)</f>
        <v>54.991999999999997</v>
      </c>
      <c r="Q3977" s="9">
        <f>MAX(0,Inputs!$B$4-O3977)</f>
        <v>0</v>
      </c>
      <c r="R3977" s="9">
        <f>MAX(0,Inputs!$B$4-P3977)</f>
        <v>0</v>
      </c>
    </row>
    <row r="3978" spans="1:18" ht="15" customHeight="1">
      <c r="A3978" s="4">
        <v>44727.666666666701</v>
      </c>
      <c r="B3978" s="5">
        <v>44727</v>
      </c>
      <c r="C3978" s="6">
        <v>6</v>
      </c>
      <c r="D3978" s="7" t="s">
        <v>32</v>
      </c>
      <c r="E3978" s="7" t="s">
        <v>33</v>
      </c>
      <c r="F3978" s="7" t="s">
        <v>24</v>
      </c>
      <c r="G3978" s="6">
        <v>16</v>
      </c>
      <c r="H3978" s="8">
        <v>1.0309999999999999</v>
      </c>
      <c r="I3978" s="8">
        <v>22.169</v>
      </c>
      <c r="J3978" s="8">
        <v>0</v>
      </c>
      <c r="K3978" s="8">
        <v>1.0309999999999999</v>
      </c>
      <c r="L3978" s="9">
        <f>K3978*Inputs!$B$5</f>
        <v>1.0103799999999998</v>
      </c>
      <c r="M3978" s="10">
        <f>IF(AND(OR(C3978=1,C3978=2,C3978=12),G3978&gt;=Inputs!$B$8,G3978&lt;=Inputs!$B$9,K3978&lt;=Inputs!$B$10),1,0)</f>
        <v>0</v>
      </c>
      <c r="N3978" s="9">
        <f>Inputs!$B$4</f>
        <v>54.991999999999997</v>
      </c>
      <c r="O3978" s="9">
        <f>IF(M3978=1,Inputs!$B$6,Inputs!$B$4)</f>
        <v>54.991999999999997</v>
      </c>
      <c r="P3978" s="9">
        <f>IF(M3978=1,Inputs!$B$7,Inputs!$B$4)</f>
        <v>54.991999999999997</v>
      </c>
      <c r="Q3978" s="9">
        <f>MAX(0,Inputs!$B$4-O3978)</f>
        <v>0</v>
      </c>
      <c r="R3978" s="9">
        <f>MAX(0,Inputs!$B$4-P3978)</f>
        <v>0</v>
      </c>
    </row>
    <row r="3979" spans="1:18" ht="15" customHeight="1">
      <c r="A3979" s="4">
        <v>44727.708333333299</v>
      </c>
      <c r="B3979" s="5">
        <v>44727</v>
      </c>
      <c r="C3979" s="6">
        <v>6</v>
      </c>
      <c r="D3979" s="7" t="s">
        <v>32</v>
      </c>
      <c r="E3979" s="7" t="s">
        <v>33</v>
      </c>
      <c r="F3979" s="7" t="s">
        <v>24</v>
      </c>
      <c r="G3979" s="6">
        <v>17</v>
      </c>
      <c r="H3979" s="8">
        <v>1.0309999999999999</v>
      </c>
      <c r="I3979" s="8">
        <v>22.169</v>
      </c>
      <c r="J3979" s="8">
        <v>0.3478</v>
      </c>
      <c r="K3979" s="8">
        <v>8.3829999999999991</v>
      </c>
      <c r="L3979" s="9">
        <f>K3979*Inputs!$B$5</f>
        <v>8.2153399999999994</v>
      </c>
      <c r="M3979" s="10">
        <f>IF(AND(OR(C3979=1,C3979=2,C3979=12),G3979&gt;=Inputs!$B$8,G3979&lt;=Inputs!$B$9,K3979&lt;=Inputs!$B$10),1,0)</f>
        <v>0</v>
      </c>
      <c r="N3979" s="9">
        <f>Inputs!$B$4</f>
        <v>54.991999999999997</v>
      </c>
      <c r="O3979" s="9">
        <f>IF(M3979=1,Inputs!$B$6,Inputs!$B$4)</f>
        <v>54.991999999999997</v>
      </c>
      <c r="P3979" s="9">
        <f>IF(M3979=1,Inputs!$B$7,Inputs!$B$4)</f>
        <v>54.991999999999997</v>
      </c>
      <c r="Q3979" s="9">
        <f>MAX(0,Inputs!$B$4-O3979)</f>
        <v>0</v>
      </c>
      <c r="R3979" s="9">
        <f>MAX(0,Inputs!$B$4-P3979)</f>
        <v>0</v>
      </c>
    </row>
    <row r="3980" spans="1:18" ht="15" customHeight="1">
      <c r="A3980" s="4">
        <v>44727.75</v>
      </c>
      <c r="B3980" s="5">
        <v>44727</v>
      </c>
      <c r="C3980" s="6">
        <v>6</v>
      </c>
      <c r="D3980" s="7" t="s">
        <v>32</v>
      </c>
      <c r="E3980" s="7" t="s">
        <v>33</v>
      </c>
      <c r="F3980" s="7" t="s">
        <v>24</v>
      </c>
      <c r="G3980" s="6">
        <v>18</v>
      </c>
      <c r="H3980" s="8">
        <v>1.0309999999999999</v>
      </c>
      <c r="I3980" s="8">
        <v>22.169</v>
      </c>
      <c r="J3980" s="8">
        <v>0.39129999999999998</v>
      </c>
      <c r="K3980" s="8">
        <v>9.3019999999999996</v>
      </c>
      <c r="L3980" s="9">
        <f>K3980*Inputs!$B$5</f>
        <v>9.1159599999999994</v>
      </c>
      <c r="M3980" s="10">
        <f>IF(AND(OR(C3980=1,C3980=2,C3980=12),G3980&gt;=Inputs!$B$8,G3980&lt;=Inputs!$B$9,K3980&lt;=Inputs!$B$10),1,0)</f>
        <v>0</v>
      </c>
      <c r="N3980" s="9">
        <f>Inputs!$B$4</f>
        <v>54.991999999999997</v>
      </c>
      <c r="O3980" s="9">
        <f>IF(M3980=1,Inputs!$B$6,Inputs!$B$4)</f>
        <v>54.991999999999997</v>
      </c>
      <c r="P3980" s="9">
        <f>IF(M3980=1,Inputs!$B$7,Inputs!$B$4)</f>
        <v>54.991999999999997</v>
      </c>
      <c r="Q3980" s="9">
        <f>MAX(0,Inputs!$B$4-O3980)</f>
        <v>0</v>
      </c>
      <c r="R3980" s="9">
        <f>MAX(0,Inputs!$B$4-P3980)</f>
        <v>0</v>
      </c>
    </row>
    <row r="3981" spans="1:18" ht="15" customHeight="1">
      <c r="A3981" s="4">
        <v>44727.791666666701</v>
      </c>
      <c r="B3981" s="5">
        <v>44727</v>
      </c>
      <c r="C3981" s="6">
        <v>6</v>
      </c>
      <c r="D3981" s="7" t="s">
        <v>32</v>
      </c>
      <c r="E3981" s="7" t="s">
        <v>33</v>
      </c>
      <c r="F3981" s="7" t="s">
        <v>24</v>
      </c>
      <c r="G3981" s="6">
        <v>19</v>
      </c>
      <c r="H3981" s="8">
        <v>1.0309999999999999</v>
      </c>
      <c r="I3981" s="8">
        <v>22.169</v>
      </c>
      <c r="J3981" s="8">
        <v>0.26090000000000002</v>
      </c>
      <c r="K3981" s="8">
        <v>6.5449999999999999</v>
      </c>
      <c r="L3981" s="9">
        <f>K3981*Inputs!$B$5</f>
        <v>6.4140999999999995</v>
      </c>
      <c r="M3981" s="10">
        <f>IF(AND(OR(C3981=1,C3981=2,C3981=12),G3981&gt;=Inputs!$B$8,G3981&lt;=Inputs!$B$9,K3981&lt;=Inputs!$B$10),1,0)</f>
        <v>0</v>
      </c>
      <c r="N3981" s="9">
        <f>Inputs!$B$4</f>
        <v>54.991999999999997</v>
      </c>
      <c r="O3981" s="9">
        <f>IF(M3981=1,Inputs!$B$6,Inputs!$B$4)</f>
        <v>54.991999999999997</v>
      </c>
      <c r="P3981" s="9">
        <f>IF(M3981=1,Inputs!$B$7,Inputs!$B$4)</f>
        <v>54.991999999999997</v>
      </c>
      <c r="Q3981" s="9">
        <f>MAX(0,Inputs!$B$4-O3981)</f>
        <v>0</v>
      </c>
      <c r="R3981" s="9">
        <f>MAX(0,Inputs!$B$4-P3981)</f>
        <v>0</v>
      </c>
    </row>
    <row r="3982" spans="1:18" ht="15" customHeight="1">
      <c r="A3982" s="4">
        <v>44727.833333333299</v>
      </c>
      <c r="B3982" s="5">
        <v>44727</v>
      </c>
      <c r="C3982" s="6">
        <v>6</v>
      </c>
      <c r="D3982" s="7" t="s">
        <v>32</v>
      </c>
      <c r="E3982" s="7" t="s">
        <v>33</v>
      </c>
      <c r="F3982" s="7" t="s">
        <v>24</v>
      </c>
      <c r="G3982" s="6">
        <v>20</v>
      </c>
      <c r="H3982" s="8">
        <v>1.0309999999999999</v>
      </c>
      <c r="I3982" s="8">
        <v>22.169</v>
      </c>
      <c r="J3982" s="8">
        <v>0.1739</v>
      </c>
      <c r="K3982" s="8">
        <v>4.7069999999999999</v>
      </c>
      <c r="L3982" s="9">
        <f>K3982*Inputs!$B$5</f>
        <v>4.6128599999999995</v>
      </c>
      <c r="M3982" s="10">
        <f>IF(AND(OR(C3982=1,C3982=2,C3982=12),G3982&gt;=Inputs!$B$8,G3982&lt;=Inputs!$B$9,K3982&lt;=Inputs!$B$10),1,0)</f>
        <v>0</v>
      </c>
      <c r="N3982" s="9">
        <f>Inputs!$B$4</f>
        <v>54.991999999999997</v>
      </c>
      <c r="O3982" s="9">
        <f>IF(M3982=1,Inputs!$B$6,Inputs!$B$4)</f>
        <v>54.991999999999997</v>
      </c>
      <c r="P3982" s="9">
        <f>IF(M3982=1,Inputs!$B$7,Inputs!$B$4)</f>
        <v>54.991999999999997</v>
      </c>
      <c r="Q3982" s="9">
        <f>MAX(0,Inputs!$B$4-O3982)</f>
        <v>0</v>
      </c>
      <c r="R3982" s="9">
        <f>MAX(0,Inputs!$B$4-P3982)</f>
        <v>0</v>
      </c>
    </row>
    <row r="3983" spans="1:18" ht="15" customHeight="1">
      <c r="A3983" s="4">
        <v>44727.875</v>
      </c>
      <c r="B3983" s="5">
        <v>44727</v>
      </c>
      <c r="C3983" s="6">
        <v>6</v>
      </c>
      <c r="D3983" s="7" t="s">
        <v>32</v>
      </c>
      <c r="E3983" s="7" t="s">
        <v>33</v>
      </c>
      <c r="F3983" s="7" t="s">
        <v>24</v>
      </c>
      <c r="G3983" s="6">
        <v>21</v>
      </c>
      <c r="H3983" s="8">
        <v>1.0309999999999999</v>
      </c>
      <c r="I3983" s="8">
        <v>22.169</v>
      </c>
      <c r="J3983" s="8">
        <v>4.3499999999999997E-2</v>
      </c>
      <c r="K3983" s="8">
        <v>1.95</v>
      </c>
      <c r="L3983" s="9">
        <f>K3983*Inputs!$B$5</f>
        <v>1.911</v>
      </c>
      <c r="M3983" s="10">
        <f>IF(AND(OR(C3983=1,C3983=2,C3983=12),G3983&gt;=Inputs!$B$8,G3983&lt;=Inputs!$B$9,K3983&lt;=Inputs!$B$10),1,0)</f>
        <v>0</v>
      </c>
      <c r="N3983" s="9">
        <f>Inputs!$B$4</f>
        <v>54.991999999999997</v>
      </c>
      <c r="O3983" s="9">
        <f>IF(M3983=1,Inputs!$B$6,Inputs!$B$4)</f>
        <v>54.991999999999997</v>
      </c>
      <c r="P3983" s="9">
        <f>IF(M3983=1,Inputs!$B$7,Inputs!$B$4)</f>
        <v>54.991999999999997</v>
      </c>
      <c r="Q3983" s="9">
        <f>MAX(0,Inputs!$B$4-O3983)</f>
        <v>0</v>
      </c>
      <c r="R3983" s="9">
        <f>MAX(0,Inputs!$B$4-P3983)</f>
        <v>0</v>
      </c>
    </row>
    <row r="3984" spans="1:18" ht="15" customHeight="1">
      <c r="A3984" s="4">
        <v>44727.916666666701</v>
      </c>
      <c r="B3984" s="5">
        <v>44727</v>
      </c>
      <c r="C3984" s="6">
        <v>6</v>
      </c>
      <c r="D3984" s="7" t="s">
        <v>32</v>
      </c>
      <c r="E3984" s="7" t="s">
        <v>33</v>
      </c>
      <c r="F3984" s="7" t="s">
        <v>24</v>
      </c>
      <c r="G3984" s="6">
        <v>22</v>
      </c>
      <c r="H3984" s="8">
        <v>1.0309999999999999</v>
      </c>
      <c r="I3984" s="8">
        <v>22.169</v>
      </c>
      <c r="J3984" s="8">
        <v>0.43480000000000002</v>
      </c>
      <c r="K3984" s="8">
        <v>10.221</v>
      </c>
      <c r="L3984" s="9">
        <f>K3984*Inputs!$B$5</f>
        <v>10.016579999999999</v>
      </c>
      <c r="M3984" s="10">
        <f>IF(AND(OR(C3984=1,C3984=2,C3984=12),G3984&gt;=Inputs!$B$8,G3984&lt;=Inputs!$B$9,K3984&lt;=Inputs!$B$10),1,0)</f>
        <v>0</v>
      </c>
      <c r="N3984" s="9">
        <f>Inputs!$B$4</f>
        <v>54.991999999999997</v>
      </c>
      <c r="O3984" s="9">
        <f>IF(M3984=1,Inputs!$B$6,Inputs!$B$4)</f>
        <v>54.991999999999997</v>
      </c>
      <c r="P3984" s="9">
        <f>IF(M3984=1,Inputs!$B$7,Inputs!$B$4)</f>
        <v>54.991999999999997</v>
      </c>
      <c r="Q3984" s="9">
        <f>MAX(0,Inputs!$B$4-O3984)</f>
        <v>0</v>
      </c>
      <c r="R3984" s="9">
        <f>MAX(0,Inputs!$B$4-P3984)</f>
        <v>0</v>
      </c>
    </row>
    <row r="3985" spans="1:18" ht="15" customHeight="1">
      <c r="A3985" s="4">
        <v>44727.958333333299</v>
      </c>
      <c r="B3985" s="5">
        <v>44727</v>
      </c>
      <c r="C3985" s="6">
        <v>6</v>
      </c>
      <c r="D3985" s="7" t="s">
        <v>32</v>
      </c>
      <c r="E3985" s="7" t="s">
        <v>33</v>
      </c>
      <c r="F3985" s="7" t="s">
        <v>24</v>
      </c>
      <c r="G3985" s="6">
        <v>23</v>
      </c>
      <c r="H3985" s="8">
        <v>1.0309999999999999</v>
      </c>
      <c r="I3985" s="8">
        <v>22.169</v>
      </c>
      <c r="J3985" s="8">
        <v>0.82609999999999995</v>
      </c>
      <c r="K3985" s="8">
        <v>18.492999999999999</v>
      </c>
      <c r="L3985" s="9">
        <f>K3985*Inputs!$B$5</f>
        <v>18.123139999999999</v>
      </c>
      <c r="M3985" s="10">
        <f>IF(AND(OR(C3985=1,C3985=2,C3985=12),G3985&gt;=Inputs!$B$8,G3985&lt;=Inputs!$B$9,K3985&lt;=Inputs!$B$10),1,0)</f>
        <v>0</v>
      </c>
      <c r="N3985" s="9">
        <f>Inputs!$B$4</f>
        <v>54.991999999999997</v>
      </c>
      <c r="O3985" s="9">
        <f>IF(M3985=1,Inputs!$B$6,Inputs!$B$4)</f>
        <v>54.991999999999997</v>
      </c>
      <c r="P3985" s="9">
        <f>IF(M3985=1,Inputs!$B$7,Inputs!$B$4)</f>
        <v>54.991999999999997</v>
      </c>
      <c r="Q3985" s="9">
        <f>MAX(0,Inputs!$B$4-O3985)</f>
        <v>0</v>
      </c>
      <c r="R3985" s="9">
        <f>MAX(0,Inputs!$B$4-P3985)</f>
        <v>0</v>
      </c>
    </row>
    <row r="3986" spans="1:18" ht="15" customHeight="1">
      <c r="A3986" s="4">
        <v>44728</v>
      </c>
      <c r="B3986" s="5">
        <v>44728</v>
      </c>
      <c r="C3986" s="6">
        <v>6</v>
      </c>
      <c r="D3986" s="7" t="s">
        <v>32</v>
      </c>
      <c r="E3986" s="7" t="s">
        <v>33</v>
      </c>
      <c r="F3986" s="7" t="s">
        <v>25</v>
      </c>
      <c r="G3986" s="6">
        <v>0</v>
      </c>
      <c r="H3986" s="8">
        <v>1.659</v>
      </c>
      <c r="I3986" s="8">
        <v>23.12</v>
      </c>
      <c r="J3986" s="8">
        <v>0.83330000000000004</v>
      </c>
      <c r="K3986" s="8">
        <v>19.542999999999999</v>
      </c>
      <c r="L3986" s="9">
        <f>K3986*Inputs!$B$5</f>
        <v>19.152139999999999</v>
      </c>
      <c r="M3986" s="10">
        <f>IF(AND(OR(C3986=1,C3986=2,C3986=12),G3986&gt;=Inputs!$B$8,G3986&lt;=Inputs!$B$9,K3986&lt;=Inputs!$B$10),1,0)</f>
        <v>0</v>
      </c>
      <c r="N3986" s="9">
        <f>Inputs!$B$4</f>
        <v>54.991999999999997</v>
      </c>
      <c r="O3986" s="9">
        <f>IF(M3986=1,Inputs!$B$6,Inputs!$B$4)</f>
        <v>54.991999999999997</v>
      </c>
      <c r="P3986" s="9">
        <f>IF(M3986=1,Inputs!$B$7,Inputs!$B$4)</f>
        <v>54.991999999999997</v>
      </c>
      <c r="Q3986" s="9">
        <f>MAX(0,Inputs!$B$4-O3986)</f>
        <v>0</v>
      </c>
      <c r="R3986" s="9">
        <f>MAX(0,Inputs!$B$4-P3986)</f>
        <v>0</v>
      </c>
    </row>
    <row r="3987" spans="1:18" ht="15" customHeight="1">
      <c r="A3987" s="4">
        <v>44728.041666666701</v>
      </c>
      <c r="B3987" s="5">
        <v>44728</v>
      </c>
      <c r="C3987" s="6">
        <v>6</v>
      </c>
      <c r="D3987" s="7" t="s">
        <v>32</v>
      </c>
      <c r="E3987" s="7" t="s">
        <v>33</v>
      </c>
      <c r="F3987" s="7" t="s">
        <v>25</v>
      </c>
      <c r="G3987" s="6">
        <v>1</v>
      </c>
      <c r="H3987" s="8">
        <v>1.659</v>
      </c>
      <c r="I3987" s="8">
        <v>23.12</v>
      </c>
      <c r="J3987" s="8">
        <v>0.88890000000000002</v>
      </c>
      <c r="K3987" s="8">
        <v>20.734999999999999</v>
      </c>
      <c r="L3987" s="9">
        <f>K3987*Inputs!$B$5</f>
        <v>20.3203</v>
      </c>
      <c r="M3987" s="10">
        <f>IF(AND(OR(C3987=1,C3987=2,C3987=12),G3987&gt;=Inputs!$B$8,G3987&lt;=Inputs!$B$9,K3987&lt;=Inputs!$B$10),1,0)</f>
        <v>0</v>
      </c>
      <c r="N3987" s="9">
        <f>Inputs!$B$4</f>
        <v>54.991999999999997</v>
      </c>
      <c r="O3987" s="9">
        <f>IF(M3987=1,Inputs!$B$6,Inputs!$B$4)</f>
        <v>54.991999999999997</v>
      </c>
      <c r="P3987" s="9">
        <f>IF(M3987=1,Inputs!$B$7,Inputs!$B$4)</f>
        <v>54.991999999999997</v>
      </c>
      <c r="Q3987" s="9">
        <f>MAX(0,Inputs!$B$4-O3987)</f>
        <v>0</v>
      </c>
      <c r="R3987" s="9">
        <f>MAX(0,Inputs!$B$4-P3987)</f>
        <v>0</v>
      </c>
    </row>
    <row r="3988" spans="1:18" ht="15" customHeight="1">
      <c r="A3988" s="4">
        <v>44728.083333333299</v>
      </c>
      <c r="B3988" s="5">
        <v>44728</v>
      </c>
      <c r="C3988" s="6">
        <v>6</v>
      </c>
      <c r="D3988" s="7" t="s">
        <v>32</v>
      </c>
      <c r="E3988" s="7" t="s">
        <v>33</v>
      </c>
      <c r="F3988" s="7" t="s">
        <v>25</v>
      </c>
      <c r="G3988" s="6">
        <v>2</v>
      </c>
      <c r="H3988" s="8">
        <v>1.659</v>
      </c>
      <c r="I3988" s="8">
        <v>23.12</v>
      </c>
      <c r="J3988" s="8">
        <v>0.94440000000000002</v>
      </c>
      <c r="K3988" s="8">
        <v>21.928000000000001</v>
      </c>
      <c r="L3988" s="9">
        <f>K3988*Inputs!$B$5</f>
        <v>21.489440000000002</v>
      </c>
      <c r="M3988" s="10">
        <f>IF(AND(OR(C3988=1,C3988=2,C3988=12),G3988&gt;=Inputs!$B$8,G3988&lt;=Inputs!$B$9,K3988&lt;=Inputs!$B$10),1,0)</f>
        <v>0</v>
      </c>
      <c r="N3988" s="9">
        <f>Inputs!$B$4</f>
        <v>54.991999999999997</v>
      </c>
      <c r="O3988" s="9">
        <f>IF(M3988=1,Inputs!$B$6,Inputs!$B$4)</f>
        <v>54.991999999999997</v>
      </c>
      <c r="P3988" s="9">
        <f>IF(M3988=1,Inputs!$B$7,Inputs!$B$4)</f>
        <v>54.991999999999997</v>
      </c>
      <c r="Q3988" s="9">
        <f>MAX(0,Inputs!$B$4-O3988)</f>
        <v>0</v>
      </c>
      <c r="R3988" s="9">
        <f>MAX(0,Inputs!$B$4-P3988)</f>
        <v>0</v>
      </c>
    </row>
    <row r="3989" spans="1:18" ht="15" customHeight="1">
      <c r="A3989" s="4">
        <v>44728.125</v>
      </c>
      <c r="B3989" s="5">
        <v>44728</v>
      </c>
      <c r="C3989" s="6">
        <v>6</v>
      </c>
      <c r="D3989" s="7" t="s">
        <v>32</v>
      </c>
      <c r="E3989" s="7" t="s">
        <v>33</v>
      </c>
      <c r="F3989" s="7" t="s">
        <v>25</v>
      </c>
      <c r="G3989" s="6">
        <v>3</v>
      </c>
      <c r="H3989" s="8">
        <v>1.659</v>
      </c>
      <c r="I3989" s="8">
        <v>23.12</v>
      </c>
      <c r="J3989" s="8">
        <v>1</v>
      </c>
      <c r="K3989" s="8">
        <v>23.12</v>
      </c>
      <c r="L3989" s="9">
        <f>K3989*Inputs!$B$5</f>
        <v>22.657600000000002</v>
      </c>
      <c r="M3989" s="10">
        <f>IF(AND(OR(C3989=1,C3989=2,C3989=12),G3989&gt;=Inputs!$B$8,G3989&lt;=Inputs!$B$9,K3989&lt;=Inputs!$B$10),1,0)</f>
        <v>0</v>
      </c>
      <c r="N3989" s="9">
        <f>Inputs!$B$4</f>
        <v>54.991999999999997</v>
      </c>
      <c r="O3989" s="9">
        <f>IF(M3989=1,Inputs!$B$6,Inputs!$B$4)</f>
        <v>54.991999999999997</v>
      </c>
      <c r="P3989" s="9">
        <f>IF(M3989=1,Inputs!$B$7,Inputs!$B$4)</f>
        <v>54.991999999999997</v>
      </c>
      <c r="Q3989" s="9">
        <f>MAX(0,Inputs!$B$4-O3989)</f>
        <v>0</v>
      </c>
      <c r="R3989" s="9">
        <f>MAX(0,Inputs!$B$4-P3989)</f>
        <v>0</v>
      </c>
    </row>
    <row r="3990" spans="1:18" ht="15" customHeight="1">
      <c r="A3990" s="4">
        <v>44728.166666666701</v>
      </c>
      <c r="B3990" s="5">
        <v>44728</v>
      </c>
      <c r="C3990" s="6">
        <v>6</v>
      </c>
      <c r="D3990" s="7" t="s">
        <v>32</v>
      </c>
      <c r="E3990" s="7" t="s">
        <v>33</v>
      </c>
      <c r="F3990" s="7" t="s">
        <v>25</v>
      </c>
      <c r="G3990" s="6">
        <v>4</v>
      </c>
      <c r="H3990" s="8">
        <v>1.659</v>
      </c>
      <c r="I3990" s="8">
        <v>23.12</v>
      </c>
      <c r="J3990" s="8">
        <v>0.875</v>
      </c>
      <c r="K3990" s="8">
        <v>20.437000000000001</v>
      </c>
      <c r="L3990" s="9">
        <f>K3990*Inputs!$B$5</f>
        <v>20.02826</v>
      </c>
      <c r="M3990" s="10">
        <f>IF(AND(OR(C3990=1,C3990=2,C3990=12),G3990&gt;=Inputs!$B$8,G3990&lt;=Inputs!$B$9,K3990&lt;=Inputs!$B$10),1,0)</f>
        <v>0</v>
      </c>
      <c r="N3990" s="9">
        <f>Inputs!$B$4</f>
        <v>54.991999999999997</v>
      </c>
      <c r="O3990" s="9">
        <f>IF(M3990=1,Inputs!$B$6,Inputs!$B$4)</f>
        <v>54.991999999999997</v>
      </c>
      <c r="P3990" s="9">
        <f>IF(M3990=1,Inputs!$B$7,Inputs!$B$4)</f>
        <v>54.991999999999997</v>
      </c>
      <c r="Q3990" s="9">
        <f>MAX(0,Inputs!$B$4-O3990)</f>
        <v>0</v>
      </c>
      <c r="R3990" s="9">
        <f>MAX(0,Inputs!$B$4-P3990)</f>
        <v>0</v>
      </c>
    </row>
    <row r="3991" spans="1:18" ht="15" customHeight="1">
      <c r="A3991" s="4">
        <v>44728.208333333299</v>
      </c>
      <c r="B3991" s="5">
        <v>44728</v>
      </c>
      <c r="C3991" s="6">
        <v>6</v>
      </c>
      <c r="D3991" s="7" t="s">
        <v>32</v>
      </c>
      <c r="E3991" s="7" t="s">
        <v>33</v>
      </c>
      <c r="F3991" s="7" t="s">
        <v>25</v>
      </c>
      <c r="G3991" s="6">
        <v>5</v>
      </c>
      <c r="H3991" s="8">
        <v>1.659</v>
      </c>
      <c r="I3991" s="8">
        <v>23.12</v>
      </c>
      <c r="J3991" s="8">
        <v>0.75</v>
      </c>
      <c r="K3991" s="8">
        <v>17.754999999999999</v>
      </c>
      <c r="L3991" s="9">
        <f>K3991*Inputs!$B$5</f>
        <v>17.399899999999999</v>
      </c>
      <c r="M3991" s="10">
        <f>IF(AND(OR(C3991=1,C3991=2,C3991=12),G3991&gt;=Inputs!$B$8,G3991&lt;=Inputs!$B$9,K3991&lt;=Inputs!$B$10),1,0)</f>
        <v>0</v>
      </c>
      <c r="N3991" s="9">
        <f>Inputs!$B$4</f>
        <v>54.991999999999997</v>
      </c>
      <c r="O3991" s="9">
        <f>IF(M3991=1,Inputs!$B$6,Inputs!$B$4)</f>
        <v>54.991999999999997</v>
      </c>
      <c r="P3991" s="9">
        <f>IF(M3991=1,Inputs!$B$7,Inputs!$B$4)</f>
        <v>54.991999999999997</v>
      </c>
      <c r="Q3991" s="9">
        <f>MAX(0,Inputs!$B$4-O3991)</f>
        <v>0</v>
      </c>
      <c r="R3991" s="9">
        <f>MAX(0,Inputs!$B$4-P3991)</f>
        <v>0</v>
      </c>
    </row>
    <row r="3992" spans="1:18" ht="15" customHeight="1">
      <c r="A3992" s="4">
        <v>44728.25</v>
      </c>
      <c r="B3992" s="5">
        <v>44728</v>
      </c>
      <c r="C3992" s="6">
        <v>6</v>
      </c>
      <c r="D3992" s="7" t="s">
        <v>32</v>
      </c>
      <c r="E3992" s="7" t="s">
        <v>33</v>
      </c>
      <c r="F3992" s="7" t="s">
        <v>25</v>
      </c>
      <c r="G3992" s="6">
        <v>6</v>
      </c>
      <c r="H3992" s="8">
        <v>1.659</v>
      </c>
      <c r="I3992" s="8">
        <v>23.12</v>
      </c>
      <c r="J3992" s="8">
        <v>0.375</v>
      </c>
      <c r="K3992" s="8">
        <v>9.7070000000000007</v>
      </c>
      <c r="L3992" s="9">
        <f>K3992*Inputs!$B$5</f>
        <v>9.5128599999999999</v>
      </c>
      <c r="M3992" s="10">
        <f>IF(AND(OR(C3992=1,C3992=2,C3992=12),G3992&gt;=Inputs!$B$8,G3992&lt;=Inputs!$B$9,K3992&lt;=Inputs!$B$10),1,0)</f>
        <v>0</v>
      </c>
      <c r="N3992" s="9">
        <f>Inputs!$B$4</f>
        <v>54.991999999999997</v>
      </c>
      <c r="O3992" s="9">
        <f>IF(M3992=1,Inputs!$B$6,Inputs!$B$4)</f>
        <v>54.991999999999997</v>
      </c>
      <c r="P3992" s="9">
        <f>IF(M3992=1,Inputs!$B$7,Inputs!$B$4)</f>
        <v>54.991999999999997</v>
      </c>
      <c r="Q3992" s="9">
        <f>MAX(0,Inputs!$B$4-O3992)</f>
        <v>0</v>
      </c>
      <c r="R3992" s="9">
        <f>MAX(0,Inputs!$B$4-P3992)</f>
        <v>0</v>
      </c>
    </row>
    <row r="3993" spans="1:18" ht="15" customHeight="1">
      <c r="A3993" s="4">
        <v>44728.291666666701</v>
      </c>
      <c r="B3993" s="5">
        <v>44728</v>
      </c>
      <c r="C3993" s="6">
        <v>6</v>
      </c>
      <c r="D3993" s="7" t="s">
        <v>32</v>
      </c>
      <c r="E3993" s="7" t="s">
        <v>33</v>
      </c>
      <c r="F3993" s="7" t="s">
        <v>25</v>
      </c>
      <c r="G3993" s="6">
        <v>7</v>
      </c>
      <c r="H3993" s="8">
        <v>1.659</v>
      </c>
      <c r="I3993" s="8">
        <v>23.12</v>
      </c>
      <c r="J3993" s="8">
        <v>0.25</v>
      </c>
      <c r="K3993" s="8">
        <v>7.024</v>
      </c>
      <c r="L3993" s="9">
        <f>K3993*Inputs!$B$5</f>
        <v>6.8835199999999999</v>
      </c>
      <c r="M3993" s="10">
        <f>IF(AND(OR(C3993=1,C3993=2,C3993=12),G3993&gt;=Inputs!$B$8,G3993&lt;=Inputs!$B$9,K3993&lt;=Inputs!$B$10),1,0)</f>
        <v>0</v>
      </c>
      <c r="N3993" s="9">
        <f>Inputs!$B$4</f>
        <v>54.991999999999997</v>
      </c>
      <c r="O3993" s="9">
        <f>IF(M3993=1,Inputs!$B$6,Inputs!$B$4)</f>
        <v>54.991999999999997</v>
      </c>
      <c r="P3993" s="9">
        <f>IF(M3993=1,Inputs!$B$7,Inputs!$B$4)</f>
        <v>54.991999999999997</v>
      </c>
      <c r="Q3993" s="9">
        <f>MAX(0,Inputs!$B$4-O3993)</f>
        <v>0</v>
      </c>
      <c r="R3993" s="9">
        <f>MAX(0,Inputs!$B$4-P3993)</f>
        <v>0</v>
      </c>
    </row>
    <row r="3994" spans="1:18" ht="15" customHeight="1">
      <c r="A3994" s="4">
        <v>44728.333333333299</v>
      </c>
      <c r="B3994" s="5">
        <v>44728</v>
      </c>
      <c r="C3994" s="6">
        <v>6</v>
      </c>
      <c r="D3994" s="7" t="s">
        <v>32</v>
      </c>
      <c r="E3994" s="7" t="s">
        <v>33</v>
      </c>
      <c r="F3994" s="7" t="s">
        <v>25</v>
      </c>
      <c r="G3994" s="6">
        <v>8</v>
      </c>
      <c r="H3994" s="8">
        <v>1.659</v>
      </c>
      <c r="I3994" s="8">
        <v>23.12</v>
      </c>
      <c r="J3994" s="8">
        <v>0.22919999999999999</v>
      </c>
      <c r="K3994" s="8">
        <v>6.577</v>
      </c>
      <c r="L3994" s="9">
        <f>K3994*Inputs!$B$5</f>
        <v>6.4454599999999997</v>
      </c>
      <c r="M3994" s="10">
        <f>IF(AND(OR(C3994=1,C3994=2,C3994=12),G3994&gt;=Inputs!$B$8,G3994&lt;=Inputs!$B$9,K3994&lt;=Inputs!$B$10),1,0)</f>
        <v>0</v>
      </c>
      <c r="N3994" s="9">
        <f>Inputs!$B$4</f>
        <v>54.991999999999997</v>
      </c>
      <c r="O3994" s="9">
        <f>IF(M3994=1,Inputs!$B$6,Inputs!$B$4)</f>
        <v>54.991999999999997</v>
      </c>
      <c r="P3994" s="9">
        <f>IF(M3994=1,Inputs!$B$7,Inputs!$B$4)</f>
        <v>54.991999999999997</v>
      </c>
      <c r="Q3994" s="9">
        <f>MAX(0,Inputs!$B$4-O3994)</f>
        <v>0</v>
      </c>
      <c r="R3994" s="9">
        <f>MAX(0,Inputs!$B$4-P3994)</f>
        <v>0</v>
      </c>
    </row>
    <row r="3995" spans="1:18" ht="15" customHeight="1">
      <c r="A3995" s="4">
        <v>44728.375</v>
      </c>
      <c r="B3995" s="5">
        <v>44728</v>
      </c>
      <c r="C3995" s="6">
        <v>6</v>
      </c>
      <c r="D3995" s="7" t="s">
        <v>32</v>
      </c>
      <c r="E3995" s="7" t="s">
        <v>33</v>
      </c>
      <c r="F3995" s="7" t="s">
        <v>25</v>
      </c>
      <c r="G3995" s="6">
        <v>9</v>
      </c>
      <c r="H3995" s="8">
        <v>1.659</v>
      </c>
      <c r="I3995" s="8">
        <v>23.12</v>
      </c>
      <c r="J3995" s="8">
        <v>0.20830000000000001</v>
      </c>
      <c r="K3995" s="8">
        <v>6.13</v>
      </c>
      <c r="L3995" s="9">
        <f>K3995*Inputs!$B$5</f>
        <v>6.0073999999999996</v>
      </c>
      <c r="M3995" s="10">
        <f>IF(AND(OR(C3995=1,C3995=2,C3995=12),G3995&gt;=Inputs!$B$8,G3995&lt;=Inputs!$B$9,K3995&lt;=Inputs!$B$10),1,0)</f>
        <v>0</v>
      </c>
      <c r="N3995" s="9">
        <f>Inputs!$B$4</f>
        <v>54.991999999999997</v>
      </c>
      <c r="O3995" s="9">
        <f>IF(M3995=1,Inputs!$B$6,Inputs!$B$4)</f>
        <v>54.991999999999997</v>
      </c>
      <c r="P3995" s="9">
        <f>IF(M3995=1,Inputs!$B$7,Inputs!$B$4)</f>
        <v>54.991999999999997</v>
      </c>
      <c r="Q3995" s="9">
        <f>MAX(0,Inputs!$B$4-O3995)</f>
        <v>0</v>
      </c>
      <c r="R3995" s="9">
        <f>MAX(0,Inputs!$B$4-P3995)</f>
        <v>0</v>
      </c>
    </row>
    <row r="3996" spans="1:18" ht="15" customHeight="1">
      <c r="A3996" s="4">
        <v>44728.416666666701</v>
      </c>
      <c r="B3996" s="5">
        <v>44728</v>
      </c>
      <c r="C3996" s="6">
        <v>6</v>
      </c>
      <c r="D3996" s="7" t="s">
        <v>32</v>
      </c>
      <c r="E3996" s="7" t="s">
        <v>33</v>
      </c>
      <c r="F3996" s="7" t="s">
        <v>25</v>
      </c>
      <c r="G3996" s="6">
        <v>10</v>
      </c>
      <c r="H3996" s="8">
        <v>1.659</v>
      </c>
      <c r="I3996" s="8">
        <v>23.12</v>
      </c>
      <c r="J3996" s="8">
        <v>0.25</v>
      </c>
      <c r="K3996" s="8">
        <v>7.024</v>
      </c>
      <c r="L3996" s="9">
        <f>K3996*Inputs!$B$5</f>
        <v>6.8835199999999999</v>
      </c>
      <c r="M3996" s="10">
        <f>IF(AND(OR(C3996=1,C3996=2,C3996=12),G3996&gt;=Inputs!$B$8,G3996&lt;=Inputs!$B$9,K3996&lt;=Inputs!$B$10),1,0)</f>
        <v>0</v>
      </c>
      <c r="N3996" s="9">
        <f>Inputs!$B$4</f>
        <v>54.991999999999997</v>
      </c>
      <c r="O3996" s="9">
        <f>IF(M3996=1,Inputs!$B$6,Inputs!$B$4)</f>
        <v>54.991999999999997</v>
      </c>
      <c r="P3996" s="9">
        <f>IF(M3996=1,Inputs!$B$7,Inputs!$B$4)</f>
        <v>54.991999999999997</v>
      </c>
      <c r="Q3996" s="9">
        <f>MAX(0,Inputs!$B$4-O3996)</f>
        <v>0</v>
      </c>
      <c r="R3996" s="9">
        <f>MAX(0,Inputs!$B$4-P3996)</f>
        <v>0</v>
      </c>
    </row>
    <row r="3997" spans="1:18" ht="15" customHeight="1">
      <c r="A3997" s="4">
        <v>44728.458333333299</v>
      </c>
      <c r="B3997" s="5">
        <v>44728</v>
      </c>
      <c r="C3997" s="6">
        <v>6</v>
      </c>
      <c r="D3997" s="7" t="s">
        <v>32</v>
      </c>
      <c r="E3997" s="7" t="s">
        <v>33</v>
      </c>
      <c r="F3997" s="7" t="s">
        <v>25</v>
      </c>
      <c r="G3997" s="6">
        <v>11</v>
      </c>
      <c r="H3997" s="8">
        <v>1.659</v>
      </c>
      <c r="I3997" s="8">
        <v>23.12</v>
      </c>
      <c r="J3997" s="8">
        <v>0.29170000000000001</v>
      </c>
      <c r="K3997" s="8">
        <v>7.9180000000000001</v>
      </c>
      <c r="L3997" s="9">
        <f>K3997*Inputs!$B$5</f>
        <v>7.7596400000000001</v>
      </c>
      <c r="M3997" s="10">
        <f>IF(AND(OR(C3997=1,C3997=2,C3997=12),G3997&gt;=Inputs!$B$8,G3997&lt;=Inputs!$B$9,K3997&lt;=Inputs!$B$10),1,0)</f>
        <v>0</v>
      </c>
      <c r="N3997" s="9">
        <f>Inputs!$B$4</f>
        <v>54.991999999999997</v>
      </c>
      <c r="O3997" s="9">
        <f>IF(M3997=1,Inputs!$B$6,Inputs!$B$4)</f>
        <v>54.991999999999997</v>
      </c>
      <c r="P3997" s="9">
        <f>IF(M3997=1,Inputs!$B$7,Inputs!$B$4)</f>
        <v>54.991999999999997</v>
      </c>
      <c r="Q3997" s="9">
        <f>MAX(0,Inputs!$B$4-O3997)</f>
        <v>0</v>
      </c>
      <c r="R3997" s="9">
        <f>MAX(0,Inputs!$B$4-P3997)</f>
        <v>0</v>
      </c>
    </row>
    <row r="3998" spans="1:18" ht="15" customHeight="1">
      <c r="A3998" s="4">
        <v>44728.5</v>
      </c>
      <c r="B3998" s="5">
        <v>44728</v>
      </c>
      <c r="C3998" s="6">
        <v>6</v>
      </c>
      <c r="D3998" s="7" t="s">
        <v>32</v>
      </c>
      <c r="E3998" s="7" t="s">
        <v>33</v>
      </c>
      <c r="F3998" s="7" t="s">
        <v>25</v>
      </c>
      <c r="G3998" s="6">
        <v>12</v>
      </c>
      <c r="H3998" s="8">
        <v>1.659</v>
      </c>
      <c r="I3998" s="8">
        <v>23.12</v>
      </c>
      <c r="J3998" s="8">
        <v>0.3125</v>
      </c>
      <c r="K3998" s="8">
        <v>8.3659999999999997</v>
      </c>
      <c r="L3998" s="9">
        <f>K3998*Inputs!$B$5</f>
        <v>8.1986799999999995</v>
      </c>
      <c r="M3998" s="10">
        <f>IF(AND(OR(C3998=1,C3998=2,C3998=12),G3998&gt;=Inputs!$B$8,G3998&lt;=Inputs!$B$9,K3998&lt;=Inputs!$B$10),1,0)</f>
        <v>0</v>
      </c>
      <c r="N3998" s="9">
        <f>Inputs!$B$4</f>
        <v>54.991999999999997</v>
      </c>
      <c r="O3998" s="9">
        <f>IF(M3998=1,Inputs!$B$6,Inputs!$B$4)</f>
        <v>54.991999999999997</v>
      </c>
      <c r="P3998" s="9">
        <f>IF(M3998=1,Inputs!$B$7,Inputs!$B$4)</f>
        <v>54.991999999999997</v>
      </c>
      <c r="Q3998" s="9">
        <f>MAX(0,Inputs!$B$4-O3998)</f>
        <v>0</v>
      </c>
      <c r="R3998" s="9">
        <f>MAX(0,Inputs!$B$4-P3998)</f>
        <v>0</v>
      </c>
    </row>
    <row r="3999" spans="1:18" ht="15" customHeight="1">
      <c r="A3999" s="4">
        <v>44728.541666666701</v>
      </c>
      <c r="B3999" s="5">
        <v>44728</v>
      </c>
      <c r="C3999" s="6">
        <v>6</v>
      </c>
      <c r="D3999" s="7" t="s">
        <v>32</v>
      </c>
      <c r="E3999" s="7" t="s">
        <v>33</v>
      </c>
      <c r="F3999" s="7" t="s">
        <v>25</v>
      </c>
      <c r="G3999" s="6">
        <v>13</v>
      </c>
      <c r="H3999" s="8">
        <v>1.659</v>
      </c>
      <c r="I3999" s="8">
        <v>23.12</v>
      </c>
      <c r="J3999" s="8">
        <v>0.33329999999999999</v>
      </c>
      <c r="K3999" s="8">
        <v>8.8130000000000006</v>
      </c>
      <c r="L3999" s="9">
        <f>K3999*Inputs!$B$5</f>
        <v>8.6367399999999996</v>
      </c>
      <c r="M3999" s="10">
        <f>IF(AND(OR(C3999=1,C3999=2,C3999=12),G3999&gt;=Inputs!$B$8,G3999&lt;=Inputs!$B$9,K3999&lt;=Inputs!$B$10),1,0)</f>
        <v>0</v>
      </c>
      <c r="N3999" s="9">
        <f>Inputs!$B$4</f>
        <v>54.991999999999997</v>
      </c>
      <c r="O3999" s="9">
        <f>IF(M3999=1,Inputs!$B$6,Inputs!$B$4)</f>
        <v>54.991999999999997</v>
      </c>
      <c r="P3999" s="9">
        <f>IF(M3999=1,Inputs!$B$7,Inputs!$B$4)</f>
        <v>54.991999999999997</v>
      </c>
      <c r="Q3999" s="9">
        <f>MAX(0,Inputs!$B$4-O3999)</f>
        <v>0</v>
      </c>
      <c r="R3999" s="9">
        <f>MAX(0,Inputs!$B$4-P3999)</f>
        <v>0</v>
      </c>
    </row>
    <row r="4000" spans="1:18" ht="15" customHeight="1">
      <c r="A4000" s="4">
        <v>44728.583333333299</v>
      </c>
      <c r="B4000" s="5">
        <v>44728</v>
      </c>
      <c r="C4000" s="6">
        <v>6</v>
      </c>
      <c r="D4000" s="7" t="s">
        <v>32</v>
      </c>
      <c r="E4000" s="7" t="s">
        <v>33</v>
      </c>
      <c r="F4000" s="7" t="s">
        <v>25</v>
      </c>
      <c r="G4000" s="6">
        <v>14</v>
      </c>
      <c r="H4000" s="8">
        <v>1.659</v>
      </c>
      <c r="I4000" s="8">
        <v>23.12</v>
      </c>
      <c r="J4000" s="8">
        <v>0.27079999999999999</v>
      </c>
      <c r="K4000" s="8">
        <v>7.4710000000000001</v>
      </c>
      <c r="L4000" s="9">
        <f>K4000*Inputs!$B$5</f>
        <v>7.32158</v>
      </c>
      <c r="M4000" s="10">
        <f>IF(AND(OR(C4000=1,C4000=2,C4000=12),G4000&gt;=Inputs!$B$8,G4000&lt;=Inputs!$B$9,K4000&lt;=Inputs!$B$10),1,0)</f>
        <v>0</v>
      </c>
      <c r="N4000" s="9">
        <f>Inputs!$B$4</f>
        <v>54.991999999999997</v>
      </c>
      <c r="O4000" s="9">
        <f>IF(M4000=1,Inputs!$B$6,Inputs!$B$4)</f>
        <v>54.991999999999997</v>
      </c>
      <c r="P4000" s="9">
        <f>IF(M4000=1,Inputs!$B$7,Inputs!$B$4)</f>
        <v>54.991999999999997</v>
      </c>
      <c r="Q4000" s="9">
        <f>MAX(0,Inputs!$B$4-O4000)</f>
        <v>0</v>
      </c>
      <c r="R4000" s="9">
        <f>MAX(0,Inputs!$B$4-P4000)</f>
        <v>0</v>
      </c>
    </row>
    <row r="4001" spans="1:18" ht="15" customHeight="1">
      <c r="A4001" s="4">
        <v>44728.625</v>
      </c>
      <c r="B4001" s="5">
        <v>44728</v>
      </c>
      <c r="C4001" s="6">
        <v>6</v>
      </c>
      <c r="D4001" s="7" t="s">
        <v>32</v>
      </c>
      <c r="E4001" s="7" t="s">
        <v>33</v>
      </c>
      <c r="F4001" s="7" t="s">
        <v>25</v>
      </c>
      <c r="G4001" s="6">
        <v>15</v>
      </c>
      <c r="H4001" s="8">
        <v>1.659</v>
      </c>
      <c r="I4001" s="8">
        <v>23.12</v>
      </c>
      <c r="J4001" s="8">
        <v>0.20830000000000001</v>
      </c>
      <c r="K4001" s="8">
        <v>6.13</v>
      </c>
      <c r="L4001" s="9">
        <f>K4001*Inputs!$B$5</f>
        <v>6.0073999999999996</v>
      </c>
      <c r="M4001" s="10">
        <f>IF(AND(OR(C4001=1,C4001=2,C4001=12),G4001&gt;=Inputs!$B$8,G4001&lt;=Inputs!$B$9,K4001&lt;=Inputs!$B$10),1,0)</f>
        <v>0</v>
      </c>
      <c r="N4001" s="9">
        <f>Inputs!$B$4</f>
        <v>54.991999999999997</v>
      </c>
      <c r="O4001" s="9">
        <f>IF(M4001=1,Inputs!$B$6,Inputs!$B$4)</f>
        <v>54.991999999999997</v>
      </c>
      <c r="P4001" s="9">
        <f>IF(M4001=1,Inputs!$B$7,Inputs!$B$4)</f>
        <v>54.991999999999997</v>
      </c>
      <c r="Q4001" s="9">
        <f>MAX(0,Inputs!$B$4-O4001)</f>
        <v>0</v>
      </c>
      <c r="R4001" s="9">
        <f>MAX(0,Inputs!$B$4-P4001)</f>
        <v>0</v>
      </c>
    </row>
    <row r="4002" spans="1:18" ht="15" customHeight="1">
      <c r="A4002" s="4">
        <v>44728.666666666701</v>
      </c>
      <c r="B4002" s="5">
        <v>44728</v>
      </c>
      <c r="C4002" s="6">
        <v>6</v>
      </c>
      <c r="D4002" s="7" t="s">
        <v>32</v>
      </c>
      <c r="E4002" s="7" t="s">
        <v>33</v>
      </c>
      <c r="F4002" s="7" t="s">
        <v>25</v>
      </c>
      <c r="G4002" s="6">
        <v>16</v>
      </c>
      <c r="H4002" s="8">
        <v>1.659</v>
      </c>
      <c r="I4002" s="8">
        <v>23.12</v>
      </c>
      <c r="J4002" s="8">
        <v>0.29170000000000001</v>
      </c>
      <c r="K4002" s="8">
        <v>7.9180000000000001</v>
      </c>
      <c r="L4002" s="9">
        <f>K4002*Inputs!$B$5</f>
        <v>7.7596400000000001</v>
      </c>
      <c r="M4002" s="10">
        <f>IF(AND(OR(C4002=1,C4002=2,C4002=12),G4002&gt;=Inputs!$B$8,G4002&lt;=Inputs!$B$9,K4002&lt;=Inputs!$B$10),1,0)</f>
        <v>0</v>
      </c>
      <c r="N4002" s="9">
        <f>Inputs!$B$4</f>
        <v>54.991999999999997</v>
      </c>
      <c r="O4002" s="9">
        <f>IF(M4002=1,Inputs!$B$6,Inputs!$B$4)</f>
        <v>54.991999999999997</v>
      </c>
      <c r="P4002" s="9">
        <f>IF(M4002=1,Inputs!$B$7,Inputs!$B$4)</f>
        <v>54.991999999999997</v>
      </c>
      <c r="Q4002" s="9">
        <f>MAX(0,Inputs!$B$4-O4002)</f>
        <v>0</v>
      </c>
      <c r="R4002" s="9">
        <f>MAX(0,Inputs!$B$4-P4002)</f>
        <v>0</v>
      </c>
    </row>
    <row r="4003" spans="1:18" ht="15" customHeight="1">
      <c r="A4003" s="4">
        <v>44728.708333333299</v>
      </c>
      <c r="B4003" s="5">
        <v>44728</v>
      </c>
      <c r="C4003" s="6">
        <v>6</v>
      </c>
      <c r="D4003" s="7" t="s">
        <v>32</v>
      </c>
      <c r="E4003" s="7" t="s">
        <v>33</v>
      </c>
      <c r="F4003" s="7" t="s">
        <v>25</v>
      </c>
      <c r="G4003" s="6">
        <v>17</v>
      </c>
      <c r="H4003" s="8">
        <v>1.659</v>
      </c>
      <c r="I4003" s="8">
        <v>23.12</v>
      </c>
      <c r="J4003" s="8">
        <v>0.25</v>
      </c>
      <c r="K4003" s="8">
        <v>7.024</v>
      </c>
      <c r="L4003" s="9">
        <f>K4003*Inputs!$B$5</f>
        <v>6.8835199999999999</v>
      </c>
      <c r="M4003" s="10">
        <f>IF(AND(OR(C4003=1,C4003=2,C4003=12),G4003&gt;=Inputs!$B$8,G4003&lt;=Inputs!$B$9,K4003&lt;=Inputs!$B$10),1,0)</f>
        <v>0</v>
      </c>
      <c r="N4003" s="9">
        <f>Inputs!$B$4</f>
        <v>54.991999999999997</v>
      </c>
      <c r="O4003" s="9">
        <f>IF(M4003=1,Inputs!$B$6,Inputs!$B$4)</f>
        <v>54.991999999999997</v>
      </c>
      <c r="P4003" s="9">
        <f>IF(M4003=1,Inputs!$B$7,Inputs!$B$4)</f>
        <v>54.991999999999997</v>
      </c>
      <c r="Q4003" s="9">
        <f>MAX(0,Inputs!$B$4-O4003)</f>
        <v>0</v>
      </c>
      <c r="R4003" s="9">
        <f>MAX(0,Inputs!$B$4-P4003)</f>
        <v>0</v>
      </c>
    </row>
    <row r="4004" spans="1:18" ht="15" customHeight="1">
      <c r="A4004" s="4">
        <v>44728.75</v>
      </c>
      <c r="B4004" s="5">
        <v>44728</v>
      </c>
      <c r="C4004" s="6">
        <v>6</v>
      </c>
      <c r="D4004" s="7" t="s">
        <v>32</v>
      </c>
      <c r="E4004" s="7" t="s">
        <v>33</v>
      </c>
      <c r="F4004" s="7" t="s">
        <v>25</v>
      </c>
      <c r="G4004" s="6">
        <v>18</v>
      </c>
      <c r="H4004" s="8">
        <v>1.659</v>
      </c>
      <c r="I4004" s="8">
        <v>23.12</v>
      </c>
      <c r="J4004" s="8">
        <v>0.29170000000000001</v>
      </c>
      <c r="K4004" s="8">
        <v>7.9180000000000001</v>
      </c>
      <c r="L4004" s="9">
        <f>K4004*Inputs!$B$5</f>
        <v>7.7596400000000001</v>
      </c>
      <c r="M4004" s="10">
        <f>IF(AND(OR(C4004=1,C4004=2,C4004=12),G4004&gt;=Inputs!$B$8,G4004&lt;=Inputs!$B$9,K4004&lt;=Inputs!$B$10),1,0)</f>
        <v>0</v>
      </c>
      <c r="N4004" s="9">
        <f>Inputs!$B$4</f>
        <v>54.991999999999997</v>
      </c>
      <c r="O4004" s="9">
        <f>IF(M4004=1,Inputs!$B$6,Inputs!$B$4)</f>
        <v>54.991999999999997</v>
      </c>
      <c r="P4004" s="9">
        <f>IF(M4004=1,Inputs!$B$7,Inputs!$B$4)</f>
        <v>54.991999999999997</v>
      </c>
      <c r="Q4004" s="9">
        <f>MAX(0,Inputs!$B$4-O4004)</f>
        <v>0</v>
      </c>
      <c r="R4004" s="9">
        <f>MAX(0,Inputs!$B$4-P4004)</f>
        <v>0</v>
      </c>
    </row>
    <row r="4005" spans="1:18" ht="15" customHeight="1">
      <c r="A4005" s="4">
        <v>44728.791666666701</v>
      </c>
      <c r="B4005" s="5">
        <v>44728</v>
      </c>
      <c r="C4005" s="6">
        <v>6</v>
      </c>
      <c r="D4005" s="7" t="s">
        <v>32</v>
      </c>
      <c r="E4005" s="7" t="s">
        <v>33</v>
      </c>
      <c r="F4005" s="7" t="s">
        <v>25</v>
      </c>
      <c r="G4005" s="6">
        <v>19</v>
      </c>
      <c r="H4005" s="8">
        <v>1.659</v>
      </c>
      <c r="I4005" s="8">
        <v>23.12</v>
      </c>
      <c r="J4005" s="8">
        <v>0.16669999999999999</v>
      </c>
      <c r="K4005" s="8">
        <v>5.2359999999999998</v>
      </c>
      <c r="L4005" s="9">
        <f>K4005*Inputs!$B$5</f>
        <v>5.1312799999999994</v>
      </c>
      <c r="M4005" s="10">
        <f>IF(AND(OR(C4005=1,C4005=2,C4005=12),G4005&gt;=Inputs!$B$8,G4005&lt;=Inputs!$B$9,K4005&lt;=Inputs!$B$10),1,0)</f>
        <v>0</v>
      </c>
      <c r="N4005" s="9">
        <f>Inputs!$B$4</f>
        <v>54.991999999999997</v>
      </c>
      <c r="O4005" s="9">
        <f>IF(M4005=1,Inputs!$B$6,Inputs!$B$4)</f>
        <v>54.991999999999997</v>
      </c>
      <c r="P4005" s="9">
        <f>IF(M4005=1,Inputs!$B$7,Inputs!$B$4)</f>
        <v>54.991999999999997</v>
      </c>
      <c r="Q4005" s="9">
        <f>MAX(0,Inputs!$B$4-O4005)</f>
        <v>0</v>
      </c>
      <c r="R4005" s="9">
        <f>MAX(0,Inputs!$B$4-P4005)</f>
        <v>0</v>
      </c>
    </row>
    <row r="4006" spans="1:18" ht="15" customHeight="1">
      <c r="A4006" s="4">
        <v>44728.833333333299</v>
      </c>
      <c r="B4006" s="5">
        <v>44728</v>
      </c>
      <c r="C4006" s="6">
        <v>6</v>
      </c>
      <c r="D4006" s="7" t="s">
        <v>32</v>
      </c>
      <c r="E4006" s="7" t="s">
        <v>33</v>
      </c>
      <c r="F4006" s="7" t="s">
        <v>25</v>
      </c>
      <c r="G4006" s="6">
        <v>20</v>
      </c>
      <c r="H4006" s="8">
        <v>1.659</v>
      </c>
      <c r="I4006" s="8">
        <v>23.12</v>
      </c>
      <c r="J4006" s="8">
        <v>8.3299999999999999E-2</v>
      </c>
      <c r="K4006" s="8">
        <v>3.4470000000000001</v>
      </c>
      <c r="L4006" s="9">
        <f>K4006*Inputs!$B$5</f>
        <v>3.3780600000000001</v>
      </c>
      <c r="M4006" s="10">
        <f>IF(AND(OR(C4006=1,C4006=2,C4006=12),G4006&gt;=Inputs!$B$8,G4006&lt;=Inputs!$B$9,K4006&lt;=Inputs!$B$10),1,0)</f>
        <v>0</v>
      </c>
      <c r="N4006" s="9">
        <f>Inputs!$B$4</f>
        <v>54.991999999999997</v>
      </c>
      <c r="O4006" s="9">
        <f>IF(M4006=1,Inputs!$B$6,Inputs!$B$4)</f>
        <v>54.991999999999997</v>
      </c>
      <c r="P4006" s="9">
        <f>IF(M4006=1,Inputs!$B$7,Inputs!$B$4)</f>
        <v>54.991999999999997</v>
      </c>
      <c r="Q4006" s="9">
        <f>MAX(0,Inputs!$B$4-O4006)</f>
        <v>0</v>
      </c>
      <c r="R4006" s="9">
        <f>MAX(0,Inputs!$B$4-P4006)</f>
        <v>0</v>
      </c>
    </row>
    <row r="4007" spans="1:18" ht="15" customHeight="1">
      <c r="A4007" s="4">
        <v>44728.875</v>
      </c>
      <c r="B4007" s="5">
        <v>44728</v>
      </c>
      <c r="C4007" s="6">
        <v>6</v>
      </c>
      <c r="D4007" s="7" t="s">
        <v>32</v>
      </c>
      <c r="E4007" s="7" t="s">
        <v>33</v>
      </c>
      <c r="F4007" s="7" t="s">
        <v>25</v>
      </c>
      <c r="G4007" s="6">
        <v>21</v>
      </c>
      <c r="H4007" s="8">
        <v>1.659</v>
      </c>
      <c r="I4007" s="8">
        <v>23.12</v>
      </c>
      <c r="J4007" s="8">
        <v>0</v>
      </c>
      <c r="K4007" s="8">
        <v>1.659</v>
      </c>
      <c r="L4007" s="9">
        <f>K4007*Inputs!$B$5</f>
        <v>1.62582</v>
      </c>
      <c r="M4007" s="10">
        <f>IF(AND(OR(C4007=1,C4007=2,C4007=12),G4007&gt;=Inputs!$B$8,G4007&lt;=Inputs!$B$9,K4007&lt;=Inputs!$B$10),1,0)</f>
        <v>0</v>
      </c>
      <c r="N4007" s="9">
        <f>Inputs!$B$4</f>
        <v>54.991999999999997</v>
      </c>
      <c r="O4007" s="9">
        <f>IF(M4007=1,Inputs!$B$6,Inputs!$B$4)</f>
        <v>54.991999999999997</v>
      </c>
      <c r="P4007" s="9">
        <f>IF(M4007=1,Inputs!$B$7,Inputs!$B$4)</f>
        <v>54.991999999999997</v>
      </c>
      <c r="Q4007" s="9">
        <f>MAX(0,Inputs!$B$4-O4007)</f>
        <v>0</v>
      </c>
      <c r="R4007" s="9">
        <f>MAX(0,Inputs!$B$4-P4007)</f>
        <v>0</v>
      </c>
    </row>
    <row r="4008" spans="1:18" ht="15" customHeight="1">
      <c r="A4008" s="4">
        <v>44728.916666666701</v>
      </c>
      <c r="B4008" s="5">
        <v>44728</v>
      </c>
      <c r="C4008" s="6">
        <v>6</v>
      </c>
      <c r="D4008" s="7" t="s">
        <v>32</v>
      </c>
      <c r="E4008" s="7" t="s">
        <v>33</v>
      </c>
      <c r="F4008" s="7" t="s">
        <v>25</v>
      </c>
      <c r="G4008" s="6">
        <v>22</v>
      </c>
      <c r="H4008" s="8">
        <v>1.659</v>
      </c>
      <c r="I4008" s="8">
        <v>23.12</v>
      </c>
      <c r="J4008" s="8">
        <v>0.35420000000000001</v>
      </c>
      <c r="K4008" s="8">
        <v>9.26</v>
      </c>
      <c r="L4008" s="9">
        <f>K4008*Inputs!$B$5</f>
        <v>9.0747999999999998</v>
      </c>
      <c r="M4008" s="10">
        <f>IF(AND(OR(C4008=1,C4008=2,C4008=12),G4008&gt;=Inputs!$B$8,G4008&lt;=Inputs!$B$9,K4008&lt;=Inputs!$B$10),1,0)</f>
        <v>0</v>
      </c>
      <c r="N4008" s="9">
        <f>Inputs!$B$4</f>
        <v>54.991999999999997</v>
      </c>
      <c r="O4008" s="9">
        <f>IF(M4008=1,Inputs!$B$6,Inputs!$B$4)</f>
        <v>54.991999999999997</v>
      </c>
      <c r="P4008" s="9">
        <f>IF(M4008=1,Inputs!$B$7,Inputs!$B$4)</f>
        <v>54.991999999999997</v>
      </c>
      <c r="Q4008" s="9">
        <f>MAX(0,Inputs!$B$4-O4008)</f>
        <v>0</v>
      </c>
      <c r="R4008" s="9">
        <f>MAX(0,Inputs!$B$4-P4008)</f>
        <v>0</v>
      </c>
    </row>
    <row r="4009" spans="1:18" ht="15" customHeight="1">
      <c r="A4009" s="4">
        <v>44728.958333333299</v>
      </c>
      <c r="B4009" s="5">
        <v>44728</v>
      </c>
      <c r="C4009" s="6">
        <v>6</v>
      </c>
      <c r="D4009" s="7" t="s">
        <v>32</v>
      </c>
      <c r="E4009" s="7" t="s">
        <v>33</v>
      </c>
      <c r="F4009" s="7" t="s">
        <v>25</v>
      </c>
      <c r="G4009" s="6">
        <v>23</v>
      </c>
      <c r="H4009" s="8">
        <v>1.659</v>
      </c>
      <c r="I4009" s="8">
        <v>23.12</v>
      </c>
      <c r="J4009" s="8">
        <v>0.70830000000000004</v>
      </c>
      <c r="K4009" s="8">
        <v>16.861000000000001</v>
      </c>
      <c r="L4009" s="9">
        <f>K4009*Inputs!$B$5</f>
        <v>16.523779999999999</v>
      </c>
      <c r="M4009" s="10">
        <f>IF(AND(OR(C4009=1,C4009=2,C4009=12),G4009&gt;=Inputs!$B$8,G4009&lt;=Inputs!$B$9,K4009&lt;=Inputs!$B$10),1,0)</f>
        <v>0</v>
      </c>
      <c r="N4009" s="9">
        <f>Inputs!$B$4</f>
        <v>54.991999999999997</v>
      </c>
      <c r="O4009" s="9">
        <f>IF(M4009=1,Inputs!$B$6,Inputs!$B$4)</f>
        <v>54.991999999999997</v>
      </c>
      <c r="P4009" s="9">
        <f>IF(M4009=1,Inputs!$B$7,Inputs!$B$4)</f>
        <v>54.991999999999997</v>
      </c>
      <c r="Q4009" s="9">
        <f>MAX(0,Inputs!$B$4-O4009)</f>
        <v>0</v>
      </c>
      <c r="R4009" s="9">
        <f>MAX(0,Inputs!$B$4-P4009)</f>
        <v>0</v>
      </c>
    </row>
    <row r="4010" spans="1:18" ht="15" customHeight="1">
      <c r="A4010" s="4">
        <v>44729</v>
      </c>
      <c r="B4010" s="5">
        <v>44729</v>
      </c>
      <c r="C4010" s="6">
        <v>6</v>
      </c>
      <c r="D4010" s="7" t="s">
        <v>32</v>
      </c>
      <c r="E4010" s="7" t="s">
        <v>33</v>
      </c>
      <c r="F4010" s="7" t="s">
        <v>26</v>
      </c>
      <c r="G4010" s="6">
        <v>0</v>
      </c>
      <c r="H4010" s="8">
        <v>1.5660000000000001</v>
      </c>
      <c r="I4010" s="8">
        <v>24.091999999999999</v>
      </c>
      <c r="J4010" s="8">
        <v>0.86360000000000003</v>
      </c>
      <c r="K4010" s="8">
        <v>21.02</v>
      </c>
      <c r="L4010" s="9">
        <f>K4010*Inputs!$B$5</f>
        <v>20.599599999999999</v>
      </c>
      <c r="M4010" s="10">
        <f>IF(AND(OR(C4010=1,C4010=2,C4010=12),G4010&gt;=Inputs!$B$8,G4010&lt;=Inputs!$B$9,K4010&lt;=Inputs!$B$10),1,0)</f>
        <v>0</v>
      </c>
      <c r="N4010" s="9">
        <f>Inputs!$B$4</f>
        <v>54.991999999999997</v>
      </c>
      <c r="O4010" s="9">
        <f>IF(M4010=1,Inputs!$B$6,Inputs!$B$4)</f>
        <v>54.991999999999997</v>
      </c>
      <c r="P4010" s="9">
        <f>IF(M4010=1,Inputs!$B$7,Inputs!$B$4)</f>
        <v>54.991999999999997</v>
      </c>
      <c r="Q4010" s="9">
        <f>MAX(0,Inputs!$B$4-O4010)</f>
        <v>0</v>
      </c>
      <c r="R4010" s="9">
        <f>MAX(0,Inputs!$B$4-P4010)</f>
        <v>0</v>
      </c>
    </row>
    <row r="4011" spans="1:18" ht="15" customHeight="1">
      <c r="A4011" s="4">
        <v>44729.041666666701</v>
      </c>
      <c r="B4011" s="5">
        <v>44729</v>
      </c>
      <c r="C4011" s="6">
        <v>6</v>
      </c>
      <c r="D4011" s="7" t="s">
        <v>32</v>
      </c>
      <c r="E4011" s="7" t="s">
        <v>33</v>
      </c>
      <c r="F4011" s="7" t="s">
        <v>26</v>
      </c>
      <c r="G4011" s="6">
        <v>1</v>
      </c>
      <c r="H4011" s="8">
        <v>1.5660000000000001</v>
      </c>
      <c r="I4011" s="8">
        <v>24.091999999999999</v>
      </c>
      <c r="J4011" s="8">
        <v>0.90910000000000002</v>
      </c>
      <c r="K4011" s="8">
        <v>22.044</v>
      </c>
      <c r="L4011" s="9">
        <f>K4011*Inputs!$B$5</f>
        <v>21.603120000000001</v>
      </c>
      <c r="M4011" s="10">
        <f>IF(AND(OR(C4011=1,C4011=2,C4011=12),G4011&gt;=Inputs!$B$8,G4011&lt;=Inputs!$B$9,K4011&lt;=Inputs!$B$10),1,0)</f>
        <v>0</v>
      </c>
      <c r="N4011" s="9">
        <f>Inputs!$B$4</f>
        <v>54.991999999999997</v>
      </c>
      <c r="O4011" s="9">
        <f>IF(M4011=1,Inputs!$B$6,Inputs!$B$4)</f>
        <v>54.991999999999997</v>
      </c>
      <c r="P4011" s="9">
        <f>IF(M4011=1,Inputs!$B$7,Inputs!$B$4)</f>
        <v>54.991999999999997</v>
      </c>
      <c r="Q4011" s="9">
        <f>MAX(0,Inputs!$B$4-O4011)</f>
        <v>0</v>
      </c>
      <c r="R4011" s="9">
        <f>MAX(0,Inputs!$B$4-P4011)</f>
        <v>0</v>
      </c>
    </row>
    <row r="4012" spans="1:18" ht="15" customHeight="1">
      <c r="A4012" s="4">
        <v>44729.083333333299</v>
      </c>
      <c r="B4012" s="5">
        <v>44729</v>
      </c>
      <c r="C4012" s="6">
        <v>6</v>
      </c>
      <c r="D4012" s="7" t="s">
        <v>32</v>
      </c>
      <c r="E4012" s="7" t="s">
        <v>33</v>
      </c>
      <c r="F4012" s="7" t="s">
        <v>26</v>
      </c>
      <c r="G4012" s="6">
        <v>2</v>
      </c>
      <c r="H4012" s="8">
        <v>1.5660000000000001</v>
      </c>
      <c r="I4012" s="8">
        <v>24.091999999999999</v>
      </c>
      <c r="J4012" s="8">
        <v>0.95450000000000002</v>
      </c>
      <c r="K4012" s="8">
        <v>23.068000000000001</v>
      </c>
      <c r="L4012" s="9">
        <f>K4012*Inputs!$B$5</f>
        <v>22.606640000000002</v>
      </c>
      <c r="M4012" s="10">
        <f>IF(AND(OR(C4012=1,C4012=2,C4012=12),G4012&gt;=Inputs!$B$8,G4012&lt;=Inputs!$B$9,K4012&lt;=Inputs!$B$10),1,0)</f>
        <v>0</v>
      </c>
      <c r="N4012" s="9">
        <f>Inputs!$B$4</f>
        <v>54.991999999999997</v>
      </c>
      <c r="O4012" s="9">
        <f>IF(M4012=1,Inputs!$B$6,Inputs!$B$4)</f>
        <v>54.991999999999997</v>
      </c>
      <c r="P4012" s="9">
        <f>IF(M4012=1,Inputs!$B$7,Inputs!$B$4)</f>
        <v>54.991999999999997</v>
      </c>
      <c r="Q4012" s="9">
        <f>MAX(0,Inputs!$B$4-O4012)</f>
        <v>0</v>
      </c>
      <c r="R4012" s="9">
        <f>MAX(0,Inputs!$B$4-P4012)</f>
        <v>0</v>
      </c>
    </row>
    <row r="4013" spans="1:18" ht="15" customHeight="1">
      <c r="A4013" s="4">
        <v>44729.125</v>
      </c>
      <c r="B4013" s="5">
        <v>44729</v>
      </c>
      <c r="C4013" s="6">
        <v>6</v>
      </c>
      <c r="D4013" s="7" t="s">
        <v>32</v>
      </c>
      <c r="E4013" s="7" t="s">
        <v>33</v>
      </c>
      <c r="F4013" s="7" t="s">
        <v>26</v>
      </c>
      <c r="G4013" s="6">
        <v>3</v>
      </c>
      <c r="H4013" s="8">
        <v>1.5660000000000001</v>
      </c>
      <c r="I4013" s="8">
        <v>24.091999999999999</v>
      </c>
      <c r="J4013" s="8">
        <v>1</v>
      </c>
      <c r="K4013" s="8">
        <v>24.091999999999999</v>
      </c>
      <c r="L4013" s="9">
        <f>K4013*Inputs!$B$5</f>
        <v>23.610159999999997</v>
      </c>
      <c r="M4013" s="10">
        <f>IF(AND(OR(C4013=1,C4013=2,C4013=12),G4013&gt;=Inputs!$B$8,G4013&lt;=Inputs!$B$9,K4013&lt;=Inputs!$B$10),1,0)</f>
        <v>0</v>
      </c>
      <c r="N4013" s="9">
        <f>Inputs!$B$4</f>
        <v>54.991999999999997</v>
      </c>
      <c r="O4013" s="9">
        <f>IF(M4013=1,Inputs!$B$6,Inputs!$B$4)</f>
        <v>54.991999999999997</v>
      </c>
      <c r="P4013" s="9">
        <f>IF(M4013=1,Inputs!$B$7,Inputs!$B$4)</f>
        <v>54.991999999999997</v>
      </c>
      <c r="Q4013" s="9">
        <f>MAX(0,Inputs!$B$4-O4013)</f>
        <v>0</v>
      </c>
      <c r="R4013" s="9">
        <f>MAX(0,Inputs!$B$4-P4013)</f>
        <v>0</v>
      </c>
    </row>
    <row r="4014" spans="1:18" ht="15" customHeight="1">
      <c r="A4014" s="4">
        <v>44729.166666666701</v>
      </c>
      <c r="B4014" s="5">
        <v>44729</v>
      </c>
      <c r="C4014" s="6">
        <v>6</v>
      </c>
      <c r="D4014" s="7" t="s">
        <v>32</v>
      </c>
      <c r="E4014" s="7" t="s">
        <v>33</v>
      </c>
      <c r="F4014" s="7" t="s">
        <v>26</v>
      </c>
      <c r="G4014" s="6">
        <v>4</v>
      </c>
      <c r="H4014" s="8">
        <v>1.5660000000000001</v>
      </c>
      <c r="I4014" s="8">
        <v>24.091999999999999</v>
      </c>
      <c r="J4014" s="8">
        <v>0.90910000000000002</v>
      </c>
      <c r="K4014" s="8">
        <v>22.044</v>
      </c>
      <c r="L4014" s="9">
        <f>K4014*Inputs!$B$5</f>
        <v>21.603120000000001</v>
      </c>
      <c r="M4014" s="10">
        <f>IF(AND(OR(C4014=1,C4014=2,C4014=12),G4014&gt;=Inputs!$B$8,G4014&lt;=Inputs!$B$9,K4014&lt;=Inputs!$B$10),1,0)</f>
        <v>0</v>
      </c>
      <c r="N4014" s="9">
        <f>Inputs!$B$4</f>
        <v>54.991999999999997</v>
      </c>
      <c r="O4014" s="9">
        <f>IF(M4014=1,Inputs!$B$6,Inputs!$B$4)</f>
        <v>54.991999999999997</v>
      </c>
      <c r="P4014" s="9">
        <f>IF(M4014=1,Inputs!$B$7,Inputs!$B$4)</f>
        <v>54.991999999999997</v>
      </c>
      <c r="Q4014" s="9">
        <f>MAX(0,Inputs!$B$4-O4014)</f>
        <v>0</v>
      </c>
      <c r="R4014" s="9">
        <f>MAX(0,Inputs!$B$4-P4014)</f>
        <v>0</v>
      </c>
    </row>
    <row r="4015" spans="1:18" ht="15" customHeight="1">
      <c r="A4015" s="4">
        <v>44729.208333333299</v>
      </c>
      <c r="B4015" s="5">
        <v>44729</v>
      </c>
      <c r="C4015" s="6">
        <v>6</v>
      </c>
      <c r="D4015" s="7" t="s">
        <v>32</v>
      </c>
      <c r="E4015" s="7" t="s">
        <v>33</v>
      </c>
      <c r="F4015" s="7" t="s">
        <v>26</v>
      </c>
      <c r="G4015" s="6">
        <v>5</v>
      </c>
      <c r="H4015" s="8">
        <v>1.5660000000000001</v>
      </c>
      <c r="I4015" s="8">
        <v>24.091999999999999</v>
      </c>
      <c r="J4015" s="8">
        <v>0.81820000000000004</v>
      </c>
      <c r="K4015" s="8">
        <v>19.995999999999999</v>
      </c>
      <c r="L4015" s="9">
        <f>K4015*Inputs!$B$5</f>
        <v>19.596079999999997</v>
      </c>
      <c r="M4015" s="10">
        <f>IF(AND(OR(C4015=1,C4015=2,C4015=12),G4015&gt;=Inputs!$B$8,G4015&lt;=Inputs!$B$9,K4015&lt;=Inputs!$B$10),1,0)</f>
        <v>0</v>
      </c>
      <c r="N4015" s="9">
        <f>Inputs!$B$4</f>
        <v>54.991999999999997</v>
      </c>
      <c r="O4015" s="9">
        <f>IF(M4015=1,Inputs!$B$6,Inputs!$B$4)</f>
        <v>54.991999999999997</v>
      </c>
      <c r="P4015" s="9">
        <f>IF(M4015=1,Inputs!$B$7,Inputs!$B$4)</f>
        <v>54.991999999999997</v>
      </c>
      <c r="Q4015" s="9">
        <f>MAX(0,Inputs!$B$4-O4015)</f>
        <v>0</v>
      </c>
      <c r="R4015" s="9">
        <f>MAX(0,Inputs!$B$4-P4015)</f>
        <v>0</v>
      </c>
    </row>
    <row r="4016" spans="1:18" ht="15" customHeight="1">
      <c r="A4016" s="4">
        <v>44729.25</v>
      </c>
      <c r="B4016" s="5">
        <v>44729</v>
      </c>
      <c r="C4016" s="6">
        <v>6</v>
      </c>
      <c r="D4016" s="7" t="s">
        <v>32</v>
      </c>
      <c r="E4016" s="7" t="s">
        <v>33</v>
      </c>
      <c r="F4016" s="7" t="s">
        <v>26</v>
      </c>
      <c r="G4016" s="6">
        <v>6</v>
      </c>
      <c r="H4016" s="8">
        <v>1.5660000000000001</v>
      </c>
      <c r="I4016" s="8">
        <v>24.091999999999999</v>
      </c>
      <c r="J4016" s="8">
        <v>0.4773</v>
      </c>
      <c r="K4016" s="8">
        <v>12.317</v>
      </c>
      <c r="L4016" s="9">
        <f>K4016*Inputs!$B$5</f>
        <v>12.07066</v>
      </c>
      <c r="M4016" s="10">
        <f>IF(AND(OR(C4016=1,C4016=2,C4016=12),G4016&gt;=Inputs!$B$8,G4016&lt;=Inputs!$B$9,K4016&lt;=Inputs!$B$10),1,0)</f>
        <v>0</v>
      </c>
      <c r="N4016" s="9">
        <f>Inputs!$B$4</f>
        <v>54.991999999999997</v>
      </c>
      <c r="O4016" s="9">
        <f>IF(M4016=1,Inputs!$B$6,Inputs!$B$4)</f>
        <v>54.991999999999997</v>
      </c>
      <c r="P4016" s="9">
        <f>IF(M4016=1,Inputs!$B$7,Inputs!$B$4)</f>
        <v>54.991999999999997</v>
      </c>
      <c r="Q4016" s="9">
        <f>MAX(0,Inputs!$B$4-O4016)</f>
        <v>0</v>
      </c>
      <c r="R4016" s="9">
        <f>MAX(0,Inputs!$B$4-P4016)</f>
        <v>0</v>
      </c>
    </row>
    <row r="4017" spans="1:18" ht="15" customHeight="1">
      <c r="A4017" s="4">
        <v>44729.291666666701</v>
      </c>
      <c r="B4017" s="5">
        <v>44729</v>
      </c>
      <c r="C4017" s="6">
        <v>6</v>
      </c>
      <c r="D4017" s="7" t="s">
        <v>32</v>
      </c>
      <c r="E4017" s="7" t="s">
        <v>33</v>
      </c>
      <c r="F4017" s="7" t="s">
        <v>26</v>
      </c>
      <c r="G4017" s="6">
        <v>7</v>
      </c>
      <c r="H4017" s="8">
        <v>1.5660000000000001</v>
      </c>
      <c r="I4017" s="8">
        <v>24.091999999999999</v>
      </c>
      <c r="J4017" s="8">
        <v>0.13639999999999999</v>
      </c>
      <c r="K4017" s="8">
        <v>4.6379999999999999</v>
      </c>
      <c r="L4017" s="9">
        <f>K4017*Inputs!$B$5</f>
        <v>4.5452399999999997</v>
      </c>
      <c r="M4017" s="10">
        <f>IF(AND(OR(C4017=1,C4017=2,C4017=12),G4017&gt;=Inputs!$B$8,G4017&lt;=Inputs!$B$9,K4017&lt;=Inputs!$B$10),1,0)</f>
        <v>0</v>
      </c>
      <c r="N4017" s="9">
        <f>Inputs!$B$4</f>
        <v>54.991999999999997</v>
      </c>
      <c r="O4017" s="9">
        <f>IF(M4017=1,Inputs!$B$6,Inputs!$B$4)</f>
        <v>54.991999999999997</v>
      </c>
      <c r="P4017" s="9">
        <f>IF(M4017=1,Inputs!$B$7,Inputs!$B$4)</f>
        <v>54.991999999999997</v>
      </c>
      <c r="Q4017" s="9">
        <f>MAX(0,Inputs!$B$4-O4017)</f>
        <v>0</v>
      </c>
      <c r="R4017" s="9">
        <f>MAX(0,Inputs!$B$4-P4017)</f>
        <v>0</v>
      </c>
    </row>
    <row r="4018" spans="1:18" ht="15" customHeight="1">
      <c r="A4018" s="4">
        <v>44729.333333333299</v>
      </c>
      <c r="B4018" s="5">
        <v>44729</v>
      </c>
      <c r="C4018" s="6">
        <v>6</v>
      </c>
      <c r="D4018" s="7" t="s">
        <v>32</v>
      </c>
      <c r="E4018" s="7" t="s">
        <v>33</v>
      </c>
      <c r="F4018" s="7" t="s">
        <v>26</v>
      </c>
      <c r="G4018" s="6">
        <v>8</v>
      </c>
      <c r="H4018" s="8">
        <v>1.5660000000000001</v>
      </c>
      <c r="I4018" s="8">
        <v>24.091999999999999</v>
      </c>
      <c r="J4018" s="8">
        <v>0.11360000000000001</v>
      </c>
      <c r="K4018" s="8">
        <v>4.1260000000000003</v>
      </c>
      <c r="L4018" s="9">
        <f>K4018*Inputs!$B$5</f>
        <v>4.0434800000000006</v>
      </c>
      <c r="M4018" s="10">
        <f>IF(AND(OR(C4018=1,C4018=2,C4018=12),G4018&gt;=Inputs!$B$8,G4018&lt;=Inputs!$B$9,K4018&lt;=Inputs!$B$10),1,0)</f>
        <v>0</v>
      </c>
      <c r="N4018" s="9">
        <f>Inputs!$B$4</f>
        <v>54.991999999999997</v>
      </c>
      <c r="O4018" s="9">
        <f>IF(M4018=1,Inputs!$B$6,Inputs!$B$4)</f>
        <v>54.991999999999997</v>
      </c>
      <c r="P4018" s="9">
        <f>IF(M4018=1,Inputs!$B$7,Inputs!$B$4)</f>
        <v>54.991999999999997</v>
      </c>
      <c r="Q4018" s="9">
        <f>MAX(0,Inputs!$B$4-O4018)</f>
        <v>0</v>
      </c>
      <c r="R4018" s="9">
        <f>MAX(0,Inputs!$B$4-P4018)</f>
        <v>0</v>
      </c>
    </row>
    <row r="4019" spans="1:18" ht="15" customHeight="1">
      <c r="A4019" s="4">
        <v>44729.375</v>
      </c>
      <c r="B4019" s="5">
        <v>44729</v>
      </c>
      <c r="C4019" s="6">
        <v>6</v>
      </c>
      <c r="D4019" s="7" t="s">
        <v>32</v>
      </c>
      <c r="E4019" s="7" t="s">
        <v>33</v>
      </c>
      <c r="F4019" s="7" t="s">
        <v>26</v>
      </c>
      <c r="G4019" s="6">
        <v>9</v>
      </c>
      <c r="H4019" s="8">
        <v>1.5660000000000001</v>
      </c>
      <c r="I4019" s="8">
        <v>24.091999999999999</v>
      </c>
      <c r="J4019" s="8">
        <v>9.0899999999999995E-2</v>
      </c>
      <c r="K4019" s="8">
        <v>3.6139999999999999</v>
      </c>
      <c r="L4019" s="9">
        <f>K4019*Inputs!$B$5</f>
        <v>3.5417199999999998</v>
      </c>
      <c r="M4019" s="10">
        <f>IF(AND(OR(C4019=1,C4019=2,C4019=12),G4019&gt;=Inputs!$B$8,G4019&lt;=Inputs!$B$9,K4019&lt;=Inputs!$B$10),1,0)</f>
        <v>0</v>
      </c>
      <c r="N4019" s="9">
        <f>Inputs!$B$4</f>
        <v>54.991999999999997</v>
      </c>
      <c r="O4019" s="9">
        <f>IF(M4019=1,Inputs!$B$6,Inputs!$B$4)</f>
        <v>54.991999999999997</v>
      </c>
      <c r="P4019" s="9">
        <f>IF(M4019=1,Inputs!$B$7,Inputs!$B$4)</f>
        <v>54.991999999999997</v>
      </c>
      <c r="Q4019" s="9">
        <f>MAX(0,Inputs!$B$4-O4019)</f>
        <v>0</v>
      </c>
      <c r="R4019" s="9">
        <f>MAX(0,Inputs!$B$4-P4019)</f>
        <v>0</v>
      </c>
    </row>
    <row r="4020" spans="1:18" ht="15" customHeight="1">
      <c r="A4020" s="4">
        <v>44729.416666666701</v>
      </c>
      <c r="B4020" s="5">
        <v>44729</v>
      </c>
      <c r="C4020" s="6">
        <v>6</v>
      </c>
      <c r="D4020" s="7" t="s">
        <v>32</v>
      </c>
      <c r="E4020" s="7" t="s">
        <v>33</v>
      </c>
      <c r="F4020" s="7" t="s">
        <v>26</v>
      </c>
      <c r="G4020" s="6">
        <v>10</v>
      </c>
      <c r="H4020" s="8">
        <v>1.5660000000000001</v>
      </c>
      <c r="I4020" s="8">
        <v>24.091999999999999</v>
      </c>
      <c r="J4020" s="8">
        <v>0.13639999999999999</v>
      </c>
      <c r="K4020" s="8">
        <v>4.6379999999999999</v>
      </c>
      <c r="L4020" s="9">
        <f>K4020*Inputs!$B$5</f>
        <v>4.5452399999999997</v>
      </c>
      <c r="M4020" s="10">
        <f>IF(AND(OR(C4020=1,C4020=2,C4020=12),G4020&gt;=Inputs!$B$8,G4020&lt;=Inputs!$B$9,K4020&lt;=Inputs!$B$10),1,0)</f>
        <v>0</v>
      </c>
      <c r="N4020" s="9">
        <f>Inputs!$B$4</f>
        <v>54.991999999999997</v>
      </c>
      <c r="O4020" s="9">
        <f>IF(M4020=1,Inputs!$B$6,Inputs!$B$4)</f>
        <v>54.991999999999997</v>
      </c>
      <c r="P4020" s="9">
        <f>IF(M4020=1,Inputs!$B$7,Inputs!$B$4)</f>
        <v>54.991999999999997</v>
      </c>
      <c r="Q4020" s="9">
        <f>MAX(0,Inputs!$B$4-O4020)</f>
        <v>0</v>
      </c>
      <c r="R4020" s="9">
        <f>MAX(0,Inputs!$B$4-P4020)</f>
        <v>0</v>
      </c>
    </row>
    <row r="4021" spans="1:18" ht="15" customHeight="1">
      <c r="A4021" s="4">
        <v>44729.458333333299</v>
      </c>
      <c r="B4021" s="5">
        <v>44729</v>
      </c>
      <c r="C4021" s="6">
        <v>6</v>
      </c>
      <c r="D4021" s="7" t="s">
        <v>32</v>
      </c>
      <c r="E4021" s="7" t="s">
        <v>33</v>
      </c>
      <c r="F4021" s="7" t="s">
        <v>26</v>
      </c>
      <c r="G4021" s="6">
        <v>11</v>
      </c>
      <c r="H4021" s="8">
        <v>1.5660000000000001</v>
      </c>
      <c r="I4021" s="8">
        <v>24.091999999999999</v>
      </c>
      <c r="J4021" s="8">
        <v>0.18179999999999999</v>
      </c>
      <c r="K4021" s="8">
        <v>5.6619999999999999</v>
      </c>
      <c r="L4021" s="9">
        <f>K4021*Inputs!$B$5</f>
        <v>5.5487599999999997</v>
      </c>
      <c r="M4021" s="10">
        <f>IF(AND(OR(C4021=1,C4021=2,C4021=12),G4021&gt;=Inputs!$B$8,G4021&lt;=Inputs!$B$9,K4021&lt;=Inputs!$B$10),1,0)</f>
        <v>0</v>
      </c>
      <c r="N4021" s="9">
        <f>Inputs!$B$4</f>
        <v>54.991999999999997</v>
      </c>
      <c r="O4021" s="9">
        <f>IF(M4021=1,Inputs!$B$6,Inputs!$B$4)</f>
        <v>54.991999999999997</v>
      </c>
      <c r="P4021" s="9">
        <f>IF(M4021=1,Inputs!$B$7,Inputs!$B$4)</f>
        <v>54.991999999999997</v>
      </c>
      <c r="Q4021" s="9">
        <f>MAX(0,Inputs!$B$4-O4021)</f>
        <v>0</v>
      </c>
      <c r="R4021" s="9">
        <f>MAX(0,Inputs!$B$4-P4021)</f>
        <v>0</v>
      </c>
    </row>
    <row r="4022" spans="1:18" ht="15" customHeight="1">
      <c r="A4022" s="4">
        <v>44729.5</v>
      </c>
      <c r="B4022" s="5">
        <v>44729</v>
      </c>
      <c r="C4022" s="6">
        <v>6</v>
      </c>
      <c r="D4022" s="7" t="s">
        <v>32</v>
      </c>
      <c r="E4022" s="7" t="s">
        <v>33</v>
      </c>
      <c r="F4022" s="7" t="s">
        <v>26</v>
      </c>
      <c r="G4022" s="6">
        <v>12</v>
      </c>
      <c r="H4022" s="8">
        <v>1.5660000000000001</v>
      </c>
      <c r="I4022" s="8">
        <v>24.091999999999999</v>
      </c>
      <c r="J4022" s="8">
        <v>0.25</v>
      </c>
      <c r="K4022" s="8">
        <v>7.1970000000000001</v>
      </c>
      <c r="L4022" s="9">
        <f>K4022*Inputs!$B$5</f>
        <v>7.0530600000000003</v>
      </c>
      <c r="M4022" s="10">
        <f>IF(AND(OR(C4022=1,C4022=2,C4022=12),G4022&gt;=Inputs!$B$8,G4022&lt;=Inputs!$B$9,K4022&lt;=Inputs!$B$10),1,0)</f>
        <v>0</v>
      </c>
      <c r="N4022" s="9">
        <f>Inputs!$B$4</f>
        <v>54.991999999999997</v>
      </c>
      <c r="O4022" s="9">
        <f>IF(M4022=1,Inputs!$B$6,Inputs!$B$4)</f>
        <v>54.991999999999997</v>
      </c>
      <c r="P4022" s="9">
        <f>IF(M4022=1,Inputs!$B$7,Inputs!$B$4)</f>
        <v>54.991999999999997</v>
      </c>
      <c r="Q4022" s="9">
        <f>MAX(0,Inputs!$B$4-O4022)</f>
        <v>0</v>
      </c>
      <c r="R4022" s="9">
        <f>MAX(0,Inputs!$B$4-P4022)</f>
        <v>0</v>
      </c>
    </row>
    <row r="4023" spans="1:18" ht="15" customHeight="1">
      <c r="A4023" s="4">
        <v>44729.541666666701</v>
      </c>
      <c r="B4023" s="5">
        <v>44729</v>
      </c>
      <c r="C4023" s="6">
        <v>6</v>
      </c>
      <c r="D4023" s="7" t="s">
        <v>32</v>
      </c>
      <c r="E4023" s="7" t="s">
        <v>33</v>
      </c>
      <c r="F4023" s="7" t="s">
        <v>26</v>
      </c>
      <c r="G4023" s="6">
        <v>13</v>
      </c>
      <c r="H4023" s="8">
        <v>1.5660000000000001</v>
      </c>
      <c r="I4023" s="8">
        <v>24.091999999999999</v>
      </c>
      <c r="J4023" s="8">
        <v>0.31819999999999998</v>
      </c>
      <c r="K4023" s="8">
        <v>8.7330000000000005</v>
      </c>
      <c r="L4023" s="9">
        <f>K4023*Inputs!$B$5</f>
        <v>8.5583400000000012</v>
      </c>
      <c r="M4023" s="10">
        <f>IF(AND(OR(C4023=1,C4023=2,C4023=12),G4023&gt;=Inputs!$B$8,G4023&lt;=Inputs!$B$9,K4023&lt;=Inputs!$B$10),1,0)</f>
        <v>0</v>
      </c>
      <c r="N4023" s="9">
        <f>Inputs!$B$4</f>
        <v>54.991999999999997</v>
      </c>
      <c r="O4023" s="9">
        <f>IF(M4023=1,Inputs!$B$6,Inputs!$B$4)</f>
        <v>54.991999999999997</v>
      </c>
      <c r="P4023" s="9">
        <f>IF(M4023=1,Inputs!$B$7,Inputs!$B$4)</f>
        <v>54.991999999999997</v>
      </c>
      <c r="Q4023" s="9">
        <f>MAX(0,Inputs!$B$4-O4023)</f>
        <v>0</v>
      </c>
      <c r="R4023" s="9">
        <f>MAX(0,Inputs!$B$4-P4023)</f>
        <v>0</v>
      </c>
    </row>
    <row r="4024" spans="1:18" ht="15" customHeight="1">
      <c r="A4024" s="4">
        <v>44729.583333333299</v>
      </c>
      <c r="B4024" s="5">
        <v>44729</v>
      </c>
      <c r="C4024" s="6">
        <v>6</v>
      </c>
      <c r="D4024" s="7" t="s">
        <v>32</v>
      </c>
      <c r="E4024" s="7" t="s">
        <v>33</v>
      </c>
      <c r="F4024" s="7" t="s">
        <v>26</v>
      </c>
      <c r="G4024" s="6">
        <v>14</v>
      </c>
      <c r="H4024" s="8">
        <v>1.5660000000000001</v>
      </c>
      <c r="I4024" s="8">
        <v>24.091999999999999</v>
      </c>
      <c r="J4024" s="8">
        <v>0.25</v>
      </c>
      <c r="K4024" s="8">
        <v>7.1970000000000001</v>
      </c>
      <c r="L4024" s="9">
        <f>K4024*Inputs!$B$5</f>
        <v>7.0530600000000003</v>
      </c>
      <c r="M4024" s="10">
        <f>IF(AND(OR(C4024=1,C4024=2,C4024=12),G4024&gt;=Inputs!$B$8,G4024&lt;=Inputs!$B$9,K4024&lt;=Inputs!$B$10),1,0)</f>
        <v>0</v>
      </c>
      <c r="N4024" s="9">
        <f>Inputs!$B$4</f>
        <v>54.991999999999997</v>
      </c>
      <c r="O4024" s="9">
        <f>IF(M4024=1,Inputs!$B$6,Inputs!$B$4)</f>
        <v>54.991999999999997</v>
      </c>
      <c r="P4024" s="9">
        <f>IF(M4024=1,Inputs!$B$7,Inputs!$B$4)</f>
        <v>54.991999999999997</v>
      </c>
      <c r="Q4024" s="9">
        <f>MAX(0,Inputs!$B$4-O4024)</f>
        <v>0</v>
      </c>
      <c r="R4024" s="9">
        <f>MAX(0,Inputs!$B$4-P4024)</f>
        <v>0</v>
      </c>
    </row>
    <row r="4025" spans="1:18" ht="15" customHeight="1">
      <c r="A4025" s="4">
        <v>44729.625</v>
      </c>
      <c r="B4025" s="5">
        <v>44729</v>
      </c>
      <c r="C4025" s="6">
        <v>6</v>
      </c>
      <c r="D4025" s="7" t="s">
        <v>32</v>
      </c>
      <c r="E4025" s="7" t="s">
        <v>33</v>
      </c>
      <c r="F4025" s="7" t="s">
        <v>26</v>
      </c>
      <c r="G4025" s="6">
        <v>15</v>
      </c>
      <c r="H4025" s="8">
        <v>1.5660000000000001</v>
      </c>
      <c r="I4025" s="8">
        <v>24.091999999999999</v>
      </c>
      <c r="J4025" s="8">
        <v>0.18179999999999999</v>
      </c>
      <c r="K4025" s="8">
        <v>5.6619999999999999</v>
      </c>
      <c r="L4025" s="9">
        <f>K4025*Inputs!$B$5</f>
        <v>5.5487599999999997</v>
      </c>
      <c r="M4025" s="10">
        <f>IF(AND(OR(C4025=1,C4025=2,C4025=12),G4025&gt;=Inputs!$B$8,G4025&lt;=Inputs!$B$9,K4025&lt;=Inputs!$B$10),1,0)</f>
        <v>0</v>
      </c>
      <c r="N4025" s="9">
        <f>Inputs!$B$4</f>
        <v>54.991999999999997</v>
      </c>
      <c r="O4025" s="9">
        <f>IF(M4025=1,Inputs!$B$6,Inputs!$B$4)</f>
        <v>54.991999999999997</v>
      </c>
      <c r="P4025" s="9">
        <f>IF(M4025=1,Inputs!$B$7,Inputs!$B$4)</f>
        <v>54.991999999999997</v>
      </c>
      <c r="Q4025" s="9">
        <f>MAX(0,Inputs!$B$4-O4025)</f>
        <v>0</v>
      </c>
      <c r="R4025" s="9">
        <f>MAX(0,Inputs!$B$4-P4025)</f>
        <v>0</v>
      </c>
    </row>
    <row r="4026" spans="1:18" ht="15" customHeight="1">
      <c r="A4026" s="4">
        <v>44729.666666666701</v>
      </c>
      <c r="B4026" s="5">
        <v>44729</v>
      </c>
      <c r="C4026" s="6">
        <v>6</v>
      </c>
      <c r="D4026" s="7" t="s">
        <v>32</v>
      </c>
      <c r="E4026" s="7" t="s">
        <v>33</v>
      </c>
      <c r="F4026" s="7" t="s">
        <v>26</v>
      </c>
      <c r="G4026" s="6">
        <v>16</v>
      </c>
      <c r="H4026" s="8">
        <v>1.5660000000000001</v>
      </c>
      <c r="I4026" s="8">
        <v>24.091999999999999</v>
      </c>
      <c r="J4026" s="8">
        <v>9.0899999999999995E-2</v>
      </c>
      <c r="K4026" s="8">
        <v>3.6139999999999999</v>
      </c>
      <c r="L4026" s="9">
        <f>K4026*Inputs!$B$5</f>
        <v>3.5417199999999998</v>
      </c>
      <c r="M4026" s="10">
        <f>IF(AND(OR(C4026=1,C4026=2,C4026=12),G4026&gt;=Inputs!$B$8,G4026&lt;=Inputs!$B$9,K4026&lt;=Inputs!$B$10),1,0)</f>
        <v>0</v>
      </c>
      <c r="N4026" s="9">
        <f>Inputs!$B$4</f>
        <v>54.991999999999997</v>
      </c>
      <c r="O4026" s="9">
        <f>IF(M4026=1,Inputs!$B$6,Inputs!$B$4)</f>
        <v>54.991999999999997</v>
      </c>
      <c r="P4026" s="9">
        <f>IF(M4026=1,Inputs!$B$7,Inputs!$B$4)</f>
        <v>54.991999999999997</v>
      </c>
      <c r="Q4026" s="9">
        <f>MAX(0,Inputs!$B$4-O4026)</f>
        <v>0</v>
      </c>
      <c r="R4026" s="9">
        <f>MAX(0,Inputs!$B$4-P4026)</f>
        <v>0</v>
      </c>
    </row>
    <row r="4027" spans="1:18" ht="15" customHeight="1">
      <c r="A4027" s="4">
        <v>44729.708333333299</v>
      </c>
      <c r="B4027" s="5">
        <v>44729</v>
      </c>
      <c r="C4027" s="6">
        <v>6</v>
      </c>
      <c r="D4027" s="7" t="s">
        <v>32</v>
      </c>
      <c r="E4027" s="7" t="s">
        <v>33</v>
      </c>
      <c r="F4027" s="7" t="s">
        <v>26</v>
      </c>
      <c r="G4027" s="6">
        <v>17</v>
      </c>
      <c r="H4027" s="8">
        <v>1.5660000000000001</v>
      </c>
      <c r="I4027" s="8">
        <v>24.091999999999999</v>
      </c>
      <c r="J4027" s="8">
        <v>0.36359999999999998</v>
      </c>
      <c r="K4027" s="8">
        <v>9.7569999999999997</v>
      </c>
      <c r="L4027" s="9">
        <f>K4027*Inputs!$B$5</f>
        <v>9.5618599999999994</v>
      </c>
      <c r="M4027" s="10">
        <f>IF(AND(OR(C4027=1,C4027=2,C4027=12),G4027&gt;=Inputs!$B$8,G4027&lt;=Inputs!$B$9,K4027&lt;=Inputs!$B$10),1,0)</f>
        <v>0</v>
      </c>
      <c r="N4027" s="9">
        <f>Inputs!$B$4</f>
        <v>54.991999999999997</v>
      </c>
      <c r="O4027" s="9">
        <f>IF(M4027=1,Inputs!$B$6,Inputs!$B$4)</f>
        <v>54.991999999999997</v>
      </c>
      <c r="P4027" s="9">
        <f>IF(M4027=1,Inputs!$B$7,Inputs!$B$4)</f>
        <v>54.991999999999997</v>
      </c>
      <c r="Q4027" s="9">
        <f>MAX(0,Inputs!$B$4-O4027)</f>
        <v>0</v>
      </c>
      <c r="R4027" s="9">
        <f>MAX(0,Inputs!$B$4-P4027)</f>
        <v>0</v>
      </c>
    </row>
    <row r="4028" spans="1:18" ht="15" customHeight="1">
      <c r="A4028" s="4">
        <v>44729.75</v>
      </c>
      <c r="B4028" s="5">
        <v>44729</v>
      </c>
      <c r="C4028" s="6">
        <v>6</v>
      </c>
      <c r="D4028" s="7" t="s">
        <v>32</v>
      </c>
      <c r="E4028" s="7" t="s">
        <v>33</v>
      </c>
      <c r="F4028" s="7" t="s">
        <v>26</v>
      </c>
      <c r="G4028" s="6">
        <v>18</v>
      </c>
      <c r="H4028" s="8">
        <v>1.5660000000000001</v>
      </c>
      <c r="I4028" s="8">
        <v>24.091999999999999</v>
      </c>
      <c r="J4028" s="8">
        <v>0.31819999999999998</v>
      </c>
      <c r="K4028" s="8">
        <v>8.7330000000000005</v>
      </c>
      <c r="L4028" s="9">
        <f>K4028*Inputs!$B$5</f>
        <v>8.5583400000000012</v>
      </c>
      <c r="M4028" s="10">
        <f>IF(AND(OR(C4028=1,C4028=2,C4028=12),G4028&gt;=Inputs!$B$8,G4028&lt;=Inputs!$B$9,K4028&lt;=Inputs!$B$10),1,0)</f>
        <v>0</v>
      </c>
      <c r="N4028" s="9">
        <f>Inputs!$B$4</f>
        <v>54.991999999999997</v>
      </c>
      <c r="O4028" s="9">
        <f>IF(M4028=1,Inputs!$B$6,Inputs!$B$4)</f>
        <v>54.991999999999997</v>
      </c>
      <c r="P4028" s="9">
        <f>IF(M4028=1,Inputs!$B$7,Inputs!$B$4)</f>
        <v>54.991999999999997</v>
      </c>
      <c r="Q4028" s="9">
        <f>MAX(0,Inputs!$B$4-O4028)</f>
        <v>0</v>
      </c>
      <c r="R4028" s="9">
        <f>MAX(0,Inputs!$B$4-P4028)</f>
        <v>0</v>
      </c>
    </row>
    <row r="4029" spans="1:18" ht="15" customHeight="1">
      <c r="A4029" s="4">
        <v>44729.791666666701</v>
      </c>
      <c r="B4029" s="5">
        <v>44729</v>
      </c>
      <c r="C4029" s="6">
        <v>6</v>
      </c>
      <c r="D4029" s="7" t="s">
        <v>32</v>
      </c>
      <c r="E4029" s="7" t="s">
        <v>33</v>
      </c>
      <c r="F4029" s="7" t="s">
        <v>26</v>
      </c>
      <c r="G4029" s="6">
        <v>19</v>
      </c>
      <c r="H4029" s="8">
        <v>1.5660000000000001</v>
      </c>
      <c r="I4029" s="8">
        <v>24.091999999999999</v>
      </c>
      <c r="J4029" s="8">
        <v>0.13639999999999999</v>
      </c>
      <c r="K4029" s="8">
        <v>4.6379999999999999</v>
      </c>
      <c r="L4029" s="9">
        <f>K4029*Inputs!$B$5</f>
        <v>4.5452399999999997</v>
      </c>
      <c r="M4029" s="10">
        <f>IF(AND(OR(C4029=1,C4029=2,C4029=12),G4029&gt;=Inputs!$B$8,G4029&lt;=Inputs!$B$9,K4029&lt;=Inputs!$B$10),1,0)</f>
        <v>0</v>
      </c>
      <c r="N4029" s="9">
        <f>Inputs!$B$4</f>
        <v>54.991999999999997</v>
      </c>
      <c r="O4029" s="9">
        <f>IF(M4029=1,Inputs!$B$6,Inputs!$B$4)</f>
        <v>54.991999999999997</v>
      </c>
      <c r="P4029" s="9">
        <f>IF(M4029=1,Inputs!$B$7,Inputs!$B$4)</f>
        <v>54.991999999999997</v>
      </c>
      <c r="Q4029" s="9">
        <f>MAX(0,Inputs!$B$4-O4029)</f>
        <v>0</v>
      </c>
      <c r="R4029" s="9">
        <f>MAX(0,Inputs!$B$4-P4029)</f>
        <v>0</v>
      </c>
    </row>
    <row r="4030" spans="1:18" ht="15" customHeight="1">
      <c r="A4030" s="4">
        <v>44729.833333333299</v>
      </c>
      <c r="B4030" s="5">
        <v>44729</v>
      </c>
      <c r="C4030" s="6">
        <v>6</v>
      </c>
      <c r="D4030" s="7" t="s">
        <v>32</v>
      </c>
      <c r="E4030" s="7" t="s">
        <v>33</v>
      </c>
      <c r="F4030" s="7" t="s">
        <v>26</v>
      </c>
      <c r="G4030" s="6">
        <v>20</v>
      </c>
      <c r="H4030" s="8">
        <v>1.5660000000000001</v>
      </c>
      <c r="I4030" s="8">
        <v>24.091999999999999</v>
      </c>
      <c r="J4030" s="8">
        <v>0</v>
      </c>
      <c r="K4030" s="8">
        <v>1.5660000000000001</v>
      </c>
      <c r="L4030" s="9">
        <f>K4030*Inputs!$B$5</f>
        <v>1.53468</v>
      </c>
      <c r="M4030" s="10">
        <f>IF(AND(OR(C4030=1,C4030=2,C4030=12),G4030&gt;=Inputs!$B$8,G4030&lt;=Inputs!$B$9,K4030&lt;=Inputs!$B$10),1,0)</f>
        <v>0</v>
      </c>
      <c r="N4030" s="9">
        <f>Inputs!$B$4</f>
        <v>54.991999999999997</v>
      </c>
      <c r="O4030" s="9">
        <f>IF(M4030=1,Inputs!$B$6,Inputs!$B$4)</f>
        <v>54.991999999999997</v>
      </c>
      <c r="P4030" s="9">
        <f>IF(M4030=1,Inputs!$B$7,Inputs!$B$4)</f>
        <v>54.991999999999997</v>
      </c>
      <c r="Q4030" s="9">
        <f>MAX(0,Inputs!$B$4-O4030)</f>
        <v>0</v>
      </c>
      <c r="R4030" s="9">
        <f>MAX(0,Inputs!$B$4-P4030)</f>
        <v>0</v>
      </c>
    </row>
    <row r="4031" spans="1:18" ht="15" customHeight="1">
      <c r="A4031" s="4">
        <v>44729.875</v>
      </c>
      <c r="B4031" s="5">
        <v>44729</v>
      </c>
      <c r="C4031" s="6">
        <v>6</v>
      </c>
      <c r="D4031" s="7" t="s">
        <v>32</v>
      </c>
      <c r="E4031" s="7" t="s">
        <v>33</v>
      </c>
      <c r="F4031" s="7" t="s">
        <v>26</v>
      </c>
      <c r="G4031" s="6">
        <v>21</v>
      </c>
      <c r="H4031" s="8">
        <v>1.5660000000000001</v>
      </c>
      <c r="I4031" s="8">
        <v>24.091999999999999</v>
      </c>
      <c r="J4031" s="8">
        <v>0</v>
      </c>
      <c r="K4031" s="8">
        <v>1.5660000000000001</v>
      </c>
      <c r="L4031" s="9">
        <f>K4031*Inputs!$B$5</f>
        <v>1.53468</v>
      </c>
      <c r="M4031" s="10">
        <f>IF(AND(OR(C4031=1,C4031=2,C4031=12),G4031&gt;=Inputs!$B$8,G4031&lt;=Inputs!$B$9,K4031&lt;=Inputs!$B$10),1,0)</f>
        <v>0</v>
      </c>
      <c r="N4031" s="9">
        <f>Inputs!$B$4</f>
        <v>54.991999999999997</v>
      </c>
      <c r="O4031" s="9">
        <f>IF(M4031=1,Inputs!$B$6,Inputs!$B$4)</f>
        <v>54.991999999999997</v>
      </c>
      <c r="P4031" s="9">
        <f>IF(M4031=1,Inputs!$B$7,Inputs!$B$4)</f>
        <v>54.991999999999997</v>
      </c>
      <c r="Q4031" s="9">
        <f>MAX(0,Inputs!$B$4-O4031)</f>
        <v>0</v>
      </c>
      <c r="R4031" s="9">
        <f>MAX(0,Inputs!$B$4-P4031)</f>
        <v>0</v>
      </c>
    </row>
    <row r="4032" spans="1:18" ht="15" customHeight="1">
      <c r="A4032" s="4">
        <v>44729.916666666701</v>
      </c>
      <c r="B4032" s="5">
        <v>44729</v>
      </c>
      <c r="C4032" s="6">
        <v>6</v>
      </c>
      <c r="D4032" s="7" t="s">
        <v>32</v>
      </c>
      <c r="E4032" s="7" t="s">
        <v>33</v>
      </c>
      <c r="F4032" s="7" t="s">
        <v>26</v>
      </c>
      <c r="G4032" s="6">
        <v>22</v>
      </c>
      <c r="H4032" s="8">
        <v>1.5660000000000001</v>
      </c>
      <c r="I4032" s="8">
        <v>24.091999999999999</v>
      </c>
      <c r="J4032" s="8">
        <v>0.34089999999999998</v>
      </c>
      <c r="K4032" s="8">
        <v>9.2449999999999992</v>
      </c>
      <c r="L4032" s="9">
        <f>K4032*Inputs!$B$5</f>
        <v>9.0600999999999985</v>
      </c>
      <c r="M4032" s="10">
        <f>IF(AND(OR(C4032=1,C4032=2,C4032=12),G4032&gt;=Inputs!$B$8,G4032&lt;=Inputs!$B$9,K4032&lt;=Inputs!$B$10),1,0)</f>
        <v>0</v>
      </c>
      <c r="N4032" s="9">
        <f>Inputs!$B$4</f>
        <v>54.991999999999997</v>
      </c>
      <c r="O4032" s="9">
        <f>IF(M4032=1,Inputs!$B$6,Inputs!$B$4)</f>
        <v>54.991999999999997</v>
      </c>
      <c r="P4032" s="9">
        <f>IF(M4032=1,Inputs!$B$7,Inputs!$B$4)</f>
        <v>54.991999999999997</v>
      </c>
      <c r="Q4032" s="9">
        <f>MAX(0,Inputs!$B$4-O4032)</f>
        <v>0</v>
      </c>
      <c r="R4032" s="9">
        <f>MAX(0,Inputs!$B$4-P4032)</f>
        <v>0</v>
      </c>
    </row>
    <row r="4033" spans="1:18" ht="15" customHeight="1">
      <c r="A4033" s="4">
        <v>44729.958333333299</v>
      </c>
      <c r="B4033" s="5">
        <v>44729</v>
      </c>
      <c r="C4033" s="6">
        <v>6</v>
      </c>
      <c r="D4033" s="7" t="s">
        <v>32</v>
      </c>
      <c r="E4033" s="7" t="s">
        <v>33</v>
      </c>
      <c r="F4033" s="7" t="s">
        <v>26</v>
      </c>
      <c r="G4033" s="6">
        <v>23</v>
      </c>
      <c r="H4033" s="8">
        <v>1.5660000000000001</v>
      </c>
      <c r="I4033" s="8">
        <v>24.091999999999999</v>
      </c>
      <c r="J4033" s="8">
        <v>0.68179999999999996</v>
      </c>
      <c r="K4033" s="8">
        <v>16.925000000000001</v>
      </c>
      <c r="L4033" s="9">
        <f>K4033*Inputs!$B$5</f>
        <v>16.586500000000001</v>
      </c>
      <c r="M4033" s="10">
        <f>IF(AND(OR(C4033=1,C4033=2,C4033=12),G4033&gt;=Inputs!$B$8,G4033&lt;=Inputs!$B$9,K4033&lt;=Inputs!$B$10),1,0)</f>
        <v>0</v>
      </c>
      <c r="N4033" s="9">
        <f>Inputs!$B$4</f>
        <v>54.991999999999997</v>
      </c>
      <c r="O4033" s="9">
        <f>IF(M4033=1,Inputs!$B$6,Inputs!$B$4)</f>
        <v>54.991999999999997</v>
      </c>
      <c r="P4033" s="9">
        <f>IF(M4033=1,Inputs!$B$7,Inputs!$B$4)</f>
        <v>54.991999999999997</v>
      </c>
      <c r="Q4033" s="9">
        <f>MAX(0,Inputs!$B$4-O4033)</f>
        <v>0</v>
      </c>
      <c r="R4033" s="9">
        <f>MAX(0,Inputs!$B$4-P4033)</f>
        <v>0</v>
      </c>
    </row>
    <row r="4034" spans="1:18" ht="15" customHeight="1">
      <c r="A4034" s="4">
        <v>44730</v>
      </c>
      <c r="B4034" s="5">
        <v>44730</v>
      </c>
      <c r="C4034" s="6">
        <v>6</v>
      </c>
      <c r="D4034" s="7" t="s">
        <v>32</v>
      </c>
      <c r="E4034" s="7" t="s">
        <v>33</v>
      </c>
      <c r="F4034" s="7" t="s">
        <v>20</v>
      </c>
      <c r="G4034" s="6">
        <v>0</v>
      </c>
      <c r="H4034" s="8">
        <v>2.673</v>
      </c>
      <c r="I4034" s="8">
        <v>24.366</v>
      </c>
      <c r="J4034" s="8">
        <v>0.81820000000000004</v>
      </c>
      <c r="K4034" s="8">
        <v>20.422000000000001</v>
      </c>
      <c r="L4034" s="9">
        <f>K4034*Inputs!$B$5</f>
        <v>20.013560000000002</v>
      </c>
      <c r="M4034" s="10">
        <f>IF(AND(OR(C4034=1,C4034=2,C4034=12),G4034&gt;=Inputs!$B$8,G4034&lt;=Inputs!$B$9,K4034&lt;=Inputs!$B$10),1,0)</f>
        <v>0</v>
      </c>
      <c r="N4034" s="9">
        <f>Inputs!$B$4</f>
        <v>54.991999999999997</v>
      </c>
      <c r="O4034" s="9">
        <f>IF(M4034=1,Inputs!$B$6,Inputs!$B$4)</f>
        <v>54.991999999999997</v>
      </c>
      <c r="P4034" s="9">
        <f>IF(M4034=1,Inputs!$B$7,Inputs!$B$4)</f>
        <v>54.991999999999997</v>
      </c>
      <c r="Q4034" s="9">
        <f>MAX(0,Inputs!$B$4-O4034)</f>
        <v>0</v>
      </c>
      <c r="R4034" s="9">
        <f>MAX(0,Inputs!$B$4-P4034)</f>
        <v>0</v>
      </c>
    </row>
    <row r="4035" spans="1:18" ht="15" customHeight="1">
      <c r="A4035" s="4">
        <v>44730.041666666701</v>
      </c>
      <c r="B4035" s="5">
        <v>44730</v>
      </c>
      <c r="C4035" s="6">
        <v>6</v>
      </c>
      <c r="D4035" s="7" t="s">
        <v>32</v>
      </c>
      <c r="E4035" s="7" t="s">
        <v>33</v>
      </c>
      <c r="F4035" s="7" t="s">
        <v>20</v>
      </c>
      <c r="G4035" s="6">
        <v>1</v>
      </c>
      <c r="H4035" s="8">
        <v>2.673</v>
      </c>
      <c r="I4035" s="8">
        <v>24.366</v>
      </c>
      <c r="J4035" s="8">
        <v>0.90910000000000002</v>
      </c>
      <c r="K4035" s="8">
        <v>22.393999999999998</v>
      </c>
      <c r="L4035" s="9">
        <f>K4035*Inputs!$B$5</f>
        <v>21.946119999999997</v>
      </c>
      <c r="M4035" s="10">
        <f>IF(AND(OR(C4035=1,C4035=2,C4035=12),G4035&gt;=Inputs!$B$8,G4035&lt;=Inputs!$B$9,K4035&lt;=Inputs!$B$10),1,0)</f>
        <v>0</v>
      </c>
      <c r="N4035" s="9">
        <f>Inputs!$B$4</f>
        <v>54.991999999999997</v>
      </c>
      <c r="O4035" s="9">
        <f>IF(M4035=1,Inputs!$B$6,Inputs!$B$4)</f>
        <v>54.991999999999997</v>
      </c>
      <c r="P4035" s="9">
        <f>IF(M4035=1,Inputs!$B$7,Inputs!$B$4)</f>
        <v>54.991999999999997</v>
      </c>
      <c r="Q4035" s="9">
        <f>MAX(0,Inputs!$B$4-O4035)</f>
        <v>0</v>
      </c>
      <c r="R4035" s="9">
        <f>MAX(0,Inputs!$B$4-P4035)</f>
        <v>0</v>
      </c>
    </row>
    <row r="4036" spans="1:18" ht="15" customHeight="1">
      <c r="A4036" s="4">
        <v>44730.083333333299</v>
      </c>
      <c r="B4036" s="5">
        <v>44730</v>
      </c>
      <c r="C4036" s="6">
        <v>6</v>
      </c>
      <c r="D4036" s="7" t="s">
        <v>32</v>
      </c>
      <c r="E4036" s="7" t="s">
        <v>33</v>
      </c>
      <c r="F4036" s="7" t="s">
        <v>20</v>
      </c>
      <c r="G4036" s="6">
        <v>2</v>
      </c>
      <c r="H4036" s="8">
        <v>2.673</v>
      </c>
      <c r="I4036" s="8">
        <v>24.366</v>
      </c>
      <c r="J4036" s="8">
        <v>1</v>
      </c>
      <c r="K4036" s="8">
        <v>24.366</v>
      </c>
      <c r="L4036" s="9">
        <f>K4036*Inputs!$B$5</f>
        <v>23.878679999999999</v>
      </c>
      <c r="M4036" s="10">
        <f>IF(AND(OR(C4036=1,C4036=2,C4036=12),G4036&gt;=Inputs!$B$8,G4036&lt;=Inputs!$B$9,K4036&lt;=Inputs!$B$10),1,0)</f>
        <v>0</v>
      </c>
      <c r="N4036" s="9">
        <f>Inputs!$B$4</f>
        <v>54.991999999999997</v>
      </c>
      <c r="O4036" s="9">
        <f>IF(M4036=1,Inputs!$B$6,Inputs!$B$4)</f>
        <v>54.991999999999997</v>
      </c>
      <c r="P4036" s="9">
        <f>IF(M4036=1,Inputs!$B$7,Inputs!$B$4)</f>
        <v>54.991999999999997</v>
      </c>
      <c r="Q4036" s="9">
        <f>MAX(0,Inputs!$B$4-O4036)</f>
        <v>0</v>
      </c>
      <c r="R4036" s="9">
        <f>MAX(0,Inputs!$B$4-P4036)</f>
        <v>0</v>
      </c>
    </row>
    <row r="4037" spans="1:18" ht="15" customHeight="1">
      <c r="A4037" s="4">
        <v>44730.125</v>
      </c>
      <c r="B4037" s="5">
        <v>44730</v>
      </c>
      <c r="C4037" s="6">
        <v>6</v>
      </c>
      <c r="D4037" s="7" t="s">
        <v>32</v>
      </c>
      <c r="E4037" s="7" t="s">
        <v>33</v>
      </c>
      <c r="F4037" s="7" t="s">
        <v>20</v>
      </c>
      <c r="G4037" s="6">
        <v>3</v>
      </c>
      <c r="H4037" s="8">
        <v>2.673</v>
      </c>
      <c r="I4037" s="8">
        <v>24.366</v>
      </c>
      <c r="J4037" s="8">
        <v>1</v>
      </c>
      <c r="K4037" s="8">
        <v>24.366</v>
      </c>
      <c r="L4037" s="9">
        <f>K4037*Inputs!$B$5</f>
        <v>23.878679999999999</v>
      </c>
      <c r="M4037" s="10">
        <f>IF(AND(OR(C4037=1,C4037=2,C4037=12),G4037&gt;=Inputs!$B$8,G4037&lt;=Inputs!$B$9,K4037&lt;=Inputs!$B$10),1,0)</f>
        <v>0</v>
      </c>
      <c r="N4037" s="9">
        <f>Inputs!$B$4</f>
        <v>54.991999999999997</v>
      </c>
      <c r="O4037" s="9">
        <f>IF(M4037=1,Inputs!$B$6,Inputs!$B$4)</f>
        <v>54.991999999999997</v>
      </c>
      <c r="P4037" s="9">
        <f>IF(M4037=1,Inputs!$B$7,Inputs!$B$4)</f>
        <v>54.991999999999997</v>
      </c>
      <c r="Q4037" s="9">
        <f>MAX(0,Inputs!$B$4-O4037)</f>
        <v>0</v>
      </c>
      <c r="R4037" s="9">
        <f>MAX(0,Inputs!$B$4-P4037)</f>
        <v>0</v>
      </c>
    </row>
    <row r="4038" spans="1:18" ht="15" customHeight="1">
      <c r="A4038" s="4">
        <v>44730.166666666701</v>
      </c>
      <c r="B4038" s="5">
        <v>44730</v>
      </c>
      <c r="C4038" s="6">
        <v>6</v>
      </c>
      <c r="D4038" s="7" t="s">
        <v>32</v>
      </c>
      <c r="E4038" s="7" t="s">
        <v>33</v>
      </c>
      <c r="F4038" s="7" t="s">
        <v>20</v>
      </c>
      <c r="G4038" s="6">
        <v>4</v>
      </c>
      <c r="H4038" s="8">
        <v>2.673</v>
      </c>
      <c r="I4038" s="8">
        <v>24.366</v>
      </c>
      <c r="J4038" s="8">
        <v>1</v>
      </c>
      <c r="K4038" s="8">
        <v>24.366</v>
      </c>
      <c r="L4038" s="9">
        <f>K4038*Inputs!$B$5</f>
        <v>23.878679999999999</v>
      </c>
      <c r="M4038" s="10">
        <f>IF(AND(OR(C4038=1,C4038=2,C4038=12),G4038&gt;=Inputs!$B$8,G4038&lt;=Inputs!$B$9,K4038&lt;=Inputs!$B$10),1,0)</f>
        <v>0</v>
      </c>
      <c r="N4038" s="9">
        <f>Inputs!$B$4</f>
        <v>54.991999999999997</v>
      </c>
      <c r="O4038" s="9">
        <f>IF(M4038=1,Inputs!$B$6,Inputs!$B$4)</f>
        <v>54.991999999999997</v>
      </c>
      <c r="P4038" s="9">
        <f>IF(M4038=1,Inputs!$B$7,Inputs!$B$4)</f>
        <v>54.991999999999997</v>
      </c>
      <c r="Q4038" s="9">
        <f>MAX(0,Inputs!$B$4-O4038)</f>
        <v>0</v>
      </c>
      <c r="R4038" s="9">
        <f>MAX(0,Inputs!$B$4-P4038)</f>
        <v>0</v>
      </c>
    </row>
    <row r="4039" spans="1:18" ht="15" customHeight="1">
      <c r="A4039" s="4">
        <v>44730.208333333299</v>
      </c>
      <c r="B4039" s="5">
        <v>44730</v>
      </c>
      <c r="C4039" s="6">
        <v>6</v>
      </c>
      <c r="D4039" s="7" t="s">
        <v>32</v>
      </c>
      <c r="E4039" s="7" t="s">
        <v>33</v>
      </c>
      <c r="F4039" s="7" t="s">
        <v>20</v>
      </c>
      <c r="G4039" s="6">
        <v>5</v>
      </c>
      <c r="H4039" s="8">
        <v>2.673</v>
      </c>
      <c r="I4039" s="8">
        <v>24.366</v>
      </c>
      <c r="J4039" s="8">
        <v>0.86360000000000003</v>
      </c>
      <c r="K4039" s="8">
        <v>21.408000000000001</v>
      </c>
      <c r="L4039" s="9">
        <f>K4039*Inputs!$B$5</f>
        <v>20.979839999999999</v>
      </c>
      <c r="M4039" s="10">
        <f>IF(AND(OR(C4039=1,C4039=2,C4039=12),G4039&gt;=Inputs!$B$8,G4039&lt;=Inputs!$B$9,K4039&lt;=Inputs!$B$10),1,0)</f>
        <v>0</v>
      </c>
      <c r="N4039" s="9">
        <f>Inputs!$B$4</f>
        <v>54.991999999999997</v>
      </c>
      <c r="O4039" s="9">
        <f>IF(M4039=1,Inputs!$B$6,Inputs!$B$4)</f>
        <v>54.991999999999997</v>
      </c>
      <c r="P4039" s="9">
        <f>IF(M4039=1,Inputs!$B$7,Inputs!$B$4)</f>
        <v>54.991999999999997</v>
      </c>
      <c r="Q4039" s="9">
        <f>MAX(0,Inputs!$B$4-O4039)</f>
        <v>0</v>
      </c>
      <c r="R4039" s="9">
        <f>MAX(0,Inputs!$B$4-P4039)</f>
        <v>0</v>
      </c>
    </row>
    <row r="4040" spans="1:18" ht="15" customHeight="1">
      <c r="A4040" s="4">
        <v>44730.25</v>
      </c>
      <c r="B4040" s="5">
        <v>44730</v>
      </c>
      <c r="C4040" s="6">
        <v>6</v>
      </c>
      <c r="D4040" s="7" t="s">
        <v>32</v>
      </c>
      <c r="E4040" s="7" t="s">
        <v>33</v>
      </c>
      <c r="F4040" s="7" t="s">
        <v>20</v>
      </c>
      <c r="G4040" s="6">
        <v>6</v>
      </c>
      <c r="H4040" s="8">
        <v>2.673</v>
      </c>
      <c r="I4040" s="8">
        <v>24.366</v>
      </c>
      <c r="J4040" s="8">
        <v>0.63639999999999997</v>
      </c>
      <c r="K4040" s="8">
        <v>16.478000000000002</v>
      </c>
      <c r="L4040" s="9">
        <f>K4040*Inputs!$B$5</f>
        <v>16.148440000000001</v>
      </c>
      <c r="M4040" s="10">
        <f>IF(AND(OR(C4040=1,C4040=2,C4040=12),G4040&gt;=Inputs!$B$8,G4040&lt;=Inputs!$B$9,K4040&lt;=Inputs!$B$10),1,0)</f>
        <v>0</v>
      </c>
      <c r="N4040" s="9">
        <f>Inputs!$B$4</f>
        <v>54.991999999999997</v>
      </c>
      <c r="O4040" s="9">
        <f>IF(M4040=1,Inputs!$B$6,Inputs!$B$4)</f>
        <v>54.991999999999997</v>
      </c>
      <c r="P4040" s="9">
        <f>IF(M4040=1,Inputs!$B$7,Inputs!$B$4)</f>
        <v>54.991999999999997</v>
      </c>
      <c r="Q4040" s="9">
        <f>MAX(0,Inputs!$B$4-O4040)</f>
        <v>0</v>
      </c>
      <c r="R4040" s="9">
        <f>MAX(0,Inputs!$B$4-P4040)</f>
        <v>0</v>
      </c>
    </row>
    <row r="4041" spans="1:18" ht="15" customHeight="1">
      <c r="A4041" s="4">
        <v>44730.291666666701</v>
      </c>
      <c r="B4041" s="5">
        <v>44730</v>
      </c>
      <c r="C4041" s="6">
        <v>6</v>
      </c>
      <c r="D4041" s="7" t="s">
        <v>32</v>
      </c>
      <c r="E4041" s="7" t="s">
        <v>33</v>
      </c>
      <c r="F4041" s="7" t="s">
        <v>20</v>
      </c>
      <c r="G4041" s="6">
        <v>7</v>
      </c>
      <c r="H4041" s="8">
        <v>2.673</v>
      </c>
      <c r="I4041" s="8">
        <v>24.366</v>
      </c>
      <c r="J4041" s="8">
        <v>0.40910000000000002</v>
      </c>
      <c r="K4041" s="8">
        <v>11.547000000000001</v>
      </c>
      <c r="L4041" s="9">
        <f>K4041*Inputs!$B$5</f>
        <v>11.31606</v>
      </c>
      <c r="M4041" s="10">
        <f>IF(AND(OR(C4041=1,C4041=2,C4041=12),G4041&gt;=Inputs!$B$8,G4041&lt;=Inputs!$B$9,K4041&lt;=Inputs!$B$10),1,0)</f>
        <v>0</v>
      </c>
      <c r="N4041" s="9">
        <f>Inputs!$B$4</f>
        <v>54.991999999999997</v>
      </c>
      <c r="O4041" s="9">
        <f>IF(M4041=1,Inputs!$B$6,Inputs!$B$4)</f>
        <v>54.991999999999997</v>
      </c>
      <c r="P4041" s="9">
        <f>IF(M4041=1,Inputs!$B$7,Inputs!$B$4)</f>
        <v>54.991999999999997</v>
      </c>
      <c r="Q4041" s="9">
        <f>MAX(0,Inputs!$B$4-O4041)</f>
        <v>0</v>
      </c>
      <c r="R4041" s="9">
        <f>MAX(0,Inputs!$B$4-P4041)</f>
        <v>0</v>
      </c>
    </row>
    <row r="4042" spans="1:18" ht="15" customHeight="1">
      <c r="A4042" s="4">
        <v>44730.333333333299</v>
      </c>
      <c r="B4042" s="5">
        <v>44730</v>
      </c>
      <c r="C4042" s="6">
        <v>6</v>
      </c>
      <c r="D4042" s="7" t="s">
        <v>32</v>
      </c>
      <c r="E4042" s="7" t="s">
        <v>33</v>
      </c>
      <c r="F4042" s="7" t="s">
        <v>20</v>
      </c>
      <c r="G4042" s="6">
        <v>8</v>
      </c>
      <c r="H4042" s="8">
        <v>2.673</v>
      </c>
      <c r="I4042" s="8">
        <v>24.366</v>
      </c>
      <c r="J4042" s="8">
        <v>0.2273</v>
      </c>
      <c r="K4042" s="8">
        <v>7.6029999999999998</v>
      </c>
      <c r="L4042" s="9">
        <f>K4042*Inputs!$B$5</f>
        <v>7.4509399999999992</v>
      </c>
      <c r="M4042" s="10">
        <f>IF(AND(OR(C4042=1,C4042=2,C4042=12),G4042&gt;=Inputs!$B$8,G4042&lt;=Inputs!$B$9,K4042&lt;=Inputs!$B$10),1,0)</f>
        <v>0</v>
      </c>
      <c r="N4042" s="9">
        <f>Inputs!$B$4</f>
        <v>54.991999999999997</v>
      </c>
      <c r="O4042" s="9">
        <f>IF(M4042=1,Inputs!$B$6,Inputs!$B$4)</f>
        <v>54.991999999999997</v>
      </c>
      <c r="P4042" s="9">
        <f>IF(M4042=1,Inputs!$B$7,Inputs!$B$4)</f>
        <v>54.991999999999997</v>
      </c>
      <c r="Q4042" s="9">
        <f>MAX(0,Inputs!$B$4-O4042)</f>
        <v>0</v>
      </c>
      <c r="R4042" s="9">
        <f>MAX(0,Inputs!$B$4-P4042)</f>
        <v>0</v>
      </c>
    </row>
    <row r="4043" spans="1:18" ht="15" customHeight="1">
      <c r="A4043" s="4">
        <v>44730.375</v>
      </c>
      <c r="B4043" s="5">
        <v>44730</v>
      </c>
      <c r="C4043" s="6">
        <v>6</v>
      </c>
      <c r="D4043" s="7" t="s">
        <v>32</v>
      </c>
      <c r="E4043" s="7" t="s">
        <v>33</v>
      </c>
      <c r="F4043" s="7" t="s">
        <v>20</v>
      </c>
      <c r="G4043" s="6">
        <v>9</v>
      </c>
      <c r="H4043" s="8">
        <v>2.673</v>
      </c>
      <c r="I4043" s="8">
        <v>24.366</v>
      </c>
      <c r="J4043" s="8">
        <v>4.5499999999999999E-2</v>
      </c>
      <c r="K4043" s="8">
        <v>3.6589999999999998</v>
      </c>
      <c r="L4043" s="9">
        <f>K4043*Inputs!$B$5</f>
        <v>3.5858199999999996</v>
      </c>
      <c r="M4043" s="10">
        <f>IF(AND(OR(C4043=1,C4043=2,C4043=12),G4043&gt;=Inputs!$B$8,G4043&lt;=Inputs!$B$9,K4043&lt;=Inputs!$B$10),1,0)</f>
        <v>0</v>
      </c>
      <c r="N4043" s="9">
        <f>Inputs!$B$4</f>
        <v>54.991999999999997</v>
      </c>
      <c r="O4043" s="9">
        <f>IF(M4043=1,Inputs!$B$6,Inputs!$B$4)</f>
        <v>54.991999999999997</v>
      </c>
      <c r="P4043" s="9">
        <f>IF(M4043=1,Inputs!$B$7,Inputs!$B$4)</f>
        <v>54.991999999999997</v>
      </c>
      <c r="Q4043" s="9">
        <f>MAX(0,Inputs!$B$4-O4043)</f>
        <v>0</v>
      </c>
      <c r="R4043" s="9">
        <f>MAX(0,Inputs!$B$4-P4043)</f>
        <v>0</v>
      </c>
    </row>
    <row r="4044" spans="1:18" ht="15" customHeight="1">
      <c r="A4044" s="4">
        <v>44730.416666666701</v>
      </c>
      <c r="B4044" s="5">
        <v>44730</v>
      </c>
      <c r="C4044" s="6">
        <v>6</v>
      </c>
      <c r="D4044" s="7" t="s">
        <v>32</v>
      </c>
      <c r="E4044" s="7" t="s">
        <v>33</v>
      </c>
      <c r="F4044" s="7" t="s">
        <v>20</v>
      </c>
      <c r="G4044" s="6">
        <v>10</v>
      </c>
      <c r="H4044" s="8">
        <v>2.673</v>
      </c>
      <c r="I4044" s="8">
        <v>24.366</v>
      </c>
      <c r="J4044" s="8">
        <v>5.6800000000000003E-2</v>
      </c>
      <c r="K4044" s="8">
        <v>3.9060000000000001</v>
      </c>
      <c r="L4044" s="9">
        <f>K4044*Inputs!$B$5</f>
        <v>3.8278799999999999</v>
      </c>
      <c r="M4044" s="10">
        <f>IF(AND(OR(C4044=1,C4044=2,C4044=12),G4044&gt;=Inputs!$B$8,G4044&lt;=Inputs!$B$9,K4044&lt;=Inputs!$B$10),1,0)</f>
        <v>0</v>
      </c>
      <c r="N4044" s="9">
        <f>Inputs!$B$4</f>
        <v>54.991999999999997</v>
      </c>
      <c r="O4044" s="9">
        <f>IF(M4044=1,Inputs!$B$6,Inputs!$B$4)</f>
        <v>54.991999999999997</v>
      </c>
      <c r="P4044" s="9">
        <f>IF(M4044=1,Inputs!$B$7,Inputs!$B$4)</f>
        <v>54.991999999999997</v>
      </c>
      <c r="Q4044" s="9">
        <f>MAX(0,Inputs!$B$4-O4044)</f>
        <v>0</v>
      </c>
      <c r="R4044" s="9">
        <f>MAX(0,Inputs!$B$4-P4044)</f>
        <v>0</v>
      </c>
    </row>
    <row r="4045" spans="1:18" ht="15" customHeight="1">
      <c r="A4045" s="4">
        <v>44730.458333333299</v>
      </c>
      <c r="B4045" s="5">
        <v>44730</v>
      </c>
      <c r="C4045" s="6">
        <v>6</v>
      </c>
      <c r="D4045" s="7" t="s">
        <v>32</v>
      </c>
      <c r="E4045" s="7" t="s">
        <v>33</v>
      </c>
      <c r="F4045" s="7" t="s">
        <v>20</v>
      </c>
      <c r="G4045" s="6">
        <v>11</v>
      </c>
      <c r="H4045" s="8">
        <v>2.673</v>
      </c>
      <c r="I4045" s="8">
        <v>24.366</v>
      </c>
      <c r="J4045" s="8">
        <v>6.8199999999999997E-2</v>
      </c>
      <c r="K4045" s="8">
        <v>4.1520000000000001</v>
      </c>
      <c r="L4045" s="9">
        <f>K4045*Inputs!$B$5</f>
        <v>4.0689599999999997</v>
      </c>
      <c r="M4045" s="10">
        <f>IF(AND(OR(C4045=1,C4045=2,C4045=12),G4045&gt;=Inputs!$B$8,G4045&lt;=Inputs!$B$9,K4045&lt;=Inputs!$B$10),1,0)</f>
        <v>0</v>
      </c>
      <c r="N4045" s="9">
        <f>Inputs!$B$4</f>
        <v>54.991999999999997</v>
      </c>
      <c r="O4045" s="9">
        <f>IF(M4045=1,Inputs!$B$6,Inputs!$B$4)</f>
        <v>54.991999999999997</v>
      </c>
      <c r="P4045" s="9">
        <f>IF(M4045=1,Inputs!$B$7,Inputs!$B$4)</f>
        <v>54.991999999999997</v>
      </c>
      <c r="Q4045" s="9">
        <f>MAX(0,Inputs!$B$4-O4045)</f>
        <v>0</v>
      </c>
      <c r="R4045" s="9">
        <f>MAX(0,Inputs!$B$4-P4045)</f>
        <v>0</v>
      </c>
    </row>
    <row r="4046" spans="1:18" ht="15" customHeight="1">
      <c r="A4046" s="4">
        <v>44730.5</v>
      </c>
      <c r="B4046" s="5">
        <v>44730</v>
      </c>
      <c r="C4046" s="6">
        <v>6</v>
      </c>
      <c r="D4046" s="7" t="s">
        <v>32</v>
      </c>
      <c r="E4046" s="7" t="s">
        <v>33</v>
      </c>
      <c r="F4046" s="7" t="s">
        <v>20</v>
      </c>
      <c r="G4046" s="6">
        <v>12</v>
      </c>
      <c r="H4046" s="8">
        <v>2.673</v>
      </c>
      <c r="I4046" s="8">
        <v>24.366</v>
      </c>
      <c r="J4046" s="8">
        <v>7.9500000000000001E-2</v>
      </c>
      <c r="K4046" s="8">
        <v>4.399</v>
      </c>
      <c r="L4046" s="9">
        <f>K4046*Inputs!$B$5</f>
        <v>4.3110200000000001</v>
      </c>
      <c r="M4046" s="10">
        <f>IF(AND(OR(C4046=1,C4046=2,C4046=12),G4046&gt;=Inputs!$B$8,G4046&lt;=Inputs!$B$9,K4046&lt;=Inputs!$B$10),1,0)</f>
        <v>0</v>
      </c>
      <c r="N4046" s="9">
        <f>Inputs!$B$4</f>
        <v>54.991999999999997</v>
      </c>
      <c r="O4046" s="9">
        <f>IF(M4046=1,Inputs!$B$6,Inputs!$B$4)</f>
        <v>54.991999999999997</v>
      </c>
      <c r="P4046" s="9">
        <f>IF(M4046=1,Inputs!$B$7,Inputs!$B$4)</f>
        <v>54.991999999999997</v>
      </c>
      <c r="Q4046" s="9">
        <f>MAX(0,Inputs!$B$4-O4046)</f>
        <v>0</v>
      </c>
      <c r="R4046" s="9">
        <f>MAX(0,Inputs!$B$4-P4046)</f>
        <v>0</v>
      </c>
    </row>
    <row r="4047" spans="1:18" ht="15" customHeight="1">
      <c r="A4047" s="4">
        <v>44730.541666666701</v>
      </c>
      <c r="B4047" s="5">
        <v>44730</v>
      </c>
      <c r="C4047" s="6">
        <v>6</v>
      </c>
      <c r="D4047" s="7" t="s">
        <v>32</v>
      </c>
      <c r="E4047" s="7" t="s">
        <v>33</v>
      </c>
      <c r="F4047" s="7" t="s">
        <v>20</v>
      </c>
      <c r="G4047" s="6">
        <v>13</v>
      </c>
      <c r="H4047" s="8">
        <v>2.673</v>
      </c>
      <c r="I4047" s="8">
        <v>24.366</v>
      </c>
      <c r="J4047" s="8">
        <v>9.0899999999999995E-2</v>
      </c>
      <c r="K4047" s="8">
        <v>4.6449999999999996</v>
      </c>
      <c r="L4047" s="9">
        <f>K4047*Inputs!$B$5</f>
        <v>4.5520999999999994</v>
      </c>
      <c r="M4047" s="10">
        <f>IF(AND(OR(C4047=1,C4047=2,C4047=12),G4047&gt;=Inputs!$B$8,G4047&lt;=Inputs!$B$9,K4047&lt;=Inputs!$B$10),1,0)</f>
        <v>0</v>
      </c>
      <c r="N4047" s="9">
        <f>Inputs!$B$4</f>
        <v>54.991999999999997</v>
      </c>
      <c r="O4047" s="9">
        <f>IF(M4047=1,Inputs!$B$6,Inputs!$B$4)</f>
        <v>54.991999999999997</v>
      </c>
      <c r="P4047" s="9">
        <f>IF(M4047=1,Inputs!$B$7,Inputs!$B$4)</f>
        <v>54.991999999999997</v>
      </c>
      <c r="Q4047" s="9">
        <f>MAX(0,Inputs!$B$4-O4047)</f>
        <v>0</v>
      </c>
      <c r="R4047" s="9">
        <f>MAX(0,Inputs!$B$4-P4047)</f>
        <v>0</v>
      </c>
    </row>
    <row r="4048" spans="1:18" ht="15" customHeight="1">
      <c r="A4048" s="4">
        <v>44730.583333333299</v>
      </c>
      <c r="B4048" s="5">
        <v>44730</v>
      </c>
      <c r="C4048" s="6">
        <v>6</v>
      </c>
      <c r="D4048" s="7" t="s">
        <v>32</v>
      </c>
      <c r="E4048" s="7" t="s">
        <v>33</v>
      </c>
      <c r="F4048" s="7" t="s">
        <v>20</v>
      </c>
      <c r="G4048" s="6">
        <v>14</v>
      </c>
      <c r="H4048" s="8">
        <v>2.673</v>
      </c>
      <c r="I4048" s="8">
        <v>24.366</v>
      </c>
      <c r="J4048" s="8">
        <v>6.8199999999999997E-2</v>
      </c>
      <c r="K4048" s="8">
        <v>4.1520000000000001</v>
      </c>
      <c r="L4048" s="9">
        <f>K4048*Inputs!$B$5</f>
        <v>4.0689599999999997</v>
      </c>
      <c r="M4048" s="10">
        <f>IF(AND(OR(C4048=1,C4048=2,C4048=12),G4048&gt;=Inputs!$B$8,G4048&lt;=Inputs!$B$9,K4048&lt;=Inputs!$B$10),1,0)</f>
        <v>0</v>
      </c>
      <c r="N4048" s="9">
        <f>Inputs!$B$4</f>
        <v>54.991999999999997</v>
      </c>
      <c r="O4048" s="9">
        <f>IF(M4048=1,Inputs!$B$6,Inputs!$B$4)</f>
        <v>54.991999999999997</v>
      </c>
      <c r="P4048" s="9">
        <f>IF(M4048=1,Inputs!$B$7,Inputs!$B$4)</f>
        <v>54.991999999999997</v>
      </c>
      <c r="Q4048" s="9">
        <f>MAX(0,Inputs!$B$4-O4048)</f>
        <v>0</v>
      </c>
      <c r="R4048" s="9">
        <f>MAX(0,Inputs!$B$4-P4048)</f>
        <v>0</v>
      </c>
    </row>
    <row r="4049" spans="1:18" ht="15" customHeight="1">
      <c r="A4049" s="4">
        <v>44730.625</v>
      </c>
      <c r="B4049" s="5">
        <v>44730</v>
      </c>
      <c r="C4049" s="6">
        <v>6</v>
      </c>
      <c r="D4049" s="7" t="s">
        <v>32</v>
      </c>
      <c r="E4049" s="7" t="s">
        <v>33</v>
      </c>
      <c r="F4049" s="7" t="s">
        <v>20</v>
      </c>
      <c r="G4049" s="6">
        <v>15</v>
      </c>
      <c r="H4049" s="8">
        <v>2.673</v>
      </c>
      <c r="I4049" s="8">
        <v>24.366</v>
      </c>
      <c r="J4049" s="8">
        <v>4.5499999999999999E-2</v>
      </c>
      <c r="K4049" s="8">
        <v>3.6589999999999998</v>
      </c>
      <c r="L4049" s="9">
        <f>K4049*Inputs!$B$5</f>
        <v>3.5858199999999996</v>
      </c>
      <c r="M4049" s="10">
        <f>IF(AND(OR(C4049=1,C4049=2,C4049=12),G4049&gt;=Inputs!$B$8,G4049&lt;=Inputs!$B$9,K4049&lt;=Inputs!$B$10),1,0)</f>
        <v>0</v>
      </c>
      <c r="N4049" s="9">
        <f>Inputs!$B$4</f>
        <v>54.991999999999997</v>
      </c>
      <c r="O4049" s="9">
        <f>IF(M4049=1,Inputs!$B$6,Inputs!$B$4)</f>
        <v>54.991999999999997</v>
      </c>
      <c r="P4049" s="9">
        <f>IF(M4049=1,Inputs!$B$7,Inputs!$B$4)</f>
        <v>54.991999999999997</v>
      </c>
      <c r="Q4049" s="9">
        <f>MAX(0,Inputs!$B$4-O4049)</f>
        <v>0</v>
      </c>
      <c r="R4049" s="9">
        <f>MAX(0,Inputs!$B$4-P4049)</f>
        <v>0</v>
      </c>
    </row>
    <row r="4050" spans="1:18" ht="15" customHeight="1">
      <c r="A4050" s="4">
        <v>44730.666666666701</v>
      </c>
      <c r="B4050" s="5">
        <v>44730</v>
      </c>
      <c r="C4050" s="6">
        <v>6</v>
      </c>
      <c r="D4050" s="7" t="s">
        <v>32</v>
      </c>
      <c r="E4050" s="7" t="s">
        <v>33</v>
      </c>
      <c r="F4050" s="7" t="s">
        <v>20</v>
      </c>
      <c r="G4050" s="6">
        <v>16</v>
      </c>
      <c r="H4050" s="8">
        <v>2.673</v>
      </c>
      <c r="I4050" s="8">
        <v>24.366</v>
      </c>
      <c r="J4050" s="8">
        <v>0</v>
      </c>
      <c r="K4050" s="8">
        <v>2.673</v>
      </c>
      <c r="L4050" s="9">
        <f>K4050*Inputs!$B$5</f>
        <v>2.6195400000000002</v>
      </c>
      <c r="M4050" s="10">
        <f>IF(AND(OR(C4050=1,C4050=2,C4050=12),G4050&gt;=Inputs!$B$8,G4050&lt;=Inputs!$B$9,K4050&lt;=Inputs!$B$10),1,0)</f>
        <v>0</v>
      </c>
      <c r="N4050" s="9">
        <f>Inputs!$B$4</f>
        <v>54.991999999999997</v>
      </c>
      <c r="O4050" s="9">
        <f>IF(M4050=1,Inputs!$B$6,Inputs!$B$4)</f>
        <v>54.991999999999997</v>
      </c>
      <c r="P4050" s="9">
        <f>IF(M4050=1,Inputs!$B$7,Inputs!$B$4)</f>
        <v>54.991999999999997</v>
      </c>
      <c r="Q4050" s="9">
        <f>MAX(0,Inputs!$B$4-O4050)</f>
        <v>0</v>
      </c>
      <c r="R4050" s="9">
        <f>MAX(0,Inputs!$B$4-P4050)</f>
        <v>0</v>
      </c>
    </row>
    <row r="4051" spans="1:18" ht="15" customHeight="1">
      <c r="A4051" s="4">
        <v>44730.708333333299</v>
      </c>
      <c r="B4051" s="5">
        <v>44730</v>
      </c>
      <c r="C4051" s="6">
        <v>6</v>
      </c>
      <c r="D4051" s="7" t="s">
        <v>32</v>
      </c>
      <c r="E4051" s="7" t="s">
        <v>33</v>
      </c>
      <c r="F4051" s="7" t="s">
        <v>20</v>
      </c>
      <c r="G4051" s="6">
        <v>17</v>
      </c>
      <c r="H4051" s="8">
        <v>2.673</v>
      </c>
      <c r="I4051" s="8">
        <v>24.366</v>
      </c>
      <c r="J4051" s="8">
        <v>4.5499999999999999E-2</v>
      </c>
      <c r="K4051" s="8">
        <v>3.6589999999999998</v>
      </c>
      <c r="L4051" s="9">
        <f>K4051*Inputs!$B$5</f>
        <v>3.5858199999999996</v>
      </c>
      <c r="M4051" s="10">
        <f>IF(AND(OR(C4051=1,C4051=2,C4051=12),G4051&gt;=Inputs!$B$8,G4051&lt;=Inputs!$B$9,K4051&lt;=Inputs!$B$10),1,0)</f>
        <v>0</v>
      </c>
      <c r="N4051" s="9">
        <f>Inputs!$B$4</f>
        <v>54.991999999999997</v>
      </c>
      <c r="O4051" s="9">
        <f>IF(M4051=1,Inputs!$B$6,Inputs!$B$4)</f>
        <v>54.991999999999997</v>
      </c>
      <c r="P4051" s="9">
        <f>IF(M4051=1,Inputs!$B$7,Inputs!$B$4)</f>
        <v>54.991999999999997</v>
      </c>
      <c r="Q4051" s="9">
        <f>MAX(0,Inputs!$B$4-O4051)</f>
        <v>0</v>
      </c>
      <c r="R4051" s="9">
        <f>MAX(0,Inputs!$B$4-P4051)</f>
        <v>0</v>
      </c>
    </row>
    <row r="4052" spans="1:18" ht="15" customHeight="1">
      <c r="A4052" s="4">
        <v>44730.75</v>
      </c>
      <c r="B4052" s="5">
        <v>44730</v>
      </c>
      <c r="C4052" s="6">
        <v>6</v>
      </c>
      <c r="D4052" s="7" t="s">
        <v>32</v>
      </c>
      <c r="E4052" s="7" t="s">
        <v>33</v>
      </c>
      <c r="F4052" s="7" t="s">
        <v>20</v>
      </c>
      <c r="G4052" s="6">
        <v>18</v>
      </c>
      <c r="H4052" s="8">
        <v>2.673</v>
      </c>
      <c r="I4052" s="8">
        <v>24.366</v>
      </c>
      <c r="J4052" s="8">
        <v>4.5499999999999999E-2</v>
      </c>
      <c r="K4052" s="8">
        <v>3.6589999999999998</v>
      </c>
      <c r="L4052" s="9">
        <f>K4052*Inputs!$B$5</f>
        <v>3.5858199999999996</v>
      </c>
      <c r="M4052" s="10">
        <f>IF(AND(OR(C4052=1,C4052=2,C4052=12),G4052&gt;=Inputs!$B$8,G4052&lt;=Inputs!$B$9,K4052&lt;=Inputs!$B$10),1,0)</f>
        <v>0</v>
      </c>
      <c r="N4052" s="9">
        <f>Inputs!$B$4</f>
        <v>54.991999999999997</v>
      </c>
      <c r="O4052" s="9">
        <f>IF(M4052=1,Inputs!$B$6,Inputs!$B$4)</f>
        <v>54.991999999999997</v>
      </c>
      <c r="P4052" s="9">
        <f>IF(M4052=1,Inputs!$B$7,Inputs!$B$4)</f>
        <v>54.991999999999997</v>
      </c>
      <c r="Q4052" s="9">
        <f>MAX(0,Inputs!$B$4-O4052)</f>
        <v>0</v>
      </c>
      <c r="R4052" s="9">
        <f>MAX(0,Inputs!$B$4-P4052)</f>
        <v>0</v>
      </c>
    </row>
    <row r="4053" spans="1:18" ht="15" customHeight="1">
      <c r="A4053" s="4">
        <v>44730.791666666701</v>
      </c>
      <c r="B4053" s="5">
        <v>44730</v>
      </c>
      <c r="C4053" s="6">
        <v>6</v>
      </c>
      <c r="D4053" s="7" t="s">
        <v>32</v>
      </c>
      <c r="E4053" s="7" t="s">
        <v>33</v>
      </c>
      <c r="F4053" s="7" t="s">
        <v>20</v>
      </c>
      <c r="G4053" s="6">
        <v>19</v>
      </c>
      <c r="H4053" s="8">
        <v>2.673</v>
      </c>
      <c r="I4053" s="8">
        <v>24.366</v>
      </c>
      <c r="J4053" s="8">
        <v>0.13639999999999999</v>
      </c>
      <c r="K4053" s="8">
        <v>5.6310000000000002</v>
      </c>
      <c r="L4053" s="9">
        <f>K4053*Inputs!$B$5</f>
        <v>5.5183800000000005</v>
      </c>
      <c r="M4053" s="10">
        <f>IF(AND(OR(C4053=1,C4053=2,C4053=12),G4053&gt;=Inputs!$B$8,G4053&lt;=Inputs!$B$9,K4053&lt;=Inputs!$B$10),1,0)</f>
        <v>0</v>
      </c>
      <c r="N4053" s="9">
        <f>Inputs!$B$4</f>
        <v>54.991999999999997</v>
      </c>
      <c r="O4053" s="9">
        <f>IF(M4053=1,Inputs!$B$6,Inputs!$B$4)</f>
        <v>54.991999999999997</v>
      </c>
      <c r="P4053" s="9">
        <f>IF(M4053=1,Inputs!$B$7,Inputs!$B$4)</f>
        <v>54.991999999999997</v>
      </c>
      <c r="Q4053" s="9">
        <f>MAX(0,Inputs!$B$4-O4053)</f>
        <v>0</v>
      </c>
      <c r="R4053" s="9">
        <f>MAX(0,Inputs!$B$4-P4053)</f>
        <v>0</v>
      </c>
    </row>
    <row r="4054" spans="1:18" ht="15" customHeight="1">
      <c r="A4054" s="4">
        <v>44730.833333333299</v>
      </c>
      <c r="B4054" s="5">
        <v>44730</v>
      </c>
      <c r="C4054" s="6">
        <v>6</v>
      </c>
      <c r="D4054" s="7" t="s">
        <v>32</v>
      </c>
      <c r="E4054" s="7" t="s">
        <v>33</v>
      </c>
      <c r="F4054" s="7" t="s">
        <v>20</v>
      </c>
      <c r="G4054" s="6">
        <v>20</v>
      </c>
      <c r="H4054" s="8">
        <v>2.673</v>
      </c>
      <c r="I4054" s="8">
        <v>24.366</v>
      </c>
      <c r="J4054" s="8">
        <v>0.31819999999999998</v>
      </c>
      <c r="K4054" s="8">
        <v>9.5749999999999993</v>
      </c>
      <c r="L4054" s="9">
        <f>K4054*Inputs!$B$5</f>
        <v>9.3834999999999997</v>
      </c>
      <c r="M4054" s="10">
        <f>IF(AND(OR(C4054=1,C4054=2,C4054=12),G4054&gt;=Inputs!$B$8,G4054&lt;=Inputs!$B$9,K4054&lt;=Inputs!$B$10),1,0)</f>
        <v>0</v>
      </c>
      <c r="N4054" s="9">
        <f>Inputs!$B$4</f>
        <v>54.991999999999997</v>
      </c>
      <c r="O4054" s="9">
        <f>IF(M4054=1,Inputs!$B$6,Inputs!$B$4)</f>
        <v>54.991999999999997</v>
      </c>
      <c r="P4054" s="9">
        <f>IF(M4054=1,Inputs!$B$7,Inputs!$B$4)</f>
        <v>54.991999999999997</v>
      </c>
      <c r="Q4054" s="9">
        <f>MAX(0,Inputs!$B$4-O4054)</f>
        <v>0</v>
      </c>
      <c r="R4054" s="9">
        <f>MAX(0,Inputs!$B$4-P4054)</f>
        <v>0</v>
      </c>
    </row>
    <row r="4055" spans="1:18" ht="15" customHeight="1">
      <c r="A4055" s="4">
        <v>44730.875</v>
      </c>
      <c r="B4055" s="5">
        <v>44730</v>
      </c>
      <c r="C4055" s="6">
        <v>6</v>
      </c>
      <c r="D4055" s="7" t="s">
        <v>32</v>
      </c>
      <c r="E4055" s="7" t="s">
        <v>33</v>
      </c>
      <c r="F4055" s="7" t="s">
        <v>20</v>
      </c>
      <c r="G4055" s="6">
        <v>21</v>
      </c>
      <c r="H4055" s="8">
        <v>2.673</v>
      </c>
      <c r="I4055" s="8">
        <v>24.366</v>
      </c>
      <c r="J4055" s="8">
        <v>0.45450000000000002</v>
      </c>
      <c r="K4055" s="8">
        <v>12.532999999999999</v>
      </c>
      <c r="L4055" s="9">
        <f>K4055*Inputs!$B$5</f>
        <v>12.28234</v>
      </c>
      <c r="M4055" s="10">
        <f>IF(AND(OR(C4055=1,C4055=2,C4055=12),G4055&gt;=Inputs!$B$8,G4055&lt;=Inputs!$B$9,K4055&lt;=Inputs!$B$10),1,0)</f>
        <v>0</v>
      </c>
      <c r="N4055" s="9">
        <f>Inputs!$B$4</f>
        <v>54.991999999999997</v>
      </c>
      <c r="O4055" s="9">
        <f>IF(M4055=1,Inputs!$B$6,Inputs!$B$4)</f>
        <v>54.991999999999997</v>
      </c>
      <c r="P4055" s="9">
        <f>IF(M4055=1,Inputs!$B$7,Inputs!$B$4)</f>
        <v>54.991999999999997</v>
      </c>
      <c r="Q4055" s="9">
        <f>MAX(0,Inputs!$B$4-O4055)</f>
        <v>0</v>
      </c>
      <c r="R4055" s="9">
        <f>MAX(0,Inputs!$B$4-P4055)</f>
        <v>0</v>
      </c>
    </row>
    <row r="4056" spans="1:18" ht="15" customHeight="1">
      <c r="A4056" s="4">
        <v>44730.916666666701</v>
      </c>
      <c r="B4056" s="5">
        <v>44730</v>
      </c>
      <c r="C4056" s="6">
        <v>6</v>
      </c>
      <c r="D4056" s="7" t="s">
        <v>32</v>
      </c>
      <c r="E4056" s="7" t="s">
        <v>33</v>
      </c>
      <c r="F4056" s="7" t="s">
        <v>20</v>
      </c>
      <c r="G4056" s="6">
        <v>22</v>
      </c>
      <c r="H4056" s="8">
        <v>2.673</v>
      </c>
      <c r="I4056" s="8">
        <v>24.366</v>
      </c>
      <c r="J4056" s="8">
        <v>0.70450000000000002</v>
      </c>
      <c r="K4056" s="8">
        <v>17.957000000000001</v>
      </c>
      <c r="L4056" s="9">
        <f>K4056*Inputs!$B$5</f>
        <v>17.597860000000001</v>
      </c>
      <c r="M4056" s="10">
        <f>IF(AND(OR(C4056=1,C4056=2,C4056=12),G4056&gt;=Inputs!$B$8,G4056&lt;=Inputs!$B$9,K4056&lt;=Inputs!$B$10),1,0)</f>
        <v>0</v>
      </c>
      <c r="N4056" s="9">
        <f>Inputs!$B$4</f>
        <v>54.991999999999997</v>
      </c>
      <c r="O4056" s="9">
        <f>IF(M4056=1,Inputs!$B$6,Inputs!$B$4)</f>
        <v>54.991999999999997</v>
      </c>
      <c r="P4056" s="9">
        <f>IF(M4056=1,Inputs!$B$7,Inputs!$B$4)</f>
        <v>54.991999999999997</v>
      </c>
      <c r="Q4056" s="9">
        <f>MAX(0,Inputs!$B$4-O4056)</f>
        <v>0</v>
      </c>
      <c r="R4056" s="9">
        <f>MAX(0,Inputs!$B$4-P4056)</f>
        <v>0</v>
      </c>
    </row>
    <row r="4057" spans="1:18" ht="15" customHeight="1">
      <c r="A4057" s="4">
        <v>44730.958333333299</v>
      </c>
      <c r="B4057" s="5">
        <v>44730</v>
      </c>
      <c r="C4057" s="6">
        <v>6</v>
      </c>
      <c r="D4057" s="7" t="s">
        <v>32</v>
      </c>
      <c r="E4057" s="7" t="s">
        <v>33</v>
      </c>
      <c r="F4057" s="7" t="s">
        <v>20</v>
      </c>
      <c r="G4057" s="6">
        <v>23</v>
      </c>
      <c r="H4057" s="8">
        <v>2.673</v>
      </c>
      <c r="I4057" s="8">
        <v>24.366</v>
      </c>
      <c r="J4057" s="8">
        <v>0.95450000000000002</v>
      </c>
      <c r="K4057" s="8">
        <v>23.38</v>
      </c>
      <c r="L4057" s="9">
        <f>K4057*Inputs!$B$5</f>
        <v>22.912399999999998</v>
      </c>
      <c r="M4057" s="10">
        <f>IF(AND(OR(C4057=1,C4057=2,C4057=12),G4057&gt;=Inputs!$B$8,G4057&lt;=Inputs!$B$9,K4057&lt;=Inputs!$B$10),1,0)</f>
        <v>0</v>
      </c>
      <c r="N4057" s="9">
        <f>Inputs!$B$4</f>
        <v>54.991999999999997</v>
      </c>
      <c r="O4057" s="9">
        <f>IF(M4057=1,Inputs!$B$6,Inputs!$B$4)</f>
        <v>54.991999999999997</v>
      </c>
      <c r="P4057" s="9">
        <f>IF(M4057=1,Inputs!$B$7,Inputs!$B$4)</f>
        <v>54.991999999999997</v>
      </c>
      <c r="Q4057" s="9">
        <f>MAX(0,Inputs!$B$4-O4057)</f>
        <v>0</v>
      </c>
      <c r="R4057" s="9">
        <f>MAX(0,Inputs!$B$4-P4057)</f>
        <v>0</v>
      </c>
    </row>
    <row r="4058" spans="1:18" ht="15" customHeight="1">
      <c r="A4058" s="4">
        <v>44731</v>
      </c>
      <c r="B4058" s="5">
        <v>44731</v>
      </c>
      <c r="C4058" s="6">
        <v>6</v>
      </c>
      <c r="D4058" s="7" t="s">
        <v>32</v>
      </c>
      <c r="E4058" s="7" t="s">
        <v>33</v>
      </c>
      <c r="F4058" s="7" t="s">
        <v>21</v>
      </c>
      <c r="G4058" s="6">
        <v>0</v>
      </c>
      <c r="H4058" s="8">
        <v>2.552</v>
      </c>
      <c r="I4058" s="8">
        <v>29.02</v>
      </c>
      <c r="J4058" s="8">
        <v>0.88890000000000002</v>
      </c>
      <c r="K4058" s="8">
        <v>26.079000000000001</v>
      </c>
      <c r="L4058" s="9">
        <f>K4058*Inputs!$B$5</f>
        <v>25.55742</v>
      </c>
      <c r="M4058" s="10">
        <f>IF(AND(OR(C4058=1,C4058=2,C4058=12),G4058&gt;=Inputs!$B$8,G4058&lt;=Inputs!$B$9,K4058&lt;=Inputs!$B$10),1,0)</f>
        <v>0</v>
      </c>
      <c r="N4058" s="9">
        <f>Inputs!$B$4</f>
        <v>54.991999999999997</v>
      </c>
      <c r="O4058" s="9">
        <f>IF(M4058=1,Inputs!$B$6,Inputs!$B$4)</f>
        <v>54.991999999999997</v>
      </c>
      <c r="P4058" s="9">
        <f>IF(M4058=1,Inputs!$B$7,Inputs!$B$4)</f>
        <v>54.991999999999997</v>
      </c>
      <c r="Q4058" s="9">
        <f>MAX(0,Inputs!$B$4-O4058)</f>
        <v>0</v>
      </c>
      <c r="R4058" s="9">
        <f>MAX(0,Inputs!$B$4-P4058)</f>
        <v>0</v>
      </c>
    </row>
    <row r="4059" spans="1:18" ht="15" customHeight="1">
      <c r="A4059" s="4">
        <v>44731.041666666701</v>
      </c>
      <c r="B4059" s="5">
        <v>44731</v>
      </c>
      <c r="C4059" s="6">
        <v>6</v>
      </c>
      <c r="D4059" s="7" t="s">
        <v>32</v>
      </c>
      <c r="E4059" s="7" t="s">
        <v>33</v>
      </c>
      <c r="F4059" s="7" t="s">
        <v>21</v>
      </c>
      <c r="G4059" s="6">
        <v>1</v>
      </c>
      <c r="H4059" s="8">
        <v>2.552</v>
      </c>
      <c r="I4059" s="8">
        <v>29.02</v>
      </c>
      <c r="J4059" s="8">
        <v>0.92589999999999995</v>
      </c>
      <c r="K4059" s="8">
        <v>27.059000000000001</v>
      </c>
      <c r="L4059" s="9">
        <f>K4059*Inputs!$B$5</f>
        <v>26.51782</v>
      </c>
      <c r="M4059" s="10">
        <f>IF(AND(OR(C4059=1,C4059=2,C4059=12),G4059&gt;=Inputs!$B$8,G4059&lt;=Inputs!$B$9,K4059&lt;=Inputs!$B$10),1,0)</f>
        <v>0</v>
      </c>
      <c r="N4059" s="9">
        <f>Inputs!$B$4</f>
        <v>54.991999999999997</v>
      </c>
      <c r="O4059" s="9">
        <f>IF(M4059=1,Inputs!$B$6,Inputs!$B$4)</f>
        <v>54.991999999999997</v>
      </c>
      <c r="P4059" s="9">
        <f>IF(M4059=1,Inputs!$B$7,Inputs!$B$4)</f>
        <v>54.991999999999997</v>
      </c>
      <c r="Q4059" s="9">
        <f>MAX(0,Inputs!$B$4-O4059)</f>
        <v>0</v>
      </c>
      <c r="R4059" s="9">
        <f>MAX(0,Inputs!$B$4-P4059)</f>
        <v>0</v>
      </c>
    </row>
    <row r="4060" spans="1:18" ht="15" customHeight="1">
      <c r="A4060" s="4">
        <v>44731.083333333299</v>
      </c>
      <c r="B4060" s="5">
        <v>44731</v>
      </c>
      <c r="C4060" s="6">
        <v>6</v>
      </c>
      <c r="D4060" s="7" t="s">
        <v>32</v>
      </c>
      <c r="E4060" s="7" t="s">
        <v>33</v>
      </c>
      <c r="F4060" s="7" t="s">
        <v>21</v>
      </c>
      <c r="G4060" s="6">
        <v>2</v>
      </c>
      <c r="H4060" s="8">
        <v>2.552</v>
      </c>
      <c r="I4060" s="8">
        <v>29.02</v>
      </c>
      <c r="J4060" s="8">
        <v>0.96299999999999997</v>
      </c>
      <c r="K4060" s="8">
        <v>28.04</v>
      </c>
      <c r="L4060" s="9">
        <f>K4060*Inputs!$B$5</f>
        <v>27.479199999999999</v>
      </c>
      <c r="M4060" s="10">
        <f>IF(AND(OR(C4060=1,C4060=2,C4060=12),G4060&gt;=Inputs!$B$8,G4060&lt;=Inputs!$B$9,K4060&lt;=Inputs!$B$10),1,0)</f>
        <v>0</v>
      </c>
      <c r="N4060" s="9">
        <f>Inputs!$B$4</f>
        <v>54.991999999999997</v>
      </c>
      <c r="O4060" s="9">
        <f>IF(M4060=1,Inputs!$B$6,Inputs!$B$4)</f>
        <v>54.991999999999997</v>
      </c>
      <c r="P4060" s="9">
        <f>IF(M4060=1,Inputs!$B$7,Inputs!$B$4)</f>
        <v>54.991999999999997</v>
      </c>
      <c r="Q4060" s="9">
        <f>MAX(0,Inputs!$B$4-O4060)</f>
        <v>0</v>
      </c>
      <c r="R4060" s="9">
        <f>MAX(0,Inputs!$B$4-P4060)</f>
        <v>0</v>
      </c>
    </row>
    <row r="4061" spans="1:18" ht="15" customHeight="1">
      <c r="A4061" s="4">
        <v>44731.125</v>
      </c>
      <c r="B4061" s="5">
        <v>44731</v>
      </c>
      <c r="C4061" s="6">
        <v>6</v>
      </c>
      <c r="D4061" s="7" t="s">
        <v>32</v>
      </c>
      <c r="E4061" s="7" t="s">
        <v>33</v>
      </c>
      <c r="F4061" s="7" t="s">
        <v>21</v>
      </c>
      <c r="G4061" s="6">
        <v>3</v>
      </c>
      <c r="H4061" s="8">
        <v>2.552</v>
      </c>
      <c r="I4061" s="8">
        <v>29.02</v>
      </c>
      <c r="J4061" s="8">
        <v>0.98150000000000004</v>
      </c>
      <c r="K4061" s="8">
        <v>28.53</v>
      </c>
      <c r="L4061" s="9">
        <f>K4061*Inputs!$B$5</f>
        <v>27.959400000000002</v>
      </c>
      <c r="M4061" s="10">
        <f>IF(AND(OR(C4061=1,C4061=2,C4061=12),G4061&gt;=Inputs!$B$8,G4061&lt;=Inputs!$B$9,K4061&lt;=Inputs!$B$10),1,0)</f>
        <v>0</v>
      </c>
      <c r="N4061" s="9">
        <f>Inputs!$B$4</f>
        <v>54.991999999999997</v>
      </c>
      <c r="O4061" s="9">
        <f>IF(M4061=1,Inputs!$B$6,Inputs!$B$4)</f>
        <v>54.991999999999997</v>
      </c>
      <c r="P4061" s="9">
        <f>IF(M4061=1,Inputs!$B$7,Inputs!$B$4)</f>
        <v>54.991999999999997</v>
      </c>
      <c r="Q4061" s="9">
        <f>MAX(0,Inputs!$B$4-O4061)</f>
        <v>0</v>
      </c>
      <c r="R4061" s="9">
        <f>MAX(0,Inputs!$B$4-P4061)</f>
        <v>0</v>
      </c>
    </row>
    <row r="4062" spans="1:18" ht="15" customHeight="1">
      <c r="A4062" s="4">
        <v>44731.166666666701</v>
      </c>
      <c r="B4062" s="5">
        <v>44731</v>
      </c>
      <c r="C4062" s="6">
        <v>6</v>
      </c>
      <c r="D4062" s="7" t="s">
        <v>32</v>
      </c>
      <c r="E4062" s="7" t="s">
        <v>33</v>
      </c>
      <c r="F4062" s="7" t="s">
        <v>21</v>
      </c>
      <c r="G4062" s="6">
        <v>4</v>
      </c>
      <c r="H4062" s="8">
        <v>2.552</v>
      </c>
      <c r="I4062" s="8">
        <v>29.02</v>
      </c>
      <c r="J4062" s="8">
        <v>1</v>
      </c>
      <c r="K4062" s="8">
        <v>29.02</v>
      </c>
      <c r="L4062" s="9">
        <f>K4062*Inputs!$B$5</f>
        <v>28.439599999999999</v>
      </c>
      <c r="M4062" s="10">
        <f>IF(AND(OR(C4062=1,C4062=2,C4062=12),G4062&gt;=Inputs!$B$8,G4062&lt;=Inputs!$B$9,K4062&lt;=Inputs!$B$10),1,0)</f>
        <v>0</v>
      </c>
      <c r="N4062" s="9">
        <f>Inputs!$B$4</f>
        <v>54.991999999999997</v>
      </c>
      <c r="O4062" s="9">
        <f>IF(M4062=1,Inputs!$B$6,Inputs!$B$4)</f>
        <v>54.991999999999997</v>
      </c>
      <c r="P4062" s="9">
        <f>IF(M4062=1,Inputs!$B$7,Inputs!$B$4)</f>
        <v>54.991999999999997</v>
      </c>
      <c r="Q4062" s="9">
        <f>MAX(0,Inputs!$B$4-O4062)</f>
        <v>0</v>
      </c>
      <c r="R4062" s="9">
        <f>MAX(0,Inputs!$B$4-P4062)</f>
        <v>0</v>
      </c>
    </row>
    <row r="4063" spans="1:18" ht="15" customHeight="1">
      <c r="A4063" s="4">
        <v>44731.208333333299</v>
      </c>
      <c r="B4063" s="5">
        <v>44731</v>
      </c>
      <c r="C4063" s="6">
        <v>6</v>
      </c>
      <c r="D4063" s="7" t="s">
        <v>32</v>
      </c>
      <c r="E4063" s="7" t="s">
        <v>33</v>
      </c>
      <c r="F4063" s="7" t="s">
        <v>21</v>
      </c>
      <c r="G4063" s="6">
        <v>5</v>
      </c>
      <c r="H4063" s="8">
        <v>2.552</v>
      </c>
      <c r="I4063" s="8">
        <v>29.02</v>
      </c>
      <c r="J4063" s="8">
        <v>0.96299999999999997</v>
      </c>
      <c r="K4063" s="8">
        <v>28.04</v>
      </c>
      <c r="L4063" s="9">
        <f>K4063*Inputs!$B$5</f>
        <v>27.479199999999999</v>
      </c>
      <c r="M4063" s="10">
        <f>IF(AND(OR(C4063=1,C4063=2,C4063=12),G4063&gt;=Inputs!$B$8,G4063&lt;=Inputs!$B$9,K4063&lt;=Inputs!$B$10),1,0)</f>
        <v>0</v>
      </c>
      <c r="N4063" s="9">
        <f>Inputs!$B$4</f>
        <v>54.991999999999997</v>
      </c>
      <c r="O4063" s="9">
        <f>IF(M4063=1,Inputs!$B$6,Inputs!$B$4)</f>
        <v>54.991999999999997</v>
      </c>
      <c r="P4063" s="9">
        <f>IF(M4063=1,Inputs!$B$7,Inputs!$B$4)</f>
        <v>54.991999999999997</v>
      </c>
      <c r="Q4063" s="9">
        <f>MAX(0,Inputs!$B$4-O4063)</f>
        <v>0</v>
      </c>
      <c r="R4063" s="9">
        <f>MAX(0,Inputs!$B$4-P4063)</f>
        <v>0</v>
      </c>
    </row>
    <row r="4064" spans="1:18" ht="15" customHeight="1">
      <c r="A4064" s="4">
        <v>44731.25</v>
      </c>
      <c r="B4064" s="5">
        <v>44731</v>
      </c>
      <c r="C4064" s="6">
        <v>6</v>
      </c>
      <c r="D4064" s="7" t="s">
        <v>32</v>
      </c>
      <c r="E4064" s="7" t="s">
        <v>33</v>
      </c>
      <c r="F4064" s="7" t="s">
        <v>21</v>
      </c>
      <c r="G4064" s="6">
        <v>6</v>
      </c>
      <c r="H4064" s="8">
        <v>2.552</v>
      </c>
      <c r="I4064" s="8">
        <v>29.02</v>
      </c>
      <c r="J4064" s="8">
        <v>0.75929999999999997</v>
      </c>
      <c r="K4064" s="8">
        <v>22.648</v>
      </c>
      <c r="L4064" s="9">
        <f>K4064*Inputs!$B$5</f>
        <v>22.195039999999999</v>
      </c>
      <c r="M4064" s="10">
        <f>IF(AND(OR(C4064=1,C4064=2,C4064=12),G4064&gt;=Inputs!$B$8,G4064&lt;=Inputs!$B$9,K4064&lt;=Inputs!$B$10),1,0)</f>
        <v>0</v>
      </c>
      <c r="N4064" s="9">
        <f>Inputs!$B$4</f>
        <v>54.991999999999997</v>
      </c>
      <c r="O4064" s="9">
        <f>IF(M4064=1,Inputs!$B$6,Inputs!$B$4)</f>
        <v>54.991999999999997</v>
      </c>
      <c r="P4064" s="9">
        <f>IF(M4064=1,Inputs!$B$7,Inputs!$B$4)</f>
        <v>54.991999999999997</v>
      </c>
      <c r="Q4064" s="9">
        <f>MAX(0,Inputs!$B$4-O4064)</f>
        <v>0</v>
      </c>
      <c r="R4064" s="9">
        <f>MAX(0,Inputs!$B$4-P4064)</f>
        <v>0</v>
      </c>
    </row>
    <row r="4065" spans="1:18" ht="15" customHeight="1">
      <c r="A4065" s="4">
        <v>44731.291666666701</v>
      </c>
      <c r="B4065" s="5">
        <v>44731</v>
      </c>
      <c r="C4065" s="6">
        <v>6</v>
      </c>
      <c r="D4065" s="7" t="s">
        <v>32</v>
      </c>
      <c r="E4065" s="7" t="s">
        <v>33</v>
      </c>
      <c r="F4065" s="7" t="s">
        <v>21</v>
      </c>
      <c r="G4065" s="6">
        <v>7</v>
      </c>
      <c r="H4065" s="8">
        <v>2.552</v>
      </c>
      <c r="I4065" s="8">
        <v>29.02</v>
      </c>
      <c r="J4065" s="8">
        <v>0.55559999999999998</v>
      </c>
      <c r="K4065" s="8">
        <v>17.256</v>
      </c>
      <c r="L4065" s="9">
        <f>K4065*Inputs!$B$5</f>
        <v>16.910879999999999</v>
      </c>
      <c r="M4065" s="10">
        <f>IF(AND(OR(C4065=1,C4065=2,C4065=12),G4065&gt;=Inputs!$B$8,G4065&lt;=Inputs!$B$9,K4065&lt;=Inputs!$B$10),1,0)</f>
        <v>0</v>
      </c>
      <c r="N4065" s="9">
        <f>Inputs!$B$4</f>
        <v>54.991999999999997</v>
      </c>
      <c r="O4065" s="9">
        <f>IF(M4065=1,Inputs!$B$6,Inputs!$B$4)</f>
        <v>54.991999999999997</v>
      </c>
      <c r="P4065" s="9">
        <f>IF(M4065=1,Inputs!$B$7,Inputs!$B$4)</f>
        <v>54.991999999999997</v>
      </c>
      <c r="Q4065" s="9">
        <f>MAX(0,Inputs!$B$4-O4065)</f>
        <v>0</v>
      </c>
      <c r="R4065" s="9">
        <f>MAX(0,Inputs!$B$4-P4065)</f>
        <v>0</v>
      </c>
    </row>
    <row r="4066" spans="1:18" ht="15" customHeight="1">
      <c r="A4066" s="4">
        <v>44731.333333333299</v>
      </c>
      <c r="B4066" s="5">
        <v>44731</v>
      </c>
      <c r="C4066" s="6">
        <v>6</v>
      </c>
      <c r="D4066" s="7" t="s">
        <v>32</v>
      </c>
      <c r="E4066" s="7" t="s">
        <v>33</v>
      </c>
      <c r="F4066" s="7" t="s">
        <v>21</v>
      </c>
      <c r="G4066" s="6">
        <v>8</v>
      </c>
      <c r="H4066" s="8">
        <v>2.552</v>
      </c>
      <c r="I4066" s="8">
        <v>29.02</v>
      </c>
      <c r="J4066" s="8">
        <v>0.40739999999999998</v>
      </c>
      <c r="K4066" s="8">
        <v>13.335000000000001</v>
      </c>
      <c r="L4066" s="9">
        <f>K4066*Inputs!$B$5</f>
        <v>13.068300000000001</v>
      </c>
      <c r="M4066" s="10">
        <f>IF(AND(OR(C4066=1,C4066=2,C4066=12),G4066&gt;=Inputs!$B$8,G4066&lt;=Inputs!$B$9,K4066&lt;=Inputs!$B$10),1,0)</f>
        <v>0</v>
      </c>
      <c r="N4066" s="9">
        <f>Inputs!$B$4</f>
        <v>54.991999999999997</v>
      </c>
      <c r="O4066" s="9">
        <f>IF(M4066=1,Inputs!$B$6,Inputs!$B$4)</f>
        <v>54.991999999999997</v>
      </c>
      <c r="P4066" s="9">
        <f>IF(M4066=1,Inputs!$B$7,Inputs!$B$4)</f>
        <v>54.991999999999997</v>
      </c>
      <c r="Q4066" s="9">
        <f>MAX(0,Inputs!$B$4-O4066)</f>
        <v>0</v>
      </c>
      <c r="R4066" s="9">
        <f>MAX(0,Inputs!$B$4-P4066)</f>
        <v>0</v>
      </c>
    </row>
    <row r="4067" spans="1:18" ht="15" customHeight="1">
      <c r="A4067" s="4">
        <v>44731.375</v>
      </c>
      <c r="B4067" s="5">
        <v>44731</v>
      </c>
      <c r="C4067" s="6">
        <v>6</v>
      </c>
      <c r="D4067" s="7" t="s">
        <v>32</v>
      </c>
      <c r="E4067" s="7" t="s">
        <v>33</v>
      </c>
      <c r="F4067" s="7" t="s">
        <v>21</v>
      </c>
      <c r="G4067" s="6">
        <v>9</v>
      </c>
      <c r="H4067" s="8">
        <v>2.552</v>
      </c>
      <c r="I4067" s="8">
        <v>29.02</v>
      </c>
      <c r="J4067" s="8">
        <v>0.40739999999999998</v>
      </c>
      <c r="K4067" s="8">
        <v>13.335000000000001</v>
      </c>
      <c r="L4067" s="9">
        <f>K4067*Inputs!$B$5</f>
        <v>13.068300000000001</v>
      </c>
      <c r="M4067" s="10">
        <f>IF(AND(OR(C4067=1,C4067=2,C4067=12),G4067&gt;=Inputs!$B$8,G4067&lt;=Inputs!$B$9,K4067&lt;=Inputs!$B$10),1,0)</f>
        <v>0</v>
      </c>
      <c r="N4067" s="9">
        <f>Inputs!$B$4</f>
        <v>54.991999999999997</v>
      </c>
      <c r="O4067" s="9">
        <f>IF(M4067=1,Inputs!$B$6,Inputs!$B$4)</f>
        <v>54.991999999999997</v>
      </c>
      <c r="P4067" s="9">
        <f>IF(M4067=1,Inputs!$B$7,Inputs!$B$4)</f>
        <v>54.991999999999997</v>
      </c>
      <c r="Q4067" s="9">
        <f>MAX(0,Inputs!$B$4-O4067)</f>
        <v>0</v>
      </c>
      <c r="R4067" s="9">
        <f>MAX(0,Inputs!$B$4-P4067)</f>
        <v>0</v>
      </c>
    </row>
    <row r="4068" spans="1:18" ht="15" customHeight="1">
      <c r="A4068" s="4">
        <v>44731.416666666701</v>
      </c>
      <c r="B4068" s="5">
        <v>44731</v>
      </c>
      <c r="C4068" s="6">
        <v>6</v>
      </c>
      <c r="D4068" s="7" t="s">
        <v>32</v>
      </c>
      <c r="E4068" s="7" t="s">
        <v>33</v>
      </c>
      <c r="F4068" s="7" t="s">
        <v>21</v>
      </c>
      <c r="G4068" s="6">
        <v>10</v>
      </c>
      <c r="H4068" s="8">
        <v>2.552</v>
      </c>
      <c r="I4068" s="8">
        <v>29.02</v>
      </c>
      <c r="J4068" s="8">
        <v>0.44440000000000002</v>
      </c>
      <c r="K4068" s="8">
        <v>14.316000000000001</v>
      </c>
      <c r="L4068" s="9">
        <f>K4068*Inputs!$B$5</f>
        <v>14.029680000000001</v>
      </c>
      <c r="M4068" s="10">
        <f>IF(AND(OR(C4068=1,C4068=2,C4068=12),G4068&gt;=Inputs!$B$8,G4068&lt;=Inputs!$B$9,K4068&lt;=Inputs!$B$10),1,0)</f>
        <v>0</v>
      </c>
      <c r="N4068" s="9">
        <f>Inputs!$B$4</f>
        <v>54.991999999999997</v>
      </c>
      <c r="O4068" s="9">
        <f>IF(M4068=1,Inputs!$B$6,Inputs!$B$4)</f>
        <v>54.991999999999997</v>
      </c>
      <c r="P4068" s="9">
        <f>IF(M4068=1,Inputs!$B$7,Inputs!$B$4)</f>
        <v>54.991999999999997</v>
      </c>
      <c r="Q4068" s="9">
        <f>MAX(0,Inputs!$B$4-O4068)</f>
        <v>0</v>
      </c>
      <c r="R4068" s="9">
        <f>MAX(0,Inputs!$B$4-P4068)</f>
        <v>0</v>
      </c>
    </row>
    <row r="4069" spans="1:18" ht="15" customHeight="1">
      <c r="A4069" s="4">
        <v>44731.458333333299</v>
      </c>
      <c r="B4069" s="5">
        <v>44731</v>
      </c>
      <c r="C4069" s="6">
        <v>6</v>
      </c>
      <c r="D4069" s="7" t="s">
        <v>32</v>
      </c>
      <c r="E4069" s="7" t="s">
        <v>33</v>
      </c>
      <c r="F4069" s="7" t="s">
        <v>21</v>
      </c>
      <c r="G4069" s="6">
        <v>11</v>
      </c>
      <c r="H4069" s="8">
        <v>2.552</v>
      </c>
      <c r="I4069" s="8">
        <v>29.02</v>
      </c>
      <c r="J4069" s="8">
        <v>0.48149999999999998</v>
      </c>
      <c r="K4069" s="8">
        <v>15.295999999999999</v>
      </c>
      <c r="L4069" s="9">
        <f>K4069*Inputs!$B$5</f>
        <v>14.990079999999999</v>
      </c>
      <c r="M4069" s="10">
        <f>IF(AND(OR(C4069=1,C4069=2,C4069=12),G4069&gt;=Inputs!$B$8,G4069&lt;=Inputs!$B$9,K4069&lt;=Inputs!$B$10),1,0)</f>
        <v>0</v>
      </c>
      <c r="N4069" s="9">
        <f>Inputs!$B$4</f>
        <v>54.991999999999997</v>
      </c>
      <c r="O4069" s="9">
        <f>IF(M4069=1,Inputs!$B$6,Inputs!$B$4)</f>
        <v>54.991999999999997</v>
      </c>
      <c r="P4069" s="9">
        <f>IF(M4069=1,Inputs!$B$7,Inputs!$B$4)</f>
        <v>54.991999999999997</v>
      </c>
      <c r="Q4069" s="9">
        <f>MAX(0,Inputs!$B$4-O4069)</f>
        <v>0</v>
      </c>
      <c r="R4069" s="9">
        <f>MAX(0,Inputs!$B$4-P4069)</f>
        <v>0</v>
      </c>
    </row>
    <row r="4070" spans="1:18" ht="15" customHeight="1">
      <c r="A4070" s="4">
        <v>44731.5</v>
      </c>
      <c r="B4070" s="5">
        <v>44731</v>
      </c>
      <c r="C4070" s="6">
        <v>6</v>
      </c>
      <c r="D4070" s="7" t="s">
        <v>32</v>
      </c>
      <c r="E4070" s="7" t="s">
        <v>33</v>
      </c>
      <c r="F4070" s="7" t="s">
        <v>21</v>
      </c>
      <c r="G4070" s="6">
        <v>12</v>
      </c>
      <c r="H4070" s="8">
        <v>2.552</v>
      </c>
      <c r="I4070" s="8">
        <v>29.02</v>
      </c>
      <c r="J4070" s="8">
        <v>0.51849999999999996</v>
      </c>
      <c r="K4070" s="8">
        <v>16.276</v>
      </c>
      <c r="L4070" s="9">
        <f>K4070*Inputs!$B$5</f>
        <v>15.950479999999999</v>
      </c>
      <c r="M4070" s="10">
        <f>IF(AND(OR(C4070=1,C4070=2,C4070=12),G4070&gt;=Inputs!$B$8,G4070&lt;=Inputs!$B$9,K4070&lt;=Inputs!$B$10),1,0)</f>
        <v>0</v>
      </c>
      <c r="N4070" s="9">
        <f>Inputs!$B$4</f>
        <v>54.991999999999997</v>
      </c>
      <c r="O4070" s="9">
        <f>IF(M4070=1,Inputs!$B$6,Inputs!$B$4)</f>
        <v>54.991999999999997</v>
      </c>
      <c r="P4070" s="9">
        <f>IF(M4070=1,Inputs!$B$7,Inputs!$B$4)</f>
        <v>54.991999999999997</v>
      </c>
      <c r="Q4070" s="9">
        <f>MAX(0,Inputs!$B$4-O4070)</f>
        <v>0</v>
      </c>
      <c r="R4070" s="9">
        <f>MAX(0,Inputs!$B$4-P4070)</f>
        <v>0</v>
      </c>
    </row>
    <row r="4071" spans="1:18" ht="15" customHeight="1">
      <c r="A4071" s="4">
        <v>44731.541666666701</v>
      </c>
      <c r="B4071" s="5">
        <v>44731</v>
      </c>
      <c r="C4071" s="6">
        <v>6</v>
      </c>
      <c r="D4071" s="7" t="s">
        <v>32</v>
      </c>
      <c r="E4071" s="7" t="s">
        <v>33</v>
      </c>
      <c r="F4071" s="7" t="s">
        <v>21</v>
      </c>
      <c r="G4071" s="6">
        <v>13</v>
      </c>
      <c r="H4071" s="8">
        <v>2.552</v>
      </c>
      <c r="I4071" s="8">
        <v>29.02</v>
      </c>
      <c r="J4071" s="8">
        <v>0.55559999999999998</v>
      </c>
      <c r="K4071" s="8">
        <v>17.256</v>
      </c>
      <c r="L4071" s="9">
        <f>K4071*Inputs!$B$5</f>
        <v>16.910879999999999</v>
      </c>
      <c r="M4071" s="10">
        <f>IF(AND(OR(C4071=1,C4071=2,C4071=12),G4071&gt;=Inputs!$B$8,G4071&lt;=Inputs!$B$9,K4071&lt;=Inputs!$B$10),1,0)</f>
        <v>0</v>
      </c>
      <c r="N4071" s="9">
        <f>Inputs!$B$4</f>
        <v>54.991999999999997</v>
      </c>
      <c r="O4071" s="9">
        <f>IF(M4071=1,Inputs!$B$6,Inputs!$B$4)</f>
        <v>54.991999999999997</v>
      </c>
      <c r="P4071" s="9">
        <f>IF(M4071=1,Inputs!$B$7,Inputs!$B$4)</f>
        <v>54.991999999999997</v>
      </c>
      <c r="Q4071" s="9">
        <f>MAX(0,Inputs!$B$4-O4071)</f>
        <v>0</v>
      </c>
      <c r="R4071" s="9">
        <f>MAX(0,Inputs!$B$4-P4071)</f>
        <v>0</v>
      </c>
    </row>
    <row r="4072" spans="1:18" ht="15" customHeight="1">
      <c r="A4072" s="4">
        <v>44731.583333333299</v>
      </c>
      <c r="B4072" s="5">
        <v>44731</v>
      </c>
      <c r="C4072" s="6">
        <v>6</v>
      </c>
      <c r="D4072" s="7" t="s">
        <v>32</v>
      </c>
      <c r="E4072" s="7" t="s">
        <v>33</v>
      </c>
      <c r="F4072" s="7" t="s">
        <v>21</v>
      </c>
      <c r="G4072" s="6">
        <v>14</v>
      </c>
      <c r="H4072" s="8">
        <v>2.552</v>
      </c>
      <c r="I4072" s="8">
        <v>29.02</v>
      </c>
      <c r="J4072" s="8">
        <v>0.48149999999999998</v>
      </c>
      <c r="K4072" s="8">
        <v>15.295999999999999</v>
      </c>
      <c r="L4072" s="9">
        <f>K4072*Inputs!$B$5</f>
        <v>14.990079999999999</v>
      </c>
      <c r="M4072" s="10">
        <f>IF(AND(OR(C4072=1,C4072=2,C4072=12),G4072&gt;=Inputs!$B$8,G4072&lt;=Inputs!$B$9,K4072&lt;=Inputs!$B$10),1,0)</f>
        <v>0</v>
      </c>
      <c r="N4072" s="9">
        <f>Inputs!$B$4</f>
        <v>54.991999999999997</v>
      </c>
      <c r="O4072" s="9">
        <f>IF(M4072=1,Inputs!$B$6,Inputs!$B$4)</f>
        <v>54.991999999999997</v>
      </c>
      <c r="P4072" s="9">
        <f>IF(M4072=1,Inputs!$B$7,Inputs!$B$4)</f>
        <v>54.991999999999997</v>
      </c>
      <c r="Q4072" s="9">
        <f>MAX(0,Inputs!$B$4-O4072)</f>
        <v>0</v>
      </c>
      <c r="R4072" s="9">
        <f>MAX(0,Inputs!$B$4-P4072)</f>
        <v>0</v>
      </c>
    </row>
    <row r="4073" spans="1:18" ht="15" customHeight="1">
      <c r="A4073" s="4">
        <v>44731.625</v>
      </c>
      <c r="B4073" s="5">
        <v>44731</v>
      </c>
      <c r="C4073" s="6">
        <v>6</v>
      </c>
      <c r="D4073" s="7" t="s">
        <v>32</v>
      </c>
      <c r="E4073" s="7" t="s">
        <v>33</v>
      </c>
      <c r="F4073" s="7" t="s">
        <v>21</v>
      </c>
      <c r="G4073" s="6">
        <v>15</v>
      </c>
      <c r="H4073" s="8">
        <v>2.552</v>
      </c>
      <c r="I4073" s="8">
        <v>29.02</v>
      </c>
      <c r="J4073" s="8">
        <v>0.40739999999999998</v>
      </c>
      <c r="K4073" s="8">
        <v>13.335000000000001</v>
      </c>
      <c r="L4073" s="9">
        <f>K4073*Inputs!$B$5</f>
        <v>13.068300000000001</v>
      </c>
      <c r="M4073" s="10">
        <f>IF(AND(OR(C4073=1,C4073=2,C4073=12),G4073&gt;=Inputs!$B$8,G4073&lt;=Inputs!$B$9,K4073&lt;=Inputs!$B$10),1,0)</f>
        <v>0</v>
      </c>
      <c r="N4073" s="9">
        <f>Inputs!$B$4</f>
        <v>54.991999999999997</v>
      </c>
      <c r="O4073" s="9">
        <f>IF(M4073=1,Inputs!$B$6,Inputs!$B$4)</f>
        <v>54.991999999999997</v>
      </c>
      <c r="P4073" s="9">
        <f>IF(M4073=1,Inputs!$B$7,Inputs!$B$4)</f>
        <v>54.991999999999997</v>
      </c>
      <c r="Q4073" s="9">
        <f>MAX(0,Inputs!$B$4-O4073)</f>
        <v>0</v>
      </c>
      <c r="R4073" s="9">
        <f>MAX(0,Inputs!$B$4-P4073)</f>
        <v>0</v>
      </c>
    </row>
    <row r="4074" spans="1:18" ht="15" customHeight="1">
      <c r="A4074" s="4">
        <v>44731.666666666701</v>
      </c>
      <c r="B4074" s="5">
        <v>44731</v>
      </c>
      <c r="C4074" s="6">
        <v>6</v>
      </c>
      <c r="D4074" s="7" t="s">
        <v>32</v>
      </c>
      <c r="E4074" s="7" t="s">
        <v>33</v>
      </c>
      <c r="F4074" s="7" t="s">
        <v>21</v>
      </c>
      <c r="G4074" s="6">
        <v>16</v>
      </c>
      <c r="H4074" s="8">
        <v>2.552</v>
      </c>
      <c r="I4074" s="8">
        <v>29.02</v>
      </c>
      <c r="J4074" s="8">
        <v>0.25929999999999997</v>
      </c>
      <c r="K4074" s="8">
        <v>9.4139999999999997</v>
      </c>
      <c r="L4074" s="9">
        <f>K4074*Inputs!$B$5</f>
        <v>9.225719999999999</v>
      </c>
      <c r="M4074" s="10">
        <f>IF(AND(OR(C4074=1,C4074=2,C4074=12),G4074&gt;=Inputs!$B$8,G4074&lt;=Inputs!$B$9,K4074&lt;=Inputs!$B$10),1,0)</f>
        <v>0</v>
      </c>
      <c r="N4074" s="9">
        <f>Inputs!$B$4</f>
        <v>54.991999999999997</v>
      </c>
      <c r="O4074" s="9">
        <f>IF(M4074=1,Inputs!$B$6,Inputs!$B$4)</f>
        <v>54.991999999999997</v>
      </c>
      <c r="P4074" s="9">
        <f>IF(M4074=1,Inputs!$B$7,Inputs!$B$4)</f>
        <v>54.991999999999997</v>
      </c>
      <c r="Q4074" s="9">
        <f>MAX(0,Inputs!$B$4-O4074)</f>
        <v>0</v>
      </c>
      <c r="R4074" s="9">
        <f>MAX(0,Inputs!$B$4-P4074)</f>
        <v>0</v>
      </c>
    </row>
    <row r="4075" spans="1:18" ht="15" customHeight="1">
      <c r="A4075" s="4">
        <v>44731.708333333299</v>
      </c>
      <c r="B4075" s="5">
        <v>44731</v>
      </c>
      <c r="C4075" s="6">
        <v>6</v>
      </c>
      <c r="D4075" s="7" t="s">
        <v>32</v>
      </c>
      <c r="E4075" s="7" t="s">
        <v>33</v>
      </c>
      <c r="F4075" s="7" t="s">
        <v>21</v>
      </c>
      <c r="G4075" s="6">
        <v>17</v>
      </c>
      <c r="H4075" s="8">
        <v>2.552</v>
      </c>
      <c r="I4075" s="8">
        <v>29.02</v>
      </c>
      <c r="J4075" s="8">
        <v>0</v>
      </c>
      <c r="K4075" s="8">
        <v>2.552</v>
      </c>
      <c r="L4075" s="9">
        <f>K4075*Inputs!$B$5</f>
        <v>2.5009600000000001</v>
      </c>
      <c r="M4075" s="10">
        <f>IF(AND(OR(C4075=1,C4075=2,C4075=12),G4075&gt;=Inputs!$B$8,G4075&lt;=Inputs!$B$9,K4075&lt;=Inputs!$B$10),1,0)</f>
        <v>0</v>
      </c>
      <c r="N4075" s="9">
        <f>Inputs!$B$4</f>
        <v>54.991999999999997</v>
      </c>
      <c r="O4075" s="9">
        <f>IF(M4075=1,Inputs!$B$6,Inputs!$B$4)</f>
        <v>54.991999999999997</v>
      </c>
      <c r="P4075" s="9">
        <f>IF(M4075=1,Inputs!$B$7,Inputs!$B$4)</f>
        <v>54.991999999999997</v>
      </c>
      <c r="Q4075" s="9">
        <f>MAX(0,Inputs!$B$4-O4075)</f>
        <v>0</v>
      </c>
      <c r="R4075" s="9">
        <f>MAX(0,Inputs!$B$4-P4075)</f>
        <v>0</v>
      </c>
    </row>
    <row r="4076" spans="1:18" ht="15" customHeight="1">
      <c r="A4076" s="4">
        <v>44731.75</v>
      </c>
      <c r="B4076" s="5">
        <v>44731</v>
      </c>
      <c r="C4076" s="6">
        <v>6</v>
      </c>
      <c r="D4076" s="7" t="s">
        <v>32</v>
      </c>
      <c r="E4076" s="7" t="s">
        <v>33</v>
      </c>
      <c r="F4076" s="7" t="s">
        <v>21</v>
      </c>
      <c r="G4076" s="6">
        <v>18</v>
      </c>
      <c r="H4076" s="8">
        <v>2.552</v>
      </c>
      <c r="I4076" s="8">
        <v>29.02</v>
      </c>
      <c r="J4076" s="8">
        <v>0</v>
      </c>
      <c r="K4076" s="8">
        <v>2.552</v>
      </c>
      <c r="L4076" s="9">
        <f>K4076*Inputs!$B$5</f>
        <v>2.5009600000000001</v>
      </c>
      <c r="M4076" s="10">
        <f>IF(AND(OR(C4076=1,C4076=2,C4076=12),G4076&gt;=Inputs!$B$8,G4076&lt;=Inputs!$B$9,K4076&lt;=Inputs!$B$10),1,0)</f>
        <v>0</v>
      </c>
      <c r="N4076" s="9">
        <f>Inputs!$B$4</f>
        <v>54.991999999999997</v>
      </c>
      <c r="O4076" s="9">
        <f>IF(M4076=1,Inputs!$B$6,Inputs!$B$4)</f>
        <v>54.991999999999997</v>
      </c>
      <c r="P4076" s="9">
        <f>IF(M4076=1,Inputs!$B$7,Inputs!$B$4)</f>
        <v>54.991999999999997</v>
      </c>
      <c r="Q4076" s="9">
        <f>MAX(0,Inputs!$B$4-O4076)</f>
        <v>0</v>
      </c>
      <c r="R4076" s="9">
        <f>MAX(0,Inputs!$B$4-P4076)</f>
        <v>0</v>
      </c>
    </row>
    <row r="4077" spans="1:18" ht="15" customHeight="1">
      <c r="A4077" s="4">
        <v>44731.791666666701</v>
      </c>
      <c r="B4077" s="5">
        <v>44731</v>
      </c>
      <c r="C4077" s="6">
        <v>6</v>
      </c>
      <c r="D4077" s="7" t="s">
        <v>32</v>
      </c>
      <c r="E4077" s="7" t="s">
        <v>33</v>
      </c>
      <c r="F4077" s="7" t="s">
        <v>21</v>
      </c>
      <c r="G4077" s="6">
        <v>19</v>
      </c>
      <c r="H4077" s="8">
        <v>2.552</v>
      </c>
      <c r="I4077" s="8">
        <v>29.02</v>
      </c>
      <c r="J4077" s="8">
        <v>0.14810000000000001</v>
      </c>
      <c r="K4077" s="8">
        <v>6.4729999999999999</v>
      </c>
      <c r="L4077" s="9">
        <f>K4077*Inputs!$B$5</f>
        <v>6.34354</v>
      </c>
      <c r="M4077" s="10">
        <f>IF(AND(OR(C4077=1,C4077=2,C4077=12),G4077&gt;=Inputs!$B$8,G4077&lt;=Inputs!$B$9,K4077&lt;=Inputs!$B$10),1,0)</f>
        <v>0</v>
      </c>
      <c r="N4077" s="9">
        <f>Inputs!$B$4</f>
        <v>54.991999999999997</v>
      </c>
      <c r="O4077" s="9">
        <f>IF(M4077=1,Inputs!$B$6,Inputs!$B$4)</f>
        <v>54.991999999999997</v>
      </c>
      <c r="P4077" s="9">
        <f>IF(M4077=1,Inputs!$B$7,Inputs!$B$4)</f>
        <v>54.991999999999997</v>
      </c>
      <c r="Q4077" s="9">
        <f>MAX(0,Inputs!$B$4-O4077)</f>
        <v>0</v>
      </c>
      <c r="R4077" s="9">
        <f>MAX(0,Inputs!$B$4-P4077)</f>
        <v>0</v>
      </c>
    </row>
    <row r="4078" spans="1:18" ht="15" customHeight="1">
      <c r="A4078" s="4">
        <v>44731.833333333299</v>
      </c>
      <c r="B4078" s="5">
        <v>44731</v>
      </c>
      <c r="C4078" s="6">
        <v>6</v>
      </c>
      <c r="D4078" s="7" t="s">
        <v>32</v>
      </c>
      <c r="E4078" s="7" t="s">
        <v>33</v>
      </c>
      <c r="F4078" s="7" t="s">
        <v>21</v>
      </c>
      <c r="G4078" s="6">
        <v>20</v>
      </c>
      <c r="H4078" s="8">
        <v>2.552</v>
      </c>
      <c r="I4078" s="8">
        <v>29.02</v>
      </c>
      <c r="J4078" s="8">
        <v>0.22220000000000001</v>
      </c>
      <c r="K4078" s="8">
        <v>8.4339999999999993</v>
      </c>
      <c r="L4078" s="9">
        <f>K4078*Inputs!$B$5</f>
        <v>8.2653199999999991</v>
      </c>
      <c r="M4078" s="10">
        <f>IF(AND(OR(C4078=1,C4078=2,C4078=12),G4078&gt;=Inputs!$B$8,G4078&lt;=Inputs!$B$9,K4078&lt;=Inputs!$B$10),1,0)</f>
        <v>0</v>
      </c>
      <c r="N4078" s="9">
        <f>Inputs!$B$4</f>
        <v>54.991999999999997</v>
      </c>
      <c r="O4078" s="9">
        <f>IF(M4078=1,Inputs!$B$6,Inputs!$B$4)</f>
        <v>54.991999999999997</v>
      </c>
      <c r="P4078" s="9">
        <f>IF(M4078=1,Inputs!$B$7,Inputs!$B$4)</f>
        <v>54.991999999999997</v>
      </c>
      <c r="Q4078" s="9">
        <f>MAX(0,Inputs!$B$4-O4078)</f>
        <v>0</v>
      </c>
      <c r="R4078" s="9">
        <f>MAX(0,Inputs!$B$4-P4078)</f>
        <v>0</v>
      </c>
    </row>
    <row r="4079" spans="1:18" ht="15" customHeight="1">
      <c r="A4079" s="4">
        <v>44731.875</v>
      </c>
      <c r="B4079" s="5">
        <v>44731</v>
      </c>
      <c r="C4079" s="6">
        <v>6</v>
      </c>
      <c r="D4079" s="7" t="s">
        <v>32</v>
      </c>
      <c r="E4079" s="7" t="s">
        <v>33</v>
      </c>
      <c r="F4079" s="7" t="s">
        <v>21</v>
      </c>
      <c r="G4079" s="6">
        <v>21</v>
      </c>
      <c r="H4079" s="8">
        <v>2.552</v>
      </c>
      <c r="I4079" s="8">
        <v>29.02</v>
      </c>
      <c r="J4079" s="8">
        <v>0.40739999999999998</v>
      </c>
      <c r="K4079" s="8">
        <v>13.335000000000001</v>
      </c>
      <c r="L4079" s="9">
        <f>K4079*Inputs!$B$5</f>
        <v>13.068300000000001</v>
      </c>
      <c r="M4079" s="10">
        <f>IF(AND(OR(C4079=1,C4079=2,C4079=12),G4079&gt;=Inputs!$B$8,G4079&lt;=Inputs!$B$9,K4079&lt;=Inputs!$B$10),1,0)</f>
        <v>0</v>
      </c>
      <c r="N4079" s="9">
        <f>Inputs!$B$4</f>
        <v>54.991999999999997</v>
      </c>
      <c r="O4079" s="9">
        <f>IF(M4079=1,Inputs!$B$6,Inputs!$B$4)</f>
        <v>54.991999999999997</v>
      </c>
      <c r="P4079" s="9">
        <f>IF(M4079=1,Inputs!$B$7,Inputs!$B$4)</f>
        <v>54.991999999999997</v>
      </c>
      <c r="Q4079" s="9">
        <f>MAX(0,Inputs!$B$4-O4079)</f>
        <v>0</v>
      </c>
      <c r="R4079" s="9">
        <f>MAX(0,Inputs!$B$4-P4079)</f>
        <v>0</v>
      </c>
    </row>
    <row r="4080" spans="1:18" ht="15" customHeight="1">
      <c r="A4080" s="4">
        <v>44731.916666666701</v>
      </c>
      <c r="B4080" s="5">
        <v>44731</v>
      </c>
      <c r="C4080" s="6">
        <v>6</v>
      </c>
      <c r="D4080" s="7" t="s">
        <v>32</v>
      </c>
      <c r="E4080" s="7" t="s">
        <v>33</v>
      </c>
      <c r="F4080" s="7" t="s">
        <v>21</v>
      </c>
      <c r="G4080" s="6">
        <v>22</v>
      </c>
      <c r="H4080" s="8">
        <v>2.552</v>
      </c>
      <c r="I4080" s="8">
        <v>29.02</v>
      </c>
      <c r="J4080" s="8">
        <v>0.64810000000000001</v>
      </c>
      <c r="K4080" s="8">
        <v>19.707000000000001</v>
      </c>
      <c r="L4080" s="9">
        <f>K4080*Inputs!$B$5</f>
        <v>19.312860000000001</v>
      </c>
      <c r="M4080" s="10">
        <f>IF(AND(OR(C4080=1,C4080=2,C4080=12),G4080&gt;=Inputs!$B$8,G4080&lt;=Inputs!$B$9,K4080&lt;=Inputs!$B$10),1,0)</f>
        <v>0</v>
      </c>
      <c r="N4080" s="9">
        <f>Inputs!$B$4</f>
        <v>54.991999999999997</v>
      </c>
      <c r="O4080" s="9">
        <f>IF(M4080=1,Inputs!$B$6,Inputs!$B$4)</f>
        <v>54.991999999999997</v>
      </c>
      <c r="P4080" s="9">
        <f>IF(M4080=1,Inputs!$B$7,Inputs!$B$4)</f>
        <v>54.991999999999997</v>
      </c>
      <c r="Q4080" s="9">
        <f>MAX(0,Inputs!$B$4-O4080)</f>
        <v>0</v>
      </c>
      <c r="R4080" s="9">
        <f>MAX(0,Inputs!$B$4-P4080)</f>
        <v>0</v>
      </c>
    </row>
    <row r="4081" spans="1:18" ht="15" customHeight="1">
      <c r="A4081" s="4">
        <v>44731.958333333299</v>
      </c>
      <c r="B4081" s="5">
        <v>44731</v>
      </c>
      <c r="C4081" s="6">
        <v>6</v>
      </c>
      <c r="D4081" s="7" t="s">
        <v>32</v>
      </c>
      <c r="E4081" s="7" t="s">
        <v>33</v>
      </c>
      <c r="F4081" s="7" t="s">
        <v>21</v>
      </c>
      <c r="G4081" s="6">
        <v>23</v>
      </c>
      <c r="H4081" s="8">
        <v>2.552</v>
      </c>
      <c r="I4081" s="8">
        <v>29.02</v>
      </c>
      <c r="J4081" s="8">
        <v>0.88890000000000002</v>
      </c>
      <c r="K4081" s="8">
        <v>26.079000000000001</v>
      </c>
      <c r="L4081" s="9">
        <f>K4081*Inputs!$B$5</f>
        <v>25.55742</v>
      </c>
      <c r="M4081" s="10">
        <f>IF(AND(OR(C4081=1,C4081=2,C4081=12),G4081&gt;=Inputs!$B$8,G4081&lt;=Inputs!$B$9,K4081&lt;=Inputs!$B$10),1,0)</f>
        <v>0</v>
      </c>
      <c r="N4081" s="9">
        <f>Inputs!$B$4</f>
        <v>54.991999999999997</v>
      </c>
      <c r="O4081" s="9">
        <f>IF(M4081=1,Inputs!$B$6,Inputs!$B$4)</f>
        <v>54.991999999999997</v>
      </c>
      <c r="P4081" s="9">
        <f>IF(M4081=1,Inputs!$B$7,Inputs!$B$4)</f>
        <v>54.991999999999997</v>
      </c>
      <c r="Q4081" s="9">
        <f>MAX(0,Inputs!$B$4-O4081)</f>
        <v>0</v>
      </c>
      <c r="R4081" s="9">
        <f>MAX(0,Inputs!$B$4-P4081)</f>
        <v>0</v>
      </c>
    </row>
    <row r="4082" spans="1:18" ht="15" customHeight="1">
      <c r="A4082" s="4">
        <v>44732</v>
      </c>
      <c r="B4082" s="5">
        <v>44732</v>
      </c>
      <c r="C4082" s="6">
        <v>6</v>
      </c>
      <c r="D4082" s="7" t="s">
        <v>32</v>
      </c>
      <c r="E4082" s="7" t="s">
        <v>33</v>
      </c>
      <c r="F4082" s="7" t="s">
        <v>22</v>
      </c>
      <c r="G4082" s="6">
        <v>0</v>
      </c>
      <c r="H4082" s="8">
        <v>1.8460000000000001</v>
      </c>
      <c r="I4082" s="8">
        <v>26.116</v>
      </c>
      <c r="J4082" s="8">
        <v>0.88890000000000002</v>
      </c>
      <c r="K4082" s="8">
        <v>23.419</v>
      </c>
      <c r="L4082" s="9">
        <f>K4082*Inputs!$B$5</f>
        <v>22.950620000000001</v>
      </c>
      <c r="M4082" s="10">
        <f>IF(AND(OR(C4082=1,C4082=2,C4082=12),G4082&gt;=Inputs!$B$8,G4082&lt;=Inputs!$B$9,K4082&lt;=Inputs!$B$10),1,0)</f>
        <v>0</v>
      </c>
      <c r="N4082" s="9">
        <f>Inputs!$B$4</f>
        <v>54.991999999999997</v>
      </c>
      <c r="O4082" s="9">
        <f>IF(M4082=1,Inputs!$B$6,Inputs!$B$4)</f>
        <v>54.991999999999997</v>
      </c>
      <c r="P4082" s="9">
        <f>IF(M4082=1,Inputs!$B$7,Inputs!$B$4)</f>
        <v>54.991999999999997</v>
      </c>
      <c r="Q4082" s="9">
        <f>MAX(0,Inputs!$B$4-O4082)</f>
        <v>0</v>
      </c>
      <c r="R4082" s="9">
        <f>MAX(0,Inputs!$B$4-P4082)</f>
        <v>0</v>
      </c>
    </row>
    <row r="4083" spans="1:18" ht="15" customHeight="1">
      <c r="A4083" s="4">
        <v>44732.041666666701</v>
      </c>
      <c r="B4083" s="5">
        <v>44732</v>
      </c>
      <c r="C4083" s="6">
        <v>6</v>
      </c>
      <c r="D4083" s="7" t="s">
        <v>32</v>
      </c>
      <c r="E4083" s="7" t="s">
        <v>33</v>
      </c>
      <c r="F4083" s="7" t="s">
        <v>22</v>
      </c>
      <c r="G4083" s="6">
        <v>1</v>
      </c>
      <c r="H4083" s="8">
        <v>1.8460000000000001</v>
      </c>
      <c r="I4083" s="8">
        <v>26.116</v>
      </c>
      <c r="J4083" s="8">
        <v>0.92589999999999995</v>
      </c>
      <c r="K4083" s="8">
        <v>24.318000000000001</v>
      </c>
      <c r="L4083" s="9">
        <f>K4083*Inputs!$B$5</f>
        <v>23.83164</v>
      </c>
      <c r="M4083" s="10">
        <f>IF(AND(OR(C4083=1,C4083=2,C4083=12),G4083&gt;=Inputs!$B$8,G4083&lt;=Inputs!$B$9,K4083&lt;=Inputs!$B$10),1,0)</f>
        <v>0</v>
      </c>
      <c r="N4083" s="9">
        <f>Inputs!$B$4</f>
        <v>54.991999999999997</v>
      </c>
      <c r="O4083" s="9">
        <f>IF(M4083=1,Inputs!$B$6,Inputs!$B$4)</f>
        <v>54.991999999999997</v>
      </c>
      <c r="P4083" s="9">
        <f>IF(M4083=1,Inputs!$B$7,Inputs!$B$4)</f>
        <v>54.991999999999997</v>
      </c>
      <c r="Q4083" s="9">
        <f>MAX(0,Inputs!$B$4-O4083)</f>
        <v>0</v>
      </c>
      <c r="R4083" s="9">
        <f>MAX(0,Inputs!$B$4-P4083)</f>
        <v>0</v>
      </c>
    </row>
    <row r="4084" spans="1:18" ht="15" customHeight="1">
      <c r="A4084" s="4">
        <v>44732.083333333299</v>
      </c>
      <c r="B4084" s="5">
        <v>44732</v>
      </c>
      <c r="C4084" s="6">
        <v>6</v>
      </c>
      <c r="D4084" s="7" t="s">
        <v>32</v>
      </c>
      <c r="E4084" s="7" t="s">
        <v>33</v>
      </c>
      <c r="F4084" s="7" t="s">
        <v>22</v>
      </c>
      <c r="G4084" s="6">
        <v>2</v>
      </c>
      <c r="H4084" s="8">
        <v>1.8460000000000001</v>
      </c>
      <c r="I4084" s="8">
        <v>26.116</v>
      </c>
      <c r="J4084" s="8">
        <v>0.96299999999999997</v>
      </c>
      <c r="K4084" s="8">
        <v>25.216999999999999</v>
      </c>
      <c r="L4084" s="9">
        <f>K4084*Inputs!$B$5</f>
        <v>24.71266</v>
      </c>
      <c r="M4084" s="10">
        <f>IF(AND(OR(C4084=1,C4084=2,C4084=12),G4084&gt;=Inputs!$B$8,G4084&lt;=Inputs!$B$9,K4084&lt;=Inputs!$B$10),1,0)</f>
        <v>0</v>
      </c>
      <c r="N4084" s="9">
        <f>Inputs!$B$4</f>
        <v>54.991999999999997</v>
      </c>
      <c r="O4084" s="9">
        <f>IF(M4084=1,Inputs!$B$6,Inputs!$B$4)</f>
        <v>54.991999999999997</v>
      </c>
      <c r="P4084" s="9">
        <f>IF(M4084=1,Inputs!$B$7,Inputs!$B$4)</f>
        <v>54.991999999999997</v>
      </c>
      <c r="Q4084" s="9">
        <f>MAX(0,Inputs!$B$4-O4084)</f>
        <v>0</v>
      </c>
      <c r="R4084" s="9">
        <f>MAX(0,Inputs!$B$4-P4084)</f>
        <v>0</v>
      </c>
    </row>
    <row r="4085" spans="1:18" ht="15" customHeight="1">
      <c r="A4085" s="4">
        <v>44732.125</v>
      </c>
      <c r="B4085" s="5">
        <v>44732</v>
      </c>
      <c r="C4085" s="6">
        <v>6</v>
      </c>
      <c r="D4085" s="7" t="s">
        <v>32</v>
      </c>
      <c r="E4085" s="7" t="s">
        <v>33</v>
      </c>
      <c r="F4085" s="7" t="s">
        <v>22</v>
      </c>
      <c r="G4085" s="6">
        <v>3</v>
      </c>
      <c r="H4085" s="8">
        <v>1.8460000000000001</v>
      </c>
      <c r="I4085" s="8">
        <v>26.116</v>
      </c>
      <c r="J4085" s="8">
        <v>0.98150000000000004</v>
      </c>
      <c r="K4085" s="8">
        <v>25.667000000000002</v>
      </c>
      <c r="L4085" s="9">
        <f>K4085*Inputs!$B$5</f>
        <v>25.153660000000002</v>
      </c>
      <c r="M4085" s="10">
        <f>IF(AND(OR(C4085=1,C4085=2,C4085=12),G4085&gt;=Inputs!$B$8,G4085&lt;=Inputs!$B$9,K4085&lt;=Inputs!$B$10),1,0)</f>
        <v>0</v>
      </c>
      <c r="N4085" s="9">
        <f>Inputs!$B$4</f>
        <v>54.991999999999997</v>
      </c>
      <c r="O4085" s="9">
        <f>IF(M4085=1,Inputs!$B$6,Inputs!$B$4)</f>
        <v>54.991999999999997</v>
      </c>
      <c r="P4085" s="9">
        <f>IF(M4085=1,Inputs!$B$7,Inputs!$B$4)</f>
        <v>54.991999999999997</v>
      </c>
      <c r="Q4085" s="9">
        <f>MAX(0,Inputs!$B$4-O4085)</f>
        <v>0</v>
      </c>
      <c r="R4085" s="9">
        <f>MAX(0,Inputs!$B$4-P4085)</f>
        <v>0</v>
      </c>
    </row>
    <row r="4086" spans="1:18" ht="15" customHeight="1">
      <c r="A4086" s="4">
        <v>44732.166666666701</v>
      </c>
      <c r="B4086" s="5">
        <v>44732</v>
      </c>
      <c r="C4086" s="6">
        <v>6</v>
      </c>
      <c r="D4086" s="7" t="s">
        <v>32</v>
      </c>
      <c r="E4086" s="7" t="s">
        <v>33</v>
      </c>
      <c r="F4086" s="7" t="s">
        <v>22</v>
      </c>
      <c r="G4086" s="6">
        <v>4</v>
      </c>
      <c r="H4086" s="8">
        <v>1.8460000000000001</v>
      </c>
      <c r="I4086" s="8">
        <v>26.116</v>
      </c>
      <c r="J4086" s="8">
        <v>1</v>
      </c>
      <c r="K4086" s="8">
        <v>26.116</v>
      </c>
      <c r="L4086" s="9">
        <f>K4086*Inputs!$B$5</f>
        <v>25.593679999999999</v>
      </c>
      <c r="M4086" s="10">
        <f>IF(AND(OR(C4086=1,C4086=2,C4086=12),G4086&gt;=Inputs!$B$8,G4086&lt;=Inputs!$B$9,K4086&lt;=Inputs!$B$10),1,0)</f>
        <v>0</v>
      </c>
      <c r="N4086" s="9">
        <f>Inputs!$B$4</f>
        <v>54.991999999999997</v>
      </c>
      <c r="O4086" s="9">
        <f>IF(M4086=1,Inputs!$B$6,Inputs!$B$4)</f>
        <v>54.991999999999997</v>
      </c>
      <c r="P4086" s="9">
        <f>IF(M4086=1,Inputs!$B$7,Inputs!$B$4)</f>
        <v>54.991999999999997</v>
      </c>
      <c r="Q4086" s="9">
        <f>MAX(0,Inputs!$B$4-O4086)</f>
        <v>0</v>
      </c>
      <c r="R4086" s="9">
        <f>MAX(0,Inputs!$B$4-P4086)</f>
        <v>0</v>
      </c>
    </row>
    <row r="4087" spans="1:18" ht="15" customHeight="1">
      <c r="A4087" s="4">
        <v>44732.208333333299</v>
      </c>
      <c r="B4087" s="5">
        <v>44732</v>
      </c>
      <c r="C4087" s="6">
        <v>6</v>
      </c>
      <c r="D4087" s="7" t="s">
        <v>32</v>
      </c>
      <c r="E4087" s="7" t="s">
        <v>33</v>
      </c>
      <c r="F4087" s="7" t="s">
        <v>22</v>
      </c>
      <c r="G4087" s="6">
        <v>5</v>
      </c>
      <c r="H4087" s="8">
        <v>1.8460000000000001</v>
      </c>
      <c r="I4087" s="8">
        <v>26.116</v>
      </c>
      <c r="J4087" s="8">
        <v>0.96299999999999997</v>
      </c>
      <c r="K4087" s="8">
        <v>25.216999999999999</v>
      </c>
      <c r="L4087" s="9">
        <f>K4087*Inputs!$B$5</f>
        <v>24.71266</v>
      </c>
      <c r="M4087" s="10">
        <f>IF(AND(OR(C4087=1,C4087=2,C4087=12),G4087&gt;=Inputs!$B$8,G4087&lt;=Inputs!$B$9,K4087&lt;=Inputs!$B$10),1,0)</f>
        <v>0</v>
      </c>
      <c r="N4087" s="9">
        <f>Inputs!$B$4</f>
        <v>54.991999999999997</v>
      </c>
      <c r="O4087" s="9">
        <f>IF(M4087=1,Inputs!$B$6,Inputs!$B$4)</f>
        <v>54.991999999999997</v>
      </c>
      <c r="P4087" s="9">
        <f>IF(M4087=1,Inputs!$B$7,Inputs!$B$4)</f>
        <v>54.991999999999997</v>
      </c>
      <c r="Q4087" s="9">
        <f>MAX(0,Inputs!$B$4-O4087)</f>
        <v>0</v>
      </c>
      <c r="R4087" s="9">
        <f>MAX(0,Inputs!$B$4-P4087)</f>
        <v>0</v>
      </c>
    </row>
    <row r="4088" spans="1:18" ht="15" customHeight="1">
      <c r="A4088" s="4">
        <v>44732.25</v>
      </c>
      <c r="B4088" s="5">
        <v>44732</v>
      </c>
      <c r="C4088" s="6">
        <v>6</v>
      </c>
      <c r="D4088" s="7" t="s">
        <v>32</v>
      </c>
      <c r="E4088" s="7" t="s">
        <v>33</v>
      </c>
      <c r="F4088" s="7" t="s">
        <v>22</v>
      </c>
      <c r="G4088" s="6">
        <v>6</v>
      </c>
      <c r="H4088" s="8">
        <v>1.8460000000000001</v>
      </c>
      <c r="I4088" s="8">
        <v>26.116</v>
      </c>
      <c r="J4088" s="8">
        <v>0.75929999999999997</v>
      </c>
      <c r="K4088" s="8">
        <v>20.273</v>
      </c>
      <c r="L4088" s="9">
        <f>K4088*Inputs!$B$5</f>
        <v>19.867539999999998</v>
      </c>
      <c r="M4088" s="10">
        <f>IF(AND(OR(C4088=1,C4088=2,C4088=12),G4088&gt;=Inputs!$B$8,G4088&lt;=Inputs!$B$9,K4088&lt;=Inputs!$B$10),1,0)</f>
        <v>0</v>
      </c>
      <c r="N4088" s="9">
        <f>Inputs!$B$4</f>
        <v>54.991999999999997</v>
      </c>
      <c r="O4088" s="9">
        <f>IF(M4088=1,Inputs!$B$6,Inputs!$B$4)</f>
        <v>54.991999999999997</v>
      </c>
      <c r="P4088" s="9">
        <f>IF(M4088=1,Inputs!$B$7,Inputs!$B$4)</f>
        <v>54.991999999999997</v>
      </c>
      <c r="Q4088" s="9">
        <f>MAX(0,Inputs!$B$4-O4088)</f>
        <v>0</v>
      </c>
      <c r="R4088" s="9">
        <f>MAX(0,Inputs!$B$4-P4088)</f>
        <v>0</v>
      </c>
    </row>
    <row r="4089" spans="1:18" ht="15" customHeight="1">
      <c r="A4089" s="4">
        <v>44732.291666666701</v>
      </c>
      <c r="B4089" s="5">
        <v>44732</v>
      </c>
      <c r="C4089" s="6">
        <v>6</v>
      </c>
      <c r="D4089" s="7" t="s">
        <v>32</v>
      </c>
      <c r="E4089" s="7" t="s">
        <v>33</v>
      </c>
      <c r="F4089" s="7" t="s">
        <v>22</v>
      </c>
      <c r="G4089" s="6">
        <v>7</v>
      </c>
      <c r="H4089" s="8">
        <v>1.8460000000000001</v>
      </c>
      <c r="I4089" s="8">
        <v>26.116</v>
      </c>
      <c r="J4089" s="8">
        <v>0.55559999999999998</v>
      </c>
      <c r="K4089" s="8">
        <v>15.329000000000001</v>
      </c>
      <c r="L4089" s="9">
        <f>K4089*Inputs!$B$5</f>
        <v>15.02242</v>
      </c>
      <c r="M4089" s="10">
        <f>IF(AND(OR(C4089=1,C4089=2,C4089=12),G4089&gt;=Inputs!$B$8,G4089&lt;=Inputs!$B$9,K4089&lt;=Inputs!$B$10),1,0)</f>
        <v>0</v>
      </c>
      <c r="N4089" s="9">
        <f>Inputs!$B$4</f>
        <v>54.991999999999997</v>
      </c>
      <c r="O4089" s="9">
        <f>IF(M4089=1,Inputs!$B$6,Inputs!$B$4)</f>
        <v>54.991999999999997</v>
      </c>
      <c r="P4089" s="9">
        <f>IF(M4089=1,Inputs!$B$7,Inputs!$B$4)</f>
        <v>54.991999999999997</v>
      </c>
      <c r="Q4089" s="9">
        <f>MAX(0,Inputs!$B$4-O4089)</f>
        <v>0</v>
      </c>
      <c r="R4089" s="9">
        <f>MAX(0,Inputs!$B$4-P4089)</f>
        <v>0</v>
      </c>
    </row>
    <row r="4090" spans="1:18" ht="15" customHeight="1">
      <c r="A4090" s="4">
        <v>44732.333333333299</v>
      </c>
      <c r="B4090" s="5">
        <v>44732</v>
      </c>
      <c r="C4090" s="6">
        <v>6</v>
      </c>
      <c r="D4090" s="7" t="s">
        <v>32</v>
      </c>
      <c r="E4090" s="7" t="s">
        <v>33</v>
      </c>
      <c r="F4090" s="7" t="s">
        <v>22</v>
      </c>
      <c r="G4090" s="6">
        <v>8</v>
      </c>
      <c r="H4090" s="8">
        <v>1.8460000000000001</v>
      </c>
      <c r="I4090" s="8">
        <v>26.116</v>
      </c>
      <c r="J4090" s="8">
        <v>0.40739999999999998</v>
      </c>
      <c r="K4090" s="8">
        <v>11.734</v>
      </c>
      <c r="L4090" s="9">
        <f>K4090*Inputs!$B$5</f>
        <v>11.499319999999999</v>
      </c>
      <c r="M4090" s="10">
        <f>IF(AND(OR(C4090=1,C4090=2,C4090=12),G4090&gt;=Inputs!$B$8,G4090&lt;=Inputs!$B$9,K4090&lt;=Inputs!$B$10),1,0)</f>
        <v>0</v>
      </c>
      <c r="N4090" s="9">
        <f>Inputs!$B$4</f>
        <v>54.991999999999997</v>
      </c>
      <c r="O4090" s="9">
        <f>IF(M4090=1,Inputs!$B$6,Inputs!$B$4)</f>
        <v>54.991999999999997</v>
      </c>
      <c r="P4090" s="9">
        <f>IF(M4090=1,Inputs!$B$7,Inputs!$B$4)</f>
        <v>54.991999999999997</v>
      </c>
      <c r="Q4090" s="9">
        <f>MAX(0,Inputs!$B$4-O4090)</f>
        <v>0</v>
      </c>
      <c r="R4090" s="9">
        <f>MAX(0,Inputs!$B$4-P4090)</f>
        <v>0</v>
      </c>
    </row>
    <row r="4091" spans="1:18" ht="15" customHeight="1">
      <c r="A4091" s="4">
        <v>44732.375</v>
      </c>
      <c r="B4091" s="5">
        <v>44732</v>
      </c>
      <c r="C4091" s="6">
        <v>6</v>
      </c>
      <c r="D4091" s="7" t="s">
        <v>32</v>
      </c>
      <c r="E4091" s="7" t="s">
        <v>33</v>
      </c>
      <c r="F4091" s="7" t="s">
        <v>22</v>
      </c>
      <c r="G4091" s="6">
        <v>9</v>
      </c>
      <c r="H4091" s="8">
        <v>1.8460000000000001</v>
      </c>
      <c r="I4091" s="8">
        <v>26.116</v>
      </c>
      <c r="J4091" s="8">
        <v>0.40739999999999998</v>
      </c>
      <c r="K4091" s="8">
        <v>11.734</v>
      </c>
      <c r="L4091" s="9">
        <f>K4091*Inputs!$B$5</f>
        <v>11.499319999999999</v>
      </c>
      <c r="M4091" s="10">
        <f>IF(AND(OR(C4091=1,C4091=2,C4091=12),G4091&gt;=Inputs!$B$8,G4091&lt;=Inputs!$B$9,K4091&lt;=Inputs!$B$10),1,0)</f>
        <v>0</v>
      </c>
      <c r="N4091" s="9">
        <f>Inputs!$B$4</f>
        <v>54.991999999999997</v>
      </c>
      <c r="O4091" s="9">
        <f>IF(M4091=1,Inputs!$B$6,Inputs!$B$4)</f>
        <v>54.991999999999997</v>
      </c>
      <c r="P4091" s="9">
        <f>IF(M4091=1,Inputs!$B$7,Inputs!$B$4)</f>
        <v>54.991999999999997</v>
      </c>
      <c r="Q4091" s="9">
        <f>MAX(0,Inputs!$B$4-O4091)</f>
        <v>0</v>
      </c>
      <c r="R4091" s="9">
        <f>MAX(0,Inputs!$B$4-P4091)</f>
        <v>0</v>
      </c>
    </row>
    <row r="4092" spans="1:18" ht="15" customHeight="1">
      <c r="A4092" s="4">
        <v>44732.416666666701</v>
      </c>
      <c r="B4092" s="5">
        <v>44732</v>
      </c>
      <c r="C4092" s="6">
        <v>6</v>
      </c>
      <c r="D4092" s="7" t="s">
        <v>32</v>
      </c>
      <c r="E4092" s="7" t="s">
        <v>33</v>
      </c>
      <c r="F4092" s="7" t="s">
        <v>22</v>
      </c>
      <c r="G4092" s="6">
        <v>10</v>
      </c>
      <c r="H4092" s="8">
        <v>1.8460000000000001</v>
      </c>
      <c r="I4092" s="8">
        <v>26.116</v>
      </c>
      <c r="J4092" s="8">
        <v>0.44440000000000002</v>
      </c>
      <c r="K4092" s="8">
        <v>12.632999999999999</v>
      </c>
      <c r="L4092" s="9">
        <f>K4092*Inputs!$B$5</f>
        <v>12.380339999999999</v>
      </c>
      <c r="M4092" s="10">
        <f>IF(AND(OR(C4092=1,C4092=2,C4092=12),G4092&gt;=Inputs!$B$8,G4092&lt;=Inputs!$B$9,K4092&lt;=Inputs!$B$10),1,0)</f>
        <v>0</v>
      </c>
      <c r="N4092" s="9">
        <f>Inputs!$B$4</f>
        <v>54.991999999999997</v>
      </c>
      <c r="O4092" s="9">
        <f>IF(M4092=1,Inputs!$B$6,Inputs!$B$4)</f>
        <v>54.991999999999997</v>
      </c>
      <c r="P4092" s="9">
        <f>IF(M4092=1,Inputs!$B$7,Inputs!$B$4)</f>
        <v>54.991999999999997</v>
      </c>
      <c r="Q4092" s="9">
        <f>MAX(0,Inputs!$B$4-O4092)</f>
        <v>0</v>
      </c>
      <c r="R4092" s="9">
        <f>MAX(0,Inputs!$B$4-P4092)</f>
        <v>0</v>
      </c>
    </row>
    <row r="4093" spans="1:18" ht="15" customHeight="1">
      <c r="A4093" s="4">
        <v>44732.458333333299</v>
      </c>
      <c r="B4093" s="5">
        <v>44732</v>
      </c>
      <c r="C4093" s="6">
        <v>6</v>
      </c>
      <c r="D4093" s="7" t="s">
        <v>32</v>
      </c>
      <c r="E4093" s="7" t="s">
        <v>33</v>
      </c>
      <c r="F4093" s="7" t="s">
        <v>22</v>
      </c>
      <c r="G4093" s="6">
        <v>11</v>
      </c>
      <c r="H4093" s="8">
        <v>1.8460000000000001</v>
      </c>
      <c r="I4093" s="8">
        <v>26.116</v>
      </c>
      <c r="J4093" s="8">
        <v>0.48149999999999998</v>
      </c>
      <c r="K4093" s="8">
        <v>13.532</v>
      </c>
      <c r="L4093" s="9">
        <f>K4093*Inputs!$B$5</f>
        <v>13.26136</v>
      </c>
      <c r="M4093" s="10">
        <f>IF(AND(OR(C4093=1,C4093=2,C4093=12),G4093&gt;=Inputs!$B$8,G4093&lt;=Inputs!$B$9,K4093&lt;=Inputs!$B$10),1,0)</f>
        <v>0</v>
      </c>
      <c r="N4093" s="9">
        <f>Inputs!$B$4</f>
        <v>54.991999999999997</v>
      </c>
      <c r="O4093" s="9">
        <f>IF(M4093=1,Inputs!$B$6,Inputs!$B$4)</f>
        <v>54.991999999999997</v>
      </c>
      <c r="P4093" s="9">
        <f>IF(M4093=1,Inputs!$B$7,Inputs!$B$4)</f>
        <v>54.991999999999997</v>
      </c>
      <c r="Q4093" s="9">
        <f>MAX(0,Inputs!$B$4-O4093)</f>
        <v>0</v>
      </c>
      <c r="R4093" s="9">
        <f>MAX(0,Inputs!$B$4-P4093)</f>
        <v>0</v>
      </c>
    </row>
    <row r="4094" spans="1:18" ht="15" customHeight="1">
      <c r="A4094" s="4">
        <v>44732.5</v>
      </c>
      <c r="B4094" s="5">
        <v>44732</v>
      </c>
      <c r="C4094" s="6">
        <v>6</v>
      </c>
      <c r="D4094" s="7" t="s">
        <v>32</v>
      </c>
      <c r="E4094" s="7" t="s">
        <v>33</v>
      </c>
      <c r="F4094" s="7" t="s">
        <v>22</v>
      </c>
      <c r="G4094" s="6">
        <v>12</v>
      </c>
      <c r="H4094" s="8">
        <v>1.8460000000000001</v>
      </c>
      <c r="I4094" s="8">
        <v>26.116</v>
      </c>
      <c r="J4094" s="8">
        <v>0.51849999999999996</v>
      </c>
      <c r="K4094" s="8">
        <v>14.43</v>
      </c>
      <c r="L4094" s="9">
        <f>K4094*Inputs!$B$5</f>
        <v>14.141399999999999</v>
      </c>
      <c r="M4094" s="10">
        <f>IF(AND(OR(C4094=1,C4094=2,C4094=12),G4094&gt;=Inputs!$B$8,G4094&lt;=Inputs!$B$9,K4094&lt;=Inputs!$B$10),1,0)</f>
        <v>0</v>
      </c>
      <c r="N4094" s="9">
        <f>Inputs!$B$4</f>
        <v>54.991999999999997</v>
      </c>
      <c r="O4094" s="9">
        <f>IF(M4094=1,Inputs!$B$6,Inputs!$B$4)</f>
        <v>54.991999999999997</v>
      </c>
      <c r="P4094" s="9">
        <f>IF(M4094=1,Inputs!$B$7,Inputs!$B$4)</f>
        <v>54.991999999999997</v>
      </c>
      <c r="Q4094" s="9">
        <f>MAX(0,Inputs!$B$4-O4094)</f>
        <v>0</v>
      </c>
      <c r="R4094" s="9">
        <f>MAX(0,Inputs!$B$4-P4094)</f>
        <v>0</v>
      </c>
    </row>
    <row r="4095" spans="1:18" ht="15" customHeight="1">
      <c r="A4095" s="4">
        <v>44732.541666666701</v>
      </c>
      <c r="B4095" s="5">
        <v>44732</v>
      </c>
      <c r="C4095" s="6">
        <v>6</v>
      </c>
      <c r="D4095" s="7" t="s">
        <v>32</v>
      </c>
      <c r="E4095" s="7" t="s">
        <v>33</v>
      </c>
      <c r="F4095" s="7" t="s">
        <v>22</v>
      </c>
      <c r="G4095" s="6">
        <v>13</v>
      </c>
      <c r="H4095" s="8">
        <v>1.8460000000000001</v>
      </c>
      <c r="I4095" s="8">
        <v>26.116</v>
      </c>
      <c r="J4095" s="8">
        <v>0.55559999999999998</v>
      </c>
      <c r="K4095" s="8">
        <v>15.329000000000001</v>
      </c>
      <c r="L4095" s="9">
        <f>K4095*Inputs!$B$5</f>
        <v>15.02242</v>
      </c>
      <c r="M4095" s="10">
        <f>IF(AND(OR(C4095=1,C4095=2,C4095=12),G4095&gt;=Inputs!$B$8,G4095&lt;=Inputs!$B$9,K4095&lt;=Inputs!$B$10),1,0)</f>
        <v>0</v>
      </c>
      <c r="N4095" s="9">
        <f>Inputs!$B$4</f>
        <v>54.991999999999997</v>
      </c>
      <c r="O4095" s="9">
        <f>IF(M4095=1,Inputs!$B$6,Inputs!$B$4)</f>
        <v>54.991999999999997</v>
      </c>
      <c r="P4095" s="9">
        <f>IF(M4095=1,Inputs!$B$7,Inputs!$B$4)</f>
        <v>54.991999999999997</v>
      </c>
      <c r="Q4095" s="9">
        <f>MAX(0,Inputs!$B$4-O4095)</f>
        <v>0</v>
      </c>
      <c r="R4095" s="9">
        <f>MAX(0,Inputs!$B$4-P4095)</f>
        <v>0</v>
      </c>
    </row>
    <row r="4096" spans="1:18" ht="15" customHeight="1">
      <c r="A4096" s="4">
        <v>44732.583333333299</v>
      </c>
      <c r="B4096" s="5">
        <v>44732</v>
      </c>
      <c r="C4096" s="6">
        <v>6</v>
      </c>
      <c r="D4096" s="7" t="s">
        <v>32</v>
      </c>
      <c r="E4096" s="7" t="s">
        <v>33</v>
      </c>
      <c r="F4096" s="7" t="s">
        <v>22</v>
      </c>
      <c r="G4096" s="6">
        <v>14</v>
      </c>
      <c r="H4096" s="8">
        <v>1.8460000000000001</v>
      </c>
      <c r="I4096" s="8">
        <v>26.116</v>
      </c>
      <c r="J4096" s="8">
        <v>0.48149999999999998</v>
      </c>
      <c r="K4096" s="8">
        <v>13.532</v>
      </c>
      <c r="L4096" s="9">
        <f>K4096*Inputs!$B$5</f>
        <v>13.26136</v>
      </c>
      <c r="M4096" s="10">
        <f>IF(AND(OR(C4096=1,C4096=2,C4096=12),G4096&gt;=Inputs!$B$8,G4096&lt;=Inputs!$B$9,K4096&lt;=Inputs!$B$10),1,0)</f>
        <v>0</v>
      </c>
      <c r="N4096" s="9">
        <f>Inputs!$B$4</f>
        <v>54.991999999999997</v>
      </c>
      <c r="O4096" s="9">
        <f>IF(M4096=1,Inputs!$B$6,Inputs!$B$4)</f>
        <v>54.991999999999997</v>
      </c>
      <c r="P4096" s="9">
        <f>IF(M4096=1,Inputs!$B$7,Inputs!$B$4)</f>
        <v>54.991999999999997</v>
      </c>
      <c r="Q4096" s="9">
        <f>MAX(0,Inputs!$B$4-O4096)</f>
        <v>0</v>
      </c>
      <c r="R4096" s="9">
        <f>MAX(0,Inputs!$B$4-P4096)</f>
        <v>0</v>
      </c>
    </row>
    <row r="4097" spans="1:18" ht="15" customHeight="1">
      <c r="A4097" s="4">
        <v>44732.625</v>
      </c>
      <c r="B4097" s="5">
        <v>44732</v>
      </c>
      <c r="C4097" s="6">
        <v>6</v>
      </c>
      <c r="D4097" s="7" t="s">
        <v>32</v>
      </c>
      <c r="E4097" s="7" t="s">
        <v>33</v>
      </c>
      <c r="F4097" s="7" t="s">
        <v>22</v>
      </c>
      <c r="G4097" s="6">
        <v>15</v>
      </c>
      <c r="H4097" s="8">
        <v>1.8460000000000001</v>
      </c>
      <c r="I4097" s="8">
        <v>26.116</v>
      </c>
      <c r="J4097" s="8">
        <v>0.40739999999999998</v>
      </c>
      <c r="K4097" s="8">
        <v>11.734</v>
      </c>
      <c r="L4097" s="9">
        <f>K4097*Inputs!$B$5</f>
        <v>11.499319999999999</v>
      </c>
      <c r="M4097" s="10">
        <f>IF(AND(OR(C4097=1,C4097=2,C4097=12),G4097&gt;=Inputs!$B$8,G4097&lt;=Inputs!$B$9,K4097&lt;=Inputs!$B$10),1,0)</f>
        <v>0</v>
      </c>
      <c r="N4097" s="9">
        <f>Inputs!$B$4</f>
        <v>54.991999999999997</v>
      </c>
      <c r="O4097" s="9">
        <f>IF(M4097=1,Inputs!$B$6,Inputs!$B$4)</f>
        <v>54.991999999999997</v>
      </c>
      <c r="P4097" s="9">
        <f>IF(M4097=1,Inputs!$B$7,Inputs!$B$4)</f>
        <v>54.991999999999997</v>
      </c>
      <c r="Q4097" s="9">
        <f>MAX(0,Inputs!$B$4-O4097)</f>
        <v>0</v>
      </c>
      <c r="R4097" s="9">
        <f>MAX(0,Inputs!$B$4-P4097)</f>
        <v>0</v>
      </c>
    </row>
    <row r="4098" spans="1:18" ht="15" customHeight="1">
      <c r="A4098" s="4">
        <v>44732.666666666701</v>
      </c>
      <c r="B4098" s="5">
        <v>44732</v>
      </c>
      <c r="C4098" s="6">
        <v>6</v>
      </c>
      <c r="D4098" s="7" t="s">
        <v>32</v>
      </c>
      <c r="E4098" s="7" t="s">
        <v>33</v>
      </c>
      <c r="F4098" s="7" t="s">
        <v>22</v>
      </c>
      <c r="G4098" s="6">
        <v>16</v>
      </c>
      <c r="H4098" s="8">
        <v>1.8460000000000001</v>
      </c>
      <c r="I4098" s="8">
        <v>26.116</v>
      </c>
      <c r="J4098" s="8">
        <v>0.25929999999999997</v>
      </c>
      <c r="K4098" s="8">
        <v>8.1379999999999999</v>
      </c>
      <c r="L4098" s="9">
        <f>K4098*Inputs!$B$5</f>
        <v>7.9752399999999994</v>
      </c>
      <c r="M4098" s="10">
        <f>IF(AND(OR(C4098=1,C4098=2,C4098=12),G4098&gt;=Inputs!$B$8,G4098&lt;=Inputs!$B$9,K4098&lt;=Inputs!$B$10),1,0)</f>
        <v>0</v>
      </c>
      <c r="N4098" s="9">
        <f>Inputs!$B$4</f>
        <v>54.991999999999997</v>
      </c>
      <c r="O4098" s="9">
        <f>IF(M4098=1,Inputs!$B$6,Inputs!$B$4)</f>
        <v>54.991999999999997</v>
      </c>
      <c r="P4098" s="9">
        <f>IF(M4098=1,Inputs!$B$7,Inputs!$B$4)</f>
        <v>54.991999999999997</v>
      </c>
      <c r="Q4098" s="9">
        <f>MAX(0,Inputs!$B$4-O4098)</f>
        <v>0</v>
      </c>
      <c r="R4098" s="9">
        <f>MAX(0,Inputs!$B$4-P4098)</f>
        <v>0</v>
      </c>
    </row>
    <row r="4099" spans="1:18" ht="15" customHeight="1">
      <c r="A4099" s="4">
        <v>44732.708333333299</v>
      </c>
      <c r="B4099" s="5">
        <v>44732</v>
      </c>
      <c r="C4099" s="6">
        <v>6</v>
      </c>
      <c r="D4099" s="7" t="s">
        <v>32</v>
      </c>
      <c r="E4099" s="7" t="s">
        <v>33</v>
      </c>
      <c r="F4099" s="7" t="s">
        <v>22</v>
      </c>
      <c r="G4099" s="6">
        <v>17</v>
      </c>
      <c r="H4099" s="8">
        <v>1.8460000000000001</v>
      </c>
      <c r="I4099" s="8">
        <v>26.116</v>
      </c>
      <c r="J4099" s="8">
        <v>0</v>
      </c>
      <c r="K4099" s="8">
        <v>1.8460000000000001</v>
      </c>
      <c r="L4099" s="9">
        <f>K4099*Inputs!$B$5</f>
        <v>1.80908</v>
      </c>
      <c r="M4099" s="10">
        <f>IF(AND(OR(C4099=1,C4099=2,C4099=12),G4099&gt;=Inputs!$B$8,G4099&lt;=Inputs!$B$9,K4099&lt;=Inputs!$B$10),1,0)</f>
        <v>0</v>
      </c>
      <c r="N4099" s="9">
        <f>Inputs!$B$4</f>
        <v>54.991999999999997</v>
      </c>
      <c r="O4099" s="9">
        <f>IF(M4099=1,Inputs!$B$6,Inputs!$B$4)</f>
        <v>54.991999999999997</v>
      </c>
      <c r="P4099" s="9">
        <f>IF(M4099=1,Inputs!$B$7,Inputs!$B$4)</f>
        <v>54.991999999999997</v>
      </c>
      <c r="Q4099" s="9">
        <f>MAX(0,Inputs!$B$4-O4099)</f>
        <v>0</v>
      </c>
      <c r="R4099" s="9">
        <f>MAX(0,Inputs!$B$4-P4099)</f>
        <v>0</v>
      </c>
    </row>
    <row r="4100" spans="1:18" ht="15" customHeight="1">
      <c r="A4100" s="4">
        <v>44732.75</v>
      </c>
      <c r="B4100" s="5">
        <v>44732</v>
      </c>
      <c r="C4100" s="6">
        <v>6</v>
      </c>
      <c r="D4100" s="7" t="s">
        <v>32</v>
      </c>
      <c r="E4100" s="7" t="s">
        <v>33</v>
      </c>
      <c r="F4100" s="7" t="s">
        <v>22</v>
      </c>
      <c r="G4100" s="6">
        <v>18</v>
      </c>
      <c r="H4100" s="8">
        <v>1.8460000000000001</v>
      </c>
      <c r="I4100" s="8">
        <v>26.116</v>
      </c>
      <c r="J4100" s="8">
        <v>0</v>
      </c>
      <c r="K4100" s="8">
        <v>1.8460000000000001</v>
      </c>
      <c r="L4100" s="9">
        <f>K4100*Inputs!$B$5</f>
        <v>1.80908</v>
      </c>
      <c r="M4100" s="10">
        <f>IF(AND(OR(C4100=1,C4100=2,C4100=12),G4100&gt;=Inputs!$B$8,G4100&lt;=Inputs!$B$9,K4100&lt;=Inputs!$B$10),1,0)</f>
        <v>0</v>
      </c>
      <c r="N4100" s="9">
        <f>Inputs!$B$4</f>
        <v>54.991999999999997</v>
      </c>
      <c r="O4100" s="9">
        <f>IF(M4100=1,Inputs!$B$6,Inputs!$B$4)</f>
        <v>54.991999999999997</v>
      </c>
      <c r="P4100" s="9">
        <f>IF(M4100=1,Inputs!$B$7,Inputs!$B$4)</f>
        <v>54.991999999999997</v>
      </c>
      <c r="Q4100" s="9">
        <f>MAX(0,Inputs!$B$4-O4100)</f>
        <v>0</v>
      </c>
      <c r="R4100" s="9">
        <f>MAX(0,Inputs!$B$4-P4100)</f>
        <v>0</v>
      </c>
    </row>
    <row r="4101" spans="1:18" ht="15" customHeight="1">
      <c r="A4101" s="4">
        <v>44732.791666666701</v>
      </c>
      <c r="B4101" s="5">
        <v>44732</v>
      </c>
      <c r="C4101" s="6">
        <v>6</v>
      </c>
      <c r="D4101" s="7" t="s">
        <v>32</v>
      </c>
      <c r="E4101" s="7" t="s">
        <v>33</v>
      </c>
      <c r="F4101" s="7" t="s">
        <v>22</v>
      </c>
      <c r="G4101" s="6">
        <v>19</v>
      </c>
      <c r="H4101" s="8">
        <v>1.8460000000000001</v>
      </c>
      <c r="I4101" s="8">
        <v>26.116</v>
      </c>
      <c r="J4101" s="8">
        <v>0.14810000000000001</v>
      </c>
      <c r="K4101" s="8">
        <v>5.4420000000000002</v>
      </c>
      <c r="L4101" s="9">
        <f>K4101*Inputs!$B$5</f>
        <v>5.3331600000000003</v>
      </c>
      <c r="M4101" s="10">
        <f>IF(AND(OR(C4101=1,C4101=2,C4101=12),G4101&gt;=Inputs!$B$8,G4101&lt;=Inputs!$B$9,K4101&lt;=Inputs!$B$10),1,0)</f>
        <v>0</v>
      </c>
      <c r="N4101" s="9">
        <f>Inputs!$B$4</f>
        <v>54.991999999999997</v>
      </c>
      <c r="O4101" s="9">
        <f>IF(M4101=1,Inputs!$B$6,Inputs!$B$4)</f>
        <v>54.991999999999997</v>
      </c>
      <c r="P4101" s="9">
        <f>IF(M4101=1,Inputs!$B$7,Inputs!$B$4)</f>
        <v>54.991999999999997</v>
      </c>
      <c r="Q4101" s="9">
        <f>MAX(0,Inputs!$B$4-O4101)</f>
        <v>0</v>
      </c>
      <c r="R4101" s="9">
        <f>MAX(0,Inputs!$B$4-P4101)</f>
        <v>0</v>
      </c>
    </row>
    <row r="4102" spans="1:18" ht="15" customHeight="1">
      <c r="A4102" s="4">
        <v>44732.833333333299</v>
      </c>
      <c r="B4102" s="5">
        <v>44732</v>
      </c>
      <c r="C4102" s="6">
        <v>6</v>
      </c>
      <c r="D4102" s="7" t="s">
        <v>32</v>
      </c>
      <c r="E4102" s="7" t="s">
        <v>33</v>
      </c>
      <c r="F4102" s="7" t="s">
        <v>22</v>
      </c>
      <c r="G4102" s="6">
        <v>20</v>
      </c>
      <c r="H4102" s="8">
        <v>1.8460000000000001</v>
      </c>
      <c r="I4102" s="8">
        <v>26.116</v>
      </c>
      <c r="J4102" s="8">
        <v>0.22220000000000001</v>
      </c>
      <c r="K4102" s="8">
        <v>7.2389999999999999</v>
      </c>
      <c r="L4102" s="9">
        <f>K4102*Inputs!$B$5</f>
        <v>7.09422</v>
      </c>
      <c r="M4102" s="10">
        <f>IF(AND(OR(C4102=1,C4102=2,C4102=12),G4102&gt;=Inputs!$B$8,G4102&lt;=Inputs!$B$9,K4102&lt;=Inputs!$B$10),1,0)</f>
        <v>0</v>
      </c>
      <c r="N4102" s="9">
        <f>Inputs!$B$4</f>
        <v>54.991999999999997</v>
      </c>
      <c r="O4102" s="9">
        <f>IF(M4102=1,Inputs!$B$6,Inputs!$B$4)</f>
        <v>54.991999999999997</v>
      </c>
      <c r="P4102" s="9">
        <f>IF(M4102=1,Inputs!$B$7,Inputs!$B$4)</f>
        <v>54.991999999999997</v>
      </c>
      <c r="Q4102" s="9">
        <f>MAX(0,Inputs!$B$4-O4102)</f>
        <v>0</v>
      </c>
      <c r="R4102" s="9">
        <f>MAX(0,Inputs!$B$4-P4102)</f>
        <v>0</v>
      </c>
    </row>
    <row r="4103" spans="1:18" ht="15" customHeight="1">
      <c r="A4103" s="4">
        <v>44732.875</v>
      </c>
      <c r="B4103" s="5">
        <v>44732</v>
      </c>
      <c r="C4103" s="6">
        <v>6</v>
      </c>
      <c r="D4103" s="7" t="s">
        <v>32</v>
      </c>
      <c r="E4103" s="7" t="s">
        <v>33</v>
      </c>
      <c r="F4103" s="7" t="s">
        <v>22</v>
      </c>
      <c r="G4103" s="6">
        <v>21</v>
      </c>
      <c r="H4103" s="8">
        <v>1.8460000000000001</v>
      </c>
      <c r="I4103" s="8">
        <v>26.116</v>
      </c>
      <c r="J4103" s="8">
        <v>0.40739999999999998</v>
      </c>
      <c r="K4103" s="8">
        <v>11.734</v>
      </c>
      <c r="L4103" s="9">
        <f>K4103*Inputs!$B$5</f>
        <v>11.499319999999999</v>
      </c>
      <c r="M4103" s="10">
        <f>IF(AND(OR(C4103=1,C4103=2,C4103=12),G4103&gt;=Inputs!$B$8,G4103&lt;=Inputs!$B$9,K4103&lt;=Inputs!$B$10),1,0)</f>
        <v>0</v>
      </c>
      <c r="N4103" s="9">
        <f>Inputs!$B$4</f>
        <v>54.991999999999997</v>
      </c>
      <c r="O4103" s="9">
        <f>IF(M4103=1,Inputs!$B$6,Inputs!$B$4)</f>
        <v>54.991999999999997</v>
      </c>
      <c r="P4103" s="9">
        <f>IF(M4103=1,Inputs!$B$7,Inputs!$B$4)</f>
        <v>54.991999999999997</v>
      </c>
      <c r="Q4103" s="9">
        <f>MAX(0,Inputs!$B$4-O4103)</f>
        <v>0</v>
      </c>
      <c r="R4103" s="9">
        <f>MAX(0,Inputs!$B$4-P4103)</f>
        <v>0</v>
      </c>
    </row>
    <row r="4104" spans="1:18" ht="15" customHeight="1">
      <c r="A4104" s="4">
        <v>44732.916666666701</v>
      </c>
      <c r="B4104" s="5">
        <v>44732</v>
      </c>
      <c r="C4104" s="6">
        <v>6</v>
      </c>
      <c r="D4104" s="7" t="s">
        <v>32</v>
      </c>
      <c r="E4104" s="7" t="s">
        <v>33</v>
      </c>
      <c r="F4104" s="7" t="s">
        <v>22</v>
      </c>
      <c r="G4104" s="6">
        <v>22</v>
      </c>
      <c r="H4104" s="8">
        <v>1.8460000000000001</v>
      </c>
      <c r="I4104" s="8">
        <v>26.116</v>
      </c>
      <c r="J4104" s="8">
        <v>0.64810000000000001</v>
      </c>
      <c r="K4104" s="8">
        <v>17.577000000000002</v>
      </c>
      <c r="L4104" s="9">
        <f>K4104*Inputs!$B$5</f>
        <v>17.225460000000002</v>
      </c>
      <c r="M4104" s="10">
        <f>IF(AND(OR(C4104=1,C4104=2,C4104=12),G4104&gt;=Inputs!$B$8,G4104&lt;=Inputs!$B$9,K4104&lt;=Inputs!$B$10),1,0)</f>
        <v>0</v>
      </c>
      <c r="N4104" s="9">
        <f>Inputs!$B$4</f>
        <v>54.991999999999997</v>
      </c>
      <c r="O4104" s="9">
        <f>IF(M4104=1,Inputs!$B$6,Inputs!$B$4)</f>
        <v>54.991999999999997</v>
      </c>
      <c r="P4104" s="9">
        <f>IF(M4104=1,Inputs!$B$7,Inputs!$B$4)</f>
        <v>54.991999999999997</v>
      </c>
      <c r="Q4104" s="9">
        <f>MAX(0,Inputs!$B$4-O4104)</f>
        <v>0</v>
      </c>
      <c r="R4104" s="9">
        <f>MAX(0,Inputs!$B$4-P4104)</f>
        <v>0</v>
      </c>
    </row>
    <row r="4105" spans="1:18" ht="15" customHeight="1">
      <c r="A4105" s="4">
        <v>44732.958333333299</v>
      </c>
      <c r="B4105" s="5">
        <v>44732</v>
      </c>
      <c r="C4105" s="6">
        <v>6</v>
      </c>
      <c r="D4105" s="7" t="s">
        <v>32</v>
      </c>
      <c r="E4105" s="7" t="s">
        <v>33</v>
      </c>
      <c r="F4105" s="7" t="s">
        <v>22</v>
      </c>
      <c r="G4105" s="6">
        <v>23</v>
      </c>
      <c r="H4105" s="8">
        <v>1.8460000000000001</v>
      </c>
      <c r="I4105" s="8">
        <v>26.116</v>
      </c>
      <c r="J4105" s="8">
        <v>0.88890000000000002</v>
      </c>
      <c r="K4105" s="8">
        <v>23.419</v>
      </c>
      <c r="L4105" s="9">
        <f>K4105*Inputs!$B$5</f>
        <v>22.950620000000001</v>
      </c>
      <c r="M4105" s="10">
        <f>IF(AND(OR(C4105=1,C4105=2,C4105=12),G4105&gt;=Inputs!$B$8,G4105&lt;=Inputs!$B$9,K4105&lt;=Inputs!$B$10),1,0)</f>
        <v>0</v>
      </c>
      <c r="N4105" s="9">
        <f>Inputs!$B$4</f>
        <v>54.991999999999997</v>
      </c>
      <c r="O4105" s="9">
        <f>IF(M4105=1,Inputs!$B$6,Inputs!$B$4)</f>
        <v>54.991999999999997</v>
      </c>
      <c r="P4105" s="9">
        <f>IF(M4105=1,Inputs!$B$7,Inputs!$B$4)</f>
        <v>54.991999999999997</v>
      </c>
      <c r="Q4105" s="9">
        <f>MAX(0,Inputs!$B$4-O4105)</f>
        <v>0</v>
      </c>
      <c r="R4105" s="9">
        <f>MAX(0,Inputs!$B$4-P4105)</f>
        <v>0</v>
      </c>
    </row>
    <row r="4106" spans="1:18" ht="15" customHeight="1">
      <c r="A4106" s="4">
        <v>44733</v>
      </c>
      <c r="B4106" s="5">
        <v>44733</v>
      </c>
      <c r="C4106" s="6">
        <v>6</v>
      </c>
      <c r="D4106" s="7" t="s">
        <v>32</v>
      </c>
      <c r="E4106" s="7" t="s">
        <v>33</v>
      </c>
      <c r="F4106" s="7" t="s">
        <v>23</v>
      </c>
      <c r="G4106" s="6">
        <v>0</v>
      </c>
      <c r="H4106" s="8">
        <v>1.1850000000000001</v>
      </c>
      <c r="I4106" s="8">
        <v>24.571999999999999</v>
      </c>
      <c r="J4106" s="8">
        <v>0.91300000000000003</v>
      </c>
      <c r="K4106" s="8">
        <v>22.538</v>
      </c>
      <c r="L4106" s="9">
        <f>K4106*Inputs!$B$5</f>
        <v>22.087240000000001</v>
      </c>
      <c r="M4106" s="10">
        <f>IF(AND(OR(C4106=1,C4106=2,C4106=12),G4106&gt;=Inputs!$B$8,G4106&lt;=Inputs!$B$9,K4106&lt;=Inputs!$B$10),1,0)</f>
        <v>0</v>
      </c>
      <c r="N4106" s="9">
        <f>Inputs!$B$4</f>
        <v>54.991999999999997</v>
      </c>
      <c r="O4106" s="9">
        <f>IF(M4106=1,Inputs!$B$6,Inputs!$B$4)</f>
        <v>54.991999999999997</v>
      </c>
      <c r="P4106" s="9">
        <f>IF(M4106=1,Inputs!$B$7,Inputs!$B$4)</f>
        <v>54.991999999999997</v>
      </c>
      <c r="Q4106" s="9">
        <f>MAX(0,Inputs!$B$4-O4106)</f>
        <v>0</v>
      </c>
      <c r="R4106" s="9">
        <f>MAX(0,Inputs!$B$4-P4106)</f>
        <v>0</v>
      </c>
    </row>
    <row r="4107" spans="1:18" ht="15" customHeight="1">
      <c r="A4107" s="4">
        <v>44733.041666666701</v>
      </c>
      <c r="B4107" s="5">
        <v>44733</v>
      </c>
      <c r="C4107" s="6">
        <v>6</v>
      </c>
      <c r="D4107" s="7" t="s">
        <v>32</v>
      </c>
      <c r="E4107" s="7" t="s">
        <v>33</v>
      </c>
      <c r="F4107" s="7" t="s">
        <v>23</v>
      </c>
      <c r="G4107" s="6">
        <v>1</v>
      </c>
      <c r="H4107" s="8">
        <v>1.1850000000000001</v>
      </c>
      <c r="I4107" s="8">
        <v>24.571999999999999</v>
      </c>
      <c r="J4107" s="8">
        <v>0.94199999999999995</v>
      </c>
      <c r="K4107" s="8">
        <v>23.216000000000001</v>
      </c>
      <c r="L4107" s="9">
        <f>K4107*Inputs!$B$5</f>
        <v>22.75168</v>
      </c>
      <c r="M4107" s="10">
        <f>IF(AND(OR(C4107=1,C4107=2,C4107=12),G4107&gt;=Inputs!$B$8,G4107&lt;=Inputs!$B$9,K4107&lt;=Inputs!$B$10),1,0)</f>
        <v>0</v>
      </c>
      <c r="N4107" s="9">
        <f>Inputs!$B$4</f>
        <v>54.991999999999997</v>
      </c>
      <c r="O4107" s="9">
        <f>IF(M4107=1,Inputs!$B$6,Inputs!$B$4)</f>
        <v>54.991999999999997</v>
      </c>
      <c r="P4107" s="9">
        <f>IF(M4107=1,Inputs!$B$7,Inputs!$B$4)</f>
        <v>54.991999999999997</v>
      </c>
      <c r="Q4107" s="9">
        <f>MAX(0,Inputs!$B$4-O4107)</f>
        <v>0</v>
      </c>
      <c r="R4107" s="9">
        <f>MAX(0,Inputs!$B$4-P4107)</f>
        <v>0</v>
      </c>
    </row>
    <row r="4108" spans="1:18" ht="15" customHeight="1">
      <c r="A4108" s="4">
        <v>44733.083333333299</v>
      </c>
      <c r="B4108" s="5">
        <v>44733</v>
      </c>
      <c r="C4108" s="6">
        <v>6</v>
      </c>
      <c r="D4108" s="7" t="s">
        <v>32</v>
      </c>
      <c r="E4108" s="7" t="s">
        <v>33</v>
      </c>
      <c r="F4108" s="7" t="s">
        <v>23</v>
      </c>
      <c r="G4108" s="6">
        <v>2</v>
      </c>
      <c r="H4108" s="8">
        <v>1.1850000000000001</v>
      </c>
      <c r="I4108" s="8">
        <v>24.571999999999999</v>
      </c>
      <c r="J4108" s="8">
        <v>0.97099999999999997</v>
      </c>
      <c r="K4108" s="8">
        <v>23.893999999999998</v>
      </c>
      <c r="L4108" s="9">
        <f>K4108*Inputs!$B$5</f>
        <v>23.416119999999999</v>
      </c>
      <c r="M4108" s="10">
        <f>IF(AND(OR(C4108=1,C4108=2,C4108=12),G4108&gt;=Inputs!$B$8,G4108&lt;=Inputs!$B$9,K4108&lt;=Inputs!$B$10),1,0)</f>
        <v>0</v>
      </c>
      <c r="N4108" s="9">
        <f>Inputs!$B$4</f>
        <v>54.991999999999997</v>
      </c>
      <c r="O4108" s="9">
        <f>IF(M4108=1,Inputs!$B$6,Inputs!$B$4)</f>
        <v>54.991999999999997</v>
      </c>
      <c r="P4108" s="9">
        <f>IF(M4108=1,Inputs!$B$7,Inputs!$B$4)</f>
        <v>54.991999999999997</v>
      </c>
      <c r="Q4108" s="9">
        <f>MAX(0,Inputs!$B$4-O4108)</f>
        <v>0</v>
      </c>
      <c r="R4108" s="9">
        <f>MAX(0,Inputs!$B$4-P4108)</f>
        <v>0</v>
      </c>
    </row>
    <row r="4109" spans="1:18" ht="15" customHeight="1">
      <c r="A4109" s="4">
        <v>44733.125</v>
      </c>
      <c r="B4109" s="5">
        <v>44733</v>
      </c>
      <c r="C4109" s="6">
        <v>6</v>
      </c>
      <c r="D4109" s="7" t="s">
        <v>32</v>
      </c>
      <c r="E4109" s="7" t="s">
        <v>33</v>
      </c>
      <c r="F4109" s="7" t="s">
        <v>23</v>
      </c>
      <c r="G4109" s="6">
        <v>3</v>
      </c>
      <c r="H4109" s="8">
        <v>1.1850000000000001</v>
      </c>
      <c r="I4109" s="8">
        <v>24.571999999999999</v>
      </c>
      <c r="J4109" s="8">
        <v>1</v>
      </c>
      <c r="K4109" s="8">
        <v>24.571999999999999</v>
      </c>
      <c r="L4109" s="9">
        <f>K4109*Inputs!$B$5</f>
        <v>24.080559999999998</v>
      </c>
      <c r="M4109" s="10">
        <f>IF(AND(OR(C4109=1,C4109=2,C4109=12),G4109&gt;=Inputs!$B$8,G4109&lt;=Inputs!$B$9,K4109&lt;=Inputs!$B$10),1,0)</f>
        <v>0</v>
      </c>
      <c r="N4109" s="9">
        <f>Inputs!$B$4</f>
        <v>54.991999999999997</v>
      </c>
      <c r="O4109" s="9">
        <f>IF(M4109=1,Inputs!$B$6,Inputs!$B$4)</f>
        <v>54.991999999999997</v>
      </c>
      <c r="P4109" s="9">
        <f>IF(M4109=1,Inputs!$B$7,Inputs!$B$4)</f>
        <v>54.991999999999997</v>
      </c>
      <c r="Q4109" s="9">
        <f>MAX(0,Inputs!$B$4-O4109)</f>
        <v>0</v>
      </c>
      <c r="R4109" s="9">
        <f>MAX(0,Inputs!$B$4-P4109)</f>
        <v>0</v>
      </c>
    </row>
    <row r="4110" spans="1:18" ht="15" customHeight="1">
      <c r="A4110" s="4">
        <v>44733.166666666701</v>
      </c>
      <c r="B4110" s="5">
        <v>44733</v>
      </c>
      <c r="C4110" s="6">
        <v>6</v>
      </c>
      <c r="D4110" s="7" t="s">
        <v>32</v>
      </c>
      <c r="E4110" s="7" t="s">
        <v>33</v>
      </c>
      <c r="F4110" s="7" t="s">
        <v>23</v>
      </c>
      <c r="G4110" s="6">
        <v>4</v>
      </c>
      <c r="H4110" s="8">
        <v>1.1850000000000001</v>
      </c>
      <c r="I4110" s="8">
        <v>24.571999999999999</v>
      </c>
      <c r="J4110" s="8">
        <v>0.95650000000000002</v>
      </c>
      <c r="K4110" s="8">
        <v>23.555</v>
      </c>
      <c r="L4110" s="9">
        <f>K4110*Inputs!$B$5</f>
        <v>23.0839</v>
      </c>
      <c r="M4110" s="10">
        <f>IF(AND(OR(C4110=1,C4110=2,C4110=12),G4110&gt;=Inputs!$B$8,G4110&lt;=Inputs!$B$9,K4110&lt;=Inputs!$B$10),1,0)</f>
        <v>0</v>
      </c>
      <c r="N4110" s="9">
        <f>Inputs!$B$4</f>
        <v>54.991999999999997</v>
      </c>
      <c r="O4110" s="9">
        <f>IF(M4110=1,Inputs!$B$6,Inputs!$B$4)</f>
        <v>54.991999999999997</v>
      </c>
      <c r="P4110" s="9">
        <f>IF(M4110=1,Inputs!$B$7,Inputs!$B$4)</f>
        <v>54.991999999999997</v>
      </c>
      <c r="Q4110" s="9">
        <f>MAX(0,Inputs!$B$4-O4110)</f>
        <v>0</v>
      </c>
      <c r="R4110" s="9">
        <f>MAX(0,Inputs!$B$4-P4110)</f>
        <v>0</v>
      </c>
    </row>
    <row r="4111" spans="1:18" ht="15" customHeight="1">
      <c r="A4111" s="4">
        <v>44733.208333333299</v>
      </c>
      <c r="B4111" s="5">
        <v>44733</v>
      </c>
      <c r="C4111" s="6">
        <v>6</v>
      </c>
      <c r="D4111" s="7" t="s">
        <v>32</v>
      </c>
      <c r="E4111" s="7" t="s">
        <v>33</v>
      </c>
      <c r="F4111" s="7" t="s">
        <v>23</v>
      </c>
      <c r="G4111" s="6">
        <v>5</v>
      </c>
      <c r="H4111" s="8">
        <v>1.1850000000000001</v>
      </c>
      <c r="I4111" s="8">
        <v>24.571999999999999</v>
      </c>
      <c r="J4111" s="8">
        <v>0.91300000000000003</v>
      </c>
      <c r="K4111" s="8">
        <v>22.538</v>
      </c>
      <c r="L4111" s="9">
        <f>K4111*Inputs!$B$5</f>
        <v>22.087240000000001</v>
      </c>
      <c r="M4111" s="10">
        <f>IF(AND(OR(C4111=1,C4111=2,C4111=12),G4111&gt;=Inputs!$B$8,G4111&lt;=Inputs!$B$9,K4111&lt;=Inputs!$B$10),1,0)</f>
        <v>0</v>
      </c>
      <c r="N4111" s="9">
        <f>Inputs!$B$4</f>
        <v>54.991999999999997</v>
      </c>
      <c r="O4111" s="9">
        <f>IF(M4111=1,Inputs!$B$6,Inputs!$B$4)</f>
        <v>54.991999999999997</v>
      </c>
      <c r="P4111" s="9">
        <f>IF(M4111=1,Inputs!$B$7,Inputs!$B$4)</f>
        <v>54.991999999999997</v>
      </c>
      <c r="Q4111" s="9">
        <f>MAX(0,Inputs!$B$4-O4111)</f>
        <v>0</v>
      </c>
      <c r="R4111" s="9">
        <f>MAX(0,Inputs!$B$4-P4111)</f>
        <v>0</v>
      </c>
    </row>
    <row r="4112" spans="1:18" ht="15" customHeight="1">
      <c r="A4112" s="4">
        <v>44733.25</v>
      </c>
      <c r="B4112" s="5">
        <v>44733</v>
      </c>
      <c r="C4112" s="6">
        <v>6</v>
      </c>
      <c r="D4112" s="7" t="s">
        <v>32</v>
      </c>
      <c r="E4112" s="7" t="s">
        <v>33</v>
      </c>
      <c r="F4112" s="7" t="s">
        <v>23</v>
      </c>
      <c r="G4112" s="6">
        <v>6</v>
      </c>
      <c r="H4112" s="8">
        <v>1.1850000000000001</v>
      </c>
      <c r="I4112" s="8">
        <v>24.571999999999999</v>
      </c>
      <c r="J4112" s="8">
        <v>0.4783</v>
      </c>
      <c r="K4112" s="8">
        <v>12.37</v>
      </c>
      <c r="L4112" s="9">
        <f>K4112*Inputs!$B$5</f>
        <v>12.122599999999998</v>
      </c>
      <c r="M4112" s="10">
        <f>IF(AND(OR(C4112=1,C4112=2,C4112=12),G4112&gt;=Inputs!$B$8,G4112&lt;=Inputs!$B$9,K4112&lt;=Inputs!$B$10),1,0)</f>
        <v>0</v>
      </c>
      <c r="N4112" s="9">
        <f>Inputs!$B$4</f>
        <v>54.991999999999997</v>
      </c>
      <c r="O4112" s="9">
        <f>IF(M4112=1,Inputs!$B$6,Inputs!$B$4)</f>
        <v>54.991999999999997</v>
      </c>
      <c r="P4112" s="9">
        <f>IF(M4112=1,Inputs!$B$7,Inputs!$B$4)</f>
        <v>54.991999999999997</v>
      </c>
      <c r="Q4112" s="9">
        <f>MAX(0,Inputs!$B$4-O4112)</f>
        <v>0</v>
      </c>
      <c r="R4112" s="9">
        <f>MAX(0,Inputs!$B$4-P4112)</f>
        <v>0</v>
      </c>
    </row>
    <row r="4113" spans="1:18" ht="15" customHeight="1">
      <c r="A4113" s="4">
        <v>44733.291666666701</v>
      </c>
      <c r="B4113" s="5">
        <v>44733</v>
      </c>
      <c r="C4113" s="6">
        <v>6</v>
      </c>
      <c r="D4113" s="7" t="s">
        <v>32</v>
      </c>
      <c r="E4113" s="7" t="s">
        <v>33</v>
      </c>
      <c r="F4113" s="7" t="s">
        <v>23</v>
      </c>
      <c r="G4113" s="6">
        <v>7</v>
      </c>
      <c r="H4113" s="8">
        <v>1.1850000000000001</v>
      </c>
      <c r="I4113" s="8">
        <v>24.571999999999999</v>
      </c>
      <c r="J4113" s="8">
        <v>4.3499999999999997E-2</v>
      </c>
      <c r="K4113" s="8">
        <v>2.202</v>
      </c>
      <c r="L4113" s="9">
        <f>K4113*Inputs!$B$5</f>
        <v>2.1579600000000001</v>
      </c>
      <c r="M4113" s="10">
        <f>IF(AND(OR(C4113=1,C4113=2,C4113=12),G4113&gt;=Inputs!$B$8,G4113&lt;=Inputs!$B$9,K4113&lt;=Inputs!$B$10),1,0)</f>
        <v>0</v>
      </c>
      <c r="N4113" s="9">
        <f>Inputs!$B$4</f>
        <v>54.991999999999997</v>
      </c>
      <c r="O4113" s="9">
        <f>IF(M4113=1,Inputs!$B$6,Inputs!$B$4)</f>
        <v>54.991999999999997</v>
      </c>
      <c r="P4113" s="9">
        <f>IF(M4113=1,Inputs!$B$7,Inputs!$B$4)</f>
        <v>54.991999999999997</v>
      </c>
      <c r="Q4113" s="9">
        <f>MAX(0,Inputs!$B$4-O4113)</f>
        <v>0</v>
      </c>
      <c r="R4113" s="9">
        <f>MAX(0,Inputs!$B$4-P4113)</f>
        <v>0</v>
      </c>
    </row>
    <row r="4114" spans="1:18" ht="15" customHeight="1">
      <c r="A4114" s="4">
        <v>44733.333333333299</v>
      </c>
      <c r="B4114" s="5">
        <v>44733</v>
      </c>
      <c r="C4114" s="6">
        <v>6</v>
      </c>
      <c r="D4114" s="7" t="s">
        <v>32</v>
      </c>
      <c r="E4114" s="7" t="s">
        <v>33</v>
      </c>
      <c r="F4114" s="7" t="s">
        <v>23</v>
      </c>
      <c r="G4114" s="6">
        <v>8</v>
      </c>
      <c r="H4114" s="8">
        <v>1.1850000000000001</v>
      </c>
      <c r="I4114" s="8">
        <v>24.571999999999999</v>
      </c>
      <c r="J4114" s="8">
        <v>8.6999999999999994E-2</v>
      </c>
      <c r="K4114" s="8">
        <v>3.2189999999999999</v>
      </c>
      <c r="L4114" s="9">
        <f>K4114*Inputs!$B$5</f>
        <v>3.15462</v>
      </c>
      <c r="M4114" s="10">
        <f>IF(AND(OR(C4114=1,C4114=2,C4114=12),G4114&gt;=Inputs!$B$8,G4114&lt;=Inputs!$B$9,K4114&lt;=Inputs!$B$10),1,0)</f>
        <v>0</v>
      </c>
      <c r="N4114" s="9">
        <f>Inputs!$B$4</f>
        <v>54.991999999999997</v>
      </c>
      <c r="O4114" s="9">
        <f>IF(M4114=1,Inputs!$B$6,Inputs!$B$4)</f>
        <v>54.991999999999997</v>
      </c>
      <c r="P4114" s="9">
        <f>IF(M4114=1,Inputs!$B$7,Inputs!$B$4)</f>
        <v>54.991999999999997</v>
      </c>
      <c r="Q4114" s="9">
        <f>MAX(0,Inputs!$B$4-O4114)</f>
        <v>0</v>
      </c>
      <c r="R4114" s="9">
        <f>MAX(0,Inputs!$B$4-P4114)</f>
        <v>0</v>
      </c>
    </row>
    <row r="4115" spans="1:18" ht="15" customHeight="1">
      <c r="A4115" s="4">
        <v>44733.375</v>
      </c>
      <c r="B4115" s="5">
        <v>44733</v>
      </c>
      <c r="C4115" s="6">
        <v>6</v>
      </c>
      <c r="D4115" s="7" t="s">
        <v>32</v>
      </c>
      <c r="E4115" s="7" t="s">
        <v>33</v>
      </c>
      <c r="F4115" s="7" t="s">
        <v>23</v>
      </c>
      <c r="G4115" s="6">
        <v>9</v>
      </c>
      <c r="H4115" s="8">
        <v>1.1850000000000001</v>
      </c>
      <c r="I4115" s="8">
        <v>24.571999999999999</v>
      </c>
      <c r="J4115" s="8">
        <v>0</v>
      </c>
      <c r="K4115" s="8">
        <v>1.1850000000000001</v>
      </c>
      <c r="L4115" s="9">
        <f>K4115*Inputs!$B$5</f>
        <v>1.1613</v>
      </c>
      <c r="M4115" s="10">
        <f>IF(AND(OR(C4115=1,C4115=2,C4115=12),G4115&gt;=Inputs!$B$8,G4115&lt;=Inputs!$B$9,K4115&lt;=Inputs!$B$10),1,0)</f>
        <v>0</v>
      </c>
      <c r="N4115" s="9">
        <f>Inputs!$B$4</f>
        <v>54.991999999999997</v>
      </c>
      <c r="O4115" s="9">
        <f>IF(M4115=1,Inputs!$B$6,Inputs!$B$4)</f>
        <v>54.991999999999997</v>
      </c>
      <c r="P4115" s="9">
        <f>IF(M4115=1,Inputs!$B$7,Inputs!$B$4)</f>
        <v>54.991999999999997</v>
      </c>
      <c r="Q4115" s="9">
        <f>MAX(0,Inputs!$B$4-O4115)</f>
        <v>0</v>
      </c>
      <c r="R4115" s="9">
        <f>MAX(0,Inputs!$B$4-P4115)</f>
        <v>0</v>
      </c>
    </row>
    <row r="4116" spans="1:18" ht="15" customHeight="1">
      <c r="A4116" s="4">
        <v>44733.416666666701</v>
      </c>
      <c r="B4116" s="5">
        <v>44733</v>
      </c>
      <c r="C4116" s="6">
        <v>6</v>
      </c>
      <c r="D4116" s="7" t="s">
        <v>32</v>
      </c>
      <c r="E4116" s="7" t="s">
        <v>33</v>
      </c>
      <c r="F4116" s="7" t="s">
        <v>23</v>
      </c>
      <c r="G4116" s="6">
        <v>10</v>
      </c>
      <c r="H4116" s="8">
        <v>1.1850000000000001</v>
      </c>
      <c r="I4116" s="8">
        <v>24.571999999999999</v>
      </c>
      <c r="J4116" s="8">
        <v>0.1087</v>
      </c>
      <c r="K4116" s="8">
        <v>3.7269999999999999</v>
      </c>
      <c r="L4116" s="9">
        <f>K4116*Inputs!$B$5</f>
        <v>3.6524599999999996</v>
      </c>
      <c r="M4116" s="10">
        <f>IF(AND(OR(C4116=1,C4116=2,C4116=12),G4116&gt;=Inputs!$B$8,G4116&lt;=Inputs!$B$9,K4116&lt;=Inputs!$B$10),1,0)</f>
        <v>0</v>
      </c>
      <c r="N4116" s="9">
        <f>Inputs!$B$4</f>
        <v>54.991999999999997</v>
      </c>
      <c r="O4116" s="9">
        <f>IF(M4116=1,Inputs!$B$6,Inputs!$B$4)</f>
        <v>54.991999999999997</v>
      </c>
      <c r="P4116" s="9">
        <f>IF(M4116=1,Inputs!$B$7,Inputs!$B$4)</f>
        <v>54.991999999999997</v>
      </c>
      <c r="Q4116" s="9">
        <f>MAX(0,Inputs!$B$4-O4116)</f>
        <v>0</v>
      </c>
      <c r="R4116" s="9">
        <f>MAX(0,Inputs!$B$4-P4116)</f>
        <v>0</v>
      </c>
    </row>
    <row r="4117" spans="1:18" ht="15" customHeight="1">
      <c r="A4117" s="4">
        <v>44733.458333333299</v>
      </c>
      <c r="B4117" s="5">
        <v>44733</v>
      </c>
      <c r="C4117" s="6">
        <v>6</v>
      </c>
      <c r="D4117" s="7" t="s">
        <v>32</v>
      </c>
      <c r="E4117" s="7" t="s">
        <v>33</v>
      </c>
      <c r="F4117" s="7" t="s">
        <v>23</v>
      </c>
      <c r="G4117" s="6">
        <v>11</v>
      </c>
      <c r="H4117" s="8">
        <v>1.1850000000000001</v>
      </c>
      <c r="I4117" s="8">
        <v>24.571999999999999</v>
      </c>
      <c r="J4117" s="8">
        <v>0.21740000000000001</v>
      </c>
      <c r="K4117" s="8">
        <v>6.2690000000000001</v>
      </c>
      <c r="L4117" s="9">
        <f>K4117*Inputs!$B$5</f>
        <v>6.1436200000000003</v>
      </c>
      <c r="M4117" s="10">
        <f>IF(AND(OR(C4117=1,C4117=2,C4117=12),G4117&gt;=Inputs!$B$8,G4117&lt;=Inputs!$B$9,K4117&lt;=Inputs!$B$10),1,0)</f>
        <v>0</v>
      </c>
      <c r="N4117" s="9">
        <f>Inputs!$B$4</f>
        <v>54.991999999999997</v>
      </c>
      <c r="O4117" s="9">
        <f>IF(M4117=1,Inputs!$B$6,Inputs!$B$4)</f>
        <v>54.991999999999997</v>
      </c>
      <c r="P4117" s="9">
        <f>IF(M4117=1,Inputs!$B$7,Inputs!$B$4)</f>
        <v>54.991999999999997</v>
      </c>
      <c r="Q4117" s="9">
        <f>MAX(0,Inputs!$B$4-O4117)</f>
        <v>0</v>
      </c>
      <c r="R4117" s="9">
        <f>MAX(0,Inputs!$B$4-P4117)</f>
        <v>0</v>
      </c>
    </row>
    <row r="4118" spans="1:18" ht="15" customHeight="1">
      <c r="A4118" s="4">
        <v>44733.5</v>
      </c>
      <c r="B4118" s="5">
        <v>44733</v>
      </c>
      <c r="C4118" s="6">
        <v>6</v>
      </c>
      <c r="D4118" s="7" t="s">
        <v>32</v>
      </c>
      <c r="E4118" s="7" t="s">
        <v>33</v>
      </c>
      <c r="F4118" s="7" t="s">
        <v>23</v>
      </c>
      <c r="G4118" s="6">
        <v>12</v>
      </c>
      <c r="H4118" s="8">
        <v>1.1850000000000001</v>
      </c>
      <c r="I4118" s="8">
        <v>24.571999999999999</v>
      </c>
      <c r="J4118" s="8">
        <v>0.28260000000000002</v>
      </c>
      <c r="K4118" s="8">
        <v>7.7939999999999996</v>
      </c>
      <c r="L4118" s="9">
        <f>K4118*Inputs!$B$5</f>
        <v>7.6381199999999998</v>
      </c>
      <c r="M4118" s="10">
        <f>IF(AND(OR(C4118=1,C4118=2,C4118=12),G4118&gt;=Inputs!$B$8,G4118&lt;=Inputs!$B$9,K4118&lt;=Inputs!$B$10),1,0)</f>
        <v>0</v>
      </c>
      <c r="N4118" s="9">
        <f>Inputs!$B$4</f>
        <v>54.991999999999997</v>
      </c>
      <c r="O4118" s="9">
        <f>IF(M4118=1,Inputs!$B$6,Inputs!$B$4)</f>
        <v>54.991999999999997</v>
      </c>
      <c r="P4118" s="9">
        <f>IF(M4118=1,Inputs!$B$7,Inputs!$B$4)</f>
        <v>54.991999999999997</v>
      </c>
      <c r="Q4118" s="9">
        <f>MAX(0,Inputs!$B$4-O4118)</f>
        <v>0</v>
      </c>
      <c r="R4118" s="9">
        <f>MAX(0,Inputs!$B$4-P4118)</f>
        <v>0</v>
      </c>
    </row>
    <row r="4119" spans="1:18" ht="15" customHeight="1">
      <c r="A4119" s="4">
        <v>44733.541666666701</v>
      </c>
      <c r="B4119" s="5">
        <v>44733</v>
      </c>
      <c r="C4119" s="6">
        <v>6</v>
      </c>
      <c r="D4119" s="7" t="s">
        <v>32</v>
      </c>
      <c r="E4119" s="7" t="s">
        <v>33</v>
      </c>
      <c r="F4119" s="7" t="s">
        <v>23</v>
      </c>
      <c r="G4119" s="6">
        <v>13</v>
      </c>
      <c r="H4119" s="8">
        <v>1.1850000000000001</v>
      </c>
      <c r="I4119" s="8">
        <v>24.571999999999999</v>
      </c>
      <c r="J4119" s="8">
        <v>0.3478</v>
      </c>
      <c r="K4119" s="8">
        <v>9.32</v>
      </c>
      <c r="L4119" s="9">
        <f>K4119*Inputs!$B$5</f>
        <v>9.1335999999999995</v>
      </c>
      <c r="M4119" s="10">
        <f>IF(AND(OR(C4119=1,C4119=2,C4119=12),G4119&gt;=Inputs!$B$8,G4119&lt;=Inputs!$B$9,K4119&lt;=Inputs!$B$10),1,0)</f>
        <v>0</v>
      </c>
      <c r="N4119" s="9">
        <f>Inputs!$B$4</f>
        <v>54.991999999999997</v>
      </c>
      <c r="O4119" s="9">
        <f>IF(M4119=1,Inputs!$B$6,Inputs!$B$4)</f>
        <v>54.991999999999997</v>
      </c>
      <c r="P4119" s="9">
        <f>IF(M4119=1,Inputs!$B$7,Inputs!$B$4)</f>
        <v>54.991999999999997</v>
      </c>
      <c r="Q4119" s="9">
        <f>MAX(0,Inputs!$B$4-O4119)</f>
        <v>0</v>
      </c>
      <c r="R4119" s="9">
        <f>MAX(0,Inputs!$B$4-P4119)</f>
        <v>0</v>
      </c>
    </row>
    <row r="4120" spans="1:18" ht="15" customHeight="1">
      <c r="A4120" s="4">
        <v>44733.583333333299</v>
      </c>
      <c r="B4120" s="5">
        <v>44733</v>
      </c>
      <c r="C4120" s="6">
        <v>6</v>
      </c>
      <c r="D4120" s="7" t="s">
        <v>32</v>
      </c>
      <c r="E4120" s="7" t="s">
        <v>33</v>
      </c>
      <c r="F4120" s="7" t="s">
        <v>23</v>
      </c>
      <c r="G4120" s="6">
        <v>14</v>
      </c>
      <c r="H4120" s="8">
        <v>1.1850000000000001</v>
      </c>
      <c r="I4120" s="8">
        <v>24.571999999999999</v>
      </c>
      <c r="J4120" s="8">
        <v>0.3261</v>
      </c>
      <c r="K4120" s="8">
        <v>8.8109999999999999</v>
      </c>
      <c r="L4120" s="9">
        <f>K4120*Inputs!$B$5</f>
        <v>8.6347799999999992</v>
      </c>
      <c r="M4120" s="10">
        <f>IF(AND(OR(C4120=1,C4120=2,C4120=12),G4120&gt;=Inputs!$B$8,G4120&lt;=Inputs!$B$9,K4120&lt;=Inputs!$B$10),1,0)</f>
        <v>0</v>
      </c>
      <c r="N4120" s="9">
        <f>Inputs!$B$4</f>
        <v>54.991999999999997</v>
      </c>
      <c r="O4120" s="9">
        <f>IF(M4120=1,Inputs!$B$6,Inputs!$B$4)</f>
        <v>54.991999999999997</v>
      </c>
      <c r="P4120" s="9">
        <f>IF(M4120=1,Inputs!$B$7,Inputs!$B$4)</f>
        <v>54.991999999999997</v>
      </c>
      <c r="Q4120" s="9">
        <f>MAX(0,Inputs!$B$4-O4120)</f>
        <v>0</v>
      </c>
      <c r="R4120" s="9">
        <f>MAX(0,Inputs!$B$4-P4120)</f>
        <v>0</v>
      </c>
    </row>
    <row r="4121" spans="1:18" ht="15" customHeight="1">
      <c r="A4121" s="4">
        <v>44733.625</v>
      </c>
      <c r="B4121" s="5">
        <v>44733</v>
      </c>
      <c r="C4121" s="6">
        <v>6</v>
      </c>
      <c r="D4121" s="7" t="s">
        <v>32</v>
      </c>
      <c r="E4121" s="7" t="s">
        <v>33</v>
      </c>
      <c r="F4121" s="7" t="s">
        <v>23</v>
      </c>
      <c r="G4121" s="6">
        <v>15</v>
      </c>
      <c r="H4121" s="8">
        <v>1.1850000000000001</v>
      </c>
      <c r="I4121" s="8">
        <v>24.571999999999999</v>
      </c>
      <c r="J4121" s="8">
        <v>0.30430000000000001</v>
      </c>
      <c r="K4121" s="8">
        <v>8.3030000000000008</v>
      </c>
      <c r="L4121" s="9">
        <f>K4121*Inputs!$B$5</f>
        <v>8.1369400000000009</v>
      </c>
      <c r="M4121" s="10">
        <f>IF(AND(OR(C4121=1,C4121=2,C4121=12),G4121&gt;=Inputs!$B$8,G4121&lt;=Inputs!$B$9,K4121&lt;=Inputs!$B$10),1,0)</f>
        <v>0</v>
      </c>
      <c r="N4121" s="9">
        <f>Inputs!$B$4</f>
        <v>54.991999999999997</v>
      </c>
      <c r="O4121" s="9">
        <f>IF(M4121=1,Inputs!$B$6,Inputs!$B$4)</f>
        <v>54.991999999999997</v>
      </c>
      <c r="P4121" s="9">
        <f>IF(M4121=1,Inputs!$B$7,Inputs!$B$4)</f>
        <v>54.991999999999997</v>
      </c>
      <c r="Q4121" s="9">
        <f>MAX(0,Inputs!$B$4-O4121)</f>
        <v>0</v>
      </c>
      <c r="R4121" s="9">
        <f>MAX(0,Inputs!$B$4-P4121)</f>
        <v>0</v>
      </c>
    </row>
    <row r="4122" spans="1:18" ht="15" customHeight="1">
      <c r="A4122" s="4">
        <v>44733.666666666701</v>
      </c>
      <c r="B4122" s="5">
        <v>44733</v>
      </c>
      <c r="C4122" s="6">
        <v>6</v>
      </c>
      <c r="D4122" s="7" t="s">
        <v>32</v>
      </c>
      <c r="E4122" s="7" t="s">
        <v>33</v>
      </c>
      <c r="F4122" s="7" t="s">
        <v>23</v>
      </c>
      <c r="G4122" s="6">
        <v>16</v>
      </c>
      <c r="H4122" s="8">
        <v>1.1850000000000001</v>
      </c>
      <c r="I4122" s="8">
        <v>24.571999999999999</v>
      </c>
      <c r="J4122" s="8">
        <v>4.3499999999999997E-2</v>
      </c>
      <c r="K4122" s="8">
        <v>2.202</v>
      </c>
      <c r="L4122" s="9">
        <f>K4122*Inputs!$B$5</f>
        <v>2.1579600000000001</v>
      </c>
      <c r="M4122" s="10">
        <f>IF(AND(OR(C4122=1,C4122=2,C4122=12),G4122&gt;=Inputs!$B$8,G4122&lt;=Inputs!$B$9,K4122&lt;=Inputs!$B$10),1,0)</f>
        <v>0</v>
      </c>
      <c r="N4122" s="9">
        <f>Inputs!$B$4</f>
        <v>54.991999999999997</v>
      </c>
      <c r="O4122" s="9">
        <f>IF(M4122=1,Inputs!$B$6,Inputs!$B$4)</f>
        <v>54.991999999999997</v>
      </c>
      <c r="P4122" s="9">
        <f>IF(M4122=1,Inputs!$B$7,Inputs!$B$4)</f>
        <v>54.991999999999997</v>
      </c>
      <c r="Q4122" s="9">
        <f>MAX(0,Inputs!$B$4-O4122)</f>
        <v>0</v>
      </c>
      <c r="R4122" s="9">
        <f>MAX(0,Inputs!$B$4-P4122)</f>
        <v>0</v>
      </c>
    </row>
    <row r="4123" spans="1:18" ht="15" customHeight="1">
      <c r="A4123" s="4">
        <v>44733.708333333299</v>
      </c>
      <c r="B4123" s="5">
        <v>44733</v>
      </c>
      <c r="C4123" s="6">
        <v>6</v>
      </c>
      <c r="D4123" s="7" t="s">
        <v>32</v>
      </c>
      <c r="E4123" s="7" t="s">
        <v>33</v>
      </c>
      <c r="F4123" s="7" t="s">
        <v>23</v>
      </c>
      <c r="G4123" s="6">
        <v>17</v>
      </c>
      <c r="H4123" s="8">
        <v>1.1850000000000001</v>
      </c>
      <c r="I4123" s="8">
        <v>24.571999999999999</v>
      </c>
      <c r="J4123" s="8">
        <v>0.30430000000000001</v>
      </c>
      <c r="K4123" s="8">
        <v>8.3030000000000008</v>
      </c>
      <c r="L4123" s="9">
        <f>K4123*Inputs!$B$5</f>
        <v>8.1369400000000009</v>
      </c>
      <c r="M4123" s="10">
        <f>IF(AND(OR(C4123=1,C4123=2,C4123=12),G4123&gt;=Inputs!$B$8,G4123&lt;=Inputs!$B$9,K4123&lt;=Inputs!$B$10),1,0)</f>
        <v>0</v>
      </c>
      <c r="N4123" s="9">
        <f>Inputs!$B$4</f>
        <v>54.991999999999997</v>
      </c>
      <c r="O4123" s="9">
        <f>IF(M4123=1,Inputs!$B$6,Inputs!$B$4)</f>
        <v>54.991999999999997</v>
      </c>
      <c r="P4123" s="9">
        <f>IF(M4123=1,Inputs!$B$7,Inputs!$B$4)</f>
        <v>54.991999999999997</v>
      </c>
      <c r="Q4123" s="9">
        <f>MAX(0,Inputs!$B$4-O4123)</f>
        <v>0</v>
      </c>
      <c r="R4123" s="9">
        <f>MAX(0,Inputs!$B$4-P4123)</f>
        <v>0</v>
      </c>
    </row>
    <row r="4124" spans="1:18" ht="15" customHeight="1">
      <c r="A4124" s="4">
        <v>44733.75</v>
      </c>
      <c r="B4124" s="5">
        <v>44733</v>
      </c>
      <c r="C4124" s="6">
        <v>6</v>
      </c>
      <c r="D4124" s="7" t="s">
        <v>32</v>
      </c>
      <c r="E4124" s="7" t="s">
        <v>33</v>
      </c>
      <c r="F4124" s="7" t="s">
        <v>23</v>
      </c>
      <c r="G4124" s="6">
        <v>18</v>
      </c>
      <c r="H4124" s="8">
        <v>1.1850000000000001</v>
      </c>
      <c r="I4124" s="8">
        <v>24.571999999999999</v>
      </c>
      <c r="J4124" s="8">
        <v>0.39129999999999998</v>
      </c>
      <c r="K4124" s="8">
        <v>10.336</v>
      </c>
      <c r="L4124" s="9">
        <f>K4124*Inputs!$B$5</f>
        <v>10.12928</v>
      </c>
      <c r="M4124" s="10">
        <f>IF(AND(OR(C4124=1,C4124=2,C4124=12),G4124&gt;=Inputs!$B$8,G4124&lt;=Inputs!$B$9,K4124&lt;=Inputs!$B$10),1,0)</f>
        <v>0</v>
      </c>
      <c r="N4124" s="9">
        <f>Inputs!$B$4</f>
        <v>54.991999999999997</v>
      </c>
      <c r="O4124" s="9">
        <f>IF(M4124=1,Inputs!$B$6,Inputs!$B$4)</f>
        <v>54.991999999999997</v>
      </c>
      <c r="P4124" s="9">
        <f>IF(M4124=1,Inputs!$B$7,Inputs!$B$4)</f>
        <v>54.991999999999997</v>
      </c>
      <c r="Q4124" s="9">
        <f>MAX(0,Inputs!$B$4-O4124)</f>
        <v>0</v>
      </c>
      <c r="R4124" s="9">
        <f>MAX(0,Inputs!$B$4-P4124)</f>
        <v>0</v>
      </c>
    </row>
    <row r="4125" spans="1:18" ht="15" customHeight="1">
      <c r="A4125" s="4">
        <v>44733.791666666701</v>
      </c>
      <c r="B4125" s="5">
        <v>44733</v>
      </c>
      <c r="C4125" s="6">
        <v>6</v>
      </c>
      <c r="D4125" s="7" t="s">
        <v>32</v>
      </c>
      <c r="E4125" s="7" t="s">
        <v>33</v>
      </c>
      <c r="F4125" s="7" t="s">
        <v>23</v>
      </c>
      <c r="G4125" s="6">
        <v>19</v>
      </c>
      <c r="H4125" s="8">
        <v>1.1850000000000001</v>
      </c>
      <c r="I4125" s="8">
        <v>24.571999999999999</v>
      </c>
      <c r="J4125" s="8">
        <v>0.26090000000000002</v>
      </c>
      <c r="K4125" s="8">
        <v>7.2859999999999996</v>
      </c>
      <c r="L4125" s="9">
        <f>K4125*Inputs!$B$5</f>
        <v>7.1402799999999997</v>
      </c>
      <c r="M4125" s="10">
        <f>IF(AND(OR(C4125=1,C4125=2,C4125=12),G4125&gt;=Inputs!$B$8,G4125&lt;=Inputs!$B$9,K4125&lt;=Inputs!$B$10),1,0)</f>
        <v>0</v>
      </c>
      <c r="N4125" s="9">
        <f>Inputs!$B$4</f>
        <v>54.991999999999997</v>
      </c>
      <c r="O4125" s="9">
        <f>IF(M4125=1,Inputs!$B$6,Inputs!$B$4)</f>
        <v>54.991999999999997</v>
      </c>
      <c r="P4125" s="9">
        <f>IF(M4125=1,Inputs!$B$7,Inputs!$B$4)</f>
        <v>54.991999999999997</v>
      </c>
      <c r="Q4125" s="9">
        <f>MAX(0,Inputs!$B$4-O4125)</f>
        <v>0</v>
      </c>
      <c r="R4125" s="9">
        <f>MAX(0,Inputs!$B$4-P4125)</f>
        <v>0</v>
      </c>
    </row>
    <row r="4126" spans="1:18" ht="15" customHeight="1">
      <c r="A4126" s="4">
        <v>44733.833333333299</v>
      </c>
      <c r="B4126" s="5">
        <v>44733</v>
      </c>
      <c r="C4126" s="6">
        <v>6</v>
      </c>
      <c r="D4126" s="7" t="s">
        <v>32</v>
      </c>
      <c r="E4126" s="7" t="s">
        <v>33</v>
      </c>
      <c r="F4126" s="7" t="s">
        <v>23</v>
      </c>
      <c r="G4126" s="6">
        <v>20</v>
      </c>
      <c r="H4126" s="8">
        <v>1.1850000000000001</v>
      </c>
      <c r="I4126" s="8">
        <v>24.571999999999999</v>
      </c>
      <c r="J4126" s="8">
        <v>0.1739</v>
      </c>
      <c r="K4126" s="8">
        <v>5.2519999999999998</v>
      </c>
      <c r="L4126" s="9">
        <f>K4126*Inputs!$B$5</f>
        <v>5.14696</v>
      </c>
      <c r="M4126" s="10">
        <f>IF(AND(OR(C4126=1,C4126=2,C4126=12),G4126&gt;=Inputs!$B$8,G4126&lt;=Inputs!$B$9,K4126&lt;=Inputs!$B$10),1,0)</f>
        <v>0</v>
      </c>
      <c r="N4126" s="9">
        <f>Inputs!$B$4</f>
        <v>54.991999999999997</v>
      </c>
      <c r="O4126" s="9">
        <f>IF(M4126=1,Inputs!$B$6,Inputs!$B$4)</f>
        <v>54.991999999999997</v>
      </c>
      <c r="P4126" s="9">
        <f>IF(M4126=1,Inputs!$B$7,Inputs!$B$4)</f>
        <v>54.991999999999997</v>
      </c>
      <c r="Q4126" s="9">
        <f>MAX(0,Inputs!$B$4-O4126)</f>
        <v>0</v>
      </c>
      <c r="R4126" s="9">
        <f>MAX(0,Inputs!$B$4-P4126)</f>
        <v>0</v>
      </c>
    </row>
    <row r="4127" spans="1:18" ht="15" customHeight="1">
      <c r="A4127" s="4">
        <v>44733.875</v>
      </c>
      <c r="B4127" s="5">
        <v>44733</v>
      </c>
      <c r="C4127" s="6">
        <v>6</v>
      </c>
      <c r="D4127" s="7" t="s">
        <v>32</v>
      </c>
      <c r="E4127" s="7" t="s">
        <v>33</v>
      </c>
      <c r="F4127" s="7" t="s">
        <v>23</v>
      </c>
      <c r="G4127" s="6">
        <v>21</v>
      </c>
      <c r="H4127" s="8">
        <v>1.1850000000000001</v>
      </c>
      <c r="I4127" s="8">
        <v>24.571999999999999</v>
      </c>
      <c r="J4127" s="8">
        <v>8.6999999999999994E-2</v>
      </c>
      <c r="K4127" s="8">
        <v>3.2189999999999999</v>
      </c>
      <c r="L4127" s="9">
        <f>K4127*Inputs!$B$5</f>
        <v>3.15462</v>
      </c>
      <c r="M4127" s="10">
        <f>IF(AND(OR(C4127=1,C4127=2,C4127=12),G4127&gt;=Inputs!$B$8,G4127&lt;=Inputs!$B$9,K4127&lt;=Inputs!$B$10),1,0)</f>
        <v>0</v>
      </c>
      <c r="N4127" s="9">
        <f>Inputs!$B$4</f>
        <v>54.991999999999997</v>
      </c>
      <c r="O4127" s="9">
        <f>IF(M4127=1,Inputs!$B$6,Inputs!$B$4)</f>
        <v>54.991999999999997</v>
      </c>
      <c r="P4127" s="9">
        <f>IF(M4127=1,Inputs!$B$7,Inputs!$B$4)</f>
        <v>54.991999999999997</v>
      </c>
      <c r="Q4127" s="9">
        <f>MAX(0,Inputs!$B$4-O4127)</f>
        <v>0</v>
      </c>
      <c r="R4127" s="9">
        <f>MAX(0,Inputs!$B$4-P4127)</f>
        <v>0</v>
      </c>
    </row>
    <row r="4128" spans="1:18" ht="15" customHeight="1">
      <c r="A4128" s="4">
        <v>44733.916666666701</v>
      </c>
      <c r="B4128" s="5">
        <v>44733</v>
      </c>
      <c r="C4128" s="6">
        <v>6</v>
      </c>
      <c r="D4128" s="7" t="s">
        <v>32</v>
      </c>
      <c r="E4128" s="7" t="s">
        <v>33</v>
      </c>
      <c r="F4128" s="7" t="s">
        <v>23</v>
      </c>
      <c r="G4128" s="6">
        <v>22</v>
      </c>
      <c r="H4128" s="8">
        <v>1.1850000000000001</v>
      </c>
      <c r="I4128" s="8">
        <v>24.571999999999999</v>
      </c>
      <c r="J4128" s="8">
        <v>0.45650000000000002</v>
      </c>
      <c r="K4128" s="8">
        <v>11.862</v>
      </c>
      <c r="L4128" s="9">
        <f>K4128*Inputs!$B$5</f>
        <v>11.62476</v>
      </c>
      <c r="M4128" s="10">
        <f>IF(AND(OR(C4128=1,C4128=2,C4128=12),G4128&gt;=Inputs!$B$8,G4128&lt;=Inputs!$B$9,K4128&lt;=Inputs!$B$10),1,0)</f>
        <v>0</v>
      </c>
      <c r="N4128" s="9">
        <f>Inputs!$B$4</f>
        <v>54.991999999999997</v>
      </c>
      <c r="O4128" s="9">
        <f>IF(M4128=1,Inputs!$B$6,Inputs!$B$4)</f>
        <v>54.991999999999997</v>
      </c>
      <c r="P4128" s="9">
        <f>IF(M4128=1,Inputs!$B$7,Inputs!$B$4)</f>
        <v>54.991999999999997</v>
      </c>
      <c r="Q4128" s="9">
        <f>MAX(0,Inputs!$B$4-O4128)</f>
        <v>0</v>
      </c>
      <c r="R4128" s="9">
        <f>MAX(0,Inputs!$B$4-P4128)</f>
        <v>0</v>
      </c>
    </row>
    <row r="4129" spans="1:18" ht="15" customHeight="1">
      <c r="A4129" s="4">
        <v>44733.958333333299</v>
      </c>
      <c r="B4129" s="5">
        <v>44733</v>
      </c>
      <c r="C4129" s="6">
        <v>6</v>
      </c>
      <c r="D4129" s="7" t="s">
        <v>32</v>
      </c>
      <c r="E4129" s="7" t="s">
        <v>33</v>
      </c>
      <c r="F4129" s="7" t="s">
        <v>23</v>
      </c>
      <c r="G4129" s="6">
        <v>23</v>
      </c>
      <c r="H4129" s="8">
        <v>1.1850000000000001</v>
      </c>
      <c r="I4129" s="8">
        <v>24.571999999999999</v>
      </c>
      <c r="J4129" s="8">
        <v>0.82609999999999995</v>
      </c>
      <c r="K4129" s="8">
        <v>20.504999999999999</v>
      </c>
      <c r="L4129" s="9">
        <f>K4129*Inputs!$B$5</f>
        <v>20.094899999999999</v>
      </c>
      <c r="M4129" s="10">
        <f>IF(AND(OR(C4129=1,C4129=2,C4129=12),G4129&gt;=Inputs!$B$8,G4129&lt;=Inputs!$B$9,K4129&lt;=Inputs!$B$10),1,0)</f>
        <v>0</v>
      </c>
      <c r="N4129" s="9">
        <f>Inputs!$B$4</f>
        <v>54.991999999999997</v>
      </c>
      <c r="O4129" s="9">
        <f>IF(M4129=1,Inputs!$B$6,Inputs!$B$4)</f>
        <v>54.991999999999997</v>
      </c>
      <c r="P4129" s="9">
        <f>IF(M4129=1,Inputs!$B$7,Inputs!$B$4)</f>
        <v>54.991999999999997</v>
      </c>
      <c r="Q4129" s="9">
        <f>MAX(0,Inputs!$B$4-O4129)</f>
        <v>0</v>
      </c>
      <c r="R4129" s="9">
        <f>MAX(0,Inputs!$B$4-P4129)</f>
        <v>0</v>
      </c>
    </row>
    <row r="4130" spans="1:18" ht="15" customHeight="1">
      <c r="A4130" s="4">
        <v>44734</v>
      </c>
      <c r="B4130" s="5">
        <v>44734</v>
      </c>
      <c r="C4130" s="6">
        <v>6</v>
      </c>
      <c r="D4130" s="7" t="s">
        <v>32</v>
      </c>
      <c r="E4130" s="7" t="s">
        <v>33</v>
      </c>
      <c r="F4130" s="7" t="s">
        <v>24</v>
      </c>
      <c r="G4130" s="6">
        <v>0</v>
      </c>
      <c r="H4130" s="8">
        <v>1.4239999999999999</v>
      </c>
      <c r="I4130" s="8">
        <v>24.164000000000001</v>
      </c>
      <c r="J4130" s="8">
        <v>0.91300000000000003</v>
      </c>
      <c r="K4130" s="8">
        <v>22.187000000000001</v>
      </c>
      <c r="L4130" s="9">
        <f>K4130*Inputs!$B$5</f>
        <v>21.743259999999999</v>
      </c>
      <c r="M4130" s="10">
        <f>IF(AND(OR(C4130=1,C4130=2,C4130=12),G4130&gt;=Inputs!$B$8,G4130&lt;=Inputs!$B$9,K4130&lt;=Inputs!$B$10),1,0)</f>
        <v>0</v>
      </c>
      <c r="N4130" s="9">
        <f>Inputs!$B$4</f>
        <v>54.991999999999997</v>
      </c>
      <c r="O4130" s="9">
        <f>IF(M4130=1,Inputs!$B$6,Inputs!$B$4)</f>
        <v>54.991999999999997</v>
      </c>
      <c r="P4130" s="9">
        <f>IF(M4130=1,Inputs!$B$7,Inputs!$B$4)</f>
        <v>54.991999999999997</v>
      </c>
      <c r="Q4130" s="9">
        <f>MAX(0,Inputs!$B$4-O4130)</f>
        <v>0</v>
      </c>
      <c r="R4130" s="9">
        <f>MAX(0,Inputs!$B$4-P4130)</f>
        <v>0</v>
      </c>
    </row>
    <row r="4131" spans="1:18" ht="15" customHeight="1">
      <c r="A4131" s="4">
        <v>44734.041666666701</v>
      </c>
      <c r="B4131" s="5">
        <v>44734</v>
      </c>
      <c r="C4131" s="6">
        <v>6</v>
      </c>
      <c r="D4131" s="7" t="s">
        <v>32</v>
      </c>
      <c r="E4131" s="7" t="s">
        <v>33</v>
      </c>
      <c r="F4131" s="7" t="s">
        <v>24</v>
      </c>
      <c r="G4131" s="6">
        <v>1</v>
      </c>
      <c r="H4131" s="8">
        <v>1.4239999999999999</v>
      </c>
      <c r="I4131" s="8">
        <v>24.164000000000001</v>
      </c>
      <c r="J4131" s="8">
        <v>0.94199999999999995</v>
      </c>
      <c r="K4131" s="8">
        <v>22.846</v>
      </c>
      <c r="L4131" s="9">
        <f>K4131*Inputs!$B$5</f>
        <v>22.38908</v>
      </c>
      <c r="M4131" s="10">
        <f>IF(AND(OR(C4131=1,C4131=2,C4131=12),G4131&gt;=Inputs!$B$8,G4131&lt;=Inputs!$B$9,K4131&lt;=Inputs!$B$10),1,0)</f>
        <v>0</v>
      </c>
      <c r="N4131" s="9">
        <f>Inputs!$B$4</f>
        <v>54.991999999999997</v>
      </c>
      <c r="O4131" s="9">
        <f>IF(M4131=1,Inputs!$B$6,Inputs!$B$4)</f>
        <v>54.991999999999997</v>
      </c>
      <c r="P4131" s="9">
        <f>IF(M4131=1,Inputs!$B$7,Inputs!$B$4)</f>
        <v>54.991999999999997</v>
      </c>
      <c r="Q4131" s="9">
        <f>MAX(0,Inputs!$B$4-O4131)</f>
        <v>0</v>
      </c>
      <c r="R4131" s="9">
        <f>MAX(0,Inputs!$B$4-P4131)</f>
        <v>0</v>
      </c>
    </row>
    <row r="4132" spans="1:18" ht="15" customHeight="1">
      <c r="A4132" s="4">
        <v>44734.083333333299</v>
      </c>
      <c r="B4132" s="5">
        <v>44734</v>
      </c>
      <c r="C4132" s="6">
        <v>6</v>
      </c>
      <c r="D4132" s="7" t="s">
        <v>32</v>
      </c>
      <c r="E4132" s="7" t="s">
        <v>33</v>
      </c>
      <c r="F4132" s="7" t="s">
        <v>24</v>
      </c>
      <c r="G4132" s="6">
        <v>2</v>
      </c>
      <c r="H4132" s="8">
        <v>1.4239999999999999</v>
      </c>
      <c r="I4132" s="8">
        <v>24.164000000000001</v>
      </c>
      <c r="J4132" s="8">
        <v>0.97099999999999997</v>
      </c>
      <c r="K4132" s="8">
        <v>23.504999999999999</v>
      </c>
      <c r="L4132" s="9">
        <f>K4132*Inputs!$B$5</f>
        <v>23.0349</v>
      </c>
      <c r="M4132" s="10">
        <f>IF(AND(OR(C4132=1,C4132=2,C4132=12),G4132&gt;=Inputs!$B$8,G4132&lt;=Inputs!$B$9,K4132&lt;=Inputs!$B$10),1,0)</f>
        <v>0</v>
      </c>
      <c r="N4132" s="9">
        <f>Inputs!$B$4</f>
        <v>54.991999999999997</v>
      </c>
      <c r="O4132" s="9">
        <f>IF(M4132=1,Inputs!$B$6,Inputs!$B$4)</f>
        <v>54.991999999999997</v>
      </c>
      <c r="P4132" s="9">
        <f>IF(M4132=1,Inputs!$B$7,Inputs!$B$4)</f>
        <v>54.991999999999997</v>
      </c>
      <c r="Q4132" s="9">
        <f>MAX(0,Inputs!$B$4-O4132)</f>
        <v>0</v>
      </c>
      <c r="R4132" s="9">
        <f>MAX(0,Inputs!$B$4-P4132)</f>
        <v>0</v>
      </c>
    </row>
    <row r="4133" spans="1:18" ht="15" customHeight="1">
      <c r="A4133" s="4">
        <v>44734.125</v>
      </c>
      <c r="B4133" s="5">
        <v>44734</v>
      </c>
      <c r="C4133" s="6">
        <v>6</v>
      </c>
      <c r="D4133" s="7" t="s">
        <v>32</v>
      </c>
      <c r="E4133" s="7" t="s">
        <v>33</v>
      </c>
      <c r="F4133" s="7" t="s">
        <v>24</v>
      </c>
      <c r="G4133" s="6">
        <v>3</v>
      </c>
      <c r="H4133" s="8">
        <v>1.4239999999999999</v>
      </c>
      <c r="I4133" s="8">
        <v>24.164000000000001</v>
      </c>
      <c r="J4133" s="8">
        <v>1</v>
      </c>
      <c r="K4133" s="8">
        <v>24.164000000000001</v>
      </c>
      <c r="L4133" s="9">
        <f>K4133*Inputs!$B$5</f>
        <v>23.680720000000001</v>
      </c>
      <c r="M4133" s="10">
        <f>IF(AND(OR(C4133=1,C4133=2,C4133=12),G4133&gt;=Inputs!$B$8,G4133&lt;=Inputs!$B$9,K4133&lt;=Inputs!$B$10),1,0)</f>
        <v>0</v>
      </c>
      <c r="N4133" s="9">
        <f>Inputs!$B$4</f>
        <v>54.991999999999997</v>
      </c>
      <c r="O4133" s="9">
        <f>IF(M4133=1,Inputs!$B$6,Inputs!$B$4)</f>
        <v>54.991999999999997</v>
      </c>
      <c r="P4133" s="9">
        <f>IF(M4133=1,Inputs!$B$7,Inputs!$B$4)</f>
        <v>54.991999999999997</v>
      </c>
      <c r="Q4133" s="9">
        <f>MAX(0,Inputs!$B$4-O4133)</f>
        <v>0</v>
      </c>
      <c r="R4133" s="9">
        <f>MAX(0,Inputs!$B$4-P4133)</f>
        <v>0</v>
      </c>
    </row>
    <row r="4134" spans="1:18" ht="15" customHeight="1">
      <c r="A4134" s="4">
        <v>44734.166666666701</v>
      </c>
      <c r="B4134" s="5">
        <v>44734</v>
      </c>
      <c r="C4134" s="6">
        <v>6</v>
      </c>
      <c r="D4134" s="7" t="s">
        <v>32</v>
      </c>
      <c r="E4134" s="7" t="s">
        <v>33</v>
      </c>
      <c r="F4134" s="7" t="s">
        <v>24</v>
      </c>
      <c r="G4134" s="6">
        <v>4</v>
      </c>
      <c r="H4134" s="8">
        <v>1.4239999999999999</v>
      </c>
      <c r="I4134" s="8">
        <v>24.164000000000001</v>
      </c>
      <c r="J4134" s="8">
        <v>0.95650000000000002</v>
      </c>
      <c r="K4134" s="8">
        <v>23.175000000000001</v>
      </c>
      <c r="L4134" s="9">
        <f>K4134*Inputs!$B$5</f>
        <v>22.711500000000001</v>
      </c>
      <c r="M4134" s="10">
        <f>IF(AND(OR(C4134=1,C4134=2,C4134=12),G4134&gt;=Inputs!$B$8,G4134&lt;=Inputs!$B$9,K4134&lt;=Inputs!$B$10),1,0)</f>
        <v>0</v>
      </c>
      <c r="N4134" s="9">
        <f>Inputs!$B$4</f>
        <v>54.991999999999997</v>
      </c>
      <c r="O4134" s="9">
        <f>IF(M4134=1,Inputs!$B$6,Inputs!$B$4)</f>
        <v>54.991999999999997</v>
      </c>
      <c r="P4134" s="9">
        <f>IF(M4134=1,Inputs!$B$7,Inputs!$B$4)</f>
        <v>54.991999999999997</v>
      </c>
      <c r="Q4134" s="9">
        <f>MAX(0,Inputs!$B$4-O4134)</f>
        <v>0</v>
      </c>
      <c r="R4134" s="9">
        <f>MAX(0,Inputs!$B$4-P4134)</f>
        <v>0</v>
      </c>
    </row>
    <row r="4135" spans="1:18" ht="15" customHeight="1">
      <c r="A4135" s="4">
        <v>44734.208333333299</v>
      </c>
      <c r="B4135" s="5">
        <v>44734</v>
      </c>
      <c r="C4135" s="6">
        <v>6</v>
      </c>
      <c r="D4135" s="7" t="s">
        <v>32</v>
      </c>
      <c r="E4135" s="7" t="s">
        <v>33</v>
      </c>
      <c r="F4135" s="7" t="s">
        <v>24</v>
      </c>
      <c r="G4135" s="6">
        <v>5</v>
      </c>
      <c r="H4135" s="8">
        <v>1.4239999999999999</v>
      </c>
      <c r="I4135" s="8">
        <v>24.164000000000001</v>
      </c>
      <c r="J4135" s="8">
        <v>0.91300000000000003</v>
      </c>
      <c r="K4135" s="8">
        <v>22.187000000000001</v>
      </c>
      <c r="L4135" s="9">
        <f>K4135*Inputs!$B$5</f>
        <v>21.743259999999999</v>
      </c>
      <c r="M4135" s="10">
        <f>IF(AND(OR(C4135=1,C4135=2,C4135=12),G4135&gt;=Inputs!$B$8,G4135&lt;=Inputs!$B$9,K4135&lt;=Inputs!$B$10),1,0)</f>
        <v>0</v>
      </c>
      <c r="N4135" s="9">
        <f>Inputs!$B$4</f>
        <v>54.991999999999997</v>
      </c>
      <c r="O4135" s="9">
        <f>IF(M4135=1,Inputs!$B$6,Inputs!$B$4)</f>
        <v>54.991999999999997</v>
      </c>
      <c r="P4135" s="9">
        <f>IF(M4135=1,Inputs!$B$7,Inputs!$B$4)</f>
        <v>54.991999999999997</v>
      </c>
      <c r="Q4135" s="9">
        <f>MAX(0,Inputs!$B$4-O4135)</f>
        <v>0</v>
      </c>
      <c r="R4135" s="9">
        <f>MAX(0,Inputs!$B$4-P4135)</f>
        <v>0</v>
      </c>
    </row>
    <row r="4136" spans="1:18" ht="15" customHeight="1">
      <c r="A4136" s="4">
        <v>44734.25</v>
      </c>
      <c r="B4136" s="5">
        <v>44734</v>
      </c>
      <c r="C4136" s="6">
        <v>6</v>
      </c>
      <c r="D4136" s="7" t="s">
        <v>32</v>
      </c>
      <c r="E4136" s="7" t="s">
        <v>33</v>
      </c>
      <c r="F4136" s="7" t="s">
        <v>24</v>
      </c>
      <c r="G4136" s="6">
        <v>6</v>
      </c>
      <c r="H4136" s="8">
        <v>1.4239999999999999</v>
      </c>
      <c r="I4136" s="8">
        <v>24.164000000000001</v>
      </c>
      <c r="J4136" s="8">
        <v>0.4783</v>
      </c>
      <c r="K4136" s="8">
        <v>12.3</v>
      </c>
      <c r="L4136" s="9">
        <f>K4136*Inputs!$B$5</f>
        <v>12.054</v>
      </c>
      <c r="M4136" s="10">
        <f>IF(AND(OR(C4136=1,C4136=2,C4136=12),G4136&gt;=Inputs!$B$8,G4136&lt;=Inputs!$B$9,K4136&lt;=Inputs!$B$10),1,0)</f>
        <v>0</v>
      </c>
      <c r="N4136" s="9">
        <f>Inputs!$B$4</f>
        <v>54.991999999999997</v>
      </c>
      <c r="O4136" s="9">
        <f>IF(M4136=1,Inputs!$B$6,Inputs!$B$4)</f>
        <v>54.991999999999997</v>
      </c>
      <c r="P4136" s="9">
        <f>IF(M4136=1,Inputs!$B$7,Inputs!$B$4)</f>
        <v>54.991999999999997</v>
      </c>
      <c r="Q4136" s="9">
        <f>MAX(0,Inputs!$B$4-O4136)</f>
        <v>0</v>
      </c>
      <c r="R4136" s="9">
        <f>MAX(0,Inputs!$B$4-P4136)</f>
        <v>0</v>
      </c>
    </row>
    <row r="4137" spans="1:18" ht="15" customHeight="1">
      <c r="A4137" s="4">
        <v>44734.291666666701</v>
      </c>
      <c r="B4137" s="5">
        <v>44734</v>
      </c>
      <c r="C4137" s="6">
        <v>6</v>
      </c>
      <c r="D4137" s="7" t="s">
        <v>32</v>
      </c>
      <c r="E4137" s="7" t="s">
        <v>33</v>
      </c>
      <c r="F4137" s="7" t="s">
        <v>24</v>
      </c>
      <c r="G4137" s="6">
        <v>7</v>
      </c>
      <c r="H4137" s="8">
        <v>1.4239999999999999</v>
      </c>
      <c r="I4137" s="8">
        <v>24.164000000000001</v>
      </c>
      <c r="J4137" s="8">
        <v>4.3499999999999997E-2</v>
      </c>
      <c r="K4137" s="8">
        <v>2.4129999999999998</v>
      </c>
      <c r="L4137" s="9">
        <f>K4137*Inputs!$B$5</f>
        <v>2.3647399999999998</v>
      </c>
      <c r="M4137" s="10">
        <f>IF(AND(OR(C4137=1,C4137=2,C4137=12),G4137&gt;=Inputs!$B$8,G4137&lt;=Inputs!$B$9,K4137&lt;=Inputs!$B$10),1,0)</f>
        <v>0</v>
      </c>
      <c r="N4137" s="9">
        <f>Inputs!$B$4</f>
        <v>54.991999999999997</v>
      </c>
      <c r="O4137" s="9">
        <f>IF(M4137=1,Inputs!$B$6,Inputs!$B$4)</f>
        <v>54.991999999999997</v>
      </c>
      <c r="P4137" s="9">
        <f>IF(M4137=1,Inputs!$B$7,Inputs!$B$4)</f>
        <v>54.991999999999997</v>
      </c>
      <c r="Q4137" s="9">
        <f>MAX(0,Inputs!$B$4-O4137)</f>
        <v>0</v>
      </c>
      <c r="R4137" s="9">
        <f>MAX(0,Inputs!$B$4-P4137)</f>
        <v>0</v>
      </c>
    </row>
    <row r="4138" spans="1:18" ht="15" customHeight="1">
      <c r="A4138" s="4">
        <v>44734.333333333299</v>
      </c>
      <c r="B4138" s="5">
        <v>44734</v>
      </c>
      <c r="C4138" s="6">
        <v>6</v>
      </c>
      <c r="D4138" s="7" t="s">
        <v>32</v>
      </c>
      <c r="E4138" s="7" t="s">
        <v>33</v>
      </c>
      <c r="F4138" s="7" t="s">
        <v>24</v>
      </c>
      <c r="G4138" s="6">
        <v>8</v>
      </c>
      <c r="H4138" s="8">
        <v>1.4239999999999999</v>
      </c>
      <c r="I4138" s="8">
        <v>24.164000000000001</v>
      </c>
      <c r="J4138" s="8">
        <v>8.6999999999999994E-2</v>
      </c>
      <c r="K4138" s="8">
        <v>3.4009999999999998</v>
      </c>
      <c r="L4138" s="9">
        <f>K4138*Inputs!$B$5</f>
        <v>3.3329799999999996</v>
      </c>
      <c r="M4138" s="10">
        <f>IF(AND(OR(C4138=1,C4138=2,C4138=12),G4138&gt;=Inputs!$B$8,G4138&lt;=Inputs!$B$9,K4138&lt;=Inputs!$B$10),1,0)</f>
        <v>0</v>
      </c>
      <c r="N4138" s="9">
        <f>Inputs!$B$4</f>
        <v>54.991999999999997</v>
      </c>
      <c r="O4138" s="9">
        <f>IF(M4138=1,Inputs!$B$6,Inputs!$B$4)</f>
        <v>54.991999999999997</v>
      </c>
      <c r="P4138" s="9">
        <f>IF(M4138=1,Inputs!$B$7,Inputs!$B$4)</f>
        <v>54.991999999999997</v>
      </c>
      <c r="Q4138" s="9">
        <f>MAX(0,Inputs!$B$4-O4138)</f>
        <v>0</v>
      </c>
      <c r="R4138" s="9">
        <f>MAX(0,Inputs!$B$4-P4138)</f>
        <v>0</v>
      </c>
    </row>
    <row r="4139" spans="1:18" ht="15" customHeight="1">
      <c r="A4139" s="4">
        <v>44734.375</v>
      </c>
      <c r="B4139" s="5">
        <v>44734</v>
      </c>
      <c r="C4139" s="6">
        <v>6</v>
      </c>
      <c r="D4139" s="7" t="s">
        <v>32</v>
      </c>
      <c r="E4139" s="7" t="s">
        <v>33</v>
      </c>
      <c r="F4139" s="7" t="s">
        <v>24</v>
      </c>
      <c r="G4139" s="6">
        <v>9</v>
      </c>
      <c r="H4139" s="8">
        <v>1.4239999999999999</v>
      </c>
      <c r="I4139" s="8">
        <v>24.164000000000001</v>
      </c>
      <c r="J4139" s="8">
        <v>0</v>
      </c>
      <c r="K4139" s="8">
        <v>1.4239999999999999</v>
      </c>
      <c r="L4139" s="9">
        <f>K4139*Inputs!$B$5</f>
        <v>1.3955199999999999</v>
      </c>
      <c r="M4139" s="10">
        <f>IF(AND(OR(C4139=1,C4139=2,C4139=12),G4139&gt;=Inputs!$B$8,G4139&lt;=Inputs!$B$9,K4139&lt;=Inputs!$B$10),1,0)</f>
        <v>0</v>
      </c>
      <c r="N4139" s="9">
        <f>Inputs!$B$4</f>
        <v>54.991999999999997</v>
      </c>
      <c r="O4139" s="9">
        <f>IF(M4139=1,Inputs!$B$6,Inputs!$B$4)</f>
        <v>54.991999999999997</v>
      </c>
      <c r="P4139" s="9">
        <f>IF(M4139=1,Inputs!$B$7,Inputs!$B$4)</f>
        <v>54.991999999999997</v>
      </c>
      <c r="Q4139" s="9">
        <f>MAX(0,Inputs!$B$4-O4139)</f>
        <v>0</v>
      </c>
      <c r="R4139" s="9">
        <f>MAX(0,Inputs!$B$4-P4139)</f>
        <v>0</v>
      </c>
    </row>
    <row r="4140" spans="1:18" ht="15" customHeight="1">
      <c r="A4140" s="4">
        <v>44734.416666666701</v>
      </c>
      <c r="B4140" s="5">
        <v>44734</v>
      </c>
      <c r="C4140" s="6">
        <v>6</v>
      </c>
      <c r="D4140" s="7" t="s">
        <v>32</v>
      </c>
      <c r="E4140" s="7" t="s">
        <v>33</v>
      </c>
      <c r="F4140" s="7" t="s">
        <v>24</v>
      </c>
      <c r="G4140" s="6">
        <v>10</v>
      </c>
      <c r="H4140" s="8">
        <v>1.4239999999999999</v>
      </c>
      <c r="I4140" s="8">
        <v>24.164000000000001</v>
      </c>
      <c r="J4140" s="8">
        <v>8.6999999999999994E-2</v>
      </c>
      <c r="K4140" s="8">
        <v>3.4009999999999998</v>
      </c>
      <c r="L4140" s="9">
        <f>K4140*Inputs!$B$5</f>
        <v>3.3329799999999996</v>
      </c>
      <c r="M4140" s="10">
        <f>IF(AND(OR(C4140=1,C4140=2,C4140=12),G4140&gt;=Inputs!$B$8,G4140&lt;=Inputs!$B$9,K4140&lt;=Inputs!$B$10),1,0)</f>
        <v>0</v>
      </c>
      <c r="N4140" s="9">
        <f>Inputs!$B$4</f>
        <v>54.991999999999997</v>
      </c>
      <c r="O4140" s="9">
        <f>IF(M4140=1,Inputs!$B$6,Inputs!$B$4)</f>
        <v>54.991999999999997</v>
      </c>
      <c r="P4140" s="9">
        <f>IF(M4140=1,Inputs!$B$7,Inputs!$B$4)</f>
        <v>54.991999999999997</v>
      </c>
      <c r="Q4140" s="9">
        <f>MAX(0,Inputs!$B$4-O4140)</f>
        <v>0</v>
      </c>
      <c r="R4140" s="9">
        <f>MAX(0,Inputs!$B$4-P4140)</f>
        <v>0</v>
      </c>
    </row>
    <row r="4141" spans="1:18" ht="15" customHeight="1">
      <c r="A4141" s="4">
        <v>44734.458333333299</v>
      </c>
      <c r="B4141" s="5">
        <v>44734</v>
      </c>
      <c r="C4141" s="6">
        <v>6</v>
      </c>
      <c r="D4141" s="7" t="s">
        <v>32</v>
      </c>
      <c r="E4141" s="7" t="s">
        <v>33</v>
      </c>
      <c r="F4141" s="7" t="s">
        <v>24</v>
      </c>
      <c r="G4141" s="6">
        <v>11</v>
      </c>
      <c r="H4141" s="8">
        <v>1.4239999999999999</v>
      </c>
      <c r="I4141" s="8">
        <v>24.164000000000001</v>
      </c>
      <c r="J4141" s="8">
        <v>0.1739</v>
      </c>
      <c r="K4141" s="8">
        <v>5.3789999999999996</v>
      </c>
      <c r="L4141" s="9">
        <f>K4141*Inputs!$B$5</f>
        <v>5.2714199999999991</v>
      </c>
      <c r="M4141" s="10">
        <f>IF(AND(OR(C4141=1,C4141=2,C4141=12),G4141&gt;=Inputs!$B$8,G4141&lt;=Inputs!$B$9,K4141&lt;=Inputs!$B$10),1,0)</f>
        <v>0</v>
      </c>
      <c r="N4141" s="9">
        <f>Inputs!$B$4</f>
        <v>54.991999999999997</v>
      </c>
      <c r="O4141" s="9">
        <f>IF(M4141=1,Inputs!$B$6,Inputs!$B$4)</f>
        <v>54.991999999999997</v>
      </c>
      <c r="P4141" s="9">
        <f>IF(M4141=1,Inputs!$B$7,Inputs!$B$4)</f>
        <v>54.991999999999997</v>
      </c>
      <c r="Q4141" s="9">
        <f>MAX(0,Inputs!$B$4-O4141)</f>
        <v>0</v>
      </c>
      <c r="R4141" s="9">
        <f>MAX(0,Inputs!$B$4-P4141)</f>
        <v>0</v>
      </c>
    </row>
    <row r="4142" spans="1:18" ht="15" customHeight="1">
      <c r="A4142" s="4">
        <v>44734.5</v>
      </c>
      <c r="B4142" s="5">
        <v>44734</v>
      </c>
      <c r="C4142" s="6">
        <v>6</v>
      </c>
      <c r="D4142" s="7" t="s">
        <v>32</v>
      </c>
      <c r="E4142" s="7" t="s">
        <v>33</v>
      </c>
      <c r="F4142" s="7" t="s">
        <v>24</v>
      </c>
      <c r="G4142" s="6">
        <v>12</v>
      </c>
      <c r="H4142" s="8">
        <v>1.4239999999999999</v>
      </c>
      <c r="I4142" s="8">
        <v>24.164000000000001</v>
      </c>
      <c r="J4142" s="8">
        <v>0.21740000000000001</v>
      </c>
      <c r="K4142" s="8">
        <v>6.367</v>
      </c>
      <c r="L4142" s="9">
        <f>K4142*Inputs!$B$5</f>
        <v>6.2396599999999998</v>
      </c>
      <c r="M4142" s="10">
        <f>IF(AND(OR(C4142=1,C4142=2,C4142=12),G4142&gt;=Inputs!$B$8,G4142&lt;=Inputs!$B$9,K4142&lt;=Inputs!$B$10),1,0)</f>
        <v>0</v>
      </c>
      <c r="N4142" s="9">
        <f>Inputs!$B$4</f>
        <v>54.991999999999997</v>
      </c>
      <c r="O4142" s="9">
        <f>IF(M4142=1,Inputs!$B$6,Inputs!$B$4)</f>
        <v>54.991999999999997</v>
      </c>
      <c r="P4142" s="9">
        <f>IF(M4142=1,Inputs!$B$7,Inputs!$B$4)</f>
        <v>54.991999999999997</v>
      </c>
      <c r="Q4142" s="9">
        <f>MAX(0,Inputs!$B$4-O4142)</f>
        <v>0</v>
      </c>
      <c r="R4142" s="9">
        <f>MAX(0,Inputs!$B$4-P4142)</f>
        <v>0</v>
      </c>
    </row>
    <row r="4143" spans="1:18" ht="15" customHeight="1">
      <c r="A4143" s="4">
        <v>44734.541666666701</v>
      </c>
      <c r="B4143" s="5">
        <v>44734</v>
      </c>
      <c r="C4143" s="6">
        <v>6</v>
      </c>
      <c r="D4143" s="7" t="s">
        <v>32</v>
      </c>
      <c r="E4143" s="7" t="s">
        <v>33</v>
      </c>
      <c r="F4143" s="7" t="s">
        <v>24</v>
      </c>
      <c r="G4143" s="6">
        <v>13</v>
      </c>
      <c r="H4143" s="8">
        <v>1.4239999999999999</v>
      </c>
      <c r="I4143" s="8">
        <v>24.164000000000001</v>
      </c>
      <c r="J4143" s="8">
        <v>0.26090000000000002</v>
      </c>
      <c r="K4143" s="8">
        <v>7.3559999999999999</v>
      </c>
      <c r="L4143" s="9">
        <f>K4143*Inputs!$B$5</f>
        <v>7.2088799999999997</v>
      </c>
      <c r="M4143" s="10">
        <f>IF(AND(OR(C4143=1,C4143=2,C4143=12),G4143&gt;=Inputs!$B$8,G4143&lt;=Inputs!$B$9,K4143&lt;=Inputs!$B$10),1,0)</f>
        <v>0</v>
      </c>
      <c r="N4143" s="9">
        <f>Inputs!$B$4</f>
        <v>54.991999999999997</v>
      </c>
      <c r="O4143" s="9">
        <f>IF(M4143=1,Inputs!$B$6,Inputs!$B$4)</f>
        <v>54.991999999999997</v>
      </c>
      <c r="P4143" s="9">
        <f>IF(M4143=1,Inputs!$B$7,Inputs!$B$4)</f>
        <v>54.991999999999997</v>
      </c>
      <c r="Q4143" s="9">
        <f>MAX(0,Inputs!$B$4-O4143)</f>
        <v>0</v>
      </c>
      <c r="R4143" s="9">
        <f>MAX(0,Inputs!$B$4-P4143)</f>
        <v>0</v>
      </c>
    </row>
    <row r="4144" spans="1:18" ht="15" customHeight="1">
      <c r="A4144" s="4">
        <v>44734.583333333299</v>
      </c>
      <c r="B4144" s="5">
        <v>44734</v>
      </c>
      <c r="C4144" s="6">
        <v>6</v>
      </c>
      <c r="D4144" s="7" t="s">
        <v>32</v>
      </c>
      <c r="E4144" s="7" t="s">
        <v>33</v>
      </c>
      <c r="F4144" s="7" t="s">
        <v>24</v>
      </c>
      <c r="G4144" s="6">
        <v>14</v>
      </c>
      <c r="H4144" s="8">
        <v>1.4239999999999999</v>
      </c>
      <c r="I4144" s="8">
        <v>24.164000000000001</v>
      </c>
      <c r="J4144" s="8">
        <v>0.28260000000000002</v>
      </c>
      <c r="K4144" s="8">
        <v>7.851</v>
      </c>
      <c r="L4144" s="9">
        <f>K4144*Inputs!$B$5</f>
        <v>7.6939799999999998</v>
      </c>
      <c r="M4144" s="10">
        <f>IF(AND(OR(C4144=1,C4144=2,C4144=12),G4144&gt;=Inputs!$B$8,G4144&lt;=Inputs!$B$9,K4144&lt;=Inputs!$B$10),1,0)</f>
        <v>0</v>
      </c>
      <c r="N4144" s="9">
        <f>Inputs!$B$4</f>
        <v>54.991999999999997</v>
      </c>
      <c r="O4144" s="9">
        <f>IF(M4144=1,Inputs!$B$6,Inputs!$B$4)</f>
        <v>54.991999999999997</v>
      </c>
      <c r="P4144" s="9">
        <f>IF(M4144=1,Inputs!$B$7,Inputs!$B$4)</f>
        <v>54.991999999999997</v>
      </c>
      <c r="Q4144" s="9">
        <f>MAX(0,Inputs!$B$4-O4144)</f>
        <v>0</v>
      </c>
      <c r="R4144" s="9">
        <f>MAX(0,Inputs!$B$4-P4144)</f>
        <v>0</v>
      </c>
    </row>
    <row r="4145" spans="1:18" ht="15" customHeight="1">
      <c r="A4145" s="4">
        <v>44734.625</v>
      </c>
      <c r="B4145" s="5">
        <v>44734</v>
      </c>
      <c r="C4145" s="6">
        <v>6</v>
      </c>
      <c r="D4145" s="7" t="s">
        <v>32</v>
      </c>
      <c r="E4145" s="7" t="s">
        <v>33</v>
      </c>
      <c r="F4145" s="7" t="s">
        <v>24</v>
      </c>
      <c r="G4145" s="6">
        <v>15</v>
      </c>
      <c r="H4145" s="8">
        <v>1.4239999999999999</v>
      </c>
      <c r="I4145" s="8">
        <v>24.164000000000001</v>
      </c>
      <c r="J4145" s="8">
        <v>0.30430000000000001</v>
      </c>
      <c r="K4145" s="8">
        <v>8.3450000000000006</v>
      </c>
      <c r="L4145" s="9">
        <f>K4145*Inputs!$B$5</f>
        <v>8.1781000000000006</v>
      </c>
      <c r="M4145" s="10">
        <f>IF(AND(OR(C4145=1,C4145=2,C4145=12),G4145&gt;=Inputs!$B$8,G4145&lt;=Inputs!$B$9,K4145&lt;=Inputs!$B$10),1,0)</f>
        <v>0</v>
      </c>
      <c r="N4145" s="9">
        <f>Inputs!$B$4</f>
        <v>54.991999999999997</v>
      </c>
      <c r="O4145" s="9">
        <f>IF(M4145=1,Inputs!$B$6,Inputs!$B$4)</f>
        <v>54.991999999999997</v>
      </c>
      <c r="P4145" s="9">
        <f>IF(M4145=1,Inputs!$B$7,Inputs!$B$4)</f>
        <v>54.991999999999997</v>
      </c>
      <c r="Q4145" s="9">
        <f>MAX(0,Inputs!$B$4-O4145)</f>
        <v>0</v>
      </c>
      <c r="R4145" s="9">
        <f>MAX(0,Inputs!$B$4-P4145)</f>
        <v>0</v>
      </c>
    </row>
    <row r="4146" spans="1:18" ht="15" customHeight="1">
      <c r="A4146" s="4">
        <v>44734.666666666701</v>
      </c>
      <c r="B4146" s="5">
        <v>44734</v>
      </c>
      <c r="C4146" s="6">
        <v>6</v>
      </c>
      <c r="D4146" s="7" t="s">
        <v>32</v>
      </c>
      <c r="E4146" s="7" t="s">
        <v>33</v>
      </c>
      <c r="F4146" s="7" t="s">
        <v>24</v>
      </c>
      <c r="G4146" s="6">
        <v>16</v>
      </c>
      <c r="H4146" s="8">
        <v>1.4239999999999999</v>
      </c>
      <c r="I4146" s="8">
        <v>24.164000000000001</v>
      </c>
      <c r="J4146" s="8">
        <v>0</v>
      </c>
      <c r="K4146" s="8">
        <v>1.4239999999999999</v>
      </c>
      <c r="L4146" s="9">
        <f>K4146*Inputs!$B$5</f>
        <v>1.3955199999999999</v>
      </c>
      <c r="M4146" s="10">
        <f>IF(AND(OR(C4146=1,C4146=2,C4146=12),G4146&gt;=Inputs!$B$8,G4146&lt;=Inputs!$B$9,K4146&lt;=Inputs!$B$10),1,0)</f>
        <v>0</v>
      </c>
      <c r="N4146" s="9">
        <f>Inputs!$B$4</f>
        <v>54.991999999999997</v>
      </c>
      <c r="O4146" s="9">
        <f>IF(M4146=1,Inputs!$B$6,Inputs!$B$4)</f>
        <v>54.991999999999997</v>
      </c>
      <c r="P4146" s="9">
        <f>IF(M4146=1,Inputs!$B$7,Inputs!$B$4)</f>
        <v>54.991999999999997</v>
      </c>
      <c r="Q4146" s="9">
        <f>MAX(0,Inputs!$B$4-O4146)</f>
        <v>0</v>
      </c>
      <c r="R4146" s="9">
        <f>MAX(0,Inputs!$B$4-P4146)</f>
        <v>0</v>
      </c>
    </row>
    <row r="4147" spans="1:18" ht="15" customHeight="1">
      <c r="A4147" s="4">
        <v>44734.708333333299</v>
      </c>
      <c r="B4147" s="5">
        <v>44734</v>
      </c>
      <c r="C4147" s="6">
        <v>6</v>
      </c>
      <c r="D4147" s="7" t="s">
        <v>32</v>
      </c>
      <c r="E4147" s="7" t="s">
        <v>33</v>
      </c>
      <c r="F4147" s="7" t="s">
        <v>24</v>
      </c>
      <c r="G4147" s="6">
        <v>17</v>
      </c>
      <c r="H4147" s="8">
        <v>1.4239999999999999</v>
      </c>
      <c r="I4147" s="8">
        <v>24.164000000000001</v>
      </c>
      <c r="J4147" s="8">
        <v>0.3478</v>
      </c>
      <c r="K4147" s="8">
        <v>9.3339999999999996</v>
      </c>
      <c r="L4147" s="9">
        <f>K4147*Inputs!$B$5</f>
        <v>9.1473199999999988</v>
      </c>
      <c r="M4147" s="10">
        <f>IF(AND(OR(C4147=1,C4147=2,C4147=12),G4147&gt;=Inputs!$B$8,G4147&lt;=Inputs!$B$9,K4147&lt;=Inputs!$B$10),1,0)</f>
        <v>0</v>
      </c>
      <c r="N4147" s="9">
        <f>Inputs!$B$4</f>
        <v>54.991999999999997</v>
      </c>
      <c r="O4147" s="9">
        <f>IF(M4147=1,Inputs!$B$6,Inputs!$B$4)</f>
        <v>54.991999999999997</v>
      </c>
      <c r="P4147" s="9">
        <f>IF(M4147=1,Inputs!$B$7,Inputs!$B$4)</f>
        <v>54.991999999999997</v>
      </c>
      <c r="Q4147" s="9">
        <f>MAX(0,Inputs!$B$4-O4147)</f>
        <v>0</v>
      </c>
      <c r="R4147" s="9">
        <f>MAX(0,Inputs!$B$4-P4147)</f>
        <v>0</v>
      </c>
    </row>
    <row r="4148" spans="1:18" ht="15" customHeight="1">
      <c r="A4148" s="4">
        <v>44734.75</v>
      </c>
      <c r="B4148" s="5">
        <v>44734</v>
      </c>
      <c r="C4148" s="6">
        <v>6</v>
      </c>
      <c r="D4148" s="7" t="s">
        <v>32</v>
      </c>
      <c r="E4148" s="7" t="s">
        <v>33</v>
      </c>
      <c r="F4148" s="7" t="s">
        <v>24</v>
      </c>
      <c r="G4148" s="6">
        <v>18</v>
      </c>
      <c r="H4148" s="8">
        <v>1.4239999999999999</v>
      </c>
      <c r="I4148" s="8">
        <v>24.164000000000001</v>
      </c>
      <c r="J4148" s="8">
        <v>0.39129999999999998</v>
      </c>
      <c r="K4148" s="8">
        <v>10.321999999999999</v>
      </c>
      <c r="L4148" s="9">
        <f>K4148*Inputs!$B$5</f>
        <v>10.115559999999999</v>
      </c>
      <c r="M4148" s="10">
        <f>IF(AND(OR(C4148=1,C4148=2,C4148=12),G4148&gt;=Inputs!$B$8,G4148&lt;=Inputs!$B$9,K4148&lt;=Inputs!$B$10),1,0)</f>
        <v>0</v>
      </c>
      <c r="N4148" s="9">
        <f>Inputs!$B$4</f>
        <v>54.991999999999997</v>
      </c>
      <c r="O4148" s="9">
        <f>IF(M4148=1,Inputs!$B$6,Inputs!$B$4)</f>
        <v>54.991999999999997</v>
      </c>
      <c r="P4148" s="9">
        <f>IF(M4148=1,Inputs!$B$7,Inputs!$B$4)</f>
        <v>54.991999999999997</v>
      </c>
      <c r="Q4148" s="9">
        <f>MAX(0,Inputs!$B$4-O4148)</f>
        <v>0</v>
      </c>
      <c r="R4148" s="9">
        <f>MAX(0,Inputs!$B$4-P4148)</f>
        <v>0</v>
      </c>
    </row>
    <row r="4149" spans="1:18" ht="15" customHeight="1">
      <c r="A4149" s="4">
        <v>44734.791666666701</v>
      </c>
      <c r="B4149" s="5">
        <v>44734</v>
      </c>
      <c r="C4149" s="6">
        <v>6</v>
      </c>
      <c r="D4149" s="7" t="s">
        <v>32</v>
      </c>
      <c r="E4149" s="7" t="s">
        <v>33</v>
      </c>
      <c r="F4149" s="7" t="s">
        <v>24</v>
      </c>
      <c r="G4149" s="6">
        <v>19</v>
      </c>
      <c r="H4149" s="8">
        <v>1.4239999999999999</v>
      </c>
      <c r="I4149" s="8">
        <v>24.164000000000001</v>
      </c>
      <c r="J4149" s="8">
        <v>0.26090000000000002</v>
      </c>
      <c r="K4149" s="8">
        <v>7.3559999999999999</v>
      </c>
      <c r="L4149" s="9">
        <f>K4149*Inputs!$B$5</f>
        <v>7.2088799999999997</v>
      </c>
      <c r="M4149" s="10">
        <f>IF(AND(OR(C4149=1,C4149=2,C4149=12),G4149&gt;=Inputs!$B$8,G4149&lt;=Inputs!$B$9,K4149&lt;=Inputs!$B$10),1,0)</f>
        <v>0</v>
      </c>
      <c r="N4149" s="9">
        <f>Inputs!$B$4</f>
        <v>54.991999999999997</v>
      </c>
      <c r="O4149" s="9">
        <f>IF(M4149=1,Inputs!$B$6,Inputs!$B$4)</f>
        <v>54.991999999999997</v>
      </c>
      <c r="P4149" s="9">
        <f>IF(M4149=1,Inputs!$B$7,Inputs!$B$4)</f>
        <v>54.991999999999997</v>
      </c>
      <c r="Q4149" s="9">
        <f>MAX(0,Inputs!$B$4-O4149)</f>
        <v>0</v>
      </c>
      <c r="R4149" s="9">
        <f>MAX(0,Inputs!$B$4-P4149)</f>
        <v>0</v>
      </c>
    </row>
    <row r="4150" spans="1:18" ht="15" customHeight="1">
      <c r="A4150" s="4">
        <v>44734.833333333299</v>
      </c>
      <c r="B4150" s="5">
        <v>44734</v>
      </c>
      <c r="C4150" s="6">
        <v>6</v>
      </c>
      <c r="D4150" s="7" t="s">
        <v>32</v>
      </c>
      <c r="E4150" s="7" t="s">
        <v>33</v>
      </c>
      <c r="F4150" s="7" t="s">
        <v>24</v>
      </c>
      <c r="G4150" s="6">
        <v>20</v>
      </c>
      <c r="H4150" s="8">
        <v>1.4239999999999999</v>
      </c>
      <c r="I4150" s="8">
        <v>24.164000000000001</v>
      </c>
      <c r="J4150" s="8">
        <v>0.1739</v>
      </c>
      <c r="K4150" s="8">
        <v>5.3789999999999996</v>
      </c>
      <c r="L4150" s="9">
        <f>K4150*Inputs!$B$5</f>
        <v>5.2714199999999991</v>
      </c>
      <c r="M4150" s="10">
        <f>IF(AND(OR(C4150=1,C4150=2,C4150=12),G4150&gt;=Inputs!$B$8,G4150&lt;=Inputs!$B$9,K4150&lt;=Inputs!$B$10),1,0)</f>
        <v>0</v>
      </c>
      <c r="N4150" s="9">
        <f>Inputs!$B$4</f>
        <v>54.991999999999997</v>
      </c>
      <c r="O4150" s="9">
        <f>IF(M4150=1,Inputs!$B$6,Inputs!$B$4)</f>
        <v>54.991999999999997</v>
      </c>
      <c r="P4150" s="9">
        <f>IF(M4150=1,Inputs!$B$7,Inputs!$B$4)</f>
        <v>54.991999999999997</v>
      </c>
      <c r="Q4150" s="9">
        <f>MAX(0,Inputs!$B$4-O4150)</f>
        <v>0</v>
      </c>
      <c r="R4150" s="9">
        <f>MAX(0,Inputs!$B$4-P4150)</f>
        <v>0</v>
      </c>
    </row>
    <row r="4151" spans="1:18" ht="15" customHeight="1">
      <c r="A4151" s="4">
        <v>44734.875</v>
      </c>
      <c r="B4151" s="5">
        <v>44734</v>
      </c>
      <c r="C4151" s="6">
        <v>6</v>
      </c>
      <c r="D4151" s="7" t="s">
        <v>32</v>
      </c>
      <c r="E4151" s="7" t="s">
        <v>33</v>
      </c>
      <c r="F4151" s="7" t="s">
        <v>24</v>
      </c>
      <c r="G4151" s="6">
        <v>21</v>
      </c>
      <c r="H4151" s="8">
        <v>1.4239999999999999</v>
      </c>
      <c r="I4151" s="8">
        <v>24.164000000000001</v>
      </c>
      <c r="J4151" s="8">
        <v>4.3499999999999997E-2</v>
      </c>
      <c r="K4151" s="8">
        <v>2.4129999999999998</v>
      </c>
      <c r="L4151" s="9">
        <f>K4151*Inputs!$B$5</f>
        <v>2.3647399999999998</v>
      </c>
      <c r="M4151" s="10">
        <f>IF(AND(OR(C4151=1,C4151=2,C4151=12),G4151&gt;=Inputs!$B$8,G4151&lt;=Inputs!$B$9,K4151&lt;=Inputs!$B$10),1,0)</f>
        <v>0</v>
      </c>
      <c r="N4151" s="9">
        <f>Inputs!$B$4</f>
        <v>54.991999999999997</v>
      </c>
      <c r="O4151" s="9">
        <f>IF(M4151=1,Inputs!$B$6,Inputs!$B$4)</f>
        <v>54.991999999999997</v>
      </c>
      <c r="P4151" s="9">
        <f>IF(M4151=1,Inputs!$B$7,Inputs!$B$4)</f>
        <v>54.991999999999997</v>
      </c>
      <c r="Q4151" s="9">
        <f>MAX(0,Inputs!$B$4-O4151)</f>
        <v>0</v>
      </c>
      <c r="R4151" s="9">
        <f>MAX(0,Inputs!$B$4-P4151)</f>
        <v>0</v>
      </c>
    </row>
    <row r="4152" spans="1:18" ht="15" customHeight="1">
      <c r="A4152" s="4">
        <v>44734.916666666701</v>
      </c>
      <c r="B4152" s="5">
        <v>44734</v>
      </c>
      <c r="C4152" s="6">
        <v>6</v>
      </c>
      <c r="D4152" s="7" t="s">
        <v>32</v>
      </c>
      <c r="E4152" s="7" t="s">
        <v>33</v>
      </c>
      <c r="F4152" s="7" t="s">
        <v>24</v>
      </c>
      <c r="G4152" s="6">
        <v>22</v>
      </c>
      <c r="H4152" s="8">
        <v>1.4239999999999999</v>
      </c>
      <c r="I4152" s="8">
        <v>24.164000000000001</v>
      </c>
      <c r="J4152" s="8">
        <v>0.43480000000000002</v>
      </c>
      <c r="K4152" s="8">
        <v>11.311</v>
      </c>
      <c r="L4152" s="9">
        <f>K4152*Inputs!$B$5</f>
        <v>11.08478</v>
      </c>
      <c r="M4152" s="10">
        <f>IF(AND(OR(C4152=1,C4152=2,C4152=12),G4152&gt;=Inputs!$B$8,G4152&lt;=Inputs!$B$9,K4152&lt;=Inputs!$B$10),1,0)</f>
        <v>0</v>
      </c>
      <c r="N4152" s="9">
        <f>Inputs!$B$4</f>
        <v>54.991999999999997</v>
      </c>
      <c r="O4152" s="9">
        <f>IF(M4152=1,Inputs!$B$6,Inputs!$B$4)</f>
        <v>54.991999999999997</v>
      </c>
      <c r="P4152" s="9">
        <f>IF(M4152=1,Inputs!$B$7,Inputs!$B$4)</f>
        <v>54.991999999999997</v>
      </c>
      <c r="Q4152" s="9">
        <f>MAX(0,Inputs!$B$4-O4152)</f>
        <v>0</v>
      </c>
      <c r="R4152" s="9">
        <f>MAX(0,Inputs!$B$4-P4152)</f>
        <v>0</v>
      </c>
    </row>
    <row r="4153" spans="1:18" ht="15" customHeight="1">
      <c r="A4153" s="4">
        <v>44734.958333333299</v>
      </c>
      <c r="B4153" s="5">
        <v>44734</v>
      </c>
      <c r="C4153" s="6">
        <v>6</v>
      </c>
      <c r="D4153" s="7" t="s">
        <v>32</v>
      </c>
      <c r="E4153" s="7" t="s">
        <v>33</v>
      </c>
      <c r="F4153" s="7" t="s">
        <v>24</v>
      </c>
      <c r="G4153" s="6">
        <v>23</v>
      </c>
      <c r="H4153" s="8">
        <v>1.4239999999999999</v>
      </c>
      <c r="I4153" s="8">
        <v>24.164000000000001</v>
      </c>
      <c r="J4153" s="8">
        <v>0.82609999999999995</v>
      </c>
      <c r="K4153" s="8">
        <v>20.209</v>
      </c>
      <c r="L4153" s="9">
        <f>K4153*Inputs!$B$5</f>
        <v>19.804819999999999</v>
      </c>
      <c r="M4153" s="10">
        <f>IF(AND(OR(C4153=1,C4153=2,C4153=12),G4153&gt;=Inputs!$B$8,G4153&lt;=Inputs!$B$9,K4153&lt;=Inputs!$B$10),1,0)</f>
        <v>0</v>
      </c>
      <c r="N4153" s="9">
        <f>Inputs!$B$4</f>
        <v>54.991999999999997</v>
      </c>
      <c r="O4153" s="9">
        <f>IF(M4153=1,Inputs!$B$6,Inputs!$B$4)</f>
        <v>54.991999999999997</v>
      </c>
      <c r="P4153" s="9">
        <f>IF(M4153=1,Inputs!$B$7,Inputs!$B$4)</f>
        <v>54.991999999999997</v>
      </c>
      <c r="Q4153" s="9">
        <f>MAX(0,Inputs!$B$4-O4153)</f>
        <v>0</v>
      </c>
      <c r="R4153" s="9">
        <f>MAX(0,Inputs!$B$4-P4153)</f>
        <v>0</v>
      </c>
    </row>
    <row r="4154" spans="1:18" ht="15" customHeight="1">
      <c r="A4154" s="4">
        <v>44735</v>
      </c>
      <c r="B4154" s="5">
        <v>44735</v>
      </c>
      <c r="C4154" s="6">
        <v>6</v>
      </c>
      <c r="D4154" s="7" t="s">
        <v>32</v>
      </c>
      <c r="E4154" s="7" t="s">
        <v>33</v>
      </c>
      <c r="F4154" s="7" t="s">
        <v>25</v>
      </c>
      <c r="G4154" s="6">
        <v>0</v>
      </c>
      <c r="H4154" s="8">
        <v>1.534</v>
      </c>
      <c r="I4154" s="8">
        <v>25.872</v>
      </c>
      <c r="J4154" s="8">
        <v>0.83330000000000004</v>
      </c>
      <c r="K4154" s="8">
        <v>21.815999999999999</v>
      </c>
      <c r="L4154" s="9">
        <f>K4154*Inputs!$B$5</f>
        <v>21.379679999999997</v>
      </c>
      <c r="M4154" s="10">
        <f>IF(AND(OR(C4154=1,C4154=2,C4154=12),G4154&gt;=Inputs!$B$8,G4154&lt;=Inputs!$B$9,K4154&lt;=Inputs!$B$10),1,0)</f>
        <v>0</v>
      </c>
      <c r="N4154" s="9">
        <f>Inputs!$B$4</f>
        <v>54.991999999999997</v>
      </c>
      <c r="O4154" s="9">
        <f>IF(M4154=1,Inputs!$B$6,Inputs!$B$4)</f>
        <v>54.991999999999997</v>
      </c>
      <c r="P4154" s="9">
        <f>IF(M4154=1,Inputs!$B$7,Inputs!$B$4)</f>
        <v>54.991999999999997</v>
      </c>
      <c r="Q4154" s="9">
        <f>MAX(0,Inputs!$B$4-O4154)</f>
        <v>0</v>
      </c>
      <c r="R4154" s="9">
        <f>MAX(0,Inputs!$B$4-P4154)</f>
        <v>0</v>
      </c>
    </row>
    <row r="4155" spans="1:18" ht="15" customHeight="1">
      <c r="A4155" s="4">
        <v>44735.041666666701</v>
      </c>
      <c r="B4155" s="5">
        <v>44735</v>
      </c>
      <c r="C4155" s="6">
        <v>6</v>
      </c>
      <c r="D4155" s="7" t="s">
        <v>32</v>
      </c>
      <c r="E4155" s="7" t="s">
        <v>33</v>
      </c>
      <c r="F4155" s="7" t="s">
        <v>25</v>
      </c>
      <c r="G4155" s="6">
        <v>1</v>
      </c>
      <c r="H4155" s="8">
        <v>1.534</v>
      </c>
      <c r="I4155" s="8">
        <v>25.872</v>
      </c>
      <c r="J4155" s="8">
        <v>0.88890000000000002</v>
      </c>
      <c r="K4155" s="8">
        <v>23.167999999999999</v>
      </c>
      <c r="L4155" s="9">
        <f>K4155*Inputs!$B$5</f>
        <v>22.704639999999998</v>
      </c>
      <c r="M4155" s="10">
        <f>IF(AND(OR(C4155=1,C4155=2,C4155=12),G4155&gt;=Inputs!$B$8,G4155&lt;=Inputs!$B$9,K4155&lt;=Inputs!$B$10),1,0)</f>
        <v>0</v>
      </c>
      <c r="N4155" s="9">
        <f>Inputs!$B$4</f>
        <v>54.991999999999997</v>
      </c>
      <c r="O4155" s="9">
        <f>IF(M4155=1,Inputs!$B$6,Inputs!$B$4)</f>
        <v>54.991999999999997</v>
      </c>
      <c r="P4155" s="9">
        <f>IF(M4155=1,Inputs!$B$7,Inputs!$B$4)</f>
        <v>54.991999999999997</v>
      </c>
      <c r="Q4155" s="9">
        <f>MAX(0,Inputs!$B$4-O4155)</f>
        <v>0</v>
      </c>
      <c r="R4155" s="9">
        <f>MAX(0,Inputs!$B$4-P4155)</f>
        <v>0</v>
      </c>
    </row>
    <row r="4156" spans="1:18" ht="15" customHeight="1">
      <c r="A4156" s="4">
        <v>44735.083333333299</v>
      </c>
      <c r="B4156" s="5">
        <v>44735</v>
      </c>
      <c r="C4156" s="6">
        <v>6</v>
      </c>
      <c r="D4156" s="7" t="s">
        <v>32</v>
      </c>
      <c r="E4156" s="7" t="s">
        <v>33</v>
      </c>
      <c r="F4156" s="7" t="s">
        <v>25</v>
      </c>
      <c r="G4156" s="6">
        <v>2</v>
      </c>
      <c r="H4156" s="8">
        <v>1.534</v>
      </c>
      <c r="I4156" s="8">
        <v>25.872</v>
      </c>
      <c r="J4156" s="8">
        <v>0.94440000000000002</v>
      </c>
      <c r="K4156" s="8">
        <v>24.52</v>
      </c>
      <c r="L4156" s="9">
        <f>K4156*Inputs!$B$5</f>
        <v>24.029599999999999</v>
      </c>
      <c r="M4156" s="10">
        <f>IF(AND(OR(C4156=1,C4156=2,C4156=12),G4156&gt;=Inputs!$B$8,G4156&lt;=Inputs!$B$9,K4156&lt;=Inputs!$B$10),1,0)</f>
        <v>0</v>
      </c>
      <c r="N4156" s="9">
        <f>Inputs!$B$4</f>
        <v>54.991999999999997</v>
      </c>
      <c r="O4156" s="9">
        <f>IF(M4156=1,Inputs!$B$6,Inputs!$B$4)</f>
        <v>54.991999999999997</v>
      </c>
      <c r="P4156" s="9">
        <f>IF(M4156=1,Inputs!$B$7,Inputs!$B$4)</f>
        <v>54.991999999999997</v>
      </c>
      <c r="Q4156" s="9">
        <f>MAX(0,Inputs!$B$4-O4156)</f>
        <v>0</v>
      </c>
      <c r="R4156" s="9">
        <f>MAX(0,Inputs!$B$4-P4156)</f>
        <v>0</v>
      </c>
    </row>
    <row r="4157" spans="1:18" ht="15" customHeight="1">
      <c r="A4157" s="4">
        <v>44735.125</v>
      </c>
      <c r="B4157" s="5">
        <v>44735</v>
      </c>
      <c r="C4157" s="6">
        <v>6</v>
      </c>
      <c r="D4157" s="7" t="s">
        <v>32</v>
      </c>
      <c r="E4157" s="7" t="s">
        <v>33</v>
      </c>
      <c r="F4157" s="7" t="s">
        <v>25</v>
      </c>
      <c r="G4157" s="6">
        <v>3</v>
      </c>
      <c r="H4157" s="8">
        <v>1.534</v>
      </c>
      <c r="I4157" s="8">
        <v>25.872</v>
      </c>
      <c r="J4157" s="8">
        <v>1</v>
      </c>
      <c r="K4157" s="8">
        <v>25.872</v>
      </c>
      <c r="L4157" s="9">
        <f>K4157*Inputs!$B$5</f>
        <v>25.354559999999999</v>
      </c>
      <c r="M4157" s="10">
        <f>IF(AND(OR(C4157=1,C4157=2,C4157=12),G4157&gt;=Inputs!$B$8,G4157&lt;=Inputs!$B$9,K4157&lt;=Inputs!$B$10),1,0)</f>
        <v>0</v>
      </c>
      <c r="N4157" s="9">
        <f>Inputs!$B$4</f>
        <v>54.991999999999997</v>
      </c>
      <c r="O4157" s="9">
        <f>IF(M4157=1,Inputs!$B$6,Inputs!$B$4)</f>
        <v>54.991999999999997</v>
      </c>
      <c r="P4157" s="9">
        <f>IF(M4157=1,Inputs!$B$7,Inputs!$B$4)</f>
        <v>54.991999999999997</v>
      </c>
      <c r="Q4157" s="9">
        <f>MAX(0,Inputs!$B$4-O4157)</f>
        <v>0</v>
      </c>
      <c r="R4157" s="9">
        <f>MAX(0,Inputs!$B$4-P4157)</f>
        <v>0</v>
      </c>
    </row>
    <row r="4158" spans="1:18" ht="15" customHeight="1">
      <c r="A4158" s="4">
        <v>44735.166666666701</v>
      </c>
      <c r="B4158" s="5">
        <v>44735</v>
      </c>
      <c r="C4158" s="6">
        <v>6</v>
      </c>
      <c r="D4158" s="7" t="s">
        <v>32</v>
      </c>
      <c r="E4158" s="7" t="s">
        <v>33</v>
      </c>
      <c r="F4158" s="7" t="s">
        <v>25</v>
      </c>
      <c r="G4158" s="6">
        <v>4</v>
      </c>
      <c r="H4158" s="8">
        <v>1.534</v>
      </c>
      <c r="I4158" s="8">
        <v>25.872</v>
      </c>
      <c r="J4158" s="8">
        <v>0.875</v>
      </c>
      <c r="K4158" s="8">
        <v>22.83</v>
      </c>
      <c r="L4158" s="9">
        <f>K4158*Inputs!$B$5</f>
        <v>22.373399999999997</v>
      </c>
      <c r="M4158" s="10">
        <f>IF(AND(OR(C4158=1,C4158=2,C4158=12),G4158&gt;=Inputs!$B$8,G4158&lt;=Inputs!$B$9,K4158&lt;=Inputs!$B$10),1,0)</f>
        <v>0</v>
      </c>
      <c r="N4158" s="9">
        <f>Inputs!$B$4</f>
        <v>54.991999999999997</v>
      </c>
      <c r="O4158" s="9">
        <f>IF(M4158=1,Inputs!$B$6,Inputs!$B$4)</f>
        <v>54.991999999999997</v>
      </c>
      <c r="P4158" s="9">
        <f>IF(M4158=1,Inputs!$B$7,Inputs!$B$4)</f>
        <v>54.991999999999997</v>
      </c>
      <c r="Q4158" s="9">
        <f>MAX(0,Inputs!$B$4-O4158)</f>
        <v>0</v>
      </c>
      <c r="R4158" s="9">
        <f>MAX(0,Inputs!$B$4-P4158)</f>
        <v>0</v>
      </c>
    </row>
    <row r="4159" spans="1:18" ht="15" customHeight="1">
      <c r="A4159" s="4">
        <v>44735.208333333299</v>
      </c>
      <c r="B4159" s="5">
        <v>44735</v>
      </c>
      <c r="C4159" s="6">
        <v>6</v>
      </c>
      <c r="D4159" s="7" t="s">
        <v>32</v>
      </c>
      <c r="E4159" s="7" t="s">
        <v>33</v>
      </c>
      <c r="F4159" s="7" t="s">
        <v>25</v>
      </c>
      <c r="G4159" s="6">
        <v>5</v>
      </c>
      <c r="H4159" s="8">
        <v>1.534</v>
      </c>
      <c r="I4159" s="8">
        <v>25.872</v>
      </c>
      <c r="J4159" s="8">
        <v>0.75</v>
      </c>
      <c r="K4159" s="8">
        <v>19.788</v>
      </c>
      <c r="L4159" s="9">
        <f>K4159*Inputs!$B$5</f>
        <v>19.392240000000001</v>
      </c>
      <c r="M4159" s="10">
        <f>IF(AND(OR(C4159=1,C4159=2,C4159=12),G4159&gt;=Inputs!$B$8,G4159&lt;=Inputs!$B$9,K4159&lt;=Inputs!$B$10),1,0)</f>
        <v>0</v>
      </c>
      <c r="N4159" s="9">
        <f>Inputs!$B$4</f>
        <v>54.991999999999997</v>
      </c>
      <c r="O4159" s="9">
        <f>IF(M4159=1,Inputs!$B$6,Inputs!$B$4)</f>
        <v>54.991999999999997</v>
      </c>
      <c r="P4159" s="9">
        <f>IF(M4159=1,Inputs!$B$7,Inputs!$B$4)</f>
        <v>54.991999999999997</v>
      </c>
      <c r="Q4159" s="9">
        <f>MAX(0,Inputs!$B$4-O4159)</f>
        <v>0</v>
      </c>
      <c r="R4159" s="9">
        <f>MAX(0,Inputs!$B$4-P4159)</f>
        <v>0</v>
      </c>
    </row>
    <row r="4160" spans="1:18" ht="15" customHeight="1">
      <c r="A4160" s="4">
        <v>44735.25</v>
      </c>
      <c r="B4160" s="5">
        <v>44735</v>
      </c>
      <c r="C4160" s="6">
        <v>6</v>
      </c>
      <c r="D4160" s="7" t="s">
        <v>32</v>
      </c>
      <c r="E4160" s="7" t="s">
        <v>33</v>
      </c>
      <c r="F4160" s="7" t="s">
        <v>25</v>
      </c>
      <c r="G4160" s="6">
        <v>6</v>
      </c>
      <c r="H4160" s="8">
        <v>1.534</v>
      </c>
      <c r="I4160" s="8">
        <v>25.872</v>
      </c>
      <c r="J4160" s="8">
        <v>0.375</v>
      </c>
      <c r="K4160" s="8">
        <v>10.661</v>
      </c>
      <c r="L4160" s="9">
        <f>K4160*Inputs!$B$5</f>
        <v>10.44778</v>
      </c>
      <c r="M4160" s="10">
        <f>IF(AND(OR(C4160=1,C4160=2,C4160=12),G4160&gt;=Inputs!$B$8,G4160&lt;=Inputs!$B$9,K4160&lt;=Inputs!$B$10),1,0)</f>
        <v>0</v>
      </c>
      <c r="N4160" s="9">
        <f>Inputs!$B$4</f>
        <v>54.991999999999997</v>
      </c>
      <c r="O4160" s="9">
        <f>IF(M4160=1,Inputs!$B$6,Inputs!$B$4)</f>
        <v>54.991999999999997</v>
      </c>
      <c r="P4160" s="9">
        <f>IF(M4160=1,Inputs!$B$7,Inputs!$B$4)</f>
        <v>54.991999999999997</v>
      </c>
      <c r="Q4160" s="9">
        <f>MAX(0,Inputs!$B$4-O4160)</f>
        <v>0</v>
      </c>
      <c r="R4160" s="9">
        <f>MAX(0,Inputs!$B$4-P4160)</f>
        <v>0</v>
      </c>
    </row>
    <row r="4161" spans="1:18" ht="15" customHeight="1">
      <c r="A4161" s="4">
        <v>44735.291666666701</v>
      </c>
      <c r="B4161" s="5">
        <v>44735</v>
      </c>
      <c r="C4161" s="6">
        <v>6</v>
      </c>
      <c r="D4161" s="7" t="s">
        <v>32</v>
      </c>
      <c r="E4161" s="7" t="s">
        <v>33</v>
      </c>
      <c r="F4161" s="7" t="s">
        <v>25</v>
      </c>
      <c r="G4161" s="6">
        <v>7</v>
      </c>
      <c r="H4161" s="8">
        <v>1.534</v>
      </c>
      <c r="I4161" s="8">
        <v>25.872</v>
      </c>
      <c r="J4161" s="8">
        <v>0.25</v>
      </c>
      <c r="K4161" s="8">
        <v>7.6189999999999998</v>
      </c>
      <c r="L4161" s="9">
        <f>K4161*Inputs!$B$5</f>
        <v>7.4666199999999998</v>
      </c>
      <c r="M4161" s="10">
        <f>IF(AND(OR(C4161=1,C4161=2,C4161=12),G4161&gt;=Inputs!$B$8,G4161&lt;=Inputs!$B$9,K4161&lt;=Inputs!$B$10),1,0)</f>
        <v>0</v>
      </c>
      <c r="N4161" s="9">
        <f>Inputs!$B$4</f>
        <v>54.991999999999997</v>
      </c>
      <c r="O4161" s="9">
        <f>IF(M4161=1,Inputs!$B$6,Inputs!$B$4)</f>
        <v>54.991999999999997</v>
      </c>
      <c r="P4161" s="9">
        <f>IF(M4161=1,Inputs!$B$7,Inputs!$B$4)</f>
        <v>54.991999999999997</v>
      </c>
      <c r="Q4161" s="9">
        <f>MAX(0,Inputs!$B$4-O4161)</f>
        <v>0</v>
      </c>
      <c r="R4161" s="9">
        <f>MAX(0,Inputs!$B$4-P4161)</f>
        <v>0</v>
      </c>
    </row>
    <row r="4162" spans="1:18" ht="15" customHeight="1">
      <c r="A4162" s="4">
        <v>44735.333333333299</v>
      </c>
      <c r="B4162" s="5">
        <v>44735</v>
      </c>
      <c r="C4162" s="6">
        <v>6</v>
      </c>
      <c r="D4162" s="7" t="s">
        <v>32</v>
      </c>
      <c r="E4162" s="7" t="s">
        <v>33</v>
      </c>
      <c r="F4162" s="7" t="s">
        <v>25</v>
      </c>
      <c r="G4162" s="6">
        <v>8</v>
      </c>
      <c r="H4162" s="8">
        <v>1.534</v>
      </c>
      <c r="I4162" s="8">
        <v>25.872</v>
      </c>
      <c r="J4162" s="8">
        <v>0.22919999999999999</v>
      </c>
      <c r="K4162" s="8">
        <v>7.1109999999999998</v>
      </c>
      <c r="L4162" s="9">
        <f>K4162*Inputs!$B$5</f>
        <v>6.9687799999999998</v>
      </c>
      <c r="M4162" s="10">
        <f>IF(AND(OR(C4162=1,C4162=2,C4162=12),G4162&gt;=Inputs!$B$8,G4162&lt;=Inputs!$B$9,K4162&lt;=Inputs!$B$10),1,0)</f>
        <v>0</v>
      </c>
      <c r="N4162" s="9">
        <f>Inputs!$B$4</f>
        <v>54.991999999999997</v>
      </c>
      <c r="O4162" s="9">
        <f>IF(M4162=1,Inputs!$B$6,Inputs!$B$4)</f>
        <v>54.991999999999997</v>
      </c>
      <c r="P4162" s="9">
        <f>IF(M4162=1,Inputs!$B$7,Inputs!$B$4)</f>
        <v>54.991999999999997</v>
      </c>
      <c r="Q4162" s="9">
        <f>MAX(0,Inputs!$B$4-O4162)</f>
        <v>0</v>
      </c>
      <c r="R4162" s="9">
        <f>MAX(0,Inputs!$B$4-P4162)</f>
        <v>0</v>
      </c>
    </row>
    <row r="4163" spans="1:18" ht="15" customHeight="1">
      <c r="A4163" s="4">
        <v>44735.375</v>
      </c>
      <c r="B4163" s="5">
        <v>44735</v>
      </c>
      <c r="C4163" s="6">
        <v>6</v>
      </c>
      <c r="D4163" s="7" t="s">
        <v>32</v>
      </c>
      <c r="E4163" s="7" t="s">
        <v>33</v>
      </c>
      <c r="F4163" s="7" t="s">
        <v>25</v>
      </c>
      <c r="G4163" s="6">
        <v>9</v>
      </c>
      <c r="H4163" s="8">
        <v>1.534</v>
      </c>
      <c r="I4163" s="8">
        <v>25.872</v>
      </c>
      <c r="J4163" s="8">
        <v>0.20830000000000001</v>
      </c>
      <c r="K4163" s="8">
        <v>6.6040000000000001</v>
      </c>
      <c r="L4163" s="9">
        <f>K4163*Inputs!$B$5</f>
        <v>6.4719199999999999</v>
      </c>
      <c r="M4163" s="10">
        <f>IF(AND(OR(C4163=1,C4163=2,C4163=12),G4163&gt;=Inputs!$B$8,G4163&lt;=Inputs!$B$9,K4163&lt;=Inputs!$B$10),1,0)</f>
        <v>0</v>
      </c>
      <c r="N4163" s="9">
        <f>Inputs!$B$4</f>
        <v>54.991999999999997</v>
      </c>
      <c r="O4163" s="9">
        <f>IF(M4163=1,Inputs!$B$6,Inputs!$B$4)</f>
        <v>54.991999999999997</v>
      </c>
      <c r="P4163" s="9">
        <f>IF(M4163=1,Inputs!$B$7,Inputs!$B$4)</f>
        <v>54.991999999999997</v>
      </c>
      <c r="Q4163" s="9">
        <f>MAX(0,Inputs!$B$4-O4163)</f>
        <v>0</v>
      </c>
      <c r="R4163" s="9">
        <f>MAX(0,Inputs!$B$4-P4163)</f>
        <v>0</v>
      </c>
    </row>
    <row r="4164" spans="1:18" ht="15" customHeight="1">
      <c r="A4164" s="4">
        <v>44735.416666666701</v>
      </c>
      <c r="B4164" s="5">
        <v>44735</v>
      </c>
      <c r="C4164" s="6">
        <v>6</v>
      </c>
      <c r="D4164" s="7" t="s">
        <v>32</v>
      </c>
      <c r="E4164" s="7" t="s">
        <v>33</v>
      </c>
      <c r="F4164" s="7" t="s">
        <v>25</v>
      </c>
      <c r="G4164" s="6">
        <v>10</v>
      </c>
      <c r="H4164" s="8">
        <v>1.534</v>
      </c>
      <c r="I4164" s="8">
        <v>25.872</v>
      </c>
      <c r="J4164" s="8">
        <v>0.25</v>
      </c>
      <c r="K4164" s="8">
        <v>7.6189999999999998</v>
      </c>
      <c r="L4164" s="9">
        <f>K4164*Inputs!$B$5</f>
        <v>7.4666199999999998</v>
      </c>
      <c r="M4164" s="10">
        <f>IF(AND(OR(C4164=1,C4164=2,C4164=12),G4164&gt;=Inputs!$B$8,G4164&lt;=Inputs!$B$9,K4164&lt;=Inputs!$B$10),1,0)</f>
        <v>0</v>
      </c>
      <c r="N4164" s="9">
        <f>Inputs!$B$4</f>
        <v>54.991999999999997</v>
      </c>
      <c r="O4164" s="9">
        <f>IF(M4164=1,Inputs!$B$6,Inputs!$B$4)</f>
        <v>54.991999999999997</v>
      </c>
      <c r="P4164" s="9">
        <f>IF(M4164=1,Inputs!$B$7,Inputs!$B$4)</f>
        <v>54.991999999999997</v>
      </c>
      <c r="Q4164" s="9">
        <f>MAX(0,Inputs!$B$4-O4164)</f>
        <v>0</v>
      </c>
      <c r="R4164" s="9">
        <f>MAX(0,Inputs!$B$4-P4164)</f>
        <v>0</v>
      </c>
    </row>
    <row r="4165" spans="1:18" ht="15" customHeight="1">
      <c r="A4165" s="4">
        <v>44735.458333333299</v>
      </c>
      <c r="B4165" s="5">
        <v>44735</v>
      </c>
      <c r="C4165" s="6">
        <v>6</v>
      </c>
      <c r="D4165" s="7" t="s">
        <v>32</v>
      </c>
      <c r="E4165" s="7" t="s">
        <v>33</v>
      </c>
      <c r="F4165" s="7" t="s">
        <v>25</v>
      </c>
      <c r="G4165" s="6">
        <v>11</v>
      </c>
      <c r="H4165" s="8">
        <v>1.534</v>
      </c>
      <c r="I4165" s="8">
        <v>25.872</v>
      </c>
      <c r="J4165" s="8">
        <v>0.29170000000000001</v>
      </c>
      <c r="K4165" s="8">
        <v>8.6329999999999991</v>
      </c>
      <c r="L4165" s="9">
        <f>K4165*Inputs!$B$5</f>
        <v>8.4603399999999986</v>
      </c>
      <c r="M4165" s="10">
        <f>IF(AND(OR(C4165=1,C4165=2,C4165=12),G4165&gt;=Inputs!$B$8,G4165&lt;=Inputs!$B$9,K4165&lt;=Inputs!$B$10),1,0)</f>
        <v>0</v>
      </c>
      <c r="N4165" s="9">
        <f>Inputs!$B$4</f>
        <v>54.991999999999997</v>
      </c>
      <c r="O4165" s="9">
        <f>IF(M4165=1,Inputs!$B$6,Inputs!$B$4)</f>
        <v>54.991999999999997</v>
      </c>
      <c r="P4165" s="9">
        <f>IF(M4165=1,Inputs!$B$7,Inputs!$B$4)</f>
        <v>54.991999999999997</v>
      </c>
      <c r="Q4165" s="9">
        <f>MAX(0,Inputs!$B$4-O4165)</f>
        <v>0</v>
      </c>
      <c r="R4165" s="9">
        <f>MAX(0,Inputs!$B$4-P4165)</f>
        <v>0</v>
      </c>
    </row>
    <row r="4166" spans="1:18" ht="15" customHeight="1">
      <c r="A4166" s="4">
        <v>44735.5</v>
      </c>
      <c r="B4166" s="5">
        <v>44735</v>
      </c>
      <c r="C4166" s="6">
        <v>6</v>
      </c>
      <c r="D4166" s="7" t="s">
        <v>32</v>
      </c>
      <c r="E4166" s="7" t="s">
        <v>33</v>
      </c>
      <c r="F4166" s="7" t="s">
        <v>25</v>
      </c>
      <c r="G4166" s="6">
        <v>12</v>
      </c>
      <c r="H4166" s="8">
        <v>1.534</v>
      </c>
      <c r="I4166" s="8">
        <v>25.872</v>
      </c>
      <c r="J4166" s="8">
        <v>0.3125</v>
      </c>
      <c r="K4166" s="8">
        <v>9.14</v>
      </c>
      <c r="L4166" s="9">
        <f>K4166*Inputs!$B$5</f>
        <v>8.9572000000000003</v>
      </c>
      <c r="M4166" s="10">
        <f>IF(AND(OR(C4166=1,C4166=2,C4166=12),G4166&gt;=Inputs!$B$8,G4166&lt;=Inputs!$B$9,K4166&lt;=Inputs!$B$10),1,0)</f>
        <v>0</v>
      </c>
      <c r="N4166" s="9">
        <f>Inputs!$B$4</f>
        <v>54.991999999999997</v>
      </c>
      <c r="O4166" s="9">
        <f>IF(M4166=1,Inputs!$B$6,Inputs!$B$4)</f>
        <v>54.991999999999997</v>
      </c>
      <c r="P4166" s="9">
        <f>IF(M4166=1,Inputs!$B$7,Inputs!$B$4)</f>
        <v>54.991999999999997</v>
      </c>
      <c r="Q4166" s="9">
        <f>MAX(0,Inputs!$B$4-O4166)</f>
        <v>0</v>
      </c>
      <c r="R4166" s="9">
        <f>MAX(0,Inputs!$B$4-P4166)</f>
        <v>0</v>
      </c>
    </row>
    <row r="4167" spans="1:18" ht="15" customHeight="1">
      <c r="A4167" s="4">
        <v>44735.541666666701</v>
      </c>
      <c r="B4167" s="5">
        <v>44735</v>
      </c>
      <c r="C4167" s="6">
        <v>6</v>
      </c>
      <c r="D4167" s="7" t="s">
        <v>32</v>
      </c>
      <c r="E4167" s="7" t="s">
        <v>33</v>
      </c>
      <c r="F4167" s="7" t="s">
        <v>25</v>
      </c>
      <c r="G4167" s="6">
        <v>13</v>
      </c>
      <c r="H4167" s="8">
        <v>1.534</v>
      </c>
      <c r="I4167" s="8">
        <v>25.872</v>
      </c>
      <c r="J4167" s="8">
        <v>0.33329999999999999</v>
      </c>
      <c r="K4167" s="8">
        <v>9.6470000000000002</v>
      </c>
      <c r="L4167" s="9">
        <f>K4167*Inputs!$B$5</f>
        <v>9.4540600000000001</v>
      </c>
      <c r="M4167" s="10">
        <f>IF(AND(OR(C4167=1,C4167=2,C4167=12),G4167&gt;=Inputs!$B$8,G4167&lt;=Inputs!$B$9,K4167&lt;=Inputs!$B$10),1,0)</f>
        <v>0</v>
      </c>
      <c r="N4167" s="9">
        <f>Inputs!$B$4</f>
        <v>54.991999999999997</v>
      </c>
      <c r="O4167" s="9">
        <f>IF(M4167=1,Inputs!$B$6,Inputs!$B$4)</f>
        <v>54.991999999999997</v>
      </c>
      <c r="P4167" s="9">
        <f>IF(M4167=1,Inputs!$B$7,Inputs!$B$4)</f>
        <v>54.991999999999997</v>
      </c>
      <c r="Q4167" s="9">
        <f>MAX(0,Inputs!$B$4-O4167)</f>
        <v>0</v>
      </c>
      <c r="R4167" s="9">
        <f>MAX(0,Inputs!$B$4-P4167)</f>
        <v>0</v>
      </c>
    </row>
    <row r="4168" spans="1:18" ht="15" customHeight="1">
      <c r="A4168" s="4">
        <v>44735.583333333299</v>
      </c>
      <c r="B4168" s="5">
        <v>44735</v>
      </c>
      <c r="C4168" s="6">
        <v>6</v>
      </c>
      <c r="D4168" s="7" t="s">
        <v>32</v>
      </c>
      <c r="E4168" s="7" t="s">
        <v>33</v>
      </c>
      <c r="F4168" s="7" t="s">
        <v>25</v>
      </c>
      <c r="G4168" s="6">
        <v>14</v>
      </c>
      <c r="H4168" s="8">
        <v>1.534</v>
      </c>
      <c r="I4168" s="8">
        <v>25.872</v>
      </c>
      <c r="J4168" s="8">
        <v>0.27079999999999999</v>
      </c>
      <c r="K4168" s="8">
        <v>8.1259999999999994</v>
      </c>
      <c r="L4168" s="9">
        <f>K4168*Inputs!$B$5</f>
        <v>7.9634799999999997</v>
      </c>
      <c r="M4168" s="10">
        <f>IF(AND(OR(C4168=1,C4168=2,C4168=12),G4168&gt;=Inputs!$B$8,G4168&lt;=Inputs!$B$9,K4168&lt;=Inputs!$B$10),1,0)</f>
        <v>0</v>
      </c>
      <c r="N4168" s="9">
        <f>Inputs!$B$4</f>
        <v>54.991999999999997</v>
      </c>
      <c r="O4168" s="9">
        <f>IF(M4168=1,Inputs!$B$6,Inputs!$B$4)</f>
        <v>54.991999999999997</v>
      </c>
      <c r="P4168" s="9">
        <f>IF(M4168=1,Inputs!$B$7,Inputs!$B$4)</f>
        <v>54.991999999999997</v>
      </c>
      <c r="Q4168" s="9">
        <f>MAX(0,Inputs!$B$4-O4168)</f>
        <v>0</v>
      </c>
      <c r="R4168" s="9">
        <f>MAX(0,Inputs!$B$4-P4168)</f>
        <v>0</v>
      </c>
    </row>
    <row r="4169" spans="1:18" ht="15" customHeight="1">
      <c r="A4169" s="4">
        <v>44735.625</v>
      </c>
      <c r="B4169" s="5">
        <v>44735</v>
      </c>
      <c r="C4169" s="6">
        <v>6</v>
      </c>
      <c r="D4169" s="7" t="s">
        <v>32</v>
      </c>
      <c r="E4169" s="7" t="s">
        <v>33</v>
      </c>
      <c r="F4169" s="7" t="s">
        <v>25</v>
      </c>
      <c r="G4169" s="6">
        <v>15</v>
      </c>
      <c r="H4169" s="8">
        <v>1.534</v>
      </c>
      <c r="I4169" s="8">
        <v>25.872</v>
      </c>
      <c r="J4169" s="8">
        <v>0.20830000000000001</v>
      </c>
      <c r="K4169" s="8">
        <v>6.6040000000000001</v>
      </c>
      <c r="L4169" s="9">
        <f>K4169*Inputs!$B$5</f>
        <v>6.4719199999999999</v>
      </c>
      <c r="M4169" s="10">
        <f>IF(AND(OR(C4169=1,C4169=2,C4169=12),G4169&gt;=Inputs!$B$8,G4169&lt;=Inputs!$B$9,K4169&lt;=Inputs!$B$10),1,0)</f>
        <v>0</v>
      </c>
      <c r="N4169" s="9">
        <f>Inputs!$B$4</f>
        <v>54.991999999999997</v>
      </c>
      <c r="O4169" s="9">
        <f>IF(M4169=1,Inputs!$B$6,Inputs!$B$4)</f>
        <v>54.991999999999997</v>
      </c>
      <c r="P4169" s="9">
        <f>IF(M4169=1,Inputs!$B$7,Inputs!$B$4)</f>
        <v>54.991999999999997</v>
      </c>
      <c r="Q4169" s="9">
        <f>MAX(0,Inputs!$B$4-O4169)</f>
        <v>0</v>
      </c>
      <c r="R4169" s="9">
        <f>MAX(0,Inputs!$B$4-P4169)</f>
        <v>0</v>
      </c>
    </row>
    <row r="4170" spans="1:18" ht="15" customHeight="1">
      <c r="A4170" s="4">
        <v>44735.666666666701</v>
      </c>
      <c r="B4170" s="5">
        <v>44735</v>
      </c>
      <c r="C4170" s="6">
        <v>6</v>
      </c>
      <c r="D4170" s="7" t="s">
        <v>32</v>
      </c>
      <c r="E4170" s="7" t="s">
        <v>33</v>
      </c>
      <c r="F4170" s="7" t="s">
        <v>25</v>
      </c>
      <c r="G4170" s="6">
        <v>16</v>
      </c>
      <c r="H4170" s="8">
        <v>1.534</v>
      </c>
      <c r="I4170" s="8">
        <v>25.872</v>
      </c>
      <c r="J4170" s="8">
        <v>0.29170000000000001</v>
      </c>
      <c r="K4170" s="8">
        <v>8.6329999999999991</v>
      </c>
      <c r="L4170" s="9">
        <f>K4170*Inputs!$B$5</f>
        <v>8.4603399999999986</v>
      </c>
      <c r="M4170" s="10">
        <f>IF(AND(OR(C4170=1,C4170=2,C4170=12),G4170&gt;=Inputs!$B$8,G4170&lt;=Inputs!$B$9,K4170&lt;=Inputs!$B$10),1,0)</f>
        <v>0</v>
      </c>
      <c r="N4170" s="9">
        <f>Inputs!$B$4</f>
        <v>54.991999999999997</v>
      </c>
      <c r="O4170" s="9">
        <f>IF(M4170=1,Inputs!$B$6,Inputs!$B$4)</f>
        <v>54.991999999999997</v>
      </c>
      <c r="P4170" s="9">
        <f>IF(M4170=1,Inputs!$B$7,Inputs!$B$4)</f>
        <v>54.991999999999997</v>
      </c>
      <c r="Q4170" s="9">
        <f>MAX(0,Inputs!$B$4-O4170)</f>
        <v>0</v>
      </c>
      <c r="R4170" s="9">
        <f>MAX(0,Inputs!$B$4-P4170)</f>
        <v>0</v>
      </c>
    </row>
    <row r="4171" spans="1:18" ht="15" customHeight="1">
      <c r="A4171" s="4">
        <v>44735.708333333299</v>
      </c>
      <c r="B4171" s="5">
        <v>44735</v>
      </c>
      <c r="C4171" s="6">
        <v>6</v>
      </c>
      <c r="D4171" s="7" t="s">
        <v>32</v>
      </c>
      <c r="E4171" s="7" t="s">
        <v>33</v>
      </c>
      <c r="F4171" s="7" t="s">
        <v>25</v>
      </c>
      <c r="G4171" s="6">
        <v>17</v>
      </c>
      <c r="H4171" s="8">
        <v>1.534</v>
      </c>
      <c r="I4171" s="8">
        <v>25.872</v>
      </c>
      <c r="J4171" s="8">
        <v>0.25</v>
      </c>
      <c r="K4171" s="8">
        <v>7.6189999999999998</v>
      </c>
      <c r="L4171" s="9">
        <f>K4171*Inputs!$B$5</f>
        <v>7.4666199999999998</v>
      </c>
      <c r="M4171" s="10">
        <f>IF(AND(OR(C4171=1,C4171=2,C4171=12),G4171&gt;=Inputs!$B$8,G4171&lt;=Inputs!$B$9,K4171&lt;=Inputs!$B$10),1,0)</f>
        <v>0</v>
      </c>
      <c r="N4171" s="9">
        <f>Inputs!$B$4</f>
        <v>54.991999999999997</v>
      </c>
      <c r="O4171" s="9">
        <f>IF(M4171=1,Inputs!$B$6,Inputs!$B$4)</f>
        <v>54.991999999999997</v>
      </c>
      <c r="P4171" s="9">
        <f>IF(M4171=1,Inputs!$B$7,Inputs!$B$4)</f>
        <v>54.991999999999997</v>
      </c>
      <c r="Q4171" s="9">
        <f>MAX(0,Inputs!$B$4-O4171)</f>
        <v>0</v>
      </c>
      <c r="R4171" s="9">
        <f>MAX(0,Inputs!$B$4-P4171)</f>
        <v>0</v>
      </c>
    </row>
    <row r="4172" spans="1:18" ht="15" customHeight="1">
      <c r="A4172" s="4">
        <v>44735.75</v>
      </c>
      <c r="B4172" s="5">
        <v>44735</v>
      </c>
      <c r="C4172" s="6">
        <v>6</v>
      </c>
      <c r="D4172" s="7" t="s">
        <v>32</v>
      </c>
      <c r="E4172" s="7" t="s">
        <v>33</v>
      </c>
      <c r="F4172" s="7" t="s">
        <v>25</v>
      </c>
      <c r="G4172" s="6">
        <v>18</v>
      </c>
      <c r="H4172" s="8">
        <v>1.534</v>
      </c>
      <c r="I4172" s="8">
        <v>25.872</v>
      </c>
      <c r="J4172" s="8">
        <v>0.29170000000000001</v>
      </c>
      <c r="K4172" s="8">
        <v>8.6329999999999991</v>
      </c>
      <c r="L4172" s="9">
        <f>K4172*Inputs!$B$5</f>
        <v>8.4603399999999986</v>
      </c>
      <c r="M4172" s="10">
        <f>IF(AND(OR(C4172=1,C4172=2,C4172=12),G4172&gt;=Inputs!$B$8,G4172&lt;=Inputs!$B$9,K4172&lt;=Inputs!$B$10),1,0)</f>
        <v>0</v>
      </c>
      <c r="N4172" s="9">
        <f>Inputs!$B$4</f>
        <v>54.991999999999997</v>
      </c>
      <c r="O4172" s="9">
        <f>IF(M4172=1,Inputs!$B$6,Inputs!$B$4)</f>
        <v>54.991999999999997</v>
      </c>
      <c r="P4172" s="9">
        <f>IF(M4172=1,Inputs!$B$7,Inputs!$B$4)</f>
        <v>54.991999999999997</v>
      </c>
      <c r="Q4172" s="9">
        <f>MAX(0,Inputs!$B$4-O4172)</f>
        <v>0</v>
      </c>
      <c r="R4172" s="9">
        <f>MAX(0,Inputs!$B$4-P4172)</f>
        <v>0</v>
      </c>
    </row>
    <row r="4173" spans="1:18" ht="15" customHeight="1">
      <c r="A4173" s="4">
        <v>44735.791666666701</v>
      </c>
      <c r="B4173" s="5">
        <v>44735</v>
      </c>
      <c r="C4173" s="6">
        <v>6</v>
      </c>
      <c r="D4173" s="7" t="s">
        <v>32</v>
      </c>
      <c r="E4173" s="7" t="s">
        <v>33</v>
      </c>
      <c r="F4173" s="7" t="s">
        <v>25</v>
      </c>
      <c r="G4173" s="6">
        <v>19</v>
      </c>
      <c r="H4173" s="8">
        <v>1.534</v>
      </c>
      <c r="I4173" s="8">
        <v>25.872</v>
      </c>
      <c r="J4173" s="8">
        <v>0.16669999999999999</v>
      </c>
      <c r="K4173" s="8">
        <v>5.59</v>
      </c>
      <c r="L4173" s="9">
        <f>K4173*Inputs!$B$5</f>
        <v>5.4782000000000002</v>
      </c>
      <c r="M4173" s="10">
        <f>IF(AND(OR(C4173=1,C4173=2,C4173=12),G4173&gt;=Inputs!$B$8,G4173&lt;=Inputs!$B$9,K4173&lt;=Inputs!$B$10),1,0)</f>
        <v>0</v>
      </c>
      <c r="N4173" s="9">
        <f>Inputs!$B$4</f>
        <v>54.991999999999997</v>
      </c>
      <c r="O4173" s="9">
        <f>IF(M4173=1,Inputs!$B$6,Inputs!$B$4)</f>
        <v>54.991999999999997</v>
      </c>
      <c r="P4173" s="9">
        <f>IF(M4173=1,Inputs!$B$7,Inputs!$B$4)</f>
        <v>54.991999999999997</v>
      </c>
      <c r="Q4173" s="9">
        <f>MAX(0,Inputs!$B$4-O4173)</f>
        <v>0</v>
      </c>
      <c r="R4173" s="9">
        <f>MAX(0,Inputs!$B$4-P4173)</f>
        <v>0</v>
      </c>
    </row>
    <row r="4174" spans="1:18" ht="15" customHeight="1">
      <c r="A4174" s="4">
        <v>44735.833333333299</v>
      </c>
      <c r="B4174" s="5">
        <v>44735</v>
      </c>
      <c r="C4174" s="6">
        <v>6</v>
      </c>
      <c r="D4174" s="7" t="s">
        <v>32</v>
      </c>
      <c r="E4174" s="7" t="s">
        <v>33</v>
      </c>
      <c r="F4174" s="7" t="s">
        <v>25</v>
      </c>
      <c r="G4174" s="6">
        <v>20</v>
      </c>
      <c r="H4174" s="8">
        <v>1.534</v>
      </c>
      <c r="I4174" s="8">
        <v>25.872</v>
      </c>
      <c r="J4174" s="8">
        <v>8.3299999999999999E-2</v>
      </c>
      <c r="K4174" s="8">
        <v>3.5619999999999998</v>
      </c>
      <c r="L4174" s="9">
        <f>K4174*Inputs!$B$5</f>
        <v>3.4907599999999999</v>
      </c>
      <c r="M4174" s="10">
        <f>IF(AND(OR(C4174=1,C4174=2,C4174=12),G4174&gt;=Inputs!$B$8,G4174&lt;=Inputs!$B$9,K4174&lt;=Inputs!$B$10),1,0)</f>
        <v>0</v>
      </c>
      <c r="N4174" s="9">
        <f>Inputs!$B$4</f>
        <v>54.991999999999997</v>
      </c>
      <c r="O4174" s="9">
        <f>IF(M4174=1,Inputs!$B$6,Inputs!$B$4)</f>
        <v>54.991999999999997</v>
      </c>
      <c r="P4174" s="9">
        <f>IF(M4174=1,Inputs!$B$7,Inputs!$B$4)</f>
        <v>54.991999999999997</v>
      </c>
      <c r="Q4174" s="9">
        <f>MAX(0,Inputs!$B$4-O4174)</f>
        <v>0</v>
      </c>
      <c r="R4174" s="9">
        <f>MAX(0,Inputs!$B$4-P4174)</f>
        <v>0</v>
      </c>
    </row>
    <row r="4175" spans="1:18" ht="15" customHeight="1">
      <c r="A4175" s="4">
        <v>44735.875</v>
      </c>
      <c r="B4175" s="5">
        <v>44735</v>
      </c>
      <c r="C4175" s="6">
        <v>6</v>
      </c>
      <c r="D4175" s="7" t="s">
        <v>32</v>
      </c>
      <c r="E4175" s="7" t="s">
        <v>33</v>
      </c>
      <c r="F4175" s="7" t="s">
        <v>25</v>
      </c>
      <c r="G4175" s="6">
        <v>21</v>
      </c>
      <c r="H4175" s="8">
        <v>1.534</v>
      </c>
      <c r="I4175" s="8">
        <v>25.872</v>
      </c>
      <c r="J4175" s="8">
        <v>0</v>
      </c>
      <c r="K4175" s="8">
        <v>1.534</v>
      </c>
      <c r="L4175" s="9">
        <f>K4175*Inputs!$B$5</f>
        <v>1.50332</v>
      </c>
      <c r="M4175" s="10">
        <f>IF(AND(OR(C4175=1,C4175=2,C4175=12),G4175&gt;=Inputs!$B$8,G4175&lt;=Inputs!$B$9,K4175&lt;=Inputs!$B$10),1,0)</f>
        <v>0</v>
      </c>
      <c r="N4175" s="9">
        <f>Inputs!$B$4</f>
        <v>54.991999999999997</v>
      </c>
      <c r="O4175" s="9">
        <f>IF(M4175=1,Inputs!$B$6,Inputs!$B$4)</f>
        <v>54.991999999999997</v>
      </c>
      <c r="P4175" s="9">
        <f>IF(M4175=1,Inputs!$B$7,Inputs!$B$4)</f>
        <v>54.991999999999997</v>
      </c>
      <c r="Q4175" s="9">
        <f>MAX(0,Inputs!$B$4-O4175)</f>
        <v>0</v>
      </c>
      <c r="R4175" s="9">
        <f>MAX(0,Inputs!$B$4-P4175)</f>
        <v>0</v>
      </c>
    </row>
    <row r="4176" spans="1:18" ht="15" customHeight="1">
      <c r="A4176" s="4">
        <v>44735.916666666701</v>
      </c>
      <c r="B4176" s="5">
        <v>44735</v>
      </c>
      <c r="C4176" s="6">
        <v>6</v>
      </c>
      <c r="D4176" s="7" t="s">
        <v>32</v>
      </c>
      <c r="E4176" s="7" t="s">
        <v>33</v>
      </c>
      <c r="F4176" s="7" t="s">
        <v>25</v>
      </c>
      <c r="G4176" s="6">
        <v>22</v>
      </c>
      <c r="H4176" s="8">
        <v>1.534</v>
      </c>
      <c r="I4176" s="8">
        <v>25.872</v>
      </c>
      <c r="J4176" s="8">
        <v>0.35420000000000001</v>
      </c>
      <c r="K4176" s="8">
        <v>10.154</v>
      </c>
      <c r="L4176" s="9">
        <f>K4176*Inputs!$B$5</f>
        <v>9.95092</v>
      </c>
      <c r="M4176" s="10">
        <f>IF(AND(OR(C4176=1,C4176=2,C4176=12),G4176&gt;=Inputs!$B$8,G4176&lt;=Inputs!$B$9,K4176&lt;=Inputs!$B$10),1,0)</f>
        <v>0</v>
      </c>
      <c r="N4176" s="9">
        <f>Inputs!$B$4</f>
        <v>54.991999999999997</v>
      </c>
      <c r="O4176" s="9">
        <f>IF(M4176=1,Inputs!$B$6,Inputs!$B$4)</f>
        <v>54.991999999999997</v>
      </c>
      <c r="P4176" s="9">
        <f>IF(M4176=1,Inputs!$B$7,Inputs!$B$4)</f>
        <v>54.991999999999997</v>
      </c>
      <c r="Q4176" s="9">
        <f>MAX(0,Inputs!$B$4-O4176)</f>
        <v>0</v>
      </c>
      <c r="R4176" s="9">
        <f>MAX(0,Inputs!$B$4-P4176)</f>
        <v>0</v>
      </c>
    </row>
    <row r="4177" spans="1:18" ht="15" customHeight="1">
      <c r="A4177" s="4">
        <v>44735.958333333299</v>
      </c>
      <c r="B4177" s="5">
        <v>44735</v>
      </c>
      <c r="C4177" s="6">
        <v>6</v>
      </c>
      <c r="D4177" s="7" t="s">
        <v>32</v>
      </c>
      <c r="E4177" s="7" t="s">
        <v>33</v>
      </c>
      <c r="F4177" s="7" t="s">
        <v>25</v>
      </c>
      <c r="G4177" s="6">
        <v>23</v>
      </c>
      <c r="H4177" s="8">
        <v>1.534</v>
      </c>
      <c r="I4177" s="8">
        <v>25.872</v>
      </c>
      <c r="J4177" s="8">
        <v>0.70830000000000004</v>
      </c>
      <c r="K4177" s="8">
        <v>18.773</v>
      </c>
      <c r="L4177" s="9">
        <f>K4177*Inputs!$B$5</f>
        <v>18.397539999999999</v>
      </c>
      <c r="M4177" s="10">
        <f>IF(AND(OR(C4177=1,C4177=2,C4177=12),G4177&gt;=Inputs!$B$8,G4177&lt;=Inputs!$B$9,K4177&lt;=Inputs!$B$10),1,0)</f>
        <v>0</v>
      </c>
      <c r="N4177" s="9">
        <f>Inputs!$B$4</f>
        <v>54.991999999999997</v>
      </c>
      <c r="O4177" s="9">
        <f>IF(M4177=1,Inputs!$B$6,Inputs!$B$4)</f>
        <v>54.991999999999997</v>
      </c>
      <c r="P4177" s="9">
        <f>IF(M4177=1,Inputs!$B$7,Inputs!$B$4)</f>
        <v>54.991999999999997</v>
      </c>
      <c r="Q4177" s="9">
        <f>MAX(0,Inputs!$B$4-O4177)</f>
        <v>0</v>
      </c>
      <c r="R4177" s="9">
        <f>MAX(0,Inputs!$B$4-P4177)</f>
        <v>0</v>
      </c>
    </row>
    <row r="4178" spans="1:18" ht="15" customHeight="1">
      <c r="A4178" s="4">
        <v>44736</v>
      </c>
      <c r="B4178" s="5">
        <v>44736</v>
      </c>
      <c r="C4178" s="6">
        <v>6</v>
      </c>
      <c r="D4178" s="7" t="s">
        <v>32</v>
      </c>
      <c r="E4178" s="7" t="s">
        <v>33</v>
      </c>
      <c r="F4178" s="7" t="s">
        <v>26</v>
      </c>
      <c r="G4178" s="6">
        <v>0</v>
      </c>
      <c r="H4178" s="8">
        <v>1.84</v>
      </c>
      <c r="I4178" s="8">
        <v>26.03</v>
      </c>
      <c r="J4178" s="8">
        <v>0.86360000000000003</v>
      </c>
      <c r="K4178" s="8">
        <v>22.731000000000002</v>
      </c>
      <c r="L4178" s="9">
        <f>K4178*Inputs!$B$5</f>
        <v>22.27638</v>
      </c>
      <c r="M4178" s="10">
        <f>IF(AND(OR(C4178=1,C4178=2,C4178=12),G4178&gt;=Inputs!$B$8,G4178&lt;=Inputs!$B$9,K4178&lt;=Inputs!$B$10),1,0)</f>
        <v>0</v>
      </c>
      <c r="N4178" s="9">
        <f>Inputs!$B$4</f>
        <v>54.991999999999997</v>
      </c>
      <c r="O4178" s="9">
        <f>IF(M4178=1,Inputs!$B$6,Inputs!$B$4)</f>
        <v>54.991999999999997</v>
      </c>
      <c r="P4178" s="9">
        <f>IF(M4178=1,Inputs!$B$7,Inputs!$B$4)</f>
        <v>54.991999999999997</v>
      </c>
      <c r="Q4178" s="9">
        <f>MAX(0,Inputs!$B$4-O4178)</f>
        <v>0</v>
      </c>
      <c r="R4178" s="9">
        <f>MAX(0,Inputs!$B$4-P4178)</f>
        <v>0</v>
      </c>
    </row>
    <row r="4179" spans="1:18" ht="15" customHeight="1">
      <c r="A4179" s="4">
        <v>44736.041666666701</v>
      </c>
      <c r="B4179" s="5">
        <v>44736</v>
      </c>
      <c r="C4179" s="6">
        <v>6</v>
      </c>
      <c r="D4179" s="7" t="s">
        <v>32</v>
      </c>
      <c r="E4179" s="7" t="s">
        <v>33</v>
      </c>
      <c r="F4179" s="7" t="s">
        <v>26</v>
      </c>
      <c r="G4179" s="6">
        <v>1</v>
      </c>
      <c r="H4179" s="8">
        <v>1.84</v>
      </c>
      <c r="I4179" s="8">
        <v>26.03</v>
      </c>
      <c r="J4179" s="8">
        <v>0.90910000000000002</v>
      </c>
      <c r="K4179" s="8">
        <v>23.831</v>
      </c>
      <c r="L4179" s="9">
        <f>K4179*Inputs!$B$5</f>
        <v>23.354379999999999</v>
      </c>
      <c r="M4179" s="10">
        <f>IF(AND(OR(C4179=1,C4179=2,C4179=12),G4179&gt;=Inputs!$B$8,G4179&lt;=Inputs!$B$9,K4179&lt;=Inputs!$B$10),1,0)</f>
        <v>0</v>
      </c>
      <c r="N4179" s="9">
        <f>Inputs!$B$4</f>
        <v>54.991999999999997</v>
      </c>
      <c r="O4179" s="9">
        <f>IF(M4179=1,Inputs!$B$6,Inputs!$B$4)</f>
        <v>54.991999999999997</v>
      </c>
      <c r="P4179" s="9">
        <f>IF(M4179=1,Inputs!$B$7,Inputs!$B$4)</f>
        <v>54.991999999999997</v>
      </c>
      <c r="Q4179" s="9">
        <f>MAX(0,Inputs!$B$4-O4179)</f>
        <v>0</v>
      </c>
      <c r="R4179" s="9">
        <f>MAX(0,Inputs!$B$4-P4179)</f>
        <v>0</v>
      </c>
    </row>
    <row r="4180" spans="1:18" ht="15" customHeight="1">
      <c r="A4180" s="4">
        <v>44736.083333333299</v>
      </c>
      <c r="B4180" s="5">
        <v>44736</v>
      </c>
      <c r="C4180" s="6">
        <v>6</v>
      </c>
      <c r="D4180" s="7" t="s">
        <v>32</v>
      </c>
      <c r="E4180" s="7" t="s">
        <v>33</v>
      </c>
      <c r="F4180" s="7" t="s">
        <v>26</v>
      </c>
      <c r="G4180" s="6">
        <v>2</v>
      </c>
      <c r="H4180" s="8">
        <v>1.84</v>
      </c>
      <c r="I4180" s="8">
        <v>26.03</v>
      </c>
      <c r="J4180" s="8">
        <v>0.95450000000000002</v>
      </c>
      <c r="K4180" s="8">
        <v>24.93</v>
      </c>
      <c r="L4180" s="9">
        <f>K4180*Inputs!$B$5</f>
        <v>24.4314</v>
      </c>
      <c r="M4180" s="10">
        <f>IF(AND(OR(C4180=1,C4180=2,C4180=12),G4180&gt;=Inputs!$B$8,G4180&lt;=Inputs!$B$9,K4180&lt;=Inputs!$B$10),1,0)</f>
        <v>0</v>
      </c>
      <c r="N4180" s="9">
        <f>Inputs!$B$4</f>
        <v>54.991999999999997</v>
      </c>
      <c r="O4180" s="9">
        <f>IF(M4180=1,Inputs!$B$6,Inputs!$B$4)</f>
        <v>54.991999999999997</v>
      </c>
      <c r="P4180" s="9">
        <f>IF(M4180=1,Inputs!$B$7,Inputs!$B$4)</f>
        <v>54.991999999999997</v>
      </c>
      <c r="Q4180" s="9">
        <f>MAX(0,Inputs!$B$4-O4180)</f>
        <v>0</v>
      </c>
      <c r="R4180" s="9">
        <f>MAX(0,Inputs!$B$4-P4180)</f>
        <v>0</v>
      </c>
    </row>
    <row r="4181" spans="1:18" ht="15" customHeight="1">
      <c r="A4181" s="4">
        <v>44736.125</v>
      </c>
      <c r="B4181" s="5">
        <v>44736</v>
      </c>
      <c r="C4181" s="6">
        <v>6</v>
      </c>
      <c r="D4181" s="7" t="s">
        <v>32</v>
      </c>
      <c r="E4181" s="7" t="s">
        <v>33</v>
      </c>
      <c r="F4181" s="7" t="s">
        <v>26</v>
      </c>
      <c r="G4181" s="6">
        <v>3</v>
      </c>
      <c r="H4181" s="8">
        <v>1.84</v>
      </c>
      <c r="I4181" s="8">
        <v>26.03</v>
      </c>
      <c r="J4181" s="8">
        <v>1</v>
      </c>
      <c r="K4181" s="8">
        <v>26.03</v>
      </c>
      <c r="L4181" s="9">
        <f>K4181*Inputs!$B$5</f>
        <v>25.509399999999999</v>
      </c>
      <c r="M4181" s="10">
        <f>IF(AND(OR(C4181=1,C4181=2,C4181=12),G4181&gt;=Inputs!$B$8,G4181&lt;=Inputs!$B$9,K4181&lt;=Inputs!$B$10),1,0)</f>
        <v>0</v>
      </c>
      <c r="N4181" s="9">
        <f>Inputs!$B$4</f>
        <v>54.991999999999997</v>
      </c>
      <c r="O4181" s="9">
        <f>IF(M4181=1,Inputs!$B$6,Inputs!$B$4)</f>
        <v>54.991999999999997</v>
      </c>
      <c r="P4181" s="9">
        <f>IF(M4181=1,Inputs!$B$7,Inputs!$B$4)</f>
        <v>54.991999999999997</v>
      </c>
      <c r="Q4181" s="9">
        <f>MAX(0,Inputs!$B$4-O4181)</f>
        <v>0</v>
      </c>
      <c r="R4181" s="9">
        <f>MAX(0,Inputs!$B$4-P4181)</f>
        <v>0</v>
      </c>
    </row>
    <row r="4182" spans="1:18" ht="15" customHeight="1">
      <c r="A4182" s="4">
        <v>44736.166666666701</v>
      </c>
      <c r="B4182" s="5">
        <v>44736</v>
      </c>
      <c r="C4182" s="6">
        <v>6</v>
      </c>
      <c r="D4182" s="7" t="s">
        <v>32</v>
      </c>
      <c r="E4182" s="7" t="s">
        <v>33</v>
      </c>
      <c r="F4182" s="7" t="s">
        <v>26</v>
      </c>
      <c r="G4182" s="6">
        <v>4</v>
      </c>
      <c r="H4182" s="8">
        <v>1.84</v>
      </c>
      <c r="I4182" s="8">
        <v>26.03</v>
      </c>
      <c r="J4182" s="8">
        <v>0.90910000000000002</v>
      </c>
      <c r="K4182" s="8">
        <v>23.831</v>
      </c>
      <c r="L4182" s="9">
        <f>K4182*Inputs!$B$5</f>
        <v>23.354379999999999</v>
      </c>
      <c r="M4182" s="10">
        <f>IF(AND(OR(C4182=1,C4182=2,C4182=12),G4182&gt;=Inputs!$B$8,G4182&lt;=Inputs!$B$9,K4182&lt;=Inputs!$B$10),1,0)</f>
        <v>0</v>
      </c>
      <c r="N4182" s="9">
        <f>Inputs!$B$4</f>
        <v>54.991999999999997</v>
      </c>
      <c r="O4182" s="9">
        <f>IF(M4182=1,Inputs!$B$6,Inputs!$B$4)</f>
        <v>54.991999999999997</v>
      </c>
      <c r="P4182" s="9">
        <f>IF(M4182=1,Inputs!$B$7,Inputs!$B$4)</f>
        <v>54.991999999999997</v>
      </c>
      <c r="Q4182" s="9">
        <f>MAX(0,Inputs!$B$4-O4182)</f>
        <v>0</v>
      </c>
      <c r="R4182" s="9">
        <f>MAX(0,Inputs!$B$4-P4182)</f>
        <v>0</v>
      </c>
    </row>
    <row r="4183" spans="1:18" ht="15" customHeight="1">
      <c r="A4183" s="4">
        <v>44736.208333333299</v>
      </c>
      <c r="B4183" s="5">
        <v>44736</v>
      </c>
      <c r="C4183" s="6">
        <v>6</v>
      </c>
      <c r="D4183" s="7" t="s">
        <v>32</v>
      </c>
      <c r="E4183" s="7" t="s">
        <v>33</v>
      </c>
      <c r="F4183" s="7" t="s">
        <v>26</v>
      </c>
      <c r="G4183" s="6">
        <v>5</v>
      </c>
      <c r="H4183" s="8">
        <v>1.84</v>
      </c>
      <c r="I4183" s="8">
        <v>26.03</v>
      </c>
      <c r="J4183" s="8">
        <v>0.81820000000000004</v>
      </c>
      <c r="K4183" s="8">
        <v>21.632000000000001</v>
      </c>
      <c r="L4183" s="9">
        <f>K4183*Inputs!$B$5</f>
        <v>21.199360000000002</v>
      </c>
      <c r="M4183" s="10">
        <f>IF(AND(OR(C4183=1,C4183=2,C4183=12),G4183&gt;=Inputs!$B$8,G4183&lt;=Inputs!$B$9,K4183&lt;=Inputs!$B$10),1,0)</f>
        <v>0</v>
      </c>
      <c r="N4183" s="9">
        <f>Inputs!$B$4</f>
        <v>54.991999999999997</v>
      </c>
      <c r="O4183" s="9">
        <f>IF(M4183=1,Inputs!$B$6,Inputs!$B$4)</f>
        <v>54.991999999999997</v>
      </c>
      <c r="P4183" s="9">
        <f>IF(M4183=1,Inputs!$B$7,Inputs!$B$4)</f>
        <v>54.991999999999997</v>
      </c>
      <c r="Q4183" s="9">
        <f>MAX(0,Inputs!$B$4-O4183)</f>
        <v>0</v>
      </c>
      <c r="R4183" s="9">
        <f>MAX(0,Inputs!$B$4-P4183)</f>
        <v>0</v>
      </c>
    </row>
    <row r="4184" spans="1:18" ht="15" customHeight="1">
      <c r="A4184" s="4">
        <v>44736.25</v>
      </c>
      <c r="B4184" s="5">
        <v>44736</v>
      </c>
      <c r="C4184" s="6">
        <v>6</v>
      </c>
      <c r="D4184" s="7" t="s">
        <v>32</v>
      </c>
      <c r="E4184" s="7" t="s">
        <v>33</v>
      </c>
      <c r="F4184" s="7" t="s">
        <v>26</v>
      </c>
      <c r="G4184" s="6">
        <v>6</v>
      </c>
      <c r="H4184" s="8">
        <v>1.84</v>
      </c>
      <c r="I4184" s="8">
        <v>26.03</v>
      </c>
      <c r="J4184" s="8">
        <v>0.4773</v>
      </c>
      <c r="K4184" s="8">
        <v>13.385</v>
      </c>
      <c r="L4184" s="9">
        <f>K4184*Inputs!$B$5</f>
        <v>13.1173</v>
      </c>
      <c r="M4184" s="10">
        <f>IF(AND(OR(C4184=1,C4184=2,C4184=12),G4184&gt;=Inputs!$B$8,G4184&lt;=Inputs!$B$9,K4184&lt;=Inputs!$B$10),1,0)</f>
        <v>0</v>
      </c>
      <c r="N4184" s="9">
        <f>Inputs!$B$4</f>
        <v>54.991999999999997</v>
      </c>
      <c r="O4184" s="9">
        <f>IF(M4184=1,Inputs!$B$6,Inputs!$B$4)</f>
        <v>54.991999999999997</v>
      </c>
      <c r="P4184" s="9">
        <f>IF(M4184=1,Inputs!$B$7,Inputs!$B$4)</f>
        <v>54.991999999999997</v>
      </c>
      <c r="Q4184" s="9">
        <f>MAX(0,Inputs!$B$4-O4184)</f>
        <v>0</v>
      </c>
      <c r="R4184" s="9">
        <f>MAX(0,Inputs!$B$4-P4184)</f>
        <v>0</v>
      </c>
    </row>
    <row r="4185" spans="1:18" ht="15" customHeight="1">
      <c r="A4185" s="4">
        <v>44736.291666666701</v>
      </c>
      <c r="B4185" s="5">
        <v>44736</v>
      </c>
      <c r="C4185" s="6">
        <v>6</v>
      </c>
      <c r="D4185" s="7" t="s">
        <v>32</v>
      </c>
      <c r="E4185" s="7" t="s">
        <v>33</v>
      </c>
      <c r="F4185" s="7" t="s">
        <v>26</v>
      </c>
      <c r="G4185" s="6">
        <v>7</v>
      </c>
      <c r="H4185" s="8">
        <v>1.84</v>
      </c>
      <c r="I4185" s="8">
        <v>26.03</v>
      </c>
      <c r="J4185" s="8">
        <v>0.13639999999999999</v>
      </c>
      <c r="K4185" s="8">
        <v>5.1390000000000002</v>
      </c>
      <c r="L4185" s="9">
        <f>K4185*Inputs!$B$5</f>
        <v>5.0362200000000001</v>
      </c>
      <c r="M4185" s="10">
        <f>IF(AND(OR(C4185=1,C4185=2,C4185=12),G4185&gt;=Inputs!$B$8,G4185&lt;=Inputs!$B$9,K4185&lt;=Inputs!$B$10),1,0)</f>
        <v>0</v>
      </c>
      <c r="N4185" s="9">
        <f>Inputs!$B$4</f>
        <v>54.991999999999997</v>
      </c>
      <c r="O4185" s="9">
        <f>IF(M4185=1,Inputs!$B$6,Inputs!$B$4)</f>
        <v>54.991999999999997</v>
      </c>
      <c r="P4185" s="9">
        <f>IF(M4185=1,Inputs!$B$7,Inputs!$B$4)</f>
        <v>54.991999999999997</v>
      </c>
      <c r="Q4185" s="9">
        <f>MAX(0,Inputs!$B$4-O4185)</f>
        <v>0</v>
      </c>
      <c r="R4185" s="9">
        <f>MAX(0,Inputs!$B$4-P4185)</f>
        <v>0</v>
      </c>
    </row>
    <row r="4186" spans="1:18" ht="15" customHeight="1">
      <c r="A4186" s="4">
        <v>44736.333333333299</v>
      </c>
      <c r="B4186" s="5">
        <v>44736</v>
      </c>
      <c r="C4186" s="6">
        <v>6</v>
      </c>
      <c r="D4186" s="7" t="s">
        <v>32</v>
      </c>
      <c r="E4186" s="7" t="s">
        <v>33</v>
      </c>
      <c r="F4186" s="7" t="s">
        <v>26</v>
      </c>
      <c r="G4186" s="6">
        <v>8</v>
      </c>
      <c r="H4186" s="8">
        <v>1.84</v>
      </c>
      <c r="I4186" s="8">
        <v>26.03</v>
      </c>
      <c r="J4186" s="8">
        <v>0.11360000000000001</v>
      </c>
      <c r="K4186" s="8">
        <v>4.5890000000000004</v>
      </c>
      <c r="L4186" s="9">
        <f>K4186*Inputs!$B$5</f>
        <v>4.4972200000000004</v>
      </c>
      <c r="M4186" s="10">
        <f>IF(AND(OR(C4186=1,C4186=2,C4186=12),G4186&gt;=Inputs!$B$8,G4186&lt;=Inputs!$B$9,K4186&lt;=Inputs!$B$10),1,0)</f>
        <v>0</v>
      </c>
      <c r="N4186" s="9">
        <f>Inputs!$B$4</f>
        <v>54.991999999999997</v>
      </c>
      <c r="O4186" s="9">
        <f>IF(M4186=1,Inputs!$B$6,Inputs!$B$4)</f>
        <v>54.991999999999997</v>
      </c>
      <c r="P4186" s="9">
        <f>IF(M4186=1,Inputs!$B$7,Inputs!$B$4)</f>
        <v>54.991999999999997</v>
      </c>
      <c r="Q4186" s="9">
        <f>MAX(0,Inputs!$B$4-O4186)</f>
        <v>0</v>
      </c>
      <c r="R4186" s="9">
        <f>MAX(0,Inputs!$B$4-P4186)</f>
        <v>0</v>
      </c>
    </row>
    <row r="4187" spans="1:18" ht="15" customHeight="1">
      <c r="A4187" s="4">
        <v>44736.375</v>
      </c>
      <c r="B4187" s="5">
        <v>44736</v>
      </c>
      <c r="C4187" s="6">
        <v>6</v>
      </c>
      <c r="D4187" s="7" t="s">
        <v>32</v>
      </c>
      <c r="E4187" s="7" t="s">
        <v>33</v>
      </c>
      <c r="F4187" s="7" t="s">
        <v>26</v>
      </c>
      <c r="G4187" s="6">
        <v>9</v>
      </c>
      <c r="H4187" s="8">
        <v>1.84</v>
      </c>
      <c r="I4187" s="8">
        <v>26.03</v>
      </c>
      <c r="J4187" s="8">
        <v>9.0899999999999995E-2</v>
      </c>
      <c r="K4187" s="8">
        <v>4.0389999999999997</v>
      </c>
      <c r="L4187" s="9">
        <f>K4187*Inputs!$B$5</f>
        <v>3.9582199999999998</v>
      </c>
      <c r="M4187" s="10">
        <f>IF(AND(OR(C4187=1,C4187=2,C4187=12),G4187&gt;=Inputs!$B$8,G4187&lt;=Inputs!$B$9,K4187&lt;=Inputs!$B$10),1,0)</f>
        <v>0</v>
      </c>
      <c r="N4187" s="9">
        <f>Inputs!$B$4</f>
        <v>54.991999999999997</v>
      </c>
      <c r="O4187" s="9">
        <f>IF(M4187=1,Inputs!$B$6,Inputs!$B$4)</f>
        <v>54.991999999999997</v>
      </c>
      <c r="P4187" s="9">
        <f>IF(M4187=1,Inputs!$B$7,Inputs!$B$4)</f>
        <v>54.991999999999997</v>
      </c>
      <c r="Q4187" s="9">
        <f>MAX(0,Inputs!$B$4-O4187)</f>
        <v>0</v>
      </c>
      <c r="R4187" s="9">
        <f>MAX(0,Inputs!$B$4-P4187)</f>
        <v>0</v>
      </c>
    </row>
    <row r="4188" spans="1:18" ht="15" customHeight="1">
      <c r="A4188" s="4">
        <v>44736.416666666701</v>
      </c>
      <c r="B4188" s="5">
        <v>44736</v>
      </c>
      <c r="C4188" s="6">
        <v>6</v>
      </c>
      <c r="D4188" s="7" t="s">
        <v>32</v>
      </c>
      <c r="E4188" s="7" t="s">
        <v>33</v>
      </c>
      <c r="F4188" s="7" t="s">
        <v>26</v>
      </c>
      <c r="G4188" s="6">
        <v>10</v>
      </c>
      <c r="H4188" s="8">
        <v>1.84</v>
      </c>
      <c r="I4188" s="8">
        <v>26.03</v>
      </c>
      <c r="J4188" s="8">
        <v>0.13639999999999999</v>
      </c>
      <c r="K4188" s="8">
        <v>5.1390000000000002</v>
      </c>
      <c r="L4188" s="9">
        <f>K4188*Inputs!$B$5</f>
        <v>5.0362200000000001</v>
      </c>
      <c r="M4188" s="10">
        <f>IF(AND(OR(C4188=1,C4188=2,C4188=12),G4188&gt;=Inputs!$B$8,G4188&lt;=Inputs!$B$9,K4188&lt;=Inputs!$B$10),1,0)</f>
        <v>0</v>
      </c>
      <c r="N4188" s="9">
        <f>Inputs!$B$4</f>
        <v>54.991999999999997</v>
      </c>
      <c r="O4188" s="9">
        <f>IF(M4188=1,Inputs!$B$6,Inputs!$B$4)</f>
        <v>54.991999999999997</v>
      </c>
      <c r="P4188" s="9">
        <f>IF(M4188=1,Inputs!$B$7,Inputs!$B$4)</f>
        <v>54.991999999999997</v>
      </c>
      <c r="Q4188" s="9">
        <f>MAX(0,Inputs!$B$4-O4188)</f>
        <v>0</v>
      </c>
      <c r="R4188" s="9">
        <f>MAX(0,Inputs!$B$4-P4188)</f>
        <v>0</v>
      </c>
    </row>
    <row r="4189" spans="1:18" ht="15" customHeight="1">
      <c r="A4189" s="4">
        <v>44736.458333333299</v>
      </c>
      <c r="B4189" s="5">
        <v>44736</v>
      </c>
      <c r="C4189" s="6">
        <v>6</v>
      </c>
      <c r="D4189" s="7" t="s">
        <v>32</v>
      </c>
      <c r="E4189" s="7" t="s">
        <v>33</v>
      </c>
      <c r="F4189" s="7" t="s">
        <v>26</v>
      </c>
      <c r="G4189" s="6">
        <v>11</v>
      </c>
      <c r="H4189" s="8">
        <v>1.84</v>
      </c>
      <c r="I4189" s="8">
        <v>26.03</v>
      </c>
      <c r="J4189" s="8">
        <v>0.18179999999999999</v>
      </c>
      <c r="K4189" s="8">
        <v>6.2380000000000004</v>
      </c>
      <c r="L4189" s="9">
        <f>K4189*Inputs!$B$5</f>
        <v>6.1132400000000002</v>
      </c>
      <c r="M4189" s="10">
        <f>IF(AND(OR(C4189=1,C4189=2,C4189=12),G4189&gt;=Inputs!$B$8,G4189&lt;=Inputs!$B$9,K4189&lt;=Inputs!$B$10),1,0)</f>
        <v>0</v>
      </c>
      <c r="N4189" s="9">
        <f>Inputs!$B$4</f>
        <v>54.991999999999997</v>
      </c>
      <c r="O4189" s="9">
        <f>IF(M4189=1,Inputs!$B$6,Inputs!$B$4)</f>
        <v>54.991999999999997</v>
      </c>
      <c r="P4189" s="9">
        <f>IF(M4189=1,Inputs!$B$7,Inputs!$B$4)</f>
        <v>54.991999999999997</v>
      </c>
      <c r="Q4189" s="9">
        <f>MAX(0,Inputs!$B$4-O4189)</f>
        <v>0</v>
      </c>
      <c r="R4189" s="9">
        <f>MAX(0,Inputs!$B$4-P4189)</f>
        <v>0</v>
      </c>
    </row>
    <row r="4190" spans="1:18" ht="15" customHeight="1">
      <c r="A4190" s="4">
        <v>44736.5</v>
      </c>
      <c r="B4190" s="5">
        <v>44736</v>
      </c>
      <c r="C4190" s="6">
        <v>6</v>
      </c>
      <c r="D4190" s="7" t="s">
        <v>32</v>
      </c>
      <c r="E4190" s="7" t="s">
        <v>33</v>
      </c>
      <c r="F4190" s="7" t="s">
        <v>26</v>
      </c>
      <c r="G4190" s="6">
        <v>12</v>
      </c>
      <c r="H4190" s="8">
        <v>1.84</v>
      </c>
      <c r="I4190" s="8">
        <v>26.03</v>
      </c>
      <c r="J4190" s="8">
        <v>0.25</v>
      </c>
      <c r="K4190" s="8">
        <v>7.8879999999999999</v>
      </c>
      <c r="L4190" s="9">
        <f>K4190*Inputs!$B$5</f>
        <v>7.7302399999999993</v>
      </c>
      <c r="M4190" s="10">
        <f>IF(AND(OR(C4190=1,C4190=2,C4190=12),G4190&gt;=Inputs!$B$8,G4190&lt;=Inputs!$B$9,K4190&lt;=Inputs!$B$10),1,0)</f>
        <v>0</v>
      </c>
      <c r="N4190" s="9">
        <f>Inputs!$B$4</f>
        <v>54.991999999999997</v>
      </c>
      <c r="O4190" s="9">
        <f>IF(M4190=1,Inputs!$B$6,Inputs!$B$4)</f>
        <v>54.991999999999997</v>
      </c>
      <c r="P4190" s="9">
        <f>IF(M4190=1,Inputs!$B$7,Inputs!$B$4)</f>
        <v>54.991999999999997</v>
      </c>
      <c r="Q4190" s="9">
        <f>MAX(0,Inputs!$B$4-O4190)</f>
        <v>0</v>
      </c>
      <c r="R4190" s="9">
        <f>MAX(0,Inputs!$B$4-P4190)</f>
        <v>0</v>
      </c>
    </row>
    <row r="4191" spans="1:18" ht="15" customHeight="1">
      <c r="A4191" s="4">
        <v>44736.541666666701</v>
      </c>
      <c r="B4191" s="5">
        <v>44736</v>
      </c>
      <c r="C4191" s="6">
        <v>6</v>
      </c>
      <c r="D4191" s="7" t="s">
        <v>32</v>
      </c>
      <c r="E4191" s="7" t="s">
        <v>33</v>
      </c>
      <c r="F4191" s="7" t="s">
        <v>26</v>
      </c>
      <c r="G4191" s="6">
        <v>13</v>
      </c>
      <c r="H4191" s="8">
        <v>1.84</v>
      </c>
      <c r="I4191" s="8">
        <v>26.03</v>
      </c>
      <c r="J4191" s="8">
        <v>0.31819999999999998</v>
      </c>
      <c r="K4191" s="8">
        <v>9.5370000000000008</v>
      </c>
      <c r="L4191" s="9">
        <f>K4191*Inputs!$B$5</f>
        <v>9.3462600000000009</v>
      </c>
      <c r="M4191" s="10">
        <f>IF(AND(OR(C4191=1,C4191=2,C4191=12),G4191&gt;=Inputs!$B$8,G4191&lt;=Inputs!$B$9,K4191&lt;=Inputs!$B$10),1,0)</f>
        <v>0</v>
      </c>
      <c r="N4191" s="9">
        <f>Inputs!$B$4</f>
        <v>54.991999999999997</v>
      </c>
      <c r="O4191" s="9">
        <f>IF(M4191=1,Inputs!$B$6,Inputs!$B$4)</f>
        <v>54.991999999999997</v>
      </c>
      <c r="P4191" s="9">
        <f>IF(M4191=1,Inputs!$B$7,Inputs!$B$4)</f>
        <v>54.991999999999997</v>
      </c>
      <c r="Q4191" s="9">
        <f>MAX(0,Inputs!$B$4-O4191)</f>
        <v>0</v>
      </c>
      <c r="R4191" s="9">
        <f>MAX(0,Inputs!$B$4-P4191)</f>
        <v>0</v>
      </c>
    </row>
    <row r="4192" spans="1:18" ht="15" customHeight="1">
      <c r="A4192" s="4">
        <v>44736.583333333299</v>
      </c>
      <c r="B4192" s="5">
        <v>44736</v>
      </c>
      <c r="C4192" s="6">
        <v>6</v>
      </c>
      <c r="D4192" s="7" t="s">
        <v>32</v>
      </c>
      <c r="E4192" s="7" t="s">
        <v>33</v>
      </c>
      <c r="F4192" s="7" t="s">
        <v>26</v>
      </c>
      <c r="G4192" s="6">
        <v>14</v>
      </c>
      <c r="H4192" s="8">
        <v>1.84</v>
      </c>
      <c r="I4192" s="8">
        <v>26.03</v>
      </c>
      <c r="J4192" s="8">
        <v>0.25</v>
      </c>
      <c r="K4192" s="8">
        <v>7.8879999999999999</v>
      </c>
      <c r="L4192" s="9">
        <f>K4192*Inputs!$B$5</f>
        <v>7.7302399999999993</v>
      </c>
      <c r="M4192" s="10">
        <f>IF(AND(OR(C4192=1,C4192=2,C4192=12),G4192&gt;=Inputs!$B$8,G4192&lt;=Inputs!$B$9,K4192&lt;=Inputs!$B$10),1,0)</f>
        <v>0</v>
      </c>
      <c r="N4192" s="9">
        <f>Inputs!$B$4</f>
        <v>54.991999999999997</v>
      </c>
      <c r="O4192" s="9">
        <f>IF(M4192=1,Inputs!$B$6,Inputs!$B$4)</f>
        <v>54.991999999999997</v>
      </c>
      <c r="P4192" s="9">
        <f>IF(M4192=1,Inputs!$B$7,Inputs!$B$4)</f>
        <v>54.991999999999997</v>
      </c>
      <c r="Q4192" s="9">
        <f>MAX(0,Inputs!$B$4-O4192)</f>
        <v>0</v>
      </c>
      <c r="R4192" s="9">
        <f>MAX(0,Inputs!$B$4-P4192)</f>
        <v>0</v>
      </c>
    </row>
    <row r="4193" spans="1:18" ht="15" customHeight="1">
      <c r="A4193" s="4">
        <v>44736.625</v>
      </c>
      <c r="B4193" s="5">
        <v>44736</v>
      </c>
      <c r="C4193" s="6">
        <v>6</v>
      </c>
      <c r="D4193" s="7" t="s">
        <v>32</v>
      </c>
      <c r="E4193" s="7" t="s">
        <v>33</v>
      </c>
      <c r="F4193" s="7" t="s">
        <v>26</v>
      </c>
      <c r="G4193" s="6">
        <v>15</v>
      </c>
      <c r="H4193" s="8">
        <v>1.84</v>
      </c>
      <c r="I4193" s="8">
        <v>26.03</v>
      </c>
      <c r="J4193" s="8">
        <v>0.18179999999999999</v>
      </c>
      <c r="K4193" s="8">
        <v>6.2380000000000004</v>
      </c>
      <c r="L4193" s="9">
        <f>K4193*Inputs!$B$5</f>
        <v>6.1132400000000002</v>
      </c>
      <c r="M4193" s="10">
        <f>IF(AND(OR(C4193=1,C4193=2,C4193=12),G4193&gt;=Inputs!$B$8,G4193&lt;=Inputs!$B$9,K4193&lt;=Inputs!$B$10),1,0)</f>
        <v>0</v>
      </c>
      <c r="N4193" s="9">
        <f>Inputs!$B$4</f>
        <v>54.991999999999997</v>
      </c>
      <c r="O4193" s="9">
        <f>IF(M4193=1,Inputs!$B$6,Inputs!$B$4)</f>
        <v>54.991999999999997</v>
      </c>
      <c r="P4193" s="9">
        <f>IF(M4193=1,Inputs!$B$7,Inputs!$B$4)</f>
        <v>54.991999999999997</v>
      </c>
      <c r="Q4193" s="9">
        <f>MAX(0,Inputs!$B$4-O4193)</f>
        <v>0</v>
      </c>
      <c r="R4193" s="9">
        <f>MAX(0,Inputs!$B$4-P4193)</f>
        <v>0</v>
      </c>
    </row>
    <row r="4194" spans="1:18" ht="15" customHeight="1">
      <c r="A4194" s="4">
        <v>44736.666666666701</v>
      </c>
      <c r="B4194" s="5">
        <v>44736</v>
      </c>
      <c r="C4194" s="6">
        <v>6</v>
      </c>
      <c r="D4194" s="7" t="s">
        <v>32</v>
      </c>
      <c r="E4194" s="7" t="s">
        <v>33</v>
      </c>
      <c r="F4194" s="7" t="s">
        <v>26</v>
      </c>
      <c r="G4194" s="6">
        <v>16</v>
      </c>
      <c r="H4194" s="8">
        <v>1.84</v>
      </c>
      <c r="I4194" s="8">
        <v>26.03</v>
      </c>
      <c r="J4194" s="8">
        <v>9.0899999999999995E-2</v>
      </c>
      <c r="K4194" s="8">
        <v>4.0389999999999997</v>
      </c>
      <c r="L4194" s="9">
        <f>K4194*Inputs!$B$5</f>
        <v>3.9582199999999998</v>
      </c>
      <c r="M4194" s="10">
        <f>IF(AND(OR(C4194=1,C4194=2,C4194=12),G4194&gt;=Inputs!$B$8,G4194&lt;=Inputs!$B$9,K4194&lt;=Inputs!$B$10),1,0)</f>
        <v>0</v>
      </c>
      <c r="N4194" s="9">
        <f>Inputs!$B$4</f>
        <v>54.991999999999997</v>
      </c>
      <c r="O4194" s="9">
        <f>IF(M4194=1,Inputs!$B$6,Inputs!$B$4)</f>
        <v>54.991999999999997</v>
      </c>
      <c r="P4194" s="9">
        <f>IF(M4194=1,Inputs!$B$7,Inputs!$B$4)</f>
        <v>54.991999999999997</v>
      </c>
      <c r="Q4194" s="9">
        <f>MAX(0,Inputs!$B$4-O4194)</f>
        <v>0</v>
      </c>
      <c r="R4194" s="9">
        <f>MAX(0,Inputs!$B$4-P4194)</f>
        <v>0</v>
      </c>
    </row>
    <row r="4195" spans="1:18" ht="15" customHeight="1">
      <c r="A4195" s="4">
        <v>44736.708333333299</v>
      </c>
      <c r="B4195" s="5">
        <v>44736</v>
      </c>
      <c r="C4195" s="6">
        <v>6</v>
      </c>
      <c r="D4195" s="7" t="s">
        <v>32</v>
      </c>
      <c r="E4195" s="7" t="s">
        <v>33</v>
      </c>
      <c r="F4195" s="7" t="s">
        <v>26</v>
      </c>
      <c r="G4195" s="6">
        <v>17</v>
      </c>
      <c r="H4195" s="8">
        <v>1.84</v>
      </c>
      <c r="I4195" s="8">
        <v>26.03</v>
      </c>
      <c r="J4195" s="8">
        <v>0.36359999999999998</v>
      </c>
      <c r="K4195" s="8">
        <v>10.635999999999999</v>
      </c>
      <c r="L4195" s="9">
        <f>K4195*Inputs!$B$5</f>
        <v>10.423279999999998</v>
      </c>
      <c r="M4195" s="10">
        <f>IF(AND(OR(C4195=1,C4195=2,C4195=12),G4195&gt;=Inputs!$B$8,G4195&lt;=Inputs!$B$9,K4195&lt;=Inputs!$B$10),1,0)</f>
        <v>0</v>
      </c>
      <c r="N4195" s="9">
        <f>Inputs!$B$4</f>
        <v>54.991999999999997</v>
      </c>
      <c r="O4195" s="9">
        <f>IF(M4195=1,Inputs!$B$6,Inputs!$B$4)</f>
        <v>54.991999999999997</v>
      </c>
      <c r="P4195" s="9">
        <f>IF(M4195=1,Inputs!$B$7,Inputs!$B$4)</f>
        <v>54.991999999999997</v>
      </c>
      <c r="Q4195" s="9">
        <f>MAX(0,Inputs!$B$4-O4195)</f>
        <v>0</v>
      </c>
      <c r="R4195" s="9">
        <f>MAX(0,Inputs!$B$4-P4195)</f>
        <v>0</v>
      </c>
    </row>
    <row r="4196" spans="1:18" ht="15" customHeight="1">
      <c r="A4196" s="4">
        <v>44736.75</v>
      </c>
      <c r="B4196" s="5">
        <v>44736</v>
      </c>
      <c r="C4196" s="6">
        <v>6</v>
      </c>
      <c r="D4196" s="7" t="s">
        <v>32</v>
      </c>
      <c r="E4196" s="7" t="s">
        <v>33</v>
      </c>
      <c r="F4196" s="7" t="s">
        <v>26</v>
      </c>
      <c r="G4196" s="6">
        <v>18</v>
      </c>
      <c r="H4196" s="8">
        <v>1.84</v>
      </c>
      <c r="I4196" s="8">
        <v>26.03</v>
      </c>
      <c r="J4196" s="8">
        <v>0.31819999999999998</v>
      </c>
      <c r="K4196" s="8">
        <v>9.5370000000000008</v>
      </c>
      <c r="L4196" s="9">
        <f>K4196*Inputs!$B$5</f>
        <v>9.3462600000000009</v>
      </c>
      <c r="M4196" s="10">
        <f>IF(AND(OR(C4196=1,C4196=2,C4196=12),G4196&gt;=Inputs!$B$8,G4196&lt;=Inputs!$B$9,K4196&lt;=Inputs!$B$10),1,0)</f>
        <v>0</v>
      </c>
      <c r="N4196" s="9">
        <f>Inputs!$B$4</f>
        <v>54.991999999999997</v>
      </c>
      <c r="O4196" s="9">
        <f>IF(M4196=1,Inputs!$B$6,Inputs!$B$4)</f>
        <v>54.991999999999997</v>
      </c>
      <c r="P4196" s="9">
        <f>IF(M4196=1,Inputs!$B$7,Inputs!$B$4)</f>
        <v>54.991999999999997</v>
      </c>
      <c r="Q4196" s="9">
        <f>MAX(0,Inputs!$B$4-O4196)</f>
        <v>0</v>
      </c>
      <c r="R4196" s="9">
        <f>MAX(0,Inputs!$B$4-P4196)</f>
        <v>0</v>
      </c>
    </row>
    <row r="4197" spans="1:18" ht="15" customHeight="1">
      <c r="A4197" s="4">
        <v>44736.791666666701</v>
      </c>
      <c r="B4197" s="5">
        <v>44736</v>
      </c>
      <c r="C4197" s="6">
        <v>6</v>
      </c>
      <c r="D4197" s="7" t="s">
        <v>32</v>
      </c>
      <c r="E4197" s="7" t="s">
        <v>33</v>
      </c>
      <c r="F4197" s="7" t="s">
        <v>26</v>
      </c>
      <c r="G4197" s="6">
        <v>19</v>
      </c>
      <c r="H4197" s="8">
        <v>1.84</v>
      </c>
      <c r="I4197" s="8">
        <v>26.03</v>
      </c>
      <c r="J4197" s="8">
        <v>0.13639999999999999</v>
      </c>
      <c r="K4197" s="8">
        <v>5.1390000000000002</v>
      </c>
      <c r="L4197" s="9">
        <f>K4197*Inputs!$B$5</f>
        <v>5.0362200000000001</v>
      </c>
      <c r="M4197" s="10">
        <f>IF(AND(OR(C4197=1,C4197=2,C4197=12),G4197&gt;=Inputs!$B$8,G4197&lt;=Inputs!$B$9,K4197&lt;=Inputs!$B$10),1,0)</f>
        <v>0</v>
      </c>
      <c r="N4197" s="9">
        <f>Inputs!$B$4</f>
        <v>54.991999999999997</v>
      </c>
      <c r="O4197" s="9">
        <f>IF(M4197=1,Inputs!$B$6,Inputs!$B$4)</f>
        <v>54.991999999999997</v>
      </c>
      <c r="P4197" s="9">
        <f>IF(M4197=1,Inputs!$B$7,Inputs!$B$4)</f>
        <v>54.991999999999997</v>
      </c>
      <c r="Q4197" s="9">
        <f>MAX(0,Inputs!$B$4-O4197)</f>
        <v>0</v>
      </c>
      <c r="R4197" s="9">
        <f>MAX(0,Inputs!$B$4-P4197)</f>
        <v>0</v>
      </c>
    </row>
    <row r="4198" spans="1:18" ht="15" customHeight="1">
      <c r="A4198" s="4">
        <v>44736.833333333299</v>
      </c>
      <c r="B4198" s="5">
        <v>44736</v>
      </c>
      <c r="C4198" s="6">
        <v>6</v>
      </c>
      <c r="D4198" s="7" t="s">
        <v>32</v>
      </c>
      <c r="E4198" s="7" t="s">
        <v>33</v>
      </c>
      <c r="F4198" s="7" t="s">
        <v>26</v>
      </c>
      <c r="G4198" s="6">
        <v>20</v>
      </c>
      <c r="H4198" s="8">
        <v>1.84</v>
      </c>
      <c r="I4198" s="8">
        <v>26.03</v>
      </c>
      <c r="J4198" s="8">
        <v>0</v>
      </c>
      <c r="K4198" s="8">
        <v>1.84</v>
      </c>
      <c r="L4198" s="9">
        <f>K4198*Inputs!$B$5</f>
        <v>1.8032000000000001</v>
      </c>
      <c r="M4198" s="10">
        <f>IF(AND(OR(C4198=1,C4198=2,C4198=12),G4198&gt;=Inputs!$B$8,G4198&lt;=Inputs!$B$9,K4198&lt;=Inputs!$B$10),1,0)</f>
        <v>0</v>
      </c>
      <c r="N4198" s="9">
        <f>Inputs!$B$4</f>
        <v>54.991999999999997</v>
      </c>
      <c r="O4198" s="9">
        <f>IF(M4198=1,Inputs!$B$6,Inputs!$B$4)</f>
        <v>54.991999999999997</v>
      </c>
      <c r="P4198" s="9">
        <f>IF(M4198=1,Inputs!$B$7,Inputs!$B$4)</f>
        <v>54.991999999999997</v>
      </c>
      <c r="Q4198" s="9">
        <f>MAX(0,Inputs!$B$4-O4198)</f>
        <v>0</v>
      </c>
      <c r="R4198" s="9">
        <f>MAX(0,Inputs!$B$4-P4198)</f>
        <v>0</v>
      </c>
    </row>
    <row r="4199" spans="1:18" ht="15" customHeight="1">
      <c r="A4199" s="4">
        <v>44736.875</v>
      </c>
      <c r="B4199" s="5">
        <v>44736</v>
      </c>
      <c r="C4199" s="6">
        <v>6</v>
      </c>
      <c r="D4199" s="7" t="s">
        <v>32</v>
      </c>
      <c r="E4199" s="7" t="s">
        <v>33</v>
      </c>
      <c r="F4199" s="7" t="s">
        <v>26</v>
      </c>
      <c r="G4199" s="6">
        <v>21</v>
      </c>
      <c r="H4199" s="8">
        <v>1.84</v>
      </c>
      <c r="I4199" s="8">
        <v>26.03</v>
      </c>
      <c r="J4199" s="8">
        <v>0</v>
      </c>
      <c r="K4199" s="8">
        <v>1.84</v>
      </c>
      <c r="L4199" s="9">
        <f>K4199*Inputs!$B$5</f>
        <v>1.8032000000000001</v>
      </c>
      <c r="M4199" s="10">
        <f>IF(AND(OR(C4199=1,C4199=2,C4199=12),G4199&gt;=Inputs!$B$8,G4199&lt;=Inputs!$B$9,K4199&lt;=Inputs!$B$10),1,0)</f>
        <v>0</v>
      </c>
      <c r="N4199" s="9">
        <f>Inputs!$B$4</f>
        <v>54.991999999999997</v>
      </c>
      <c r="O4199" s="9">
        <f>IF(M4199=1,Inputs!$B$6,Inputs!$B$4)</f>
        <v>54.991999999999997</v>
      </c>
      <c r="P4199" s="9">
        <f>IF(M4199=1,Inputs!$B$7,Inputs!$B$4)</f>
        <v>54.991999999999997</v>
      </c>
      <c r="Q4199" s="9">
        <f>MAX(0,Inputs!$B$4-O4199)</f>
        <v>0</v>
      </c>
      <c r="R4199" s="9">
        <f>MAX(0,Inputs!$B$4-P4199)</f>
        <v>0</v>
      </c>
    </row>
    <row r="4200" spans="1:18" ht="15" customHeight="1">
      <c r="A4200" s="4">
        <v>44736.916666666701</v>
      </c>
      <c r="B4200" s="5">
        <v>44736</v>
      </c>
      <c r="C4200" s="6">
        <v>6</v>
      </c>
      <c r="D4200" s="7" t="s">
        <v>32</v>
      </c>
      <c r="E4200" s="7" t="s">
        <v>33</v>
      </c>
      <c r="F4200" s="7" t="s">
        <v>26</v>
      </c>
      <c r="G4200" s="6">
        <v>22</v>
      </c>
      <c r="H4200" s="8">
        <v>1.84</v>
      </c>
      <c r="I4200" s="8">
        <v>26.03</v>
      </c>
      <c r="J4200" s="8">
        <v>0.34089999999999998</v>
      </c>
      <c r="K4200" s="8">
        <v>10.087</v>
      </c>
      <c r="L4200" s="9">
        <f>K4200*Inputs!$B$5</f>
        <v>9.8852599999999988</v>
      </c>
      <c r="M4200" s="10">
        <f>IF(AND(OR(C4200=1,C4200=2,C4200=12),G4200&gt;=Inputs!$B$8,G4200&lt;=Inputs!$B$9,K4200&lt;=Inputs!$B$10),1,0)</f>
        <v>0</v>
      </c>
      <c r="N4200" s="9">
        <f>Inputs!$B$4</f>
        <v>54.991999999999997</v>
      </c>
      <c r="O4200" s="9">
        <f>IF(M4200=1,Inputs!$B$6,Inputs!$B$4)</f>
        <v>54.991999999999997</v>
      </c>
      <c r="P4200" s="9">
        <f>IF(M4200=1,Inputs!$B$7,Inputs!$B$4)</f>
        <v>54.991999999999997</v>
      </c>
      <c r="Q4200" s="9">
        <f>MAX(0,Inputs!$B$4-O4200)</f>
        <v>0</v>
      </c>
      <c r="R4200" s="9">
        <f>MAX(0,Inputs!$B$4-P4200)</f>
        <v>0</v>
      </c>
    </row>
    <row r="4201" spans="1:18" ht="15" customHeight="1">
      <c r="A4201" s="4">
        <v>44736.958333333299</v>
      </c>
      <c r="B4201" s="5">
        <v>44736</v>
      </c>
      <c r="C4201" s="6">
        <v>6</v>
      </c>
      <c r="D4201" s="7" t="s">
        <v>32</v>
      </c>
      <c r="E4201" s="7" t="s">
        <v>33</v>
      </c>
      <c r="F4201" s="7" t="s">
        <v>26</v>
      </c>
      <c r="G4201" s="6">
        <v>23</v>
      </c>
      <c r="H4201" s="8">
        <v>1.84</v>
      </c>
      <c r="I4201" s="8">
        <v>26.03</v>
      </c>
      <c r="J4201" s="8">
        <v>0.68179999999999996</v>
      </c>
      <c r="K4201" s="8">
        <v>18.332999999999998</v>
      </c>
      <c r="L4201" s="9">
        <f>K4201*Inputs!$B$5</f>
        <v>17.966339999999999</v>
      </c>
      <c r="M4201" s="10">
        <f>IF(AND(OR(C4201=1,C4201=2,C4201=12),G4201&gt;=Inputs!$B$8,G4201&lt;=Inputs!$B$9,K4201&lt;=Inputs!$B$10),1,0)</f>
        <v>0</v>
      </c>
      <c r="N4201" s="9">
        <f>Inputs!$B$4</f>
        <v>54.991999999999997</v>
      </c>
      <c r="O4201" s="9">
        <f>IF(M4201=1,Inputs!$B$6,Inputs!$B$4)</f>
        <v>54.991999999999997</v>
      </c>
      <c r="P4201" s="9">
        <f>IF(M4201=1,Inputs!$B$7,Inputs!$B$4)</f>
        <v>54.991999999999997</v>
      </c>
      <c r="Q4201" s="9">
        <f>MAX(0,Inputs!$B$4-O4201)</f>
        <v>0</v>
      </c>
      <c r="R4201" s="9">
        <f>MAX(0,Inputs!$B$4-P4201)</f>
        <v>0</v>
      </c>
    </row>
    <row r="4202" spans="1:18" ht="15" customHeight="1">
      <c r="A4202" s="4">
        <v>44737</v>
      </c>
      <c r="B4202" s="5">
        <v>44737</v>
      </c>
      <c r="C4202" s="6">
        <v>6</v>
      </c>
      <c r="D4202" s="7" t="s">
        <v>32</v>
      </c>
      <c r="E4202" s="7" t="s">
        <v>33</v>
      </c>
      <c r="F4202" s="7" t="s">
        <v>20</v>
      </c>
      <c r="G4202" s="6">
        <v>0</v>
      </c>
      <c r="H4202" s="8">
        <v>2.6749999999999998</v>
      </c>
      <c r="I4202" s="8">
        <v>24.942</v>
      </c>
      <c r="J4202" s="8">
        <v>0.81820000000000004</v>
      </c>
      <c r="K4202" s="8">
        <v>20.893000000000001</v>
      </c>
      <c r="L4202" s="9">
        <f>K4202*Inputs!$B$5</f>
        <v>20.47514</v>
      </c>
      <c r="M4202" s="10">
        <f>IF(AND(OR(C4202=1,C4202=2,C4202=12),G4202&gt;=Inputs!$B$8,G4202&lt;=Inputs!$B$9,K4202&lt;=Inputs!$B$10),1,0)</f>
        <v>0</v>
      </c>
      <c r="N4202" s="9">
        <f>Inputs!$B$4</f>
        <v>54.991999999999997</v>
      </c>
      <c r="O4202" s="9">
        <f>IF(M4202=1,Inputs!$B$6,Inputs!$B$4)</f>
        <v>54.991999999999997</v>
      </c>
      <c r="P4202" s="9">
        <f>IF(M4202=1,Inputs!$B$7,Inputs!$B$4)</f>
        <v>54.991999999999997</v>
      </c>
      <c r="Q4202" s="9">
        <f>MAX(0,Inputs!$B$4-O4202)</f>
        <v>0</v>
      </c>
      <c r="R4202" s="9">
        <f>MAX(0,Inputs!$B$4-P4202)</f>
        <v>0</v>
      </c>
    </row>
    <row r="4203" spans="1:18" ht="15" customHeight="1">
      <c r="A4203" s="4">
        <v>44737.041666666701</v>
      </c>
      <c r="B4203" s="5">
        <v>44737</v>
      </c>
      <c r="C4203" s="6">
        <v>6</v>
      </c>
      <c r="D4203" s="7" t="s">
        <v>32</v>
      </c>
      <c r="E4203" s="7" t="s">
        <v>33</v>
      </c>
      <c r="F4203" s="7" t="s">
        <v>20</v>
      </c>
      <c r="G4203" s="6">
        <v>1</v>
      </c>
      <c r="H4203" s="8">
        <v>2.6749999999999998</v>
      </c>
      <c r="I4203" s="8">
        <v>24.942</v>
      </c>
      <c r="J4203" s="8">
        <v>0.90910000000000002</v>
      </c>
      <c r="K4203" s="8">
        <v>22.917999999999999</v>
      </c>
      <c r="L4203" s="9">
        <f>K4203*Inputs!$B$5</f>
        <v>22.45964</v>
      </c>
      <c r="M4203" s="10">
        <f>IF(AND(OR(C4203=1,C4203=2,C4203=12),G4203&gt;=Inputs!$B$8,G4203&lt;=Inputs!$B$9,K4203&lt;=Inputs!$B$10),1,0)</f>
        <v>0</v>
      </c>
      <c r="N4203" s="9">
        <f>Inputs!$B$4</f>
        <v>54.991999999999997</v>
      </c>
      <c r="O4203" s="9">
        <f>IF(M4203=1,Inputs!$B$6,Inputs!$B$4)</f>
        <v>54.991999999999997</v>
      </c>
      <c r="P4203" s="9">
        <f>IF(M4203=1,Inputs!$B$7,Inputs!$B$4)</f>
        <v>54.991999999999997</v>
      </c>
      <c r="Q4203" s="9">
        <f>MAX(0,Inputs!$B$4-O4203)</f>
        <v>0</v>
      </c>
      <c r="R4203" s="9">
        <f>MAX(0,Inputs!$B$4-P4203)</f>
        <v>0</v>
      </c>
    </row>
    <row r="4204" spans="1:18" ht="15" customHeight="1">
      <c r="A4204" s="4">
        <v>44737.083333333299</v>
      </c>
      <c r="B4204" s="5">
        <v>44737</v>
      </c>
      <c r="C4204" s="6">
        <v>6</v>
      </c>
      <c r="D4204" s="7" t="s">
        <v>32</v>
      </c>
      <c r="E4204" s="7" t="s">
        <v>33</v>
      </c>
      <c r="F4204" s="7" t="s">
        <v>20</v>
      </c>
      <c r="G4204" s="6">
        <v>2</v>
      </c>
      <c r="H4204" s="8">
        <v>2.6749999999999998</v>
      </c>
      <c r="I4204" s="8">
        <v>24.942</v>
      </c>
      <c r="J4204" s="8">
        <v>1</v>
      </c>
      <c r="K4204" s="8">
        <v>24.942</v>
      </c>
      <c r="L4204" s="9">
        <f>K4204*Inputs!$B$5</f>
        <v>24.443159999999999</v>
      </c>
      <c r="M4204" s="10">
        <f>IF(AND(OR(C4204=1,C4204=2,C4204=12),G4204&gt;=Inputs!$B$8,G4204&lt;=Inputs!$B$9,K4204&lt;=Inputs!$B$10),1,0)</f>
        <v>0</v>
      </c>
      <c r="N4204" s="9">
        <f>Inputs!$B$4</f>
        <v>54.991999999999997</v>
      </c>
      <c r="O4204" s="9">
        <f>IF(M4204=1,Inputs!$B$6,Inputs!$B$4)</f>
        <v>54.991999999999997</v>
      </c>
      <c r="P4204" s="9">
        <f>IF(M4204=1,Inputs!$B$7,Inputs!$B$4)</f>
        <v>54.991999999999997</v>
      </c>
      <c r="Q4204" s="9">
        <f>MAX(0,Inputs!$B$4-O4204)</f>
        <v>0</v>
      </c>
      <c r="R4204" s="9">
        <f>MAX(0,Inputs!$B$4-P4204)</f>
        <v>0</v>
      </c>
    </row>
    <row r="4205" spans="1:18" ht="15" customHeight="1">
      <c r="A4205" s="4">
        <v>44737.125</v>
      </c>
      <c r="B4205" s="5">
        <v>44737</v>
      </c>
      <c r="C4205" s="6">
        <v>6</v>
      </c>
      <c r="D4205" s="7" t="s">
        <v>32</v>
      </c>
      <c r="E4205" s="7" t="s">
        <v>33</v>
      </c>
      <c r="F4205" s="7" t="s">
        <v>20</v>
      </c>
      <c r="G4205" s="6">
        <v>3</v>
      </c>
      <c r="H4205" s="8">
        <v>2.6749999999999998</v>
      </c>
      <c r="I4205" s="8">
        <v>24.942</v>
      </c>
      <c r="J4205" s="8">
        <v>1</v>
      </c>
      <c r="K4205" s="8">
        <v>24.942</v>
      </c>
      <c r="L4205" s="9">
        <f>K4205*Inputs!$B$5</f>
        <v>24.443159999999999</v>
      </c>
      <c r="M4205" s="10">
        <f>IF(AND(OR(C4205=1,C4205=2,C4205=12),G4205&gt;=Inputs!$B$8,G4205&lt;=Inputs!$B$9,K4205&lt;=Inputs!$B$10),1,0)</f>
        <v>0</v>
      </c>
      <c r="N4205" s="9">
        <f>Inputs!$B$4</f>
        <v>54.991999999999997</v>
      </c>
      <c r="O4205" s="9">
        <f>IF(M4205=1,Inputs!$B$6,Inputs!$B$4)</f>
        <v>54.991999999999997</v>
      </c>
      <c r="P4205" s="9">
        <f>IF(M4205=1,Inputs!$B$7,Inputs!$B$4)</f>
        <v>54.991999999999997</v>
      </c>
      <c r="Q4205" s="9">
        <f>MAX(0,Inputs!$B$4-O4205)</f>
        <v>0</v>
      </c>
      <c r="R4205" s="9">
        <f>MAX(0,Inputs!$B$4-P4205)</f>
        <v>0</v>
      </c>
    </row>
    <row r="4206" spans="1:18" ht="15" customHeight="1">
      <c r="A4206" s="4">
        <v>44737.166666666701</v>
      </c>
      <c r="B4206" s="5">
        <v>44737</v>
      </c>
      <c r="C4206" s="6">
        <v>6</v>
      </c>
      <c r="D4206" s="7" t="s">
        <v>32</v>
      </c>
      <c r="E4206" s="7" t="s">
        <v>33</v>
      </c>
      <c r="F4206" s="7" t="s">
        <v>20</v>
      </c>
      <c r="G4206" s="6">
        <v>4</v>
      </c>
      <c r="H4206" s="8">
        <v>2.6749999999999998</v>
      </c>
      <c r="I4206" s="8">
        <v>24.942</v>
      </c>
      <c r="J4206" s="8">
        <v>1</v>
      </c>
      <c r="K4206" s="8">
        <v>24.942</v>
      </c>
      <c r="L4206" s="9">
        <f>K4206*Inputs!$B$5</f>
        <v>24.443159999999999</v>
      </c>
      <c r="M4206" s="10">
        <f>IF(AND(OR(C4206=1,C4206=2,C4206=12),G4206&gt;=Inputs!$B$8,G4206&lt;=Inputs!$B$9,K4206&lt;=Inputs!$B$10),1,0)</f>
        <v>0</v>
      </c>
      <c r="N4206" s="9">
        <f>Inputs!$B$4</f>
        <v>54.991999999999997</v>
      </c>
      <c r="O4206" s="9">
        <f>IF(M4206=1,Inputs!$B$6,Inputs!$B$4)</f>
        <v>54.991999999999997</v>
      </c>
      <c r="P4206" s="9">
        <f>IF(M4206=1,Inputs!$B$7,Inputs!$B$4)</f>
        <v>54.991999999999997</v>
      </c>
      <c r="Q4206" s="9">
        <f>MAX(0,Inputs!$B$4-O4206)</f>
        <v>0</v>
      </c>
      <c r="R4206" s="9">
        <f>MAX(0,Inputs!$B$4-P4206)</f>
        <v>0</v>
      </c>
    </row>
    <row r="4207" spans="1:18" ht="15" customHeight="1">
      <c r="A4207" s="4">
        <v>44737.208333333299</v>
      </c>
      <c r="B4207" s="5">
        <v>44737</v>
      </c>
      <c r="C4207" s="6">
        <v>6</v>
      </c>
      <c r="D4207" s="7" t="s">
        <v>32</v>
      </c>
      <c r="E4207" s="7" t="s">
        <v>33</v>
      </c>
      <c r="F4207" s="7" t="s">
        <v>20</v>
      </c>
      <c r="G4207" s="6">
        <v>5</v>
      </c>
      <c r="H4207" s="8">
        <v>2.6749999999999998</v>
      </c>
      <c r="I4207" s="8">
        <v>24.942</v>
      </c>
      <c r="J4207" s="8">
        <v>0.86360000000000003</v>
      </c>
      <c r="K4207" s="8">
        <v>21.905999999999999</v>
      </c>
      <c r="L4207" s="9">
        <f>K4207*Inputs!$B$5</f>
        <v>21.467879999999997</v>
      </c>
      <c r="M4207" s="10">
        <f>IF(AND(OR(C4207=1,C4207=2,C4207=12),G4207&gt;=Inputs!$B$8,G4207&lt;=Inputs!$B$9,K4207&lt;=Inputs!$B$10),1,0)</f>
        <v>0</v>
      </c>
      <c r="N4207" s="9">
        <f>Inputs!$B$4</f>
        <v>54.991999999999997</v>
      </c>
      <c r="O4207" s="9">
        <f>IF(M4207=1,Inputs!$B$6,Inputs!$B$4)</f>
        <v>54.991999999999997</v>
      </c>
      <c r="P4207" s="9">
        <f>IF(M4207=1,Inputs!$B$7,Inputs!$B$4)</f>
        <v>54.991999999999997</v>
      </c>
      <c r="Q4207" s="9">
        <f>MAX(0,Inputs!$B$4-O4207)</f>
        <v>0</v>
      </c>
      <c r="R4207" s="9">
        <f>MAX(0,Inputs!$B$4-P4207)</f>
        <v>0</v>
      </c>
    </row>
    <row r="4208" spans="1:18" ht="15" customHeight="1">
      <c r="A4208" s="4">
        <v>44737.25</v>
      </c>
      <c r="B4208" s="5">
        <v>44737</v>
      </c>
      <c r="C4208" s="6">
        <v>6</v>
      </c>
      <c r="D4208" s="7" t="s">
        <v>32</v>
      </c>
      <c r="E4208" s="7" t="s">
        <v>33</v>
      </c>
      <c r="F4208" s="7" t="s">
        <v>20</v>
      </c>
      <c r="G4208" s="6">
        <v>6</v>
      </c>
      <c r="H4208" s="8">
        <v>2.6749999999999998</v>
      </c>
      <c r="I4208" s="8">
        <v>24.942</v>
      </c>
      <c r="J4208" s="8">
        <v>0.63639999999999997</v>
      </c>
      <c r="K4208" s="8">
        <v>16.844999999999999</v>
      </c>
      <c r="L4208" s="9">
        <f>K4208*Inputs!$B$5</f>
        <v>16.508099999999999</v>
      </c>
      <c r="M4208" s="10">
        <f>IF(AND(OR(C4208=1,C4208=2,C4208=12),G4208&gt;=Inputs!$B$8,G4208&lt;=Inputs!$B$9,K4208&lt;=Inputs!$B$10),1,0)</f>
        <v>0</v>
      </c>
      <c r="N4208" s="9">
        <f>Inputs!$B$4</f>
        <v>54.991999999999997</v>
      </c>
      <c r="O4208" s="9">
        <f>IF(M4208=1,Inputs!$B$6,Inputs!$B$4)</f>
        <v>54.991999999999997</v>
      </c>
      <c r="P4208" s="9">
        <f>IF(M4208=1,Inputs!$B$7,Inputs!$B$4)</f>
        <v>54.991999999999997</v>
      </c>
      <c r="Q4208" s="9">
        <f>MAX(0,Inputs!$B$4-O4208)</f>
        <v>0</v>
      </c>
      <c r="R4208" s="9">
        <f>MAX(0,Inputs!$B$4-P4208)</f>
        <v>0</v>
      </c>
    </row>
    <row r="4209" spans="1:18" ht="15" customHeight="1">
      <c r="A4209" s="4">
        <v>44737.291666666701</v>
      </c>
      <c r="B4209" s="5">
        <v>44737</v>
      </c>
      <c r="C4209" s="6">
        <v>6</v>
      </c>
      <c r="D4209" s="7" t="s">
        <v>32</v>
      </c>
      <c r="E4209" s="7" t="s">
        <v>33</v>
      </c>
      <c r="F4209" s="7" t="s">
        <v>20</v>
      </c>
      <c r="G4209" s="6">
        <v>7</v>
      </c>
      <c r="H4209" s="8">
        <v>2.6749999999999998</v>
      </c>
      <c r="I4209" s="8">
        <v>24.942</v>
      </c>
      <c r="J4209" s="8">
        <v>0.40910000000000002</v>
      </c>
      <c r="K4209" s="8">
        <v>11.784000000000001</v>
      </c>
      <c r="L4209" s="9">
        <f>K4209*Inputs!$B$5</f>
        <v>11.54832</v>
      </c>
      <c r="M4209" s="10">
        <f>IF(AND(OR(C4209=1,C4209=2,C4209=12),G4209&gt;=Inputs!$B$8,G4209&lt;=Inputs!$B$9,K4209&lt;=Inputs!$B$10),1,0)</f>
        <v>0</v>
      </c>
      <c r="N4209" s="9">
        <f>Inputs!$B$4</f>
        <v>54.991999999999997</v>
      </c>
      <c r="O4209" s="9">
        <f>IF(M4209=1,Inputs!$B$6,Inputs!$B$4)</f>
        <v>54.991999999999997</v>
      </c>
      <c r="P4209" s="9">
        <f>IF(M4209=1,Inputs!$B$7,Inputs!$B$4)</f>
        <v>54.991999999999997</v>
      </c>
      <c r="Q4209" s="9">
        <f>MAX(0,Inputs!$B$4-O4209)</f>
        <v>0</v>
      </c>
      <c r="R4209" s="9">
        <f>MAX(0,Inputs!$B$4-P4209)</f>
        <v>0</v>
      </c>
    </row>
    <row r="4210" spans="1:18" ht="15" customHeight="1">
      <c r="A4210" s="4">
        <v>44737.333333333299</v>
      </c>
      <c r="B4210" s="5">
        <v>44737</v>
      </c>
      <c r="C4210" s="6">
        <v>6</v>
      </c>
      <c r="D4210" s="7" t="s">
        <v>32</v>
      </c>
      <c r="E4210" s="7" t="s">
        <v>33</v>
      </c>
      <c r="F4210" s="7" t="s">
        <v>20</v>
      </c>
      <c r="G4210" s="6">
        <v>8</v>
      </c>
      <c r="H4210" s="8">
        <v>2.6749999999999998</v>
      </c>
      <c r="I4210" s="8">
        <v>24.942</v>
      </c>
      <c r="J4210" s="8">
        <v>0.2273</v>
      </c>
      <c r="K4210" s="8">
        <v>7.7359999999999998</v>
      </c>
      <c r="L4210" s="9">
        <f>K4210*Inputs!$B$5</f>
        <v>7.5812799999999996</v>
      </c>
      <c r="M4210" s="10">
        <f>IF(AND(OR(C4210=1,C4210=2,C4210=12),G4210&gt;=Inputs!$B$8,G4210&lt;=Inputs!$B$9,K4210&lt;=Inputs!$B$10),1,0)</f>
        <v>0</v>
      </c>
      <c r="N4210" s="9">
        <f>Inputs!$B$4</f>
        <v>54.991999999999997</v>
      </c>
      <c r="O4210" s="9">
        <f>IF(M4210=1,Inputs!$B$6,Inputs!$B$4)</f>
        <v>54.991999999999997</v>
      </c>
      <c r="P4210" s="9">
        <f>IF(M4210=1,Inputs!$B$7,Inputs!$B$4)</f>
        <v>54.991999999999997</v>
      </c>
      <c r="Q4210" s="9">
        <f>MAX(0,Inputs!$B$4-O4210)</f>
        <v>0</v>
      </c>
      <c r="R4210" s="9">
        <f>MAX(0,Inputs!$B$4-P4210)</f>
        <v>0</v>
      </c>
    </row>
    <row r="4211" spans="1:18" ht="15" customHeight="1">
      <c r="A4211" s="4">
        <v>44737.375</v>
      </c>
      <c r="B4211" s="5">
        <v>44737</v>
      </c>
      <c r="C4211" s="6">
        <v>6</v>
      </c>
      <c r="D4211" s="7" t="s">
        <v>32</v>
      </c>
      <c r="E4211" s="7" t="s">
        <v>33</v>
      </c>
      <c r="F4211" s="7" t="s">
        <v>20</v>
      </c>
      <c r="G4211" s="6">
        <v>9</v>
      </c>
      <c r="H4211" s="8">
        <v>2.6749999999999998</v>
      </c>
      <c r="I4211" s="8">
        <v>24.942</v>
      </c>
      <c r="J4211" s="8">
        <v>4.5499999999999999E-2</v>
      </c>
      <c r="K4211" s="8">
        <v>3.6869999999999998</v>
      </c>
      <c r="L4211" s="9">
        <f>K4211*Inputs!$B$5</f>
        <v>3.6132599999999999</v>
      </c>
      <c r="M4211" s="10">
        <f>IF(AND(OR(C4211=1,C4211=2,C4211=12),G4211&gt;=Inputs!$B$8,G4211&lt;=Inputs!$B$9,K4211&lt;=Inputs!$B$10),1,0)</f>
        <v>0</v>
      </c>
      <c r="N4211" s="9">
        <f>Inputs!$B$4</f>
        <v>54.991999999999997</v>
      </c>
      <c r="O4211" s="9">
        <f>IF(M4211=1,Inputs!$B$6,Inputs!$B$4)</f>
        <v>54.991999999999997</v>
      </c>
      <c r="P4211" s="9">
        <f>IF(M4211=1,Inputs!$B$7,Inputs!$B$4)</f>
        <v>54.991999999999997</v>
      </c>
      <c r="Q4211" s="9">
        <f>MAX(0,Inputs!$B$4-O4211)</f>
        <v>0</v>
      </c>
      <c r="R4211" s="9">
        <f>MAX(0,Inputs!$B$4-P4211)</f>
        <v>0</v>
      </c>
    </row>
    <row r="4212" spans="1:18" ht="15" customHeight="1">
      <c r="A4212" s="4">
        <v>44737.416666666701</v>
      </c>
      <c r="B4212" s="5">
        <v>44737</v>
      </c>
      <c r="C4212" s="6">
        <v>6</v>
      </c>
      <c r="D4212" s="7" t="s">
        <v>32</v>
      </c>
      <c r="E4212" s="7" t="s">
        <v>33</v>
      </c>
      <c r="F4212" s="7" t="s">
        <v>20</v>
      </c>
      <c r="G4212" s="6">
        <v>10</v>
      </c>
      <c r="H4212" s="8">
        <v>2.6749999999999998</v>
      </c>
      <c r="I4212" s="8">
        <v>24.942</v>
      </c>
      <c r="J4212" s="8">
        <v>5.6800000000000003E-2</v>
      </c>
      <c r="K4212" s="8">
        <v>3.94</v>
      </c>
      <c r="L4212" s="9">
        <f>K4212*Inputs!$B$5</f>
        <v>3.8611999999999997</v>
      </c>
      <c r="M4212" s="10">
        <f>IF(AND(OR(C4212=1,C4212=2,C4212=12),G4212&gt;=Inputs!$B$8,G4212&lt;=Inputs!$B$9,K4212&lt;=Inputs!$B$10),1,0)</f>
        <v>0</v>
      </c>
      <c r="N4212" s="9">
        <f>Inputs!$B$4</f>
        <v>54.991999999999997</v>
      </c>
      <c r="O4212" s="9">
        <f>IF(M4212=1,Inputs!$B$6,Inputs!$B$4)</f>
        <v>54.991999999999997</v>
      </c>
      <c r="P4212" s="9">
        <f>IF(M4212=1,Inputs!$B$7,Inputs!$B$4)</f>
        <v>54.991999999999997</v>
      </c>
      <c r="Q4212" s="9">
        <f>MAX(0,Inputs!$B$4-O4212)</f>
        <v>0</v>
      </c>
      <c r="R4212" s="9">
        <f>MAX(0,Inputs!$B$4-P4212)</f>
        <v>0</v>
      </c>
    </row>
    <row r="4213" spans="1:18" ht="15" customHeight="1">
      <c r="A4213" s="4">
        <v>44737.458333333299</v>
      </c>
      <c r="B4213" s="5">
        <v>44737</v>
      </c>
      <c r="C4213" s="6">
        <v>6</v>
      </c>
      <c r="D4213" s="7" t="s">
        <v>32</v>
      </c>
      <c r="E4213" s="7" t="s">
        <v>33</v>
      </c>
      <c r="F4213" s="7" t="s">
        <v>20</v>
      </c>
      <c r="G4213" s="6">
        <v>11</v>
      </c>
      <c r="H4213" s="8">
        <v>2.6749999999999998</v>
      </c>
      <c r="I4213" s="8">
        <v>24.942</v>
      </c>
      <c r="J4213" s="8">
        <v>6.8199999999999997E-2</v>
      </c>
      <c r="K4213" s="8">
        <v>4.1929999999999996</v>
      </c>
      <c r="L4213" s="9">
        <f>K4213*Inputs!$B$5</f>
        <v>4.1091399999999991</v>
      </c>
      <c r="M4213" s="10">
        <f>IF(AND(OR(C4213=1,C4213=2,C4213=12),G4213&gt;=Inputs!$B$8,G4213&lt;=Inputs!$B$9,K4213&lt;=Inputs!$B$10),1,0)</f>
        <v>0</v>
      </c>
      <c r="N4213" s="9">
        <f>Inputs!$B$4</f>
        <v>54.991999999999997</v>
      </c>
      <c r="O4213" s="9">
        <f>IF(M4213=1,Inputs!$B$6,Inputs!$B$4)</f>
        <v>54.991999999999997</v>
      </c>
      <c r="P4213" s="9">
        <f>IF(M4213=1,Inputs!$B$7,Inputs!$B$4)</f>
        <v>54.991999999999997</v>
      </c>
      <c r="Q4213" s="9">
        <f>MAX(0,Inputs!$B$4-O4213)</f>
        <v>0</v>
      </c>
      <c r="R4213" s="9">
        <f>MAX(0,Inputs!$B$4-P4213)</f>
        <v>0</v>
      </c>
    </row>
    <row r="4214" spans="1:18" ht="15" customHeight="1">
      <c r="A4214" s="4">
        <v>44737.5</v>
      </c>
      <c r="B4214" s="5">
        <v>44737</v>
      </c>
      <c r="C4214" s="6">
        <v>6</v>
      </c>
      <c r="D4214" s="7" t="s">
        <v>32</v>
      </c>
      <c r="E4214" s="7" t="s">
        <v>33</v>
      </c>
      <c r="F4214" s="7" t="s">
        <v>20</v>
      </c>
      <c r="G4214" s="6">
        <v>12</v>
      </c>
      <c r="H4214" s="8">
        <v>2.6749999999999998</v>
      </c>
      <c r="I4214" s="8">
        <v>24.942</v>
      </c>
      <c r="J4214" s="8">
        <v>7.9500000000000001E-2</v>
      </c>
      <c r="K4214" s="8">
        <v>4.4459999999999997</v>
      </c>
      <c r="L4214" s="9">
        <f>K4214*Inputs!$B$5</f>
        <v>4.3570799999999998</v>
      </c>
      <c r="M4214" s="10">
        <f>IF(AND(OR(C4214=1,C4214=2,C4214=12),G4214&gt;=Inputs!$B$8,G4214&lt;=Inputs!$B$9,K4214&lt;=Inputs!$B$10),1,0)</f>
        <v>0</v>
      </c>
      <c r="N4214" s="9">
        <f>Inputs!$B$4</f>
        <v>54.991999999999997</v>
      </c>
      <c r="O4214" s="9">
        <f>IF(M4214=1,Inputs!$B$6,Inputs!$B$4)</f>
        <v>54.991999999999997</v>
      </c>
      <c r="P4214" s="9">
        <f>IF(M4214=1,Inputs!$B$7,Inputs!$B$4)</f>
        <v>54.991999999999997</v>
      </c>
      <c r="Q4214" s="9">
        <f>MAX(0,Inputs!$B$4-O4214)</f>
        <v>0</v>
      </c>
      <c r="R4214" s="9">
        <f>MAX(0,Inputs!$B$4-P4214)</f>
        <v>0</v>
      </c>
    </row>
    <row r="4215" spans="1:18" ht="15" customHeight="1">
      <c r="A4215" s="4">
        <v>44737.541666666701</v>
      </c>
      <c r="B4215" s="5">
        <v>44737</v>
      </c>
      <c r="C4215" s="6">
        <v>6</v>
      </c>
      <c r="D4215" s="7" t="s">
        <v>32</v>
      </c>
      <c r="E4215" s="7" t="s">
        <v>33</v>
      </c>
      <c r="F4215" s="7" t="s">
        <v>20</v>
      </c>
      <c r="G4215" s="6">
        <v>13</v>
      </c>
      <c r="H4215" s="8">
        <v>2.6749999999999998</v>
      </c>
      <c r="I4215" s="8">
        <v>24.942</v>
      </c>
      <c r="J4215" s="8">
        <v>9.0899999999999995E-2</v>
      </c>
      <c r="K4215" s="8">
        <v>4.6989999999999998</v>
      </c>
      <c r="L4215" s="9">
        <f>K4215*Inputs!$B$5</f>
        <v>4.6050199999999997</v>
      </c>
      <c r="M4215" s="10">
        <f>IF(AND(OR(C4215=1,C4215=2,C4215=12),G4215&gt;=Inputs!$B$8,G4215&lt;=Inputs!$B$9,K4215&lt;=Inputs!$B$10),1,0)</f>
        <v>0</v>
      </c>
      <c r="N4215" s="9">
        <f>Inputs!$B$4</f>
        <v>54.991999999999997</v>
      </c>
      <c r="O4215" s="9">
        <f>IF(M4215=1,Inputs!$B$6,Inputs!$B$4)</f>
        <v>54.991999999999997</v>
      </c>
      <c r="P4215" s="9">
        <f>IF(M4215=1,Inputs!$B$7,Inputs!$B$4)</f>
        <v>54.991999999999997</v>
      </c>
      <c r="Q4215" s="9">
        <f>MAX(0,Inputs!$B$4-O4215)</f>
        <v>0</v>
      </c>
      <c r="R4215" s="9">
        <f>MAX(0,Inputs!$B$4-P4215)</f>
        <v>0</v>
      </c>
    </row>
    <row r="4216" spans="1:18" ht="15" customHeight="1">
      <c r="A4216" s="4">
        <v>44737.583333333299</v>
      </c>
      <c r="B4216" s="5">
        <v>44737</v>
      </c>
      <c r="C4216" s="6">
        <v>6</v>
      </c>
      <c r="D4216" s="7" t="s">
        <v>32</v>
      </c>
      <c r="E4216" s="7" t="s">
        <v>33</v>
      </c>
      <c r="F4216" s="7" t="s">
        <v>20</v>
      </c>
      <c r="G4216" s="6">
        <v>14</v>
      </c>
      <c r="H4216" s="8">
        <v>2.6749999999999998</v>
      </c>
      <c r="I4216" s="8">
        <v>24.942</v>
      </c>
      <c r="J4216" s="8">
        <v>6.8199999999999997E-2</v>
      </c>
      <c r="K4216" s="8">
        <v>4.1929999999999996</v>
      </c>
      <c r="L4216" s="9">
        <f>K4216*Inputs!$B$5</f>
        <v>4.1091399999999991</v>
      </c>
      <c r="M4216" s="10">
        <f>IF(AND(OR(C4216=1,C4216=2,C4216=12),G4216&gt;=Inputs!$B$8,G4216&lt;=Inputs!$B$9,K4216&lt;=Inputs!$B$10),1,0)</f>
        <v>0</v>
      </c>
      <c r="N4216" s="9">
        <f>Inputs!$B$4</f>
        <v>54.991999999999997</v>
      </c>
      <c r="O4216" s="9">
        <f>IF(M4216=1,Inputs!$B$6,Inputs!$B$4)</f>
        <v>54.991999999999997</v>
      </c>
      <c r="P4216" s="9">
        <f>IF(M4216=1,Inputs!$B$7,Inputs!$B$4)</f>
        <v>54.991999999999997</v>
      </c>
      <c r="Q4216" s="9">
        <f>MAX(0,Inputs!$B$4-O4216)</f>
        <v>0</v>
      </c>
      <c r="R4216" s="9">
        <f>MAX(0,Inputs!$B$4-P4216)</f>
        <v>0</v>
      </c>
    </row>
    <row r="4217" spans="1:18" ht="15" customHeight="1">
      <c r="A4217" s="4">
        <v>44737.625</v>
      </c>
      <c r="B4217" s="5">
        <v>44737</v>
      </c>
      <c r="C4217" s="6">
        <v>6</v>
      </c>
      <c r="D4217" s="7" t="s">
        <v>32</v>
      </c>
      <c r="E4217" s="7" t="s">
        <v>33</v>
      </c>
      <c r="F4217" s="7" t="s">
        <v>20</v>
      </c>
      <c r="G4217" s="6">
        <v>15</v>
      </c>
      <c r="H4217" s="8">
        <v>2.6749999999999998</v>
      </c>
      <c r="I4217" s="8">
        <v>24.942</v>
      </c>
      <c r="J4217" s="8">
        <v>4.5499999999999999E-2</v>
      </c>
      <c r="K4217" s="8">
        <v>3.6869999999999998</v>
      </c>
      <c r="L4217" s="9">
        <f>K4217*Inputs!$B$5</f>
        <v>3.6132599999999999</v>
      </c>
      <c r="M4217" s="10">
        <f>IF(AND(OR(C4217=1,C4217=2,C4217=12),G4217&gt;=Inputs!$B$8,G4217&lt;=Inputs!$B$9,K4217&lt;=Inputs!$B$10),1,0)</f>
        <v>0</v>
      </c>
      <c r="N4217" s="9">
        <f>Inputs!$B$4</f>
        <v>54.991999999999997</v>
      </c>
      <c r="O4217" s="9">
        <f>IF(M4217=1,Inputs!$B$6,Inputs!$B$4)</f>
        <v>54.991999999999997</v>
      </c>
      <c r="P4217" s="9">
        <f>IF(M4217=1,Inputs!$B$7,Inputs!$B$4)</f>
        <v>54.991999999999997</v>
      </c>
      <c r="Q4217" s="9">
        <f>MAX(0,Inputs!$B$4-O4217)</f>
        <v>0</v>
      </c>
      <c r="R4217" s="9">
        <f>MAX(0,Inputs!$B$4-P4217)</f>
        <v>0</v>
      </c>
    </row>
    <row r="4218" spans="1:18" ht="15" customHeight="1">
      <c r="A4218" s="4">
        <v>44737.666666666701</v>
      </c>
      <c r="B4218" s="5">
        <v>44737</v>
      </c>
      <c r="C4218" s="6">
        <v>6</v>
      </c>
      <c r="D4218" s="7" t="s">
        <v>32</v>
      </c>
      <c r="E4218" s="7" t="s">
        <v>33</v>
      </c>
      <c r="F4218" s="7" t="s">
        <v>20</v>
      </c>
      <c r="G4218" s="6">
        <v>16</v>
      </c>
      <c r="H4218" s="8">
        <v>2.6749999999999998</v>
      </c>
      <c r="I4218" s="8">
        <v>24.942</v>
      </c>
      <c r="J4218" s="8">
        <v>0</v>
      </c>
      <c r="K4218" s="8">
        <v>2.6749999999999998</v>
      </c>
      <c r="L4218" s="9">
        <f>K4218*Inputs!$B$5</f>
        <v>2.6214999999999997</v>
      </c>
      <c r="M4218" s="10">
        <f>IF(AND(OR(C4218=1,C4218=2,C4218=12),G4218&gt;=Inputs!$B$8,G4218&lt;=Inputs!$B$9,K4218&lt;=Inputs!$B$10),1,0)</f>
        <v>0</v>
      </c>
      <c r="N4218" s="9">
        <f>Inputs!$B$4</f>
        <v>54.991999999999997</v>
      </c>
      <c r="O4218" s="9">
        <f>IF(M4218=1,Inputs!$B$6,Inputs!$B$4)</f>
        <v>54.991999999999997</v>
      </c>
      <c r="P4218" s="9">
        <f>IF(M4218=1,Inputs!$B$7,Inputs!$B$4)</f>
        <v>54.991999999999997</v>
      </c>
      <c r="Q4218" s="9">
        <f>MAX(0,Inputs!$B$4-O4218)</f>
        <v>0</v>
      </c>
      <c r="R4218" s="9">
        <f>MAX(0,Inputs!$B$4-P4218)</f>
        <v>0</v>
      </c>
    </row>
    <row r="4219" spans="1:18" ht="15" customHeight="1">
      <c r="A4219" s="4">
        <v>44737.708333333299</v>
      </c>
      <c r="B4219" s="5">
        <v>44737</v>
      </c>
      <c r="C4219" s="6">
        <v>6</v>
      </c>
      <c r="D4219" s="7" t="s">
        <v>32</v>
      </c>
      <c r="E4219" s="7" t="s">
        <v>33</v>
      </c>
      <c r="F4219" s="7" t="s">
        <v>20</v>
      </c>
      <c r="G4219" s="6">
        <v>17</v>
      </c>
      <c r="H4219" s="8">
        <v>2.6749999999999998</v>
      </c>
      <c r="I4219" s="8">
        <v>24.942</v>
      </c>
      <c r="J4219" s="8">
        <v>4.5499999999999999E-2</v>
      </c>
      <c r="K4219" s="8">
        <v>3.6869999999999998</v>
      </c>
      <c r="L4219" s="9">
        <f>K4219*Inputs!$B$5</f>
        <v>3.6132599999999999</v>
      </c>
      <c r="M4219" s="10">
        <f>IF(AND(OR(C4219=1,C4219=2,C4219=12),G4219&gt;=Inputs!$B$8,G4219&lt;=Inputs!$B$9,K4219&lt;=Inputs!$B$10),1,0)</f>
        <v>0</v>
      </c>
      <c r="N4219" s="9">
        <f>Inputs!$B$4</f>
        <v>54.991999999999997</v>
      </c>
      <c r="O4219" s="9">
        <f>IF(M4219=1,Inputs!$B$6,Inputs!$B$4)</f>
        <v>54.991999999999997</v>
      </c>
      <c r="P4219" s="9">
        <f>IF(M4219=1,Inputs!$B$7,Inputs!$B$4)</f>
        <v>54.991999999999997</v>
      </c>
      <c r="Q4219" s="9">
        <f>MAX(0,Inputs!$B$4-O4219)</f>
        <v>0</v>
      </c>
      <c r="R4219" s="9">
        <f>MAX(0,Inputs!$B$4-P4219)</f>
        <v>0</v>
      </c>
    </row>
    <row r="4220" spans="1:18" ht="15" customHeight="1">
      <c r="A4220" s="4">
        <v>44737.75</v>
      </c>
      <c r="B4220" s="5">
        <v>44737</v>
      </c>
      <c r="C4220" s="6">
        <v>6</v>
      </c>
      <c r="D4220" s="7" t="s">
        <v>32</v>
      </c>
      <c r="E4220" s="7" t="s">
        <v>33</v>
      </c>
      <c r="F4220" s="7" t="s">
        <v>20</v>
      </c>
      <c r="G4220" s="6">
        <v>18</v>
      </c>
      <c r="H4220" s="8">
        <v>2.6749999999999998</v>
      </c>
      <c r="I4220" s="8">
        <v>24.942</v>
      </c>
      <c r="J4220" s="8">
        <v>4.5499999999999999E-2</v>
      </c>
      <c r="K4220" s="8">
        <v>3.6869999999999998</v>
      </c>
      <c r="L4220" s="9">
        <f>K4220*Inputs!$B$5</f>
        <v>3.6132599999999999</v>
      </c>
      <c r="M4220" s="10">
        <f>IF(AND(OR(C4220=1,C4220=2,C4220=12),G4220&gt;=Inputs!$B$8,G4220&lt;=Inputs!$B$9,K4220&lt;=Inputs!$B$10),1,0)</f>
        <v>0</v>
      </c>
      <c r="N4220" s="9">
        <f>Inputs!$B$4</f>
        <v>54.991999999999997</v>
      </c>
      <c r="O4220" s="9">
        <f>IF(M4220=1,Inputs!$B$6,Inputs!$B$4)</f>
        <v>54.991999999999997</v>
      </c>
      <c r="P4220" s="9">
        <f>IF(M4220=1,Inputs!$B$7,Inputs!$B$4)</f>
        <v>54.991999999999997</v>
      </c>
      <c r="Q4220" s="9">
        <f>MAX(0,Inputs!$B$4-O4220)</f>
        <v>0</v>
      </c>
      <c r="R4220" s="9">
        <f>MAX(0,Inputs!$B$4-P4220)</f>
        <v>0</v>
      </c>
    </row>
    <row r="4221" spans="1:18" ht="15" customHeight="1">
      <c r="A4221" s="4">
        <v>44737.791666666701</v>
      </c>
      <c r="B4221" s="5">
        <v>44737</v>
      </c>
      <c r="C4221" s="6">
        <v>6</v>
      </c>
      <c r="D4221" s="7" t="s">
        <v>32</v>
      </c>
      <c r="E4221" s="7" t="s">
        <v>33</v>
      </c>
      <c r="F4221" s="7" t="s">
        <v>20</v>
      </c>
      <c r="G4221" s="6">
        <v>19</v>
      </c>
      <c r="H4221" s="8">
        <v>2.6749999999999998</v>
      </c>
      <c r="I4221" s="8">
        <v>24.942</v>
      </c>
      <c r="J4221" s="8">
        <v>0.13639999999999999</v>
      </c>
      <c r="K4221" s="8">
        <v>5.7110000000000003</v>
      </c>
      <c r="L4221" s="9">
        <f>K4221*Inputs!$B$5</f>
        <v>5.5967799999999999</v>
      </c>
      <c r="M4221" s="10">
        <f>IF(AND(OR(C4221=1,C4221=2,C4221=12),G4221&gt;=Inputs!$B$8,G4221&lt;=Inputs!$B$9,K4221&lt;=Inputs!$B$10),1,0)</f>
        <v>0</v>
      </c>
      <c r="N4221" s="9">
        <f>Inputs!$B$4</f>
        <v>54.991999999999997</v>
      </c>
      <c r="O4221" s="9">
        <f>IF(M4221=1,Inputs!$B$6,Inputs!$B$4)</f>
        <v>54.991999999999997</v>
      </c>
      <c r="P4221" s="9">
        <f>IF(M4221=1,Inputs!$B$7,Inputs!$B$4)</f>
        <v>54.991999999999997</v>
      </c>
      <c r="Q4221" s="9">
        <f>MAX(0,Inputs!$B$4-O4221)</f>
        <v>0</v>
      </c>
      <c r="R4221" s="9">
        <f>MAX(0,Inputs!$B$4-P4221)</f>
        <v>0</v>
      </c>
    </row>
    <row r="4222" spans="1:18" ht="15" customHeight="1">
      <c r="A4222" s="4">
        <v>44737.833333333299</v>
      </c>
      <c r="B4222" s="5">
        <v>44737</v>
      </c>
      <c r="C4222" s="6">
        <v>6</v>
      </c>
      <c r="D4222" s="7" t="s">
        <v>32</v>
      </c>
      <c r="E4222" s="7" t="s">
        <v>33</v>
      </c>
      <c r="F4222" s="7" t="s">
        <v>20</v>
      </c>
      <c r="G4222" s="6">
        <v>20</v>
      </c>
      <c r="H4222" s="8">
        <v>2.6749999999999998</v>
      </c>
      <c r="I4222" s="8">
        <v>24.942</v>
      </c>
      <c r="J4222" s="8">
        <v>0.31819999999999998</v>
      </c>
      <c r="K4222" s="8">
        <v>9.76</v>
      </c>
      <c r="L4222" s="9">
        <f>K4222*Inputs!$B$5</f>
        <v>9.5648</v>
      </c>
      <c r="M4222" s="10">
        <f>IF(AND(OR(C4222=1,C4222=2,C4222=12),G4222&gt;=Inputs!$B$8,G4222&lt;=Inputs!$B$9,K4222&lt;=Inputs!$B$10),1,0)</f>
        <v>0</v>
      </c>
      <c r="N4222" s="9">
        <f>Inputs!$B$4</f>
        <v>54.991999999999997</v>
      </c>
      <c r="O4222" s="9">
        <f>IF(M4222=1,Inputs!$B$6,Inputs!$B$4)</f>
        <v>54.991999999999997</v>
      </c>
      <c r="P4222" s="9">
        <f>IF(M4222=1,Inputs!$B$7,Inputs!$B$4)</f>
        <v>54.991999999999997</v>
      </c>
      <c r="Q4222" s="9">
        <f>MAX(0,Inputs!$B$4-O4222)</f>
        <v>0</v>
      </c>
      <c r="R4222" s="9">
        <f>MAX(0,Inputs!$B$4-P4222)</f>
        <v>0</v>
      </c>
    </row>
    <row r="4223" spans="1:18" ht="15" customHeight="1">
      <c r="A4223" s="4">
        <v>44737.875</v>
      </c>
      <c r="B4223" s="5">
        <v>44737</v>
      </c>
      <c r="C4223" s="6">
        <v>6</v>
      </c>
      <c r="D4223" s="7" t="s">
        <v>32</v>
      </c>
      <c r="E4223" s="7" t="s">
        <v>33</v>
      </c>
      <c r="F4223" s="7" t="s">
        <v>20</v>
      </c>
      <c r="G4223" s="6">
        <v>21</v>
      </c>
      <c r="H4223" s="8">
        <v>2.6749999999999998</v>
      </c>
      <c r="I4223" s="8">
        <v>24.942</v>
      </c>
      <c r="J4223" s="8">
        <v>0.45450000000000002</v>
      </c>
      <c r="K4223" s="8">
        <v>12.795999999999999</v>
      </c>
      <c r="L4223" s="9">
        <f>K4223*Inputs!$B$5</f>
        <v>12.54008</v>
      </c>
      <c r="M4223" s="10">
        <f>IF(AND(OR(C4223=1,C4223=2,C4223=12),G4223&gt;=Inputs!$B$8,G4223&lt;=Inputs!$B$9,K4223&lt;=Inputs!$B$10),1,0)</f>
        <v>0</v>
      </c>
      <c r="N4223" s="9">
        <f>Inputs!$B$4</f>
        <v>54.991999999999997</v>
      </c>
      <c r="O4223" s="9">
        <f>IF(M4223=1,Inputs!$B$6,Inputs!$B$4)</f>
        <v>54.991999999999997</v>
      </c>
      <c r="P4223" s="9">
        <f>IF(M4223=1,Inputs!$B$7,Inputs!$B$4)</f>
        <v>54.991999999999997</v>
      </c>
      <c r="Q4223" s="9">
        <f>MAX(0,Inputs!$B$4-O4223)</f>
        <v>0</v>
      </c>
      <c r="R4223" s="9">
        <f>MAX(0,Inputs!$B$4-P4223)</f>
        <v>0</v>
      </c>
    </row>
    <row r="4224" spans="1:18" ht="15" customHeight="1">
      <c r="A4224" s="4">
        <v>44737.916666666701</v>
      </c>
      <c r="B4224" s="5">
        <v>44737</v>
      </c>
      <c r="C4224" s="6">
        <v>6</v>
      </c>
      <c r="D4224" s="7" t="s">
        <v>32</v>
      </c>
      <c r="E4224" s="7" t="s">
        <v>33</v>
      </c>
      <c r="F4224" s="7" t="s">
        <v>20</v>
      </c>
      <c r="G4224" s="6">
        <v>22</v>
      </c>
      <c r="H4224" s="8">
        <v>2.6749999999999998</v>
      </c>
      <c r="I4224" s="8">
        <v>24.942</v>
      </c>
      <c r="J4224" s="8">
        <v>0.70450000000000002</v>
      </c>
      <c r="K4224" s="8">
        <v>18.363</v>
      </c>
      <c r="L4224" s="9">
        <f>K4224*Inputs!$B$5</f>
        <v>17.995739999999998</v>
      </c>
      <c r="M4224" s="10">
        <f>IF(AND(OR(C4224=1,C4224=2,C4224=12),G4224&gt;=Inputs!$B$8,G4224&lt;=Inputs!$B$9,K4224&lt;=Inputs!$B$10),1,0)</f>
        <v>0</v>
      </c>
      <c r="N4224" s="9">
        <f>Inputs!$B$4</f>
        <v>54.991999999999997</v>
      </c>
      <c r="O4224" s="9">
        <f>IF(M4224=1,Inputs!$B$6,Inputs!$B$4)</f>
        <v>54.991999999999997</v>
      </c>
      <c r="P4224" s="9">
        <f>IF(M4224=1,Inputs!$B$7,Inputs!$B$4)</f>
        <v>54.991999999999997</v>
      </c>
      <c r="Q4224" s="9">
        <f>MAX(0,Inputs!$B$4-O4224)</f>
        <v>0</v>
      </c>
      <c r="R4224" s="9">
        <f>MAX(0,Inputs!$B$4-P4224)</f>
        <v>0</v>
      </c>
    </row>
    <row r="4225" spans="1:18" ht="15" customHeight="1">
      <c r="A4225" s="4">
        <v>44737.958333333299</v>
      </c>
      <c r="B4225" s="5">
        <v>44737</v>
      </c>
      <c r="C4225" s="6">
        <v>6</v>
      </c>
      <c r="D4225" s="7" t="s">
        <v>32</v>
      </c>
      <c r="E4225" s="7" t="s">
        <v>33</v>
      </c>
      <c r="F4225" s="7" t="s">
        <v>20</v>
      </c>
      <c r="G4225" s="6">
        <v>23</v>
      </c>
      <c r="H4225" s="8">
        <v>2.6749999999999998</v>
      </c>
      <c r="I4225" s="8">
        <v>24.942</v>
      </c>
      <c r="J4225" s="8">
        <v>0.95450000000000002</v>
      </c>
      <c r="K4225" s="8">
        <v>23.93</v>
      </c>
      <c r="L4225" s="9">
        <f>K4225*Inputs!$B$5</f>
        <v>23.4514</v>
      </c>
      <c r="M4225" s="10">
        <f>IF(AND(OR(C4225=1,C4225=2,C4225=12),G4225&gt;=Inputs!$B$8,G4225&lt;=Inputs!$B$9,K4225&lt;=Inputs!$B$10),1,0)</f>
        <v>0</v>
      </c>
      <c r="N4225" s="9">
        <f>Inputs!$B$4</f>
        <v>54.991999999999997</v>
      </c>
      <c r="O4225" s="9">
        <f>IF(M4225=1,Inputs!$B$6,Inputs!$B$4)</f>
        <v>54.991999999999997</v>
      </c>
      <c r="P4225" s="9">
        <f>IF(M4225=1,Inputs!$B$7,Inputs!$B$4)</f>
        <v>54.991999999999997</v>
      </c>
      <c r="Q4225" s="9">
        <f>MAX(0,Inputs!$B$4-O4225)</f>
        <v>0</v>
      </c>
      <c r="R4225" s="9">
        <f>MAX(0,Inputs!$B$4-P4225)</f>
        <v>0</v>
      </c>
    </row>
    <row r="4226" spans="1:18" ht="15" customHeight="1">
      <c r="A4226" s="4">
        <v>44738</v>
      </c>
      <c r="B4226" s="5">
        <v>44738</v>
      </c>
      <c r="C4226" s="6">
        <v>6</v>
      </c>
      <c r="D4226" s="7" t="s">
        <v>32</v>
      </c>
      <c r="E4226" s="7" t="s">
        <v>33</v>
      </c>
      <c r="F4226" s="7" t="s">
        <v>21</v>
      </c>
      <c r="G4226" s="6">
        <v>0</v>
      </c>
      <c r="H4226" s="8">
        <v>3.4620000000000002</v>
      </c>
      <c r="I4226" s="8">
        <v>28.510999999999999</v>
      </c>
      <c r="J4226" s="8">
        <v>0.88890000000000002</v>
      </c>
      <c r="K4226" s="8">
        <v>25.728000000000002</v>
      </c>
      <c r="L4226" s="9">
        <f>K4226*Inputs!$B$5</f>
        <v>25.213440000000002</v>
      </c>
      <c r="M4226" s="10">
        <f>IF(AND(OR(C4226=1,C4226=2,C4226=12),G4226&gt;=Inputs!$B$8,G4226&lt;=Inputs!$B$9,K4226&lt;=Inputs!$B$10),1,0)</f>
        <v>0</v>
      </c>
      <c r="N4226" s="9">
        <f>Inputs!$B$4</f>
        <v>54.991999999999997</v>
      </c>
      <c r="O4226" s="9">
        <f>IF(M4226=1,Inputs!$B$6,Inputs!$B$4)</f>
        <v>54.991999999999997</v>
      </c>
      <c r="P4226" s="9">
        <f>IF(M4226=1,Inputs!$B$7,Inputs!$B$4)</f>
        <v>54.991999999999997</v>
      </c>
      <c r="Q4226" s="9">
        <f>MAX(0,Inputs!$B$4-O4226)</f>
        <v>0</v>
      </c>
      <c r="R4226" s="9">
        <f>MAX(0,Inputs!$B$4-P4226)</f>
        <v>0</v>
      </c>
    </row>
    <row r="4227" spans="1:18" ht="15" customHeight="1">
      <c r="A4227" s="4">
        <v>44738.041666666701</v>
      </c>
      <c r="B4227" s="5">
        <v>44738</v>
      </c>
      <c r="C4227" s="6">
        <v>6</v>
      </c>
      <c r="D4227" s="7" t="s">
        <v>32</v>
      </c>
      <c r="E4227" s="7" t="s">
        <v>33</v>
      </c>
      <c r="F4227" s="7" t="s">
        <v>21</v>
      </c>
      <c r="G4227" s="6">
        <v>1</v>
      </c>
      <c r="H4227" s="8">
        <v>3.4620000000000002</v>
      </c>
      <c r="I4227" s="8">
        <v>28.510999999999999</v>
      </c>
      <c r="J4227" s="8">
        <v>0.92589999999999995</v>
      </c>
      <c r="K4227" s="8">
        <v>26.655999999999999</v>
      </c>
      <c r="L4227" s="9">
        <f>K4227*Inputs!$B$5</f>
        <v>26.122879999999999</v>
      </c>
      <c r="M4227" s="10">
        <f>IF(AND(OR(C4227=1,C4227=2,C4227=12),G4227&gt;=Inputs!$B$8,G4227&lt;=Inputs!$B$9,K4227&lt;=Inputs!$B$10),1,0)</f>
        <v>0</v>
      </c>
      <c r="N4227" s="9">
        <f>Inputs!$B$4</f>
        <v>54.991999999999997</v>
      </c>
      <c r="O4227" s="9">
        <f>IF(M4227=1,Inputs!$B$6,Inputs!$B$4)</f>
        <v>54.991999999999997</v>
      </c>
      <c r="P4227" s="9">
        <f>IF(M4227=1,Inputs!$B$7,Inputs!$B$4)</f>
        <v>54.991999999999997</v>
      </c>
      <c r="Q4227" s="9">
        <f>MAX(0,Inputs!$B$4-O4227)</f>
        <v>0</v>
      </c>
      <c r="R4227" s="9">
        <f>MAX(0,Inputs!$B$4-P4227)</f>
        <v>0</v>
      </c>
    </row>
    <row r="4228" spans="1:18" ht="15" customHeight="1">
      <c r="A4228" s="4">
        <v>44738.083333333299</v>
      </c>
      <c r="B4228" s="5">
        <v>44738</v>
      </c>
      <c r="C4228" s="6">
        <v>6</v>
      </c>
      <c r="D4228" s="7" t="s">
        <v>32</v>
      </c>
      <c r="E4228" s="7" t="s">
        <v>33</v>
      </c>
      <c r="F4228" s="7" t="s">
        <v>21</v>
      </c>
      <c r="G4228" s="6">
        <v>2</v>
      </c>
      <c r="H4228" s="8">
        <v>3.4620000000000002</v>
      </c>
      <c r="I4228" s="8">
        <v>28.510999999999999</v>
      </c>
      <c r="J4228" s="8">
        <v>0.96299999999999997</v>
      </c>
      <c r="K4228" s="8">
        <v>27.582999999999998</v>
      </c>
      <c r="L4228" s="9">
        <f>K4228*Inputs!$B$5</f>
        <v>27.031339999999997</v>
      </c>
      <c r="M4228" s="10">
        <f>IF(AND(OR(C4228=1,C4228=2,C4228=12),G4228&gt;=Inputs!$B$8,G4228&lt;=Inputs!$B$9,K4228&lt;=Inputs!$B$10),1,0)</f>
        <v>0</v>
      </c>
      <c r="N4228" s="9">
        <f>Inputs!$B$4</f>
        <v>54.991999999999997</v>
      </c>
      <c r="O4228" s="9">
        <f>IF(M4228=1,Inputs!$B$6,Inputs!$B$4)</f>
        <v>54.991999999999997</v>
      </c>
      <c r="P4228" s="9">
        <f>IF(M4228=1,Inputs!$B$7,Inputs!$B$4)</f>
        <v>54.991999999999997</v>
      </c>
      <c r="Q4228" s="9">
        <f>MAX(0,Inputs!$B$4-O4228)</f>
        <v>0</v>
      </c>
      <c r="R4228" s="9">
        <f>MAX(0,Inputs!$B$4-P4228)</f>
        <v>0</v>
      </c>
    </row>
    <row r="4229" spans="1:18" ht="15" customHeight="1">
      <c r="A4229" s="4">
        <v>44738.125</v>
      </c>
      <c r="B4229" s="5">
        <v>44738</v>
      </c>
      <c r="C4229" s="6">
        <v>6</v>
      </c>
      <c r="D4229" s="7" t="s">
        <v>32</v>
      </c>
      <c r="E4229" s="7" t="s">
        <v>33</v>
      </c>
      <c r="F4229" s="7" t="s">
        <v>21</v>
      </c>
      <c r="G4229" s="6">
        <v>3</v>
      </c>
      <c r="H4229" s="8">
        <v>3.4620000000000002</v>
      </c>
      <c r="I4229" s="8">
        <v>28.510999999999999</v>
      </c>
      <c r="J4229" s="8">
        <v>0.98150000000000004</v>
      </c>
      <c r="K4229" s="8">
        <v>28.047000000000001</v>
      </c>
      <c r="L4229" s="9">
        <f>K4229*Inputs!$B$5</f>
        <v>27.486059999999998</v>
      </c>
      <c r="M4229" s="10">
        <f>IF(AND(OR(C4229=1,C4229=2,C4229=12),G4229&gt;=Inputs!$B$8,G4229&lt;=Inputs!$B$9,K4229&lt;=Inputs!$B$10),1,0)</f>
        <v>0</v>
      </c>
      <c r="N4229" s="9">
        <f>Inputs!$B$4</f>
        <v>54.991999999999997</v>
      </c>
      <c r="O4229" s="9">
        <f>IF(M4229=1,Inputs!$B$6,Inputs!$B$4)</f>
        <v>54.991999999999997</v>
      </c>
      <c r="P4229" s="9">
        <f>IF(M4229=1,Inputs!$B$7,Inputs!$B$4)</f>
        <v>54.991999999999997</v>
      </c>
      <c r="Q4229" s="9">
        <f>MAX(0,Inputs!$B$4-O4229)</f>
        <v>0</v>
      </c>
      <c r="R4229" s="9">
        <f>MAX(0,Inputs!$B$4-P4229)</f>
        <v>0</v>
      </c>
    </row>
    <row r="4230" spans="1:18" ht="15" customHeight="1">
      <c r="A4230" s="4">
        <v>44738.166666666701</v>
      </c>
      <c r="B4230" s="5">
        <v>44738</v>
      </c>
      <c r="C4230" s="6">
        <v>6</v>
      </c>
      <c r="D4230" s="7" t="s">
        <v>32</v>
      </c>
      <c r="E4230" s="7" t="s">
        <v>33</v>
      </c>
      <c r="F4230" s="7" t="s">
        <v>21</v>
      </c>
      <c r="G4230" s="6">
        <v>4</v>
      </c>
      <c r="H4230" s="8">
        <v>3.4620000000000002</v>
      </c>
      <c r="I4230" s="8">
        <v>28.510999999999999</v>
      </c>
      <c r="J4230" s="8">
        <v>1</v>
      </c>
      <c r="K4230" s="8">
        <v>28.510999999999999</v>
      </c>
      <c r="L4230" s="9">
        <f>K4230*Inputs!$B$5</f>
        <v>27.94078</v>
      </c>
      <c r="M4230" s="10">
        <f>IF(AND(OR(C4230=1,C4230=2,C4230=12),G4230&gt;=Inputs!$B$8,G4230&lt;=Inputs!$B$9,K4230&lt;=Inputs!$B$10),1,0)</f>
        <v>0</v>
      </c>
      <c r="N4230" s="9">
        <f>Inputs!$B$4</f>
        <v>54.991999999999997</v>
      </c>
      <c r="O4230" s="9">
        <f>IF(M4230=1,Inputs!$B$6,Inputs!$B$4)</f>
        <v>54.991999999999997</v>
      </c>
      <c r="P4230" s="9">
        <f>IF(M4230=1,Inputs!$B$7,Inputs!$B$4)</f>
        <v>54.991999999999997</v>
      </c>
      <c r="Q4230" s="9">
        <f>MAX(0,Inputs!$B$4-O4230)</f>
        <v>0</v>
      </c>
      <c r="R4230" s="9">
        <f>MAX(0,Inputs!$B$4-P4230)</f>
        <v>0</v>
      </c>
    </row>
    <row r="4231" spans="1:18" ht="15" customHeight="1">
      <c r="A4231" s="4">
        <v>44738.208333333299</v>
      </c>
      <c r="B4231" s="5">
        <v>44738</v>
      </c>
      <c r="C4231" s="6">
        <v>6</v>
      </c>
      <c r="D4231" s="7" t="s">
        <v>32</v>
      </c>
      <c r="E4231" s="7" t="s">
        <v>33</v>
      </c>
      <c r="F4231" s="7" t="s">
        <v>21</v>
      </c>
      <c r="G4231" s="6">
        <v>5</v>
      </c>
      <c r="H4231" s="8">
        <v>3.4620000000000002</v>
      </c>
      <c r="I4231" s="8">
        <v>28.510999999999999</v>
      </c>
      <c r="J4231" s="8">
        <v>0.96299999999999997</v>
      </c>
      <c r="K4231" s="8">
        <v>27.582999999999998</v>
      </c>
      <c r="L4231" s="9">
        <f>K4231*Inputs!$B$5</f>
        <v>27.031339999999997</v>
      </c>
      <c r="M4231" s="10">
        <f>IF(AND(OR(C4231=1,C4231=2,C4231=12),G4231&gt;=Inputs!$B$8,G4231&lt;=Inputs!$B$9,K4231&lt;=Inputs!$B$10),1,0)</f>
        <v>0</v>
      </c>
      <c r="N4231" s="9">
        <f>Inputs!$B$4</f>
        <v>54.991999999999997</v>
      </c>
      <c r="O4231" s="9">
        <f>IF(M4231=1,Inputs!$B$6,Inputs!$B$4)</f>
        <v>54.991999999999997</v>
      </c>
      <c r="P4231" s="9">
        <f>IF(M4231=1,Inputs!$B$7,Inputs!$B$4)</f>
        <v>54.991999999999997</v>
      </c>
      <c r="Q4231" s="9">
        <f>MAX(0,Inputs!$B$4-O4231)</f>
        <v>0</v>
      </c>
      <c r="R4231" s="9">
        <f>MAX(0,Inputs!$B$4-P4231)</f>
        <v>0</v>
      </c>
    </row>
    <row r="4232" spans="1:18" ht="15" customHeight="1">
      <c r="A4232" s="4">
        <v>44738.25</v>
      </c>
      <c r="B4232" s="5">
        <v>44738</v>
      </c>
      <c r="C4232" s="6">
        <v>6</v>
      </c>
      <c r="D4232" s="7" t="s">
        <v>32</v>
      </c>
      <c r="E4232" s="7" t="s">
        <v>33</v>
      </c>
      <c r="F4232" s="7" t="s">
        <v>21</v>
      </c>
      <c r="G4232" s="6">
        <v>6</v>
      </c>
      <c r="H4232" s="8">
        <v>3.4620000000000002</v>
      </c>
      <c r="I4232" s="8">
        <v>28.510999999999999</v>
      </c>
      <c r="J4232" s="8">
        <v>0.75929999999999997</v>
      </c>
      <c r="K4232" s="8">
        <v>22.481000000000002</v>
      </c>
      <c r="L4232" s="9">
        <f>K4232*Inputs!$B$5</f>
        <v>22.031380000000002</v>
      </c>
      <c r="M4232" s="10">
        <f>IF(AND(OR(C4232=1,C4232=2,C4232=12),G4232&gt;=Inputs!$B$8,G4232&lt;=Inputs!$B$9,K4232&lt;=Inputs!$B$10),1,0)</f>
        <v>0</v>
      </c>
      <c r="N4232" s="9">
        <f>Inputs!$B$4</f>
        <v>54.991999999999997</v>
      </c>
      <c r="O4232" s="9">
        <f>IF(M4232=1,Inputs!$B$6,Inputs!$B$4)</f>
        <v>54.991999999999997</v>
      </c>
      <c r="P4232" s="9">
        <f>IF(M4232=1,Inputs!$B$7,Inputs!$B$4)</f>
        <v>54.991999999999997</v>
      </c>
      <c r="Q4232" s="9">
        <f>MAX(0,Inputs!$B$4-O4232)</f>
        <v>0</v>
      </c>
      <c r="R4232" s="9">
        <f>MAX(0,Inputs!$B$4-P4232)</f>
        <v>0</v>
      </c>
    </row>
    <row r="4233" spans="1:18" ht="15" customHeight="1">
      <c r="A4233" s="4">
        <v>44738.291666666701</v>
      </c>
      <c r="B4233" s="5">
        <v>44738</v>
      </c>
      <c r="C4233" s="6">
        <v>6</v>
      </c>
      <c r="D4233" s="7" t="s">
        <v>32</v>
      </c>
      <c r="E4233" s="7" t="s">
        <v>33</v>
      </c>
      <c r="F4233" s="7" t="s">
        <v>21</v>
      </c>
      <c r="G4233" s="6">
        <v>7</v>
      </c>
      <c r="H4233" s="8">
        <v>3.4620000000000002</v>
      </c>
      <c r="I4233" s="8">
        <v>28.510999999999999</v>
      </c>
      <c r="J4233" s="8">
        <v>0.55559999999999998</v>
      </c>
      <c r="K4233" s="8">
        <v>17.378</v>
      </c>
      <c r="L4233" s="9">
        <f>K4233*Inputs!$B$5</f>
        <v>17.030439999999999</v>
      </c>
      <c r="M4233" s="10">
        <f>IF(AND(OR(C4233=1,C4233=2,C4233=12),G4233&gt;=Inputs!$B$8,G4233&lt;=Inputs!$B$9,K4233&lt;=Inputs!$B$10),1,0)</f>
        <v>0</v>
      </c>
      <c r="N4233" s="9">
        <f>Inputs!$B$4</f>
        <v>54.991999999999997</v>
      </c>
      <c r="O4233" s="9">
        <f>IF(M4233=1,Inputs!$B$6,Inputs!$B$4)</f>
        <v>54.991999999999997</v>
      </c>
      <c r="P4233" s="9">
        <f>IF(M4233=1,Inputs!$B$7,Inputs!$B$4)</f>
        <v>54.991999999999997</v>
      </c>
      <c r="Q4233" s="9">
        <f>MAX(0,Inputs!$B$4-O4233)</f>
        <v>0</v>
      </c>
      <c r="R4233" s="9">
        <f>MAX(0,Inputs!$B$4-P4233)</f>
        <v>0</v>
      </c>
    </row>
    <row r="4234" spans="1:18" ht="15" customHeight="1">
      <c r="A4234" s="4">
        <v>44738.333333333299</v>
      </c>
      <c r="B4234" s="5">
        <v>44738</v>
      </c>
      <c r="C4234" s="6">
        <v>6</v>
      </c>
      <c r="D4234" s="7" t="s">
        <v>32</v>
      </c>
      <c r="E4234" s="7" t="s">
        <v>33</v>
      </c>
      <c r="F4234" s="7" t="s">
        <v>21</v>
      </c>
      <c r="G4234" s="6">
        <v>8</v>
      </c>
      <c r="H4234" s="8">
        <v>3.4620000000000002</v>
      </c>
      <c r="I4234" s="8">
        <v>28.510999999999999</v>
      </c>
      <c r="J4234" s="8">
        <v>0.40739999999999998</v>
      </c>
      <c r="K4234" s="8">
        <v>13.667</v>
      </c>
      <c r="L4234" s="9">
        <f>K4234*Inputs!$B$5</f>
        <v>13.393659999999999</v>
      </c>
      <c r="M4234" s="10">
        <f>IF(AND(OR(C4234=1,C4234=2,C4234=12),G4234&gt;=Inputs!$B$8,G4234&lt;=Inputs!$B$9,K4234&lt;=Inputs!$B$10),1,0)</f>
        <v>0</v>
      </c>
      <c r="N4234" s="9">
        <f>Inputs!$B$4</f>
        <v>54.991999999999997</v>
      </c>
      <c r="O4234" s="9">
        <f>IF(M4234=1,Inputs!$B$6,Inputs!$B$4)</f>
        <v>54.991999999999997</v>
      </c>
      <c r="P4234" s="9">
        <f>IF(M4234=1,Inputs!$B$7,Inputs!$B$4)</f>
        <v>54.991999999999997</v>
      </c>
      <c r="Q4234" s="9">
        <f>MAX(0,Inputs!$B$4-O4234)</f>
        <v>0</v>
      </c>
      <c r="R4234" s="9">
        <f>MAX(0,Inputs!$B$4-P4234)</f>
        <v>0</v>
      </c>
    </row>
    <row r="4235" spans="1:18" ht="15" customHeight="1">
      <c r="A4235" s="4">
        <v>44738.375</v>
      </c>
      <c r="B4235" s="5">
        <v>44738</v>
      </c>
      <c r="C4235" s="6">
        <v>6</v>
      </c>
      <c r="D4235" s="7" t="s">
        <v>32</v>
      </c>
      <c r="E4235" s="7" t="s">
        <v>33</v>
      </c>
      <c r="F4235" s="7" t="s">
        <v>21</v>
      </c>
      <c r="G4235" s="6">
        <v>9</v>
      </c>
      <c r="H4235" s="8">
        <v>3.4620000000000002</v>
      </c>
      <c r="I4235" s="8">
        <v>28.510999999999999</v>
      </c>
      <c r="J4235" s="8">
        <v>0.40739999999999998</v>
      </c>
      <c r="K4235" s="8">
        <v>13.667</v>
      </c>
      <c r="L4235" s="9">
        <f>K4235*Inputs!$B$5</f>
        <v>13.393659999999999</v>
      </c>
      <c r="M4235" s="10">
        <f>IF(AND(OR(C4235=1,C4235=2,C4235=12),G4235&gt;=Inputs!$B$8,G4235&lt;=Inputs!$B$9,K4235&lt;=Inputs!$B$10),1,0)</f>
        <v>0</v>
      </c>
      <c r="N4235" s="9">
        <f>Inputs!$B$4</f>
        <v>54.991999999999997</v>
      </c>
      <c r="O4235" s="9">
        <f>IF(M4235=1,Inputs!$B$6,Inputs!$B$4)</f>
        <v>54.991999999999997</v>
      </c>
      <c r="P4235" s="9">
        <f>IF(M4235=1,Inputs!$B$7,Inputs!$B$4)</f>
        <v>54.991999999999997</v>
      </c>
      <c r="Q4235" s="9">
        <f>MAX(0,Inputs!$B$4-O4235)</f>
        <v>0</v>
      </c>
      <c r="R4235" s="9">
        <f>MAX(0,Inputs!$B$4-P4235)</f>
        <v>0</v>
      </c>
    </row>
    <row r="4236" spans="1:18" ht="15" customHeight="1">
      <c r="A4236" s="4">
        <v>44738.416666666701</v>
      </c>
      <c r="B4236" s="5">
        <v>44738</v>
      </c>
      <c r="C4236" s="6">
        <v>6</v>
      </c>
      <c r="D4236" s="7" t="s">
        <v>32</v>
      </c>
      <c r="E4236" s="7" t="s">
        <v>33</v>
      </c>
      <c r="F4236" s="7" t="s">
        <v>21</v>
      </c>
      <c r="G4236" s="6">
        <v>10</v>
      </c>
      <c r="H4236" s="8">
        <v>3.4620000000000002</v>
      </c>
      <c r="I4236" s="8">
        <v>28.510999999999999</v>
      </c>
      <c r="J4236" s="8">
        <v>0.44440000000000002</v>
      </c>
      <c r="K4236" s="8">
        <v>14.595000000000001</v>
      </c>
      <c r="L4236" s="9">
        <f>K4236*Inputs!$B$5</f>
        <v>14.303100000000001</v>
      </c>
      <c r="M4236" s="10">
        <f>IF(AND(OR(C4236=1,C4236=2,C4236=12),G4236&gt;=Inputs!$B$8,G4236&lt;=Inputs!$B$9,K4236&lt;=Inputs!$B$10),1,0)</f>
        <v>0</v>
      </c>
      <c r="N4236" s="9">
        <f>Inputs!$B$4</f>
        <v>54.991999999999997</v>
      </c>
      <c r="O4236" s="9">
        <f>IF(M4236=1,Inputs!$B$6,Inputs!$B$4)</f>
        <v>54.991999999999997</v>
      </c>
      <c r="P4236" s="9">
        <f>IF(M4236=1,Inputs!$B$7,Inputs!$B$4)</f>
        <v>54.991999999999997</v>
      </c>
      <c r="Q4236" s="9">
        <f>MAX(0,Inputs!$B$4-O4236)</f>
        <v>0</v>
      </c>
      <c r="R4236" s="9">
        <f>MAX(0,Inputs!$B$4-P4236)</f>
        <v>0</v>
      </c>
    </row>
    <row r="4237" spans="1:18" ht="15" customHeight="1">
      <c r="A4237" s="4">
        <v>44738.458333333299</v>
      </c>
      <c r="B4237" s="5">
        <v>44738</v>
      </c>
      <c r="C4237" s="6">
        <v>6</v>
      </c>
      <c r="D4237" s="7" t="s">
        <v>32</v>
      </c>
      <c r="E4237" s="7" t="s">
        <v>33</v>
      </c>
      <c r="F4237" s="7" t="s">
        <v>21</v>
      </c>
      <c r="G4237" s="6">
        <v>11</v>
      </c>
      <c r="H4237" s="8">
        <v>3.4620000000000002</v>
      </c>
      <c r="I4237" s="8">
        <v>28.510999999999999</v>
      </c>
      <c r="J4237" s="8">
        <v>0.48149999999999998</v>
      </c>
      <c r="K4237" s="8">
        <v>15.523</v>
      </c>
      <c r="L4237" s="9">
        <f>K4237*Inputs!$B$5</f>
        <v>15.212539999999999</v>
      </c>
      <c r="M4237" s="10">
        <f>IF(AND(OR(C4237=1,C4237=2,C4237=12),G4237&gt;=Inputs!$B$8,G4237&lt;=Inputs!$B$9,K4237&lt;=Inputs!$B$10),1,0)</f>
        <v>0</v>
      </c>
      <c r="N4237" s="9">
        <f>Inputs!$B$4</f>
        <v>54.991999999999997</v>
      </c>
      <c r="O4237" s="9">
        <f>IF(M4237=1,Inputs!$B$6,Inputs!$B$4)</f>
        <v>54.991999999999997</v>
      </c>
      <c r="P4237" s="9">
        <f>IF(M4237=1,Inputs!$B$7,Inputs!$B$4)</f>
        <v>54.991999999999997</v>
      </c>
      <c r="Q4237" s="9">
        <f>MAX(0,Inputs!$B$4-O4237)</f>
        <v>0</v>
      </c>
      <c r="R4237" s="9">
        <f>MAX(0,Inputs!$B$4-P4237)</f>
        <v>0</v>
      </c>
    </row>
    <row r="4238" spans="1:18" ht="15" customHeight="1">
      <c r="A4238" s="4">
        <v>44738.5</v>
      </c>
      <c r="B4238" s="5">
        <v>44738</v>
      </c>
      <c r="C4238" s="6">
        <v>6</v>
      </c>
      <c r="D4238" s="7" t="s">
        <v>32</v>
      </c>
      <c r="E4238" s="7" t="s">
        <v>33</v>
      </c>
      <c r="F4238" s="7" t="s">
        <v>21</v>
      </c>
      <c r="G4238" s="6">
        <v>12</v>
      </c>
      <c r="H4238" s="8">
        <v>3.4620000000000002</v>
      </c>
      <c r="I4238" s="8">
        <v>28.510999999999999</v>
      </c>
      <c r="J4238" s="8">
        <v>0.51849999999999996</v>
      </c>
      <c r="K4238" s="8">
        <v>16.45</v>
      </c>
      <c r="L4238" s="9">
        <f>K4238*Inputs!$B$5</f>
        <v>16.120999999999999</v>
      </c>
      <c r="M4238" s="10">
        <f>IF(AND(OR(C4238=1,C4238=2,C4238=12),G4238&gt;=Inputs!$B$8,G4238&lt;=Inputs!$B$9,K4238&lt;=Inputs!$B$10),1,0)</f>
        <v>0</v>
      </c>
      <c r="N4238" s="9">
        <f>Inputs!$B$4</f>
        <v>54.991999999999997</v>
      </c>
      <c r="O4238" s="9">
        <f>IF(M4238=1,Inputs!$B$6,Inputs!$B$4)</f>
        <v>54.991999999999997</v>
      </c>
      <c r="P4238" s="9">
        <f>IF(M4238=1,Inputs!$B$7,Inputs!$B$4)</f>
        <v>54.991999999999997</v>
      </c>
      <c r="Q4238" s="9">
        <f>MAX(0,Inputs!$B$4-O4238)</f>
        <v>0</v>
      </c>
      <c r="R4238" s="9">
        <f>MAX(0,Inputs!$B$4-P4238)</f>
        <v>0</v>
      </c>
    </row>
    <row r="4239" spans="1:18" ht="15" customHeight="1">
      <c r="A4239" s="4">
        <v>44738.541666666701</v>
      </c>
      <c r="B4239" s="5">
        <v>44738</v>
      </c>
      <c r="C4239" s="6">
        <v>6</v>
      </c>
      <c r="D4239" s="7" t="s">
        <v>32</v>
      </c>
      <c r="E4239" s="7" t="s">
        <v>33</v>
      </c>
      <c r="F4239" s="7" t="s">
        <v>21</v>
      </c>
      <c r="G4239" s="6">
        <v>13</v>
      </c>
      <c r="H4239" s="8">
        <v>3.4620000000000002</v>
      </c>
      <c r="I4239" s="8">
        <v>28.510999999999999</v>
      </c>
      <c r="J4239" s="8">
        <v>0.55559999999999998</v>
      </c>
      <c r="K4239" s="8">
        <v>17.378</v>
      </c>
      <c r="L4239" s="9">
        <f>K4239*Inputs!$B$5</f>
        <v>17.030439999999999</v>
      </c>
      <c r="M4239" s="10">
        <f>IF(AND(OR(C4239=1,C4239=2,C4239=12),G4239&gt;=Inputs!$B$8,G4239&lt;=Inputs!$B$9,K4239&lt;=Inputs!$B$10),1,0)</f>
        <v>0</v>
      </c>
      <c r="N4239" s="9">
        <f>Inputs!$B$4</f>
        <v>54.991999999999997</v>
      </c>
      <c r="O4239" s="9">
        <f>IF(M4239=1,Inputs!$B$6,Inputs!$B$4)</f>
        <v>54.991999999999997</v>
      </c>
      <c r="P4239" s="9">
        <f>IF(M4239=1,Inputs!$B$7,Inputs!$B$4)</f>
        <v>54.991999999999997</v>
      </c>
      <c r="Q4239" s="9">
        <f>MAX(0,Inputs!$B$4-O4239)</f>
        <v>0</v>
      </c>
      <c r="R4239" s="9">
        <f>MAX(0,Inputs!$B$4-P4239)</f>
        <v>0</v>
      </c>
    </row>
    <row r="4240" spans="1:18" ht="15" customHeight="1">
      <c r="A4240" s="4">
        <v>44738.583333333299</v>
      </c>
      <c r="B4240" s="5">
        <v>44738</v>
      </c>
      <c r="C4240" s="6">
        <v>6</v>
      </c>
      <c r="D4240" s="7" t="s">
        <v>32</v>
      </c>
      <c r="E4240" s="7" t="s">
        <v>33</v>
      </c>
      <c r="F4240" s="7" t="s">
        <v>21</v>
      </c>
      <c r="G4240" s="6">
        <v>14</v>
      </c>
      <c r="H4240" s="8">
        <v>3.4620000000000002</v>
      </c>
      <c r="I4240" s="8">
        <v>28.510999999999999</v>
      </c>
      <c r="J4240" s="8">
        <v>0.48149999999999998</v>
      </c>
      <c r="K4240" s="8">
        <v>15.523</v>
      </c>
      <c r="L4240" s="9">
        <f>K4240*Inputs!$B$5</f>
        <v>15.212539999999999</v>
      </c>
      <c r="M4240" s="10">
        <f>IF(AND(OR(C4240=1,C4240=2,C4240=12),G4240&gt;=Inputs!$B$8,G4240&lt;=Inputs!$B$9,K4240&lt;=Inputs!$B$10),1,0)</f>
        <v>0</v>
      </c>
      <c r="N4240" s="9">
        <f>Inputs!$B$4</f>
        <v>54.991999999999997</v>
      </c>
      <c r="O4240" s="9">
        <f>IF(M4240=1,Inputs!$B$6,Inputs!$B$4)</f>
        <v>54.991999999999997</v>
      </c>
      <c r="P4240" s="9">
        <f>IF(M4240=1,Inputs!$B$7,Inputs!$B$4)</f>
        <v>54.991999999999997</v>
      </c>
      <c r="Q4240" s="9">
        <f>MAX(0,Inputs!$B$4-O4240)</f>
        <v>0</v>
      </c>
      <c r="R4240" s="9">
        <f>MAX(0,Inputs!$B$4-P4240)</f>
        <v>0</v>
      </c>
    </row>
    <row r="4241" spans="1:18" ht="15" customHeight="1">
      <c r="A4241" s="4">
        <v>44738.625</v>
      </c>
      <c r="B4241" s="5">
        <v>44738</v>
      </c>
      <c r="C4241" s="6">
        <v>6</v>
      </c>
      <c r="D4241" s="7" t="s">
        <v>32</v>
      </c>
      <c r="E4241" s="7" t="s">
        <v>33</v>
      </c>
      <c r="F4241" s="7" t="s">
        <v>21</v>
      </c>
      <c r="G4241" s="6">
        <v>15</v>
      </c>
      <c r="H4241" s="8">
        <v>3.4620000000000002</v>
      </c>
      <c r="I4241" s="8">
        <v>28.510999999999999</v>
      </c>
      <c r="J4241" s="8">
        <v>0.40739999999999998</v>
      </c>
      <c r="K4241" s="8">
        <v>13.667</v>
      </c>
      <c r="L4241" s="9">
        <f>K4241*Inputs!$B$5</f>
        <v>13.393659999999999</v>
      </c>
      <c r="M4241" s="10">
        <f>IF(AND(OR(C4241=1,C4241=2,C4241=12),G4241&gt;=Inputs!$B$8,G4241&lt;=Inputs!$B$9,K4241&lt;=Inputs!$B$10),1,0)</f>
        <v>0</v>
      </c>
      <c r="N4241" s="9">
        <f>Inputs!$B$4</f>
        <v>54.991999999999997</v>
      </c>
      <c r="O4241" s="9">
        <f>IF(M4241=1,Inputs!$B$6,Inputs!$B$4)</f>
        <v>54.991999999999997</v>
      </c>
      <c r="P4241" s="9">
        <f>IF(M4241=1,Inputs!$B$7,Inputs!$B$4)</f>
        <v>54.991999999999997</v>
      </c>
      <c r="Q4241" s="9">
        <f>MAX(0,Inputs!$B$4-O4241)</f>
        <v>0</v>
      </c>
      <c r="R4241" s="9">
        <f>MAX(0,Inputs!$B$4-P4241)</f>
        <v>0</v>
      </c>
    </row>
    <row r="4242" spans="1:18" ht="15" customHeight="1">
      <c r="A4242" s="4">
        <v>44738.666666666701</v>
      </c>
      <c r="B4242" s="5">
        <v>44738</v>
      </c>
      <c r="C4242" s="6">
        <v>6</v>
      </c>
      <c r="D4242" s="7" t="s">
        <v>32</v>
      </c>
      <c r="E4242" s="7" t="s">
        <v>33</v>
      </c>
      <c r="F4242" s="7" t="s">
        <v>21</v>
      </c>
      <c r="G4242" s="6">
        <v>16</v>
      </c>
      <c r="H4242" s="8">
        <v>3.4620000000000002</v>
      </c>
      <c r="I4242" s="8">
        <v>28.510999999999999</v>
      </c>
      <c r="J4242" s="8">
        <v>0.25929999999999997</v>
      </c>
      <c r="K4242" s="8">
        <v>9.9559999999999995</v>
      </c>
      <c r="L4242" s="9">
        <f>K4242*Inputs!$B$5</f>
        <v>9.7568799999999989</v>
      </c>
      <c r="M4242" s="10">
        <f>IF(AND(OR(C4242=1,C4242=2,C4242=12),G4242&gt;=Inputs!$B$8,G4242&lt;=Inputs!$B$9,K4242&lt;=Inputs!$B$10),1,0)</f>
        <v>0</v>
      </c>
      <c r="N4242" s="9">
        <f>Inputs!$B$4</f>
        <v>54.991999999999997</v>
      </c>
      <c r="O4242" s="9">
        <f>IF(M4242=1,Inputs!$B$6,Inputs!$B$4)</f>
        <v>54.991999999999997</v>
      </c>
      <c r="P4242" s="9">
        <f>IF(M4242=1,Inputs!$B$7,Inputs!$B$4)</f>
        <v>54.991999999999997</v>
      </c>
      <c r="Q4242" s="9">
        <f>MAX(0,Inputs!$B$4-O4242)</f>
        <v>0</v>
      </c>
      <c r="R4242" s="9">
        <f>MAX(0,Inputs!$B$4-P4242)</f>
        <v>0</v>
      </c>
    </row>
    <row r="4243" spans="1:18" ht="15" customHeight="1">
      <c r="A4243" s="4">
        <v>44738.708333333299</v>
      </c>
      <c r="B4243" s="5">
        <v>44738</v>
      </c>
      <c r="C4243" s="6">
        <v>6</v>
      </c>
      <c r="D4243" s="7" t="s">
        <v>32</v>
      </c>
      <c r="E4243" s="7" t="s">
        <v>33</v>
      </c>
      <c r="F4243" s="7" t="s">
        <v>21</v>
      </c>
      <c r="G4243" s="6">
        <v>17</v>
      </c>
      <c r="H4243" s="8">
        <v>3.4620000000000002</v>
      </c>
      <c r="I4243" s="8">
        <v>28.510999999999999</v>
      </c>
      <c r="J4243" s="8">
        <v>0</v>
      </c>
      <c r="K4243" s="8">
        <v>3.4620000000000002</v>
      </c>
      <c r="L4243" s="9">
        <f>K4243*Inputs!$B$5</f>
        <v>3.39276</v>
      </c>
      <c r="M4243" s="10">
        <f>IF(AND(OR(C4243=1,C4243=2,C4243=12),G4243&gt;=Inputs!$B$8,G4243&lt;=Inputs!$B$9,K4243&lt;=Inputs!$B$10),1,0)</f>
        <v>0</v>
      </c>
      <c r="N4243" s="9">
        <f>Inputs!$B$4</f>
        <v>54.991999999999997</v>
      </c>
      <c r="O4243" s="9">
        <f>IF(M4243=1,Inputs!$B$6,Inputs!$B$4)</f>
        <v>54.991999999999997</v>
      </c>
      <c r="P4243" s="9">
        <f>IF(M4243=1,Inputs!$B$7,Inputs!$B$4)</f>
        <v>54.991999999999997</v>
      </c>
      <c r="Q4243" s="9">
        <f>MAX(0,Inputs!$B$4-O4243)</f>
        <v>0</v>
      </c>
      <c r="R4243" s="9">
        <f>MAX(0,Inputs!$B$4-P4243)</f>
        <v>0</v>
      </c>
    </row>
    <row r="4244" spans="1:18" ht="15" customHeight="1">
      <c r="A4244" s="4">
        <v>44738.75</v>
      </c>
      <c r="B4244" s="5">
        <v>44738</v>
      </c>
      <c r="C4244" s="6">
        <v>6</v>
      </c>
      <c r="D4244" s="7" t="s">
        <v>32</v>
      </c>
      <c r="E4244" s="7" t="s">
        <v>33</v>
      </c>
      <c r="F4244" s="7" t="s">
        <v>21</v>
      </c>
      <c r="G4244" s="6">
        <v>18</v>
      </c>
      <c r="H4244" s="8">
        <v>3.4620000000000002</v>
      </c>
      <c r="I4244" s="8">
        <v>28.510999999999999</v>
      </c>
      <c r="J4244" s="8">
        <v>0</v>
      </c>
      <c r="K4244" s="8">
        <v>3.4620000000000002</v>
      </c>
      <c r="L4244" s="9">
        <f>K4244*Inputs!$B$5</f>
        <v>3.39276</v>
      </c>
      <c r="M4244" s="10">
        <f>IF(AND(OR(C4244=1,C4244=2,C4244=12),G4244&gt;=Inputs!$B$8,G4244&lt;=Inputs!$B$9,K4244&lt;=Inputs!$B$10),1,0)</f>
        <v>0</v>
      </c>
      <c r="N4244" s="9">
        <f>Inputs!$B$4</f>
        <v>54.991999999999997</v>
      </c>
      <c r="O4244" s="9">
        <f>IF(M4244=1,Inputs!$B$6,Inputs!$B$4)</f>
        <v>54.991999999999997</v>
      </c>
      <c r="P4244" s="9">
        <f>IF(M4244=1,Inputs!$B$7,Inputs!$B$4)</f>
        <v>54.991999999999997</v>
      </c>
      <c r="Q4244" s="9">
        <f>MAX(0,Inputs!$B$4-O4244)</f>
        <v>0</v>
      </c>
      <c r="R4244" s="9">
        <f>MAX(0,Inputs!$B$4-P4244)</f>
        <v>0</v>
      </c>
    </row>
    <row r="4245" spans="1:18" ht="15" customHeight="1">
      <c r="A4245" s="4">
        <v>44738.791666666701</v>
      </c>
      <c r="B4245" s="5">
        <v>44738</v>
      </c>
      <c r="C4245" s="6">
        <v>6</v>
      </c>
      <c r="D4245" s="7" t="s">
        <v>32</v>
      </c>
      <c r="E4245" s="7" t="s">
        <v>33</v>
      </c>
      <c r="F4245" s="7" t="s">
        <v>21</v>
      </c>
      <c r="G4245" s="6">
        <v>19</v>
      </c>
      <c r="H4245" s="8">
        <v>3.4620000000000002</v>
      </c>
      <c r="I4245" s="8">
        <v>28.510999999999999</v>
      </c>
      <c r="J4245" s="8">
        <v>0.14810000000000001</v>
      </c>
      <c r="K4245" s="8">
        <v>7.173</v>
      </c>
      <c r="L4245" s="9">
        <f>K4245*Inputs!$B$5</f>
        <v>7.0295399999999999</v>
      </c>
      <c r="M4245" s="10">
        <f>IF(AND(OR(C4245=1,C4245=2,C4245=12),G4245&gt;=Inputs!$B$8,G4245&lt;=Inputs!$B$9,K4245&lt;=Inputs!$B$10),1,0)</f>
        <v>0</v>
      </c>
      <c r="N4245" s="9">
        <f>Inputs!$B$4</f>
        <v>54.991999999999997</v>
      </c>
      <c r="O4245" s="9">
        <f>IF(M4245=1,Inputs!$B$6,Inputs!$B$4)</f>
        <v>54.991999999999997</v>
      </c>
      <c r="P4245" s="9">
        <f>IF(M4245=1,Inputs!$B$7,Inputs!$B$4)</f>
        <v>54.991999999999997</v>
      </c>
      <c r="Q4245" s="9">
        <f>MAX(0,Inputs!$B$4-O4245)</f>
        <v>0</v>
      </c>
      <c r="R4245" s="9">
        <f>MAX(0,Inputs!$B$4-P4245)</f>
        <v>0</v>
      </c>
    </row>
    <row r="4246" spans="1:18" ht="15" customHeight="1">
      <c r="A4246" s="4">
        <v>44738.833333333299</v>
      </c>
      <c r="B4246" s="5">
        <v>44738</v>
      </c>
      <c r="C4246" s="6">
        <v>6</v>
      </c>
      <c r="D4246" s="7" t="s">
        <v>32</v>
      </c>
      <c r="E4246" s="7" t="s">
        <v>33</v>
      </c>
      <c r="F4246" s="7" t="s">
        <v>21</v>
      </c>
      <c r="G4246" s="6">
        <v>20</v>
      </c>
      <c r="H4246" s="8">
        <v>3.4620000000000002</v>
      </c>
      <c r="I4246" s="8">
        <v>28.510999999999999</v>
      </c>
      <c r="J4246" s="8">
        <v>0.22220000000000001</v>
      </c>
      <c r="K4246" s="8">
        <v>9.0280000000000005</v>
      </c>
      <c r="L4246" s="9">
        <f>K4246*Inputs!$B$5</f>
        <v>8.8474400000000006</v>
      </c>
      <c r="M4246" s="10">
        <f>IF(AND(OR(C4246=1,C4246=2,C4246=12),G4246&gt;=Inputs!$B$8,G4246&lt;=Inputs!$B$9,K4246&lt;=Inputs!$B$10),1,0)</f>
        <v>0</v>
      </c>
      <c r="N4246" s="9">
        <f>Inputs!$B$4</f>
        <v>54.991999999999997</v>
      </c>
      <c r="O4246" s="9">
        <f>IF(M4246=1,Inputs!$B$6,Inputs!$B$4)</f>
        <v>54.991999999999997</v>
      </c>
      <c r="P4246" s="9">
        <f>IF(M4246=1,Inputs!$B$7,Inputs!$B$4)</f>
        <v>54.991999999999997</v>
      </c>
      <c r="Q4246" s="9">
        <f>MAX(0,Inputs!$B$4-O4246)</f>
        <v>0</v>
      </c>
      <c r="R4246" s="9">
        <f>MAX(0,Inputs!$B$4-P4246)</f>
        <v>0</v>
      </c>
    </row>
    <row r="4247" spans="1:18" ht="15" customHeight="1">
      <c r="A4247" s="4">
        <v>44738.875</v>
      </c>
      <c r="B4247" s="5">
        <v>44738</v>
      </c>
      <c r="C4247" s="6">
        <v>6</v>
      </c>
      <c r="D4247" s="7" t="s">
        <v>32</v>
      </c>
      <c r="E4247" s="7" t="s">
        <v>33</v>
      </c>
      <c r="F4247" s="7" t="s">
        <v>21</v>
      </c>
      <c r="G4247" s="6">
        <v>21</v>
      </c>
      <c r="H4247" s="8">
        <v>3.4620000000000002</v>
      </c>
      <c r="I4247" s="8">
        <v>28.510999999999999</v>
      </c>
      <c r="J4247" s="8">
        <v>0.40739999999999998</v>
      </c>
      <c r="K4247" s="8">
        <v>13.667</v>
      </c>
      <c r="L4247" s="9">
        <f>K4247*Inputs!$B$5</f>
        <v>13.393659999999999</v>
      </c>
      <c r="M4247" s="10">
        <f>IF(AND(OR(C4247=1,C4247=2,C4247=12),G4247&gt;=Inputs!$B$8,G4247&lt;=Inputs!$B$9,K4247&lt;=Inputs!$B$10),1,0)</f>
        <v>0</v>
      </c>
      <c r="N4247" s="9">
        <f>Inputs!$B$4</f>
        <v>54.991999999999997</v>
      </c>
      <c r="O4247" s="9">
        <f>IF(M4247=1,Inputs!$B$6,Inputs!$B$4)</f>
        <v>54.991999999999997</v>
      </c>
      <c r="P4247" s="9">
        <f>IF(M4247=1,Inputs!$B$7,Inputs!$B$4)</f>
        <v>54.991999999999997</v>
      </c>
      <c r="Q4247" s="9">
        <f>MAX(0,Inputs!$B$4-O4247)</f>
        <v>0</v>
      </c>
      <c r="R4247" s="9">
        <f>MAX(0,Inputs!$B$4-P4247)</f>
        <v>0</v>
      </c>
    </row>
    <row r="4248" spans="1:18" ht="15" customHeight="1">
      <c r="A4248" s="4">
        <v>44738.916666666701</v>
      </c>
      <c r="B4248" s="5">
        <v>44738</v>
      </c>
      <c r="C4248" s="6">
        <v>6</v>
      </c>
      <c r="D4248" s="7" t="s">
        <v>32</v>
      </c>
      <c r="E4248" s="7" t="s">
        <v>33</v>
      </c>
      <c r="F4248" s="7" t="s">
        <v>21</v>
      </c>
      <c r="G4248" s="6">
        <v>22</v>
      </c>
      <c r="H4248" s="8">
        <v>3.4620000000000002</v>
      </c>
      <c r="I4248" s="8">
        <v>28.510999999999999</v>
      </c>
      <c r="J4248" s="8">
        <v>0.64810000000000001</v>
      </c>
      <c r="K4248" s="8">
        <v>19.696999999999999</v>
      </c>
      <c r="L4248" s="9">
        <f>K4248*Inputs!$B$5</f>
        <v>19.303059999999999</v>
      </c>
      <c r="M4248" s="10">
        <f>IF(AND(OR(C4248=1,C4248=2,C4248=12),G4248&gt;=Inputs!$B$8,G4248&lt;=Inputs!$B$9,K4248&lt;=Inputs!$B$10),1,0)</f>
        <v>0</v>
      </c>
      <c r="N4248" s="9">
        <f>Inputs!$B$4</f>
        <v>54.991999999999997</v>
      </c>
      <c r="O4248" s="9">
        <f>IF(M4248=1,Inputs!$B$6,Inputs!$B$4)</f>
        <v>54.991999999999997</v>
      </c>
      <c r="P4248" s="9">
        <f>IF(M4248=1,Inputs!$B$7,Inputs!$B$4)</f>
        <v>54.991999999999997</v>
      </c>
      <c r="Q4248" s="9">
        <f>MAX(0,Inputs!$B$4-O4248)</f>
        <v>0</v>
      </c>
      <c r="R4248" s="9">
        <f>MAX(0,Inputs!$B$4-P4248)</f>
        <v>0</v>
      </c>
    </row>
    <row r="4249" spans="1:18" ht="15" customHeight="1">
      <c r="A4249" s="4">
        <v>44738.958333333299</v>
      </c>
      <c r="B4249" s="5">
        <v>44738</v>
      </c>
      <c r="C4249" s="6">
        <v>6</v>
      </c>
      <c r="D4249" s="7" t="s">
        <v>32</v>
      </c>
      <c r="E4249" s="7" t="s">
        <v>33</v>
      </c>
      <c r="F4249" s="7" t="s">
        <v>21</v>
      </c>
      <c r="G4249" s="6">
        <v>23</v>
      </c>
      <c r="H4249" s="8">
        <v>3.4620000000000002</v>
      </c>
      <c r="I4249" s="8">
        <v>28.510999999999999</v>
      </c>
      <c r="J4249" s="8">
        <v>0.88890000000000002</v>
      </c>
      <c r="K4249" s="8">
        <v>25.728000000000002</v>
      </c>
      <c r="L4249" s="9">
        <f>K4249*Inputs!$B$5</f>
        <v>25.213440000000002</v>
      </c>
      <c r="M4249" s="10">
        <f>IF(AND(OR(C4249=1,C4249=2,C4249=12),G4249&gt;=Inputs!$B$8,G4249&lt;=Inputs!$B$9,K4249&lt;=Inputs!$B$10),1,0)</f>
        <v>0</v>
      </c>
      <c r="N4249" s="9">
        <f>Inputs!$B$4</f>
        <v>54.991999999999997</v>
      </c>
      <c r="O4249" s="9">
        <f>IF(M4249=1,Inputs!$B$6,Inputs!$B$4)</f>
        <v>54.991999999999997</v>
      </c>
      <c r="P4249" s="9">
        <f>IF(M4249=1,Inputs!$B$7,Inputs!$B$4)</f>
        <v>54.991999999999997</v>
      </c>
      <c r="Q4249" s="9">
        <f>MAX(0,Inputs!$B$4-O4249)</f>
        <v>0</v>
      </c>
      <c r="R4249" s="9">
        <f>MAX(0,Inputs!$B$4-P4249)</f>
        <v>0</v>
      </c>
    </row>
    <row r="4250" spans="1:18" ht="15" customHeight="1">
      <c r="A4250" s="4">
        <v>44739</v>
      </c>
      <c r="B4250" s="5">
        <v>44739</v>
      </c>
      <c r="C4250" s="6">
        <v>6</v>
      </c>
      <c r="D4250" s="7" t="s">
        <v>32</v>
      </c>
      <c r="E4250" s="7" t="s">
        <v>33</v>
      </c>
      <c r="F4250" s="7" t="s">
        <v>22</v>
      </c>
      <c r="G4250" s="6">
        <v>0</v>
      </c>
      <c r="H4250" s="8">
        <v>1.895</v>
      </c>
      <c r="I4250" s="8">
        <v>26.038</v>
      </c>
      <c r="J4250" s="8">
        <v>0.88890000000000002</v>
      </c>
      <c r="K4250" s="8">
        <v>23.355</v>
      </c>
      <c r="L4250" s="9">
        <f>K4250*Inputs!$B$5</f>
        <v>22.887899999999998</v>
      </c>
      <c r="M4250" s="10">
        <f>IF(AND(OR(C4250=1,C4250=2,C4250=12),G4250&gt;=Inputs!$B$8,G4250&lt;=Inputs!$B$9,K4250&lt;=Inputs!$B$10),1,0)</f>
        <v>0</v>
      </c>
      <c r="N4250" s="9">
        <f>Inputs!$B$4</f>
        <v>54.991999999999997</v>
      </c>
      <c r="O4250" s="9">
        <f>IF(M4250=1,Inputs!$B$6,Inputs!$B$4)</f>
        <v>54.991999999999997</v>
      </c>
      <c r="P4250" s="9">
        <f>IF(M4250=1,Inputs!$B$7,Inputs!$B$4)</f>
        <v>54.991999999999997</v>
      </c>
      <c r="Q4250" s="9">
        <f>MAX(0,Inputs!$B$4-O4250)</f>
        <v>0</v>
      </c>
      <c r="R4250" s="9">
        <f>MAX(0,Inputs!$B$4-P4250)</f>
        <v>0</v>
      </c>
    </row>
    <row r="4251" spans="1:18" ht="15" customHeight="1">
      <c r="A4251" s="4">
        <v>44739.041666666701</v>
      </c>
      <c r="B4251" s="5">
        <v>44739</v>
      </c>
      <c r="C4251" s="6">
        <v>6</v>
      </c>
      <c r="D4251" s="7" t="s">
        <v>32</v>
      </c>
      <c r="E4251" s="7" t="s">
        <v>33</v>
      </c>
      <c r="F4251" s="7" t="s">
        <v>22</v>
      </c>
      <c r="G4251" s="6">
        <v>1</v>
      </c>
      <c r="H4251" s="8">
        <v>1.895</v>
      </c>
      <c r="I4251" s="8">
        <v>26.038</v>
      </c>
      <c r="J4251" s="8">
        <v>0.92589999999999995</v>
      </c>
      <c r="K4251" s="8">
        <v>24.25</v>
      </c>
      <c r="L4251" s="9">
        <f>K4251*Inputs!$B$5</f>
        <v>23.765000000000001</v>
      </c>
      <c r="M4251" s="10">
        <f>IF(AND(OR(C4251=1,C4251=2,C4251=12),G4251&gt;=Inputs!$B$8,G4251&lt;=Inputs!$B$9,K4251&lt;=Inputs!$B$10),1,0)</f>
        <v>0</v>
      </c>
      <c r="N4251" s="9">
        <f>Inputs!$B$4</f>
        <v>54.991999999999997</v>
      </c>
      <c r="O4251" s="9">
        <f>IF(M4251=1,Inputs!$B$6,Inputs!$B$4)</f>
        <v>54.991999999999997</v>
      </c>
      <c r="P4251" s="9">
        <f>IF(M4251=1,Inputs!$B$7,Inputs!$B$4)</f>
        <v>54.991999999999997</v>
      </c>
      <c r="Q4251" s="9">
        <f>MAX(0,Inputs!$B$4-O4251)</f>
        <v>0</v>
      </c>
      <c r="R4251" s="9">
        <f>MAX(0,Inputs!$B$4-P4251)</f>
        <v>0</v>
      </c>
    </row>
    <row r="4252" spans="1:18" ht="15" customHeight="1">
      <c r="A4252" s="4">
        <v>44739.083333333299</v>
      </c>
      <c r="B4252" s="5">
        <v>44739</v>
      </c>
      <c r="C4252" s="6">
        <v>6</v>
      </c>
      <c r="D4252" s="7" t="s">
        <v>32</v>
      </c>
      <c r="E4252" s="7" t="s">
        <v>33</v>
      </c>
      <c r="F4252" s="7" t="s">
        <v>22</v>
      </c>
      <c r="G4252" s="6">
        <v>2</v>
      </c>
      <c r="H4252" s="8">
        <v>1.895</v>
      </c>
      <c r="I4252" s="8">
        <v>26.038</v>
      </c>
      <c r="J4252" s="8">
        <v>0.96299999999999997</v>
      </c>
      <c r="K4252" s="8">
        <v>25.143999999999998</v>
      </c>
      <c r="L4252" s="9">
        <f>K4252*Inputs!$B$5</f>
        <v>24.641119999999997</v>
      </c>
      <c r="M4252" s="10">
        <f>IF(AND(OR(C4252=1,C4252=2,C4252=12),G4252&gt;=Inputs!$B$8,G4252&lt;=Inputs!$B$9,K4252&lt;=Inputs!$B$10),1,0)</f>
        <v>0</v>
      </c>
      <c r="N4252" s="9">
        <f>Inputs!$B$4</f>
        <v>54.991999999999997</v>
      </c>
      <c r="O4252" s="9">
        <f>IF(M4252=1,Inputs!$B$6,Inputs!$B$4)</f>
        <v>54.991999999999997</v>
      </c>
      <c r="P4252" s="9">
        <f>IF(M4252=1,Inputs!$B$7,Inputs!$B$4)</f>
        <v>54.991999999999997</v>
      </c>
      <c r="Q4252" s="9">
        <f>MAX(0,Inputs!$B$4-O4252)</f>
        <v>0</v>
      </c>
      <c r="R4252" s="9">
        <f>MAX(0,Inputs!$B$4-P4252)</f>
        <v>0</v>
      </c>
    </row>
    <row r="4253" spans="1:18" ht="15" customHeight="1">
      <c r="A4253" s="4">
        <v>44739.125</v>
      </c>
      <c r="B4253" s="5">
        <v>44739</v>
      </c>
      <c r="C4253" s="6">
        <v>6</v>
      </c>
      <c r="D4253" s="7" t="s">
        <v>32</v>
      </c>
      <c r="E4253" s="7" t="s">
        <v>33</v>
      </c>
      <c r="F4253" s="7" t="s">
        <v>22</v>
      </c>
      <c r="G4253" s="6">
        <v>3</v>
      </c>
      <c r="H4253" s="8">
        <v>1.895</v>
      </c>
      <c r="I4253" s="8">
        <v>26.038</v>
      </c>
      <c r="J4253" s="8">
        <v>0.98150000000000004</v>
      </c>
      <c r="K4253" s="8">
        <v>25.591000000000001</v>
      </c>
      <c r="L4253" s="9">
        <f>K4253*Inputs!$B$5</f>
        <v>25.079180000000001</v>
      </c>
      <c r="M4253" s="10">
        <f>IF(AND(OR(C4253=1,C4253=2,C4253=12),G4253&gt;=Inputs!$B$8,G4253&lt;=Inputs!$B$9,K4253&lt;=Inputs!$B$10),1,0)</f>
        <v>0</v>
      </c>
      <c r="N4253" s="9">
        <f>Inputs!$B$4</f>
        <v>54.991999999999997</v>
      </c>
      <c r="O4253" s="9">
        <f>IF(M4253=1,Inputs!$B$6,Inputs!$B$4)</f>
        <v>54.991999999999997</v>
      </c>
      <c r="P4253" s="9">
        <f>IF(M4253=1,Inputs!$B$7,Inputs!$B$4)</f>
        <v>54.991999999999997</v>
      </c>
      <c r="Q4253" s="9">
        <f>MAX(0,Inputs!$B$4-O4253)</f>
        <v>0</v>
      </c>
      <c r="R4253" s="9">
        <f>MAX(0,Inputs!$B$4-P4253)</f>
        <v>0</v>
      </c>
    </row>
    <row r="4254" spans="1:18" ht="15" customHeight="1">
      <c r="A4254" s="4">
        <v>44739.166666666701</v>
      </c>
      <c r="B4254" s="5">
        <v>44739</v>
      </c>
      <c r="C4254" s="6">
        <v>6</v>
      </c>
      <c r="D4254" s="7" t="s">
        <v>32</v>
      </c>
      <c r="E4254" s="7" t="s">
        <v>33</v>
      </c>
      <c r="F4254" s="7" t="s">
        <v>22</v>
      </c>
      <c r="G4254" s="6">
        <v>4</v>
      </c>
      <c r="H4254" s="8">
        <v>1.895</v>
      </c>
      <c r="I4254" s="8">
        <v>26.038</v>
      </c>
      <c r="J4254" s="8">
        <v>1</v>
      </c>
      <c r="K4254" s="8">
        <v>26.038</v>
      </c>
      <c r="L4254" s="9">
        <f>K4254*Inputs!$B$5</f>
        <v>25.517240000000001</v>
      </c>
      <c r="M4254" s="10">
        <f>IF(AND(OR(C4254=1,C4254=2,C4254=12),G4254&gt;=Inputs!$B$8,G4254&lt;=Inputs!$B$9,K4254&lt;=Inputs!$B$10),1,0)</f>
        <v>0</v>
      </c>
      <c r="N4254" s="9">
        <f>Inputs!$B$4</f>
        <v>54.991999999999997</v>
      </c>
      <c r="O4254" s="9">
        <f>IF(M4254=1,Inputs!$B$6,Inputs!$B$4)</f>
        <v>54.991999999999997</v>
      </c>
      <c r="P4254" s="9">
        <f>IF(M4254=1,Inputs!$B$7,Inputs!$B$4)</f>
        <v>54.991999999999997</v>
      </c>
      <c r="Q4254" s="9">
        <f>MAX(0,Inputs!$B$4-O4254)</f>
        <v>0</v>
      </c>
      <c r="R4254" s="9">
        <f>MAX(0,Inputs!$B$4-P4254)</f>
        <v>0</v>
      </c>
    </row>
    <row r="4255" spans="1:18" ht="15" customHeight="1">
      <c r="A4255" s="4">
        <v>44739.208333333299</v>
      </c>
      <c r="B4255" s="5">
        <v>44739</v>
      </c>
      <c r="C4255" s="6">
        <v>6</v>
      </c>
      <c r="D4255" s="7" t="s">
        <v>32</v>
      </c>
      <c r="E4255" s="7" t="s">
        <v>33</v>
      </c>
      <c r="F4255" s="7" t="s">
        <v>22</v>
      </c>
      <c r="G4255" s="6">
        <v>5</v>
      </c>
      <c r="H4255" s="8">
        <v>1.895</v>
      </c>
      <c r="I4255" s="8">
        <v>26.038</v>
      </c>
      <c r="J4255" s="8">
        <v>0.96299999999999997</v>
      </c>
      <c r="K4255" s="8">
        <v>25.143999999999998</v>
      </c>
      <c r="L4255" s="9">
        <f>K4255*Inputs!$B$5</f>
        <v>24.641119999999997</v>
      </c>
      <c r="M4255" s="10">
        <f>IF(AND(OR(C4255=1,C4255=2,C4255=12),G4255&gt;=Inputs!$B$8,G4255&lt;=Inputs!$B$9,K4255&lt;=Inputs!$B$10),1,0)</f>
        <v>0</v>
      </c>
      <c r="N4255" s="9">
        <f>Inputs!$B$4</f>
        <v>54.991999999999997</v>
      </c>
      <c r="O4255" s="9">
        <f>IF(M4255=1,Inputs!$B$6,Inputs!$B$4)</f>
        <v>54.991999999999997</v>
      </c>
      <c r="P4255" s="9">
        <f>IF(M4255=1,Inputs!$B$7,Inputs!$B$4)</f>
        <v>54.991999999999997</v>
      </c>
      <c r="Q4255" s="9">
        <f>MAX(0,Inputs!$B$4-O4255)</f>
        <v>0</v>
      </c>
      <c r="R4255" s="9">
        <f>MAX(0,Inputs!$B$4-P4255)</f>
        <v>0</v>
      </c>
    </row>
    <row r="4256" spans="1:18" ht="15" customHeight="1">
      <c r="A4256" s="4">
        <v>44739.25</v>
      </c>
      <c r="B4256" s="5">
        <v>44739</v>
      </c>
      <c r="C4256" s="6">
        <v>6</v>
      </c>
      <c r="D4256" s="7" t="s">
        <v>32</v>
      </c>
      <c r="E4256" s="7" t="s">
        <v>33</v>
      </c>
      <c r="F4256" s="7" t="s">
        <v>22</v>
      </c>
      <c r="G4256" s="6">
        <v>6</v>
      </c>
      <c r="H4256" s="8">
        <v>1.895</v>
      </c>
      <c r="I4256" s="8">
        <v>26.038</v>
      </c>
      <c r="J4256" s="8">
        <v>0.75929999999999997</v>
      </c>
      <c r="K4256" s="8">
        <v>20.225999999999999</v>
      </c>
      <c r="L4256" s="9">
        <f>K4256*Inputs!$B$5</f>
        <v>19.821479999999998</v>
      </c>
      <c r="M4256" s="10">
        <f>IF(AND(OR(C4256=1,C4256=2,C4256=12),G4256&gt;=Inputs!$B$8,G4256&lt;=Inputs!$B$9,K4256&lt;=Inputs!$B$10),1,0)</f>
        <v>0</v>
      </c>
      <c r="N4256" s="9">
        <f>Inputs!$B$4</f>
        <v>54.991999999999997</v>
      </c>
      <c r="O4256" s="9">
        <f>IF(M4256=1,Inputs!$B$6,Inputs!$B$4)</f>
        <v>54.991999999999997</v>
      </c>
      <c r="P4256" s="9">
        <f>IF(M4256=1,Inputs!$B$7,Inputs!$B$4)</f>
        <v>54.991999999999997</v>
      </c>
      <c r="Q4256" s="9">
        <f>MAX(0,Inputs!$B$4-O4256)</f>
        <v>0</v>
      </c>
      <c r="R4256" s="9">
        <f>MAX(0,Inputs!$B$4-P4256)</f>
        <v>0</v>
      </c>
    </row>
    <row r="4257" spans="1:18" ht="15" customHeight="1">
      <c r="A4257" s="4">
        <v>44739.291666666701</v>
      </c>
      <c r="B4257" s="5">
        <v>44739</v>
      </c>
      <c r="C4257" s="6">
        <v>6</v>
      </c>
      <c r="D4257" s="7" t="s">
        <v>32</v>
      </c>
      <c r="E4257" s="7" t="s">
        <v>33</v>
      </c>
      <c r="F4257" s="7" t="s">
        <v>22</v>
      </c>
      <c r="G4257" s="6">
        <v>7</v>
      </c>
      <c r="H4257" s="8">
        <v>1.895</v>
      </c>
      <c r="I4257" s="8">
        <v>26.038</v>
      </c>
      <c r="J4257" s="8">
        <v>0.55559999999999998</v>
      </c>
      <c r="K4257" s="8">
        <v>15.308</v>
      </c>
      <c r="L4257" s="9">
        <f>K4257*Inputs!$B$5</f>
        <v>15.00184</v>
      </c>
      <c r="M4257" s="10">
        <f>IF(AND(OR(C4257=1,C4257=2,C4257=12),G4257&gt;=Inputs!$B$8,G4257&lt;=Inputs!$B$9,K4257&lt;=Inputs!$B$10),1,0)</f>
        <v>0</v>
      </c>
      <c r="N4257" s="9">
        <f>Inputs!$B$4</f>
        <v>54.991999999999997</v>
      </c>
      <c r="O4257" s="9">
        <f>IF(M4257=1,Inputs!$B$6,Inputs!$B$4)</f>
        <v>54.991999999999997</v>
      </c>
      <c r="P4257" s="9">
        <f>IF(M4257=1,Inputs!$B$7,Inputs!$B$4)</f>
        <v>54.991999999999997</v>
      </c>
      <c r="Q4257" s="9">
        <f>MAX(0,Inputs!$B$4-O4257)</f>
        <v>0</v>
      </c>
      <c r="R4257" s="9">
        <f>MAX(0,Inputs!$B$4-P4257)</f>
        <v>0</v>
      </c>
    </row>
    <row r="4258" spans="1:18" ht="15" customHeight="1">
      <c r="A4258" s="4">
        <v>44739.333333333299</v>
      </c>
      <c r="B4258" s="5">
        <v>44739</v>
      </c>
      <c r="C4258" s="6">
        <v>6</v>
      </c>
      <c r="D4258" s="7" t="s">
        <v>32</v>
      </c>
      <c r="E4258" s="7" t="s">
        <v>33</v>
      </c>
      <c r="F4258" s="7" t="s">
        <v>22</v>
      </c>
      <c r="G4258" s="6">
        <v>8</v>
      </c>
      <c r="H4258" s="8">
        <v>1.895</v>
      </c>
      <c r="I4258" s="8">
        <v>26.038</v>
      </c>
      <c r="J4258" s="8">
        <v>0.40739999999999998</v>
      </c>
      <c r="K4258" s="8">
        <v>11.731</v>
      </c>
      <c r="L4258" s="9">
        <f>K4258*Inputs!$B$5</f>
        <v>11.49638</v>
      </c>
      <c r="M4258" s="10">
        <f>IF(AND(OR(C4258=1,C4258=2,C4258=12),G4258&gt;=Inputs!$B$8,G4258&lt;=Inputs!$B$9,K4258&lt;=Inputs!$B$10),1,0)</f>
        <v>0</v>
      </c>
      <c r="N4258" s="9">
        <f>Inputs!$B$4</f>
        <v>54.991999999999997</v>
      </c>
      <c r="O4258" s="9">
        <f>IF(M4258=1,Inputs!$B$6,Inputs!$B$4)</f>
        <v>54.991999999999997</v>
      </c>
      <c r="P4258" s="9">
        <f>IF(M4258=1,Inputs!$B$7,Inputs!$B$4)</f>
        <v>54.991999999999997</v>
      </c>
      <c r="Q4258" s="9">
        <f>MAX(0,Inputs!$B$4-O4258)</f>
        <v>0</v>
      </c>
      <c r="R4258" s="9">
        <f>MAX(0,Inputs!$B$4-P4258)</f>
        <v>0</v>
      </c>
    </row>
    <row r="4259" spans="1:18" ht="15" customHeight="1">
      <c r="A4259" s="4">
        <v>44739.375</v>
      </c>
      <c r="B4259" s="5">
        <v>44739</v>
      </c>
      <c r="C4259" s="6">
        <v>6</v>
      </c>
      <c r="D4259" s="7" t="s">
        <v>32</v>
      </c>
      <c r="E4259" s="7" t="s">
        <v>33</v>
      </c>
      <c r="F4259" s="7" t="s">
        <v>22</v>
      </c>
      <c r="G4259" s="6">
        <v>9</v>
      </c>
      <c r="H4259" s="8">
        <v>1.895</v>
      </c>
      <c r="I4259" s="8">
        <v>26.038</v>
      </c>
      <c r="J4259" s="8">
        <v>0.40739999999999998</v>
      </c>
      <c r="K4259" s="8">
        <v>11.731</v>
      </c>
      <c r="L4259" s="9">
        <f>K4259*Inputs!$B$5</f>
        <v>11.49638</v>
      </c>
      <c r="M4259" s="10">
        <f>IF(AND(OR(C4259=1,C4259=2,C4259=12),G4259&gt;=Inputs!$B$8,G4259&lt;=Inputs!$B$9,K4259&lt;=Inputs!$B$10),1,0)</f>
        <v>0</v>
      </c>
      <c r="N4259" s="9">
        <f>Inputs!$B$4</f>
        <v>54.991999999999997</v>
      </c>
      <c r="O4259" s="9">
        <f>IF(M4259=1,Inputs!$B$6,Inputs!$B$4)</f>
        <v>54.991999999999997</v>
      </c>
      <c r="P4259" s="9">
        <f>IF(M4259=1,Inputs!$B$7,Inputs!$B$4)</f>
        <v>54.991999999999997</v>
      </c>
      <c r="Q4259" s="9">
        <f>MAX(0,Inputs!$B$4-O4259)</f>
        <v>0</v>
      </c>
      <c r="R4259" s="9">
        <f>MAX(0,Inputs!$B$4-P4259)</f>
        <v>0</v>
      </c>
    </row>
    <row r="4260" spans="1:18" ht="15" customHeight="1">
      <c r="A4260" s="4">
        <v>44739.416666666701</v>
      </c>
      <c r="B4260" s="5">
        <v>44739</v>
      </c>
      <c r="C4260" s="6">
        <v>6</v>
      </c>
      <c r="D4260" s="7" t="s">
        <v>32</v>
      </c>
      <c r="E4260" s="7" t="s">
        <v>33</v>
      </c>
      <c r="F4260" s="7" t="s">
        <v>22</v>
      </c>
      <c r="G4260" s="6">
        <v>10</v>
      </c>
      <c r="H4260" s="8">
        <v>1.895</v>
      </c>
      <c r="I4260" s="8">
        <v>26.038</v>
      </c>
      <c r="J4260" s="8">
        <v>0.44440000000000002</v>
      </c>
      <c r="K4260" s="8">
        <v>12.625</v>
      </c>
      <c r="L4260" s="9">
        <f>K4260*Inputs!$B$5</f>
        <v>12.3725</v>
      </c>
      <c r="M4260" s="10">
        <f>IF(AND(OR(C4260=1,C4260=2,C4260=12),G4260&gt;=Inputs!$B$8,G4260&lt;=Inputs!$B$9,K4260&lt;=Inputs!$B$10),1,0)</f>
        <v>0</v>
      </c>
      <c r="N4260" s="9">
        <f>Inputs!$B$4</f>
        <v>54.991999999999997</v>
      </c>
      <c r="O4260" s="9">
        <f>IF(M4260=1,Inputs!$B$6,Inputs!$B$4)</f>
        <v>54.991999999999997</v>
      </c>
      <c r="P4260" s="9">
        <f>IF(M4260=1,Inputs!$B$7,Inputs!$B$4)</f>
        <v>54.991999999999997</v>
      </c>
      <c r="Q4260" s="9">
        <f>MAX(0,Inputs!$B$4-O4260)</f>
        <v>0</v>
      </c>
      <c r="R4260" s="9">
        <f>MAX(0,Inputs!$B$4-P4260)</f>
        <v>0</v>
      </c>
    </row>
    <row r="4261" spans="1:18" ht="15" customHeight="1">
      <c r="A4261" s="4">
        <v>44739.458333333299</v>
      </c>
      <c r="B4261" s="5">
        <v>44739</v>
      </c>
      <c r="C4261" s="6">
        <v>6</v>
      </c>
      <c r="D4261" s="7" t="s">
        <v>32</v>
      </c>
      <c r="E4261" s="7" t="s">
        <v>33</v>
      </c>
      <c r="F4261" s="7" t="s">
        <v>22</v>
      </c>
      <c r="G4261" s="6">
        <v>11</v>
      </c>
      <c r="H4261" s="8">
        <v>1.895</v>
      </c>
      <c r="I4261" s="8">
        <v>26.038</v>
      </c>
      <c r="J4261" s="8">
        <v>0.48149999999999998</v>
      </c>
      <c r="K4261" s="8">
        <v>13.519</v>
      </c>
      <c r="L4261" s="9">
        <f>K4261*Inputs!$B$5</f>
        <v>13.248620000000001</v>
      </c>
      <c r="M4261" s="10">
        <f>IF(AND(OR(C4261=1,C4261=2,C4261=12),G4261&gt;=Inputs!$B$8,G4261&lt;=Inputs!$B$9,K4261&lt;=Inputs!$B$10),1,0)</f>
        <v>0</v>
      </c>
      <c r="N4261" s="9">
        <f>Inputs!$B$4</f>
        <v>54.991999999999997</v>
      </c>
      <c r="O4261" s="9">
        <f>IF(M4261=1,Inputs!$B$6,Inputs!$B$4)</f>
        <v>54.991999999999997</v>
      </c>
      <c r="P4261" s="9">
        <f>IF(M4261=1,Inputs!$B$7,Inputs!$B$4)</f>
        <v>54.991999999999997</v>
      </c>
      <c r="Q4261" s="9">
        <f>MAX(0,Inputs!$B$4-O4261)</f>
        <v>0</v>
      </c>
      <c r="R4261" s="9">
        <f>MAX(0,Inputs!$B$4-P4261)</f>
        <v>0</v>
      </c>
    </row>
    <row r="4262" spans="1:18" ht="15" customHeight="1">
      <c r="A4262" s="4">
        <v>44739.5</v>
      </c>
      <c r="B4262" s="5">
        <v>44739</v>
      </c>
      <c r="C4262" s="6">
        <v>6</v>
      </c>
      <c r="D4262" s="7" t="s">
        <v>32</v>
      </c>
      <c r="E4262" s="7" t="s">
        <v>33</v>
      </c>
      <c r="F4262" s="7" t="s">
        <v>22</v>
      </c>
      <c r="G4262" s="6">
        <v>12</v>
      </c>
      <c r="H4262" s="8">
        <v>1.895</v>
      </c>
      <c r="I4262" s="8">
        <v>26.038</v>
      </c>
      <c r="J4262" s="8">
        <v>0.51849999999999996</v>
      </c>
      <c r="K4262" s="8">
        <v>14.414</v>
      </c>
      <c r="L4262" s="9">
        <f>K4262*Inputs!$B$5</f>
        <v>14.125719999999999</v>
      </c>
      <c r="M4262" s="10">
        <f>IF(AND(OR(C4262=1,C4262=2,C4262=12),G4262&gt;=Inputs!$B$8,G4262&lt;=Inputs!$B$9,K4262&lt;=Inputs!$B$10),1,0)</f>
        <v>0</v>
      </c>
      <c r="N4262" s="9">
        <f>Inputs!$B$4</f>
        <v>54.991999999999997</v>
      </c>
      <c r="O4262" s="9">
        <f>IF(M4262=1,Inputs!$B$6,Inputs!$B$4)</f>
        <v>54.991999999999997</v>
      </c>
      <c r="P4262" s="9">
        <f>IF(M4262=1,Inputs!$B$7,Inputs!$B$4)</f>
        <v>54.991999999999997</v>
      </c>
      <c r="Q4262" s="9">
        <f>MAX(0,Inputs!$B$4-O4262)</f>
        <v>0</v>
      </c>
      <c r="R4262" s="9">
        <f>MAX(0,Inputs!$B$4-P4262)</f>
        <v>0</v>
      </c>
    </row>
    <row r="4263" spans="1:18" ht="15" customHeight="1">
      <c r="A4263" s="4">
        <v>44739.541666666701</v>
      </c>
      <c r="B4263" s="5">
        <v>44739</v>
      </c>
      <c r="C4263" s="6">
        <v>6</v>
      </c>
      <c r="D4263" s="7" t="s">
        <v>32</v>
      </c>
      <c r="E4263" s="7" t="s">
        <v>33</v>
      </c>
      <c r="F4263" s="7" t="s">
        <v>22</v>
      </c>
      <c r="G4263" s="6">
        <v>13</v>
      </c>
      <c r="H4263" s="8">
        <v>1.895</v>
      </c>
      <c r="I4263" s="8">
        <v>26.038</v>
      </c>
      <c r="J4263" s="8">
        <v>0.55559999999999998</v>
      </c>
      <c r="K4263" s="8">
        <v>15.308</v>
      </c>
      <c r="L4263" s="9">
        <f>K4263*Inputs!$B$5</f>
        <v>15.00184</v>
      </c>
      <c r="M4263" s="10">
        <f>IF(AND(OR(C4263=1,C4263=2,C4263=12),G4263&gt;=Inputs!$B$8,G4263&lt;=Inputs!$B$9,K4263&lt;=Inputs!$B$10),1,0)</f>
        <v>0</v>
      </c>
      <c r="N4263" s="9">
        <f>Inputs!$B$4</f>
        <v>54.991999999999997</v>
      </c>
      <c r="O4263" s="9">
        <f>IF(M4263=1,Inputs!$B$6,Inputs!$B$4)</f>
        <v>54.991999999999997</v>
      </c>
      <c r="P4263" s="9">
        <f>IF(M4263=1,Inputs!$B$7,Inputs!$B$4)</f>
        <v>54.991999999999997</v>
      </c>
      <c r="Q4263" s="9">
        <f>MAX(0,Inputs!$B$4-O4263)</f>
        <v>0</v>
      </c>
      <c r="R4263" s="9">
        <f>MAX(0,Inputs!$B$4-P4263)</f>
        <v>0</v>
      </c>
    </row>
    <row r="4264" spans="1:18" ht="15" customHeight="1">
      <c r="A4264" s="4">
        <v>44739.583333333299</v>
      </c>
      <c r="B4264" s="5">
        <v>44739</v>
      </c>
      <c r="C4264" s="6">
        <v>6</v>
      </c>
      <c r="D4264" s="7" t="s">
        <v>32</v>
      </c>
      <c r="E4264" s="7" t="s">
        <v>33</v>
      </c>
      <c r="F4264" s="7" t="s">
        <v>22</v>
      </c>
      <c r="G4264" s="6">
        <v>14</v>
      </c>
      <c r="H4264" s="8">
        <v>1.895</v>
      </c>
      <c r="I4264" s="8">
        <v>26.038</v>
      </c>
      <c r="J4264" s="8">
        <v>0.48149999999999998</v>
      </c>
      <c r="K4264" s="8">
        <v>13.519</v>
      </c>
      <c r="L4264" s="9">
        <f>K4264*Inputs!$B$5</f>
        <v>13.248620000000001</v>
      </c>
      <c r="M4264" s="10">
        <f>IF(AND(OR(C4264=1,C4264=2,C4264=12),G4264&gt;=Inputs!$B$8,G4264&lt;=Inputs!$B$9,K4264&lt;=Inputs!$B$10),1,0)</f>
        <v>0</v>
      </c>
      <c r="N4264" s="9">
        <f>Inputs!$B$4</f>
        <v>54.991999999999997</v>
      </c>
      <c r="O4264" s="9">
        <f>IF(M4264=1,Inputs!$B$6,Inputs!$B$4)</f>
        <v>54.991999999999997</v>
      </c>
      <c r="P4264" s="9">
        <f>IF(M4264=1,Inputs!$B$7,Inputs!$B$4)</f>
        <v>54.991999999999997</v>
      </c>
      <c r="Q4264" s="9">
        <f>MAX(0,Inputs!$B$4-O4264)</f>
        <v>0</v>
      </c>
      <c r="R4264" s="9">
        <f>MAX(0,Inputs!$B$4-P4264)</f>
        <v>0</v>
      </c>
    </row>
    <row r="4265" spans="1:18" ht="15" customHeight="1">
      <c r="A4265" s="4">
        <v>44739.625</v>
      </c>
      <c r="B4265" s="5">
        <v>44739</v>
      </c>
      <c r="C4265" s="6">
        <v>6</v>
      </c>
      <c r="D4265" s="7" t="s">
        <v>32</v>
      </c>
      <c r="E4265" s="7" t="s">
        <v>33</v>
      </c>
      <c r="F4265" s="7" t="s">
        <v>22</v>
      </c>
      <c r="G4265" s="6">
        <v>15</v>
      </c>
      <c r="H4265" s="8">
        <v>1.895</v>
      </c>
      <c r="I4265" s="8">
        <v>26.038</v>
      </c>
      <c r="J4265" s="8">
        <v>0.40739999999999998</v>
      </c>
      <c r="K4265" s="8">
        <v>11.731</v>
      </c>
      <c r="L4265" s="9">
        <f>K4265*Inputs!$B$5</f>
        <v>11.49638</v>
      </c>
      <c r="M4265" s="10">
        <f>IF(AND(OR(C4265=1,C4265=2,C4265=12),G4265&gt;=Inputs!$B$8,G4265&lt;=Inputs!$B$9,K4265&lt;=Inputs!$B$10),1,0)</f>
        <v>0</v>
      </c>
      <c r="N4265" s="9">
        <f>Inputs!$B$4</f>
        <v>54.991999999999997</v>
      </c>
      <c r="O4265" s="9">
        <f>IF(M4265=1,Inputs!$B$6,Inputs!$B$4)</f>
        <v>54.991999999999997</v>
      </c>
      <c r="P4265" s="9">
        <f>IF(M4265=1,Inputs!$B$7,Inputs!$B$4)</f>
        <v>54.991999999999997</v>
      </c>
      <c r="Q4265" s="9">
        <f>MAX(0,Inputs!$B$4-O4265)</f>
        <v>0</v>
      </c>
      <c r="R4265" s="9">
        <f>MAX(0,Inputs!$B$4-P4265)</f>
        <v>0</v>
      </c>
    </row>
    <row r="4266" spans="1:18" ht="15" customHeight="1">
      <c r="A4266" s="4">
        <v>44739.666666666701</v>
      </c>
      <c r="B4266" s="5">
        <v>44739</v>
      </c>
      <c r="C4266" s="6">
        <v>6</v>
      </c>
      <c r="D4266" s="7" t="s">
        <v>32</v>
      </c>
      <c r="E4266" s="7" t="s">
        <v>33</v>
      </c>
      <c r="F4266" s="7" t="s">
        <v>22</v>
      </c>
      <c r="G4266" s="6">
        <v>16</v>
      </c>
      <c r="H4266" s="8">
        <v>1.895</v>
      </c>
      <c r="I4266" s="8">
        <v>26.038</v>
      </c>
      <c r="J4266" s="8">
        <v>0.25929999999999997</v>
      </c>
      <c r="K4266" s="8">
        <v>8.1539999999999999</v>
      </c>
      <c r="L4266" s="9">
        <f>K4266*Inputs!$B$5</f>
        <v>7.99092</v>
      </c>
      <c r="M4266" s="10">
        <f>IF(AND(OR(C4266=1,C4266=2,C4266=12),G4266&gt;=Inputs!$B$8,G4266&lt;=Inputs!$B$9,K4266&lt;=Inputs!$B$10),1,0)</f>
        <v>0</v>
      </c>
      <c r="N4266" s="9">
        <f>Inputs!$B$4</f>
        <v>54.991999999999997</v>
      </c>
      <c r="O4266" s="9">
        <f>IF(M4266=1,Inputs!$B$6,Inputs!$B$4)</f>
        <v>54.991999999999997</v>
      </c>
      <c r="P4266" s="9">
        <f>IF(M4266=1,Inputs!$B$7,Inputs!$B$4)</f>
        <v>54.991999999999997</v>
      </c>
      <c r="Q4266" s="9">
        <f>MAX(0,Inputs!$B$4-O4266)</f>
        <v>0</v>
      </c>
      <c r="R4266" s="9">
        <f>MAX(0,Inputs!$B$4-P4266)</f>
        <v>0</v>
      </c>
    </row>
    <row r="4267" spans="1:18" ht="15" customHeight="1">
      <c r="A4267" s="4">
        <v>44739.708333333299</v>
      </c>
      <c r="B4267" s="5">
        <v>44739</v>
      </c>
      <c r="C4267" s="6">
        <v>6</v>
      </c>
      <c r="D4267" s="7" t="s">
        <v>32</v>
      </c>
      <c r="E4267" s="7" t="s">
        <v>33</v>
      </c>
      <c r="F4267" s="7" t="s">
        <v>22</v>
      </c>
      <c r="G4267" s="6">
        <v>17</v>
      </c>
      <c r="H4267" s="8">
        <v>1.895</v>
      </c>
      <c r="I4267" s="8">
        <v>26.038</v>
      </c>
      <c r="J4267" s="8">
        <v>0</v>
      </c>
      <c r="K4267" s="8">
        <v>1.895</v>
      </c>
      <c r="L4267" s="9">
        <f>K4267*Inputs!$B$5</f>
        <v>1.8571</v>
      </c>
      <c r="M4267" s="10">
        <f>IF(AND(OR(C4267=1,C4267=2,C4267=12),G4267&gt;=Inputs!$B$8,G4267&lt;=Inputs!$B$9,K4267&lt;=Inputs!$B$10),1,0)</f>
        <v>0</v>
      </c>
      <c r="N4267" s="9">
        <f>Inputs!$B$4</f>
        <v>54.991999999999997</v>
      </c>
      <c r="O4267" s="9">
        <f>IF(M4267=1,Inputs!$B$6,Inputs!$B$4)</f>
        <v>54.991999999999997</v>
      </c>
      <c r="P4267" s="9">
        <f>IF(M4267=1,Inputs!$B$7,Inputs!$B$4)</f>
        <v>54.991999999999997</v>
      </c>
      <c r="Q4267" s="9">
        <f>MAX(0,Inputs!$B$4-O4267)</f>
        <v>0</v>
      </c>
      <c r="R4267" s="9">
        <f>MAX(0,Inputs!$B$4-P4267)</f>
        <v>0</v>
      </c>
    </row>
    <row r="4268" spans="1:18" ht="15" customHeight="1">
      <c r="A4268" s="4">
        <v>44739.75</v>
      </c>
      <c r="B4268" s="5">
        <v>44739</v>
      </c>
      <c r="C4268" s="6">
        <v>6</v>
      </c>
      <c r="D4268" s="7" t="s">
        <v>32</v>
      </c>
      <c r="E4268" s="7" t="s">
        <v>33</v>
      </c>
      <c r="F4268" s="7" t="s">
        <v>22</v>
      </c>
      <c r="G4268" s="6">
        <v>18</v>
      </c>
      <c r="H4268" s="8">
        <v>1.895</v>
      </c>
      <c r="I4268" s="8">
        <v>26.038</v>
      </c>
      <c r="J4268" s="8">
        <v>0</v>
      </c>
      <c r="K4268" s="8">
        <v>1.895</v>
      </c>
      <c r="L4268" s="9">
        <f>K4268*Inputs!$B$5</f>
        <v>1.8571</v>
      </c>
      <c r="M4268" s="10">
        <f>IF(AND(OR(C4268=1,C4268=2,C4268=12),G4268&gt;=Inputs!$B$8,G4268&lt;=Inputs!$B$9,K4268&lt;=Inputs!$B$10),1,0)</f>
        <v>0</v>
      </c>
      <c r="N4268" s="9">
        <f>Inputs!$B$4</f>
        <v>54.991999999999997</v>
      </c>
      <c r="O4268" s="9">
        <f>IF(M4268=1,Inputs!$B$6,Inputs!$B$4)</f>
        <v>54.991999999999997</v>
      </c>
      <c r="P4268" s="9">
        <f>IF(M4268=1,Inputs!$B$7,Inputs!$B$4)</f>
        <v>54.991999999999997</v>
      </c>
      <c r="Q4268" s="9">
        <f>MAX(0,Inputs!$B$4-O4268)</f>
        <v>0</v>
      </c>
      <c r="R4268" s="9">
        <f>MAX(0,Inputs!$B$4-P4268)</f>
        <v>0</v>
      </c>
    </row>
    <row r="4269" spans="1:18" ht="15" customHeight="1">
      <c r="A4269" s="4">
        <v>44739.791666666701</v>
      </c>
      <c r="B4269" s="5">
        <v>44739</v>
      </c>
      <c r="C4269" s="6">
        <v>6</v>
      </c>
      <c r="D4269" s="7" t="s">
        <v>32</v>
      </c>
      <c r="E4269" s="7" t="s">
        <v>33</v>
      </c>
      <c r="F4269" s="7" t="s">
        <v>22</v>
      </c>
      <c r="G4269" s="6">
        <v>19</v>
      </c>
      <c r="H4269" s="8">
        <v>1.895</v>
      </c>
      <c r="I4269" s="8">
        <v>26.038</v>
      </c>
      <c r="J4269" s="8">
        <v>0.14810000000000001</v>
      </c>
      <c r="K4269" s="8">
        <v>5.4720000000000004</v>
      </c>
      <c r="L4269" s="9">
        <f>K4269*Inputs!$B$5</f>
        <v>5.3625600000000002</v>
      </c>
      <c r="M4269" s="10">
        <f>IF(AND(OR(C4269=1,C4269=2,C4269=12),G4269&gt;=Inputs!$B$8,G4269&lt;=Inputs!$B$9,K4269&lt;=Inputs!$B$10),1,0)</f>
        <v>0</v>
      </c>
      <c r="N4269" s="9">
        <f>Inputs!$B$4</f>
        <v>54.991999999999997</v>
      </c>
      <c r="O4269" s="9">
        <f>IF(M4269=1,Inputs!$B$6,Inputs!$B$4)</f>
        <v>54.991999999999997</v>
      </c>
      <c r="P4269" s="9">
        <f>IF(M4269=1,Inputs!$B$7,Inputs!$B$4)</f>
        <v>54.991999999999997</v>
      </c>
      <c r="Q4269" s="9">
        <f>MAX(0,Inputs!$B$4-O4269)</f>
        <v>0</v>
      </c>
      <c r="R4269" s="9">
        <f>MAX(0,Inputs!$B$4-P4269)</f>
        <v>0</v>
      </c>
    </row>
    <row r="4270" spans="1:18" ht="15" customHeight="1">
      <c r="A4270" s="4">
        <v>44739.833333333299</v>
      </c>
      <c r="B4270" s="5">
        <v>44739</v>
      </c>
      <c r="C4270" s="6">
        <v>6</v>
      </c>
      <c r="D4270" s="7" t="s">
        <v>32</v>
      </c>
      <c r="E4270" s="7" t="s">
        <v>33</v>
      </c>
      <c r="F4270" s="7" t="s">
        <v>22</v>
      </c>
      <c r="G4270" s="6">
        <v>20</v>
      </c>
      <c r="H4270" s="8">
        <v>1.895</v>
      </c>
      <c r="I4270" s="8">
        <v>26.038</v>
      </c>
      <c r="J4270" s="8">
        <v>0.22220000000000001</v>
      </c>
      <c r="K4270" s="8">
        <v>7.26</v>
      </c>
      <c r="L4270" s="9">
        <f>K4270*Inputs!$B$5</f>
        <v>7.1147999999999998</v>
      </c>
      <c r="M4270" s="10">
        <f>IF(AND(OR(C4270=1,C4270=2,C4270=12),G4270&gt;=Inputs!$B$8,G4270&lt;=Inputs!$B$9,K4270&lt;=Inputs!$B$10),1,0)</f>
        <v>0</v>
      </c>
      <c r="N4270" s="9">
        <f>Inputs!$B$4</f>
        <v>54.991999999999997</v>
      </c>
      <c r="O4270" s="9">
        <f>IF(M4270=1,Inputs!$B$6,Inputs!$B$4)</f>
        <v>54.991999999999997</v>
      </c>
      <c r="P4270" s="9">
        <f>IF(M4270=1,Inputs!$B$7,Inputs!$B$4)</f>
        <v>54.991999999999997</v>
      </c>
      <c r="Q4270" s="9">
        <f>MAX(0,Inputs!$B$4-O4270)</f>
        <v>0</v>
      </c>
      <c r="R4270" s="9">
        <f>MAX(0,Inputs!$B$4-P4270)</f>
        <v>0</v>
      </c>
    </row>
    <row r="4271" spans="1:18" ht="15" customHeight="1">
      <c r="A4271" s="4">
        <v>44739.875</v>
      </c>
      <c r="B4271" s="5">
        <v>44739</v>
      </c>
      <c r="C4271" s="6">
        <v>6</v>
      </c>
      <c r="D4271" s="7" t="s">
        <v>32</v>
      </c>
      <c r="E4271" s="7" t="s">
        <v>33</v>
      </c>
      <c r="F4271" s="7" t="s">
        <v>22</v>
      </c>
      <c r="G4271" s="6">
        <v>21</v>
      </c>
      <c r="H4271" s="8">
        <v>1.895</v>
      </c>
      <c r="I4271" s="8">
        <v>26.038</v>
      </c>
      <c r="J4271" s="8">
        <v>0.40739999999999998</v>
      </c>
      <c r="K4271" s="8">
        <v>11.731</v>
      </c>
      <c r="L4271" s="9">
        <f>K4271*Inputs!$B$5</f>
        <v>11.49638</v>
      </c>
      <c r="M4271" s="10">
        <f>IF(AND(OR(C4271=1,C4271=2,C4271=12),G4271&gt;=Inputs!$B$8,G4271&lt;=Inputs!$B$9,K4271&lt;=Inputs!$B$10),1,0)</f>
        <v>0</v>
      </c>
      <c r="N4271" s="9">
        <f>Inputs!$B$4</f>
        <v>54.991999999999997</v>
      </c>
      <c r="O4271" s="9">
        <f>IF(M4271=1,Inputs!$B$6,Inputs!$B$4)</f>
        <v>54.991999999999997</v>
      </c>
      <c r="P4271" s="9">
        <f>IF(M4271=1,Inputs!$B$7,Inputs!$B$4)</f>
        <v>54.991999999999997</v>
      </c>
      <c r="Q4271" s="9">
        <f>MAX(0,Inputs!$B$4-O4271)</f>
        <v>0</v>
      </c>
      <c r="R4271" s="9">
        <f>MAX(0,Inputs!$B$4-P4271)</f>
        <v>0</v>
      </c>
    </row>
    <row r="4272" spans="1:18" ht="15" customHeight="1">
      <c r="A4272" s="4">
        <v>44739.916666666701</v>
      </c>
      <c r="B4272" s="5">
        <v>44739</v>
      </c>
      <c r="C4272" s="6">
        <v>6</v>
      </c>
      <c r="D4272" s="7" t="s">
        <v>32</v>
      </c>
      <c r="E4272" s="7" t="s">
        <v>33</v>
      </c>
      <c r="F4272" s="7" t="s">
        <v>22</v>
      </c>
      <c r="G4272" s="6">
        <v>22</v>
      </c>
      <c r="H4272" s="8">
        <v>1.895</v>
      </c>
      <c r="I4272" s="8">
        <v>26.038</v>
      </c>
      <c r="J4272" s="8">
        <v>0.64810000000000001</v>
      </c>
      <c r="K4272" s="8">
        <v>17.542999999999999</v>
      </c>
      <c r="L4272" s="9">
        <f>K4272*Inputs!$B$5</f>
        <v>17.192139999999998</v>
      </c>
      <c r="M4272" s="10">
        <f>IF(AND(OR(C4272=1,C4272=2,C4272=12),G4272&gt;=Inputs!$B$8,G4272&lt;=Inputs!$B$9,K4272&lt;=Inputs!$B$10),1,0)</f>
        <v>0</v>
      </c>
      <c r="N4272" s="9">
        <f>Inputs!$B$4</f>
        <v>54.991999999999997</v>
      </c>
      <c r="O4272" s="9">
        <f>IF(M4272=1,Inputs!$B$6,Inputs!$B$4)</f>
        <v>54.991999999999997</v>
      </c>
      <c r="P4272" s="9">
        <f>IF(M4272=1,Inputs!$B$7,Inputs!$B$4)</f>
        <v>54.991999999999997</v>
      </c>
      <c r="Q4272" s="9">
        <f>MAX(0,Inputs!$B$4-O4272)</f>
        <v>0</v>
      </c>
      <c r="R4272" s="9">
        <f>MAX(0,Inputs!$B$4-P4272)</f>
        <v>0</v>
      </c>
    </row>
    <row r="4273" spans="1:18" ht="15" customHeight="1">
      <c r="A4273" s="4">
        <v>44739.958333333299</v>
      </c>
      <c r="B4273" s="5">
        <v>44739</v>
      </c>
      <c r="C4273" s="6">
        <v>6</v>
      </c>
      <c r="D4273" s="7" t="s">
        <v>32</v>
      </c>
      <c r="E4273" s="7" t="s">
        <v>33</v>
      </c>
      <c r="F4273" s="7" t="s">
        <v>22</v>
      </c>
      <c r="G4273" s="6">
        <v>23</v>
      </c>
      <c r="H4273" s="8">
        <v>1.895</v>
      </c>
      <c r="I4273" s="8">
        <v>26.038</v>
      </c>
      <c r="J4273" s="8">
        <v>0.88890000000000002</v>
      </c>
      <c r="K4273" s="8">
        <v>23.355</v>
      </c>
      <c r="L4273" s="9">
        <f>K4273*Inputs!$B$5</f>
        <v>22.887899999999998</v>
      </c>
      <c r="M4273" s="10">
        <f>IF(AND(OR(C4273=1,C4273=2,C4273=12),G4273&gt;=Inputs!$B$8,G4273&lt;=Inputs!$B$9,K4273&lt;=Inputs!$B$10),1,0)</f>
        <v>0</v>
      </c>
      <c r="N4273" s="9">
        <f>Inputs!$B$4</f>
        <v>54.991999999999997</v>
      </c>
      <c r="O4273" s="9">
        <f>IF(M4273=1,Inputs!$B$6,Inputs!$B$4)</f>
        <v>54.991999999999997</v>
      </c>
      <c r="P4273" s="9">
        <f>IF(M4273=1,Inputs!$B$7,Inputs!$B$4)</f>
        <v>54.991999999999997</v>
      </c>
      <c r="Q4273" s="9">
        <f>MAX(0,Inputs!$B$4-O4273)</f>
        <v>0</v>
      </c>
      <c r="R4273" s="9">
        <f>MAX(0,Inputs!$B$4-P4273)</f>
        <v>0</v>
      </c>
    </row>
    <row r="4274" spans="1:18" ht="15" customHeight="1">
      <c r="A4274" s="4">
        <v>44740</v>
      </c>
      <c r="B4274" s="5">
        <v>44740</v>
      </c>
      <c r="C4274" s="6">
        <v>6</v>
      </c>
      <c r="D4274" s="7" t="s">
        <v>32</v>
      </c>
      <c r="E4274" s="7" t="s">
        <v>33</v>
      </c>
      <c r="F4274" s="7" t="s">
        <v>23</v>
      </c>
      <c r="G4274" s="6">
        <v>0</v>
      </c>
      <c r="H4274" s="8">
        <v>1.8839999999999999</v>
      </c>
      <c r="I4274" s="8">
        <v>25.800999999999998</v>
      </c>
      <c r="J4274" s="8">
        <v>0.91300000000000003</v>
      </c>
      <c r="K4274" s="8">
        <v>23.721</v>
      </c>
      <c r="L4274" s="9">
        <f>K4274*Inputs!$B$5</f>
        <v>23.246579999999998</v>
      </c>
      <c r="M4274" s="10">
        <f>IF(AND(OR(C4274=1,C4274=2,C4274=12),G4274&gt;=Inputs!$B$8,G4274&lt;=Inputs!$B$9,K4274&lt;=Inputs!$B$10),1,0)</f>
        <v>0</v>
      </c>
      <c r="N4274" s="9">
        <f>Inputs!$B$4</f>
        <v>54.991999999999997</v>
      </c>
      <c r="O4274" s="9">
        <f>IF(M4274=1,Inputs!$B$6,Inputs!$B$4)</f>
        <v>54.991999999999997</v>
      </c>
      <c r="P4274" s="9">
        <f>IF(M4274=1,Inputs!$B$7,Inputs!$B$4)</f>
        <v>54.991999999999997</v>
      </c>
      <c r="Q4274" s="9">
        <f>MAX(0,Inputs!$B$4-O4274)</f>
        <v>0</v>
      </c>
      <c r="R4274" s="9">
        <f>MAX(0,Inputs!$B$4-P4274)</f>
        <v>0</v>
      </c>
    </row>
    <row r="4275" spans="1:18" ht="15" customHeight="1">
      <c r="A4275" s="4">
        <v>44740.041666666701</v>
      </c>
      <c r="B4275" s="5">
        <v>44740</v>
      </c>
      <c r="C4275" s="6">
        <v>6</v>
      </c>
      <c r="D4275" s="7" t="s">
        <v>32</v>
      </c>
      <c r="E4275" s="7" t="s">
        <v>33</v>
      </c>
      <c r="F4275" s="7" t="s">
        <v>23</v>
      </c>
      <c r="G4275" s="6">
        <v>1</v>
      </c>
      <c r="H4275" s="8">
        <v>1.8839999999999999</v>
      </c>
      <c r="I4275" s="8">
        <v>25.800999999999998</v>
      </c>
      <c r="J4275" s="8">
        <v>0.94199999999999995</v>
      </c>
      <c r="K4275" s="8">
        <v>24.414999999999999</v>
      </c>
      <c r="L4275" s="9">
        <f>K4275*Inputs!$B$5</f>
        <v>23.9267</v>
      </c>
      <c r="M4275" s="10">
        <f>IF(AND(OR(C4275=1,C4275=2,C4275=12),G4275&gt;=Inputs!$B$8,G4275&lt;=Inputs!$B$9,K4275&lt;=Inputs!$B$10),1,0)</f>
        <v>0</v>
      </c>
      <c r="N4275" s="9">
        <f>Inputs!$B$4</f>
        <v>54.991999999999997</v>
      </c>
      <c r="O4275" s="9">
        <f>IF(M4275=1,Inputs!$B$6,Inputs!$B$4)</f>
        <v>54.991999999999997</v>
      </c>
      <c r="P4275" s="9">
        <f>IF(M4275=1,Inputs!$B$7,Inputs!$B$4)</f>
        <v>54.991999999999997</v>
      </c>
      <c r="Q4275" s="9">
        <f>MAX(0,Inputs!$B$4-O4275)</f>
        <v>0</v>
      </c>
      <c r="R4275" s="9">
        <f>MAX(0,Inputs!$B$4-P4275)</f>
        <v>0</v>
      </c>
    </row>
    <row r="4276" spans="1:18" ht="15" customHeight="1">
      <c r="A4276" s="4">
        <v>44740.083333333299</v>
      </c>
      <c r="B4276" s="5">
        <v>44740</v>
      </c>
      <c r="C4276" s="6">
        <v>6</v>
      </c>
      <c r="D4276" s="7" t="s">
        <v>32</v>
      </c>
      <c r="E4276" s="7" t="s">
        <v>33</v>
      </c>
      <c r="F4276" s="7" t="s">
        <v>23</v>
      </c>
      <c r="G4276" s="6">
        <v>2</v>
      </c>
      <c r="H4276" s="8">
        <v>1.8839999999999999</v>
      </c>
      <c r="I4276" s="8">
        <v>25.800999999999998</v>
      </c>
      <c r="J4276" s="8">
        <v>0.97099999999999997</v>
      </c>
      <c r="K4276" s="8">
        <v>25.108000000000001</v>
      </c>
      <c r="L4276" s="9">
        <f>K4276*Inputs!$B$5</f>
        <v>24.605840000000001</v>
      </c>
      <c r="M4276" s="10">
        <f>IF(AND(OR(C4276=1,C4276=2,C4276=12),G4276&gt;=Inputs!$B$8,G4276&lt;=Inputs!$B$9,K4276&lt;=Inputs!$B$10),1,0)</f>
        <v>0</v>
      </c>
      <c r="N4276" s="9">
        <f>Inputs!$B$4</f>
        <v>54.991999999999997</v>
      </c>
      <c r="O4276" s="9">
        <f>IF(M4276=1,Inputs!$B$6,Inputs!$B$4)</f>
        <v>54.991999999999997</v>
      </c>
      <c r="P4276" s="9">
        <f>IF(M4276=1,Inputs!$B$7,Inputs!$B$4)</f>
        <v>54.991999999999997</v>
      </c>
      <c r="Q4276" s="9">
        <f>MAX(0,Inputs!$B$4-O4276)</f>
        <v>0</v>
      </c>
      <c r="R4276" s="9">
        <f>MAX(0,Inputs!$B$4-P4276)</f>
        <v>0</v>
      </c>
    </row>
    <row r="4277" spans="1:18" ht="15" customHeight="1">
      <c r="A4277" s="4">
        <v>44740.125</v>
      </c>
      <c r="B4277" s="5">
        <v>44740</v>
      </c>
      <c r="C4277" s="6">
        <v>6</v>
      </c>
      <c r="D4277" s="7" t="s">
        <v>32</v>
      </c>
      <c r="E4277" s="7" t="s">
        <v>33</v>
      </c>
      <c r="F4277" s="7" t="s">
        <v>23</v>
      </c>
      <c r="G4277" s="6">
        <v>3</v>
      </c>
      <c r="H4277" s="8">
        <v>1.8839999999999999</v>
      </c>
      <c r="I4277" s="8">
        <v>25.800999999999998</v>
      </c>
      <c r="J4277" s="8">
        <v>1</v>
      </c>
      <c r="K4277" s="8">
        <v>25.800999999999998</v>
      </c>
      <c r="L4277" s="9">
        <f>K4277*Inputs!$B$5</f>
        <v>25.284979999999997</v>
      </c>
      <c r="M4277" s="10">
        <f>IF(AND(OR(C4277=1,C4277=2,C4277=12),G4277&gt;=Inputs!$B$8,G4277&lt;=Inputs!$B$9,K4277&lt;=Inputs!$B$10),1,0)</f>
        <v>0</v>
      </c>
      <c r="N4277" s="9">
        <f>Inputs!$B$4</f>
        <v>54.991999999999997</v>
      </c>
      <c r="O4277" s="9">
        <f>IF(M4277=1,Inputs!$B$6,Inputs!$B$4)</f>
        <v>54.991999999999997</v>
      </c>
      <c r="P4277" s="9">
        <f>IF(M4277=1,Inputs!$B$7,Inputs!$B$4)</f>
        <v>54.991999999999997</v>
      </c>
      <c r="Q4277" s="9">
        <f>MAX(0,Inputs!$B$4-O4277)</f>
        <v>0</v>
      </c>
      <c r="R4277" s="9">
        <f>MAX(0,Inputs!$B$4-P4277)</f>
        <v>0</v>
      </c>
    </row>
    <row r="4278" spans="1:18" ht="15" customHeight="1">
      <c r="A4278" s="4">
        <v>44740.166666666701</v>
      </c>
      <c r="B4278" s="5">
        <v>44740</v>
      </c>
      <c r="C4278" s="6">
        <v>6</v>
      </c>
      <c r="D4278" s="7" t="s">
        <v>32</v>
      </c>
      <c r="E4278" s="7" t="s">
        <v>33</v>
      </c>
      <c r="F4278" s="7" t="s">
        <v>23</v>
      </c>
      <c r="G4278" s="6">
        <v>4</v>
      </c>
      <c r="H4278" s="8">
        <v>1.8839999999999999</v>
      </c>
      <c r="I4278" s="8">
        <v>25.800999999999998</v>
      </c>
      <c r="J4278" s="8">
        <v>0.95650000000000002</v>
      </c>
      <c r="K4278" s="8">
        <v>24.760999999999999</v>
      </c>
      <c r="L4278" s="9">
        <f>K4278*Inputs!$B$5</f>
        <v>24.265779999999999</v>
      </c>
      <c r="M4278" s="10">
        <f>IF(AND(OR(C4278=1,C4278=2,C4278=12),G4278&gt;=Inputs!$B$8,G4278&lt;=Inputs!$B$9,K4278&lt;=Inputs!$B$10),1,0)</f>
        <v>0</v>
      </c>
      <c r="N4278" s="9">
        <f>Inputs!$B$4</f>
        <v>54.991999999999997</v>
      </c>
      <c r="O4278" s="9">
        <f>IF(M4278=1,Inputs!$B$6,Inputs!$B$4)</f>
        <v>54.991999999999997</v>
      </c>
      <c r="P4278" s="9">
        <f>IF(M4278=1,Inputs!$B$7,Inputs!$B$4)</f>
        <v>54.991999999999997</v>
      </c>
      <c r="Q4278" s="9">
        <f>MAX(0,Inputs!$B$4-O4278)</f>
        <v>0</v>
      </c>
      <c r="R4278" s="9">
        <f>MAX(0,Inputs!$B$4-P4278)</f>
        <v>0</v>
      </c>
    </row>
    <row r="4279" spans="1:18" ht="15" customHeight="1">
      <c r="A4279" s="4">
        <v>44740.208333333299</v>
      </c>
      <c r="B4279" s="5">
        <v>44740</v>
      </c>
      <c r="C4279" s="6">
        <v>6</v>
      </c>
      <c r="D4279" s="7" t="s">
        <v>32</v>
      </c>
      <c r="E4279" s="7" t="s">
        <v>33</v>
      </c>
      <c r="F4279" s="7" t="s">
        <v>23</v>
      </c>
      <c r="G4279" s="6">
        <v>5</v>
      </c>
      <c r="H4279" s="8">
        <v>1.8839999999999999</v>
      </c>
      <c r="I4279" s="8">
        <v>25.800999999999998</v>
      </c>
      <c r="J4279" s="8">
        <v>0.91300000000000003</v>
      </c>
      <c r="K4279" s="8">
        <v>23.721</v>
      </c>
      <c r="L4279" s="9">
        <f>K4279*Inputs!$B$5</f>
        <v>23.246579999999998</v>
      </c>
      <c r="M4279" s="10">
        <f>IF(AND(OR(C4279=1,C4279=2,C4279=12),G4279&gt;=Inputs!$B$8,G4279&lt;=Inputs!$B$9,K4279&lt;=Inputs!$B$10),1,0)</f>
        <v>0</v>
      </c>
      <c r="N4279" s="9">
        <f>Inputs!$B$4</f>
        <v>54.991999999999997</v>
      </c>
      <c r="O4279" s="9">
        <f>IF(M4279=1,Inputs!$B$6,Inputs!$B$4)</f>
        <v>54.991999999999997</v>
      </c>
      <c r="P4279" s="9">
        <f>IF(M4279=1,Inputs!$B$7,Inputs!$B$4)</f>
        <v>54.991999999999997</v>
      </c>
      <c r="Q4279" s="9">
        <f>MAX(0,Inputs!$B$4-O4279)</f>
        <v>0</v>
      </c>
      <c r="R4279" s="9">
        <f>MAX(0,Inputs!$B$4-P4279)</f>
        <v>0</v>
      </c>
    </row>
    <row r="4280" spans="1:18" ht="15" customHeight="1">
      <c r="A4280" s="4">
        <v>44740.25</v>
      </c>
      <c r="B4280" s="5">
        <v>44740</v>
      </c>
      <c r="C4280" s="6">
        <v>6</v>
      </c>
      <c r="D4280" s="7" t="s">
        <v>32</v>
      </c>
      <c r="E4280" s="7" t="s">
        <v>33</v>
      </c>
      <c r="F4280" s="7" t="s">
        <v>23</v>
      </c>
      <c r="G4280" s="6">
        <v>6</v>
      </c>
      <c r="H4280" s="8">
        <v>1.8839999999999999</v>
      </c>
      <c r="I4280" s="8">
        <v>25.800999999999998</v>
      </c>
      <c r="J4280" s="8">
        <v>0.4783</v>
      </c>
      <c r="K4280" s="8">
        <v>13.323</v>
      </c>
      <c r="L4280" s="9">
        <f>K4280*Inputs!$B$5</f>
        <v>13.05654</v>
      </c>
      <c r="M4280" s="10">
        <f>IF(AND(OR(C4280=1,C4280=2,C4280=12),G4280&gt;=Inputs!$B$8,G4280&lt;=Inputs!$B$9,K4280&lt;=Inputs!$B$10),1,0)</f>
        <v>0</v>
      </c>
      <c r="N4280" s="9">
        <f>Inputs!$B$4</f>
        <v>54.991999999999997</v>
      </c>
      <c r="O4280" s="9">
        <f>IF(M4280=1,Inputs!$B$6,Inputs!$B$4)</f>
        <v>54.991999999999997</v>
      </c>
      <c r="P4280" s="9">
        <f>IF(M4280=1,Inputs!$B$7,Inputs!$B$4)</f>
        <v>54.991999999999997</v>
      </c>
      <c r="Q4280" s="9">
        <f>MAX(0,Inputs!$B$4-O4280)</f>
        <v>0</v>
      </c>
      <c r="R4280" s="9">
        <f>MAX(0,Inputs!$B$4-P4280)</f>
        <v>0</v>
      </c>
    </row>
    <row r="4281" spans="1:18" ht="15" customHeight="1">
      <c r="A4281" s="4">
        <v>44740.291666666701</v>
      </c>
      <c r="B4281" s="5">
        <v>44740</v>
      </c>
      <c r="C4281" s="6">
        <v>6</v>
      </c>
      <c r="D4281" s="7" t="s">
        <v>32</v>
      </c>
      <c r="E4281" s="7" t="s">
        <v>33</v>
      </c>
      <c r="F4281" s="7" t="s">
        <v>23</v>
      </c>
      <c r="G4281" s="6">
        <v>7</v>
      </c>
      <c r="H4281" s="8">
        <v>1.8839999999999999</v>
      </c>
      <c r="I4281" s="8">
        <v>25.800999999999998</v>
      </c>
      <c r="J4281" s="8">
        <v>4.3499999999999997E-2</v>
      </c>
      <c r="K4281" s="8">
        <v>2.9239999999999999</v>
      </c>
      <c r="L4281" s="9">
        <f>K4281*Inputs!$B$5</f>
        <v>2.8655200000000001</v>
      </c>
      <c r="M4281" s="10">
        <f>IF(AND(OR(C4281=1,C4281=2,C4281=12),G4281&gt;=Inputs!$B$8,G4281&lt;=Inputs!$B$9,K4281&lt;=Inputs!$B$10),1,0)</f>
        <v>0</v>
      </c>
      <c r="N4281" s="9">
        <f>Inputs!$B$4</f>
        <v>54.991999999999997</v>
      </c>
      <c r="O4281" s="9">
        <f>IF(M4281=1,Inputs!$B$6,Inputs!$B$4)</f>
        <v>54.991999999999997</v>
      </c>
      <c r="P4281" s="9">
        <f>IF(M4281=1,Inputs!$B$7,Inputs!$B$4)</f>
        <v>54.991999999999997</v>
      </c>
      <c r="Q4281" s="9">
        <f>MAX(0,Inputs!$B$4-O4281)</f>
        <v>0</v>
      </c>
      <c r="R4281" s="9">
        <f>MAX(0,Inputs!$B$4-P4281)</f>
        <v>0</v>
      </c>
    </row>
    <row r="4282" spans="1:18" ht="15" customHeight="1">
      <c r="A4282" s="4">
        <v>44740.333333333299</v>
      </c>
      <c r="B4282" s="5">
        <v>44740</v>
      </c>
      <c r="C4282" s="6">
        <v>6</v>
      </c>
      <c r="D4282" s="7" t="s">
        <v>32</v>
      </c>
      <c r="E4282" s="7" t="s">
        <v>33</v>
      </c>
      <c r="F4282" s="7" t="s">
        <v>23</v>
      </c>
      <c r="G4282" s="6">
        <v>8</v>
      </c>
      <c r="H4282" s="8">
        <v>1.8839999999999999</v>
      </c>
      <c r="I4282" s="8">
        <v>25.800999999999998</v>
      </c>
      <c r="J4282" s="8">
        <v>8.6999999999999994E-2</v>
      </c>
      <c r="K4282" s="8">
        <v>3.964</v>
      </c>
      <c r="L4282" s="9">
        <f>K4282*Inputs!$B$5</f>
        <v>3.8847199999999997</v>
      </c>
      <c r="M4282" s="10">
        <f>IF(AND(OR(C4282=1,C4282=2,C4282=12),G4282&gt;=Inputs!$B$8,G4282&lt;=Inputs!$B$9,K4282&lt;=Inputs!$B$10),1,0)</f>
        <v>0</v>
      </c>
      <c r="N4282" s="9">
        <f>Inputs!$B$4</f>
        <v>54.991999999999997</v>
      </c>
      <c r="O4282" s="9">
        <f>IF(M4282=1,Inputs!$B$6,Inputs!$B$4)</f>
        <v>54.991999999999997</v>
      </c>
      <c r="P4282" s="9">
        <f>IF(M4282=1,Inputs!$B$7,Inputs!$B$4)</f>
        <v>54.991999999999997</v>
      </c>
      <c r="Q4282" s="9">
        <f>MAX(0,Inputs!$B$4-O4282)</f>
        <v>0</v>
      </c>
      <c r="R4282" s="9">
        <f>MAX(0,Inputs!$B$4-P4282)</f>
        <v>0</v>
      </c>
    </row>
    <row r="4283" spans="1:18" ht="15" customHeight="1">
      <c r="A4283" s="4">
        <v>44740.375</v>
      </c>
      <c r="B4283" s="5">
        <v>44740</v>
      </c>
      <c r="C4283" s="6">
        <v>6</v>
      </c>
      <c r="D4283" s="7" t="s">
        <v>32</v>
      </c>
      <c r="E4283" s="7" t="s">
        <v>33</v>
      </c>
      <c r="F4283" s="7" t="s">
        <v>23</v>
      </c>
      <c r="G4283" s="6">
        <v>9</v>
      </c>
      <c r="H4283" s="8">
        <v>1.8839999999999999</v>
      </c>
      <c r="I4283" s="8">
        <v>25.800999999999998</v>
      </c>
      <c r="J4283" s="8">
        <v>0</v>
      </c>
      <c r="K4283" s="8">
        <v>1.8839999999999999</v>
      </c>
      <c r="L4283" s="9">
        <f>K4283*Inputs!$B$5</f>
        <v>1.84632</v>
      </c>
      <c r="M4283" s="10">
        <f>IF(AND(OR(C4283=1,C4283=2,C4283=12),G4283&gt;=Inputs!$B$8,G4283&lt;=Inputs!$B$9,K4283&lt;=Inputs!$B$10),1,0)</f>
        <v>0</v>
      </c>
      <c r="N4283" s="9">
        <f>Inputs!$B$4</f>
        <v>54.991999999999997</v>
      </c>
      <c r="O4283" s="9">
        <f>IF(M4283=1,Inputs!$B$6,Inputs!$B$4)</f>
        <v>54.991999999999997</v>
      </c>
      <c r="P4283" s="9">
        <f>IF(M4283=1,Inputs!$B$7,Inputs!$B$4)</f>
        <v>54.991999999999997</v>
      </c>
      <c r="Q4283" s="9">
        <f>MAX(0,Inputs!$B$4-O4283)</f>
        <v>0</v>
      </c>
      <c r="R4283" s="9">
        <f>MAX(0,Inputs!$B$4-P4283)</f>
        <v>0</v>
      </c>
    </row>
    <row r="4284" spans="1:18" ht="15" customHeight="1">
      <c r="A4284" s="4">
        <v>44740.416666666701</v>
      </c>
      <c r="B4284" s="5">
        <v>44740</v>
      </c>
      <c r="C4284" s="6">
        <v>6</v>
      </c>
      <c r="D4284" s="7" t="s">
        <v>32</v>
      </c>
      <c r="E4284" s="7" t="s">
        <v>33</v>
      </c>
      <c r="F4284" s="7" t="s">
        <v>23</v>
      </c>
      <c r="G4284" s="6">
        <v>10</v>
      </c>
      <c r="H4284" s="8">
        <v>1.8839999999999999</v>
      </c>
      <c r="I4284" s="8">
        <v>25.800999999999998</v>
      </c>
      <c r="J4284" s="8">
        <v>0.1087</v>
      </c>
      <c r="K4284" s="8">
        <v>4.484</v>
      </c>
      <c r="L4284" s="9">
        <f>K4284*Inputs!$B$5</f>
        <v>4.3943199999999996</v>
      </c>
      <c r="M4284" s="10">
        <f>IF(AND(OR(C4284=1,C4284=2,C4284=12),G4284&gt;=Inputs!$B$8,G4284&lt;=Inputs!$B$9,K4284&lt;=Inputs!$B$10),1,0)</f>
        <v>0</v>
      </c>
      <c r="N4284" s="9">
        <f>Inputs!$B$4</f>
        <v>54.991999999999997</v>
      </c>
      <c r="O4284" s="9">
        <f>IF(M4284=1,Inputs!$B$6,Inputs!$B$4)</f>
        <v>54.991999999999997</v>
      </c>
      <c r="P4284" s="9">
        <f>IF(M4284=1,Inputs!$B$7,Inputs!$B$4)</f>
        <v>54.991999999999997</v>
      </c>
      <c r="Q4284" s="9">
        <f>MAX(0,Inputs!$B$4-O4284)</f>
        <v>0</v>
      </c>
      <c r="R4284" s="9">
        <f>MAX(0,Inputs!$B$4-P4284)</f>
        <v>0</v>
      </c>
    </row>
    <row r="4285" spans="1:18" ht="15" customHeight="1">
      <c r="A4285" s="4">
        <v>44740.458333333299</v>
      </c>
      <c r="B4285" s="5">
        <v>44740</v>
      </c>
      <c r="C4285" s="6">
        <v>6</v>
      </c>
      <c r="D4285" s="7" t="s">
        <v>32</v>
      </c>
      <c r="E4285" s="7" t="s">
        <v>33</v>
      </c>
      <c r="F4285" s="7" t="s">
        <v>23</v>
      </c>
      <c r="G4285" s="6">
        <v>11</v>
      </c>
      <c r="H4285" s="8">
        <v>1.8839999999999999</v>
      </c>
      <c r="I4285" s="8">
        <v>25.800999999999998</v>
      </c>
      <c r="J4285" s="8">
        <v>0.21740000000000001</v>
      </c>
      <c r="K4285" s="8">
        <v>7.0830000000000002</v>
      </c>
      <c r="L4285" s="9">
        <f>K4285*Inputs!$B$5</f>
        <v>6.9413400000000003</v>
      </c>
      <c r="M4285" s="10">
        <f>IF(AND(OR(C4285=1,C4285=2,C4285=12),G4285&gt;=Inputs!$B$8,G4285&lt;=Inputs!$B$9,K4285&lt;=Inputs!$B$10),1,0)</f>
        <v>0</v>
      </c>
      <c r="N4285" s="9">
        <f>Inputs!$B$4</f>
        <v>54.991999999999997</v>
      </c>
      <c r="O4285" s="9">
        <f>IF(M4285=1,Inputs!$B$6,Inputs!$B$4)</f>
        <v>54.991999999999997</v>
      </c>
      <c r="P4285" s="9">
        <f>IF(M4285=1,Inputs!$B$7,Inputs!$B$4)</f>
        <v>54.991999999999997</v>
      </c>
      <c r="Q4285" s="9">
        <f>MAX(0,Inputs!$B$4-O4285)</f>
        <v>0</v>
      </c>
      <c r="R4285" s="9">
        <f>MAX(0,Inputs!$B$4-P4285)</f>
        <v>0</v>
      </c>
    </row>
    <row r="4286" spans="1:18" ht="15" customHeight="1">
      <c r="A4286" s="4">
        <v>44740.5</v>
      </c>
      <c r="B4286" s="5">
        <v>44740</v>
      </c>
      <c r="C4286" s="6">
        <v>6</v>
      </c>
      <c r="D4286" s="7" t="s">
        <v>32</v>
      </c>
      <c r="E4286" s="7" t="s">
        <v>33</v>
      </c>
      <c r="F4286" s="7" t="s">
        <v>23</v>
      </c>
      <c r="G4286" s="6">
        <v>12</v>
      </c>
      <c r="H4286" s="8">
        <v>1.8839999999999999</v>
      </c>
      <c r="I4286" s="8">
        <v>25.800999999999998</v>
      </c>
      <c r="J4286" s="8">
        <v>0.28260000000000002</v>
      </c>
      <c r="K4286" s="8">
        <v>8.6430000000000007</v>
      </c>
      <c r="L4286" s="9">
        <f>K4286*Inputs!$B$5</f>
        <v>8.4701400000000007</v>
      </c>
      <c r="M4286" s="10">
        <f>IF(AND(OR(C4286=1,C4286=2,C4286=12),G4286&gt;=Inputs!$B$8,G4286&lt;=Inputs!$B$9,K4286&lt;=Inputs!$B$10),1,0)</f>
        <v>0</v>
      </c>
      <c r="N4286" s="9">
        <f>Inputs!$B$4</f>
        <v>54.991999999999997</v>
      </c>
      <c r="O4286" s="9">
        <f>IF(M4286=1,Inputs!$B$6,Inputs!$B$4)</f>
        <v>54.991999999999997</v>
      </c>
      <c r="P4286" s="9">
        <f>IF(M4286=1,Inputs!$B$7,Inputs!$B$4)</f>
        <v>54.991999999999997</v>
      </c>
      <c r="Q4286" s="9">
        <f>MAX(0,Inputs!$B$4-O4286)</f>
        <v>0</v>
      </c>
      <c r="R4286" s="9">
        <f>MAX(0,Inputs!$B$4-P4286)</f>
        <v>0</v>
      </c>
    </row>
    <row r="4287" spans="1:18" ht="15" customHeight="1">
      <c r="A4287" s="4">
        <v>44740.541666666701</v>
      </c>
      <c r="B4287" s="5">
        <v>44740</v>
      </c>
      <c r="C4287" s="6">
        <v>6</v>
      </c>
      <c r="D4287" s="7" t="s">
        <v>32</v>
      </c>
      <c r="E4287" s="7" t="s">
        <v>33</v>
      </c>
      <c r="F4287" s="7" t="s">
        <v>23</v>
      </c>
      <c r="G4287" s="6">
        <v>13</v>
      </c>
      <c r="H4287" s="8">
        <v>1.8839999999999999</v>
      </c>
      <c r="I4287" s="8">
        <v>25.800999999999998</v>
      </c>
      <c r="J4287" s="8">
        <v>0.3478</v>
      </c>
      <c r="K4287" s="8">
        <v>10.202999999999999</v>
      </c>
      <c r="L4287" s="9">
        <f>K4287*Inputs!$B$5</f>
        <v>9.9989399999999993</v>
      </c>
      <c r="M4287" s="10">
        <f>IF(AND(OR(C4287=1,C4287=2,C4287=12),G4287&gt;=Inputs!$B$8,G4287&lt;=Inputs!$B$9,K4287&lt;=Inputs!$B$10),1,0)</f>
        <v>0</v>
      </c>
      <c r="N4287" s="9">
        <f>Inputs!$B$4</f>
        <v>54.991999999999997</v>
      </c>
      <c r="O4287" s="9">
        <f>IF(M4287=1,Inputs!$B$6,Inputs!$B$4)</f>
        <v>54.991999999999997</v>
      </c>
      <c r="P4287" s="9">
        <f>IF(M4287=1,Inputs!$B$7,Inputs!$B$4)</f>
        <v>54.991999999999997</v>
      </c>
      <c r="Q4287" s="9">
        <f>MAX(0,Inputs!$B$4-O4287)</f>
        <v>0</v>
      </c>
      <c r="R4287" s="9">
        <f>MAX(0,Inputs!$B$4-P4287)</f>
        <v>0</v>
      </c>
    </row>
    <row r="4288" spans="1:18" ht="15" customHeight="1">
      <c r="A4288" s="4">
        <v>44740.583333333299</v>
      </c>
      <c r="B4288" s="5">
        <v>44740</v>
      </c>
      <c r="C4288" s="6">
        <v>6</v>
      </c>
      <c r="D4288" s="7" t="s">
        <v>32</v>
      </c>
      <c r="E4288" s="7" t="s">
        <v>33</v>
      </c>
      <c r="F4288" s="7" t="s">
        <v>23</v>
      </c>
      <c r="G4288" s="6">
        <v>14</v>
      </c>
      <c r="H4288" s="8">
        <v>1.8839999999999999</v>
      </c>
      <c r="I4288" s="8">
        <v>25.800999999999998</v>
      </c>
      <c r="J4288" s="8">
        <v>0.3261</v>
      </c>
      <c r="K4288" s="8">
        <v>9.6829999999999998</v>
      </c>
      <c r="L4288" s="9">
        <f>K4288*Inputs!$B$5</f>
        <v>9.4893400000000003</v>
      </c>
      <c r="M4288" s="10">
        <f>IF(AND(OR(C4288=1,C4288=2,C4288=12),G4288&gt;=Inputs!$B$8,G4288&lt;=Inputs!$B$9,K4288&lt;=Inputs!$B$10),1,0)</f>
        <v>0</v>
      </c>
      <c r="N4288" s="9">
        <f>Inputs!$B$4</f>
        <v>54.991999999999997</v>
      </c>
      <c r="O4288" s="9">
        <f>IF(M4288=1,Inputs!$B$6,Inputs!$B$4)</f>
        <v>54.991999999999997</v>
      </c>
      <c r="P4288" s="9">
        <f>IF(M4288=1,Inputs!$B$7,Inputs!$B$4)</f>
        <v>54.991999999999997</v>
      </c>
      <c r="Q4288" s="9">
        <f>MAX(0,Inputs!$B$4-O4288)</f>
        <v>0</v>
      </c>
      <c r="R4288" s="9">
        <f>MAX(0,Inputs!$B$4-P4288)</f>
        <v>0</v>
      </c>
    </row>
    <row r="4289" spans="1:18" ht="15" customHeight="1">
      <c r="A4289" s="4">
        <v>44740.625</v>
      </c>
      <c r="B4289" s="5">
        <v>44740</v>
      </c>
      <c r="C4289" s="6">
        <v>6</v>
      </c>
      <c r="D4289" s="7" t="s">
        <v>32</v>
      </c>
      <c r="E4289" s="7" t="s">
        <v>33</v>
      </c>
      <c r="F4289" s="7" t="s">
        <v>23</v>
      </c>
      <c r="G4289" s="6">
        <v>15</v>
      </c>
      <c r="H4289" s="8">
        <v>1.8839999999999999</v>
      </c>
      <c r="I4289" s="8">
        <v>25.800999999999998</v>
      </c>
      <c r="J4289" s="8">
        <v>0.30430000000000001</v>
      </c>
      <c r="K4289" s="8">
        <v>9.1630000000000003</v>
      </c>
      <c r="L4289" s="9">
        <f>K4289*Inputs!$B$5</f>
        <v>8.9797399999999996</v>
      </c>
      <c r="M4289" s="10">
        <f>IF(AND(OR(C4289=1,C4289=2,C4289=12),G4289&gt;=Inputs!$B$8,G4289&lt;=Inputs!$B$9,K4289&lt;=Inputs!$B$10),1,0)</f>
        <v>0</v>
      </c>
      <c r="N4289" s="9">
        <f>Inputs!$B$4</f>
        <v>54.991999999999997</v>
      </c>
      <c r="O4289" s="9">
        <f>IF(M4289=1,Inputs!$B$6,Inputs!$B$4)</f>
        <v>54.991999999999997</v>
      </c>
      <c r="P4289" s="9">
        <f>IF(M4289=1,Inputs!$B$7,Inputs!$B$4)</f>
        <v>54.991999999999997</v>
      </c>
      <c r="Q4289" s="9">
        <f>MAX(0,Inputs!$B$4-O4289)</f>
        <v>0</v>
      </c>
      <c r="R4289" s="9">
        <f>MAX(0,Inputs!$B$4-P4289)</f>
        <v>0</v>
      </c>
    </row>
    <row r="4290" spans="1:18" ht="15" customHeight="1">
      <c r="A4290" s="4">
        <v>44740.666666666701</v>
      </c>
      <c r="B4290" s="5">
        <v>44740</v>
      </c>
      <c r="C4290" s="6">
        <v>6</v>
      </c>
      <c r="D4290" s="7" t="s">
        <v>32</v>
      </c>
      <c r="E4290" s="7" t="s">
        <v>33</v>
      </c>
      <c r="F4290" s="7" t="s">
        <v>23</v>
      </c>
      <c r="G4290" s="6">
        <v>16</v>
      </c>
      <c r="H4290" s="8">
        <v>1.8839999999999999</v>
      </c>
      <c r="I4290" s="8">
        <v>25.800999999999998</v>
      </c>
      <c r="J4290" s="8">
        <v>4.3499999999999997E-2</v>
      </c>
      <c r="K4290" s="8">
        <v>2.9239999999999999</v>
      </c>
      <c r="L4290" s="9">
        <f>K4290*Inputs!$B$5</f>
        <v>2.8655200000000001</v>
      </c>
      <c r="M4290" s="10">
        <f>IF(AND(OR(C4290=1,C4290=2,C4290=12),G4290&gt;=Inputs!$B$8,G4290&lt;=Inputs!$B$9,K4290&lt;=Inputs!$B$10),1,0)</f>
        <v>0</v>
      </c>
      <c r="N4290" s="9">
        <f>Inputs!$B$4</f>
        <v>54.991999999999997</v>
      </c>
      <c r="O4290" s="9">
        <f>IF(M4290=1,Inputs!$B$6,Inputs!$B$4)</f>
        <v>54.991999999999997</v>
      </c>
      <c r="P4290" s="9">
        <f>IF(M4290=1,Inputs!$B$7,Inputs!$B$4)</f>
        <v>54.991999999999997</v>
      </c>
      <c r="Q4290" s="9">
        <f>MAX(0,Inputs!$B$4-O4290)</f>
        <v>0</v>
      </c>
      <c r="R4290" s="9">
        <f>MAX(0,Inputs!$B$4-P4290)</f>
        <v>0</v>
      </c>
    </row>
    <row r="4291" spans="1:18" ht="15" customHeight="1">
      <c r="A4291" s="4">
        <v>44740.708333333299</v>
      </c>
      <c r="B4291" s="5">
        <v>44740</v>
      </c>
      <c r="C4291" s="6">
        <v>6</v>
      </c>
      <c r="D4291" s="7" t="s">
        <v>32</v>
      </c>
      <c r="E4291" s="7" t="s">
        <v>33</v>
      </c>
      <c r="F4291" s="7" t="s">
        <v>23</v>
      </c>
      <c r="G4291" s="6">
        <v>17</v>
      </c>
      <c r="H4291" s="8">
        <v>1.8839999999999999</v>
      </c>
      <c r="I4291" s="8">
        <v>25.800999999999998</v>
      </c>
      <c r="J4291" s="8">
        <v>0.30430000000000001</v>
      </c>
      <c r="K4291" s="8">
        <v>9.1630000000000003</v>
      </c>
      <c r="L4291" s="9">
        <f>K4291*Inputs!$B$5</f>
        <v>8.9797399999999996</v>
      </c>
      <c r="M4291" s="10">
        <f>IF(AND(OR(C4291=1,C4291=2,C4291=12),G4291&gt;=Inputs!$B$8,G4291&lt;=Inputs!$B$9,K4291&lt;=Inputs!$B$10),1,0)</f>
        <v>0</v>
      </c>
      <c r="N4291" s="9">
        <f>Inputs!$B$4</f>
        <v>54.991999999999997</v>
      </c>
      <c r="O4291" s="9">
        <f>IF(M4291=1,Inputs!$B$6,Inputs!$B$4)</f>
        <v>54.991999999999997</v>
      </c>
      <c r="P4291" s="9">
        <f>IF(M4291=1,Inputs!$B$7,Inputs!$B$4)</f>
        <v>54.991999999999997</v>
      </c>
      <c r="Q4291" s="9">
        <f>MAX(0,Inputs!$B$4-O4291)</f>
        <v>0</v>
      </c>
      <c r="R4291" s="9">
        <f>MAX(0,Inputs!$B$4-P4291)</f>
        <v>0</v>
      </c>
    </row>
    <row r="4292" spans="1:18" ht="15" customHeight="1">
      <c r="A4292" s="4">
        <v>44740.75</v>
      </c>
      <c r="B4292" s="5">
        <v>44740</v>
      </c>
      <c r="C4292" s="6">
        <v>6</v>
      </c>
      <c r="D4292" s="7" t="s">
        <v>32</v>
      </c>
      <c r="E4292" s="7" t="s">
        <v>33</v>
      </c>
      <c r="F4292" s="7" t="s">
        <v>23</v>
      </c>
      <c r="G4292" s="6">
        <v>18</v>
      </c>
      <c r="H4292" s="8">
        <v>1.8839999999999999</v>
      </c>
      <c r="I4292" s="8">
        <v>25.800999999999998</v>
      </c>
      <c r="J4292" s="8">
        <v>0.39129999999999998</v>
      </c>
      <c r="K4292" s="8">
        <v>11.243</v>
      </c>
      <c r="L4292" s="9">
        <f>K4292*Inputs!$B$5</f>
        <v>11.018140000000001</v>
      </c>
      <c r="M4292" s="10">
        <f>IF(AND(OR(C4292=1,C4292=2,C4292=12),G4292&gt;=Inputs!$B$8,G4292&lt;=Inputs!$B$9,K4292&lt;=Inputs!$B$10),1,0)</f>
        <v>0</v>
      </c>
      <c r="N4292" s="9">
        <f>Inputs!$B$4</f>
        <v>54.991999999999997</v>
      </c>
      <c r="O4292" s="9">
        <f>IF(M4292=1,Inputs!$B$6,Inputs!$B$4)</f>
        <v>54.991999999999997</v>
      </c>
      <c r="P4292" s="9">
        <f>IF(M4292=1,Inputs!$B$7,Inputs!$B$4)</f>
        <v>54.991999999999997</v>
      </c>
      <c r="Q4292" s="9">
        <f>MAX(0,Inputs!$B$4-O4292)</f>
        <v>0</v>
      </c>
      <c r="R4292" s="9">
        <f>MAX(0,Inputs!$B$4-P4292)</f>
        <v>0</v>
      </c>
    </row>
    <row r="4293" spans="1:18" ht="15" customHeight="1">
      <c r="A4293" s="4">
        <v>44740.791666666701</v>
      </c>
      <c r="B4293" s="5">
        <v>44740</v>
      </c>
      <c r="C4293" s="6">
        <v>6</v>
      </c>
      <c r="D4293" s="7" t="s">
        <v>32</v>
      </c>
      <c r="E4293" s="7" t="s">
        <v>33</v>
      </c>
      <c r="F4293" s="7" t="s">
        <v>23</v>
      </c>
      <c r="G4293" s="6">
        <v>19</v>
      </c>
      <c r="H4293" s="8">
        <v>1.8839999999999999</v>
      </c>
      <c r="I4293" s="8">
        <v>25.800999999999998</v>
      </c>
      <c r="J4293" s="8">
        <v>0.26090000000000002</v>
      </c>
      <c r="K4293" s="8">
        <v>8.1229999999999993</v>
      </c>
      <c r="L4293" s="9">
        <f>K4293*Inputs!$B$5</f>
        <v>7.9605399999999991</v>
      </c>
      <c r="M4293" s="10">
        <f>IF(AND(OR(C4293=1,C4293=2,C4293=12),G4293&gt;=Inputs!$B$8,G4293&lt;=Inputs!$B$9,K4293&lt;=Inputs!$B$10),1,0)</f>
        <v>0</v>
      </c>
      <c r="N4293" s="9">
        <f>Inputs!$B$4</f>
        <v>54.991999999999997</v>
      </c>
      <c r="O4293" s="9">
        <f>IF(M4293=1,Inputs!$B$6,Inputs!$B$4)</f>
        <v>54.991999999999997</v>
      </c>
      <c r="P4293" s="9">
        <f>IF(M4293=1,Inputs!$B$7,Inputs!$B$4)</f>
        <v>54.991999999999997</v>
      </c>
      <c r="Q4293" s="9">
        <f>MAX(0,Inputs!$B$4-O4293)</f>
        <v>0</v>
      </c>
      <c r="R4293" s="9">
        <f>MAX(0,Inputs!$B$4-P4293)</f>
        <v>0</v>
      </c>
    </row>
    <row r="4294" spans="1:18" ht="15" customHeight="1">
      <c r="A4294" s="4">
        <v>44740.833333333299</v>
      </c>
      <c r="B4294" s="5">
        <v>44740</v>
      </c>
      <c r="C4294" s="6">
        <v>6</v>
      </c>
      <c r="D4294" s="7" t="s">
        <v>32</v>
      </c>
      <c r="E4294" s="7" t="s">
        <v>33</v>
      </c>
      <c r="F4294" s="7" t="s">
        <v>23</v>
      </c>
      <c r="G4294" s="6">
        <v>20</v>
      </c>
      <c r="H4294" s="8">
        <v>1.8839999999999999</v>
      </c>
      <c r="I4294" s="8">
        <v>25.800999999999998</v>
      </c>
      <c r="J4294" s="8">
        <v>0.1739</v>
      </c>
      <c r="K4294" s="8">
        <v>6.0430000000000001</v>
      </c>
      <c r="L4294" s="9">
        <f>K4294*Inputs!$B$5</f>
        <v>5.9221399999999997</v>
      </c>
      <c r="M4294" s="10">
        <f>IF(AND(OR(C4294=1,C4294=2,C4294=12),G4294&gt;=Inputs!$B$8,G4294&lt;=Inputs!$B$9,K4294&lt;=Inputs!$B$10),1,0)</f>
        <v>0</v>
      </c>
      <c r="N4294" s="9">
        <f>Inputs!$B$4</f>
        <v>54.991999999999997</v>
      </c>
      <c r="O4294" s="9">
        <f>IF(M4294=1,Inputs!$B$6,Inputs!$B$4)</f>
        <v>54.991999999999997</v>
      </c>
      <c r="P4294" s="9">
        <f>IF(M4294=1,Inputs!$B$7,Inputs!$B$4)</f>
        <v>54.991999999999997</v>
      </c>
      <c r="Q4294" s="9">
        <f>MAX(0,Inputs!$B$4-O4294)</f>
        <v>0</v>
      </c>
      <c r="R4294" s="9">
        <f>MAX(0,Inputs!$B$4-P4294)</f>
        <v>0</v>
      </c>
    </row>
    <row r="4295" spans="1:18" ht="15" customHeight="1">
      <c r="A4295" s="4">
        <v>44740.875</v>
      </c>
      <c r="B4295" s="5">
        <v>44740</v>
      </c>
      <c r="C4295" s="6">
        <v>6</v>
      </c>
      <c r="D4295" s="7" t="s">
        <v>32</v>
      </c>
      <c r="E4295" s="7" t="s">
        <v>33</v>
      </c>
      <c r="F4295" s="7" t="s">
        <v>23</v>
      </c>
      <c r="G4295" s="6">
        <v>21</v>
      </c>
      <c r="H4295" s="8">
        <v>1.8839999999999999</v>
      </c>
      <c r="I4295" s="8">
        <v>25.800999999999998</v>
      </c>
      <c r="J4295" s="8">
        <v>8.6999999999999994E-2</v>
      </c>
      <c r="K4295" s="8">
        <v>3.964</v>
      </c>
      <c r="L4295" s="9">
        <f>K4295*Inputs!$B$5</f>
        <v>3.8847199999999997</v>
      </c>
      <c r="M4295" s="10">
        <f>IF(AND(OR(C4295=1,C4295=2,C4295=12),G4295&gt;=Inputs!$B$8,G4295&lt;=Inputs!$B$9,K4295&lt;=Inputs!$B$10),1,0)</f>
        <v>0</v>
      </c>
      <c r="N4295" s="9">
        <f>Inputs!$B$4</f>
        <v>54.991999999999997</v>
      </c>
      <c r="O4295" s="9">
        <f>IF(M4295=1,Inputs!$B$6,Inputs!$B$4)</f>
        <v>54.991999999999997</v>
      </c>
      <c r="P4295" s="9">
        <f>IF(M4295=1,Inputs!$B$7,Inputs!$B$4)</f>
        <v>54.991999999999997</v>
      </c>
      <c r="Q4295" s="9">
        <f>MAX(0,Inputs!$B$4-O4295)</f>
        <v>0</v>
      </c>
      <c r="R4295" s="9">
        <f>MAX(0,Inputs!$B$4-P4295)</f>
        <v>0</v>
      </c>
    </row>
    <row r="4296" spans="1:18" ht="15" customHeight="1">
      <c r="A4296" s="4">
        <v>44740.916666666701</v>
      </c>
      <c r="B4296" s="5">
        <v>44740</v>
      </c>
      <c r="C4296" s="6">
        <v>6</v>
      </c>
      <c r="D4296" s="7" t="s">
        <v>32</v>
      </c>
      <c r="E4296" s="7" t="s">
        <v>33</v>
      </c>
      <c r="F4296" s="7" t="s">
        <v>23</v>
      </c>
      <c r="G4296" s="6">
        <v>22</v>
      </c>
      <c r="H4296" s="8">
        <v>1.8839999999999999</v>
      </c>
      <c r="I4296" s="8">
        <v>25.800999999999998</v>
      </c>
      <c r="J4296" s="8">
        <v>0.45650000000000002</v>
      </c>
      <c r="K4296" s="8">
        <v>12.803000000000001</v>
      </c>
      <c r="L4296" s="9">
        <f>K4296*Inputs!$B$5</f>
        <v>12.546940000000001</v>
      </c>
      <c r="M4296" s="10">
        <f>IF(AND(OR(C4296=1,C4296=2,C4296=12),G4296&gt;=Inputs!$B$8,G4296&lt;=Inputs!$B$9,K4296&lt;=Inputs!$B$10),1,0)</f>
        <v>0</v>
      </c>
      <c r="N4296" s="9">
        <f>Inputs!$B$4</f>
        <v>54.991999999999997</v>
      </c>
      <c r="O4296" s="9">
        <f>IF(M4296=1,Inputs!$B$6,Inputs!$B$4)</f>
        <v>54.991999999999997</v>
      </c>
      <c r="P4296" s="9">
        <f>IF(M4296=1,Inputs!$B$7,Inputs!$B$4)</f>
        <v>54.991999999999997</v>
      </c>
      <c r="Q4296" s="9">
        <f>MAX(0,Inputs!$B$4-O4296)</f>
        <v>0</v>
      </c>
      <c r="R4296" s="9">
        <f>MAX(0,Inputs!$B$4-P4296)</f>
        <v>0</v>
      </c>
    </row>
    <row r="4297" spans="1:18" ht="15" customHeight="1">
      <c r="A4297" s="4">
        <v>44740.958333333299</v>
      </c>
      <c r="B4297" s="5">
        <v>44740</v>
      </c>
      <c r="C4297" s="6">
        <v>6</v>
      </c>
      <c r="D4297" s="7" t="s">
        <v>32</v>
      </c>
      <c r="E4297" s="7" t="s">
        <v>33</v>
      </c>
      <c r="F4297" s="7" t="s">
        <v>23</v>
      </c>
      <c r="G4297" s="6">
        <v>23</v>
      </c>
      <c r="H4297" s="8">
        <v>1.8839999999999999</v>
      </c>
      <c r="I4297" s="8">
        <v>25.800999999999998</v>
      </c>
      <c r="J4297" s="8">
        <v>0.82609999999999995</v>
      </c>
      <c r="K4297" s="8">
        <v>21.641999999999999</v>
      </c>
      <c r="L4297" s="9">
        <f>K4297*Inputs!$B$5</f>
        <v>21.209160000000001</v>
      </c>
      <c r="M4297" s="10">
        <f>IF(AND(OR(C4297=1,C4297=2,C4297=12),G4297&gt;=Inputs!$B$8,G4297&lt;=Inputs!$B$9,K4297&lt;=Inputs!$B$10),1,0)</f>
        <v>0</v>
      </c>
      <c r="N4297" s="9">
        <f>Inputs!$B$4</f>
        <v>54.991999999999997</v>
      </c>
      <c r="O4297" s="9">
        <f>IF(M4297=1,Inputs!$B$6,Inputs!$B$4)</f>
        <v>54.991999999999997</v>
      </c>
      <c r="P4297" s="9">
        <f>IF(M4297=1,Inputs!$B$7,Inputs!$B$4)</f>
        <v>54.991999999999997</v>
      </c>
      <c r="Q4297" s="9">
        <f>MAX(0,Inputs!$B$4-O4297)</f>
        <v>0</v>
      </c>
      <c r="R4297" s="9">
        <f>MAX(0,Inputs!$B$4-P4297)</f>
        <v>0</v>
      </c>
    </row>
    <row r="4298" spans="1:18" ht="15" customHeight="1">
      <c r="A4298" s="4">
        <v>44741</v>
      </c>
      <c r="B4298" s="5">
        <v>44741</v>
      </c>
      <c r="C4298" s="6">
        <v>6</v>
      </c>
      <c r="D4298" s="7" t="s">
        <v>32</v>
      </c>
      <c r="E4298" s="7" t="s">
        <v>33</v>
      </c>
      <c r="F4298" s="7" t="s">
        <v>24</v>
      </c>
      <c r="G4298" s="6">
        <v>0</v>
      </c>
      <c r="H4298" s="8">
        <v>1.0980000000000001</v>
      </c>
      <c r="I4298" s="8">
        <v>24.314</v>
      </c>
      <c r="J4298" s="8">
        <v>0.91300000000000003</v>
      </c>
      <c r="K4298" s="8">
        <v>22.295000000000002</v>
      </c>
      <c r="L4298" s="9">
        <f>K4298*Inputs!$B$5</f>
        <v>21.8491</v>
      </c>
      <c r="M4298" s="10">
        <f>IF(AND(OR(C4298=1,C4298=2,C4298=12),G4298&gt;=Inputs!$B$8,G4298&lt;=Inputs!$B$9,K4298&lt;=Inputs!$B$10),1,0)</f>
        <v>0</v>
      </c>
      <c r="N4298" s="9">
        <f>Inputs!$B$4</f>
        <v>54.991999999999997</v>
      </c>
      <c r="O4298" s="9">
        <f>IF(M4298=1,Inputs!$B$6,Inputs!$B$4)</f>
        <v>54.991999999999997</v>
      </c>
      <c r="P4298" s="9">
        <f>IF(M4298=1,Inputs!$B$7,Inputs!$B$4)</f>
        <v>54.991999999999997</v>
      </c>
      <c r="Q4298" s="9">
        <f>MAX(0,Inputs!$B$4-O4298)</f>
        <v>0</v>
      </c>
      <c r="R4298" s="9">
        <f>MAX(0,Inputs!$B$4-P4298)</f>
        <v>0</v>
      </c>
    </row>
    <row r="4299" spans="1:18" ht="15" customHeight="1">
      <c r="A4299" s="4">
        <v>44741.041666666701</v>
      </c>
      <c r="B4299" s="5">
        <v>44741</v>
      </c>
      <c r="C4299" s="6">
        <v>6</v>
      </c>
      <c r="D4299" s="7" t="s">
        <v>32</v>
      </c>
      <c r="E4299" s="7" t="s">
        <v>33</v>
      </c>
      <c r="F4299" s="7" t="s">
        <v>24</v>
      </c>
      <c r="G4299" s="6">
        <v>1</v>
      </c>
      <c r="H4299" s="8">
        <v>1.0980000000000001</v>
      </c>
      <c r="I4299" s="8">
        <v>24.314</v>
      </c>
      <c r="J4299" s="8">
        <v>0.94199999999999995</v>
      </c>
      <c r="K4299" s="8">
        <v>22.968</v>
      </c>
      <c r="L4299" s="9">
        <f>K4299*Inputs!$B$5</f>
        <v>22.50864</v>
      </c>
      <c r="M4299" s="10">
        <f>IF(AND(OR(C4299=1,C4299=2,C4299=12),G4299&gt;=Inputs!$B$8,G4299&lt;=Inputs!$B$9,K4299&lt;=Inputs!$B$10),1,0)</f>
        <v>0</v>
      </c>
      <c r="N4299" s="9">
        <f>Inputs!$B$4</f>
        <v>54.991999999999997</v>
      </c>
      <c r="O4299" s="9">
        <f>IF(M4299=1,Inputs!$B$6,Inputs!$B$4)</f>
        <v>54.991999999999997</v>
      </c>
      <c r="P4299" s="9">
        <f>IF(M4299=1,Inputs!$B$7,Inputs!$B$4)</f>
        <v>54.991999999999997</v>
      </c>
      <c r="Q4299" s="9">
        <f>MAX(0,Inputs!$B$4-O4299)</f>
        <v>0</v>
      </c>
      <c r="R4299" s="9">
        <f>MAX(0,Inputs!$B$4-P4299)</f>
        <v>0</v>
      </c>
    </row>
    <row r="4300" spans="1:18" ht="15" customHeight="1">
      <c r="A4300" s="4">
        <v>44741.083333333299</v>
      </c>
      <c r="B4300" s="5">
        <v>44741</v>
      </c>
      <c r="C4300" s="6">
        <v>6</v>
      </c>
      <c r="D4300" s="7" t="s">
        <v>32</v>
      </c>
      <c r="E4300" s="7" t="s">
        <v>33</v>
      </c>
      <c r="F4300" s="7" t="s">
        <v>24</v>
      </c>
      <c r="G4300" s="6">
        <v>2</v>
      </c>
      <c r="H4300" s="8">
        <v>1.0980000000000001</v>
      </c>
      <c r="I4300" s="8">
        <v>24.314</v>
      </c>
      <c r="J4300" s="8">
        <v>0.97099999999999997</v>
      </c>
      <c r="K4300" s="8">
        <v>23.640999999999998</v>
      </c>
      <c r="L4300" s="9">
        <f>K4300*Inputs!$B$5</f>
        <v>23.16818</v>
      </c>
      <c r="M4300" s="10">
        <f>IF(AND(OR(C4300=1,C4300=2,C4300=12),G4300&gt;=Inputs!$B$8,G4300&lt;=Inputs!$B$9,K4300&lt;=Inputs!$B$10),1,0)</f>
        <v>0</v>
      </c>
      <c r="N4300" s="9">
        <f>Inputs!$B$4</f>
        <v>54.991999999999997</v>
      </c>
      <c r="O4300" s="9">
        <f>IF(M4300=1,Inputs!$B$6,Inputs!$B$4)</f>
        <v>54.991999999999997</v>
      </c>
      <c r="P4300" s="9">
        <f>IF(M4300=1,Inputs!$B$7,Inputs!$B$4)</f>
        <v>54.991999999999997</v>
      </c>
      <c r="Q4300" s="9">
        <f>MAX(0,Inputs!$B$4-O4300)</f>
        <v>0</v>
      </c>
      <c r="R4300" s="9">
        <f>MAX(0,Inputs!$B$4-P4300)</f>
        <v>0</v>
      </c>
    </row>
    <row r="4301" spans="1:18" ht="15" customHeight="1">
      <c r="A4301" s="4">
        <v>44741.125</v>
      </c>
      <c r="B4301" s="5">
        <v>44741</v>
      </c>
      <c r="C4301" s="6">
        <v>6</v>
      </c>
      <c r="D4301" s="7" t="s">
        <v>32</v>
      </c>
      <c r="E4301" s="7" t="s">
        <v>33</v>
      </c>
      <c r="F4301" s="7" t="s">
        <v>24</v>
      </c>
      <c r="G4301" s="6">
        <v>3</v>
      </c>
      <c r="H4301" s="8">
        <v>1.0980000000000001</v>
      </c>
      <c r="I4301" s="8">
        <v>24.314</v>
      </c>
      <c r="J4301" s="8">
        <v>1</v>
      </c>
      <c r="K4301" s="8">
        <v>24.314</v>
      </c>
      <c r="L4301" s="9">
        <f>K4301*Inputs!$B$5</f>
        <v>23.827719999999999</v>
      </c>
      <c r="M4301" s="10">
        <f>IF(AND(OR(C4301=1,C4301=2,C4301=12),G4301&gt;=Inputs!$B$8,G4301&lt;=Inputs!$B$9,K4301&lt;=Inputs!$B$10),1,0)</f>
        <v>0</v>
      </c>
      <c r="N4301" s="9">
        <f>Inputs!$B$4</f>
        <v>54.991999999999997</v>
      </c>
      <c r="O4301" s="9">
        <f>IF(M4301=1,Inputs!$B$6,Inputs!$B$4)</f>
        <v>54.991999999999997</v>
      </c>
      <c r="P4301" s="9">
        <f>IF(M4301=1,Inputs!$B$7,Inputs!$B$4)</f>
        <v>54.991999999999997</v>
      </c>
      <c r="Q4301" s="9">
        <f>MAX(0,Inputs!$B$4-O4301)</f>
        <v>0</v>
      </c>
      <c r="R4301" s="9">
        <f>MAX(0,Inputs!$B$4-P4301)</f>
        <v>0</v>
      </c>
    </row>
    <row r="4302" spans="1:18" ht="15" customHeight="1">
      <c r="A4302" s="4">
        <v>44741.166666666701</v>
      </c>
      <c r="B4302" s="5">
        <v>44741</v>
      </c>
      <c r="C4302" s="6">
        <v>6</v>
      </c>
      <c r="D4302" s="7" t="s">
        <v>32</v>
      </c>
      <c r="E4302" s="7" t="s">
        <v>33</v>
      </c>
      <c r="F4302" s="7" t="s">
        <v>24</v>
      </c>
      <c r="G4302" s="6">
        <v>4</v>
      </c>
      <c r="H4302" s="8">
        <v>1.0980000000000001</v>
      </c>
      <c r="I4302" s="8">
        <v>24.314</v>
      </c>
      <c r="J4302" s="8">
        <v>0.95650000000000002</v>
      </c>
      <c r="K4302" s="8">
        <v>23.305</v>
      </c>
      <c r="L4302" s="9">
        <f>K4302*Inputs!$B$5</f>
        <v>22.838899999999999</v>
      </c>
      <c r="M4302" s="10">
        <f>IF(AND(OR(C4302=1,C4302=2,C4302=12),G4302&gt;=Inputs!$B$8,G4302&lt;=Inputs!$B$9,K4302&lt;=Inputs!$B$10),1,0)</f>
        <v>0</v>
      </c>
      <c r="N4302" s="9">
        <f>Inputs!$B$4</f>
        <v>54.991999999999997</v>
      </c>
      <c r="O4302" s="9">
        <f>IF(M4302=1,Inputs!$B$6,Inputs!$B$4)</f>
        <v>54.991999999999997</v>
      </c>
      <c r="P4302" s="9">
        <f>IF(M4302=1,Inputs!$B$7,Inputs!$B$4)</f>
        <v>54.991999999999997</v>
      </c>
      <c r="Q4302" s="9">
        <f>MAX(0,Inputs!$B$4-O4302)</f>
        <v>0</v>
      </c>
      <c r="R4302" s="9">
        <f>MAX(0,Inputs!$B$4-P4302)</f>
        <v>0</v>
      </c>
    </row>
    <row r="4303" spans="1:18" ht="15" customHeight="1">
      <c r="A4303" s="4">
        <v>44741.208333333299</v>
      </c>
      <c r="B4303" s="5">
        <v>44741</v>
      </c>
      <c r="C4303" s="6">
        <v>6</v>
      </c>
      <c r="D4303" s="7" t="s">
        <v>32</v>
      </c>
      <c r="E4303" s="7" t="s">
        <v>33</v>
      </c>
      <c r="F4303" s="7" t="s">
        <v>24</v>
      </c>
      <c r="G4303" s="6">
        <v>5</v>
      </c>
      <c r="H4303" s="8">
        <v>1.0980000000000001</v>
      </c>
      <c r="I4303" s="8">
        <v>24.314</v>
      </c>
      <c r="J4303" s="8">
        <v>0.91300000000000003</v>
      </c>
      <c r="K4303" s="8">
        <v>22.295000000000002</v>
      </c>
      <c r="L4303" s="9">
        <f>K4303*Inputs!$B$5</f>
        <v>21.8491</v>
      </c>
      <c r="M4303" s="10">
        <f>IF(AND(OR(C4303=1,C4303=2,C4303=12),G4303&gt;=Inputs!$B$8,G4303&lt;=Inputs!$B$9,K4303&lt;=Inputs!$B$10),1,0)</f>
        <v>0</v>
      </c>
      <c r="N4303" s="9">
        <f>Inputs!$B$4</f>
        <v>54.991999999999997</v>
      </c>
      <c r="O4303" s="9">
        <f>IF(M4303=1,Inputs!$B$6,Inputs!$B$4)</f>
        <v>54.991999999999997</v>
      </c>
      <c r="P4303" s="9">
        <f>IF(M4303=1,Inputs!$B$7,Inputs!$B$4)</f>
        <v>54.991999999999997</v>
      </c>
      <c r="Q4303" s="9">
        <f>MAX(0,Inputs!$B$4-O4303)</f>
        <v>0</v>
      </c>
      <c r="R4303" s="9">
        <f>MAX(0,Inputs!$B$4-P4303)</f>
        <v>0</v>
      </c>
    </row>
    <row r="4304" spans="1:18" ht="15" customHeight="1">
      <c r="A4304" s="4">
        <v>44741.25</v>
      </c>
      <c r="B4304" s="5">
        <v>44741</v>
      </c>
      <c r="C4304" s="6">
        <v>6</v>
      </c>
      <c r="D4304" s="7" t="s">
        <v>32</v>
      </c>
      <c r="E4304" s="7" t="s">
        <v>33</v>
      </c>
      <c r="F4304" s="7" t="s">
        <v>24</v>
      </c>
      <c r="G4304" s="6">
        <v>6</v>
      </c>
      <c r="H4304" s="8">
        <v>1.0980000000000001</v>
      </c>
      <c r="I4304" s="8">
        <v>24.314</v>
      </c>
      <c r="J4304" s="8">
        <v>0.4783</v>
      </c>
      <c r="K4304" s="8">
        <v>12.201000000000001</v>
      </c>
      <c r="L4304" s="9">
        <f>K4304*Inputs!$B$5</f>
        <v>11.95698</v>
      </c>
      <c r="M4304" s="10">
        <f>IF(AND(OR(C4304=1,C4304=2,C4304=12),G4304&gt;=Inputs!$B$8,G4304&lt;=Inputs!$B$9,K4304&lt;=Inputs!$B$10),1,0)</f>
        <v>0</v>
      </c>
      <c r="N4304" s="9">
        <f>Inputs!$B$4</f>
        <v>54.991999999999997</v>
      </c>
      <c r="O4304" s="9">
        <f>IF(M4304=1,Inputs!$B$6,Inputs!$B$4)</f>
        <v>54.991999999999997</v>
      </c>
      <c r="P4304" s="9">
        <f>IF(M4304=1,Inputs!$B$7,Inputs!$B$4)</f>
        <v>54.991999999999997</v>
      </c>
      <c r="Q4304" s="9">
        <f>MAX(0,Inputs!$B$4-O4304)</f>
        <v>0</v>
      </c>
      <c r="R4304" s="9">
        <f>MAX(0,Inputs!$B$4-P4304)</f>
        <v>0</v>
      </c>
    </row>
    <row r="4305" spans="1:18" ht="15" customHeight="1">
      <c r="A4305" s="4">
        <v>44741.291666666701</v>
      </c>
      <c r="B4305" s="5">
        <v>44741</v>
      </c>
      <c r="C4305" s="6">
        <v>6</v>
      </c>
      <c r="D4305" s="7" t="s">
        <v>32</v>
      </c>
      <c r="E4305" s="7" t="s">
        <v>33</v>
      </c>
      <c r="F4305" s="7" t="s">
        <v>24</v>
      </c>
      <c r="G4305" s="6">
        <v>7</v>
      </c>
      <c r="H4305" s="8">
        <v>1.0980000000000001</v>
      </c>
      <c r="I4305" s="8">
        <v>24.314</v>
      </c>
      <c r="J4305" s="8">
        <v>4.3499999999999997E-2</v>
      </c>
      <c r="K4305" s="8">
        <v>2.1070000000000002</v>
      </c>
      <c r="L4305" s="9">
        <f>K4305*Inputs!$B$5</f>
        <v>2.0648600000000004</v>
      </c>
      <c r="M4305" s="10">
        <f>IF(AND(OR(C4305=1,C4305=2,C4305=12),G4305&gt;=Inputs!$B$8,G4305&lt;=Inputs!$B$9,K4305&lt;=Inputs!$B$10),1,0)</f>
        <v>0</v>
      </c>
      <c r="N4305" s="9">
        <f>Inputs!$B$4</f>
        <v>54.991999999999997</v>
      </c>
      <c r="O4305" s="9">
        <f>IF(M4305=1,Inputs!$B$6,Inputs!$B$4)</f>
        <v>54.991999999999997</v>
      </c>
      <c r="P4305" s="9">
        <f>IF(M4305=1,Inputs!$B$7,Inputs!$B$4)</f>
        <v>54.991999999999997</v>
      </c>
      <c r="Q4305" s="9">
        <f>MAX(0,Inputs!$B$4-O4305)</f>
        <v>0</v>
      </c>
      <c r="R4305" s="9">
        <f>MAX(0,Inputs!$B$4-P4305)</f>
        <v>0</v>
      </c>
    </row>
    <row r="4306" spans="1:18" ht="15" customHeight="1">
      <c r="A4306" s="4">
        <v>44741.333333333299</v>
      </c>
      <c r="B4306" s="5">
        <v>44741</v>
      </c>
      <c r="C4306" s="6">
        <v>6</v>
      </c>
      <c r="D4306" s="7" t="s">
        <v>32</v>
      </c>
      <c r="E4306" s="7" t="s">
        <v>33</v>
      </c>
      <c r="F4306" s="7" t="s">
        <v>24</v>
      </c>
      <c r="G4306" s="6">
        <v>8</v>
      </c>
      <c r="H4306" s="8">
        <v>1.0980000000000001</v>
      </c>
      <c r="I4306" s="8">
        <v>24.314</v>
      </c>
      <c r="J4306" s="8">
        <v>8.6999999999999994E-2</v>
      </c>
      <c r="K4306" s="8">
        <v>3.117</v>
      </c>
      <c r="L4306" s="9">
        <f>K4306*Inputs!$B$5</f>
        <v>3.0546600000000002</v>
      </c>
      <c r="M4306" s="10">
        <f>IF(AND(OR(C4306=1,C4306=2,C4306=12),G4306&gt;=Inputs!$B$8,G4306&lt;=Inputs!$B$9,K4306&lt;=Inputs!$B$10),1,0)</f>
        <v>0</v>
      </c>
      <c r="N4306" s="9">
        <f>Inputs!$B$4</f>
        <v>54.991999999999997</v>
      </c>
      <c r="O4306" s="9">
        <f>IF(M4306=1,Inputs!$B$6,Inputs!$B$4)</f>
        <v>54.991999999999997</v>
      </c>
      <c r="P4306" s="9">
        <f>IF(M4306=1,Inputs!$B$7,Inputs!$B$4)</f>
        <v>54.991999999999997</v>
      </c>
      <c r="Q4306" s="9">
        <f>MAX(0,Inputs!$B$4-O4306)</f>
        <v>0</v>
      </c>
      <c r="R4306" s="9">
        <f>MAX(0,Inputs!$B$4-P4306)</f>
        <v>0</v>
      </c>
    </row>
    <row r="4307" spans="1:18" ht="15" customHeight="1">
      <c r="A4307" s="4">
        <v>44741.375</v>
      </c>
      <c r="B4307" s="5">
        <v>44741</v>
      </c>
      <c r="C4307" s="6">
        <v>6</v>
      </c>
      <c r="D4307" s="7" t="s">
        <v>32</v>
      </c>
      <c r="E4307" s="7" t="s">
        <v>33</v>
      </c>
      <c r="F4307" s="7" t="s">
        <v>24</v>
      </c>
      <c r="G4307" s="6">
        <v>9</v>
      </c>
      <c r="H4307" s="8">
        <v>1.0980000000000001</v>
      </c>
      <c r="I4307" s="8">
        <v>24.314</v>
      </c>
      <c r="J4307" s="8">
        <v>0</v>
      </c>
      <c r="K4307" s="8">
        <v>1.0980000000000001</v>
      </c>
      <c r="L4307" s="9">
        <f>K4307*Inputs!$B$5</f>
        <v>1.0760400000000001</v>
      </c>
      <c r="M4307" s="10">
        <f>IF(AND(OR(C4307=1,C4307=2,C4307=12),G4307&gt;=Inputs!$B$8,G4307&lt;=Inputs!$B$9,K4307&lt;=Inputs!$B$10),1,0)</f>
        <v>0</v>
      </c>
      <c r="N4307" s="9">
        <f>Inputs!$B$4</f>
        <v>54.991999999999997</v>
      </c>
      <c r="O4307" s="9">
        <f>IF(M4307=1,Inputs!$B$6,Inputs!$B$4)</f>
        <v>54.991999999999997</v>
      </c>
      <c r="P4307" s="9">
        <f>IF(M4307=1,Inputs!$B$7,Inputs!$B$4)</f>
        <v>54.991999999999997</v>
      </c>
      <c r="Q4307" s="9">
        <f>MAX(0,Inputs!$B$4-O4307)</f>
        <v>0</v>
      </c>
      <c r="R4307" s="9">
        <f>MAX(0,Inputs!$B$4-P4307)</f>
        <v>0</v>
      </c>
    </row>
    <row r="4308" spans="1:18" ht="15" customHeight="1">
      <c r="A4308" s="4">
        <v>44741.416666666701</v>
      </c>
      <c r="B4308" s="5">
        <v>44741</v>
      </c>
      <c r="C4308" s="6">
        <v>6</v>
      </c>
      <c r="D4308" s="7" t="s">
        <v>32</v>
      </c>
      <c r="E4308" s="7" t="s">
        <v>33</v>
      </c>
      <c r="F4308" s="7" t="s">
        <v>24</v>
      </c>
      <c r="G4308" s="6">
        <v>10</v>
      </c>
      <c r="H4308" s="8">
        <v>1.0980000000000001</v>
      </c>
      <c r="I4308" s="8">
        <v>24.314</v>
      </c>
      <c r="J4308" s="8">
        <v>8.6999999999999994E-2</v>
      </c>
      <c r="K4308" s="8">
        <v>3.117</v>
      </c>
      <c r="L4308" s="9">
        <f>K4308*Inputs!$B$5</f>
        <v>3.0546600000000002</v>
      </c>
      <c r="M4308" s="10">
        <f>IF(AND(OR(C4308=1,C4308=2,C4308=12),G4308&gt;=Inputs!$B$8,G4308&lt;=Inputs!$B$9,K4308&lt;=Inputs!$B$10),1,0)</f>
        <v>0</v>
      </c>
      <c r="N4308" s="9">
        <f>Inputs!$B$4</f>
        <v>54.991999999999997</v>
      </c>
      <c r="O4308" s="9">
        <f>IF(M4308=1,Inputs!$B$6,Inputs!$B$4)</f>
        <v>54.991999999999997</v>
      </c>
      <c r="P4308" s="9">
        <f>IF(M4308=1,Inputs!$B$7,Inputs!$B$4)</f>
        <v>54.991999999999997</v>
      </c>
      <c r="Q4308" s="9">
        <f>MAX(0,Inputs!$B$4-O4308)</f>
        <v>0</v>
      </c>
      <c r="R4308" s="9">
        <f>MAX(0,Inputs!$B$4-P4308)</f>
        <v>0</v>
      </c>
    </row>
    <row r="4309" spans="1:18" ht="15" customHeight="1">
      <c r="A4309" s="4">
        <v>44741.458333333299</v>
      </c>
      <c r="B4309" s="5">
        <v>44741</v>
      </c>
      <c r="C4309" s="6">
        <v>6</v>
      </c>
      <c r="D4309" s="7" t="s">
        <v>32</v>
      </c>
      <c r="E4309" s="7" t="s">
        <v>33</v>
      </c>
      <c r="F4309" s="7" t="s">
        <v>24</v>
      </c>
      <c r="G4309" s="6">
        <v>11</v>
      </c>
      <c r="H4309" s="8">
        <v>1.0980000000000001</v>
      </c>
      <c r="I4309" s="8">
        <v>24.314</v>
      </c>
      <c r="J4309" s="8">
        <v>0.1739</v>
      </c>
      <c r="K4309" s="8">
        <v>5.1360000000000001</v>
      </c>
      <c r="L4309" s="9">
        <f>K4309*Inputs!$B$5</f>
        <v>5.0332800000000004</v>
      </c>
      <c r="M4309" s="10">
        <f>IF(AND(OR(C4309=1,C4309=2,C4309=12),G4309&gt;=Inputs!$B$8,G4309&lt;=Inputs!$B$9,K4309&lt;=Inputs!$B$10),1,0)</f>
        <v>0</v>
      </c>
      <c r="N4309" s="9">
        <f>Inputs!$B$4</f>
        <v>54.991999999999997</v>
      </c>
      <c r="O4309" s="9">
        <f>IF(M4309=1,Inputs!$B$6,Inputs!$B$4)</f>
        <v>54.991999999999997</v>
      </c>
      <c r="P4309" s="9">
        <f>IF(M4309=1,Inputs!$B$7,Inputs!$B$4)</f>
        <v>54.991999999999997</v>
      </c>
      <c r="Q4309" s="9">
        <f>MAX(0,Inputs!$B$4-O4309)</f>
        <v>0</v>
      </c>
      <c r="R4309" s="9">
        <f>MAX(0,Inputs!$B$4-P4309)</f>
        <v>0</v>
      </c>
    </row>
    <row r="4310" spans="1:18" ht="15" customHeight="1">
      <c r="A4310" s="4">
        <v>44741.5</v>
      </c>
      <c r="B4310" s="5">
        <v>44741</v>
      </c>
      <c r="C4310" s="6">
        <v>6</v>
      </c>
      <c r="D4310" s="7" t="s">
        <v>32</v>
      </c>
      <c r="E4310" s="7" t="s">
        <v>33</v>
      </c>
      <c r="F4310" s="7" t="s">
        <v>24</v>
      </c>
      <c r="G4310" s="6">
        <v>12</v>
      </c>
      <c r="H4310" s="8">
        <v>1.0980000000000001</v>
      </c>
      <c r="I4310" s="8">
        <v>24.314</v>
      </c>
      <c r="J4310" s="8">
        <v>0.21740000000000001</v>
      </c>
      <c r="K4310" s="8">
        <v>6.1449999999999996</v>
      </c>
      <c r="L4310" s="9">
        <f>K4310*Inputs!$B$5</f>
        <v>6.0220999999999991</v>
      </c>
      <c r="M4310" s="10">
        <f>IF(AND(OR(C4310=1,C4310=2,C4310=12),G4310&gt;=Inputs!$B$8,G4310&lt;=Inputs!$B$9,K4310&lt;=Inputs!$B$10),1,0)</f>
        <v>0</v>
      </c>
      <c r="N4310" s="9">
        <f>Inputs!$B$4</f>
        <v>54.991999999999997</v>
      </c>
      <c r="O4310" s="9">
        <f>IF(M4310=1,Inputs!$B$6,Inputs!$B$4)</f>
        <v>54.991999999999997</v>
      </c>
      <c r="P4310" s="9">
        <f>IF(M4310=1,Inputs!$B$7,Inputs!$B$4)</f>
        <v>54.991999999999997</v>
      </c>
      <c r="Q4310" s="9">
        <f>MAX(0,Inputs!$B$4-O4310)</f>
        <v>0</v>
      </c>
      <c r="R4310" s="9">
        <f>MAX(0,Inputs!$B$4-P4310)</f>
        <v>0</v>
      </c>
    </row>
    <row r="4311" spans="1:18" ht="15" customHeight="1">
      <c r="A4311" s="4">
        <v>44741.541666666701</v>
      </c>
      <c r="B4311" s="5">
        <v>44741</v>
      </c>
      <c r="C4311" s="6">
        <v>6</v>
      </c>
      <c r="D4311" s="7" t="s">
        <v>32</v>
      </c>
      <c r="E4311" s="7" t="s">
        <v>33</v>
      </c>
      <c r="F4311" s="7" t="s">
        <v>24</v>
      </c>
      <c r="G4311" s="6">
        <v>13</v>
      </c>
      <c r="H4311" s="8">
        <v>1.0980000000000001</v>
      </c>
      <c r="I4311" s="8">
        <v>24.314</v>
      </c>
      <c r="J4311" s="8">
        <v>0.26090000000000002</v>
      </c>
      <c r="K4311" s="8">
        <v>7.1539999999999999</v>
      </c>
      <c r="L4311" s="9">
        <f>K4311*Inputs!$B$5</f>
        <v>7.0109199999999996</v>
      </c>
      <c r="M4311" s="10">
        <f>IF(AND(OR(C4311=1,C4311=2,C4311=12),G4311&gt;=Inputs!$B$8,G4311&lt;=Inputs!$B$9,K4311&lt;=Inputs!$B$10),1,0)</f>
        <v>0</v>
      </c>
      <c r="N4311" s="9">
        <f>Inputs!$B$4</f>
        <v>54.991999999999997</v>
      </c>
      <c r="O4311" s="9">
        <f>IF(M4311=1,Inputs!$B$6,Inputs!$B$4)</f>
        <v>54.991999999999997</v>
      </c>
      <c r="P4311" s="9">
        <f>IF(M4311=1,Inputs!$B$7,Inputs!$B$4)</f>
        <v>54.991999999999997</v>
      </c>
      <c r="Q4311" s="9">
        <f>MAX(0,Inputs!$B$4-O4311)</f>
        <v>0</v>
      </c>
      <c r="R4311" s="9">
        <f>MAX(0,Inputs!$B$4-P4311)</f>
        <v>0</v>
      </c>
    </row>
    <row r="4312" spans="1:18" ht="15" customHeight="1">
      <c r="A4312" s="4">
        <v>44741.583333333299</v>
      </c>
      <c r="B4312" s="5">
        <v>44741</v>
      </c>
      <c r="C4312" s="6">
        <v>6</v>
      </c>
      <c r="D4312" s="7" t="s">
        <v>32</v>
      </c>
      <c r="E4312" s="7" t="s">
        <v>33</v>
      </c>
      <c r="F4312" s="7" t="s">
        <v>24</v>
      </c>
      <c r="G4312" s="6">
        <v>14</v>
      </c>
      <c r="H4312" s="8">
        <v>1.0980000000000001</v>
      </c>
      <c r="I4312" s="8">
        <v>24.314</v>
      </c>
      <c r="J4312" s="8">
        <v>0.28260000000000002</v>
      </c>
      <c r="K4312" s="8">
        <v>7.6589999999999998</v>
      </c>
      <c r="L4312" s="9">
        <f>K4312*Inputs!$B$5</f>
        <v>7.5058199999999999</v>
      </c>
      <c r="M4312" s="10">
        <f>IF(AND(OR(C4312=1,C4312=2,C4312=12),G4312&gt;=Inputs!$B$8,G4312&lt;=Inputs!$B$9,K4312&lt;=Inputs!$B$10),1,0)</f>
        <v>0</v>
      </c>
      <c r="N4312" s="9">
        <f>Inputs!$B$4</f>
        <v>54.991999999999997</v>
      </c>
      <c r="O4312" s="9">
        <f>IF(M4312=1,Inputs!$B$6,Inputs!$B$4)</f>
        <v>54.991999999999997</v>
      </c>
      <c r="P4312" s="9">
        <f>IF(M4312=1,Inputs!$B$7,Inputs!$B$4)</f>
        <v>54.991999999999997</v>
      </c>
      <c r="Q4312" s="9">
        <f>MAX(0,Inputs!$B$4-O4312)</f>
        <v>0</v>
      </c>
      <c r="R4312" s="9">
        <f>MAX(0,Inputs!$B$4-P4312)</f>
        <v>0</v>
      </c>
    </row>
    <row r="4313" spans="1:18" ht="15" customHeight="1">
      <c r="A4313" s="4">
        <v>44741.625</v>
      </c>
      <c r="B4313" s="5">
        <v>44741</v>
      </c>
      <c r="C4313" s="6">
        <v>6</v>
      </c>
      <c r="D4313" s="7" t="s">
        <v>32</v>
      </c>
      <c r="E4313" s="7" t="s">
        <v>33</v>
      </c>
      <c r="F4313" s="7" t="s">
        <v>24</v>
      </c>
      <c r="G4313" s="6">
        <v>15</v>
      </c>
      <c r="H4313" s="8">
        <v>1.0980000000000001</v>
      </c>
      <c r="I4313" s="8">
        <v>24.314</v>
      </c>
      <c r="J4313" s="8">
        <v>0.30430000000000001</v>
      </c>
      <c r="K4313" s="8">
        <v>8.1639999999999997</v>
      </c>
      <c r="L4313" s="9">
        <f>K4313*Inputs!$B$5</f>
        <v>8.0007199999999994</v>
      </c>
      <c r="M4313" s="10">
        <f>IF(AND(OR(C4313=1,C4313=2,C4313=12),G4313&gt;=Inputs!$B$8,G4313&lt;=Inputs!$B$9,K4313&lt;=Inputs!$B$10),1,0)</f>
        <v>0</v>
      </c>
      <c r="N4313" s="9">
        <f>Inputs!$B$4</f>
        <v>54.991999999999997</v>
      </c>
      <c r="O4313" s="9">
        <f>IF(M4313=1,Inputs!$B$6,Inputs!$B$4)</f>
        <v>54.991999999999997</v>
      </c>
      <c r="P4313" s="9">
        <f>IF(M4313=1,Inputs!$B$7,Inputs!$B$4)</f>
        <v>54.991999999999997</v>
      </c>
      <c r="Q4313" s="9">
        <f>MAX(0,Inputs!$B$4-O4313)</f>
        <v>0</v>
      </c>
      <c r="R4313" s="9">
        <f>MAX(0,Inputs!$B$4-P4313)</f>
        <v>0</v>
      </c>
    </row>
    <row r="4314" spans="1:18" ht="15" customHeight="1">
      <c r="A4314" s="4">
        <v>44741.666666666701</v>
      </c>
      <c r="B4314" s="5">
        <v>44741</v>
      </c>
      <c r="C4314" s="6">
        <v>6</v>
      </c>
      <c r="D4314" s="7" t="s">
        <v>32</v>
      </c>
      <c r="E4314" s="7" t="s">
        <v>33</v>
      </c>
      <c r="F4314" s="7" t="s">
        <v>24</v>
      </c>
      <c r="G4314" s="6">
        <v>16</v>
      </c>
      <c r="H4314" s="8">
        <v>1.0980000000000001</v>
      </c>
      <c r="I4314" s="8">
        <v>24.314</v>
      </c>
      <c r="J4314" s="8">
        <v>0</v>
      </c>
      <c r="K4314" s="8">
        <v>1.0980000000000001</v>
      </c>
      <c r="L4314" s="9">
        <f>K4314*Inputs!$B$5</f>
        <v>1.0760400000000001</v>
      </c>
      <c r="M4314" s="10">
        <f>IF(AND(OR(C4314=1,C4314=2,C4314=12),G4314&gt;=Inputs!$B$8,G4314&lt;=Inputs!$B$9,K4314&lt;=Inputs!$B$10),1,0)</f>
        <v>0</v>
      </c>
      <c r="N4314" s="9">
        <f>Inputs!$B$4</f>
        <v>54.991999999999997</v>
      </c>
      <c r="O4314" s="9">
        <f>IF(M4314=1,Inputs!$B$6,Inputs!$B$4)</f>
        <v>54.991999999999997</v>
      </c>
      <c r="P4314" s="9">
        <f>IF(M4314=1,Inputs!$B$7,Inputs!$B$4)</f>
        <v>54.991999999999997</v>
      </c>
      <c r="Q4314" s="9">
        <f>MAX(0,Inputs!$B$4-O4314)</f>
        <v>0</v>
      </c>
      <c r="R4314" s="9">
        <f>MAX(0,Inputs!$B$4-P4314)</f>
        <v>0</v>
      </c>
    </row>
    <row r="4315" spans="1:18" ht="15" customHeight="1">
      <c r="A4315" s="4">
        <v>44741.708333333299</v>
      </c>
      <c r="B4315" s="5">
        <v>44741</v>
      </c>
      <c r="C4315" s="6">
        <v>6</v>
      </c>
      <c r="D4315" s="7" t="s">
        <v>32</v>
      </c>
      <c r="E4315" s="7" t="s">
        <v>33</v>
      </c>
      <c r="F4315" s="7" t="s">
        <v>24</v>
      </c>
      <c r="G4315" s="6">
        <v>17</v>
      </c>
      <c r="H4315" s="8">
        <v>1.0980000000000001</v>
      </c>
      <c r="I4315" s="8">
        <v>24.314</v>
      </c>
      <c r="J4315" s="8">
        <v>0.3478</v>
      </c>
      <c r="K4315" s="8">
        <v>9.173</v>
      </c>
      <c r="L4315" s="9">
        <f>K4315*Inputs!$B$5</f>
        <v>8.9895399999999999</v>
      </c>
      <c r="M4315" s="10">
        <f>IF(AND(OR(C4315=1,C4315=2,C4315=12),G4315&gt;=Inputs!$B$8,G4315&lt;=Inputs!$B$9,K4315&lt;=Inputs!$B$10),1,0)</f>
        <v>0</v>
      </c>
      <c r="N4315" s="9">
        <f>Inputs!$B$4</f>
        <v>54.991999999999997</v>
      </c>
      <c r="O4315" s="9">
        <f>IF(M4315=1,Inputs!$B$6,Inputs!$B$4)</f>
        <v>54.991999999999997</v>
      </c>
      <c r="P4315" s="9">
        <f>IF(M4315=1,Inputs!$B$7,Inputs!$B$4)</f>
        <v>54.991999999999997</v>
      </c>
      <c r="Q4315" s="9">
        <f>MAX(0,Inputs!$B$4-O4315)</f>
        <v>0</v>
      </c>
      <c r="R4315" s="9">
        <f>MAX(0,Inputs!$B$4-P4315)</f>
        <v>0</v>
      </c>
    </row>
    <row r="4316" spans="1:18" ht="15" customHeight="1">
      <c r="A4316" s="4">
        <v>44741.75</v>
      </c>
      <c r="B4316" s="5">
        <v>44741</v>
      </c>
      <c r="C4316" s="6">
        <v>6</v>
      </c>
      <c r="D4316" s="7" t="s">
        <v>32</v>
      </c>
      <c r="E4316" s="7" t="s">
        <v>33</v>
      </c>
      <c r="F4316" s="7" t="s">
        <v>24</v>
      </c>
      <c r="G4316" s="6">
        <v>18</v>
      </c>
      <c r="H4316" s="8">
        <v>1.0980000000000001</v>
      </c>
      <c r="I4316" s="8">
        <v>24.314</v>
      </c>
      <c r="J4316" s="8">
        <v>0.39129999999999998</v>
      </c>
      <c r="K4316" s="8">
        <v>10.183</v>
      </c>
      <c r="L4316" s="9">
        <f>K4316*Inputs!$B$5</f>
        <v>9.9793399999999988</v>
      </c>
      <c r="M4316" s="10">
        <f>IF(AND(OR(C4316=1,C4316=2,C4316=12),G4316&gt;=Inputs!$B$8,G4316&lt;=Inputs!$B$9,K4316&lt;=Inputs!$B$10),1,0)</f>
        <v>0</v>
      </c>
      <c r="N4316" s="9">
        <f>Inputs!$B$4</f>
        <v>54.991999999999997</v>
      </c>
      <c r="O4316" s="9">
        <f>IF(M4316=1,Inputs!$B$6,Inputs!$B$4)</f>
        <v>54.991999999999997</v>
      </c>
      <c r="P4316" s="9">
        <f>IF(M4316=1,Inputs!$B$7,Inputs!$B$4)</f>
        <v>54.991999999999997</v>
      </c>
      <c r="Q4316" s="9">
        <f>MAX(0,Inputs!$B$4-O4316)</f>
        <v>0</v>
      </c>
      <c r="R4316" s="9">
        <f>MAX(0,Inputs!$B$4-P4316)</f>
        <v>0</v>
      </c>
    </row>
    <row r="4317" spans="1:18" ht="15" customHeight="1">
      <c r="A4317" s="4">
        <v>44741.791666666701</v>
      </c>
      <c r="B4317" s="5">
        <v>44741</v>
      </c>
      <c r="C4317" s="6">
        <v>6</v>
      </c>
      <c r="D4317" s="7" t="s">
        <v>32</v>
      </c>
      <c r="E4317" s="7" t="s">
        <v>33</v>
      </c>
      <c r="F4317" s="7" t="s">
        <v>24</v>
      </c>
      <c r="G4317" s="6">
        <v>19</v>
      </c>
      <c r="H4317" s="8">
        <v>1.0980000000000001</v>
      </c>
      <c r="I4317" s="8">
        <v>24.314</v>
      </c>
      <c r="J4317" s="8">
        <v>0.26090000000000002</v>
      </c>
      <c r="K4317" s="8">
        <v>7.1539999999999999</v>
      </c>
      <c r="L4317" s="9">
        <f>K4317*Inputs!$B$5</f>
        <v>7.0109199999999996</v>
      </c>
      <c r="M4317" s="10">
        <f>IF(AND(OR(C4317=1,C4317=2,C4317=12),G4317&gt;=Inputs!$B$8,G4317&lt;=Inputs!$B$9,K4317&lt;=Inputs!$B$10),1,0)</f>
        <v>0</v>
      </c>
      <c r="N4317" s="9">
        <f>Inputs!$B$4</f>
        <v>54.991999999999997</v>
      </c>
      <c r="O4317" s="9">
        <f>IF(M4317=1,Inputs!$B$6,Inputs!$B$4)</f>
        <v>54.991999999999997</v>
      </c>
      <c r="P4317" s="9">
        <f>IF(M4317=1,Inputs!$B$7,Inputs!$B$4)</f>
        <v>54.991999999999997</v>
      </c>
      <c r="Q4317" s="9">
        <f>MAX(0,Inputs!$B$4-O4317)</f>
        <v>0</v>
      </c>
      <c r="R4317" s="9">
        <f>MAX(0,Inputs!$B$4-P4317)</f>
        <v>0</v>
      </c>
    </row>
    <row r="4318" spans="1:18" ht="15" customHeight="1">
      <c r="A4318" s="4">
        <v>44741.833333333299</v>
      </c>
      <c r="B4318" s="5">
        <v>44741</v>
      </c>
      <c r="C4318" s="6">
        <v>6</v>
      </c>
      <c r="D4318" s="7" t="s">
        <v>32</v>
      </c>
      <c r="E4318" s="7" t="s">
        <v>33</v>
      </c>
      <c r="F4318" s="7" t="s">
        <v>24</v>
      </c>
      <c r="G4318" s="6">
        <v>20</v>
      </c>
      <c r="H4318" s="8">
        <v>1.0980000000000001</v>
      </c>
      <c r="I4318" s="8">
        <v>24.314</v>
      </c>
      <c r="J4318" s="8">
        <v>0.1739</v>
      </c>
      <c r="K4318" s="8">
        <v>5.1360000000000001</v>
      </c>
      <c r="L4318" s="9">
        <f>K4318*Inputs!$B$5</f>
        <v>5.0332800000000004</v>
      </c>
      <c r="M4318" s="10">
        <f>IF(AND(OR(C4318=1,C4318=2,C4318=12),G4318&gt;=Inputs!$B$8,G4318&lt;=Inputs!$B$9,K4318&lt;=Inputs!$B$10),1,0)</f>
        <v>0</v>
      </c>
      <c r="N4318" s="9">
        <f>Inputs!$B$4</f>
        <v>54.991999999999997</v>
      </c>
      <c r="O4318" s="9">
        <f>IF(M4318=1,Inputs!$B$6,Inputs!$B$4)</f>
        <v>54.991999999999997</v>
      </c>
      <c r="P4318" s="9">
        <f>IF(M4318=1,Inputs!$B$7,Inputs!$B$4)</f>
        <v>54.991999999999997</v>
      </c>
      <c r="Q4318" s="9">
        <f>MAX(0,Inputs!$B$4-O4318)</f>
        <v>0</v>
      </c>
      <c r="R4318" s="9">
        <f>MAX(0,Inputs!$B$4-P4318)</f>
        <v>0</v>
      </c>
    </row>
    <row r="4319" spans="1:18" ht="15" customHeight="1">
      <c r="A4319" s="4">
        <v>44741.875</v>
      </c>
      <c r="B4319" s="5">
        <v>44741</v>
      </c>
      <c r="C4319" s="6">
        <v>6</v>
      </c>
      <c r="D4319" s="7" t="s">
        <v>32</v>
      </c>
      <c r="E4319" s="7" t="s">
        <v>33</v>
      </c>
      <c r="F4319" s="7" t="s">
        <v>24</v>
      </c>
      <c r="G4319" s="6">
        <v>21</v>
      </c>
      <c r="H4319" s="8">
        <v>1.0980000000000001</v>
      </c>
      <c r="I4319" s="8">
        <v>24.314</v>
      </c>
      <c r="J4319" s="8">
        <v>4.3499999999999997E-2</v>
      </c>
      <c r="K4319" s="8">
        <v>2.1070000000000002</v>
      </c>
      <c r="L4319" s="9">
        <f>K4319*Inputs!$B$5</f>
        <v>2.0648600000000004</v>
      </c>
      <c r="M4319" s="10">
        <f>IF(AND(OR(C4319=1,C4319=2,C4319=12),G4319&gt;=Inputs!$B$8,G4319&lt;=Inputs!$B$9,K4319&lt;=Inputs!$B$10),1,0)</f>
        <v>0</v>
      </c>
      <c r="N4319" s="9">
        <f>Inputs!$B$4</f>
        <v>54.991999999999997</v>
      </c>
      <c r="O4319" s="9">
        <f>IF(M4319=1,Inputs!$B$6,Inputs!$B$4)</f>
        <v>54.991999999999997</v>
      </c>
      <c r="P4319" s="9">
        <f>IF(M4319=1,Inputs!$B$7,Inputs!$B$4)</f>
        <v>54.991999999999997</v>
      </c>
      <c r="Q4319" s="9">
        <f>MAX(0,Inputs!$B$4-O4319)</f>
        <v>0</v>
      </c>
      <c r="R4319" s="9">
        <f>MAX(0,Inputs!$B$4-P4319)</f>
        <v>0</v>
      </c>
    </row>
    <row r="4320" spans="1:18" ht="15" customHeight="1">
      <c r="A4320" s="4">
        <v>44741.916666666701</v>
      </c>
      <c r="B4320" s="5">
        <v>44741</v>
      </c>
      <c r="C4320" s="6">
        <v>6</v>
      </c>
      <c r="D4320" s="7" t="s">
        <v>32</v>
      </c>
      <c r="E4320" s="7" t="s">
        <v>33</v>
      </c>
      <c r="F4320" s="7" t="s">
        <v>24</v>
      </c>
      <c r="G4320" s="6">
        <v>22</v>
      </c>
      <c r="H4320" s="8">
        <v>1.0980000000000001</v>
      </c>
      <c r="I4320" s="8">
        <v>24.314</v>
      </c>
      <c r="J4320" s="8">
        <v>0.43480000000000002</v>
      </c>
      <c r="K4320" s="8">
        <v>11.192</v>
      </c>
      <c r="L4320" s="9">
        <f>K4320*Inputs!$B$5</f>
        <v>10.968159999999999</v>
      </c>
      <c r="M4320" s="10">
        <f>IF(AND(OR(C4320=1,C4320=2,C4320=12),G4320&gt;=Inputs!$B$8,G4320&lt;=Inputs!$B$9,K4320&lt;=Inputs!$B$10),1,0)</f>
        <v>0</v>
      </c>
      <c r="N4320" s="9">
        <f>Inputs!$B$4</f>
        <v>54.991999999999997</v>
      </c>
      <c r="O4320" s="9">
        <f>IF(M4320=1,Inputs!$B$6,Inputs!$B$4)</f>
        <v>54.991999999999997</v>
      </c>
      <c r="P4320" s="9">
        <f>IF(M4320=1,Inputs!$B$7,Inputs!$B$4)</f>
        <v>54.991999999999997</v>
      </c>
      <c r="Q4320" s="9">
        <f>MAX(0,Inputs!$B$4-O4320)</f>
        <v>0</v>
      </c>
      <c r="R4320" s="9">
        <f>MAX(0,Inputs!$B$4-P4320)</f>
        <v>0</v>
      </c>
    </row>
    <row r="4321" spans="1:18" ht="15" customHeight="1">
      <c r="A4321" s="4">
        <v>44741.958333333299</v>
      </c>
      <c r="B4321" s="5">
        <v>44741</v>
      </c>
      <c r="C4321" s="6">
        <v>6</v>
      </c>
      <c r="D4321" s="7" t="s">
        <v>32</v>
      </c>
      <c r="E4321" s="7" t="s">
        <v>33</v>
      </c>
      <c r="F4321" s="7" t="s">
        <v>24</v>
      </c>
      <c r="G4321" s="6">
        <v>23</v>
      </c>
      <c r="H4321" s="8">
        <v>1.0980000000000001</v>
      </c>
      <c r="I4321" s="8">
        <v>24.314</v>
      </c>
      <c r="J4321" s="8">
        <v>0.82609999999999995</v>
      </c>
      <c r="K4321" s="8">
        <v>20.276</v>
      </c>
      <c r="L4321" s="9">
        <f>K4321*Inputs!$B$5</f>
        <v>19.870480000000001</v>
      </c>
      <c r="M4321" s="10">
        <f>IF(AND(OR(C4321=1,C4321=2,C4321=12),G4321&gt;=Inputs!$B$8,G4321&lt;=Inputs!$B$9,K4321&lt;=Inputs!$B$10),1,0)</f>
        <v>0</v>
      </c>
      <c r="N4321" s="9">
        <f>Inputs!$B$4</f>
        <v>54.991999999999997</v>
      </c>
      <c r="O4321" s="9">
        <f>IF(M4321=1,Inputs!$B$6,Inputs!$B$4)</f>
        <v>54.991999999999997</v>
      </c>
      <c r="P4321" s="9">
        <f>IF(M4321=1,Inputs!$B$7,Inputs!$B$4)</f>
        <v>54.991999999999997</v>
      </c>
      <c r="Q4321" s="9">
        <f>MAX(0,Inputs!$B$4-O4321)</f>
        <v>0</v>
      </c>
      <c r="R4321" s="9">
        <f>MAX(0,Inputs!$B$4-P4321)</f>
        <v>0</v>
      </c>
    </row>
    <row r="4322" spans="1:18" ht="15" customHeight="1">
      <c r="A4322" s="4">
        <v>44742</v>
      </c>
      <c r="B4322" s="5">
        <v>44742</v>
      </c>
      <c r="C4322" s="6">
        <v>6</v>
      </c>
      <c r="D4322" s="7" t="s">
        <v>32</v>
      </c>
      <c r="E4322" s="7" t="s">
        <v>33</v>
      </c>
      <c r="F4322" s="7" t="s">
        <v>25</v>
      </c>
      <c r="G4322" s="6">
        <v>0</v>
      </c>
      <c r="H4322" s="8">
        <v>1.514</v>
      </c>
      <c r="I4322" s="8">
        <v>25.597999999999999</v>
      </c>
      <c r="J4322" s="8">
        <v>0.83330000000000004</v>
      </c>
      <c r="K4322" s="8">
        <v>21.584</v>
      </c>
      <c r="L4322" s="9">
        <f>K4322*Inputs!$B$5</f>
        <v>21.15232</v>
      </c>
      <c r="M4322" s="10">
        <f>IF(AND(OR(C4322=1,C4322=2,C4322=12),G4322&gt;=Inputs!$B$8,G4322&lt;=Inputs!$B$9,K4322&lt;=Inputs!$B$10),1,0)</f>
        <v>0</v>
      </c>
      <c r="N4322" s="9">
        <f>Inputs!$B$4</f>
        <v>54.991999999999997</v>
      </c>
      <c r="O4322" s="9">
        <f>IF(M4322=1,Inputs!$B$6,Inputs!$B$4)</f>
        <v>54.991999999999997</v>
      </c>
      <c r="P4322" s="9">
        <f>IF(M4322=1,Inputs!$B$7,Inputs!$B$4)</f>
        <v>54.991999999999997</v>
      </c>
      <c r="Q4322" s="9">
        <f>MAX(0,Inputs!$B$4-O4322)</f>
        <v>0</v>
      </c>
      <c r="R4322" s="9">
        <f>MAX(0,Inputs!$B$4-P4322)</f>
        <v>0</v>
      </c>
    </row>
    <row r="4323" spans="1:18" ht="15" customHeight="1">
      <c r="A4323" s="4">
        <v>44742.041666666701</v>
      </c>
      <c r="B4323" s="5">
        <v>44742</v>
      </c>
      <c r="C4323" s="6">
        <v>6</v>
      </c>
      <c r="D4323" s="7" t="s">
        <v>32</v>
      </c>
      <c r="E4323" s="7" t="s">
        <v>33</v>
      </c>
      <c r="F4323" s="7" t="s">
        <v>25</v>
      </c>
      <c r="G4323" s="6">
        <v>1</v>
      </c>
      <c r="H4323" s="8">
        <v>1.514</v>
      </c>
      <c r="I4323" s="8">
        <v>25.597999999999999</v>
      </c>
      <c r="J4323" s="8">
        <v>0.88890000000000002</v>
      </c>
      <c r="K4323" s="8">
        <v>22.922000000000001</v>
      </c>
      <c r="L4323" s="9">
        <f>K4323*Inputs!$B$5</f>
        <v>22.463560000000001</v>
      </c>
      <c r="M4323" s="10">
        <f>IF(AND(OR(C4323=1,C4323=2,C4323=12),G4323&gt;=Inputs!$B$8,G4323&lt;=Inputs!$B$9,K4323&lt;=Inputs!$B$10),1,0)</f>
        <v>0</v>
      </c>
      <c r="N4323" s="9">
        <f>Inputs!$B$4</f>
        <v>54.991999999999997</v>
      </c>
      <c r="O4323" s="9">
        <f>IF(M4323=1,Inputs!$B$6,Inputs!$B$4)</f>
        <v>54.991999999999997</v>
      </c>
      <c r="P4323" s="9">
        <f>IF(M4323=1,Inputs!$B$7,Inputs!$B$4)</f>
        <v>54.991999999999997</v>
      </c>
      <c r="Q4323" s="9">
        <f>MAX(0,Inputs!$B$4-O4323)</f>
        <v>0</v>
      </c>
      <c r="R4323" s="9">
        <f>MAX(0,Inputs!$B$4-P4323)</f>
        <v>0</v>
      </c>
    </row>
    <row r="4324" spans="1:18" ht="15" customHeight="1">
      <c r="A4324" s="4">
        <v>44742.083333333299</v>
      </c>
      <c r="B4324" s="5">
        <v>44742</v>
      </c>
      <c r="C4324" s="6">
        <v>6</v>
      </c>
      <c r="D4324" s="7" t="s">
        <v>32</v>
      </c>
      <c r="E4324" s="7" t="s">
        <v>33</v>
      </c>
      <c r="F4324" s="7" t="s">
        <v>25</v>
      </c>
      <c r="G4324" s="6">
        <v>2</v>
      </c>
      <c r="H4324" s="8">
        <v>1.514</v>
      </c>
      <c r="I4324" s="8">
        <v>25.597999999999999</v>
      </c>
      <c r="J4324" s="8">
        <v>0.94440000000000002</v>
      </c>
      <c r="K4324" s="8">
        <v>24.26</v>
      </c>
      <c r="L4324" s="9">
        <f>K4324*Inputs!$B$5</f>
        <v>23.774800000000003</v>
      </c>
      <c r="M4324" s="10">
        <f>IF(AND(OR(C4324=1,C4324=2,C4324=12),G4324&gt;=Inputs!$B$8,G4324&lt;=Inputs!$B$9,K4324&lt;=Inputs!$B$10),1,0)</f>
        <v>0</v>
      </c>
      <c r="N4324" s="9">
        <f>Inputs!$B$4</f>
        <v>54.991999999999997</v>
      </c>
      <c r="O4324" s="9">
        <f>IF(M4324=1,Inputs!$B$6,Inputs!$B$4)</f>
        <v>54.991999999999997</v>
      </c>
      <c r="P4324" s="9">
        <f>IF(M4324=1,Inputs!$B$7,Inputs!$B$4)</f>
        <v>54.991999999999997</v>
      </c>
      <c r="Q4324" s="9">
        <f>MAX(0,Inputs!$B$4-O4324)</f>
        <v>0</v>
      </c>
      <c r="R4324" s="9">
        <f>MAX(0,Inputs!$B$4-P4324)</f>
        <v>0</v>
      </c>
    </row>
    <row r="4325" spans="1:18" ht="15" customHeight="1">
      <c r="A4325" s="4">
        <v>44742.125</v>
      </c>
      <c r="B4325" s="5">
        <v>44742</v>
      </c>
      <c r="C4325" s="6">
        <v>6</v>
      </c>
      <c r="D4325" s="7" t="s">
        <v>32</v>
      </c>
      <c r="E4325" s="7" t="s">
        <v>33</v>
      </c>
      <c r="F4325" s="7" t="s">
        <v>25</v>
      </c>
      <c r="G4325" s="6">
        <v>3</v>
      </c>
      <c r="H4325" s="8">
        <v>1.514</v>
      </c>
      <c r="I4325" s="8">
        <v>25.597999999999999</v>
      </c>
      <c r="J4325" s="8">
        <v>1</v>
      </c>
      <c r="K4325" s="8">
        <v>25.597999999999999</v>
      </c>
      <c r="L4325" s="9">
        <f>K4325*Inputs!$B$5</f>
        <v>25.086039999999997</v>
      </c>
      <c r="M4325" s="10">
        <f>IF(AND(OR(C4325=1,C4325=2,C4325=12),G4325&gt;=Inputs!$B$8,G4325&lt;=Inputs!$B$9,K4325&lt;=Inputs!$B$10),1,0)</f>
        <v>0</v>
      </c>
      <c r="N4325" s="9">
        <f>Inputs!$B$4</f>
        <v>54.991999999999997</v>
      </c>
      <c r="O4325" s="9">
        <f>IF(M4325=1,Inputs!$B$6,Inputs!$B$4)</f>
        <v>54.991999999999997</v>
      </c>
      <c r="P4325" s="9">
        <f>IF(M4325=1,Inputs!$B$7,Inputs!$B$4)</f>
        <v>54.991999999999997</v>
      </c>
      <c r="Q4325" s="9">
        <f>MAX(0,Inputs!$B$4-O4325)</f>
        <v>0</v>
      </c>
      <c r="R4325" s="9">
        <f>MAX(0,Inputs!$B$4-P4325)</f>
        <v>0</v>
      </c>
    </row>
    <row r="4326" spans="1:18" ht="15" customHeight="1">
      <c r="A4326" s="4">
        <v>44742.166666666701</v>
      </c>
      <c r="B4326" s="5">
        <v>44742</v>
      </c>
      <c r="C4326" s="6">
        <v>6</v>
      </c>
      <c r="D4326" s="7" t="s">
        <v>32</v>
      </c>
      <c r="E4326" s="7" t="s">
        <v>33</v>
      </c>
      <c r="F4326" s="7" t="s">
        <v>25</v>
      </c>
      <c r="G4326" s="6">
        <v>4</v>
      </c>
      <c r="H4326" s="8">
        <v>1.514</v>
      </c>
      <c r="I4326" s="8">
        <v>25.597999999999999</v>
      </c>
      <c r="J4326" s="8">
        <v>0.875</v>
      </c>
      <c r="K4326" s="8">
        <v>22.587</v>
      </c>
      <c r="L4326" s="9">
        <f>K4326*Inputs!$B$5</f>
        <v>22.135259999999999</v>
      </c>
      <c r="M4326" s="10">
        <f>IF(AND(OR(C4326=1,C4326=2,C4326=12),G4326&gt;=Inputs!$B$8,G4326&lt;=Inputs!$B$9,K4326&lt;=Inputs!$B$10),1,0)</f>
        <v>0</v>
      </c>
      <c r="N4326" s="9">
        <f>Inputs!$B$4</f>
        <v>54.991999999999997</v>
      </c>
      <c r="O4326" s="9">
        <f>IF(M4326=1,Inputs!$B$6,Inputs!$B$4)</f>
        <v>54.991999999999997</v>
      </c>
      <c r="P4326" s="9">
        <f>IF(M4326=1,Inputs!$B$7,Inputs!$B$4)</f>
        <v>54.991999999999997</v>
      </c>
      <c r="Q4326" s="9">
        <f>MAX(0,Inputs!$B$4-O4326)</f>
        <v>0</v>
      </c>
      <c r="R4326" s="9">
        <f>MAX(0,Inputs!$B$4-P4326)</f>
        <v>0</v>
      </c>
    </row>
    <row r="4327" spans="1:18" ht="15" customHeight="1">
      <c r="A4327" s="4">
        <v>44742.208333333299</v>
      </c>
      <c r="B4327" s="5">
        <v>44742</v>
      </c>
      <c r="C4327" s="6">
        <v>6</v>
      </c>
      <c r="D4327" s="7" t="s">
        <v>32</v>
      </c>
      <c r="E4327" s="7" t="s">
        <v>33</v>
      </c>
      <c r="F4327" s="7" t="s">
        <v>25</v>
      </c>
      <c r="G4327" s="6">
        <v>5</v>
      </c>
      <c r="H4327" s="8">
        <v>1.514</v>
      </c>
      <c r="I4327" s="8">
        <v>25.597999999999999</v>
      </c>
      <c r="J4327" s="8">
        <v>0.75</v>
      </c>
      <c r="K4327" s="8">
        <v>19.577000000000002</v>
      </c>
      <c r="L4327" s="9">
        <f>K4327*Inputs!$B$5</f>
        <v>19.185460000000003</v>
      </c>
      <c r="M4327" s="10">
        <f>IF(AND(OR(C4327=1,C4327=2,C4327=12),G4327&gt;=Inputs!$B$8,G4327&lt;=Inputs!$B$9,K4327&lt;=Inputs!$B$10),1,0)</f>
        <v>0</v>
      </c>
      <c r="N4327" s="9">
        <f>Inputs!$B$4</f>
        <v>54.991999999999997</v>
      </c>
      <c r="O4327" s="9">
        <f>IF(M4327=1,Inputs!$B$6,Inputs!$B$4)</f>
        <v>54.991999999999997</v>
      </c>
      <c r="P4327" s="9">
        <f>IF(M4327=1,Inputs!$B$7,Inputs!$B$4)</f>
        <v>54.991999999999997</v>
      </c>
      <c r="Q4327" s="9">
        <f>MAX(0,Inputs!$B$4-O4327)</f>
        <v>0</v>
      </c>
      <c r="R4327" s="9">
        <f>MAX(0,Inputs!$B$4-P4327)</f>
        <v>0</v>
      </c>
    </row>
    <row r="4328" spans="1:18" ht="15" customHeight="1">
      <c r="A4328" s="4">
        <v>44742.25</v>
      </c>
      <c r="B4328" s="5">
        <v>44742</v>
      </c>
      <c r="C4328" s="6">
        <v>6</v>
      </c>
      <c r="D4328" s="7" t="s">
        <v>32</v>
      </c>
      <c r="E4328" s="7" t="s">
        <v>33</v>
      </c>
      <c r="F4328" s="7" t="s">
        <v>25</v>
      </c>
      <c r="G4328" s="6">
        <v>6</v>
      </c>
      <c r="H4328" s="8">
        <v>1.514</v>
      </c>
      <c r="I4328" s="8">
        <v>25.597999999999999</v>
      </c>
      <c r="J4328" s="8">
        <v>0.375</v>
      </c>
      <c r="K4328" s="8">
        <v>10.545</v>
      </c>
      <c r="L4328" s="9">
        <f>K4328*Inputs!$B$5</f>
        <v>10.334099999999999</v>
      </c>
      <c r="M4328" s="10">
        <f>IF(AND(OR(C4328=1,C4328=2,C4328=12),G4328&gt;=Inputs!$B$8,G4328&lt;=Inputs!$B$9,K4328&lt;=Inputs!$B$10),1,0)</f>
        <v>0</v>
      </c>
      <c r="N4328" s="9">
        <f>Inputs!$B$4</f>
        <v>54.991999999999997</v>
      </c>
      <c r="O4328" s="9">
        <f>IF(M4328=1,Inputs!$B$6,Inputs!$B$4)</f>
        <v>54.991999999999997</v>
      </c>
      <c r="P4328" s="9">
        <f>IF(M4328=1,Inputs!$B$7,Inputs!$B$4)</f>
        <v>54.991999999999997</v>
      </c>
      <c r="Q4328" s="9">
        <f>MAX(0,Inputs!$B$4-O4328)</f>
        <v>0</v>
      </c>
      <c r="R4328" s="9">
        <f>MAX(0,Inputs!$B$4-P4328)</f>
        <v>0</v>
      </c>
    </row>
    <row r="4329" spans="1:18" ht="15" customHeight="1">
      <c r="A4329" s="4">
        <v>44742.291666666701</v>
      </c>
      <c r="B4329" s="5">
        <v>44742</v>
      </c>
      <c r="C4329" s="6">
        <v>6</v>
      </c>
      <c r="D4329" s="7" t="s">
        <v>32</v>
      </c>
      <c r="E4329" s="7" t="s">
        <v>33</v>
      </c>
      <c r="F4329" s="7" t="s">
        <v>25</v>
      </c>
      <c r="G4329" s="6">
        <v>7</v>
      </c>
      <c r="H4329" s="8">
        <v>1.514</v>
      </c>
      <c r="I4329" s="8">
        <v>25.597999999999999</v>
      </c>
      <c r="J4329" s="8">
        <v>0.25</v>
      </c>
      <c r="K4329" s="8">
        <v>7.5350000000000001</v>
      </c>
      <c r="L4329" s="9">
        <f>K4329*Inputs!$B$5</f>
        <v>7.3842999999999996</v>
      </c>
      <c r="M4329" s="10">
        <f>IF(AND(OR(C4329=1,C4329=2,C4329=12),G4329&gt;=Inputs!$B$8,G4329&lt;=Inputs!$B$9,K4329&lt;=Inputs!$B$10),1,0)</f>
        <v>0</v>
      </c>
      <c r="N4329" s="9">
        <f>Inputs!$B$4</f>
        <v>54.991999999999997</v>
      </c>
      <c r="O4329" s="9">
        <f>IF(M4329=1,Inputs!$B$6,Inputs!$B$4)</f>
        <v>54.991999999999997</v>
      </c>
      <c r="P4329" s="9">
        <f>IF(M4329=1,Inputs!$B$7,Inputs!$B$4)</f>
        <v>54.991999999999997</v>
      </c>
      <c r="Q4329" s="9">
        <f>MAX(0,Inputs!$B$4-O4329)</f>
        <v>0</v>
      </c>
      <c r="R4329" s="9">
        <f>MAX(0,Inputs!$B$4-P4329)</f>
        <v>0</v>
      </c>
    </row>
    <row r="4330" spans="1:18" ht="15" customHeight="1">
      <c r="A4330" s="4">
        <v>44742.333333333299</v>
      </c>
      <c r="B4330" s="5">
        <v>44742</v>
      </c>
      <c r="C4330" s="6">
        <v>6</v>
      </c>
      <c r="D4330" s="7" t="s">
        <v>32</v>
      </c>
      <c r="E4330" s="7" t="s">
        <v>33</v>
      </c>
      <c r="F4330" s="7" t="s">
        <v>25</v>
      </c>
      <c r="G4330" s="6">
        <v>8</v>
      </c>
      <c r="H4330" s="8">
        <v>1.514</v>
      </c>
      <c r="I4330" s="8">
        <v>25.597999999999999</v>
      </c>
      <c r="J4330" s="8">
        <v>0.22919999999999999</v>
      </c>
      <c r="K4330" s="8">
        <v>7.0330000000000004</v>
      </c>
      <c r="L4330" s="9">
        <f>K4330*Inputs!$B$5</f>
        <v>6.8923399999999999</v>
      </c>
      <c r="M4330" s="10">
        <f>IF(AND(OR(C4330=1,C4330=2,C4330=12),G4330&gt;=Inputs!$B$8,G4330&lt;=Inputs!$B$9,K4330&lt;=Inputs!$B$10),1,0)</f>
        <v>0</v>
      </c>
      <c r="N4330" s="9">
        <f>Inputs!$B$4</f>
        <v>54.991999999999997</v>
      </c>
      <c r="O4330" s="9">
        <f>IF(M4330=1,Inputs!$B$6,Inputs!$B$4)</f>
        <v>54.991999999999997</v>
      </c>
      <c r="P4330" s="9">
        <f>IF(M4330=1,Inputs!$B$7,Inputs!$B$4)</f>
        <v>54.991999999999997</v>
      </c>
      <c r="Q4330" s="9">
        <f>MAX(0,Inputs!$B$4-O4330)</f>
        <v>0</v>
      </c>
      <c r="R4330" s="9">
        <f>MAX(0,Inputs!$B$4-P4330)</f>
        <v>0</v>
      </c>
    </row>
    <row r="4331" spans="1:18" ht="15" customHeight="1">
      <c r="A4331" s="4">
        <v>44742.375</v>
      </c>
      <c r="B4331" s="5">
        <v>44742</v>
      </c>
      <c r="C4331" s="6">
        <v>6</v>
      </c>
      <c r="D4331" s="7" t="s">
        <v>32</v>
      </c>
      <c r="E4331" s="7" t="s">
        <v>33</v>
      </c>
      <c r="F4331" s="7" t="s">
        <v>25</v>
      </c>
      <c r="G4331" s="6">
        <v>9</v>
      </c>
      <c r="H4331" s="8">
        <v>1.514</v>
      </c>
      <c r="I4331" s="8">
        <v>25.597999999999999</v>
      </c>
      <c r="J4331" s="8">
        <v>0.20830000000000001</v>
      </c>
      <c r="K4331" s="8">
        <v>6.532</v>
      </c>
      <c r="L4331" s="9">
        <f>K4331*Inputs!$B$5</f>
        <v>6.4013599999999995</v>
      </c>
      <c r="M4331" s="10">
        <f>IF(AND(OR(C4331=1,C4331=2,C4331=12),G4331&gt;=Inputs!$B$8,G4331&lt;=Inputs!$B$9,K4331&lt;=Inputs!$B$10),1,0)</f>
        <v>0</v>
      </c>
      <c r="N4331" s="9">
        <f>Inputs!$B$4</f>
        <v>54.991999999999997</v>
      </c>
      <c r="O4331" s="9">
        <f>IF(M4331=1,Inputs!$B$6,Inputs!$B$4)</f>
        <v>54.991999999999997</v>
      </c>
      <c r="P4331" s="9">
        <f>IF(M4331=1,Inputs!$B$7,Inputs!$B$4)</f>
        <v>54.991999999999997</v>
      </c>
      <c r="Q4331" s="9">
        <f>MAX(0,Inputs!$B$4-O4331)</f>
        <v>0</v>
      </c>
      <c r="R4331" s="9">
        <f>MAX(0,Inputs!$B$4-P4331)</f>
        <v>0</v>
      </c>
    </row>
    <row r="4332" spans="1:18" ht="15" customHeight="1">
      <c r="A4332" s="4">
        <v>44742.416666666701</v>
      </c>
      <c r="B4332" s="5">
        <v>44742</v>
      </c>
      <c r="C4332" s="6">
        <v>6</v>
      </c>
      <c r="D4332" s="7" t="s">
        <v>32</v>
      </c>
      <c r="E4332" s="7" t="s">
        <v>33</v>
      </c>
      <c r="F4332" s="7" t="s">
        <v>25</v>
      </c>
      <c r="G4332" s="6">
        <v>10</v>
      </c>
      <c r="H4332" s="8">
        <v>1.514</v>
      </c>
      <c r="I4332" s="8">
        <v>25.597999999999999</v>
      </c>
      <c r="J4332" s="8">
        <v>0.25</v>
      </c>
      <c r="K4332" s="8">
        <v>7.5350000000000001</v>
      </c>
      <c r="L4332" s="9">
        <f>K4332*Inputs!$B$5</f>
        <v>7.3842999999999996</v>
      </c>
      <c r="M4332" s="10">
        <f>IF(AND(OR(C4332=1,C4332=2,C4332=12),G4332&gt;=Inputs!$B$8,G4332&lt;=Inputs!$B$9,K4332&lt;=Inputs!$B$10),1,0)</f>
        <v>0</v>
      </c>
      <c r="N4332" s="9">
        <f>Inputs!$B$4</f>
        <v>54.991999999999997</v>
      </c>
      <c r="O4332" s="9">
        <f>IF(M4332=1,Inputs!$B$6,Inputs!$B$4)</f>
        <v>54.991999999999997</v>
      </c>
      <c r="P4332" s="9">
        <f>IF(M4332=1,Inputs!$B$7,Inputs!$B$4)</f>
        <v>54.991999999999997</v>
      </c>
      <c r="Q4332" s="9">
        <f>MAX(0,Inputs!$B$4-O4332)</f>
        <v>0</v>
      </c>
      <c r="R4332" s="9">
        <f>MAX(0,Inputs!$B$4-P4332)</f>
        <v>0</v>
      </c>
    </row>
    <row r="4333" spans="1:18" ht="15" customHeight="1">
      <c r="A4333" s="4">
        <v>44742.458333333299</v>
      </c>
      <c r="B4333" s="5">
        <v>44742</v>
      </c>
      <c r="C4333" s="6">
        <v>6</v>
      </c>
      <c r="D4333" s="7" t="s">
        <v>32</v>
      </c>
      <c r="E4333" s="7" t="s">
        <v>33</v>
      </c>
      <c r="F4333" s="7" t="s">
        <v>25</v>
      </c>
      <c r="G4333" s="6">
        <v>11</v>
      </c>
      <c r="H4333" s="8">
        <v>1.514</v>
      </c>
      <c r="I4333" s="8">
        <v>25.597999999999999</v>
      </c>
      <c r="J4333" s="8">
        <v>0.29170000000000001</v>
      </c>
      <c r="K4333" s="8">
        <v>8.5389999999999997</v>
      </c>
      <c r="L4333" s="9">
        <f>K4333*Inputs!$B$5</f>
        <v>8.3682199999999991</v>
      </c>
      <c r="M4333" s="10">
        <f>IF(AND(OR(C4333=1,C4333=2,C4333=12),G4333&gt;=Inputs!$B$8,G4333&lt;=Inputs!$B$9,K4333&lt;=Inputs!$B$10),1,0)</f>
        <v>0</v>
      </c>
      <c r="N4333" s="9">
        <f>Inputs!$B$4</f>
        <v>54.991999999999997</v>
      </c>
      <c r="O4333" s="9">
        <f>IF(M4333=1,Inputs!$B$6,Inputs!$B$4)</f>
        <v>54.991999999999997</v>
      </c>
      <c r="P4333" s="9">
        <f>IF(M4333=1,Inputs!$B$7,Inputs!$B$4)</f>
        <v>54.991999999999997</v>
      </c>
      <c r="Q4333" s="9">
        <f>MAX(0,Inputs!$B$4-O4333)</f>
        <v>0</v>
      </c>
      <c r="R4333" s="9">
        <f>MAX(0,Inputs!$B$4-P4333)</f>
        <v>0</v>
      </c>
    </row>
    <row r="4334" spans="1:18" ht="15" customHeight="1">
      <c r="A4334" s="4">
        <v>44742.5</v>
      </c>
      <c r="B4334" s="5">
        <v>44742</v>
      </c>
      <c r="C4334" s="6">
        <v>6</v>
      </c>
      <c r="D4334" s="7" t="s">
        <v>32</v>
      </c>
      <c r="E4334" s="7" t="s">
        <v>33</v>
      </c>
      <c r="F4334" s="7" t="s">
        <v>25</v>
      </c>
      <c r="G4334" s="6">
        <v>12</v>
      </c>
      <c r="H4334" s="8">
        <v>1.514</v>
      </c>
      <c r="I4334" s="8">
        <v>25.597999999999999</v>
      </c>
      <c r="J4334" s="8">
        <v>0.3125</v>
      </c>
      <c r="K4334" s="8">
        <v>9.0399999999999991</v>
      </c>
      <c r="L4334" s="9">
        <f>K4334*Inputs!$B$5</f>
        <v>8.8591999999999995</v>
      </c>
      <c r="M4334" s="10">
        <f>IF(AND(OR(C4334=1,C4334=2,C4334=12),G4334&gt;=Inputs!$B$8,G4334&lt;=Inputs!$B$9,K4334&lt;=Inputs!$B$10),1,0)</f>
        <v>0</v>
      </c>
      <c r="N4334" s="9">
        <f>Inputs!$B$4</f>
        <v>54.991999999999997</v>
      </c>
      <c r="O4334" s="9">
        <f>IF(M4334=1,Inputs!$B$6,Inputs!$B$4)</f>
        <v>54.991999999999997</v>
      </c>
      <c r="P4334" s="9">
        <f>IF(M4334=1,Inputs!$B$7,Inputs!$B$4)</f>
        <v>54.991999999999997</v>
      </c>
      <c r="Q4334" s="9">
        <f>MAX(0,Inputs!$B$4-O4334)</f>
        <v>0</v>
      </c>
      <c r="R4334" s="9">
        <f>MAX(0,Inputs!$B$4-P4334)</f>
        <v>0</v>
      </c>
    </row>
    <row r="4335" spans="1:18" ht="15" customHeight="1">
      <c r="A4335" s="4">
        <v>44742.541666666701</v>
      </c>
      <c r="B4335" s="5">
        <v>44742</v>
      </c>
      <c r="C4335" s="6">
        <v>6</v>
      </c>
      <c r="D4335" s="7" t="s">
        <v>32</v>
      </c>
      <c r="E4335" s="7" t="s">
        <v>33</v>
      </c>
      <c r="F4335" s="7" t="s">
        <v>25</v>
      </c>
      <c r="G4335" s="6">
        <v>13</v>
      </c>
      <c r="H4335" s="8">
        <v>1.514</v>
      </c>
      <c r="I4335" s="8">
        <v>25.597999999999999</v>
      </c>
      <c r="J4335" s="8">
        <v>0.33329999999999999</v>
      </c>
      <c r="K4335" s="8">
        <v>9.5419999999999998</v>
      </c>
      <c r="L4335" s="9">
        <f>K4335*Inputs!$B$5</f>
        <v>9.3511600000000001</v>
      </c>
      <c r="M4335" s="10">
        <f>IF(AND(OR(C4335=1,C4335=2,C4335=12),G4335&gt;=Inputs!$B$8,G4335&lt;=Inputs!$B$9,K4335&lt;=Inputs!$B$10),1,0)</f>
        <v>0</v>
      </c>
      <c r="N4335" s="9">
        <f>Inputs!$B$4</f>
        <v>54.991999999999997</v>
      </c>
      <c r="O4335" s="9">
        <f>IF(M4335=1,Inputs!$B$6,Inputs!$B$4)</f>
        <v>54.991999999999997</v>
      </c>
      <c r="P4335" s="9">
        <f>IF(M4335=1,Inputs!$B$7,Inputs!$B$4)</f>
        <v>54.991999999999997</v>
      </c>
      <c r="Q4335" s="9">
        <f>MAX(0,Inputs!$B$4-O4335)</f>
        <v>0</v>
      </c>
      <c r="R4335" s="9">
        <f>MAX(0,Inputs!$B$4-P4335)</f>
        <v>0</v>
      </c>
    </row>
    <row r="4336" spans="1:18" ht="15" customHeight="1">
      <c r="A4336" s="4">
        <v>44742.583333333299</v>
      </c>
      <c r="B4336" s="5">
        <v>44742</v>
      </c>
      <c r="C4336" s="6">
        <v>6</v>
      </c>
      <c r="D4336" s="7" t="s">
        <v>32</v>
      </c>
      <c r="E4336" s="7" t="s">
        <v>33</v>
      </c>
      <c r="F4336" s="7" t="s">
        <v>25</v>
      </c>
      <c r="G4336" s="6">
        <v>14</v>
      </c>
      <c r="H4336" s="8">
        <v>1.514</v>
      </c>
      <c r="I4336" s="8">
        <v>25.597999999999999</v>
      </c>
      <c r="J4336" s="8">
        <v>0.27079999999999999</v>
      </c>
      <c r="K4336" s="8">
        <v>8.0370000000000008</v>
      </c>
      <c r="L4336" s="9">
        <f>K4336*Inputs!$B$5</f>
        <v>7.8762600000000003</v>
      </c>
      <c r="M4336" s="10">
        <f>IF(AND(OR(C4336=1,C4336=2,C4336=12),G4336&gt;=Inputs!$B$8,G4336&lt;=Inputs!$B$9,K4336&lt;=Inputs!$B$10),1,0)</f>
        <v>0</v>
      </c>
      <c r="N4336" s="9">
        <f>Inputs!$B$4</f>
        <v>54.991999999999997</v>
      </c>
      <c r="O4336" s="9">
        <f>IF(M4336=1,Inputs!$B$6,Inputs!$B$4)</f>
        <v>54.991999999999997</v>
      </c>
      <c r="P4336" s="9">
        <f>IF(M4336=1,Inputs!$B$7,Inputs!$B$4)</f>
        <v>54.991999999999997</v>
      </c>
      <c r="Q4336" s="9">
        <f>MAX(0,Inputs!$B$4-O4336)</f>
        <v>0</v>
      </c>
      <c r="R4336" s="9">
        <f>MAX(0,Inputs!$B$4-P4336)</f>
        <v>0</v>
      </c>
    </row>
    <row r="4337" spans="1:18" ht="15" customHeight="1">
      <c r="A4337" s="4">
        <v>44742.625</v>
      </c>
      <c r="B4337" s="5">
        <v>44742</v>
      </c>
      <c r="C4337" s="6">
        <v>6</v>
      </c>
      <c r="D4337" s="7" t="s">
        <v>32</v>
      </c>
      <c r="E4337" s="7" t="s">
        <v>33</v>
      </c>
      <c r="F4337" s="7" t="s">
        <v>25</v>
      </c>
      <c r="G4337" s="6">
        <v>15</v>
      </c>
      <c r="H4337" s="8">
        <v>1.514</v>
      </c>
      <c r="I4337" s="8">
        <v>25.597999999999999</v>
      </c>
      <c r="J4337" s="8">
        <v>0.20830000000000001</v>
      </c>
      <c r="K4337" s="8">
        <v>6.532</v>
      </c>
      <c r="L4337" s="9">
        <f>K4337*Inputs!$B$5</f>
        <v>6.4013599999999995</v>
      </c>
      <c r="M4337" s="10">
        <f>IF(AND(OR(C4337=1,C4337=2,C4337=12),G4337&gt;=Inputs!$B$8,G4337&lt;=Inputs!$B$9,K4337&lt;=Inputs!$B$10),1,0)</f>
        <v>0</v>
      </c>
      <c r="N4337" s="9">
        <f>Inputs!$B$4</f>
        <v>54.991999999999997</v>
      </c>
      <c r="O4337" s="9">
        <f>IF(M4337=1,Inputs!$B$6,Inputs!$B$4)</f>
        <v>54.991999999999997</v>
      </c>
      <c r="P4337" s="9">
        <f>IF(M4337=1,Inputs!$B$7,Inputs!$B$4)</f>
        <v>54.991999999999997</v>
      </c>
      <c r="Q4337" s="9">
        <f>MAX(0,Inputs!$B$4-O4337)</f>
        <v>0</v>
      </c>
      <c r="R4337" s="9">
        <f>MAX(0,Inputs!$B$4-P4337)</f>
        <v>0</v>
      </c>
    </row>
    <row r="4338" spans="1:18" ht="15" customHeight="1">
      <c r="A4338" s="4">
        <v>44742.666666666701</v>
      </c>
      <c r="B4338" s="5">
        <v>44742</v>
      </c>
      <c r="C4338" s="6">
        <v>6</v>
      </c>
      <c r="D4338" s="7" t="s">
        <v>32</v>
      </c>
      <c r="E4338" s="7" t="s">
        <v>33</v>
      </c>
      <c r="F4338" s="7" t="s">
        <v>25</v>
      </c>
      <c r="G4338" s="6">
        <v>16</v>
      </c>
      <c r="H4338" s="8">
        <v>1.514</v>
      </c>
      <c r="I4338" s="8">
        <v>25.597999999999999</v>
      </c>
      <c r="J4338" s="8">
        <v>0.29170000000000001</v>
      </c>
      <c r="K4338" s="8">
        <v>8.5389999999999997</v>
      </c>
      <c r="L4338" s="9">
        <f>K4338*Inputs!$B$5</f>
        <v>8.3682199999999991</v>
      </c>
      <c r="M4338" s="10">
        <f>IF(AND(OR(C4338=1,C4338=2,C4338=12),G4338&gt;=Inputs!$B$8,G4338&lt;=Inputs!$B$9,K4338&lt;=Inputs!$B$10),1,0)</f>
        <v>0</v>
      </c>
      <c r="N4338" s="9">
        <f>Inputs!$B$4</f>
        <v>54.991999999999997</v>
      </c>
      <c r="O4338" s="9">
        <f>IF(M4338=1,Inputs!$B$6,Inputs!$B$4)</f>
        <v>54.991999999999997</v>
      </c>
      <c r="P4338" s="9">
        <f>IF(M4338=1,Inputs!$B$7,Inputs!$B$4)</f>
        <v>54.991999999999997</v>
      </c>
      <c r="Q4338" s="9">
        <f>MAX(0,Inputs!$B$4-O4338)</f>
        <v>0</v>
      </c>
      <c r="R4338" s="9">
        <f>MAX(0,Inputs!$B$4-P4338)</f>
        <v>0</v>
      </c>
    </row>
    <row r="4339" spans="1:18" ht="15" customHeight="1">
      <c r="A4339" s="4">
        <v>44742.708333333299</v>
      </c>
      <c r="B4339" s="5">
        <v>44742</v>
      </c>
      <c r="C4339" s="6">
        <v>6</v>
      </c>
      <c r="D4339" s="7" t="s">
        <v>32</v>
      </c>
      <c r="E4339" s="7" t="s">
        <v>33</v>
      </c>
      <c r="F4339" s="7" t="s">
        <v>25</v>
      </c>
      <c r="G4339" s="6">
        <v>17</v>
      </c>
      <c r="H4339" s="8">
        <v>1.514</v>
      </c>
      <c r="I4339" s="8">
        <v>25.597999999999999</v>
      </c>
      <c r="J4339" s="8">
        <v>0.25</v>
      </c>
      <c r="K4339" s="8">
        <v>7.5350000000000001</v>
      </c>
      <c r="L4339" s="9">
        <f>K4339*Inputs!$B$5</f>
        <v>7.3842999999999996</v>
      </c>
      <c r="M4339" s="10">
        <f>IF(AND(OR(C4339=1,C4339=2,C4339=12),G4339&gt;=Inputs!$B$8,G4339&lt;=Inputs!$B$9,K4339&lt;=Inputs!$B$10),1,0)</f>
        <v>0</v>
      </c>
      <c r="N4339" s="9">
        <f>Inputs!$B$4</f>
        <v>54.991999999999997</v>
      </c>
      <c r="O4339" s="9">
        <f>IF(M4339=1,Inputs!$B$6,Inputs!$B$4)</f>
        <v>54.991999999999997</v>
      </c>
      <c r="P4339" s="9">
        <f>IF(M4339=1,Inputs!$B$7,Inputs!$B$4)</f>
        <v>54.991999999999997</v>
      </c>
      <c r="Q4339" s="9">
        <f>MAX(0,Inputs!$B$4-O4339)</f>
        <v>0</v>
      </c>
      <c r="R4339" s="9">
        <f>MAX(0,Inputs!$B$4-P4339)</f>
        <v>0</v>
      </c>
    </row>
    <row r="4340" spans="1:18" ht="15" customHeight="1">
      <c r="A4340" s="4">
        <v>44742.75</v>
      </c>
      <c r="B4340" s="5">
        <v>44742</v>
      </c>
      <c r="C4340" s="6">
        <v>6</v>
      </c>
      <c r="D4340" s="7" t="s">
        <v>32</v>
      </c>
      <c r="E4340" s="7" t="s">
        <v>33</v>
      </c>
      <c r="F4340" s="7" t="s">
        <v>25</v>
      </c>
      <c r="G4340" s="6">
        <v>18</v>
      </c>
      <c r="H4340" s="8">
        <v>1.514</v>
      </c>
      <c r="I4340" s="8">
        <v>25.597999999999999</v>
      </c>
      <c r="J4340" s="8">
        <v>0.29170000000000001</v>
      </c>
      <c r="K4340" s="8">
        <v>8.5389999999999997</v>
      </c>
      <c r="L4340" s="9">
        <f>K4340*Inputs!$B$5</f>
        <v>8.3682199999999991</v>
      </c>
      <c r="M4340" s="10">
        <f>IF(AND(OR(C4340=1,C4340=2,C4340=12),G4340&gt;=Inputs!$B$8,G4340&lt;=Inputs!$B$9,K4340&lt;=Inputs!$B$10),1,0)</f>
        <v>0</v>
      </c>
      <c r="N4340" s="9">
        <f>Inputs!$B$4</f>
        <v>54.991999999999997</v>
      </c>
      <c r="O4340" s="9">
        <f>IF(M4340=1,Inputs!$B$6,Inputs!$B$4)</f>
        <v>54.991999999999997</v>
      </c>
      <c r="P4340" s="9">
        <f>IF(M4340=1,Inputs!$B$7,Inputs!$B$4)</f>
        <v>54.991999999999997</v>
      </c>
      <c r="Q4340" s="9">
        <f>MAX(0,Inputs!$B$4-O4340)</f>
        <v>0</v>
      </c>
      <c r="R4340" s="9">
        <f>MAX(0,Inputs!$B$4-P4340)</f>
        <v>0</v>
      </c>
    </row>
    <row r="4341" spans="1:18" ht="15" customHeight="1">
      <c r="A4341" s="4">
        <v>44742.791666666701</v>
      </c>
      <c r="B4341" s="5">
        <v>44742</v>
      </c>
      <c r="C4341" s="6">
        <v>6</v>
      </c>
      <c r="D4341" s="7" t="s">
        <v>32</v>
      </c>
      <c r="E4341" s="7" t="s">
        <v>33</v>
      </c>
      <c r="F4341" s="7" t="s">
        <v>25</v>
      </c>
      <c r="G4341" s="6">
        <v>19</v>
      </c>
      <c r="H4341" s="8">
        <v>1.514</v>
      </c>
      <c r="I4341" s="8">
        <v>25.597999999999999</v>
      </c>
      <c r="J4341" s="8">
        <v>0.16669999999999999</v>
      </c>
      <c r="K4341" s="8">
        <v>5.5279999999999996</v>
      </c>
      <c r="L4341" s="9">
        <f>K4341*Inputs!$B$5</f>
        <v>5.4174399999999991</v>
      </c>
      <c r="M4341" s="10">
        <f>IF(AND(OR(C4341=1,C4341=2,C4341=12),G4341&gt;=Inputs!$B$8,G4341&lt;=Inputs!$B$9,K4341&lt;=Inputs!$B$10),1,0)</f>
        <v>0</v>
      </c>
      <c r="N4341" s="9">
        <f>Inputs!$B$4</f>
        <v>54.991999999999997</v>
      </c>
      <c r="O4341" s="9">
        <f>IF(M4341=1,Inputs!$B$6,Inputs!$B$4)</f>
        <v>54.991999999999997</v>
      </c>
      <c r="P4341" s="9">
        <f>IF(M4341=1,Inputs!$B$7,Inputs!$B$4)</f>
        <v>54.991999999999997</v>
      </c>
      <c r="Q4341" s="9">
        <f>MAX(0,Inputs!$B$4-O4341)</f>
        <v>0</v>
      </c>
      <c r="R4341" s="9">
        <f>MAX(0,Inputs!$B$4-P4341)</f>
        <v>0</v>
      </c>
    </row>
    <row r="4342" spans="1:18" ht="15" customHeight="1">
      <c r="A4342" s="4">
        <v>44742.833333333299</v>
      </c>
      <c r="B4342" s="5">
        <v>44742</v>
      </c>
      <c r="C4342" s="6">
        <v>6</v>
      </c>
      <c r="D4342" s="7" t="s">
        <v>32</v>
      </c>
      <c r="E4342" s="7" t="s">
        <v>33</v>
      </c>
      <c r="F4342" s="7" t="s">
        <v>25</v>
      </c>
      <c r="G4342" s="6">
        <v>20</v>
      </c>
      <c r="H4342" s="8">
        <v>1.514</v>
      </c>
      <c r="I4342" s="8">
        <v>25.597999999999999</v>
      </c>
      <c r="J4342" s="8">
        <v>8.3299999999999999E-2</v>
      </c>
      <c r="K4342" s="8">
        <v>3.5209999999999999</v>
      </c>
      <c r="L4342" s="9">
        <f>K4342*Inputs!$B$5</f>
        <v>3.45058</v>
      </c>
      <c r="M4342" s="10">
        <f>IF(AND(OR(C4342=1,C4342=2,C4342=12),G4342&gt;=Inputs!$B$8,G4342&lt;=Inputs!$B$9,K4342&lt;=Inputs!$B$10),1,0)</f>
        <v>0</v>
      </c>
      <c r="N4342" s="9">
        <f>Inputs!$B$4</f>
        <v>54.991999999999997</v>
      </c>
      <c r="O4342" s="9">
        <f>IF(M4342=1,Inputs!$B$6,Inputs!$B$4)</f>
        <v>54.991999999999997</v>
      </c>
      <c r="P4342" s="9">
        <f>IF(M4342=1,Inputs!$B$7,Inputs!$B$4)</f>
        <v>54.991999999999997</v>
      </c>
      <c r="Q4342" s="9">
        <f>MAX(0,Inputs!$B$4-O4342)</f>
        <v>0</v>
      </c>
      <c r="R4342" s="9">
        <f>MAX(0,Inputs!$B$4-P4342)</f>
        <v>0</v>
      </c>
    </row>
    <row r="4343" spans="1:18" ht="15" customHeight="1">
      <c r="A4343" s="4">
        <v>44742.875</v>
      </c>
      <c r="B4343" s="5">
        <v>44742</v>
      </c>
      <c r="C4343" s="6">
        <v>6</v>
      </c>
      <c r="D4343" s="7" t="s">
        <v>32</v>
      </c>
      <c r="E4343" s="7" t="s">
        <v>33</v>
      </c>
      <c r="F4343" s="7" t="s">
        <v>25</v>
      </c>
      <c r="G4343" s="6">
        <v>21</v>
      </c>
      <c r="H4343" s="8">
        <v>1.514</v>
      </c>
      <c r="I4343" s="8">
        <v>25.597999999999999</v>
      </c>
      <c r="J4343" s="8">
        <v>0</v>
      </c>
      <c r="K4343" s="8">
        <v>1.514</v>
      </c>
      <c r="L4343" s="9">
        <f>K4343*Inputs!$B$5</f>
        <v>1.4837199999999999</v>
      </c>
      <c r="M4343" s="10">
        <f>IF(AND(OR(C4343=1,C4343=2,C4343=12),G4343&gt;=Inputs!$B$8,G4343&lt;=Inputs!$B$9,K4343&lt;=Inputs!$B$10),1,0)</f>
        <v>0</v>
      </c>
      <c r="N4343" s="9">
        <f>Inputs!$B$4</f>
        <v>54.991999999999997</v>
      </c>
      <c r="O4343" s="9">
        <f>IF(M4343=1,Inputs!$B$6,Inputs!$B$4)</f>
        <v>54.991999999999997</v>
      </c>
      <c r="P4343" s="9">
        <f>IF(M4343=1,Inputs!$B$7,Inputs!$B$4)</f>
        <v>54.991999999999997</v>
      </c>
      <c r="Q4343" s="9">
        <f>MAX(0,Inputs!$B$4-O4343)</f>
        <v>0</v>
      </c>
      <c r="R4343" s="9">
        <f>MAX(0,Inputs!$B$4-P4343)</f>
        <v>0</v>
      </c>
    </row>
    <row r="4344" spans="1:18" ht="15" customHeight="1">
      <c r="A4344" s="4">
        <v>44742.916666666701</v>
      </c>
      <c r="B4344" s="5">
        <v>44742</v>
      </c>
      <c r="C4344" s="6">
        <v>6</v>
      </c>
      <c r="D4344" s="7" t="s">
        <v>32</v>
      </c>
      <c r="E4344" s="7" t="s">
        <v>33</v>
      </c>
      <c r="F4344" s="7" t="s">
        <v>25</v>
      </c>
      <c r="G4344" s="6">
        <v>22</v>
      </c>
      <c r="H4344" s="8">
        <v>1.514</v>
      </c>
      <c r="I4344" s="8">
        <v>25.597999999999999</v>
      </c>
      <c r="J4344" s="8">
        <v>0.35420000000000001</v>
      </c>
      <c r="K4344" s="8">
        <v>10.044</v>
      </c>
      <c r="L4344" s="9">
        <f>K4344*Inputs!$B$5</f>
        <v>9.8431200000000008</v>
      </c>
      <c r="M4344" s="10">
        <f>IF(AND(OR(C4344=1,C4344=2,C4344=12),G4344&gt;=Inputs!$B$8,G4344&lt;=Inputs!$B$9,K4344&lt;=Inputs!$B$10),1,0)</f>
        <v>0</v>
      </c>
      <c r="N4344" s="9">
        <f>Inputs!$B$4</f>
        <v>54.991999999999997</v>
      </c>
      <c r="O4344" s="9">
        <f>IF(M4344=1,Inputs!$B$6,Inputs!$B$4)</f>
        <v>54.991999999999997</v>
      </c>
      <c r="P4344" s="9">
        <f>IF(M4344=1,Inputs!$B$7,Inputs!$B$4)</f>
        <v>54.991999999999997</v>
      </c>
      <c r="Q4344" s="9">
        <f>MAX(0,Inputs!$B$4-O4344)</f>
        <v>0</v>
      </c>
      <c r="R4344" s="9">
        <f>MAX(0,Inputs!$B$4-P4344)</f>
        <v>0</v>
      </c>
    </row>
    <row r="4345" spans="1:18" ht="15" customHeight="1">
      <c r="A4345" s="4">
        <v>44742.958333333299</v>
      </c>
      <c r="B4345" s="5">
        <v>44742</v>
      </c>
      <c r="C4345" s="6">
        <v>6</v>
      </c>
      <c r="D4345" s="7" t="s">
        <v>32</v>
      </c>
      <c r="E4345" s="7" t="s">
        <v>33</v>
      </c>
      <c r="F4345" s="7" t="s">
        <v>25</v>
      </c>
      <c r="G4345" s="6">
        <v>23</v>
      </c>
      <c r="H4345" s="8">
        <v>1.514</v>
      </c>
      <c r="I4345" s="8">
        <v>25.597999999999999</v>
      </c>
      <c r="J4345" s="8">
        <v>0.70830000000000004</v>
      </c>
      <c r="K4345" s="8">
        <v>18.573</v>
      </c>
      <c r="L4345" s="9">
        <f>K4345*Inputs!$B$5</f>
        <v>18.201540000000001</v>
      </c>
      <c r="M4345" s="10">
        <f>IF(AND(OR(C4345=1,C4345=2,C4345=12),G4345&gt;=Inputs!$B$8,G4345&lt;=Inputs!$B$9,K4345&lt;=Inputs!$B$10),1,0)</f>
        <v>0</v>
      </c>
      <c r="N4345" s="9">
        <f>Inputs!$B$4</f>
        <v>54.991999999999997</v>
      </c>
      <c r="O4345" s="9">
        <f>IF(M4345=1,Inputs!$B$6,Inputs!$B$4)</f>
        <v>54.991999999999997</v>
      </c>
      <c r="P4345" s="9">
        <f>IF(M4345=1,Inputs!$B$7,Inputs!$B$4)</f>
        <v>54.991999999999997</v>
      </c>
      <c r="Q4345" s="9">
        <f>MAX(0,Inputs!$B$4-O4345)</f>
        <v>0</v>
      </c>
      <c r="R4345" s="9">
        <f>MAX(0,Inputs!$B$4-P4345)</f>
        <v>0</v>
      </c>
    </row>
    <row r="4346" spans="1:18" ht="15" customHeight="1">
      <c r="A4346" s="4">
        <v>44743</v>
      </c>
      <c r="B4346" s="5">
        <v>44743</v>
      </c>
      <c r="C4346" s="6">
        <v>7</v>
      </c>
      <c r="D4346" s="7" t="s">
        <v>34</v>
      </c>
      <c r="E4346" s="7" t="s">
        <v>33</v>
      </c>
      <c r="F4346" s="7" t="s">
        <v>26</v>
      </c>
      <c r="G4346" s="6">
        <v>0</v>
      </c>
      <c r="H4346" s="8">
        <v>2.0169999999999999</v>
      </c>
      <c r="I4346" s="8">
        <v>24.869</v>
      </c>
      <c r="J4346" s="8">
        <v>0.86360000000000003</v>
      </c>
      <c r="K4346" s="8">
        <v>21.753</v>
      </c>
      <c r="L4346" s="9">
        <f>K4346*Inputs!$B$5</f>
        <v>21.31794</v>
      </c>
      <c r="M4346" s="10">
        <f>IF(AND(OR(C4346=1,C4346=2,C4346=12),G4346&gt;=Inputs!$B$8,G4346&lt;=Inputs!$B$9,K4346&lt;=Inputs!$B$10),1,0)</f>
        <v>0</v>
      </c>
      <c r="N4346" s="9">
        <f>Inputs!$B$4</f>
        <v>54.991999999999997</v>
      </c>
      <c r="O4346" s="9">
        <f>IF(M4346=1,Inputs!$B$6,Inputs!$B$4)</f>
        <v>54.991999999999997</v>
      </c>
      <c r="P4346" s="9">
        <f>IF(M4346=1,Inputs!$B$7,Inputs!$B$4)</f>
        <v>54.991999999999997</v>
      </c>
      <c r="Q4346" s="9">
        <f>MAX(0,Inputs!$B$4-O4346)</f>
        <v>0</v>
      </c>
      <c r="R4346" s="9">
        <f>MAX(0,Inputs!$B$4-P4346)</f>
        <v>0</v>
      </c>
    </row>
    <row r="4347" spans="1:18" ht="15" customHeight="1">
      <c r="A4347" s="4">
        <v>44743.041666666701</v>
      </c>
      <c r="B4347" s="5">
        <v>44743</v>
      </c>
      <c r="C4347" s="6">
        <v>7</v>
      </c>
      <c r="D4347" s="7" t="s">
        <v>34</v>
      </c>
      <c r="E4347" s="7" t="s">
        <v>33</v>
      </c>
      <c r="F4347" s="7" t="s">
        <v>26</v>
      </c>
      <c r="G4347" s="6">
        <v>1</v>
      </c>
      <c r="H4347" s="8">
        <v>2.0169999999999999</v>
      </c>
      <c r="I4347" s="8">
        <v>24.869</v>
      </c>
      <c r="J4347" s="8">
        <v>0.90910000000000002</v>
      </c>
      <c r="K4347" s="8">
        <v>22.792000000000002</v>
      </c>
      <c r="L4347" s="9">
        <f>K4347*Inputs!$B$5</f>
        <v>22.33616</v>
      </c>
      <c r="M4347" s="10">
        <f>IF(AND(OR(C4347=1,C4347=2,C4347=12),G4347&gt;=Inputs!$B$8,G4347&lt;=Inputs!$B$9,K4347&lt;=Inputs!$B$10),1,0)</f>
        <v>0</v>
      </c>
      <c r="N4347" s="9">
        <f>Inputs!$B$4</f>
        <v>54.991999999999997</v>
      </c>
      <c r="O4347" s="9">
        <f>IF(M4347=1,Inputs!$B$6,Inputs!$B$4)</f>
        <v>54.991999999999997</v>
      </c>
      <c r="P4347" s="9">
        <f>IF(M4347=1,Inputs!$B$7,Inputs!$B$4)</f>
        <v>54.991999999999997</v>
      </c>
      <c r="Q4347" s="9">
        <f>MAX(0,Inputs!$B$4-O4347)</f>
        <v>0</v>
      </c>
      <c r="R4347" s="9">
        <f>MAX(0,Inputs!$B$4-P4347)</f>
        <v>0</v>
      </c>
    </row>
    <row r="4348" spans="1:18" ht="15" customHeight="1">
      <c r="A4348" s="4">
        <v>44743.083333333299</v>
      </c>
      <c r="B4348" s="5">
        <v>44743</v>
      </c>
      <c r="C4348" s="6">
        <v>7</v>
      </c>
      <c r="D4348" s="7" t="s">
        <v>34</v>
      </c>
      <c r="E4348" s="7" t="s">
        <v>33</v>
      </c>
      <c r="F4348" s="7" t="s">
        <v>26</v>
      </c>
      <c r="G4348" s="6">
        <v>2</v>
      </c>
      <c r="H4348" s="8">
        <v>2.0169999999999999</v>
      </c>
      <c r="I4348" s="8">
        <v>24.869</v>
      </c>
      <c r="J4348" s="8">
        <v>0.95450000000000002</v>
      </c>
      <c r="K4348" s="8">
        <v>23.83</v>
      </c>
      <c r="L4348" s="9">
        <f>K4348*Inputs!$B$5</f>
        <v>23.353399999999997</v>
      </c>
      <c r="M4348" s="10">
        <f>IF(AND(OR(C4348=1,C4348=2,C4348=12),G4348&gt;=Inputs!$B$8,G4348&lt;=Inputs!$B$9,K4348&lt;=Inputs!$B$10),1,0)</f>
        <v>0</v>
      </c>
      <c r="N4348" s="9">
        <f>Inputs!$B$4</f>
        <v>54.991999999999997</v>
      </c>
      <c r="O4348" s="9">
        <f>IF(M4348=1,Inputs!$B$6,Inputs!$B$4)</f>
        <v>54.991999999999997</v>
      </c>
      <c r="P4348" s="9">
        <f>IF(M4348=1,Inputs!$B$7,Inputs!$B$4)</f>
        <v>54.991999999999997</v>
      </c>
      <c r="Q4348" s="9">
        <f>MAX(0,Inputs!$B$4-O4348)</f>
        <v>0</v>
      </c>
      <c r="R4348" s="9">
        <f>MAX(0,Inputs!$B$4-P4348)</f>
        <v>0</v>
      </c>
    </row>
    <row r="4349" spans="1:18" ht="15" customHeight="1">
      <c r="A4349" s="4">
        <v>44743.125</v>
      </c>
      <c r="B4349" s="5">
        <v>44743</v>
      </c>
      <c r="C4349" s="6">
        <v>7</v>
      </c>
      <c r="D4349" s="7" t="s">
        <v>34</v>
      </c>
      <c r="E4349" s="7" t="s">
        <v>33</v>
      </c>
      <c r="F4349" s="7" t="s">
        <v>26</v>
      </c>
      <c r="G4349" s="6">
        <v>3</v>
      </c>
      <c r="H4349" s="8">
        <v>2.0169999999999999</v>
      </c>
      <c r="I4349" s="8">
        <v>24.869</v>
      </c>
      <c r="J4349" s="8">
        <v>1</v>
      </c>
      <c r="K4349" s="8">
        <v>24.869</v>
      </c>
      <c r="L4349" s="9">
        <f>K4349*Inputs!$B$5</f>
        <v>24.37162</v>
      </c>
      <c r="M4349" s="10">
        <f>IF(AND(OR(C4349=1,C4349=2,C4349=12),G4349&gt;=Inputs!$B$8,G4349&lt;=Inputs!$B$9,K4349&lt;=Inputs!$B$10),1,0)</f>
        <v>0</v>
      </c>
      <c r="N4349" s="9">
        <f>Inputs!$B$4</f>
        <v>54.991999999999997</v>
      </c>
      <c r="O4349" s="9">
        <f>IF(M4349=1,Inputs!$B$6,Inputs!$B$4)</f>
        <v>54.991999999999997</v>
      </c>
      <c r="P4349" s="9">
        <f>IF(M4349=1,Inputs!$B$7,Inputs!$B$4)</f>
        <v>54.991999999999997</v>
      </c>
      <c r="Q4349" s="9">
        <f>MAX(0,Inputs!$B$4-O4349)</f>
        <v>0</v>
      </c>
      <c r="R4349" s="9">
        <f>MAX(0,Inputs!$B$4-P4349)</f>
        <v>0</v>
      </c>
    </row>
    <row r="4350" spans="1:18" ht="15" customHeight="1">
      <c r="A4350" s="4">
        <v>44743.166666666701</v>
      </c>
      <c r="B4350" s="5">
        <v>44743</v>
      </c>
      <c r="C4350" s="6">
        <v>7</v>
      </c>
      <c r="D4350" s="7" t="s">
        <v>34</v>
      </c>
      <c r="E4350" s="7" t="s">
        <v>33</v>
      </c>
      <c r="F4350" s="7" t="s">
        <v>26</v>
      </c>
      <c r="G4350" s="6">
        <v>4</v>
      </c>
      <c r="H4350" s="8">
        <v>2.0169999999999999</v>
      </c>
      <c r="I4350" s="8">
        <v>24.869</v>
      </c>
      <c r="J4350" s="8">
        <v>0.90910000000000002</v>
      </c>
      <c r="K4350" s="8">
        <v>22.792000000000002</v>
      </c>
      <c r="L4350" s="9">
        <f>K4350*Inputs!$B$5</f>
        <v>22.33616</v>
      </c>
      <c r="M4350" s="10">
        <f>IF(AND(OR(C4350=1,C4350=2,C4350=12),G4350&gt;=Inputs!$B$8,G4350&lt;=Inputs!$B$9,K4350&lt;=Inputs!$B$10),1,0)</f>
        <v>0</v>
      </c>
      <c r="N4350" s="9">
        <f>Inputs!$B$4</f>
        <v>54.991999999999997</v>
      </c>
      <c r="O4350" s="9">
        <f>IF(M4350=1,Inputs!$B$6,Inputs!$B$4)</f>
        <v>54.991999999999997</v>
      </c>
      <c r="P4350" s="9">
        <f>IF(M4350=1,Inputs!$B$7,Inputs!$B$4)</f>
        <v>54.991999999999997</v>
      </c>
      <c r="Q4350" s="9">
        <f>MAX(0,Inputs!$B$4-O4350)</f>
        <v>0</v>
      </c>
      <c r="R4350" s="9">
        <f>MAX(0,Inputs!$B$4-P4350)</f>
        <v>0</v>
      </c>
    </row>
    <row r="4351" spans="1:18" ht="15" customHeight="1">
      <c r="A4351" s="4">
        <v>44743.208333333299</v>
      </c>
      <c r="B4351" s="5">
        <v>44743</v>
      </c>
      <c r="C4351" s="6">
        <v>7</v>
      </c>
      <c r="D4351" s="7" t="s">
        <v>34</v>
      </c>
      <c r="E4351" s="7" t="s">
        <v>33</v>
      </c>
      <c r="F4351" s="7" t="s">
        <v>26</v>
      </c>
      <c r="G4351" s="6">
        <v>5</v>
      </c>
      <c r="H4351" s="8">
        <v>2.0169999999999999</v>
      </c>
      <c r="I4351" s="8">
        <v>24.869</v>
      </c>
      <c r="J4351" s="8">
        <v>0.81820000000000004</v>
      </c>
      <c r="K4351" s="8">
        <v>20.713999999999999</v>
      </c>
      <c r="L4351" s="9">
        <f>K4351*Inputs!$B$5</f>
        <v>20.299719999999997</v>
      </c>
      <c r="M4351" s="10">
        <f>IF(AND(OR(C4351=1,C4351=2,C4351=12),G4351&gt;=Inputs!$B$8,G4351&lt;=Inputs!$B$9,K4351&lt;=Inputs!$B$10),1,0)</f>
        <v>0</v>
      </c>
      <c r="N4351" s="9">
        <f>Inputs!$B$4</f>
        <v>54.991999999999997</v>
      </c>
      <c r="O4351" s="9">
        <f>IF(M4351=1,Inputs!$B$6,Inputs!$B$4)</f>
        <v>54.991999999999997</v>
      </c>
      <c r="P4351" s="9">
        <f>IF(M4351=1,Inputs!$B$7,Inputs!$B$4)</f>
        <v>54.991999999999997</v>
      </c>
      <c r="Q4351" s="9">
        <f>MAX(0,Inputs!$B$4-O4351)</f>
        <v>0</v>
      </c>
      <c r="R4351" s="9">
        <f>MAX(0,Inputs!$B$4-P4351)</f>
        <v>0</v>
      </c>
    </row>
    <row r="4352" spans="1:18" ht="15" customHeight="1">
      <c r="A4352" s="4">
        <v>44743.25</v>
      </c>
      <c r="B4352" s="5">
        <v>44743</v>
      </c>
      <c r="C4352" s="6">
        <v>7</v>
      </c>
      <c r="D4352" s="7" t="s">
        <v>34</v>
      </c>
      <c r="E4352" s="7" t="s">
        <v>33</v>
      </c>
      <c r="F4352" s="7" t="s">
        <v>26</v>
      </c>
      <c r="G4352" s="6">
        <v>6</v>
      </c>
      <c r="H4352" s="8">
        <v>2.0169999999999999</v>
      </c>
      <c r="I4352" s="8">
        <v>24.869</v>
      </c>
      <c r="J4352" s="8">
        <v>0.4773</v>
      </c>
      <c r="K4352" s="8">
        <v>12.923999999999999</v>
      </c>
      <c r="L4352" s="9">
        <f>K4352*Inputs!$B$5</f>
        <v>12.665519999999999</v>
      </c>
      <c r="M4352" s="10">
        <f>IF(AND(OR(C4352=1,C4352=2,C4352=12),G4352&gt;=Inputs!$B$8,G4352&lt;=Inputs!$B$9,K4352&lt;=Inputs!$B$10),1,0)</f>
        <v>0</v>
      </c>
      <c r="N4352" s="9">
        <f>Inputs!$B$4</f>
        <v>54.991999999999997</v>
      </c>
      <c r="O4352" s="9">
        <f>IF(M4352=1,Inputs!$B$6,Inputs!$B$4)</f>
        <v>54.991999999999997</v>
      </c>
      <c r="P4352" s="9">
        <f>IF(M4352=1,Inputs!$B$7,Inputs!$B$4)</f>
        <v>54.991999999999997</v>
      </c>
      <c r="Q4352" s="9">
        <f>MAX(0,Inputs!$B$4-O4352)</f>
        <v>0</v>
      </c>
      <c r="R4352" s="9">
        <f>MAX(0,Inputs!$B$4-P4352)</f>
        <v>0</v>
      </c>
    </row>
    <row r="4353" spans="1:18" ht="15" customHeight="1">
      <c r="A4353" s="4">
        <v>44743.291666666701</v>
      </c>
      <c r="B4353" s="5">
        <v>44743</v>
      </c>
      <c r="C4353" s="6">
        <v>7</v>
      </c>
      <c r="D4353" s="7" t="s">
        <v>34</v>
      </c>
      <c r="E4353" s="7" t="s">
        <v>33</v>
      </c>
      <c r="F4353" s="7" t="s">
        <v>26</v>
      </c>
      <c r="G4353" s="6">
        <v>7</v>
      </c>
      <c r="H4353" s="8">
        <v>2.0169999999999999</v>
      </c>
      <c r="I4353" s="8">
        <v>24.869</v>
      </c>
      <c r="J4353" s="8">
        <v>0.13639999999999999</v>
      </c>
      <c r="K4353" s="8">
        <v>5.133</v>
      </c>
      <c r="L4353" s="9">
        <f>K4353*Inputs!$B$5</f>
        <v>5.0303399999999998</v>
      </c>
      <c r="M4353" s="10">
        <f>IF(AND(OR(C4353=1,C4353=2,C4353=12),G4353&gt;=Inputs!$B$8,G4353&lt;=Inputs!$B$9,K4353&lt;=Inputs!$B$10),1,0)</f>
        <v>0</v>
      </c>
      <c r="N4353" s="9">
        <f>Inputs!$B$4</f>
        <v>54.991999999999997</v>
      </c>
      <c r="O4353" s="9">
        <f>IF(M4353=1,Inputs!$B$6,Inputs!$B$4)</f>
        <v>54.991999999999997</v>
      </c>
      <c r="P4353" s="9">
        <f>IF(M4353=1,Inputs!$B$7,Inputs!$B$4)</f>
        <v>54.991999999999997</v>
      </c>
      <c r="Q4353" s="9">
        <f>MAX(0,Inputs!$B$4-O4353)</f>
        <v>0</v>
      </c>
      <c r="R4353" s="9">
        <f>MAX(0,Inputs!$B$4-P4353)</f>
        <v>0</v>
      </c>
    </row>
    <row r="4354" spans="1:18" ht="15" customHeight="1">
      <c r="A4354" s="4">
        <v>44743.333333333299</v>
      </c>
      <c r="B4354" s="5">
        <v>44743</v>
      </c>
      <c r="C4354" s="6">
        <v>7</v>
      </c>
      <c r="D4354" s="7" t="s">
        <v>34</v>
      </c>
      <c r="E4354" s="7" t="s">
        <v>33</v>
      </c>
      <c r="F4354" s="7" t="s">
        <v>26</v>
      </c>
      <c r="G4354" s="6">
        <v>8</v>
      </c>
      <c r="H4354" s="8">
        <v>2.0169999999999999</v>
      </c>
      <c r="I4354" s="8">
        <v>24.869</v>
      </c>
      <c r="J4354" s="8">
        <v>0.11360000000000001</v>
      </c>
      <c r="K4354" s="8">
        <v>4.6139999999999999</v>
      </c>
      <c r="L4354" s="9">
        <f>K4354*Inputs!$B$5</f>
        <v>4.5217200000000002</v>
      </c>
      <c r="M4354" s="10">
        <f>IF(AND(OR(C4354=1,C4354=2,C4354=12),G4354&gt;=Inputs!$B$8,G4354&lt;=Inputs!$B$9,K4354&lt;=Inputs!$B$10),1,0)</f>
        <v>0</v>
      </c>
      <c r="N4354" s="9">
        <f>Inputs!$B$4</f>
        <v>54.991999999999997</v>
      </c>
      <c r="O4354" s="9">
        <f>IF(M4354=1,Inputs!$B$6,Inputs!$B$4)</f>
        <v>54.991999999999997</v>
      </c>
      <c r="P4354" s="9">
        <f>IF(M4354=1,Inputs!$B$7,Inputs!$B$4)</f>
        <v>54.991999999999997</v>
      </c>
      <c r="Q4354" s="9">
        <f>MAX(0,Inputs!$B$4-O4354)</f>
        <v>0</v>
      </c>
      <c r="R4354" s="9">
        <f>MAX(0,Inputs!$B$4-P4354)</f>
        <v>0</v>
      </c>
    </row>
    <row r="4355" spans="1:18" ht="15" customHeight="1">
      <c r="A4355" s="4">
        <v>44743.375</v>
      </c>
      <c r="B4355" s="5">
        <v>44743</v>
      </c>
      <c r="C4355" s="6">
        <v>7</v>
      </c>
      <c r="D4355" s="7" t="s">
        <v>34</v>
      </c>
      <c r="E4355" s="7" t="s">
        <v>33</v>
      </c>
      <c r="F4355" s="7" t="s">
        <v>26</v>
      </c>
      <c r="G4355" s="6">
        <v>9</v>
      </c>
      <c r="H4355" s="8">
        <v>2.0169999999999999</v>
      </c>
      <c r="I4355" s="8">
        <v>24.869</v>
      </c>
      <c r="J4355" s="8">
        <v>9.0899999999999995E-2</v>
      </c>
      <c r="K4355" s="8">
        <v>4.0940000000000003</v>
      </c>
      <c r="L4355" s="9">
        <f>K4355*Inputs!$B$5</f>
        <v>4.0121200000000004</v>
      </c>
      <c r="M4355" s="10">
        <f>IF(AND(OR(C4355=1,C4355=2,C4355=12),G4355&gt;=Inputs!$B$8,G4355&lt;=Inputs!$B$9,K4355&lt;=Inputs!$B$10),1,0)</f>
        <v>0</v>
      </c>
      <c r="N4355" s="9">
        <f>Inputs!$B$4</f>
        <v>54.991999999999997</v>
      </c>
      <c r="O4355" s="9">
        <f>IF(M4355=1,Inputs!$B$6,Inputs!$B$4)</f>
        <v>54.991999999999997</v>
      </c>
      <c r="P4355" s="9">
        <f>IF(M4355=1,Inputs!$B$7,Inputs!$B$4)</f>
        <v>54.991999999999997</v>
      </c>
      <c r="Q4355" s="9">
        <f>MAX(0,Inputs!$B$4-O4355)</f>
        <v>0</v>
      </c>
      <c r="R4355" s="9">
        <f>MAX(0,Inputs!$B$4-P4355)</f>
        <v>0</v>
      </c>
    </row>
    <row r="4356" spans="1:18" ht="15" customHeight="1">
      <c r="A4356" s="4">
        <v>44743.416666666701</v>
      </c>
      <c r="B4356" s="5">
        <v>44743</v>
      </c>
      <c r="C4356" s="6">
        <v>7</v>
      </c>
      <c r="D4356" s="7" t="s">
        <v>34</v>
      </c>
      <c r="E4356" s="7" t="s">
        <v>33</v>
      </c>
      <c r="F4356" s="7" t="s">
        <v>26</v>
      </c>
      <c r="G4356" s="6">
        <v>10</v>
      </c>
      <c r="H4356" s="8">
        <v>2.0169999999999999</v>
      </c>
      <c r="I4356" s="8">
        <v>24.869</v>
      </c>
      <c r="J4356" s="8">
        <v>0.13639999999999999</v>
      </c>
      <c r="K4356" s="8">
        <v>5.133</v>
      </c>
      <c r="L4356" s="9">
        <f>K4356*Inputs!$B$5</f>
        <v>5.0303399999999998</v>
      </c>
      <c r="M4356" s="10">
        <f>IF(AND(OR(C4356=1,C4356=2,C4356=12),G4356&gt;=Inputs!$B$8,G4356&lt;=Inputs!$B$9,K4356&lt;=Inputs!$B$10),1,0)</f>
        <v>0</v>
      </c>
      <c r="N4356" s="9">
        <f>Inputs!$B$4</f>
        <v>54.991999999999997</v>
      </c>
      <c r="O4356" s="9">
        <f>IF(M4356=1,Inputs!$B$6,Inputs!$B$4)</f>
        <v>54.991999999999997</v>
      </c>
      <c r="P4356" s="9">
        <f>IF(M4356=1,Inputs!$B$7,Inputs!$B$4)</f>
        <v>54.991999999999997</v>
      </c>
      <c r="Q4356" s="9">
        <f>MAX(0,Inputs!$B$4-O4356)</f>
        <v>0</v>
      </c>
      <c r="R4356" s="9">
        <f>MAX(0,Inputs!$B$4-P4356)</f>
        <v>0</v>
      </c>
    </row>
    <row r="4357" spans="1:18" ht="15" customHeight="1">
      <c r="A4357" s="4">
        <v>44743.458333333299</v>
      </c>
      <c r="B4357" s="5">
        <v>44743</v>
      </c>
      <c r="C4357" s="6">
        <v>7</v>
      </c>
      <c r="D4357" s="7" t="s">
        <v>34</v>
      </c>
      <c r="E4357" s="7" t="s">
        <v>33</v>
      </c>
      <c r="F4357" s="7" t="s">
        <v>26</v>
      </c>
      <c r="G4357" s="6">
        <v>11</v>
      </c>
      <c r="H4357" s="8">
        <v>2.0169999999999999</v>
      </c>
      <c r="I4357" s="8">
        <v>24.869</v>
      </c>
      <c r="J4357" s="8">
        <v>0.18179999999999999</v>
      </c>
      <c r="K4357" s="8">
        <v>6.1719999999999997</v>
      </c>
      <c r="L4357" s="9">
        <f>K4357*Inputs!$B$5</f>
        <v>6.0485599999999993</v>
      </c>
      <c r="M4357" s="10">
        <f>IF(AND(OR(C4357=1,C4357=2,C4357=12),G4357&gt;=Inputs!$B$8,G4357&lt;=Inputs!$B$9,K4357&lt;=Inputs!$B$10),1,0)</f>
        <v>0</v>
      </c>
      <c r="N4357" s="9">
        <f>Inputs!$B$4</f>
        <v>54.991999999999997</v>
      </c>
      <c r="O4357" s="9">
        <f>IF(M4357=1,Inputs!$B$6,Inputs!$B$4)</f>
        <v>54.991999999999997</v>
      </c>
      <c r="P4357" s="9">
        <f>IF(M4357=1,Inputs!$B$7,Inputs!$B$4)</f>
        <v>54.991999999999997</v>
      </c>
      <c r="Q4357" s="9">
        <f>MAX(0,Inputs!$B$4-O4357)</f>
        <v>0</v>
      </c>
      <c r="R4357" s="9">
        <f>MAX(0,Inputs!$B$4-P4357)</f>
        <v>0</v>
      </c>
    </row>
    <row r="4358" spans="1:18" ht="15" customHeight="1">
      <c r="A4358" s="4">
        <v>44743.5</v>
      </c>
      <c r="B4358" s="5">
        <v>44743</v>
      </c>
      <c r="C4358" s="6">
        <v>7</v>
      </c>
      <c r="D4358" s="7" t="s">
        <v>34</v>
      </c>
      <c r="E4358" s="7" t="s">
        <v>33</v>
      </c>
      <c r="F4358" s="7" t="s">
        <v>26</v>
      </c>
      <c r="G4358" s="6">
        <v>12</v>
      </c>
      <c r="H4358" s="8">
        <v>2.0169999999999999</v>
      </c>
      <c r="I4358" s="8">
        <v>24.869</v>
      </c>
      <c r="J4358" s="8">
        <v>0.25</v>
      </c>
      <c r="K4358" s="8">
        <v>7.73</v>
      </c>
      <c r="L4358" s="9">
        <f>K4358*Inputs!$B$5</f>
        <v>7.5754000000000001</v>
      </c>
      <c r="M4358" s="10">
        <f>IF(AND(OR(C4358=1,C4358=2,C4358=12),G4358&gt;=Inputs!$B$8,G4358&lt;=Inputs!$B$9,K4358&lt;=Inputs!$B$10),1,0)</f>
        <v>0</v>
      </c>
      <c r="N4358" s="9">
        <f>Inputs!$B$4</f>
        <v>54.991999999999997</v>
      </c>
      <c r="O4358" s="9">
        <f>IF(M4358=1,Inputs!$B$6,Inputs!$B$4)</f>
        <v>54.991999999999997</v>
      </c>
      <c r="P4358" s="9">
        <f>IF(M4358=1,Inputs!$B$7,Inputs!$B$4)</f>
        <v>54.991999999999997</v>
      </c>
      <c r="Q4358" s="9">
        <f>MAX(0,Inputs!$B$4-O4358)</f>
        <v>0</v>
      </c>
      <c r="R4358" s="9">
        <f>MAX(0,Inputs!$B$4-P4358)</f>
        <v>0</v>
      </c>
    </row>
    <row r="4359" spans="1:18" ht="15" customHeight="1">
      <c r="A4359" s="4">
        <v>44743.541666666701</v>
      </c>
      <c r="B4359" s="5">
        <v>44743</v>
      </c>
      <c r="C4359" s="6">
        <v>7</v>
      </c>
      <c r="D4359" s="7" t="s">
        <v>34</v>
      </c>
      <c r="E4359" s="7" t="s">
        <v>33</v>
      </c>
      <c r="F4359" s="7" t="s">
        <v>26</v>
      </c>
      <c r="G4359" s="6">
        <v>13</v>
      </c>
      <c r="H4359" s="8">
        <v>2.0169999999999999</v>
      </c>
      <c r="I4359" s="8">
        <v>24.869</v>
      </c>
      <c r="J4359" s="8">
        <v>0.31819999999999998</v>
      </c>
      <c r="K4359" s="8">
        <v>9.2880000000000003</v>
      </c>
      <c r="L4359" s="9">
        <f>K4359*Inputs!$B$5</f>
        <v>9.1022400000000001</v>
      </c>
      <c r="M4359" s="10">
        <f>IF(AND(OR(C4359=1,C4359=2,C4359=12),G4359&gt;=Inputs!$B$8,G4359&lt;=Inputs!$B$9,K4359&lt;=Inputs!$B$10),1,0)</f>
        <v>0</v>
      </c>
      <c r="N4359" s="9">
        <f>Inputs!$B$4</f>
        <v>54.991999999999997</v>
      </c>
      <c r="O4359" s="9">
        <f>IF(M4359=1,Inputs!$B$6,Inputs!$B$4)</f>
        <v>54.991999999999997</v>
      </c>
      <c r="P4359" s="9">
        <f>IF(M4359=1,Inputs!$B$7,Inputs!$B$4)</f>
        <v>54.991999999999997</v>
      </c>
      <c r="Q4359" s="9">
        <f>MAX(0,Inputs!$B$4-O4359)</f>
        <v>0</v>
      </c>
      <c r="R4359" s="9">
        <f>MAX(0,Inputs!$B$4-P4359)</f>
        <v>0</v>
      </c>
    </row>
    <row r="4360" spans="1:18" ht="15" customHeight="1">
      <c r="A4360" s="4">
        <v>44743.583333333299</v>
      </c>
      <c r="B4360" s="5">
        <v>44743</v>
      </c>
      <c r="C4360" s="6">
        <v>7</v>
      </c>
      <c r="D4360" s="7" t="s">
        <v>34</v>
      </c>
      <c r="E4360" s="7" t="s">
        <v>33</v>
      </c>
      <c r="F4360" s="7" t="s">
        <v>26</v>
      </c>
      <c r="G4360" s="6">
        <v>14</v>
      </c>
      <c r="H4360" s="8">
        <v>2.0169999999999999</v>
      </c>
      <c r="I4360" s="8">
        <v>24.869</v>
      </c>
      <c r="J4360" s="8">
        <v>0.25</v>
      </c>
      <c r="K4360" s="8">
        <v>7.73</v>
      </c>
      <c r="L4360" s="9">
        <f>K4360*Inputs!$B$5</f>
        <v>7.5754000000000001</v>
      </c>
      <c r="M4360" s="10">
        <f>IF(AND(OR(C4360=1,C4360=2,C4360=12),G4360&gt;=Inputs!$B$8,G4360&lt;=Inputs!$B$9,K4360&lt;=Inputs!$B$10),1,0)</f>
        <v>0</v>
      </c>
      <c r="N4360" s="9">
        <f>Inputs!$B$4</f>
        <v>54.991999999999997</v>
      </c>
      <c r="O4360" s="9">
        <f>IF(M4360=1,Inputs!$B$6,Inputs!$B$4)</f>
        <v>54.991999999999997</v>
      </c>
      <c r="P4360" s="9">
        <f>IF(M4360=1,Inputs!$B$7,Inputs!$B$4)</f>
        <v>54.991999999999997</v>
      </c>
      <c r="Q4360" s="9">
        <f>MAX(0,Inputs!$B$4-O4360)</f>
        <v>0</v>
      </c>
      <c r="R4360" s="9">
        <f>MAX(0,Inputs!$B$4-P4360)</f>
        <v>0</v>
      </c>
    </row>
    <row r="4361" spans="1:18" ht="15" customHeight="1">
      <c r="A4361" s="4">
        <v>44743.625</v>
      </c>
      <c r="B4361" s="5">
        <v>44743</v>
      </c>
      <c r="C4361" s="6">
        <v>7</v>
      </c>
      <c r="D4361" s="7" t="s">
        <v>34</v>
      </c>
      <c r="E4361" s="7" t="s">
        <v>33</v>
      </c>
      <c r="F4361" s="7" t="s">
        <v>26</v>
      </c>
      <c r="G4361" s="6">
        <v>15</v>
      </c>
      <c r="H4361" s="8">
        <v>2.0169999999999999</v>
      </c>
      <c r="I4361" s="8">
        <v>24.869</v>
      </c>
      <c r="J4361" s="8">
        <v>0.18179999999999999</v>
      </c>
      <c r="K4361" s="8">
        <v>6.1719999999999997</v>
      </c>
      <c r="L4361" s="9">
        <f>K4361*Inputs!$B$5</f>
        <v>6.0485599999999993</v>
      </c>
      <c r="M4361" s="10">
        <f>IF(AND(OR(C4361=1,C4361=2,C4361=12),G4361&gt;=Inputs!$B$8,G4361&lt;=Inputs!$B$9,K4361&lt;=Inputs!$B$10),1,0)</f>
        <v>0</v>
      </c>
      <c r="N4361" s="9">
        <f>Inputs!$B$4</f>
        <v>54.991999999999997</v>
      </c>
      <c r="O4361" s="9">
        <f>IF(M4361=1,Inputs!$B$6,Inputs!$B$4)</f>
        <v>54.991999999999997</v>
      </c>
      <c r="P4361" s="9">
        <f>IF(M4361=1,Inputs!$B$7,Inputs!$B$4)</f>
        <v>54.991999999999997</v>
      </c>
      <c r="Q4361" s="9">
        <f>MAX(0,Inputs!$B$4-O4361)</f>
        <v>0</v>
      </c>
      <c r="R4361" s="9">
        <f>MAX(0,Inputs!$B$4-P4361)</f>
        <v>0</v>
      </c>
    </row>
    <row r="4362" spans="1:18" ht="15" customHeight="1">
      <c r="A4362" s="4">
        <v>44743.666666666701</v>
      </c>
      <c r="B4362" s="5">
        <v>44743</v>
      </c>
      <c r="C4362" s="6">
        <v>7</v>
      </c>
      <c r="D4362" s="7" t="s">
        <v>34</v>
      </c>
      <c r="E4362" s="7" t="s">
        <v>33</v>
      </c>
      <c r="F4362" s="7" t="s">
        <v>26</v>
      </c>
      <c r="G4362" s="6">
        <v>16</v>
      </c>
      <c r="H4362" s="8">
        <v>2.0169999999999999</v>
      </c>
      <c r="I4362" s="8">
        <v>24.869</v>
      </c>
      <c r="J4362" s="8">
        <v>9.0899999999999995E-2</v>
      </c>
      <c r="K4362" s="8">
        <v>4.0940000000000003</v>
      </c>
      <c r="L4362" s="9">
        <f>K4362*Inputs!$B$5</f>
        <v>4.0121200000000004</v>
      </c>
      <c r="M4362" s="10">
        <f>IF(AND(OR(C4362=1,C4362=2,C4362=12),G4362&gt;=Inputs!$B$8,G4362&lt;=Inputs!$B$9,K4362&lt;=Inputs!$B$10),1,0)</f>
        <v>0</v>
      </c>
      <c r="N4362" s="9">
        <f>Inputs!$B$4</f>
        <v>54.991999999999997</v>
      </c>
      <c r="O4362" s="9">
        <f>IF(M4362=1,Inputs!$B$6,Inputs!$B$4)</f>
        <v>54.991999999999997</v>
      </c>
      <c r="P4362" s="9">
        <f>IF(M4362=1,Inputs!$B$7,Inputs!$B$4)</f>
        <v>54.991999999999997</v>
      </c>
      <c r="Q4362" s="9">
        <f>MAX(0,Inputs!$B$4-O4362)</f>
        <v>0</v>
      </c>
      <c r="R4362" s="9">
        <f>MAX(0,Inputs!$B$4-P4362)</f>
        <v>0</v>
      </c>
    </row>
    <row r="4363" spans="1:18" ht="15" customHeight="1">
      <c r="A4363" s="4">
        <v>44743.708333333299</v>
      </c>
      <c r="B4363" s="5">
        <v>44743</v>
      </c>
      <c r="C4363" s="6">
        <v>7</v>
      </c>
      <c r="D4363" s="7" t="s">
        <v>34</v>
      </c>
      <c r="E4363" s="7" t="s">
        <v>33</v>
      </c>
      <c r="F4363" s="7" t="s">
        <v>26</v>
      </c>
      <c r="G4363" s="6">
        <v>17</v>
      </c>
      <c r="H4363" s="8">
        <v>2.0169999999999999</v>
      </c>
      <c r="I4363" s="8">
        <v>24.869</v>
      </c>
      <c r="J4363" s="8">
        <v>0.36359999999999998</v>
      </c>
      <c r="K4363" s="8">
        <v>10.327</v>
      </c>
      <c r="L4363" s="9">
        <f>K4363*Inputs!$B$5</f>
        <v>10.12046</v>
      </c>
      <c r="M4363" s="10">
        <f>IF(AND(OR(C4363=1,C4363=2,C4363=12),G4363&gt;=Inputs!$B$8,G4363&lt;=Inputs!$B$9,K4363&lt;=Inputs!$B$10),1,0)</f>
        <v>0</v>
      </c>
      <c r="N4363" s="9">
        <f>Inputs!$B$4</f>
        <v>54.991999999999997</v>
      </c>
      <c r="O4363" s="9">
        <f>IF(M4363=1,Inputs!$B$6,Inputs!$B$4)</f>
        <v>54.991999999999997</v>
      </c>
      <c r="P4363" s="9">
        <f>IF(M4363=1,Inputs!$B$7,Inputs!$B$4)</f>
        <v>54.991999999999997</v>
      </c>
      <c r="Q4363" s="9">
        <f>MAX(0,Inputs!$B$4-O4363)</f>
        <v>0</v>
      </c>
      <c r="R4363" s="9">
        <f>MAX(0,Inputs!$B$4-P4363)</f>
        <v>0</v>
      </c>
    </row>
    <row r="4364" spans="1:18" ht="15" customHeight="1">
      <c r="A4364" s="4">
        <v>44743.75</v>
      </c>
      <c r="B4364" s="5">
        <v>44743</v>
      </c>
      <c r="C4364" s="6">
        <v>7</v>
      </c>
      <c r="D4364" s="7" t="s">
        <v>34</v>
      </c>
      <c r="E4364" s="7" t="s">
        <v>33</v>
      </c>
      <c r="F4364" s="7" t="s">
        <v>26</v>
      </c>
      <c r="G4364" s="6">
        <v>18</v>
      </c>
      <c r="H4364" s="8">
        <v>2.0169999999999999</v>
      </c>
      <c r="I4364" s="8">
        <v>24.869</v>
      </c>
      <c r="J4364" s="8">
        <v>0.31819999999999998</v>
      </c>
      <c r="K4364" s="8">
        <v>9.2880000000000003</v>
      </c>
      <c r="L4364" s="9">
        <f>K4364*Inputs!$B$5</f>
        <v>9.1022400000000001</v>
      </c>
      <c r="M4364" s="10">
        <f>IF(AND(OR(C4364=1,C4364=2,C4364=12),G4364&gt;=Inputs!$B$8,G4364&lt;=Inputs!$B$9,K4364&lt;=Inputs!$B$10),1,0)</f>
        <v>0</v>
      </c>
      <c r="N4364" s="9">
        <f>Inputs!$B$4</f>
        <v>54.991999999999997</v>
      </c>
      <c r="O4364" s="9">
        <f>IF(M4364=1,Inputs!$B$6,Inputs!$B$4)</f>
        <v>54.991999999999997</v>
      </c>
      <c r="P4364" s="9">
        <f>IF(M4364=1,Inputs!$B$7,Inputs!$B$4)</f>
        <v>54.991999999999997</v>
      </c>
      <c r="Q4364" s="9">
        <f>MAX(0,Inputs!$B$4-O4364)</f>
        <v>0</v>
      </c>
      <c r="R4364" s="9">
        <f>MAX(0,Inputs!$B$4-P4364)</f>
        <v>0</v>
      </c>
    </row>
    <row r="4365" spans="1:18" ht="15" customHeight="1">
      <c r="A4365" s="4">
        <v>44743.791666666701</v>
      </c>
      <c r="B4365" s="5">
        <v>44743</v>
      </c>
      <c r="C4365" s="6">
        <v>7</v>
      </c>
      <c r="D4365" s="7" t="s">
        <v>34</v>
      </c>
      <c r="E4365" s="7" t="s">
        <v>33</v>
      </c>
      <c r="F4365" s="7" t="s">
        <v>26</v>
      </c>
      <c r="G4365" s="6">
        <v>19</v>
      </c>
      <c r="H4365" s="8">
        <v>2.0169999999999999</v>
      </c>
      <c r="I4365" s="8">
        <v>24.869</v>
      </c>
      <c r="J4365" s="8">
        <v>0.13639999999999999</v>
      </c>
      <c r="K4365" s="8">
        <v>5.133</v>
      </c>
      <c r="L4365" s="9">
        <f>K4365*Inputs!$B$5</f>
        <v>5.0303399999999998</v>
      </c>
      <c r="M4365" s="10">
        <f>IF(AND(OR(C4365=1,C4365=2,C4365=12),G4365&gt;=Inputs!$B$8,G4365&lt;=Inputs!$B$9,K4365&lt;=Inputs!$B$10),1,0)</f>
        <v>0</v>
      </c>
      <c r="N4365" s="9">
        <f>Inputs!$B$4</f>
        <v>54.991999999999997</v>
      </c>
      <c r="O4365" s="9">
        <f>IF(M4365=1,Inputs!$B$6,Inputs!$B$4)</f>
        <v>54.991999999999997</v>
      </c>
      <c r="P4365" s="9">
        <f>IF(M4365=1,Inputs!$B$7,Inputs!$B$4)</f>
        <v>54.991999999999997</v>
      </c>
      <c r="Q4365" s="9">
        <f>MAX(0,Inputs!$B$4-O4365)</f>
        <v>0</v>
      </c>
      <c r="R4365" s="9">
        <f>MAX(0,Inputs!$B$4-P4365)</f>
        <v>0</v>
      </c>
    </row>
    <row r="4366" spans="1:18" ht="15" customHeight="1">
      <c r="A4366" s="4">
        <v>44743.833333333299</v>
      </c>
      <c r="B4366" s="5">
        <v>44743</v>
      </c>
      <c r="C4366" s="6">
        <v>7</v>
      </c>
      <c r="D4366" s="7" t="s">
        <v>34</v>
      </c>
      <c r="E4366" s="7" t="s">
        <v>33</v>
      </c>
      <c r="F4366" s="7" t="s">
        <v>26</v>
      </c>
      <c r="G4366" s="6">
        <v>20</v>
      </c>
      <c r="H4366" s="8">
        <v>2.0169999999999999</v>
      </c>
      <c r="I4366" s="8">
        <v>24.869</v>
      </c>
      <c r="J4366" s="8">
        <v>0</v>
      </c>
      <c r="K4366" s="8">
        <v>2.0169999999999999</v>
      </c>
      <c r="L4366" s="9">
        <f>K4366*Inputs!$B$5</f>
        <v>1.9766599999999999</v>
      </c>
      <c r="M4366" s="10">
        <f>IF(AND(OR(C4366=1,C4366=2,C4366=12),G4366&gt;=Inputs!$B$8,G4366&lt;=Inputs!$B$9,K4366&lt;=Inputs!$B$10),1,0)</f>
        <v>0</v>
      </c>
      <c r="N4366" s="9">
        <f>Inputs!$B$4</f>
        <v>54.991999999999997</v>
      </c>
      <c r="O4366" s="9">
        <f>IF(M4366=1,Inputs!$B$6,Inputs!$B$4)</f>
        <v>54.991999999999997</v>
      </c>
      <c r="P4366" s="9">
        <f>IF(M4366=1,Inputs!$B$7,Inputs!$B$4)</f>
        <v>54.991999999999997</v>
      </c>
      <c r="Q4366" s="9">
        <f>MAX(0,Inputs!$B$4-O4366)</f>
        <v>0</v>
      </c>
      <c r="R4366" s="9">
        <f>MAX(0,Inputs!$B$4-P4366)</f>
        <v>0</v>
      </c>
    </row>
    <row r="4367" spans="1:18" ht="15" customHeight="1">
      <c r="A4367" s="4">
        <v>44743.875</v>
      </c>
      <c r="B4367" s="5">
        <v>44743</v>
      </c>
      <c r="C4367" s="6">
        <v>7</v>
      </c>
      <c r="D4367" s="7" t="s">
        <v>34</v>
      </c>
      <c r="E4367" s="7" t="s">
        <v>33</v>
      </c>
      <c r="F4367" s="7" t="s">
        <v>26</v>
      </c>
      <c r="G4367" s="6">
        <v>21</v>
      </c>
      <c r="H4367" s="8">
        <v>2.0169999999999999</v>
      </c>
      <c r="I4367" s="8">
        <v>24.869</v>
      </c>
      <c r="J4367" s="8">
        <v>0</v>
      </c>
      <c r="K4367" s="8">
        <v>2.0169999999999999</v>
      </c>
      <c r="L4367" s="9">
        <f>K4367*Inputs!$B$5</f>
        <v>1.9766599999999999</v>
      </c>
      <c r="M4367" s="10">
        <f>IF(AND(OR(C4367=1,C4367=2,C4367=12),G4367&gt;=Inputs!$B$8,G4367&lt;=Inputs!$B$9,K4367&lt;=Inputs!$B$10),1,0)</f>
        <v>0</v>
      </c>
      <c r="N4367" s="9">
        <f>Inputs!$B$4</f>
        <v>54.991999999999997</v>
      </c>
      <c r="O4367" s="9">
        <f>IF(M4367=1,Inputs!$B$6,Inputs!$B$4)</f>
        <v>54.991999999999997</v>
      </c>
      <c r="P4367" s="9">
        <f>IF(M4367=1,Inputs!$B$7,Inputs!$B$4)</f>
        <v>54.991999999999997</v>
      </c>
      <c r="Q4367" s="9">
        <f>MAX(0,Inputs!$B$4-O4367)</f>
        <v>0</v>
      </c>
      <c r="R4367" s="9">
        <f>MAX(0,Inputs!$B$4-P4367)</f>
        <v>0</v>
      </c>
    </row>
    <row r="4368" spans="1:18" ht="15" customHeight="1">
      <c r="A4368" s="4">
        <v>44743.916666666701</v>
      </c>
      <c r="B4368" s="5">
        <v>44743</v>
      </c>
      <c r="C4368" s="6">
        <v>7</v>
      </c>
      <c r="D4368" s="7" t="s">
        <v>34</v>
      </c>
      <c r="E4368" s="7" t="s">
        <v>33</v>
      </c>
      <c r="F4368" s="7" t="s">
        <v>26</v>
      </c>
      <c r="G4368" s="6">
        <v>22</v>
      </c>
      <c r="H4368" s="8">
        <v>2.0169999999999999</v>
      </c>
      <c r="I4368" s="8">
        <v>24.869</v>
      </c>
      <c r="J4368" s="8">
        <v>0.34089999999999998</v>
      </c>
      <c r="K4368" s="8">
        <v>9.8070000000000004</v>
      </c>
      <c r="L4368" s="9">
        <f>K4368*Inputs!$B$5</f>
        <v>9.6108600000000006</v>
      </c>
      <c r="M4368" s="10">
        <f>IF(AND(OR(C4368=1,C4368=2,C4368=12),G4368&gt;=Inputs!$B$8,G4368&lt;=Inputs!$B$9,K4368&lt;=Inputs!$B$10),1,0)</f>
        <v>0</v>
      </c>
      <c r="N4368" s="9">
        <f>Inputs!$B$4</f>
        <v>54.991999999999997</v>
      </c>
      <c r="O4368" s="9">
        <f>IF(M4368=1,Inputs!$B$6,Inputs!$B$4)</f>
        <v>54.991999999999997</v>
      </c>
      <c r="P4368" s="9">
        <f>IF(M4368=1,Inputs!$B$7,Inputs!$B$4)</f>
        <v>54.991999999999997</v>
      </c>
      <c r="Q4368" s="9">
        <f>MAX(0,Inputs!$B$4-O4368)</f>
        <v>0</v>
      </c>
      <c r="R4368" s="9">
        <f>MAX(0,Inputs!$B$4-P4368)</f>
        <v>0</v>
      </c>
    </row>
    <row r="4369" spans="1:18" ht="15" customHeight="1">
      <c r="A4369" s="4">
        <v>44743.958333333299</v>
      </c>
      <c r="B4369" s="5">
        <v>44743</v>
      </c>
      <c r="C4369" s="6">
        <v>7</v>
      </c>
      <c r="D4369" s="7" t="s">
        <v>34</v>
      </c>
      <c r="E4369" s="7" t="s">
        <v>33</v>
      </c>
      <c r="F4369" s="7" t="s">
        <v>26</v>
      </c>
      <c r="G4369" s="6">
        <v>23</v>
      </c>
      <c r="H4369" s="8">
        <v>2.0169999999999999</v>
      </c>
      <c r="I4369" s="8">
        <v>24.869</v>
      </c>
      <c r="J4369" s="8">
        <v>0.68179999999999996</v>
      </c>
      <c r="K4369" s="8">
        <v>17.597999999999999</v>
      </c>
      <c r="L4369" s="9">
        <f>K4369*Inputs!$B$5</f>
        <v>17.246039999999997</v>
      </c>
      <c r="M4369" s="10">
        <f>IF(AND(OR(C4369=1,C4369=2,C4369=12),G4369&gt;=Inputs!$B$8,G4369&lt;=Inputs!$B$9,K4369&lt;=Inputs!$B$10),1,0)</f>
        <v>0</v>
      </c>
      <c r="N4369" s="9">
        <f>Inputs!$B$4</f>
        <v>54.991999999999997</v>
      </c>
      <c r="O4369" s="9">
        <f>IF(M4369=1,Inputs!$B$6,Inputs!$B$4)</f>
        <v>54.991999999999997</v>
      </c>
      <c r="P4369" s="9">
        <f>IF(M4369=1,Inputs!$B$7,Inputs!$B$4)</f>
        <v>54.991999999999997</v>
      </c>
      <c r="Q4369" s="9">
        <f>MAX(0,Inputs!$B$4-O4369)</f>
        <v>0</v>
      </c>
      <c r="R4369" s="9">
        <f>MAX(0,Inputs!$B$4-P4369)</f>
        <v>0</v>
      </c>
    </row>
    <row r="4370" spans="1:18" ht="15" customHeight="1">
      <c r="A4370" s="4">
        <v>44744</v>
      </c>
      <c r="B4370" s="5">
        <v>44744</v>
      </c>
      <c r="C4370" s="6">
        <v>7</v>
      </c>
      <c r="D4370" s="7" t="s">
        <v>34</v>
      </c>
      <c r="E4370" s="7" t="s">
        <v>33</v>
      </c>
      <c r="F4370" s="7" t="s">
        <v>20</v>
      </c>
      <c r="G4370" s="6">
        <v>0</v>
      </c>
      <c r="H4370" s="8">
        <v>2.3719999999999999</v>
      </c>
      <c r="I4370" s="8">
        <v>22.661999999999999</v>
      </c>
      <c r="J4370" s="8">
        <v>0.81820000000000004</v>
      </c>
      <c r="K4370" s="8">
        <v>18.972999999999999</v>
      </c>
      <c r="L4370" s="9">
        <f>K4370*Inputs!$B$5</f>
        <v>18.593539999999997</v>
      </c>
      <c r="M4370" s="10">
        <f>IF(AND(OR(C4370=1,C4370=2,C4370=12),G4370&gt;=Inputs!$B$8,G4370&lt;=Inputs!$B$9,K4370&lt;=Inputs!$B$10),1,0)</f>
        <v>0</v>
      </c>
      <c r="N4370" s="9">
        <f>Inputs!$B$4</f>
        <v>54.991999999999997</v>
      </c>
      <c r="O4370" s="9">
        <f>IF(M4370=1,Inputs!$B$6,Inputs!$B$4)</f>
        <v>54.991999999999997</v>
      </c>
      <c r="P4370" s="9">
        <f>IF(M4370=1,Inputs!$B$7,Inputs!$B$4)</f>
        <v>54.991999999999997</v>
      </c>
      <c r="Q4370" s="9">
        <f>MAX(0,Inputs!$B$4-O4370)</f>
        <v>0</v>
      </c>
      <c r="R4370" s="9">
        <f>MAX(0,Inputs!$B$4-P4370)</f>
        <v>0</v>
      </c>
    </row>
    <row r="4371" spans="1:18" ht="15" customHeight="1">
      <c r="A4371" s="4">
        <v>44744.041666666701</v>
      </c>
      <c r="B4371" s="5">
        <v>44744</v>
      </c>
      <c r="C4371" s="6">
        <v>7</v>
      </c>
      <c r="D4371" s="7" t="s">
        <v>34</v>
      </c>
      <c r="E4371" s="7" t="s">
        <v>33</v>
      </c>
      <c r="F4371" s="7" t="s">
        <v>20</v>
      </c>
      <c r="G4371" s="6">
        <v>1</v>
      </c>
      <c r="H4371" s="8">
        <v>2.3719999999999999</v>
      </c>
      <c r="I4371" s="8">
        <v>22.661999999999999</v>
      </c>
      <c r="J4371" s="8">
        <v>0.90910000000000002</v>
      </c>
      <c r="K4371" s="8">
        <v>20.817</v>
      </c>
      <c r="L4371" s="9">
        <f>K4371*Inputs!$B$5</f>
        <v>20.400659999999998</v>
      </c>
      <c r="M4371" s="10">
        <f>IF(AND(OR(C4371=1,C4371=2,C4371=12),G4371&gt;=Inputs!$B$8,G4371&lt;=Inputs!$B$9,K4371&lt;=Inputs!$B$10),1,0)</f>
        <v>0</v>
      </c>
      <c r="N4371" s="9">
        <f>Inputs!$B$4</f>
        <v>54.991999999999997</v>
      </c>
      <c r="O4371" s="9">
        <f>IF(M4371=1,Inputs!$B$6,Inputs!$B$4)</f>
        <v>54.991999999999997</v>
      </c>
      <c r="P4371" s="9">
        <f>IF(M4371=1,Inputs!$B$7,Inputs!$B$4)</f>
        <v>54.991999999999997</v>
      </c>
      <c r="Q4371" s="9">
        <f>MAX(0,Inputs!$B$4-O4371)</f>
        <v>0</v>
      </c>
      <c r="R4371" s="9">
        <f>MAX(0,Inputs!$B$4-P4371)</f>
        <v>0</v>
      </c>
    </row>
    <row r="4372" spans="1:18" ht="15" customHeight="1">
      <c r="A4372" s="4">
        <v>44744.083333333299</v>
      </c>
      <c r="B4372" s="5">
        <v>44744</v>
      </c>
      <c r="C4372" s="6">
        <v>7</v>
      </c>
      <c r="D4372" s="7" t="s">
        <v>34</v>
      </c>
      <c r="E4372" s="7" t="s">
        <v>33</v>
      </c>
      <c r="F4372" s="7" t="s">
        <v>20</v>
      </c>
      <c r="G4372" s="6">
        <v>2</v>
      </c>
      <c r="H4372" s="8">
        <v>2.3719999999999999</v>
      </c>
      <c r="I4372" s="8">
        <v>22.661999999999999</v>
      </c>
      <c r="J4372" s="8">
        <v>1</v>
      </c>
      <c r="K4372" s="8">
        <v>22.661999999999999</v>
      </c>
      <c r="L4372" s="9">
        <f>K4372*Inputs!$B$5</f>
        <v>22.208759999999998</v>
      </c>
      <c r="M4372" s="10">
        <f>IF(AND(OR(C4372=1,C4372=2,C4372=12),G4372&gt;=Inputs!$B$8,G4372&lt;=Inputs!$B$9,K4372&lt;=Inputs!$B$10),1,0)</f>
        <v>0</v>
      </c>
      <c r="N4372" s="9">
        <f>Inputs!$B$4</f>
        <v>54.991999999999997</v>
      </c>
      <c r="O4372" s="9">
        <f>IF(M4372=1,Inputs!$B$6,Inputs!$B$4)</f>
        <v>54.991999999999997</v>
      </c>
      <c r="P4372" s="9">
        <f>IF(M4372=1,Inputs!$B$7,Inputs!$B$4)</f>
        <v>54.991999999999997</v>
      </c>
      <c r="Q4372" s="9">
        <f>MAX(0,Inputs!$B$4-O4372)</f>
        <v>0</v>
      </c>
      <c r="R4372" s="9">
        <f>MAX(0,Inputs!$B$4-P4372)</f>
        <v>0</v>
      </c>
    </row>
    <row r="4373" spans="1:18" ht="15" customHeight="1">
      <c r="A4373" s="4">
        <v>44744.125</v>
      </c>
      <c r="B4373" s="5">
        <v>44744</v>
      </c>
      <c r="C4373" s="6">
        <v>7</v>
      </c>
      <c r="D4373" s="7" t="s">
        <v>34</v>
      </c>
      <c r="E4373" s="7" t="s">
        <v>33</v>
      </c>
      <c r="F4373" s="7" t="s">
        <v>20</v>
      </c>
      <c r="G4373" s="6">
        <v>3</v>
      </c>
      <c r="H4373" s="8">
        <v>2.3719999999999999</v>
      </c>
      <c r="I4373" s="8">
        <v>22.661999999999999</v>
      </c>
      <c r="J4373" s="8">
        <v>1</v>
      </c>
      <c r="K4373" s="8">
        <v>22.661999999999999</v>
      </c>
      <c r="L4373" s="9">
        <f>K4373*Inputs!$B$5</f>
        <v>22.208759999999998</v>
      </c>
      <c r="M4373" s="10">
        <f>IF(AND(OR(C4373=1,C4373=2,C4373=12),G4373&gt;=Inputs!$B$8,G4373&lt;=Inputs!$B$9,K4373&lt;=Inputs!$B$10),1,0)</f>
        <v>0</v>
      </c>
      <c r="N4373" s="9">
        <f>Inputs!$B$4</f>
        <v>54.991999999999997</v>
      </c>
      <c r="O4373" s="9">
        <f>IF(M4373=1,Inputs!$B$6,Inputs!$B$4)</f>
        <v>54.991999999999997</v>
      </c>
      <c r="P4373" s="9">
        <f>IF(M4373=1,Inputs!$B$7,Inputs!$B$4)</f>
        <v>54.991999999999997</v>
      </c>
      <c r="Q4373" s="9">
        <f>MAX(0,Inputs!$B$4-O4373)</f>
        <v>0</v>
      </c>
      <c r="R4373" s="9">
        <f>MAX(0,Inputs!$B$4-P4373)</f>
        <v>0</v>
      </c>
    </row>
    <row r="4374" spans="1:18" ht="15" customHeight="1">
      <c r="A4374" s="4">
        <v>44744.166666666701</v>
      </c>
      <c r="B4374" s="5">
        <v>44744</v>
      </c>
      <c r="C4374" s="6">
        <v>7</v>
      </c>
      <c r="D4374" s="7" t="s">
        <v>34</v>
      </c>
      <c r="E4374" s="7" t="s">
        <v>33</v>
      </c>
      <c r="F4374" s="7" t="s">
        <v>20</v>
      </c>
      <c r="G4374" s="6">
        <v>4</v>
      </c>
      <c r="H4374" s="8">
        <v>2.3719999999999999</v>
      </c>
      <c r="I4374" s="8">
        <v>22.661999999999999</v>
      </c>
      <c r="J4374" s="8">
        <v>1</v>
      </c>
      <c r="K4374" s="8">
        <v>22.661999999999999</v>
      </c>
      <c r="L4374" s="9">
        <f>K4374*Inputs!$B$5</f>
        <v>22.208759999999998</v>
      </c>
      <c r="M4374" s="10">
        <f>IF(AND(OR(C4374=1,C4374=2,C4374=12),G4374&gt;=Inputs!$B$8,G4374&lt;=Inputs!$B$9,K4374&lt;=Inputs!$B$10),1,0)</f>
        <v>0</v>
      </c>
      <c r="N4374" s="9">
        <f>Inputs!$B$4</f>
        <v>54.991999999999997</v>
      </c>
      <c r="O4374" s="9">
        <f>IF(M4374=1,Inputs!$B$6,Inputs!$B$4)</f>
        <v>54.991999999999997</v>
      </c>
      <c r="P4374" s="9">
        <f>IF(M4374=1,Inputs!$B$7,Inputs!$B$4)</f>
        <v>54.991999999999997</v>
      </c>
      <c r="Q4374" s="9">
        <f>MAX(0,Inputs!$B$4-O4374)</f>
        <v>0</v>
      </c>
      <c r="R4374" s="9">
        <f>MAX(0,Inputs!$B$4-P4374)</f>
        <v>0</v>
      </c>
    </row>
    <row r="4375" spans="1:18" ht="15" customHeight="1">
      <c r="A4375" s="4">
        <v>44744.208333333299</v>
      </c>
      <c r="B4375" s="5">
        <v>44744</v>
      </c>
      <c r="C4375" s="6">
        <v>7</v>
      </c>
      <c r="D4375" s="7" t="s">
        <v>34</v>
      </c>
      <c r="E4375" s="7" t="s">
        <v>33</v>
      </c>
      <c r="F4375" s="7" t="s">
        <v>20</v>
      </c>
      <c r="G4375" s="6">
        <v>5</v>
      </c>
      <c r="H4375" s="8">
        <v>2.3719999999999999</v>
      </c>
      <c r="I4375" s="8">
        <v>22.661999999999999</v>
      </c>
      <c r="J4375" s="8">
        <v>0.86360000000000003</v>
      </c>
      <c r="K4375" s="8">
        <v>19.895</v>
      </c>
      <c r="L4375" s="9">
        <f>K4375*Inputs!$B$5</f>
        <v>19.4971</v>
      </c>
      <c r="M4375" s="10">
        <f>IF(AND(OR(C4375=1,C4375=2,C4375=12),G4375&gt;=Inputs!$B$8,G4375&lt;=Inputs!$B$9,K4375&lt;=Inputs!$B$10),1,0)</f>
        <v>0</v>
      </c>
      <c r="N4375" s="9">
        <f>Inputs!$B$4</f>
        <v>54.991999999999997</v>
      </c>
      <c r="O4375" s="9">
        <f>IF(M4375=1,Inputs!$B$6,Inputs!$B$4)</f>
        <v>54.991999999999997</v>
      </c>
      <c r="P4375" s="9">
        <f>IF(M4375=1,Inputs!$B$7,Inputs!$B$4)</f>
        <v>54.991999999999997</v>
      </c>
      <c r="Q4375" s="9">
        <f>MAX(0,Inputs!$B$4-O4375)</f>
        <v>0</v>
      </c>
      <c r="R4375" s="9">
        <f>MAX(0,Inputs!$B$4-P4375)</f>
        <v>0</v>
      </c>
    </row>
    <row r="4376" spans="1:18" ht="15" customHeight="1">
      <c r="A4376" s="4">
        <v>44744.25</v>
      </c>
      <c r="B4376" s="5">
        <v>44744</v>
      </c>
      <c r="C4376" s="6">
        <v>7</v>
      </c>
      <c r="D4376" s="7" t="s">
        <v>34</v>
      </c>
      <c r="E4376" s="7" t="s">
        <v>33</v>
      </c>
      <c r="F4376" s="7" t="s">
        <v>20</v>
      </c>
      <c r="G4376" s="6">
        <v>6</v>
      </c>
      <c r="H4376" s="8">
        <v>2.3719999999999999</v>
      </c>
      <c r="I4376" s="8">
        <v>22.661999999999999</v>
      </c>
      <c r="J4376" s="8">
        <v>0.63639999999999997</v>
      </c>
      <c r="K4376" s="8">
        <v>15.284000000000001</v>
      </c>
      <c r="L4376" s="9">
        <f>K4376*Inputs!$B$5</f>
        <v>14.97832</v>
      </c>
      <c r="M4376" s="10">
        <f>IF(AND(OR(C4376=1,C4376=2,C4376=12),G4376&gt;=Inputs!$B$8,G4376&lt;=Inputs!$B$9,K4376&lt;=Inputs!$B$10),1,0)</f>
        <v>0</v>
      </c>
      <c r="N4376" s="9">
        <f>Inputs!$B$4</f>
        <v>54.991999999999997</v>
      </c>
      <c r="O4376" s="9">
        <f>IF(M4376=1,Inputs!$B$6,Inputs!$B$4)</f>
        <v>54.991999999999997</v>
      </c>
      <c r="P4376" s="9">
        <f>IF(M4376=1,Inputs!$B$7,Inputs!$B$4)</f>
        <v>54.991999999999997</v>
      </c>
      <c r="Q4376" s="9">
        <f>MAX(0,Inputs!$B$4-O4376)</f>
        <v>0</v>
      </c>
      <c r="R4376" s="9">
        <f>MAX(0,Inputs!$B$4-P4376)</f>
        <v>0</v>
      </c>
    </row>
    <row r="4377" spans="1:18" ht="15" customHeight="1">
      <c r="A4377" s="4">
        <v>44744.291666666701</v>
      </c>
      <c r="B4377" s="5">
        <v>44744</v>
      </c>
      <c r="C4377" s="6">
        <v>7</v>
      </c>
      <c r="D4377" s="7" t="s">
        <v>34</v>
      </c>
      <c r="E4377" s="7" t="s">
        <v>33</v>
      </c>
      <c r="F4377" s="7" t="s">
        <v>20</v>
      </c>
      <c r="G4377" s="6">
        <v>7</v>
      </c>
      <c r="H4377" s="8">
        <v>2.3719999999999999</v>
      </c>
      <c r="I4377" s="8">
        <v>22.661999999999999</v>
      </c>
      <c r="J4377" s="8">
        <v>0.40910000000000002</v>
      </c>
      <c r="K4377" s="8">
        <v>10.672000000000001</v>
      </c>
      <c r="L4377" s="9">
        <f>K4377*Inputs!$B$5</f>
        <v>10.45856</v>
      </c>
      <c r="M4377" s="10">
        <f>IF(AND(OR(C4377=1,C4377=2,C4377=12),G4377&gt;=Inputs!$B$8,G4377&lt;=Inputs!$B$9,K4377&lt;=Inputs!$B$10),1,0)</f>
        <v>0</v>
      </c>
      <c r="N4377" s="9">
        <f>Inputs!$B$4</f>
        <v>54.991999999999997</v>
      </c>
      <c r="O4377" s="9">
        <f>IF(M4377=1,Inputs!$B$6,Inputs!$B$4)</f>
        <v>54.991999999999997</v>
      </c>
      <c r="P4377" s="9">
        <f>IF(M4377=1,Inputs!$B$7,Inputs!$B$4)</f>
        <v>54.991999999999997</v>
      </c>
      <c r="Q4377" s="9">
        <f>MAX(0,Inputs!$B$4-O4377)</f>
        <v>0</v>
      </c>
      <c r="R4377" s="9">
        <f>MAX(0,Inputs!$B$4-P4377)</f>
        <v>0</v>
      </c>
    </row>
    <row r="4378" spans="1:18" ht="15" customHeight="1">
      <c r="A4378" s="4">
        <v>44744.333333333299</v>
      </c>
      <c r="B4378" s="5">
        <v>44744</v>
      </c>
      <c r="C4378" s="6">
        <v>7</v>
      </c>
      <c r="D4378" s="7" t="s">
        <v>34</v>
      </c>
      <c r="E4378" s="7" t="s">
        <v>33</v>
      </c>
      <c r="F4378" s="7" t="s">
        <v>20</v>
      </c>
      <c r="G4378" s="6">
        <v>8</v>
      </c>
      <c r="H4378" s="8">
        <v>2.3719999999999999</v>
      </c>
      <c r="I4378" s="8">
        <v>22.661999999999999</v>
      </c>
      <c r="J4378" s="8">
        <v>0.2273</v>
      </c>
      <c r="K4378" s="8">
        <v>6.9829999999999997</v>
      </c>
      <c r="L4378" s="9">
        <f>K4378*Inputs!$B$5</f>
        <v>6.8433399999999995</v>
      </c>
      <c r="M4378" s="10">
        <f>IF(AND(OR(C4378=1,C4378=2,C4378=12),G4378&gt;=Inputs!$B$8,G4378&lt;=Inputs!$B$9,K4378&lt;=Inputs!$B$10),1,0)</f>
        <v>0</v>
      </c>
      <c r="N4378" s="9">
        <f>Inputs!$B$4</f>
        <v>54.991999999999997</v>
      </c>
      <c r="O4378" s="9">
        <f>IF(M4378=1,Inputs!$B$6,Inputs!$B$4)</f>
        <v>54.991999999999997</v>
      </c>
      <c r="P4378" s="9">
        <f>IF(M4378=1,Inputs!$B$7,Inputs!$B$4)</f>
        <v>54.991999999999997</v>
      </c>
      <c r="Q4378" s="9">
        <f>MAX(0,Inputs!$B$4-O4378)</f>
        <v>0</v>
      </c>
      <c r="R4378" s="9">
        <f>MAX(0,Inputs!$B$4-P4378)</f>
        <v>0</v>
      </c>
    </row>
    <row r="4379" spans="1:18" ht="15" customHeight="1">
      <c r="A4379" s="4">
        <v>44744.375</v>
      </c>
      <c r="B4379" s="5">
        <v>44744</v>
      </c>
      <c r="C4379" s="6">
        <v>7</v>
      </c>
      <c r="D4379" s="7" t="s">
        <v>34</v>
      </c>
      <c r="E4379" s="7" t="s">
        <v>33</v>
      </c>
      <c r="F4379" s="7" t="s">
        <v>20</v>
      </c>
      <c r="G4379" s="6">
        <v>9</v>
      </c>
      <c r="H4379" s="8">
        <v>2.3719999999999999</v>
      </c>
      <c r="I4379" s="8">
        <v>22.661999999999999</v>
      </c>
      <c r="J4379" s="8">
        <v>4.5499999999999999E-2</v>
      </c>
      <c r="K4379" s="8">
        <v>3.294</v>
      </c>
      <c r="L4379" s="9">
        <f>K4379*Inputs!$B$5</f>
        <v>3.2281200000000001</v>
      </c>
      <c r="M4379" s="10">
        <f>IF(AND(OR(C4379=1,C4379=2,C4379=12),G4379&gt;=Inputs!$B$8,G4379&lt;=Inputs!$B$9,K4379&lt;=Inputs!$B$10),1,0)</f>
        <v>0</v>
      </c>
      <c r="N4379" s="9">
        <f>Inputs!$B$4</f>
        <v>54.991999999999997</v>
      </c>
      <c r="O4379" s="9">
        <f>IF(M4379=1,Inputs!$B$6,Inputs!$B$4)</f>
        <v>54.991999999999997</v>
      </c>
      <c r="P4379" s="9">
        <f>IF(M4379=1,Inputs!$B$7,Inputs!$B$4)</f>
        <v>54.991999999999997</v>
      </c>
      <c r="Q4379" s="9">
        <f>MAX(0,Inputs!$B$4-O4379)</f>
        <v>0</v>
      </c>
      <c r="R4379" s="9">
        <f>MAX(0,Inputs!$B$4-P4379)</f>
        <v>0</v>
      </c>
    </row>
    <row r="4380" spans="1:18" ht="15" customHeight="1">
      <c r="A4380" s="4">
        <v>44744.416666666701</v>
      </c>
      <c r="B4380" s="5">
        <v>44744</v>
      </c>
      <c r="C4380" s="6">
        <v>7</v>
      </c>
      <c r="D4380" s="7" t="s">
        <v>34</v>
      </c>
      <c r="E4380" s="7" t="s">
        <v>33</v>
      </c>
      <c r="F4380" s="7" t="s">
        <v>20</v>
      </c>
      <c r="G4380" s="6">
        <v>10</v>
      </c>
      <c r="H4380" s="8">
        <v>2.3719999999999999</v>
      </c>
      <c r="I4380" s="8">
        <v>22.661999999999999</v>
      </c>
      <c r="J4380" s="8">
        <v>5.6800000000000003E-2</v>
      </c>
      <c r="K4380" s="8">
        <v>3.5249999999999999</v>
      </c>
      <c r="L4380" s="9">
        <f>K4380*Inputs!$B$5</f>
        <v>3.4544999999999999</v>
      </c>
      <c r="M4380" s="10">
        <f>IF(AND(OR(C4380=1,C4380=2,C4380=12),G4380&gt;=Inputs!$B$8,G4380&lt;=Inputs!$B$9,K4380&lt;=Inputs!$B$10),1,0)</f>
        <v>0</v>
      </c>
      <c r="N4380" s="9">
        <f>Inputs!$B$4</f>
        <v>54.991999999999997</v>
      </c>
      <c r="O4380" s="9">
        <f>IF(M4380=1,Inputs!$B$6,Inputs!$B$4)</f>
        <v>54.991999999999997</v>
      </c>
      <c r="P4380" s="9">
        <f>IF(M4380=1,Inputs!$B$7,Inputs!$B$4)</f>
        <v>54.991999999999997</v>
      </c>
      <c r="Q4380" s="9">
        <f>MAX(0,Inputs!$B$4-O4380)</f>
        <v>0</v>
      </c>
      <c r="R4380" s="9">
        <f>MAX(0,Inputs!$B$4-P4380)</f>
        <v>0</v>
      </c>
    </row>
    <row r="4381" spans="1:18" ht="15" customHeight="1">
      <c r="A4381" s="4">
        <v>44744.458333333299</v>
      </c>
      <c r="B4381" s="5">
        <v>44744</v>
      </c>
      <c r="C4381" s="6">
        <v>7</v>
      </c>
      <c r="D4381" s="7" t="s">
        <v>34</v>
      </c>
      <c r="E4381" s="7" t="s">
        <v>33</v>
      </c>
      <c r="F4381" s="7" t="s">
        <v>20</v>
      </c>
      <c r="G4381" s="6">
        <v>11</v>
      </c>
      <c r="H4381" s="8">
        <v>2.3719999999999999</v>
      </c>
      <c r="I4381" s="8">
        <v>22.661999999999999</v>
      </c>
      <c r="J4381" s="8">
        <v>6.8199999999999997E-2</v>
      </c>
      <c r="K4381" s="8">
        <v>3.7549999999999999</v>
      </c>
      <c r="L4381" s="9">
        <f>K4381*Inputs!$B$5</f>
        <v>3.6798999999999999</v>
      </c>
      <c r="M4381" s="10">
        <f>IF(AND(OR(C4381=1,C4381=2,C4381=12),G4381&gt;=Inputs!$B$8,G4381&lt;=Inputs!$B$9,K4381&lt;=Inputs!$B$10),1,0)</f>
        <v>0</v>
      </c>
      <c r="N4381" s="9">
        <f>Inputs!$B$4</f>
        <v>54.991999999999997</v>
      </c>
      <c r="O4381" s="9">
        <f>IF(M4381=1,Inputs!$B$6,Inputs!$B$4)</f>
        <v>54.991999999999997</v>
      </c>
      <c r="P4381" s="9">
        <f>IF(M4381=1,Inputs!$B$7,Inputs!$B$4)</f>
        <v>54.991999999999997</v>
      </c>
      <c r="Q4381" s="9">
        <f>MAX(0,Inputs!$B$4-O4381)</f>
        <v>0</v>
      </c>
      <c r="R4381" s="9">
        <f>MAX(0,Inputs!$B$4-P4381)</f>
        <v>0</v>
      </c>
    </row>
    <row r="4382" spans="1:18" ht="15" customHeight="1">
      <c r="A4382" s="4">
        <v>44744.5</v>
      </c>
      <c r="B4382" s="5">
        <v>44744</v>
      </c>
      <c r="C4382" s="6">
        <v>7</v>
      </c>
      <c r="D4382" s="7" t="s">
        <v>34</v>
      </c>
      <c r="E4382" s="7" t="s">
        <v>33</v>
      </c>
      <c r="F4382" s="7" t="s">
        <v>20</v>
      </c>
      <c r="G4382" s="6">
        <v>12</v>
      </c>
      <c r="H4382" s="8">
        <v>2.3719999999999999</v>
      </c>
      <c r="I4382" s="8">
        <v>22.661999999999999</v>
      </c>
      <c r="J4382" s="8">
        <v>7.9500000000000001E-2</v>
      </c>
      <c r="K4382" s="8">
        <v>3.9860000000000002</v>
      </c>
      <c r="L4382" s="9">
        <f>K4382*Inputs!$B$5</f>
        <v>3.9062800000000002</v>
      </c>
      <c r="M4382" s="10">
        <f>IF(AND(OR(C4382=1,C4382=2,C4382=12),G4382&gt;=Inputs!$B$8,G4382&lt;=Inputs!$B$9,K4382&lt;=Inputs!$B$10),1,0)</f>
        <v>0</v>
      </c>
      <c r="N4382" s="9">
        <f>Inputs!$B$4</f>
        <v>54.991999999999997</v>
      </c>
      <c r="O4382" s="9">
        <f>IF(M4382=1,Inputs!$B$6,Inputs!$B$4)</f>
        <v>54.991999999999997</v>
      </c>
      <c r="P4382" s="9">
        <f>IF(M4382=1,Inputs!$B$7,Inputs!$B$4)</f>
        <v>54.991999999999997</v>
      </c>
      <c r="Q4382" s="9">
        <f>MAX(0,Inputs!$B$4-O4382)</f>
        <v>0</v>
      </c>
      <c r="R4382" s="9">
        <f>MAX(0,Inputs!$B$4-P4382)</f>
        <v>0</v>
      </c>
    </row>
    <row r="4383" spans="1:18" ht="15" customHeight="1">
      <c r="A4383" s="4">
        <v>44744.541666666701</v>
      </c>
      <c r="B4383" s="5">
        <v>44744</v>
      </c>
      <c r="C4383" s="6">
        <v>7</v>
      </c>
      <c r="D4383" s="7" t="s">
        <v>34</v>
      </c>
      <c r="E4383" s="7" t="s">
        <v>33</v>
      </c>
      <c r="F4383" s="7" t="s">
        <v>20</v>
      </c>
      <c r="G4383" s="6">
        <v>13</v>
      </c>
      <c r="H4383" s="8">
        <v>2.3719999999999999</v>
      </c>
      <c r="I4383" s="8">
        <v>22.661999999999999</v>
      </c>
      <c r="J4383" s="8">
        <v>9.0899999999999995E-2</v>
      </c>
      <c r="K4383" s="8">
        <v>4.2169999999999996</v>
      </c>
      <c r="L4383" s="9">
        <f>K4383*Inputs!$B$5</f>
        <v>4.1326599999999996</v>
      </c>
      <c r="M4383" s="10">
        <f>IF(AND(OR(C4383=1,C4383=2,C4383=12),G4383&gt;=Inputs!$B$8,G4383&lt;=Inputs!$B$9,K4383&lt;=Inputs!$B$10),1,0)</f>
        <v>0</v>
      </c>
      <c r="N4383" s="9">
        <f>Inputs!$B$4</f>
        <v>54.991999999999997</v>
      </c>
      <c r="O4383" s="9">
        <f>IF(M4383=1,Inputs!$B$6,Inputs!$B$4)</f>
        <v>54.991999999999997</v>
      </c>
      <c r="P4383" s="9">
        <f>IF(M4383=1,Inputs!$B$7,Inputs!$B$4)</f>
        <v>54.991999999999997</v>
      </c>
      <c r="Q4383" s="9">
        <f>MAX(0,Inputs!$B$4-O4383)</f>
        <v>0</v>
      </c>
      <c r="R4383" s="9">
        <f>MAX(0,Inputs!$B$4-P4383)</f>
        <v>0</v>
      </c>
    </row>
    <row r="4384" spans="1:18" ht="15" customHeight="1">
      <c r="A4384" s="4">
        <v>44744.583333333299</v>
      </c>
      <c r="B4384" s="5">
        <v>44744</v>
      </c>
      <c r="C4384" s="6">
        <v>7</v>
      </c>
      <c r="D4384" s="7" t="s">
        <v>34</v>
      </c>
      <c r="E4384" s="7" t="s">
        <v>33</v>
      </c>
      <c r="F4384" s="7" t="s">
        <v>20</v>
      </c>
      <c r="G4384" s="6">
        <v>14</v>
      </c>
      <c r="H4384" s="8">
        <v>2.3719999999999999</v>
      </c>
      <c r="I4384" s="8">
        <v>22.661999999999999</v>
      </c>
      <c r="J4384" s="8">
        <v>6.8199999999999997E-2</v>
      </c>
      <c r="K4384" s="8">
        <v>3.7549999999999999</v>
      </c>
      <c r="L4384" s="9">
        <f>K4384*Inputs!$B$5</f>
        <v>3.6798999999999999</v>
      </c>
      <c r="M4384" s="10">
        <f>IF(AND(OR(C4384=1,C4384=2,C4384=12),G4384&gt;=Inputs!$B$8,G4384&lt;=Inputs!$B$9,K4384&lt;=Inputs!$B$10),1,0)</f>
        <v>0</v>
      </c>
      <c r="N4384" s="9">
        <f>Inputs!$B$4</f>
        <v>54.991999999999997</v>
      </c>
      <c r="O4384" s="9">
        <f>IF(M4384=1,Inputs!$B$6,Inputs!$B$4)</f>
        <v>54.991999999999997</v>
      </c>
      <c r="P4384" s="9">
        <f>IF(M4384=1,Inputs!$B$7,Inputs!$B$4)</f>
        <v>54.991999999999997</v>
      </c>
      <c r="Q4384" s="9">
        <f>MAX(0,Inputs!$B$4-O4384)</f>
        <v>0</v>
      </c>
      <c r="R4384" s="9">
        <f>MAX(0,Inputs!$B$4-P4384)</f>
        <v>0</v>
      </c>
    </row>
    <row r="4385" spans="1:18" ht="15" customHeight="1">
      <c r="A4385" s="4">
        <v>44744.625</v>
      </c>
      <c r="B4385" s="5">
        <v>44744</v>
      </c>
      <c r="C4385" s="6">
        <v>7</v>
      </c>
      <c r="D4385" s="7" t="s">
        <v>34</v>
      </c>
      <c r="E4385" s="7" t="s">
        <v>33</v>
      </c>
      <c r="F4385" s="7" t="s">
        <v>20</v>
      </c>
      <c r="G4385" s="6">
        <v>15</v>
      </c>
      <c r="H4385" s="8">
        <v>2.3719999999999999</v>
      </c>
      <c r="I4385" s="8">
        <v>22.661999999999999</v>
      </c>
      <c r="J4385" s="8">
        <v>4.5499999999999999E-2</v>
      </c>
      <c r="K4385" s="8">
        <v>3.294</v>
      </c>
      <c r="L4385" s="9">
        <f>K4385*Inputs!$B$5</f>
        <v>3.2281200000000001</v>
      </c>
      <c r="M4385" s="10">
        <f>IF(AND(OR(C4385=1,C4385=2,C4385=12),G4385&gt;=Inputs!$B$8,G4385&lt;=Inputs!$B$9,K4385&lt;=Inputs!$B$10),1,0)</f>
        <v>0</v>
      </c>
      <c r="N4385" s="9">
        <f>Inputs!$B$4</f>
        <v>54.991999999999997</v>
      </c>
      <c r="O4385" s="9">
        <f>IF(M4385=1,Inputs!$B$6,Inputs!$B$4)</f>
        <v>54.991999999999997</v>
      </c>
      <c r="P4385" s="9">
        <f>IF(M4385=1,Inputs!$B$7,Inputs!$B$4)</f>
        <v>54.991999999999997</v>
      </c>
      <c r="Q4385" s="9">
        <f>MAX(0,Inputs!$B$4-O4385)</f>
        <v>0</v>
      </c>
      <c r="R4385" s="9">
        <f>MAX(0,Inputs!$B$4-P4385)</f>
        <v>0</v>
      </c>
    </row>
    <row r="4386" spans="1:18" ht="15" customHeight="1">
      <c r="A4386" s="4">
        <v>44744.666666666701</v>
      </c>
      <c r="B4386" s="5">
        <v>44744</v>
      </c>
      <c r="C4386" s="6">
        <v>7</v>
      </c>
      <c r="D4386" s="7" t="s">
        <v>34</v>
      </c>
      <c r="E4386" s="7" t="s">
        <v>33</v>
      </c>
      <c r="F4386" s="7" t="s">
        <v>20</v>
      </c>
      <c r="G4386" s="6">
        <v>16</v>
      </c>
      <c r="H4386" s="8">
        <v>2.3719999999999999</v>
      </c>
      <c r="I4386" s="8">
        <v>22.661999999999999</v>
      </c>
      <c r="J4386" s="8">
        <v>0</v>
      </c>
      <c r="K4386" s="8">
        <v>2.3719999999999999</v>
      </c>
      <c r="L4386" s="9">
        <f>K4386*Inputs!$B$5</f>
        <v>2.32456</v>
      </c>
      <c r="M4386" s="10">
        <f>IF(AND(OR(C4386=1,C4386=2,C4386=12),G4386&gt;=Inputs!$B$8,G4386&lt;=Inputs!$B$9,K4386&lt;=Inputs!$B$10),1,0)</f>
        <v>0</v>
      </c>
      <c r="N4386" s="9">
        <f>Inputs!$B$4</f>
        <v>54.991999999999997</v>
      </c>
      <c r="O4386" s="9">
        <f>IF(M4386=1,Inputs!$B$6,Inputs!$B$4)</f>
        <v>54.991999999999997</v>
      </c>
      <c r="P4386" s="9">
        <f>IF(M4386=1,Inputs!$B$7,Inputs!$B$4)</f>
        <v>54.991999999999997</v>
      </c>
      <c r="Q4386" s="9">
        <f>MAX(0,Inputs!$B$4-O4386)</f>
        <v>0</v>
      </c>
      <c r="R4386" s="9">
        <f>MAX(0,Inputs!$B$4-P4386)</f>
        <v>0</v>
      </c>
    </row>
    <row r="4387" spans="1:18" ht="15" customHeight="1">
      <c r="A4387" s="4">
        <v>44744.708333333299</v>
      </c>
      <c r="B4387" s="5">
        <v>44744</v>
      </c>
      <c r="C4387" s="6">
        <v>7</v>
      </c>
      <c r="D4387" s="7" t="s">
        <v>34</v>
      </c>
      <c r="E4387" s="7" t="s">
        <v>33</v>
      </c>
      <c r="F4387" s="7" t="s">
        <v>20</v>
      </c>
      <c r="G4387" s="6">
        <v>17</v>
      </c>
      <c r="H4387" s="8">
        <v>2.3719999999999999</v>
      </c>
      <c r="I4387" s="8">
        <v>22.661999999999999</v>
      </c>
      <c r="J4387" s="8">
        <v>4.5499999999999999E-2</v>
      </c>
      <c r="K4387" s="8">
        <v>3.294</v>
      </c>
      <c r="L4387" s="9">
        <f>K4387*Inputs!$B$5</f>
        <v>3.2281200000000001</v>
      </c>
      <c r="M4387" s="10">
        <f>IF(AND(OR(C4387=1,C4387=2,C4387=12),G4387&gt;=Inputs!$B$8,G4387&lt;=Inputs!$B$9,K4387&lt;=Inputs!$B$10),1,0)</f>
        <v>0</v>
      </c>
      <c r="N4387" s="9">
        <f>Inputs!$B$4</f>
        <v>54.991999999999997</v>
      </c>
      <c r="O4387" s="9">
        <f>IF(M4387=1,Inputs!$B$6,Inputs!$B$4)</f>
        <v>54.991999999999997</v>
      </c>
      <c r="P4387" s="9">
        <f>IF(M4387=1,Inputs!$B$7,Inputs!$B$4)</f>
        <v>54.991999999999997</v>
      </c>
      <c r="Q4387" s="9">
        <f>MAX(0,Inputs!$B$4-O4387)</f>
        <v>0</v>
      </c>
      <c r="R4387" s="9">
        <f>MAX(0,Inputs!$B$4-P4387)</f>
        <v>0</v>
      </c>
    </row>
    <row r="4388" spans="1:18" ht="15" customHeight="1">
      <c r="A4388" s="4">
        <v>44744.75</v>
      </c>
      <c r="B4388" s="5">
        <v>44744</v>
      </c>
      <c r="C4388" s="6">
        <v>7</v>
      </c>
      <c r="D4388" s="7" t="s">
        <v>34</v>
      </c>
      <c r="E4388" s="7" t="s">
        <v>33</v>
      </c>
      <c r="F4388" s="7" t="s">
        <v>20</v>
      </c>
      <c r="G4388" s="6">
        <v>18</v>
      </c>
      <c r="H4388" s="8">
        <v>2.3719999999999999</v>
      </c>
      <c r="I4388" s="8">
        <v>22.661999999999999</v>
      </c>
      <c r="J4388" s="8">
        <v>4.5499999999999999E-2</v>
      </c>
      <c r="K4388" s="8">
        <v>3.294</v>
      </c>
      <c r="L4388" s="9">
        <f>K4388*Inputs!$B$5</f>
        <v>3.2281200000000001</v>
      </c>
      <c r="M4388" s="10">
        <f>IF(AND(OR(C4388=1,C4388=2,C4388=12),G4388&gt;=Inputs!$B$8,G4388&lt;=Inputs!$B$9,K4388&lt;=Inputs!$B$10),1,0)</f>
        <v>0</v>
      </c>
      <c r="N4388" s="9">
        <f>Inputs!$B$4</f>
        <v>54.991999999999997</v>
      </c>
      <c r="O4388" s="9">
        <f>IF(M4388=1,Inputs!$B$6,Inputs!$B$4)</f>
        <v>54.991999999999997</v>
      </c>
      <c r="P4388" s="9">
        <f>IF(M4388=1,Inputs!$B$7,Inputs!$B$4)</f>
        <v>54.991999999999997</v>
      </c>
      <c r="Q4388" s="9">
        <f>MAX(0,Inputs!$B$4-O4388)</f>
        <v>0</v>
      </c>
      <c r="R4388" s="9">
        <f>MAX(0,Inputs!$B$4-P4388)</f>
        <v>0</v>
      </c>
    </row>
    <row r="4389" spans="1:18" ht="15" customHeight="1">
      <c r="A4389" s="4">
        <v>44744.791666666701</v>
      </c>
      <c r="B4389" s="5">
        <v>44744</v>
      </c>
      <c r="C4389" s="6">
        <v>7</v>
      </c>
      <c r="D4389" s="7" t="s">
        <v>34</v>
      </c>
      <c r="E4389" s="7" t="s">
        <v>33</v>
      </c>
      <c r="F4389" s="7" t="s">
        <v>20</v>
      </c>
      <c r="G4389" s="6">
        <v>19</v>
      </c>
      <c r="H4389" s="8">
        <v>2.3719999999999999</v>
      </c>
      <c r="I4389" s="8">
        <v>22.661999999999999</v>
      </c>
      <c r="J4389" s="8">
        <v>0.13639999999999999</v>
      </c>
      <c r="K4389" s="8">
        <v>5.1390000000000002</v>
      </c>
      <c r="L4389" s="9">
        <f>K4389*Inputs!$B$5</f>
        <v>5.0362200000000001</v>
      </c>
      <c r="M4389" s="10">
        <f>IF(AND(OR(C4389=1,C4389=2,C4389=12),G4389&gt;=Inputs!$B$8,G4389&lt;=Inputs!$B$9,K4389&lt;=Inputs!$B$10),1,0)</f>
        <v>0</v>
      </c>
      <c r="N4389" s="9">
        <f>Inputs!$B$4</f>
        <v>54.991999999999997</v>
      </c>
      <c r="O4389" s="9">
        <f>IF(M4389=1,Inputs!$B$6,Inputs!$B$4)</f>
        <v>54.991999999999997</v>
      </c>
      <c r="P4389" s="9">
        <f>IF(M4389=1,Inputs!$B$7,Inputs!$B$4)</f>
        <v>54.991999999999997</v>
      </c>
      <c r="Q4389" s="9">
        <f>MAX(0,Inputs!$B$4-O4389)</f>
        <v>0</v>
      </c>
      <c r="R4389" s="9">
        <f>MAX(0,Inputs!$B$4-P4389)</f>
        <v>0</v>
      </c>
    </row>
    <row r="4390" spans="1:18" ht="15" customHeight="1">
      <c r="A4390" s="4">
        <v>44744.833333333299</v>
      </c>
      <c r="B4390" s="5">
        <v>44744</v>
      </c>
      <c r="C4390" s="6">
        <v>7</v>
      </c>
      <c r="D4390" s="7" t="s">
        <v>34</v>
      </c>
      <c r="E4390" s="7" t="s">
        <v>33</v>
      </c>
      <c r="F4390" s="7" t="s">
        <v>20</v>
      </c>
      <c r="G4390" s="6">
        <v>20</v>
      </c>
      <c r="H4390" s="8">
        <v>2.3719999999999999</v>
      </c>
      <c r="I4390" s="8">
        <v>22.661999999999999</v>
      </c>
      <c r="J4390" s="8">
        <v>0.31819999999999998</v>
      </c>
      <c r="K4390" s="8">
        <v>8.8279999999999994</v>
      </c>
      <c r="L4390" s="9">
        <f>K4390*Inputs!$B$5</f>
        <v>8.6514399999999991</v>
      </c>
      <c r="M4390" s="10">
        <f>IF(AND(OR(C4390=1,C4390=2,C4390=12),G4390&gt;=Inputs!$B$8,G4390&lt;=Inputs!$B$9,K4390&lt;=Inputs!$B$10),1,0)</f>
        <v>0</v>
      </c>
      <c r="N4390" s="9">
        <f>Inputs!$B$4</f>
        <v>54.991999999999997</v>
      </c>
      <c r="O4390" s="9">
        <f>IF(M4390=1,Inputs!$B$6,Inputs!$B$4)</f>
        <v>54.991999999999997</v>
      </c>
      <c r="P4390" s="9">
        <f>IF(M4390=1,Inputs!$B$7,Inputs!$B$4)</f>
        <v>54.991999999999997</v>
      </c>
      <c r="Q4390" s="9">
        <f>MAX(0,Inputs!$B$4-O4390)</f>
        <v>0</v>
      </c>
      <c r="R4390" s="9">
        <f>MAX(0,Inputs!$B$4-P4390)</f>
        <v>0</v>
      </c>
    </row>
    <row r="4391" spans="1:18" ht="15" customHeight="1">
      <c r="A4391" s="4">
        <v>44744.875</v>
      </c>
      <c r="B4391" s="5">
        <v>44744</v>
      </c>
      <c r="C4391" s="6">
        <v>7</v>
      </c>
      <c r="D4391" s="7" t="s">
        <v>34</v>
      </c>
      <c r="E4391" s="7" t="s">
        <v>33</v>
      </c>
      <c r="F4391" s="7" t="s">
        <v>20</v>
      </c>
      <c r="G4391" s="6">
        <v>21</v>
      </c>
      <c r="H4391" s="8">
        <v>2.3719999999999999</v>
      </c>
      <c r="I4391" s="8">
        <v>22.661999999999999</v>
      </c>
      <c r="J4391" s="8">
        <v>0.45450000000000002</v>
      </c>
      <c r="K4391" s="8">
        <v>11.595000000000001</v>
      </c>
      <c r="L4391" s="9">
        <f>K4391*Inputs!$B$5</f>
        <v>11.363100000000001</v>
      </c>
      <c r="M4391" s="10">
        <f>IF(AND(OR(C4391=1,C4391=2,C4391=12),G4391&gt;=Inputs!$B$8,G4391&lt;=Inputs!$B$9,K4391&lt;=Inputs!$B$10),1,0)</f>
        <v>0</v>
      </c>
      <c r="N4391" s="9">
        <f>Inputs!$B$4</f>
        <v>54.991999999999997</v>
      </c>
      <c r="O4391" s="9">
        <f>IF(M4391=1,Inputs!$B$6,Inputs!$B$4)</f>
        <v>54.991999999999997</v>
      </c>
      <c r="P4391" s="9">
        <f>IF(M4391=1,Inputs!$B$7,Inputs!$B$4)</f>
        <v>54.991999999999997</v>
      </c>
      <c r="Q4391" s="9">
        <f>MAX(0,Inputs!$B$4-O4391)</f>
        <v>0</v>
      </c>
      <c r="R4391" s="9">
        <f>MAX(0,Inputs!$B$4-P4391)</f>
        <v>0</v>
      </c>
    </row>
    <row r="4392" spans="1:18" ht="15" customHeight="1">
      <c r="A4392" s="4">
        <v>44744.916666666701</v>
      </c>
      <c r="B4392" s="5">
        <v>44744</v>
      </c>
      <c r="C4392" s="6">
        <v>7</v>
      </c>
      <c r="D4392" s="7" t="s">
        <v>34</v>
      </c>
      <c r="E4392" s="7" t="s">
        <v>33</v>
      </c>
      <c r="F4392" s="7" t="s">
        <v>20</v>
      </c>
      <c r="G4392" s="6">
        <v>22</v>
      </c>
      <c r="H4392" s="8">
        <v>2.3719999999999999</v>
      </c>
      <c r="I4392" s="8">
        <v>22.661999999999999</v>
      </c>
      <c r="J4392" s="8">
        <v>0.70450000000000002</v>
      </c>
      <c r="K4392" s="8">
        <v>16.667000000000002</v>
      </c>
      <c r="L4392" s="9">
        <f>K4392*Inputs!$B$5</f>
        <v>16.333660000000002</v>
      </c>
      <c r="M4392" s="10">
        <f>IF(AND(OR(C4392=1,C4392=2,C4392=12),G4392&gt;=Inputs!$B$8,G4392&lt;=Inputs!$B$9,K4392&lt;=Inputs!$B$10),1,0)</f>
        <v>0</v>
      </c>
      <c r="N4392" s="9">
        <f>Inputs!$B$4</f>
        <v>54.991999999999997</v>
      </c>
      <c r="O4392" s="9">
        <f>IF(M4392=1,Inputs!$B$6,Inputs!$B$4)</f>
        <v>54.991999999999997</v>
      </c>
      <c r="P4392" s="9">
        <f>IF(M4392=1,Inputs!$B$7,Inputs!$B$4)</f>
        <v>54.991999999999997</v>
      </c>
      <c r="Q4392" s="9">
        <f>MAX(0,Inputs!$B$4-O4392)</f>
        <v>0</v>
      </c>
      <c r="R4392" s="9">
        <f>MAX(0,Inputs!$B$4-P4392)</f>
        <v>0</v>
      </c>
    </row>
    <row r="4393" spans="1:18" ht="15" customHeight="1">
      <c r="A4393" s="4">
        <v>44744.958333333299</v>
      </c>
      <c r="B4393" s="5">
        <v>44744</v>
      </c>
      <c r="C4393" s="6">
        <v>7</v>
      </c>
      <c r="D4393" s="7" t="s">
        <v>34</v>
      </c>
      <c r="E4393" s="7" t="s">
        <v>33</v>
      </c>
      <c r="F4393" s="7" t="s">
        <v>20</v>
      </c>
      <c r="G4393" s="6">
        <v>23</v>
      </c>
      <c r="H4393" s="8">
        <v>2.3719999999999999</v>
      </c>
      <c r="I4393" s="8">
        <v>22.661999999999999</v>
      </c>
      <c r="J4393" s="8">
        <v>0.95450000000000002</v>
      </c>
      <c r="K4393" s="8">
        <v>21.74</v>
      </c>
      <c r="L4393" s="9">
        <f>K4393*Inputs!$B$5</f>
        <v>21.305199999999999</v>
      </c>
      <c r="M4393" s="10">
        <f>IF(AND(OR(C4393=1,C4393=2,C4393=12),G4393&gt;=Inputs!$B$8,G4393&lt;=Inputs!$B$9,K4393&lt;=Inputs!$B$10),1,0)</f>
        <v>0</v>
      </c>
      <c r="N4393" s="9">
        <f>Inputs!$B$4</f>
        <v>54.991999999999997</v>
      </c>
      <c r="O4393" s="9">
        <f>IF(M4393=1,Inputs!$B$6,Inputs!$B$4)</f>
        <v>54.991999999999997</v>
      </c>
      <c r="P4393" s="9">
        <f>IF(M4393=1,Inputs!$B$7,Inputs!$B$4)</f>
        <v>54.991999999999997</v>
      </c>
      <c r="Q4393" s="9">
        <f>MAX(0,Inputs!$B$4-O4393)</f>
        <v>0</v>
      </c>
      <c r="R4393" s="9">
        <f>MAX(0,Inputs!$B$4-P4393)</f>
        <v>0</v>
      </c>
    </row>
    <row r="4394" spans="1:18" ht="15" customHeight="1">
      <c r="A4394" s="4">
        <v>44745</v>
      </c>
      <c r="B4394" s="5">
        <v>44745</v>
      </c>
      <c r="C4394" s="6">
        <v>7</v>
      </c>
      <c r="D4394" s="7" t="s">
        <v>34</v>
      </c>
      <c r="E4394" s="7" t="s">
        <v>33</v>
      </c>
      <c r="F4394" s="7" t="s">
        <v>21</v>
      </c>
      <c r="G4394" s="6">
        <v>0</v>
      </c>
      <c r="H4394" s="8">
        <v>2.7429999999999999</v>
      </c>
      <c r="I4394" s="8">
        <v>27.065000000000001</v>
      </c>
      <c r="J4394" s="8">
        <v>0.88890000000000002</v>
      </c>
      <c r="K4394" s="8">
        <v>24.363</v>
      </c>
      <c r="L4394" s="9">
        <f>K4394*Inputs!$B$5</f>
        <v>23.87574</v>
      </c>
      <c r="M4394" s="10">
        <f>IF(AND(OR(C4394=1,C4394=2,C4394=12),G4394&gt;=Inputs!$B$8,G4394&lt;=Inputs!$B$9,K4394&lt;=Inputs!$B$10),1,0)</f>
        <v>0</v>
      </c>
      <c r="N4394" s="9">
        <f>Inputs!$B$4</f>
        <v>54.991999999999997</v>
      </c>
      <c r="O4394" s="9">
        <f>IF(M4394=1,Inputs!$B$6,Inputs!$B$4)</f>
        <v>54.991999999999997</v>
      </c>
      <c r="P4394" s="9">
        <f>IF(M4394=1,Inputs!$B$7,Inputs!$B$4)</f>
        <v>54.991999999999997</v>
      </c>
      <c r="Q4394" s="9">
        <f>MAX(0,Inputs!$B$4-O4394)</f>
        <v>0</v>
      </c>
      <c r="R4394" s="9">
        <f>MAX(0,Inputs!$B$4-P4394)</f>
        <v>0</v>
      </c>
    </row>
    <row r="4395" spans="1:18" ht="15" customHeight="1">
      <c r="A4395" s="4">
        <v>44745.041666666701</v>
      </c>
      <c r="B4395" s="5">
        <v>44745</v>
      </c>
      <c r="C4395" s="6">
        <v>7</v>
      </c>
      <c r="D4395" s="7" t="s">
        <v>34</v>
      </c>
      <c r="E4395" s="7" t="s">
        <v>33</v>
      </c>
      <c r="F4395" s="7" t="s">
        <v>21</v>
      </c>
      <c r="G4395" s="6">
        <v>1</v>
      </c>
      <c r="H4395" s="8">
        <v>2.7429999999999999</v>
      </c>
      <c r="I4395" s="8">
        <v>27.065000000000001</v>
      </c>
      <c r="J4395" s="8">
        <v>0.92589999999999995</v>
      </c>
      <c r="K4395" s="8">
        <v>25.263000000000002</v>
      </c>
      <c r="L4395" s="9">
        <f>K4395*Inputs!$B$5</f>
        <v>24.757740000000002</v>
      </c>
      <c r="M4395" s="10">
        <f>IF(AND(OR(C4395=1,C4395=2,C4395=12),G4395&gt;=Inputs!$B$8,G4395&lt;=Inputs!$B$9,K4395&lt;=Inputs!$B$10),1,0)</f>
        <v>0</v>
      </c>
      <c r="N4395" s="9">
        <f>Inputs!$B$4</f>
        <v>54.991999999999997</v>
      </c>
      <c r="O4395" s="9">
        <f>IF(M4395=1,Inputs!$B$6,Inputs!$B$4)</f>
        <v>54.991999999999997</v>
      </c>
      <c r="P4395" s="9">
        <f>IF(M4395=1,Inputs!$B$7,Inputs!$B$4)</f>
        <v>54.991999999999997</v>
      </c>
      <c r="Q4395" s="9">
        <f>MAX(0,Inputs!$B$4-O4395)</f>
        <v>0</v>
      </c>
      <c r="R4395" s="9">
        <f>MAX(0,Inputs!$B$4-P4395)</f>
        <v>0</v>
      </c>
    </row>
    <row r="4396" spans="1:18" ht="15" customHeight="1">
      <c r="A4396" s="4">
        <v>44745.083333333299</v>
      </c>
      <c r="B4396" s="5">
        <v>44745</v>
      </c>
      <c r="C4396" s="6">
        <v>7</v>
      </c>
      <c r="D4396" s="7" t="s">
        <v>34</v>
      </c>
      <c r="E4396" s="7" t="s">
        <v>33</v>
      </c>
      <c r="F4396" s="7" t="s">
        <v>21</v>
      </c>
      <c r="G4396" s="6">
        <v>2</v>
      </c>
      <c r="H4396" s="8">
        <v>2.7429999999999999</v>
      </c>
      <c r="I4396" s="8">
        <v>27.065000000000001</v>
      </c>
      <c r="J4396" s="8">
        <v>0.96299999999999997</v>
      </c>
      <c r="K4396" s="8">
        <v>26.164000000000001</v>
      </c>
      <c r="L4396" s="9">
        <f>K4396*Inputs!$B$5</f>
        <v>25.640720000000002</v>
      </c>
      <c r="M4396" s="10">
        <f>IF(AND(OR(C4396=1,C4396=2,C4396=12),G4396&gt;=Inputs!$B$8,G4396&lt;=Inputs!$B$9,K4396&lt;=Inputs!$B$10),1,0)</f>
        <v>0</v>
      </c>
      <c r="N4396" s="9">
        <f>Inputs!$B$4</f>
        <v>54.991999999999997</v>
      </c>
      <c r="O4396" s="9">
        <f>IF(M4396=1,Inputs!$B$6,Inputs!$B$4)</f>
        <v>54.991999999999997</v>
      </c>
      <c r="P4396" s="9">
        <f>IF(M4396=1,Inputs!$B$7,Inputs!$B$4)</f>
        <v>54.991999999999997</v>
      </c>
      <c r="Q4396" s="9">
        <f>MAX(0,Inputs!$B$4-O4396)</f>
        <v>0</v>
      </c>
      <c r="R4396" s="9">
        <f>MAX(0,Inputs!$B$4-P4396)</f>
        <v>0</v>
      </c>
    </row>
    <row r="4397" spans="1:18" ht="15" customHeight="1">
      <c r="A4397" s="4">
        <v>44745.125</v>
      </c>
      <c r="B4397" s="5">
        <v>44745</v>
      </c>
      <c r="C4397" s="6">
        <v>7</v>
      </c>
      <c r="D4397" s="7" t="s">
        <v>34</v>
      </c>
      <c r="E4397" s="7" t="s">
        <v>33</v>
      </c>
      <c r="F4397" s="7" t="s">
        <v>21</v>
      </c>
      <c r="G4397" s="6">
        <v>3</v>
      </c>
      <c r="H4397" s="8">
        <v>2.7429999999999999</v>
      </c>
      <c r="I4397" s="8">
        <v>27.065000000000001</v>
      </c>
      <c r="J4397" s="8">
        <v>0.98150000000000004</v>
      </c>
      <c r="K4397" s="8">
        <v>26.614999999999998</v>
      </c>
      <c r="L4397" s="9">
        <f>K4397*Inputs!$B$5</f>
        <v>26.082699999999999</v>
      </c>
      <c r="M4397" s="10">
        <f>IF(AND(OR(C4397=1,C4397=2,C4397=12),G4397&gt;=Inputs!$B$8,G4397&lt;=Inputs!$B$9,K4397&lt;=Inputs!$B$10),1,0)</f>
        <v>0</v>
      </c>
      <c r="N4397" s="9">
        <f>Inputs!$B$4</f>
        <v>54.991999999999997</v>
      </c>
      <c r="O4397" s="9">
        <f>IF(M4397=1,Inputs!$B$6,Inputs!$B$4)</f>
        <v>54.991999999999997</v>
      </c>
      <c r="P4397" s="9">
        <f>IF(M4397=1,Inputs!$B$7,Inputs!$B$4)</f>
        <v>54.991999999999997</v>
      </c>
      <c r="Q4397" s="9">
        <f>MAX(0,Inputs!$B$4-O4397)</f>
        <v>0</v>
      </c>
      <c r="R4397" s="9">
        <f>MAX(0,Inputs!$B$4-P4397)</f>
        <v>0</v>
      </c>
    </row>
    <row r="4398" spans="1:18" ht="15" customHeight="1">
      <c r="A4398" s="4">
        <v>44745.166666666701</v>
      </c>
      <c r="B4398" s="5">
        <v>44745</v>
      </c>
      <c r="C4398" s="6">
        <v>7</v>
      </c>
      <c r="D4398" s="7" t="s">
        <v>34</v>
      </c>
      <c r="E4398" s="7" t="s">
        <v>33</v>
      </c>
      <c r="F4398" s="7" t="s">
        <v>21</v>
      </c>
      <c r="G4398" s="6">
        <v>4</v>
      </c>
      <c r="H4398" s="8">
        <v>2.7429999999999999</v>
      </c>
      <c r="I4398" s="8">
        <v>27.065000000000001</v>
      </c>
      <c r="J4398" s="8">
        <v>1</v>
      </c>
      <c r="K4398" s="8">
        <v>27.065000000000001</v>
      </c>
      <c r="L4398" s="9">
        <f>K4398*Inputs!$B$5</f>
        <v>26.523700000000002</v>
      </c>
      <c r="M4398" s="10">
        <f>IF(AND(OR(C4398=1,C4398=2,C4398=12),G4398&gt;=Inputs!$B$8,G4398&lt;=Inputs!$B$9,K4398&lt;=Inputs!$B$10),1,0)</f>
        <v>0</v>
      </c>
      <c r="N4398" s="9">
        <f>Inputs!$B$4</f>
        <v>54.991999999999997</v>
      </c>
      <c r="O4398" s="9">
        <f>IF(M4398=1,Inputs!$B$6,Inputs!$B$4)</f>
        <v>54.991999999999997</v>
      </c>
      <c r="P4398" s="9">
        <f>IF(M4398=1,Inputs!$B$7,Inputs!$B$4)</f>
        <v>54.991999999999997</v>
      </c>
      <c r="Q4398" s="9">
        <f>MAX(0,Inputs!$B$4-O4398)</f>
        <v>0</v>
      </c>
      <c r="R4398" s="9">
        <f>MAX(0,Inputs!$B$4-P4398)</f>
        <v>0</v>
      </c>
    </row>
    <row r="4399" spans="1:18" ht="15" customHeight="1">
      <c r="A4399" s="4">
        <v>44745.208333333299</v>
      </c>
      <c r="B4399" s="5">
        <v>44745</v>
      </c>
      <c r="C4399" s="6">
        <v>7</v>
      </c>
      <c r="D4399" s="7" t="s">
        <v>34</v>
      </c>
      <c r="E4399" s="7" t="s">
        <v>33</v>
      </c>
      <c r="F4399" s="7" t="s">
        <v>21</v>
      </c>
      <c r="G4399" s="6">
        <v>5</v>
      </c>
      <c r="H4399" s="8">
        <v>2.7429999999999999</v>
      </c>
      <c r="I4399" s="8">
        <v>27.065000000000001</v>
      </c>
      <c r="J4399" s="8">
        <v>0.96299999999999997</v>
      </c>
      <c r="K4399" s="8">
        <v>26.164000000000001</v>
      </c>
      <c r="L4399" s="9">
        <f>K4399*Inputs!$B$5</f>
        <v>25.640720000000002</v>
      </c>
      <c r="M4399" s="10">
        <f>IF(AND(OR(C4399=1,C4399=2,C4399=12),G4399&gt;=Inputs!$B$8,G4399&lt;=Inputs!$B$9,K4399&lt;=Inputs!$B$10),1,0)</f>
        <v>0</v>
      </c>
      <c r="N4399" s="9">
        <f>Inputs!$B$4</f>
        <v>54.991999999999997</v>
      </c>
      <c r="O4399" s="9">
        <f>IF(M4399=1,Inputs!$B$6,Inputs!$B$4)</f>
        <v>54.991999999999997</v>
      </c>
      <c r="P4399" s="9">
        <f>IF(M4399=1,Inputs!$B$7,Inputs!$B$4)</f>
        <v>54.991999999999997</v>
      </c>
      <c r="Q4399" s="9">
        <f>MAX(0,Inputs!$B$4-O4399)</f>
        <v>0</v>
      </c>
      <c r="R4399" s="9">
        <f>MAX(0,Inputs!$B$4-P4399)</f>
        <v>0</v>
      </c>
    </row>
    <row r="4400" spans="1:18" ht="15" customHeight="1">
      <c r="A4400" s="4">
        <v>44745.25</v>
      </c>
      <c r="B4400" s="5">
        <v>44745</v>
      </c>
      <c r="C4400" s="6">
        <v>7</v>
      </c>
      <c r="D4400" s="7" t="s">
        <v>34</v>
      </c>
      <c r="E4400" s="7" t="s">
        <v>33</v>
      </c>
      <c r="F4400" s="7" t="s">
        <v>21</v>
      </c>
      <c r="G4400" s="6">
        <v>6</v>
      </c>
      <c r="H4400" s="8">
        <v>2.7429999999999999</v>
      </c>
      <c r="I4400" s="8">
        <v>27.065000000000001</v>
      </c>
      <c r="J4400" s="8">
        <v>0.75929999999999997</v>
      </c>
      <c r="K4400" s="8">
        <v>21.21</v>
      </c>
      <c r="L4400" s="9">
        <f>K4400*Inputs!$B$5</f>
        <v>20.785800000000002</v>
      </c>
      <c r="M4400" s="10">
        <f>IF(AND(OR(C4400=1,C4400=2,C4400=12),G4400&gt;=Inputs!$B$8,G4400&lt;=Inputs!$B$9,K4400&lt;=Inputs!$B$10),1,0)</f>
        <v>0</v>
      </c>
      <c r="N4400" s="9">
        <f>Inputs!$B$4</f>
        <v>54.991999999999997</v>
      </c>
      <c r="O4400" s="9">
        <f>IF(M4400=1,Inputs!$B$6,Inputs!$B$4)</f>
        <v>54.991999999999997</v>
      </c>
      <c r="P4400" s="9">
        <f>IF(M4400=1,Inputs!$B$7,Inputs!$B$4)</f>
        <v>54.991999999999997</v>
      </c>
      <c r="Q4400" s="9">
        <f>MAX(0,Inputs!$B$4-O4400)</f>
        <v>0</v>
      </c>
      <c r="R4400" s="9">
        <f>MAX(0,Inputs!$B$4-P4400)</f>
        <v>0</v>
      </c>
    </row>
    <row r="4401" spans="1:18" ht="15" customHeight="1">
      <c r="A4401" s="4">
        <v>44745.291666666701</v>
      </c>
      <c r="B4401" s="5">
        <v>44745</v>
      </c>
      <c r="C4401" s="6">
        <v>7</v>
      </c>
      <c r="D4401" s="7" t="s">
        <v>34</v>
      </c>
      <c r="E4401" s="7" t="s">
        <v>33</v>
      </c>
      <c r="F4401" s="7" t="s">
        <v>21</v>
      </c>
      <c r="G4401" s="6">
        <v>7</v>
      </c>
      <c r="H4401" s="8">
        <v>2.7429999999999999</v>
      </c>
      <c r="I4401" s="8">
        <v>27.065000000000001</v>
      </c>
      <c r="J4401" s="8">
        <v>0.55559999999999998</v>
      </c>
      <c r="K4401" s="8">
        <v>16.254999999999999</v>
      </c>
      <c r="L4401" s="9">
        <f>K4401*Inputs!$B$5</f>
        <v>15.929899999999998</v>
      </c>
      <c r="M4401" s="10">
        <f>IF(AND(OR(C4401=1,C4401=2,C4401=12),G4401&gt;=Inputs!$B$8,G4401&lt;=Inputs!$B$9,K4401&lt;=Inputs!$B$10),1,0)</f>
        <v>0</v>
      </c>
      <c r="N4401" s="9">
        <f>Inputs!$B$4</f>
        <v>54.991999999999997</v>
      </c>
      <c r="O4401" s="9">
        <f>IF(M4401=1,Inputs!$B$6,Inputs!$B$4)</f>
        <v>54.991999999999997</v>
      </c>
      <c r="P4401" s="9">
        <f>IF(M4401=1,Inputs!$B$7,Inputs!$B$4)</f>
        <v>54.991999999999997</v>
      </c>
      <c r="Q4401" s="9">
        <f>MAX(0,Inputs!$B$4-O4401)</f>
        <v>0</v>
      </c>
      <c r="R4401" s="9">
        <f>MAX(0,Inputs!$B$4-P4401)</f>
        <v>0</v>
      </c>
    </row>
    <row r="4402" spans="1:18" ht="15" customHeight="1">
      <c r="A4402" s="4">
        <v>44745.333333333299</v>
      </c>
      <c r="B4402" s="5">
        <v>44745</v>
      </c>
      <c r="C4402" s="6">
        <v>7</v>
      </c>
      <c r="D4402" s="7" t="s">
        <v>34</v>
      </c>
      <c r="E4402" s="7" t="s">
        <v>33</v>
      </c>
      <c r="F4402" s="7" t="s">
        <v>21</v>
      </c>
      <c r="G4402" s="6">
        <v>8</v>
      </c>
      <c r="H4402" s="8">
        <v>2.7429999999999999</v>
      </c>
      <c r="I4402" s="8">
        <v>27.065000000000001</v>
      </c>
      <c r="J4402" s="8">
        <v>0.40739999999999998</v>
      </c>
      <c r="K4402" s="8">
        <v>12.651999999999999</v>
      </c>
      <c r="L4402" s="9">
        <f>K4402*Inputs!$B$5</f>
        <v>12.398959999999999</v>
      </c>
      <c r="M4402" s="10">
        <f>IF(AND(OR(C4402=1,C4402=2,C4402=12),G4402&gt;=Inputs!$B$8,G4402&lt;=Inputs!$B$9,K4402&lt;=Inputs!$B$10),1,0)</f>
        <v>0</v>
      </c>
      <c r="N4402" s="9">
        <f>Inputs!$B$4</f>
        <v>54.991999999999997</v>
      </c>
      <c r="O4402" s="9">
        <f>IF(M4402=1,Inputs!$B$6,Inputs!$B$4)</f>
        <v>54.991999999999997</v>
      </c>
      <c r="P4402" s="9">
        <f>IF(M4402=1,Inputs!$B$7,Inputs!$B$4)</f>
        <v>54.991999999999997</v>
      </c>
      <c r="Q4402" s="9">
        <f>MAX(0,Inputs!$B$4-O4402)</f>
        <v>0</v>
      </c>
      <c r="R4402" s="9">
        <f>MAX(0,Inputs!$B$4-P4402)</f>
        <v>0</v>
      </c>
    </row>
    <row r="4403" spans="1:18" ht="15" customHeight="1">
      <c r="A4403" s="4">
        <v>44745.375</v>
      </c>
      <c r="B4403" s="5">
        <v>44745</v>
      </c>
      <c r="C4403" s="6">
        <v>7</v>
      </c>
      <c r="D4403" s="7" t="s">
        <v>34</v>
      </c>
      <c r="E4403" s="7" t="s">
        <v>33</v>
      </c>
      <c r="F4403" s="7" t="s">
        <v>21</v>
      </c>
      <c r="G4403" s="6">
        <v>9</v>
      </c>
      <c r="H4403" s="8">
        <v>2.7429999999999999</v>
      </c>
      <c r="I4403" s="8">
        <v>27.065000000000001</v>
      </c>
      <c r="J4403" s="8">
        <v>0.40739999999999998</v>
      </c>
      <c r="K4403" s="8">
        <v>12.651999999999999</v>
      </c>
      <c r="L4403" s="9">
        <f>K4403*Inputs!$B$5</f>
        <v>12.398959999999999</v>
      </c>
      <c r="M4403" s="10">
        <f>IF(AND(OR(C4403=1,C4403=2,C4403=12),G4403&gt;=Inputs!$B$8,G4403&lt;=Inputs!$B$9,K4403&lt;=Inputs!$B$10),1,0)</f>
        <v>0</v>
      </c>
      <c r="N4403" s="9">
        <f>Inputs!$B$4</f>
        <v>54.991999999999997</v>
      </c>
      <c r="O4403" s="9">
        <f>IF(M4403=1,Inputs!$B$6,Inputs!$B$4)</f>
        <v>54.991999999999997</v>
      </c>
      <c r="P4403" s="9">
        <f>IF(M4403=1,Inputs!$B$7,Inputs!$B$4)</f>
        <v>54.991999999999997</v>
      </c>
      <c r="Q4403" s="9">
        <f>MAX(0,Inputs!$B$4-O4403)</f>
        <v>0</v>
      </c>
      <c r="R4403" s="9">
        <f>MAX(0,Inputs!$B$4-P4403)</f>
        <v>0</v>
      </c>
    </row>
    <row r="4404" spans="1:18" ht="15" customHeight="1">
      <c r="A4404" s="4">
        <v>44745.416666666701</v>
      </c>
      <c r="B4404" s="5">
        <v>44745</v>
      </c>
      <c r="C4404" s="6">
        <v>7</v>
      </c>
      <c r="D4404" s="7" t="s">
        <v>34</v>
      </c>
      <c r="E4404" s="7" t="s">
        <v>33</v>
      </c>
      <c r="F4404" s="7" t="s">
        <v>21</v>
      </c>
      <c r="G4404" s="6">
        <v>10</v>
      </c>
      <c r="H4404" s="8">
        <v>2.7429999999999999</v>
      </c>
      <c r="I4404" s="8">
        <v>27.065000000000001</v>
      </c>
      <c r="J4404" s="8">
        <v>0.44440000000000002</v>
      </c>
      <c r="K4404" s="8">
        <v>13.553000000000001</v>
      </c>
      <c r="L4404" s="9">
        <f>K4404*Inputs!$B$5</f>
        <v>13.281940000000001</v>
      </c>
      <c r="M4404" s="10">
        <f>IF(AND(OR(C4404=1,C4404=2,C4404=12),G4404&gt;=Inputs!$B$8,G4404&lt;=Inputs!$B$9,K4404&lt;=Inputs!$B$10),1,0)</f>
        <v>0</v>
      </c>
      <c r="N4404" s="9">
        <f>Inputs!$B$4</f>
        <v>54.991999999999997</v>
      </c>
      <c r="O4404" s="9">
        <f>IF(M4404=1,Inputs!$B$6,Inputs!$B$4)</f>
        <v>54.991999999999997</v>
      </c>
      <c r="P4404" s="9">
        <f>IF(M4404=1,Inputs!$B$7,Inputs!$B$4)</f>
        <v>54.991999999999997</v>
      </c>
      <c r="Q4404" s="9">
        <f>MAX(0,Inputs!$B$4-O4404)</f>
        <v>0</v>
      </c>
      <c r="R4404" s="9">
        <f>MAX(0,Inputs!$B$4-P4404)</f>
        <v>0</v>
      </c>
    </row>
    <row r="4405" spans="1:18" ht="15" customHeight="1">
      <c r="A4405" s="4">
        <v>44745.458333333299</v>
      </c>
      <c r="B4405" s="5">
        <v>44745</v>
      </c>
      <c r="C4405" s="6">
        <v>7</v>
      </c>
      <c r="D4405" s="7" t="s">
        <v>34</v>
      </c>
      <c r="E4405" s="7" t="s">
        <v>33</v>
      </c>
      <c r="F4405" s="7" t="s">
        <v>21</v>
      </c>
      <c r="G4405" s="6">
        <v>11</v>
      </c>
      <c r="H4405" s="8">
        <v>2.7429999999999999</v>
      </c>
      <c r="I4405" s="8">
        <v>27.065000000000001</v>
      </c>
      <c r="J4405" s="8">
        <v>0.48149999999999998</v>
      </c>
      <c r="K4405" s="8">
        <v>14.454000000000001</v>
      </c>
      <c r="L4405" s="9">
        <f>K4405*Inputs!$B$5</f>
        <v>14.16492</v>
      </c>
      <c r="M4405" s="10">
        <f>IF(AND(OR(C4405=1,C4405=2,C4405=12),G4405&gt;=Inputs!$B$8,G4405&lt;=Inputs!$B$9,K4405&lt;=Inputs!$B$10),1,0)</f>
        <v>0</v>
      </c>
      <c r="N4405" s="9">
        <f>Inputs!$B$4</f>
        <v>54.991999999999997</v>
      </c>
      <c r="O4405" s="9">
        <f>IF(M4405=1,Inputs!$B$6,Inputs!$B$4)</f>
        <v>54.991999999999997</v>
      </c>
      <c r="P4405" s="9">
        <f>IF(M4405=1,Inputs!$B$7,Inputs!$B$4)</f>
        <v>54.991999999999997</v>
      </c>
      <c r="Q4405" s="9">
        <f>MAX(0,Inputs!$B$4-O4405)</f>
        <v>0</v>
      </c>
      <c r="R4405" s="9">
        <f>MAX(0,Inputs!$B$4-P4405)</f>
        <v>0</v>
      </c>
    </row>
    <row r="4406" spans="1:18" ht="15" customHeight="1">
      <c r="A4406" s="4">
        <v>44745.5</v>
      </c>
      <c r="B4406" s="5">
        <v>44745</v>
      </c>
      <c r="C4406" s="6">
        <v>7</v>
      </c>
      <c r="D4406" s="7" t="s">
        <v>34</v>
      </c>
      <c r="E4406" s="7" t="s">
        <v>33</v>
      </c>
      <c r="F4406" s="7" t="s">
        <v>21</v>
      </c>
      <c r="G4406" s="6">
        <v>12</v>
      </c>
      <c r="H4406" s="8">
        <v>2.7429999999999999</v>
      </c>
      <c r="I4406" s="8">
        <v>27.065000000000001</v>
      </c>
      <c r="J4406" s="8">
        <v>0.51849999999999996</v>
      </c>
      <c r="K4406" s="8">
        <v>15.353999999999999</v>
      </c>
      <c r="L4406" s="9">
        <f>K4406*Inputs!$B$5</f>
        <v>15.046919999999998</v>
      </c>
      <c r="M4406" s="10">
        <f>IF(AND(OR(C4406=1,C4406=2,C4406=12),G4406&gt;=Inputs!$B$8,G4406&lt;=Inputs!$B$9,K4406&lt;=Inputs!$B$10),1,0)</f>
        <v>0</v>
      </c>
      <c r="N4406" s="9">
        <f>Inputs!$B$4</f>
        <v>54.991999999999997</v>
      </c>
      <c r="O4406" s="9">
        <f>IF(M4406=1,Inputs!$B$6,Inputs!$B$4)</f>
        <v>54.991999999999997</v>
      </c>
      <c r="P4406" s="9">
        <f>IF(M4406=1,Inputs!$B$7,Inputs!$B$4)</f>
        <v>54.991999999999997</v>
      </c>
      <c r="Q4406" s="9">
        <f>MAX(0,Inputs!$B$4-O4406)</f>
        <v>0</v>
      </c>
      <c r="R4406" s="9">
        <f>MAX(0,Inputs!$B$4-P4406)</f>
        <v>0</v>
      </c>
    </row>
    <row r="4407" spans="1:18" ht="15" customHeight="1">
      <c r="A4407" s="4">
        <v>44745.541666666701</v>
      </c>
      <c r="B4407" s="5">
        <v>44745</v>
      </c>
      <c r="C4407" s="6">
        <v>7</v>
      </c>
      <c r="D4407" s="7" t="s">
        <v>34</v>
      </c>
      <c r="E4407" s="7" t="s">
        <v>33</v>
      </c>
      <c r="F4407" s="7" t="s">
        <v>21</v>
      </c>
      <c r="G4407" s="6">
        <v>13</v>
      </c>
      <c r="H4407" s="8">
        <v>2.7429999999999999</v>
      </c>
      <c r="I4407" s="8">
        <v>27.065000000000001</v>
      </c>
      <c r="J4407" s="8">
        <v>0.55559999999999998</v>
      </c>
      <c r="K4407" s="8">
        <v>16.254999999999999</v>
      </c>
      <c r="L4407" s="9">
        <f>K4407*Inputs!$B$5</f>
        <v>15.929899999999998</v>
      </c>
      <c r="M4407" s="10">
        <f>IF(AND(OR(C4407=1,C4407=2,C4407=12),G4407&gt;=Inputs!$B$8,G4407&lt;=Inputs!$B$9,K4407&lt;=Inputs!$B$10),1,0)</f>
        <v>0</v>
      </c>
      <c r="N4407" s="9">
        <f>Inputs!$B$4</f>
        <v>54.991999999999997</v>
      </c>
      <c r="O4407" s="9">
        <f>IF(M4407=1,Inputs!$B$6,Inputs!$B$4)</f>
        <v>54.991999999999997</v>
      </c>
      <c r="P4407" s="9">
        <f>IF(M4407=1,Inputs!$B$7,Inputs!$B$4)</f>
        <v>54.991999999999997</v>
      </c>
      <c r="Q4407" s="9">
        <f>MAX(0,Inputs!$B$4-O4407)</f>
        <v>0</v>
      </c>
      <c r="R4407" s="9">
        <f>MAX(0,Inputs!$B$4-P4407)</f>
        <v>0</v>
      </c>
    </row>
    <row r="4408" spans="1:18" ht="15" customHeight="1">
      <c r="A4408" s="4">
        <v>44745.583333333299</v>
      </c>
      <c r="B4408" s="5">
        <v>44745</v>
      </c>
      <c r="C4408" s="6">
        <v>7</v>
      </c>
      <c r="D4408" s="7" t="s">
        <v>34</v>
      </c>
      <c r="E4408" s="7" t="s">
        <v>33</v>
      </c>
      <c r="F4408" s="7" t="s">
        <v>21</v>
      </c>
      <c r="G4408" s="6">
        <v>14</v>
      </c>
      <c r="H4408" s="8">
        <v>2.7429999999999999</v>
      </c>
      <c r="I4408" s="8">
        <v>27.065000000000001</v>
      </c>
      <c r="J4408" s="8">
        <v>0.48149999999999998</v>
      </c>
      <c r="K4408" s="8">
        <v>14.454000000000001</v>
      </c>
      <c r="L4408" s="9">
        <f>K4408*Inputs!$B$5</f>
        <v>14.16492</v>
      </c>
      <c r="M4408" s="10">
        <f>IF(AND(OR(C4408=1,C4408=2,C4408=12),G4408&gt;=Inputs!$B$8,G4408&lt;=Inputs!$B$9,K4408&lt;=Inputs!$B$10),1,0)</f>
        <v>0</v>
      </c>
      <c r="N4408" s="9">
        <f>Inputs!$B$4</f>
        <v>54.991999999999997</v>
      </c>
      <c r="O4408" s="9">
        <f>IF(M4408=1,Inputs!$B$6,Inputs!$B$4)</f>
        <v>54.991999999999997</v>
      </c>
      <c r="P4408" s="9">
        <f>IF(M4408=1,Inputs!$B$7,Inputs!$B$4)</f>
        <v>54.991999999999997</v>
      </c>
      <c r="Q4408" s="9">
        <f>MAX(0,Inputs!$B$4-O4408)</f>
        <v>0</v>
      </c>
      <c r="R4408" s="9">
        <f>MAX(0,Inputs!$B$4-P4408)</f>
        <v>0</v>
      </c>
    </row>
    <row r="4409" spans="1:18" ht="15" customHeight="1">
      <c r="A4409" s="4">
        <v>44745.625</v>
      </c>
      <c r="B4409" s="5">
        <v>44745</v>
      </c>
      <c r="C4409" s="6">
        <v>7</v>
      </c>
      <c r="D4409" s="7" t="s">
        <v>34</v>
      </c>
      <c r="E4409" s="7" t="s">
        <v>33</v>
      </c>
      <c r="F4409" s="7" t="s">
        <v>21</v>
      </c>
      <c r="G4409" s="6">
        <v>15</v>
      </c>
      <c r="H4409" s="8">
        <v>2.7429999999999999</v>
      </c>
      <c r="I4409" s="8">
        <v>27.065000000000001</v>
      </c>
      <c r="J4409" s="8">
        <v>0.40739999999999998</v>
      </c>
      <c r="K4409" s="8">
        <v>12.651999999999999</v>
      </c>
      <c r="L4409" s="9">
        <f>K4409*Inputs!$B$5</f>
        <v>12.398959999999999</v>
      </c>
      <c r="M4409" s="10">
        <f>IF(AND(OR(C4409=1,C4409=2,C4409=12),G4409&gt;=Inputs!$B$8,G4409&lt;=Inputs!$B$9,K4409&lt;=Inputs!$B$10),1,0)</f>
        <v>0</v>
      </c>
      <c r="N4409" s="9">
        <f>Inputs!$B$4</f>
        <v>54.991999999999997</v>
      </c>
      <c r="O4409" s="9">
        <f>IF(M4409=1,Inputs!$B$6,Inputs!$B$4)</f>
        <v>54.991999999999997</v>
      </c>
      <c r="P4409" s="9">
        <f>IF(M4409=1,Inputs!$B$7,Inputs!$B$4)</f>
        <v>54.991999999999997</v>
      </c>
      <c r="Q4409" s="9">
        <f>MAX(0,Inputs!$B$4-O4409)</f>
        <v>0</v>
      </c>
      <c r="R4409" s="9">
        <f>MAX(0,Inputs!$B$4-P4409)</f>
        <v>0</v>
      </c>
    </row>
    <row r="4410" spans="1:18" ht="15" customHeight="1">
      <c r="A4410" s="4">
        <v>44745.666666666701</v>
      </c>
      <c r="B4410" s="5">
        <v>44745</v>
      </c>
      <c r="C4410" s="6">
        <v>7</v>
      </c>
      <c r="D4410" s="7" t="s">
        <v>34</v>
      </c>
      <c r="E4410" s="7" t="s">
        <v>33</v>
      </c>
      <c r="F4410" s="7" t="s">
        <v>21</v>
      </c>
      <c r="G4410" s="6">
        <v>16</v>
      </c>
      <c r="H4410" s="8">
        <v>2.7429999999999999</v>
      </c>
      <c r="I4410" s="8">
        <v>27.065000000000001</v>
      </c>
      <c r="J4410" s="8">
        <v>0.25929999999999997</v>
      </c>
      <c r="K4410" s="8">
        <v>9.0489999999999995</v>
      </c>
      <c r="L4410" s="9">
        <f>K4410*Inputs!$B$5</f>
        <v>8.8680199999999996</v>
      </c>
      <c r="M4410" s="10">
        <f>IF(AND(OR(C4410=1,C4410=2,C4410=12),G4410&gt;=Inputs!$B$8,G4410&lt;=Inputs!$B$9,K4410&lt;=Inputs!$B$10),1,0)</f>
        <v>0</v>
      </c>
      <c r="N4410" s="9">
        <f>Inputs!$B$4</f>
        <v>54.991999999999997</v>
      </c>
      <c r="O4410" s="9">
        <f>IF(M4410=1,Inputs!$B$6,Inputs!$B$4)</f>
        <v>54.991999999999997</v>
      </c>
      <c r="P4410" s="9">
        <f>IF(M4410=1,Inputs!$B$7,Inputs!$B$4)</f>
        <v>54.991999999999997</v>
      </c>
      <c r="Q4410" s="9">
        <f>MAX(0,Inputs!$B$4-O4410)</f>
        <v>0</v>
      </c>
      <c r="R4410" s="9">
        <f>MAX(0,Inputs!$B$4-P4410)</f>
        <v>0</v>
      </c>
    </row>
    <row r="4411" spans="1:18" ht="15" customHeight="1">
      <c r="A4411" s="4">
        <v>44745.708333333299</v>
      </c>
      <c r="B4411" s="5">
        <v>44745</v>
      </c>
      <c r="C4411" s="6">
        <v>7</v>
      </c>
      <c r="D4411" s="7" t="s">
        <v>34</v>
      </c>
      <c r="E4411" s="7" t="s">
        <v>33</v>
      </c>
      <c r="F4411" s="7" t="s">
        <v>21</v>
      </c>
      <c r="G4411" s="6">
        <v>17</v>
      </c>
      <c r="H4411" s="8">
        <v>2.7429999999999999</v>
      </c>
      <c r="I4411" s="8">
        <v>27.065000000000001</v>
      </c>
      <c r="J4411" s="8">
        <v>0</v>
      </c>
      <c r="K4411" s="8">
        <v>2.7429999999999999</v>
      </c>
      <c r="L4411" s="9">
        <f>K4411*Inputs!$B$5</f>
        <v>2.6881399999999998</v>
      </c>
      <c r="M4411" s="10">
        <f>IF(AND(OR(C4411=1,C4411=2,C4411=12),G4411&gt;=Inputs!$B$8,G4411&lt;=Inputs!$B$9,K4411&lt;=Inputs!$B$10),1,0)</f>
        <v>0</v>
      </c>
      <c r="N4411" s="9">
        <f>Inputs!$B$4</f>
        <v>54.991999999999997</v>
      </c>
      <c r="O4411" s="9">
        <f>IF(M4411=1,Inputs!$B$6,Inputs!$B$4)</f>
        <v>54.991999999999997</v>
      </c>
      <c r="P4411" s="9">
        <f>IF(M4411=1,Inputs!$B$7,Inputs!$B$4)</f>
        <v>54.991999999999997</v>
      </c>
      <c r="Q4411" s="9">
        <f>MAX(0,Inputs!$B$4-O4411)</f>
        <v>0</v>
      </c>
      <c r="R4411" s="9">
        <f>MAX(0,Inputs!$B$4-P4411)</f>
        <v>0</v>
      </c>
    </row>
    <row r="4412" spans="1:18" ht="15" customHeight="1">
      <c r="A4412" s="4">
        <v>44745.75</v>
      </c>
      <c r="B4412" s="5">
        <v>44745</v>
      </c>
      <c r="C4412" s="6">
        <v>7</v>
      </c>
      <c r="D4412" s="7" t="s">
        <v>34</v>
      </c>
      <c r="E4412" s="7" t="s">
        <v>33</v>
      </c>
      <c r="F4412" s="7" t="s">
        <v>21</v>
      </c>
      <c r="G4412" s="6">
        <v>18</v>
      </c>
      <c r="H4412" s="8">
        <v>2.7429999999999999</v>
      </c>
      <c r="I4412" s="8">
        <v>27.065000000000001</v>
      </c>
      <c r="J4412" s="8">
        <v>0</v>
      </c>
      <c r="K4412" s="8">
        <v>2.7429999999999999</v>
      </c>
      <c r="L4412" s="9">
        <f>K4412*Inputs!$B$5</f>
        <v>2.6881399999999998</v>
      </c>
      <c r="M4412" s="10">
        <f>IF(AND(OR(C4412=1,C4412=2,C4412=12),G4412&gt;=Inputs!$B$8,G4412&lt;=Inputs!$B$9,K4412&lt;=Inputs!$B$10),1,0)</f>
        <v>0</v>
      </c>
      <c r="N4412" s="9">
        <f>Inputs!$B$4</f>
        <v>54.991999999999997</v>
      </c>
      <c r="O4412" s="9">
        <f>IF(M4412=1,Inputs!$B$6,Inputs!$B$4)</f>
        <v>54.991999999999997</v>
      </c>
      <c r="P4412" s="9">
        <f>IF(M4412=1,Inputs!$B$7,Inputs!$B$4)</f>
        <v>54.991999999999997</v>
      </c>
      <c r="Q4412" s="9">
        <f>MAX(0,Inputs!$B$4-O4412)</f>
        <v>0</v>
      </c>
      <c r="R4412" s="9">
        <f>MAX(0,Inputs!$B$4-P4412)</f>
        <v>0</v>
      </c>
    </row>
    <row r="4413" spans="1:18" ht="15" customHeight="1">
      <c r="A4413" s="4">
        <v>44745.791666666701</v>
      </c>
      <c r="B4413" s="5">
        <v>44745</v>
      </c>
      <c r="C4413" s="6">
        <v>7</v>
      </c>
      <c r="D4413" s="7" t="s">
        <v>34</v>
      </c>
      <c r="E4413" s="7" t="s">
        <v>33</v>
      </c>
      <c r="F4413" s="7" t="s">
        <v>21</v>
      </c>
      <c r="G4413" s="6">
        <v>19</v>
      </c>
      <c r="H4413" s="8">
        <v>2.7429999999999999</v>
      </c>
      <c r="I4413" s="8">
        <v>27.065000000000001</v>
      </c>
      <c r="J4413" s="8">
        <v>0.14810000000000001</v>
      </c>
      <c r="K4413" s="8">
        <v>6.3460000000000001</v>
      </c>
      <c r="L4413" s="9">
        <f>K4413*Inputs!$B$5</f>
        <v>6.2190799999999999</v>
      </c>
      <c r="M4413" s="10">
        <f>IF(AND(OR(C4413=1,C4413=2,C4413=12),G4413&gt;=Inputs!$B$8,G4413&lt;=Inputs!$B$9,K4413&lt;=Inputs!$B$10),1,0)</f>
        <v>0</v>
      </c>
      <c r="N4413" s="9">
        <f>Inputs!$B$4</f>
        <v>54.991999999999997</v>
      </c>
      <c r="O4413" s="9">
        <f>IF(M4413=1,Inputs!$B$6,Inputs!$B$4)</f>
        <v>54.991999999999997</v>
      </c>
      <c r="P4413" s="9">
        <f>IF(M4413=1,Inputs!$B$7,Inputs!$B$4)</f>
        <v>54.991999999999997</v>
      </c>
      <c r="Q4413" s="9">
        <f>MAX(0,Inputs!$B$4-O4413)</f>
        <v>0</v>
      </c>
      <c r="R4413" s="9">
        <f>MAX(0,Inputs!$B$4-P4413)</f>
        <v>0</v>
      </c>
    </row>
    <row r="4414" spans="1:18" ht="15" customHeight="1">
      <c r="A4414" s="4">
        <v>44745.833333333299</v>
      </c>
      <c r="B4414" s="5">
        <v>44745</v>
      </c>
      <c r="C4414" s="6">
        <v>7</v>
      </c>
      <c r="D4414" s="7" t="s">
        <v>34</v>
      </c>
      <c r="E4414" s="7" t="s">
        <v>33</v>
      </c>
      <c r="F4414" s="7" t="s">
        <v>21</v>
      </c>
      <c r="G4414" s="6">
        <v>20</v>
      </c>
      <c r="H4414" s="8">
        <v>2.7429999999999999</v>
      </c>
      <c r="I4414" s="8">
        <v>27.065000000000001</v>
      </c>
      <c r="J4414" s="8">
        <v>0.22220000000000001</v>
      </c>
      <c r="K4414" s="8">
        <v>8.1479999999999997</v>
      </c>
      <c r="L4414" s="9">
        <f>K4414*Inputs!$B$5</f>
        <v>7.9850399999999997</v>
      </c>
      <c r="M4414" s="10">
        <f>IF(AND(OR(C4414=1,C4414=2,C4414=12),G4414&gt;=Inputs!$B$8,G4414&lt;=Inputs!$B$9,K4414&lt;=Inputs!$B$10),1,0)</f>
        <v>0</v>
      </c>
      <c r="N4414" s="9">
        <f>Inputs!$B$4</f>
        <v>54.991999999999997</v>
      </c>
      <c r="O4414" s="9">
        <f>IF(M4414=1,Inputs!$B$6,Inputs!$B$4)</f>
        <v>54.991999999999997</v>
      </c>
      <c r="P4414" s="9">
        <f>IF(M4414=1,Inputs!$B$7,Inputs!$B$4)</f>
        <v>54.991999999999997</v>
      </c>
      <c r="Q4414" s="9">
        <f>MAX(0,Inputs!$B$4-O4414)</f>
        <v>0</v>
      </c>
      <c r="R4414" s="9">
        <f>MAX(0,Inputs!$B$4-P4414)</f>
        <v>0</v>
      </c>
    </row>
    <row r="4415" spans="1:18" ht="15" customHeight="1">
      <c r="A4415" s="4">
        <v>44745.875</v>
      </c>
      <c r="B4415" s="5">
        <v>44745</v>
      </c>
      <c r="C4415" s="6">
        <v>7</v>
      </c>
      <c r="D4415" s="7" t="s">
        <v>34</v>
      </c>
      <c r="E4415" s="7" t="s">
        <v>33</v>
      </c>
      <c r="F4415" s="7" t="s">
        <v>21</v>
      </c>
      <c r="G4415" s="6">
        <v>21</v>
      </c>
      <c r="H4415" s="8">
        <v>2.7429999999999999</v>
      </c>
      <c r="I4415" s="8">
        <v>27.065000000000001</v>
      </c>
      <c r="J4415" s="8">
        <v>0.40739999999999998</v>
      </c>
      <c r="K4415" s="8">
        <v>12.651999999999999</v>
      </c>
      <c r="L4415" s="9">
        <f>K4415*Inputs!$B$5</f>
        <v>12.398959999999999</v>
      </c>
      <c r="M4415" s="10">
        <f>IF(AND(OR(C4415=1,C4415=2,C4415=12),G4415&gt;=Inputs!$B$8,G4415&lt;=Inputs!$B$9,K4415&lt;=Inputs!$B$10),1,0)</f>
        <v>0</v>
      </c>
      <c r="N4415" s="9">
        <f>Inputs!$B$4</f>
        <v>54.991999999999997</v>
      </c>
      <c r="O4415" s="9">
        <f>IF(M4415=1,Inputs!$B$6,Inputs!$B$4)</f>
        <v>54.991999999999997</v>
      </c>
      <c r="P4415" s="9">
        <f>IF(M4415=1,Inputs!$B$7,Inputs!$B$4)</f>
        <v>54.991999999999997</v>
      </c>
      <c r="Q4415" s="9">
        <f>MAX(0,Inputs!$B$4-O4415)</f>
        <v>0</v>
      </c>
      <c r="R4415" s="9">
        <f>MAX(0,Inputs!$B$4-P4415)</f>
        <v>0</v>
      </c>
    </row>
    <row r="4416" spans="1:18" ht="15" customHeight="1">
      <c r="A4416" s="4">
        <v>44745.916666666701</v>
      </c>
      <c r="B4416" s="5">
        <v>44745</v>
      </c>
      <c r="C4416" s="6">
        <v>7</v>
      </c>
      <c r="D4416" s="7" t="s">
        <v>34</v>
      </c>
      <c r="E4416" s="7" t="s">
        <v>33</v>
      </c>
      <c r="F4416" s="7" t="s">
        <v>21</v>
      </c>
      <c r="G4416" s="6">
        <v>22</v>
      </c>
      <c r="H4416" s="8">
        <v>2.7429999999999999</v>
      </c>
      <c r="I4416" s="8">
        <v>27.065000000000001</v>
      </c>
      <c r="J4416" s="8">
        <v>0.64810000000000001</v>
      </c>
      <c r="K4416" s="8">
        <v>18.507000000000001</v>
      </c>
      <c r="L4416" s="9">
        <f>K4416*Inputs!$B$5</f>
        <v>18.136860000000002</v>
      </c>
      <c r="M4416" s="10">
        <f>IF(AND(OR(C4416=1,C4416=2,C4416=12),G4416&gt;=Inputs!$B$8,G4416&lt;=Inputs!$B$9,K4416&lt;=Inputs!$B$10),1,0)</f>
        <v>0</v>
      </c>
      <c r="N4416" s="9">
        <f>Inputs!$B$4</f>
        <v>54.991999999999997</v>
      </c>
      <c r="O4416" s="9">
        <f>IF(M4416=1,Inputs!$B$6,Inputs!$B$4)</f>
        <v>54.991999999999997</v>
      </c>
      <c r="P4416" s="9">
        <f>IF(M4416=1,Inputs!$B$7,Inputs!$B$4)</f>
        <v>54.991999999999997</v>
      </c>
      <c r="Q4416" s="9">
        <f>MAX(0,Inputs!$B$4-O4416)</f>
        <v>0</v>
      </c>
      <c r="R4416" s="9">
        <f>MAX(0,Inputs!$B$4-P4416)</f>
        <v>0</v>
      </c>
    </row>
    <row r="4417" spans="1:18" ht="15" customHeight="1">
      <c r="A4417" s="4">
        <v>44745.958333333299</v>
      </c>
      <c r="B4417" s="5">
        <v>44745</v>
      </c>
      <c r="C4417" s="6">
        <v>7</v>
      </c>
      <c r="D4417" s="7" t="s">
        <v>34</v>
      </c>
      <c r="E4417" s="7" t="s">
        <v>33</v>
      </c>
      <c r="F4417" s="7" t="s">
        <v>21</v>
      </c>
      <c r="G4417" s="6">
        <v>23</v>
      </c>
      <c r="H4417" s="8">
        <v>2.7429999999999999</v>
      </c>
      <c r="I4417" s="8">
        <v>27.065000000000001</v>
      </c>
      <c r="J4417" s="8">
        <v>0.88890000000000002</v>
      </c>
      <c r="K4417" s="8">
        <v>24.363</v>
      </c>
      <c r="L4417" s="9">
        <f>K4417*Inputs!$B$5</f>
        <v>23.87574</v>
      </c>
      <c r="M4417" s="10">
        <f>IF(AND(OR(C4417=1,C4417=2,C4417=12),G4417&gt;=Inputs!$B$8,G4417&lt;=Inputs!$B$9,K4417&lt;=Inputs!$B$10),1,0)</f>
        <v>0</v>
      </c>
      <c r="N4417" s="9">
        <f>Inputs!$B$4</f>
        <v>54.991999999999997</v>
      </c>
      <c r="O4417" s="9">
        <f>IF(M4417=1,Inputs!$B$6,Inputs!$B$4)</f>
        <v>54.991999999999997</v>
      </c>
      <c r="P4417" s="9">
        <f>IF(M4417=1,Inputs!$B$7,Inputs!$B$4)</f>
        <v>54.991999999999997</v>
      </c>
      <c r="Q4417" s="9">
        <f>MAX(0,Inputs!$B$4-O4417)</f>
        <v>0</v>
      </c>
      <c r="R4417" s="9">
        <f>MAX(0,Inputs!$B$4-P4417)</f>
        <v>0</v>
      </c>
    </row>
    <row r="4418" spans="1:18" ht="15" customHeight="1">
      <c r="A4418" s="4">
        <v>44746</v>
      </c>
      <c r="B4418" s="5">
        <v>44746</v>
      </c>
      <c r="C4418" s="6">
        <v>7</v>
      </c>
      <c r="D4418" s="7" t="s">
        <v>34</v>
      </c>
      <c r="E4418" s="7" t="s">
        <v>33</v>
      </c>
      <c r="F4418" s="7" t="s">
        <v>22</v>
      </c>
      <c r="G4418" s="6">
        <v>0</v>
      </c>
      <c r="H4418" s="8">
        <v>2.181</v>
      </c>
      <c r="I4418" s="8">
        <v>24.635999999999999</v>
      </c>
      <c r="J4418" s="8">
        <v>0.88890000000000002</v>
      </c>
      <c r="K4418" s="8">
        <v>22.140999999999998</v>
      </c>
      <c r="L4418" s="9">
        <f>K4418*Inputs!$B$5</f>
        <v>21.698179999999997</v>
      </c>
      <c r="M4418" s="10">
        <f>IF(AND(OR(C4418=1,C4418=2,C4418=12),G4418&gt;=Inputs!$B$8,G4418&lt;=Inputs!$B$9,K4418&lt;=Inputs!$B$10),1,0)</f>
        <v>0</v>
      </c>
      <c r="N4418" s="9">
        <f>Inputs!$B$4</f>
        <v>54.991999999999997</v>
      </c>
      <c r="O4418" s="9">
        <f>IF(M4418=1,Inputs!$B$6,Inputs!$B$4)</f>
        <v>54.991999999999997</v>
      </c>
      <c r="P4418" s="9">
        <f>IF(M4418=1,Inputs!$B$7,Inputs!$B$4)</f>
        <v>54.991999999999997</v>
      </c>
      <c r="Q4418" s="9">
        <f>MAX(0,Inputs!$B$4-O4418)</f>
        <v>0</v>
      </c>
      <c r="R4418" s="9">
        <f>MAX(0,Inputs!$B$4-P4418)</f>
        <v>0</v>
      </c>
    </row>
    <row r="4419" spans="1:18" ht="15" customHeight="1">
      <c r="A4419" s="4">
        <v>44746.041666666701</v>
      </c>
      <c r="B4419" s="5">
        <v>44746</v>
      </c>
      <c r="C4419" s="6">
        <v>7</v>
      </c>
      <c r="D4419" s="7" t="s">
        <v>34</v>
      </c>
      <c r="E4419" s="7" t="s">
        <v>33</v>
      </c>
      <c r="F4419" s="7" t="s">
        <v>22</v>
      </c>
      <c r="G4419" s="6">
        <v>1</v>
      </c>
      <c r="H4419" s="8">
        <v>2.181</v>
      </c>
      <c r="I4419" s="8">
        <v>24.635999999999999</v>
      </c>
      <c r="J4419" s="8">
        <v>0.92589999999999995</v>
      </c>
      <c r="K4419" s="8">
        <v>22.972999999999999</v>
      </c>
      <c r="L4419" s="9">
        <f>K4419*Inputs!$B$5</f>
        <v>22.513539999999999</v>
      </c>
      <c r="M4419" s="10">
        <f>IF(AND(OR(C4419=1,C4419=2,C4419=12),G4419&gt;=Inputs!$B$8,G4419&lt;=Inputs!$B$9,K4419&lt;=Inputs!$B$10),1,0)</f>
        <v>0</v>
      </c>
      <c r="N4419" s="9">
        <f>Inputs!$B$4</f>
        <v>54.991999999999997</v>
      </c>
      <c r="O4419" s="9">
        <f>IF(M4419=1,Inputs!$B$6,Inputs!$B$4)</f>
        <v>54.991999999999997</v>
      </c>
      <c r="P4419" s="9">
        <f>IF(M4419=1,Inputs!$B$7,Inputs!$B$4)</f>
        <v>54.991999999999997</v>
      </c>
      <c r="Q4419" s="9">
        <f>MAX(0,Inputs!$B$4-O4419)</f>
        <v>0</v>
      </c>
      <c r="R4419" s="9">
        <f>MAX(0,Inputs!$B$4-P4419)</f>
        <v>0</v>
      </c>
    </row>
    <row r="4420" spans="1:18" ht="15" customHeight="1">
      <c r="A4420" s="4">
        <v>44746.083333333299</v>
      </c>
      <c r="B4420" s="5">
        <v>44746</v>
      </c>
      <c r="C4420" s="6">
        <v>7</v>
      </c>
      <c r="D4420" s="7" t="s">
        <v>34</v>
      </c>
      <c r="E4420" s="7" t="s">
        <v>33</v>
      </c>
      <c r="F4420" s="7" t="s">
        <v>22</v>
      </c>
      <c r="G4420" s="6">
        <v>2</v>
      </c>
      <c r="H4420" s="8">
        <v>2.181</v>
      </c>
      <c r="I4420" s="8">
        <v>24.635999999999999</v>
      </c>
      <c r="J4420" s="8">
        <v>0.96299999999999997</v>
      </c>
      <c r="K4420" s="8">
        <v>23.803999999999998</v>
      </c>
      <c r="L4420" s="9">
        <f>K4420*Inputs!$B$5</f>
        <v>23.327919999999999</v>
      </c>
      <c r="M4420" s="10">
        <f>IF(AND(OR(C4420=1,C4420=2,C4420=12),G4420&gt;=Inputs!$B$8,G4420&lt;=Inputs!$B$9,K4420&lt;=Inputs!$B$10),1,0)</f>
        <v>0</v>
      </c>
      <c r="N4420" s="9">
        <f>Inputs!$B$4</f>
        <v>54.991999999999997</v>
      </c>
      <c r="O4420" s="9">
        <f>IF(M4420=1,Inputs!$B$6,Inputs!$B$4)</f>
        <v>54.991999999999997</v>
      </c>
      <c r="P4420" s="9">
        <f>IF(M4420=1,Inputs!$B$7,Inputs!$B$4)</f>
        <v>54.991999999999997</v>
      </c>
      <c r="Q4420" s="9">
        <f>MAX(0,Inputs!$B$4-O4420)</f>
        <v>0</v>
      </c>
      <c r="R4420" s="9">
        <f>MAX(0,Inputs!$B$4-P4420)</f>
        <v>0</v>
      </c>
    </row>
    <row r="4421" spans="1:18" ht="15" customHeight="1">
      <c r="A4421" s="4">
        <v>44746.125</v>
      </c>
      <c r="B4421" s="5">
        <v>44746</v>
      </c>
      <c r="C4421" s="6">
        <v>7</v>
      </c>
      <c r="D4421" s="7" t="s">
        <v>34</v>
      </c>
      <c r="E4421" s="7" t="s">
        <v>33</v>
      </c>
      <c r="F4421" s="7" t="s">
        <v>22</v>
      </c>
      <c r="G4421" s="6">
        <v>3</v>
      </c>
      <c r="H4421" s="8">
        <v>2.181</v>
      </c>
      <c r="I4421" s="8">
        <v>24.635999999999999</v>
      </c>
      <c r="J4421" s="8">
        <v>0.98150000000000004</v>
      </c>
      <c r="K4421" s="8">
        <v>24.22</v>
      </c>
      <c r="L4421" s="9">
        <f>K4421*Inputs!$B$5</f>
        <v>23.735599999999998</v>
      </c>
      <c r="M4421" s="10">
        <f>IF(AND(OR(C4421=1,C4421=2,C4421=12),G4421&gt;=Inputs!$B$8,G4421&lt;=Inputs!$B$9,K4421&lt;=Inputs!$B$10),1,0)</f>
        <v>0</v>
      </c>
      <c r="N4421" s="9">
        <f>Inputs!$B$4</f>
        <v>54.991999999999997</v>
      </c>
      <c r="O4421" s="9">
        <f>IF(M4421=1,Inputs!$B$6,Inputs!$B$4)</f>
        <v>54.991999999999997</v>
      </c>
      <c r="P4421" s="9">
        <f>IF(M4421=1,Inputs!$B$7,Inputs!$B$4)</f>
        <v>54.991999999999997</v>
      </c>
      <c r="Q4421" s="9">
        <f>MAX(0,Inputs!$B$4-O4421)</f>
        <v>0</v>
      </c>
      <c r="R4421" s="9">
        <f>MAX(0,Inputs!$B$4-P4421)</f>
        <v>0</v>
      </c>
    </row>
    <row r="4422" spans="1:18" ht="15" customHeight="1">
      <c r="A4422" s="4">
        <v>44746.166666666701</v>
      </c>
      <c r="B4422" s="5">
        <v>44746</v>
      </c>
      <c r="C4422" s="6">
        <v>7</v>
      </c>
      <c r="D4422" s="7" t="s">
        <v>34</v>
      </c>
      <c r="E4422" s="7" t="s">
        <v>33</v>
      </c>
      <c r="F4422" s="7" t="s">
        <v>22</v>
      </c>
      <c r="G4422" s="6">
        <v>4</v>
      </c>
      <c r="H4422" s="8">
        <v>2.181</v>
      </c>
      <c r="I4422" s="8">
        <v>24.635999999999999</v>
      </c>
      <c r="J4422" s="8">
        <v>1</v>
      </c>
      <c r="K4422" s="8">
        <v>24.635999999999999</v>
      </c>
      <c r="L4422" s="9">
        <f>K4422*Inputs!$B$5</f>
        <v>24.143279999999997</v>
      </c>
      <c r="M4422" s="10">
        <f>IF(AND(OR(C4422=1,C4422=2,C4422=12),G4422&gt;=Inputs!$B$8,G4422&lt;=Inputs!$B$9,K4422&lt;=Inputs!$B$10),1,0)</f>
        <v>0</v>
      </c>
      <c r="N4422" s="9">
        <f>Inputs!$B$4</f>
        <v>54.991999999999997</v>
      </c>
      <c r="O4422" s="9">
        <f>IF(M4422=1,Inputs!$B$6,Inputs!$B$4)</f>
        <v>54.991999999999997</v>
      </c>
      <c r="P4422" s="9">
        <f>IF(M4422=1,Inputs!$B$7,Inputs!$B$4)</f>
        <v>54.991999999999997</v>
      </c>
      <c r="Q4422" s="9">
        <f>MAX(0,Inputs!$B$4-O4422)</f>
        <v>0</v>
      </c>
      <c r="R4422" s="9">
        <f>MAX(0,Inputs!$B$4-P4422)</f>
        <v>0</v>
      </c>
    </row>
    <row r="4423" spans="1:18" ht="15" customHeight="1">
      <c r="A4423" s="4">
        <v>44746.208333333299</v>
      </c>
      <c r="B4423" s="5">
        <v>44746</v>
      </c>
      <c r="C4423" s="6">
        <v>7</v>
      </c>
      <c r="D4423" s="7" t="s">
        <v>34</v>
      </c>
      <c r="E4423" s="7" t="s">
        <v>33</v>
      </c>
      <c r="F4423" s="7" t="s">
        <v>22</v>
      </c>
      <c r="G4423" s="6">
        <v>5</v>
      </c>
      <c r="H4423" s="8">
        <v>2.181</v>
      </c>
      <c r="I4423" s="8">
        <v>24.635999999999999</v>
      </c>
      <c r="J4423" s="8">
        <v>0.96299999999999997</v>
      </c>
      <c r="K4423" s="8">
        <v>23.803999999999998</v>
      </c>
      <c r="L4423" s="9">
        <f>K4423*Inputs!$B$5</f>
        <v>23.327919999999999</v>
      </c>
      <c r="M4423" s="10">
        <f>IF(AND(OR(C4423=1,C4423=2,C4423=12),G4423&gt;=Inputs!$B$8,G4423&lt;=Inputs!$B$9,K4423&lt;=Inputs!$B$10),1,0)</f>
        <v>0</v>
      </c>
      <c r="N4423" s="9">
        <f>Inputs!$B$4</f>
        <v>54.991999999999997</v>
      </c>
      <c r="O4423" s="9">
        <f>IF(M4423=1,Inputs!$B$6,Inputs!$B$4)</f>
        <v>54.991999999999997</v>
      </c>
      <c r="P4423" s="9">
        <f>IF(M4423=1,Inputs!$B$7,Inputs!$B$4)</f>
        <v>54.991999999999997</v>
      </c>
      <c r="Q4423" s="9">
        <f>MAX(0,Inputs!$B$4-O4423)</f>
        <v>0</v>
      </c>
      <c r="R4423" s="9">
        <f>MAX(0,Inputs!$B$4-P4423)</f>
        <v>0</v>
      </c>
    </row>
    <row r="4424" spans="1:18" ht="15" customHeight="1">
      <c r="A4424" s="4">
        <v>44746.25</v>
      </c>
      <c r="B4424" s="5">
        <v>44746</v>
      </c>
      <c r="C4424" s="6">
        <v>7</v>
      </c>
      <c r="D4424" s="7" t="s">
        <v>34</v>
      </c>
      <c r="E4424" s="7" t="s">
        <v>33</v>
      </c>
      <c r="F4424" s="7" t="s">
        <v>22</v>
      </c>
      <c r="G4424" s="6">
        <v>6</v>
      </c>
      <c r="H4424" s="8">
        <v>2.181</v>
      </c>
      <c r="I4424" s="8">
        <v>24.635999999999999</v>
      </c>
      <c r="J4424" s="8">
        <v>0.75929999999999997</v>
      </c>
      <c r="K4424" s="8">
        <v>19.23</v>
      </c>
      <c r="L4424" s="9">
        <f>K4424*Inputs!$B$5</f>
        <v>18.845400000000001</v>
      </c>
      <c r="M4424" s="10">
        <f>IF(AND(OR(C4424=1,C4424=2,C4424=12),G4424&gt;=Inputs!$B$8,G4424&lt;=Inputs!$B$9,K4424&lt;=Inputs!$B$10),1,0)</f>
        <v>0</v>
      </c>
      <c r="N4424" s="9">
        <f>Inputs!$B$4</f>
        <v>54.991999999999997</v>
      </c>
      <c r="O4424" s="9">
        <f>IF(M4424=1,Inputs!$B$6,Inputs!$B$4)</f>
        <v>54.991999999999997</v>
      </c>
      <c r="P4424" s="9">
        <f>IF(M4424=1,Inputs!$B$7,Inputs!$B$4)</f>
        <v>54.991999999999997</v>
      </c>
      <c r="Q4424" s="9">
        <f>MAX(0,Inputs!$B$4-O4424)</f>
        <v>0</v>
      </c>
      <c r="R4424" s="9">
        <f>MAX(0,Inputs!$B$4-P4424)</f>
        <v>0</v>
      </c>
    </row>
    <row r="4425" spans="1:18" ht="15" customHeight="1">
      <c r="A4425" s="4">
        <v>44746.291666666701</v>
      </c>
      <c r="B4425" s="5">
        <v>44746</v>
      </c>
      <c r="C4425" s="6">
        <v>7</v>
      </c>
      <c r="D4425" s="7" t="s">
        <v>34</v>
      </c>
      <c r="E4425" s="7" t="s">
        <v>33</v>
      </c>
      <c r="F4425" s="7" t="s">
        <v>22</v>
      </c>
      <c r="G4425" s="6">
        <v>7</v>
      </c>
      <c r="H4425" s="8">
        <v>2.181</v>
      </c>
      <c r="I4425" s="8">
        <v>24.635999999999999</v>
      </c>
      <c r="J4425" s="8">
        <v>0.55559999999999998</v>
      </c>
      <c r="K4425" s="8">
        <v>14.656000000000001</v>
      </c>
      <c r="L4425" s="9">
        <f>K4425*Inputs!$B$5</f>
        <v>14.362880000000001</v>
      </c>
      <c r="M4425" s="10">
        <f>IF(AND(OR(C4425=1,C4425=2,C4425=12),G4425&gt;=Inputs!$B$8,G4425&lt;=Inputs!$B$9,K4425&lt;=Inputs!$B$10),1,0)</f>
        <v>0</v>
      </c>
      <c r="N4425" s="9">
        <f>Inputs!$B$4</f>
        <v>54.991999999999997</v>
      </c>
      <c r="O4425" s="9">
        <f>IF(M4425=1,Inputs!$B$6,Inputs!$B$4)</f>
        <v>54.991999999999997</v>
      </c>
      <c r="P4425" s="9">
        <f>IF(M4425=1,Inputs!$B$7,Inputs!$B$4)</f>
        <v>54.991999999999997</v>
      </c>
      <c r="Q4425" s="9">
        <f>MAX(0,Inputs!$B$4-O4425)</f>
        <v>0</v>
      </c>
      <c r="R4425" s="9">
        <f>MAX(0,Inputs!$B$4-P4425)</f>
        <v>0</v>
      </c>
    </row>
    <row r="4426" spans="1:18" ht="15" customHeight="1">
      <c r="A4426" s="4">
        <v>44746.333333333299</v>
      </c>
      <c r="B4426" s="5">
        <v>44746</v>
      </c>
      <c r="C4426" s="6">
        <v>7</v>
      </c>
      <c r="D4426" s="7" t="s">
        <v>34</v>
      </c>
      <c r="E4426" s="7" t="s">
        <v>33</v>
      </c>
      <c r="F4426" s="7" t="s">
        <v>22</v>
      </c>
      <c r="G4426" s="6">
        <v>8</v>
      </c>
      <c r="H4426" s="8">
        <v>2.181</v>
      </c>
      <c r="I4426" s="8">
        <v>24.635999999999999</v>
      </c>
      <c r="J4426" s="8">
        <v>0.40739999999999998</v>
      </c>
      <c r="K4426" s="8">
        <v>11.329000000000001</v>
      </c>
      <c r="L4426" s="9">
        <f>K4426*Inputs!$B$5</f>
        <v>11.10242</v>
      </c>
      <c r="M4426" s="10">
        <f>IF(AND(OR(C4426=1,C4426=2,C4426=12),G4426&gt;=Inputs!$B$8,G4426&lt;=Inputs!$B$9,K4426&lt;=Inputs!$B$10),1,0)</f>
        <v>0</v>
      </c>
      <c r="N4426" s="9">
        <f>Inputs!$B$4</f>
        <v>54.991999999999997</v>
      </c>
      <c r="O4426" s="9">
        <f>IF(M4426=1,Inputs!$B$6,Inputs!$B$4)</f>
        <v>54.991999999999997</v>
      </c>
      <c r="P4426" s="9">
        <f>IF(M4426=1,Inputs!$B$7,Inputs!$B$4)</f>
        <v>54.991999999999997</v>
      </c>
      <c r="Q4426" s="9">
        <f>MAX(0,Inputs!$B$4-O4426)</f>
        <v>0</v>
      </c>
      <c r="R4426" s="9">
        <f>MAX(0,Inputs!$B$4-P4426)</f>
        <v>0</v>
      </c>
    </row>
    <row r="4427" spans="1:18" ht="15" customHeight="1">
      <c r="A4427" s="4">
        <v>44746.375</v>
      </c>
      <c r="B4427" s="5">
        <v>44746</v>
      </c>
      <c r="C4427" s="6">
        <v>7</v>
      </c>
      <c r="D4427" s="7" t="s">
        <v>34</v>
      </c>
      <c r="E4427" s="7" t="s">
        <v>33</v>
      </c>
      <c r="F4427" s="7" t="s">
        <v>22</v>
      </c>
      <c r="G4427" s="6">
        <v>9</v>
      </c>
      <c r="H4427" s="8">
        <v>2.181</v>
      </c>
      <c r="I4427" s="8">
        <v>24.635999999999999</v>
      </c>
      <c r="J4427" s="8">
        <v>0.40739999999999998</v>
      </c>
      <c r="K4427" s="8">
        <v>11.329000000000001</v>
      </c>
      <c r="L4427" s="9">
        <f>K4427*Inputs!$B$5</f>
        <v>11.10242</v>
      </c>
      <c r="M4427" s="10">
        <f>IF(AND(OR(C4427=1,C4427=2,C4427=12),G4427&gt;=Inputs!$B$8,G4427&lt;=Inputs!$B$9,K4427&lt;=Inputs!$B$10),1,0)</f>
        <v>0</v>
      </c>
      <c r="N4427" s="9">
        <f>Inputs!$B$4</f>
        <v>54.991999999999997</v>
      </c>
      <c r="O4427" s="9">
        <f>IF(M4427=1,Inputs!$B$6,Inputs!$B$4)</f>
        <v>54.991999999999997</v>
      </c>
      <c r="P4427" s="9">
        <f>IF(M4427=1,Inputs!$B$7,Inputs!$B$4)</f>
        <v>54.991999999999997</v>
      </c>
      <c r="Q4427" s="9">
        <f>MAX(0,Inputs!$B$4-O4427)</f>
        <v>0</v>
      </c>
      <c r="R4427" s="9">
        <f>MAX(0,Inputs!$B$4-P4427)</f>
        <v>0</v>
      </c>
    </row>
    <row r="4428" spans="1:18" ht="15" customHeight="1">
      <c r="A4428" s="4">
        <v>44746.416666666701</v>
      </c>
      <c r="B4428" s="5">
        <v>44746</v>
      </c>
      <c r="C4428" s="6">
        <v>7</v>
      </c>
      <c r="D4428" s="7" t="s">
        <v>34</v>
      </c>
      <c r="E4428" s="7" t="s">
        <v>33</v>
      </c>
      <c r="F4428" s="7" t="s">
        <v>22</v>
      </c>
      <c r="G4428" s="6">
        <v>10</v>
      </c>
      <c r="H4428" s="8">
        <v>2.181</v>
      </c>
      <c r="I4428" s="8">
        <v>24.635999999999999</v>
      </c>
      <c r="J4428" s="8">
        <v>0.44440000000000002</v>
      </c>
      <c r="K4428" s="8">
        <v>12.161</v>
      </c>
      <c r="L4428" s="9">
        <f>K4428*Inputs!$B$5</f>
        <v>11.917779999999999</v>
      </c>
      <c r="M4428" s="10">
        <f>IF(AND(OR(C4428=1,C4428=2,C4428=12),G4428&gt;=Inputs!$B$8,G4428&lt;=Inputs!$B$9,K4428&lt;=Inputs!$B$10),1,0)</f>
        <v>0</v>
      </c>
      <c r="N4428" s="9">
        <f>Inputs!$B$4</f>
        <v>54.991999999999997</v>
      </c>
      <c r="O4428" s="9">
        <f>IF(M4428=1,Inputs!$B$6,Inputs!$B$4)</f>
        <v>54.991999999999997</v>
      </c>
      <c r="P4428" s="9">
        <f>IF(M4428=1,Inputs!$B$7,Inputs!$B$4)</f>
        <v>54.991999999999997</v>
      </c>
      <c r="Q4428" s="9">
        <f>MAX(0,Inputs!$B$4-O4428)</f>
        <v>0</v>
      </c>
      <c r="R4428" s="9">
        <f>MAX(0,Inputs!$B$4-P4428)</f>
        <v>0</v>
      </c>
    </row>
    <row r="4429" spans="1:18" ht="15" customHeight="1">
      <c r="A4429" s="4">
        <v>44746.458333333299</v>
      </c>
      <c r="B4429" s="5">
        <v>44746</v>
      </c>
      <c r="C4429" s="6">
        <v>7</v>
      </c>
      <c r="D4429" s="7" t="s">
        <v>34</v>
      </c>
      <c r="E4429" s="7" t="s">
        <v>33</v>
      </c>
      <c r="F4429" s="7" t="s">
        <v>22</v>
      </c>
      <c r="G4429" s="6">
        <v>11</v>
      </c>
      <c r="H4429" s="8">
        <v>2.181</v>
      </c>
      <c r="I4429" s="8">
        <v>24.635999999999999</v>
      </c>
      <c r="J4429" s="8">
        <v>0.48149999999999998</v>
      </c>
      <c r="K4429" s="8">
        <v>12.993</v>
      </c>
      <c r="L4429" s="9">
        <f>K4429*Inputs!$B$5</f>
        <v>12.733140000000001</v>
      </c>
      <c r="M4429" s="10">
        <f>IF(AND(OR(C4429=1,C4429=2,C4429=12),G4429&gt;=Inputs!$B$8,G4429&lt;=Inputs!$B$9,K4429&lt;=Inputs!$B$10),1,0)</f>
        <v>0</v>
      </c>
      <c r="N4429" s="9">
        <f>Inputs!$B$4</f>
        <v>54.991999999999997</v>
      </c>
      <c r="O4429" s="9">
        <f>IF(M4429=1,Inputs!$B$6,Inputs!$B$4)</f>
        <v>54.991999999999997</v>
      </c>
      <c r="P4429" s="9">
        <f>IF(M4429=1,Inputs!$B$7,Inputs!$B$4)</f>
        <v>54.991999999999997</v>
      </c>
      <c r="Q4429" s="9">
        <f>MAX(0,Inputs!$B$4-O4429)</f>
        <v>0</v>
      </c>
      <c r="R4429" s="9">
        <f>MAX(0,Inputs!$B$4-P4429)</f>
        <v>0</v>
      </c>
    </row>
    <row r="4430" spans="1:18" ht="15" customHeight="1">
      <c r="A4430" s="4">
        <v>44746.5</v>
      </c>
      <c r="B4430" s="5">
        <v>44746</v>
      </c>
      <c r="C4430" s="6">
        <v>7</v>
      </c>
      <c r="D4430" s="7" t="s">
        <v>34</v>
      </c>
      <c r="E4430" s="7" t="s">
        <v>33</v>
      </c>
      <c r="F4430" s="7" t="s">
        <v>22</v>
      </c>
      <c r="G4430" s="6">
        <v>12</v>
      </c>
      <c r="H4430" s="8">
        <v>2.181</v>
      </c>
      <c r="I4430" s="8">
        <v>24.635999999999999</v>
      </c>
      <c r="J4430" s="8">
        <v>0.51849999999999996</v>
      </c>
      <c r="K4430" s="8">
        <v>13.824</v>
      </c>
      <c r="L4430" s="9">
        <f>K4430*Inputs!$B$5</f>
        <v>13.54752</v>
      </c>
      <c r="M4430" s="10">
        <f>IF(AND(OR(C4430=1,C4430=2,C4430=12),G4430&gt;=Inputs!$B$8,G4430&lt;=Inputs!$B$9,K4430&lt;=Inputs!$B$10),1,0)</f>
        <v>0</v>
      </c>
      <c r="N4430" s="9">
        <f>Inputs!$B$4</f>
        <v>54.991999999999997</v>
      </c>
      <c r="O4430" s="9">
        <f>IF(M4430=1,Inputs!$B$6,Inputs!$B$4)</f>
        <v>54.991999999999997</v>
      </c>
      <c r="P4430" s="9">
        <f>IF(M4430=1,Inputs!$B$7,Inputs!$B$4)</f>
        <v>54.991999999999997</v>
      </c>
      <c r="Q4430" s="9">
        <f>MAX(0,Inputs!$B$4-O4430)</f>
        <v>0</v>
      </c>
      <c r="R4430" s="9">
        <f>MAX(0,Inputs!$B$4-P4430)</f>
        <v>0</v>
      </c>
    </row>
    <row r="4431" spans="1:18" ht="15" customHeight="1">
      <c r="A4431" s="4">
        <v>44746.541666666701</v>
      </c>
      <c r="B4431" s="5">
        <v>44746</v>
      </c>
      <c r="C4431" s="6">
        <v>7</v>
      </c>
      <c r="D4431" s="7" t="s">
        <v>34</v>
      </c>
      <c r="E4431" s="7" t="s">
        <v>33</v>
      </c>
      <c r="F4431" s="7" t="s">
        <v>22</v>
      </c>
      <c r="G4431" s="6">
        <v>13</v>
      </c>
      <c r="H4431" s="8">
        <v>2.181</v>
      </c>
      <c r="I4431" s="8">
        <v>24.635999999999999</v>
      </c>
      <c r="J4431" s="8">
        <v>0.55559999999999998</v>
      </c>
      <c r="K4431" s="8">
        <v>14.656000000000001</v>
      </c>
      <c r="L4431" s="9">
        <f>K4431*Inputs!$B$5</f>
        <v>14.362880000000001</v>
      </c>
      <c r="M4431" s="10">
        <f>IF(AND(OR(C4431=1,C4431=2,C4431=12),G4431&gt;=Inputs!$B$8,G4431&lt;=Inputs!$B$9,K4431&lt;=Inputs!$B$10),1,0)</f>
        <v>0</v>
      </c>
      <c r="N4431" s="9">
        <f>Inputs!$B$4</f>
        <v>54.991999999999997</v>
      </c>
      <c r="O4431" s="9">
        <f>IF(M4431=1,Inputs!$B$6,Inputs!$B$4)</f>
        <v>54.991999999999997</v>
      </c>
      <c r="P4431" s="9">
        <f>IF(M4431=1,Inputs!$B$7,Inputs!$B$4)</f>
        <v>54.991999999999997</v>
      </c>
      <c r="Q4431" s="9">
        <f>MAX(0,Inputs!$B$4-O4431)</f>
        <v>0</v>
      </c>
      <c r="R4431" s="9">
        <f>MAX(0,Inputs!$B$4-P4431)</f>
        <v>0</v>
      </c>
    </row>
    <row r="4432" spans="1:18" ht="15" customHeight="1">
      <c r="A4432" s="4">
        <v>44746.583333333299</v>
      </c>
      <c r="B4432" s="5">
        <v>44746</v>
      </c>
      <c r="C4432" s="6">
        <v>7</v>
      </c>
      <c r="D4432" s="7" t="s">
        <v>34</v>
      </c>
      <c r="E4432" s="7" t="s">
        <v>33</v>
      </c>
      <c r="F4432" s="7" t="s">
        <v>22</v>
      </c>
      <c r="G4432" s="6">
        <v>14</v>
      </c>
      <c r="H4432" s="8">
        <v>2.181</v>
      </c>
      <c r="I4432" s="8">
        <v>24.635999999999999</v>
      </c>
      <c r="J4432" s="8">
        <v>0.48149999999999998</v>
      </c>
      <c r="K4432" s="8">
        <v>12.993</v>
      </c>
      <c r="L4432" s="9">
        <f>K4432*Inputs!$B$5</f>
        <v>12.733140000000001</v>
      </c>
      <c r="M4432" s="10">
        <f>IF(AND(OR(C4432=1,C4432=2,C4432=12),G4432&gt;=Inputs!$B$8,G4432&lt;=Inputs!$B$9,K4432&lt;=Inputs!$B$10),1,0)</f>
        <v>0</v>
      </c>
      <c r="N4432" s="9">
        <f>Inputs!$B$4</f>
        <v>54.991999999999997</v>
      </c>
      <c r="O4432" s="9">
        <f>IF(M4432=1,Inputs!$B$6,Inputs!$B$4)</f>
        <v>54.991999999999997</v>
      </c>
      <c r="P4432" s="9">
        <f>IF(M4432=1,Inputs!$B$7,Inputs!$B$4)</f>
        <v>54.991999999999997</v>
      </c>
      <c r="Q4432" s="9">
        <f>MAX(0,Inputs!$B$4-O4432)</f>
        <v>0</v>
      </c>
      <c r="R4432" s="9">
        <f>MAX(0,Inputs!$B$4-P4432)</f>
        <v>0</v>
      </c>
    </row>
    <row r="4433" spans="1:18" ht="15" customHeight="1">
      <c r="A4433" s="4">
        <v>44746.625</v>
      </c>
      <c r="B4433" s="5">
        <v>44746</v>
      </c>
      <c r="C4433" s="6">
        <v>7</v>
      </c>
      <c r="D4433" s="7" t="s">
        <v>34</v>
      </c>
      <c r="E4433" s="7" t="s">
        <v>33</v>
      </c>
      <c r="F4433" s="7" t="s">
        <v>22</v>
      </c>
      <c r="G4433" s="6">
        <v>15</v>
      </c>
      <c r="H4433" s="8">
        <v>2.181</v>
      </c>
      <c r="I4433" s="8">
        <v>24.635999999999999</v>
      </c>
      <c r="J4433" s="8">
        <v>0.40739999999999998</v>
      </c>
      <c r="K4433" s="8">
        <v>11.329000000000001</v>
      </c>
      <c r="L4433" s="9">
        <f>K4433*Inputs!$B$5</f>
        <v>11.10242</v>
      </c>
      <c r="M4433" s="10">
        <f>IF(AND(OR(C4433=1,C4433=2,C4433=12),G4433&gt;=Inputs!$B$8,G4433&lt;=Inputs!$B$9,K4433&lt;=Inputs!$B$10),1,0)</f>
        <v>0</v>
      </c>
      <c r="N4433" s="9">
        <f>Inputs!$B$4</f>
        <v>54.991999999999997</v>
      </c>
      <c r="O4433" s="9">
        <f>IF(M4433=1,Inputs!$B$6,Inputs!$B$4)</f>
        <v>54.991999999999997</v>
      </c>
      <c r="P4433" s="9">
        <f>IF(M4433=1,Inputs!$B$7,Inputs!$B$4)</f>
        <v>54.991999999999997</v>
      </c>
      <c r="Q4433" s="9">
        <f>MAX(0,Inputs!$B$4-O4433)</f>
        <v>0</v>
      </c>
      <c r="R4433" s="9">
        <f>MAX(0,Inputs!$B$4-P4433)</f>
        <v>0</v>
      </c>
    </row>
    <row r="4434" spans="1:18" ht="15" customHeight="1">
      <c r="A4434" s="4">
        <v>44746.666666666701</v>
      </c>
      <c r="B4434" s="5">
        <v>44746</v>
      </c>
      <c r="C4434" s="6">
        <v>7</v>
      </c>
      <c r="D4434" s="7" t="s">
        <v>34</v>
      </c>
      <c r="E4434" s="7" t="s">
        <v>33</v>
      </c>
      <c r="F4434" s="7" t="s">
        <v>22</v>
      </c>
      <c r="G4434" s="6">
        <v>16</v>
      </c>
      <c r="H4434" s="8">
        <v>2.181</v>
      </c>
      <c r="I4434" s="8">
        <v>24.635999999999999</v>
      </c>
      <c r="J4434" s="8">
        <v>0.25929999999999997</v>
      </c>
      <c r="K4434" s="8">
        <v>8.0030000000000001</v>
      </c>
      <c r="L4434" s="9">
        <f>K4434*Inputs!$B$5</f>
        <v>7.8429399999999996</v>
      </c>
      <c r="M4434" s="10">
        <f>IF(AND(OR(C4434=1,C4434=2,C4434=12),G4434&gt;=Inputs!$B$8,G4434&lt;=Inputs!$B$9,K4434&lt;=Inputs!$B$10),1,0)</f>
        <v>0</v>
      </c>
      <c r="N4434" s="9">
        <f>Inputs!$B$4</f>
        <v>54.991999999999997</v>
      </c>
      <c r="O4434" s="9">
        <f>IF(M4434=1,Inputs!$B$6,Inputs!$B$4)</f>
        <v>54.991999999999997</v>
      </c>
      <c r="P4434" s="9">
        <f>IF(M4434=1,Inputs!$B$7,Inputs!$B$4)</f>
        <v>54.991999999999997</v>
      </c>
      <c r="Q4434" s="9">
        <f>MAX(0,Inputs!$B$4-O4434)</f>
        <v>0</v>
      </c>
      <c r="R4434" s="9">
        <f>MAX(0,Inputs!$B$4-P4434)</f>
        <v>0</v>
      </c>
    </row>
    <row r="4435" spans="1:18" ht="15" customHeight="1">
      <c r="A4435" s="4">
        <v>44746.708333333299</v>
      </c>
      <c r="B4435" s="5">
        <v>44746</v>
      </c>
      <c r="C4435" s="6">
        <v>7</v>
      </c>
      <c r="D4435" s="7" t="s">
        <v>34</v>
      </c>
      <c r="E4435" s="7" t="s">
        <v>33</v>
      </c>
      <c r="F4435" s="7" t="s">
        <v>22</v>
      </c>
      <c r="G4435" s="6">
        <v>17</v>
      </c>
      <c r="H4435" s="8">
        <v>2.181</v>
      </c>
      <c r="I4435" s="8">
        <v>24.635999999999999</v>
      </c>
      <c r="J4435" s="8">
        <v>0</v>
      </c>
      <c r="K4435" s="8">
        <v>2.181</v>
      </c>
      <c r="L4435" s="9">
        <f>K4435*Inputs!$B$5</f>
        <v>2.1373799999999998</v>
      </c>
      <c r="M4435" s="10">
        <f>IF(AND(OR(C4435=1,C4435=2,C4435=12),G4435&gt;=Inputs!$B$8,G4435&lt;=Inputs!$B$9,K4435&lt;=Inputs!$B$10),1,0)</f>
        <v>0</v>
      </c>
      <c r="N4435" s="9">
        <f>Inputs!$B$4</f>
        <v>54.991999999999997</v>
      </c>
      <c r="O4435" s="9">
        <f>IF(M4435=1,Inputs!$B$6,Inputs!$B$4)</f>
        <v>54.991999999999997</v>
      </c>
      <c r="P4435" s="9">
        <f>IF(M4435=1,Inputs!$B$7,Inputs!$B$4)</f>
        <v>54.991999999999997</v>
      </c>
      <c r="Q4435" s="9">
        <f>MAX(0,Inputs!$B$4-O4435)</f>
        <v>0</v>
      </c>
      <c r="R4435" s="9">
        <f>MAX(0,Inputs!$B$4-P4435)</f>
        <v>0</v>
      </c>
    </row>
    <row r="4436" spans="1:18" ht="15" customHeight="1">
      <c r="A4436" s="4">
        <v>44746.75</v>
      </c>
      <c r="B4436" s="5">
        <v>44746</v>
      </c>
      <c r="C4436" s="6">
        <v>7</v>
      </c>
      <c r="D4436" s="7" t="s">
        <v>34</v>
      </c>
      <c r="E4436" s="7" t="s">
        <v>33</v>
      </c>
      <c r="F4436" s="7" t="s">
        <v>22</v>
      </c>
      <c r="G4436" s="6">
        <v>18</v>
      </c>
      <c r="H4436" s="8">
        <v>2.181</v>
      </c>
      <c r="I4436" s="8">
        <v>24.635999999999999</v>
      </c>
      <c r="J4436" s="8">
        <v>0</v>
      </c>
      <c r="K4436" s="8">
        <v>2.181</v>
      </c>
      <c r="L4436" s="9">
        <f>K4436*Inputs!$B$5</f>
        <v>2.1373799999999998</v>
      </c>
      <c r="M4436" s="10">
        <f>IF(AND(OR(C4436=1,C4436=2,C4436=12),G4436&gt;=Inputs!$B$8,G4436&lt;=Inputs!$B$9,K4436&lt;=Inputs!$B$10),1,0)</f>
        <v>0</v>
      </c>
      <c r="N4436" s="9">
        <f>Inputs!$B$4</f>
        <v>54.991999999999997</v>
      </c>
      <c r="O4436" s="9">
        <f>IF(M4436=1,Inputs!$B$6,Inputs!$B$4)</f>
        <v>54.991999999999997</v>
      </c>
      <c r="P4436" s="9">
        <f>IF(M4436=1,Inputs!$B$7,Inputs!$B$4)</f>
        <v>54.991999999999997</v>
      </c>
      <c r="Q4436" s="9">
        <f>MAX(0,Inputs!$B$4-O4436)</f>
        <v>0</v>
      </c>
      <c r="R4436" s="9">
        <f>MAX(0,Inputs!$B$4-P4436)</f>
        <v>0</v>
      </c>
    </row>
    <row r="4437" spans="1:18" ht="15" customHeight="1">
      <c r="A4437" s="4">
        <v>44746.791666666701</v>
      </c>
      <c r="B4437" s="5">
        <v>44746</v>
      </c>
      <c r="C4437" s="6">
        <v>7</v>
      </c>
      <c r="D4437" s="7" t="s">
        <v>34</v>
      </c>
      <c r="E4437" s="7" t="s">
        <v>33</v>
      </c>
      <c r="F4437" s="7" t="s">
        <v>22</v>
      </c>
      <c r="G4437" s="6">
        <v>19</v>
      </c>
      <c r="H4437" s="8">
        <v>2.181</v>
      </c>
      <c r="I4437" s="8">
        <v>24.635999999999999</v>
      </c>
      <c r="J4437" s="8">
        <v>0.14810000000000001</v>
      </c>
      <c r="K4437" s="8">
        <v>5.508</v>
      </c>
      <c r="L4437" s="9">
        <f>K4437*Inputs!$B$5</f>
        <v>5.3978399999999995</v>
      </c>
      <c r="M4437" s="10">
        <f>IF(AND(OR(C4437=1,C4437=2,C4437=12),G4437&gt;=Inputs!$B$8,G4437&lt;=Inputs!$B$9,K4437&lt;=Inputs!$B$10),1,0)</f>
        <v>0</v>
      </c>
      <c r="N4437" s="9">
        <f>Inputs!$B$4</f>
        <v>54.991999999999997</v>
      </c>
      <c r="O4437" s="9">
        <f>IF(M4437=1,Inputs!$B$6,Inputs!$B$4)</f>
        <v>54.991999999999997</v>
      </c>
      <c r="P4437" s="9">
        <f>IF(M4437=1,Inputs!$B$7,Inputs!$B$4)</f>
        <v>54.991999999999997</v>
      </c>
      <c r="Q4437" s="9">
        <f>MAX(0,Inputs!$B$4-O4437)</f>
        <v>0</v>
      </c>
      <c r="R4437" s="9">
        <f>MAX(0,Inputs!$B$4-P4437)</f>
        <v>0</v>
      </c>
    </row>
    <row r="4438" spans="1:18" ht="15" customHeight="1">
      <c r="A4438" s="4">
        <v>44746.833333333299</v>
      </c>
      <c r="B4438" s="5">
        <v>44746</v>
      </c>
      <c r="C4438" s="6">
        <v>7</v>
      </c>
      <c r="D4438" s="7" t="s">
        <v>34</v>
      </c>
      <c r="E4438" s="7" t="s">
        <v>33</v>
      </c>
      <c r="F4438" s="7" t="s">
        <v>22</v>
      </c>
      <c r="G4438" s="6">
        <v>20</v>
      </c>
      <c r="H4438" s="8">
        <v>2.181</v>
      </c>
      <c r="I4438" s="8">
        <v>24.635999999999999</v>
      </c>
      <c r="J4438" s="8">
        <v>0.22220000000000001</v>
      </c>
      <c r="K4438" s="8">
        <v>7.1710000000000003</v>
      </c>
      <c r="L4438" s="9">
        <f>K4438*Inputs!$B$5</f>
        <v>7.0275800000000004</v>
      </c>
      <c r="M4438" s="10">
        <f>IF(AND(OR(C4438=1,C4438=2,C4438=12),G4438&gt;=Inputs!$B$8,G4438&lt;=Inputs!$B$9,K4438&lt;=Inputs!$B$10),1,0)</f>
        <v>0</v>
      </c>
      <c r="N4438" s="9">
        <f>Inputs!$B$4</f>
        <v>54.991999999999997</v>
      </c>
      <c r="O4438" s="9">
        <f>IF(M4438=1,Inputs!$B$6,Inputs!$B$4)</f>
        <v>54.991999999999997</v>
      </c>
      <c r="P4438" s="9">
        <f>IF(M4438=1,Inputs!$B$7,Inputs!$B$4)</f>
        <v>54.991999999999997</v>
      </c>
      <c r="Q4438" s="9">
        <f>MAX(0,Inputs!$B$4-O4438)</f>
        <v>0</v>
      </c>
      <c r="R4438" s="9">
        <f>MAX(0,Inputs!$B$4-P4438)</f>
        <v>0</v>
      </c>
    </row>
    <row r="4439" spans="1:18" ht="15" customHeight="1">
      <c r="A4439" s="4">
        <v>44746.875</v>
      </c>
      <c r="B4439" s="5">
        <v>44746</v>
      </c>
      <c r="C4439" s="6">
        <v>7</v>
      </c>
      <c r="D4439" s="7" t="s">
        <v>34</v>
      </c>
      <c r="E4439" s="7" t="s">
        <v>33</v>
      </c>
      <c r="F4439" s="7" t="s">
        <v>22</v>
      </c>
      <c r="G4439" s="6">
        <v>21</v>
      </c>
      <c r="H4439" s="8">
        <v>2.181</v>
      </c>
      <c r="I4439" s="8">
        <v>24.635999999999999</v>
      </c>
      <c r="J4439" s="8">
        <v>0.40739999999999998</v>
      </c>
      <c r="K4439" s="8">
        <v>11.329000000000001</v>
      </c>
      <c r="L4439" s="9">
        <f>K4439*Inputs!$B$5</f>
        <v>11.10242</v>
      </c>
      <c r="M4439" s="10">
        <f>IF(AND(OR(C4439=1,C4439=2,C4439=12),G4439&gt;=Inputs!$B$8,G4439&lt;=Inputs!$B$9,K4439&lt;=Inputs!$B$10),1,0)</f>
        <v>0</v>
      </c>
      <c r="N4439" s="9">
        <f>Inputs!$B$4</f>
        <v>54.991999999999997</v>
      </c>
      <c r="O4439" s="9">
        <f>IF(M4439=1,Inputs!$B$6,Inputs!$B$4)</f>
        <v>54.991999999999997</v>
      </c>
      <c r="P4439" s="9">
        <f>IF(M4439=1,Inputs!$B$7,Inputs!$B$4)</f>
        <v>54.991999999999997</v>
      </c>
      <c r="Q4439" s="9">
        <f>MAX(0,Inputs!$B$4-O4439)</f>
        <v>0</v>
      </c>
      <c r="R4439" s="9">
        <f>MAX(0,Inputs!$B$4-P4439)</f>
        <v>0</v>
      </c>
    </row>
    <row r="4440" spans="1:18" ht="15" customHeight="1">
      <c r="A4440" s="4">
        <v>44746.916666666701</v>
      </c>
      <c r="B4440" s="5">
        <v>44746</v>
      </c>
      <c r="C4440" s="6">
        <v>7</v>
      </c>
      <c r="D4440" s="7" t="s">
        <v>34</v>
      </c>
      <c r="E4440" s="7" t="s">
        <v>33</v>
      </c>
      <c r="F4440" s="7" t="s">
        <v>22</v>
      </c>
      <c r="G4440" s="6">
        <v>22</v>
      </c>
      <c r="H4440" s="8">
        <v>2.181</v>
      </c>
      <c r="I4440" s="8">
        <v>24.635999999999999</v>
      </c>
      <c r="J4440" s="8">
        <v>0.64810000000000001</v>
      </c>
      <c r="K4440" s="8">
        <v>16.734999999999999</v>
      </c>
      <c r="L4440" s="9">
        <f>K4440*Inputs!$B$5</f>
        <v>16.400299999999998</v>
      </c>
      <c r="M4440" s="10">
        <f>IF(AND(OR(C4440=1,C4440=2,C4440=12),G4440&gt;=Inputs!$B$8,G4440&lt;=Inputs!$B$9,K4440&lt;=Inputs!$B$10),1,0)</f>
        <v>0</v>
      </c>
      <c r="N4440" s="9">
        <f>Inputs!$B$4</f>
        <v>54.991999999999997</v>
      </c>
      <c r="O4440" s="9">
        <f>IF(M4440=1,Inputs!$B$6,Inputs!$B$4)</f>
        <v>54.991999999999997</v>
      </c>
      <c r="P4440" s="9">
        <f>IF(M4440=1,Inputs!$B$7,Inputs!$B$4)</f>
        <v>54.991999999999997</v>
      </c>
      <c r="Q4440" s="9">
        <f>MAX(0,Inputs!$B$4-O4440)</f>
        <v>0</v>
      </c>
      <c r="R4440" s="9">
        <f>MAX(0,Inputs!$B$4-P4440)</f>
        <v>0</v>
      </c>
    </row>
    <row r="4441" spans="1:18" ht="15" customHeight="1">
      <c r="A4441" s="4">
        <v>44746.958333333299</v>
      </c>
      <c r="B4441" s="5">
        <v>44746</v>
      </c>
      <c r="C4441" s="6">
        <v>7</v>
      </c>
      <c r="D4441" s="7" t="s">
        <v>34</v>
      </c>
      <c r="E4441" s="7" t="s">
        <v>33</v>
      </c>
      <c r="F4441" s="7" t="s">
        <v>22</v>
      </c>
      <c r="G4441" s="6">
        <v>23</v>
      </c>
      <c r="H4441" s="8">
        <v>2.181</v>
      </c>
      <c r="I4441" s="8">
        <v>24.635999999999999</v>
      </c>
      <c r="J4441" s="8">
        <v>0.88890000000000002</v>
      </c>
      <c r="K4441" s="8">
        <v>22.140999999999998</v>
      </c>
      <c r="L4441" s="9">
        <f>K4441*Inputs!$B$5</f>
        <v>21.698179999999997</v>
      </c>
      <c r="M4441" s="10">
        <f>IF(AND(OR(C4441=1,C4441=2,C4441=12),G4441&gt;=Inputs!$B$8,G4441&lt;=Inputs!$B$9,K4441&lt;=Inputs!$B$10),1,0)</f>
        <v>0</v>
      </c>
      <c r="N4441" s="9">
        <f>Inputs!$B$4</f>
        <v>54.991999999999997</v>
      </c>
      <c r="O4441" s="9">
        <f>IF(M4441=1,Inputs!$B$6,Inputs!$B$4)</f>
        <v>54.991999999999997</v>
      </c>
      <c r="P4441" s="9">
        <f>IF(M4441=1,Inputs!$B$7,Inputs!$B$4)</f>
        <v>54.991999999999997</v>
      </c>
      <c r="Q4441" s="9">
        <f>MAX(0,Inputs!$B$4-O4441)</f>
        <v>0</v>
      </c>
      <c r="R4441" s="9">
        <f>MAX(0,Inputs!$B$4-P4441)</f>
        <v>0</v>
      </c>
    </row>
    <row r="4442" spans="1:18" ht="15" customHeight="1">
      <c r="A4442" s="4">
        <v>44747</v>
      </c>
      <c r="B4442" s="5">
        <v>44747</v>
      </c>
      <c r="C4442" s="6">
        <v>7</v>
      </c>
      <c r="D4442" s="7" t="s">
        <v>34</v>
      </c>
      <c r="E4442" s="7" t="s">
        <v>33</v>
      </c>
      <c r="F4442" s="7" t="s">
        <v>23</v>
      </c>
      <c r="G4442" s="6">
        <v>0</v>
      </c>
      <c r="H4442" s="8">
        <v>1.319</v>
      </c>
      <c r="I4442" s="8">
        <v>22.164000000000001</v>
      </c>
      <c r="J4442" s="8">
        <v>0.91300000000000003</v>
      </c>
      <c r="K4442" s="8">
        <v>20.350999999999999</v>
      </c>
      <c r="L4442" s="9">
        <f>K4442*Inputs!$B$5</f>
        <v>19.94398</v>
      </c>
      <c r="M4442" s="10">
        <f>IF(AND(OR(C4442=1,C4442=2,C4442=12),G4442&gt;=Inputs!$B$8,G4442&lt;=Inputs!$B$9,K4442&lt;=Inputs!$B$10),1,0)</f>
        <v>0</v>
      </c>
      <c r="N4442" s="9">
        <f>Inputs!$B$4</f>
        <v>54.991999999999997</v>
      </c>
      <c r="O4442" s="9">
        <f>IF(M4442=1,Inputs!$B$6,Inputs!$B$4)</f>
        <v>54.991999999999997</v>
      </c>
      <c r="P4442" s="9">
        <f>IF(M4442=1,Inputs!$B$7,Inputs!$B$4)</f>
        <v>54.991999999999997</v>
      </c>
      <c r="Q4442" s="9">
        <f>MAX(0,Inputs!$B$4-O4442)</f>
        <v>0</v>
      </c>
      <c r="R4442" s="9">
        <f>MAX(0,Inputs!$B$4-P4442)</f>
        <v>0</v>
      </c>
    </row>
    <row r="4443" spans="1:18" ht="15" customHeight="1">
      <c r="A4443" s="4">
        <v>44747.041666666701</v>
      </c>
      <c r="B4443" s="5">
        <v>44747</v>
      </c>
      <c r="C4443" s="6">
        <v>7</v>
      </c>
      <c r="D4443" s="7" t="s">
        <v>34</v>
      </c>
      <c r="E4443" s="7" t="s">
        <v>33</v>
      </c>
      <c r="F4443" s="7" t="s">
        <v>23</v>
      </c>
      <c r="G4443" s="6">
        <v>1</v>
      </c>
      <c r="H4443" s="8">
        <v>1.319</v>
      </c>
      <c r="I4443" s="8">
        <v>22.164000000000001</v>
      </c>
      <c r="J4443" s="8">
        <v>0.94199999999999995</v>
      </c>
      <c r="K4443" s="8">
        <v>20.956</v>
      </c>
      <c r="L4443" s="9">
        <f>K4443*Inputs!$B$5</f>
        <v>20.53688</v>
      </c>
      <c r="M4443" s="10">
        <f>IF(AND(OR(C4443=1,C4443=2,C4443=12),G4443&gt;=Inputs!$B$8,G4443&lt;=Inputs!$B$9,K4443&lt;=Inputs!$B$10),1,0)</f>
        <v>0</v>
      </c>
      <c r="N4443" s="9">
        <f>Inputs!$B$4</f>
        <v>54.991999999999997</v>
      </c>
      <c r="O4443" s="9">
        <f>IF(M4443=1,Inputs!$B$6,Inputs!$B$4)</f>
        <v>54.991999999999997</v>
      </c>
      <c r="P4443" s="9">
        <f>IF(M4443=1,Inputs!$B$7,Inputs!$B$4)</f>
        <v>54.991999999999997</v>
      </c>
      <c r="Q4443" s="9">
        <f>MAX(0,Inputs!$B$4-O4443)</f>
        <v>0</v>
      </c>
      <c r="R4443" s="9">
        <f>MAX(0,Inputs!$B$4-P4443)</f>
        <v>0</v>
      </c>
    </row>
    <row r="4444" spans="1:18" ht="15" customHeight="1">
      <c r="A4444" s="4">
        <v>44747.083333333299</v>
      </c>
      <c r="B4444" s="5">
        <v>44747</v>
      </c>
      <c r="C4444" s="6">
        <v>7</v>
      </c>
      <c r="D4444" s="7" t="s">
        <v>34</v>
      </c>
      <c r="E4444" s="7" t="s">
        <v>33</v>
      </c>
      <c r="F4444" s="7" t="s">
        <v>23</v>
      </c>
      <c r="G4444" s="6">
        <v>2</v>
      </c>
      <c r="H4444" s="8">
        <v>1.319</v>
      </c>
      <c r="I4444" s="8">
        <v>22.164000000000001</v>
      </c>
      <c r="J4444" s="8">
        <v>0.97099999999999997</v>
      </c>
      <c r="K4444" s="8">
        <v>21.56</v>
      </c>
      <c r="L4444" s="9">
        <f>K4444*Inputs!$B$5</f>
        <v>21.128799999999998</v>
      </c>
      <c r="M4444" s="10">
        <f>IF(AND(OR(C4444=1,C4444=2,C4444=12),G4444&gt;=Inputs!$B$8,G4444&lt;=Inputs!$B$9,K4444&lt;=Inputs!$B$10),1,0)</f>
        <v>0</v>
      </c>
      <c r="N4444" s="9">
        <f>Inputs!$B$4</f>
        <v>54.991999999999997</v>
      </c>
      <c r="O4444" s="9">
        <f>IF(M4444=1,Inputs!$B$6,Inputs!$B$4)</f>
        <v>54.991999999999997</v>
      </c>
      <c r="P4444" s="9">
        <f>IF(M4444=1,Inputs!$B$7,Inputs!$B$4)</f>
        <v>54.991999999999997</v>
      </c>
      <c r="Q4444" s="9">
        <f>MAX(0,Inputs!$B$4-O4444)</f>
        <v>0</v>
      </c>
      <c r="R4444" s="9">
        <f>MAX(0,Inputs!$B$4-P4444)</f>
        <v>0</v>
      </c>
    </row>
    <row r="4445" spans="1:18" ht="15" customHeight="1">
      <c r="A4445" s="4">
        <v>44747.125</v>
      </c>
      <c r="B4445" s="5">
        <v>44747</v>
      </c>
      <c r="C4445" s="6">
        <v>7</v>
      </c>
      <c r="D4445" s="7" t="s">
        <v>34</v>
      </c>
      <c r="E4445" s="7" t="s">
        <v>33</v>
      </c>
      <c r="F4445" s="7" t="s">
        <v>23</v>
      </c>
      <c r="G4445" s="6">
        <v>3</v>
      </c>
      <c r="H4445" s="8">
        <v>1.319</v>
      </c>
      <c r="I4445" s="8">
        <v>22.164000000000001</v>
      </c>
      <c r="J4445" s="8">
        <v>1</v>
      </c>
      <c r="K4445" s="8">
        <v>22.164000000000001</v>
      </c>
      <c r="L4445" s="9">
        <f>K4445*Inputs!$B$5</f>
        <v>21.72072</v>
      </c>
      <c r="M4445" s="10">
        <f>IF(AND(OR(C4445=1,C4445=2,C4445=12),G4445&gt;=Inputs!$B$8,G4445&lt;=Inputs!$B$9,K4445&lt;=Inputs!$B$10),1,0)</f>
        <v>0</v>
      </c>
      <c r="N4445" s="9">
        <f>Inputs!$B$4</f>
        <v>54.991999999999997</v>
      </c>
      <c r="O4445" s="9">
        <f>IF(M4445=1,Inputs!$B$6,Inputs!$B$4)</f>
        <v>54.991999999999997</v>
      </c>
      <c r="P4445" s="9">
        <f>IF(M4445=1,Inputs!$B$7,Inputs!$B$4)</f>
        <v>54.991999999999997</v>
      </c>
      <c r="Q4445" s="9">
        <f>MAX(0,Inputs!$B$4-O4445)</f>
        <v>0</v>
      </c>
      <c r="R4445" s="9">
        <f>MAX(0,Inputs!$B$4-P4445)</f>
        <v>0</v>
      </c>
    </row>
    <row r="4446" spans="1:18" ht="15" customHeight="1">
      <c r="A4446" s="4">
        <v>44747.166666666701</v>
      </c>
      <c r="B4446" s="5">
        <v>44747</v>
      </c>
      <c r="C4446" s="6">
        <v>7</v>
      </c>
      <c r="D4446" s="7" t="s">
        <v>34</v>
      </c>
      <c r="E4446" s="7" t="s">
        <v>33</v>
      </c>
      <c r="F4446" s="7" t="s">
        <v>23</v>
      </c>
      <c r="G4446" s="6">
        <v>4</v>
      </c>
      <c r="H4446" s="8">
        <v>1.319</v>
      </c>
      <c r="I4446" s="8">
        <v>22.164000000000001</v>
      </c>
      <c r="J4446" s="8">
        <v>0.95650000000000002</v>
      </c>
      <c r="K4446" s="8">
        <v>21.257999999999999</v>
      </c>
      <c r="L4446" s="9">
        <f>K4446*Inputs!$B$5</f>
        <v>20.832839999999997</v>
      </c>
      <c r="M4446" s="10">
        <f>IF(AND(OR(C4446=1,C4446=2,C4446=12),G4446&gt;=Inputs!$B$8,G4446&lt;=Inputs!$B$9,K4446&lt;=Inputs!$B$10),1,0)</f>
        <v>0</v>
      </c>
      <c r="N4446" s="9">
        <f>Inputs!$B$4</f>
        <v>54.991999999999997</v>
      </c>
      <c r="O4446" s="9">
        <f>IF(M4446=1,Inputs!$B$6,Inputs!$B$4)</f>
        <v>54.991999999999997</v>
      </c>
      <c r="P4446" s="9">
        <f>IF(M4446=1,Inputs!$B$7,Inputs!$B$4)</f>
        <v>54.991999999999997</v>
      </c>
      <c r="Q4446" s="9">
        <f>MAX(0,Inputs!$B$4-O4446)</f>
        <v>0</v>
      </c>
      <c r="R4446" s="9">
        <f>MAX(0,Inputs!$B$4-P4446)</f>
        <v>0</v>
      </c>
    </row>
    <row r="4447" spans="1:18" ht="15" customHeight="1">
      <c r="A4447" s="4">
        <v>44747.208333333299</v>
      </c>
      <c r="B4447" s="5">
        <v>44747</v>
      </c>
      <c r="C4447" s="6">
        <v>7</v>
      </c>
      <c r="D4447" s="7" t="s">
        <v>34</v>
      </c>
      <c r="E4447" s="7" t="s">
        <v>33</v>
      </c>
      <c r="F4447" s="7" t="s">
        <v>23</v>
      </c>
      <c r="G4447" s="6">
        <v>5</v>
      </c>
      <c r="H4447" s="8">
        <v>1.319</v>
      </c>
      <c r="I4447" s="8">
        <v>22.164000000000001</v>
      </c>
      <c r="J4447" s="8">
        <v>0.91300000000000003</v>
      </c>
      <c r="K4447" s="8">
        <v>20.350999999999999</v>
      </c>
      <c r="L4447" s="9">
        <f>K4447*Inputs!$B$5</f>
        <v>19.94398</v>
      </c>
      <c r="M4447" s="10">
        <f>IF(AND(OR(C4447=1,C4447=2,C4447=12),G4447&gt;=Inputs!$B$8,G4447&lt;=Inputs!$B$9,K4447&lt;=Inputs!$B$10),1,0)</f>
        <v>0</v>
      </c>
      <c r="N4447" s="9">
        <f>Inputs!$B$4</f>
        <v>54.991999999999997</v>
      </c>
      <c r="O4447" s="9">
        <f>IF(M4447=1,Inputs!$B$6,Inputs!$B$4)</f>
        <v>54.991999999999997</v>
      </c>
      <c r="P4447" s="9">
        <f>IF(M4447=1,Inputs!$B$7,Inputs!$B$4)</f>
        <v>54.991999999999997</v>
      </c>
      <c r="Q4447" s="9">
        <f>MAX(0,Inputs!$B$4-O4447)</f>
        <v>0</v>
      </c>
      <c r="R4447" s="9">
        <f>MAX(0,Inputs!$B$4-P4447)</f>
        <v>0</v>
      </c>
    </row>
    <row r="4448" spans="1:18" ht="15" customHeight="1">
      <c r="A4448" s="4">
        <v>44747.25</v>
      </c>
      <c r="B4448" s="5">
        <v>44747</v>
      </c>
      <c r="C4448" s="6">
        <v>7</v>
      </c>
      <c r="D4448" s="7" t="s">
        <v>34</v>
      </c>
      <c r="E4448" s="7" t="s">
        <v>33</v>
      </c>
      <c r="F4448" s="7" t="s">
        <v>23</v>
      </c>
      <c r="G4448" s="6">
        <v>6</v>
      </c>
      <c r="H4448" s="8">
        <v>1.319</v>
      </c>
      <c r="I4448" s="8">
        <v>22.164000000000001</v>
      </c>
      <c r="J4448" s="8">
        <v>0.4783</v>
      </c>
      <c r="K4448" s="8">
        <v>11.288</v>
      </c>
      <c r="L4448" s="9">
        <f>K4448*Inputs!$B$5</f>
        <v>11.062239999999999</v>
      </c>
      <c r="M4448" s="10">
        <f>IF(AND(OR(C4448=1,C4448=2,C4448=12),G4448&gt;=Inputs!$B$8,G4448&lt;=Inputs!$B$9,K4448&lt;=Inputs!$B$10),1,0)</f>
        <v>0</v>
      </c>
      <c r="N4448" s="9">
        <f>Inputs!$B$4</f>
        <v>54.991999999999997</v>
      </c>
      <c r="O4448" s="9">
        <f>IF(M4448=1,Inputs!$B$6,Inputs!$B$4)</f>
        <v>54.991999999999997</v>
      </c>
      <c r="P4448" s="9">
        <f>IF(M4448=1,Inputs!$B$7,Inputs!$B$4)</f>
        <v>54.991999999999997</v>
      </c>
      <c r="Q4448" s="9">
        <f>MAX(0,Inputs!$B$4-O4448)</f>
        <v>0</v>
      </c>
      <c r="R4448" s="9">
        <f>MAX(0,Inputs!$B$4-P4448)</f>
        <v>0</v>
      </c>
    </row>
    <row r="4449" spans="1:18" ht="15" customHeight="1">
      <c r="A4449" s="4">
        <v>44747.291666666701</v>
      </c>
      <c r="B4449" s="5">
        <v>44747</v>
      </c>
      <c r="C4449" s="6">
        <v>7</v>
      </c>
      <c r="D4449" s="7" t="s">
        <v>34</v>
      </c>
      <c r="E4449" s="7" t="s">
        <v>33</v>
      </c>
      <c r="F4449" s="7" t="s">
        <v>23</v>
      </c>
      <c r="G4449" s="6">
        <v>7</v>
      </c>
      <c r="H4449" s="8">
        <v>1.319</v>
      </c>
      <c r="I4449" s="8">
        <v>22.164000000000001</v>
      </c>
      <c r="J4449" s="8">
        <v>4.3499999999999997E-2</v>
      </c>
      <c r="K4449" s="8">
        <v>2.2250000000000001</v>
      </c>
      <c r="L4449" s="9">
        <f>K4449*Inputs!$B$5</f>
        <v>2.1804999999999999</v>
      </c>
      <c r="M4449" s="10">
        <f>IF(AND(OR(C4449=1,C4449=2,C4449=12),G4449&gt;=Inputs!$B$8,G4449&lt;=Inputs!$B$9,K4449&lt;=Inputs!$B$10),1,0)</f>
        <v>0</v>
      </c>
      <c r="N4449" s="9">
        <f>Inputs!$B$4</f>
        <v>54.991999999999997</v>
      </c>
      <c r="O4449" s="9">
        <f>IF(M4449=1,Inputs!$B$6,Inputs!$B$4)</f>
        <v>54.991999999999997</v>
      </c>
      <c r="P4449" s="9">
        <f>IF(M4449=1,Inputs!$B$7,Inputs!$B$4)</f>
        <v>54.991999999999997</v>
      </c>
      <c r="Q4449" s="9">
        <f>MAX(0,Inputs!$B$4-O4449)</f>
        <v>0</v>
      </c>
      <c r="R4449" s="9">
        <f>MAX(0,Inputs!$B$4-P4449)</f>
        <v>0</v>
      </c>
    </row>
    <row r="4450" spans="1:18" ht="15" customHeight="1">
      <c r="A4450" s="4">
        <v>44747.333333333299</v>
      </c>
      <c r="B4450" s="5">
        <v>44747</v>
      </c>
      <c r="C4450" s="6">
        <v>7</v>
      </c>
      <c r="D4450" s="7" t="s">
        <v>34</v>
      </c>
      <c r="E4450" s="7" t="s">
        <v>33</v>
      </c>
      <c r="F4450" s="7" t="s">
        <v>23</v>
      </c>
      <c r="G4450" s="6">
        <v>8</v>
      </c>
      <c r="H4450" s="8">
        <v>1.319</v>
      </c>
      <c r="I4450" s="8">
        <v>22.164000000000001</v>
      </c>
      <c r="J4450" s="8">
        <v>8.6999999999999994E-2</v>
      </c>
      <c r="K4450" s="8">
        <v>3.1320000000000001</v>
      </c>
      <c r="L4450" s="9">
        <f>K4450*Inputs!$B$5</f>
        <v>3.0693600000000001</v>
      </c>
      <c r="M4450" s="10">
        <f>IF(AND(OR(C4450=1,C4450=2,C4450=12),G4450&gt;=Inputs!$B$8,G4450&lt;=Inputs!$B$9,K4450&lt;=Inputs!$B$10),1,0)</f>
        <v>0</v>
      </c>
      <c r="N4450" s="9">
        <f>Inputs!$B$4</f>
        <v>54.991999999999997</v>
      </c>
      <c r="O4450" s="9">
        <f>IF(M4450=1,Inputs!$B$6,Inputs!$B$4)</f>
        <v>54.991999999999997</v>
      </c>
      <c r="P4450" s="9">
        <f>IF(M4450=1,Inputs!$B$7,Inputs!$B$4)</f>
        <v>54.991999999999997</v>
      </c>
      <c r="Q4450" s="9">
        <f>MAX(0,Inputs!$B$4-O4450)</f>
        <v>0</v>
      </c>
      <c r="R4450" s="9">
        <f>MAX(0,Inputs!$B$4-P4450)</f>
        <v>0</v>
      </c>
    </row>
    <row r="4451" spans="1:18" ht="15" customHeight="1">
      <c r="A4451" s="4">
        <v>44747.375</v>
      </c>
      <c r="B4451" s="5">
        <v>44747</v>
      </c>
      <c r="C4451" s="6">
        <v>7</v>
      </c>
      <c r="D4451" s="7" t="s">
        <v>34</v>
      </c>
      <c r="E4451" s="7" t="s">
        <v>33</v>
      </c>
      <c r="F4451" s="7" t="s">
        <v>23</v>
      </c>
      <c r="G4451" s="6">
        <v>9</v>
      </c>
      <c r="H4451" s="8">
        <v>1.319</v>
      </c>
      <c r="I4451" s="8">
        <v>22.164000000000001</v>
      </c>
      <c r="J4451" s="8">
        <v>0</v>
      </c>
      <c r="K4451" s="8">
        <v>1.319</v>
      </c>
      <c r="L4451" s="9">
        <f>K4451*Inputs!$B$5</f>
        <v>1.2926199999999999</v>
      </c>
      <c r="M4451" s="10">
        <f>IF(AND(OR(C4451=1,C4451=2,C4451=12),G4451&gt;=Inputs!$B$8,G4451&lt;=Inputs!$B$9,K4451&lt;=Inputs!$B$10),1,0)</f>
        <v>0</v>
      </c>
      <c r="N4451" s="9">
        <f>Inputs!$B$4</f>
        <v>54.991999999999997</v>
      </c>
      <c r="O4451" s="9">
        <f>IF(M4451=1,Inputs!$B$6,Inputs!$B$4)</f>
        <v>54.991999999999997</v>
      </c>
      <c r="P4451" s="9">
        <f>IF(M4451=1,Inputs!$B$7,Inputs!$B$4)</f>
        <v>54.991999999999997</v>
      </c>
      <c r="Q4451" s="9">
        <f>MAX(0,Inputs!$B$4-O4451)</f>
        <v>0</v>
      </c>
      <c r="R4451" s="9">
        <f>MAX(0,Inputs!$B$4-P4451)</f>
        <v>0</v>
      </c>
    </row>
    <row r="4452" spans="1:18" ht="15" customHeight="1">
      <c r="A4452" s="4">
        <v>44747.416666666701</v>
      </c>
      <c r="B4452" s="5">
        <v>44747</v>
      </c>
      <c r="C4452" s="6">
        <v>7</v>
      </c>
      <c r="D4452" s="7" t="s">
        <v>34</v>
      </c>
      <c r="E4452" s="7" t="s">
        <v>33</v>
      </c>
      <c r="F4452" s="7" t="s">
        <v>23</v>
      </c>
      <c r="G4452" s="6">
        <v>10</v>
      </c>
      <c r="H4452" s="8">
        <v>1.319</v>
      </c>
      <c r="I4452" s="8">
        <v>22.164000000000001</v>
      </c>
      <c r="J4452" s="8">
        <v>0.1087</v>
      </c>
      <c r="K4452" s="8">
        <v>3.585</v>
      </c>
      <c r="L4452" s="9">
        <f>K4452*Inputs!$B$5</f>
        <v>3.5133000000000001</v>
      </c>
      <c r="M4452" s="10">
        <f>IF(AND(OR(C4452=1,C4452=2,C4452=12),G4452&gt;=Inputs!$B$8,G4452&lt;=Inputs!$B$9,K4452&lt;=Inputs!$B$10),1,0)</f>
        <v>0</v>
      </c>
      <c r="N4452" s="9">
        <f>Inputs!$B$4</f>
        <v>54.991999999999997</v>
      </c>
      <c r="O4452" s="9">
        <f>IF(M4452=1,Inputs!$B$6,Inputs!$B$4)</f>
        <v>54.991999999999997</v>
      </c>
      <c r="P4452" s="9">
        <f>IF(M4452=1,Inputs!$B$7,Inputs!$B$4)</f>
        <v>54.991999999999997</v>
      </c>
      <c r="Q4452" s="9">
        <f>MAX(0,Inputs!$B$4-O4452)</f>
        <v>0</v>
      </c>
      <c r="R4452" s="9">
        <f>MAX(0,Inputs!$B$4-P4452)</f>
        <v>0</v>
      </c>
    </row>
    <row r="4453" spans="1:18" ht="15" customHeight="1">
      <c r="A4453" s="4">
        <v>44747.458333333299</v>
      </c>
      <c r="B4453" s="5">
        <v>44747</v>
      </c>
      <c r="C4453" s="6">
        <v>7</v>
      </c>
      <c r="D4453" s="7" t="s">
        <v>34</v>
      </c>
      <c r="E4453" s="7" t="s">
        <v>33</v>
      </c>
      <c r="F4453" s="7" t="s">
        <v>23</v>
      </c>
      <c r="G4453" s="6">
        <v>11</v>
      </c>
      <c r="H4453" s="8">
        <v>1.319</v>
      </c>
      <c r="I4453" s="8">
        <v>22.164000000000001</v>
      </c>
      <c r="J4453" s="8">
        <v>0.21740000000000001</v>
      </c>
      <c r="K4453" s="8">
        <v>5.851</v>
      </c>
      <c r="L4453" s="9">
        <f>K4453*Inputs!$B$5</f>
        <v>5.7339799999999999</v>
      </c>
      <c r="M4453" s="10">
        <f>IF(AND(OR(C4453=1,C4453=2,C4453=12),G4453&gt;=Inputs!$B$8,G4453&lt;=Inputs!$B$9,K4453&lt;=Inputs!$B$10),1,0)</f>
        <v>0</v>
      </c>
      <c r="N4453" s="9">
        <f>Inputs!$B$4</f>
        <v>54.991999999999997</v>
      </c>
      <c r="O4453" s="9">
        <f>IF(M4453=1,Inputs!$B$6,Inputs!$B$4)</f>
        <v>54.991999999999997</v>
      </c>
      <c r="P4453" s="9">
        <f>IF(M4453=1,Inputs!$B$7,Inputs!$B$4)</f>
        <v>54.991999999999997</v>
      </c>
      <c r="Q4453" s="9">
        <f>MAX(0,Inputs!$B$4-O4453)</f>
        <v>0</v>
      </c>
      <c r="R4453" s="9">
        <f>MAX(0,Inputs!$B$4-P4453)</f>
        <v>0</v>
      </c>
    </row>
    <row r="4454" spans="1:18" ht="15" customHeight="1">
      <c r="A4454" s="4">
        <v>44747.5</v>
      </c>
      <c r="B4454" s="5">
        <v>44747</v>
      </c>
      <c r="C4454" s="6">
        <v>7</v>
      </c>
      <c r="D4454" s="7" t="s">
        <v>34</v>
      </c>
      <c r="E4454" s="7" t="s">
        <v>33</v>
      </c>
      <c r="F4454" s="7" t="s">
        <v>23</v>
      </c>
      <c r="G4454" s="6">
        <v>12</v>
      </c>
      <c r="H4454" s="8">
        <v>1.319</v>
      </c>
      <c r="I4454" s="8">
        <v>22.164000000000001</v>
      </c>
      <c r="J4454" s="8">
        <v>0.28260000000000002</v>
      </c>
      <c r="K4454" s="8">
        <v>7.21</v>
      </c>
      <c r="L4454" s="9">
        <f>K4454*Inputs!$B$5</f>
        <v>7.0657999999999994</v>
      </c>
      <c r="M4454" s="10">
        <f>IF(AND(OR(C4454=1,C4454=2,C4454=12),G4454&gt;=Inputs!$B$8,G4454&lt;=Inputs!$B$9,K4454&lt;=Inputs!$B$10),1,0)</f>
        <v>0</v>
      </c>
      <c r="N4454" s="9">
        <f>Inputs!$B$4</f>
        <v>54.991999999999997</v>
      </c>
      <c r="O4454" s="9">
        <f>IF(M4454=1,Inputs!$B$6,Inputs!$B$4)</f>
        <v>54.991999999999997</v>
      </c>
      <c r="P4454" s="9">
        <f>IF(M4454=1,Inputs!$B$7,Inputs!$B$4)</f>
        <v>54.991999999999997</v>
      </c>
      <c r="Q4454" s="9">
        <f>MAX(0,Inputs!$B$4-O4454)</f>
        <v>0</v>
      </c>
      <c r="R4454" s="9">
        <f>MAX(0,Inputs!$B$4-P4454)</f>
        <v>0</v>
      </c>
    </row>
    <row r="4455" spans="1:18" ht="15" customHeight="1">
      <c r="A4455" s="4">
        <v>44747.541666666701</v>
      </c>
      <c r="B4455" s="5">
        <v>44747</v>
      </c>
      <c r="C4455" s="6">
        <v>7</v>
      </c>
      <c r="D4455" s="7" t="s">
        <v>34</v>
      </c>
      <c r="E4455" s="7" t="s">
        <v>33</v>
      </c>
      <c r="F4455" s="7" t="s">
        <v>23</v>
      </c>
      <c r="G4455" s="6">
        <v>13</v>
      </c>
      <c r="H4455" s="8">
        <v>1.319</v>
      </c>
      <c r="I4455" s="8">
        <v>22.164000000000001</v>
      </c>
      <c r="J4455" s="8">
        <v>0.3478</v>
      </c>
      <c r="K4455" s="8">
        <v>8.5690000000000008</v>
      </c>
      <c r="L4455" s="9">
        <f>K4455*Inputs!$B$5</f>
        <v>8.3976199999999999</v>
      </c>
      <c r="M4455" s="10">
        <f>IF(AND(OR(C4455=1,C4455=2,C4455=12),G4455&gt;=Inputs!$B$8,G4455&lt;=Inputs!$B$9,K4455&lt;=Inputs!$B$10),1,0)</f>
        <v>0</v>
      </c>
      <c r="N4455" s="9">
        <f>Inputs!$B$4</f>
        <v>54.991999999999997</v>
      </c>
      <c r="O4455" s="9">
        <f>IF(M4455=1,Inputs!$B$6,Inputs!$B$4)</f>
        <v>54.991999999999997</v>
      </c>
      <c r="P4455" s="9">
        <f>IF(M4455=1,Inputs!$B$7,Inputs!$B$4)</f>
        <v>54.991999999999997</v>
      </c>
      <c r="Q4455" s="9">
        <f>MAX(0,Inputs!$B$4-O4455)</f>
        <v>0</v>
      </c>
      <c r="R4455" s="9">
        <f>MAX(0,Inputs!$B$4-P4455)</f>
        <v>0</v>
      </c>
    </row>
    <row r="4456" spans="1:18" ht="15" customHeight="1">
      <c r="A4456" s="4">
        <v>44747.583333333299</v>
      </c>
      <c r="B4456" s="5">
        <v>44747</v>
      </c>
      <c r="C4456" s="6">
        <v>7</v>
      </c>
      <c r="D4456" s="7" t="s">
        <v>34</v>
      </c>
      <c r="E4456" s="7" t="s">
        <v>33</v>
      </c>
      <c r="F4456" s="7" t="s">
        <v>23</v>
      </c>
      <c r="G4456" s="6">
        <v>14</v>
      </c>
      <c r="H4456" s="8">
        <v>1.319</v>
      </c>
      <c r="I4456" s="8">
        <v>22.164000000000001</v>
      </c>
      <c r="J4456" s="8">
        <v>0.3261</v>
      </c>
      <c r="K4456" s="8">
        <v>8.1159999999999997</v>
      </c>
      <c r="L4456" s="9">
        <f>K4456*Inputs!$B$5</f>
        <v>7.9536799999999994</v>
      </c>
      <c r="M4456" s="10">
        <f>IF(AND(OR(C4456=1,C4456=2,C4456=12),G4456&gt;=Inputs!$B$8,G4456&lt;=Inputs!$B$9,K4456&lt;=Inputs!$B$10),1,0)</f>
        <v>0</v>
      </c>
      <c r="N4456" s="9">
        <f>Inputs!$B$4</f>
        <v>54.991999999999997</v>
      </c>
      <c r="O4456" s="9">
        <f>IF(M4456=1,Inputs!$B$6,Inputs!$B$4)</f>
        <v>54.991999999999997</v>
      </c>
      <c r="P4456" s="9">
        <f>IF(M4456=1,Inputs!$B$7,Inputs!$B$4)</f>
        <v>54.991999999999997</v>
      </c>
      <c r="Q4456" s="9">
        <f>MAX(0,Inputs!$B$4-O4456)</f>
        <v>0</v>
      </c>
      <c r="R4456" s="9">
        <f>MAX(0,Inputs!$B$4-P4456)</f>
        <v>0</v>
      </c>
    </row>
    <row r="4457" spans="1:18" ht="15" customHeight="1">
      <c r="A4457" s="4">
        <v>44747.625</v>
      </c>
      <c r="B4457" s="5">
        <v>44747</v>
      </c>
      <c r="C4457" s="6">
        <v>7</v>
      </c>
      <c r="D4457" s="7" t="s">
        <v>34</v>
      </c>
      <c r="E4457" s="7" t="s">
        <v>33</v>
      </c>
      <c r="F4457" s="7" t="s">
        <v>23</v>
      </c>
      <c r="G4457" s="6">
        <v>15</v>
      </c>
      <c r="H4457" s="8">
        <v>1.319</v>
      </c>
      <c r="I4457" s="8">
        <v>22.164000000000001</v>
      </c>
      <c r="J4457" s="8">
        <v>0.30430000000000001</v>
      </c>
      <c r="K4457" s="8">
        <v>7.6630000000000003</v>
      </c>
      <c r="L4457" s="9">
        <f>K4457*Inputs!$B$5</f>
        <v>7.5097399999999999</v>
      </c>
      <c r="M4457" s="10">
        <f>IF(AND(OR(C4457=1,C4457=2,C4457=12),G4457&gt;=Inputs!$B$8,G4457&lt;=Inputs!$B$9,K4457&lt;=Inputs!$B$10),1,0)</f>
        <v>0</v>
      </c>
      <c r="N4457" s="9">
        <f>Inputs!$B$4</f>
        <v>54.991999999999997</v>
      </c>
      <c r="O4457" s="9">
        <f>IF(M4457=1,Inputs!$B$6,Inputs!$B$4)</f>
        <v>54.991999999999997</v>
      </c>
      <c r="P4457" s="9">
        <f>IF(M4457=1,Inputs!$B$7,Inputs!$B$4)</f>
        <v>54.991999999999997</v>
      </c>
      <c r="Q4457" s="9">
        <f>MAX(0,Inputs!$B$4-O4457)</f>
        <v>0</v>
      </c>
      <c r="R4457" s="9">
        <f>MAX(0,Inputs!$B$4-P4457)</f>
        <v>0</v>
      </c>
    </row>
    <row r="4458" spans="1:18" ht="15" customHeight="1">
      <c r="A4458" s="4">
        <v>44747.666666666701</v>
      </c>
      <c r="B4458" s="5">
        <v>44747</v>
      </c>
      <c r="C4458" s="6">
        <v>7</v>
      </c>
      <c r="D4458" s="7" t="s">
        <v>34</v>
      </c>
      <c r="E4458" s="7" t="s">
        <v>33</v>
      </c>
      <c r="F4458" s="7" t="s">
        <v>23</v>
      </c>
      <c r="G4458" s="6">
        <v>16</v>
      </c>
      <c r="H4458" s="8">
        <v>1.319</v>
      </c>
      <c r="I4458" s="8">
        <v>22.164000000000001</v>
      </c>
      <c r="J4458" s="8">
        <v>4.3499999999999997E-2</v>
      </c>
      <c r="K4458" s="8">
        <v>2.2250000000000001</v>
      </c>
      <c r="L4458" s="9">
        <f>K4458*Inputs!$B$5</f>
        <v>2.1804999999999999</v>
      </c>
      <c r="M4458" s="10">
        <f>IF(AND(OR(C4458=1,C4458=2,C4458=12),G4458&gt;=Inputs!$B$8,G4458&lt;=Inputs!$B$9,K4458&lt;=Inputs!$B$10),1,0)</f>
        <v>0</v>
      </c>
      <c r="N4458" s="9">
        <f>Inputs!$B$4</f>
        <v>54.991999999999997</v>
      </c>
      <c r="O4458" s="9">
        <f>IF(M4458=1,Inputs!$B$6,Inputs!$B$4)</f>
        <v>54.991999999999997</v>
      </c>
      <c r="P4458" s="9">
        <f>IF(M4458=1,Inputs!$B$7,Inputs!$B$4)</f>
        <v>54.991999999999997</v>
      </c>
      <c r="Q4458" s="9">
        <f>MAX(0,Inputs!$B$4-O4458)</f>
        <v>0</v>
      </c>
      <c r="R4458" s="9">
        <f>MAX(0,Inputs!$B$4-P4458)</f>
        <v>0</v>
      </c>
    </row>
    <row r="4459" spans="1:18" ht="15" customHeight="1">
      <c r="A4459" s="4">
        <v>44747.708333333299</v>
      </c>
      <c r="B4459" s="5">
        <v>44747</v>
      </c>
      <c r="C4459" s="6">
        <v>7</v>
      </c>
      <c r="D4459" s="7" t="s">
        <v>34</v>
      </c>
      <c r="E4459" s="7" t="s">
        <v>33</v>
      </c>
      <c r="F4459" s="7" t="s">
        <v>23</v>
      </c>
      <c r="G4459" s="6">
        <v>17</v>
      </c>
      <c r="H4459" s="8">
        <v>1.319</v>
      </c>
      <c r="I4459" s="8">
        <v>22.164000000000001</v>
      </c>
      <c r="J4459" s="8">
        <v>0.30430000000000001</v>
      </c>
      <c r="K4459" s="8">
        <v>7.6630000000000003</v>
      </c>
      <c r="L4459" s="9">
        <f>K4459*Inputs!$B$5</f>
        <v>7.5097399999999999</v>
      </c>
      <c r="M4459" s="10">
        <f>IF(AND(OR(C4459=1,C4459=2,C4459=12),G4459&gt;=Inputs!$B$8,G4459&lt;=Inputs!$B$9,K4459&lt;=Inputs!$B$10),1,0)</f>
        <v>0</v>
      </c>
      <c r="N4459" s="9">
        <f>Inputs!$B$4</f>
        <v>54.991999999999997</v>
      </c>
      <c r="O4459" s="9">
        <f>IF(M4459=1,Inputs!$B$6,Inputs!$B$4)</f>
        <v>54.991999999999997</v>
      </c>
      <c r="P4459" s="9">
        <f>IF(M4459=1,Inputs!$B$7,Inputs!$B$4)</f>
        <v>54.991999999999997</v>
      </c>
      <c r="Q4459" s="9">
        <f>MAX(0,Inputs!$B$4-O4459)</f>
        <v>0</v>
      </c>
      <c r="R4459" s="9">
        <f>MAX(0,Inputs!$B$4-P4459)</f>
        <v>0</v>
      </c>
    </row>
    <row r="4460" spans="1:18" ht="15" customHeight="1">
      <c r="A4460" s="4">
        <v>44747.75</v>
      </c>
      <c r="B4460" s="5">
        <v>44747</v>
      </c>
      <c r="C4460" s="6">
        <v>7</v>
      </c>
      <c r="D4460" s="7" t="s">
        <v>34</v>
      </c>
      <c r="E4460" s="7" t="s">
        <v>33</v>
      </c>
      <c r="F4460" s="7" t="s">
        <v>23</v>
      </c>
      <c r="G4460" s="6">
        <v>18</v>
      </c>
      <c r="H4460" s="8">
        <v>1.319</v>
      </c>
      <c r="I4460" s="8">
        <v>22.164000000000001</v>
      </c>
      <c r="J4460" s="8">
        <v>0.39129999999999998</v>
      </c>
      <c r="K4460" s="8">
        <v>9.4760000000000009</v>
      </c>
      <c r="L4460" s="9">
        <f>K4460*Inputs!$B$5</f>
        <v>9.286480000000001</v>
      </c>
      <c r="M4460" s="10">
        <f>IF(AND(OR(C4460=1,C4460=2,C4460=12),G4460&gt;=Inputs!$B$8,G4460&lt;=Inputs!$B$9,K4460&lt;=Inputs!$B$10),1,0)</f>
        <v>0</v>
      </c>
      <c r="N4460" s="9">
        <f>Inputs!$B$4</f>
        <v>54.991999999999997</v>
      </c>
      <c r="O4460" s="9">
        <f>IF(M4460=1,Inputs!$B$6,Inputs!$B$4)</f>
        <v>54.991999999999997</v>
      </c>
      <c r="P4460" s="9">
        <f>IF(M4460=1,Inputs!$B$7,Inputs!$B$4)</f>
        <v>54.991999999999997</v>
      </c>
      <c r="Q4460" s="9">
        <f>MAX(0,Inputs!$B$4-O4460)</f>
        <v>0</v>
      </c>
      <c r="R4460" s="9">
        <f>MAX(0,Inputs!$B$4-P4460)</f>
        <v>0</v>
      </c>
    </row>
    <row r="4461" spans="1:18" ht="15" customHeight="1">
      <c r="A4461" s="4">
        <v>44747.791666666701</v>
      </c>
      <c r="B4461" s="5">
        <v>44747</v>
      </c>
      <c r="C4461" s="6">
        <v>7</v>
      </c>
      <c r="D4461" s="7" t="s">
        <v>34</v>
      </c>
      <c r="E4461" s="7" t="s">
        <v>33</v>
      </c>
      <c r="F4461" s="7" t="s">
        <v>23</v>
      </c>
      <c r="G4461" s="6">
        <v>19</v>
      </c>
      <c r="H4461" s="8">
        <v>1.319</v>
      </c>
      <c r="I4461" s="8">
        <v>22.164000000000001</v>
      </c>
      <c r="J4461" s="8">
        <v>0.26090000000000002</v>
      </c>
      <c r="K4461" s="8">
        <v>6.7569999999999997</v>
      </c>
      <c r="L4461" s="9">
        <f>K4461*Inputs!$B$5</f>
        <v>6.6218599999999999</v>
      </c>
      <c r="M4461" s="10">
        <f>IF(AND(OR(C4461=1,C4461=2,C4461=12),G4461&gt;=Inputs!$B$8,G4461&lt;=Inputs!$B$9,K4461&lt;=Inputs!$B$10),1,0)</f>
        <v>0</v>
      </c>
      <c r="N4461" s="9">
        <f>Inputs!$B$4</f>
        <v>54.991999999999997</v>
      </c>
      <c r="O4461" s="9">
        <f>IF(M4461=1,Inputs!$B$6,Inputs!$B$4)</f>
        <v>54.991999999999997</v>
      </c>
      <c r="P4461" s="9">
        <f>IF(M4461=1,Inputs!$B$7,Inputs!$B$4)</f>
        <v>54.991999999999997</v>
      </c>
      <c r="Q4461" s="9">
        <f>MAX(0,Inputs!$B$4-O4461)</f>
        <v>0</v>
      </c>
      <c r="R4461" s="9">
        <f>MAX(0,Inputs!$B$4-P4461)</f>
        <v>0</v>
      </c>
    </row>
    <row r="4462" spans="1:18" ht="15" customHeight="1">
      <c r="A4462" s="4">
        <v>44747.833333333299</v>
      </c>
      <c r="B4462" s="5">
        <v>44747</v>
      </c>
      <c r="C4462" s="6">
        <v>7</v>
      </c>
      <c r="D4462" s="7" t="s">
        <v>34</v>
      </c>
      <c r="E4462" s="7" t="s">
        <v>33</v>
      </c>
      <c r="F4462" s="7" t="s">
        <v>23</v>
      </c>
      <c r="G4462" s="6">
        <v>20</v>
      </c>
      <c r="H4462" s="8">
        <v>1.319</v>
      </c>
      <c r="I4462" s="8">
        <v>22.164000000000001</v>
      </c>
      <c r="J4462" s="8">
        <v>0.1739</v>
      </c>
      <c r="K4462" s="8">
        <v>4.944</v>
      </c>
      <c r="L4462" s="9">
        <f>K4462*Inputs!$B$5</f>
        <v>4.8451199999999996</v>
      </c>
      <c r="M4462" s="10">
        <f>IF(AND(OR(C4462=1,C4462=2,C4462=12),G4462&gt;=Inputs!$B$8,G4462&lt;=Inputs!$B$9,K4462&lt;=Inputs!$B$10),1,0)</f>
        <v>0</v>
      </c>
      <c r="N4462" s="9">
        <f>Inputs!$B$4</f>
        <v>54.991999999999997</v>
      </c>
      <c r="O4462" s="9">
        <f>IF(M4462=1,Inputs!$B$6,Inputs!$B$4)</f>
        <v>54.991999999999997</v>
      </c>
      <c r="P4462" s="9">
        <f>IF(M4462=1,Inputs!$B$7,Inputs!$B$4)</f>
        <v>54.991999999999997</v>
      </c>
      <c r="Q4462" s="9">
        <f>MAX(0,Inputs!$B$4-O4462)</f>
        <v>0</v>
      </c>
      <c r="R4462" s="9">
        <f>MAX(0,Inputs!$B$4-P4462)</f>
        <v>0</v>
      </c>
    </row>
    <row r="4463" spans="1:18" ht="15" customHeight="1">
      <c r="A4463" s="4">
        <v>44747.875</v>
      </c>
      <c r="B4463" s="5">
        <v>44747</v>
      </c>
      <c r="C4463" s="6">
        <v>7</v>
      </c>
      <c r="D4463" s="7" t="s">
        <v>34</v>
      </c>
      <c r="E4463" s="7" t="s">
        <v>33</v>
      </c>
      <c r="F4463" s="7" t="s">
        <v>23</v>
      </c>
      <c r="G4463" s="6">
        <v>21</v>
      </c>
      <c r="H4463" s="8">
        <v>1.319</v>
      </c>
      <c r="I4463" s="8">
        <v>22.164000000000001</v>
      </c>
      <c r="J4463" s="8">
        <v>8.6999999999999994E-2</v>
      </c>
      <c r="K4463" s="8">
        <v>3.1320000000000001</v>
      </c>
      <c r="L4463" s="9">
        <f>K4463*Inputs!$B$5</f>
        <v>3.0693600000000001</v>
      </c>
      <c r="M4463" s="10">
        <f>IF(AND(OR(C4463=1,C4463=2,C4463=12),G4463&gt;=Inputs!$B$8,G4463&lt;=Inputs!$B$9,K4463&lt;=Inputs!$B$10),1,0)</f>
        <v>0</v>
      </c>
      <c r="N4463" s="9">
        <f>Inputs!$B$4</f>
        <v>54.991999999999997</v>
      </c>
      <c r="O4463" s="9">
        <f>IF(M4463=1,Inputs!$B$6,Inputs!$B$4)</f>
        <v>54.991999999999997</v>
      </c>
      <c r="P4463" s="9">
        <f>IF(M4463=1,Inputs!$B$7,Inputs!$B$4)</f>
        <v>54.991999999999997</v>
      </c>
      <c r="Q4463" s="9">
        <f>MAX(0,Inputs!$B$4-O4463)</f>
        <v>0</v>
      </c>
      <c r="R4463" s="9">
        <f>MAX(0,Inputs!$B$4-P4463)</f>
        <v>0</v>
      </c>
    </row>
    <row r="4464" spans="1:18" ht="15" customHeight="1">
      <c r="A4464" s="4">
        <v>44747.916666666701</v>
      </c>
      <c r="B4464" s="5">
        <v>44747</v>
      </c>
      <c r="C4464" s="6">
        <v>7</v>
      </c>
      <c r="D4464" s="7" t="s">
        <v>34</v>
      </c>
      <c r="E4464" s="7" t="s">
        <v>33</v>
      </c>
      <c r="F4464" s="7" t="s">
        <v>23</v>
      </c>
      <c r="G4464" s="6">
        <v>22</v>
      </c>
      <c r="H4464" s="8">
        <v>1.319</v>
      </c>
      <c r="I4464" s="8">
        <v>22.164000000000001</v>
      </c>
      <c r="J4464" s="8">
        <v>0.45650000000000002</v>
      </c>
      <c r="K4464" s="8">
        <v>10.835000000000001</v>
      </c>
      <c r="L4464" s="9">
        <f>K4464*Inputs!$B$5</f>
        <v>10.618300000000001</v>
      </c>
      <c r="M4464" s="10">
        <f>IF(AND(OR(C4464=1,C4464=2,C4464=12),G4464&gt;=Inputs!$B$8,G4464&lt;=Inputs!$B$9,K4464&lt;=Inputs!$B$10),1,0)</f>
        <v>0</v>
      </c>
      <c r="N4464" s="9">
        <f>Inputs!$B$4</f>
        <v>54.991999999999997</v>
      </c>
      <c r="O4464" s="9">
        <f>IF(M4464=1,Inputs!$B$6,Inputs!$B$4)</f>
        <v>54.991999999999997</v>
      </c>
      <c r="P4464" s="9">
        <f>IF(M4464=1,Inputs!$B$7,Inputs!$B$4)</f>
        <v>54.991999999999997</v>
      </c>
      <c r="Q4464" s="9">
        <f>MAX(0,Inputs!$B$4-O4464)</f>
        <v>0</v>
      </c>
      <c r="R4464" s="9">
        <f>MAX(0,Inputs!$B$4-P4464)</f>
        <v>0</v>
      </c>
    </row>
    <row r="4465" spans="1:18" ht="15" customHeight="1">
      <c r="A4465" s="4">
        <v>44747.958333333299</v>
      </c>
      <c r="B4465" s="5">
        <v>44747</v>
      </c>
      <c r="C4465" s="6">
        <v>7</v>
      </c>
      <c r="D4465" s="7" t="s">
        <v>34</v>
      </c>
      <c r="E4465" s="7" t="s">
        <v>33</v>
      </c>
      <c r="F4465" s="7" t="s">
        <v>23</v>
      </c>
      <c r="G4465" s="6">
        <v>23</v>
      </c>
      <c r="H4465" s="8">
        <v>1.319</v>
      </c>
      <c r="I4465" s="8">
        <v>22.164000000000001</v>
      </c>
      <c r="J4465" s="8">
        <v>0.82609999999999995</v>
      </c>
      <c r="K4465" s="8">
        <v>18.539000000000001</v>
      </c>
      <c r="L4465" s="9">
        <f>K4465*Inputs!$B$5</f>
        <v>18.168220000000002</v>
      </c>
      <c r="M4465" s="10">
        <f>IF(AND(OR(C4465=1,C4465=2,C4465=12),G4465&gt;=Inputs!$B$8,G4465&lt;=Inputs!$B$9,K4465&lt;=Inputs!$B$10),1,0)</f>
        <v>0</v>
      </c>
      <c r="N4465" s="9">
        <f>Inputs!$B$4</f>
        <v>54.991999999999997</v>
      </c>
      <c r="O4465" s="9">
        <f>IF(M4465=1,Inputs!$B$6,Inputs!$B$4)</f>
        <v>54.991999999999997</v>
      </c>
      <c r="P4465" s="9">
        <f>IF(M4465=1,Inputs!$B$7,Inputs!$B$4)</f>
        <v>54.991999999999997</v>
      </c>
      <c r="Q4465" s="9">
        <f>MAX(0,Inputs!$B$4-O4465)</f>
        <v>0</v>
      </c>
      <c r="R4465" s="9">
        <f>MAX(0,Inputs!$B$4-P4465)</f>
        <v>0</v>
      </c>
    </row>
    <row r="4466" spans="1:18" ht="15" customHeight="1">
      <c r="A4466" s="4">
        <v>44748</v>
      </c>
      <c r="B4466" s="5">
        <v>44748</v>
      </c>
      <c r="C4466" s="6">
        <v>7</v>
      </c>
      <c r="D4466" s="7" t="s">
        <v>34</v>
      </c>
      <c r="E4466" s="7" t="s">
        <v>33</v>
      </c>
      <c r="F4466" s="7" t="s">
        <v>24</v>
      </c>
      <c r="G4466" s="6">
        <v>0</v>
      </c>
      <c r="H4466" s="8">
        <v>1.4810000000000001</v>
      </c>
      <c r="I4466" s="8">
        <v>21.677</v>
      </c>
      <c r="J4466" s="8">
        <v>0.91300000000000003</v>
      </c>
      <c r="K4466" s="8">
        <v>19.920999999999999</v>
      </c>
      <c r="L4466" s="9">
        <f>K4466*Inputs!$B$5</f>
        <v>19.522579999999998</v>
      </c>
      <c r="M4466" s="10">
        <f>IF(AND(OR(C4466=1,C4466=2,C4466=12),G4466&gt;=Inputs!$B$8,G4466&lt;=Inputs!$B$9,K4466&lt;=Inputs!$B$10),1,0)</f>
        <v>0</v>
      </c>
      <c r="N4466" s="9">
        <f>Inputs!$B$4</f>
        <v>54.991999999999997</v>
      </c>
      <c r="O4466" s="9">
        <f>IF(M4466=1,Inputs!$B$6,Inputs!$B$4)</f>
        <v>54.991999999999997</v>
      </c>
      <c r="P4466" s="9">
        <f>IF(M4466=1,Inputs!$B$7,Inputs!$B$4)</f>
        <v>54.991999999999997</v>
      </c>
      <c r="Q4466" s="9">
        <f>MAX(0,Inputs!$B$4-O4466)</f>
        <v>0</v>
      </c>
      <c r="R4466" s="9">
        <f>MAX(0,Inputs!$B$4-P4466)</f>
        <v>0</v>
      </c>
    </row>
    <row r="4467" spans="1:18" ht="15" customHeight="1">
      <c r="A4467" s="4">
        <v>44748.041666666701</v>
      </c>
      <c r="B4467" s="5">
        <v>44748</v>
      </c>
      <c r="C4467" s="6">
        <v>7</v>
      </c>
      <c r="D4467" s="7" t="s">
        <v>34</v>
      </c>
      <c r="E4467" s="7" t="s">
        <v>33</v>
      </c>
      <c r="F4467" s="7" t="s">
        <v>24</v>
      </c>
      <c r="G4467" s="6">
        <v>1</v>
      </c>
      <c r="H4467" s="8">
        <v>1.4810000000000001</v>
      </c>
      <c r="I4467" s="8">
        <v>21.677</v>
      </c>
      <c r="J4467" s="8">
        <v>0.94199999999999995</v>
      </c>
      <c r="K4467" s="8">
        <v>20.506</v>
      </c>
      <c r="L4467" s="9">
        <f>K4467*Inputs!$B$5</f>
        <v>20.095880000000001</v>
      </c>
      <c r="M4467" s="10">
        <f>IF(AND(OR(C4467=1,C4467=2,C4467=12),G4467&gt;=Inputs!$B$8,G4467&lt;=Inputs!$B$9,K4467&lt;=Inputs!$B$10),1,0)</f>
        <v>0</v>
      </c>
      <c r="N4467" s="9">
        <f>Inputs!$B$4</f>
        <v>54.991999999999997</v>
      </c>
      <c r="O4467" s="9">
        <f>IF(M4467=1,Inputs!$B$6,Inputs!$B$4)</f>
        <v>54.991999999999997</v>
      </c>
      <c r="P4467" s="9">
        <f>IF(M4467=1,Inputs!$B$7,Inputs!$B$4)</f>
        <v>54.991999999999997</v>
      </c>
      <c r="Q4467" s="9">
        <f>MAX(0,Inputs!$B$4-O4467)</f>
        <v>0</v>
      </c>
      <c r="R4467" s="9">
        <f>MAX(0,Inputs!$B$4-P4467)</f>
        <v>0</v>
      </c>
    </row>
    <row r="4468" spans="1:18" ht="15" customHeight="1">
      <c r="A4468" s="4">
        <v>44748.083333333299</v>
      </c>
      <c r="B4468" s="5">
        <v>44748</v>
      </c>
      <c r="C4468" s="6">
        <v>7</v>
      </c>
      <c r="D4468" s="7" t="s">
        <v>34</v>
      </c>
      <c r="E4468" s="7" t="s">
        <v>33</v>
      </c>
      <c r="F4468" s="7" t="s">
        <v>24</v>
      </c>
      <c r="G4468" s="6">
        <v>2</v>
      </c>
      <c r="H4468" s="8">
        <v>1.4810000000000001</v>
      </c>
      <c r="I4468" s="8">
        <v>21.677</v>
      </c>
      <c r="J4468" s="8">
        <v>0.97099999999999997</v>
      </c>
      <c r="K4468" s="8">
        <v>21.091999999999999</v>
      </c>
      <c r="L4468" s="9">
        <f>K4468*Inputs!$B$5</f>
        <v>20.670159999999999</v>
      </c>
      <c r="M4468" s="10">
        <f>IF(AND(OR(C4468=1,C4468=2,C4468=12),G4468&gt;=Inputs!$B$8,G4468&lt;=Inputs!$B$9,K4468&lt;=Inputs!$B$10),1,0)</f>
        <v>0</v>
      </c>
      <c r="N4468" s="9">
        <f>Inputs!$B$4</f>
        <v>54.991999999999997</v>
      </c>
      <c r="O4468" s="9">
        <f>IF(M4468=1,Inputs!$B$6,Inputs!$B$4)</f>
        <v>54.991999999999997</v>
      </c>
      <c r="P4468" s="9">
        <f>IF(M4468=1,Inputs!$B$7,Inputs!$B$4)</f>
        <v>54.991999999999997</v>
      </c>
      <c r="Q4468" s="9">
        <f>MAX(0,Inputs!$B$4-O4468)</f>
        <v>0</v>
      </c>
      <c r="R4468" s="9">
        <f>MAX(0,Inputs!$B$4-P4468)</f>
        <v>0</v>
      </c>
    </row>
    <row r="4469" spans="1:18" ht="15" customHeight="1">
      <c r="A4469" s="4">
        <v>44748.125</v>
      </c>
      <c r="B4469" s="5">
        <v>44748</v>
      </c>
      <c r="C4469" s="6">
        <v>7</v>
      </c>
      <c r="D4469" s="7" t="s">
        <v>34</v>
      </c>
      <c r="E4469" s="7" t="s">
        <v>33</v>
      </c>
      <c r="F4469" s="7" t="s">
        <v>24</v>
      </c>
      <c r="G4469" s="6">
        <v>3</v>
      </c>
      <c r="H4469" s="8">
        <v>1.4810000000000001</v>
      </c>
      <c r="I4469" s="8">
        <v>21.677</v>
      </c>
      <c r="J4469" s="8">
        <v>1</v>
      </c>
      <c r="K4469" s="8">
        <v>21.677</v>
      </c>
      <c r="L4469" s="9">
        <f>K4469*Inputs!$B$5</f>
        <v>21.243459999999999</v>
      </c>
      <c r="M4469" s="10">
        <f>IF(AND(OR(C4469=1,C4469=2,C4469=12),G4469&gt;=Inputs!$B$8,G4469&lt;=Inputs!$B$9,K4469&lt;=Inputs!$B$10),1,0)</f>
        <v>0</v>
      </c>
      <c r="N4469" s="9">
        <f>Inputs!$B$4</f>
        <v>54.991999999999997</v>
      </c>
      <c r="O4469" s="9">
        <f>IF(M4469=1,Inputs!$B$6,Inputs!$B$4)</f>
        <v>54.991999999999997</v>
      </c>
      <c r="P4469" s="9">
        <f>IF(M4469=1,Inputs!$B$7,Inputs!$B$4)</f>
        <v>54.991999999999997</v>
      </c>
      <c r="Q4469" s="9">
        <f>MAX(0,Inputs!$B$4-O4469)</f>
        <v>0</v>
      </c>
      <c r="R4469" s="9">
        <f>MAX(0,Inputs!$B$4-P4469)</f>
        <v>0</v>
      </c>
    </row>
    <row r="4470" spans="1:18" ht="15" customHeight="1">
      <c r="A4470" s="4">
        <v>44748.166666666701</v>
      </c>
      <c r="B4470" s="5">
        <v>44748</v>
      </c>
      <c r="C4470" s="6">
        <v>7</v>
      </c>
      <c r="D4470" s="7" t="s">
        <v>34</v>
      </c>
      <c r="E4470" s="7" t="s">
        <v>33</v>
      </c>
      <c r="F4470" s="7" t="s">
        <v>24</v>
      </c>
      <c r="G4470" s="6">
        <v>4</v>
      </c>
      <c r="H4470" s="8">
        <v>1.4810000000000001</v>
      </c>
      <c r="I4470" s="8">
        <v>21.677</v>
      </c>
      <c r="J4470" s="8">
        <v>0.95650000000000002</v>
      </c>
      <c r="K4470" s="8">
        <v>20.798999999999999</v>
      </c>
      <c r="L4470" s="9">
        <f>K4470*Inputs!$B$5</f>
        <v>20.383019999999998</v>
      </c>
      <c r="M4470" s="10">
        <f>IF(AND(OR(C4470=1,C4470=2,C4470=12),G4470&gt;=Inputs!$B$8,G4470&lt;=Inputs!$B$9,K4470&lt;=Inputs!$B$10),1,0)</f>
        <v>0</v>
      </c>
      <c r="N4470" s="9">
        <f>Inputs!$B$4</f>
        <v>54.991999999999997</v>
      </c>
      <c r="O4470" s="9">
        <f>IF(M4470=1,Inputs!$B$6,Inputs!$B$4)</f>
        <v>54.991999999999997</v>
      </c>
      <c r="P4470" s="9">
        <f>IF(M4470=1,Inputs!$B$7,Inputs!$B$4)</f>
        <v>54.991999999999997</v>
      </c>
      <c r="Q4470" s="9">
        <f>MAX(0,Inputs!$B$4-O4470)</f>
        <v>0</v>
      </c>
      <c r="R4470" s="9">
        <f>MAX(0,Inputs!$B$4-P4470)</f>
        <v>0</v>
      </c>
    </row>
    <row r="4471" spans="1:18" ht="15" customHeight="1">
      <c r="A4471" s="4">
        <v>44748.208333333299</v>
      </c>
      <c r="B4471" s="5">
        <v>44748</v>
      </c>
      <c r="C4471" s="6">
        <v>7</v>
      </c>
      <c r="D4471" s="7" t="s">
        <v>34</v>
      </c>
      <c r="E4471" s="7" t="s">
        <v>33</v>
      </c>
      <c r="F4471" s="7" t="s">
        <v>24</v>
      </c>
      <c r="G4471" s="6">
        <v>5</v>
      </c>
      <c r="H4471" s="8">
        <v>1.4810000000000001</v>
      </c>
      <c r="I4471" s="8">
        <v>21.677</v>
      </c>
      <c r="J4471" s="8">
        <v>0.91300000000000003</v>
      </c>
      <c r="K4471" s="8">
        <v>19.920999999999999</v>
      </c>
      <c r="L4471" s="9">
        <f>K4471*Inputs!$B$5</f>
        <v>19.522579999999998</v>
      </c>
      <c r="M4471" s="10">
        <f>IF(AND(OR(C4471=1,C4471=2,C4471=12),G4471&gt;=Inputs!$B$8,G4471&lt;=Inputs!$B$9,K4471&lt;=Inputs!$B$10),1,0)</f>
        <v>0</v>
      </c>
      <c r="N4471" s="9">
        <f>Inputs!$B$4</f>
        <v>54.991999999999997</v>
      </c>
      <c r="O4471" s="9">
        <f>IF(M4471=1,Inputs!$B$6,Inputs!$B$4)</f>
        <v>54.991999999999997</v>
      </c>
      <c r="P4471" s="9">
        <f>IF(M4471=1,Inputs!$B$7,Inputs!$B$4)</f>
        <v>54.991999999999997</v>
      </c>
      <c r="Q4471" s="9">
        <f>MAX(0,Inputs!$B$4-O4471)</f>
        <v>0</v>
      </c>
      <c r="R4471" s="9">
        <f>MAX(0,Inputs!$B$4-P4471)</f>
        <v>0</v>
      </c>
    </row>
    <row r="4472" spans="1:18" ht="15" customHeight="1">
      <c r="A4472" s="4">
        <v>44748.25</v>
      </c>
      <c r="B4472" s="5">
        <v>44748</v>
      </c>
      <c r="C4472" s="6">
        <v>7</v>
      </c>
      <c r="D4472" s="7" t="s">
        <v>34</v>
      </c>
      <c r="E4472" s="7" t="s">
        <v>33</v>
      </c>
      <c r="F4472" s="7" t="s">
        <v>24</v>
      </c>
      <c r="G4472" s="6">
        <v>6</v>
      </c>
      <c r="H4472" s="8">
        <v>1.4810000000000001</v>
      </c>
      <c r="I4472" s="8">
        <v>21.677</v>
      </c>
      <c r="J4472" s="8">
        <v>0.4783</v>
      </c>
      <c r="K4472" s="8">
        <v>11.14</v>
      </c>
      <c r="L4472" s="9">
        <f>K4472*Inputs!$B$5</f>
        <v>10.917200000000001</v>
      </c>
      <c r="M4472" s="10">
        <f>IF(AND(OR(C4472=1,C4472=2,C4472=12),G4472&gt;=Inputs!$B$8,G4472&lt;=Inputs!$B$9,K4472&lt;=Inputs!$B$10),1,0)</f>
        <v>0</v>
      </c>
      <c r="N4472" s="9">
        <f>Inputs!$B$4</f>
        <v>54.991999999999997</v>
      </c>
      <c r="O4472" s="9">
        <f>IF(M4472=1,Inputs!$B$6,Inputs!$B$4)</f>
        <v>54.991999999999997</v>
      </c>
      <c r="P4472" s="9">
        <f>IF(M4472=1,Inputs!$B$7,Inputs!$B$4)</f>
        <v>54.991999999999997</v>
      </c>
      <c r="Q4472" s="9">
        <f>MAX(0,Inputs!$B$4-O4472)</f>
        <v>0</v>
      </c>
      <c r="R4472" s="9">
        <f>MAX(0,Inputs!$B$4-P4472)</f>
        <v>0</v>
      </c>
    </row>
    <row r="4473" spans="1:18" ht="15" customHeight="1">
      <c r="A4473" s="4">
        <v>44748.291666666701</v>
      </c>
      <c r="B4473" s="5">
        <v>44748</v>
      </c>
      <c r="C4473" s="6">
        <v>7</v>
      </c>
      <c r="D4473" s="7" t="s">
        <v>34</v>
      </c>
      <c r="E4473" s="7" t="s">
        <v>33</v>
      </c>
      <c r="F4473" s="7" t="s">
        <v>24</v>
      </c>
      <c r="G4473" s="6">
        <v>7</v>
      </c>
      <c r="H4473" s="8">
        <v>1.4810000000000001</v>
      </c>
      <c r="I4473" s="8">
        <v>21.677</v>
      </c>
      <c r="J4473" s="8">
        <v>4.3499999999999997E-2</v>
      </c>
      <c r="K4473" s="8">
        <v>2.359</v>
      </c>
      <c r="L4473" s="9">
        <f>K4473*Inputs!$B$5</f>
        <v>2.31182</v>
      </c>
      <c r="M4473" s="10">
        <f>IF(AND(OR(C4473=1,C4473=2,C4473=12),G4473&gt;=Inputs!$B$8,G4473&lt;=Inputs!$B$9,K4473&lt;=Inputs!$B$10),1,0)</f>
        <v>0</v>
      </c>
      <c r="N4473" s="9">
        <f>Inputs!$B$4</f>
        <v>54.991999999999997</v>
      </c>
      <c r="O4473" s="9">
        <f>IF(M4473=1,Inputs!$B$6,Inputs!$B$4)</f>
        <v>54.991999999999997</v>
      </c>
      <c r="P4473" s="9">
        <f>IF(M4473=1,Inputs!$B$7,Inputs!$B$4)</f>
        <v>54.991999999999997</v>
      </c>
      <c r="Q4473" s="9">
        <f>MAX(0,Inputs!$B$4-O4473)</f>
        <v>0</v>
      </c>
      <c r="R4473" s="9">
        <f>MAX(0,Inputs!$B$4-P4473)</f>
        <v>0</v>
      </c>
    </row>
    <row r="4474" spans="1:18" ht="15" customHeight="1">
      <c r="A4474" s="4">
        <v>44748.333333333299</v>
      </c>
      <c r="B4474" s="5">
        <v>44748</v>
      </c>
      <c r="C4474" s="6">
        <v>7</v>
      </c>
      <c r="D4474" s="7" t="s">
        <v>34</v>
      </c>
      <c r="E4474" s="7" t="s">
        <v>33</v>
      </c>
      <c r="F4474" s="7" t="s">
        <v>24</v>
      </c>
      <c r="G4474" s="6">
        <v>8</v>
      </c>
      <c r="H4474" s="8">
        <v>1.4810000000000001</v>
      </c>
      <c r="I4474" s="8">
        <v>21.677</v>
      </c>
      <c r="J4474" s="8">
        <v>8.6999999999999994E-2</v>
      </c>
      <c r="K4474" s="8">
        <v>3.2370000000000001</v>
      </c>
      <c r="L4474" s="9">
        <f>K4474*Inputs!$B$5</f>
        <v>3.1722600000000001</v>
      </c>
      <c r="M4474" s="10">
        <f>IF(AND(OR(C4474=1,C4474=2,C4474=12),G4474&gt;=Inputs!$B$8,G4474&lt;=Inputs!$B$9,K4474&lt;=Inputs!$B$10),1,0)</f>
        <v>0</v>
      </c>
      <c r="N4474" s="9">
        <f>Inputs!$B$4</f>
        <v>54.991999999999997</v>
      </c>
      <c r="O4474" s="9">
        <f>IF(M4474=1,Inputs!$B$6,Inputs!$B$4)</f>
        <v>54.991999999999997</v>
      </c>
      <c r="P4474" s="9">
        <f>IF(M4474=1,Inputs!$B$7,Inputs!$B$4)</f>
        <v>54.991999999999997</v>
      </c>
      <c r="Q4474" s="9">
        <f>MAX(0,Inputs!$B$4-O4474)</f>
        <v>0</v>
      </c>
      <c r="R4474" s="9">
        <f>MAX(0,Inputs!$B$4-P4474)</f>
        <v>0</v>
      </c>
    </row>
    <row r="4475" spans="1:18" ht="15" customHeight="1">
      <c r="A4475" s="4">
        <v>44748.375</v>
      </c>
      <c r="B4475" s="5">
        <v>44748</v>
      </c>
      <c r="C4475" s="6">
        <v>7</v>
      </c>
      <c r="D4475" s="7" t="s">
        <v>34</v>
      </c>
      <c r="E4475" s="7" t="s">
        <v>33</v>
      </c>
      <c r="F4475" s="7" t="s">
        <v>24</v>
      </c>
      <c r="G4475" s="6">
        <v>9</v>
      </c>
      <c r="H4475" s="8">
        <v>1.4810000000000001</v>
      </c>
      <c r="I4475" s="8">
        <v>21.677</v>
      </c>
      <c r="J4475" s="8">
        <v>0</v>
      </c>
      <c r="K4475" s="8">
        <v>1.4810000000000001</v>
      </c>
      <c r="L4475" s="9">
        <f>K4475*Inputs!$B$5</f>
        <v>1.4513800000000001</v>
      </c>
      <c r="M4475" s="10">
        <f>IF(AND(OR(C4475=1,C4475=2,C4475=12),G4475&gt;=Inputs!$B$8,G4475&lt;=Inputs!$B$9,K4475&lt;=Inputs!$B$10),1,0)</f>
        <v>0</v>
      </c>
      <c r="N4475" s="9">
        <f>Inputs!$B$4</f>
        <v>54.991999999999997</v>
      </c>
      <c r="O4475" s="9">
        <f>IF(M4475=1,Inputs!$B$6,Inputs!$B$4)</f>
        <v>54.991999999999997</v>
      </c>
      <c r="P4475" s="9">
        <f>IF(M4475=1,Inputs!$B$7,Inputs!$B$4)</f>
        <v>54.991999999999997</v>
      </c>
      <c r="Q4475" s="9">
        <f>MAX(0,Inputs!$B$4-O4475)</f>
        <v>0</v>
      </c>
      <c r="R4475" s="9">
        <f>MAX(0,Inputs!$B$4-P4475)</f>
        <v>0</v>
      </c>
    </row>
    <row r="4476" spans="1:18" ht="15" customHeight="1">
      <c r="A4476" s="4">
        <v>44748.416666666701</v>
      </c>
      <c r="B4476" s="5">
        <v>44748</v>
      </c>
      <c r="C4476" s="6">
        <v>7</v>
      </c>
      <c r="D4476" s="7" t="s">
        <v>34</v>
      </c>
      <c r="E4476" s="7" t="s">
        <v>33</v>
      </c>
      <c r="F4476" s="7" t="s">
        <v>24</v>
      </c>
      <c r="G4476" s="6">
        <v>10</v>
      </c>
      <c r="H4476" s="8">
        <v>1.4810000000000001</v>
      </c>
      <c r="I4476" s="8">
        <v>21.677</v>
      </c>
      <c r="J4476" s="8">
        <v>8.6999999999999994E-2</v>
      </c>
      <c r="K4476" s="8">
        <v>3.2370000000000001</v>
      </c>
      <c r="L4476" s="9">
        <f>K4476*Inputs!$B$5</f>
        <v>3.1722600000000001</v>
      </c>
      <c r="M4476" s="10">
        <f>IF(AND(OR(C4476=1,C4476=2,C4476=12),G4476&gt;=Inputs!$B$8,G4476&lt;=Inputs!$B$9,K4476&lt;=Inputs!$B$10),1,0)</f>
        <v>0</v>
      </c>
      <c r="N4476" s="9">
        <f>Inputs!$B$4</f>
        <v>54.991999999999997</v>
      </c>
      <c r="O4476" s="9">
        <f>IF(M4476=1,Inputs!$B$6,Inputs!$B$4)</f>
        <v>54.991999999999997</v>
      </c>
      <c r="P4476" s="9">
        <f>IF(M4476=1,Inputs!$B$7,Inputs!$B$4)</f>
        <v>54.991999999999997</v>
      </c>
      <c r="Q4476" s="9">
        <f>MAX(0,Inputs!$B$4-O4476)</f>
        <v>0</v>
      </c>
      <c r="R4476" s="9">
        <f>MAX(0,Inputs!$B$4-P4476)</f>
        <v>0</v>
      </c>
    </row>
    <row r="4477" spans="1:18" ht="15" customHeight="1">
      <c r="A4477" s="4">
        <v>44748.458333333299</v>
      </c>
      <c r="B4477" s="5">
        <v>44748</v>
      </c>
      <c r="C4477" s="6">
        <v>7</v>
      </c>
      <c r="D4477" s="7" t="s">
        <v>34</v>
      </c>
      <c r="E4477" s="7" t="s">
        <v>33</v>
      </c>
      <c r="F4477" s="7" t="s">
        <v>24</v>
      </c>
      <c r="G4477" s="6">
        <v>11</v>
      </c>
      <c r="H4477" s="8">
        <v>1.4810000000000001</v>
      </c>
      <c r="I4477" s="8">
        <v>21.677</v>
      </c>
      <c r="J4477" s="8">
        <v>0.1739</v>
      </c>
      <c r="K4477" s="8">
        <v>4.9930000000000003</v>
      </c>
      <c r="L4477" s="9">
        <f>K4477*Inputs!$B$5</f>
        <v>4.8931399999999998</v>
      </c>
      <c r="M4477" s="10">
        <f>IF(AND(OR(C4477=1,C4477=2,C4477=12),G4477&gt;=Inputs!$B$8,G4477&lt;=Inputs!$B$9,K4477&lt;=Inputs!$B$10),1,0)</f>
        <v>0</v>
      </c>
      <c r="N4477" s="9">
        <f>Inputs!$B$4</f>
        <v>54.991999999999997</v>
      </c>
      <c r="O4477" s="9">
        <f>IF(M4477=1,Inputs!$B$6,Inputs!$B$4)</f>
        <v>54.991999999999997</v>
      </c>
      <c r="P4477" s="9">
        <f>IF(M4477=1,Inputs!$B$7,Inputs!$B$4)</f>
        <v>54.991999999999997</v>
      </c>
      <c r="Q4477" s="9">
        <f>MAX(0,Inputs!$B$4-O4477)</f>
        <v>0</v>
      </c>
      <c r="R4477" s="9">
        <f>MAX(0,Inputs!$B$4-P4477)</f>
        <v>0</v>
      </c>
    </row>
    <row r="4478" spans="1:18" ht="15" customHeight="1">
      <c r="A4478" s="4">
        <v>44748.5</v>
      </c>
      <c r="B4478" s="5">
        <v>44748</v>
      </c>
      <c r="C4478" s="6">
        <v>7</v>
      </c>
      <c r="D4478" s="7" t="s">
        <v>34</v>
      </c>
      <c r="E4478" s="7" t="s">
        <v>33</v>
      </c>
      <c r="F4478" s="7" t="s">
        <v>24</v>
      </c>
      <c r="G4478" s="6">
        <v>12</v>
      </c>
      <c r="H4478" s="8">
        <v>1.4810000000000001</v>
      </c>
      <c r="I4478" s="8">
        <v>21.677</v>
      </c>
      <c r="J4478" s="8">
        <v>0.21740000000000001</v>
      </c>
      <c r="K4478" s="8">
        <v>5.8710000000000004</v>
      </c>
      <c r="L4478" s="9">
        <f>K4478*Inputs!$B$5</f>
        <v>5.7535800000000004</v>
      </c>
      <c r="M4478" s="10">
        <f>IF(AND(OR(C4478=1,C4478=2,C4478=12),G4478&gt;=Inputs!$B$8,G4478&lt;=Inputs!$B$9,K4478&lt;=Inputs!$B$10),1,0)</f>
        <v>0</v>
      </c>
      <c r="N4478" s="9">
        <f>Inputs!$B$4</f>
        <v>54.991999999999997</v>
      </c>
      <c r="O4478" s="9">
        <f>IF(M4478=1,Inputs!$B$6,Inputs!$B$4)</f>
        <v>54.991999999999997</v>
      </c>
      <c r="P4478" s="9">
        <f>IF(M4478=1,Inputs!$B$7,Inputs!$B$4)</f>
        <v>54.991999999999997</v>
      </c>
      <c r="Q4478" s="9">
        <f>MAX(0,Inputs!$B$4-O4478)</f>
        <v>0</v>
      </c>
      <c r="R4478" s="9">
        <f>MAX(0,Inputs!$B$4-P4478)</f>
        <v>0</v>
      </c>
    </row>
    <row r="4479" spans="1:18" ht="15" customHeight="1">
      <c r="A4479" s="4">
        <v>44748.541666666701</v>
      </c>
      <c r="B4479" s="5">
        <v>44748</v>
      </c>
      <c r="C4479" s="6">
        <v>7</v>
      </c>
      <c r="D4479" s="7" t="s">
        <v>34</v>
      </c>
      <c r="E4479" s="7" t="s">
        <v>33</v>
      </c>
      <c r="F4479" s="7" t="s">
        <v>24</v>
      </c>
      <c r="G4479" s="6">
        <v>13</v>
      </c>
      <c r="H4479" s="8">
        <v>1.4810000000000001</v>
      </c>
      <c r="I4479" s="8">
        <v>21.677</v>
      </c>
      <c r="J4479" s="8">
        <v>0.26090000000000002</v>
      </c>
      <c r="K4479" s="8">
        <v>6.75</v>
      </c>
      <c r="L4479" s="9">
        <f>K4479*Inputs!$B$5</f>
        <v>6.6150000000000002</v>
      </c>
      <c r="M4479" s="10">
        <f>IF(AND(OR(C4479=1,C4479=2,C4479=12),G4479&gt;=Inputs!$B$8,G4479&lt;=Inputs!$B$9,K4479&lt;=Inputs!$B$10),1,0)</f>
        <v>0</v>
      </c>
      <c r="N4479" s="9">
        <f>Inputs!$B$4</f>
        <v>54.991999999999997</v>
      </c>
      <c r="O4479" s="9">
        <f>IF(M4479=1,Inputs!$B$6,Inputs!$B$4)</f>
        <v>54.991999999999997</v>
      </c>
      <c r="P4479" s="9">
        <f>IF(M4479=1,Inputs!$B$7,Inputs!$B$4)</f>
        <v>54.991999999999997</v>
      </c>
      <c r="Q4479" s="9">
        <f>MAX(0,Inputs!$B$4-O4479)</f>
        <v>0</v>
      </c>
      <c r="R4479" s="9">
        <f>MAX(0,Inputs!$B$4-P4479)</f>
        <v>0</v>
      </c>
    </row>
    <row r="4480" spans="1:18" ht="15" customHeight="1">
      <c r="A4480" s="4">
        <v>44748.583333333299</v>
      </c>
      <c r="B4480" s="5">
        <v>44748</v>
      </c>
      <c r="C4480" s="6">
        <v>7</v>
      </c>
      <c r="D4480" s="7" t="s">
        <v>34</v>
      </c>
      <c r="E4480" s="7" t="s">
        <v>33</v>
      </c>
      <c r="F4480" s="7" t="s">
        <v>24</v>
      </c>
      <c r="G4480" s="6">
        <v>14</v>
      </c>
      <c r="H4480" s="8">
        <v>1.4810000000000001</v>
      </c>
      <c r="I4480" s="8">
        <v>21.677</v>
      </c>
      <c r="J4480" s="8">
        <v>0.28260000000000002</v>
      </c>
      <c r="K4480" s="8">
        <v>7.1890000000000001</v>
      </c>
      <c r="L4480" s="9">
        <f>K4480*Inputs!$B$5</f>
        <v>7.0452199999999996</v>
      </c>
      <c r="M4480" s="10">
        <f>IF(AND(OR(C4480=1,C4480=2,C4480=12),G4480&gt;=Inputs!$B$8,G4480&lt;=Inputs!$B$9,K4480&lt;=Inputs!$B$10),1,0)</f>
        <v>0</v>
      </c>
      <c r="N4480" s="9">
        <f>Inputs!$B$4</f>
        <v>54.991999999999997</v>
      </c>
      <c r="O4480" s="9">
        <f>IF(M4480=1,Inputs!$B$6,Inputs!$B$4)</f>
        <v>54.991999999999997</v>
      </c>
      <c r="P4480" s="9">
        <f>IF(M4480=1,Inputs!$B$7,Inputs!$B$4)</f>
        <v>54.991999999999997</v>
      </c>
      <c r="Q4480" s="9">
        <f>MAX(0,Inputs!$B$4-O4480)</f>
        <v>0</v>
      </c>
      <c r="R4480" s="9">
        <f>MAX(0,Inputs!$B$4-P4480)</f>
        <v>0</v>
      </c>
    </row>
    <row r="4481" spans="1:18" ht="15" customHeight="1">
      <c r="A4481" s="4">
        <v>44748.625</v>
      </c>
      <c r="B4481" s="5">
        <v>44748</v>
      </c>
      <c r="C4481" s="6">
        <v>7</v>
      </c>
      <c r="D4481" s="7" t="s">
        <v>34</v>
      </c>
      <c r="E4481" s="7" t="s">
        <v>33</v>
      </c>
      <c r="F4481" s="7" t="s">
        <v>24</v>
      </c>
      <c r="G4481" s="6">
        <v>15</v>
      </c>
      <c r="H4481" s="8">
        <v>1.4810000000000001</v>
      </c>
      <c r="I4481" s="8">
        <v>21.677</v>
      </c>
      <c r="J4481" s="8">
        <v>0.30430000000000001</v>
      </c>
      <c r="K4481" s="8">
        <v>7.6280000000000001</v>
      </c>
      <c r="L4481" s="9">
        <f>K4481*Inputs!$B$5</f>
        <v>7.4754399999999999</v>
      </c>
      <c r="M4481" s="10">
        <f>IF(AND(OR(C4481=1,C4481=2,C4481=12),G4481&gt;=Inputs!$B$8,G4481&lt;=Inputs!$B$9,K4481&lt;=Inputs!$B$10),1,0)</f>
        <v>0</v>
      </c>
      <c r="N4481" s="9">
        <f>Inputs!$B$4</f>
        <v>54.991999999999997</v>
      </c>
      <c r="O4481" s="9">
        <f>IF(M4481=1,Inputs!$B$6,Inputs!$B$4)</f>
        <v>54.991999999999997</v>
      </c>
      <c r="P4481" s="9">
        <f>IF(M4481=1,Inputs!$B$7,Inputs!$B$4)</f>
        <v>54.991999999999997</v>
      </c>
      <c r="Q4481" s="9">
        <f>MAX(0,Inputs!$B$4-O4481)</f>
        <v>0</v>
      </c>
      <c r="R4481" s="9">
        <f>MAX(0,Inputs!$B$4-P4481)</f>
        <v>0</v>
      </c>
    </row>
    <row r="4482" spans="1:18" ht="15" customHeight="1">
      <c r="A4482" s="4">
        <v>44748.666666666701</v>
      </c>
      <c r="B4482" s="5">
        <v>44748</v>
      </c>
      <c r="C4482" s="6">
        <v>7</v>
      </c>
      <c r="D4482" s="7" t="s">
        <v>34</v>
      </c>
      <c r="E4482" s="7" t="s">
        <v>33</v>
      </c>
      <c r="F4482" s="7" t="s">
        <v>24</v>
      </c>
      <c r="G4482" s="6">
        <v>16</v>
      </c>
      <c r="H4482" s="8">
        <v>1.4810000000000001</v>
      </c>
      <c r="I4482" s="8">
        <v>21.677</v>
      </c>
      <c r="J4482" s="8">
        <v>0</v>
      </c>
      <c r="K4482" s="8">
        <v>1.4810000000000001</v>
      </c>
      <c r="L4482" s="9">
        <f>K4482*Inputs!$B$5</f>
        <v>1.4513800000000001</v>
      </c>
      <c r="M4482" s="10">
        <f>IF(AND(OR(C4482=1,C4482=2,C4482=12),G4482&gt;=Inputs!$B$8,G4482&lt;=Inputs!$B$9,K4482&lt;=Inputs!$B$10),1,0)</f>
        <v>0</v>
      </c>
      <c r="N4482" s="9">
        <f>Inputs!$B$4</f>
        <v>54.991999999999997</v>
      </c>
      <c r="O4482" s="9">
        <f>IF(M4482=1,Inputs!$B$6,Inputs!$B$4)</f>
        <v>54.991999999999997</v>
      </c>
      <c r="P4482" s="9">
        <f>IF(M4482=1,Inputs!$B$7,Inputs!$B$4)</f>
        <v>54.991999999999997</v>
      </c>
      <c r="Q4482" s="9">
        <f>MAX(0,Inputs!$B$4-O4482)</f>
        <v>0</v>
      </c>
      <c r="R4482" s="9">
        <f>MAX(0,Inputs!$B$4-P4482)</f>
        <v>0</v>
      </c>
    </row>
    <row r="4483" spans="1:18" ht="15" customHeight="1">
      <c r="A4483" s="4">
        <v>44748.708333333299</v>
      </c>
      <c r="B4483" s="5">
        <v>44748</v>
      </c>
      <c r="C4483" s="6">
        <v>7</v>
      </c>
      <c r="D4483" s="7" t="s">
        <v>34</v>
      </c>
      <c r="E4483" s="7" t="s">
        <v>33</v>
      </c>
      <c r="F4483" s="7" t="s">
        <v>24</v>
      </c>
      <c r="G4483" s="6">
        <v>17</v>
      </c>
      <c r="H4483" s="8">
        <v>1.4810000000000001</v>
      </c>
      <c r="I4483" s="8">
        <v>21.677</v>
      </c>
      <c r="J4483" s="8">
        <v>0.3478</v>
      </c>
      <c r="K4483" s="8">
        <v>8.5060000000000002</v>
      </c>
      <c r="L4483" s="9">
        <f>K4483*Inputs!$B$5</f>
        <v>8.3358799999999995</v>
      </c>
      <c r="M4483" s="10">
        <f>IF(AND(OR(C4483=1,C4483=2,C4483=12),G4483&gt;=Inputs!$B$8,G4483&lt;=Inputs!$B$9,K4483&lt;=Inputs!$B$10),1,0)</f>
        <v>0</v>
      </c>
      <c r="N4483" s="9">
        <f>Inputs!$B$4</f>
        <v>54.991999999999997</v>
      </c>
      <c r="O4483" s="9">
        <f>IF(M4483=1,Inputs!$B$6,Inputs!$B$4)</f>
        <v>54.991999999999997</v>
      </c>
      <c r="P4483" s="9">
        <f>IF(M4483=1,Inputs!$B$7,Inputs!$B$4)</f>
        <v>54.991999999999997</v>
      </c>
      <c r="Q4483" s="9">
        <f>MAX(0,Inputs!$B$4-O4483)</f>
        <v>0</v>
      </c>
      <c r="R4483" s="9">
        <f>MAX(0,Inputs!$B$4-P4483)</f>
        <v>0</v>
      </c>
    </row>
    <row r="4484" spans="1:18" ht="15" customHeight="1">
      <c r="A4484" s="4">
        <v>44748.75</v>
      </c>
      <c r="B4484" s="5">
        <v>44748</v>
      </c>
      <c r="C4484" s="6">
        <v>7</v>
      </c>
      <c r="D4484" s="7" t="s">
        <v>34</v>
      </c>
      <c r="E4484" s="7" t="s">
        <v>33</v>
      </c>
      <c r="F4484" s="7" t="s">
        <v>24</v>
      </c>
      <c r="G4484" s="6">
        <v>18</v>
      </c>
      <c r="H4484" s="8">
        <v>1.4810000000000001</v>
      </c>
      <c r="I4484" s="8">
        <v>21.677</v>
      </c>
      <c r="J4484" s="8">
        <v>0.39129999999999998</v>
      </c>
      <c r="K4484" s="8">
        <v>9.3840000000000003</v>
      </c>
      <c r="L4484" s="9">
        <f>K4484*Inputs!$B$5</f>
        <v>9.1963200000000001</v>
      </c>
      <c r="M4484" s="10">
        <f>IF(AND(OR(C4484=1,C4484=2,C4484=12),G4484&gt;=Inputs!$B$8,G4484&lt;=Inputs!$B$9,K4484&lt;=Inputs!$B$10),1,0)</f>
        <v>0</v>
      </c>
      <c r="N4484" s="9">
        <f>Inputs!$B$4</f>
        <v>54.991999999999997</v>
      </c>
      <c r="O4484" s="9">
        <f>IF(M4484=1,Inputs!$B$6,Inputs!$B$4)</f>
        <v>54.991999999999997</v>
      </c>
      <c r="P4484" s="9">
        <f>IF(M4484=1,Inputs!$B$7,Inputs!$B$4)</f>
        <v>54.991999999999997</v>
      </c>
      <c r="Q4484" s="9">
        <f>MAX(0,Inputs!$B$4-O4484)</f>
        <v>0</v>
      </c>
      <c r="R4484" s="9">
        <f>MAX(0,Inputs!$B$4-P4484)</f>
        <v>0</v>
      </c>
    </row>
    <row r="4485" spans="1:18" ht="15" customHeight="1">
      <c r="A4485" s="4">
        <v>44748.791666666701</v>
      </c>
      <c r="B4485" s="5">
        <v>44748</v>
      </c>
      <c r="C4485" s="6">
        <v>7</v>
      </c>
      <c r="D4485" s="7" t="s">
        <v>34</v>
      </c>
      <c r="E4485" s="7" t="s">
        <v>33</v>
      </c>
      <c r="F4485" s="7" t="s">
        <v>24</v>
      </c>
      <c r="G4485" s="6">
        <v>19</v>
      </c>
      <c r="H4485" s="8">
        <v>1.4810000000000001</v>
      </c>
      <c r="I4485" s="8">
        <v>21.677</v>
      </c>
      <c r="J4485" s="8">
        <v>0.26090000000000002</v>
      </c>
      <c r="K4485" s="8">
        <v>6.75</v>
      </c>
      <c r="L4485" s="9">
        <f>K4485*Inputs!$B$5</f>
        <v>6.6150000000000002</v>
      </c>
      <c r="M4485" s="10">
        <f>IF(AND(OR(C4485=1,C4485=2,C4485=12),G4485&gt;=Inputs!$B$8,G4485&lt;=Inputs!$B$9,K4485&lt;=Inputs!$B$10),1,0)</f>
        <v>0</v>
      </c>
      <c r="N4485" s="9">
        <f>Inputs!$B$4</f>
        <v>54.991999999999997</v>
      </c>
      <c r="O4485" s="9">
        <f>IF(M4485=1,Inputs!$B$6,Inputs!$B$4)</f>
        <v>54.991999999999997</v>
      </c>
      <c r="P4485" s="9">
        <f>IF(M4485=1,Inputs!$B$7,Inputs!$B$4)</f>
        <v>54.991999999999997</v>
      </c>
      <c r="Q4485" s="9">
        <f>MAX(0,Inputs!$B$4-O4485)</f>
        <v>0</v>
      </c>
      <c r="R4485" s="9">
        <f>MAX(0,Inputs!$B$4-P4485)</f>
        <v>0</v>
      </c>
    </row>
    <row r="4486" spans="1:18" ht="15" customHeight="1">
      <c r="A4486" s="4">
        <v>44748.833333333299</v>
      </c>
      <c r="B4486" s="5">
        <v>44748</v>
      </c>
      <c r="C4486" s="6">
        <v>7</v>
      </c>
      <c r="D4486" s="7" t="s">
        <v>34</v>
      </c>
      <c r="E4486" s="7" t="s">
        <v>33</v>
      </c>
      <c r="F4486" s="7" t="s">
        <v>24</v>
      </c>
      <c r="G4486" s="6">
        <v>20</v>
      </c>
      <c r="H4486" s="8">
        <v>1.4810000000000001</v>
      </c>
      <c r="I4486" s="8">
        <v>21.677</v>
      </c>
      <c r="J4486" s="8">
        <v>0.1739</v>
      </c>
      <c r="K4486" s="8">
        <v>4.9930000000000003</v>
      </c>
      <c r="L4486" s="9">
        <f>K4486*Inputs!$B$5</f>
        <v>4.8931399999999998</v>
      </c>
      <c r="M4486" s="10">
        <f>IF(AND(OR(C4486=1,C4486=2,C4486=12),G4486&gt;=Inputs!$B$8,G4486&lt;=Inputs!$B$9,K4486&lt;=Inputs!$B$10),1,0)</f>
        <v>0</v>
      </c>
      <c r="N4486" s="9">
        <f>Inputs!$B$4</f>
        <v>54.991999999999997</v>
      </c>
      <c r="O4486" s="9">
        <f>IF(M4486=1,Inputs!$B$6,Inputs!$B$4)</f>
        <v>54.991999999999997</v>
      </c>
      <c r="P4486" s="9">
        <f>IF(M4486=1,Inputs!$B$7,Inputs!$B$4)</f>
        <v>54.991999999999997</v>
      </c>
      <c r="Q4486" s="9">
        <f>MAX(0,Inputs!$B$4-O4486)</f>
        <v>0</v>
      </c>
      <c r="R4486" s="9">
        <f>MAX(0,Inputs!$B$4-P4486)</f>
        <v>0</v>
      </c>
    </row>
    <row r="4487" spans="1:18" ht="15" customHeight="1">
      <c r="A4487" s="4">
        <v>44748.875</v>
      </c>
      <c r="B4487" s="5">
        <v>44748</v>
      </c>
      <c r="C4487" s="6">
        <v>7</v>
      </c>
      <c r="D4487" s="7" t="s">
        <v>34</v>
      </c>
      <c r="E4487" s="7" t="s">
        <v>33</v>
      </c>
      <c r="F4487" s="7" t="s">
        <v>24</v>
      </c>
      <c r="G4487" s="6">
        <v>21</v>
      </c>
      <c r="H4487" s="8">
        <v>1.4810000000000001</v>
      </c>
      <c r="I4487" s="8">
        <v>21.677</v>
      </c>
      <c r="J4487" s="8">
        <v>4.3499999999999997E-2</v>
      </c>
      <c r="K4487" s="8">
        <v>2.359</v>
      </c>
      <c r="L4487" s="9">
        <f>K4487*Inputs!$B$5</f>
        <v>2.31182</v>
      </c>
      <c r="M4487" s="10">
        <f>IF(AND(OR(C4487=1,C4487=2,C4487=12),G4487&gt;=Inputs!$B$8,G4487&lt;=Inputs!$B$9,K4487&lt;=Inputs!$B$10),1,0)</f>
        <v>0</v>
      </c>
      <c r="N4487" s="9">
        <f>Inputs!$B$4</f>
        <v>54.991999999999997</v>
      </c>
      <c r="O4487" s="9">
        <f>IF(M4487=1,Inputs!$B$6,Inputs!$B$4)</f>
        <v>54.991999999999997</v>
      </c>
      <c r="P4487" s="9">
        <f>IF(M4487=1,Inputs!$B$7,Inputs!$B$4)</f>
        <v>54.991999999999997</v>
      </c>
      <c r="Q4487" s="9">
        <f>MAX(0,Inputs!$B$4-O4487)</f>
        <v>0</v>
      </c>
      <c r="R4487" s="9">
        <f>MAX(0,Inputs!$B$4-P4487)</f>
        <v>0</v>
      </c>
    </row>
    <row r="4488" spans="1:18" ht="15" customHeight="1">
      <c r="A4488" s="4">
        <v>44748.916666666701</v>
      </c>
      <c r="B4488" s="5">
        <v>44748</v>
      </c>
      <c r="C4488" s="6">
        <v>7</v>
      </c>
      <c r="D4488" s="7" t="s">
        <v>34</v>
      </c>
      <c r="E4488" s="7" t="s">
        <v>33</v>
      </c>
      <c r="F4488" s="7" t="s">
        <v>24</v>
      </c>
      <c r="G4488" s="6">
        <v>22</v>
      </c>
      <c r="H4488" s="8">
        <v>1.4810000000000001</v>
      </c>
      <c r="I4488" s="8">
        <v>21.677</v>
      </c>
      <c r="J4488" s="8">
        <v>0.43480000000000002</v>
      </c>
      <c r="K4488" s="8">
        <v>10.262</v>
      </c>
      <c r="L4488" s="9">
        <f>K4488*Inputs!$B$5</f>
        <v>10.056760000000001</v>
      </c>
      <c r="M4488" s="10">
        <f>IF(AND(OR(C4488=1,C4488=2,C4488=12),G4488&gt;=Inputs!$B$8,G4488&lt;=Inputs!$B$9,K4488&lt;=Inputs!$B$10),1,0)</f>
        <v>0</v>
      </c>
      <c r="N4488" s="9">
        <f>Inputs!$B$4</f>
        <v>54.991999999999997</v>
      </c>
      <c r="O4488" s="9">
        <f>IF(M4488=1,Inputs!$B$6,Inputs!$B$4)</f>
        <v>54.991999999999997</v>
      </c>
      <c r="P4488" s="9">
        <f>IF(M4488=1,Inputs!$B$7,Inputs!$B$4)</f>
        <v>54.991999999999997</v>
      </c>
      <c r="Q4488" s="9">
        <f>MAX(0,Inputs!$B$4-O4488)</f>
        <v>0</v>
      </c>
      <c r="R4488" s="9">
        <f>MAX(0,Inputs!$B$4-P4488)</f>
        <v>0</v>
      </c>
    </row>
    <row r="4489" spans="1:18" ht="15" customHeight="1">
      <c r="A4489" s="4">
        <v>44748.958333333299</v>
      </c>
      <c r="B4489" s="5">
        <v>44748</v>
      </c>
      <c r="C4489" s="6">
        <v>7</v>
      </c>
      <c r="D4489" s="7" t="s">
        <v>34</v>
      </c>
      <c r="E4489" s="7" t="s">
        <v>33</v>
      </c>
      <c r="F4489" s="7" t="s">
        <v>24</v>
      </c>
      <c r="G4489" s="6">
        <v>23</v>
      </c>
      <c r="H4489" s="8">
        <v>1.4810000000000001</v>
      </c>
      <c r="I4489" s="8">
        <v>21.677</v>
      </c>
      <c r="J4489" s="8">
        <v>0.82609999999999995</v>
      </c>
      <c r="K4489" s="8">
        <v>18.164999999999999</v>
      </c>
      <c r="L4489" s="9">
        <f>K4489*Inputs!$B$5</f>
        <v>17.8017</v>
      </c>
      <c r="M4489" s="10">
        <f>IF(AND(OR(C4489=1,C4489=2,C4489=12),G4489&gt;=Inputs!$B$8,G4489&lt;=Inputs!$B$9,K4489&lt;=Inputs!$B$10),1,0)</f>
        <v>0</v>
      </c>
      <c r="N4489" s="9">
        <f>Inputs!$B$4</f>
        <v>54.991999999999997</v>
      </c>
      <c r="O4489" s="9">
        <f>IF(M4489=1,Inputs!$B$6,Inputs!$B$4)</f>
        <v>54.991999999999997</v>
      </c>
      <c r="P4489" s="9">
        <f>IF(M4489=1,Inputs!$B$7,Inputs!$B$4)</f>
        <v>54.991999999999997</v>
      </c>
      <c r="Q4489" s="9">
        <f>MAX(0,Inputs!$B$4-O4489)</f>
        <v>0</v>
      </c>
      <c r="R4489" s="9">
        <f>MAX(0,Inputs!$B$4-P4489)</f>
        <v>0</v>
      </c>
    </row>
    <row r="4490" spans="1:18" ht="15" customHeight="1">
      <c r="A4490" s="4">
        <v>44749</v>
      </c>
      <c r="B4490" s="5">
        <v>44749</v>
      </c>
      <c r="C4490" s="6">
        <v>7</v>
      </c>
      <c r="D4490" s="7" t="s">
        <v>34</v>
      </c>
      <c r="E4490" s="7" t="s">
        <v>33</v>
      </c>
      <c r="F4490" s="7" t="s">
        <v>25</v>
      </c>
      <c r="G4490" s="6">
        <v>0</v>
      </c>
      <c r="H4490" s="8">
        <v>1.373</v>
      </c>
      <c r="I4490" s="8">
        <v>23.149000000000001</v>
      </c>
      <c r="J4490" s="8">
        <v>0.83330000000000004</v>
      </c>
      <c r="K4490" s="8">
        <v>19.52</v>
      </c>
      <c r="L4490" s="9">
        <f>K4490*Inputs!$B$5</f>
        <v>19.1296</v>
      </c>
      <c r="M4490" s="10">
        <f>IF(AND(OR(C4490=1,C4490=2,C4490=12),G4490&gt;=Inputs!$B$8,G4490&lt;=Inputs!$B$9,K4490&lt;=Inputs!$B$10),1,0)</f>
        <v>0</v>
      </c>
      <c r="N4490" s="9">
        <f>Inputs!$B$4</f>
        <v>54.991999999999997</v>
      </c>
      <c r="O4490" s="9">
        <f>IF(M4490=1,Inputs!$B$6,Inputs!$B$4)</f>
        <v>54.991999999999997</v>
      </c>
      <c r="P4490" s="9">
        <f>IF(M4490=1,Inputs!$B$7,Inputs!$B$4)</f>
        <v>54.991999999999997</v>
      </c>
      <c r="Q4490" s="9">
        <f>MAX(0,Inputs!$B$4-O4490)</f>
        <v>0</v>
      </c>
      <c r="R4490" s="9">
        <f>MAX(0,Inputs!$B$4-P4490)</f>
        <v>0</v>
      </c>
    </row>
    <row r="4491" spans="1:18" ht="15" customHeight="1">
      <c r="A4491" s="4">
        <v>44749.041666666701</v>
      </c>
      <c r="B4491" s="5">
        <v>44749</v>
      </c>
      <c r="C4491" s="6">
        <v>7</v>
      </c>
      <c r="D4491" s="7" t="s">
        <v>34</v>
      </c>
      <c r="E4491" s="7" t="s">
        <v>33</v>
      </c>
      <c r="F4491" s="7" t="s">
        <v>25</v>
      </c>
      <c r="G4491" s="6">
        <v>1</v>
      </c>
      <c r="H4491" s="8">
        <v>1.373</v>
      </c>
      <c r="I4491" s="8">
        <v>23.149000000000001</v>
      </c>
      <c r="J4491" s="8">
        <v>0.88890000000000002</v>
      </c>
      <c r="K4491" s="8">
        <v>20.728999999999999</v>
      </c>
      <c r="L4491" s="9">
        <f>K4491*Inputs!$B$5</f>
        <v>20.314419999999998</v>
      </c>
      <c r="M4491" s="10">
        <f>IF(AND(OR(C4491=1,C4491=2,C4491=12),G4491&gt;=Inputs!$B$8,G4491&lt;=Inputs!$B$9,K4491&lt;=Inputs!$B$10),1,0)</f>
        <v>0</v>
      </c>
      <c r="N4491" s="9">
        <f>Inputs!$B$4</f>
        <v>54.991999999999997</v>
      </c>
      <c r="O4491" s="9">
        <f>IF(M4491=1,Inputs!$B$6,Inputs!$B$4)</f>
        <v>54.991999999999997</v>
      </c>
      <c r="P4491" s="9">
        <f>IF(M4491=1,Inputs!$B$7,Inputs!$B$4)</f>
        <v>54.991999999999997</v>
      </c>
      <c r="Q4491" s="9">
        <f>MAX(0,Inputs!$B$4-O4491)</f>
        <v>0</v>
      </c>
      <c r="R4491" s="9">
        <f>MAX(0,Inputs!$B$4-P4491)</f>
        <v>0</v>
      </c>
    </row>
    <row r="4492" spans="1:18" ht="15" customHeight="1">
      <c r="A4492" s="4">
        <v>44749.083333333299</v>
      </c>
      <c r="B4492" s="5">
        <v>44749</v>
      </c>
      <c r="C4492" s="6">
        <v>7</v>
      </c>
      <c r="D4492" s="7" t="s">
        <v>34</v>
      </c>
      <c r="E4492" s="7" t="s">
        <v>33</v>
      </c>
      <c r="F4492" s="7" t="s">
        <v>25</v>
      </c>
      <c r="G4492" s="6">
        <v>2</v>
      </c>
      <c r="H4492" s="8">
        <v>1.373</v>
      </c>
      <c r="I4492" s="8">
        <v>23.149000000000001</v>
      </c>
      <c r="J4492" s="8">
        <v>0.94440000000000002</v>
      </c>
      <c r="K4492" s="8">
        <v>21.939</v>
      </c>
      <c r="L4492" s="9">
        <f>K4492*Inputs!$B$5</f>
        <v>21.500219999999999</v>
      </c>
      <c r="M4492" s="10">
        <f>IF(AND(OR(C4492=1,C4492=2,C4492=12),G4492&gt;=Inputs!$B$8,G4492&lt;=Inputs!$B$9,K4492&lt;=Inputs!$B$10),1,0)</f>
        <v>0</v>
      </c>
      <c r="N4492" s="9">
        <f>Inputs!$B$4</f>
        <v>54.991999999999997</v>
      </c>
      <c r="O4492" s="9">
        <f>IF(M4492=1,Inputs!$B$6,Inputs!$B$4)</f>
        <v>54.991999999999997</v>
      </c>
      <c r="P4492" s="9">
        <f>IF(M4492=1,Inputs!$B$7,Inputs!$B$4)</f>
        <v>54.991999999999997</v>
      </c>
      <c r="Q4492" s="9">
        <f>MAX(0,Inputs!$B$4-O4492)</f>
        <v>0</v>
      </c>
      <c r="R4492" s="9">
        <f>MAX(0,Inputs!$B$4-P4492)</f>
        <v>0</v>
      </c>
    </row>
    <row r="4493" spans="1:18" ht="15" customHeight="1">
      <c r="A4493" s="4">
        <v>44749.125</v>
      </c>
      <c r="B4493" s="5">
        <v>44749</v>
      </c>
      <c r="C4493" s="6">
        <v>7</v>
      </c>
      <c r="D4493" s="7" t="s">
        <v>34</v>
      </c>
      <c r="E4493" s="7" t="s">
        <v>33</v>
      </c>
      <c r="F4493" s="7" t="s">
        <v>25</v>
      </c>
      <c r="G4493" s="6">
        <v>3</v>
      </c>
      <c r="H4493" s="8">
        <v>1.373</v>
      </c>
      <c r="I4493" s="8">
        <v>23.149000000000001</v>
      </c>
      <c r="J4493" s="8">
        <v>1</v>
      </c>
      <c r="K4493" s="8">
        <v>23.149000000000001</v>
      </c>
      <c r="L4493" s="9">
        <f>K4493*Inputs!$B$5</f>
        <v>22.686019999999999</v>
      </c>
      <c r="M4493" s="10">
        <f>IF(AND(OR(C4493=1,C4493=2,C4493=12),G4493&gt;=Inputs!$B$8,G4493&lt;=Inputs!$B$9,K4493&lt;=Inputs!$B$10),1,0)</f>
        <v>0</v>
      </c>
      <c r="N4493" s="9">
        <f>Inputs!$B$4</f>
        <v>54.991999999999997</v>
      </c>
      <c r="O4493" s="9">
        <f>IF(M4493=1,Inputs!$B$6,Inputs!$B$4)</f>
        <v>54.991999999999997</v>
      </c>
      <c r="P4493" s="9">
        <f>IF(M4493=1,Inputs!$B$7,Inputs!$B$4)</f>
        <v>54.991999999999997</v>
      </c>
      <c r="Q4493" s="9">
        <f>MAX(0,Inputs!$B$4-O4493)</f>
        <v>0</v>
      </c>
      <c r="R4493" s="9">
        <f>MAX(0,Inputs!$B$4-P4493)</f>
        <v>0</v>
      </c>
    </row>
    <row r="4494" spans="1:18" ht="15" customHeight="1">
      <c r="A4494" s="4">
        <v>44749.166666666701</v>
      </c>
      <c r="B4494" s="5">
        <v>44749</v>
      </c>
      <c r="C4494" s="6">
        <v>7</v>
      </c>
      <c r="D4494" s="7" t="s">
        <v>34</v>
      </c>
      <c r="E4494" s="7" t="s">
        <v>33</v>
      </c>
      <c r="F4494" s="7" t="s">
        <v>25</v>
      </c>
      <c r="G4494" s="6">
        <v>4</v>
      </c>
      <c r="H4494" s="8">
        <v>1.373</v>
      </c>
      <c r="I4494" s="8">
        <v>23.149000000000001</v>
      </c>
      <c r="J4494" s="8">
        <v>0.875</v>
      </c>
      <c r="K4494" s="8">
        <v>20.427</v>
      </c>
      <c r="L4494" s="9">
        <f>K4494*Inputs!$B$5</f>
        <v>20.018459999999997</v>
      </c>
      <c r="M4494" s="10">
        <f>IF(AND(OR(C4494=1,C4494=2,C4494=12),G4494&gt;=Inputs!$B$8,G4494&lt;=Inputs!$B$9,K4494&lt;=Inputs!$B$10),1,0)</f>
        <v>0</v>
      </c>
      <c r="N4494" s="9">
        <f>Inputs!$B$4</f>
        <v>54.991999999999997</v>
      </c>
      <c r="O4494" s="9">
        <f>IF(M4494=1,Inputs!$B$6,Inputs!$B$4)</f>
        <v>54.991999999999997</v>
      </c>
      <c r="P4494" s="9">
        <f>IF(M4494=1,Inputs!$B$7,Inputs!$B$4)</f>
        <v>54.991999999999997</v>
      </c>
      <c r="Q4494" s="9">
        <f>MAX(0,Inputs!$B$4-O4494)</f>
        <v>0</v>
      </c>
      <c r="R4494" s="9">
        <f>MAX(0,Inputs!$B$4-P4494)</f>
        <v>0</v>
      </c>
    </row>
    <row r="4495" spans="1:18" ht="15" customHeight="1">
      <c r="A4495" s="4">
        <v>44749.208333333299</v>
      </c>
      <c r="B4495" s="5">
        <v>44749</v>
      </c>
      <c r="C4495" s="6">
        <v>7</v>
      </c>
      <c r="D4495" s="7" t="s">
        <v>34</v>
      </c>
      <c r="E4495" s="7" t="s">
        <v>33</v>
      </c>
      <c r="F4495" s="7" t="s">
        <v>25</v>
      </c>
      <c r="G4495" s="6">
        <v>5</v>
      </c>
      <c r="H4495" s="8">
        <v>1.373</v>
      </c>
      <c r="I4495" s="8">
        <v>23.149000000000001</v>
      </c>
      <c r="J4495" s="8">
        <v>0.75</v>
      </c>
      <c r="K4495" s="8">
        <v>17.704999999999998</v>
      </c>
      <c r="L4495" s="9">
        <f>K4495*Inputs!$B$5</f>
        <v>17.350899999999999</v>
      </c>
      <c r="M4495" s="10">
        <f>IF(AND(OR(C4495=1,C4495=2,C4495=12),G4495&gt;=Inputs!$B$8,G4495&lt;=Inputs!$B$9,K4495&lt;=Inputs!$B$10),1,0)</f>
        <v>0</v>
      </c>
      <c r="N4495" s="9">
        <f>Inputs!$B$4</f>
        <v>54.991999999999997</v>
      </c>
      <c r="O4495" s="9">
        <f>IF(M4495=1,Inputs!$B$6,Inputs!$B$4)</f>
        <v>54.991999999999997</v>
      </c>
      <c r="P4495" s="9">
        <f>IF(M4495=1,Inputs!$B$7,Inputs!$B$4)</f>
        <v>54.991999999999997</v>
      </c>
      <c r="Q4495" s="9">
        <f>MAX(0,Inputs!$B$4-O4495)</f>
        <v>0</v>
      </c>
      <c r="R4495" s="9">
        <f>MAX(0,Inputs!$B$4-P4495)</f>
        <v>0</v>
      </c>
    </row>
    <row r="4496" spans="1:18" ht="15" customHeight="1">
      <c r="A4496" s="4">
        <v>44749.25</v>
      </c>
      <c r="B4496" s="5">
        <v>44749</v>
      </c>
      <c r="C4496" s="6">
        <v>7</v>
      </c>
      <c r="D4496" s="7" t="s">
        <v>34</v>
      </c>
      <c r="E4496" s="7" t="s">
        <v>33</v>
      </c>
      <c r="F4496" s="7" t="s">
        <v>25</v>
      </c>
      <c r="G4496" s="6">
        <v>6</v>
      </c>
      <c r="H4496" s="8">
        <v>1.373</v>
      </c>
      <c r="I4496" s="8">
        <v>23.149000000000001</v>
      </c>
      <c r="J4496" s="8">
        <v>0.375</v>
      </c>
      <c r="K4496" s="8">
        <v>9.5389999999999997</v>
      </c>
      <c r="L4496" s="9">
        <f>K4496*Inputs!$B$5</f>
        <v>9.3482199999999995</v>
      </c>
      <c r="M4496" s="10">
        <f>IF(AND(OR(C4496=1,C4496=2,C4496=12),G4496&gt;=Inputs!$B$8,G4496&lt;=Inputs!$B$9,K4496&lt;=Inputs!$B$10),1,0)</f>
        <v>0</v>
      </c>
      <c r="N4496" s="9">
        <f>Inputs!$B$4</f>
        <v>54.991999999999997</v>
      </c>
      <c r="O4496" s="9">
        <f>IF(M4496=1,Inputs!$B$6,Inputs!$B$4)</f>
        <v>54.991999999999997</v>
      </c>
      <c r="P4496" s="9">
        <f>IF(M4496=1,Inputs!$B$7,Inputs!$B$4)</f>
        <v>54.991999999999997</v>
      </c>
      <c r="Q4496" s="9">
        <f>MAX(0,Inputs!$B$4-O4496)</f>
        <v>0</v>
      </c>
      <c r="R4496" s="9">
        <f>MAX(0,Inputs!$B$4-P4496)</f>
        <v>0</v>
      </c>
    </row>
    <row r="4497" spans="1:18" ht="15" customHeight="1">
      <c r="A4497" s="4">
        <v>44749.291666666701</v>
      </c>
      <c r="B4497" s="5">
        <v>44749</v>
      </c>
      <c r="C4497" s="6">
        <v>7</v>
      </c>
      <c r="D4497" s="7" t="s">
        <v>34</v>
      </c>
      <c r="E4497" s="7" t="s">
        <v>33</v>
      </c>
      <c r="F4497" s="7" t="s">
        <v>25</v>
      </c>
      <c r="G4497" s="6">
        <v>7</v>
      </c>
      <c r="H4497" s="8">
        <v>1.373</v>
      </c>
      <c r="I4497" s="8">
        <v>23.149000000000001</v>
      </c>
      <c r="J4497" s="8">
        <v>0.25</v>
      </c>
      <c r="K4497" s="8">
        <v>6.8170000000000002</v>
      </c>
      <c r="L4497" s="9">
        <f>K4497*Inputs!$B$5</f>
        <v>6.6806600000000005</v>
      </c>
      <c r="M4497" s="10">
        <f>IF(AND(OR(C4497=1,C4497=2,C4497=12),G4497&gt;=Inputs!$B$8,G4497&lt;=Inputs!$B$9,K4497&lt;=Inputs!$B$10),1,0)</f>
        <v>0</v>
      </c>
      <c r="N4497" s="9">
        <f>Inputs!$B$4</f>
        <v>54.991999999999997</v>
      </c>
      <c r="O4497" s="9">
        <f>IF(M4497=1,Inputs!$B$6,Inputs!$B$4)</f>
        <v>54.991999999999997</v>
      </c>
      <c r="P4497" s="9">
        <f>IF(M4497=1,Inputs!$B$7,Inputs!$B$4)</f>
        <v>54.991999999999997</v>
      </c>
      <c r="Q4497" s="9">
        <f>MAX(0,Inputs!$B$4-O4497)</f>
        <v>0</v>
      </c>
      <c r="R4497" s="9">
        <f>MAX(0,Inputs!$B$4-P4497)</f>
        <v>0</v>
      </c>
    </row>
    <row r="4498" spans="1:18" ht="15" customHeight="1">
      <c r="A4498" s="4">
        <v>44749.333333333299</v>
      </c>
      <c r="B4498" s="5">
        <v>44749</v>
      </c>
      <c r="C4498" s="6">
        <v>7</v>
      </c>
      <c r="D4498" s="7" t="s">
        <v>34</v>
      </c>
      <c r="E4498" s="7" t="s">
        <v>33</v>
      </c>
      <c r="F4498" s="7" t="s">
        <v>25</v>
      </c>
      <c r="G4498" s="6">
        <v>8</v>
      </c>
      <c r="H4498" s="8">
        <v>1.373</v>
      </c>
      <c r="I4498" s="8">
        <v>23.149000000000001</v>
      </c>
      <c r="J4498" s="8">
        <v>0.22919999999999999</v>
      </c>
      <c r="K4498" s="8">
        <v>6.3630000000000004</v>
      </c>
      <c r="L4498" s="9">
        <f>K4498*Inputs!$B$5</f>
        <v>6.2357400000000007</v>
      </c>
      <c r="M4498" s="10">
        <f>IF(AND(OR(C4498=1,C4498=2,C4498=12),G4498&gt;=Inputs!$B$8,G4498&lt;=Inputs!$B$9,K4498&lt;=Inputs!$B$10),1,0)</f>
        <v>0</v>
      </c>
      <c r="N4498" s="9">
        <f>Inputs!$B$4</f>
        <v>54.991999999999997</v>
      </c>
      <c r="O4498" s="9">
        <f>IF(M4498=1,Inputs!$B$6,Inputs!$B$4)</f>
        <v>54.991999999999997</v>
      </c>
      <c r="P4498" s="9">
        <f>IF(M4498=1,Inputs!$B$7,Inputs!$B$4)</f>
        <v>54.991999999999997</v>
      </c>
      <c r="Q4498" s="9">
        <f>MAX(0,Inputs!$B$4-O4498)</f>
        <v>0</v>
      </c>
      <c r="R4498" s="9">
        <f>MAX(0,Inputs!$B$4-P4498)</f>
        <v>0</v>
      </c>
    </row>
    <row r="4499" spans="1:18" ht="15" customHeight="1">
      <c r="A4499" s="4">
        <v>44749.375</v>
      </c>
      <c r="B4499" s="5">
        <v>44749</v>
      </c>
      <c r="C4499" s="6">
        <v>7</v>
      </c>
      <c r="D4499" s="7" t="s">
        <v>34</v>
      </c>
      <c r="E4499" s="7" t="s">
        <v>33</v>
      </c>
      <c r="F4499" s="7" t="s">
        <v>25</v>
      </c>
      <c r="G4499" s="6">
        <v>9</v>
      </c>
      <c r="H4499" s="8">
        <v>1.373</v>
      </c>
      <c r="I4499" s="8">
        <v>23.149000000000001</v>
      </c>
      <c r="J4499" s="8">
        <v>0.20830000000000001</v>
      </c>
      <c r="K4499" s="8">
        <v>5.91</v>
      </c>
      <c r="L4499" s="9">
        <f>K4499*Inputs!$B$5</f>
        <v>5.7918000000000003</v>
      </c>
      <c r="M4499" s="10">
        <f>IF(AND(OR(C4499=1,C4499=2,C4499=12),G4499&gt;=Inputs!$B$8,G4499&lt;=Inputs!$B$9,K4499&lt;=Inputs!$B$10),1,0)</f>
        <v>0</v>
      </c>
      <c r="N4499" s="9">
        <f>Inputs!$B$4</f>
        <v>54.991999999999997</v>
      </c>
      <c r="O4499" s="9">
        <f>IF(M4499=1,Inputs!$B$6,Inputs!$B$4)</f>
        <v>54.991999999999997</v>
      </c>
      <c r="P4499" s="9">
        <f>IF(M4499=1,Inputs!$B$7,Inputs!$B$4)</f>
        <v>54.991999999999997</v>
      </c>
      <c r="Q4499" s="9">
        <f>MAX(0,Inputs!$B$4-O4499)</f>
        <v>0</v>
      </c>
      <c r="R4499" s="9">
        <f>MAX(0,Inputs!$B$4-P4499)</f>
        <v>0</v>
      </c>
    </row>
    <row r="4500" spans="1:18" ht="15" customHeight="1">
      <c r="A4500" s="4">
        <v>44749.416666666701</v>
      </c>
      <c r="B4500" s="5">
        <v>44749</v>
      </c>
      <c r="C4500" s="6">
        <v>7</v>
      </c>
      <c r="D4500" s="7" t="s">
        <v>34</v>
      </c>
      <c r="E4500" s="7" t="s">
        <v>33</v>
      </c>
      <c r="F4500" s="7" t="s">
        <v>25</v>
      </c>
      <c r="G4500" s="6">
        <v>10</v>
      </c>
      <c r="H4500" s="8">
        <v>1.373</v>
      </c>
      <c r="I4500" s="8">
        <v>23.149000000000001</v>
      </c>
      <c r="J4500" s="8">
        <v>0.25</v>
      </c>
      <c r="K4500" s="8">
        <v>6.8170000000000002</v>
      </c>
      <c r="L4500" s="9">
        <f>K4500*Inputs!$B$5</f>
        <v>6.6806600000000005</v>
      </c>
      <c r="M4500" s="10">
        <f>IF(AND(OR(C4500=1,C4500=2,C4500=12),G4500&gt;=Inputs!$B$8,G4500&lt;=Inputs!$B$9,K4500&lt;=Inputs!$B$10),1,0)</f>
        <v>0</v>
      </c>
      <c r="N4500" s="9">
        <f>Inputs!$B$4</f>
        <v>54.991999999999997</v>
      </c>
      <c r="O4500" s="9">
        <f>IF(M4500=1,Inputs!$B$6,Inputs!$B$4)</f>
        <v>54.991999999999997</v>
      </c>
      <c r="P4500" s="9">
        <f>IF(M4500=1,Inputs!$B$7,Inputs!$B$4)</f>
        <v>54.991999999999997</v>
      </c>
      <c r="Q4500" s="9">
        <f>MAX(0,Inputs!$B$4-O4500)</f>
        <v>0</v>
      </c>
      <c r="R4500" s="9">
        <f>MAX(0,Inputs!$B$4-P4500)</f>
        <v>0</v>
      </c>
    </row>
    <row r="4501" spans="1:18" ht="15" customHeight="1">
      <c r="A4501" s="4">
        <v>44749.458333333299</v>
      </c>
      <c r="B4501" s="5">
        <v>44749</v>
      </c>
      <c r="C4501" s="6">
        <v>7</v>
      </c>
      <c r="D4501" s="7" t="s">
        <v>34</v>
      </c>
      <c r="E4501" s="7" t="s">
        <v>33</v>
      </c>
      <c r="F4501" s="7" t="s">
        <v>25</v>
      </c>
      <c r="G4501" s="6">
        <v>11</v>
      </c>
      <c r="H4501" s="8">
        <v>1.373</v>
      </c>
      <c r="I4501" s="8">
        <v>23.149000000000001</v>
      </c>
      <c r="J4501" s="8">
        <v>0.29170000000000001</v>
      </c>
      <c r="K4501" s="8">
        <v>7.7240000000000002</v>
      </c>
      <c r="L4501" s="9">
        <f>K4501*Inputs!$B$5</f>
        <v>7.5695199999999998</v>
      </c>
      <c r="M4501" s="10">
        <f>IF(AND(OR(C4501=1,C4501=2,C4501=12),G4501&gt;=Inputs!$B$8,G4501&lt;=Inputs!$B$9,K4501&lt;=Inputs!$B$10),1,0)</f>
        <v>0</v>
      </c>
      <c r="N4501" s="9">
        <f>Inputs!$B$4</f>
        <v>54.991999999999997</v>
      </c>
      <c r="O4501" s="9">
        <f>IF(M4501=1,Inputs!$B$6,Inputs!$B$4)</f>
        <v>54.991999999999997</v>
      </c>
      <c r="P4501" s="9">
        <f>IF(M4501=1,Inputs!$B$7,Inputs!$B$4)</f>
        <v>54.991999999999997</v>
      </c>
      <c r="Q4501" s="9">
        <f>MAX(0,Inputs!$B$4-O4501)</f>
        <v>0</v>
      </c>
      <c r="R4501" s="9">
        <f>MAX(0,Inputs!$B$4-P4501)</f>
        <v>0</v>
      </c>
    </row>
    <row r="4502" spans="1:18" ht="15" customHeight="1">
      <c r="A4502" s="4">
        <v>44749.5</v>
      </c>
      <c r="B4502" s="5">
        <v>44749</v>
      </c>
      <c r="C4502" s="6">
        <v>7</v>
      </c>
      <c r="D4502" s="7" t="s">
        <v>34</v>
      </c>
      <c r="E4502" s="7" t="s">
        <v>33</v>
      </c>
      <c r="F4502" s="7" t="s">
        <v>25</v>
      </c>
      <c r="G4502" s="6">
        <v>12</v>
      </c>
      <c r="H4502" s="8">
        <v>1.373</v>
      </c>
      <c r="I4502" s="8">
        <v>23.149000000000001</v>
      </c>
      <c r="J4502" s="8">
        <v>0.3125</v>
      </c>
      <c r="K4502" s="8">
        <v>8.1780000000000008</v>
      </c>
      <c r="L4502" s="9">
        <f>K4502*Inputs!$B$5</f>
        <v>8.0144400000000005</v>
      </c>
      <c r="M4502" s="10">
        <f>IF(AND(OR(C4502=1,C4502=2,C4502=12),G4502&gt;=Inputs!$B$8,G4502&lt;=Inputs!$B$9,K4502&lt;=Inputs!$B$10),1,0)</f>
        <v>0</v>
      </c>
      <c r="N4502" s="9">
        <f>Inputs!$B$4</f>
        <v>54.991999999999997</v>
      </c>
      <c r="O4502" s="9">
        <f>IF(M4502=1,Inputs!$B$6,Inputs!$B$4)</f>
        <v>54.991999999999997</v>
      </c>
      <c r="P4502" s="9">
        <f>IF(M4502=1,Inputs!$B$7,Inputs!$B$4)</f>
        <v>54.991999999999997</v>
      </c>
      <c r="Q4502" s="9">
        <f>MAX(0,Inputs!$B$4-O4502)</f>
        <v>0</v>
      </c>
      <c r="R4502" s="9">
        <f>MAX(0,Inputs!$B$4-P4502)</f>
        <v>0</v>
      </c>
    </row>
    <row r="4503" spans="1:18" ht="15" customHeight="1">
      <c r="A4503" s="4">
        <v>44749.541666666701</v>
      </c>
      <c r="B4503" s="5">
        <v>44749</v>
      </c>
      <c r="C4503" s="6">
        <v>7</v>
      </c>
      <c r="D4503" s="7" t="s">
        <v>34</v>
      </c>
      <c r="E4503" s="7" t="s">
        <v>33</v>
      </c>
      <c r="F4503" s="7" t="s">
        <v>25</v>
      </c>
      <c r="G4503" s="6">
        <v>13</v>
      </c>
      <c r="H4503" s="8">
        <v>1.373</v>
      </c>
      <c r="I4503" s="8">
        <v>23.149000000000001</v>
      </c>
      <c r="J4503" s="8">
        <v>0.33329999999999999</v>
      </c>
      <c r="K4503" s="8">
        <v>8.6319999999999997</v>
      </c>
      <c r="L4503" s="9">
        <f>K4503*Inputs!$B$5</f>
        <v>8.4593600000000002</v>
      </c>
      <c r="M4503" s="10">
        <f>IF(AND(OR(C4503=1,C4503=2,C4503=12),G4503&gt;=Inputs!$B$8,G4503&lt;=Inputs!$B$9,K4503&lt;=Inputs!$B$10),1,0)</f>
        <v>0</v>
      </c>
      <c r="N4503" s="9">
        <f>Inputs!$B$4</f>
        <v>54.991999999999997</v>
      </c>
      <c r="O4503" s="9">
        <f>IF(M4503=1,Inputs!$B$6,Inputs!$B$4)</f>
        <v>54.991999999999997</v>
      </c>
      <c r="P4503" s="9">
        <f>IF(M4503=1,Inputs!$B$7,Inputs!$B$4)</f>
        <v>54.991999999999997</v>
      </c>
      <c r="Q4503" s="9">
        <f>MAX(0,Inputs!$B$4-O4503)</f>
        <v>0</v>
      </c>
      <c r="R4503" s="9">
        <f>MAX(0,Inputs!$B$4-P4503)</f>
        <v>0</v>
      </c>
    </row>
    <row r="4504" spans="1:18" ht="15" customHeight="1">
      <c r="A4504" s="4">
        <v>44749.583333333299</v>
      </c>
      <c r="B4504" s="5">
        <v>44749</v>
      </c>
      <c r="C4504" s="6">
        <v>7</v>
      </c>
      <c r="D4504" s="7" t="s">
        <v>34</v>
      </c>
      <c r="E4504" s="7" t="s">
        <v>33</v>
      </c>
      <c r="F4504" s="7" t="s">
        <v>25</v>
      </c>
      <c r="G4504" s="6">
        <v>14</v>
      </c>
      <c r="H4504" s="8">
        <v>1.373</v>
      </c>
      <c r="I4504" s="8">
        <v>23.149000000000001</v>
      </c>
      <c r="J4504" s="8">
        <v>0.27079999999999999</v>
      </c>
      <c r="K4504" s="8">
        <v>7.2709999999999999</v>
      </c>
      <c r="L4504" s="9">
        <f>K4504*Inputs!$B$5</f>
        <v>7.1255799999999994</v>
      </c>
      <c r="M4504" s="10">
        <f>IF(AND(OR(C4504=1,C4504=2,C4504=12),G4504&gt;=Inputs!$B$8,G4504&lt;=Inputs!$B$9,K4504&lt;=Inputs!$B$10),1,0)</f>
        <v>0</v>
      </c>
      <c r="N4504" s="9">
        <f>Inputs!$B$4</f>
        <v>54.991999999999997</v>
      </c>
      <c r="O4504" s="9">
        <f>IF(M4504=1,Inputs!$B$6,Inputs!$B$4)</f>
        <v>54.991999999999997</v>
      </c>
      <c r="P4504" s="9">
        <f>IF(M4504=1,Inputs!$B$7,Inputs!$B$4)</f>
        <v>54.991999999999997</v>
      </c>
      <c r="Q4504" s="9">
        <f>MAX(0,Inputs!$B$4-O4504)</f>
        <v>0</v>
      </c>
      <c r="R4504" s="9">
        <f>MAX(0,Inputs!$B$4-P4504)</f>
        <v>0</v>
      </c>
    </row>
    <row r="4505" spans="1:18" ht="15" customHeight="1">
      <c r="A4505" s="4">
        <v>44749.625</v>
      </c>
      <c r="B4505" s="5">
        <v>44749</v>
      </c>
      <c r="C4505" s="6">
        <v>7</v>
      </c>
      <c r="D4505" s="7" t="s">
        <v>34</v>
      </c>
      <c r="E4505" s="7" t="s">
        <v>33</v>
      </c>
      <c r="F4505" s="7" t="s">
        <v>25</v>
      </c>
      <c r="G4505" s="6">
        <v>15</v>
      </c>
      <c r="H4505" s="8">
        <v>1.373</v>
      </c>
      <c r="I4505" s="8">
        <v>23.149000000000001</v>
      </c>
      <c r="J4505" s="8">
        <v>0.20830000000000001</v>
      </c>
      <c r="K4505" s="8">
        <v>5.91</v>
      </c>
      <c r="L4505" s="9">
        <f>K4505*Inputs!$B$5</f>
        <v>5.7918000000000003</v>
      </c>
      <c r="M4505" s="10">
        <f>IF(AND(OR(C4505=1,C4505=2,C4505=12),G4505&gt;=Inputs!$B$8,G4505&lt;=Inputs!$B$9,K4505&lt;=Inputs!$B$10),1,0)</f>
        <v>0</v>
      </c>
      <c r="N4505" s="9">
        <f>Inputs!$B$4</f>
        <v>54.991999999999997</v>
      </c>
      <c r="O4505" s="9">
        <f>IF(M4505=1,Inputs!$B$6,Inputs!$B$4)</f>
        <v>54.991999999999997</v>
      </c>
      <c r="P4505" s="9">
        <f>IF(M4505=1,Inputs!$B$7,Inputs!$B$4)</f>
        <v>54.991999999999997</v>
      </c>
      <c r="Q4505" s="9">
        <f>MAX(0,Inputs!$B$4-O4505)</f>
        <v>0</v>
      </c>
      <c r="R4505" s="9">
        <f>MAX(0,Inputs!$B$4-P4505)</f>
        <v>0</v>
      </c>
    </row>
    <row r="4506" spans="1:18" ht="15" customHeight="1">
      <c r="A4506" s="4">
        <v>44749.666666666701</v>
      </c>
      <c r="B4506" s="5">
        <v>44749</v>
      </c>
      <c r="C4506" s="6">
        <v>7</v>
      </c>
      <c r="D4506" s="7" t="s">
        <v>34</v>
      </c>
      <c r="E4506" s="7" t="s">
        <v>33</v>
      </c>
      <c r="F4506" s="7" t="s">
        <v>25</v>
      </c>
      <c r="G4506" s="6">
        <v>16</v>
      </c>
      <c r="H4506" s="8">
        <v>1.373</v>
      </c>
      <c r="I4506" s="8">
        <v>23.149000000000001</v>
      </c>
      <c r="J4506" s="8">
        <v>0.29170000000000001</v>
      </c>
      <c r="K4506" s="8">
        <v>7.7240000000000002</v>
      </c>
      <c r="L4506" s="9">
        <f>K4506*Inputs!$B$5</f>
        <v>7.5695199999999998</v>
      </c>
      <c r="M4506" s="10">
        <f>IF(AND(OR(C4506=1,C4506=2,C4506=12),G4506&gt;=Inputs!$B$8,G4506&lt;=Inputs!$B$9,K4506&lt;=Inputs!$B$10),1,0)</f>
        <v>0</v>
      </c>
      <c r="N4506" s="9">
        <f>Inputs!$B$4</f>
        <v>54.991999999999997</v>
      </c>
      <c r="O4506" s="9">
        <f>IF(M4506=1,Inputs!$B$6,Inputs!$B$4)</f>
        <v>54.991999999999997</v>
      </c>
      <c r="P4506" s="9">
        <f>IF(M4506=1,Inputs!$B$7,Inputs!$B$4)</f>
        <v>54.991999999999997</v>
      </c>
      <c r="Q4506" s="9">
        <f>MAX(0,Inputs!$B$4-O4506)</f>
        <v>0</v>
      </c>
      <c r="R4506" s="9">
        <f>MAX(0,Inputs!$B$4-P4506)</f>
        <v>0</v>
      </c>
    </row>
    <row r="4507" spans="1:18" ht="15" customHeight="1">
      <c r="A4507" s="4">
        <v>44749.708333333299</v>
      </c>
      <c r="B4507" s="5">
        <v>44749</v>
      </c>
      <c r="C4507" s="6">
        <v>7</v>
      </c>
      <c r="D4507" s="7" t="s">
        <v>34</v>
      </c>
      <c r="E4507" s="7" t="s">
        <v>33</v>
      </c>
      <c r="F4507" s="7" t="s">
        <v>25</v>
      </c>
      <c r="G4507" s="6">
        <v>17</v>
      </c>
      <c r="H4507" s="8">
        <v>1.373</v>
      </c>
      <c r="I4507" s="8">
        <v>23.149000000000001</v>
      </c>
      <c r="J4507" s="8">
        <v>0.25</v>
      </c>
      <c r="K4507" s="8">
        <v>6.8170000000000002</v>
      </c>
      <c r="L4507" s="9">
        <f>K4507*Inputs!$B$5</f>
        <v>6.6806600000000005</v>
      </c>
      <c r="M4507" s="10">
        <f>IF(AND(OR(C4507=1,C4507=2,C4507=12),G4507&gt;=Inputs!$B$8,G4507&lt;=Inputs!$B$9,K4507&lt;=Inputs!$B$10),1,0)</f>
        <v>0</v>
      </c>
      <c r="N4507" s="9">
        <f>Inputs!$B$4</f>
        <v>54.991999999999997</v>
      </c>
      <c r="O4507" s="9">
        <f>IF(M4507=1,Inputs!$B$6,Inputs!$B$4)</f>
        <v>54.991999999999997</v>
      </c>
      <c r="P4507" s="9">
        <f>IF(M4507=1,Inputs!$B$7,Inputs!$B$4)</f>
        <v>54.991999999999997</v>
      </c>
      <c r="Q4507" s="9">
        <f>MAX(0,Inputs!$B$4-O4507)</f>
        <v>0</v>
      </c>
      <c r="R4507" s="9">
        <f>MAX(0,Inputs!$B$4-P4507)</f>
        <v>0</v>
      </c>
    </row>
    <row r="4508" spans="1:18" ht="15" customHeight="1">
      <c r="A4508" s="4">
        <v>44749.75</v>
      </c>
      <c r="B4508" s="5">
        <v>44749</v>
      </c>
      <c r="C4508" s="6">
        <v>7</v>
      </c>
      <c r="D4508" s="7" t="s">
        <v>34</v>
      </c>
      <c r="E4508" s="7" t="s">
        <v>33</v>
      </c>
      <c r="F4508" s="7" t="s">
        <v>25</v>
      </c>
      <c r="G4508" s="6">
        <v>18</v>
      </c>
      <c r="H4508" s="8">
        <v>1.373</v>
      </c>
      <c r="I4508" s="8">
        <v>23.149000000000001</v>
      </c>
      <c r="J4508" s="8">
        <v>0.29170000000000001</v>
      </c>
      <c r="K4508" s="8">
        <v>7.7240000000000002</v>
      </c>
      <c r="L4508" s="9">
        <f>K4508*Inputs!$B$5</f>
        <v>7.5695199999999998</v>
      </c>
      <c r="M4508" s="10">
        <f>IF(AND(OR(C4508=1,C4508=2,C4508=12),G4508&gt;=Inputs!$B$8,G4508&lt;=Inputs!$B$9,K4508&lt;=Inputs!$B$10),1,0)</f>
        <v>0</v>
      </c>
      <c r="N4508" s="9">
        <f>Inputs!$B$4</f>
        <v>54.991999999999997</v>
      </c>
      <c r="O4508" s="9">
        <f>IF(M4508=1,Inputs!$B$6,Inputs!$B$4)</f>
        <v>54.991999999999997</v>
      </c>
      <c r="P4508" s="9">
        <f>IF(M4508=1,Inputs!$B$7,Inputs!$B$4)</f>
        <v>54.991999999999997</v>
      </c>
      <c r="Q4508" s="9">
        <f>MAX(0,Inputs!$B$4-O4508)</f>
        <v>0</v>
      </c>
      <c r="R4508" s="9">
        <f>MAX(0,Inputs!$B$4-P4508)</f>
        <v>0</v>
      </c>
    </row>
    <row r="4509" spans="1:18" ht="15" customHeight="1">
      <c r="A4509" s="4">
        <v>44749.791666666701</v>
      </c>
      <c r="B4509" s="5">
        <v>44749</v>
      </c>
      <c r="C4509" s="6">
        <v>7</v>
      </c>
      <c r="D4509" s="7" t="s">
        <v>34</v>
      </c>
      <c r="E4509" s="7" t="s">
        <v>33</v>
      </c>
      <c r="F4509" s="7" t="s">
        <v>25</v>
      </c>
      <c r="G4509" s="6">
        <v>19</v>
      </c>
      <c r="H4509" s="8">
        <v>1.373</v>
      </c>
      <c r="I4509" s="8">
        <v>23.149000000000001</v>
      </c>
      <c r="J4509" s="8">
        <v>0.16669999999999999</v>
      </c>
      <c r="K4509" s="8">
        <v>5.0019999999999998</v>
      </c>
      <c r="L4509" s="9">
        <f>K4509*Inputs!$B$5</f>
        <v>4.9019599999999999</v>
      </c>
      <c r="M4509" s="10">
        <f>IF(AND(OR(C4509=1,C4509=2,C4509=12),G4509&gt;=Inputs!$B$8,G4509&lt;=Inputs!$B$9,K4509&lt;=Inputs!$B$10),1,0)</f>
        <v>0</v>
      </c>
      <c r="N4509" s="9">
        <f>Inputs!$B$4</f>
        <v>54.991999999999997</v>
      </c>
      <c r="O4509" s="9">
        <f>IF(M4509=1,Inputs!$B$6,Inputs!$B$4)</f>
        <v>54.991999999999997</v>
      </c>
      <c r="P4509" s="9">
        <f>IF(M4509=1,Inputs!$B$7,Inputs!$B$4)</f>
        <v>54.991999999999997</v>
      </c>
      <c r="Q4509" s="9">
        <f>MAX(0,Inputs!$B$4-O4509)</f>
        <v>0</v>
      </c>
      <c r="R4509" s="9">
        <f>MAX(0,Inputs!$B$4-P4509)</f>
        <v>0</v>
      </c>
    </row>
    <row r="4510" spans="1:18" ht="15" customHeight="1">
      <c r="A4510" s="4">
        <v>44749.833333333299</v>
      </c>
      <c r="B4510" s="5">
        <v>44749</v>
      </c>
      <c r="C4510" s="6">
        <v>7</v>
      </c>
      <c r="D4510" s="7" t="s">
        <v>34</v>
      </c>
      <c r="E4510" s="7" t="s">
        <v>33</v>
      </c>
      <c r="F4510" s="7" t="s">
        <v>25</v>
      </c>
      <c r="G4510" s="6">
        <v>20</v>
      </c>
      <c r="H4510" s="8">
        <v>1.373</v>
      </c>
      <c r="I4510" s="8">
        <v>23.149000000000001</v>
      </c>
      <c r="J4510" s="8">
        <v>8.3299999999999999E-2</v>
      </c>
      <c r="K4510" s="8">
        <v>3.1880000000000002</v>
      </c>
      <c r="L4510" s="9">
        <f>K4510*Inputs!$B$5</f>
        <v>3.1242399999999999</v>
      </c>
      <c r="M4510" s="10">
        <f>IF(AND(OR(C4510=1,C4510=2,C4510=12),G4510&gt;=Inputs!$B$8,G4510&lt;=Inputs!$B$9,K4510&lt;=Inputs!$B$10),1,0)</f>
        <v>0</v>
      </c>
      <c r="N4510" s="9">
        <f>Inputs!$B$4</f>
        <v>54.991999999999997</v>
      </c>
      <c r="O4510" s="9">
        <f>IF(M4510=1,Inputs!$B$6,Inputs!$B$4)</f>
        <v>54.991999999999997</v>
      </c>
      <c r="P4510" s="9">
        <f>IF(M4510=1,Inputs!$B$7,Inputs!$B$4)</f>
        <v>54.991999999999997</v>
      </c>
      <c r="Q4510" s="9">
        <f>MAX(0,Inputs!$B$4-O4510)</f>
        <v>0</v>
      </c>
      <c r="R4510" s="9">
        <f>MAX(0,Inputs!$B$4-P4510)</f>
        <v>0</v>
      </c>
    </row>
    <row r="4511" spans="1:18" ht="15" customHeight="1">
      <c r="A4511" s="4">
        <v>44749.875</v>
      </c>
      <c r="B4511" s="5">
        <v>44749</v>
      </c>
      <c r="C4511" s="6">
        <v>7</v>
      </c>
      <c r="D4511" s="7" t="s">
        <v>34</v>
      </c>
      <c r="E4511" s="7" t="s">
        <v>33</v>
      </c>
      <c r="F4511" s="7" t="s">
        <v>25</v>
      </c>
      <c r="G4511" s="6">
        <v>21</v>
      </c>
      <c r="H4511" s="8">
        <v>1.373</v>
      </c>
      <c r="I4511" s="8">
        <v>23.149000000000001</v>
      </c>
      <c r="J4511" s="8">
        <v>0</v>
      </c>
      <c r="K4511" s="8">
        <v>1.373</v>
      </c>
      <c r="L4511" s="9">
        <f>K4511*Inputs!$B$5</f>
        <v>1.34554</v>
      </c>
      <c r="M4511" s="10">
        <f>IF(AND(OR(C4511=1,C4511=2,C4511=12),G4511&gt;=Inputs!$B$8,G4511&lt;=Inputs!$B$9,K4511&lt;=Inputs!$B$10),1,0)</f>
        <v>0</v>
      </c>
      <c r="N4511" s="9">
        <f>Inputs!$B$4</f>
        <v>54.991999999999997</v>
      </c>
      <c r="O4511" s="9">
        <f>IF(M4511=1,Inputs!$B$6,Inputs!$B$4)</f>
        <v>54.991999999999997</v>
      </c>
      <c r="P4511" s="9">
        <f>IF(M4511=1,Inputs!$B$7,Inputs!$B$4)</f>
        <v>54.991999999999997</v>
      </c>
      <c r="Q4511" s="9">
        <f>MAX(0,Inputs!$B$4-O4511)</f>
        <v>0</v>
      </c>
      <c r="R4511" s="9">
        <f>MAX(0,Inputs!$B$4-P4511)</f>
        <v>0</v>
      </c>
    </row>
    <row r="4512" spans="1:18" ht="15" customHeight="1">
      <c r="A4512" s="4">
        <v>44749.916666666701</v>
      </c>
      <c r="B4512" s="5">
        <v>44749</v>
      </c>
      <c r="C4512" s="6">
        <v>7</v>
      </c>
      <c r="D4512" s="7" t="s">
        <v>34</v>
      </c>
      <c r="E4512" s="7" t="s">
        <v>33</v>
      </c>
      <c r="F4512" s="7" t="s">
        <v>25</v>
      </c>
      <c r="G4512" s="6">
        <v>22</v>
      </c>
      <c r="H4512" s="8">
        <v>1.373</v>
      </c>
      <c r="I4512" s="8">
        <v>23.149000000000001</v>
      </c>
      <c r="J4512" s="8">
        <v>0.35420000000000001</v>
      </c>
      <c r="K4512" s="8">
        <v>9.0850000000000009</v>
      </c>
      <c r="L4512" s="9">
        <f>K4512*Inputs!$B$5</f>
        <v>8.9033000000000015</v>
      </c>
      <c r="M4512" s="10">
        <f>IF(AND(OR(C4512=1,C4512=2,C4512=12),G4512&gt;=Inputs!$B$8,G4512&lt;=Inputs!$B$9,K4512&lt;=Inputs!$B$10),1,0)</f>
        <v>0</v>
      </c>
      <c r="N4512" s="9">
        <f>Inputs!$B$4</f>
        <v>54.991999999999997</v>
      </c>
      <c r="O4512" s="9">
        <f>IF(M4512=1,Inputs!$B$6,Inputs!$B$4)</f>
        <v>54.991999999999997</v>
      </c>
      <c r="P4512" s="9">
        <f>IF(M4512=1,Inputs!$B$7,Inputs!$B$4)</f>
        <v>54.991999999999997</v>
      </c>
      <c r="Q4512" s="9">
        <f>MAX(0,Inputs!$B$4-O4512)</f>
        <v>0</v>
      </c>
      <c r="R4512" s="9">
        <f>MAX(0,Inputs!$B$4-P4512)</f>
        <v>0</v>
      </c>
    </row>
    <row r="4513" spans="1:18" ht="15" customHeight="1">
      <c r="A4513" s="4">
        <v>44749.958333333299</v>
      </c>
      <c r="B4513" s="5">
        <v>44749</v>
      </c>
      <c r="C4513" s="6">
        <v>7</v>
      </c>
      <c r="D4513" s="7" t="s">
        <v>34</v>
      </c>
      <c r="E4513" s="7" t="s">
        <v>33</v>
      </c>
      <c r="F4513" s="7" t="s">
        <v>25</v>
      </c>
      <c r="G4513" s="6">
        <v>23</v>
      </c>
      <c r="H4513" s="8">
        <v>1.373</v>
      </c>
      <c r="I4513" s="8">
        <v>23.149000000000001</v>
      </c>
      <c r="J4513" s="8">
        <v>0.70830000000000004</v>
      </c>
      <c r="K4513" s="8">
        <v>16.797999999999998</v>
      </c>
      <c r="L4513" s="9">
        <f>K4513*Inputs!$B$5</f>
        <v>16.462039999999998</v>
      </c>
      <c r="M4513" s="10">
        <f>IF(AND(OR(C4513=1,C4513=2,C4513=12),G4513&gt;=Inputs!$B$8,G4513&lt;=Inputs!$B$9,K4513&lt;=Inputs!$B$10),1,0)</f>
        <v>0</v>
      </c>
      <c r="N4513" s="9">
        <f>Inputs!$B$4</f>
        <v>54.991999999999997</v>
      </c>
      <c r="O4513" s="9">
        <f>IF(M4513=1,Inputs!$B$6,Inputs!$B$4)</f>
        <v>54.991999999999997</v>
      </c>
      <c r="P4513" s="9">
        <f>IF(M4513=1,Inputs!$B$7,Inputs!$B$4)</f>
        <v>54.991999999999997</v>
      </c>
      <c r="Q4513" s="9">
        <f>MAX(0,Inputs!$B$4-O4513)</f>
        <v>0</v>
      </c>
      <c r="R4513" s="9">
        <f>MAX(0,Inputs!$B$4-P4513)</f>
        <v>0</v>
      </c>
    </row>
    <row r="4514" spans="1:18" ht="15" customHeight="1">
      <c r="A4514" s="4">
        <v>44750</v>
      </c>
      <c r="B4514" s="5">
        <v>44750</v>
      </c>
      <c r="C4514" s="6">
        <v>7</v>
      </c>
      <c r="D4514" s="7" t="s">
        <v>34</v>
      </c>
      <c r="E4514" s="7" t="s">
        <v>33</v>
      </c>
      <c r="F4514" s="7" t="s">
        <v>26</v>
      </c>
      <c r="G4514" s="6">
        <v>0</v>
      </c>
      <c r="H4514" s="8">
        <v>1.78</v>
      </c>
      <c r="I4514" s="8">
        <v>23.968</v>
      </c>
      <c r="J4514" s="8">
        <v>0.86360000000000003</v>
      </c>
      <c r="K4514" s="8">
        <v>20.942</v>
      </c>
      <c r="L4514" s="9">
        <f>K4514*Inputs!$B$5</f>
        <v>20.523160000000001</v>
      </c>
      <c r="M4514" s="10">
        <f>IF(AND(OR(C4514=1,C4514=2,C4514=12),G4514&gt;=Inputs!$B$8,G4514&lt;=Inputs!$B$9,K4514&lt;=Inputs!$B$10),1,0)</f>
        <v>0</v>
      </c>
      <c r="N4514" s="9">
        <f>Inputs!$B$4</f>
        <v>54.991999999999997</v>
      </c>
      <c r="O4514" s="9">
        <f>IF(M4514=1,Inputs!$B$6,Inputs!$B$4)</f>
        <v>54.991999999999997</v>
      </c>
      <c r="P4514" s="9">
        <f>IF(M4514=1,Inputs!$B$7,Inputs!$B$4)</f>
        <v>54.991999999999997</v>
      </c>
      <c r="Q4514" s="9">
        <f>MAX(0,Inputs!$B$4-O4514)</f>
        <v>0</v>
      </c>
      <c r="R4514" s="9">
        <f>MAX(0,Inputs!$B$4-P4514)</f>
        <v>0</v>
      </c>
    </row>
    <row r="4515" spans="1:18" ht="15" customHeight="1">
      <c r="A4515" s="4">
        <v>44750.041666666701</v>
      </c>
      <c r="B4515" s="5">
        <v>44750</v>
      </c>
      <c r="C4515" s="6">
        <v>7</v>
      </c>
      <c r="D4515" s="7" t="s">
        <v>34</v>
      </c>
      <c r="E4515" s="7" t="s">
        <v>33</v>
      </c>
      <c r="F4515" s="7" t="s">
        <v>26</v>
      </c>
      <c r="G4515" s="6">
        <v>1</v>
      </c>
      <c r="H4515" s="8">
        <v>1.78</v>
      </c>
      <c r="I4515" s="8">
        <v>23.968</v>
      </c>
      <c r="J4515" s="8">
        <v>0.90910000000000002</v>
      </c>
      <c r="K4515" s="8">
        <v>21.951000000000001</v>
      </c>
      <c r="L4515" s="9">
        <f>K4515*Inputs!$B$5</f>
        <v>21.511980000000001</v>
      </c>
      <c r="M4515" s="10">
        <f>IF(AND(OR(C4515=1,C4515=2,C4515=12),G4515&gt;=Inputs!$B$8,G4515&lt;=Inputs!$B$9,K4515&lt;=Inputs!$B$10),1,0)</f>
        <v>0</v>
      </c>
      <c r="N4515" s="9">
        <f>Inputs!$B$4</f>
        <v>54.991999999999997</v>
      </c>
      <c r="O4515" s="9">
        <f>IF(M4515=1,Inputs!$B$6,Inputs!$B$4)</f>
        <v>54.991999999999997</v>
      </c>
      <c r="P4515" s="9">
        <f>IF(M4515=1,Inputs!$B$7,Inputs!$B$4)</f>
        <v>54.991999999999997</v>
      </c>
      <c r="Q4515" s="9">
        <f>MAX(0,Inputs!$B$4-O4515)</f>
        <v>0</v>
      </c>
      <c r="R4515" s="9">
        <f>MAX(0,Inputs!$B$4-P4515)</f>
        <v>0</v>
      </c>
    </row>
    <row r="4516" spans="1:18" ht="15" customHeight="1">
      <c r="A4516" s="4">
        <v>44750.083333333299</v>
      </c>
      <c r="B4516" s="5">
        <v>44750</v>
      </c>
      <c r="C4516" s="6">
        <v>7</v>
      </c>
      <c r="D4516" s="7" t="s">
        <v>34</v>
      </c>
      <c r="E4516" s="7" t="s">
        <v>33</v>
      </c>
      <c r="F4516" s="7" t="s">
        <v>26</v>
      </c>
      <c r="G4516" s="6">
        <v>2</v>
      </c>
      <c r="H4516" s="8">
        <v>1.78</v>
      </c>
      <c r="I4516" s="8">
        <v>23.968</v>
      </c>
      <c r="J4516" s="8">
        <v>0.95450000000000002</v>
      </c>
      <c r="K4516" s="8">
        <v>22.959</v>
      </c>
      <c r="L4516" s="9">
        <f>K4516*Inputs!$B$5</f>
        <v>22.49982</v>
      </c>
      <c r="M4516" s="10">
        <f>IF(AND(OR(C4516=1,C4516=2,C4516=12),G4516&gt;=Inputs!$B$8,G4516&lt;=Inputs!$B$9,K4516&lt;=Inputs!$B$10),1,0)</f>
        <v>0</v>
      </c>
      <c r="N4516" s="9">
        <f>Inputs!$B$4</f>
        <v>54.991999999999997</v>
      </c>
      <c r="O4516" s="9">
        <f>IF(M4516=1,Inputs!$B$6,Inputs!$B$4)</f>
        <v>54.991999999999997</v>
      </c>
      <c r="P4516" s="9">
        <f>IF(M4516=1,Inputs!$B$7,Inputs!$B$4)</f>
        <v>54.991999999999997</v>
      </c>
      <c r="Q4516" s="9">
        <f>MAX(0,Inputs!$B$4-O4516)</f>
        <v>0</v>
      </c>
      <c r="R4516" s="9">
        <f>MAX(0,Inputs!$B$4-P4516)</f>
        <v>0</v>
      </c>
    </row>
    <row r="4517" spans="1:18" ht="15" customHeight="1">
      <c r="A4517" s="4">
        <v>44750.125</v>
      </c>
      <c r="B4517" s="5">
        <v>44750</v>
      </c>
      <c r="C4517" s="6">
        <v>7</v>
      </c>
      <c r="D4517" s="7" t="s">
        <v>34</v>
      </c>
      <c r="E4517" s="7" t="s">
        <v>33</v>
      </c>
      <c r="F4517" s="7" t="s">
        <v>26</v>
      </c>
      <c r="G4517" s="6">
        <v>3</v>
      </c>
      <c r="H4517" s="8">
        <v>1.78</v>
      </c>
      <c r="I4517" s="8">
        <v>23.968</v>
      </c>
      <c r="J4517" s="8">
        <v>1</v>
      </c>
      <c r="K4517" s="8">
        <v>23.968</v>
      </c>
      <c r="L4517" s="9">
        <f>K4517*Inputs!$B$5</f>
        <v>23.48864</v>
      </c>
      <c r="M4517" s="10">
        <f>IF(AND(OR(C4517=1,C4517=2,C4517=12),G4517&gt;=Inputs!$B$8,G4517&lt;=Inputs!$B$9,K4517&lt;=Inputs!$B$10),1,0)</f>
        <v>0</v>
      </c>
      <c r="N4517" s="9">
        <f>Inputs!$B$4</f>
        <v>54.991999999999997</v>
      </c>
      <c r="O4517" s="9">
        <f>IF(M4517=1,Inputs!$B$6,Inputs!$B$4)</f>
        <v>54.991999999999997</v>
      </c>
      <c r="P4517" s="9">
        <f>IF(M4517=1,Inputs!$B$7,Inputs!$B$4)</f>
        <v>54.991999999999997</v>
      </c>
      <c r="Q4517" s="9">
        <f>MAX(0,Inputs!$B$4-O4517)</f>
        <v>0</v>
      </c>
      <c r="R4517" s="9">
        <f>MAX(0,Inputs!$B$4-P4517)</f>
        <v>0</v>
      </c>
    </row>
    <row r="4518" spans="1:18" ht="15" customHeight="1">
      <c r="A4518" s="4">
        <v>44750.166666666701</v>
      </c>
      <c r="B4518" s="5">
        <v>44750</v>
      </c>
      <c r="C4518" s="6">
        <v>7</v>
      </c>
      <c r="D4518" s="7" t="s">
        <v>34</v>
      </c>
      <c r="E4518" s="7" t="s">
        <v>33</v>
      </c>
      <c r="F4518" s="7" t="s">
        <v>26</v>
      </c>
      <c r="G4518" s="6">
        <v>4</v>
      </c>
      <c r="H4518" s="8">
        <v>1.78</v>
      </c>
      <c r="I4518" s="8">
        <v>23.968</v>
      </c>
      <c r="J4518" s="8">
        <v>0.90910000000000002</v>
      </c>
      <c r="K4518" s="8">
        <v>21.951000000000001</v>
      </c>
      <c r="L4518" s="9">
        <f>K4518*Inputs!$B$5</f>
        <v>21.511980000000001</v>
      </c>
      <c r="M4518" s="10">
        <f>IF(AND(OR(C4518=1,C4518=2,C4518=12),G4518&gt;=Inputs!$B$8,G4518&lt;=Inputs!$B$9,K4518&lt;=Inputs!$B$10),1,0)</f>
        <v>0</v>
      </c>
      <c r="N4518" s="9">
        <f>Inputs!$B$4</f>
        <v>54.991999999999997</v>
      </c>
      <c r="O4518" s="9">
        <f>IF(M4518=1,Inputs!$B$6,Inputs!$B$4)</f>
        <v>54.991999999999997</v>
      </c>
      <c r="P4518" s="9">
        <f>IF(M4518=1,Inputs!$B$7,Inputs!$B$4)</f>
        <v>54.991999999999997</v>
      </c>
      <c r="Q4518" s="9">
        <f>MAX(0,Inputs!$B$4-O4518)</f>
        <v>0</v>
      </c>
      <c r="R4518" s="9">
        <f>MAX(0,Inputs!$B$4-P4518)</f>
        <v>0</v>
      </c>
    </row>
    <row r="4519" spans="1:18" ht="15" customHeight="1">
      <c r="A4519" s="4">
        <v>44750.208333333299</v>
      </c>
      <c r="B4519" s="5">
        <v>44750</v>
      </c>
      <c r="C4519" s="6">
        <v>7</v>
      </c>
      <c r="D4519" s="7" t="s">
        <v>34</v>
      </c>
      <c r="E4519" s="7" t="s">
        <v>33</v>
      </c>
      <c r="F4519" s="7" t="s">
        <v>26</v>
      </c>
      <c r="G4519" s="6">
        <v>5</v>
      </c>
      <c r="H4519" s="8">
        <v>1.78</v>
      </c>
      <c r="I4519" s="8">
        <v>23.968</v>
      </c>
      <c r="J4519" s="8">
        <v>0.81820000000000004</v>
      </c>
      <c r="K4519" s="8">
        <v>19.934000000000001</v>
      </c>
      <c r="L4519" s="9">
        <f>K4519*Inputs!$B$5</f>
        <v>19.535320000000002</v>
      </c>
      <c r="M4519" s="10">
        <f>IF(AND(OR(C4519=1,C4519=2,C4519=12),G4519&gt;=Inputs!$B$8,G4519&lt;=Inputs!$B$9,K4519&lt;=Inputs!$B$10),1,0)</f>
        <v>0</v>
      </c>
      <c r="N4519" s="9">
        <f>Inputs!$B$4</f>
        <v>54.991999999999997</v>
      </c>
      <c r="O4519" s="9">
        <f>IF(M4519=1,Inputs!$B$6,Inputs!$B$4)</f>
        <v>54.991999999999997</v>
      </c>
      <c r="P4519" s="9">
        <f>IF(M4519=1,Inputs!$B$7,Inputs!$B$4)</f>
        <v>54.991999999999997</v>
      </c>
      <c r="Q4519" s="9">
        <f>MAX(0,Inputs!$B$4-O4519)</f>
        <v>0</v>
      </c>
      <c r="R4519" s="9">
        <f>MAX(0,Inputs!$B$4-P4519)</f>
        <v>0</v>
      </c>
    </row>
    <row r="4520" spans="1:18" ht="15" customHeight="1">
      <c r="A4520" s="4">
        <v>44750.25</v>
      </c>
      <c r="B4520" s="5">
        <v>44750</v>
      </c>
      <c r="C4520" s="6">
        <v>7</v>
      </c>
      <c r="D4520" s="7" t="s">
        <v>34</v>
      </c>
      <c r="E4520" s="7" t="s">
        <v>33</v>
      </c>
      <c r="F4520" s="7" t="s">
        <v>26</v>
      </c>
      <c r="G4520" s="6">
        <v>6</v>
      </c>
      <c r="H4520" s="8">
        <v>1.78</v>
      </c>
      <c r="I4520" s="8">
        <v>23.968</v>
      </c>
      <c r="J4520" s="8">
        <v>0.4773</v>
      </c>
      <c r="K4520" s="8">
        <v>12.37</v>
      </c>
      <c r="L4520" s="9">
        <f>K4520*Inputs!$B$5</f>
        <v>12.122599999999998</v>
      </c>
      <c r="M4520" s="10">
        <f>IF(AND(OR(C4520=1,C4520=2,C4520=12),G4520&gt;=Inputs!$B$8,G4520&lt;=Inputs!$B$9,K4520&lt;=Inputs!$B$10),1,0)</f>
        <v>0</v>
      </c>
      <c r="N4520" s="9">
        <f>Inputs!$B$4</f>
        <v>54.991999999999997</v>
      </c>
      <c r="O4520" s="9">
        <f>IF(M4520=1,Inputs!$B$6,Inputs!$B$4)</f>
        <v>54.991999999999997</v>
      </c>
      <c r="P4520" s="9">
        <f>IF(M4520=1,Inputs!$B$7,Inputs!$B$4)</f>
        <v>54.991999999999997</v>
      </c>
      <c r="Q4520" s="9">
        <f>MAX(0,Inputs!$B$4-O4520)</f>
        <v>0</v>
      </c>
      <c r="R4520" s="9">
        <f>MAX(0,Inputs!$B$4-P4520)</f>
        <v>0</v>
      </c>
    </row>
    <row r="4521" spans="1:18" ht="15" customHeight="1">
      <c r="A4521" s="4">
        <v>44750.291666666701</v>
      </c>
      <c r="B4521" s="5">
        <v>44750</v>
      </c>
      <c r="C4521" s="6">
        <v>7</v>
      </c>
      <c r="D4521" s="7" t="s">
        <v>34</v>
      </c>
      <c r="E4521" s="7" t="s">
        <v>33</v>
      </c>
      <c r="F4521" s="7" t="s">
        <v>26</v>
      </c>
      <c r="G4521" s="6">
        <v>7</v>
      </c>
      <c r="H4521" s="8">
        <v>1.78</v>
      </c>
      <c r="I4521" s="8">
        <v>23.968</v>
      </c>
      <c r="J4521" s="8">
        <v>0.13639999999999999</v>
      </c>
      <c r="K4521" s="8">
        <v>4.806</v>
      </c>
      <c r="L4521" s="9">
        <f>K4521*Inputs!$B$5</f>
        <v>4.7098800000000001</v>
      </c>
      <c r="M4521" s="10">
        <f>IF(AND(OR(C4521=1,C4521=2,C4521=12),G4521&gt;=Inputs!$B$8,G4521&lt;=Inputs!$B$9,K4521&lt;=Inputs!$B$10),1,0)</f>
        <v>0</v>
      </c>
      <c r="N4521" s="9">
        <f>Inputs!$B$4</f>
        <v>54.991999999999997</v>
      </c>
      <c r="O4521" s="9">
        <f>IF(M4521=1,Inputs!$B$6,Inputs!$B$4)</f>
        <v>54.991999999999997</v>
      </c>
      <c r="P4521" s="9">
        <f>IF(M4521=1,Inputs!$B$7,Inputs!$B$4)</f>
        <v>54.991999999999997</v>
      </c>
      <c r="Q4521" s="9">
        <f>MAX(0,Inputs!$B$4-O4521)</f>
        <v>0</v>
      </c>
      <c r="R4521" s="9">
        <f>MAX(0,Inputs!$B$4-P4521)</f>
        <v>0</v>
      </c>
    </row>
    <row r="4522" spans="1:18" ht="15" customHeight="1">
      <c r="A4522" s="4">
        <v>44750.333333333299</v>
      </c>
      <c r="B4522" s="5">
        <v>44750</v>
      </c>
      <c r="C4522" s="6">
        <v>7</v>
      </c>
      <c r="D4522" s="7" t="s">
        <v>34</v>
      </c>
      <c r="E4522" s="7" t="s">
        <v>33</v>
      </c>
      <c r="F4522" s="7" t="s">
        <v>26</v>
      </c>
      <c r="G4522" s="6">
        <v>8</v>
      </c>
      <c r="H4522" s="8">
        <v>1.78</v>
      </c>
      <c r="I4522" s="8">
        <v>23.968</v>
      </c>
      <c r="J4522" s="8">
        <v>0.11360000000000001</v>
      </c>
      <c r="K4522" s="8">
        <v>4.3010000000000002</v>
      </c>
      <c r="L4522" s="9">
        <f>K4522*Inputs!$B$5</f>
        <v>4.2149799999999997</v>
      </c>
      <c r="M4522" s="10">
        <f>IF(AND(OR(C4522=1,C4522=2,C4522=12),G4522&gt;=Inputs!$B$8,G4522&lt;=Inputs!$B$9,K4522&lt;=Inputs!$B$10),1,0)</f>
        <v>0</v>
      </c>
      <c r="N4522" s="9">
        <f>Inputs!$B$4</f>
        <v>54.991999999999997</v>
      </c>
      <c r="O4522" s="9">
        <f>IF(M4522=1,Inputs!$B$6,Inputs!$B$4)</f>
        <v>54.991999999999997</v>
      </c>
      <c r="P4522" s="9">
        <f>IF(M4522=1,Inputs!$B$7,Inputs!$B$4)</f>
        <v>54.991999999999997</v>
      </c>
      <c r="Q4522" s="9">
        <f>MAX(0,Inputs!$B$4-O4522)</f>
        <v>0</v>
      </c>
      <c r="R4522" s="9">
        <f>MAX(0,Inputs!$B$4-P4522)</f>
        <v>0</v>
      </c>
    </row>
    <row r="4523" spans="1:18" ht="15" customHeight="1">
      <c r="A4523" s="4">
        <v>44750.375</v>
      </c>
      <c r="B4523" s="5">
        <v>44750</v>
      </c>
      <c r="C4523" s="6">
        <v>7</v>
      </c>
      <c r="D4523" s="7" t="s">
        <v>34</v>
      </c>
      <c r="E4523" s="7" t="s">
        <v>33</v>
      </c>
      <c r="F4523" s="7" t="s">
        <v>26</v>
      </c>
      <c r="G4523" s="6">
        <v>9</v>
      </c>
      <c r="H4523" s="8">
        <v>1.78</v>
      </c>
      <c r="I4523" s="8">
        <v>23.968</v>
      </c>
      <c r="J4523" s="8">
        <v>9.0899999999999995E-2</v>
      </c>
      <c r="K4523" s="8">
        <v>3.7970000000000002</v>
      </c>
      <c r="L4523" s="9">
        <f>K4523*Inputs!$B$5</f>
        <v>3.72106</v>
      </c>
      <c r="M4523" s="10">
        <f>IF(AND(OR(C4523=1,C4523=2,C4523=12),G4523&gt;=Inputs!$B$8,G4523&lt;=Inputs!$B$9,K4523&lt;=Inputs!$B$10),1,0)</f>
        <v>0</v>
      </c>
      <c r="N4523" s="9">
        <f>Inputs!$B$4</f>
        <v>54.991999999999997</v>
      </c>
      <c r="O4523" s="9">
        <f>IF(M4523=1,Inputs!$B$6,Inputs!$B$4)</f>
        <v>54.991999999999997</v>
      </c>
      <c r="P4523" s="9">
        <f>IF(M4523=1,Inputs!$B$7,Inputs!$B$4)</f>
        <v>54.991999999999997</v>
      </c>
      <c r="Q4523" s="9">
        <f>MAX(0,Inputs!$B$4-O4523)</f>
        <v>0</v>
      </c>
      <c r="R4523" s="9">
        <f>MAX(0,Inputs!$B$4-P4523)</f>
        <v>0</v>
      </c>
    </row>
    <row r="4524" spans="1:18" ht="15" customHeight="1">
      <c r="A4524" s="4">
        <v>44750.416666666701</v>
      </c>
      <c r="B4524" s="5">
        <v>44750</v>
      </c>
      <c r="C4524" s="6">
        <v>7</v>
      </c>
      <c r="D4524" s="7" t="s">
        <v>34</v>
      </c>
      <c r="E4524" s="7" t="s">
        <v>33</v>
      </c>
      <c r="F4524" s="7" t="s">
        <v>26</v>
      </c>
      <c r="G4524" s="6">
        <v>10</v>
      </c>
      <c r="H4524" s="8">
        <v>1.78</v>
      </c>
      <c r="I4524" s="8">
        <v>23.968</v>
      </c>
      <c r="J4524" s="8">
        <v>0.13639999999999999</v>
      </c>
      <c r="K4524" s="8">
        <v>4.806</v>
      </c>
      <c r="L4524" s="9">
        <f>K4524*Inputs!$B$5</f>
        <v>4.7098800000000001</v>
      </c>
      <c r="M4524" s="10">
        <f>IF(AND(OR(C4524=1,C4524=2,C4524=12),G4524&gt;=Inputs!$B$8,G4524&lt;=Inputs!$B$9,K4524&lt;=Inputs!$B$10),1,0)</f>
        <v>0</v>
      </c>
      <c r="N4524" s="9">
        <f>Inputs!$B$4</f>
        <v>54.991999999999997</v>
      </c>
      <c r="O4524" s="9">
        <f>IF(M4524=1,Inputs!$B$6,Inputs!$B$4)</f>
        <v>54.991999999999997</v>
      </c>
      <c r="P4524" s="9">
        <f>IF(M4524=1,Inputs!$B$7,Inputs!$B$4)</f>
        <v>54.991999999999997</v>
      </c>
      <c r="Q4524" s="9">
        <f>MAX(0,Inputs!$B$4-O4524)</f>
        <v>0</v>
      </c>
      <c r="R4524" s="9">
        <f>MAX(0,Inputs!$B$4-P4524)</f>
        <v>0</v>
      </c>
    </row>
    <row r="4525" spans="1:18" ht="15" customHeight="1">
      <c r="A4525" s="4">
        <v>44750.458333333299</v>
      </c>
      <c r="B4525" s="5">
        <v>44750</v>
      </c>
      <c r="C4525" s="6">
        <v>7</v>
      </c>
      <c r="D4525" s="7" t="s">
        <v>34</v>
      </c>
      <c r="E4525" s="7" t="s">
        <v>33</v>
      </c>
      <c r="F4525" s="7" t="s">
        <v>26</v>
      </c>
      <c r="G4525" s="6">
        <v>11</v>
      </c>
      <c r="H4525" s="8">
        <v>1.78</v>
      </c>
      <c r="I4525" s="8">
        <v>23.968</v>
      </c>
      <c r="J4525" s="8">
        <v>0.18179999999999999</v>
      </c>
      <c r="K4525" s="8">
        <v>5.8140000000000001</v>
      </c>
      <c r="L4525" s="9">
        <f>K4525*Inputs!$B$5</f>
        <v>5.6977200000000003</v>
      </c>
      <c r="M4525" s="10">
        <f>IF(AND(OR(C4525=1,C4525=2,C4525=12),G4525&gt;=Inputs!$B$8,G4525&lt;=Inputs!$B$9,K4525&lt;=Inputs!$B$10),1,0)</f>
        <v>0</v>
      </c>
      <c r="N4525" s="9">
        <f>Inputs!$B$4</f>
        <v>54.991999999999997</v>
      </c>
      <c r="O4525" s="9">
        <f>IF(M4525=1,Inputs!$B$6,Inputs!$B$4)</f>
        <v>54.991999999999997</v>
      </c>
      <c r="P4525" s="9">
        <f>IF(M4525=1,Inputs!$B$7,Inputs!$B$4)</f>
        <v>54.991999999999997</v>
      </c>
      <c r="Q4525" s="9">
        <f>MAX(0,Inputs!$B$4-O4525)</f>
        <v>0</v>
      </c>
      <c r="R4525" s="9">
        <f>MAX(0,Inputs!$B$4-P4525)</f>
        <v>0</v>
      </c>
    </row>
    <row r="4526" spans="1:18" ht="15" customHeight="1">
      <c r="A4526" s="4">
        <v>44750.5</v>
      </c>
      <c r="B4526" s="5">
        <v>44750</v>
      </c>
      <c r="C4526" s="6">
        <v>7</v>
      </c>
      <c r="D4526" s="7" t="s">
        <v>34</v>
      </c>
      <c r="E4526" s="7" t="s">
        <v>33</v>
      </c>
      <c r="F4526" s="7" t="s">
        <v>26</v>
      </c>
      <c r="G4526" s="6">
        <v>12</v>
      </c>
      <c r="H4526" s="8">
        <v>1.78</v>
      </c>
      <c r="I4526" s="8">
        <v>23.968</v>
      </c>
      <c r="J4526" s="8">
        <v>0.25</v>
      </c>
      <c r="K4526" s="8">
        <v>7.327</v>
      </c>
      <c r="L4526" s="9">
        <f>K4526*Inputs!$B$5</f>
        <v>7.1804600000000001</v>
      </c>
      <c r="M4526" s="10">
        <f>IF(AND(OR(C4526=1,C4526=2,C4526=12),G4526&gt;=Inputs!$B$8,G4526&lt;=Inputs!$B$9,K4526&lt;=Inputs!$B$10),1,0)</f>
        <v>0</v>
      </c>
      <c r="N4526" s="9">
        <f>Inputs!$B$4</f>
        <v>54.991999999999997</v>
      </c>
      <c r="O4526" s="9">
        <f>IF(M4526=1,Inputs!$B$6,Inputs!$B$4)</f>
        <v>54.991999999999997</v>
      </c>
      <c r="P4526" s="9">
        <f>IF(M4526=1,Inputs!$B$7,Inputs!$B$4)</f>
        <v>54.991999999999997</v>
      </c>
      <c r="Q4526" s="9">
        <f>MAX(0,Inputs!$B$4-O4526)</f>
        <v>0</v>
      </c>
      <c r="R4526" s="9">
        <f>MAX(0,Inputs!$B$4-P4526)</f>
        <v>0</v>
      </c>
    </row>
    <row r="4527" spans="1:18" ht="15" customHeight="1">
      <c r="A4527" s="4">
        <v>44750.541666666701</v>
      </c>
      <c r="B4527" s="5">
        <v>44750</v>
      </c>
      <c r="C4527" s="6">
        <v>7</v>
      </c>
      <c r="D4527" s="7" t="s">
        <v>34</v>
      </c>
      <c r="E4527" s="7" t="s">
        <v>33</v>
      </c>
      <c r="F4527" s="7" t="s">
        <v>26</v>
      </c>
      <c r="G4527" s="6">
        <v>13</v>
      </c>
      <c r="H4527" s="8">
        <v>1.78</v>
      </c>
      <c r="I4527" s="8">
        <v>23.968</v>
      </c>
      <c r="J4527" s="8">
        <v>0.31819999999999998</v>
      </c>
      <c r="K4527" s="8">
        <v>8.84</v>
      </c>
      <c r="L4527" s="9">
        <f>K4527*Inputs!$B$5</f>
        <v>8.6631999999999998</v>
      </c>
      <c r="M4527" s="10">
        <f>IF(AND(OR(C4527=1,C4527=2,C4527=12),G4527&gt;=Inputs!$B$8,G4527&lt;=Inputs!$B$9,K4527&lt;=Inputs!$B$10),1,0)</f>
        <v>0</v>
      </c>
      <c r="N4527" s="9">
        <f>Inputs!$B$4</f>
        <v>54.991999999999997</v>
      </c>
      <c r="O4527" s="9">
        <f>IF(M4527=1,Inputs!$B$6,Inputs!$B$4)</f>
        <v>54.991999999999997</v>
      </c>
      <c r="P4527" s="9">
        <f>IF(M4527=1,Inputs!$B$7,Inputs!$B$4)</f>
        <v>54.991999999999997</v>
      </c>
      <c r="Q4527" s="9">
        <f>MAX(0,Inputs!$B$4-O4527)</f>
        <v>0</v>
      </c>
      <c r="R4527" s="9">
        <f>MAX(0,Inputs!$B$4-P4527)</f>
        <v>0</v>
      </c>
    </row>
    <row r="4528" spans="1:18" ht="15" customHeight="1">
      <c r="A4528" s="4">
        <v>44750.583333333299</v>
      </c>
      <c r="B4528" s="5">
        <v>44750</v>
      </c>
      <c r="C4528" s="6">
        <v>7</v>
      </c>
      <c r="D4528" s="7" t="s">
        <v>34</v>
      </c>
      <c r="E4528" s="7" t="s">
        <v>33</v>
      </c>
      <c r="F4528" s="7" t="s">
        <v>26</v>
      </c>
      <c r="G4528" s="6">
        <v>14</v>
      </c>
      <c r="H4528" s="8">
        <v>1.78</v>
      </c>
      <c r="I4528" s="8">
        <v>23.968</v>
      </c>
      <c r="J4528" s="8">
        <v>0.25</v>
      </c>
      <c r="K4528" s="8">
        <v>7.327</v>
      </c>
      <c r="L4528" s="9">
        <f>K4528*Inputs!$B$5</f>
        <v>7.1804600000000001</v>
      </c>
      <c r="M4528" s="10">
        <f>IF(AND(OR(C4528=1,C4528=2,C4528=12),G4528&gt;=Inputs!$B$8,G4528&lt;=Inputs!$B$9,K4528&lt;=Inputs!$B$10),1,0)</f>
        <v>0</v>
      </c>
      <c r="N4528" s="9">
        <f>Inputs!$B$4</f>
        <v>54.991999999999997</v>
      </c>
      <c r="O4528" s="9">
        <f>IF(M4528=1,Inputs!$B$6,Inputs!$B$4)</f>
        <v>54.991999999999997</v>
      </c>
      <c r="P4528" s="9">
        <f>IF(M4528=1,Inputs!$B$7,Inputs!$B$4)</f>
        <v>54.991999999999997</v>
      </c>
      <c r="Q4528" s="9">
        <f>MAX(0,Inputs!$B$4-O4528)</f>
        <v>0</v>
      </c>
      <c r="R4528" s="9">
        <f>MAX(0,Inputs!$B$4-P4528)</f>
        <v>0</v>
      </c>
    </row>
    <row r="4529" spans="1:18" ht="15" customHeight="1">
      <c r="A4529" s="4">
        <v>44750.625</v>
      </c>
      <c r="B4529" s="5">
        <v>44750</v>
      </c>
      <c r="C4529" s="6">
        <v>7</v>
      </c>
      <c r="D4529" s="7" t="s">
        <v>34</v>
      </c>
      <c r="E4529" s="7" t="s">
        <v>33</v>
      </c>
      <c r="F4529" s="7" t="s">
        <v>26</v>
      </c>
      <c r="G4529" s="6">
        <v>15</v>
      </c>
      <c r="H4529" s="8">
        <v>1.78</v>
      </c>
      <c r="I4529" s="8">
        <v>23.968</v>
      </c>
      <c r="J4529" s="8">
        <v>0.18179999999999999</v>
      </c>
      <c r="K4529" s="8">
        <v>5.8140000000000001</v>
      </c>
      <c r="L4529" s="9">
        <f>K4529*Inputs!$B$5</f>
        <v>5.6977200000000003</v>
      </c>
      <c r="M4529" s="10">
        <f>IF(AND(OR(C4529=1,C4529=2,C4529=12),G4529&gt;=Inputs!$B$8,G4529&lt;=Inputs!$B$9,K4529&lt;=Inputs!$B$10),1,0)</f>
        <v>0</v>
      </c>
      <c r="N4529" s="9">
        <f>Inputs!$B$4</f>
        <v>54.991999999999997</v>
      </c>
      <c r="O4529" s="9">
        <f>IF(M4529=1,Inputs!$B$6,Inputs!$B$4)</f>
        <v>54.991999999999997</v>
      </c>
      <c r="P4529" s="9">
        <f>IF(M4529=1,Inputs!$B$7,Inputs!$B$4)</f>
        <v>54.991999999999997</v>
      </c>
      <c r="Q4529" s="9">
        <f>MAX(0,Inputs!$B$4-O4529)</f>
        <v>0</v>
      </c>
      <c r="R4529" s="9">
        <f>MAX(0,Inputs!$B$4-P4529)</f>
        <v>0</v>
      </c>
    </row>
    <row r="4530" spans="1:18" ht="15" customHeight="1">
      <c r="A4530" s="4">
        <v>44750.666666666701</v>
      </c>
      <c r="B4530" s="5">
        <v>44750</v>
      </c>
      <c r="C4530" s="6">
        <v>7</v>
      </c>
      <c r="D4530" s="7" t="s">
        <v>34</v>
      </c>
      <c r="E4530" s="7" t="s">
        <v>33</v>
      </c>
      <c r="F4530" s="7" t="s">
        <v>26</v>
      </c>
      <c r="G4530" s="6">
        <v>16</v>
      </c>
      <c r="H4530" s="8">
        <v>1.78</v>
      </c>
      <c r="I4530" s="8">
        <v>23.968</v>
      </c>
      <c r="J4530" s="8">
        <v>9.0899999999999995E-2</v>
      </c>
      <c r="K4530" s="8">
        <v>3.7970000000000002</v>
      </c>
      <c r="L4530" s="9">
        <f>K4530*Inputs!$B$5</f>
        <v>3.72106</v>
      </c>
      <c r="M4530" s="10">
        <f>IF(AND(OR(C4530=1,C4530=2,C4530=12),G4530&gt;=Inputs!$B$8,G4530&lt;=Inputs!$B$9,K4530&lt;=Inputs!$B$10),1,0)</f>
        <v>0</v>
      </c>
      <c r="N4530" s="9">
        <f>Inputs!$B$4</f>
        <v>54.991999999999997</v>
      </c>
      <c r="O4530" s="9">
        <f>IF(M4530=1,Inputs!$B$6,Inputs!$B$4)</f>
        <v>54.991999999999997</v>
      </c>
      <c r="P4530" s="9">
        <f>IF(M4530=1,Inputs!$B$7,Inputs!$B$4)</f>
        <v>54.991999999999997</v>
      </c>
      <c r="Q4530" s="9">
        <f>MAX(0,Inputs!$B$4-O4530)</f>
        <v>0</v>
      </c>
      <c r="R4530" s="9">
        <f>MAX(0,Inputs!$B$4-P4530)</f>
        <v>0</v>
      </c>
    </row>
    <row r="4531" spans="1:18" ht="15" customHeight="1">
      <c r="A4531" s="4">
        <v>44750.708333333299</v>
      </c>
      <c r="B4531" s="5">
        <v>44750</v>
      </c>
      <c r="C4531" s="6">
        <v>7</v>
      </c>
      <c r="D4531" s="7" t="s">
        <v>34</v>
      </c>
      <c r="E4531" s="7" t="s">
        <v>33</v>
      </c>
      <c r="F4531" s="7" t="s">
        <v>26</v>
      </c>
      <c r="G4531" s="6">
        <v>17</v>
      </c>
      <c r="H4531" s="8">
        <v>1.78</v>
      </c>
      <c r="I4531" s="8">
        <v>23.968</v>
      </c>
      <c r="J4531" s="8">
        <v>0.36359999999999998</v>
      </c>
      <c r="K4531" s="8">
        <v>9.8480000000000008</v>
      </c>
      <c r="L4531" s="9">
        <f>K4531*Inputs!$B$5</f>
        <v>9.6510400000000001</v>
      </c>
      <c r="M4531" s="10">
        <f>IF(AND(OR(C4531=1,C4531=2,C4531=12),G4531&gt;=Inputs!$B$8,G4531&lt;=Inputs!$B$9,K4531&lt;=Inputs!$B$10),1,0)</f>
        <v>0</v>
      </c>
      <c r="N4531" s="9">
        <f>Inputs!$B$4</f>
        <v>54.991999999999997</v>
      </c>
      <c r="O4531" s="9">
        <f>IF(M4531=1,Inputs!$B$6,Inputs!$B$4)</f>
        <v>54.991999999999997</v>
      </c>
      <c r="P4531" s="9">
        <f>IF(M4531=1,Inputs!$B$7,Inputs!$B$4)</f>
        <v>54.991999999999997</v>
      </c>
      <c r="Q4531" s="9">
        <f>MAX(0,Inputs!$B$4-O4531)</f>
        <v>0</v>
      </c>
      <c r="R4531" s="9">
        <f>MAX(0,Inputs!$B$4-P4531)</f>
        <v>0</v>
      </c>
    </row>
    <row r="4532" spans="1:18" ht="15" customHeight="1">
      <c r="A4532" s="4">
        <v>44750.75</v>
      </c>
      <c r="B4532" s="5">
        <v>44750</v>
      </c>
      <c r="C4532" s="6">
        <v>7</v>
      </c>
      <c r="D4532" s="7" t="s">
        <v>34</v>
      </c>
      <c r="E4532" s="7" t="s">
        <v>33</v>
      </c>
      <c r="F4532" s="7" t="s">
        <v>26</v>
      </c>
      <c r="G4532" s="6">
        <v>18</v>
      </c>
      <c r="H4532" s="8">
        <v>1.78</v>
      </c>
      <c r="I4532" s="8">
        <v>23.968</v>
      </c>
      <c r="J4532" s="8">
        <v>0.31819999999999998</v>
      </c>
      <c r="K4532" s="8">
        <v>8.84</v>
      </c>
      <c r="L4532" s="9">
        <f>K4532*Inputs!$B$5</f>
        <v>8.6631999999999998</v>
      </c>
      <c r="M4532" s="10">
        <f>IF(AND(OR(C4532=1,C4532=2,C4532=12),G4532&gt;=Inputs!$B$8,G4532&lt;=Inputs!$B$9,K4532&lt;=Inputs!$B$10),1,0)</f>
        <v>0</v>
      </c>
      <c r="N4532" s="9">
        <f>Inputs!$B$4</f>
        <v>54.991999999999997</v>
      </c>
      <c r="O4532" s="9">
        <f>IF(M4532=1,Inputs!$B$6,Inputs!$B$4)</f>
        <v>54.991999999999997</v>
      </c>
      <c r="P4532" s="9">
        <f>IF(M4532=1,Inputs!$B$7,Inputs!$B$4)</f>
        <v>54.991999999999997</v>
      </c>
      <c r="Q4532" s="9">
        <f>MAX(0,Inputs!$B$4-O4532)</f>
        <v>0</v>
      </c>
      <c r="R4532" s="9">
        <f>MAX(0,Inputs!$B$4-P4532)</f>
        <v>0</v>
      </c>
    </row>
    <row r="4533" spans="1:18" ht="15" customHeight="1">
      <c r="A4533" s="4">
        <v>44750.791666666701</v>
      </c>
      <c r="B4533" s="5">
        <v>44750</v>
      </c>
      <c r="C4533" s="6">
        <v>7</v>
      </c>
      <c r="D4533" s="7" t="s">
        <v>34</v>
      </c>
      <c r="E4533" s="7" t="s">
        <v>33</v>
      </c>
      <c r="F4533" s="7" t="s">
        <v>26</v>
      </c>
      <c r="G4533" s="6">
        <v>19</v>
      </c>
      <c r="H4533" s="8">
        <v>1.78</v>
      </c>
      <c r="I4533" s="8">
        <v>23.968</v>
      </c>
      <c r="J4533" s="8">
        <v>0.13639999999999999</v>
      </c>
      <c r="K4533" s="8">
        <v>4.806</v>
      </c>
      <c r="L4533" s="9">
        <f>K4533*Inputs!$B$5</f>
        <v>4.7098800000000001</v>
      </c>
      <c r="M4533" s="10">
        <f>IF(AND(OR(C4533=1,C4533=2,C4533=12),G4533&gt;=Inputs!$B$8,G4533&lt;=Inputs!$B$9,K4533&lt;=Inputs!$B$10),1,0)</f>
        <v>0</v>
      </c>
      <c r="N4533" s="9">
        <f>Inputs!$B$4</f>
        <v>54.991999999999997</v>
      </c>
      <c r="O4533" s="9">
        <f>IF(M4533=1,Inputs!$B$6,Inputs!$B$4)</f>
        <v>54.991999999999997</v>
      </c>
      <c r="P4533" s="9">
        <f>IF(M4533=1,Inputs!$B$7,Inputs!$B$4)</f>
        <v>54.991999999999997</v>
      </c>
      <c r="Q4533" s="9">
        <f>MAX(0,Inputs!$B$4-O4533)</f>
        <v>0</v>
      </c>
      <c r="R4533" s="9">
        <f>MAX(0,Inputs!$B$4-P4533)</f>
        <v>0</v>
      </c>
    </row>
    <row r="4534" spans="1:18" ht="15" customHeight="1">
      <c r="A4534" s="4">
        <v>44750.833333333299</v>
      </c>
      <c r="B4534" s="5">
        <v>44750</v>
      </c>
      <c r="C4534" s="6">
        <v>7</v>
      </c>
      <c r="D4534" s="7" t="s">
        <v>34</v>
      </c>
      <c r="E4534" s="7" t="s">
        <v>33</v>
      </c>
      <c r="F4534" s="7" t="s">
        <v>26</v>
      </c>
      <c r="G4534" s="6">
        <v>20</v>
      </c>
      <c r="H4534" s="8">
        <v>1.78</v>
      </c>
      <c r="I4534" s="8">
        <v>23.968</v>
      </c>
      <c r="J4534" s="8">
        <v>0</v>
      </c>
      <c r="K4534" s="8">
        <v>1.78</v>
      </c>
      <c r="L4534" s="9">
        <f>K4534*Inputs!$B$5</f>
        <v>1.7444</v>
      </c>
      <c r="M4534" s="10">
        <f>IF(AND(OR(C4534=1,C4534=2,C4534=12),G4534&gt;=Inputs!$B$8,G4534&lt;=Inputs!$B$9,K4534&lt;=Inputs!$B$10),1,0)</f>
        <v>0</v>
      </c>
      <c r="N4534" s="9">
        <f>Inputs!$B$4</f>
        <v>54.991999999999997</v>
      </c>
      <c r="O4534" s="9">
        <f>IF(M4534=1,Inputs!$B$6,Inputs!$B$4)</f>
        <v>54.991999999999997</v>
      </c>
      <c r="P4534" s="9">
        <f>IF(M4534=1,Inputs!$B$7,Inputs!$B$4)</f>
        <v>54.991999999999997</v>
      </c>
      <c r="Q4534" s="9">
        <f>MAX(0,Inputs!$B$4-O4534)</f>
        <v>0</v>
      </c>
      <c r="R4534" s="9">
        <f>MAX(0,Inputs!$B$4-P4534)</f>
        <v>0</v>
      </c>
    </row>
    <row r="4535" spans="1:18" ht="15" customHeight="1">
      <c r="A4535" s="4">
        <v>44750.875</v>
      </c>
      <c r="B4535" s="5">
        <v>44750</v>
      </c>
      <c r="C4535" s="6">
        <v>7</v>
      </c>
      <c r="D4535" s="7" t="s">
        <v>34</v>
      </c>
      <c r="E4535" s="7" t="s">
        <v>33</v>
      </c>
      <c r="F4535" s="7" t="s">
        <v>26</v>
      </c>
      <c r="G4535" s="6">
        <v>21</v>
      </c>
      <c r="H4535" s="8">
        <v>1.78</v>
      </c>
      <c r="I4535" s="8">
        <v>23.968</v>
      </c>
      <c r="J4535" s="8">
        <v>0</v>
      </c>
      <c r="K4535" s="8">
        <v>1.78</v>
      </c>
      <c r="L4535" s="9">
        <f>K4535*Inputs!$B$5</f>
        <v>1.7444</v>
      </c>
      <c r="M4535" s="10">
        <f>IF(AND(OR(C4535=1,C4535=2,C4535=12),G4535&gt;=Inputs!$B$8,G4535&lt;=Inputs!$B$9,K4535&lt;=Inputs!$B$10),1,0)</f>
        <v>0</v>
      </c>
      <c r="N4535" s="9">
        <f>Inputs!$B$4</f>
        <v>54.991999999999997</v>
      </c>
      <c r="O4535" s="9">
        <f>IF(M4535=1,Inputs!$B$6,Inputs!$B$4)</f>
        <v>54.991999999999997</v>
      </c>
      <c r="P4535" s="9">
        <f>IF(M4535=1,Inputs!$B$7,Inputs!$B$4)</f>
        <v>54.991999999999997</v>
      </c>
      <c r="Q4535" s="9">
        <f>MAX(0,Inputs!$B$4-O4535)</f>
        <v>0</v>
      </c>
      <c r="R4535" s="9">
        <f>MAX(0,Inputs!$B$4-P4535)</f>
        <v>0</v>
      </c>
    </row>
    <row r="4536" spans="1:18" ht="15" customHeight="1">
      <c r="A4536" s="4">
        <v>44750.916666666701</v>
      </c>
      <c r="B4536" s="5">
        <v>44750</v>
      </c>
      <c r="C4536" s="6">
        <v>7</v>
      </c>
      <c r="D4536" s="7" t="s">
        <v>34</v>
      </c>
      <c r="E4536" s="7" t="s">
        <v>33</v>
      </c>
      <c r="F4536" s="7" t="s">
        <v>26</v>
      </c>
      <c r="G4536" s="6">
        <v>22</v>
      </c>
      <c r="H4536" s="8">
        <v>1.78</v>
      </c>
      <c r="I4536" s="8">
        <v>23.968</v>
      </c>
      <c r="J4536" s="8">
        <v>0.34089999999999998</v>
      </c>
      <c r="K4536" s="8">
        <v>9.3439999999999994</v>
      </c>
      <c r="L4536" s="9">
        <f>K4536*Inputs!$B$5</f>
        <v>9.157119999999999</v>
      </c>
      <c r="M4536" s="10">
        <f>IF(AND(OR(C4536=1,C4536=2,C4536=12),G4536&gt;=Inputs!$B$8,G4536&lt;=Inputs!$B$9,K4536&lt;=Inputs!$B$10),1,0)</f>
        <v>0</v>
      </c>
      <c r="N4536" s="9">
        <f>Inputs!$B$4</f>
        <v>54.991999999999997</v>
      </c>
      <c r="O4536" s="9">
        <f>IF(M4536=1,Inputs!$B$6,Inputs!$B$4)</f>
        <v>54.991999999999997</v>
      </c>
      <c r="P4536" s="9">
        <f>IF(M4536=1,Inputs!$B$7,Inputs!$B$4)</f>
        <v>54.991999999999997</v>
      </c>
      <c r="Q4536" s="9">
        <f>MAX(0,Inputs!$B$4-O4536)</f>
        <v>0</v>
      </c>
      <c r="R4536" s="9">
        <f>MAX(0,Inputs!$B$4-P4536)</f>
        <v>0</v>
      </c>
    </row>
    <row r="4537" spans="1:18" ht="15" customHeight="1">
      <c r="A4537" s="4">
        <v>44750.958333333299</v>
      </c>
      <c r="B4537" s="5">
        <v>44750</v>
      </c>
      <c r="C4537" s="6">
        <v>7</v>
      </c>
      <c r="D4537" s="7" t="s">
        <v>34</v>
      </c>
      <c r="E4537" s="7" t="s">
        <v>33</v>
      </c>
      <c r="F4537" s="7" t="s">
        <v>26</v>
      </c>
      <c r="G4537" s="6">
        <v>23</v>
      </c>
      <c r="H4537" s="8">
        <v>1.78</v>
      </c>
      <c r="I4537" s="8">
        <v>23.968</v>
      </c>
      <c r="J4537" s="8">
        <v>0.68179999999999996</v>
      </c>
      <c r="K4537" s="8">
        <v>16.908000000000001</v>
      </c>
      <c r="L4537" s="9">
        <f>K4537*Inputs!$B$5</f>
        <v>16.569839999999999</v>
      </c>
      <c r="M4537" s="10">
        <f>IF(AND(OR(C4537=1,C4537=2,C4537=12),G4537&gt;=Inputs!$B$8,G4537&lt;=Inputs!$B$9,K4537&lt;=Inputs!$B$10),1,0)</f>
        <v>0</v>
      </c>
      <c r="N4537" s="9">
        <f>Inputs!$B$4</f>
        <v>54.991999999999997</v>
      </c>
      <c r="O4537" s="9">
        <f>IF(M4537=1,Inputs!$B$6,Inputs!$B$4)</f>
        <v>54.991999999999997</v>
      </c>
      <c r="P4537" s="9">
        <f>IF(M4537=1,Inputs!$B$7,Inputs!$B$4)</f>
        <v>54.991999999999997</v>
      </c>
      <c r="Q4537" s="9">
        <f>MAX(0,Inputs!$B$4-O4537)</f>
        <v>0</v>
      </c>
      <c r="R4537" s="9">
        <f>MAX(0,Inputs!$B$4-P4537)</f>
        <v>0</v>
      </c>
    </row>
    <row r="4538" spans="1:18" ht="15" customHeight="1">
      <c r="A4538" s="4">
        <v>44751</v>
      </c>
      <c r="B4538" s="5">
        <v>44751</v>
      </c>
      <c r="C4538" s="6">
        <v>7</v>
      </c>
      <c r="D4538" s="7" t="s">
        <v>34</v>
      </c>
      <c r="E4538" s="7" t="s">
        <v>33</v>
      </c>
      <c r="F4538" s="7" t="s">
        <v>20</v>
      </c>
      <c r="G4538" s="6">
        <v>0</v>
      </c>
      <c r="H4538" s="8">
        <v>2.8580000000000001</v>
      </c>
      <c r="I4538" s="8">
        <v>22.003</v>
      </c>
      <c r="J4538" s="8">
        <v>0.81820000000000004</v>
      </c>
      <c r="K4538" s="8">
        <v>18.521999999999998</v>
      </c>
      <c r="L4538" s="9">
        <f>K4538*Inputs!$B$5</f>
        <v>18.15156</v>
      </c>
      <c r="M4538" s="10">
        <f>IF(AND(OR(C4538=1,C4538=2,C4538=12),G4538&gt;=Inputs!$B$8,G4538&lt;=Inputs!$B$9,K4538&lt;=Inputs!$B$10),1,0)</f>
        <v>0</v>
      </c>
      <c r="N4538" s="9">
        <f>Inputs!$B$4</f>
        <v>54.991999999999997</v>
      </c>
      <c r="O4538" s="9">
        <f>IF(M4538=1,Inputs!$B$6,Inputs!$B$4)</f>
        <v>54.991999999999997</v>
      </c>
      <c r="P4538" s="9">
        <f>IF(M4538=1,Inputs!$B$7,Inputs!$B$4)</f>
        <v>54.991999999999997</v>
      </c>
      <c r="Q4538" s="9">
        <f>MAX(0,Inputs!$B$4-O4538)</f>
        <v>0</v>
      </c>
      <c r="R4538" s="9">
        <f>MAX(0,Inputs!$B$4-P4538)</f>
        <v>0</v>
      </c>
    </row>
    <row r="4539" spans="1:18" ht="15" customHeight="1">
      <c r="A4539" s="4">
        <v>44751.041666666701</v>
      </c>
      <c r="B4539" s="5">
        <v>44751</v>
      </c>
      <c r="C4539" s="6">
        <v>7</v>
      </c>
      <c r="D4539" s="7" t="s">
        <v>34</v>
      </c>
      <c r="E4539" s="7" t="s">
        <v>33</v>
      </c>
      <c r="F4539" s="7" t="s">
        <v>20</v>
      </c>
      <c r="G4539" s="6">
        <v>1</v>
      </c>
      <c r="H4539" s="8">
        <v>2.8580000000000001</v>
      </c>
      <c r="I4539" s="8">
        <v>22.003</v>
      </c>
      <c r="J4539" s="8">
        <v>0.90910000000000002</v>
      </c>
      <c r="K4539" s="8">
        <v>20.263000000000002</v>
      </c>
      <c r="L4539" s="9">
        <f>K4539*Inputs!$B$5</f>
        <v>19.85774</v>
      </c>
      <c r="M4539" s="10">
        <f>IF(AND(OR(C4539=1,C4539=2,C4539=12),G4539&gt;=Inputs!$B$8,G4539&lt;=Inputs!$B$9,K4539&lt;=Inputs!$B$10),1,0)</f>
        <v>0</v>
      </c>
      <c r="N4539" s="9">
        <f>Inputs!$B$4</f>
        <v>54.991999999999997</v>
      </c>
      <c r="O4539" s="9">
        <f>IF(M4539=1,Inputs!$B$6,Inputs!$B$4)</f>
        <v>54.991999999999997</v>
      </c>
      <c r="P4539" s="9">
        <f>IF(M4539=1,Inputs!$B$7,Inputs!$B$4)</f>
        <v>54.991999999999997</v>
      </c>
      <c r="Q4539" s="9">
        <f>MAX(0,Inputs!$B$4-O4539)</f>
        <v>0</v>
      </c>
      <c r="R4539" s="9">
        <f>MAX(0,Inputs!$B$4-P4539)</f>
        <v>0</v>
      </c>
    </row>
    <row r="4540" spans="1:18" ht="15" customHeight="1">
      <c r="A4540" s="4">
        <v>44751.083333333299</v>
      </c>
      <c r="B4540" s="5">
        <v>44751</v>
      </c>
      <c r="C4540" s="6">
        <v>7</v>
      </c>
      <c r="D4540" s="7" t="s">
        <v>34</v>
      </c>
      <c r="E4540" s="7" t="s">
        <v>33</v>
      </c>
      <c r="F4540" s="7" t="s">
        <v>20</v>
      </c>
      <c r="G4540" s="6">
        <v>2</v>
      </c>
      <c r="H4540" s="8">
        <v>2.8580000000000001</v>
      </c>
      <c r="I4540" s="8">
        <v>22.003</v>
      </c>
      <c r="J4540" s="8">
        <v>1</v>
      </c>
      <c r="K4540" s="8">
        <v>22.003</v>
      </c>
      <c r="L4540" s="9">
        <f>K4540*Inputs!$B$5</f>
        <v>21.562940000000001</v>
      </c>
      <c r="M4540" s="10">
        <f>IF(AND(OR(C4540=1,C4540=2,C4540=12),G4540&gt;=Inputs!$B$8,G4540&lt;=Inputs!$B$9,K4540&lt;=Inputs!$B$10),1,0)</f>
        <v>0</v>
      </c>
      <c r="N4540" s="9">
        <f>Inputs!$B$4</f>
        <v>54.991999999999997</v>
      </c>
      <c r="O4540" s="9">
        <f>IF(M4540=1,Inputs!$B$6,Inputs!$B$4)</f>
        <v>54.991999999999997</v>
      </c>
      <c r="P4540" s="9">
        <f>IF(M4540=1,Inputs!$B$7,Inputs!$B$4)</f>
        <v>54.991999999999997</v>
      </c>
      <c r="Q4540" s="9">
        <f>MAX(0,Inputs!$B$4-O4540)</f>
        <v>0</v>
      </c>
      <c r="R4540" s="9">
        <f>MAX(0,Inputs!$B$4-P4540)</f>
        <v>0</v>
      </c>
    </row>
    <row r="4541" spans="1:18" ht="15" customHeight="1">
      <c r="A4541" s="4">
        <v>44751.125</v>
      </c>
      <c r="B4541" s="5">
        <v>44751</v>
      </c>
      <c r="C4541" s="6">
        <v>7</v>
      </c>
      <c r="D4541" s="7" t="s">
        <v>34</v>
      </c>
      <c r="E4541" s="7" t="s">
        <v>33</v>
      </c>
      <c r="F4541" s="7" t="s">
        <v>20</v>
      </c>
      <c r="G4541" s="6">
        <v>3</v>
      </c>
      <c r="H4541" s="8">
        <v>2.8580000000000001</v>
      </c>
      <c r="I4541" s="8">
        <v>22.003</v>
      </c>
      <c r="J4541" s="8">
        <v>1</v>
      </c>
      <c r="K4541" s="8">
        <v>22.003</v>
      </c>
      <c r="L4541" s="9">
        <f>K4541*Inputs!$B$5</f>
        <v>21.562940000000001</v>
      </c>
      <c r="M4541" s="10">
        <f>IF(AND(OR(C4541=1,C4541=2,C4541=12),G4541&gt;=Inputs!$B$8,G4541&lt;=Inputs!$B$9,K4541&lt;=Inputs!$B$10),1,0)</f>
        <v>0</v>
      </c>
      <c r="N4541" s="9">
        <f>Inputs!$B$4</f>
        <v>54.991999999999997</v>
      </c>
      <c r="O4541" s="9">
        <f>IF(M4541=1,Inputs!$B$6,Inputs!$B$4)</f>
        <v>54.991999999999997</v>
      </c>
      <c r="P4541" s="9">
        <f>IF(M4541=1,Inputs!$B$7,Inputs!$B$4)</f>
        <v>54.991999999999997</v>
      </c>
      <c r="Q4541" s="9">
        <f>MAX(0,Inputs!$B$4-O4541)</f>
        <v>0</v>
      </c>
      <c r="R4541" s="9">
        <f>MAX(0,Inputs!$B$4-P4541)</f>
        <v>0</v>
      </c>
    </row>
    <row r="4542" spans="1:18" ht="15" customHeight="1">
      <c r="A4542" s="4">
        <v>44751.166666666701</v>
      </c>
      <c r="B4542" s="5">
        <v>44751</v>
      </c>
      <c r="C4542" s="6">
        <v>7</v>
      </c>
      <c r="D4542" s="7" t="s">
        <v>34</v>
      </c>
      <c r="E4542" s="7" t="s">
        <v>33</v>
      </c>
      <c r="F4542" s="7" t="s">
        <v>20</v>
      </c>
      <c r="G4542" s="6">
        <v>4</v>
      </c>
      <c r="H4542" s="8">
        <v>2.8580000000000001</v>
      </c>
      <c r="I4542" s="8">
        <v>22.003</v>
      </c>
      <c r="J4542" s="8">
        <v>1</v>
      </c>
      <c r="K4542" s="8">
        <v>22.003</v>
      </c>
      <c r="L4542" s="9">
        <f>K4542*Inputs!$B$5</f>
        <v>21.562940000000001</v>
      </c>
      <c r="M4542" s="10">
        <f>IF(AND(OR(C4542=1,C4542=2,C4542=12),G4542&gt;=Inputs!$B$8,G4542&lt;=Inputs!$B$9,K4542&lt;=Inputs!$B$10),1,0)</f>
        <v>0</v>
      </c>
      <c r="N4542" s="9">
        <f>Inputs!$B$4</f>
        <v>54.991999999999997</v>
      </c>
      <c r="O4542" s="9">
        <f>IF(M4542=1,Inputs!$B$6,Inputs!$B$4)</f>
        <v>54.991999999999997</v>
      </c>
      <c r="P4542" s="9">
        <f>IF(M4542=1,Inputs!$B$7,Inputs!$B$4)</f>
        <v>54.991999999999997</v>
      </c>
      <c r="Q4542" s="9">
        <f>MAX(0,Inputs!$B$4-O4542)</f>
        <v>0</v>
      </c>
      <c r="R4542" s="9">
        <f>MAX(0,Inputs!$B$4-P4542)</f>
        <v>0</v>
      </c>
    </row>
    <row r="4543" spans="1:18" ht="15" customHeight="1">
      <c r="A4543" s="4">
        <v>44751.208333333299</v>
      </c>
      <c r="B4543" s="5">
        <v>44751</v>
      </c>
      <c r="C4543" s="6">
        <v>7</v>
      </c>
      <c r="D4543" s="7" t="s">
        <v>34</v>
      </c>
      <c r="E4543" s="7" t="s">
        <v>33</v>
      </c>
      <c r="F4543" s="7" t="s">
        <v>20</v>
      </c>
      <c r="G4543" s="6">
        <v>5</v>
      </c>
      <c r="H4543" s="8">
        <v>2.8580000000000001</v>
      </c>
      <c r="I4543" s="8">
        <v>22.003</v>
      </c>
      <c r="J4543" s="8">
        <v>0.86360000000000003</v>
      </c>
      <c r="K4543" s="8">
        <v>19.391999999999999</v>
      </c>
      <c r="L4543" s="9">
        <f>K4543*Inputs!$B$5</f>
        <v>19.004159999999999</v>
      </c>
      <c r="M4543" s="10">
        <f>IF(AND(OR(C4543=1,C4543=2,C4543=12),G4543&gt;=Inputs!$B$8,G4543&lt;=Inputs!$B$9,K4543&lt;=Inputs!$B$10),1,0)</f>
        <v>0</v>
      </c>
      <c r="N4543" s="9">
        <f>Inputs!$B$4</f>
        <v>54.991999999999997</v>
      </c>
      <c r="O4543" s="9">
        <f>IF(M4543=1,Inputs!$B$6,Inputs!$B$4)</f>
        <v>54.991999999999997</v>
      </c>
      <c r="P4543" s="9">
        <f>IF(M4543=1,Inputs!$B$7,Inputs!$B$4)</f>
        <v>54.991999999999997</v>
      </c>
      <c r="Q4543" s="9">
        <f>MAX(0,Inputs!$B$4-O4543)</f>
        <v>0</v>
      </c>
      <c r="R4543" s="9">
        <f>MAX(0,Inputs!$B$4-P4543)</f>
        <v>0</v>
      </c>
    </row>
    <row r="4544" spans="1:18" ht="15" customHeight="1">
      <c r="A4544" s="4">
        <v>44751.25</v>
      </c>
      <c r="B4544" s="5">
        <v>44751</v>
      </c>
      <c r="C4544" s="6">
        <v>7</v>
      </c>
      <c r="D4544" s="7" t="s">
        <v>34</v>
      </c>
      <c r="E4544" s="7" t="s">
        <v>33</v>
      </c>
      <c r="F4544" s="7" t="s">
        <v>20</v>
      </c>
      <c r="G4544" s="6">
        <v>6</v>
      </c>
      <c r="H4544" s="8">
        <v>2.8580000000000001</v>
      </c>
      <c r="I4544" s="8">
        <v>22.003</v>
      </c>
      <c r="J4544" s="8">
        <v>0.63639999999999997</v>
      </c>
      <c r="K4544" s="8">
        <v>15.041</v>
      </c>
      <c r="L4544" s="9">
        <f>K4544*Inputs!$B$5</f>
        <v>14.740180000000001</v>
      </c>
      <c r="M4544" s="10">
        <f>IF(AND(OR(C4544=1,C4544=2,C4544=12),G4544&gt;=Inputs!$B$8,G4544&lt;=Inputs!$B$9,K4544&lt;=Inputs!$B$10),1,0)</f>
        <v>0</v>
      </c>
      <c r="N4544" s="9">
        <f>Inputs!$B$4</f>
        <v>54.991999999999997</v>
      </c>
      <c r="O4544" s="9">
        <f>IF(M4544=1,Inputs!$B$6,Inputs!$B$4)</f>
        <v>54.991999999999997</v>
      </c>
      <c r="P4544" s="9">
        <f>IF(M4544=1,Inputs!$B$7,Inputs!$B$4)</f>
        <v>54.991999999999997</v>
      </c>
      <c r="Q4544" s="9">
        <f>MAX(0,Inputs!$B$4-O4544)</f>
        <v>0</v>
      </c>
      <c r="R4544" s="9">
        <f>MAX(0,Inputs!$B$4-P4544)</f>
        <v>0</v>
      </c>
    </row>
    <row r="4545" spans="1:18" ht="15" customHeight="1">
      <c r="A4545" s="4">
        <v>44751.291666666701</v>
      </c>
      <c r="B4545" s="5">
        <v>44751</v>
      </c>
      <c r="C4545" s="6">
        <v>7</v>
      </c>
      <c r="D4545" s="7" t="s">
        <v>34</v>
      </c>
      <c r="E4545" s="7" t="s">
        <v>33</v>
      </c>
      <c r="F4545" s="7" t="s">
        <v>20</v>
      </c>
      <c r="G4545" s="6">
        <v>7</v>
      </c>
      <c r="H4545" s="8">
        <v>2.8580000000000001</v>
      </c>
      <c r="I4545" s="8">
        <v>22.003</v>
      </c>
      <c r="J4545" s="8">
        <v>0.40910000000000002</v>
      </c>
      <c r="K4545" s="8">
        <v>10.69</v>
      </c>
      <c r="L4545" s="9">
        <f>K4545*Inputs!$B$5</f>
        <v>10.476199999999999</v>
      </c>
      <c r="M4545" s="10">
        <f>IF(AND(OR(C4545=1,C4545=2,C4545=12),G4545&gt;=Inputs!$B$8,G4545&lt;=Inputs!$B$9,K4545&lt;=Inputs!$B$10),1,0)</f>
        <v>0</v>
      </c>
      <c r="N4545" s="9">
        <f>Inputs!$B$4</f>
        <v>54.991999999999997</v>
      </c>
      <c r="O4545" s="9">
        <f>IF(M4545=1,Inputs!$B$6,Inputs!$B$4)</f>
        <v>54.991999999999997</v>
      </c>
      <c r="P4545" s="9">
        <f>IF(M4545=1,Inputs!$B$7,Inputs!$B$4)</f>
        <v>54.991999999999997</v>
      </c>
      <c r="Q4545" s="9">
        <f>MAX(0,Inputs!$B$4-O4545)</f>
        <v>0</v>
      </c>
      <c r="R4545" s="9">
        <f>MAX(0,Inputs!$B$4-P4545)</f>
        <v>0</v>
      </c>
    </row>
    <row r="4546" spans="1:18" ht="15" customHeight="1">
      <c r="A4546" s="4">
        <v>44751.333333333299</v>
      </c>
      <c r="B4546" s="5">
        <v>44751</v>
      </c>
      <c r="C4546" s="6">
        <v>7</v>
      </c>
      <c r="D4546" s="7" t="s">
        <v>34</v>
      </c>
      <c r="E4546" s="7" t="s">
        <v>33</v>
      </c>
      <c r="F4546" s="7" t="s">
        <v>20</v>
      </c>
      <c r="G4546" s="6">
        <v>8</v>
      </c>
      <c r="H4546" s="8">
        <v>2.8580000000000001</v>
      </c>
      <c r="I4546" s="8">
        <v>22.003</v>
      </c>
      <c r="J4546" s="8">
        <v>0.2273</v>
      </c>
      <c r="K4546" s="8">
        <v>7.2089999999999996</v>
      </c>
      <c r="L4546" s="9">
        <f>K4546*Inputs!$B$5</f>
        <v>7.0648199999999992</v>
      </c>
      <c r="M4546" s="10">
        <f>IF(AND(OR(C4546=1,C4546=2,C4546=12),G4546&gt;=Inputs!$B$8,G4546&lt;=Inputs!$B$9,K4546&lt;=Inputs!$B$10),1,0)</f>
        <v>0</v>
      </c>
      <c r="N4546" s="9">
        <f>Inputs!$B$4</f>
        <v>54.991999999999997</v>
      </c>
      <c r="O4546" s="9">
        <f>IF(M4546=1,Inputs!$B$6,Inputs!$B$4)</f>
        <v>54.991999999999997</v>
      </c>
      <c r="P4546" s="9">
        <f>IF(M4546=1,Inputs!$B$7,Inputs!$B$4)</f>
        <v>54.991999999999997</v>
      </c>
      <c r="Q4546" s="9">
        <f>MAX(0,Inputs!$B$4-O4546)</f>
        <v>0</v>
      </c>
      <c r="R4546" s="9">
        <f>MAX(0,Inputs!$B$4-P4546)</f>
        <v>0</v>
      </c>
    </row>
    <row r="4547" spans="1:18" ht="15" customHeight="1">
      <c r="A4547" s="4">
        <v>44751.375</v>
      </c>
      <c r="B4547" s="5">
        <v>44751</v>
      </c>
      <c r="C4547" s="6">
        <v>7</v>
      </c>
      <c r="D4547" s="7" t="s">
        <v>34</v>
      </c>
      <c r="E4547" s="7" t="s">
        <v>33</v>
      </c>
      <c r="F4547" s="7" t="s">
        <v>20</v>
      </c>
      <c r="G4547" s="6">
        <v>9</v>
      </c>
      <c r="H4547" s="8">
        <v>2.8580000000000001</v>
      </c>
      <c r="I4547" s="8">
        <v>22.003</v>
      </c>
      <c r="J4547" s="8">
        <v>4.5499999999999999E-2</v>
      </c>
      <c r="K4547" s="8">
        <v>3.7280000000000002</v>
      </c>
      <c r="L4547" s="9">
        <f>K4547*Inputs!$B$5</f>
        <v>3.6534400000000002</v>
      </c>
      <c r="M4547" s="10">
        <f>IF(AND(OR(C4547=1,C4547=2,C4547=12),G4547&gt;=Inputs!$B$8,G4547&lt;=Inputs!$B$9,K4547&lt;=Inputs!$B$10),1,0)</f>
        <v>0</v>
      </c>
      <c r="N4547" s="9">
        <f>Inputs!$B$4</f>
        <v>54.991999999999997</v>
      </c>
      <c r="O4547" s="9">
        <f>IF(M4547=1,Inputs!$B$6,Inputs!$B$4)</f>
        <v>54.991999999999997</v>
      </c>
      <c r="P4547" s="9">
        <f>IF(M4547=1,Inputs!$B$7,Inputs!$B$4)</f>
        <v>54.991999999999997</v>
      </c>
      <c r="Q4547" s="9">
        <f>MAX(0,Inputs!$B$4-O4547)</f>
        <v>0</v>
      </c>
      <c r="R4547" s="9">
        <f>MAX(0,Inputs!$B$4-P4547)</f>
        <v>0</v>
      </c>
    </row>
    <row r="4548" spans="1:18" ht="15" customHeight="1">
      <c r="A4548" s="4">
        <v>44751.416666666701</v>
      </c>
      <c r="B4548" s="5">
        <v>44751</v>
      </c>
      <c r="C4548" s="6">
        <v>7</v>
      </c>
      <c r="D4548" s="7" t="s">
        <v>34</v>
      </c>
      <c r="E4548" s="7" t="s">
        <v>33</v>
      </c>
      <c r="F4548" s="7" t="s">
        <v>20</v>
      </c>
      <c r="G4548" s="6">
        <v>10</v>
      </c>
      <c r="H4548" s="8">
        <v>2.8580000000000001</v>
      </c>
      <c r="I4548" s="8">
        <v>22.003</v>
      </c>
      <c r="J4548" s="8">
        <v>5.6800000000000003E-2</v>
      </c>
      <c r="K4548" s="8">
        <v>3.9460000000000002</v>
      </c>
      <c r="L4548" s="9">
        <f>K4548*Inputs!$B$5</f>
        <v>3.8670800000000001</v>
      </c>
      <c r="M4548" s="10">
        <f>IF(AND(OR(C4548=1,C4548=2,C4548=12),G4548&gt;=Inputs!$B$8,G4548&lt;=Inputs!$B$9,K4548&lt;=Inputs!$B$10),1,0)</f>
        <v>0</v>
      </c>
      <c r="N4548" s="9">
        <f>Inputs!$B$4</f>
        <v>54.991999999999997</v>
      </c>
      <c r="O4548" s="9">
        <f>IF(M4548=1,Inputs!$B$6,Inputs!$B$4)</f>
        <v>54.991999999999997</v>
      </c>
      <c r="P4548" s="9">
        <f>IF(M4548=1,Inputs!$B$7,Inputs!$B$4)</f>
        <v>54.991999999999997</v>
      </c>
      <c r="Q4548" s="9">
        <f>MAX(0,Inputs!$B$4-O4548)</f>
        <v>0</v>
      </c>
      <c r="R4548" s="9">
        <f>MAX(0,Inputs!$B$4-P4548)</f>
        <v>0</v>
      </c>
    </row>
    <row r="4549" spans="1:18" ht="15" customHeight="1">
      <c r="A4549" s="4">
        <v>44751.458333333299</v>
      </c>
      <c r="B4549" s="5">
        <v>44751</v>
      </c>
      <c r="C4549" s="6">
        <v>7</v>
      </c>
      <c r="D4549" s="7" t="s">
        <v>34</v>
      </c>
      <c r="E4549" s="7" t="s">
        <v>33</v>
      </c>
      <c r="F4549" s="7" t="s">
        <v>20</v>
      </c>
      <c r="G4549" s="6">
        <v>11</v>
      </c>
      <c r="H4549" s="8">
        <v>2.8580000000000001</v>
      </c>
      <c r="I4549" s="8">
        <v>22.003</v>
      </c>
      <c r="J4549" s="8">
        <v>6.8199999999999997E-2</v>
      </c>
      <c r="K4549" s="8">
        <v>4.1630000000000003</v>
      </c>
      <c r="L4549" s="9">
        <f>K4549*Inputs!$B$5</f>
        <v>4.0797400000000001</v>
      </c>
      <c r="M4549" s="10">
        <f>IF(AND(OR(C4549=1,C4549=2,C4549=12),G4549&gt;=Inputs!$B$8,G4549&lt;=Inputs!$B$9,K4549&lt;=Inputs!$B$10),1,0)</f>
        <v>0</v>
      </c>
      <c r="N4549" s="9">
        <f>Inputs!$B$4</f>
        <v>54.991999999999997</v>
      </c>
      <c r="O4549" s="9">
        <f>IF(M4549=1,Inputs!$B$6,Inputs!$B$4)</f>
        <v>54.991999999999997</v>
      </c>
      <c r="P4549" s="9">
        <f>IF(M4549=1,Inputs!$B$7,Inputs!$B$4)</f>
        <v>54.991999999999997</v>
      </c>
      <c r="Q4549" s="9">
        <f>MAX(0,Inputs!$B$4-O4549)</f>
        <v>0</v>
      </c>
      <c r="R4549" s="9">
        <f>MAX(0,Inputs!$B$4-P4549)</f>
        <v>0</v>
      </c>
    </row>
    <row r="4550" spans="1:18" ht="15" customHeight="1">
      <c r="A4550" s="4">
        <v>44751.5</v>
      </c>
      <c r="B4550" s="5">
        <v>44751</v>
      </c>
      <c r="C4550" s="6">
        <v>7</v>
      </c>
      <c r="D4550" s="7" t="s">
        <v>34</v>
      </c>
      <c r="E4550" s="7" t="s">
        <v>33</v>
      </c>
      <c r="F4550" s="7" t="s">
        <v>20</v>
      </c>
      <c r="G4550" s="6">
        <v>12</v>
      </c>
      <c r="H4550" s="8">
        <v>2.8580000000000001</v>
      </c>
      <c r="I4550" s="8">
        <v>22.003</v>
      </c>
      <c r="J4550" s="8">
        <v>7.9500000000000001E-2</v>
      </c>
      <c r="K4550" s="8">
        <v>4.3810000000000002</v>
      </c>
      <c r="L4550" s="9">
        <f>K4550*Inputs!$B$5</f>
        <v>4.29338</v>
      </c>
      <c r="M4550" s="10">
        <f>IF(AND(OR(C4550=1,C4550=2,C4550=12),G4550&gt;=Inputs!$B$8,G4550&lt;=Inputs!$B$9,K4550&lt;=Inputs!$B$10),1,0)</f>
        <v>0</v>
      </c>
      <c r="N4550" s="9">
        <f>Inputs!$B$4</f>
        <v>54.991999999999997</v>
      </c>
      <c r="O4550" s="9">
        <f>IF(M4550=1,Inputs!$B$6,Inputs!$B$4)</f>
        <v>54.991999999999997</v>
      </c>
      <c r="P4550" s="9">
        <f>IF(M4550=1,Inputs!$B$7,Inputs!$B$4)</f>
        <v>54.991999999999997</v>
      </c>
      <c r="Q4550" s="9">
        <f>MAX(0,Inputs!$B$4-O4550)</f>
        <v>0</v>
      </c>
      <c r="R4550" s="9">
        <f>MAX(0,Inputs!$B$4-P4550)</f>
        <v>0</v>
      </c>
    </row>
    <row r="4551" spans="1:18" ht="15" customHeight="1">
      <c r="A4551" s="4">
        <v>44751.541666666701</v>
      </c>
      <c r="B4551" s="5">
        <v>44751</v>
      </c>
      <c r="C4551" s="6">
        <v>7</v>
      </c>
      <c r="D4551" s="7" t="s">
        <v>34</v>
      </c>
      <c r="E4551" s="7" t="s">
        <v>33</v>
      </c>
      <c r="F4551" s="7" t="s">
        <v>20</v>
      </c>
      <c r="G4551" s="6">
        <v>13</v>
      </c>
      <c r="H4551" s="8">
        <v>2.8580000000000001</v>
      </c>
      <c r="I4551" s="8">
        <v>22.003</v>
      </c>
      <c r="J4551" s="8">
        <v>9.0899999999999995E-2</v>
      </c>
      <c r="K4551" s="8">
        <v>4.5979999999999999</v>
      </c>
      <c r="L4551" s="9">
        <f>K4551*Inputs!$B$5</f>
        <v>4.5060399999999996</v>
      </c>
      <c r="M4551" s="10">
        <f>IF(AND(OR(C4551=1,C4551=2,C4551=12),G4551&gt;=Inputs!$B$8,G4551&lt;=Inputs!$B$9,K4551&lt;=Inputs!$B$10),1,0)</f>
        <v>0</v>
      </c>
      <c r="N4551" s="9">
        <f>Inputs!$B$4</f>
        <v>54.991999999999997</v>
      </c>
      <c r="O4551" s="9">
        <f>IF(M4551=1,Inputs!$B$6,Inputs!$B$4)</f>
        <v>54.991999999999997</v>
      </c>
      <c r="P4551" s="9">
        <f>IF(M4551=1,Inputs!$B$7,Inputs!$B$4)</f>
        <v>54.991999999999997</v>
      </c>
      <c r="Q4551" s="9">
        <f>MAX(0,Inputs!$B$4-O4551)</f>
        <v>0</v>
      </c>
      <c r="R4551" s="9">
        <f>MAX(0,Inputs!$B$4-P4551)</f>
        <v>0</v>
      </c>
    </row>
    <row r="4552" spans="1:18" ht="15" customHeight="1">
      <c r="A4552" s="4">
        <v>44751.583333333299</v>
      </c>
      <c r="B4552" s="5">
        <v>44751</v>
      </c>
      <c r="C4552" s="6">
        <v>7</v>
      </c>
      <c r="D4552" s="7" t="s">
        <v>34</v>
      </c>
      <c r="E4552" s="7" t="s">
        <v>33</v>
      </c>
      <c r="F4552" s="7" t="s">
        <v>20</v>
      </c>
      <c r="G4552" s="6">
        <v>14</v>
      </c>
      <c r="H4552" s="8">
        <v>2.8580000000000001</v>
      </c>
      <c r="I4552" s="8">
        <v>22.003</v>
      </c>
      <c r="J4552" s="8">
        <v>6.8199999999999997E-2</v>
      </c>
      <c r="K4552" s="8">
        <v>4.1630000000000003</v>
      </c>
      <c r="L4552" s="9">
        <f>K4552*Inputs!$B$5</f>
        <v>4.0797400000000001</v>
      </c>
      <c r="M4552" s="10">
        <f>IF(AND(OR(C4552=1,C4552=2,C4552=12),G4552&gt;=Inputs!$B$8,G4552&lt;=Inputs!$B$9,K4552&lt;=Inputs!$B$10),1,0)</f>
        <v>0</v>
      </c>
      <c r="N4552" s="9">
        <f>Inputs!$B$4</f>
        <v>54.991999999999997</v>
      </c>
      <c r="O4552" s="9">
        <f>IF(M4552=1,Inputs!$B$6,Inputs!$B$4)</f>
        <v>54.991999999999997</v>
      </c>
      <c r="P4552" s="9">
        <f>IF(M4552=1,Inputs!$B$7,Inputs!$B$4)</f>
        <v>54.991999999999997</v>
      </c>
      <c r="Q4552" s="9">
        <f>MAX(0,Inputs!$B$4-O4552)</f>
        <v>0</v>
      </c>
      <c r="R4552" s="9">
        <f>MAX(0,Inputs!$B$4-P4552)</f>
        <v>0</v>
      </c>
    </row>
    <row r="4553" spans="1:18" ht="15" customHeight="1">
      <c r="A4553" s="4">
        <v>44751.625</v>
      </c>
      <c r="B4553" s="5">
        <v>44751</v>
      </c>
      <c r="C4553" s="6">
        <v>7</v>
      </c>
      <c r="D4553" s="7" t="s">
        <v>34</v>
      </c>
      <c r="E4553" s="7" t="s">
        <v>33</v>
      </c>
      <c r="F4553" s="7" t="s">
        <v>20</v>
      </c>
      <c r="G4553" s="6">
        <v>15</v>
      </c>
      <c r="H4553" s="8">
        <v>2.8580000000000001</v>
      </c>
      <c r="I4553" s="8">
        <v>22.003</v>
      </c>
      <c r="J4553" s="8">
        <v>4.5499999999999999E-2</v>
      </c>
      <c r="K4553" s="8">
        <v>3.7280000000000002</v>
      </c>
      <c r="L4553" s="9">
        <f>K4553*Inputs!$B$5</f>
        <v>3.6534400000000002</v>
      </c>
      <c r="M4553" s="10">
        <f>IF(AND(OR(C4553=1,C4553=2,C4553=12),G4553&gt;=Inputs!$B$8,G4553&lt;=Inputs!$B$9,K4553&lt;=Inputs!$B$10),1,0)</f>
        <v>0</v>
      </c>
      <c r="N4553" s="9">
        <f>Inputs!$B$4</f>
        <v>54.991999999999997</v>
      </c>
      <c r="O4553" s="9">
        <f>IF(M4553=1,Inputs!$B$6,Inputs!$B$4)</f>
        <v>54.991999999999997</v>
      </c>
      <c r="P4553" s="9">
        <f>IF(M4553=1,Inputs!$B$7,Inputs!$B$4)</f>
        <v>54.991999999999997</v>
      </c>
      <c r="Q4553" s="9">
        <f>MAX(0,Inputs!$B$4-O4553)</f>
        <v>0</v>
      </c>
      <c r="R4553" s="9">
        <f>MAX(0,Inputs!$B$4-P4553)</f>
        <v>0</v>
      </c>
    </row>
    <row r="4554" spans="1:18" ht="15" customHeight="1">
      <c r="A4554" s="4">
        <v>44751.666666666701</v>
      </c>
      <c r="B4554" s="5">
        <v>44751</v>
      </c>
      <c r="C4554" s="6">
        <v>7</v>
      </c>
      <c r="D4554" s="7" t="s">
        <v>34</v>
      </c>
      <c r="E4554" s="7" t="s">
        <v>33</v>
      </c>
      <c r="F4554" s="7" t="s">
        <v>20</v>
      </c>
      <c r="G4554" s="6">
        <v>16</v>
      </c>
      <c r="H4554" s="8">
        <v>2.8580000000000001</v>
      </c>
      <c r="I4554" s="8">
        <v>22.003</v>
      </c>
      <c r="J4554" s="8">
        <v>0</v>
      </c>
      <c r="K4554" s="8">
        <v>2.8580000000000001</v>
      </c>
      <c r="L4554" s="9">
        <f>K4554*Inputs!$B$5</f>
        <v>2.80084</v>
      </c>
      <c r="M4554" s="10">
        <f>IF(AND(OR(C4554=1,C4554=2,C4554=12),G4554&gt;=Inputs!$B$8,G4554&lt;=Inputs!$B$9,K4554&lt;=Inputs!$B$10),1,0)</f>
        <v>0</v>
      </c>
      <c r="N4554" s="9">
        <f>Inputs!$B$4</f>
        <v>54.991999999999997</v>
      </c>
      <c r="O4554" s="9">
        <f>IF(M4554=1,Inputs!$B$6,Inputs!$B$4)</f>
        <v>54.991999999999997</v>
      </c>
      <c r="P4554" s="9">
        <f>IF(M4554=1,Inputs!$B$7,Inputs!$B$4)</f>
        <v>54.991999999999997</v>
      </c>
      <c r="Q4554" s="9">
        <f>MAX(0,Inputs!$B$4-O4554)</f>
        <v>0</v>
      </c>
      <c r="R4554" s="9">
        <f>MAX(0,Inputs!$B$4-P4554)</f>
        <v>0</v>
      </c>
    </row>
    <row r="4555" spans="1:18" ht="15" customHeight="1">
      <c r="A4555" s="4">
        <v>44751.708333333299</v>
      </c>
      <c r="B4555" s="5">
        <v>44751</v>
      </c>
      <c r="C4555" s="6">
        <v>7</v>
      </c>
      <c r="D4555" s="7" t="s">
        <v>34</v>
      </c>
      <c r="E4555" s="7" t="s">
        <v>33</v>
      </c>
      <c r="F4555" s="7" t="s">
        <v>20</v>
      </c>
      <c r="G4555" s="6">
        <v>17</v>
      </c>
      <c r="H4555" s="8">
        <v>2.8580000000000001</v>
      </c>
      <c r="I4555" s="8">
        <v>22.003</v>
      </c>
      <c r="J4555" s="8">
        <v>4.5499999999999999E-2</v>
      </c>
      <c r="K4555" s="8">
        <v>3.7280000000000002</v>
      </c>
      <c r="L4555" s="9">
        <f>K4555*Inputs!$B$5</f>
        <v>3.6534400000000002</v>
      </c>
      <c r="M4555" s="10">
        <f>IF(AND(OR(C4555=1,C4555=2,C4555=12),G4555&gt;=Inputs!$B$8,G4555&lt;=Inputs!$B$9,K4555&lt;=Inputs!$B$10),1,0)</f>
        <v>0</v>
      </c>
      <c r="N4555" s="9">
        <f>Inputs!$B$4</f>
        <v>54.991999999999997</v>
      </c>
      <c r="O4555" s="9">
        <f>IF(M4555=1,Inputs!$B$6,Inputs!$B$4)</f>
        <v>54.991999999999997</v>
      </c>
      <c r="P4555" s="9">
        <f>IF(M4555=1,Inputs!$B$7,Inputs!$B$4)</f>
        <v>54.991999999999997</v>
      </c>
      <c r="Q4555" s="9">
        <f>MAX(0,Inputs!$B$4-O4555)</f>
        <v>0</v>
      </c>
      <c r="R4555" s="9">
        <f>MAX(0,Inputs!$B$4-P4555)</f>
        <v>0</v>
      </c>
    </row>
    <row r="4556" spans="1:18" ht="15" customHeight="1">
      <c r="A4556" s="4">
        <v>44751.75</v>
      </c>
      <c r="B4556" s="5">
        <v>44751</v>
      </c>
      <c r="C4556" s="6">
        <v>7</v>
      </c>
      <c r="D4556" s="7" t="s">
        <v>34</v>
      </c>
      <c r="E4556" s="7" t="s">
        <v>33</v>
      </c>
      <c r="F4556" s="7" t="s">
        <v>20</v>
      </c>
      <c r="G4556" s="6">
        <v>18</v>
      </c>
      <c r="H4556" s="8">
        <v>2.8580000000000001</v>
      </c>
      <c r="I4556" s="8">
        <v>22.003</v>
      </c>
      <c r="J4556" s="8">
        <v>4.5499999999999999E-2</v>
      </c>
      <c r="K4556" s="8">
        <v>3.7280000000000002</v>
      </c>
      <c r="L4556" s="9">
        <f>K4556*Inputs!$B$5</f>
        <v>3.6534400000000002</v>
      </c>
      <c r="M4556" s="10">
        <f>IF(AND(OR(C4556=1,C4556=2,C4556=12),G4556&gt;=Inputs!$B$8,G4556&lt;=Inputs!$B$9,K4556&lt;=Inputs!$B$10),1,0)</f>
        <v>0</v>
      </c>
      <c r="N4556" s="9">
        <f>Inputs!$B$4</f>
        <v>54.991999999999997</v>
      </c>
      <c r="O4556" s="9">
        <f>IF(M4556=1,Inputs!$B$6,Inputs!$B$4)</f>
        <v>54.991999999999997</v>
      </c>
      <c r="P4556" s="9">
        <f>IF(M4556=1,Inputs!$B$7,Inputs!$B$4)</f>
        <v>54.991999999999997</v>
      </c>
      <c r="Q4556" s="9">
        <f>MAX(0,Inputs!$B$4-O4556)</f>
        <v>0</v>
      </c>
      <c r="R4556" s="9">
        <f>MAX(0,Inputs!$B$4-P4556)</f>
        <v>0</v>
      </c>
    </row>
    <row r="4557" spans="1:18" ht="15" customHeight="1">
      <c r="A4557" s="4">
        <v>44751.791666666701</v>
      </c>
      <c r="B4557" s="5">
        <v>44751</v>
      </c>
      <c r="C4557" s="6">
        <v>7</v>
      </c>
      <c r="D4557" s="7" t="s">
        <v>34</v>
      </c>
      <c r="E4557" s="7" t="s">
        <v>33</v>
      </c>
      <c r="F4557" s="7" t="s">
        <v>20</v>
      </c>
      <c r="G4557" s="6">
        <v>19</v>
      </c>
      <c r="H4557" s="8">
        <v>2.8580000000000001</v>
      </c>
      <c r="I4557" s="8">
        <v>22.003</v>
      </c>
      <c r="J4557" s="8">
        <v>0.13639999999999999</v>
      </c>
      <c r="K4557" s="8">
        <v>5.4690000000000003</v>
      </c>
      <c r="L4557" s="9">
        <f>K4557*Inputs!$B$5</f>
        <v>5.3596200000000005</v>
      </c>
      <c r="M4557" s="10">
        <f>IF(AND(OR(C4557=1,C4557=2,C4557=12),G4557&gt;=Inputs!$B$8,G4557&lt;=Inputs!$B$9,K4557&lt;=Inputs!$B$10),1,0)</f>
        <v>0</v>
      </c>
      <c r="N4557" s="9">
        <f>Inputs!$B$4</f>
        <v>54.991999999999997</v>
      </c>
      <c r="O4557" s="9">
        <f>IF(M4557=1,Inputs!$B$6,Inputs!$B$4)</f>
        <v>54.991999999999997</v>
      </c>
      <c r="P4557" s="9">
        <f>IF(M4557=1,Inputs!$B$7,Inputs!$B$4)</f>
        <v>54.991999999999997</v>
      </c>
      <c r="Q4557" s="9">
        <f>MAX(0,Inputs!$B$4-O4557)</f>
        <v>0</v>
      </c>
      <c r="R4557" s="9">
        <f>MAX(0,Inputs!$B$4-P4557)</f>
        <v>0</v>
      </c>
    </row>
    <row r="4558" spans="1:18" ht="15" customHeight="1">
      <c r="A4558" s="4">
        <v>44751.833333333299</v>
      </c>
      <c r="B4558" s="5">
        <v>44751</v>
      </c>
      <c r="C4558" s="6">
        <v>7</v>
      </c>
      <c r="D4558" s="7" t="s">
        <v>34</v>
      </c>
      <c r="E4558" s="7" t="s">
        <v>33</v>
      </c>
      <c r="F4558" s="7" t="s">
        <v>20</v>
      </c>
      <c r="G4558" s="6">
        <v>20</v>
      </c>
      <c r="H4558" s="8">
        <v>2.8580000000000001</v>
      </c>
      <c r="I4558" s="8">
        <v>22.003</v>
      </c>
      <c r="J4558" s="8">
        <v>0.31819999999999998</v>
      </c>
      <c r="K4558" s="8">
        <v>8.9499999999999993</v>
      </c>
      <c r="L4558" s="9">
        <f>K4558*Inputs!$B$5</f>
        <v>8.770999999999999</v>
      </c>
      <c r="M4558" s="10">
        <f>IF(AND(OR(C4558=1,C4558=2,C4558=12),G4558&gt;=Inputs!$B$8,G4558&lt;=Inputs!$B$9,K4558&lt;=Inputs!$B$10),1,0)</f>
        <v>0</v>
      </c>
      <c r="N4558" s="9">
        <f>Inputs!$B$4</f>
        <v>54.991999999999997</v>
      </c>
      <c r="O4558" s="9">
        <f>IF(M4558=1,Inputs!$B$6,Inputs!$B$4)</f>
        <v>54.991999999999997</v>
      </c>
      <c r="P4558" s="9">
        <f>IF(M4558=1,Inputs!$B$7,Inputs!$B$4)</f>
        <v>54.991999999999997</v>
      </c>
      <c r="Q4558" s="9">
        <f>MAX(0,Inputs!$B$4-O4558)</f>
        <v>0</v>
      </c>
      <c r="R4558" s="9">
        <f>MAX(0,Inputs!$B$4-P4558)</f>
        <v>0</v>
      </c>
    </row>
    <row r="4559" spans="1:18" ht="15" customHeight="1">
      <c r="A4559" s="4">
        <v>44751.875</v>
      </c>
      <c r="B4559" s="5">
        <v>44751</v>
      </c>
      <c r="C4559" s="6">
        <v>7</v>
      </c>
      <c r="D4559" s="7" t="s">
        <v>34</v>
      </c>
      <c r="E4559" s="7" t="s">
        <v>33</v>
      </c>
      <c r="F4559" s="7" t="s">
        <v>20</v>
      </c>
      <c r="G4559" s="6">
        <v>21</v>
      </c>
      <c r="H4559" s="8">
        <v>2.8580000000000001</v>
      </c>
      <c r="I4559" s="8">
        <v>22.003</v>
      </c>
      <c r="J4559" s="8">
        <v>0.45450000000000002</v>
      </c>
      <c r="K4559" s="8">
        <v>11.56</v>
      </c>
      <c r="L4559" s="9">
        <f>K4559*Inputs!$B$5</f>
        <v>11.328800000000001</v>
      </c>
      <c r="M4559" s="10">
        <f>IF(AND(OR(C4559=1,C4559=2,C4559=12),G4559&gt;=Inputs!$B$8,G4559&lt;=Inputs!$B$9,K4559&lt;=Inputs!$B$10),1,0)</f>
        <v>0</v>
      </c>
      <c r="N4559" s="9">
        <f>Inputs!$B$4</f>
        <v>54.991999999999997</v>
      </c>
      <c r="O4559" s="9">
        <f>IF(M4559=1,Inputs!$B$6,Inputs!$B$4)</f>
        <v>54.991999999999997</v>
      </c>
      <c r="P4559" s="9">
        <f>IF(M4559=1,Inputs!$B$7,Inputs!$B$4)</f>
        <v>54.991999999999997</v>
      </c>
      <c r="Q4559" s="9">
        <f>MAX(0,Inputs!$B$4-O4559)</f>
        <v>0</v>
      </c>
      <c r="R4559" s="9">
        <f>MAX(0,Inputs!$B$4-P4559)</f>
        <v>0</v>
      </c>
    </row>
    <row r="4560" spans="1:18" ht="15" customHeight="1">
      <c r="A4560" s="4">
        <v>44751.916666666701</v>
      </c>
      <c r="B4560" s="5">
        <v>44751</v>
      </c>
      <c r="C4560" s="6">
        <v>7</v>
      </c>
      <c r="D4560" s="7" t="s">
        <v>34</v>
      </c>
      <c r="E4560" s="7" t="s">
        <v>33</v>
      </c>
      <c r="F4560" s="7" t="s">
        <v>20</v>
      </c>
      <c r="G4560" s="6">
        <v>22</v>
      </c>
      <c r="H4560" s="8">
        <v>2.8580000000000001</v>
      </c>
      <c r="I4560" s="8">
        <v>22.003</v>
      </c>
      <c r="J4560" s="8">
        <v>0.70450000000000002</v>
      </c>
      <c r="K4560" s="8">
        <v>16.347000000000001</v>
      </c>
      <c r="L4560" s="9">
        <f>K4560*Inputs!$B$5</f>
        <v>16.020060000000001</v>
      </c>
      <c r="M4560" s="10">
        <f>IF(AND(OR(C4560=1,C4560=2,C4560=12),G4560&gt;=Inputs!$B$8,G4560&lt;=Inputs!$B$9,K4560&lt;=Inputs!$B$10),1,0)</f>
        <v>0</v>
      </c>
      <c r="N4560" s="9">
        <f>Inputs!$B$4</f>
        <v>54.991999999999997</v>
      </c>
      <c r="O4560" s="9">
        <f>IF(M4560=1,Inputs!$B$6,Inputs!$B$4)</f>
        <v>54.991999999999997</v>
      </c>
      <c r="P4560" s="9">
        <f>IF(M4560=1,Inputs!$B$7,Inputs!$B$4)</f>
        <v>54.991999999999997</v>
      </c>
      <c r="Q4560" s="9">
        <f>MAX(0,Inputs!$B$4-O4560)</f>
        <v>0</v>
      </c>
      <c r="R4560" s="9">
        <f>MAX(0,Inputs!$B$4-P4560)</f>
        <v>0</v>
      </c>
    </row>
    <row r="4561" spans="1:18" ht="15" customHeight="1">
      <c r="A4561" s="4">
        <v>44751.958333333299</v>
      </c>
      <c r="B4561" s="5">
        <v>44751</v>
      </c>
      <c r="C4561" s="6">
        <v>7</v>
      </c>
      <c r="D4561" s="7" t="s">
        <v>34</v>
      </c>
      <c r="E4561" s="7" t="s">
        <v>33</v>
      </c>
      <c r="F4561" s="7" t="s">
        <v>20</v>
      </c>
      <c r="G4561" s="6">
        <v>23</v>
      </c>
      <c r="H4561" s="8">
        <v>2.8580000000000001</v>
      </c>
      <c r="I4561" s="8">
        <v>22.003</v>
      </c>
      <c r="J4561" s="8">
        <v>0.95450000000000002</v>
      </c>
      <c r="K4561" s="8">
        <v>21.132999999999999</v>
      </c>
      <c r="L4561" s="9">
        <f>K4561*Inputs!$B$5</f>
        <v>20.710339999999999</v>
      </c>
      <c r="M4561" s="10">
        <f>IF(AND(OR(C4561=1,C4561=2,C4561=12),G4561&gt;=Inputs!$B$8,G4561&lt;=Inputs!$B$9,K4561&lt;=Inputs!$B$10),1,0)</f>
        <v>0</v>
      </c>
      <c r="N4561" s="9">
        <f>Inputs!$B$4</f>
        <v>54.991999999999997</v>
      </c>
      <c r="O4561" s="9">
        <f>IF(M4561=1,Inputs!$B$6,Inputs!$B$4)</f>
        <v>54.991999999999997</v>
      </c>
      <c r="P4561" s="9">
        <f>IF(M4561=1,Inputs!$B$7,Inputs!$B$4)</f>
        <v>54.991999999999997</v>
      </c>
      <c r="Q4561" s="9">
        <f>MAX(0,Inputs!$B$4-O4561)</f>
        <v>0</v>
      </c>
      <c r="R4561" s="9">
        <f>MAX(0,Inputs!$B$4-P4561)</f>
        <v>0</v>
      </c>
    </row>
    <row r="4562" spans="1:18" ht="15" customHeight="1">
      <c r="A4562" s="4">
        <v>44752</v>
      </c>
      <c r="B4562" s="5">
        <v>44752</v>
      </c>
      <c r="C4562" s="6">
        <v>7</v>
      </c>
      <c r="D4562" s="7" t="s">
        <v>34</v>
      </c>
      <c r="E4562" s="7" t="s">
        <v>33</v>
      </c>
      <c r="F4562" s="7" t="s">
        <v>21</v>
      </c>
      <c r="G4562" s="6">
        <v>0</v>
      </c>
      <c r="H4562" s="8">
        <v>2.6960000000000002</v>
      </c>
      <c r="I4562" s="8">
        <v>26.295999999999999</v>
      </c>
      <c r="J4562" s="8">
        <v>0.88890000000000002</v>
      </c>
      <c r="K4562" s="8">
        <v>23.673999999999999</v>
      </c>
      <c r="L4562" s="9">
        <f>K4562*Inputs!$B$5</f>
        <v>23.200519999999997</v>
      </c>
      <c r="M4562" s="10">
        <f>IF(AND(OR(C4562=1,C4562=2,C4562=12),G4562&gt;=Inputs!$B$8,G4562&lt;=Inputs!$B$9,K4562&lt;=Inputs!$B$10),1,0)</f>
        <v>0</v>
      </c>
      <c r="N4562" s="9">
        <f>Inputs!$B$4</f>
        <v>54.991999999999997</v>
      </c>
      <c r="O4562" s="9">
        <f>IF(M4562=1,Inputs!$B$6,Inputs!$B$4)</f>
        <v>54.991999999999997</v>
      </c>
      <c r="P4562" s="9">
        <f>IF(M4562=1,Inputs!$B$7,Inputs!$B$4)</f>
        <v>54.991999999999997</v>
      </c>
      <c r="Q4562" s="9">
        <f>MAX(0,Inputs!$B$4-O4562)</f>
        <v>0</v>
      </c>
      <c r="R4562" s="9">
        <f>MAX(0,Inputs!$B$4-P4562)</f>
        <v>0</v>
      </c>
    </row>
    <row r="4563" spans="1:18" ht="15" customHeight="1">
      <c r="A4563" s="4">
        <v>44752.041666666701</v>
      </c>
      <c r="B4563" s="5">
        <v>44752</v>
      </c>
      <c r="C4563" s="6">
        <v>7</v>
      </c>
      <c r="D4563" s="7" t="s">
        <v>34</v>
      </c>
      <c r="E4563" s="7" t="s">
        <v>33</v>
      </c>
      <c r="F4563" s="7" t="s">
        <v>21</v>
      </c>
      <c r="G4563" s="6">
        <v>1</v>
      </c>
      <c r="H4563" s="8">
        <v>2.6960000000000002</v>
      </c>
      <c r="I4563" s="8">
        <v>26.295999999999999</v>
      </c>
      <c r="J4563" s="8">
        <v>0.92589999999999995</v>
      </c>
      <c r="K4563" s="8">
        <v>24.547999999999998</v>
      </c>
      <c r="L4563" s="9">
        <f>K4563*Inputs!$B$5</f>
        <v>24.057039999999997</v>
      </c>
      <c r="M4563" s="10">
        <f>IF(AND(OR(C4563=1,C4563=2,C4563=12),G4563&gt;=Inputs!$B$8,G4563&lt;=Inputs!$B$9,K4563&lt;=Inputs!$B$10),1,0)</f>
        <v>0</v>
      </c>
      <c r="N4563" s="9">
        <f>Inputs!$B$4</f>
        <v>54.991999999999997</v>
      </c>
      <c r="O4563" s="9">
        <f>IF(M4563=1,Inputs!$B$6,Inputs!$B$4)</f>
        <v>54.991999999999997</v>
      </c>
      <c r="P4563" s="9">
        <f>IF(M4563=1,Inputs!$B$7,Inputs!$B$4)</f>
        <v>54.991999999999997</v>
      </c>
      <c r="Q4563" s="9">
        <f>MAX(0,Inputs!$B$4-O4563)</f>
        <v>0</v>
      </c>
      <c r="R4563" s="9">
        <f>MAX(0,Inputs!$B$4-P4563)</f>
        <v>0</v>
      </c>
    </row>
    <row r="4564" spans="1:18" ht="15" customHeight="1">
      <c r="A4564" s="4">
        <v>44752.083333333299</v>
      </c>
      <c r="B4564" s="5">
        <v>44752</v>
      </c>
      <c r="C4564" s="6">
        <v>7</v>
      </c>
      <c r="D4564" s="7" t="s">
        <v>34</v>
      </c>
      <c r="E4564" s="7" t="s">
        <v>33</v>
      </c>
      <c r="F4564" s="7" t="s">
        <v>21</v>
      </c>
      <c r="G4564" s="6">
        <v>2</v>
      </c>
      <c r="H4564" s="8">
        <v>2.6960000000000002</v>
      </c>
      <c r="I4564" s="8">
        <v>26.295999999999999</v>
      </c>
      <c r="J4564" s="8">
        <v>0.96299999999999997</v>
      </c>
      <c r="K4564" s="8">
        <v>25.422000000000001</v>
      </c>
      <c r="L4564" s="9">
        <f>K4564*Inputs!$B$5</f>
        <v>24.91356</v>
      </c>
      <c r="M4564" s="10">
        <f>IF(AND(OR(C4564=1,C4564=2,C4564=12),G4564&gt;=Inputs!$B$8,G4564&lt;=Inputs!$B$9,K4564&lt;=Inputs!$B$10),1,0)</f>
        <v>0</v>
      </c>
      <c r="N4564" s="9">
        <f>Inputs!$B$4</f>
        <v>54.991999999999997</v>
      </c>
      <c r="O4564" s="9">
        <f>IF(M4564=1,Inputs!$B$6,Inputs!$B$4)</f>
        <v>54.991999999999997</v>
      </c>
      <c r="P4564" s="9">
        <f>IF(M4564=1,Inputs!$B$7,Inputs!$B$4)</f>
        <v>54.991999999999997</v>
      </c>
      <c r="Q4564" s="9">
        <f>MAX(0,Inputs!$B$4-O4564)</f>
        <v>0</v>
      </c>
      <c r="R4564" s="9">
        <f>MAX(0,Inputs!$B$4-P4564)</f>
        <v>0</v>
      </c>
    </row>
    <row r="4565" spans="1:18" ht="15" customHeight="1">
      <c r="A4565" s="4">
        <v>44752.125</v>
      </c>
      <c r="B4565" s="5">
        <v>44752</v>
      </c>
      <c r="C4565" s="6">
        <v>7</v>
      </c>
      <c r="D4565" s="7" t="s">
        <v>34</v>
      </c>
      <c r="E4565" s="7" t="s">
        <v>33</v>
      </c>
      <c r="F4565" s="7" t="s">
        <v>21</v>
      </c>
      <c r="G4565" s="6">
        <v>3</v>
      </c>
      <c r="H4565" s="8">
        <v>2.6960000000000002</v>
      </c>
      <c r="I4565" s="8">
        <v>26.295999999999999</v>
      </c>
      <c r="J4565" s="8">
        <v>0.98150000000000004</v>
      </c>
      <c r="K4565" s="8">
        <v>25.859000000000002</v>
      </c>
      <c r="L4565" s="9">
        <f>K4565*Inputs!$B$5</f>
        <v>25.341820000000002</v>
      </c>
      <c r="M4565" s="10">
        <f>IF(AND(OR(C4565=1,C4565=2,C4565=12),G4565&gt;=Inputs!$B$8,G4565&lt;=Inputs!$B$9,K4565&lt;=Inputs!$B$10),1,0)</f>
        <v>0</v>
      </c>
      <c r="N4565" s="9">
        <f>Inputs!$B$4</f>
        <v>54.991999999999997</v>
      </c>
      <c r="O4565" s="9">
        <f>IF(M4565=1,Inputs!$B$6,Inputs!$B$4)</f>
        <v>54.991999999999997</v>
      </c>
      <c r="P4565" s="9">
        <f>IF(M4565=1,Inputs!$B$7,Inputs!$B$4)</f>
        <v>54.991999999999997</v>
      </c>
      <c r="Q4565" s="9">
        <f>MAX(0,Inputs!$B$4-O4565)</f>
        <v>0</v>
      </c>
      <c r="R4565" s="9">
        <f>MAX(0,Inputs!$B$4-P4565)</f>
        <v>0</v>
      </c>
    </row>
    <row r="4566" spans="1:18" ht="15" customHeight="1">
      <c r="A4566" s="4">
        <v>44752.166666666701</v>
      </c>
      <c r="B4566" s="5">
        <v>44752</v>
      </c>
      <c r="C4566" s="6">
        <v>7</v>
      </c>
      <c r="D4566" s="7" t="s">
        <v>34</v>
      </c>
      <c r="E4566" s="7" t="s">
        <v>33</v>
      </c>
      <c r="F4566" s="7" t="s">
        <v>21</v>
      </c>
      <c r="G4566" s="6">
        <v>4</v>
      </c>
      <c r="H4566" s="8">
        <v>2.6960000000000002</v>
      </c>
      <c r="I4566" s="8">
        <v>26.295999999999999</v>
      </c>
      <c r="J4566" s="8">
        <v>1</v>
      </c>
      <c r="K4566" s="8">
        <v>26.295999999999999</v>
      </c>
      <c r="L4566" s="9">
        <f>K4566*Inputs!$B$5</f>
        <v>25.77008</v>
      </c>
      <c r="M4566" s="10">
        <f>IF(AND(OR(C4566=1,C4566=2,C4566=12),G4566&gt;=Inputs!$B$8,G4566&lt;=Inputs!$B$9,K4566&lt;=Inputs!$B$10),1,0)</f>
        <v>0</v>
      </c>
      <c r="N4566" s="9">
        <f>Inputs!$B$4</f>
        <v>54.991999999999997</v>
      </c>
      <c r="O4566" s="9">
        <f>IF(M4566=1,Inputs!$B$6,Inputs!$B$4)</f>
        <v>54.991999999999997</v>
      </c>
      <c r="P4566" s="9">
        <f>IF(M4566=1,Inputs!$B$7,Inputs!$B$4)</f>
        <v>54.991999999999997</v>
      </c>
      <c r="Q4566" s="9">
        <f>MAX(0,Inputs!$B$4-O4566)</f>
        <v>0</v>
      </c>
      <c r="R4566" s="9">
        <f>MAX(0,Inputs!$B$4-P4566)</f>
        <v>0</v>
      </c>
    </row>
    <row r="4567" spans="1:18" ht="15" customHeight="1">
      <c r="A4567" s="4">
        <v>44752.208333333299</v>
      </c>
      <c r="B4567" s="5">
        <v>44752</v>
      </c>
      <c r="C4567" s="6">
        <v>7</v>
      </c>
      <c r="D4567" s="7" t="s">
        <v>34</v>
      </c>
      <c r="E4567" s="7" t="s">
        <v>33</v>
      </c>
      <c r="F4567" s="7" t="s">
        <v>21</v>
      </c>
      <c r="G4567" s="6">
        <v>5</v>
      </c>
      <c r="H4567" s="8">
        <v>2.6960000000000002</v>
      </c>
      <c r="I4567" s="8">
        <v>26.295999999999999</v>
      </c>
      <c r="J4567" s="8">
        <v>0.96299999999999997</v>
      </c>
      <c r="K4567" s="8">
        <v>25.422000000000001</v>
      </c>
      <c r="L4567" s="9">
        <f>K4567*Inputs!$B$5</f>
        <v>24.91356</v>
      </c>
      <c r="M4567" s="10">
        <f>IF(AND(OR(C4567=1,C4567=2,C4567=12),G4567&gt;=Inputs!$B$8,G4567&lt;=Inputs!$B$9,K4567&lt;=Inputs!$B$10),1,0)</f>
        <v>0</v>
      </c>
      <c r="N4567" s="9">
        <f>Inputs!$B$4</f>
        <v>54.991999999999997</v>
      </c>
      <c r="O4567" s="9">
        <f>IF(M4567=1,Inputs!$B$6,Inputs!$B$4)</f>
        <v>54.991999999999997</v>
      </c>
      <c r="P4567" s="9">
        <f>IF(M4567=1,Inputs!$B$7,Inputs!$B$4)</f>
        <v>54.991999999999997</v>
      </c>
      <c r="Q4567" s="9">
        <f>MAX(0,Inputs!$B$4-O4567)</f>
        <v>0</v>
      </c>
      <c r="R4567" s="9">
        <f>MAX(0,Inputs!$B$4-P4567)</f>
        <v>0</v>
      </c>
    </row>
    <row r="4568" spans="1:18" ht="15" customHeight="1">
      <c r="A4568" s="4">
        <v>44752.25</v>
      </c>
      <c r="B4568" s="5">
        <v>44752</v>
      </c>
      <c r="C4568" s="6">
        <v>7</v>
      </c>
      <c r="D4568" s="7" t="s">
        <v>34</v>
      </c>
      <c r="E4568" s="7" t="s">
        <v>33</v>
      </c>
      <c r="F4568" s="7" t="s">
        <v>21</v>
      </c>
      <c r="G4568" s="6">
        <v>6</v>
      </c>
      <c r="H4568" s="8">
        <v>2.6960000000000002</v>
      </c>
      <c r="I4568" s="8">
        <v>26.295999999999999</v>
      </c>
      <c r="J4568" s="8">
        <v>0.75929999999999997</v>
      </c>
      <c r="K4568" s="8">
        <v>20.614999999999998</v>
      </c>
      <c r="L4568" s="9">
        <f>K4568*Inputs!$B$5</f>
        <v>20.202699999999997</v>
      </c>
      <c r="M4568" s="10">
        <f>IF(AND(OR(C4568=1,C4568=2,C4568=12),G4568&gt;=Inputs!$B$8,G4568&lt;=Inputs!$B$9,K4568&lt;=Inputs!$B$10),1,0)</f>
        <v>0</v>
      </c>
      <c r="N4568" s="9">
        <f>Inputs!$B$4</f>
        <v>54.991999999999997</v>
      </c>
      <c r="O4568" s="9">
        <f>IF(M4568=1,Inputs!$B$6,Inputs!$B$4)</f>
        <v>54.991999999999997</v>
      </c>
      <c r="P4568" s="9">
        <f>IF(M4568=1,Inputs!$B$7,Inputs!$B$4)</f>
        <v>54.991999999999997</v>
      </c>
      <c r="Q4568" s="9">
        <f>MAX(0,Inputs!$B$4-O4568)</f>
        <v>0</v>
      </c>
      <c r="R4568" s="9">
        <f>MAX(0,Inputs!$B$4-P4568)</f>
        <v>0</v>
      </c>
    </row>
    <row r="4569" spans="1:18" ht="15" customHeight="1">
      <c r="A4569" s="4">
        <v>44752.291666666701</v>
      </c>
      <c r="B4569" s="5">
        <v>44752</v>
      </c>
      <c r="C4569" s="6">
        <v>7</v>
      </c>
      <c r="D4569" s="7" t="s">
        <v>34</v>
      </c>
      <c r="E4569" s="7" t="s">
        <v>33</v>
      </c>
      <c r="F4569" s="7" t="s">
        <v>21</v>
      </c>
      <c r="G4569" s="6">
        <v>7</v>
      </c>
      <c r="H4569" s="8">
        <v>2.6960000000000002</v>
      </c>
      <c r="I4569" s="8">
        <v>26.295999999999999</v>
      </c>
      <c r="J4569" s="8">
        <v>0.55559999999999998</v>
      </c>
      <c r="K4569" s="8">
        <v>15.807</v>
      </c>
      <c r="L4569" s="9">
        <f>K4569*Inputs!$B$5</f>
        <v>15.49086</v>
      </c>
      <c r="M4569" s="10">
        <f>IF(AND(OR(C4569=1,C4569=2,C4569=12),G4569&gt;=Inputs!$B$8,G4569&lt;=Inputs!$B$9,K4569&lt;=Inputs!$B$10),1,0)</f>
        <v>0</v>
      </c>
      <c r="N4569" s="9">
        <f>Inputs!$B$4</f>
        <v>54.991999999999997</v>
      </c>
      <c r="O4569" s="9">
        <f>IF(M4569=1,Inputs!$B$6,Inputs!$B$4)</f>
        <v>54.991999999999997</v>
      </c>
      <c r="P4569" s="9">
        <f>IF(M4569=1,Inputs!$B$7,Inputs!$B$4)</f>
        <v>54.991999999999997</v>
      </c>
      <c r="Q4569" s="9">
        <f>MAX(0,Inputs!$B$4-O4569)</f>
        <v>0</v>
      </c>
      <c r="R4569" s="9">
        <f>MAX(0,Inputs!$B$4-P4569)</f>
        <v>0</v>
      </c>
    </row>
    <row r="4570" spans="1:18" ht="15" customHeight="1">
      <c r="A4570" s="4">
        <v>44752.333333333299</v>
      </c>
      <c r="B4570" s="5">
        <v>44752</v>
      </c>
      <c r="C4570" s="6">
        <v>7</v>
      </c>
      <c r="D4570" s="7" t="s">
        <v>34</v>
      </c>
      <c r="E4570" s="7" t="s">
        <v>33</v>
      </c>
      <c r="F4570" s="7" t="s">
        <v>21</v>
      </c>
      <c r="G4570" s="6">
        <v>8</v>
      </c>
      <c r="H4570" s="8">
        <v>2.6960000000000002</v>
      </c>
      <c r="I4570" s="8">
        <v>26.295999999999999</v>
      </c>
      <c r="J4570" s="8">
        <v>0.40739999999999998</v>
      </c>
      <c r="K4570" s="8">
        <v>12.311</v>
      </c>
      <c r="L4570" s="9">
        <f>K4570*Inputs!$B$5</f>
        <v>12.064779999999999</v>
      </c>
      <c r="M4570" s="10">
        <f>IF(AND(OR(C4570=1,C4570=2,C4570=12),G4570&gt;=Inputs!$B$8,G4570&lt;=Inputs!$B$9,K4570&lt;=Inputs!$B$10),1,0)</f>
        <v>0</v>
      </c>
      <c r="N4570" s="9">
        <f>Inputs!$B$4</f>
        <v>54.991999999999997</v>
      </c>
      <c r="O4570" s="9">
        <f>IF(M4570=1,Inputs!$B$6,Inputs!$B$4)</f>
        <v>54.991999999999997</v>
      </c>
      <c r="P4570" s="9">
        <f>IF(M4570=1,Inputs!$B$7,Inputs!$B$4)</f>
        <v>54.991999999999997</v>
      </c>
      <c r="Q4570" s="9">
        <f>MAX(0,Inputs!$B$4-O4570)</f>
        <v>0</v>
      </c>
      <c r="R4570" s="9">
        <f>MAX(0,Inputs!$B$4-P4570)</f>
        <v>0</v>
      </c>
    </row>
    <row r="4571" spans="1:18" ht="15" customHeight="1">
      <c r="A4571" s="4">
        <v>44752.375</v>
      </c>
      <c r="B4571" s="5">
        <v>44752</v>
      </c>
      <c r="C4571" s="6">
        <v>7</v>
      </c>
      <c r="D4571" s="7" t="s">
        <v>34</v>
      </c>
      <c r="E4571" s="7" t="s">
        <v>33</v>
      </c>
      <c r="F4571" s="7" t="s">
        <v>21</v>
      </c>
      <c r="G4571" s="6">
        <v>9</v>
      </c>
      <c r="H4571" s="8">
        <v>2.6960000000000002</v>
      </c>
      <c r="I4571" s="8">
        <v>26.295999999999999</v>
      </c>
      <c r="J4571" s="8">
        <v>0.40739999999999998</v>
      </c>
      <c r="K4571" s="8">
        <v>12.311</v>
      </c>
      <c r="L4571" s="9">
        <f>K4571*Inputs!$B$5</f>
        <v>12.064779999999999</v>
      </c>
      <c r="M4571" s="10">
        <f>IF(AND(OR(C4571=1,C4571=2,C4571=12),G4571&gt;=Inputs!$B$8,G4571&lt;=Inputs!$B$9,K4571&lt;=Inputs!$B$10),1,0)</f>
        <v>0</v>
      </c>
      <c r="N4571" s="9">
        <f>Inputs!$B$4</f>
        <v>54.991999999999997</v>
      </c>
      <c r="O4571" s="9">
        <f>IF(M4571=1,Inputs!$B$6,Inputs!$B$4)</f>
        <v>54.991999999999997</v>
      </c>
      <c r="P4571" s="9">
        <f>IF(M4571=1,Inputs!$B$7,Inputs!$B$4)</f>
        <v>54.991999999999997</v>
      </c>
      <c r="Q4571" s="9">
        <f>MAX(0,Inputs!$B$4-O4571)</f>
        <v>0</v>
      </c>
      <c r="R4571" s="9">
        <f>MAX(0,Inputs!$B$4-P4571)</f>
        <v>0</v>
      </c>
    </row>
    <row r="4572" spans="1:18" ht="15" customHeight="1">
      <c r="A4572" s="4">
        <v>44752.416666666701</v>
      </c>
      <c r="B4572" s="5">
        <v>44752</v>
      </c>
      <c r="C4572" s="6">
        <v>7</v>
      </c>
      <c r="D4572" s="7" t="s">
        <v>34</v>
      </c>
      <c r="E4572" s="7" t="s">
        <v>33</v>
      </c>
      <c r="F4572" s="7" t="s">
        <v>21</v>
      </c>
      <c r="G4572" s="6">
        <v>10</v>
      </c>
      <c r="H4572" s="8">
        <v>2.6960000000000002</v>
      </c>
      <c r="I4572" s="8">
        <v>26.295999999999999</v>
      </c>
      <c r="J4572" s="8">
        <v>0.44440000000000002</v>
      </c>
      <c r="K4572" s="8">
        <v>13.185</v>
      </c>
      <c r="L4572" s="9">
        <f>K4572*Inputs!$B$5</f>
        <v>12.9213</v>
      </c>
      <c r="M4572" s="10">
        <f>IF(AND(OR(C4572=1,C4572=2,C4572=12),G4572&gt;=Inputs!$B$8,G4572&lt;=Inputs!$B$9,K4572&lt;=Inputs!$B$10),1,0)</f>
        <v>0</v>
      </c>
      <c r="N4572" s="9">
        <f>Inputs!$B$4</f>
        <v>54.991999999999997</v>
      </c>
      <c r="O4572" s="9">
        <f>IF(M4572=1,Inputs!$B$6,Inputs!$B$4)</f>
        <v>54.991999999999997</v>
      </c>
      <c r="P4572" s="9">
        <f>IF(M4572=1,Inputs!$B$7,Inputs!$B$4)</f>
        <v>54.991999999999997</v>
      </c>
      <c r="Q4572" s="9">
        <f>MAX(0,Inputs!$B$4-O4572)</f>
        <v>0</v>
      </c>
      <c r="R4572" s="9">
        <f>MAX(0,Inputs!$B$4-P4572)</f>
        <v>0</v>
      </c>
    </row>
    <row r="4573" spans="1:18" ht="15" customHeight="1">
      <c r="A4573" s="4">
        <v>44752.458333333299</v>
      </c>
      <c r="B4573" s="5">
        <v>44752</v>
      </c>
      <c r="C4573" s="6">
        <v>7</v>
      </c>
      <c r="D4573" s="7" t="s">
        <v>34</v>
      </c>
      <c r="E4573" s="7" t="s">
        <v>33</v>
      </c>
      <c r="F4573" s="7" t="s">
        <v>21</v>
      </c>
      <c r="G4573" s="6">
        <v>11</v>
      </c>
      <c r="H4573" s="8">
        <v>2.6960000000000002</v>
      </c>
      <c r="I4573" s="8">
        <v>26.295999999999999</v>
      </c>
      <c r="J4573" s="8">
        <v>0.48149999999999998</v>
      </c>
      <c r="K4573" s="8">
        <v>14.058999999999999</v>
      </c>
      <c r="L4573" s="9">
        <f>K4573*Inputs!$B$5</f>
        <v>13.777819999999998</v>
      </c>
      <c r="M4573" s="10">
        <f>IF(AND(OR(C4573=1,C4573=2,C4573=12),G4573&gt;=Inputs!$B$8,G4573&lt;=Inputs!$B$9,K4573&lt;=Inputs!$B$10),1,0)</f>
        <v>0</v>
      </c>
      <c r="N4573" s="9">
        <f>Inputs!$B$4</f>
        <v>54.991999999999997</v>
      </c>
      <c r="O4573" s="9">
        <f>IF(M4573=1,Inputs!$B$6,Inputs!$B$4)</f>
        <v>54.991999999999997</v>
      </c>
      <c r="P4573" s="9">
        <f>IF(M4573=1,Inputs!$B$7,Inputs!$B$4)</f>
        <v>54.991999999999997</v>
      </c>
      <c r="Q4573" s="9">
        <f>MAX(0,Inputs!$B$4-O4573)</f>
        <v>0</v>
      </c>
      <c r="R4573" s="9">
        <f>MAX(0,Inputs!$B$4-P4573)</f>
        <v>0</v>
      </c>
    </row>
    <row r="4574" spans="1:18" ht="15" customHeight="1">
      <c r="A4574" s="4">
        <v>44752.5</v>
      </c>
      <c r="B4574" s="5">
        <v>44752</v>
      </c>
      <c r="C4574" s="6">
        <v>7</v>
      </c>
      <c r="D4574" s="7" t="s">
        <v>34</v>
      </c>
      <c r="E4574" s="7" t="s">
        <v>33</v>
      </c>
      <c r="F4574" s="7" t="s">
        <v>21</v>
      </c>
      <c r="G4574" s="6">
        <v>12</v>
      </c>
      <c r="H4574" s="8">
        <v>2.6960000000000002</v>
      </c>
      <c r="I4574" s="8">
        <v>26.295999999999999</v>
      </c>
      <c r="J4574" s="8">
        <v>0.51849999999999996</v>
      </c>
      <c r="K4574" s="8">
        <v>14.933</v>
      </c>
      <c r="L4574" s="9">
        <f>K4574*Inputs!$B$5</f>
        <v>14.63434</v>
      </c>
      <c r="M4574" s="10">
        <f>IF(AND(OR(C4574=1,C4574=2,C4574=12),G4574&gt;=Inputs!$B$8,G4574&lt;=Inputs!$B$9,K4574&lt;=Inputs!$B$10),1,0)</f>
        <v>0</v>
      </c>
      <c r="N4574" s="9">
        <f>Inputs!$B$4</f>
        <v>54.991999999999997</v>
      </c>
      <c r="O4574" s="9">
        <f>IF(M4574=1,Inputs!$B$6,Inputs!$B$4)</f>
        <v>54.991999999999997</v>
      </c>
      <c r="P4574" s="9">
        <f>IF(M4574=1,Inputs!$B$7,Inputs!$B$4)</f>
        <v>54.991999999999997</v>
      </c>
      <c r="Q4574" s="9">
        <f>MAX(0,Inputs!$B$4-O4574)</f>
        <v>0</v>
      </c>
      <c r="R4574" s="9">
        <f>MAX(0,Inputs!$B$4-P4574)</f>
        <v>0</v>
      </c>
    </row>
    <row r="4575" spans="1:18" ht="15" customHeight="1">
      <c r="A4575" s="4">
        <v>44752.541666666701</v>
      </c>
      <c r="B4575" s="5">
        <v>44752</v>
      </c>
      <c r="C4575" s="6">
        <v>7</v>
      </c>
      <c r="D4575" s="7" t="s">
        <v>34</v>
      </c>
      <c r="E4575" s="7" t="s">
        <v>33</v>
      </c>
      <c r="F4575" s="7" t="s">
        <v>21</v>
      </c>
      <c r="G4575" s="6">
        <v>13</v>
      </c>
      <c r="H4575" s="8">
        <v>2.6960000000000002</v>
      </c>
      <c r="I4575" s="8">
        <v>26.295999999999999</v>
      </c>
      <c r="J4575" s="8">
        <v>0.55559999999999998</v>
      </c>
      <c r="K4575" s="8">
        <v>15.807</v>
      </c>
      <c r="L4575" s="9">
        <f>K4575*Inputs!$B$5</f>
        <v>15.49086</v>
      </c>
      <c r="M4575" s="10">
        <f>IF(AND(OR(C4575=1,C4575=2,C4575=12),G4575&gt;=Inputs!$B$8,G4575&lt;=Inputs!$B$9,K4575&lt;=Inputs!$B$10),1,0)</f>
        <v>0</v>
      </c>
      <c r="N4575" s="9">
        <f>Inputs!$B$4</f>
        <v>54.991999999999997</v>
      </c>
      <c r="O4575" s="9">
        <f>IF(M4575=1,Inputs!$B$6,Inputs!$B$4)</f>
        <v>54.991999999999997</v>
      </c>
      <c r="P4575" s="9">
        <f>IF(M4575=1,Inputs!$B$7,Inputs!$B$4)</f>
        <v>54.991999999999997</v>
      </c>
      <c r="Q4575" s="9">
        <f>MAX(0,Inputs!$B$4-O4575)</f>
        <v>0</v>
      </c>
      <c r="R4575" s="9">
        <f>MAX(0,Inputs!$B$4-P4575)</f>
        <v>0</v>
      </c>
    </row>
    <row r="4576" spans="1:18" ht="15" customHeight="1">
      <c r="A4576" s="4">
        <v>44752.583333333299</v>
      </c>
      <c r="B4576" s="5">
        <v>44752</v>
      </c>
      <c r="C4576" s="6">
        <v>7</v>
      </c>
      <c r="D4576" s="7" t="s">
        <v>34</v>
      </c>
      <c r="E4576" s="7" t="s">
        <v>33</v>
      </c>
      <c r="F4576" s="7" t="s">
        <v>21</v>
      </c>
      <c r="G4576" s="6">
        <v>14</v>
      </c>
      <c r="H4576" s="8">
        <v>2.6960000000000002</v>
      </c>
      <c r="I4576" s="8">
        <v>26.295999999999999</v>
      </c>
      <c r="J4576" s="8">
        <v>0.48149999999999998</v>
      </c>
      <c r="K4576" s="8">
        <v>14.058999999999999</v>
      </c>
      <c r="L4576" s="9">
        <f>K4576*Inputs!$B$5</f>
        <v>13.777819999999998</v>
      </c>
      <c r="M4576" s="10">
        <f>IF(AND(OR(C4576=1,C4576=2,C4576=12),G4576&gt;=Inputs!$B$8,G4576&lt;=Inputs!$B$9,K4576&lt;=Inputs!$B$10),1,0)</f>
        <v>0</v>
      </c>
      <c r="N4576" s="9">
        <f>Inputs!$B$4</f>
        <v>54.991999999999997</v>
      </c>
      <c r="O4576" s="9">
        <f>IF(M4576=1,Inputs!$B$6,Inputs!$B$4)</f>
        <v>54.991999999999997</v>
      </c>
      <c r="P4576" s="9">
        <f>IF(M4576=1,Inputs!$B$7,Inputs!$B$4)</f>
        <v>54.991999999999997</v>
      </c>
      <c r="Q4576" s="9">
        <f>MAX(0,Inputs!$B$4-O4576)</f>
        <v>0</v>
      </c>
      <c r="R4576" s="9">
        <f>MAX(0,Inputs!$B$4-P4576)</f>
        <v>0</v>
      </c>
    </row>
    <row r="4577" spans="1:18" ht="15" customHeight="1">
      <c r="A4577" s="4">
        <v>44752.625</v>
      </c>
      <c r="B4577" s="5">
        <v>44752</v>
      </c>
      <c r="C4577" s="6">
        <v>7</v>
      </c>
      <c r="D4577" s="7" t="s">
        <v>34</v>
      </c>
      <c r="E4577" s="7" t="s">
        <v>33</v>
      </c>
      <c r="F4577" s="7" t="s">
        <v>21</v>
      </c>
      <c r="G4577" s="6">
        <v>15</v>
      </c>
      <c r="H4577" s="8">
        <v>2.6960000000000002</v>
      </c>
      <c r="I4577" s="8">
        <v>26.295999999999999</v>
      </c>
      <c r="J4577" s="8">
        <v>0.40739999999999998</v>
      </c>
      <c r="K4577" s="8">
        <v>12.311</v>
      </c>
      <c r="L4577" s="9">
        <f>K4577*Inputs!$B$5</f>
        <v>12.064779999999999</v>
      </c>
      <c r="M4577" s="10">
        <f>IF(AND(OR(C4577=1,C4577=2,C4577=12),G4577&gt;=Inputs!$B$8,G4577&lt;=Inputs!$B$9,K4577&lt;=Inputs!$B$10),1,0)</f>
        <v>0</v>
      </c>
      <c r="N4577" s="9">
        <f>Inputs!$B$4</f>
        <v>54.991999999999997</v>
      </c>
      <c r="O4577" s="9">
        <f>IF(M4577=1,Inputs!$B$6,Inputs!$B$4)</f>
        <v>54.991999999999997</v>
      </c>
      <c r="P4577" s="9">
        <f>IF(M4577=1,Inputs!$B$7,Inputs!$B$4)</f>
        <v>54.991999999999997</v>
      </c>
      <c r="Q4577" s="9">
        <f>MAX(0,Inputs!$B$4-O4577)</f>
        <v>0</v>
      </c>
      <c r="R4577" s="9">
        <f>MAX(0,Inputs!$B$4-P4577)</f>
        <v>0</v>
      </c>
    </row>
    <row r="4578" spans="1:18" ht="15" customHeight="1">
      <c r="A4578" s="4">
        <v>44752.666666666701</v>
      </c>
      <c r="B4578" s="5">
        <v>44752</v>
      </c>
      <c r="C4578" s="6">
        <v>7</v>
      </c>
      <c r="D4578" s="7" t="s">
        <v>34</v>
      </c>
      <c r="E4578" s="7" t="s">
        <v>33</v>
      </c>
      <c r="F4578" s="7" t="s">
        <v>21</v>
      </c>
      <c r="G4578" s="6">
        <v>16</v>
      </c>
      <c r="H4578" s="8">
        <v>2.6960000000000002</v>
      </c>
      <c r="I4578" s="8">
        <v>26.295999999999999</v>
      </c>
      <c r="J4578" s="8">
        <v>0.25929999999999997</v>
      </c>
      <c r="K4578" s="8">
        <v>8.8149999999999995</v>
      </c>
      <c r="L4578" s="9">
        <f>K4578*Inputs!$B$5</f>
        <v>8.6387</v>
      </c>
      <c r="M4578" s="10">
        <f>IF(AND(OR(C4578=1,C4578=2,C4578=12),G4578&gt;=Inputs!$B$8,G4578&lt;=Inputs!$B$9,K4578&lt;=Inputs!$B$10),1,0)</f>
        <v>0</v>
      </c>
      <c r="N4578" s="9">
        <f>Inputs!$B$4</f>
        <v>54.991999999999997</v>
      </c>
      <c r="O4578" s="9">
        <f>IF(M4578=1,Inputs!$B$6,Inputs!$B$4)</f>
        <v>54.991999999999997</v>
      </c>
      <c r="P4578" s="9">
        <f>IF(M4578=1,Inputs!$B$7,Inputs!$B$4)</f>
        <v>54.991999999999997</v>
      </c>
      <c r="Q4578" s="9">
        <f>MAX(0,Inputs!$B$4-O4578)</f>
        <v>0</v>
      </c>
      <c r="R4578" s="9">
        <f>MAX(0,Inputs!$B$4-P4578)</f>
        <v>0</v>
      </c>
    </row>
    <row r="4579" spans="1:18" ht="15" customHeight="1">
      <c r="A4579" s="4">
        <v>44752.708333333299</v>
      </c>
      <c r="B4579" s="5">
        <v>44752</v>
      </c>
      <c r="C4579" s="6">
        <v>7</v>
      </c>
      <c r="D4579" s="7" t="s">
        <v>34</v>
      </c>
      <c r="E4579" s="7" t="s">
        <v>33</v>
      </c>
      <c r="F4579" s="7" t="s">
        <v>21</v>
      </c>
      <c r="G4579" s="6">
        <v>17</v>
      </c>
      <c r="H4579" s="8">
        <v>2.6960000000000002</v>
      </c>
      <c r="I4579" s="8">
        <v>26.295999999999999</v>
      </c>
      <c r="J4579" s="8">
        <v>0</v>
      </c>
      <c r="K4579" s="8">
        <v>2.6960000000000002</v>
      </c>
      <c r="L4579" s="9">
        <f>K4579*Inputs!$B$5</f>
        <v>2.64208</v>
      </c>
      <c r="M4579" s="10">
        <f>IF(AND(OR(C4579=1,C4579=2,C4579=12),G4579&gt;=Inputs!$B$8,G4579&lt;=Inputs!$B$9,K4579&lt;=Inputs!$B$10),1,0)</f>
        <v>0</v>
      </c>
      <c r="N4579" s="9">
        <f>Inputs!$B$4</f>
        <v>54.991999999999997</v>
      </c>
      <c r="O4579" s="9">
        <f>IF(M4579=1,Inputs!$B$6,Inputs!$B$4)</f>
        <v>54.991999999999997</v>
      </c>
      <c r="P4579" s="9">
        <f>IF(M4579=1,Inputs!$B$7,Inputs!$B$4)</f>
        <v>54.991999999999997</v>
      </c>
      <c r="Q4579" s="9">
        <f>MAX(0,Inputs!$B$4-O4579)</f>
        <v>0</v>
      </c>
      <c r="R4579" s="9">
        <f>MAX(0,Inputs!$B$4-P4579)</f>
        <v>0</v>
      </c>
    </row>
    <row r="4580" spans="1:18" ht="15" customHeight="1">
      <c r="A4580" s="4">
        <v>44752.75</v>
      </c>
      <c r="B4580" s="5">
        <v>44752</v>
      </c>
      <c r="C4580" s="6">
        <v>7</v>
      </c>
      <c r="D4580" s="7" t="s">
        <v>34</v>
      </c>
      <c r="E4580" s="7" t="s">
        <v>33</v>
      </c>
      <c r="F4580" s="7" t="s">
        <v>21</v>
      </c>
      <c r="G4580" s="6">
        <v>18</v>
      </c>
      <c r="H4580" s="8">
        <v>2.6960000000000002</v>
      </c>
      <c r="I4580" s="8">
        <v>26.295999999999999</v>
      </c>
      <c r="J4580" s="8">
        <v>0</v>
      </c>
      <c r="K4580" s="8">
        <v>2.6960000000000002</v>
      </c>
      <c r="L4580" s="9">
        <f>K4580*Inputs!$B$5</f>
        <v>2.64208</v>
      </c>
      <c r="M4580" s="10">
        <f>IF(AND(OR(C4580=1,C4580=2,C4580=12),G4580&gt;=Inputs!$B$8,G4580&lt;=Inputs!$B$9,K4580&lt;=Inputs!$B$10),1,0)</f>
        <v>0</v>
      </c>
      <c r="N4580" s="9">
        <f>Inputs!$B$4</f>
        <v>54.991999999999997</v>
      </c>
      <c r="O4580" s="9">
        <f>IF(M4580=1,Inputs!$B$6,Inputs!$B$4)</f>
        <v>54.991999999999997</v>
      </c>
      <c r="P4580" s="9">
        <f>IF(M4580=1,Inputs!$B$7,Inputs!$B$4)</f>
        <v>54.991999999999997</v>
      </c>
      <c r="Q4580" s="9">
        <f>MAX(0,Inputs!$B$4-O4580)</f>
        <v>0</v>
      </c>
      <c r="R4580" s="9">
        <f>MAX(0,Inputs!$B$4-P4580)</f>
        <v>0</v>
      </c>
    </row>
    <row r="4581" spans="1:18" ht="15" customHeight="1">
      <c r="A4581" s="4">
        <v>44752.791666666701</v>
      </c>
      <c r="B4581" s="5">
        <v>44752</v>
      </c>
      <c r="C4581" s="6">
        <v>7</v>
      </c>
      <c r="D4581" s="7" t="s">
        <v>34</v>
      </c>
      <c r="E4581" s="7" t="s">
        <v>33</v>
      </c>
      <c r="F4581" s="7" t="s">
        <v>21</v>
      </c>
      <c r="G4581" s="6">
        <v>19</v>
      </c>
      <c r="H4581" s="8">
        <v>2.6960000000000002</v>
      </c>
      <c r="I4581" s="8">
        <v>26.295999999999999</v>
      </c>
      <c r="J4581" s="8">
        <v>0.14810000000000001</v>
      </c>
      <c r="K4581" s="8">
        <v>6.1920000000000002</v>
      </c>
      <c r="L4581" s="9">
        <f>K4581*Inputs!$B$5</f>
        <v>6.0681599999999998</v>
      </c>
      <c r="M4581" s="10">
        <f>IF(AND(OR(C4581=1,C4581=2,C4581=12),G4581&gt;=Inputs!$B$8,G4581&lt;=Inputs!$B$9,K4581&lt;=Inputs!$B$10),1,0)</f>
        <v>0</v>
      </c>
      <c r="N4581" s="9">
        <f>Inputs!$B$4</f>
        <v>54.991999999999997</v>
      </c>
      <c r="O4581" s="9">
        <f>IF(M4581=1,Inputs!$B$6,Inputs!$B$4)</f>
        <v>54.991999999999997</v>
      </c>
      <c r="P4581" s="9">
        <f>IF(M4581=1,Inputs!$B$7,Inputs!$B$4)</f>
        <v>54.991999999999997</v>
      </c>
      <c r="Q4581" s="9">
        <f>MAX(0,Inputs!$B$4-O4581)</f>
        <v>0</v>
      </c>
      <c r="R4581" s="9">
        <f>MAX(0,Inputs!$B$4-P4581)</f>
        <v>0</v>
      </c>
    </row>
    <row r="4582" spans="1:18" ht="15" customHeight="1">
      <c r="A4582" s="4">
        <v>44752.833333333299</v>
      </c>
      <c r="B4582" s="5">
        <v>44752</v>
      </c>
      <c r="C4582" s="6">
        <v>7</v>
      </c>
      <c r="D4582" s="7" t="s">
        <v>34</v>
      </c>
      <c r="E4582" s="7" t="s">
        <v>33</v>
      </c>
      <c r="F4582" s="7" t="s">
        <v>21</v>
      </c>
      <c r="G4582" s="6">
        <v>20</v>
      </c>
      <c r="H4582" s="8">
        <v>2.6960000000000002</v>
      </c>
      <c r="I4582" s="8">
        <v>26.295999999999999</v>
      </c>
      <c r="J4582" s="8">
        <v>0.22220000000000001</v>
      </c>
      <c r="K4582" s="8">
        <v>7.94</v>
      </c>
      <c r="L4582" s="9">
        <f>K4582*Inputs!$B$5</f>
        <v>7.7812000000000001</v>
      </c>
      <c r="M4582" s="10">
        <f>IF(AND(OR(C4582=1,C4582=2,C4582=12),G4582&gt;=Inputs!$B$8,G4582&lt;=Inputs!$B$9,K4582&lt;=Inputs!$B$10),1,0)</f>
        <v>0</v>
      </c>
      <c r="N4582" s="9">
        <f>Inputs!$B$4</f>
        <v>54.991999999999997</v>
      </c>
      <c r="O4582" s="9">
        <f>IF(M4582=1,Inputs!$B$6,Inputs!$B$4)</f>
        <v>54.991999999999997</v>
      </c>
      <c r="P4582" s="9">
        <f>IF(M4582=1,Inputs!$B$7,Inputs!$B$4)</f>
        <v>54.991999999999997</v>
      </c>
      <c r="Q4582" s="9">
        <f>MAX(0,Inputs!$B$4-O4582)</f>
        <v>0</v>
      </c>
      <c r="R4582" s="9">
        <f>MAX(0,Inputs!$B$4-P4582)</f>
        <v>0</v>
      </c>
    </row>
    <row r="4583" spans="1:18" ht="15" customHeight="1">
      <c r="A4583" s="4">
        <v>44752.875</v>
      </c>
      <c r="B4583" s="5">
        <v>44752</v>
      </c>
      <c r="C4583" s="6">
        <v>7</v>
      </c>
      <c r="D4583" s="7" t="s">
        <v>34</v>
      </c>
      <c r="E4583" s="7" t="s">
        <v>33</v>
      </c>
      <c r="F4583" s="7" t="s">
        <v>21</v>
      </c>
      <c r="G4583" s="6">
        <v>21</v>
      </c>
      <c r="H4583" s="8">
        <v>2.6960000000000002</v>
      </c>
      <c r="I4583" s="8">
        <v>26.295999999999999</v>
      </c>
      <c r="J4583" s="8">
        <v>0.40739999999999998</v>
      </c>
      <c r="K4583" s="8">
        <v>12.311</v>
      </c>
      <c r="L4583" s="9">
        <f>K4583*Inputs!$B$5</f>
        <v>12.064779999999999</v>
      </c>
      <c r="M4583" s="10">
        <f>IF(AND(OR(C4583=1,C4583=2,C4583=12),G4583&gt;=Inputs!$B$8,G4583&lt;=Inputs!$B$9,K4583&lt;=Inputs!$B$10),1,0)</f>
        <v>0</v>
      </c>
      <c r="N4583" s="9">
        <f>Inputs!$B$4</f>
        <v>54.991999999999997</v>
      </c>
      <c r="O4583" s="9">
        <f>IF(M4583=1,Inputs!$B$6,Inputs!$B$4)</f>
        <v>54.991999999999997</v>
      </c>
      <c r="P4583" s="9">
        <f>IF(M4583=1,Inputs!$B$7,Inputs!$B$4)</f>
        <v>54.991999999999997</v>
      </c>
      <c r="Q4583" s="9">
        <f>MAX(0,Inputs!$B$4-O4583)</f>
        <v>0</v>
      </c>
      <c r="R4583" s="9">
        <f>MAX(0,Inputs!$B$4-P4583)</f>
        <v>0</v>
      </c>
    </row>
    <row r="4584" spans="1:18" ht="15" customHeight="1">
      <c r="A4584" s="4">
        <v>44752.916666666701</v>
      </c>
      <c r="B4584" s="5">
        <v>44752</v>
      </c>
      <c r="C4584" s="6">
        <v>7</v>
      </c>
      <c r="D4584" s="7" t="s">
        <v>34</v>
      </c>
      <c r="E4584" s="7" t="s">
        <v>33</v>
      </c>
      <c r="F4584" s="7" t="s">
        <v>21</v>
      </c>
      <c r="G4584" s="6">
        <v>22</v>
      </c>
      <c r="H4584" s="8">
        <v>2.6960000000000002</v>
      </c>
      <c r="I4584" s="8">
        <v>26.295999999999999</v>
      </c>
      <c r="J4584" s="8">
        <v>0.64810000000000001</v>
      </c>
      <c r="K4584" s="8">
        <v>17.992000000000001</v>
      </c>
      <c r="L4584" s="9">
        <f>K4584*Inputs!$B$5</f>
        <v>17.632159999999999</v>
      </c>
      <c r="M4584" s="10">
        <f>IF(AND(OR(C4584=1,C4584=2,C4584=12),G4584&gt;=Inputs!$B$8,G4584&lt;=Inputs!$B$9,K4584&lt;=Inputs!$B$10),1,0)</f>
        <v>0</v>
      </c>
      <c r="N4584" s="9">
        <f>Inputs!$B$4</f>
        <v>54.991999999999997</v>
      </c>
      <c r="O4584" s="9">
        <f>IF(M4584=1,Inputs!$B$6,Inputs!$B$4)</f>
        <v>54.991999999999997</v>
      </c>
      <c r="P4584" s="9">
        <f>IF(M4584=1,Inputs!$B$7,Inputs!$B$4)</f>
        <v>54.991999999999997</v>
      </c>
      <c r="Q4584" s="9">
        <f>MAX(0,Inputs!$B$4-O4584)</f>
        <v>0</v>
      </c>
      <c r="R4584" s="9">
        <f>MAX(0,Inputs!$B$4-P4584)</f>
        <v>0</v>
      </c>
    </row>
    <row r="4585" spans="1:18" ht="15" customHeight="1">
      <c r="A4585" s="4">
        <v>44752.958333333299</v>
      </c>
      <c r="B4585" s="5">
        <v>44752</v>
      </c>
      <c r="C4585" s="6">
        <v>7</v>
      </c>
      <c r="D4585" s="7" t="s">
        <v>34</v>
      </c>
      <c r="E4585" s="7" t="s">
        <v>33</v>
      </c>
      <c r="F4585" s="7" t="s">
        <v>21</v>
      </c>
      <c r="G4585" s="6">
        <v>23</v>
      </c>
      <c r="H4585" s="8">
        <v>2.6960000000000002</v>
      </c>
      <c r="I4585" s="8">
        <v>26.295999999999999</v>
      </c>
      <c r="J4585" s="8">
        <v>0.88890000000000002</v>
      </c>
      <c r="K4585" s="8">
        <v>23.673999999999999</v>
      </c>
      <c r="L4585" s="9">
        <f>K4585*Inputs!$B$5</f>
        <v>23.200519999999997</v>
      </c>
      <c r="M4585" s="10">
        <f>IF(AND(OR(C4585=1,C4585=2,C4585=12),G4585&gt;=Inputs!$B$8,G4585&lt;=Inputs!$B$9,K4585&lt;=Inputs!$B$10),1,0)</f>
        <v>0</v>
      </c>
      <c r="N4585" s="9">
        <f>Inputs!$B$4</f>
        <v>54.991999999999997</v>
      </c>
      <c r="O4585" s="9">
        <f>IF(M4585=1,Inputs!$B$6,Inputs!$B$4)</f>
        <v>54.991999999999997</v>
      </c>
      <c r="P4585" s="9">
        <f>IF(M4585=1,Inputs!$B$7,Inputs!$B$4)</f>
        <v>54.991999999999997</v>
      </c>
      <c r="Q4585" s="9">
        <f>MAX(0,Inputs!$B$4-O4585)</f>
        <v>0</v>
      </c>
      <c r="R4585" s="9">
        <f>MAX(0,Inputs!$B$4-P4585)</f>
        <v>0</v>
      </c>
    </row>
    <row r="4586" spans="1:18" ht="15" customHeight="1">
      <c r="A4586" s="4">
        <v>44753</v>
      </c>
      <c r="B4586" s="5">
        <v>44753</v>
      </c>
      <c r="C4586" s="6">
        <v>7</v>
      </c>
      <c r="D4586" s="7" t="s">
        <v>34</v>
      </c>
      <c r="E4586" s="7" t="s">
        <v>33</v>
      </c>
      <c r="F4586" s="7" t="s">
        <v>22</v>
      </c>
      <c r="G4586" s="6">
        <v>0</v>
      </c>
      <c r="H4586" s="8">
        <v>1.6439999999999999</v>
      </c>
      <c r="I4586" s="8">
        <v>25.125</v>
      </c>
      <c r="J4586" s="8">
        <v>0.88890000000000002</v>
      </c>
      <c r="K4586" s="8">
        <v>22.515999999999998</v>
      </c>
      <c r="L4586" s="9">
        <f>K4586*Inputs!$B$5</f>
        <v>22.065679999999997</v>
      </c>
      <c r="M4586" s="10">
        <f>IF(AND(OR(C4586=1,C4586=2,C4586=12),G4586&gt;=Inputs!$B$8,G4586&lt;=Inputs!$B$9,K4586&lt;=Inputs!$B$10),1,0)</f>
        <v>0</v>
      </c>
      <c r="N4586" s="9">
        <f>Inputs!$B$4</f>
        <v>54.991999999999997</v>
      </c>
      <c r="O4586" s="9">
        <f>IF(M4586=1,Inputs!$B$6,Inputs!$B$4)</f>
        <v>54.991999999999997</v>
      </c>
      <c r="P4586" s="9">
        <f>IF(M4586=1,Inputs!$B$7,Inputs!$B$4)</f>
        <v>54.991999999999997</v>
      </c>
      <c r="Q4586" s="9">
        <f>MAX(0,Inputs!$B$4-O4586)</f>
        <v>0</v>
      </c>
      <c r="R4586" s="9">
        <f>MAX(0,Inputs!$B$4-P4586)</f>
        <v>0</v>
      </c>
    </row>
    <row r="4587" spans="1:18" ht="15" customHeight="1">
      <c r="A4587" s="4">
        <v>44753.041666666701</v>
      </c>
      <c r="B4587" s="5">
        <v>44753</v>
      </c>
      <c r="C4587" s="6">
        <v>7</v>
      </c>
      <c r="D4587" s="7" t="s">
        <v>34</v>
      </c>
      <c r="E4587" s="7" t="s">
        <v>33</v>
      </c>
      <c r="F4587" s="7" t="s">
        <v>22</v>
      </c>
      <c r="G4587" s="6">
        <v>1</v>
      </c>
      <c r="H4587" s="8">
        <v>1.6439999999999999</v>
      </c>
      <c r="I4587" s="8">
        <v>25.125</v>
      </c>
      <c r="J4587" s="8">
        <v>0.92589999999999995</v>
      </c>
      <c r="K4587" s="8">
        <v>23.385999999999999</v>
      </c>
      <c r="L4587" s="9">
        <f>K4587*Inputs!$B$5</f>
        <v>22.918279999999999</v>
      </c>
      <c r="M4587" s="10">
        <f>IF(AND(OR(C4587=1,C4587=2,C4587=12),G4587&gt;=Inputs!$B$8,G4587&lt;=Inputs!$B$9,K4587&lt;=Inputs!$B$10),1,0)</f>
        <v>0</v>
      </c>
      <c r="N4587" s="9">
        <f>Inputs!$B$4</f>
        <v>54.991999999999997</v>
      </c>
      <c r="O4587" s="9">
        <f>IF(M4587=1,Inputs!$B$6,Inputs!$B$4)</f>
        <v>54.991999999999997</v>
      </c>
      <c r="P4587" s="9">
        <f>IF(M4587=1,Inputs!$B$7,Inputs!$B$4)</f>
        <v>54.991999999999997</v>
      </c>
      <c r="Q4587" s="9">
        <f>MAX(0,Inputs!$B$4-O4587)</f>
        <v>0</v>
      </c>
      <c r="R4587" s="9">
        <f>MAX(0,Inputs!$B$4-P4587)</f>
        <v>0</v>
      </c>
    </row>
    <row r="4588" spans="1:18" ht="15" customHeight="1">
      <c r="A4588" s="4">
        <v>44753.083333333299</v>
      </c>
      <c r="B4588" s="5">
        <v>44753</v>
      </c>
      <c r="C4588" s="6">
        <v>7</v>
      </c>
      <c r="D4588" s="7" t="s">
        <v>34</v>
      </c>
      <c r="E4588" s="7" t="s">
        <v>33</v>
      </c>
      <c r="F4588" s="7" t="s">
        <v>22</v>
      </c>
      <c r="G4588" s="6">
        <v>2</v>
      </c>
      <c r="H4588" s="8">
        <v>1.6439999999999999</v>
      </c>
      <c r="I4588" s="8">
        <v>25.125</v>
      </c>
      <c r="J4588" s="8">
        <v>0.96299999999999997</v>
      </c>
      <c r="K4588" s="8">
        <v>24.254999999999999</v>
      </c>
      <c r="L4588" s="9">
        <f>K4588*Inputs!$B$5</f>
        <v>23.7699</v>
      </c>
      <c r="M4588" s="10">
        <f>IF(AND(OR(C4588=1,C4588=2,C4588=12),G4588&gt;=Inputs!$B$8,G4588&lt;=Inputs!$B$9,K4588&lt;=Inputs!$B$10),1,0)</f>
        <v>0</v>
      </c>
      <c r="N4588" s="9">
        <f>Inputs!$B$4</f>
        <v>54.991999999999997</v>
      </c>
      <c r="O4588" s="9">
        <f>IF(M4588=1,Inputs!$B$6,Inputs!$B$4)</f>
        <v>54.991999999999997</v>
      </c>
      <c r="P4588" s="9">
        <f>IF(M4588=1,Inputs!$B$7,Inputs!$B$4)</f>
        <v>54.991999999999997</v>
      </c>
      <c r="Q4588" s="9">
        <f>MAX(0,Inputs!$B$4-O4588)</f>
        <v>0</v>
      </c>
      <c r="R4588" s="9">
        <f>MAX(0,Inputs!$B$4-P4588)</f>
        <v>0</v>
      </c>
    </row>
    <row r="4589" spans="1:18" ht="15" customHeight="1">
      <c r="A4589" s="4">
        <v>44753.125</v>
      </c>
      <c r="B4589" s="5">
        <v>44753</v>
      </c>
      <c r="C4589" s="6">
        <v>7</v>
      </c>
      <c r="D4589" s="7" t="s">
        <v>34</v>
      </c>
      <c r="E4589" s="7" t="s">
        <v>33</v>
      </c>
      <c r="F4589" s="7" t="s">
        <v>22</v>
      </c>
      <c r="G4589" s="6">
        <v>3</v>
      </c>
      <c r="H4589" s="8">
        <v>1.6439999999999999</v>
      </c>
      <c r="I4589" s="8">
        <v>25.125</v>
      </c>
      <c r="J4589" s="8">
        <v>0.98150000000000004</v>
      </c>
      <c r="K4589" s="8">
        <v>24.69</v>
      </c>
      <c r="L4589" s="9">
        <f>K4589*Inputs!$B$5</f>
        <v>24.196200000000001</v>
      </c>
      <c r="M4589" s="10">
        <f>IF(AND(OR(C4589=1,C4589=2,C4589=12),G4589&gt;=Inputs!$B$8,G4589&lt;=Inputs!$B$9,K4589&lt;=Inputs!$B$10),1,0)</f>
        <v>0</v>
      </c>
      <c r="N4589" s="9">
        <f>Inputs!$B$4</f>
        <v>54.991999999999997</v>
      </c>
      <c r="O4589" s="9">
        <f>IF(M4589=1,Inputs!$B$6,Inputs!$B$4)</f>
        <v>54.991999999999997</v>
      </c>
      <c r="P4589" s="9">
        <f>IF(M4589=1,Inputs!$B$7,Inputs!$B$4)</f>
        <v>54.991999999999997</v>
      </c>
      <c r="Q4589" s="9">
        <f>MAX(0,Inputs!$B$4-O4589)</f>
        <v>0</v>
      </c>
      <c r="R4589" s="9">
        <f>MAX(0,Inputs!$B$4-P4589)</f>
        <v>0</v>
      </c>
    </row>
    <row r="4590" spans="1:18" ht="15" customHeight="1">
      <c r="A4590" s="4">
        <v>44753.166666666701</v>
      </c>
      <c r="B4590" s="5">
        <v>44753</v>
      </c>
      <c r="C4590" s="6">
        <v>7</v>
      </c>
      <c r="D4590" s="7" t="s">
        <v>34</v>
      </c>
      <c r="E4590" s="7" t="s">
        <v>33</v>
      </c>
      <c r="F4590" s="7" t="s">
        <v>22</v>
      </c>
      <c r="G4590" s="6">
        <v>4</v>
      </c>
      <c r="H4590" s="8">
        <v>1.6439999999999999</v>
      </c>
      <c r="I4590" s="8">
        <v>25.125</v>
      </c>
      <c r="J4590" s="8">
        <v>1</v>
      </c>
      <c r="K4590" s="8">
        <v>25.125</v>
      </c>
      <c r="L4590" s="9">
        <f>K4590*Inputs!$B$5</f>
        <v>24.622499999999999</v>
      </c>
      <c r="M4590" s="10">
        <f>IF(AND(OR(C4590=1,C4590=2,C4590=12),G4590&gt;=Inputs!$B$8,G4590&lt;=Inputs!$B$9,K4590&lt;=Inputs!$B$10),1,0)</f>
        <v>0</v>
      </c>
      <c r="N4590" s="9">
        <f>Inputs!$B$4</f>
        <v>54.991999999999997</v>
      </c>
      <c r="O4590" s="9">
        <f>IF(M4590=1,Inputs!$B$6,Inputs!$B$4)</f>
        <v>54.991999999999997</v>
      </c>
      <c r="P4590" s="9">
        <f>IF(M4590=1,Inputs!$B$7,Inputs!$B$4)</f>
        <v>54.991999999999997</v>
      </c>
      <c r="Q4590" s="9">
        <f>MAX(0,Inputs!$B$4-O4590)</f>
        <v>0</v>
      </c>
      <c r="R4590" s="9">
        <f>MAX(0,Inputs!$B$4-P4590)</f>
        <v>0</v>
      </c>
    </row>
    <row r="4591" spans="1:18" ht="15" customHeight="1">
      <c r="A4591" s="4">
        <v>44753.208333333299</v>
      </c>
      <c r="B4591" s="5">
        <v>44753</v>
      </c>
      <c r="C4591" s="6">
        <v>7</v>
      </c>
      <c r="D4591" s="7" t="s">
        <v>34</v>
      </c>
      <c r="E4591" s="7" t="s">
        <v>33</v>
      </c>
      <c r="F4591" s="7" t="s">
        <v>22</v>
      </c>
      <c r="G4591" s="6">
        <v>5</v>
      </c>
      <c r="H4591" s="8">
        <v>1.6439999999999999</v>
      </c>
      <c r="I4591" s="8">
        <v>25.125</v>
      </c>
      <c r="J4591" s="8">
        <v>0.96299999999999997</v>
      </c>
      <c r="K4591" s="8">
        <v>24.254999999999999</v>
      </c>
      <c r="L4591" s="9">
        <f>K4591*Inputs!$B$5</f>
        <v>23.7699</v>
      </c>
      <c r="M4591" s="10">
        <f>IF(AND(OR(C4591=1,C4591=2,C4591=12),G4591&gt;=Inputs!$B$8,G4591&lt;=Inputs!$B$9,K4591&lt;=Inputs!$B$10),1,0)</f>
        <v>0</v>
      </c>
      <c r="N4591" s="9">
        <f>Inputs!$B$4</f>
        <v>54.991999999999997</v>
      </c>
      <c r="O4591" s="9">
        <f>IF(M4591=1,Inputs!$B$6,Inputs!$B$4)</f>
        <v>54.991999999999997</v>
      </c>
      <c r="P4591" s="9">
        <f>IF(M4591=1,Inputs!$B$7,Inputs!$B$4)</f>
        <v>54.991999999999997</v>
      </c>
      <c r="Q4591" s="9">
        <f>MAX(0,Inputs!$B$4-O4591)</f>
        <v>0</v>
      </c>
      <c r="R4591" s="9">
        <f>MAX(0,Inputs!$B$4-P4591)</f>
        <v>0</v>
      </c>
    </row>
    <row r="4592" spans="1:18" ht="15" customHeight="1">
      <c r="A4592" s="4">
        <v>44753.25</v>
      </c>
      <c r="B4592" s="5">
        <v>44753</v>
      </c>
      <c r="C4592" s="6">
        <v>7</v>
      </c>
      <c r="D4592" s="7" t="s">
        <v>34</v>
      </c>
      <c r="E4592" s="7" t="s">
        <v>33</v>
      </c>
      <c r="F4592" s="7" t="s">
        <v>22</v>
      </c>
      <c r="G4592" s="6">
        <v>6</v>
      </c>
      <c r="H4592" s="8">
        <v>1.6439999999999999</v>
      </c>
      <c r="I4592" s="8">
        <v>25.125</v>
      </c>
      <c r="J4592" s="8">
        <v>0.75929999999999997</v>
      </c>
      <c r="K4592" s="8">
        <v>19.472000000000001</v>
      </c>
      <c r="L4592" s="9">
        <f>K4592*Inputs!$B$5</f>
        <v>19.082560000000001</v>
      </c>
      <c r="M4592" s="10">
        <f>IF(AND(OR(C4592=1,C4592=2,C4592=12),G4592&gt;=Inputs!$B$8,G4592&lt;=Inputs!$B$9,K4592&lt;=Inputs!$B$10),1,0)</f>
        <v>0</v>
      </c>
      <c r="N4592" s="9">
        <f>Inputs!$B$4</f>
        <v>54.991999999999997</v>
      </c>
      <c r="O4592" s="9">
        <f>IF(M4592=1,Inputs!$B$6,Inputs!$B$4)</f>
        <v>54.991999999999997</v>
      </c>
      <c r="P4592" s="9">
        <f>IF(M4592=1,Inputs!$B$7,Inputs!$B$4)</f>
        <v>54.991999999999997</v>
      </c>
      <c r="Q4592" s="9">
        <f>MAX(0,Inputs!$B$4-O4592)</f>
        <v>0</v>
      </c>
      <c r="R4592" s="9">
        <f>MAX(0,Inputs!$B$4-P4592)</f>
        <v>0</v>
      </c>
    </row>
    <row r="4593" spans="1:18" ht="15" customHeight="1">
      <c r="A4593" s="4">
        <v>44753.291666666701</v>
      </c>
      <c r="B4593" s="5">
        <v>44753</v>
      </c>
      <c r="C4593" s="6">
        <v>7</v>
      </c>
      <c r="D4593" s="7" t="s">
        <v>34</v>
      </c>
      <c r="E4593" s="7" t="s">
        <v>33</v>
      </c>
      <c r="F4593" s="7" t="s">
        <v>22</v>
      </c>
      <c r="G4593" s="6">
        <v>7</v>
      </c>
      <c r="H4593" s="8">
        <v>1.6439999999999999</v>
      </c>
      <c r="I4593" s="8">
        <v>25.125</v>
      </c>
      <c r="J4593" s="8">
        <v>0.55559999999999998</v>
      </c>
      <c r="K4593" s="8">
        <v>14.689</v>
      </c>
      <c r="L4593" s="9">
        <f>K4593*Inputs!$B$5</f>
        <v>14.39522</v>
      </c>
      <c r="M4593" s="10">
        <f>IF(AND(OR(C4593=1,C4593=2,C4593=12),G4593&gt;=Inputs!$B$8,G4593&lt;=Inputs!$B$9,K4593&lt;=Inputs!$B$10),1,0)</f>
        <v>0</v>
      </c>
      <c r="N4593" s="9">
        <f>Inputs!$B$4</f>
        <v>54.991999999999997</v>
      </c>
      <c r="O4593" s="9">
        <f>IF(M4593=1,Inputs!$B$6,Inputs!$B$4)</f>
        <v>54.991999999999997</v>
      </c>
      <c r="P4593" s="9">
        <f>IF(M4593=1,Inputs!$B$7,Inputs!$B$4)</f>
        <v>54.991999999999997</v>
      </c>
      <c r="Q4593" s="9">
        <f>MAX(0,Inputs!$B$4-O4593)</f>
        <v>0</v>
      </c>
      <c r="R4593" s="9">
        <f>MAX(0,Inputs!$B$4-P4593)</f>
        <v>0</v>
      </c>
    </row>
    <row r="4594" spans="1:18" ht="15" customHeight="1">
      <c r="A4594" s="4">
        <v>44753.333333333299</v>
      </c>
      <c r="B4594" s="5">
        <v>44753</v>
      </c>
      <c r="C4594" s="6">
        <v>7</v>
      </c>
      <c r="D4594" s="7" t="s">
        <v>34</v>
      </c>
      <c r="E4594" s="7" t="s">
        <v>33</v>
      </c>
      <c r="F4594" s="7" t="s">
        <v>22</v>
      </c>
      <c r="G4594" s="6">
        <v>8</v>
      </c>
      <c r="H4594" s="8">
        <v>1.6439999999999999</v>
      </c>
      <c r="I4594" s="8">
        <v>25.125</v>
      </c>
      <c r="J4594" s="8">
        <v>0.40739999999999998</v>
      </c>
      <c r="K4594" s="8">
        <v>11.21</v>
      </c>
      <c r="L4594" s="9">
        <f>K4594*Inputs!$B$5</f>
        <v>10.985800000000001</v>
      </c>
      <c r="M4594" s="10">
        <f>IF(AND(OR(C4594=1,C4594=2,C4594=12),G4594&gt;=Inputs!$B$8,G4594&lt;=Inputs!$B$9,K4594&lt;=Inputs!$B$10),1,0)</f>
        <v>0</v>
      </c>
      <c r="N4594" s="9">
        <f>Inputs!$B$4</f>
        <v>54.991999999999997</v>
      </c>
      <c r="O4594" s="9">
        <f>IF(M4594=1,Inputs!$B$6,Inputs!$B$4)</f>
        <v>54.991999999999997</v>
      </c>
      <c r="P4594" s="9">
        <f>IF(M4594=1,Inputs!$B$7,Inputs!$B$4)</f>
        <v>54.991999999999997</v>
      </c>
      <c r="Q4594" s="9">
        <f>MAX(0,Inputs!$B$4-O4594)</f>
        <v>0</v>
      </c>
      <c r="R4594" s="9">
        <f>MAX(0,Inputs!$B$4-P4594)</f>
        <v>0</v>
      </c>
    </row>
    <row r="4595" spans="1:18" ht="15" customHeight="1">
      <c r="A4595" s="4">
        <v>44753.375</v>
      </c>
      <c r="B4595" s="5">
        <v>44753</v>
      </c>
      <c r="C4595" s="6">
        <v>7</v>
      </c>
      <c r="D4595" s="7" t="s">
        <v>34</v>
      </c>
      <c r="E4595" s="7" t="s">
        <v>33</v>
      </c>
      <c r="F4595" s="7" t="s">
        <v>22</v>
      </c>
      <c r="G4595" s="6">
        <v>9</v>
      </c>
      <c r="H4595" s="8">
        <v>1.6439999999999999</v>
      </c>
      <c r="I4595" s="8">
        <v>25.125</v>
      </c>
      <c r="J4595" s="8">
        <v>0.40739999999999998</v>
      </c>
      <c r="K4595" s="8">
        <v>11.21</v>
      </c>
      <c r="L4595" s="9">
        <f>K4595*Inputs!$B$5</f>
        <v>10.985800000000001</v>
      </c>
      <c r="M4595" s="10">
        <f>IF(AND(OR(C4595=1,C4595=2,C4595=12),G4595&gt;=Inputs!$B$8,G4595&lt;=Inputs!$B$9,K4595&lt;=Inputs!$B$10),1,0)</f>
        <v>0</v>
      </c>
      <c r="N4595" s="9">
        <f>Inputs!$B$4</f>
        <v>54.991999999999997</v>
      </c>
      <c r="O4595" s="9">
        <f>IF(M4595=1,Inputs!$B$6,Inputs!$B$4)</f>
        <v>54.991999999999997</v>
      </c>
      <c r="P4595" s="9">
        <f>IF(M4595=1,Inputs!$B$7,Inputs!$B$4)</f>
        <v>54.991999999999997</v>
      </c>
      <c r="Q4595" s="9">
        <f>MAX(0,Inputs!$B$4-O4595)</f>
        <v>0</v>
      </c>
      <c r="R4595" s="9">
        <f>MAX(0,Inputs!$B$4-P4595)</f>
        <v>0</v>
      </c>
    </row>
    <row r="4596" spans="1:18" ht="15" customHeight="1">
      <c r="A4596" s="4">
        <v>44753.416666666701</v>
      </c>
      <c r="B4596" s="5">
        <v>44753</v>
      </c>
      <c r="C4596" s="6">
        <v>7</v>
      </c>
      <c r="D4596" s="7" t="s">
        <v>34</v>
      </c>
      <c r="E4596" s="7" t="s">
        <v>33</v>
      </c>
      <c r="F4596" s="7" t="s">
        <v>22</v>
      </c>
      <c r="G4596" s="6">
        <v>10</v>
      </c>
      <c r="H4596" s="8">
        <v>1.6439999999999999</v>
      </c>
      <c r="I4596" s="8">
        <v>25.125</v>
      </c>
      <c r="J4596" s="8">
        <v>0.44440000000000002</v>
      </c>
      <c r="K4596" s="8">
        <v>12.08</v>
      </c>
      <c r="L4596" s="9">
        <f>K4596*Inputs!$B$5</f>
        <v>11.8384</v>
      </c>
      <c r="M4596" s="10">
        <f>IF(AND(OR(C4596=1,C4596=2,C4596=12),G4596&gt;=Inputs!$B$8,G4596&lt;=Inputs!$B$9,K4596&lt;=Inputs!$B$10),1,0)</f>
        <v>0</v>
      </c>
      <c r="N4596" s="9">
        <f>Inputs!$B$4</f>
        <v>54.991999999999997</v>
      </c>
      <c r="O4596" s="9">
        <f>IF(M4596=1,Inputs!$B$6,Inputs!$B$4)</f>
        <v>54.991999999999997</v>
      </c>
      <c r="P4596" s="9">
        <f>IF(M4596=1,Inputs!$B$7,Inputs!$B$4)</f>
        <v>54.991999999999997</v>
      </c>
      <c r="Q4596" s="9">
        <f>MAX(0,Inputs!$B$4-O4596)</f>
        <v>0</v>
      </c>
      <c r="R4596" s="9">
        <f>MAX(0,Inputs!$B$4-P4596)</f>
        <v>0</v>
      </c>
    </row>
    <row r="4597" spans="1:18" ht="15" customHeight="1">
      <c r="A4597" s="4">
        <v>44753.458333333299</v>
      </c>
      <c r="B4597" s="5">
        <v>44753</v>
      </c>
      <c r="C4597" s="6">
        <v>7</v>
      </c>
      <c r="D4597" s="7" t="s">
        <v>34</v>
      </c>
      <c r="E4597" s="7" t="s">
        <v>33</v>
      </c>
      <c r="F4597" s="7" t="s">
        <v>22</v>
      </c>
      <c r="G4597" s="6">
        <v>11</v>
      </c>
      <c r="H4597" s="8">
        <v>1.6439999999999999</v>
      </c>
      <c r="I4597" s="8">
        <v>25.125</v>
      </c>
      <c r="J4597" s="8">
        <v>0.48149999999999998</v>
      </c>
      <c r="K4597" s="8">
        <v>12.95</v>
      </c>
      <c r="L4597" s="9">
        <f>K4597*Inputs!$B$5</f>
        <v>12.690999999999999</v>
      </c>
      <c r="M4597" s="10">
        <f>IF(AND(OR(C4597=1,C4597=2,C4597=12),G4597&gt;=Inputs!$B$8,G4597&lt;=Inputs!$B$9,K4597&lt;=Inputs!$B$10),1,0)</f>
        <v>0</v>
      </c>
      <c r="N4597" s="9">
        <f>Inputs!$B$4</f>
        <v>54.991999999999997</v>
      </c>
      <c r="O4597" s="9">
        <f>IF(M4597=1,Inputs!$B$6,Inputs!$B$4)</f>
        <v>54.991999999999997</v>
      </c>
      <c r="P4597" s="9">
        <f>IF(M4597=1,Inputs!$B$7,Inputs!$B$4)</f>
        <v>54.991999999999997</v>
      </c>
      <c r="Q4597" s="9">
        <f>MAX(0,Inputs!$B$4-O4597)</f>
        <v>0</v>
      </c>
      <c r="R4597" s="9">
        <f>MAX(0,Inputs!$B$4-P4597)</f>
        <v>0</v>
      </c>
    </row>
    <row r="4598" spans="1:18" ht="15" customHeight="1">
      <c r="A4598" s="4">
        <v>44753.5</v>
      </c>
      <c r="B4598" s="5">
        <v>44753</v>
      </c>
      <c r="C4598" s="6">
        <v>7</v>
      </c>
      <c r="D4598" s="7" t="s">
        <v>34</v>
      </c>
      <c r="E4598" s="7" t="s">
        <v>33</v>
      </c>
      <c r="F4598" s="7" t="s">
        <v>22</v>
      </c>
      <c r="G4598" s="6">
        <v>12</v>
      </c>
      <c r="H4598" s="8">
        <v>1.6439999999999999</v>
      </c>
      <c r="I4598" s="8">
        <v>25.125</v>
      </c>
      <c r="J4598" s="8">
        <v>0.51849999999999996</v>
      </c>
      <c r="K4598" s="8">
        <v>13.819000000000001</v>
      </c>
      <c r="L4598" s="9">
        <f>K4598*Inputs!$B$5</f>
        <v>13.542620000000001</v>
      </c>
      <c r="M4598" s="10">
        <f>IF(AND(OR(C4598=1,C4598=2,C4598=12),G4598&gt;=Inputs!$B$8,G4598&lt;=Inputs!$B$9,K4598&lt;=Inputs!$B$10),1,0)</f>
        <v>0</v>
      </c>
      <c r="N4598" s="9">
        <f>Inputs!$B$4</f>
        <v>54.991999999999997</v>
      </c>
      <c r="O4598" s="9">
        <f>IF(M4598=1,Inputs!$B$6,Inputs!$B$4)</f>
        <v>54.991999999999997</v>
      </c>
      <c r="P4598" s="9">
        <f>IF(M4598=1,Inputs!$B$7,Inputs!$B$4)</f>
        <v>54.991999999999997</v>
      </c>
      <c r="Q4598" s="9">
        <f>MAX(0,Inputs!$B$4-O4598)</f>
        <v>0</v>
      </c>
      <c r="R4598" s="9">
        <f>MAX(0,Inputs!$B$4-P4598)</f>
        <v>0</v>
      </c>
    </row>
    <row r="4599" spans="1:18" ht="15" customHeight="1">
      <c r="A4599" s="4">
        <v>44753.541666666701</v>
      </c>
      <c r="B4599" s="5">
        <v>44753</v>
      </c>
      <c r="C4599" s="6">
        <v>7</v>
      </c>
      <c r="D4599" s="7" t="s">
        <v>34</v>
      </c>
      <c r="E4599" s="7" t="s">
        <v>33</v>
      </c>
      <c r="F4599" s="7" t="s">
        <v>22</v>
      </c>
      <c r="G4599" s="6">
        <v>13</v>
      </c>
      <c r="H4599" s="8">
        <v>1.6439999999999999</v>
      </c>
      <c r="I4599" s="8">
        <v>25.125</v>
      </c>
      <c r="J4599" s="8">
        <v>0.55559999999999998</v>
      </c>
      <c r="K4599" s="8">
        <v>14.689</v>
      </c>
      <c r="L4599" s="9">
        <f>K4599*Inputs!$B$5</f>
        <v>14.39522</v>
      </c>
      <c r="M4599" s="10">
        <f>IF(AND(OR(C4599=1,C4599=2,C4599=12),G4599&gt;=Inputs!$B$8,G4599&lt;=Inputs!$B$9,K4599&lt;=Inputs!$B$10),1,0)</f>
        <v>0</v>
      </c>
      <c r="N4599" s="9">
        <f>Inputs!$B$4</f>
        <v>54.991999999999997</v>
      </c>
      <c r="O4599" s="9">
        <f>IF(M4599=1,Inputs!$B$6,Inputs!$B$4)</f>
        <v>54.991999999999997</v>
      </c>
      <c r="P4599" s="9">
        <f>IF(M4599=1,Inputs!$B$7,Inputs!$B$4)</f>
        <v>54.991999999999997</v>
      </c>
      <c r="Q4599" s="9">
        <f>MAX(0,Inputs!$B$4-O4599)</f>
        <v>0</v>
      </c>
      <c r="R4599" s="9">
        <f>MAX(0,Inputs!$B$4-P4599)</f>
        <v>0</v>
      </c>
    </row>
    <row r="4600" spans="1:18" ht="15" customHeight="1">
      <c r="A4600" s="4">
        <v>44753.583333333299</v>
      </c>
      <c r="B4600" s="5">
        <v>44753</v>
      </c>
      <c r="C4600" s="6">
        <v>7</v>
      </c>
      <c r="D4600" s="7" t="s">
        <v>34</v>
      </c>
      <c r="E4600" s="7" t="s">
        <v>33</v>
      </c>
      <c r="F4600" s="7" t="s">
        <v>22</v>
      </c>
      <c r="G4600" s="6">
        <v>14</v>
      </c>
      <c r="H4600" s="8">
        <v>1.6439999999999999</v>
      </c>
      <c r="I4600" s="8">
        <v>25.125</v>
      </c>
      <c r="J4600" s="8">
        <v>0.48149999999999998</v>
      </c>
      <c r="K4600" s="8">
        <v>12.95</v>
      </c>
      <c r="L4600" s="9">
        <f>K4600*Inputs!$B$5</f>
        <v>12.690999999999999</v>
      </c>
      <c r="M4600" s="10">
        <f>IF(AND(OR(C4600=1,C4600=2,C4600=12),G4600&gt;=Inputs!$B$8,G4600&lt;=Inputs!$B$9,K4600&lt;=Inputs!$B$10),1,0)</f>
        <v>0</v>
      </c>
      <c r="N4600" s="9">
        <f>Inputs!$B$4</f>
        <v>54.991999999999997</v>
      </c>
      <c r="O4600" s="9">
        <f>IF(M4600=1,Inputs!$B$6,Inputs!$B$4)</f>
        <v>54.991999999999997</v>
      </c>
      <c r="P4600" s="9">
        <f>IF(M4600=1,Inputs!$B$7,Inputs!$B$4)</f>
        <v>54.991999999999997</v>
      </c>
      <c r="Q4600" s="9">
        <f>MAX(0,Inputs!$B$4-O4600)</f>
        <v>0</v>
      </c>
      <c r="R4600" s="9">
        <f>MAX(0,Inputs!$B$4-P4600)</f>
        <v>0</v>
      </c>
    </row>
    <row r="4601" spans="1:18" ht="15" customHeight="1">
      <c r="A4601" s="4">
        <v>44753.625</v>
      </c>
      <c r="B4601" s="5">
        <v>44753</v>
      </c>
      <c r="C4601" s="6">
        <v>7</v>
      </c>
      <c r="D4601" s="7" t="s">
        <v>34</v>
      </c>
      <c r="E4601" s="7" t="s">
        <v>33</v>
      </c>
      <c r="F4601" s="7" t="s">
        <v>22</v>
      </c>
      <c r="G4601" s="6">
        <v>15</v>
      </c>
      <c r="H4601" s="8">
        <v>1.6439999999999999</v>
      </c>
      <c r="I4601" s="8">
        <v>25.125</v>
      </c>
      <c r="J4601" s="8">
        <v>0.40739999999999998</v>
      </c>
      <c r="K4601" s="8">
        <v>11.21</v>
      </c>
      <c r="L4601" s="9">
        <f>K4601*Inputs!$B$5</f>
        <v>10.985800000000001</v>
      </c>
      <c r="M4601" s="10">
        <f>IF(AND(OR(C4601=1,C4601=2,C4601=12),G4601&gt;=Inputs!$B$8,G4601&lt;=Inputs!$B$9,K4601&lt;=Inputs!$B$10),1,0)</f>
        <v>0</v>
      </c>
      <c r="N4601" s="9">
        <f>Inputs!$B$4</f>
        <v>54.991999999999997</v>
      </c>
      <c r="O4601" s="9">
        <f>IF(M4601=1,Inputs!$B$6,Inputs!$B$4)</f>
        <v>54.991999999999997</v>
      </c>
      <c r="P4601" s="9">
        <f>IF(M4601=1,Inputs!$B$7,Inputs!$B$4)</f>
        <v>54.991999999999997</v>
      </c>
      <c r="Q4601" s="9">
        <f>MAX(0,Inputs!$B$4-O4601)</f>
        <v>0</v>
      </c>
      <c r="R4601" s="9">
        <f>MAX(0,Inputs!$B$4-P4601)</f>
        <v>0</v>
      </c>
    </row>
    <row r="4602" spans="1:18" ht="15" customHeight="1">
      <c r="A4602" s="4">
        <v>44753.666666666701</v>
      </c>
      <c r="B4602" s="5">
        <v>44753</v>
      </c>
      <c r="C4602" s="6">
        <v>7</v>
      </c>
      <c r="D4602" s="7" t="s">
        <v>34</v>
      </c>
      <c r="E4602" s="7" t="s">
        <v>33</v>
      </c>
      <c r="F4602" s="7" t="s">
        <v>22</v>
      </c>
      <c r="G4602" s="6">
        <v>16</v>
      </c>
      <c r="H4602" s="8">
        <v>1.6439999999999999</v>
      </c>
      <c r="I4602" s="8">
        <v>25.125</v>
      </c>
      <c r="J4602" s="8">
        <v>0.25929999999999997</v>
      </c>
      <c r="K4602" s="8">
        <v>7.7320000000000002</v>
      </c>
      <c r="L4602" s="9">
        <f>K4602*Inputs!$B$5</f>
        <v>7.5773599999999997</v>
      </c>
      <c r="M4602" s="10">
        <f>IF(AND(OR(C4602=1,C4602=2,C4602=12),G4602&gt;=Inputs!$B$8,G4602&lt;=Inputs!$B$9,K4602&lt;=Inputs!$B$10),1,0)</f>
        <v>0</v>
      </c>
      <c r="N4602" s="9">
        <f>Inputs!$B$4</f>
        <v>54.991999999999997</v>
      </c>
      <c r="O4602" s="9">
        <f>IF(M4602=1,Inputs!$B$6,Inputs!$B$4)</f>
        <v>54.991999999999997</v>
      </c>
      <c r="P4602" s="9">
        <f>IF(M4602=1,Inputs!$B$7,Inputs!$B$4)</f>
        <v>54.991999999999997</v>
      </c>
      <c r="Q4602" s="9">
        <f>MAX(0,Inputs!$B$4-O4602)</f>
        <v>0</v>
      </c>
      <c r="R4602" s="9">
        <f>MAX(0,Inputs!$B$4-P4602)</f>
        <v>0</v>
      </c>
    </row>
    <row r="4603" spans="1:18" ht="15" customHeight="1">
      <c r="A4603" s="4">
        <v>44753.708333333299</v>
      </c>
      <c r="B4603" s="5">
        <v>44753</v>
      </c>
      <c r="C4603" s="6">
        <v>7</v>
      </c>
      <c r="D4603" s="7" t="s">
        <v>34</v>
      </c>
      <c r="E4603" s="7" t="s">
        <v>33</v>
      </c>
      <c r="F4603" s="7" t="s">
        <v>22</v>
      </c>
      <c r="G4603" s="6">
        <v>17</v>
      </c>
      <c r="H4603" s="8">
        <v>1.6439999999999999</v>
      </c>
      <c r="I4603" s="8">
        <v>25.125</v>
      </c>
      <c r="J4603" s="8">
        <v>0</v>
      </c>
      <c r="K4603" s="8">
        <v>1.6439999999999999</v>
      </c>
      <c r="L4603" s="9">
        <f>K4603*Inputs!$B$5</f>
        <v>1.6111199999999999</v>
      </c>
      <c r="M4603" s="10">
        <f>IF(AND(OR(C4603=1,C4603=2,C4603=12),G4603&gt;=Inputs!$B$8,G4603&lt;=Inputs!$B$9,K4603&lt;=Inputs!$B$10),1,0)</f>
        <v>0</v>
      </c>
      <c r="N4603" s="9">
        <f>Inputs!$B$4</f>
        <v>54.991999999999997</v>
      </c>
      <c r="O4603" s="9">
        <f>IF(M4603=1,Inputs!$B$6,Inputs!$B$4)</f>
        <v>54.991999999999997</v>
      </c>
      <c r="P4603" s="9">
        <f>IF(M4603=1,Inputs!$B$7,Inputs!$B$4)</f>
        <v>54.991999999999997</v>
      </c>
      <c r="Q4603" s="9">
        <f>MAX(0,Inputs!$B$4-O4603)</f>
        <v>0</v>
      </c>
      <c r="R4603" s="9">
        <f>MAX(0,Inputs!$B$4-P4603)</f>
        <v>0</v>
      </c>
    </row>
    <row r="4604" spans="1:18" ht="15" customHeight="1">
      <c r="A4604" s="4">
        <v>44753.75</v>
      </c>
      <c r="B4604" s="5">
        <v>44753</v>
      </c>
      <c r="C4604" s="6">
        <v>7</v>
      </c>
      <c r="D4604" s="7" t="s">
        <v>34</v>
      </c>
      <c r="E4604" s="7" t="s">
        <v>33</v>
      </c>
      <c r="F4604" s="7" t="s">
        <v>22</v>
      </c>
      <c r="G4604" s="6">
        <v>18</v>
      </c>
      <c r="H4604" s="8">
        <v>1.6439999999999999</v>
      </c>
      <c r="I4604" s="8">
        <v>25.125</v>
      </c>
      <c r="J4604" s="8">
        <v>0</v>
      </c>
      <c r="K4604" s="8">
        <v>1.6439999999999999</v>
      </c>
      <c r="L4604" s="9">
        <f>K4604*Inputs!$B$5</f>
        <v>1.6111199999999999</v>
      </c>
      <c r="M4604" s="10">
        <f>IF(AND(OR(C4604=1,C4604=2,C4604=12),G4604&gt;=Inputs!$B$8,G4604&lt;=Inputs!$B$9,K4604&lt;=Inputs!$B$10),1,0)</f>
        <v>0</v>
      </c>
      <c r="N4604" s="9">
        <f>Inputs!$B$4</f>
        <v>54.991999999999997</v>
      </c>
      <c r="O4604" s="9">
        <f>IF(M4604=1,Inputs!$B$6,Inputs!$B$4)</f>
        <v>54.991999999999997</v>
      </c>
      <c r="P4604" s="9">
        <f>IF(M4604=1,Inputs!$B$7,Inputs!$B$4)</f>
        <v>54.991999999999997</v>
      </c>
      <c r="Q4604" s="9">
        <f>MAX(0,Inputs!$B$4-O4604)</f>
        <v>0</v>
      </c>
      <c r="R4604" s="9">
        <f>MAX(0,Inputs!$B$4-P4604)</f>
        <v>0</v>
      </c>
    </row>
    <row r="4605" spans="1:18" ht="15" customHeight="1">
      <c r="A4605" s="4">
        <v>44753.791666666701</v>
      </c>
      <c r="B4605" s="5">
        <v>44753</v>
      </c>
      <c r="C4605" s="6">
        <v>7</v>
      </c>
      <c r="D4605" s="7" t="s">
        <v>34</v>
      </c>
      <c r="E4605" s="7" t="s">
        <v>33</v>
      </c>
      <c r="F4605" s="7" t="s">
        <v>22</v>
      </c>
      <c r="G4605" s="6">
        <v>19</v>
      </c>
      <c r="H4605" s="8">
        <v>1.6439999999999999</v>
      </c>
      <c r="I4605" s="8">
        <v>25.125</v>
      </c>
      <c r="J4605" s="8">
        <v>0.14810000000000001</v>
      </c>
      <c r="K4605" s="8">
        <v>5.1230000000000002</v>
      </c>
      <c r="L4605" s="9">
        <f>K4605*Inputs!$B$5</f>
        <v>5.0205400000000004</v>
      </c>
      <c r="M4605" s="10">
        <f>IF(AND(OR(C4605=1,C4605=2,C4605=12),G4605&gt;=Inputs!$B$8,G4605&lt;=Inputs!$B$9,K4605&lt;=Inputs!$B$10),1,0)</f>
        <v>0</v>
      </c>
      <c r="N4605" s="9">
        <f>Inputs!$B$4</f>
        <v>54.991999999999997</v>
      </c>
      <c r="O4605" s="9">
        <f>IF(M4605=1,Inputs!$B$6,Inputs!$B$4)</f>
        <v>54.991999999999997</v>
      </c>
      <c r="P4605" s="9">
        <f>IF(M4605=1,Inputs!$B$7,Inputs!$B$4)</f>
        <v>54.991999999999997</v>
      </c>
      <c r="Q4605" s="9">
        <f>MAX(0,Inputs!$B$4-O4605)</f>
        <v>0</v>
      </c>
      <c r="R4605" s="9">
        <f>MAX(0,Inputs!$B$4-P4605)</f>
        <v>0</v>
      </c>
    </row>
    <row r="4606" spans="1:18" ht="15" customHeight="1">
      <c r="A4606" s="4">
        <v>44753.833333333299</v>
      </c>
      <c r="B4606" s="5">
        <v>44753</v>
      </c>
      <c r="C4606" s="6">
        <v>7</v>
      </c>
      <c r="D4606" s="7" t="s">
        <v>34</v>
      </c>
      <c r="E4606" s="7" t="s">
        <v>33</v>
      </c>
      <c r="F4606" s="7" t="s">
        <v>22</v>
      </c>
      <c r="G4606" s="6">
        <v>20</v>
      </c>
      <c r="H4606" s="8">
        <v>1.6439999999999999</v>
      </c>
      <c r="I4606" s="8">
        <v>25.125</v>
      </c>
      <c r="J4606" s="8">
        <v>0.22220000000000001</v>
      </c>
      <c r="K4606" s="8">
        <v>6.8620000000000001</v>
      </c>
      <c r="L4606" s="9">
        <f>K4606*Inputs!$B$5</f>
        <v>6.7247599999999998</v>
      </c>
      <c r="M4606" s="10">
        <f>IF(AND(OR(C4606=1,C4606=2,C4606=12),G4606&gt;=Inputs!$B$8,G4606&lt;=Inputs!$B$9,K4606&lt;=Inputs!$B$10),1,0)</f>
        <v>0</v>
      </c>
      <c r="N4606" s="9">
        <f>Inputs!$B$4</f>
        <v>54.991999999999997</v>
      </c>
      <c r="O4606" s="9">
        <f>IF(M4606=1,Inputs!$B$6,Inputs!$B$4)</f>
        <v>54.991999999999997</v>
      </c>
      <c r="P4606" s="9">
        <f>IF(M4606=1,Inputs!$B$7,Inputs!$B$4)</f>
        <v>54.991999999999997</v>
      </c>
      <c r="Q4606" s="9">
        <f>MAX(0,Inputs!$B$4-O4606)</f>
        <v>0</v>
      </c>
      <c r="R4606" s="9">
        <f>MAX(0,Inputs!$B$4-P4606)</f>
        <v>0</v>
      </c>
    </row>
    <row r="4607" spans="1:18" ht="15" customHeight="1">
      <c r="A4607" s="4">
        <v>44753.875</v>
      </c>
      <c r="B4607" s="5">
        <v>44753</v>
      </c>
      <c r="C4607" s="6">
        <v>7</v>
      </c>
      <c r="D4607" s="7" t="s">
        <v>34</v>
      </c>
      <c r="E4607" s="7" t="s">
        <v>33</v>
      </c>
      <c r="F4607" s="7" t="s">
        <v>22</v>
      </c>
      <c r="G4607" s="6">
        <v>21</v>
      </c>
      <c r="H4607" s="8">
        <v>1.6439999999999999</v>
      </c>
      <c r="I4607" s="8">
        <v>25.125</v>
      </c>
      <c r="J4607" s="8">
        <v>0.40739999999999998</v>
      </c>
      <c r="K4607" s="8">
        <v>11.21</v>
      </c>
      <c r="L4607" s="9">
        <f>K4607*Inputs!$B$5</f>
        <v>10.985800000000001</v>
      </c>
      <c r="M4607" s="10">
        <f>IF(AND(OR(C4607=1,C4607=2,C4607=12),G4607&gt;=Inputs!$B$8,G4607&lt;=Inputs!$B$9,K4607&lt;=Inputs!$B$10),1,0)</f>
        <v>0</v>
      </c>
      <c r="N4607" s="9">
        <f>Inputs!$B$4</f>
        <v>54.991999999999997</v>
      </c>
      <c r="O4607" s="9">
        <f>IF(M4607=1,Inputs!$B$6,Inputs!$B$4)</f>
        <v>54.991999999999997</v>
      </c>
      <c r="P4607" s="9">
        <f>IF(M4607=1,Inputs!$B$7,Inputs!$B$4)</f>
        <v>54.991999999999997</v>
      </c>
      <c r="Q4607" s="9">
        <f>MAX(0,Inputs!$B$4-O4607)</f>
        <v>0</v>
      </c>
      <c r="R4607" s="9">
        <f>MAX(0,Inputs!$B$4-P4607)</f>
        <v>0</v>
      </c>
    </row>
    <row r="4608" spans="1:18" ht="15" customHeight="1">
      <c r="A4608" s="4">
        <v>44753.916666666701</v>
      </c>
      <c r="B4608" s="5">
        <v>44753</v>
      </c>
      <c r="C4608" s="6">
        <v>7</v>
      </c>
      <c r="D4608" s="7" t="s">
        <v>34</v>
      </c>
      <c r="E4608" s="7" t="s">
        <v>33</v>
      </c>
      <c r="F4608" s="7" t="s">
        <v>22</v>
      </c>
      <c r="G4608" s="6">
        <v>22</v>
      </c>
      <c r="H4608" s="8">
        <v>1.6439999999999999</v>
      </c>
      <c r="I4608" s="8">
        <v>25.125</v>
      </c>
      <c r="J4608" s="8">
        <v>0.64810000000000001</v>
      </c>
      <c r="K4608" s="8">
        <v>16.863</v>
      </c>
      <c r="L4608" s="9">
        <f>K4608*Inputs!$B$5</f>
        <v>16.525739999999999</v>
      </c>
      <c r="M4608" s="10">
        <f>IF(AND(OR(C4608=1,C4608=2,C4608=12),G4608&gt;=Inputs!$B$8,G4608&lt;=Inputs!$B$9,K4608&lt;=Inputs!$B$10),1,0)</f>
        <v>0</v>
      </c>
      <c r="N4608" s="9">
        <f>Inputs!$B$4</f>
        <v>54.991999999999997</v>
      </c>
      <c r="O4608" s="9">
        <f>IF(M4608=1,Inputs!$B$6,Inputs!$B$4)</f>
        <v>54.991999999999997</v>
      </c>
      <c r="P4608" s="9">
        <f>IF(M4608=1,Inputs!$B$7,Inputs!$B$4)</f>
        <v>54.991999999999997</v>
      </c>
      <c r="Q4608" s="9">
        <f>MAX(0,Inputs!$B$4-O4608)</f>
        <v>0</v>
      </c>
      <c r="R4608" s="9">
        <f>MAX(0,Inputs!$B$4-P4608)</f>
        <v>0</v>
      </c>
    </row>
    <row r="4609" spans="1:18" ht="15" customHeight="1">
      <c r="A4609" s="4">
        <v>44753.958333333299</v>
      </c>
      <c r="B4609" s="5">
        <v>44753</v>
      </c>
      <c r="C4609" s="6">
        <v>7</v>
      </c>
      <c r="D4609" s="7" t="s">
        <v>34</v>
      </c>
      <c r="E4609" s="7" t="s">
        <v>33</v>
      </c>
      <c r="F4609" s="7" t="s">
        <v>22</v>
      </c>
      <c r="G4609" s="6">
        <v>23</v>
      </c>
      <c r="H4609" s="8">
        <v>1.6439999999999999</v>
      </c>
      <c r="I4609" s="8">
        <v>25.125</v>
      </c>
      <c r="J4609" s="8">
        <v>0.88890000000000002</v>
      </c>
      <c r="K4609" s="8">
        <v>22.515999999999998</v>
      </c>
      <c r="L4609" s="9">
        <f>K4609*Inputs!$B$5</f>
        <v>22.065679999999997</v>
      </c>
      <c r="M4609" s="10">
        <f>IF(AND(OR(C4609=1,C4609=2,C4609=12),G4609&gt;=Inputs!$B$8,G4609&lt;=Inputs!$B$9,K4609&lt;=Inputs!$B$10),1,0)</f>
        <v>0</v>
      </c>
      <c r="N4609" s="9">
        <f>Inputs!$B$4</f>
        <v>54.991999999999997</v>
      </c>
      <c r="O4609" s="9">
        <f>IF(M4609=1,Inputs!$B$6,Inputs!$B$4)</f>
        <v>54.991999999999997</v>
      </c>
      <c r="P4609" s="9">
        <f>IF(M4609=1,Inputs!$B$7,Inputs!$B$4)</f>
        <v>54.991999999999997</v>
      </c>
      <c r="Q4609" s="9">
        <f>MAX(0,Inputs!$B$4-O4609)</f>
        <v>0</v>
      </c>
      <c r="R4609" s="9">
        <f>MAX(0,Inputs!$B$4-P4609)</f>
        <v>0</v>
      </c>
    </row>
    <row r="4610" spans="1:18" ht="15" customHeight="1">
      <c r="A4610" s="4">
        <v>44754</v>
      </c>
      <c r="B4610" s="5">
        <v>44754</v>
      </c>
      <c r="C4610" s="6">
        <v>7</v>
      </c>
      <c r="D4610" s="7" t="s">
        <v>34</v>
      </c>
      <c r="E4610" s="7" t="s">
        <v>33</v>
      </c>
      <c r="F4610" s="7" t="s">
        <v>23</v>
      </c>
      <c r="G4610" s="6">
        <v>0</v>
      </c>
      <c r="H4610" s="8">
        <v>1.165</v>
      </c>
      <c r="I4610" s="8">
        <v>23.359000000000002</v>
      </c>
      <c r="J4610" s="8">
        <v>0.91300000000000003</v>
      </c>
      <c r="K4610" s="8">
        <v>21.428999999999998</v>
      </c>
      <c r="L4610" s="9">
        <f>K4610*Inputs!$B$5</f>
        <v>21.000419999999998</v>
      </c>
      <c r="M4610" s="10">
        <f>IF(AND(OR(C4610=1,C4610=2,C4610=12),G4610&gt;=Inputs!$B$8,G4610&lt;=Inputs!$B$9,K4610&lt;=Inputs!$B$10),1,0)</f>
        <v>0</v>
      </c>
      <c r="N4610" s="9">
        <f>Inputs!$B$4</f>
        <v>54.991999999999997</v>
      </c>
      <c r="O4610" s="9">
        <f>IF(M4610=1,Inputs!$B$6,Inputs!$B$4)</f>
        <v>54.991999999999997</v>
      </c>
      <c r="P4610" s="9">
        <f>IF(M4610=1,Inputs!$B$7,Inputs!$B$4)</f>
        <v>54.991999999999997</v>
      </c>
      <c r="Q4610" s="9">
        <f>MAX(0,Inputs!$B$4-O4610)</f>
        <v>0</v>
      </c>
      <c r="R4610" s="9">
        <f>MAX(0,Inputs!$B$4-P4610)</f>
        <v>0</v>
      </c>
    </row>
    <row r="4611" spans="1:18" ht="15" customHeight="1">
      <c r="A4611" s="4">
        <v>44754.041666666701</v>
      </c>
      <c r="B4611" s="5">
        <v>44754</v>
      </c>
      <c r="C4611" s="6">
        <v>7</v>
      </c>
      <c r="D4611" s="7" t="s">
        <v>34</v>
      </c>
      <c r="E4611" s="7" t="s">
        <v>33</v>
      </c>
      <c r="F4611" s="7" t="s">
        <v>23</v>
      </c>
      <c r="G4611" s="6">
        <v>1</v>
      </c>
      <c r="H4611" s="8">
        <v>1.165</v>
      </c>
      <c r="I4611" s="8">
        <v>23.359000000000002</v>
      </c>
      <c r="J4611" s="8">
        <v>0.94199999999999995</v>
      </c>
      <c r="K4611" s="8">
        <v>22.071999999999999</v>
      </c>
      <c r="L4611" s="9">
        <f>K4611*Inputs!$B$5</f>
        <v>21.630559999999999</v>
      </c>
      <c r="M4611" s="10">
        <f>IF(AND(OR(C4611=1,C4611=2,C4611=12),G4611&gt;=Inputs!$B$8,G4611&lt;=Inputs!$B$9,K4611&lt;=Inputs!$B$10),1,0)</f>
        <v>0</v>
      </c>
      <c r="N4611" s="9">
        <f>Inputs!$B$4</f>
        <v>54.991999999999997</v>
      </c>
      <c r="O4611" s="9">
        <f>IF(M4611=1,Inputs!$B$6,Inputs!$B$4)</f>
        <v>54.991999999999997</v>
      </c>
      <c r="P4611" s="9">
        <f>IF(M4611=1,Inputs!$B$7,Inputs!$B$4)</f>
        <v>54.991999999999997</v>
      </c>
      <c r="Q4611" s="9">
        <f>MAX(0,Inputs!$B$4-O4611)</f>
        <v>0</v>
      </c>
      <c r="R4611" s="9">
        <f>MAX(0,Inputs!$B$4-P4611)</f>
        <v>0</v>
      </c>
    </row>
    <row r="4612" spans="1:18" ht="15" customHeight="1">
      <c r="A4612" s="4">
        <v>44754.083333333299</v>
      </c>
      <c r="B4612" s="5">
        <v>44754</v>
      </c>
      <c r="C4612" s="6">
        <v>7</v>
      </c>
      <c r="D4612" s="7" t="s">
        <v>34</v>
      </c>
      <c r="E4612" s="7" t="s">
        <v>33</v>
      </c>
      <c r="F4612" s="7" t="s">
        <v>23</v>
      </c>
      <c r="G4612" s="6">
        <v>2</v>
      </c>
      <c r="H4612" s="8">
        <v>1.165</v>
      </c>
      <c r="I4612" s="8">
        <v>23.359000000000002</v>
      </c>
      <c r="J4612" s="8">
        <v>0.97099999999999997</v>
      </c>
      <c r="K4612" s="8">
        <v>22.716000000000001</v>
      </c>
      <c r="L4612" s="9">
        <f>K4612*Inputs!$B$5</f>
        <v>22.261680000000002</v>
      </c>
      <c r="M4612" s="10">
        <f>IF(AND(OR(C4612=1,C4612=2,C4612=12),G4612&gt;=Inputs!$B$8,G4612&lt;=Inputs!$B$9,K4612&lt;=Inputs!$B$10),1,0)</f>
        <v>0</v>
      </c>
      <c r="N4612" s="9">
        <f>Inputs!$B$4</f>
        <v>54.991999999999997</v>
      </c>
      <c r="O4612" s="9">
        <f>IF(M4612=1,Inputs!$B$6,Inputs!$B$4)</f>
        <v>54.991999999999997</v>
      </c>
      <c r="P4612" s="9">
        <f>IF(M4612=1,Inputs!$B$7,Inputs!$B$4)</f>
        <v>54.991999999999997</v>
      </c>
      <c r="Q4612" s="9">
        <f>MAX(0,Inputs!$B$4-O4612)</f>
        <v>0</v>
      </c>
      <c r="R4612" s="9">
        <f>MAX(0,Inputs!$B$4-P4612)</f>
        <v>0</v>
      </c>
    </row>
    <row r="4613" spans="1:18" ht="15" customHeight="1">
      <c r="A4613" s="4">
        <v>44754.125</v>
      </c>
      <c r="B4613" s="5">
        <v>44754</v>
      </c>
      <c r="C4613" s="6">
        <v>7</v>
      </c>
      <c r="D4613" s="7" t="s">
        <v>34</v>
      </c>
      <c r="E4613" s="7" t="s">
        <v>33</v>
      </c>
      <c r="F4613" s="7" t="s">
        <v>23</v>
      </c>
      <c r="G4613" s="6">
        <v>3</v>
      </c>
      <c r="H4613" s="8">
        <v>1.165</v>
      </c>
      <c r="I4613" s="8">
        <v>23.359000000000002</v>
      </c>
      <c r="J4613" s="8">
        <v>1</v>
      </c>
      <c r="K4613" s="8">
        <v>23.359000000000002</v>
      </c>
      <c r="L4613" s="9">
        <f>K4613*Inputs!$B$5</f>
        <v>22.891820000000003</v>
      </c>
      <c r="M4613" s="10">
        <f>IF(AND(OR(C4613=1,C4613=2,C4613=12),G4613&gt;=Inputs!$B$8,G4613&lt;=Inputs!$B$9,K4613&lt;=Inputs!$B$10),1,0)</f>
        <v>0</v>
      </c>
      <c r="N4613" s="9">
        <f>Inputs!$B$4</f>
        <v>54.991999999999997</v>
      </c>
      <c r="O4613" s="9">
        <f>IF(M4613=1,Inputs!$B$6,Inputs!$B$4)</f>
        <v>54.991999999999997</v>
      </c>
      <c r="P4613" s="9">
        <f>IF(M4613=1,Inputs!$B$7,Inputs!$B$4)</f>
        <v>54.991999999999997</v>
      </c>
      <c r="Q4613" s="9">
        <f>MAX(0,Inputs!$B$4-O4613)</f>
        <v>0</v>
      </c>
      <c r="R4613" s="9">
        <f>MAX(0,Inputs!$B$4-P4613)</f>
        <v>0</v>
      </c>
    </row>
    <row r="4614" spans="1:18" ht="15" customHeight="1">
      <c r="A4614" s="4">
        <v>44754.166666666701</v>
      </c>
      <c r="B4614" s="5">
        <v>44754</v>
      </c>
      <c r="C4614" s="6">
        <v>7</v>
      </c>
      <c r="D4614" s="7" t="s">
        <v>34</v>
      </c>
      <c r="E4614" s="7" t="s">
        <v>33</v>
      </c>
      <c r="F4614" s="7" t="s">
        <v>23</v>
      </c>
      <c r="G4614" s="6">
        <v>4</v>
      </c>
      <c r="H4614" s="8">
        <v>1.165</v>
      </c>
      <c r="I4614" s="8">
        <v>23.359000000000002</v>
      </c>
      <c r="J4614" s="8">
        <v>0.95650000000000002</v>
      </c>
      <c r="K4614" s="8">
        <v>22.393999999999998</v>
      </c>
      <c r="L4614" s="9">
        <f>K4614*Inputs!$B$5</f>
        <v>21.946119999999997</v>
      </c>
      <c r="M4614" s="10">
        <f>IF(AND(OR(C4614=1,C4614=2,C4614=12),G4614&gt;=Inputs!$B$8,G4614&lt;=Inputs!$B$9,K4614&lt;=Inputs!$B$10),1,0)</f>
        <v>0</v>
      </c>
      <c r="N4614" s="9">
        <f>Inputs!$B$4</f>
        <v>54.991999999999997</v>
      </c>
      <c r="O4614" s="9">
        <f>IF(M4614=1,Inputs!$B$6,Inputs!$B$4)</f>
        <v>54.991999999999997</v>
      </c>
      <c r="P4614" s="9">
        <f>IF(M4614=1,Inputs!$B$7,Inputs!$B$4)</f>
        <v>54.991999999999997</v>
      </c>
      <c r="Q4614" s="9">
        <f>MAX(0,Inputs!$B$4-O4614)</f>
        <v>0</v>
      </c>
      <c r="R4614" s="9">
        <f>MAX(0,Inputs!$B$4-P4614)</f>
        <v>0</v>
      </c>
    </row>
    <row r="4615" spans="1:18" ht="15" customHeight="1">
      <c r="A4615" s="4">
        <v>44754.208333333299</v>
      </c>
      <c r="B4615" s="5">
        <v>44754</v>
      </c>
      <c r="C4615" s="6">
        <v>7</v>
      </c>
      <c r="D4615" s="7" t="s">
        <v>34</v>
      </c>
      <c r="E4615" s="7" t="s">
        <v>33</v>
      </c>
      <c r="F4615" s="7" t="s">
        <v>23</v>
      </c>
      <c r="G4615" s="6">
        <v>5</v>
      </c>
      <c r="H4615" s="8">
        <v>1.165</v>
      </c>
      <c r="I4615" s="8">
        <v>23.359000000000002</v>
      </c>
      <c r="J4615" s="8">
        <v>0.91300000000000003</v>
      </c>
      <c r="K4615" s="8">
        <v>21.428999999999998</v>
      </c>
      <c r="L4615" s="9">
        <f>K4615*Inputs!$B$5</f>
        <v>21.000419999999998</v>
      </c>
      <c r="M4615" s="10">
        <f>IF(AND(OR(C4615=1,C4615=2,C4615=12),G4615&gt;=Inputs!$B$8,G4615&lt;=Inputs!$B$9,K4615&lt;=Inputs!$B$10),1,0)</f>
        <v>0</v>
      </c>
      <c r="N4615" s="9">
        <f>Inputs!$B$4</f>
        <v>54.991999999999997</v>
      </c>
      <c r="O4615" s="9">
        <f>IF(M4615=1,Inputs!$B$6,Inputs!$B$4)</f>
        <v>54.991999999999997</v>
      </c>
      <c r="P4615" s="9">
        <f>IF(M4615=1,Inputs!$B$7,Inputs!$B$4)</f>
        <v>54.991999999999997</v>
      </c>
      <c r="Q4615" s="9">
        <f>MAX(0,Inputs!$B$4-O4615)</f>
        <v>0</v>
      </c>
      <c r="R4615" s="9">
        <f>MAX(0,Inputs!$B$4-P4615)</f>
        <v>0</v>
      </c>
    </row>
    <row r="4616" spans="1:18" ht="15" customHeight="1">
      <c r="A4616" s="4">
        <v>44754.25</v>
      </c>
      <c r="B4616" s="5">
        <v>44754</v>
      </c>
      <c r="C4616" s="6">
        <v>7</v>
      </c>
      <c r="D4616" s="7" t="s">
        <v>34</v>
      </c>
      <c r="E4616" s="7" t="s">
        <v>33</v>
      </c>
      <c r="F4616" s="7" t="s">
        <v>23</v>
      </c>
      <c r="G4616" s="6">
        <v>6</v>
      </c>
      <c r="H4616" s="8">
        <v>1.165</v>
      </c>
      <c r="I4616" s="8">
        <v>23.359000000000002</v>
      </c>
      <c r="J4616" s="8">
        <v>0.4783</v>
      </c>
      <c r="K4616" s="8">
        <v>11.78</v>
      </c>
      <c r="L4616" s="9">
        <f>K4616*Inputs!$B$5</f>
        <v>11.5444</v>
      </c>
      <c r="M4616" s="10">
        <f>IF(AND(OR(C4616=1,C4616=2,C4616=12),G4616&gt;=Inputs!$B$8,G4616&lt;=Inputs!$B$9,K4616&lt;=Inputs!$B$10),1,0)</f>
        <v>0</v>
      </c>
      <c r="N4616" s="9">
        <f>Inputs!$B$4</f>
        <v>54.991999999999997</v>
      </c>
      <c r="O4616" s="9">
        <f>IF(M4616=1,Inputs!$B$6,Inputs!$B$4)</f>
        <v>54.991999999999997</v>
      </c>
      <c r="P4616" s="9">
        <f>IF(M4616=1,Inputs!$B$7,Inputs!$B$4)</f>
        <v>54.991999999999997</v>
      </c>
      <c r="Q4616" s="9">
        <f>MAX(0,Inputs!$B$4-O4616)</f>
        <v>0</v>
      </c>
      <c r="R4616" s="9">
        <f>MAX(0,Inputs!$B$4-P4616)</f>
        <v>0</v>
      </c>
    </row>
    <row r="4617" spans="1:18" ht="15" customHeight="1">
      <c r="A4617" s="4">
        <v>44754.291666666701</v>
      </c>
      <c r="B4617" s="5">
        <v>44754</v>
      </c>
      <c r="C4617" s="6">
        <v>7</v>
      </c>
      <c r="D4617" s="7" t="s">
        <v>34</v>
      </c>
      <c r="E4617" s="7" t="s">
        <v>33</v>
      </c>
      <c r="F4617" s="7" t="s">
        <v>23</v>
      </c>
      <c r="G4617" s="6">
        <v>7</v>
      </c>
      <c r="H4617" s="8">
        <v>1.165</v>
      </c>
      <c r="I4617" s="8">
        <v>23.359000000000002</v>
      </c>
      <c r="J4617" s="8">
        <v>4.3499999999999997E-2</v>
      </c>
      <c r="K4617" s="8">
        <v>2.13</v>
      </c>
      <c r="L4617" s="9">
        <f>K4617*Inputs!$B$5</f>
        <v>2.0873999999999997</v>
      </c>
      <c r="M4617" s="10">
        <f>IF(AND(OR(C4617=1,C4617=2,C4617=12),G4617&gt;=Inputs!$B$8,G4617&lt;=Inputs!$B$9,K4617&lt;=Inputs!$B$10),1,0)</f>
        <v>0</v>
      </c>
      <c r="N4617" s="9">
        <f>Inputs!$B$4</f>
        <v>54.991999999999997</v>
      </c>
      <c r="O4617" s="9">
        <f>IF(M4617=1,Inputs!$B$6,Inputs!$B$4)</f>
        <v>54.991999999999997</v>
      </c>
      <c r="P4617" s="9">
        <f>IF(M4617=1,Inputs!$B$7,Inputs!$B$4)</f>
        <v>54.991999999999997</v>
      </c>
      <c r="Q4617" s="9">
        <f>MAX(0,Inputs!$B$4-O4617)</f>
        <v>0</v>
      </c>
      <c r="R4617" s="9">
        <f>MAX(0,Inputs!$B$4-P4617)</f>
        <v>0</v>
      </c>
    </row>
    <row r="4618" spans="1:18" ht="15" customHeight="1">
      <c r="A4618" s="4">
        <v>44754.333333333299</v>
      </c>
      <c r="B4618" s="5">
        <v>44754</v>
      </c>
      <c r="C4618" s="6">
        <v>7</v>
      </c>
      <c r="D4618" s="7" t="s">
        <v>34</v>
      </c>
      <c r="E4618" s="7" t="s">
        <v>33</v>
      </c>
      <c r="F4618" s="7" t="s">
        <v>23</v>
      </c>
      <c r="G4618" s="6">
        <v>8</v>
      </c>
      <c r="H4618" s="8">
        <v>1.165</v>
      </c>
      <c r="I4618" s="8">
        <v>23.359000000000002</v>
      </c>
      <c r="J4618" s="8">
        <v>8.6999999999999994E-2</v>
      </c>
      <c r="K4618" s="8">
        <v>3.0950000000000002</v>
      </c>
      <c r="L4618" s="9">
        <f>K4618*Inputs!$B$5</f>
        <v>3.0331000000000001</v>
      </c>
      <c r="M4618" s="10">
        <f>IF(AND(OR(C4618=1,C4618=2,C4618=12),G4618&gt;=Inputs!$B$8,G4618&lt;=Inputs!$B$9,K4618&lt;=Inputs!$B$10),1,0)</f>
        <v>0</v>
      </c>
      <c r="N4618" s="9">
        <f>Inputs!$B$4</f>
        <v>54.991999999999997</v>
      </c>
      <c r="O4618" s="9">
        <f>IF(M4618=1,Inputs!$B$6,Inputs!$B$4)</f>
        <v>54.991999999999997</v>
      </c>
      <c r="P4618" s="9">
        <f>IF(M4618=1,Inputs!$B$7,Inputs!$B$4)</f>
        <v>54.991999999999997</v>
      </c>
      <c r="Q4618" s="9">
        <f>MAX(0,Inputs!$B$4-O4618)</f>
        <v>0</v>
      </c>
      <c r="R4618" s="9">
        <f>MAX(0,Inputs!$B$4-P4618)</f>
        <v>0</v>
      </c>
    </row>
    <row r="4619" spans="1:18" ht="15" customHeight="1">
      <c r="A4619" s="4">
        <v>44754.375</v>
      </c>
      <c r="B4619" s="5">
        <v>44754</v>
      </c>
      <c r="C4619" s="6">
        <v>7</v>
      </c>
      <c r="D4619" s="7" t="s">
        <v>34</v>
      </c>
      <c r="E4619" s="7" t="s">
        <v>33</v>
      </c>
      <c r="F4619" s="7" t="s">
        <v>23</v>
      </c>
      <c r="G4619" s="6">
        <v>9</v>
      </c>
      <c r="H4619" s="8">
        <v>1.165</v>
      </c>
      <c r="I4619" s="8">
        <v>23.359000000000002</v>
      </c>
      <c r="J4619" s="8">
        <v>0</v>
      </c>
      <c r="K4619" s="8">
        <v>1.165</v>
      </c>
      <c r="L4619" s="9">
        <f>K4619*Inputs!$B$5</f>
        <v>1.1416999999999999</v>
      </c>
      <c r="M4619" s="10">
        <f>IF(AND(OR(C4619=1,C4619=2,C4619=12),G4619&gt;=Inputs!$B$8,G4619&lt;=Inputs!$B$9,K4619&lt;=Inputs!$B$10),1,0)</f>
        <v>0</v>
      </c>
      <c r="N4619" s="9">
        <f>Inputs!$B$4</f>
        <v>54.991999999999997</v>
      </c>
      <c r="O4619" s="9">
        <f>IF(M4619=1,Inputs!$B$6,Inputs!$B$4)</f>
        <v>54.991999999999997</v>
      </c>
      <c r="P4619" s="9">
        <f>IF(M4619=1,Inputs!$B$7,Inputs!$B$4)</f>
        <v>54.991999999999997</v>
      </c>
      <c r="Q4619" s="9">
        <f>MAX(0,Inputs!$B$4-O4619)</f>
        <v>0</v>
      </c>
      <c r="R4619" s="9">
        <f>MAX(0,Inputs!$B$4-P4619)</f>
        <v>0</v>
      </c>
    </row>
    <row r="4620" spans="1:18" ht="15" customHeight="1">
      <c r="A4620" s="4">
        <v>44754.416666666701</v>
      </c>
      <c r="B4620" s="5">
        <v>44754</v>
      </c>
      <c r="C4620" s="6">
        <v>7</v>
      </c>
      <c r="D4620" s="7" t="s">
        <v>34</v>
      </c>
      <c r="E4620" s="7" t="s">
        <v>33</v>
      </c>
      <c r="F4620" s="7" t="s">
        <v>23</v>
      </c>
      <c r="G4620" s="6">
        <v>10</v>
      </c>
      <c r="H4620" s="8">
        <v>1.165</v>
      </c>
      <c r="I4620" s="8">
        <v>23.359000000000002</v>
      </c>
      <c r="J4620" s="8">
        <v>0.1087</v>
      </c>
      <c r="K4620" s="8">
        <v>3.577</v>
      </c>
      <c r="L4620" s="9">
        <f>K4620*Inputs!$B$5</f>
        <v>3.5054599999999998</v>
      </c>
      <c r="M4620" s="10">
        <f>IF(AND(OR(C4620=1,C4620=2,C4620=12),G4620&gt;=Inputs!$B$8,G4620&lt;=Inputs!$B$9,K4620&lt;=Inputs!$B$10),1,0)</f>
        <v>0</v>
      </c>
      <c r="N4620" s="9">
        <f>Inputs!$B$4</f>
        <v>54.991999999999997</v>
      </c>
      <c r="O4620" s="9">
        <f>IF(M4620=1,Inputs!$B$6,Inputs!$B$4)</f>
        <v>54.991999999999997</v>
      </c>
      <c r="P4620" s="9">
        <f>IF(M4620=1,Inputs!$B$7,Inputs!$B$4)</f>
        <v>54.991999999999997</v>
      </c>
      <c r="Q4620" s="9">
        <f>MAX(0,Inputs!$B$4-O4620)</f>
        <v>0</v>
      </c>
      <c r="R4620" s="9">
        <f>MAX(0,Inputs!$B$4-P4620)</f>
        <v>0</v>
      </c>
    </row>
    <row r="4621" spans="1:18" ht="15" customHeight="1">
      <c r="A4621" s="4">
        <v>44754.458333333299</v>
      </c>
      <c r="B4621" s="5">
        <v>44754</v>
      </c>
      <c r="C4621" s="6">
        <v>7</v>
      </c>
      <c r="D4621" s="7" t="s">
        <v>34</v>
      </c>
      <c r="E4621" s="7" t="s">
        <v>33</v>
      </c>
      <c r="F4621" s="7" t="s">
        <v>23</v>
      </c>
      <c r="G4621" s="6">
        <v>11</v>
      </c>
      <c r="H4621" s="8">
        <v>1.165</v>
      </c>
      <c r="I4621" s="8">
        <v>23.359000000000002</v>
      </c>
      <c r="J4621" s="8">
        <v>0.21740000000000001</v>
      </c>
      <c r="K4621" s="8">
        <v>5.99</v>
      </c>
      <c r="L4621" s="9">
        <f>K4621*Inputs!$B$5</f>
        <v>5.8702000000000005</v>
      </c>
      <c r="M4621" s="10">
        <f>IF(AND(OR(C4621=1,C4621=2,C4621=12),G4621&gt;=Inputs!$B$8,G4621&lt;=Inputs!$B$9,K4621&lt;=Inputs!$B$10),1,0)</f>
        <v>0</v>
      </c>
      <c r="N4621" s="9">
        <f>Inputs!$B$4</f>
        <v>54.991999999999997</v>
      </c>
      <c r="O4621" s="9">
        <f>IF(M4621=1,Inputs!$B$6,Inputs!$B$4)</f>
        <v>54.991999999999997</v>
      </c>
      <c r="P4621" s="9">
        <f>IF(M4621=1,Inputs!$B$7,Inputs!$B$4)</f>
        <v>54.991999999999997</v>
      </c>
      <c r="Q4621" s="9">
        <f>MAX(0,Inputs!$B$4-O4621)</f>
        <v>0</v>
      </c>
      <c r="R4621" s="9">
        <f>MAX(0,Inputs!$B$4-P4621)</f>
        <v>0</v>
      </c>
    </row>
    <row r="4622" spans="1:18" ht="15" customHeight="1">
      <c r="A4622" s="4">
        <v>44754.5</v>
      </c>
      <c r="B4622" s="5">
        <v>44754</v>
      </c>
      <c r="C4622" s="6">
        <v>7</v>
      </c>
      <c r="D4622" s="7" t="s">
        <v>34</v>
      </c>
      <c r="E4622" s="7" t="s">
        <v>33</v>
      </c>
      <c r="F4622" s="7" t="s">
        <v>23</v>
      </c>
      <c r="G4622" s="6">
        <v>12</v>
      </c>
      <c r="H4622" s="8">
        <v>1.165</v>
      </c>
      <c r="I4622" s="8">
        <v>23.359000000000002</v>
      </c>
      <c r="J4622" s="8">
        <v>0.28260000000000002</v>
      </c>
      <c r="K4622" s="8">
        <v>7.4370000000000003</v>
      </c>
      <c r="L4622" s="9">
        <f>K4622*Inputs!$B$5</f>
        <v>7.2882600000000002</v>
      </c>
      <c r="M4622" s="10">
        <f>IF(AND(OR(C4622=1,C4622=2,C4622=12),G4622&gt;=Inputs!$B$8,G4622&lt;=Inputs!$B$9,K4622&lt;=Inputs!$B$10),1,0)</f>
        <v>0</v>
      </c>
      <c r="N4622" s="9">
        <f>Inputs!$B$4</f>
        <v>54.991999999999997</v>
      </c>
      <c r="O4622" s="9">
        <f>IF(M4622=1,Inputs!$B$6,Inputs!$B$4)</f>
        <v>54.991999999999997</v>
      </c>
      <c r="P4622" s="9">
        <f>IF(M4622=1,Inputs!$B$7,Inputs!$B$4)</f>
        <v>54.991999999999997</v>
      </c>
      <c r="Q4622" s="9">
        <f>MAX(0,Inputs!$B$4-O4622)</f>
        <v>0</v>
      </c>
      <c r="R4622" s="9">
        <f>MAX(0,Inputs!$B$4-P4622)</f>
        <v>0</v>
      </c>
    </row>
    <row r="4623" spans="1:18" ht="15" customHeight="1">
      <c r="A4623" s="4">
        <v>44754.541666666701</v>
      </c>
      <c r="B4623" s="5">
        <v>44754</v>
      </c>
      <c r="C4623" s="6">
        <v>7</v>
      </c>
      <c r="D4623" s="7" t="s">
        <v>34</v>
      </c>
      <c r="E4623" s="7" t="s">
        <v>33</v>
      </c>
      <c r="F4623" s="7" t="s">
        <v>23</v>
      </c>
      <c r="G4623" s="6">
        <v>13</v>
      </c>
      <c r="H4623" s="8">
        <v>1.165</v>
      </c>
      <c r="I4623" s="8">
        <v>23.359000000000002</v>
      </c>
      <c r="J4623" s="8">
        <v>0.3478</v>
      </c>
      <c r="K4623" s="8">
        <v>8.8849999999999998</v>
      </c>
      <c r="L4623" s="9">
        <f>K4623*Inputs!$B$5</f>
        <v>8.7073</v>
      </c>
      <c r="M4623" s="10">
        <f>IF(AND(OR(C4623=1,C4623=2,C4623=12),G4623&gt;=Inputs!$B$8,G4623&lt;=Inputs!$B$9,K4623&lt;=Inputs!$B$10),1,0)</f>
        <v>0</v>
      </c>
      <c r="N4623" s="9">
        <f>Inputs!$B$4</f>
        <v>54.991999999999997</v>
      </c>
      <c r="O4623" s="9">
        <f>IF(M4623=1,Inputs!$B$6,Inputs!$B$4)</f>
        <v>54.991999999999997</v>
      </c>
      <c r="P4623" s="9">
        <f>IF(M4623=1,Inputs!$B$7,Inputs!$B$4)</f>
        <v>54.991999999999997</v>
      </c>
      <c r="Q4623" s="9">
        <f>MAX(0,Inputs!$B$4-O4623)</f>
        <v>0</v>
      </c>
      <c r="R4623" s="9">
        <f>MAX(0,Inputs!$B$4-P4623)</f>
        <v>0</v>
      </c>
    </row>
    <row r="4624" spans="1:18" ht="15" customHeight="1">
      <c r="A4624" s="4">
        <v>44754.583333333299</v>
      </c>
      <c r="B4624" s="5">
        <v>44754</v>
      </c>
      <c r="C4624" s="6">
        <v>7</v>
      </c>
      <c r="D4624" s="7" t="s">
        <v>34</v>
      </c>
      <c r="E4624" s="7" t="s">
        <v>33</v>
      </c>
      <c r="F4624" s="7" t="s">
        <v>23</v>
      </c>
      <c r="G4624" s="6">
        <v>14</v>
      </c>
      <c r="H4624" s="8">
        <v>1.165</v>
      </c>
      <c r="I4624" s="8">
        <v>23.359000000000002</v>
      </c>
      <c r="J4624" s="8">
        <v>0.3261</v>
      </c>
      <c r="K4624" s="8">
        <v>8.4019999999999992</v>
      </c>
      <c r="L4624" s="9">
        <f>K4624*Inputs!$B$5</f>
        <v>8.2339599999999997</v>
      </c>
      <c r="M4624" s="10">
        <f>IF(AND(OR(C4624=1,C4624=2,C4624=12),G4624&gt;=Inputs!$B$8,G4624&lt;=Inputs!$B$9,K4624&lt;=Inputs!$B$10),1,0)</f>
        <v>0</v>
      </c>
      <c r="N4624" s="9">
        <f>Inputs!$B$4</f>
        <v>54.991999999999997</v>
      </c>
      <c r="O4624" s="9">
        <f>IF(M4624=1,Inputs!$B$6,Inputs!$B$4)</f>
        <v>54.991999999999997</v>
      </c>
      <c r="P4624" s="9">
        <f>IF(M4624=1,Inputs!$B$7,Inputs!$B$4)</f>
        <v>54.991999999999997</v>
      </c>
      <c r="Q4624" s="9">
        <f>MAX(0,Inputs!$B$4-O4624)</f>
        <v>0</v>
      </c>
      <c r="R4624" s="9">
        <f>MAX(0,Inputs!$B$4-P4624)</f>
        <v>0</v>
      </c>
    </row>
    <row r="4625" spans="1:18" ht="15" customHeight="1">
      <c r="A4625" s="4">
        <v>44754.625</v>
      </c>
      <c r="B4625" s="5">
        <v>44754</v>
      </c>
      <c r="C4625" s="6">
        <v>7</v>
      </c>
      <c r="D4625" s="7" t="s">
        <v>34</v>
      </c>
      <c r="E4625" s="7" t="s">
        <v>33</v>
      </c>
      <c r="F4625" s="7" t="s">
        <v>23</v>
      </c>
      <c r="G4625" s="6">
        <v>15</v>
      </c>
      <c r="H4625" s="8">
        <v>1.165</v>
      </c>
      <c r="I4625" s="8">
        <v>23.359000000000002</v>
      </c>
      <c r="J4625" s="8">
        <v>0.30430000000000001</v>
      </c>
      <c r="K4625" s="8">
        <v>7.92</v>
      </c>
      <c r="L4625" s="9">
        <f>K4625*Inputs!$B$5</f>
        <v>7.7615999999999996</v>
      </c>
      <c r="M4625" s="10">
        <f>IF(AND(OR(C4625=1,C4625=2,C4625=12),G4625&gt;=Inputs!$B$8,G4625&lt;=Inputs!$B$9,K4625&lt;=Inputs!$B$10),1,0)</f>
        <v>0</v>
      </c>
      <c r="N4625" s="9">
        <f>Inputs!$B$4</f>
        <v>54.991999999999997</v>
      </c>
      <c r="O4625" s="9">
        <f>IF(M4625=1,Inputs!$B$6,Inputs!$B$4)</f>
        <v>54.991999999999997</v>
      </c>
      <c r="P4625" s="9">
        <f>IF(M4625=1,Inputs!$B$7,Inputs!$B$4)</f>
        <v>54.991999999999997</v>
      </c>
      <c r="Q4625" s="9">
        <f>MAX(0,Inputs!$B$4-O4625)</f>
        <v>0</v>
      </c>
      <c r="R4625" s="9">
        <f>MAX(0,Inputs!$B$4-P4625)</f>
        <v>0</v>
      </c>
    </row>
    <row r="4626" spans="1:18" ht="15" customHeight="1">
      <c r="A4626" s="4">
        <v>44754.666666666701</v>
      </c>
      <c r="B4626" s="5">
        <v>44754</v>
      </c>
      <c r="C4626" s="6">
        <v>7</v>
      </c>
      <c r="D4626" s="7" t="s">
        <v>34</v>
      </c>
      <c r="E4626" s="7" t="s">
        <v>33</v>
      </c>
      <c r="F4626" s="7" t="s">
        <v>23</v>
      </c>
      <c r="G4626" s="6">
        <v>16</v>
      </c>
      <c r="H4626" s="8">
        <v>1.165</v>
      </c>
      <c r="I4626" s="8">
        <v>23.359000000000002</v>
      </c>
      <c r="J4626" s="8">
        <v>4.3499999999999997E-2</v>
      </c>
      <c r="K4626" s="8">
        <v>2.13</v>
      </c>
      <c r="L4626" s="9">
        <f>K4626*Inputs!$B$5</f>
        <v>2.0873999999999997</v>
      </c>
      <c r="M4626" s="10">
        <f>IF(AND(OR(C4626=1,C4626=2,C4626=12),G4626&gt;=Inputs!$B$8,G4626&lt;=Inputs!$B$9,K4626&lt;=Inputs!$B$10),1,0)</f>
        <v>0</v>
      </c>
      <c r="N4626" s="9">
        <f>Inputs!$B$4</f>
        <v>54.991999999999997</v>
      </c>
      <c r="O4626" s="9">
        <f>IF(M4626=1,Inputs!$B$6,Inputs!$B$4)</f>
        <v>54.991999999999997</v>
      </c>
      <c r="P4626" s="9">
        <f>IF(M4626=1,Inputs!$B$7,Inputs!$B$4)</f>
        <v>54.991999999999997</v>
      </c>
      <c r="Q4626" s="9">
        <f>MAX(0,Inputs!$B$4-O4626)</f>
        <v>0</v>
      </c>
      <c r="R4626" s="9">
        <f>MAX(0,Inputs!$B$4-P4626)</f>
        <v>0</v>
      </c>
    </row>
    <row r="4627" spans="1:18" ht="15" customHeight="1">
      <c r="A4627" s="4">
        <v>44754.708333333299</v>
      </c>
      <c r="B4627" s="5">
        <v>44754</v>
      </c>
      <c r="C4627" s="6">
        <v>7</v>
      </c>
      <c r="D4627" s="7" t="s">
        <v>34</v>
      </c>
      <c r="E4627" s="7" t="s">
        <v>33</v>
      </c>
      <c r="F4627" s="7" t="s">
        <v>23</v>
      </c>
      <c r="G4627" s="6">
        <v>17</v>
      </c>
      <c r="H4627" s="8">
        <v>1.165</v>
      </c>
      <c r="I4627" s="8">
        <v>23.359000000000002</v>
      </c>
      <c r="J4627" s="8">
        <v>0.30430000000000001</v>
      </c>
      <c r="K4627" s="8">
        <v>7.92</v>
      </c>
      <c r="L4627" s="9">
        <f>K4627*Inputs!$B$5</f>
        <v>7.7615999999999996</v>
      </c>
      <c r="M4627" s="10">
        <f>IF(AND(OR(C4627=1,C4627=2,C4627=12),G4627&gt;=Inputs!$B$8,G4627&lt;=Inputs!$B$9,K4627&lt;=Inputs!$B$10),1,0)</f>
        <v>0</v>
      </c>
      <c r="N4627" s="9">
        <f>Inputs!$B$4</f>
        <v>54.991999999999997</v>
      </c>
      <c r="O4627" s="9">
        <f>IF(M4627=1,Inputs!$B$6,Inputs!$B$4)</f>
        <v>54.991999999999997</v>
      </c>
      <c r="P4627" s="9">
        <f>IF(M4627=1,Inputs!$B$7,Inputs!$B$4)</f>
        <v>54.991999999999997</v>
      </c>
      <c r="Q4627" s="9">
        <f>MAX(0,Inputs!$B$4-O4627)</f>
        <v>0</v>
      </c>
      <c r="R4627" s="9">
        <f>MAX(0,Inputs!$B$4-P4627)</f>
        <v>0</v>
      </c>
    </row>
    <row r="4628" spans="1:18" ht="15" customHeight="1">
      <c r="A4628" s="4">
        <v>44754.75</v>
      </c>
      <c r="B4628" s="5">
        <v>44754</v>
      </c>
      <c r="C4628" s="6">
        <v>7</v>
      </c>
      <c r="D4628" s="7" t="s">
        <v>34</v>
      </c>
      <c r="E4628" s="7" t="s">
        <v>33</v>
      </c>
      <c r="F4628" s="7" t="s">
        <v>23</v>
      </c>
      <c r="G4628" s="6">
        <v>18</v>
      </c>
      <c r="H4628" s="8">
        <v>1.165</v>
      </c>
      <c r="I4628" s="8">
        <v>23.359000000000002</v>
      </c>
      <c r="J4628" s="8">
        <v>0.39129999999999998</v>
      </c>
      <c r="K4628" s="8">
        <v>9.85</v>
      </c>
      <c r="L4628" s="9">
        <f>K4628*Inputs!$B$5</f>
        <v>9.6529999999999987</v>
      </c>
      <c r="M4628" s="10">
        <f>IF(AND(OR(C4628=1,C4628=2,C4628=12),G4628&gt;=Inputs!$B$8,G4628&lt;=Inputs!$B$9,K4628&lt;=Inputs!$B$10),1,0)</f>
        <v>0</v>
      </c>
      <c r="N4628" s="9">
        <f>Inputs!$B$4</f>
        <v>54.991999999999997</v>
      </c>
      <c r="O4628" s="9">
        <f>IF(M4628=1,Inputs!$B$6,Inputs!$B$4)</f>
        <v>54.991999999999997</v>
      </c>
      <c r="P4628" s="9">
        <f>IF(M4628=1,Inputs!$B$7,Inputs!$B$4)</f>
        <v>54.991999999999997</v>
      </c>
      <c r="Q4628" s="9">
        <f>MAX(0,Inputs!$B$4-O4628)</f>
        <v>0</v>
      </c>
      <c r="R4628" s="9">
        <f>MAX(0,Inputs!$B$4-P4628)</f>
        <v>0</v>
      </c>
    </row>
    <row r="4629" spans="1:18" ht="15" customHeight="1">
      <c r="A4629" s="4">
        <v>44754.791666666701</v>
      </c>
      <c r="B4629" s="5">
        <v>44754</v>
      </c>
      <c r="C4629" s="6">
        <v>7</v>
      </c>
      <c r="D4629" s="7" t="s">
        <v>34</v>
      </c>
      <c r="E4629" s="7" t="s">
        <v>33</v>
      </c>
      <c r="F4629" s="7" t="s">
        <v>23</v>
      </c>
      <c r="G4629" s="6">
        <v>19</v>
      </c>
      <c r="H4629" s="8">
        <v>1.165</v>
      </c>
      <c r="I4629" s="8">
        <v>23.359000000000002</v>
      </c>
      <c r="J4629" s="8">
        <v>0.26090000000000002</v>
      </c>
      <c r="K4629" s="8">
        <v>6.9550000000000001</v>
      </c>
      <c r="L4629" s="9">
        <f>K4629*Inputs!$B$5</f>
        <v>6.8159000000000001</v>
      </c>
      <c r="M4629" s="10">
        <f>IF(AND(OR(C4629=1,C4629=2,C4629=12),G4629&gt;=Inputs!$B$8,G4629&lt;=Inputs!$B$9,K4629&lt;=Inputs!$B$10),1,0)</f>
        <v>0</v>
      </c>
      <c r="N4629" s="9">
        <f>Inputs!$B$4</f>
        <v>54.991999999999997</v>
      </c>
      <c r="O4629" s="9">
        <f>IF(M4629=1,Inputs!$B$6,Inputs!$B$4)</f>
        <v>54.991999999999997</v>
      </c>
      <c r="P4629" s="9">
        <f>IF(M4629=1,Inputs!$B$7,Inputs!$B$4)</f>
        <v>54.991999999999997</v>
      </c>
      <c r="Q4629" s="9">
        <f>MAX(0,Inputs!$B$4-O4629)</f>
        <v>0</v>
      </c>
      <c r="R4629" s="9">
        <f>MAX(0,Inputs!$B$4-P4629)</f>
        <v>0</v>
      </c>
    </row>
    <row r="4630" spans="1:18" ht="15" customHeight="1">
      <c r="A4630" s="4">
        <v>44754.833333333299</v>
      </c>
      <c r="B4630" s="5">
        <v>44754</v>
      </c>
      <c r="C4630" s="6">
        <v>7</v>
      </c>
      <c r="D4630" s="7" t="s">
        <v>34</v>
      </c>
      <c r="E4630" s="7" t="s">
        <v>33</v>
      </c>
      <c r="F4630" s="7" t="s">
        <v>23</v>
      </c>
      <c r="G4630" s="6">
        <v>20</v>
      </c>
      <c r="H4630" s="8">
        <v>1.165</v>
      </c>
      <c r="I4630" s="8">
        <v>23.359000000000002</v>
      </c>
      <c r="J4630" s="8">
        <v>0.1739</v>
      </c>
      <c r="K4630" s="8">
        <v>5.0250000000000004</v>
      </c>
      <c r="L4630" s="9">
        <f>K4630*Inputs!$B$5</f>
        <v>4.9245000000000001</v>
      </c>
      <c r="M4630" s="10">
        <f>IF(AND(OR(C4630=1,C4630=2,C4630=12),G4630&gt;=Inputs!$B$8,G4630&lt;=Inputs!$B$9,K4630&lt;=Inputs!$B$10),1,0)</f>
        <v>0</v>
      </c>
      <c r="N4630" s="9">
        <f>Inputs!$B$4</f>
        <v>54.991999999999997</v>
      </c>
      <c r="O4630" s="9">
        <f>IF(M4630=1,Inputs!$B$6,Inputs!$B$4)</f>
        <v>54.991999999999997</v>
      </c>
      <c r="P4630" s="9">
        <f>IF(M4630=1,Inputs!$B$7,Inputs!$B$4)</f>
        <v>54.991999999999997</v>
      </c>
      <c r="Q4630" s="9">
        <f>MAX(0,Inputs!$B$4-O4630)</f>
        <v>0</v>
      </c>
      <c r="R4630" s="9">
        <f>MAX(0,Inputs!$B$4-P4630)</f>
        <v>0</v>
      </c>
    </row>
    <row r="4631" spans="1:18" ht="15" customHeight="1">
      <c r="A4631" s="4">
        <v>44754.875</v>
      </c>
      <c r="B4631" s="5">
        <v>44754</v>
      </c>
      <c r="C4631" s="6">
        <v>7</v>
      </c>
      <c r="D4631" s="7" t="s">
        <v>34</v>
      </c>
      <c r="E4631" s="7" t="s">
        <v>33</v>
      </c>
      <c r="F4631" s="7" t="s">
        <v>23</v>
      </c>
      <c r="G4631" s="6">
        <v>21</v>
      </c>
      <c r="H4631" s="8">
        <v>1.165</v>
      </c>
      <c r="I4631" s="8">
        <v>23.359000000000002</v>
      </c>
      <c r="J4631" s="8">
        <v>8.6999999999999994E-2</v>
      </c>
      <c r="K4631" s="8">
        <v>3.0950000000000002</v>
      </c>
      <c r="L4631" s="9">
        <f>K4631*Inputs!$B$5</f>
        <v>3.0331000000000001</v>
      </c>
      <c r="M4631" s="10">
        <f>IF(AND(OR(C4631=1,C4631=2,C4631=12),G4631&gt;=Inputs!$B$8,G4631&lt;=Inputs!$B$9,K4631&lt;=Inputs!$B$10),1,0)</f>
        <v>0</v>
      </c>
      <c r="N4631" s="9">
        <f>Inputs!$B$4</f>
        <v>54.991999999999997</v>
      </c>
      <c r="O4631" s="9">
        <f>IF(M4631=1,Inputs!$B$6,Inputs!$B$4)</f>
        <v>54.991999999999997</v>
      </c>
      <c r="P4631" s="9">
        <f>IF(M4631=1,Inputs!$B$7,Inputs!$B$4)</f>
        <v>54.991999999999997</v>
      </c>
      <c r="Q4631" s="9">
        <f>MAX(0,Inputs!$B$4-O4631)</f>
        <v>0</v>
      </c>
      <c r="R4631" s="9">
        <f>MAX(0,Inputs!$B$4-P4631)</f>
        <v>0</v>
      </c>
    </row>
    <row r="4632" spans="1:18" ht="15" customHeight="1">
      <c r="A4632" s="4">
        <v>44754.916666666701</v>
      </c>
      <c r="B4632" s="5">
        <v>44754</v>
      </c>
      <c r="C4632" s="6">
        <v>7</v>
      </c>
      <c r="D4632" s="7" t="s">
        <v>34</v>
      </c>
      <c r="E4632" s="7" t="s">
        <v>33</v>
      </c>
      <c r="F4632" s="7" t="s">
        <v>23</v>
      </c>
      <c r="G4632" s="6">
        <v>22</v>
      </c>
      <c r="H4632" s="8">
        <v>1.165</v>
      </c>
      <c r="I4632" s="8">
        <v>23.359000000000002</v>
      </c>
      <c r="J4632" s="8">
        <v>0.45650000000000002</v>
      </c>
      <c r="K4632" s="8">
        <v>11.297000000000001</v>
      </c>
      <c r="L4632" s="9">
        <f>K4632*Inputs!$B$5</f>
        <v>11.071060000000001</v>
      </c>
      <c r="M4632" s="10">
        <f>IF(AND(OR(C4632=1,C4632=2,C4632=12),G4632&gt;=Inputs!$B$8,G4632&lt;=Inputs!$B$9,K4632&lt;=Inputs!$B$10),1,0)</f>
        <v>0</v>
      </c>
      <c r="N4632" s="9">
        <f>Inputs!$B$4</f>
        <v>54.991999999999997</v>
      </c>
      <c r="O4632" s="9">
        <f>IF(M4632=1,Inputs!$B$6,Inputs!$B$4)</f>
        <v>54.991999999999997</v>
      </c>
      <c r="P4632" s="9">
        <f>IF(M4632=1,Inputs!$B$7,Inputs!$B$4)</f>
        <v>54.991999999999997</v>
      </c>
      <c r="Q4632" s="9">
        <f>MAX(0,Inputs!$B$4-O4632)</f>
        <v>0</v>
      </c>
      <c r="R4632" s="9">
        <f>MAX(0,Inputs!$B$4-P4632)</f>
        <v>0</v>
      </c>
    </row>
    <row r="4633" spans="1:18" ht="15" customHeight="1">
      <c r="A4633" s="4">
        <v>44754.958333333299</v>
      </c>
      <c r="B4633" s="5">
        <v>44754</v>
      </c>
      <c r="C4633" s="6">
        <v>7</v>
      </c>
      <c r="D4633" s="7" t="s">
        <v>34</v>
      </c>
      <c r="E4633" s="7" t="s">
        <v>33</v>
      </c>
      <c r="F4633" s="7" t="s">
        <v>23</v>
      </c>
      <c r="G4633" s="6">
        <v>23</v>
      </c>
      <c r="H4633" s="8">
        <v>1.165</v>
      </c>
      <c r="I4633" s="8">
        <v>23.359000000000002</v>
      </c>
      <c r="J4633" s="8">
        <v>0.82609999999999995</v>
      </c>
      <c r="K4633" s="8">
        <v>19.498999999999999</v>
      </c>
      <c r="L4633" s="9">
        <f>K4633*Inputs!$B$5</f>
        <v>19.109019999999997</v>
      </c>
      <c r="M4633" s="10">
        <f>IF(AND(OR(C4633=1,C4633=2,C4633=12),G4633&gt;=Inputs!$B$8,G4633&lt;=Inputs!$B$9,K4633&lt;=Inputs!$B$10),1,0)</f>
        <v>0</v>
      </c>
      <c r="N4633" s="9">
        <f>Inputs!$B$4</f>
        <v>54.991999999999997</v>
      </c>
      <c r="O4633" s="9">
        <f>IF(M4633=1,Inputs!$B$6,Inputs!$B$4)</f>
        <v>54.991999999999997</v>
      </c>
      <c r="P4633" s="9">
        <f>IF(M4633=1,Inputs!$B$7,Inputs!$B$4)</f>
        <v>54.991999999999997</v>
      </c>
      <c r="Q4633" s="9">
        <f>MAX(0,Inputs!$B$4-O4633)</f>
        <v>0</v>
      </c>
      <c r="R4633" s="9">
        <f>MAX(0,Inputs!$B$4-P4633)</f>
        <v>0</v>
      </c>
    </row>
    <row r="4634" spans="1:18" ht="15" customHeight="1">
      <c r="A4634" s="4">
        <v>44755</v>
      </c>
      <c r="B4634" s="5">
        <v>44755</v>
      </c>
      <c r="C4634" s="6">
        <v>7</v>
      </c>
      <c r="D4634" s="7" t="s">
        <v>34</v>
      </c>
      <c r="E4634" s="7" t="s">
        <v>33</v>
      </c>
      <c r="F4634" s="7" t="s">
        <v>24</v>
      </c>
      <c r="G4634" s="6">
        <v>0</v>
      </c>
      <c r="H4634" s="8">
        <v>0.75800000000000001</v>
      </c>
      <c r="I4634" s="8">
        <v>22.437000000000001</v>
      </c>
      <c r="J4634" s="8">
        <v>0.91300000000000003</v>
      </c>
      <c r="K4634" s="8">
        <v>20.552</v>
      </c>
      <c r="L4634" s="9">
        <f>K4634*Inputs!$B$5</f>
        <v>20.14096</v>
      </c>
      <c r="M4634" s="10">
        <f>IF(AND(OR(C4634=1,C4634=2,C4634=12),G4634&gt;=Inputs!$B$8,G4634&lt;=Inputs!$B$9,K4634&lt;=Inputs!$B$10),1,0)</f>
        <v>0</v>
      </c>
      <c r="N4634" s="9">
        <f>Inputs!$B$4</f>
        <v>54.991999999999997</v>
      </c>
      <c r="O4634" s="9">
        <f>IF(M4634=1,Inputs!$B$6,Inputs!$B$4)</f>
        <v>54.991999999999997</v>
      </c>
      <c r="P4634" s="9">
        <f>IF(M4634=1,Inputs!$B$7,Inputs!$B$4)</f>
        <v>54.991999999999997</v>
      </c>
      <c r="Q4634" s="9">
        <f>MAX(0,Inputs!$B$4-O4634)</f>
        <v>0</v>
      </c>
      <c r="R4634" s="9">
        <f>MAX(0,Inputs!$B$4-P4634)</f>
        <v>0</v>
      </c>
    </row>
    <row r="4635" spans="1:18" ht="15" customHeight="1">
      <c r="A4635" s="4">
        <v>44755.041666666701</v>
      </c>
      <c r="B4635" s="5">
        <v>44755</v>
      </c>
      <c r="C4635" s="6">
        <v>7</v>
      </c>
      <c r="D4635" s="7" t="s">
        <v>34</v>
      </c>
      <c r="E4635" s="7" t="s">
        <v>33</v>
      </c>
      <c r="F4635" s="7" t="s">
        <v>24</v>
      </c>
      <c r="G4635" s="6">
        <v>1</v>
      </c>
      <c r="H4635" s="8">
        <v>0.75800000000000001</v>
      </c>
      <c r="I4635" s="8">
        <v>22.437000000000001</v>
      </c>
      <c r="J4635" s="8">
        <v>0.94199999999999995</v>
      </c>
      <c r="K4635" s="8">
        <v>21.18</v>
      </c>
      <c r="L4635" s="9">
        <f>K4635*Inputs!$B$5</f>
        <v>20.756399999999999</v>
      </c>
      <c r="M4635" s="10">
        <f>IF(AND(OR(C4635=1,C4635=2,C4635=12),G4635&gt;=Inputs!$B$8,G4635&lt;=Inputs!$B$9,K4635&lt;=Inputs!$B$10),1,0)</f>
        <v>0</v>
      </c>
      <c r="N4635" s="9">
        <f>Inputs!$B$4</f>
        <v>54.991999999999997</v>
      </c>
      <c r="O4635" s="9">
        <f>IF(M4635=1,Inputs!$B$6,Inputs!$B$4)</f>
        <v>54.991999999999997</v>
      </c>
      <c r="P4635" s="9">
        <f>IF(M4635=1,Inputs!$B$7,Inputs!$B$4)</f>
        <v>54.991999999999997</v>
      </c>
      <c r="Q4635" s="9">
        <f>MAX(0,Inputs!$B$4-O4635)</f>
        <v>0</v>
      </c>
      <c r="R4635" s="9">
        <f>MAX(0,Inputs!$B$4-P4635)</f>
        <v>0</v>
      </c>
    </row>
    <row r="4636" spans="1:18" ht="15" customHeight="1">
      <c r="A4636" s="4">
        <v>44755.083333333299</v>
      </c>
      <c r="B4636" s="5">
        <v>44755</v>
      </c>
      <c r="C4636" s="6">
        <v>7</v>
      </c>
      <c r="D4636" s="7" t="s">
        <v>34</v>
      </c>
      <c r="E4636" s="7" t="s">
        <v>33</v>
      </c>
      <c r="F4636" s="7" t="s">
        <v>24</v>
      </c>
      <c r="G4636" s="6">
        <v>2</v>
      </c>
      <c r="H4636" s="8">
        <v>0.75800000000000001</v>
      </c>
      <c r="I4636" s="8">
        <v>22.437000000000001</v>
      </c>
      <c r="J4636" s="8">
        <v>0.97099999999999997</v>
      </c>
      <c r="K4636" s="8">
        <v>21.809000000000001</v>
      </c>
      <c r="L4636" s="9">
        <f>K4636*Inputs!$B$5</f>
        <v>21.372820000000001</v>
      </c>
      <c r="M4636" s="10">
        <f>IF(AND(OR(C4636=1,C4636=2,C4636=12),G4636&gt;=Inputs!$B$8,G4636&lt;=Inputs!$B$9,K4636&lt;=Inputs!$B$10),1,0)</f>
        <v>0</v>
      </c>
      <c r="N4636" s="9">
        <f>Inputs!$B$4</f>
        <v>54.991999999999997</v>
      </c>
      <c r="O4636" s="9">
        <f>IF(M4636=1,Inputs!$B$6,Inputs!$B$4)</f>
        <v>54.991999999999997</v>
      </c>
      <c r="P4636" s="9">
        <f>IF(M4636=1,Inputs!$B$7,Inputs!$B$4)</f>
        <v>54.991999999999997</v>
      </c>
      <c r="Q4636" s="9">
        <f>MAX(0,Inputs!$B$4-O4636)</f>
        <v>0</v>
      </c>
      <c r="R4636" s="9">
        <f>MAX(0,Inputs!$B$4-P4636)</f>
        <v>0</v>
      </c>
    </row>
    <row r="4637" spans="1:18" ht="15" customHeight="1">
      <c r="A4637" s="4">
        <v>44755.125</v>
      </c>
      <c r="B4637" s="5">
        <v>44755</v>
      </c>
      <c r="C4637" s="6">
        <v>7</v>
      </c>
      <c r="D4637" s="7" t="s">
        <v>34</v>
      </c>
      <c r="E4637" s="7" t="s">
        <v>33</v>
      </c>
      <c r="F4637" s="7" t="s">
        <v>24</v>
      </c>
      <c r="G4637" s="6">
        <v>3</v>
      </c>
      <c r="H4637" s="8">
        <v>0.75800000000000001</v>
      </c>
      <c r="I4637" s="8">
        <v>22.437000000000001</v>
      </c>
      <c r="J4637" s="8">
        <v>1</v>
      </c>
      <c r="K4637" s="8">
        <v>22.437000000000001</v>
      </c>
      <c r="L4637" s="9">
        <f>K4637*Inputs!$B$5</f>
        <v>21.98826</v>
      </c>
      <c r="M4637" s="10">
        <f>IF(AND(OR(C4637=1,C4637=2,C4637=12),G4637&gt;=Inputs!$B$8,G4637&lt;=Inputs!$B$9,K4637&lt;=Inputs!$B$10),1,0)</f>
        <v>0</v>
      </c>
      <c r="N4637" s="9">
        <f>Inputs!$B$4</f>
        <v>54.991999999999997</v>
      </c>
      <c r="O4637" s="9">
        <f>IF(M4637=1,Inputs!$B$6,Inputs!$B$4)</f>
        <v>54.991999999999997</v>
      </c>
      <c r="P4637" s="9">
        <f>IF(M4637=1,Inputs!$B$7,Inputs!$B$4)</f>
        <v>54.991999999999997</v>
      </c>
      <c r="Q4637" s="9">
        <f>MAX(0,Inputs!$B$4-O4637)</f>
        <v>0</v>
      </c>
      <c r="R4637" s="9">
        <f>MAX(0,Inputs!$B$4-P4637)</f>
        <v>0</v>
      </c>
    </row>
    <row r="4638" spans="1:18" ht="15" customHeight="1">
      <c r="A4638" s="4">
        <v>44755.166666666701</v>
      </c>
      <c r="B4638" s="5">
        <v>44755</v>
      </c>
      <c r="C4638" s="6">
        <v>7</v>
      </c>
      <c r="D4638" s="7" t="s">
        <v>34</v>
      </c>
      <c r="E4638" s="7" t="s">
        <v>33</v>
      </c>
      <c r="F4638" s="7" t="s">
        <v>24</v>
      </c>
      <c r="G4638" s="6">
        <v>4</v>
      </c>
      <c r="H4638" s="8">
        <v>0.75800000000000001</v>
      </c>
      <c r="I4638" s="8">
        <v>22.437000000000001</v>
      </c>
      <c r="J4638" s="8">
        <v>0.95650000000000002</v>
      </c>
      <c r="K4638" s="8">
        <v>21.494</v>
      </c>
      <c r="L4638" s="9">
        <f>K4638*Inputs!$B$5</f>
        <v>21.064119999999999</v>
      </c>
      <c r="M4638" s="10">
        <f>IF(AND(OR(C4638=1,C4638=2,C4638=12),G4638&gt;=Inputs!$B$8,G4638&lt;=Inputs!$B$9,K4638&lt;=Inputs!$B$10),1,0)</f>
        <v>0</v>
      </c>
      <c r="N4638" s="9">
        <f>Inputs!$B$4</f>
        <v>54.991999999999997</v>
      </c>
      <c r="O4638" s="9">
        <f>IF(M4638=1,Inputs!$B$6,Inputs!$B$4)</f>
        <v>54.991999999999997</v>
      </c>
      <c r="P4638" s="9">
        <f>IF(M4638=1,Inputs!$B$7,Inputs!$B$4)</f>
        <v>54.991999999999997</v>
      </c>
      <c r="Q4638" s="9">
        <f>MAX(0,Inputs!$B$4-O4638)</f>
        <v>0</v>
      </c>
      <c r="R4638" s="9">
        <f>MAX(0,Inputs!$B$4-P4638)</f>
        <v>0</v>
      </c>
    </row>
    <row r="4639" spans="1:18" ht="15" customHeight="1">
      <c r="A4639" s="4">
        <v>44755.208333333299</v>
      </c>
      <c r="B4639" s="5">
        <v>44755</v>
      </c>
      <c r="C4639" s="6">
        <v>7</v>
      </c>
      <c r="D4639" s="7" t="s">
        <v>34</v>
      </c>
      <c r="E4639" s="7" t="s">
        <v>33</v>
      </c>
      <c r="F4639" s="7" t="s">
        <v>24</v>
      </c>
      <c r="G4639" s="6">
        <v>5</v>
      </c>
      <c r="H4639" s="8">
        <v>0.75800000000000001</v>
      </c>
      <c r="I4639" s="8">
        <v>22.437000000000001</v>
      </c>
      <c r="J4639" s="8">
        <v>0.91300000000000003</v>
      </c>
      <c r="K4639" s="8">
        <v>20.552</v>
      </c>
      <c r="L4639" s="9">
        <f>K4639*Inputs!$B$5</f>
        <v>20.14096</v>
      </c>
      <c r="M4639" s="10">
        <f>IF(AND(OR(C4639=1,C4639=2,C4639=12),G4639&gt;=Inputs!$B$8,G4639&lt;=Inputs!$B$9,K4639&lt;=Inputs!$B$10),1,0)</f>
        <v>0</v>
      </c>
      <c r="N4639" s="9">
        <f>Inputs!$B$4</f>
        <v>54.991999999999997</v>
      </c>
      <c r="O4639" s="9">
        <f>IF(M4639=1,Inputs!$B$6,Inputs!$B$4)</f>
        <v>54.991999999999997</v>
      </c>
      <c r="P4639" s="9">
        <f>IF(M4639=1,Inputs!$B$7,Inputs!$B$4)</f>
        <v>54.991999999999997</v>
      </c>
      <c r="Q4639" s="9">
        <f>MAX(0,Inputs!$B$4-O4639)</f>
        <v>0</v>
      </c>
      <c r="R4639" s="9">
        <f>MAX(0,Inputs!$B$4-P4639)</f>
        <v>0</v>
      </c>
    </row>
    <row r="4640" spans="1:18" ht="15" customHeight="1">
      <c r="A4640" s="4">
        <v>44755.25</v>
      </c>
      <c r="B4640" s="5">
        <v>44755</v>
      </c>
      <c r="C4640" s="6">
        <v>7</v>
      </c>
      <c r="D4640" s="7" t="s">
        <v>34</v>
      </c>
      <c r="E4640" s="7" t="s">
        <v>33</v>
      </c>
      <c r="F4640" s="7" t="s">
        <v>24</v>
      </c>
      <c r="G4640" s="6">
        <v>6</v>
      </c>
      <c r="H4640" s="8">
        <v>0.75800000000000001</v>
      </c>
      <c r="I4640" s="8">
        <v>22.437000000000001</v>
      </c>
      <c r="J4640" s="8">
        <v>0.4783</v>
      </c>
      <c r="K4640" s="8">
        <v>11.125999999999999</v>
      </c>
      <c r="L4640" s="9">
        <f>K4640*Inputs!$B$5</f>
        <v>10.90348</v>
      </c>
      <c r="M4640" s="10">
        <f>IF(AND(OR(C4640=1,C4640=2,C4640=12),G4640&gt;=Inputs!$B$8,G4640&lt;=Inputs!$B$9,K4640&lt;=Inputs!$B$10),1,0)</f>
        <v>0</v>
      </c>
      <c r="N4640" s="9">
        <f>Inputs!$B$4</f>
        <v>54.991999999999997</v>
      </c>
      <c r="O4640" s="9">
        <f>IF(M4640=1,Inputs!$B$6,Inputs!$B$4)</f>
        <v>54.991999999999997</v>
      </c>
      <c r="P4640" s="9">
        <f>IF(M4640=1,Inputs!$B$7,Inputs!$B$4)</f>
        <v>54.991999999999997</v>
      </c>
      <c r="Q4640" s="9">
        <f>MAX(0,Inputs!$B$4-O4640)</f>
        <v>0</v>
      </c>
      <c r="R4640" s="9">
        <f>MAX(0,Inputs!$B$4-P4640)</f>
        <v>0</v>
      </c>
    </row>
    <row r="4641" spans="1:18" ht="15" customHeight="1">
      <c r="A4641" s="4">
        <v>44755.291666666701</v>
      </c>
      <c r="B4641" s="5">
        <v>44755</v>
      </c>
      <c r="C4641" s="6">
        <v>7</v>
      </c>
      <c r="D4641" s="7" t="s">
        <v>34</v>
      </c>
      <c r="E4641" s="7" t="s">
        <v>33</v>
      </c>
      <c r="F4641" s="7" t="s">
        <v>24</v>
      </c>
      <c r="G4641" s="6">
        <v>7</v>
      </c>
      <c r="H4641" s="8">
        <v>0.75800000000000001</v>
      </c>
      <c r="I4641" s="8">
        <v>22.437000000000001</v>
      </c>
      <c r="J4641" s="8">
        <v>4.3499999999999997E-2</v>
      </c>
      <c r="K4641" s="8">
        <v>1.7010000000000001</v>
      </c>
      <c r="L4641" s="9">
        <f>K4641*Inputs!$B$5</f>
        <v>1.6669800000000001</v>
      </c>
      <c r="M4641" s="10">
        <f>IF(AND(OR(C4641=1,C4641=2,C4641=12),G4641&gt;=Inputs!$B$8,G4641&lt;=Inputs!$B$9,K4641&lt;=Inputs!$B$10),1,0)</f>
        <v>0</v>
      </c>
      <c r="N4641" s="9">
        <f>Inputs!$B$4</f>
        <v>54.991999999999997</v>
      </c>
      <c r="O4641" s="9">
        <f>IF(M4641=1,Inputs!$B$6,Inputs!$B$4)</f>
        <v>54.991999999999997</v>
      </c>
      <c r="P4641" s="9">
        <f>IF(M4641=1,Inputs!$B$7,Inputs!$B$4)</f>
        <v>54.991999999999997</v>
      </c>
      <c r="Q4641" s="9">
        <f>MAX(0,Inputs!$B$4-O4641)</f>
        <v>0</v>
      </c>
      <c r="R4641" s="9">
        <f>MAX(0,Inputs!$B$4-P4641)</f>
        <v>0</v>
      </c>
    </row>
    <row r="4642" spans="1:18" ht="15" customHeight="1">
      <c r="A4642" s="4">
        <v>44755.333333333299</v>
      </c>
      <c r="B4642" s="5">
        <v>44755</v>
      </c>
      <c r="C4642" s="6">
        <v>7</v>
      </c>
      <c r="D4642" s="7" t="s">
        <v>34</v>
      </c>
      <c r="E4642" s="7" t="s">
        <v>33</v>
      </c>
      <c r="F4642" s="7" t="s">
        <v>24</v>
      </c>
      <c r="G4642" s="6">
        <v>8</v>
      </c>
      <c r="H4642" s="8">
        <v>0.75800000000000001</v>
      </c>
      <c r="I4642" s="8">
        <v>22.437000000000001</v>
      </c>
      <c r="J4642" s="8">
        <v>8.6999999999999994E-2</v>
      </c>
      <c r="K4642" s="8">
        <v>2.6429999999999998</v>
      </c>
      <c r="L4642" s="9">
        <f>K4642*Inputs!$B$5</f>
        <v>2.5901399999999999</v>
      </c>
      <c r="M4642" s="10">
        <f>IF(AND(OR(C4642=1,C4642=2,C4642=12),G4642&gt;=Inputs!$B$8,G4642&lt;=Inputs!$B$9,K4642&lt;=Inputs!$B$10),1,0)</f>
        <v>0</v>
      </c>
      <c r="N4642" s="9">
        <f>Inputs!$B$4</f>
        <v>54.991999999999997</v>
      </c>
      <c r="O4642" s="9">
        <f>IF(M4642=1,Inputs!$B$6,Inputs!$B$4)</f>
        <v>54.991999999999997</v>
      </c>
      <c r="P4642" s="9">
        <f>IF(M4642=1,Inputs!$B$7,Inputs!$B$4)</f>
        <v>54.991999999999997</v>
      </c>
      <c r="Q4642" s="9">
        <f>MAX(0,Inputs!$B$4-O4642)</f>
        <v>0</v>
      </c>
      <c r="R4642" s="9">
        <f>MAX(0,Inputs!$B$4-P4642)</f>
        <v>0</v>
      </c>
    </row>
    <row r="4643" spans="1:18" ht="15" customHeight="1">
      <c r="A4643" s="4">
        <v>44755.375</v>
      </c>
      <c r="B4643" s="5">
        <v>44755</v>
      </c>
      <c r="C4643" s="6">
        <v>7</v>
      </c>
      <c r="D4643" s="7" t="s">
        <v>34</v>
      </c>
      <c r="E4643" s="7" t="s">
        <v>33</v>
      </c>
      <c r="F4643" s="7" t="s">
        <v>24</v>
      </c>
      <c r="G4643" s="6">
        <v>9</v>
      </c>
      <c r="H4643" s="8">
        <v>0.75800000000000001</v>
      </c>
      <c r="I4643" s="8">
        <v>22.437000000000001</v>
      </c>
      <c r="J4643" s="8">
        <v>0</v>
      </c>
      <c r="K4643" s="8">
        <v>0.75800000000000001</v>
      </c>
      <c r="L4643" s="9">
        <f>K4643*Inputs!$B$5</f>
        <v>0.74283999999999994</v>
      </c>
      <c r="M4643" s="10">
        <f>IF(AND(OR(C4643=1,C4643=2,C4643=12),G4643&gt;=Inputs!$B$8,G4643&lt;=Inputs!$B$9,K4643&lt;=Inputs!$B$10),1,0)</f>
        <v>0</v>
      </c>
      <c r="N4643" s="9">
        <f>Inputs!$B$4</f>
        <v>54.991999999999997</v>
      </c>
      <c r="O4643" s="9">
        <f>IF(M4643=1,Inputs!$B$6,Inputs!$B$4)</f>
        <v>54.991999999999997</v>
      </c>
      <c r="P4643" s="9">
        <f>IF(M4643=1,Inputs!$B$7,Inputs!$B$4)</f>
        <v>54.991999999999997</v>
      </c>
      <c r="Q4643" s="9">
        <f>MAX(0,Inputs!$B$4-O4643)</f>
        <v>0</v>
      </c>
      <c r="R4643" s="9">
        <f>MAX(0,Inputs!$B$4-P4643)</f>
        <v>0</v>
      </c>
    </row>
    <row r="4644" spans="1:18" ht="15" customHeight="1">
      <c r="A4644" s="4">
        <v>44755.416666666701</v>
      </c>
      <c r="B4644" s="5">
        <v>44755</v>
      </c>
      <c r="C4644" s="6">
        <v>7</v>
      </c>
      <c r="D4644" s="7" t="s">
        <v>34</v>
      </c>
      <c r="E4644" s="7" t="s">
        <v>33</v>
      </c>
      <c r="F4644" s="7" t="s">
        <v>24</v>
      </c>
      <c r="G4644" s="6">
        <v>10</v>
      </c>
      <c r="H4644" s="8">
        <v>0.75800000000000001</v>
      </c>
      <c r="I4644" s="8">
        <v>22.437000000000001</v>
      </c>
      <c r="J4644" s="8">
        <v>8.6999999999999994E-2</v>
      </c>
      <c r="K4644" s="8">
        <v>2.6429999999999998</v>
      </c>
      <c r="L4644" s="9">
        <f>K4644*Inputs!$B$5</f>
        <v>2.5901399999999999</v>
      </c>
      <c r="M4644" s="10">
        <f>IF(AND(OR(C4644=1,C4644=2,C4644=12),G4644&gt;=Inputs!$B$8,G4644&lt;=Inputs!$B$9,K4644&lt;=Inputs!$B$10),1,0)</f>
        <v>0</v>
      </c>
      <c r="N4644" s="9">
        <f>Inputs!$B$4</f>
        <v>54.991999999999997</v>
      </c>
      <c r="O4644" s="9">
        <f>IF(M4644=1,Inputs!$B$6,Inputs!$B$4)</f>
        <v>54.991999999999997</v>
      </c>
      <c r="P4644" s="9">
        <f>IF(M4644=1,Inputs!$B$7,Inputs!$B$4)</f>
        <v>54.991999999999997</v>
      </c>
      <c r="Q4644" s="9">
        <f>MAX(0,Inputs!$B$4-O4644)</f>
        <v>0</v>
      </c>
      <c r="R4644" s="9">
        <f>MAX(0,Inputs!$B$4-P4644)</f>
        <v>0</v>
      </c>
    </row>
    <row r="4645" spans="1:18" ht="15" customHeight="1">
      <c r="A4645" s="4">
        <v>44755.458333333299</v>
      </c>
      <c r="B4645" s="5">
        <v>44755</v>
      </c>
      <c r="C4645" s="6">
        <v>7</v>
      </c>
      <c r="D4645" s="7" t="s">
        <v>34</v>
      </c>
      <c r="E4645" s="7" t="s">
        <v>33</v>
      </c>
      <c r="F4645" s="7" t="s">
        <v>24</v>
      </c>
      <c r="G4645" s="6">
        <v>11</v>
      </c>
      <c r="H4645" s="8">
        <v>0.75800000000000001</v>
      </c>
      <c r="I4645" s="8">
        <v>22.437000000000001</v>
      </c>
      <c r="J4645" s="8">
        <v>0.1739</v>
      </c>
      <c r="K4645" s="8">
        <v>4.5279999999999996</v>
      </c>
      <c r="L4645" s="9">
        <f>K4645*Inputs!$B$5</f>
        <v>4.4374399999999996</v>
      </c>
      <c r="M4645" s="10">
        <f>IF(AND(OR(C4645=1,C4645=2,C4645=12),G4645&gt;=Inputs!$B$8,G4645&lt;=Inputs!$B$9,K4645&lt;=Inputs!$B$10),1,0)</f>
        <v>0</v>
      </c>
      <c r="N4645" s="9">
        <f>Inputs!$B$4</f>
        <v>54.991999999999997</v>
      </c>
      <c r="O4645" s="9">
        <f>IF(M4645=1,Inputs!$B$6,Inputs!$B$4)</f>
        <v>54.991999999999997</v>
      </c>
      <c r="P4645" s="9">
        <f>IF(M4645=1,Inputs!$B$7,Inputs!$B$4)</f>
        <v>54.991999999999997</v>
      </c>
      <c r="Q4645" s="9">
        <f>MAX(0,Inputs!$B$4-O4645)</f>
        <v>0</v>
      </c>
      <c r="R4645" s="9">
        <f>MAX(0,Inputs!$B$4-P4645)</f>
        <v>0</v>
      </c>
    </row>
    <row r="4646" spans="1:18" ht="15" customHeight="1">
      <c r="A4646" s="4">
        <v>44755.5</v>
      </c>
      <c r="B4646" s="5">
        <v>44755</v>
      </c>
      <c r="C4646" s="6">
        <v>7</v>
      </c>
      <c r="D4646" s="7" t="s">
        <v>34</v>
      </c>
      <c r="E4646" s="7" t="s">
        <v>33</v>
      </c>
      <c r="F4646" s="7" t="s">
        <v>24</v>
      </c>
      <c r="G4646" s="6">
        <v>12</v>
      </c>
      <c r="H4646" s="8">
        <v>0.75800000000000001</v>
      </c>
      <c r="I4646" s="8">
        <v>22.437000000000001</v>
      </c>
      <c r="J4646" s="8">
        <v>0.21740000000000001</v>
      </c>
      <c r="K4646" s="8">
        <v>5.4710000000000001</v>
      </c>
      <c r="L4646" s="9">
        <f>K4646*Inputs!$B$5</f>
        <v>5.36158</v>
      </c>
      <c r="M4646" s="10">
        <f>IF(AND(OR(C4646=1,C4646=2,C4646=12),G4646&gt;=Inputs!$B$8,G4646&lt;=Inputs!$B$9,K4646&lt;=Inputs!$B$10),1,0)</f>
        <v>0</v>
      </c>
      <c r="N4646" s="9">
        <f>Inputs!$B$4</f>
        <v>54.991999999999997</v>
      </c>
      <c r="O4646" s="9">
        <f>IF(M4646=1,Inputs!$B$6,Inputs!$B$4)</f>
        <v>54.991999999999997</v>
      </c>
      <c r="P4646" s="9">
        <f>IF(M4646=1,Inputs!$B$7,Inputs!$B$4)</f>
        <v>54.991999999999997</v>
      </c>
      <c r="Q4646" s="9">
        <f>MAX(0,Inputs!$B$4-O4646)</f>
        <v>0</v>
      </c>
      <c r="R4646" s="9">
        <f>MAX(0,Inputs!$B$4-P4646)</f>
        <v>0</v>
      </c>
    </row>
    <row r="4647" spans="1:18" ht="15" customHeight="1">
      <c r="A4647" s="4">
        <v>44755.541666666701</v>
      </c>
      <c r="B4647" s="5">
        <v>44755</v>
      </c>
      <c r="C4647" s="6">
        <v>7</v>
      </c>
      <c r="D4647" s="7" t="s">
        <v>34</v>
      </c>
      <c r="E4647" s="7" t="s">
        <v>33</v>
      </c>
      <c r="F4647" s="7" t="s">
        <v>24</v>
      </c>
      <c r="G4647" s="6">
        <v>13</v>
      </c>
      <c r="H4647" s="8">
        <v>0.75800000000000001</v>
      </c>
      <c r="I4647" s="8">
        <v>22.437000000000001</v>
      </c>
      <c r="J4647" s="8">
        <v>0.26090000000000002</v>
      </c>
      <c r="K4647" s="8">
        <v>6.4130000000000003</v>
      </c>
      <c r="L4647" s="9">
        <f>K4647*Inputs!$B$5</f>
        <v>6.2847400000000002</v>
      </c>
      <c r="M4647" s="10">
        <f>IF(AND(OR(C4647=1,C4647=2,C4647=12),G4647&gt;=Inputs!$B$8,G4647&lt;=Inputs!$B$9,K4647&lt;=Inputs!$B$10),1,0)</f>
        <v>0</v>
      </c>
      <c r="N4647" s="9">
        <f>Inputs!$B$4</f>
        <v>54.991999999999997</v>
      </c>
      <c r="O4647" s="9">
        <f>IF(M4647=1,Inputs!$B$6,Inputs!$B$4)</f>
        <v>54.991999999999997</v>
      </c>
      <c r="P4647" s="9">
        <f>IF(M4647=1,Inputs!$B$7,Inputs!$B$4)</f>
        <v>54.991999999999997</v>
      </c>
      <c r="Q4647" s="9">
        <f>MAX(0,Inputs!$B$4-O4647)</f>
        <v>0</v>
      </c>
      <c r="R4647" s="9">
        <f>MAX(0,Inputs!$B$4-P4647)</f>
        <v>0</v>
      </c>
    </row>
    <row r="4648" spans="1:18" ht="15" customHeight="1">
      <c r="A4648" s="4">
        <v>44755.583333333299</v>
      </c>
      <c r="B4648" s="5">
        <v>44755</v>
      </c>
      <c r="C4648" s="6">
        <v>7</v>
      </c>
      <c r="D4648" s="7" t="s">
        <v>34</v>
      </c>
      <c r="E4648" s="7" t="s">
        <v>33</v>
      </c>
      <c r="F4648" s="7" t="s">
        <v>24</v>
      </c>
      <c r="G4648" s="6">
        <v>14</v>
      </c>
      <c r="H4648" s="8">
        <v>0.75800000000000001</v>
      </c>
      <c r="I4648" s="8">
        <v>22.437000000000001</v>
      </c>
      <c r="J4648" s="8">
        <v>0.28260000000000002</v>
      </c>
      <c r="K4648" s="8">
        <v>6.8849999999999998</v>
      </c>
      <c r="L4648" s="9">
        <f>K4648*Inputs!$B$5</f>
        <v>6.7473000000000001</v>
      </c>
      <c r="M4648" s="10">
        <f>IF(AND(OR(C4648=1,C4648=2,C4648=12),G4648&gt;=Inputs!$B$8,G4648&lt;=Inputs!$B$9,K4648&lt;=Inputs!$B$10),1,0)</f>
        <v>0</v>
      </c>
      <c r="N4648" s="9">
        <f>Inputs!$B$4</f>
        <v>54.991999999999997</v>
      </c>
      <c r="O4648" s="9">
        <f>IF(M4648=1,Inputs!$B$6,Inputs!$B$4)</f>
        <v>54.991999999999997</v>
      </c>
      <c r="P4648" s="9">
        <f>IF(M4648=1,Inputs!$B$7,Inputs!$B$4)</f>
        <v>54.991999999999997</v>
      </c>
      <c r="Q4648" s="9">
        <f>MAX(0,Inputs!$B$4-O4648)</f>
        <v>0</v>
      </c>
      <c r="R4648" s="9">
        <f>MAX(0,Inputs!$B$4-P4648)</f>
        <v>0</v>
      </c>
    </row>
    <row r="4649" spans="1:18" ht="15" customHeight="1">
      <c r="A4649" s="4">
        <v>44755.625</v>
      </c>
      <c r="B4649" s="5">
        <v>44755</v>
      </c>
      <c r="C4649" s="6">
        <v>7</v>
      </c>
      <c r="D4649" s="7" t="s">
        <v>34</v>
      </c>
      <c r="E4649" s="7" t="s">
        <v>33</v>
      </c>
      <c r="F4649" s="7" t="s">
        <v>24</v>
      </c>
      <c r="G4649" s="6">
        <v>15</v>
      </c>
      <c r="H4649" s="8">
        <v>0.75800000000000001</v>
      </c>
      <c r="I4649" s="8">
        <v>22.437000000000001</v>
      </c>
      <c r="J4649" s="8">
        <v>0.30430000000000001</v>
      </c>
      <c r="K4649" s="8">
        <v>7.3559999999999999</v>
      </c>
      <c r="L4649" s="9">
        <f>K4649*Inputs!$B$5</f>
        <v>7.2088799999999997</v>
      </c>
      <c r="M4649" s="10">
        <f>IF(AND(OR(C4649=1,C4649=2,C4649=12),G4649&gt;=Inputs!$B$8,G4649&lt;=Inputs!$B$9,K4649&lt;=Inputs!$B$10),1,0)</f>
        <v>0</v>
      </c>
      <c r="N4649" s="9">
        <f>Inputs!$B$4</f>
        <v>54.991999999999997</v>
      </c>
      <c r="O4649" s="9">
        <f>IF(M4649=1,Inputs!$B$6,Inputs!$B$4)</f>
        <v>54.991999999999997</v>
      </c>
      <c r="P4649" s="9">
        <f>IF(M4649=1,Inputs!$B$7,Inputs!$B$4)</f>
        <v>54.991999999999997</v>
      </c>
      <c r="Q4649" s="9">
        <f>MAX(0,Inputs!$B$4-O4649)</f>
        <v>0</v>
      </c>
      <c r="R4649" s="9">
        <f>MAX(0,Inputs!$B$4-P4649)</f>
        <v>0</v>
      </c>
    </row>
    <row r="4650" spans="1:18" ht="15" customHeight="1">
      <c r="A4650" s="4">
        <v>44755.666666666701</v>
      </c>
      <c r="B4650" s="5">
        <v>44755</v>
      </c>
      <c r="C4650" s="6">
        <v>7</v>
      </c>
      <c r="D4650" s="7" t="s">
        <v>34</v>
      </c>
      <c r="E4650" s="7" t="s">
        <v>33</v>
      </c>
      <c r="F4650" s="7" t="s">
        <v>24</v>
      </c>
      <c r="G4650" s="6">
        <v>16</v>
      </c>
      <c r="H4650" s="8">
        <v>0.75800000000000001</v>
      </c>
      <c r="I4650" s="8">
        <v>22.437000000000001</v>
      </c>
      <c r="J4650" s="8">
        <v>0</v>
      </c>
      <c r="K4650" s="8">
        <v>0.75800000000000001</v>
      </c>
      <c r="L4650" s="9">
        <f>K4650*Inputs!$B$5</f>
        <v>0.74283999999999994</v>
      </c>
      <c r="M4650" s="10">
        <f>IF(AND(OR(C4650=1,C4650=2,C4650=12),G4650&gt;=Inputs!$B$8,G4650&lt;=Inputs!$B$9,K4650&lt;=Inputs!$B$10),1,0)</f>
        <v>0</v>
      </c>
      <c r="N4650" s="9">
        <f>Inputs!$B$4</f>
        <v>54.991999999999997</v>
      </c>
      <c r="O4650" s="9">
        <f>IF(M4650=1,Inputs!$B$6,Inputs!$B$4)</f>
        <v>54.991999999999997</v>
      </c>
      <c r="P4650" s="9">
        <f>IF(M4650=1,Inputs!$B$7,Inputs!$B$4)</f>
        <v>54.991999999999997</v>
      </c>
      <c r="Q4650" s="9">
        <f>MAX(0,Inputs!$B$4-O4650)</f>
        <v>0</v>
      </c>
      <c r="R4650" s="9">
        <f>MAX(0,Inputs!$B$4-P4650)</f>
        <v>0</v>
      </c>
    </row>
    <row r="4651" spans="1:18" ht="15" customHeight="1">
      <c r="A4651" s="4">
        <v>44755.708333333299</v>
      </c>
      <c r="B4651" s="5">
        <v>44755</v>
      </c>
      <c r="C4651" s="6">
        <v>7</v>
      </c>
      <c r="D4651" s="7" t="s">
        <v>34</v>
      </c>
      <c r="E4651" s="7" t="s">
        <v>33</v>
      </c>
      <c r="F4651" s="7" t="s">
        <v>24</v>
      </c>
      <c r="G4651" s="6">
        <v>17</v>
      </c>
      <c r="H4651" s="8">
        <v>0.75800000000000001</v>
      </c>
      <c r="I4651" s="8">
        <v>22.437000000000001</v>
      </c>
      <c r="J4651" s="8">
        <v>0.3478</v>
      </c>
      <c r="K4651" s="8">
        <v>8.2989999999999995</v>
      </c>
      <c r="L4651" s="9">
        <f>K4651*Inputs!$B$5</f>
        <v>8.1330200000000001</v>
      </c>
      <c r="M4651" s="10">
        <f>IF(AND(OR(C4651=1,C4651=2,C4651=12),G4651&gt;=Inputs!$B$8,G4651&lt;=Inputs!$B$9,K4651&lt;=Inputs!$B$10),1,0)</f>
        <v>0</v>
      </c>
      <c r="N4651" s="9">
        <f>Inputs!$B$4</f>
        <v>54.991999999999997</v>
      </c>
      <c r="O4651" s="9">
        <f>IF(M4651=1,Inputs!$B$6,Inputs!$B$4)</f>
        <v>54.991999999999997</v>
      </c>
      <c r="P4651" s="9">
        <f>IF(M4651=1,Inputs!$B$7,Inputs!$B$4)</f>
        <v>54.991999999999997</v>
      </c>
      <c r="Q4651" s="9">
        <f>MAX(0,Inputs!$B$4-O4651)</f>
        <v>0</v>
      </c>
      <c r="R4651" s="9">
        <f>MAX(0,Inputs!$B$4-P4651)</f>
        <v>0</v>
      </c>
    </row>
    <row r="4652" spans="1:18" ht="15" customHeight="1">
      <c r="A4652" s="4">
        <v>44755.75</v>
      </c>
      <c r="B4652" s="5">
        <v>44755</v>
      </c>
      <c r="C4652" s="6">
        <v>7</v>
      </c>
      <c r="D4652" s="7" t="s">
        <v>34</v>
      </c>
      <c r="E4652" s="7" t="s">
        <v>33</v>
      </c>
      <c r="F4652" s="7" t="s">
        <v>24</v>
      </c>
      <c r="G4652" s="6">
        <v>18</v>
      </c>
      <c r="H4652" s="8">
        <v>0.75800000000000001</v>
      </c>
      <c r="I4652" s="8">
        <v>22.437000000000001</v>
      </c>
      <c r="J4652" s="8">
        <v>0.39129999999999998</v>
      </c>
      <c r="K4652" s="8">
        <v>9.2409999999999997</v>
      </c>
      <c r="L4652" s="9">
        <f>K4652*Inputs!$B$5</f>
        <v>9.0561799999999995</v>
      </c>
      <c r="M4652" s="10">
        <f>IF(AND(OR(C4652=1,C4652=2,C4652=12),G4652&gt;=Inputs!$B$8,G4652&lt;=Inputs!$B$9,K4652&lt;=Inputs!$B$10),1,0)</f>
        <v>0</v>
      </c>
      <c r="N4652" s="9">
        <f>Inputs!$B$4</f>
        <v>54.991999999999997</v>
      </c>
      <c r="O4652" s="9">
        <f>IF(M4652=1,Inputs!$B$6,Inputs!$B$4)</f>
        <v>54.991999999999997</v>
      </c>
      <c r="P4652" s="9">
        <f>IF(M4652=1,Inputs!$B$7,Inputs!$B$4)</f>
        <v>54.991999999999997</v>
      </c>
      <c r="Q4652" s="9">
        <f>MAX(0,Inputs!$B$4-O4652)</f>
        <v>0</v>
      </c>
      <c r="R4652" s="9">
        <f>MAX(0,Inputs!$B$4-P4652)</f>
        <v>0</v>
      </c>
    </row>
    <row r="4653" spans="1:18" ht="15" customHeight="1">
      <c r="A4653" s="4">
        <v>44755.791666666701</v>
      </c>
      <c r="B4653" s="5">
        <v>44755</v>
      </c>
      <c r="C4653" s="6">
        <v>7</v>
      </c>
      <c r="D4653" s="7" t="s">
        <v>34</v>
      </c>
      <c r="E4653" s="7" t="s">
        <v>33</v>
      </c>
      <c r="F4653" s="7" t="s">
        <v>24</v>
      </c>
      <c r="G4653" s="6">
        <v>19</v>
      </c>
      <c r="H4653" s="8">
        <v>0.75800000000000001</v>
      </c>
      <c r="I4653" s="8">
        <v>22.437000000000001</v>
      </c>
      <c r="J4653" s="8">
        <v>0.26090000000000002</v>
      </c>
      <c r="K4653" s="8">
        <v>6.4130000000000003</v>
      </c>
      <c r="L4653" s="9">
        <f>K4653*Inputs!$B$5</f>
        <v>6.2847400000000002</v>
      </c>
      <c r="M4653" s="10">
        <f>IF(AND(OR(C4653=1,C4653=2,C4653=12),G4653&gt;=Inputs!$B$8,G4653&lt;=Inputs!$B$9,K4653&lt;=Inputs!$B$10),1,0)</f>
        <v>0</v>
      </c>
      <c r="N4653" s="9">
        <f>Inputs!$B$4</f>
        <v>54.991999999999997</v>
      </c>
      <c r="O4653" s="9">
        <f>IF(M4653=1,Inputs!$B$6,Inputs!$B$4)</f>
        <v>54.991999999999997</v>
      </c>
      <c r="P4653" s="9">
        <f>IF(M4653=1,Inputs!$B$7,Inputs!$B$4)</f>
        <v>54.991999999999997</v>
      </c>
      <c r="Q4653" s="9">
        <f>MAX(0,Inputs!$B$4-O4653)</f>
        <v>0</v>
      </c>
      <c r="R4653" s="9">
        <f>MAX(0,Inputs!$B$4-P4653)</f>
        <v>0</v>
      </c>
    </row>
    <row r="4654" spans="1:18" ht="15" customHeight="1">
      <c r="A4654" s="4">
        <v>44755.833333333299</v>
      </c>
      <c r="B4654" s="5">
        <v>44755</v>
      </c>
      <c r="C4654" s="6">
        <v>7</v>
      </c>
      <c r="D4654" s="7" t="s">
        <v>34</v>
      </c>
      <c r="E4654" s="7" t="s">
        <v>33</v>
      </c>
      <c r="F4654" s="7" t="s">
        <v>24</v>
      </c>
      <c r="G4654" s="6">
        <v>20</v>
      </c>
      <c r="H4654" s="8">
        <v>0.75800000000000001</v>
      </c>
      <c r="I4654" s="8">
        <v>22.437000000000001</v>
      </c>
      <c r="J4654" s="8">
        <v>0.1739</v>
      </c>
      <c r="K4654" s="8">
        <v>4.5279999999999996</v>
      </c>
      <c r="L4654" s="9">
        <f>K4654*Inputs!$B$5</f>
        <v>4.4374399999999996</v>
      </c>
      <c r="M4654" s="10">
        <f>IF(AND(OR(C4654=1,C4654=2,C4654=12),G4654&gt;=Inputs!$B$8,G4654&lt;=Inputs!$B$9,K4654&lt;=Inputs!$B$10),1,0)</f>
        <v>0</v>
      </c>
      <c r="N4654" s="9">
        <f>Inputs!$B$4</f>
        <v>54.991999999999997</v>
      </c>
      <c r="O4654" s="9">
        <f>IF(M4654=1,Inputs!$B$6,Inputs!$B$4)</f>
        <v>54.991999999999997</v>
      </c>
      <c r="P4654" s="9">
        <f>IF(M4654=1,Inputs!$B$7,Inputs!$B$4)</f>
        <v>54.991999999999997</v>
      </c>
      <c r="Q4654" s="9">
        <f>MAX(0,Inputs!$B$4-O4654)</f>
        <v>0</v>
      </c>
      <c r="R4654" s="9">
        <f>MAX(0,Inputs!$B$4-P4654)</f>
        <v>0</v>
      </c>
    </row>
    <row r="4655" spans="1:18" ht="15" customHeight="1">
      <c r="A4655" s="4">
        <v>44755.875</v>
      </c>
      <c r="B4655" s="5">
        <v>44755</v>
      </c>
      <c r="C4655" s="6">
        <v>7</v>
      </c>
      <c r="D4655" s="7" t="s">
        <v>34</v>
      </c>
      <c r="E4655" s="7" t="s">
        <v>33</v>
      </c>
      <c r="F4655" s="7" t="s">
        <v>24</v>
      </c>
      <c r="G4655" s="6">
        <v>21</v>
      </c>
      <c r="H4655" s="8">
        <v>0.75800000000000001</v>
      </c>
      <c r="I4655" s="8">
        <v>22.437000000000001</v>
      </c>
      <c r="J4655" s="8">
        <v>4.3499999999999997E-2</v>
      </c>
      <c r="K4655" s="8">
        <v>1.7010000000000001</v>
      </c>
      <c r="L4655" s="9">
        <f>K4655*Inputs!$B$5</f>
        <v>1.6669800000000001</v>
      </c>
      <c r="M4655" s="10">
        <f>IF(AND(OR(C4655=1,C4655=2,C4655=12),G4655&gt;=Inputs!$B$8,G4655&lt;=Inputs!$B$9,K4655&lt;=Inputs!$B$10),1,0)</f>
        <v>0</v>
      </c>
      <c r="N4655" s="9">
        <f>Inputs!$B$4</f>
        <v>54.991999999999997</v>
      </c>
      <c r="O4655" s="9">
        <f>IF(M4655=1,Inputs!$B$6,Inputs!$B$4)</f>
        <v>54.991999999999997</v>
      </c>
      <c r="P4655" s="9">
        <f>IF(M4655=1,Inputs!$B$7,Inputs!$B$4)</f>
        <v>54.991999999999997</v>
      </c>
      <c r="Q4655" s="9">
        <f>MAX(0,Inputs!$B$4-O4655)</f>
        <v>0</v>
      </c>
      <c r="R4655" s="9">
        <f>MAX(0,Inputs!$B$4-P4655)</f>
        <v>0</v>
      </c>
    </row>
    <row r="4656" spans="1:18" ht="15" customHeight="1">
      <c r="A4656" s="4">
        <v>44755.916666666701</v>
      </c>
      <c r="B4656" s="5">
        <v>44755</v>
      </c>
      <c r="C4656" s="6">
        <v>7</v>
      </c>
      <c r="D4656" s="7" t="s">
        <v>34</v>
      </c>
      <c r="E4656" s="7" t="s">
        <v>33</v>
      </c>
      <c r="F4656" s="7" t="s">
        <v>24</v>
      </c>
      <c r="G4656" s="6">
        <v>22</v>
      </c>
      <c r="H4656" s="8">
        <v>0.75800000000000001</v>
      </c>
      <c r="I4656" s="8">
        <v>22.437000000000001</v>
      </c>
      <c r="J4656" s="8">
        <v>0.43480000000000002</v>
      </c>
      <c r="K4656" s="8">
        <v>10.183999999999999</v>
      </c>
      <c r="L4656" s="9">
        <f>K4656*Inputs!$B$5</f>
        <v>9.980319999999999</v>
      </c>
      <c r="M4656" s="10">
        <f>IF(AND(OR(C4656=1,C4656=2,C4656=12),G4656&gt;=Inputs!$B$8,G4656&lt;=Inputs!$B$9,K4656&lt;=Inputs!$B$10),1,0)</f>
        <v>0</v>
      </c>
      <c r="N4656" s="9">
        <f>Inputs!$B$4</f>
        <v>54.991999999999997</v>
      </c>
      <c r="O4656" s="9">
        <f>IF(M4656=1,Inputs!$B$6,Inputs!$B$4)</f>
        <v>54.991999999999997</v>
      </c>
      <c r="P4656" s="9">
        <f>IF(M4656=1,Inputs!$B$7,Inputs!$B$4)</f>
        <v>54.991999999999997</v>
      </c>
      <c r="Q4656" s="9">
        <f>MAX(0,Inputs!$B$4-O4656)</f>
        <v>0</v>
      </c>
      <c r="R4656" s="9">
        <f>MAX(0,Inputs!$B$4-P4656)</f>
        <v>0</v>
      </c>
    </row>
    <row r="4657" spans="1:18" ht="15" customHeight="1">
      <c r="A4657" s="4">
        <v>44755.958333333299</v>
      </c>
      <c r="B4657" s="5">
        <v>44755</v>
      </c>
      <c r="C4657" s="6">
        <v>7</v>
      </c>
      <c r="D4657" s="7" t="s">
        <v>34</v>
      </c>
      <c r="E4657" s="7" t="s">
        <v>33</v>
      </c>
      <c r="F4657" s="7" t="s">
        <v>24</v>
      </c>
      <c r="G4657" s="6">
        <v>23</v>
      </c>
      <c r="H4657" s="8">
        <v>0.75800000000000001</v>
      </c>
      <c r="I4657" s="8">
        <v>22.437000000000001</v>
      </c>
      <c r="J4657" s="8">
        <v>0.82609999999999995</v>
      </c>
      <c r="K4657" s="8">
        <v>18.667000000000002</v>
      </c>
      <c r="L4657" s="9">
        <f>K4657*Inputs!$B$5</f>
        <v>18.293660000000003</v>
      </c>
      <c r="M4657" s="10">
        <f>IF(AND(OR(C4657=1,C4657=2,C4657=12),G4657&gt;=Inputs!$B$8,G4657&lt;=Inputs!$B$9,K4657&lt;=Inputs!$B$10),1,0)</f>
        <v>0</v>
      </c>
      <c r="N4657" s="9">
        <f>Inputs!$B$4</f>
        <v>54.991999999999997</v>
      </c>
      <c r="O4657" s="9">
        <f>IF(M4657=1,Inputs!$B$6,Inputs!$B$4)</f>
        <v>54.991999999999997</v>
      </c>
      <c r="P4657" s="9">
        <f>IF(M4657=1,Inputs!$B$7,Inputs!$B$4)</f>
        <v>54.991999999999997</v>
      </c>
      <c r="Q4657" s="9">
        <f>MAX(0,Inputs!$B$4-O4657)</f>
        <v>0</v>
      </c>
      <c r="R4657" s="9">
        <f>MAX(0,Inputs!$B$4-P4657)</f>
        <v>0</v>
      </c>
    </row>
    <row r="4658" spans="1:18" ht="15" customHeight="1">
      <c r="A4658" s="4">
        <v>44756</v>
      </c>
      <c r="B4658" s="5">
        <v>44756</v>
      </c>
      <c r="C4658" s="6">
        <v>7</v>
      </c>
      <c r="D4658" s="7" t="s">
        <v>34</v>
      </c>
      <c r="E4658" s="7" t="s">
        <v>33</v>
      </c>
      <c r="F4658" s="7" t="s">
        <v>25</v>
      </c>
      <c r="G4658" s="6">
        <v>0</v>
      </c>
      <c r="H4658" s="8">
        <v>1.8480000000000001</v>
      </c>
      <c r="I4658" s="8">
        <v>21.991</v>
      </c>
      <c r="J4658" s="8">
        <v>0.83330000000000004</v>
      </c>
      <c r="K4658" s="8">
        <v>18.634</v>
      </c>
      <c r="L4658" s="9">
        <f>K4658*Inputs!$B$5</f>
        <v>18.261320000000001</v>
      </c>
      <c r="M4658" s="10">
        <f>IF(AND(OR(C4658=1,C4658=2,C4658=12),G4658&gt;=Inputs!$B$8,G4658&lt;=Inputs!$B$9,K4658&lt;=Inputs!$B$10),1,0)</f>
        <v>0</v>
      </c>
      <c r="N4658" s="9">
        <f>Inputs!$B$4</f>
        <v>54.991999999999997</v>
      </c>
      <c r="O4658" s="9">
        <f>IF(M4658=1,Inputs!$B$6,Inputs!$B$4)</f>
        <v>54.991999999999997</v>
      </c>
      <c r="P4658" s="9">
        <f>IF(M4658=1,Inputs!$B$7,Inputs!$B$4)</f>
        <v>54.991999999999997</v>
      </c>
      <c r="Q4658" s="9">
        <f>MAX(0,Inputs!$B$4-O4658)</f>
        <v>0</v>
      </c>
      <c r="R4658" s="9">
        <f>MAX(0,Inputs!$B$4-P4658)</f>
        <v>0</v>
      </c>
    </row>
    <row r="4659" spans="1:18" ht="15" customHeight="1">
      <c r="A4659" s="4">
        <v>44756.041666666701</v>
      </c>
      <c r="B4659" s="5">
        <v>44756</v>
      </c>
      <c r="C4659" s="6">
        <v>7</v>
      </c>
      <c r="D4659" s="7" t="s">
        <v>34</v>
      </c>
      <c r="E4659" s="7" t="s">
        <v>33</v>
      </c>
      <c r="F4659" s="7" t="s">
        <v>25</v>
      </c>
      <c r="G4659" s="6">
        <v>1</v>
      </c>
      <c r="H4659" s="8">
        <v>1.8480000000000001</v>
      </c>
      <c r="I4659" s="8">
        <v>21.991</v>
      </c>
      <c r="J4659" s="8">
        <v>0.88890000000000002</v>
      </c>
      <c r="K4659" s="8">
        <v>19.753</v>
      </c>
      <c r="L4659" s="9">
        <f>K4659*Inputs!$B$5</f>
        <v>19.357939999999999</v>
      </c>
      <c r="M4659" s="10">
        <f>IF(AND(OR(C4659=1,C4659=2,C4659=12),G4659&gt;=Inputs!$B$8,G4659&lt;=Inputs!$B$9,K4659&lt;=Inputs!$B$10),1,0)</f>
        <v>0</v>
      </c>
      <c r="N4659" s="9">
        <f>Inputs!$B$4</f>
        <v>54.991999999999997</v>
      </c>
      <c r="O4659" s="9">
        <f>IF(M4659=1,Inputs!$B$6,Inputs!$B$4)</f>
        <v>54.991999999999997</v>
      </c>
      <c r="P4659" s="9">
        <f>IF(M4659=1,Inputs!$B$7,Inputs!$B$4)</f>
        <v>54.991999999999997</v>
      </c>
      <c r="Q4659" s="9">
        <f>MAX(0,Inputs!$B$4-O4659)</f>
        <v>0</v>
      </c>
      <c r="R4659" s="9">
        <f>MAX(0,Inputs!$B$4-P4659)</f>
        <v>0</v>
      </c>
    </row>
    <row r="4660" spans="1:18" ht="15" customHeight="1">
      <c r="A4660" s="4">
        <v>44756.083333333299</v>
      </c>
      <c r="B4660" s="5">
        <v>44756</v>
      </c>
      <c r="C4660" s="6">
        <v>7</v>
      </c>
      <c r="D4660" s="7" t="s">
        <v>34</v>
      </c>
      <c r="E4660" s="7" t="s">
        <v>33</v>
      </c>
      <c r="F4660" s="7" t="s">
        <v>25</v>
      </c>
      <c r="G4660" s="6">
        <v>2</v>
      </c>
      <c r="H4660" s="8">
        <v>1.8480000000000001</v>
      </c>
      <c r="I4660" s="8">
        <v>21.991</v>
      </c>
      <c r="J4660" s="8">
        <v>0.94440000000000002</v>
      </c>
      <c r="K4660" s="8">
        <v>20.872</v>
      </c>
      <c r="L4660" s="9">
        <f>K4660*Inputs!$B$5</f>
        <v>20.454560000000001</v>
      </c>
      <c r="M4660" s="10">
        <f>IF(AND(OR(C4660=1,C4660=2,C4660=12),G4660&gt;=Inputs!$B$8,G4660&lt;=Inputs!$B$9,K4660&lt;=Inputs!$B$10),1,0)</f>
        <v>0</v>
      </c>
      <c r="N4660" s="9">
        <f>Inputs!$B$4</f>
        <v>54.991999999999997</v>
      </c>
      <c r="O4660" s="9">
        <f>IF(M4660=1,Inputs!$B$6,Inputs!$B$4)</f>
        <v>54.991999999999997</v>
      </c>
      <c r="P4660" s="9">
        <f>IF(M4660=1,Inputs!$B$7,Inputs!$B$4)</f>
        <v>54.991999999999997</v>
      </c>
      <c r="Q4660" s="9">
        <f>MAX(0,Inputs!$B$4-O4660)</f>
        <v>0</v>
      </c>
      <c r="R4660" s="9">
        <f>MAX(0,Inputs!$B$4-P4660)</f>
        <v>0</v>
      </c>
    </row>
    <row r="4661" spans="1:18" ht="15" customHeight="1">
      <c r="A4661" s="4">
        <v>44756.125</v>
      </c>
      <c r="B4661" s="5">
        <v>44756</v>
      </c>
      <c r="C4661" s="6">
        <v>7</v>
      </c>
      <c r="D4661" s="7" t="s">
        <v>34</v>
      </c>
      <c r="E4661" s="7" t="s">
        <v>33</v>
      </c>
      <c r="F4661" s="7" t="s">
        <v>25</v>
      </c>
      <c r="G4661" s="6">
        <v>3</v>
      </c>
      <c r="H4661" s="8">
        <v>1.8480000000000001</v>
      </c>
      <c r="I4661" s="8">
        <v>21.991</v>
      </c>
      <c r="J4661" s="8">
        <v>1</v>
      </c>
      <c r="K4661" s="8">
        <v>21.991</v>
      </c>
      <c r="L4661" s="9">
        <f>K4661*Inputs!$B$5</f>
        <v>21.551179999999999</v>
      </c>
      <c r="M4661" s="10">
        <f>IF(AND(OR(C4661=1,C4661=2,C4661=12),G4661&gt;=Inputs!$B$8,G4661&lt;=Inputs!$B$9,K4661&lt;=Inputs!$B$10),1,0)</f>
        <v>0</v>
      </c>
      <c r="N4661" s="9">
        <f>Inputs!$B$4</f>
        <v>54.991999999999997</v>
      </c>
      <c r="O4661" s="9">
        <f>IF(M4661=1,Inputs!$B$6,Inputs!$B$4)</f>
        <v>54.991999999999997</v>
      </c>
      <c r="P4661" s="9">
        <f>IF(M4661=1,Inputs!$B$7,Inputs!$B$4)</f>
        <v>54.991999999999997</v>
      </c>
      <c r="Q4661" s="9">
        <f>MAX(0,Inputs!$B$4-O4661)</f>
        <v>0</v>
      </c>
      <c r="R4661" s="9">
        <f>MAX(0,Inputs!$B$4-P4661)</f>
        <v>0</v>
      </c>
    </row>
    <row r="4662" spans="1:18" ht="15" customHeight="1">
      <c r="A4662" s="4">
        <v>44756.166666666701</v>
      </c>
      <c r="B4662" s="5">
        <v>44756</v>
      </c>
      <c r="C4662" s="6">
        <v>7</v>
      </c>
      <c r="D4662" s="7" t="s">
        <v>34</v>
      </c>
      <c r="E4662" s="7" t="s">
        <v>33</v>
      </c>
      <c r="F4662" s="7" t="s">
        <v>25</v>
      </c>
      <c r="G4662" s="6">
        <v>4</v>
      </c>
      <c r="H4662" s="8">
        <v>1.8480000000000001</v>
      </c>
      <c r="I4662" s="8">
        <v>21.991</v>
      </c>
      <c r="J4662" s="8">
        <v>0.875</v>
      </c>
      <c r="K4662" s="8">
        <v>19.472999999999999</v>
      </c>
      <c r="L4662" s="9">
        <f>K4662*Inputs!$B$5</f>
        <v>19.083539999999999</v>
      </c>
      <c r="M4662" s="10">
        <f>IF(AND(OR(C4662=1,C4662=2,C4662=12),G4662&gt;=Inputs!$B$8,G4662&lt;=Inputs!$B$9,K4662&lt;=Inputs!$B$10),1,0)</f>
        <v>0</v>
      </c>
      <c r="N4662" s="9">
        <f>Inputs!$B$4</f>
        <v>54.991999999999997</v>
      </c>
      <c r="O4662" s="9">
        <f>IF(M4662=1,Inputs!$B$6,Inputs!$B$4)</f>
        <v>54.991999999999997</v>
      </c>
      <c r="P4662" s="9">
        <f>IF(M4662=1,Inputs!$B$7,Inputs!$B$4)</f>
        <v>54.991999999999997</v>
      </c>
      <c r="Q4662" s="9">
        <f>MAX(0,Inputs!$B$4-O4662)</f>
        <v>0</v>
      </c>
      <c r="R4662" s="9">
        <f>MAX(0,Inputs!$B$4-P4662)</f>
        <v>0</v>
      </c>
    </row>
    <row r="4663" spans="1:18" ht="15" customHeight="1">
      <c r="A4663" s="4">
        <v>44756.208333333299</v>
      </c>
      <c r="B4663" s="5">
        <v>44756</v>
      </c>
      <c r="C4663" s="6">
        <v>7</v>
      </c>
      <c r="D4663" s="7" t="s">
        <v>34</v>
      </c>
      <c r="E4663" s="7" t="s">
        <v>33</v>
      </c>
      <c r="F4663" s="7" t="s">
        <v>25</v>
      </c>
      <c r="G4663" s="6">
        <v>5</v>
      </c>
      <c r="H4663" s="8">
        <v>1.8480000000000001</v>
      </c>
      <c r="I4663" s="8">
        <v>21.991</v>
      </c>
      <c r="J4663" s="8">
        <v>0.75</v>
      </c>
      <c r="K4663" s="8">
        <v>16.954999999999998</v>
      </c>
      <c r="L4663" s="9">
        <f>K4663*Inputs!$B$5</f>
        <v>16.615899999999996</v>
      </c>
      <c r="M4663" s="10">
        <f>IF(AND(OR(C4663=1,C4663=2,C4663=12),G4663&gt;=Inputs!$B$8,G4663&lt;=Inputs!$B$9,K4663&lt;=Inputs!$B$10),1,0)</f>
        <v>0</v>
      </c>
      <c r="N4663" s="9">
        <f>Inputs!$B$4</f>
        <v>54.991999999999997</v>
      </c>
      <c r="O4663" s="9">
        <f>IF(M4663=1,Inputs!$B$6,Inputs!$B$4)</f>
        <v>54.991999999999997</v>
      </c>
      <c r="P4663" s="9">
        <f>IF(M4663=1,Inputs!$B$7,Inputs!$B$4)</f>
        <v>54.991999999999997</v>
      </c>
      <c r="Q4663" s="9">
        <f>MAX(0,Inputs!$B$4-O4663)</f>
        <v>0</v>
      </c>
      <c r="R4663" s="9">
        <f>MAX(0,Inputs!$B$4-P4663)</f>
        <v>0</v>
      </c>
    </row>
    <row r="4664" spans="1:18" ht="15" customHeight="1">
      <c r="A4664" s="4">
        <v>44756.25</v>
      </c>
      <c r="B4664" s="5">
        <v>44756</v>
      </c>
      <c r="C4664" s="6">
        <v>7</v>
      </c>
      <c r="D4664" s="7" t="s">
        <v>34</v>
      </c>
      <c r="E4664" s="7" t="s">
        <v>33</v>
      </c>
      <c r="F4664" s="7" t="s">
        <v>25</v>
      </c>
      <c r="G4664" s="6">
        <v>6</v>
      </c>
      <c r="H4664" s="8">
        <v>1.8480000000000001</v>
      </c>
      <c r="I4664" s="8">
        <v>21.991</v>
      </c>
      <c r="J4664" s="8">
        <v>0.375</v>
      </c>
      <c r="K4664" s="8">
        <v>9.4019999999999992</v>
      </c>
      <c r="L4664" s="9">
        <f>K4664*Inputs!$B$5</f>
        <v>9.2139599999999984</v>
      </c>
      <c r="M4664" s="10">
        <f>IF(AND(OR(C4664=1,C4664=2,C4664=12),G4664&gt;=Inputs!$B$8,G4664&lt;=Inputs!$B$9,K4664&lt;=Inputs!$B$10),1,0)</f>
        <v>0</v>
      </c>
      <c r="N4664" s="9">
        <f>Inputs!$B$4</f>
        <v>54.991999999999997</v>
      </c>
      <c r="O4664" s="9">
        <f>IF(M4664=1,Inputs!$B$6,Inputs!$B$4)</f>
        <v>54.991999999999997</v>
      </c>
      <c r="P4664" s="9">
        <f>IF(M4664=1,Inputs!$B$7,Inputs!$B$4)</f>
        <v>54.991999999999997</v>
      </c>
      <c r="Q4664" s="9">
        <f>MAX(0,Inputs!$B$4-O4664)</f>
        <v>0</v>
      </c>
      <c r="R4664" s="9">
        <f>MAX(0,Inputs!$B$4-P4664)</f>
        <v>0</v>
      </c>
    </row>
    <row r="4665" spans="1:18" ht="15" customHeight="1">
      <c r="A4665" s="4">
        <v>44756.291666666701</v>
      </c>
      <c r="B4665" s="5">
        <v>44756</v>
      </c>
      <c r="C4665" s="6">
        <v>7</v>
      </c>
      <c r="D4665" s="7" t="s">
        <v>34</v>
      </c>
      <c r="E4665" s="7" t="s">
        <v>33</v>
      </c>
      <c r="F4665" s="7" t="s">
        <v>25</v>
      </c>
      <c r="G4665" s="6">
        <v>7</v>
      </c>
      <c r="H4665" s="8">
        <v>1.8480000000000001</v>
      </c>
      <c r="I4665" s="8">
        <v>21.991</v>
      </c>
      <c r="J4665" s="8">
        <v>0.25</v>
      </c>
      <c r="K4665" s="8">
        <v>6.8840000000000003</v>
      </c>
      <c r="L4665" s="9">
        <f>K4665*Inputs!$B$5</f>
        <v>6.7463199999999999</v>
      </c>
      <c r="M4665" s="10">
        <f>IF(AND(OR(C4665=1,C4665=2,C4665=12),G4665&gt;=Inputs!$B$8,G4665&lt;=Inputs!$B$9,K4665&lt;=Inputs!$B$10),1,0)</f>
        <v>0</v>
      </c>
      <c r="N4665" s="9">
        <f>Inputs!$B$4</f>
        <v>54.991999999999997</v>
      </c>
      <c r="O4665" s="9">
        <f>IF(M4665=1,Inputs!$B$6,Inputs!$B$4)</f>
        <v>54.991999999999997</v>
      </c>
      <c r="P4665" s="9">
        <f>IF(M4665=1,Inputs!$B$7,Inputs!$B$4)</f>
        <v>54.991999999999997</v>
      </c>
      <c r="Q4665" s="9">
        <f>MAX(0,Inputs!$B$4-O4665)</f>
        <v>0</v>
      </c>
      <c r="R4665" s="9">
        <f>MAX(0,Inputs!$B$4-P4665)</f>
        <v>0</v>
      </c>
    </row>
    <row r="4666" spans="1:18" ht="15" customHeight="1">
      <c r="A4666" s="4">
        <v>44756.333333333299</v>
      </c>
      <c r="B4666" s="5">
        <v>44756</v>
      </c>
      <c r="C4666" s="6">
        <v>7</v>
      </c>
      <c r="D4666" s="7" t="s">
        <v>34</v>
      </c>
      <c r="E4666" s="7" t="s">
        <v>33</v>
      </c>
      <c r="F4666" s="7" t="s">
        <v>25</v>
      </c>
      <c r="G4666" s="6">
        <v>8</v>
      </c>
      <c r="H4666" s="8">
        <v>1.8480000000000001</v>
      </c>
      <c r="I4666" s="8">
        <v>21.991</v>
      </c>
      <c r="J4666" s="8">
        <v>0.22919999999999999</v>
      </c>
      <c r="K4666" s="8">
        <v>6.4640000000000004</v>
      </c>
      <c r="L4666" s="9">
        <f>K4666*Inputs!$B$5</f>
        <v>6.3347199999999999</v>
      </c>
      <c r="M4666" s="10">
        <f>IF(AND(OR(C4666=1,C4666=2,C4666=12),G4666&gt;=Inputs!$B$8,G4666&lt;=Inputs!$B$9,K4666&lt;=Inputs!$B$10),1,0)</f>
        <v>0</v>
      </c>
      <c r="N4666" s="9">
        <f>Inputs!$B$4</f>
        <v>54.991999999999997</v>
      </c>
      <c r="O4666" s="9">
        <f>IF(M4666=1,Inputs!$B$6,Inputs!$B$4)</f>
        <v>54.991999999999997</v>
      </c>
      <c r="P4666" s="9">
        <f>IF(M4666=1,Inputs!$B$7,Inputs!$B$4)</f>
        <v>54.991999999999997</v>
      </c>
      <c r="Q4666" s="9">
        <f>MAX(0,Inputs!$B$4-O4666)</f>
        <v>0</v>
      </c>
      <c r="R4666" s="9">
        <f>MAX(0,Inputs!$B$4-P4666)</f>
        <v>0</v>
      </c>
    </row>
    <row r="4667" spans="1:18" ht="15" customHeight="1">
      <c r="A4667" s="4">
        <v>44756.375</v>
      </c>
      <c r="B4667" s="5">
        <v>44756</v>
      </c>
      <c r="C4667" s="6">
        <v>7</v>
      </c>
      <c r="D4667" s="7" t="s">
        <v>34</v>
      </c>
      <c r="E4667" s="7" t="s">
        <v>33</v>
      </c>
      <c r="F4667" s="7" t="s">
        <v>25</v>
      </c>
      <c r="G4667" s="6">
        <v>9</v>
      </c>
      <c r="H4667" s="8">
        <v>1.8480000000000001</v>
      </c>
      <c r="I4667" s="8">
        <v>21.991</v>
      </c>
      <c r="J4667" s="8">
        <v>0.20830000000000001</v>
      </c>
      <c r="K4667" s="8">
        <v>6.0439999999999996</v>
      </c>
      <c r="L4667" s="9">
        <f>K4667*Inputs!$B$5</f>
        <v>5.9231199999999991</v>
      </c>
      <c r="M4667" s="10">
        <f>IF(AND(OR(C4667=1,C4667=2,C4667=12),G4667&gt;=Inputs!$B$8,G4667&lt;=Inputs!$B$9,K4667&lt;=Inputs!$B$10),1,0)</f>
        <v>0</v>
      </c>
      <c r="N4667" s="9">
        <f>Inputs!$B$4</f>
        <v>54.991999999999997</v>
      </c>
      <c r="O4667" s="9">
        <f>IF(M4667=1,Inputs!$B$6,Inputs!$B$4)</f>
        <v>54.991999999999997</v>
      </c>
      <c r="P4667" s="9">
        <f>IF(M4667=1,Inputs!$B$7,Inputs!$B$4)</f>
        <v>54.991999999999997</v>
      </c>
      <c r="Q4667" s="9">
        <f>MAX(0,Inputs!$B$4-O4667)</f>
        <v>0</v>
      </c>
      <c r="R4667" s="9">
        <f>MAX(0,Inputs!$B$4-P4667)</f>
        <v>0</v>
      </c>
    </row>
    <row r="4668" spans="1:18" ht="15" customHeight="1">
      <c r="A4668" s="4">
        <v>44756.416666666701</v>
      </c>
      <c r="B4668" s="5">
        <v>44756</v>
      </c>
      <c r="C4668" s="6">
        <v>7</v>
      </c>
      <c r="D4668" s="7" t="s">
        <v>34</v>
      </c>
      <c r="E4668" s="7" t="s">
        <v>33</v>
      </c>
      <c r="F4668" s="7" t="s">
        <v>25</v>
      </c>
      <c r="G4668" s="6">
        <v>10</v>
      </c>
      <c r="H4668" s="8">
        <v>1.8480000000000001</v>
      </c>
      <c r="I4668" s="8">
        <v>21.991</v>
      </c>
      <c r="J4668" s="8">
        <v>0.25</v>
      </c>
      <c r="K4668" s="8">
        <v>6.8840000000000003</v>
      </c>
      <c r="L4668" s="9">
        <f>K4668*Inputs!$B$5</f>
        <v>6.7463199999999999</v>
      </c>
      <c r="M4668" s="10">
        <f>IF(AND(OR(C4668=1,C4668=2,C4668=12),G4668&gt;=Inputs!$B$8,G4668&lt;=Inputs!$B$9,K4668&lt;=Inputs!$B$10),1,0)</f>
        <v>0</v>
      </c>
      <c r="N4668" s="9">
        <f>Inputs!$B$4</f>
        <v>54.991999999999997</v>
      </c>
      <c r="O4668" s="9">
        <f>IF(M4668=1,Inputs!$B$6,Inputs!$B$4)</f>
        <v>54.991999999999997</v>
      </c>
      <c r="P4668" s="9">
        <f>IF(M4668=1,Inputs!$B$7,Inputs!$B$4)</f>
        <v>54.991999999999997</v>
      </c>
      <c r="Q4668" s="9">
        <f>MAX(0,Inputs!$B$4-O4668)</f>
        <v>0</v>
      </c>
      <c r="R4668" s="9">
        <f>MAX(0,Inputs!$B$4-P4668)</f>
        <v>0</v>
      </c>
    </row>
    <row r="4669" spans="1:18" ht="15" customHeight="1">
      <c r="A4669" s="4">
        <v>44756.458333333299</v>
      </c>
      <c r="B4669" s="5">
        <v>44756</v>
      </c>
      <c r="C4669" s="6">
        <v>7</v>
      </c>
      <c r="D4669" s="7" t="s">
        <v>34</v>
      </c>
      <c r="E4669" s="7" t="s">
        <v>33</v>
      </c>
      <c r="F4669" s="7" t="s">
        <v>25</v>
      </c>
      <c r="G4669" s="6">
        <v>11</v>
      </c>
      <c r="H4669" s="8">
        <v>1.8480000000000001</v>
      </c>
      <c r="I4669" s="8">
        <v>21.991</v>
      </c>
      <c r="J4669" s="8">
        <v>0.29170000000000001</v>
      </c>
      <c r="K4669" s="8">
        <v>7.7229999999999999</v>
      </c>
      <c r="L4669" s="9">
        <f>K4669*Inputs!$B$5</f>
        <v>7.5685399999999996</v>
      </c>
      <c r="M4669" s="10">
        <f>IF(AND(OR(C4669=1,C4669=2,C4669=12),G4669&gt;=Inputs!$B$8,G4669&lt;=Inputs!$B$9,K4669&lt;=Inputs!$B$10),1,0)</f>
        <v>0</v>
      </c>
      <c r="N4669" s="9">
        <f>Inputs!$B$4</f>
        <v>54.991999999999997</v>
      </c>
      <c r="O4669" s="9">
        <f>IF(M4669=1,Inputs!$B$6,Inputs!$B$4)</f>
        <v>54.991999999999997</v>
      </c>
      <c r="P4669" s="9">
        <f>IF(M4669=1,Inputs!$B$7,Inputs!$B$4)</f>
        <v>54.991999999999997</v>
      </c>
      <c r="Q4669" s="9">
        <f>MAX(0,Inputs!$B$4-O4669)</f>
        <v>0</v>
      </c>
      <c r="R4669" s="9">
        <f>MAX(0,Inputs!$B$4-P4669)</f>
        <v>0</v>
      </c>
    </row>
    <row r="4670" spans="1:18" ht="15" customHeight="1">
      <c r="A4670" s="4">
        <v>44756.5</v>
      </c>
      <c r="B4670" s="5">
        <v>44756</v>
      </c>
      <c r="C4670" s="6">
        <v>7</v>
      </c>
      <c r="D4670" s="7" t="s">
        <v>34</v>
      </c>
      <c r="E4670" s="7" t="s">
        <v>33</v>
      </c>
      <c r="F4670" s="7" t="s">
        <v>25</v>
      </c>
      <c r="G4670" s="6">
        <v>12</v>
      </c>
      <c r="H4670" s="8">
        <v>1.8480000000000001</v>
      </c>
      <c r="I4670" s="8">
        <v>21.991</v>
      </c>
      <c r="J4670" s="8">
        <v>0.3125</v>
      </c>
      <c r="K4670" s="8">
        <v>8.1430000000000007</v>
      </c>
      <c r="L4670" s="9">
        <f>K4670*Inputs!$B$5</f>
        <v>7.9801400000000005</v>
      </c>
      <c r="M4670" s="10">
        <f>IF(AND(OR(C4670=1,C4670=2,C4670=12),G4670&gt;=Inputs!$B$8,G4670&lt;=Inputs!$B$9,K4670&lt;=Inputs!$B$10),1,0)</f>
        <v>0</v>
      </c>
      <c r="N4670" s="9">
        <f>Inputs!$B$4</f>
        <v>54.991999999999997</v>
      </c>
      <c r="O4670" s="9">
        <f>IF(M4670=1,Inputs!$B$6,Inputs!$B$4)</f>
        <v>54.991999999999997</v>
      </c>
      <c r="P4670" s="9">
        <f>IF(M4670=1,Inputs!$B$7,Inputs!$B$4)</f>
        <v>54.991999999999997</v>
      </c>
      <c r="Q4670" s="9">
        <f>MAX(0,Inputs!$B$4-O4670)</f>
        <v>0</v>
      </c>
      <c r="R4670" s="9">
        <f>MAX(0,Inputs!$B$4-P4670)</f>
        <v>0</v>
      </c>
    </row>
    <row r="4671" spans="1:18" ht="15" customHeight="1">
      <c r="A4671" s="4">
        <v>44756.541666666701</v>
      </c>
      <c r="B4671" s="5">
        <v>44756</v>
      </c>
      <c r="C4671" s="6">
        <v>7</v>
      </c>
      <c r="D4671" s="7" t="s">
        <v>34</v>
      </c>
      <c r="E4671" s="7" t="s">
        <v>33</v>
      </c>
      <c r="F4671" s="7" t="s">
        <v>25</v>
      </c>
      <c r="G4671" s="6">
        <v>13</v>
      </c>
      <c r="H4671" s="8">
        <v>1.8480000000000001</v>
      </c>
      <c r="I4671" s="8">
        <v>21.991</v>
      </c>
      <c r="J4671" s="8">
        <v>0.33329999999999999</v>
      </c>
      <c r="K4671" s="8">
        <v>8.5619999999999994</v>
      </c>
      <c r="L4671" s="9">
        <f>K4671*Inputs!$B$5</f>
        <v>8.3907599999999984</v>
      </c>
      <c r="M4671" s="10">
        <f>IF(AND(OR(C4671=1,C4671=2,C4671=12),G4671&gt;=Inputs!$B$8,G4671&lt;=Inputs!$B$9,K4671&lt;=Inputs!$B$10),1,0)</f>
        <v>0</v>
      </c>
      <c r="N4671" s="9">
        <f>Inputs!$B$4</f>
        <v>54.991999999999997</v>
      </c>
      <c r="O4671" s="9">
        <f>IF(M4671=1,Inputs!$B$6,Inputs!$B$4)</f>
        <v>54.991999999999997</v>
      </c>
      <c r="P4671" s="9">
        <f>IF(M4671=1,Inputs!$B$7,Inputs!$B$4)</f>
        <v>54.991999999999997</v>
      </c>
      <c r="Q4671" s="9">
        <f>MAX(0,Inputs!$B$4-O4671)</f>
        <v>0</v>
      </c>
      <c r="R4671" s="9">
        <f>MAX(0,Inputs!$B$4-P4671)</f>
        <v>0</v>
      </c>
    </row>
    <row r="4672" spans="1:18" ht="15" customHeight="1">
      <c r="A4672" s="4">
        <v>44756.583333333299</v>
      </c>
      <c r="B4672" s="5">
        <v>44756</v>
      </c>
      <c r="C4672" s="6">
        <v>7</v>
      </c>
      <c r="D4672" s="7" t="s">
        <v>34</v>
      </c>
      <c r="E4672" s="7" t="s">
        <v>33</v>
      </c>
      <c r="F4672" s="7" t="s">
        <v>25</v>
      </c>
      <c r="G4672" s="6">
        <v>14</v>
      </c>
      <c r="H4672" s="8">
        <v>1.8480000000000001</v>
      </c>
      <c r="I4672" s="8">
        <v>21.991</v>
      </c>
      <c r="J4672" s="8">
        <v>0.27079999999999999</v>
      </c>
      <c r="K4672" s="8">
        <v>7.3029999999999999</v>
      </c>
      <c r="L4672" s="9">
        <f>K4672*Inputs!$B$5</f>
        <v>7.1569399999999996</v>
      </c>
      <c r="M4672" s="10">
        <f>IF(AND(OR(C4672=1,C4672=2,C4672=12),G4672&gt;=Inputs!$B$8,G4672&lt;=Inputs!$B$9,K4672&lt;=Inputs!$B$10),1,0)</f>
        <v>0</v>
      </c>
      <c r="N4672" s="9">
        <f>Inputs!$B$4</f>
        <v>54.991999999999997</v>
      </c>
      <c r="O4672" s="9">
        <f>IF(M4672=1,Inputs!$B$6,Inputs!$B$4)</f>
        <v>54.991999999999997</v>
      </c>
      <c r="P4672" s="9">
        <f>IF(M4672=1,Inputs!$B$7,Inputs!$B$4)</f>
        <v>54.991999999999997</v>
      </c>
      <c r="Q4672" s="9">
        <f>MAX(0,Inputs!$B$4-O4672)</f>
        <v>0</v>
      </c>
      <c r="R4672" s="9">
        <f>MAX(0,Inputs!$B$4-P4672)</f>
        <v>0</v>
      </c>
    </row>
    <row r="4673" spans="1:18" ht="15" customHeight="1">
      <c r="A4673" s="4">
        <v>44756.625</v>
      </c>
      <c r="B4673" s="5">
        <v>44756</v>
      </c>
      <c r="C4673" s="6">
        <v>7</v>
      </c>
      <c r="D4673" s="7" t="s">
        <v>34</v>
      </c>
      <c r="E4673" s="7" t="s">
        <v>33</v>
      </c>
      <c r="F4673" s="7" t="s">
        <v>25</v>
      </c>
      <c r="G4673" s="6">
        <v>15</v>
      </c>
      <c r="H4673" s="8">
        <v>1.8480000000000001</v>
      </c>
      <c r="I4673" s="8">
        <v>21.991</v>
      </c>
      <c r="J4673" s="8">
        <v>0.20830000000000001</v>
      </c>
      <c r="K4673" s="8">
        <v>6.0439999999999996</v>
      </c>
      <c r="L4673" s="9">
        <f>K4673*Inputs!$B$5</f>
        <v>5.9231199999999991</v>
      </c>
      <c r="M4673" s="10">
        <f>IF(AND(OR(C4673=1,C4673=2,C4673=12),G4673&gt;=Inputs!$B$8,G4673&lt;=Inputs!$B$9,K4673&lt;=Inputs!$B$10),1,0)</f>
        <v>0</v>
      </c>
      <c r="N4673" s="9">
        <f>Inputs!$B$4</f>
        <v>54.991999999999997</v>
      </c>
      <c r="O4673" s="9">
        <f>IF(M4673=1,Inputs!$B$6,Inputs!$B$4)</f>
        <v>54.991999999999997</v>
      </c>
      <c r="P4673" s="9">
        <f>IF(M4673=1,Inputs!$B$7,Inputs!$B$4)</f>
        <v>54.991999999999997</v>
      </c>
      <c r="Q4673" s="9">
        <f>MAX(0,Inputs!$B$4-O4673)</f>
        <v>0</v>
      </c>
      <c r="R4673" s="9">
        <f>MAX(0,Inputs!$B$4-P4673)</f>
        <v>0</v>
      </c>
    </row>
    <row r="4674" spans="1:18" ht="15" customHeight="1">
      <c r="A4674" s="4">
        <v>44756.666666666701</v>
      </c>
      <c r="B4674" s="5">
        <v>44756</v>
      </c>
      <c r="C4674" s="6">
        <v>7</v>
      </c>
      <c r="D4674" s="7" t="s">
        <v>34</v>
      </c>
      <c r="E4674" s="7" t="s">
        <v>33</v>
      </c>
      <c r="F4674" s="7" t="s">
        <v>25</v>
      </c>
      <c r="G4674" s="6">
        <v>16</v>
      </c>
      <c r="H4674" s="8">
        <v>1.8480000000000001</v>
      </c>
      <c r="I4674" s="8">
        <v>21.991</v>
      </c>
      <c r="J4674" s="8">
        <v>0.29170000000000001</v>
      </c>
      <c r="K4674" s="8">
        <v>7.7229999999999999</v>
      </c>
      <c r="L4674" s="9">
        <f>K4674*Inputs!$B$5</f>
        <v>7.5685399999999996</v>
      </c>
      <c r="M4674" s="10">
        <f>IF(AND(OR(C4674=1,C4674=2,C4674=12),G4674&gt;=Inputs!$B$8,G4674&lt;=Inputs!$B$9,K4674&lt;=Inputs!$B$10),1,0)</f>
        <v>0</v>
      </c>
      <c r="N4674" s="9">
        <f>Inputs!$B$4</f>
        <v>54.991999999999997</v>
      </c>
      <c r="O4674" s="9">
        <f>IF(M4674=1,Inputs!$B$6,Inputs!$B$4)</f>
        <v>54.991999999999997</v>
      </c>
      <c r="P4674" s="9">
        <f>IF(M4674=1,Inputs!$B$7,Inputs!$B$4)</f>
        <v>54.991999999999997</v>
      </c>
      <c r="Q4674" s="9">
        <f>MAX(0,Inputs!$B$4-O4674)</f>
        <v>0</v>
      </c>
      <c r="R4674" s="9">
        <f>MAX(0,Inputs!$B$4-P4674)</f>
        <v>0</v>
      </c>
    </row>
    <row r="4675" spans="1:18" ht="15" customHeight="1">
      <c r="A4675" s="4">
        <v>44756.708333333299</v>
      </c>
      <c r="B4675" s="5">
        <v>44756</v>
      </c>
      <c r="C4675" s="6">
        <v>7</v>
      </c>
      <c r="D4675" s="7" t="s">
        <v>34</v>
      </c>
      <c r="E4675" s="7" t="s">
        <v>33</v>
      </c>
      <c r="F4675" s="7" t="s">
        <v>25</v>
      </c>
      <c r="G4675" s="6">
        <v>17</v>
      </c>
      <c r="H4675" s="8">
        <v>1.8480000000000001</v>
      </c>
      <c r="I4675" s="8">
        <v>21.991</v>
      </c>
      <c r="J4675" s="8">
        <v>0.25</v>
      </c>
      <c r="K4675" s="8">
        <v>6.8840000000000003</v>
      </c>
      <c r="L4675" s="9">
        <f>K4675*Inputs!$B$5</f>
        <v>6.7463199999999999</v>
      </c>
      <c r="M4675" s="10">
        <f>IF(AND(OR(C4675=1,C4675=2,C4675=12),G4675&gt;=Inputs!$B$8,G4675&lt;=Inputs!$B$9,K4675&lt;=Inputs!$B$10),1,0)</f>
        <v>0</v>
      </c>
      <c r="N4675" s="9">
        <f>Inputs!$B$4</f>
        <v>54.991999999999997</v>
      </c>
      <c r="O4675" s="9">
        <f>IF(M4675=1,Inputs!$B$6,Inputs!$B$4)</f>
        <v>54.991999999999997</v>
      </c>
      <c r="P4675" s="9">
        <f>IF(M4675=1,Inputs!$B$7,Inputs!$B$4)</f>
        <v>54.991999999999997</v>
      </c>
      <c r="Q4675" s="9">
        <f>MAX(0,Inputs!$B$4-O4675)</f>
        <v>0</v>
      </c>
      <c r="R4675" s="9">
        <f>MAX(0,Inputs!$B$4-P4675)</f>
        <v>0</v>
      </c>
    </row>
    <row r="4676" spans="1:18" ht="15" customHeight="1">
      <c r="A4676" s="4">
        <v>44756.75</v>
      </c>
      <c r="B4676" s="5">
        <v>44756</v>
      </c>
      <c r="C4676" s="6">
        <v>7</v>
      </c>
      <c r="D4676" s="7" t="s">
        <v>34</v>
      </c>
      <c r="E4676" s="7" t="s">
        <v>33</v>
      </c>
      <c r="F4676" s="7" t="s">
        <v>25</v>
      </c>
      <c r="G4676" s="6">
        <v>18</v>
      </c>
      <c r="H4676" s="8">
        <v>1.8480000000000001</v>
      </c>
      <c r="I4676" s="8">
        <v>21.991</v>
      </c>
      <c r="J4676" s="8">
        <v>0.29170000000000001</v>
      </c>
      <c r="K4676" s="8">
        <v>7.7229999999999999</v>
      </c>
      <c r="L4676" s="9">
        <f>K4676*Inputs!$B$5</f>
        <v>7.5685399999999996</v>
      </c>
      <c r="M4676" s="10">
        <f>IF(AND(OR(C4676=1,C4676=2,C4676=12),G4676&gt;=Inputs!$B$8,G4676&lt;=Inputs!$B$9,K4676&lt;=Inputs!$B$10),1,0)</f>
        <v>0</v>
      </c>
      <c r="N4676" s="9">
        <f>Inputs!$B$4</f>
        <v>54.991999999999997</v>
      </c>
      <c r="O4676" s="9">
        <f>IF(M4676=1,Inputs!$B$6,Inputs!$B$4)</f>
        <v>54.991999999999997</v>
      </c>
      <c r="P4676" s="9">
        <f>IF(M4676=1,Inputs!$B$7,Inputs!$B$4)</f>
        <v>54.991999999999997</v>
      </c>
      <c r="Q4676" s="9">
        <f>MAX(0,Inputs!$B$4-O4676)</f>
        <v>0</v>
      </c>
      <c r="R4676" s="9">
        <f>MAX(0,Inputs!$B$4-P4676)</f>
        <v>0</v>
      </c>
    </row>
    <row r="4677" spans="1:18" ht="15" customHeight="1">
      <c r="A4677" s="4">
        <v>44756.791666666701</v>
      </c>
      <c r="B4677" s="5">
        <v>44756</v>
      </c>
      <c r="C4677" s="6">
        <v>7</v>
      </c>
      <c r="D4677" s="7" t="s">
        <v>34</v>
      </c>
      <c r="E4677" s="7" t="s">
        <v>33</v>
      </c>
      <c r="F4677" s="7" t="s">
        <v>25</v>
      </c>
      <c r="G4677" s="6">
        <v>19</v>
      </c>
      <c r="H4677" s="8">
        <v>1.8480000000000001</v>
      </c>
      <c r="I4677" s="8">
        <v>21.991</v>
      </c>
      <c r="J4677" s="8">
        <v>0.16669999999999999</v>
      </c>
      <c r="K4677" s="8">
        <v>5.2050000000000001</v>
      </c>
      <c r="L4677" s="9">
        <f>K4677*Inputs!$B$5</f>
        <v>5.1009000000000002</v>
      </c>
      <c r="M4677" s="10">
        <f>IF(AND(OR(C4677=1,C4677=2,C4677=12),G4677&gt;=Inputs!$B$8,G4677&lt;=Inputs!$B$9,K4677&lt;=Inputs!$B$10),1,0)</f>
        <v>0</v>
      </c>
      <c r="N4677" s="9">
        <f>Inputs!$B$4</f>
        <v>54.991999999999997</v>
      </c>
      <c r="O4677" s="9">
        <f>IF(M4677=1,Inputs!$B$6,Inputs!$B$4)</f>
        <v>54.991999999999997</v>
      </c>
      <c r="P4677" s="9">
        <f>IF(M4677=1,Inputs!$B$7,Inputs!$B$4)</f>
        <v>54.991999999999997</v>
      </c>
      <c r="Q4677" s="9">
        <f>MAX(0,Inputs!$B$4-O4677)</f>
        <v>0</v>
      </c>
      <c r="R4677" s="9">
        <f>MAX(0,Inputs!$B$4-P4677)</f>
        <v>0</v>
      </c>
    </row>
    <row r="4678" spans="1:18" ht="15" customHeight="1">
      <c r="A4678" s="4">
        <v>44756.833333333299</v>
      </c>
      <c r="B4678" s="5">
        <v>44756</v>
      </c>
      <c r="C4678" s="6">
        <v>7</v>
      </c>
      <c r="D4678" s="7" t="s">
        <v>34</v>
      </c>
      <c r="E4678" s="7" t="s">
        <v>33</v>
      </c>
      <c r="F4678" s="7" t="s">
        <v>25</v>
      </c>
      <c r="G4678" s="6">
        <v>20</v>
      </c>
      <c r="H4678" s="8">
        <v>1.8480000000000001</v>
      </c>
      <c r="I4678" s="8">
        <v>21.991</v>
      </c>
      <c r="J4678" s="8">
        <v>8.3299999999999999E-2</v>
      </c>
      <c r="K4678" s="8">
        <v>3.5270000000000001</v>
      </c>
      <c r="L4678" s="9">
        <f>K4678*Inputs!$B$5</f>
        <v>3.4564599999999999</v>
      </c>
      <c r="M4678" s="10">
        <f>IF(AND(OR(C4678=1,C4678=2,C4678=12),G4678&gt;=Inputs!$B$8,G4678&lt;=Inputs!$B$9,K4678&lt;=Inputs!$B$10),1,0)</f>
        <v>0</v>
      </c>
      <c r="N4678" s="9">
        <f>Inputs!$B$4</f>
        <v>54.991999999999997</v>
      </c>
      <c r="O4678" s="9">
        <f>IF(M4678=1,Inputs!$B$6,Inputs!$B$4)</f>
        <v>54.991999999999997</v>
      </c>
      <c r="P4678" s="9">
        <f>IF(M4678=1,Inputs!$B$7,Inputs!$B$4)</f>
        <v>54.991999999999997</v>
      </c>
      <c r="Q4678" s="9">
        <f>MAX(0,Inputs!$B$4-O4678)</f>
        <v>0</v>
      </c>
      <c r="R4678" s="9">
        <f>MAX(0,Inputs!$B$4-P4678)</f>
        <v>0</v>
      </c>
    </row>
    <row r="4679" spans="1:18" ht="15" customHeight="1">
      <c r="A4679" s="4">
        <v>44756.875</v>
      </c>
      <c r="B4679" s="5">
        <v>44756</v>
      </c>
      <c r="C4679" s="6">
        <v>7</v>
      </c>
      <c r="D4679" s="7" t="s">
        <v>34</v>
      </c>
      <c r="E4679" s="7" t="s">
        <v>33</v>
      </c>
      <c r="F4679" s="7" t="s">
        <v>25</v>
      </c>
      <c r="G4679" s="6">
        <v>21</v>
      </c>
      <c r="H4679" s="8">
        <v>1.8480000000000001</v>
      </c>
      <c r="I4679" s="8">
        <v>21.991</v>
      </c>
      <c r="J4679" s="8">
        <v>0</v>
      </c>
      <c r="K4679" s="8">
        <v>1.8480000000000001</v>
      </c>
      <c r="L4679" s="9">
        <f>K4679*Inputs!$B$5</f>
        <v>1.81104</v>
      </c>
      <c r="M4679" s="10">
        <f>IF(AND(OR(C4679=1,C4679=2,C4679=12),G4679&gt;=Inputs!$B$8,G4679&lt;=Inputs!$B$9,K4679&lt;=Inputs!$B$10),1,0)</f>
        <v>0</v>
      </c>
      <c r="N4679" s="9">
        <f>Inputs!$B$4</f>
        <v>54.991999999999997</v>
      </c>
      <c r="O4679" s="9">
        <f>IF(M4679=1,Inputs!$B$6,Inputs!$B$4)</f>
        <v>54.991999999999997</v>
      </c>
      <c r="P4679" s="9">
        <f>IF(M4679=1,Inputs!$B$7,Inputs!$B$4)</f>
        <v>54.991999999999997</v>
      </c>
      <c r="Q4679" s="9">
        <f>MAX(0,Inputs!$B$4-O4679)</f>
        <v>0</v>
      </c>
      <c r="R4679" s="9">
        <f>MAX(0,Inputs!$B$4-P4679)</f>
        <v>0</v>
      </c>
    </row>
    <row r="4680" spans="1:18" ht="15" customHeight="1">
      <c r="A4680" s="4">
        <v>44756.916666666701</v>
      </c>
      <c r="B4680" s="5">
        <v>44756</v>
      </c>
      <c r="C4680" s="6">
        <v>7</v>
      </c>
      <c r="D4680" s="7" t="s">
        <v>34</v>
      </c>
      <c r="E4680" s="7" t="s">
        <v>33</v>
      </c>
      <c r="F4680" s="7" t="s">
        <v>25</v>
      </c>
      <c r="G4680" s="6">
        <v>22</v>
      </c>
      <c r="H4680" s="8">
        <v>1.8480000000000001</v>
      </c>
      <c r="I4680" s="8">
        <v>21.991</v>
      </c>
      <c r="J4680" s="8">
        <v>0.35420000000000001</v>
      </c>
      <c r="K4680" s="8">
        <v>8.9819999999999993</v>
      </c>
      <c r="L4680" s="9">
        <f>K4680*Inputs!$B$5</f>
        <v>8.8023599999999984</v>
      </c>
      <c r="M4680" s="10">
        <f>IF(AND(OR(C4680=1,C4680=2,C4680=12),G4680&gt;=Inputs!$B$8,G4680&lt;=Inputs!$B$9,K4680&lt;=Inputs!$B$10),1,0)</f>
        <v>0</v>
      </c>
      <c r="N4680" s="9">
        <f>Inputs!$B$4</f>
        <v>54.991999999999997</v>
      </c>
      <c r="O4680" s="9">
        <f>IF(M4680=1,Inputs!$B$6,Inputs!$B$4)</f>
        <v>54.991999999999997</v>
      </c>
      <c r="P4680" s="9">
        <f>IF(M4680=1,Inputs!$B$7,Inputs!$B$4)</f>
        <v>54.991999999999997</v>
      </c>
      <c r="Q4680" s="9">
        <f>MAX(0,Inputs!$B$4-O4680)</f>
        <v>0</v>
      </c>
      <c r="R4680" s="9">
        <f>MAX(0,Inputs!$B$4-P4680)</f>
        <v>0</v>
      </c>
    </row>
    <row r="4681" spans="1:18" ht="15" customHeight="1">
      <c r="A4681" s="4">
        <v>44756.958333333299</v>
      </c>
      <c r="B4681" s="5">
        <v>44756</v>
      </c>
      <c r="C4681" s="6">
        <v>7</v>
      </c>
      <c r="D4681" s="7" t="s">
        <v>34</v>
      </c>
      <c r="E4681" s="7" t="s">
        <v>33</v>
      </c>
      <c r="F4681" s="7" t="s">
        <v>25</v>
      </c>
      <c r="G4681" s="6">
        <v>23</v>
      </c>
      <c r="H4681" s="8">
        <v>1.8480000000000001</v>
      </c>
      <c r="I4681" s="8">
        <v>21.991</v>
      </c>
      <c r="J4681" s="8">
        <v>0.70830000000000004</v>
      </c>
      <c r="K4681" s="8">
        <v>16.116</v>
      </c>
      <c r="L4681" s="9">
        <f>K4681*Inputs!$B$5</f>
        <v>15.79368</v>
      </c>
      <c r="M4681" s="10">
        <f>IF(AND(OR(C4681=1,C4681=2,C4681=12),G4681&gt;=Inputs!$B$8,G4681&lt;=Inputs!$B$9,K4681&lt;=Inputs!$B$10),1,0)</f>
        <v>0</v>
      </c>
      <c r="N4681" s="9">
        <f>Inputs!$B$4</f>
        <v>54.991999999999997</v>
      </c>
      <c r="O4681" s="9">
        <f>IF(M4681=1,Inputs!$B$6,Inputs!$B$4)</f>
        <v>54.991999999999997</v>
      </c>
      <c r="P4681" s="9">
        <f>IF(M4681=1,Inputs!$B$7,Inputs!$B$4)</f>
        <v>54.991999999999997</v>
      </c>
      <c r="Q4681" s="9">
        <f>MAX(0,Inputs!$B$4-O4681)</f>
        <v>0</v>
      </c>
      <c r="R4681" s="9">
        <f>MAX(0,Inputs!$B$4-P4681)</f>
        <v>0</v>
      </c>
    </row>
    <row r="4682" spans="1:18" ht="15" customHeight="1">
      <c r="A4682" s="4">
        <v>44757</v>
      </c>
      <c r="B4682" s="5">
        <v>44757</v>
      </c>
      <c r="C4682" s="6">
        <v>7</v>
      </c>
      <c r="D4682" s="7" t="s">
        <v>34</v>
      </c>
      <c r="E4682" s="7" t="s">
        <v>33</v>
      </c>
      <c r="F4682" s="7" t="s">
        <v>26</v>
      </c>
      <c r="G4682" s="6">
        <v>0</v>
      </c>
      <c r="H4682" s="8">
        <v>2.4950000000000001</v>
      </c>
      <c r="I4682" s="8">
        <v>23.998000000000001</v>
      </c>
      <c r="J4682" s="8">
        <v>0.86360000000000003</v>
      </c>
      <c r="K4682" s="8">
        <v>21.065999999999999</v>
      </c>
      <c r="L4682" s="9">
        <f>K4682*Inputs!$B$5</f>
        <v>20.644679999999997</v>
      </c>
      <c r="M4682" s="10">
        <f>IF(AND(OR(C4682=1,C4682=2,C4682=12),G4682&gt;=Inputs!$B$8,G4682&lt;=Inputs!$B$9,K4682&lt;=Inputs!$B$10),1,0)</f>
        <v>0</v>
      </c>
      <c r="N4682" s="9">
        <f>Inputs!$B$4</f>
        <v>54.991999999999997</v>
      </c>
      <c r="O4682" s="9">
        <f>IF(M4682=1,Inputs!$B$6,Inputs!$B$4)</f>
        <v>54.991999999999997</v>
      </c>
      <c r="P4682" s="9">
        <f>IF(M4682=1,Inputs!$B$7,Inputs!$B$4)</f>
        <v>54.991999999999997</v>
      </c>
      <c r="Q4682" s="9">
        <f>MAX(0,Inputs!$B$4-O4682)</f>
        <v>0</v>
      </c>
      <c r="R4682" s="9">
        <f>MAX(0,Inputs!$B$4-P4682)</f>
        <v>0</v>
      </c>
    </row>
    <row r="4683" spans="1:18" ht="15" customHeight="1">
      <c r="A4683" s="4">
        <v>44757.041666666701</v>
      </c>
      <c r="B4683" s="5">
        <v>44757</v>
      </c>
      <c r="C4683" s="6">
        <v>7</v>
      </c>
      <c r="D4683" s="7" t="s">
        <v>34</v>
      </c>
      <c r="E4683" s="7" t="s">
        <v>33</v>
      </c>
      <c r="F4683" s="7" t="s">
        <v>26</v>
      </c>
      <c r="G4683" s="6">
        <v>1</v>
      </c>
      <c r="H4683" s="8">
        <v>2.4950000000000001</v>
      </c>
      <c r="I4683" s="8">
        <v>23.998000000000001</v>
      </c>
      <c r="J4683" s="8">
        <v>0.90910000000000002</v>
      </c>
      <c r="K4683" s="8">
        <v>22.042999999999999</v>
      </c>
      <c r="L4683" s="9">
        <f>K4683*Inputs!$B$5</f>
        <v>21.602139999999999</v>
      </c>
      <c r="M4683" s="10">
        <f>IF(AND(OR(C4683=1,C4683=2,C4683=12),G4683&gt;=Inputs!$B$8,G4683&lt;=Inputs!$B$9,K4683&lt;=Inputs!$B$10),1,0)</f>
        <v>0</v>
      </c>
      <c r="N4683" s="9">
        <f>Inputs!$B$4</f>
        <v>54.991999999999997</v>
      </c>
      <c r="O4683" s="9">
        <f>IF(M4683=1,Inputs!$B$6,Inputs!$B$4)</f>
        <v>54.991999999999997</v>
      </c>
      <c r="P4683" s="9">
        <f>IF(M4683=1,Inputs!$B$7,Inputs!$B$4)</f>
        <v>54.991999999999997</v>
      </c>
      <c r="Q4683" s="9">
        <f>MAX(0,Inputs!$B$4-O4683)</f>
        <v>0</v>
      </c>
      <c r="R4683" s="9">
        <f>MAX(0,Inputs!$B$4-P4683)</f>
        <v>0</v>
      </c>
    </row>
    <row r="4684" spans="1:18" ht="15" customHeight="1">
      <c r="A4684" s="4">
        <v>44757.083333333299</v>
      </c>
      <c r="B4684" s="5">
        <v>44757</v>
      </c>
      <c r="C4684" s="6">
        <v>7</v>
      </c>
      <c r="D4684" s="7" t="s">
        <v>34</v>
      </c>
      <c r="E4684" s="7" t="s">
        <v>33</v>
      </c>
      <c r="F4684" s="7" t="s">
        <v>26</v>
      </c>
      <c r="G4684" s="6">
        <v>2</v>
      </c>
      <c r="H4684" s="8">
        <v>2.4950000000000001</v>
      </c>
      <c r="I4684" s="8">
        <v>23.998000000000001</v>
      </c>
      <c r="J4684" s="8">
        <v>0.95450000000000002</v>
      </c>
      <c r="K4684" s="8">
        <v>23.021000000000001</v>
      </c>
      <c r="L4684" s="9">
        <f>K4684*Inputs!$B$5</f>
        <v>22.560580000000002</v>
      </c>
      <c r="M4684" s="10">
        <f>IF(AND(OR(C4684=1,C4684=2,C4684=12),G4684&gt;=Inputs!$B$8,G4684&lt;=Inputs!$B$9,K4684&lt;=Inputs!$B$10),1,0)</f>
        <v>0</v>
      </c>
      <c r="N4684" s="9">
        <f>Inputs!$B$4</f>
        <v>54.991999999999997</v>
      </c>
      <c r="O4684" s="9">
        <f>IF(M4684=1,Inputs!$B$6,Inputs!$B$4)</f>
        <v>54.991999999999997</v>
      </c>
      <c r="P4684" s="9">
        <f>IF(M4684=1,Inputs!$B$7,Inputs!$B$4)</f>
        <v>54.991999999999997</v>
      </c>
      <c r="Q4684" s="9">
        <f>MAX(0,Inputs!$B$4-O4684)</f>
        <v>0</v>
      </c>
      <c r="R4684" s="9">
        <f>MAX(0,Inputs!$B$4-P4684)</f>
        <v>0</v>
      </c>
    </row>
    <row r="4685" spans="1:18" ht="15" customHeight="1">
      <c r="A4685" s="4">
        <v>44757.125</v>
      </c>
      <c r="B4685" s="5">
        <v>44757</v>
      </c>
      <c r="C4685" s="6">
        <v>7</v>
      </c>
      <c r="D4685" s="7" t="s">
        <v>34</v>
      </c>
      <c r="E4685" s="7" t="s">
        <v>33</v>
      </c>
      <c r="F4685" s="7" t="s">
        <v>26</v>
      </c>
      <c r="G4685" s="6">
        <v>3</v>
      </c>
      <c r="H4685" s="8">
        <v>2.4950000000000001</v>
      </c>
      <c r="I4685" s="8">
        <v>23.998000000000001</v>
      </c>
      <c r="J4685" s="8">
        <v>1</v>
      </c>
      <c r="K4685" s="8">
        <v>23.998000000000001</v>
      </c>
      <c r="L4685" s="9">
        <f>K4685*Inputs!$B$5</f>
        <v>23.518039999999999</v>
      </c>
      <c r="M4685" s="10">
        <f>IF(AND(OR(C4685=1,C4685=2,C4685=12),G4685&gt;=Inputs!$B$8,G4685&lt;=Inputs!$B$9,K4685&lt;=Inputs!$B$10),1,0)</f>
        <v>0</v>
      </c>
      <c r="N4685" s="9">
        <f>Inputs!$B$4</f>
        <v>54.991999999999997</v>
      </c>
      <c r="O4685" s="9">
        <f>IF(M4685=1,Inputs!$B$6,Inputs!$B$4)</f>
        <v>54.991999999999997</v>
      </c>
      <c r="P4685" s="9">
        <f>IF(M4685=1,Inputs!$B$7,Inputs!$B$4)</f>
        <v>54.991999999999997</v>
      </c>
      <c r="Q4685" s="9">
        <f>MAX(0,Inputs!$B$4-O4685)</f>
        <v>0</v>
      </c>
      <c r="R4685" s="9">
        <f>MAX(0,Inputs!$B$4-P4685)</f>
        <v>0</v>
      </c>
    </row>
    <row r="4686" spans="1:18" ht="15" customHeight="1">
      <c r="A4686" s="4">
        <v>44757.166666666701</v>
      </c>
      <c r="B4686" s="5">
        <v>44757</v>
      </c>
      <c r="C4686" s="6">
        <v>7</v>
      </c>
      <c r="D4686" s="7" t="s">
        <v>34</v>
      </c>
      <c r="E4686" s="7" t="s">
        <v>33</v>
      </c>
      <c r="F4686" s="7" t="s">
        <v>26</v>
      </c>
      <c r="G4686" s="6">
        <v>4</v>
      </c>
      <c r="H4686" s="8">
        <v>2.4950000000000001</v>
      </c>
      <c r="I4686" s="8">
        <v>23.998000000000001</v>
      </c>
      <c r="J4686" s="8">
        <v>0.90910000000000002</v>
      </c>
      <c r="K4686" s="8">
        <v>22.042999999999999</v>
      </c>
      <c r="L4686" s="9">
        <f>K4686*Inputs!$B$5</f>
        <v>21.602139999999999</v>
      </c>
      <c r="M4686" s="10">
        <f>IF(AND(OR(C4686=1,C4686=2,C4686=12),G4686&gt;=Inputs!$B$8,G4686&lt;=Inputs!$B$9,K4686&lt;=Inputs!$B$10),1,0)</f>
        <v>0</v>
      </c>
      <c r="N4686" s="9">
        <f>Inputs!$B$4</f>
        <v>54.991999999999997</v>
      </c>
      <c r="O4686" s="9">
        <f>IF(M4686=1,Inputs!$B$6,Inputs!$B$4)</f>
        <v>54.991999999999997</v>
      </c>
      <c r="P4686" s="9">
        <f>IF(M4686=1,Inputs!$B$7,Inputs!$B$4)</f>
        <v>54.991999999999997</v>
      </c>
      <c r="Q4686" s="9">
        <f>MAX(0,Inputs!$B$4-O4686)</f>
        <v>0</v>
      </c>
      <c r="R4686" s="9">
        <f>MAX(0,Inputs!$B$4-P4686)</f>
        <v>0</v>
      </c>
    </row>
    <row r="4687" spans="1:18" ht="15" customHeight="1">
      <c r="A4687" s="4">
        <v>44757.208333333299</v>
      </c>
      <c r="B4687" s="5">
        <v>44757</v>
      </c>
      <c r="C4687" s="6">
        <v>7</v>
      </c>
      <c r="D4687" s="7" t="s">
        <v>34</v>
      </c>
      <c r="E4687" s="7" t="s">
        <v>33</v>
      </c>
      <c r="F4687" s="7" t="s">
        <v>26</v>
      </c>
      <c r="G4687" s="6">
        <v>5</v>
      </c>
      <c r="H4687" s="8">
        <v>2.4950000000000001</v>
      </c>
      <c r="I4687" s="8">
        <v>23.998000000000001</v>
      </c>
      <c r="J4687" s="8">
        <v>0.81820000000000004</v>
      </c>
      <c r="K4687" s="8">
        <v>20.088000000000001</v>
      </c>
      <c r="L4687" s="9">
        <f>K4687*Inputs!$B$5</f>
        <v>19.686240000000002</v>
      </c>
      <c r="M4687" s="10">
        <f>IF(AND(OR(C4687=1,C4687=2,C4687=12),G4687&gt;=Inputs!$B$8,G4687&lt;=Inputs!$B$9,K4687&lt;=Inputs!$B$10),1,0)</f>
        <v>0</v>
      </c>
      <c r="N4687" s="9">
        <f>Inputs!$B$4</f>
        <v>54.991999999999997</v>
      </c>
      <c r="O4687" s="9">
        <f>IF(M4687=1,Inputs!$B$6,Inputs!$B$4)</f>
        <v>54.991999999999997</v>
      </c>
      <c r="P4687" s="9">
        <f>IF(M4687=1,Inputs!$B$7,Inputs!$B$4)</f>
        <v>54.991999999999997</v>
      </c>
      <c r="Q4687" s="9">
        <f>MAX(0,Inputs!$B$4-O4687)</f>
        <v>0</v>
      </c>
      <c r="R4687" s="9">
        <f>MAX(0,Inputs!$B$4-P4687)</f>
        <v>0</v>
      </c>
    </row>
    <row r="4688" spans="1:18" ht="15" customHeight="1">
      <c r="A4688" s="4">
        <v>44757.25</v>
      </c>
      <c r="B4688" s="5">
        <v>44757</v>
      </c>
      <c r="C4688" s="6">
        <v>7</v>
      </c>
      <c r="D4688" s="7" t="s">
        <v>34</v>
      </c>
      <c r="E4688" s="7" t="s">
        <v>33</v>
      </c>
      <c r="F4688" s="7" t="s">
        <v>26</v>
      </c>
      <c r="G4688" s="6">
        <v>6</v>
      </c>
      <c r="H4688" s="8">
        <v>2.4950000000000001</v>
      </c>
      <c r="I4688" s="8">
        <v>23.998000000000001</v>
      </c>
      <c r="J4688" s="8">
        <v>0.4773</v>
      </c>
      <c r="K4688" s="8">
        <v>12.757999999999999</v>
      </c>
      <c r="L4688" s="9">
        <f>K4688*Inputs!$B$5</f>
        <v>12.502839999999999</v>
      </c>
      <c r="M4688" s="10">
        <f>IF(AND(OR(C4688=1,C4688=2,C4688=12),G4688&gt;=Inputs!$B$8,G4688&lt;=Inputs!$B$9,K4688&lt;=Inputs!$B$10),1,0)</f>
        <v>0</v>
      </c>
      <c r="N4688" s="9">
        <f>Inputs!$B$4</f>
        <v>54.991999999999997</v>
      </c>
      <c r="O4688" s="9">
        <f>IF(M4688=1,Inputs!$B$6,Inputs!$B$4)</f>
        <v>54.991999999999997</v>
      </c>
      <c r="P4688" s="9">
        <f>IF(M4688=1,Inputs!$B$7,Inputs!$B$4)</f>
        <v>54.991999999999997</v>
      </c>
      <c r="Q4688" s="9">
        <f>MAX(0,Inputs!$B$4-O4688)</f>
        <v>0</v>
      </c>
      <c r="R4688" s="9">
        <f>MAX(0,Inputs!$B$4-P4688)</f>
        <v>0</v>
      </c>
    </row>
    <row r="4689" spans="1:18" ht="15" customHeight="1">
      <c r="A4689" s="4">
        <v>44757.291666666701</v>
      </c>
      <c r="B4689" s="5">
        <v>44757</v>
      </c>
      <c r="C4689" s="6">
        <v>7</v>
      </c>
      <c r="D4689" s="7" t="s">
        <v>34</v>
      </c>
      <c r="E4689" s="7" t="s">
        <v>33</v>
      </c>
      <c r="F4689" s="7" t="s">
        <v>26</v>
      </c>
      <c r="G4689" s="6">
        <v>7</v>
      </c>
      <c r="H4689" s="8">
        <v>2.4950000000000001</v>
      </c>
      <c r="I4689" s="8">
        <v>23.998000000000001</v>
      </c>
      <c r="J4689" s="8">
        <v>0.13639999999999999</v>
      </c>
      <c r="K4689" s="8">
        <v>5.4269999999999996</v>
      </c>
      <c r="L4689" s="9">
        <f>K4689*Inputs!$B$5</f>
        <v>5.3184599999999991</v>
      </c>
      <c r="M4689" s="10">
        <f>IF(AND(OR(C4689=1,C4689=2,C4689=12),G4689&gt;=Inputs!$B$8,G4689&lt;=Inputs!$B$9,K4689&lt;=Inputs!$B$10),1,0)</f>
        <v>0</v>
      </c>
      <c r="N4689" s="9">
        <f>Inputs!$B$4</f>
        <v>54.991999999999997</v>
      </c>
      <c r="O4689" s="9">
        <f>IF(M4689=1,Inputs!$B$6,Inputs!$B$4)</f>
        <v>54.991999999999997</v>
      </c>
      <c r="P4689" s="9">
        <f>IF(M4689=1,Inputs!$B$7,Inputs!$B$4)</f>
        <v>54.991999999999997</v>
      </c>
      <c r="Q4689" s="9">
        <f>MAX(0,Inputs!$B$4-O4689)</f>
        <v>0</v>
      </c>
      <c r="R4689" s="9">
        <f>MAX(0,Inputs!$B$4-P4689)</f>
        <v>0</v>
      </c>
    </row>
    <row r="4690" spans="1:18" ht="15" customHeight="1">
      <c r="A4690" s="4">
        <v>44757.333333333299</v>
      </c>
      <c r="B4690" s="5">
        <v>44757</v>
      </c>
      <c r="C4690" s="6">
        <v>7</v>
      </c>
      <c r="D4690" s="7" t="s">
        <v>34</v>
      </c>
      <c r="E4690" s="7" t="s">
        <v>33</v>
      </c>
      <c r="F4690" s="7" t="s">
        <v>26</v>
      </c>
      <c r="G4690" s="6">
        <v>8</v>
      </c>
      <c r="H4690" s="8">
        <v>2.4950000000000001</v>
      </c>
      <c r="I4690" s="8">
        <v>23.998000000000001</v>
      </c>
      <c r="J4690" s="8">
        <v>0.11360000000000001</v>
      </c>
      <c r="K4690" s="8">
        <v>4.9390000000000001</v>
      </c>
      <c r="L4690" s="9">
        <f>K4690*Inputs!$B$5</f>
        <v>4.8402200000000004</v>
      </c>
      <c r="M4690" s="10">
        <f>IF(AND(OR(C4690=1,C4690=2,C4690=12),G4690&gt;=Inputs!$B$8,G4690&lt;=Inputs!$B$9,K4690&lt;=Inputs!$B$10),1,0)</f>
        <v>0</v>
      </c>
      <c r="N4690" s="9">
        <f>Inputs!$B$4</f>
        <v>54.991999999999997</v>
      </c>
      <c r="O4690" s="9">
        <f>IF(M4690=1,Inputs!$B$6,Inputs!$B$4)</f>
        <v>54.991999999999997</v>
      </c>
      <c r="P4690" s="9">
        <f>IF(M4690=1,Inputs!$B$7,Inputs!$B$4)</f>
        <v>54.991999999999997</v>
      </c>
      <c r="Q4690" s="9">
        <f>MAX(0,Inputs!$B$4-O4690)</f>
        <v>0</v>
      </c>
      <c r="R4690" s="9">
        <f>MAX(0,Inputs!$B$4-P4690)</f>
        <v>0</v>
      </c>
    </row>
    <row r="4691" spans="1:18" ht="15" customHeight="1">
      <c r="A4691" s="4">
        <v>44757.375</v>
      </c>
      <c r="B4691" s="5">
        <v>44757</v>
      </c>
      <c r="C4691" s="6">
        <v>7</v>
      </c>
      <c r="D4691" s="7" t="s">
        <v>34</v>
      </c>
      <c r="E4691" s="7" t="s">
        <v>33</v>
      </c>
      <c r="F4691" s="7" t="s">
        <v>26</v>
      </c>
      <c r="G4691" s="6">
        <v>9</v>
      </c>
      <c r="H4691" s="8">
        <v>2.4950000000000001</v>
      </c>
      <c r="I4691" s="8">
        <v>23.998000000000001</v>
      </c>
      <c r="J4691" s="8">
        <v>9.0899999999999995E-2</v>
      </c>
      <c r="K4691" s="8">
        <v>4.45</v>
      </c>
      <c r="L4691" s="9">
        <f>K4691*Inputs!$B$5</f>
        <v>4.3609999999999998</v>
      </c>
      <c r="M4691" s="10">
        <f>IF(AND(OR(C4691=1,C4691=2,C4691=12),G4691&gt;=Inputs!$B$8,G4691&lt;=Inputs!$B$9,K4691&lt;=Inputs!$B$10),1,0)</f>
        <v>0</v>
      </c>
      <c r="N4691" s="9">
        <f>Inputs!$B$4</f>
        <v>54.991999999999997</v>
      </c>
      <c r="O4691" s="9">
        <f>IF(M4691=1,Inputs!$B$6,Inputs!$B$4)</f>
        <v>54.991999999999997</v>
      </c>
      <c r="P4691" s="9">
        <f>IF(M4691=1,Inputs!$B$7,Inputs!$B$4)</f>
        <v>54.991999999999997</v>
      </c>
      <c r="Q4691" s="9">
        <f>MAX(0,Inputs!$B$4-O4691)</f>
        <v>0</v>
      </c>
      <c r="R4691" s="9">
        <f>MAX(0,Inputs!$B$4-P4691)</f>
        <v>0</v>
      </c>
    </row>
    <row r="4692" spans="1:18" ht="15" customHeight="1">
      <c r="A4692" s="4">
        <v>44757.416666666701</v>
      </c>
      <c r="B4692" s="5">
        <v>44757</v>
      </c>
      <c r="C4692" s="6">
        <v>7</v>
      </c>
      <c r="D4692" s="7" t="s">
        <v>34</v>
      </c>
      <c r="E4692" s="7" t="s">
        <v>33</v>
      </c>
      <c r="F4692" s="7" t="s">
        <v>26</v>
      </c>
      <c r="G4692" s="6">
        <v>10</v>
      </c>
      <c r="H4692" s="8">
        <v>2.4950000000000001</v>
      </c>
      <c r="I4692" s="8">
        <v>23.998000000000001</v>
      </c>
      <c r="J4692" s="8">
        <v>0.13639999999999999</v>
      </c>
      <c r="K4692" s="8">
        <v>5.4269999999999996</v>
      </c>
      <c r="L4692" s="9">
        <f>K4692*Inputs!$B$5</f>
        <v>5.3184599999999991</v>
      </c>
      <c r="M4692" s="10">
        <f>IF(AND(OR(C4692=1,C4692=2,C4692=12),G4692&gt;=Inputs!$B$8,G4692&lt;=Inputs!$B$9,K4692&lt;=Inputs!$B$10),1,0)</f>
        <v>0</v>
      </c>
      <c r="N4692" s="9">
        <f>Inputs!$B$4</f>
        <v>54.991999999999997</v>
      </c>
      <c r="O4692" s="9">
        <f>IF(M4692=1,Inputs!$B$6,Inputs!$B$4)</f>
        <v>54.991999999999997</v>
      </c>
      <c r="P4692" s="9">
        <f>IF(M4692=1,Inputs!$B$7,Inputs!$B$4)</f>
        <v>54.991999999999997</v>
      </c>
      <c r="Q4692" s="9">
        <f>MAX(0,Inputs!$B$4-O4692)</f>
        <v>0</v>
      </c>
      <c r="R4692" s="9">
        <f>MAX(0,Inputs!$B$4-P4692)</f>
        <v>0</v>
      </c>
    </row>
    <row r="4693" spans="1:18" ht="15" customHeight="1">
      <c r="A4693" s="4">
        <v>44757.458333333299</v>
      </c>
      <c r="B4693" s="5">
        <v>44757</v>
      </c>
      <c r="C4693" s="6">
        <v>7</v>
      </c>
      <c r="D4693" s="7" t="s">
        <v>34</v>
      </c>
      <c r="E4693" s="7" t="s">
        <v>33</v>
      </c>
      <c r="F4693" s="7" t="s">
        <v>26</v>
      </c>
      <c r="G4693" s="6">
        <v>11</v>
      </c>
      <c r="H4693" s="8">
        <v>2.4950000000000001</v>
      </c>
      <c r="I4693" s="8">
        <v>23.998000000000001</v>
      </c>
      <c r="J4693" s="8">
        <v>0.18179999999999999</v>
      </c>
      <c r="K4693" s="8">
        <v>6.4050000000000002</v>
      </c>
      <c r="L4693" s="9">
        <f>K4693*Inputs!$B$5</f>
        <v>6.2769000000000004</v>
      </c>
      <c r="M4693" s="10">
        <f>IF(AND(OR(C4693=1,C4693=2,C4693=12),G4693&gt;=Inputs!$B$8,G4693&lt;=Inputs!$B$9,K4693&lt;=Inputs!$B$10),1,0)</f>
        <v>0</v>
      </c>
      <c r="N4693" s="9">
        <f>Inputs!$B$4</f>
        <v>54.991999999999997</v>
      </c>
      <c r="O4693" s="9">
        <f>IF(M4693=1,Inputs!$B$6,Inputs!$B$4)</f>
        <v>54.991999999999997</v>
      </c>
      <c r="P4693" s="9">
        <f>IF(M4693=1,Inputs!$B$7,Inputs!$B$4)</f>
        <v>54.991999999999997</v>
      </c>
      <c r="Q4693" s="9">
        <f>MAX(0,Inputs!$B$4-O4693)</f>
        <v>0</v>
      </c>
      <c r="R4693" s="9">
        <f>MAX(0,Inputs!$B$4-P4693)</f>
        <v>0</v>
      </c>
    </row>
    <row r="4694" spans="1:18" ht="15" customHeight="1">
      <c r="A4694" s="4">
        <v>44757.5</v>
      </c>
      <c r="B4694" s="5">
        <v>44757</v>
      </c>
      <c r="C4694" s="6">
        <v>7</v>
      </c>
      <c r="D4694" s="7" t="s">
        <v>34</v>
      </c>
      <c r="E4694" s="7" t="s">
        <v>33</v>
      </c>
      <c r="F4694" s="7" t="s">
        <v>26</v>
      </c>
      <c r="G4694" s="6">
        <v>12</v>
      </c>
      <c r="H4694" s="8">
        <v>2.4950000000000001</v>
      </c>
      <c r="I4694" s="8">
        <v>23.998000000000001</v>
      </c>
      <c r="J4694" s="8">
        <v>0.25</v>
      </c>
      <c r="K4694" s="8">
        <v>7.8710000000000004</v>
      </c>
      <c r="L4694" s="9">
        <f>K4694*Inputs!$B$5</f>
        <v>7.7135800000000003</v>
      </c>
      <c r="M4694" s="10">
        <f>IF(AND(OR(C4694=1,C4694=2,C4694=12),G4694&gt;=Inputs!$B$8,G4694&lt;=Inputs!$B$9,K4694&lt;=Inputs!$B$10),1,0)</f>
        <v>0</v>
      </c>
      <c r="N4694" s="9">
        <f>Inputs!$B$4</f>
        <v>54.991999999999997</v>
      </c>
      <c r="O4694" s="9">
        <f>IF(M4694=1,Inputs!$B$6,Inputs!$B$4)</f>
        <v>54.991999999999997</v>
      </c>
      <c r="P4694" s="9">
        <f>IF(M4694=1,Inputs!$B$7,Inputs!$B$4)</f>
        <v>54.991999999999997</v>
      </c>
      <c r="Q4694" s="9">
        <f>MAX(0,Inputs!$B$4-O4694)</f>
        <v>0</v>
      </c>
      <c r="R4694" s="9">
        <f>MAX(0,Inputs!$B$4-P4694)</f>
        <v>0</v>
      </c>
    </row>
    <row r="4695" spans="1:18" ht="15" customHeight="1">
      <c r="A4695" s="4">
        <v>44757.541666666701</v>
      </c>
      <c r="B4695" s="5">
        <v>44757</v>
      </c>
      <c r="C4695" s="6">
        <v>7</v>
      </c>
      <c r="D4695" s="7" t="s">
        <v>34</v>
      </c>
      <c r="E4695" s="7" t="s">
        <v>33</v>
      </c>
      <c r="F4695" s="7" t="s">
        <v>26</v>
      </c>
      <c r="G4695" s="6">
        <v>13</v>
      </c>
      <c r="H4695" s="8">
        <v>2.4950000000000001</v>
      </c>
      <c r="I4695" s="8">
        <v>23.998000000000001</v>
      </c>
      <c r="J4695" s="8">
        <v>0.31819999999999998</v>
      </c>
      <c r="K4695" s="8">
        <v>9.3369999999999997</v>
      </c>
      <c r="L4695" s="9">
        <f>K4695*Inputs!$B$5</f>
        <v>9.1502599999999994</v>
      </c>
      <c r="M4695" s="10">
        <f>IF(AND(OR(C4695=1,C4695=2,C4695=12),G4695&gt;=Inputs!$B$8,G4695&lt;=Inputs!$B$9,K4695&lt;=Inputs!$B$10),1,0)</f>
        <v>0</v>
      </c>
      <c r="N4695" s="9">
        <f>Inputs!$B$4</f>
        <v>54.991999999999997</v>
      </c>
      <c r="O4695" s="9">
        <f>IF(M4695=1,Inputs!$B$6,Inputs!$B$4)</f>
        <v>54.991999999999997</v>
      </c>
      <c r="P4695" s="9">
        <f>IF(M4695=1,Inputs!$B$7,Inputs!$B$4)</f>
        <v>54.991999999999997</v>
      </c>
      <c r="Q4695" s="9">
        <f>MAX(0,Inputs!$B$4-O4695)</f>
        <v>0</v>
      </c>
      <c r="R4695" s="9">
        <f>MAX(0,Inputs!$B$4-P4695)</f>
        <v>0</v>
      </c>
    </row>
    <row r="4696" spans="1:18" ht="15" customHeight="1">
      <c r="A4696" s="4">
        <v>44757.583333333299</v>
      </c>
      <c r="B4696" s="5">
        <v>44757</v>
      </c>
      <c r="C4696" s="6">
        <v>7</v>
      </c>
      <c r="D4696" s="7" t="s">
        <v>34</v>
      </c>
      <c r="E4696" s="7" t="s">
        <v>33</v>
      </c>
      <c r="F4696" s="7" t="s">
        <v>26</v>
      </c>
      <c r="G4696" s="6">
        <v>14</v>
      </c>
      <c r="H4696" s="8">
        <v>2.4950000000000001</v>
      </c>
      <c r="I4696" s="8">
        <v>23.998000000000001</v>
      </c>
      <c r="J4696" s="8">
        <v>0.25</v>
      </c>
      <c r="K4696" s="8">
        <v>7.8710000000000004</v>
      </c>
      <c r="L4696" s="9">
        <f>K4696*Inputs!$B$5</f>
        <v>7.7135800000000003</v>
      </c>
      <c r="M4696" s="10">
        <f>IF(AND(OR(C4696=1,C4696=2,C4696=12),G4696&gt;=Inputs!$B$8,G4696&lt;=Inputs!$B$9,K4696&lt;=Inputs!$B$10),1,0)</f>
        <v>0</v>
      </c>
      <c r="N4696" s="9">
        <f>Inputs!$B$4</f>
        <v>54.991999999999997</v>
      </c>
      <c r="O4696" s="9">
        <f>IF(M4696=1,Inputs!$B$6,Inputs!$B$4)</f>
        <v>54.991999999999997</v>
      </c>
      <c r="P4696" s="9">
        <f>IF(M4696=1,Inputs!$B$7,Inputs!$B$4)</f>
        <v>54.991999999999997</v>
      </c>
      <c r="Q4696" s="9">
        <f>MAX(0,Inputs!$B$4-O4696)</f>
        <v>0</v>
      </c>
      <c r="R4696" s="9">
        <f>MAX(0,Inputs!$B$4-P4696)</f>
        <v>0</v>
      </c>
    </row>
    <row r="4697" spans="1:18" ht="15" customHeight="1">
      <c r="A4697" s="4">
        <v>44757.625</v>
      </c>
      <c r="B4697" s="5">
        <v>44757</v>
      </c>
      <c r="C4697" s="6">
        <v>7</v>
      </c>
      <c r="D4697" s="7" t="s">
        <v>34</v>
      </c>
      <c r="E4697" s="7" t="s">
        <v>33</v>
      </c>
      <c r="F4697" s="7" t="s">
        <v>26</v>
      </c>
      <c r="G4697" s="6">
        <v>15</v>
      </c>
      <c r="H4697" s="8">
        <v>2.4950000000000001</v>
      </c>
      <c r="I4697" s="8">
        <v>23.998000000000001</v>
      </c>
      <c r="J4697" s="8">
        <v>0.18179999999999999</v>
      </c>
      <c r="K4697" s="8">
        <v>6.4050000000000002</v>
      </c>
      <c r="L4697" s="9">
        <f>K4697*Inputs!$B$5</f>
        <v>6.2769000000000004</v>
      </c>
      <c r="M4697" s="10">
        <f>IF(AND(OR(C4697=1,C4697=2,C4697=12),G4697&gt;=Inputs!$B$8,G4697&lt;=Inputs!$B$9,K4697&lt;=Inputs!$B$10),1,0)</f>
        <v>0</v>
      </c>
      <c r="N4697" s="9">
        <f>Inputs!$B$4</f>
        <v>54.991999999999997</v>
      </c>
      <c r="O4697" s="9">
        <f>IF(M4697=1,Inputs!$B$6,Inputs!$B$4)</f>
        <v>54.991999999999997</v>
      </c>
      <c r="P4697" s="9">
        <f>IF(M4697=1,Inputs!$B$7,Inputs!$B$4)</f>
        <v>54.991999999999997</v>
      </c>
      <c r="Q4697" s="9">
        <f>MAX(0,Inputs!$B$4-O4697)</f>
        <v>0</v>
      </c>
      <c r="R4697" s="9">
        <f>MAX(0,Inputs!$B$4-P4697)</f>
        <v>0</v>
      </c>
    </row>
    <row r="4698" spans="1:18" ht="15" customHeight="1">
      <c r="A4698" s="4">
        <v>44757.666666666701</v>
      </c>
      <c r="B4698" s="5">
        <v>44757</v>
      </c>
      <c r="C4698" s="6">
        <v>7</v>
      </c>
      <c r="D4698" s="7" t="s">
        <v>34</v>
      </c>
      <c r="E4698" s="7" t="s">
        <v>33</v>
      </c>
      <c r="F4698" s="7" t="s">
        <v>26</v>
      </c>
      <c r="G4698" s="6">
        <v>16</v>
      </c>
      <c r="H4698" s="8">
        <v>2.4950000000000001</v>
      </c>
      <c r="I4698" s="8">
        <v>23.998000000000001</v>
      </c>
      <c r="J4698" s="8">
        <v>9.0899999999999995E-2</v>
      </c>
      <c r="K4698" s="8">
        <v>4.45</v>
      </c>
      <c r="L4698" s="9">
        <f>K4698*Inputs!$B$5</f>
        <v>4.3609999999999998</v>
      </c>
      <c r="M4698" s="10">
        <f>IF(AND(OR(C4698=1,C4698=2,C4698=12),G4698&gt;=Inputs!$B$8,G4698&lt;=Inputs!$B$9,K4698&lt;=Inputs!$B$10),1,0)</f>
        <v>0</v>
      </c>
      <c r="N4698" s="9">
        <f>Inputs!$B$4</f>
        <v>54.991999999999997</v>
      </c>
      <c r="O4698" s="9">
        <f>IF(M4698=1,Inputs!$B$6,Inputs!$B$4)</f>
        <v>54.991999999999997</v>
      </c>
      <c r="P4698" s="9">
        <f>IF(M4698=1,Inputs!$B$7,Inputs!$B$4)</f>
        <v>54.991999999999997</v>
      </c>
      <c r="Q4698" s="9">
        <f>MAX(0,Inputs!$B$4-O4698)</f>
        <v>0</v>
      </c>
      <c r="R4698" s="9">
        <f>MAX(0,Inputs!$B$4-P4698)</f>
        <v>0</v>
      </c>
    </row>
    <row r="4699" spans="1:18" ht="15" customHeight="1">
      <c r="A4699" s="4">
        <v>44757.708333333299</v>
      </c>
      <c r="B4699" s="5">
        <v>44757</v>
      </c>
      <c r="C4699" s="6">
        <v>7</v>
      </c>
      <c r="D4699" s="7" t="s">
        <v>34</v>
      </c>
      <c r="E4699" s="7" t="s">
        <v>33</v>
      </c>
      <c r="F4699" s="7" t="s">
        <v>26</v>
      </c>
      <c r="G4699" s="6">
        <v>17</v>
      </c>
      <c r="H4699" s="8">
        <v>2.4950000000000001</v>
      </c>
      <c r="I4699" s="8">
        <v>23.998000000000001</v>
      </c>
      <c r="J4699" s="8">
        <v>0.36359999999999998</v>
      </c>
      <c r="K4699" s="8">
        <v>10.314</v>
      </c>
      <c r="L4699" s="9">
        <f>K4699*Inputs!$B$5</f>
        <v>10.10772</v>
      </c>
      <c r="M4699" s="10">
        <f>IF(AND(OR(C4699=1,C4699=2,C4699=12),G4699&gt;=Inputs!$B$8,G4699&lt;=Inputs!$B$9,K4699&lt;=Inputs!$B$10),1,0)</f>
        <v>0</v>
      </c>
      <c r="N4699" s="9">
        <f>Inputs!$B$4</f>
        <v>54.991999999999997</v>
      </c>
      <c r="O4699" s="9">
        <f>IF(M4699=1,Inputs!$B$6,Inputs!$B$4)</f>
        <v>54.991999999999997</v>
      </c>
      <c r="P4699" s="9">
        <f>IF(M4699=1,Inputs!$B$7,Inputs!$B$4)</f>
        <v>54.991999999999997</v>
      </c>
      <c r="Q4699" s="9">
        <f>MAX(0,Inputs!$B$4-O4699)</f>
        <v>0</v>
      </c>
      <c r="R4699" s="9">
        <f>MAX(0,Inputs!$B$4-P4699)</f>
        <v>0</v>
      </c>
    </row>
    <row r="4700" spans="1:18" ht="15" customHeight="1">
      <c r="A4700" s="4">
        <v>44757.75</v>
      </c>
      <c r="B4700" s="5">
        <v>44757</v>
      </c>
      <c r="C4700" s="6">
        <v>7</v>
      </c>
      <c r="D4700" s="7" t="s">
        <v>34</v>
      </c>
      <c r="E4700" s="7" t="s">
        <v>33</v>
      </c>
      <c r="F4700" s="7" t="s">
        <v>26</v>
      </c>
      <c r="G4700" s="6">
        <v>18</v>
      </c>
      <c r="H4700" s="8">
        <v>2.4950000000000001</v>
      </c>
      <c r="I4700" s="8">
        <v>23.998000000000001</v>
      </c>
      <c r="J4700" s="8">
        <v>0.31819999999999998</v>
      </c>
      <c r="K4700" s="8">
        <v>9.3369999999999997</v>
      </c>
      <c r="L4700" s="9">
        <f>K4700*Inputs!$B$5</f>
        <v>9.1502599999999994</v>
      </c>
      <c r="M4700" s="10">
        <f>IF(AND(OR(C4700=1,C4700=2,C4700=12),G4700&gt;=Inputs!$B$8,G4700&lt;=Inputs!$B$9,K4700&lt;=Inputs!$B$10),1,0)</f>
        <v>0</v>
      </c>
      <c r="N4700" s="9">
        <f>Inputs!$B$4</f>
        <v>54.991999999999997</v>
      </c>
      <c r="O4700" s="9">
        <f>IF(M4700=1,Inputs!$B$6,Inputs!$B$4)</f>
        <v>54.991999999999997</v>
      </c>
      <c r="P4700" s="9">
        <f>IF(M4700=1,Inputs!$B$7,Inputs!$B$4)</f>
        <v>54.991999999999997</v>
      </c>
      <c r="Q4700" s="9">
        <f>MAX(0,Inputs!$B$4-O4700)</f>
        <v>0</v>
      </c>
      <c r="R4700" s="9">
        <f>MAX(0,Inputs!$B$4-P4700)</f>
        <v>0</v>
      </c>
    </row>
    <row r="4701" spans="1:18" ht="15" customHeight="1">
      <c r="A4701" s="4">
        <v>44757.791666666701</v>
      </c>
      <c r="B4701" s="5">
        <v>44757</v>
      </c>
      <c r="C4701" s="6">
        <v>7</v>
      </c>
      <c r="D4701" s="7" t="s">
        <v>34</v>
      </c>
      <c r="E4701" s="7" t="s">
        <v>33</v>
      </c>
      <c r="F4701" s="7" t="s">
        <v>26</v>
      </c>
      <c r="G4701" s="6">
        <v>19</v>
      </c>
      <c r="H4701" s="8">
        <v>2.4950000000000001</v>
      </c>
      <c r="I4701" s="8">
        <v>23.998000000000001</v>
      </c>
      <c r="J4701" s="8">
        <v>0.13639999999999999</v>
      </c>
      <c r="K4701" s="8">
        <v>5.4269999999999996</v>
      </c>
      <c r="L4701" s="9">
        <f>K4701*Inputs!$B$5</f>
        <v>5.3184599999999991</v>
      </c>
      <c r="M4701" s="10">
        <f>IF(AND(OR(C4701=1,C4701=2,C4701=12),G4701&gt;=Inputs!$B$8,G4701&lt;=Inputs!$B$9,K4701&lt;=Inputs!$B$10),1,0)</f>
        <v>0</v>
      </c>
      <c r="N4701" s="9">
        <f>Inputs!$B$4</f>
        <v>54.991999999999997</v>
      </c>
      <c r="O4701" s="9">
        <f>IF(M4701=1,Inputs!$B$6,Inputs!$B$4)</f>
        <v>54.991999999999997</v>
      </c>
      <c r="P4701" s="9">
        <f>IF(M4701=1,Inputs!$B$7,Inputs!$B$4)</f>
        <v>54.991999999999997</v>
      </c>
      <c r="Q4701" s="9">
        <f>MAX(0,Inputs!$B$4-O4701)</f>
        <v>0</v>
      </c>
      <c r="R4701" s="9">
        <f>MAX(0,Inputs!$B$4-P4701)</f>
        <v>0</v>
      </c>
    </row>
    <row r="4702" spans="1:18" ht="15" customHeight="1">
      <c r="A4702" s="4">
        <v>44757.833333333299</v>
      </c>
      <c r="B4702" s="5">
        <v>44757</v>
      </c>
      <c r="C4702" s="6">
        <v>7</v>
      </c>
      <c r="D4702" s="7" t="s">
        <v>34</v>
      </c>
      <c r="E4702" s="7" t="s">
        <v>33</v>
      </c>
      <c r="F4702" s="7" t="s">
        <v>26</v>
      </c>
      <c r="G4702" s="6">
        <v>20</v>
      </c>
      <c r="H4702" s="8">
        <v>2.4950000000000001</v>
      </c>
      <c r="I4702" s="8">
        <v>23.998000000000001</v>
      </c>
      <c r="J4702" s="8">
        <v>0</v>
      </c>
      <c r="K4702" s="8">
        <v>2.4950000000000001</v>
      </c>
      <c r="L4702" s="9">
        <f>K4702*Inputs!$B$5</f>
        <v>2.4451000000000001</v>
      </c>
      <c r="M4702" s="10">
        <f>IF(AND(OR(C4702=1,C4702=2,C4702=12),G4702&gt;=Inputs!$B$8,G4702&lt;=Inputs!$B$9,K4702&lt;=Inputs!$B$10),1,0)</f>
        <v>0</v>
      </c>
      <c r="N4702" s="9">
        <f>Inputs!$B$4</f>
        <v>54.991999999999997</v>
      </c>
      <c r="O4702" s="9">
        <f>IF(M4702=1,Inputs!$B$6,Inputs!$B$4)</f>
        <v>54.991999999999997</v>
      </c>
      <c r="P4702" s="9">
        <f>IF(M4702=1,Inputs!$B$7,Inputs!$B$4)</f>
        <v>54.991999999999997</v>
      </c>
      <c r="Q4702" s="9">
        <f>MAX(0,Inputs!$B$4-O4702)</f>
        <v>0</v>
      </c>
      <c r="R4702" s="9">
        <f>MAX(0,Inputs!$B$4-P4702)</f>
        <v>0</v>
      </c>
    </row>
    <row r="4703" spans="1:18" ht="15" customHeight="1">
      <c r="A4703" s="4">
        <v>44757.875</v>
      </c>
      <c r="B4703" s="5">
        <v>44757</v>
      </c>
      <c r="C4703" s="6">
        <v>7</v>
      </c>
      <c r="D4703" s="7" t="s">
        <v>34</v>
      </c>
      <c r="E4703" s="7" t="s">
        <v>33</v>
      </c>
      <c r="F4703" s="7" t="s">
        <v>26</v>
      </c>
      <c r="G4703" s="6">
        <v>21</v>
      </c>
      <c r="H4703" s="8">
        <v>2.4950000000000001</v>
      </c>
      <c r="I4703" s="8">
        <v>23.998000000000001</v>
      </c>
      <c r="J4703" s="8">
        <v>0</v>
      </c>
      <c r="K4703" s="8">
        <v>2.4950000000000001</v>
      </c>
      <c r="L4703" s="9">
        <f>K4703*Inputs!$B$5</f>
        <v>2.4451000000000001</v>
      </c>
      <c r="M4703" s="10">
        <f>IF(AND(OR(C4703=1,C4703=2,C4703=12),G4703&gt;=Inputs!$B$8,G4703&lt;=Inputs!$B$9,K4703&lt;=Inputs!$B$10),1,0)</f>
        <v>0</v>
      </c>
      <c r="N4703" s="9">
        <f>Inputs!$B$4</f>
        <v>54.991999999999997</v>
      </c>
      <c r="O4703" s="9">
        <f>IF(M4703=1,Inputs!$B$6,Inputs!$B$4)</f>
        <v>54.991999999999997</v>
      </c>
      <c r="P4703" s="9">
        <f>IF(M4703=1,Inputs!$B$7,Inputs!$B$4)</f>
        <v>54.991999999999997</v>
      </c>
      <c r="Q4703" s="9">
        <f>MAX(0,Inputs!$B$4-O4703)</f>
        <v>0</v>
      </c>
      <c r="R4703" s="9">
        <f>MAX(0,Inputs!$B$4-P4703)</f>
        <v>0</v>
      </c>
    </row>
    <row r="4704" spans="1:18" ht="15" customHeight="1">
      <c r="A4704" s="4">
        <v>44757.916666666701</v>
      </c>
      <c r="B4704" s="5">
        <v>44757</v>
      </c>
      <c r="C4704" s="6">
        <v>7</v>
      </c>
      <c r="D4704" s="7" t="s">
        <v>34</v>
      </c>
      <c r="E4704" s="7" t="s">
        <v>33</v>
      </c>
      <c r="F4704" s="7" t="s">
        <v>26</v>
      </c>
      <c r="G4704" s="6">
        <v>22</v>
      </c>
      <c r="H4704" s="8">
        <v>2.4950000000000001</v>
      </c>
      <c r="I4704" s="8">
        <v>23.998000000000001</v>
      </c>
      <c r="J4704" s="8">
        <v>0.34089999999999998</v>
      </c>
      <c r="K4704" s="8">
        <v>9.8260000000000005</v>
      </c>
      <c r="L4704" s="9">
        <f>K4704*Inputs!$B$5</f>
        <v>9.6294800000000009</v>
      </c>
      <c r="M4704" s="10">
        <f>IF(AND(OR(C4704=1,C4704=2,C4704=12),G4704&gt;=Inputs!$B$8,G4704&lt;=Inputs!$B$9,K4704&lt;=Inputs!$B$10),1,0)</f>
        <v>0</v>
      </c>
      <c r="N4704" s="9">
        <f>Inputs!$B$4</f>
        <v>54.991999999999997</v>
      </c>
      <c r="O4704" s="9">
        <f>IF(M4704=1,Inputs!$B$6,Inputs!$B$4)</f>
        <v>54.991999999999997</v>
      </c>
      <c r="P4704" s="9">
        <f>IF(M4704=1,Inputs!$B$7,Inputs!$B$4)</f>
        <v>54.991999999999997</v>
      </c>
      <c r="Q4704" s="9">
        <f>MAX(0,Inputs!$B$4-O4704)</f>
        <v>0</v>
      </c>
      <c r="R4704" s="9">
        <f>MAX(0,Inputs!$B$4-P4704)</f>
        <v>0</v>
      </c>
    </row>
    <row r="4705" spans="1:18" ht="15" customHeight="1">
      <c r="A4705" s="4">
        <v>44757.958333333299</v>
      </c>
      <c r="B4705" s="5">
        <v>44757</v>
      </c>
      <c r="C4705" s="6">
        <v>7</v>
      </c>
      <c r="D4705" s="7" t="s">
        <v>34</v>
      </c>
      <c r="E4705" s="7" t="s">
        <v>33</v>
      </c>
      <c r="F4705" s="7" t="s">
        <v>26</v>
      </c>
      <c r="G4705" s="6">
        <v>23</v>
      </c>
      <c r="H4705" s="8">
        <v>2.4950000000000001</v>
      </c>
      <c r="I4705" s="8">
        <v>23.998000000000001</v>
      </c>
      <c r="J4705" s="8">
        <v>0.68179999999999996</v>
      </c>
      <c r="K4705" s="8">
        <v>17.155999999999999</v>
      </c>
      <c r="L4705" s="9">
        <f>K4705*Inputs!$B$5</f>
        <v>16.81288</v>
      </c>
      <c r="M4705" s="10">
        <f>IF(AND(OR(C4705=1,C4705=2,C4705=12),G4705&gt;=Inputs!$B$8,G4705&lt;=Inputs!$B$9,K4705&lt;=Inputs!$B$10),1,0)</f>
        <v>0</v>
      </c>
      <c r="N4705" s="9">
        <f>Inputs!$B$4</f>
        <v>54.991999999999997</v>
      </c>
      <c r="O4705" s="9">
        <f>IF(M4705=1,Inputs!$B$6,Inputs!$B$4)</f>
        <v>54.991999999999997</v>
      </c>
      <c r="P4705" s="9">
        <f>IF(M4705=1,Inputs!$B$7,Inputs!$B$4)</f>
        <v>54.991999999999997</v>
      </c>
      <c r="Q4705" s="9">
        <f>MAX(0,Inputs!$B$4-O4705)</f>
        <v>0</v>
      </c>
      <c r="R4705" s="9">
        <f>MAX(0,Inputs!$B$4-P4705)</f>
        <v>0</v>
      </c>
    </row>
    <row r="4706" spans="1:18" ht="15" customHeight="1">
      <c r="A4706" s="4">
        <v>44758</v>
      </c>
      <c r="B4706" s="5">
        <v>44758</v>
      </c>
      <c r="C4706" s="6">
        <v>7</v>
      </c>
      <c r="D4706" s="7" t="s">
        <v>34</v>
      </c>
      <c r="E4706" s="7" t="s">
        <v>33</v>
      </c>
      <c r="F4706" s="7" t="s">
        <v>20</v>
      </c>
      <c r="G4706" s="6">
        <v>0</v>
      </c>
      <c r="H4706" s="8">
        <v>2.879</v>
      </c>
      <c r="I4706" s="8">
        <v>22.468</v>
      </c>
      <c r="J4706" s="8">
        <v>0.81820000000000004</v>
      </c>
      <c r="K4706" s="8">
        <v>18.905999999999999</v>
      </c>
      <c r="L4706" s="9">
        <f>K4706*Inputs!$B$5</f>
        <v>18.52788</v>
      </c>
      <c r="M4706" s="10">
        <f>IF(AND(OR(C4706=1,C4706=2,C4706=12),G4706&gt;=Inputs!$B$8,G4706&lt;=Inputs!$B$9,K4706&lt;=Inputs!$B$10),1,0)</f>
        <v>0</v>
      </c>
      <c r="N4706" s="9">
        <f>Inputs!$B$4</f>
        <v>54.991999999999997</v>
      </c>
      <c r="O4706" s="9">
        <f>IF(M4706=1,Inputs!$B$6,Inputs!$B$4)</f>
        <v>54.991999999999997</v>
      </c>
      <c r="P4706" s="9">
        <f>IF(M4706=1,Inputs!$B$7,Inputs!$B$4)</f>
        <v>54.991999999999997</v>
      </c>
      <c r="Q4706" s="9">
        <f>MAX(0,Inputs!$B$4-O4706)</f>
        <v>0</v>
      </c>
      <c r="R4706" s="9">
        <f>MAX(0,Inputs!$B$4-P4706)</f>
        <v>0</v>
      </c>
    </row>
    <row r="4707" spans="1:18" ht="15" customHeight="1">
      <c r="A4707" s="4">
        <v>44758.041666666701</v>
      </c>
      <c r="B4707" s="5">
        <v>44758</v>
      </c>
      <c r="C4707" s="6">
        <v>7</v>
      </c>
      <c r="D4707" s="7" t="s">
        <v>34</v>
      </c>
      <c r="E4707" s="7" t="s">
        <v>33</v>
      </c>
      <c r="F4707" s="7" t="s">
        <v>20</v>
      </c>
      <c r="G4707" s="6">
        <v>1</v>
      </c>
      <c r="H4707" s="8">
        <v>2.879</v>
      </c>
      <c r="I4707" s="8">
        <v>22.468</v>
      </c>
      <c r="J4707" s="8">
        <v>0.90910000000000002</v>
      </c>
      <c r="K4707" s="8">
        <v>20.687000000000001</v>
      </c>
      <c r="L4707" s="9">
        <f>K4707*Inputs!$B$5</f>
        <v>20.273260000000001</v>
      </c>
      <c r="M4707" s="10">
        <f>IF(AND(OR(C4707=1,C4707=2,C4707=12),G4707&gt;=Inputs!$B$8,G4707&lt;=Inputs!$B$9,K4707&lt;=Inputs!$B$10),1,0)</f>
        <v>0</v>
      </c>
      <c r="N4707" s="9">
        <f>Inputs!$B$4</f>
        <v>54.991999999999997</v>
      </c>
      <c r="O4707" s="9">
        <f>IF(M4707=1,Inputs!$B$6,Inputs!$B$4)</f>
        <v>54.991999999999997</v>
      </c>
      <c r="P4707" s="9">
        <f>IF(M4707=1,Inputs!$B$7,Inputs!$B$4)</f>
        <v>54.991999999999997</v>
      </c>
      <c r="Q4707" s="9">
        <f>MAX(0,Inputs!$B$4-O4707)</f>
        <v>0</v>
      </c>
      <c r="R4707" s="9">
        <f>MAX(0,Inputs!$B$4-P4707)</f>
        <v>0</v>
      </c>
    </row>
    <row r="4708" spans="1:18" ht="15" customHeight="1">
      <c r="A4708" s="4">
        <v>44758.083333333299</v>
      </c>
      <c r="B4708" s="5">
        <v>44758</v>
      </c>
      <c r="C4708" s="6">
        <v>7</v>
      </c>
      <c r="D4708" s="7" t="s">
        <v>34</v>
      </c>
      <c r="E4708" s="7" t="s">
        <v>33</v>
      </c>
      <c r="F4708" s="7" t="s">
        <v>20</v>
      </c>
      <c r="G4708" s="6">
        <v>2</v>
      </c>
      <c r="H4708" s="8">
        <v>2.879</v>
      </c>
      <c r="I4708" s="8">
        <v>22.468</v>
      </c>
      <c r="J4708" s="8">
        <v>1</v>
      </c>
      <c r="K4708" s="8">
        <v>22.468</v>
      </c>
      <c r="L4708" s="9">
        <f>K4708*Inputs!$B$5</f>
        <v>22.018640000000001</v>
      </c>
      <c r="M4708" s="10">
        <f>IF(AND(OR(C4708=1,C4708=2,C4708=12),G4708&gt;=Inputs!$B$8,G4708&lt;=Inputs!$B$9,K4708&lt;=Inputs!$B$10),1,0)</f>
        <v>0</v>
      </c>
      <c r="N4708" s="9">
        <f>Inputs!$B$4</f>
        <v>54.991999999999997</v>
      </c>
      <c r="O4708" s="9">
        <f>IF(M4708=1,Inputs!$B$6,Inputs!$B$4)</f>
        <v>54.991999999999997</v>
      </c>
      <c r="P4708" s="9">
        <f>IF(M4708=1,Inputs!$B$7,Inputs!$B$4)</f>
        <v>54.991999999999997</v>
      </c>
      <c r="Q4708" s="9">
        <f>MAX(0,Inputs!$B$4-O4708)</f>
        <v>0</v>
      </c>
      <c r="R4708" s="9">
        <f>MAX(0,Inputs!$B$4-P4708)</f>
        <v>0</v>
      </c>
    </row>
    <row r="4709" spans="1:18" ht="15" customHeight="1">
      <c r="A4709" s="4">
        <v>44758.125</v>
      </c>
      <c r="B4709" s="5">
        <v>44758</v>
      </c>
      <c r="C4709" s="6">
        <v>7</v>
      </c>
      <c r="D4709" s="7" t="s">
        <v>34</v>
      </c>
      <c r="E4709" s="7" t="s">
        <v>33</v>
      </c>
      <c r="F4709" s="7" t="s">
        <v>20</v>
      </c>
      <c r="G4709" s="6">
        <v>3</v>
      </c>
      <c r="H4709" s="8">
        <v>2.879</v>
      </c>
      <c r="I4709" s="8">
        <v>22.468</v>
      </c>
      <c r="J4709" s="8">
        <v>1</v>
      </c>
      <c r="K4709" s="8">
        <v>22.468</v>
      </c>
      <c r="L4709" s="9">
        <f>K4709*Inputs!$B$5</f>
        <v>22.018640000000001</v>
      </c>
      <c r="M4709" s="10">
        <f>IF(AND(OR(C4709=1,C4709=2,C4709=12),G4709&gt;=Inputs!$B$8,G4709&lt;=Inputs!$B$9,K4709&lt;=Inputs!$B$10),1,0)</f>
        <v>0</v>
      </c>
      <c r="N4709" s="9">
        <f>Inputs!$B$4</f>
        <v>54.991999999999997</v>
      </c>
      <c r="O4709" s="9">
        <f>IF(M4709=1,Inputs!$B$6,Inputs!$B$4)</f>
        <v>54.991999999999997</v>
      </c>
      <c r="P4709" s="9">
        <f>IF(M4709=1,Inputs!$B$7,Inputs!$B$4)</f>
        <v>54.991999999999997</v>
      </c>
      <c r="Q4709" s="9">
        <f>MAX(0,Inputs!$B$4-O4709)</f>
        <v>0</v>
      </c>
      <c r="R4709" s="9">
        <f>MAX(0,Inputs!$B$4-P4709)</f>
        <v>0</v>
      </c>
    </row>
    <row r="4710" spans="1:18" ht="15" customHeight="1">
      <c r="A4710" s="4">
        <v>44758.166666666701</v>
      </c>
      <c r="B4710" s="5">
        <v>44758</v>
      </c>
      <c r="C4710" s="6">
        <v>7</v>
      </c>
      <c r="D4710" s="7" t="s">
        <v>34</v>
      </c>
      <c r="E4710" s="7" t="s">
        <v>33</v>
      </c>
      <c r="F4710" s="7" t="s">
        <v>20</v>
      </c>
      <c r="G4710" s="6">
        <v>4</v>
      </c>
      <c r="H4710" s="8">
        <v>2.879</v>
      </c>
      <c r="I4710" s="8">
        <v>22.468</v>
      </c>
      <c r="J4710" s="8">
        <v>1</v>
      </c>
      <c r="K4710" s="8">
        <v>22.468</v>
      </c>
      <c r="L4710" s="9">
        <f>K4710*Inputs!$B$5</f>
        <v>22.018640000000001</v>
      </c>
      <c r="M4710" s="10">
        <f>IF(AND(OR(C4710=1,C4710=2,C4710=12),G4710&gt;=Inputs!$B$8,G4710&lt;=Inputs!$B$9,K4710&lt;=Inputs!$B$10),1,0)</f>
        <v>0</v>
      </c>
      <c r="N4710" s="9">
        <f>Inputs!$B$4</f>
        <v>54.991999999999997</v>
      </c>
      <c r="O4710" s="9">
        <f>IF(M4710=1,Inputs!$B$6,Inputs!$B$4)</f>
        <v>54.991999999999997</v>
      </c>
      <c r="P4710" s="9">
        <f>IF(M4710=1,Inputs!$B$7,Inputs!$B$4)</f>
        <v>54.991999999999997</v>
      </c>
      <c r="Q4710" s="9">
        <f>MAX(0,Inputs!$B$4-O4710)</f>
        <v>0</v>
      </c>
      <c r="R4710" s="9">
        <f>MAX(0,Inputs!$B$4-P4710)</f>
        <v>0</v>
      </c>
    </row>
    <row r="4711" spans="1:18" ht="15" customHeight="1">
      <c r="A4711" s="4">
        <v>44758.208333333299</v>
      </c>
      <c r="B4711" s="5">
        <v>44758</v>
      </c>
      <c r="C4711" s="6">
        <v>7</v>
      </c>
      <c r="D4711" s="7" t="s">
        <v>34</v>
      </c>
      <c r="E4711" s="7" t="s">
        <v>33</v>
      </c>
      <c r="F4711" s="7" t="s">
        <v>20</v>
      </c>
      <c r="G4711" s="6">
        <v>5</v>
      </c>
      <c r="H4711" s="8">
        <v>2.879</v>
      </c>
      <c r="I4711" s="8">
        <v>22.468</v>
      </c>
      <c r="J4711" s="8">
        <v>0.86360000000000003</v>
      </c>
      <c r="K4711" s="8">
        <v>19.797000000000001</v>
      </c>
      <c r="L4711" s="9">
        <f>K4711*Inputs!$B$5</f>
        <v>19.401060000000001</v>
      </c>
      <c r="M4711" s="10">
        <f>IF(AND(OR(C4711=1,C4711=2,C4711=12),G4711&gt;=Inputs!$B$8,G4711&lt;=Inputs!$B$9,K4711&lt;=Inputs!$B$10),1,0)</f>
        <v>0</v>
      </c>
      <c r="N4711" s="9">
        <f>Inputs!$B$4</f>
        <v>54.991999999999997</v>
      </c>
      <c r="O4711" s="9">
        <f>IF(M4711=1,Inputs!$B$6,Inputs!$B$4)</f>
        <v>54.991999999999997</v>
      </c>
      <c r="P4711" s="9">
        <f>IF(M4711=1,Inputs!$B$7,Inputs!$B$4)</f>
        <v>54.991999999999997</v>
      </c>
      <c r="Q4711" s="9">
        <f>MAX(0,Inputs!$B$4-O4711)</f>
        <v>0</v>
      </c>
      <c r="R4711" s="9">
        <f>MAX(0,Inputs!$B$4-P4711)</f>
        <v>0</v>
      </c>
    </row>
    <row r="4712" spans="1:18" ht="15" customHeight="1">
      <c r="A4712" s="4">
        <v>44758.25</v>
      </c>
      <c r="B4712" s="5">
        <v>44758</v>
      </c>
      <c r="C4712" s="6">
        <v>7</v>
      </c>
      <c r="D4712" s="7" t="s">
        <v>34</v>
      </c>
      <c r="E4712" s="7" t="s">
        <v>33</v>
      </c>
      <c r="F4712" s="7" t="s">
        <v>20</v>
      </c>
      <c r="G4712" s="6">
        <v>6</v>
      </c>
      <c r="H4712" s="8">
        <v>2.879</v>
      </c>
      <c r="I4712" s="8">
        <v>22.468</v>
      </c>
      <c r="J4712" s="8">
        <v>0.63639999999999997</v>
      </c>
      <c r="K4712" s="8">
        <v>15.345000000000001</v>
      </c>
      <c r="L4712" s="9">
        <f>K4712*Inputs!$B$5</f>
        <v>15.0381</v>
      </c>
      <c r="M4712" s="10">
        <f>IF(AND(OR(C4712=1,C4712=2,C4712=12),G4712&gt;=Inputs!$B$8,G4712&lt;=Inputs!$B$9,K4712&lt;=Inputs!$B$10),1,0)</f>
        <v>0</v>
      </c>
      <c r="N4712" s="9">
        <f>Inputs!$B$4</f>
        <v>54.991999999999997</v>
      </c>
      <c r="O4712" s="9">
        <f>IF(M4712=1,Inputs!$B$6,Inputs!$B$4)</f>
        <v>54.991999999999997</v>
      </c>
      <c r="P4712" s="9">
        <f>IF(M4712=1,Inputs!$B$7,Inputs!$B$4)</f>
        <v>54.991999999999997</v>
      </c>
      <c r="Q4712" s="9">
        <f>MAX(0,Inputs!$B$4-O4712)</f>
        <v>0</v>
      </c>
      <c r="R4712" s="9">
        <f>MAX(0,Inputs!$B$4-P4712)</f>
        <v>0</v>
      </c>
    </row>
    <row r="4713" spans="1:18" ht="15" customHeight="1">
      <c r="A4713" s="4">
        <v>44758.291666666701</v>
      </c>
      <c r="B4713" s="5">
        <v>44758</v>
      </c>
      <c r="C4713" s="6">
        <v>7</v>
      </c>
      <c r="D4713" s="7" t="s">
        <v>34</v>
      </c>
      <c r="E4713" s="7" t="s">
        <v>33</v>
      </c>
      <c r="F4713" s="7" t="s">
        <v>20</v>
      </c>
      <c r="G4713" s="6">
        <v>7</v>
      </c>
      <c r="H4713" s="8">
        <v>2.879</v>
      </c>
      <c r="I4713" s="8">
        <v>22.468</v>
      </c>
      <c r="J4713" s="8">
        <v>0.40910000000000002</v>
      </c>
      <c r="K4713" s="8">
        <v>10.893000000000001</v>
      </c>
      <c r="L4713" s="9">
        <f>K4713*Inputs!$B$5</f>
        <v>10.675140000000001</v>
      </c>
      <c r="M4713" s="10">
        <f>IF(AND(OR(C4713=1,C4713=2,C4713=12),G4713&gt;=Inputs!$B$8,G4713&lt;=Inputs!$B$9,K4713&lt;=Inputs!$B$10),1,0)</f>
        <v>0</v>
      </c>
      <c r="N4713" s="9">
        <f>Inputs!$B$4</f>
        <v>54.991999999999997</v>
      </c>
      <c r="O4713" s="9">
        <f>IF(M4713=1,Inputs!$B$6,Inputs!$B$4)</f>
        <v>54.991999999999997</v>
      </c>
      <c r="P4713" s="9">
        <f>IF(M4713=1,Inputs!$B$7,Inputs!$B$4)</f>
        <v>54.991999999999997</v>
      </c>
      <c r="Q4713" s="9">
        <f>MAX(0,Inputs!$B$4-O4713)</f>
        <v>0</v>
      </c>
      <c r="R4713" s="9">
        <f>MAX(0,Inputs!$B$4-P4713)</f>
        <v>0</v>
      </c>
    </row>
    <row r="4714" spans="1:18" ht="15" customHeight="1">
      <c r="A4714" s="4">
        <v>44758.333333333299</v>
      </c>
      <c r="B4714" s="5">
        <v>44758</v>
      </c>
      <c r="C4714" s="6">
        <v>7</v>
      </c>
      <c r="D4714" s="7" t="s">
        <v>34</v>
      </c>
      <c r="E4714" s="7" t="s">
        <v>33</v>
      </c>
      <c r="F4714" s="7" t="s">
        <v>20</v>
      </c>
      <c r="G4714" s="6">
        <v>8</v>
      </c>
      <c r="H4714" s="8">
        <v>2.879</v>
      </c>
      <c r="I4714" s="8">
        <v>22.468</v>
      </c>
      <c r="J4714" s="8">
        <v>0.2273</v>
      </c>
      <c r="K4714" s="8">
        <v>7.3310000000000004</v>
      </c>
      <c r="L4714" s="9">
        <f>K4714*Inputs!$B$5</f>
        <v>7.18438</v>
      </c>
      <c r="M4714" s="10">
        <f>IF(AND(OR(C4714=1,C4714=2,C4714=12),G4714&gt;=Inputs!$B$8,G4714&lt;=Inputs!$B$9,K4714&lt;=Inputs!$B$10),1,0)</f>
        <v>0</v>
      </c>
      <c r="N4714" s="9">
        <f>Inputs!$B$4</f>
        <v>54.991999999999997</v>
      </c>
      <c r="O4714" s="9">
        <f>IF(M4714=1,Inputs!$B$6,Inputs!$B$4)</f>
        <v>54.991999999999997</v>
      </c>
      <c r="P4714" s="9">
        <f>IF(M4714=1,Inputs!$B$7,Inputs!$B$4)</f>
        <v>54.991999999999997</v>
      </c>
      <c r="Q4714" s="9">
        <f>MAX(0,Inputs!$B$4-O4714)</f>
        <v>0</v>
      </c>
      <c r="R4714" s="9">
        <f>MAX(0,Inputs!$B$4-P4714)</f>
        <v>0</v>
      </c>
    </row>
    <row r="4715" spans="1:18" ht="15" customHeight="1">
      <c r="A4715" s="4">
        <v>44758.375</v>
      </c>
      <c r="B4715" s="5">
        <v>44758</v>
      </c>
      <c r="C4715" s="6">
        <v>7</v>
      </c>
      <c r="D4715" s="7" t="s">
        <v>34</v>
      </c>
      <c r="E4715" s="7" t="s">
        <v>33</v>
      </c>
      <c r="F4715" s="7" t="s">
        <v>20</v>
      </c>
      <c r="G4715" s="6">
        <v>9</v>
      </c>
      <c r="H4715" s="8">
        <v>2.879</v>
      </c>
      <c r="I4715" s="8">
        <v>22.468</v>
      </c>
      <c r="J4715" s="8">
        <v>4.5499999999999999E-2</v>
      </c>
      <c r="K4715" s="8">
        <v>3.7690000000000001</v>
      </c>
      <c r="L4715" s="9">
        <f>K4715*Inputs!$B$5</f>
        <v>3.6936200000000001</v>
      </c>
      <c r="M4715" s="10">
        <f>IF(AND(OR(C4715=1,C4715=2,C4715=12),G4715&gt;=Inputs!$B$8,G4715&lt;=Inputs!$B$9,K4715&lt;=Inputs!$B$10),1,0)</f>
        <v>0</v>
      </c>
      <c r="N4715" s="9">
        <f>Inputs!$B$4</f>
        <v>54.991999999999997</v>
      </c>
      <c r="O4715" s="9">
        <f>IF(M4715=1,Inputs!$B$6,Inputs!$B$4)</f>
        <v>54.991999999999997</v>
      </c>
      <c r="P4715" s="9">
        <f>IF(M4715=1,Inputs!$B$7,Inputs!$B$4)</f>
        <v>54.991999999999997</v>
      </c>
      <c r="Q4715" s="9">
        <f>MAX(0,Inputs!$B$4-O4715)</f>
        <v>0</v>
      </c>
      <c r="R4715" s="9">
        <f>MAX(0,Inputs!$B$4-P4715)</f>
        <v>0</v>
      </c>
    </row>
    <row r="4716" spans="1:18" ht="15" customHeight="1">
      <c r="A4716" s="4">
        <v>44758.416666666701</v>
      </c>
      <c r="B4716" s="5">
        <v>44758</v>
      </c>
      <c r="C4716" s="6">
        <v>7</v>
      </c>
      <c r="D4716" s="7" t="s">
        <v>34</v>
      </c>
      <c r="E4716" s="7" t="s">
        <v>33</v>
      </c>
      <c r="F4716" s="7" t="s">
        <v>20</v>
      </c>
      <c r="G4716" s="6">
        <v>10</v>
      </c>
      <c r="H4716" s="8">
        <v>2.879</v>
      </c>
      <c r="I4716" s="8">
        <v>22.468</v>
      </c>
      <c r="J4716" s="8">
        <v>5.6800000000000003E-2</v>
      </c>
      <c r="K4716" s="8">
        <v>3.992</v>
      </c>
      <c r="L4716" s="9">
        <f>K4716*Inputs!$B$5</f>
        <v>3.9121600000000001</v>
      </c>
      <c r="M4716" s="10">
        <f>IF(AND(OR(C4716=1,C4716=2,C4716=12),G4716&gt;=Inputs!$B$8,G4716&lt;=Inputs!$B$9,K4716&lt;=Inputs!$B$10),1,0)</f>
        <v>0</v>
      </c>
      <c r="N4716" s="9">
        <f>Inputs!$B$4</f>
        <v>54.991999999999997</v>
      </c>
      <c r="O4716" s="9">
        <f>IF(M4716=1,Inputs!$B$6,Inputs!$B$4)</f>
        <v>54.991999999999997</v>
      </c>
      <c r="P4716" s="9">
        <f>IF(M4716=1,Inputs!$B$7,Inputs!$B$4)</f>
        <v>54.991999999999997</v>
      </c>
      <c r="Q4716" s="9">
        <f>MAX(0,Inputs!$B$4-O4716)</f>
        <v>0</v>
      </c>
      <c r="R4716" s="9">
        <f>MAX(0,Inputs!$B$4-P4716)</f>
        <v>0</v>
      </c>
    </row>
    <row r="4717" spans="1:18" ht="15" customHeight="1">
      <c r="A4717" s="4">
        <v>44758.458333333299</v>
      </c>
      <c r="B4717" s="5">
        <v>44758</v>
      </c>
      <c r="C4717" s="6">
        <v>7</v>
      </c>
      <c r="D4717" s="7" t="s">
        <v>34</v>
      </c>
      <c r="E4717" s="7" t="s">
        <v>33</v>
      </c>
      <c r="F4717" s="7" t="s">
        <v>20</v>
      </c>
      <c r="G4717" s="6">
        <v>11</v>
      </c>
      <c r="H4717" s="8">
        <v>2.879</v>
      </c>
      <c r="I4717" s="8">
        <v>22.468</v>
      </c>
      <c r="J4717" s="8">
        <v>6.8199999999999997E-2</v>
      </c>
      <c r="K4717" s="8">
        <v>4.2149999999999999</v>
      </c>
      <c r="L4717" s="9">
        <f>K4717*Inputs!$B$5</f>
        <v>4.1307</v>
      </c>
      <c r="M4717" s="10">
        <f>IF(AND(OR(C4717=1,C4717=2,C4717=12),G4717&gt;=Inputs!$B$8,G4717&lt;=Inputs!$B$9,K4717&lt;=Inputs!$B$10),1,0)</f>
        <v>0</v>
      </c>
      <c r="N4717" s="9">
        <f>Inputs!$B$4</f>
        <v>54.991999999999997</v>
      </c>
      <c r="O4717" s="9">
        <f>IF(M4717=1,Inputs!$B$6,Inputs!$B$4)</f>
        <v>54.991999999999997</v>
      </c>
      <c r="P4717" s="9">
        <f>IF(M4717=1,Inputs!$B$7,Inputs!$B$4)</f>
        <v>54.991999999999997</v>
      </c>
      <c r="Q4717" s="9">
        <f>MAX(0,Inputs!$B$4-O4717)</f>
        <v>0</v>
      </c>
      <c r="R4717" s="9">
        <f>MAX(0,Inputs!$B$4-P4717)</f>
        <v>0</v>
      </c>
    </row>
    <row r="4718" spans="1:18" ht="15" customHeight="1">
      <c r="A4718" s="4">
        <v>44758.5</v>
      </c>
      <c r="B4718" s="5">
        <v>44758</v>
      </c>
      <c r="C4718" s="6">
        <v>7</v>
      </c>
      <c r="D4718" s="7" t="s">
        <v>34</v>
      </c>
      <c r="E4718" s="7" t="s">
        <v>33</v>
      </c>
      <c r="F4718" s="7" t="s">
        <v>20</v>
      </c>
      <c r="G4718" s="6">
        <v>12</v>
      </c>
      <c r="H4718" s="8">
        <v>2.879</v>
      </c>
      <c r="I4718" s="8">
        <v>22.468</v>
      </c>
      <c r="J4718" s="8">
        <v>7.9500000000000001E-2</v>
      </c>
      <c r="K4718" s="8">
        <v>4.4370000000000003</v>
      </c>
      <c r="L4718" s="9">
        <f>K4718*Inputs!$B$5</f>
        <v>4.3482599999999998</v>
      </c>
      <c r="M4718" s="10">
        <f>IF(AND(OR(C4718=1,C4718=2,C4718=12),G4718&gt;=Inputs!$B$8,G4718&lt;=Inputs!$B$9,K4718&lt;=Inputs!$B$10),1,0)</f>
        <v>0</v>
      </c>
      <c r="N4718" s="9">
        <f>Inputs!$B$4</f>
        <v>54.991999999999997</v>
      </c>
      <c r="O4718" s="9">
        <f>IF(M4718=1,Inputs!$B$6,Inputs!$B$4)</f>
        <v>54.991999999999997</v>
      </c>
      <c r="P4718" s="9">
        <f>IF(M4718=1,Inputs!$B$7,Inputs!$B$4)</f>
        <v>54.991999999999997</v>
      </c>
      <c r="Q4718" s="9">
        <f>MAX(0,Inputs!$B$4-O4718)</f>
        <v>0</v>
      </c>
      <c r="R4718" s="9">
        <f>MAX(0,Inputs!$B$4-P4718)</f>
        <v>0</v>
      </c>
    </row>
    <row r="4719" spans="1:18" ht="15" customHeight="1">
      <c r="A4719" s="4">
        <v>44758.541666666701</v>
      </c>
      <c r="B4719" s="5">
        <v>44758</v>
      </c>
      <c r="C4719" s="6">
        <v>7</v>
      </c>
      <c r="D4719" s="7" t="s">
        <v>34</v>
      </c>
      <c r="E4719" s="7" t="s">
        <v>33</v>
      </c>
      <c r="F4719" s="7" t="s">
        <v>20</v>
      </c>
      <c r="G4719" s="6">
        <v>13</v>
      </c>
      <c r="H4719" s="8">
        <v>2.879</v>
      </c>
      <c r="I4719" s="8">
        <v>22.468</v>
      </c>
      <c r="J4719" s="8">
        <v>9.0899999999999995E-2</v>
      </c>
      <c r="K4719" s="8">
        <v>4.66</v>
      </c>
      <c r="L4719" s="9">
        <f>K4719*Inputs!$B$5</f>
        <v>4.5667999999999997</v>
      </c>
      <c r="M4719" s="10">
        <f>IF(AND(OR(C4719=1,C4719=2,C4719=12),G4719&gt;=Inputs!$B$8,G4719&lt;=Inputs!$B$9,K4719&lt;=Inputs!$B$10),1,0)</f>
        <v>0</v>
      </c>
      <c r="N4719" s="9">
        <f>Inputs!$B$4</f>
        <v>54.991999999999997</v>
      </c>
      <c r="O4719" s="9">
        <f>IF(M4719=1,Inputs!$B$6,Inputs!$B$4)</f>
        <v>54.991999999999997</v>
      </c>
      <c r="P4719" s="9">
        <f>IF(M4719=1,Inputs!$B$7,Inputs!$B$4)</f>
        <v>54.991999999999997</v>
      </c>
      <c r="Q4719" s="9">
        <f>MAX(0,Inputs!$B$4-O4719)</f>
        <v>0</v>
      </c>
      <c r="R4719" s="9">
        <f>MAX(0,Inputs!$B$4-P4719)</f>
        <v>0</v>
      </c>
    </row>
    <row r="4720" spans="1:18" ht="15" customHeight="1">
      <c r="A4720" s="4">
        <v>44758.583333333299</v>
      </c>
      <c r="B4720" s="5">
        <v>44758</v>
      </c>
      <c r="C4720" s="6">
        <v>7</v>
      </c>
      <c r="D4720" s="7" t="s">
        <v>34</v>
      </c>
      <c r="E4720" s="7" t="s">
        <v>33</v>
      </c>
      <c r="F4720" s="7" t="s">
        <v>20</v>
      </c>
      <c r="G4720" s="6">
        <v>14</v>
      </c>
      <c r="H4720" s="8">
        <v>2.879</v>
      </c>
      <c r="I4720" s="8">
        <v>22.468</v>
      </c>
      <c r="J4720" s="8">
        <v>6.8199999999999997E-2</v>
      </c>
      <c r="K4720" s="8">
        <v>4.2149999999999999</v>
      </c>
      <c r="L4720" s="9">
        <f>K4720*Inputs!$B$5</f>
        <v>4.1307</v>
      </c>
      <c r="M4720" s="10">
        <f>IF(AND(OR(C4720=1,C4720=2,C4720=12),G4720&gt;=Inputs!$B$8,G4720&lt;=Inputs!$B$9,K4720&lt;=Inputs!$B$10),1,0)</f>
        <v>0</v>
      </c>
      <c r="N4720" s="9">
        <f>Inputs!$B$4</f>
        <v>54.991999999999997</v>
      </c>
      <c r="O4720" s="9">
        <f>IF(M4720=1,Inputs!$B$6,Inputs!$B$4)</f>
        <v>54.991999999999997</v>
      </c>
      <c r="P4720" s="9">
        <f>IF(M4720=1,Inputs!$B$7,Inputs!$B$4)</f>
        <v>54.991999999999997</v>
      </c>
      <c r="Q4720" s="9">
        <f>MAX(0,Inputs!$B$4-O4720)</f>
        <v>0</v>
      </c>
      <c r="R4720" s="9">
        <f>MAX(0,Inputs!$B$4-P4720)</f>
        <v>0</v>
      </c>
    </row>
    <row r="4721" spans="1:18" ht="15" customHeight="1">
      <c r="A4721" s="4">
        <v>44758.625</v>
      </c>
      <c r="B4721" s="5">
        <v>44758</v>
      </c>
      <c r="C4721" s="6">
        <v>7</v>
      </c>
      <c r="D4721" s="7" t="s">
        <v>34</v>
      </c>
      <c r="E4721" s="7" t="s">
        <v>33</v>
      </c>
      <c r="F4721" s="7" t="s">
        <v>20</v>
      </c>
      <c r="G4721" s="6">
        <v>15</v>
      </c>
      <c r="H4721" s="8">
        <v>2.879</v>
      </c>
      <c r="I4721" s="8">
        <v>22.468</v>
      </c>
      <c r="J4721" s="8">
        <v>4.5499999999999999E-2</v>
      </c>
      <c r="K4721" s="8">
        <v>3.7690000000000001</v>
      </c>
      <c r="L4721" s="9">
        <f>K4721*Inputs!$B$5</f>
        <v>3.6936200000000001</v>
      </c>
      <c r="M4721" s="10">
        <f>IF(AND(OR(C4721=1,C4721=2,C4721=12),G4721&gt;=Inputs!$B$8,G4721&lt;=Inputs!$B$9,K4721&lt;=Inputs!$B$10),1,0)</f>
        <v>0</v>
      </c>
      <c r="N4721" s="9">
        <f>Inputs!$B$4</f>
        <v>54.991999999999997</v>
      </c>
      <c r="O4721" s="9">
        <f>IF(M4721=1,Inputs!$B$6,Inputs!$B$4)</f>
        <v>54.991999999999997</v>
      </c>
      <c r="P4721" s="9">
        <f>IF(M4721=1,Inputs!$B$7,Inputs!$B$4)</f>
        <v>54.991999999999997</v>
      </c>
      <c r="Q4721" s="9">
        <f>MAX(0,Inputs!$B$4-O4721)</f>
        <v>0</v>
      </c>
      <c r="R4721" s="9">
        <f>MAX(0,Inputs!$B$4-P4721)</f>
        <v>0</v>
      </c>
    </row>
    <row r="4722" spans="1:18" ht="15" customHeight="1">
      <c r="A4722" s="4">
        <v>44758.666666666701</v>
      </c>
      <c r="B4722" s="5">
        <v>44758</v>
      </c>
      <c r="C4722" s="6">
        <v>7</v>
      </c>
      <c r="D4722" s="7" t="s">
        <v>34</v>
      </c>
      <c r="E4722" s="7" t="s">
        <v>33</v>
      </c>
      <c r="F4722" s="7" t="s">
        <v>20</v>
      </c>
      <c r="G4722" s="6">
        <v>16</v>
      </c>
      <c r="H4722" s="8">
        <v>2.879</v>
      </c>
      <c r="I4722" s="8">
        <v>22.468</v>
      </c>
      <c r="J4722" s="8">
        <v>0</v>
      </c>
      <c r="K4722" s="8">
        <v>2.879</v>
      </c>
      <c r="L4722" s="9">
        <f>K4722*Inputs!$B$5</f>
        <v>2.8214199999999998</v>
      </c>
      <c r="M4722" s="10">
        <f>IF(AND(OR(C4722=1,C4722=2,C4722=12),G4722&gt;=Inputs!$B$8,G4722&lt;=Inputs!$B$9,K4722&lt;=Inputs!$B$10),1,0)</f>
        <v>0</v>
      </c>
      <c r="N4722" s="9">
        <f>Inputs!$B$4</f>
        <v>54.991999999999997</v>
      </c>
      <c r="O4722" s="9">
        <f>IF(M4722=1,Inputs!$B$6,Inputs!$B$4)</f>
        <v>54.991999999999997</v>
      </c>
      <c r="P4722" s="9">
        <f>IF(M4722=1,Inputs!$B$7,Inputs!$B$4)</f>
        <v>54.991999999999997</v>
      </c>
      <c r="Q4722" s="9">
        <f>MAX(0,Inputs!$B$4-O4722)</f>
        <v>0</v>
      </c>
      <c r="R4722" s="9">
        <f>MAX(0,Inputs!$B$4-P4722)</f>
        <v>0</v>
      </c>
    </row>
    <row r="4723" spans="1:18" ht="15" customHeight="1">
      <c r="A4723" s="4">
        <v>44758.708333333299</v>
      </c>
      <c r="B4723" s="5">
        <v>44758</v>
      </c>
      <c r="C4723" s="6">
        <v>7</v>
      </c>
      <c r="D4723" s="7" t="s">
        <v>34</v>
      </c>
      <c r="E4723" s="7" t="s">
        <v>33</v>
      </c>
      <c r="F4723" s="7" t="s">
        <v>20</v>
      </c>
      <c r="G4723" s="6">
        <v>17</v>
      </c>
      <c r="H4723" s="8">
        <v>2.879</v>
      </c>
      <c r="I4723" s="8">
        <v>22.468</v>
      </c>
      <c r="J4723" s="8">
        <v>4.5499999999999999E-2</v>
      </c>
      <c r="K4723" s="8">
        <v>3.7690000000000001</v>
      </c>
      <c r="L4723" s="9">
        <f>K4723*Inputs!$B$5</f>
        <v>3.6936200000000001</v>
      </c>
      <c r="M4723" s="10">
        <f>IF(AND(OR(C4723=1,C4723=2,C4723=12),G4723&gt;=Inputs!$B$8,G4723&lt;=Inputs!$B$9,K4723&lt;=Inputs!$B$10),1,0)</f>
        <v>0</v>
      </c>
      <c r="N4723" s="9">
        <f>Inputs!$B$4</f>
        <v>54.991999999999997</v>
      </c>
      <c r="O4723" s="9">
        <f>IF(M4723=1,Inputs!$B$6,Inputs!$B$4)</f>
        <v>54.991999999999997</v>
      </c>
      <c r="P4723" s="9">
        <f>IF(M4723=1,Inputs!$B$7,Inputs!$B$4)</f>
        <v>54.991999999999997</v>
      </c>
      <c r="Q4723" s="9">
        <f>MAX(0,Inputs!$B$4-O4723)</f>
        <v>0</v>
      </c>
      <c r="R4723" s="9">
        <f>MAX(0,Inputs!$B$4-P4723)</f>
        <v>0</v>
      </c>
    </row>
    <row r="4724" spans="1:18" ht="15" customHeight="1">
      <c r="A4724" s="4">
        <v>44758.75</v>
      </c>
      <c r="B4724" s="5">
        <v>44758</v>
      </c>
      <c r="C4724" s="6">
        <v>7</v>
      </c>
      <c r="D4724" s="7" t="s">
        <v>34</v>
      </c>
      <c r="E4724" s="7" t="s">
        <v>33</v>
      </c>
      <c r="F4724" s="7" t="s">
        <v>20</v>
      </c>
      <c r="G4724" s="6">
        <v>18</v>
      </c>
      <c r="H4724" s="8">
        <v>2.879</v>
      </c>
      <c r="I4724" s="8">
        <v>22.468</v>
      </c>
      <c r="J4724" s="8">
        <v>4.5499999999999999E-2</v>
      </c>
      <c r="K4724" s="8">
        <v>3.7690000000000001</v>
      </c>
      <c r="L4724" s="9">
        <f>K4724*Inputs!$B$5</f>
        <v>3.6936200000000001</v>
      </c>
      <c r="M4724" s="10">
        <f>IF(AND(OR(C4724=1,C4724=2,C4724=12),G4724&gt;=Inputs!$B$8,G4724&lt;=Inputs!$B$9,K4724&lt;=Inputs!$B$10),1,0)</f>
        <v>0</v>
      </c>
      <c r="N4724" s="9">
        <f>Inputs!$B$4</f>
        <v>54.991999999999997</v>
      </c>
      <c r="O4724" s="9">
        <f>IF(M4724=1,Inputs!$B$6,Inputs!$B$4)</f>
        <v>54.991999999999997</v>
      </c>
      <c r="P4724" s="9">
        <f>IF(M4724=1,Inputs!$B$7,Inputs!$B$4)</f>
        <v>54.991999999999997</v>
      </c>
      <c r="Q4724" s="9">
        <f>MAX(0,Inputs!$B$4-O4724)</f>
        <v>0</v>
      </c>
      <c r="R4724" s="9">
        <f>MAX(0,Inputs!$B$4-P4724)</f>
        <v>0</v>
      </c>
    </row>
    <row r="4725" spans="1:18" ht="15" customHeight="1">
      <c r="A4725" s="4">
        <v>44758.791666666701</v>
      </c>
      <c r="B4725" s="5">
        <v>44758</v>
      </c>
      <c r="C4725" s="6">
        <v>7</v>
      </c>
      <c r="D4725" s="7" t="s">
        <v>34</v>
      </c>
      <c r="E4725" s="7" t="s">
        <v>33</v>
      </c>
      <c r="F4725" s="7" t="s">
        <v>20</v>
      </c>
      <c r="G4725" s="6">
        <v>19</v>
      </c>
      <c r="H4725" s="8">
        <v>2.879</v>
      </c>
      <c r="I4725" s="8">
        <v>22.468</v>
      </c>
      <c r="J4725" s="8">
        <v>0.13639999999999999</v>
      </c>
      <c r="K4725" s="8">
        <v>5.55</v>
      </c>
      <c r="L4725" s="9">
        <f>K4725*Inputs!$B$5</f>
        <v>5.4390000000000001</v>
      </c>
      <c r="M4725" s="10">
        <f>IF(AND(OR(C4725=1,C4725=2,C4725=12),G4725&gt;=Inputs!$B$8,G4725&lt;=Inputs!$B$9,K4725&lt;=Inputs!$B$10),1,0)</f>
        <v>0</v>
      </c>
      <c r="N4725" s="9">
        <f>Inputs!$B$4</f>
        <v>54.991999999999997</v>
      </c>
      <c r="O4725" s="9">
        <f>IF(M4725=1,Inputs!$B$6,Inputs!$B$4)</f>
        <v>54.991999999999997</v>
      </c>
      <c r="P4725" s="9">
        <f>IF(M4725=1,Inputs!$B$7,Inputs!$B$4)</f>
        <v>54.991999999999997</v>
      </c>
      <c r="Q4725" s="9">
        <f>MAX(0,Inputs!$B$4-O4725)</f>
        <v>0</v>
      </c>
      <c r="R4725" s="9">
        <f>MAX(0,Inputs!$B$4-P4725)</f>
        <v>0</v>
      </c>
    </row>
    <row r="4726" spans="1:18" ht="15" customHeight="1">
      <c r="A4726" s="4">
        <v>44758.833333333299</v>
      </c>
      <c r="B4726" s="5">
        <v>44758</v>
      </c>
      <c r="C4726" s="6">
        <v>7</v>
      </c>
      <c r="D4726" s="7" t="s">
        <v>34</v>
      </c>
      <c r="E4726" s="7" t="s">
        <v>33</v>
      </c>
      <c r="F4726" s="7" t="s">
        <v>20</v>
      </c>
      <c r="G4726" s="6">
        <v>20</v>
      </c>
      <c r="H4726" s="8">
        <v>2.879</v>
      </c>
      <c r="I4726" s="8">
        <v>22.468</v>
      </c>
      <c r="J4726" s="8">
        <v>0.31819999999999998</v>
      </c>
      <c r="K4726" s="8">
        <v>9.1120000000000001</v>
      </c>
      <c r="L4726" s="9">
        <f>K4726*Inputs!$B$5</f>
        <v>8.9297599999999999</v>
      </c>
      <c r="M4726" s="10">
        <f>IF(AND(OR(C4726=1,C4726=2,C4726=12),G4726&gt;=Inputs!$B$8,G4726&lt;=Inputs!$B$9,K4726&lt;=Inputs!$B$10),1,0)</f>
        <v>0</v>
      </c>
      <c r="N4726" s="9">
        <f>Inputs!$B$4</f>
        <v>54.991999999999997</v>
      </c>
      <c r="O4726" s="9">
        <f>IF(M4726=1,Inputs!$B$6,Inputs!$B$4)</f>
        <v>54.991999999999997</v>
      </c>
      <c r="P4726" s="9">
        <f>IF(M4726=1,Inputs!$B$7,Inputs!$B$4)</f>
        <v>54.991999999999997</v>
      </c>
      <c r="Q4726" s="9">
        <f>MAX(0,Inputs!$B$4-O4726)</f>
        <v>0</v>
      </c>
      <c r="R4726" s="9">
        <f>MAX(0,Inputs!$B$4-P4726)</f>
        <v>0</v>
      </c>
    </row>
    <row r="4727" spans="1:18" ht="15" customHeight="1">
      <c r="A4727" s="4">
        <v>44758.875</v>
      </c>
      <c r="B4727" s="5">
        <v>44758</v>
      </c>
      <c r="C4727" s="6">
        <v>7</v>
      </c>
      <c r="D4727" s="7" t="s">
        <v>34</v>
      </c>
      <c r="E4727" s="7" t="s">
        <v>33</v>
      </c>
      <c r="F4727" s="7" t="s">
        <v>20</v>
      </c>
      <c r="G4727" s="6">
        <v>21</v>
      </c>
      <c r="H4727" s="8">
        <v>2.879</v>
      </c>
      <c r="I4727" s="8">
        <v>22.468</v>
      </c>
      <c r="J4727" s="8">
        <v>0.45450000000000002</v>
      </c>
      <c r="K4727" s="8">
        <v>11.782999999999999</v>
      </c>
      <c r="L4727" s="9">
        <f>K4727*Inputs!$B$5</f>
        <v>11.54734</v>
      </c>
      <c r="M4727" s="10">
        <f>IF(AND(OR(C4727=1,C4727=2,C4727=12),G4727&gt;=Inputs!$B$8,G4727&lt;=Inputs!$B$9,K4727&lt;=Inputs!$B$10),1,0)</f>
        <v>0</v>
      </c>
      <c r="N4727" s="9">
        <f>Inputs!$B$4</f>
        <v>54.991999999999997</v>
      </c>
      <c r="O4727" s="9">
        <f>IF(M4727=1,Inputs!$B$6,Inputs!$B$4)</f>
        <v>54.991999999999997</v>
      </c>
      <c r="P4727" s="9">
        <f>IF(M4727=1,Inputs!$B$7,Inputs!$B$4)</f>
        <v>54.991999999999997</v>
      </c>
      <c r="Q4727" s="9">
        <f>MAX(0,Inputs!$B$4-O4727)</f>
        <v>0</v>
      </c>
      <c r="R4727" s="9">
        <f>MAX(0,Inputs!$B$4-P4727)</f>
        <v>0</v>
      </c>
    </row>
    <row r="4728" spans="1:18" ht="15" customHeight="1">
      <c r="A4728" s="4">
        <v>44758.916666666701</v>
      </c>
      <c r="B4728" s="5">
        <v>44758</v>
      </c>
      <c r="C4728" s="6">
        <v>7</v>
      </c>
      <c r="D4728" s="7" t="s">
        <v>34</v>
      </c>
      <c r="E4728" s="7" t="s">
        <v>33</v>
      </c>
      <c r="F4728" s="7" t="s">
        <v>20</v>
      </c>
      <c r="G4728" s="6">
        <v>22</v>
      </c>
      <c r="H4728" s="8">
        <v>2.879</v>
      </c>
      <c r="I4728" s="8">
        <v>22.468</v>
      </c>
      <c r="J4728" s="8">
        <v>0.70450000000000002</v>
      </c>
      <c r="K4728" s="8">
        <v>16.68</v>
      </c>
      <c r="L4728" s="9">
        <f>K4728*Inputs!$B$5</f>
        <v>16.346399999999999</v>
      </c>
      <c r="M4728" s="10">
        <f>IF(AND(OR(C4728=1,C4728=2,C4728=12),G4728&gt;=Inputs!$B$8,G4728&lt;=Inputs!$B$9,K4728&lt;=Inputs!$B$10),1,0)</f>
        <v>0</v>
      </c>
      <c r="N4728" s="9">
        <f>Inputs!$B$4</f>
        <v>54.991999999999997</v>
      </c>
      <c r="O4728" s="9">
        <f>IF(M4728=1,Inputs!$B$6,Inputs!$B$4)</f>
        <v>54.991999999999997</v>
      </c>
      <c r="P4728" s="9">
        <f>IF(M4728=1,Inputs!$B$7,Inputs!$B$4)</f>
        <v>54.991999999999997</v>
      </c>
      <c r="Q4728" s="9">
        <f>MAX(0,Inputs!$B$4-O4728)</f>
        <v>0</v>
      </c>
      <c r="R4728" s="9">
        <f>MAX(0,Inputs!$B$4-P4728)</f>
        <v>0</v>
      </c>
    </row>
    <row r="4729" spans="1:18" ht="15" customHeight="1">
      <c r="A4729" s="4">
        <v>44758.958333333299</v>
      </c>
      <c r="B4729" s="5">
        <v>44758</v>
      </c>
      <c r="C4729" s="6">
        <v>7</v>
      </c>
      <c r="D4729" s="7" t="s">
        <v>34</v>
      </c>
      <c r="E4729" s="7" t="s">
        <v>33</v>
      </c>
      <c r="F4729" s="7" t="s">
        <v>20</v>
      </c>
      <c r="G4729" s="6">
        <v>23</v>
      </c>
      <c r="H4729" s="8">
        <v>2.879</v>
      </c>
      <c r="I4729" s="8">
        <v>22.468</v>
      </c>
      <c r="J4729" s="8">
        <v>0.95450000000000002</v>
      </c>
      <c r="K4729" s="8">
        <v>21.577999999999999</v>
      </c>
      <c r="L4729" s="9">
        <f>K4729*Inputs!$B$5</f>
        <v>21.146439999999998</v>
      </c>
      <c r="M4729" s="10">
        <f>IF(AND(OR(C4729=1,C4729=2,C4729=12),G4729&gt;=Inputs!$B$8,G4729&lt;=Inputs!$B$9,K4729&lt;=Inputs!$B$10),1,0)</f>
        <v>0</v>
      </c>
      <c r="N4729" s="9">
        <f>Inputs!$B$4</f>
        <v>54.991999999999997</v>
      </c>
      <c r="O4729" s="9">
        <f>IF(M4729=1,Inputs!$B$6,Inputs!$B$4)</f>
        <v>54.991999999999997</v>
      </c>
      <c r="P4729" s="9">
        <f>IF(M4729=1,Inputs!$B$7,Inputs!$B$4)</f>
        <v>54.991999999999997</v>
      </c>
      <c r="Q4729" s="9">
        <f>MAX(0,Inputs!$B$4-O4729)</f>
        <v>0</v>
      </c>
      <c r="R4729" s="9">
        <f>MAX(0,Inputs!$B$4-P4729)</f>
        <v>0</v>
      </c>
    </row>
    <row r="4730" spans="1:18" ht="15" customHeight="1">
      <c r="A4730" s="4">
        <v>44759</v>
      </c>
      <c r="B4730" s="5">
        <v>44759</v>
      </c>
      <c r="C4730" s="6">
        <v>7</v>
      </c>
      <c r="D4730" s="7" t="s">
        <v>34</v>
      </c>
      <c r="E4730" s="7" t="s">
        <v>33</v>
      </c>
      <c r="F4730" s="7" t="s">
        <v>21</v>
      </c>
      <c r="G4730" s="6">
        <v>0</v>
      </c>
      <c r="H4730" s="8">
        <v>3.3929999999999998</v>
      </c>
      <c r="I4730" s="8">
        <v>27.846</v>
      </c>
      <c r="J4730" s="8">
        <v>0.88890000000000002</v>
      </c>
      <c r="K4730" s="8">
        <v>25.129000000000001</v>
      </c>
      <c r="L4730" s="9">
        <f>K4730*Inputs!$B$5</f>
        <v>24.62642</v>
      </c>
      <c r="M4730" s="10">
        <f>IF(AND(OR(C4730=1,C4730=2,C4730=12),G4730&gt;=Inputs!$B$8,G4730&lt;=Inputs!$B$9,K4730&lt;=Inputs!$B$10),1,0)</f>
        <v>0</v>
      </c>
      <c r="N4730" s="9">
        <f>Inputs!$B$4</f>
        <v>54.991999999999997</v>
      </c>
      <c r="O4730" s="9">
        <f>IF(M4730=1,Inputs!$B$6,Inputs!$B$4)</f>
        <v>54.991999999999997</v>
      </c>
      <c r="P4730" s="9">
        <f>IF(M4730=1,Inputs!$B$7,Inputs!$B$4)</f>
        <v>54.991999999999997</v>
      </c>
      <c r="Q4730" s="9">
        <f>MAX(0,Inputs!$B$4-O4730)</f>
        <v>0</v>
      </c>
      <c r="R4730" s="9">
        <f>MAX(0,Inputs!$B$4-P4730)</f>
        <v>0</v>
      </c>
    </row>
    <row r="4731" spans="1:18" ht="15" customHeight="1">
      <c r="A4731" s="4">
        <v>44759.041666666701</v>
      </c>
      <c r="B4731" s="5">
        <v>44759</v>
      </c>
      <c r="C4731" s="6">
        <v>7</v>
      </c>
      <c r="D4731" s="7" t="s">
        <v>34</v>
      </c>
      <c r="E4731" s="7" t="s">
        <v>33</v>
      </c>
      <c r="F4731" s="7" t="s">
        <v>21</v>
      </c>
      <c r="G4731" s="6">
        <v>1</v>
      </c>
      <c r="H4731" s="8">
        <v>3.3929999999999998</v>
      </c>
      <c r="I4731" s="8">
        <v>27.846</v>
      </c>
      <c r="J4731" s="8">
        <v>0.92589999999999995</v>
      </c>
      <c r="K4731" s="8">
        <v>26.035</v>
      </c>
      <c r="L4731" s="9">
        <f>K4731*Inputs!$B$5</f>
        <v>25.514299999999999</v>
      </c>
      <c r="M4731" s="10">
        <f>IF(AND(OR(C4731=1,C4731=2,C4731=12),G4731&gt;=Inputs!$B$8,G4731&lt;=Inputs!$B$9,K4731&lt;=Inputs!$B$10),1,0)</f>
        <v>0</v>
      </c>
      <c r="N4731" s="9">
        <f>Inputs!$B$4</f>
        <v>54.991999999999997</v>
      </c>
      <c r="O4731" s="9">
        <f>IF(M4731=1,Inputs!$B$6,Inputs!$B$4)</f>
        <v>54.991999999999997</v>
      </c>
      <c r="P4731" s="9">
        <f>IF(M4731=1,Inputs!$B$7,Inputs!$B$4)</f>
        <v>54.991999999999997</v>
      </c>
      <c r="Q4731" s="9">
        <f>MAX(0,Inputs!$B$4-O4731)</f>
        <v>0</v>
      </c>
      <c r="R4731" s="9">
        <f>MAX(0,Inputs!$B$4-P4731)</f>
        <v>0</v>
      </c>
    </row>
    <row r="4732" spans="1:18" ht="15" customHeight="1">
      <c r="A4732" s="4">
        <v>44759.083333333299</v>
      </c>
      <c r="B4732" s="5">
        <v>44759</v>
      </c>
      <c r="C4732" s="6">
        <v>7</v>
      </c>
      <c r="D4732" s="7" t="s">
        <v>34</v>
      </c>
      <c r="E4732" s="7" t="s">
        <v>33</v>
      </c>
      <c r="F4732" s="7" t="s">
        <v>21</v>
      </c>
      <c r="G4732" s="6">
        <v>2</v>
      </c>
      <c r="H4732" s="8">
        <v>3.3929999999999998</v>
      </c>
      <c r="I4732" s="8">
        <v>27.846</v>
      </c>
      <c r="J4732" s="8">
        <v>0.96299999999999997</v>
      </c>
      <c r="K4732" s="8">
        <v>26.94</v>
      </c>
      <c r="L4732" s="9">
        <f>K4732*Inputs!$B$5</f>
        <v>26.401199999999999</v>
      </c>
      <c r="M4732" s="10">
        <f>IF(AND(OR(C4732=1,C4732=2,C4732=12),G4732&gt;=Inputs!$B$8,G4732&lt;=Inputs!$B$9,K4732&lt;=Inputs!$B$10),1,0)</f>
        <v>0</v>
      </c>
      <c r="N4732" s="9">
        <f>Inputs!$B$4</f>
        <v>54.991999999999997</v>
      </c>
      <c r="O4732" s="9">
        <f>IF(M4732=1,Inputs!$B$6,Inputs!$B$4)</f>
        <v>54.991999999999997</v>
      </c>
      <c r="P4732" s="9">
        <f>IF(M4732=1,Inputs!$B$7,Inputs!$B$4)</f>
        <v>54.991999999999997</v>
      </c>
      <c r="Q4732" s="9">
        <f>MAX(0,Inputs!$B$4-O4732)</f>
        <v>0</v>
      </c>
      <c r="R4732" s="9">
        <f>MAX(0,Inputs!$B$4-P4732)</f>
        <v>0</v>
      </c>
    </row>
    <row r="4733" spans="1:18" ht="15" customHeight="1">
      <c r="A4733" s="4">
        <v>44759.125</v>
      </c>
      <c r="B4733" s="5">
        <v>44759</v>
      </c>
      <c r="C4733" s="6">
        <v>7</v>
      </c>
      <c r="D4733" s="7" t="s">
        <v>34</v>
      </c>
      <c r="E4733" s="7" t="s">
        <v>33</v>
      </c>
      <c r="F4733" s="7" t="s">
        <v>21</v>
      </c>
      <c r="G4733" s="6">
        <v>3</v>
      </c>
      <c r="H4733" s="8">
        <v>3.3929999999999998</v>
      </c>
      <c r="I4733" s="8">
        <v>27.846</v>
      </c>
      <c r="J4733" s="8">
        <v>0.98150000000000004</v>
      </c>
      <c r="K4733" s="8">
        <v>27.393000000000001</v>
      </c>
      <c r="L4733" s="9">
        <f>K4733*Inputs!$B$5</f>
        <v>26.845140000000001</v>
      </c>
      <c r="M4733" s="10">
        <f>IF(AND(OR(C4733=1,C4733=2,C4733=12),G4733&gt;=Inputs!$B$8,G4733&lt;=Inputs!$B$9,K4733&lt;=Inputs!$B$10),1,0)</f>
        <v>0</v>
      </c>
      <c r="N4733" s="9">
        <f>Inputs!$B$4</f>
        <v>54.991999999999997</v>
      </c>
      <c r="O4733" s="9">
        <f>IF(M4733=1,Inputs!$B$6,Inputs!$B$4)</f>
        <v>54.991999999999997</v>
      </c>
      <c r="P4733" s="9">
        <f>IF(M4733=1,Inputs!$B$7,Inputs!$B$4)</f>
        <v>54.991999999999997</v>
      </c>
      <c r="Q4733" s="9">
        <f>MAX(0,Inputs!$B$4-O4733)</f>
        <v>0</v>
      </c>
      <c r="R4733" s="9">
        <f>MAX(0,Inputs!$B$4-P4733)</f>
        <v>0</v>
      </c>
    </row>
    <row r="4734" spans="1:18" ht="15" customHeight="1">
      <c r="A4734" s="4">
        <v>44759.166666666701</v>
      </c>
      <c r="B4734" s="5">
        <v>44759</v>
      </c>
      <c r="C4734" s="6">
        <v>7</v>
      </c>
      <c r="D4734" s="7" t="s">
        <v>34</v>
      </c>
      <c r="E4734" s="7" t="s">
        <v>33</v>
      </c>
      <c r="F4734" s="7" t="s">
        <v>21</v>
      </c>
      <c r="G4734" s="6">
        <v>4</v>
      </c>
      <c r="H4734" s="8">
        <v>3.3929999999999998</v>
      </c>
      <c r="I4734" s="8">
        <v>27.846</v>
      </c>
      <c r="J4734" s="8">
        <v>1</v>
      </c>
      <c r="K4734" s="8">
        <v>27.846</v>
      </c>
      <c r="L4734" s="9">
        <f>K4734*Inputs!$B$5</f>
        <v>27.289079999999998</v>
      </c>
      <c r="M4734" s="10">
        <f>IF(AND(OR(C4734=1,C4734=2,C4734=12),G4734&gt;=Inputs!$B$8,G4734&lt;=Inputs!$B$9,K4734&lt;=Inputs!$B$10),1,0)</f>
        <v>0</v>
      </c>
      <c r="N4734" s="9">
        <f>Inputs!$B$4</f>
        <v>54.991999999999997</v>
      </c>
      <c r="O4734" s="9">
        <f>IF(M4734=1,Inputs!$B$6,Inputs!$B$4)</f>
        <v>54.991999999999997</v>
      </c>
      <c r="P4734" s="9">
        <f>IF(M4734=1,Inputs!$B$7,Inputs!$B$4)</f>
        <v>54.991999999999997</v>
      </c>
      <c r="Q4734" s="9">
        <f>MAX(0,Inputs!$B$4-O4734)</f>
        <v>0</v>
      </c>
      <c r="R4734" s="9">
        <f>MAX(0,Inputs!$B$4-P4734)</f>
        <v>0</v>
      </c>
    </row>
    <row r="4735" spans="1:18" ht="15" customHeight="1">
      <c r="A4735" s="4">
        <v>44759.208333333299</v>
      </c>
      <c r="B4735" s="5">
        <v>44759</v>
      </c>
      <c r="C4735" s="6">
        <v>7</v>
      </c>
      <c r="D4735" s="7" t="s">
        <v>34</v>
      </c>
      <c r="E4735" s="7" t="s">
        <v>33</v>
      </c>
      <c r="F4735" s="7" t="s">
        <v>21</v>
      </c>
      <c r="G4735" s="6">
        <v>5</v>
      </c>
      <c r="H4735" s="8">
        <v>3.3929999999999998</v>
      </c>
      <c r="I4735" s="8">
        <v>27.846</v>
      </c>
      <c r="J4735" s="8">
        <v>0.96299999999999997</v>
      </c>
      <c r="K4735" s="8">
        <v>26.94</v>
      </c>
      <c r="L4735" s="9">
        <f>K4735*Inputs!$B$5</f>
        <v>26.401199999999999</v>
      </c>
      <c r="M4735" s="10">
        <f>IF(AND(OR(C4735=1,C4735=2,C4735=12),G4735&gt;=Inputs!$B$8,G4735&lt;=Inputs!$B$9,K4735&lt;=Inputs!$B$10),1,0)</f>
        <v>0</v>
      </c>
      <c r="N4735" s="9">
        <f>Inputs!$B$4</f>
        <v>54.991999999999997</v>
      </c>
      <c r="O4735" s="9">
        <f>IF(M4735=1,Inputs!$B$6,Inputs!$B$4)</f>
        <v>54.991999999999997</v>
      </c>
      <c r="P4735" s="9">
        <f>IF(M4735=1,Inputs!$B$7,Inputs!$B$4)</f>
        <v>54.991999999999997</v>
      </c>
      <c r="Q4735" s="9">
        <f>MAX(0,Inputs!$B$4-O4735)</f>
        <v>0</v>
      </c>
      <c r="R4735" s="9">
        <f>MAX(0,Inputs!$B$4-P4735)</f>
        <v>0</v>
      </c>
    </row>
    <row r="4736" spans="1:18" ht="15" customHeight="1">
      <c r="A4736" s="4">
        <v>44759.25</v>
      </c>
      <c r="B4736" s="5">
        <v>44759</v>
      </c>
      <c r="C4736" s="6">
        <v>7</v>
      </c>
      <c r="D4736" s="7" t="s">
        <v>34</v>
      </c>
      <c r="E4736" s="7" t="s">
        <v>33</v>
      </c>
      <c r="F4736" s="7" t="s">
        <v>21</v>
      </c>
      <c r="G4736" s="6">
        <v>6</v>
      </c>
      <c r="H4736" s="8">
        <v>3.3929999999999998</v>
      </c>
      <c r="I4736" s="8">
        <v>27.846</v>
      </c>
      <c r="J4736" s="8">
        <v>0.75929999999999997</v>
      </c>
      <c r="K4736" s="8">
        <v>21.959</v>
      </c>
      <c r="L4736" s="9">
        <f>K4736*Inputs!$B$5</f>
        <v>21.519819999999999</v>
      </c>
      <c r="M4736" s="10">
        <f>IF(AND(OR(C4736=1,C4736=2,C4736=12),G4736&gt;=Inputs!$B$8,G4736&lt;=Inputs!$B$9,K4736&lt;=Inputs!$B$10),1,0)</f>
        <v>0</v>
      </c>
      <c r="N4736" s="9">
        <f>Inputs!$B$4</f>
        <v>54.991999999999997</v>
      </c>
      <c r="O4736" s="9">
        <f>IF(M4736=1,Inputs!$B$6,Inputs!$B$4)</f>
        <v>54.991999999999997</v>
      </c>
      <c r="P4736" s="9">
        <f>IF(M4736=1,Inputs!$B$7,Inputs!$B$4)</f>
        <v>54.991999999999997</v>
      </c>
      <c r="Q4736" s="9">
        <f>MAX(0,Inputs!$B$4-O4736)</f>
        <v>0</v>
      </c>
      <c r="R4736" s="9">
        <f>MAX(0,Inputs!$B$4-P4736)</f>
        <v>0</v>
      </c>
    </row>
    <row r="4737" spans="1:18" ht="15" customHeight="1">
      <c r="A4737" s="4">
        <v>44759.291666666701</v>
      </c>
      <c r="B4737" s="5">
        <v>44759</v>
      </c>
      <c r="C4737" s="6">
        <v>7</v>
      </c>
      <c r="D4737" s="7" t="s">
        <v>34</v>
      </c>
      <c r="E4737" s="7" t="s">
        <v>33</v>
      </c>
      <c r="F4737" s="7" t="s">
        <v>21</v>
      </c>
      <c r="G4737" s="6">
        <v>7</v>
      </c>
      <c r="H4737" s="8">
        <v>3.3929999999999998</v>
      </c>
      <c r="I4737" s="8">
        <v>27.846</v>
      </c>
      <c r="J4737" s="8">
        <v>0.55559999999999998</v>
      </c>
      <c r="K4737" s="8">
        <v>16.978000000000002</v>
      </c>
      <c r="L4737" s="9">
        <f>K4737*Inputs!$B$5</f>
        <v>16.638440000000003</v>
      </c>
      <c r="M4737" s="10">
        <f>IF(AND(OR(C4737=1,C4737=2,C4737=12),G4737&gt;=Inputs!$B$8,G4737&lt;=Inputs!$B$9,K4737&lt;=Inputs!$B$10),1,0)</f>
        <v>0</v>
      </c>
      <c r="N4737" s="9">
        <f>Inputs!$B$4</f>
        <v>54.991999999999997</v>
      </c>
      <c r="O4737" s="9">
        <f>IF(M4737=1,Inputs!$B$6,Inputs!$B$4)</f>
        <v>54.991999999999997</v>
      </c>
      <c r="P4737" s="9">
        <f>IF(M4737=1,Inputs!$B$7,Inputs!$B$4)</f>
        <v>54.991999999999997</v>
      </c>
      <c r="Q4737" s="9">
        <f>MAX(0,Inputs!$B$4-O4737)</f>
        <v>0</v>
      </c>
      <c r="R4737" s="9">
        <f>MAX(0,Inputs!$B$4-P4737)</f>
        <v>0</v>
      </c>
    </row>
    <row r="4738" spans="1:18" ht="15" customHeight="1">
      <c r="A4738" s="4">
        <v>44759.333333333299</v>
      </c>
      <c r="B4738" s="5">
        <v>44759</v>
      </c>
      <c r="C4738" s="6">
        <v>7</v>
      </c>
      <c r="D4738" s="7" t="s">
        <v>34</v>
      </c>
      <c r="E4738" s="7" t="s">
        <v>33</v>
      </c>
      <c r="F4738" s="7" t="s">
        <v>21</v>
      </c>
      <c r="G4738" s="6">
        <v>8</v>
      </c>
      <c r="H4738" s="8">
        <v>3.3929999999999998</v>
      </c>
      <c r="I4738" s="8">
        <v>27.846</v>
      </c>
      <c r="J4738" s="8">
        <v>0.40739999999999998</v>
      </c>
      <c r="K4738" s="8">
        <v>13.355</v>
      </c>
      <c r="L4738" s="9">
        <f>K4738*Inputs!$B$5</f>
        <v>13.087899999999999</v>
      </c>
      <c r="M4738" s="10">
        <f>IF(AND(OR(C4738=1,C4738=2,C4738=12),G4738&gt;=Inputs!$B$8,G4738&lt;=Inputs!$B$9,K4738&lt;=Inputs!$B$10),1,0)</f>
        <v>0</v>
      </c>
      <c r="N4738" s="9">
        <f>Inputs!$B$4</f>
        <v>54.991999999999997</v>
      </c>
      <c r="O4738" s="9">
        <f>IF(M4738=1,Inputs!$B$6,Inputs!$B$4)</f>
        <v>54.991999999999997</v>
      </c>
      <c r="P4738" s="9">
        <f>IF(M4738=1,Inputs!$B$7,Inputs!$B$4)</f>
        <v>54.991999999999997</v>
      </c>
      <c r="Q4738" s="9">
        <f>MAX(0,Inputs!$B$4-O4738)</f>
        <v>0</v>
      </c>
      <c r="R4738" s="9">
        <f>MAX(0,Inputs!$B$4-P4738)</f>
        <v>0</v>
      </c>
    </row>
    <row r="4739" spans="1:18" ht="15" customHeight="1">
      <c r="A4739" s="4">
        <v>44759.375</v>
      </c>
      <c r="B4739" s="5">
        <v>44759</v>
      </c>
      <c r="C4739" s="6">
        <v>7</v>
      </c>
      <c r="D4739" s="7" t="s">
        <v>34</v>
      </c>
      <c r="E4739" s="7" t="s">
        <v>33</v>
      </c>
      <c r="F4739" s="7" t="s">
        <v>21</v>
      </c>
      <c r="G4739" s="6">
        <v>9</v>
      </c>
      <c r="H4739" s="8">
        <v>3.3929999999999998</v>
      </c>
      <c r="I4739" s="8">
        <v>27.846</v>
      </c>
      <c r="J4739" s="8">
        <v>0.40739999999999998</v>
      </c>
      <c r="K4739" s="8">
        <v>13.355</v>
      </c>
      <c r="L4739" s="9">
        <f>K4739*Inputs!$B$5</f>
        <v>13.087899999999999</v>
      </c>
      <c r="M4739" s="10">
        <f>IF(AND(OR(C4739=1,C4739=2,C4739=12),G4739&gt;=Inputs!$B$8,G4739&lt;=Inputs!$B$9,K4739&lt;=Inputs!$B$10),1,0)</f>
        <v>0</v>
      </c>
      <c r="N4739" s="9">
        <f>Inputs!$B$4</f>
        <v>54.991999999999997</v>
      </c>
      <c r="O4739" s="9">
        <f>IF(M4739=1,Inputs!$B$6,Inputs!$B$4)</f>
        <v>54.991999999999997</v>
      </c>
      <c r="P4739" s="9">
        <f>IF(M4739=1,Inputs!$B$7,Inputs!$B$4)</f>
        <v>54.991999999999997</v>
      </c>
      <c r="Q4739" s="9">
        <f>MAX(0,Inputs!$B$4-O4739)</f>
        <v>0</v>
      </c>
      <c r="R4739" s="9">
        <f>MAX(0,Inputs!$B$4-P4739)</f>
        <v>0</v>
      </c>
    </row>
    <row r="4740" spans="1:18" ht="15" customHeight="1">
      <c r="A4740" s="4">
        <v>44759.416666666701</v>
      </c>
      <c r="B4740" s="5">
        <v>44759</v>
      </c>
      <c r="C4740" s="6">
        <v>7</v>
      </c>
      <c r="D4740" s="7" t="s">
        <v>34</v>
      </c>
      <c r="E4740" s="7" t="s">
        <v>33</v>
      </c>
      <c r="F4740" s="7" t="s">
        <v>21</v>
      </c>
      <c r="G4740" s="6">
        <v>10</v>
      </c>
      <c r="H4740" s="8">
        <v>3.3929999999999998</v>
      </c>
      <c r="I4740" s="8">
        <v>27.846</v>
      </c>
      <c r="J4740" s="8">
        <v>0.44440000000000002</v>
      </c>
      <c r="K4740" s="8">
        <v>14.260999999999999</v>
      </c>
      <c r="L4740" s="9">
        <f>K4740*Inputs!$B$5</f>
        <v>13.975779999999999</v>
      </c>
      <c r="M4740" s="10">
        <f>IF(AND(OR(C4740=1,C4740=2,C4740=12),G4740&gt;=Inputs!$B$8,G4740&lt;=Inputs!$B$9,K4740&lt;=Inputs!$B$10),1,0)</f>
        <v>0</v>
      </c>
      <c r="N4740" s="9">
        <f>Inputs!$B$4</f>
        <v>54.991999999999997</v>
      </c>
      <c r="O4740" s="9">
        <f>IF(M4740=1,Inputs!$B$6,Inputs!$B$4)</f>
        <v>54.991999999999997</v>
      </c>
      <c r="P4740" s="9">
        <f>IF(M4740=1,Inputs!$B$7,Inputs!$B$4)</f>
        <v>54.991999999999997</v>
      </c>
      <c r="Q4740" s="9">
        <f>MAX(0,Inputs!$B$4-O4740)</f>
        <v>0</v>
      </c>
      <c r="R4740" s="9">
        <f>MAX(0,Inputs!$B$4-P4740)</f>
        <v>0</v>
      </c>
    </row>
    <row r="4741" spans="1:18" ht="15" customHeight="1">
      <c r="A4741" s="4">
        <v>44759.458333333299</v>
      </c>
      <c r="B4741" s="5">
        <v>44759</v>
      </c>
      <c r="C4741" s="6">
        <v>7</v>
      </c>
      <c r="D4741" s="7" t="s">
        <v>34</v>
      </c>
      <c r="E4741" s="7" t="s">
        <v>33</v>
      </c>
      <c r="F4741" s="7" t="s">
        <v>21</v>
      </c>
      <c r="G4741" s="6">
        <v>11</v>
      </c>
      <c r="H4741" s="8">
        <v>3.3929999999999998</v>
      </c>
      <c r="I4741" s="8">
        <v>27.846</v>
      </c>
      <c r="J4741" s="8">
        <v>0.48149999999999998</v>
      </c>
      <c r="K4741" s="8">
        <v>15.167</v>
      </c>
      <c r="L4741" s="9">
        <f>K4741*Inputs!$B$5</f>
        <v>14.863659999999999</v>
      </c>
      <c r="M4741" s="10">
        <f>IF(AND(OR(C4741=1,C4741=2,C4741=12),G4741&gt;=Inputs!$B$8,G4741&lt;=Inputs!$B$9,K4741&lt;=Inputs!$B$10),1,0)</f>
        <v>0</v>
      </c>
      <c r="N4741" s="9">
        <f>Inputs!$B$4</f>
        <v>54.991999999999997</v>
      </c>
      <c r="O4741" s="9">
        <f>IF(M4741=1,Inputs!$B$6,Inputs!$B$4)</f>
        <v>54.991999999999997</v>
      </c>
      <c r="P4741" s="9">
        <f>IF(M4741=1,Inputs!$B$7,Inputs!$B$4)</f>
        <v>54.991999999999997</v>
      </c>
      <c r="Q4741" s="9">
        <f>MAX(0,Inputs!$B$4-O4741)</f>
        <v>0</v>
      </c>
      <c r="R4741" s="9">
        <f>MAX(0,Inputs!$B$4-P4741)</f>
        <v>0</v>
      </c>
    </row>
    <row r="4742" spans="1:18" ht="15" customHeight="1">
      <c r="A4742" s="4">
        <v>44759.5</v>
      </c>
      <c r="B4742" s="5">
        <v>44759</v>
      </c>
      <c r="C4742" s="6">
        <v>7</v>
      </c>
      <c r="D4742" s="7" t="s">
        <v>34</v>
      </c>
      <c r="E4742" s="7" t="s">
        <v>33</v>
      </c>
      <c r="F4742" s="7" t="s">
        <v>21</v>
      </c>
      <c r="G4742" s="6">
        <v>12</v>
      </c>
      <c r="H4742" s="8">
        <v>3.3929999999999998</v>
      </c>
      <c r="I4742" s="8">
        <v>27.846</v>
      </c>
      <c r="J4742" s="8">
        <v>0.51849999999999996</v>
      </c>
      <c r="K4742" s="8">
        <v>16.071999999999999</v>
      </c>
      <c r="L4742" s="9">
        <f>K4742*Inputs!$B$5</f>
        <v>15.750559999999998</v>
      </c>
      <c r="M4742" s="10">
        <f>IF(AND(OR(C4742=1,C4742=2,C4742=12),G4742&gt;=Inputs!$B$8,G4742&lt;=Inputs!$B$9,K4742&lt;=Inputs!$B$10),1,0)</f>
        <v>0</v>
      </c>
      <c r="N4742" s="9">
        <f>Inputs!$B$4</f>
        <v>54.991999999999997</v>
      </c>
      <c r="O4742" s="9">
        <f>IF(M4742=1,Inputs!$B$6,Inputs!$B$4)</f>
        <v>54.991999999999997</v>
      </c>
      <c r="P4742" s="9">
        <f>IF(M4742=1,Inputs!$B$7,Inputs!$B$4)</f>
        <v>54.991999999999997</v>
      </c>
      <c r="Q4742" s="9">
        <f>MAX(0,Inputs!$B$4-O4742)</f>
        <v>0</v>
      </c>
      <c r="R4742" s="9">
        <f>MAX(0,Inputs!$B$4-P4742)</f>
        <v>0</v>
      </c>
    </row>
    <row r="4743" spans="1:18" ht="15" customHeight="1">
      <c r="A4743" s="4">
        <v>44759.541666666701</v>
      </c>
      <c r="B4743" s="5">
        <v>44759</v>
      </c>
      <c r="C4743" s="6">
        <v>7</v>
      </c>
      <c r="D4743" s="7" t="s">
        <v>34</v>
      </c>
      <c r="E4743" s="7" t="s">
        <v>33</v>
      </c>
      <c r="F4743" s="7" t="s">
        <v>21</v>
      </c>
      <c r="G4743" s="6">
        <v>13</v>
      </c>
      <c r="H4743" s="8">
        <v>3.3929999999999998</v>
      </c>
      <c r="I4743" s="8">
        <v>27.846</v>
      </c>
      <c r="J4743" s="8">
        <v>0.55559999999999998</v>
      </c>
      <c r="K4743" s="8">
        <v>16.978000000000002</v>
      </c>
      <c r="L4743" s="9">
        <f>K4743*Inputs!$B$5</f>
        <v>16.638440000000003</v>
      </c>
      <c r="M4743" s="10">
        <f>IF(AND(OR(C4743=1,C4743=2,C4743=12),G4743&gt;=Inputs!$B$8,G4743&lt;=Inputs!$B$9,K4743&lt;=Inputs!$B$10),1,0)</f>
        <v>0</v>
      </c>
      <c r="N4743" s="9">
        <f>Inputs!$B$4</f>
        <v>54.991999999999997</v>
      </c>
      <c r="O4743" s="9">
        <f>IF(M4743=1,Inputs!$B$6,Inputs!$B$4)</f>
        <v>54.991999999999997</v>
      </c>
      <c r="P4743" s="9">
        <f>IF(M4743=1,Inputs!$B$7,Inputs!$B$4)</f>
        <v>54.991999999999997</v>
      </c>
      <c r="Q4743" s="9">
        <f>MAX(0,Inputs!$B$4-O4743)</f>
        <v>0</v>
      </c>
      <c r="R4743" s="9">
        <f>MAX(0,Inputs!$B$4-P4743)</f>
        <v>0</v>
      </c>
    </row>
    <row r="4744" spans="1:18" ht="15" customHeight="1">
      <c r="A4744" s="4">
        <v>44759.583333333299</v>
      </c>
      <c r="B4744" s="5">
        <v>44759</v>
      </c>
      <c r="C4744" s="6">
        <v>7</v>
      </c>
      <c r="D4744" s="7" t="s">
        <v>34</v>
      </c>
      <c r="E4744" s="7" t="s">
        <v>33</v>
      </c>
      <c r="F4744" s="7" t="s">
        <v>21</v>
      </c>
      <c r="G4744" s="6">
        <v>14</v>
      </c>
      <c r="H4744" s="8">
        <v>3.3929999999999998</v>
      </c>
      <c r="I4744" s="8">
        <v>27.846</v>
      </c>
      <c r="J4744" s="8">
        <v>0.48149999999999998</v>
      </c>
      <c r="K4744" s="8">
        <v>15.167</v>
      </c>
      <c r="L4744" s="9">
        <f>K4744*Inputs!$B$5</f>
        <v>14.863659999999999</v>
      </c>
      <c r="M4744" s="10">
        <f>IF(AND(OR(C4744=1,C4744=2,C4744=12),G4744&gt;=Inputs!$B$8,G4744&lt;=Inputs!$B$9,K4744&lt;=Inputs!$B$10),1,0)</f>
        <v>0</v>
      </c>
      <c r="N4744" s="9">
        <f>Inputs!$B$4</f>
        <v>54.991999999999997</v>
      </c>
      <c r="O4744" s="9">
        <f>IF(M4744=1,Inputs!$B$6,Inputs!$B$4)</f>
        <v>54.991999999999997</v>
      </c>
      <c r="P4744" s="9">
        <f>IF(M4744=1,Inputs!$B$7,Inputs!$B$4)</f>
        <v>54.991999999999997</v>
      </c>
      <c r="Q4744" s="9">
        <f>MAX(0,Inputs!$B$4-O4744)</f>
        <v>0</v>
      </c>
      <c r="R4744" s="9">
        <f>MAX(0,Inputs!$B$4-P4744)</f>
        <v>0</v>
      </c>
    </row>
    <row r="4745" spans="1:18" ht="15" customHeight="1">
      <c r="A4745" s="4">
        <v>44759.625</v>
      </c>
      <c r="B4745" s="5">
        <v>44759</v>
      </c>
      <c r="C4745" s="6">
        <v>7</v>
      </c>
      <c r="D4745" s="7" t="s">
        <v>34</v>
      </c>
      <c r="E4745" s="7" t="s">
        <v>33</v>
      </c>
      <c r="F4745" s="7" t="s">
        <v>21</v>
      </c>
      <c r="G4745" s="6">
        <v>15</v>
      </c>
      <c r="H4745" s="8">
        <v>3.3929999999999998</v>
      </c>
      <c r="I4745" s="8">
        <v>27.846</v>
      </c>
      <c r="J4745" s="8">
        <v>0.40739999999999998</v>
      </c>
      <c r="K4745" s="8">
        <v>13.355</v>
      </c>
      <c r="L4745" s="9">
        <f>K4745*Inputs!$B$5</f>
        <v>13.087899999999999</v>
      </c>
      <c r="M4745" s="10">
        <f>IF(AND(OR(C4745=1,C4745=2,C4745=12),G4745&gt;=Inputs!$B$8,G4745&lt;=Inputs!$B$9,K4745&lt;=Inputs!$B$10),1,0)</f>
        <v>0</v>
      </c>
      <c r="N4745" s="9">
        <f>Inputs!$B$4</f>
        <v>54.991999999999997</v>
      </c>
      <c r="O4745" s="9">
        <f>IF(M4745=1,Inputs!$B$6,Inputs!$B$4)</f>
        <v>54.991999999999997</v>
      </c>
      <c r="P4745" s="9">
        <f>IF(M4745=1,Inputs!$B$7,Inputs!$B$4)</f>
        <v>54.991999999999997</v>
      </c>
      <c r="Q4745" s="9">
        <f>MAX(0,Inputs!$B$4-O4745)</f>
        <v>0</v>
      </c>
      <c r="R4745" s="9">
        <f>MAX(0,Inputs!$B$4-P4745)</f>
        <v>0</v>
      </c>
    </row>
    <row r="4746" spans="1:18" ht="15" customHeight="1">
      <c r="A4746" s="4">
        <v>44759.666666666701</v>
      </c>
      <c r="B4746" s="5">
        <v>44759</v>
      </c>
      <c r="C4746" s="6">
        <v>7</v>
      </c>
      <c r="D4746" s="7" t="s">
        <v>34</v>
      </c>
      <c r="E4746" s="7" t="s">
        <v>33</v>
      </c>
      <c r="F4746" s="7" t="s">
        <v>21</v>
      </c>
      <c r="G4746" s="6">
        <v>16</v>
      </c>
      <c r="H4746" s="8">
        <v>3.3929999999999998</v>
      </c>
      <c r="I4746" s="8">
        <v>27.846</v>
      </c>
      <c r="J4746" s="8">
        <v>0.25929999999999997</v>
      </c>
      <c r="K4746" s="8">
        <v>9.7330000000000005</v>
      </c>
      <c r="L4746" s="9">
        <f>K4746*Inputs!$B$5</f>
        <v>9.5383399999999998</v>
      </c>
      <c r="M4746" s="10">
        <f>IF(AND(OR(C4746=1,C4746=2,C4746=12),G4746&gt;=Inputs!$B$8,G4746&lt;=Inputs!$B$9,K4746&lt;=Inputs!$B$10),1,0)</f>
        <v>0</v>
      </c>
      <c r="N4746" s="9">
        <f>Inputs!$B$4</f>
        <v>54.991999999999997</v>
      </c>
      <c r="O4746" s="9">
        <f>IF(M4746=1,Inputs!$B$6,Inputs!$B$4)</f>
        <v>54.991999999999997</v>
      </c>
      <c r="P4746" s="9">
        <f>IF(M4746=1,Inputs!$B$7,Inputs!$B$4)</f>
        <v>54.991999999999997</v>
      </c>
      <c r="Q4746" s="9">
        <f>MAX(0,Inputs!$B$4-O4746)</f>
        <v>0</v>
      </c>
      <c r="R4746" s="9">
        <f>MAX(0,Inputs!$B$4-P4746)</f>
        <v>0</v>
      </c>
    </row>
    <row r="4747" spans="1:18" ht="15" customHeight="1">
      <c r="A4747" s="4">
        <v>44759.708333333299</v>
      </c>
      <c r="B4747" s="5">
        <v>44759</v>
      </c>
      <c r="C4747" s="6">
        <v>7</v>
      </c>
      <c r="D4747" s="7" t="s">
        <v>34</v>
      </c>
      <c r="E4747" s="7" t="s">
        <v>33</v>
      </c>
      <c r="F4747" s="7" t="s">
        <v>21</v>
      </c>
      <c r="G4747" s="6">
        <v>17</v>
      </c>
      <c r="H4747" s="8">
        <v>3.3929999999999998</v>
      </c>
      <c r="I4747" s="8">
        <v>27.846</v>
      </c>
      <c r="J4747" s="8">
        <v>0</v>
      </c>
      <c r="K4747" s="8">
        <v>3.3929999999999998</v>
      </c>
      <c r="L4747" s="9">
        <f>K4747*Inputs!$B$5</f>
        <v>3.3251399999999998</v>
      </c>
      <c r="M4747" s="10">
        <f>IF(AND(OR(C4747=1,C4747=2,C4747=12),G4747&gt;=Inputs!$B$8,G4747&lt;=Inputs!$B$9,K4747&lt;=Inputs!$B$10),1,0)</f>
        <v>0</v>
      </c>
      <c r="N4747" s="9">
        <f>Inputs!$B$4</f>
        <v>54.991999999999997</v>
      </c>
      <c r="O4747" s="9">
        <f>IF(M4747=1,Inputs!$B$6,Inputs!$B$4)</f>
        <v>54.991999999999997</v>
      </c>
      <c r="P4747" s="9">
        <f>IF(M4747=1,Inputs!$B$7,Inputs!$B$4)</f>
        <v>54.991999999999997</v>
      </c>
      <c r="Q4747" s="9">
        <f>MAX(0,Inputs!$B$4-O4747)</f>
        <v>0</v>
      </c>
      <c r="R4747" s="9">
        <f>MAX(0,Inputs!$B$4-P4747)</f>
        <v>0</v>
      </c>
    </row>
    <row r="4748" spans="1:18" ht="15" customHeight="1">
      <c r="A4748" s="4">
        <v>44759.75</v>
      </c>
      <c r="B4748" s="5">
        <v>44759</v>
      </c>
      <c r="C4748" s="6">
        <v>7</v>
      </c>
      <c r="D4748" s="7" t="s">
        <v>34</v>
      </c>
      <c r="E4748" s="7" t="s">
        <v>33</v>
      </c>
      <c r="F4748" s="7" t="s">
        <v>21</v>
      </c>
      <c r="G4748" s="6">
        <v>18</v>
      </c>
      <c r="H4748" s="8">
        <v>3.3929999999999998</v>
      </c>
      <c r="I4748" s="8">
        <v>27.846</v>
      </c>
      <c r="J4748" s="8">
        <v>0</v>
      </c>
      <c r="K4748" s="8">
        <v>3.3929999999999998</v>
      </c>
      <c r="L4748" s="9">
        <f>K4748*Inputs!$B$5</f>
        <v>3.3251399999999998</v>
      </c>
      <c r="M4748" s="10">
        <f>IF(AND(OR(C4748=1,C4748=2,C4748=12),G4748&gt;=Inputs!$B$8,G4748&lt;=Inputs!$B$9,K4748&lt;=Inputs!$B$10),1,0)</f>
        <v>0</v>
      </c>
      <c r="N4748" s="9">
        <f>Inputs!$B$4</f>
        <v>54.991999999999997</v>
      </c>
      <c r="O4748" s="9">
        <f>IF(M4748=1,Inputs!$B$6,Inputs!$B$4)</f>
        <v>54.991999999999997</v>
      </c>
      <c r="P4748" s="9">
        <f>IF(M4748=1,Inputs!$B$7,Inputs!$B$4)</f>
        <v>54.991999999999997</v>
      </c>
      <c r="Q4748" s="9">
        <f>MAX(0,Inputs!$B$4-O4748)</f>
        <v>0</v>
      </c>
      <c r="R4748" s="9">
        <f>MAX(0,Inputs!$B$4-P4748)</f>
        <v>0</v>
      </c>
    </row>
    <row r="4749" spans="1:18" ht="15" customHeight="1">
      <c r="A4749" s="4">
        <v>44759.791666666701</v>
      </c>
      <c r="B4749" s="5">
        <v>44759</v>
      </c>
      <c r="C4749" s="6">
        <v>7</v>
      </c>
      <c r="D4749" s="7" t="s">
        <v>34</v>
      </c>
      <c r="E4749" s="7" t="s">
        <v>33</v>
      </c>
      <c r="F4749" s="7" t="s">
        <v>21</v>
      </c>
      <c r="G4749" s="6">
        <v>19</v>
      </c>
      <c r="H4749" s="8">
        <v>3.3929999999999998</v>
      </c>
      <c r="I4749" s="8">
        <v>27.846</v>
      </c>
      <c r="J4749" s="8">
        <v>0.14810000000000001</v>
      </c>
      <c r="K4749" s="8">
        <v>7.016</v>
      </c>
      <c r="L4749" s="9">
        <f>K4749*Inputs!$B$5</f>
        <v>6.87568</v>
      </c>
      <c r="M4749" s="10">
        <f>IF(AND(OR(C4749=1,C4749=2,C4749=12),G4749&gt;=Inputs!$B$8,G4749&lt;=Inputs!$B$9,K4749&lt;=Inputs!$B$10),1,0)</f>
        <v>0</v>
      </c>
      <c r="N4749" s="9">
        <f>Inputs!$B$4</f>
        <v>54.991999999999997</v>
      </c>
      <c r="O4749" s="9">
        <f>IF(M4749=1,Inputs!$B$6,Inputs!$B$4)</f>
        <v>54.991999999999997</v>
      </c>
      <c r="P4749" s="9">
        <f>IF(M4749=1,Inputs!$B$7,Inputs!$B$4)</f>
        <v>54.991999999999997</v>
      </c>
      <c r="Q4749" s="9">
        <f>MAX(0,Inputs!$B$4-O4749)</f>
        <v>0</v>
      </c>
      <c r="R4749" s="9">
        <f>MAX(0,Inputs!$B$4-P4749)</f>
        <v>0</v>
      </c>
    </row>
    <row r="4750" spans="1:18" ht="15" customHeight="1">
      <c r="A4750" s="4">
        <v>44759.833333333299</v>
      </c>
      <c r="B4750" s="5">
        <v>44759</v>
      </c>
      <c r="C4750" s="6">
        <v>7</v>
      </c>
      <c r="D4750" s="7" t="s">
        <v>34</v>
      </c>
      <c r="E4750" s="7" t="s">
        <v>33</v>
      </c>
      <c r="F4750" s="7" t="s">
        <v>21</v>
      </c>
      <c r="G4750" s="6">
        <v>20</v>
      </c>
      <c r="H4750" s="8">
        <v>3.3929999999999998</v>
      </c>
      <c r="I4750" s="8">
        <v>27.846</v>
      </c>
      <c r="J4750" s="8">
        <v>0.22220000000000001</v>
      </c>
      <c r="K4750" s="8">
        <v>8.827</v>
      </c>
      <c r="L4750" s="9">
        <f>K4750*Inputs!$B$5</f>
        <v>8.6504599999999989</v>
      </c>
      <c r="M4750" s="10">
        <f>IF(AND(OR(C4750=1,C4750=2,C4750=12),G4750&gt;=Inputs!$B$8,G4750&lt;=Inputs!$B$9,K4750&lt;=Inputs!$B$10),1,0)</f>
        <v>0</v>
      </c>
      <c r="N4750" s="9">
        <f>Inputs!$B$4</f>
        <v>54.991999999999997</v>
      </c>
      <c r="O4750" s="9">
        <f>IF(M4750=1,Inputs!$B$6,Inputs!$B$4)</f>
        <v>54.991999999999997</v>
      </c>
      <c r="P4750" s="9">
        <f>IF(M4750=1,Inputs!$B$7,Inputs!$B$4)</f>
        <v>54.991999999999997</v>
      </c>
      <c r="Q4750" s="9">
        <f>MAX(0,Inputs!$B$4-O4750)</f>
        <v>0</v>
      </c>
      <c r="R4750" s="9">
        <f>MAX(0,Inputs!$B$4-P4750)</f>
        <v>0</v>
      </c>
    </row>
    <row r="4751" spans="1:18" ht="15" customHeight="1">
      <c r="A4751" s="4">
        <v>44759.875</v>
      </c>
      <c r="B4751" s="5">
        <v>44759</v>
      </c>
      <c r="C4751" s="6">
        <v>7</v>
      </c>
      <c r="D4751" s="7" t="s">
        <v>34</v>
      </c>
      <c r="E4751" s="7" t="s">
        <v>33</v>
      </c>
      <c r="F4751" s="7" t="s">
        <v>21</v>
      </c>
      <c r="G4751" s="6">
        <v>21</v>
      </c>
      <c r="H4751" s="8">
        <v>3.3929999999999998</v>
      </c>
      <c r="I4751" s="8">
        <v>27.846</v>
      </c>
      <c r="J4751" s="8">
        <v>0.40739999999999998</v>
      </c>
      <c r="K4751" s="8">
        <v>13.355</v>
      </c>
      <c r="L4751" s="9">
        <f>K4751*Inputs!$B$5</f>
        <v>13.087899999999999</v>
      </c>
      <c r="M4751" s="10">
        <f>IF(AND(OR(C4751=1,C4751=2,C4751=12),G4751&gt;=Inputs!$B$8,G4751&lt;=Inputs!$B$9,K4751&lt;=Inputs!$B$10),1,0)</f>
        <v>0</v>
      </c>
      <c r="N4751" s="9">
        <f>Inputs!$B$4</f>
        <v>54.991999999999997</v>
      </c>
      <c r="O4751" s="9">
        <f>IF(M4751=1,Inputs!$B$6,Inputs!$B$4)</f>
        <v>54.991999999999997</v>
      </c>
      <c r="P4751" s="9">
        <f>IF(M4751=1,Inputs!$B$7,Inputs!$B$4)</f>
        <v>54.991999999999997</v>
      </c>
      <c r="Q4751" s="9">
        <f>MAX(0,Inputs!$B$4-O4751)</f>
        <v>0</v>
      </c>
      <c r="R4751" s="9">
        <f>MAX(0,Inputs!$B$4-P4751)</f>
        <v>0</v>
      </c>
    </row>
    <row r="4752" spans="1:18" ht="15" customHeight="1">
      <c r="A4752" s="4">
        <v>44759.916666666701</v>
      </c>
      <c r="B4752" s="5">
        <v>44759</v>
      </c>
      <c r="C4752" s="6">
        <v>7</v>
      </c>
      <c r="D4752" s="7" t="s">
        <v>34</v>
      </c>
      <c r="E4752" s="7" t="s">
        <v>33</v>
      </c>
      <c r="F4752" s="7" t="s">
        <v>21</v>
      </c>
      <c r="G4752" s="6">
        <v>22</v>
      </c>
      <c r="H4752" s="8">
        <v>3.3929999999999998</v>
      </c>
      <c r="I4752" s="8">
        <v>27.846</v>
      </c>
      <c r="J4752" s="8">
        <v>0.64810000000000001</v>
      </c>
      <c r="K4752" s="8">
        <v>19.242000000000001</v>
      </c>
      <c r="L4752" s="9">
        <f>K4752*Inputs!$B$5</f>
        <v>18.85716</v>
      </c>
      <c r="M4752" s="10">
        <f>IF(AND(OR(C4752=1,C4752=2,C4752=12),G4752&gt;=Inputs!$B$8,G4752&lt;=Inputs!$B$9,K4752&lt;=Inputs!$B$10),1,0)</f>
        <v>0</v>
      </c>
      <c r="N4752" s="9">
        <f>Inputs!$B$4</f>
        <v>54.991999999999997</v>
      </c>
      <c r="O4752" s="9">
        <f>IF(M4752=1,Inputs!$B$6,Inputs!$B$4)</f>
        <v>54.991999999999997</v>
      </c>
      <c r="P4752" s="9">
        <f>IF(M4752=1,Inputs!$B$7,Inputs!$B$4)</f>
        <v>54.991999999999997</v>
      </c>
      <c r="Q4752" s="9">
        <f>MAX(0,Inputs!$B$4-O4752)</f>
        <v>0</v>
      </c>
      <c r="R4752" s="9">
        <f>MAX(0,Inputs!$B$4-P4752)</f>
        <v>0</v>
      </c>
    </row>
    <row r="4753" spans="1:18" ht="15" customHeight="1">
      <c r="A4753" s="4">
        <v>44759.958333333299</v>
      </c>
      <c r="B4753" s="5">
        <v>44759</v>
      </c>
      <c r="C4753" s="6">
        <v>7</v>
      </c>
      <c r="D4753" s="7" t="s">
        <v>34</v>
      </c>
      <c r="E4753" s="7" t="s">
        <v>33</v>
      </c>
      <c r="F4753" s="7" t="s">
        <v>21</v>
      </c>
      <c r="G4753" s="6">
        <v>23</v>
      </c>
      <c r="H4753" s="8">
        <v>3.3929999999999998</v>
      </c>
      <c r="I4753" s="8">
        <v>27.846</v>
      </c>
      <c r="J4753" s="8">
        <v>0.88890000000000002</v>
      </c>
      <c r="K4753" s="8">
        <v>25.129000000000001</v>
      </c>
      <c r="L4753" s="9">
        <f>K4753*Inputs!$B$5</f>
        <v>24.62642</v>
      </c>
      <c r="M4753" s="10">
        <f>IF(AND(OR(C4753=1,C4753=2,C4753=12),G4753&gt;=Inputs!$B$8,G4753&lt;=Inputs!$B$9,K4753&lt;=Inputs!$B$10),1,0)</f>
        <v>0</v>
      </c>
      <c r="N4753" s="9">
        <f>Inputs!$B$4</f>
        <v>54.991999999999997</v>
      </c>
      <c r="O4753" s="9">
        <f>IF(M4753=1,Inputs!$B$6,Inputs!$B$4)</f>
        <v>54.991999999999997</v>
      </c>
      <c r="P4753" s="9">
        <f>IF(M4753=1,Inputs!$B$7,Inputs!$B$4)</f>
        <v>54.991999999999997</v>
      </c>
      <c r="Q4753" s="9">
        <f>MAX(0,Inputs!$B$4-O4753)</f>
        <v>0</v>
      </c>
      <c r="R4753" s="9">
        <f>MAX(0,Inputs!$B$4-P4753)</f>
        <v>0</v>
      </c>
    </row>
    <row r="4754" spans="1:18" ht="15" customHeight="1">
      <c r="A4754" s="4">
        <v>44760</v>
      </c>
      <c r="B4754" s="5">
        <v>44760</v>
      </c>
      <c r="C4754" s="6">
        <v>7</v>
      </c>
      <c r="D4754" s="7" t="s">
        <v>34</v>
      </c>
      <c r="E4754" s="7" t="s">
        <v>33</v>
      </c>
      <c r="F4754" s="7" t="s">
        <v>22</v>
      </c>
      <c r="G4754" s="6">
        <v>0</v>
      </c>
      <c r="H4754" s="8">
        <v>1.905</v>
      </c>
      <c r="I4754" s="8">
        <v>24.981000000000002</v>
      </c>
      <c r="J4754" s="8">
        <v>0.88890000000000002</v>
      </c>
      <c r="K4754" s="8">
        <v>22.417000000000002</v>
      </c>
      <c r="L4754" s="9">
        <f>K4754*Inputs!$B$5</f>
        <v>21.96866</v>
      </c>
      <c r="M4754" s="10">
        <f>IF(AND(OR(C4754=1,C4754=2,C4754=12),G4754&gt;=Inputs!$B$8,G4754&lt;=Inputs!$B$9,K4754&lt;=Inputs!$B$10),1,0)</f>
        <v>0</v>
      </c>
      <c r="N4754" s="9">
        <f>Inputs!$B$4</f>
        <v>54.991999999999997</v>
      </c>
      <c r="O4754" s="9">
        <f>IF(M4754=1,Inputs!$B$6,Inputs!$B$4)</f>
        <v>54.991999999999997</v>
      </c>
      <c r="P4754" s="9">
        <f>IF(M4754=1,Inputs!$B$7,Inputs!$B$4)</f>
        <v>54.991999999999997</v>
      </c>
      <c r="Q4754" s="9">
        <f>MAX(0,Inputs!$B$4-O4754)</f>
        <v>0</v>
      </c>
      <c r="R4754" s="9">
        <f>MAX(0,Inputs!$B$4-P4754)</f>
        <v>0</v>
      </c>
    </row>
    <row r="4755" spans="1:18" ht="15" customHeight="1">
      <c r="A4755" s="4">
        <v>44760.041666666701</v>
      </c>
      <c r="B4755" s="5">
        <v>44760</v>
      </c>
      <c r="C4755" s="6">
        <v>7</v>
      </c>
      <c r="D4755" s="7" t="s">
        <v>34</v>
      </c>
      <c r="E4755" s="7" t="s">
        <v>33</v>
      </c>
      <c r="F4755" s="7" t="s">
        <v>22</v>
      </c>
      <c r="G4755" s="6">
        <v>1</v>
      </c>
      <c r="H4755" s="8">
        <v>1.905</v>
      </c>
      <c r="I4755" s="8">
        <v>24.981000000000002</v>
      </c>
      <c r="J4755" s="8">
        <v>0.92589999999999995</v>
      </c>
      <c r="K4755" s="8">
        <v>23.271999999999998</v>
      </c>
      <c r="L4755" s="9">
        <f>K4755*Inputs!$B$5</f>
        <v>22.806559999999998</v>
      </c>
      <c r="M4755" s="10">
        <f>IF(AND(OR(C4755=1,C4755=2,C4755=12),G4755&gt;=Inputs!$B$8,G4755&lt;=Inputs!$B$9,K4755&lt;=Inputs!$B$10),1,0)</f>
        <v>0</v>
      </c>
      <c r="N4755" s="9">
        <f>Inputs!$B$4</f>
        <v>54.991999999999997</v>
      </c>
      <c r="O4755" s="9">
        <f>IF(M4755=1,Inputs!$B$6,Inputs!$B$4)</f>
        <v>54.991999999999997</v>
      </c>
      <c r="P4755" s="9">
        <f>IF(M4755=1,Inputs!$B$7,Inputs!$B$4)</f>
        <v>54.991999999999997</v>
      </c>
      <c r="Q4755" s="9">
        <f>MAX(0,Inputs!$B$4-O4755)</f>
        <v>0</v>
      </c>
      <c r="R4755" s="9">
        <f>MAX(0,Inputs!$B$4-P4755)</f>
        <v>0</v>
      </c>
    </row>
    <row r="4756" spans="1:18" ht="15" customHeight="1">
      <c r="A4756" s="4">
        <v>44760.083333333299</v>
      </c>
      <c r="B4756" s="5">
        <v>44760</v>
      </c>
      <c r="C4756" s="6">
        <v>7</v>
      </c>
      <c r="D4756" s="7" t="s">
        <v>34</v>
      </c>
      <c r="E4756" s="7" t="s">
        <v>33</v>
      </c>
      <c r="F4756" s="7" t="s">
        <v>22</v>
      </c>
      <c r="G4756" s="6">
        <v>2</v>
      </c>
      <c r="H4756" s="8">
        <v>1.905</v>
      </c>
      <c r="I4756" s="8">
        <v>24.981000000000002</v>
      </c>
      <c r="J4756" s="8">
        <v>0.96299999999999997</v>
      </c>
      <c r="K4756" s="8">
        <v>24.126000000000001</v>
      </c>
      <c r="L4756" s="9">
        <f>K4756*Inputs!$B$5</f>
        <v>23.64348</v>
      </c>
      <c r="M4756" s="10">
        <f>IF(AND(OR(C4756=1,C4756=2,C4756=12),G4756&gt;=Inputs!$B$8,G4756&lt;=Inputs!$B$9,K4756&lt;=Inputs!$B$10),1,0)</f>
        <v>0</v>
      </c>
      <c r="N4756" s="9">
        <f>Inputs!$B$4</f>
        <v>54.991999999999997</v>
      </c>
      <c r="O4756" s="9">
        <f>IF(M4756=1,Inputs!$B$6,Inputs!$B$4)</f>
        <v>54.991999999999997</v>
      </c>
      <c r="P4756" s="9">
        <f>IF(M4756=1,Inputs!$B$7,Inputs!$B$4)</f>
        <v>54.991999999999997</v>
      </c>
      <c r="Q4756" s="9">
        <f>MAX(0,Inputs!$B$4-O4756)</f>
        <v>0</v>
      </c>
      <c r="R4756" s="9">
        <f>MAX(0,Inputs!$B$4-P4756)</f>
        <v>0</v>
      </c>
    </row>
    <row r="4757" spans="1:18" ht="15" customHeight="1">
      <c r="A4757" s="4">
        <v>44760.125</v>
      </c>
      <c r="B4757" s="5">
        <v>44760</v>
      </c>
      <c r="C4757" s="6">
        <v>7</v>
      </c>
      <c r="D4757" s="7" t="s">
        <v>34</v>
      </c>
      <c r="E4757" s="7" t="s">
        <v>33</v>
      </c>
      <c r="F4757" s="7" t="s">
        <v>22</v>
      </c>
      <c r="G4757" s="6">
        <v>3</v>
      </c>
      <c r="H4757" s="8">
        <v>1.905</v>
      </c>
      <c r="I4757" s="8">
        <v>24.981000000000002</v>
      </c>
      <c r="J4757" s="8">
        <v>0.98150000000000004</v>
      </c>
      <c r="K4757" s="8">
        <v>24.553999999999998</v>
      </c>
      <c r="L4757" s="9">
        <f>K4757*Inputs!$B$5</f>
        <v>24.062919999999998</v>
      </c>
      <c r="M4757" s="10">
        <f>IF(AND(OR(C4757=1,C4757=2,C4757=12),G4757&gt;=Inputs!$B$8,G4757&lt;=Inputs!$B$9,K4757&lt;=Inputs!$B$10),1,0)</f>
        <v>0</v>
      </c>
      <c r="N4757" s="9">
        <f>Inputs!$B$4</f>
        <v>54.991999999999997</v>
      </c>
      <c r="O4757" s="9">
        <f>IF(M4757=1,Inputs!$B$6,Inputs!$B$4)</f>
        <v>54.991999999999997</v>
      </c>
      <c r="P4757" s="9">
        <f>IF(M4757=1,Inputs!$B$7,Inputs!$B$4)</f>
        <v>54.991999999999997</v>
      </c>
      <c r="Q4757" s="9">
        <f>MAX(0,Inputs!$B$4-O4757)</f>
        <v>0</v>
      </c>
      <c r="R4757" s="9">
        <f>MAX(0,Inputs!$B$4-P4757)</f>
        <v>0</v>
      </c>
    </row>
    <row r="4758" spans="1:18" ht="15" customHeight="1">
      <c r="A4758" s="4">
        <v>44760.166666666701</v>
      </c>
      <c r="B4758" s="5">
        <v>44760</v>
      </c>
      <c r="C4758" s="6">
        <v>7</v>
      </c>
      <c r="D4758" s="7" t="s">
        <v>34</v>
      </c>
      <c r="E4758" s="7" t="s">
        <v>33</v>
      </c>
      <c r="F4758" s="7" t="s">
        <v>22</v>
      </c>
      <c r="G4758" s="6">
        <v>4</v>
      </c>
      <c r="H4758" s="8">
        <v>1.905</v>
      </c>
      <c r="I4758" s="8">
        <v>24.981000000000002</v>
      </c>
      <c r="J4758" s="8">
        <v>1</v>
      </c>
      <c r="K4758" s="8">
        <v>24.981000000000002</v>
      </c>
      <c r="L4758" s="9">
        <f>K4758*Inputs!$B$5</f>
        <v>24.481380000000001</v>
      </c>
      <c r="M4758" s="10">
        <f>IF(AND(OR(C4758=1,C4758=2,C4758=12),G4758&gt;=Inputs!$B$8,G4758&lt;=Inputs!$B$9,K4758&lt;=Inputs!$B$10),1,0)</f>
        <v>0</v>
      </c>
      <c r="N4758" s="9">
        <f>Inputs!$B$4</f>
        <v>54.991999999999997</v>
      </c>
      <c r="O4758" s="9">
        <f>IF(M4758=1,Inputs!$B$6,Inputs!$B$4)</f>
        <v>54.991999999999997</v>
      </c>
      <c r="P4758" s="9">
        <f>IF(M4758=1,Inputs!$B$7,Inputs!$B$4)</f>
        <v>54.991999999999997</v>
      </c>
      <c r="Q4758" s="9">
        <f>MAX(0,Inputs!$B$4-O4758)</f>
        <v>0</v>
      </c>
      <c r="R4758" s="9">
        <f>MAX(0,Inputs!$B$4-P4758)</f>
        <v>0</v>
      </c>
    </row>
    <row r="4759" spans="1:18" ht="15" customHeight="1">
      <c r="A4759" s="4">
        <v>44760.208333333299</v>
      </c>
      <c r="B4759" s="5">
        <v>44760</v>
      </c>
      <c r="C4759" s="6">
        <v>7</v>
      </c>
      <c r="D4759" s="7" t="s">
        <v>34</v>
      </c>
      <c r="E4759" s="7" t="s">
        <v>33</v>
      </c>
      <c r="F4759" s="7" t="s">
        <v>22</v>
      </c>
      <c r="G4759" s="6">
        <v>5</v>
      </c>
      <c r="H4759" s="8">
        <v>1.905</v>
      </c>
      <c r="I4759" s="8">
        <v>24.981000000000002</v>
      </c>
      <c r="J4759" s="8">
        <v>0.96299999999999997</v>
      </c>
      <c r="K4759" s="8">
        <v>24.126000000000001</v>
      </c>
      <c r="L4759" s="9">
        <f>K4759*Inputs!$B$5</f>
        <v>23.64348</v>
      </c>
      <c r="M4759" s="10">
        <f>IF(AND(OR(C4759=1,C4759=2,C4759=12),G4759&gt;=Inputs!$B$8,G4759&lt;=Inputs!$B$9,K4759&lt;=Inputs!$B$10),1,0)</f>
        <v>0</v>
      </c>
      <c r="N4759" s="9">
        <f>Inputs!$B$4</f>
        <v>54.991999999999997</v>
      </c>
      <c r="O4759" s="9">
        <f>IF(M4759=1,Inputs!$B$6,Inputs!$B$4)</f>
        <v>54.991999999999997</v>
      </c>
      <c r="P4759" s="9">
        <f>IF(M4759=1,Inputs!$B$7,Inputs!$B$4)</f>
        <v>54.991999999999997</v>
      </c>
      <c r="Q4759" s="9">
        <f>MAX(0,Inputs!$B$4-O4759)</f>
        <v>0</v>
      </c>
      <c r="R4759" s="9">
        <f>MAX(0,Inputs!$B$4-P4759)</f>
        <v>0</v>
      </c>
    </row>
    <row r="4760" spans="1:18" ht="15" customHeight="1">
      <c r="A4760" s="4">
        <v>44760.25</v>
      </c>
      <c r="B4760" s="5">
        <v>44760</v>
      </c>
      <c r="C4760" s="6">
        <v>7</v>
      </c>
      <c r="D4760" s="7" t="s">
        <v>34</v>
      </c>
      <c r="E4760" s="7" t="s">
        <v>33</v>
      </c>
      <c r="F4760" s="7" t="s">
        <v>22</v>
      </c>
      <c r="G4760" s="6">
        <v>6</v>
      </c>
      <c r="H4760" s="8">
        <v>1.905</v>
      </c>
      <c r="I4760" s="8">
        <v>24.981000000000002</v>
      </c>
      <c r="J4760" s="8">
        <v>0.75929999999999997</v>
      </c>
      <c r="K4760" s="8">
        <v>19.425999999999998</v>
      </c>
      <c r="L4760" s="9">
        <f>K4760*Inputs!$B$5</f>
        <v>19.037479999999999</v>
      </c>
      <c r="M4760" s="10">
        <f>IF(AND(OR(C4760=1,C4760=2,C4760=12),G4760&gt;=Inputs!$B$8,G4760&lt;=Inputs!$B$9,K4760&lt;=Inputs!$B$10),1,0)</f>
        <v>0</v>
      </c>
      <c r="N4760" s="9">
        <f>Inputs!$B$4</f>
        <v>54.991999999999997</v>
      </c>
      <c r="O4760" s="9">
        <f>IF(M4760=1,Inputs!$B$6,Inputs!$B$4)</f>
        <v>54.991999999999997</v>
      </c>
      <c r="P4760" s="9">
        <f>IF(M4760=1,Inputs!$B$7,Inputs!$B$4)</f>
        <v>54.991999999999997</v>
      </c>
      <c r="Q4760" s="9">
        <f>MAX(0,Inputs!$B$4-O4760)</f>
        <v>0</v>
      </c>
      <c r="R4760" s="9">
        <f>MAX(0,Inputs!$B$4-P4760)</f>
        <v>0</v>
      </c>
    </row>
    <row r="4761" spans="1:18" ht="15" customHeight="1">
      <c r="A4761" s="4">
        <v>44760.291666666701</v>
      </c>
      <c r="B4761" s="5">
        <v>44760</v>
      </c>
      <c r="C4761" s="6">
        <v>7</v>
      </c>
      <c r="D4761" s="7" t="s">
        <v>34</v>
      </c>
      <c r="E4761" s="7" t="s">
        <v>33</v>
      </c>
      <c r="F4761" s="7" t="s">
        <v>22</v>
      </c>
      <c r="G4761" s="6">
        <v>7</v>
      </c>
      <c r="H4761" s="8">
        <v>1.905</v>
      </c>
      <c r="I4761" s="8">
        <v>24.981000000000002</v>
      </c>
      <c r="J4761" s="8">
        <v>0.55559999999999998</v>
      </c>
      <c r="K4761" s="8">
        <v>14.725</v>
      </c>
      <c r="L4761" s="9">
        <f>K4761*Inputs!$B$5</f>
        <v>14.430499999999999</v>
      </c>
      <c r="M4761" s="10">
        <f>IF(AND(OR(C4761=1,C4761=2,C4761=12),G4761&gt;=Inputs!$B$8,G4761&lt;=Inputs!$B$9,K4761&lt;=Inputs!$B$10),1,0)</f>
        <v>0</v>
      </c>
      <c r="N4761" s="9">
        <f>Inputs!$B$4</f>
        <v>54.991999999999997</v>
      </c>
      <c r="O4761" s="9">
        <f>IF(M4761=1,Inputs!$B$6,Inputs!$B$4)</f>
        <v>54.991999999999997</v>
      </c>
      <c r="P4761" s="9">
        <f>IF(M4761=1,Inputs!$B$7,Inputs!$B$4)</f>
        <v>54.991999999999997</v>
      </c>
      <c r="Q4761" s="9">
        <f>MAX(0,Inputs!$B$4-O4761)</f>
        <v>0</v>
      </c>
      <c r="R4761" s="9">
        <f>MAX(0,Inputs!$B$4-P4761)</f>
        <v>0</v>
      </c>
    </row>
    <row r="4762" spans="1:18" ht="15" customHeight="1">
      <c r="A4762" s="4">
        <v>44760.333333333299</v>
      </c>
      <c r="B4762" s="5">
        <v>44760</v>
      </c>
      <c r="C4762" s="6">
        <v>7</v>
      </c>
      <c r="D4762" s="7" t="s">
        <v>34</v>
      </c>
      <c r="E4762" s="7" t="s">
        <v>33</v>
      </c>
      <c r="F4762" s="7" t="s">
        <v>22</v>
      </c>
      <c r="G4762" s="6">
        <v>8</v>
      </c>
      <c r="H4762" s="8">
        <v>1.905</v>
      </c>
      <c r="I4762" s="8">
        <v>24.981000000000002</v>
      </c>
      <c r="J4762" s="8">
        <v>0.40739999999999998</v>
      </c>
      <c r="K4762" s="8">
        <v>11.305999999999999</v>
      </c>
      <c r="L4762" s="9">
        <f>K4762*Inputs!$B$5</f>
        <v>11.079879999999999</v>
      </c>
      <c r="M4762" s="10">
        <f>IF(AND(OR(C4762=1,C4762=2,C4762=12),G4762&gt;=Inputs!$B$8,G4762&lt;=Inputs!$B$9,K4762&lt;=Inputs!$B$10),1,0)</f>
        <v>0</v>
      </c>
      <c r="N4762" s="9">
        <f>Inputs!$B$4</f>
        <v>54.991999999999997</v>
      </c>
      <c r="O4762" s="9">
        <f>IF(M4762=1,Inputs!$B$6,Inputs!$B$4)</f>
        <v>54.991999999999997</v>
      </c>
      <c r="P4762" s="9">
        <f>IF(M4762=1,Inputs!$B$7,Inputs!$B$4)</f>
        <v>54.991999999999997</v>
      </c>
      <c r="Q4762" s="9">
        <f>MAX(0,Inputs!$B$4-O4762)</f>
        <v>0</v>
      </c>
      <c r="R4762" s="9">
        <f>MAX(0,Inputs!$B$4-P4762)</f>
        <v>0</v>
      </c>
    </row>
    <row r="4763" spans="1:18" ht="15" customHeight="1">
      <c r="A4763" s="4">
        <v>44760.375</v>
      </c>
      <c r="B4763" s="5">
        <v>44760</v>
      </c>
      <c r="C4763" s="6">
        <v>7</v>
      </c>
      <c r="D4763" s="7" t="s">
        <v>34</v>
      </c>
      <c r="E4763" s="7" t="s">
        <v>33</v>
      </c>
      <c r="F4763" s="7" t="s">
        <v>22</v>
      </c>
      <c r="G4763" s="6">
        <v>9</v>
      </c>
      <c r="H4763" s="8">
        <v>1.905</v>
      </c>
      <c r="I4763" s="8">
        <v>24.981000000000002</v>
      </c>
      <c r="J4763" s="8">
        <v>0.40739999999999998</v>
      </c>
      <c r="K4763" s="8">
        <v>11.305999999999999</v>
      </c>
      <c r="L4763" s="9">
        <f>K4763*Inputs!$B$5</f>
        <v>11.079879999999999</v>
      </c>
      <c r="M4763" s="10">
        <f>IF(AND(OR(C4763=1,C4763=2,C4763=12),G4763&gt;=Inputs!$B$8,G4763&lt;=Inputs!$B$9,K4763&lt;=Inputs!$B$10),1,0)</f>
        <v>0</v>
      </c>
      <c r="N4763" s="9">
        <f>Inputs!$B$4</f>
        <v>54.991999999999997</v>
      </c>
      <c r="O4763" s="9">
        <f>IF(M4763=1,Inputs!$B$6,Inputs!$B$4)</f>
        <v>54.991999999999997</v>
      </c>
      <c r="P4763" s="9">
        <f>IF(M4763=1,Inputs!$B$7,Inputs!$B$4)</f>
        <v>54.991999999999997</v>
      </c>
      <c r="Q4763" s="9">
        <f>MAX(0,Inputs!$B$4-O4763)</f>
        <v>0</v>
      </c>
      <c r="R4763" s="9">
        <f>MAX(0,Inputs!$B$4-P4763)</f>
        <v>0</v>
      </c>
    </row>
    <row r="4764" spans="1:18" ht="15" customHeight="1">
      <c r="A4764" s="4">
        <v>44760.416666666701</v>
      </c>
      <c r="B4764" s="5">
        <v>44760</v>
      </c>
      <c r="C4764" s="6">
        <v>7</v>
      </c>
      <c r="D4764" s="7" t="s">
        <v>34</v>
      </c>
      <c r="E4764" s="7" t="s">
        <v>33</v>
      </c>
      <c r="F4764" s="7" t="s">
        <v>22</v>
      </c>
      <c r="G4764" s="6">
        <v>10</v>
      </c>
      <c r="H4764" s="8">
        <v>1.905</v>
      </c>
      <c r="I4764" s="8">
        <v>24.981000000000002</v>
      </c>
      <c r="J4764" s="8">
        <v>0.44440000000000002</v>
      </c>
      <c r="K4764" s="8">
        <v>12.161</v>
      </c>
      <c r="L4764" s="9">
        <f>K4764*Inputs!$B$5</f>
        <v>11.917779999999999</v>
      </c>
      <c r="M4764" s="10">
        <f>IF(AND(OR(C4764=1,C4764=2,C4764=12),G4764&gt;=Inputs!$B$8,G4764&lt;=Inputs!$B$9,K4764&lt;=Inputs!$B$10),1,0)</f>
        <v>0</v>
      </c>
      <c r="N4764" s="9">
        <f>Inputs!$B$4</f>
        <v>54.991999999999997</v>
      </c>
      <c r="O4764" s="9">
        <f>IF(M4764=1,Inputs!$B$6,Inputs!$B$4)</f>
        <v>54.991999999999997</v>
      </c>
      <c r="P4764" s="9">
        <f>IF(M4764=1,Inputs!$B$7,Inputs!$B$4)</f>
        <v>54.991999999999997</v>
      </c>
      <c r="Q4764" s="9">
        <f>MAX(0,Inputs!$B$4-O4764)</f>
        <v>0</v>
      </c>
      <c r="R4764" s="9">
        <f>MAX(0,Inputs!$B$4-P4764)</f>
        <v>0</v>
      </c>
    </row>
    <row r="4765" spans="1:18" ht="15" customHeight="1">
      <c r="A4765" s="4">
        <v>44760.458333333299</v>
      </c>
      <c r="B4765" s="5">
        <v>44760</v>
      </c>
      <c r="C4765" s="6">
        <v>7</v>
      </c>
      <c r="D4765" s="7" t="s">
        <v>34</v>
      </c>
      <c r="E4765" s="7" t="s">
        <v>33</v>
      </c>
      <c r="F4765" s="7" t="s">
        <v>22</v>
      </c>
      <c r="G4765" s="6">
        <v>11</v>
      </c>
      <c r="H4765" s="8">
        <v>1.905</v>
      </c>
      <c r="I4765" s="8">
        <v>24.981000000000002</v>
      </c>
      <c r="J4765" s="8">
        <v>0.48149999999999998</v>
      </c>
      <c r="K4765" s="8">
        <v>13.016</v>
      </c>
      <c r="L4765" s="9">
        <f>K4765*Inputs!$B$5</f>
        <v>12.75568</v>
      </c>
      <c r="M4765" s="10">
        <f>IF(AND(OR(C4765=1,C4765=2,C4765=12),G4765&gt;=Inputs!$B$8,G4765&lt;=Inputs!$B$9,K4765&lt;=Inputs!$B$10),1,0)</f>
        <v>0</v>
      </c>
      <c r="N4765" s="9">
        <f>Inputs!$B$4</f>
        <v>54.991999999999997</v>
      </c>
      <c r="O4765" s="9">
        <f>IF(M4765=1,Inputs!$B$6,Inputs!$B$4)</f>
        <v>54.991999999999997</v>
      </c>
      <c r="P4765" s="9">
        <f>IF(M4765=1,Inputs!$B$7,Inputs!$B$4)</f>
        <v>54.991999999999997</v>
      </c>
      <c r="Q4765" s="9">
        <f>MAX(0,Inputs!$B$4-O4765)</f>
        <v>0</v>
      </c>
      <c r="R4765" s="9">
        <f>MAX(0,Inputs!$B$4-P4765)</f>
        <v>0</v>
      </c>
    </row>
    <row r="4766" spans="1:18" ht="15" customHeight="1">
      <c r="A4766" s="4">
        <v>44760.5</v>
      </c>
      <c r="B4766" s="5">
        <v>44760</v>
      </c>
      <c r="C4766" s="6">
        <v>7</v>
      </c>
      <c r="D4766" s="7" t="s">
        <v>34</v>
      </c>
      <c r="E4766" s="7" t="s">
        <v>33</v>
      </c>
      <c r="F4766" s="7" t="s">
        <v>22</v>
      </c>
      <c r="G4766" s="6">
        <v>12</v>
      </c>
      <c r="H4766" s="8">
        <v>1.905</v>
      </c>
      <c r="I4766" s="8">
        <v>24.981000000000002</v>
      </c>
      <c r="J4766" s="8">
        <v>0.51849999999999996</v>
      </c>
      <c r="K4766" s="8">
        <v>13.87</v>
      </c>
      <c r="L4766" s="9">
        <f>K4766*Inputs!$B$5</f>
        <v>13.592599999999999</v>
      </c>
      <c r="M4766" s="10">
        <f>IF(AND(OR(C4766=1,C4766=2,C4766=12),G4766&gt;=Inputs!$B$8,G4766&lt;=Inputs!$B$9,K4766&lt;=Inputs!$B$10),1,0)</f>
        <v>0</v>
      </c>
      <c r="N4766" s="9">
        <f>Inputs!$B$4</f>
        <v>54.991999999999997</v>
      </c>
      <c r="O4766" s="9">
        <f>IF(M4766=1,Inputs!$B$6,Inputs!$B$4)</f>
        <v>54.991999999999997</v>
      </c>
      <c r="P4766" s="9">
        <f>IF(M4766=1,Inputs!$B$7,Inputs!$B$4)</f>
        <v>54.991999999999997</v>
      </c>
      <c r="Q4766" s="9">
        <f>MAX(0,Inputs!$B$4-O4766)</f>
        <v>0</v>
      </c>
      <c r="R4766" s="9">
        <f>MAX(0,Inputs!$B$4-P4766)</f>
        <v>0</v>
      </c>
    </row>
    <row r="4767" spans="1:18" ht="15" customHeight="1">
      <c r="A4767" s="4">
        <v>44760.541666666701</v>
      </c>
      <c r="B4767" s="5">
        <v>44760</v>
      </c>
      <c r="C4767" s="6">
        <v>7</v>
      </c>
      <c r="D4767" s="7" t="s">
        <v>34</v>
      </c>
      <c r="E4767" s="7" t="s">
        <v>33</v>
      </c>
      <c r="F4767" s="7" t="s">
        <v>22</v>
      </c>
      <c r="G4767" s="6">
        <v>13</v>
      </c>
      <c r="H4767" s="8">
        <v>1.905</v>
      </c>
      <c r="I4767" s="8">
        <v>24.981000000000002</v>
      </c>
      <c r="J4767" s="8">
        <v>0.55559999999999998</v>
      </c>
      <c r="K4767" s="8">
        <v>14.725</v>
      </c>
      <c r="L4767" s="9">
        <f>K4767*Inputs!$B$5</f>
        <v>14.430499999999999</v>
      </c>
      <c r="M4767" s="10">
        <f>IF(AND(OR(C4767=1,C4767=2,C4767=12),G4767&gt;=Inputs!$B$8,G4767&lt;=Inputs!$B$9,K4767&lt;=Inputs!$B$10),1,0)</f>
        <v>0</v>
      </c>
      <c r="N4767" s="9">
        <f>Inputs!$B$4</f>
        <v>54.991999999999997</v>
      </c>
      <c r="O4767" s="9">
        <f>IF(M4767=1,Inputs!$B$6,Inputs!$B$4)</f>
        <v>54.991999999999997</v>
      </c>
      <c r="P4767" s="9">
        <f>IF(M4767=1,Inputs!$B$7,Inputs!$B$4)</f>
        <v>54.991999999999997</v>
      </c>
      <c r="Q4767" s="9">
        <f>MAX(0,Inputs!$B$4-O4767)</f>
        <v>0</v>
      </c>
      <c r="R4767" s="9">
        <f>MAX(0,Inputs!$B$4-P4767)</f>
        <v>0</v>
      </c>
    </row>
    <row r="4768" spans="1:18" ht="15" customHeight="1">
      <c r="A4768" s="4">
        <v>44760.583333333299</v>
      </c>
      <c r="B4768" s="5">
        <v>44760</v>
      </c>
      <c r="C4768" s="6">
        <v>7</v>
      </c>
      <c r="D4768" s="7" t="s">
        <v>34</v>
      </c>
      <c r="E4768" s="7" t="s">
        <v>33</v>
      </c>
      <c r="F4768" s="7" t="s">
        <v>22</v>
      </c>
      <c r="G4768" s="6">
        <v>14</v>
      </c>
      <c r="H4768" s="8">
        <v>1.905</v>
      </c>
      <c r="I4768" s="8">
        <v>24.981000000000002</v>
      </c>
      <c r="J4768" s="8">
        <v>0.48149999999999998</v>
      </c>
      <c r="K4768" s="8">
        <v>13.016</v>
      </c>
      <c r="L4768" s="9">
        <f>K4768*Inputs!$B$5</f>
        <v>12.75568</v>
      </c>
      <c r="M4768" s="10">
        <f>IF(AND(OR(C4768=1,C4768=2,C4768=12),G4768&gt;=Inputs!$B$8,G4768&lt;=Inputs!$B$9,K4768&lt;=Inputs!$B$10),1,0)</f>
        <v>0</v>
      </c>
      <c r="N4768" s="9">
        <f>Inputs!$B$4</f>
        <v>54.991999999999997</v>
      </c>
      <c r="O4768" s="9">
        <f>IF(M4768=1,Inputs!$B$6,Inputs!$B$4)</f>
        <v>54.991999999999997</v>
      </c>
      <c r="P4768" s="9">
        <f>IF(M4768=1,Inputs!$B$7,Inputs!$B$4)</f>
        <v>54.991999999999997</v>
      </c>
      <c r="Q4768" s="9">
        <f>MAX(0,Inputs!$B$4-O4768)</f>
        <v>0</v>
      </c>
      <c r="R4768" s="9">
        <f>MAX(0,Inputs!$B$4-P4768)</f>
        <v>0</v>
      </c>
    </row>
    <row r="4769" spans="1:18" ht="15" customHeight="1">
      <c r="A4769" s="4">
        <v>44760.625</v>
      </c>
      <c r="B4769" s="5">
        <v>44760</v>
      </c>
      <c r="C4769" s="6">
        <v>7</v>
      </c>
      <c r="D4769" s="7" t="s">
        <v>34</v>
      </c>
      <c r="E4769" s="7" t="s">
        <v>33</v>
      </c>
      <c r="F4769" s="7" t="s">
        <v>22</v>
      </c>
      <c r="G4769" s="6">
        <v>15</v>
      </c>
      <c r="H4769" s="8">
        <v>1.905</v>
      </c>
      <c r="I4769" s="8">
        <v>24.981000000000002</v>
      </c>
      <c r="J4769" s="8">
        <v>0.40739999999999998</v>
      </c>
      <c r="K4769" s="8">
        <v>11.305999999999999</v>
      </c>
      <c r="L4769" s="9">
        <f>K4769*Inputs!$B$5</f>
        <v>11.079879999999999</v>
      </c>
      <c r="M4769" s="10">
        <f>IF(AND(OR(C4769=1,C4769=2,C4769=12),G4769&gt;=Inputs!$B$8,G4769&lt;=Inputs!$B$9,K4769&lt;=Inputs!$B$10),1,0)</f>
        <v>0</v>
      </c>
      <c r="N4769" s="9">
        <f>Inputs!$B$4</f>
        <v>54.991999999999997</v>
      </c>
      <c r="O4769" s="9">
        <f>IF(M4769=1,Inputs!$B$6,Inputs!$B$4)</f>
        <v>54.991999999999997</v>
      </c>
      <c r="P4769" s="9">
        <f>IF(M4769=1,Inputs!$B$7,Inputs!$B$4)</f>
        <v>54.991999999999997</v>
      </c>
      <c r="Q4769" s="9">
        <f>MAX(0,Inputs!$B$4-O4769)</f>
        <v>0</v>
      </c>
      <c r="R4769" s="9">
        <f>MAX(0,Inputs!$B$4-P4769)</f>
        <v>0</v>
      </c>
    </row>
    <row r="4770" spans="1:18" ht="15" customHeight="1">
      <c r="A4770" s="4">
        <v>44760.666666666701</v>
      </c>
      <c r="B4770" s="5">
        <v>44760</v>
      </c>
      <c r="C4770" s="6">
        <v>7</v>
      </c>
      <c r="D4770" s="7" t="s">
        <v>34</v>
      </c>
      <c r="E4770" s="7" t="s">
        <v>33</v>
      </c>
      <c r="F4770" s="7" t="s">
        <v>22</v>
      </c>
      <c r="G4770" s="6">
        <v>16</v>
      </c>
      <c r="H4770" s="8">
        <v>1.905</v>
      </c>
      <c r="I4770" s="8">
        <v>24.981000000000002</v>
      </c>
      <c r="J4770" s="8">
        <v>0.25929999999999997</v>
      </c>
      <c r="K4770" s="8">
        <v>7.8879999999999999</v>
      </c>
      <c r="L4770" s="9">
        <f>K4770*Inputs!$B$5</f>
        <v>7.7302399999999993</v>
      </c>
      <c r="M4770" s="10">
        <f>IF(AND(OR(C4770=1,C4770=2,C4770=12),G4770&gt;=Inputs!$B$8,G4770&lt;=Inputs!$B$9,K4770&lt;=Inputs!$B$10),1,0)</f>
        <v>0</v>
      </c>
      <c r="N4770" s="9">
        <f>Inputs!$B$4</f>
        <v>54.991999999999997</v>
      </c>
      <c r="O4770" s="9">
        <f>IF(M4770=1,Inputs!$B$6,Inputs!$B$4)</f>
        <v>54.991999999999997</v>
      </c>
      <c r="P4770" s="9">
        <f>IF(M4770=1,Inputs!$B$7,Inputs!$B$4)</f>
        <v>54.991999999999997</v>
      </c>
      <c r="Q4770" s="9">
        <f>MAX(0,Inputs!$B$4-O4770)</f>
        <v>0</v>
      </c>
      <c r="R4770" s="9">
        <f>MAX(0,Inputs!$B$4-P4770)</f>
        <v>0</v>
      </c>
    </row>
    <row r="4771" spans="1:18" ht="15" customHeight="1">
      <c r="A4771" s="4">
        <v>44760.708333333299</v>
      </c>
      <c r="B4771" s="5">
        <v>44760</v>
      </c>
      <c r="C4771" s="6">
        <v>7</v>
      </c>
      <c r="D4771" s="7" t="s">
        <v>34</v>
      </c>
      <c r="E4771" s="7" t="s">
        <v>33</v>
      </c>
      <c r="F4771" s="7" t="s">
        <v>22</v>
      </c>
      <c r="G4771" s="6">
        <v>17</v>
      </c>
      <c r="H4771" s="8">
        <v>1.905</v>
      </c>
      <c r="I4771" s="8">
        <v>24.981000000000002</v>
      </c>
      <c r="J4771" s="8">
        <v>0</v>
      </c>
      <c r="K4771" s="8">
        <v>1.905</v>
      </c>
      <c r="L4771" s="9">
        <f>K4771*Inputs!$B$5</f>
        <v>1.8669</v>
      </c>
      <c r="M4771" s="10">
        <f>IF(AND(OR(C4771=1,C4771=2,C4771=12),G4771&gt;=Inputs!$B$8,G4771&lt;=Inputs!$B$9,K4771&lt;=Inputs!$B$10),1,0)</f>
        <v>0</v>
      </c>
      <c r="N4771" s="9">
        <f>Inputs!$B$4</f>
        <v>54.991999999999997</v>
      </c>
      <c r="O4771" s="9">
        <f>IF(M4771=1,Inputs!$B$6,Inputs!$B$4)</f>
        <v>54.991999999999997</v>
      </c>
      <c r="P4771" s="9">
        <f>IF(M4771=1,Inputs!$B$7,Inputs!$B$4)</f>
        <v>54.991999999999997</v>
      </c>
      <c r="Q4771" s="9">
        <f>MAX(0,Inputs!$B$4-O4771)</f>
        <v>0</v>
      </c>
      <c r="R4771" s="9">
        <f>MAX(0,Inputs!$B$4-P4771)</f>
        <v>0</v>
      </c>
    </row>
    <row r="4772" spans="1:18" ht="15" customHeight="1">
      <c r="A4772" s="4">
        <v>44760.75</v>
      </c>
      <c r="B4772" s="5">
        <v>44760</v>
      </c>
      <c r="C4772" s="6">
        <v>7</v>
      </c>
      <c r="D4772" s="7" t="s">
        <v>34</v>
      </c>
      <c r="E4772" s="7" t="s">
        <v>33</v>
      </c>
      <c r="F4772" s="7" t="s">
        <v>22</v>
      </c>
      <c r="G4772" s="6">
        <v>18</v>
      </c>
      <c r="H4772" s="8">
        <v>1.905</v>
      </c>
      <c r="I4772" s="8">
        <v>24.981000000000002</v>
      </c>
      <c r="J4772" s="8">
        <v>0</v>
      </c>
      <c r="K4772" s="8">
        <v>1.905</v>
      </c>
      <c r="L4772" s="9">
        <f>K4772*Inputs!$B$5</f>
        <v>1.8669</v>
      </c>
      <c r="M4772" s="10">
        <f>IF(AND(OR(C4772=1,C4772=2,C4772=12),G4772&gt;=Inputs!$B$8,G4772&lt;=Inputs!$B$9,K4772&lt;=Inputs!$B$10),1,0)</f>
        <v>0</v>
      </c>
      <c r="N4772" s="9">
        <f>Inputs!$B$4</f>
        <v>54.991999999999997</v>
      </c>
      <c r="O4772" s="9">
        <f>IF(M4772=1,Inputs!$B$6,Inputs!$B$4)</f>
        <v>54.991999999999997</v>
      </c>
      <c r="P4772" s="9">
        <f>IF(M4772=1,Inputs!$B$7,Inputs!$B$4)</f>
        <v>54.991999999999997</v>
      </c>
      <c r="Q4772" s="9">
        <f>MAX(0,Inputs!$B$4-O4772)</f>
        <v>0</v>
      </c>
      <c r="R4772" s="9">
        <f>MAX(0,Inputs!$B$4-P4772)</f>
        <v>0</v>
      </c>
    </row>
    <row r="4773" spans="1:18" ht="15" customHeight="1">
      <c r="A4773" s="4">
        <v>44760.791666666701</v>
      </c>
      <c r="B4773" s="5">
        <v>44760</v>
      </c>
      <c r="C4773" s="6">
        <v>7</v>
      </c>
      <c r="D4773" s="7" t="s">
        <v>34</v>
      </c>
      <c r="E4773" s="7" t="s">
        <v>33</v>
      </c>
      <c r="F4773" s="7" t="s">
        <v>22</v>
      </c>
      <c r="G4773" s="6">
        <v>19</v>
      </c>
      <c r="H4773" s="8">
        <v>1.905</v>
      </c>
      <c r="I4773" s="8">
        <v>24.981000000000002</v>
      </c>
      <c r="J4773" s="8">
        <v>0.14810000000000001</v>
      </c>
      <c r="K4773" s="8">
        <v>5.3239999999999998</v>
      </c>
      <c r="L4773" s="9">
        <f>K4773*Inputs!$B$5</f>
        <v>5.2175199999999995</v>
      </c>
      <c r="M4773" s="10">
        <f>IF(AND(OR(C4773=1,C4773=2,C4773=12),G4773&gt;=Inputs!$B$8,G4773&lt;=Inputs!$B$9,K4773&lt;=Inputs!$B$10),1,0)</f>
        <v>0</v>
      </c>
      <c r="N4773" s="9">
        <f>Inputs!$B$4</f>
        <v>54.991999999999997</v>
      </c>
      <c r="O4773" s="9">
        <f>IF(M4773=1,Inputs!$B$6,Inputs!$B$4)</f>
        <v>54.991999999999997</v>
      </c>
      <c r="P4773" s="9">
        <f>IF(M4773=1,Inputs!$B$7,Inputs!$B$4)</f>
        <v>54.991999999999997</v>
      </c>
      <c r="Q4773" s="9">
        <f>MAX(0,Inputs!$B$4-O4773)</f>
        <v>0</v>
      </c>
      <c r="R4773" s="9">
        <f>MAX(0,Inputs!$B$4-P4773)</f>
        <v>0</v>
      </c>
    </row>
    <row r="4774" spans="1:18" ht="15" customHeight="1">
      <c r="A4774" s="4">
        <v>44760.833333333299</v>
      </c>
      <c r="B4774" s="5">
        <v>44760</v>
      </c>
      <c r="C4774" s="6">
        <v>7</v>
      </c>
      <c r="D4774" s="7" t="s">
        <v>34</v>
      </c>
      <c r="E4774" s="7" t="s">
        <v>33</v>
      </c>
      <c r="F4774" s="7" t="s">
        <v>22</v>
      </c>
      <c r="G4774" s="6">
        <v>20</v>
      </c>
      <c r="H4774" s="8">
        <v>1.905</v>
      </c>
      <c r="I4774" s="8">
        <v>24.981000000000002</v>
      </c>
      <c r="J4774" s="8">
        <v>0.22220000000000001</v>
      </c>
      <c r="K4774" s="8">
        <v>7.0330000000000004</v>
      </c>
      <c r="L4774" s="9">
        <f>K4774*Inputs!$B$5</f>
        <v>6.8923399999999999</v>
      </c>
      <c r="M4774" s="10">
        <f>IF(AND(OR(C4774=1,C4774=2,C4774=12),G4774&gt;=Inputs!$B$8,G4774&lt;=Inputs!$B$9,K4774&lt;=Inputs!$B$10),1,0)</f>
        <v>0</v>
      </c>
      <c r="N4774" s="9">
        <f>Inputs!$B$4</f>
        <v>54.991999999999997</v>
      </c>
      <c r="O4774" s="9">
        <f>IF(M4774=1,Inputs!$B$6,Inputs!$B$4)</f>
        <v>54.991999999999997</v>
      </c>
      <c r="P4774" s="9">
        <f>IF(M4774=1,Inputs!$B$7,Inputs!$B$4)</f>
        <v>54.991999999999997</v>
      </c>
      <c r="Q4774" s="9">
        <f>MAX(0,Inputs!$B$4-O4774)</f>
        <v>0</v>
      </c>
      <c r="R4774" s="9">
        <f>MAX(0,Inputs!$B$4-P4774)</f>
        <v>0</v>
      </c>
    </row>
    <row r="4775" spans="1:18" ht="15" customHeight="1">
      <c r="A4775" s="4">
        <v>44760.875</v>
      </c>
      <c r="B4775" s="5">
        <v>44760</v>
      </c>
      <c r="C4775" s="6">
        <v>7</v>
      </c>
      <c r="D4775" s="7" t="s">
        <v>34</v>
      </c>
      <c r="E4775" s="7" t="s">
        <v>33</v>
      </c>
      <c r="F4775" s="7" t="s">
        <v>22</v>
      </c>
      <c r="G4775" s="6">
        <v>21</v>
      </c>
      <c r="H4775" s="8">
        <v>1.905</v>
      </c>
      <c r="I4775" s="8">
        <v>24.981000000000002</v>
      </c>
      <c r="J4775" s="8">
        <v>0.40739999999999998</v>
      </c>
      <c r="K4775" s="8">
        <v>11.305999999999999</v>
      </c>
      <c r="L4775" s="9">
        <f>K4775*Inputs!$B$5</f>
        <v>11.079879999999999</v>
      </c>
      <c r="M4775" s="10">
        <f>IF(AND(OR(C4775=1,C4775=2,C4775=12),G4775&gt;=Inputs!$B$8,G4775&lt;=Inputs!$B$9,K4775&lt;=Inputs!$B$10),1,0)</f>
        <v>0</v>
      </c>
      <c r="N4775" s="9">
        <f>Inputs!$B$4</f>
        <v>54.991999999999997</v>
      </c>
      <c r="O4775" s="9">
        <f>IF(M4775=1,Inputs!$B$6,Inputs!$B$4)</f>
        <v>54.991999999999997</v>
      </c>
      <c r="P4775" s="9">
        <f>IF(M4775=1,Inputs!$B$7,Inputs!$B$4)</f>
        <v>54.991999999999997</v>
      </c>
      <c r="Q4775" s="9">
        <f>MAX(0,Inputs!$B$4-O4775)</f>
        <v>0</v>
      </c>
      <c r="R4775" s="9">
        <f>MAX(0,Inputs!$B$4-P4775)</f>
        <v>0</v>
      </c>
    </row>
    <row r="4776" spans="1:18" ht="15" customHeight="1">
      <c r="A4776" s="4">
        <v>44760.916666666701</v>
      </c>
      <c r="B4776" s="5">
        <v>44760</v>
      </c>
      <c r="C4776" s="6">
        <v>7</v>
      </c>
      <c r="D4776" s="7" t="s">
        <v>34</v>
      </c>
      <c r="E4776" s="7" t="s">
        <v>33</v>
      </c>
      <c r="F4776" s="7" t="s">
        <v>22</v>
      </c>
      <c r="G4776" s="6">
        <v>22</v>
      </c>
      <c r="H4776" s="8">
        <v>1.905</v>
      </c>
      <c r="I4776" s="8">
        <v>24.981000000000002</v>
      </c>
      <c r="J4776" s="8">
        <v>0.64810000000000001</v>
      </c>
      <c r="K4776" s="8">
        <v>16.861999999999998</v>
      </c>
      <c r="L4776" s="9">
        <f>K4776*Inputs!$B$5</f>
        <v>16.524759999999997</v>
      </c>
      <c r="M4776" s="10">
        <f>IF(AND(OR(C4776=1,C4776=2,C4776=12),G4776&gt;=Inputs!$B$8,G4776&lt;=Inputs!$B$9,K4776&lt;=Inputs!$B$10),1,0)</f>
        <v>0</v>
      </c>
      <c r="N4776" s="9">
        <f>Inputs!$B$4</f>
        <v>54.991999999999997</v>
      </c>
      <c r="O4776" s="9">
        <f>IF(M4776=1,Inputs!$B$6,Inputs!$B$4)</f>
        <v>54.991999999999997</v>
      </c>
      <c r="P4776" s="9">
        <f>IF(M4776=1,Inputs!$B$7,Inputs!$B$4)</f>
        <v>54.991999999999997</v>
      </c>
      <c r="Q4776" s="9">
        <f>MAX(0,Inputs!$B$4-O4776)</f>
        <v>0</v>
      </c>
      <c r="R4776" s="9">
        <f>MAX(0,Inputs!$B$4-P4776)</f>
        <v>0</v>
      </c>
    </row>
    <row r="4777" spans="1:18" ht="15" customHeight="1">
      <c r="A4777" s="4">
        <v>44760.958333333299</v>
      </c>
      <c r="B4777" s="5">
        <v>44760</v>
      </c>
      <c r="C4777" s="6">
        <v>7</v>
      </c>
      <c r="D4777" s="7" t="s">
        <v>34</v>
      </c>
      <c r="E4777" s="7" t="s">
        <v>33</v>
      </c>
      <c r="F4777" s="7" t="s">
        <v>22</v>
      </c>
      <c r="G4777" s="6">
        <v>23</v>
      </c>
      <c r="H4777" s="8">
        <v>1.905</v>
      </c>
      <c r="I4777" s="8">
        <v>24.981000000000002</v>
      </c>
      <c r="J4777" s="8">
        <v>0.88890000000000002</v>
      </c>
      <c r="K4777" s="8">
        <v>22.417000000000002</v>
      </c>
      <c r="L4777" s="9">
        <f>K4777*Inputs!$B$5</f>
        <v>21.96866</v>
      </c>
      <c r="M4777" s="10">
        <f>IF(AND(OR(C4777=1,C4777=2,C4777=12),G4777&gt;=Inputs!$B$8,G4777&lt;=Inputs!$B$9,K4777&lt;=Inputs!$B$10),1,0)</f>
        <v>0</v>
      </c>
      <c r="N4777" s="9">
        <f>Inputs!$B$4</f>
        <v>54.991999999999997</v>
      </c>
      <c r="O4777" s="9">
        <f>IF(M4777=1,Inputs!$B$6,Inputs!$B$4)</f>
        <v>54.991999999999997</v>
      </c>
      <c r="P4777" s="9">
        <f>IF(M4777=1,Inputs!$B$7,Inputs!$B$4)</f>
        <v>54.991999999999997</v>
      </c>
      <c r="Q4777" s="9">
        <f>MAX(0,Inputs!$B$4-O4777)</f>
        <v>0</v>
      </c>
      <c r="R4777" s="9">
        <f>MAX(0,Inputs!$B$4-P4777)</f>
        <v>0</v>
      </c>
    </row>
    <row r="4778" spans="1:18" ht="15" customHeight="1">
      <c r="A4778" s="4">
        <v>44761</v>
      </c>
      <c r="B4778" s="5">
        <v>44761</v>
      </c>
      <c r="C4778" s="6">
        <v>7</v>
      </c>
      <c r="D4778" s="7" t="s">
        <v>34</v>
      </c>
      <c r="E4778" s="7" t="s">
        <v>33</v>
      </c>
      <c r="F4778" s="7" t="s">
        <v>23</v>
      </c>
      <c r="G4778" s="6">
        <v>0</v>
      </c>
      <c r="H4778" s="8">
        <v>1.3580000000000001</v>
      </c>
      <c r="I4778" s="8">
        <v>23.893000000000001</v>
      </c>
      <c r="J4778" s="8">
        <v>0.91300000000000003</v>
      </c>
      <c r="K4778" s="8">
        <v>21.933</v>
      </c>
      <c r="L4778" s="9">
        <f>K4778*Inputs!$B$5</f>
        <v>21.494340000000001</v>
      </c>
      <c r="M4778" s="10">
        <f>IF(AND(OR(C4778=1,C4778=2,C4778=12),G4778&gt;=Inputs!$B$8,G4778&lt;=Inputs!$B$9,K4778&lt;=Inputs!$B$10),1,0)</f>
        <v>0</v>
      </c>
      <c r="N4778" s="9">
        <f>Inputs!$B$4</f>
        <v>54.991999999999997</v>
      </c>
      <c r="O4778" s="9">
        <f>IF(M4778=1,Inputs!$B$6,Inputs!$B$4)</f>
        <v>54.991999999999997</v>
      </c>
      <c r="P4778" s="9">
        <f>IF(M4778=1,Inputs!$B$7,Inputs!$B$4)</f>
        <v>54.991999999999997</v>
      </c>
      <c r="Q4778" s="9">
        <f>MAX(0,Inputs!$B$4-O4778)</f>
        <v>0</v>
      </c>
      <c r="R4778" s="9">
        <f>MAX(0,Inputs!$B$4-P4778)</f>
        <v>0</v>
      </c>
    </row>
    <row r="4779" spans="1:18" ht="15" customHeight="1">
      <c r="A4779" s="4">
        <v>44761.041666666701</v>
      </c>
      <c r="B4779" s="5">
        <v>44761</v>
      </c>
      <c r="C4779" s="6">
        <v>7</v>
      </c>
      <c r="D4779" s="7" t="s">
        <v>34</v>
      </c>
      <c r="E4779" s="7" t="s">
        <v>33</v>
      </c>
      <c r="F4779" s="7" t="s">
        <v>23</v>
      </c>
      <c r="G4779" s="6">
        <v>1</v>
      </c>
      <c r="H4779" s="8">
        <v>1.3580000000000001</v>
      </c>
      <c r="I4779" s="8">
        <v>23.893000000000001</v>
      </c>
      <c r="J4779" s="8">
        <v>0.94199999999999995</v>
      </c>
      <c r="K4779" s="8">
        <v>22.587</v>
      </c>
      <c r="L4779" s="9">
        <f>K4779*Inputs!$B$5</f>
        <v>22.135259999999999</v>
      </c>
      <c r="M4779" s="10">
        <f>IF(AND(OR(C4779=1,C4779=2,C4779=12),G4779&gt;=Inputs!$B$8,G4779&lt;=Inputs!$B$9,K4779&lt;=Inputs!$B$10),1,0)</f>
        <v>0</v>
      </c>
      <c r="N4779" s="9">
        <f>Inputs!$B$4</f>
        <v>54.991999999999997</v>
      </c>
      <c r="O4779" s="9">
        <f>IF(M4779=1,Inputs!$B$6,Inputs!$B$4)</f>
        <v>54.991999999999997</v>
      </c>
      <c r="P4779" s="9">
        <f>IF(M4779=1,Inputs!$B$7,Inputs!$B$4)</f>
        <v>54.991999999999997</v>
      </c>
      <c r="Q4779" s="9">
        <f>MAX(0,Inputs!$B$4-O4779)</f>
        <v>0</v>
      </c>
      <c r="R4779" s="9">
        <f>MAX(0,Inputs!$B$4-P4779)</f>
        <v>0</v>
      </c>
    </row>
    <row r="4780" spans="1:18" ht="15" customHeight="1">
      <c r="A4780" s="4">
        <v>44761.083333333299</v>
      </c>
      <c r="B4780" s="5">
        <v>44761</v>
      </c>
      <c r="C4780" s="6">
        <v>7</v>
      </c>
      <c r="D4780" s="7" t="s">
        <v>34</v>
      </c>
      <c r="E4780" s="7" t="s">
        <v>33</v>
      </c>
      <c r="F4780" s="7" t="s">
        <v>23</v>
      </c>
      <c r="G4780" s="6">
        <v>2</v>
      </c>
      <c r="H4780" s="8">
        <v>1.3580000000000001</v>
      </c>
      <c r="I4780" s="8">
        <v>23.893000000000001</v>
      </c>
      <c r="J4780" s="8">
        <v>0.97099999999999997</v>
      </c>
      <c r="K4780" s="8">
        <v>23.24</v>
      </c>
      <c r="L4780" s="9">
        <f>K4780*Inputs!$B$5</f>
        <v>22.775199999999998</v>
      </c>
      <c r="M4780" s="10">
        <f>IF(AND(OR(C4780=1,C4780=2,C4780=12),G4780&gt;=Inputs!$B$8,G4780&lt;=Inputs!$B$9,K4780&lt;=Inputs!$B$10),1,0)</f>
        <v>0</v>
      </c>
      <c r="N4780" s="9">
        <f>Inputs!$B$4</f>
        <v>54.991999999999997</v>
      </c>
      <c r="O4780" s="9">
        <f>IF(M4780=1,Inputs!$B$6,Inputs!$B$4)</f>
        <v>54.991999999999997</v>
      </c>
      <c r="P4780" s="9">
        <f>IF(M4780=1,Inputs!$B$7,Inputs!$B$4)</f>
        <v>54.991999999999997</v>
      </c>
      <c r="Q4780" s="9">
        <f>MAX(0,Inputs!$B$4-O4780)</f>
        <v>0</v>
      </c>
      <c r="R4780" s="9">
        <f>MAX(0,Inputs!$B$4-P4780)</f>
        <v>0</v>
      </c>
    </row>
    <row r="4781" spans="1:18" ht="15" customHeight="1">
      <c r="A4781" s="4">
        <v>44761.125</v>
      </c>
      <c r="B4781" s="5">
        <v>44761</v>
      </c>
      <c r="C4781" s="6">
        <v>7</v>
      </c>
      <c r="D4781" s="7" t="s">
        <v>34</v>
      </c>
      <c r="E4781" s="7" t="s">
        <v>33</v>
      </c>
      <c r="F4781" s="7" t="s">
        <v>23</v>
      </c>
      <c r="G4781" s="6">
        <v>3</v>
      </c>
      <c r="H4781" s="8">
        <v>1.3580000000000001</v>
      </c>
      <c r="I4781" s="8">
        <v>23.893000000000001</v>
      </c>
      <c r="J4781" s="8">
        <v>1</v>
      </c>
      <c r="K4781" s="8">
        <v>23.893000000000001</v>
      </c>
      <c r="L4781" s="9">
        <f>K4781*Inputs!$B$5</f>
        <v>23.415140000000001</v>
      </c>
      <c r="M4781" s="10">
        <f>IF(AND(OR(C4781=1,C4781=2,C4781=12),G4781&gt;=Inputs!$B$8,G4781&lt;=Inputs!$B$9,K4781&lt;=Inputs!$B$10),1,0)</f>
        <v>0</v>
      </c>
      <c r="N4781" s="9">
        <f>Inputs!$B$4</f>
        <v>54.991999999999997</v>
      </c>
      <c r="O4781" s="9">
        <f>IF(M4781=1,Inputs!$B$6,Inputs!$B$4)</f>
        <v>54.991999999999997</v>
      </c>
      <c r="P4781" s="9">
        <f>IF(M4781=1,Inputs!$B$7,Inputs!$B$4)</f>
        <v>54.991999999999997</v>
      </c>
      <c r="Q4781" s="9">
        <f>MAX(0,Inputs!$B$4-O4781)</f>
        <v>0</v>
      </c>
      <c r="R4781" s="9">
        <f>MAX(0,Inputs!$B$4-P4781)</f>
        <v>0</v>
      </c>
    </row>
    <row r="4782" spans="1:18" ht="15" customHeight="1">
      <c r="A4782" s="4">
        <v>44761.166666666701</v>
      </c>
      <c r="B4782" s="5">
        <v>44761</v>
      </c>
      <c r="C4782" s="6">
        <v>7</v>
      </c>
      <c r="D4782" s="7" t="s">
        <v>34</v>
      </c>
      <c r="E4782" s="7" t="s">
        <v>33</v>
      </c>
      <c r="F4782" s="7" t="s">
        <v>23</v>
      </c>
      <c r="G4782" s="6">
        <v>4</v>
      </c>
      <c r="H4782" s="8">
        <v>1.3580000000000001</v>
      </c>
      <c r="I4782" s="8">
        <v>23.893000000000001</v>
      </c>
      <c r="J4782" s="8">
        <v>0.95650000000000002</v>
      </c>
      <c r="K4782" s="8">
        <v>22.913</v>
      </c>
      <c r="L4782" s="9">
        <f>K4782*Inputs!$B$5</f>
        <v>22.454740000000001</v>
      </c>
      <c r="M4782" s="10">
        <f>IF(AND(OR(C4782=1,C4782=2,C4782=12),G4782&gt;=Inputs!$B$8,G4782&lt;=Inputs!$B$9,K4782&lt;=Inputs!$B$10),1,0)</f>
        <v>0</v>
      </c>
      <c r="N4782" s="9">
        <f>Inputs!$B$4</f>
        <v>54.991999999999997</v>
      </c>
      <c r="O4782" s="9">
        <f>IF(M4782=1,Inputs!$B$6,Inputs!$B$4)</f>
        <v>54.991999999999997</v>
      </c>
      <c r="P4782" s="9">
        <f>IF(M4782=1,Inputs!$B$7,Inputs!$B$4)</f>
        <v>54.991999999999997</v>
      </c>
      <c r="Q4782" s="9">
        <f>MAX(0,Inputs!$B$4-O4782)</f>
        <v>0</v>
      </c>
      <c r="R4782" s="9">
        <f>MAX(0,Inputs!$B$4-P4782)</f>
        <v>0</v>
      </c>
    </row>
    <row r="4783" spans="1:18" ht="15" customHeight="1">
      <c r="A4783" s="4">
        <v>44761.208333333299</v>
      </c>
      <c r="B4783" s="5">
        <v>44761</v>
      </c>
      <c r="C4783" s="6">
        <v>7</v>
      </c>
      <c r="D4783" s="7" t="s">
        <v>34</v>
      </c>
      <c r="E4783" s="7" t="s">
        <v>33</v>
      </c>
      <c r="F4783" s="7" t="s">
        <v>23</v>
      </c>
      <c r="G4783" s="6">
        <v>5</v>
      </c>
      <c r="H4783" s="8">
        <v>1.3580000000000001</v>
      </c>
      <c r="I4783" s="8">
        <v>23.893000000000001</v>
      </c>
      <c r="J4783" s="8">
        <v>0.91300000000000003</v>
      </c>
      <c r="K4783" s="8">
        <v>21.933</v>
      </c>
      <c r="L4783" s="9">
        <f>K4783*Inputs!$B$5</f>
        <v>21.494340000000001</v>
      </c>
      <c r="M4783" s="10">
        <f>IF(AND(OR(C4783=1,C4783=2,C4783=12),G4783&gt;=Inputs!$B$8,G4783&lt;=Inputs!$B$9,K4783&lt;=Inputs!$B$10),1,0)</f>
        <v>0</v>
      </c>
      <c r="N4783" s="9">
        <f>Inputs!$B$4</f>
        <v>54.991999999999997</v>
      </c>
      <c r="O4783" s="9">
        <f>IF(M4783=1,Inputs!$B$6,Inputs!$B$4)</f>
        <v>54.991999999999997</v>
      </c>
      <c r="P4783" s="9">
        <f>IF(M4783=1,Inputs!$B$7,Inputs!$B$4)</f>
        <v>54.991999999999997</v>
      </c>
      <c r="Q4783" s="9">
        <f>MAX(0,Inputs!$B$4-O4783)</f>
        <v>0</v>
      </c>
      <c r="R4783" s="9">
        <f>MAX(0,Inputs!$B$4-P4783)</f>
        <v>0</v>
      </c>
    </row>
    <row r="4784" spans="1:18" ht="15" customHeight="1">
      <c r="A4784" s="4">
        <v>44761.25</v>
      </c>
      <c r="B4784" s="5">
        <v>44761</v>
      </c>
      <c r="C4784" s="6">
        <v>7</v>
      </c>
      <c r="D4784" s="7" t="s">
        <v>34</v>
      </c>
      <c r="E4784" s="7" t="s">
        <v>33</v>
      </c>
      <c r="F4784" s="7" t="s">
        <v>23</v>
      </c>
      <c r="G4784" s="6">
        <v>6</v>
      </c>
      <c r="H4784" s="8">
        <v>1.3580000000000001</v>
      </c>
      <c r="I4784" s="8">
        <v>23.893000000000001</v>
      </c>
      <c r="J4784" s="8">
        <v>0.4783</v>
      </c>
      <c r="K4784" s="8">
        <v>12.135999999999999</v>
      </c>
      <c r="L4784" s="9">
        <f>K4784*Inputs!$B$5</f>
        <v>11.893279999999999</v>
      </c>
      <c r="M4784" s="10">
        <f>IF(AND(OR(C4784=1,C4784=2,C4784=12),G4784&gt;=Inputs!$B$8,G4784&lt;=Inputs!$B$9,K4784&lt;=Inputs!$B$10),1,0)</f>
        <v>0</v>
      </c>
      <c r="N4784" s="9">
        <f>Inputs!$B$4</f>
        <v>54.991999999999997</v>
      </c>
      <c r="O4784" s="9">
        <f>IF(M4784=1,Inputs!$B$6,Inputs!$B$4)</f>
        <v>54.991999999999997</v>
      </c>
      <c r="P4784" s="9">
        <f>IF(M4784=1,Inputs!$B$7,Inputs!$B$4)</f>
        <v>54.991999999999997</v>
      </c>
      <c r="Q4784" s="9">
        <f>MAX(0,Inputs!$B$4-O4784)</f>
        <v>0</v>
      </c>
      <c r="R4784" s="9">
        <f>MAX(0,Inputs!$B$4-P4784)</f>
        <v>0</v>
      </c>
    </row>
    <row r="4785" spans="1:18" ht="15" customHeight="1">
      <c r="A4785" s="4">
        <v>44761.291666666701</v>
      </c>
      <c r="B4785" s="5">
        <v>44761</v>
      </c>
      <c r="C4785" s="6">
        <v>7</v>
      </c>
      <c r="D4785" s="7" t="s">
        <v>34</v>
      </c>
      <c r="E4785" s="7" t="s">
        <v>33</v>
      </c>
      <c r="F4785" s="7" t="s">
        <v>23</v>
      </c>
      <c r="G4785" s="6">
        <v>7</v>
      </c>
      <c r="H4785" s="8">
        <v>1.3580000000000001</v>
      </c>
      <c r="I4785" s="8">
        <v>23.893000000000001</v>
      </c>
      <c r="J4785" s="8">
        <v>4.3499999999999997E-2</v>
      </c>
      <c r="K4785" s="8">
        <v>2.3380000000000001</v>
      </c>
      <c r="L4785" s="9">
        <f>K4785*Inputs!$B$5</f>
        <v>2.2912400000000002</v>
      </c>
      <c r="M4785" s="10">
        <f>IF(AND(OR(C4785=1,C4785=2,C4785=12),G4785&gt;=Inputs!$B$8,G4785&lt;=Inputs!$B$9,K4785&lt;=Inputs!$B$10),1,0)</f>
        <v>0</v>
      </c>
      <c r="N4785" s="9">
        <f>Inputs!$B$4</f>
        <v>54.991999999999997</v>
      </c>
      <c r="O4785" s="9">
        <f>IF(M4785=1,Inputs!$B$6,Inputs!$B$4)</f>
        <v>54.991999999999997</v>
      </c>
      <c r="P4785" s="9">
        <f>IF(M4785=1,Inputs!$B$7,Inputs!$B$4)</f>
        <v>54.991999999999997</v>
      </c>
      <c r="Q4785" s="9">
        <f>MAX(0,Inputs!$B$4-O4785)</f>
        <v>0</v>
      </c>
      <c r="R4785" s="9">
        <f>MAX(0,Inputs!$B$4-P4785)</f>
        <v>0</v>
      </c>
    </row>
    <row r="4786" spans="1:18" ht="15" customHeight="1">
      <c r="A4786" s="4">
        <v>44761.333333333299</v>
      </c>
      <c r="B4786" s="5">
        <v>44761</v>
      </c>
      <c r="C4786" s="6">
        <v>7</v>
      </c>
      <c r="D4786" s="7" t="s">
        <v>34</v>
      </c>
      <c r="E4786" s="7" t="s">
        <v>33</v>
      </c>
      <c r="F4786" s="7" t="s">
        <v>23</v>
      </c>
      <c r="G4786" s="6">
        <v>8</v>
      </c>
      <c r="H4786" s="8">
        <v>1.3580000000000001</v>
      </c>
      <c r="I4786" s="8">
        <v>23.893000000000001</v>
      </c>
      <c r="J4786" s="8">
        <v>8.6999999999999994E-2</v>
      </c>
      <c r="K4786" s="8">
        <v>3.3180000000000001</v>
      </c>
      <c r="L4786" s="9">
        <f>K4786*Inputs!$B$5</f>
        <v>3.2516400000000001</v>
      </c>
      <c r="M4786" s="10">
        <f>IF(AND(OR(C4786=1,C4786=2,C4786=12),G4786&gt;=Inputs!$B$8,G4786&lt;=Inputs!$B$9,K4786&lt;=Inputs!$B$10),1,0)</f>
        <v>0</v>
      </c>
      <c r="N4786" s="9">
        <f>Inputs!$B$4</f>
        <v>54.991999999999997</v>
      </c>
      <c r="O4786" s="9">
        <f>IF(M4786=1,Inputs!$B$6,Inputs!$B$4)</f>
        <v>54.991999999999997</v>
      </c>
      <c r="P4786" s="9">
        <f>IF(M4786=1,Inputs!$B$7,Inputs!$B$4)</f>
        <v>54.991999999999997</v>
      </c>
      <c r="Q4786" s="9">
        <f>MAX(0,Inputs!$B$4-O4786)</f>
        <v>0</v>
      </c>
      <c r="R4786" s="9">
        <f>MAX(0,Inputs!$B$4-P4786)</f>
        <v>0</v>
      </c>
    </row>
    <row r="4787" spans="1:18" ht="15" customHeight="1">
      <c r="A4787" s="4">
        <v>44761.375</v>
      </c>
      <c r="B4787" s="5">
        <v>44761</v>
      </c>
      <c r="C4787" s="6">
        <v>7</v>
      </c>
      <c r="D4787" s="7" t="s">
        <v>34</v>
      </c>
      <c r="E4787" s="7" t="s">
        <v>33</v>
      </c>
      <c r="F4787" s="7" t="s">
        <v>23</v>
      </c>
      <c r="G4787" s="6">
        <v>9</v>
      </c>
      <c r="H4787" s="8">
        <v>1.3580000000000001</v>
      </c>
      <c r="I4787" s="8">
        <v>23.893000000000001</v>
      </c>
      <c r="J4787" s="8">
        <v>0</v>
      </c>
      <c r="K4787" s="8">
        <v>1.3580000000000001</v>
      </c>
      <c r="L4787" s="9">
        <f>K4787*Inputs!$B$5</f>
        <v>1.33084</v>
      </c>
      <c r="M4787" s="10">
        <f>IF(AND(OR(C4787=1,C4787=2,C4787=12),G4787&gt;=Inputs!$B$8,G4787&lt;=Inputs!$B$9,K4787&lt;=Inputs!$B$10),1,0)</f>
        <v>0</v>
      </c>
      <c r="N4787" s="9">
        <f>Inputs!$B$4</f>
        <v>54.991999999999997</v>
      </c>
      <c r="O4787" s="9">
        <f>IF(M4787=1,Inputs!$B$6,Inputs!$B$4)</f>
        <v>54.991999999999997</v>
      </c>
      <c r="P4787" s="9">
        <f>IF(M4787=1,Inputs!$B$7,Inputs!$B$4)</f>
        <v>54.991999999999997</v>
      </c>
      <c r="Q4787" s="9">
        <f>MAX(0,Inputs!$B$4-O4787)</f>
        <v>0</v>
      </c>
      <c r="R4787" s="9">
        <f>MAX(0,Inputs!$B$4-P4787)</f>
        <v>0</v>
      </c>
    </row>
    <row r="4788" spans="1:18" ht="15" customHeight="1">
      <c r="A4788" s="4">
        <v>44761.416666666701</v>
      </c>
      <c r="B4788" s="5">
        <v>44761</v>
      </c>
      <c r="C4788" s="6">
        <v>7</v>
      </c>
      <c r="D4788" s="7" t="s">
        <v>34</v>
      </c>
      <c r="E4788" s="7" t="s">
        <v>33</v>
      </c>
      <c r="F4788" s="7" t="s">
        <v>23</v>
      </c>
      <c r="G4788" s="6">
        <v>10</v>
      </c>
      <c r="H4788" s="8">
        <v>1.3580000000000001</v>
      </c>
      <c r="I4788" s="8">
        <v>23.893000000000001</v>
      </c>
      <c r="J4788" s="8">
        <v>0.1087</v>
      </c>
      <c r="K4788" s="8">
        <v>3.8069999999999999</v>
      </c>
      <c r="L4788" s="9">
        <f>K4788*Inputs!$B$5</f>
        <v>3.7308599999999998</v>
      </c>
      <c r="M4788" s="10">
        <f>IF(AND(OR(C4788=1,C4788=2,C4788=12),G4788&gt;=Inputs!$B$8,G4788&lt;=Inputs!$B$9,K4788&lt;=Inputs!$B$10),1,0)</f>
        <v>0</v>
      </c>
      <c r="N4788" s="9">
        <f>Inputs!$B$4</f>
        <v>54.991999999999997</v>
      </c>
      <c r="O4788" s="9">
        <f>IF(M4788=1,Inputs!$B$6,Inputs!$B$4)</f>
        <v>54.991999999999997</v>
      </c>
      <c r="P4788" s="9">
        <f>IF(M4788=1,Inputs!$B$7,Inputs!$B$4)</f>
        <v>54.991999999999997</v>
      </c>
      <c r="Q4788" s="9">
        <f>MAX(0,Inputs!$B$4-O4788)</f>
        <v>0</v>
      </c>
      <c r="R4788" s="9">
        <f>MAX(0,Inputs!$B$4-P4788)</f>
        <v>0</v>
      </c>
    </row>
    <row r="4789" spans="1:18" ht="15" customHeight="1">
      <c r="A4789" s="4">
        <v>44761.458333333299</v>
      </c>
      <c r="B4789" s="5">
        <v>44761</v>
      </c>
      <c r="C4789" s="6">
        <v>7</v>
      </c>
      <c r="D4789" s="7" t="s">
        <v>34</v>
      </c>
      <c r="E4789" s="7" t="s">
        <v>33</v>
      </c>
      <c r="F4789" s="7" t="s">
        <v>23</v>
      </c>
      <c r="G4789" s="6">
        <v>11</v>
      </c>
      <c r="H4789" s="8">
        <v>1.3580000000000001</v>
      </c>
      <c r="I4789" s="8">
        <v>23.893000000000001</v>
      </c>
      <c r="J4789" s="8">
        <v>0.21740000000000001</v>
      </c>
      <c r="K4789" s="8">
        <v>6.2569999999999997</v>
      </c>
      <c r="L4789" s="9">
        <f>K4789*Inputs!$B$5</f>
        <v>6.1318599999999996</v>
      </c>
      <c r="M4789" s="10">
        <f>IF(AND(OR(C4789=1,C4789=2,C4789=12),G4789&gt;=Inputs!$B$8,G4789&lt;=Inputs!$B$9,K4789&lt;=Inputs!$B$10),1,0)</f>
        <v>0</v>
      </c>
      <c r="N4789" s="9">
        <f>Inputs!$B$4</f>
        <v>54.991999999999997</v>
      </c>
      <c r="O4789" s="9">
        <f>IF(M4789=1,Inputs!$B$6,Inputs!$B$4)</f>
        <v>54.991999999999997</v>
      </c>
      <c r="P4789" s="9">
        <f>IF(M4789=1,Inputs!$B$7,Inputs!$B$4)</f>
        <v>54.991999999999997</v>
      </c>
      <c r="Q4789" s="9">
        <f>MAX(0,Inputs!$B$4-O4789)</f>
        <v>0</v>
      </c>
      <c r="R4789" s="9">
        <f>MAX(0,Inputs!$B$4-P4789)</f>
        <v>0</v>
      </c>
    </row>
    <row r="4790" spans="1:18" ht="15" customHeight="1">
      <c r="A4790" s="4">
        <v>44761.5</v>
      </c>
      <c r="B4790" s="5">
        <v>44761</v>
      </c>
      <c r="C4790" s="6">
        <v>7</v>
      </c>
      <c r="D4790" s="7" t="s">
        <v>34</v>
      </c>
      <c r="E4790" s="7" t="s">
        <v>33</v>
      </c>
      <c r="F4790" s="7" t="s">
        <v>23</v>
      </c>
      <c r="G4790" s="6">
        <v>12</v>
      </c>
      <c r="H4790" s="8">
        <v>1.3580000000000001</v>
      </c>
      <c r="I4790" s="8">
        <v>23.893000000000001</v>
      </c>
      <c r="J4790" s="8">
        <v>0.28260000000000002</v>
      </c>
      <c r="K4790" s="8">
        <v>7.7270000000000003</v>
      </c>
      <c r="L4790" s="9">
        <f>K4790*Inputs!$B$5</f>
        <v>7.5724600000000004</v>
      </c>
      <c r="M4790" s="10">
        <f>IF(AND(OR(C4790=1,C4790=2,C4790=12),G4790&gt;=Inputs!$B$8,G4790&lt;=Inputs!$B$9,K4790&lt;=Inputs!$B$10),1,0)</f>
        <v>0</v>
      </c>
      <c r="N4790" s="9">
        <f>Inputs!$B$4</f>
        <v>54.991999999999997</v>
      </c>
      <c r="O4790" s="9">
        <f>IF(M4790=1,Inputs!$B$6,Inputs!$B$4)</f>
        <v>54.991999999999997</v>
      </c>
      <c r="P4790" s="9">
        <f>IF(M4790=1,Inputs!$B$7,Inputs!$B$4)</f>
        <v>54.991999999999997</v>
      </c>
      <c r="Q4790" s="9">
        <f>MAX(0,Inputs!$B$4-O4790)</f>
        <v>0</v>
      </c>
      <c r="R4790" s="9">
        <f>MAX(0,Inputs!$B$4-P4790)</f>
        <v>0</v>
      </c>
    </row>
    <row r="4791" spans="1:18" ht="15" customHeight="1">
      <c r="A4791" s="4">
        <v>44761.541666666701</v>
      </c>
      <c r="B4791" s="5">
        <v>44761</v>
      </c>
      <c r="C4791" s="6">
        <v>7</v>
      </c>
      <c r="D4791" s="7" t="s">
        <v>34</v>
      </c>
      <c r="E4791" s="7" t="s">
        <v>33</v>
      </c>
      <c r="F4791" s="7" t="s">
        <v>23</v>
      </c>
      <c r="G4791" s="6">
        <v>13</v>
      </c>
      <c r="H4791" s="8">
        <v>1.3580000000000001</v>
      </c>
      <c r="I4791" s="8">
        <v>23.893000000000001</v>
      </c>
      <c r="J4791" s="8">
        <v>0.3478</v>
      </c>
      <c r="K4791" s="8">
        <v>9.1959999999999997</v>
      </c>
      <c r="L4791" s="9">
        <f>K4791*Inputs!$B$5</f>
        <v>9.0120799999999992</v>
      </c>
      <c r="M4791" s="10">
        <f>IF(AND(OR(C4791=1,C4791=2,C4791=12),G4791&gt;=Inputs!$B$8,G4791&lt;=Inputs!$B$9,K4791&lt;=Inputs!$B$10),1,0)</f>
        <v>0</v>
      </c>
      <c r="N4791" s="9">
        <f>Inputs!$B$4</f>
        <v>54.991999999999997</v>
      </c>
      <c r="O4791" s="9">
        <f>IF(M4791=1,Inputs!$B$6,Inputs!$B$4)</f>
        <v>54.991999999999997</v>
      </c>
      <c r="P4791" s="9">
        <f>IF(M4791=1,Inputs!$B$7,Inputs!$B$4)</f>
        <v>54.991999999999997</v>
      </c>
      <c r="Q4791" s="9">
        <f>MAX(0,Inputs!$B$4-O4791)</f>
        <v>0</v>
      </c>
      <c r="R4791" s="9">
        <f>MAX(0,Inputs!$B$4-P4791)</f>
        <v>0</v>
      </c>
    </row>
    <row r="4792" spans="1:18" ht="15" customHeight="1">
      <c r="A4792" s="4">
        <v>44761.583333333299</v>
      </c>
      <c r="B4792" s="5">
        <v>44761</v>
      </c>
      <c r="C4792" s="6">
        <v>7</v>
      </c>
      <c r="D4792" s="7" t="s">
        <v>34</v>
      </c>
      <c r="E4792" s="7" t="s">
        <v>33</v>
      </c>
      <c r="F4792" s="7" t="s">
        <v>23</v>
      </c>
      <c r="G4792" s="6">
        <v>14</v>
      </c>
      <c r="H4792" s="8">
        <v>1.3580000000000001</v>
      </c>
      <c r="I4792" s="8">
        <v>23.893000000000001</v>
      </c>
      <c r="J4792" s="8">
        <v>0.3261</v>
      </c>
      <c r="K4792" s="8">
        <v>8.7059999999999995</v>
      </c>
      <c r="L4792" s="9">
        <f>K4792*Inputs!$B$5</f>
        <v>8.5318799999999992</v>
      </c>
      <c r="M4792" s="10">
        <f>IF(AND(OR(C4792=1,C4792=2,C4792=12),G4792&gt;=Inputs!$B$8,G4792&lt;=Inputs!$B$9,K4792&lt;=Inputs!$B$10),1,0)</f>
        <v>0</v>
      </c>
      <c r="N4792" s="9">
        <f>Inputs!$B$4</f>
        <v>54.991999999999997</v>
      </c>
      <c r="O4792" s="9">
        <f>IF(M4792=1,Inputs!$B$6,Inputs!$B$4)</f>
        <v>54.991999999999997</v>
      </c>
      <c r="P4792" s="9">
        <f>IF(M4792=1,Inputs!$B$7,Inputs!$B$4)</f>
        <v>54.991999999999997</v>
      </c>
      <c r="Q4792" s="9">
        <f>MAX(0,Inputs!$B$4-O4792)</f>
        <v>0</v>
      </c>
      <c r="R4792" s="9">
        <f>MAX(0,Inputs!$B$4-P4792)</f>
        <v>0</v>
      </c>
    </row>
    <row r="4793" spans="1:18" ht="15" customHeight="1">
      <c r="A4793" s="4">
        <v>44761.625</v>
      </c>
      <c r="B4793" s="5">
        <v>44761</v>
      </c>
      <c r="C4793" s="6">
        <v>7</v>
      </c>
      <c r="D4793" s="7" t="s">
        <v>34</v>
      </c>
      <c r="E4793" s="7" t="s">
        <v>33</v>
      </c>
      <c r="F4793" s="7" t="s">
        <v>23</v>
      </c>
      <c r="G4793" s="6">
        <v>15</v>
      </c>
      <c r="H4793" s="8">
        <v>1.3580000000000001</v>
      </c>
      <c r="I4793" s="8">
        <v>23.893000000000001</v>
      </c>
      <c r="J4793" s="8">
        <v>0.30430000000000001</v>
      </c>
      <c r="K4793" s="8">
        <v>8.2159999999999993</v>
      </c>
      <c r="L4793" s="9">
        <f>K4793*Inputs!$B$5</f>
        <v>8.0516799999999993</v>
      </c>
      <c r="M4793" s="10">
        <f>IF(AND(OR(C4793=1,C4793=2,C4793=12),G4793&gt;=Inputs!$B$8,G4793&lt;=Inputs!$B$9,K4793&lt;=Inputs!$B$10),1,0)</f>
        <v>0</v>
      </c>
      <c r="N4793" s="9">
        <f>Inputs!$B$4</f>
        <v>54.991999999999997</v>
      </c>
      <c r="O4793" s="9">
        <f>IF(M4793=1,Inputs!$B$6,Inputs!$B$4)</f>
        <v>54.991999999999997</v>
      </c>
      <c r="P4793" s="9">
        <f>IF(M4793=1,Inputs!$B$7,Inputs!$B$4)</f>
        <v>54.991999999999997</v>
      </c>
      <c r="Q4793" s="9">
        <f>MAX(0,Inputs!$B$4-O4793)</f>
        <v>0</v>
      </c>
      <c r="R4793" s="9">
        <f>MAX(0,Inputs!$B$4-P4793)</f>
        <v>0</v>
      </c>
    </row>
    <row r="4794" spans="1:18" ht="15" customHeight="1">
      <c r="A4794" s="4">
        <v>44761.666666666701</v>
      </c>
      <c r="B4794" s="5">
        <v>44761</v>
      </c>
      <c r="C4794" s="6">
        <v>7</v>
      </c>
      <c r="D4794" s="7" t="s">
        <v>34</v>
      </c>
      <c r="E4794" s="7" t="s">
        <v>33</v>
      </c>
      <c r="F4794" s="7" t="s">
        <v>23</v>
      </c>
      <c r="G4794" s="6">
        <v>16</v>
      </c>
      <c r="H4794" s="8">
        <v>1.3580000000000001</v>
      </c>
      <c r="I4794" s="8">
        <v>23.893000000000001</v>
      </c>
      <c r="J4794" s="8">
        <v>4.3499999999999997E-2</v>
      </c>
      <c r="K4794" s="8">
        <v>2.3380000000000001</v>
      </c>
      <c r="L4794" s="9">
        <f>K4794*Inputs!$B$5</f>
        <v>2.2912400000000002</v>
      </c>
      <c r="M4794" s="10">
        <f>IF(AND(OR(C4794=1,C4794=2,C4794=12),G4794&gt;=Inputs!$B$8,G4794&lt;=Inputs!$B$9,K4794&lt;=Inputs!$B$10),1,0)</f>
        <v>0</v>
      </c>
      <c r="N4794" s="9">
        <f>Inputs!$B$4</f>
        <v>54.991999999999997</v>
      </c>
      <c r="O4794" s="9">
        <f>IF(M4794=1,Inputs!$B$6,Inputs!$B$4)</f>
        <v>54.991999999999997</v>
      </c>
      <c r="P4794" s="9">
        <f>IF(M4794=1,Inputs!$B$7,Inputs!$B$4)</f>
        <v>54.991999999999997</v>
      </c>
      <c r="Q4794" s="9">
        <f>MAX(0,Inputs!$B$4-O4794)</f>
        <v>0</v>
      </c>
      <c r="R4794" s="9">
        <f>MAX(0,Inputs!$B$4-P4794)</f>
        <v>0</v>
      </c>
    </row>
    <row r="4795" spans="1:18" ht="15" customHeight="1">
      <c r="A4795" s="4">
        <v>44761.708333333299</v>
      </c>
      <c r="B4795" s="5">
        <v>44761</v>
      </c>
      <c r="C4795" s="6">
        <v>7</v>
      </c>
      <c r="D4795" s="7" t="s">
        <v>34</v>
      </c>
      <c r="E4795" s="7" t="s">
        <v>33</v>
      </c>
      <c r="F4795" s="7" t="s">
        <v>23</v>
      </c>
      <c r="G4795" s="6">
        <v>17</v>
      </c>
      <c r="H4795" s="8">
        <v>1.3580000000000001</v>
      </c>
      <c r="I4795" s="8">
        <v>23.893000000000001</v>
      </c>
      <c r="J4795" s="8">
        <v>0.30430000000000001</v>
      </c>
      <c r="K4795" s="8">
        <v>8.2159999999999993</v>
      </c>
      <c r="L4795" s="9">
        <f>K4795*Inputs!$B$5</f>
        <v>8.0516799999999993</v>
      </c>
      <c r="M4795" s="10">
        <f>IF(AND(OR(C4795=1,C4795=2,C4795=12),G4795&gt;=Inputs!$B$8,G4795&lt;=Inputs!$B$9,K4795&lt;=Inputs!$B$10),1,0)</f>
        <v>0</v>
      </c>
      <c r="N4795" s="9">
        <f>Inputs!$B$4</f>
        <v>54.991999999999997</v>
      </c>
      <c r="O4795" s="9">
        <f>IF(M4795=1,Inputs!$B$6,Inputs!$B$4)</f>
        <v>54.991999999999997</v>
      </c>
      <c r="P4795" s="9">
        <f>IF(M4795=1,Inputs!$B$7,Inputs!$B$4)</f>
        <v>54.991999999999997</v>
      </c>
      <c r="Q4795" s="9">
        <f>MAX(0,Inputs!$B$4-O4795)</f>
        <v>0</v>
      </c>
      <c r="R4795" s="9">
        <f>MAX(0,Inputs!$B$4-P4795)</f>
        <v>0</v>
      </c>
    </row>
    <row r="4796" spans="1:18" ht="15" customHeight="1">
      <c r="A4796" s="4">
        <v>44761.75</v>
      </c>
      <c r="B4796" s="5">
        <v>44761</v>
      </c>
      <c r="C4796" s="6">
        <v>7</v>
      </c>
      <c r="D4796" s="7" t="s">
        <v>34</v>
      </c>
      <c r="E4796" s="7" t="s">
        <v>33</v>
      </c>
      <c r="F4796" s="7" t="s">
        <v>23</v>
      </c>
      <c r="G4796" s="6">
        <v>18</v>
      </c>
      <c r="H4796" s="8">
        <v>1.3580000000000001</v>
      </c>
      <c r="I4796" s="8">
        <v>23.893000000000001</v>
      </c>
      <c r="J4796" s="8">
        <v>0.39129999999999998</v>
      </c>
      <c r="K4796" s="8">
        <v>10.176</v>
      </c>
      <c r="L4796" s="9">
        <f>K4796*Inputs!$B$5</f>
        <v>9.9724799999999991</v>
      </c>
      <c r="M4796" s="10">
        <f>IF(AND(OR(C4796=1,C4796=2,C4796=12),G4796&gt;=Inputs!$B$8,G4796&lt;=Inputs!$B$9,K4796&lt;=Inputs!$B$10),1,0)</f>
        <v>0</v>
      </c>
      <c r="N4796" s="9">
        <f>Inputs!$B$4</f>
        <v>54.991999999999997</v>
      </c>
      <c r="O4796" s="9">
        <f>IF(M4796=1,Inputs!$B$6,Inputs!$B$4)</f>
        <v>54.991999999999997</v>
      </c>
      <c r="P4796" s="9">
        <f>IF(M4796=1,Inputs!$B$7,Inputs!$B$4)</f>
        <v>54.991999999999997</v>
      </c>
      <c r="Q4796" s="9">
        <f>MAX(0,Inputs!$B$4-O4796)</f>
        <v>0</v>
      </c>
      <c r="R4796" s="9">
        <f>MAX(0,Inputs!$B$4-P4796)</f>
        <v>0</v>
      </c>
    </row>
    <row r="4797" spans="1:18" ht="15" customHeight="1">
      <c r="A4797" s="4">
        <v>44761.791666666701</v>
      </c>
      <c r="B4797" s="5">
        <v>44761</v>
      </c>
      <c r="C4797" s="6">
        <v>7</v>
      </c>
      <c r="D4797" s="7" t="s">
        <v>34</v>
      </c>
      <c r="E4797" s="7" t="s">
        <v>33</v>
      </c>
      <c r="F4797" s="7" t="s">
        <v>23</v>
      </c>
      <c r="G4797" s="6">
        <v>19</v>
      </c>
      <c r="H4797" s="8">
        <v>1.3580000000000001</v>
      </c>
      <c r="I4797" s="8">
        <v>23.893000000000001</v>
      </c>
      <c r="J4797" s="8">
        <v>0.26090000000000002</v>
      </c>
      <c r="K4797" s="8">
        <v>7.2370000000000001</v>
      </c>
      <c r="L4797" s="9">
        <f>K4797*Inputs!$B$5</f>
        <v>7.0922599999999996</v>
      </c>
      <c r="M4797" s="10">
        <f>IF(AND(OR(C4797=1,C4797=2,C4797=12),G4797&gt;=Inputs!$B$8,G4797&lt;=Inputs!$B$9,K4797&lt;=Inputs!$B$10),1,0)</f>
        <v>0</v>
      </c>
      <c r="N4797" s="9">
        <f>Inputs!$B$4</f>
        <v>54.991999999999997</v>
      </c>
      <c r="O4797" s="9">
        <f>IF(M4797=1,Inputs!$B$6,Inputs!$B$4)</f>
        <v>54.991999999999997</v>
      </c>
      <c r="P4797" s="9">
        <f>IF(M4797=1,Inputs!$B$7,Inputs!$B$4)</f>
        <v>54.991999999999997</v>
      </c>
      <c r="Q4797" s="9">
        <f>MAX(0,Inputs!$B$4-O4797)</f>
        <v>0</v>
      </c>
      <c r="R4797" s="9">
        <f>MAX(0,Inputs!$B$4-P4797)</f>
        <v>0</v>
      </c>
    </row>
    <row r="4798" spans="1:18" ht="15" customHeight="1">
      <c r="A4798" s="4">
        <v>44761.833333333299</v>
      </c>
      <c r="B4798" s="5">
        <v>44761</v>
      </c>
      <c r="C4798" s="6">
        <v>7</v>
      </c>
      <c r="D4798" s="7" t="s">
        <v>34</v>
      </c>
      <c r="E4798" s="7" t="s">
        <v>33</v>
      </c>
      <c r="F4798" s="7" t="s">
        <v>23</v>
      </c>
      <c r="G4798" s="6">
        <v>20</v>
      </c>
      <c r="H4798" s="8">
        <v>1.3580000000000001</v>
      </c>
      <c r="I4798" s="8">
        <v>23.893000000000001</v>
      </c>
      <c r="J4798" s="8">
        <v>0.1739</v>
      </c>
      <c r="K4798" s="8">
        <v>5.2770000000000001</v>
      </c>
      <c r="L4798" s="9">
        <f>K4798*Inputs!$B$5</f>
        <v>5.1714599999999997</v>
      </c>
      <c r="M4798" s="10">
        <f>IF(AND(OR(C4798=1,C4798=2,C4798=12),G4798&gt;=Inputs!$B$8,G4798&lt;=Inputs!$B$9,K4798&lt;=Inputs!$B$10),1,0)</f>
        <v>0</v>
      </c>
      <c r="N4798" s="9">
        <f>Inputs!$B$4</f>
        <v>54.991999999999997</v>
      </c>
      <c r="O4798" s="9">
        <f>IF(M4798=1,Inputs!$B$6,Inputs!$B$4)</f>
        <v>54.991999999999997</v>
      </c>
      <c r="P4798" s="9">
        <f>IF(M4798=1,Inputs!$B$7,Inputs!$B$4)</f>
        <v>54.991999999999997</v>
      </c>
      <c r="Q4798" s="9">
        <f>MAX(0,Inputs!$B$4-O4798)</f>
        <v>0</v>
      </c>
      <c r="R4798" s="9">
        <f>MAX(0,Inputs!$B$4-P4798)</f>
        <v>0</v>
      </c>
    </row>
    <row r="4799" spans="1:18" ht="15" customHeight="1">
      <c r="A4799" s="4">
        <v>44761.875</v>
      </c>
      <c r="B4799" s="5">
        <v>44761</v>
      </c>
      <c r="C4799" s="6">
        <v>7</v>
      </c>
      <c r="D4799" s="7" t="s">
        <v>34</v>
      </c>
      <c r="E4799" s="7" t="s">
        <v>33</v>
      </c>
      <c r="F4799" s="7" t="s">
        <v>23</v>
      </c>
      <c r="G4799" s="6">
        <v>21</v>
      </c>
      <c r="H4799" s="8">
        <v>1.3580000000000001</v>
      </c>
      <c r="I4799" s="8">
        <v>23.893000000000001</v>
      </c>
      <c r="J4799" s="8">
        <v>8.6999999999999994E-2</v>
      </c>
      <c r="K4799" s="8">
        <v>3.3180000000000001</v>
      </c>
      <c r="L4799" s="9">
        <f>K4799*Inputs!$B$5</f>
        <v>3.2516400000000001</v>
      </c>
      <c r="M4799" s="10">
        <f>IF(AND(OR(C4799=1,C4799=2,C4799=12),G4799&gt;=Inputs!$B$8,G4799&lt;=Inputs!$B$9,K4799&lt;=Inputs!$B$10),1,0)</f>
        <v>0</v>
      </c>
      <c r="N4799" s="9">
        <f>Inputs!$B$4</f>
        <v>54.991999999999997</v>
      </c>
      <c r="O4799" s="9">
        <f>IF(M4799=1,Inputs!$B$6,Inputs!$B$4)</f>
        <v>54.991999999999997</v>
      </c>
      <c r="P4799" s="9">
        <f>IF(M4799=1,Inputs!$B$7,Inputs!$B$4)</f>
        <v>54.991999999999997</v>
      </c>
      <c r="Q4799" s="9">
        <f>MAX(0,Inputs!$B$4-O4799)</f>
        <v>0</v>
      </c>
      <c r="R4799" s="9">
        <f>MAX(0,Inputs!$B$4-P4799)</f>
        <v>0</v>
      </c>
    </row>
    <row r="4800" spans="1:18" ht="15" customHeight="1">
      <c r="A4800" s="4">
        <v>44761.916666666701</v>
      </c>
      <c r="B4800" s="5">
        <v>44761</v>
      </c>
      <c r="C4800" s="6">
        <v>7</v>
      </c>
      <c r="D4800" s="7" t="s">
        <v>34</v>
      </c>
      <c r="E4800" s="7" t="s">
        <v>33</v>
      </c>
      <c r="F4800" s="7" t="s">
        <v>23</v>
      </c>
      <c r="G4800" s="6">
        <v>22</v>
      </c>
      <c r="H4800" s="8">
        <v>1.3580000000000001</v>
      </c>
      <c r="I4800" s="8">
        <v>23.893000000000001</v>
      </c>
      <c r="J4800" s="8">
        <v>0.45650000000000002</v>
      </c>
      <c r="K4800" s="8">
        <v>11.646000000000001</v>
      </c>
      <c r="L4800" s="9">
        <f>K4800*Inputs!$B$5</f>
        <v>11.413080000000001</v>
      </c>
      <c r="M4800" s="10">
        <f>IF(AND(OR(C4800=1,C4800=2,C4800=12),G4800&gt;=Inputs!$B$8,G4800&lt;=Inputs!$B$9,K4800&lt;=Inputs!$B$10),1,0)</f>
        <v>0</v>
      </c>
      <c r="N4800" s="9">
        <f>Inputs!$B$4</f>
        <v>54.991999999999997</v>
      </c>
      <c r="O4800" s="9">
        <f>IF(M4800=1,Inputs!$B$6,Inputs!$B$4)</f>
        <v>54.991999999999997</v>
      </c>
      <c r="P4800" s="9">
        <f>IF(M4800=1,Inputs!$B$7,Inputs!$B$4)</f>
        <v>54.991999999999997</v>
      </c>
      <c r="Q4800" s="9">
        <f>MAX(0,Inputs!$B$4-O4800)</f>
        <v>0</v>
      </c>
      <c r="R4800" s="9">
        <f>MAX(0,Inputs!$B$4-P4800)</f>
        <v>0</v>
      </c>
    </row>
    <row r="4801" spans="1:18" ht="15" customHeight="1">
      <c r="A4801" s="4">
        <v>44761.958333333299</v>
      </c>
      <c r="B4801" s="5">
        <v>44761</v>
      </c>
      <c r="C4801" s="6">
        <v>7</v>
      </c>
      <c r="D4801" s="7" t="s">
        <v>34</v>
      </c>
      <c r="E4801" s="7" t="s">
        <v>33</v>
      </c>
      <c r="F4801" s="7" t="s">
        <v>23</v>
      </c>
      <c r="G4801" s="6">
        <v>23</v>
      </c>
      <c r="H4801" s="8">
        <v>1.3580000000000001</v>
      </c>
      <c r="I4801" s="8">
        <v>23.893000000000001</v>
      </c>
      <c r="J4801" s="8">
        <v>0.82609999999999995</v>
      </c>
      <c r="K4801" s="8">
        <v>19.974</v>
      </c>
      <c r="L4801" s="9">
        <f>K4801*Inputs!$B$5</f>
        <v>19.57452</v>
      </c>
      <c r="M4801" s="10">
        <f>IF(AND(OR(C4801=1,C4801=2,C4801=12),G4801&gt;=Inputs!$B$8,G4801&lt;=Inputs!$B$9,K4801&lt;=Inputs!$B$10),1,0)</f>
        <v>0</v>
      </c>
      <c r="N4801" s="9">
        <f>Inputs!$B$4</f>
        <v>54.991999999999997</v>
      </c>
      <c r="O4801" s="9">
        <f>IF(M4801=1,Inputs!$B$6,Inputs!$B$4)</f>
        <v>54.991999999999997</v>
      </c>
      <c r="P4801" s="9">
        <f>IF(M4801=1,Inputs!$B$7,Inputs!$B$4)</f>
        <v>54.991999999999997</v>
      </c>
      <c r="Q4801" s="9">
        <f>MAX(0,Inputs!$B$4-O4801)</f>
        <v>0</v>
      </c>
      <c r="R4801" s="9">
        <f>MAX(0,Inputs!$B$4-P4801)</f>
        <v>0</v>
      </c>
    </row>
    <row r="4802" spans="1:18" ht="15" customHeight="1">
      <c r="A4802" s="4">
        <v>44762</v>
      </c>
      <c r="B4802" s="5">
        <v>44762</v>
      </c>
      <c r="C4802" s="6">
        <v>7</v>
      </c>
      <c r="D4802" s="7" t="s">
        <v>34</v>
      </c>
      <c r="E4802" s="7" t="s">
        <v>33</v>
      </c>
      <c r="F4802" s="7" t="s">
        <v>24</v>
      </c>
      <c r="G4802" s="6">
        <v>0</v>
      </c>
      <c r="H4802" s="8">
        <v>1.2689999999999999</v>
      </c>
      <c r="I4802" s="8">
        <v>24.091999999999999</v>
      </c>
      <c r="J4802" s="8">
        <v>0.91300000000000003</v>
      </c>
      <c r="K4802" s="8">
        <v>22.106999999999999</v>
      </c>
      <c r="L4802" s="9">
        <f>K4802*Inputs!$B$5</f>
        <v>21.664859999999997</v>
      </c>
      <c r="M4802" s="10">
        <f>IF(AND(OR(C4802=1,C4802=2,C4802=12),G4802&gt;=Inputs!$B$8,G4802&lt;=Inputs!$B$9,K4802&lt;=Inputs!$B$10),1,0)</f>
        <v>0</v>
      </c>
      <c r="N4802" s="9">
        <f>Inputs!$B$4</f>
        <v>54.991999999999997</v>
      </c>
      <c r="O4802" s="9">
        <f>IF(M4802=1,Inputs!$B$6,Inputs!$B$4)</f>
        <v>54.991999999999997</v>
      </c>
      <c r="P4802" s="9">
        <f>IF(M4802=1,Inputs!$B$7,Inputs!$B$4)</f>
        <v>54.991999999999997</v>
      </c>
      <c r="Q4802" s="9">
        <f>MAX(0,Inputs!$B$4-O4802)</f>
        <v>0</v>
      </c>
      <c r="R4802" s="9">
        <f>MAX(0,Inputs!$B$4-P4802)</f>
        <v>0</v>
      </c>
    </row>
    <row r="4803" spans="1:18" ht="15" customHeight="1">
      <c r="A4803" s="4">
        <v>44762.041666666701</v>
      </c>
      <c r="B4803" s="5">
        <v>44762</v>
      </c>
      <c r="C4803" s="6">
        <v>7</v>
      </c>
      <c r="D4803" s="7" t="s">
        <v>34</v>
      </c>
      <c r="E4803" s="7" t="s">
        <v>33</v>
      </c>
      <c r="F4803" s="7" t="s">
        <v>24</v>
      </c>
      <c r="G4803" s="6">
        <v>1</v>
      </c>
      <c r="H4803" s="8">
        <v>1.2689999999999999</v>
      </c>
      <c r="I4803" s="8">
        <v>24.091999999999999</v>
      </c>
      <c r="J4803" s="8">
        <v>0.94199999999999995</v>
      </c>
      <c r="K4803" s="8">
        <v>22.768999999999998</v>
      </c>
      <c r="L4803" s="9">
        <f>K4803*Inputs!$B$5</f>
        <v>22.313619999999997</v>
      </c>
      <c r="M4803" s="10">
        <f>IF(AND(OR(C4803=1,C4803=2,C4803=12),G4803&gt;=Inputs!$B$8,G4803&lt;=Inputs!$B$9,K4803&lt;=Inputs!$B$10),1,0)</f>
        <v>0</v>
      </c>
      <c r="N4803" s="9">
        <f>Inputs!$B$4</f>
        <v>54.991999999999997</v>
      </c>
      <c r="O4803" s="9">
        <f>IF(M4803=1,Inputs!$B$6,Inputs!$B$4)</f>
        <v>54.991999999999997</v>
      </c>
      <c r="P4803" s="9">
        <f>IF(M4803=1,Inputs!$B$7,Inputs!$B$4)</f>
        <v>54.991999999999997</v>
      </c>
      <c r="Q4803" s="9">
        <f>MAX(0,Inputs!$B$4-O4803)</f>
        <v>0</v>
      </c>
      <c r="R4803" s="9">
        <f>MAX(0,Inputs!$B$4-P4803)</f>
        <v>0</v>
      </c>
    </row>
    <row r="4804" spans="1:18" ht="15" customHeight="1">
      <c r="A4804" s="4">
        <v>44762.083333333299</v>
      </c>
      <c r="B4804" s="5">
        <v>44762</v>
      </c>
      <c r="C4804" s="6">
        <v>7</v>
      </c>
      <c r="D4804" s="7" t="s">
        <v>34</v>
      </c>
      <c r="E4804" s="7" t="s">
        <v>33</v>
      </c>
      <c r="F4804" s="7" t="s">
        <v>24</v>
      </c>
      <c r="G4804" s="6">
        <v>2</v>
      </c>
      <c r="H4804" s="8">
        <v>1.2689999999999999</v>
      </c>
      <c r="I4804" s="8">
        <v>24.091999999999999</v>
      </c>
      <c r="J4804" s="8">
        <v>0.97099999999999997</v>
      </c>
      <c r="K4804" s="8">
        <v>23.43</v>
      </c>
      <c r="L4804" s="9">
        <f>K4804*Inputs!$B$5</f>
        <v>22.961399999999998</v>
      </c>
      <c r="M4804" s="10">
        <f>IF(AND(OR(C4804=1,C4804=2,C4804=12),G4804&gt;=Inputs!$B$8,G4804&lt;=Inputs!$B$9,K4804&lt;=Inputs!$B$10),1,0)</f>
        <v>0</v>
      </c>
      <c r="N4804" s="9">
        <f>Inputs!$B$4</f>
        <v>54.991999999999997</v>
      </c>
      <c r="O4804" s="9">
        <f>IF(M4804=1,Inputs!$B$6,Inputs!$B$4)</f>
        <v>54.991999999999997</v>
      </c>
      <c r="P4804" s="9">
        <f>IF(M4804=1,Inputs!$B$7,Inputs!$B$4)</f>
        <v>54.991999999999997</v>
      </c>
      <c r="Q4804" s="9">
        <f>MAX(0,Inputs!$B$4-O4804)</f>
        <v>0</v>
      </c>
      <c r="R4804" s="9">
        <f>MAX(0,Inputs!$B$4-P4804)</f>
        <v>0</v>
      </c>
    </row>
    <row r="4805" spans="1:18" ht="15" customHeight="1">
      <c r="A4805" s="4">
        <v>44762.125</v>
      </c>
      <c r="B4805" s="5">
        <v>44762</v>
      </c>
      <c r="C4805" s="6">
        <v>7</v>
      </c>
      <c r="D4805" s="7" t="s">
        <v>34</v>
      </c>
      <c r="E4805" s="7" t="s">
        <v>33</v>
      </c>
      <c r="F4805" s="7" t="s">
        <v>24</v>
      </c>
      <c r="G4805" s="6">
        <v>3</v>
      </c>
      <c r="H4805" s="8">
        <v>1.2689999999999999</v>
      </c>
      <c r="I4805" s="8">
        <v>24.091999999999999</v>
      </c>
      <c r="J4805" s="8">
        <v>1</v>
      </c>
      <c r="K4805" s="8">
        <v>24.091999999999999</v>
      </c>
      <c r="L4805" s="9">
        <f>K4805*Inputs!$B$5</f>
        <v>23.610159999999997</v>
      </c>
      <c r="M4805" s="10">
        <f>IF(AND(OR(C4805=1,C4805=2,C4805=12),G4805&gt;=Inputs!$B$8,G4805&lt;=Inputs!$B$9,K4805&lt;=Inputs!$B$10),1,0)</f>
        <v>0</v>
      </c>
      <c r="N4805" s="9">
        <f>Inputs!$B$4</f>
        <v>54.991999999999997</v>
      </c>
      <c r="O4805" s="9">
        <f>IF(M4805=1,Inputs!$B$6,Inputs!$B$4)</f>
        <v>54.991999999999997</v>
      </c>
      <c r="P4805" s="9">
        <f>IF(M4805=1,Inputs!$B$7,Inputs!$B$4)</f>
        <v>54.991999999999997</v>
      </c>
      <c r="Q4805" s="9">
        <f>MAX(0,Inputs!$B$4-O4805)</f>
        <v>0</v>
      </c>
      <c r="R4805" s="9">
        <f>MAX(0,Inputs!$B$4-P4805)</f>
        <v>0</v>
      </c>
    </row>
    <row r="4806" spans="1:18" ht="15" customHeight="1">
      <c r="A4806" s="4">
        <v>44762.166666666701</v>
      </c>
      <c r="B4806" s="5">
        <v>44762</v>
      </c>
      <c r="C4806" s="6">
        <v>7</v>
      </c>
      <c r="D4806" s="7" t="s">
        <v>34</v>
      </c>
      <c r="E4806" s="7" t="s">
        <v>33</v>
      </c>
      <c r="F4806" s="7" t="s">
        <v>24</v>
      </c>
      <c r="G4806" s="6">
        <v>4</v>
      </c>
      <c r="H4806" s="8">
        <v>1.2689999999999999</v>
      </c>
      <c r="I4806" s="8">
        <v>24.091999999999999</v>
      </c>
      <c r="J4806" s="8">
        <v>0.95650000000000002</v>
      </c>
      <c r="K4806" s="8">
        <v>23.1</v>
      </c>
      <c r="L4806" s="9">
        <f>K4806*Inputs!$B$5</f>
        <v>22.638000000000002</v>
      </c>
      <c r="M4806" s="10">
        <f>IF(AND(OR(C4806=1,C4806=2,C4806=12),G4806&gt;=Inputs!$B$8,G4806&lt;=Inputs!$B$9,K4806&lt;=Inputs!$B$10),1,0)</f>
        <v>0</v>
      </c>
      <c r="N4806" s="9">
        <f>Inputs!$B$4</f>
        <v>54.991999999999997</v>
      </c>
      <c r="O4806" s="9">
        <f>IF(M4806=1,Inputs!$B$6,Inputs!$B$4)</f>
        <v>54.991999999999997</v>
      </c>
      <c r="P4806" s="9">
        <f>IF(M4806=1,Inputs!$B$7,Inputs!$B$4)</f>
        <v>54.991999999999997</v>
      </c>
      <c r="Q4806" s="9">
        <f>MAX(0,Inputs!$B$4-O4806)</f>
        <v>0</v>
      </c>
      <c r="R4806" s="9">
        <f>MAX(0,Inputs!$B$4-P4806)</f>
        <v>0</v>
      </c>
    </row>
    <row r="4807" spans="1:18" ht="15" customHeight="1">
      <c r="A4807" s="4">
        <v>44762.208333333299</v>
      </c>
      <c r="B4807" s="5">
        <v>44762</v>
      </c>
      <c r="C4807" s="6">
        <v>7</v>
      </c>
      <c r="D4807" s="7" t="s">
        <v>34</v>
      </c>
      <c r="E4807" s="7" t="s">
        <v>33</v>
      </c>
      <c r="F4807" s="7" t="s">
        <v>24</v>
      </c>
      <c r="G4807" s="6">
        <v>5</v>
      </c>
      <c r="H4807" s="8">
        <v>1.2689999999999999</v>
      </c>
      <c r="I4807" s="8">
        <v>24.091999999999999</v>
      </c>
      <c r="J4807" s="8">
        <v>0.91300000000000003</v>
      </c>
      <c r="K4807" s="8">
        <v>22.106999999999999</v>
      </c>
      <c r="L4807" s="9">
        <f>K4807*Inputs!$B$5</f>
        <v>21.664859999999997</v>
      </c>
      <c r="M4807" s="10">
        <f>IF(AND(OR(C4807=1,C4807=2,C4807=12),G4807&gt;=Inputs!$B$8,G4807&lt;=Inputs!$B$9,K4807&lt;=Inputs!$B$10),1,0)</f>
        <v>0</v>
      </c>
      <c r="N4807" s="9">
        <f>Inputs!$B$4</f>
        <v>54.991999999999997</v>
      </c>
      <c r="O4807" s="9">
        <f>IF(M4807=1,Inputs!$B$6,Inputs!$B$4)</f>
        <v>54.991999999999997</v>
      </c>
      <c r="P4807" s="9">
        <f>IF(M4807=1,Inputs!$B$7,Inputs!$B$4)</f>
        <v>54.991999999999997</v>
      </c>
      <c r="Q4807" s="9">
        <f>MAX(0,Inputs!$B$4-O4807)</f>
        <v>0</v>
      </c>
      <c r="R4807" s="9">
        <f>MAX(0,Inputs!$B$4-P4807)</f>
        <v>0</v>
      </c>
    </row>
    <row r="4808" spans="1:18" ht="15" customHeight="1">
      <c r="A4808" s="4">
        <v>44762.25</v>
      </c>
      <c r="B4808" s="5">
        <v>44762</v>
      </c>
      <c r="C4808" s="6">
        <v>7</v>
      </c>
      <c r="D4808" s="7" t="s">
        <v>34</v>
      </c>
      <c r="E4808" s="7" t="s">
        <v>33</v>
      </c>
      <c r="F4808" s="7" t="s">
        <v>24</v>
      </c>
      <c r="G4808" s="6">
        <v>6</v>
      </c>
      <c r="H4808" s="8">
        <v>1.2689999999999999</v>
      </c>
      <c r="I4808" s="8">
        <v>24.091999999999999</v>
      </c>
      <c r="J4808" s="8">
        <v>0.4783</v>
      </c>
      <c r="K4808" s="8">
        <v>12.183999999999999</v>
      </c>
      <c r="L4808" s="9">
        <f>K4808*Inputs!$B$5</f>
        <v>11.94032</v>
      </c>
      <c r="M4808" s="10">
        <f>IF(AND(OR(C4808=1,C4808=2,C4808=12),G4808&gt;=Inputs!$B$8,G4808&lt;=Inputs!$B$9,K4808&lt;=Inputs!$B$10),1,0)</f>
        <v>0</v>
      </c>
      <c r="N4808" s="9">
        <f>Inputs!$B$4</f>
        <v>54.991999999999997</v>
      </c>
      <c r="O4808" s="9">
        <f>IF(M4808=1,Inputs!$B$6,Inputs!$B$4)</f>
        <v>54.991999999999997</v>
      </c>
      <c r="P4808" s="9">
        <f>IF(M4808=1,Inputs!$B$7,Inputs!$B$4)</f>
        <v>54.991999999999997</v>
      </c>
      <c r="Q4808" s="9">
        <f>MAX(0,Inputs!$B$4-O4808)</f>
        <v>0</v>
      </c>
      <c r="R4808" s="9">
        <f>MAX(0,Inputs!$B$4-P4808)</f>
        <v>0</v>
      </c>
    </row>
    <row r="4809" spans="1:18" ht="15" customHeight="1">
      <c r="A4809" s="4">
        <v>44762.291666666701</v>
      </c>
      <c r="B4809" s="5">
        <v>44762</v>
      </c>
      <c r="C4809" s="6">
        <v>7</v>
      </c>
      <c r="D4809" s="7" t="s">
        <v>34</v>
      </c>
      <c r="E4809" s="7" t="s">
        <v>33</v>
      </c>
      <c r="F4809" s="7" t="s">
        <v>24</v>
      </c>
      <c r="G4809" s="6">
        <v>7</v>
      </c>
      <c r="H4809" s="8">
        <v>1.2689999999999999</v>
      </c>
      <c r="I4809" s="8">
        <v>24.091999999999999</v>
      </c>
      <c r="J4809" s="8">
        <v>4.3499999999999997E-2</v>
      </c>
      <c r="K4809" s="8">
        <v>2.2610000000000001</v>
      </c>
      <c r="L4809" s="9">
        <f>K4809*Inputs!$B$5</f>
        <v>2.2157800000000001</v>
      </c>
      <c r="M4809" s="10">
        <f>IF(AND(OR(C4809=1,C4809=2,C4809=12),G4809&gt;=Inputs!$B$8,G4809&lt;=Inputs!$B$9,K4809&lt;=Inputs!$B$10),1,0)</f>
        <v>0</v>
      </c>
      <c r="N4809" s="9">
        <f>Inputs!$B$4</f>
        <v>54.991999999999997</v>
      </c>
      <c r="O4809" s="9">
        <f>IF(M4809=1,Inputs!$B$6,Inputs!$B$4)</f>
        <v>54.991999999999997</v>
      </c>
      <c r="P4809" s="9">
        <f>IF(M4809=1,Inputs!$B$7,Inputs!$B$4)</f>
        <v>54.991999999999997</v>
      </c>
      <c r="Q4809" s="9">
        <f>MAX(0,Inputs!$B$4-O4809)</f>
        <v>0</v>
      </c>
      <c r="R4809" s="9">
        <f>MAX(0,Inputs!$B$4-P4809)</f>
        <v>0</v>
      </c>
    </row>
    <row r="4810" spans="1:18" ht="15" customHeight="1">
      <c r="A4810" s="4">
        <v>44762.333333333299</v>
      </c>
      <c r="B4810" s="5">
        <v>44762</v>
      </c>
      <c r="C4810" s="6">
        <v>7</v>
      </c>
      <c r="D4810" s="7" t="s">
        <v>34</v>
      </c>
      <c r="E4810" s="7" t="s">
        <v>33</v>
      </c>
      <c r="F4810" s="7" t="s">
        <v>24</v>
      </c>
      <c r="G4810" s="6">
        <v>8</v>
      </c>
      <c r="H4810" s="8">
        <v>1.2689999999999999</v>
      </c>
      <c r="I4810" s="8">
        <v>24.091999999999999</v>
      </c>
      <c r="J4810" s="8">
        <v>8.6999999999999994E-2</v>
      </c>
      <c r="K4810" s="8">
        <v>3.254</v>
      </c>
      <c r="L4810" s="9">
        <f>K4810*Inputs!$B$5</f>
        <v>3.18892</v>
      </c>
      <c r="M4810" s="10">
        <f>IF(AND(OR(C4810=1,C4810=2,C4810=12),G4810&gt;=Inputs!$B$8,G4810&lt;=Inputs!$B$9,K4810&lt;=Inputs!$B$10),1,0)</f>
        <v>0</v>
      </c>
      <c r="N4810" s="9">
        <f>Inputs!$B$4</f>
        <v>54.991999999999997</v>
      </c>
      <c r="O4810" s="9">
        <f>IF(M4810=1,Inputs!$B$6,Inputs!$B$4)</f>
        <v>54.991999999999997</v>
      </c>
      <c r="P4810" s="9">
        <f>IF(M4810=1,Inputs!$B$7,Inputs!$B$4)</f>
        <v>54.991999999999997</v>
      </c>
      <c r="Q4810" s="9">
        <f>MAX(0,Inputs!$B$4-O4810)</f>
        <v>0</v>
      </c>
      <c r="R4810" s="9">
        <f>MAX(0,Inputs!$B$4-P4810)</f>
        <v>0</v>
      </c>
    </row>
    <row r="4811" spans="1:18" ht="15" customHeight="1">
      <c r="A4811" s="4">
        <v>44762.375</v>
      </c>
      <c r="B4811" s="5">
        <v>44762</v>
      </c>
      <c r="C4811" s="6">
        <v>7</v>
      </c>
      <c r="D4811" s="7" t="s">
        <v>34</v>
      </c>
      <c r="E4811" s="7" t="s">
        <v>33</v>
      </c>
      <c r="F4811" s="7" t="s">
        <v>24</v>
      </c>
      <c r="G4811" s="6">
        <v>9</v>
      </c>
      <c r="H4811" s="8">
        <v>1.2689999999999999</v>
      </c>
      <c r="I4811" s="8">
        <v>24.091999999999999</v>
      </c>
      <c r="J4811" s="8">
        <v>0</v>
      </c>
      <c r="K4811" s="8">
        <v>1.2689999999999999</v>
      </c>
      <c r="L4811" s="9">
        <f>K4811*Inputs!$B$5</f>
        <v>1.2436199999999999</v>
      </c>
      <c r="M4811" s="10">
        <f>IF(AND(OR(C4811=1,C4811=2,C4811=12),G4811&gt;=Inputs!$B$8,G4811&lt;=Inputs!$B$9,K4811&lt;=Inputs!$B$10),1,0)</f>
        <v>0</v>
      </c>
      <c r="N4811" s="9">
        <f>Inputs!$B$4</f>
        <v>54.991999999999997</v>
      </c>
      <c r="O4811" s="9">
        <f>IF(M4811=1,Inputs!$B$6,Inputs!$B$4)</f>
        <v>54.991999999999997</v>
      </c>
      <c r="P4811" s="9">
        <f>IF(M4811=1,Inputs!$B$7,Inputs!$B$4)</f>
        <v>54.991999999999997</v>
      </c>
      <c r="Q4811" s="9">
        <f>MAX(0,Inputs!$B$4-O4811)</f>
        <v>0</v>
      </c>
      <c r="R4811" s="9">
        <f>MAX(0,Inputs!$B$4-P4811)</f>
        <v>0</v>
      </c>
    </row>
    <row r="4812" spans="1:18" ht="15" customHeight="1">
      <c r="A4812" s="4">
        <v>44762.416666666701</v>
      </c>
      <c r="B4812" s="5">
        <v>44762</v>
      </c>
      <c r="C4812" s="6">
        <v>7</v>
      </c>
      <c r="D4812" s="7" t="s">
        <v>34</v>
      </c>
      <c r="E4812" s="7" t="s">
        <v>33</v>
      </c>
      <c r="F4812" s="7" t="s">
        <v>24</v>
      </c>
      <c r="G4812" s="6">
        <v>10</v>
      </c>
      <c r="H4812" s="8">
        <v>1.2689999999999999</v>
      </c>
      <c r="I4812" s="8">
        <v>24.091999999999999</v>
      </c>
      <c r="J4812" s="8">
        <v>8.6999999999999994E-2</v>
      </c>
      <c r="K4812" s="8">
        <v>3.254</v>
      </c>
      <c r="L4812" s="9">
        <f>K4812*Inputs!$B$5</f>
        <v>3.18892</v>
      </c>
      <c r="M4812" s="10">
        <f>IF(AND(OR(C4812=1,C4812=2,C4812=12),G4812&gt;=Inputs!$B$8,G4812&lt;=Inputs!$B$9,K4812&lt;=Inputs!$B$10),1,0)</f>
        <v>0</v>
      </c>
      <c r="N4812" s="9">
        <f>Inputs!$B$4</f>
        <v>54.991999999999997</v>
      </c>
      <c r="O4812" s="9">
        <f>IF(M4812=1,Inputs!$B$6,Inputs!$B$4)</f>
        <v>54.991999999999997</v>
      </c>
      <c r="P4812" s="9">
        <f>IF(M4812=1,Inputs!$B$7,Inputs!$B$4)</f>
        <v>54.991999999999997</v>
      </c>
      <c r="Q4812" s="9">
        <f>MAX(0,Inputs!$B$4-O4812)</f>
        <v>0</v>
      </c>
      <c r="R4812" s="9">
        <f>MAX(0,Inputs!$B$4-P4812)</f>
        <v>0</v>
      </c>
    </row>
    <row r="4813" spans="1:18" ht="15" customHeight="1">
      <c r="A4813" s="4">
        <v>44762.458333333299</v>
      </c>
      <c r="B4813" s="5">
        <v>44762</v>
      </c>
      <c r="C4813" s="6">
        <v>7</v>
      </c>
      <c r="D4813" s="7" t="s">
        <v>34</v>
      </c>
      <c r="E4813" s="7" t="s">
        <v>33</v>
      </c>
      <c r="F4813" s="7" t="s">
        <v>24</v>
      </c>
      <c r="G4813" s="6">
        <v>11</v>
      </c>
      <c r="H4813" s="8">
        <v>1.2689999999999999</v>
      </c>
      <c r="I4813" s="8">
        <v>24.091999999999999</v>
      </c>
      <c r="J4813" s="8">
        <v>0.1739</v>
      </c>
      <c r="K4813" s="8">
        <v>5.2380000000000004</v>
      </c>
      <c r="L4813" s="9">
        <f>K4813*Inputs!$B$5</f>
        <v>5.1332400000000007</v>
      </c>
      <c r="M4813" s="10">
        <f>IF(AND(OR(C4813=1,C4813=2,C4813=12),G4813&gt;=Inputs!$B$8,G4813&lt;=Inputs!$B$9,K4813&lt;=Inputs!$B$10),1,0)</f>
        <v>0</v>
      </c>
      <c r="N4813" s="9">
        <f>Inputs!$B$4</f>
        <v>54.991999999999997</v>
      </c>
      <c r="O4813" s="9">
        <f>IF(M4813=1,Inputs!$B$6,Inputs!$B$4)</f>
        <v>54.991999999999997</v>
      </c>
      <c r="P4813" s="9">
        <f>IF(M4813=1,Inputs!$B$7,Inputs!$B$4)</f>
        <v>54.991999999999997</v>
      </c>
      <c r="Q4813" s="9">
        <f>MAX(0,Inputs!$B$4-O4813)</f>
        <v>0</v>
      </c>
      <c r="R4813" s="9">
        <f>MAX(0,Inputs!$B$4-P4813)</f>
        <v>0</v>
      </c>
    </row>
    <row r="4814" spans="1:18" ht="15" customHeight="1">
      <c r="A4814" s="4">
        <v>44762.5</v>
      </c>
      <c r="B4814" s="5">
        <v>44762</v>
      </c>
      <c r="C4814" s="6">
        <v>7</v>
      </c>
      <c r="D4814" s="7" t="s">
        <v>34</v>
      </c>
      <c r="E4814" s="7" t="s">
        <v>33</v>
      </c>
      <c r="F4814" s="7" t="s">
        <v>24</v>
      </c>
      <c r="G4814" s="6">
        <v>12</v>
      </c>
      <c r="H4814" s="8">
        <v>1.2689999999999999</v>
      </c>
      <c r="I4814" s="8">
        <v>24.091999999999999</v>
      </c>
      <c r="J4814" s="8">
        <v>0.21740000000000001</v>
      </c>
      <c r="K4814" s="8">
        <v>6.2309999999999999</v>
      </c>
      <c r="L4814" s="9">
        <f>K4814*Inputs!$B$5</f>
        <v>6.1063799999999997</v>
      </c>
      <c r="M4814" s="10">
        <f>IF(AND(OR(C4814=1,C4814=2,C4814=12),G4814&gt;=Inputs!$B$8,G4814&lt;=Inputs!$B$9,K4814&lt;=Inputs!$B$10),1,0)</f>
        <v>0</v>
      </c>
      <c r="N4814" s="9">
        <f>Inputs!$B$4</f>
        <v>54.991999999999997</v>
      </c>
      <c r="O4814" s="9">
        <f>IF(M4814=1,Inputs!$B$6,Inputs!$B$4)</f>
        <v>54.991999999999997</v>
      </c>
      <c r="P4814" s="9">
        <f>IF(M4814=1,Inputs!$B$7,Inputs!$B$4)</f>
        <v>54.991999999999997</v>
      </c>
      <c r="Q4814" s="9">
        <f>MAX(0,Inputs!$B$4-O4814)</f>
        <v>0</v>
      </c>
      <c r="R4814" s="9">
        <f>MAX(0,Inputs!$B$4-P4814)</f>
        <v>0</v>
      </c>
    </row>
    <row r="4815" spans="1:18" ht="15" customHeight="1">
      <c r="A4815" s="4">
        <v>44762.541666666701</v>
      </c>
      <c r="B4815" s="5">
        <v>44762</v>
      </c>
      <c r="C4815" s="6">
        <v>7</v>
      </c>
      <c r="D4815" s="7" t="s">
        <v>34</v>
      </c>
      <c r="E4815" s="7" t="s">
        <v>33</v>
      </c>
      <c r="F4815" s="7" t="s">
        <v>24</v>
      </c>
      <c r="G4815" s="6">
        <v>13</v>
      </c>
      <c r="H4815" s="8">
        <v>1.2689999999999999</v>
      </c>
      <c r="I4815" s="8">
        <v>24.091999999999999</v>
      </c>
      <c r="J4815" s="8">
        <v>0.26090000000000002</v>
      </c>
      <c r="K4815" s="8">
        <v>7.2229999999999999</v>
      </c>
      <c r="L4815" s="9">
        <f>K4815*Inputs!$B$5</f>
        <v>7.0785399999999994</v>
      </c>
      <c r="M4815" s="10">
        <f>IF(AND(OR(C4815=1,C4815=2,C4815=12),G4815&gt;=Inputs!$B$8,G4815&lt;=Inputs!$B$9,K4815&lt;=Inputs!$B$10),1,0)</f>
        <v>0</v>
      </c>
      <c r="N4815" s="9">
        <f>Inputs!$B$4</f>
        <v>54.991999999999997</v>
      </c>
      <c r="O4815" s="9">
        <f>IF(M4815=1,Inputs!$B$6,Inputs!$B$4)</f>
        <v>54.991999999999997</v>
      </c>
      <c r="P4815" s="9">
        <f>IF(M4815=1,Inputs!$B$7,Inputs!$B$4)</f>
        <v>54.991999999999997</v>
      </c>
      <c r="Q4815" s="9">
        <f>MAX(0,Inputs!$B$4-O4815)</f>
        <v>0</v>
      </c>
      <c r="R4815" s="9">
        <f>MAX(0,Inputs!$B$4-P4815)</f>
        <v>0</v>
      </c>
    </row>
    <row r="4816" spans="1:18" ht="15" customHeight="1">
      <c r="A4816" s="4">
        <v>44762.583333333299</v>
      </c>
      <c r="B4816" s="5">
        <v>44762</v>
      </c>
      <c r="C4816" s="6">
        <v>7</v>
      </c>
      <c r="D4816" s="7" t="s">
        <v>34</v>
      </c>
      <c r="E4816" s="7" t="s">
        <v>33</v>
      </c>
      <c r="F4816" s="7" t="s">
        <v>24</v>
      </c>
      <c r="G4816" s="6">
        <v>14</v>
      </c>
      <c r="H4816" s="8">
        <v>1.2689999999999999</v>
      </c>
      <c r="I4816" s="8">
        <v>24.091999999999999</v>
      </c>
      <c r="J4816" s="8">
        <v>0.28260000000000002</v>
      </c>
      <c r="K4816" s="8">
        <v>7.7190000000000003</v>
      </c>
      <c r="L4816" s="9">
        <f>K4816*Inputs!$B$5</f>
        <v>7.5646200000000006</v>
      </c>
      <c r="M4816" s="10">
        <f>IF(AND(OR(C4816=1,C4816=2,C4816=12),G4816&gt;=Inputs!$B$8,G4816&lt;=Inputs!$B$9,K4816&lt;=Inputs!$B$10),1,0)</f>
        <v>0</v>
      </c>
      <c r="N4816" s="9">
        <f>Inputs!$B$4</f>
        <v>54.991999999999997</v>
      </c>
      <c r="O4816" s="9">
        <f>IF(M4816=1,Inputs!$B$6,Inputs!$B$4)</f>
        <v>54.991999999999997</v>
      </c>
      <c r="P4816" s="9">
        <f>IF(M4816=1,Inputs!$B$7,Inputs!$B$4)</f>
        <v>54.991999999999997</v>
      </c>
      <c r="Q4816" s="9">
        <f>MAX(0,Inputs!$B$4-O4816)</f>
        <v>0</v>
      </c>
      <c r="R4816" s="9">
        <f>MAX(0,Inputs!$B$4-P4816)</f>
        <v>0</v>
      </c>
    </row>
    <row r="4817" spans="1:18" ht="15" customHeight="1">
      <c r="A4817" s="4">
        <v>44762.625</v>
      </c>
      <c r="B4817" s="5">
        <v>44762</v>
      </c>
      <c r="C4817" s="6">
        <v>7</v>
      </c>
      <c r="D4817" s="7" t="s">
        <v>34</v>
      </c>
      <c r="E4817" s="7" t="s">
        <v>33</v>
      </c>
      <c r="F4817" s="7" t="s">
        <v>24</v>
      </c>
      <c r="G4817" s="6">
        <v>15</v>
      </c>
      <c r="H4817" s="8">
        <v>1.2689999999999999</v>
      </c>
      <c r="I4817" s="8">
        <v>24.091999999999999</v>
      </c>
      <c r="J4817" s="8">
        <v>0.30430000000000001</v>
      </c>
      <c r="K4817" s="8">
        <v>8.2149999999999999</v>
      </c>
      <c r="L4817" s="9">
        <f>K4817*Inputs!$B$5</f>
        <v>8.0506999999999991</v>
      </c>
      <c r="M4817" s="10">
        <f>IF(AND(OR(C4817=1,C4817=2,C4817=12),G4817&gt;=Inputs!$B$8,G4817&lt;=Inputs!$B$9,K4817&lt;=Inputs!$B$10),1,0)</f>
        <v>0</v>
      </c>
      <c r="N4817" s="9">
        <f>Inputs!$B$4</f>
        <v>54.991999999999997</v>
      </c>
      <c r="O4817" s="9">
        <f>IF(M4817=1,Inputs!$B$6,Inputs!$B$4)</f>
        <v>54.991999999999997</v>
      </c>
      <c r="P4817" s="9">
        <f>IF(M4817=1,Inputs!$B$7,Inputs!$B$4)</f>
        <v>54.991999999999997</v>
      </c>
      <c r="Q4817" s="9">
        <f>MAX(0,Inputs!$B$4-O4817)</f>
        <v>0</v>
      </c>
      <c r="R4817" s="9">
        <f>MAX(0,Inputs!$B$4-P4817)</f>
        <v>0</v>
      </c>
    </row>
    <row r="4818" spans="1:18" ht="15" customHeight="1">
      <c r="A4818" s="4">
        <v>44762.666666666701</v>
      </c>
      <c r="B4818" s="5">
        <v>44762</v>
      </c>
      <c r="C4818" s="6">
        <v>7</v>
      </c>
      <c r="D4818" s="7" t="s">
        <v>34</v>
      </c>
      <c r="E4818" s="7" t="s">
        <v>33</v>
      </c>
      <c r="F4818" s="7" t="s">
        <v>24</v>
      </c>
      <c r="G4818" s="6">
        <v>16</v>
      </c>
      <c r="H4818" s="8">
        <v>1.2689999999999999</v>
      </c>
      <c r="I4818" s="8">
        <v>24.091999999999999</v>
      </c>
      <c r="J4818" s="8">
        <v>0</v>
      </c>
      <c r="K4818" s="8">
        <v>1.2689999999999999</v>
      </c>
      <c r="L4818" s="9">
        <f>K4818*Inputs!$B$5</f>
        <v>1.2436199999999999</v>
      </c>
      <c r="M4818" s="10">
        <f>IF(AND(OR(C4818=1,C4818=2,C4818=12),G4818&gt;=Inputs!$B$8,G4818&lt;=Inputs!$B$9,K4818&lt;=Inputs!$B$10),1,0)</f>
        <v>0</v>
      </c>
      <c r="N4818" s="9">
        <f>Inputs!$B$4</f>
        <v>54.991999999999997</v>
      </c>
      <c r="O4818" s="9">
        <f>IF(M4818=1,Inputs!$B$6,Inputs!$B$4)</f>
        <v>54.991999999999997</v>
      </c>
      <c r="P4818" s="9">
        <f>IF(M4818=1,Inputs!$B$7,Inputs!$B$4)</f>
        <v>54.991999999999997</v>
      </c>
      <c r="Q4818" s="9">
        <f>MAX(0,Inputs!$B$4-O4818)</f>
        <v>0</v>
      </c>
      <c r="R4818" s="9">
        <f>MAX(0,Inputs!$B$4-P4818)</f>
        <v>0</v>
      </c>
    </row>
    <row r="4819" spans="1:18" ht="15" customHeight="1">
      <c r="A4819" s="4">
        <v>44762.708333333299</v>
      </c>
      <c r="B4819" s="5">
        <v>44762</v>
      </c>
      <c r="C4819" s="6">
        <v>7</v>
      </c>
      <c r="D4819" s="7" t="s">
        <v>34</v>
      </c>
      <c r="E4819" s="7" t="s">
        <v>33</v>
      </c>
      <c r="F4819" s="7" t="s">
        <v>24</v>
      </c>
      <c r="G4819" s="6">
        <v>17</v>
      </c>
      <c r="H4819" s="8">
        <v>1.2689999999999999</v>
      </c>
      <c r="I4819" s="8">
        <v>24.091999999999999</v>
      </c>
      <c r="J4819" s="8">
        <v>0.3478</v>
      </c>
      <c r="K4819" s="8">
        <v>9.2070000000000007</v>
      </c>
      <c r="L4819" s="9">
        <f>K4819*Inputs!$B$5</f>
        <v>9.0228600000000014</v>
      </c>
      <c r="M4819" s="10">
        <f>IF(AND(OR(C4819=1,C4819=2,C4819=12),G4819&gt;=Inputs!$B$8,G4819&lt;=Inputs!$B$9,K4819&lt;=Inputs!$B$10),1,0)</f>
        <v>0</v>
      </c>
      <c r="N4819" s="9">
        <f>Inputs!$B$4</f>
        <v>54.991999999999997</v>
      </c>
      <c r="O4819" s="9">
        <f>IF(M4819=1,Inputs!$B$6,Inputs!$B$4)</f>
        <v>54.991999999999997</v>
      </c>
      <c r="P4819" s="9">
        <f>IF(M4819=1,Inputs!$B$7,Inputs!$B$4)</f>
        <v>54.991999999999997</v>
      </c>
      <c r="Q4819" s="9">
        <f>MAX(0,Inputs!$B$4-O4819)</f>
        <v>0</v>
      </c>
      <c r="R4819" s="9">
        <f>MAX(0,Inputs!$B$4-P4819)</f>
        <v>0</v>
      </c>
    </row>
    <row r="4820" spans="1:18" ht="15" customHeight="1">
      <c r="A4820" s="4">
        <v>44762.75</v>
      </c>
      <c r="B4820" s="5">
        <v>44762</v>
      </c>
      <c r="C4820" s="6">
        <v>7</v>
      </c>
      <c r="D4820" s="7" t="s">
        <v>34</v>
      </c>
      <c r="E4820" s="7" t="s">
        <v>33</v>
      </c>
      <c r="F4820" s="7" t="s">
        <v>24</v>
      </c>
      <c r="G4820" s="6">
        <v>18</v>
      </c>
      <c r="H4820" s="8">
        <v>1.2689999999999999</v>
      </c>
      <c r="I4820" s="8">
        <v>24.091999999999999</v>
      </c>
      <c r="J4820" s="8">
        <v>0.39129999999999998</v>
      </c>
      <c r="K4820" s="8">
        <v>10.199999999999999</v>
      </c>
      <c r="L4820" s="9">
        <f>K4820*Inputs!$B$5</f>
        <v>9.9959999999999987</v>
      </c>
      <c r="M4820" s="10">
        <f>IF(AND(OR(C4820=1,C4820=2,C4820=12),G4820&gt;=Inputs!$B$8,G4820&lt;=Inputs!$B$9,K4820&lt;=Inputs!$B$10),1,0)</f>
        <v>0</v>
      </c>
      <c r="N4820" s="9">
        <f>Inputs!$B$4</f>
        <v>54.991999999999997</v>
      </c>
      <c r="O4820" s="9">
        <f>IF(M4820=1,Inputs!$B$6,Inputs!$B$4)</f>
        <v>54.991999999999997</v>
      </c>
      <c r="P4820" s="9">
        <f>IF(M4820=1,Inputs!$B$7,Inputs!$B$4)</f>
        <v>54.991999999999997</v>
      </c>
      <c r="Q4820" s="9">
        <f>MAX(0,Inputs!$B$4-O4820)</f>
        <v>0</v>
      </c>
      <c r="R4820" s="9">
        <f>MAX(0,Inputs!$B$4-P4820)</f>
        <v>0</v>
      </c>
    </row>
    <row r="4821" spans="1:18" ht="15" customHeight="1">
      <c r="A4821" s="4">
        <v>44762.791666666701</v>
      </c>
      <c r="B4821" s="5">
        <v>44762</v>
      </c>
      <c r="C4821" s="6">
        <v>7</v>
      </c>
      <c r="D4821" s="7" t="s">
        <v>34</v>
      </c>
      <c r="E4821" s="7" t="s">
        <v>33</v>
      </c>
      <c r="F4821" s="7" t="s">
        <v>24</v>
      </c>
      <c r="G4821" s="6">
        <v>19</v>
      </c>
      <c r="H4821" s="8">
        <v>1.2689999999999999</v>
      </c>
      <c r="I4821" s="8">
        <v>24.091999999999999</v>
      </c>
      <c r="J4821" s="8">
        <v>0.26090000000000002</v>
      </c>
      <c r="K4821" s="8">
        <v>7.2229999999999999</v>
      </c>
      <c r="L4821" s="9">
        <f>K4821*Inputs!$B$5</f>
        <v>7.0785399999999994</v>
      </c>
      <c r="M4821" s="10">
        <f>IF(AND(OR(C4821=1,C4821=2,C4821=12),G4821&gt;=Inputs!$B$8,G4821&lt;=Inputs!$B$9,K4821&lt;=Inputs!$B$10),1,0)</f>
        <v>0</v>
      </c>
      <c r="N4821" s="9">
        <f>Inputs!$B$4</f>
        <v>54.991999999999997</v>
      </c>
      <c r="O4821" s="9">
        <f>IF(M4821=1,Inputs!$B$6,Inputs!$B$4)</f>
        <v>54.991999999999997</v>
      </c>
      <c r="P4821" s="9">
        <f>IF(M4821=1,Inputs!$B$7,Inputs!$B$4)</f>
        <v>54.991999999999997</v>
      </c>
      <c r="Q4821" s="9">
        <f>MAX(0,Inputs!$B$4-O4821)</f>
        <v>0</v>
      </c>
      <c r="R4821" s="9">
        <f>MAX(0,Inputs!$B$4-P4821)</f>
        <v>0</v>
      </c>
    </row>
    <row r="4822" spans="1:18" ht="15" customHeight="1">
      <c r="A4822" s="4">
        <v>44762.833333333299</v>
      </c>
      <c r="B4822" s="5">
        <v>44762</v>
      </c>
      <c r="C4822" s="6">
        <v>7</v>
      </c>
      <c r="D4822" s="7" t="s">
        <v>34</v>
      </c>
      <c r="E4822" s="7" t="s">
        <v>33</v>
      </c>
      <c r="F4822" s="7" t="s">
        <v>24</v>
      </c>
      <c r="G4822" s="6">
        <v>20</v>
      </c>
      <c r="H4822" s="8">
        <v>1.2689999999999999</v>
      </c>
      <c r="I4822" s="8">
        <v>24.091999999999999</v>
      </c>
      <c r="J4822" s="8">
        <v>0.1739</v>
      </c>
      <c r="K4822" s="8">
        <v>5.2380000000000004</v>
      </c>
      <c r="L4822" s="9">
        <f>K4822*Inputs!$B$5</f>
        <v>5.1332400000000007</v>
      </c>
      <c r="M4822" s="10">
        <f>IF(AND(OR(C4822=1,C4822=2,C4822=12),G4822&gt;=Inputs!$B$8,G4822&lt;=Inputs!$B$9,K4822&lt;=Inputs!$B$10),1,0)</f>
        <v>0</v>
      </c>
      <c r="N4822" s="9">
        <f>Inputs!$B$4</f>
        <v>54.991999999999997</v>
      </c>
      <c r="O4822" s="9">
        <f>IF(M4822=1,Inputs!$B$6,Inputs!$B$4)</f>
        <v>54.991999999999997</v>
      </c>
      <c r="P4822" s="9">
        <f>IF(M4822=1,Inputs!$B$7,Inputs!$B$4)</f>
        <v>54.991999999999997</v>
      </c>
      <c r="Q4822" s="9">
        <f>MAX(0,Inputs!$B$4-O4822)</f>
        <v>0</v>
      </c>
      <c r="R4822" s="9">
        <f>MAX(0,Inputs!$B$4-P4822)</f>
        <v>0</v>
      </c>
    </row>
    <row r="4823" spans="1:18" ht="15" customHeight="1">
      <c r="A4823" s="4">
        <v>44762.875</v>
      </c>
      <c r="B4823" s="5">
        <v>44762</v>
      </c>
      <c r="C4823" s="6">
        <v>7</v>
      </c>
      <c r="D4823" s="7" t="s">
        <v>34</v>
      </c>
      <c r="E4823" s="7" t="s">
        <v>33</v>
      </c>
      <c r="F4823" s="7" t="s">
        <v>24</v>
      </c>
      <c r="G4823" s="6">
        <v>21</v>
      </c>
      <c r="H4823" s="8">
        <v>1.2689999999999999</v>
      </c>
      <c r="I4823" s="8">
        <v>24.091999999999999</v>
      </c>
      <c r="J4823" s="8">
        <v>4.3499999999999997E-2</v>
      </c>
      <c r="K4823" s="8">
        <v>2.2610000000000001</v>
      </c>
      <c r="L4823" s="9">
        <f>K4823*Inputs!$B$5</f>
        <v>2.2157800000000001</v>
      </c>
      <c r="M4823" s="10">
        <f>IF(AND(OR(C4823=1,C4823=2,C4823=12),G4823&gt;=Inputs!$B$8,G4823&lt;=Inputs!$B$9,K4823&lt;=Inputs!$B$10),1,0)</f>
        <v>0</v>
      </c>
      <c r="N4823" s="9">
        <f>Inputs!$B$4</f>
        <v>54.991999999999997</v>
      </c>
      <c r="O4823" s="9">
        <f>IF(M4823=1,Inputs!$B$6,Inputs!$B$4)</f>
        <v>54.991999999999997</v>
      </c>
      <c r="P4823" s="9">
        <f>IF(M4823=1,Inputs!$B$7,Inputs!$B$4)</f>
        <v>54.991999999999997</v>
      </c>
      <c r="Q4823" s="9">
        <f>MAX(0,Inputs!$B$4-O4823)</f>
        <v>0</v>
      </c>
      <c r="R4823" s="9">
        <f>MAX(0,Inputs!$B$4-P4823)</f>
        <v>0</v>
      </c>
    </row>
    <row r="4824" spans="1:18" ht="15" customHeight="1">
      <c r="A4824" s="4">
        <v>44762.916666666701</v>
      </c>
      <c r="B4824" s="5">
        <v>44762</v>
      </c>
      <c r="C4824" s="6">
        <v>7</v>
      </c>
      <c r="D4824" s="7" t="s">
        <v>34</v>
      </c>
      <c r="E4824" s="7" t="s">
        <v>33</v>
      </c>
      <c r="F4824" s="7" t="s">
        <v>24</v>
      </c>
      <c r="G4824" s="6">
        <v>22</v>
      </c>
      <c r="H4824" s="8">
        <v>1.2689999999999999</v>
      </c>
      <c r="I4824" s="8">
        <v>24.091999999999999</v>
      </c>
      <c r="J4824" s="8">
        <v>0.43480000000000002</v>
      </c>
      <c r="K4824" s="8">
        <v>11.192</v>
      </c>
      <c r="L4824" s="9">
        <f>K4824*Inputs!$B$5</f>
        <v>10.968159999999999</v>
      </c>
      <c r="M4824" s="10">
        <f>IF(AND(OR(C4824=1,C4824=2,C4824=12),G4824&gt;=Inputs!$B$8,G4824&lt;=Inputs!$B$9,K4824&lt;=Inputs!$B$10),1,0)</f>
        <v>0</v>
      </c>
      <c r="N4824" s="9">
        <f>Inputs!$B$4</f>
        <v>54.991999999999997</v>
      </c>
      <c r="O4824" s="9">
        <f>IF(M4824=1,Inputs!$B$6,Inputs!$B$4)</f>
        <v>54.991999999999997</v>
      </c>
      <c r="P4824" s="9">
        <f>IF(M4824=1,Inputs!$B$7,Inputs!$B$4)</f>
        <v>54.991999999999997</v>
      </c>
      <c r="Q4824" s="9">
        <f>MAX(0,Inputs!$B$4-O4824)</f>
        <v>0</v>
      </c>
      <c r="R4824" s="9">
        <f>MAX(0,Inputs!$B$4-P4824)</f>
        <v>0</v>
      </c>
    </row>
    <row r="4825" spans="1:18" ht="15" customHeight="1">
      <c r="A4825" s="4">
        <v>44762.958333333299</v>
      </c>
      <c r="B4825" s="5">
        <v>44762</v>
      </c>
      <c r="C4825" s="6">
        <v>7</v>
      </c>
      <c r="D4825" s="7" t="s">
        <v>34</v>
      </c>
      <c r="E4825" s="7" t="s">
        <v>33</v>
      </c>
      <c r="F4825" s="7" t="s">
        <v>24</v>
      </c>
      <c r="G4825" s="6">
        <v>23</v>
      </c>
      <c r="H4825" s="8">
        <v>1.2689999999999999</v>
      </c>
      <c r="I4825" s="8">
        <v>24.091999999999999</v>
      </c>
      <c r="J4825" s="8">
        <v>0.82609999999999995</v>
      </c>
      <c r="K4825" s="8">
        <v>20.123000000000001</v>
      </c>
      <c r="L4825" s="9">
        <f>K4825*Inputs!$B$5</f>
        <v>19.72054</v>
      </c>
      <c r="M4825" s="10">
        <f>IF(AND(OR(C4825=1,C4825=2,C4825=12),G4825&gt;=Inputs!$B$8,G4825&lt;=Inputs!$B$9,K4825&lt;=Inputs!$B$10),1,0)</f>
        <v>0</v>
      </c>
      <c r="N4825" s="9">
        <f>Inputs!$B$4</f>
        <v>54.991999999999997</v>
      </c>
      <c r="O4825" s="9">
        <f>IF(M4825=1,Inputs!$B$6,Inputs!$B$4)</f>
        <v>54.991999999999997</v>
      </c>
      <c r="P4825" s="9">
        <f>IF(M4825=1,Inputs!$B$7,Inputs!$B$4)</f>
        <v>54.991999999999997</v>
      </c>
      <c r="Q4825" s="9">
        <f>MAX(0,Inputs!$B$4-O4825)</f>
        <v>0</v>
      </c>
      <c r="R4825" s="9">
        <f>MAX(0,Inputs!$B$4-P4825)</f>
        <v>0</v>
      </c>
    </row>
    <row r="4826" spans="1:18" ht="15" customHeight="1">
      <c r="A4826" s="4">
        <v>44763</v>
      </c>
      <c r="B4826" s="5">
        <v>44763</v>
      </c>
      <c r="C4826" s="6">
        <v>7</v>
      </c>
      <c r="D4826" s="7" t="s">
        <v>34</v>
      </c>
      <c r="E4826" s="7" t="s">
        <v>33</v>
      </c>
      <c r="F4826" s="7" t="s">
        <v>25</v>
      </c>
      <c r="G4826" s="6">
        <v>0</v>
      </c>
      <c r="H4826" s="8">
        <v>1.8340000000000001</v>
      </c>
      <c r="I4826" s="8">
        <v>23.364000000000001</v>
      </c>
      <c r="J4826" s="8">
        <v>0.83330000000000004</v>
      </c>
      <c r="K4826" s="8">
        <v>19.776</v>
      </c>
      <c r="L4826" s="9">
        <f>K4826*Inputs!$B$5</f>
        <v>19.380479999999999</v>
      </c>
      <c r="M4826" s="10">
        <f>IF(AND(OR(C4826=1,C4826=2,C4826=12),G4826&gt;=Inputs!$B$8,G4826&lt;=Inputs!$B$9,K4826&lt;=Inputs!$B$10),1,0)</f>
        <v>0</v>
      </c>
      <c r="N4826" s="9">
        <f>Inputs!$B$4</f>
        <v>54.991999999999997</v>
      </c>
      <c r="O4826" s="9">
        <f>IF(M4826=1,Inputs!$B$6,Inputs!$B$4)</f>
        <v>54.991999999999997</v>
      </c>
      <c r="P4826" s="9">
        <f>IF(M4826=1,Inputs!$B$7,Inputs!$B$4)</f>
        <v>54.991999999999997</v>
      </c>
      <c r="Q4826" s="9">
        <f>MAX(0,Inputs!$B$4-O4826)</f>
        <v>0</v>
      </c>
      <c r="R4826" s="9">
        <f>MAX(0,Inputs!$B$4-P4826)</f>
        <v>0</v>
      </c>
    </row>
    <row r="4827" spans="1:18" ht="15" customHeight="1">
      <c r="A4827" s="4">
        <v>44763.041666666701</v>
      </c>
      <c r="B4827" s="5">
        <v>44763</v>
      </c>
      <c r="C4827" s="6">
        <v>7</v>
      </c>
      <c r="D4827" s="7" t="s">
        <v>34</v>
      </c>
      <c r="E4827" s="7" t="s">
        <v>33</v>
      </c>
      <c r="F4827" s="7" t="s">
        <v>25</v>
      </c>
      <c r="G4827" s="6">
        <v>1</v>
      </c>
      <c r="H4827" s="8">
        <v>1.8340000000000001</v>
      </c>
      <c r="I4827" s="8">
        <v>23.364000000000001</v>
      </c>
      <c r="J4827" s="8">
        <v>0.88890000000000002</v>
      </c>
      <c r="K4827" s="8">
        <v>20.972000000000001</v>
      </c>
      <c r="L4827" s="9">
        <f>K4827*Inputs!$B$5</f>
        <v>20.55256</v>
      </c>
      <c r="M4827" s="10">
        <f>IF(AND(OR(C4827=1,C4827=2,C4827=12),G4827&gt;=Inputs!$B$8,G4827&lt;=Inputs!$B$9,K4827&lt;=Inputs!$B$10),1,0)</f>
        <v>0</v>
      </c>
      <c r="N4827" s="9">
        <f>Inputs!$B$4</f>
        <v>54.991999999999997</v>
      </c>
      <c r="O4827" s="9">
        <f>IF(M4827=1,Inputs!$B$6,Inputs!$B$4)</f>
        <v>54.991999999999997</v>
      </c>
      <c r="P4827" s="9">
        <f>IF(M4827=1,Inputs!$B$7,Inputs!$B$4)</f>
        <v>54.991999999999997</v>
      </c>
      <c r="Q4827" s="9">
        <f>MAX(0,Inputs!$B$4-O4827)</f>
        <v>0</v>
      </c>
      <c r="R4827" s="9">
        <f>MAX(0,Inputs!$B$4-P4827)</f>
        <v>0</v>
      </c>
    </row>
    <row r="4828" spans="1:18" ht="15" customHeight="1">
      <c r="A4828" s="4">
        <v>44763.083333333299</v>
      </c>
      <c r="B4828" s="5">
        <v>44763</v>
      </c>
      <c r="C4828" s="6">
        <v>7</v>
      </c>
      <c r="D4828" s="7" t="s">
        <v>34</v>
      </c>
      <c r="E4828" s="7" t="s">
        <v>33</v>
      </c>
      <c r="F4828" s="7" t="s">
        <v>25</v>
      </c>
      <c r="G4828" s="6">
        <v>2</v>
      </c>
      <c r="H4828" s="8">
        <v>1.8340000000000001</v>
      </c>
      <c r="I4828" s="8">
        <v>23.364000000000001</v>
      </c>
      <c r="J4828" s="8">
        <v>0.94440000000000002</v>
      </c>
      <c r="K4828" s="8">
        <v>22.167999999999999</v>
      </c>
      <c r="L4828" s="9">
        <f>K4828*Inputs!$B$5</f>
        <v>21.724639999999997</v>
      </c>
      <c r="M4828" s="10">
        <f>IF(AND(OR(C4828=1,C4828=2,C4828=12),G4828&gt;=Inputs!$B$8,G4828&lt;=Inputs!$B$9,K4828&lt;=Inputs!$B$10),1,0)</f>
        <v>0</v>
      </c>
      <c r="N4828" s="9">
        <f>Inputs!$B$4</f>
        <v>54.991999999999997</v>
      </c>
      <c r="O4828" s="9">
        <f>IF(M4828=1,Inputs!$B$6,Inputs!$B$4)</f>
        <v>54.991999999999997</v>
      </c>
      <c r="P4828" s="9">
        <f>IF(M4828=1,Inputs!$B$7,Inputs!$B$4)</f>
        <v>54.991999999999997</v>
      </c>
      <c r="Q4828" s="9">
        <f>MAX(0,Inputs!$B$4-O4828)</f>
        <v>0</v>
      </c>
      <c r="R4828" s="9">
        <f>MAX(0,Inputs!$B$4-P4828)</f>
        <v>0</v>
      </c>
    </row>
    <row r="4829" spans="1:18" ht="15" customHeight="1">
      <c r="A4829" s="4">
        <v>44763.125</v>
      </c>
      <c r="B4829" s="5">
        <v>44763</v>
      </c>
      <c r="C4829" s="6">
        <v>7</v>
      </c>
      <c r="D4829" s="7" t="s">
        <v>34</v>
      </c>
      <c r="E4829" s="7" t="s">
        <v>33</v>
      </c>
      <c r="F4829" s="7" t="s">
        <v>25</v>
      </c>
      <c r="G4829" s="6">
        <v>3</v>
      </c>
      <c r="H4829" s="8">
        <v>1.8340000000000001</v>
      </c>
      <c r="I4829" s="8">
        <v>23.364000000000001</v>
      </c>
      <c r="J4829" s="8">
        <v>1</v>
      </c>
      <c r="K4829" s="8">
        <v>23.364000000000001</v>
      </c>
      <c r="L4829" s="9">
        <f>K4829*Inputs!$B$5</f>
        <v>22.896720000000002</v>
      </c>
      <c r="M4829" s="10">
        <f>IF(AND(OR(C4829=1,C4829=2,C4829=12),G4829&gt;=Inputs!$B$8,G4829&lt;=Inputs!$B$9,K4829&lt;=Inputs!$B$10),1,0)</f>
        <v>0</v>
      </c>
      <c r="N4829" s="9">
        <f>Inputs!$B$4</f>
        <v>54.991999999999997</v>
      </c>
      <c r="O4829" s="9">
        <f>IF(M4829=1,Inputs!$B$6,Inputs!$B$4)</f>
        <v>54.991999999999997</v>
      </c>
      <c r="P4829" s="9">
        <f>IF(M4829=1,Inputs!$B$7,Inputs!$B$4)</f>
        <v>54.991999999999997</v>
      </c>
      <c r="Q4829" s="9">
        <f>MAX(0,Inputs!$B$4-O4829)</f>
        <v>0</v>
      </c>
      <c r="R4829" s="9">
        <f>MAX(0,Inputs!$B$4-P4829)</f>
        <v>0</v>
      </c>
    </row>
    <row r="4830" spans="1:18" ht="15" customHeight="1">
      <c r="A4830" s="4">
        <v>44763.166666666701</v>
      </c>
      <c r="B4830" s="5">
        <v>44763</v>
      </c>
      <c r="C4830" s="6">
        <v>7</v>
      </c>
      <c r="D4830" s="7" t="s">
        <v>34</v>
      </c>
      <c r="E4830" s="7" t="s">
        <v>33</v>
      </c>
      <c r="F4830" s="7" t="s">
        <v>25</v>
      </c>
      <c r="G4830" s="6">
        <v>4</v>
      </c>
      <c r="H4830" s="8">
        <v>1.8340000000000001</v>
      </c>
      <c r="I4830" s="8">
        <v>23.364000000000001</v>
      </c>
      <c r="J4830" s="8">
        <v>0.875</v>
      </c>
      <c r="K4830" s="8">
        <v>20.672999999999998</v>
      </c>
      <c r="L4830" s="9">
        <f>K4830*Inputs!$B$5</f>
        <v>20.259539999999998</v>
      </c>
      <c r="M4830" s="10">
        <f>IF(AND(OR(C4830=1,C4830=2,C4830=12),G4830&gt;=Inputs!$B$8,G4830&lt;=Inputs!$B$9,K4830&lt;=Inputs!$B$10),1,0)</f>
        <v>0</v>
      </c>
      <c r="N4830" s="9">
        <f>Inputs!$B$4</f>
        <v>54.991999999999997</v>
      </c>
      <c r="O4830" s="9">
        <f>IF(M4830=1,Inputs!$B$6,Inputs!$B$4)</f>
        <v>54.991999999999997</v>
      </c>
      <c r="P4830" s="9">
        <f>IF(M4830=1,Inputs!$B$7,Inputs!$B$4)</f>
        <v>54.991999999999997</v>
      </c>
      <c r="Q4830" s="9">
        <f>MAX(0,Inputs!$B$4-O4830)</f>
        <v>0</v>
      </c>
      <c r="R4830" s="9">
        <f>MAX(0,Inputs!$B$4-P4830)</f>
        <v>0</v>
      </c>
    </row>
    <row r="4831" spans="1:18" ht="15" customHeight="1">
      <c r="A4831" s="4">
        <v>44763.208333333299</v>
      </c>
      <c r="B4831" s="5">
        <v>44763</v>
      </c>
      <c r="C4831" s="6">
        <v>7</v>
      </c>
      <c r="D4831" s="7" t="s">
        <v>34</v>
      </c>
      <c r="E4831" s="7" t="s">
        <v>33</v>
      </c>
      <c r="F4831" s="7" t="s">
        <v>25</v>
      </c>
      <c r="G4831" s="6">
        <v>5</v>
      </c>
      <c r="H4831" s="8">
        <v>1.8340000000000001</v>
      </c>
      <c r="I4831" s="8">
        <v>23.364000000000001</v>
      </c>
      <c r="J4831" s="8">
        <v>0.75</v>
      </c>
      <c r="K4831" s="8">
        <v>17.981999999999999</v>
      </c>
      <c r="L4831" s="9">
        <f>K4831*Inputs!$B$5</f>
        <v>17.62236</v>
      </c>
      <c r="M4831" s="10">
        <f>IF(AND(OR(C4831=1,C4831=2,C4831=12),G4831&gt;=Inputs!$B$8,G4831&lt;=Inputs!$B$9,K4831&lt;=Inputs!$B$10),1,0)</f>
        <v>0</v>
      </c>
      <c r="N4831" s="9">
        <f>Inputs!$B$4</f>
        <v>54.991999999999997</v>
      </c>
      <c r="O4831" s="9">
        <f>IF(M4831=1,Inputs!$B$6,Inputs!$B$4)</f>
        <v>54.991999999999997</v>
      </c>
      <c r="P4831" s="9">
        <f>IF(M4831=1,Inputs!$B$7,Inputs!$B$4)</f>
        <v>54.991999999999997</v>
      </c>
      <c r="Q4831" s="9">
        <f>MAX(0,Inputs!$B$4-O4831)</f>
        <v>0</v>
      </c>
      <c r="R4831" s="9">
        <f>MAX(0,Inputs!$B$4-P4831)</f>
        <v>0</v>
      </c>
    </row>
    <row r="4832" spans="1:18" ht="15" customHeight="1">
      <c r="A4832" s="4">
        <v>44763.25</v>
      </c>
      <c r="B4832" s="5">
        <v>44763</v>
      </c>
      <c r="C4832" s="6">
        <v>7</v>
      </c>
      <c r="D4832" s="7" t="s">
        <v>34</v>
      </c>
      <c r="E4832" s="7" t="s">
        <v>33</v>
      </c>
      <c r="F4832" s="7" t="s">
        <v>25</v>
      </c>
      <c r="G4832" s="6">
        <v>6</v>
      </c>
      <c r="H4832" s="8">
        <v>1.8340000000000001</v>
      </c>
      <c r="I4832" s="8">
        <v>23.364000000000001</v>
      </c>
      <c r="J4832" s="8">
        <v>0.375</v>
      </c>
      <c r="K4832" s="8">
        <v>9.9079999999999995</v>
      </c>
      <c r="L4832" s="9">
        <f>K4832*Inputs!$B$5</f>
        <v>9.7098399999999998</v>
      </c>
      <c r="M4832" s="10">
        <f>IF(AND(OR(C4832=1,C4832=2,C4832=12),G4832&gt;=Inputs!$B$8,G4832&lt;=Inputs!$B$9,K4832&lt;=Inputs!$B$10),1,0)</f>
        <v>0</v>
      </c>
      <c r="N4832" s="9">
        <f>Inputs!$B$4</f>
        <v>54.991999999999997</v>
      </c>
      <c r="O4832" s="9">
        <f>IF(M4832=1,Inputs!$B$6,Inputs!$B$4)</f>
        <v>54.991999999999997</v>
      </c>
      <c r="P4832" s="9">
        <f>IF(M4832=1,Inputs!$B$7,Inputs!$B$4)</f>
        <v>54.991999999999997</v>
      </c>
      <c r="Q4832" s="9">
        <f>MAX(0,Inputs!$B$4-O4832)</f>
        <v>0</v>
      </c>
      <c r="R4832" s="9">
        <f>MAX(0,Inputs!$B$4-P4832)</f>
        <v>0</v>
      </c>
    </row>
    <row r="4833" spans="1:18" ht="15" customHeight="1">
      <c r="A4833" s="4">
        <v>44763.291666666701</v>
      </c>
      <c r="B4833" s="5">
        <v>44763</v>
      </c>
      <c r="C4833" s="6">
        <v>7</v>
      </c>
      <c r="D4833" s="7" t="s">
        <v>34</v>
      </c>
      <c r="E4833" s="7" t="s">
        <v>33</v>
      </c>
      <c r="F4833" s="7" t="s">
        <v>25</v>
      </c>
      <c r="G4833" s="6">
        <v>7</v>
      </c>
      <c r="H4833" s="8">
        <v>1.8340000000000001</v>
      </c>
      <c r="I4833" s="8">
        <v>23.364000000000001</v>
      </c>
      <c r="J4833" s="8">
        <v>0.25</v>
      </c>
      <c r="K4833" s="8">
        <v>7.2160000000000002</v>
      </c>
      <c r="L4833" s="9">
        <f>K4833*Inputs!$B$5</f>
        <v>7.0716799999999997</v>
      </c>
      <c r="M4833" s="10">
        <f>IF(AND(OR(C4833=1,C4833=2,C4833=12),G4833&gt;=Inputs!$B$8,G4833&lt;=Inputs!$B$9,K4833&lt;=Inputs!$B$10),1,0)</f>
        <v>0</v>
      </c>
      <c r="N4833" s="9">
        <f>Inputs!$B$4</f>
        <v>54.991999999999997</v>
      </c>
      <c r="O4833" s="9">
        <f>IF(M4833=1,Inputs!$B$6,Inputs!$B$4)</f>
        <v>54.991999999999997</v>
      </c>
      <c r="P4833" s="9">
        <f>IF(M4833=1,Inputs!$B$7,Inputs!$B$4)</f>
        <v>54.991999999999997</v>
      </c>
      <c r="Q4833" s="9">
        <f>MAX(0,Inputs!$B$4-O4833)</f>
        <v>0</v>
      </c>
      <c r="R4833" s="9">
        <f>MAX(0,Inputs!$B$4-P4833)</f>
        <v>0</v>
      </c>
    </row>
    <row r="4834" spans="1:18" ht="15" customHeight="1">
      <c r="A4834" s="4">
        <v>44763.333333333299</v>
      </c>
      <c r="B4834" s="5">
        <v>44763</v>
      </c>
      <c r="C4834" s="6">
        <v>7</v>
      </c>
      <c r="D4834" s="7" t="s">
        <v>34</v>
      </c>
      <c r="E4834" s="7" t="s">
        <v>33</v>
      </c>
      <c r="F4834" s="7" t="s">
        <v>25</v>
      </c>
      <c r="G4834" s="6">
        <v>8</v>
      </c>
      <c r="H4834" s="8">
        <v>1.8340000000000001</v>
      </c>
      <c r="I4834" s="8">
        <v>23.364000000000001</v>
      </c>
      <c r="J4834" s="8">
        <v>0.22919999999999999</v>
      </c>
      <c r="K4834" s="8">
        <v>6.7679999999999998</v>
      </c>
      <c r="L4834" s="9">
        <f>K4834*Inputs!$B$5</f>
        <v>6.6326399999999994</v>
      </c>
      <c r="M4834" s="10">
        <f>IF(AND(OR(C4834=1,C4834=2,C4834=12),G4834&gt;=Inputs!$B$8,G4834&lt;=Inputs!$B$9,K4834&lt;=Inputs!$B$10),1,0)</f>
        <v>0</v>
      </c>
      <c r="N4834" s="9">
        <f>Inputs!$B$4</f>
        <v>54.991999999999997</v>
      </c>
      <c r="O4834" s="9">
        <f>IF(M4834=1,Inputs!$B$6,Inputs!$B$4)</f>
        <v>54.991999999999997</v>
      </c>
      <c r="P4834" s="9">
        <f>IF(M4834=1,Inputs!$B$7,Inputs!$B$4)</f>
        <v>54.991999999999997</v>
      </c>
      <c r="Q4834" s="9">
        <f>MAX(0,Inputs!$B$4-O4834)</f>
        <v>0</v>
      </c>
      <c r="R4834" s="9">
        <f>MAX(0,Inputs!$B$4-P4834)</f>
        <v>0</v>
      </c>
    </row>
    <row r="4835" spans="1:18" ht="15" customHeight="1">
      <c r="A4835" s="4">
        <v>44763.375</v>
      </c>
      <c r="B4835" s="5">
        <v>44763</v>
      </c>
      <c r="C4835" s="6">
        <v>7</v>
      </c>
      <c r="D4835" s="7" t="s">
        <v>34</v>
      </c>
      <c r="E4835" s="7" t="s">
        <v>33</v>
      </c>
      <c r="F4835" s="7" t="s">
        <v>25</v>
      </c>
      <c r="G4835" s="6">
        <v>9</v>
      </c>
      <c r="H4835" s="8">
        <v>1.8340000000000001</v>
      </c>
      <c r="I4835" s="8">
        <v>23.364000000000001</v>
      </c>
      <c r="J4835" s="8">
        <v>0.20830000000000001</v>
      </c>
      <c r="K4835" s="8">
        <v>6.319</v>
      </c>
      <c r="L4835" s="9">
        <f>K4835*Inputs!$B$5</f>
        <v>6.1926199999999998</v>
      </c>
      <c r="M4835" s="10">
        <f>IF(AND(OR(C4835=1,C4835=2,C4835=12),G4835&gt;=Inputs!$B$8,G4835&lt;=Inputs!$B$9,K4835&lt;=Inputs!$B$10),1,0)</f>
        <v>0</v>
      </c>
      <c r="N4835" s="9">
        <f>Inputs!$B$4</f>
        <v>54.991999999999997</v>
      </c>
      <c r="O4835" s="9">
        <f>IF(M4835=1,Inputs!$B$6,Inputs!$B$4)</f>
        <v>54.991999999999997</v>
      </c>
      <c r="P4835" s="9">
        <f>IF(M4835=1,Inputs!$B$7,Inputs!$B$4)</f>
        <v>54.991999999999997</v>
      </c>
      <c r="Q4835" s="9">
        <f>MAX(0,Inputs!$B$4-O4835)</f>
        <v>0</v>
      </c>
      <c r="R4835" s="9">
        <f>MAX(0,Inputs!$B$4-P4835)</f>
        <v>0</v>
      </c>
    </row>
    <row r="4836" spans="1:18" ht="15" customHeight="1">
      <c r="A4836" s="4">
        <v>44763.416666666701</v>
      </c>
      <c r="B4836" s="5">
        <v>44763</v>
      </c>
      <c r="C4836" s="6">
        <v>7</v>
      </c>
      <c r="D4836" s="7" t="s">
        <v>34</v>
      </c>
      <c r="E4836" s="7" t="s">
        <v>33</v>
      </c>
      <c r="F4836" s="7" t="s">
        <v>25</v>
      </c>
      <c r="G4836" s="6">
        <v>10</v>
      </c>
      <c r="H4836" s="8">
        <v>1.8340000000000001</v>
      </c>
      <c r="I4836" s="8">
        <v>23.364000000000001</v>
      </c>
      <c r="J4836" s="8">
        <v>0.25</v>
      </c>
      <c r="K4836" s="8">
        <v>7.2160000000000002</v>
      </c>
      <c r="L4836" s="9">
        <f>K4836*Inputs!$B$5</f>
        <v>7.0716799999999997</v>
      </c>
      <c r="M4836" s="10">
        <f>IF(AND(OR(C4836=1,C4836=2,C4836=12),G4836&gt;=Inputs!$B$8,G4836&lt;=Inputs!$B$9,K4836&lt;=Inputs!$B$10),1,0)</f>
        <v>0</v>
      </c>
      <c r="N4836" s="9">
        <f>Inputs!$B$4</f>
        <v>54.991999999999997</v>
      </c>
      <c r="O4836" s="9">
        <f>IF(M4836=1,Inputs!$B$6,Inputs!$B$4)</f>
        <v>54.991999999999997</v>
      </c>
      <c r="P4836" s="9">
        <f>IF(M4836=1,Inputs!$B$7,Inputs!$B$4)</f>
        <v>54.991999999999997</v>
      </c>
      <c r="Q4836" s="9">
        <f>MAX(0,Inputs!$B$4-O4836)</f>
        <v>0</v>
      </c>
      <c r="R4836" s="9">
        <f>MAX(0,Inputs!$B$4-P4836)</f>
        <v>0</v>
      </c>
    </row>
    <row r="4837" spans="1:18" ht="15" customHeight="1">
      <c r="A4837" s="4">
        <v>44763.458333333299</v>
      </c>
      <c r="B4837" s="5">
        <v>44763</v>
      </c>
      <c r="C4837" s="6">
        <v>7</v>
      </c>
      <c r="D4837" s="7" t="s">
        <v>34</v>
      </c>
      <c r="E4837" s="7" t="s">
        <v>33</v>
      </c>
      <c r="F4837" s="7" t="s">
        <v>25</v>
      </c>
      <c r="G4837" s="6">
        <v>11</v>
      </c>
      <c r="H4837" s="8">
        <v>1.8340000000000001</v>
      </c>
      <c r="I4837" s="8">
        <v>23.364000000000001</v>
      </c>
      <c r="J4837" s="8">
        <v>0.29170000000000001</v>
      </c>
      <c r="K4837" s="8">
        <v>8.1140000000000008</v>
      </c>
      <c r="L4837" s="9">
        <f>K4837*Inputs!$B$5</f>
        <v>7.9517200000000008</v>
      </c>
      <c r="M4837" s="10">
        <f>IF(AND(OR(C4837=1,C4837=2,C4837=12),G4837&gt;=Inputs!$B$8,G4837&lt;=Inputs!$B$9,K4837&lt;=Inputs!$B$10),1,0)</f>
        <v>0</v>
      </c>
      <c r="N4837" s="9">
        <f>Inputs!$B$4</f>
        <v>54.991999999999997</v>
      </c>
      <c r="O4837" s="9">
        <f>IF(M4837=1,Inputs!$B$6,Inputs!$B$4)</f>
        <v>54.991999999999997</v>
      </c>
      <c r="P4837" s="9">
        <f>IF(M4837=1,Inputs!$B$7,Inputs!$B$4)</f>
        <v>54.991999999999997</v>
      </c>
      <c r="Q4837" s="9">
        <f>MAX(0,Inputs!$B$4-O4837)</f>
        <v>0</v>
      </c>
      <c r="R4837" s="9">
        <f>MAX(0,Inputs!$B$4-P4837)</f>
        <v>0</v>
      </c>
    </row>
    <row r="4838" spans="1:18" ht="15" customHeight="1">
      <c r="A4838" s="4">
        <v>44763.5</v>
      </c>
      <c r="B4838" s="5">
        <v>44763</v>
      </c>
      <c r="C4838" s="6">
        <v>7</v>
      </c>
      <c r="D4838" s="7" t="s">
        <v>34</v>
      </c>
      <c r="E4838" s="7" t="s">
        <v>33</v>
      </c>
      <c r="F4838" s="7" t="s">
        <v>25</v>
      </c>
      <c r="G4838" s="6">
        <v>12</v>
      </c>
      <c r="H4838" s="8">
        <v>1.8340000000000001</v>
      </c>
      <c r="I4838" s="8">
        <v>23.364000000000001</v>
      </c>
      <c r="J4838" s="8">
        <v>0.3125</v>
      </c>
      <c r="K4838" s="8">
        <v>8.5619999999999994</v>
      </c>
      <c r="L4838" s="9">
        <f>K4838*Inputs!$B$5</f>
        <v>8.3907599999999984</v>
      </c>
      <c r="M4838" s="10">
        <f>IF(AND(OR(C4838=1,C4838=2,C4838=12),G4838&gt;=Inputs!$B$8,G4838&lt;=Inputs!$B$9,K4838&lt;=Inputs!$B$10),1,0)</f>
        <v>0</v>
      </c>
      <c r="N4838" s="9">
        <f>Inputs!$B$4</f>
        <v>54.991999999999997</v>
      </c>
      <c r="O4838" s="9">
        <f>IF(M4838=1,Inputs!$B$6,Inputs!$B$4)</f>
        <v>54.991999999999997</v>
      </c>
      <c r="P4838" s="9">
        <f>IF(M4838=1,Inputs!$B$7,Inputs!$B$4)</f>
        <v>54.991999999999997</v>
      </c>
      <c r="Q4838" s="9">
        <f>MAX(0,Inputs!$B$4-O4838)</f>
        <v>0</v>
      </c>
      <c r="R4838" s="9">
        <f>MAX(0,Inputs!$B$4-P4838)</f>
        <v>0</v>
      </c>
    </row>
    <row r="4839" spans="1:18" ht="15" customHeight="1">
      <c r="A4839" s="4">
        <v>44763.541666666701</v>
      </c>
      <c r="B4839" s="5">
        <v>44763</v>
      </c>
      <c r="C4839" s="6">
        <v>7</v>
      </c>
      <c r="D4839" s="7" t="s">
        <v>34</v>
      </c>
      <c r="E4839" s="7" t="s">
        <v>33</v>
      </c>
      <c r="F4839" s="7" t="s">
        <v>25</v>
      </c>
      <c r="G4839" s="6">
        <v>13</v>
      </c>
      <c r="H4839" s="8">
        <v>1.8340000000000001</v>
      </c>
      <c r="I4839" s="8">
        <v>23.364000000000001</v>
      </c>
      <c r="J4839" s="8">
        <v>0.33329999999999999</v>
      </c>
      <c r="K4839" s="8">
        <v>9.0109999999999992</v>
      </c>
      <c r="L4839" s="9">
        <f>K4839*Inputs!$B$5</f>
        <v>8.830779999999999</v>
      </c>
      <c r="M4839" s="10">
        <f>IF(AND(OR(C4839=1,C4839=2,C4839=12),G4839&gt;=Inputs!$B$8,G4839&lt;=Inputs!$B$9,K4839&lt;=Inputs!$B$10),1,0)</f>
        <v>0</v>
      </c>
      <c r="N4839" s="9">
        <f>Inputs!$B$4</f>
        <v>54.991999999999997</v>
      </c>
      <c r="O4839" s="9">
        <f>IF(M4839=1,Inputs!$B$6,Inputs!$B$4)</f>
        <v>54.991999999999997</v>
      </c>
      <c r="P4839" s="9">
        <f>IF(M4839=1,Inputs!$B$7,Inputs!$B$4)</f>
        <v>54.991999999999997</v>
      </c>
      <c r="Q4839" s="9">
        <f>MAX(0,Inputs!$B$4-O4839)</f>
        <v>0</v>
      </c>
      <c r="R4839" s="9">
        <f>MAX(0,Inputs!$B$4-P4839)</f>
        <v>0</v>
      </c>
    </row>
    <row r="4840" spans="1:18" ht="15" customHeight="1">
      <c r="A4840" s="4">
        <v>44763.583333333299</v>
      </c>
      <c r="B4840" s="5">
        <v>44763</v>
      </c>
      <c r="C4840" s="6">
        <v>7</v>
      </c>
      <c r="D4840" s="7" t="s">
        <v>34</v>
      </c>
      <c r="E4840" s="7" t="s">
        <v>33</v>
      </c>
      <c r="F4840" s="7" t="s">
        <v>25</v>
      </c>
      <c r="G4840" s="6">
        <v>14</v>
      </c>
      <c r="H4840" s="8">
        <v>1.8340000000000001</v>
      </c>
      <c r="I4840" s="8">
        <v>23.364000000000001</v>
      </c>
      <c r="J4840" s="8">
        <v>0.27079999999999999</v>
      </c>
      <c r="K4840" s="8">
        <v>7.665</v>
      </c>
      <c r="L4840" s="9">
        <f>K4840*Inputs!$B$5</f>
        <v>7.5117000000000003</v>
      </c>
      <c r="M4840" s="10">
        <f>IF(AND(OR(C4840=1,C4840=2,C4840=12),G4840&gt;=Inputs!$B$8,G4840&lt;=Inputs!$B$9,K4840&lt;=Inputs!$B$10),1,0)</f>
        <v>0</v>
      </c>
      <c r="N4840" s="9">
        <f>Inputs!$B$4</f>
        <v>54.991999999999997</v>
      </c>
      <c r="O4840" s="9">
        <f>IF(M4840=1,Inputs!$B$6,Inputs!$B$4)</f>
        <v>54.991999999999997</v>
      </c>
      <c r="P4840" s="9">
        <f>IF(M4840=1,Inputs!$B$7,Inputs!$B$4)</f>
        <v>54.991999999999997</v>
      </c>
      <c r="Q4840" s="9">
        <f>MAX(0,Inputs!$B$4-O4840)</f>
        <v>0</v>
      </c>
      <c r="R4840" s="9">
        <f>MAX(0,Inputs!$B$4-P4840)</f>
        <v>0</v>
      </c>
    </row>
    <row r="4841" spans="1:18" ht="15" customHeight="1">
      <c r="A4841" s="4">
        <v>44763.625</v>
      </c>
      <c r="B4841" s="5">
        <v>44763</v>
      </c>
      <c r="C4841" s="6">
        <v>7</v>
      </c>
      <c r="D4841" s="7" t="s">
        <v>34</v>
      </c>
      <c r="E4841" s="7" t="s">
        <v>33</v>
      </c>
      <c r="F4841" s="7" t="s">
        <v>25</v>
      </c>
      <c r="G4841" s="6">
        <v>15</v>
      </c>
      <c r="H4841" s="8">
        <v>1.8340000000000001</v>
      </c>
      <c r="I4841" s="8">
        <v>23.364000000000001</v>
      </c>
      <c r="J4841" s="8">
        <v>0.20830000000000001</v>
      </c>
      <c r="K4841" s="8">
        <v>6.319</v>
      </c>
      <c r="L4841" s="9">
        <f>K4841*Inputs!$B$5</f>
        <v>6.1926199999999998</v>
      </c>
      <c r="M4841" s="10">
        <f>IF(AND(OR(C4841=1,C4841=2,C4841=12),G4841&gt;=Inputs!$B$8,G4841&lt;=Inputs!$B$9,K4841&lt;=Inputs!$B$10),1,0)</f>
        <v>0</v>
      </c>
      <c r="N4841" s="9">
        <f>Inputs!$B$4</f>
        <v>54.991999999999997</v>
      </c>
      <c r="O4841" s="9">
        <f>IF(M4841=1,Inputs!$B$6,Inputs!$B$4)</f>
        <v>54.991999999999997</v>
      </c>
      <c r="P4841" s="9">
        <f>IF(M4841=1,Inputs!$B$7,Inputs!$B$4)</f>
        <v>54.991999999999997</v>
      </c>
      <c r="Q4841" s="9">
        <f>MAX(0,Inputs!$B$4-O4841)</f>
        <v>0</v>
      </c>
      <c r="R4841" s="9">
        <f>MAX(0,Inputs!$B$4-P4841)</f>
        <v>0</v>
      </c>
    </row>
    <row r="4842" spans="1:18" ht="15" customHeight="1">
      <c r="A4842" s="4">
        <v>44763.666666666701</v>
      </c>
      <c r="B4842" s="5">
        <v>44763</v>
      </c>
      <c r="C4842" s="6">
        <v>7</v>
      </c>
      <c r="D4842" s="7" t="s">
        <v>34</v>
      </c>
      <c r="E4842" s="7" t="s">
        <v>33</v>
      </c>
      <c r="F4842" s="7" t="s">
        <v>25</v>
      </c>
      <c r="G4842" s="6">
        <v>16</v>
      </c>
      <c r="H4842" s="8">
        <v>1.8340000000000001</v>
      </c>
      <c r="I4842" s="8">
        <v>23.364000000000001</v>
      </c>
      <c r="J4842" s="8">
        <v>0.29170000000000001</v>
      </c>
      <c r="K4842" s="8">
        <v>8.1140000000000008</v>
      </c>
      <c r="L4842" s="9">
        <f>K4842*Inputs!$B$5</f>
        <v>7.9517200000000008</v>
      </c>
      <c r="M4842" s="10">
        <f>IF(AND(OR(C4842=1,C4842=2,C4842=12),G4842&gt;=Inputs!$B$8,G4842&lt;=Inputs!$B$9,K4842&lt;=Inputs!$B$10),1,0)</f>
        <v>0</v>
      </c>
      <c r="N4842" s="9">
        <f>Inputs!$B$4</f>
        <v>54.991999999999997</v>
      </c>
      <c r="O4842" s="9">
        <f>IF(M4842=1,Inputs!$B$6,Inputs!$B$4)</f>
        <v>54.991999999999997</v>
      </c>
      <c r="P4842" s="9">
        <f>IF(M4842=1,Inputs!$B$7,Inputs!$B$4)</f>
        <v>54.991999999999997</v>
      </c>
      <c r="Q4842" s="9">
        <f>MAX(0,Inputs!$B$4-O4842)</f>
        <v>0</v>
      </c>
      <c r="R4842" s="9">
        <f>MAX(0,Inputs!$B$4-P4842)</f>
        <v>0</v>
      </c>
    </row>
    <row r="4843" spans="1:18" ht="15" customHeight="1">
      <c r="A4843" s="4">
        <v>44763.708333333299</v>
      </c>
      <c r="B4843" s="5">
        <v>44763</v>
      </c>
      <c r="C4843" s="6">
        <v>7</v>
      </c>
      <c r="D4843" s="7" t="s">
        <v>34</v>
      </c>
      <c r="E4843" s="7" t="s">
        <v>33</v>
      </c>
      <c r="F4843" s="7" t="s">
        <v>25</v>
      </c>
      <c r="G4843" s="6">
        <v>17</v>
      </c>
      <c r="H4843" s="8">
        <v>1.8340000000000001</v>
      </c>
      <c r="I4843" s="8">
        <v>23.364000000000001</v>
      </c>
      <c r="J4843" s="8">
        <v>0.25</v>
      </c>
      <c r="K4843" s="8">
        <v>7.2160000000000002</v>
      </c>
      <c r="L4843" s="9">
        <f>K4843*Inputs!$B$5</f>
        <v>7.0716799999999997</v>
      </c>
      <c r="M4843" s="10">
        <f>IF(AND(OR(C4843=1,C4843=2,C4843=12),G4843&gt;=Inputs!$B$8,G4843&lt;=Inputs!$B$9,K4843&lt;=Inputs!$B$10),1,0)</f>
        <v>0</v>
      </c>
      <c r="N4843" s="9">
        <f>Inputs!$B$4</f>
        <v>54.991999999999997</v>
      </c>
      <c r="O4843" s="9">
        <f>IF(M4843=1,Inputs!$B$6,Inputs!$B$4)</f>
        <v>54.991999999999997</v>
      </c>
      <c r="P4843" s="9">
        <f>IF(M4843=1,Inputs!$B$7,Inputs!$B$4)</f>
        <v>54.991999999999997</v>
      </c>
      <c r="Q4843" s="9">
        <f>MAX(0,Inputs!$B$4-O4843)</f>
        <v>0</v>
      </c>
      <c r="R4843" s="9">
        <f>MAX(0,Inputs!$B$4-P4843)</f>
        <v>0</v>
      </c>
    </row>
    <row r="4844" spans="1:18" ht="15" customHeight="1">
      <c r="A4844" s="4">
        <v>44763.75</v>
      </c>
      <c r="B4844" s="5">
        <v>44763</v>
      </c>
      <c r="C4844" s="6">
        <v>7</v>
      </c>
      <c r="D4844" s="7" t="s">
        <v>34</v>
      </c>
      <c r="E4844" s="7" t="s">
        <v>33</v>
      </c>
      <c r="F4844" s="7" t="s">
        <v>25</v>
      </c>
      <c r="G4844" s="6">
        <v>18</v>
      </c>
      <c r="H4844" s="8">
        <v>1.8340000000000001</v>
      </c>
      <c r="I4844" s="8">
        <v>23.364000000000001</v>
      </c>
      <c r="J4844" s="8">
        <v>0.29170000000000001</v>
      </c>
      <c r="K4844" s="8">
        <v>8.1140000000000008</v>
      </c>
      <c r="L4844" s="9">
        <f>K4844*Inputs!$B$5</f>
        <v>7.9517200000000008</v>
      </c>
      <c r="M4844" s="10">
        <f>IF(AND(OR(C4844=1,C4844=2,C4844=12),G4844&gt;=Inputs!$B$8,G4844&lt;=Inputs!$B$9,K4844&lt;=Inputs!$B$10),1,0)</f>
        <v>0</v>
      </c>
      <c r="N4844" s="9">
        <f>Inputs!$B$4</f>
        <v>54.991999999999997</v>
      </c>
      <c r="O4844" s="9">
        <f>IF(M4844=1,Inputs!$B$6,Inputs!$B$4)</f>
        <v>54.991999999999997</v>
      </c>
      <c r="P4844" s="9">
        <f>IF(M4844=1,Inputs!$B$7,Inputs!$B$4)</f>
        <v>54.991999999999997</v>
      </c>
      <c r="Q4844" s="9">
        <f>MAX(0,Inputs!$B$4-O4844)</f>
        <v>0</v>
      </c>
      <c r="R4844" s="9">
        <f>MAX(0,Inputs!$B$4-P4844)</f>
        <v>0</v>
      </c>
    </row>
    <row r="4845" spans="1:18" ht="15" customHeight="1">
      <c r="A4845" s="4">
        <v>44763.791666666701</v>
      </c>
      <c r="B4845" s="5">
        <v>44763</v>
      </c>
      <c r="C4845" s="6">
        <v>7</v>
      </c>
      <c r="D4845" s="7" t="s">
        <v>34</v>
      </c>
      <c r="E4845" s="7" t="s">
        <v>33</v>
      </c>
      <c r="F4845" s="7" t="s">
        <v>25</v>
      </c>
      <c r="G4845" s="6">
        <v>19</v>
      </c>
      <c r="H4845" s="8">
        <v>1.8340000000000001</v>
      </c>
      <c r="I4845" s="8">
        <v>23.364000000000001</v>
      </c>
      <c r="J4845" s="8">
        <v>0.16669999999999999</v>
      </c>
      <c r="K4845" s="8">
        <v>5.4219999999999997</v>
      </c>
      <c r="L4845" s="9">
        <f>K4845*Inputs!$B$5</f>
        <v>5.3135599999999998</v>
      </c>
      <c r="M4845" s="10">
        <f>IF(AND(OR(C4845=1,C4845=2,C4845=12),G4845&gt;=Inputs!$B$8,G4845&lt;=Inputs!$B$9,K4845&lt;=Inputs!$B$10),1,0)</f>
        <v>0</v>
      </c>
      <c r="N4845" s="9">
        <f>Inputs!$B$4</f>
        <v>54.991999999999997</v>
      </c>
      <c r="O4845" s="9">
        <f>IF(M4845=1,Inputs!$B$6,Inputs!$B$4)</f>
        <v>54.991999999999997</v>
      </c>
      <c r="P4845" s="9">
        <f>IF(M4845=1,Inputs!$B$7,Inputs!$B$4)</f>
        <v>54.991999999999997</v>
      </c>
      <c r="Q4845" s="9">
        <f>MAX(0,Inputs!$B$4-O4845)</f>
        <v>0</v>
      </c>
      <c r="R4845" s="9">
        <f>MAX(0,Inputs!$B$4-P4845)</f>
        <v>0</v>
      </c>
    </row>
    <row r="4846" spans="1:18" ht="15" customHeight="1">
      <c r="A4846" s="4">
        <v>44763.833333333299</v>
      </c>
      <c r="B4846" s="5">
        <v>44763</v>
      </c>
      <c r="C4846" s="6">
        <v>7</v>
      </c>
      <c r="D4846" s="7" t="s">
        <v>34</v>
      </c>
      <c r="E4846" s="7" t="s">
        <v>33</v>
      </c>
      <c r="F4846" s="7" t="s">
        <v>25</v>
      </c>
      <c r="G4846" s="6">
        <v>20</v>
      </c>
      <c r="H4846" s="8">
        <v>1.8340000000000001</v>
      </c>
      <c r="I4846" s="8">
        <v>23.364000000000001</v>
      </c>
      <c r="J4846" s="8">
        <v>8.3299999999999999E-2</v>
      </c>
      <c r="K4846" s="8">
        <v>3.6280000000000001</v>
      </c>
      <c r="L4846" s="9">
        <f>K4846*Inputs!$B$5</f>
        <v>3.5554399999999999</v>
      </c>
      <c r="M4846" s="10">
        <f>IF(AND(OR(C4846=1,C4846=2,C4846=12),G4846&gt;=Inputs!$B$8,G4846&lt;=Inputs!$B$9,K4846&lt;=Inputs!$B$10),1,0)</f>
        <v>0</v>
      </c>
      <c r="N4846" s="9">
        <f>Inputs!$B$4</f>
        <v>54.991999999999997</v>
      </c>
      <c r="O4846" s="9">
        <f>IF(M4846=1,Inputs!$B$6,Inputs!$B$4)</f>
        <v>54.991999999999997</v>
      </c>
      <c r="P4846" s="9">
        <f>IF(M4846=1,Inputs!$B$7,Inputs!$B$4)</f>
        <v>54.991999999999997</v>
      </c>
      <c r="Q4846" s="9">
        <f>MAX(0,Inputs!$B$4-O4846)</f>
        <v>0</v>
      </c>
      <c r="R4846" s="9">
        <f>MAX(0,Inputs!$B$4-P4846)</f>
        <v>0</v>
      </c>
    </row>
    <row r="4847" spans="1:18" ht="15" customHeight="1">
      <c r="A4847" s="4">
        <v>44763.875</v>
      </c>
      <c r="B4847" s="5">
        <v>44763</v>
      </c>
      <c r="C4847" s="6">
        <v>7</v>
      </c>
      <c r="D4847" s="7" t="s">
        <v>34</v>
      </c>
      <c r="E4847" s="7" t="s">
        <v>33</v>
      </c>
      <c r="F4847" s="7" t="s">
        <v>25</v>
      </c>
      <c r="G4847" s="6">
        <v>21</v>
      </c>
      <c r="H4847" s="8">
        <v>1.8340000000000001</v>
      </c>
      <c r="I4847" s="8">
        <v>23.364000000000001</v>
      </c>
      <c r="J4847" s="8">
        <v>0</v>
      </c>
      <c r="K4847" s="8">
        <v>1.8340000000000001</v>
      </c>
      <c r="L4847" s="9">
        <f>K4847*Inputs!$B$5</f>
        <v>1.79732</v>
      </c>
      <c r="M4847" s="10">
        <f>IF(AND(OR(C4847=1,C4847=2,C4847=12),G4847&gt;=Inputs!$B$8,G4847&lt;=Inputs!$B$9,K4847&lt;=Inputs!$B$10),1,0)</f>
        <v>0</v>
      </c>
      <c r="N4847" s="9">
        <f>Inputs!$B$4</f>
        <v>54.991999999999997</v>
      </c>
      <c r="O4847" s="9">
        <f>IF(M4847=1,Inputs!$B$6,Inputs!$B$4)</f>
        <v>54.991999999999997</v>
      </c>
      <c r="P4847" s="9">
        <f>IF(M4847=1,Inputs!$B$7,Inputs!$B$4)</f>
        <v>54.991999999999997</v>
      </c>
      <c r="Q4847" s="9">
        <f>MAX(0,Inputs!$B$4-O4847)</f>
        <v>0</v>
      </c>
      <c r="R4847" s="9">
        <f>MAX(0,Inputs!$B$4-P4847)</f>
        <v>0</v>
      </c>
    </row>
    <row r="4848" spans="1:18" ht="15" customHeight="1">
      <c r="A4848" s="4">
        <v>44763.916666666701</v>
      </c>
      <c r="B4848" s="5">
        <v>44763</v>
      </c>
      <c r="C4848" s="6">
        <v>7</v>
      </c>
      <c r="D4848" s="7" t="s">
        <v>34</v>
      </c>
      <c r="E4848" s="7" t="s">
        <v>33</v>
      </c>
      <c r="F4848" s="7" t="s">
        <v>25</v>
      </c>
      <c r="G4848" s="6">
        <v>22</v>
      </c>
      <c r="H4848" s="8">
        <v>1.8340000000000001</v>
      </c>
      <c r="I4848" s="8">
        <v>23.364000000000001</v>
      </c>
      <c r="J4848" s="8">
        <v>0.35420000000000001</v>
      </c>
      <c r="K4848" s="8">
        <v>9.4589999999999996</v>
      </c>
      <c r="L4848" s="9">
        <f>K4848*Inputs!$B$5</f>
        <v>9.2698199999999993</v>
      </c>
      <c r="M4848" s="10">
        <f>IF(AND(OR(C4848=1,C4848=2,C4848=12),G4848&gt;=Inputs!$B$8,G4848&lt;=Inputs!$B$9,K4848&lt;=Inputs!$B$10),1,0)</f>
        <v>0</v>
      </c>
      <c r="N4848" s="9">
        <f>Inputs!$B$4</f>
        <v>54.991999999999997</v>
      </c>
      <c r="O4848" s="9">
        <f>IF(M4848=1,Inputs!$B$6,Inputs!$B$4)</f>
        <v>54.991999999999997</v>
      </c>
      <c r="P4848" s="9">
        <f>IF(M4848=1,Inputs!$B$7,Inputs!$B$4)</f>
        <v>54.991999999999997</v>
      </c>
      <c r="Q4848" s="9">
        <f>MAX(0,Inputs!$B$4-O4848)</f>
        <v>0</v>
      </c>
      <c r="R4848" s="9">
        <f>MAX(0,Inputs!$B$4-P4848)</f>
        <v>0</v>
      </c>
    </row>
    <row r="4849" spans="1:18" ht="15" customHeight="1">
      <c r="A4849" s="4">
        <v>44763.958333333299</v>
      </c>
      <c r="B4849" s="5">
        <v>44763</v>
      </c>
      <c r="C4849" s="6">
        <v>7</v>
      </c>
      <c r="D4849" s="7" t="s">
        <v>34</v>
      </c>
      <c r="E4849" s="7" t="s">
        <v>33</v>
      </c>
      <c r="F4849" s="7" t="s">
        <v>25</v>
      </c>
      <c r="G4849" s="6">
        <v>23</v>
      </c>
      <c r="H4849" s="8">
        <v>1.8340000000000001</v>
      </c>
      <c r="I4849" s="8">
        <v>23.364000000000001</v>
      </c>
      <c r="J4849" s="8">
        <v>0.70830000000000004</v>
      </c>
      <c r="K4849" s="8">
        <v>17.084</v>
      </c>
      <c r="L4849" s="9">
        <f>K4849*Inputs!$B$5</f>
        <v>16.742319999999999</v>
      </c>
      <c r="M4849" s="10">
        <f>IF(AND(OR(C4849=1,C4849=2,C4849=12),G4849&gt;=Inputs!$B$8,G4849&lt;=Inputs!$B$9,K4849&lt;=Inputs!$B$10),1,0)</f>
        <v>0</v>
      </c>
      <c r="N4849" s="9">
        <f>Inputs!$B$4</f>
        <v>54.991999999999997</v>
      </c>
      <c r="O4849" s="9">
        <f>IF(M4849=1,Inputs!$B$6,Inputs!$B$4)</f>
        <v>54.991999999999997</v>
      </c>
      <c r="P4849" s="9">
        <f>IF(M4849=1,Inputs!$B$7,Inputs!$B$4)</f>
        <v>54.991999999999997</v>
      </c>
      <c r="Q4849" s="9">
        <f>MAX(0,Inputs!$B$4-O4849)</f>
        <v>0</v>
      </c>
      <c r="R4849" s="9">
        <f>MAX(0,Inputs!$B$4-P4849)</f>
        <v>0</v>
      </c>
    </row>
    <row r="4850" spans="1:18" ht="15" customHeight="1">
      <c r="A4850" s="4">
        <v>44764</v>
      </c>
      <c r="B4850" s="5">
        <v>44764</v>
      </c>
      <c r="C4850" s="6">
        <v>7</v>
      </c>
      <c r="D4850" s="7" t="s">
        <v>34</v>
      </c>
      <c r="E4850" s="7" t="s">
        <v>33</v>
      </c>
      <c r="F4850" s="7" t="s">
        <v>26</v>
      </c>
      <c r="G4850" s="6">
        <v>0</v>
      </c>
      <c r="H4850" s="8">
        <v>2.39</v>
      </c>
      <c r="I4850" s="8">
        <v>25.992999999999999</v>
      </c>
      <c r="J4850" s="8">
        <v>0.86360000000000003</v>
      </c>
      <c r="K4850" s="8">
        <v>22.774000000000001</v>
      </c>
      <c r="L4850" s="9">
        <f>K4850*Inputs!$B$5</f>
        <v>22.318519999999999</v>
      </c>
      <c r="M4850" s="10">
        <f>IF(AND(OR(C4850=1,C4850=2,C4850=12),G4850&gt;=Inputs!$B$8,G4850&lt;=Inputs!$B$9,K4850&lt;=Inputs!$B$10),1,0)</f>
        <v>0</v>
      </c>
      <c r="N4850" s="9">
        <f>Inputs!$B$4</f>
        <v>54.991999999999997</v>
      </c>
      <c r="O4850" s="9">
        <f>IF(M4850=1,Inputs!$B$6,Inputs!$B$4)</f>
        <v>54.991999999999997</v>
      </c>
      <c r="P4850" s="9">
        <f>IF(M4850=1,Inputs!$B$7,Inputs!$B$4)</f>
        <v>54.991999999999997</v>
      </c>
      <c r="Q4850" s="9">
        <f>MAX(0,Inputs!$B$4-O4850)</f>
        <v>0</v>
      </c>
      <c r="R4850" s="9">
        <f>MAX(0,Inputs!$B$4-P4850)</f>
        <v>0</v>
      </c>
    </row>
    <row r="4851" spans="1:18" ht="15" customHeight="1">
      <c r="A4851" s="4">
        <v>44764.041666666701</v>
      </c>
      <c r="B4851" s="5">
        <v>44764</v>
      </c>
      <c r="C4851" s="6">
        <v>7</v>
      </c>
      <c r="D4851" s="7" t="s">
        <v>34</v>
      </c>
      <c r="E4851" s="7" t="s">
        <v>33</v>
      </c>
      <c r="F4851" s="7" t="s">
        <v>26</v>
      </c>
      <c r="G4851" s="6">
        <v>1</v>
      </c>
      <c r="H4851" s="8">
        <v>2.39</v>
      </c>
      <c r="I4851" s="8">
        <v>25.992999999999999</v>
      </c>
      <c r="J4851" s="8">
        <v>0.90910000000000002</v>
      </c>
      <c r="K4851" s="8">
        <v>23.847000000000001</v>
      </c>
      <c r="L4851" s="9">
        <f>K4851*Inputs!$B$5</f>
        <v>23.370060000000002</v>
      </c>
      <c r="M4851" s="10">
        <f>IF(AND(OR(C4851=1,C4851=2,C4851=12),G4851&gt;=Inputs!$B$8,G4851&lt;=Inputs!$B$9,K4851&lt;=Inputs!$B$10),1,0)</f>
        <v>0</v>
      </c>
      <c r="N4851" s="9">
        <f>Inputs!$B$4</f>
        <v>54.991999999999997</v>
      </c>
      <c r="O4851" s="9">
        <f>IF(M4851=1,Inputs!$B$6,Inputs!$B$4)</f>
        <v>54.991999999999997</v>
      </c>
      <c r="P4851" s="9">
        <f>IF(M4851=1,Inputs!$B$7,Inputs!$B$4)</f>
        <v>54.991999999999997</v>
      </c>
      <c r="Q4851" s="9">
        <f>MAX(0,Inputs!$B$4-O4851)</f>
        <v>0</v>
      </c>
      <c r="R4851" s="9">
        <f>MAX(0,Inputs!$B$4-P4851)</f>
        <v>0</v>
      </c>
    </row>
    <row r="4852" spans="1:18" ht="15" customHeight="1">
      <c r="A4852" s="4">
        <v>44764.083333333299</v>
      </c>
      <c r="B4852" s="5">
        <v>44764</v>
      </c>
      <c r="C4852" s="6">
        <v>7</v>
      </c>
      <c r="D4852" s="7" t="s">
        <v>34</v>
      </c>
      <c r="E4852" s="7" t="s">
        <v>33</v>
      </c>
      <c r="F4852" s="7" t="s">
        <v>26</v>
      </c>
      <c r="G4852" s="6">
        <v>2</v>
      </c>
      <c r="H4852" s="8">
        <v>2.39</v>
      </c>
      <c r="I4852" s="8">
        <v>25.992999999999999</v>
      </c>
      <c r="J4852" s="8">
        <v>0.95450000000000002</v>
      </c>
      <c r="K4852" s="8">
        <v>24.92</v>
      </c>
      <c r="L4852" s="9">
        <f>K4852*Inputs!$B$5</f>
        <v>24.421600000000002</v>
      </c>
      <c r="M4852" s="10">
        <f>IF(AND(OR(C4852=1,C4852=2,C4852=12),G4852&gt;=Inputs!$B$8,G4852&lt;=Inputs!$B$9,K4852&lt;=Inputs!$B$10),1,0)</f>
        <v>0</v>
      </c>
      <c r="N4852" s="9">
        <f>Inputs!$B$4</f>
        <v>54.991999999999997</v>
      </c>
      <c r="O4852" s="9">
        <f>IF(M4852=1,Inputs!$B$6,Inputs!$B$4)</f>
        <v>54.991999999999997</v>
      </c>
      <c r="P4852" s="9">
        <f>IF(M4852=1,Inputs!$B$7,Inputs!$B$4)</f>
        <v>54.991999999999997</v>
      </c>
      <c r="Q4852" s="9">
        <f>MAX(0,Inputs!$B$4-O4852)</f>
        <v>0</v>
      </c>
      <c r="R4852" s="9">
        <f>MAX(0,Inputs!$B$4-P4852)</f>
        <v>0</v>
      </c>
    </row>
    <row r="4853" spans="1:18" ht="15" customHeight="1">
      <c r="A4853" s="4">
        <v>44764.125</v>
      </c>
      <c r="B4853" s="5">
        <v>44764</v>
      </c>
      <c r="C4853" s="6">
        <v>7</v>
      </c>
      <c r="D4853" s="7" t="s">
        <v>34</v>
      </c>
      <c r="E4853" s="7" t="s">
        <v>33</v>
      </c>
      <c r="F4853" s="7" t="s">
        <v>26</v>
      </c>
      <c r="G4853" s="6">
        <v>3</v>
      </c>
      <c r="H4853" s="8">
        <v>2.39</v>
      </c>
      <c r="I4853" s="8">
        <v>25.992999999999999</v>
      </c>
      <c r="J4853" s="8">
        <v>1</v>
      </c>
      <c r="K4853" s="8">
        <v>25.992999999999999</v>
      </c>
      <c r="L4853" s="9">
        <f>K4853*Inputs!$B$5</f>
        <v>25.473139999999997</v>
      </c>
      <c r="M4853" s="10">
        <f>IF(AND(OR(C4853=1,C4853=2,C4853=12),G4853&gt;=Inputs!$B$8,G4853&lt;=Inputs!$B$9,K4853&lt;=Inputs!$B$10),1,0)</f>
        <v>0</v>
      </c>
      <c r="N4853" s="9">
        <f>Inputs!$B$4</f>
        <v>54.991999999999997</v>
      </c>
      <c r="O4853" s="9">
        <f>IF(M4853=1,Inputs!$B$6,Inputs!$B$4)</f>
        <v>54.991999999999997</v>
      </c>
      <c r="P4853" s="9">
        <f>IF(M4853=1,Inputs!$B$7,Inputs!$B$4)</f>
        <v>54.991999999999997</v>
      </c>
      <c r="Q4853" s="9">
        <f>MAX(0,Inputs!$B$4-O4853)</f>
        <v>0</v>
      </c>
      <c r="R4853" s="9">
        <f>MAX(0,Inputs!$B$4-P4853)</f>
        <v>0</v>
      </c>
    </row>
    <row r="4854" spans="1:18" ht="15" customHeight="1">
      <c r="A4854" s="4">
        <v>44764.166666666701</v>
      </c>
      <c r="B4854" s="5">
        <v>44764</v>
      </c>
      <c r="C4854" s="6">
        <v>7</v>
      </c>
      <c r="D4854" s="7" t="s">
        <v>34</v>
      </c>
      <c r="E4854" s="7" t="s">
        <v>33</v>
      </c>
      <c r="F4854" s="7" t="s">
        <v>26</v>
      </c>
      <c r="G4854" s="6">
        <v>4</v>
      </c>
      <c r="H4854" s="8">
        <v>2.39</v>
      </c>
      <c r="I4854" s="8">
        <v>25.992999999999999</v>
      </c>
      <c r="J4854" s="8">
        <v>0.90910000000000002</v>
      </c>
      <c r="K4854" s="8">
        <v>23.847000000000001</v>
      </c>
      <c r="L4854" s="9">
        <f>K4854*Inputs!$B$5</f>
        <v>23.370060000000002</v>
      </c>
      <c r="M4854" s="10">
        <f>IF(AND(OR(C4854=1,C4854=2,C4854=12),G4854&gt;=Inputs!$B$8,G4854&lt;=Inputs!$B$9,K4854&lt;=Inputs!$B$10),1,0)</f>
        <v>0</v>
      </c>
      <c r="N4854" s="9">
        <f>Inputs!$B$4</f>
        <v>54.991999999999997</v>
      </c>
      <c r="O4854" s="9">
        <f>IF(M4854=1,Inputs!$B$6,Inputs!$B$4)</f>
        <v>54.991999999999997</v>
      </c>
      <c r="P4854" s="9">
        <f>IF(M4854=1,Inputs!$B$7,Inputs!$B$4)</f>
        <v>54.991999999999997</v>
      </c>
      <c r="Q4854" s="9">
        <f>MAX(0,Inputs!$B$4-O4854)</f>
        <v>0</v>
      </c>
      <c r="R4854" s="9">
        <f>MAX(0,Inputs!$B$4-P4854)</f>
        <v>0</v>
      </c>
    </row>
    <row r="4855" spans="1:18" ht="15" customHeight="1">
      <c r="A4855" s="4">
        <v>44764.208333333299</v>
      </c>
      <c r="B4855" s="5">
        <v>44764</v>
      </c>
      <c r="C4855" s="6">
        <v>7</v>
      </c>
      <c r="D4855" s="7" t="s">
        <v>34</v>
      </c>
      <c r="E4855" s="7" t="s">
        <v>33</v>
      </c>
      <c r="F4855" s="7" t="s">
        <v>26</v>
      </c>
      <c r="G4855" s="6">
        <v>5</v>
      </c>
      <c r="H4855" s="8">
        <v>2.39</v>
      </c>
      <c r="I4855" s="8">
        <v>25.992999999999999</v>
      </c>
      <c r="J4855" s="8">
        <v>0.81820000000000004</v>
      </c>
      <c r="K4855" s="8">
        <v>21.702000000000002</v>
      </c>
      <c r="L4855" s="9">
        <f>K4855*Inputs!$B$5</f>
        <v>21.267960000000002</v>
      </c>
      <c r="M4855" s="10">
        <f>IF(AND(OR(C4855=1,C4855=2,C4855=12),G4855&gt;=Inputs!$B$8,G4855&lt;=Inputs!$B$9,K4855&lt;=Inputs!$B$10),1,0)</f>
        <v>0</v>
      </c>
      <c r="N4855" s="9">
        <f>Inputs!$B$4</f>
        <v>54.991999999999997</v>
      </c>
      <c r="O4855" s="9">
        <f>IF(M4855=1,Inputs!$B$6,Inputs!$B$4)</f>
        <v>54.991999999999997</v>
      </c>
      <c r="P4855" s="9">
        <f>IF(M4855=1,Inputs!$B$7,Inputs!$B$4)</f>
        <v>54.991999999999997</v>
      </c>
      <c r="Q4855" s="9">
        <f>MAX(0,Inputs!$B$4-O4855)</f>
        <v>0</v>
      </c>
      <c r="R4855" s="9">
        <f>MAX(0,Inputs!$B$4-P4855)</f>
        <v>0</v>
      </c>
    </row>
    <row r="4856" spans="1:18" ht="15" customHeight="1">
      <c r="A4856" s="4">
        <v>44764.25</v>
      </c>
      <c r="B4856" s="5">
        <v>44764</v>
      </c>
      <c r="C4856" s="6">
        <v>7</v>
      </c>
      <c r="D4856" s="7" t="s">
        <v>34</v>
      </c>
      <c r="E4856" s="7" t="s">
        <v>33</v>
      </c>
      <c r="F4856" s="7" t="s">
        <v>26</v>
      </c>
      <c r="G4856" s="6">
        <v>6</v>
      </c>
      <c r="H4856" s="8">
        <v>2.39</v>
      </c>
      <c r="I4856" s="8">
        <v>25.992999999999999</v>
      </c>
      <c r="J4856" s="8">
        <v>0.4773</v>
      </c>
      <c r="K4856" s="8">
        <v>13.654999999999999</v>
      </c>
      <c r="L4856" s="9">
        <f>K4856*Inputs!$B$5</f>
        <v>13.3819</v>
      </c>
      <c r="M4856" s="10">
        <f>IF(AND(OR(C4856=1,C4856=2,C4856=12),G4856&gt;=Inputs!$B$8,G4856&lt;=Inputs!$B$9,K4856&lt;=Inputs!$B$10),1,0)</f>
        <v>0</v>
      </c>
      <c r="N4856" s="9">
        <f>Inputs!$B$4</f>
        <v>54.991999999999997</v>
      </c>
      <c r="O4856" s="9">
        <f>IF(M4856=1,Inputs!$B$6,Inputs!$B$4)</f>
        <v>54.991999999999997</v>
      </c>
      <c r="P4856" s="9">
        <f>IF(M4856=1,Inputs!$B$7,Inputs!$B$4)</f>
        <v>54.991999999999997</v>
      </c>
      <c r="Q4856" s="9">
        <f>MAX(0,Inputs!$B$4-O4856)</f>
        <v>0</v>
      </c>
      <c r="R4856" s="9">
        <f>MAX(0,Inputs!$B$4-P4856)</f>
        <v>0</v>
      </c>
    </row>
    <row r="4857" spans="1:18" ht="15" customHeight="1">
      <c r="A4857" s="4">
        <v>44764.291666666701</v>
      </c>
      <c r="B4857" s="5">
        <v>44764</v>
      </c>
      <c r="C4857" s="6">
        <v>7</v>
      </c>
      <c r="D4857" s="7" t="s">
        <v>34</v>
      </c>
      <c r="E4857" s="7" t="s">
        <v>33</v>
      </c>
      <c r="F4857" s="7" t="s">
        <v>26</v>
      </c>
      <c r="G4857" s="6">
        <v>7</v>
      </c>
      <c r="H4857" s="8">
        <v>2.39</v>
      </c>
      <c r="I4857" s="8">
        <v>25.992999999999999</v>
      </c>
      <c r="J4857" s="8">
        <v>0.13639999999999999</v>
      </c>
      <c r="K4857" s="8">
        <v>5.609</v>
      </c>
      <c r="L4857" s="9">
        <f>K4857*Inputs!$B$5</f>
        <v>5.4968199999999996</v>
      </c>
      <c r="M4857" s="10">
        <f>IF(AND(OR(C4857=1,C4857=2,C4857=12),G4857&gt;=Inputs!$B$8,G4857&lt;=Inputs!$B$9,K4857&lt;=Inputs!$B$10),1,0)</f>
        <v>0</v>
      </c>
      <c r="N4857" s="9">
        <f>Inputs!$B$4</f>
        <v>54.991999999999997</v>
      </c>
      <c r="O4857" s="9">
        <f>IF(M4857=1,Inputs!$B$6,Inputs!$B$4)</f>
        <v>54.991999999999997</v>
      </c>
      <c r="P4857" s="9">
        <f>IF(M4857=1,Inputs!$B$7,Inputs!$B$4)</f>
        <v>54.991999999999997</v>
      </c>
      <c r="Q4857" s="9">
        <f>MAX(0,Inputs!$B$4-O4857)</f>
        <v>0</v>
      </c>
      <c r="R4857" s="9">
        <f>MAX(0,Inputs!$B$4-P4857)</f>
        <v>0</v>
      </c>
    </row>
    <row r="4858" spans="1:18" ht="15" customHeight="1">
      <c r="A4858" s="4">
        <v>44764.333333333299</v>
      </c>
      <c r="B4858" s="5">
        <v>44764</v>
      </c>
      <c r="C4858" s="6">
        <v>7</v>
      </c>
      <c r="D4858" s="7" t="s">
        <v>34</v>
      </c>
      <c r="E4858" s="7" t="s">
        <v>33</v>
      </c>
      <c r="F4858" s="7" t="s">
        <v>26</v>
      </c>
      <c r="G4858" s="6">
        <v>8</v>
      </c>
      <c r="H4858" s="8">
        <v>2.39</v>
      </c>
      <c r="I4858" s="8">
        <v>25.992999999999999</v>
      </c>
      <c r="J4858" s="8">
        <v>0.11360000000000001</v>
      </c>
      <c r="K4858" s="8">
        <v>5.0720000000000001</v>
      </c>
      <c r="L4858" s="9">
        <f>K4858*Inputs!$B$5</f>
        <v>4.9705599999999999</v>
      </c>
      <c r="M4858" s="10">
        <f>IF(AND(OR(C4858=1,C4858=2,C4858=12),G4858&gt;=Inputs!$B$8,G4858&lt;=Inputs!$B$9,K4858&lt;=Inputs!$B$10),1,0)</f>
        <v>0</v>
      </c>
      <c r="N4858" s="9">
        <f>Inputs!$B$4</f>
        <v>54.991999999999997</v>
      </c>
      <c r="O4858" s="9">
        <f>IF(M4858=1,Inputs!$B$6,Inputs!$B$4)</f>
        <v>54.991999999999997</v>
      </c>
      <c r="P4858" s="9">
        <f>IF(M4858=1,Inputs!$B$7,Inputs!$B$4)</f>
        <v>54.991999999999997</v>
      </c>
      <c r="Q4858" s="9">
        <f>MAX(0,Inputs!$B$4-O4858)</f>
        <v>0</v>
      </c>
      <c r="R4858" s="9">
        <f>MAX(0,Inputs!$B$4-P4858)</f>
        <v>0</v>
      </c>
    </row>
    <row r="4859" spans="1:18" ht="15" customHeight="1">
      <c r="A4859" s="4">
        <v>44764.375</v>
      </c>
      <c r="B4859" s="5">
        <v>44764</v>
      </c>
      <c r="C4859" s="6">
        <v>7</v>
      </c>
      <c r="D4859" s="7" t="s">
        <v>34</v>
      </c>
      <c r="E4859" s="7" t="s">
        <v>33</v>
      </c>
      <c r="F4859" s="7" t="s">
        <v>26</v>
      </c>
      <c r="G4859" s="6">
        <v>9</v>
      </c>
      <c r="H4859" s="8">
        <v>2.39</v>
      </c>
      <c r="I4859" s="8">
        <v>25.992999999999999</v>
      </c>
      <c r="J4859" s="8">
        <v>9.0899999999999995E-2</v>
      </c>
      <c r="K4859" s="8">
        <v>4.5359999999999996</v>
      </c>
      <c r="L4859" s="9">
        <f>K4859*Inputs!$B$5</f>
        <v>4.4452799999999995</v>
      </c>
      <c r="M4859" s="10">
        <f>IF(AND(OR(C4859=1,C4859=2,C4859=12),G4859&gt;=Inputs!$B$8,G4859&lt;=Inputs!$B$9,K4859&lt;=Inputs!$B$10),1,0)</f>
        <v>0</v>
      </c>
      <c r="N4859" s="9">
        <f>Inputs!$B$4</f>
        <v>54.991999999999997</v>
      </c>
      <c r="O4859" s="9">
        <f>IF(M4859=1,Inputs!$B$6,Inputs!$B$4)</f>
        <v>54.991999999999997</v>
      </c>
      <c r="P4859" s="9">
        <f>IF(M4859=1,Inputs!$B$7,Inputs!$B$4)</f>
        <v>54.991999999999997</v>
      </c>
      <c r="Q4859" s="9">
        <f>MAX(0,Inputs!$B$4-O4859)</f>
        <v>0</v>
      </c>
      <c r="R4859" s="9">
        <f>MAX(0,Inputs!$B$4-P4859)</f>
        <v>0</v>
      </c>
    </row>
    <row r="4860" spans="1:18" ht="15" customHeight="1">
      <c r="A4860" s="4">
        <v>44764.416666666701</v>
      </c>
      <c r="B4860" s="5">
        <v>44764</v>
      </c>
      <c r="C4860" s="6">
        <v>7</v>
      </c>
      <c r="D4860" s="7" t="s">
        <v>34</v>
      </c>
      <c r="E4860" s="7" t="s">
        <v>33</v>
      </c>
      <c r="F4860" s="7" t="s">
        <v>26</v>
      </c>
      <c r="G4860" s="6">
        <v>10</v>
      </c>
      <c r="H4860" s="8">
        <v>2.39</v>
      </c>
      <c r="I4860" s="8">
        <v>25.992999999999999</v>
      </c>
      <c r="J4860" s="8">
        <v>0.13639999999999999</v>
      </c>
      <c r="K4860" s="8">
        <v>5.609</v>
      </c>
      <c r="L4860" s="9">
        <f>K4860*Inputs!$B$5</f>
        <v>5.4968199999999996</v>
      </c>
      <c r="M4860" s="10">
        <f>IF(AND(OR(C4860=1,C4860=2,C4860=12),G4860&gt;=Inputs!$B$8,G4860&lt;=Inputs!$B$9,K4860&lt;=Inputs!$B$10),1,0)</f>
        <v>0</v>
      </c>
      <c r="N4860" s="9">
        <f>Inputs!$B$4</f>
        <v>54.991999999999997</v>
      </c>
      <c r="O4860" s="9">
        <f>IF(M4860=1,Inputs!$B$6,Inputs!$B$4)</f>
        <v>54.991999999999997</v>
      </c>
      <c r="P4860" s="9">
        <f>IF(M4860=1,Inputs!$B$7,Inputs!$B$4)</f>
        <v>54.991999999999997</v>
      </c>
      <c r="Q4860" s="9">
        <f>MAX(0,Inputs!$B$4-O4860)</f>
        <v>0</v>
      </c>
      <c r="R4860" s="9">
        <f>MAX(0,Inputs!$B$4-P4860)</f>
        <v>0</v>
      </c>
    </row>
    <row r="4861" spans="1:18" ht="15" customHeight="1">
      <c r="A4861" s="4">
        <v>44764.458333333299</v>
      </c>
      <c r="B4861" s="5">
        <v>44764</v>
      </c>
      <c r="C4861" s="6">
        <v>7</v>
      </c>
      <c r="D4861" s="7" t="s">
        <v>34</v>
      </c>
      <c r="E4861" s="7" t="s">
        <v>33</v>
      </c>
      <c r="F4861" s="7" t="s">
        <v>26</v>
      </c>
      <c r="G4861" s="6">
        <v>11</v>
      </c>
      <c r="H4861" s="8">
        <v>2.39</v>
      </c>
      <c r="I4861" s="8">
        <v>25.992999999999999</v>
      </c>
      <c r="J4861" s="8">
        <v>0.18179999999999999</v>
      </c>
      <c r="K4861" s="8">
        <v>6.681</v>
      </c>
      <c r="L4861" s="9">
        <f>K4861*Inputs!$B$5</f>
        <v>6.5473799999999995</v>
      </c>
      <c r="M4861" s="10">
        <f>IF(AND(OR(C4861=1,C4861=2,C4861=12),G4861&gt;=Inputs!$B$8,G4861&lt;=Inputs!$B$9,K4861&lt;=Inputs!$B$10),1,0)</f>
        <v>0</v>
      </c>
      <c r="N4861" s="9">
        <f>Inputs!$B$4</f>
        <v>54.991999999999997</v>
      </c>
      <c r="O4861" s="9">
        <f>IF(M4861=1,Inputs!$B$6,Inputs!$B$4)</f>
        <v>54.991999999999997</v>
      </c>
      <c r="P4861" s="9">
        <f>IF(M4861=1,Inputs!$B$7,Inputs!$B$4)</f>
        <v>54.991999999999997</v>
      </c>
      <c r="Q4861" s="9">
        <f>MAX(0,Inputs!$B$4-O4861)</f>
        <v>0</v>
      </c>
      <c r="R4861" s="9">
        <f>MAX(0,Inputs!$B$4-P4861)</f>
        <v>0</v>
      </c>
    </row>
    <row r="4862" spans="1:18" ht="15" customHeight="1">
      <c r="A4862" s="4">
        <v>44764.5</v>
      </c>
      <c r="B4862" s="5">
        <v>44764</v>
      </c>
      <c r="C4862" s="6">
        <v>7</v>
      </c>
      <c r="D4862" s="7" t="s">
        <v>34</v>
      </c>
      <c r="E4862" s="7" t="s">
        <v>33</v>
      </c>
      <c r="F4862" s="7" t="s">
        <v>26</v>
      </c>
      <c r="G4862" s="6">
        <v>12</v>
      </c>
      <c r="H4862" s="8">
        <v>2.39</v>
      </c>
      <c r="I4862" s="8">
        <v>25.992999999999999</v>
      </c>
      <c r="J4862" s="8">
        <v>0.25</v>
      </c>
      <c r="K4862" s="8">
        <v>8.2910000000000004</v>
      </c>
      <c r="L4862" s="9">
        <f>K4862*Inputs!$B$5</f>
        <v>8.1251800000000003</v>
      </c>
      <c r="M4862" s="10">
        <f>IF(AND(OR(C4862=1,C4862=2,C4862=12),G4862&gt;=Inputs!$B$8,G4862&lt;=Inputs!$B$9,K4862&lt;=Inputs!$B$10),1,0)</f>
        <v>0</v>
      </c>
      <c r="N4862" s="9">
        <f>Inputs!$B$4</f>
        <v>54.991999999999997</v>
      </c>
      <c r="O4862" s="9">
        <f>IF(M4862=1,Inputs!$B$6,Inputs!$B$4)</f>
        <v>54.991999999999997</v>
      </c>
      <c r="P4862" s="9">
        <f>IF(M4862=1,Inputs!$B$7,Inputs!$B$4)</f>
        <v>54.991999999999997</v>
      </c>
      <c r="Q4862" s="9">
        <f>MAX(0,Inputs!$B$4-O4862)</f>
        <v>0</v>
      </c>
      <c r="R4862" s="9">
        <f>MAX(0,Inputs!$B$4-P4862)</f>
        <v>0</v>
      </c>
    </row>
    <row r="4863" spans="1:18" ht="15" customHeight="1">
      <c r="A4863" s="4">
        <v>44764.541666666701</v>
      </c>
      <c r="B4863" s="5">
        <v>44764</v>
      </c>
      <c r="C4863" s="6">
        <v>7</v>
      </c>
      <c r="D4863" s="7" t="s">
        <v>34</v>
      </c>
      <c r="E4863" s="7" t="s">
        <v>33</v>
      </c>
      <c r="F4863" s="7" t="s">
        <v>26</v>
      </c>
      <c r="G4863" s="6">
        <v>13</v>
      </c>
      <c r="H4863" s="8">
        <v>2.39</v>
      </c>
      <c r="I4863" s="8">
        <v>25.992999999999999</v>
      </c>
      <c r="J4863" s="8">
        <v>0.31819999999999998</v>
      </c>
      <c r="K4863" s="8">
        <v>9.9</v>
      </c>
      <c r="L4863" s="9">
        <f>K4863*Inputs!$B$5</f>
        <v>9.702</v>
      </c>
      <c r="M4863" s="10">
        <f>IF(AND(OR(C4863=1,C4863=2,C4863=12),G4863&gt;=Inputs!$B$8,G4863&lt;=Inputs!$B$9,K4863&lt;=Inputs!$B$10),1,0)</f>
        <v>0</v>
      </c>
      <c r="N4863" s="9">
        <f>Inputs!$B$4</f>
        <v>54.991999999999997</v>
      </c>
      <c r="O4863" s="9">
        <f>IF(M4863=1,Inputs!$B$6,Inputs!$B$4)</f>
        <v>54.991999999999997</v>
      </c>
      <c r="P4863" s="9">
        <f>IF(M4863=1,Inputs!$B$7,Inputs!$B$4)</f>
        <v>54.991999999999997</v>
      </c>
      <c r="Q4863" s="9">
        <f>MAX(0,Inputs!$B$4-O4863)</f>
        <v>0</v>
      </c>
      <c r="R4863" s="9">
        <f>MAX(0,Inputs!$B$4-P4863)</f>
        <v>0</v>
      </c>
    </row>
    <row r="4864" spans="1:18" ht="15" customHeight="1">
      <c r="A4864" s="4">
        <v>44764.583333333299</v>
      </c>
      <c r="B4864" s="5">
        <v>44764</v>
      </c>
      <c r="C4864" s="6">
        <v>7</v>
      </c>
      <c r="D4864" s="7" t="s">
        <v>34</v>
      </c>
      <c r="E4864" s="7" t="s">
        <v>33</v>
      </c>
      <c r="F4864" s="7" t="s">
        <v>26</v>
      </c>
      <c r="G4864" s="6">
        <v>14</v>
      </c>
      <c r="H4864" s="8">
        <v>2.39</v>
      </c>
      <c r="I4864" s="8">
        <v>25.992999999999999</v>
      </c>
      <c r="J4864" s="8">
        <v>0.25</v>
      </c>
      <c r="K4864" s="8">
        <v>8.2910000000000004</v>
      </c>
      <c r="L4864" s="9">
        <f>K4864*Inputs!$B$5</f>
        <v>8.1251800000000003</v>
      </c>
      <c r="M4864" s="10">
        <f>IF(AND(OR(C4864=1,C4864=2,C4864=12),G4864&gt;=Inputs!$B$8,G4864&lt;=Inputs!$B$9,K4864&lt;=Inputs!$B$10),1,0)</f>
        <v>0</v>
      </c>
      <c r="N4864" s="9">
        <f>Inputs!$B$4</f>
        <v>54.991999999999997</v>
      </c>
      <c r="O4864" s="9">
        <f>IF(M4864=1,Inputs!$B$6,Inputs!$B$4)</f>
        <v>54.991999999999997</v>
      </c>
      <c r="P4864" s="9">
        <f>IF(M4864=1,Inputs!$B$7,Inputs!$B$4)</f>
        <v>54.991999999999997</v>
      </c>
      <c r="Q4864" s="9">
        <f>MAX(0,Inputs!$B$4-O4864)</f>
        <v>0</v>
      </c>
      <c r="R4864" s="9">
        <f>MAX(0,Inputs!$B$4-P4864)</f>
        <v>0</v>
      </c>
    </row>
    <row r="4865" spans="1:18" ht="15" customHeight="1">
      <c r="A4865" s="4">
        <v>44764.625</v>
      </c>
      <c r="B4865" s="5">
        <v>44764</v>
      </c>
      <c r="C4865" s="6">
        <v>7</v>
      </c>
      <c r="D4865" s="7" t="s">
        <v>34</v>
      </c>
      <c r="E4865" s="7" t="s">
        <v>33</v>
      </c>
      <c r="F4865" s="7" t="s">
        <v>26</v>
      </c>
      <c r="G4865" s="6">
        <v>15</v>
      </c>
      <c r="H4865" s="8">
        <v>2.39</v>
      </c>
      <c r="I4865" s="8">
        <v>25.992999999999999</v>
      </c>
      <c r="J4865" s="8">
        <v>0.18179999999999999</v>
      </c>
      <c r="K4865" s="8">
        <v>6.681</v>
      </c>
      <c r="L4865" s="9">
        <f>K4865*Inputs!$B$5</f>
        <v>6.5473799999999995</v>
      </c>
      <c r="M4865" s="10">
        <f>IF(AND(OR(C4865=1,C4865=2,C4865=12),G4865&gt;=Inputs!$B$8,G4865&lt;=Inputs!$B$9,K4865&lt;=Inputs!$B$10),1,0)</f>
        <v>0</v>
      </c>
      <c r="N4865" s="9">
        <f>Inputs!$B$4</f>
        <v>54.991999999999997</v>
      </c>
      <c r="O4865" s="9">
        <f>IF(M4865=1,Inputs!$B$6,Inputs!$B$4)</f>
        <v>54.991999999999997</v>
      </c>
      <c r="P4865" s="9">
        <f>IF(M4865=1,Inputs!$B$7,Inputs!$B$4)</f>
        <v>54.991999999999997</v>
      </c>
      <c r="Q4865" s="9">
        <f>MAX(0,Inputs!$B$4-O4865)</f>
        <v>0</v>
      </c>
      <c r="R4865" s="9">
        <f>MAX(0,Inputs!$B$4-P4865)</f>
        <v>0</v>
      </c>
    </row>
    <row r="4866" spans="1:18" ht="15" customHeight="1">
      <c r="A4866" s="4">
        <v>44764.666666666701</v>
      </c>
      <c r="B4866" s="5">
        <v>44764</v>
      </c>
      <c r="C4866" s="6">
        <v>7</v>
      </c>
      <c r="D4866" s="7" t="s">
        <v>34</v>
      </c>
      <c r="E4866" s="7" t="s">
        <v>33</v>
      </c>
      <c r="F4866" s="7" t="s">
        <v>26</v>
      </c>
      <c r="G4866" s="6">
        <v>16</v>
      </c>
      <c r="H4866" s="8">
        <v>2.39</v>
      </c>
      <c r="I4866" s="8">
        <v>25.992999999999999</v>
      </c>
      <c r="J4866" s="8">
        <v>9.0899999999999995E-2</v>
      </c>
      <c r="K4866" s="8">
        <v>4.5359999999999996</v>
      </c>
      <c r="L4866" s="9">
        <f>K4866*Inputs!$B$5</f>
        <v>4.4452799999999995</v>
      </c>
      <c r="M4866" s="10">
        <f>IF(AND(OR(C4866=1,C4866=2,C4866=12),G4866&gt;=Inputs!$B$8,G4866&lt;=Inputs!$B$9,K4866&lt;=Inputs!$B$10),1,0)</f>
        <v>0</v>
      </c>
      <c r="N4866" s="9">
        <f>Inputs!$B$4</f>
        <v>54.991999999999997</v>
      </c>
      <c r="O4866" s="9">
        <f>IF(M4866=1,Inputs!$B$6,Inputs!$B$4)</f>
        <v>54.991999999999997</v>
      </c>
      <c r="P4866" s="9">
        <f>IF(M4866=1,Inputs!$B$7,Inputs!$B$4)</f>
        <v>54.991999999999997</v>
      </c>
      <c r="Q4866" s="9">
        <f>MAX(0,Inputs!$B$4-O4866)</f>
        <v>0</v>
      </c>
      <c r="R4866" s="9">
        <f>MAX(0,Inputs!$B$4-P4866)</f>
        <v>0</v>
      </c>
    </row>
    <row r="4867" spans="1:18" ht="15" customHeight="1">
      <c r="A4867" s="4">
        <v>44764.708333333299</v>
      </c>
      <c r="B4867" s="5">
        <v>44764</v>
      </c>
      <c r="C4867" s="6">
        <v>7</v>
      </c>
      <c r="D4867" s="7" t="s">
        <v>34</v>
      </c>
      <c r="E4867" s="7" t="s">
        <v>33</v>
      </c>
      <c r="F4867" s="7" t="s">
        <v>26</v>
      </c>
      <c r="G4867" s="6">
        <v>17</v>
      </c>
      <c r="H4867" s="8">
        <v>2.39</v>
      </c>
      <c r="I4867" s="8">
        <v>25.992999999999999</v>
      </c>
      <c r="J4867" s="8">
        <v>0.36359999999999998</v>
      </c>
      <c r="K4867" s="8">
        <v>10.973000000000001</v>
      </c>
      <c r="L4867" s="9">
        <f>K4867*Inputs!$B$5</f>
        <v>10.753540000000001</v>
      </c>
      <c r="M4867" s="10">
        <f>IF(AND(OR(C4867=1,C4867=2,C4867=12),G4867&gt;=Inputs!$B$8,G4867&lt;=Inputs!$B$9,K4867&lt;=Inputs!$B$10),1,0)</f>
        <v>0</v>
      </c>
      <c r="N4867" s="9">
        <f>Inputs!$B$4</f>
        <v>54.991999999999997</v>
      </c>
      <c r="O4867" s="9">
        <f>IF(M4867=1,Inputs!$B$6,Inputs!$B$4)</f>
        <v>54.991999999999997</v>
      </c>
      <c r="P4867" s="9">
        <f>IF(M4867=1,Inputs!$B$7,Inputs!$B$4)</f>
        <v>54.991999999999997</v>
      </c>
      <c r="Q4867" s="9">
        <f>MAX(0,Inputs!$B$4-O4867)</f>
        <v>0</v>
      </c>
      <c r="R4867" s="9">
        <f>MAX(0,Inputs!$B$4-P4867)</f>
        <v>0</v>
      </c>
    </row>
    <row r="4868" spans="1:18" ht="15" customHeight="1">
      <c r="A4868" s="4">
        <v>44764.75</v>
      </c>
      <c r="B4868" s="5">
        <v>44764</v>
      </c>
      <c r="C4868" s="6">
        <v>7</v>
      </c>
      <c r="D4868" s="7" t="s">
        <v>34</v>
      </c>
      <c r="E4868" s="7" t="s">
        <v>33</v>
      </c>
      <c r="F4868" s="7" t="s">
        <v>26</v>
      </c>
      <c r="G4868" s="6">
        <v>18</v>
      </c>
      <c r="H4868" s="8">
        <v>2.39</v>
      </c>
      <c r="I4868" s="8">
        <v>25.992999999999999</v>
      </c>
      <c r="J4868" s="8">
        <v>0.31819999999999998</v>
      </c>
      <c r="K4868" s="8">
        <v>9.9</v>
      </c>
      <c r="L4868" s="9">
        <f>K4868*Inputs!$B$5</f>
        <v>9.702</v>
      </c>
      <c r="M4868" s="10">
        <f>IF(AND(OR(C4868=1,C4868=2,C4868=12),G4868&gt;=Inputs!$B$8,G4868&lt;=Inputs!$B$9,K4868&lt;=Inputs!$B$10),1,0)</f>
        <v>0</v>
      </c>
      <c r="N4868" s="9">
        <f>Inputs!$B$4</f>
        <v>54.991999999999997</v>
      </c>
      <c r="O4868" s="9">
        <f>IF(M4868=1,Inputs!$B$6,Inputs!$B$4)</f>
        <v>54.991999999999997</v>
      </c>
      <c r="P4868" s="9">
        <f>IF(M4868=1,Inputs!$B$7,Inputs!$B$4)</f>
        <v>54.991999999999997</v>
      </c>
      <c r="Q4868" s="9">
        <f>MAX(0,Inputs!$B$4-O4868)</f>
        <v>0</v>
      </c>
      <c r="R4868" s="9">
        <f>MAX(0,Inputs!$B$4-P4868)</f>
        <v>0</v>
      </c>
    </row>
    <row r="4869" spans="1:18" ht="15" customHeight="1">
      <c r="A4869" s="4">
        <v>44764.791666666701</v>
      </c>
      <c r="B4869" s="5">
        <v>44764</v>
      </c>
      <c r="C4869" s="6">
        <v>7</v>
      </c>
      <c r="D4869" s="7" t="s">
        <v>34</v>
      </c>
      <c r="E4869" s="7" t="s">
        <v>33</v>
      </c>
      <c r="F4869" s="7" t="s">
        <v>26</v>
      </c>
      <c r="G4869" s="6">
        <v>19</v>
      </c>
      <c r="H4869" s="8">
        <v>2.39</v>
      </c>
      <c r="I4869" s="8">
        <v>25.992999999999999</v>
      </c>
      <c r="J4869" s="8">
        <v>0.13639999999999999</v>
      </c>
      <c r="K4869" s="8">
        <v>5.609</v>
      </c>
      <c r="L4869" s="9">
        <f>K4869*Inputs!$B$5</f>
        <v>5.4968199999999996</v>
      </c>
      <c r="M4869" s="10">
        <f>IF(AND(OR(C4869=1,C4869=2,C4869=12),G4869&gt;=Inputs!$B$8,G4869&lt;=Inputs!$B$9,K4869&lt;=Inputs!$B$10),1,0)</f>
        <v>0</v>
      </c>
      <c r="N4869" s="9">
        <f>Inputs!$B$4</f>
        <v>54.991999999999997</v>
      </c>
      <c r="O4869" s="9">
        <f>IF(M4869=1,Inputs!$B$6,Inputs!$B$4)</f>
        <v>54.991999999999997</v>
      </c>
      <c r="P4869" s="9">
        <f>IF(M4869=1,Inputs!$B$7,Inputs!$B$4)</f>
        <v>54.991999999999997</v>
      </c>
      <c r="Q4869" s="9">
        <f>MAX(0,Inputs!$B$4-O4869)</f>
        <v>0</v>
      </c>
      <c r="R4869" s="9">
        <f>MAX(0,Inputs!$B$4-P4869)</f>
        <v>0</v>
      </c>
    </row>
    <row r="4870" spans="1:18" ht="15" customHeight="1">
      <c r="A4870" s="4">
        <v>44764.833333333299</v>
      </c>
      <c r="B4870" s="5">
        <v>44764</v>
      </c>
      <c r="C4870" s="6">
        <v>7</v>
      </c>
      <c r="D4870" s="7" t="s">
        <v>34</v>
      </c>
      <c r="E4870" s="7" t="s">
        <v>33</v>
      </c>
      <c r="F4870" s="7" t="s">
        <v>26</v>
      </c>
      <c r="G4870" s="6">
        <v>20</v>
      </c>
      <c r="H4870" s="8">
        <v>2.39</v>
      </c>
      <c r="I4870" s="8">
        <v>25.992999999999999</v>
      </c>
      <c r="J4870" s="8">
        <v>0</v>
      </c>
      <c r="K4870" s="8">
        <v>2.39</v>
      </c>
      <c r="L4870" s="9">
        <f>K4870*Inputs!$B$5</f>
        <v>2.3422000000000001</v>
      </c>
      <c r="M4870" s="10">
        <f>IF(AND(OR(C4870=1,C4870=2,C4870=12),G4870&gt;=Inputs!$B$8,G4870&lt;=Inputs!$B$9,K4870&lt;=Inputs!$B$10),1,0)</f>
        <v>0</v>
      </c>
      <c r="N4870" s="9">
        <f>Inputs!$B$4</f>
        <v>54.991999999999997</v>
      </c>
      <c r="O4870" s="9">
        <f>IF(M4870=1,Inputs!$B$6,Inputs!$B$4)</f>
        <v>54.991999999999997</v>
      </c>
      <c r="P4870" s="9">
        <f>IF(M4870=1,Inputs!$B$7,Inputs!$B$4)</f>
        <v>54.991999999999997</v>
      </c>
      <c r="Q4870" s="9">
        <f>MAX(0,Inputs!$B$4-O4870)</f>
        <v>0</v>
      </c>
      <c r="R4870" s="9">
        <f>MAX(0,Inputs!$B$4-P4870)</f>
        <v>0</v>
      </c>
    </row>
    <row r="4871" spans="1:18" ht="15" customHeight="1">
      <c r="A4871" s="4">
        <v>44764.875</v>
      </c>
      <c r="B4871" s="5">
        <v>44764</v>
      </c>
      <c r="C4871" s="6">
        <v>7</v>
      </c>
      <c r="D4871" s="7" t="s">
        <v>34</v>
      </c>
      <c r="E4871" s="7" t="s">
        <v>33</v>
      </c>
      <c r="F4871" s="7" t="s">
        <v>26</v>
      </c>
      <c r="G4871" s="6">
        <v>21</v>
      </c>
      <c r="H4871" s="8">
        <v>2.39</v>
      </c>
      <c r="I4871" s="8">
        <v>25.992999999999999</v>
      </c>
      <c r="J4871" s="8">
        <v>0</v>
      </c>
      <c r="K4871" s="8">
        <v>2.39</v>
      </c>
      <c r="L4871" s="9">
        <f>K4871*Inputs!$B$5</f>
        <v>2.3422000000000001</v>
      </c>
      <c r="M4871" s="10">
        <f>IF(AND(OR(C4871=1,C4871=2,C4871=12),G4871&gt;=Inputs!$B$8,G4871&lt;=Inputs!$B$9,K4871&lt;=Inputs!$B$10),1,0)</f>
        <v>0</v>
      </c>
      <c r="N4871" s="9">
        <f>Inputs!$B$4</f>
        <v>54.991999999999997</v>
      </c>
      <c r="O4871" s="9">
        <f>IF(M4871=1,Inputs!$B$6,Inputs!$B$4)</f>
        <v>54.991999999999997</v>
      </c>
      <c r="P4871" s="9">
        <f>IF(M4871=1,Inputs!$B$7,Inputs!$B$4)</f>
        <v>54.991999999999997</v>
      </c>
      <c r="Q4871" s="9">
        <f>MAX(0,Inputs!$B$4-O4871)</f>
        <v>0</v>
      </c>
      <c r="R4871" s="9">
        <f>MAX(0,Inputs!$B$4-P4871)</f>
        <v>0</v>
      </c>
    </row>
    <row r="4872" spans="1:18" ht="15" customHeight="1">
      <c r="A4872" s="4">
        <v>44764.916666666701</v>
      </c>
      <c r="B4872" s="5">
        <v>44764</v>
      </c>
      <c r="C4872" s="6">
        <v>7</v>
      </c>
      <c r="D4872" s="7" t="s">
        <v>34</v>
      </c>
      <c r="E4872" s="7" t="s">
        <v>33</v>
      </c>
      <c r="F4872" s="7" t="s">
        <v>26</v>
      </c>
      <c r="G4872" s="6">
        <v>22</v>
      </c>
      <c r="H4872" s="8">
        <v>2.39</v>
      </c>
      <c r="I4872" s="8">
        <v>25.992999999999999</v>
      </c>
      <c r="J4872" s="8">
        <v>0.34089999999999998</v>
      </c>
      <c r="K4872" s="8">
        <v>10.436</v>
      </c>
      <c r="L4872" s="9">
        <f>K4872*Inputs!$B$5</f>
        <v>10.22728</v>
      </c>
      <c r="M4872" s="10">
        <f>IF(AND(OR(C4872=1,C4872=2,C4872=12),G4872&gt;=Inputs!$B$8,G4872&lt;=Inputs!$B$9,K4872&lt;=Inputs!$B$10),1,0)</f>
        <v>0</v>
      </c>
      <c r="N4872" s="9">
        <f>Inputs!$B$4</f>
        <v>54.991999999999997</v>
      </c>
      <c r="O4872" s="9">
        <f>IF(M4872=1,Inputs!$B$6,Inputs!$B$4)</f>
        <v>54.991999999999997</v>
      </c>
      <c r="P4872" s="9">
        <f>IF(M4872=1,Inputs!$B$7,Inputs!$B$4)</f>
        <v>54.991999999999997</v>
      </c>
      <c r="Q4872" s="9">
        <f>MAX(0,Inputs!$B$4-O4872)</f>
        <v>0</v>
      </c>
      <c r="R4872" s="9">
        <f>MAX(0,Inputs!$B$4-P4872)</f>
        <v>0</v>
      </c>
    </row>
    <row r="4873" spans="1:18" ht="15" customHeight="1">
      <c r="A4873" s="4">
        <v>44764.958333333299</v>
      </c>
      <c r="B4873" s="5">
        <v>44764</v>
      </c>
      <c r="C4873" s="6">
        <v>7</v>
      </c>
      <c r="D4873" s="7" t="s">
        <v>34</v>
      </c>
      <c r="E4873" s="7" t="s">
        <v>33</v>
      </c>
      <c r="F4873" s="7" t="s">
        <v>26</v>
      </c>
      <c r="G4873" s="6">
        <v>23</v>
      </c>
      <c r="H4873" s="8">
        <v>2.39</v>
      </c>
      <c r="I4873" s="8">
        <v>25.992999999999999</v>
      </c>
      <c r="J4873" s="8">
        <v>0.68179999999999996</v>
      </c>
      <c r="K4873" s="8">
        <v>18.483000000000001</v>
      </c>
      <c r="L4873" s="9">
        <f>K4873*Inputs!$B$5</f>
        <v>18.113340000000001</v>
      </c>
      <c r="M4873" s="10">
        <f>IF(AND(OR(C4873=1,C4873=2,C4873=12),G4873&gt;=Inputs!$B$8,G4873&lt;=Inputs!$B$9,K4873&lt;=Inputs!$B$10),1,0)</f>
        <v>0</v>
      </c>
      <c r="N4873" s="9">
        <f>Inputs!$B$4</f>
        <v>54.991999999999997</v>
      </c>
      <c r="O4873" s="9">
        <f>IF(M4873=1,Inputs!$B$6,Inputs!$B$4)</f>
        <v>54.991999999999997</v>
      </c>
      <c r="P4873" s="9">
        <f>IF(M4873=1,Inputs!$B$7,Inputs!$B$4)</f>
        <v>54.991999999999997</v>
      </c>
      <c r="Q4873" s="9">
        <f>MAX(0,Inputs!$B$4-O4873)</f>
        <v>0</v>
      </c>
      <c r="R4873" s="9">
        <f>MAX(0,Inputs!$B$4-P4873)</f>
        <v>0</v>
      </c>
    </row>
    <row r="4874" spans="1:18" ht="15" customHeight="1">
      <c r="A4874" s="4">
        <v>44765</v>
      </c>
      <c r="B4874" s="5">
        <v>44765</v>
      </c>
      <c r="C4874" s="6">
        <v>7</v>
      </c>
      <c r="D4874" s="7" t="s">
        <v>34</v>
      </c>
      <c r="E4874" s="7" t="s">
        <v>33</v>
      </c>
      <c r="F4874" s="7" t="s">
        <v>20</v>
      </c>
      <c r="G4874" s="6">
        <v>0</v>
      </c>
      <c r="H4874" s="8">
        <v>3.415</v>
      </c>
      <c r="I4874" s="8">
        <v>23.783999999999999</v>
      </c>
      <c r="J4874" s="8">
        <v>0.81820000000000004</v>
      </c>
      <c r="K4874" s="8">
        <v>20.081</v>
      </c>
      <c r="L4874" s="9">
        <f>K4874*Inputs!$B$5</f>
        <v>19.679379999999998</v>
      </c>
      <c r="M4874" s="10">
        <f>IF(AND(OR(C4874=1,C4874=2,C4874=12),G4874&gt;=Inputs!$B$8,G4874&lt;=Inputs!$B$9,K4874&lt;=Inputs!$B$10),1,0)</f>
        <v>0</v>
      </c>
      <c r="N4874" s="9">
        <f>Inputs!$B$4</f>
        <v>54.991999999999997</v>
      </c>
      <c r="O4874" s="9">
        <f>IF(M4874=1,Inputs!$B$6,Inputs!$B$4)</f>
        <v>54.991999999999997</v>
      </c>
      <c r="P4874" s="9">
        <f>IF(M4874=1,Inputs!$B$7,Inputs!$B$4)</f>
        <v>54.991999999999997</v>
      </c>
      <c r="Q4874" s="9">
        <f>MAX(0,Inputs!$B$4-O4874)</f>
        <v>0</v>
      </c>
      <c r="R4874" s="9">
        <f>MAX(0,Inputs!$B$4-P4874)</f>
        <v>0</v>
      </c>
    </row>
    <row r="4875" spans="1:18" ht="15" customHeight="1">
      <c r="A4875" s="4">
        <v>44765.041666666701</v>
      </c>
      <c r="B4875" s="5">
        <v>44765</v>
      </c>
      <c r="C4875" s="6">
        <v>7</v>
      </c>
      <c r="D4875" s="7" t="s">
        <v>34</v>
      </c>
      <c r="E4875" s="7" t="s">
        <v>33</v>
      </c>
      <c r="F4875" s="7" t="s">
        <v>20</v>
      </c>
      <c r="G4875" s="6">
        <v>1</v>
      </c>
      <c r="H4875" s="8">
        <v>3.415</v>
      </c>
      <c r="I4875" s="8">
        <v>23.783999999999999</v>
      </c>
      <c r="J4875" s="8">
        <v>0.90910000000000002</v>
      </c>
      <c r="K4875" s="8">
        <v>21.931999999999999</v>
      </c>
      <c r="L4875" s="9">
        <f>K4875*Inputs!$B$5</f>
        <v>21.493359999999999</v>
      </c>
      <c r="M4875" s="10">
        <f>IF(AND(OR(C4875=1,C4875=2,C4875=12),G4875&gt;=Inputs!$B$8,G4875&lt;=Inputs!$B$9,K4875&lt;=Inputs!$B$10),1,0)</f>
        <v>0</v>
      </c>
      <c r="N4875" s="9">
        <f>Inputs!$B$4</f>
        <v>54.991999999999997</v>
      </c>
      <c r="O4875" s="9">
        <f>IF(M4875=1,Inputs!$B$6,Inputs!$B$4)</f>
        <v>54.991999999999997</v>
      </c>
      <c r="P4875" s="9">
        <f>IF(M4875=1,Inputs!$B$7,Inputs!$B$4)</f>
        <v>54.991999999999997</v>
      </c>
      <c r="Q4875" s="9">
        <f>MAX(0,Inputs!$B$4-O4875)</f>
        <v>0</v>
      </c>
      <c r="R4875" s="9">
        <f>MAX(0,Inputs!$B$4-P4875)</f>
        <v>0</v>
      </c>
    </row>
    <row r="4876" spans="1:18" ht="15" customHeight="1">
      <c r="A4876" s="4">
        <v>44765.083333333299</v>
      </c>
      <c r="B4876" s="5">
        <v>44765</v>
      </c>
      <c r="C4876" s="6">
        <v>7</v>
      </c>
      <c r="D4876" s="7" t="s">
        <v>34</v>
      </c>
      <c r="E4876" s="7" t="s">
        <v>33</v>
      </c>
      <c r="F4876" s="7" t="s">
        <v>20</v>
      </c>
      <c r="G4876" s="6">
        <v>2</v>
      </c>
      <c r="H4876" s="8">
        <v>3.415</v>
      </c>
      <c r="I4876" s="8">
        <v>23.783999999999999</v>
      </c>
      <c r="J4876" s="8">
        <v>1</v>
      </c>
      <c r="K4876" s="8">
        <v>23.783999999999999</v>
      </c>
      <c r="L4876" s="9">
        <f>K4876*Inputs!$B$5</f>
        <v>23.308319999999998</v>
      </c>
      <c r="M4876" s="10">
        <f>IF(AND(OR(C4876=1,C4876=2,C4876=12),G4876&gt;=Inputs!$B$8,G4876&lt;=Inputs!$B$9,K4876&lt;=Inputs!$B$10),1,0)</f>
        <v>0</v>
      </c>
      <c r="N4876" s="9">
        <f>Inputs!$B$4</f>
        <v>54.991999999999997</v>
      </c>
      <c r="O4876" s="9">
        <f>IF(M4876=1,Inputs!$B$6,Inputs!$B$4)</f>
        <v>54.991999999999997</v>
      </c>
      <c r="P4876" s="9">
        <f>IF(M4876=1,Inputs!$B$7,Inputs!$B$4)</f>
        <v>54.991999999999997</v>
      </c>
      <c r="Q4876" s="9">
        <f>MAX(0,Inputs!$B$4-O4876)</f>
        <v>0</v>
      </c>
      <c r="R4876" s="9">
        <f>MAX(0,Inputs!$B$4-P4876)</f>
        <v>0</v>
      </c>
    </row>
    <row r="4877" spans="1:18" ht="15" customHeight="1">
      <c r="A4877" s="4">
        <v>44765.125</v>
      </c>
      <c r="B4877" s="5">
        <v>44765</v>
      </c>
      <c r="C4877" s="6">
        <v>7</v>
      </c>
      <c r="D4877" s="7" t="s">
        <v>34</v>
      </c>
      <c r="E4877" s="7" t="s">
        <v>33</v>
      </c>
      <c r="F4877" s="7" t="s">
        <v>20</v>
      </c>
      <c r="G4877" s="6">
        <v>3</v>
      </c>
      <c r="H4877" s="8">
        <v>3.415</v>
      </c>
      <c r="I4877" s="8">
        <v>23.783999999999999</v>
      </c>
      <c r="J4877" s="8">
        <v>1</v>
      </c>
      <c r="K4877" s="8">
        <v>23.783999999999999</v>
      </c>
      <c r="L4877" s="9">
        <f>K4877*Inputs!$B$5</f>
        <v>23.308319999999998</v>
      </c>
      <c r="M4877" s="10">
        <f>IF(AND(OR(C4877=1,C4877=2,C4877=12),G4877&gt;=Inputs!$B$8,G4877&lt;=Inputs!$B$9,K4877&lt;=Inputs!$B$10),1,0)</f>
        <v>0</v>
      </c>
      <c r="N4877" s="9">
        <f>Inputs!$B$4</f>
        <v>54.991999999999997</v>
      </c>
      <c r="O4877" s="9">
        <f>IF(M4877=1,Inputs!$B$6,Inputs!$B$4)</f>
        <v>54.991999999999997</v>
      </c>
      <c r="P4877" s="9">
        <f>IF(M4877=1,Inputs!$B$7,Inputs!$B$4)</f>
        <v>54.991999999999997</v>
      </c>
      <c r="Q4877" s="9">
        <f>MAX(0,Inputs!$B$4-O4877)</f>
        <v>0</v>
      </c>
      <c r="R4877" s="9">
        <f>MAX(0,Inputs!$B$4-P4877)</f>
        <v>0</v>
      </c>
    </row>
    <row r="4878" spans="1:18" ht="15" customHeight="1">
      <c r="A4878" s="4">
        <v>44765.166666666701</v>
      </c>
      <c r="B4878" s="5">
        <v>44765</v>
      </c>
      <c r="C4878" s="6">
        <v>7</v>
      </c>
      <c r="D4878" s="7" t="s">
        <v>34</v>
      </c>
      <c r="E4878" s="7" t="s">
        <v>33</v>
      </c>
      <c r="F4878" s="7" t="s">
        <v>20</v>
      </c>
      <c r="G4878" s="6">
        <v>4</v>
      </c>
      <c r="H4878" s="8">
        <v>3.415</v>
      </c>
      <c r="I4878" s="8">
        <v>23.783999999999999</v>
      </c>
      <c r="J4878" s="8">
        <v>1</v>
      </c>
      <c r="K4878" s="8">
        <v>23.783999999999999</v>
      </c>
      <c r="L4878" s="9">
        <f>K4878*Inputs!$B$5</f>
        <v>23.308319999999998</v>
      </c>
      <c r="M4878" s="10">
        <f>IF(AND(OR(C4878=1,C4878=2,C4878=12),G4878&gt;=Inputs!$B$8,G4878&lt;=Inputs!$B$9,K4878&lt;=Inputs!$B$10),1,0)</f>
        <v>0</v>
      </c>
      <c r="N4878" s="9">
        <f>Inputs!$B$4</f>
        <v>54.991999999999997</v>
      </c>
      <c r="O4878" s="9">
        <f>IF(M4878=1,Inputs!$B$6,Inputs!$B$4)</f>
        <v>54.991999999999997</v>
      </c>
      <c r="P4878" s="9">
        <f>IF(M4878=1,Inputs!$B$7,Inputs!$B$4)</f>
        <v>54.991999999999997</v>
      </c>
      <c r="Q4878" s="9">
        <f>MAX(0,Inputs!$B$4-O4878)</f>
        <v>0</v>
      </c>
      <c r="R4878" s="9">
        <f>MAX(0,Inputs!$B$4-P4878)</f>
        <v>0</v>
      </c>
    </row>
    <row r="4879" spans="1:18" ht="15" customHeight="1">
      <c r="A4879" s="4">
        <v>44765.208333333299</v>
      </c>
      <c r="B4879" s="5">
        <v>44765</v>
      </c>
      <c r="C4879" s="6">
        <v>7</v>
      </c>
      <c r="D4879" s="7" t="s">
        <v>34</v>
      </c>
      <c r="E4879" s="7" t="s">
        <v>33</v>
      </c>
      <c r="F4879" s="7" t="s">
        <v>20</v>
      </c>
      <c r="G4879" s="6">
        <v>5</v>
      </c>
      <c r="H4879" s="8">
        <v>3.415</v>
      </c>
      <c r="I4879" s="8">
        <v>23.783999999999999</v>
      </c>
      <c r="J4879" s="8">
        <v>0.86360000000000003</v>
      </c>
      <c r="K4879" s="8">
        <v>21.006</v>
      </c>
      <c r="L4879" s="9">
        <f>K4879*Inputs!$B$5</f>
        <v>20.58588</v>
      </c>
      <c r="M4879" s="10">
        <f>IF(AND(OR(C4879=1,C4879=2,C4879=12),G4879&gt;=Inputs!$B$8,G4879&lt;=Inputs!$B$9,K4879&lt;=Inputs!$B$10),1,0)</f>
        <v>0</v>
      </c>
      <c r="N4879" s="9">
        <f>Inputs!$B$4</f>
        <v>54.991999999999997</v>
      </c>
      <c r="O4879" s="9">
        <f>IF(M4879=1,Inputs!$B$6,Inputs!$B$4)</f>
        <v>54.991999999999997</v>
      </c>
      <c r="P4879" s="9">
        <f>IF(M4879=1,Inputs!$B$7,Inputs!$B$4)</f>
        <v>54.991999999999997</v>
      </c>
      <c r="Q4879" s="9">
        <f>MAX(0,Inputs!$B$4-O4879)</f>
        <v>0</v>
      </c>
      <c r="R4879" s="9">
        <f>MAX(0,Inputs!$B$4-P4879)</f>
        <v>0</v>
      </c>
    </row>
    <row r="4880" spans="1:18" ht="15" customHeight="1">
      <c r="A4880" s="4">
        <v>44765.25</v>
      </c>
      <c r="B4880" s="5">
        <v>44765</v>
      </c>
      <c r="C4880" s="6">
        <v>7</v>
      </c>
      <c r="D4880" s="7" t="s">
        <v>34</v>
      </c>
      <c r="E4880" s="7" t="s">
        <v>33</v>
      </c>
      <c r="F4880" s="7" t="s">
        <v>20</v>
      </c>
      <c r="G4880" s="6">
        <v>6</v>
      </c>
      <c r="H4880" s="8">
        <v>3.415</v>
      </c>
      <c r="I4880" s="8">
        <v>23.783999999999999</v>
      </c>
      <c r="J4880" s="8">
        <v>0.63639999999999997</v>
      </c>
      <c r="K4880" s="8">
        <v>16.376999999999999</v>
      </c>
      <c r="L4880" s="9">
        <f>K4880*Inputs!$B$5</f>
        <v>16.04946</v>
      </c>
      <c r="M4880" s="10">
        <f>IF(AND(OR(C4880=1,C4880=2,C4880=12),G4880&gt;=Inputs!$B$8,G4880&lt;=Inputs!$B$9,K4880&lt;=Inputs!$B$10),1,0)</f>
        <v>0</v>
      </c>
      <c r="N4880" s="9">
        <f>Inputs!$B$4</f>
        <v>54.991999999999997</v>
      </c>
      <c r="O4880" s="9">
        <f>IF(M4880=1,Inputs!$B$6,Inputs!$B$4)</f>
        <v>54.991999999999997</v>
      </c>
      <c r="P4880" s="9">
        <f>IF(M4880=1,Inputs!$B$7,Inputs!$B$4)</f>
        <v>54.991999999999997</v>
      </c>
      <c r="Q4880" s="9">
        <f>MAX(0,Inputs!$B$4-O4880)</f>
        <v>0</v>
      </c>
      <c r="R4880" s="9">
        <f>MAX(0,Inputs!$B$4-P4880)</f>
        <v>0</v>
      </c>
    </row>
    <row r="4881" spans="1:18" ht="15" customHeight="1">
      <c r="A4881" s="4">
        <v>44765.291666666701</v>
      </c>
      <c r="B4881" s="5">
        <v>44765</v>
      </c>
      <c r="C4881" s="6">
        <v>7</v>
      </c>
      <c r="D4881" s="7" t="s">
        <v>34</v>
      </c>
      <c r="E4881" s="7" t="s">
        <v>33</v>
      </c>
      <c r="F4881" s="7" t="s">
        <v>20</v>
      </c>
      <c r="G4881" s="6">
        <v>7</v>
      </c>
      <c r="H4881" s="8">
        <v>3.415</v>
      </c>
      <c r="I4881" s="8">
        <v>23.783999999999999</v>
      </c>
      <c r="J4881" s="8">
        <v>0.40910000000000002</v>
      </c>
      <c r="K4881" s="8">
        <v>11.747999999999999</v>
      </c>
      <c r="L4881" s="9">
        <f>K4881*Inputs!$B$5</f>
        <v>11.513039999999998</v>
      </c>
      <c r="M4881" s="10">
        <f>IF(AND(OR(C4881=1,C4881=2,C4881=12),G4881&gt;=Inputs!$B$8,G4881&lt;=Inputs!$B$9,K4881&lt;=Inputs!$B$10),1,0)</f>
        <v>0</v>
      </c>
      <c r="N4881" s="9">
        <f>Inputs!$B$4</f>
        <v>54.991999999999997</v>
      </c>
      <c r="O4881" s="9">
        <f>IF(M4881=1,Inputs!$B$6,Inputs!$B$4)</f>
        <v>54.991999999999997</v>
      </c>
      <c r="P4881" s="9">
        <f>IF(M4881=1,Inputs!$B$7,Inputs!$B$4)</f>
        <v>54.991999999999997</v>
      </c>
      <c r="Q4881" s="9">
        <f>MAX(0,Inputs!$B$4-O4881)</f>
        <v>0</v>
      </c>
      <c r="R4881" s="9">
        <f>MAX(0,Inputs!$B$4-P4881)</f>
        <v>0</v>
      </c>
    </row>
    <row r="4882" spans="1:18" ht="15" customHeight="1">
      <c r="A4882" s="4">
        <v>44765.333333333299</v>
      </c>
      <c r="B4882" s="5">
        <v>44765</v>
      </c>
      <c r="C4882" s="6">
        <v>7</v>
      </c>
      <c r="D4882" s="7" t="s">
        <v>34</v>
      </c>
      <c r="E4882" s="7" t="s">
        <v>33</v>
      </c>
      <c r="F4882" s="7" t="s">
        <v>20</v>
      </c>
      <c r="G4882" s="6">
        <v>8</v>
      </c>
      <c r="H4882" s="8">
        <v>3.415</v>
      </c>
      <c r="I4882" s="8">
        <v>23.783999999999999</v>
      </c>
      <c r="J4882" s="8">
        <v>0.2273</v>
      </c>
      <c r="K4882" s="8">
        <v>8.0440000000000005</v>
      </c>
      <c r="L4882" s="9">
        <f>K4882*Inputs!$B$5</f>
        <v>7.8831199999999999</v>
      </c>
      <c r="M4882" s="10">
        <f>IF(AND(OR(C4882=1,C4882=2,C4882=12),G4882&gt;=Inputs!$B$8,G4882&lt;=Inputs!$B$9,K4882&lt;=Inputs!$B$10),1,0)</f>
        <v>0</v>
      </c>
      <c r="N4882" s="9">
        <f>Inputs!$B$4</f>
        <v>54.991999999999997</v>
      </c>
      <c r="O4882" s="9">
        <f>IF(M4882=1,Inputs!$B$6,Inputs!$B$4)</f>
        <v>54.991999999999997</v>
      </c>
      <c r="P4882" s="9">
        <f>IF(M4882=1,Inputs!$B$7,Inputs!$B$4)</f>
        <v>54.991999999999997</v>
      </c>
      <c r="Q4882" s="9">
        <f>MAX(0,Inputs!$B$4-O4882)</f>
        <v>0</v>
      </c>
      <c r="R4882" s="9">
        <f>MAX(0,Inputs!$B$4-P4882)</f>
        <v>0</v>
      </c>
    </row>
    <row r="4883" spans="1:18" ht="15" customHeight="1">
      <c r="A4883" s="4">
        <v>44765.375</v>
      </c>
      <c r="B4883" s="5">
        <v>44765</v>
      </c>
      <c r="C4883" s="6">
        <v>7</v>
      </c>
      <c r="D4883" s="7" t="s">
        <v>34</v>
      </c>
      <c r="E4883" s="7" t="s">
        <v>33</v>
      </c>
      <c r="F4883" s="7" t="s">
        <v>20</v>
      </c>
      <c r="G4883" s="6">
        <v>9</v>
      </c>
      <c r="H4883" s="8">
        <v>3.415</v>
      </c>
      <c r="I4883" s="8">
        <v>23.783999999999999</v>
      </c>
      <c r="J4883" s="8">
        <v>4.5499999999999999E-2</v>
      </c>
      <c r="K4883" s="8">
        <v>4.3410000000000002</v>
      </c>
      <c r="L4883" s="9">
        <f>K4883*Inputs!$B$5</f>
        <v>4.2541799999999999</v>
      </c>
      <c r="M4883" s="10">
        <f>IF(AND(OR(C4883=1,C4883=2,C4883=12),G4883&gt;=Inputs!$B$8,G4883&lt;=Inputs!$B$9,K4883&lt;=Inputs!$B$10),1,0)</f>
        <v>0</v>
      </c>
      <c r="N4883" s="9">
        <f>Inputs!$B$4</f>
        <v>54.991999999999997</v>
      </c>
      <c r="O4883" s="9">
        <f>IF(M4883=1,Inputs!$B$6,Inputs!$B$4)</f>
        <v>54.991999999999997</v>
      </c>
      <c r="P4883" s="9">
        <f>IF(M4883=1,Inputs!$B$7,Inputs!$B$4)</f>
        <v>54.991999999999997</v>
      </c>
      <c r="Q4883" s="9">
        <f>MAX(0,Inputs!$B$4-O4883)</f>
        <v>0</v>
      </c>
      <c r="R4883" s="9">
        <f>MAX(0,Inputs!$B$4-P4883)</f>
        <v>0</v>
      </c>
    </row>
    <row r="4884" spans="1:18" ht="15" customHeight="1">
      <c r="A4884" s="4">
        <v>44765.416666666701</v>
      </c>
      <c r="B4884" s="5">
        <v>44765</v>
      </c>
      <c r="C4884" s="6">
        <v>7</v>
      </c>
      <c r="D4884" s="7" t="s">
        <v>34</v>
      </c>
      <c r="E4884" s="7" t="s">
        <v>33</v>
      </c>
      <c r="F4884" s="7" t="s">
        <v>20</v>
      </c>
      <c r="G4884" s="6">
        <v>10</v>
      </c>
      <c r="H4884" s="8">
        <v>3.415</v>
      </c>
      <c r="I4884" s="8">
        <v>23.783999999999999</v>
      </c>
      <c r="J4884" s="8">
        <v>5.6800000000000003E-2</v>
      </c>
      <c r="K4884" s="8">
        <v>4.5720000000000001</v>
      </c>
      <c r="L4884" s="9">
        <f>K4884*Inputs!$B$5</f>
        <v>4.4805599999999997</v>
      </c>
      <c r="M4884" s="10">
        <f>IF(AND(OR(C4884=1,C4884=2,C4884=12),G4884&gt;=Inputs!$B$8,G4884&lt;=Inputs!$B$9,K4884&lt;=Inputs!$B$10),1,0)</f>
        <v>0</v>
      </c>
      <c r="N4884" s="9">
        <f>Inputs!$B$4</f>
        <v>54.991999999999997</v>
      </c>
      <c r="O4884" s="9">
        <f>IF(M4884=1,Inputs!$B$6,Inputs!$B$4)</f>
        <v>54.991999999999997</v>
      </c>
      <c r="P4884" s="9">
        <f>IF(M4884=1,Inputs!$B$7,Inputs!$B$4)</f>
        <v>54.991999999999997</v>
      </c>
      <c r="Q4884" s="9">
        <f>MAX(0,Inputs!$B$4-O4884)</f>
        <v>0</v>
      </c>
      <c r="R4884" s="9">
        <f>MAX(0,Inputs!$B$4-P4884)</f>
        <v>0</v>
      </c>
    </row>
    <row r="4885" spans="1:18" ht="15" customHeight="1">
      <c r="A4885" s="4">
        <v>44765.458333333299</v>
      </c>
      <c r="B4885" s="5">
        <v>44765</v>
      </c>
      <c r="C4885" s="6">
        <v>7</v>
      </c>
      <c r="D4885" s="7" t="s">
        <v>34</v>
      </c>
      <c r="E4885" s="7" t="s">
        <v>33</v>
      </c>
      <c r="F4885" s="7" t="s">
        <v>20</v>
      </c>
      <c r="G4885" s="6">
        <v>11</v>
      </c>
      <c r="H4885" s="8">
        <v>3.415</v>
      </c>
      <c r="I4885" s="8">
        <v>23.783999999999999</v>
      </c>
      <c r="J4885" s="8">
        <v>6.8199999999999997E-2</v>
      </c>
      <c r="K4885" s="8">
        <v>4.8040000000000003</v>
      </c>
      <c r="L4885" s="9">
        <f>K4885*Inputs!$B$5</f>
        <v>4.7079200000000005</v>
      </c>
      <c r="M4885" s="10">
        <f>IF(AND(OR(C4885=1,C4885=2,C4885=12),G4885&gt;=Inputs!$B$8,G4885&lt;=Inputs!$B$9,K4885&lt;=Inputs!$B$10),1,0)</f>
        <v>0</v>
      </c>
      <c r="N4885" s="9">
        <f>Inputs!$B$4</f>
        <v>54.991999999999997</v>
      </c>
      <c r="O4885" s="9">
        <f>IF(M4885=1,Inputs!$B$6,Inputs!$B$4)</f>
        <v>54.991999999999997</v>
      </c>
      <c r="P4885" s="9">
        <f>IF(M4885=1,Inputs!$B$7,Inputs!$B$4)</f>
        <v>54.991999999999997</v>
      </c>
      <c r="Q4885" s="9">
        <f>MAX(0,Inputs!$B$4-O4885)</f>
        <v>0</v>
      </c>
      <c r="R4885" s="9">
        <f>MAX(0,Inputs!$B$4-P4885)</f>
        <v>0</v>
      </c>
    </row>
    <row r="4886" spans="1:18" ht="15" customHeight="1">
      <c r="A4886" s="4">
        <v>44765.5</v>
      </c>
      <c r="B4886" s="5">
        <v>44765</v>
      </c>
      <c r="C4886" s="6">
        <v>7</v>
      </c>
      <c r="D4886" s="7" t="s">
        <v>34</v>
      </c>
      <c r="E4886" s="7" t="s">
        <v>33</v>
      </c>
      <c r="F4886" s="7" t="s">
        <v>20</v>
      </c>
      <c r="G4886" s="6">
        <v>12</v>
      </c>
      <c r="H4886" s="8">
        <v>3.415</v>
      </c>
      <c r="I4886" s="8">
        <v>23.783999999999999</v>
      </c>
      <c r="J4886" s="8">
        <v>7.9500000000000001E-2</v>
      </c>
      <c r="K4886" s="8">
        <v>5.0350000000000001</v>
      </c>
      <c r="L4886" s="9">
        <f>K4886*Inputs!$B$5</f>
        <v>4.9343000000000004</v>
      </c>
      <c r="M4886" s="10">
        <f>IF(AND(OR(C4886=1,C4886=2,C4886=12),G4886&gt;=Inputs!$B$8,G4886&lt;=Inputs!$B$9,K4886&lt;=Inputs!$B$10),1,0)</f>
        <v>0</v>
      </c>
      <c r="N4886" s="9">
        <f>Inputs!$B$4</f>
        <v>54.991999999999997</v>
      </c>
      <c r="O4886" s="9">
        <f>IF(M4886=1,Inputs!$B$6,Inputs!$B$4)</f>
        <v>54.991999999999997</v>
      </c>
      <c r="P4886" s="9">
        <f>IF(M4886=1,Inputs!$B$7,Inputs!$B$4)</f>
        <v>54.991999999999997</v>
      </c>
      <c r="Q4886" s="9">
        <f>MAX(0,Inputs!$B$4-O4886)</f>
        <v>0</v>
      </c>
      <c r="R4886" s="9">
        <f>MAX(0,Inputs!$B$4-P4886)</f>
        <v>0</v>
      </c>
    </row>
    <row r="4887" spans="1:18" ht="15" customHeight="1">
      <c r="A4887" s="4">
        <v>44765.541666666701</v>
      </c>
      <c r="B4887" s="5">
        <v>44765</v>
      </c>
      <c r="C4887" s="6">
        <v>7</v>
      </c>
      <c r="D4887" s="7" t="s">
        <v>34</v>
      </c>
      <c r="E4887" s="7" t="s">
        <v>33</v>
      </c>
      <c r="F4887" s="7" t="s">
        <v>20</v>
      </c>
      <c r="G4887" s="6">
        <v>13</v>
      </c>
      <c r="H4887" s="8">
        <v>3.415</v>
      </c>
      <c r="I4887" s="8">
        <v>23.783999999999999</v>
      </c>
      <c r="J4887" s="8">
        <v>9.0899999999999995E-2</v>
      </c>
      <c r="K4887" s="8">
        <v>5.2670000000000003</v>
      </c>
      <c r="L4887" s="9">
        <f>K4887*Inputs!$B$5</f>
        <v>5.1616600000000004</v>
      </c>
      <c r="M4887" s="10">
        <f>IF(AND(OR(C4887=1,C4887=2,C4887=12),G4887&gt;=Inputs!$B$8,G4887&lt;=Inputs!$B$9,K4887&lt;=Inputs!$B$10),1,0)</f>
        <v>0</v>
      </c>
      <c r="N4887" s="9">
        <f>Inputs!$B$4</f>
        <v>54.991999999999997</v>
      </c>
      <c r="O4887" s="9">
        <f>IF(M4887=1,Inputs!$B$6,Inputs!$B$4)</f>
        <v>54.991999999999997</v>
      </c>
      <c r="P4887" s="9">
        <f>IF(M4887=1,Inputs!$B$7,Inputs!$B$4)</f>
        <v>54.991999999999997</v>
      </c>
      <c r="Q4887" s="9">
        <f>MAX(0,Inputs!$B$4-O4887)</f>
        <v>0</v>
      </c>
      <c r="R4887" s="9">
        <f>MAX(0,Inputs!$B$4-P4887)</f>
        <v>0</v>
      </c>
    </row>
    <row r="4888" spans="1:18" ht="15" customHeight="1">
      <c r="A4888" s="4">
        <v>44765.583333333299</v>
      </c>
      <c r="B4888" s="5">
        <v>44765</v>
      </c>
      <c r="C4888" s="6">
        <v>7</v>
      </c>
      <c r="D4888" s="7" t="s">
        <v>34</v>
      </c>
      <c r="E4888" s="7" t="s">
        <v>33</v>
      </c>
      <c r="F4888" s="7" t="s">
        <v>20</v>
      </c>
      <c r="G4888" s="6">
        <v>14</v>
      </c>
      <c r="H4888" s="8">
        <v>3.415</v>
      </c>
      <c r="I4888" s="8">
        <v>23.783999999999999</v>
      </c>
      <c r="J4888" s="8">
        <v>6.8199999999999997E-2</v>
      </c>
      <c r="K4888" s="8">
        <v>4.8040000000000003</v>
      </c>
      <c r="L4888" s="9">
        <f>K4888*Inputs!$B$5</f>
        <v>4.7079200000000005</v>
      </c>
      <c r="M4888" s="10">
        <f>IF(AND(OR(C4888=1,C4888=2,C4888=12),G4888&gt;=Inputs!$B$8,G4888&lt;=Inputs!$B$9,K4888&lt;=Inputs!$B$10),1,0)</f>
        <v>0</v>
      </c>
      <c r="N4888" s="9">
        <f>Inputs!$B$4</f>
        <v>54.991999999999997</v>
      </c>
      <c r="O4888" s="9">
        <f>IF(M4888=1,Inputs!$B$6,Inputs!$B$4)</f>
        <v>54.991999999999997</v>
      </c>
      <c r="P4888" s="9">
        <f>IF(M4888=1,Inputs!$B$7,Inputs!$B$4)</f>
        <v>54.991999999999997</v>
      </c>
      <c r="Q4888" s="9">
        <f>MAX(0,Inputs!$B$4-O4888)</f>
        <v>0</v>
      </c>
      <c r="R4888" s="9">
        <f>MAX(0,Inputs!$B$4-P4888)</f>
        <v>0</v>
      </c>
    </row>
    <row r="4889" spans="1:18" ht="15" customHeight="1">
      <c r="A4889" s="4">
        <v>44765.625</v>
      </c>
      <c r="B4889" s="5">
        <v>44765</v>
      </c>
      <c r="C4889" s="6">
        <v>7</v>
      </c>
      <c r="D4889" s="7" t="s">
        <v>34</v>
      </c>
      <c r="E4889" s="7" t="s">
        <v>33</v>
      </c>
      <c r="F4889" s="7" t="s">
        <v>20</v>
      </c>
      <c r="G4889" s="6">
        <v>15</v>
      </c>
      <c r="H4889" s="8">
        <v>3.415</v>
      </c>
      <c r="I4889" s="8">
        <v>23.783999999999999</v>
      </c>
      <c r="J4889" s="8">
        <v>4.5499999999999999E-2</v>
      </c>
      <c r="K4889" s="8">
        <v>4.3410000000000002</v>
      </c>
      <c r="L4889" s="9">
        <f>K4889*Inputs!$B$5</f>
        <v>4.2541799999999999</v>
      </c>
      <c r="M4889" s="10">
        <f>IF(AND(OR(C4889=1,C4889=2,C4889=12),G4889&gt;=Inputs!$B$8,G4889&lt;=Inputs!$B$9,K4889&lt;=Inputs!$B$10),1,0)</f>
        <v>0</v>
      </c>
      <c r="N4889" s="9">
        <f>Inputs!$B$4</f>
        <v>54.991999999999997</v>
      </c>
      <c r="O4889" s="9">
        <f>IF(M4889=1,Inputs!$B$6,Inputs!$B$4)</f>
        <v>54.991999999999997</v>
      </c>
      <c r="P4889" s="9">
        <f>IF(M4889=1,Inputs!$B$7,Inputs!$B$4)</f>
        <v>54.991999999999997</v>
      </c>
      <c r="Q4889" s="9">
        <f>MAX(0,Inputs!$B$4-O4889)</f>
        <v>0</v>
      </c>
      <c r="R4889" s="9">
        <f>MAX(0,Inputs!$B$4-P4889)</f>
        <v>0</v>
      </c>
    </row>
    <row r="4890" spans="1:18" ht="15" customHeight="1">
      <c r="A4890" s="4">
        <v>44765.666666666701</v>
      </c>
      <c r="B4890" s="5">
        <v>44765</v>
      </c>
      <c r="C4890" s="6">
        <v>7</v>
      </c>
      <c r="D4890" s="7" t="s">
        <v>34</v>
      </c>
      <c r="E4890" s="7" t="s">
        <v>33</v>
      </c>
      <c r="F4890" s="7" t="s">
        <v>20</v>
      </c>
      <c r="G4890" s="6">
        <v>16</v>
      </c>
      <c r="H4890" s="8">
        <v>3.415</v>
      </c>
      <c r="I4890" s="8">
        <v>23.783999999999999</v>
      </c>
      <c r="J4890" s="8">
        <v>0</v>
      </c>
      <c r="K4890" s="8">
        <v>3.415</v>
      </c>
      <c r="L4890" s="9">
        <f>K4890*Inputs!$B$5</f>
        <v>3.3466999999999998</v>
      </c>
      <c r="M4890" s="10">
        <f>IF(AND(OR(C4890=1,C4890=2,C4890=12),G4890&gt;=Inputs!$B$8,G4890&lt;=Inputs!$B$9,K4890&lt;=Inputs!$B$10),1,0)</f>
        <v>0</v>
      </c>
      <c r="N4890" s="9">
        <f>Inputs!$B$4</f>
        <v>54.991999999999997</v>
      </c>
      <c r="O4890" s="9">
        <f>IF(M4890=1,Inputs!$B$6,Inputs!$B$4)</f>
        <v>54.991999999999997</v>
      </c>
      <c r="P4890" s="9">
        <f>IF(M4890=1,Inputs!$B$7,Inputs!$B$4)</f>
        <v>54.991999999999997</v>
      </c>
      <c r="Q4890" s="9">
        <f>MAX(0,Inputs!$B$4-O4890)</f>
        <v>0</v>
      </c>
      <c r="R4890" s="9">
        <f>MAX(0,Inputs!$B$4-P4890)</f>
        <v>0</v>
      </c>
    </row>
    <row r="4891" spans="1:18" ht="15" customHeight="1">
      <c r="A4891" s="4">
        <v>44765.708333333299</v>
      </c>
      <c r="B4891" s="5">
        <v>44765</v>
      </c>
      <c r="C4891" s="6">
        <v>7</v>
      </c>
      <c r="D4891" s="7" t="s">
        <v>34</v>
      </c>
      <c r="E4891" s="7" t="s">
        <v>33</v>
      </c>
      <c r="F4891" s="7" t="s">
        <v>20</v>
      </c>
      <c r="G4891" s="6">
        <v>17</v>
      </c>
      <c r="H4891" s="8">
        <v>3.415</v>
      </c>
      <c r="I4891" s="8">
        <v>23.783999999999999</v>
      </c>
      <c r="J4891" s="8">
        <v>4.5499999999999999E-2</v>
      </c>
      <c r="K4891" s="8">
        <v>4.3410000000000002</v>
      </c>
      <c r="L4891" s="9">
        <f>K4891*Inputs!$B$5</f>
        <v>4.2541799999999999</v>
      </c>
      <c r="M4891" s="10">
        <f>IF(AND(OR(C4891=1,C4891=2,C4891=12),G4891&gt;=Inputs!$B$8,G4891&lt;=Inputs!$B$9,K4891&lt;=Inputs!$B$10),1,0)</f>
        <v>0</v>
      </c>
      <c r="N4891" s="9">
        <f>Inputs!$B$4</f>
        <v>54.991999999999997</v>
      </c>
      <c r="O4891" s="9">
        <f>IF(M4891=1,Inputs!$B$6,Inputs!$B$4)</f>
        <v>54.991999999999997</v>
      </c>
      <c r="P4891" s="9">
        <f>IF(M4891=1,Inputs!$B$7,Inputs!$B$4)</f>
        <v>54.991999999999997</v>
      </c>
      <c r="Q4891" s="9">
        <f>MAX(0,Inputs!$B$4-O4891)</f>
        <v>0</v>
      </c>
      <c r="R4891" s="9">
        <f>MAX(0,Inputs!$B$4-P4891)</f>
        <v>0</v>
      </c>
    </row>
    <row r="4892" spans="1:18" ht="15" customHeight="1">
      <c r="A4892" s="4">
        <v>44765.75</v>
      </c>
      <c r="B4892" s="5">
        <v>44765</v>
      </c>
      <c r="C4892" s="6">
        <v>7</v>
      </c>
      <c r="D4892" s="7" t="s">
        <v>34</v>
      </c>
      <c r="E4892" s="7" t="s">
        <v>33</v>
      </c>
      <c r="F4892" s="7" t="s">
        <v>20</v>
      </c>
      <c r="G4892" s="6">
        <v>18</v>
      </c>
      <c r="H4892" s="8">
        <v>3.415</v>
      </c>
      <c r="I4892" s="8">
        <v>23.783999999999999</v>
      </c>
      <c r="J4892" s="8">
        <v>4.5499999999999999E-2</v>
      </c>
      <c r="K4892" s="8">
        <v>4.3410000000000002</v>
      </c>
      <c r="L4892" s="9">
        <f>K4892*Inputs!$B$5</f>
        <v>4.2541799999999999</v>
      </c>
      <c r="M4892" s="10">
        <f>IF(AND(OR(C4892=1,C4892=2,C4892=12),G4892&gt;=Inputs!$B$8,G4892&lt;=Inputs!$B$9,K4892&lt;=Inputs!$B$10),1,0)</f>
        <v>0</v>
      </c>
      <c r="N4892" s="9">
        <f>Inputs!$B$4</f>
        <v>54.991999999999997</v>
      </c>
      <c r="O4892" s="9">
        <f>IF(M4892=1,Inputs!$B$6,Inputs!$B$4)</f>
        <v>54.991999999999997</v>
      </c>
      <c r="P4892" s="9">
        <f>IF(M4892=1,Inputs!$B$7,Inputs!$B$4)</f>
        <v>54.991999999999997</v>
      </c>
      <c r="Q4892" s="9">
        <f>MAX(0,Inputs!$B$4-O4892)</f>
        <v>0</v>
      </c>
      <c r="R4892" s="9">
        <f>MAX(0,Inputs!$B$4-P4892)</f>
        <v>0</v>
      </c>
    </row>
    <row r="4893" spans="1:18" ht="15" customHeight="1">
      <c r="A4893" s="4">
        <v>44765.791666666701</v>
      </c>
      <c r="B4893" s="5">
        <v>44765</v>
      </c>
      <c r="C4893" s="6">
        <v>7</v>
      </c>
      <c r="D4893" s="7" t="s">
        <v>34</v>
      </c>
      <c r="E4893" s="7" t="s">
        <v>33</v>
      </c>
      <c r="F4893" s="7" t="s">
        <v>20</v>
      </c>
      <c r="G4893" s="6">
        <v>19</v>
      </c>
      <c r="H4893" s="8">
        <v>3.415</v>
      </c>
      <c r="I4893" s="8">
        <v>23.783999999999999</v>
      </c>
      <c r="J4893" s="8">
        <v>0.13639999999999999</v>
      </c>
      <c r="K4893" s="8">
        <v>6.1929999999999996</v>
      </c>
      <c r="L4893" s="9">
        <f>K4893*Inputs!$B$5</f>
        <v>6.0691399999999991</v>
      </c>
      <c r="M4893" s="10">
        <f>IF(AND(OR(C4893=1,C4893=2,C4893=12),G4893&gt;=Inputs!$B$8,G4893&lt;=Inputs!$B$9,K4893&lt;=Inputs!$B$10),1,0)</f>
        <v>0</v>
      </c>
      <c r="N4893" s="9">
        <f>Inputs!$B$4</f>
        <v>54.991999999999997</v>
      </c>
      <c r="O4893" s="9">
        <f>IF(M4893=1,Inputs!$B$6,Inputs!$B$4)</f>
        <v>54.991999999999997</v>
      </c>
      <c r="P4893" s="9">
        <f>IF(M4893=1,Inputs!$B$7,Inputs!$B$4)</f>
        <v>54.991999999999997</v>
      </c>
      <c r="Q4893" s="9">
        <f>MAX(0,Inputs!$B$4-O4893)</f>
        <v>0</v>
      </c>
      <c r="R4893" s="9">
        <f>MAX(0,Inputs!$B$4-P4893)</f>
        <v>0</v>
      </c>
    </row>
    <row r="4894" spans="1:18" ht="15" customHeight="1">
      <c r="A4894" s="4">
        <v>44765.833333333299</v>
      </c>
      <c r="B4894" s="5">
        <v>44765</v>
      </c>
      <c r="C4894" s="6">
        <v>7</v>
      </c>
      <c r="D4894" s="7" t="s">
        <v>34</v>
      </c>
      <c r="E4894" s="7" t="s">
        <v>33</v>
      </c>
      <c r="F4894" s="7" t="s">
        <v>20</v>
      </c>
      <c r="G4894" s="6">
        <v>20</v>
      </c>
      <c r="H4894" s="8">
        <v>3.415</v>
      </c>
      <c r="I4894" s="8">
        <v>23.783999999999999</v>
      </c>
      <c r="J4894" s="8">
        <v>0.31819999999999998</v>
      </c>
      <c r="K4894" s="8">
        <v>9.8960000000000008</v>
      </c>
      <c r="L4894" s="9">
        <f>K4894*Inputs!$B$5</f>
        <v>9.6980800000000009</v>
      </c>
      <c r="M4894" s="10">
        <f>IF(AND(OR(C4894=1,C4894=2,C4894=12),G4894&gt;=Inputs!$B$8,G4894&lt;=Inputs!$B$9,K4894&lt;=Inputs!$B$10),1,0)</f>
        <v>0</v>
      </c>
      <c r="N4894" s="9">
        <f>Inputs!$B$4</f>
        <v>54.991999999999997</v>
      </c>
      <c r="O4894" s="9">
        <f>IF(M4894=1,Inputs!$B$6,Inputs!$B$4)</f>
        <v>54.991999999999997</v>
      </c>
      <c r="P4894" s="9">
        <f>IF(M4894=1,Inputs!$B$7,Inputs!$B$4)</f>
        <v>54.991999999999997</v>
      </c>
      <c r="Q4894" s="9">
        <f>MAX(0,Inputs!$B$4-O4894)</f>
        <v>0</v>
      </c>
      <c r="R4894" s="9">
        <f>MAX(0,Inputs!$B$4-P4894)</f>
        <v>0</v>
      </c>
    </row>
    <row r="4895" spans="1:18" ht="15" customHeight="1">
      <c r="A4895" s="4">
        <v>44765.875</v>
      </c>
      <c r="B4895" s="5">
        <v>44765</v>
      </c>
      <c r="C4895" s="6">
        <v>7</v>
      </c>
      <c r="D4895" s="7" t="s">
        <v>34</v>
      </c>
      <c r="E4895" s="7" t="s">
        <v>33</v>
      </c>
      <c r="F4895" s="7" t="s">
        <v>20</v>
      </c>
      <c r="G4895" s="6">
        <v>21</v>
      </c>
      <c r="H4895" s="8">
        <v>3.415</v>
      </c>
      <c r="I4895" s="8">
        <v>23.783999999999999</v>
      </c>
      <c r="J4895" s="8">
        <v>0.45450000000000002</v>
      </c>
      <c r="K4895" s="8">
        <v>12.673999999999999</v>
      </c>
      <c r="L4895" s="9">
        <f>K4895*Inputs!$B$5</f>
        <v>12.42052</v>
      </c>
      <c r="M4895" s="10">
        <f>IF(AND(OR(C4895=1,C4895=2,C4895=12),G4895&gt;=Inputs!$B$8,G4895&lt;=Inputs!$B$9,K4895&lt;=Inputs!$B$10),1,0)</f>
        <v>0</v>
      </c>
      <c r="N4895" s="9">
        <f>Inputs!$B$4</f>
        <v>54.991999999999997</v>
      </c>
      <c r="O4895" s="9">
        <f>IF(M4895=1,Inputs!$B$6,Inputs!$B$4)</f>
        <v>54.991999999999997</v>
      </c>
      <c r="P4895" s="9">
        <f>IF(M4895=1,Inputs!$B$7,Inputs!$B$4)</f>
        <v>54.991999999999997</v>
      </c>
      <c r="Q4895" s="9">
        <f>MAX(0,Inputs!$B$4-O4895)</f>
        <v>0</v>
      </c>
      <c r="R4895" s="9">
        <f>MAX(0,Inputs!$B$4-P4895)</f>
        <v>0</v>
      </c>
    </row>
    <row r="4896" spans="1:18" ht="15" customHeight="1">
      <c r="A4896" s="4">
        <v>44765.916666666701</v>
      </c>
      <c r="B4896" s="5">
        <v>44765</v>
      </c>
      <c r="C4896" s="6">
        <v>7</v>
      </c>
      <c r="D4896" s="7" t="s">
        <v>34</v>
      </c>
      <c r="E4896" s="7" t="s">
        <v>33</v>
      </c>
      <c r="F4896" s="7" t="s">
        <v>20</v>
      </c>
      <c r="G4896" s="6">
        <v>22</v>
      </c>
      <c r="H4896" s="8">
        <v>3.415</v>
      </c>
      <c r="I4896" s="8">
        <v>23.783999999999999</v>
      </c>
      <c r="J4896" s="8">
        <v>0.70450000000000002</v>
      </c>
      <c r="K4896" s="8">
        <v>17.765999999999998</v>
      </c>
      <c r="L4896" s="9">
        <f>K4896*Inputs!$B$5</f>
        <v>17.410679999999999</v>
      </c>
      <c r="M4896" s="10">
        <f>IF(AND(OR(C4896=1,C4896=2,C4896=12),G4896&gt;=Inputs!$B$8,G4896&lt;=Inputs!$B$9,K4896&lt;=Inputs!$B$10),1,0)</f>
        <v>0</v>
      </c>
      <c r="N4896" s="9">
        <f>Inputs!$B$4</f>
        <v>54.991999999999997</v>
      </c>
      <c r="O4896" s="9">
        <f>IF(M4896=1,Inputs!$B$6,Inputs!$B$4)</f>
        <v>54.991999999999997</v>
      </c>
      <c r="P4896" s="9">
        <f>IF(M4896=1,Inputs!$B$7,Inputs!$B$4)</f>
        <v>54.991999999999997</v>
      </c>
      <c r="Q4896" s="9">
        <f>MAX(0,Inputs!$B$4-O4896)</f>
        <v>0</v>
      </c>
      <c r="R4896" s="9">
        <f>MAX(0,Inputs!$B$4-P4896)</f>
        <v>0</v>
      </c>
    </row>
    <row r="4897" spans="1:18" ht="15" customHeight="1">
      <c r="A4897" s="4">
        <v>44765.958333333299</v>
      </c>
      <c r="B4897" s="5">
        <v>44765</v>
      </c>
      <c r="C4897" s="6">
        <v>7</v>
      </c>
      <c r="D4897" s="7" t="s">
        <v>34</v>
      </c>
      <c r="E4897" s="7" t="s">
        <v>33</v>
      </c>
      <c r="F4897" s="7" t="s">
        <v>20</v>
      </c>
      <c r="G4897" s="6">
        <v>23</v>
      </c>
      <c r="H4897" s="8">
        <v>3.415</v>
      </c>
      <c r="I4897" s="8">
        <v>23.783999999999999</v>
      </c>
      <c r="J4897" s="8">
        <v>0.95450000000000002</v>
      </c>
      <c r="K4897" s="8">
        <v>22.858000000000001</v>
      </c>
      <c r="L4897" s="9">
        <f>K4897*Inputs!$B$5</f>
        <v>22.400839999999999</v>
      </c>
      <c r="M4897" s="10">
        <f>IF(AND(OR(C4897=1,C4897=2,C4897=12),G4897&gt;=Inputs!$B$8,G4897&lt;=Inputs!$B$9,K4897&lt;=Inputs!$B$10),1,0)</f>
        <v>0</v>
      </c>
      <c r="N4897" s="9">
        <f>Inputs!$B$4</f>
        <v>54.991999999999997</v>
      </c>
      <c r="O4897" s="9">
        <f>IF(M4897=1,Inputs!$B$6,Inputs!$B$4)</f>
        <v>54.991999999999997</v>
      </c>
      <c r="P4897" s="9">
        <f>IF(M4897=1,Inputs!$B$7,Inputs!$B$4)</f>
        <v>54.991999999999997</v>
      </c>
      <c r="Q4897" s="9">
        <f>MAX(0,Inputs!$B$4-O4897)</f>
        <v>0</v>
      </c>
      <c r="R4897" s="9">
        <f>MAX(0,Inputs!$B$4-P4897)</f>
        <v>0</v>
      </c>
    </row>
    <row r="4898" spans="1:18" ht="15" customHeight="1">
      <c r="A4898" s="4">
        <v>44766</v>
      </c>
      <c r="B4898" s="5">
        <v>44766</v>
      </c>
      <c r="C4898" s="6">
        <v>7</v>
      </c>
      <c r="D4898" s="7" t="s">
        <v>34</v>
      </c>
      <c r="E4898" s="7" t="s">
        <v>33</v>
      </c>
      <c r="F4898" s="7" t="s">
        <v>21</v>
      </c>
      <c r="G4898" s="6">
        <v>0</v>
      </c>
      <c r="H4898" s="8">
        <v>3.202</v>
      </c>
      <c r="I4898" s="8">
        <v>27.24</v>
      </c>
      <c r="J4898" s="8">
        <v>0.88890000000000002</v>
      </c>
      <c r="K4898" s="8">
        <v>24.568999999999999</v>
      </c>
      <c r="L4898" s="9">
        <f>K4898*Inputs!$B$5</f>
        <v>24.07762</v>
      </c>
      <c r="M4898" s="10">
        <f>IF(AND(OR(C4898=1,C4898=2,C4898=12),G4898&gt;=Inputs!$B$8,G4898&lt;=Inputs!$B$9,K4898&lt;=Inputs!$B$10),1,0)</f>
        <v>0</v>
      </c>
      <c r="N4898" s="9">
        <f>Inputs!$B$4</f>
        <v>54.991999999999997</v>
      </c>
      <c r="O4898" s="9">
        <f>IF(M4898=1,Inputs!$B$6,Inputs!$B$4)</f>
        <v>54.991999999999997</v>
      </c>
      <c r="P4898" s="9">
        <f>IF(M4898=1,Inputs!$B$7,Inputs!$B$4)</f>
        <v>54.991999999999997</v>
      </c>
      <c r="Q4898" s="9">
        <f>MAX(0,Inputs!$B$4-O4898)</f>
        <v>0</v>
      </c>
      <c r="R4898" s="9">
        <f>MAX(0,Inputs!$B$4-P4898)</f>
        <v>0</v>
      </c>
    </row>
    <row r="4899" spans="1:18" ht="15" customHeight="1">
      <c r="A4899" s="4">
        <v>44766.041666666701</v>
      </c>
      <c r="B4899" s="5">
        <v>44766</v>
      </c>
      <c r="C4899" s="6">
        <v>7</v>
      </c>
      <c r="D4899" s="7" t="s">
        <v>34</v>
      </c>
      <c r="E4899" s="7" t="s">
        <v>33</v>
      </c>
      <c r="F4899" s="7" t="s">
        <v>21</v>
      </c>
      <c r="G4899" s="6">
        <v>1</v>
      </c>
      <c r="H4899" s="8">
        <v>3.202</v>
      </c>
      <c r="I4899" s="8">
        <v>27.24</v>
      </c>
      <c r="J4899" s="8">
        <v>0.92589999999999995</v>
      </c>
      <c r="K4899" s="8">
        <v>25.459</v>
      </c>
      <c r="L4899" s="9">
        <f>K4899*Inputs!$B$5</f>
        <v>24.949819999999999</v>
      </c>
      <c r="M4899" s="10">
        <f>IF(AND(OR(C4899=1,C4899=2,C4899=12),G4899&gt;=Inputs!$B$8,G4899&lt;=Inputs!$B$9,K4899&lt;=Inputs!$B$10),1,0)</f>
        <v>0</v>
      </c>
      <c r="N4899" s="9">
        <f>Inputs!$B$4</f>
        <v>54.991999999999997</v>
      </c>
      <c r="O4899" s="9">
        <f>IF(M4899=1,Inputs!$B$6,Inputs!$B$4)</f>
        <v>54.991999999999997</v>
      </c>
      <c r="P4899" s="9">
        <f>IF(M4899=1,Inputs!$B$7,Inputs!$B$4)</f>
        <v>54.991999999999997</v>
      </c>
      <c r="Q4899" s="9">
        <f>MAX(0,Inputs!$B$4-O4899)</f>
        <v>0</v>
      </c>
      <c r="R4899" s="9">
        <f>MAX(0,Inputs!$B$4-P4899)</f>
        <v>0</v>
      </c>
    </row>
    <row r="4900" spans="1:18" ht="15" customHeight="1">
      <c r="A4900" s="4">
        <v>44766.083333333299</v>
      </c>
      <c r="B4900" s="5">
        <v>44766</v>
      </c>
      <c r="C4900" s="6">
        <v>7</v>
      </c>
      <c r="D4900" s="7" t="s">
        <v>34</v>
      </c>
      <c r="E4900" s="7" t="s">
        <v>33</v>
      </c>
      <c r="F4900" s="7" t="s">
        <v>21</v>
      </c>
      <c r="G4900" s="6">
        <v>2</v>
      </c>
      <c r="H4900" s="8">
        <v>3.202</v>
      </c>
      <c r="I4900" s="8">
        <v>27.24</v>
      </c>
      <c r="J4900" s="8">
        <v>0.96299999999999997</v>
      </c>
      <c r="K4900" s="8">
        <v>26.35</v>
      </c>
      <c r="L4900" s="9">
        <f>K4900*Inputs!$B$5</f>
        <v>25.823</v>
      </c>
      <c r="M4900" s="10">
        <f>IF(AND(OR(C4900=1,C4900=2,C4900=12),G4900&gt;=Inputs!$B$8,G4900&lt;=Inputs!$B$9,K4900&lt;=Inputs!$B$10),1,0)</f>
        <v>0</v>
      </c>
      <c r="N4900" s="9">
        <f>Inputs!$B$4</f>
        <v>54.991999999999997</v>
      </c>
      <c r="O4900" s="9">
        <f>IF(M4900=1,Inputs!$B$6,Inputs!$B$4)</f>
        <v>54.991999999999997</v>
      </c>
      <c r="P4900" s="9">
        <f>IF(M4900=1,Inputs!$B$7,Inputs!$B$4)</f>
        <v>54.991999999999997</v>
      </c>
      <c r="Q4900" s="9">
        <f>MAX(0,Inputs!$B$4-O4900)</f>
        <v>0</v>
      </c>
      <c r="R4900" s="9">
        <f>MAX(0,Inputs!$B$4-P4900)</f>
        <v>0</v>
      </c>
    </row>
    <row r="4901" spans="1:18" ht="15" customHeight="1">
      <c r="A4901" s="4">
        <v>44766.125</v>
      </c>
      <c r="B4901" s="5">
        <v>44766</v>
      </c>
      <c r="C4901" s="6">
        <v>7</v>
      </c>
      <c r="D4901" s="7" t="s">
        <v>34</v>
      </c>
      <c r="E4901" s="7" t="s">
        <v>33</v>
      </c>
      <c r="F4901" s="7" t="s">
        <v>21</v>
      </c>
      <c r="G4901" s="6">
        <v>3</v>
      </c>
      <c r="H4901" s="8">
        <v>3.202</v>
      </c>
      <c r="I4901" s="8">
        <v>27.24</v>
      </c>
      <c r="J4901" s="8">
        <v>0.98150000000000004</v>
      </c>
      <c r="K4901" s="8">
        <v>26.795000000000002</v>
      </c>
      <c r="L4901" s="9">
        <f>K4901*Inputs!$B$5</f>
        <v>26.2591</v>
      </c>
      <c r="M4901" s="10">
        <f>IF(AND(OR(C4901=1,C4901=2,C4901=12),G4901&gt;=Inputs!$B$8,G4901&lt;=Inputs!$B$9,K4901&lt;=Inputs!$B$10),1,0)</f>
        <v>0</v>
      </c>
      <c r="N4901" s="9">
        <f>Inputs!$B$4</f>
        <v>54.991999999999997</v>
      </c>
      <c r="O4901" s="9">
        <f>IF(M4901=1,Inputs!$B$6,Inputs!$B$4)</f>
        <v>54.991999999999997</v>
      </c>
      <c r="P4901" s="9">
        <f>IF(M4901=1,Inputs!$B$7,Inputs!$B$4)</f>
        <v>54.991999999999997</v>
      </c>
      <c r="Q4901" s="9">
        <f>MAX(0,Inputs!$B$4-O4901)</f>
        <v>0</v>
      </c>
      <c r="R4901" s="9">
        <f>MAX(0,Inputs!$B$4-P4901)</f>
        <v>0</v>
      </c>
    </row>
    <row r="4902" spans="1:18" ht="15" customHeight="1">
      <c r="A4902" s="4">
        <v>44766.166666666701</v>
      </c>
      <c r="B4902" s="5">
        <v>44766</v>
      </c>
      <c r="C4902" s="6">
        <v>7</v>
      </c>
      <c r="D4902" s="7" t="s">
        <v>34</v>
      </c>
      <c r="E4902" s="7" t="s">
        <v>33</v>
      </c>
      <c r="F4902" s="7" t="s">
        <v>21</v>
      </c>
      <c r="G4902" s="6">
        <v>4</v>
      </c>
      <c r="H4902" s="8">
        <v>3.202</v>
      </c>
      <c r="I4902" s="8">
        <v>27.24</v>
      </c>
      <c r="J4902" s="8">
        <v>1</v>
      </c>
      <c r="K4902" s="8">
        <v>27.24</v>
      </c>
      <c r="L4902" s="9">
        <f>K4902*Inputs!$B$5</f>
        <v>26.695199999999996</v>
      </c>
      <c r="M4902" s="10">
        <f>IF(AND(OR(C4902=1,C4902=2,C4902=12),G4902&gt;=Inputs!$B$8,G4902&lt;=Inputs!$B$9,K4902&lt;=Inputs!$B$10),1,0)</f>
        <v>0</v>
      </c>
      <c r="N4902" s="9">
        <f>Inputs!$B$4</f>
        <v>54.991999999999997</v>
      </c>
      <c r="O4902" s="9">
        <f>IF(M4902=1,Inputs!$B$6,Inputs!$B$4)</f>
        <v>54.991999999999997</v>
      </c>
      <c r="P4902" s="9">
        <f>IF(M4902=1,Inputs!$B$7,Inputs!$B$4)</f>
        <v>54.991999999999997</v>
      </c>
      <c r="Q4902" s="9">
        <f>MAX(0,Inputs!$B$4-O4902)</f>
        <v>0</v>
      </c>
      <c r="R4902" s="9">
        <f>MAX(0,Inputs!$B$4-P4902)</f>
        <v>0</v>
      </c>
    </row>
    <row r="4903" spans="1:18" ht="15" customHeight="1">
      <c r="A4903" s="4">
        <v>44766.208333333299</v>
      </c>
      <c r="B4903" s="5">
        <v>44766</v>
      </c>
      <c r="C4903" s="6">
        <v>7</v>
      </c>
      <c r="D4903" s="7" t="s">
        <v>34</v>
      </c>
      <c r="E4903" s="7" t="s">
        <v>33</v>
      </c>
      <c r="F4903" s="7" t="s">
        <v>21</v>
      </c>
      <c r="G4903" s="6">
        <v>5</v>
      </c>
      <c r="H4903" s="8">
        <v>3.202</v>
      </c>
      <c r="I4903" s="8">
        <v>27.24</v>
      </c>
      <c r="J4903" s="8">
        <v>0.96299999999999997</v>
      </c>
      <c r="K4903" s="8">
        <v>26.35</v>
      </c>
      <c r="L4903" s="9">
        <f>K4903*Inputs!$B$5</f>
        <v>25.823</v>
      </c>
      <c r="M4903" s="10">
        <f>IF(AND(OR(C4903=1,C4903=2,C4903=12),G4903&gt;=Inputs!$B$8,G4903&lt;=Inputs!$B$9,K4903&lt;=Inputs!$B$10),1,0)</f>
        <v>0</v>
      </c>
      <c r="N4903" s="9">
        <f>Inputs!$B$4</f>
        <v>54.991999999999997</v>
      </c>
      <c r="O4903" s="9">
        <f>IF(M4903=1,Inputs!$B$6,Inputs!$B$4)</f>
        <v>54.991999999999997</v>
      </c>
      <c r="P4903" s="9">
        <f>IF(M4903=1,Inputs!$B$7,Inputs!$B$4)</f>
        <v>54.991999999999997</v>
      </c>
      <c r="Q4903" s="9">
        <f>MAX(0,Inputs!$B$4-O4903)</f>
        <v>0</v>
      </c>
      <c r="R4903" s="9">
        <f>MAX(0,Inputs!$B$4-P4903)</f>
        <v>0</v>
      </c>
    </row>
    <row r="4904" spans="1:18" ht="15" customHeight="1">
      <c r="A4904" s="4">
        <v>44766.25</v>
      </c>
      <c r="B4904" s="5">
        <v>44766</v>
      </c>
      <c r="C4904" s="6">
        <v>7</v>
      </c>
      <c r="D4904" s="7" t="s">
        <v>34</v>
      </c>
      <c r="E4904" s="7" t="s">
        <v>33</v>
      </c>
      <c r="F4904" s="7" t="s">
        <v>21</v>
      </c>
      <c r="G4904" s="6">
        <v>6</v>
      </c>
      <c r="H4904" s="8">
        <v>3.202</v>
      </c>
      <c r="I4904" s="8">
        <v>27.24</v>
      </c>
      <c r="J4904" s="8">
        <v>0.75929999999999997</v>
      </c>
      <c r="K4904" s="8">
        <v>21.452999999999999</v>
      </c>
      <c r="L4904" s="9">
        <f>K4904*Inputs!$B$5</f>
        <v>21.02394</v>
      </c>
      <c r="M4904" s="10">
        <f>IF(AND(OR(C4904=1,C4904=2,C4904=12),G4904&gt;=Inputs!$B$8,G4904&lt;=Inputs!$B$9,K4904&lt;=Inputs!$B$10),1,0)</f>
        <v>0</v>
      </c>
      <c r="N4904" s="9">
        <f>Inputs!$B$4</f>
        <v>54.991999999999997</v>
      </c>
      <c r="O4904" s="9">
        <f>IF(M4904=1,Inputs!$B$6,Inputs!$B$4)</f>
        <v>54.991999999999997</v>
      </c>
      <c r="P4904" s="9">
        <f>IF(M4904=1,Inputs!$B$7,Inputs!$B$4)</f>
        <v>54.991999999999997</v>
      </c>
      <c r="Q4904" s="9">
        <f>MAX(0,Inputs!$B$4-O4904)</f>
        <v>0</v>
      </c>
      <c r="R4904" s="9">
        <f>MAX(0,Inputs!$B$4-P4904)</f>
        <v>0</v>
      </c>
    </row>
    <row r="4905" spans="1:18" ht="15" customHeight="1">
      <c r="A4905" s="4">
        <v>44766.291666666701</v>
      </c>
      <c r="B4905" s="5">
        <v>44766</v>
      </c>
      <c r="C4905" s="6">
        <v>7</v>
      </c>
      <c r="D4905" s="7" t="s">
        <v>34</v>
      </c>
      <c r="E4905" s="7" t="s">
        <v>33</v>
      </c>
      <c r="F4905" s="7" t="s">
        <v>21</v>
      </c>
      <c r="G4905" s="6">
        <v>7</v>
      </c>
      <c r="H4905" s="8">
        <v>3.202</v>
      </c>
      <c r="I4905" s="8">
        <v>27.24</v>
      </c>
      <c r="J4905" s="8">
        <v>0.55559999999999998</v>
      </c>
      <c r="K4905" s="8">
        <v>16.556000000000001</v>
      </c>
      <c r="L4905" s="9">
        <f>K4905*Inputs!$B$5</f>
        <v>16.224879999999999</v>
      </c>
      <c r="M4905" s="10">
        <f>IF(AND(OR(C4905=1,C4905=2,C4905=12),G4905&gt;=Inputs!$B$8,G4905&lt;=Inputs!$B$9,K4905&lt;=Inputs!$B$10),1,0)</f>
        <v>0</v>
      </c>
      <c r="N4905" s="9">
        <f>Inputs!$B$4</f>
        <v>54.991999999999997</v>
      </c>
      <c r="O4905" s="9">
        <f>IF(M4905=1,Inputs!$B$6,Inputs!$B$4)</f>
        <v>54.991999999999997</v>
      </c>
      <c r="P4905" s="9">
        <f>IF(M4905=1,Inputs!$B$7,Inputs!$B$4)</f>
        <v>54.991999999999997</v>
      </c>
      <c r="Q4905" s="9">
        <f>MAX(0,Inputs!$B$4-O4905)</f>
        <v>0</v>
      </c>
      <c r="R4905" s="9">
        <f>MAX(0,Inputs!$B$4-P4905)</f>
        <v>0</v>
      </c>
    </row>
    <row r="4906" spans="1:18" ht="15" customHeight="1">
      <c r="A4906" s="4">
        <v>44766.333333333299</v>
      </c>
      <c r="B4906" s="5">
        <v>44766</v>
      </c>
      <c r="C4906" s="6">
        <v>7</v>
      </c>
      <c r="D4906" s="7" t="s">
        <v>34</v>
      </c>
      <c r="E4906" s="7" t="s">
        <v>33</v>
      </c>
      <c r="F4906" s="7" t="s">
        <v>21</v>
      </c>
      <c r="G4906" s="6">
        <v>8</v>
      </c>
      <c r="H4906" s="8">
        <v>3.202</v>
      </c>
      <c r="I4906" s="8">
        <v>27.24</v>
      </c>
      <c r="J4906" s="8">
        <v>0.40739999999999998</v>
      </c>
      <c r="K4906" s="8">
        <v>12.994999999999999</v>
      </c>
      <c r="L4906" s="9">
        <f>K4906*Inputs!$B$5</f>
        <v>12.735099999999999</v>
      </c>
      <c r="M4906" s="10">
        <f>IF(AND(OR(C4906=1,C4906=2,C4906=12),G4906&gt;=Inputs!$B$8,G4906&lt;=Inputs!$B$9,K4906&lt;=Inputs!$B$10),1,0)</f>
        <v>0</v>
      </c>
      <c r="N4906" s="9">
        <f>Inputs!$B$4</f>
        <v>54.991999999999997</v>
      </c>
      <c r="O4906" s="9">
        <f>IF(M4906=1,Inputs!$B$6,Inputs!$B$4)</f>
        <v>54.991999999999997</v>
      </c>
      <c r="P4906" s="9">
        <f>IF(M4906=1,Inputs!$B$7,Inputs!$B$4)</f>
        <v>54.991999999999997</v>
      </c>
      <c r="Q4906" s="9">
        <f>MAX(0,Inputs!$B$4-O4906)</f>
        <v>0</v>
      </c>
      <c r="R4906" s="9">
        <f>MAX(0,Inputs!$B$4-P4906)</f>
        <v>0</v>
      </c>
    </row>
    <row r="4907" spans="1:18" ht="15" customHeight="1">
      <c r="A4907" s="4">
        <v>44766.375</v>
      </c>
      <c r="B4907" s="5">
        <v>44766</v>
      </c>
      <c r="C4907" s="6">
        <v>7</v>
      </c>
      <c r="D4907" s="7" t="s">
        <v>34</v>
      </c>
      <c r="E4907" s="7" t="s">
        <v>33</v>
      </c>
      <c r="F4907" s="7" t="s">
        <v>21</v>
      </c>
      <c r="G4907" s="6">
        <v>9</v>
      </c>
      <c r="H4907" s="8">
        <v>3.202</v>
      </c>
      <c r="I4907" s="8">
        <v>27.24</v>
      </c>
      <c r="J4907" s="8">
        <v>0.40739999999999998</v>
      </c>
      <c r="K4907" s="8">
        <v>12.994999999999999</v>
      </c>
      <c r="L4907" s="9">
        <f>K4907*Inputs!$B$5</f>
        <v>12.735099999999999</v>
      </c>
      <c r="M4907" s="10">
        <f>IF(AND(OR(C4907=1,C4907=2,C4907=12),G4907&gt;=Inputs!$B$8,G4907&lt;=Inputs!$B$9,K4907&lt;=Inputs!$B$10),1,0)</f>
        <v>0</v>
      </c>
      <c r="N4907" s="9">
        <f>Inputs!$B$4</f>
        <v>54.991999999999997</v>
      </c>
      <c r="O4907" s="9">
        <f>IF(M4907=1,Inputs!$B$6,Inputs!$B$4)</f>
        <v>54.991999999999997</v>
      </c>
      <c r="P4907" s="9">
        <f>IF(M4907=1,Inputs!$B$7,Inputs!$B$4)</f>
        <v>54.991999999999997</v>
      </c>
      <c r="Q4907" s="9">
        <f>MAX(0,Inputs!$B$4-O4907)</f>
        <v>0</v>
      </c>
      <c r="R4907" s="9">
        <f>MAX(0,Inputs!$B$4-P4907)</f>
        <v>0</v>
      </c>
    </row>
    <row r="4908" spans="1:18" ht="15" customHeight="1">
      <c r="A4908" s="4">
        <v>44766.416666666701</v>
      </c>
      <c r="B4908" s="5">
        <v>44766</v>
      </c>
      <c r="C4908" s="6">
        <v>7</v>
      </c>
      <c r="D4908" s="7" t="s">
        <v>34</v>
      </c>
      <c r="E4908" s="7" t="s">
        <v>33</v>
      </c>
      <c r="F4908" s="7" t="s">
        <v>21</v>
      </c>
      <c r="G4908" s="6">
        <v>10</v>
      </c>
      <c r="H4908" s="8">
        <v>3.202</v>
      </c>
      <c r="I4908" s="8">
        <v>27.24</v>
      </c>
      <c r="J4908" s="8">
        <v>0.44440000000000002</v>
      </c>
      <c r="K4908" s="8">
        <v>13.885999999999999</v>
      </c>
      <c r="L4908" s="9">
        <f>K4908*Inputs!$B$5</f>
        <v>13.608279999999999</v>
      </c>
      <c r="M4908" s="10">
        <f>IF(AND(OR(C4908=1,C4908=2,C4908=12),G4908&gt;=Inputs!$B$8,G4908&lt;=Inputs!$B$9,K4908&lt;=Inputs!$B$10),1,0)</f>
        <v>0</v>
      </c>
      <c r="N4908" s="9">
        <f>Inputs!$B$4</f>
        <v>54.991999999999997</v>
      </c>
      <c r="O4908" s="9">
        <f>IF(M4908=1,Inputs!$B$6,Inputs!$B$4)</f>
        <v>54.991999999999997</v>
      </c>
      <c r="P4908" s="9">
        <f>IF(M4908=1,Inputs!$B$7,Inputs!$B$4)</f>
        <v>54.991999999999997</v>
      </c>
      <c r="Q4908" s="9">
        <f>MAX(0,Inputs!$B$4-O4908)</f>
        <v>0</v>
      </c>
      <c r="R4908" s="9">
        <f>MAX(0,Inputs!$B$4-P4908)</f>
        <v>0</v>
      </c>
    </row>
    <row r="4909" spans="1:18" ht="15" customHeight="1">
      <c r="A4909" s="4">
        <v>44766.458333333299</v>
      </c>
      <c r="B4909" s="5">
        <v>44766</v>
      </c>
      <c r="C4909" s="6">
        <v>7</v>
      </c>
      <c r="D4909" s="7" t="s">
        <v>34</v>
      </c>
      <c r="E4909" s="7" t="s">
        <v>33</v>
      </c>
      <c r="F4909" s="7" t="s">
        <v>21</v>
      </c>
      <c r="G4909" s="6">
        <v>11</v>
      </c>
      <c r="H4909" s="8">
        <v>3.202</v>
      </c>
      <c r="I4909" s="8">
        <v>27.24</v>
      </c>
      <c r="J4909" s="8">
        <v>0.48149999999999998</v>
      </c>
      <c r="K4909" s="8">
        <v>14.776</v>
      </c>
      <c r="L4909" s="9">
        <f>K4909*Inputs!$B$5</f>
        <v>14.48048</v>
      </c>
      <c r="M4909" s="10">
        <f>IF(AND(OR(C4909=1,C4909=2,C4909=12),G4909&gt;=Inputs!$B$8,G4909&lt;=Inputs!$B$9,K4909&lt;=Inputs!$B$10),1,0)</f>
        <v>0</v>
      </c>
      <c r="N4909" s="9">
        <f>Inputs!$B$4</f>
        <v>54.991999999999997</v>
      </c>
      <c r="O4909" s="9">
        <f>IF(M4909=1,Inputs!$B$6,Inputs!$B$4)</f>
        <v>54.991999999999997</v>
      </c>
      <c r="P4909" s="9">
        <f>IF(M4909=1,Inputs!$B$7,Inputs!$B$4)</f>
        <v>54.991999999999997</v>
      </c>
      <c r="Q4909" s="9">
        <f>MAX(0,Inputs!$B$4-O4909)</f>
        <v>0</v>
      </c>
      <c r="R4909" s="9">
        <f>MAX(0,Inputs!$B$4-P4909)</f>
        <v>0</v>
      </c>
    </row>
    <row r="4910" spans="1:18" ht="15" customHeight="1">
      <c r="A4910" s="4">
        <v>44766.5</v>
      </c>
      <c r="B4910" s="5">
        <v>44766</v>
      </c>
      <c r="C4910" s="6">
        <v>7</v>
      </c>
      <c r="D4910" s="7" t="s">
        <v>34</v>
      </c>
      <c r="E4910" s="7" t="s">
        <v>33</v>
      </c>
      <c r="F4910" s="7" t="s">
        <v>21</v>
      </c>
      <c r="G4910" s="6">
        <v>12</v>
      </c>
      <c r="H4910" s="8">
        <v>3.202</v>
      </c>
      <c r="I4910" s="8">
        <v>27.24</v>
      </c>
      <c r="J4910" s="8">
        <v>0.51849999999999996</v>
      </c>
      <c r="K4910" s="8">
        <v>15.666</v>
      </c>
      <c r="L4910" s="9">
        <f>K4910*Inputs!$B$5</f>
        <v>15.352679999999999</v>
      </c>
      <c r="M4910" s="10">
        <f>IF(AND(OR(C4910=1,C4910=2,C4910=12),G4910&gt;=Inputs!$B$8,G4910&lt;=Inputs!$B$9,K4910&lt;=Inputs!$B$10),1,0)</f>
        <v>0</v>
      </c>
      <c r="N4910" s="9">
        <f>Inputs!$B$4</f>
        <v>54.991999999999997</v>
      </c>
      <c r="O4910" s="9">
        <f>IF(M4910=1,Inputs!$B$6,Inputs!$B$4)</f>
        <v>54.991999999999997</v>
      </c>
      <c r="P4910" s="9">
        <f>IF(M4910=1,Inputs!$B$7,Inputs!$B$4)</f>
        <v>54.991999999999997</v>
      </c>
      <c r="Q4910" s="9">
        <f>MAX(0,Inputs!$B$4-O4910)</f>
        <v>0</v>
      </c>
      <c r="R4910" s="9">
        <f>MAX(0,Inputs!$B$4-P4910)</f>
        <v>0</v>
      </c>
    </row>
    <row r="4911" spans="1:18" ht="15" customHeight="1">
      <c r="A4911" s="4">
        <v>44766.541666666701</v>
      </c>
      <c r="B4911" s="5">
        <v>44766</v>
      </c>
      <c r="C4911" s="6">
        <v>7</v>
      </c>
      <c r="D4911" s="7" t="s">
        <v>34</v>
      </c>
      <c r="E4911" s="7" t="s">
        <v>33</v>
      </c>
      <c r="F4911" s="7" t="s">
        <v>21</v>
      </c>
      <c r="G4911" s="6">
        <v>13</v>
      </c>
      <c r="H4911" s="8">
        <v>3.202</v>
      </c>
      <c r="I4911" s="8">
        <v>27.24</v>
      </c>
      <c r="J4911" s="8">
        <v>0.55559999999999998</v>
      </c>
      <c r="K4911" s="8">
        <v>16.556000000000001</v>
      </c>
      <c r="L4911" s="9">
        <f>K4911*Inputs!$B$5</f>
        <v>16.224879999999999</v>
      </c>
      <c r="M4911" s="10">
        <f>IF(AND(OR(C4911=1,C4911=2,C4911=12),G4911&gt;=Inputs!$B$8,G4911&lt;=Inputs!$B$9,K4911&lt;=Inputs!$B$10),1,0)</f>
        <v>0</v>
      </c>
      <c r="N4911" s="9">
        <f>Inputs!$B$4</f>
        <v>54.991999999999997</v>
      </c>
      <c r="O4911" s="9">
        <f>IF(M4911=1,Inputs!$B$6,Inputs!$B$4)</f>
        <v>54.991999999999997</v>
      </c>
      <c r="P4911" s="9">
        <f>IF(M4911=1,Inputs!$B$7,Inputs!$B$4)</f>
        <v>54.991999999999997</v>
      </c>
      <c r="Q4911" s="9">
        <f>MAX(0,Inputs!$B$4-O4911)</f>
        <v>0</v>
      </c>
      <c r="R4911" s="9">
        <f>MAX(0,Inputs!$B$4-P4911)</f>
        <v>0</v>
      </c>
    </row>
    <row r="4912" spans="1:18" ht="15" customHeight="1">
      <c r="A4912" s="4">
        <v>44766.583333333299</v>
      </c>
      <c r="B4912" s="5">
        <v>44766</v>
      </c>
      <c r="C4912" s="6">
        <v>7</v>
      </c>
      <c r="D4912" s="7" t="s">
        <v>34</v>
      </c>
      <c r="E4912" s="7" t="s">
        <v>33</v>
      </c>
      <c r="F4912" s="7" t="s">
        <v>21</v>
      </c>
      <c r="G4912" s="6">
        <v>14</v>
      </c>
      <c r="H4912" s="8">
        <v>3.202</v>
      </c>
      <c r="I4912" s="8">
        <v>27.24</v>
      </c>
      <c r="J4912" s="8">
        <v>0.48149999999999998</v>
      </c>
      <c r="K4912" s="8">
        <v>14.776</v>
      </c>
      <c r="L4912" s="9">
        <f>K4912*Inputs!$B$5</f>
        <v>14.48048</v>
      </c>
      <c r="M4912" s="10">
        <f>IF(AND(OR(C4912=1,C4912=2,C4912=12),G4912&gt;=Inputs!$B$8,G4912&lt;=Inputs!$B$9,K4912&lt;=Inputs!$B$10),1,0)</f>
        <v>0</v>
      </c>
      <c r="N4912" s="9">
        <f>Inputs!$B$4</f>
        <v>54.991999999999997</v>
      </c>
      <c r="O4912" s="9">
        <f>IF(M4912=1,Inputs!$B$6,Inputs!$B$4)</f>
        <v>54.991999999999997</v>
      </c>
      <c r="P4912" s="9">
        <f>IF(M4912=1,Inputs!$B$7,Inputs!$B$4)</f>
        <v>54.991999999999997</v>
      </c>
      <c r="Q4912" s="9">
        <f>MAX(0,Inputs!$B$4-O4912)</f>
        <v>0</v>
      </c>
      <c r="R4912" s="9">
        <f>MAX(0,Inputs!$B$4-P4912)</f>
        <v>0</v>
      </c>
    </row>
    <row r="4913" spans="1:18" ht="15" customHeight="1">
      <c r="A4913" s="4">
        <v>44766.625</v>
      </c>
      <c r="B4913" s="5">
        <v>44766</v>
      </c>
      <c r="C4913" s="6">
        <v>7</v>
      </c>
      <c r="D4913" s="7" t="s">
        <v>34</v>
      </c>
      <c r="E4913" s="7" t="s">
        <v>33</v>
      </c>
      <c r="F4913" s="7" t="s">
        <v>21</v>
      </c>
      <c r="G4913" s="6">
        <v>15</v>
      </c>
      <c r="H4913" s="8">
        <v>3.202</v>
      </c>
      <c r="I4913" s="8">
        <v>27.24</v>
      </c>
      <c r="J4913" s="8">
        <v>0.40739999999999998</v>
      </c>
      <c r="K4913" s="8">
        <v>12.994999999999999</v>
      </c>
      <c r="L4913" s="9">
        <f>K4913*Inputs!$B$5</f>
        <v>12.735099999999999</v>
      </c>
      <c r="M4913" s="10">
        <f>IF(AND(OR(C4913=1,C4913=2,C4913=12),G4913&gt;=Inputs!$B$8,G4913&lt;=Inputs!$B$9,K4913&lt;=Inputs!$B$10),1,0)</f>
        <v>0</v>
      </c>
      <c r="N4913" s="9">
        <f>Inputs!$B$4</f>
        <v>54.991999999999997</v>
      </c>
      <c r="O4913" s="9">
        <f>IF(M4913=1,Inputs!$B$6,Inputs!$B$4)</f>
        <v>54.991999999999997</v>
      </c>
      <c r="P4913" s="9">
        <f>IF(M4913=1,Inputs!$B$7,Inputs!$B$4)</f>
        <v>54.991999999999997</v>
      </c>
      <c r="Q4913" s="9">
        <f>MAX(0,Inputs!$B$4-O4913)</f>
        <v>0</v>
      </c>
      <c r="R4913" s="9">
        <f>MAX(0,Inputs!$B$4-P4913)</f>
        <v>0</v>
      </c>
    </row>
    <row r="4914" spans="1:18" ht="15" customHeight="1">
      <c r="A4914" s="4">
        <v>44766.666666666701</v>
      </c>
      <c r="B4914" s="5">
        <v>44766</v>
      </c>
      <c r="C4914" s="6">
        <v>7</v>
      </c>
      <c r="D4914" s="7" t="s">
        <v>34</v>
      </c>
      <c r="E4914" s="7" t="s">
        <v>33</v>
      </c>
      <c r="F4914" s="7" t="s">
        <v>21</v>
      </c>
      <c r="G4914" s="6">
        <v>16</v>
      </c>
      <c r="H4914" s="8">
        <v>3.202</v>
      </c>
      <c r="I4914" s="8">
        <v>27.24</v>
      </c>
      <c r="J4914" s="8">
        <v>0.25929999999999997</v>
      </c>
      <c r="K4914" s="8">
        <v>9.4339999999999993</v>
      </c>
      <c r="L4914" s="9">
        <f>K4914*Inputs!$B$5</f>
        <v>9.2453199999999995</v>
      </c>
      <c r="M4914" s="10">
        <f>IF(AND(OR(C4914=1,C4914=2,C4914=12),G4914&gt;=Inputs!$B$8,G4914&lt;=Inputs!$B$9,K4914&lt;=Inputs!$B$10),1,0)</f>
        <v>0</v>
      </c>
      <c r="N4914" s="9">
        <f>Inputs!$B$4</f>
        <v>54.991999999999997</v>
      </c>
      <c r="O4914" s="9">
        <f>IF(M4914=1,Inputs!$B$6,Inputs!$B$4)</f>
        <v>54.991999999999997</v>
      </c>
      <c r="P4914" s="9">
        <f>IF(M4914=1,Inputs!$B$7,Inputs!$B$4)</f>
        <v>54.991999999999997</v>
      </c>
      <c r="Q4914" s="9">
        <f>MAX(0,Inputs!$B$4-O4914)</f>
        <v>0</v>
      </c>
      <c r="R4914" s="9">
        <f>MAX(0,Inputs!$B$4-P4914)</f>
        <v>0</v>
      </c>
    </row>
    <row r="4915" spans="1:18" ht="15" customHeight="1">
      <c r="A4915" s="4">
        <v>44766.708333333299</v>
      </c>
      <c r="B4915" s="5">
        <v>44766</v>
      </c>
      <c r="C4915" s="6">
        <v>7</v>
      </c>
      <c r="D4915" s="7" t="s">
        <v>34</v>
      </c>
      <c r="E4915" s="7" t="s">
        <v>33</v>
      </c>
      <c r="F4915" s="7" t="s">
        <v>21</v>
      </c>
      <c r="G4915" s="6">
        <v>17</v>
      </c>
      <c r="H4915" s="8">
        <v>3.202</v>
      </c>
      <c r="I4915" s="8">
        <v>27.24</v>
      </c>
      <c r="J4915" s="8">
        <v>0</v>
      </c>
      <c r="K4915" s="8">
        <v>3.202</v>
      </c>
      <c r="L4915" s="9">
        <f>K4915*Inputs!$B$5</f>
        <v>3.1379600000000001</v>
      </c>
      <c r="M4915" s="10">
        <f>IF(AND(OR(C4915=1,C4915=2,C4915=12),G4915&gt;=Inputs!$B$8,G4915&lt;=Inputs!$B$9,K4915&lt;=Inputs!$B$10),1,0)</f>
        <v>0</v>
      </c>
      <c r="N4915" s="9">
        <f>Inputs!$B$4</f>
        <v>54.991999999999997</v>
      </c>
      <c r="O4915" s="9">
        <f>IF(M4915=1,Inputs!$B$6,Inputs!$B$4)</f>
        <v>54.991999999999997</v>
      </c>
      <c r="P4915" s="9">
        <f>IF(M4915=1,Inputs!$B$7,Inputs!$B$4)</f>
        <v>54.991999999999997</v>
      </c>
      <c r="Q4915" s="9">
        <f>MAX(0,Inputs!$B$4-O4915)</f>
        <v>0</v>
      </c>
      <c r="R4915" s="9">
        <f>MAX(0,Inputs!$B$4-P4915)</f>
        <v>0</v>
      </c>
    </row>
    <row r="4916" spans="1:18" ht="15" customHeight="1">
      <c r="A4916" s="4">
        <v>44766.75</v>
      </c>
      <c r="B4916" s="5">
        <v>44766</v>
      </c>
      <c r="C4916" s="6">
        <v>7</v>
      </c>
      <c r="D4916" s="7" t="s">
        <v>34</v>
      </c>
      <c r="E4916" s="7" t="s">
        <v>33</v>
      </c>
      <c r="F4916" s="7" t="s">
        <v>21</v>
      </c>
      <c r="G4916" s="6">
        <v>18</v>
      </c>
      <c r="H4916" s="8">
        <v>3.202</v>
      </c>
      <c r="I4916" s="8">
        <v>27.24</v>
      </c>
      <c r="J4916" s="8">
        <v>0</v>
      </c>
      <c r="K4916" s="8">
        <v>3.202</v>
      </c>
      <c r="L4916" s="9">
        <f>K4916*Inputs!$B$5</f>
        <v>3.1379600000000001</v>
      </c>
      <c r="M4916" s="10">
        <f>IF(AND(OR(C4916=1,C4916=2,C4916=12),G4916&gt;=Inputs!$B$8,G4916&lt;=Inputs!$B$9,K4916&lt;=Inputs!$B$10),1,0)</f>
        <v>0</v>
      </c>
      <c r="N4916" s="9">
        <f>Inputs!$B$4</f>
        <v>54.991999999999997</v>
      </c>
      <c r="O4916" s="9">
        <f>IF(M4916=1,Inputs!$B$6,Inputs!$B$4)</f>
        <v>54.991999999999997</v>
      </c>
      <c r="P4916" s="9">
        <f>IF(M4916=1,Inputs!$B$7,Inputs!$B$4)</f>
        <v>54.991999999999997</v>
      </c>
      <c r="Q4916" s="9">
        <f>MAX(0,Inputs!$B$4-O4916)</f>
        <v>0</v>
      </c>
      <c r="R4916" s="9">
        <f>MAX(0,Inputs!$B$4-P4916)</f>
        <v>0</v>
      </c>
    </row>
    <row r="4917" spans="1:18" ht="15" customHeight="1">
      <c r="A4917" s="4">
        <v>44766.791666666701</v>
      </c>
      <c r="B4917" s="5">
        <v>44766</v>
      </c>
      <c r="C4917" s="6">
        <v>7</v>
      </c>
      <c r="D4917" s="7" t="s">
        <v>34</v>
      </c>
      <c r="E4917" s="7" t="s">
        <v>33</v>
      </c>
      <c r="F4917" s="7" t="s">
        <v>21</v>
      </c>
      <c r="G4917" s="6">
        <v>19</v>
      </c>
      <c r="H4917" s="8">
        <v>3.202</v>
      </c>
      <c r="I4917" s="8">
        <v>27.24</v>
      </c>
      <c r="J4917" s="8">
        <v>0.14810000000000001</v>
      </c>
      <c r="K4917" s="8">
        <v>6.7629999999999999</v>
      </c>
      <c r="L4917" s="9">
        <f>K4917*Inputs!$B$5</f>
        <v>6.6277400000000002</v>
      </c>
      <c r="M4917" s="10">
        <f>IF(AND(OR(C4917=1,C4917=2,C4917=12),G4917&gt;=Inputs!$B$8,G4917&lt;=Inputs!$B$9,K4917&lt;=Inputs!$B$10),1,0)</f>
        <v>0</v>
      </c>
      <c r="N4917" s="9">
        <f>Inputs!$B$4</f>
        <v>54.991999999999997</v>
      </c>
      <c r="O4917" s="9">
        <f>IF(M4917=1,Inputs!$B$6,Inputs!$B$4)</f>
        <v>54.991999999999997</v>
      </c>
      <c r="P4917" s="9">
        <f>IF(M4917=1,Inputs!$B$7,Inputs!$B$4)</f>
        <v>54.991999999999997</v>
      </c>
      <c r="Q4917" s="9">
        <f>MAX(0,Inputs!$B$4-O4917)</f>
        <v>0</v>
      </c>
      <c r="R4917" s="9">
        <f>MAX(0,Inputs!$B$4-P4917)</f>
        <v>0</v>
      </c>
    </row>
    <row r="4918" spans="1:18" ht="15" customHeight="1">
      <c r="A4918" s="4">
        <v>44766.833333333299</v>
      </c>
      <c r="B4918" s="5">
        <v>44766</v>
      </c>
      <c r="C4918" s="6">
        <v>7</v>
      </c>
      <c r="D4918" s="7" t="s">
        <v>34</v>
      </c>
      <c r="E4918" s="7" t="s">
        <v>33</v>
      </c>
      <c r="F4918" s="7" t="s">
        <v>21</v>
      </c>
      <c r="G4918" s="6">
        <v>20</v>
      </c>
      <c r="H4918" s="8">
        <v>3.202</v>
      </c>
      <c r="I4918" s="8">
        <v>27.24</v>
      </c>
      <c r="J4918" s="8">
        <v>0.22220000000000001</v>
      </c>
      <c r="K4918" s="8">
        <v>8.5440000000000005</v>
      </c>
      <c r="L4918" s="9">
        <f>K4918*Inputs!$B$5</f>
        <v>8.3731200000000001</v>
      </c>
      <c r="M4918" s="10">
        <f>IF(AND(OR(C4918=1,C4918=2,C4918=12),G4918&gt;=Inputs!$B$8,G4918&lt;=Inputs!$B$9,K4918&lt;=Inputs!$B$10),1,0)</f>
        <v>0</v>
      </c>
      <c r="N4918" s="9">
        <f>Inputs!$B$4</f>
        <v>54.991999999999997</v>
      </c>
      <c r="O4918" s="9">
        <f>IF(M4918=1,Inputs!$B$6,Inputs!$B$4)</f>
        <v>54.991999999999997</v>
      </c>
      <c r="P4918" s="9">
        <f>IF(M4918=1,Inputs!$B$7,Inputs!$B$4)</f>
        <v>54.991999999999997</v>
      </c>
      <c r="Q4918" s="9">
        <f>MAX(0,Inputs!$B$4-O4918)</f>
        <v>0</v>
      </c>
      <c r="R4918" s="9">
        <f>MAX(0,Inputs!$B$4-P4918)</f>
        <v>0</v>
      </c>
    </row>
    <row r="4919" spans="1:18" ht="15" customHeight="1">
      <c r="A4919" s="4">
        <v>44766.875</v>
      </c>
      <c r="B4919" s="5">
        <v>44766</v>
      </c>
      <c r="C4919" s="6">
        <v>7</v>
      </c>
      <c r="D4919" s="7" t="s">
        <v>34</v>
      </c>
      <c r="E4919" s="7" t="s">
        <v>33</v>
      </c>
      <c r="F4919" s="7" t="s">
        <v>21</v>
      </c>
      <c r="G4919" s="6">
        <v>21</v>
      </c>
      <c r="H4919" s="8">
        <v>3.202</v>
      </c>
      <c r="I4919" s="8">
        <v>27.24</v>
      </c>
      <c r="J4919" s="8">
        <v>0.40739999999999998</v>
      </c>
      <c r="K4919" s="8">
        <v>12.994999999999999</v>
      </c>
      <c r="L4919" s="9">
        <f>K4919*Inputs!$B$5</f>
        <v>12.735099999999999</v>
      </c>
      <c r="M4919" s="10">
        <f>IF(AND(OR(C4919=1,C4919=2,C4919=12),G4919&gt;=Inputs!$B$8,G4919&lt;=Inputs!$B$9,K4919&lt;=Inputs!$B$10),1,0)</f>
        <v>0</v>
      </c>
      <c r="N4919" s="9">
        <f>Inputs!$B$4</f>
        <v>54.991999999999997</v>
      </c>
      <c r="O4919" s="9">
        <f>IF(M4919=1,Inputs!$B$6,Inputs!$B$4)</f>
        <v>54.991999999999997</v>
      </c>
      <c r="P4919" s="9">
        <f>IF(M4919=1,Inputs!$B$7,Inputs!$B$4)</f>
        <v>54.991999999999997</v>
      </c>
      <c r="Q4919" s="9">
        <f>MAX(0,Inputs!$B$4-O4919)</f>
        <v>0</v>
      </c>
      <c r="R4919" s="9">
        <f>MAX(0,Inputs!$B$4-P4919)</f>
        <v>0</v>
      </c>
    </row>
    <row r="4920" spans="1:18" ht="15" customHeight="1">
      <c r="A4920" s="4">
        <v>44766.916666666701</v>
      </c>
      <c r="B4920" s="5">
        <v>44766</v>
      </c>
      <c r="C4920" s="6">
        <v>7</v>
      </c>
      <c r="D4920" s="7" t="s">
        <v>34</v>
      </c>
      <c r="E4920" s="7" t="s">
        <v>33</v>
      </c>
      <c r="F4920" s="7" t="s">
        <v>21</v>
      </c>
      <c r="G4920" s="6">
        <v>22</v>
      </c>
      <c r="H4920" s="8">
        <v>3.202</v>
      </c>
      <c r="I4920" s="8">
        <v>27.24</v>
      </c>
      <c r="J4920" s="8">
        <v>0.64810000000000001</v>
      </c>
      <c r="K4920" s="8">
        <v>18.782</v>
      </c>
      <c r="L4920" s="9">
        <f>K4920*Inputs!$B$5</f>
        <v>18.406359999999999</v>
      </c>
      <c r="M4920" s="10">
        <f>IF(AND(OR(C4920=1,C4920=2,C4920=12),G4920&gt;=Inputs!$B$8,G4920&lt;=Inputs!$B$9,K4920&lt;=Inputs!$B$10),1,0)</f>
        <v>0</v>
      </c>
      <c r="N4920" s="9">
        <f>Inputs!$B$4</f>
        <v>54.991999999999997</v>
      </c>
      <c r="O4920" s="9">
        <f>IF(M4920=1,Inputs!$B$6,Inputs!$B$4)</f>
        <v>54.991999999999997</v>
      </c>
      <c r="P4920" s="9">
        <f>IF(M4920=1,Inputs!$B$7,Inputs!$B$4)</f>
        <v>54.991999999999997</v>
      </c>
      <c r="Q4920" s="9">
        <f>MAX(0,Inputs!$B$4-O4920)</f>
        <v>0</v>
      </c>
      <c r="R4920" s="9">
        <f>MAX(0,Inputs!$B$4-P4920)</f>
        <v>0</v>
      </c>
    </row>
    <row r="4921" spans="1:18" ht="15" customHeight="1">
      <c r="A4921" s="4">
        <v>44766.958333333299</v>
      </c>
      <c r="B4921" s="5">
        <v>44766</v>
      </c>
      <c r="C4921" s="6">
        <v>7</v>
      </c>
      <c r="D4921" s="7" t="s">
        <v>34</v>
      </c>
      <c r="E4921" s="7" t="s">
        <v>33</v>
      </c>
      <c r="F4921" s="7" t="s">
        <v>21</v>
      </c>
      <c r="G4921" s="6">
        <v>23</v>
      </c>
      <c r="H4921" s="8">
        <v>3.202</v>
      </c>
      <c r="I4921" s="8">
        <v>27.24</v>
      </c>
      <c r="J4921" s="8">
        <v>0.88890000000000002</v>
      </c>
      <c r="K4921" s="8">
        <v>24.568999999999999</v>
      </c>
      <c r="L4921" s="9">
        <f>K4921*Inputs!$B$5</f>
        <v>24.07762</v>
      </c>
      <c r="M4921" s="10">
        <f>IF(AND(OR(C4921=1,C4921=2,C4921=12),G4921&gt;=Inputs!$B$8,G4921&lt;=Inputs!$B$9,K4921&lt;=Inputs!$B$10),1,0)</f>
        <v>0</v>
      </c>
      <c r="N4921" s="9">
        <f>Inputs!$B$4</f>
        <v>54.991999999999997</v>
      </c>
      <c r="O4921" s="9">
        <f>IF(M4921=1,Inputs!$B$6,Inputs!$B$4)</f>
        <v>54.991999999999997</v>
      </c>
      <c r="P4921" s="9">
        <f>IF(M4921=1,Inputs!$B$7,Inputs!$B$4)</f>
        <v>54.991999999999997</v>
      </c>
      <c r="Q4921" s="9">
        <f>MAX(0,Inputs!$B$4-O4921)</f>
        <v>0</v>
      </c>
      <c r="R4921" s="9">
        <f>MAX(0,Inputs!$B$4-P4921)</f>
        <v>0</v>
      </c>
    </row>
    <row r="4922" spans="1:18" ht="15" customHeight="1">
      <c r="A4922" s="4">
        <v>44767</v>
      </c>
      <c r="B4922" s="5">
        <v>44767</v>
      </c>
      <c r="C4922" s="6">
        <v>7</v>
      </c>
      <c r="D4922" s="7" t="s">
        <v>34</v>
      </c>
      <c r="E4922" s="7" t="s">
        <v>33</v>
      </c>
      <c r="F4922" s="7" t="s">
        <v>22</v>
      </c>
      <c r="G4922" s="6">
        <v>0</v>
      </c>
      <c r="H4922" s="8">
        <v>2.698</v>
      </c>
      <c r="I4922" s="8">
        <v>27.199000000000002</v>
      </c>
      <c r="J4922" s="8">
        <v>0.88890000000000002</v>
      </c>
      <c r="K4922" s="8">
        <v>24.477</v>
      </c>
      <c r="L4922" s="9">
        <f>K4922*Inputs!$B$5</f>
        <v>23.987459999999999</v>
      </c>
      <c r="M4922" s="10">
        <f>IF(AND(OR(C4922=1,C4922=2,C4922=12),G4922&gt;=Inputs!$B$8,G4922&lt;=Inputs!$B$9,K4922&lt;=Inputs!$B$10),1,0)</f>
        <v>0</v>
      </c>
      <c r="N4922" s="9">
        <f>Inputs!$B$4</f>
        <v>54.991999999999997</v>
      </c>
      <c r="O4922" s="9">
        <f>IF(M4922=1,Inputs!$B$6,Inputs!$B$4)</f>
        <v>54.991999999999997</v>
      </c>
      <c r="P4922" s="9">
        <f>IF(M4922=1,Inputs!$B$7,Inputs!$B$4)</f>
        <v>54.991999999999997</v>
      </c>
      <c r="Q4922" s="9">
        <f>MAX(0,Inputs!$B$4-O4922)</f>
        <v>0</v>
      </c>
      <c r="R4922" s="9">
        <f>MAX(0,Inputs!$B$4-P4922)</f>
        <v>0</v>
      </c>
    </row>
    <row r="4923" spans="1:18" ht="15" customHeight="1">
      <c r="A4923" s="4">
        <v>44767.041666666701</v>
      </c>
      <c r="B4923" s="5">
        <v>44767</v>
      </c>
      <c r="C4923" s="6">
        <v>7</v>
      </c>
      <c r="D4923" s="7" t="s">
        <v>34</v>
      </c>
      <c r="E4923" s="7" t="s">
        <v>33</v>
      </c>
      <c r="F4923" s="7" t="s">
        <v>22</v>
      </c>
      <c r="G4923" s="6">
        <v>1</v>
      </c>
      <c r="H4923" s="8">
        <v>2.698</v>
      </c>
      <c r="I4923" s="8">
        <v>27.199000000000002</v>
      </c>
      <c r="J4923" s="8">
        <v>0.92589999999999995</v>
      </c>
      <c r="K4923" s="8">
        <v>25.384</v>
      </c>
      <c r="L4923" s="9">
        <f>K4923*Inputs!$B$5</f>
        <v>24.87632</v>
      </c>
      <c r="M4923" s="10">
        <f>IF(AND(OR(C4923=1,C4923=2,C4923=12),G4923&gt;=Inputs!$B$8,G4923&lt;=Inputs!$B$9,K4923&lt;=Inputs!$B$10),1,0)</f>
        <v>0</v>
      </c>
      <c r="N4923" s="9">
        <f>Inputs!$B$4</f>
        <v>54.991999999999997</v>
      </c>
      <c r="O4923" s="9">
        <f>IF(M4923=1,Inputs!$B$6,Inputs!$B$4)</f>
        <v>54.991999999999997</v>
      </c>
      <c r="P4923" s="9">
        <f>IF(M4923=1,Inputs!$B$7,Inputs!$B$4)</f>
        <v>54.991999999999997</v>
      </c>
      <c r="Q4923" s="9">
        <f>MAX(0,Inputs!$B$4-O4923)</f>
        <v>0</v>
      </c>
      <c r="R4923" s="9">
        <f>MAX(0,Inputs!$B$4-P4923)</f>
        <v>0</v>
      </c>
    </row>
    <row r="4924" spans="1:18" ht="15" customHeight="1">
      <c r="A4924" s="4">
        <v>44767.083333333299</v>
      </c>
      <c r="B4924" s="5">
        <v>44767</v>
      </c>
      <c r="C4924" s="6">
        <v>7</v>
      </c>
      <c r="D4924" s="7" t="s">
        <v>34</v>
      </c>
      <c r="E4924" s="7" t="s">
        <v>33</v>
      </c>
      <c r="F4924" s="7" t="s">
        <v>22</v>
      </c>
      <c r="G4924" s="6">
        <v>2</v>
      </c>
      <c r="H4924" s="8">
        <v>2.698</v>
      </c>
      <c r="I4924" s="8">
        <v>27.199000000000002</v>
      </c>
      <c r="J4924" s="8">
        <v>0.96299999999999997</v>
      </c>
      <c r="K4924" s="8">
        <v>26.292000000000002</v>
      </c>
      <c r="L4924" s="9">
        <f>K4924*Inputs!$B$5</f>
        <v>25.766160000000003</v>
      </c>
      <c r="M4924" s="10">
        <f>IF(AND(OR(C4924=1,C4924=2,C4924=12),G4924&gt;=Inputs!$B$8,G4924&lt;=Inputs!$B$9,K4924&lt;=Inputs!$B$10),1,0)</f>
        <v>0</v>
      </c>
      <c r="N4924" s="9">
        <f>Inputs!$B$4</f>
        <v>54.991999999999997</v>
      </c>
      <c r="O4924" s="9">
        <f>IF(M4924=1,Inputs!$B$6,Inputs!$B$4)</f>
        <v>54.991999999999997</v>
      </c>
      <c r="P4924" s="9">
        <f>IF(M4924=1,Inputs!$B$7,Inputs!$B$4)</f>
        <v>54.991999999999997</v>
      </c>
      <c r="Q4924" s="9">
        <f>MAX(0,Inputs!$B$4-O4924)</f>
        <v>0</v>
      </c>
      <c r="R4924" s="9">
        <f>MAX(0,Inputs!$B$4-P4924)</f>
        <v>0</v>
      </c>
    </row>
    <row r="4925" spans="1:18" ht="15" customHeight="1">
      <c r="A4925" s="4">
        <v>44767.125</v>
      </c>
      <c r="B4925" s="5">
        <v>44767</v>
      </c>
      <c r="C4925" s="6">
        <v>7</v>
      </c>
      <c r="D4925" s="7" t="s">
        <v>34</v>
      </c>
      <c r="E4925" s="7" t="s">
        <v>33</v>
      </c>
      <c r="F4925" s="7" t="s">
        <v>22</v>
      </c>
      <c r="G4925" s="6">
        <v>3</v>
      </c>
      <c r="H4925" s="8">
        <v>2.698</v>
      </c>
      <c r="I4925" s="8">
        <v>27.199000000000002</v>
      </c>
      <c r="J4925" s="8">
        <v>0.98150000000000004</v>
      </c>
      <c r="K4925" s="8">
        <v>26.745000000000001</v>
      </c>
      <c r="L4925" s="9">
        <f>K4925*Inputs!$B$5</f>
        <v>26.210100000000001</v>
      </c>
      <c r="M4925" s="10">
        <f>IF(AND(OR(C4925=1,C4925=2,C4925=12),G4925&gt;=Inputs!$B$8,G4925&lt;=Inputs!$B$9,K4925&lt;=Inputs!$B$10),1,0)</f>
        <v>0</v>
      </c>
      <c r="N4925" s="9">
        <f>Inputs!$B$4</f>
        <v>54.991999999999997</v>
      </c>
      <c r="O4925" s="9">
        <f>IF(M4925=1,Inputs!$B$6,Inputs!$B$4)</f>
        <v>54.991999999999997</v>
      </c>
      <c r="P4925" s="9">
        <f>IF(M4925=1,Inputs!$B$7,Inputs!$B$4)</f>
        <v>54.991999999999997</v>
      </c>
      <c r="Q4925" s="9">
        <f>MAX(0,Inputs!$B$4-O4925)</f>
        <v>0</v>
      </c>
      <c r="R4925" s="9">
        <f>MAX(0,Inputs!$B$4-P4925)</f>
        <v>0</v>
      </c>
    </row>
    <row r="4926" spans="1:18" ht="15" customHeight="1">
      <c r="A4926" s="4">
        <v>44767.166666666701</v>
      </c>
      <c r="B4926" s="5">
        <v>44767</v>
      </c>
      <c r="C4926" s="6">
        <v>7</v>
      </c>
      <c r="D4926" s="7" t="s">
        <v>34</v>
      </c>
      <c r="E4926" s="7" t="s">
        <v>33</v>
      </c>
      <c r="F4926" s="7" t="s">
        <v>22</v>
      </c>
      <c r="G4926" s="6">
        <v>4</v>
      </c>
      <c r="H4926" s="8">
        <v>2.698</v>
      </c>
      <c r="I4926" s="8">
        <v>27.199000000000002</v>
      </c>
      <c r="J4926" s="8">
        <v>1</v>
      </c>
      <c r="K4926" s="8">
        <v>27.199000000000002</v>
      </c>
      <c r="L4926" s="9">
        <f>K4926*Inputs!$B$5</f>
        <v>26.65502</v>
      </c>
      <c r="M4926" s="10">
        <f>IF(AND(OR(C4926=1,C4926=2,C4926=12),G4926&gt;=Inputs!$B$8,G4926&lt;=Inputs!$B$9,K4926&lt;=Inputs!$B$10),1,0)</f>
        <v>0</v>
      </c>
      <c r="N4926" s="9">
        <f>Inputs!$B$4</f>
        <v>54.991999999999997</v>
      </c>
      <c r="O4926" s="9">
        <f>IF(M4926=1,Inputs!$B$6,Inputs!$B$4)</f>
        <v>54.991999999999997</v>
      </c>
      <c r="P4926" s="9">
        <f>IF(M4926=1,Inputs!$B$7,Inputs!$B$4)</f>
        <v>54.991999999999997</v>
      </c>
      <c r="Q4926" s="9">
        <f>MAX(0,Inputs!$B$4-O4926)</f>
        <v>0</v>
      </c>
      <c r="R4926" s="9">
        <f>MAX(0,Inputs!$B$4-P4926)</f>
        <v>0</v>
      </c>
    </row>
    <row r="4927" spans="1:18" ht="15" customHeight="1">
      <c r="A4927" s="4">
        <v>44767.208333333299</v>
      </c>
      <c r="B4927" s="5">
        <v>44767</v>
      </c>
      <c r="C4927" s="6">
        <v>7</v>
      </c>
      <c r="D4927" s="7" t="s">
        <v>34</v>
      </c>
      <c r="E4927" s="7" t="s">
        <v>33</v>
      </c>
      <c r="F4927" s="7" t="s">
        <v>22</v>
      </c>
      <c r="G4927" s="6">
        <v>5</v>
      </c>
      <c r="H4927" s="8">
        <v>2.698</v>
      </c>
      <c r="I4927" s="8">
        <v>27.199000000000002</v>
      </c>
      <c r="J4927" s="8">
        <v>0.96299999999999997</v>
      </c>
      <c r="K4927" s="8">
        <v>26.292000000000002</v>
      </c>
      <c r="L4927" s="9">
        <f>K4927*Inputs!$B$5</f>
        <v>25.766160000000003</v>
      </c>
      <c r="M4927" s="10">
        <f>IF(AND(OR(C4927=1,C4927=2,C4927=12),G4927&gt;=Inputs!$B$8,G4927&lt;=Inputs!$B$9,K4927&lt;=Inputs!$B$10),1,0)</f>
        <v>0</v>
      </c>
      <c r="N4927" s="9">
        <f>Inputs!$B$4</f>
        <v>54.991999999999997</v>
      </c>
      <c r="O4927" s="9">
        <f>IF(M4927=1,Inputs!$B$6,Inputs!$B$4)</f>
        <v>54.991999999999997</v>
      </c>
      <c r="P4927" s="9">
        <f>IF(M4927=1,Inputs!$B$7,Inputs!$B$4)</f>
        <v>54.991999999999997</v>
      </c>
      <c r="Q4927" s="9">
        <f>MAX(0,Inputs!$B$4-O4927)</f>
        <v>0</v>
      </c>
      <c r="R4927" s="9">
        <f>MAX(0,Inputs!$B$4-P4927)</f>
        <v>0</v>
      </c>
    </row>
    <row r="4928" spans="1:18" ht="15" customHeight="1">
      <c r="A4928" s="4">
        <v>44767.25</v>
      </c>
      <c r="B4928" s="5">
        <v>44767</v>
      </c>
      <c r="C4928" s="6">
        <v>7</v>
      </c>
      <c r="D4928" s="7" t="s">
        <v>34</v>
      </c>
      <c r="E4928" s="7" t="s">
        <v>33</v>
      </c>
      <c r="F4928" s="7" t="s">
        <v>22</v>
      </c>
      <c r="G4928" s="6">
        <v>6</v>
      </c>
      <c r="H4928" s="8">
        <v>2.698</v>
      </c>
      <c r="I4928" s="8">
        <v>27.199000000000002</v>
      </c>
      <c r="J4928" s="8">
        <v>0.75929999999999997</v>
      </c>
      <c r="K4928" s="8">
        <v>21.300999999999998</v>
      </c>
      <c r="L4928" s="9">
        <f>K4928*Inputs!$B$5</f>
        <v>20.874979999999997</v>
      </c>
      <c r="M4928" s="10">
        <f>IF(AND(OR(C4928=1,C4928=2,C4928=12),G4928&gt;=Inputs!$B$8,G4928&lt;=Inputs!$B$9,K4928&lt;=Inputs!$B$10),1,0)</f>
        <v>0</v>
      </c>
      <c r="N4928" s="9">
        <f>Inputs!$B$4</f>
        <v>54.991999999999997</v>
      </c>
      <c r="O4928" s="9">
        <f>IF(M4928=1,Inputs!$B$6,Inputs!$B$4)</f>
        <v>54.991999999999997</v>
      </c>
      <c r="P4928" s="9">
        <f>IF(M4928=1,Inputs!$B$7,Inputs!$B$4)</f>
        <v>54.991999999999997</v>
      </c>
      <c r="Q4928" s="9">
        <f>MAX(0,Inputs!$B$4-O4928)</f>
        <v>0</v>
      </c>
      <c r="R4928" s="9">
        <f>MAX(0,Inputs!$B$4-P4928)</f>
        <v>0</v>
      </c>
    </row>
    <row r="4929" spans="1:18" ht="15" customHeight="1">
      <c r="A4929" s="4">
        <v>44767.291666666701</v>
      </c>
      <c r="B4929" s="5">
        <v>44767</v>
      </c>
      <c r="C4929" s="6">
        <v>7</v>
      </c>
      <c r="D4929" s="7" t="s">
        <v>34</v>
      </c>
      <c r="E4929" s="7" t="s">
        <v>33</v>
      </c>
      <c r="F4929" s="7" t="s">
        <v>22</v>
      </c>
      <c r="G4929" s="6">
        <v>7</v>
      </c>
      <c r="H4929" s="8">
        <v>2.698</v>
      </c>
      <c r="I4929" s="8">
        <v>27.199000000000002</v>
      </c>
      <c r="J4929" s="8">
        <v>0.55559999999999998</v>
      </c>
      <c r="K4929" s="8">
        <v>16.309999999999999</v>
      </c>
      <c r="L4929" s="9">
        <f>K4929*Inputs!$B$5</f>
        <v>15.983799999999999</v>
      </c>
      <c r="M4929" s="10">
        <f>IF(AND(OR(C4929=1,C4929=2,C4929=12),G4929&gt;=Inputs!$B$8,G4929&lt;=Inputs!$B$9,K4929&lt;=Inputs!$B$10),1,0)</f>
        <v>0</v>
      </c>
      <c r="N4929" s="9">
        <f>Inputs!$B$4</f>
        <v>54.991999999999997</v>
      </c>
      <c r="O4929" s="9">
        <f>IF(M4929=1,Inputs!$B$6,Inputs!$B$4)</f>
        <v>54.991999999999997</v>
      </c>
      <c r="P4929" s="9">
        <f>IF(M4929=1,Inputs!$B$7,Inputs!$B$4)</f>
        <v>54.991999999999997</v>
      </c>
      <c r="Q4929" s="9">
        <f>MAX(0,Inputs!$B$4-O4929)</f>
        <v>0</v>
      </c>
      <c r="R4929" s="9">
        <f>MAX(0,Inputs!$B$4-P4929)</f>
        <v>0</v>
      </c>
    </row>
    <row r="4930" spans="1:18" ht="15" customHeight="1">
      <c r="A4930" s="4">
        <v>44767.333333333299</v>
      </c>
      <c r="B4930" s="5">
        <v>44767</v>
      </c>
      <c r="C4930" s="6">
        <v>7</v>
      </c>
      <c r="D4930" s="7" t="s">
        <v>34</v>
      </c>
      <c r="E4930" s="7" t="s">
        <v>33</v>
      </c>
      <c r="F4930" s="7" t="s">
        <v>22</v>
      </c>
      <c r="G4930" s="6">
        <v>8</v>
      </c>
      <c r="H4930" s="8">
        <v>2.698</v>
      </c>
      <c r="I4930" s="8">
        <v>27.199000000000002</v>
      </c>
      <c r="J4930" s="8">
        <v>0.40739999999999998</v>
      </c>
      <c r="K4930" s="8">
        <v>12.68</v>
      </c>
      <c r="L4930" s="9">
        <f>K4930*Inputs!$B$5</f>
        <v>12.426399999999999</v>
      </c>
      <c r="M4930" s="10">
        <f>IF(AND(OR(C4930=1,C4930=2,C4930=12),G4930&gt;=Inputs!$B$8,G4930&lt;=Inputs!$B$9,K4930&lt;=Inputs!$B$10),1,0)</f>
        <v>0</v>
      </c>
      <c r="N4930" s="9">
        <f>Inputs!$B$4</f>
        <v>54.991999999999997</v>
      </c>
      <c r="O4930" s="9">
        <f>IF(M4930=1,Inputs!$B$6,Inputs!$B$4)</f>
        <v>54.991999999999997</v>
      </c>
      <c r="P4930" s="9">
        <f>IF(M4930=1,Inputs!$B$7,Inputs!$B$4)</f>
        <v>54.991999999999997</v>
      </c>
      <c r="Q4930" s="9">
        <f>MAX(0,Inputs!$B$4-O4930)</f>
        <v>0</v>
      </c>
      <c r="R4930" s="9">
        <f>MAX(0,Inputs!$B$4-P4930)</f>
        <v>0</v>
      </c>
    </row>
    <row r="4931" spans="1:18" ht="15" customHeight="1">
      <c r="A4931" s="4">
        <v>44767.375</v>
      </c>
      <c r="B4931" s="5">
        <v>44767</v>
      </c>
      <c r="C4931" s="6">
        <v>7</v>
      </c>
      <c r="D4931" s="7" t="s">
        <v>34</v>
      </c>
      <c r="E4931" s="7" t="s">
        <v>33</v>
      </c>
      <c r="F4931" s="7" t="s">
        <v>22</v>
      </c>
      <c r="G4931" s="6">
        <v>9</v>
      </c>
      <c r="H4931" s="8">
        <v>2.698</v>
      </c>
      <c r="I4931" s="8">
        <v>27.199000000000002</v>
      </c>
      <c r="J4931" s="8">
        <v>0.40739999999999998</v>
      </c>
      <c r="K4931" s="8">
        <v>12.68</v>
      </c>
      <c r="L4931" s="9">
        <f>K4931*Inputs!$B$5</f>
        <v>12.426399999999999</v>
      </c>
      <c r="M4931" s="10">
        <f>IF(AND(OR(C4931=1,C4931=2,C4931=12),G4931&gt;=Inputs!$B$8,G4931&lt;=Inputs!$B$9,K4931&lt;=Inputs!$B$10),1,0)</f>
        <v>0</v>
      </c>
      <c r="N4931" s="9">
        <f>Inputs!$B$4</f>
        <v>54.991999999999997</v>
      </c>
      <c r="O4931" s="9">
        <f>IF(M4931=1,Inputs!$B$6,Inputs!$B$4)</f>
        <v>54.991999999999997</v>
      </c>
      <c r="P4931" s="9">
        <f>IF(M4931=1,Inputs!$B$7,Inputs!$B$4)</f>
        <v>54.991999999999997</v>
      </c>
      <c r="Q4931" s="9">
        <f>MAX(0,Inputs!$B$4-O4931)</f>
        <v>0</v>
      </c>
      <c r="R4931" s="9">
        <f>MAX(0,Inputs!$B$4-P4931)</f>
        <v>0</v>
      </c>
    </row>
    <row r="4932" spans="1:18" ht="15" customHeight="1">
      <c r="A4932" s="4">
        <v>44767.416666666701</v>
      </c>
      <c r="B4932" s="5">
        <v>44767</v>
      </c>
      <c r="C4932" s="6">
        <v>7</v>
      </c>
      <c r="D4932" s="7" t="s">
        <v>34</v>
      </c>
      <c r="E4932" s="7" t="s">
        <v>33</v>
      </c>
      <c r="F4932" s="7" t="s">
        <v>22</v>
      </c>
      <c r="G4932" s="6">
        <v>10</v>
      </c>
      <c r="H4932" s="8">
        <v>2.698</v>
      </c>
      <c r="I4932" s="8">
        <v>27.199000000000002</v>
      </c>
      <c r="J4932" s="8">
        <v>0.44440000000000002</v>
      </c>
      <c r="K4932" s="8">
        <v>13.587</v>
      </c>
      <c r="L4932" s="9">
        <f>K4932*Inputs!$B$5</f>
        <v>13.31526</v>
      </c>
      <c r="M4932" s="10">
        <f>IF(AND(OR(C4932=1,C4932=2,C4932=12),G4932&gt;=Inputs!$B$8,G4932&lt;=Inputs!$B$9,K4932&lt;=Inputs!$B$10),1,0)</f>
        <v>0</v>
      </c>
      <c r="N4932" s="9">
        <f>Inputs!$B$4</f>
        <v>54.991999999999997</v>
      </c>
      <c r="O4932" s="9">
        <f>IF(M4932=1,Inputs!$B$6,Inputs!$B$4)</f>
        <v>54.991999999999997</v>
      </c>
      <c r="P4932" s="9">
        <f>IF(M4932=1,Inputs!$B$7,Inputs!$B$4)</f>
        <v>54.991999999999997</v>
      </c>
      <c r="Q4932" s="9">
        <f>MAX(0,Inputs!$B$4-O4932)</f>
        <v>0</v>
      </c>
      <c r="R4932" s="9">
        <f>MAX(0,Inputs!$B$4-P4932)</f>
        <v>0</v>
      </c>
    </row>
    <row r="4933" spans="1:18" ht="15" customHeight="1">
      <c r="A4933" s="4">
        <v>44767.458333333299</v>
      </c>
      <c r="B4933" s="5">
        <v>44767</v>
      </c>
      <c r="C4933" s="6">
        <v>7</v>
      </c>
      <c r="D4933" s="7" t="s">
        <v>34</v>
      </c>
      <c r="E4933" s="7" t="s">
        <v>33</v>
      </c>
      <c r="F4933" s="7" t="s">
        <v>22</v>
      </c>
      <c r="G4933" s="6">
        <v>11</v>
      </c>
      <c r="H4933" s="8">
        <v>2.698</v>
      </c>
      <c r="I4933" s="8">
        <v>27.199000000000002</v>
      </c>
      <c r="J4933" s="8">
        <v>0.48149999999999998</v>
      </c>
      <c r="K4933" s="8">
        <v>14.494999999999999</v>
      </c>
      <c r="L4933" s="9">
        <f>K4933*Inputs!$B$5</f>
        <v>14.2051</v>
      </c>
      <c r="M4933" s="10">
        <f>IF(AND(OR(C4933=1,C4933=2,C4933=12),G4933&gt;=Inputs!$B$8,G4933&lt;=Inputs!$B$9,K4933&lt;=Inputs!$B$10),1,0)</f>
        <v>0</v>
      </c>
      <c r="N4933" s="9">
        <f>Inputs!$B$4</f>
        <v>54.991999999999997</v>
      </c>
      <c r="O4933" s="9">
        <f>IF(M4933=1,Inputs!$B$6,Inputs!$B$4)</f>
        <v>54.991999999999997</v>
      </c>
      <c r="P4933" s="9">
        <f>IF(M4933=1,Inputs!$B$7,Inputs!$B$4)</f>
        <v>54.991999999999997</v>
      </c>
      <c r="Q4933" s="9">
        <f>MAX(0,Inputs!$B$4-O4933)</f>
        <v>0</v>
      </c>
      <c r="R4933" s="9">
        <f>MAX(0,Inputs!$B$4-P4933)</f>
        <v>0</v>
      </c>
    </row>
    <row r="4934" spans="1:18" ht="15" customHeight="1">
      <c r="A4934" s="4">
        <v>44767.5</v>
      </c>
      <c r="B4934" s="5">
        <v>44767</v>
      </c>
      <c r="C4934" s="6">
        <v>7</v>
      </c>
      <c r="D4934" s="7" t="s">
        <v>34</v>
      </c>
      <c r="E4934" s="7" t="s">
        <v>33</v>
      </c>
      <c r="F4934" s="7" t="s">
        <v>22</v>
      </c>
      <c r="G4934" s="6">
        <v>12</v>
      </c>
      <c r="H4934" s="8">
        <v>2.698</v>
      </c>
      <c r="I4934" s="8">
        <v>27.199000000000002</v>
      </c>
      <c r="J4934" s="8">
        <v>0.51849999999999996</v>
      </c>
      <c r="K4934" s="8">
        <v>15.401999999999999</v>
      </c>
      <c r="L4934" s="9">
        <f>K4934*Inputs!$B$5</f>
        <v>15.093959999999999</v>
      </c>
      <c r="M4934" s="10">
        <f>IF(AND(OR(C4934=1,C4934=2,C4934=12),G4934&gt;=Inputs!$B$8,G4934&lt;=Inputs!$B$9,K4934&lt;=Inputs!$B$10),1,0)</f>
        <v>0</v>
      </c>
      <c r="N4934" s="9">
        <f>Inputs!$B$4</f>
        <v>54.991999999999997</v>
      </c>
      <c r="O4934" s="9">
        <f>IF(M4934=1,Inputs!$B$6,Inputs!$B$4)</f>
        <v>54.991999999999997</v>
      </c>
      <c r="P4934" s="9">
        <f>IF(M4934=1,Inputs!$B$7,Inputs!$B$4)</f>
        <v>54.991999999999997</v>
      </c>
      <c r="Q4934" s="9">
        <f>MAX(0,Inputs!$B$4-O4934)</f>
        <v>0</v>
      </c>
      <c r="R4934" s="9">
        <f>MAX(0,Inputs!$B$4-P4934)</f>
        <v>0</v>
      </c>
    </row>
    <row r="4935" spans="1:18" ht="15" customHeight="1">
      <c r="A4935" s="4">
        <v>44767.541666666701</v>
      </c>
      <c r="B4935" s="5">
        <v>44767</v>
      </c>
      <c r="C4935" s="6">
        <v>7</v>
      </c>
      <c r="D4935" s="7" t="s">
        <v>34</v>
      </c>
      <c r="E4935" s="7" t="s">
        <v>33</v>
      </c>
      <c r="F4935" s="7" t="s">
        <v>22</v>
      </c>
      <c r="G4935" s="6">
        <v>13</v>
      </c>
      <c r="H4935" s="8">
        <v>2.698</v>
      </c>
      <c r="I4935" s="8">
        <v>27.199000000000002</v>
      </c>
      <c r="J4935" s="8">
        <v>0.55559999999999998</v>
      </c>
      <c r="K4935" s="8">
        <v>16.309999999999999</v>
      </c>
      <c r="L4935" s="9">
        <f>K4935*Inputs!$B$5</f>
        <v>15.983799999999999</v>
      </c>
      <c r="M4935" s="10">
        <f>IF(AND(OR(C4935=1,C4935=2,C4935=12),G4935&gt;=Inputs!$B$8,G4935&lt;=Inputs!$B$9,K4935&lt;=Inputs!$B$10),1,0)</f>
        <v>0</v>
      </c>
      <c r="N4935" s="9">
        <f>Inputs!$B$4</f>
        <v>54.991999999999997</v>
      </c>
      <c r="O4935" s="9">
        <f>IF(M4935=1,Inputs!$B$6,Inputs!$B$4)</f>
        <v>54.991999999999997</v>
      </c>
      <c r="P4935" s="9">
        <f>IF(M4935=1,Inputs!$B$7,Inputs!$B$4)</f>
        <v>54.991999999999997</v>
      </c>
      <c r="Q4935" s="9">
        <f>MAX(0,Inputs!$B$4-O4935)</f>
        <v>0</v>
      </c>
      <c r="R4935" s="9">
        <f>MAX(0,Inputs!$B$4-P4935)</f>
        <v>0</v>
      </c>
    </row>
    <row r="4936" spans="1:18" ht="15" customHeight="1">
      <c r="A4936" s="4">
        <v>44767.583333333299</v>
      </c>
      <c r="B4936" s="5">
        <v>44767</v>
      </c>
      <c r="C4936" s="6">
        <v>7</v>
      </c>
      <c r="D4936" s="7" t="s">
        <v>34</v>
      </c>
      <c r="E4936" s="7" t="s">
        <v>33</v>
      </c>
      <c r="F4936" s="7" t="s">
        <v>22</v>
      </c>
      <c r="G4936" s="6">
        <v>14</v>
      </c>
      <c r="H4936" s="8">
        <v>2.698</v>
      </c>
      <c r="I4936" s="8">
        <v>27.199000000000002</v>
      </c>
      <c r="J4936" s="8">
        <v>0.48149999999999998</v>
      </c>
      <c r="K4936" s="8">
        <v>14.494999999999999</v>
      </c>
      <c r="L4936" s="9">
        <f>K4936*Inputs!$B$5</f>
        <v>14.2051</v>
      </c>
      <c r="M4936" s="10">
        <f>IF(AND(OR(C4936=1,C4936=2,C4936=12),G4936&gt;=Inputs!$B$8,G4936&lt;=Inputs!$B$9,K4936&lt;=Inputs!$B$10),1,0)</f>
        <v>0</v>
      </c>
      <c r="N4936" s="9">
        <f>Inputs!$B$4</f>
        <v>54.991999999999997</v>
      </c>
      <c r="O4936" s="9">
        <f>IF(M4936=1,Inputs!$B$6,Inputs!$B$4)</f>
        <v>54.991999999999997</v>
      </c>
      <c r="P4936" s="9">
        <f>IF(M4936=1,Inputs!$B$7,Inputs!$B$4)</f>
        <v>54.991999999999997</v>
      </c>
      <c r="Q4936" s="9">
        <f>MAX(0,Inputs!$B$4-O4936)</f>
        <v>0</v>
      </c>
      <c r="R4936" s="9">
        <f>MAX(0,Inputs!$B$4-P4936)</f>
        <v>0</v>
      </c>
    </row>
    <row r="4937" spans="1:18" ht="15" customHeight="1">
      <c r="A4937" s="4">
        <v>44767.625</v>
      </c>
      <c r="B4937" s="5">
        <v>44767</v>
      </c>
      <c r="C4937" s="6">
        <v>7</v>
      </c>
      <c r="D4937" s="7" t="s">
        <v>34</v>
      </c>
      <c r="E4937" s="7" t="s">
        <v>33</v>
      </c>
      <c r="F4937" s="7" t="s">
        <v>22</v>
      </c>
      <c r="G4937" s="6">
        <v>15</v>
      </c>
      <c r="H4937" s="8">
        <v>2.698</v>
      </c>
      <c r="I4937" s="8">
        <v>27.199000000000002</v>
      </c>
      <c r="J4937" s="8">
        <v>0.40739999999999998</v>
      </c>
      <c r="K4937" s="8">
        <v>12.68</v>
      </c>
      <c r="L4937" s="9">
        <f>K4937*Inputs!$B$5</f>
        <v>12.426399999999999</v>
      </c>
      <c r="M4937" s="10">
        <f>IF(AND(OR(C4937=1,C4937=2,C4937=12),G4937&gt;=Inputs!$B$8,G4937&lt;=Inputs!$B$9,K4937&lt;=Inputs!$B$10),1,0)</f>
        <v>0</v>
      </c>
      <c r="N4937" s="9">
        <f>Inputs!$B$4</f>
        <v>54.991999999999997</v>
      </c>
      <c r="O4937" s="9">
        <f>IF(M4937=1,Inputs!$B$6,Inputs!$B$4)</f>
        <v>54.991999999999997</v>
      </c>
      <c r="P4937" s="9">
        <f>IF(M4937=1,Inputs!$B$7,Inputs!$B$4)</f>
        <v>54.991999999999997</v>
      </c>
      <c r="Q4937" s="9">
        <f>MAX(0,Inputs!$B$4-O4937)</f>
        <v>0</v>
      </c>
      <c r="R4937" s="9">
        <f>MAX(0,Inputs!$B$4-P4937)</f>
        <v>0</v>
      </c>
    </row>
    <row r="4938" spans="1:18" ht="15" customHeight="1">
      <c r="A4938" s="4">
        <v>44767.666666666701</v>
      </c>
      <c r="B4938" s="5">
        <v>44767</v>
      </c>
      <c r="C4938" s="6">
        <v>7</v>
      </c>
      <c r="D4938" s="7" t="s">
        <v>34</v>
      </c>
      <c r="E4938" s="7" t="s">
        <v>33</v>
      </c>
      <c r="F4938" s="7" t="s">
        <v>22</v>
      </c>
      <c r="G4938" s="6">
        <v>16</v>
      </c>
      <c r="H4938" s="8">
        <v>2.698</v>
      </c>
      <c r="I4938" s="8">
        <v>27.199000000000002</v>
      </c>
      <c r="J4938" s="8">
        <v>0.25929999999999997</v>
      </c>
      <c r="K4938" s="8">
        <v>9.0500000000000007</v>
      </c>
      <c r="L4938" s="9">
        <f>K4938*Inputs!$B$5</f>
        <v>8.8689999999999998</v>
      </c>
      <c r="M4938" s="10">
        <f>IF(AND(OR(C4938=1,C4938=2,C4938=12),G4938&gt;=Inputs!$B$8,G4938&lt;=Inputs!$B$9,K4938&lt;=Inputs!$B$10),1,0)</f>
        <v>0</v>
      </c>
      <c r="N4938" s="9">
        <f>Inputs!$B$4</f>
        <v>54.991999999999997</v>
      </c>
      <c r="O4938" s="9">
        <f>IF(M4938=1,Inputs!$B$6,Inputs!$B$4)</f>
        <v>54.991999999999997</v>
      </c>
      <c r="P4938" s="9">
        <f>IF(M4938=1,Inputs!$B$7,Inputs!$B$4)</f>
        <v>54.991999999999997</v>
      </c>
      <c r="Q4938" s="9">
        <f>MAX(0,Inputs!$B$4-O4938)</f>
        <v>0</v>
      </c>
      <c r="R4938" s="9">
        <f>MAX(0,Inputs!$B$4-P4938)</f>
        <v>0</v>
      </c>
    </row>
    <row r="4939" spans="1:18" ht="15" customHeight="1">
      <c r="A4939" s="4">
        <v>44767.708333333299</v>
      </c>
      <c r="B4939" s="5">
        <v>44767</v>
      </c>
      <c r="C4939" s="6">
        <v>7</v>
      </c>
      <c r="D4939" s="7" t="s">
        <v>34</v>
      </c>
      <c r="E4939" s="7" t="s">
        <v>33</v>
      </c>
      <c r="F4939" s="7" t="s">
        <v>22</v>
      </c>
      <c r="G4939" s="6">
        <v>17</v>
      </c>
      <c r="H4939" s="8">
        <v>2.698</v>
      </c>
      <c r="I4939" s="8">
        <v>27.199000000000002</v>
      </c>
      <c r="J4939" s="8">
        <v>0</v>
      </c>
      <c r="K4939" s="8">
        <v>2.698</v>
      </c>
      <c r="L4939" s="9">
        <f>K4939*Inputs!$B$5</f>
        <v>2.6440399999999999</v>
      </c>
      <c r="M4939" s="10">
        <f>IF(AND(OR(C4939=1,C4939=2,C4939=12),G4939&gt;=Inputs!$B$8,G4939&lt;=Inputs!$B$9,K4939&lt;=Inputs!$B$10),1,0)</f>
        <v>0</v>
      </c>
      <c r="N4939" s="9">
        <f>Inputs!$B$4</f>
        <v>54.991999999999997</v>
      </c>
      <c r="O4939" s="9">
        <f>IF(M4939=1,Inputs!$B$6,Inputs!$B$4)</f>
        <v>54.991999999999997</v>
      </c>
      <c r="P4939" s="9">
        <f>IF(M4939=1,Inputs!$B$7,Inputs!$B$4)</f>
        <v>54.991999999999997</v>
      </c>
      <c r="Q4939" s="9">
        <f>MAX(0,Inputs!$B$4-O4939)</f>
        <v>0</v>
      </c>
      <c r="R4939" s="9">
        <f>MAX(0,Inputs!$B$4-P4939)</f>
        <v>0</v>
      </c>
    </row>
    <row r="4940" spans="1:18" ht="15" customHeight="1">
      <c r="A4940" s="4">
        <v>44767.75</v>
      </c>
      <c r="B4940" s="5">
        <v>44767</v>
      </c>
      <c r="C4940" s="6">
        <v>7</v>
      </c>
      <c r="D4940" s="7" t="s">
        <v>34</v>
      </c>
      <c r="E4940" s="7" t="s">
        <v>33</v>
      </c>
      <c r="F4940" s="7" t="s">
        <v>22</v>
      </c>
      <c r="G4940" s="6">
        <v>18</v>
      </c>
      <c r="H4940" s="8">
        <v>2.698</v>
      </c>
      <c r="I4940" s="8">
        <v>27.199000000000002</v>
      </c>
      <c r="J4940" s="8">
        <v>0</v>
      </c>
      <c r="K4940" s="8">
        <v>2.698</v>
      </c>
      <c r="L4940" s="9">
        <f>K4940*Inputs!$B$5</f>
        <v>2.6440399999999999</v>
      </c>
      <c r="M4940" s="10">
        <f>IF(AND(OR(C4940=1,C4940=2,C4940=12),G4940&gt;=Inputs!$B$8,G4940&lt;=Inputs!$B$9,K4940&lt;=Inputs!$B$10),1,0)</f>
        <v>0</v>
      </c>
      <c r="N4940" s="9">
        <f>Inputs!$B$4</f>
        <v>54.991999999999997</v>
      </c>
      <c r="O4940" s="9">
        <f>IF(M4940=1,Inputs!$B$6,Inputs!$B$4)</f>
        <v>54.991999999999997</v>
      </c>
      <c r="P4940" s="9">
        <f>IF(M4940=1,Inputs!$B$7,Inputs!$B$4)</f>
        <v>54.991999999999997</v>
      </c>
      <c r="Q4940" s="9">
        <f>MAX(0,Inputs!$B$4-O4940)</f>
        <v>0</v>
      </c>
      <c r="R4940" s="9">
        <f>MAX(0,Inputs!$B$4-P4940)</f>
        <v>0</v>
      </c>
    </row>
    <row r="4941" spans="1:18" ht="15" customHeight="1">
      <c r="A4941" s="4">
        <v>44767.791666666701</v>
      </c>
      <c r="B4941" s="5">
        <v>44767</v>
      </c>
      <c r="C4941" s="6">
        <v>7</v>
      </c>
      <c r="D4941" s="7" t="s">
        <v>34</v>
      </c>
      <c r="E4941" s="7" t="s">
        <v>33</v>
      </c>
      <c r="F4941" s="7" t="s">
        <v>22</v>
      </c>
      <c r="G4941" s="6">
        <v>19</v>
      </c>
      <c r="H4941" s="8">
        <v>2.698</v>
      </c>
      <c r="I4941" s="8">
        <v>27.199000000000002</v>
      </c>
      <c r="J4941" s="8">
        <v>0.14810000000000001</v>
      </c>
      <c r="K4941" s="8">
        <v>6.3280000000000003</v>
      </c>
      <c r="L4941" s="9">
        <f>K4941*Inputs!$B$5</f>
        <v>6.2014399999999998</v>
      </c>
      <c r="M4941" s="10">
        <f>IF(AND(OR(C4941=1,C4941=2,C4941=12),G4941&gt;=Inputs!$B$8,G4941&lt;=Inputs!$B$9,K4941&lt;=Inputs!$B$10),1,0)</f>
        <v>0</v>
      </c>
      <c r="N4941" s="9">
        <f>Inputs!$B$4</f>
        <v>54.991999999999997</v>
      </c>
      <c r="O4941" s="9">
        <f>IF(M4941=1,Inputs!$B$6,Inputs!$B$4)</f>
        <v>54.991999999999997</v>
      </c>
      <c r="P4941" s="9">
        <f>IF(M4941=1,Inputs!$B$7,Inputs!$B$4)</f>
        <v>54.991999999999997</v>
      </c>
      <c r="Q4941" s="9">
        <f>MAX(0,Inputs!$B$4-O4941)</f>
        <v>0</v>
      </c>
      <c r="R4941" s="9">
        <f>MAX(0,Inputs!$B$4-P4941)</f>
        <v>0</v>
      </c>
    </row>
    <row r="4942" spans="1:18" ht="15" customHeight="1">
      <c r="A4942" s="4">
        <v>44767.833333333299</v>
      </c>
      <c r="B4942" s="5">
        <v>44767</v>
      </c>
      <c r="C4942" s="6">
        <v>7</v>
      </c>
      <c r="D4942" s="7" t="s">
        <v>34</v>
      </c>
      <c r="E4942" s="7" t="s">
        <v>33</v>
      </c>
      <c r="F4942" s="7" t="s">
        <v>22</v>
      </c>
      <c r="G4942" s="6">
        <v>20</v>
      </c>
      <c r="H4942" s="8">
        <v>2.698</v>
      </c>
      <c r="I4942" s="8">
        <v>27.199000000000002</v>
      </c>
      <c r="J4942" s="8">
        <v>0.22220000000000001</v>
      </c>
      <c r="K4942" s="8">
        <v>8.1430000000000007</v>
      </c>
      <c r="L4942" s="9">
        <f>K4942*Inputs!$B$5</f>
        <v>7.9801400000000005</v>
      </c>
      <c r="M4942" s="10">
        <f>IF(AND(OR(C4942=1,C4942=2,C4942=12),G4942&gt;=Inputs!$B$8,G4942&lt;=Inputs!$B$9,K4942&lt;=Inputs!$B$10),1,0)</f>
        <v>0</v>
      </c>
      <c r="N4942" s="9">
        <f>Inputs!$B$4</f>
        <v>54.991999999999997</v>
      </c>
      <c r="O4942" s="9">
        <f>IF(M4942=1,Inputs!$B$6,Inputs!$B$4)</f>
        <v>54.991999999999997</v>
      </c>
      <c r="P4942" s="9">
        <f>IF(M4942=1,Inputs!$B$7,Inputs!$B$4)</f>
        <v>54.991999999999997</v>
      </c>
      <c r="Q4942" s="9">
        <f>MAX(0,Inputs!$B$4-O4942)</f>
        <v>0</v>
      </c>
      <c r="R4942" s="9">
        <f>MAX(0,Inputs!$B$4-P4942)</f>
        <v>0</v>
      </c>
    </row>
    <row r="4943" spans="1:18" ht="15" customHeight="1">
      <c r="A4943" s="4">
        <v>44767.875</v>
      </c>
      <c r="B4943" s="5">
        <v>44767</v>
      </c>
      <c r="C4943" s="6">
        <v>7</v>
      </c>
      <c r="D4943" s="7" t="s">
        <v>34</v>
      </c>
      <c r="E4943" s="7" t="s">
        <v>33</v>
      </c>
      <c r="F4943" s="7" t="s">
        <v>22</v>
      </c>
      <c r="G4943" s="6">
        <v>21</v>
      </c>
      <c r="H4943" s="8">
        <v>2.698</v>
      </c>
      <c r="I4943" s="8">
        <v>27.199000000000002</v>
      </c>
      <c r="J4943" s="8">
        <v>0.40739999999999998</v>
      </c>
      <c r="K4943" s="8">
        <v>12.68</v>
      </c>
      <c r="L4943" s="9">
        <f>K4943*Inputs!$B$5</f>
        <v>12.426399999999999</v>
      </c>
      <c r="M4943" s="10">
        <f>IF(AND(OR(C4943=1,C4943=2,C4943=12),G4943&gt;=Inputs!$B$8,G4943&lt;=Inputs!$B$9,K4943&lt;=Inputs!$B$10),1,0)</f>
        <v>0</v>
      </c>
      <c r="N4943" s="9">
        <f>Inputs!$B$4</f>
        <v>54.991999999999997</v>
      </c>
      <c r="O4943" s="9">
        <f>IF(M4943=1,Inputs!$B$6,Inputs!$B$4)</f>
        <v>54.991999999999997</v>
      </c>
      <c r="P4943" s="9">
        <f>IF(M4943=1,Inputs!$B$7,Inputs!$B$4)</f>
        <v>54.991999999999997</v>
      </c>
      <c r="Q4943" s="9">
        <f>MAX(0,Inputs!$B$4-O4943)</f>
        <v>0</v>
      </c>
      <c r="R4943" s="9">
        <f>MAX(0,Inputs!$B$4-P4943)</f>
        <v>0</v>
      </c>
    </row>
    <row r="4944" spans="1:18" ht="15" customHeight="1">
      <c r="A4944" s="4">
        <v>44767.916666666701</v>
      </c>
      <c r="B4944" s="5">
        <v>44767</v>
      </c>
      <c r="C4944" s="6">
        <v>7</v>
      </c>
      <c r="D4944" s="7" t="s">
        <v>34</v>
      </c>
      <c r="E4944" s="7" t="s">
        <v>33</v>
      </c>
      <c r="F4944" s="7" t="s">
        <v>22</v>
      </c>
      <c r="G4944" s="6">
        <v>22</v>
      </c>
      <c r="H4944" s="8">
        <v>2.698</v>
      </c>
      <c r="I4944" s="8">
        <v>27.199000000000002</v>
      </c>
      <c r="J4944" s="8">
        <v>0.64810000000000001</v>
      </c>
      <c r="K4944" s="8">
        <v>18.577999999999999</v>
      </c>
      <c r="L4944" s="9">
        <f>K4944*Inputs!$B$5</f>
        <v>18.206440000000001</v>
      </c>
      <c r="M4944" s="10">
        <f>IF(AND(OR(C4944=1,C4944=2,C4944=12),G4944&gt;=Inputs!$B$8,G4944&lt;=Inputs!$B$9,K4944&lt;=Inputs!$B$10),1,0)</f>
        <v>0</v>
      </c>
      <c r="N4944" s="9">
        <f>Inputs!$B$4</f>
        <v>54.991999999999997</v>
      </c>
      <c r="O4944" s="9">
        <f>IF(M4944=1,Inputs!$B$6,Inputs!$B$4)</f>
        <v>54.991999999999997</v>
      </c>
      <c r="P4944" s="9">
        <f>IF(M4944=1,Inputs!$B$7,Inputs!$B$4)</f>
        <v>54.991999999999997</v>
      </c>
      <c r="Q4944" s="9">
        <f>MAX(0,Inputs!$B$4-O4944)</f>
        <v>0</v>
      </c>
      <c r="R4944" s="9">
        <f>MAX(0,Inputs!$B$4-P4944)</f>
        <v>0</v>
      </c>
    </row>
    <row r="4945" spans="1:18" ht="15" customHeight="1">
      <c r="A4945" s="4">
        <v>44767.958333333299</v>
      </c>
      <c r="B4945" s="5">
        <v>44767</v>
      </c>
      <c r="C4945" s="6">
        <v>7</v>
      </c>
      <c r="D4945" s="7" t="s">
        <v>34</v>
      </c>
      <c r="E4945" s="7" t="s">
        <v>33</v>
      </c>
      <c r="F4945" s="7" t="s">
        <v>22</v>
      </c>
      <c r="G4945" s="6">
        <v>23</v>
      </c>
      <c r="H4945" s="8">
        <v>2.698</v>
      </c>
      <c r="I4945" s="8">
        <v>27.199000000000002</v>
      </c>
      <c r="J4945" s="8">
        <v>0.88890000000000002</v>
      </c>
      <c r="K4945" s="8">
        <v>24.477</v>
      </c>
      <c r="L4945" s="9">
        <f>K4945*Inputs!$B$5</f>
        <v>23.987459999999999</v>
      </c>
      <c r="M4945" s="10">
        <f>IF(AND(OR(C4945=1,C4945=2,C4945=12),G4945&gt;=Inputs!$B$8,G4945&lt;=Inputs!$B$9,K4945&lt;=Inputs!$B$10),1,0)</f>
        <v>0</v>
      </c>
      <c r="N4945" s="9">
        <f>Inputs!$B$4</f>
        <v>54.991999999999997</v>
      </c>
      <c r="O4945" s="9">
        <f>IF(M4945=1,Inputs!$B$6,Inputs!$B$4)</f>
        <v>54.991999999999997</v>
      </c>
      <c r="P4945" s="9">
        <f>IF(M4945=1,Inputs!$B$7,Inputs!$B$4)</f>
        <v>54.991999999999997</v>
      </c>
      <c r="Q4945" s="9">
        <f>MAX(0,Inputs!$B$4-O4945)</f>
        <v>0</v>
      </c>
      <c r="R4945" s="9">
        <f>MAX(0,Inputs!$B$4-P4945)</f>
        <v>0</v>
      </c>
    </row>
    <row r="4946" spans="1:18" ht="15" customHeight="1">
      <c r="A4946" s="4">
        <v>44768</v>
      </c>
      <c r="B4946" s="5">
        <v>44768</v>
      </c>
      <c r="C4946" s="6">
        <v>7</v>
      </c>
      <c r="D4946" s="7" t="s">
        <v>34</v>
      </c>
      <c r="E4946" s="7" t="s">
        <v>33</v>
      </c>
      <c r="F4946" s="7" t="s">
        <v>23</v>
      </c>
      <c r="G4946" s="6">
        <v>0</v>
      </c>
      <c r="H4946" s="8">
        <v>1.891</v>
      </c>
      <c r="I4946" s="8">
        <v>24.704999999999998</v>
      </c>
      <c r="J4946" s="8">
        <v>0.91300000000000003</v>
      </c>
      <c r="K4946" s="8">
        <v>22.721</v>
      </c>
      <c r="L4946" s="9">
        <f>K4946*Inputs!$B$5</f>
        <v>22.266580000000001</v>
      </c>
      <c r="M4946" s="10">
        <f>IF(AND(OR(C4946=1,C4946=2,C4946=12),G4946&gt;=Inputs!$B$8,G4946&lt;=Inputs!$B$9,K4946&lt;=Inputs!$B$10),1,0)</f>
        <v>0</v>
      </c>
      <c r="N4946" s="9">
        <f>Inputs!$B$4</f>
        <v>54.991999999999997</v>
      </c>
      <c r="O4946" s="9">
        <f>IF(M4946=1,Inputs!$B$6,Inputs!$B$4)</f>
        <v>54.991999999999997</v>
      </c>
      <c r="P4946" s="9">
        <f>IF(M4946=1,Inputs!$B$7,Inputs!$B$4)</f>
        <v>54.991999999999997</v>
      </c>
      <c r="Q4946" s="9">
        <f>MAX(0,Inputs!$B$4-O4946)</f>
        <v>0</v>
      </c>
      <c r="R4946" s="9">
        <f>MAX(0,Inputs!$B$4-P4946)</f>
        <v>0</v>
      </c>
    </row>
    <row r="4947" spans="1:18" ht="15" customHeight="1">
      <c r="A4947" s="4">
        <v>44768.041666666701</v>
      </c>
      <c r="B4947" s="5">
        <v>44768</v>
      </c>
      <c r="C4947" s="6">
        <v>7</v>
      </c>
      <c r="D4947" s="7" t="s">
        <v>34</v>
      </c>
      <c r="E4947" s="7" t="s">
        <v>33</v>
      </c>
      <c r="F4947" s="7" t="s">
        <v>23</v>
      </c>
      <c r="G4947" s="6">
        <v>1</v>
      </c>
      <c r="H4947" s="8">
        <v>1.891</v>
      </c>
      <c r="I4947" s="8">
        <v>24.704999999999998</v>
      </c>
      <c r="J4947" s="8">
        <v>0.94199999999999995</v>
      </c>
      <c r="K4947" s="8">
        <v>23.382000000000001</v>
      </c>
      <c r="L4947" s="9">
        <f>K4947*Inputs!$B$5</f>
        <v>22.914360000000002</v>
      </c>
      <c r="M4947" s="10">
        <f>IF(AND(OR(C4947=1,C4947=2,C4947=12),G4947&gt;=Inputs!$B$8,G4947&lt;=Inputs!$B$9,K4947&lt;=Inputs!$B$10),1,0)</f>
        <v>0</v>
      </c>
      <c r="N4947" s="9">
        <f>Inputs!$B$4</f>
        <v>54.991999999999997</v>
      </c>
      <c r="O4947" s="9">
        <f>IF(M4947=1,Inputs!$B$6,Inputs!$B$4)</f>
        <v>54.991999999999997</v>
      </c>
      <c r="P4947" s="9">
        <f>IF(M4947=1,Inputs!$B$7,Inputs!$B$4)</f>
        <v>54.991999999999997</v>
      </c>
      <c r="Q4947" s="9">
        <f>MAX(0,Inputs!$B$4-O4947)</f>
        <v>0</v>
      </c>
      <c r="R4947" s="9">
        <f>MAX(0,Inputs!$B$4-P4947)</f>
        <v>0</v>
      </c>
    </row>
    <row r="4948" spans="1:18" ht="15" customHeight="1">
      <c r="A4948" s="4">
        <v>44768.083333333299</v>
      </c>
      <c r="B4948" s="5">
        <v>44768</v>
      </c>
      <c r="C4948" s="6">
        <v>7</v>
      </c>
      <c r="D4948" s="7" t="s">
        <v>34</v>
      </c>
      <c r="E4948" s="7" t="s">
        <v>33</v>
      </c>
      <c r="F4948" s="7" t="s">
        <v>23</v>
      </c>
      <c r="G4948" s="6">
        <v>2</v>
      </c>
      <c r="H4948" s="8">
        <v>1.891</v>
      </c>
      <c r="I4948" s="8">
        <v>24.704999999999998</v>
      </c>
      <c r="J4948" s="8">
        <v>0.97099999999999997</v>
      </c>
      <c r="K4948" s="8">
        <v>24.044</v>
      </c>
      <c r="L4948" s="9">
        <f>K4948*Inputs!$B$5</f>
        <v>23.563120000000001</v>
      </c>
      <c r="M4948" s="10">
        <f>IF(AND(OR(C4948=1,C4948=2,C4948=12),G4948&gt;=Inputs!$B$8,G4948&lt;=Inputs!$B$9,K4948&lt;=Inputs!$B$10),1,0)</f>
        <v>0</v>
      </c>
      <c r="N4948" s="9">
        <f>Inputs!$B$4</f>
        <v>54.991999999999997</v>
      </c>
      <c r="O4948" s="9">
        <f>IF(M4948=1,Inputs!$B$6,Inputs!$B$4)</f>
        <v>54.991999999999997</v>
      </c>
      <c r="P4948" s="9">
        <f>IF(M4948=1,Inputs!$B$7,Inputs!$B$4)</f>
        <v>54.991999999999997</v>
      </c>
      <c r="Q4948" s="9">
        <f>MAX(0,Inputs!$B$4-O4948)</f>
        <v>0</v>
      </c>
      <c r="R4948" s="9">
        <f>MAX(0,Inputs!$B$4-P4948)</f>
        <v>0</v>
      </c>
    </row>
    <row r="4949" spans="1:18" ht="15" customHeight="1">
      <c r="A4949" s="4">
        <v>44768.125</v>
      </c>
      <c r="B4949" s="5">
        <v>44768</v>
      </c>
      <c r="C4949" s="6">
        <v>7</v>
      </c>
      <c r="D4949" s="7" t="s">
        <v>34</v>
      </c>
      <c r="E4949" s="7" t="s">
        <v>33</v>
      </c>
      <c r="F4949" s="7" t="s">
        <v>23</v>
      </c>
      <c r="G4949" s="6">
        <v>3</v>
      </c>
      <c r="H4949" s="8">
        <v>1.891</v>
      </c>
      <c r="I4949" s="8">
        <v>24.704999999999998</v>
      </c>
      <c r="J4949" s="8">
        <v>1</v>
      </c>
      <c r="K4949" s="8">
        <v>24.704999999999998</v>
      </c>
      <c r="L4949" s="9">
        <f>K4949*Inputs!$B$5</f>
        <v>24.210899999999999</v>
      </c>
      <c r="M4949" s="10">
        <f>IF(AND(OR(C4949=1,C4949=2,C4949=12),G4949&gt;=Inputs!$B$8,G4949&lt;=Inputs!$B$9,K4949&lt;=Inputs!$B$10),1,0)</f>
        <v>0</v>
      </c>
      <c r="N4949" s="9">
        <f>Inputs!$B$4</f>
        <v>54.991999999999997</v>
      </c>
      <c r="O4949" s="9">
        <f>IF(M4949=1,Inputs!$B$6,Inputs!$B$4)</f>
        <v>54.991999999999997</v>
      </c>
      <c r="P4949" s="9">
        <f>IF(M4949=1,Inputs!$B$7,Inputs!$B$4)</f>
        <v>54.991999999999997</v>
      </c>
      <c r="Q4949" s="9">
        <f>MAX(0,Inputs!$B$4-O4949)</f>
        <v>0</v>
      </c>
      <c r="R4949" s="9">
        <f>MAX(0,Inputs!$B$4-P4949)</f>
        <v>0</v>
      </c>
    </row>
    <row r="4950" spans="1:18" ht="15" customHeight="1">
      <c r="A4950" s="4">
        <v>44768.166666666701</v>
      </c>
      <c r="B4950" s="5">
        <v>44768</v>
      </c>
      <c r="C4950" s="6">
        <v>7</v>
      </c>
      <c r="D4950" s="7" t="s">
        <v>34</v>
      </c>
      <c r="E4950" s="7" t="s">
        <v>33</v>
      </c>
      <c r="F4950" s="7" t="s">
        <v>23</v>
      </c>
      <c r="G4950" s="6">
        <v>4</v>
      </c>
      <c r="H4950" s="8">
        <v>1.891</v>
      </c>
      <c r="I4950" s="8">
        <v>24.704999999999998</v>
      </c>
      <c r="J4950" s="8">
        <v>0.95650000000000002</v>
      </c>
      <c r="K4950" s="8">
        <v>23.713000000000001</v>
      </c>
      <c r="L4950" s="9">
        <f>K4950*Inputs!$B$5</f>
        <v>23.23874</v>
      </c>
      <c r="M4950" s="10">
        <f>IF(AND(OR(C4950=1,C4950=2,C4950=12),G4950&gt;=Inputs!$B$8,G4950&lt;=Inputs!$B$9,K4950&lt;=Inputs!$B$10),1,0)</f>
        <v>0</v>
      </c>
      <c r="N4950" s="9">
        <f>Inputs!$B$4</f>
        <v>54.991999999999997</v>
      </c>
      <c r="O4950" s="9">
        <f>IF(M4950=1,Inputs!$B$6,Inputs!$B$4)</f>
        <v>54.991999999999997</v>
      </c>
      <c r="P4950" s="9">
        <f>IF(M4950=1,Inputs!$B$7,Inputs!$B$4)</f>
        <v>54.991999999999997</v>
      </c>
      <c r="Q4950" s="9">
        <f>MAX(0,Inputs!$B$4-O4950)</f>
        <v>0</v>
      </c>
      <c r="R4950" s="9">
        <f>MAX(0,Inputs!$B$4-P4950)</f>
        <v>0</v>
      </c>
    </row>
    <row r="4951" spans="1:18" ht="15" customHeight="1">
      <c r="A4951" s="4">
        <v>44768.208333333299</v>
      </c>
      <c r="B4951" s="5">
        <v>44768</v>
      </c>
      <c r="C4951" s="6">
        <v>7</v>
      </c>
      <c r="D4951" s="7" t="s">
        <v>34</v>
      </c>
      <c r="E4951" s="7" t="s">
        <v>33</v>
      </c>
      <c r="F4951" s="7" t="s">
        <v>23</v>
      </c>
      <c r="G4951" s="6">
        <v>5</v>
      </c>
      <c r="H4951" s="8">
        <v>1.891</v>
      </c>
      <c r="I4951" s="8">
        <v>24.704999999999998</v>
      </c>
      <c r="J4951" s="8">
        <v>0.91300000000000003</v>
      </c>
      <c r="K4951" s="8">
        <v>22.721</v>
      </c>
      <c r="L4951" s="9">
        <f>K4951*Inputs!$B$5</f>
        <v>22.266580000000001</v>
      </c>
      <c r="M4951" s="10">
        <f>IF(AND(OR(C4951=1,C4951=2,C4951=12),G4951&gt;=Inputs!$B$8,G4951&lt;=Inputs!$B$9,K4951&lt;=Inputs!$B$10),1,0)</f>
        <v>0</v>
      </c>
      <c r="N4951" s="9">
        <f>Inputs!$B$4</f>
        <v>54.991999999999997</v>
      </c>
      <c r="O4951" s="9">
        <f>IF(M4951=1,Inputs!$B$6,Inputs!$B$4)</f>
        <v>54.991999999999997</v>
      </c>
      <c r="P4951" s="9">
        <f>IF(M4951=1,Inputs!$B$7,Inputs!$B$4)</f>
        <v>54.991999999999997</v>
      </c>
      <c r="Q4951" s="9">
        <f>MAX(0,Inputs!$B$4-O4951)</f>
        <v>0</v>
      </c>
      <c r="R4951" s="9">
        <f>MAX(0,Inputs!$B$4-P4951)</f>
        <v>0</v>
      </c>
    </row>
    <row r="4952" spans="1:18" ht="15" customHeight="1">
      <c r="A4952" s="4">
        <v>44768.25</v>
      </c>
      <c r="B4952" s="5">
        <v>44768</v>
      </c>
      <c r="C4952" s="6">
        <v>7</v>
      </c>
      <c r="D4952" s="7" t="s">
        <v>34</v>
      </c>
      <c r="E4952" s="7" t="s">
        <v>33</v>
      </c>
      <c r="F4952" s="7" t="s">
        <v>23</v>
      </c>
      <c r="G4952" s="6">
        <v>6</v>
      </c>
      <c r="H4952" s="8">
        <v>1.891</v>
      </c>
      <c r="I4952" s="8">
        <v>24.704999999999998</v>
      </c>
      <c r="J4952" s="8">
        <v>0.4783</v>
      </c>
      <c r="K4952" s="8">
        <v>12.802</v>
      </c>
      <c r="L4952" s="9">
        <f>K4952*Inputs!$B$5</f>
        <v>12.545959999999999</v>
      </c>
      <c r="M4952" s="10">
        <f>IF(AND(OR(C4952=1,C4952=2,C4952=12),G4952&gt;=Inputs!$B$8,G4952&lt;=Inputs!$B$9,K4952&lt;=Inputs!$B$10),1,0)</f>
        <v>0</v>
      </c>
      <c r="N4952" s="9">
        <f>Inputs!$B$4</f>
        <v>54.991999999999997</v>
      </c>
      <c r="O4952" s="9">
        <f>IF(M4952=1,Inputs!$B$6,Inputs!$B$4)</f>
        <v>54.991999999999997</v>
      </c>
      <c r="P4952" s="9">
        <f>IF(M4952=1,Inputs!$B$7,Inputs!$B$4)</f>
        <v>54.991999999999997</v>
      </c>
      <c r="Q4952" s="9">
        <f>MAX(0,Inputs!$B$4-O4952)</f>
        <v>0</v>
      </c>
      <c r="R4952" s="9">
        <f>MAX(0,Inputs!$B$4-P4952)</f>
        <v>0</v>
      </c>
    </row>
    <row r="4953" spans="1:18" ht="15" customHeight="1">
      <c r="A4953" s="4">
        <v>44768.291666666701</v>
      </c>
      <c r="B4953" s="5">
        <v>44768</v>
      </c>
      <c r="C4953" s="6">
        <v>7</v>
      </c>
      <c r="D4953" s="7" t="s">
        <v>34</v>
      </c>
      <c r="E4953" s="7" t="s">
        <v>33</v>
      </c>
      <c r="F4953" s="7" t="s">
        <v>23</v>
      </c>
      <c r="G4953" s="6">
        <v>7</v>
      </c>
      <c r="H4953" s="8">
        <v>1.891</v>
      </c>
      <c r="I4953" s="8">
        <v>24.704999999999998</v>
      </c>
      <c r="J4953" s="8">
        <v>4.3499999999999997E-2</v>
      </c>
      <c r="K4953" s="8">
        <v>2.883</v>
      </c>
      <c r="L4953" s="9">
        <f>K4953*Inputs!$B$5</f>
        <v>2.8253399999999997</v>
      </c>
      <c r="M4953" s="10">
        <f>IF(AND(OR(C4953=1,C4953=2,C4953=12),G4953&gt;=Inputs!$B$8,G4953&lt;=Inputs!$B$9,K4953&lt;=Inputs!$B$10),1,0)</f>
        <v>0</v>
      </c>
      <c r="N4953" s="9">
        <f>Inputs!$B$4</f>
        <v>54.991999999999997</v>
      </c>
      <c r="O4953" s="9">
        <f>IF(M4953=1,Inputs!$B$6,Inputs!$B$4)</f>
        <v>54.991999999999997</v>
      </c>
      <c r="P4953" s="9">
        <f>IF(M4953=1,Inputs!$B$7,Inputs!$B$4)</f>
        <v>54.991999999999997</v>
      </c>
      <c r="Q4953" s="9">
        <f>MAX(0,Inputs!$B$4-O4953)</f>
        <v>0</v>
      </c>
      <c r="R4953" s="9">
        <f>MAX(0,Inputs!$B$4-P4953)</f>
        <v>0</v>
      </c>
    </row>
    <row r="4954" spans="1:18" ht="15" customHeight="1">
      <c r="A4954" s="4">
        <v>44768.333333333299</v>
      </c>
      <c r="B4954" s="5">
        <v>44768</v>
      </c>
      <c r="C4954" s="6">
        <v>7</v>
      </c>
      <c r="D4954" s="7" t="s">
        <v>34</v>
      </c>
      <c r="E4954" s="7" t="s">
        <v>33</v>
      </c>
      <c r="F4954" s="7" t="s">
        <v>23</v>
      </c>
      <c r="G4954" s="6">
        <v>8</v>
      </c>
      <c r="H4954" s="8">
        <v>1.891</v>
      </c>
      <c r="I4954" s="8">
        <v>24.704999999999998</v>
      </c>
      <c r="J4954" s="8">
        <v>8.6999999999999994E-2</v>
      </c>
      <c r="K4954" s="8">
        <v>3.875</v>
      </c>
      <c r="L4954" s="9">
        <f>K4954*Inputs!$B$5</f>
        <v>3.7974999999999999</v>
      </c>
      <c r="M4954" s="10">
        <f>IF(AND(OR(C4954=1,C4954=2,C4954=12),G4954&gt;=Inputs!$B$8,G4954&lt;=Inputs!$B$9,K4954&lt;=Inputs!$B$10),1,0)</f>
        <v>0</v>
      </c>
      <c r="N4954" s="9">
        <f>Inputs!$B$4</f>
        <v>54.991999999999997</v>
      </c>
      <c r="O4954" s="9">
        <f>IF(M4954=1,Inputs!$B$6,Inputs!$B$4)</f>
        <v>54.991999999999997</v>
      </c>
      <c r="P4954" s="9">
        <f>IF(M4954=1,Inputs!$B$7,Inputs!$B$4)</f>
        <v>54.991999999999997</v>
      </c>
      <c r="Q4954" s="9">
        <f>MAX(0,Inputs!$B$4-O4954)</f>
        <v>0</v>
      </c>
      <c r="R4954" s="9">
        <f>MAX(0,Inputs!$B$4-P4954)</f>
        <v>0</v>
      </c>
    </row>
    <row r="4955" spans="1:18" ht="15" customHeight="1">
      <c r="A4955" s="4">
        <v>44768.375</v>
      </c>
      <c r="B4955" s="5">
        <v>44768</v>
      </c>
      <c r="C4955" s="6">
        <v>7</v>
      </c>
      <c r="D4955" s="7" t="s">
        <v>34</v>
      </c>
      <c r="E4955" s="7" t="s">
        <v>33</v>
      </c>
      <c r="F4955" s="7" t="s">
        <v>23</v>
      </c>
      <c r="G4955" s="6">
        <v>9</v>
      </c>
      <c r="H4955" s="8">
        <v>1.891</v>
      </c>
      <c r="I4955" s="8">
        <v>24.704999999999998</v>
      </c>
      <c r="J4955" s="8">
        <v>0</v>
      </c>
      <c r="K4955" s="8">
        <v>1.891</v>
      </c>
      <c r="L4955" s="9">
        <f>K4955*Inputs!$B$5</f>
        <v>1.85318</v>
      </c>
      <c r="M4955" s="10">
        <f>IF(AND(OR(C4955=1,C4955=2,C4955=12),G4955&gt;=Inputs!$B$8,G4955&lt;=Inputs!$B$9,K4955&lt;=Inputs!$B$10),1,0)</f>
        <v>0</v>
      </c>
      <c r="N4955" s="9">
        <f>Inputs!$B$4</f>
        <v>54.991999999999997</v>
      </c>
      <c r="O4955" s="9">
        <f>IF(M4955=1,Inputs!$B$6,Inputs!$B$4)</f>
        <v>54.991999999999997</v>
      </c>
      <c r="P4955" s="9">
        <f>IF(M4955=1,Inputs!$B$7,Inputs!$B$4)</f>
        <v>54.991999999999997</v>
      </c>
      <c r="Q4955" s="9">
        <f>MAX(0,Inputs!$B$4-O4955)</f>
        <v>0</v>
      </c>
      <c r="R4955" s="9">
        <f>MAX(0,Inputs!$B$4-P4955)</f>
        <v>0</v>
      </c>
    </row>
    <row r="4956" spans="1:18" ht="15" customHeight="1">
      <c r="A4956" s="4">
        <v>44768.416666666701</v>
      </c>
      <c r="B4956" s="5">
        <v>44768</v>
      </c>
      <c r="C4956" s="6">
        <v>7</v>
      </c>
      <c r="D4956" s="7" t="s">
        <v>34</v>
      </c>
      <c r="E4956" s="7" t="s">
        <v>33</v>
      </c>
      <c r="F4956" s="7" t="s">
        <v>23</v>
      </c>
      <c r="G4956" s="6">
        <v>10</v>
      </c>
      <c r="H4956" s="8">
        <v>1.891</v>
      </c>
      <c r="I4956" s="8">
        <v>24.704999999999998</v>
      </c>
      <c r="J4956" s="8">
        <v>0.1087</v>
      </c>
      <c r="K4956" s="8">
        <v>4.3710000000000004</v>
      </c>
      <c r="L4956" s="9">
        <f>K4956*Inputs!$B$5</f>
        <v>4.2835800000000006</v>
      </c>
      <c r="M4956" s="10">
        <f>IF(AND(OR(C4956=1,C4956=2,C4956=12),G4956&gt;=Inputs!$B$8,G4956&lt;=Inputs!$B$9,K4956&lt;=Inputs!$B$10),1,0)</f>
        <v>0</v>
      </c>
      <c r="N4956" s="9">
        <f>Inputs!$B$4</f>
        <v>54.991999999999997</v>
      </c>
      <c r="O4956" s="9">
        <f>IF(M4956=1,Inputs!$B$6,Inputs!$B$4)</f>
        <v>54.991999999999997</v>
      </c>
      <c r="P4956" s="9">
        <f>IF(M4956=1,Inputs!$B$7,Inputs!$B$4)</f>
        <v>54.991999999999997</v>
      </c>
      <c r="Q4956" s="9">
        <f>MAX(0,Inputs!$B$4-O4956)</f>
        <v>0</v>
      </c>
      <c r="R4956" s="9">
        <f>MAX(0,Inputs!$B$4-P4956)</f>
        <v>0</v>
      </c>
    </row>
    <row r="4957" spans="1:18" ht="15" customHeight="1">
      <c r="A4957" s="4">
        <v>44768.458333333299</v>
      </c>
      <c r="B4957" s="5">
        <v>44768</v>
      </c>
      <c r="C4957" s="6">
        <v>7</v>
      </c>
      <c r="D4957" s="7" t="s">
        <v>34</v>
      </c>
      <c r="E4957" s="7" t="s">
        <v>33</v>
      </c>
      <c r="F4957" s="7" t="s">
        <v>23</v>
      </c>
      <c r="G4957" s="6">
        <v>11</v>
      </c>
      <c r="H4957" s="8">
        <v>1.891</v>
      </c>
      <c r="I4957" s="8">
        <v>24.704999999999998</v>
      </c>
      <c r="J4957" s="8">
        <v>0.21740000000000001</v>
      </c>
      <c r="K4957" s="8">
        <v>6.851</v>
      </c>
      <c r="L4957" s="9">
        <f>K4957*Inputs!$B$5</f>
        <v>6.7139800000000003</v>
      </c>
      <c r="M4957" s="10">
        <f>IF(AND(OR(C4957=1,C4957=2,C4957=12),G4957&gt;=Inputs!$B$8,G4957&lt;=Inputs!$B$9,K4957&lt;=Inputs!$B$10),1,0)</f>
        <v>0</v>
      </c>
      <c r="N4957" s="9">
        <f>Inputs!$B$4</f>
        <v>54.991999999999997</v>
      </c>
      <c r="O4957" s="9">
        <f>IF(M4957=1,Inputs!$B$6,Inputs!$B$4)</f>
        <v>54.991999999999997</v>
      </c>
      <c r="P4957" s="9">
        <f>IF(M4957=1,Inputs!$B$7,Inputs!$B$4)</f>
        <v>54.991999999999997</v>
      </c>
      <c r="Q4957" s="9">
        <f>MAX(0,Inputs!$B$4-O4957)</f>
        <v>0</v>
      </c>
      <c r="R4957" s="9">
        <f>MAX(0,Inputs!$B$4-P4957)</f>
        <v>0</v>
      </c>
    </row>
    <row r="4958" spans="1:18" ht="15" customHeight="1">
      <c r="A4958" s="4">
        <v>44768.5</v>
      </c>
      <c r="B4958" s="5">
        <v>44768</v>
      </c>
      <c r="C4958" s="6">
        <v>7</v>
      </c>
      <c r="D4958" s="7" t="s">
        <v>34</v>
      </c>
      <c r="E4958" s="7" t="s">
        <v>33</v>
      </c>
      <c r="F4958" s="7" t="s">
        <v>23</v>
      </c>
      <c r="G4958" s="6">
        <v>12</v>
      </c>
      <c r="H4958" s="8">
        <v>1.891</v>
      </c>
      <c r="I4958" s="8">
        <v>24.704999999999998</v>
      </c>
      <c r="J4958" s="8">
        <v>0.28260000000000002</v>
      </c>
      <c r="K4958" s="8">
        <v>8.3379999999999992</v>
      </c>
      <c r="L4958" s="9">
        <f>K4958*Inputs!$B$5</f>
        <v>8.1712399999999992</v>
      </c>
      <c r="M4958" s="10">
        <f>IF(AND(OR(C4958=1,C4958=2,C4958=12),G4958&gt;=Inputs!$B$8,G4958&lt;=Inputs!$B$9,K4958&lt;=Inputs!$B$10),1,0)</f>
        <v>0</v>
      </c>
      <c r="N4958" s="9">
        <f>Inputs!$B$4</f>
        <v>54.991999999999997</v>
      </c>
      <c r="O4958" s="9">
        <f>IF(M4958=1,Inputs!$B$6,Inputs!$B$4)</f>
        <v>54.991999999999997</v>
      </c>
      <c r="P4958" s="9">
        <f>IF(M4958=1,Inputs!$B$7,Inputs!$B$4)</f>
        <v>54.991999999999997</v>
      </c>
      <c r="Q4958" s="9">
        <f>MAX(0,Inputs!$B$4-O4958)</f>
        <v>0</v>
      </c>
      <c r="R4958" s="9">
        <f>MAX(0,Inputs!$B$4-P4958)</f>
        <v>0</v>
      </c>
    </row>
    <row r="4959" spans="1:18" ht="15" customHeight="1">
      <c r="A4959" s="4">
        <v>44768.541666666701</v>
      </c>
      <c r="B4959" s="5">
        <v>44768</v>
      </c>
      <c r="C4959" s="6">
        <v>7</v>
      </c>
      <c r="D4959" s="7" t="s">
        <v>34</v>
      </c>
      <c r="E4959" s="7" t="s">
        <v>33</v>
      </c>
      <c r="F4959" s="7" t="s">
        <v>23</v>
      </c>
      <c r="G4959" s="6">
        <v>13</v>
      </c>
      <c r="H4959" s="8">
        <v>1.891</v>
      </c>
      <c r="I4959" s="8">
        <v>24.704999999999998</v>
      </c>
      <c r="J4959" s="8">
        <v>0.3478</v>
      </c>
      <c r="K4959" s="8">
        <v>9.8260000000000005</v>
      </c>
      <c r="L4959" s="9">
        <f>K4959*Inputs!$B$5</f>
        <v>9.6294800000000009</v>
      </c>
      <c r="M4959" s="10">
        <f>IF(AND(OR(C4959=1,C4959=2,C4959=12),G4959&gt;=Inputs!$B$8,G4959&lt;=Inputs!$B$9,K4959&lt;=Inputs!$B$10),1,0)</f>
        <v>0</v>
      </c>
      <c r="N4959" s="9">
        <f>Inputs!$B$4</f>
        <v>54.991999999999997</v>
      </c>
      <c r="O4959" s="9">
        <f>IF(M4959=1,Inputs!$B$6,Inputs!$B$4)</f>
        <v>54.991999999999997</v>
      </c>
      <c r="P4959" s="9">
        <f>IF(M4959=1,Inputs!$B$7,Inputs!$B$4)</f>
        <v>54.991999999999997</v>
      </c>
      <c r="Q4959" s="9">
        <f>MAX(0,Inputs!$B$4-O4959)</f>
        <v>0</v>
      </c>
      <c r="R4959" s="9">
        <f>MAX(0,Inputs!$B$4-P4959)</f>
        <v>0</v>
      </c>
    </row>
    <row r="4960" spans="1:18" ht="15" customHeight="1">
      <c r="A4960" s="4">
        <v>44768.583333333299</v>
      </c>
      <c r="B4960" s="5">
        <v>44768</v>
      </c>
      <c r="C4960" s="6">
        <v>7</v>
      </c>
      <c r="D4960" s="7" t="s">
        <v>34</v>
      </c>
      <c r="E4960" s="7" t="s">
        <v>33</v>
      </c>
      <c r="F4960" s="7" t="s">
        <v>23</v>
      </c>
      <c r="G4960" s="6">
        <v>14</v>
      </c>
      <c r="H4960" s="8">
        <v>1.891</v>
      </c>
      <c r="I4960" s="8">
        <v>24.704999999999998</v>
      </c>
      <c r="J4960" s="8">
        <v>0.3261</v>
      </c>
      <c r="K4960" s="8">
        <v>9.33</v>
      </c>
      <c r="L4960" s="9">
        <f>K4960*Inputs!$B$5</f>
        <v>9.1433999999999997</v>
      </c>
      <c r="M4960" s="10">
        <f>IF(AND(OR(C4960=1,C4960=2,C4960=12),G4960&gt;=Inputs!$B$8,G4960&lt;=Inputs!$B$9,K4960&lt;=Inputs!$B$10),1,0)</f>
        <v>0</v>
      </c>
      <c r="N4960" s="9">
        <f>Inputs!$B$4</f>
        <v>54.991999999999997</v>
      </c>
      <c r="O4960" s="9">
        <f>IF(M4960=1,Inputs!$B$6,Inputs!$B$4)</f>
        <v>54.991999999999997</v>
      </c>
      <c r="P4960" s="9">
        <f>IF(M4960=1,Inputs!$B$7,Inputs!$B$4)</f>
        <v>54.991999999999997</v>
      </c>
      <c r="Q4960" s="9">
        <f>MAX(0,Inputs!$B$4-O4960)</f>
        <v>0</v>
      </c>
      <c r="R4960" s="9">
        <f>MAX(0,Inputs!$B$4-P4960)</f>
        <v>0</v>
      </c>
    </row>
    <row r="4961" spans="1:18" ht="15" customHeight="1">
      <c r="A4961" s="4">
        <v>44768.625</v>
      </c>
      <c r="B4961" s="5">
        <v>44768</v>
      </c>
      <c r="C4961" s="6">
        <v>7</v>
      </c>
      <c r="D4961" s="7" t="s">
        <v>34</v>
      </c>
      <c r="E4961" s="7" t="s">
        <v>33</v>
      </c>
      <c r="F4961" s="7" t="s">
        <v>23</v>
      </c>
      <c r="G4961" s="6">
        <v>15</v>
      </c>
      <c r="H4961" s="8">
        <v>1.891</v>
      </c>
      <c r="I4961" s="8">
        <v>24.704999999999998</v>
      </c>
      <c r="J4961" s="8">
        <v>0.30430000000000001</v>
      </c>
      <c r="K4961" s="8">
        <v>8.8339999999999996</v>
      </c>
      <c r="L4961" s="9">
        <f>K4961*Inputs!$B$5</f>
        <v>8.6573200000000003</v>
      </c>
      <c r="M4961" s="10">
        <f>IF(AND(OR(C4961=1,C4961=2,C4961=12),G4961&gt;=Inputs!$B$8,G4961&lt;=Inputs!$B$9,K4961&lt;=Inputs!$B$10),1,0)</f>
        <v>0</v>
      </c>
      <c r="N4961" s="9">
        <f>Inputs!$B$4</f>
        <v>54.991999999999997</v>
      </c>
      <c r="O4961" s="9">
        <f>IF(M4961=1,Inputs!$B$6,Inputs!$B$4)</f>
        <v>54.991999999999997</v>
      </c>
      <c r="P4961" s="9">
        <f>IF(M4961=1,Inputs!$B$7,Inputs!$B$4)</f>
        <v>54.991999999999997</v>
      </c>
      <c r="Q4961" s="9">
        <f>MAX(0,Inputs!$B$4-O4961)</f>
        <v>0</v>
      </c>
      <c r="R4961" s="9">
        <f>MAX(0,Inputs!$B$4-P4961)</f>
        <v>0</v>
      </c>
    </row>
    <row r="4962" spans="1:18" ht="15" customHeight="1">
      <c r="A4962" s="4">
        <v>44768.666666666701</v>
      </c>
      <c r="B4962" s="5">
        <v>44768</v>
      </c>
      <c r="C4962" s="6">
        <v>7</v>
      </c>
      <c r="D4962" s="7" t="s">
        <v>34</v>
      </c>
      <c r="E4962" s="7" t="s">
        <v>33</v>
      </c>
      <c r="F4962" s="7" t="s">
        <v>23</v>
      </c>
      <c r="G4962" s="6">
        <v>16</v>
      </c>
      <c r="H4962" s="8">
        <v>1.891</v>
      </c>
      <c r="I4962" s="8">
        <v>24.704999999999998</v>
      </c>
      <c r="J4962" s="8">
        <v>4.3499999999999997E-2</v>
      </c>
      <c r="K4962" s="8">
        <v>2.883</v>
      </c>
      <c r="L4962" s="9">
        <f>K4962*Inputs!$B$5</f>
        <v>2.8253399999999997</v>
      </c>
      <c r="M4962" s="10">
        <f>IF(AND(OR(C4962=1,C4962=2,C4962=12),G4962&gt;=Inputs!$B$8,G4962&lt;=Inputs!$B$9,K4962&lt;=Inputs!$B$10),1,0)</f>
        <v>0</v>
      </c>
      <c r="N4962" s="9">
        <f>Inputs!$B$4</f>
        <v>54.991999999999997</v>
      </c>
      <c r="O4962" s="9">
        <f>IF(M4962=1,Inputs!$B$6,Inputs!$B$4)</f>
        <v>54.991999999999997</v>
      </c>
      <c r="P4962" s="9">
        <f>IF(M4962=1,Inputs!$B$7,Inputs!$B$4)</f>
        <v>54.991999999999997</v>
      </c>
      <c r="Q4962" s="9">
        <f>MAX(0,Inputs!$B$4-O4962)</f>
        <v>0</v>
      </c>
      <c r="R4962" s="9">
        <f>MAX(0,Inputs!$B$4-P4962)</f>
        <v>0</v>
      </c>
    </row>
    <row r="4963" spans="1:18" ht="15" customHeight="1">
      <c r="A4963" s="4">
        <v>44768.708333333299</v>
      </c>
      <c r="B4963" s="5">
        <v>44768</v>
      </c>
      <c r="C4963" s="6">
        <v>7</v>
      </c>
      <c r="D4963" s="7" t="s">
        <v>34</v>
      </c>
      <c r="E4963" s="7" t="s">
        <v>33</v>
      </c>
      <c r="F4963" s="7" t="s">
        <v>23</v>
      </c>
      <c r="G4963" s="6">
        <v>17</v>
      </c>
      <c r="H4963" s="8">
        <v>1.891</v>
      </c>
      <c r="I4963" s="8">
        <v>24.704999999999998</v>
      </c>
      <c r="J4963" s="8">
        <v>0.30430000000000001</v>
      </c>
      <c r="K4963" s="8">
        <v>8.8339999999999996</v>
      </c>
      <c r="L4963" s="9">
        <f>K4963*Inputs!$B$5</f>
        <v>8.6573200000000003</v>
      </c>
      <c r="M4963" s="10">
        <f>IF(AND(OR(C4963=1,C4963=2,C4963=12),G4963&gt;=Inputs!$B$8,G4963&lt;=Inputs!$B$9,K4963&lt;=Inputs!$B$10),1,0)</f>
        <v>0</v>
      </c>
      <c r="N4963" s="9">
        <f>Inputs!$B$4</f>
        <v>54.991999999999997</v>
      </c>
      <c r="O4963" s="9">
        <f>IF(M4963=1,Inputs!$B$6,Inputs!$B$4)</f>
        <v>54.991999999999997</v>
      </c>
      <c r="P4963" s="9">
        <f>IF(M4963=1,Inputs!$B$7,Inputs!$B$4)</f>
        <v>54.991999999999997</v>
      </c>
      <c r="Q4963" s="9">
        <f>MAX(0,Inputs!$B$4-O4963)</f>
        <v>0</v>
      </c>
      <c r="R4963" s="9">
        <f>MAX(0,Inputs!$B$4-P4963)</f>
        <v>0</v>
      </c>
    </row>
    <row r="4964" spans="1:18" ht="15" customHeight="1">
      <c r="A4964" s="4">
        <v>44768.75</v>
      </c>
      <c r="B4964" s="5">
        <v>44768</v>
      </c>
      <c r="C4964" s="6">
        <v>7</v>
      </c>
      <c r="D4964" s="7" t="s">
        <v>34</v>
      </c>
      <c r="E4964" s="7" t="s">
        <v>33</v>
      </c>
      <c r="F4964" s="7" t="s">
        <v>23</v>
      </c>
      <c r="G4964" s="6">
        <v>18</v>
      </c>
      <c r="H4964" s="8">
        <v>1.891</v>
      </c>
      <c r="I4964" s="8">
        <v>24.704999999999998</v>
      </c>
      <c r="J4964" s="8">
        <v>0.39129999999999998</v>
      </c>
      <c r="K4964" s="8">
        <v>10.818</v>
      </c>
      <c r="L4964" s="9">
        <f>K4964*Inputs!$B$5</f>
        <v>10.60164</v>
      </c>
      <c r="M4964" s="10">
        <f>IF(AND(OR(C4964=1,C4964=2,C4964=12),G4964&gt;=Inputs!$B$8,G4964&lt;=Inputs!$B$9,K4964&lt;=Inputs!$B$10),1,0)</f>
        <v>0</v>
      </c>
      <c r="N4964" s="9">
        <f>Inputs!$B$4</f>
        <v>54.991999999999997</v>
      </c>
      <c r="O4964" s="9">
        <f>IF(M4964=1,Inputs!$B$6,Inputs!$B$4)</f>
        <v>54.991999999999997</v>
      </c>
      <c r="P4964" s="9">
        <f>IF(M4964=1,Inputs!$B$7,Inputs!$B$4)</f>
        <v>54.991999999999997</v>
      </c>
      <c r="Q4964" s="9">
        <f>MAX(0,Inputs!$B$4-O4964)</f>
        <v>0</v>
      </c>
      <c r="R4964" s="9">
        <f>MAX(0,Inputs!$B$4-P4964)</f>
        <v>0</v>
      </c>
    </row>
    <row r="4965" spans="1:18" ht="15" customHeight="1">
      <c r="A4965" s="4">
        <v>44768.791666666701</v>
      </c>
      <c r="B4965" s="5">
        <v>44768</v>
      </c>
      <c r="C4965" s="6">
        <v>7</v>
      </c>
      <c r="D4965" s="7" t="s">
        <v>34</v>
      </c>
      <c r="E4965" s="7" t="s">
        <v>33</v>
      </c>
      <c r="F4965" s="7" t="s">
        <v>23</v>
      </c>
      <c r="G4965" s="6">
        <v>19</v>
      </c>
      <c r="H4965" s="8">
        <v>1.891</v>
      </c>
      <c r="I4965" s="8">
        <v>24.704999999999998</v>
      </c>
      <c r="J4965" s="8">
        <v>0.26090000000000002</v>
      </c>
      <c r="K4965" s="8">
        <v>7.8419999999999996</v>
      </c>
      <c r="L4965" s="9">
        <f>K4965*Inputs!$B$5</f>
        <v>7.6851599999999998</v>
      </c>
      <c r="M4965" s="10">
        <f>IF(AND(OR(C4965=1,C4965=2,C4965=12),G4965&gt;=Inputs!$B$8,G4965&lt;=Inputs!$B$9,K4965&lt;=Inputs!$B$10),1,0)</f>
        <v>0</v>
      </c>
      <c r="N4965" s="9">
        <f>Inputs!$B$4</f>
        <v>54.991999999999997</v>
      </c>
      <c r="O4965" s="9">
        <f>IF(M4965=1,Inputs!$B$6,Inputs!$B$4)</f>
        <v>54.991999999999997</v>
      </c>
      <c r="P4965" s="9">
        <f>IF(M4965=1,Inputs!$B$7,Inputs!$B$4)</f>
        <v>54.991999999999997</v>
      </c>
      <c r="Q4965" s="9">
        <f>MAX(0,Inputs!$B$4-O4965)</f>
        <v>0</v>
      </c>
      <c r="R4965" s="9">
        <f>MAX(0,Inputs!$B$4-P4965)</f>
        <v>0</v>
      </c>
    </row>
    <row r="4966" spans="1:18" ht="15" customHeight="1">
      <c r="A4966" s="4">
        <v>44768.833333333299</v>
      </c>
      <c r="B4966" s="5">
        <v>44768</v>
      </c>
      <c r="C4966" s="6">
        <v>7</v>
      </c>
      <c r="D4966" s="7" t="s">
        <v>34</v>
      </c>
      <c r="E4966" s="7" t="s">
        <v>33</v>
      </c>
      <c r="F4966" s="7" t="s">
        <v>23</v>
      </c>
      <c r="G4966" s="6">
        <v>20</v>
      </c>
      <c r="H4966" s="8">
        <v>1.891</v>
      </c>
      <c r="I4966" s="8">
        <v>24.704999999999998</v>
      </c>
      <c r="J4966" s="8">
        <v>0.1739</v>
      </c>
      <c r="K4966" s="8">
        <v>5.859</v>
      </c>
      <c r="L4966" s="9">
        <f>K4966*Inputs!$B$5</f>
        <v>5.7418199999999997</v>
      </c>
      <c r="M4966" s="10">
        <f>IF(AND(OR(C4966=1,C4966=2,C4966=12),G4966&gt;=Inputs!$B$8,G4966&lt;=Inputs!$B$9,K4966&lt;=Inputs!$B$10),1,0)</f>
        <v>0</v>
      </c>
      <c r="N4966" s="9">
        <f>Inputs!$B$4</f>
        <v>54.991999999999997</v>
      </c>
      <c r="O4966" s="9">
        <f>IF(M4966=1,Inputs!$B$6,Inputs!$B$4)</f>
        <v>54.991999999999997</v>
      </c>
      <c r="P4966" s="9">
        <f>IF(M4966=1,Inputs!$B$7,Inputs!$B$4)</f>
        <v>54.991999999999997</v>
      </c>
      <c r="Q4966" s="9">
        <f>MAX(0,Inputs!$B$4-O4966)</f>
        <v>0</v>
      </c>
      <c r="R4966" s="9">
        <f>MAX(0,Inputs!$B$4-P4966)</f>
        <v>0</v>
      </c>
    </row>
    <row r="4967" spans="1:18" ht="15" customHeight="1">
      <c r="A4967" s="4">
        <v>44768.875</v>
      </c>
      <c r="B4967" s="5">
        <v>44768</v>
      </c>
      <c r="C4967" s="6">
        <v>7</v>
      </c>
      <c r="D4967" s="7" t="s">
        <v>34</v>
      </c>
      <c r="E4967" s="7" t="s">
        <v>33</v>
      </c>
      <c r="F4967" s="7" t="s">
        <v>23</v>
      </c>
      <c r="G4967" s="6">
        <v>21</v>
      </c>
      <c r="H4967" s="8">
        <v>1.891</v>
      </c>
      <c r="I4967" s="8">
        <v>24.704999999999998</v>
      </c>
      <c r="J4967" s="8">
        <v>8.6999999999999994E-2</v>
      </c>
      <c r="K4967" s="8">
        <v>3.875</v>
      </c>
      <c r="L4967" s="9">
        <f>K4967*Inputs!$B$5</f>
        <v>3.7974999999999999</v>
      </c>
      <c r="M4967" s="10">
        <f>IF(AND(OR(C4967=1,C4967=2,C4967=12),G4967&gt;=Inputs!$B$8,G4967&lt;=Inputs!$B$9,K4967&lt;=Inputs!$B$10),1,0)</f>
        <v>0</v>
      </c>
      <c r="N4967" s="9">
        <f>Inputs!$B$4</f>
        <v>54.991999999999997</v>
      </c>
      <c r="O4967" s="9">
        <f>IF(M4967=1,Inputs!$B$6,Inputs!$B$4)</f>
        <v>54.991999999999997</v>
      </c>
      <c r="P4967" s="9">
        <f>IF(M4967=1,Inputs!$B$7,Inputs!$B$4)</f>
        <v>54.991999999999997</v>
      </c>
      <c r="Q4967" s="9">
        <f>MAX(0,Inputs!$B$4-O4967)</f>
        <v>0</v>
      </c>
      <c r="R4967" s="9">
        <f>MAX(0,Inputs!$B$4-P4967)</f>
        <v>0</v>
      </c>
    </row>
    <row r="4968" spans="1:18" ht="15" customHeight="1">
      <c r="A4968" s="4">
        <v>44768.916666666701</v>
      </c>
      <c r="B4968" s="5">
        <v>44768</v>
      </c>
      <c r="C4968" s="6">
        <v>7</v>
      </c>
      <c r="D4968" s="7" t="s">
        <v>34</v>
      </c>
      <c r="E4968" s="7" t="s">
        <v>33</v>
      </c>
      <c r="F4968" s="7" t="s">
        <v>23</v>
      </c>
      <c r="G4968" s="6">
        <v>22</v>
      </c>
      <c r="H4968" s="8">
        <v>1.891</v>
      </c>
      <c r="I4968" s="8">
        <v>24.704999999999998</v>
      </c>
      <c r="J4968" s="8">
        <v>0.45650000000000002</v>
      </c>
      <c r="K4968" s="8">
        <v>12.305999999999999</v>
      </c>
      <c r="L4968" s="9">
        <f>K4968*Inputs!$B$5</f>
        <v>12.05988</v>
      </c>
      <c r="M4968" s="10">
        <f>IF(AND(OR(C4968=1,C4968=2,C4968=12),G4968&gt;=Inputs!$B$8,G4968&lt;=Inputs!$B$9,K4968&lt;=Inputs!$B$10),1,0)</f>
        <v>0</v>
      </c>
      <c r="N4968" s="9">
        <f>Inputs!$B$4</f>
        <v>54.991999999999997</v>
      </c>
      <c r="O4968" s="9">
        <f>IF(M4968=1,Inputs!$B$6,Inputs!$B$4)</f>
        <v>54.991999999999997</v>
      </c>
      <c r="P4968" s="9">
        <f>IF(M4968=1,Inputs!$B$7,Inputs!$B$4)</f>
        <v>54.991999999999997</v>
      </c>
      <c r="Q4968" s="9">
        <f>MAX(0,Inputs!$B$4-O4968)</f>
        <v>0</v>
      </c>
      <c r="R4968" s="9">
        <f>MAX(0,Inputs!$B$4-P4968)</f>
        <v>0</v>
      </c>
    </row>
    <row r="4969" spans="1:18" ht="15" customHeight="1">
      <c r="A4969" s="4">
        <v>44768.958333333299</v>
      </c>
      <c r="B4969" s="5">
        <v>44768</v>
      </c>
      <c r="C4969" s="6">
        <v>7</v>
      </c>
      <c r="D4969" s="7" t="s">
        <v>34</v>
      </c>
      <c r="E4969" s="7" t="s">
        <v>33</v>
      </c>
      <c r="F4969" s="7" t="s">
        <v>23</v>
      </c>
      <c r="G4969" s="6">
        <v>23</v>
      </c>
      <c r="H4969" s="8">
        <v>1.891</v>
      </c>
      <c r="I4969" s="8">
        <v>24.704999999999998</v>
      </c>
      <c r="J4969" s="8">
        <v>0.82609999999999995</v>
      </c>
      <c r="K4969" s="8">
        <v>20.736999999999998</v>
      </c>
      <c r="L4969" s="9">
        <f>K4969*Inputs!$B$5</f>
        <v>20.322259999999996</v>
      </c>
      <c r="M4969" s="10">
        <f>IF(AND(OR(C4969=1,C4969=2,C4969=12),G4969&gt;=Inputs!$B$8,G4969&lt;=Inputs!$B$9,K4969&lt;=Inputs!$B$10),1,0)</f>
        <v>0</v>
      </c>
      <c r="N4969" s="9">
        <f>Inputs!$B$4</f>
        <v>54.991999999999997</v>
      </c>
      <c r="O4969" s="9">
        <f>IF(M4969=1,Inputs!$B$6,Inputs!$B$4)</f>
        <v>54.991999999999997</v>
      </c>
      <c r="P4969" s="9">
        <f>IF(M4969=1,Inputs!$B$7,Inputs!$B$4)</f>
        <v>54.991999999999997</v>
      </c>
      <c r="Q4969" s="9">
        <f>MAX(0,Inputs!$B$4-O4969)</f>
        <v>0</v>
      </c>
      <c r="R4969" s="9">
        <f>MAX(0,Inputs!$B$4-P4969)</f>
        <v>0</v>
      </c>
    </row>
    <row r="4970" spans="1:18" ht="15" customHeight="1">
      <c r="A4970" s="4">
        <v>44769</v>
      </c>
      <c r="B4970" s="5">
        <v>44769</v>
      </c>
      <c r="C4970" s="6">
        <v>7</v>
      </c>
      <c r="D4970" s="7" t="s">
        <v>34</v>
      </c>
      <c r="E4970" s="7" t="s">
        <v>33</v>
      </c>
      <c r="F4970" s="7" t="s">
        <v>24</v>
      </c>
      <c r="G4970" s="6">
        <v>0</v>
      </c>
      <c r="H4970" s="8">
        <v>2.323</v>
      </c>
      <c r="I4970" s="8">
        <v>23.79</v>
      </c>
      <c r="J4970" s="8">
        <v>0.91300000000000003</v>
      </c>
      <c r="K4970" s="8">
        <v>21.922999999999998</v>
      </c>
      <c r="L4970" s="9">
        <f>K4970*Inputs!$B$5</f>
        <v>21.484539999999999</v>
      </c>
      <c r="M4970" s="10">
        <f>IF(AND(OR(C4970=1,C4970=2,C4970=12),G4970&gt;=Inputs!$B$8,G4970&lt;=Inputs!$B$9,K4970&lt;=Inputs!$B$10),1,0)</f>
        <v>0</v>
      </c>
      <c r="N4970" s="9">
        <f>Inputs!$B$4</f>
        <v>54.991999999999997</v>
      </c>
      <c r="O4970" s="9">
        <f>IF(M4970=1,Inputs!$B$6,Inputs!$B$4)</f>
        <v>54.991999999999997</v>
      </c>
      <c r="P4970" s="9">
        <f>IF(M4970=1,Inputs!$B$7,Inputs!$B$4)</f>
        <v>54.991999999999997</v>
      </c>
      <c r="Q4970" s="9">
        <f>MAX(0,Inputs!$B$4-O4970)</f>
        <v>0</v>
      </c>
      <c r="R4970" s="9">
        <f>MAX(0,Inputs!$B$4-P4970)</f>
        <v>0</v>
      </c>
    </row>
    <row r="4971" spans="1:18" ht="15" customHeight="1">
      <c r="A4971" s="4">
        <v>44769.041666666701</v>
      </c>
      <c r="B4971" s="5">
        <v>44769</v>
      </c>
      <c r="C4971" s="6">
        <v>7</v>
      </c>
      <c r="D4971" s="7" t="s">
        <v>34</v>
      </c>
      <c r="E4971" s="7" t="s">
        <v>33</v>
      </c>
      <c r="F4971" s="7" t="s">
        <v>24</v>
      </c>
      <c r="G4971" s="6">
        <v>1</v>
      </c>
      <c r="H4971" s="8">
        <v>2.323</v>
      </c>
      <c r="I4971" s="8">
        <v>23.79</v>
      </c>
      <c r="J4971" s="8">
        <v>0.94199999999999995</v>
      </c>
      <c r="K4971" s="8">
        <v>22.545999999999999</v>
      </c>
      <c r="L4971" s="9">
        <f>K4971*Inputs!$B$5</f>
        <v>22.095079999999999</v>
      </c>
      <c r="M4971" s="10">
        <f>IF(AND(OR(C4971=1,C4971=2,C4971=12),G4971&gt;=Inputs!$B$8,G4971&lt;=Inputs!$B$9,K4971&lt;=Inputs!$B$10),1,0)</f>
        <v>0</v>
      </c>
      <c r="N4971" s="9">
        <f>Inputs!$B$4</f>
        <v>54.991999999999997</v>
      </c>
      <c r="O4971" s="9">
        <f>IF(M4971=1,Inputs!$B$6,Inputs!$B$4)</f>
        <v>54.991999999999997</v>
      </c>
      <c r="P4971" s="9">
        <f>IF(M4971=1,Inputs!$B$7,Inputs!$B$4)</f>
        <v>54.991999999999997</v>
      </c>
      <c r="Q4971" s="9">
        <f>MAX(0,Inputs!$B$4-O4971)</f>
        <v>0</v>
      </c>
      <c r="R4971" s="9">
        <f>MAX(0,Inputs!$B$4-P4971)</f>
        <v>0</v>
      </c>
    </row>
    <row r="4972" spans="1:18" ht="15" customHeight="1">
      <c r="A4972" s="4">
        <v>44769.083333333299</v>
      </c>
      <c r="B4972" s="5">
        <v>44769</v>
      </c>
      <c r="C4972" s="6">
        <v>7</v>
      </c>
      <c r="D4972" s="7" t="s">
        <v>34</v>
      </c>
      <c r="E4972" s="7" t="s">
        <v>33</v>
      </c>
      <c r="F4972" s="7" t="s">
        <v>24</v>
      </c>
      <c r="G4972" s="6">
        <v>2</v>
      </c>
      <c r="H4972" s="8">
        <v>2.323</v>
      </c>
      <c r="I4972" s="8">
        <v>23.79</v>
      </c>
      <c r="J4972" s="8">
        <v>0.97099999999999997</v>
      </c>
      <c r="K4972" s="8">
        <v>23.167999999999999</v>
      </c>
      <c r="L4972" s="9">
        <f>K4972*Inputs!$B$5</f>
        <v>22.704639999999998</v>
      </c>
      <c r="M4972" s="10">
        <f>IF(AND(OR(C4972=1,C4972=2,C4972=12),G4972&gt;=Inputs!$B$8,G4972&lt;=Inputs!$B$9,K4972&lt;=Inputs!$B$10),1,0)</f>
        <v>0</v>
      </c>
      <c r="N4972" s="9">
        <f>Inputs!$B$4</f>
        <v>54.991999999999997</v>
      </c>
      <c r="O4972" s="9">
        <f>IF(M4972=1,Inputs!$B$6,Inputs!$B$4)</f>
        <v>54.991999999999997</v>
      </c>
      <c r="P4972" s="9">
        <f>IF(M4972=1,Inputs!$B$7,Inputs!$B$4)</f>
        <v>54.991999999999997</v>
      </c>
      <c r="Q4972" s="9">
        <f>MAX(0,Inputs!$B$4-O4972)</f>
        <v>0</v>
      </c>
      <c r="R4972" s="9">
        <f>MAX(0,Inputs!$B$4-P4972)</f>
        <v>0</v>
      </c>
    </row>
    <row r="4973" spans="1:18" ht="15" customHeight="1">
      <c r="A4973" s="4">
        <v>44769.125</v>
      </c>
      <c r="B4973" s="5">
        <v>44769</v>
      </c>
      <c r="C4973" s="6">
        <v>7</v>
      </c>
      <c r="D4973" s="7" t="s">
        <v>34</v>
      </c>
      <c r="E4973" s="7" t="s">
        <v>33</v>
      </c>
      <c r="F4973" s="7" t="s">
        <v>24</v>
      </c>
      <c r="G4973" s="6">
        <v>3</v>
      </c>
      <c r="H4973" s="8">
        <v>2.323</v>
      </c>
      <c r="I4973" s="8">
        <v>23.79</v>
      </c>
      <c r="J4973" s="8">
        <v>1</v>
      </c>
      <c r="K4973" s="8">
        <v>23.79</v>
      </c>
      <c r="L4973" s="9">
        <f>K4973*Inputs!$B$5</f>
        <v>23.3142</v>
      </c>
      <c r="M4973" s="10">
        <f>IF(AND(OR(C4973=1,C4973=2,C4973=12),G4973&gt;=Inputs!$B$8,G4973&lt;=Inputs!$B$9,K4973&lt;=Inputs!$B$10),1,0)</f>
        <v>0</v>
      </c>
      <c r="N4973" s="9">
        <f>Inputs!$B$4</f>
        <v>54.991999999999997</v>
      </c>
      <c r="O4973" s="9">
        <f>IF(M4973=1,Inputs!$B$6,Inputs!$B$4)</f>
        <v>54.991999999999997</v>
      </c>
      <c r="P4973" s="9">
        <f>IF(M4973=1,Inputs!$B$7,Inputs!$B$4)</f>
        <v>54.991999999999997</v>
      </c>
      <c r="Q4973" s="9">
        <f>MAX(0,Inputs!$B$4-O4973)</f>
        <v>0</v>
      </c>
      <c r="R4973" s="9">
        <f>MAX(0,Inputs!$B$4-P4973)</f>
        <v>0</v>
      </c>
    </row>
    <row r="4974" spans="1:18" ht="15" customHeight="1">
      <c r="A4974" s="4">
        <v>44769.166666666701</v>
      </c>
      <c r="B4974" s="5">
        <v>44769</v>
      </c>
      <c r="C4974" s="6">
        <v>7</v>
      </c>
      <c r="D4974" s="7" t="s">
        <v>34</v>
      </c>
      <c r="E4974" s="7" t="s">
        <v>33</v>
      </c>
      <c r="F4974" s="7" t="s">
        <v>24</v>
      </c>
      <c r="G4974" s="6">
        <v>4</v>
      </c>
      <c r="H4974" s="8">
        <v>2.323</v>
      </c>
      <c r="I4974" s="8">
        <v>23.79</v>
      </c>
      <c r="J4974" s="8">
        <v>0.95650000000000002</v>
      </c>
      <c r="K4974" s="8">
        <v>22.856999999999999</v>
      </c>
      <c r="L4974" s="9">
        <f>K4974*Inputs!$B$5</f>
        <v>22.39986</v>
      </c>
      <c r="M4974" s="10">
        <f>IF(AND(OR(C4974=1,C4974=2,C4974=12),G4974&gt;=Inputs!$B$8,G4974&lt;=Inputs!$B$9,K4974&lt;=Inputs!$B$10),1,0)</f>
        <v>0</v>
      </c>
      <c r="N4974" s="9">
        <f>Inputs!$B$4</f>
        <v>54.991999999999997</v>
      </c>
      <c r="O4974" s="9">
        <f>IF(M4974=1,Inputs!$B$6,Inputs!$B$4)</f>
        <v>54.991999999999997</v>
      </c>
      <c r="P4974" s="9">
        <f>IF(M4974=1,Inputs!$B$7,Inputs!$B$4)</f>
        <v>54.991999999999997</v>
      </c>
      <c r="Q4974" s="9">
        <f>MAX(0,Inputs!$B$4-O4974)</f>
        <v>0</v>
      </c>
      <c r="R4974" s="9">
        <f>MAX(0,Inputs!$B$4-P4974)</f>
        <v>0</v>
      </c>
    </row>
    <row r="4975" spans="1:18" ht="15" customHeight="1">
      <c r="A4975" s="4">
        <v>44769.208333333299</v>
      </c>
      <c r="B4975" s="5">
        <v>44769</v>
      </c>
      <c r="C4975" s="6">
        <v>7</v>
      </c>
      <c r="D4975" s="7" t="s">
        <v>34</v>
      </c>
      <c r="E4975" s="7" t="s">
        <v>33</v>
      </c>
      <c r="F4975" s="7" t="s">
        <v>24</v>
      </c>
      <c r="G4975" s="6">
        <v>5</v>
      </c>
      <c r="H4975" s="8">
        <v>2.323</v>
      </c>
      <c r="I4975" s="8">
        <v>23.79</v>
      </c>
      <c r="J4975" s="8">
        <v>0.91300000000000003</v>
      </c>
      <c r="K4975" s="8">
        <v>21.922999999999998</v>
      </c>
      <c r="L4975" s="9">
        <f>K4975*Inputs!$B$5</f>
        <v>21.484539999999999</v>
      </c>
      <c r="M4975" s="10">
        <f>IF(AND(OR(C4975=1,C4975=2,C4975=12),G4975&gt;=Inputs!$B$8,G4975&lt;=Inputs!$B$9,K4975&lt;=Inputs!$B$10),1,0)</f>
        <v>0</v>
      </c>
      <c r="N4975" s="9">
        <f>Inputs!$B$4</f>
        <v>54.991999999999997</v>
      </c>
      <c r="O4975" s="9">
        <f>IF(M4975=1,Inputs!$B$6,Inputs!$B$4)</f>
        <v>54.991999999999997</v>
      </c>
      <c r="P4975" s="9">
        <f>IF(M4975=1,Inputs!$B$7,Inputs!$B$4)</f>
        <v>54.991999999999997</v>
      </c>
      <c r="Q4975" s="9">
        <f>MAX(0,Inputs!$B$4-O4975)</f>
        <v>0</v>
      </c>
      <c r="R4975" s="9">
        <f>MAX(0,Inputs!$B$4-P4975)</f>
        <v>0</v>
      </c>
    </row>
    <row r="4976" spans="1:18" ht="15" customHeight="1">
      <c r="A4976" s="4">
        <v>44769.25</v>
      </c>
      <c r="B4976" s="5">
        <v>44769</v>
      </c>
      <c r="C4976" s="6">
        <v>7</v>
      </c>
      <c r="D4976" s="7" t="s">
        <v>34</v>
      </c>
      <c r="E4976" s="7" t="s">
        <v>33</v>
      </c>
      <c r="F4976" s="7" t="s">
        <v>24</v>
      </c>
      <c r="G4976" s="6">
        <v>6</v>
      </c>
      <c r="H4976" s="8">
        <v>2.323</v>
      </c>
      <c r="I4976" s="8">
        <v>23.79</v>
      </c>
      <c r="J4976" s="8">
        <v>0.4783</v>
      </c>
      <c r="K4976" s="8">
        <v>12.59</v>
      </c>
      <c r="L4976" s="9">
        <f>K4976*Inputs!$B$5</f>
        <v>12.338200000000001</v>
      </c>
      <c r="M4976" s="10">
        <f>IF(AND(OR(C4976=1,C4976=2,C4976=12),G4976&gt;=Inputs!$B$8,G4976&lt;=Inputs!$B$9,K4976&lt;=Inputs!$B$10),1,0)</f>
        <v>0</v>
      </c>
      <c r="N4976" s="9">
        <f>Inputs!$B$4</f>
        <v>54.991999999999997</v>
      </c>
      <c r="O4976" s="9">
        <f>IF(M4976=1,Inputs!$B$6,Inputs!$B$4)</f>
        <v>54.991999999999997</v>
      </c>
      <c r="P4976" s="9">
        <f>IF(M4976=1,Inputs!$B$7,Inputs!$B$4)</f>
        <v>54.991999999999997</v>
      </c>
      <c r="Q4976" s="9">
        <f>MAX(0,Inputs!$B$4-O4976)</f>
        <v>0</v>
      </c>
      <c r="R4976" s="9">
        <f>MAX(0,Inputs!$B$4-P4976)</f>
        <v>0</v>
      </c>
    </row>
    <row r="4977" spans="1:18" ht="15" customHeight="1">
      <c r="A4977" s="4">
        <v>44769.291666666701</v>
      </c>
      <c r="B4977" s="5">
        <v>44769</v>
      </c>
      <c r="C4977" s="6">
        <v>7</v>
      </c>
      <c r="D4977" s="7" t="s">
        <v>34</v>
      </c>
      <c r="E4977" s="7" t="s">
        <v>33</v>
      </c>
      <c r="F4977" s="7" t="s">
        <v>24</v>
      </c>
      <c r="G4977" s="6">
        <v>7</v>
      </c>
      <c r="H4977" s="8">
        <v>2.323</v>
      </c>
      <c r="I4977" s="8">
        <v>23.79</v>
      </c>
      <c r="J4977" s="8">
        <v>4.3499999999999997E-2</v>
      </c>
      <c r="K4977" s="8">
        <v>3.2559999999999998</v>
      </c>
      <c r="L4977" s="9">
        <f>K4977*Inputs!$B$5</f>
        <v>3.1908799999999999</v>
      </c>
      <c r="M4977" s="10">
        <f>IF(AND(OR(C4977=1,C4977=2,C4977=12),G4977&gt;=Inputs!$B$8,G4977&lt;=Inputs!$B$9,K4977&lt;=Inputs!$B$10),1,0)</f>
        <v>0</v>
      </c>
      <c r="N4977" s="9">
        <f>Inputs!$B$4</f>
        <v>54.991999999999997</v>
      </c>
      <c r="O4977" s="9">
        <f>IF(M4977=1,Inputs!$B$6,Inputs!$B$4)</f>
        <v>54.991999999999997</v>
      </c>
      <c r="P4977" s="9">
        <f>IF(M4977=1,Inputs!$B$7,Inputs!$B$4)</f>
        <v>54.991999999999997</v>
      </c>
      <c r="Q4977" s="9">
        <f>MAX(0,Inputs!$B$4-O4977)</f>
        <v>0</v>
      </c>
      <c r="R4977" s="9">
        <f>MAX(0,Inputs!$B$4-P4977)</f>
        <v>0</v>
      </c>
    </row>
    <row r="4978" spans="1:18" ht="15" customHeight="1">
      <c r="A4978" s="4">
        <v>44769.333333333299</v>
      </c>
      <c r="B4978" s="5">
        <v>44769</v>
      </c>
      <c r="C4978" s="6">
        <v>7</v>
      </c>
      <c r="D4978" s="7" t="s">
        <v>34</v>
      </c>
      <c r="E4978" s="7" t="s">
        <v>33</v>
      </c>
      <c r="F4978" s="7" t="s">
        <v>24</v>
      </c>
      <c r="G4978" s="6">
        <v>8</v>
      </c>
      <c r="H4978" s="8">
        <v>2.323</v>
      </c>
      <c r="I4978" s="8">
        <v>23.79</v>
      </c>
      <c r="J4978" s="8">
        <v>8.6999999999999994E-2</v>
      </c>
      <c r="K4978" s="8">
        <v>4.1900000000000004</v>
      </c>
      <c r="L4978" s="9">
        <f>K4978*Inputs!$B$5</f>
        <v>4.1062000000000003</v>
      </c>
      <c r="M4978" s="10">
        <f>IF(AND(OR(C4978=1,C4978=2,C4978=12),G4978&gt;=Inputs!$B$8,G4978&lt;=Inputs!$B$9,K4978&lt;=Inputs!$B$10),1,0)</f>
        <v>0</v>
      </c>
      <c r="N4978" s="9">
        <f>Inputs!$B$4</f>
        <v>54.991999999999997</v>
      </c>
      <c r="O4978" s="9">
        <f>IF(M4978=1,Inputs!$B$6,Inputs!$B$4)</f>
        <v>54.991999999999997</v>
      </c>
      <c r="P4978" s="9">
        <f>IF(M4978=1,Inputs!$B$7,Inputs!$B$4)</f>
        <v>54.991999999999997</v>
      </c>
      <c r="Q4978" s="9">
        <f>MAX(0,Inputs!$B$4-O4978)</f>
        <v>0</v>
      </c>
      <c r="R4978" s="9">
        <f>MAX(0,Inputs!$B$4-P4978)</f>
        <v>0</v>
      </c>
    </row>
    <row r="4979" spans="1:18" ht="15" customHeight="1">
      <c r="A4979" s="4">
        <v>44769.375</v>
      </c>
      <c r="B4979" s="5">
        <v>44769</v>
      </c>
      <c r="C4979" s="6">
        <v>7</v>
      </c>
      <c r="D4979" s="7" t="s">
        <v>34</v>
      </c>
      <c r="E4979" s="7" t="s">
        <v>33</v>
      </c>
      <c r="F4979" s="7" t="s">
        <v>24</v>
      </c>
      <c r="G4979" s="6">
        <v>9</v>
      </c>
      <c r="H4979" s="8">
        <v>2.323</v>
      </c>
      <c r="I4979" s="8">
        <v>23.79</v>
      </c>
      <c r="J4979" s="8">
        <v>0</v>
      </c>
      <c r="K4979" s="8">
        <v>2.323</v>
      </c>
      <c r="L4979" s="9">
        <f>K4979*Inputs!$B$5</f>
        <v>2.2765399999999998</v>
      </c>
      <c r="M4979" s="10">
        <f>IF(AND(OR(C4979=1,C4979=2,C4979=12),G4979&gt;=Inputs!$B$8,G4979&lt;=Inputs!$B$9,K4979&lt;=Inputs!$B$10),1,0)</f>
        <v>0</v>
      </c>
      <c r="N4979" s="9">
        <f>Inputs!$B$4</f>
        <v>54.991999999999997</v>
      </c>
      <c r="O4979" s="9">
        <f>IF(M4979=1,Inputs!$B$6,Inputs!$B$4)</f>
        <v>54.991999999999997</v>
      </c>
      <c r="P4979" s="9">
        <f>IF(M4979=1,Inputs!$B$7,Inputs!$B$4)</f>
        <v>54.991999999999997</v>
      </c>
      <c r="Q4979" s="9">
        <f>MAX(0,Inputs!$B$4-O4979)</f>
        <v>0</v>
      </c>
      <c r="R4979" s="9">
        <f>MAX(0,Inputs!$B$4-P4979)</f>
        <v>0</v>
      </c>
    </row>
    <row r="4980" spans="1:18" ht="15" customHeight="1">
      <c r="A4980" s="4">
        <v>44769.416666666701</v>
      </c>
      <c r="B4980" s="5">
        <v>44769</v>
      </c>
      <c r="C4980" s="6">
        <v>7</v>
      </c>
      <c r="D4980" s="7" t="s">
        <v>34</v>
      </c>
      <c r="E4980" s="7" t="s">
        <v>33</v>
      </c>
      <c r="F4980" s="7" t="s">
        <v>24</v>
      </c>
      <c r="G4980" s="6">
        <v>10</v>
      </c>
      <c r="H4980" s="8">
        <v>2.323</v>
      </c>
      <c r="I4980" s="8">
        <v>23.79</v>
      </c>
      <c r="J4980" s="8">
        <v>8.6999999999999994E-2</v>
      </c>
      <c r="K4980" s="8">
        <v>4.1900000000000004</v>
      </c>
      <c r="L4980" s="9">
        <f>K4980*Inputs!$B$5</f>
        <v>4.1062000000000003</v>
      </c>
      <c r="M4980" s="10">
        <f>IF(AND(OR(C4980=1,C4980=2,C4980=12),G4980&gt;=Inputs!$B$8,G4980&lt;=Inputs!$B$9,K4980&lt;=Inputs!$B$10),1,0)</f>
        <v>0</v>
      </c>
      <c r="N4980" s="9">
        <f>Inputs!$B$4</f>
        <v>54.991999999999997</v>
      </c>
      <c r="O4980" s="9">
        <f>IF(M4980=1,Inputs!$B$6,Inputs!$B$4)</f>
        <v>54.991999999999997</v>
      </c>
      <c r="P4980" s="9">
        <f>IF(M4980=1,Inputs!$B$7,Inputs!$B$4)</f>
        <v>54.991999999999997</v>
      </c>
      <c r="Q4980" s="9">
        <f>MAX(0,Inputs!$B$4-O4980)</f>
        <v>0</v>
      </c>
      <c r="R4980" s="9">
        <f>MAX(0,Inputs!$B$4-P4980)</f>
        <v>0</v>
      </c>
    </row>
    <row r="4981" spans="1:18" ht="15" customHeight="1">
      <c r="A4981" s="4">
        <v>44769.458333333299</v>
      </c>
      <c r="B4981" s="5">
        <v>44769</v>
      </c>
      <c r="C4981" s="6">
        <v>7</v>
      </c>
      <c r="D4981" s="7" t="s">
        <v>34</v>
      </c>
      <c r="E4981" s="7" t="s">
        <v>33</v>
      </c>
      <c r="F4981" s="7" t="s">
        <v>24</v>
      </c>
      <c r="G4981" s="6">
        <v>11</v>
      </c>
      <c r="H4981" s="8">
        <v>2.323</v>
      </c>
      <c r="I4981" s="8">
        <v>23.79</v>
      </c>
      <c r="J4981" s="8">
        <v>0.1739</v>
      </c>
      <c r="K4981" s="8">
        <v>6.056</v>
      </c>
      <c r="L4981" s="9">
        <f>K4981*Inputs!$B$5</f>
        <v>5.9348799999999997</v>
      </c>
      <c r="M4981" s="10">
        <f>IF(AND(OR(C4981=1,C4981=2,C4981=12),G4981&gt;=Inputs!$B$8,G4981&lt;=Inputs!$B$9,K4981&lt;=Inputs!$B$10),1,0)</f>
        <v>0</v>
      </c>
      <c r="N4981" s="9">
        <f>Inputs!$B$4</f>
        <v>54.991999999999997</v>
      </c>
      <c r="O4981" s="9">
        <f>IF(M4981=1,Inputs!$B$6,Inputs!$B$4)</f>
        <v>54.991999999999997</v>
      </c>
      <c r="P4981" s="9">
        <f>IF(M4981=1,Inputs!$B$7,Inputs!$B$4)</f>
        <v>54.991999999999997</v>
      </c>
      <c r="Q4981" s="9">
        <f>MAX(0,Inputs!$B$4-O4981)</f>
        <v>0</v>
      </c>
      <c r="R4981" s="9">
        <f>MAX(0,Inputs!$B$4-P4981)</f>
        <v>0</v>
      </c>
    </row>
    <row r="4982" spans="1:18" ht="15" customHeight="1">
      <c r="A4982" s="4">
        <v>44769.5</v>
      </c>
      <c r="B4982" s="5">
        <v>44769</v>
      </c>
      <c r="C4982" s="6">
        <v>7</v>
      </c>
      <c r="D4982" s="7" t="s">
        <v>34</v>
      </c>
      <c r="E4982" s="7" t="s">
        <v>33</v>
      </c>
      <c r="F4982" s="7" t="s">
        <v>24</v>
      </c>
      <c r="G4982" s="6">
        <v>12</v>
      </c>
      <c r="H4982" s="8">
        <v>2.323</v>
      </c>
      <c r="I4982" s="8">
        <v>23.79</v>
      </c>
      <c r="J4982" s="8">
        <v>0.21740000000000001</v>
      </c>
      <c r="K4982" s="8">
        <v>6.99</v>
      </c>
      <c r="L4982" s="9">
        <f>K4982*Inputs!$B$5</f>
        <v>6.8502000000000001</v>
      </c>
      <c r="M4982" s="10">
        <f>IF(AND(OR(C4982=1,C4982=2,C4982=12),G4982&gt;=Inputs!$B$8,G4982&lt;=Inputs!$B$9,K4982&lt;=Inputs!$B$10),1,0)</f>
        <v>0</v>
      </c>
      <c r="N4982" s="9">
        <f>Inputs!$B$4</f>
        <v>54.991999999999997</v>
      </c>
      <c r="O4982" s="9">
        <f>IF(M4982=1,Inputs!$B$6,Inputs!$B$4)</f>
        <v>54.991999999999997</v>
      </c>
      <c r="P4982" s="9">
        <f>IF(M4982=1,Inputs!$B$7,Inputs!$B$4)</f>
        <v>54.991999999999997</v>
      </c>
      <c r="Q4982" s="9">
        <f>MAX(0,Inputs!$B$4-O4982)</f>
        <v>0</v>
      </c>
      <c r="R4982" s="9">
        <f>MAX(0,Inputs!$B$4-P4982)</f>
        <v>0</v>
      </c>
    </row>
    <row r="4983" spans="1:18" ht="15" customHeight="1">
      <c r="A4983" s="4">
        <v>44769.541666666701</v>
      </c>
      <c r="B4983" s="5">
        <v>44769</v>
      </c>
      <c r="C4983" s="6">
        <v>7</v>
      </c>
      <c r="D4983" s="7" t="s">
        <v>34</v>
      </c>
      <c r="E4983" s="7" t="s">
        <v>33</v>
      </c>
      <c r="F4983" s="7" t="s">
        <v>24</v>
      </c>
      <c r="G4983" s="6">
        <v>13</v>
      </c>
      <c r="H4983" s="8">
        <v>2.323</v>
      </c>
      <c r="I4983" s="8">
        <v>23.79</v>
      </c>
      <c r="J4983" s="8">
        <v>0.26090000000000002</v>
      </c>
      <c r="K4983" s="8">
        <v>7.923</v>
      </c>
      <c r="L4983" s="9">
        <f>K4983*Inputs!$B$5</f>
        <v>7.7645400000000002</v>
      </c>
      <c r="M4983" s="10">
        <f>IF(AND(OR(C4983=1,C4983=2,C4983=12),G4983&gt;=Inputs!$B$8,G4983&lt;=Inputs!$B$9,K4983&lt;=Inputs!$B$10),1,0)</f>
        <v>0</v>
      </c>
      <c r="N4983" s="9">
        <f>Inputs!$B$4</f>
        <v>54.991999999999997</v>
      </c>
      <c r="O4983" s="9">
        <f>IF(M4983=1,Inputs!$B$6,Inputs!$B$4)</f>
        <v>54.991999999999997</v>
      </c>
      <c r="P4983" s="9">
        <f>IF(M4983=1,Inputs!$B$7,Inputs!$B$4)</f>
        <v>54.991999999999997</v>
      </c>
      <c r="Q4983" s="9">
        <f>MAX(0,Inputs!$B$4-O4983)</f>
        <v>0</v>
      </c>
      <c r="R4983" s="9">
        <f>MAX(0,Inputs!$B$4-P4983)</f>
        <v>0</v>
      </c>
    </row>
    <row r="4984" spans="1:18" ht="15" customHeight="1">
      <c r="A4984" s="4">
        <v>44769.583333333299</v>
      </c>
      <c r="B4984" s="5">
        <v>44769</v>
      </c>
      <c r="C4984" s="6">
        <v>7</v>
      </c>
      <c r="D4984" s="7" t="s">
        <v>34</v>
      </c>
      <c r="E4984" s="7" t="s">
        <v>33</v>
      </c>
      <c r="F4984" s="7" t="s">
        <v>24</v>
      </c>
      <c r="G4984" s="6">
        <v>14</v>
      </c>
      <c r="H4984" s="8">
        <v>2.323</v>
      </c>
      <c r="I4984" s="8">
        <v>23.79</v>
      </c>
      <c r="J4984" s="8">
        <v>0.28260000000000002</v>
      </c>
      <c r="K4984" s="8">
        <v>8.39</v>
      </c>
      <c r="L4984" s="9">
        <f>K4984*Inputs!$B$5</f>
        <v>8.2222000000000008</v>
      </c>
      <c r="M4984" s="10">
        <f>IF(AND(OR(C4984=1,C4984=2,C4984=12),G4984&gt;=Inputs!$B$8,G4984&lt;=Inputs!$B$9,K4984&lt;=Inputs!$B$10),1,0)</f>
        <v>0</v>
      </c>
      <c r="N4984" s="9">
        <f>Inputs!$B$4</f>
        <v>54.991999999999997</v>
      </c>
      <c r="O4984" s="9">
        <f>IF(M4984=1,Inputs!$B$6,Inputs!$B$4)</f>
        <v>54.991999999999997</v>
      </c>
      <c r="P4984" s="9">
        <f>IF(M4984=1,Inputs!$B$7,Inputs!$B$4)</f>
        <v>54.991999999999997</v>
      </c>
      <c r="Q4984" s="9">
        <f>MAX(0,Inputs!$B$4-O4984)</f>
        <v>0</v>
      </c>
      <c r="R4984" s="9">
        <f>MAX(0,Inputs!$B$4-P4984)</f>
        <v>0</v>
      </c>
    </row>
    <row r="4985" spans="1:18" ht="15" customHeight="1">
      <c r="A4985" s="4">
        <v>44769.625</v>
      </c>
      <c r="B4985" s="5">
        <v>44769</v>
      </c>
      <c r="C4985" s="6">
        <v>7</v>
      </c>
      <c r="D4985" s="7" t="s">
        <v>34</v>
      </c>
      <c r="E4985" s="7" t="s">
        <v>33</v>
      </c>
      <c r="F4985" s="7" t="s">
        <v>24</v>
      </c>
      <c r="G4985" s="6">
        <v>15</v>
      </c>
      <c r="H4985" s="8">
        <v>2.323</v>
      </c>
      <c r="I4985" s="8">
        <v>23.79</v>
      </c>
      <c r="J4985" s="8">
        <v>0.30430000000000001</v>
      </c>
      <c r="K4985" s="8">
        <v>8.8559999999999999</v>
      </c>
      <c r="L4985" s="9">
        <f>K4985*Inputs!$B$5</f>
        <v>8.6788799999999995</v>
      </c>
      <c r="M4985" s="10">
        <f>IF(AND(OR(C4985=1,C4985=2,C4985=12),G4985&gt;=Inputs!$B$8,G4985&lt;=Inputs!$B$9,K4985&lt;=Inputs!$B$10),1,0)</f>
        <v>0</v>
      </c>
      <c r="N4985" s="9">
        <f>Inputs!$B$4</f>
        <v>54.991999999999997</v>
      </c>
      <c r="O4985" s="9">
        <f>IF(M4985=1,Inputs!$B$6,Inputs!$B$4)</f>
        <v>54.991999999999997</v>
      </c>
      <c r="P4985" s="9">
        <f>IF(M4985=1,Inputs!$B$7,Inputs!$B$4)</f>
        <v>54.991999999999997</v>
      </c>
      <c r="Q4985" s="9">
        <f>MAX(0,Inputs!$B$4-O4985)</f>
        <v>0</v>
      </c>
      <c r="R4985" s="9">
        <f>MAX(0,Inputs!$B$4-P4985)</f>
        <v>0</v>
      </c>
    </row>
    <row r="4986" spans="1:18" ht="15" customHeight="1">
      <c r="A4986" s="4">
        <v>44769.666666666701</v>
      </c>
      <c r="B4986" s="5">
        <v>44769</v>
      </c>
      <c r="C4986" s="6">
        <v>7</v>
      </c>
      <c r="D4986" s="7" t="s">
        <v>34</v>
      </c>
      <c r="E4986" s="7" t="s">
        <v>33</v>
      </c>
      <c r="F4986" s="7" t="s">
        <v>24</v>
      </c>
      <c r="G4986" s="6">
        <v>16</v>
      </c>
      <c r="H4986" s="8">
        <v>2.323</v>
      </c>
      <c r="I4986" s="8">
        <v>23.79</v>
      </c>
      <c r="J4986" s="8">
        <v>0</v>
      </c>
      <c r="K4986" s="8">
        <v>2.323</v>
      </c>
      <c r="L4986" s="9">
        <f>K4986*Inputs!$B$5</f>
        <v>2.2765399999999998</v>
      </c>
      <c r="M4986" s="10">
        <f>IF(AND(OR(C4986=1,C4986=2,C4986=12),G4986&gt;=Inputs!$B$8,G4986&lt;=Inputs!$B$9,K4986&lt;=Inputs!$B$10),1,0)</f>
        <v>0</v>
      </c>
      <c r="N4986" s="9">
        <f>Inputs!$B$4</f>
        <v>54.991999999999997</v>
      </c>
      <c r="O4986" s="9">
        <f>IF(M4986=1,Inputs!$B$6,Inputs!$B$4)</f>
        <v>54.991999999999997</v>
      </c>
      <c r="P4986" s="9">
        <f>IF(M4986=1,Inputs!$B$7,Inputs!$B$4)</f>
        <v>54.991999999999997</v>
      </c>
      <c r="Q4986" s="9">
        <f>MAX(0,Inputs!$B$4-O4986)</f>
        <v>0</v>
      </c>
      <c r="R4986" s="9">
        <f>MAX(0,Inputs!$B$4-P4986)</f>
        <v>0</v>
      </c>
    </row>
    <row r="4987" spans="1:18" ht="15" customHeight="1">
      <c r="A4987" s="4">
        <v>44769.708333333299</v>
      </c>
      <c r="B4987" s="5">
        <v>44769</v>
      </c>
      <c r="C4987" s="6">
        <v>7</v>
      </c>
      <c r="D4987" s="7" t="s">
        <v>34</v>
      </c>
      <c r="E4987" s="7" t="s">
        <v>33</v>
      </c>
      <c r="F4987" s="7" t="s">
        <v>24</v>
      </c>
      <c r="G4987" s="6">
        <v>17</v>
      </c>
      <c r="H4987" s="8">
        <v>2.323</v>
      </c>
      <c r="I4987" s="8">
        <v>23.79</v>
      </c>
      <c r="J4987" s="8">
        <v>0.3478</v>
      </c>
      <c r="K4987" s="8">
        <v>9.7899999999999991</v>
      </c>
      <c r="L4987" s="9">
        <f>K4987*Inputs!$B$5</f>
        <v>9.594199999999999</v>
      </c>
      <c r="M4987" s="10">
        <f>IF(AND(OR(C4987=1,C4987=2,C4987=12),G4987&gt;=Inputs!$B$8,G4987&lt;=Inputs!$B$9,K4987&lt;=Inputs!$B$10),1,0)</f>
        <v>0</v>
      </c>
      <c r="N4987" s="9">
        <f>Inputs!$B$4</f>
        <v>54.991999999999997</v>
      </c>
      <c r="O4987" s="9">
        <f>IF(M4987=1,Inputs!$B$6,Inputs!$B$4)</f>
        <v>54.991999999999997</v>
      </c>
      <c r="P4987" s="9">
        <f>IF(M4987=1,Inputs!$B$7,Inputs!$B$4)</f>
        <v>54.991999999999997</v>
      </c>
      <c r="Q4987" s="9">
        <f>MAX(0,Inputs!$B$4-O4987)</f>
        <v>0</v>
      </c>
      <c r="R4987" s="9">
        <f>MAX(0,Inputs!$B$4-P4987)</f>
        <v>0</v>
      </c>
    </row>
    <row r="4988" spans="1:18" ht="15" customHeight="1">
      <c r="A4988" s="4">
        <v>44769.75</v>
      </c>
      <c r="B4988" s="5">
        <v>44769</v>
      </c>
      <c r="C4988" s="6">
        <v>7</v>
      </c>
      <c r="D4988" s="7" t="s">
        <v>34</v>
      </c>
      <c r="E4988" s="7" t="s">
        <v>33</v>
      </c>
      <c r="F4988" s="7" t="s">
        <v>24</v>
      </c>
      <c r="G4988" s="6">
        <v>18</v>
      </c>
      <c r="H4988" s="8">
        <v>2.323</v>
      </c>
      <c r="I4988" s="8">
        <v>23.79</v>
      </c>
      <c r="J4988" s="8">
        <v>0.39129999999999998</v>
      </c>
      <c r="K4988" s="8">
        <v>10.723000000000001</v>
      </c>
      <c r="L4988" s="9">
        <f>K4988*Inputs!$B$5</f>
        <v>10.50854</v>
      </c>
      <c r="M4988" s="10">
        <f>IF(AND(OR(C4988=1,C4988=2,C4988=12),G4988&gt;=Inputs!$B$8,G4988&lt;=Inputs!$B$9,K4988&lt;=Inputs!$B$10),1,0)</f>
        <v>0</v>
      </c>
      <c r="N4988" s="9">
        <f>Inputs!$B$4</f>
        <v>54.991999999999997</v>
      </c>
      <c r="O4988" s="9">
        <f>IF(M4988=1,Inputs!$B$6,Inputs!$B$4)</f>
        <v>54.991999999999997</v>
      </c>
      <c r="P4988" s="9">
        <f>IF(M4988=1,Inputs!$B$7,Inputs!$B$4)</f>
        <v>54.991999999999997</v>
      </c>
      <c r="Q4988" s="9">
        <f>MAX(0,Inputs!$B$4-O4988)</f>
        <v>0</v>
      </c>
      <c r="R4988" s="9">
        <f>MAX(0,Inputs!$B$4-P4988)</f>
        <v>0</v>
      </c>
    </row>
    <row r="4989" spans="1:18" ht="15" customHeight="1">
      <c r="A4989" s="4">
        <v>44769.791666666701</v>
      </c>
      <c r="B4989" s="5">
        <v>44769</v>
      </c>
      <c r="C4989" s="6">
        <v>7</v>
      </c>
      <c r="D4989" s="7" t="s">
        <v>34</v>
      </c>
      <c r="E4989" s="7" t="s">
        <v>33</v>
      </c>
      <c r="F4989" s="7" t="s">
        <v>24</v>
      </c>
      <c r="G4989" s="6">
        <v>19</v>
      </c>
      <c r="H4989" s="8">
        <v>2.323</v>
      </c>
      <c r="I4989" s="8">
        <v>23.79</v>
      </c>
      <c r="J4989" s="8">
        <v>0.26090000000000002</v>
      </c>
      <c r="K4989" s="8">
        <v>7.923</v>
      </c>
      <c r="L4989" s="9">
        <f>K4989*Inputs!$B$5</f>
        <v>7.7645400000000002</v>
      </c>
      <c r="M4989" s="10">
        <f>IF(AND(OR(C4989=1,C4989=2,C4989=12),G4989&gt;=Inputs!$B$8,G4989&lt;=Inputs!$B$9,K4989&lt;=Inputs!$B$10),1,0)</f>
        <v>0</v>
      </c>
      <c r="N4989" s="9">
        <f>Inputs!$B$4</f>
        <v>54.991999999999997</v>
      </c>
      <c r="O4989" s="9">
        <f>IF(M4989=1,Inputs!$B$6,Inputs!$B$4)</f>
        <v>54.991999999999997</v>
      </c>
      <c r="P4989" s="9">
        <f>IF(M4989=1,Inputs!$B$7,Inputs!$B$4)</f>
        <v>54.991999999999997</v>
      </c>
      <c r="Q4989" s="9">
        <f>MAX(0,Inputs!$B$4-O4989)</f>
        <v>0</v>
      </c>
      <c r="R4989" s="9">
        <f>MAX(0,Inputs!$B$4-P4989)</f>
        <v>0</v>
      </c>
    </row>
    <row r="4990" spans="1:18" ht="15" customHeight="1">
      <c r="A4990" s="4">
        <v>44769.833333333299</v>
      </c>
      <c r="B4990" s="5">
        <v>44769</v>
      </c>
      <c r="C4990" s="6">
        <v>7</v>
      </c>
      <c r="D4990" s="7" t="s">
        <v>34</v>
      </c>
      <c r="E4990" s="7" t="s">
        <v>33</v>
      </c>
      <c r="F4990" s="7" t="s">
        <v>24</v>
      </c>
      <c r="G4990" s="6">
        <v>20</v>
      </c>
      <c r="H4990" s="8">
        <v>2.323</v>
      </c>
      <c r="I4990" s="8">
        <v>23.79</v>
      </c>
      <c r="J4990" s="8">
        <v>0.1739</v>
      </c>
      <c r="K4990" s="8">
        <v>6.056</v>
      </c>
      <c r="L4990" s="9">
        <f>K4990*Inputs!$B$5</f>
        <v>5.9348799999999997</v>
      </c>
      <c r="M4990" s="10">
        <f>IF(AND(OR(C4990=1,C4990=2,C4990=12),G4990&gt;=Inputs!$B$8,G4990&lt;=Inputs!$B$9,K4990&lt;=Inputs!$B$10),1,0)</f>
        <v>0</v>
      </c>
      <c r="N4990" s="9">
        <f>Inputs!$B$4</f>
        <v>54.991999999999997</v>
      </c>
      <c r="O4990" s="9">
        <f>IF(M4990=1,Inputs!$B$6,Inputs!$B$4)</f>
        <v>54.991999999999997</v>
      </c>
      <c r="P4990" s="9">
        <f>IF(M4990=1,Inputs!$B$7,Inputs!$B$4)</f>
        <v>54.991999999999997</v>
      </c>
      <c r="Q4990" s="9">
        <f>MAX(0,Inputs!$B$4-O4990)</f>
        <v>0</v>
      </c>
      <c r="R4990" s="9">
        <f>MAX(0,Inputs!$B$4-P4990)</f>
        <v>0</v>
      </c>
    </row>
    <row r="4991" spans="1:18" ht="15" customHeight="1">
      <c r="A4991" s="4">
        <v>44769.875</v>
      </c>
      <c r="B4991" s="5">
        <v>44769</v>
      </c>
      <c r="C4991" s="6">
        <v>7</v>
      </c>
      <c r="D4991" s="7" t="s">
        <v>34</v>
      </c>
      <c r="E4991" s="7" t="s">
        <v>33</v>
      </c>
      <c r="F4991" s="7" t="s">
        <v>24</v>
      </c>
      <c r="G4991" s="6">
        <v>21</v>
      </c>
      <c r="H4991" s="8">
        <v>2.323</v>
      </c>
      <c r="I4991" s="8">
        <v>23.79</v>
      </c>
      <c r="J4991" s="8">
        <v>4.3499999999999997E-2</v>
      </c>
      <c r="K4991" s="8">
        <v>3.2559999999999998</v>
      </c>
      <c r="L4991" s="9">
        <f>K4991*Inputs!$B$5</f>
        <v>3.1908799999999999</v>
      </c>
      <c r="M4991" s="10">
        <f>IF(AND(OR(C4991=1,C4991=2,C4991=12),G4991&gt;=Inputs!$B$8,G4991&lt;=Inputs!$B$9,K4991&lt;=Inputs!$B$10),1,0)</f>
        <v>0</v>
      </c>
      <c r="N4991" s="9">
        <f>Inputs!$B$4</f>
        <v>54.991999999999997</v>
      </c>
      <c r="O4991" s="9">
        <f>IF(M4991=1,Inputs!$B$6,Inputs!$B$4)</f>
        <v>54.991999999999997</v>
      </c>
      <c r="P4991" s="9">
        <f>IF(M4991=1,Inputs!$B$7,Inputs!$B$4)</f>
        <v>54.991999999999997</v>
      </c>
      <c r="Q4991" s="9">
        <f>MAX(0,Inputs!$B$4-O4991)</f>
        <v>0</v>
      </c>
      <c r="R4991" s="9">
        <f>MAX(0,Inputs!$B$4-P4991)</f>
        <v>0</v>
      </c>
    </row>
    <row r="4992" spans="1:18" ht="15" customHeight="1">
      <c r="A4992" s="4">
        <v>44769.916666666701</v>
      </c>
      <c r="B4992" s="5">
        <v>44769</v>
      </c>
      <c r="C4992" s="6">
        <v>7</v>
      </c>
      <c r="D4992" s="7" t="s">
        <v>34</v>
      </c>
      <c r="E4992" s="7" t="s">
        <v>33</v>
      </c>
      <c r="F4992" s="7" t="s">
        <v>24</v>
      </c>
      <c r="G4992" s="6">
        <v>22</v>
      </c>
      <c r="H4992" s="8">
        <v>2.323</v>
      </c>
      <c r="I4992" s="8">
        <v>23.79</v>
      </c>
      <c r="J4992" s="8">
        <v>0.43480000000000002</v>
      </c>
      <c r="K4992" s="8">
        <v>11.656000000000001</v>
      </c>
      <c r="L4992" s="9">
        <f>K4992*Inputs!$B$5</f>
        <v>11.422880000000001</v>
      </c>
      <c r="M4992" s="10">
        <f>IF(AND(OR(C4992=1,C4992=2,C4992=12),G4992&gt;=Inputs!$B$8,G4992&lt;=Inputs!$B$9,K4992&lt;=Inputs!$B$10),1,0)</f>
        <v>0</v>
      </c>
      <c r="N4992" s="9">
        <f>Inputs!$B$4</f>
        <v>54.991999999999997</v>
      </c>
      <c r="O4992" s="9">
        <f>IF(M4992=1,Inputs!$B$6,Inputs!$B$4)</f>
        <v>54.991999999999997</v>
      </c>
      <c r="P4992" s="9">
        <f>IF(M4992=1,Inputs!$B$7,Inputs!$B$4)</f>
        <v>54.991999999999997</v>
      </c>
      <c r="Q4992" s="9">
        <f>MAX(0,Inputs!$B$4-O4992)</f>
        <v>0</v>
      </c>
      <c r="R4992" s="9">
        <f>MAX(0,Inputs!$B$4-P4992)</f>
        <v>0</v>
      </c>
    </row>
    <row r="4993" spans="1:18" ht="15" customHeight="1">
      <c r="A4993" s="4">
        <v>44769.958333333299</v>
      </c>
      <c r="B4993" s="5">
        <v>44769</v>
      </c>
      <c r="C4993" s="6">
        <v>7</v>
      </c>
      <c r="D4993" s="7" t="s">
        <v>34</v>
      </c>
      <c r="E4993" s="7" t="s">
        <v>33</v>
      </c>
      <c r="F4993" s="7" t="s">
        <v>24</v>
      </c>
      <c r="G4993" s="6">
        <v>23</v>
      </c>
      <c r="H4993" s="8">
        <v>2.323</v>
      </c>
      <c r="I4993" s="8">
        <v>23.79</v>
      </c>
      <c r="J4993" s="8">
        <v>0.82609999999999995</v>
      </c>
      <c r="K4993" s="8">
        <v>20.056999999999999</v>
      </c>
      <c r="L4993" s="9">
        <f>K4993*Inputs!$B$5</f>
        <v>19.655859999999997</v>
      </c>
      <c r="M4993" s="10">
        <f>IF(AND(OR(C4993=1,C4993=2,C4993=12),G4993&gt;=Inputs!$B$8,G4993&lt;=Inputs!$B$9,K4993&lt;=Inputs!$B$10),1,0)</f>
        <v>0</v>
      </c>
      <c r="N4993" s="9">
        <f>Inputs!$B$4</f>
        <v>54.991999999999997</v>
      </c>
      <c r="O4993" s="9">
        <f>IF(M4993=1,Inputs!$B$6,Inputs!$B$4)</f>
        <v>54.991999999999997</v>
      </c>
      <c r="P4993" s="9">
        <f>IF(M4993=1,Inputs!$B$7,Inputs!$B$4)</f>
        <v>54.991999999999997</v>
      </c>
      <c r="Q4993" s="9">
        <f>MAX(0,Inputs!$B$4-O4993)</f>
        <v>0</v>
      </c>
      <c r="R4993" s="9">
        <f>MAX(0,Inputs!$B$4-P4993)</f>
        <v>0</v>
      </c>
    </row>
    <row r="4994" spans="1:18" ht="15" customHeight="1">
      <c r="A4994" s="4">
        <v>44770</v>
      </c>
      <c r="B4994" s="5">
        <v>44770</v>
      </c>
      <c r="C4994" s="6">
        <v>7</v>
      </c>
      <c r="D4994" s="7" t="s">
        <v>34</v>
      </c>
      <c r="E4994" s="7" t="s">
        <v>33</v>
      </c>
      <c r="F4994" s="7" t="s">
        <v>25</v>
      </c>
      <c r="G4994" s="6">
        <v>0</v>
      </c>
      <c r="H4994" s="8">
        <v>1.6619999999999999</v>
      </c>
      <c r="I4994" s="8">
        <v>23.245999999999999</v>
      </c>
      <c r="J4994" s="8">
        <v>0.83330000000000004</v>
      </c>
      <c r="K4994" s="8">
        <v>19.649000000000001</v>
      </c>
      <c r="L4994" s="9">
        <f>K4994*Inputs!$B$5</f>
        <v>19.256019999999999</v>
      </c>
      <c r="M4994" s="10">
        <f>IF(AND(OR(C4994=1,C4994=2,C4994=12),G4994&gt;=Inputs!$B$8,G4994&lt;=Inputs!$B$9,K4994&lt;=Inputs!$B$10),1,0)</f>
        <v>0</v>
      </c>
      <c r="N4994" s="9">
        <f>Inputs!$B$4</f>
        <v>54.991999999999997</v>
      </c>
      <c r="O4994" s="9">
        <f>IF(M4994=1,Inputs!$B$6,Inputs!$B$4)</f>
        <v>54.991999999999997</v>
      </c>
      <c r="P4994" s="9">
        <f>IF(M4994=1,Inputs!$B$7,Inputs!$B$4)</f>
        <v>54.991999999999997</v>
      </c>
      <c r="Q4994" s="9">
        <f>MAX(0,Inputs!$B$4-O4994)</f>
        <v>0</v>
      </c>
      <c r="R4994" s="9">
        <f>MAX(0,Inputs!$B$4-P4994)</f>
        <v>0</v>
      </c>
    </row>
    <row r="4995" spans="1:18" ht="15" customHeight="1">
      <c r="A4995" s="4">
        <v>44770.041666666701</v>
      </c>
      <c r="B4995" s="5">
        <v>44770</v>
      </c>
      <c r="C4995" s="6">
        <v>7</v>
      </c>
      <c r="D4995" s="7" t="s">
        <v>34</v>
      </c>
      <c r="E4995" s="7" t="s">
        <v>33</v>
      </c>
      <c r="F4995" s="7" t="s">
        <v>25</v>
      </c>
      <c r="G4995" s="6">
        <v>1</v>
      </c>
      <c r="H4995" s="8">
        <v>1.6619999999999999</v>
      </c>
      <c r="I4995" s="8">
        <v>23.245999999999999</v>
      </c>
      <c r="J4995" s="8">
        <v>0.88890000000000002</v>
      </c>
      <c r="K4995" s="8">
        <v>20.847999999999999</v>
      </c>
      <c r="L4995" s="9">
        <f>K4995*Inputs!$B$5</f>
        <v>20.431039999999999</v>
      </c>
      <c r="M4995" s="10">
        <f>IF(AND(OR(C4995=1,C4995=2,C4995=12),G4995&gt;=Inputs!$B$8,G4995&lt;=Inputs!$B$9,K4995&lt;=Inputs!$B$10),1,0)</f>
        <v>0</v>
      </c>
      <c r="N4995" s="9">
        <f>Inputs!$B$4</f>
        <v>54.991999999999997</v>
      </c>
      <c r="O4995" s="9">
        <f>IF(M4995=1,Inputs!$B$6,Inputs!$B$4)</f>
        <v>54.991999999999997</v>
      </c>
      <c r="P4995" s="9">
        <f>IF(M4995=1,Inputs!$B$7,Inputs!$B$4)</f>
        <v>54.991999999999997</v>
      </c>
      <c r="Q4995" s="9">
        <f>MAX(0,Inputs!$B$4-O4995)</f>
        <v>0</v>
      </c>
      <c r="R4995" s="9">
        <f>MAX(0,Inputs!$B$4-P4995)</f>
        <v>0</v>
      </c>
    </row>
    <row r="4996" spans="1:18" ht="15" customHeight="1">
      <c r="A4996" s="4">
        <v>44770.083333333299</v>
      </c>
      <c r="B4996" s="5">
        <v>44770</v>
      </c>
      <c r="C4996" s="6">
        <v>7</v>
      </c>
      <c r="D4996" s="7" t="s">
        <v>34</v>
      </c>
      <c r="E4996" s="7" t="s">
        <v>33</v>
      </c>
      <c r="F4996" s="7" t="s">
        <v>25</v>
      </c>
      <c r="G4996" s="6">
        <v>2</v>
      </c>
      <c r="H4996" s="8">
        <v>1.6619999999999999</v>
      </c>
      <c r="I4996" s="8">
        <v>23.245999999999999</v>
      </c>
      <c r="J4996" s="8">
        <v>0.94440000000000002</v>
      </c>
      <c r="K4996" s="8">
        <v>22.047000000000001</v>
      </c>
      <c r="L4996" s="9">
        <f>K4996*Inputs!$B$5</f>
        <v>21.606059999999999</v>
      </c>
      <c r="M4996" s="10">
        <f>IF(AND(OR(C4996=1,C4996=2,C4996=12),G4996&gt;=Inputs!$B$8,G4996&lt;=Inputs!$B$9,K4996&lt;=Inputs!$B$10),1,0)</f>
        <v>0</v>
      </c>
      <c r="N4996" s="9">
        <f>Inputs!$B$4</f>
        <v>54.991999999999997</v>
      </c>
      <c r="O4996" s="9">
        <f>IF(M4996=1,Inputs!$B$6,Inputs!$B$4)</f>
        <v>54.991999999999997</v>
      </c>
      <c r="P4996" s="9">
        <f>IF(M4996=1,Inputs!$B$7,Inputs!$B$4)</f>
        <v>54.991999999999997</v>
      </c>
      <c r="Q4996" s="9">
        <f>MAX(0,Inputs!$B$4-O4996)</f>
        <v>0</v>
      </c>
      <c r="R4996" s="9">
        <f>MAX(0,Inputs!$B$4-P4996)</f>
        <v>0</v>
      </c>
    </row>
    <row r="4997" spans="1:18" ht="15" customHeight="1">
      <c r="A4997" s="4">
        <v>44770.125</v>
      </c>
      <c r="B4997" s="5">
        <v>44770</v>
      </c>
      <c r="C4997" s="6">
        <v>7</v>
      </c>
      <c r="D4997" s="7" t="s">
        <v>34</v>
      </c>
      <c r="E4997" s="7" t="s">
        <v>33</v>
      </c>
      <c r="F4997" s="7" t="s">
        <v>25</v>
      </c>
      <c r="G4997" s="6">
        <v>3</v>
      </c>
      <c r="H4997" s="8">
        <v>1.6619999999999999</v>
      </c>
      <c r="I4997" s="8">
        <v>23.245999999999999</v>
      </c>
      <c r="J4997" s="8">
        <v>1</v>
      </c>
      <c r="K4997" s="8">
        <v>23.245999999999999</v>
      </c>
      <c r="L4997" s="9">
        <f>K4997*Inputs!$B$5</f>
        <v>22.781079999999999</v>
      </c>
      <c r="M4997" s="10">
        <f>IF(AND(OR(C4997=1,C4997=2,C4997=12),G4997&gt;=Inputs!$B$8,G4997&lt;=Inputs!$B$9,K4997&lt;=Inputs!$B$10),1,0)</f>
        <v>0</v>
      </c>
      <c r="N4997" s="9">
        <f>Inputs!$B$4</f>
        <v>54.991999999999997</v>
      </c>
      <c r="O4997" s="9">
        <f>IF(M4997=1,Inputs!$B$6,Inputs!$B$4)</f>
        <v>54.991999999999997</v>
      </c>
      <c r="P4997" s="9">
        <f>IF(M4997=1,Inputs!$B$7,Inputs!$B$4)</f>
        <v>54.991999999999997</v>
      </c>
      <c r="Q4997" s="9">
        <f>MAX(0,Inputs!$B$4-O4997)</f>
        <v>0</v>
      </c>
      <c r="R4997" s="9">
        <f>MAX(0,Inputs!$B$4-P4997)</f>
        <v>0</v>
      </c>
    </row>
    <row r="4998" spans="1:18" ht="15" customHeight="1">
      <c r="A4998" s="4">
        <v>44770.166666666701</v>
      </c>
      <c r="B4998" s="5">
        <v>44770</v>
      </c>
      <c r="C4998" s="6">
        <v>7</v>
      </c>
      <c r="D4998" s="7" t="s">
        <v>34</v>
      </c>
      <c r="E4998" s="7" t="s">
        <v>33</v>
      </c>
      <c r="F4998" s="7" t="s">
        <v>25</v>
      </c>
      <c r="G4998" s="6">
        <v>4</v>
      </c>
      <c r="H4998" s="8">
        <v>1.6619999999999999</v>
      </c>
      <c r="I4998" s="8">
        <v>23.245999999999999</v>
      </c>
      <c r="J4998" s="8">
        <v>0.875</v>
      </c>
      <c r="K4998" s="8">
        <v>20.547999999999998</v>
      </c>
      <c r="L4998" s="9">
        <f>K4998*Inputs!$B$5</f>
        <v>20.137039999999999</v>
      </c>
      <c r="M4998" s="10">
        <f>IF(AND(OR(C4998=1,C4998=2,C4998=12),G4998&gt;=Inputs!$B$8,G4998&lt;=Inputs!$B$9,K4998&lt;=Inputs!$B$10),1,0)</f>
        <v>0</v>
      </c>
      <c r="N4998" s="9">
        <f>Inputs!$B$4</f>
        <v>54.991999999999997</v>
      </c>
      <c r="O4998" s="9">
        <f>IF(M4998=1,Inputs!$B$6,Inputs!$B$4)</f>
        <v>54.991999999999997</v>
      </c>
      <c r="P4998" s="9">
        <f>IF(M4998=1,Inputs!$B$7,Inputs!$B$4)</f>
        <v>54.991999999999997</v>
      </c>
      <c r="Q4998" s="9">
        <f>MAX(0,Inputs!$B$4-O4998)</f>
        <v>0</v>
      </c>
      <c r="R4998" s="9">
        <f>MAX(0,Inputs!$B$4-P4998)</f>
        <v>0</v>
      </c>
    </row>
    <row r="4999" spans="1:18" ht="15" customHeight="1">
      <c r="A4999" s="4">
        <v>44770.208333333299</v>
      </c>
      <c r="B4999" s="5">
        <v>44770</v>
      </c>
      <c r="C4999" s="6">
        <v>7</v>
      </c>
      <c r="D4999" s="7" t="s">
        <v>34</v>
      </c>
      <c r="E4999" s="7" t="s">
        <v>33</v>
      </c>
      <c r="F4999" s="7" t="s">
        <v>25</v>
      </c>
      <c r="G4999" s="6">
        <v>5</v>
      </c>
      <c r="H4999" s="8">
        <v>1.6619999999999999</v>
      </c>
      <c r="I4999" s="8">
        <v>23.245999999999999</v>
      </c>
      <c r="J4999" s="8">
        <v>0.75</v>
      </c>
      <c r="K4999" s="8">
        <v>17.850000000000001</v>
      </c>
      <c r="L4999" s="9">
        <f>K4999*Inputs!$B$5</f>
        <v>17.493000000000002</v>
      </c>
      <c r="M4999" s="10">
        <f>IF(AND(OR(C4999=1,C4999=2,C4999=12),G4999&gt;=Inputs!$B$8,G4999&lt;=Inputs!$B$9,K4999&lt;=Inputs!$B$10),1,0)</f>
        <v>0</v>
      </c>
      <c r="N4999" s="9">
        <f>Inputs!$B$4</f>
        <v>54.991999999999997</v>
      </c>
      <c r="O4999" s="9">
        <f>IF(M4999=1,Inputs!$B$6,Inputs!$B$4)</f>
        <v>54.991999999999997</v>
      </c>
      <c r="P4999" s="9">
        <f>IF(M4999=1,Inputs!$B$7,Inputs!$B$4)</f>
        <v>54.991999999999997</v>
      </c>
      <c r="Q4999" s="9">
        <f>MAX(0,Inputs!$B$4-O4999)</f>
        <v>0</v>
      </c>
      <c r="R4999" s="9">
        <f>MAX(0,Inputs!$B$4-P4999)</f>
        <v>0</v>
      </c>
    </row>
    <row r="5000" spans="1:18" ht="15" customHeight="1">
      <c r="A5000" s="4">
        <v>44770.25</v>
      </c>
      <c r="B5000" s="5">
        <v>44770</v>
      </c>
      <c r="C5000" s="6">
        <v>7</v>
      </c>
      <c r="D5000" s="7" t="s">
        <v>34</v>
      </c>
      <c r="E5000" s="7" t="s">
        <v>33</v>
      </c>
      <c r="F5000" s="7" t="s">
        <v>25</v>
      </c>
      <c r="G5000" s="6">
        <v>6</v>
      </c>
      <c r="H5000" s="8">
        <v>1.6619999999999999</v>
      </c>
      <c r="I5000" s="8">
        <v>23.245999999999999</v>
      </c>
      <c r="J5000" s="8">
        <v>0.375</v>
      </c>
      <c r="K5000" s="8">
        <v>9.7560000000000002</v>
      </c>
      <c r="L5000" s="9">
        <f>K5000*Inputs!$B$5</f>
        <v>9.5608800000000009</v>
      </c>
      <c r="M5000" s="10">
        <f>IF(AND(OR(C5000=1,C5000=2,C5000=12),G5000&gt;=Inputs!$B$8,G5000&lt;=Inputs!$B$9,K5000&lt;=Inputs!$B$10),1,0)</f>
        <v>0</v>
      </c>
      <c r="N5000" s="9">
        <f>Inputs!$B$4</f>
        <v>54.991999999999997</v>
      </c>
      <c r="O5000" s="9">
        <f>IF(M5000=1,Inputs!$B$6,Inputs!$B$4)</f>
        <v>54.991999999999997</v>
      </c>
      <c r="P5000" s="9">
        <f>IF(M5000=1,Inputs!$B$7,Inputs!$B$4)</f>
        <v>54.991999999999997</v>
      </c>
      <c r="Q5000" s="9">
        <f>MAX(0,Inputs!$B$4-O5000)</f>
        <v>0</v>
      </c>
      <c r="R5000" s="9">
        <f>MAX(0,Inputs!$B$4-P5000)</f>
        <v>0</v>
      </c>
    </row>
    <row r="5001" spans="1:18" ht="15" customHeight="1">
      <c r="A5001" s="4">
        <v>44770.291666666701</v>
      </c>
      <c r="B5001" s="5">
        <v>44770</v>
      </c>
      <c r="C5001" s="6">
        <v>7</v>
      </c>
      <c r="D5001" s="7" t="s">
        <v>34</v>
      </c>
      <c r="E5001" s="7" t="s">
        <v>33</v>
      </c>
      <c r="F5001" s="7" t="s">
        <v>25</v>
      </c>
      <c r="G5001" s="6">
        <v>7</v>
      </c>
      <c r="H5001" s="8">
        <v>1.6619999999999999</v>
      </c>
      <c r="I5001" s="8">
        <v>23.245999999999999</v>
      </c>
      <c r="J5001" s="8">
        <v>0.25</v>
      </c>
      <c r="K5001" s="8">
        <v>7.0579999999999998</v>
      </c>
      <c r="L5001" s="9">
        <f>K5001*Inputs!$B$5</f>
        <v>6.9168399999999997</v>
      </c>
      <c r="M5001" s="10">
        <f>IF(AND(OR(C5001=1,C5001=2,C5001=12),G5001&gt;=Inputs!$B$8,G5001&lt;=Inputs!$B$9,K5001&lt;=Inputs!$B$10),1,0)</f>
        <v>0</v>
      </c>
      <c r="N5001" s="9">
        <f>Inputs!$B$4</f>
        <v>54.991999999999997</v>
      </c>
      <c r="O5001" s="9">
        <f>IF(M5001=1,Inputs!$B$6,Inputs!$B$4)</f>
        <v>54.991999999999997</v>
      </c>
      <c r="P5001" s="9">
        <f>IF(M5001=1,Inputs!$B$7,Inputs!$B$4)</f>
        <v>54.991999999999997</v>
      </c>
      <c r="Q5001" s="9">
        <f>MAX(0,Inputs!$B$4-O5001)</f>
        <v>0</v>
      </c>
      <c r="R5001" s="9">
        <f>MAX(0,Inputs!$B$4-P5001)</f>
        <v>0</v>
      </c>
    </row>
    <row r="5002" spans="1:18" ht="15" customHeight="1">
      <c r="A5002" s="4">
        <v>44770.333333333299</v>
      </c>
      <c r="B5002" s="5">
        <v>44770</v>
      </c>
      <c r="C5002" s="6">
        <v>7</v>
      </c>
      <c r="D5002" s="7" t="s">
        <v>34</v>
      </c>
      <c r="E5002" s="7" t="s">
        <v>33</v>
      </c>
      <c r="F5002" s="7" t="s">
        <v>25</v>
      </c>
      <c r="G5002" s="6">
        <v>8</v>
      </c>
      <c r="H5002" s="8">
        <v>1.6619999999999999</v>
      </c>
      <c r="I5002" s="8">
        <v>23.245999999999999</v>
      </c>
      <c r="J5002" s="8">
        <v>0.22919999999999999</v>
      </c>
      <c r="K5002" s="8">
        <v>6.6079999999999997</v>
      </c>
      <c r="L5002" s="9">
        <f>K5002*Inputs!$B$5</f>
        <v>6.4758399999999998</v>
      </c>
      <c r="M5002" s="10">
        <f>IF(AND(OR(C5002=1,C5002=2,C5002=12),G5002&gt;=Inputs!$B$8,G5002&lt;=Inputs!$B$9,K5002&lt;=Inputs!$B$10),1,0)</f>
        <v>0</v>
      </c>
      <c r="N5002" s="9">
        <f>Inputs!$B$4</f>
        <v>54.991999999999997</v>
      </c>
      <c r="O5002" s="9">
        <f>IF(M5002=1,Inputs!$B$6,Inputs!$B$4)</f>
        <v>54.991999999999997</v>
      </c>
      <c r="P5002" s="9">
        <f>IF(M5002=1,Inputs!$B$7,Inputs!$B$4)</f>
        <v>54.991999999999997</v>
      </c>
      <c r="Q5002" s="9">
        <f>MAX(0,Inputs!$B$4-O5002)</f>
        <v>0</v>
      </c>
      <c r="R5002" s="9">
        <f>MAX(0,Inputs!$B$4-P5002)</f>
        <v>0</v>
      </c>
    </row>
    <row r="5003" spans="1:18" ht="15" customHeight="1">
      <c r="A5003" s="4">
        <v>44770.375</v>
      </c>
      <c r="B5003" s="5">
        <v>44770</v>
      </c>
      <c r="C5003" s="6">
        <v>7</v>
      </c>
      <c r="D5003" s="7" t="s">
        <v>34</v>
      </c>
      <c r="E5003" s="7" t="s">
        <v>33</v>
      </c>
      <c r="F5003" s="7" t="s">
        <v>25</v>
      </c>
      <c r="G5003" s="6">
        <v>9</v>
      </c>
      <c r="H5003" s="8">
        <v>1.6619999999999999</v>
      </c>
      <c r="I5003" s="8">
        <v>23.245999999999999</v>
      </c>
      <c r="J5003" s="8">
        <v>0.20830000000000001</v>
      </c>
      <c r="K5003" s="8">
        <v>6.1589999999999998</v>
      </c>
      <c r="L5003" s="9">
        <f>K5003*Inputs!$B$5</f>
        <v>6.0358199999999993</v>
      </c>
      <c r="M5003" s="10">
        <f>IF(AND(OR(C5003=1,C5003=2,C5003=12),G5003&gt;=Inputs!$B$8,G5003&lt;=Inputs!$B$9,K5003&lt;=Inputs!$B$10),1,0)</f>
        <v>0</v>
      </c>
      <c r="N5003" s="9">
        <f>Inputs!$B$4</f>
        <v>54.991999999999997</v>
      </c>
      <c r="O5003" s="9">
        <f>IF(M5003=1,Inputs!$B$6,Inputs!$B$4)</f>
        <v>54.991999999999997</v>
      </c>
      <c r="P5003" s="9">
        <f>IF(M5003=1,Inputs!$B$7,Inputs!$B$4)</f>
        <v>54.991999999999997</v>
      </c>
      <c r="Q5003" s="9">
        <f>MAX(0,Inputs!$B$4-O5003)</f>
        <v>0</v>
      </c>
      <c r="R5003" s="9">
        <f>MAX(0,Inputs!$B$4-P5003)</f>
        <v>0</v>
      </c>
    </row>
    <row r="5004" spans="1:18" ht="15" customHeight="1">
      <c r="A5004" s="4">
        <v>44770.416666666701</v>
      </c>
      <c r="B5004" s="5">
        <v>44770</v>
      </c>
      <c r="C5004" s="6">
        <v>7</v>
      </c>
      <c r="D5004" s="7" t="s">
        <v>34</v>
      </c>
      <c r="E5004" s="7" t="s">
        <v>33</v>
      </c>
      <c r="F5004" s="7" t="s">
        <v>25</v>
      </c>
      <c r="G5004" s="6">
        <v>10</v>
      </c>
      <c r="H5004" s="8">
        <v>1.6619999999999999</v>
      </c>
      <c r="I5004" s="8">
        <v>23.245999999999999</v>
      </c>
      <c r="J5004" s="8">
        <v>0.25</v>
      </c>
      <c r="K5004" s="8">
        <v>7.0579999999999998</v>
      </c>
      <c r="L5004" s="9">
        <f>K5004*Inputs!$B$5</f>
        <v>6.9168399999999997</v>
      </c>
      <c r="M5004" s="10">
        <f>IF(AND(OR(C5004=1,C5004=2,C5004=12),G5004&gt;=Inputs!$B$8,G5004&lt;=Inputs!$B$9,K5004&lt;=Inputs!$B$10),1,0)</f>
        <v>0</v>
      </c>
      <c r="N5004" s="9">
        <f>Inputs!$B$4</f>
        <v>54.991999999999997</v>
      </c>
      <c r="O5004" s="9">
        <f>IF(M5004=1,Inputs!$B$6,Inputs!$B$4)</f>
        <v>54.991999999999997</v>
      </c>
      <c r="P5004" s="9">
        <f>IF(M5004=1,Inputs!$B$7,Inputs!$B$4)</f>
        <v>54.991999999999997</v>
      </c>
      <c r="Q5004" s="9">
        <f>MAX(0,Inputs!$B$4-O5004)</f>
        <v>0</v>
      </c>
      <c r="R5004" s="9">
        <f>MAX(0,Inputs!$B$4-P5004)</f>
        <v>0</v>
      </c>
    </row>
    <row r="5005" spans="1:18" ht="15" customHeight="1">
      <c r="A5005" s="4">
        <v>44770.458333333299</v>
      </c>
      <c r="B5005" s="5">
        <v>44770</v>
      </c>
      <c r="C5005" s="6">
        <v>7</v>
      </c>
      <c r="D5005" s="7" t="s">
        <v>34</v>
      </c>
      <c r="E5005" s="7" t="s">
        <v>33</v>
      </c>
      <c r="F5005" s="7" t="s">
        <v>25</v>
      </c>
      <c r="G5005" s="6">
        <v>11</v>
      </c>
      <c r="H5005" s="8">
        <v>1.6619999999999999</v>
      </c>
      <c r="I5005" s="8">
        <v>23.245999999999999</v>
      </c>
      <c r="J5005" s="8">
        <v>0.29170000000000001</v>
      </c>
      <c r="K5005" s="8">
        <v>7.9569999999999999</v>
      </c>
      <c r="L5005" s="9">
        <f>K5005*Inputs!$B$5</f>
        <v>7.79786</v>
      </c>
      <c r="M5005" s="10">
        <f>IF(AND(OR(C5005=1,C5005=2,C5005=12),G5005&gt;=Inputs!$B$8,G5005&lt;=Inputs!$B$9,K5005&lt;=Inputs!$B$10),1,0)</f>
        <v>0</v>
      </c>
      <c r="N5005" s="9">
        <f>Inputs!$B$4</f>
        <v>54.991999999999997</v>
      </c>
      <c r="O5005" s="9">
        <f>IF(M5005=1,Inputs!$B$6,Inputs!$B$4)</f>
        <v>54.991999999999997</v>
      </c>
      <c r="P5005" s="9">
        <f>IF(M5005=1,Inputs!$B$7,Inputs!$B$4)</f>
        <v>54.991999999999997</v>
      </c>
      <c r="Q5005" s="9">
        <f>MAX(0,Inputs!$B$4-O5005)</f>
        <v>0</v>
      </c>
      <c r="R5005" s="9">
        <f>MAX(0,Inputs!$B$4-P5005)</f>
        <v>0</v>
      </c>
    </row>
    <row r="5006" spans="1:18" ht="15" customHeight="1">
      <c r="A5006" s="4">
        <v>44770.5</v>
      </c>
      <c r="B5006" s="5">
        <v>44770</v>
      </c>
      <c r="C5006" s="6">
        <v>7</v>
      </c>
      <c r="D5006" s="7" t="s">
        <v>34</v>
      </c>
      <c r="E5006" s="7" t="s">
        <v>33</v>
      </c>
      <c r="F5006" s="7" t="s">
        <v>25</v>
      </c>
      <c r="G5006" s="6">
        <v>12</v>
      </c>
      <c r="H5006" s="8">
        <v>1.6619999999999999</v>
      </c>
      <c r="I5006" s="8">
        <v>23.245999999999999</v>
      </c>
      <c r="J5006" s="8">
        <v>0.3125</v>
      </c>
      <c r="K5006" s="8">
        <v>8.407</v>
      </c>
      <c r="L5006" s="9">
        <f>K5006*Inputs!$B$5</f>
        <v>8.2388600000000007</v>
      </c>
      <c r="M5006" s="10">
        <f>IF(AND(OR(C5006=1,C5006=2,C5006=12),G5006&gt;=Inputs!$B$8,G5006&lt;=Inputs!$B$9,K5006&lt;=Inputs!$B$10),1,0)</f>
        <v>0</v>
      </c>
      <c r="N5006" s="9">
        <f>Inputs!$B$4</f>
        <v>54.991999999999997</v>
      </c>
      <c r="O5006" s="9">
        <f>IF(M5006=1,Inputs!$B$6,Inputs!$B$4)</f>
        <v>54.991999999999997</v>
      </c>
      <c r="P5006" s="9">
        <f>IF(M5006=1,Inputs!$B$7,Inputs!$B$4)</f>
        <v>54.991999999999997</v>
      </c>
      <c r="Q5006" s="9">
        <f>MAX(0,Inputs!$B$4-O5006)</f>
        <v>0</v>
      </c>
      <c r="R5006" s="9">
        <f>MAX(0,Inputs!$B$4-P5006)</f>
        <v>0</v>
      </c>
    </row>
    <row r="5007" spans="1:18" ht="15" customHeight="1">
      <c r="A5007" s="4">
        <v>44770.541666666701</v>
      </c>
      <c r="B5007" s="5">
        <v>44770</v>
      </c>
      <c r="C5007" s="6">
        <v>7</v>
      </c>
      <c r="D5007" s="7" t="s">
        <v>34</v>
      </c>
      <c r="E5007" s="7" t="s">
        <v>33</v>
      </c>
      <c r="F5007" s="7" t="s">
        <v>25</v>
      </c>
      <c r="G5007" s="6">
        <v>13</v>
      </c>
      <c r="H5007" s="8">
        <v>1.6619999999999999</v>
      </c>
      <c r="I5007" s="8">
        <v>23.245999999999999</v>
      </c>
      <c r="J5007" s="8">
        <v>0.33329999999999999</v>
      </c>
      <c r="K5007" s="8">
        <v>8.8569999999999993</v>
      </c>
      <c r="L5007" s="9">
        <f>K5007*Inputs!$B$5</f>
        <v>8.6798599999999997</v>
      </c>
      <c r="M5007" s="10">
        <f>IF(AND(OR(C5007=1,C5007=2,C5007=12),G5007&gt;=Inputs!$B$8,G5007&lt;=Inputs!$B$9,K5007&lt;=Inputs!$B$10),1,0)</f>
        <v>0</v>
      </c>
      <c r="N5007" s="9">
        <f>Inputs!$B$4</f>
        <v>54.991999999999997</v>
      </c>
      <c r="O5007" s="9">
        <f>IF(M5007=1,Inputs!$B$6,Inputs!$B$4)</f>
        <v>54.991999999999997</v>
      </c>
      <c r="P5007" s="9">
        <f>IF(M5007=1,Inputs!$B$7,Inputs!$B$4)</f>
        <v>54.991999999999997</v>
      </c>
      <c r="Q5007" s="9">
        <f>MAX(0,Inputs!$B$4-O5007)</f>
        <v>0</v>
      </c>
      <c r="R5007" s="9">
        <f>MAX(0,Inputs!$B$4-P5007)</f>
        <v>0</v>
      </c>
    </row>
    <row r="5008" spans="1:18" ht="15" customHeight="1">
      <c r="A5008" s="4">
        <v>44770.583333333299</v>
      </c>
      <c r="B5008" s="5">
        <v>44770</v>
      </c>
      <c r="C5008" s="6">
        <v>7</v>
      </c>
      <c r="D5008" s="7" t="s">
        <v>34</v>
      </c>
      <c r="E5008" s="7" t="s">
        <v>33</v>
      </c>
      <c r="F5008" s="7" t="s">
        <v>25</v>
      </c>
      <c r="G5008" s="6">
        <v>14</v>
      </c>
      <c r="H5008" s="8">
        <v>1.6619999999999999</v>
      </c>
      <c r="I5008" s="8">
        <v>23.245999999999999</v>
      </c>
      <c r="J5008" s="8">
        <v>0.27079999999999999</v>
      </c>
      <c r="K5008" s="8">
        <v>7.508</v>
      </c>
      <c r="L5008" s="9">
        <f>K5008*Inputs!$B$5</f>
        <v>7.3578399999999995</v>
      </c>
      <c r="M5008" s="10">
        <f>IF(AND(OR(C5008=1,C5008=2,C5008=12),G5008&gt;=Inputs!$B$8,G5008&lt;=Inputs!$B$9,K5008&lt;=Inputs!$B$10),1,0)</f>
        <v>0</v>
      </c>
      <c r="N5008" s="9">
        <f>Inputs!$B$4</f>
        <v>54.991999999999997</v>
      </c>
      <c r="O5008" s="9">
        <f>IF(M5008=1,Inputs!$B$6,Inputs!$B$4)</f>
        <v>54.991999999999997</v>
      </c>
      <c r="P5008" s="9">
        <f>IF(M5008=1,Inputs!$B$7,Inputs!$B$4)</f>
        <v>54.991999999999997</v>
      </c>
      <c r="Q5008" s="9">
        <f>MAX(0,Inputs!$B$4-O5008)</f>
        <v>0</v>
      </c>
      <c r="R5008" s="9">
        <f>MAX(0,Inputs!$B$4-P5008)</f>
        <v>0</v>
      </c>
    </row>
    <row r="5009" spans="1:18" ht="15" customHeight="1">
      <c r="A5009" s="4">
        <v>44770.625</v>
      </c>
      <c r="B5009" s="5">
        <v>44770</v>
      </c>
      <c r="C5009" s="6">
        <v>7</v>
      </c>
      <c r="D5009" s="7" t="s">
        <v>34</v>
      </c>
      <c r="E5009" s="7" t="s">
        <v>33</v>
      </c>
      <c r="F5009" s="7" t="s">
        <v>25</v>
      </c>
      <c r="G5009" s="6">
        <v>15</v>
      </c>
      <c r="H5009" s="8">
        <v>1.6619999999999999</v>
      </c>
      <c r="I5009" s="8">
        <v>23.245999999999999</v>
      </c>
      <c r="J5009" s="8">
        <v>0.20830000000000001</v>
      </c>
      <c r="K5009" s="8">
        <v>6.1589999999999998</v>
      </c>
      <c r="L5009" s="9">
        <f>K5009*Inputs!$B$5</f>
        <v>6.0358199999999993</v>
      </c>
      <c r="M5009" s="10">
        <f>IF(AND(OR(C5009=1,C5009=2,C5009=12),G5009&gt;=Inputs!$B$8,G5009&lt;=Inputs!$B$9,K5009&lt;=Inputs!$B$10),1,0)</f>
        <v>0</v>
      </c>
      <c r="N5009" s="9">
        <f>Inputs!$B$4</f>
        <v>54.991999999999997</v>
      </c>
      <c r="O5009" s="9">
        <f>IF(M5009=1,Inputs!$B$6,Inputs!$B$4)</f>
        <v>54.991999999999997</v>
      </c>
      <c r="P5009" s="9">
        <f>IF(M5009=1,Inputs!$B$7,Inputs!$B$4)</f>
        <v>54.991999999999997</v>
      </c>
      <c r="Q5009" s="9">
        <f>MAX(0,Inputs!$B$4-O5009)</f>
        <v>0</v>
      </c>
      <c r="R5009" s="9">
        <f>MAX(0,Inputs!$B$4-P5009)</f>
        <v>0</v>
      </c>
    </row>
    <row r="5010" spans="1:18" ht="15" customHeight="1">
      <c r="A5010" s="4">
        <v>44770.666666666701</v>
      </c>
      <c r="B5010" s="5">
        <v>44770</v>
      </c>
      <c r="C5010" s="6">
        <v>7</v>
      </c>
      <c r="D5010" s="7" t="s">
        <v>34</v>
      </c>
      <c r="E5010" s="7" t="s">
        <v>33</v>
      </c>
      <c r="F5010" s="7" t="s">
        <v>25</v>
      </c>
      <c r="G5010" s="6">
        <v>16</v>
      </c>
      <c r="H5010" s="8">
        <v>1.6619999999999999</v>
      </c>
      <c r="I5010" s="8">
        <v>23.245999999999999</v>
      </c>
      <c r="J5010" s="8">
        <v>0.29170000000000001</v>
      </c>
      <c r="K5010" s="8">
        <v>7.9569999999999999</v>
      </c>
      <c r="L5010" s="9">
        <f>K5010*Inputs!$B$5</f>
        <v>7.79786</v>
      </c>
      <c r="M5010" s="10">
        <f>IF(AND(OR(C5010=1,C5010=2,C5010=12),G5010&gt;=Inputs!$B$8,G5010&lt;=Inputs!$B$9,K5010&lt;=Inputs!$B$10),1,0)</f>
        <v>0</v>
      </c>
      <c r="N5010" s="9">
        <f>Inputs!$B$4</f>
        <v>54.991999999999997</v>
      </c>
      <c r="O5010" s="9">
        <f>IF(M5010=1,Inputs!$B$6,Inputs!$B$4)</f>
        <v>54.991999999999997</v>
      </c>
      <c r="P5010" s="9">
        <f>IF(M5010=1,Inputs!$B$7,Inputs!$B$4)</f>
        <v>54.991999999999997</v>
      </c>
      <c r="Q5010" s="9">
        <f>MAX(0,Inputs!$B$4-O5010)</f>
        <v>0</v>
      </c>
      <c r="R5010" s="9">
        <f>MAX(0,Inputs!$B$4-P5010)</f>
        <v>0</v>
      </c>
    </row>
    <row r="5011" spans="1:18" ht="15" customHeight="1">
      <c r="A5011" s="4">
        <v>44770.708333333299</v>
      </c>
      <c r="B5011" s="5">
        <v>44770</v>
      </c>
      <c r="C5011" s="6">
        <v>7</v>
      </c>
      <c r="D5011" s="7" t="s">
        <v>34</v>
      </c>
      <c r="E5011" s="7" t="s">
        <v>33</v>
      </c>
      <c r="F5011" s="7" t="s">
        <v>25</v>
      </c>
      <c r="G5011" s="6">
        <v>17</v>
      </c>
      <c r="H5011" s="8">
        <v>1.6619999999999999</v>
      </c>
      <c r="I5011" s="8">
        <v>23.245999999999999</v>
      </c>
      <c r="J5011" s="8">
        <v>0.25</v>
      </c>
      <c r="K5011" s="8">
        <v>7.0579999999999998</v>
      </c>
      <c r="L5011" s="9">
        <f>K5011*Inputs!$B$5</f>
        <v>6.9168399999999997</v>
      </c>
      <c r="M5011" s="10">
        <f>IF(AND(OR(C5011=1,C5011=2,C5011=12),G5011&gt;=Inputs!$B$8,G5011&lt;=Inputs!$B$9,K5011&lt;=Inputs!$B$10),1,0)</f>
        <v>0</v>
      </c>
      <c r="N5011" s="9">
        <f>Inputs!$B$4</f>
        <v>54.991999999999997</v>
      </c>
      <c r="O5011" s="9">
        <f>IF(M5011=1,Inputs!$B$6,Inputs!$B$4)</f>
        <v>54.991999999999997</v>
      </c>
      <c r="P5011" s="9">
        <f>IF(M5011=1,Inputs!$B$7,Inputs!$B$4)</f>
        <v>54.991999999999997</v>
      </c>
      <c r="Q5011" s="9">
        <f>MAX(0,Inputs!$B$4-O5011)</f>
        <v>0</v>
      </c>
      <c r="R5011" s="9">
        <f>MAX(0,Inputs!$B$4-P5011)</f>
        <v>0</v>
      </c>
    </row>
    <row r="5012" spans="1:18" ht="15" customHeight="1">
      <c r="A5012" s="4">
        <v>44770.75</v>
      </c>
      <c r="B5012" s="5">
        <v>44770</v>
      </c>
      <c r="C5012" s="6">
        <v>7</v>
      </c>
      <c r="D5012" s="7" t="s">
        <v>34</v>
      </c>
      <c r="E5012" s="7" t="s">
        <v>33</v>
      </c>
      <c r="F5012" s="7" t="s">
        <v>25</v>
      </c>
      <c r="G5012" s="6">
        <v>18</v>
      </c>
      <c r="H5012" s="8">
        <v>1.6619999999999999</v>
      </c>
      <c r="I5012" s="8">
        <v>23.245999999999999</v>
      </c>
      <c r="J5012" s="8">
        <v>0.29170000000000001</v>
      </c>
      <c r="K5012" s="8">
        <v>7.9569999999999999</v>
      </c>
      <c r="L5012" s="9">
        <f>K5012*Inputs!$B$5</f>
        <v>7.79786</v>
      </c>
      <c r="M5012" s="10">
        <f>IF(AND(OR(C5012=1,C5012=2,C5012=12),G5012&gt;=Inputs!$B$8,G5012&lt;=Inputs!$B$9,K5012&lt;=Inputs!$B$10),1,0)</f>
        <v>0</v>
      </c>
      <c r="N5012" s="9">
        <f>Inputs!$B$4</f>
        <v>54.991999999999997</v>
      </c>
      <c r="O5012" s="9">
        <f>IF(M5012=1,Inputs!$B$6,Inputs!$B$4)</f>
        <v>54.991999999999997</v>
      </c>
      <c r="P5012" s="9">
        <f>IF(M5012=1,Inputs!$B$7,Inputs!$B$4)</f>
        <v>54.991999999999997</v>
      </c>
      <c r="Q5012" s="9">
        <f>MAX(0,Inputs!$B$4-O5012)</f>
        <v>0</v>
      </c>
      <c r="R5012" s="9">
        <f>MAX(0,Inputs!$B$4-P5012)</f>
        <v>0</v>
      </c>
    </row>
    <row r="5013" spans="1:18" ht="15" customHeight="1">
      <c r="A5013" s="4">
        <v>44770.791666666701</v>
      </c>
      <c r="B5013" s="5">
        <v>44770</v>
      </c>
      <c r="C5013" s="6">
        <v>7</v>
      </c>
      <c r="D5013" s="7" t="s">
        <v>34</v>
      </c>
      <c r="E5013" s="7" t="s">
        <v>33</v>
      </c>
      <c r="F5013" s="7" t="s">
        <v>25</v>
      </c>
      <c r="G5013" s="6">
        <v>19</v>
      </c>
      <c r="H5013" s="8">
        <v>1.6619999999999999</v>
      </c>
      <c r="I5013" s="8">
        <v>23.245999999999999</v>
      </c>
      <c r="J5013" s="8">
        <v>0.16669999999999999</v>
      </c>
      <c r="K5013" s="8">
        <v>5.2590000000000003</v>
      </c>
      <c r="L5013" s="9">
        <f>K5013*Inputs!$B$5</f>
        <v>5.1538200000000005</v>
      </c>
      <c r="M5013" s="10">
        <f>IF(AND(OR(C5013=1,C5013=2,C5013=12),G5013&gt;=Inputs!$B$8,G5013&lt;=Inputs!$B$9,K5013&lt;=Inputs!$B$10),1,0)</f>
        <v>0</v>
      </c>
      <c r="N5013" s="9">
        <f>Inputs!$B$4</f>
        <v>54.991999999999997</v>
      </c>
      <c r="O5013" s="9">
        <f>IF(M5013=1,Inputs!$B$6,Inputs!$B$4)</f>
        <v>54.991999999999997</v>
      </c>
      <c r="P5013" s="9">
        <f>IF(M5013=1,Inputs!$B$7,Inputs!$B$4)</f>
        <v>54.991999999999997</v>
      </c>
      <c r="Q5013" s="9">
        <f>MAX(0,Inputs!$B$4-O5013)</f>
        <v>0</v>
      </c>
      <c r="R5013" s="9">
        <f>MAX(0,Inputs!$B$4-P5013)</f>
        <v>0</v>
      </c>
    </row>
    <row r="5014" spans="1:18" ht="15" customHeight="1">
      <c r="A5014" s="4">
        <v>44770.833333333299</v>
      </c>
      <c r="B5014" s="5">
        <v>44770</v>
      </c>
      <c r="C5014" s="6">
        <v>7</v>
      </c>
      <c r="D5014" s="7" t="s">
        <v>34</v>
      </c>
      <c r="E5014" s="7" t="s">
        <v>33</v>
      </c>
      <c r="F5014" s="7" t="s">
        <v>25</v>
      </c>
      <c r="G5014" s="6">
        <v>20</v>
      </c>
      <c r="H5014" s="8">
        <v>1.6619999999999999</v>
      </c>
      <c r="I5014" s="8">
        <v>23.245999999999999</v>
      </c>
      <c r="J5014" s="8">
        <v>8.3299999999999999E-2</v>
      </c>
      <c r="K5014" s="8">
        <v>3.4609999999999999</v>
      </c>
      <c r="L5014" s="9">
        <f>K5014*Inputs!$B$5</f>
        <v>3.3917799999999998</v>
      </c>
      <c r="M5014" s="10">
        <f>IF(AND(OR(C5014=1,C5014=2,C5014=12),G5014&gt;=Inputs!$B$8,G5014&lt;=Inputs!$B$9,K5014&lt;=Inputs!$B$10),1,0)</f>
        <v>0</v>
      </c>
      <c r="N5014" s="9">
        <f>Inputs!$B$4</f>
        <v>54.991999999999997</v>
      </c>
      <c r="O5014" s="9">
        <f>IF(M5014=1,Inputs!$B$6,Inputs!$B$4)</f>
        <v>54.991999999999997</v>
      </c>
      <c r="P5014" s="9">
        <f>IF(M5014=1,Inputs!$B$7,Inputs!$B$4)</f>
        <v>54.991999999999997</v>
      </c>
      <c r="Q5014" s="9">
        <f>MAX(0,Inputs!$B$4-O5014)</f>
        <v>0</v>
      </c>
      <c r="R5014" s="9">
        <f>MAX(0,Inputs!$B$4-P5014)</f>
        <v>0</v>
      </c>
    </row>
    <row r="5015" spans="1:18" ht="15" customHeight="1">
      <c r="A5015" s="4">
        <v>44770.875</v>
      </c>
      <c r="B5015" s="5">
        <v>44770</v>
      </c>
      <c r="C5015" s="6">
        <v>7</v>
      </c>
      <c r="D5015" s="7" t="s">
        <v>34</v>
      </c>
      <c r="E5015" s="7" t="s">
        <v>33</v>
      </c>
      <c r="F5015" s="7" t="s">
        <v>25</v>
      </c>
      <c r="G5015" s="6">
        <v>21</v>
      </c>
      <c r="H5015" s="8">
        <v>1.6619999999999999</v>
      </c>
      <c r="I5015" s="8">
        <v>23.245999999999999</v>
      </c>
      <c r="J5015" s="8">
        <v>0</v>
      </c>
      <c r="K5015" s="8">
        <v>1.6619999999999999</v>
      </c>
      <c r="L5015" s="9">
        <f>K5015*Inputs!$B$5</f>
        <v>1.62876</v>
      </c>
      <c r="M5015" s="10">
        <f>IF(AND(OR(C5015=1,C5015=2,C5015=12),G5015&gt;=Inputs!$B$8,G5015&lt;=Inputs!$B$9,K5015&lt;=Inputs!$B$10),1,0)</f>
        <v>0</v>
      </c>
      <c r="N5015" s="9">
        <f>Inputs!$B$4</f>
        <v>54.991999999999997</v>
      </c>
      <c r="O5015" s="9">
        <f>IF(M5015=1,Inputs!$B$6,Inputs!$B$4)</f>
        <v>54.991999999999997</v>
      </c>
      <c r="P5015" s="9">
        <f>IF(M5015=1,Inputs!$B$7,Inputs!$B$4)</f>
        <v>54.991999999999997</v>
      </c>
      <c r="Q5015" s="9">
        <f>MAX(0,Inputs!$B$4-O5015)</f>
        <v>0</v>
      </c>
      <c r="R5015" s="9">
        <f>MAX(0,Inputs!$B$4-P5015)</f>
        <v>0</v>
      </c>
    </row>
    <row r="5016" spans="1:18" ht="15" customHeight="1">
      <c r="A5016" s="4">
        <v>44770.916666666701</v>
      </c>
      <c r="B5016" s="5">
        <v>44770</v>
      </c>
      <c r="C5016" s="6">
        <v>7</v>
      </c>
      <c r="D5016" s="7" t="s">
        <v>34</v>
      </c>
      <c r="E5016" s="7" t="s">
        <v>33</v>
      </c>
      <c r="F5016" s="7" t="s">
        <v>25</v>
      </c>
      <c r="G5016" s="6">
        <v>22</v>
      </c>
      <c r="H5016" s="8">
        <v>1.6619999999999999</v>
      </c>
      <c r="I5016" s="8">
        <v>23.245999999999999</v>
      </c>
      <c r="J5016" s="8">
        <v>0.35420000000000001</v>
      </c>
      <c r="K5016" s="8">
        <v>9.3059999999999992</v>
      </c>
      <c r="L5016" s="9">
        <f>K5016*Inputs!$B$5</f>
        <v>9.1198799999999984</v>
      </c>
      <c r="M5016" s="10">
        <f>IF(AND(OR(C5016=1,C5016=2,C5016=12),G5016&gt;=Inputs!$B$8,G5016&lt;=Inputs!$B$9,K5016&lt;=Inputs!$B$10),1,0)</f>
        <v>0</v>
      </c>
      <c r="N5016" s="9">
        <f>Inputs!$B$4</f>
        <v>54.991999999999997</v>
      </c>
      <c r="O5016" s="9">
        <f>IF(M5016=1,Inputs!$B$6,Inputs!$B$4)</f>
        <v>54.991999999999997</v>
      </c>
      <c r="P5016" s="9">
        <f>IF(M5016=1,Inputs!$B$7,Inputs!$B$4)</f>
        <v>54.991999999999997</v>
      </c>
      <c r="Q5016" s="9">
        <f>MAX(0,Inputs!$B$4-O5016)</f>
        <v>0</v>
      </c>
      <c r="R5016" s="9">
        <f>MAX(0,Inputs!$B$4-P5016)</f>
        <v>0</v>
      </c>
    </row>
    <row r="5017" spans="1:18" ht="15" customHeight="1">
      <c r="A5017" s="4">
        <v>44770.958333333299</v>
      </c>
      <c r="B5017" s="5">
        <v>44770</v>
      </c>
      <c r="C5017" s="6">
        <v>7</v>
      </c>
      <c r="D5017" s="7" t="s">
        <v>34</v>
      </c>
      <c r="E5017" s="7" t="s">
        <v>33</v>
      </c>
      <c r="F5017" s="7" t="s">
        <v>25</v>
      </c>
      <c r="G5017" s="6">
        <v>23</v>
      </c>
      <c r="H5017" s="8">
        <v>1.6619999999999999</v>
      </c>
      <c r="I5017" s="8">
        <v>23.245999999999999</v>
      </c>
      <c r="J5017" s="8">
        <v>0.70830000000000004</v>
      </c>
      <c r="K5017" s="8">
        <v>16.951000000000001</v>
      </c>
      <c r="L5017" s="9">
        <f>K5017*Inputs!$B$5</f>
        <v>16.611979999999999</v>
      </c>
      <c r="M5017" s="10">
        <f>IF(AND(OR(C5017=1,C5017=2,C5017=12),G5017&gt;=Inputs!$B$8,G5017&lt;=Inputs!$B$9,K5017&lt;=Inputs!$B$10),1,0)</f>
        <v>0</v>
      </c>
      <c r="N5017" s="9">
        <f>Inputs!$B$4</f>
        <v>54.991999999999997</v>
      </c>
      <c r="O5017" s="9">
        <f>IF(M5017=1,Inputs!$B$6,Inputs!$B$4)</f>
        <v>54.991999999999997</v>
      </c>
      <c r="P5017" s="9">
        <f>IF(M5017=1,Inputs!$B$7,Inputs!$B$4)</f>
        <v>54.991999999999997</v>
      </c>
      <c r="Q5017" s="9">
        <f>MAX(0,Inputs!$B$4-O5017)</f>
        <v>0</v>
      </c>
      <c r="R5017" s="9">
        <f>MAX(0,Inputs!$B$4-P5017)</f>
        <v>0</v>
      </c>
    </row>
    <row r="5018" spans="1:18" ht="15" customHeight="1">
      <c r="A5018" s="4">
        <v>44771</v>
      </c>
      <c r="B5018" s="5">
        <v>44771</v>
      </c>
      <c r="C5018" s="6">
        <v>7</v>
      </c>
      <c r="D5018" s="7" t="s">
        <v>34</v>
      </c>
      <c r="E5018" s="7" t="s">
        <v>33</v>
      </c>
      <c r="F5018" s="7" t="s">
        <v>26</v>
      </c>
      <c r="G5018" s="6">
        <v>0</v>
      </c>
      <c r="H5018" s="8">
        <v>2.6070000000000002</v>
      </c>
      <c r="I5018" s="8">
        <v>24.95</v>
      </c>
      <c r="J5018" s="8">
        <v>0.86360000000000003</v>
      </c>
      <c r="K5018" s="8">
        <v>21.902999999999999</v>
      </c>
      <c r="L5018" s="9">
        <f>K5018*Inputs!$B$5</f>
        <v>21.464939999999999</v>
      </c>
      <c r="M5018" s="10">
        <f>IF(AND(OR(C5018=1,C5018=2,C5018=12),G5018&gt;=Inputs!$B$8,G5018&lt;=Inputs!$B$9,K5018&lt;=Inputs!$B$10),1,0)</f>
        <v>0</v>
      </c>
      <c r="N5018" s="9">
        <f>Inputs!$B$4</f>
        <v>54.991999999999997</v>
      </c>
      <c r="O5018" s="9">
        <f>IF(M5018=1,Inputs!$B$6,Inputs!$B$4)</f>
        <v>54.991999999999997</v>
      </c>
      <c r="P5018" s="9">
        <f>IF(M5018=1,Inputs!$B$7,Inputs!$B$4)</f>
        <v>54.991999999999997</v>
      </c>
      <c r="Q5018" s="9">
        <f>MAX(0,Inputs!$B$4-O5018)</f>
        <v>0</v>
      </c>
      <c r="R5018" s="9">
        <f>MAX(0,Inputs!$B$4-P5018)</f>
        <v>0</v>
      </c>
    </row>
    <row r="5019" spans="1:18" ht="15" customHeight="1">
      <c r="A5019" s="4">
        <v>44771.041666666701</v>
      </c>
      <c r="B5019" s="5">
        <v>44771</v>
      </c>
      <c r="C5019" s="6">
        <v>7</v>
      </c>
      <c r="D5019" s="7" t="s">
        <v>34</v>
      </c>
      <c r="E5019" s="7" t="s">
        <v>33</v>
      </c>
      <c r="F5019" s="7" t="s">
        <v>26</v>
      </c>
      <c r="G5019" s="6">
        <v>1</v>
      </c>
      <c r="H5019" s="8">
        <v>2.6070000000000002</v>
      </c>
      <c r="I5019" s="8">
        <v>24.95</v>
      </c>
      <c r="J5019" s="8">
        <v>0.90910000000000002</v>
      </c>
      <c r="K5019" s="8">
        <v>22.919</v>
      </c>
      <c r="L5019" s="9">
        <f>K5019*Inputs!$B$5</f>
        <v>22.460619999999999</v>
      </c>
      <c r="M5019" s="10">
        <f>IF(AND(OR(C5019=1,C5019=2,C5019=12),G5019&gt;=Inputs!$B$8,G5019&lt;=Inputs!$B$9,K5019&lt;=Inputs!$B$10),1,0)</f>
        <v>0</v>
      </c>
      <c r="N5019" s="9">
        <f>Inputs!$B$4</f>
        <v>54.991999999999997</v>
      </c>
      <c r="O5019" s="9">
        <f>IF(M5019=1,Inputs!$B$6,Inputs!$B$4)</f>
        <v>54.991999999999997</v>
      </c>
      <c r="P5019" s="9">
        <f>IF(M5019=1,Inputs!$B$7,Inputs!$B$4)</f>
        <v>54.991999999999997</v>
      </c>
      <c r="Q5019" s="9">
        <f>MAX(0,Inputs!$B$4-O5019)</f>
        <v>0</v>
      </c>
      <c r="R5019" s="9">
        <f>MAX(0,Inputs!$B$4-P5019)</f>
        <v>0</v>
      </c>
    </row>
    <row r="5020" spans="1:18" ht="15" customHeight="1">
      <c r="A5020" s="4">
        <v>44771.083333333299</v>
      </c>
      <c r="B5020" s="5">
        <v>44771</v>
      </c>
      <c r="C5020" s="6">
        <v>7</v>
      </c>
      <c r="D5020" s="7" t="s">
        <v>34</v>
      </c>
      <c r="E5020" s="7" t="s">
        <v>33</v>
      </c>
      <c r="F5020" s="7" t="s">
        <v>26</v>
      </c>
      <c r="G5020" s="6">
        <v>2</v>
      </c>
      <c r="H5020" s="8">
        <v>2.6070000000000002</v>
      </c>
      <c r="I5020" s="8">
        <v>24.95</v>
      </c>
      <c r="J5020" s="8">
        <v>0.95450000000000002</v>
      </c>
      <c r="K5020" s="8">
        <v>23.934000000000001</v>
      </c>
      <c r="L5020" s="9">
        <f>K5020*Inputs!$B$5</f>
        <v>23.45532</v>
      </c>
      <c r="M5020" s="10">
        <f>IF(AND(OR(C5020=1,C5020=2,C5020=12),G5020&gt;=Inputs!$B$8,G5020&lt;=Inputs!$B$9,K5020&lt;=Inputs!$B$10),1,0)</f>
        <v>0</v>
      </c>
      <c r="N5020" s="9">
        <f>Inputs!$B$4</f>
        <v>54.991999999999997</v>
      </c>
      <c r="O5020" s="9">
        <f>IF(M5020=1,Inputs!$B$6,Inputs!$B$4)</f>
        <v>54.991999999999997</v>
      </c>
      <c r="P5020" s="9">
        <f>IF(M5020=1,Inputs!$B$7,Inputs!$B$4)</f>
        <v>54.991999999999997</v>
      </c>
      <c r="Q5020" s="9">
        <f>MAX(0,Inputs!$B$4-O5020)</f>
        <v>0</v>
      </c>
      <c r="R5020" s="9">
        <f>MAX(0,Inputs!$B$4-P5020)</f>
        <v>0</v>
      </c>
    </row>
    <row r="5021" spans="1:18" ht="15" customHeight="1">
      <c r="A5021" s="4">
        <v>44771.125</v>
      </c>
      <c r="B5021" s="5">
        <v>44771</v>
      </c>
      <c r="C5021" s="6">
        <v>7</v>
      </c>
      <c r="D5021" s="7" t="s">
        <v>34</v>
      </c>
      <c r="E5021" s="7" t="s">
        <v>33</v>
      </c>
      <c r="F5021" s="7" t="s">
        <v>26</v>
      </c>
      <c r="G5021" s="6">
        <v>3</v>
      </c>
      <c r="H5021" s="8">
        <v>2.6070000000000002</v>
      </c>
      <c r="I5021" s="8">
        <v>24.95</v>
      </c>
      <c r="J5021" s="8">
        <v>1</v>
      </c>
      <c r="K5021" s="8">
        <v>24.95</v>
      </c>
      <c r="L5021" s="9">
        <f>K5021*Inputs!$B$5</f>
        <v>24.451000000000001</v>
      </c>
      <c r="M5021" s="10">
        <f>IF(AND(OR(C5021=1,C5021=2,C5021=12),G5021&gt;=Inputs!$B$8,G5021&lt;=Inputs!$B$9,K5021&lt;=Inputs!$B$10),1,0)</f>
        <v>0</v>
      </c>
      <c r="N5021" s="9">
        <f>Inputs!$B$4</f>
        <v>54.991999999999997</v>
      </c>
      <c r="O5021" s="9">
        <f>IF(M5021=1,Inputs!$B$6,Inputs!$B$4)</f>
        <v>54.991999999999997</v>
      </c>
      <c r="P5021" s="9">
        <f>IF(M5021=1,Inputs!$B$7,Inputs!$B$4)</f>
        <v>54.991999999999997</v>
      </c>
      <c r="Q5021" s="9">
        <f>MAX(0,Inputs!$B$4-O5021)</f>
        <v>0</v>
      </c>
      <c r="R5021" s="9">
        <f>MAX(0,Inputs!$B$4-P5021)</f>
        <v>0</v>
      </c>
    </row>
    <row r="5022" spans="1:18" ht="15" customHeight="1">
      <c r="A5022" s="4">
        <v>44771.166666666701</v>
      </c>
      <c r="B5022" s="5">
        <v>44771</v>
      </c>
      <c r="C5022" s="6">
        <v>7</v>
      </c>
      <c r="D5022" s="7" t="s">
        <v>34</v>
      </c>
      <c r="E5022" s="7" t="s">
        <v>33</v>
      </c>
      <c r="F5022" s="7" t="s">
        <v>26</v>
      </c>
      <c r="G5022" s="6">
        <v>4</v>
      </c>
      <c r="H5022" s="8">
        <v>2.6070000000000002</v>
      </c>
      <c r="I5022" s="8">
        <v>24.95</v>
      </c>
      <c r="J5022" s="8">
        <v>0.90910000000000002</v>
      </c>
      <c r="K5022" s="8">
        <v>22.919</v>
      </c>
      <c r="L5022" s="9">
        <f>K5022*Inputs!$B$5</f>
        <v>22.460619999999999</v>
      </c>
      <c r="M5022" s="10">
        <f>IF(AND(OR(C5022=1,C5022=2,C5022=12),G5022&gt;=Inputs!$B$8,G5022&lt;=Inputs!$B$9,K5022&lt;=Inputs!$B$10),1,0)</f>
        <v>0</v>
      </c>
      <c r="N5022" s="9">
        <f>Inputs!$B$4</f>
        <v>54.991999999999997</v>
      </c>
      <c r="O5022" s="9">
        <f>IF(M5022=1,Inputs!$B$6,Inputs!$B$4)</f>
        <v>54.991999999999997</v>
      </c>
      <c r="P5022" s="9">
        <f>IF(M5022=1,Inputs!$B$7,Inputs!$B$4)</f>
        <v>54.991999999999997</v>
      </c>
      <c r="Q5022" s="9">
        <f>MAX(0,Inputs!$B$4-O5022)</f>
        <v>0</v>
      </c>
      <c r="R5022" s="9">
        <f>MAX(0,Inputs!$B$4-P5022)</f>
        <v>0</v>
      </c>
    </row>
    <row r="5023" spans="1:18" ht="15" customHeight="1">
      <c r="A5023" s="4">
        <v>44771.208333333299</v>
      </c>
      <c r="B5023" s="5">
        <v>44771</v>
      </c>
      <c r="C5023" s="6">
        <v>7</v>
      </c>
      <c r="D5023" s="7" t="s">
        <v>34</v>
      </c>
      <c r="E5023" s="7" t="s">
        <v>33</v>
      </c>
      <c r="F5023" s="7" t="s">
        <v>26</v>
      </c>
      <c r="G5023" s="6">
        <v>5</v>
      </c>
      <c r="H5023" s="8">
        <v>2.6070000000000002</v>
      </c>
      <c r="I5023" s="8">
        <v>24.95</v>
      </c>
      <c r="J5023" s="8">
        <v>0.81820000000000004</v>
      </c>
      <c r="K5023" s="8">
        <v>20.888000000000002</v>
      </c>
      <c r="L5023" s="9">
        <f>K5023*Inputs!$B$5</f>
        <v>20.47024</v>
      </c>
      <c r="M5023" s="10">
        <f>IF(AND(OR(C5023=1,C5023=2,C5023=12),G5023&gt;=Inputs!$B$8,G5023&lt;=Inputs!$B$9,K5023&lt;=Inputs!$B$10),1,0)</f>
        <v>0</v>
      </c>
      <c r="N5023" s="9">
        <f>Inputs!$B$4</f>
        <v>54.991999999999997</v>
      </c>
      <c r="O5023" s="9">
        <f>IF(M5023=1,Inputs!$B$6,Inputs!$B$4)</f>
        <v>54.991999999999997</v>
      </c>
      <c r="P5023" s="9">
        <f>IF(M5023=1,Inputs!$B$7,Inputs!$B$4)</f>
        <v>54.991999999999997</v>
      </c>
      <c r="Q5023" s="9">
        <f>MAX(0,Inputs!$B$4-O5023)</f>
        <v>0</v>
      </c>
      <c r="R5023" s="9">
        <f>MAX(0,Inputs!$B$4-P5023)</f>
        <v>0</v>
      </c>
    </row>
    <row r="5024" spans="1:18" ht="15" customHeight="1">
      <c r="A5024" s="4">
        <v>44771.25</v>
      </c>
      <c r="B5024" s="5">
        <v>44771</v>
      </c>
      <c r="C5024" s="6">
        <v>7</v>
      </c>
      <c r="D5024" s="7" t="s">
        <v>34</v>
      </c>
      <c r="E5024" s="7" t="s">
        <v>33</v>
      </c>
      <c r="F5024" s="7" t="s">
        <v>26</v>
      </c>
      <c r="G5024" s="6">
        <v>6</v>
      </c>
      <c r="H5024" s="8">
        <v>2.6070000000000002</v>
      </c>
      <c r="I5024" s="8">
        <v>24.95</v>
      </c>
      <c r="J5024" s="8">
        <v>0.4773</v>
      </c>
      <c r="K5024" s="8">
        <v>13.271000000000001</v>
      </c>
      <c r="L5024" s="9">
        <f>K5024*Inputs!$B$5</f>
        <v>13.00558</v>
      </c>
      <c r="M5024" s="10">
        <f>IF(AND(OR(C5024=1,C5024=2,C5024=12),G5024&gt;=Inputs!$B$8,G5024&lt;=Inputs!$B$9,K5024&lt;=Inputs!$B$10),1,0)</f>
        <v>0</v>
      </c>
      <c r="N5024" s="9">
        <f>Inputs!$B$4</f>
        <v>54.991999999999997</v>
      </c>
      <c r="O5024" s="9">
        <f>IF(M5024=1,Inputs!$B$6,Inputs!$B$4)</f>
        <v>54.991999999999997</v>
      </c>
      <c r="P5024" s="9">
        <f>IF(M5024=1,Inputs!$B$7,Inputs!$B$4)</f>
        <v>54.991999999999997</v>
      </c>
      <c r="Q5024" s="9">
        <f>MAX(0,Inputs!$B$4-O5024)</f>
        <v>0</v>
      </c>
      <c r="R5024" s="9">
        <f>MAX(0,Inputs!$B$4-P5024)</f>
        <v>0</v>
      </c>
    </row>
    <row r="5025" spans="1:18" ht="15" customHeight="1">
      <c r="A5025" s="4">
        <v>44771.291666666701</v>
      </c>
      <c r="B5025" s="5">
        <v>44771</v>
      </c>
      <c r="C5025" s="6">
        <v>7</v>
      </c>
      <c r="D5025" s="7" t="s">
        <v>34</v>
      </c>
      <c r="E5025" s="7" t="s">
        <v>33</v>
      </c>
      <c r="F5025" s="7" t="s">
        <v>26</v>
      </c>
      <c r="G5025" s="6">
        <v>7</v>
      </c>
      <c r="H5025" s="8">
        <v>2.6070000000000002</v>
      </c>
      <c r="I5025" s="8">
        <v>24.95</v>
      </c>
      <c r="J5025" s="8">
        <v>0.13639999999999999</v>
      </c>
      <c r="K5025" s="8">
        <v>5.6539999999999999</v>
      </c>
      <c r="L5025" s="9">
        <f>K5025*Inputs!$B$5</f>
        <v>5.5409199999999998</v>
      </c>
      <c r="M5025" s="10">
        <f>IF(AND(OR(C5025=1,C5025=2,C5025=12),G5025&gt;=Inputs!$B$8,G5025&lt;=Inputs!$B$9,K5025&lt;=Inputs!$B$10),1,0)</f>
        <v>0</v>
      </c>
      <c r="N5025" s="9">
        <f>Inputs!$B$4</f>
        <v>54.991999999999997</v>
      </c>
      <c r="O5025" s="9">
        <f>IF(M5025=1,Inputs!$B$6,Inputs!$B$4)</f>
        <v>54.991999999999997</v>
      </c>
      <c r="P5025" s="9">
        <f>IF(M5025=1,Inputs!$B$7,Inputs!$B$4)</f>
        <v>54.991999999999997</v>
      </c>
      <c r="Q5025" s="9">
        <f>MAX(0,Inputs!$B$4-O5025)</f>
        <v>0</v>
      </c>
      <c r="R5025" s="9">
        <f>MAX(0,Inputs!$B$4-P5025)</f>
        <v>0</v>
      </c>
    </row>
    <row r="5026" spans="1:18" ht="15" customHeight="1">
      <c r="A5026" s="4">
        <v>44771.333333333299</v>
      </c>
      <c r="B5026" s="5">
        <v>44771</v>
      </c>
      <c r="C5026" s="6">
        <v>7</v>
      </c>
      <c r="D5026" s="7" t="s">
        <v>34</v>
      </c>
      <c r="E5026" s="7" t="s">
        <v>33</v>
      </c>
      <c r="F5026" s="7" t="s">
        <v>26</v>
      </c>
      <c r="G5026" s="6">
        <v>8</v>
      </c>
      <c r="H5026" s="8">
        <v>2.6070000000000002</v>
      </c>
      <c r="I5026" s="8">
        <v>24.95</v>
      </c>
      <c r="J5026" s="8">
        <v>0.11360000000000001</v>
      </c>
      <c r="K5026" s="8">
        <v>5.1459999999999999</v>
      </c>
      <c r="L5026" s="9">
        <f>K5026*Inputs!$B$5</f>
        <v>5.0430799999999998</v>
      </c>
      <c r="M5026" s="10">
        <f>IF(AND(OR(C5026=1,C5026=2,C5026=12),G5026&gt;=Inputs!$B$8,G5026&lt;=Inputs!$B$9,K5026&lt;=Inputs!$B$10),1,0)</f>
        <v>0</v>
      </c>
      <c r="N5026" s="9">
        <f>Inputs!$B$4</f>
        <v>54.991999999999997</v>
      </c>
      <c r="O5026" s="9">
        <f>IF(M5026=1,Inputs!$B$6,Inputs!$B$4)</f>
        <v>54.991999999999997</v>
      </c>
      <c r="P5026" s="9">
        <f>IF(M5026=1,Inputs!$B$7,Inputs!$B$4)</f>
        <v>54.991999999999997</v>
      </c>
      <c r="Q5026" s="9">
        <f>MAX(0,Inputs!$B$4-O5026)</f>
        <v>0</v>
      </c>
      <c r="R5026" s="9">
        <f>MAX(0,Inputs!$B$4-P5026)</f>
        <v>0</v>
      </c>
    </row>
    <row r="5027" spans="1:18" ht="15" customHeight="1">
      <c r="A5027" s="4">
        <v>44771.375</v>
      </c>
      <c r="B5027" s="5">
        <v>44771</v>
      </c>
      <c r="C5027" s="6">
        <v>7</v>
      </c>
      <c r="D5027" s="7" t="s">
        <v>34</v>
      </c>
      <c r="E5027" s="7" t="s">
        <v>33</v>
      </c>
      <c r="F5027" s="7" t="s">
        <v>26</v>
      </c>
      <c r="G5027" s="6">
        <v>9</v>
      </c>
      <c r="H5027" s="8">
        <v>2.6070000000000002</v>
      </c>
      <c r="I5027" s="8">
        <v>24.95</v>
      </c>
      <c r="J5027" s="8">
        <v>9.0899999999999995E-2</v>
      </c>
      <c r="K5027" s="8">
        <v>4.6379999999999999</v>
      </c>
      <c r="L5027" s="9">
        <f>K5027*Inputs!$B$5</f>
        <v>4.5452399999999997</v>
      </c>
      <c r="M5027" s="10">
        <f>IF(AND(OR(C5027=1,C5027=2,C5027=12),G5027&gt;=Inputs!$B$8,G5027&lt;=Inputs!$B$9,K5027&lt;=Inputs!$B$10),1,0)</f>
        <v>0</v>
      </c>
      <c r="N5027" s="9">
        <f>Inputs!$B$4</f>
        <v>54.991999999999997</v>
      </c>
      <c r="O5027" s="9">
        <f>IF(M5027=1,Inputs!$B$6,Inputs!$B$4)</f>
        <v>54.991999999999997</v>
      </c>
      <c r="P5027" s="9">
        <f>IF(M5027=1,Inputs!$B$7,Inputs!$B$4)</f>
        <v>54.991999999999997</v>
      </c>
      <c r="Q5027" s="9">
        <f>MAX(0,Inputs!$B$4-O5027)</f>
        <v>0</v>
      </c>
      <c r="R5027" s="9">
        <f>MAX(0,Inputs!$B$4-P5027)</f>
        <v>0</v>
      </c>
    </row>
    <row r="5028" spans="1:18" ht="15" customHeight="1">
      <c r="A5028" s="4">
        <v>44771.416666666701</v>
      </c>
      <c r="B5028" s="5">
        <v>44771</v>
      </c>
      <c r="C5028" s="6">
        <v>7</v>
      </c>
      <c r="D5028" s="7" t="s">
        <v>34</v>
      </c>
      <c r="E5028" s="7" t="s">
        <v>33</v>
      </c>
      <c r="F5028" s="7" t="s">
        <v>26</v>
      </c>
      <c r="G5028" s="6">
        <v>10</v>
      </c>
      <c r="H5028" s="8">
        <v>2.6070000000000002</v>
      </c>
      <c r="I5028" s="8">
        <v>24.95</v>
      </c>
      <c r="J5028" s="8">
        <v>0.13639999999999999</v>
      </c>
      <c r="K5028" s="8">
        <v>5.6539999999999999</v>
      </c>
      <c r="L5028" s="9">
        <f>K5028*Inputs!$B$5</f>
        <v>5.5409199999999998</v>
      </c>
      <c r="M5028" s="10">
        <f>IF(AND(OR(C5028=1,C5028=2,C5028=12),G5028&gt;=Inputs!$B$8,G5028&lt;=Inputs!$B$9,K5028&lt;=Inputs!$B$10),1,0)</f>
        <v>0</v>
      </c>
      <c r="N5028" s="9">
        <f>Inputs!$B$4</f>
        <v>54.991999999999997</v>
      </c>
      <c r="O5028" s="9">
        <f>IF(M5028=1,Inputs!$B$6,Inputs!$B$4)</f>
        <v>54.991999999999997</v>
      </c>
      <c r="P5028" s="9">
        <f>IF(M5028=1,Inputs!$B$7,Inputs!$B$4)</f>
        <v>54.991999999999997</v>
      </c>
      <c r="Q5028" s="9">
        <f>MAX(0,Inputs!$B$4-O5028)</f>
        <v>0</v>
      </c>
      <c r="R5028" s="9">
        <f>MAX(0,Inputs!$B$4-P5028)</f>
        <v>0</v>
      </c>
    </row>
    <row r="5029" spans="1:18" ht="15" customHeight="1">
      <c r="A5029" s="4">
        <v>44771.458333333299</v>
      </c>
      <c r="B5029" s="5">
        <v>44771</v>
      </c>
      <c r="C5029" s="6">
        <v>7</v>
      </c>
      <c r="D5029" s="7" t="s">
        <v>34</v>
      </c>
      <c r="E5029" s="7" t="s">
        <v>33</v>
      </c>
      <c r="F5029" s="7" t="s">
        <v>26</v>
      </c>
      <c r="G5029" s="6">
        <v>11</v>
      </c>
      <c r="H5029" s="8">
        <v>2.6070000000000002</v>
      </c>
      <c r="I5029" s="8">
        <v>24.95</v>
      </c>
      <c r="J5029" s="8">
        <v>0.18179999999999999</v>
      </c>
      <c r="K5029" s="8">
        <v>6.6689999999999996</v>
      </c>
      <c r="L5029" s="9">
        <f>K5029*Inputs!$B$5</f>
        <v>6.5356199999999998</v>
      </c>
      <c r="M5029" s="10">
        <f>IF(AND(OR(C5029=1,C5029=2,C5029=12),G5029&gt;=Inputs!$B$8,G5029&lt;=Inputs!$B$9,K5029&lt;=Inputs!$B$10),1,0)</f>
        <v>0</v>
      </c>
      <c r="N5029" s="9">
        <f>Inputs!$B$4</f>
        <v>54.991999999999997</v>
      </c>
      <c r="O5029" s="9">
        <f>IF(M5029=1,Inputs!$B$6,Inputs!$B$4)</f>
        <v>54.991999999999997</v>
      </c>
      <c r="P5029" s="9">
        <f>IF(M5029=1,Inputs!$B$7,Inputs!$B$4)</f>
        <v>54.991999999999997</v>
      </c>
      <c r="Q5029" s="9">
        <f>MAX(0,Inputs!$B$4-O5029)</f>
        <v>0</v>
      </c>
      <c r="R5029" s="9">
        <f>MAX(0,Inputs!$B$4-P5029)</f>
        <v>0</v>
      </c>
    </row>
    <row r="5030" spans="1:18" ht="15" customHeight="1">
      <c r="A5030" s="4">
        <v>44771.5</v>
      </c>
      <c r="B5030" s="5">
        <v>44771</v>
      </c>
      <c r="C5030" s="6">
        <v>7</v>
      </c>
      <c r="D5030" s="7" t="s">
        <v>34</v>
      </c>
      <c r="E5030" s="7" t="s">
        <v>33</v>
      </c>
      <c r="F5030" s="7" t="s">
        <v>26</v>
      </c>
      <c r="G5030" s="6">
        <v>12</v>
      </c>
      <c r="H5030" s="8">
        <v>2.6070000000000002</v>
      </c>
      <c r="I5030" s="8">
        <v>24.95</v>
      </c>
      <c r="J5030" s="8">
        <v>0.25</v>
      </c>
      <c r="K5030" s="8">
        <v>8.1929999999999996</v>
      </c>
      <c r="L5030" s="9">
        <f>K5030*Inputs!$B$5</f>
        <v>8.0291399999999999</v>
      </c>
      <c r="M5030" s="10">
        <f>IF(AND(OR(C5030=1,C5030=2,C5030=12),G5030&gt;=Inputs!$B$8,G5030&lt;=Inputs!$B$9,K5030&lt;=Inputs!$B$10),1,0)</f>
        <v>0</v>
      </c>
      <c r="N5030" s="9">
        <f>Inputs!$B$4</f>
        <v>54.991999999999997</v>
      </c>
      <c r="O5030" s="9">
        <f>IF(M5030=1,Inputs!$B$6,Inputs!$B$4)</f>
        <v>54.991999999999997</v>
      </c>
      <c r="P5030" s="9">
        <f>IF(M5030=1,Inputs!$B$7,Inputs!$B$4)</f>
        <v>54.991999999999997</v>
      </c>
      <c r="Q5030" s="9">
        <f>MAX(0,Inputs!$B$4-O5030)</f>
        <v>0</v>
      </c>
      <c r="R5030" s="9">
        <f>MAX(0,Inputs!$B$4-P5030)</f>
        <v>0</v>
      </c>
    </row>
    <row r="5031" spans="1:18" ht="15" customHeight="1">
      <c r="A5031" s="4">
        <v>44771.541666666701</v>
      </c>
      <c r="B5031" s="5">
        <v>44771</v>
      </c>
      <c r="C5031" s="6">
        <v>7</v>
      </c>
      <c r="D5031" s="7" t="s">
        <v>34</v>
      </c>
      <c r="E5031" s="7" t="s">
        <v>33</v>
      </c>
      <c r="F5031" s="7" t="s">
        <v>26</v>
      </c>
      <c r="G5031" s="6">
        <v>13</v>
      </c>
      <c r="H5031" s="8">
        <v>2.6070000000000002</v>
      </c>
      <c r="I5031" s="8">
        <v>24.95</v>
      </c>
      <c r="J5031" s="8">
        <v>0.31819999999999998</v>
      </c>
      <c r="K5031" s="8">
        <v>9.7159999999999993</v>
      </c>
      <c r="L5031" s="9">
        <f>K5031*Inputs!$B$5</f>
        <v>9.5216799999999999</v>
      </c>
      <c r="M5031" s="10">
        <f>IF(AND(OR(C5031=1,C5031=2,C5031=12),G5031&gt;=Inputs!$B$8,G5031&lt;=Inputs!$B$9,K5031&lt;=Inputs!$B$10),1,0)</f>
        <v>0</v>
      </c>
      <c r="N5031" s="9">
        <f>Inputs!$B$4</f>
        <v>54.991999999999997</v>
      </c>
      <c r="O5031" s="9">
        <f>IF(M5031=1,Inputs!$B$6,Inputs!$B$4)</f>
        <v>54.991999999999997</v>
      </c>
      <c r="P5031" s="9">
        <f>IF(M5031=1,Inputs!$B$7,Inputs!$B$4)</f>
        <v>54.991999999999997</v>
      </c>
      <c r="Q5031" s="9">
        <f>MAX(0,Inputs!$B$4-O5031)</f>
        <v>0</v>
      </c>
      <c r="R5031" s="9">
        <f>MAX(0,Inputs!$B$4-P5031)</f>
        <v>0</v>
      </c>
    </row>
    <row r="5032" spans="1:18" ht="15" customHeight="1">
      <c r="A5032" s="4">
        <v>44771.583333333299</v>
      </c>
      <c r="B5032" s="5">
        <v>44771</v>
      </c>
      <c r="C5032" s="6">
        <v>7</v>
      </c>
      <c r="D5032" s="7" t="s">
        <v>34</v>
      </c>
      <c r="E5032" s="7" t="s">
        <v>33</v>
      </c>
      <c r="F5032" s="7" t="s">
        <v>26</v>
      </c>
      <c r="G5032" s="6">
        <v>14</v>
      </c>
      <c r="H5032" s="8">
        <v>2.6070000000000002</v>
      </c>
      <c r="I5032" s="8">
        <v>24.95</v>
      </c>
      <c r="J5032" s="8">
        <v>0.25</v>
      </c>
      <c r="K5032" s="8">
        <v>8.1929999999999996</v>
      </c>
      <c r="L5032" s="9">
        <f>K5032*Inputs!$B$5</f>
        <v>8.0291399999999999</v>
      </c>
      <c r="M5032" s="10">
        <f>IF(AND(OR(C5032=1,C5032=2,C5032=12),G5032&gt;=Inputs!$B$8,G5032&lt;=Inputs!$B$9,K5032&lt;=Inputs!$B$10),1,0)</f>
        <v>0</v>
      </c>
      <c r="N5032" s="9">
        <f>Inputs!$B$4</f>
        <v>54.991999999999997</v>
      </c>
      <c r="O5032" s="9">
        <f>IF(M5032=1,Inputs!$B$6,Inputs!$B$4)</f>
        <v>54.991999999999997</v>
      </c>
      <c r="P5032" s="9">
        <f>IF(M5032=1,Inputs!$B$7,Inputs!$B$4)</f>
        <v>54.991999999999997</v>
      </c>
      <c r="Q5032" s="9">
        <f>MAX(0,Inputs!$B$4-O5032)</f>
        <v>0</v>
      </c>
      <c r="R5032" s="9">
        <f>MAX(0,Inputs!$B$4-P5032)</f>
        <v>0</v>
      </c>
    </row>
    <row r="5033" spans="1:18" ht="15" customHeight="1">
      <c r="A5033" s="4">
        <v>44771.625</v>
      </c>
      <c r="B5033" s="5">
        <v>44771</v>
      </c>
      <c r="C5033" s="6">
        <v>7</v>
      </c>
      <c r="D5033" s="7" t="s">
        <v>34</v>
      </c>
      <c r="E5033" s="7" t="s">
        <v>33</v>
      </c>
      <c r="F5033" s="7" t="s">
        <v>26</v>
      </c>
      <c r="G5033" s="6">
        <v>15</v>
      </c>
      <c r="H5033" s="8">
        <v>2.6070000000000002</v>
      </c>
      <c r="I5033" s="8">
        <v>24.95</v>
      </c>
      <c r="J5033" s="8">
        <v>0.18179999999999999</v>
      </c>
      <c r="K5033" s="8">
        <v>6.6689999999999996</v>
      </c>
      <c r="L5033" s="9">
        <f>K5033*Inputs!$B$5</f>
        <v>6.5356199999999998</v>
      </c>
      <c r="M5033" s="10">
        <f>IF(AND(OR(C5033=1,C5033=2,C5033=12),G5033&gt;=Inputs!$B$8,G5033&lt;=Inputs!$B$9,K5033&lt;=Inputs!$B$10),1,0)</f>
        <v>0</v>
      </c>
      <c r="N5033" s="9">
        <f>Inputs!$B$4</f>
        <v>54.991999999999997</v>
      </c>
      <c r="O5033" s="9">
        <f>IF(M5033=1,Inputs!$B$6,Inputs!$B$4)</f>
        <v>54.991999999999997</v>
      </c>
      <c r="P5033" s="9">
        <f>IF(M5033=1,Inputs!$B$7,Inputs!$B$4)</f>
        <v>54.991999999999997</v>
      </c>
      <c r="Q5033" s="9">
        <f>MAX(0,Inputs!$B$4-O5033)</f>
        <v>0</v>
      </c>
      <c r="R5033" s="9">
        <f>MAX(0,Inputs!$B$4-P5033)</f>
        <v>0</v>
      </c>
    </row>
    <row r="5034" spans="1:18" ht="15" customHeight="1">
      <c r="A5034" s="4">
        <v>44771.666666666701</v>
      </c>
      <c r="B5034" s="5">
        <v>44771</v>
      </c>
      <c r="C5034" s="6">
        <v>7</v>
      </c>
      <c r="D5034" s="7" t="s">
        <v>34</v>
      </c>
      <c r="E5034" s="7" t="s">
        <v>33</v>
      </c>
      <c r="F5034" s="7" t="s">
        <v>26</v>
      </c>
      <c r="G5034" s="6">
        <v>16</v>
      </c>
      <c r="H5034" s="8">
        <v>2.6070000000000002</v>
      </c>
      <c r="I5034" s="8">
        <v>24.95</v>
      </c>
      <c r="J5034" s="8">
        <v>9.0899999999999995E-2</v>
      </c>
      <c r="K5034" s="8">
        <v>4.6379999999999999</v>
      </c>
      <c r="L5034" s="9">
        <f>K5034*Inputs!$B$5</f>
        <v>4.5452399999999997</v>
      </c>
      <c r="M5034" s="10">
        <f>IF(AND(OR(C5034=1,C5034=2,C5034=12),G5034&gt;=Inputs!$B$8,G5034&lt;=Inputs!$B$9,K5034&lt;=Inputs!$B$10),1,0)</f>
        <v>0</v>
      </c>
      <c r="N5034" s="9">
        <f>Inputs!$B$4</f>
        <v>54.991999999999997</v>
      </c>
      <c r="O5034" s="9">
        <f>IF(M5034=1,Inputs!$B$6,Inputs!$B$4)</f>
        <v>54.991999999999997</v>
      </c>
      <c r="P5034" s="9">
        <f>IF(M5034=1,Inputs!$B$7,Inputs!$B$4)</f>
        <v>54.991999999999997</v>
      </c>
      <c r="Q5034" s="9">
        <f>MAX(0,Inputs!$B$4-O5034)</f>
        <v>0</v>
      </c>
      <c r="R5034" s="9">
        <f>MAX(0,Inputs!$B$4-P5034)</f>
        <v>0</v>
      </c>
    </row>
    <row r="5035" spans="1:18" ht="15" customHeight="1">
      <c r="A5035" s="4">
        <v>44771.708333333299</v>
      </c>
      <c r="B5035" s="5">
        <v>44771</v>
      </c>
      <c r="C5035" s="6">
        <v>7</v>
      </c>
      <c r="D5035" s="7" t="s">
        <v>34</v>
      </c>
      <c r="E5035" s="7" t="s">
        <v>33</v>
      </c>
      <c r="F5035" s="7" t="s">
        <v>26</v>
      </c>
      <c r="G5035" s="6">
        <v>17</v>
      </c>
      <c r="H5035" s="8">
        <v>2.6070000000000002</v>
      </c>
      <c r="I5035" s="8">
        <v>24.95</v>
      </c>
      <c r="J5035" s="8">
        <v>0.36359999999999998</v>
      </c>
      <c r="K5035" s="8">
        <v>10.731999999999999</v>
      </c>
      <c r="L5035" s="9">
        <f>K5035*Inputs!$B$5</f>
        <v>10.517359999999998</v>
      </c>
      <c r="M5035" s="10">
        <f>IF(AND(OR(C5035=1,C5035=2,C5035=12),G5035&gt;=Inputs!$B$8,G5035&lt;=Inputs!$B$9,K5035&lt;=Inputs!$B$10),1,0)</f>
        <v>0</v>
      </c>
      <c r="N5035" s="9">
        <f>Inputs!$B$4</f>
        <v>54.991999999999997</v>
      </c>
      <c r="O5035" s="9">
        <f>IF(M5035=1,Inputs!$B$6,Inputs!$B$4)</f>
        <v>54.991999999999997</v>
      </c>
      <c r="P5035" s="9">
        <f>IF(M5035=1,Inputs!$B$7,Inputs!$B$4)</f>
        <v>54.991999999999997</v>
      </c>
      <c r="Q5035" s="9">
        <f>MAX(0,Inputs!$B$4-O5035)</f>
        <v>0</v>
      </c>
      <c r="R5035" s="9">
        <f>MAX(0,Inputs!$B$4-P5035)</f>
        <v>0</v>
      </c>
    </row>
    <row r="5036" spans="1:18" ht="15" customHeight="1">
      <c r="A5036" s="4">
        <v>44771.75</v>
      </c>
      <c r="B5036" s="5">
        <v>44771</v>
      </c>
      <c r="C5036" s="6">
        <v>7</v>
      </c>
      <c r="D5036" s="7" t="s">
        <v>34</v>
      </c>
      <c r="E5036" s="7" t="s">
        <v>33</v>
      </c>
      <c r="F5036" s="7" t="s">
        <v>26</v>
      </c>
      <c r="G5036" s="6">
        <v>18</v>
      </c>
      <c r="H5036" s="8">
        <v>2.6070000000000002</v>
      </c>
      <c r="I5036" s="8">
        <v>24.95</v>
      </c>
      <c r="J5036" s="8">
        <v>0.31819999999999998</v>
      </c>
      <c r="K5036" s="8">
        <v>9.7159999999999993</v>
      </c>
      <c r="L5036" s="9">
        <f>K5036*Inputs!$B$5</f>
        <v>9.5216799999999999</v>
      </c>
      <c r="M5036" s="10">
        <f>IF(AND(OR(C5036=1,C5036=2,C5036=12),G5036&gt;=Inputs!$B$8,G5036&lt;=Inputs!$B$9,K5036&lt;=Inputs!$B$10),1,0)</f>
        <v>0</v>
      </c>
      <c r="N5036" s="9">
        <f>Inputs!$B$4</f>
        <v>54.991999999999997</v>
      </c>
      <c r="O5036" s="9">
        <f>IF(M5036=1,Inputs!$B$6,Inputs!$B$4)</f>
        <v>54.991999999999997</v>
      </c>
      <c r="P5036" s="9">
        <f>IF(M5036=1,Inputs!$B$7,Inputs!$B$4)</f>
        <v>54.991999999999997</v>
      </c>
      <c r="Q5036" s="9">
        <f>MAX(0,Inputs!$B$4-O5036)</f>
        <v>0</v>
      </c>
      <c r="R5036" s="9">
        <f>MAX(0,Inputs!$B$4-P5036)</f>
        <v>0</v>
      </c>
    </row>
    <row r="5037" spans="1:18" ht="15" customHeight="1">
      <c r="A5037" s="4">
        <v>44771.791666666701</v>
      </c>
      <c r="B5037" s="5">
        <v>44771</v>
      </c>
      <c r="C5037" s="6">
        <v>7</v>
      </c>
      <c r="D5037" s="7" t="s">
        <v>34</v>
      </c>
      <c r="E5037" s="7" t="s">
        <v>33</v>
      </c>
      <c r="F5037" s="7" t="s">
        <v>26</v>
      </c>
      <c r="G5037" s="6">
        <v>19</v>
      </c>
      <c r="H5037" s="8">
        <v>2.6070000000000002</v>
      </c>
      <c r="I5037" s="8">
        <v>24.95</v>
      </c>
      <c r="J5037" s="8">
        <v>0.13639999999999999</v>
      </c>
      <c r="K5037" s="8">
        <v>5.6539999999999999</v>
      </c>
      <c r="L5037" s="9">
        <f>K5037*Inputs!$B$5</f>
        <v>5.5409199999999998</v>
      </c>
      <c r="M5037" s="10">
        <f>IF(AND(OR(C5037=1,C5037=2,C5037=12),G5037&gt;=Inputs!$B$8,G5037&lt;=Inputs!$B$9,K5037&lt;=Inputs!$B$10),1,0)</f>
        <v>0</v>
      </c>
      <c r="N5037" s="9">
        <f>Inputs!$B$4</f>
        <v>54.991999999999997</v>
      </c>
      <c r="O5037" s="9">
        <f>IF(M5037=1,Inputs!$B$6,Inputs!$B$4)</f>
        <v>54.991999999999997</v>
      </c>
      <c r="P5037" s="9">
        <f>IF(M5037=1,Inputs!$B$7,Inputs!$B$4)</f>
        <v>54.991999999999997</v>
      </c>
      <c r="Q5037" s="9">
        <f>MAX(0,Inputs!$B$4-O5037)</f>
        <v>0</v>
      </c>
      <c r="R5037" s="9">
        <f>MAX(0,Inputs!$B$4-P5037)</f>
        <v>0</v>
      </c>
    </row>
    <row r="5038" spans="1:18" ht="15" customHeight="1">
      <c r="A5038" s="4">
        <v>44771.833333333299</v>
      </c>
      <c r="B5038" s="5">
        <v>44771</v>
      </c>
      <c r="C5038" s="6">
        <v>7</v>
      </c>
      <c r="D5038" s="7" t="s">
        <v>34</v>
      </c>
      <c r="E5038" s="7" t="s">
        <v>33</v>
      </c>
      <c r="F5038" s="7" t="s">
        <v>26</v>
      </c>
      <c r="G5038" s="6">
        <v>20</v>
      </c>
      <c r="H5038" s="8">
        <v>2.6070000000000002</v>
      </c>
      <c r="I5038" s="8">
        <v>24.95</v>
      </c>
      <c r="J5038" s="8">
        <v>0</v>
      </c>
      <c r="K5038" s="8">
        <v>2.6070000000000002</v>
      </c>
      <c r="L5038" s="9">
        <f>K5038*Inputs!$B$5</f>
        <v>2.5548600000000001</v>
      </c>
      <c r="M5038" s="10">
        <f>IF(AND(OR(C5038=1,C5038=2,C5038=12),G5038&gt;=Inputs!$B$8,G5038&lt;=Inputs!$B$9,K5038&lt;=Inputs!$B$10),1,0)</f>
        <v>0</v>
      </c>
      <c r="N5038" s="9">
        <f>Inputs!$B$4</f>
        <v>54.991999999999997</v>
      </c>
      <c r="O5038" s="9">
        <f>IF(M5038=1,Inputs!$B$6,Inputs!$B$4)</f>
        <v>54.991999999999997</v>
      </c>
      <c r="P5038" s="9">
        <f>IF(M5038=1,Inputs!$B$7,Inputs!$B$4)</f>
        <v>54.991999999999997</v>
      </c>
      <c r="Q5038" s="9">
        <f>MAX(0,Inputs!$B$4-O5038)</f>
        <v>0</v>
      </c>
      <c r="R5038" s="9">
        <f>MAX(0,Inputs!$B$4-P5038)</f>
        <v>0</v>
      </c>
    </row>
    <row r="5039" spans="1:18" ht="15" customHeight="1">
      <c r="A5039" s="4">
        <v>44771.875</v>
      </c>
      <c r="B5039" s="5">
        <v>44771</v>
      </c>
      <c r="C5039" s="6">
        <v>7</v>
      </c>
      <c r="D5039" s="7" t="s">
        <v>34</v>
      </c>
      <c r="E5039" s="7" t="s">
        <v>33</v>
      </c>
      <c r="F5039" s="7" t="s">
        <v>26</v>
      </c>
      <c r="G5039" s="6">
        <v>21</v>
      </c>
      <c r="H5039" s="8">
        <v>2.6070000000000002</v>
      </c>
      <c r="I5039" s="8">
        <v>24.95</v>
      </c>
      <c r="J5039" s="8">
        <v>0</v>
      </c>
      <c r="K5039" s="8">
        <v>2.6070000000000002</v>
      </c>
      <c r="L5039" s="9">
        <f>K5039*Inputs!$B$5</f>
        <v>2.5548600000000001</v>
      </c>
      <c r="M5039" s="10">
        <f>IF(AND(OR(C5039=1,C5039=2,C5039=12),G5039&gt;=Inputs!$B$8,G5039&lt;=Inputs!$B$9,K5039&lt;=Inputs!$B$10),1,0)</f>
        <v>0</v>
      </c>
      <c r="N5039" s="9">
        <f>Inputs!$B$4</f>
        <v>54.991999999999997</v>
      </c>
      <c r="O5039" s="9">
        <f>IF(M5039=1,Inputs!$B$6,Inputs!$B$4)</f>
        <v>54.991999999999997</v>
      </c>
      <c r="P5039" s="9">
        <f>IF(M5039=1,Inputs!$B$7,Inputs!$B$4)</f>
        <v>54.991999999999997</v>
      </c>
      <c r="Q5039" s="9">
        <f>MAX(0,Inputs!$B$4-O5039)</f>
        <v>0</v>
      </c>
      <c r="R5039" s="9">
        <f>MAX(0,Inputs!$B$4-P5039)</f>
        <v>0</v>
      </c>
    </row>
    <row r="5040" spans="1:18" ht="15" customHeight="1">
      <c r="A5040" s="4">
        <v>44771.916666666701</v>
      </c>
      <c r="B5040" s="5">
        <v>44771</v>
      </c>
      <c r="C5040" s="6">
        <v>7</v>
      </c>
      <c r="D5040" s="7" t="s">
        <v>34</v>
      </c>
      <c r="E5040" s="7" t="s">
        <v>33</v>
      </c>
      <c r="F5040" s="7" t="s">
        <v>26</v>
      </c>
      <c r="G5040" s="6">
        <v>22</v>
      </c>
      <c r="H5040" s="8">
        <v>2.6070000000000002</v>
      </c>
      <c r="I5040" s="8">
        <v>24.95</v>
      </c>
      <c r="J5040" s="8">
        <v>0.34089999999999998</v>
      </c>
      <c r="K5040" s="8">
        <v>10.224</v>
      </c>
      <c r="L5040" s="9">
        <f>K5040*Inputs!$B$5</f>
        <v>10.01952</v>
      </c>
      <c r="M5040" s="10">
        <f>IF(AND(OR(C5040=1,C5040=2,C5040=12),G5040&gt;=Inputs!$B$8,G5040&lt;=Inputs!$B$9,K5040&lt;=Inputs!$B$10),1,0)</f>
        <v>0</v>
      </c>
      <c r="N5040" s="9">
        <f>Inputs!$B$4</f>
        <v>54.991999999999997</v>
      </c>
      <c r="O5040" s="9">
        <f>IF(M5040=1,Inputs!$B$6,Inputs!$B$4)</f>
        <v>54.991999999999997</v>
      </c>
      <c r="P5040" s="9">
        <f>IF(M5040=1,Inputs!$B$7,Inputs!$B$4)</f>
        <v>54.991999999999997</v>
      </c>
      <c r="Q5040" s="9">
        <f>MAX(0,Inputs!$B$4-O5040)</f>
        <v>0</v>
      </c>
      <c r="R5040" s="9">
        <f>MAX(0,Inputs!$B$4-P5040)</f>
        <v>0</v>
      </c>
    </row>
    <row r="5041" spans="1:18" ht="15" customHeight="1">
      <c r="A5041" s="4">
        <v>44771.958333333299</v>
      </c>
      <c r="B5041" s="5">
        <v>44771</v>
      </c>
      <c r="C5041" s="6">
        <v>7</v>
      </c>
      <c r="D5041" s="7" t="s">
        <v>34</v>
      </c>
      <c r="E5041" s="7" t="s">
        <v>33</v>
      </c>
      <c r="F5041" s="7" t="s">
        <v>26</v>
      </c>
      <c r="G5041" s="6">
        <v>23</v>
      </c>
      <c r="H5041" s="8">
        <v>2.6070000000000002</v>
      </c>
      <c r="I5041" s="8">
        <v>24.95</v>
      </c>
      <c r="J5041" s="8">
        <v>0.68179999999999996</v>
      </c>
      <c r="K5041" s="8">
        <v>17.841000000000001</v>
      </c>
      <c r="L5041" s="9">
        <f>K5041*Inputs!$B$5</f>
        <v>17.484180000000002</v>
      </c>
      <c r="M5041" s="10">
        <f>IF(AND(OR(C5041=1,C5041=2,C5041=12),G5041&gt;=Inputs!$B$8,G5041&lt;=Inputs!$B$9,K5041&lt;=Inputs!$B$10),1,0)</f>
        <v>0</v>
      </c>
      <c r="N5041" s="9">
        <f>Inputs!$B$4</f>
        <v>54.991999999999997</v>
      </c>
      <c r="O5041" s="9">
        <f>IF(M5041=1,Inputs!$B$6,Inputs!$B$4)</f>
        <v>54.991999999999997</v>
      </c>
      <c r="P5041" s="9">
        <f>IF(M5041=1,Inputs!$B$7,Inputs!$B$4)</f>
        <v>54.991999999999997</v>
      </c>
      <c r="Q5041" s="9">
        <f>MAX(0,Inputs!$B$4-O5041)</f>
        <v>0</v>
      </c>
      <c r="R5041" s="9">
        <f>MAX(0,Inputs!$B$4-P5041)</f>
        <v>0</v>
      </c>
    </row>
    <row r="5042" spans="1:18" ht="15" customHeight="1">
      <c r="A5042" s="4">
        <v>44772</v>
      </c>
      <c r="B5042" s="5">
        <v>44772</v>
      </c>
      <c r="C5042" s="6">
        <v>7</v>
      </c>
      <c r="D5042" s="7" t="s">
        <v>34</v>
      </c>
      <c r="E5042" s="7" t="s">
        <v>33</v>
      </c>
      <c r="F5042" s="7" t="s">
        <v>20</v>
      </c>
      <c r="G5042" s="6">
        <v>0</v>
      </c>
      <c r="H5042" s="8">
        <v>2.3809999999999998</v>
      </c>
      <c r="I5042" s="8">
        <v>22.35</v>
      </c>
      <c r="J5042" s="8">
        <v>0.81820000000000004</v>
      </c>
      <c r="K5042" s="8">
        <v>18.719000000000001</v>
      </c>
      <c r="L5042" s="9">
        <f>K5042*Inputs!$B$5</f>
        <v>18.344620000000003</v>
      </c>
      <c r="M5042" s="10">
        <f>IF(AND(OR(C5042=1,C5042=2,C5042=12),G5042&gt;=Inputs!$B$8,G5042&lt;=Inputs!$B$9,K5042&lt;=Inputs!$B$10),1,0)</f>
        <v>0</v>
      </c>
      <c r="N5042" s="9">
        <f>Inputs!$B$4</f>
        <v>54.991999999999997</v>
      </c>
      <c r="O5042" s="9">
        <f>IF(M5042=1,Inputs!$B$6,Inputs!$B$4)</f>
        <v>54.991999999999997</v>
      </c>
      <c r="P5042" s="9">
        <f>IF(M5042=1,Inputs!$B$7,Inputs!$B$4)</f>
        <v>54.991999999999997</v>
      </c>
      <c r="Q5042" s="9">
        <f>MAX(0,Inputs!$B$4-O5042)</f>
        <v>0</v>
      </c>
      <c r="R5042" s="9">
        <f>MAX(0,Inputs!$B$4-P5042)</f>
        <v>0</v>
      </c>
    </row>
    <row r="5043" spans="1:18" ht="15" customHeight="1">
      <c r="A5043" s="4">
        <v>44772.041666666701</v>
      </c>
      <c r="B5043" s="5">
        <v>44772</v>
      </c>
      <c r="C5043" s="6">
        <v>7</v>
      </c>
      <c r="D5043" s="7" t="s">
        <v>34</v>
      </c>
      <c r="E5043" s="7" t="s">
        <v>33</v>
      </c>
      <c r="F5043" s="7" t="s">
        <v>20</v>
      </c>
      <c r="G5043" s="6">
        <v>1</v>
      </c>
      <c r="H5043" s="8">
        <v>2.3809999999999998</v>
      </c>
      <c r="I5043" s="8">
        <v>22.35</v>
      </c>
      <c r="J5043" s="8">
        <v>0.90910000000000002</v>
      </c>
      <c r="K5043" s="8">
        <v>20.535</v>
      </c>
      <c r="L5043" s="9">
        <f>K5043*Inputs!$B$5</f>
        <v>20.124299999999998</v>
      </c>
      <c r="M5043" s="10">
        <f>IF(AND(OR(C5043=1,C5043=2,C5043=12),G5043&gt;=Inputs!$B$8,G5043&lt;=Inputs!$B$9,K5043&lt;=Inputs!$B$10),1,0)</f>
        <v>0</v>
      </c>
      <c r="N5043" s="9">
        <f>Inputs!$B$4</f>
        <v>54.991999999999997</v>
      </c>
      <c r="O5043" s="9">
        <f>IF(M5043=1,Inputs!$B$6,Inputs!$B$4)</f>
        <v>54.991999999999997</v>
      </c>
      <c r="P5043" s="9">
        <f>IF(M5043=1,Inputs!$B$7,Inputs!$B$4)</f>
        <v>54.991999999999997</v>
      </c>
      <c r="Q5043" s="9">
        <f>MAX(0,Inputs!$B$4-O5043)</f>
        <v>0</v>
      </c>
      <c r="R5043" s="9">
        <f>MAX(0,Inputs!$B$4-P5043)</f>
        <v>0</v>
      </c>
    </row>
    <row r="5044" spans="1:18" ht="15" customHeight="1">
      <c r="A5044" s="4">
        <v>44772.083333333299</v>
      </c>
      <c r="B5044" s="5">
        <v>44772</v>
      </c>
      <c r="C5044" s="6">
        <v>7</v>
      </c>
      <c r="D5044" s="7" t="s">
        <v>34</v>
      </c>
      <c r="E5044" s="7" t="s">
        <v>33</v>
      </c>
      <c r="F5044" s="7" t="s">
        <v>20</v>
      </c>
      <c r="G5044" s="6">
        <v>2</v>
      </c>
      <c r="H5044" s="8">
        <v>2.3809999999999998</v>
      </c>
      <c r="I5044" s="8">
        <v>22.35</v>
      </c>
      <c r="J5044" s="8">
        <v>1</v>
      </c>
      <c r="K5044" s="8">
        <v>22.35</v>
      </c>
      <c r="L5044" s="9">
        <f>K5044*Inputs!$B$5</f>
        <v>21.903000000000002</v>
      </c>
      <c r="M5044" s="10">
        <f>IF(AND(OR(C5044=1,C5044=2,C5044=12),G5044&gt;=Inputs!$B$8,G5044&lt;=Inputs!$B$9,K5044&lt;=Inputs!$B$10),1,0)</f>
        <v>0</v>
      </c>
      <c r="N5044" s="9">
        <f>Inputs!$B$4</f>
        <v>54.991999999999997</v>
      </c>
      <c r="O5044" s="9">
        <f>IF(M5044=1,Inputs!$B$6,Inputs!$B$4)</f>
        <v>54.991999999999997</v>
      </c>
      <c r="P5044" s="9">
        <f>IF(M5044=1,Inputs!$B$7,Inputs!$B$4)</f>
        <v>54.991999999999997</v>
      </c>
      <c r="Q5044" s="9">
        <f>MAX(0,Inputs!$B$4-O5044)</f>
        <v>0</v>
      </c>
      <c r="R5044" s="9">
        <f>MAX(0,Inputs!$B$4-P5044)</f>
        <v>0</v>
      </c>
    </row>
    <row r="5045" spans="1:18" ht="15" customHeight="1">
      <c r="A5045" s="4">
        <v>44772.125</v>
      </c>
      <c r="B5045" s="5">
        <v>44772</v>
      </c>
      <c r="C5045" s="6">
        <v>7</v>
      </c>
      <c r="D5045" s="7" t="s">
        <v>34</v>
      </c>
      <c r="E5045" s="7" t="s">
        <v>33</v>
      </c>
      <c r="F5045" s="7" t="s">
        <v>20</v>
      </c>
      <c r="G5045" s="6">
        <v>3</v>
      </c>
      <c r="H5045" s="8">
        <v>2.3809999999999998</v>
      </c>
      <c r="I5045" s="8">
        <v>22.35</v>
      </c>
      <c r="J5045" s="8">
        <v>1</v>
      </c>
      <c r="K5045" s="8">
        <v>22.35</v>
      </c>
      <c r="L5045" s="9">
        <f>K5045*Inputs!$B$5</f>
        <v>21.903000000000002</v>
      </c>
      <c r="M5045" s="10">
        <f>IF(AND(OR(C5045=1,C5045=2,C5045=12),G5045&gt;=Inputs!$B$8,G5045&lt;=Inputs!$B$9,K5045&lt;=Inputs!$B$10),1,0)</f>
        <v>0</v>
      </c>
      <c r="N5045" s="9">
        <f>Inputs!$B$4</f>
        <v>54.991999999999997</v>
      </c>
      <c r="O5045" s="9">
        <f>IF(M5045=1,Inputs!$B$6,Inputs!$B$4)</f>
        <v>54.991999999999997</v>
      </c>
      <c r="P5045" s="9">
        <f>IF(M5045=1,Inputs!$B$7,Inputs!$B$4)</f>
        <v>54.991999999999997</v>
      </c>
      <c r="Q5045" s="9">
        <f>MAX(0,Inputs!$B$4-O5045)</f>
        <v>0</v>
      </c>
      <c r="R5045" s="9">
        <f>MAX(0,Inputs!$B$4-P5045)</f>
        <v>0</v>
      </c>
    </row>
    <row r="5046" spans="1:18" ht="15" customHeight="1">
      <c r="A5046" s="4">
        <v>44772.166666666701</v>
      </c>
      <c r="B5046" s="5">
        <v>44772</v>
      </c>
      <c r="C5046" s="6">
        <v>7</v>
      </c>
      <c r="D5046" s="7" t="s">
        <v>34</v>
      </c>
      <c r="E5046" s="7" t="s">
        <v>33</v>
      </c>
      <c r="F5046" s="7" t="s">
        <v>20</v>
      </c>
      <c r="G5046" s="6">
        <v>4</v>
      </c>
      <c r="H5046" s="8">
        <v>2.3809999999999998</v>
      </c>
      <c r="I5046" s="8">
        <v>22.35</v>
      </c>
      <c r="J5046" s="8">
        <v>1</v>
      </c>
      <c r="K5046" s="8">
        <v>22.35</v>
      </c>
      <c r="L5046" s="9">
        <f>K5046*Inputs!$B$5</f>
        <v>21.903000000000002</v>
      </c>
      <c r="M5046" s="10">
        <f>IF(AND(OR(C5046=1,C5046=2,C5046=12),G5046&gt;=Inputs!$B$8,G5046&lt;=Inputs!$B$9,K5046&lt;=Inputs!$B$10),1,0)</f>
        <v>0</v>
      </c>
      <c r="N5046" s="9">
        <f>Inputs!$B$4</f>
        <v>54.991999999999997</v>
      </c>
      <c r="O5046" s="9">
        <f>IF(M5046=1,Inputs!$B$6,Inputs!$B$4)</f>
        <v>54.991999999999997</v>
      </c>
      <c r="P5046" s="9">
        <f>IF(M5046=1,Inputs!$B$7,Inputs!$B$4)</f>
        <v>54.991999999999997</v>
      </c>
      <c r="Q5046" s="9">
        <f>MAX(0,Inputs!$B$4-O5046)</f>
        <v>0</v>
      </c>
      <c r="R5046" s="9">
        <f>MAX(0,Inputs!$B$4-P5046)</f>
        <v>0</v>
      </c>
    </row>
    <row r="5047" spans="1:18" ht="15" customHeight="1">
      <c r="A5047" s="4">
        <v>44772.208333333299</v>
      </c>
      <c r="B5047" s="5">
        <v>44772</v>
      </c>
      <c r="C5047" s="6">
        <v>7</v>
      </c>
      <c r="D5047" s="7" t="s">
        <v>34</v>
      </c>
      <c r="E5047" s="7" t="s">
        <v>33</v>
      </c>
      <c r="F5047" s="7" t="s">
        <v>20</v>
      </c>
      <c r="G5047" s="6">
        <v>5</v>
      </c>
      <c r="H5047" s="8">
        <v>2.3809999999999998</v>
      </c>
      <c r="I5047" s="8">
        <v>22.35</v>
      </c>
      <c r="J5047" s="8">
        <v>0.86360000000000003</v>
      </c>
      <c r="K5047" s="8">
        <v>19.626999999999999</v>
      </c>
      <c r="L5047" s="9">
        <f>K5047*Inputs!$B$5</f>
        <v>19.234459999999999</v>
      </c>
      <c r="M5047" s="10">
        <f>IF(AND(OR(C5047=1,C5047=2,C5047=12),G5047&gt;=Inputs!$B$8,G5047&lt;=Inputs!$B$9,K5047&lt;=Inputs!$B$10),1,0)</f>
        <v>0</v>
      </c>
      <c r="N5047" s="9">
        <f>Inputs!$B$4</f>
        <v>54.991999999999997</v>
      </c>
      <c r="O5047" s="9">
        <f>IF(M5047=1,Inputs!$B$6,Inputs!$B$4)</f>
        <v>54.991999999999997</v>
      </c>
      <c r="P5047" s="9">
        <f>IF(M5047=1,Inputs!$B$7,Inputs!$B$4)</f>
        <v>54.991999999999997</v>
      </c>
      <c r="Q5047" s="9">
        <f>MAX(0,Inputs!$B$4-O5047)</f>
        <v>0</v>
      </c>
      <c r="R5047" s="9">
        <f>MAX(0,Inputs!$B$4-P5047)</f>
        <v>0</v>
      </c>
    </row>
    <row r="5048" spans="1:18" ht="15" customHeight="1">
      <c r="A5048" s="4">
        <v>44772.25</v>
      </c>
      <c r="B5048" s="5">
        <v>44772</v>
      </c>
      <c r="C5048" s="6">
        <v>7</v>
      </c>
      <c r="D5048" s="7" t="s">
        <v>34</v>
      </c>
      <c r="E5048" s="7" t="s">
        <v>33</v>
      </c>
      <c r="F5048" s="7" t="s">
        <v>20</v>
      </c>
      <c r="G5048" s="6">
        <v>6</v>
      </c>
      <c r="H5048" s="8">
        <v>2.3809999999999998</v>
      </c>
      <c r="I5048" s="8">
        <v>22.35</v>
      </c>
      <c r="J5048" s="8">
        <v>0.63639999999999997</v>
      </c>
      <c r="K5048" s="8">
        <v>15.089</v>
      </c>
      <c r="L5048" s="9">
        <f>K5048*Inputs!$B$5</f>
        <v>14.78722</v>
      </c>
      <c r="M5048" s="10">
        <f>IF(AND(OR(C5048=1,C5048=2,C5048=12),G5048&gt;=Inputs!$B$8,G5048&lt;=Inputs!$B$9,K5048&lt;=Inputs!$B$10),1,0)</f>
        <v>0</v>
      </c>
      <c r="N5048" s="9">
        <f>Inputs!$B$4</f>
        <v>54.991999999999997</v>
      </c>
      <c r="O5048" s="9">
        <f>IF(M5048=1,Inputs!$B$6,Inputs!$B$4)</f>
        <v>54.991999999999997</v>
      </c>
      <c r="P5048" s="9">
        <f>IF(M5048=1,Inputs!$B$7,Inputs!$B$4)</f>
        <v>54.991999999999997</v>
      </c>
      <c r="Q5048" s="9">
        <f>MAX(0,Inputs!$B$4-O5048)</f>
        <v>0</v>
      </c>
      <c r="R5048" s="9">
        <f>MAX(0,Inputs!$B$4-P5048)</f>
        <v>0</v>
      </c>
    </row>
    <row r="5049" spans="1:18" ht="15" customHeight="1">
      <c r="A5049" s="4">
        <v>44772.291666666701</v>
      </c>
      <c r="B5049" s="5">
        <v>44772</v>
      </c>
      <c r="C5049" s="6">
        <v>7</v>
      </c>
      <c r="D5049" s="7" t="s">
        <v>34</v>
      </c>
      <c r="E5049" s="7" t="s">
        <v>33</v>
      </c>
      <c r="F5049" s="7" t="s">
        <v>20</v>
      </c>
      <c r="G5049" s="6">
        <v>7</v>
      </c>
      <c r="H5049" s="8">
        <v>2.3809999999999998</v>
      </c>
      <c r="I5049" s="8">
        <v>22.35</v>
      </c>
      <c r="J5049" s="8">
        <v>0.40910000000000002</v>
      </c>
      <c r="K5049" s="8">
        <v>10.55</v>
      </c>
      <c r="L5049" s="9">
        <f>K5049*Inputs!$B$5</f>
        <v>10.339</v>
      </c>
      <c r="M5049" s="10">
        <f>IF(AND(OR(C5049=1,C5049=2,C5049=12),G5049&gt;=Inputs!$B$8,G5049&lt;=Inputs!$B$9,K5049&lt;=Inputs!$B$10),1,0)</f>
        <v>0</v>
      </c>
      <c r="N5049" s="9">
        <f>Inputs!$B$4</f>
        <v>54.991999999999997</v>
      </c>
      <c r="O5049" s="9">
        <f>IF(M5049=1,Inputs!$B$6,Inputs!$B$4)</f>
        <v>54.991999999999997</v>
      </c>
      <c r="P5049" s="9">
        <f>IF(M5049=1,Inputs!$B$7,Inputs!$B$4)</f>
        <v>54.991999999999997</v>
      </c>
      <c r="Q5049" s="9">
        <f>MAX(0,Inputs!$B$4-O5049)</f>
        <v>0</v>
      </c>
      <c r="R5049" s="9">
        <f>MAX(0,Inputs!$B$4-P5049)</f>
        <v>0</v>
      </c>
    </row>
    <row r="5050" spans="1:18" ht="15" customHeight="1">
      <c r="A5050" s="4">
        <v>44772.333333333299</v>
      </c>
      <c r="B5050" s="5">
        <v>44772</v>
      </c>
      <c r="C5050" s="6">
        <v>7</v>
      </c>
      <c r="D5050" s="7" t="s">
        <v>34</v>
      </c>
      <c r="E5050" s="7" t="s">
        <v>33</v>
      </c>
      <c r="F5050" s="7" t="s">
        <v>20</v>
      </c>
      <c r="G5050" s="6">
        <v>8</v>
      </c>
      <c r="H5050" s="8">
        <v>2.3809999999999998</v>
      </c>
      <c r="I5050" s="8">
        <v>22.35</v>
      </c>
      <c r="J5050" s="8">
        <v>0.2273</v>
      </c>
      <c r="K5050" s="8">
        <v>6.9189999999999996</v>
      </c>
      <c r="L5050" s="9">
        <f>K5050*Inputs!$B$5</f>
        <v>6.7806199999999999</v>
      </c>
      <c r="M5050" s="10">
        <f>IF(AND(OR(C5050=1,C5050=2,C5050=12),G5050&gt;=Inputs!$B$8,G5050&lt;=Inputs!$B$9,K5050&lt;=Inputs!$B$10),1,0)</f>
        <v>0</v>
      </c>
      <c r="N5050" s="9">
        <f>Inputs!$B$4</f>
        <v>54.991999999999997</v>
      </c>
      <c r="O5050" s="9">
        <f>IF(M5050=1,Inputs!$B$6,Inputs!$B$4)</f>
        <v>54.991999999999997</v>
      </c>
      <c r="P5050" s="9">
        <f>IF(M5050=1,Inputs!$B$7,Inputs!$B$4)</f>
        <v>54.991999999999997</v>
      </c>
      <c r="Q5050" s="9">
        <f>MAX(0,Inputs!$B$4-O5050)</f>
        <v>0</v>
      </c>
      <c r="R5050" s="9">
        <f>MAX(0,Inputs!$B$4-P5050)</f>
        <v>0</v>
      </c>
    </row>
    <row r="5051" spans="1:18" ht="15" customHeight="1">
      <c r="A5051" s="4">
        <v>44772.375</v>
      </c>
      <c r="B5051" s="5">
        <v>44772</v>
      </c>
      <c r="C5051" s="6">
        <v>7</v>
      </c>
      <c r="D5051" s="7" t="s">
        <v>34</v>
      </c>
      <c r="E5051" s="7" t="s">
        <v>33</v>
      </c>
      <c r="F5051" s="7" t="s">
        <v>20</v>
      </c>
      <c r="G5051" s="6">
        <v>9</v>
      </c>
      <c r="H5051" s="8">
        <v>2.3809999999999998</v>
      </c>
      <c r="I5051" s="8">
        <v>22.35</v>
      </c>
      <c r="J5051" s="8">
        <v>4.5499999999999999E-2</v>
      </c>
      <c r="K5051" s="8">
        <v>3.2890000000000001</v>
      </c>
      <c r="L5051" s="9">
        <f>K5051*Inputs!$B$5</f>
        <v>3.22322</v>
      </c>
      <c r="M5051" s="10">
        <f>IF(AND(OR(C5051=1,C5051=2,C5051=12),G5051&gt;=Inputs!$B$8,G5051&lt;=Inputs!$B$9,K5051&lt;=Inputs!$B$10),1,0)</f>
        <v>0</v>
      </c>
      <c r="N5051" s="9">
        <f>Inputs!$B$4</f>
        <v>54.991999999999997</v>
      </c>
      <c r="O5051" s="9">
        <f>IF(M5051=1,Inputs!$B$6,Inputs!$B$4)</f>
        <v>54.991999999999997</v>
      </c>
      <c r="P5051" s="9">
        <f>IF(M5051=1,Inputs!$B$7,Inputs!$B$4)</f>
        <v>54.991999999999997</v>
      </c>
      <c r="Q5051" s="9">
        <f>MAX(0,Inputs!$B$4-O5051)</f>
        <v>0</v>
      </c>
      <c r="R5051" s="9">
        <f>MAX(0,Inputs!$B$4-P5051)</f>
        <v>0</v>
      </c>
    </row>
    <row r="5052" spans="1:18" ht="15" customHeight="1">
      <c r="A5052" s="4">
        <v>44772.416666666701</v>
      </c>
      <c r="B5052" s="5">
        <v>44772</v>
      </c>
      <c r="C5052" s="6">
        <v>7</v>
      </c>
      <c r="D5052" s="7" t="s">
        <v>34</v>
      </c>
      <c r="E5052" s="7" t="s">
        <v>33</v>
      </c>
      <c r="F5052" s="7" t="s">
        <v>20</v>
      </c>
      <c r="G5052" s="6">
        <v>10</v>
      </c>
      <c r="H5052" s="8">
        <v>2.3809999999999998</v>
      </c>
      <c r="I5052" s="8">
        <v>22.35</v>
      </c>
      <c r="J5052" s="8">
        <v>5.6800000000000003E-2</v>
      </c>
      <c r="K5052" s="8">
        <v>3.516</v>
      </c>
      <c r="L5052" s="9">
        <f>K5052*Inputs!$B$5</f>
        <v>3.4456799999999999</v>
      </c>
      <c r="M5052" s="10">
        <f>IF(AND(OR(C5052=1,C5052=2,C5052=12),G5052&gt;=Inputs!$B$8,G5052&lt;=Inputs!$B$9,K5052&lt;=Inputs!$B$10),1,0)</f>
        <v>0</v>
      </c>
      <c r="N5052" s="9">
        <f>Inputs!$B$4</f>
        <v>54.991999999999997</v>
      </c>
      <c r="O5052" s="9">
        <f>IF(M5052=1,Inputs!$B$6,Inputs!$B$4)</f>
        <v>54.991999999999997</v>
      </c>
      <c r="P5052" s="9">
        <f>IF(M5052=1,Inputs!$B$7,Inputs!$B$4)</f>
        <v>54.991999999999997</v>
      </c>
      <c r="Q5052" s="9">
        <f>MAX(0,Inputs!$B$4-O5052)</f>
        <v>0</v>
      </c>
      <c r="R5052" s="9">
        <f>MAX(0,Inputs!$B$4-P5052)</f>
        <v>0</v>
      </c>
    </row>
    <row r="5053" spans="1:18" ht="15" customHeight="1">
      <c r="A5053" s="4">
        <v>44772.458333333299</v>
      </c>
      <c r="B5053" s="5">
        <v>44772</v>
      </c>
      <c r="C5053" s="6">
        <v>7</v>
      </c>
      <c r="D5053" s="7" t="s">
        <v>34</v>
      </c>
      <c r="E5053" s="7" t="s">
        <v>33</v>
      </c>
      <c r="F5053" s="7" t="s">
        <v>20</v>
      </c>
      <c r="G5053" s="6">
        <v>11</v>
      </c>
      <c r="H5053" s="8">
        <v>2.3809999999999998</v>
      </c>
      <c r="I5053" s="8">
        <v>22.35</v>
      </c>
      <c r="J5053" s="8">
        <v>6.8199999999999997E-2</v>
      </c>
      <c r="K5053" s="8">
        <v>3.7429999999999999</v>
      </c>
      <c r="L5053" s="9">
        <f>K5053*Inputs!$B$5</f>
        <v>3.6681399999999997</v>
      </c>
      <c r="M5053" s="10">
        <f>IF(AND(OR(C5053=1,C5053=2,C5053=12),G5053&gt;=Inputs!$B$8,G5053&lt;=Inputs!$B$9,K5053&lt;=Inputs!$B$10),1,0)</f>
        <v>0</v>
      </c>
      <c r="N5053" s="9">
        <f>Inputs!$B$4</f>
        <v>54.991999999999997</v>
      </c>
      <c r="O5053" s="9">
        <f>IF(M5053=1,Inputs!$B$6,Inputs!$B$4)</f>
        <v>54.991999999999997</v>
      </c>
      <c r="P5053" s="9">
        <f>IF(M5053=1,Inputs!$B$7,Inputs!$B$4)</f>
        <v>54.991999999999997</v>
      </c>
      <c r="Q5053" s="9">
        <f>MAX(0,Inputs!$B$4-O5053)</f>
        <v>0</v>
      </c>
      <c r="R5053" s="9">
        <f>MAX(0,Inputs!$B$4-P5053)</f>
        <v>0</v>
      </c>
    </row>
    <row r="5054" spans="1:18" ht="15" customHeight="1">
      <c r="A5054" s="4">
        <v>44772.5</v>
      </c>
      <c r="B5054" s="5">
        <v>44772</v>
      </c>
      <c r="C5054" s="6">
        <v>7</v>
      </c>
      <c r="D5054" s="7" t="s">
        <v>34</v>
      </c>
      <c r="E5054" s="7" t="s">
        <v>33</v>
      </c>
      <c r="F5054" s="7" t="s">
        <v>20</v>
      </c>
      <c r="G5054" s="6">
        <v>12</v>
      </c>
      <c r="H5054" s="8">
        <v>2.3809999999999998</v>
      </c>
      <c r="I5054" s="8">
        <v>22.35</v>
      </c>
      <c r="J5054" s="8">
        <v>7.9500000000000001E-2</v>
      </c>
      <c r="K5054" s="8">
        <v>3.9689999999999999</v>
      </c>
      <c r="L5054" s="9">
        <f>K5054*Inputs!$B$5</f>
        <v>3.8896199999999999</v>
      </c>
      <c r="M5054" s="10">
        <f>IF(AND(OR(C5054=1,C5054=2,C5054=12),G5054&gt;=Inputs!$B$8,G5054&lt;=Inputs!$B$9,K5054&lt;=Inputs!$B$10),1,0)</f>
        <v>0</v>
      </c>
      <c r="N5054" s="9">
        <f>Inputs!$B$4</f>
        <v>54.991999999999997</v>
      </c>
      <c r="O5054" s="9">
        <f>IF(M5054=1,Inputs!$B$6,Inputs!$B$4)</f>
        <v>54.991999999999997</v>
      </c>
      <c r="P5054" s="9">
        <f>IF(M5054=1,Inputs!$B$7,Inputs!$B$4)</f>
        <v>54.991999999999997</v>
      </c>
      <c r="Q5054" s="9">
        <f>MAX(0,Inputs!$B$4-O5054)</f>
        <v>0</v>
      </c>
      <c r="R5054" s="9">
        <f>MAX(0,Inputs!$B$4-P5054)</f>
        <v>0</v>
      </c>
    </row>
    <row r="5055" spans="1:18" ht="15" customHeight="1">
      <c r="A5055" s="4">
        <v>44772.541666666701</v>
      </c>
      <c r="B5055" s="5">
        <v>44772</v>
      </c>
      <c r="C5055" s="6">
        <v>7</v>
      </c>
      <c r="D5055" s="7" t="s">
        <v>34</v>
      </c>
      <c r="E5055" s="7" t="s">
        <v>33</v>
      </c>
      <c r="F5055" s="7" t="s">
        <v>20</v>
      </c>
      <c r="G5055" s="6">
        <v>13</v>
      </c>
      <c r="H5055" s="8">
        <v>2.3809999999999998</v>
      </c>
      <c r="I5055" s="8">
        <v>22.35</v>
      </c>
      <c r="J5055" s="8">
        <v>9.0899999999999995E-2</v>
      </c>
      <c r="K5055" s="8">
        <v>4.1959999999999997</v>
      </c>
      <c r="L5055" s="9">
        <f>K5055*Inputs!$B$5</f>
        <v>4.1120799999999997</v>
      </c>
      <c r="M5055" s="10">
        <f>IF(AND(OR(C5055=1,C5055=2,C5055=12),G5055&gt;=Inputs!$B$8,G5055&lt;=Inputs!$B$9,K5055&lt;=Inputs!$B$10),1,0)</f>
        <v>0</v>
      </c>
      <c r="N5055" s="9">
        <f>Inputs!$B$4</f>
        <v>54.991999999999997</v>
      </c>
      <c r="O5055" s="9">
        <f>IF(M5055=1,Inputs!$B$6,Inputs!$B$4)</f>
        <v>54.991999999999997</v>
      </c>
      <c r="P5055" s="9">
        <f>IF(M5055=1,Inputs!$B$7,Inputs!$B$4)</f>
        <v>54.991999999999997</v>
      </c>
      <c r="Q5055" s="9">
        <f>MAX(0,Inputs!$B$4-O5055)</f>
        <v>0</v>
      </c>
      <c r="R5055" s="9">
        <f>MAX(0,Inputs!$B$4-P5055)</f>
        <v>0</v>
      </c>
    </row>
    <row r="5056" spans="1:18" ht="15" customHeight="1">
      <c r="A5056" s="4">
        <v>44772.583333333299</v>
      </c>
      <c r="B5056" s="5">
        <v>44772</v>
      </c>
      <c r="C5056" s="6">
        <v>7</v>
      </c>
      <c r="D5056" s="7" t="s">
        <v>34</v>
      </c>
      <c r="E5056" s="7" t="s">
        <v>33</v>
      </c>
      <c r="F5056" s="7" t="s">
        <v>20</v>
      </c>
      <c r="G5056" s="6">
        <v>14</v>
      </c>
      <c r="H5056" s="8">
        <v>2.3809999999999998</v>
      </c>
      <c r="I5056" s="8">
        <v>22.35</v>
      </c>
      <c r="J5056" s="8">
        <v>6.8199999999999997E-2</v>
      </c>
      <c r="K5056" s="8">
        <v>3.7429999999999999</v>
      </c>
      <c r="L5056" s="9">
        <f>K5056*Inputs!$B$5</f>
        <v>3.6681399999999997</v>
      </c>
      <c r="M5056" s="10">
        <f>IF(AND(OR(C5056=1,C5056=2,C5056=12),G5056&gt;=Inputs!$B$8,G5056&lt;=Inputs!$B$9,K5056&lt;=Inputs!$B$10),1,0)</f>
        <v>0</v>
      </c>
      <c r="N5056" s="9">
        <f>Inputs!$B$4</f>
        <v>54.991999999999997</v>
      </c>
      <c r="O5056" s="9">
        <f>IF(M5056=1,Inputs!$B$6,Inputs!$B$4)</f>
        <v>54.991999999999997</v>
      </c>
      <c r="P5056" s="9">
        <f>IF(M5056=1,Inputs!$B$7,Inputs!$B$4)</f>
        <v>54.991999999999997</v>
      </c>
      <c r="Q5056" s="9">
        <f>MAX(0,Inputs!$B$4-O5056)</f>
        <v>0</v>
      </c>
      <c r="R5056" s="9">
        <f>MAX(0,Inputs!$B$4-P5056)</f>
        <v>0</v>
      </c>
    </row>
    <row r="5057" spans="1:18" ht="15" customHeight="1">
      <c r="A5057" s="4">
        <v>44772.625</v>
      </c>
      <c r="B5057" s="5">
        <v>44772</v>
      </c>
      <c r="C5057" s="6">
        <v>7</v>
      </c>
      <c r="D5057" s="7" t="s">
        <v>34</v>
      </c>
      <c r="E5057" s="7" t="s">
        <v>33</v>
      </c>
      <c r="F5057" s="7" t="s">
        <v>20</v>
      </c>
      <c r="G5057" s="6">
        <v>15</v>
      </c>
      <c r="H5057" s="8">
        <v>2.3809999999999998</v>
      </c>
      <c r="I5057" s="8">
        <v>22.35</v>
      </c>
      <c r="J5057" s="8">
        <v>4.5499999999999999E-2</v>
      </c>
      <c r="K5057" s="8">
        <v>3.2890000000000001</v>
      </c>
      <c r="L5057" s="9">
        <f>K5057*Inputs!$B$5</f>
        <v>3.22322</v>
      </c>
      <c r="M5057" s="10">
        <f>IF(AND(OR(C5057=1,C5057=2,C5057=12),G5057&gt;=Inputs!$B$8,G5057&lt;=Inputs!$B$9,K5057&lt;=Inputs!$B$10),1,0)</f>
        <v>0</v>
      </c>
      <c r="N5057" s="9">
        <f>Inputs!$B$4</f>
        <v>54.991999999999997</v>
      </c>
      <c r="O5057" s="9">
        <f>IF(M5057=1,Inputs!$B$6,Inputs!$B$4)</f>
        <v>54.991999999999997</v>
      </c>
      <c r="P5057" s="9">
        <f>IF(M5057=1,Inputs!$B$7,Inputs!$B$4)</f>
        <v>54.991999999999997</v>
      </c>
      <c r="Q5057" s="9">
        <f>MAX(0,Inputs!$B$4-O5057)</f>
        <v>0</v>
      </c>
      <c r="R5057" s="9">
        <f>MAX(0,Inputs!$B$4-P5057)</f>
        <v>0</v>
      </c>
    </row>
    <row r="5058" spans="1:18" ht="15" customHeight="1">
      <c r="A5058" s="4">
        <v>44772.666666666701</v>
      </c>
      <c r="B5058" s="5">
        <v>44772</v>
      </c>
      <c r="C5058" s="6">
        <v>7</v>
      </c>
      <c r="D5058" s="7" t="s">
        <v>34</v>
      </c>
      <c r="E5058" s="7" t="s">
        <v>33</v>
      </c>
      <c r="F5058" s="7" t="s">
        <v>20</v>
      </c>
      <c r="G5058" s="6">
        <v>16</v>
      </c>
      <c r="H5058" s="8">
        <v>2.3809999999999998</v>
      </c>
      <c r="I5058" s="8">
        <v>22.35</v>
      </c>
      <c r="J5058" s="8">
        <v>0</v>
      </c>
      <c r="K5058" s="8">
        <v>2.3809999999999998</v>
      </c>
      <c r="L5058" s="9">
        <f>K5058*Inputs!$B$5</f>
        <v>2.3333799999999996</v>
      </c>
      <c r="M5058" s="10">
        <f>IF(AND(OR(C5058=1,C5058=2,C5058=12),G5058&gt;=Inputs!$B$8,G5058&lt;=Inputs!$B$9,K5058&lt;=Inputs!$B$10),1,0)</f>
        <v>0</v>
      </c>
      <c r="N5058" s="9">
        <f>Inputs!$B$4</f>
        <v>54.991999999999997</v>
      </c>
      <c r="O5058" s="9">
        <f>IF(M5058=1,Inputs!$B$6,Inputs!$B$4)</f>
        <v>54.991999999999997</v>
      </c>
      <c r="P5058" s="9">
        <f>IF(M5058=1,Inputs!$B$7,Inputs!$B$4)</f>
        <v>54.991999999999997</v>
      </c>
      <c r="Q5058" s="9">
        <f>MAX(0,Inputs!$B$4-O5058)</f>
        <v>0</v>
      </c>
      <c r="R5058" s="9">
        <f>MAX(0,Inputs!$B$4-P5058)</f>
        <v>0</v>
      </c>
    </row>
    <row r="5059" spans="1:18" ht="15" customHeight="1">
      <c r="A5059" s="4">
        <v>44772.708333333299</v>
      </c>
      <c r="B5059" s="5">
        <v>44772</v>
      </c>
      <c r="C5059" s="6">
        <v>7</v>
      </c>
      <c r="D5059" s="7" t="s">
        <v>34</v>
      </c>
      <c r="E5059" s="7" t="s">
        <v>33</v>
      </c>
      <c r="F5059" s="7" t="s">
        <v>20</v>
      </c>
      <c r="G5059" s="6">
        <v>17</v>
      </c>
      <c r="H5059" s="8">
        <v>2.3809999999999998</v>
      </c>
      <c r="I5059" s="8">
        <v>22.35</v>
      </c>
      <c r="J5059" s="8">
        <v>4.5499999999999999E-2</v>
      </c>
      <c r="K5059" s="8">
        <v>3.2890000000000001</v>
      </c>
      <c r="L5059" s="9">
        <f>K5059*Inputs!$B$5</f>
        <v>3.22322</v>
      </c>
      <c r="M5059" s="10">
        <f>IF(AND(OR(C5059=1,C5059=2,C5059=12),G5059&gt;=Inputs!$B$8,G5059&lt;=Inputs!$B$9,K5059&lt;=Inputs!$B$10),1,0)</f>
        <v>0</v>
      </c>
      <c r="N5059" s="9">
        <f>Inputs!$B$4</f>
        <v>54.991999999999997</v>
      </c>
      <c r="O5059" s="9">
        <f>IF(M5059=1,Inputs!$B$6,Inputs!$B$4)</f>
        <v>54.991999999999997</v>
      </c>
      <c r="P5059" s="9">
        <f>IF(M5059=1,Inputs!$B$7,Inputs!$B$4)</f>
        <v>54.991999999999997</v>
      </c>
      <c r="Q5059" s="9">
        <f>MAX(0,Inputs!$B$4-O5059)</f>
        <v>0</v>
      </c>
      <c r="R5059" s="9">
        <f>MAX(0,Inputs!$B$4-P5059)</f>
        <v>0</v>
      </c>
    </row>
    <row r="5060" spans="1:18" ht="15" customHeight="1">
      <c r="A5060" s="4">
        <v>44772.75</v>
      </c>
      <c r="B5060" s="5">
        <v>44772</v>
      </c>
      <c r="C5060" s="6">
        <v>7</v>
      </c>
      <c r="D5060" s="7" t="s">
        <v>34</v>
      </c>
      <c r="E5060" s="7" t="s">
        <v>33</v>
      </c>
      <c r="F5060" s="7" t="s">
        <v>20</v>
      </c>
      <c r="G5060" s="6">
        <v>18</v>
      </c>
      <c r="H5060" s="8">
        <v>2.3809999999999998</v>
      </c>
      <c r="I5060" s="8">
        <v>22.35</v>
      </c>
      <c r="J5060" s="8">
        <v>4.5499999999999999E-2</v>
      </c>
      <c r="K5060" s="8">
        <v>3.2890000000000001</v>
      </c>
      <c r="L5060" s="9">
        <f>K5060*Inputs!$B$5</f>
        <v>3.22322</v>
      </c>
      <c r="M5060" s="10">
        <f>IF(AND(OR(C5060=1,C5060=2,C5060=12),G5060&gt;=Inputs!$B$8,G5060&lt;=Inputs!$B$9,K5060&lt;=Inputs!$B$10),1,0)</f>
        <v>0</v>
      </c>
      <c r="N5060" s="9">
        <f>Inputs!$B$4</f>
        <v>54.991999999999997</v>
      </c>
      <c r="O5060" s="9">
        <f>IF(M5060=1,Inputs!$B$6,Inputs!$B$4)</f>
        <v>54.991999999999997</v>
      </c>
      <c r="P5060" s="9">
        <f>IF(M5060=1,Inputs!$B$7,Inputs!$B$4)</f>
        <v>54.991999999999997</v>
      </c>
      <c r="Q5060" s="9">
        <f>MAX(0,Inputs!$B$4-O5060)</f>
        <v>0</v>
      </c>
      <c r="R5060" s="9">
        <f>MAX(0,Inputs!$B$4-P5060)</f>
        <v>0</v>
      </c>
    </row>
    <row r="5061" spans="1:18" ht="15" customHeight="1">
      <c r="A5061" s="4">
        <v>44772.791666666701</v>
      </c>
      <c r="B5061" s="5">
        <v>44772</v>
      </c>
      <c r="C5061" s="6">
        <v>7</v>
      </c>
      <c r="D5061" s="7" t="s">
        <v>34</v>
      </c>
      <c r="E5061" s="7" t="s">
        <v>33</v>
      </c>
      <c r="F5061" s="7" t="s">
        <v>20</v>
      </c>
      <c r="G5061" s="6">
        <v>19</v>
      </c>
      <c r="H5061" s="8">
        <v>2.3809999999999998</v>
      </c>
      <c r="I5061" s="8">
        <v>22.35</v>
      </c>
      <c r="J5061" s="8">
        <v>0.13639999999999999</v>
      </c>
      <c r="K5061" s="8">
        <v>5.1040000000000001</v>
      </c>
      <c r="L5061" s="9">
        <f>K5061*Inputs!$B$5</f>
        <v>5.0019200000000001</v>
      </c>
      <c r="M5061" s="10">
        <f>IF(AND(OR(C5061=1,C5061=2,C5061=12),G5061&gt;=Inputs!$B$8,G5061&lt;=Inputs!$B$9,K5061&lt;=Inputs!$B$10),1,0)</f>
        <v>0</v>
      </c>
      <c r="N5061" s="9">
        <f>Inputs!$B$4</f>
        <v>54.991999999999997</v>
      </c>
      <c r="O5061" s="9">
        <f>IF(M5061=1,Inputs!$B$6,Inputs!$B$4)</f>
        <v>54.991999999999997</v>
      </c>
      <c r="P5061" s="9">
        <f>IF(M5061=1,Inputs!$B$7,Inputs!$B$4)</f>
        <v>54.991999999999997</v>
      </c>
      <c r="Q5061" s="9">
        <f>MAX(0,Inputs!$B$4-O5061)</f>
        <v>0</v>
      </c>
      <c r="R5061" s="9">
        <f>MAX(0,Inputs!$B$4-P5061)</f>
        <v>0</v>
      </c>
    </row>
    <row r="5062" spans="1:18" ht="15" customHeight="1">
      <c r="A5062" s="4">
        <v>44772.833333333299</v>
      </c>
      <c r="B5062" s="5">
        <v>44772</v>
      </c>
      <c r="C5062" s="6">
        <v>7</v>
      </c>
      <c r="D5062" s="7" t="s">
        <v>34</v>
      </c>
      <c r="E5062" s="7" t="s">
        <v>33</v>
      </c>
      <c r="F5062" s="7" t="s">
        <v>20</v>
      </c>
      <c r="G5062" s="6">
        <v>20</v>
      </c>
      <c r="H5062" s="8">
        <v>2.3809999999999998</v>
      </c>
      <c r="I5062" s="8">
        <v>22.35</v>
      </c>
      <c r="J5062" s="8">
        <v>0.31819999999999998</v>
      </c>
      <c r="K5062" s="8">
        <v>8.7349999999999994</v>
      </c>
      <c r="L5062" s="9">
        <f>K5062*Inputs!$B$5</f>
        <v>8.5602999999999998</v>
      </c>
      <c r="M5062" s="10">
        <f>IF(AND(OR(C5062=1,C5062=2,C5062=12),G5062&gt;=Inputs!$B$8,G5062&lt;=Inputs!$B$9,K5062&lt;=Inputs!$B$10),1,0)</f>
        <v>0</v>
      </c>
      <c r="N5062" s="9">
        <f>Inputs!$B$4</f>
        <v>54.991999999999997</v>
      </c>
      <c r="O5062" s="9">
        <f>IF(M5062=1,Inputs!$B$6,Inputs!$B$4)</f>
        <v>54.991999999999997</v>
      </c>
      <c r="P5062" s="9">
        <f>IF(M5062=1,Inputs!$B$7,Inputs!$B$4)</f>
        <v>54.991999999999997</v>
      </c>
      <c r="Q5062" s="9">
        <f>MAX(0,Inputs!$B$4-O5062)</f>
        <v>0</v>
      </c>
      <c r="R5062" s="9">
        <f>MAX(0,Inputs!$B$4-P5062)</f>
        <v>0</v>
      </c>
    </row>
    <row r="5063" spans="1:18" ht="15" customHeight="1">
      <c r="A5063" s="4">
        <v>44772.875</v>
      </c>
      <c r="B5063" s="5">
        <v>44772</v>
      </c>
      <c r="C5063" s="6">
        <v>7</v>
      </c>
      <c r="D5063" s="7" t="s">
        <v>34</v>
      </c>
      <c r="E5063" s="7" t="s">
        <v>33</v>
      </c>
      <c r="F5063" s="7" t="s">
        <v>20</v>
      </c>
      <c r="G5063" s="6">
        <v>21</v>
      </c>
      <c r="H5063" s="8">
        <v>2.3809999999999998</v>
      </c>
      <c r="I5063" s="8">
        <v>22.35</v>
      </c>
      <c r="J5063" s="8">
        <v>0.45450000000000002</v>
      </c>
      <c r="K5063" s="8">
        <v>11.458</v>
      </c>
      <c r="L5063" s="9">
        <f>K5063*Inputs!$B$5</f>
        <v>11.22884</v>
      </c>
      <c r="M5063" s="10">
        <f>IF(AND(OR(C5063=1,C5063=2,C5063=12),G5063&gt;=Inputs!$B$8,G5063&lt;=Inputs!$B$9,K5063&lt;=Inputs!$B$10),1,0)</f>
        <v>0</v>
      </c>
      <c r="N5063" s="9">
        <f>Inputs!$B$4</f>
        <v>54.991999999999997</v>
      </c>
      <c r="O5063" s="9">
        <f>IF(M5063=1,Inputs!$B$6,Inputs!$B$4)</f>
        <v>54.991999999999997</v>
      </c>
      <c r="P5063" s="9">
        <f>IF(M5063=1,Inputs!$B$7,Inputs!$B$4)</f>
        <v>54.991999999999997</v>
      </c>
      <c r="Q5063" s="9">
        <f>MAX(0,Inputs!$B$4-O5063)</f>
        <v>0</v>
      </c>
      <c r="R5063" s="9">
        <f>MAX(0,Inputs!$B$4-P5063)</f>
        <v>0</v>
      </c>
    </row>
    <row r="5064" spans="1:18" ht="15" customHeight="1">
      <c r="A5064" s="4">
        <v>44772.916666666701</v>
      </c>
      <c r="B5064" s="5">
        <v>44772</v>
      </c>
      <c r="C5064" s="6">
        <v>7</v>
      </c>
      <c r="D5064" s="7" t="s">
        <v>34</v>
      </c>
      <c r="E5064" s="7" t="s">
        <v>33</v>
      </c>
      <c r="F5064" s="7" t="s">
        <v>20</v>
      </c>
      <c r="G5064" s="6">
        <v>22</v>
      </c>
      <c r="H5064" s="8">
        <v>2.3809999999999998</v>
      </c>
      <c r="I5064" s="8">
        <v>22.35</v>
      </c>
      <c r="J5064" s="8">
        <v>0.70450000000000002</v>
      </c>
      <c r="K5064" s="8">
        <v>16.45</v>
      </c>
      <c r="L5064" s="9">
        <f>K5064*Inputs!$B$5</f>
        <v>16.120999999999999</v>
      </c>
      <c r="M5064" s="10">
        <f>IF(AND(OR(C5064=1,C5064=2,C5064=12),G5064&gt;=Inputs!$B$8,G5064&lt;=Inputs!$B$9,K5064&lt;=Inputs!$B$10),1,0)</f>
        <v>0</v>
      </c>
      <c r="N5064" s="9">
        <f>Inputs!$B$4</f>
        <v>54.991999999999997</v>
      </c>
      <c r="O5064" s="9">
        <f>IF(M5064=1,Inputs!$B$6,Inputs!$B$4)</f>
        <v>54.991999999999997</v>
      </c>
      <c r="P5064" s="9">
        <f>IF(M5064=1,Inputs!$B$7,Inputs!$B$4)</f>
        <v>54.991999999999997</v>
      </c>
      <c r="Q5064" s="9">
        <f>MAX(0,Inputs!$B$4-O5064)</f>
        <v>0</v>
      </c>
      <c r="R5064" s="9">
        <f>MAX(0,Inputs!$B$4-P5064)</f>
        <v>0</v>
      </c>
    </row>
    <row r="5065" spans="1:18" ht="15" customHeight="1">
      <c r="A5065" s="4">
        <v>44772.958333333299</v>
      </c>
      <c r="B5065" s="5">
        <v>44772</v>
      </c>
      <c r="C5065" s="6">
        <v>7</v>
      </c>
      <c r="D5065" s="7" t="s">
        <v>34</v>
      </c>
      <c r="E5065" s="7" t="s">
        <v>33</v>
      </c>
      <c r="F5065" s="7" t="s">
        <v>20</v>
      </c>
      <c r="G5065" s="6">
        <v>23</v>
      </c>
      <c r="H5065" s="8">
        <v>2.3809999999999998</v>
      </c>
      <c r="I5065" s="8">
        <v>22.35</v>
      </c>
      <c r="J5065" s="8">
        <v>0.95450000000000002</v>
      </c>
      <c r="K5065" s="8">
        <v>21.442</v>
      </c>
      <c r="L5065" s="9">
        <f>K5065*Inputs!$B$5</f>
        <v>21.013159999999999</v>
      </c>
      <c r="M5065" s="10">
        <f>IF(AND(OR(C5065=1,C5065=2,C5065=12),G5065&gt;=Inputs!$B$8,G5065&lt;=Inputs!$B$9,K5065&lt;=Inputs!$B$10),1,0)</f>
        <v>0</v>
      </c>
      <c r="N5065" s="9">
        <f>Inputs!$B$4</f>
        <v>54.991999999999997</v>
      </c>
      <c r="O5065" s="9">
        <f>IF(M5065=1,Inputs!$B$6,Inputs!$B$4)</f>
        <v>54.991999999999997</v>
      </c>
      <c r="P5065" s="9">
        <f>IF(M5065=1,Inputs!$B$7,Inputs!$B$4)</f>
        <v>54.991999999999997</v>
      </c>
      <c r="Q5065" s="9">
        <f>MAX(0,Inputs!$B$4-O5065)</f>
        <v>0</v>
      </c>
      <c r="R5065" s="9">
        <f>MAX(0,Inputs!$B$4-P5065)</f>
        <v>0</v>
      </c>
    </row>
    <row r="5066" spans="1:18" ht="15" customHeight="1">
      <c r="A5066" s="4">
        <v>44773</v>
      </c>
      <c r="B5066" s="5">
        <v>44773</v>
      </c>
      <c r="C5066" s="6">
        <v>7</v>
      </c>
      <c r="D5066" s="7" t="s">
        <v>34</v>
      </c>
      <c r="E5066" s="7" t="s">
        <v>33</v>
      </c>
      <c r="F5066" s="7" t="s">
        <v>21</v>
      </c>
      <c r="G5066" s="6">
        <v>0</v>
      </c>
      <c r="H5066" s="8">
        <v>2.5920000000000001</v>
      </c>
      <c r="I5066" s="8">
        <v>28.047000000000001</v>
      </c>
      <c r="J5066" s="8">
        <v>0.88890000000000002</v>
      </c>
      <c r="K5066" s="8">
        <v>25.219000000000001</v>
      </c>
      <c r="L5066" s="9">
        <f>K5066*Inputs!$B$5</f>
        <v>24.71462</v>
      </c>
      <c r="M5066" s="10">
        <f>IF(AND(OR(C5066=1,C5066=2,C5066=12),G5066&gt;=Inputs!$B$8,G5066&lt;=Inputs!$B$9,K5066&lt;=Inputs!$B$10),1,0)</f>
        <v>0</v>
      </c>
      <c r="N5066" s="9">
        <f>Inputs!$B$4</f>
        <v>54.991999999999997</v>
      </c>
      <c r="O5066" s="9">
        <f>IF(M5066=1,Inputs!$B$6,Inputs!$B$4)</f>
        <v>54.991999999999997</v>
      </c>
      <c r="P5066" s="9">
        <f>IF(M5066=1,Inputs!$B$7,Inputs!$B$4)</f>
        <v>54.991999999999997</v>
      </c>
      <c r="Q5066" s="9">
        <f>MAX(0,Inputs!$B$4-O5066)</f>
        <v>0</v>
      </c>
      <c r="R5066" s="9">
        <f>MAX(0,Inputs!$B$4-P5066)</f>
        <v>0</v>
      </c>
    </row>
    <row r="5067" spans="1:18" ht="15" customHeight="1">
      <c r="A5067" s="4">
        <v>44773.041666666701</v>
      </c>
      <c r="B5067" s="5">
        <v>44773</v>
      </c>
      <c r="C5067" s="6">
        <v>7</v>
      </c>
      <c r="D5067" s="7" t="s">
        <v>34</v>
      </c>
      <c r="E5067" s="7" t="s">
        <v>33</v>
      </c>
      <c r="F5067" s="7" t="s">
        <v>21</v>
      </c>
      <c r="G5067" s="6">
        <v>1</v>
      </c>
      <c r="H5067" s="8">
        <v>2.5920000000000001</v>
      </c>
      <c r="I5067" s="8">
        <v>28.047000000000001</v>
      </c>
      <c r="J5067" s="8">
        <v>0.92589999999999995</v>
      </c>
      <c r="K5067" s="8">
        <v>26.161000000000001</v>
      </c>
      <c r="L5067" s="9">
        <f>K5067*Inputs!$B$5</f>
        <v>25.637779999999999</v>
      </c>
      <c r="M5067" s="10">
        <f>IF(AND(OR(C5067=1,C5067=2,C5067=12),G5067&gt;=Inputs!$B$8,G5067&lt;=Inputs!$B$9,K5067&lt;=Inputs!$B$10),1,0)</f>
        <v>0</v>
      </c>
      <c r="N5067" s="9">
        <f>Inputs!$B$4</f>
        <v>54.991999999999997</v>
      </c>
      <c r="O5067" s="9">
        <f>IF(M5067=1,Inputs!$B$6,Inputs!$B$4)</f>
        <v>54.991999999999997</v>
      </c>
      <c r="P5067" s="9">
        <f>IF(M5067=1,Inputs!$B$7,Inputs!$B$4)</f>
        <v>54.991999999999997</v>
      </c>
      <c r="Q5067" s="9">
        <f>MAX(0,Inputs!$B$4-O5067)</f>
        <v>0</v>
      </c>
      <c r="R5067" s="9">
        <f>MAX(0,Inputs!$B$4-P5067)</f>
        <v>0</v>
      </c>
    </row>
    <row r="5068" spans="1:18" ht="15" customHeight="1">
      <c r="A5068" s="4">
        <v>44773.083333333299</v>
      </c>
      <c r="B5068" s="5">
        <v>44773</v>
      </c>
      <c r="C5068" s="6">
        <v>7</v>
      </c>
      <c r="D5068" s="7" t="s">
        <v>34</v>
      </c>
      <c r="E5068" s="7" t="s">
        <v>33</v>
      </c>
      <c r="F5068" s="7" t="s">
        <v>21</v>
      </c>
      <c r="G5068" s="6">
        <v>2</v>
      </c>
      <c r="H5068" s="8">
        <v>2.5920000000000001</v>
      </c>
      <c r="I5068" s="8">
        <v>28.047000000000001</v>
      </c>
      <c r="J5068" s="8">
        <v>0.96299999999999997</v>
      </c>
      <c r="K5068" s="8">
        <v>27.103999999999999</v>
      </c>
      <c r="L5068" s="9">
        <f>K5068*Inputs!$B$5</f>
        <v>26.561919999999997</v>
      </c>
      <c r="M5068" s="10">
        <f>IF(AND(OR(C5068=1,C5068=2,C5068=12),G5068&gt;=Inputs!$B$8,G5068&lt;=Inputs!$B$9,K5068&lt;=Inputs!$B$10),1,0)</f>
        <v>0</v>
      </c>
      <c r="N5068" s="9">
        <f>Inputs!$B$4</f>
        <v>54.991999999999997</v>
      </c>
      <c r="O5068" s="9">
        <f>IF(M5068=1,Inputs!$B$6,Inputs!$B$4)</f>
        <v>54.991999999999997</v>
      </c>
      <c r="P5068" s="9">
        <f>IF(M5068=1,Inputs!$B$7,Inputs!$B$4)</f>
        <v>54.991999999999997</v>
      </c>
      <c r="Q5068" s="9">
        <f>MAX(0,Inputs!$B$4-O5068)</f>
        <v>0</v>
      </c>
      <c r="R5068" s="9">
        <f>MAX(0,Inputs!$B$4-P5068)</f>
        <v>0</v>
      </c>
    </row>
    <row r="5069" spans="1:18" ht="15" customHeight="1">
      <c r="A5069" s="4">
        <v>44773.125</v>
      </c>
      <c r="B5069" s="5">
        <v>44773</v>
      </c>
      <c r="C5069" s="6">
        <v>7</v>
      </c>
      <c r="D5069" s="7" t="s">
        <v>34</v>
      </c>
      <c r="E5069" s="7" t="s">
        <v>33</v>
      </c>
      <c r="F5069" s="7" t="s">
        <v>21</v>
      </c>
      <c r="G5069" s="6">
        <v>3</v>
      </c>
      <c r="H5069" s="8">
        <v>2.5920000000000001</v>
      </c>
      <c r="I5069" s="8">
        <v>28.047000000000001</v>
      </c>
      <c r="J5069" s="8">
        <v>0.98150000000000004</v>
      </c>
      <c r="K5069" s="8">
        <v>27.576000000000001</v>
      </c>
      <c r="L5069" s="9">
        <f>K5069*Inputs!$B$5</f>
        <v>27.024480000000001</v>
      </c>
      <c r="M5069" s="10">
        <f>IF(AND(OR(C5069=1,C5069=2,C5069=12),G5069&gt;=Inputs!$B$8,G5069&lt;=Inputs!$B$9,K5069&lt;=Inputs!$B$10),1,0)</f>
        <v>0</v>
      </c>
      <c r="N5069" s="9">
        <f>Inputs!$B$4</f>
        <v>54.991999999999997</v>
      </c>
      <c r="O5069" s="9">
        <f>IF(M5069=1,Inputs!$B$6,Inputs!$B$4)</f>
        <v>54.991999999999997</v>
      </c>
      <c r="P5069" s="9">
        <f>IF(M5069=1,Inputs!$B$7,Inputs!$B$4)</f>
        <v>54.991999999999997</v>
      </c>
      <c r="Q5069" s="9">
        <f>MAX(0,Inputs!$B$4-O5069)</f>
        <v>0</v>
      </c>
      <c r="R5069" s="9">
        <f>MAX(0,Inputs!$B$4-P5069)</f>
        <v>0</v>
      </c>
    </row>
    <row r="5070" spans="1:18" ht="15" customHeight="1">
      <c r="A5070" s="4">
        <v>44773.166666666701</v>
      </c>
      <c r="B5070" s="5">
        <v>44773</v>
      </c>
      <c r="C5070" s="6">
        <v>7</v>
      </c>
      <c r="D5070" s="7" t="s">
        <v>34</v>
      </c>
      <c r="E5070" s="7" t="s">
        <v>33</v>
      </c>
      <c r="F5070" s="7" t="s">
        <v>21</v>
      </c>
      <c r="G5070" s="6">
        <v>4</v>
      </c>
      <c r="H5070" s="8">
        <v>2.5920000000000001</v>
      </c>
      <c r="I5070" s="8">
        <v>28.047000000000001</v>
      </c>
      <c r="J5070" s="8">
        <v>1</v>
      </c>
      <c r="K5070" s="8">
        <v>28.047000000000001</v>
      </c>
      <c r="L5070" s="9">
        <f>K5070*Inputs!$B$5</f>
        <v>27.486059999999998</v>
      </c>
      <c r="M5070" s="10">
        <f>IF(AND(OR(C5070=1,C5070=2,C5070=12),G5070&gt;=Inputs!$B$8,G5070&lt;=Inputs!$B$9,K5070&lt;=Inputs!$B$10),1,0)</f>
        <v>0</v>
      </c>
      <c r="N5070" s="9">
        <f>Inputs!$B$4</f>
        <v>54.991999999999997</v>
      </c>
      <c r="O5070" s="9">
        <f>IF(M5070=1,Inputs!$B$6,Inputs!$B$4)</f>
        <v>54.991999999999997</v>
      </c>
      <c r="P5070" s="9">
        <f>IF(M5070=1,Inputs!$B$7,Inputs!$B$4)</f>
        <v>54.991999999999997</v>
      </c>
      <c r="Q5070" s="9">
        <f>MAX(0,Inputs!$B$4-O5070)</f>
        <v>0</v>
      </c>
      <c r="R5070" s="9">
        <f>MAX(0,Inputs!$B$4-P5070)</f>
        <v>0</v>
      </c>
    </row>
    <row r="5071" spans="1:18" ht="15" customHeight="1">
      <c r="A5071" s="4">
        <v>44773.208333333299</v>
      </c>
      <c r="B5071" s="5">
        <v>44773</v>
      </c>
      <c r="C5071" s="6">
        <v>7</v>
      </c>
      <c r="D5071" s="7" t="s">
        <v>34</v>
      </c>
      <c r="E5071" s="7" t="s">
        <v>33</v>
      </c>
      <c r="F5071" s="7" t="s">
        <v>21</v>
      </c>
      <c r="G5071" s="6">
        <v>5</v>
      </c>
      <c r="H5071" s="8">
        <v>2.5920000000000001</v>
      </c>
      <c r="I5071" s="8">
        <v>28.047000000000001</v>
      </c>
      <c r="J5071" s="8">
        <v>0.96299999999999997</v>
      </c>
      <c r="K5071" s="8">
        <v>27.103999999999999</v>
      </c>
      <c r="L5071" s="9">
        <f>K5071*Inputs!$B$5</f>
        <v>26.561919999999997</v>
      </c>
      <c r="M5071" s="10">
        <f>IF(AND(OR(C5071=1,C5071=2,C5071=12),G5071&gt;=Inputs!$B$8,G5071&lt;=Inputs!$B$9,K5071&lt;=Inputs!$B$10),1,0)</f>
        <v>0</v>
      </c>
      <c r="N5071" s="9">
        <f>Inputs!$B$4</f>
        <v>54.991999999999997</v>
      </c>
      <c r="O5071" s="9">
        <f>IF(M5071=1,Inputs!$B$6,Inputs!$B$4)</f>
        <v>54.991999999999997</v>
      </c>
      <c r="P5071" s="9">
        <f>IF(M5071=1,Inputs!$B$7,Inputs!$B$4)</f>
        <v>54.991999999999997</v>
      </c>
      <c r="Q5071" s="9">
        <f>MAX(0,Inputs!$B$4-O5071)</f>
        <v>0</v>
      </c>
      <c r="R5071" s="9">
        <f>MAX(0,Inputs!$B$4-P5071)</f>
        <v>0</v>
      </c>
    </row>
    <row r="5072" spans="1:18" ht="15" customHeight="1">
      <c r="A5072" s="4">
        <v>44773.25</v>
      </c>
      <c r="B5072" s="5">
        <v>44773</v>
      </c>
      <c r="C5072" s="6">
        <v>7</v>
      </c>
      <c r="D5072" s="7" t="s">
        <v>34</v>
      </c>
      <c r="E5072" s="7" t="s">
        <v>33</v>
      </c>
      <c r="F5072" s="7" t="s">
        <v>21</v>
      </c>
      <c r="G5072" s="6">
        <v>6</v>
      </c>
      <c r="H5072" s="8">
        <v>2.5920000000000001</v>
      </c>
      <c r="I5072" s="8">
        <v>28.047000000000001</v>
      </c>
      <c r="J5072" s="8">
        <v>0.75929999999999997</v>
      </c>
      <c r="K5072" s="8">
        <v>21.919</v>
      </c>
      <c r="L5072" s="9">
        <f>K5072*Inputs!$B$5</f>
        <v>21.480620000000002</v>
      </c>
      <c r="M5072" s="10">
        <f>IF(AND(OR(C5072=1,C5072=2,C5072=12),G5072&gt;=Inputs!$B$8,G5072&lt;=Inputs!$B$9,K5072&lt;=Inputs!$B$10),1,0)</f>
        <v>0</v>
      </c>
      <c r="N5072" s="9">
        <f>Inputs!$B$4</f>
        <v>54.991999999999997</v>
      </c>
      <c r="O5072" s="9">
        <f>IF(M5072=1,Inputs!$B$6,Inputs!$B$4)</f>
        <v>54.991999999999997</v>
      </c>
      <c r="P5072" s="9">
        <f>IF(M5072=1,Inputs!$B$7,Inputs!$B$4)</f>
        <v>54.991999999999997</v>
      </c>
      <c r="Q5072" s="9">
        <f>MAX(0,Inputs!$B$4-O5072)</f>
        <v>0</v>
      </c>
      <c r="R5072" s="9">
        <f>MAX(0,Inputs!$B$4-P5072)</f>
        <v>0</v>
      </c>
    </row>
    <row r="5073" spans="1:18" ht="15" customHeight="1">
      <c r="A5073" s="4">
        <v>44773.291666666701</v>
      </c>
      <c r="B5073" s="5">
        <v>44773</v>
      </c>
      <c r="C5073" s="6">
        <v>7</v>
      </c>
      <c r="D5073" s="7" t="s">
        <v>34</v>
      </c>
      <c r="E5073" s="7" t="s">
        <v>33</v>
      </c>
      <c r="F5073" s="7" t="s">
        <v>21</v>
      </c>
      <c r="G5073" s="6">
        <v>7</v>
      </c>
      <c r="H5073" s="8">
        <v>2.5920000000000001</v>
      </c>
      <c r="I5073" s="8">
        <v>28.047000000000001</v>
      </c>
      <c r="J5073" s="8">
        <v>0.55559999999999998</v>
      </c>
      <c r="K5073" s="8">
        <v>16.734000000000002</v>
      </c>
      <c r="L5073" s="9">
        <f>K5073*Inputs!$B$5</f>
        <v>16.399320000000003</v>
      </c>
      <c r="M5073" s="10">
        <f>IF(AND(OR(C5073=1,C5073=2,C5073=12),G5073&gt;=Inputs!$B$8,G5073&lt;=Inputs!$B$9,K5073&lt;=Inputs!$B$10),1,0)</f>
        <v>0</v>
      </c>
      <c r="N5073" s="9">
        <f>Inputs!$B$4</f>
        <v>54.991999999999997</v>
      </c>
      <c r="O5073" s="9">
        <f>IF(M5073=1,Inputs!$B$6,Inputs!$B$4)</f>
        <v>54.991999999999997</v>
      </c>
      <c r="P5073" s="9">
        <f>IF(M5073=1,Inputs!$B$7,Inputs!$B$4)</f>
        <v>54.991999999999997</v>
      </c>
      <c r="Q5073" s="9">
        <f>MAX(0,Inputs!$B$4-O5073)</f>
        <v>0</v>
      </c>
      <c r="R5073" s="9">
        <f>MAX(0,Inputs!$B$4-P5073)</f>
        <v>0</v>
      </c>
    </row>
    <row r="5074" spans="1:18" ht="15" customHeight="1">
      <c r="A5074" s="4">
        <v>44773.333333333299</v>
      </c>
      <c r="B5074" s="5">
        <v>44773</v>
      </c>
      <c r="C5074" s="6">
        <v>7</v>
      </c>
      <c r="D5074" s="7" t="s">
        <v>34</v>
      </c>
      <c r="E5074" s="7" t="s">
        <v>33</v>
      </c>
      <c r="F5074" s="7" t="s">
        <v>21</v>
      </c>
      <c r="G5074" s="6">
        <v>8</v>
      </c>
      <c r="H5074" s="8">
        <v>2.5920000000000001</v>
      </c>
      <c r="I5074" s="8">
        <v>28.047000000000001</v>
      </c>
      <c r="J5074" s="8">
        <v>0.40739999999999998</v>
      </c>
      <c r="K5074" s="8">
        <v>12.962999999999999</v>
      </c>
      <c r="L5074" s="9">
        <f>K5074*Inputs!$B$5</f>
        <v>12.70374</v>
      </c>
      <c r="M5074" s="10">
        <f>IF(AND(OR(C5074=1,C5074=2,C5074=12),G5074&gt;=Inputs!$B$8,G5074&lt;=Inputs!$B$9,K5074&lt;=Inputs!$B$10),1,0)</f>
        <v>0</v>
      </c>
      <c r="N5074" s="9">
        <f>Inputs!$B$4</f>
        <v>54.991999999999997</v>
      </c>
      <c r="O5074" s="9">
        <f>IF(M5074=1,Inputs!$B$6,Inputs!$B$4)</f>
        <v>54.991999999999997</v>
      </c>
      <c r="P5074" s="9">
        <f>IF(M5074=1,Inputs!$B$7,Inputs!$B$4)</f>
        <v>54.991999999999997</v>
      </c>
      <c r="Q5074" s="9">
        <f>MAX(0,Inputs!$B$4-O5074)</f>
        <v>0</v>
      </c>
      <c r="R5074" s="9">
        <f>MAX(0,Inputs!$B$4-P5074)</f>
        <v>0</v>
      </c>
    </row>
    <row r="5075" spans="1:18" ht="15" customHeight="1">
      <c r="A5075" s="4">
        <v>44773.375</v>
      </c>
      <c r="B5075" s="5">
        <v>44773</v>
      </c>
      <c r="C5075" s="6">
        <v>7</v>
      </c>
      <c r="D5075" s="7" t="s">
        <v>34</v>
      </c>
      <c r="E5075" s="7" t="s">
        <v>33</v>
      </c>
      <c r="F5075" s="7" t="s">
        <v>21</v>
      </c>
      <c r="G5075" s="6">
        <v>9</v>
      </c>
      <c r="H5075" s="8">
        <v>2.5920000000000001</v>
      </c>
      <c r="I5075" s="8">
        <v>28.047000000000001</v>
      </c>
      <c r="J5075" s="8">
        <v>0.40739999999999998</v>
      </c>
      <c r="K5075" s="8">
        <v>12.962999999999999</v>
      </c>
      <c r="L5075" s="9">
        <f>K5075*Inputs!$B$5</f>
        <v>12.70374</v>
      </c>
      <c r="M5075" s="10">
        <f>IF(AND(OR(C5075=1,C5075=2,C5075=12),G5075&gt;=Inputs!$B$8,G5075&lt;=Inputs!$B$9,K5075&lt;=Inputs!$B$10),1,0)</f>
        <v>0</v>
      </c>
      <c r="N5075" s="9">
        <f>Inputs!$B$4</f>
        <v>54.991999999999997</v>
      </c>
      <c r="O5075" s="9">
        <f>IF(M5075=1,Inputs!$B$6,Inputs!$B$4)</f>
        <v>54.991999999999997</v>
      </c>
      <c r="P5075" s="9">
        <f>IF(M5075=1,Inputs!$B$7,Inputs!$B$4)</f>
        <v>54.991999999999997</v>
      </c>
      <c r="Q5075" s="9">
        <f>MAX(0,Inputs!$B$4-O5075)</f>
        <v>0</v>
      </c>
      <c r="R5075" s="9">
        <f>MAX(0,Inputs!$B$4-P5075)</f>
        <v>0</v>
      </c>
    </row>
    <row r="5076" spans="1:18" ht="15" customHeight="1">
      <c r="A5076" s="4">
        <v>44773.416666666701</v>
      </c>
      <c r="B5076" s="5">
        <v>44773</v>
      </c>
      <c r="C5076" s="6">
        <v>7</v>
      </c>
      <c r="D5076" s="7" t="s">
        <v>34</v>
      </c>
      <c r="E5076" s="7" t="s">
        <v>33</v>
      </c>
      <c r="F5076" s="7" t="s">
        <v>21</v>
      </c>
      <c r="G5076" s="6">
        <v>10</v>
      </c>
      <c r="H5076" s="8">
        <v>2.5920000000000001</v>
      </c>
      <c r="I5076" s="8">
        <v>28.047000000000001</v>
      </c>
      <c r="J5076" s="8">
        <v>0.44440000000000002</v>
      </c>
      <c r="K5076" s="8">
        <v>13.904999999999999</v>
      </c>
      <c r="L5076" s="9">
        <f>K5076*Inputs!$B$5</f>
        <v>13.626899999999999</v>
      </c>
      <c r="M5076" s="10">
        <f>IF(AND(OR(C5076=1,C5076=2,C5076=12),G5076&gt;=Inputs!$B$8,G5076&lt;=Inputs!$B$9,K5076&lt;=Inputs!$B$10),1,0)</f>
        <v>0</v>
      </c>
      <c r="N5076" s="9">
        <f>Inputs!$B$4</f>
        <v>54.991999999999997</v>
      </c>
      <c r="O5076" s="9">
        <f>IF(M5076=1,Inputs!$B$6,Inputs!$B$4)</f>
        <v>54.991999999999997</v>
      </c>
      <c r="P5076" s="9">
        <f>IF(M5076=1,Inputs!$B$7,Inputs!$B$4)</f>
        <v>54.991999999999997</v>
      </c>
      <c r="Q5076" s="9">
        <f>MAX(0,Inputs!$B$4-O5076)</f>
        <v>0</v>
      </c>
      <c r="R5076" s="9">
        <f>MAX(0,Inputs!$B$4-P5076)</f>
        <v>0</v>
      </c>
    </row>
    <row r="5077" spans="1:18" ht="15" customHeight="1">
      <c r="A5077" s="4">
        <v>44773.458333333299</v>
      </c>
      <c r="B5077" s="5">
        <v>44773</v>
      </c>
      <c r="C5077" s="6">
        <v>7</v>
      </c>
      <c r="D5077" s="7" t="s">
        <v>34</v>
      </c>
      <c r="E5077" s="7" t="s">
        <v>33</v>
      </c>
      <c r="F5077" s="7" t="s">
        <v>21</v>
      </c>
      <c r="G5077" s="6">
        <v>11</v>
      </c>
      <c r="H5077" s="8">
        <v>2.5920000000000001</v>
      </c>
      <c r="I5077" s="8">
        <v>28.047000000000001</v>
      </c>
      <c r="J5077" s="8">
        <v>0.48149999999999998</v>
      </c>
      <c r="K5077" s="8">
        <v>14.848000000000001</v>
      </c>
      <c r="L5077" s="9">
        <f>K5077*Inputs!$B$5</f>
        <v>14.55104</v>
      </c>
      <c r="M5077" s="10">
        <f>IF(AND(OR(C5077=1,C5077=2,C5077=12),G5077&gt;=Inputs!$B$8,G5077&lt;=Inputs!$B$9,K5077&lt;=Inputs!$B$10),1,0)</f>
        <v>0</v>
      </c>
      <c r="N5077" s="9">
        <f>Inputs!$B$4</f>
        <v>54.991999999999997</v>
      </c>
      <c r="O5077" s="9">
        <f>IF(M5077=1,Inputs!$B$6,Inputs!$B$4)</f>
        <v>54.991999999999997</v>
      </c>
      <c r="P5077" s="9">
        <f>IF(M5077=1,Inputs!$B$7,Inputs!$B$4)</f>
        <v>54.991999999999997</v>
      </c>
      <c r="Q5077" s="9">
        <f>MAX(0,Inputs!$B$4-O5077)</f>
        <v>0</v>
      </c>
      <c r="R5077" s="9">
        <f>MAX(0,Inputs!$B$4-P5077)</f>
        <v>0</v>
      </c>
    </row>
    <row r="5078" spans="1:18" ht="15" customHeight="1">
      <c r="A5078" s="4">
        <v>44773.5</v>
      </c>
      <c r="B5078" s="5">
        <v>44773</v>
      </c>
      <c r="C5078" s="6">
        <v>7</v>
      </c>
      <c r="D5078" s="7" t="s">
        <v>34</v>
      </c>
      <c r="E5078" s="7" t="s">
        <v>33</v>
      </c>
      <c r="F5078" s="7" t="s">
        <v>21</v>
      </c>
      <c r="G5078" s="6">
        <v>12</v>
      </c>
      <c r="H5078" s="8">
        <v>2.5920000000000001</v>
      </c>
      <c r="I5078" s="8">
        <v>28.047000000000001</v>
      </c>
      <c r="J5078" s="8">
        <v>0.51849999999999996</v>
      </c>
      <c r="K5078" s="8">
        <v>15.791</v>
      </c>
      <c r="L5078" s="9">
        <f>K5078*Inputs!$B$5</f>
        <v>15.47518</v>
      </c>
      <c r="M5078" s="10">
        <f>IF(AND(OR(C5078=1,C5078=2,C5078=12),G5078&gt;=Inputs!$B$8,G5078&lt;=Inputs!$B$9,K5078&lt;=Inputs!$B$10),1,0)</f>
        <v>0</v>
      </c>
      <c r="N5078" s="9">
        <f>Inputs!$B$4</f>
        <v>54.991999999999997</v>
      </c>
      <c r="O5078" s="9">
        <f>IF(M5078=1,Inputs!$B$6,Inputs!$B$4)</f>
        <v>54.991999999999997</v>
      </c>
      <c r="P5078" s="9">
        <f>IF(M5078=1,Inputs!$B$7,Inputs!$B$4)</f>
        <v>54.991999999999997</v>
      </c>
      <c r="Q5078" s="9">
        <f>MAX(0,Inputs!$B$4-O5078)</f>
        <v>0</v>
      </c>
      <c r="R5078" s="9">
        <f>MAX(0,Inputs!$B$4-P5078)</f>
        <v>0</v>
      </c>
    </row>
    <row r="5079" spans="1:18" ht="15" customHeight="1">
      <c r="A5079" s="4">
        <v>44773.541666666701</v>
      </c>
      <c r="B5079" s="5">
        <v>44773</v>
      </c>
      <c r="C5079" s="6">
        <v>7</v>
      </c>
      <c r="D5079" s="7" t="s">
        <v>34</v>
      </c>
      <c r="E5079" s="7" t="s">
        <v>33</v>
      </c>
      <c r="F5079" s="7" t="s">
        <v>21</v>
      </c>
      <c r="G5079" s="6">
        <v>13</v>
      </c>
      <c r="H5079" s="8">
        <v>2.5920000000000001</v>
      </c>
      <c r="I5079" s="8">
        <v>28.047000000000001</v>
      </c>
      <c r="J5079" s="8">
        <v>0.55559999999999998</v>
      </c>
      <c r="K5079" s="8">
        <v>16.734000000000002</v>
      </c>
      <c r="L5079" s="9">
        <f>K5079*Inputs!$B$5</f>
        <v>16.399320000000003</v>
      </c>
      <c r="M5079" s="10">
        <f>IF(AND(OR(C5079=1,C5079=2,C5079=12),G5079&gt;=Inputs!$B$8,G5079&lt;=Inputs!$B$9,K5079&lt;=Inputs!$B$10),1,0)</f>
        <v>0</v>
      </c>
      <c r="N5079" s="9">
        <f>Inputs!$B$4</f>
        <v>54.991999999999997</v>
      </c>
      <c r="O5079" s="9">
        <f>IF(M5079=1,Inputs!$B$6,Inputs!$B$4)</f>
        <v>54.991999999999997</v>
      </c>
      <c r="P5079" s="9">
        <f>IF(M5079=1,Inputs!$B$7,Inputs!$B$4)</f>
        <v>54.991999999999997</v>
      </c>
      <c r="Q5079" s="9">
        <f>MAX(0,Inputs!$B$4-O5079)</f>
        <v>0</v>
      </c>
      <c r="R5079" s="9">
        <f>MAX(0,Inputs!$B$4-P5079)</f>
        <v>0</v>
      </c>
    </row>
    <row r="5080" spans="1:18" ht="15" customHeight="1">
      <c r="A5080" s="4">
        <v>44773.583333333299</v>
      </c>
      <c r="B5080" s="5">
        <v>44773</v>
      </c>
      <c r="C5080" s="6">
        <v>7</v>
      </c>
      <c r="D5080" s="7" t="s">
        <v>34</v>
      </c>
      <c r="E5080" s="7" t="s">
        <v>33</v>
      </c>
      <c r="F5080" s="7" t="s">
        <v>21</v>
      </c>
      <c r="G5080" s="6">
        <v>14</v>
      </c>
      <c r="H5080" s="8">
        <v>2.5920000000000001</v>
      </c>
      <c r="I5080" s="8">
        <v>28.047000000000001</v>
      </c>
      <c r="J5080" s="8">
        <v>0.48149999999999998</v>
      </c>
      <c r="K5080" s="8">
        <v>14.848000000000001</v>
      </c>
      <c r="L5080" s="9">
        <f>K5080*Inputs!$B$5</f>
        <v>14.55104</v>
      </c>
      <c r="M5080" s="10">
        <f>IF(AND(OR(C5080=1,C5080=2,C5080=12),G5080&gt;=Inputs!$B$8,G5080&lt;=Inputs!$B$9,K5080&lt;=Inputs!$B$10),1,0)</f>
        <v>0</v>
      </c>
      <c r="N5080" s="9">
        <f>Inputs!$B$4</f>
        <v>54.991999999999997</v>
      </c>
      <c r="O5080" s="9">
        <f>IF(M5080=1,Inputs!$B$6,Inputs!$B$4)</f>
        <v>54.991999999999997</v>
      </c>
      <c r="P5080" s="9">
        <f>IF(M5080=1,Inputs!$B$7,Inputs!$B$4)</f>
        <v>54.991999999999997</v>
      </c>
      <c r="Q5080" s="9">
        <f>MAX(0,Inputs!$B$4-O5080)</f>
        <v>0</v>
      </c>
      <c r="R5080" s="9">
        <f>MAX(0,Inputs!$B$4-P5080)</f>
        <v>0</v>
      </c>
    </row>
    <row r="5081" spans="1:18" ht="15" customHeight="1">
      <c r="A5081" s="4">
        <v>44773.625</v>
      </c>
      <c r="B5081" s="5">
        <v>44773</v>
      </c>
      <c r="C5081" s="6">
        <v>7</v>
      </c>
      <c r="D5081" s="7" t="s">
        <v>34</v>
      </c>
      <c r="E5081" s="7" t="s">
        <v>33</v>
      </c>
      <c r="F5081" s="7" t="s">
        <v>21</v>
      </c>
      <c r="G5081" s="6">
        <v>15</v>
      </c>
      <c r="H5081" s="8">
        <v>2.5920000000000001</v>
      </c>
      <c r="I5081" s="8">
        <v>28.047000000000001</v>
      </c>
      <c r="J5081" s="8">
        <v>0.40739999999999998</v>
      </c>
      <c r="K5081" s="8">
        <v>12.962999999999999</v>
      </c>
      <c r="L5081" s="9">
        <f>K5081*Inputs!$B$5</f>
        <v>12.70374</v>
      </c>
      <c r="M5081" s="10">
        <f>IF(AND(OR(C5081=1,C5081=2,C5081=12),G5081&gt;=Inputs!$B$8,G5081&lt;=Inputs!$B$9,K5081&lt;=Inputs!$B$10),1,0)</f>
        <v>0</v>
      </c>
      <c r="N5081" s="9">
        <f>Inputs!$B$4</f>
        <v>54.991999999999997</v>
      </c>
      <c r="O5081" s="9">
        <f>IF(M5081=1,Inputs!$B$6,Inputs!$B$4)</f>
        <v>54.991999999999997</v>
      </c>
      <c r="P5081" s="9">
        <f>IF(M5081=1,Inputs!$B$7,Inputs!$B$4)</f>
        <v>54.991999999999997</v>
      </c>
      <c r="Q5081" s="9">
        <f>MAX(0,Inputs!$B$4-O5081)</f>
        <v>0</v>
      </c>
      <c r="R5081" s="9">
        <f>MAX(0,Inputs!$B$4-P5081)</f>
        <v>0</v>
      </c>
    </row>
    <row r="5082" spans="1:18" ht="15" customHeight="1">
      <c r="A5082" s="4">
        <v>44773.666666666701</v>
      </c>
      <c r="B5082" s="5">
        <v>44773</v>
      </c>
      <c r="C5082" s="6">
        <v>7</v>
      </c>
      <c r="D5082" s="7" t="s">
        <v>34</v>
      </c>
      <c r="E5082" s="7" t="s">
        <v>33</v>
      </c>
      <c r="F5082" s="7" t="s">
        <v>21</v>
      </c>
      <c r="G5082" s="6">
        <v>16</v>
      </c>
      <c r="H5082" s="8">
        <v>2.5920000000000001</v>
      </c>
      <c r="I5082" s="8">
        <v>28.047000000000001</v>
      </c>
      <c r="J5082" s="8">
        <v>0.25929999999999997</v>
      </c>
      <c r="K5082" s="8">
        <v>9.1910000000000007</v>
      </c>
      <c r="L5082" s="9">
        <f>K5082*Inputs!$B$5</f>
        <v>9.00718</v>
      </c>
      <c r="M5082" s="10">
        <f>IF(AND(OR(C5082=1,C5082=2,C5082=12),G5082&gt;=Inputs!$B$8,G5082&lt;=Inputs!$B$9,K5082&lt;=Inputs!$B$10),1,0)</f>
        <v>0</v>
      </c>
      <c r="N5082" s="9">
        <f>Inputs!$B$4</f>
        <v>54.991999999999997</v>
      </c>
      <c r="O5082" s="9">
        <f>IF(M5082=1,Inputs!$B$6,Inputs!$B$4)</f>
        <v>54.991999999999997</v>
      </c>
      <c r="P5082" s="9">
        <f>IF(M5082=1,Inputs!$B$7,Inputs!$B$4)</f>
        <v>54.991999999999997</v>
      </c>
      <c r="Q5082" s="9">
        <f>MAX(0,Inputs!$B$4-O5082)</f>
        <v>0</v>
      </c>
      <c r="R5082" s="9">
        <f>MAX(0,Inputs!$B$4-P5082)</f>
        <v>0</v>
      </c>
    </row>
    <row r="5083" spans="1:18" ht="15" customHeight="1">
      <c r="A5083" s="4">
        <v>44773.708333333299</v>
      </c>
      <c r="B5083" s="5">
        <v>44773</v>
      </c>
      <c r="C5083" s="6">
        <v>7</v>
      </c>
      <c r="D5083" s="7" t="s">
        <v>34</v>
      </c>
      <c r="E5083" s="7" t="s">
        <v>33</v>
      </c>
      <c r="F5083" s="7" t="s">
        <v>21</v>
      </c>
      <c r="G5083" s="6">
        <v>17</v>
      </c>
      <c r="H5083" s="8">
        <v>2.5920000000000001</v>
      </c>
      <c r="I5083" s="8">
        <v>28.047000000000001</v>
      </c>
      <c r="J5083" s="8">
        <v>0</v>
      </c>
      <c r="K5083" s="8">
        <v>2.5920000000000001</v>
      </c>
      <c r="L5083" s="9">
        <f>K5083*Inputs!$B$5</f>
        <v>2.5401600000000002</v>
      </c>
      <c r="M5083" s="10">
        <f>IF(AND(OR(C5083=1,C5083=2,C5083=12),G5083&gt;=Inputs!$B$8,G5083&lt;=Inputs!$B$9,K5083&lt;=Inputs!$B$10),1,0)</f>
        <v>0</v>
      </c>
      <c r="N5083" s="9">
        <f>Inputs!$B$4</f>
        <v>54.991999999999997</v>
      </c>
      <c r="O5083" s="9">
        <f>IF(M5083=1,Inputs!$B$6,Inputs!$B$4)</f>
        <v>54.991999999999997</v>
      </c>
      <c r="P5083" s="9">
        <f>IF(M5083=1,Inputs!$B$7,Inputs!$B$4)</f>
        <v>54.991999999999997</v>
      </c>
      <c r="Q5083" s="9">
        <f>MAX(0,Inputs!$B$4-O5083)</f>
        <v>0</v>
      </c>
      <c r="R5083" s="9">
        <f>MAX(0,Inputs!$B$4-P5083)</f>
        <v>0</v>
      </c>
    </row>
    <row r="5084" spans="1:18" ht="15" customHeight="1">
      <c r="A5084" s="4">
        <v>44773.75</v>
      </c>
      <c r="B5084" s="5">
        <v>44773</v>
      </c>
      <c r="C5084" s="6">
        <v>7</v>
      </c>
      <c r="D5084" s="7" t="s">
        <v>34</v>
      </c>
      <c r="E5084" s="7" t="s">
        <v>33</v>
      </c>
      <c r="F5084" s="7" t="s">
        <v>21</v>
      </c>
      <c r="G5084" s="6">
        <v>18</v>
      </c>
      <c r="H5084" s="8">
        <v>2.5920000000000001</v>
      </c>
      <c r="I5084" s="8">
        <v>28.047000000000001</v>
      </c>
      <c r="J5084" s="8">
        <v>0</v>
      </c>
      <c r="K5084" s="8">
        <v>2.5920000000000001</v>
      </c>
      <c r="L5084" s="9">
        <f>K5084*Inputs!$B$5</f>
        <v>2.5401600000000002</v>
      </c>
      <c r="M5084" s="10">
        <f>IF(AND(OR(C5084=1,C5084=2,C5084=12),G5084&gt;=Inputs!$B$8,G5084&lt;=Inputs!$B$9,K5084&lt;=Inputs!$B$10),1,0)</f>
        <v>0</v>
      </c>
      <c r="N5084" s="9">
        <f>Inputs!$B$4</f>
        <v>54.991999999999997</v>
      </c>
      <c r="O5084" s="9">
        <f>IF(M5084=1,Inputs!$B$6,Inputs!$B$4)</f>
        <v>54.991999999999997</v>
      </c>
      <c r="P5084" s="9">
        <f>IF(M5084=1,Inputs!$B$7,Inputs!$B$4)</f>
        <v>54.991999999999997</v>
      </c>
      <c r="Q5084" s="9">
        <f>MAX(0,Inputs!$B$4-O5084)</f>
        <v>0</v>
      </c>
      <c r="R5084" s="9">
        <f>MAX(0,Inputs!$B$4-P5084)</f>
        <v>0</v>
      </c>
    </row>
    <row r="5085" spans="1:18" ht="15" customHeight="1">
      <c r="A5085" s="4">
        <v>44773.791666666701</v>
      </c>
      <c r="B5085" s="5">
        <v>44773</v>
      </c>
      <c r="C5085" s="6">
        <v>7</v>
      </c>
      <c r="D5085" s="7" t="s">
        <v>34</v>
      </c>
      <c r="E5085" s="7" t="s">
        <v>33</v>
      </c>
      <c r="F5085" s="7" t="s">
        <v>21</v>
      </c>
      <c r="G5085" s="6">
        <v>19</v>
      </c>
      <c r="H5085" s="8">
        <v>2.5920000000000001</v>
      </c>
      <c r="I5085" s="8">
        <v>28.047000000000001</v>
      </c>
      <c r="J5085" s="8">
        <v>0.14810000000000001</v>
      </c>
      <c r="K5085" s="8">
        <v>6.3630000000000004</v>
      </c>
      <c r="L5085" s="9">
        <f>K5085*Inputs!$B$5</f>
        <v>6.2357400000000007</v>
      </c>
      <c r="M5085" s="10">
        <f>IF(AND(OR(C5085=1,C5085=2,C5085=12),G5085&gt;=Inputs!$B$8,G5085&lt;=Inputs!$B$9,K5085&lt;=Inputs!$B$10),1,0)</f>
        <v>0</v>
      </c>
      <c r="N5085" s="9">
        <f>Inputs!$B$4</f>
        <v>54.991999999999997</v>
      </c>
      <c r="O5085" s="9">
        <f>IF(M5085=1,Inputs!$B$6,Inputs!$B$4)</f>
        <v>54.991999999999997</v>
      </c>
      <c r="P5085" s="9">
        <f>IF(M5085=1,Inputs!$B$7,Inputs!$B$4)</f>
        <v>54.991999999999997</v>
      </c>
      <c r="Q5085" s="9">
        <f>MAX(0,Inputs!$B$4-O5085)</f>
        <v>0</v>
      </c>
      <c r="R5085" s="9">
        <f>MAX(0,Inputs!$B$4-P5085)</f>
        <v>0</v>
      </c>
    </row>
    <row r="5086" spans="1:18" ht="15" customHeight="1">
      <c r="A5086" s="4">
        <v>44773.833333333299</v>
      </c>
      <c r="B5086" s="5">
        <v>44773</v>
      </c>
      <c r="C5086" s="6">
        <v>7</v>
      </c>
      <c r="D5086" s="7" t="s">
        <v>34</v>
      </c>
      <c r="E5086" s="7" t="s">
        <v>33</v>
      </c>
      <c r="F5086" s="7" t="s">
        <v>21</v>
      </c>
      <c r="G5086" s="6">
        <v>20</v>
      </c>
      <c r="H5086" s="8">
        <v>2.5920000000000001</v>
      </c>
      <c r="I5086" s="8">
        <v>28.047000000000001</v>
      </c>
      <c r="J5086" s="8">
        <v>0.22220000000000001</v>
      </c>
      <c r="K5086" s="8">
        <v>8.2490000000000006</v>
      </c>
      <c r="L5086" s="9">
        <f>K5086*Inputs!$B$5</f>
        <v>8.0840200000000006</v>
      </c>
      <c r="M5086" s="10">
        <f>IF(AND(OR(C5086=1,C5086=2,C5086=12),G5086&gt;=Inputs!$B$8,G5086&lt;=Inputs!$B$9,K5086&lt;=Inputs!$B$10),1,0)</f>
        <v>0</v>
      </c>
      <c r="N5086" s="9">
        <f>Inputs!$B$4</f>
        <v>54.991999999999997</v>
      </c>
      <c r="O5086" s="9">
        <f>IF(M5086=1,Inputs!$B$6,Inputs!$B$4)</f>
        <v>54.991999999999997</v>
      </c>
      <c r="P5086" s="9">
        <f>IF(M5086=1,Inputs!$B$7,Inputs!$B$4)</f>
        <v>54.991999999999997</v>
      </c>
      <c r="Q5086" s="9">
        <f>MAX(0,Inputs!$B$4-O5086)</f>
        <v>0</v>
      </c>
      <c r="R5086" s="9">
        <f>MAX(0,Inputs!$B$4-P5086)</f>
        <v>0</v>
      </c>
    </row>
    <row r="5087" spans="1:18" ht="15" customHeight="1">
      <c r="A5087" s="4">
        <v>44773.875</v>
      </c>
      <c r="B5087" s="5">
        <v>44773</v>
      </c>
      <c r="C5087" s="6">
        <v>7</v>
      </c>
      <c r="D5087" s="7" t="s">
        <v>34</v>
      </c>
      <c r="E5087" s="7" t="s">
        <v>33</v>
      </c>
      <c r="F5087" s="7" t="s">
        <v>21</v>
      </c>
      <c r="G5087" s="6">
        <v>21</v>
      </c>
      <c r="H5087" s="8">
        <v>2.5920000000000001</v>
      </c>
      <c r="I5087" s="8">
        <v>28.047000000000001</v>
      </c>
      <c r="J5087" s="8">
        <v>0.40739999999999998</v>
      </c>
      <c r="K5087" s="8">
        <v>12.962999999999999</v>
      </c>
      <c r="L5087" s="9">
        <f>K5087*Inputs!$B$5</f>
        <v>12.70374</v>
      </c>
      <c r="M5087" s="10">
        <f>IF(AND(OR(C5087=1,C5087=2,C5087=12),G5087&gt;=Inputs!$B$8,G5087&lt;=Inputs!$B$9,K5087&lt;=Inputs!$B$10),1,0)</f>
        <v>0</v>
      </c>
      <c r="N5087" s="9">
        <f>Inputs!$B$4</f>
        <v>54.991999999999997</v>
      </c>
      <c r="O5087" s="9">
        <f>IF(M5087=1,Inputs!$B$6,Inputs!$B$4)</f>
        <v>54.991999999999997</v>
      </c>
      <c r="P5087" s="9">
        <f>IF(M5087=1,Inputs!$B$7,Inputs!$B$4)</f>
        <v>54.991999999999997</v>
      </c>
      <c r="Q5087" s="9">
        <f>MAX(0,Inputs!$B$4-O5087)</f>
        <v>0</v>
      </c>
      <c r="R5087" s="9">
        <f>MAX(0,Inputs!$B$4-P5087)</f>
        <v>0</v>
      </c>
    </row>
    <row r="5088" spans="1:18" ht="15" customHeight="1">
      <c r="A5088" s="4">
        <v>44773.916666666701</v>
      </c>
      <c r="B5088" s="5">
        <v>44773</v>
      </c>
      <c r="C5088" s="6">
        <v>7</v>
      </c>
      <c r="D5088" s="7" t="s">
        <v>34</v>
      </c>
      <c r="E5088" s="7" t="s">
        <v>33</v>
      </c>
      <c r="F5088" s="7" t="s">
        <v>21</v>
      </c>
      <c r="G5088" s="6">
        <v>22</v>
      </c>
      <c r="H5088" s="8">
        <v>2.5920000000000001</v>
      </c>
      <c r="I5088" s="8">
        <v>28.047000000000001</v>
      </c>
      <c r="J5088" s="8">
        <v>0.64810000000000001</v>
      </c>
      <c r="K5088" s="8">
        <v>19.091000000000001</v>
      </c>
      <c r="L5088" s="9">
        <f>K5088*Inputs!$B$5</f>
        <v>18.70918</v>
      </c>
      <c r="M5088" s="10">
        <f>IF(AND(OR(C5088=1,C5088=2,C5088=12),G5088&gt;=Inputs!$B$8,G5088&lt;=Inputs!$B$9,K5088&lt;=Inputs!$B$10),1,0)</f>
        <v>0</v>
      </c>
      <c r="N5088" s="9">
        <f>Inputs!$B$4</f>
        <v>54.991999999999997</v>
      </c>
      <c r="O5088" s="9">
        <f>IF(M5088=1,Inputs!$B$6,Inputs!$B$4)</f>
        <v>54.991999999999997</v>
      </c>
      <c r="P5088" s="9">
        <f>IF(M5088=1,Inputs!$B$7,Inputs!$B$4)</f>
        <v>54.991999999999997</v>
      </c>
      <c r="Q5088" s="9">
        <f>MAX(0,Inputs!$B$4-O5088)</f>
        <v>0</v>
      </c>
      <c r="R5088" s="9">
        <f>MAX(0,Inputs!$B$4-P5088)</f>
        <v>0</v>
      </c>
    </row>
    <row r="5089" spans="1:18" ht="15" customHeight="1">
      <c r="A5089" s="4">
        <v>44773.958333333299</v>
      </c>
      <c r="B5089" s="5">
        <v>44773</v>
      </c>
      <c r="C5089" s="6">
        <v>7</v>
      </c>
      <c r="D5089" s="7" t="s">
        <v>34</v>
      </c>
      <c r="E5089" s="7" t="s">
        <v>33</v>
      </c>
      <c r="F5089" s="7" t="s">
        <v>21</v>
      </c>
      <c r="G5089" s="6">
        <v>23</v>
      </c>
      <c r="H5089" s="8">
        <v>2.5920000000000001</v>
      </c>
      <c r="I5089" s="8">
        <v>28.047000000000001</v>
      </c>
      <c r="J5089" s="8">
        <v>0.88890000000000002</v>
      </c>
      <c r="K5089" s="8">
        <v>25.219000000000001</v>
      </c>
      <c r="L5089" s="9">
        <f>K5089*Inputs!$B$5</f>
        <v>24.71462</v>
      </c>
      <c r="M5089" s="10">
        <f>IF(AND(OR(C5089=1,C5089=2,C5089=12),G5089&gt;=Inputs!$B$8,G5089&lt;=Inputs!$B$9,K5089&lt;=Inputs!$B$10),1,0)</f>
        <v>0</v>
      </c>
      <c r="N5089" s="9">
        <f>Inputs!$B$4</f>
        <v>54.991999999999997</v>
      </c>
      <c r="O5089" s="9">
        <f>IF(M5089=1,Inputs!$B$6,Inputs!$B$4)</f>
        <v>54.991999999999997</v>
      </c>
      <c r="P5089" s="9">
        <f>IF(M5089=1,Inputs!$B$7,Inputs!$B$4)</f>
        <v>54.991999999999997</v>
      </c>
      <c r="Q5089" s="9">
        <f>MAX(0,Inputs!$B$4-O5089)</f>
        <v>0</v>
      </c>
      <c r="R5089" s="9">
        <f>MAX(0,Inputs!$B$4-P5089)</f>
        <v>0</v>
      </c>
    </row>
    <row r="5090" spans="1:18" ht="15" customHeight="1">
      <c r="A5090" s="4">
        <v>44774</v>
      </c>
      <c r="B5090" s="5">
        <v>44774</v>
      </c>
      <c r="C5090" s="6">
        <v>8</v>
      </c>
      <c r="D5090" s="7" t="s">
        <v>35</v>
      </c>
      <c r="E5090" s="7" t="s">
        <v>33</v>
      </c>
      <c r="F5090" s="7" t="s">
        <v>22</v>
      </c>
      <c r="G5090" s="6">
        <v>0</v>
      </c>
      <c r="H5090" s="8">
        <v>1.823</v>
      </c>
      <c r="I5090" s="8">
        <v>23.597999999999999</v>
      </c>
      <c r="J5090" s="8">
        <v>0.88890000000000002</v>
      </c>
      <c r="K5090" s="8">
        <v>21.178999999999998</v>
      </c>
      <c r="L5090" s="9">
        <f>K5090*Inputs!$B$5</f>
        <v>20.755419999999997</v>
      </c>
      <c r="M5090" s="10">
        <f>IF(AND(OR(C5090=1,C5090=2,C5090=12),G5090&gt;=Inputs!$B$8,G5090&lt;=Inputs!$B$9,K5090&lt;=Inputs!$B$10),1,0)</f>
        <v>0</v>
      </c>
      <c r="N5090" s="9">
        <f>Inputs!$B$4</f>
        <v>54.991999999999997</v>
      </c>
      <c r="O5090" s="9">
        <f>IF(M5090=1,Inputs!$B$6,Inputs!$B$4)</f>
        <v>54.991999999999997</v>
      </c>
      <c r="P5090" s="9">
        <f>IF(M5090=1,Inputs!$B$7,Inputs!$B$4)</f>
        <v>54.991999999999997</v>
      </c>
      <c r="Q5090" s="9">
        <f>MAX(0,Inputs!$B$4-O5090)</f>
        <v>0</v>
      </c>
      <c r="R5090" s="9">
        <f>MAX(0,Inputs!$B$4-P5090)</f>
        <v>0</v>
      </c>
    </row>
    <row r="5091" spans="1:18" ht="15" customHeight="1">
      <c r="A5091" s="4">
        <v>44774.041666666701</v>
      </c>
      <c r="B5091" s="5">
        <v>44774</v>
      </c>
      <c r="C5091" s="6">
        <v>8</v>
      </c>
      <c r="D5091" s="7" t="s">
        <v>35</v>
      </c>
      <c r="E5091" s="7" t="s">
        <v>33</v>
      </c>
      <c r="F5091" s="7" t="s">
        <v>22</v>
      </c>
      <c r="G5091" s="6">
        <v>1</v>
      </c>
      <c r="H5091" s="8">
        <v>1.823</v>
      </c>
      <c r="I5091" s="8">
        <v>23.597999999999999</v>
      </c>
      <c r="J5091" s="8">
        <v>0.92589999999999995</v>
      </c>
      <c r="K5091" s="8">
        <v>21.984999999999999</v>
      </c>
      <c r="L5091" s="9">
        <f>K5091*Inputs!$B$5</f>
        <v>21.545299999999997</v>
      </c>
      <c r="M5091" s="10">
        <f>IF(AND(OR(C5091=1,C5091=2,C5091=12),G5091&gt;=Inputs!$B$8,G5091&lt;=Inputs!$B$9,K5091&lt;=Inputs!$B$10),1,0)</f>
        <v>0</v>
      </c>
      <c r="N5091" s="9">
        <f>Inputs!$B$4</f>
        <v>54.991999999999997</v>
      </c>
      <c r="O5091" s="9">
        <f>IF(M5091=1,Inputs!$B$6,Inputs!$B$4)</f>
        <v>54.991999999999997</v>
      </c>
      <c r="P5091" s="9">
        <f>IF(M5091=1,Inputs!$B$7,Inputs!$B$4)</f>
        <v>54.991999999999997</v>
      </c>
      <c r="Q5091" s="9">
        <f>MAX(0,Inputs!$B$4-O5091)</f>
        <v>0</v>
      </c>
      <c r="R5091" s="9">
        <f>MAX(0,Inputs!$B$4-P5091)</f>
        <v>0</v>
      </c>
    </row>
    <row r="5092" spans="1:18" ht="15" customHeight="1">
      <c r="A5092" s="4">
        <v>44774.083333333299</v>
      </c>
      <c r="B5092" s="5">
        <v>44774</v>
      </c>
      <c r="C5092" s="6">
        <v>8</v>
      </c>
      <c r="D5092" s="7" t="s">
        <v>35</v>
      </c>
      <c r="E5092" s="7" t="s">
        <v>33</v>
      </c>
      <c r="F5092" s="7" t="s">
        <v>22</v>
      </c>
      <c r="G5092" s="6">
        <v>2</v>
      </c>
      <c r="H5092" s="8">
        <v>1.823</v>
      </c>
      <c r="I5092" s="8">
        <v>23.597999999999999</v>
      </c>
      <c r="J5092" s="8">
        <v>0.96299999999999997</v>
      </c>
      <c r="K5092" s="8">
        <v>22.792000000000002</v>
      </c>
      <c r="L5092" s="9">
        <f>K5092*Inputs!$B$5</f>
        <v>22.33616</v>
      </c>
      <c r="M5092" s="10">
        <f>IF(AND(OR(C5092=1,C5092=2,C5092=12),G5092&gt;=Inputs!$B$8,G5092&lt;=Inputs!$B$9,K5092&lt;=Inputs!$B$10),1,0)</f>
        <v>0</v>
      </c>
      <c r="N5092" s="9">
        <f>Inputs!$B$4</f>
        <v>54.991999999999997</v>
      </c>
      <c r="O5092" s="9">
        <f>IF(M5092=1,Inputs!$B$6,Inputs!$B$4)</f>
        <v>54.991999999999997</v>
      </c>
      <c r="P5092" s="9">
        <f>IF(M5092=1,Inputs!$B$7,Inputs!$B$4)</f>
        <v>54.991999999999997</v>
      </c>
      <c r="Q5092" s="9">
        <f>MAX(0,Inputs!$B$4-O5092)</f>
        <v>0</v>
      </c>
      <c r="R5092" s="9">
        <f>MAX(0,Inputs!$B$4-P5092)</f>
        <v>0</v>
      </c>
    </row>
    <row r="5093" spans="1:18" ht="15" customHeight="1">
      <c r="A5093" s="4">
        <v>44774.125</v>
      </c>
      <c r="B5093" s="5">
        <v>44774</v>
      </c>
      <c r="C5093" s="6">
        <v>8</v>
      </c>
      <c r="D5093" s="7" t="s">
        <v>35</v>
      </c>
      <c r="E5093" s="7" t="s">
        <v>33</v>
      </c>
      <c r="F5093" s="7" t="s">
        <v>22</v>
      </c>
      <c r="G5093" s="6">
        <v>3</v>
      </c>
      <c r="H5093" s="8">
        <v>1.823</v>
      </c>
      <c r="I5093" s="8">
        <v>23.597999999999999</v>
      </c>
      <c r="J5093" s="8">
        <v>0.98150000000000004</v>
      </c>
      <c r="K5093" s="8">
        <v>23.195</v>
      </c>
      <c r="L5093" s="9">
        <f>K5093*Inputs!$B$5</f>
        <v>22.731100000000001</v>
      </c>
      <c r="M5093" s="10">
        <f>IF(AND(OR(C5093=1,C5093=2,C5093=12),G5093&gt;=Inputs!$B$8,G5093&lt;=Inputs!$B$9,K5093&lt;=Inputs!$B$10),1,0)</f>
        <v>0</v>
      </c>
      <c r="N5093" s="9">
        <f>Inputs!$B$4</f>
        <v>54.991999999999997</v>
      </c>
      <c r="O5093" s="9">
        <f>IF(M5093=1,Inputs!$B$6,Inputs!$B$4)</f>
        <v>54.991999999999997</v>
      </c>
      <c r="P5093" s="9">
        <f>IF(M5093=1,Inputs!$B$7,Inputs!$B$4)</f>
        <v>54.991999999999997</v>
      </c>
      <c r="Q5093" s="9">
        <f>MAX(0,Inputs!$B$4-O5093)</f>
        <v>0</v>
      </c>
      <c r="R5093" s="9">
        <f>MAX(0,Inputs!$B$4-P5093)</f>
        <v>0</v>
      </c>
    </row>
    <row r="5094" spans="1:18" ht="15" customHeight="1">
      <c r="A5094" s="4">
        <v>44774.166666666701</v>
      </c>
      <c r="B5094" s="5">
        <v>44774</v>
      </c>
      <c r="C5094" s="6">
        <v>8</v>
      </c>
      <c r="D5094" s="7" t="s">
        <v>35</v>
      </c>
      <c r="E5094" s="7" t="s">
        <v>33</v>
      </c>
      <c r="F5094" s="7" t="s">
        <v>22</v>
      </c>
      <c r="G5094" s="6">
        <v>4</v>
      </c>
      <c r="H5094" s="8">
        <v>1.823</v>
      </c>
      <c r="I5094" s="8">
        <v>23.597999999999999</v>
      </c>
      <c r="J5094" s="8">
        <v>1</v>
      </c>
      <c r="K5094" s="8">
        <v>23.597999999999999</v>
      </c>
      <c r="L5094" s="9">
        <f>K5094*Inputs!$B$5</f>
        <v>23.12604</v>
      </c>
      <c r="M5094" s="10">
        <f>IF(AND(OR(C5094=1,C5094=2,C5094=12),G5094&gt;=Inputs!$B$8,G5094&lt;=Inputs!$B$9,K5094&lt;=Inputs!$B$10),1,0)</f>
        <v>0</v>
      </c>
      <c r="N5094" s="9">
        <f>Inputs!$B$4</f>
        <v>54.991999999999997</v>
      </c>
      <c r="O5094" s="9">
        <f>IF(M5094=1,Inputs!$B$6,Inputs!$B$4)</f>
        <v>54.991999999999997</v>
      </c>
      <c r="P5094" s="9">
        <f>IF(M5094=1,Inputs!$B$7,Inputs!$B$4)</f>
        <v>54.991999999999997</v>
      </c>
      <c r="Q5094" s="9">
        <f>MAX(0,Inputs!$B$4-O5094)</f>
        <v>0</v>
      </c>
      <c r="R5094" s="9">
        <f>MAX(0,Inputs!$B$4-P5094)</f>
        <v>0</v>
      </c>
    </row>
    <row r="5095" spans="1:18" ht="15" customHeight="1">
      <c r="A5095" s="4">
        <v>44774.208333333299</v>
      </c>
      <c r="B5095" s="5">
        <v>44774</v>
      </c>
      <c r="C5095" s="6">
        <v>8</v>
      </c>
      <c r="D5095" s="7" t="s">
        <v>35</v>
      </c>
      <c r="E5095" s="7" t="s">
        <v>33</v>
      </c>
      <c r="F5095" s="7" t="s">
        <v>22</v>
      </c>
      <c r="G5095" s="6">
        <v>5</v>
      </c>
      <c r="H5095" s="8">
        <v>1.823</v>
      </c>
      <c r="I5095" s="8">
        <v>23.597999999999999</v>
      </c>
      <c r="J5095" s="8">
        <v>0.96299999999999997</v>
      </c>
      <c r="K5095" s="8">
        <v>22.792000000000002</v>
      </c>
      <c r="L5095" s="9">
        <f>K5095*Inputs!$B$5</f>
        <v>22.33616</v>
      </c>
      <c r="M5095" s="10">
        <f>IF(AND(OR(C5095=1,C5095=2,C5095=12),G5095&gt;=Inputs!$B$8,G5095&lt;=Inputs!$B$9,K5095&lt;=Inputs!$B$10),1,0)</f>
        <v>0</v>
      </c>
      <c r="N5095" s="9">
        <f>Inputs!$B$4</f>
        <v>54.991999999999997</v>
      </c>
      <c r="O5095" s="9">
        <f>IF(M5095=1,Inputs!$B$6,Inputs!$B$4)</f>
        <v>54.991999999999997</v>
      </c>
      <c r="P5095" s="9">
        <f>IF(M5095=1,Inputs!$B$7,Inputs!$B$4)</f>
        <v>54.991999999999997</v>
      </c>
      <c r="Q5095" s="9">
        <f>MAX(0,Inputs!$B$4-O5095)</f>
        <v>0</v>
      </c>
      <c r="R5095" s="9">
        <f>MAX(0,Inputs!$B$4-P5095)</f>
        <v>0</v>
      </c>
    </row>
    <row r="5096" spans="1:18" ht="15" customHeight="1">
      <c r="A5096" s="4">
        <v>44774.25</v>
      </c>
      <c r="B5096" s="5">
        <v>44774</v>
      </c>
      <c r="C5096" s="6">
        <v>8</v>
      </c>
      <c r="D5096" s="7" t="s">
        <v>35</v>
      </c>
      <c r="E5096" s="7" t="s">
        <v>33</v>
      </c>
      <c r="F5096" s="7" t="s">
        <v>22</v>
      </c>
      <c r="G5096" s="6">
        <v>6</v>
      </c>
      <c r="H5096" s="8">
        <v>1.823</v>
      </c>
      <c r="I5096" s="8">
        <v>23.597999999999999</v>
      </c>
      <c r="J5096" s="8">
        <v>0.75929999999999997</v>
      </c>
      <c r="K5096" s="8">
        <v>18.356000000000002</v>
      </c>
      <c r="L5096" s="9">
        <f>K5096*Inputs!$B$5</f>
        <v>17.988880000000002</v>
      </c>
      <c r="M5096" s="10">
        <f>IF(AND(OR(C5096=1,C5096=2,C5096=12),G5096&gt;=Inputs!$B$8,G5096&lt;=Inputs!$B$9,K5096&lt;=Inputs!$B$10),1,0)</f>
        <v>0</v>
      </c>
      <c r="N5096" s="9">
        <f>Inputs!$B$4</f>
        <v>54.991999999999997</v>
      </c>
      <c r="O5096" s="9">
        <f>IF(M5096=1,Inputs!$B$6,Inputs!$B$4)</f>
        <v>54.991999999999997</v>
      </c>
      <c r="P5096" s="9">
        <f>IF(M5096=1,Inputs!$B$7,Inputs!$B$4)</f>
        <v>54.991999999999997</v>
      </c>
      <c r="Q5096" s="9">
        <f>MAX(0,Inputs!$B$4-O5096)</f>
        <v>0</v>
      </c>
      <c r="R5096" s="9">
        <f>MAX(0,Inputs!$B$4-P5096)</f>
        <v>0</v>
      </c>
    </row>
    <row r="5097" spans="1:18" ht="15" customHeight="1">
      <c r="A5097" s="4">
        <v>44774.291666666701</v>
      </c>
      <c r="B5097" s="5">
        <v>44774</v>
      </c>
      <c r="C5097" s="6">
        <v>8</v>
      </c>
      <c r="D5097" s="7" t="s">
        <v>35</v>
      </c>
      <c r="E5097" s="7" t="s">
        <v>33</v>
      </c>
      <c r="F5097" s="7" t="s">
        <v>22</v>
      </c>
      <c r="G5097" s="6">
        <v>7</v>
      </c>
      <c r="H5097" s="8">
        <v>1.823</v>
      </c>
      <c r="I5097" s="8">
        <v>23.597999999999999</v>
      </c>
      <c r="J5097" s="8">
        <v>0.55559999999999998</v>
      </c>
      <c r="K5097" s="8">
        <v>13.92</v>
      </c>
      <c r="L5097" s="9">
        <f>K5097*Inputs!$B$5</f>
        <v>13.6416</v>
      </c>
      <c r="M5097" s="10">
        <f>IF(AND(OR(C5097=1,C5097=2,C5097=12),G5097&gt;=Inputs!$B$8,G5097&lt;=Inputs!$B$9,K5097&lt;=Inputs!$B$10),1,0)</f>
        <v>0</v>
      </c>
      <c r="N5097" s="9">
        <f>Inputs!$B$4</f>
        <v>54.991999999999997</v>
      </c>
      <c r="O5097" s="9">
        <f>IF(M5097=1,Inputs!$B$6,Inputs!$B$4)</f>
        <v>54.991999999999997</v>
      </c>
      <c r="P5097" s="9">
        <f>IF(M5097=1,Inputs!$B$7,Inputs!$B$4)</f>
        <v>54.991999999999997</v>
      </c>
      <c r="Q5097" s="9">
        <f>MAX(0,Inputs!$B$4-O5097)</f>
        <v>0</v>
      </c>
      <c r="R5097" s="9">
        <f>MAX(0,Inputs!$B$4-P5097)</f>
        <v>0</v>
      </c>
    </row>
    <row r="5098" spans="1:18" ht="15" customHeight="1">
      <c r="A5098" s="4">
        <v>44774.333333333299</v>
      </c>
      <c r="B5098" s="5">
        <v>44774</v>
      </c>
      <c r="C5098" s="6">
        <v>8</v>
      </c>
      <c r="D5098" s="7" t="s">
        <v>35</v>
      </c>
      <c r="E5098" s="7" t="s">
        <v>33</v>
      </c>
      <c r="F5098" s="7" t="s">
        <v>22</v>
      </c>
      <c r="G5098" s="6">
        <v>8</v>
      </c>
      <c r="H5098" s="8">
        <v>1.823</v>
      </c>
      <c r="I5098" s="8">
        <v>23.597999999999999</v>
      </c>
      <c r="J5098" s="8">
        <v>0.40739999999999998</v>
      </c>
      <c r="K5098" s="8">
        <v>10.694000000000001</v>
      </c>
      <c r="L5098" s="9">
        <f>K5098*Inputs!$B$5</f>
        <v>10.480120000000001</v>
      </c>
      <c r="M5098" s="10">
        <f>IF(AND(OR(C5098=1,C5098=2,C5098=12),G5098&gt;=Inputs!$B$8,G5098&lt;=Inputs!$B$9,K5098&lt;=Inputs!$B$10),1,0)</f>
        <v>0</v>
      </c>
      <c r="N5098" s="9">
        <f>Inputs!$B$4</f>
        <v>54.991999999999997</v>
      </c>
      <c r="O5098" s="9">
        <f>IF(M5098=1,Inputs!$B$6,Inputs!$B$4)</f>
        <v>54.991999999999997</v>
      </c>
      <c r="P5098" s="9">
        <f>IF(M5098=1,Inputs!$B$7,Inputs!$B$4)</f>
        <v>54.991999999999997</v>
      </c>
      <c r="Q5098" s="9">
        <f>MAX(0,Inputs!$B$4-O5098)</f>
        <v>0</v>
      </c>
      <c r="R5098" s="9">
        <f>MAX(0,Inputs!$B$4-P5098)</f>
        <v>0</v>
      </c>
    </row>
    <row r="5099" spans="1:18" ht="15" customHeight="1">
      <c r="A5099" s="4">
        <v>44774.375</v>
      </c>
      <c r="B5099" s="5">
        <v>44774</v>
      </c>
      <c r="C5099" s="6">
        <v>8</v>
      </c>
      <c r="D5099" s="7" t="s">
        <v>35</v>
      </c>
      <c r="E5099" s="7" t="s">
        <v>33</v>
      </c>
      <c r="F5099" s="7" t="s">
        <v>22</v>
      </c>
      <c r="G5099" s="6">
        <v>9</v>
      </c>
      <c r="H5099" s="8">
        <v>1.823</v>
      </c>
      <c r="I5099" s="8">
        <v>23.597999999999999</v>
      </c>
      <c r="J5099" s="8">
        <v>0.40739999999999998</v>
      </c>
      <c r="K5099" s="8">
        <v>10.694000000000001</v>
      </c>
      <c r="L5099" s="9">
        <f>K5099*Inputs!$B$5</f>
        <v>10.480120000000001</v>
      </c>
      <c r="M5099" s="10">
        <f>IF(AND(OR(C5099=1,C5099=2,C5099=12),G5099&gt;=Inputs!$B$8,G5099&lt;=Inputs!$B$9,K5099&lt;=Inputs!$B$10),1,0)</f>
        <v>0</v>
      </c>
      <c r="N5099" s="9">
        <f>Inputs!$B$4</f>
        <v>54.991999999999997</v>
      </c>
      <c r="O5099" s="9">
        <f>IF(M5099=1,Inputs!$B$6,Inputs!$B$4)</f>
        <v>54.991999999999997</v>
      </c>
      <c r="P5099" s="9">
        <f>IF(M5099=1,Inputs!$B$7,Inputs!$B$4)</f>
        <v>54.991999999999997</v>
      </c>
      <c r="Q5099" s="9">
        <f>MAX(0,Inputs!$B$4-O5099)</f>
        <v>0</v>
      </c>
      <c r="R5099" s="9">
        <f>MAX(0,Inputs!$B$4-P5099)</f>
        <v>0</v>
      </c>
    </row>
    <row r="5100" spans="1:18" ht="15" customHeight="1">
      <c r="A5100" s="4">
        <v>44774.416666666701</v>
      </c>
      <c r="B5100" s="5">
        <v>44774</v>
      </c>
      <c r="C5100" s="6">
        <v>8</v>
      </c>
      <c r="D5100" s="7" t="s">
        <v>35</v>
      </c>
      <c r="E5100" s="7" t="s">
        <v>33</v>
      </c>
      <c r="F5100" s="7" t="s">
        <v>22</v>
      </c>
      <c r="G5100" s="6">
        <v>10</v>
      </c>
      <c r="H5100" s="8">
        <v>1.823</v>
      </c>
      <c r="I5100" s="8">
        <v>23.597999999999999</v>
      </c>
      <c r="J5100" s="8">
        <v>0.44440000000000002</v>
      </c>
      <c r="K5100" s="8">
        <v>11.500999999999999</v>
      </c>
      <c r="L5100" s="9">
        <f>K5100*Inputs!$B$5</f>
        <v>11.27098</v>
      </c>
      <c r="M5100" s="10">
        <f>IF(AND(OR(C5100=1,C5100=2,C5100=12),G5100&gt;=Inputs!$B$8,G5100&lt;=Inputs!$B$9,K5100&lt;=Inputs!$B$10),1,0)</f>
        <v>0</v>
      </c>
      <c r="N5100" s="9">
        <f>Inputs!$B$4</f>
        <v>54.991999999999997</v>
      </c>
      <c r="O5100" s="9">
        <f>IF(M5100=1,Inputs!$B$6,Inputs!$B$4)</f>
        <v>54.991999999999997</v>
      </c>
      <c r="P5100" s="9">
        <f>IF(M5100=1,Inputs!$B$7,Inputs!$B$4)</f>
        <v>54.991999999999997</v>
      </c>
      <c r="Q5100" s="9">
        <f>MAX(0,Inputs!$B$4-O5100)</f>
        <v>0</v>
      </c>
      <c r="R5100" s="9">
        <f>MAX(0,Inputs!$B$4-P5100)</f>
        <v>0</v>
      </c>
    </row>
    <row r="5101" spans="1:18" ht="15" customHeight="1">
      <c r="A5101" s="4">
        <v>44774.458333333299</v>
      </c>
      <c r="B5101" s="5">
        <v>44774</v>
      </c>
      <c r="C5101" s="6">
        <v>8</v>
      </c>
      <c r="D5101" s="7" t="s">
        <v>35</v>
      </c>
      <c r="E5101" s="7" t="s">
        <v>33</v>
      </c>
      <c r="F5101" s="7" t="s">
        <v>22</v>
      </c>
      <c r="G5101" s="6">
        <v>11</v>
      </c>
      <c r="H5101" s="8">
        <v>1.823</v>
      </c>
      <c r="I5101" s="8">
        <v>23.597999999999999</v>
      </c>
      <c r="J5101" s="8">
        <v>0.48149999999999998</v>
      </c>
      <c r="K5101" s="8">
        <v>12.307</v>
      </c>
      <c r="L5101" s="9">
        <f>K5101*Inputs!$B$5</f>
        <v>12.06086</v>
      </c>
      <c r="M5101" s="10">
        <f>IF(AND(OR(C5101=1,C5101=2,C5101=12),G5101&gt;=Inputs!$B$8,G5101&lt;=Inputs!$B$9,K5101&lt;=Inputs!$B$10),1,0)</f>
        <v>0</v>
      </c>
      <c r="N5101" s="9">
        <f>Inputs!$B$4</f>
        <v>54.991999999999997</v>
      </c>
      <c r="O5101" s="9">
        <f>IF(M5101=1,Inputs!$B$6,Inputs!$B$4)</f>
        <v>54.991999999999997</v>
      </c>
      <c r="P5101" s="9">
        <f>IF(M5101=1,Inputs!$B$7,Inputs!$B$4)</f>
        <v>54.991999999999997</v>
      </c>
      <c r="Q5101" s="9">
        <f>MAX(0,Inputs!$B$4-O5101)</f>
        <v>0</v>
      </c>
      <c r="R5101" s="9">
        <f>MAX(0,Inputs!$B$4-P5101)</f>
        <v>0</v>
      </c>
    </row>
    <row r="5102" spans="1:18" ht="15" customHeight="1">
      <c r="A5102" s="4">
        <v>44774.5</v>
      </c>
      <c r="B5102" s="5">
        <v>44774</v>
      </c>
      <c r="C5102" s="6">
        <v>8</v>
      </c>
      <c r="D5102" s="7" t="s">
        <v>35</v>
      </c>
      <c r="E5102" s="7" t="s">
        <v>33</v>
      </c>
      <c r="F5102" s="7" t="s">
        <v>22</v>
      </c>
      <c r="G5102" s="6">
        <v>12</v>
      </c>
      <c r="H5102" s="8">
        <v>1.823</v>
      </c>
      <c r="I5102" s="8">
        <v>23.597999999999999</v>
      </c>
      <c r="J5102" s="8">
        <v>0.51849999999999996</v>
      </c>
      <c r="K5102" s="8">
        <v>13.114000000000001</v>
      </c>
      <c r="L5102" s="9">
        <f>K5102*Inputs!$B$5</f>
        <v>12.85172</v>
      </c>
      <c r="M5102" s="10">
        <f>IF(AND(OR(C5102=1,C5102=2,C5102=12),G5102&gt;=Inputs!$B$8,G5102&lt;=Inputs!$B$9,K5102&lt;=Inputs!$B$10),1,0)</f>
        <v>0</v>
      </c>
      <c r="N5102" s="9">
        <f>Inputs!$B$4</f>
        <v>54.991999999999997</v>
      </c>
      <c r="O5102" s="9">
        <f>IF(M5102=1,Inputs!$B$6,Inputs!$B$4)</f>
        <v>54.991999999999997</v>
      </c>
      <c r="P5102" s="9">
        <f>IF(M5102=1,Inputs!$B$7,Inputs!$B$4)</f>
        <v>54.991999999999997</v>
      </c>
      <c r="Q5102" s="9">
        <f>MAX(0,Inputs!$B$4-O5102)</f>
        <v>0</v>
      </c>
      <c r="R5102" s="9">
        <f>MAX(0,Inputs!$B$4-P5102)</f>
        <v>0</v>
      </c>
    </row>
    <row r="5103" spans="1:18" ht="15" customHeight="1">
      <c r="A5103" s="4">
        <v>44774.541666666701</v>
      </c>
      <c r="B5103" s="5">
        <v>44774</v>
      </c>
      <c r="C5103" s="6">
        <v>8</v>
      </c>
      <c r="D5103" s="7" t="s">
        <v>35</v>
      </c>
      <c r="E5103" s="7" t="s">
        <v>33</v>
      </c>
      <c r="F5103" s="7" t="s">
        <v>22</v>
      </c>
      <c r="G5103" s="6">
        <v>13</v>
      </c>
      <c r="H5103" s="8">
        <v>1.823</v>
      </c>
      <c r="I5103" s="8">
        <v>23.597999999999999</v>
      </c>
      <c r="J5103" s="8">
        <v>0.55559999999999998</v>
      </c>
      <c r="K5103" s="8">
        <v>13.92</v>
      </c>
      <c r="L5103" s="9">
        <f>K5103*Inputs!$B$5</f>
        <v>13.6416</v>
      </c>
      <c r="M5103" s="10">
        <f>IF(AND(OR(C5103=1,C5103=2,C5103=12),G5103&gt;=Inputs!$B$8,G5103&lt;=Inputs!$B$9,K5103&lt;=Inputs!$B$10),1,0)</f>
        <v>0</v>
      </c>
      <c r="N5103" s="9">
        <f>Inputs!$B$4</f>
        <v>54.991999999999997</v>
      </c>
      <c r="O5103" s="9">
        <f>IF(M5103=1,Inputs!$B$6,Inputs!$B$4)</f>
        <v>54.991999999999997</v>
      </c>
      <c r="P5103" s="9">
        <f>IF(M5103=1,Inputs!$B$7,Inputs!$B$4)</f>
        <v>54.991999999999997</v>
      </c>
      <c r="Q5103" s="9">
        <f>MAX(0,Inputs!$B$4-O5103)</f>
        <v>0</v>
      </c>
      <c r="R5103" s="9">
        <f>MAX(0,Inputs!$B$4-P5103)</f>
        <v>0</v>
      </c>
    </row>
    <row r="5104" spans="1:18" ht="15" customHeight="1">
      <c r="A5104" s="4">
        <v>44774.583333333299</v>
      </c>
      <c r="B5104" s="5">
        <v>44774</v>
      </c>
      <c r="C5104" s="6">
        <v>8</v>
      </c>
      <c r="D5104" s="7" t="s">
        <v>35</v>
      </c>
      <c r="E5104" s="7" t="s">
        <v>33</v>
      </c>
      <c r="F5104" s="7" t="s">
        <v>22</v>
      </c>
      <c r="G5104" s="6">
        <v>14</v>
      </c>
      <c r="H5104" s="8">
        <v>1.823</v>
      </c>
      <c r="I5104" s="8">
        <v>23.597999999999999</v>
      </c>
      <c r="J5104" s="8">
        <v>0.48149999999999998</v>
      </c>
      <c r="K5104" s="8">
        <v>12.307</v>
      </c>
      <c r="L5104" s="9">
        <f>K5104*Inputs!$B$5</f>
        <v>12.06086</v>
      </c>
      <c r="M5104" s="10">
        <f>IF(AND(OR(C5104=1,C5104=2,C5104=12),G5104&gt;=Inputs!$B$8,G5104&lt;=Inputs!$B$9,K5104&lt;=Inputs!$B$10),1,0)</f>
        <v>0</v>
      </c>
      <c r="N5104" s="9">
        <f>Inputs!$B$4</f>
        <v>54.991999999999997</v>
      </c>
      <c r="O5104" s="9">
        <f>IF(M5104=1,Inputs!$B$6,Inputs!$B$4)</f>
        <v>54.991999999999997</v>
      </c>
      <c r="P5104" s="9">
        <f>IF(M5104=1,Inputs!$B$7,Inputs!$B$4)</f>
        <v>54.991999999999997</v>
      </c>
      <c r="Q5104" s="9">
        <f>MAX(0,Inputs!$B$4-O5104)</f>
        <v>0</v>
      </c>
      <c r="R5104" s="9">
        <f>MAX(0,Inputs!$B$4-P5104)</f>
        <v>0</v>
      </c>
    </row>
    <row r="5105" spans="1:18" ht="15" customHeight="1">
      <c r="A5105" s="4">
        <v>44774.625</v>
      </c>
      <c r="B5105" s="5">
        <v>44774</v>
      </c>
      <c r="C5105" s="6">
        <v>8</v>
      </c>
      <c r="D5105" s="7" t="s">
        <v>35</v>
      </c>
      <c r="E5105" s="7" t="s">
        <v>33</v>
      </c>
      <c r="F5105" s="7" t="s">
        <v>22</v>
      </c>
      <c r="G5105" s="6">
        <v>15</v>
      </c>
      <c r="H5105" s="8">
        <v>1.823</v>
      </c>
      <c r="I5105" s="8">
        <v>23.597999999999999</v>
      </c>
      <c r="J5105" s="8">
        <v>0.40739999999999998</v>
      </c>
      <c r="K5105" s="8">
        <v>10.694000000000001</v>
      </c>
      <c r="L5105" s="9">
        <f>K5105*Inputs!$B$5</f>
        <v>10.480120000000001</v>
      </c>
      <c r="M5105" s="10">
        <f>IF(AND(OR(C5105=1,C5105=2,C5105=12),G5105&gt;=Inputs!$B$8,G5105&lt;=Inputs!$B$9,K5105&lt;=Inputs!$B$10),1,0)</f>
        <v>0</v>
      </c>
      <c r="N5105" s="9">
        <f>Inputs!$B$4</f>
        <v>54.991999999999997</v>
      </c>
      <c r="O5105" s="9">
        <f>IF(M5105=1,Inputs!$B$6,Inputs!$B$4)</f>
        <v>54.991999999999997</v>
      </c>
      <c r="P5105" s="9">
        <f>IF(M5105=1,Inputs!$B$7,Inputs!$B$4)</f>
        <v>54.991999999999997</v>
      </c>
      <c r="Q5105" s="9">
        <f>MAX(0,Inputs!$B$4-O5105)</f>
        <v>0</v>
      </c>
      <c r="R5105" s="9">
        <f>MAX(0,Inputs!$B$4-P5105)</f>
        <v>0</v>
      </c>
    </row>
    <row r="5106" spans="1:18" ht="15" customHeight="1">
      <c r="A5106" s="4">
        <v>44774.666666666701</v>
      </c>
      <c r="B5106" s="5">
        <v>44774</v>
      </c>
      <c r="C5106" s="6">
        <v>8</v>
      </c>
      <c r="D5106" s="7" t="s">
        <v>35</v>
      </c>
      <c r="E5106" s="7" t="s">
        <v>33</v>
      </c>
      <c r="F5106" s="7" t="s">
        <v>22</v>
      </c>
      <c r="G5106" s="6">
        <v>16</v>
      </c>
      <c r="H5106" s="8">
        <v>1.823</v>
      </c>
      <c r="I5106" s="8">
        <v>23.597999999999999</v>
      </c>
      <c r="J5106" s="8">
        <v>0.25929999999999997</v>
      </c>
      <c r="K5106" s="8">
        <v>7.468</v>
      </c>
      <c r="L5106" s="9">
        <f>K5106*Inputs!$B$5</f>
        <v>7.3186400000000003</v>
      </c>
      <c r="M5106" s="10">
        <f>IF(AND(OR(C5106=1,C5106=2,C5106=12),G5106&gt;=Inputs!$B$8,G5106&lt;=Inputs!$B$9,K5106&lt;=Inputs!$B$10),1,0)</f>
        <v>0</v>
      </c>
      <c r="N5106" s="9">
        <f>Inputs!$B$4</f>
        <v>54.991999999999997</v>
      </c>
      <c r="O5106" s="9">
        <f>IF(M5106=1,Inputs!$B$6,Inputs!$B$4)</f>
        <v>54.991999999999997</v>
      </c>
      <c r="P5106" s="9">
        <f>IF(M5106=1,Inputs!$B$7,Inputs!$B$4)</f>
        <v>54.991999999999997</v>
      </c>
      <c r="Q5106" s="9">
        <f>MAX(0,Inputs!$B$4-O5106)</f>
        <v>0</v>
      </c>
      <c r="R5106" s="9">
        <f>MAX(0,Inputs!$B$4-P5106)</f>
        <v>0</v>
      </c>
    </row>
    <row r="5107" spans="1:18" ht="15" customHeight="1">
      <c r="A5107" s="4">
        <v>44774.708333333299</v>
      </c>
      <c r="B5107" s="5">
        <v>44774</v>
      </c>
      <c r="C5107" s="6">
        <v>8</v>
      </c>
      <c r="D5107" s="7" t="s">
        <v>35</v>
      </c>
      <c r="E5107" s="7" t="s">
        <v>33</v>
      </c>
      <c r="F5107" s="7" t="s">
        <v>22</v>
      </c>
      <c r="G5107" s="6">
        <v>17</v>
      </c>
      <c r="H5107" s="8">
        <v>1.823</v>
      </c>
      <c r="I5107" s="8">
        <v>23.597999999999999</v>
      </c>
      <c r="J5107" s="8">
        <v>0</v>
      </c>
      <c r="K5107" s="8">
        <v>1.823</v>
      </c>
      <c r="L5107" s="9">
        <f>K5107*Inputs!$B$5</f>
        <v>1.78654</v>
      </c>
      <c r="M5107" s="10">
        <f>IF(AND(OR(C5107=1,C5107=2,C5107=12),G5107&gt;=Inputs!$B$8,G5107&lt;=Inputs!$B$9,K5107&lt;=Inputs!$B$10),1,0)</f>
        <v>0</v>
      </c>
      <c r="N5107" s="9">
        <f>Inputs!$B$4</f>
        <v>54.991999999999997</v>
      </c>
      <c r="O5107" s="9">
        <f>IF(M5107=1,Inputs!$B$6,Inputs!$B$4)</f>
        <v>54.991999999999997</v>
      </c>
      <c r="P5107" s="9">
        <f>IF(M5107=1,Inputs!$B$7,Inputs!$B$4)</f>
        <v>54.991999999999997</v>
      </c>
      <c r="Q5107" s="9">
        <f>MAX(0,Inputs!$B$4-O5107)</f>
        <v>0</v>
      </c>
      <c r="R5107" s="9">
        <f>MAX(0,Inputs!$B$4-P5107)</f>
        <v>0</v>
      </c>
    </row>
    <row r="5108" spans="1:18" ht="15" customHeight="1">
      <c r="A5108" s="4">
        <v>44774.75</v>
      </c>
      <c r="B5108" s="5">
        <v>44774</v>
      </c>
      <c r="C5108" s="6">
        <v>8</v>
      </c>
      <c r="D5108" s="7" t="s">
        <v>35</v>
      </c>
      <c r="E5108" s="7" t="s">
        <v>33</v>
      </c>
      <c r="F5108" s="7" t="s">
        <v>22</v>
      </c>
      <c r="G5108" s="6">
        <v>18</v>
      </c>
      <c r="H5108" s="8">
        <v>1.823</v>
      </c>
      <c r="I5108" s="8">
        <v>23.597999999999999</v>
      </c>
      <c r="J5108" s="8">
        <v>0</v>
      </c>
      <c r="K5108" s="8">
        <v>1.823</v>
      </c>
      <c r="L5108" s="9">
        <f>K5108*Inputs!$B$5</f>
        <v>1.78654</v>
      </c>
      <c r="M5108" s="10">
        <f>IF(AND(OR(C5108=1,C5108=2,C5108=12),G5108&gt;=Inputs!$B$8,G5108&lt;=Inputs!$B$9,K5108&lt;=Inputs!$B$10),1,0)</f>
        <v>0</v>
      </c>
      <c r="N5108" s="9">
        <f>Inputs!$B$4</f>
        <v>54.991999999999997</v>
      </c>
      <c r="O5108" s="9">
        <f>IF(M5108=1,Inputs!$B$6,Inputs!$B$4)</f>
        <v>54.991999999999997</v>
      </c>
      <c r="P5108" s="9">
        <f>IF(M5108=1,Inputs!$B$7,Inputs!$B$4)</f>
        <v>54.991999999999997</v>
      </c>
      <c r="Q5108" s="9">
        <f>MAX(0,Inputs!$B$4-O5108)</f>
        <v>0</v>
      </c>
      <c r="R5108" s="9">
        <f>MAX(0,Inputs!$B$4-P5108)</f>
        <v>0</v>
      </c>
    </row>
    <row r="5109" spans="1:18" ht="15" customHeight="1">
      <c r="A5109" s="4">
        <v>44774.791666666701</v>
      </c>
      <c r="B5109" s="5">
        <v>44774</v>
      </c>
      <c r="C5109" s="6">
        <v>8</v>
      </c>
      <c r="D5109" s="7" t="s">
        <v>35</v>
      </c>
      <c r="E5109" s="7" t="s">
        <v>33</v>
      </c>
      <c r="F5109" s="7" t="s">
        <v>22</v>
      </c>
      <c r="G5109" s="6">
        <v>19</v>
      </c>
      <c r="H5109" s="8">
        <v>1.823</v>
      </c>
      <c r="I5109" s="8">
        <v>23.597999999999999</v>
      </c>
      <c r="J5109" s="8">
        <v>0.14810000000000001</v>
      </c>
      <c r="K5109" s="8">
        <v>5.0490000000000004</v>
      </c>
      <c r="L5109" s="9">
        <f>K5109*Inputs!$B$5</f>
        <v>4.9480200000000005</v>
      </c>
      <c r="M5109" s="10">
        <f>IF(AND(OR(C5109=1,C5109=2,C5109=12),G5109&gt;=Inputs!$B$8,G5109&lt;=Inputs!$B$9,K5109&lt;=Inputs!$B$10),1,0)</f>
        <v>0</v>
      </c>
      <c r="N5109" s="9">
        <f>Inputs!$B$4</f>
        <v>54.991999999999997</v>
      </c>
      <c r="O5109" s="9">
        <f>IF(M5109=1,Inputs!$B$6,Inputs!$B$4)</f>
        <v>54.991999999999997</v>
      </c>
      <c r="P5109" s="9">
        <f>IF(M5109=1,Inputs!$B$7,Inputs!$B$4)</f>
        <v>54.991999999999997</v>
      </c>
      <c r="Q5109" s="9">
        <f>MAX(0,Inputs!$B$4-O5109)</f>
        <v>0</v>
      </c>
      <c r="R5109" s="9">
        <f>MAX(0,Inputs!$B$4-P5109)</f>
        <v>0</v>
      </c>
    </row>
    <row r="5110" spans="1:18" ht="15" customHeight="1">
      <c r="A5110" s="4">
        <v>44774.833333333299</v>
      </c>
      <c r="B5110" s="5">
        <v>44774</v>
      </c>
      <c r="C5110" s="6">
        <v>8</v>
      </c>
      <c r="D5110" s="7" t="s">
        <v>35</v>
      </c>
      <c r="E5110" s="7" t="s">
        <v>33</v>
      </c>
      <c r="F5110" s="7" t="s">
        <v>22</v>
      </c>
      <c r="G5110" s="6">
        <v>20</v>
      </c>
      <c r="H5110" s="8">
        <v>1.823</v>
      </c>
      <c r="I5110" s="8">
        <v>23.597999999999999</v>
      </c>
      <c r="J5110" s="8">
        <v>0.22220000000000001</v>
      </c>
      <c r="K5110" s="8">
        <v>6.6619999999999999</v>
      </c>
      <c r="L5110" s="9">
        <f>K5110*Inputs!$B$5</f>
        <v>6.5287600000000001</v>
      </c>
      <c r="M5110" s="10">
        <f>IF(AND(OR(C5110=1,C5110=2,C5110=12),G5110&gt;=Inputs!$B$8,G5110&lt;=Inputs!$B$9,K5110&lt;=Inputs!$B$10),1,0)</f>
        <v>0</v>
      </c>
      <c r="N5110" s="9">
        <f>Inputs!$B$4</f>
        <v>54.991999999999997</v>
      </c>
      <c r="O5110" s="9">
        <f>IF(M5110=1,Inputs!$B$6,Inputs!$B$4)</f>
        <v>54.991999999999997</v>
      </c>
      <c r="P5110" s="9">
        <f>IF(M5110=1,Inputs!$B$7,Inputs!$B$4)</f>
        <v>54.991999999999997</v>
      </c>
      <c r="Q5110" s="9">
        <f>MAX(0,Inputs!$B$4-O5110)</f>
        <v>0</v>
      </c>
      <c r="R5110" s="9">
        <f>MAX(0,Inputs!$B$4-P5110)</f>
        <v>0</v>
      </c>
    </row>
    <row r="5111" spans="1:18" ht="15" customHeight="1">
      <c r="A5111" s="4">
        <v>44774.875</v>
      </c>
      <c r="B5111" s="5">
        <v>44774</v>
      </c>
      <c r="C5111" s="6">
        <v>8</v>
      </c>
      <c r="D5111" s="7" t="s">
        <v>35</v>
      </c>
      <c r="E5111" s="7" t="s">
        <v>33</v>
      </c>
      <c r="F5111" s="7" t="s">
        <v>22</v>
      </c>
      <c r="G5111" s="6">
        <v>21</v>
      </c>
      <c r="H5111" s="8">
        <v>1.823</v>
      </c>
      <c r="I5111" s="8">
        <v>23.597999999999999</v>
      </c>
      <c r="J5111" s="8">
        <v>0.40739999999999998</v>
      </c>
      <c r="K5111" s="8">
        <v>10.694000000000001</v>
      </c>
      <c r="L5111" s="9">
        <f>K5111*Inputs!$B$5</f>
        <v>10.480120000000001</v>
      </c>
      <c r="M5111" s="10">
        <f>IF(AND(OR(C5111=1,C5111=2,C5111=12),G5111&gt;=Inputs!$B$8,G5111&lt;=Inputs!$B$9,K5111&lt;=Inputs!$B$10),1,0)</f>
        <v>0</v>
      </c>
      <c r="N5111" s="9">
        <f>Inputs!$B$4</f>
        <v>54.991999999999997</v>
      </c>
      <c r="O5111" s="9">
        <f>IF(M5111=1,Inputs!$B$6,Inputs!$B$4)</f>
        <v>54.991999999999997</v>
      </c>
      <c r="P5111" s="9">
        <f>IF(M5111=1,Inputs!$B$7,Inputs!$B$4)</f>
        <v>54.991999999999997</v>
      </c>
      <c r="Q5111" s="9">
        <f>MAX(0,Inputs!$B$4-O5111)</f>
        <v>0</v>
      </c>
      <c r="R5111" s="9">
        <f>MAX(0,Inputs!$B$4-P5111)</f>
        <v>0</v>
      </c>
    </row>
    <row r="5112" spans="1:18" ht="15" customHeight="1">
      <c r="A5112" s="4">
        <v>44774.916666666701</v>
      </c>
      <c r="B5112" s="5">
        <v>44774</v>
      </c>
      <c r="C5112" s="6">
        <v>8</v>
      </c>
      <c r="D5112" s="7" t="s">
        <v>35</v>
      </c>
      <c r="E5112" s="7" t="s">
        <v>33</v>
      </c>
      <c r="F5112" s="7" t="s">
        <v>22</v>
      </c>
      <c r="G5112" s="6">
        <v>22</v>
      </c>
      <c r="H5112" s="8">
        <v>1.823</v>
      </c>
      <c r="I5112" s="8">
        <v>23.597999999999999</v>
      </c>
      <c r="J5112" s="8">
        <v>0.64810000000000001</v>
      </c>
      <c r="K5112" s="8">
        <v>15.936</v>
      </c>
      <c r="L5112" s="9">
        <f>K5112*Inputs!$B$5</f>
        <v>15.617279999999999</v>
      </c>
      <c r="M5112" s="10">
        <f>IF(AND(OR(C5112=1,C5112=2,C5112=12),G5112&gt;=Inputs!$B$8,G5112&lt;=Inputs!$B$9,K5112&lt;=Inputs!$B$10),1,0)</f>
        <v>0</v>
      </c>
      <c r="N5112" s="9">
        <f>Inputs!$B$4</f>
        <v>54.991999999999997</v>
      </c>
      <c r="O5112" s="9">
        <f>IF(M5112=1,Inputs!$B$6,Inputs!$B$4)</f>
        <v>54.991999999999997</v>
      </c>
      <c r="P5112" s="9">
        <f>IF(M5112=1,Inputs!$B$7,Inputs!$B$4)</f>
        <v>54.991999999999997</v>
      </c>
      <c r="Q5112" s="9">
        <f>MAX(0,Inputs!$B$4-O5112)</f>
        <v>0</v>
      </c>
      <c r="R5112" s="9">
        <f>MAX(0,Inputs!$B$4-P5112)</f>
        <v>0</v>
      </c>
    </row>
    <row r="5113" spans="1:18" ht="15" customHeight="1">
      <c r="A5113" s="4">
        <v>44774.958333333299</v>
      </c>
      <c r="B5113" s="5">
        <v>44774</v>
      </c>
      <c r="C5113" s="6">
        <v>8</v>
      </c>
      <c r="D5113" s="7" t="s">
        <v>35</v>
      </c>
      <c r="E5113" s="7" t="s">
        <v>33</v>
      </c>
      <c r="F5113" s="7" t="s">
        <v>22</v>
      </c>
      <c r="G5113" s="6">
        <v>23</v>
      </c>
      <c r="H5113" s="8">
        <v>1.823</v>
      </c>
      <c r="I5113" s="8">
        <v>23.597999999999999</v>
      </c>
      <c r="J5113" s="8">
        <v>0.88890000000000002</v>
      </c>
      <c r="K5113" s="8">
        <v>21.178999999999998</v>
      </c>
      <c r="L5113" s="9">
        <f>K5113*Inputs!$B$5</f>
        <v>20.755419999999997</v>
      </c>
      <c r="M5113" s="10">
        <f>IF(AND(OR(C5113=1,C5113=2,C5113=12),G5113&gt;=Inputs!$B$8,G5113&lt;=Inputs!$B$9,K5113&lt;=Inputs!$B$10),1,0)</f>
        <v>0</v>
      </c>
      <c r="N5113" s="9">
        <f>Inputs!$B$4</f>
        <v>54.991999999999997</v>
      </c>
      <c r="O5113" s="9">
        <f>IF(M5113=1,Inputs!$B$6,Inputs!$B$4)</f>
        <v>54.991999999999997</v>
      </c>
      <c r="P5113" s="9">
        <f>IF(M5113=1,Inputs!$B$7,Inputs!$B$4)</f>
        <v>54.991999999999997</v>
      </c>
      <c r="Q5113" s="9">
        <f>MAX(0,Inputs!$B$4-O5113)</f>
        <v>0</v>
      </c>
      <c r="R5113" s="9">
        <f>MAX(0,Inputs!$B$4-P5113)</f>
        <v>0</v>
      </c>
    </row>
    <row r="5114" spans="1:18" ht="15" customHeight="1">
      <c r="A5114" s="4">
        <v>44775</v>
      </c>
      <c r="B5114" s="5">
        <v>44775</v>
      </c>
      <c r="C5114" s="6">
        <v>8</v>
      </c>
      <c r="D5114" s="7" t="s">
        <v>35</v>
      </c>
      <c r="E5114" s="7" t="s">
        <v>33</v>
      </c>
      <c r="F5114" s="7" t="s">
        <v>23</v>
      </c>
      <c r="G5114" s="6">
        <v>0</v>
      </c>
      <c r="H5114" s="8">
        <v>1.163</v>
      </c>
      <c r="I5114" s="8">
        <v>21.277000000000001</v>
      </c>
      <c r="J5114" s="8">
        <v>0.91300000000000003</v>
      </c>
      <c r="K5114" s="8">
        <v>19.527999999999999</v>
      </c>
      <c r="L5114" s="9">
        <f>K5114*Inputs!$B$5</f>
        <v>19.137439999999998</v>
      </c>
      <c r="M5114" s="10">
        <f>IF(AND(OR(C5114=1,C5114=2,C5114=12),G5114&gt;=Inputs!$B$8,G5114&lt;=Inputs!$B$9,K5114&lt;=Inputs!$B$10),1,0)</f>
        <v>0</v>
      </c>
      <c r="N5114" s="9">
        <f>Inputs!$B$4</f>
        <v>54.991999999999997</v>
      </c>
      <c r="O5114" s="9">
        <f>IF(M5114=1,Inputs!$B$6,Inputs!$B$4)</f>
        <v>54.991999999999997</v>
      </c>
      <c r="P5114" s="9">
        <f>IF(M5114=1,Inputs!$B$7,Inputs!$B$4)</f>
        <v>54.991999999999997</v>
      </c>
      <c r="Q5114" s="9">
        <f>MAX(0,Inputs!$B$4-O5114)</f>
        <v>0</v>
      </c>
      <c r="R5114" s="9">
        <f>MAX(0,Inputs!$B$4-P5114)</f>
        <v>0</v>
      </c>
    </row>
    <row r="5115" spans="1:18" ht="15" customHeight="1">
      <c r="A5115" s="4">
        <v>44775.041666666701</v>
      </c>
      <c r="B5115" s="5">
        <v>44775</v>
      </c>
      <c r="C5115" s="6">
        <v>8</v>
      </c>
      <c r="D5115" s="7" t="s">
        <v>35</v>
      </c>
      <c r="E5115" s="7" t="s">
        <v>33</v>
      </c>
      <c r="F5115" s="7" t="s">
        <v>23</v>
      </c>
      <c r="G5115" s="6">
        <v>1</v>
      </c>
      <c r="H5115" s="8">
        <v>1.163</v>
      </c>
      <c r="I5115" s="8">
        <v>21.277000000000001</v>
      </c>
      <c r="J5115" s="8">
        <v>0.94199999999999995</v>
      </c>
      <c r="K5115" s="8">
        <v>20.111000000000001</v>
      </c>
      <c r="L5115" s="9">
        <f>K5115*Inputs!$B$5</f>
        <v>19.708780000000001</v>
      </c>
      <c r="M5115" s="10">
        <f>IF(AND(OR(C5115=1,C5115=2,C5115=12),G5115&gt;=Inputs!$B$8,G5115&lt;=Inputs!$B$9,K5115&lt;=Inputs!$B$10),1,0)</f>
        <v>0</v>
      </c>
      <c r="N5115" s="9">
        <f>Inputs!$B$4</f>
        <v>54.991999999999997</v>
      </c>
      <c r="O5115" s="9">
        <f>IF(M5115=1,Inputs!$B$6,Inputs!$B$4)</f>
        <v>54.991999999999997</v>
      </c>
      <c r="P5115" s="9">
        <f>IF(M5115=1,Inputs!$B$7,Inputs!$B$4)</f>
        <v>54.991999999999997</v>
      </c>
      <c r="Q5115" s="9">
        <f>MAX(0,Inputs!$B$4-O5115)</f>
        <v>0</v>
      </c>
      <c r="R5115" s="9">
        <f>MAX(0,Inputs!$B$4-P5115)</f>
        <v>0</v>
      </c>
    </row>
    <row r="5116" spans="1:18" ht="15" customHeight="1">
      <c r="A5116" s="4">
        <v>44775.083333333299</v>
      </c>
      <c r="B5116" s="5">
        <v>44775</v>
      </c>
      <c r="C5116" s="6">
        <v>8</v>
      </c>
      <c r="D5116" s="7" t="s">
        <v>35</v>
      </c>
      <c r="E5116" s="7" t="s">
        <v>33</v>
      </c>
      <c r="F5116" s="7" t="s">
        <v>23</v>
      </c>
      <c r="G5116" s="6">
        <v>2</v>
      </c>
      <c r="H5116" s="8">
        <v>1.163</v>
      </c>
      <c r="I5116" s="8">
        <v>21.277000000000001</v>
      </c>
      <c r="J5116" s="8">
        <v>0.97099999999999997</v>
      </c>
      <c r="K5116" s="8">
        <v>20.693999999999999</v>
      </c>
      <c r="L5116" s="9">
        <f>K5116*Inputs!$B$5</f>
        <v>20.28012</v>
      </c>
      <c r="M5116" s="10">
        <f>IF(AND(OR(C5116=1,C5116=2,C5116=12),G5116&gt;=Inputs!$B$8,G5116&lt;=Inputs!$B$9,K5116&lt;=Inputs!$B$10),1,0)</f>
        <v>0</v>
      </c>
      <c r="N5116" s="9">
        <f>Inputs!$B$4</f>
        <v>54.991999999999997</v>
      </c>
      <c r="O5116" s="9">
        <f>IF(M5116=1,Inputs!$B$6,Inputs!$B$4)</f>
        <v>54.991999999999997</v>
      </c>
      <c r="P5116" s="9">
        <f>IF(M5116=1,Inputs!$B$7,Inputs!$B$4)</f>
        <v>54.991999999999997</v>
      </c>
      <c r="Q5116" s="9">
        <f>MAX(0,Inputs!$B$4-O5116)</f>
        <v>0</v>
      </c>
      <c r="R5116" s="9">
        <f>MAX(0,Inputs!$B$4-P5116)</f>
        <v>0</v>
      </c>
    </row>
    <row r="5117" spans="1:18" ht="15" customHeight="1">
      <c r="A5117" s="4">
        <v>44775.125</v>
      </c>
      <c r="B5117" s="5">
        <v>44775</v>
      </c>
      <c r="C5117" s="6">
        <v>8</v>
      </c>
      <c r="D5117" s="7" t="s">
        <v>35</v>
      </c>
      <c r="E5117" s="7" t="s">
        <v>33</v>
      </c>
      <c r="F5117" s="7" t="s">
        <v>23</v>
      </c>
      <c r="G5117" s="6">
        <v>3</v>
      </c>
      <c r="H5117" s="8">
        <v>1.163</v>
      </c>
      <c r="I5117" s="8">
        <v>21.277000000000001</v>
      </c>
      <c r="J5117" s="8">
        <v>1</v>
      </c>
      <c r="K5117" s="8">
        <v>21.277000000000001</v>
      </c>
      <c r="L5117" s="9">
        <f>K5117*Inputs!$B$5</f>
        <v>20.851459999999999</v>
      </c>
      <c r="M5117" s="10">
        <f>IF(AND(OR(C5117=1,C5117=2,C5117=12),G5117&gt;=Inputs!$B$8,G5117&lt;=Inputs!$B$9,K5117&lt;=Inputs!$B$10),1,0)</f>
        <v>0</v>
      </c>
      <c r="N5117" s="9">
        <f>Inputs!$B$4</f>
        <v>54.991999999999997</v>
      </c>
      <c r="O5117" s="9">
        <f>IF(M5117=1,Inputs!$B$6,Inputs!$B$4)</f>
        <v>54.991999999999997</v>
      </c>
      <c r="P5117" s="9">
        <f>IF(M5117=1,Inputs!$B$7,Inputs!$B$4)</f>
        <v>54.991999999999997</v>
      </c>
      <c r="Q5117" s="9">
        <f>MAX(0,Inputs!$B$4-O5117)</f>
        <v>0</v>
      </c>
      <c r="R5117" s="9">
        <f>MAX(0,Inputs!$B$4-P5117)</f>
        <v>0</v>
      </c>
    </row>
    <row r="5118" spans="1:18" ht="15" customHeight="1">
      <c r="A5118" s="4">
        <v>44775.166666666701</v>
      </c>
      <c r="B5118" s="5">
        <v>44775</v>
      </c>
      <c r="C5118" s="6">
        <v>8</v>
      </c>
      <c r="D5118" s="7" t="s">
        <v>35</v>
      </c>
      <c r="E5118" s="7" t="s">
        <v>33</v>
      </c>
      <c r="F5118" s="7" t="s">
        <v>23</v>
      </c>
      <c r="G5118" s="6">
        <v>4</v>
      </c>
      <c r="H5118" s="8">
        <v>1.163</v>
      </c>
      <c r="I5118" s="8">
        <v>21.277000000000001</v>
      </c>
      <c r="J5118" s="8">
        <v>0.95650000000000002</v>
      </c>
      <c r="K5118" s="8">
        <v>20.402000000000001</v>
      </c>
      <c r="L5118" s="9">
        <f>K5118*Inputs!$B$5</f>
        <v>19.993960000000001</v>
      </c>
      <c r="M5118" s="10">
        <f>IF(AND(OR(C5118=1,C5118=2,C5118=12),G5118&gt;=Inputs!$B$8,G5118&lt;=Inputs!$B$9,K5118&lt;=Inputs!$B$10),1,0)</f>
        <v>0</v>
      </c>
      <c r="N5118" s="9">
        <f>Inputs!$B$4</f>
        <v>54.991999999999997</v>
      </c>
      <c r="O5118" s="9">
        <f>IF(M5118=1,Inputs!$B$6,Inputs!$B$4)</f>
        <v>54.991999999999997</v>
      </c>
      <c r="P5118" s="9">
        <f>IF(M5118=1,Inputs!$B$7,Inputs!$B$4)</f>
        <v>54.991999999999997</v>
      </c>
      <c r="Q5118" s="9">
        <f>MAX(0,Inputs!$B$4-O5118)</f>
        <v>0</v>
      </c>
      <c r="R5118" s="9">
        <f>MAX(0,Inputs!$B$4-P5118)</f>
        <v>0</v>
      </c>
    </row>
    <row r="5119" spans="1:18" ht="15" customHeight="1">
      <c r="A5119" s="4">
        <v>44775.208333333299</v>
      </c>
      <c r="B5119" s="5">
        <v>44775</v>
      </c>
      <c r="C5119" s="6">
        <v>8</v>
      </c>
      <c r="D5119" s="7" t="s">
        <v>35</v>
      </c>
      <c r="E5119" s="7" t="s">
        <v>33</v>
      </c>
      <c r="F5119" s="7" t="s">
        <v>23</v>
      </c>
      <c r="G5119" s="6">
        <v>5</v>
      </c>
      <c r="H5119" s="8">
        <v>1.163</v>
      </c>
      <c r="I5119" s="8">
        <v>21.277000000000001</v>
      </c>
      <c r="J5119" s="8">
        <v>0.91300000000000003</v>
      </c>
      <c r="K5119" s="8">
        <v>19.527999999999999</v>
      </c>
      <c r="L5119" s="9">
        <f>K5119*Inputs!$B$5</f>
        <v>19.137439999999998</v>
      </c>
      <c r="M5119" s="10">
        <f>IF(AND(OR(C5119=1,C5119=2,C5119=12),G5119&gt;=Inputs!$B$8,G5119&lt;=Inputs!$B$9,K5119&lt;=Inputs!$B$10),1,0)</f>
        <v>0</v>
      </c>
      <c r="N5119" s="9">
        <f>Inputs!$B$4</f>
        <v>54.991999999999997</v>
      </c>
      <c r="O5119" s="9">
        <f>IF(M5119=1,Inputs!$B$6,Inputs!$B$4)</f>
        <v>54.991999999999997</v>
      </c>
      <c r="P5119" s="9">
        <f>IF(M5119=1,Inputs!$B$7,Inputs!$B$4)</f>
        <v>54.991999999999997</v>
      </c>
      <c r="Q5119" s="9">
        <f>MAX(0,Inputs!$B$4-O5119)</f>
        <v>0</v>
      </c>
      <c r="R5119" s="9">
        <f>MAX(0,Inputs!$B$4-P5119)</f>
        <v>0</v>
      </c>
    </row>
    <row r="5120" spans="1:18" ht="15" customHeight="1">
      <c r="A5120" s="4">
        <v>44775.25</v>
      </c>
      <c r="B5120" s="5">
        <v>44775</v>
      </c>
      <c r="C5120" s="6">
        <v>8</v>
      </c>
      <c r="D5120" s="7" t="s">
        <v>35</v>
      </c>
      <c r="E5120" s="7" t="s">
        <v>33</v>
      </c>
      <c r="F5120" s="7" t="s">
        <v>23</v>
      </c>
      <c r="G5120" s="6">
        <v>6</v>
      </c>
      <c r="H5120" s="8">
        <v>1.163</v>
      </c>
      <c r="I5120" s="8">
        <v>21.277000000000001</v>
      </c>
      <c r="J5120" s="8">
        <v>0.4783</v>
      </c>
      <c r="K5120" s="8">
        <v>10.782999999999999</v>
      </c>
      <c r="L5120" s="9">
        <f>K5120*Inputs!$B$5</f>
        <v>10.56734</v>
      </c>
      <c r="M5120" s="10">
        <f>IF(AND(OR(C5120=1,C5120=2,C5120=12),G5120&gt;=Inputs!$B$8,G5120&lt;=Inputs!$B$9,K5120&lt;=Inputs!$B$10),1,0)</f>
        <v>0</v>
      </c>
      <c r="N5120" s="9">
        <f>Inputs!$B$4</f>
        <v>54.991999999999997</v>
      </c>
      <c r="O5120" s="9">
        <f>IF(M5120=1,Inputs!$B$6,Inputs!$B$4)</f>
        <v>54.991999999999997</v>
      </c>
      <c r="P5120" s="9">
        <f>IF(M5120=1,Inputs!$B$7,Inputs!$B$4)</f>
        <v>54.991999999999997</v>
      </c>
      <c r="Q5120" s="9">
        <f>MAX(0,Inputs!$B$4-O5120)</f>
        <v>0</v>
      </c>
      <c r="R5120" s="9">
        <f>MAX(0,Inputs!$B$4-P5120)</f>
        <v>0</v>
      </c>
    </row>
    <row r="5121" spans="1:18" ht="15" customHeight="1">
      <c r="A5121" s="4">
        <v>44775.291666666701</v>
      </c>
      <c r="B5121" s="5">
        <v>44775</v>
      </c>
      <c r="C5121" s="6">
        <v>8</v>
      </c>
      <c r="D5121" s="7" t="s">
        <v>35</v>
      </c>
      <c r="E5121" s="7" t="s">
        <v>33</v>
      </c>
      <c r="F5121" s="7" t="s">
        <v>23</v>
      </c>
      <c r="G5121" s="6">
        <v>7</v>
      </c>
      <c r="H5121" s="8">
        <v>1.163</v>
      </c>
      <c r="I5121" s="8">
        <v>21.277000000000001</v>
      </c>
      <c r="J5121" s="8">
        <v>4.3499999999999997E-2</v>
      </c>
      <c r="K5121" s="8">
        <v>2.0379999999999998</v>
      </c>
      <c r="L5121" s="9">
        <f>K5121*Inputs!$B$5</f>
        <v>1.9972399999999997</v>
      </c>
      <c r="M5121" s="10">
        <f>IF(AND(OR(C5121=1,C5121=2,C5121=12),G5121&gt;=Inputs!$B$8,G5121&lt;=Inputs!$B$9,K5121&lt;=Inputs!$B$10),1,0)</f>
        <v>0</v>
      </c>
      <c r="N5121" s="9">
        <f>Inputs!$B$4</f>
        <v>54.991999999999997</v>
      </c>
      <c r="O5121" s="9">
        <f>IF(M5121=1,Inputs!$B$6,Inputs!$B$4)</f>
        <v>54.991999999999997</v>
      </c>
      <c r="P5121" s="9">
        <f>IF(M5121=1,Inputs!$B$7,Inputs!$B$4)</f>
        <v>54.991999999999997</v>
      </c>
      <c r="Q5121" s="9">
        <f>MAX(0,Inputs!$B$4-O5121)</f>
        <v>0</v>
      </c>
      <c r="R5121" s="9">
        <f>MAX(0,Inputs!$B$4-P5121)</f>
        <v>0</v>
      </c>
    </row>
    <row r="5122" spans="1:18" ht="15" customHeight="1">
      <c r="A5122" s="4">
        <v>44775.333333333299</v>
      </c>
      <c r="B5122" s="5">
        <v>44775</v>
      </c>
      <c r="C5122" s="6">
        <v>8</v>
      </c>
      <c r="D5122" s="7" t="s">
        <v>35</v>
      </c>
      <c r="E5122" s="7" t="s">
        <v>33</v>
      </c>
      <c r="F5122" s="7" t="s">
        <v>23</v>
      </c>
      <c r="G5122" s="6">
        <v>8</v>
      </c>
      <c r="H5122" s="8">
        <v>1.163</v>
      </c>
      <c r="I5122" s="8">
        <v>21.277000000000001</v>
      </c>
      <c r="J5122" s="8">
        <v>8.6999999999999994E-2</v>
      </c>
      <c r="K5122" s="8">
        <v>2.9119999999999999</v>
      </c>
      <c r="L5122" s="9">
        <f>K5122*Inputs!$B$5</f>
        <v>2.8537599999999999</v>
      </c>
      <c r="M5122" s="10">
        <f>IF(AND(OR(C5122=1,C5122=2,C5122=12),G5122&gt;=Inputs!$B$8,G5122&lt;=Inputs!$B$9,K5122&lt;=Inputs!$B$10),1,0)</f>
        <v>0</v>
      </c>
      <c r="N5122" s="9">
        <f>Inputs!$B$4</f>
        <v>54.991999999999997</v>
      </c>
      <c r="O5122" s="9">
        <f>IF(M5122=1,Inputs!$B$6,Inputs!$B$4)</f>
        <v>54.991999999999997</v>
      </c>
      <c r="P5122" s="9">
        <f>IF(M5122=1,Inputs!$B$7,Inputs!$B$4)</f>
        <v>54.991999999999997</v>
      </c>
      <c r="Q5122" s="9">
        <f>MAX(0,Inputs!$B$4-O5122)</f>
        <v>0</v>
      </c>
      <c r="R5122" s="9">
        <f>MAX(0,Inputs!$B$4-P5122)</f>
        <v>0</v>
      </c>
    </row>
    <row r="5123" spans="1:18" ht="15" customHeight="1">
      <c r="A5123" s="4">
        <v>44775.375</v>
      </c>
      <c r="B5123" s="5">
        <v>44775</v>
      </c>
      <c r="C5123" s="6">
        <v>8</v>
      </c>
      <c r="D5123" s="7" t="s">
        <v>35</v>
      </c>
      <c r="E5123" s="7" t="s">
        <v>33</v>
      </c>
      <c r="F5123" s="7" t="s">
        <v>23</v>
      </c>
      <c r="G5123" s="6">
        <v>9</v>
      </c>
      <c r="H5123" s="8">
        <v>1.163</v>
      </c>
      <c r="I5123" s="8">
        <v>21.277000000000001</v>
      </c>
      <c r="J5123" s="8">
        <v>0</v>
      </c>
      <c r="K5123" s="8">
        <v>1.163</v>
      </c>
      <c r="L5123" s="9">
        <f>K5123*Inputs!$B$5</f>
        <v>1.13974</v>
      </c>
      <c r="M5123" s="10">
        <f>IF(AND(OR(C5123=1,C5123=2,C5123=12),G5123&gt;=Inputs!$B$8,G5123&lt;=Inputs!$B$9,K5123&lt;=Inputs!$B$10),1,0)</f>
        <v>0</v>
      </c>
      <c r="N5123" s="9">
        <f>Inputs!$B$4</f>
        <v>54.991999999999997</v>
      </c>
      <c r="O5123" s="9">
        <f>IF(M5123=1,Inputs!$B$6,Inputs!$B$4)</f>
        <v>54.991999999999997</v>
      </c>
      <c r="P5123" s="9">
        <f>IF(M5123=1,Inputs!$B$7,Inputs!$B$4)</f>
        <v>54.991999999999997</v>
      </c>
      <c r="Q5123" s="9">
        <f>MAX(0,Inputs!$B$4-O5123)</f>
        <v>0</v>
      </c>
      <c r="R5123" s="9">
        <f>MAX(0,Inputs!$B$4-P5123)</f>
        <v>0</v>
      </c>
    </row>
    <row r="5124" spans="1:18" ht="15" customHeight="1">
      <c r="A5124" s="4">
        <v>44775.416666666701</v>
      </c>
      <c r="B5124" s="5">
        <v>44775</v>
      </c>
      <c r="C5124" s="6">
        <v>8</v>
      </c>
      <c r="D5124" s="7" t="s">
        <v>35</v>
      </c>
      <c r="E5124" s="7" t="s">
        <v>33</v>
      </c>
      <c r="F5124" s="7" t="s">
        <v>23</v>
      </c>
      <c r="G5124" s="6">
        <v>10</v>
      </c>
      <c r="H5124" s="8">
        <v>1.163</v>
      </c>
      <c r="I5124" s="8">
        <v>21.277000000000001</v>
      </c>
      <c r="J5124" s="8">
        <v>0.1087</v>
      </c>
      <c r="K5124" s="8">
        <v>3.3490000000000002</v>
      </c>
      <c r="L5124" s="9">
        <f>K5124*Inputs!$B$5</f>
        <v>3.2820200000000002</v>
      </c>
      <c r="M5124" s="10">
        <f>IF(AND(OR(C5124=1,C5124=2,C5124=12),G5124&gt;=Inputs!$B$8,G5124&lt;=Inputs!$B$9,K5124&lt;=Inputs!$B$10),1,0)</f>
        <v>0</v>
      </c>
      <c r="N5124" s="9">
        <f>Inputs!$B$4</f>
        <v>54.991999999999997</v>
      </c>
      <c r="O5124" s="9">
        <f>IF(M5124=1,Inputs!$B$6,Inputs!$B$4)</f>
        <v>54.991999999999997</v>
      </c>
      <c r="P5124" s="9">
        <f>IF(M5124=1,Inputs!$B$7,Inputs!$B$4)</f>
        <v>54.991999999999997</v>
      </c>
      <c r="Q5124" s="9">
        <f>MAX(0,Inputs!$B$4-O5124)</f>
        <v>0</v>
      </c>
      <c r="R5124" s="9">
        <f>MAX(0,Inputs!$B$4-P5124)</f>
        <v>0</v>
      </c>
    </row>
    <row r="5125" spans="1:18" ht="15" customHeight="1">
      <c r="A5125" s="4">
        <v>44775.458333333299</v>
      </c>
      <c r="B5125" s="5">
        <v>44775</v>
      </c>
      <c r="C5125" s="6">
        <v>8</v>
      </c>
      <c r="D5125" s="7" t="s">
        <v>35</v>
      </c>
      <c r="E5125" s="7" t="s">
        <v>33</v>
      </c>
      <c r="F5125" s="7" t="s">
        <v>23</v>
      </c>
      <c r="G5125" s="6">
        <v>11</v>
      </c>
      <c r="H5125" s="8">
        <v>1.163</v>
      </c>
      <c r="I5125" s="8">
        <v>21.277000000000001</v>
      </c>
      <c r="J5125" s="8">
        <v>0.21740000000000001</v>
      </c>
      <c r="K5125" s="8">
        <v>5.5359999999999996</v>
      </c>
      <c r="L5125" s="9">
        <f>K5125*Inputs!$B$5</f>
        <v>5.4252799999999999</v>
      </c>
      <c r="M5125" s="10">
        <f>IF(AND(OR(C5125=1,C5125=2,C5125=12),G5125&gt;=Inputs!$B$8,G5125&lt;=Inputs!$B$9,K5125&lt;=Inputs!$B$10),1,0)</f>
        <v>0</v>
      </c>
      <c r="N5125" s="9">
        <f>Inputs!$B$4</f>
        <v>54.991999999999997</v>
      </c>
      <c r="O5125" s="9">
        <f>IF(M5125=1,Inputs!$B$6,Inputs!$B$4)</f>
        <v>54.991999999999997</v>
      </c>
      <c r="P5125" s="9">
        <f>IF(M5125=1,Inputs!$B$7,Inputs!$B$4)</f>
        <v>54.991999999999997</v>
      </c>
      <c r="Q5125" s="9">
        <f>MAX(0,Inputs!$B$4-O5125)</f>
        <v>0</v>
      </c>
      <c r="R5125" s="9">
        <f>MAX(0,Inputs!$B$4-P5125)</f>
        <v>0</v>
      </c>
    </row>
    <row r="5126" spans="1:18" ht="15" customHeight="1">
      <c r="A5126" s="4">
        <v>44775.5</v>
      </c>
      <c r="B5126" s="5">
        <v>44775</v>
      </c>
      <c r="C5126" s="6">
        <v>8</v>
      </c>
      <c r="D5126" s="7" t="s">
        <v>35</v>
      </c>
      <c r="E5126" s="7" t="s">
        <v>33</v>
      </c>
      <c r="F5126" s="7" t="s">
        <v>23</v>
      </c>
      <c r="G5126" s="6">
        <v>12</v>
      </c>
      <c r="H5126" s="8">
        <v>1.163</v>
      </c>
      <c r="I5126" s="8">
        <v>21.277000000000001</v>
      </c>
      <c r="J5126" s="8">
        <v>0.28260000000000002</v>
      </c>
      <c r="K5126" s="8">
        <v>6.8470000000000004</v>
      </c>
      <c r="L5126" s="9">
        <f>K5126*Inputs!$B$5</f>
        <v>6.7100600000000004</v>
      </c>
      <c r="M5126" s="10">
        <f>IF(AND(OR(C5126=1,C5126=2,C5126=12),G5126&gt;=Inputs!$B$8,G5126&lt;=Inputs!$B$9,K5126&lt;=Inputs!$B$10),1,0)</f>
        <v>0</v>
      </c>
      <c r="N5126" s="9">
        <f>Inputs!$B$4</f>
        <v>54.991999999999997</v>
      </c>
      <c r="O5126" s="9">
        <f>IF(M5126=1,Inputs!$B$6,Inputs!$B$4)</f>
        <v>54.991999999999997</v>
      </c>
      <c r="P5126" s="9">
        <f>IF(M5126=1,Inputs!$B$7,Inputs!$B$4)</f>
        <v>54.991999999999997</v>
      </c>
      <c r="Q5126" s="9">
        <f>MAX(0,Inputs!$B$4-O5126)</f>
        <v>0</v>
      </c>
      <c r="R5126" s="9">
        <f>MAX(0,Inputs!$B$4-P5126)</f>
        <v>0</v>
      </c>
    </row>
    <row r="5127" spans="1:18" ht="15" customHeight="1">
      <c r="A5127" s="4">
        <v>44775.541666666701</v>
      </c>
      <c r="B5127" s="5">
        <v>44775</v>
      </c>
      <c r="C5127" s="6">
        <v>8</v>
      </c>
      <c r="D5127" s="7" t="s">
        <v>35</v>
      </c>
      <c r="E5127" s="7" t="s">
        <v>33</v>
      </c>
      <c r="F5127" s="7" t="s">
        <v>23</v>
      </c>
      <c r="G5127" s="6">
        <v>13</v>
      </c>
      <c r="H5127" s="8">
        <v>1.163</v>
      </c>
      <c r="I5127" s="8">
        <v>21.277000000000001</v>
      </c>
      <c r="J5127" s="8">
        <v>0.3478</v>
      </c>
      <c r="K5127" s="8">
        <v>8.1590000000000007</v>
      </c>
      <c r="L5127" s="9">
        <f>K5127*Inputs!$B$5</f>
        <v>7.9958200000000001</v>
      </c>
      <c r="M5127" s="10">
        <f>IF(AND(OR(C5127=1,C5127=2,C5127=12),G5127&gt;=Inputs!$B$8,G5127&lt;=Inputs!$B$9,K5127&lt;=Inputs!$B$10),1,0)</f>
        <v>0</v>
      </c>
      <c r="N5127" s="9">
        <f>Inputs!$B$4</f>
        <v>54.991999999999997</v>
      </c>
      <c r="O5127" s="9">
        <f>IF(M5127=1,Inputs!$B$6,Inputs!$B$4)</f>
        <v>54.991999999999997</v>
      </c>
      <c r="P5127" s="9">
        <f>IF(M5127=1,Inputs!$B$7,Inputs!$B$4)</f>
        <v>54.991999999999997</v>
      </c>
      <c r="Q5127" s="9">
        <f>MAX(0,Inputs!$B$4-O5127)</f>
        <v>0</v>
      </c>
      <c r="R5127" s="9">
        <f>MAX(0,Inputs!$B$4-P5127)</f>
        <v>0</v>
      </c>
    </row>
    <row r="5128" spans="1:18" ht="15" customHeight="1">
      <c r="A5128" s="4">
        <v>44775.583333333299</v>
      </c>
      <c r="B5128" s="5">
        <v>44775</v>
      </c>
      <c r="C5128" s="6">
        <v>8</v>
      </c>
      <c r="D5128" s="7" t="s">
        <v>35</v>
      </c>
      <c r="E5128" s="7" t="s">
        <v>33</v>
      </c>
      <c r="F5128" s="7" t="s">
        <v>23</v>
      </c>
      <c r="G5128" s="6">
        <v>14</v>
      </c>
      <c r="H5128" s="8">
        <v>1.163</v>
      </c>
      <c r="I5128" s="8">
        <v>21.277000000000001</v>
      </c>
      <c r="J5128" s="8">
        <v>0.3261</v>
      </c>
      <c r="K5128" s="8">
        <v>7.7220000000000004</v>
      </c>
      <c r="L5128" s="9">
        <f>K5128*Inputs!$B$5</f>
        <v>7.5675600000000003</v>
      </c>
      <c r="M5128" s="10">
        <f>IF(AND(OR(C5128=1,C5128=2,C5128=12),G5128&gt;=Inputs!$B$8,G5128&lt;=Inputs!$B$9,K5128&lt;=Inputs!$B$10),1,0)</f>
        <v>0</v>
      </c>
      <c r="N5128" s="9">
        <f>Inputs!$B$4</f>
        <v>54.991999999999997</v>
      </c>
      <c r="O5128" s="9">
        <f>IF(M5128=1,Inputs!$B$6,Inputs!$B$4)</f>
        <v>54.991999999999997</v>
      </c>
      <c r="P5128" s="9">
        <f>IF(M5128=1,Inputs!$B$7,Inputs!$B$4)</f>
        <v>54.991999999999997</v>
      </c>
      <c r="Q5128" s="9">
        <f>MAX(0,Inputs!$B$4-O5128)</f>
        <v>0</v>
      </c>
      <c r="R5128" s="9">
        <f>MAX(0,Inputs!$B$4-P5128)</f>
        <v>0</v>
      </c>
    </row>
    <row r="5129" spans="1:18" ht="15" customHeight="1">
      <c r="A5129" s="4">
        <v>44775.625</v>
      </c>
      <c r="B5129" s="5">
        <v>44775</v>
      </c>
      <c r="C5129" s="6">
        <v>8</v>
      </c>
      <c r="D5129" s="7" t="s">
        <v>35</v>
      </c>
      <c r="E5129" s="7" t="s">
        <v>33</v>
      </c>
      <c r="F5129" s="7" t="s">
        <v>23</v>
      </c>
      <c r="G5129" s="6">
        <v>15</v>
      </c>
      <c r="H5129" s="8">
        <v>1.163</v>
      </c>
      <c r="I5129" s="8">
        <v>21.277000000000001</v>
      </c>
      <c r="J5129" s="8">
        <v>0.30430000000000001</v>
      </c>
      <c r="K5129" s="8">
        <v>7.2850000000000001</v>
      </c>
      <c r="L5129" s="9">
        <f>K5129*Inputs!$B$5</f>
        <v>7.1393000000000004</v>
      </c>
      <c r="M5129" s="10">
        <f>IF(AND(OR(C5129=1,C5129=2,C5129=12),G5129&gt;=Inputs!$B$8,G5129&lt;=Inputs!$B$9,K5129&lt;=Inputs!$B$10),1,0)</f>
        <v>0</v>
      </c>
      <c r="N5129" s="9">
        <f>Inputs!$B$4</f>
        <v>54.991999999999997</v>
      </c>
      <c r="O5129" s="9">
        <f>IF(M5129=1,Inputs!$B$6,Inputs!$B$4)</f>
        <v>54.991999999999997</v>
      </c>
      <c r="P5129" s="9">
        <f>IF(M5129=1,Inputs!$B$7,Inputs!$B$4)</f>
        <v>54.991999999999997</v>
      </c>
      <c r="Q5129" s="9">
        <f>MAX(0,Inputs!$B$4-O5129)</f>
        <v>0</v>
      </c>
      <c r="R5129" s="9">
        <f>MAX(0,Inputs!$B$4-P5129)</f>
        <v>0</v>
      </c>
    </row>
    <row r="5130" spans="1:18" ht="15" customHeight="1">
      <c r="A5130" s="4">
        <v>44775.666666666701</v>
      </c>
      <c r="B5130" s="5">
        <v>44775</v>
      </c>
      <c r="C5130" s="6">
        <v>8</v>
      </c>
      <c r="D5130" s="7" t="s">
        <v>35</v>
      </c>
      <c r="E5130" s="7" t="s">
        <v>33</v>
      </c>
      <c r="F5130" s="7" t="s">
        <v>23</v>
      </c>
      <c r="G5130" s="6">
        <v>16</v>
      </c>
      <c r="H5130" s="8">
        <v>1.163</v>
      </c>
      <c r="I5130" s="8">
        <v>21.277000000000001</v>
      </c>
      <c r="J5130" s="8">
        <v>4.3499999999999997E-2</v>
      </c>
      <c r="K5130" s="8">
        <v>2.0379999999999998</v>
      </c>
      <c r="L5130" s="9">
        <f>K5130*Inputs!$B$5</f>
        <v>1.9972399999999997</v>
      </c>
      <c r="M5130" s="10">
        <f>IF(AND(OR(C5130=1,C5130=2,C5130=12),G5130&gt;=Inputs!$B$8,G5130&lt;=Inputs!$B$9,K5130&lt;=Inputs!$B$10),1,0)</f>
        <v>0</v>
      </c>
      <c r="N5130" s="9">
        <f>Inputs!$B$4</f>
        <v>54.991999999999997</v>
      </c>
      <c r="O5130" s="9">
        <f>IF(M5130=1,Inputs!$B$6,Inputs!$B$4)</f>
        <v>54.991999999999997</v>
      </c>
      <c r="P5130" s="9">
        <f>IF(M5130=1,Inputs!$B$7,Inputs!$B$4)</f>
        <v>54.991999999999997</v>
      </c>
      <c r="Q5130" s="9">
        <f>MAX(0,Inputs!$B$4-O5130)</f>
        <v>0</v>
      </c>
      <c r="R5130" s="9">
        <f>MAX(0,Inputs!$B$4-P5130)</f>
        <v>0</v>
      </c>
    </row>
    <row r="5131" spans="1:18" ht="15" customHeight="1">
      <c r="A5131" s="4">
        <v>44775.708333333299</v>
      </c>
      <c r="B5131" s="5">
        <v>44775</v>
      </c>
      <c r="C5131" s="6">
        <v>8</v>
      </c>
      <c r="D5131" s="7" t="s">
        <v>35</v>
      </c>
      <c r="E5131" s="7" t="s">
        <v>33</v>
      </c>
      <c r="F5131" s="7" t="s">
        <v>23</v>
      </c>
      <c r="G5131" s="6">
        <v>17</v>
      </c>
      <c r="H5131" s="8">
        <v>1.163</v>
      </c>
      <c r="I5131" s="8">
        <v>21.277000000000001</v>
      </c>
      <c r="J5131" s="8">
        <v>0.30430000000000001</v>
      </c>
      <c r="K5131" s="8">
        <v>7.2850000000000001</v>
      </c>
      <c r="L5131" s="9">
        <f>K5131*Inputs!$B$5</f>
        <v>7.1393000000000004</v>
      </c>
      <c r="M5131" s="10">
        <f>IF(AND(OR(C5131=1,C5131=2,C5131=12),G5131&gt;=Inputs!$B$8,G5131&lt;=Inputs!$B$9,K5131&lt;=Inputs!$B$10),1,0)</f>
        <v>0</v>
      </c>
      <c r="N5131" s="9">
        <f>Inputs!$B$4</f>
        <v>54.991999999999997</v>
      </c>
      <c r="O5131" s="9">
        <f>IF(M5131=1,Inputs!$B$6,Inputs!$B$4)</f>
        <v>54.991999999999997</v>
      </c>
      <c r="P5131" s="9">
        <f>IF(M5131=1,Inputs!$B$7,Inputs!$B$4)</f>
        <v>54.991999999999997</v>
      </c>
      <c r="Q5131" s="9">
        <f>MAX(0,Inputs!$B$4-O5131)</f>
        <v>0</v>
      </c>
      <c r="R5131" s="9">
        <f>MAX(0,Inputs!$B$4-P5131)</f>
        <v>0</v>
      </c>
    </row>
    <row r="5132" spans="1:18" ht="15" customHeight="1">
      <c r="A5132" s="4">
        <v>44775.75</v>
      </c>
      <c r="B5132" s="5">
        <v>44775</v>
      </c>
      <c r="C5132" s="6">
        <v>8</v>
      </c>
      <c r="D5132" s="7" t="s">
        <v>35</v>
      </c>
      <c r="E5132" s="7" t="s">
        <v>33</v>
      </c>
      <c r="F5132" s="7" t="s">
        <v>23</v>
      </c>
      <c r="G5132" s="6">
        <v>18</v>
      </c>
      <c r="H5132" s="8">
        <v>1.163</v>
      </c>
      <c r="I5132" s="8">
        <v>21.277000000000001</v>
      </c>
      <c r="J5132" s="8">
        <v>0.39129999999999998</v>
      </c>
      <c r="K5132" s="8">
        <v>9.0340000000000007</v>
      </c>
      <c r="L5132" s="9">
        <f>K5132*Inputs!$B$5</f>
        <v>8.8533200000000001</v>
      </c>
      <c r="M5132" s="10">
        <f>IF(AND(OR(C5132=1,C5132=2,C5132=12),G5132&gt;=Inputs!$B$8,G5132&lt;=Inputs!$B$9,K5132&lt;=Inputs!$B$10),1,0)</f>
        <v>0</v>
      </c>
      <c r="N5132" s="9">
        <f>Inputs!$B$4</f>
        <v>54.991999999999997</v>
      </c>
      <c r="O5132" s="9">
        <f>IF(M5132=1,Inputs!$B$6,Inputs!$B$4)</f>
        <v>54.991999999999997</v>
      </c>
      <c r="P5132" s="9">
        <f>IF(M5132=1,Inputs!$B$7,Inputs!$B$4)</f>
        <v>54.991999999999997</v>
      </c>
      <c r="Q5132" s="9">
        <f>MAX(0,Inputs!$B$4-O5132)</f>
        <v>0</v>
      </c>
      <c r="R5132" s="9">
        <f>MAX(0,Inputs!$B$4-P5132)</f>
        <v>0</v>
      </c>
    </row>
    <row r="5133" spans="1:18" ht="15" customHeight="1">
      <c r="A5133" s="4">
        <v>44775.791666666701</v>
      </c>
      <c r="B5133" s="5">
        <v>44775</v>
      </c>
      <c r="C5133" s="6">
        <v>8</v>
      </c>
      <c r="D5133" s="7" t="s">
        <v>35</v>
      </c>
      <c r="E5133" s="7" t="s">
        <v>33</v>
      </c>
      <c r="F5133" s="7" t="s">
        <v>23</v>
      </c>
      <c r="G5133" s="6">
        <v>19</v>
      </c>
      <c r="H5133" s="8">
        <v>1.163</v>
      </c>
      <c r="I5133" s="8">
        <v>21.277000000000001</v>
      </c>
      <c r="J5133" s="8">
        <v>0.26090000000000002</v>
      </c>
      <c r="K5133" s="8">
        <v>6.41</v>
      </c>
      <c r="L5133" s="9">
        <f>K5133*Inputs!$B$5</f>
        <v>6.2817999999999996</v>
      </c>
      <c r="M5133" s="10">
        <f>IF(AND(OR(C5133=1,C5133=2,C5133=12),G5133&gt;=Inputs!$B$8,G5133&lt;=Inputs!$B$9,K5133&lt;=Inputs!$B$10),1,0)</f>
        <v>0</v>
      </c>
      <c r="N5133" s="9">
        <f>Inputs!$B$4</f>
        <v>54.991999999999997</v>
      </c>
      <c r="O5133" s="9">
        <f>IF(M5133=1,Inputs!$B$6,Inputs!$B$4)</f>
        <v>54.991999999999997</v>
      </c>
      <c r="P5133" s="9">
        <f>IF(M5133=1,Inputs!$B$7,Inputs!$B$4)</f>
        <v>54.991999999999997</v>
      </c>
      <c r="Q5133" s="9">
        <f>MAX(0,Inputs!$B$4-O5133)</f>
        <v>0</v>
      </c>
      <c r="R5133" s="9">
        <f>MAX(0,Inputs!$B$4-P5133)</f>
        <v>0</v>
      </c>
    </row>
    <row r="5134" spans="1:18" ht="15" customHeight="1">
      <c r="A5134" s="4">
        <v>44775.833333333299</v>
      </c>
      <c r="B5134" s="5">
        <v>44775</v>
      </c>
      <c r="C5134" s="6">
        <v>8</v>
      </c>
      <c r="D5134" s="7" t="s">
        <v>35</v>
      </c>
      <c r="E5134" s="7" t="s">
        <v>33</v>
      </c>
      <c r="F5134" s="7" t="s">
        <v>23</v>
      </c>
      <c r="G5134" s="6">
        <v>20</v>
      </c>
      <c r="H5134" s="8">
        <v>1.163</v>
      </c>
      <c r="I5134" s="8">
        <v>21.277000000000001</v>
      </c>
      <c r="J5134" s="8">
        <v>0.1739</v>
      </c>
      <c r="K5134" s="8">
        <v>4.6609999999999996</v>
      </c>
      <c r="L5134" s="9">
        <f>K5134*Inputs!$B$5</f>
        <v>4.56778</v>
      </c>
      <c r="M5134" s="10">
        <f>IF(AND(OR(C5134=1,C5134=2,C5134=12),G5134&gt;=Inputs!$B$8,G5134&lt;=Inputs!$B$9,K5134&lt;=Inputs!$B$10),1,0)</f>
        <v>0</v>
      </c>
      <c r="N5134" s="9">
        <f>Inputs!$B$4</f>
        <v>54.991999999999997</v>
      </c>
      <c r="O5134" s="9">
        <f>IF(M5134=1,Inputs!$B$6,Inputs!$B$4)</f>
        <v>54.991999999999997</v>
      </c>
      <c r="P5134" s="9">
        <f>IF(M5134=1,Inputs!$B$7,Inputs!$B$4)</f>
        <v>54.991999999999997</v>
      </c>
      <c r="Q5134" s="9">
        <f>MAX(0,Inputs!$B$4-O5134)</f>
        <v>0</v>
      </c>
      <c r="R5134" s="9">
        <f>MAX(0,Inputs!$B$4-P5134)</f>
        <v>0</v>
      </c>
    </row>
    <row r="5135" spans="1:18" ht="15" customHeight="1">
      <c r="A5135" s="4">
        <v>44775.875</v>
      </c>
      <c r="B5135" s="5">
        <v>44775</v>
      </c>
      <c r="C5135" s="6">
        <v>8</v>
      </c>
      <c r="D5135" s="7" t="s">
        <v>35</v>
      </c>
      <c r="E5135" s="7" t="s">
        <v>33</v>
      </c>
      <c r="F5135" s="7" t="s">
        <v>23</v>
      </c>
      <c r="G5135" s="6">
        <v>21</v>
      </c>
      <c r="H5135" s="8">
        <v>1.163</v>
      </c>
      <c r="I5135" s="8">
        <v>21.277000000000001</v>
      </c>
      <c r="J5135" s="8">
        <v>8.6999999999999994E-2</v>
      </c>
      <c r="K5135" s="8">
        <v>2.9119999999999999</v>
      </c>
      <c r="L5135" s="9">
        <f>K5135*Inputs!$B$5</f>
        <v>2.8537599999999999</v>
      </c>
      <c r="M5135" s="10">
        <f>IF(AND(OR(C5135=1,C5135=2,C5135=12),G5135&gt;=Inputs!$B$8,G5135&lt;=Inputs!$B$9,K5135&lt;=Inputs!$B$10),1,0)</f>
        <v>0</v>
      </c>
      <c r="N5135" s="9">
        <f>Inputs!$B$4</f>
        <v>54.991999999999997</v>
      </c>
      <c r="O5135" s="9">
        <f>IF(M5135=1,Inputs!$B$6,Inputs!$B$4)</f>
        <v>54.991999999999997</v>
      </c>
      <c r="P5135" s="9">
        <f>IF(M5135=1,Inputs!$B$7,Inputs!$B$4)</f>
        <v>54.991999999999997</v>
      </c>
      <c r="Q5135" s="9">
        <f>MAX(0,Inputs!$B$4-O5135)</f>
        <v>0</v>
      </c>
      <c r="R5135" s="9">
        <f>MAX(0,Inputs!$B$4-P5135)</f>
        <v>0</v>
      </c>
    </row>
    <row r="5136" spans="1:18" ht="15" customHeight="1">
      <c r="A5136" s="4">
        <v>44775.916666666701</v>
      </c>
      <c r="B5136" s="5">
        <v>44775</v>
      </c>
      <c r="C5136" s="6">
        <v>8</v>
      </c>
      <c r="D5136" s="7" t="s">
        <v>35</v>
      </c>
      <c r="E5136" s="7" t="s">
        <v>33</v>
      </c>
      <c r="F5136" s="7" t="s">
        <v>23</v>
      </c>
      <c r="G5136" s="6">
        <v>22</v>
      </c>
      <c r="H5136" s="8">
        <v>1.163</v>
      </c>
      <c r="I5136" s="8">
        <v>21.277000000000001</v>
      </c>
      <c r="J5136" s="8">
        <v>0.45650000000000002</v>
      </c>
      <c r="K5136" s="8">
        <v>10.345000000000001</v>
      </c>
      <c r="L5136" s="9">
        <f>K5136*Inputs!$B$5</f>
        <v>10.1381</v>
      </c>
      <c r="M5136" s="10">
        <f>IF(AND(OR(C5136=1,C5136=2,C5136=12),G5136&gt;=Inputs!$B$8,G5136&lt;=Inputs!$B$9,K5136&lt;=Inputs!$B$10),1,0)</f>
        <v>0</v>
      </c>
      <c r="N5136" s="9">
        <f>Inputs!$B$4</f>
        <v>54.991999999999997</v>
      </c>
      <c r="O5136" s="9">
        <f>IF(M5136=1,Inputs!$B$6,Inputs!$B$4)</f>
        <v>54.991999999999997</v>
      </c>
      <c r="P5136" s="9">
        <f>IF(M5136=1,Inputs!$B$7,Inputs!$B$4)</f>
        <v>54.991999999999997</v>
      </c>
      <c r="Q5136" s="9">
        <f>MAX(0,Inputs!$B$4-O5136)</f>
        <v>0</v>
      </c>
      <c r="R5136" s="9">
        <f>MAX(0,Inputs!$B$4-P5136)</f>
        <v>0</v>
      </c>
    </row>
    <row r="5137" spans="1:18" ht="15" customHeight="1">
      <c r="A5137" s="4">
        <v>44775.958333333299</v>
      </c>
      <c r="B5137" s="5">
        <v>44775</v>
      </c>
      <c r="C5137" s="6">
        <v>8</v>
      </c>
      <c r="D5137" s="7" t="s">
        <v>35</v>
      </c>
      <c r="E5137" s="7" t="s">
        <v>33</v>
      </c>
      <c r="F5137" s="7" t="s">
        <v>23</v>
      </c>
      <c r="G5137" s="6">
        <v>23</v>
      </c>
      <c r="H5137" s="8">
        <v>1.163</v>
      </c>
      <c r="I5137" s="8">
        <v>21.277000000000001</v>
      </c>
      <c r="J5137" s="8">
        <v>0.82609999999999995</v>
      </c>
      <c r="K5137" s="8">
        <v>17.779</v>
      </c>
      <c r="L5137" s="9">
        <f>K5137*Inputs!$B$5</f>
        <v>17.42342</v>
      </c>
      <c r="M5137" s="10">
        <f>IF(AND(OR(C5137=1,C5137=2,C5137=12),G5137&gt;=Inputs!$B$8,G5137&lt;=Inputs!$B$9,K5137&lt;=Inputs!$B$10),1,0)</f>
        <v>0</v>
      </c>
      <c r="N5137" s="9">
        <f>Inputs!$B$4</f>
        <v>54.991999999999997</v>
      </c>
      <c r="O5137" s="9">
        <f>IF(M5137=1,Inputs!$B$6,Inputs!$B$4)</f>
        <v>54.991999999999997</v>
      </c>
      <c r="P5137" s="9">
        <f>IF(M5137=1,Inputs!$B$7,Inputs!$B$4)</f>
        <v>54.991999999999997</v>
      </c>
      <c r="Q5137" s="9">
        <f>MAX(0,Inputs!$B$4-O5137)</f>
        <v>0</v>
      </c>
      <c r="R5137" s="9">
        <f>MAX(0,Inputs!$B$4-P5137)</f>
        <v>0</v>
      </c>
    </row>
    <row r="5138" spans="1:18" ht="15" customHeight="1">
      <c r="A5138" s="4">
        <v>44776</v>
      </c>
      <c r="B5138" s="5">
        <v>44776</v>
      </c>
      <c r="C5138" s="6">
        <v>8</v>
      </c>
      <c r="D5138" s="7" t="s">
        <v>35</v>
      </c>
      <c r="E5138" s="7" t="s">
        <v>33</v>
      </c>
      <c r="F5138" s="7" t="s">
        <v>24</v>
      </c>
      <c r="G5138" s="6">
        <v>0</v>
      </c>
      <c r="H5138" s="8">
        <v>2.044</v>
      </c>
      <c r="I5138" s="8">
        <v>21.783999999999999</v>
      </c>
      <c r="J5138" s="8">
        <v>0.91300000000000003</v>
      </c>
      <c r="K5138" s="8">
        <v>20.067</v>
      </c>
      <c r="L5138" s="9">
        <f>K5138*Inputs!$B$5</f>
        <v>19.665659999999999</v>
      </c>
      <c r="M5138" s="10">
        <f>IF(AND(OR(C5138=1,C5138=2,C5138=12),G5138&gt;=Inputs!$B$8,G5138&lt;=Inputs!$B$9,K5138&lt;=Inputs!$B$10),1,0)</f>
        <v>0</v>
      </c>
      <c r="N5138" s="9">
        <f>Inputs!$B$4</f>
        <v>54.991999999999997</v>
      </c>
      <c r="O5138" s="9">
        <f>IF(M5138=1,Inputs!$B$6,Inputs!$B$4)</f>
        <v>54.991999999999997</v>
      </c>
      <c r="P5138" s="9">
        <f>IF(M5138=1,Inputs!$B$7,Inputs!$B$4)</f>
        <v>54.991999999999997</v>
      </c>
      <c r="Q5138" s="9">
        <f>MAX(0,Inputs!$B$4-O5138)</f>
        <v>0</v>
      </c>
      <c r="R5138" s="9">
        <f>MAX(0,Inputs!$B$4-P5138)</f>
        <v>0</v>
      </c>
    </row>
    <row r="5139" spans="1:18" ht="15" customHeight="1">
      <c r="A5139" s="4">
        <v>44776.041666666701</v>
      </c>
      <c r="B5139" s="5">
        <v>44776</v>
      </c>
      <c r="C5139" s="6">
        <v>8</v>
      </c>
      <c r="D5139" s="7" t="s">
        <v>35</v>
      </c>
      <c r="E5139" s="7" t="s">
        <v>33</v>
      </c>
      <c r="F5139" s="7" t="s">
        <v>24</v>
      </c>
      <c r="G5139" s="6">
        <v>1</v>
      </c>
      <c r="H5139" s="8">
        <v>2.044</v>
      </c>
      <c r="I5139" s="8">
        <v>21.783999999999999</v>
      </c>
      <c r="J5139" s="8">
        <v>0.94199999999999995</v>
      </c>
      <c r="K5139" s="8">
        <v>20.64</v>
      </c>
      <c r="L5139" s="9">
        <f>K5139*Inputs!$B$5</f>
        <v>20.2272</v>
      </c>
      <c r="M5139" s="10">
        <f>IF(AND(OR(C5139=1,C5139=2,C5139=12),G5139&gt;=Inputs!$B$8,G5139&lt;=Inputs!$B$9,K5139&lt;=Inputs!$B$10),1,0)</f>
        <v>0</v>
      </c>
      <c r="N5139" s="9">
        <f>Inputs!$B$4</f>
        <v>54.991999999999997</v>
      </c>
      <c r="O5139" s="9">
        <f>IF(M5139=1,Inputs!$B$6,Inputs!$B$4)</f>
        <v>54.991999999999997</v>
      </c>
      <c r="P5139" s="9">
        <f>IF(M5139=1,Inputs!$B$7,Inputs!$B$4)</f>
        <v>54.991999999999997</v>
      </c>
      <c r="Q5139" s="9">
        <f>MAX(0,Inputs!$B$4-O5139)</f>
        <v>0</v>
      </c>
      <c r="R5139" s="9">
        <f>MAX(0,Inputs!$B$4-P5139)</f>
        <v>0</v>
      </c>
    </row>
    <row r="5140" spans="1:18" ht="15" customHeight="1">
      <c r="A5140" s="4">
        <v>44776.083333333299</v>
      </c>
      <c r="B5140" s="5">
        <v>44776</v>
      </c>
      <c r="C5140" s="6">
        <v>8</v>
      </c>
      <c r="D5140" s="7" t="s">
        <v>35</v>
      </c>
      <c r="E5140" s="7" t="s">
        <v>33</v>
      </c>
      <c r="F5140" s="7" t="s">
        <v>24</v>
      </c>
      <c r="G5140" s="6">
        <v>2</v>
      </c>
      <c r="H5140" s="8">
        <v>2.044</v>
      </c>
      <c r="I5140" s="8">
        <v>21.783999999999999</v>
      </c>
      <c r="J5140" s="8">
        <v>0.97099999999999997</v>
      </c>
      <c r="K5140" s="8">
        <v>21.212</v>
      </c>
      <c r="L5140" s="9">
        <f>K5140*Inputs!$B$5</f>
        <v>20.787759999999999</v>
      </c>
      <c r="M5140" s="10">
        <f>IF(AND(OR(C5140=1,C5140=2,C5140=12),G5140&gt;=Inputs!$B$8,G5140&lt;=Inputs!$B$9,K5140&lt;=Inputs!$B$10),1,0)</f>
        <v>0</v>
      </c>
      <c r="N5140" s="9">
        <f>Inputs!$B$4</f>
        <v>54.991999999999997</v>
      </c>
      <c r="O5140" s="9">
        <f>IF(M5140=1,Inputs!$B$6,Inputs!$B$4)</f>
        <v>54.991999999999997</v>
      </c>
      <c r="P5140" s="9">
        <f>IF(M5140=1,Inputs!$B$7,Inputs!$B$4)</f>
        <v>54.991999999999997</v>
      </c>
      <c r="Q5140" s="9">
        <f>MAX(0,Inputs!$B$4-O5140)</f>
        <v>0</v>
      </c>
      <c r="R5140" s="9">
        <f>MAX(0,Inputs!$B$4-P5140)</f>
        <v>0</v>
      </c>
    </row>
    <row r="5141" spans="1:18" ht="15" customHeight="1">
      <c r="A5141" s="4">
        <v>44776.125</v>
      </c>
      <c r="B5141" s="5">
        <v>44776</v>
      </c>
      <c r="C5141" s="6">
        <v>8</v>
      </c>
      <c r="D5141" s="7" t="s">
        <v>35</v>
      </c>
      <c r="E5141" s="7" t="s">
        <v>33</v>
      </c>
      <c r="F5141" s="7" t="s">
        <v>24</v>
      </c>
      <c r="G5141" s="6">
        <v>3</v>
      </c>
      <c r="H5141" s="8">
        <v>2.044</v>
      </c>
      <c r="I5141" s="8">
        <v>21.783999999999999</v>
      </c>
      <c r="J5141" s="8">
        <v>1</v>
      </c>
      <c r="K5141" s="8">
        <v>21.783999999999999</v>
      </c>
      <c r="L5141" s="9">
        <f>K5141*Inputs!$B$5</f>
        <v>21.348319999999998</v>
      </c>
      <c r="M5141" s="10">
        <f>IF(AND(OR(C5141=1,C5141=2,C5141=12),G5141&gt;=Inputs!$B$8,G5141&lt;=Inputs!$B$9,K5141&lt;=Inputs!$B$10),1,0)</f>
        <v>0</v>
      </c>
      <c r="N5141" s="9">
        <f>Inputs!$B$4</f>
        <v>54.991999999999997</v>
      </c>
      <c r="O5141" s="9">
        <f>IF(M5141=1,Inputs!$B$6,Inputs!$B$4)</f>
        <v>54.991999999999997</v>
      </c>
      <c r="P5141" s="9">
        <f>IF(M5141=1,Inputs!$B$7,Inputs!$B$4)</f>
        <v>54.991999999999997</v>
      </c>
      <c r="Q5141" s="9">
        <f>MAX(0,Inputs!$B$4-O5141)</f>
        <v>0</v>
      </c>
      <c r="R5141" s="9">
        <f>MAX(0,Inputs!$B$4-P5141)</f>
        <v>0</v>
      </c>
    </row>
    <row r="5142" spans="1:18" ht="15" customHeight="1">
      <c r="A5142" s="4">
        <v>44776.166666666701</v>
      </c>
      <c r="B5142" s="5">
        <v>44776</v>
      </c>
      <c r="C5142" s="6">
        <v>8</v>
      </c>
      <c r="D5142" s="7" t="s">
        <v>35</v>
      </c>
      <c r="E5142" s="7" t="s">
        <v>33</v>
      </c>
      <c r="F5142" s="7" t="s">
        <v>24</v>
      </c>
      <c r="G5142" s="6">
        <v>4</v>
      </c>
      <c r="H5142" s="8">
        <v>2.044</v>
      </c>
      <c r="I5142" s="8">
        <v>21.783999999999999</v>
      </c>
      <c r="J5142" s="8">
        <v>0.95650000000000002</v>
      </c>
      <c r="K5142" s="8">
        <v>20.925999999999998</v>
      </c>
      <c r="L5142" s="9">
        <f>K5142*Inputs!$B$5</f>
        <v>20.507479999999997</v>
      </c>
      <c r="M5142" s="10">
        <f>IF(AND(OR(C5142=1,C5142=2,C5142=12),G5142&gt;=Inputs!$B$8,G5142&lt;=Inputs!$B$9,K5142&lt;=Inputs!$B$10),1,0)</f>
        <v>0</v>
      </c>
      <c r="N5142" s="9">
        <f>Inputs!$B$4</f>
        <v>54.991999999999997</v>
      </c>
      <c r="O5142" s="9">
        <f>IF(M5142=1,Inputs!$B$6,Inputs!$B$4)</f>
        <v>54.991999999999997</v>
      </c>
      <c r="P5142" s="9">
        <f>IF(M5142=1,Inputs!$B$7,Inputs!$B$4)</f>
        <v>54.991999999999997</v>
      </c>
      <c r="Q5142" s="9">
        <f>MAX(0,Inputs!$B$4-O5142)</f>
        <v>0</v>
      </c>
      <c r="R5142" s="9">
        <f>MAX(0,Inputs!$B$4-P5142)</f>
        <v>0</v>
      </c>
    </row>
    <row r="5143" spans="1:18" ht="15" customHeight="1">
      <c r="A5143" s="4">
        <v>44776.208333333299</v>
      </c>
      <c r="B5143" s="5">
        <v>44776</v>
      </c>
      <c r="C5143" s="6">
        <v>8</v>
      </c>
      <c r="D5143" s="7" t="s">
        <v>35</v>
      </c>
      <c r="E5143" s="7" t="s">
        <v>33</v>
      </c>
      <c r="F5143" s="7" t="s">
        <v>24</v>
      </c>
      <c r="G5143" s="6">
        <v>5</v>
      </c>
      <c r="H5143" s="8">
        <v>2.044</v>
      </c>
      <c r="I5143" s="8">
        <v>21.783999999999999</v>
      </c>
      <c r="J5143" s="8">
        <v>0.91300000000000003</v>
      </c>
      <c r="K5143" s="8">
        <v>20.067</v>
      </c>
      <c r="L5143" s="9">
        <f>K5143*Inputs!$B$5</f>
        <v>19.665659999999999</v>
      </c>
      <c r="M5143" s="10">
        <f>IF(AND(OR(C5143=1,C5143=2,C5143=12),G5143&gt;=Inputs!$B$8,G5143&lt;=Inputs!$B$9,K5143&lt;=Inputs!$B$10),1,0)</f>
        <v>0</v>
      </c>
      <c r="N5143" s="9">
        <f>Inputs!$B$4</f>
        <v>54.991999999999997</v>
      </c>
      <c r="O5143" s="9">
        <f>IF(M5143=1,Inputs!$B$6,Inputs!$B$4)</f>
        <v>54.991999999999997</v>
      </c>
      <c r="P5143" s="9">
        <f>IF(M5143=1,Inputs!$B$7,Inputs!$B$4)</f>
        <v>54.991999999999997</v>
      </c>
      <c r="Q5143" s="9">
        <f>MAX(0,Inputs!$B$4-O5143)</f>
        <v>0</v>
      </c>
      <c r="R5143" s="9">
        <f>MAX(0,Inputs!$B$4-P5143)</f>
        <v>0</v>
      </c>
    </row>
    <row r="5144" spans="1:18" ht="15" customHeight="1">
      <c r="A5144" s="4">
        <v>44776.25</v>
      </c>
      <c r="B5144" s="5">
        <v>44776</v>
      </c>
      <c r="C5144" s="6">
        <v>8</v>
      </c>
      <c r="D5144" s="7" t="s">
        <v>35</v>
      </c>
      <c r="E5144" s="7" t="s">
        <v>33</v>
      </c>
      <c r="F5144" s="7" t="s">
        <v>24</v>
      </c>
      <c r="G5144" s="6">
        <v>6</v>
      </c>
      <c r="H5144" s="8">
        <v>2.044</v>
      </c>
      <c r="I5144" s="8">
        <v>21.783999999999999</v>
      </c>
      <c r="J5144" s="8">
        <v>0.4783</v>
      </c>
      <c r="K5144" s="8">
        <v>11.484999999999999</v>
      </c>
      <c r="L5144" s="9">
        <f>K5144*Inputs!$B$5</f>
        <v>11.2553</v>
      </c>
      <c r="M5144" s="10">
        <f>IF(AND(OR(C5144=1,C5144=2,C5144=12),G5144&gt;=Inputs!$B$8,G5144&lt;=Inputs!$B$9,K5144&lt;=Inputs!$B$10),1,0)</f>
        <v>0</v>
      </c>
      <c r="N5144" s="9">
        <f>Inputs!$B$4</f>
        <v>54.991999999999997</v>
      </c>
      <c r="O5144" s="9">
        <f>IF(M5144=1,Inputs!$B$6,Inputs!$B$4)</f>
        <v>54.991999999999997</v>
      </c>
      <c r="P5144" s="9">
        <f>IF(M5144=1,Inputs!$B$7,Inputs!$B$4)</f>
        <v>54.991999999999997</v>
      </c>
      <c r="Q5144" s="9">
        <f>MAX(0,Inputs!$B$4-O5144)</f>
        <v>0</v>
      </c>
      <c r="R5144" s="9">
        <f>MAX(0,Inputs!$B$4-P5144)</f>
        <v>0</v>
      </c>
    </row>
    <row r="5145" spans="1:18" ht="15" customHeight="1">
      <c r="A5145" s="4">
        <v>44776.291666666701</v>
      </c>
      <c r="B5145" s="5">
        <v>44776</v>
      </c>
      <c r="C5145" s="6">
        <v>8</v>
      </c>
      <c r="D5145" s="7" t="s">
        <v>35</v>
      </c>
      <c r="E5145" s="7" t="s">
        <v>33</v>
      </c>
      <c r="F5145" s="7" t="s">
        <v>24</v>
      </c>
      <c r="G5145" s="6">
        <v>7</v>
      </c>
      <c r="H5145" s="8">
        <v>2.044</v>
      </c>
      <c r="I5145" s="8">
        <v>21.783999999999999</v>
      </c>
      <c r="J5145" s="8">
        <v>4.3499999999999997E-2</v>
      </c>
      <c r="K5145" s="8">
        <v>2.9020000000000001</v>
      </c>
      <c r="L5145" s="9">
        <f>K5145*Inputs!$B$5</f>
        <v>2.84396</v>
      </c>
      <c r="M5145" s="10">
        <f>IF(AND(OR(C5145=1,C5145=2,C5145=12),G5145&gt;=Inputs!$B$8,G5145&lt;=Inputs!$B$9,K5145&lt;=Inputs!$B$10),1,0)</f>
        <v>0</v>
      </c>
      <c r="N5145" s="9">
        <f>Inputs!$B$4</f>
        <v>54.991999999999997</v>
      </c>
      <c r="O5145" s="9">
        <f>IF(M5145=1,Inputs!$B$6,Inputs!$B$4)</f>
        <v>54.991999999999997</v>
      </c>
      <c r="P5145" s="9">
        <f>IF(M5145=1,Inputs!$B$7,Inputs!$B$4)</f>
        <v>54.991999999999997</v>
      </c>
      <c r="Q5145" s="9">
        <f>MAX(0,Inputs!$B$4-O5145)</f>
        <v>0</v>
      </c>
      <c r="R5145" s="9">
        <f>MAX(0,Inputs!$B$4-P5145)</f>
        <v>0</v>
      </c>
    </row>
    <row r="5146" spans="1:18" ht="15" customHeight="1">
      <c r="A5146" s="4">
        <v>44776.333333333299</v>
      </c>
      <c r="B5146" s="5">
        <v>44776</v>
      </c>
      <c r="C5146" s="6">
        <v>8</v>
      </c>
      <c r="D5146" s="7" t="s">
        <v>35</v>
      </c>
      <c r="E5146" s="7" t="s">
        <v>33</v>
      </c>
      <c r="F5146" s="7" t="s">
        <v>24</v>
      </c>
      <c r="G5146" s="6">
        <v>8</v>
      </c>
      <c r="H5146" s="8">
        <v>2.044</v>
      </c>
      <c r="I5146" s="8">
        <v>21.783999999999999</v>
      </c>
      <c r="J5146" s="8">
        <v>8.6999999999999994E-2</v>
      </c>
      <c r="K5146" s="8">
        <v>3.7610000000000001</v>
      </c>
      <c r="L5146" s="9">
        <f>K5146*Inputs!$B$5</f>
        <v>3.6857799999999998</v>
      </c>
      <c r="M5146" s="10">
        <f>IF(AND(OR(C5146=1,C5146=2,C5146=12),G5146&gt;=Inputs!$B$8,G5146&lt;=Inputs!$B$9,K5146&lt;=Inputs!$B$10),1,0)</f>
        <v>0</v>
      </c>
      <c r="N5146" s="9">
        <f>Inputs!$B$4</f>
        <v>54.991999999999997</v>
      </c>
      <c r="O5146" s="9">
        <f>IF(M5146=1,Inputs!$B$6,Inputs!$B$4)</f>
        <v>54.991999999999997</v>
      </c>
      <c r="P5146" s="9">
        <f>IF(M5146=1,Inputs!$B$7,Inputs!$B$4)</f>
        <v>54.991999999999997</v>
      </c>
      <c r="Q5146" s="9">
        <f>MAX(0,Inputs!$B$4-O5146)</f>
        <v>0</v>
      </c>
      <c r="R5146" s="9">
        <f>MAX(0,Inputs!$B$4-P5146)</f>
        <v>0</v>
      </c>
    </row>
    <row r="5147" spans="1:18" ht="15" customHeight="1">
      <c r="A5147" s="4">
        <v>44776.375</v>
      </c>
      <c r="B5147" s="5">
        <v>44776</v>
      </c>
      <c r="C5147" s="6">
        <v>8</v>
      </c>
      <c r="D5147" s="7" t="s">
        <v>35</v>
      </c>
      <c r="E5147" s="7" t="s">
        <v>33</v>
      </c>
      <c r="F5147" s="7" t="s">
        <v>24</v>
      </c>
      <c r="G5147" s="6">
        <v>9</v>
      </c>
      <c r="H5147" s="8">
        <v>2.044</v>
      </c>
      <c r="I5147" s="8">
        <v>21.783999999999999</v>
      </c>
      <c r="J5147" s="8">
        <v>0</v>
      </c>
      <c r="K5147" s="8">
        <v>2.044</v>
      </c>
      <c r="L5147" s="9">
        <f>K5147*Inputs!$B$5</f>
        <v>2.00312</v>
      </c>
      <c r="M5147" s="10">
        <f>IF(AND(OR(C5147=1,C5147=2,C5147=12),G5147&gt;=Inputs!$B$8,G5147&lt;=Inputs!$B$9,K5147&lt;=Inputs!$B$10),1,0)</f>
        <v>0</v>
      </c>
      <c r="N5147" s="9">
        <f>Inputs!$B$4</f>
        <v>54.991999999999997</v>
      </c>
      <c r="O5147" s="9">
        <f>IF(M5147=1,Inputs!$B$6,Inputs!$B$4)</f>
        <v>54.991999999999997</v>
      </c>
      <c r="P5147" s="9">
        <f>IF(M5147=1,Inputs!$B$7,Inputs!$B$4)</f>
        <v>54.991999999999997</v>
      </c>
      <c r="Q5147" s="9">
        <f>MAX(0,Inputs!$B$4-O5147)</f>
        <v>0</v>
      </c>
      <c r="R5147" s="9">
        <f>MAX(0,Inputs!$B$4-P5147)</f>
        <v>0</v>
      </c>
    </row>
    <row r="5148" spans="1:18" ht="15" customHeight="1">
      <c r="A5148" s="4">
        <v>44776.416666666701</v>
      </c>
      <c r="B5148" s="5">
        <v>44776</v>
      </c>
      <c r="C5148" s="6">
        <v>8</v>
      </c>
      <c r="D5148" s="7" t="s">
        <v>35</v>
      </c>
      <c r="E5148" s="7" t="s">
        <v>33</v>
      </c>
      <c r="F5148" s="7" t="s">
        <v>24</v>
      </c>
      <c r="G5148" s="6">
        <v>10</v>
      </c>
      <c r="H5148" s="8">
        <v>2.044</v>
      </c>
      <c r="I5148" s="8">
        <v>21.783999999999999</v>
      </c>
      <c r="J5148" s="8">
        <v>8.6999999999999994E-2</v>
      </c>
      <c r="K5148" s="8">
        <v>3.7610000000000001</v>
      </c>
      <c r="L5148" s="9">
        <f>K5148*Inputs!$B$5</f>
        <v>3.6857799999999998</v>
      </c>
      <c r="M5148" s="10">
        <f>IF(AND(OR(C5148=1,C5148=2,C5148=12),G5148&gt;=Inputs!$B$8,G5148&lt;=Inputs!$B$9,K5148&lt;=Inputs!$B$10),1,0)</f>
        <v>0</v>
      </c>
      <c r="N5148" s="9">
        <f>Inputs!$B$4</f>
        <v>54.991999999999997</v>
      </c>
      <c r="O5148" s="9">
        <f>IF(M5148=1,Inputs!$B$6,Inputs!$B$4)</f>
        <v>54.991999999999997</v>
      </c>
      <c r="P5148" s="9">
        <f>IF(M5148=1,Inputs!$B$7,Inputs!$B$4)</f>
        <v>54.991999999999997</v>
      </c>
      <c r="Q5148" s="9">
        <f>MAX(0,Inputs!$B$4-O5148)</f>
        <v>0</v>
      </c>
      <c r="R5148" s="9">
        <f>MAX(0,Inputs!$B$4-P5148)</f>
        <v>0</v>
      </c>
    </row>
    <row r="5149" spans="1:18" ht="15" customHeight="1">
      <c r="A5149" s="4">
        <v>44776.458333333299</v>
      </c>
      <c r="B5149" s="5">
        <v>44776</v>
      </c>
      <c r="C5149" s="6">
        <v>8</v>
      </c>
      <c r="D5149" s="7" t="s">
        <v>35</v>
      </c>
      <c r="E5149" s="7" t="s">
        <v>33</v>
      </c>
      <c r="F5149" s="7" t="s">
        <v>24</v>
      </c>
      <c r="G5149" s="6">
        <v>11</v>
      </c>
      <c r="H5149" s="8">
        <v>2.044</v>
      </c>
      <c r="I5149" s="8">
        <v>21.783999999999999</v>
      </c>
      <c r="J5149" s="8">
        <v>0.1739</v>
      </c>
      <c r="K5149" s="8">
        <v>5.4770000000000003</v>
      </c>
      <c r="L5149" s="9">
        <f>K5149*Inputs!$B$5</f>
        <v>5.3674600000000003</v>
      </c>
      <c r="M5149" s="10">
        <f>IF(AND(OR(C5149=1,C5149=2,C5149=12),G5149&gt;=Inputs!$B$8,G5149&lt;=Inputs!$B$9,K5149&lt;=Inputs!$B$10),1,0)</f>
        <v>0</v>
      </c>
      <c r="N5149" s="9">
        <f>Inputs!$B$4</f>
        <v>54.991999999999997</v>
      </c>
      <c r="O5149" s="9">
        <f>IF(M5149=1,Inputs!$B$6,Inputs!$B$4)</f>
        <v>54.991999999999997</v>
      </c>
      <c r="P5149" s="9">
        <f>IF(M5149=1,Inputs!$B$7,Inputs!$B$4)</f>
        <v>54.991999999999997</v>
      </c>
      <c r="Q5149" s="9">
        <f>MAX(0,Inputs!$B$4-O5149)</f>
        <v>0</v>
      </c>
      <c r="R5149" s="9">
        <f>MAX(0,Inputs!$B$4-P5149)</f>
        <v>0</v>
      </c>
    </row>
    <row r="5150" spans="1:18" ht="15" customHeight="1">
      <c r="A5150" s="4">
        <v>44776.5</v>
      </c>
      <c r="B5150" s="5">
        <v>44776</v>
      </c>
      <c r="C5150" s="6">
        <v>8</v>
      </c>
      <c r="D5150" s="7" t="s">
        <v>35</v>
      </c>
      <c r="E5150" s="7" t="s">
        <v>33</v>
      </c>
      <c r="F5150" s="7" t="s">
        <v>24</v>
      </c>
      <c r="G5150" s="6">
        <v>12</v>
      </c>
      <c r="H5150" s="8">
        <v>2.044</v>
      </c>
      <c r="I5150" s="8">
        <v>21.783999999999999</v>
      </c>
      <c r="J5150" s="8">
        <v>0.21740000000000001</v>
      </c>
      <c r="K5150" s="8">
        <v>6.335</v>
      </c>
      <c r="L5150" s="9">
        <f>K5150*Inputs!$B$5</f>
        <v>6.2082999999999995</v>
      </c>
      <c r="M5150" s="10">
        <f>IF(AND(OR(C5150=1,C5150=2,C5150=12),G5150&gt;=Inputs!$B$8,G5150&lt;=Inputs!$B$9,K5150&lt;=Inputs!$B$10),1,0)</f>
        <v>0</v>
      </c>
      <c r="N5150" s="9">
        <f>Inputs!$B$4</f>
        <v>54.991999999999997</v>
      </c>
      <c r="O5150" s="9">
        <f>IF(M5150=1,Inputs!$B$6,Inputs!$B$4)</f>
        <v>54.991999999999997</v>
      </c>
      <c r="P5150" s="9">
        <f>IF(M5150=1,Inputs!$B$7,Inputs!$B$4)</f>
        <v>54.991999999999997</v>
      </c>
      <c r="Q5150" s="9">
        <f>MAX(0,Inputs!$B$4-O5150)</f>
        <v>0</v>
      </c>
      <c r="R5150" s="9">
        <f>MAX(0,Inputs!$B$4-P5150)</f>
        <v>0</v>
      </c>
    </row>
    <row r="5151" spans="1:18" ht="15" customHeight="1">
      <c r="A5151" s="4">
        <v>44776.541666666701</v>
      </c>
      <c r="B5151" s="5">
        <v>44776</v>
      </c>
      <c r="C5151" s="6">
        <v>8</v>
      </c>
      <c r="D5151" s="7" t="s">
        <v>35</v>
      </c>
      <c r="E5151" s="7" t="s">
        <v>33</v>
      </c>
      <c r="F5151" s="7" t="s">
        <v>24</v>
      </c>
      <c r="G5151" s="6">
        <v>13</v>
      </c>
      <c r="H5151" s="8">
        <v>2.044</v>
      </c>
      <c r="I5151" s="8">
        <v>21.783999999999999</v>
      </c>
      <c r="J5151" s="8">
        <v>0.26090000000000002</v>
      </c>
      <c r="K5151" s="8">
        <v>7.194</v>
      </c>
      <c r="L5151" s="9">
        <f>K5151*Inputs!$B$5</f>
        <v>7.0501199999999997</v>
      </c>
      <c r="M5151" s="10">
        <f>IF(AND(OR(C5151=1,C5151=2,C5151=12),G5151&gt;=Inputs!$B$8,G5151&lt;=Inputs!$B$9,K5151&lt;=Inputs!$B$10),1,0)</f>
        <v>0</v>
      </c>
      <c r="N5151" s="9">
        <f>Inputs!$B$4</f>
        <v>54.991999999999997</v>
      </c>
      <c r="O5151" s="9">
        <f>IF(M5151=1,Inputs!$B$6,Inputs!$B$4)</f>
        <v>54.991999999999997</v>
      </c>
      <c r="P5151" s="9">
        <f>IF(M5151=1,Inputs!$B$7,Inputs!$B$4)</f>
        <v>54.991999999999997</v>
      </c>
      <c r="Q5151" s="9">
        <f>MAX(0,Inputs!$B$4-O5151)</f>
        <v>0</v>
      </c>
      <c r="R5151" s="9">
        <f>MAX(0,Inputs!$B$4-P5151)</f>
        <v>0</v>
      </c>
    </row>
    <row r="5152" spans="1:18" ht="15" customHeight="1">
      <c r="A5152" s="4">
        <v>44776.583333333299</v>
      </c>
      <c r="B5152" s="5">
        <v>44776</v>
      </c>
      <c r="C5152" s="6">
        <v>8</v>
      </c>
      <c r="D5152" s="7" t="s">
        <v>35</v>
      </c>
      <c r="E5152" s="7" t="s">
        <v>33</v>
      </c>
      <c r="F5152" s="7" t="s">
        <v>24</v>
      </c>
      <c r="G5152" s="6">
        <v>14</v>
      </c>
      <c r="H5152" s="8">
        <v>2.044</v>
      </c>
      <c r="I5152" s="8">
        <v>21.783999999999999</v>
      </c>
      <c r="J5152" s="8">
        <v>0.28260000000000002</v>
      </c>
      <c r="K5152" s="8">
        <v>7.6230000000000002</v>
      </c>
      <c r="L5152" s="9">
        <f>K5152*Inputs!$B$5</f>
        <v>7.4705399999999997</v>
      </c>
      <c r="M5152" s="10">
        <f>IF(AND(OR(C5152=1,C5152=2,C5152=12),G5152&gt;=Inputs!$B$8,G5152&lt;=Inputs!$B$9,K5152&lt;=Inputs!$B$10),1,0)</f>
        <v>0</v>
      </c>
      <c r="N5152" s="9">
        <f>Inputs!$B$4</f>
        <v>54.991999999999997</v>
      </c>
      <c r="O5152" s="9">
        <f>IF(M5152=1,Inputs!$B$6,Inputs!$B$4)</f>
        <v>54.991999999999997</v>
      </c>
      <c r="P5152" s="9">
        <f>IF(M5152=1,Inputs!$B$7,Inputs!$B$4)</f>
        <v>54.991999999999997</v>
      </c>
      <c r="Q5152" s="9">
        <f>MAX(0,Inputs!$B$4-O5152)</f>
        <v>0</v>
      </c>
      <c r="R5152" s="9">
        <f>MAX(0,Inputs!$B$4-P5152)</f>
        <v>0</v>
      </c>
    </row>
    <row r="5153" spans="1:18" ht="15" customHeight="1">
      <c r="A5153" s="4">
        <v>44776.625</v>
      </c>
      <c r="B5153" s="5">
        <v>44776</v>
      </c>
      <c r="C5153" s="6">
        <v>8</v>
      </c>
      <c r="D5153" s="7" t="s">
        <v>35</v>
      </c>
      <c r="E5153" s="7" t="s">
        <v>33</v>
      </c>
      <c r="F5153" s="7" t="s">
        <v>24</v>
      </c>
      <c r="G5153" s="6">
        <v>15</v>
      </c>
      <c r="H5153" s="8">
        <v>2.044</v>
      </c>
      <c r="I5153" s="8">
        <v>21.783999999999999</v>
      </c>
      <c r="J5153" s="8">
        <v>0.30430000000000001</v>
      </c>
      <c r="K5153" s="8">
        <v>8.0519999999999996</v>
      </c>
      <c r="L5153" s="9">
        <f>K5153*Inputs!$B$5</f>
        <v>7.8909599999999998</v>
      </c>
      <c r="M5153" s="10">
        <f>IF(AND(OR(C5153=1,C5153=2,C5153=12),G5153&gt;=Inputs!$B$8,G5153&lt;=Inputs!$B$9,K5153&lt;=Inputs!$B$10),1,0)</f>
        <v>0</v>
      </c>
      <c r="N5153" s="9">
        <f>Inputs!$B$4</f>
        <v>54.991999999999997</v>
      </c>
      <c r="O5153" s="9">
        <f>IF(M5153=1,Inputs!$B$6,Inputs!$B$4)</f>
        <v>54.991999999999997</v>
      </c>
      <c r="P5153" s="9">
        <f>IF(M5153=1,Inputs!$B$7,Inputs!$B$4)</f>
        <v>54.991999999999997</v>
      </c>
      <c r="Q5153" s="9">
        <f>MAX(0,Inputs!$B$4-O5153)</f>
        <v>0</v>
      </c>
      <c r="R5153" s="9">
        <f>MAX(0,Inputs!$B$4-P5153)</f>
        <v>0</v>
      </c>
    </row>
    <row r="5154" spans="1:18" ht="15" customHeight="1">
      <c r="A5154" s="4">
        <v>44776.666666666701</v>
      </c>
      <c r="B5154" s="5">
        <v>44776</v>
      </c>
      <c r="C5154" s="6">
        <v>8</v>
      </c>
      <c r="D5154" s="7" t="s">
        <v>35</v>
      </c>
      <c r="E5154" s="7" t="s">
        <v>33</v>
      </c>
      <c r="F5154" s="7" t="s">
        <v>24</v>
      </c>
      <c r="G5154" s="6">
        <v>16</v>
      </c>
      <c r="H5154" s="8">
        <v>2.044</v>
      </c>
      <c r="I5154" s="8">
        <v>21.783999999999999</v>
      </c>
      <c r="J5154" s="8">
        <v>0</v>
      </c>
      <c r="K5154" s="8">
        <v>2.044</v>
      </c>
      <c r="L5154" s="9">
        <f>K5154*Inputs!$B$5</f>
        <v>2.00312</v>
      </c>
      <c r="M5154" s="10">
        <f>IF(AND(OR(C5154=1,C5154=2,C5154=12),G5154&gt;=Inputs!$B$8,G5154&lt;=Inputs!$B$9,K5154&lt;=Inputs!$B$10),1,0)</f>
        <v>0</v>
      </c>
      <c r="N5154" s="9">
        <f>Inputs!$B$4</f>
        <v>54.991999999999997</v>
      </c>
      <c r="O5154" s="9">
        <f>IF(M5154=1,Inputs!$B$6,Inputs!$B$4)</f>
        <v>54.991999999999997</v>
      </c>
      <c r="P5154" s="9">
        <f>IF(M5154=1,Inputs!$B$7,Inputs!$B$4)</f>
        <v>54.991999999999997</v>
      </c>
      <c r="Q5154" s="9">
        <f>MAX(0,Inputs!$B$4-O5154)</f>
        <v>0</v>
      </c>
      <c r="R5154" s="9">
        <f>MAX(0,Inputs!$B$4-P5154)</f>
        <v>0</v>
      </c>
    </row>
    <row r="5155" spans="1:18" ht="15" customHeight="1">
      <c r="A5155" s="4">
        <v>44776.708333333299</v>
      </c>
      <c r="B5155" s="5">
        <v>44776</v>
      </c>
      <c r="C5155" s="6">
        <v>8</v>
      </c>
      <c r="D5155" s="7" t="s">
        <v>35</v>
      </c>
      <c r="E5155" s="7" t="s">
        <v>33</v>
      </c>
      <c r="F5155" s="7" t="s">
        <v>24</v>
      </c>
      <c r="G5155" s="6">
        <v>17</v>
      </c>
      <c r="H5155" s="8">
        <v>2.044</v>
      </c>
      <c r="I5155" s="8">
        <v>21.783999999999999</v>
      </c>
      <c r="J5155" s="8">
        <v>0.3478</v>
      </c>
      <c r="K5155" s="8">
        <v>8.91</v>
      </c>
      <c r="L5155" s="9">
        <f>K5155*Inputs!$B$5</f>
        <v>8.7317999999999998</v>
      </c>
      <c r="M5155" s="10">
        <f>IF(AND(OR(C5155=1,C5155=2,C5155=12),G5155&gt;=Inputs!$B$8,G5155&lt;=Inputs!$B$9,K5155&lt;=Inputs!$B$10),1,0)</f>
        <v>0</v>
      </c>
      <c r="N5155" s="9">
        <f>Inputs!$B$4</f>
        <v>54.991999999999997</v>
      </c>
      <c r="O5155" s="9">
        <f>IF(M5155=1,Inputs!$B$6,Inputs!$B$4)</f>
        <v>54.991999999999997</v>
      </c>
      <c r="P5155" s="9">
        <f>IF(M5155=1,Inputs!$B$7,Inputs!$B$4)</f>
        <v>54.991999999999997</v>
      </c>
      <c r="Q5155" s="9">
        <f>MAX(0,Inputs!$B$4-O5155)</f>
        <v>0</v>
      </c>
      <c r="R5155" s="9">
        <f>MAX(0,Inputs!$B$4-P5155)</f>
        <v>0</v>
      </c>
    </row>
    <row r="5156" spans="1:18" ht="15" customHeight="1">
      <c r="A5156" s="4">
        <v>44776.75</v>
      </c>
      <c r="B5156" s="5">
        <v>44776</v>
      </c>
      <c r="C5156" s="6">
        <v>8</v>
      </c>
      <c r="D5156" s="7" t="s">
        <v>35</v>
      </c>
      <c r="E5156" s="7" t="s">
        <v>33</v>
      </c>
      <c r="F5156" s="7" t="s">
        <v>24</v>
      </c>
      <c r="G5156" s="6">
        <v>18</v>
      </c>
      <c r="H5156" s="8">
        <v>2.044</v>
      </c>
      <c r="I5156" s="8">
        <v>21.783999999999999</v>
      </c>
      <c r="J5156" s="8">
        <v>0.39129999999999998</v>
      </c>
      <c r="K5156" s="8">
        <v>9.7680000000000007</v>
      </c>
      <c r="L5156" s="9">
        <f>K5156*Inputs!$B$5</f>
        <v>9.5726399999999998</v>
      </c>
      <c r="M5156" s="10">
        <f>IF(AND(OR(C5156=1,C5156=2,C5156=12),G5156&gt;=Inputs!$B$8,G5156&lt;=Inputs!$B$9,K5156&lt;=Inputs!$B$10),1,0)</f>
        <v>0</v>
      </c>
      <c r="N5156" s="9">
        <f>Inputs!$B$4</f>
        <v>54.991999999999997</v>
      </c>
      <c r="O5156" s="9">
        <f>IF(M5156=1,Inputs!$B$6,Inputs!$B$4)</f>
        <v>54.991999999999997</v>
      </c>
      <c r="P5156" s="9">
        <f>IF(M5156=1,Inputs!$B$7,Inputs!$B$4)</f>
        <v>54.991999999999997</v>
      </c>
      <c r="Q5156" s="9">
        <f>MAX(0,Inputs!$B$4-O5156)</f>
        <v>0</v>
      </c>
      <c r="R5156" s="9">
        <f>MAX(0,Inputs!$B$4-P5156)</f>
        <v>0</v>
      </c>
    </row>
    <row r="5157" spans="1:18" ht="15" customHeight="1">
      <c r="A5157" s="4">
        <v>44776.791666666701</v>
      </c>
      <c r="B5157" s="5">
        <v>44776</v>
      </c>
      <c r="C5157" s="6">
        <v>8</v>
      </c>
      <c r="D5157" s="7" t="s">
        <v>35</v>
      </c>
      <c r="E5157" s="7" t="s">
        <v>33</v>
      </c>
      <c r="F5157" s="7" t="s">
        <v>24</v>
      </c>
      <c r="G5157" s="6">
        <v>19</v>
      </c>
      <c r="H5157" s="8">
        <v>2.044</v>
      </c>
      <c r="I5157" s="8">
        <v>21.783999999999999</v>
      </c>
      <c r="J5157" s="8">
        <v>0.26090000000000002</v>
      </c>
      <c r="K5157" s="8">
        <v>7.194</v>
      </c>
      <c r="L5157" s="9">
        <f>K5157*Inputs!$B$5</f>
        <v>7.0501199999999997</v>
      </c>
      <c r="M5157" s="10">
        <f>IF(AND(OR(C5157=1,C5157=2,C5157=12),G5157&gt;=Inputs!$B$8,G5157&lt;=Inputs!$B$9,K5157&lt;=Inputs!$B$10),1,0)</f>
        <v>0</v>
      </c>
      <c r="N5157" s="9">
        <f>Inputs!$B$4</f>
        <v>54.991999999999997</v>
      </c>
      <c r="O5157" s="9">
        <f>IF(M5157=1,Inputs!$B$6,Inputs!$B$4)</f>
        <v>54.991999999999997</v>
      </c>
      <c r="P5157" s="9">
        <f>IF(M5157=1,Inputs!$B$7,Inputs!$B$4)</f>
        <v>54.991999999999997</v>
      </c>
      <c r="Q5157" s="9">
        <f>MAX(0,Inputs!$B$4-O5157)</f>
        <v>0</v>
      </c>
      <c r="R5157" s="9">
        <f>MAX(0,Inputs!$B$4-P5157)</f>
        <v>0</v>
      </c>
    </row>
    <row r="5158" spans="1:18" ht="15" customHeight="1">
      <c r="A5158" s="4">
        <v>44776.833333333299</v>
      </c>
      <c r="B5158" s="5">
        <v>44776</v>
      </c>
      <c r="C5158" s="6">
        <v>8</v>
      </c>
      <c r="D5158" s="7" t="s">
        <v>35</v>
      </c>
      <c r="E5158" s="7" t="s">
        <v>33</v>
      </c>
      <c r="F5158" s="7" t="s">
        <v>24</v>
      </c>
      <c r="G5158" s="6">
        <v>20</v>
      </c>
      <c r="H5158" s="8">
        <v>2.044</v>
      </c>
      <c r="I5158" s="8">
        <v>21.783999999999999</v>
      </c>
      <c r="J5158" s="8">
        <v>0.1739</v>
      </c>
      <c r="K5158" s="8">
        <v>5.4770000000000003</v>
      </c>
      <c r="L5158" s="9">
        <f>K5158*Inputs!$B$5</f>
        <v>5.3674600000000003</v>
      </c>
      <c r="M5158" s="10">
        <f>IF(AND(OR(C5158=1,C5158=2,C5158=12),G5158&gt;=Inputs!$B$8,G5158&lt;=Inputs!$B$9,K5158&lt;=Inputs!$B$10),1,0)</f>
        <v>0</v>
      </c>
      <c r="N5158" s="9">
        <f>Inputs!$B$4</f>
        <v>54.991999999999997</v>
      </c>
      <c r="O5158" s="9">
        <f>IF(M5158=1,Inputs!$B$6,Inputs!$B$4)</f>
        <v>54.991999999999997</v>
      </c>
      <c r="P5158" s="9">
        <f>IF(M5158=1,Inputs!$B$7,Inputs!$B$4)</f>
        <v>54.991999999999997</v>
      </c>
      <c r="Q5158" s="9">
        <f>MAX(0,Inputs!$B$4-O5158)</f>
        <v>0</v>
      </c>
      <c r="R5158" s="9">
        <f>MAX(0,Inputs!$B$4-P5158)</f>
        <v>0</v>
      </c>
    </row>
    <row r="5159" spans="1:18" ht="15" customHeight="1">
      <c r="A5159" s="4">
        <v>44776.875</v>
      </c>
      <c r="B5159" s="5">
        <v>44776</v>
      </c>
      <c r="C5159" s="6">
        <v>8</v>
      </c>
      <c r="D5159" s="7" t="s">
        <v>35</v>
      </c>
      <c r="E5159" s="7" t="s">
        <v>33</v>
      </c>
      <c r="F5159" s="7" t="s">
        <v>24</v>
      </c>
      <c r="G5159" s="6">
        <v>21</v>
      </c>
      <c r="H5159" s="8">
        <v>2.044</v>
      </c>
      <c r="I5159" s="8">
        <v>21.783999999999999</v>
      </c>
      <c r="J5159" s="8">
        <v>4.3499999999999997E-2</v>
      </c>
      <c r="K5159" s="8">
        <v>2.9020000000000001</v>
      </c>
      <c r="L5159" s="9">
        <f>K5159*Inputs!$B$5</f>
        <v>2.84396</v>
      </c>
      <c r="M5159" s="10">
        <f>IF(AND(OR(C5159=1,C5159=2,C5159=12),G5159&gt;=Inputs!$B$8,G5159&lt;=Inputs!$B$9,K5159&lt;=Inputs!$B$10),1,0)</f>
        <v>0</v>
      </c>
      <c r="N5159" s="9">
        <f>Inputs!$B$4</f>
        <v>54.991999999999997</v>
      </c>
      <c r="O5159" s="9">
        <f>IF(M5159=1,Inputs!$B$6,Inputs!$B$4)</f>
        <v>54.991999999999997</v>
      </c>
      <c r="P5159" s="9">
        <f>IF(M5159=1,Inputs!$B$7,Inputs!$B$4)</f>
        <v>54.991999999999997</v>
      </c>
      <c r="Q5159" s="9">
        <f>MAX(0,Inputs!$B$4-O5159)</f>
        <v>0</v>
      </c>
      <c r="R5159" s="9">
        <f>MAX(0,Inputs!$B$4-P5159)</f>
        <v>0</v>
      </c>
    </row>
    <row r="5160" spans="1:18" ht="15" customHeight="1">
      <c r="A5160" s="4">
        <v>44776.916666666701</v>
      </c>
      <c r="B5160" s="5">
        <v>44776</v>
      </c>
      <c r="C5160" s="6">
        <v>8</v>
      </c>
      <c r="D5160" s="7" t="s">
        <v>35</v>
      </c>
      <c r="E5160" s="7" t="s">
        <v>33</v>
      </c>
      <c r="F5160" s="7" t="s">
        <v>24</v>
      </c>
      <c r="G5160" s="6">
        <v>22</v>
      </c>
      <c r="H5160" s="8">
        <v>2.044</v>
      </c>
      <c r="I5160" s="8">
        <v>21.783999999999999</v>
      </c>
      <c r="J5160" s="8">
        <v>0.43480000000000002</v>
      </c>
      <c r="K5160" s="8">
        <v>10.627000000000001</v>
      </c>
      <c r="L5160" s="9">
        <f>K5160*Inputs!$B$5</f>
        <v>10.41446</v>
      </c>
      <c r="M5160" s="10">
        <f>IF(AND(OR(C5160=1,C5160=2,C5160=12),G5160&gt;=Inputs!$B$8,G5160&lt;=Inputs!$B$9,K5160&lt;=Inputs!$B$10),1,0)</f>
        <v>0</v>
      </c>
      <c r="N5160" s="9">
        <f>Inputs!$B$4</f>
        <v>54.991999999999997</v>
      </c>
      <c r="O5160" s="9">
        <f>IF(M5160=1,Inputs!$B$6,Inputs!$B$4)</f>
        <v>54.991999999999997</v>
      </c>
      <c r="P5160" s="9">
        <f>IF(M5160=1,Inputs!$B$7,Inputs!$B$4)</f>
        <v>54.991999999999997</v>
      </c>
      <c r="Q5160" s="9">
        <f>MAX(0,Inputs!$B$4-O5160)</f>
        <v>0</v>
      </c>
      <c r="R5160" s="9">
        <f>MAX(0,Inputs!$B$4-P5160)</f>
        <v>0</v>
      </c>
    </row>
    <row r="5161" spans="1:18" ht="15" customHeight="1">
      <c r="A5161" s="4">
        <v>44776.958333333299</v>
      </c>
      <c r="B5161" s="5">
        <v>44776</v>
      </c>
      <c r="C5161" s="6">
        <v>8</v>
      </c>
      <c r="D5161" s="7" t="s">
        <v>35</v>
      </c>
      <c r="E5161" s="7" t="s">
        <v>33</v>
      </c>
      <c r="F5161" s="7" t="s">
        <v>24</v>
      </c>
      <c r="G5161" s="6">
        <v>23</v>
      </c>
      <c r="H5161" s="8">
        <v>2.044</v>
      </c>
      <c r="I5161" s="8">
        <v>21.783999999999999</v>
      </c>
      <c r="J5161" s="8">
        <v>0.82609999999999995</v>
      </c>
      <c r="K5161" s="8">
        <v>18.350999999999999</v>
      </c>
      <c r="L5161" s="9">
        <f>K5161*Inputs!$B$5</f>
        <v>17.983979999999999</v>
      </c>
      <c r="M5161" s="10">
        <f>IF(AND(OR(C5161=1,C5161=2,C5161=12),G5161&gt;=Inputs!$B$8,G5161&lt;=Inputs!$B$9,K5161&lt;=Inputs!$B$10),1,0)</f>
        <v>0</v>
      </c>
      <c r="N5161" s="9">
        <f>Inputs!$B$4</f>
        <v>54.991999999999997</v>
      </c>
      <c r="O5161" s="9">
        <f>IF(M5161=1,Inputs!$B$6,Inputs!$B$4)</f>
        <v>54.991999999999997</v>
      </c>
      <c r="P5161" s="9">
        <f>IF(M5161=1,Inputs!$B$7,Inputs!$B$4)</f>
        <v>54.991999999999997</v>
      </c>
      <c r="Q5161" s="9">
        <f>MAX(0,Inputs!$B$4-O5161)</f>
        <v>0</v>
      </c>
      <c r="R5161" s="9">
        <f>MAX(0,Inputs!$B$4-P5161)</f>
        <v>0</v>
      </c>
    </row>
    <row r="5162" spans="1:18" ht="15" customHeight="1">
      <c r="A5162" s="4">
        <v>44777</v>
      </c>
      <c r="B5162" s="5">
        <v>44777</v>
      </c>
      <c r="C5162" s="6">
        <v>8</v>
      </c>
      <c r="D5162" s="7" t="s">
        <v>35</v>
      </c>
      <c r="E5162" s="7" t="s">
        <v>33</v>
      </c>
      <c r="F5162" s="7" t="s">
        <v>25</v>
      </c>
      <c r="G5162" s="6">
        <v>0</v>
      </c>
      <c r="H5162" s="8">
        <v>1.3919999999999999</v>
      </c>
      <c r="I5162" s="8">
        <v>22.099</v>
      </c>
      <c r="J5162" s="8">
        <v>0.83330000000000004</v>
      </c>
      <c r="K5162" s="8">
        <v>18.648</v>
      </c>
      <c r="L5162" s="9">
        <f>K5162*Inputs!$B$5</f>
        <v>18.275040000000001</v>
      </c>
      <c r="M5162" s="10">
        <f>IF(AND(OR(C5162=1,C5162=2,C5162=12),G5162&gt;=Inputs!$B$8,G5162&lt;=Inputs!$B$9,K5162&lt;=Inputs!$B$10),1,0)</f>
        <v>0</v>
      </c>
      <c r="N5162" s="9">
        <f>Inputs!$B$4</f>
        <v>54.991999999999997</v>
      </c>
      <c r="O5162" s="9">
        <f>IF(M5162=1,Inputs!$B$6,Inputs!$B$4)</f>
        <v>54.991999999999997</v>
      </c>
      <c r="P5162" s="9">
        <f>IF(M5162=1,Inputs!$B$7,Inputs!$B$4)</f>
        <v>54.991999999999997</v>
      </c>
      <c r="Q5162" s="9">
        <f>MAX(0,Inputs!$B$4-O5162)</f>
        <v>0</v>
      </c>
      <c r="R5162" s="9">
        <f>MAX(0,Inputs!$B$4-P5162)</f>
        <v>0</v>
      </c>
    </row>
    <row r="5163" spans="1:18" ht="15" customHeight="1">
      <c r="A5163" s="4">
        <v>44777.041666666701</v>
      </c>
      <c r="B5163" s="5">
        <v>44777</v>
      </c>
      <c r="C5163" s="6">
        <v>8</v>
      </c>
      <c r="D5163" s="7" t="s">
        <v>35</v>
      </c>
      <c r="E5163" s="7" t="s">
        <v>33</v>
      </c>
      <c r="F5163" s="7" t="s">
        <v>25</v>
      </c>
      <c r="G5163" s="6">
        <v>1</v>
      </c>
      <c r="H5163" s="8">
        <v>1.3919999999999999</v>
      </c>
      <c r="I5163" s="8">
        <v>22.099</v>
      </c>
      <c r="J5163" s="8">
        <v>0.88890000000000002</v>
      </c>
      <c r="K5163" s="8">
        <v>19.797999999999998</v>
      </c>
      <c r="L5163" s="9">
        <f>K5163*Inputs!$B$5</f>
        <v>19.40204</v>
      </c>
      <c r="M5163" s="10">
        <f>IF(AND(OR(C5163=1,C5163=2,C5163=12),G5163&gt;=Inputs!$B$8,G5163&lt;=Inputs!$B$9,K5163&lt;=Inputs!$B$10),1,0)</f>
        <v>0</v>
      </c>
      <c r="N5163" s="9">
        <f>Inputs!$B$4</f>
        <v>54.991999999999997</v>
      </c>
      <c r="O5163" s="9">
        <f>IF(M5163=1,Inputs!$B$6,Inputs!$B$4)</f>
        <v>54.991999999999997</v>
      </c>
      <c r="P5163" s="9">
        <f>IF(M5163=1,Inputs!$B$7,Inputs!$B$4)</f>
        <v>54.991999999999997</v>
      </c>
      <c r="Q5163" s="9">
        <f>MAX(0,Inputs!$B$4-O5163)</f>
        <v>0</v>
      </c>
      <c r="R5163" s="9">
        <f>MAX(0,Inputs!$B$4-P5163)</f>
        <v>0</v>
      </c>
    </row>
    <row r="5164" spans="1:18" ht="15" customHeight="1">
      <c r="A5164" s="4">
        <v>44777.083333333299</v>
      </c>
      <c r="B5164" s="5">
        <v>44777</v>
      </c>
      <c r="C5164" s="6">
        <v>8</v>
      </c>
      <c r="D5164" s="7" t="s">
        <v>35</v>
      </c>
      <c r="E5164" s="7" t="s">
        <v>33</v>
      </c>
      <c r="F5164" s="7" t="s">
        <v>25</v>
      </c>
      <c r="G5164" s="6">
        <v>2</v>
      </c>
      <c r="H5164" s="8">
        <v>1.3919999999999999</v>
      </c>
      <c r="I5164" s="8">
        <v>22.099</v>
      </c>
      <c r="J5164" s="8">
        <v>0.94440000000000002</v>
      </c>
      <c r="K5164" s="8">
        <v>20.949000000000002</v>
      </c>
      <c r="L5164" s="9">
        <f>K5164*Inputs!$B$5</f>
        <v>20.53002</v>
      </c>
      <c r="M5164" s="10">
        <f>IF(AND(OR(C5164=1,C5164=2,C5164=12),G5164&gt;=Inputs!$B$8,G5164&lt;=Inputs!$B$9,K5164&lt;=Inputs!$B$10),1,0)</f>
        <v>0</v>
      </c>
      <c r="N5164" s="9">
        <f>Inputs!$B$4</f>
        <v>54.991999999999997</v>
      </c>
      <c r="O5164" s="9">
        <f>IF(M5164=1,Inputs!$B$6,Inputs!$B$4)</f>
        <v>54.991999999999997</v>
      </c>
      <c r="P5164" s="9">
        <f>IF(M5164=1,Inputs!$B$7,Inputs!$B$4)</f>
        <v>54.991999999999997</v>
      </c>
      <c r="Q5164" s="9">
        <f>MAX(0,Inputs!$B$4-O5164)</f>
        <v>0</v>
      </c>
      <c r="R5164" s="9">
        <f>MAX(0,Inputs!$B$4-P5164)</f>
        <v>0</v>
      </c>
    </row>
    <row r="5165" spans="1:18" ht="15" customHeight="1">
      <c r="A5165" s="4">
        <v>44777.125</v>
      </c>
      <c r="B5165" s="5">
        <v>44777</v>
      </c>
      <c r="C5165" s="6">
        <v>8</v>
      </c>
      <c r="D5165" s="7" t="s">
        <v>35</v>
      </c>
      <c r="E5165" s="7" t="s">
        <v>33</v>
      </c>
      <c r="F5165" s="7" t="s">
        <v>25</v>
      </c>
      <c r="G5165" s="6">
        <v>3</v>
      </c>
      <c r="H5165" s="8">
        <v>1.3919999999999999</v>
      </c>
      <c r="I5165" s="8">
        <v>22.099</v>
      </c>
      <c r="J5165" s="8">
        <v>1</v>
      </c>
      <c r="K5165" s="8">
        <v>22.099</v>
      </c>
      <c r="L5165" s="9">
        <f>K5165*Inputs!$B$5</f>
        <v>21.657019999999999</v>
      </c>
      <c r="M5165" s="10">
        <f>IF(AND(OR(C5165=1,C5165=2,C5165=12),G5165&gt;=Inputs!$B$8,G5165&lt;=Inputs!$B$9,K5165&lt;=Inputs!$B$10),1,0)</f>
        <v>0</v>
      </c>
      <c r="N5165" s="9">
        <f>Inputs!$B$4</f>
        <v>54.991999999999997</v>
      </c>
      <c r="O5165" s="9">
        <f>IF(M5165=1,Inputs!$B$6,Inputs!$B$4)</f>
        <v>54.991999999999997</v>
      </c>
      <c r="P5165" s="9">
        <f>IF(M5165=1,Inputs!$B$7,Inputs!$B$4)</f>
        <v>54.991999999999997</v>
      </c>
      <c r="Q5165" s="9">
        <f>MAX(0,Inputs!$B$4-O5165)</f>
        <v>0</v>
      </c>
      <c r="R5165" s="9">
        <f>MAX(0,Inputs!$B$4-P5165)</f>
        <v>0</v>
      </c>
    </row>
    <row r="5166" spans="1:18" ht="15" customHeight="1">
      <c r="A5166" s="4">
        <v>44777.166666666701</v>
      </c>
      <c r="B5166" s="5">
        <v>44777</v>
      </c>
      <c r="C5166" s="6">
        <v>8</v>
      </c>
      <c r="D5166" s="7" t="s">
        <v>35</v>
      </c>
      <c r="E5166" s="7" t="s">
        <v>33</v>
      </c>
      <c r="F5166" s="7" t="s">
        <v>25</v>
      </c>
      <c r="G5166" s="6">
        <v>4</v>
      </c>
      <c r="H5166" s="8">
        <v>1.3919999999999999</v>
      </c>
      <c r="I5166" s="8">
        <v>22.099</v>
      </c>
      <c r="J5166" s="8">
        <v>0.875</v>
      </c>
      <c r="K5166" s="8">
        <v>19.510999999999999</v>
      </c>
      <c r="L5166" s="9">
        <f>K5166*Inputs!$B$5</f>
        <v>19.12078</v>
      </c>
      <c r="M5166" s="10">
        <f>IF(AND(OR(C5166=1,C5166=2,C5166=12),G5166&gt;=Inputs!$B$8,G5166&lt;=Inputs!$B$9,K5166&lt;=Inputs!$B$10),1,0)</f>
        <v>0</v>
      </c>
      <c r="N5166" s="9">
        <f>Inputs!$B$4</f>
        <v>54.991999999999997</v>
      </c>
      <c r="O5166" s="9">
        <f>IF(M5166=1,Inputs!$B$6,Inputs!$B$4)</f>
        <v>54.991999999999997</v>
      </c>
      <c r="P5166" s="9">
        <f>IF(M5166=1,Inputs!$B$7,Inputs!$B$4)</f>
        <v>54.991999999999997</v>
      </c>
      <c r="Q5166" s="9">
        <f>MAX(0,Inputs!$B$4-O5166)</f>
        <v>0</v>
      </c>
      <c r="R5166" s="9">
        <f>MAX(0,Inputs!$B$4-P5166)</f>
        <v>0</v>
      </c>
    </row>
    <row r="5167" spans="1:18" ht="15" customHeight="1">
      <c r="A5167" s="4">
        <v>44777.208333333299</v>
      </c>
      <c r="B5167" s="5">
        <v>44777</v>
      </c>
      <c r="C5167" s="6">
        <v>8</v>
      </c>
      <c r="D5167" s="7" t="s">
        <v>35</v>
      </c>
      <c r="E5167" s="7" t="s">
        <v>33</v>
      </c>
      <c r="F5167" s="7" t="s">
        <v>25</v>
      </c>
      <c r="G5167" s="6">
        <v>5</v>
      </c>
      <c r="H5167" s="8">
        <v>1.3919999999999999</v>
      </c>
      <c r="I5167" s="8">
        <v>22.099</v>
      </c>
      <c r="J5167" s="8">
        <v>0.75</v>
      </c>
      <c r="K5167" s="8">
        <v>16.922000000000001</v>
      </c>
      <c r="L5167" s="9">
        <f>K5167*Inputs!$B$5</f>
        <v>16.583559999999999</v>
      </c>
      <c r="M5167" s="10">
        <f>IF(AND(OR(C5167=1,C5167=2,C5167=12),G5167&gt;=Inputs!$B$8,G5167&lt;=Inputs!$B$9,K5167&lt;=Inputs!$B$10),1,0)</f>
        <v>0</v>
      </c>
      <c r="N5167" s="9">
        <f>Inputs!$B$4</f>
        <v>54.991999999999997</v>
      </c>
      <c r="O5167" s="9">
        <f>IF(M5167=1,Inputs!$B$6,Inputs!$B$4)</f>
        <v>54.991999999999997</v>
      </c>
      <c r="P5167" s="9">
        <f>IF(M5167=1,Inputs!$B$7,Inputs!$B$4)</f>
        <v>54.991999999999997</v>
      </c>
      <c r="Q5167" s="9">
        <f>MAX(0,Inputs!$B$4-O5167)</f>
        <v>0</v>
      </c>
      <c r="R5167" s="9">
        <f>MAX(0,Inputs!$B$4-P5167)</f>
        <v>0</v>
      </c>
    </row>
    <row r="5168" spans="1:18" ht="15" customHeight="1">
      <c r="A5168" s="4">
        <v>44777.25</v>
      </c>
      <c r="B5168" s="5">
        <v>44777</v>
      </c>
      <c r="C5168" s="6">
        <v>8</v>
      </c>
      <c r="D5168" s="7" t="s">
        <v>35</v>
      </c>
      <c r="E5168" s="7" t="s">
        <v>33</v>
      </c>
      <c r="F5168" s="7" t="s">
        <v>25</v>
      </c>
      <c r="G5168" s="6">
        <v>6</v>
      </c>
      <c r="H5168" s="8">
        <v>1.3919999999999999</v>
      </c>
      <c r="I5168" s="8">
        <v>22.099</v>
      </c>
      <c r="J5168" s="8">
        <v>0.375</v>
      </c>
      <c r="K5168" s="8">
        <v>9.157</v>
      </c>
      <c r="L5168" s="9">
        <f>K5168*Inputs!$B$5</f>
        <v>8.9738600000000002</v>
      </c>
      <c r="M5168" s="10">
        <f>IF(AND(OR(C5168=1,C5168=2,C5168=12),G5168&gt;=Inputs!$B$8,G5168&lt;=Inputs!$B$9,K5168&lt;=Inputs!$B$10),1,0)</f>
        <v>0</v>
      </c>
      <c r="N5168" s="9">
        <f>Inputs!$B$4</f>
        <v>54.991999999999997</v>
      </c>
      <c r="O5168" s="9">
        <f>IF(M5168=1,Inputs!$B$6,Inputs!$B$4)</f>
        <v>54.991999999999997</v>
      </c>
      <c r="P5168" s="9">
        <f>IF(M5168=1,Inputs!$B$7,Inputs!$B$4)</f>
        <v>54.991999999999997</v>
      </c>
      <c r="Q5168" s="9">
        <f>MAX(0,Inputs!$B$4-O5168)</f>
        <v>0</v>
      </c>
      <c r="R5168" s="9">
        <f>MAX(0,Inputs!$B$4-P5168)</f>
        <v>0</v>
      </c>
    </row>
    <row r="5169" spans="1:18" ht="15" customHeight="1">
      <c r="A5169" s="4">
        <v>44777.291666666701</v>
      </c>
      <c r="B5169" s="5">
        <v>44777</v>
      </c>
      <c r="C5169" s="6">
        <v>8</v>
      </c>
      <c r="D5169" s="7" t="s">
        <v>35</v>
      </c>
      <c r="E5169" s="7" t="s">
        <v>33</v>
      </c>
      <c r="F5169" s="7" t="s">
        <v>25</v>
      </c>
      <c r="G5169" s="6">
        <v>7</v>
      </c>
      <c r="H5169" s="8">
        <v>1.3919999999999999</v>
      </c>
      <c r="I5169" s="8">
        <v>22.099</v>
      </c>
      <c r="J5169" s="8">
        <v>0.25</v>
      </c>
      <c r="K5169" s="8">
        <v>6.569</v>
      </c>
      <c r="L5169" s="9">
        <f>K5169*Inputs!$B$5</f>
        <v>6.4376199999999999</v>
      </c>
      <c r="M5169" s="10">
        <f>IF(AND(OR(C5169=1,C5169=2,C5169=12),G5169&gt;=Inputs!$B$8,G5169&lt;=Inputs!$B$9,K5169&lt;=Inputs!$B$10),1,0)</f>
        <v>0</v>
      </c>
      <c r="N5169" s="9">
        <f>Inputs!$B$4</f>
        <v>54.991999999999997</v>
      </c>
      <c r="O5169" s="9">
        <f>IF(M5169=1,Inputs!$B$6,Inputs!$B$4)</f>
        <v>54.991999999999997</v>
      </c>
      <c r="P5169" s="9">
        <f>IF(M5169=1,Inputs!$B$7,Inputs!$B$4)</f>
        <v>54.991999999999997</v>
      </c>
      <c r="Q5169" s="9">
        <f>MAX(0,Inputs!$B$4-O5169)</f>
        <v>0</v>
      </c>
      <c r="R5169" s="9">
        <f>MAX(0,Inputs!$B$4-P5169)</f>
        <v>0</v>
      </c>
    </row>
    <row r="5170" spans="1:18" ht="15" customHeight="1">
      <c r="A5170" s="4">
        <v>44777.333333333299</v>
      </c>
      <c r="B5170" s="5">
        <v>44777</v>
      </c>
      <c r="C5170" s="6">
        <v>8</v>
      </c>
      <c r="D5170" s="7" t="s">
        <v>35</v>
      </c>
      <c r="E5170" s="7" t="s">
        <v>33</v>
      </c>
      <c r="F5170" s="7" t="s">
        <v>25</v>
      </c>
      <c r="G5170" s="6">
        <v>8</v>
      </c>
      <c r="H5170" s="8">
        <v>1.3919999999999999</v>
      </c>
      <c r="I5170" s="8">
        <v>22.099</v>
      </c>
      <c r="J5170" s="8">
        <v>0.22919999999999999</v>
      </c>
      <c r="K5170" s="8">
        <v>6.1369999999999996</v>
      </c>
      <c r="L5170" s="9">
        <f>K5170*Inputs!$B$5</f>
        <v>6.0142599999999993</v>
      </c>
      <c r="M5170" s="10">
        <f>IF(AND(OR(C5170=1,C5170=2,C5170=12),G5170&gt;=Inputs!$B$8,G5170&lt;=Inputs!$B$9,K5170&lt;=Inputs!$B$10),1,0)</f>
        <v>0</v>
      </c>
      <c r="N5170" s="9">
        <f>Inputs!$B$4</f>
        <v>54.991999999999997</v>
      </c>
      <c r="O5170" s="9">
        <f>IF(M5170=1,Inputs!$B$6,Inputs!$B$4)</f>
        <v>54.991999999999997</v>
      </c>
      <c r="P5170" s="9">
        <f>IF(M5170=1,Inputs!$B$7,Inputs!$B$4)</f>
        <v>54.991999999999997</v>
      </c>
      <c r="Q5170" s="9">
        <f>MAX(0,Inputs!$B$4-O5170)</f>
        <v>0</v>
      </c>
      <c r="R5170" s="9">
        <f>MAX(0,Inputs!$B$4-P5170)</f>
        <v>0</v>
      </c>
    </row>
    <row r="5171" spans="1:18" ht="15" customHeight="1">
      <c r="A5171" s="4">
        <v>44777.375</v>
      </c>
      <c r="B5171" s="5">
        <v>44777</v>
      </c>
      <c r="C5171" s="6">
        <v>8</v>
      </c>
      <c r="D5171" s="7" t="s">
        <v>35</v>
      </c>
      <c r="E5171" s="7" t="s">
        <v>33</v>
      </c>
      <c r="F5171" s="7" t="s">
        <v>25</v>
      </c>
      <c r="G5171" s="6">
        <v>9</v>
      </c>
      <c r="H5171" s="8">
        <v>1.3919999999999999</v>
      </c>
      <c r="I5171" s="8">
        <v>22.099</v>
      </c>
      <c r="J5171" s="8">
        <v>0.20830000000000001</v>
      </c>
      <c r="K5171" s="8">
        <v>5.7060000000000004</v>
      </c>
      <c r="L5171" s="9">
        <f>K5171*Inputs!$B$5</f>
        <v>5.5918800000000006</v>
      </c>
      <c r="M5171" s="10">
        <f>IF(AND(OR(C5171=1,C5171=2,C5171=12),G5171&gt;=Inputs!$B$8,G5171&lt;=Inputs!$B$9,K5171&lt;=Inputs!$B$10),1,0)</f>
        <v>0</v>
      </c>
      <c r="N5171" s="9">
        <f>Inputs!$B$4</f>
        <v>54.991999999999997</v>
      </c>
      <c r="O5171" s="9">
        <f>IF(M5171=1,Inputs!$B$6,Inputs!$B$4)</f>
        <v>54.991999999999997</v>
      </c>
      <c r="P5171" s="9">
        <f>IF(M5171=1,Inputs!$B$7,Inputs!$B$4)</f>
        <v>54.991999999999997</v>
      </c>
      <c r="Q5171" s="9">
        <f>MAX(0,Inputs!$B$4-O5171)</f>
        <v>0</v>
      </c>
      <c r="R5171" s="9">
        <f>MAX(0,Inputs!$B$4-P5171)</f>
        <v>0</v>
      </c>
    </row>
    <row r="5172" spans="1:18" ht="15" customHeight="1">
      <c r="A5172" s="4">
        <v>44777.416666666701</v>
      </c>
      <c r="B5172" s="5">
        <v>44777</v>
      </c>
      <c r="C5172" s="6">
        <v>8</v>
      </c>
      <c r="D5172" s="7" t="s">
        <v>35</v>
      </c>
      <c r="E5172" s="7" t="s">
        <v>33</v>
      </c>
      <c r="F5172" s="7" t="s">
        <v>25</v>
      </c>
      <c r="G5172" s="6">
        <v>10</v>
      </c>
      <c r="H5172" s="8">
        <v>1.3919999999999999</v>
      </c>
      <c r="I5172" s="8">
        <v>22.099</v>
      </c>
      <c r="J5172" s="8">
        <v>0.25</v>
      </c>
      <c r="K5172" s="8">
        <v>6.569</v>
      </c>
      <c r="L5172" s="9">
        <f>K5172*Inputs!$B$5</f>
        <v>6.4376199999999999</v>
      </c>
      <c r="M5172" s="10">
        <f>IF(AND(OR(C5172=1,C5172=2,C5172=12),G5172&gt;=Inputs!$B$8,G5172&lt;=Inputs!$B$9,K5172&lt;=Inputs!$B$10),1,0)</f>
        <v>0</v>
      </c>
      <c r="N5172" s="9">
        <f>Inputs!$B$4</f>
        <v>54.991999999999997</v>
      </c>
      <c r="O5172" s="9">
        <f>IF(M5172=1,Inputs!$B$6,Inputs!$B$4)</f>
        <v>54.991999999999997</v>
      </c>
      <c r="P5172" s="9">
        <f>IF(M5172=1,Inputs!$B$7,Inputs!$B$4)</f>
        <v>54.991999999999997</v>
      </c>
      <c r="Q5172" s="9">
        <f>MAX(0,Inputs!$B$4-O5172)</f>
        <v>0</v>
      </c>
      <c r="R5172" s="9">
        <f>MAX(0,Inputs!$B$4-P5172)</f>
        <v>0</v>
      </c>
    </row>
    <row r="5173" spans="1:18" ht="15" customHeight="1">
      <c r="A5173" s="4">
        <v>44777.458333333299</v>
      </c>
      <c r="B5173" s="5">
        <v>44777</v>
      </c>
      <c r="C5173" s="6">
        <v>8</v>
      </c>
      <c r="D5173" s="7" t="s">
        <v>35</v>
      </c>
      <c r="E5173" s="7" t="s">
        <v>33</v>
      </c>
      <c r="F5173" s="7" t="s">
        <v>25</v>
      </c>
      <c r="G5173" s="6">
        <v>11</v>
      </c>
      <c r="H5173" s="8">
        <v>1.3919999999999999</v>
      </c>
      <c r="I5173" s="8">
        <v>22.099</v>
      </c>
      <c r="J5173" s="8">
        <v>0.29170000000000001</v>
      </c>
      <c r="K5173" s="8">
        <v>7.4320000000000004</v>
      </c>
      <c r="L5173" s="9">
        <f>K5173*Inputs!$B$5</f>
        <v>7.2833600000000001</v>
      </c>
      <c r="M5173" s="10">
        <f>IF(AND(OR(C5173=1,C5173=2,C5173=12),G5173&gt;=Inputs!$B$8,G5173&lt;=Inputs!$B$9,K5173&lt;=Inputs!$B$10),1,0)</f>
        <v>0</v>
      </c>
      <c r="N5173" s="9">
        <f>Inputs!$B$4</f>
        <v>54.991999999999997</v>
      </c>
      <c r="O5173" s="9">
        <f>IF(M5173=1,Inputs!$B$6,Inputs!$B$4)</f>
        <v>54.991999999999997</v>
      </c>
      <c r="P5173" s="9">
        <f>IF(M5173=1,Inputs!$B$7,Inputs!$B$4)</f>
        <v>54.991999999999997</v>
      </c>
      <c r="Q5173" s="9">
        <f>MAX(0,Inputs!$B$4-O5173)</f>
        <v>0</v>
      </c>
      <c r="R5173" s="9">
        <f>MAX(0,Inputs!$B$4-P5173)</f>
        <v>0</v>
      </c>
    </row>
    <row r="5174" spans="1:18" ht="15" customHeight="1">
      <c r="A5174" s="4">
        <v>44777.5</v>
      </c>
      <c r="B5174" s="5">
        <v>44777</v>
      </c>
      <c r="C5174" s="6">
        <v>8</v>
      </c>
      <c r="D5174" s="7" t="s">
        <v>35</v>
      </c>
      <c r="E5174" s="7" t="s">
        <v>33</v>
      </c>
      <c r="F5174" s="7" t="s">
        <v>25</v>
      </c>
      <c r="G5174" s="6">
        <v>12</v>
      </c>
      <c r="H5174" s="8">
        <v>1.3919999999999999</v>
      </c>
      <c r="I5174" s="8">
        <v>22.099</v>
      </c>
      <c r="J5174" s="8">
        <v>0.3125</v>
      </c>
      <c r="K5174" s="8">
        <v>7.8630000000000004</v>
      </c>
      <c r="L5174" s="9">
        <f>K5174*Inputs!$B$5</f>
        <v>7.7057400000000005</v>
      </c>
      <c r="M5174" s="10">
        <f>IF(AND(OR(C5174=1,C5174=2,C5174=12),G5174&gt;=Inputs!$B$8,G5174&lt;=Inputs!$B$9,K5174&lt;=Inputs!$B$10),1,0)</f>
        <v>0</v>
      </c>
      <c r="N5174" s="9">
        <f>Inputs!$B$4</f>
        <v>54.991999999999997</v>
      </c>
      <c r="O5174" s="9">
        <f>IF(M5174=1,Inputs!$B$6,Inputs!$B$4)</f>
        <v>54.991999999999997</v>
      </c>
      <c r="P5174" s="9">
        <f>IF(M5174=1,Inputs!$B$7,Inputs!$B$4)</f>
        <v>54.991999999999997</v>
      </c>
      <c r="Q5174" s="9">
        <f>MAX(0,Inputs!$B$4-O5174)</f>
        <v>0</v>
      </c>
      <c r="R5174" s="9">
        <f>MAX(0,Inputs!$B$4-P5174)</f>
        <v>0</v>
      </c>
    </row>
    <row r="5175" spans="1:18" ht="15" customHeight="1">
      <c r="A5175" s="4">
        <v>44777.541666666701</v>
      </c>
      <c r="B5175" s="5">
        <v>44777</v>
      </c>
      <c r="C5175" s="6">
        <v>8</v>
      </c>
      <c r="D5175" s="7" t="s">
        <v>35</v>
      </c>
      <c r="E5175" s="7" t="s">
        <v>33</v>
      </c>
      <c r="F5175" s="7" t="s">
        <v>25</v>
      </c>
      <c r="G5175" s="6">
        <v>13</v>
      </c>
      <c r="H5175" s="8">
        <v>1.3919999999999999</v>
      </c>
      <c r="I5175" s="8">
        <v>22.099</v>
      </c>
      <c r="J5175" s="8">
        <v>0.33329999999999999</v>
      </c>
      <c r="K5175" s="8">
        <v>8.2940000000000005</v>
      </c>
      <c r="L5175" s="9">
        <f>K5175*Inputs!$B$5</f>
        <v>8.1281200000000009</v>
      </c>
      <c r="M5175" s="10">
        <f>IF(AND(OR(C5175=1,C5175=2,C5175=12),G5175&gt;=Inputs!$B$8,G5175&lt;=Inputs!$B$9,K5175&lt;=Inputs!$B$10),1,0)</f>
        <v>0</v>
      </c>
      <c r="N5175" s="9">
        <f>Inputs!$B$4</f>
        <v>54.991999999999997</v>
      </c>
      <c r="O5175" s="9">
        <f>IF(M5175=1,Inputs!$B$6,Inputs!$B$4)</f>
        <v>54.991999999999997</v>
      </c>
      <c r="P5175" s="9">
        <f>IF(M5175=1,Inputs!$B$7,Inputs!$B$4)</f>
        <v>54.991999999999997</v>
      </c>
      <c r="Q5175" s="9">
        <f>MAX(0,Inputs!$B$4-O5175)</f>
        <v>0</v>
      </c>
      <c r="R5175" s="9">
        <f>MAX(0,Inputs!$B$4-P5175)</f>
        <v>0</v>
      </c>
    </row>
    <row r="5176" spans="1:18" ht="15" customHeight="1">
      <c r="A5176" s="4">
        <v>44777.583333333299</v>
      </c>
      <c r="B5176" s="5">
        <v>44777</v>
      </c>
      <c r="C5176" s="6">
        <v>8</v>
      </c>
      <c r="D5176" s="7" t="s">
        <v>35</v>
      </c>
      <c r="E5176" s="7" t="s">
        <v>33</v>
      </c>
      <c r="F5176" s="7" t="s">
        <v>25</v>
      </c>
      <c r="G5176" s="6">
        <v>14</v>
      </c>
      <c r="H5176" s="8">
        <v>1.3919999999999999</v>
      </c>
      <c r="I5176" s="8">
        <v>22.099</v>
      </c>
      <c r="J5176" s="8">
        <v>0.27079999999999999</v>
      </c>
      <c r="K5176" s="8">
        <v>7</v>
      </c>
      <c r="L5176" s="9">
        <f>K5176*Inputs!$B$5</f>
        <v>6.8599999999999994</v>
      </c>
      <c r="M5176" s="10">
        <f>IF(AND(OR(C5176=1,C5176=2,C5176=12),G5176&gt;=Inputs!$B$8,G5176&lt;=Inputs!$B$9,K5176&lt;=Inputs!$B$10),1,0)</f>
        <v>0</v>
      </c>
      <c r="N5176" s="9">
        <f>Inputs!$B$4</f>
        <v>54.991999999999997</v>
      </c>
      <c r="O5176" s="9">
        <f>IF(M5176=1,Inputs!$B$6,Inputs!$B$4)</f>
        <v>54.991999999999997</v>
      </c>
      <c r="P5176" s="9">
        <f>IF(M5176=1,Inputs!$B$7,Inputs!$B$4)</f>
        <v>54.991999999999997</v>
      </c>
      <c r="Q5176" s="9">
        <f>MAX(0,Inputs!$B$4-O5176)</f>
        <v>0</v>
      </c>
      <c r="R5176" s="9">
        <f>MAX(0,Inputs!$B$4-P5176)</f>
        <v>0</v>
      </c>
    </row>
    <row r="5177" spans="1:18" ht="15" customHeight="1">
      <c r="A5177" s="4">
        <v>44777.625</v>
      </c>
      <c r="B5177" s="5">
        <v>44777</v>
      </c>
      <c r="C5177" s="6">
        <v>8</v>
      </c>
      <c r="D5177" s="7" t="s">
        <v>35</v>
      </c>
      <c r="E5177" s="7" t="s">
        <v>33</v>
      </c>
      <c r="F5177" s="7" t="s">
        <v>25</v>
      </c>
      <c r="G5177" s="6">
        <v>15</v>
      </c>
      <c r="H5177" s="8">
        <v>1.3919999999999999</v>
      </c>
      <c r="I5177" s="8">
        <v>22.099</v>
      </c>
      <c r="J5177" s="8">
        <v>0.20830000000000001</v>
      </c>
      <c r="K5177" s="8">
        <v>5.7060000000000004</v>
      </c>
      <c r="L5177" s="9">
        <f>K5177*Inputs!$B$5</f>
        <v>5.5918800000000006</v>
      </c>
      <c r="M5177" s="10">
        <f>IF(AND(OR(C5177=1,C5177=2,C5177=12),G5177&gt;=Inputs!$B$8,G5177&lt;=Inputs!$B$9,K5177&lt;=Inputs!$B$10),1,0)</f>
        <v>0</v>
      </c>
      <c r="N5177" s="9">
        <f>Inputs!$B$4</f>
        <v>54.991999999999997</v>
      </c>
      <c r="O5177" s="9">
        <f>IF(M5177=1,Inputs!$B$6,Inputs!$B$4)</f>
        <v>54.991999999999997</v>
      </c>
      <c r="P5177" s="9">
        <f>IF(M5177=1,Inputs!$B$7,Inputs!$B$4)</f>
        <v>54.991999999999997</v>
      </c>
      <c r="Q5177" s="9">
        <f>MAX(0,Inputs!$B$4-O5177)</f>
        <v>0</v>
      </c>
      <c r="R5177" s="9">
        <f>MAX(0,Inputs!$B$4-P5177)</f>
        <v>0</v>
      </c>
    </row>
    <row r="5178" spans="1:18" ht="15" customHeight="1">
      <c r="A5178" s="4">
        <v>44777.666666666701</v>
      </c>
      <c r="B5178" s="5">
        <v>44777</v>
      </c>
      <c r="C5178" s="6">
        <v>8</v>
      </c>
      <c r="D5178" s="7" t="s">
        <v>35</v>
      </c>
      <c r="E5178" s="7" t="s">
        <v>33</v>
      </c>
      <c r="F5178" s="7" t="s">
        <v>25</v>
      </c>
      <c r="G5178" s="6">
        <v>16</v>
      </c>
      <c r="H5178" s="8">
        <v>1.3919999999999999</v>
      </c>
      <c r="I5178" s="8">
        <v>22.099</v>
      </c>
      <c r="J5178" s="8">
        <v>0.29170000000000001</v>
      </c>
      <c r="K5178" s="8">
        <v>7.4320000000000004</v>
      </c>
      <c r="L5178" s="9">
        <f>K5178*Inputs!$B$5</f>
        <v>7.2833600000000001</v>
      </c>
      <c r="M5178" s="10">
        <f>IF(AND(OR(C5178=1,C5178=2,C5178=12),G5178&gt;=Inputs!$B$8,G5178&lt;=Inputs!$B$9,K5178&lt;=Inputs!$B$10),1,0)</f>
        <v>0</v>
      </c>
      <c r="N5178" s="9">
        <f>Inputs!$B$4</f>
        <v>54.991999999999997</v>
      </c>
      <c r="O5178" s="9">
        <f>IF(M5178=1,Inputs!$B$6,Inputs!$B$4)</f>
        <v>54.991999999999997</v>
      </c>
      <c r="P5178" s="9">
        <f>IF(M5178=1,Inputs!$B$7,Inputs!$B$4)</f>
        <v>54.991999999999997</v>
      </c>
      <c r="Q5178" s="9">
        <f>MAX(0,Inputs!$B$4-O5178)</f>
        <v>0</v>
      </c>
      <c r="R5178" s="9">
        <f>MAX(0,Inputs!$B$4-P5178)</f>
        <v>0</v>
      </c>
    </row>
    <row r="5179" spans="1:18" ht="15" customHeight="1">
      <c r="A5179" s="4">
        <v>44777.708333333299</v>
      </c>
      <c r="B5179" s="5">
        <v>44777</v>
      </c>
      <c r="C5179" s="6">
        <v>8</v>
      </c>
      <c r="D5179" s="7" t="s">
        <v>35</v>
      </c>
      <c r="E5179" s="7" t="s">
        <v>33</v>
      </c>
      <c r="F5179" s="7" t="s">
        <v>25</v>
      </c>
      <c r="G5179" s="6">
        <v>17</v>
      </c>
      <c r="H5179" s="8">
        <v>1.3919999999999999</v>
      </c>
      <c r="I5179" s="8">
        <v>22.099</v>
      </c>
      <c r="J5179" s="8">
        <v>0.25</v>
      </c>
      <c r="K5179" s="8">
        <v>6.569</v>
      </c>
      <c r="L5179" s="9">
        <f>K5179*Inputs!$B$5</f>
        <v>6.4376199999999999</v>
      </c>
      <c r="M5179" s="10">
        <f>IF(AND(OR(C5179=1,C5179=2,C5179=12),G5179&gt;=Inputs!$B$8,G5179&lt;=Inputs!$B$9,K5179&lt;=Inputs!$B$10),1,0)</f>
        <v>0</v>
      </c>
      <c r="N5179" s="9">
        <f>Inputs!$B$4</f>
        <v>54.991999999999997</v>
      </c>
      <c r="O5179" s="9">
        <f>IF(M5179=1,Inputs!$B$6,Inputs!$B$4)</f>
        <v>54.991999999999997</v>
      </c>
      <c r="P5179" s="9">
        <f>IF(M5179=1,Inputs!$B$7,Inputs!$B$4)</f>
        <v>54.991999999999997</v>
      </c>
      <c r="Q5179" s="9">
        <f>MAX(0,Inputs!$B$4-O5179)</f>
        <v>0</v>
      </c>
      <c r="R5179" s="9">
        <f>MAX(0,Inputs!$B$4-P5179)</f>
        <v>0</v>
      </c>
    </row>
    <row r="5180" spans="1:18" ht="15" customHeight="1">
      <c r="A5180" s="4">
        <v>44777.75</v>
      </c>
      <c r="B5180" s="5">
        <v>44777</v>
      </c>
      <c r="C5180" s="6">
        <v>8</v>
      </c>
      <c r="D5180" s="7" t="s">
        <v>35</v>
      </c>
      <c r="E5180" s="7" t="s">
        <v>33</v>
      </c>
      <c r="F5180" s="7" t="s">
        <v>25</v>
      </c>
      <c r="G5180" s="6">
        <v>18</v>
      </c>
      <c r="H5180" s="8">
        <v>1.3919999999999999</v>
      </c>
      <c r="I5180" s="8">
        <v>22.099</v>
      </c>
      <c r="J5180" s="8">
        <v>0.29170000000000001</v>
      </c>
      <c r="K5180" s="8">
        <v>7.4320000000000004</v>
      </c>
      <c r="L5180" s="9">
        <f>K5180*Inputs!$B$5</f>
        <v>7.2833600000000001</v>
      </c>
      <c r="M5180" s="10">
        <f>IF(AND(OR(C5180=1,C5180=2,C5180=12),G5180&gt;=Inputs!$B$8,G5180&lt;=Inputs!$B$9,K5180&lt;=Inputs!$B$10),1,0)</f>
        <v>0</v>
      </c>
      <c r="N5180" s="9">
        <f>Inputs!$B$4</f>
        <v>54.991999999999997</v>
      </c>
      <c r="O5180" s="9">
        <f>IF(M5180=1,Inputs!$B$6,Inputs!$B$4)</f>
        <v>54.991999999999997</v>
      </c>
      <c r="P5180" s="9">
        <f>IF(M5180=1,Inputs!$B$7,Inputs!$B$4)</f>
        <v>54.991999999999997</v>
      </c>
      <c r="Q5180" s="9">
        <f>MAX(0,Inputs!$B$4-O5180)</f>
        <v>0</v>
      </c>
      <c r="R5180" s="9">
        <f>MAX(0,Inputs!$B$4-P5180)</f>
        <v>0</v>
      </c>
    </row>
    <row r="5181" spans="1:18" ht="15" customHeight="1">
      <c r="A5181" s="4">
        <v>44777.791666666701</v>
      </c>
      <c r="B5181" s="5">
        <v>44777</v>
      </c>
      <c r="C5181" s="6">
        <v>8</v>
      </c>
      <c r="D5181" s="7" t="s">
        <v>35</v>
      </c>
      <c r="E5181" s="7" t="s">
        <v>33</v>
      </c>
      <c r="F5181" s="7" t="s">
        <v>25</v>
      </c>
      <c r="G5181" s="6">
        <v>19</v>
      </c>
      <c r="H5181" s="8">
        <v>1.3919999999999999</v>
      </c>
      <c r="I5181" s="8">
        <v>22.099</v>
      </c>
      <c r="J5181" s="8">
        <v>0.16669999999999999</v>
      </c>
      <c r="K5181" s="8">
        <v>4.843</v>
      </c>
      <c r="L5181" s="9">
        <f>K5181*Inputs!$B$5</f>
        <v>4.7461399999999996</v>
      </c>
      <c r="M5181" s="10">
        <f>IF(AND(OR(C5181=1,C5181=2,C5181=12),G5181&gt;=Inputs!$B$8,G5181&lt;=Inputs!$B$9,K5181&lt;=Inputs!$B$10),1,0)</f>
        <v>0</v>
      </c>
      <c r="N5181" s="9">
        <f>Inputs!$B$4</f>
        <v>54.991999999999997</v>
      </c>
      <c r="O5181" s="9">
        <f>IF(M5181=1,Inputs!$B$6,Inputs!$B$4)</f>
        <v>54.991999999999997</v>
      </c>
      <c r="P5181" s="9">
        <f>IF(M5181=1,Inputs!$B$7,Inputs!$B$4)</f>
        <v>54.991999999999997</v>
      </c>
      <c r="Q5181" s="9">
        <f>MAX(0,Inputs!$B$4-O5181)</f>
        <v>0</v>
      </c>
      <c r="R5181" s="9">
        <f>MAX(0,Inputs!$B$4-P5181)</f>
        <v>0</v>
      </c>
    </row>
    <row r="5182" spans="1:18" ht="15" customHeight="1">
      <c r="A5182" s="4">
        <v>44777.833333333299</v>
      </c>
      <c r="B5182" s="5">
        <v>44777</v>
      </c>
      <c r="C5182" s="6">
        <v>8</v>
      </c>
      <c r="D5182" s="7" t="s">
        <v>35</v>
      </c>
      <c r="E5182" s="7" t="s">
        <v>33</v>
      </c>
      <c r="F5182" s="7" t="s">
        <v>25</v>
      </c>
      <c r="G5182" s="6">
        <v>20</v>
      </c>
      <c r="H5182" s="8">
        <v>1.3919999999999999</v>
      </c>
      <c r="I5182" s="8">
        <v>22.099</v>
      </c>
      <c r="J5182" s="8">
        <v>8.3299999999999999E-2</v>
      </c>
      <c r="K5182" s="8">
        <v>3.1179999999999999</v>
      </c>
      <c r="L5182" s="9">
        <f>K5182*Inputs!$B$5</f>
        <v>3.0556399999999999</v>
      </c>
      <c r="M5182" s="10">
        <f>IF(AND(OR(C5182=1,C5182=2,C5182=12),G5182&gt;=Inputs!$B$8,G5182&lt;=Inputs!$B$9,K5182&lt;=Inputs!$B$10),1,0)</f>
        <v>0</v>
      </c>
      <c r="N5182" s="9">
        <f>Inputs!$B$4</f>
        <v>54.991999999999997</v>
      </c>
      <c r="O5182" s="9">
        <f>IF(M5182=1,Inputs!$B$6,Inputs!$B$4)</f>
        <v>54.991999999999997</v>
      </c>
      <c r="P5182" s="9">
        <f>IF(M5182=1,Inputs!$B$7,Inputs!$B$4)</f>
        <v>54.991999999999997</v>
      </c>
      <c r="Q5182" s="9">
        <f>MAX(0,Inputs!$B$4-O5182)</f>
        <v>0</v>
      </c>
      <c r="R5182" s="9">
        <f>MAX(0,Inputs!$B$4-P5182)</f>
        <v>0</v>
      </c>
    </row>
    <row r="5183" spans="1:18" ht="15" customHeight="1">
      <c r="A5183" s="4">
        <v>44777.875</v>
      </c>
      <c r="B5183" s="5">
        <v>44777</v>
      </c>
      <c r="C5183" s="6">
        <v>8</v>
      </c>
      <c r="D5183" s="7" t="s">
        <v>35</v>
      </c>
      <c r="E5183" s="7" t="s">
        <v>33</v>
      </c>
      <c r="F5183" s="7" t="s">
        <v>25</v>
      </c>
      <c r="G5183" s="6">
        <v>21</v>
      </c>
      <c r="H5183" s="8">
        <v>1.3919999999999999</v>
      </c>
      <c r="I5183" s="8">
        <v>22.099</v>
      </c>
      <c r="J5183" s="8">
        <v>0</v>
      </c>
      <c r="K5183" s="8">
        <v>1.3919999999999999</v>
      </c>
      <c r="L5183" s="9">
        <f>K5183*Inputs!$B$5</f>
        <v>1.3641599999999998</v>
      </c>
      <c r="M5183" s="10">
        <f>IF(AND(OR(C5183=1,C5183=2,C5183=12),G5183&gt;=Inputs!$B$8,G5183&lt;=Inputs!$B$9,K5183&lt;=Inputs!$B$10),1,0)</f>
        <v>0</v>
      </c>
      <c r="N5183" s="9">
        <f>Inputs!$B$4</f>
        <v>54.991999999999997</v>
      </c>
      <c r="O5183" s="9">
        <f>IF(M5183=1,Inputs!$B$6,Inputs!$B$4)</f>
        <v>54.991999999999997</v>
      </c>
      <c r="P5183" s="9">
        <f>IF(M5183=1,Inputs!$B$7,Inputs!$B$4)</f>
        <v>54.991999999999997</v>
      </c>
      <c r="Q5183" s="9">
        <f>MAX(0,Inputs!$B$4-O5183)</f>
        <v>0</v>
      </c>
      <c r="R5183" s="9">
        <f>MAX(0,Inputs!$B$4-P5183)</f>
        <v>0</v>
      </c>
    </row>
    <row r="5184" spans="1:18" ht="15" customHeight="1">
      <c r="A5184" s="4">
        <v>44777.916666666701</v>
      </c>
      <c r="B5184" s="5">
        <v>44777</v>
      </c>
      <c r="C5184" s="6">
        <v>8</v>
      </c>
      <c r="D5184" s="7" t="s">
        <v>35</v>
      </c>
      <c r="E5184" s="7" t="s">
        <v>33</v>
      </c>
      <c r="F5184" s="7" t="s">
        <v>25</v>
      </c>
      <c r="G5184" s="6">
        <v>22</v>
      </c>
      <c r="H5184" s="8">
        <v>1.3919999999999999</v>
      </c>
      <c r="I5184" s="8">
        <v>22.099</v>
      </c>
      <c r="J5184" s="8">
        <v>0.35420000000000001</v>
      </c>
      <c r="K5184" s="8">
        <v>8.7260000000000009</v>
      </c>
      <c r="L5184" s="9">
        <f>K5184*Inputs!$B$5</f>
        <v>8.5514800000000015</v>
      </c>
      <c r="M5184" s="10">
        <f>IF(AND(OR(C5184=1,C5184=2,C5184=12),G5184&gt;=Inputs!$B$8,G5184&lt;=Inputs!$B$9,K5184&lt;=Inputs!$B$10),1,0)</f>
        <v>0</v>
      </c>
      <c r="N5184" s="9">
        <f>Inputs!$B$4</f>
        <v>54.991999999999997</v>
      </c>
      <c r="O5184" s="9">
        <f>IF(M5184=1,Inputs!$B$6,Inputs!$B$4)</f>
        <v>54.991999999999997</v>
      </c>
      <c r="P5184" s="9">
        <f>IF(M5184=1,Inputs!$B$7,Inputs!$B$4)</f>
        <v>54.991999999999997</v>
      </c>
      <c r="Q5184" s="9">
        <f>MAX(0,Inputs!$B$4-O5184)</f>
        <v>0</v>
      </c>
      <c r="R5184" s="9">
        <f>MAX(0,Inputs!$B$4-P5184)</f>
        <v>0</v>
      </c>
    </row>
    <row r="5185" spans="1:18" ht="15" customHeight="1">
      <c r="A5185" s="4">
        <v>44777.958333333299</v>
      </c>
      <c r="B5185" s="5">
        <v>44777</v>
      </c>
      <c r="C5185" s="6">
        <v>8</v>
      </c>
      <c r="D5185" s="7" t="s">
        <v>35</v>
      </c>
      <c r="E5185" s="7" t="s">
        <v>33</v>
      </c>
      <c r="F5185" s="7" t="s">
        <v>25</v>
      </c>
      <c r="G5185" s="6">
        <v>23</v>
      </c>
      <c r="H5185" s="8">
        <v>1.3919999999999999</v>
      </c>
      <c r="I5185" s="8">
        <v>22.099</v>
      </c>
      <c r="J5185" s="8">
        <v>0.70830000000000004</v>
      </c>
      <c r="K5185" s="8">
        <v>16.059000000000001</v>
      </c>
      <c r="L5185" s="9">
        <f>K5185*Inputs!$B$5</f>
        <v>15.737820000000001</v>
      </c>
      <c r="M5185" s="10">
        <f>IF(AND(OR(C5185=1,C5185=2,C5185=12),G5185&gt;=Inputs!$B$8,G5185&lt;=Inputs!$B$9,K5185&lt;=Inputs!$B$10),1,0)</f>
        <v>0</v>
      </c>
      <c r="N5185" s="9">
        <f>Inputs!$B$4</f>
        <v>54.991999999999997</v>
      </c>
      <c r="O5185" s="9">
        <f>IF(M5185=1,Inputs!$B$6,Inputs!$B$4)</f>
        <v>54.991999999999997</v>
      </c>
      <c r="P5185" s="9">
        <f>IF(M5185=1,Inputs!$B$7,Inputs!$B$4)</f>
        <v>54.991999999999997</v>
      </c>
      <c r="Q5185" s="9">
        <f>MAX(0,Inputs!$B$4-O5185)</f>
        <v>0</v>
      </c>
      <c r="R5185" s="9">
        <f>MAX(0,Inputs!$B$4-P5185)</f>
        <v>0</v>
      </c>
    </row>
    <row r="5186" spans="1:18" ht="15" customHeight="1">
      <c r="A5186" s="4">
        <v>44778</v>
      </c>
      <c r="B5186" s="5">
        <v>44778</v>
      </c>
      <c r="C5186" s="6">
        <v>8</v>
      </c>
      <c r="D5186" s="7" t="s">
        <v>35</v>
      </c>
      <c r="E5186" s="7" t="s">
        <v>33</v>
      </c>
      <c r="F5186" s="7" t="s">
        <v>26</v>
      </c>
      <c r="G5186" s="6">
        <v>0</v>
      </c>
      <c r="H5186" s="8">
        <v>1.738</v>
      </c>
      <c r="I5186" s="8">
        <v>22.36</v>
      </c>
      <c r="J5186" s="8">
        <v>0.86360000000000003</v>
      </c>
      <c r="K5186" s="8">
        <v>19.547999999999998</v>
      </c>
      <c r="L5186" s="9">
        <f>K5186*Inputs!$B$5</f>
        <v>19.157039999999999</v>
      </c>
      <c r="M5186" s="10">
        <f>IF(AND(OR(C5186=1,C5186=2,C5186=12),G5186&gt;=Inputs!$B$8,G5186&lt;=Inputs!$B$9,K5186&lt;=Inputs!$B$10),1,0)</f>
        <v>0</v>
      </c>
      <c r="N5186" s="9">
        <f>Inputs!$B$4</f>
        <v>54.991999999999997</v>
      </c>
      <c r="O5186" s="9">
        <f>IF(M5186=1,Inputs!$B$6,Inputs!$B$4)</f>
        <v>54.991999999999997</v>
      </c>
      <c r="P5186" s="9">
        <f>IF(M5186=1,Inputs!$B$7,Inputs!$B$4)</f>
        <v>54.991999999999997</v>
      </c>
      <c r="Q5186" s="9">
        <f>MAX(0,Inputs!$B$4-O5186)</f>
        <v>0</v>
      </c>
      <c r="R5186" s="9">
        <f>MAX(0,Inputs!$B$4-P5186)</f>
        <v>0</v>
      </c>
    </row>
    <row r="5187" spans="1:18" ht="15" customHeight="1">
      <c r="A5187" s="4">
        <v>44778.041666666701</v>
      </c>
      <c r="B5187" s="5">
        <v>44778</v>
      </c>
      <c r="C5187" s="6">
        <v>8</v>
      </c>
      <c r="D5187" s="7" t="s">
        <v>35</v>
      </c>
      <c r="E5187" s="7" t="s">
        <v>33</v>
      </c>
      <c r="F5187" s="7" t="s">
        <v>26</v>
      </c>
      <c r="G5187" s="6">
        <v>1</v>
      </c>
      <c r="H5187" s="8">
        <v>1.738</v>
      </c>
      <c r="I5187" s="8">
        <v>22.36</v>
      </c>
      <c r="J5187" s="8">
        <v>0.90910000000000002</v>
      </c>
      <c r="K5187" s="8">
        <v>20.484999999999999</v>
      </c>
      <c r="L5187" s="9">
        <f>K5187*Inputs!$B$5</f>
        <v>20.075299999999999</v>
      </c>
      <c r="M5187" s="10">
        <f>IF(AND(OR(C5187=1,C5187=2,C5187=12),G5187&gt;=Inputs!$B$8,G5187&lt;=Inputs!$B$9,K5187&lt;=Inputs!$B$10),1,0)</f>
        <v>0</v>
      </c>
      <c r="N5187" s="9">
        <f>Inputs!$B$4</f>
        <v>54.991999999999997</v>
      </c>
      <c r="O5187" s="9">
        <f>IF(M5187=1,Inputs!$B$6,Inputs!$B$4)</f>
        <v>54.991999999999997</v>
      </c>
      <c r="P5187" s="9">
        <f>IF(M5187=1,Inputs!$B$7,Inputs!$B$4)</f>
        <v>54.991999999999997</v>
      </c>
      <c r="Q5187" s="9">
        <f>MAX(0,Inputs!$B$4-O5187)</f>
        <v>0</v>
      </c>
      <c r="R5187" s="9">
        <f>MAX(0,Inputs!$B$4-P5187)</f>
        <v>0</v>
      </c>
    </row>
    <row r="5188" spans="1:18" ht="15" customHeight="1">
      <c r="A5188" s="4">
        <v>44778.083333333299</v>
      </c>
      <c r="B5188" s="5">
        <v>44778</v>
      </c>
      <c r="C5188" s="6">
        <v>8</v>
      </c>
      <c r="D5188" s="7" t="s">
        <v>35</v>
      </c>
      <c r="E5188" s="7" t="s">
        <v>33</v>
      </c>
      <c r="F5188" s="7" t="s">
        <v>26</v>
      </c>
      <c r="G5188" s="6">
        <v>2</v>
      </c>
      <c r="H5188" s="8">
        <v>1.738</v>
      </c>
      <c r="I5188" s="8">
        <v>22.36</v>
      </c>
      <c r="J5188" s="8">
        <v>0.95450000000000002</v>
      </c>
      <c r="K5188" s="8">
        <v>21.422999999999998</v>
      </c>
      <c r="L5188" s="9">
        <f>K5188*Inputs!$B$5</f>
        <v>20.994539999999997</v>
      </c>
      <c r="M5188" s="10">
        <f>IF(AND(OR(C5188=1,C5188=2,C5188=12),G5188&gt;=Inputs!$B$8,G5188&lt;=Inputs!$B$9,K5188&lt;=Inputs!$B$10),1,0)</f>
        <v>0</v>
      </c>
      <c r="N5188" s="9">
        <f>Inputs!$B$4</f>
        <v>54.991999999999997</v>
      </c>
      <c r="O5188" s="9">
        <f>IF(M5188=1,Inputs!$B$6,Inputs!$B$4)</f>
        <v>54.991999999999997</v>
      </c>
      <c r="P5188" s="9">
        <f>IF(M5188=1,Inputs!$B$7,Inputs!$B$4)</f>
        <v>54.991999999999997</v>
      </c>
      <c r="Q5188" s="9">
        <f>MAX(0,Inputs!$B$4-O5188)</f>
        <v>0</v>
      </c>
      <c r="R5188" s="9">
        <f>MAX(0,Inputs!$B$4-P5188)</f>
        <v>0</v>
      </c>
    </row>
    <row r="5189" spans="1:18" ht="15" customHeight="1">
      <c r="A5189" s="4">
        <v>44778.125</v>
      </c>
      <c r="B5189" s="5">
        <v>44778</v>
      </c>
      <c r="C5189" s="6">
        <v>8</v>
      </c>
      <c r="D5189" s="7" t="s">
        <v>35</v>
      </c>
      <c r="E5189" s="7" t="s">
        <v>33</v>
      </c>
      <c r="F5189" s="7" t="s">
        <v>26</v>
      </c>
      <c r="G5189" s="6">
        <v>3</v>
      </c>
      <c r="H5189" s="8">
        <v>1.738</v>
      </c>
      <c r="I5189" s="8">
        <v>22.36</v>
      </c>
      <c r="J5189" s="8">
        <v>1</v>
      </c>
      <c r="K5189" s="8">
        <v>22.36</v>
      </c>
      <c r="L5189" s="9">
        <f>K5189*Inputs!$B$5</f>
        <v>21.912800000000001</v>
      </c>
      <c r="M5189" s="10">
        <f>IF(AND(OR(C5189=1,C5189=2,C5189=12),G5189&gt;=Inputs!$B$8,G5189&lt;=Inputs!$B$9,K5189&lt;=Inputs!$B$10),1,0)</f>
        <v>0</v>
      </c>
      <c r="N5189" s="9">
        <f>Inputs!$B$4</f>
        <v>54.991999999999997</v>
      </c>
      <c r="O5189" s="9">
        <f>IF(M5189=1,Inputs!$B$6,Inputs!$B$4)</f>
        <v>54.991999999999997</v>
      </c>
      <c r="P5189" s="9">
        <f>IF(M5189=1,Inputs!$B$7,Inputs!$B$4)</f>
        <v>54.991999999999997</v>
      </c>
      <c r="Q5189" s="9">
        <f>MAX(0,Inputs!$B$4-O5189)</f>
        <v>0</v>
      </c>
      <c r="R5189" s="9">
        <f>MAX(0,Inputs!$B$4-P5189)</f>
        <v>0</v>
      </c>
    </row>
    <row r="5190" spans="1:18" ht="15" customHeight="1">
      <c r="A5190" s="4">
        <v>44778.166666666701</v>
      </c>
      <c r="B5190" s="5">
        <v>44778</v>
      </c>
      <c r="C5190" s="6">
        <v>8</v>
      </c>
      <c r="D5190" s="7" t="s">
        <v>35</v>
      </c>
      <c r="E5190" s="7" t="s">
        <v>33</v>
      </c>
      <c r="F5190" s="7" t="s">
        <v>26</v>
      </c>
      <c r="G5190" s="6">
        <v>4</v>
      </c>
      <c r="H5190" s="8">
        <v>1.738</v>
      </c>
      <c r="I5190" s="8">
        <v>22.36</v>
      </c>
      <c r="J5190" s="8">
        <v>0.90910000000000002</v>
      </c>
      <c r="K5190" s="8">
        <v>20.484999999999999</v>
      </c>
      <c r="L5190" s="9">
        <f>K5190*Inputs!$B$5</f>
        <v>20.075299999999999</v>
      </c>
      <c r="M5190" s="10">
        <f>IF(AND(OR(C5190=1,C5190=2,C5190=12),G5190&gt;=Inputs!$B$8,G5190&lt;=Inputs!$B$9,K5190&lt;=Inputs!$B$10),1,0)</f>
        <v>0</v>
      </c>
      <c r="N5190" s="9">
        <f>Inputs!$B$4</f>
        <v>54.991999999999997</v>
      </c>
      <c r="O5190" s="9">
        <f>IF(M5190=1,Inputs!$B$6,Inputs!$B$4)</f>
        <v>54.991999999999997</v>
      </c>
      <c r="P5190" s="9">
        <f>IF(M5190=1,Inputs!$B$7,Inputs!$B$4)</f>
        <v>54.991999999999997</v>
      </c>
      <c r="Q5190" s="9">
        <f>MAX(0,Inputs!$B$4-O5190)</f>
        <v>0</v>
      </c>
      <c r="R5190" s="9">
        <f>MAX(0,Inputs!$B$4-P5190)</f>
        <v>0</v>
      </c>
    </row>
    <row r="5191" spans="1:18" ht="15" customHeight="1">
      <c r="A5191" s="4">
        <v>44778.208333333299</v>
      </c>
      <c r="B5191" s="5">
        <v>44778</v>
      </c>
      <c r="C5191" s="6">
        <v>8</v>
      </c>
      <c r="D5191" s="7" t="s">
        <v>35</v>
      </c>
      <c r="E5191" s="7" t="s">
        <v>33</v>
      </c>
      <c r="F5191" s="7" t="s">
        <v>26</v>
      </c>
      <c r="G5191" s="6">
        <v>5</v>
      </c>
      <c r="H5191" s="8">
        <v>1.738</v>
      </c>
      <c r="I5191" s="8">
        <v>22.36</v>
      </c>
      <c r="J5191" s="8">
        <v>0.81820000000000004</v>
      </c>
      <c r="K5191" s="8">
        <v>18.611000000000001</v>
      </c>
      <c r="L5191" s="9">
        <f>K5191*Inputs!$B$5</f>
        <v>18.238780000000002</v>
      </c>
      <c r="M5191" s="10">
        <f>IF(AND(OR(C5191=1,C5191=2,C5191=12),G5191&gt;=Inputs!$B$8,G5191&lt;=Inputs!$B$9,K5191&lt;=Inputs!$B$10),1,0)</f>
        <v>0</v>
      </c>
      <c r="N5191" s="9">
        <f>Inputs!$B$4</f>
        <v>54.991999999999997</v>
      </c>
      <c r="O5191" s="9">
        <f>IF(M5191=1,Inputs!$B$6,Inputs!$B$4)</f>
        <v>54.991999999999997</v>
      </c>
      <c r="P5191" s="9">
        <f>IF(M5191=1,Inputs!$B$7,Inputs!$B$4)</f>
        <v>54.991999999999997</v>
      </c>
      <c r="Q5191" s="9">
        <f>MAX(0,Inputs!$B$4-O5191)</f>
        <v>0</v>
      </c>
      <c r="R5191" s="9">
        <f>MAX(0,Inputs!$B$4-P5191)</f>
        <v>0</v>
      </c>
    </row>
    <row r="5192" spans="1:18" ht="15" customHeight="1">
      <c r="A5192" s="4">
        <v>44778.25</v>
      </c>
      <c r="B5192" s="5">
        <v>44778</v>
      </c>
      <c r="C5192" s="6">
        <v>8</v>
      </c>
      <c r="D5192" s="7" t="s">
        <v>35</v>
      </c>
      <c r="E5192" s="7" t="s">
        <v>33</v>
      </c>
      <c r="F5192" s="7" t="s">
        <v>26</v>
      </c>
      <c r="G5192" s="6">
        <v>6</v>
      </c>
      <c r="H5192" s="8">
        <v>1.738</v>
      </c>
      <c r="I5192" s="8">
        <v>22.36</v>
      </c>
      <c r="J5192" s="8">
        <v>0.4773</v>
      </c>
      <c r="K5192" s="8">
        <v>11.58</v>
      </c>
      <c r="L5192" s="9">
        <f>K5192*Inputs!$B$5</f>
        <v>11.3484</v>
      </c>
      <c r="M5192" s="10">
        <f>IF(AND(OR(C5192=1,C5192=2,C5192=12),G5192&gt;=Inputs!$B$8,G5192&lt;=Inputs!$B$9,K5192&lt;=Inputs!$B$10),1,0)</f>
        <v>0</v>
      </c>
      <c r="N5192" s="9">
        <f>Inputs!$B$4</f>
        <v>54.991999999999997</v>
      </c>
      <c r="O5192" s="9">
        <f>IF(M5192=1,Inputs!$B$6,Inputs!$B$4)</f>
        <v>54.991999999999997</v>
      </c>
      <c r="P5192" s="9">
        <f>IF(M5192=1,Inputs!$B$7,Inputs!$B$4)</f>
        <v>54.991999999999997</v>
      </c>
      <c r="Q5192" s="9">
        <f>MAX(0,Inputs!$B$4-O5192)</f>
        <v>0</v>
      </c>
      <c r="R5192" s="9">
        <f>MAX(0,Inputs!$B$4-P5192)</f>
        <v>0</v>
      </c>
    </row>
    <row r="5193" spans="1:18" ht="15" customHeight="1">
      <c r="A5193" s="4">
        <v>44778.291666666701</v>
      </c>
      <c r="B5193" s="5">
        <v>44778</v>
      </c>
      <c r="C5193" s="6">
        <v>8</v>
      </c>
      <c r="D5193" s="7" t="s">
        <v>35</v>
      </c>
      <c r="E5193" s="7" t="s">
        <v>33</v>
      </c>
      <c r="F5193" s="7" t="s">
        <v>26</v>
      </c>
      <c r="G5193" s="6">
        <v>7</v>
      </c>
      <c r="H5193" s="8">
        <v>1.738</v>
      </c>
      <c r="I5193" s="8">
        <v>22.36</v>
      </c>
      <c r="J5193" s="8">
        <v>0.13639999999999999</v>
      </c>
      <c r="K5193" s="8">
        <v>4.55</v>
      </c>
      <c r="L5193" s="9">
        <f>K5193*Inputs!$B$5</f>
        <v>4.4589999999999996</v>
      </c>
      <c r="M5193" s="10">
        <f>IF(AND(OR(C5193=1,C5193=2,C5193=12),G5193&gt;=Inputs!$B$8,G5193&lt;=Inputs!$B$9,K5193&lt;=Inputs!$B$10),1,0)</f>
        <v>0</v>
      </c>
      <c r="N5193" s="9">
        <f>Inputs!$B$4</f>
        <v>54.991999999999997</v>
      </c>
      <c r="O5193" s="9">
        <f>IF(M5193=1,Inputs!$B$6,Inputs!$B$4)</f>
        <v>54.991999999999997</v>
      </c>
      <c r="P5193" s="9">
        <f>IF(M5193=1,Inputs!$B$7,Inputs!$B$4)</f>
        <v>54.991999999999997</v>
      </c>
      <c r="Q5193" s="9">
        <f>MAX(0,Inputs!$B$4-O5193)</f>
        <v>0</v>
      </c>
      <c r="R5193" s="9">
        <f>MAX(0,Inputs!$B$4-P5193)</f>
        <v>0</v>
      </c>
    </row>
    <row r="5194" spans="1:18" ht="15" customHeight="1">
      <c r="A5194" s="4">
        <v>44778.333333333299</v>
      </c>
      <c r="B5194" s="5">
        <v>44778</v>
      </c>
      <c r="C5194" s="6">
        <v>8</v>
      </c>
      <c r="D5194" s="7" t="s">
        <v>35</v>
      </c>
      <c r="E5194" s="7" t="s">
        <v>33</v>
      </c>
      <c r="F5194" s="7" t="s">
        <v>26</v>
      </c>
      <c r="G5194" s="6">
        <v>8</v>
      </c>
      <c r="H5194" s="8">
        <v>1.738</v>
      </c>
      <c r="I5194" s="8">
        <v>22.36</v>
      </c>
      <c r="J5194" s="8">
        <v>0.11360000000000001</v>
      </c>
      <c r="K5194" s="8">
        <v>4.0810000000000004</v>
      </c>
      <c r="L5194" s="9">
        <f>K5194*Inputs!$B$5</f>
        <v>3.9993800000000004</v>
      </c>
      <c r="M5194" s="10">
        <f>IF(AND(OR(C5194=1,C5194=2,C5194=12),G5194&gt;=Inputs!$B$8,G5194&lt;=Inputs!$B$9,K5194&lt;=Inputs!$B$10),1,0)</f>
        <v>0</v>
      </c>
      <c r="N5194" s="9">
        <f>Inputs!$B$4</f>
        <v>54.991999999999997</v>
      </c>
      <c r="O5194" s="9">
        <f>IF(M5194=1,Inputs!$B$6,Inputs!$B$4)</f>
        <v>54.991999999999997</v>
      </c>
      <c r="P5194" s="9">
        <f>IF(M5194=1,Inputs!$B$7,Inputs!$B$4)</f>
        <v>54.991999999999997</v>
      </c>
      <c r="Q5194" s="9">
        <f>MAX(0,Inputs!$B$4-O5194)</f>
        <v>0</v>
      </c>
      <c r="R5194" s="9">
        <f>MAX(0,Inputs!$B$4-P5194)</f>
        <v>0</v>
      </c>
    </row>
    <row r="5195" spans="1:18" ht="15" customHeight="1">
      <c r="A5195" s="4">
        <v>44778.375</v>
      </c>
      <c r="B5195" s="5">
        <v>44778</v>
      </c>
      <c r="C5195" s="6">
        <v>8</v>
      </c>
      <c r="D5195" s="7" t="s">
        <v>35</v>
      </c>
      <c r="E5195" s="7" t="s">
        <v>33</v>
      </c>
      <c r="F5195" s="7" t="s">
        <v>26</v>
      </c>
      <c r="G5195" s="6">
        <v>9</v>
      </c>
      <c r="H5195" s="8">
        <v>1.738</v>
      </c>
      <c r="I5195" s="8">
        <v>22.36</v>
      </c>
      <c r="J5195" s="8">
        <v>9.0899999999999995E-2</v>
      </c>
      <c r="K5195" s="8">
        <v>3.613</v>
      </c>
      <c r="L5195" s="9">
        <f>K5195*Inputs!$B$5</f>
        <v>3.54074</v>
      </c>
      <c r="M5195" s="10">
        <f>IF(AND(OR(C5195=1,C5195=2,C5195=12),G5195&gt;=Inputs!$B$8,G5195&lt;=Inputs!$B$9,K5195&lt;=Inputs!$B$10),1,0)</f>
        <v>0</v>
      </c>
      <c r="N5195" s="9">
        <f>Inputs!$B$4</f>
        <v>54.991999999999997</v>
      </c>
      <c r="O5195" s="9">
        <f>IF(M5195=1,Inputs!$B$6,Inputs!$B$4)</f>
        <v>54.991999999999997</v>
      </c>
      <c r="P5195" s="9">
        <f>IF(M5195=1,Inputs!$B$7,Inputs!$B$4)</f>
        <v>54.991999999999997</v>
      </c>
      <c r="Q5195" s="9">
        <f>MAX(0,Inputs!$B$4-O5195)</f>
        <v>0</v>
      </c>
      <c r="R5195" s="9">
        <f>MAX(0,Inputs!$B$4-P5195)</f>
        <v>0</v>
      </c>
    </row>
    <row r="5196" spans="1:18" ht="15" customHeight="1">
      <c r="A5196" s="4">
        <v>44778.416666666701</v>
      </c>
      <c r="B5196" s="5">
        <v>44778</v>
      </c>
      <c r="C5196" s="6">
        <v>8</v>
      </c>
      <c r="D5196" s="7" t="s">
        <v>35</v>
      </c>
      <c r="E5196" s="7" t="s">
        <v>33</v>
      </c>
      <c r="F5196" s="7" t="s">
        <v>26</v>
      </c>
      <c r="G5196" s="6">
        <v>10</v>
      </c>
      <c r="H5196" s="8">
        <v>1.738</v>
      </c>
      <c r="I5196" s="8">
        <v>22.36</v>
      </c>
      <c r="J5196" s="8">
        <v>0.13639999999999999</v>
      </c>
      <c r="K5196" s="8">
        <v>4.55</v>
      </c>
      <c r="L5196" s="9">
        <f>K5196*Inputs!$B$5</f>
        <v>4.4589999999999996</v>
      </c>
      <c r="M5196" s="10">
        <f>IF(AND(OR(C5196=1,C5196=2,C5196=12),G5196&gt;=Inputs!$B$8,G5196&lt;=Inputs!$B$9,K5196&lt;=Inputs!$B$10),1,0)</f>
        <v>0</v>
      </c>
      <c r="N5196" s="9">
        <f>Inputs!$B$4</f>
        <v>54.991999999999997</v>
      </c>
      <c r="O5196" s="9">
        <f>IF(M5196=1,Inputs!$B$6,Inputs!$B$4)</f>
        <v>54.991999999999997</v>
      </c>
      <c r="P5196" s="9">
        <f>IF(M5196=1,Inputs!$B$7,Inputs!$B$4)</f>
        <v>54.991999999999997</v>
      </c>
      <c r="Q5196" s="9">
        <f>MAX(0,Inputs!$B$4-O5196)</f>
        <v>0</v>
      </c>
      <c r="R5196" s="9">
        <f>MAX(0,Inputs!$B$4-P5196)</f>
        <v>0</v>
      </c>
    </row>
    <row r="5197" spans="1:18" ht="15" customHeight="1">
      <c r="A5197" s="4">
        <v>44778.458333333299</v>
      </c>
      <c r="B5197" s="5">
        <v>44778</v>
      </c>
      <c r="C5197" s="6">
        <v>8</v>
      </c>
      <c r="D5197" s="7" t="s">
        <v>35</v>
      </c>
      <c r="E5197" s="7" t="s">
        <v>33</v>
      </c>
      <c r="F5197" s="7" t="s">
        <v>26</v>
      </c>
      <c r="G5197" s="6">
        <v>11</v>
      </c>
      <c r="H5197" s="8">
        <v>1.738</v>
      </c>
      <c r="I5197" s="8">
        <v>22.36</v>
      </c>
      <c r="J5197" s="8">
        <v>0.18179999999999999</v>
      </c>
      <c r="K5197" s="8">
        <v>5.4870000000000001</v>
      </c>
      <c r="L5197" s="9">
        <f>K5197*Inputs!$B$5</f>
        <v>5.3772599999999997</v>
      </c>
      <c r="M5197" s="10">
        <f>IF(AND(OR(C5197=1,C5197=2,C5197=12),G5197&gt;=Inputs!$B$8,G5197&lt;=Inputs!$B$9,K5197&lt;=Inputs!$B$10),1,0)</f>
        <v>0</v>
      </c>
      <c r="N5197" s="9">
        <f>Inputs!$B$4</f>
        <v>54.991999999999997</v>
      </c>
      <c r="O5197" s="9">
        <f>IF(M5197=1,Inputs!$B$6,Inputs!$B$4)</f>
        <v>54.991999999999997</v>
      </c>
      <c r="P5197" s="9">
        <f>IF(M5197=1,Inputs!$B$7,Inputs!$B$4)</f>
        <v>54.991999999999997</v>
      </c>
      <c r="Q5197" s="9">
        <f>MAX(0,Inputs!$B$4-O5197)</f>
        <v>0</v>
      </c>
      <c r="R5197" s="9">
        <f>MAX(0,Inputs!$B$4-P5197)</f>
        <v>0</v>
      </c>
    </row>
    <row r="5198" spans="1:18" ht="15" customHeight="1">
      <c r="A5198" s="4">
        <v>44778.5</v>
      </c>
      <c r="B5198" s="5">
        <v>44778</v>
      </c>
      <c r="C5198" s="6">
        <v>8</v>
      </c>
      <c r="D5198" s="7" t="s">
        <v>35</v>
      </c>
      <c r="E5198" s="7" t="s">
        <v>33</v>
      </c>
      <c r="F5198" s="7" t="s">
        <v>26</v>
      </c>
      <c r="G5198" s="6">
        <v>12</v>
      </c>
      <c r="H5198" s="8">
        <v>1.738</v>
      </c>
      <c r="I5198" s="8">
        <v>22.36</v>
      </c>
      <c r="J5198" s="8">
        <v>0.25</v>
      </c>
      <c r="K5198" s="8">
        <v>6.8929999999999998</v>
      </c>
      <c r="L5198" s="9">
        <f>K5198*Inputs!$B$5</f>
        <v>6.7551399999999999</v>
      </c>
      <c r="M5198" s="10">
        <f>IF(AND(OR(C5198=1,C5198=2,C5198=12),G5198&gt;=Inputs!$B$8,G5198&lt;=Inputs!$B$9,K5198&lt;=Inputs!$B$10),1,0)</f>
        <v>0</v>
      </c>
      <c r="N5198" s="9">
        <f>Inputs!$B$4</f>
        <v>54.991999999999997</v>
      </c>
      <c r="O5198" s="9">
        <f>IF(M5198=1,Inputs!$B$6,Inputs!$B$4)</f>
        <v>54.991999999999997</v>
      </c>
      <c r="P5198" s="9">
        <f>IF(M5198=1,Inputs!$B$7,Inputs!$B$4)</f>
        <v>54.991999999999997</v>
      </c>
      <c r="Q5198" s="9">
        <f>MAX(0,Inputs!$B$4-O5198)</f>
        <v>0</v>
      </c>
      <c r="R5198" s="9">
        <f>MAX(0,Inputs!$B$4-P5198)</f>
        <v>0</v>
      </c>
    </row>
    <row r="5199" spans="1:18" ht="15" customHeight="1">
      <c r="A5199" s="4">
        <v>44778.541666666701</v>
      </c>
      <c r="B5199" s="5">
        <v>44778</v>
      </c>
      <c r="C5199" s="6">
        <v>8</v>
      </c>
      <c r="D5199" s="7" t="s">
        <v>35</v>
      </c>
      <c r="E5199" s="7" t="s">
        <v>33</v>
      </c>
      <c r="F5199" s="7" t="s">
        <v>26</v>
      </c>
      <c r="G5199" s="6">
        <v>13</v>
      </c>
      <c r="H5199" s="8">
        <v>1.738</v>
      </c>
      <c r="I5199" s="8">
        <v>22.36</v>
      </c>
      <c r="J5199" s="8">
        <v>0.31819999999999998</v>
      </c>
      <c r="K5199" s="8">
        <v>8.3000000000000007</v>
      </c>
      <c r="L5199" s="9">
        <f>K5199*Inputs!$B$5</f>
        <v>8.1340000000000003</v>
      </c>
      <c r="M5199" s="10">
        <f>IF(AND(OR(C5199=1,C5199=2,C5199=12),G5199&gt;=Inputs!$B$8,G5199&lt;=Inputs!$B$9,K5199&lt;=Inputs!$B$10),1,0)</f>
        <v>0</v>
      </c>
      <c r="N5199" s="9">
        <f>Inputs!$B$4</f>
        <v>54.991999999999997</v>
      </c>
      <c r="O5199" s="9">
        <f>IF(M5199=1,Inputs!$B$6,Inputs!$B$4)</f>
        <v>54.991999999999997</v>
      </c>
      <c r="P5199" s="9">
        <f>IF(M5199=1,Inputs!$B$7,Inputs!$B$4)</f>
        <v>54.991999999999997</v>
      </c>
      <c r="Q5199" s="9">
        <f>MAX(0,Inputs!$B$4-O5199)</f>
        <v>0</v>
      </c>
      <c r="R5199" s="9">
        <f>MAX(0,Inputs!$B$4-P5199)</f>
        <v>0</v>
      </c>
    </row>
    <row r="5200" spans="1:18" ht="15" customHeight="1">
      <c r="A5200" s="4">
        <v>44778.583333333299</v>
      </c>
      <c r="B5200" s="5">
        <v>44778</v>
      </c>
      <c r="C5200" s="6">
        <v>8</v>
      </c>
      <c r="D5200" s="7" t="s">
        <v>35</v>
      </c>
      <c r="E5200" s="7" t="s">
        <v>33</v>
      </c>
      <c r="F5200" s="7" t="s">
        <v>26</v>
      </c>
      <c r="G5200" s="6">
        <v>14</v>
      </c>
      <c r="H5200" s="8">
        <v>1.738</v>
      </c>
      <c r="I5200" s="8">
        <v>22.36</v>
      </c>
      <c r="J5200" s="8">
        <v>0.25</v>
      </c>
      <c r="K5200" s="8">
        <v>6.8929999999999998</v>
      </c>
      <c r="L5200" s="9">
        <f>K5200*Inputs!$B$5</f>
        <v>6.7551399999999999</v>
      </c>
      <c r="M5200" s="10">
        <f>IF(AND(OR(C5200=1,C5200=2,C5200=12),G5200&gt;=Inputs!$B$8,G5200&lt;=Inputs!$B$9,K5200&lt;=Inputs!$B$10),1,0)</f>
        <v>0</v>
      </c>
      <c r="N5200" s="9">
        <f>Inputs!$B$4</f>
        <v>54.991999999999997</v>
      </c>
      <c r="O5200" s="9">
        <f>IF(M5200=1,Inputs!$B$6,Inputs!$B$4)</f>
        <v>54.991999999999997</v>
      </c>
      <c r="P5200" s="9">
        <f>IF(M5200=1,Inputs!$B$7,Inputs!$B$4)</f>
        <v>54.991999999999997</v>
      </c>
      <c r="Q5200" s="9">
        <f>MAX(0,Inputs!$B$4-O5200)</f>
        <v>0</v>
      </c>
      <c r="R5200" s="9">
        <f>MAX(0,Inputs!$B$4-P5200)</f>
        <v>0</v>
      </c>
    </row>
    <row r="5201" spans="1:18" ht="15" customHeight="1">
      <c r="A5201" s="4">
        <v>44778.625</v>
      </c>
      <c r="B5201" s="5">
        <v>44778</v>
      </c>
      <c r="C5201" s="6">
        <v>8</v>
      </c>
      <c r="D5201" s="7" t="s">
        <v>35</v>
      </c>
      <c r="E5201" s="7" t="s">
        <v>33</v>
      </c>
      <c r="F5201" s="7" t="s">
        <v>26</v>
      </c>
      <c r="G5201" s="6">
        <v>15</v>
      </c>
      <c r="H5201" s="8">
        <v>1.738</v>
      </c>
      <c r="I5201" s="8">
        <v>22.36</v>
      </c>
      <c r="J5201" s="8">
        <v>0.18179999999999999</v>
      </c>
      <c r="K5201" s="8">
        <v>5.4870000000000001</v>
      </c>
      <c r="L5201" s="9">
        <f>K5201*Inputs!$B$5</f>
        <v>5.3772599999999997</v>
      </c>
      <c r="M5201" s="10">
        <f>IF(AND(OR(C5201=1,C5201=2,C5201=12),G5201&gt;=Inputs!$B$8,G5201&lt;=Inputs!$B$9,K5201&lt;=Inputs!$B$10),1,0)</f>
        <v>0</v>
      </c>
      <c r="N5201" s="9">
        <f>Inputs!$B$4</f>
        <v>54.991999999999997</v>
      </c>
      <c r="O5201" s="9">
        <f>IF(M5201=1,Inputs!$B$6,Inputs!$B$4)</f>
        <v>54.991999999999997</v>
      </c>
      <c r="P5201" s="9">
        <f>IF(M5201=1,Inputs!$B$7,Inputs!$B$4)</f>
        <v>54.991999999999997</v>
      </c>
      <c r="Q5201" s="9">
        <f>MAX(0,Inputs!$B$4-O5201)</f>
        <v>0</v>
      </c>
      <c r="R5201" s="9">
        <f>MAX(0,Inputs!$B$4-P5201)</f>
        <v>0</v>
      </c>
    </row>
    <row r="5202" spans="1:18" ht="15" customHeight="1">
      <c r="A5202" s="4">
        <v>44778.666666666701</v>
      </c>
      <c r="B5202" s="5">
        <v>44778</v>
      </c>
      <c r="C5202" s="6">
        <v>8</v>
      </c>
      <c r="D5202" s="7" t="s">
        <v>35</v>
      </c>
      <c r="E5202" s="7" t="s">
        <v>33</v>
      </c>
      <c r="F5202" s="7" t="s">
        <v>26</v>
      </c>
      <c r="G5202" s="6">
        <v>16</v>
      </c>
      <c r="H5202" s="8">
        <v>1.738</v>
      </c>
      <c r="I5202" s="8">
        <v>22.36</v>
      </c>
      <c r="J5202" s="8">
        <v>9.0899999999999995E-2</v>
      </c>
      <c r="K5202" s="8">
        <v>3.613</v>
      </c>
      <c r="L5202" s="9">
        <f>K5202*Inputs!$B$5</f>
        <v>3.54074</v>
      </c>
      <c r="M5202" s="10">
        <f>IF(AND(OR(C5202=1,C5202=2,C5202=12),G5202&gt;=Inputs!$B$8,G5202&lt;=Inputs!$B$9,K5202&lt;=Inputs!$B$10),1,0)</f>
        <v>0</v>
      </c>
      <c r="N5202" s="9">
        <f>Inputs!$B$4</f>
        <v>54.991999999999997</v>
      </c>
      <c r="O5202" s="9">
        <f>IF(M5202=1,Inputs!$B$6,Inputs!$B$4)</f>
        <v>54.991999999999997</v>
      </c>
      <c r="P5202" s="9">
        <f>IF(M5202=1,Inputs!$B$7,Inputs!$B$4)</f>
        <v>54.991999999999997</v>
      </c>
      <c r="Q5202" s="9">
        <f>MAX(0,Inputs!$B$4-O5202)</f>
        <v>0</v>
      </c>
      <c r="R5202" s="9">
        <f>MAX(0,Inputs!$B$4-P5202)</f>
        <v>0</v>
      </c>
    </row>
    <row r="5203" spans="1:18" ht="15" customHeight="1">
      <c r="A5203" s="4">
        <v>44778.708333333299</v>
      </c>
      <c r="B5203" s="5">
        <v>44778</v>
      </c>
      <c r="C5203" s="6">
        <v>8</v>
      </c>
      <c r="D5203" s="7" t="s">
        <v>35</v>
      </c>
      <c r="E5203" s="7" t="s">
        <v>33</v>
      </c>
      <c r="F5203" s="7" t="s">
        <v>26</v>
      </c>
      <c r="G5203" s="6">
        <v>17</v>
      </c>
      <c r="H5203" s="8">
        <v>1.738</v>
      </c>
      <c r="I5203" s="8">
        <v>22.36</v>
      </c>
      <c r="J5203" s="8">
        <v>0.36359999999999998</v>
      </c>
      <c r="K5203" s="8">
        <v>9.2370000000000001</v>
      </c>
      <c r="L5203" s="9">
        <f>K5203*Inputs!$B$5</f>
        <v>9.0522600000000004</v>
      </c>
      <c r="M5203" s="10">
        <f>IF(AND(OR(C5203=1,C5203=2,C5203=12),G5203&gt;=Inputs!$B$8,G5203&lt;=Inputs!$B$9,K5203&lt;=Inputs!$B$10),1,0)</f>
        <v>0</v>
      </c>
      <c r="N5203" s="9">
        <f>Inputs!$B$4</f>
        <v>54.991999999999997</v>
      </c>
      <c r="O5203" s="9">
        <f>IF(M5203=1,Inputs!$B$6,Inputs!$B$4)</f>
        <v>54.991999999999997</v>
      </c>
      <c r="P5203" s="9">
        <f>IF(M5203=1,Inputs!$B$7,Inputs!$B$4)</f>
        <v>54.991999999999997</v>
      </c>
      <c r="Q5203" s="9">
        <f>MAX(0,Inputs!$B$4-O5203)</f>
        <v>0</v>
      </c>
      <c r="R5203" s="9">
        <f>MAX(0,Inputs!$B$4-P5203)</f>
        <v>0</v>
      </c>
    </row>
    <row r="5204" spans="1:18" ht="15" customHeight="1">
      <c r="A5204" s="4">
        <v>44778.75</v>
      </c>
      <c r="B5204" s="5">
        <v>44778</v>
      </c>
      <c r="C5204" s="6">
        <v>8</v>
      </c>
      <c r="D5204" s="7" t="s">
        <v>35</v>
      </c>
      <c r="E5204" s="7" t="s">
        <v>33</v>
      </c>
      <c r="F5204" s="7" t="s">
        <v>26</v>
      </c>
      <c r="G5204" s="6">
        <v>18</v>
      </c>
      <c r="H5204" s="8">
        <v>1.738</v>
      </c>
      <c r="I5204" s="8">
        <v>22.36</v>
      </c>
      <c r="J5204" s="8">
        <v>0.31819999999999998</v>
      </c>
      <c r="K5204" s="8">
        <v>8.3000000000000007</v>
      </c>
      <c r="L5204" s="9">
        <f>K5204*Inputs!$B$5</f>
        <v>8.1340000000000003</v>
      </c>
      <c r="M5204" s="10">
        <f>IF(AND(OR(C5204=1,C5204=2,C5204=12),G5204&gt;=Inputs!$B$8,G5204&lt;=Inputs!$B$9,K5204&lt;=Inputs!$B$10),1,0)</f>
        <v>0</v>
      </c>
      <c r="N5204" s="9">
        <f>Inputs!$B$4</f>
        <v>54.991999999999997</v>
      </c>
      <c r="O5204" s="9">
        <f>IF(M5204=1,Inputs!$B$6,Inputs!$B$4)</f>
        <v>54.991999999999997</v>
      </c>
      <c r="P5204" s="9">
        <f>IF(M5204=1,Inputs!$B$7,Inputs!$B$4)</f>
        <v>54.991999999999997</v>
      </c>
      <c r="Q5204" s="9">
        <f>MAX(0,Inputs!$B$4-O5204)</f>
        <v>0</v>
      </c>
      <c r="R5204" s="9">
        <f>MAX(0,Inputs!$B$4-P5204)</f>
        <v>0</v>
      </c>
    </row>
    <row r="5205" spans="1:18" ht="15" customHeight="1">
      <c r="A5205" s="4">
        <v>44778.791666666701</v>
      </c>
      <c r="B5205" s="5">
        <v>44778</v>
      </c>
      <c r="C5205" s="6">
        <v>8</v>
      </c>
      <c r="D5205" s="7" t="s">
        <v>35</v>
      </c>
      <c r="E5205" s="7" t="s">
        <v>33</v>
      </c>
      <c r="F5205" s="7" t="s">
        <v>26</v>
      </c>
      <c r="G5205" s="6">
        <v>19</v>
      </c>
      <c r="H5205" s="8">
        <v>1.738</v>
      </c>
      <c r="I5205" s="8">
        <v>22.36</v>
      </c>
      <c r="J5205" s="8">
        <v>0.13639999999999999</v>
      </c>
      <c r="K5205" s="8">
        <v>4.55</v>
      </c>
      <c r="L5205" s="9">
        <f>K5205*Inputs!$B$5</f>
        <v>4.4589999999999996</v>
      </c>
      <c r="M5205" s="10">
        <f>IF(AND(OR(C5205=1,C5205=2,C5205=12),G5205&gt;=Inputs!$B$8,G5205&lt;=Inputs!$B$9,K5205&lt;=Inputs!$B$10),1,0)</f>
        <v>0</v>
      </c>
      <c r="N5205" s="9">
        <f>Inputs!$B$4</f>
        <v>54.991999999999997</v>
      </c>
      <c r="O5205" s="9">
        <f>IF(M5205=1,Inputs!$B$6,Inputs!$B$4)</f>
        <v>54.991999999999997</v>
      </c>
      <c r="P5205" s="9">
        <f>IF(M5205=1,Inputs!$B$7,Inputs!$B$4)</f>
        <v>54.991999999999997</v>
      </c>
      <c r="Q5205" s="9">
        <f>MAX(0,Inputs!$B$4-O5205)</f>
        <v>0</v>
      </c>
      <c r="R5205" s="9">
        <f>MAX(0,Inputs!$B$4-P5205)</f>
        <v>0</v>
      </c>
    </row>
    <row r="5206" spans="1:18" ht="15" customHeight="1">
      <c r="A5206" s="4">
        <v>44778.833333333299</v>
      </c>
      <c r="B5206" s="5">
        <v>44778</v>
      </c>
      <c r="C5206" s="6">
        <v>8</v>
      </c>
      <c r="D5206" s="7" t="s">
        <v>35</v>
      </c>
      <c r="E5206" s="7" t="s">
        <v>33</v>
      </c>
      <c r="F5206" s="7" t="s">
        <v>26</v>
      </c>
      <c r="G5206" s="6">
        <v>20</v>
      </c>
      <c r="H5206" s="8">
        <v>1.738</v>
      </c>
      <c r="I5206" s="8">
        <v>22.36</v>
      </c>
      <c r="J5206" s="8">
        <v>0</v>
      </c>
      <c r="K5206" s="8">
        <v>1.738</v>
      </c>
      <c r="L5206" s="9">
        <f>K5206*Inputs!$B$5</f>
        <v>1.7032399999999999</v>
      </c>
      <c r="M5206" s="10">
        <f>IF(AND(OR(C5206=1,C5206=2,C5206=12),G5206&gt;=Inputs!$B$8,G5206&lt;=Inputs!$B$9,K5206&lt;=Inputs!$B$10),1,0)</f>
        <v>0</v>
      </c>
      <c r="N5206" s="9">
        <f>Inputs!$B$4</f>
        <v>54.991999999999997</v>
      </c>
      <c r="O5206" s="9">
        <f>IF(M5206=1,Inputs!$B$6,Inputs!$B$4)</f>
        <v>54.991999999999997</v>
      </c>
      <c r="P5206" s="9">
        <f>IF(M5206=1,Inputs!$B$7,Inputs!$B$4)</f>
        <v>54.991999999999997</v>
      </c>
      <c r="Q5206" s="9">
        <f>MAX(0,Inputs!$B$4-O5206)</f>
        <v>0</v>
      </c>
      <c r="R5206" s="9">
        <f>MAX(0,Inputs!$B$4-P5206)</f>
        <v>0</v>
      </c>
    </row>
    <row r="5207" spans="1:18" ht="15" customHeight="1">
      <c r="A5207" s="4">
        <v>44778.875</v>
      </c>
      <c r="B5207" s="5">
        <v>44778</v>
      </c>
      <c r="C5207" s="6">
        <v>8</v>
      </c>
      <c r="D5207" s="7" t="s">
        <v>35</v>
      </c>
      <c r="E5207" s="7" t="s">
        <v>33</v>
      </c>
      <c r="F5207" s="7" t="s">
        <v>26</v>
      </c>
      <c r="G5207" s="6">
        <v>21</v>
      </c>
      <c r="H5207" s="8">
        <v>1.738</v>
      </c>
      <c r="I5207" s="8">
        <v>22.36</v>
      </c>
      <c r="J5207" s="8">
        <v>0</v>
      </c>
      <c r="K5207" s="8">
        <v>1.738</v>
      </c>
      <c r="L5207" s="9">
        <f>K5207*Inputs!$B$5</f>
        <v>1.7032399999999999</v>
      </c>
      <c r="M5207" s="10">
        <f>IF(AND(OR(C5207=1,C5207=2,C5207=12),G5207&gt;=Inputs!$B$8,G5207&lt;=Inputs!$B$9,K5207&lt;=Inputs!$B$10),1,0)</f>
        <v>0</v>
      </c>
      <c r="N5207" s="9">
        <f>Inputs!$B$4</f>
        <v>54.991999999999997</v>
      </c>
      <c r="O5207" s="9">
        <f>IF(M5207=1,Inputs!$B$6,Inputs!$B$4)</f>
        <v>54.991999999999997</v>
      </c>
      <c r="P5207" s="9">
        <f>IF(M5207=1,Inputs!$B$7,Inputs!$B$4)</f>
        <v>54.991999999999997</v>
      </c>
      <c r="Q5207" s="9">
        <f>MAX(0,Inputs!$B$4-O5207)</f>
        <v>0</v>
      </c>
      <c r="R5207" s="9">
        <f>MAX(0,Inputs!$B$4-P5207)</f>
        <v>0</v>
      </c>
    </row>
    <row r="5208" spans="1:18" ht="15" customHeight="1">
      <c r="A5208" s="4">
        <v>44778.916666666701</v>
      </c>
      <c r="B5208" s="5">
        <v>44778</v>
      </c>
      <c r="C5208" s="6">
        <v>8</v>
      </c>
      <c r="D5208" s="7" t="s">
        <v>35</v>
      </c>
      <c r="E5208" s="7" t="s">
        <v>33</v>
      </c>
      <c r="F5208" s="7" t="s">
        <v>26</v>
      </c>
      <c r="G5208" s="6">
        <v>22</v>
      </c>
      <c r="H5208" s="8">
        <v>1.738</v>
      </c>
      <c r="I5208" s="8">
        <v>22.36</v>
      </c>
      <c r="J5208" s="8">
        <v>0.34089999999999998</v>
      </c>
      <c r="K5208" s="8">
        <v>8.7680000000000007</v>
      </c>
      <c r="L5208" s="9">
        <f>K5208*Inputs!$B$5</f>
        <v>8.5926400000000012</v>
      </c>
      <c r="M5208" s="10">
        <f>IF(AND(OR(C5208=1,C5208=2,C5208=12),G5208&gt;=Inputs!$B$8,G5208&lt;=Inputs!$B$9,K5208&lt;=Inputs!$B$10),1,0)</f>
        <v>0</v>
      </c>
      <c r="N5208" s="9">
        <f>Inputs!$B$4</f>
        <v>54.991999999999997</v>
      </c>
      <c r="O5208" s="9">
        <f>IF(M5208=1,Inputs!$B$6,Inputs!$B$4)</f>
        <v>54.991999999999997</v>
      </c>
      <c r="P5208" s="9">
        <f>IF(M5208=1,Inputs!$B$7,Inputs!$B$4)</f>
        <v>54.991999999999997</v>
      </c>
      <c r="Q5208" s="9">
        <f>MAX(0,Inputs!$B$4-O5208)</f>
        <v>0</v>
      </c>
      <c r="R5208" s="9">
        <f>MAX(0,Inputs!$B$4-P5208)</f>
        <v>0</v>
      </c>
    </row>
    <row r="5209" spans="1:18" ht="15" customHeight="1">
      <c r="A5209" s="4">
        <v>44778.958333333299</v>
      </c>
      <c r="B5209" s="5">
        <v>44778</v>
      </c>
      <c r="C5209" s="6">
        <v>8</v>
      </c>
      <c r="D5209" s="7" t="s">
        <v>35</v>
      </c>
      <c r="E5209" s="7" t="s">
        <v>33</v>
      </c>
      <c r="F5209" s="7" t="s">
        <v>26</v>
      </c>
      <c r="G5209" s="6">
        <v>23</v>
      </c>
      <c r="H5209" s="8">
        <v>1.738</v>
      </c>
      <c r="I5209" s="8">
        <v>22.36</v>
      </c>
      <c r="J5209" s="8">
        <v>0.68179999999999996</v>
      </c>
      <c r="K5209" s="8">
        <v>15.798</v>
      </c>
      <c r="L5209" s="9">
        <f>K5209*Inputs!$B$5</f>
        <v>15.48204</v>
      </c>
      <c r="M5209" s="10">
        <f>IF(AND(OR(C5209=1,C5209=2,C5209=12),G5209&gt;=Inputs!$B$8,G5209&lt;=Inputs!$B$9,K5209&lt;=Inputs!$B$10),1,0)</f>
        <v>0</v>
      </c>
      <c r="N5209" s="9">
        <f>Inputs!$B$4</f>
        <v>54.991999999999997</v>
      </c>
      <c r="O5209" s="9">
        <f>IF(M5209=1,Inputs!$B$6,Inputs!$B$4)</f>
        <v>54.991999999999997</v>
      </c>
      <c r="P5209" s="9">
        <f>IF(M5209=1,Inputs!$B$7,Inputs!$B$4)</f>
        <v>54.991999999999997</v>
      </c>
      <c r="Q5209" s="9">
        <f>MAX(0,Inputs!$B$4-O5209)</f>
        <v>0</v>
      </c>
      <c r="R5209" s="9">
        <f>MAX(0,Inputs!$B$4-P5209)</f>
        <v>0</v>
      </c>
    </row>
    <row r="5210" spans="1:18" ht="15" customHeight="1">
      <c r="A5210" s="4">
        <v>44779</v>
      </c>
      <c r="B5210" s="5">
        <v>44779</v>
      </c>
      <c r="C5210" s="6">
        <v>8</v>
      </c>
      <c r="D5210" s="7" t="s">
        <v>35</v>
      </c>
      <c r="E5210" s="7" t="s">
        <v>33</v>
      </c>
      <c r="F5210" s="7" t="s">
        <v>20</v>
      </c>
      <c r="G5210" s="6">
        <v>0</v>
      </c>
      <c r="H5210" s="8">
        <v>2.8639999999999999</v>
      </c>
      <c r="I5210" s="8">
        <v>21.94</v>
      </c>
      <c r="J5210" s="8">
        <v>0.81820000000000004</v>
      </c>
      <c r="K5210" s="8">
        <v>18.472000000000001</v>
      </c>
      <c r="L5210" s="9">
        <f>K5210*Inputs!$B$5</f>
        <v>18.10256</v>
      </c>
      <c r="M5210" s="10">
        <f>IF(AND(OR(C5210=1,C5210=2,C5210=12),G5210&gt;=Inputs!$B$8,G5210&lt;=Inputs!$B$9,K5210&lt;=Inputs!$B$10),1,0)</f>
        <v>0</v>
      </c>
      <c r="N5210" s="9">
        <f>Inputs!$B$4</f>
        <v>54.991999999999997</v>
      </c>
      <c r="O5210" s="9">
        <f>IF(M5210=1,Inputs!$B$6,Inputs!$B$4)</f>
        <v>54.991999999999997</v>
      </c>
      <c r="P5210" s="9">
        <f>IF(M5210=1,Inputs!$B$7,Inputs!$B$4)</f>
        <v>54.991999999999997</v>
      </c>
      <c r="Q5210" s="9">
        <f>MAX(0,Inputs!$B$4-O5210)</f>
        <v>0</v>
      </c>
      <c r="R5210" s="9">
        <f>MAX(0,Inputs!$B$4-P5210)</f>
        <v>0</v>
      </c>
    </row>
    <row r="5211" spans="1:18" ht="15" customHeight="1">
      <c r="A5211" s="4">
        <v>44779.041666666701</v>
      </c>
      <c r="B5211" s="5">
        <v>44779</v>
      </c>
      <c r="C5211" s="6">
        <v>8</v>
      </c>
      <c r="D5211" s="7" t="s">
        <v>35</v>
      </c>
      <c r="E5211" s="7" t="s">
        <v>33</v>
      </c>
      <c r="F5211" s="7" t="s">
        <v>20</v>
      </c>
      <c r="G5211" s="6">
        <v>1</v>
      </c>
      <c r="H5211" s="8">
        <v>2.8639999999999999</v>
      </c>
      <c r="I5211" s="8">
        <v>21.94</v>
      </c>
      <c r="J5211" s="8">
        <v>0.90910000000000002</v>
      </c>
      <c r="K5211" s="8">
        <v>20.206</v>
      </c>
      <c r="L5211" s="9">
        <f>K5211*Inputs!$B$5</f>
        <v>19.801880000000001</v>
      </c>
      <c r="M5211" s="10">
        <f>IF(AND(OR(C5211=1,C5211=2,C5211=12),G5211&gt;=Inputs!$B$8,G5211&lt;=Inputs!$B$9,K5211&lt;=Inputs!$B$10),1,0)</f>
        <v>0</v>
      </c>
      <c r="N5211" s="9">
        <f>Inputs!$B$4</f>
        <v>54.991999999999997</v>
      </c>
      <c r="O5211" s="9">
        <f>IF(M5211=1,Inputs!$B$6,Inputs!$B$4)</f>
        <v>54.991999999999997</v>
      </c>
      <c r="P5211" s="9">
        <f>IF(M5211=1,Inputs!$B$7,Inputs!$B$4)</f>
        <v>54.991999999999997</v>
      </c>
      <c r="Q5211" s="9">
        <f>MAX(0,Inputs!$B$4-O5211)</f>
        <v>0</v>
      </c>
      <c r="R5211" s="9">
        <f>MAX(0,Inputs!$B$4-P5211)</f>
        <v>0</v>
      </c>
    </row>
    <row r="5212" spans="1:18" ht="15" customHeight="1">
      <c r="A5212" s="4">
        <v>44779.083333333299</v>
      </c>
      <c r="B5212" s="5">
        <v>44779</v>
      </c>
      <c r="C5212" s="6">
        <v>8</v>
      </c>
      <c r="D5212" s="7" t="s">
        <v>35</v>
      </c>
      <c r="E5212" s="7" t="s">
        <v>33</v>
      </c>
      <c r="F5212" s="7" t="s">
        <v>20</v>
      </c>
      <c r="G5212" s="6">
        <v>2</v>
      </c>
      <c r="H5212" s="8">
        <v>2.8639999999999999</v>
      </c>
      <c r="I5212" s="8">
        <v>21.94</v>
      </c>
      <c r="J5212" s="8">
        <v>1</v>
      </c>
      <c r="K5212" s="8">
        <v>21.94</v>
      </c>
      <c r="L5212" s="9">
        <f>K5212*Inputs!$B$5</f>
        <v>21.501200000000001</v>
      </c>
      <c r="M5212" s="10">
        <f>IF(AND(OR(C5212=1,C5212=2,C5212=12),G5212&gt;=Inputs!$B$8,G5212&lt;=Inputs!$B$9,K5212&lt;=Inputs!$B$10),1,0)</f>
        <v>0</v>
      </c>
      <c r="N5212" s="9">
        <f>Inputs!$B$4</f>
        <v>54.991999999999997</v>
      </c>
      <c r="O5212" s="9">
        <f>IF(M5212=1,Inputs!$B$6,Inputs!$B$4)</f>
        <v>54.991999999999997</v>
      </c>
      <c r="P5212" s="9">
        <f>IF(M5212=1,Inputs!$B$7,Inputs!$B$4)</f>
        <v>54.991999999999997</v>
      </c>
      <c r="Q5212" s="9">
        <f>MAX(0,Inputs!$B$4-O5212)</f>
        <v>0</v>
      </c>
      <c r="R5212" s="9">
        <f>MAX(0,Inputs!$B$4-P5212)</f>
        <v>0</v>
      </c>
    </row>
    <row r="5213" spans="1:18" ht="15" customHeight="1">
      <c r="A5213" s="4">
        <v>44779.125</v>
      </c>
      <c r="B5213" s="5">
        <v>44779</v>
      </c>
      <c r="C5213" s="6">
        <v>8</v>
      </c>
      <c r="D5213" s="7" t="s">
        <v>35</v>
      </c>
      <c r="E5213" s="7" t="s">
        <v>33</v>
      </c>
      <c r="F5213" s="7" t="s">
        <v>20</v>
      </c>
      <c r="G5213" s="6">
        <v>3</v>
      </c>
      <c r="H5213" s="8">
        <v>2.8639999999999999</v>
      </c>
      <c r="I5213" s="8">
        <v>21.94</v>
      </c>
      <c r="J5213" s="8">
        <v>1</v>
      </c>
      <c r="K5213" s="8">
        <v>21.94</v>
      </c>
      <c r="L5213" s="9">
        <f>K5213*Inputs!$B$5</f>
        <v>21.501200000000001</v>
      </c>
      <c r="M5213" s="10">
        <f>IF(AND(OR(C5213=1,C5213=2,C5213=12),G5213&gt;=Inputs!$B$8,G5213&lt;=Inputs!$B$9,K5213&lt;=Inputs!$B$10),1,0)</f>
        <v>0</v>
      </c>
      <c r="N5213" s="9">
        <f>Inputs!$B$4</f>
        <v>54.991999999999997</v>
      </c>
      <c r="O5213" s="9">
        <f>IF(M5213=1,Inputs!$B$6,Inputs!$B$4)</f>
        <v>54.991999999999997</v>
      </c>
      <c r="P5213" s="9">
        <f>IF(M5213=1,Inputs!$B$7,Inputs!$B$4)</f>
        <v>54.991999999999997</v>
      </c>
      <c r="Q5213" s="9">
        <f>MAX(0,Inputs!$B$4-O5213)</f>
        <v>0</v>
      </c>
      <c r="R5213" s="9">
        <f>MAX(0,Inputs!$B$4-P5213)</f>
        <v>0</v>
      </c>
    </row>
    <row r="5214" spans="1:18" ht="15" customHeight="1">
      <c r="A5214" s="4">
        <v>44779.166666666701</v>
      </c>
      <c r="B5214" s="5">
        <v>44779</v>
      </c>
      <c r="C5214" s="6">
        <v>8</v>
      </c>
      <c r="D5214" s="7" t="s">
        <v>35</v>
      </c>
      <c r="E5214" s="7" t="s">
        <v>33</v>
      </c>
      <c r="F5214" s="7" t="s">
        <v>20</v>
      </c>
      <c r="G5214" s="6">
        <v>4</v>
      </c>
      <c r="H5214" s="8">
        <v>2.8639999999999999</v>
      </c>
      <c r="I5214" s="8">
        <v>21.94</v>
      </c>
      <c r="J5214" s="8">
        <v>1</v>
      </c>
      <c r="K5214" s="8">
        <v>21.94</v>
      </c>
      <c r="L5214" s="9">
        <f>K5214*Inputs!$B$5</f>
        <v>21.501200000000001</v>
      </c>
      <c r="M5214" s="10">
        <f>IF(AND(OR(C5214=1,C5214=2,C5214=12),G5214&gt;=Inputs!$B$8,G5214&lt;=Inputs!$B$9,K5214&lt;=Inputs!$B$10),1,0)</f>
        <v>0</v>
      </c>
      <c r="N5214" s="9">
        <f>Inputs!$B$4</f>
        <v>54.991999999999997</v>
      </c>
      <c r="O5214" s="9">
        <f>IF(M5214=1,Inputs!$B$6,Inputs!$B$4)</f>
        <v>54.991999999999997</v>
      </c>
      <c r="P5214" s="9">
        <f>IF(M5214=1,Inputs!$B$7,Inputs!$B$4)</f>
        <v>54.991999999999997</v>
      </c>
      <c r="Q5214" s="9">
        <f>MAX(0,Inputs!$B$4-O5214)</f>
        <v>0</v>
      </c>
      <c r="R5214" s="9">
        <f>MAX(0,Inputs!$B$4-P5214)</f>
        <v>0</v>
      </c>
    </row>
    <row r="5215" spans="1:18" ht="15" customHeight="1">
      <c r="A5215" s="4">
        <v>44779.208333333299</v>
      </c>
      <c r="B5215" s="5">
        <v>44779</v>
      </c>
      <c r="C5215" s="6">
        <v>8</v>
      </c>
      <c r="D5215" s="7" t="s">
        <v>35</v>
      </c>
      <c r="E5215" s="7" t="s">
        <v>33</v>
      </c>
      <c r="F5215" s="7" t="s">
        <v>20</v>
      </c>
      <c r="G5215" s="6">
        <v>5</v>
      </c>
      <c r="H5215" s="8">
        <v>2.8639999999999999</v>
      </c>
      <c r="I5215" s="8">
        <v>21.94</v>
      </c>
      <c r="J5215" s="8">
        <v>0.86360000000000003</v>
      </c>
      <c r="K5215" s="8">
        <v>19.338999999999999</v>
      </c>
      <c r="L5215" s="9">
        <f>K5215*Inputs!$B$5</f>
        <v>18.952219999999997</v>
      </c>
      <c r="M5215" s="10">
        <f>IF(AND(OR(C5215=1,C5215=2,C5215=12),G5215&gt;=Inputs!$B$8,G5215&lt;=Inputs!$B$9,K5215&lt;=Inputs!$B$10),1,0)</f>
        <v>0</v>
      </c>
      <c r="N5215" s="9">
        <f>Inputs!$B$4</f>
        <v>54.991999999999997</v>
      </c>
      <c r="O5215" s="9">
        <f>IF(M5215=1,Inputs!$B$6,Inputs!$B$4)</f>
        <v>54.991999999999997</v>
      </c>
      <c r="P5215" s="9">
        <f>IF(M5215=1,Inputs!$B$7,Inputs!$B$4)</f>
        <v>54.991999999999997</v>
      </c>
      <c r="Q5215" s="9">
        <f>MAX(0,Inputs!$B$4-O5215)</f>
        <v>0</v>
      </c>
      <c r="R5215" s="9">
        <f>MAX(0,Inputs!$B$4-P5215)</f>
        <v>0</v>
      </c>
    </row>
    <row r="5216" spans="1:18" ht="15" customHeight="1">
      <c r="A5216" s="4">
        <v>44779.25</v>
      </c>
      <c r="B5216" s="5">
        <v>44779</v>
      </c>
      <c r="C5216" s="6">
        <v>8</v>
      </c>
      <c r="D5216" s="7" t="s">
        <v>35</v>
      </c>
      <c r="E5216" s="7" t="s">
        <v>33</v>
      </c>
      <c r="F5216" s="7" t="s">
        <v>20</v>
      </c>
      <c r="G5216" s="6">
        <v>6</v>
      </c>
      <c r="H5216" s="8">
        <v>2.8639999999999999</v>
      </c>
      <c r="I5216" s="8">
        <v>21.94</v>
      </c>
      <c r="J5216" s="8">
        <v>0.63639999999999997</v>
      </c>
      <c r="K5216" s="8">
        <v>15.003</v>
      </c>
      <c r="L5216" s="9">
        <f>K5216*Inputs!$B$5</f>
        <v>14.70294</v>
      </c>
      <c r="M5216" s="10">
        <f>IF(AND(OR(C5216=1,C5216=2,C5216=12),G5216&gt;=Inputs!$B$8,G5216&lt;=Inputs!$B$9,K5216&lt;=Inputs!$B$10),1,0)</f>
        <v>0</v>
      </c>
      <c r="N5216" s="9">
        <f>Inputs!$B$4</f>
        <v>54.991999999999997</v>
      </c>
      <c r="O5216" s="9">
        <f>IF(M5216=1,Inputs!$B$6,Inputs!$B$4)</f>
        <v>54.991999999999997</v>
      </c>
      <c r="P5216" s="9">
        <f>IF(M5216=1,Inputs!$B$7,Inputs!$B$4)</f>
        <v>54.991999999999997</v>
      </c>
      <c r="Q5216" s="9">
        <f>MAX(0,Inputs!$B$4-O5216)</f>
        <v>0</v>
      </c>
      <c r="R5216" s="9">
        <f>MAX(0,Inputs!$B$4-P5216)</f>
        <v>0</v>
      </c>
    </row>
    <row r="5217" spans="1:18" ht="15" customHeight="1">
      <c r="A5217" s="4">
        <v>44779.291666666701</v>
      </c>
      <c r="B5217" s="5">
        <v>44779</v>
      </c>
      <c r="C5217" s="6">
        <v>8</v>
      </c>
      <c r="D5217" s="7" t="s">
        <v>35</v>
      </c>
      <c r="E5217" s="7" t="s">
        <v>33</v>
      </c>
      <c r="F5217" s="7" t="s">
        <v>20</v>
      </c>
      <c r="G5217" s="6">
        <v>7</v>
      </c>
      <c r="H5217" s="8">
        <v>2.8639999999999999</v>
      </c>
      <c r="I5217" s="8">
        <v>21.94</v>
      </c>
      <c r="J5217" s="8">
        <v>0.40910000000000002</v>
      </c>
      <c r="K5217" s="8">
        <v>10.667999999999999</v>
      </c>
      <c r="L5217" s="9">
        <f>K5217*Inputs!$B$5</f>
        <v>10.454639999999999</v>
      </c>
      <c r="M5217" s="10">
        <f>IF(AND(OR(C5217=1,C5217=2,C5217=12),G5217&gt;=Inputs!$B$8,G5217&lt;=Inputs!$B$9,K5217&lt;=Inputs!$B$10),1,0)</f>
        <v>0</v>
      </c>
      <c r="N5217" s="9">
        <f>Inputs!$B$4</f>
        <v>54.991999999999997</v>
      </c>
      <c r="O5217" s="9">
        <f>IF(M5217=1,Inputs!$B$6,Inputs!$B$4)</f>
        <v>54.991999999999997</v>
      </c>
      <c r="P5217" s="9">
        <f>IF(M5217=1,Inputs!$B$7,Inputs!$B$4)</f>
        <v>54.991999999999997</v>
      </c>
      <c r="Q5217" s="9">
        <f>MAX(0,Inputs!$B$4-O5217)</f>
        <v>0</v>
      </c>
      <c r="R5217" s="9">
        <f>MAX(0,Inputs!$B$4-P5217)</f>
        <v>0</v>
      </c>
    </row>
    <row r="5218" spans="1:18" ht="15" customHeight="1">
      <c r="A5218" s="4">
        <v>44779.333333333299</v>
      </c>
      <c r="B5218" s="5">
        <v>44779</v>
      </c>
      <c r="C5218" s="6">
        <v>8</v>
      </c>
      <c r="D5218" s="7" t="s">
        <v>35</v>
      </c>
      <c r="E5218" s="7" t="s">
        <v>33</v>
      </c>
      <c r="F5218" s="7" t="s">
        <v>20</v>
      </c>
      <c r="G5218" s="6">
        <v>8</v>
      </c>
      <c r="H5218" s="8">
        <v>2.8639999999999999</v>
      </c>
      <c r="I5218" s="8">
        <v>21.94</v>
      </c>
      <c r="J5218" s="8">
        <v>0.2273</v>
      </c>
      <c r="K5218" s="8">
        <v>7.1989999999999998</v>
      </c>
      <c r="L5218" s="9">
        <f>K5218*Inputs!$B$5</f>
        <v>7.0550199999999998</v>
      </c>
      <c r="M5218" s="10">
        <f>IF(AND(OR(C5218=1,C5218=2,C5218=12),G5218&gt;=Inputs!$B$8,G5218&lt;=Inputs!$B$9,K5218&lt;=Inputs!$B$10),1,0)</f>
        <v>0</v>
      </c>
      <c r="N5218" s="9">
        <f>Inputs!$B$4</f>
        <v>54.991999999999997</v>
      </c>
      <c r="O5218" s="9">
        <f>IF(M5218=1,Inputs!$B$6,Inputs!$B$4)</f>
        <v>54.991999999999997</v>
      </c>
      <c r="P5218" s="9">
        <f>IF(M5218=1,Inputs!$B$7,Inputs!$B$4)</f>
        <v>54.991999999999997</v>
      </c>
      <c r="Q5218" s="9">
        <f>MAX(0,Inputs!$B$4-O5218)</f>
        <v>0</v>
      </c>
      <c r="R5218" s="9">
        <f>MAX(0,Inputs!$B$4-P5218)</f>
        <v>0</v>
      </c>
    </row>
    <row r="5219" spans="1:18" ht="15" customHeight="1">
      <c r="A5219" s="4">
        <v>44779.375</v>
      </c>
      <c r="B5219" s="5">
        <v>44779</v>
      </c>
      <c r="C5219" s="6">
        <v>8</v>
      </c>
      <c r="D5219" s="7" t="s">
        <v>35</v>
      </c>
      <c r="E5219" s="7" t="s">
        <v>33</v>
      </c>
      <c r="F5219" s="7" t="s">
        <v>20</v>
      </c>
      <c r="G5219" s="6">
        <v>9</v>
      </c>
      <c r="H5219" s="8">
        <v>2.8639999999999999</v>
      </c>
      <c r="I5219" s="8">
        <v>21.94</v>
      </c>
      <c r="J5219" s="8">
        <v>4.5499999999999999E-2</v>
      </c>
      <c r="K5219" s="8">
        <v>3.7309999999999999</v>
      </c>
      <c r="L5219" s="9">
        <f>K5219*Inputs!$B$5</f>
        <v>3.65638</v>
      </c>
      <c r="M5219" s="10">
        <f>IF(AND(OR(C5219=1,C5219=2,C5219=12),G5219&gt;=Inputs!$B$8,G5219&lt;=Inputs!$B$9,K5219&lt;=Inputs!$B$10),1,0)</f>
        <v>0</v>
      </c>
      <c r="N5219" s="9">
        <f>Inputs!$B$4</f>
        <v>54.991999999999997</v>
      </c>
      <c r="O5219" s="9">
        <f>IF(M5219=1,Inputs!$B$6,Inputs!$B$4)</f>
        <v>54.991999999999997</v>
      </c>
      <c r="P5219" s="9">
        <f>IF(M5219=1,Inputs!$B$7,Inputs!$B$4)</f>
        <v>54.991999999999997</v>
      </c>
      <c r="Q5219" s="9">
        <f>MAX(0,Inputs!$B$4-O5219)</f>
        <v>0</v>
      </c>
      <c r="R5219" s="9">
        <f>MAX(0,Inputs!$B$4-P5219)</f>
        <v>0</v>
      </c>
    </row>
    <row r="5220" spans="1:18" ht="15" customHeight="1">
      <c r="A5220" s="4">
        <v>44779.416666666701</v>
      </c>
      <c r="B5220" s="5">
        <v>44779</v>
      </c>
      <c r="C5220" s="6">
        <v>8</v>
      </c>
      <c r="D5220" s="7" t="s">
        <v>35</v>
      </c>
      <c r="E5220" s="7" t="s">
        <v>33</v>
      </c>
      <c r="F5220" s="7" t="s">
        <v>20</v>
      </c>
      <c r="G5220" s="6">
        <v>10</v>
      </c>
      <c r="H5220" s="8">
        <v>2.8639999999999999</v>
      </c>
      <c r="I5220" s="8">
        <v>21.94</v>
      </c>
      <c r="J5220" s="8">
        <v>5.6800000000000003E-2</v>
      </c>
      <c r="K5220" s="8">
        <v>3.948</v>
      </c>
      <c r="L5220" s="9">
        <f>K5220*Inputs!$B$5</f>
        <v>3.86904</v>
      </c>
      <c r="M5220" s="10">
        <f>IF(AND(OR(C5220=1,C5220=2,C5220=12),G5220&gt;=Inputs!$B$8,G5220&lt;=Inputs!$B$9,K5220&lt;=Inputs!$B$10),1,0)</f>
        <v>0</v>
      </c>
      <c r="N5220" s="9">
        <f>Inputs!$B$4</f>
        <v>54.991999999999997</v>
      </c>
      <c r="O5220" s="9">
        <f>IF(M5220=1,Inputs!$B$6,Inputs!$B$4)</f>
        <v>54.991999999999997</v>
      </c>
      <c r="P5220" s="9">
        <f>IF(M5220=1,Inputs!$B$7,Inputs!$B$4)</f>
        <v>54.991999999999997</v>
      </c>
      <c r="Q5220" s="9">
        <f>MAX(0,Inputs!$B$4-O5220)</f>
        <v>0</v>
      </c>
      <c r="R5220" s="9">
        <f>MAX(0,Inputs!$B$4-P5220)</f>
        <v>0</v>
      </c>
    </row>
    <row r="5221" spans="1:18" ht="15" customHeight="1">
      <c r="A5221" s="4">
        <v>44779.458333333299</v>
      </c>
      <c r="B5221" s="5">
        <v>44779</v>
      </c>
      <c r="C5221" s="6">
        <v>8</v>
      </c>
      <c r="D5221" s="7" t="s">
        <v>35</v>
      </c>
      <c r="E5221" s="7" t="s">
        <v>33</v>
      </c>
      <c r="F5221" s="7" t="s">
        <v>20</v>
      </c>
      <c r="G5221" s="6">
        <v>11</v>
      </c>
      <c r="H5221" s="8">
        <v>2.8639999999999999</v>
      </c>
      <c r="I5221" s="8">
        <v>21.94</v>
      </c>
      <c r="J5221" s="8">
        <v>6.8199999999999997E-2</v>
      </c>
      <c r="K5221" s="8">
        <v>4.165</v>
      </c>
      <c r="L5221" s="9">
        <f>K5221*Inputs!$B$5</f>
        <v>4.0816999999999997</v>
      </c>
      <c r="M5221" s="10">
        <f>IF(AND(OR(C5221=1,C5221=2,C5221=12),G5221&gt;=Inputs!$B$8,G5221&lt;=Inputs!$B$9,K5221&lt;=Inputs!$B$10),1,0)</f>
        <v>0</v>
      </c>
      <c r="N5221" s="9">
        <f>Inputs!$B$4</f>
        <v>54.991999999999997</v>
      </c>
      <c r="O5221" s="9">
        <f>IF(M5221=1,Inputs!$B$6,Inputs!$B$4)</f>
        <v>54.991999999999997</v>
      </c>
      <c r="P5221" s="9">
        <f>IF(M5221=1,Inputs!$B$7,Inputs!$B$4)</f>
        <v>54.991999999999997</v>
      </c>
      <c r="Q5221" s="9">
        <f>MAX(0,Inputs!$B$4-O5221)</f>
        <v>0</v>
      </c>
      <c r="R5221" s="9">
        <f>MAX(0,Inputs!$B$4-P5221)</f>
        <v>0</v>
      </c>
    </row>
    <row r="5222" spans="1:18" ht="15" customHeight="1">
      <c r="A5222" s="4">
        <v>44779.5</v>
      </c>
      <c r="B5222" s="5">
        <v>44779</v>
      </c>
      <c r="C5222" s="6">
        <v>8</v>
      </c>
      <c r="D5222" s="7" t="s">
        <v>35</v>
      </c>
      <c r="E5222" s="7" t="s">
        <v>33</v>
      </c>
      <c r="F5222" s="7" t="s">
        <v>20</v>
      </c>
      <c r="G5222" s="6">
        <v>12</v>
      </c>
      <c r="H5222" s="8">
        <v>2.8639999999999999</v>
      </c>
      <c r="I5222" s="8">
        <v>21.94</v>
      </c>
      <c r="J5222" s="8">
        <v>7.9500000000000001E-2</v>
      </c>
      <c r="K5222" s="8">
        <v>4.3810000000000002</v>
      </c>
      <c r="L5222" s="9">
        <f>K5222*Inputs!$B$5</f>
        <v>4.29338</v>
      </c>
      <c r="M5222" s="10">
        <f>IF(AND(OR(C5222=1,C5222=2,C5222=12),G5222&gt;=Inputs!$B$8,G5222&lt;=Inputs!$B$9,K5222&lt;=Inputs!$B$10),1,0)</f>
        <v>0</v>
      </c>
      <c r="N5222" s="9">
        <f>Inputs!$B$4</f>
        <v>54.991999999999997</v>
      </c>
      <c r="O5222" s="9">
        <f>IF(M5222=1,Inputs!$B$6,Inputs!$B$4)</f>
        <v>54.991999999999997</v>
      </c>
      <c r="P5222" s="9">
        <f>IF(M5222=1,Inputs!$B$7,Inputs!$B$4)</f>
        <v>54.991999999999997</v>
      </c>
      <c r="Q5222" s="9">
        <f>MAX(0,Inputs!$B$4-O5222)</f>
        <v>0</v>
      </c>
      <c r="R5222" s="9">
        <f>MAX(0,Inputs!$B$4-P5222)</f>
        <v>0</v>
      </c>
    </row>
    <row r="5223" spans="1:18" ht="15" customHeight="1">
      <c r="A5223" s="4">
        <v>44779.541666666701</v>
      </c>
      <c r="B5223" s="5">
        <v>44779</v>
      </c>
      <c r="C5223" s="6">
        <v>8</v>
      </c>
      <c r="D5223" s="7" t="s">
        <v>35</v>
      </c>
      <c r="E5223" s="7" t="s">
        <v>33</v>
      </c>
      <c r="F5223" s="7" t="s">
        <v>20</v>
      </c>
      <c r="G5223" s="6">
        <v>13</v>
      </c>
      <c r="H5223" s="8">
        <v>2.8639999999999999</v>
      </c>
      <c r="I5223" s="8">
        <v>21.94</v>
      </c>
      <c r="J5223" s="8">
        <v>9.0899999999999995E-2</v>
      </c>
      <c r="K5223" s="8">
        <v>4.5979999999999999</v>
      </c>
      <c r="L5223" s="9">
        <f>K5223*Inputs!$B$5</f>
        <v>4.5060399999999996</v>
      </c>
      <c r="M5223" s="10">
        <f>IF(AND(OR(C5223=1,C5223=2,C5223=12),G5223&gt;=Inputs!$B$8,G5223&lt;=Inputs!$B$9,K5223&lt;=Inputs!$B$10),1,0)</f>
        <v>0</v>
      </c>
      <c r="N5223" s="9">
        <f>Inputs!$B$4</f>
        <v>54.991999999999997</v>
      </c>
      <c r="O5223" s="9">
        <f>IF(M5223=1,Inputs!$B$6,Inputs!$B$4)</f>
        <v>54.991999999999997</v>
      </c>
      <c r="P5223" s="9">
        <f>IF(M5223=1,Inputs!$B$7,Inputs!$B$4)</f>
        <v>54.991999999999997</v>
      </c>
      <c r="Q5223" s="9">
        <f>MAX(0,Inputs!$B$4-O5223)</f>
        <v>0</v>
      </c>
      <c r="R5223" s="9">
        <f>MAX(0,Inputs!$B$4-P5223)</f>
        <v>0</v>
      </c>
    </row>
    <row r="5224" spans="1:18" ht="15" customHeight="1">
      <c r="A5224" s="4">
        <v>44779.583333333299</v>
      </c>
      <c r="B5224" s="5">
        <v>44779</v>
      </c>
      <c r="C5224" s="6">
        <v>8</v>
      </c>
      <c r="D5224" s="7" t="s">
        <v>35</v>
      </c>
      <c r="E5224" s="7" t="s">
        <v>33</v>
      </c>
      <c r="F5224" s="7" t="s">
        <v>20</v>
      </c>
      <c r="G5224" s="6">
        <v>14</v>
      </c>
      <c r="H5224" s="8">
        <v>2.8639999999999999</v>
      </c>
      <c r="I5224" s="8">
        <v>21.94</v>
      </c>
      <c r="J5224" s="8">
        <v>6.8199999999999997E-2</v>
      </c>
      <c r="K5224" s="8">
        <v>4.165</v>
      </c>
      <c r="L5224" s="9">
        <f>K5224*Inputs!$B$5</f>
        <v>4.0816999999999997</v>
      </c>
      <c r="M5224" s="10">
        <f>IF(AND(OR(C5224=1,C5224=2,C5224=12),G5224&gt;=Inputs!$B$8,G5224&lt;=Inputs!$B$9,K5224&lt;=Inputs!$B$10),1,0)</f>
        <v>0</v>
      </c>
      <c r="N5224" s="9">
        <f>Inputs!$B$4</f>
        <v>54.991999999999997</v>
      </c>
      <c r="O5224" s="9">
        <f>IF(M5224=1,Inputs!$B$6,Inputs!$B$4)</f>
        <v>54.991999999999997</v>
      </c>
      <c r="P5224" s="9">
        <f>IF(M5224=1,Inputs!$B$7,Inputs!$B$4)</f>
        <v>54.991999999999997</v>
      </c>
      <c r="Q5224" s="9">
        <f>MAX(0,Inputs!$B$4-O5224)</f>
        <v>0</v>
      </c>
      <c r="R5224" s="9">
        <f>MAX(0,Inputs!$B$4-P5224)</f>
        <v>0</v>
      </c>
    </row>
    <row r="5225" spans="1:18" ht="15" customHeight="1">
      <c r="A5225" s="4">
        <v>44779.625</v>
      </c>
      <c r="B5225" s="5">
        <v>44779</v>
      </c>
      <c r="C5225" s="6">
        <v>8</v>
      </c>
      <c r="D5225" s="7" t="s">
        <v>35</v>
      </c>
      <c r="E5225" s="7" t="s">
        <v>33</v>
      </c>
      <c r="F5225" s="7" t="s">
        <v>20</v>
      </c>
      <c r="G5225" s="6">
        <v>15</v>
      </c>
      <c r="H5225" s="8">
        <v>2.8639999999999999</v>
      </c>
      <c r="I5225" s="8">
        <v>21.94</v>
      </c>
      <c r="J5225" s="8">
        <v>4.5499999999999999E-2</v>
      </c>
      <c r="K5225" s="8">
        <v>3.7309999999999999</v>
      </c>
      <c r="L5225" s="9">
        <f>K5225*Inputs!$B$5</f>
        <v>3.65638</v>
      </c>
      <c r="M5225" s="10">
        <f>IF(AND(OR(C5225=1,C5225=2,C5225=12),G5225&gt;=Inputs!$B$8,G5225&lt;=Inputs!$B$9,K5225&lt;=Inputs!$B$10),1,0)</f>
        <v>0</v>
      </c>
      <c r="N5225" s="9">
        <f>Inputs!$B$4</f>
        <v>54.991999999999997</v>
      </c>
      <c r="O5225" s="9">
        <f>IF(M5225=1,Inputs!$B$6,Inputs!$B$4)</f>
        <v>54.991999999999997</v>
      </c>
      <c r="P5225" s="9">
        <f>IF(M5225=1,Inputs!$B$7,Inputs!$B$4)</f>
        <v>54.991999999999997</v>
      </c>
      <c r="Q5225" s="9">
        <f>MAX(0,Inputs!$B$4-O5225)</f>
        <v>0</v>
      </c>
      <c r="R5225" s="9">
        <f>MAX(0,Inputs!$B$4-P5225)</f>
        <v>0</v>
      </c>
    </row>
    <row r="5226" spans="1:18" ht="15" customHeight="1">
      <c r="A5226" s="4">
        <v>44779.666666666701</v>
      </c>
      <c r="B5226" s="5">
        <v>44779</v>
      </c>
      <c r="C5226" s="6">
        <v>8</v>
      </c>
      <c r="D5226" s="7" t="s">
        <v>35</v>
      </c>
      <c r="E5226" s="7" t="s">
        <v>33</v>
      </c>
      <c r="F5226" s="7" t="s">
        <v>20</v>
      </c>
      <c r="G5226" s="6">
        <v>16</v>
      </c>
      <c r="H5226" s="8">
        <v>2.8639999999999999</v>
      </c>
      <c r="I5226" s="8">
        <v>21.94</v>
      </c>
      <c r="J5226" s="8">
        <v>0</v>
      </c>
      <c r="K5226" s="8">
        <v>2.8639999999999999</v>
      </c>
      <c r="L5226" s="9">
        <f>K5226*Inputs!$B$5</f>
        <v>2.8067199999999999</v>
      </c>
      <c r="M5226" s="10">
        <f>IF(AND(OR(C5226=1,C5226=2,C5226=12),G5226&gt;=Inputs!$B$8,G5226&lt;=Inputs!$B$9,K5226&lt;=Inputs!$B$10),1,0)</f>
        <v>0</v>
      </c>
      <c r="N5226" s="9">
        <f>Inputs!$B$4</f>
        <v>54.991999999999997</v>
      </c>
      <c r="O5226" s="9">
        <f>IF(M5226=1,Inputs!$B$6,Inputs!$B$4)</f>
        <v>54.991999999999997</v>
      </c>
      <c r="P5226" s="9">
        <f>IF(M5226=1,Inputs!$B$7,Inputs!$B$4)</f>
        <v>54.991999999999997</v>
      </c>
      <c r="Q5226" s="9">
        <f>MAX(0,Inputs!$B$4-O5226)</f>
        <v>0</v>
      </c>
      <c r="R5226" s="9">
        <f>MAX(0,Inputs!$B$4-P5226)</f>
        <v>0</v>
      </c>
    </row>
    <row r="5227" spans="1:18" ht="15" customHeight="1">
      <c r="A5227" s="4">
        <v>44779.708333333299</v>
      </c>
      <c r="B5227" s="5">
        <v>44779</v>
      </c>
      <c r="C5227" s="6">
        <v>8</v>
      </c>
      <c r="D5227" s="7" t="s">
        <v>35</v>
      </c>
      <c r="E5227" s="7" t="s">
        <v>33</v>
      </c>
      <c r="F5227" s="7" t="s">
        <v>20</v>
      </c>
      <c r="G5227" s="6">
        <v>17</v>
      </c>
      <c r="H5227" s="8">
        <v>2.8639999999999999</v>
      </c>
      <c r="I5227" s="8">
        <v>21.94</v>
      </c>
      <c r="J5227" s="8">
        <v>4.5499999999999999E-2</v>
      </c>
      <c r="K5227" s="8">
        <v>3.7309999999999999</v>
      </c>
      <c r="L5227" s="9">
        <f>K5227*Inputs!$B$5</f>
        <v>3.65638</v>
      </c>
      <c r="M5227" s="10">
        <f>IF(AND(OR(C5227=1,C5227=2,C5227=12),G5227&gt;=Inputs!$B$8,G5227&lt;=Inputs!$B$9,K5227&lt;=Inputs!$B$10),1,0)</f>
        <v>0</v>
      </c>
      <c r="N5227" s="9">
        <f>Inputs!$B$4</f>
        <v>54.991999999999997</v>
      </c>
      <c r="O5227" s="9">
        <f>IF(M5227=1,Inputs!$B$6,Inputs!$B$4)</f>
        <v>54.991999999999997</v>
      </c>
      <c r="P5227" s="9">
        <f>IF(M5227=1,Inputs!$B$7,Inputs!$B$4)</f>
        <v>54.991999999999997</v>
      </c>
      <c r="Q5227" s="9">
        <f>MAX(0,Inputs!$B$4-O5227)</f>
        <v>0</v>
      </c>
      <c r="R5227" s="9">
        <f>MAX(0,Inputs!$B$4-P5227)</f>
        <v>0</v>
      </c>
    </row>
    <row r="5228" spans="1:18" ht="15" customHeight="1">
      <c r="A5228" s="4">
        <v>44779.75</v>
      </c>
      <c r="B5228" s="5">
        <v>44779</v>
      </c>
      <c r="C5228" s="6">
        <v>8</v>
      </c>
      <c r="D5228" s="7" t="s">
        <v>35</v>
      </c>
      <c r="E5228" s="7" t="s">
        <v>33</v>
      </c>
      <c r="F5228" s="7" t="s">
        <v>20</v>
      </c>
      <c r="G5228" s="6">
        <v>18</v>
      </c>
      <c r="H5228" s="8">
        <v>2.8639999999999999</v>
      </c>
      <c r="I5228" s="8">
        <v>21.94</v>
      </c>
      <c r="J5228" s="8">
        <v>4.5499999999999999E-2</v>
      </c>
      <c r="K5228" s="8">
        <v>3.7309999999999999</v>
      </c>
      <c r="L5228" s="9">
        <f>K5228*Inputs!$B$5</f>
        <v>3.65638</v>
      </c>
      <c r="M5228" s="10">
        <f>IF(AND(OR(C5228=1,C5228=2,C5228=12),G5228&gt;=Inputs!$B$8,G5228&lt;=Inputs!$B$9,K5228&lt;=Inputs!$B$10),1,0)</f>
        <v>0</v>
      </c>
      <c r="N5228" s="9">
        <f>Inputs!$B$4</f>
        <v>54.991999999999997</v>
      </c>
      <c r="O5228" s="9">
        <f>IF(M5228=1,Inputs!$B$6,Inputs!$B$4)</f>
        <v>54.991999999999997</v>
      </c>
      <c r="P5228" s="9">
        <f>IF(M5228=1,Inputs!$B$7,Inputs!$B$4)</f>
        <v>54.991999999999997</v>
      </c>
      <c r="Q5228" s="9">
        <f>MAX(0,Inputs!$B$4-O5228)</f>
        <v>0</v>
      </c>
      <c r="R5228" s="9">
        <f>MAX(0,Inputs!$B$4-P5228)</f>
        <v>0</v>
      </c>
    </row>
    <row r="5229" spans="1:18" ht="15" customHeight="1">
      <c r="A5229" s="4">
        <v>44779.791666666701</v>
      </c>
      <c r="B5229" s="5">
        <v>44779</v>
      </c>
      <c r="C5229" s="6">
        <v>8</v>
      </c>
      <c r="D5229" s="7" t="s">
        <v>35</v>
      </c>
      <c r="E5229" s="7" t="s">
        <v>33</v>
      </c>
      <c r="F5229" s="7" t="s">
        <v>20</v>
      </c>
      <c r="G5229" s="6">
        <v>19</v>
      </c>
      <c r="H5229" s="8">
        <v>2.8639999999999999</v>
      </c>
      <c r="I5229" s="8">
        <v>21.94</v>
      </c>
      <c r="J5229" s="8">
        <v>0.13639999999999999</v>
      </c>
      <c r="K5229" s="8">
        <v>5.4649999999999999</v>
      </c>
      <c r="L5229" s="9">
        <f>K5229*Inputs!$B$5</f>
        <v>5.3556999999999997</v>
      </c>
      <c r="M5229" s="10">
        <f>IF(AND(OR(C5229=1,C5229=2,C5229=12),G5229&gt;=Inputs!$B$8,G5229&lt;=Inputs!$B$9,K5229&lt;=Inputs!$B$10),1,0)</f>
        <v>0</v>
      </c>
      <c r="N5229" s="9">
        <f>Inputs!$B$4</f>
        <v>54.991999999999997</v>
      </c>
      <c r="O5229" s="9">
        <f>IF(M5229=1,Inputs!$B$6,Inputs!$B$4)</f>
        <v>54.991999999999997</v>
      </c>
      <c r="P5229" s="9">
        <f>IF(M5229=1,Inputs!$B$7,Inputs!$B$4)</f>
        <v>54.991999999999997</v>
      </c>
      <c r="Q5229" s="9">
        <f>MAX(0,Inputs!$B$4-O5229)</f>
        <v>0</v>
      </c>
      <c r="R5229" s="9">
        <f>MAX(0,Inputs!$B$4-P5229)</f>
        <v>0</v>
      </c>
    </row>
    <row r="5230" spans="1:18" ht="15" customHeight="1">
      <c r="A5230" s="4">
        <v>44779.833333333299</v>
      </c>
      <c r="B5230" s="5">
        <v>44779</v>
      </c>
      <c r="C5230" s="6">
        <v>8</v>
      </c>
      <c r="D5230" s="7" t="s">
        <v>35</v>
      </c>
      <c r="E5230" s="7" t="s">
        <v>33</v>
      </c>
      <c r="F5230" s="7" t="s">
        <v>20</v>
      </c>
      <c r="G5230" s="6">
        <v>20</v>
      </c>
      <c r="H5230" s="8">
        <v>2.8639999999999999</v>
      </c>
      <c r="I5230" s="8">
        <v>21.94</v>
      </c>
      <c r="J5230" s="8">
        <v>0.31819999999999998</v>
      </c>
      <c r="K5230" s="8">
        <v>8.9339999999999993</v>
      </c>
      <c r="L5230" s="9">
        <f>K5230*Inputs!$B$5</f>
        <v>8.7553199999999993</v>
      </c>
      <c r="M5230" s="10">
        <f>IF(AND(OR(C5230=1,C5230=2,C5230=12),G5230&gt;=Inputs!$B$8,G5230&lt;=Inputs!$B$9,K5230&lt;=Inputs!$B$10),1,0)</f>
        <v>0</v>
      </c>
      <c r="N5230" s="9">
        <f>Inputs!$B$4</f>
        <v>54.991999999999997</v>
      </c>
      <c r="O5230" s="9">
        <f>IF(M5230=1,Inputs!$B$6,Inputs!$B$4)</f>
        <v>54.991999999999997</v>
      </c>
      <c r="P5230" s="9">
        <f>IF(M5230=1,Inputs!$B$7,Inputs!$B$4)</f>
        <v>54.991999999999997</v>
      </c>
      <c r="Q5230" s="9">
        <f>MAX(0,Inputs!$B$4-O5230)</f>
        <v>0</v>
      </c>
      <c r="R5230" s="9">
        <f>MAX(0,Inputs!$B$4-P5230)</f>
        <v>0</v>
      </c>
    </row>
    <row r="5231" spans="1:18" ht="15" customHeight="1">
      <c r="A5231" s="4">
        <v>44779.875</v>
      </c>
      <c r="B5231" s="5">
        <v>44779</v>
      </c>
      <c r="C5231" s="6">
        <v>8</v>
      </c>
      <c r="D5231" s="7" t="s">
        <v>35</v>
      </c>
      <c r="E5231" s="7" t="s">
        <v>33</v>
      </c>
      <c r="F5231" s="7" t="s">
        <v>20</v>
      </c>
      <c r="G5231" s="6">
        <v>21</v>
      </c>
      <c r="H5231" s="8">
        <v>2.8639999999999999</v>
      </c>
      <c r="I5231" s="8">
        <v>21.94</v>
      </c>
      <c r="J5231" s="8">
        <v>0.45450000000000002</v>
      </c>
      <c r="K5231" s="8">
        <v>11.535</v>
      </c>
      <c r="L5231" s="9">
        <f>K5231*Inputs!$B$5</f>
        <v>11.3043</v>
      </c>
      <c r="M5231" s="10">
        <f>IF(AND(OR(C5231=1,C5231=2,C5231=12),G5231&gt;=Inputs!$B$8,G5231&lt;=Inputs!$B$9,K5231&lt;=Inputs!$B$10),1,0)</f>
        <v>0</v>
      </c>
      <c r="N5231" s="9">
        <f>Inputs!$B$4</f>
        <v>54.991999999999997</v>
      </c>
      <c r="O5231" s="9">
        <f>IF(M5231=1,Inputs!$B$6,Inputs!$B$4)</f>
        <v>54.991999999999997</v>
      </c>
      <c r="P5231" s="9">
        <f>IF(M5231=1,Inputs!$B$7,Inputs!$B$4)</f>
        <v>54.991999999999997</v>
      </c>
      <c r="Q5231" s="9">
        <f>MAX(0,Inputs!$B$4-O5231)</f>
        <v>0</v>
      </c>
      <c r="R5231" s="9">
        <f>MAX(0,Inputs!$B$4-P5231)</f>
        <v>0</v>
      </c>
    </row>
    <row r="5232" spans="1:18" ht="15" customHeight="1">
      <c r="A5232" s="4">
        <v>44779.916666666701</v>
      </c>
      <c r="B5232" s="5">
        <v>44779</v>
      </c>
      <c r="C5232" s="6">
        <v>8</v>
      </c>
      <c r="D5232" s="7" t="s">
        <v>35</v>
      </c>
      <c r="E5232" s="7" t="s">
        <v>33</v>
      </c>
      <c r="F5232" s="7" t="s">
        <v>20</v>
      </c>
      <c r="G5232" s="6">
        <v>22</v>
      </c>
      <c r="H5232" s="8">
        <v>2.8639999999999999</v>
      </c>
      <c r="I5232" s="8">
        <v>21.94</v>
      </c>
      <c r="J5232" s="8">
        <v>0.70450000000000002</v>
      </c>
      <c r="K5232" s="8">
        <v>16.303999999999998</v>
      </c>
      <c r="L5232" s="9">
        <f>K5232*Inputs!$B$5</f>
        <v>15.977919999999997</v>
      </c>
      <c r="M5232" s="10">
        <f>IF(AND(OR(C5232=1,C5232=2,C5232=12),G5232&gt;=Inputs!$B$8,G5232&lt;=Inputs!$B$9,K5232&lt;=Inputs!$B$10),1,0)</f>
        <v>0</v>
      </c>
      <c r="N5232" s="9">
        <f>Inputs!$B$4</f>
        <v>54.991999999999997</v>
      </c>
      <c r="O5232" s="9">
        <f>IF(M5232=1,Inputs!$B$6,Inputs!$B$4)</f>
        <v>54.991999999999997</v>
      </c>
      <c r="P5232" s="9">
        <f>IF(M5232=1,Inputs!$B$7,Inputs!$B$4)</f>
        <v>54.991999999999997</v>
      </c>
      <c r="Q5232" s="9">
        <f>MAX(0,Inputs!$B$4-O5232)</f>
        <v>0</v>
      </c>
      <c r="R5232" s="9">
        <f>MAX(0,Inputs!$B$4-P5232)</f>
        <v>0</v>
      </c>
    </row>
    <row r="5233" spans="1:18" ht="15" customHeight="1">
      <c r="A5233" s="4">
        <v>44779.958333333299</v>
      </c>
      <c r="B5233" s="5">
        <v>44779</v>
      </c>
      <c r="C5233" s="6">
        <v>8</v>
      </c>
      <c r="D5233" s="7" t="s">
        <v>35</v>
      </c>
      <c r="E5233" s="7" t="s">
        <v>33</v>
      </c>
      <c r="F5233" s="7" t="s">
        <v>20</v>
      </c>
      <c r="G5233" s="6">
        <v>23</v>
      </c>
      <c r="H5233" s="8">
        <v>2.8639999999999999</v>
      </c>
      <c r="I5233" s="8">
        <v>21.94</v>
      </c>
      <c r="J5233" s="8">
        <v>0.95450000000000002</v>
      </c>
      <c r="K5233" s="8">
        <v>21.073</v>
      </c>
      <c r="L5233" s="9">
        <f>K5233*Inputs!$B$5</f>
        <v>20.651540000000001</v>
      </c>
      <c r="M5233" s="10">
        <f>IF(AND(OR(C5233=1,C5233=2,C5233=12),G5233&gt;=Inputs!$B$8,G5233&lt;=Inputs!$B$9,K5233&lt;=Inputs!$B$10),1,0)</f>
        <v>0</v>
      </c>
      <c r="N5233" s="9">
        <f>Inputs!$B$4</f>
        <v>54.991999999999997</v>
      </c>
      <c r="O5233" s="9">
        <f>IF(M5233=1,Inputs!$B$6,Inputs!$B$4)</f>
        <v>54.991999999999997</v>
      </c>
      <c r="P5233" s="9">
        <f>IF(M5233=1,Inputs!$B$7,Inputs!$B$4)</f>
        <v>54.991999999999997</v>
      </c>
      <c r="Q5233" s="9">
        <f>MAX(0,Inputs!$B$4-O5233)</f>
        <v>0</v>
      </c>
      <c r="R5233" s="9">
        <f>MAX(0,Inputs!$B$4-P5233)</f>
        <v>0</v>
      </c>
    </row>
    <row r="5234" spans="1:18" ht="15" customHeight="1">
      <c r="A5234" s="4">
        <v>44780</v>
      </c>
      <c r="B5234" s="5">
        <v>44780</v>
      </c>
      <c r="C5234" s="6">
        <v>8</v>
      </c>
      <c r="D5234" s="7" t="s">
        <v>35</v>
      </c>
      <c r="E5234" s="7" t="s">
        <v>33</v>
      </c>
      <c r="F5234" s="7" t="s">
        <v>21</v>
      </c>
      <c r="G5234" s="6">
        <v>0</v>
      </c>
      <c r="H5234" s="8">
        <v>3.5150000000000001</v>
      </c>
      <c r="I5234" s="8">
        <v>24.55</v>
      </c>
      <c r="J5234" s="8">
        <v>0.88890000000000002</v>
      </c>
      <c r="K5234" s="8">
        <v>22.213000000000001</v>
      </c>
      <c r="L5234" s="9">
        <f>K5234*Inputs!$B$5</f>
        <v>21.768740000000001</v>
      </c>
      <c r="M5234" s="10">
        <f>IF(AND(OR(C5234=1,C5234=2,C5234=12),G5234&gt;=Inputs!$B$8,G5234&lt;=Inputs!$B$9,K5234&lt;=Inputs!$B$10),1,0)</f>
        <v>0</v>
      </c>
      <c r="N5234" s="9">
        <f>Inputs!$B$4</f>
        <v>54.991999999999997</v>
      </c>
      <c r="O5234" s="9">
        <f>IF(M5234=1,Inputs!$B$6,Inputs!$B$4)</f>
        <v>54.991999999999997</v>
      </c>
      <c r="P5234" s="9">
        <f>IF(M5234=1,Inputs!$B$7,Inputs!$B$4)</f>
        <v>54.991999999999997</v>
      </c>
      <c r="Q5234" s="9">
        <f>MAX(0,Inputs!$B$4-O5234)</f>
        <v>0</v>
      </c>
      <c r="R5234" s="9">
        <f>MAX(0,Inputs!$B$4-P5234)</f>
        <v>0</v>
      </c>
    </row>
    <row r="5235" spans="1:18" ht="15" customHeight="1">
      <c r="A5235" s="4">
        <v>44780.041666666701</v>
      </c>
      <c r="B5235" s="5">
        <v>44780</v>
      </c>
      <c r="C5235" s="6">
        <v>8</v>
      </c>
      <c r="D5235" s="7" t="s">
        <v>35</v>
      </c>
      <c r="E5235" s="7" t="s">
        <v>33</v>
      </c>
      <c r="F5235" s="7" t="s">
        <v>21</v>
      </c>
      <c r="G5235" s="6">
        <v>1</v>
      </c>
      <c r="H5235" s="8">
        <v>3.5150000000000001</v>
      </c>
      <c r="I5235" s="8">
        <v>24.55</v>
      </c>
      <c r="J5235" s="8">
        <v>0.92589999999999995</v>
      </c>
      <c r="K5235" s="8">
        <v>22.992000000000001</v>
      </c>
      <c r="L5235" s="9">
        <f>K5235*Inputs!$B$5</f>
        <v>22.532160000000001</v>
      </c>
      <c r="M5235" s="10">
        <f>IF(AND(OR(C5235=1,C5235=2,C5235=12),G5235&gt;=Inputs!$B$8,G5235&lt;=Inputs!$B$9,K5235&lt;=Inputs!$B$10),1,0)</f>
        <v>0</v>
      </c>
      <c r="N5235" s="9">
        <f>Inputs!$B$4</f>
        <v>54.991999999999997</v>
      </c>
      <c r="O5235" s="9">
        <f>IF(M5235=1,Inputs!$B$6,Inputs!$B$4)</f>
        <v>54.991999999999997</v>
      </c>
      <c r="P5235" s="9">
        <f>IF(M5235=1,Inputs!$B$7,Inputs!$B$4)</f>
        <v>54.991999999999997</v>
      </c>
      <c r="Q5235" s="9">
        <f>MAX(0,Inputs!$B$4-O5235)</f>
        <v>0</v>
      </c>
      <c r="R5235" s="9">
        <f>MAX(0,Inputs!$B$4-P5235)</f>
        <v>0</v>
      </c>
    </row>
    <row r="5236" spans="1:18" ht="15" customHeight="1">
      <c r="A5236" s="4">
        <v>44780.083333333299</v>
      </c>
      <c r="B5236" s="5">
        <v>44780</v>
      </c>
      <c r="C5236" s="6">
        <v>8</v>
      </c>
      <c r="D5236" s="7" t="s">
        <v>35</v>
      </c>
      <c r="E5236" s="7" t="s">
        <v>33</v>
      </c>
      <c r="F5236" s="7" t="s">
        <v>21</v>
      </c>
      <c r="G5236" s="6">
        <v>2</v>
      </c>
      <c r="H5236" s="8">
        <v>3.5150000000000001</v>
      </c>
      <c r="I5236" s="8">
        <v>24.55</v>
      </c>
      <c r="J5236" s="8">
        <v>0.96299999999999997</v>
      </c>
      <c r="K5236" s="8">
        <v>23.771000000000001</v>
      </c>
      <c r="L5236" s="9">
        <f>K5236*Inputs!$B$5</f>
        <v>23.295580000000001</v>
      </c>
      <c r="M5236" s="10">
        <f>IF(AND(OR(C5236=1,C5236=2,C5236=12),G5236&gt;=Inputs!$B$8,G5236&lt;=Inputs!$B$9,K5236&lt;=Inputs!$B$10),1,0)</f>
        <v>0</v>
      </c>
      <c r="N5236" s="9">
        <f>Inputs!$B$4</f>
        <v>54.991999999999997</v>
      </c>
      <c r="O5236" s="9">
        <f>IF(M5236=1,Inputs!$B$6,Inputs!$B$4)</f>
        <v>54.991999999999997</v>
      </c>
      <c r="P5236" s="9">
        <f>IF(M5236=1,Inputs!$B$7,Inputs!$B$4)</f>
        <v>54.991999999999997</v>
      </c>
      <c r="Q5236" s="9">
        <f>MAX(0,Inputs!$B$4-O5236)</f>
        <v>0</v>
      </c>
      <c r="R5236" s="9">
        <f>MAX(0,Inputs!$B$4-P5236)</f>
        <v>0</v>
      </c>
    </row>
    <row r="5237" spans="1:18" ht="15" customHeight="1">
      <c r="A5237" s="4">
        <v>44780.125</v>
      </c>
      <c r="B5237" s="5">
        <v>44780</v>
      </c>
      <c r="C5237" s="6">
        <v>8</v>
      </c>
      <c r="D5237" s="7" t="s">
        <v>35</v>
      </c>
      <c r="E5237" s="7" t="s">
        <v>33</v>
      </c>
      <c r="F5237" s="7" t="s">
        <v>21</v>
      </c>
      <c r="G5237" s="6">
        <v>3</v>
      </c>
      <c r="H5237" s="8">
        <v>3.5150000000000001</v>
      </c>
      <c r="I5237" s="8">
        <v>24.55</v>
      </c>
      <c r="J5237" s="8">
        <v>0.98150000000000004</v>
      </c>
      <c r="K5237" s="8">
        <v>24.16</v>
      </c>
      <c r="L5237" s="9">
        <f>K5237*Inputs!$B$5</f>
        <v>23.6768</v>
      </c>
      <c r="M5237" s="10">
        <f>IF(AND(OR(C5237=1,C5237=2,C5237=12),G5237&gt;=Inputs!$B$8,G5237&lt;=Inputs!$B$9,K5237&lt;=Inputs!$B$10),1,0)</f>
        <v>0</v>
      </c>
      <c r="N5237" s="9">
        <f>Inputs!$B$4</f>
        <v>54.991999999999997</v>
      </c>
      <c r="O5237" s="9">
        <f>IF(M5237=1,Inputs!$B$6,Inputs!$B$4)</f>
        <v>54.991999999999997</v>
      </c>
      <c r="P5237" s="9">
        <f>IF(M5237=1,Inputs!$B$7,Inputs!$B$4)</f>
        <v>54.991999999999997</v>
      </c>
      <c r="Q5237" s="9">
        <f>MAX(0,Inputs!$B$4-O5237)</f>
        <v>0</v>
      </c>
      <c r="R5237" s="9">
        <f>MAX(0,Inputs!$B$4-P5237)</f>
        <v>0</v>
      </c>
    </row>
    <row r="5238" spans="1:18" ht="15" customHeight="1">
      <c r="A5238" s="4">
        <v>44780.166666666701</v>
      </c>
      <c r="B5238" s="5">
        <v>44780</v>
      </c>
      <c r="C5238" s="6">
        <v>8</v>
      </c>
      <c r="D5238" s="7" t="s">
        <v>35</v>
      </c>
      <c r="E5238" s="7" t="s">
        <v>33</v>
      </c>
      <c r="F5238" s="7" t="s">
        <v>21</v>
      </c>
      <c r="G5238" s="6">
        <v>4</v>
      </c>
      <c r="H5238" s="8">
        <v>3.5150000000000001</v>
      </c>
      <c r="I5238" s="8">
        <v>24.55</v>
      </c>
      <c r="J5238" s="8">
        <v>1</v>
      </c>
      <c r="K5238" s="8">
        <v>24.55</v>
      </c>
      <c r="L5238" s="9">
        <f>K5238*Inputs!$B$5</f>
        <v>24.059000000000001</v>
      </c>
      <c r="M5238" s="10">
        <f>IF(AND(OR(C5238=1,C5238=2,C5238=12),G5238&gt;=Inputs!$B$8,G5238&lt;=Inputs!$B$9,K5238&lt;=Inputs!$B$10),1,0)</f>
        <v>0</v>
      </c>
      <c r="N5238" s="9">
        <f>Inputs!$B$4</f>
        <v>54.991999999999997</v>
      </c>
      <c r="O5238" s="9">
        <f>IF(M5238=1,Inputs!$B$6,Inputs!$B$4)</f>
        <v>54.991999999999997</v>
      </c>
      <c r="P5238" s="9">
        <f>IF(M5238=1,Inputs!$B$7,Inputs!$B$4)</f>
        <v>54.991999999999997</v>
      </c>
      <c r="Q5238" s="9">
        <f>MAX(0,Inputs!$B$4-O5238)</f>
        <v>0</v>
      </c>
      <c r="R5238" s="9">
        <f>MAX(0,Inputs!$B$4-P5238)</f>
        <v>0</v>
      </c>
    </row>
    <row r="5239" spans="1:18" ht="15" customHeight="1">
      <c r="A5239" s="4">
        <v>44780.208333333299</v>
      </c>
      <c r="B5239" s="5">
        <v>44780</v>
      </c>
      <c r="C5239" s="6">
        <v>8</v>
      </c>
      <c r="D5239" s="7" t="s">
        <v>35</v>
      </c>
      <c r="E5239" s="7" t="s">
        <v>33</v>
      </c>
      <c r="F5239" s="7" t="s">
        <v>21</v>
      </c>
      <c r="G5239" s="6">
        <v>5</v>
      </c>
      <c r="H5239" s="8">
        <v>3.5150000000000001</v>
      </c>
      <c r="I5239" s="8">
        <v>24.55</v>
      </c>
      <c r="J5239" s="8">
        <v>0.96299999999999997</v>
      </c>
      <c r="K5239" s="8">
        <v>23.771000000000001</v>
      </c>
      <c r="L5239" s="9">
        <f>K5239*Inputs!$B$5</f>
        <v>23.295580000000001</v>
      </c>
      <c r="M5239" s="10">
        <f>IF(AND(OR(C5239=1,C5239=2,C5239=12),G5239&gt;=Inputs!$B$8,G5239&lt;=Inputs!$B$9,K5239&lt;=Inputs!$B$10),1,0)</f>
        <v>0</v>
      </c>
      <c r="N5239" s="9">
        <f>Inputs!$B$4</f>
        <v>54.991999999999997</v>
      </c>
      <c r="O5239" s="9">
        <f>IF(M5239=1,Inputs!$B$6,Inputs!$B$4)</f>
        <v>54.991999999999997</v>
      </c>
      <c r="P5239" s="9">
        <f>IF(M5239=1,Inputs!$B$7,Inputs!$B$4)</f>
        <v>54.991999999999997</v>
      </c>
      <c r="Q5239" s="9">
        <f>MAX(0,Inputs!$B$4-O5239)</f>
        <v>0</v>
      </c>
      <c r="R5239" s="9">
        <f>MAX(0,Inputs!$B$4-P5239)</f>
        <v>0</v>
      </c>
    </row>
    <row r="5240" spans="1:18" ht="15" customHeight="1">
      <c r="A5240" s="4">
        <v>44780.25</v>
      </c>
      <c r="B5240" s="5">
        <v>44780</v>
      </c>
      <c r="C5240" s="6">
        <v>8</v>
      </c>
      <c r="D5240" s="7" t="s">
        <v>35</v>
      </c>
      <c r="E5240" s="7" t="s">
        <v>33</v>
      </c>
      <c r="F5240" s="7" t="s">
        <v>21</v>
      </c>
      <c r="G5240" s="6">
        <v>6</v>
      </c>
      <c r="H5240" s="8">
        <v>3.5150000000000001</v>
      </c>
      <c r="I5240" s="8">
        <v>24.55</v>
      </c>
      <c r="J5240" s="8">
        <v>0.75929999999999997</v>
      </c>
      <c r="K5240" s="8">
        <v>19.486000000000001</v>
      </c>
      <c r="L5240" s="9">
        <f>K5240*Inputs!$B$5</f>
        <v>19.09628</v>
      </c>
      <c r="M5240" s="10">
        <f>IF(AND(OR(C5240=1,C5240=2,C5240=12),G5240&gt;=Inputs!$B$8,G5240&lt;=Inputs!$B$9,K5240&lt;=Inputs!$B$10),1,0)</f>
        <v>0</v>
      </c>
      <c r="N5240" s="9">
        <f>Inputs!$B$4</f>
        <v>54.991999999999997</v>
      </c>
      <c r="O5240" s="9">
        <f>IF(M5240=1,Inputs!$B$6,Inputs!$B$4)</f>
        <v>54.991999999999997</v>
      </c>
      <c r="P5240" s="9">
        <f>IF(M5240=1,Inputs!$B$7,Inputs!$B$4)</f>
        <v>54.991999999999997</v>
      </c>
      <c r="Q5240" s="9">
        <f>MAX(0,Inputs!$B$4-O5240)</f>
        <v>0</v>
      </c>
      <c r="R5240" s="9">
        <f>MAX(0,Inputs!$B$4-P5240)</f>
        <v>0</v>
      </c>
    </row>
    <row r="5241" spans="1:18" ht="15" customHeight="1">
      <c r="A5241" s="4">
        <v>44780.291666666701</v>
      </c>
      <c r="B5241" s="5">
        <v>44780</v>
      </c>
      <c r="C5241" s="6">
        <v>8</v>
      </c>
      <c r="D5241" s="7" t="s">
        <v>35</v>
      </c>
      <c r="E5241" s="7" t="s">
        <v>33</v>
      </c>
      <c r="F5241" s="7" t="s">
        <v>21</v>
      </c>
      <c r="G5241" s="6">
        <v>7</v>
      </c>
      <c r="H5241" s="8">
        <v>3.5150000000000001</v>
      </c>
      <c r="I5241" s="8">
        <v>24.55</v>
      </c>
      <c r="J5241" s="8">
        <v>0.55559999999999998</v>
      </c>
      <c r="K5241" s="8">
        <v>15.201000000000001</v>
      </c>
      <c r="L5241" s="9">
        <f>K5241*Inputs!$B$5</f>
        <v>14.896980000000001</v>
      </c>
      <c r="M5241" s="10">
        <f>IF(AND(OR(C5241=1,C5241=2,C5241=12),G5241&gt;=Inputs!$B$8,G5241&lt;=Inputs!$B$9,K5241&lt;=Inputs!$B$10),1,0)</f>
        <v>0</v>
      </c>
      <c r="N5241" s="9">
        <f>Inputs!$B$4</f>
        <v>54.991999999999997</v>
      </c>
      <c r="O5241" s="9">
        <f>IF(M5241=1,Inputs!$B$6,Inputs!$B$4)</f>
        <v>54.991999999999997</v>
      </c>
      <c r="P5241" s="9">
        <f>IF(M5241=1,Inputs!$B$7,Inputs!$B$4)</f>
        <v>54.991999999999997</v>
      </c>
      <c r="Q5241" s="9">
        <f>MAX(0,Inputs!$B$4-O5241)</f>
        <v>0</v>
      </c>
      <c r="R5241" s="9">
        <f>MAX(0,Inputs!$B$4-P5241)</f>
        <v>0</v>
      </c>
    </row>
    <row r="5242" spans="1:18" ht="15" customHeight="1">
      <c r="A5242" s="4">
        <v>44780.333333333299</v>
      </c>
      <c r="B5242" s="5">
        <v>44780</v>
      </c>
      <c r="C5242" s="6">
        <v>8</v>
      </c>
      <c r="D5242" s="7" t="s">
        <v>35</v>
      </c>
      <c r="E5242" s="7" t="s">
        <v>33</v>
      </c>
      <c r="F5242" s="7" t="s">
        <v>21</v>
      </c>
      <c r="G5242" s="6">
        <v>8</v>
      </c>
      <c r="H5242" s="8">
        <v>3.5150000000000001</v>
      </c>
      <c r="I5242" s="8">
        <v>24.55</v>
      </c>
      <c r="J5242" s="8">
        <v>0.40739999999999998</v>
      </c>
      <c r="K5242" s="8">
        <v>12.085000000000001</v>
      </c>
      <c r="L5242" s="9">
        <f>K5242*Inputs!$B$5</f>
        <v>11.843300000000001</v>
      </c>
      <c r="M5242" s="10">
        <f>IF(AND(OR(C5242=1,C5242=2,C5242=12),G5242&gt;=Inputs!$B$8,G5242&lt;=Inputs!$B$9,K5242&lt;=Inputs!$B$10),1,0)</f>
        <v>0</v>
      </c>
      <c r="N5242" s="9">
        <f>Inputs!$B$4</f>
        <v>54.991999999999997</v>
      </c>
      <c r="O5242" s="9">
        <f>IF(M5242=1,Inputs!$B$6,Inputs!$B$4)</f>
        <v>54.991999999999997</v>
      </c>
      <c r="P5242" s="9">
        <f>IF(M5242=1,Inputs!$B$7,Inputs!$B$4)</f>
        <v>54.991999999999997</v>
      </c>
      <c r="Q5242" s="9">
        <f>MAX(0,Inputs!$B$4-O5242)</f>
        <v>0</v>
      </c>
      <c r="R5242" s="9">
        <f>MAX(0,Inputs!$B$4-P5242)</f>
        <v>0</v>
      </c>
    </row>
    <row r="5243" spans="1:18" ht="15" customHeight="1">
      <c r="A5243" s="4">
        <v>44780.375</v>
      </c>
      <c r="B5243" s="5">
        <v>44780</v>
      </c>
      <c r="C5243" s="6">
        <v>8</v>
      </c>
      <c r="D5243" s="7" t="s">
        <v>35</v>
      </c>
      <c r="E5243" s="7" t="s">
        <v>33</v>
      </c>
      <c r="F5243" s="7" t="s">
        <v>21</v>
      </c>
      <c r="G5243" s="6">
        <v>9</v>
      </c>
      <c r="H5243" s="8">
        <v>3.5150000000000001</v>
      </c>
      <c r="I5243" s="8">
        <v>24.55</v>
      </c>
      <c r="J5243" s="8">
        <v>0.40739999999999998</v>
      </c>
      <c r="K5243" s="8">
        <v>12.085000000000001</v>
      </c>
      <c r="L5243" s="9">
        <f>K5243*Inputs!$B$5</f>
        <v>11.843300000000001</v>
      </c>
      <c r="M5243" s="10">
        <f>IF(AND(OR(C5243=1,C5243=2,C5243=12),G5243&gt;=Inputs!$B$8,G5243&lt;=Inputs!$B$9,K5243&lt;=Inputs!$B$10),1,0)</f>
        <v>0</v>
      </c>
      <c r="N5243" s="9">
        <f>Inputs!$B$4</f>
        <v>54.991999999999997</v>
      </c>
      <c r="O5243" s="9">
        <f>IF(M5243=1,Inputs!$B$6,Inputs!$B$4)</f>
        <v>54.991999999999997</v>
      </c>
      <c r="P5243" s="9">
        <f>IF(M5243=1,Inputs!$B$7,Inputs!$B$4)</f>
        <v>54.991999999999997</v>
      </c>
      <c r="Q5243" s="9">
        <f>MAX(0,Inputs!$B$4-O5243)</f>
        <v>0</v>
      </c>
      <c r="R5243" s="9">
        <f>MAX(0,Inputs!$B$4-P5243)</f>
        <v>0</v>
      </c>
    </row>
    <row r="5244" spans="1:18" ht="15" customHeight="1">
      <c r="A5244" s="4">
        <v>44780.416666666701</v>
      </c>
      <c r="B5244" s="5">
        <v>44780</v>
      </c>
      <c r="C5244" s="6">
        <v>8</v>
      </c>
      <c r="D5244" s="7" t="s">
        <v>35</v>
      </c>
      <c r="E5244" s="7" t="s">
        <v>33</v>
      </c>
      <c r="F5244" s="7" t="s">
        <v>21</v>
      </c>
      <c r="G5244" s="6">
        <v>10</v>
      </c>
      <c r="H5244" s="8">
        <v>3.5150000000000001</v>
      </c>
      <c r="I5244" s="8">
        <v>24.55</v>
      </c>
      <c r="J5244" s="8">
        <v>0.44440000000000002</v>
      </c>
      <c r="K5244" s="8">
        <v>12.864000000000001</v>
      </c>
      <c r="L5244" s="9">
        <f>K5244*Inputs!$B$5</f>
        <v>12.606720000000001</v>
      </c>
      <c r="M5244" s="10">
        <f>IF(AND(OR(C5244=1,C5244=2,C5244=12),G5244&gt;=Inputs!$B$8,G5244&lt;=Inputs!$B$9,K5244&lt;=Inputs!$B$10),1,0)</f>
        <v>0</v>
      </c>
      <c r="N5244" s="9">
        <f>Inputs!$B$4</f>
        <v>54.991999999999997</v>
      </c>
      <c r="O5244" s="9">
        <f>IF(M5244=1,Inputs!$B$6,Inputs!$B$4)</f>
        <v>54.991999999999997</v>
      </c>
      <c r="P5244" s="9">
        <f>IF(M5244=1,Inputs!$B$7,Inputs!$B$4)</f>
        <v>54.991999999999997</v>
      </c>
      <c r="Q5244" s="9">
        <f>MAX(0,Inputs!$B$4-O5244)</f>
        <v>0</v>
      </c>
      <c r="R5244" s="9">
        <f>MAX(0,Inputs!$B$4-P5244)</f>
        <v>0</v>
      </c>
    </row>
    <row r="5245" spans="1:18" ht="15" customHeight="1">
      <c r="A5245" s="4">
        <v>44780.458333333299</v>
      </c>
      <c r="B5245" s="5">
        <v>44780</v>
      </c>
      <c r="C5245" s="6">
        <v>8</v>
      </c>
      <c r="D5245" s="7" t="s">
        <v>35</v>
      </c>
      <c r="E5245" s="7" t="s">
        <v>33</v>
      </c>
      <c r="F5245" s="7" t="s">
        <v>21</v>
      </c>
      <c r="G5245" s="6">
        <v>11</v>
      </c>
      <c r="H5245" s="8">
        <v>3.5150000000000001</v>
      </c>
      <c r="I5245" s="8">
        <v>24.55</v>
      </c>
      <c r="J5245" s="8">
        <v>0.48149999999999998</v>
      </c>
      <c r="K5245" s="8">
        <v>13.643000000000001</v>
      </c>
      <c r="L5245" s="9">
        <f>K5245*Inputs!$B$5</f>
        <v>13.370140000000001</v>
      </c>
      <c r="M5245" s="10">
        <f>IF(AND(OR(C5245=1,C5245=2,C5245=12),G5245&gt;=Inputs!$B$8,G5245&lt;=Inputs!$B$9,K5245&lt;=Inputs!$B$10),1,0)</f>
        <v>0</v>
      </c>
      <c r="N5245" s="9">
        <f>Inputs!$B$4</f>
        <v>54.991999999999997</v>
      </c>
      <c r="O5245" s="9">
        <f>IF(M5245=1,Inputs!$B$6,Inputs!$B$4)</f>
        <v>54.991999999999997</v>
      </c>
      <c r="P5245" s="9">
        <f>IF(M5245=1,Inputs!$B$7,Inputs!$B$4)</f>
        <v>54.991999999999997</v>
      </c>
      <c r="Q5245" s="9">
        <f>MAX(0,Inputs!$B$4-O5245)</f>
        <v>0</v>
      </c>
      <c r="R5245" s="9">
        <f>MAX(0,Inputs!$B$4-P5245)</f>
        <v>0</v>
      </c>
    </row>
    <row r="5246" spans="1:18" ht="15" customHeight="1">
      <c r="A5246" s="4">
        <v>44780.5</v>
      </c>
      <c r="B5246" s="5">
        <v>44780</v>
      </c>
      <c r="C5246" s="6">
        <v>8</v>
      </c>
      <c r="D5246" s="7" t="s">
        <v>35</v>
      </c>
      <c r="E5246" s="7" t="s">
        <v>33</v>
      </c>
      <c r="F5246" s="7" t="s">
        <v>21</v>
      </c>
      <c r="G5246" s="6">
        <v>12</v>
      </c>
      <c r="H5246" s="8">
        <v>3.5150000000000001</v>
      </c>
      <c r="I5246" s="8">
        <v>24.55</v>
      </c>
      <c r="J5246" s="8">
        <v>0.51849999999999996</v>
      </c>
      <c r="K5246" s="8">
        <v>14.422000000000001</v>
      </c>
      <c r="L5246" s="9">
        <f>K5246*Inputs!$B$5</f>
        <v>14.133560000000001</v>
      </c>
      <c r="M5246" s="10">
        <f>IF(AND(OR(C5246=1,C5246=2,C5246=12),G5246&gt;=Inputs!$B$8,G5246&lt;=Inputs!$B$9,K5246&lt;=Inputs!$B$10),1,0)</f>
        <v>0</v>
      </c>
      <c r="N5246" s="9">
        <f>Inputs!$B$4</f>
        <v>54.991999999999997</v>
      </c>
      <c r="O5246" s="9">
        <f>IF(M5246=1,Inputs!$B$6,Inputs!$B$4)</f>
        <v>54.991999999999997</v>
      </c>
      <c r="P5246" s="9">
        <f>IF(M5246=1,Inputs!$B$7,Inputs!$B$4)</f>
        <v>54.991999999999997</v>
      </c>
      <c r="Q5246" s="9">
        <f>MAX(0,Inputs!$B$4-O5246)</f>
        <v>0</v>
      </c>
      <c r="R5246" s="9">
        <f>MAX(0,Inputs!$B$4-P5246)</f>
        <v>0</v>
      </c>
    </row>
    <row r="5247" spans="1:18" ht="15" customHeight="1">
      <c r="A5247" s="4">
        <v>44780.541666666701</v>
      </c>
      <c r="B5247" s="5">
        <v>44780</v>
      </c>
      <c r="C5247" s="6">
        <v>8</v>
      </c>
      <c r="D5247" s="7" t="s">
        <v>35</v>
      </c>
      <c r="E5247" s="7" t="s">
        <v>33</v>
      </c>
      <c r="F5247" s="7" t="s">
        <v>21</v>
      </c>
      <c r="G5247" s="6">
        <v>13</v>
      </c>
      <c r="H5247" s="8">
        <v>3.5150000000000001</v>
      </c>
      <c r="I5247" s="8">
        <v>24.55</v>
      </c>
      <c r="J5247" s="8">
        <v>0.55559999999999998</v>
      </c>
      <c r="K5247" s="8">
        <v>15.201000000000001</v>
      </c>
      <c r="L5247" s="9">
        <f>K5247*Inputs!$B$5</f>
        <v>14.896980000000001</v>
      </c>
      <c r="M5247" s="10">
        <f>IF(AND(OR(C5247=1,C5247=2,C5247=12),G5247&gt;=Inputs!$B$8,G5247&lt;=Inputs!$B$9,K5247&lt;=Inputs!$B$10),1,0)</f>
        <v>0</v>
      </c>
      <c r="N5247" s="9">
        <f>Inputs!$B$4</f>
        <v>54.991999999999997</v>
      </c>
      <c r="O5247" s="9">
        <f>IF(M5247=1,Inputs!$B$6,Inputs!$B$4)</f>
        <v>54.991999999999997</v>
      </c>
      <c r="P5247" s="9">
        <f>IF(M5247=1,Inputs!$B$7,Inputs!$B$4)</f>
        <v>54.991999999999997</v>
      </c>
      <c r="Q5247" s="9">
        <f>MAX(0,Inputs!$B$4-O5247)</f>
        <v>0</v>
      </c>
      <c r="R5247" s="9">
        <f>MAX(0,Inputs!$B$4-P5247)</f>
        <v>0</v>
      </c>
    </row>
    <row r="5248" spans="1:18" ht="15" customHeight="1">
      <c r="A5248" s="4">
        <v>44780.583333333299</v>
      </c>
      <c r="B5248" s="5">
        <v>44780</v>
      </c>
      <c r="C5248" s="6">
        <v>8</v>
      </c>
      <c r="D5248" s="7" t="s">
        <v>35</v>
      </c>
      <c r="E5248" s="7" t="s">
        <v>33</v>
      </c>
      <c r="F5248" s="7" t="s">
        <v>21</v>
      </c>
      <c r="G5248" s="6">
        <v>14</v>
      </c>
      <c r="H5248" s="8">
        <v>3.5150000000000001</v>
      </c>
      <c r="I5248" s="8">
        <v>24.55</v>
      </c>
      <c r="J5248" s="8">
        <v>0.48149999999999998</v>
      </c>
      <c r="K5248" s="8">
        <v>13.643000000000001</v>
      </c>
      <c r="L5248" s="9">
        <f>K5248*Inputs!$B$5</f>
        <v>13.370140000000001</v>
      </c>
      <c r="M5248" s="10">
        <f>IF(AND(OR(C5248=1,C5248=2,C5248=12),G5248&gt;=Inputs!$B$8,G5248&lt;=Inputs!$B$9,K5248&lt;=Inputs!$B$10),1,0)</f>
        <v>0</v>
      </c>
      <c r="N5248" s="9">
        <f>Inputs!$B$4</f>
        <v>54.991999999999997</v>
      </c>
      <c r="O5248" s="9">
        <f>IF(M5248=1,Inputs!$B$6,Inputs!$B$4)</f>
        <v>54.991999999999997</v>
      </c>
      <c r="P5248" s="9">
        <f>IF(M5248=1,Inputs!$B$7,Inputs!$B$4)</f>
        <v>54.991999999999997</v>
      </c>
      <c r="Q5248" s="9">
        <f>MAX(0,Inputs!$B$4-O5248)</f>
        <v>0</v>
      </c>
      <c r="R5248" s="9">
        <f>MAX(0,Inputs!$B$4-P5248)</f>
        <v>0</v>
      </c>
    </row>
    <row r="5249" spans="1:18" ht="15" customHeight="1">
      <c r="A5249" s="4">
        <v>44780.625</v>
      </c>
      <c r="B5249" s="5">
        <v>44780</v>
      </c>
      <c r="C5249" s="6">
        <v>8</v>
      </c>
      <c r="D5249" s="7" t="s">
        <v>35</v>
      </c>
      <c r="E5249" s="7" t="s">
        <v>33</v>
      </c>
      <c r="F5249" s="7" t="s">
        <v>21</v>
      </c>
      <c r="G5249" s="6">
        <v>15</v>
      </c>
      <c r="H5249" s="8">
        <v>3.5150000000000001</v>
      </c>
      <c r="I5249" s="8">
        <v>24.55</v>
      </c>
      <c r="J5249" s="8">
        <v>0.40739999999999998</v>
      </c>
      <c r="K5249" s="8">
        <v>12.085000000000001</v>
      </c>
      <c r="L5249" s="9">
        <f>K5249*Inputs!$B$5</f>
        <v>11.843300000000001</v>
      </c>
      <c r="M5249" s="10">
        <f>IF(AND(OR(C5249=1,C5249=2,C5249=12),G5249&gt;=Inputs!$B$8,G5249&lt;=Inputs!$B$9,K5249&lt;=Inputs!$B$10),1,0)</f>
        <v>0</v>
      </c>
      <c r="N5249" s="9">
        <f>Inputs!$B$4</f>
        <v>54.991999999999997</v>
      </c>
      <c r="O5249" s="9">
        <f>IF(M5249=1,Inputs!$B$6,Inputs!$B$4)</f>
        <v>54.991999999999997</v>
      </c>
      <c r="P5249" s="9">
        <f>IF(M5249=1,Inputs!$B$7,Inputs!$B$4)</f>
        <v>54.991999999999997</v>
      </c>
      <c r="Q5249" s="9">
        <f>MAX(0,Inputs!$B$4-O5249)</f>
        <v>0</v>
      </c>
      <c r="R5249" s="9">
        <f>MAX(0,Inputs!$B$4-P5249)</f>
        <v>0</v>
      </c>
    </row>
    <row r="5250" spans="1:18" ht="15" customHeight="1">
      <c r="A5250" s="4">
        <v>44780.666666666701</v>
      </c>
      <c r="B5250" s="5">
        <v>44780</v>
      </c>
      <c r="C5250" s="6">
        <v>8</v>
      </c>
      <c r="D5250" s="7" t="s">
        <v>35</v>
      </c>
      <c r="E5250" s="7" t="s">
        <v>33</v>
      </c>
      <c r="F5250" s="7" t="s">
        <v>21</v>
      </c>
      <c r="G5250" s="6">
        <v>16</v>
      </c>
      <c r="H5250" s="8">
        <v>3.5150000000000001</v>
      </c>
      <c r="I5250" s="8">
        <v>24.55</v>
      </c>
      <c r="J5250" s="8">
        <v>0.25929999999999997</v>
      </c>
      <c r="K5250" s="8">
        <v>8.9689999999999994</v>
      </c>
      <c r="L5250" s="9">
        <f>K5250*Inputs!$B$5</f>
        <v>8.7896199999999993</v>
      </c>
      <c r="M5250" s="10">
        <f>IF(AND(OR(C5250=1,C5250=2,C5250=12),G5250&gt;=Inputs!$B$8,G5250&lt;=Inputs!$B$9,K5250&lt;=Inputs!$B$10),1,0)</f>
        <v>0</v>
      </c>
      <c r="N5250" s="9">
        <f>Inputs!$B$4</f>
        <v>54.991999999999997</v>
      </c>
      <c r="O5250" s="9">
        <f>IF(M5250=1,Inputs!$B$6,Inputs!$B$4)</f>
        <v>54.991999999999997</v>
      </c>
      <c r="P5250" s="9">
        <f>IF(M5250=1,Inputs!$B$7,Inputs!$B$4)</f>
        <v>54.991999999999997</v>
      </c>
      <c r="Q5250" s="9">
        <f>MAX(0,Inputs!$B$4-O5250)</f>
        <v>0</v>
      </c>
      <c r="R5250" s="9">
        <f>MAX(0,Inputs!$B$4-P5250)</f>
        <v>0</v>
      </c>
    </row>
    <row r="5251" spans="1:18" ht="15" customHeight="1">
      <c r="A5251" s="4">
        <v>44780.708333333299</v>
      </c>
      <c r="B5251" s="5">
        <v>44780</v>
      </c>
      <c r="C5251" s="6">
        <v>8</v>
      </c>
      <c r="D5251" s="7" t="s">
        <v>35</v>
      </c>
      <c r="E5251" s="7" t="s">
        <v>33</v>
      </c>
      <c r="F5251" s="7" t="s">
        <v>21</v>
      </c>
      <c r="G5251" s="6">
        <v>17</v>
      </c>
      <c r="H5251" s="8">
        <v>3.5150000000000001</v>
      </c>
      <c r="I5251" s="8">
        <v>24.55</v>
      </c>
      <c r="J5251" s="8">
        <v>0</v>
      </c>
      <c r="K5251" s="8">
        <v>3.5150000000000001</v>
      </c>
      <c r="L5251" s="9">
        <f>K5251*Inputs!$B$5</f>
        <v>3.4447000000000001</v>
      </c>
      <c r="M5251" s="10">
        <f>IF(AND(OR(C5251=1,C5251=2,C5251=12),G5251&gt;=Inputs!$B$8,G5251&lt;=Inputs!$B$9,K5251&lt;=Inputs!$B$10),1,0)</f>
        <v>0</v>
      </c>
      <c r="N5251" s="9">
        <f>Inputs!$B$4</f>
        <v>54.991999999999997</v>
      </c>
      <c r="O5251" s="9">
        <f>IF(M5251=1,Inputs!$B$6,Inputs!$B$4)</f>
        <v>54.991999999999997</v>
      </c>
      <c r="P5251" s="9">
        <f>IF(M5251=1,Inputs!$B$7,Inputs!$B$4)</f>
        <v>54.991999999999997</v>
      </c>
      <c r="Q5251" s="9">
        <f>MAX(0,Inputs!$B$4-O5251)</f>
        <v>0</v>
      </c>
      <c r="R5251" s="9">
        <f>MAX(0,Inputs!$B$4-P5251)</f>
        <v>0</v>
      </c>
    </row>
    <row r="5252" spans="1:18" ht="15" customHeight="1">
      <c r="A5252" s="4">
        <v>44780.75</v>
      </c>
      <c r="B5252" s="5">
        <v>44780</v>
      </c>
      <c r="C5252" s="6">
        <v>8</v>
      </c>
      <c r="D5252" s="7" t="s">
        <v>35</v>
      </c>
      <c r="E5252" s="7" t="s">
        <v>33</v>
      </c>
      <c r="F5252" s="7" t="s">
        <v>21</v>
      </c>
      <c r="G5252" s="6">
        <v>18</v>
      </c>
      <c r="H5252" s="8">
        <v>3.5150000000000001</v>
      </c>
      <c r="I5252" s="8">
        <v>24.55</v>
      </c>
      <c r="J5252" s="8">
        <v>0</v>
      </c>
      <c r="K5252" s="8">
        <v>3.5150000000000001</v>
      </c>
      <c r="L5252" s="9">
        <f>K5252*Inputs!$B$5</f>
        <v>3.4447000000000001</v>
      </c>
      <c r="M5252" s="10">
        <f>IF(AND(OR(C5252=1,C5252=2,C5252=12),G5252&gt;=Inputs!$B$8,G5252&lt;=Inputs!$B$9,K5252&lt;=Inputs!$B$10),1,0)</f>
        <v>0</v>
      </c>
      <c r="N5252" s="9">
        <f>Inputs!$B$4</f>
        <v>54.991999999999997</v>
      </c>
      <c r="O5252" s="9">
        <f>IF(M5252=1,Inputs!$B$6,Inputs!$B$4)</f>
        <v>54.991999999999997</v>
      </c>
      <c r="P5252" s="9">
        <f>IF(M5252=1,Inputs!$B$7,Inputs!$B$4)</f>
        <v>54.991999999999997</v>
      </c>
      <c r="Q5252" s="9">
        <f>MAX(0,Inputs!$B$4-O5252)</f>
        <v>0</v>
      </c>
      <c r="R5252" s="9">
        <f>MAX(0,Inputs!$B$4-P5252)</f>
        <v>0</v>
      </c>
    </row>
    <row r="5253" spans="1:18" ht="15" customHeight="1">
      <c r="A5253" s="4">
        <v>44780.791666666701</v>
      </c>
      <c r="B5253" s="5">
        <v>44780</v>
      </c>
      <c r="C5253" s="6">
        <v>8</v>
      </c>
      <c r="D5253" s="7" t="s">
        <v>35</v>
      </c>
      <c r="E5253" s="7" t="s">
        <v>33</v>
      </c>
      <c r="F5253" s="7" t="s">
        <v>21</v>
      </c>
      <c r="G5253" s="6">
        <v>19</v>
      </c>
      <c r="H5253" s="8">
        <v>3.5150000000000001</v>
      </c>
      <c r="I5253" s="8">
        <v>24.55</v>
      </c>
      <c r="J5253" s="8">
        <v>0.14810000000000001</v>
      </c>
      <c r="K5253" s="8">
        <v>6.6310000000000002</v>
      </c>
      <c r="L5253" s="9">
        <f>K5253*Inputs!$B$5</f>
        <v>6.49838</v>
      </c>
      <c r="M5253" s="10">
        <f>IF(AND(OR(C5253=1,C5253=2,C5253=12),G5253&gt;=Inputs!$B$8,G5253&lt;=Inputs!$B$9,K5253&lt;=Inputs!$B$10),1,0)</f>
        <v>0</v>
      </c>
      <c r="N5253" s="9">
        <f>Inputs!$B$4</f>
        <v>54.991999999999997</v>
      </c>
      <c r="O5253" s="9">
        <f>IF(M5253=1,Inputs!$B$6,Inputs!$B$4)</f>
        <v>54.991999999999997</v>
      </c>
      <c r="P5253" s="9">
        <f>IF(M5253=1,Inputs!$B$7,Inputs!$B$4)</f>
        <v>54.991999999999997</v>
      </c>
      <c r="Q5253" s="9">
        <f>MAX(0,Inputs!$B$4-O5253)</f>
        <v>0</v>
      </c>
      <c r="R5253" s="9">
        <f>MAX(0,Inputs!$B$4-P5253)</f>
        <v>0</v>
      </c>
    </row>
    <row r="5254" spans="1:18" ht="15" customHeight="1">
      <c r="A5254" s="4">
        <v>44780.833333333299</v>
      </c>
      <c r="B5254" s="5">
        <v>44780</v>
      </c>
      <c r="C5254" s="6">
        <v>8</v>
      </c>
      <c r="D5254" s="7" t="s">
        <v>35</v>
      </c>
      <c r="E5254" s="7" t="s">
        <v>33</v>
      </c>
      <c r="F5254" s="7" t="s">
        <v>21</v>
      </c>
      <c r="G5254" s="6">
        <v>20</v>
      </c>
      <c r="H5254" s="8">
        <v>3.5150000000000001</v>
      </c>
      <c r="I5254" s="8">
        <v>24.55</v>
      </c>
      <c r="J5254" s="8">
        <v>0.22220000000000001</v>
      </c>
      <c r="K5254" s="8">
        <v>8.1890000000000001</v>
      </c>
      <c r="L5254" s="9">
        <f>K5254*Inputs!$B$5</f>
        <v>8.0252199999999991</v>
      </c>
      <c r="M5254" s="10">
        <f>IF(AND(OR(C5254=1,C5254=2,C5254=12),G5254&gt;=Inputs!$B$8,G5254&lt;=Inputs!$B$9,K5254&lt;=Inputs!$B$10),1,0)</f>
        <v>0</v>
      </c>
      <c r="N5254" s="9">
        <f>Inputs!$B$4</f>
        <v>54.991999999999997</v>
      </c>
      <c r="O5254" s="9">
        <f>IF(M5254=1,Inputs!$B$6,Inputs!$B$4)</f>
        <v>54.991999999999997</v>
      </c>
      <c r="P5254" s="9">
        <f>IF(M5254=1,Inputs!$B$7,Inputs!$B$4)</f>
        <v>54.991999999999997</v>
      </c>
      <c r="Q5254" s="9">
        <f>MAX(0,Inputs!$B$4-O5254)</f>
        <v>0</v>
      </c>
      <c r="R5254" s="9">
        <f>MAX(0,Inputs!$B$4-P5254)</f>
        <v>0</v>
      </c>
    </row>
    <row r="5255" spans="1:18" ht="15" customHeight="1">
      <c r="A5255" s="4">
        <v>44780.875</v>
      </c>
      <c r="B5255" s="5">
        <v>44780</v>
      </c>
      <c r="C5255" s="6">
        <v>8</v>
      </c>
      <c r="D5255" s="7" t="s">
        <v>35</v>
      </c>
      <c r="E5255" s="7" t="s">
        <v>33</v>
      </c>
      <c r="F5255" s="7" t="s">
        <v>21</v>
      </c>
      <c r="G5255" s="6">
        <v>21</v>
      </c>
      <c r="H5255" s="8">
        <v>3.5150000000000001</v>
      </c>
      <c r="I5255" s="8">
        <v>24.55</v>
      </c>
      <c r="J5255" s="8">
        <v>0.40739999999999998</v>
      </c>
      <c r="K5255" s="8">
        <v>12.085000000000001</v>
      </c>
      <c r="L5255" s="9">
        <f>K5255*Inputs!$B$5</f>
        <v>11.843300000000001</v>
      </c>
      <c r="M5255" s="10">
        <f>IF(AND(OR(C5255=1,C5255=2,C5255=12),G5255&gt;=Inputs!$B$8,G5255&lt;=Inputs!$B$9,K5255&lt;=Inputs!$B$10),1,0)</f>
        <v>0</v>
      </c>
      <c r="N5255" s="9">
        <f>Inputs!$B$4</f>
        <v>54.991999999999997</v>
      </c>
      <c r="O5255" s="9">
        <f>IF(M5255=1,Inputs!$B$6,Inputs!$B$4)</f>
        <v>54.991999999999997</v>
      </c>
      <c r="P5255" s="9">
        <f>IF(M5255=1,Inputs!$B$7,Inputs!$B$4)</f>
        <v>54.991999999999997</v>
      </c>
      <c r="Q5255" s="9">
        <f>MAX(0,Inputs!$B$4-O5255)</f>
        <v>0</v>
      </c>
      <c r="R5255" s="9">
        <f>MAX(0,Inputs!$B$4-P5255)</f>
        <v>0</v>
      </c>
    </row>
    <row r="5256" spans="1:18" ht="15" customHeight="1">
      <c r="A5256" s="4">
        <v>44780.916666666701</v>
      </c>
      <c r="B5256" s="5">
        <v>44780</v>
      </c>
      <c r="C5256" s="6">
        <v>8</v>
      </c>
      <c r="D5256" s="7" t="s">
        <v>35</v>
      </c>
      <c r="E5256" s="7" t="s">
        <v>33</v>
      </c>
      <c r="F5256" s="7" t="s">
        <v>21</v>
      </c>
      <c r="G5256" s="6">
        <v>22</v>
      </c>
      <c r="H5256" s="8">
        <v>3.5150000000000001</v>
      </c>
      <c r="I5256" s="8">
        <v>24.55</v>
      </c>
      <c r="J5256" s="8">
        <v>0.64810000000000001</v>
      </c>
      <c r="K5256" s="8">
        <v>17.149000000000001</v>
      </c>
      <c r="L5256" s="9">
        <f>K5256*Inputs!$B$5</f>
        <v>16.80602</v>
      </c>
      <c r="M5256" s="10">
        <f>IF(AND(OR(C5256=1,C5256=2,C5256=12),G5256&gt;=Inputs!$B$8,G5256&lt;=Inputs!$B$9,K5256&lt;=Inputs!$B$10),1,0)</f>
        <v>0</v>
      </c>
      <c r="N5256" s="9">
        <f>Inputs!$B$4</f>
        <v>54.991999999999997</v>
      </c>
      <c r="O5256" s="9">
        <f>IF(M5256=1,Inputs!$B$6,Inputs!$B$4)</f>
        <v>54.991999999999997</v>
      </c>
      <c r="P5256" s="9">
        <f>IF(M5256=1,Inputs!$B$7,Inputs!$B$4)</f>
        <v>54.991999999999997</v>
      </c>
      <c r="Q5256" s="9">
        <f>MAX(0,Inputs!$B$4-O5256)</f>
        <v>0</v>
      </c>
      <c r="R5256" s="9">
        <f>MAX(0,Inputs!$B$4-P5256)</f>
        <v>0</v>
      </c>
    </row>
    <row r="5257" spans="1:18" ht="15" customHeight="1">
      <c r="A5257" s="4">
        <v>44780.958333333299</v>
      </c>
      <c r="B5257" s="5">
        <v>44780</v>
      </c>
      <c r="C5257" s="6">
        <v>8</v>
      </c>
      <c r="D5257" s="7" t="s">
        <v>35</v>
      </c>
      <c r="E5257" s="7" t="s">
        <v>33</v>
      </c>
      <c r="F5257" s="7" t="s">
        <v>21</v>
      </c>
      <c r="G5257" s="6">
        <v>23</v>
      </c>
      <c r="H5257" s="8">
        <v>3.5150000000000001</v>
      </c>
      <c r="I5257" s="8">
        <v>24.55</v>
      </c>
      <c r="J5257" s="8">
        <v>0.88890000000000002</v>
      </c>
      <c r="K5257" s="8">
        <v>22.213000000000001</v>
      </c>
      <c r="L5257" s="9">
        <f>K5257*Inputs!$B$5</f>
        <v>21.768740000000001</v>
      </c>
      <c r="M5257" s="10">
        <f>IF(AND(OR(C5257=1,C5257=2,C5257=12),G5257&gt;=Inputs!$B$8,G5257&lt;=Inputs!$B$9,K5257&lt;=Inputs!$B$10),1,0)</f>
        <v>0</v>
      </c>
      <c r="N5257" s="9">
        <f>Inputs!$B$4</f>
        <v>54.991999999999997</v>
      </c>
      <c r="O5257" s="9">
        <f>IF(M5257=1,Inputs!$B$6,Inputs!$B$4)</f>
        <v>54.991999999999997</v>
      </c>
      <c r="P5257" s="9">
        <f>IF(M5257=1,Inputs!$B$7,Inputs!$B$4)</f>
        <v>54.991999999999997</v>
      </c>
      <c r="Q5257" s="9">
        <f>MAX(0,Inputs!$B$4-O5257)</f>
        <v>0</v>
      </c>
      <c r="R5257" s="9">
        <f>MAX(0,Inputs!$B$4-P5257)</f>
        <v>0</v>
      </c>
    </row>
    <row r="5258" spans="1:18" ht="15" customHeight="1">
      <c r="A5258" s="4">
        <v>44781</v>
      </c>
      <c r="B5258" s="5">
        <v>44781</v>
      </c>
      <c r="C5258" s="6">
        <v>8</v>
      </c>
      <c r="D5258" s="7" t="s">
        <v>35</v>
      </c>
      <c r="E5258" s="7" t="s">
        <v>33</v>
      </c>
      <c r="F5258" s="7" t="s">
        <v>22</v>
      </c>
      <c r="G5258" s="6">
        <v>0</v>
      </c>
      <c r="H5258" s="8">
        <v>2.2229999999999999</v>
      </c>
      <c r="I5258" s="8">
        <v>22.303000000000001</v>
      </c>
      <c r="J5258" s="8">
        <v>0.88890000000000002</v>
      </c>
      <c r="K5258" s="8">
        <v>20.071999999999999</v>
      </c>
      <c r="L5258" s="9">
        <f>K5258*Inputs!$B$5</f>
        <v>19.670559999999998</v>
      </c>
      <c r="M5258" s="10">
        <f>IF(AND(OR(C5258=1,C5258=2,C5258=12),G5258&gt;=Inputs!$B$8,G5258&lt;=Inputs!$B$9,K5258&lt;=Inputs!$B$10),1,0)</f>
        <v>0</v>
      </c>
      <c r="N5258" s="9">
        <f>Inputs!$B$4</f>
        <v>54.991999999999997</v>
      </c>
      <c r="O5258" s="9">
        <f>IF(M5258=1,Inputs!$B$6,Inputs!$B$4)</f>
        <v>54.991999999999997</v>
      </c>
      <c r="P5258" s="9">
        <f>IF(M5258=1,Inputs!$B$7,Inputs!$B$4)</f>
        <v>54.991999999999997</v>
      </c>
      <c r="Q5258" s="9">
        <f>MAX(0,Inputs!$B$4-O5258)</f>
        <v>0</v>
      </c>
      <c r="R5258" s="9">
        <f>MAX(0,Inputs!$B$4-P5258)</f>
        <v>0</v>
      </c>
    </row>
    <row r="5259" spans="1:18" ht="15" customHeight="1">
      <c r="A5259" s="4">
        <v>44781.041666666701</v>
      </c>
      <c r="B5259" s="5">
        <v>44781</v>
      </c>
      <c r="C5259" s="6">
        <v>8</v>
      </c>
      <c r="D5259" s="7" t="s">
        <v>35</v>
      </c>
      <c r="E5259" s="7" t="s">
        <v>33</v>
      </c>
      <c r="F5259" s="7" t="s">
        <v>22</v>
      </c>
      <c r="G5259" s="6">
        <v>1</v>
      </c>
      <c r="H5259" s="8">
        <v>2.2229999999999999</v>
      </c>
      <c r="I5259" s="8">
        <v>22.303000000000001</v>
      </c>
      <c r="J5259" s="8">
        <v>0.92589999999999995</v>
      </c>
      <c r="K5259" s="8">
        <v>20.815999999999999</v>
      </c>
      <c r="L5259" s="9">
        <f>K5259*Inputs!$B$5</f>
        <v>20.39968</v>
      </c>
      <c r="M5259" s="10">
        <f>IF(AND(OR(C5259=1,C5259=2,C5259=12),G5259&gt;=Inputs!$B$8,G5259&lt;=Inputs!$B$9,K5259&lt;=Inputs!$B$10),1,0)</f>
        <v>0</v>
      </c>
      <c r="N5259" s="9">
        <f>Inputs!$B$4</f>
        <v>54.991999999999997</v>
      </c>
      <c r="O5259" s="9">
        <f>IF(M5259=1,Inputs!$B$6,Inputs!$B$4)</f>
        <v>54.991999999999997</v>
      </c>
      <c r="P5259" s="9">
        <f>IF(M5259=1,Inputs!$B$7,Inputs!$B$4)</f>
        <v>54.991999999999997</v>
      </c>
      <c r="Q5259" s="9">
        <f>MAX(0,Inputs!$B$4-O5259)</f>
        <v>0</v>
      </c>
      <c r="R5259" s="9">
        <f>MAX(0,Inputs!$B$4-P5259)</f>
        <v>0</v>
      </c>
    </row>
    <row r="5260" spans="1:18" ht="15" customHeight="1">
      <c r="A5260" s="4">
        <v>44781.083333333299</v>
      </c>
      <c r="B5260" s="5">
        <v>44781</v>
      </c>
      <c r="C5260" s="6">
        <v>8</v>
      </c>
      <c r="D5260" s="7" t="s">
        <v>35</v>
      </c>
      <c r="E5260" s="7" t="s">
        <v>33</v>
      </c>
      <c r="F5260" s="7" t="s">
        <v>22</v>
      </c>
      <c r="G5260" s="6">
        <v>2</v>
      </c>
      <c r="H5260" s="8">
        <v>2.2229999999999999</v>
      </c>
      <c r="I5260" s="8">
        <v>22.303000000000001</v>
      </c>
      <c r="J5260" s="8">
        <v>0.96299999999999997</v>
      </c>
      <c r="K5260" s="8">
        <v>21.559000000000001</v>
      </c>
      <c r="L5260" s="9">
        <f>K5260*Inputs!$B$5</f>
        <v>21.12782</v>
      </c>
      <c r="M5260" s="10">
        <f>IF(AND(OR(C5260=1,C5260=2,C5260=12),G5260&gt;=Inputs!$B$8,G5260&lt;=Inputs!$B$9,K5260&lt;=Inputs!$B$10),1,0)</f>
        <v>0</v>
      </c>
      <c r="N5260" s="9">
        <f>Inputs!$B$4</f>
        <v>54.991999999999997</v>
      </c>
      <c r="O5260" s="9">
        <f>IF(M5260=1,Inputs!$B$6,Inputs!$B$4)</f>
        <v>54.991999999999997</v>
      </c>
      <c r="P5260" s="9">
        <f>IF(M5260=1,Inputs!$B$7,Inputs!$B$4)</f>
        <v>54.991999999999997</v>
      </c>
      <c r="Q5260" s="9">
        <f>MAX(0,Inputs!$B$4-O5260)</f>
        <v>0</v>
      </c>
      <c r="R5260" s="9">
        <f>MAX(0,Inputs!$B$4-P5260)</f>
        <v>0</v>
      </c>
    </row>
    <row r="5261" spans="1:18" ht="15" customHeight="1">
      <c r="A5261" s="4">
        <v>44781.125</v>
      </c>
      <c r="B5261" s="5">
        <v>44781</v>
      </c>
      <c r="C5261" s="6">
        <v>8</v>
      </c>
      <c r="D5261" s="7" t="s">
        <v>35</v>
      </c>
      <c r="E5261" s="7" t="s">
        <v>33</v>
      </c>
      <c r="F5261" s="7" t="s">
        <v>22</v>
      </c>
      <c r="G5261" s="6">
        <v>3</v>
      </c>
      <c r="H5261" s="8">
        <v>2.2229999999999999</v>
      </c>
      <c r="I5261" s="8">
        <v>22.303000000000001</v>
      </c>
      <c r="J5261" s="8">
        <v>0.98150000000000004</v>
      </c>
      <c r="K5261" s="8">
        <v>21.931000000000001</v>
      </c>
      <c r="L5261" s="9">
        <f>K5261*Inputs!$B$5</f>
        <v>21.492380000000001</v>
      </c>
      <c r="M5261" s="10">
        <f>IF(AND(OR(C5261=1,C5261=2,C5261=12),G5261&gt;=Inputs!$B$8,G5261&lt;=Inputs!$B$9,K5261&lt;=Inputs!$B$10),1,0)</f>
        <v>0</v>
      </c>
      <c r="N5261" s="9">
        <f>Inputs!$B$4</f>
        <v>54.991999999999997</v>
      </c>
      <c r="O5261" s="9">
        <f>IF(M5261=1,Inputs!$B$6,Inputs!$B$4)</f>
        <v>54.991999999999997</v>
      </c>
      <c r="P5261" s="9">
        <f>IF(M5261=1,Inputs!$B$7,Inputs!$B$4)</f>
        <v>54.991999999999997</v>
      </c>
      <c r="Q5261" s="9">
        <f>MAX(0,Inputs!$B$4-O5261)</f>
        <v>0</v>
      </c>
      <c r="R5261" s="9">
        <f>MAX(0,Inputs!$B$4-P5261)</f>
        <v>0</v>
      </c>
    </row>
    <row r="5262" spans="1:18" ht="15" customHeight="1">
      <c r="A5262" s="4">
        <v>44781.166666666701</v>
      </c>
      <c r="B5262" s="5">
        <v>44781</v>
      </c>
      <c r="C5262" s="6">
        <v>8</v>
      </c>
      <c r="D5262" s="7" t="s">
        <v>35</v>
      </c>
      <c r="E5262" s="7" t="s">
        <v>33</v>
      </c>
      <c r="F5262" s="7" t="s">
        <v>22</v>
      </c>
      <c r="G5262" s="6">
        <v>4</v>
      </c>
      <c r="H5262" s="8">
        <v>2.2229999999999999</v>
      </c>
      <c r="I5262" s="8">
        <v>22.303000000000001</v>
      </c>
      <c r="J5262" s="8">
        <v>1</v>
      </c>
      <c r="K5262" s="8">
        <v>22.303000000000001</v>
      </c>
      <c r="L5262" s="9">
        <f>K5262*Inputs!$B$5</f>
        <v>21.856940000000002</v>
      </c>
      <c r="M5262" s="10">
        <f>IF(AND(OR(C5262=1,C5262=2,C5262=12),G5262&gt;=Inputs!$B$8,G5262&lt;=Inputs!$B$9,K5262&lt;=Inputs!$B$10),1,0)</f>
        <v>0</v>
      </c>
      <c r="N5262" s="9">
        <f>Inputs!$B$4</f>
        <v>54.991999999999997</v>
      </c>
      <c r="O5262" s="9">
        <f>IF(M5262=1,Inputs!$B$6,Inputs!$B$4)</f>
        <v>54.991999999999997</v>
      </c>
      <c r="P5262" s="9">
        <f>IF(M5262=1,Inputs!$B$7,Inputs!$B$4)</f>
        <v>54.991999999999997</v>
      </c>
      <c r="Q5262" s="9">
        <f>MAX(0,Inputs!$B$4-O5262)</f>
        <v>0</v>
      </c>
      <c r="R5262" s="9">
        <f>MAX(0,Inputs!$B$4-P5262)</f>
        <v>0</v>
      </c>
    </row>
    <row r="5263" spans="1:18" ht="15" customHeight="1">
      <c r="A5263" s="4">
        <v>44781.208333333299</v>
      </c>
      <c r="B5263" s="5">
        <v>44781</v>
      </c>
      <c r="C5263" s="6">
        <v>8</v>
      </c>
      <c r="D5263" s="7" t="s">
        <v>35</v>
      </c>
      <c r="E5263" s="7" t="s">
        <v>33</v>
      </c>
      <c r="F5263" s="7" t="s">
        <v>22</v>
      </c>
      <c r="G5263" s="6">
        <v>5</v>
      </c>
      <c r="H5263" s="8">
        <v>2.2229999999999999</v>
      </c>
      <c r="I5263" s="8">
        <v>22.303000000000001</v>
      </c>
      <c r="J5263" s="8">
        <v>0.96299999999999997</v>
      </c>
      <c r="K5263" s="8">
        <v>21.559000000000001</v>
      </c>
      <c r="L5263" s="9">
        <f>K5263*Inputs!$B$5</f>
        <v>21.12782</v>
      </c>
      <c r="M5263" s="10">
        <f>IF(AND(OR(C5263=1,C5263=2,C5263=12),G5263&gt;=Inputs!$B$8,G5263&lt;=Inputs!$B$9,K5263&lt;=Inputs!$B$10),1,0)</f>
        <v>0</v>
      </c>
      <c r="N5263" s="9">
        <f>Inputs!$B$4</f>
        <v>54.991999999999997</v>
      </c>
      <c r="O5263" s="9">
        <f>IF(M5263=1,Inputs!$B$6,Inputs!$B$4)</f>
        <v>54.991999999999997</v>
      </c>
      <c r="P5263" s="9">
        <f>IF(M5263=1,Inputs!$B$7,Inputs!$B$4)</f>
        <v>54.991999999999997</v>
      </c>
      <c r="Q5263" s="9">
        <f>MAX(0,Inputs!$B$4-O5263)</f>
        <v>0</v>
      </c>
      <c r="R5263" s="9">
        <f>MAX(0,Inputs!$B$4-P5263)</f>
        <v>0</v>
      </c>
    </row>
    <row r="5264" spans="1:18" ht="15" customHeight="1">
      <c r="A5264" s="4">
        <v>44781.25</v>
      </c>
      <c r="B5264" s="5">
        <v>44781</v>
      </c>
      <c r="C5264" s="6">
        <v>8</v>
      </c>
      <c r="D5264" s="7" t="s">
        <v>35</v>
      </c>
      <c r="E5264" s="7" t="s">
        <v>33</v>
      </c>
      <c r="F5264" s="7" t="s">
        <v>22</v>
      </c>
      <c r="G5264" s="6">
        <v>6</v>
      </c>
      <c r="H5264" s="8">
        <v>2.2229999999999999</v>
      </c>
      <c r="I5264" s="8">
        <v>22.303000000000001</v>
      </c>
      <c r="J5264" s="8">
        <v>0.75929999999999997</v>
      </c>
      <c r="K5264" s="8">
        <v>17.469000000000001</v>
      </c>
      <c r="L5264" s="9">
        <f>K5264*Inputs!$B$5</f>
        <v>17.119620000000001</v>
      </c>
      <c r="M5264" s="10">
        <f>IF(AND(OR(C5264=1,C5264=2,C5264=12),G5264&gt;=Inputs!$B$8,G5264&lt;=Inputs!$B$9,K5264&lt;=Inputs!$B$10),1,0)</f>
        <v>0</v>
      </c>
      <c r="N5264" s="9">
        <f>Inputs!$B$4</f>
        <v>54.991999999999997</v>
      </c>
      <c r="O5264" s="9">
        <f>IF(M5264=1,Inputs!$B$6,Inputs!$B$4)</f>
        <v>54.991999999999997</v>
      </c>
      <c r="P5264" s="9">
        <f>IF(M5264=1,Inputs!$B$7,Inputs!$B$4)</f>
        <v>54.991999999999997</v>
      </c>
      <c r="Q5264" s="9">
        <f>MAX(0,Inputs!$B$4-O5264)</f>
        <v>0</v>
      </c>
      <c r="R5264" s="9">
        <f>MAX(0,Inputs!$B$4-P5264)</f>
        <v>0</v>
      </c>
    </row>
    <row r="5265" spans="1:18" ht="15" customHeight="1">
      <c r="A5265" s="4">
        <v>44781.291666666701</v>
      </c>
      <c r="B5265" s="5">
        <v>44781</v>
      </c>
      <c r="C5265" s="6">
        <v>8</v>
      </c>
      <c r="D5265" s="7" t="s">
        <v>35</v>
      </c>
      <c r="E5265" s="7" t="s">
        <v>33</v>
      </c>
      <c r="F5265" s="7" t="s">
        <v>22</v>
      </c>
      <c r="G5265" s="6">
        <v>7</v>
      </c>
      <c r="H5265" s="8">
        <v>2.2229999999999999</v>
      </c>
      <c r="I5265" s="8">
        <v>22.303000000000001</v>
      </c>
      <c r="J5265" s="8">
        <v>0.55559999999999998</v>
      </c>
      <c r="K5265" s="8">
        <v>13.379</v>
      </c>
      <c r="L5265" s="9">
        <f>K5265*Inputs!$B$5</f>
        <v>13.111419999999999</v>
      </c>
      <c r="M5265" s="10">
        <f>IF(AND(OR(C5265=1,C5265=2,C5265=12),G5265&gt;=Inputs!$B$8,G5265&lt;=Inputs!$B$9,K5265&lt;=Inputs!$B$10),1,0)</f>
        <v>0</v>
      </c>
      <c r="N5265" s="9">
        <f>Inputs!$B$4</f>
        <v>54.991999999999997</v>
      </c>
      <c r="O5265" s="9">
        <f>IF(M5265=1,Inputs!$B$6,Inputs!$B$4)</f>
        <v>54.991999999999997</v>
      </c>
      <c r="P5265" s="9">
        <f>IF(M5265=1,Inputs!$B$7,Inputs!$B$4)</f>
        <v>54.991999999999997</v>
      </c>
      <c r="Q5265" s="9">
        <f>MAX(0,Inputs!$B$4-O5265)</f>
        <v>0</v>
      </c>
      <c r="R5265" s="9">
        <f>MAX(0,Inputs!$B$4-P5265)</f>
        <v>0</v>
      </c>
    </row>
    <row r="5266" spans="1:18" ht="15" customHeight="1">
      <c r="A5266" s="4">
        <v>44781.333333333299</v>
      </c>
      <c r="B5266" s="5">
        <v>44781</v>
      </c>
      <c r="C5266" s="6">
        <v>8</v>
      </c>
      <c r="D5266" s="7" t="s">
        <v>35</v>
      </c>
      <c r="E5266" s="7" t="s">
        <v>33</v>
      </c>
      <c r="F5266" s="7" t="s">
        <v>22</v>
      </c>
      <c r="G5266" s="6">
        <v>8</v>
      </c>
      <c r="H5266" s="8">
        <v>2.2229999999999999</v>
      </c>
      <c r="I5266" s="8">
        <v>22.303000000000001</v>
      </c>
      <c r="J5266" s="8">
        <v>0.40739999999999998</v>
      </c>
      <c r="K5266" s="8">
        <v>10.404</v>
      </c>
      <c r="L5266" s="9">
        <f>K5266*Inputs!$B$5</f>
        <v>10.195919999999999</v>
      </c>
      <c r="M5266" s="10">
        <f>IF(AND(OR(C5266=1,C5266=2,C5266=12),G5266&gt;=Inputs!$B$8,G5266&lt;=Inputs!$B$9,K5266&lt;=Inputs!$B$10),1,0)</f>
        <v>0</v>
      </c>
      <c r="N5266" s="9">
        <f>Inputs!$B$4</f>
        <v>54.991999999999997</v>
      </c>
      <c r="O5266" s="9">
        <f>IF(M5266=1,Inputs!$B$6,Inputs!$B$4)</f>
        <v>54.991999999999997</v>
      </c>
      <c r="P5266" s="9">
        <f>IF(M5266=1,Inputs!$B$7,Inputs!$B$4)</f>
        <v>54.991999999999997</v>
      </c>
      <c r="Q5266" s="9">
        <f>MAX(0,Inputs!$B$4-O5266)</f>
        <v>0</v>
      </c>
      <c r="R5266" s="9">
        <f>MAX(0,Inputs!$B$4-P5266)</f>
        <v>0</v>
      </c>
    </row>
    <row r="5267" spans="1:18" ht="15" customHeight="1">
      <c r="A5267" s="4">
        <v>44781.375</v>
      </c>
      <c r="B5267" s="5">
        <v>44781</v>
      </c>
      <c r="C5267" s="6">
        <v>8</v>
      </c>
      <c r="D5267" s="7" t="s">
        <v>35</v>
      </c>
      <c r="E5267" s="7" t="s">
        <v>33</v>
      </c>
      <c r="F5267" s="7" t="s">
        <v>22</v>
      </c>
      <c r="G5267" s="6">
        <v>9</v>
      </c>
      <c r="H5267" s="8">
        <v>2.2229999999999999</v>
      </c>
      <c r="I5267" s="8">
        <v>22.303000000000001</v>
      </c>
      <c r="J5267" s="8">
        <v>0.40739999999999998</v>
      </c>
      <c r="K5267" s="8">
        <v>10.404</v>
      </c>
      <c r="L5267" s="9">
        <f>K5267*Inputs!$B$5</f>
        <v>10.195919999999999</v>
      </c>
      <c r="M5267" s="10">
        <f>IF(AND(OR(C5267=1,C5267=2,C5267=12),G5267&gt;=Inputs!$B$8,G5267&lt;=Inputs!$B$9,K5267&lt;=Inputs!$B$10),1,0)</f>
        <v>0</v>
      </c>
      <c r="N5267" s="9">
        <f>Inputs!$B$4</f>
        <v>54.991999999999997</v>
      </c>
      <c r="O5267" s="9">
        <f>IF(M5267=1,Inputs!$B$6,Inputs!$B$4)</f>
        <v>54.991999999999997</v>
      </c>
      <c r="P5267" s="9">
        <f>IF(M5267=1,Inputs!$B$7,Inputs!$B$4)</f>
        <v>54.991999999999997</v>
      </c>
      <c r="Q5267" s="9">
        <f>MAX(0,Inputs!$B$4-O5267)</f>
        <v>0</v>
      </c>
      <c r="R5267" s="9">
        <f>MAX(0,Inputs!$B$4-P5267)</f>
        <v>0</v>
      </c>
    </row>
    <row r="5268" spans="1:18" ht="15" customHeight="1">
      <c r="A5268" s="4">
        <v>44781.416666666701</v>
      </c>
      <c r="B5268" s="5">
        <v>44781</v>
      </c>
      <c r="C5268" s="6">
        <v>8</v>
      </c>
      <c r="D5268" s="7" t="s">
        <v>35</v>
      </c>
      <c r="E5268" s="7" t="s">
        <v>33</v>
      </c>
      <c r="F5268" s="7" t="s">
        <v>22</v>
      </c>
      <c r="G5268" s="6">
        <v>10</v>
      </c>
      <c r="H5268" s="8">
        <v>2.2229999999999999</v>
      </c>
      <c r="I5268" s="8">
        <v>22.303000000000001</v>
      </c>
      <c r="J5268" s="8">
        <v>0.44440000000000002</v>
      </c>
      <c r="K5268" s="8">
        <v>11.147</v>
      </c>
      <c r="L5268" s="9">
        <f>K5268*Inputs!$B$5</f>
        <v>10.924060000000001</v>
      </c>
      <c r="M5268" s="10">
        <f>IF(AND(OR(C5268=1,C5268=2,C5268=12),G5268&gt;=Inputs!$B$8,G5268&lt;=Inputs!$B$9,K5268&lt;=Inputs!$B$10),1,0)</f>
        <v>0</v>
      </c>
      <c r="N5268" s="9">
        <f>Inputs!$B$4</f>
        <v>54.991999999999997</v>
      </c>
      <c r="O5268" s="9">
        <f>IF(M5268=1,Inputs!$B$6,Inputs!$B$4)</f>
        <v>54.991999999999997</v>
      </c>
      <c r="P5268" s="9">
        <f>IF(M5268=1,Inputs!$B$7,Inputs!$B$4)</f>
        <v>54.991999999999997</v>
      </c>
      <c r="Q5268" s="9">
        <f>MAX(0,Inputs!$B$4-O5268)</f>
        <v>0</v>
      </c>
      <c r="R5268" s="9">
        <f>MAX(0,Inputs!$B$4-P5268)</f>
        <v>0</v>
      </c>
    </row>
    <row r="5269" spans="1:18" ht="15" customHeight="1">
      <c r="A5269" s="4">
        <v>44781.458333333299</v>
      </c>
      <c r="B5269" s="5">
        <v>44781</v>
      </c>
      <c r="C5269" s="6">
        <v>8</v>
      </c>
      <c r="D5269" s="7" t="s">
        <v>35</v>
      </c>
      <c r="E5269" s="7" t="s">
        <v>33</v>
      </c>
      <c r="F5269" s="7" t="s">
        <v>22</v>
      </c>
      <c r="G5269" s="6">
        <v>11</v>
      </c>
      <c r="H5269" s="8">
        <v>2.2229999999999999</v>
      </c>
      <c r="I5269" s="8">
        <v>22.303000000000001</v>
      </c>
      <c r="J5269" s="8">
        <v>0.48149999999999998</v>
      </c>
      <c r="K5269" s="8">
        <v>11.891</v>
      </c>
      <c r="L5269" s="9">
        <f>K5269*Inputs!$B$5</f>
        <v>11.653179999999999</v>
      </c>
      <c r="M5269" s="10">
        <f>IF(AND(OR(C5269=1,C5269=2,C5269=12),G5269&gt;=Inputs!$B$8,G5269&lt;=Inputs!$B$9,K5269&lt;=Inputs!$B$10),1,0)</f>
        <v>0</v>
      </c>
      <c r="N5269" s="9">
        <f>Inputs!$B$4</f>
        <v>54.991999999999997</v>
      </c>
      <c r="O5269" s="9">
        <f>IF(M5269=1,Inputs!$B$6,Inputs!$B$4)</f>
        <v>54.991999999999997</v>
      </c>
      <c r="P5269" s="9">
        <f>IF(M5269=1,Inputs!$B$7,Inputs!$B$4)</f>
        <v>54.991999999999997</v>
      </c>
      <c r="Q5269" s="9">
        <f>MAX(0,Inputs!$B$4-O5269)</f>
        <v>0</v>
      </c>
      <c r="R5269" s="9">
        <f>MAX(0,Inputs!$B$4-P5269)</f>
        <v>0</v>
      </c>
    </row>
    <row r="5270" spans="1:18" ht="15" customHeight="1">
      <c r="A5270" s="4">
        <v>44781.5</v>
      </c>
      <c r="B5270" s="5">
        <v>44781</v>
      </c>
      <c r="C5270" s="6">
        <v>8</v>
      </c>
      <c r="D5270" s="7" t="s">
        <v>35</v>
      </c>
      <c r="E5270" s="7" t="s">
        <v>33</v>
      </c>
      <c r="F5270" s="7" t="s">
        <v>22</v>
      </c>
      <c r="G5270" s="6">
        <v>12</v>
      </c>
      <c r="H5270" s="8">
        <v>2.2229999999999999</v>
      </c>
      <c r="I5270" s="8">
        <v>22.303000000000001</v>
      </c>
      <c r="J5270" s="8">
        <v>0.51849999999999996</v>
      </c>
      <c r="K5270" s="8">
        <v>12.635</v>
      </c>
      <c r="L5270" s="9">
        <f>K5270*Inputs!$B$5</f>
        <v>12.382299999999999</v>
      </c>
      <c r="M5270" s="10">
        <f>IF(AND(OR(C5270=1,C5270=2,C5270=12),G5270&gt;=Inputs!$B$8,G5270&lt;=Inputs!$B$9,K5270&lt;=Inputs!$B$10),1,0)</f>
        <v>0</v>
      </c>
      <c r="N5270" s="9">
        <f>Inputs!$B$4</f>
        <v>54.991999999999997</v>
      </c>
      <c r="O5270" s="9">
        <f>IF(M5270=1,Inputs!$B$6,Inputs!$B$4)</f>
        <v>54.991999999999997</v>
      </c>
      <c r="P5270" s="9">
        <f>IF(M5270=1,Inputs!$B$7,Inputs!$B$4)</f>
        <v>54.991999999999997</v>
      </c>
      <c r="Q5270" s="9">
        <f>MAX(0,Inputs!$B$4-O5270)</f>
        <v>0</v>
      </c>
      <c r="R5270" s="9">
        <f>MAX(0,Inputs!$B$4-P5270)</f>
        <v>0</v>
      </c>
    </row>
    <row r="5271" spans="1:18" ht="15" customHeight="1">
      <c r="A5271" s="4">
        <v>44781.541666666701</v>
      </c>
      <c r="B5271" s="5">
        <v>44781</v>
      </c>
      <c r="C5271" s="6">
        <v>8</v>
      </c>
      <c r="D5271" s="7" t="s">
        <v>35</v>
      </c>
      <c r="E5271" s="7" t="s">
        <v>33</v>
      </c>
      <c r="F5271" s="7" t="s">
        <v>22</v>
      </c>
      <c r="G5271" s="6">
        <v>13</v>
      </c>
      <c r="H5271" s="8">
        <v>2.2229999999999999</v>
      </c>
      <c r="I5271" s="8">
        <v>22.303000000000001</v>
      </c>
      <c r="J5271" s="8">
        <v>0.55559999999999998</v>
      </c>
      <c r="K5271" s="8">
        <v>13.379</v>
      </c>
      <c r="L5271" s="9">
        <f>K5271*Inputs!$B$5</f>
        <v>13.111419999999999</v>
      </c>
      <c r="M5271" s="10">
        <f>IF(AND(OR(C5271=1,C5271=2,C5271=12),G5271&gt;=Inputs!$B$8,G5271&lt;=Inputs!$B$9,K5271&lt;=Inputs!$B$10),1,0)</f>
        <v>0</v>
      </c>
      <c r="N5271" s="9">
        <f>Inputs!$B$4</f>
        <v>54.991999999999997</v>
      </c>
      <c r="O5271" s="9">
        <f>IF(M5271=1,Inputs!$B$6,Inputs!$B$4)</f>
        <v>54.991999999999997</v>
      </c>
      <c r="P5271" s="9">
        <f>IF(M5271=1,Inputs!$B$7,Inputs!$B$4)</f>
        <v>54.991999999999997</v>
      </c>
      <c r="Q5271" s="9">
        <f>MAX(0,Inputs!$B$4-O5271)</f>
        <v>0</v>
      </c>
      <c r="R5271" s="9">
        <f>MAX(0,Inputs!$B$4-P5271)</f>
        <v>0</v>
      </c>
    </row>
    <row r="5272" spans="1:18" ht="15" customHeight="1">
      <c r="A5272" s="4">
        <v>44781.583333333299</v>
      </c>
      <c r="B5272" s="5">
        <v>44781</v>
      </c>
      <c r="C5272" s="6">
        <v>8</v>
      </c>
      <c r="D5272" s="7" t="s">
        <v>35</v>
      </c>
      <c r="E5272" s="7" t="s">
        <v>33</v>
      </c>
      <c r="F5272" s="7" t="s">
        <v>22</v>
      </c>
      <c r="G5272" s="6">
        <v>14</v>
      </c>
      <c r="H5272" s="8">
        <v>2.2229999999999999</v>
      </c>
      <c r="I5272" s="8">
        <v>22.303000000000001</v>
      </c>
      <c r="J5272" s="8">
        <v>0.48149999999999998</v>
      </c>
      <c r="K5272" s="8">
        <v>11.891</v>
      </c>
      <c r="L5272" s="9">
        <f>K5272*Inputs!$B$5</f>
        <v>11.653179999999999</v>
      </c>
      <c r="M5272" s="10">
        <f>IF(AND(OR(C5272=1,C5272=2,C5272=12),G5272&gt;=Inputs!$B$8,G5272&lt;=Inputs!$B$9,K5272&lt;=Inputs!$B$10),1,0)</f>
        <v>0</v>
      </c>
      <c r="N5272" s="9">
        <f>Inputs!$B$4</f>
        <v>54.991999999999997</v>
      </c>
      <c r="O5272" s="9">
        <f>IF(M5272=1,Inputs!$B$6,Inputs!$B$4)</f>
        <v>54.991999999999997</v>
      </c>
      <c r="P5272" s="9">
        <f>IF(M5272=1,Inputs!$B$7,Inputs!$B$4)</f>
        <v>54.991999999999997</v>
      </c>
      <c r="Q5272" s="9">
        <f>MAX(0,Inputs!$B$4-O5272)</f>
        <v>0</v>
      </c>
      <c r="R5272" s="9">
        <f>MAX(0,Inputs!$B$4-P5272)</f>
        <v>0</v>
      </c>
    </row>
    <row r="5273" spans="1:18" ht="15" customHeight="1">
      <c r="A5273" s="4">
        <v>44781.625</v>
      </c>
      <c r="B5273" s="5">
        <v>44781</v>
      </c>
      <c r="C5273" s="6">
        <v>8</v>
      </c>
      <c r="D5273" s="7" t="s">
        <v>35</v>
      </c>
      <c r="E5273" s="7" t="s">
        <v>33</v>
      </c>
      <c r="F5273" s="7" t="s">
        <v>22</v>
      </c>
      <c r="G5273" s="6">
        <v>15</v>
      </c>
      <c r="H5273" s="8">
        <v>2.2229999999999999</v>
      </c>
      <c r="I5273" s="8">
        <v>22.303000000000001</v>
      </c>
      <c r="J5273" s="8">
        <v>0.40739999999999998</v>
      </c>
      <c r="K5273" s="8">
        <v>10.404</v>
      </c>
      <c r="L5273" s="9">
        <f>K5273*Inputs!$B$5</f>
        <v>10.195919999999999</v>
      </c>
      <c r="M5273" s="10">
        <f>IF(AND(OR(C5273=1,C5273=2,C5273=12),G5273&gt;=Inputs!$B$8,G5273&lt;=Inputs!$B$9,K5273&lt;=Inputs!$B$10),1,0)</f>
        <v>0</v>
      </c>
      <c r="N5273" s="9">
        <f>Inputs!$B$4</f>
        <v>54.991999999999997</v>
      </c>
      <c r="O5273" s="9">
        <f>IF(M5273=1,Inputs!$B$6,Inputs!$B$4)</f>
        <v>54.991999999999997</v>
      </c>
      <c r="P5273" s="9">
        <f>IF(M5273=1,Inputs!$B$7,Inputs!$B$4)</f>
        <v>54.991999999999997</v>
      </c>
      <c r="Q5273" s="9">
        <f>MAX(0,Inputs!$B$4-O5273)</f>
        <v>0</v>
      </c>
      <c r="R5273" s="9">
        <f>MAX(0,Inputs!$B$4-P5273)</f>
        <v>0</v>
      </c>
    </row>
    <row r="5274" spans="1:18" ht="15" customHeight="1">
      <c r="A5274" s="4">
        <v>44781.666666666701</v>
      </c>
      <c r="B5274" s="5">
        <v>44781</v>
      </c>
      <c r="C5274" s="6">
        <v>8</v>
      </c>
      <c r="D5274" s="7" t="s">
        <v>35</v>
      </c>
      <c r="E5274" s="7" t="s">
        <v>33</v>
      </c>
      <c r="F5274" s="7" t="s">
        <v>22</v>
      </c>
      <c r="G5274" s="6">
        <v>16</v>
      </c>
      <c r="H5274" s="8">
        <v>2.2229999999999999</v>
      </c>
      <c r="I5274" s="8">
        <v>22.303000000000001</v>
      </c>
      <c r="J5274" s="8">
        <v>0.25929999999999997</v>
      </c>
      <c r="K5274" s="8">
        <v>7.4290000000000003</v>
      </c>
      <c r="L5274" s="9">
        <f>K5274*Inputs!$B$5</f>
        <v>7.2804200000000003</v>
      </c>
      <c r="M5274" s="10">
        <f>IF(AND(OR(C5274=1,C5274=2,C5274=12),G5274&gt;=Inputs!$B$8,G5274&lt;=Inputs!$B$9,K5274&lt;=Inputs!$B$10),1,0)</f>
        <v>0</v>
      </c>
      <c r="N5274" s="9">
        <f>Inputs!$B$4</f>
        <v>54.991999999999997</v>
      </c>
      <c r="O5274" s="9">
        <f>IF(M5274=1,Inputs!$B$6,Inputs!$B$4)</f>
        <v>54.991999999999997</v>
      </c>
      <c r="P5274" s="9">
        <f>IF(M5274=1,Inputs!$B$7,Inputs!$B$4)</f>
        <v>54.991999999999997</v>
      </c>
      <c r="Q5274" s="9">
        <f>MAX(0,Inputs!$B$4-O5274)</f>
        <v>0</v>
      </c>
      <c r="R5274" s="9">
        <f>MAX(0,Inputs!$B$4-P5274)</f>
        <v>0</v>
      </c>
    </row>
    <row r="5275" spans="1:18" ht="15" customHeight="1">
      <c r="A5275" s="4">
        <v>44781.708333333299</v>
      </c>
      <c r="B5275" s="5">
        <v>44781</v>
      </c>
      <c r="C5275" s="6">
        <v>8</v>
      </c>
      <c r="D5275" s="7" t="s">
        <v>35</v>
      </c>
      <c r="E5275" s="7" t="s">
        <v>33</v>
      </c>
      <c r="F5275" s="7" t="s">
        <v>22</v>
      </c>
      <c r="G5275" s="6">
        <v>17</v>
      </c>
      <c r="H5275" s="8">
        <v>2.2229999999999999</v>
      </c>
      <c r="I5275" s="8">
        <v>22.303000000000001</v>
      </c>
      <c r="J5275" s="8">
        <v>0</v>
      </c>
      <c r="K5275" s="8">
        <v>2.2229999999999999</v>
      </c>
      <c r="L5275" s="9">
        <f>K5275*Inputs!$B$5</f>
        <v>2.1785399999999999</v>
      </c>
      <c r="M5275" s="10">
        <f>IF(AND(OR(C5275=1,C5275=2,C5275=12),G5275&gt;=Inputs!$B$8,G5275&lt;=Inputs!$B$9,K5275&lt;=Inputs!$B$10),1,0)</f>
        <v>0</v>
      </c>
      <c r="N5275" s="9">
        <f>Inputs!$B$4</f>
        <v>54.991999999999997</v>
      </c>
      <c r="O5275" s="9">
        <f>IF(M5275=1,Inputs!$B$6,Inputs!$B$4)</f>
        <v>54.991999999999997</v>
      </c>
      <c r="P5275" s="9">
        <f>IF(M5275=1,Inputs!$B$7,Inputs!$B$4)</f>
        <v>54.991999999999997</v>
      </c>
      <c r="Q5275" s="9">
        <f>MAX(0,Inputs!$B$4-O5275)</f>
        <v>0</v>
      </c>
      <c r="R5275" s="9">
        <f>MAX(0,Inputs!$B$4-P5275)</f>
        <v>0</v>
      </c>
    </row>
    <row r="5276" spans="1:18" ht="15" customHeight="1">
      <c r="A5276" s="4">
        <v>44781.75</v>
      </c>
      <c r="B5276" s="5">
        <v>44781</v>
      </c>
      <c r="C5276" s="6">
        <v>8</v>
      </c>
      <c r="D5276" s="7" t="s">
        <v>35</v>
      </c>
      <c r="E5276" s="7" t="s">
        <v>33</v>
      </c>
      <c r="F5276" s="7" t="s">
        <v>22</v>
      </c>
      <c r="G5276" s="6">
        <v>18</v>
      </c>
      <c r="H5276" s="8">
        <v>2.2229999999999999</v>
      </c>
      <c r="I5276" s="8">
        <v>22.303000000000001</v>
      </c>
      <c r="J5276" s="8">
        <v>0</v>
      </c>
      <c r="K5276" s="8">
        <v>2.2229999999999999</v>
      </c>
      <c r="L5276" s="9">
        <f>K5276*Inputs!$B$5</f>
        <v>2.1785399999999999</v>
      </c>
      <c r="M5276" s="10">
        <f>IF(AND(OR(C5276=1,C5276=2,C5276=12),G5276&gt;=Inputs!$B$8,G5276&lt;=Inputs!$B$9,K5276&lt;=Inputs!$B$10),1,0)</f>
        <v>0</v>
      </c>
      <c r="N5276" s="9">
        <f>Inputs!$B$4</f>
        <v>54.991999999999997</v>
      </c>
      <c r="O5276" s="9">
        <f>IF(M5276=1,Inputs!$B$6,Inputs!$B$4)</f>
        <v>54.991999999999997</v>
      </c>
      <c r="P5276" s="9">
        <f>IF(M5276=1,Inputs!$B$7,Inputs!$B$4)</f>
        <v>54.991999999999997</v>
      </c>
      <c r="Q5276" s="9">
        <f>MAX(0,Inputs!$B$4-O5276)</f>
        <v>0</v>
      </c>
      <c r="R5276" s="9">
        <f>MAX(0,Inputs!$B$4-P5276)</f>
        <v>0</v>
      </c>
    </row>
    <row r="5277" spans="1:18" ht="15" customHeight="1">
      <c r="A5277" s="4">
        <v>44781.791666666701</v>
      </c>
      <c r="B5277" s="5">
        <v>44781</v>
      </c>
      <c r="C5277" s="6">
        <v>8</v>
      </c>
      <c r="D5277" s="7" t="s">
        <v>35</v>
      </c>
      <c r="E5277" s="7" t="s">
        <v>33</v>
      </c>
      <c r="F5277" s="7" t="s">
        <v>22</v>
      </c>
      <c r="G5277" s="6">
        <v>19</v>
      </c>
      <c r="H5277" s="8">
        <v>2.2229999999999999</v>
      </c>
      <c r="I5277" s="8">
        <v>22.303000000000001</v>
      </c>
      <c r="J5277" s="8">
        <v>0.14810000000000001</v>
      </c>
      <c r="K5277" s="8">
        <v>5.1980000000000004</v>
      </c>
      <c r="L5277" s="9">
        <f>K5277*Inputs!$B$5</f>
        <v>5.0940400000000006</v>
      </c>
      <c r="M5277" s="10">
        <f>IF(AND(OR(C5277=1,C5277=2,C5277=12),G5277&gt;=Inputs!$B$8,G5277&lt;=Inputs!$B$9,K5277&lt;=Inputs!$B$10),1,0)</f>
        <v>0</v>
      </c>
      <c r="N5277" s="9">
        <f>Inputs!$B$4</f>
        <v>54.991999999999997</v>
      </c>
      <c r="O5277" s="9">
        <f>IF(M5277=1,Inputs!$B$6,Inputs!$B$4)</f>
        <v>54.991999999999997</v>
      </c>
      <c r="P5277" s="9">
        <f>IF(M5277=1,Inputs!$B$7,Inputs!$B$4)</f>
        <v>54.991999999999997</v>
      </c>
      <c r="Q5277" s="9">
        <f>MAX(0,Inputs!$B$4-O5277)</f>
        <v>0</v>
      </c>
      <c r="R5277" s="9">
        <f>MAX(0,Inputs!$B$4-P5277)</f>
        <v>0</v>
      </c>
    </row>
    <row r="5278" spans="1:18" ht="15" customHeight="1">
      <c r="A5278" s="4">
        <v>44781.833333333299</v>
      </c>
      <c r="B5278" s="5">
        <v>44781</v>
      </c>
      <c r="C5278" s="6">
        <v>8</v>
      </c>
      <c r="D5278" s="7" t="s">
        <v>35</v>
      </c>
      <c r="E5278" s="7" t="s">
        <v>33</v>
      </c>
      <c r="F5278" s="7" t="s">
        <v>22</v>
      </c>
      <c r="G5278" s="6">
        <v>20</v>
      </c>
      <c r="H5278" s="8">
        <v>2.2229999999999999</v>
      </c>
      <c r="I5278" s="8">
        <v>22.303000000000001</v>
      </c>
      <c r="J5278" s="8">
        <v>0.22220000000000001</v>
      </c>
      <c r="K5278" s="8">
        <v>6.6849999999999996</v>
      </c>
      <c r="L5278" s="9">
        <f>K5278*Inputs!$B$5</f>
        <v>6.5512999999999995</v>
      </c>
      <c r="M5278" s="10">
        <f>IF(AND(OR(C5278=1,C5278=2,C5278=12),G5278&gt;=Inputs!$B$8,G5278&lt;=Inputs!$B$9,K5278&lt;=Inputs!$B$10),1,0)</f>
        <v>0</v>
      </c>
      <c r="N5278" s="9">
        <f>Inputs!$B$4</f>
        <v>54.991999999999997</v>
      </c>
      <c r="O5278" s="9">
        <f>IF(M5278=1,Inputs!$B$6,Inputs!$B$4)</f>
        <v>54.991999999999997</v>
      </c>
      <c r="P5278" s="9">
        <f>IF(M5278=1,Inputs!$B$7,Inputs!$B$4)</f>
        <v>54.991999999999997</v>
      </c>
      <c r="Q5278" s="9">
        <f>MAX(0,Inputs!$B$4-O5278)</f>
        <v>0</v>
      </c>
      <c r="R5278" s="9">
        <f>MAX(0,Inputs!$B$4-P5278)</f>
        <v>0</v>
      </c>
    </row>
    <row r="5279" spans="1:18" ht="15" customHeight="1">
      <c r="A5279" s="4">
        <v>44781.875</v>
      </c>
      <c r="B5279" s="5">
        <v>44781</v>
      </c>
      <c r="C5279" s="6">
        <v>8</v>
      </c>
      <c r="D5279" s="7" t="s">
        <v>35</v>
      </c>
      <c r="E5279" s="7" t="s">
        <v>33</v>
      </c>
      <c r="F5279" s="7" t="s">
        <v>22</v>
      </c>
      <c r="G5279" s="6">
        <v>21</v>
      </c>
      <c r="H5279" s="8">
        <v>2.2229999999999999</v>
      </c>
      <c r="I5279" s="8">
        <v>22.303000000000001</v>
      </c>
      <c r="J5279" s="8">
        <v>0.40739999999999998</v>
      </c>
      <c r="K5279" s="8">
        <v>10.404</v>
      </c>
      <c r="L5279" s="9">
        <f>K5279*Inputs!$B$5</f>
        <v>10.195919999999999</v>
      </c>
      <c r="M5279" s="10">
        <f>IF(AND(OR(C5279=1,C5279=2,C5279=12),G5279&gt;=Inputs!$B$8,G5279&lt;=Inputs!$B$9,K5279&lt;=Inputs!$B$10),1,0)</f>
        <v>0</v>
      </c>
      <c r="N5279" s="9">
        <f>Inputs!$B$4</f>
        <v>54.991999999999997</v>
      </c>
      <c r="O5279" s="9">
        <f>IF(M5279=1,Inputs!$B$6,Inputs!$B$4)</f>
        <v>54.991999999999997</v>
      </c>
      <c r="P5279" s="9">
        <f>IF(M5279=1,Inputs!$B$7,Inputs!$B$4)</f>
        <v>54.991999999999997</v>
      </c>
      <c r="Q5279" s="9">
        <f>MAX(0,Inputs!$B$4-O5279)</f>
        <v>0</v>
      </c>
      <c r="R5279" s="9">
        <f>MAX(0,Inputs!$B$4-P5279)</f>
        <v>0</v>
      </c>
    </row>
    <row r="5280" spans="1:18" ht="15" customHeight="1">
      <c r="A5280" s="4">
        <v>44781.916666666701</v>
      </c>
      <c r="B5280" s="5">
        <v>44781</v>
      </c>
      <c r="C5280" s="6">
        <v>8</v>
      </c>
      <c r="D5280" s="7" t="s">
        <v>35</v>
      </c>
      <c r="E5280" s="7" t="s">
        <v>33</v>
      </c>
      <c r="F5280" s="7" t="s">
        <v>22</v>
      </c>
      <c r="G5280" s="6">
        <v>22</v>
      </c>
      <c r="H5280" s="8">
        <v>2.2229999999999999</v>
      </c>
      <c r="I5280" s="8">
        <v>22.303000000000001</v>
      </c>
      <c r="J5280" s="8">
        <v>0.64810000000000001</v>
      </c>
      <c r="K5280" s="8">
        <v>15.238</v>
      </c>
      <c r="L5280" s="9">
        <f>K5280*Inputs!$B$5</f>
        <v>14.93324</v>
      </c>
      <c r="M5280" s="10">
        <f>IF(AND(OR(C5280=1,C5280=2,C5280=12),G5280&gt;=Inputs!$B$8,G5280&lt;=Inputs!$B$9,K5280&lt;=Inputs!$B$10),1,0)</f>
        <v>0</v>
      </c>
      <c r="N5280" s="9">
        <f>Inputs!$B$4</f>
        <v>54.991999999999997</v>
      </c>
      <c r="O5280" s="9">
        <f>IF(M5280=1,Inputs!$B$6,Inputs!$B$4)</f>
        <v>54.991999999999997</v>
      </c>
      <c r="P5280" s="9">
        <f>IF(M5280=1,Inputs!$B$7,Inputs!$B$4)</f>
        <v>54.991999999999997</v>
      </c>
      <c r="Q5280" s="9">
        <f>MAX(0,Inputs!$B$4-O5280)</f>
        <v>0</v>
      </c>
      <c r="R5280" s="9">
        <f>MAX(0,Inputs!$B$4-P5280)</f>
        <v>0</v>
      </c>
    </row>
    <row r="5281" spans="1:18" ht="15" customHeight="1">
      <c r="A5281" s="4">
        <v>44781.958333333299</v>
      </c>
      <c r="B5281" s="5">
        <v>44781</v>
      </c>
      <c r="C5281" s="6">
        <v>8</v>
      </c>
      <c r="D5281" s="7" t="s">
        <v>35</v>
      </c>
      <c r="E5281" s="7" t="s">
        <v>33</v>
      </c>
      <c r="F5281" s="7" t="s">
        <v>22</v>
      </c>
      <c r="G5281" s="6">
        <v>23</v>
      </c>
      <c r="H5281" s="8">
        <v>2.2229999999999999</v>
      </c>
      <c r="I5281" s="8">
        <v>22.303000000000001</v>
      </c>
      <c r="J5281" s="8">
        <v>0.88890000000000002</v>
      </c>
      <c r="K5281" s="8">
        <v>20.071999999999999</v>
      </c>
      <c r="L5281" s="9">
        <f>K5281*Inputs!$B$5</f>
        <v>19.670559999999998</v>
      </c>
      <c r="M5281" s="10">
        <f>IF(AND(OR(C5281=1,C5281=2,C5281=12),G5281&gt;=Inputs!$B$8,G5281&lt;=Inputs!$B$9,K5281&lt;=Inputs!$B$10),1,0)</f>
        <v>0</v>
      </c>
      <c r="N5281" s="9">
        <f>Inputs!$B$4</f>
        <v>54.991999999999997</v>
      </c>
      <c r="O5281" s="9">
        <f>IF(M5281=1,Inputs!$B$6,Inputs!$B$4)</f>
        <v>54.991999999999997</v>
      </c>
      <c r="P5281" s="9">
        <f>IF(M5281=1,Inputs!$B$7,Inputs!$B$4)</f>
        <v>54.991999999999997</v>
      </c>
      <c r="Q5281" s="9">
        <f>MAX(0,Inputs!$B$4-O5281)</f>
        <v>0</v>
      </c>
      <c r="R5281" s="9">
        <f>MAX(0,Inputs!$B$4-P5281)</f>
        <v>0</v>
      </c>
    </row>
    <row r="5282" spans="1:18" ht="15" customHeight="1">
      <c r="A5282" s="4">
        <v>44782</v>
      </c>
      <c r="B5282" s="5">
        <v>44782</v>
      </c>
      <c r="C5282" s="6">
        <v>8</v>
      </c>
      <c r="D5282" s="7" t="s">
        <v>35</v>
      </c>
      <c r="E5282" s="7" t="s">
        <v>33</v>
      </c>
      <c r="F5282" s="7" t="s">
        <v>23</v>
      </c>
      <c r="G5282" s="6">
        <v>0</v>
      </c>
      <c r="H5282" s="8">
        <v>1.4239999999999999</v>
      </c>
      <c r="I5282" s="8">
        <v>20.294</v>
      </c>
      <c r="J5282" s="8">
        <v>0.91300000000000003</v>
      </c>
      <c r="K5282" s="8">
        <v>18.652999999999999</v>
      </c>
      <c r="L5282" s="9">
        <f>K5282*Inputs!$B$5</f>
        <v>18.27994</v>
      </c>
      <c r="M5282" s="10">
        <f>IF(AND(OR(C5282=1,C5282=2,C5282=12),G5282&gt;=Inputs!$B$8,G5282&lt;=Inputs!$B$9,K5282&lt;=Inputs!$B$10),1,0)</f>
        <v>0</v>
      </c>
      <c r="N5282" s="9">
        <f>Inputs!$B$4</f>
        <v>54.991999999999997</v>
      </c>
      <c r="O5282" s="9">
        <f>IF(M5282=1,Inputs!$B$6,Inputs!$B$4)</f>
        <v>54.991999999999997</v>
      </c>
      <c r="P5282" s="9">
        <f>IF(M5282=1,Inputs!$B$7,Inputs!$B$4)</f>
        <v>54.991999999999997</v>
      </c>
      <c r="Q5282" s="9">
        <f>MAX(0,Inputs!$B$4-O5282)</f>
        <v>0</v>
      </c>
      <c r="R5282" s="9">
        <f>MAX(0,Inputs!$B$4-P5282)</f>
        <v>0</v>
      </c>
    </row>
    <row r="5283" spans="1:18" ht="15" customHeight="1">
      <c r="A5283" s="4">
        <v>44782.041666666701</v>
      </c>
      <c r="B5283" s="5">
        <v>44782</v>
      </c>
      <c r="C5283" s="6">
        <v>8</v>
      </c>
      <c r="D5283" s="7" t="s">
        <v>35</v>
      </c>
      <c r="E5283" s="7" t="s">
        <v>33</v>
      </c>
      <c r="F5283" s="7" t="s">
        <v>23</v>
      </c>
      <c r="G5283" s="6">
        <v>1</v>
      </c>
      <c r="H5283" s="8">
        <v>1.4239999999999999</v>
      </c>
      <c r="I5283" s="8">
        <v>20.294</v>
      </c>
      <c r="J5283" s="8">
        <v>0.94199999999999995</v>
      </c>
      <c r="K5283" s="8">
        <v>19.2</v>
      </c>
      <c r="L5283" s="9">
        <f>K5283*Inputs!$B$5</f>
        <v>18.815999999999999</v>
      </c>
      <c r="M5283" s="10">
        <f>IF(AND(OR(C5283=1,C5283=2,C5283=12),G5283&gt;=Inputs!$B$8,G5283&lt;=Inputs!$B$9,K5283&lt;=Inputs!$B$10),1,0)</f>
        <v>0</v>
      </c>
      <c r="N5283" s="9">
        <f>Inputs!$B$4</f>
        <v>54.991999999999997</v>
      </c>
      <c r="O5283" s="9">
        <f>IF(M5283=1,Inputs!$B$6,Inputs!$B$4)</f>
        <v>54.991999999999997</v>
      </c>
      <c r="P5283" s="9">
        <f>IF(M5283=1,Inputs!$B$7,Inputs!$B$4)</f>
        <v>54.991999999999997</v>
      </c>
      <c r="Q5283" s="9">
        <f>MAX(0,Inputs!$B$4-O5283)</f>
        <v>0</v>
      </c>
      <c r="R5283" s="9">
        <f>MAX(0,Inputs!$B$4-P5283)</f>
        <v>0</v>
      </c>
    </row>
    <row r="5284" spans="1:18" ht="15" customHeight="1">
      <c r="A5284" s="4">
        <v>44782.083333333299</v>
      </c>
      <c r="B5284" s="5">
        <v>44782</v>
      </c>
      <c r="C5284" s="6">
        <v>8</v>
      </c>
      <c r="D5284" s="7" t="s">
        <v>35</v>
      </c>
      <c r="E5284" s="7" t="s">
        <v>33</v>
      </c>
      <c r="F5284" s="7" t="s">
        <v>23</v>
      </c>
      <c r="G5284" s="6">
        <v>2</v>
      </c>
      <c r="H5284" s="8">
        <v>1.4239999999999999</v>
      </c>
      <c r="I5284" s="8">
        <v>20.294</v>
      </c>
      <c r="J5284" s="8">
        <v>0.97099999999999997</v>
      </c>
      <c r="K5284" s="8">
        <v>19.747</v>
      </c>
      <c r="L5284" s="9">
        <f>K5284*Inputs!$B$5</f>
        <v>19.352059999999998</v>
      </c>
      <c r="M5284" s="10">
        <f>IF(AND(OR(C5284=1,C5284=2,C5284=12),G5284&gt;=Inputs!$B$8,G5284&lt;=Inputs!$B$9,K5284&lt;=Inputs!$B$10),1,0)</f>
        <v>0</v>
      </c>
      <c r="N5284" s="9">
        <f>Inputs!$B$4</f>
        <v>54.991999999999997</v>
      </c>
      <c r="O5284" s="9">
        <f>IF(M5284=1,Inputs!$B$6,Inputs!$B$4)</f>
        <v>54.991999999999997</v>
      </c>
      <c r="P5284" s="9">
        <f>IF(M5284=1,Inputs!$B$7,Inputs!$B$4)</f>
        <v>54.991999999999997</v>
      </c>
      <c r="Q5284" s="9">
        <f>MAX(0,Inputs!$B$4-O5284)</f>
        <v>0</v>
      </c>
      <c r="R5284" s="9">
        <f>MAX(0,Inputs!$B$4-P5284)</f>
        <v>0</v>
      </c>
    </row>
    <row r="5285" spans="1:18" ht="15" customHeight="1">
      <c r="A5285" s="4">
        <v>44782.125</v>
      </c>
      <c r="B5285" s="5">
        <v>44782</v>
      </c>
      <c r="C5285" s="6">
        <v>8</v>
      </c>
      <c r="D5285" s="7" t="s">
        <v>35</v>
      </c>
      <c r="E5285" s="7" t="s">
        <v>33</v>
      </c>
      <c r="F5285" s="7" t="s">
        <v>23</v>
      </c>
      <c r="G5285" s="6">
        <v>3</v>
      </c>
      <c r="H5285" s="8">
        <v>1.4239999999999999</v>
      </c>
      <c r="I5285" s="8">
        <v>20.294</v>
      </c>
      <c r="J5285" s="8">
        <v>1</v>
      </c>
      <c r="K5285" s="8">
        <v>20.294</v>
      </c>
      <c r="L5285" s="9">
        <f>K5285*Inputs!$B$5</f>
        <v>19.888120000000001</v>
      </c>
      <c r="M5285" s="10">
        <f>IF(AND(OR(C5285=1,C5285=2,C5285=12),G5285&gt;=Inputs!$B$8,G5285&lt;=Inputs!$B$9,K5285&lt;=Inputs!$B$10),1,0)</f>
        <v>0</v>
      </c>
      <c r="N5285" s="9">
        <f>Inputs!$B$4</f>
        <v>54.991999999999997</v>
      </c>
      <c r="O5285" s="9">
        <f>IF(M5285=1,Inputs!$B$6,Inputs!$B$4)</f>
        <v>54.991999999999997</v>
      </c>
      <c r="P5285" s="9">
        <f>IF(M5285=1,Inputs!$B$7,Inputs!$B$4)</f>
        <v>54.991999999999997</v>
      </c>
      <c r="Q5285" s="9">
        <f>MAX(0,Inputs!$B$4-O5285)</f>
        <v>0</v>
      </c>
      <c r="R5285" s="9">
        <f>MAX(0,Inputs!$B$4-P5285)</f>
        <v>0</v>
      </c>
    </row>
    <row r="5286" spans="1:18" ht="15" customHeight="1">
      <c r="A5286" s="4">
        <v>44782.166666666701</v>
      </c>
      <c r="B5286" s="5">
        <v>44782</v>
      </c>
      <c r="C5286" s="6">
        <v>8</v>
      </c>
      <c r="D5286" s="7" t="s">
        <v>35</v>
      </c>
      <c r="E5286" s="7" t="s">
        <v>33</v>
      </c>
      <c r="F5286" s="7" t="s">
        <v>23</v>
      </c>
      <c r="G5286" s="6">
        <v>4</v>
      </c>
      <c r="H5286" s="8">
        <v>1.4239999999999999</v>
      </c>
      <c r="I5286" s="8">
        <v>20.294</v>
      </c>
      <c r="J5286" s="8">
        <v>0.95650000000000002</v>
      </c>
      <c r="K5286" s="8">
        <v>19.474</v>
      </c>
      <c r="L5286" s="9">
        <f>K5286*Inputs!$B$5</f>
        <v>19.084520000000001</v>
      </c>
      <c r="M5286" s="10">
        <f>IF(AND(OR(C5286=1,C5286=2,C5286=12),G5286&gt;=Inputs!$B$8,G5286&lt;=Inputs!$B$9,K5286&lt;=Inputs!$B$10),1,0)</f>
        <v>0</v>
      </c>
      <c r="N5286" s="9">
        <f>Inputs!$B$4</f>
        <v>54.991999999999997</v>
      </c>
      <c r="O5286" s="9">
        <f>IF(M5286=1,Inputs!$B$6,Inputs!$B$4)</f>
        <v>54.991999999999997</v>
      </c>
      <c r="P5286" s="9">
        <f>IF(M5286=1,Inputs!$B$7,Inputs!$B$4)</f>
        <v>54.991999999999997</v>
      </c>
      <c r="Q5286" s="9">
        <f>MAX(0,Inputs!$B$4-O5286)</f>
        <v>0</v>
      </c>
      <c r="R5286" s="9">
        <f>MAX(0,Inputs!$B$4-P5286)</f>
        <v>0</v>
      </c>
    </row>
    <row r="5287" spans="1:18" ht="15" customHeight="1">
      <c r="A5287" s="4">
        <v>44782.208333333299</v>
      </c>
      <c r="B5287" s="5">
        <v>44782</v>
      </c>
      <c r="C5287" s="6">
        <v>8</v>
      </c>
      <c r="D5287" s="7" t="s">
        <v>35</v>
      </c>
      <c r="E5287" s="7" t="s">
        <v>33</v>
      </c>
      <c r="F5287" s="7" t="s">
        <v>23</v>
      </c>
      <c r="G5287" s="6">
        <v>5</v>
      </c>
      <c r="H5287" s="8">
        <v>1.4239999999999999</v>
      </c>
      <c r="I5287" s="8">
        <v>20.294</v>
      </c>
      <c r="J5287" s="8">
        <v>0.91300000000000003</v>
      </c>
      <c r="K5287" s="8">
        <v>18.652999999999999</v>
      </c>
      <c r="L5287" s="9">
        <f>K5287*Inputs!$B$5</f>
        <v>18.27994</v>
      </c>
      <c r="M5287" s="10">
        <f>IF(AND(OR(C5287=1,C5287=2,C5287=12),G5287&gt;=Inputs!$B$8,G5287&lt;=Inputs!$B$9,K5287&lt;=Inputs!$B$10),1,0)</f>
        <v>0</v>
      </c>
      <c r="N5287" s="9">
        <f>Inputs!$B$4</f>
        <v>54.991999999999997</v>
      </c>
      <c r="O5287" s="9">
        <f>IF(M5287=1,Inputs!$B$6,Inputs!$B$4)</f>
        <v>54.991999999999997</v>
      </c>
      <c r="P5287" s="9">
        <f>IF(M5287=1,Inputs!$B$7,Inputs!$B$4)</f>
        <v>54.991999999999997</v>
      </c>
      <c r="Q5287" s="9">
        <f>MAX(0,Inputs!$B$4-O5287)</f>
        <v>0</v>
      </c>
      <c r="R5287" s="9">
        <f>MAX(0,Inputs!$B$4-P5287)</f>
        <v>0</v>
      </c>
    </row>
    <row r="5288" spans="1:18" ht="15" customHeight="1">
      <c r="A5288" s="4">
        <v>44782.25</v>
      </c>
      <c r="B5288" s="5">
        <v>44782</v>
      </c>
      <c r="C5288" s="6">
        <v>8</v>
      </c>
      <c r="D5288" s="7" t="s">
        <v>35</v>
      </c>
      <c r="E5288" s="7" t="s">
        <v>33</v>
      </c>
      <c r="F5288" s="7" t="s">
        <v>23</v>
      </c>
      <c r="G5288" s="6">
        <v>6</v>
      </c>
      <c r="H5288" s="8">
        <v>1.4239999999999999</v>
      </c>
      <c r="I5288" s="8">
        <v>20.294</v>
      </c>
      <c r="J5288" s="8">
        <v>0.4783</v>
      </c>
      <c r="K5288" s="8">
        <v>10.449</v>
      </c>
      <c r="L5288" s="9">
        <f>K5288*Inputs!$B$5</f>
        <v>10.240019999999999</v>
      </c>
      <c r="M5288" s="10">
        <f>IF(AND(OR(C5288=1,C5288=2,C5288=12),G5288&gt;=Inputs!$B$8,G5288&lt;=Inputs!$B$9,K5288&lt;=Inputs!$B$10),1,0)</f>
        <v>0</v>
      </c>
      <c r="N5288" s="9">
        <f>Inputs!$B$4</f>
        <v>54.991999999999997</v>
      </c>
      <c r="O5288" s="9">
        <f>IF(M5288=1,Inputs!$B$6,Inputs!$B$4)</f>
        <v>54.991999999999997</v>
      </c>
      <c r="P5288" s="9">
        <f>IF(M5288=1,Inputs!$B$7,Inputs!$B$4)</f>
        <v>54.991999999999997</v>
      </c>
      <c r="Q5288" s="9">
        <f>MAX(0,Inputs!$B$4-O5288)</f>
        <v>0</v>
      </c>
      <c r="R5288" s="9">
        <f>MAX(0,Inputs!$B$4-P5288)</f>
        <v>0</v>
      </c>
    </row>
    <row r="5289" spans="1:18" ht="15" customHeight="1">
      <c r="A5289" s="4">
        <v>44782.291666666701</v>
      </c>
      <c r="B5289" s="5">
        <v>44782</v>
      </c>
      <c r="C5289" s="6">
        <v>8</v>
      </c>
      <c r="D5289" s="7" t="s">
        <v>35</v>
      </c>
      <c r="E5289" s="7" t="s">
        <v>33</v>
      </c>
      <c r="F5289" s="7" t="s">
        <v>23</v>
      </c>
      <c r="G5289" s="6">
        <v>7</v>
      </c>
      <c r="H5289" s="8">
        <v>1.4239999999999999</v>
      </c>
      <c r="I5289" s="8">
        <v>20.294</v>
      </c>
      <c r="J5289" s="8">
        <v>4.3499999999999997E-2</v>
      </c>
      <c r="K5289" s="8">
        <v>2.2440000000000002</v>
      </c>
      <c r="L5289" s="9">
        <f>K5289*Inputs!$B$5</f>
        <v>2.1991200000000002</v>
      </c>
      <c r="M5289" s="10">
        <f>IF(AND(OR(C5289=1,C5289=2,C5289=12),G5289&gt;=Inputs!$B$8,G5289&lt;=Inputs!$B$9,K5289&lt;=Inputs!$B$10),1,0)</f>
        <v>0</v>
      </c>
      <c r="N5289" s="9">
        <f>Inputs!$B$4</f>
        <v>54.991999999999997</v>
      </c>
      <c r="O5289" s="9">
        <f>IF(M5289=1,Inputs!$B$6,Inputs!$B$4)</f>
        <v>54.991999999999997</v>
      </c>
      <c r="P5289" s="9">
        <f>IF(M5289=1,Inputs!$B$7,Inputs!$B$4)</f>
        <v>54.991999999999997</v>
      </c>
      <c r="Q5289" s="9">
        <f>MAX(0,Inputs!$B$4-O5289)</f>
        <v>0</v>
      </c>
      <c r="R5289" s="9">
        <f>MAX(0,Inputs!$B$4-P5289)</f>
        <v>0</v>
      </c>
    </row>
    <row r="5290" spans="1:18" ht="15" customHeight="1">
      <c r="A5290" s="4">
        <v>44782.333333333299</v>
      </c>
      <c r="B5290" s="5">
        <v>44782</v>
      </c>
      <c r="C5290" s="6">
        <v>8</v>
      </c>
      <c r="D5290" s="7" t="s">
        <v>35</v>
      </c>
      <c r="E5290" s="7" t="s">
        <v>33</v>
      </c>
      <c r="F5290" s="7" t="s">
        <v>23</v>
      </c>
      <c r="G5290" s="6">
        <v>8</v>
      </c>
      <c r="H5290" s="8">
        <v>1.4239999999999999</v>
      </c>
      <c r="I5290" s="8">
        <v>20.294</v>
      </c>
      <c r="J5290" s="8">
        <v>8.6999999999999994E-2</v>
      </c>
      <c r="K5290" s="8">
        <v>3.0649999999999999</v>
      </c>
      <c r="L5290" s="9">
        <f>K5290*Inputs!$B$5</f>
        <v>3.0036999999999998</v>
      </c>
      <c r="M5290" s="10">
        <f>IF(AND(OR(C5290=1,C5290=2,C5290=12),G5290&gt;=Inputs!$B$8,G5290&lt;=Inputs!$B$9,K5290&lt;=Inputs!$B$10),1,0)</f>
        <v>0</v>
      </c>
      <c r="N5290" s="9">
        <f>Inputs!$B$4</f>
        <v>54.991999999999997</v>
      </c>
      <c r="O5290" s="9">
        <f>IF(M5290=1,Inputs!$B$6,Inputs!$B$4)</f>
        <v>54.991999999999997</v>
      </c>
      <c r="P5290" s="9">
        <f>IF(M5290=1,Inputs!$B$7,Inputs!$B$4)</f>
        <v>54.991999999999997</v>
      </c>
      <c r="Q5290" s="9">
        <f>MAX(0,Inputs!$B$4-O5290)</f>
        <v>0</v>
      </c>
      <c r="R5290" s="9">
        <f>MAX(0,Inputs!$B$4-P5290)</f>
        <v>0</v>
      </c>
    </row>
    <row r="5291" spans="1:18" ht="15" customHeight="1">
      <c r="A5291" s="4">
        <v>44782.375</v>
      </c>
      <c r="B5291" s="5">
        <v>44782</v>
      </c>
      <c r="C5291" s="6">
        <v>8</v>
      </c>
      <c r="D5291" s="7" t="s">
        <v>35</v>
      </c>
      <c r="E5291" s="7" t="s">
        <v>33</v>
      </c>
      <c r="F5291" s="7" t="s">
        <v>23</v>
      </c>
      <c r="G5291" s="6">
        <v>9</v>
      </c>
      <c r="H5291" s="8">
        <v>1.4239999999999999</v>
      </c>
      <c r="I5291" s="8">
        <v>20.294</v>
      </c>
      <c r="J5291" s="8">
        <v>0</v>
      </c>
      <c r="K5291" s="8">
        <v>1.4239999999999999</v>
      </c>
      <c r="L5291" s="9">
        <f>K5291*Inputs!$B$5</f>
        <v>1.3955199999999999</v>
      </c>
      <c r="M5291" s="10">
        <f>IF(AND(OR(C5291=1,C5291=2,C5291=12),G5291&gt;=Inputs!$B$8,G5291&lt;=Inputs!$B$9,K5291&lt;=Inputs!$B$10),1,0)</f>
        <v>0</v>
      </c>
      <c r="N5291" s="9">
        <f>Inputs!$B$4</f>
        <v>54.991999999999997</v>
      </c>
      <c r="O5291" s="9">
        <f>IF(M5291=1,Inputs!$B$6,Inputs!$B$4)</f>
        <v>54.991999999999997</v>
      </c>
      <c r="P5291" s="9">
        <f>IF(M5291=1,Inputs!$B$7,Inputs!$B$4)</f>
        <v>54.991999999999997</v>
      </c>
      <c r="Q5291" s="9">
        <f>MAX(0,Inputs!$B$4-O5291)</f>
        <v>0</v>
      </c>
      <c r="R5291" s="9">
        <f>MAX(0,Inputs!$B$4-P5291)</f>
        <v>0</v>
      </c>
    </row>
    <row r="5292" spans="1:18" ht="15" customHeight="1">
      <c r="A5292" s="4">
        <v>44782.416666666701</v>
      </c>
      <c r="B5292" s="5">
        <v>44782</v>
      </c>
      <c r="C5292" s="6">
        <v>8</v>
      </c>
      <c r="D5292" s="7" t="s">
        <v>35</v>
      </c>
      <c r="E5292" s="7" t="s">
        <v>33</v>
      </c>
      <c r="F5292" s="7" t="s">
        <v>23</v>
      </c>
      <c r="G5292" s="6">
        <v>10</v>
      </c>
      <c r="H5292" s="8">
        <v>1.4239999999999999</v>
      </c>
      <c r="I5292" s="8">
        <v>20.294</v>
      </c>
      <c r="J5292" s="8">
        <v>0.1087</v>
      </c>
      <c r="K5292" s="8">
        <v>3.4750000000000001</v>
      </c>
      <c r="L5292" s="9">
        <f>K5292*Inputs!$B$5</f>
        <v>3.4055</v>
      </c>
      <c r="M5292" s="10">
        <f>IF(AND(OR(C5292=1,C5292=2,C5292=12),G5292&gt;=Inputs!$B$8,G5292&lt;=Inputs!$B$9,K5292&lt;=Inputs!$B$10),1,0)</f>
        <v>0</v>
      </c>
      <c r="N5292" s="9">
        <f>Inputs!$B$4</f>
        <v>54.991999999999997</v>
      </c>
      <c r="O5292" s="9">
        <f>IF(M5292=1,Inputs!$B$6,Inputs!$B$4)</f>
        <v>54.991999999999997</v>
      </c>
      <c r="P5292" s="9">
        <f>IF(M5292=1,Inputs!$B$7,Inputs!$B$4)</f>
        <v>54.991999999999997</v>
      </c>
      <c r="Q5292" s="9">
        <f>MAX(0,Inputs!$B$4-O5292)</f>
        <v>0</v>
      </c>
      <c r="R5292" s="9">
        <f>MAX(0,Inputs!$B$4-P5292)</f>
        <v>0</v>
      </c>
    </row>
    <row r="5293" spans="1:18" ht="15" customHeight="1">
      <c r="A5293" s="4">
        <v>44782.458333333299</v>
      </c>
      <c r="B5293" s="5">
        <v>44782</v>
      </c>
      <c r="C5293" s="6">
        <v>8</v>
      </c>
      <c r="D5293" s="7" t="s">
        <v>35</v>
      </c>
      <c r="E5293" s="7" t="s">
        <v>33</v>
      </c>
      <c r="F5293" s="7" t="s">
        <v>23</v>
      </c>
      <c r="G5293" s="6">
        <v>11</v>
      </c>
      <c r="H5293" s="8">
        <v>1.4239999999999999</v>
      </c>
      <c r="I5293" s="8">
        <v>20.294</v>
      </c>
      <c r="J5293" s="8">
        <v>0.21740000000000001</v>
      </c>
      <c r="K5293" s="8">
        <v>5.5259999999999998</v>
      </c>
      <c r="L5293" s="9">
        <f>K5293*Inputs!$B$5</f>
        <v>5.4154799999999996</v>
      </c>
      <c r="M5293" s="10">
        <f>IF(AND(OR(C5293=1,C5293=2,C5293=12),G5293&gt;=Inputs!$B$8,G5293&lt;=Inputs!$B$9,K5293&lt;=Inputs!$B$10),1,0)</f>
        <v>0</v>
      </c>
      <c r="N5293" s="9">
        <f>Inputs!$B$4</f>
        <v>54.991999999999997</v>
      </c>
      <c r="O5293" s="9">
        <f>IF(M5293=1,Inputs!$B$6,Inputs!$B$4)</f>
        <v>54.991999999999997</v>
      </c>
      <c r="P5293" s="9">
        <f>IF(M5293=1,Inputs!$B$7,Inputs!$B$4)</f>
        <v>54.991999999999997</v>
      </c>
      <c r="Q5293" s="9">
        <f>MAX(0,Inputs!$B$4-O5293)</f>
        <v>0</v>
      </c>
      <c r="R5293" s="9">
        <f>MAX(0,Inputs!$B$4-P5293)</f>
        <v>0</v>
      </c>
    </row>
    <row r="5294" spans="1:18" ht="15" customHeight="1">
      <c r="A5294" s="4">
        <v>44782.5</v>
      </c>
      <c r="B5294" s="5">
        <v>44782</v>
      </c>
      <c r="C5294" s="6">
        <v>8</v>
      </c>
      <c r="D5294" s="7" t="s">
        <v>35</v>
      </c>
      <c r="E5294" s="7" t="s">
        <v>33</v>
      </c>
      <c r="F5294" s="7" t="s">
        <v>23</v>
      </c>
      <c r="G5294" s="6">
        <v>12</v>
      </c>
      <c r="H5294" s="8">
        <v>1.4239999999999999</v>
      </c>
      <c r="I5294" s="8">
        <v>20.294</v>
      </c>
      <c r="J5294" s="8">
        <v>0.28260000000000002</v>
      </c>
      <c r="K5294" s="8">
        <v>6.7569999999999997</v>
      </c>
      <c r="L5294" s="9">
        <f>K5294*Inputs!$B$5</f>
        <v>6.6218599999999999</v>
      </c>
      <c r="M5294" s="10">
        <f>IF(AND(OR(C5294=1,C5294=2,C5294=12),G5294&gt;=Inputs!$B$8,G5294&lt;=Inputs!$B$9,K5294&lt;=Inputs!$B$10),1,0)</f>
        <v>0</v>
      </c>
      <c r="N5294" s="9">
        <f>Inputs!$B$4</f>
        <v>54.991999999999997</v>
      </c>
      <c r="O5294" s="9">
        <f>IF(M5294=1,Inputs!$B$6,Inputs!$B$4)</f>
        <v>54.991999999999997</v>
      </c>
      <c r="P5294" s="9">
        <f>IF(M5294=1,Inputs!$B$7,Inputs!$B$4)</f>
        <v>54.991999999999997</v>
      </c>
      <c r="Q5294" s="9">
        <f>MAX(0,Inputs!$B$4-O5294)</f>
        <v>0</v>
      </c>
      <c r="R5294" s="9">
        <f>MAX(0,Inputs!$B$4-P5294)</f>
        <v>0</v>
      </c>
    </row>
    <row r="5295" spans="1:18" ht="15" customHeight="1">
      <c r="A5295" s="4">
        <v>44782.541666666701</v>
      </c>
      <c r="B5295" s="5">
        <v>44782</v>
      </c>
      <c r="C5295" s="6">
        <v>8</v>
      </c>
      <c r="D5295" s="7" t="s">
        <v>35</v>
      </c>
      <c r="E5295" s="7" t="s">
        <v>33</v>
      </c>
      <c r="F5295" s="7" t="s">
        <v>23</v>
      </c>
      <c r="G5295" s="6">
        <v>13</v>
      </c>
      <c r="H5295" s="8">
        <v>1.4239999999999999</v>
      </c>
      <c r="I5295" s="8">
        <v>20.294</v>
      </c>
      <c r="J5295" s="8">
        <v>0.3478</v>
      </c>
      <c r="K5295" s="8">
        <v>7.9870000000000001</v>
      </c>
      <c r="L5295" s="9">
        <f>K5295*Inputs!$B$5</f>
        <v>7.8272599999999999</v>
      </c>
      <c r="M5295" s="10">
        <f>IF(AND(OR(C5295=1,C5295=2,C5295=12),G5295&gt;=Inputs!$B$8,G5295&lt;=Inputs!$B$9,K5295&lt;=Inputs!$B$10),1,0)</f>
        <v>0</v>
      </c>
      <c r="N5295" s="9">
        <f>Inputs!$B$4</f>
        <v>54.991999999999997</v>
      </c>
      <c r="O5295" s="9">
        <f>IF(M5295=1,Inputs!$B$6,Inputs!$B$4)</f>
        <v>54.991999999999997</v>
      </c>
      <c r="P5295" s="9">
        <f>IF(M5295=1,Inputs!$B$7,Inputs!$B$4)</f>
        <v>54.991999999999997</v>
      </c>
      <c r="Q5295" s="9">
        <f>MAX(0,Inputs!$B$4-O5295)</f>
        <v>0</v>
      </c>
      <c r="R5295" s="9">
        <f>MAX(0,Inputs!$B$4-P5295)</f>
        <v>0</v>
      </c>
    </row>
    <row r="5296" spans="1:18" ht="15" customHeight="1">
      <c r="A5296" s="4">
        <v>44782.583333333299</v>
      </c>
      <c r="B5296" s="5">
        <v>44782</v>
      </c>
      <c r="C5296" s="6">
        <v>8</v>
      </c>
      <c r="D5296" s="7" t="s">
        <v>35</v>
      </c>
      <c r="E5296" s="7" t="s">
        <v>33</v>
      </c>
      <c r="F5296" s="7" t="s">
        <v>23</v>
      </c>
      <c r="G5296" s="6">
        <v>14</v>
      </c>
      <c r="H5296" s="8">
        <v>1.4239999999999999</v>
      </c>
      <c r="I5296" s="8">
        <v>20.294</v>
      </c>
      <c r="J5296" s="8">
        <v>0.3261</v>
      </c>
      <c r="K5296" s="8">
        <v>7.577</v>
      </c>
      <c r="L5296" s="9">
        <f>K5296*Inputs!$B$5</f>
        <v>7.4254600000000002</v>
      </c>
      <c r="M5296" s="10">
        <f>IF(AND(OR(C5296=1,C5296=2,C5296=12),G5296&gt;=Inputs!$B$8,G5296&lt;=Inputs!$B$9,K5296&lt;=Inputs!$B$10),1,0)</f>
        <v>0</v>
      </c>
      <c r="N5296" s="9">
        <f>Inputs!$B$4</f>
        <v>54.991999999999997</v>
      </c>
      <c r="O5296" s="9">
        <f>IF(M5296=1,Inputs!$B$6,Inputs!$B$4)</f>
        <v>54.991999999999997</v>
      </c>
      <c r="P5296" s="9">
        <f>IF(M5296=1,Inputs!$B$7,Inputs!$B$4)</f>
        <v>54.991999999999997</v>
      </c>
      <c r="Q5296" s="9">
        <f>MAX(0,Inputs!$B$4-O5296)</f>
        <v>0</v>
      </c>
      <c r="R5296" s="9">
        <f>MAX(0,Inputs!$B$4-P5296)</f>
        <v>0</v>
      </c>
    </row>
    <row r="5297" spans="1:18" ht="15" customHeight="1">
      <c r="A5297" s="4">
        <v>44782.625</v>
      </c>
      <c r="B5297" s="5">
        <v>44782</v>
      </c>
      <c r="C5297" s="6">
        <v>8</v>
      </c>
      <c r="D5297" s="7" t="s">
        <v>35</v>
      </c>
      <c r="E5297" s="7" t="s">
        <v>33</v>
      </c>
      <c r="F5297" s="7" t="s">
        <v>23</v>
      </c>
      <c r="G5297" s="6">
        <v>15</v>
      </c>
      <c r="H5297" s="8">
        <v>1.4239999999999999</v>
      </c>
      <c r="I5297" s="8">
        <v>20.294</v>
      </c>
      <c r="J5297" s="8">
        <v>0.30430000000000001</v>
      </c>
      <c r="K5297" s="8">
        <v>7.1669999999999998</v>
      </c>
      <c r="L5297" s="9">
        <f>K5297*Inputs!$B$5</f>
        <v>7.0236599999999996</v>
      </c>
      <c r="M5297" s="10">
        <f>IF(AND(OR(C5297=1,C5297=2,C5297=12),G5297&gt;=Inputs!$B$8,G5297&lt;=Inputs!$B$9,K5297&lt;=Inputs!$B$10),1,0)</f>
        <v>0</v>
      </c>
      <c r="N5297" s="9">
        <f>Inputs!$B$4</f>
        <v>54.991999999999997</v>
      </c>
      <c r="O5297" s="9">
        <f>IF(M5297=1,Inputs!$B$6,Inputs!$B$4)</f>
        <v>54.991999999999997</v>
      </c>
      <c r="P5297" s="9">
        <f>IF(M5297=1,Inputs!$B$7,Inputs!$B$4)</f>
        <v>54.991999999999997</v>
      </c>
      <c r="Q5297" s="9">
        <f>MAX(0,Inputs!$B$4-O5297)</f>
        <v>0</v>
      </c>
      <c r="R5297" s="9">
        <f>MAX(0,Inputs!$B$4-P5297)</f>
        <v>0</v>
      </c>
    </row>
    <row r="5298" spans="1:18" ht="15" customHeight="1">
      <c r="A5298" s="4">
        <v>44782.666666666701</v>
      </c>
      <c r="B5298" s="5">
        <v>44782</v>
      </c>
      <c r="C5298" s="6">
        <v>8</v>
      </c>
      <c r="D5298" s="7" t="s">
        <v>35</v>
      </c>
      <c r="E5298" s="7" t="s">
        <v>33</v>
      </c>
      <c r="F5298" s="7" t="s">
        <v>23</v>
      </c>
      <c r="G5298" s="6">
        <v>16</v>
      </c>
      <c r="H5298" s="8">
        <v>1.4239999999999999</v>
      </c>
      <c r="I5298" s="8">
        <v>20.294</v>
      </c>
      <c r="J5298" s="8">
        <v>4.3499999999999997E-2</v>
      </c>
      <c r="K5298" s="8">
        <v>2.2440000000000002</v>
      </c>
      <c r="L5298" s="9">
        <f>K5298*Inputs!$B$5</f>
        <v>2.1991200000000002</v>
      </c>
      <c r="M5298" s="10">
        <f>IF(AND(OR(C5298=1,C5298=2,C5298=12),G5298&gt;=Inputs!$B$8,G5298&lt;=Inputs!$B$9,K5298&lt;=Inputs!$B$10),1,0)</f>
        <v>0</v>
      </c>
      <c r="N5298" s="9">
        <f>Inputs!$B$4</f>
        <v>54.991999999999997</v>
      </c>
      <c r="O5298" s="9">
        <f>IF(M5298=1,Inputs!$B$6,Inputs!$B$4)</f>
        <v>54.991999999999997</v>
      </c>
      <c r="P5298" s="9">
        <f>IF(M5298=1,Inputs!$B$7,Inputs!$B$4)</f>
        <v>54.991999999999997</v>
      </c>
      <c r="Q5298" s="9">
        <f>MAX(0,Inputs!$B$4-O5298)</f>
        <v>0</v>
      </c>
      <c r="R5298" s="9">
        <f>MAX(0,Inputs!$B$4-P5298)</f>
        <v>0</v>
      </c>
    </row>
    <row r="5299" spans="1:18" ht="15" customHeight="1">
      <c r="A5299" s="4">
        <v>44782.708333333299</v>
      </c>
      <c r="B5299" s="5">
        <v>44782</v>
      </c>
      <c r="C5299" s="6">
        <v>8</v>
      </c>
      <c r="D5299" s="7" t="s">
        <v>35</v>
      </c>
      <c r="E5299" s="7" t="s">
        <v>33</v>
      </c>
      <c r="F5299" s="7" t="s">
        <v>23</v>
      </c>
      <c r="G5299" s="6">
        <v>17</v>
      </c>
      <c r="H5299" s="8">
        <v>1.4239999999999999</v>
      </c>
      <c r="I5299" s="8">
        <v>20.294</v>
      </c>
      <c r="J5299" s="8">
        <v>0.30430000000000001</v>
      </c>
      <c r="K5299" s="8">
        <v>7.1669999999999998</v>
      </c>
      <c r="L5299" s="9">
        <f>K5299*Inputs!$B$5</f>
        <v>7.0236599999999996</v>
      </c>
      <c r="M5299" s="10">
        <f>IF(AND(OR(C5299=1,C5299=2,C5299=12),G5299&gt;=Inputs!$B$8,G5299&lt;=Inputs!$B$9,K5299&lt;=Inputs!$B$10),1,0)</f>
        <v>0</v>
      </c>
      <c r="N5299" s="9">
        <f>Inputs!$B$4</f>
        <v>54.991999999999997</v>
      </c>
      <c r="O5299" s="9">
        <f>IF(M5299=1,Inputs!$B$6,Inputs!$B$4)</f>
        <v>54.991999999999997</v>
      </c>
      <c r="P5299" s="9">
        <f>IF(M5299=1,Inputs!$B$7,Inputs!$B$4)</f>
        <v>54.991999999999997</v>
      </c>
      <c r="Q5299" s="9">
        <f>MAX(0,Inputs!$B$4-O5299)</f>
        <v>0</v>
      </c>
      <c r="R5299" s="9">
        <f>MAX(0,Inputs!$B$4-P5299)</f>
        <v>0</v>
      </c>
    </row>
    <row r="5300" spans="1:18" ht="15" customHeight="1">
      <c r="A5300" s="4">
        <v>44782.75</v>
      </c>
      <c r="B5300" s="5">
        <v>44782</v>
      </c>
      <c r="C5300" s="6">
        <v>8</v>
      </c>
      <c r="D5300" s="7" t="s">
        <v>35</v>
      </c>
      <c r="E5300" s="7" t="s">
        <v>33</v>
      </c>
      <c r="F5300" s="7" t="s">
        <v>23</v>
      </c>
      <c r="G5300" s="6">
        <v>18</v>
      </c>
      <c r="H5300" s="8">
        <v>1.4239999999999999</v>
      </c>
      <c r="I5300" s="8">
        <v>20.294</v>
      </c>
      <c r="J5300" s="8">
        <v>0.39129999999999998</v>
      </c>
      <c r="K5300" s="8">
        <v>8.8079999999999998</v>
      </c>
      <c r="L5300" s="9">
        <f>K5300*Inputs!$B$5</f>
        <v>8.6318400000000004</v>
      </c>
      <c r="M5300" s="10">
        <f>IF(AND(OR(C5300=1,C5300=2,C5300=12),G5300&gt;=Inputs!$B$8,G5300&lt;=Inputs!$B$9,K5300&lt;=Inputs!$B$10),1,0)</f>
        <v>0</v>
      </c>
      <c r="N5300" s="9">
        <f>Inputs!$B$4</f>
        <v>54.991999999999997</v>
      </c>
      <c r="O5300" s="9">
        <f>IF(M5300=1,Inputs!$B$6,Inputs!$B$4)</f>
        <v>54.991999999999997</v>
      </c>
      <c r="P5300" s="9">
        <f>IF(M5300=1,Inputs!$B$7,Inputs!$B$4)</f>
        <v>54.991999999999997</v>
      </c>
      <c r="Q5300" s="9">
        <f>MAX(0,Inputs!$B$4-O5300)</f>
        <v>0</v>
      </c>
      <c r="R5300" s="9">
        <f>MAX(0,Inputs!$B$4-P5300)</f>
        <v>0</v>
      </c>
    </row>
    <row r="5301" spans="1:18" ht="15" customHeight="1">
      <c r="A5301" s="4">
        <v>44782.791666666701</v>
      </c>
      <c r="B5301" s="5">
        <v>44782</v>
      </c>
      <c r="C5301" s="6">
        <v>8</v>
      </c>
      <c r="D5301" s="7" t="s">
        <v>35</v>
      </c>
      <c r="E5301" s="7" t="s">
        <v>33</v>
      </c>
      <c r="F5301" s="7" t="s">
        <v>23</v>
      </c>
      <c r="G5301" s="6">
        <v>19</v>
      </c>
      <c r="H5301" s="8">
        <v>1.4239999999999999</v>
      </c>
      <c r="I5301" s="8">
        <v>20.294</v>
      </c>
      <c r="J5301" s="8">
        <v>0.26090000000000002</v>
      </c>
      <c r="K5301" s="8">
        <v>6.3470000000000004</v>
      </c>
      <c r="L5301" s="9">
        <f>K5301*Inputs!$B$5</f>
        <v>6.2200600000000001</v>
      </c>
      <c r="M5301" s="10">
        <f>IF(AND(OR(C5301=1,C5301=2,C5301=12),G5301&gt;=Inputs!$B$8,G5301&lt;=Inputs!$B$9,K5301&lt;=Inputs!$B$10),1,0)</f>
        <v>0</v>
      </c>
      <c r="N5301" s="9">
        <f>Inputs!$B$4</f>
        <v>54.991999999999997</v>
      </c>
      <c r="O5301" s="9">
        <f>IF(M5301=1,Inputs!$B$6,Inputs!$B$4)</f>
        <v>54.991999999999997</v>
      </c>
      <c r="P5301" s="9">
        <f>IF(M5301=1,Inputs!$B$7,Inputs!$B$4)</f>
        <v>54.991999999999997</v>
      </c>
      <c r="Q5301" s="9">
        <f>MAX(0,Inputs!$B$4-O5301)</f>
        <v>0</v>
      </c>
      <c r="R5301" s="9">
        <f>MAX(0,Inputs!$B$4-P5301)</f>
        <v>0</v>
      </c>
    </row>
    <row r="5302" spans="1:18" ht="15" customHeight="1">
      <c r="A5302" s="4">
        <v>44782.833333333299</v>
      </c>
      <c r="B5302" s="5">
        <v>44782</v>
      </c>
      <c r="C5302" s="6">
        <v>8</v>
      </c>
      <c r="D5302" s="7" t="s">
        <v>35</v>
      </c>
      <c r="E5302" s="7" t="s">
        <v>33</v>
      </c>
      <c r="F5302" s="7" t="s">
        <v>23</v>
      </c>
      <c r="G5302" s="6">
        <v>20</v>
      </c>
      <c r="H5302" s="8">
        <v>1.4239999999999999</v>
      </c>
      <c r="I5302" s="8">
        <v>20.294</v>
      </c>
      <c r="J5302" s="8">
        <v>0.1739</v>
      </c>
      <c r="K5302" s="8">
        <v>4.7060000000000004</v>
      </c>
      <c r="L5302" s="9">
        <f>K5302*Inputs!$B$5</f>
        <v>4.6118800000000002</v>
      </c>
      <c r="M5302" s="10">
        <f>IF(AND(OR(C5302=1,C5302=2,C5302=12),G5302&gt;=Inputs!$B$8,G5302&lt;=Inputs!$B$9,K5302&lt;=Inputs!$B$10),1,0)</f>
        <v>0</v>
      </c>
      <c r="N5302" s="9">
        <f>Inputs!$B$4</f>
        <v>54.991999999999997</v>
      </c>
      <c r="O5302" s="9">
        <f>IF(M5302=1,Inputs!$B$6,Inputs!$B$4)</f>
        <v>54.991999999999997</v>
      </c>
      <c r="P5302" s="9">
        <f>IF(M5302=1,Inputs!$B$7,Inputs!$B$4)</f>
        <v>54.991999999999997</v>
      </c>
      <c r="Q5302" s="9">
        <f>MAX(0,Inputs!$B$4-O5302)</f>
        <v>0</v>
      </c>
      <c r="R5302" s="9">
        <f>MAX(0,Inputs!$B$4-P5302)</f>
        <v>0</v>
      </c>
    </row>
    <row r="5303" spans="1:18" ht="15" customHeight="1">
      <c r="A5303" s="4">
        <v>44782.875</v>
      </c>
      <c r="B5303" s="5">
        <v>44782</v>
      </c>
      <c r="C5303" s="6">
        <v>8</v>
      </c>
      <c r="D5303" s="7" t="s">
        <v>35</v>
      </c>
      <c r="E5303" s="7" t="s">
        <v>33</v>
      </c>
      <c r="F5303" s="7" t="s">
        <v>23</v>
      </c>
      <c r="G5303" s="6">
        <v>21</v>
      </c>
      <c r="H5303" s="8">
        <v>1.4239999999999999</v>
      </c>
      <c r="I5303" s="8">
        <v>20.294</v>
      </c>
      <c r="J5303" s="8">
        <v>8.6999999999999994E-2</v>
      </c>
      <c r="K5303" s="8">
        <v>3.0649999999999999</v>
      </c>
      <c r="L5303" s="9">
        <f>K5303*Inputs!$B$5</f>
        <v>3.0036999999999998</v>
      </c>
      <c r="M5303" s="10">
        <f>IF(AND(OR(C5303=1,C5303=2,C5303=12),G5303&gt;=Inputs!$B$8,G5303&lt;=Inputs!$B$9,K5303&lt;=Inputs!$B$10),1,0)</f>
        <v>0</v>
      </c>
      <c r="N5303" s="9">
        <f>Inputs!$B$4</f>
        <v>54.991999999999997</v>
      </c>
      <c r="O5303" s="9">
        <f>IF(M5303=1,Inputs!$B$6,Inputs!$B$4)</f>
        <v>54.991999999999997</v>
      </c>
      <c r="P5303" s="9">
        <f>IF(M5303=1,Inputs!$B$7,Inputs!$B$4)</f>
        <v>54.991999999999997</v>
      </c>
      <c r="Q5303" s="9">
        <f>MAX(0,Inputs!$B$4-O5303)</f>
        <v>0</v>
      </c>
      <c r="R5303" s="9">
        <f>MAX(0,Inputs!$B$4-P5303)</f>
        <v>0</v>
      </c>
    </row>
    <row r="5304" spans="1:18" ht="15" customHeight="1">
      <c r="A5304" s="4">
        <v>44782.916666666701</v>
      </c>
      <c r="B5304" s="5">
        <v>44782</v>
      </c>
      <c r="C5304" s="6">
        <v>8</v>
      </c>
      <c r="D5304" s="7" t="s">
        <v>35</v>
      </c>
      <c r="E5304" s="7" t="s">
        <v>33</v>
      </c>
      <c r="F5304" s="7" t="s">
        <v>23</v>
      </c>
      <c r="G5304" s="6">
        <v>22</v>
      </c>
      <c r="H5304" s="8">
        <v>1.4239999999999999</v>
      </c>
      <c r="I5304" s="8">
        <v>20.294</v>
      </c>
      <c r="J5304" s="8">
        <v>0.45650000000000002</v>
      </c>
      <c r="K5304" s="8">
        <v>10.039</v>
      </c>
      <c r="L5304" s="9">
        <f>K5304*Inputs!$B$5</f>
        <v>9.8382199999999997</v>
      </c>
      <c r="M5304" s="10">
        <f>IF(AND(OR(C5304=1,C5304=2,C5304=12),G5304&gt;=Inputs!$B$8,G5304&lt;=Inputs!$B$9,K5304&lt;=Inputs!$B$10),1,0)</f>
        <v>0</v>
      </c>
      <c r="N5304" s="9">
        <f>Inputs!$B$4</f>
        <v>54.991999999999997</v>
      </c>
      <c r="O5304" s="9">
        <f>IF(M5304=1,Inputs!$B$6,Inputs!$B$4)</f>
        <v>54.991999999999997</v>
      </c>
      <c r="P5304" s="9">
        <f>IF(M5304=1,Inputs!$B$7,Inputs!$B$4)</f>
        <v>54.991999999999997</v>
      </c>
      <c r="Q5304" s="9">
        <f>MAX(0,Inputs!$B$4-O5304)</f>
        <v>0</v>
      </c>
      <c r="R5304" s="9">
        <f>MAX(0,Inputs!$B$4-P5304)</f>
        <v>0</v>
      </c>
    </row>
    <row r="5305" spans="1:18" ht="15" customHeight="1">
      <c r="A5305" s="4">
        <v>44782.958333333299</v>
      </c>
      <c r="B5305" s="5">
        <v>44782</v>
      </c>
      <c r="C5305" s="6">
        <v>8</v>
      </c>
      <c r="D5305" s="7" t="s">
        <v>35</v>
      </c>
      <c r="E5305" s="7" t="s">
        <v>33</v>
      </c>
      <c r="F5305" s="7" t="s">
        <v>23</v>
      </c>
      <c r="G5305" s="6">
        <v>23</v>
      </c>
      <c r="H5305" s="8">
        <v>1.4239999999999999</v>
      </c>
      <c r="I5305" s="8">
        <v>20.294</v>
      </c>
      <c r="J5305" s="8">
        <v>0.82609999999999995</v>
      </c>
      <c r="K5305" s="8">
        <v>17.012</v>
      </c>
      <c r="L5305" s="9">
        <f>K5305*Inputs!$B$5</f>
        <v>16.671759999999999</v>
      </c>
      <c r="M5305" s="10">
        <f>IF(AND(OR(C5305=1,C5305=2,C5305=12),G5305&gt;=Inputs!$B$8,G5305&lt;=Inputs!$B$9,K5305&lt;=Inputs!$B$10),1,0)</f>
        <v>0</v>
      </c>
      <c r="N5305" s="9">
        <f>Inputs!$B$4</f>
        <v>54.991999999999997</v>
      </c>
      <c r="O5305" s="9">
        <f>IF(M5305=1,Inputs!$B$6,Inputs!$B$4)</f>
        <v>54.991999999999997</v>
      </c>
      <c r="P5305" s="9">
        <f>IF(M5305=1,Inputs!$B$7,Inputs!$B$4)</f>
        <v>54.991999999999997</v>
      </c>
      <c r="Q5305" s="9">
        <f>MAX(0,Inputs!$B$4-O5305)</f>
        <v>0</v>
      </c>
      <c r="R5305" s="9">
        <f>MAX(0,Inputs!$B$4-P5305)</f>
        <v>0</v>
      </c>
    </row>
    <row r="5306" spans="1:18" ht="15" customHeight="1">
      <c r="A5306" s="4">
        <v>44783</v>
      </c>
      <c r="B5306" s="5">
        <v>44783</v>
      </c>
      <c r="C5306" s="6">
        <v>8</v>
      </c>
      <c r="D5306" s="7" t="s">
        <v>35</v>
      </c>
      <c r="E5306" s="7" t="s">
        <v>33</v>
      </c>
      <c r="F5306" s="7" t="s">
        <v>24</v>
      </c>
      <c r="G5306" s="6">
        <v>0</v>
      </c>
      <c r="H5306" s="8">
        <v>1.4490000000000001</v>
      </c>
      <c r="I5306" s="8">
        <v>20.411999999999999</v>
      </c>
      <c r="J5306" s="8">
        <v>0.91300000000000003</v>
      </c>
      <c r="K5306" s="8">
        <v>18.763000000000002</v>
      </c>
      <c r="L5306" s="9">
        <f>K5306*Inputs!$B$5</f>
        <v>18.387740000000001</v>
      </c>
      <c r="M5306" s="10">
        <f>IF(AND(OR(C5306=1,C5306=2,C5306=12),G5306&gt;=Inputs!$B$8,G5306&lt;=Inputs!$B$9,K5306&lt;=Inputs!$B$10),1,0)</f>
        <v>0</v>
      </c>
      <c r="N5306" s="9">
        <f>Inputs!$B$4</f>
        <v>54.991999999999997</v>
      </c>
      <c r="O5306" s="9">
        <f>IF(M5306=1,Inputs!$B$6,Inputs!$B$4)</f>
        <v>54.991999999999997</v>
      </c>
      <c r="P5306" s="9">
        <f>IF(M5306=1,Inputs!$B$7,Inputs!$B$4)</f>
        <v>54.991999999999997</v>
      </c>
      <c r="Q5306" s="9">
        <f>MAX(0,Inputs!$B$4-O5306)</f>
        <v>0</v>
      </c>
      <c r="R5306" s="9">
        <f>MAX(0,Inputs!$B$4-P5306)</f>
        <v>0</v>
      </c>
    </row>
    <row r="5307" spans="1:18" ht="15" customHeight="1">
      <c r="A5307" s="4">
        <v>44783.041666666701</v>
      </c>
      <c r="B5307" s="5">
        <v>44783</v>
      </c>
      <c r="C5307" s="6">
        <v>8</v>
      </c>
      <c r="D5307" s="7" t="s">
        <v>35</v>
      </c>
      <c r="E5307" s="7" t="s">
        <v>33</v>
      </c>
      <c r="F5307" s="7" t="s">
        <v>24</v>
      </c>
      <c r="G5307" s="6">
        <v>1</v>
      </c>
      <c r="H5307" s="8">
        <v>1.4490000000000001</v>
      </c>
      <c r="I5307" s="8">
        <v>20.411999999999999</v>
      </c>
      <c r="J5307" s="8">
        <v>0.94199999999999995</v>
      </c>
      <c r="K5307" s="8">
        <v>19.312999999999999</v>
      </c>
      <c r="L5307" s="9">
        <f>K5307*Inputs!$B$5</f>
        <v>18.926739999999999</v>
      </c>
      <c r="M5307" s="10">
        <f>IF(AND(OR(C5307=1,C5307=2,C5307=12),G5307&gt;=Inputs!$B$8,G5307&lt;=Inputs!$B$9,K5307&lt;=Inputs!$B$10),1,0)</f>
        <v>0</v>
      </c>
      <c r="N5307" s="9">
        <f>Inputs!$B$4</f>
        <v>54.991999999999997</v>
      </c>
      <c r="O5307" s="9">
        <f>IF(M5307=1,Inputs!$B$6,Inputs!$B$4)</f>
        <v>54.991999999999997</v>
      </c>
      <c r="P5307" s="9">
        <f>IF(M5307=1,Inputs!$B$7,Inputs!$B$4)</f>
        <v>54.991999999999997</v>
      </c>
      <c r="Q5307" s="9">
        <f>MAX(0,Inputs!$B$4-O5307)</f>
        <v>0</v>
      </c>
      <c r="R5307" s="9">
        <f>MAX(0,Inputs!$B$4-P5307)</f>
        <v>0</v>
      </c>
    </row>
    <row r="5308" spans="1:18" ht="15" customHeight="1">
      <c r="A5308" s="4">
        <v>44783.083333333299</v>
      </c>
      <c r="B5308" s="5">
        <v>44783</v>
      </c>
      <c r="C5308" s="6">
        <v>8</v>
      </c>
      <c r="D5308" s="7" t="s">
        <v>35</v>
      </c>
      <c r="E5308" s="7" t="s">
        <v>33</v>
      </c>
      <c r="F5308" s="7" t="s">
        <v>24</v>
      </c>
      <c r="G5308" s="6">
        <v>2</v>
      </c>
      <c r="H5308" s="8">
        <v>1.4490000000000001</v>
      </c>
      <c r="I5308" s="8">
        <v>20.411999999999999</v>
      </c>
      <c r="J5308" s="8">
        <v>0.97099999999999997</v>
      </c>
      <c r="K5308" s="8">
        <v>19.861999999999998</v>
      </c>
      <c r="L5308" s="9">
        <f>K5308*Inputs!$B$5</f>
        <v>19.464759999999998</v>
      </c>
      <c r="M5308" s="10">
        <f>IF(AND(OR(C5308=1,C5308=2,C5308=12),G5308&gt;=Inputs!$B$8,G5308&lt;=Inputs!$B$9,K5308&lt;=Inputs!$B$10),1,0)</f>
        <v>0</v>
      </c>
      <c r="N5308" s="9">
        <f>Inputs!$B$4</f>
        <v>54.991999999999997</v>
      </c>
      <c r="O5308" s="9">
        <f>IF(M5308=1,Inputs!$B$6,Inputs!$B$4)</f>
        <v>54.991999999999997</v>
      </c>
      <c r="P5308" s="9">
        <f>IF(M5308=1,Inputs!$B$7,Inputs!$B$4)</f>
        <v>54.991999999999997</v>
      </c>
      <c r="Q5308" s="9">
        <f>MAX(0,Inputs!$B$4-O5308)</f>
        <v>0</v>
      </c>
      <c r="R5308" s="9">
        <f>MAX(0,Inputs!$B$4-P5308)</f>
        <v>0</v>
      </c>
    </row>
    <row r="5309" spans="1:18" ht="15" customHeight="1">
      <c r="A5309" s="4">
        <v>44783.125</v>
      </c>
      <c r="B5309" s="5">
        <v>44783</v>
      </c>
      <c r="C5309" s="6">
        <v>8</v>
      </c>
      <c r="D5309" s="7" t="s">
        <v>35</v>
      </c>
      <c r="E5309" s="7" t="s">
        <v>33</v>
      </c>
      <c r="F5309" s="7" t="s">
        <v>24</v>
      </c>
      <c r="G5309" s="6">
        <v>3</v>
      </c>
      <c r="H5309" s="8">
        <v>1.4490000000000001</v>
      </c>
      <c r="I5309" s="8">
        <v>20.411999999999999</v>
      </c>
      <c r="J5309" s="8">
        <v>1</v>
      </c>
      <c r="K5309" s="8">
        <v>20.411999999999999</v>
      </c>
      <c r="L5309" s="9">
        <f>K5309*Inputs!$B$5</f>
        <v>20.00376</v>
      </c>
      <c r="M5309" s="10">
        <f>IF(AND(OR(C5309=1,C5309=2,C5309=12),G5309&gt;=Inputs!$B$8,G5309&lt;=Inputs!$B$9,K5309&lt;=Inputs!$B$10),1,0)</f>
        <v>0</v>
      </c>
      <c r="N5309" s="9">
        <f>Inputs!$B$4</f>
        <v>54.991999999999997</v>
      </c>
      <c r="O5309" s="9">
        <f>IF(M5309=1,Inputs!$B$6,Inputs!$B$4)</f>
        <v>54.991999999999997</v>
      </c>
      <c r="P5309" s="9">
        <f>IF(M5309=1,Inputs!$B$7,Inputs!$B$4)</f>
        <v>54.991999999999997</v>
      </c>
      <c r="Q5309" s="9">
        <f>MAX(0,Inputs!$B$4-O5309)</f>
        <v>0</v>
      </c>
      <c r="R5309" s="9">
        <f>MAX(0,Inputs!$B$4-P5309)</f>
        <v>0</v>
      </c>
    </row>
    <row r="5310" spans="1:18" ht="15" customHeight="1">
      <c r="A5310" s="4">
        <v>44783.166666666701</v>
      </c>
      <c r="B5310" s="5">
        <v>44783</v>
      </c>
      <c r="C5310" s="6">
        <v>8</v>
      </c>
      <c r="D5310" s="7" t="s">
        <v>35</v>
      </c>
      <c r="E5310" s="7" t="s">
        <v>33</v>
      </c>
      <c r="F5310" s="7" t="s">
        <v>24</v>
      </c>
      <c r="G5310" s="6">
        <v>4</v>
      </c>
      <c r="H5310" s="8">
        <v>1.4490000000000001</v>
      </c>
      <c r="I5310" s="8">
        <v>20.411999999999999</v>
      </c>
      <c r="J5310" s="8">
        <v>0.95650000000000002</v>
      </c>
      <c r="K5310" s="8">
        <v>19.588000000000001</v>
      </c>
      <c r="L5310" s="9">
        <f>K5310*Inputs!$B$5</f>
        <v>19.19624</v>
      </c>
      <c r="M5310" s="10">
        <f>IF(AND(OR(C5310=1,C5310=2,C5310=12),G5310&gt;=Inputs!$B$8,G5310&lt;=Inputs!$B$9,K5310&lt;=Inputs!$B$10),1,0)</f>
        <v>0</v>
      </c>
      <c r="N5310" s="9">
        <f>Inputs!$B$4</f>
        <v>54.991999999999997</v>
      </c>
      <c r="O5310" s="9">
        <f>IF(M5310=1,Inputs!$B$6,Inputs!$B$4)</f>
        <v>54.991999999999997</v>
      </c>
      <c r="P5310" s="9">
        <f>IF(M5310=1,Inputs!$B$7,Inputs!$B$4)</f>
        <v>54.991999999999997</v>
      </c>
      <c r="Q5310" s="9">
        <f>MAX(0,Inputs!$B$4-O5310)</f>
        <v>0</v>
      </c>
      <c r="R5310" s="9">
        <f>MAX(0,Inputs!$B$4-P5310)</f>
        <v>0</v>
      </c>
    </row>
    <row r="5311" spans="1:18" ht="15" customHeight="1">
      <c r="A5311" s="4">
        <v>44783.208333333299</v>
      </c>
      <c r="B5311" s="5">
        <v>44783</v>
      </c>
      <c r="C5311" s="6">
        <v>8</v>
      </c>
      <c r="D5311" s="7" t="s">
        <v>35</v>
      </c>
      <c r="E5311" s="7" t="s">
        <v>33</v>
      </c>
      <c r="F5311" s="7" t="s">
        <v>24</v>
      </c>
      <c r="G5311" s="6">
        <v>5</v>
      </c>
      <c r="H5311" s="8">
        <v>1.4490000000000001</v>
      </c>
      <c r="I5311" s="8">
        <v>20.411999999999999</v>
      </c>
      <c r="J5311" s="8">
        <v>0.91300000000000003</v>
      </c>
      <c r="K5311" s="8">
        <v>18.763000000000002</v>
      </c>
      <c r="L5311" s="9">
        <f>K5311*Inputs!$B$5</f>
        <v>18.387740000000001</v>
      </c>
      <c r="M5311" s="10">
        <f>IF(AND(OR(C5311=1,C5311=2,C5311=12),G5311&gt;=Inputs!$B$8,G5311&lt;=Inputs!$B$9,K5311&lt;=Inputs!$B$10),1,0)</f>
        <v>0</v>
      </c>
      <c r="N5311" s="9">
        <f>Inputs!$B$4</f>
        <v>54.991999999999997</v>
      </c>
      <c r="O5311" s="9">
        <f>IF(M5311=1,Inputs!$B$6,Inputs!$B$4)</f>
        <v>54.991999999999997</v>
      </c>
      <c r="P5311" s="9">
        <f>IF(M5311=1,Inputs!$B$7,Inputs!$B$4)</f>
        <v>54.991999999999997</v>
      </c>
      <c r="Q5311" s="9">
        <f>MAX(0,Inputs!$B$4-O5311)</f>
        <v>0</v>
      </c>
      <c r="R5311" s="9">
        <f>MAX(0,Inputs!$B$4-P5311)</f>
        <v>0</v>
      </c>
    </row>
    <row r="5312" spans="1:18" ht="15" customHeight="1">
      <c r="A5312" s="4">
        <v>44783.25</v>
      </c>
      <c r="B5312" s="5">
        <v>44783</v>
      </c>
      <c r="C5312" s="6">
        <v>8</v>
      </c>
      <c r="D5312" s="7" t="s">
        <v>35</v>
      </c>
      <c r="E5312" s="7" t="s">
        <v>33</v>
      </c>
      <c r="F5312" s="7" t="s">
        <v>24</v>
      </c>
      <c r="G5312" s="6">
        <v>6</v>
      </c>
      <c r="H5312" s="8">
        <v>1.4490000000000001</v>
      </c>
      <c r="I5312" s="8">
        <v>20.411999999999999</v>
      </c>
      <c r="J5312" s="8">
        <v>0.4783</v>
      </c>
      <c r="K5312" s="8">
        <v>10.518000000000001</v>
      </c>
      <c r="L5312" s="9">
        <f>K5312*Inputs!$B$5</f>
        <v>10.307640000000001</v>
      </c>
      <c r="M5312" s="10">
        <f>IF(AND(OR(C5312=1,C5312=2,C5312=12),G5312&gt;=Inputs!$B$8,G5312&lt;=Inputs!$B$9,K5312&lt;=Inputs!$B$10),1,0)</f>
        <v>0</v>
      </c>
      <c r="N5312" s="9">
        <f>Inputs!$B$4</f>
        <v>54.991999999999997</v>
      </c>
      <c r="O5312" s="9">
        <f>IF(M5312=1,Inputs!$B$6,Inputs!$B$4)</f>
        <v>54.991999999999997</v>
      </c>
      <c r="P5312" s="9">
        <f>IF(M5312=1,Inputs!$B$7,Inputs!$B$4)</f>
        <v>54.991999999999997</v>
      </c>
      <c r="Q5312" s="9">
        <f>MAX(0,Inputs!$B$4-O5312)</f>
        <v>0</v>
      </c>
      <c r="R5312" s="9">
        <f>MAX(0,Inputs!$B$4-P5312)</f>
        <v>0</v>
      </c>
    </row>
    <row r="5313" spans="1:18" ht="15" customHeight="1">
      <c r="A5313" s="4">
        <v>44783.291666666701</v>
      </c>
      <c r="B5313" s="5">
        <v>44783</v>
      </c>
      <c r="C5313" s="6">
        <v>8</v>
      </c>
      <c r="D5313" s="7" t="s">
        <v>35</v>
      </c>
      <c r="E5313" s="7" t="s">
        <v>33</v>
      </c>
      <c r="F5313" s="7" t="s">
        <v>24</v>
      </c>
      <c r="G5313" s="6">
        <v>7</v>
      </c>
      <c r="H5313" s="8">
        <v>1.4490000000000001</v>
      </c>
      <c r="I5313" s="8">
        <v>20.411999999999999</v>
      </c>
      <c r="J5313" s="8">
        <v>4.3499999999999997E-2</v>
      </c>
      <c r="K5313" s="8">
        <v>2.2730000000000001</v>
      </c>
      <c r="L5313" s="9">
        <f>K5313*Inputs!$B$5</f>
        <v>2.2275400000000003</v>
      </c>
      <c r="M5313" s="10">
        <f>IF(AND(OR(C5313=1,C5313=2,C5313=12),G5313&gt;=Inputs!$B$8,G5313&lt;=Inputs!$B$9,K5313&lt;=Inputs!$B$10),1,0)</f>
        <v>0</v>
      </c>
      <c r="N5313" s="9">
        <f>Inputs!$B$4</f>
        <v>54.991999999999997</v>
      </c>
      <c r="O5313" s="9">
        <f>IF(M5313=1,Inputs!$B$6,Inputs!$B$4)</f>
        <v>54.991999999999997</v>
      </c>
      <c r="P5313" s="9">
        <f>IF(M5313=1,Inputs!$B$7,Inputs!$B$4)</f>
        <v>54.991999999999997</v>
      </c>
      <c r="Q5313" s="9">
        <f>MAX(0,Inputs!$B$4-O5313)</f>
        <v>0</v>
      </c>
      <c r="R5313" s="9">
        <f>MAX(0,Inputs!$B$4-P5313)</f>
        <v>0</v>
      </c>
    </row>
    <row r="5314" spans="1:18" ht="15" customHeight="1">
      <c r="A5314" s="4">
        <v>44783.333333333299</v>
      </c>
      <c r="B5314" s="5">
        <v>44783</v>
      </c>
      <c r="C5314" s="6">
        <v>8</v>
      </c>
      <c r="D5314" s="7" t="s">
        <v>35</v>
      </c>
      <c r="E5314" s="7" t="s">
        <v>33</v>
      </c>
      <c r="F5314" s="7" t="s">
        <v>24</v>
      </c>
      <c r="G5314" s="6">
        <v>8</v>
      </c>
      <c r="H5314" s="8">
        <v>1.4490000000000001</v>
      </c>
      <c r="I5314" s="8">
        <v>20.411999999999999</v>
      </c>
      <c r="J5314" s="8">
        <v>8.6999999999999994E-2</v>
      </c>
      <c r="K5314" s="8">
        <v>3.0979999999999999</v>
      </c>
      <c r="L5314" s="9">
        <f>K5314*Inputs!$B$5</f>
        <v>3.0360399999999998</v>
      </c>
      <c r="M5314" s="10">
        <f>IF(AND(OR(C5314=1,C5314=2,C5314=12),G5314&gt;=Inputs!$B$8,G5314&lt;=Inputs!$B$9,K5314&lt;=Inputs!$B$10),1,0)</f>
        <v>0</v>
      </c>
      <c r="N5314" s="9">
        <f>Inputs!$B$4</f>
        <v>54.991999999999997</v>
      </c>
      <c r="O5314" s="9">
        <f>IF(M5314=1,Inputs!$B$6,Inputs!$B$4)</f>
        <v>54.991999999999997</v>
      </c>
      <c r="P5314" s="9">
        <f>IF(M5314=1,Inputs!$B$7,Inputs!$B$4)</f>
        <v>54.991999999999997</v>
      </c>
      <c r="Q5314" s="9">
        <f>MAX(0,Inputs!$B$4-O5314)</f>
        <v>0</v>
      </c>
      <c r="R5314" s="9">
        <f>MAX(0,Inputs!$B$4-P5314)</f>
        <v>0</v>
      </c>
    </row>
    <row r="5315" spans="1:18" ht="15" customHeight="1">
      <c r="A5315" s="4">
        <v>44783.375</v>
      </c>
      <c r="B5315" s="5">
        <v>44783</v>
      </c>
      <c r="C5315" s="6">
        <v>8</v>
      </c>
      <c r="D5315" s="7" t="s">
        <v>35</v>
      </c>
      <c r="E5315" s="7" t="s">
        <v>33</v>
      </c>
      <c r="F5315" s="7" t="s">
        <v>24</v>
      </c>
      <c r="G5315" s="6">
        <v>9</v>
      </c>
      <c r="H5315" s="8">
        <v>1.4490000000000001</v>
      </c>
      <c r="I5315" s="8">
        <v>20.411999999999999</v>
      </c>
      <c r="J5315" s="8">
        <v>0</v>
      </c>
      <c r="K5315" s="8">
        <v>1.4490000000000001</v>
      </c>
      <c r="L5315" s="9">
        <f>K5315*Inputs!$B$5</f>
        <v>1.4200200000000001</v>
      </c>
      <c r="M5315" s="10">
        <f>IF(AND(OR(C5315=1,C5315=2,C5315=12),G5315&gt;=Inputs!$B$8,G5315&lt;=Inputs!$B$9,K5315&lt;=Inputs!$B$10),1,0)</f>
        <v>0</v>
      </c>
      <c r="N5315" s="9">
        <f>Inputs!$B$4</f>
        <v>54.991999999999997</v>
      </c>
      <c r="O5315" s="9">
        <f>IF(M5315=1,Inputs!$B$6,Inputs!$B$4)</f>
        <v>54.991999999999997</v>
      </c>
      <c r="P5315" s="9">
        <f>IF(M5315=1,Inputs!$B$7,Inputs!$B$4)</f>
        <v>54.991999999999997</v>
      </c>
      <c r="Q5315" s="9">
        <f>MAX(0,Inputs!$B$4-O5315)</f>
        <v>0</v>
      </c>
      <c r="R5315" s="9">
        <f>MAX(0,Inputs!$B$4-P5315)</f>
        <v>0</v>
      </c>
    </row>
    <row r="5316" spans="1:18" ht="15" customHeight="1">
      <c r="A5316" s="4">
        <v>44783.416666666701</v>
      </c>
      <c r="B5316" s="5">
        <v>44783</v>
      </c>
      <c r="C5316" s="6">
        <v>8</v>
      </c>
      <c r="D5316" s="7" t="s">
        <v>35</v>
      </c>
      <c r="E5316" s="7" t="s">
        <v>33</v>
      </c>
      <c r="F5316" s="7" t="s">
        <v>24</v>
      </c>
      <c r="G5316" s="6">
        <v>10</v>
      </c>
      <c r="H5316" s="8">
        <v>1.4490000000000001</v>
      </c>
      <c r="I5316" s="8">
        <v>20.411999999999999</v>
      </c>
      <c r="J5316" s="8">
        <v>8.6999999999999994E-2</v>
      </c>
      <c r="K5316" s="8">
        <v>3.0979999999999999</v>
      </c>
      <c r="L5316" s="9">
        <f>K5316*Inputs!$B$5</f>
        <v>3.0360399999999998</v>
      </c>
      <c r="M5316" s="10">
        <f>IF(AND(OR(C5316=1,C5316=2,C5316=12),G5316&gt;=Inputs!$B$8,G5316&lt;=Inputs!$B$9,K5316&lt;=Inputs!$B$10),1,0)</f>
        <v>0</v>
      </c>
      <c r="N5316" s="9">
        <f>Inputs!$B$4</f>
        <v>54.991999999999997</v>
      </c>
      <c r="O5316" s="9">
        <f>IF(M5316=1,Inputs!$B$6,Inputs!$B$4)</f>
        <v>54.991999999999997</v>
      </c>
      <c r="P5316" s="9">
        <f>IF(M5316=1,Inputs!$B$7,Inputs!$B$4)</f>
        <v>54.991999999999997</v>
      </c>
      <c r="Q5316" s="9">
        <f>MAX(0,Inputs!$B$4-O5316)</f>
        <v>0</v>
      </c>
      <c r="R5316" s="9">
        <f>MAX(0,Inputs!$B$4-P5316)</f>
        <v>0</v>
      </c>
    </row>
    <row r="5317" spans="1:18" ht="15" customHeight="1">
      <c r="A5317" s="4">
        <v>44783.458333333299</v>
      </c>
      <c r="B5317" s="5">
        <v>44783</v>
      </c>
      <c r="C5317" s="6">
        <v>8</v>
      </c>
      <c r="D5317" s="7" t="s">
        <v>35</v>
      </c>
      <c r="E5317" s="7" t="s">
        <v>33</v>
      </c>
      <c r="F5317" s="7" t="s">
        <v>24</v>
      </c>
      <c r="G5317" s="6">
        <v>11</v>
      </c>
      <c r="H5317" s="8">
        <v>1.4490000000000001</v>
      </c>
      <c r="I5317" s="8">
        <v>20.411999999999999</v>
      </c>
      <c r="J5317" s="8">
        <v>0.1739</v>
      </c>
      <c r="K5317" s="8">
        <v>4.7469999999999999</v>
      </c>
      <c r="L5317" s="9">
        <f>K5317*Inputs!$B$5</f>
        <v>4.6520599999999996</v>
      </c>
      <c r="M5317" s="10">
        <f>IF(AND(OR(C5317=1,C5317=2,C5317=12),G5317&gt;=Inputs!$B$8,G5317&lt;=Inputs!$B$9,K5317&lt;=Inputs!$B$10),1,0)</f>
        <v>0</v>
      </c>
      <c r="N5317" s="9">
        <f>Inputs!$B$4</f>
        <v>54.991999999999997</v>
      </c>
      <c r="O5317" s="9">
        <f>IF(M5317=1,Inputs!$B$6,Inputs!$B$4)</f>
        <v>54.991999999999997</v>
      </c>
      <c r="P5317" s="9">
        <f>IF(M5317=1,Inputs!$B$7,Inputs!$B$4)</f>
        <v>54.991999999999997</v>
      </c>
      <c r="Q5317" s="9">
        <f>MAX(0,Inputs!$B$4-O5317)</f>
        <v>0</v>
      </c>
      <c r="R5317" s="9">
        <f>MAX(0,Inputs!$B$4-P5317)</f>
        <v>0</v>
      </c>
    </row>
    <row r="5318" spans="1:18" ht="15" customHeight="1">
      <c r="A5318" s="4">
        <v>44783.5</v>
      </c>
      <c r="B5318" s="5">
        <v>44783</v>
      </c>
      <c r="C5318" s="6">
        <v>8</v>
      </c>
      <c r="D5318" s="7" t="s">
        <v>35</v>
      </c>
      <c r="E5318" s="7" t="s">
        <v>33</v>
      </c>
      <c r="F5318" s="7" t="s">
        <v>24</v>
      </c>
      <c r="G5318" s="6">
        <v>12</v>
      </c>
      <c r="H5318" s="8">
        <v>1.4490000000000001</v>
      </c>
      <c r="I5318" s="8">
        <v>20.411999999999999</v>
      </c>
      <c r="J5318" s="8">
        <v>0.21740000000000001</v>
      </c>
      <c r="K5318" s="8">
        <v>5.5709999999999997</v>
      </c>
      <c r="L5318" s="9">
        <f>K5318*Inputs!$B$5</f>
        <v>5.4595799999999999</v>
      </c>
      <c r="M5318" s="10">
        <f>IF(AND(OR(C5318=1,C5318=2,C5318=12),G5318&gt;=Inputs!$B$8,G5318&lt;=Inputs!$B$9,K5318&lt;=Inputs!$B$10),1,0)</f>
        <v>0</v>
      </c>
      <c r="N5318" s="9">
        <f>Inputs!$B$4</f>
        <v>54.991999999999997</v>
      </c>
      <c r="O5318" s="9">
        <f>IF(M5318=1,Inputs!$B$6,Inputs!$B$4)</f>
        <v>54.991999999999997</v>
      </c>
      <c r="P5318" s="9">
        <f>IF(M5318=1,Inputs!$B$7,Inputs!$B$4)</f>
        <v>54.991999999999997</v>
      </c>
      <c r="Q5318" s="9">
        <f>MAX(0,Inputs!$B$4-O5318)</f>
        <v>0</v>
      </c>
      <c r="R5318" s="9">
        <f>MAX(0,Inputs!$B$4-P5318)</f>
        <v>0</v>
      </c>
    </row>
    <row r="5319" spans="1:18" ht="15" customHeight="1">
      <c r="A5319" s="4">
        <v>44783.541666666701</v>
      </c>
      <c r="B5319" s="5">
        <v>44783</v>
      </c>
      <c r="C5319" s="6">
        <v>8</v>
      </c>
      <c r="D5319" s="7" t="s">
        <v>35</v>
      </c>
      <c r="E5319" s="7" t="s">
        <v>33</v>
      </c>
      <c r="F5319" s="7" t="s">
        <v>24</v>
      </c>
      <c r="G5319" s="6">
        <v>13</v>
      </c>
      <c r="H5319" s="8">
        <v>1.4490000000000001</v>
      </c>
      <c r="I5319" s="8">
        <v>20.411999999999999</v>
      </c>
      <c r="J5319" s="8">
        <v>0.26090000000000002</v>
      </c>
      <c r="K5319" s="8">
        <v>6.3959999999999999</v>
      </c>
      <c r="L5319" s="9">
        <f>K5319*Inputs!$B$5</f>
        <v>6.2680799999999994</v>
      </c>
      <c r="M5319" s="10">
        <f>IF(AND(OR(C5319=1,C5319=2,C5319=12),G5319&gt;=Inputs!$B$8,G5319&lt;=Inputs!$B$9,K5319&lt;=Inputs!$B$10),1,0)</f>
        <v>0</v>
      </c>
      <c r="N5319" s="9">
        <f>Inputs!$B$4</f>
        <v>54.991999999999997</v>
      </c>
      <c r="O5319" s="9">
        <f>IF(M5319=1,Inputs!$B$6,Inputs!$B$4)</f>
        <v>54.991999999999997</v>
      </c>
      <c r="P5319" s="9">
        <f>IF(M5319=1,Inputs!$B$7,Inputs!$B$4)</f>
        <v>54.991999999999997</v>
      </c>
      <c r="Q5319" s="9">
        <f>MAX(0,Inputs!$B$4-O5319)</f>
        <v>0</v>
      </c>
      <c r="R5319" s="9">
        <f>MAX(0,Inputs!$B$4-P5319)</f>
        <v>0</v>
      </c>
    </row>
    <row r="5320" spans="1:18" ht="15" customHeight="1">
      <c r="A5320" s="4">
        <v>44783.583333333299</v>
      </c>
      <c r="B5320" s="5">
        <v>44783</v>
      </c>
      <c r="C5320" s="6">
        <v>8</v>
      </c>
      <c r="D5320" s="7" t="s">
        <v>35</v>
      </c>
      <c r="E5320" s="7" t="s">
        <v>33</v>
      </c>
      <c r="F5320" s="7" t="s">
        <v>24</v>
      </c>
      <c r="G5320" s="6">
        <v>14</v>
      </c>
      <c r="H5320" s="8">
        <v>1.4490000000000001</v>
      </c>
      <c r="I5320" s="8">
        <v>20.411999999999999</v>
      </c>
      <c r="J5320" s="8">
        <v>0.28260000000000002</v>
      </c>
      <c r="K5320" s="8">
        <v>6.8079999999999998</v>
      </c>
      <c r="L5320" s="9">
        <f>K5320*Inputs!$B$5</f>
        <v>6.6718399999999995</v>
      </c>
      <c r="M5320" s="10">
        <f>IF(AND(OR(C5320=1,C5320=2,C5320=12),G5320&gt;=Inputs!$B$8,G5320&lt;=Inputs!$B$9,K5320&lt;=Inputs!$B$10),1,0)</f>
        <v>0</v>
      </c>
      <c r="N5320" s="9">
        <f>Inputs!$B$4</f>
        <v>54.991999999999997</v>
      </c>
      <c r="O5320" s="9">
        <f>IF(M5320=1,Inputs!$B$6,Inputs!$B$4)</f>
        <v>54.991999999999997</v>
      </c>
      <c r="P5320" s="9">
        <f>IF(M5320=1,Inputs!$B$7,Inputs!$B$4)</f>
        <v>54.991999999999997</v>
      </c>
      <c r="Q5320" s="9">
        <f>MAX(0,Inputs!$B$4-O5320)</f>
        <v>0</v>
      </c>
      <c r="R5320" s="9">
        <f>MAX(0,Inputs!$B$4-P5320)</f>
        <v>0</v>
      </c>
    </row>
    <row r="5321" spans="1:18" ht="15" customHeight="1">
      <c r="A5321" s="4">
        <v>44783.625</v>
      </c>
      <c r="B5321" s="5">
        <v>44783</v>
      </c>
      <c r="C5321" s="6">
        <v>8</v>
      </c>
      <c r="D5321" s="7" t="s">
        <v>35</v>
      </c>
      <c r="E5321" s="7" t="s">
        <v>33</v>
      </c>
      <c r="F5321" s="7" t="s">
        <v>24</v>
      </c>
      <c r="G5321" s="6">
        <v>15</v>
      </c>
      <c r="H5321" s="8">
        <v>1.4490000000000001</v>
      </c>
      <c r="I5321" s="8">
        <v>20.411999999999999</v>
      </c>
      <c r="J5321" s="8">
        <v>0.30430000000000001</v>
      </c>
      <c r="K5321" s="8">
        <v>7.22</v>
      </c>
      <c r="L5321" s="9">
        <f>K5321*Inputs!$B$5</f>
        <v>7.0755999999999997</v>
      </c>
      <c r="M5321" s="10">
        <f>IF(AND(OR(C5321=1,C5321=2,C5321=12),G5321&gt;=Inputs!$B$8,G5321&lt;=Inputs!$B$9,K5321&lt;=Inputs!$B$10),1,0)</f>
        <v>0</v>
      </c>
      <c r="N5321" s="9">
        <f>Inputs!$B$4</f>
        <v>54.991999999999997</v>
      </c>
      <c r="O5321" s="9">
        <f>IF(M5321=1,Inputs!$B$6,Inputs!$B$4)</f>
        <v>54.991999999999997</v>
      </c>
      <c r="P5321" s="9">
        <f>IF(M5321=1,Inputs!$B$7,Inputs!$B$4)</f>
        <v>54.991999999999997</v>
      </c>
      <c r="Q5321" s="9">
        <f>MAX(0,Inputs!$B$4-O5321)</f>
        <v>0</v>
      </c>
      <c r="R5321" s="9">
        <f>MAX(0,Inputs!$B$4-P5321)</f>
        <v>0</v>
      </c>
    </row>
    <row r="5322" spans="1:18" ht="15" customHeight="1">
      <c r="A5322" s="4">
        <v>44783.666666666701</v>
      </c>
      <c r="B5322" s="5">
        <v>44783</v>
      </c>
      <c r="C5322" s="6">
        <v>8</v>
      </c>
      <c r="D5322" s="7" t="s">
        <v>35</v>
      </c>
      <c r="E5322" s="7" t="s">
        <v>33</v>
      </c>
      <c r="F5322" s="7" t="s">
        <v>24</v>
      </c>
      <c r="G5322" s="6">
        <v>16</v>
      </c>
      <c r="H5322" s="8">
        <v>1.4490000000000001</v>
      </c>
      <c r="I5322" s="8">
        <v>20.411999999999999</v>
      </c>
      <c r="J5322" s="8">
        <v>0</v>
      </c>
      <c r="K5322" s="8">
        <v>1.4490000000000001</v>
      </c>
      <c r="L5322" s="9">
        <f>K5322*Inputs!$B$5</f>
        <v>1.4200200000000001</v>
      </c>
      <c r="M5322" s="10">
        <f>IF(AND(OR(C5322=1,C5322=2,C5322=12),G5322&gt;=Inputs!$B$8,G5322&lt;=Inputs!$B$9,K5322&lt;=Inputs!$B$10),1,0)</f>
        <v>0</v>
      </c>
      <c r="N5322" s="9">
        <f>Inputs!$B$4</f>
        <v>54.991999999999997</v>
      </c>
      <c r="O5322" s="9">
        <f>IF(M5322=1,Inputs!$B$6,Inputs!$B$4)</f>
        <v>54.991999999999997</v>
      </c>
      <c r="P5322" s="9">
        <f>IF(M5322=1,Inputs!$B$7,Inputs!$B$4)</f>
        <v>54.991999999999997</v>
      </c>
      <c r="Q5322" s="9">
        <f>MAX(0,Inputs!$B$4-O5322)</f>
        <v>0</v>
      </c>
      <c r="R5322" s="9">
        <f>MAX(0,Inputs!$B$4-P5322)</f>
        <v>0</v>
      </c>
    </row>
    <row r="5323" spans="1:18" ht="15" customHeight="1">
      <c r="A5323" s="4">
        <v>44783.708333333299</v>
      </c>
      <c r="B5323" s="5">
        <v>44783</v>
      </c>
      <c r="C5323" s="6">
        <v>8</v>
      </c>
      <c r="D5323" s="7" t="s">
        <v>35</v>
      </c>
      <c r="E5323" s="7" t="s">
        <v>33</v>
      </c>
      <c r="F5323" s="7" t="s">
        <v>24</v>
      </c>
      <c r="G5323" s="6">
        <v>17</v>
      </c>
      <c r="H5323" s="8">
        <v>1.4490000000000001</v>
      </c>
      <c r="I5323" s="8">
        <v>20.411999999999999</v>
      </c>
      <c r="J5323" s="8">
        <v>0.3478</v>
      </c>
      <c r="K5323" s="8">
        <v>8.0449999999999999</v>
      </c>
      <c r="L5323" s="9">
        <f>K5323*Inputs!$B$5</f>
        <v>7.8841000000000001</v>
      </c>
      <c r="M5323" s="10">
        <f>IF(AND(OR(C5323=1,C5323=2,C5323=12),G5323&gt;=Inputs!$B$8,G5323&lt;=Inputs!$B$9,K5323&lt;=Inputs!$B$10),1,0)</f>
        <v>0</v>
      </c>
      <c r="N5323" s="9">
        <f>Inputs!$B$4</f>
        <v>54.991999999999997</v>
      </c>
      <c r="O5323" s="9">
        <f>IF(M5323=1,Inputs!$B$6,Inputs!$B$4)</f>
        <v>54.991999999999997</v>
      </c>
      <c r="P5323" s="9">
        <f>IF(M5323=1,Inputs!$B$7,Inputs!$B$4)</f>
        <v>54.991999999999997</v>
      </c>
      <c r="Q5323" s="9">
        <f>MAX(0,Inputs!$B$4-O5323)</f>
        <v>0</v>
      </c>
      <c r="R5323" s="9">
        <f>MAX(0,Inputs!$B$4-P5323)</f>
        <v>0</v>
      </c>
    </row>
    <row r="5324" spans="1:18" ht="15" customHeight="1">
      <c r="A5324" s="4">
        <v>44783.75</v>
      </c>
      <c r="B5324" s="5">
        <v>44783</v>
      </c>
      <c r="C5324" s="6">
        <v>8</v>
      </c>
      <c r="D5324" s="7" t="s">
        <v>35</v>
      </c>
      <c r="E5324" s="7" t="s">
        <v>33</v>
      </c>
      <c r="F5324" s="7" t="s">
        <v>24</v>
      </c>
      <c r="G5324" s="6">
        <v>18</v>
      </c>
      <c r="H5324" s="8">
        <v>1.4490000000000001</v>
      </c>
      <c r="I5324" s="8">
        <v>20.411999999999999</v>
      </c>
      <c r="J5324" s="8">
        <v>0.39129999999999998</v>
      </c>
      <c r="K5324" s="8">
        <v>8.8689999999999998</v>
      </c>
      <c r="L5324" s="9">
        <f>K5324*Inputs!$B$5</f>
        <v>8.6916200000000003</v>
      </c>
      <c r="M5324" s="10">
        <f>IF(AND(OR(C5324=1,C5324=2,C5324=12),G5324&gt;=Inputs!$B$8,G5324&lt;=Inputs!$B$9,K5324&lt;=Inputs!$B$10),1,0)</f>
        <v>0</v>
      </c>
      <c r="N5324" s="9">
        <f>Inputs!$B$4</f>
        <v>54.991999999999997</v>
      </c>
      <c r="O5324" s="9">
        <f>IF(M5324=1,Inputs!$B$6,Inputs!$B$4)</f>
        <v>54.991999999999997</v>
      </c>
      <c r="P5324" s="9">
        <f>IF(M5324=1,Inputs!$B$7,Inputs!$B$4)</f>
        <v>54.991999999999997</v>
      </c>
      <c r="Q5324" s="9">
        <f>MAX(0,Inputs!$B$4-O5324)</f>
        <v>0</v>
      </c>
      <c r="R5324" s="9">
        <f>MAX(0,Inputs!$B$4-P5324)</f>
        <v>0</v>
      </c>
    </row>
    <row r="5325" spans="1:18" ht="15" customHeight="1">
      <c r="A5325" s="4">
        <v>44783.791666666701</v>
      </c>
      <c r="B5325" s="5">
        <v>44783</v>
      </c>
      <c r="C5325" s="6">
        <v>8</v>
      </c>
      <c r="D5325" s="7" t="s">
        <v>35</v>
      </c>
      <c r="E5325" s="7" t="s">
        <v>33</v>
      </c>
      <c r="F5325" s="7" t="s">
        <v>24</v>
      </c>
      <c r="G5325" s="6">
        <v>19</v>
      </c>
      <c r="H5325" s="8">
        <v>1.4490000000000001</v>
      </c>
      <c r="I5325" s="8">
        <v>20.411999999999999</v>
      </c>
      <c r="J5325" s="8">
        <v>0.26090000000000002</v>
      </c>
      <c r="K5325" s="8">
        <v>6.3959999999999999</v>
      </c>
      <c r="L5325" s="9">
        <f>K5325*Inputs!$B$5</f>
        <v>6.2680799999999994</v>
      </c>
      <c r="M5325" s="10">
        <f>IF(AND(OR(C5325=1,C5325=2,C5325=12),G5325&gt;=Inputs!$B$8,G5325&lt;=Inputs!$B$9,K5325&lt;=Inputs!$B$10),1,0)</f>
        <v>0</v>
      </c>
      <c r="N5325" s="9">
        <f>Inputs!$B$4</f>
        <v>54.991999999999997</v>
      </c>
      <c r="O5325" s="9">
        <f>IF(M5325=1,Inputs!$B$6,Inputs!$B$4)</f>
        <v>54.991999999999997</v>
      </c>
      <c r="P5325" s="9">
        <f>IF(M5325=1,Inputs!$B$7,Inputs!$B$4)</f>
        <v>54.991999999999997</v>
      </c>
      <c r="Q5325" s="9">
        <f>MAX(0,Inputs!$B$4-O5325)</f>
        <v>0</v>
      </c>
      <c r="R5325" s="9">
        <f>MAX(0,Inputs!$B$4-P5325)</f>
        <v>0</v>
      </c>
    </row>
    <row r="5326" spans="1:18" ht="15" customHeight="1">
      <c r="A5326" s="4">
        <v>44783.833333333299</v>
      </c>
      <c r="B5326" s="5">
        <v>44783</v>
      </c>
      <c r="C5326" s="6">
        <v>8</v>
      </c>
      <c r="D5326" s="7" t="s">
        <v>35</v>
      </c>
      <c r="E5326" s="7" t="s">
        <v>33</v>
      </c>
      <c r="F5326" s="7" t="s">
        <v>24</v>
      </c>
      <c r="G5326" s="6">
        <v>20</v>
      </c>
      <c r="H5326" s="8">
        <v>1.4490000000000001</v>
      </c>
      <c r="I5326" s="8">
        <v>20.411999999999999</v>
      </c>
      <c r="J5326" s="8">
        <v>0.1739</v>
      </c>
      <c r="K5326" s="8">
        <v>4.7469999999999999</v>
      </c>
      <c r="L5326" s="9">
        <f>K5326*Inputs!$B$5</f>
        <v>4.6520599999999996</v>
      </c>
      <c r="M5326" s="10">
        <f>IF(AND(OR(C5326=1,C5326=2,C5326=12),G5326&gt;=Inputs!$B$8,G5326&lt;=Inputs!$B$9,K5326&lt;=Inputs!$B$10),1,0)</f>
        <v>0</v>
      </c>
      <c r="N5326" s="9">
        <f>Inputs!$B$4</f>
        <v>54.991999999999997</v>
      </c>
      <c r="O5326" s="9">
        <f>IF(M5326=1,Inputs!$B$6,Inputs!$B$4)</f>
        <v>54.991999999999997</v>
      </c>
      <c r="P5326" s="9">
        <f>IF(M5326=1,Inputs!$B$7,Inputs!$B$4)</f>
        <v>54.991999999999997</v>
      </c>
      <c r="Q5326" s="9">
        <f>MAX(0,Inputs!$B$4-O5326)</f>
        <v>0</v>
      </c>
      <c r="R5326" s="9">
        <f>MAX(0,Inputs!$B$4-P5326)</f>
        <v>0</v>
      </c>
    </row>
    <row r="5327" spans="1:18" ht="15" customHeight="1">
      <c r="A5327" s="4">
        <v>44783.875</v>
      </c>
      <c r="B5327" s="5">
        <v>44783</v>
      </c>
      <c r="C5327" s="6">
        <v>8</v>
      </c>
      <c r="D5327" s="7" t="s">
        <v>35</v>
      </c>
      <c r="E5327" s="7" t="s">
        <v>33</v>
      </c>
      <c r="F5327" s="7" t="s">
        <v>24</v>
      </c>
      <c r="G5327" s="6">
        <v>21</v>
      </c>
      <c r="H5327" s="8">
        <v>1.4490000000000001</v>
      </c>
      <c r="I5327" s="8">
        <v>20.411999999999999</v>
      </c>
      <c r="J5327" s="8">
        <v>4.3499999999999997E-2</v>
      </c>
      <c r="K5327" s="8">
        <v>2.2730000000000001</v>
      </c>
      <c r="L5327" s="9">
        <f>K5327*Inputs!$B$5</f>
        <v>2.2275400000000003</v>
      </c>
      <c r="M5327" s="10">
        <f>IF(AND(OR(C5327=1,C5327=2,C5327=12),G5327&gt;=Inputs!$B$8,G5327&lt;=Inputs!$B$9,K5327&lt;=Inputs!$B$10),1,0)</f>
        <v>0</v>
      </c>
      <c r="N5327" s="9">
        <f>Inputs!$B$4</f>
        <v>54.991999999999997</v>
      </c>
      <c r="O5327" s="9">
        <f>IF(M5327=1,Inputs!$B$6,Inputs!$B$4)</f>
        <v>54.991999999999997</v>
      </c>
      <c r="P5327" s="9">
        <f>IF(M5327=1,Inputs!$B$7,Inputs!$B$4)</f>
        <v>54.991999999999997</v>
      </c>
      <c r="Q5327" s="9">
        <f>MAX(0,Inputs!$B$4-O5327)</f>
        <v>0</v>
      </c>
      <c r="R5327" s="9">
        <f>MAX(0,Inputs!$B$4-P5327)</f>
        <v>0</v>
      </c>
    </row>
    <row r="5328" spans="1:18" ht="15" customHeight="1">
      <c r="A5328" s="4">
        <v>44783.916666666701</v>
      </c>
      <c r="B5328" s="5">
        <v>44783</v>
      </c>
      <c r="C5328" s="6">
        <v>8</v>
      </c>
      <c r="D5328" s="7" t="s">
        <v>35</v>
      </c>
      <c r="E5328" s="7" t="s">
        <v>33</v>
      </c>
      <c r="F5328" s="7" t="s">
        <v>24</v>
      </c>
      <c r="G5328" s="6">
        <v>22</v>
      </c>
      <c r="H5328" s="8">
        <v>1.4490000000000001</v>
      </c>
      <c r="I5328" s="8">
        <v>20.411999999999999</v>
      </c>
      <c r="J5328" s="8">
        <v>0.43480000000000002</v>
      </c>
      <c r="K5328" s="8">
        <v>9.6940000000000008</v>
      </c>
      <c r="L5328" s="9">
        <f>K5328*Inputs!$B$5</f>
        <v>9.5001200000000008</v>
      </c>
      <c r="M5328" s="10">
        <f>IF(AND(OR(C5328=1,C5328=2,C5328=12),G5328&gt;=Inputs!$B$8,G5328&lt;=Inputs!$B$9,K5328&lt;=Inputs!$B$10),1,0)</f>
        <v>0</v>
      </c>
      <c r="N5328" s="9">
        <f>Inputs!$B$4</f>
        <v>54.991999999999997</v>
      </c>
      <c r="O5328" s="9">
        <f>IF(M5328=1,Inputs!$B$6,Inputs!$B$4)</f>
        <v>54.991999999999997</v>
      </c>
      <c r="P5328" s="9">
        <f>IF(M5328=1,Inputs!$B$7,Inputs!$B$4)</f>
        <v>54.991999999999997</v>
      </c>
      <c r="Q5328" s="9">
        <f>MAX(0,Inputs!$B$4-O5328)</f>
        <v>0</v>
      </c>
      <c r="R5328" s="9">
        <f>MAX(0,Inputs!$B$4-P5328)</f>
        <v>0</v>
      </c>
    </row>
    <row r="5329" spans="1:18" ht="15" customHeight="1">
      <c r="A5329" s="4">
        <v>44783.958333333299</v>
      </c>
      <c r="B5329" s="5">
        <v>44783</v>
      </c>
      <c r="C5329" s="6">
        <v>8</v>
      </c>
      <c r="D5329" s="7" t="s">
        <v>35</v>
      </c>
      <c r="E5329" s="7" t="s">
        <v>33</v>
      </c>
      <c r="F5329" s="7" t="s">
        <v>24</v>
      </c>
      <c r="G5329" s="6">
        <v>23</v>
      </c>
      <c r="H5329" s="8">
        <v>1.4490000000000001</v>
      </c>
      <c r="I5329" s="8">
        <v>20.411999999999999</v>
      </c>
      <c r="J5329" s="8">
        <v>0.82609999999999995</v>
      </c>
      <c r="K5329" s="8">
        <v>17.114000000000001</v>
      </c>
      <c r="L5329" s="9">
        <f>K5329*Inputs!$B$5</f>
        <v>16.771720000000002</v>
      </c>
      <c r="M5329" s="10">
        <f>IF(AND(OR(C5329=1,C5329=2,C5329=12),G5329&gt;=Inputs!$B$8,G5329&lt;=Inputs!$B$9,K5329&lt;=Inputs!$B$10),1,0)</f>
        <v>0</v>
      </c>
      <c r="N5329" s="9">
        <f>Inputs!$B$4</f>
        <v>54.991999999999997</v>
      </c>
      <c r="O5329" s="9">
        <f>IF(M5329=1,Inputs!$B$6,Inputs!$B$4)</f>
        <v>54.991999999999997</v>
      </c>
      <c r="P5329" s="9">
        <f>IF(M5329=1,Inputs!$B$7,Inputs!$B$4)</f>
        <v>54.991999999999997</v>
      </c>
      <c r="Q5329" s="9">
        <f>MAX(0,Inputs!$B$4-O5329)</f>
        <v>0</v>
      </c>
      <c r="R5329" s="9">
        <f>MAX(0,Inputs!$B$4-P5329)</f>
        <v>0</v>
      </c>
    </row>
    <row r="5330" spans="1:18" ht="15" customHeight="1">
      <c r="A5330" s="4">
        <v>44784</v>
      </c>
      <c r="B5330" s="5">
        <v>44784</v>
      </c>
      <c r="C5330" s="6">
        <v>8</v>
      </c>
      <c r="D5330" s="7" t="s">
        <v>35</v>
      </c>
      <c r="E5330" s="7" t="s">
        <v>33</v>
      </c>
      <c r="F5330" s="7" t="s">
        <v>25</v>
      </c>
      <c r="G5330" s="6">
        <v>0</v>
      </c>
      <c r="H5330" s="8">
        <v>1.9690000000000001</v>
      </c>
      <c r="I5330" s="8">
        <v>22.102</v>
      </c>
      <c r="J5330" s="8">
        <v>0.83330000000000004</v>
      </c>
      <c r="K5330" s="8">
        <v>18.747</v>
      </c>
      <c r="L5330" s="9">
        <f>K5330*Inputs!$B$5</f>
        <v>18.372060000000001</v>
      </c>
      <c r="M5330" s="10">
        <f>IF(AND(OR(C5330=1,C5330=2,C5330=12),G5330&gt;=Inputs!$B$8,G5330&lt;=Inputs!$B$9,K5330&lt;=Inputs!$B$10),1,0)</f>
        <v>0</v>
      </c>
      <c r="N5330" s="9">
        <f>Inputs!$B$4</f>
        <v>54.991999999999997</v>
      </c>
      <c r="O5330" s="9">
        <f>IF(M5330=1,Inputs!$B$6,Inputs!$B$4)</f>
        <v>54.991999999999997</v>
      </c>
      <c r="P5330" s="9">
        <f>IF(M5330=1,Inputs!$B$7,Inputs!$B$4)</f>
        <v>54.991999999999997</v>
      </c>
      <c r="Q5330" s="9">
        <f>MAX(0,Inputs!$B$4-O5330)</f>
        <v>0</v>
      </c>
      <c r="R5330" s="9">
        <f>MAX(0,Inputs!$B$4-P5330)</f>
        <v>0</v>
      </c>
    </row>
    <row r="5331" spans="1:18" ht="15" customHeight="1">
      <c r="A5331" s="4">
        <v>44784.041666666701</v>
      </c>
      <c r="B5331" s="5">
        <v>44784</v>
      </c>
      <c r="C5331" s="6">
        <v>8</v>
      </c>
      <c r="D5331" s="7" t="s">
        <v>35</v>
      </c>
      <c r="E5331" s="7" t="s">
        <v>33</v>
      </c>
      <c r="F5331" s="7" t="s">
        <v>25</v>
      </c>
      <c r="G5331" s="6">
        <v>1</v>
      </c>
      <c r="H5331" s="8">
        <v>1.9690000000000001</v>
      </c>
      <c r="I5331" s="8">
        <v>22.102</v>
      </c>
      <c r="J5331" s="8">
        <v>0.88890000000000002</v>
      </c>
      <c r="K5331" s="8">
        <v>19.864999999999998</v>
      </c>
      <c r="L5331" s="9">
        <f>K5331*Inputs!$B$5</f>
        <v>19.467699999999997</v>
      </c>
      <c r="M5331" s="10">
        <f>IF(AND(OR(C5331=1,C5331=2,C5331=12),G5331&gt;=Inputs!$B$8,G5331&lt;=Inputs!$B$9,K5331&lt;=Inputs!$B$10),1,0)</f>
        <v>0</v>
      </c>
      <c r="N5331" s="9">
        <f>Inputs!$B$4</f>
        <v>54.991999999999997</v>
      </c>
      <c r="O5331" s="9">
        <f>IF(M5331=1,Inputs!$B$6,Inputs!$B$4)</f>
        <v>54.991999999999997</v>
      </c>
      <c r="P5331" s="9">
        <f>IF(M5331=1,Inputs!$B$7,Inputs!$B$4)</f>
        <v>54.991999999999997</v>
      </c>
      <c r="Q5331" s="9">
        <f>MAX(0,Inputs!$B$4-O5331)</f>
        <v>0</v>
      </c>
      <c r="R5331" s="9">
        <f>MAX(0,Inputs!$B$4-P5331)</f>
        <v>0</v>
      </c>
    </row>
    <row r="5332" spans="1:18" ht="15" customHeight="1">
      <c r="A5332" s="4">
        <v>44784.083333333299</v>
      </c>
      <c r="B5332" s="5">
        <v>44784</v>
      </c>
      <c r="C5332" s="6">
        <v>8</v>
      </c>
      <c r="D5332" s="7" t="s">
        <v>35</v>
      </c>
      <c r="E5332" s="7" t="s">
        <v>33</v>
      </c>
      <c r="F5332" s="7" t="s">
        <v>25</v>
      </c>
      <c r="G5332" s="6">
        <v>2</v>
      </c>
      <c r="H5332" s="8">
        <v>1.9690000000000001</v>
      </c>
      <c r="I5332" s="8">
        <v>22.102</v>
      </c>
      <c r="J5332" s="8">
        <v>0.94440000000000002</v>
      </c>
      <c r="K5332" s="8">
        <v>20.984000000000002</v>
      </c>
      <c r="L5332" s="9">
        <f>K5332*Inputs!$B$5</f>
        <v>20.564320000000002</v>
      </c>
      <c r="M5332" s="10">
        <f>IF(AND(OR(C5332=1,C5332=2,C5332=12),G5332&gt;=Inputs!$B$8,G5332&lt;=Inputs!$B$9,K5332&lt;=Inputs!$B$10),1,0)</f>
        <v>0</v>
      </c>
      <c r="N5332" s="9">
        <f>Inputs!$B$4</f>
        <v>54.991999999999997</v>
      </c>
      <c r="O5332" s="9">
        <f>IF(M5332=1,Inputs!$B$6,Inputs!$B$4)</f>
        <v>54.991999999999997</v>
      </c>
      <c r="P5332" s="9">
        <f>IF(M5332=1,Inputs!$B$7,Inputs!$B$4)</f>
        <v>54.991999999999997</v>
      </c>
      <c r="Q5332" s="9">
        <f>MAX(0,Inputs!$B$4-O5332)</f>
        <v>0</v>
      </c>
      <c r="R5332" s="9">
        <f>MAX(0,Inputs!$B$4-P5332)</f>
        <v>0</v>
      </c>
    </row>
    <row r="5333" spans="1:18" ht="15" customHeight="1">
      <c r="A5333" s="4">
        <v>44784.125</v>
      </c>
      <c r="B5333" s="5">
        <v>44784</v>
      </c>
      <c r="C5333" s="6">
        <v>8</v>
      </c>
      <c r="D5333" s="7" t="s">
        <v>35</v>
      </c>
      <c r="E5333" s="7" t="s">
        <v>33</v>
      </c>
      <c r="F5333" s="7" t="s">
        <v>25</v>
      </c>
      <c r="G5333" s="6">
        <v>3</v>
      </c>
      <c r="H5333" s="8">
        <v>1.9690000000000001</v>
      </c>
      <c r="I5333" s="8">
        <v>22.102</v>
      </c>
      <c r="J5333" s="8">
        <v>1</v>
      </c>
      <c r="K5333" s="8">
        <v>22.102</v>
      </c>
      <c r="L5333" s="9">
        <f>K5333*Inputs!$B$5</f>
        <v>21.659960000000002</v>
      </c>
      <c r="M5333" s="10">
        <f>IF(AND(OR(C5333=1,C5333=2,C5333=12),G5333&gt;=Inputs!$B$8,G5333&lt;=Inputs!$B$9,K5333&lt;=Inputs!$B$10),1,0)</f>
        <v>0</v>
      </c>
      <c r="N5333" s="9">
        <f>Inputs!$B$4</f>
        <v>54.991999999999997</v>
      </c>
      <c r="O5333" s="9">
        <f>IF(M5333=1,Inputs!$B$6,Inputs!$B$4)</f>
        <v>54.991999999999997</v>
      </c>
      <c r="P5333" s="9">
        <f>IF(M5333=1,Inputs!$B$7,Inputs!$B$4)</f>
        <v>54.991999999999997</v>
      </c>
      <c r="Q5333" s="9">
        <f>MAX(0,Inputs!$B$4-O5333)</f>
        <v>0</v>
      </c>
      <c r="R5333" s="9">
        <f>MAX(0,Inputs!$B$4-P5333)</f>
        <v>0</v>
      </c>
    </row>
    <row r="5334" spans="1:18" ht="15" customHeight="1">
      <c r="A5334" s="4">
        <v>44784.166666666701</v>
      </c>
      <c r="B5334" s="5">
        <v>44784</v>
      </c>
      <c r="C5334" s="6">
        <v>8</v>
      </c>
      <c r="D5334" s="7" t="s">
        <v>35</v>
      </c>
      <c r="E5334" s="7" t="s">
        <v>33</v>
      </c>
      <c r="F5334" s="7" t="s">
        <v>25</v>
      </c>
      <c r="G5334" s="6">
        <v>4</v>
      </c>
      <c r="H5334" s="8">
        <v>1.9690000000000001</v>
      </c>
      <c r="I5334" s="8">
        <v>22.102</v>
      </c>
      <c r="J5334" s="8">
        <v>0.875</v>
      </c>
      <c r="K5334" s="8">
        <v>19.585000000000001</v>
      </c>
      <c r="L5334" s="9">
        <f>K5334*Inputs!$B$5</f>
        <v>19.193300000000001</v>
      </c>
      <c r="M5334" s="10">
        <f>IF(AND(OR(C5334=1,C5334=2,C5334=12),G5334&gt;=Inputs!$B$8,G5334&lt;=Inputs!$B$9,K5334&lt;=Inputs!$B$10),1,0)</f>
        <v>0</v>
      </c>
      <c r="N5334" s="9">
        <f>Inputs!$B$4</f>
        <v>54.991999999999997</v>
      </c>
      <c r="O5334" s="9">
        <f>IF(M5334=1,Inputs!$B$6,Inputs!$B$4)</f>
        <v>54.991999999999997</v>
      </c>
      <c r="P5334" s="9">
        <f>IF(M5334=1,Inputs!$B$7,Inputs!$B$4)</f>
        <v>54.991999999999997</v>
      </c>
      <c r="Q5334" s="9">
        <f>MAX(0,Inputs!$B$4-O5334)</f>
        <v>0</v>
      </c>
      <c r="R5334" s="9">
        <f>MAX(0,Inputs!$B$4-P5334)</f>
        <v>0</v>
      </c>
    </row>
    <row r="5335" spans="1:18" ht="15" customHeight="1">
      <c r="A5335" s="4">
        <v>44784.208333333299</v>
      </c>
      <c r="B5335" s="5">
        <v>44784</v>
      </c>
      <c r="C5335" s="6">
        <v>8</v>
      </c>
      <c r="D5335" s="7" t="s">
        <v>35</v>
      </c>
      <c r="E5335" s="7" t="s">
        <v>33</v>
      </c>
      <c r="F5335" s="7" t="s">
        <v>25</v>
      </c>
      <c r="G5335" s="6">
        <v>5</v>
      </c>
      <c r="H5335" s="8">
        <v>1.9690000000000001</v>
      </c>
      <c r="I5335" s="8">
        <v>22.102</v>
      </c>
      <c r="J5335" s="8">
        <v>0.75</v>
      </c>
      <c r="K5335" s="8">
        <v>17.068999999999999</v>
      </c>
      <c r="L5335" s="9">
        <f>K5335*Inputs!$B$5</f>
        <v>16.727619999999998</v>
      </c>
      <c r="M5335" s="10">
        <f>IF(AND(OR(C5335=1,C5335=2,C5335=12),G5335&gt;=Inputs!$B$8,G5335&lt;=Inputs!$B$9,K5335&lt;=Inputs!$B$10),1,0)</f>
        <v>0</v>
      </c>
      <c r="N5335" s="9">
        <f>Inputs!$B$4</f>
        <v>54.991999999999997</v>
      </c>
      <c r="O5335" s="9">
        <f>IF(M5335=1,Inputs!$B$6,Inputs!$B$4)</f>
        <v>54.991999999999997</v>
      </c>
      <c r="P5335" s="9">
        <f>IF(M5335=1,Inputs!$B$7,Inputs!$B$4)</f>
        <v>54.991999999999997</v>
      </c>
      <c r="Q5335" s="9">
        <f>MAX(0,Inputs!$B$4-O5335)</f>
        <v>0</v>
      </c>
      <c r="R5335" s="9">
        <f>MAX(0,Inputs!$B$4-P5335)</f>
        <v>0</v>
      </c>
    </row>
    <row r="5336" spans="1:18" ht="15" customHeight="1">
      <c r="A5336" s="4">
        <v>44784.25</v>
      </c>
      <c r="B5336" s="5">
        <v>44784</v>
      </c>
      <c r="C5336" s="6">
        <v>8</v>
      </c>
      <c r="D5336" s="7" t="s">
        <v>35</v>
      </c>
      <c r="E5336" s="7" t="s">
        <v>33</v>
      </c>
      <c r="F5336" s="7" t="s">
        <v>25</v>
      </c>
      <c r="G5336" s="6">
        <v>6</v>
      </c>
      <c r="H5336" s="8">
        <v>1.9690000000000001</v>
      </c>
      <c r="I5336" s="8">
        <v>22.102</v>
      </c>
      <c r="J5336" s="8">
        <v>0.375</v>
      </c>
      <c r="K5336" s="8">
        <v>9.5190000000000001</v>
      </c>
      <c r="L5336" s="9">
        <f>K5336*Inputs!$B$5</f>
        <v>9.3286200000000008</v>
      </c>
      <c r="M5336" s="10">
        <f>IF(AND(OR(C5336=1,C5336=2,C5336=12),G5336&gt;=Inputs!$B$8,G5336&lt;=Inputs!$B$9,K5336&lt;=Inputs!$B$10),1,0)</f>
        <v>0</v>
      </c>
      <c r="N5336" s="9">
        <f>Inputs!$B$4</f>
        <v>54.991999999999997</v>
      </c>
      <c r="O5336" s="9">
        <f>IF(M5336=1,Inputs!$B$6,Inputs!$B$4)</f>
        <v>54.991999999999997</v>
      </c>
      <c r="P5336" s="9">
        <f>IF(M5336=1,Inputs!$B$7,Inputs!$B$4)</f>
        <v>54.991999999999997</v>
      </c>
      <c r="Q5336" s="9">
        <f>MAX(0,Inputs!$B$4-O5336)</f>
        <v>0</v>
      </c>
      <c r="R5336" s="9">
        <f>MAX(0,Inputs!$B$4-P5336)</f>
        <v>0</v>
      </c>
    </row>
    <row r="5337" spans="1:18" ht="15" customHeight="1">
      <c r="A5337" s="4">
        <v>44784.291666666701</v>
      </c>
      <c r="B5337" s="5">
        <v>44784</v>
      </c>
      <c r="C5337" s="6">
        <v>8</v>
      </c>
      <c r="D5337" s="7" t="s">
        <v>35</v>
      </c>
      <c r="E5337" s="7" t="s">
        <v>33</v>
      </c>
      <c r="F5337" s="7" t="s">
        <v>25</v>
      </c>
      <c r="G5337" s="6">
        <v>7</v>
      </c>
      <c r="H5337" s="8">
        <v>1.9690000000000001</v>
      </c>
      <c r="I5337" s="8">
        <v>22.102</v>
      </c>
      <c r="J5337" s="8">
        <v>0.25</v>
      </c>
      <c r="K5337" s="8">
        <v>7.0019999999999998</v>
      </c>
      <c r="L5337" s="9">
        <f>K5337*Inputs!$B$5</f>
        <v>6.8619599999999998</v>
      </c>
      <c r="M5337" s="10">
        <f>IF(AND(OR(C5337=1,C5337=2,C5337=12),G5337&gt;=Inputs!$B$8,G5337&lt;=Inputs!$B$9,K5337&lt;=Inputs!$B$10),1,0)</f>
        <v>0</v>
      </c>
      <c r="N5337" s="9">
        <f>Inputs!$B$4</f>
        <v>54.991999999999997</v>
      </c>
      <c r="O5337" s="9">
        <f>IF(M5337=1,Inputs!$B$6,Inputs!$B$4)</f>
        <v>54.991999999999997</v>
      </c>
      <c r="P5337" s="9">
        <f>IF(M5337=1,Inputs!$B$7,Inputs!$B$4)</f>
        <v>54.991999999999997</v>
      </c>
      <c r="Q5337" s="9">
        <f>MAX(0,Inputs!$B$4-O5337)</f>
        <v>0</v>
      </c>
      <c r="R5337" s="9">
        <f>MAX(0,Inputs!$B$4-P5337)</f>
        <v>0</v>
      </c>
    </row>
    <row r="5338" spans="1:18" ht="15" customHeight="1">
      <c r="A5338" s="4">
        <v>44784.333333333299</v>
      </c>
      <c r="B5338" s="5">
        <v>44784</v>
      </c>
      <c r="C5338" s="6">
        <v>8</v>
      </c>
      <c r="D5338" s="7" t="s">
        <v>35</v>
      </c>
      <c r="E5338" s="7" t="s">
        <v>33</v>
      </c>
      <c r="F5338" s="7" t="s">
        <v>25</v>
      </c>
      <c r="G5338" s="6">
        <v>8</v>
      </c>
      <c r="H5338" s="8">
        <v>1.9690000000000001</v>
      </c>
      <c r="I5338" s="8">
        <v>22.102</v>
      </c>
      <c r="J5338" s="8">
        <v>0.22919999999999999</v>
      </c>
      <c r="K5338" s="8">
        <v>6.5830000000000002</v>
      </c>
      <c r="L5338" s="9">
        <f>K5338*Inputs!$B$5</f>
        <v>6.4513400000000001</v>
      </c>
      <c r="M5338" s="10">
        <f>IF(AND(OR(C5338=1,C5338=2,C5338=12),G5338&gt;=Inputs!$B$8,G5338&lt;=Inputs!$B$9,K5338&lt;=Inputs!$B$10),1,0)</f>
        <v>0</v>
      </c>
      <c r="N5338" s="9">
        <f>Inputs!$B$4</f>
        <v>54.991999999999997</v>
      </c>
      <c r="O5338" s="9">
        <f>IF(M5338=1,Inputs!$B$6,Inputs!$B$4)</f>
        <v>54.991999999999997</v>
      </c>
      <c r="P5338" s="9">
        <f>IF(M5338=1,Inputs!$B$7,Inputs!$B$4)</f>
        <v>54.991999999999997</v>
      </c>
      <c r="Q5338" s="9">
        <f>MAX(0,Inputs!$B$4-O5338)</f>
        <v>0</v>
      </c>
      <c r="R5338" s="9">
        <f>MAX(0,Inputs!$B$4-P5338)</f>
        <v>0</v>
      </c>
    </row>
    <row r="5339" spans="1:18" ht="15" customHeight="1">
      <c r="A5339" s="4">
        <v>44784.375</v>
      </c>
      <c r="B5339" s="5">
        <v>44784</v>
      </c>
      <c r="C5339" s="6">
        <v>8</v>
      </c>
      <c r="D5339" s="7" t="s">
        <v>35</v>
      </c>
      <c r="E5339" s="7" t="s">
        <v>33</v>
      </c>
      <c r="F5339" s="7" t="s">
        <v>25</v>
      </c>
      <c r="G5339" s="6">
        <v>9</v>
      </c>
      <c r="H5339" s="8">
        <v>1.9690000000000001</v>
      </c>
      <c r="I5339" s="8">
        <v>22.102</v>
      </c>
      <c r="J5339" s="8">
        <v>0.20830000000000001</v>
      </c>
      <c r="K5339" s="8">
        <v>6.1630000000000003</v>
      </c>
      <c r="L5339" s="9">
        <f>K5339*Inputs!$B$5</f>
        <v>6.0397400000000001</v>
      </c>
      <c r="M5339" s="10">
        <f>IF(AND(OR(C5339=1,C5339=2,C5339=12),G5339&gt;=Inputs!$B$8,G5339&lt;=Inputs!$B$9,K5339&lt;=Inputs!$B$10),1,0)</f>
        <v>0</v>
      </c>
      <c r="N5339" s="9">
        <f>Inputs!$B$4</f>
        <v>54.991999999999997</v>
      </c>
      <c r="O5339" s="9">
        <f>IF(M5339=1,Inputs!$B$6,Inputs!$B$4)</f>
        <v>54.991999999999997</v>
      </c>
      <c r="P5339" s="9">
        <f>IF(M5339=1,Inputs!$B$7,Inputs!$B$4)</f>
        <v>54.991999999999997</v>
      </c>
      <c r="Q5339" s="9">
        <f>MAX(0,Inputs!$B$4-O5339)</f>
        <v>0</v>
      </c>
      <c r="R5339" s="9">
        <f>MAX(0,Inputs!$B$4-P5339)</f>
        <v>0</v>
      </c>
    </row>
    <row r="5340" spans="1:18" ht="15" customHeight="1">
      <c r="A5340" s="4">
        <v>44784.416666666701</v>
      </c>
      <c r="B5340" s="5">
        <v>44784</v>
      </c>
      <c r="C5340" s="6">
        <v>8</v>
      </c>
      <c r="D5340" s="7" t="s">
        <v>35</v>
      </c>
      <c r="E5340" s="7" t="s">
        <v>33</v>
      </c>
      <c r="F5340" s="7" t="s">
        <v>25</v>
      </c>
      <c r="G5340" s="6">
        <v>10</v>
      </c>
      <c r="H5340" s="8">
        <v>1.9690000000000001</v>
      </c>
      <c r="I5340" s="8">
        <v>22.102</v>
      </c>
      <c r="J5340" s="8">
        <v>0.25</v>
      </c>
      <c r="K5340" s="8">
        <v>7.0019999999999998</v>
      </c>
      <c r="L5340" s="9">
        <f>K5340*Inputs!$B$5</f>
        <v>6.8619599999999998</v>
      </c>
      <c r="M5340" s="10">
        <f>IF(AND(OR(C5340=1,C5340=2,C5340=12),G5340&gt;=Inputs!$B$8,G5340&lt;=Inputs!$B$9,K5340&lt;=Inputs!$B$10),1,0)</f>
        <v>0</v>
      </c>
      <c r="N5340" s="9">
        <f>Inputs!$B$4</f>
        <v>54.991999999999997</v>
      </c>
      <c r="O5340" s="9">
        <f>IF(M5340=1,Inputs!$B$6,Inputs!$B$4)</f>
        <v>54.991999999999997</v>
      </c>
      <c r="P5340" s="9">
        <f>IF(M5340=1,Inputs!$B$7,Inputs!$B$4)</f>
        <v>54.991999999999997</v>
      </c>
      <c r="Q5340" s="9">
        <f>MAX(0,Inputs!$B$4-O5340)</f>
        <v>0</v>
      </c>
      <c r="R5340" s="9">
        <f>MAX(0,Inputs!$B$4-P5340)</f>
        <v>0</v>
      </c>
    </row>
    <row r="5341" spans="1:18" ht="15" customHeight="1">
      <c r="A5341" s="4">
        <v>44784.458333333299</v>
      </c>
      <c r="B5341" s="5">
        <v>44784</v>
      </c>
      <c r="C5341" s="6">
        <v>8</v>
      </c>
      <c r="D5341" s="7" t="s">
        <v>35</v>
      </c>
      <c r="E5341" s="7" t="s">
        <v>33</v>
      </c>
      <c r="F5341" s="7" t="s">
        <v>25</v>
      </c>
      <c r="G5341" s="6">
        <v>11</v>
      </c>
      <c r="H5341" s="8">
        <v>1.9690000000000001</v>
      </c>
      <c r="I5341" s="8">
        <v>22.102</v>
      </c>
      <c r="J5341" s="8">
        <v>0.29170000000000001</v>
      </c>
      <c r="K5341" s="8">
        <v>7.8410000000000002</v>
      </c>
      <c r="L5341" s="9">
        <f>K5341*Inputs!$B$5</f>
        <v>7.6841800000000005</v>
      </c>
      <c r="M5341" s="10">
        <f>IF(AND(OR(C5341=1,C5341=2,C5341=12),G5341&gt;=Inputs!$B$8,G5341&lt;=Inputs!$B$9,K5341&lt;=Inputs!$B$10),1,0)</f>
        <v>0</v>
      </c>
      <c r="N5341" s="9">
        <f>Inputs!$B$4</f>
        <v>54.991999999999997</v>
      </c>
      <c r="O5341" s="9">
        <f>IF(M5341=1,Inputs!$B$6,Inputs!$B$4)</f>
        <v>54.991999999999997</v>
      </c>
      <c r="P5341" s="9">
        <f>IF(M5341=1,Inputs!$B$7,Inputs!$B$4)</f>
        <v>54.991999999999997</v>
      </c>
      <c r="Q5341" s="9">
        <f>MAX(0,Inputs!$B$4-O5341)</f>
        <v>0</v>
      </c>
      <c r="R5341" s="9">
        <f>MAX(0,Inputs!$B$4-P5341)</f>
        <v>0</v>
      </c>
    </row>
    <row r="5342" spans="1:18" ht="15" customHeight="1">
      <c r="A5342" s="4">
        <v>44784.5</v>
      </c>
      <c r="B5342" s="5">
        <v>44784</v>
      </c>
      <c r="C5342" s="6">
        <v>8</v>
      </c>
      <c r="D5342" s="7" t="s">
        <v>35</v>
      </c>
      <c r="E5342" s="7" t="s">
        <v>33</v>
      </c>
      <c r="F5342" s="7" t="s">
        <v>25</v>
      </c>
      <c r="G5342" s="6">
        <v>12</v>
      </c>
      <c r="H5342" s="8">
        <v>1.9690000000000001</v>
      </c>
      <c r="I5342" s="8">
        <v>22.102</v>
      </c>
      <c r="J5342" s="8">
        <v>0.3125</v>
      </c>
      <c r="K5342" s="8">
        <v>8.2609999999999992</v>
      </c>
      <c r="L5342" s="9">
        <f>K5342*Inputs!$B$5</f>
        <v>8.0957799999999995</v>
      </c>
      <c r="M5342" s="10">
        <f>IF(AND(OR(C5342=1,C5342=2,C5342=12),G5342&gt;=Inputs!$B$8,G5342&lt;=Inputs!$B$9,K5342&lt;=Inputs!$B$10),1,0)</f>
        <v>0</v>
      </c>
      <c r="N5342" s="9">
        <f>Inputs!$B$4</f>
        <v>54.991999999999997</v>
      </c>
      <c r="O5342" s="9">
        <f>IF(M5342=1,Inputs!$B$6,Inputs!$B$4)</f>
        <v>54.991999999999997</v>
      </c>
      <c r="P5342" s="9">
        <f>IF(M5342=1,Inputs!$B$7,Inputs!$B$4)</f>
        <v>54.991999999999997</v>
      </c>
      <c r="Q5342" s="9">
        <f>MAX(0,Inputs!$B$4-O5342)</f>
        <v>0</v>
      </c>
      <c r="R5342" s="9">
        <f>MAX(0,Inputs!$B$4-P5342)</f>
        <v>0</v>
      </c>
    </row>
    <row r="5343" spans="1:18" ht="15" customHeight="1">
      <c r="A5343" s="4">
        <v>44784.541666666701</v>
      </c>
      <c r="B5343" s="5">
        <v>44784</v>
      </c>
      <c r="C5343" s="6">
        <v>8</v>
      </c>
      <c r="D5343" s="7" t="s">
        <v>35</v>
      </c>
      <c r="E5343" s="7" t="s">
        <v>33</v>
      </c>
      <c r="F5343" s="7" t="s">
        <v>25</v>
      </c>
      <c r="G5343" s="6">
        <v>13</v>
      </c>
      <c r="H5343" s="8">
        <v>1.9690000000000001</v>
      </c>
      <c r="I5343" s="8">
        <v>22.102</v>
      </c>
      <c r="J5343" s="8">
        <v>0.33329999999999999</v>
      </c>
      <c r="K5343" s="8">
        <v>8.68</v>
      </c>
      <c r="L5343" s="9">
        <f>K5343*Inputs!$B$5</f>
        <v>8.5063999999999993</v>
      </c>
      <c r="M5343" s="10">
        <f>IF(AND(OR(C5343=1,C5343=2,C5343=12),G5343&gt;=Inputs!$B$8,G5343&lt;=Inputs!$B$9,K5343&lt;=Inputs!$B$10),1,0)</f>
        <v>0</v>
      </c>
      <c r="N5343" s="9">
        <f>Inputs!$B$4</f>
        <v>54.991999999999997</v>
      </c>
      <c r="O5343" s="9">
        <f>IF(M5343=1,Inputs!$B$6,Inputs!$B$4)</f>
        <v>54.991999999999997</v>
      </c>
      <c r="P5343" s="9">
        <f>IF(M5343=1,Inputs!$B$7,Inputs!$B$4)</f>
        <v>54.991999999999997</v>
      </c>
      <c r="Q5343" s="9">
        <f>MAX(0,Inputs!$B$4-O5343)</f>
        <v>0</v>
      </c>
      <c r="R5343" s="9">
        <f>MAX(0,Inputs!$B$4-P5343)</f>
        <v>0</v>
      </c>
    </row>
    <row r="5344" spans="1:18" ht="15" customHeight="1">
      <c r="A5344" s="4">
        <v>44784.583333333299</v>
      </c>
      <c r="B5344" s="5">
        <v>44784</v>
      </c>
      <c r="C5344" s="6">
        <v>8</v>
      </c>
      <c r="D5344" s="7" t="s">
        <v>35</v>
      </c>
      <c r="E5344" s="7" t="s">
        <v>33</v>
      </c>
      <c r="F5344" s="7" t="s">
        <v>25</v>
      </c>
      <c r="G5344" s="6">
        <v>14</v>
      </c>
      <c r="H5344" s="8">
        <v>1.9690000000000001</v>
      </c>
      <c r="I5344" s="8">
        <v>22.102</v>
      </c>
      <c r="J5344" s="8">
        <v>0.27079999999999999</v>
      </c>
      <c r="K5344" s="8">
        <v>7.4219999999999997</v>
      </c>
      <c r="L5344" s="9">
        <f>K5344*Inputs!$B$5</f>
        <v>7.2735599999999998</v>
      </c>
      <c r="M5344" s="10">
        <f>IF(AND(OR(C5344=1,C5344=2,C5344=12),G5344&gt;=Inputs!$B$8,G5344&lt;=Inputs!$B$9,K5344&lt;=Inputs!$B$10),1,0)</f>
        <v>0</v>
      </c>
      <c r="N5344" s="9">
        <f>Inputs!$B$4</f>
        <v>54.991999999999997</v>
      </c>
      <c r="O5344" s="9">
        <f>IF(M5344=1,Inputs!$B$6,Inputs!$B$4)</f>
        <v>54.991999999999997</v>
      </c>
      <c r="P5344" s="9">
        <f>IF(M5344=1,Inputs!$B$7,Inputs!$B$4)</f>
        <v>54.991999999999997</v>
      </c>
      <c r="Q5344" s="9">
        <f>MAX(0,Inputs!$B$4-O5344)</f>
        <v>0</v>
      </c>
      <c r="R5344" s="9">
        <f>MAX(0,Inputs!$B$4-P5344)</f>
        <v>0</v>
      </c>
    </row>
    <row r="5345" spans="1:18" ht="15" customHeight="1">
      <c r="A5345" s="4">
        <v>44784.625</v>
      </c>
      <c r="B5345" s="5">
        <v>44784</v>
      </c>
      <c r="C5345" s="6">
        <v>8</v>
      </c>
      <c r="D5345" s="7" t="s">
        <v>35</v>
      </c>
      <c r="E5345" s="7" t="s">
        <v>33</v>
      </c>
      <c r="F5345" s="7" t="s">
        <v>25</v>
      </c>
      <c r="G5345" s="6">
        <v>15</v>
      </c>
      <c r="H5345" s="8">
        <v>1.9690000000000001</v>
      </c>
      <c r="I5345" s="8">
        <v>22.102</v>
      </c>
      <c r="J5345" s="8">
        <v>0.20830000000000001</v>
      </c>
      <c r="K5345" s="8">
        <v>6.1630000000000003</v>
      </c>
      <c r="L5345" s="9">
        <f>K5345*Inputs!$B$5</f>
        <v>6.0397400000000001</v>
      </c>
      <c r="M5345" s="10">
        <f>IF(AND(OR(C5345=1,C5345=2,C5345=12),G5345&gt;=Inputs!$B$8,G5345&lt;=Inputs!$B$9,K5345&lt;=Inputs!$B$10),1,0)</f>
        <v>0</v>
      </c>
      <c r="N5345" s="9">
        <f>Inputs!$B$4</f>
        <v>54.991999999999997</v>
      </c>
      <c r="O5345" s="9">
        <f>IF(M5345=1,Inputs!$B$6,Inputs!$B$4)</f>
        <v>54.991999999999997</v>
      </c>
      <c r="P5345" s="9">
        <f>IF(M5345=1,Inputs!$B$7,Inputs!$B$4)</f>
        <v>54.991999999999997</v>
      </c>
      <c r="Q5345" s="9">
        <f>MAX(0,Inputs!$B$4-O5345)</f>
        <v>0</v>
      </c>
      <c r="R5345" s="9">
        <f>MAX(0,Inputs!$B$4-P5345)</f>
        <v>0</v>
      </c>
    </row>
    <row r="5346" spans="1:18" ht="15" customHeight="1">
      <c r="A5346" s="4">
        <v>44784.666666666701</v>
      </c>
      <c r="B5346" s="5">
        <v>44784</v>
      </c>
      <c r="C5346" s="6">
        <v>8</v>
      </c>
      <c r="D5346" s="7" t="s">
        <v>35</v>
      </c>
      <c r="E5346" s="7" t="s">
        <v>33</v>
      </c>
      <c r="F5346" s="7" t="s">
        <v>25</v>
      </c>
      <c r="G5346" s="6">
        <v>16</v>
      </c>
      <c r="H5346" s="8">
        <v>1.9690000000000001</v>
      </c>
      <c r="I5346" s="8">
        <v>22.102</v>
      </c>
      <c r="J5346" s="8">
        <v>0.29170000000000001</v>
      </c>
      <c r="K5346" s="8">
        <v>7.8410000000000002</v>
      </c>
      <c r="L5346" s="9">
        <f>K5346*Inputs!$B$5</f>
        <v>7.6841800000000005</v>
      </c>
      <c r="M5346" s="10">
        <f>IF(AND(OR(C5346=1,C5346=2,C5346=12),G5346&gt;=Inputs!$B$8,G5346&lt;=Inputs!$B$9,K5346&lt;=Inputs!$B$10),1,0)</f>
        <v>0</v>
      </c>
      <c r="N5346" s="9">
        <f>Inputs!$B$4</f>
        <v>54.991999999999997</v>
      </c>
      <c r="O5346" s="9">
        <f>IF(M5346=1,Inputs!$B$6,Inputs!$B$4)</f>
        <v>54.991999999999997</v>
      </c>
      <c r="P5346" s="9">
        <f>IF(M5346=1,Inputs!$B$7,Inputs!$B$4)</f>
        <v>54.991999999999997</v>
      </c>
      <c r="Q5346" s="9">
        <f>MAX(0,Inputs!$B$4-O5346)</f>
        <v>0</v>
      </c>
      <c r="R5346" s="9">
        <f>MAX(0,Inputs!$B$4-P5346)</f>
        <v>0</v>
      </c>
    </row>
    <row r="5347" spans="1:18" ht="15" customHeight="1">
      <c r="A5347" s="4">
        <v>44784.708333333299</v>
      </c>
      <c r="B5347" s="5">
        <v>44784</v>
      </c>
      <c r="C5347" s="6">
        <v>8</v>
      </c>
      <c r="D5347" s="7" t="s">
        <v>35</v>
      </c>
      <c r="E5347" s="7" t="s">
        <v>33</v>
      </c>
      <c r="F5347" s="7" t="s">
        <v>25</v>
      </c>
      <c r="G5347" s="6">
        <v>17</v>
      </c>
      <c r="H5347" s="8">
        <v>1.9690000000000001</v>
      </c>
      <c r="I5347" s="8">
        <v>22.102</v>
      </c>
      <c r="J5347" s="8">
        <v>0.25</v>
      </c>
      <c r="K5347" s="8">
        <v>7.0019999999999998</v>
      </c>
      <c r="L5347" s="9">
        <f>K5347*Inputs!$B$5</f>
        <v>6.8619599999999998</v>
      </c>
      <c r="M5347" s="10">
        <f>IF(AND(OR(C5347=1,C5347=2,C5347=12),G5347&gt;=Inputs!$B$8,G5347&lt;=Inputs!$B$9,K5347&lt;=Inputs!$B$10),1,0)</f>
        <v>0</v>
      </c>
      <c r="N5347" s="9">
        <f>Inputs!$B$4</f>
        <v>54.991999999999997</v>
      </c>
      <c r="O5347" s="9">
        <f>IF(M5347=1,Inputs!$B$6,Inputs!$B$4)</f>
        <v>54.991999999999997</v>
      </c>
      <c r="P5347" s="9">
        <f>IF(M5347=1,Inputs!$B$7,Inputs!$B$4)</f>
        <v>54.991999999999997</v>
      </c>
      <c r="Q5347" s="9">
        <f>MAX(0,Inputs!$B$4-O5347)</f>
        <v>0</v>
      </c>
      <c r="R5347" s="9">
        <f>MAX(0,Inputs!$B$4-P5347)</f>
        <v>0</v>
      </c>
    </row>
    <row r="5348" spans="1:18" ht="15" customHeight="1">
      <c r="A5348" s="4">
        <v>44784.75</v>
      </c>
      <c r="B5348" s="5">
        <v>44784</v>
      </c>
      <c r="C5348" s="6">
        <v>8</v>
      </c>
      <c r="D5348" s="7" t="s">
        <v>35</v>
      </c>
      <c r="E5348" s="7" t="s">
        <v>33</v>
      </c>
      <c r="F5348" s="7" t="s">
        <v>25</v>
      </c>
      <c r="G5348" s="6">
        <v>18</v>
      </c>
      <c r="H5348" s="8">
        <v>1.9690000000000001</v>
      </c>
      <c r="I5348" s="8">
        <v>22.102</v>
      </c>
      <c r="J5348" s="8">
        <v>0.29170000000000001</v>
      </c>
      <c r="K5348" s="8">
        <v>7.8410000000000002</v>
      </c>
      <c r="L5348" s="9">
        <f>K5348*Inputs!$B$5</f>
        <v>7.6841800000000005</v>
      </c>
      <c r="M5348" s="10">
        <f>IF(AND(OR(C5348=1,C5348=2,C5348=12),G5348&gt;=Inputs!$B$8,G5348&lt;=Inputs!$B$9,K5348&lt;=Inputs!$B$10),1,0)</f>
        <v>0</v>
      </c>
      <c r="N5348" s="9">
        <f>Inputs!$B$4</f>
        <v>54.991999999999997</v>
      </c>
      <c r="O5348" s="9">
        <f>IF(M5348=1,Inputs!$B$6,Inputs!$B$4)</f>
        <v>54.991999999999997</v>
      </c>
      <c r="P5348" s="9">
        <f>IF(M5348=1,Inputs!$B$7,Inputs!$B$4)</f>
        <v>54.991999999999997</v>
      </c>
      <c r="Q5348" s="9">
        <f>MAX(0,Inputs!$B$4-O5348)</f>
        <v>0</v>
      </c>
      <c r="R5348" s="9">
        <f>MAX(0,Inputs!$B$4-P5348)</f>
        <v>0</v>
      </c>
    </row>
    <row r="5349" spans="1:18" ht="15" customHeight="1">
      <c r="A5349" s="4">
        <v>44784.791666666701</v>
      </c>
      <c r="B5349" s="5">
        <v>44784</v>
      </c>
      <c r="C5349" s="6">
        <v>8</v>
      </c>
      <c r="D5349" s="7" t="s">
        <v>35</v>
      </c>
      <c r="E5349" s="7" t="s">
        <v>33</v>
      </c>
      <c r="F5349" s="7" t="s">
        <v>25</v>
      </c>
      <c r="G5349" s="6">
        <v>19</v>
      </c>
      <c r="H5349" s="8">
        <v>1.9690000000000001</v>
      </c>
      <c r="I5349" s="8">
        <v>22.102</v>
      </c>
      <c r="J5349" s="8">
        <v>0.16669999999999999</v>
      </c>
      <c r="K5349" s="8">
        <v>5.3239999999999998</v>
      </c>
      <c r="L5349" s="9">
        <f>K5349*Inputs!$B$5</f>
        <v>5.2175199999999995</v>
      </c>
      <c r="M5349" s="10">
        <f>IF(AND(OR(C5349=1,C5349=2,C5349=12),G5349&gt;=Inputs!$B$8,G5349&lt;=Inputs!$B$9,K5349&lt;=Inputs!$B$10),1,0)</f>
        <v>0</v>
      </c>
      <c r="N5349" s="9">
        <f>Inputs!$B$4</f>
        <v>54.991999999999997</v>
      </c>
      <c r="O5349" s="9">
        <f>IF(M5349=1,Inputs!$B$6,Inputs!$B$4)</f>
        <v>54.991999999999997</v>
      </c>
      <c r="P5349" s="9">
        <f>IF(M5349=1,Inputs!$B$7,Inputs!$B$4)</f>
        <v>54.991999999999997</v>
      </c>
      <c r="Q5349" s="9">
        <f>MAX(0,Inputs!$B$4-O5349)</f>
        <v>0</v>
      </c>
      <c r="R5349" s="9">
        <f>MAX(0,Inputs!$B$4-P5349)</f>
        <v>0</v>
      </c>
    </row>
    <row r="5350" spans="1:18" ht="15" customHeight="1">
      <c r="A5350" s="4">
        <v>44784.833333333299</v>
      </c>
      <c r="B5350" s="5">
        <v>44784</v>
      </c>
      <c r="C5350" s="6">
        <v>8</v>
      </c>
      <c r="D5350" s="7" t="s">
        <v>35</v>
      </c>
      <c r="E5350" s="7" t="s">
        <v>33</v>
      </c>
      <c r="F5350" s="7" t="s">
        <v>25</v>
      </c>
      <c r="G5350" s="6">
        <v>20</v>
      </c>
      <c r="H5350" s="8">
        <v>1.9690000000000001</v>
      </c>
      <c r="I5350" s="8">
        <v>22.102</v>
      </c>
      <c r="J5350" s="8">
        <v>8.3299999999999999E-2</v>
      </c>
      <c r="K5350" s="8">
        <v>3.6469999999999998</v>
      </c>
      <c r="L5350" s="9">
        <f>K5350*Inputs!$B$5</f>
        <v>3.5740599999999998</v>
      </c>
      <c r="M5350" s="10">
        <f>IF(AND(OR(C5350=1,C5350=2,C5350=12),G5350&gt;=Inputs!$B$8,G5350&lt;=Inputs!$B$9,K5350&lt;=Inputs!$B$10),1,0)</f>
        <v>0</v>
      </c>
      <c r="N5350" s="9">
        <f>Inputs!$B$4</f>
        <v>54.991999999999997</v>
      </c>
      <c r="O5350" s="9">
        <f>IF(M5350=1,Inputs!$B$6,Inputs!$B$4)</f>
        <v>54.991999999999997</v>
      </c>
      <c r="P5350" s="9">
        <f>IF(M5350=1,Inputs!$B$7,Inputs!$B$4)</f>
        <v>54.991999999999997</v>
      </c>
      <c r="Q5350" s="9">
        <f>MAX(0,Inputs!$B$4-O5350)</f>
        <v>0</v>
      </c>
      <c r="R5350" s="9">
        <f>MAX(0,Inputs!$B$4-P5350)</f>
        <v>0</v>
      </c>
    </row>
    <row r="5351" spans="1:18" ht="15" customHeight="1">
      <c r="A5351" s="4">
        <v>44784.875</v>
      </c>
      <c r="B5351" s="5">
        <v>44784</v>
      </c>
      <c r="C5351" s="6">
        <v>8</v>
      </c>
      <c r="D5351" s="7" t="s">
        <v>35</v>
      </c>
      <c r="E5351" s="7" t="s">
        <v>33</v>
      </c>
      <c r="F5351" s="7" t="s">
        <v>25</v>
      </c>
      <c r="G5351" s="6">
        <v>21</v>
      </c>
      <c r="H5351" s="8">
        <v>1.9690000000000001</v>
      </c>
      <c r="I5351" s="8">
        <v>22.102</v>
      </c>
      <c r="J5351" s="8">
        <v>0</v>
      </c>
      <c r="K5351" s="8">
        <v>1.9690000000000001</v>
      </c>
      <c r="L5351" s="9">
        <f>K5351*Inputs!$B$5</f>
        <v>1.9296200000000001</v>
      </c>
      <c r="M5351" s="10">
        <f>IF(AND(OR(C5351=1,C5351=2,C5351=12),G5351&gt;=Inputs!$B$8,G5351&lt;=Inputs!$B$9,K5351&lt;=Inputs!$B$10),1,0)</f>
        <v>0</v>
      </c>
      <c r="N5351" s="9">
        <f>Inputs!$B$4</f>
        <v>54.991999999999997</v>
      </c>
      <c r="O5351" s="9">
        <f>IF(M5351=1,Inputs!$B$6,Inputs!$B$4)</f>
        <v>54.991999999999997</v>
      </c>
      <c r="P5351" s="9">
        <f>IF(M5351=1,Inputs!$B$7,Inputs!$B$4)</f>
        <v>54.991999999999997</v>
      </c>
      <c r="Q5351" s="9">
        <f>MAX(0,Inputs!$B$4-O5351)</f>
        <v>0</v>
      </c>
      <c r="R5351" s="9">
        <f>MAX(0,Inputs!$B$4-P5351)</f>
        <v>0</v>
      </c>
    </row>
    <row r="5352" spans="1:18" ht="15" customHeight="1">
      <c r="A5352" s="4">
        <v>44784.916666666701</v>
      </c>
      <c r="B5352" s="5">
        <v>44784</v>
      </c>
      <c r="C5352" s="6">
        <v>8</v>
      </c>
      <c r="D5352" s="7" t="s">
        <v>35</v>
      </c>
      <c r="E5352" s="7" t="s">
        <v>33</v>
      </c>
      <c r="F5352" s="7" t="s">
        <v>25</v>
      </c>
      <c r="G5352" s="6">
        <v>22</v>
      </c>
      <c r="H5352" s="8">
        <v>1.9690000000000001</v>
      </c>
      <c r="I5352" s="8">
        <v>22.102</v>
      </c>
      <c r="J5352" s="8">
        <v>0.35420000000000001</v>
      </c>
      <c r="K5352" s="8">
        <v>9.0990000000000002</v>
      </c>
      <c r="L5352" s="9">
        <f>K5352*Inputs!$B$5</f>
        <v>8.9170200000000008</v>
      </c>
      <c r="M5352" s="10">
        <f>IF(AND(OR(C5352=1,C5352=2,C5352=12),G5352&gt;=Inputs!$B$8,G5352&lt;=Inputs!$B$9,K5352&lt;=Inputs!$B$10),1,0)</f>
        <v>0</v>
      </c>
      <c r="N5352" s="9">
        <f>Inputs!$B$4</f>
        <v>54.991999999999997</v>
      </c>
      <c r="O5352" s="9">
        <f>IF(M5352=1,Inputs!$B$6,Inputs!$B$4)</f>
        <v>54.991999999999997</v>
      </c>
      <c r="P5352" s="9">
        <f>IF(M5352=1,Inputs!$B$7,Inputs!$B$4)</f>
        <v>54.991999999999997</v>
      </c>
      <c r="Q5352" s="9">
        <f>MAX(0,Inputs!$B$4-O5352)</f>
        <v>0</v>
      </c>
      <c r="R5352" s="9">
        <f>MAX(0,Inputs!$B$4-P5352)</f>
        <v>0</v>
      </c>
    </row>
    <row r="5353" spans="1:18" ht="15" customHeight="1">
      <c r="A5353" s="4">
        <v>44784.958333333299</v>
      </c>
      <c r="B5353" s="5">
        <v>44784</v>
      </c>
      <c r="C5353" s="6">
        <v>8</v>
      </c>
      <c r="D5353" s="7" t="s">
        <v>35</v>
      </c>
      <c r="E5353" s="7" t="s">
        <v>33</v>
      </c>
      <c r="F5353" s="7" t="s">
        <v>25</v>
      </c>
      <c r="G5353" s="6">
        <v>23</v>
      </c>
      <c r="H5353" s="8">
        <v>1.9690000000000001</v>
      </c>
      <c r="I5353" s="8">
        <v>22.102</v>
      </c>
      <c r="J5353" s="8">
        <v>0.70830000000000004</v>
      </c>
      <c r="K5353" s="8">
        <v>16.23</v>
      </c>
      <c r="L5353" s="9">
        <f>K5353*Inputs!$B$5</f>
        <v>15.9054</v>
      </c>
      <c r="M5353" s="10">
        <f>IF(AND(OR(C5353=1,C5353=2,C5353=12),G5353&gt;=Inputs!$B$8,G5353&lt;=Inputs!$B$9,K5353&lt;=Inputs!$B$10),1,0)</f>
        <v>0</v>
      </c>
      <c r="N5353" s="9">
        <f>Inputs!$B$4</f>
        <v>54.991999999999997</v>
      </c>
      <c r="O5353" s="9">
        <f>IF(M5353=1,Inputs!$B$6,Inputs!$B$4)</f>
        <v>54.991999999999997</v>
      </c>
      <c r="P5353" s="9">
        <f>IF(M5353=1,Inputs!$B$7,Inputs!$B$4)</f>
        <v>54.991999999999997</v>
      </c>
      <c r="Q5353" s="9">
        <f>MAX(0,Inputs!$B$4-O5353)</f>
        <v>0</v>
      </c>
      <c r="R5353" s="9">
        <f>MAX(0,Inputs!$B$4-P5353)</f>
        <v>0</v>
      </c>
    </row>
    <row r="5354" spans="1:18" ht="15" customHeight="1">
      <c r="A5354" s="4">
        <v>44785</v>
      </c>
      <c r="B5354" s="5">
        <v>44785</v>
      </c>
      <c r="C5354" s="6">
        <v>8</v>
      </c>
      <c r="D5354" s="7" t="s">
        <v>35</v>
      </c>
      <c r="E5354" s="7" t="s">
        <v>33</v>
      </c>
      <c r="F5354" s="7" t="s">
        <v>26</v>
      </c>
      <c r="G5354" s="6">
        <v>0</v>
      </c>
      <c r="H5354" s="8">
        <v>2.69</v>
      </c>
      <c r="I5354" s="8">
        <v>21.126000000000001</v>
      </c>
      <c r="J5354" s="8">
        <v>0.86360000000000003</v>
      </c>
      <c r="K5354" s="8">
        <v>18.611999999999998</v>
      </c>
      <c r="L5354" s="9">
        <f>K5354*Inputs!$B$5</f>
        <v>18.239759999999997</v>
      </c>
      <c r="M5354" s="10">
        <f>IF(AND(OR(C5354=1,C5354=2,C5354=12),G5354&gt;=Inputs!$B$8,G5354&lt;=Inputs!$B$9,K5354&lt;=Inputs!$B$10),1,0)</f>
        <v>0</v>
      </c>
      <c r="N5354" s="9">
        <f>Inputs!$B$4</f>
        <v>54.991999999999997</v>
      </c>
      <c r="O5354" s="9">
        <f>IF(M5354=1,Inputs!$B$6,Inputs!$B$4)</f>
        <v>54.991999999999997</v>
      </c>
      <c r="P5354" s="9">
        <f>IF(M5354=1,Inputs!$B$7,Inputs!$B$4)</f>
        <v>54.991999999999997</v>
      </c>
      <c r="Q5354" s="9">
        <f>MAX(0,Inputs!$B$4-O5354)</f>
        <v>0</v>
      </c>
      <c r="R5354" s="9">
        <f>MAX(0,Inputs!$B$4-P5354)</f>
        <v>0</v>
      </c>
    </row>
    <row r="5355" spans="1:18" ht="15" customHeight="1">
      <c r="A5355" s="4">
        <v>44785.041666666701</v>
      </c>
      <c r="B5355" s="5">
        <v>44785</v>
      </c>
      <c r="C5355" s="6">
        <v>8</v>
      </c>
      <c r="D5355" s="7" t="s">
        <v>35</v>
      </c>
      <c r="E5355" s="7" t="s">
        <v>33</v>
      </c>
      <c r="F5355" s="7" t="s">
        <v>26</v>
      </c>
      <c r="G5355" s="6">
        <v>1</v>
      </c>
      <c r="H5355" s="8">
        <v>2.69</v>
      </c>
      <c r="I5355" s="8">
        <v>21.126000000000001</v>
      </c>
      <c r="J5355" s="8">
        <v>0.90910000000000002</v>
      </c>
      <c r="K5355" s="8">
        <v>19.45</v>
      </c>
      <c r="L5355" s="9">
        <f>K5355*Inputs!$B$5</f>
        <v>19.061</v>
      </c>
      <c r="M5355" s="10">
        <f>IF(AND(OR(C5355=1,C5355=2,C5355=12),G5355&gt;=Inputs!$B$8,G5355&lt;=Inputs!$B$9,K5355&lt;=Inputs!$B$10),1,0)</f>
        <v>0</v>
      </c>
      <c r="N5355" s="9">
        <f>Inputs!$B$4</f>
        <v>54.991999999999997</v>
      </c>
      <c r="O5355" s="9">
        <f>IF(M5355=1,Inputs!$B$6,Inputs!$B$4)</f>
        <v>54.991999999999997</v>
      </c>
      <c r="P5355" s="9">
        <f>IF(M5355=1,Inputs!$B$7,Inputs!$B$4)</f>
        <v>54.991999999999997</v>
      </c>
      <c r="Q5355" s="9">
        <f>MAX(0,Inputs!$B$4-O5355)</f>
        <v>0</v>
      </c>
      <c r="R5355" s="9">
        <f>MAX(0,Inputs!$B$4-P5355)</f>
        <v>0</v>
      </c>
    </row>
    <row r="5356" spans="1:18" ht="15" customHeight="1">
      <c r="A5356" s="4">
        <v>44785.083333333299</v>
      </c>
      <c r="B5356" s="5">
        <v>44785</v>
      </c>
      <c r="C5356" s="6">
        <v>8</v>
      </c>
      <c r="D5356" s="7" t="s">
        <v>35</v>
      </c>
      <c r="E5356" s="7" t="s">
        <v>33</v>
      </c>
      <c r="F5356" s="7" t="s">
        <v>26</v>
      </c>
      <c r="G5356" s="6">
        <v>2</v>
      </c>
      <c r="H5356" s="8">
        <v>2.69</v>
      </c>
      <c r="I5356" s="8">
        <v>21.126000000000001</v>
      </c>
      <c r="J5356" s="8">
        <v>0.95450000000000002</v>
      </c>
      <c r="K5356" s="8">
        <v>20.288</v>
      </c>
      <c r="L5356" s="9">
        <f>K5356*Inputs!$B$5</f>
        <v>19.882239999999999</v>
      </c>
      <c r="M5356" s="10">
        <f>IF(AND(OR(C5356=1,C5356=2,C5356=12),G5356&gt;=Inputs!$B$8,G5356&lt;=Inputs!$B$9,K5356&lt;=Inputs!$B$10),1,0)</f>
        <v>0</v>
      </c>
      <c r="N5356" s="9">
        <f>Inputs!$B$4</f>
        <v>54.991999999999997</v>
      </c>
      <c r="O5356" s="9">
        <f>IF(M5356=1,Inputs!$B$6,Inputs!$B$4)</f>
        <v>54.991999999999997</v>
      </c>
      <c r="P5356" s="9">
        <f>IF(M5356=1,Inputs!$B$7,Inputs!$B$4)</f>
        <v>54.991999999999997</v>
      </c>
      <c r="Q5356" s="9">
        <f>MAX(0,Inputs!$B$4-O5356)</f>
        <v>0</v>
      </c>
      <c r="R5356" s="9">
        <f>MAX(0,Inputs!$B$4-P5356)</f>
        <v>0</v>
      </c>
    </row>
    <row r="5357" spans="1:18" ht="15" customHeight="1">
      <c r="A5357" s="4">
        <v>44785.125</v>
      </c>
      <c r="B5357" s="5">
        <v>44785</v>
      </c>
      <c r="C5357" s="6">
        <v>8</v>
      </c>
      <c r="D5357" s="7" t="s">
        <v>35</v>
      </c>
      <c r="E5357" s="7" t="s">
        <v>33</v>
      </c>
      <c r="F5357" s="7" t="s">
        <v>26</v>
      </c>
      <c r="G5357" s="6">
        <v>3</v>
      </c>
      <c r="H5357" s="8">
        <v>2.69</v>
      </c>
      <c r="I5357" s="8">
        <v>21.126000000000001</v>
      </c>
      <c r="J5357" s="8">
        <v>1</v>
      </c>
      <c r="K5357" s="8">
        <v>21.126000000000001</v>
      </c>
      <c r="L5357" s="9">
        <f>K5357*Inputs!$B$5</f>
        <v>20.703480000000003</v>
      </c>
      <c r="M5357" s="10">
        <f>IF(AND(OR(C5357=1,C5357=2,C5357=12),G5357&gt;=Inputs!$B$8,G5357&lt;=Inputs!$B$9,K5357&lt;=Inputs!$B$10),1,0)</f>
        <v>0</v>
      </c>
      <c r="N5357" s="9">
        <f>Inputs!$B$4</f>
        <v>54.991999999999997</v>
      </c>
      <c r="O5357" s="9">
        <f>IF(M5357=1,Inputs!$B$6,Inputs!$B$4)</f>
        <v>54.991999999999997</v>
      </c>
      <c r="P5357" s="9">
        <f>IF(M5357=1,Inputs!$B$7,Inputs!$B$4)</f>
        <v>54.991999999999997</v>
      </c>
      <c r="Q5357" s="9">
        <f>MAX(0,Inputs!$B$4-O5357)</f>
        <v>0</v>
      </c>
      <c r="R5357" s="9">
        <f>MAX(0,Inputs!$B$4-P5357)</f>
        <v>0</v>
      </c>
    </row>
    <row r="5358" spans="1:18" ht="15" customHeight="1">
      <c r="A5358" s="4">
        <v>44785.166666666701</v>
      </c>
      <c r="B5358" s="5">
        <v>44785</v>
      </c>
      <c r="C5358" s="6">
        <v>8</v>
      </c>
      <c r="D5358" s="7" t="s">
        <v>35</v>
      </c>
      <c r="E5358" s="7" t="s">
        <v>33</v>
      </c>
      <c r="F5358" s="7" t="s">
        <v>26</v>
      </c>
      <c r="G5358" s="6">
        <v>4</v>
      </c>
      <c r="H5358" s="8">
        <v>2.69</v>
      </c>
      <c r="I5358" s="8">
        <v>21.126000000000001</v>
      </c>
      <c r="J5358" s="8">
        <v>0.90910000000000002</v>
      </c>
      <c r="K5358" s="8">
        <v>19.45</v>
      </c>
      <c r="L5358" s="9">
        <f>K5358*Inputs!$B$5</f>
        <v>19.061</v>
      </c>
      <c r="M5358" s="10">
        <f>IF(AND(OR(C5358=1,C5358=2,C5358=12),G5358&gt;=Inputs!$B$8,G5358&lt;=Inputs!$B$9,K5358&lt;=Inputs!$B$10),1,0)</f>
        <v>0</v>
      </c>
      <c r="N5358" s="9">
        <f>Inputs!$B$4</f>
        <v>54.991999999999997</v>
      </c>
      <c r="O5358" s="9">
        <f>IF(M5358=1,Inputs!$B$6,Inputs!$B$4)</f>
        <v>54.991999999999997</v>
      </c>
      <c r="P5358" s="9">
        <f>IF(M5358=1,Inputs!$B$7,Inputs!$B$4)</f>
        <v>54.991999999999997</v>
      </c>
      <c r="Q5358" s="9">
        <f>MAX(0,Inputs!$B$4-O5358)</f>
        <v>0</v>
      </c>
      <c r="R5358" s="9">
        <f>MAX(0,Inputs!$B$4-P5358)</f>
        <v>0</v>
      </c>
    </row>
    <row r="5359" spans="1:18" ht="15" customHeight="1">
      <c r="A5359" s="4">
        <v>44785.208333333299</v>
      </c>
      <c r="B5359" s="5">
        <v>44785</v>
      </c>
      <c r="C5359" s="6">
        <v>8</v>
      </c>
      <c r="D5359" s="7" t="s">
        <v>35</v>
      </c>
      <c r="E5359" s="7" t="s">
        <v>33</v>
      </c>
      <c r="F5359" s="7" t="s">
        <v>26</v>
      </c>
      <c r="G5359" s="6">
        <v>5</v>
      </c>
      <c r="H5359" s="8">
        <v>2.69</v>
      </c>
      <c r="I5359" s="8">
        <v>21.126000000000001</v>
      </c>
      <c r="J5359" s="8">
        <v>0.81820000000000004</v>
      </c>
      <c r="K5359" s="8">
        <v>17.774000000000001</v>
      </c>
      <c r="L5359" s="9">
        <f>K5359*Inputs!$B$5</f>
        <v>17.418520000000001</v>
      </c>
      <c r="M5359" s="10">
        <f>IF(AND(OR(C5359=1,C5359=2,C5359=12),G5359&gt;=Inputs!$B$8,G5359&lt;=Inputs!$B$9,K5359&lt;=Inputs!$B$10),1,0)</f>
        <v>0</v>
      </c>
      <c r="N5359" s="9">
        <f>Inputs!$B$4</f>
        <v>54.991999999999997</v>
      </c>
      <c r="O5359" s="9">
        <f>IF(M5359=1,Inputs!$B$6,Inputs!$B$4)</f>
        <v>54.991999999999997</v>
      </c>
      <c r="P5359" s="9">
        <f>IF(M5359=1,Inputs!$B$7,Inputs!$B$4)</f>
        <v>54.991999999999997</v>
      </c>
      <c r="Q5359" s="9">
        <f>MAX(0,Inputs!$B$4-O5359)</f>
        <v>0</v>
      </c>
      <c r="R5359" s="9">
        <f>MAX(0,Inputs!$B$4-P5359)</f>
        <v>0</v>
      </c>
    </row>
    <row r="5360" spans="1:18" ht="15" customHeight="1">
      <c r="A5360" s="4">
        <v>44785.25</v>
      </c>
      <c r="B5360" s="5">
        <v>44785</v>
      </c>
      <c r="C5360" s="6">
        <v>8</v>
      </c>
      <c r="D5360" s="7" t="s">
        <v>35</v>
      </c>
      <c r="E5360" s="7" t="s">
        <v>33</v>
      </c>
      <c r="F5360" s="7" t="s">
        <v>26</v>
      </c>
      <c r="G5360" s="6">
        <v>6</v>
      </c>
      <c r="H5360" s="8">
        <v>2.69</v>
      </c>
      <c r="I5360" s="8">
        <v>21.126000000000001</v>
      </c>
      <c r="J5360" s="8">
        <v>0.4773</v>
      </c>
      <c r="K5360" s="8">
        <v>11.489000000000001</v>
      </c>
      <c r="L5360" s="9">
        <f>K5360*Inputs!$B$5</f>
        <v>11.259220000000001</v>
      </c>
      <c r="M5360" s="10">
        <f>IF(AND(OR(C5360=1,C5360=2,C5360=12),G5360&gt;=Inputs!$B$8,G5360&lt;=Inputs!$B$9,K5360&lt;=Inputs!$B$10),1,0)</f>
        <v>0</v>
      </c>
      <c r="N5360" s="9">
        <f>Inputs!$B$4</f>
        <v>54.991999999999997</v>
      </c>
      <c r="O5360" s="9">
        <f>IF(M5360=1,Inputs!$B$6,Inputs!$B$4)</f>
        <v>54.991999999999997</v>
      </c>
      <c r="P5360" s="9">
        <f>IF(M5360=1,Inputs!$B$7,Inputs!$B$4)</f>
        <v>54.991999999999997</v>
      </c>
      <c r="Q5360" s="9">
        <f>MAX(0,Inputs!$B$4-O5360)</f>
        <v>0</v>
      </c>
      <c r="R5360" s="9">
        <f>MAX(0,Inputs!$B$4-P5360)</f>
        <v>0</v>
      </c>
    </row>
    <row r="5361" spans="1:18" ht="15" customHeight="1">
      <c r="A5361" s="4">
        <v>44785.291666666701</v>
      </c>
      <c r="B5361" s="5">
        <v>44785</v>
      </c>
      <c r="C5361" s="6">
        <v>8</v>
      </c>
      <c r="D5361" s="7" t="s">
        <v>35</v>
      </c>
      <c r="E5361" s="7" t="s">
        <v>33</v>
      </c>
      <c r="F5361" s="7" t="s">
        <v>26</v>
      </c>
      <c r="G5361" s="6">
        <v>7</v>
      </c>
      <c r="H5361" s="8">
        <v>2.69</v>
      </c>
      <c r="I5361" s="8">
        <v>21.126000000000001</v>
      </c>
      <c r="J5361" s="8">
        <v>0.13639999999999999</v>
      </c>
      <c r="K5361" s="8">
        <v>5.2039999999999997</v>
      </c>
      <c r="L5361" s="9">
        <f>K5361*Inputs!$B$5</f>
        <v>5.09992</v>
      </c>
      <c r="M5361" s="10">
        <f>IF(AND(OR(C5361=1,C5361=2,C5361=12),G5361&gt;=Inputs!$B$8,G5361&lt;=Inputs!$B$9,K5361&lt;=Inputs!$B$10),1,0)</f>
        <v>0</v>
      </c>
      <c r="N5361" s="9">
        <f>Inputs!$B$4</f>
        <v>54.991999999999997</v>
      </c>
      <c r="O5361" s="9">
        <f>IF(M5361=1,Inputs!$B$6,Inputs!$B$4)</f>
        <v>54.991999999999997</v>
      </c>
      <c r="P5361" s="9">
        <f>IF(M5361=1,Inputs!$B$7,Inputs!$B$4)</f>
        <v>54.991999999999997</v>
      </c>
      <c r="Q5361" s="9">
        <f>MAX(0,Inputs!$B$4-O5361)</f>
        <v>0</v>
      </c>
      <c r="R5361" s="9">
        <f>MAX(0,Inputs!$B$4-P5361)</f>
        <v>0</v>
      </c>
    </row>
    <row r="5362" spans="1:18" ht="15" customHeight="1">
      <c r="A5362" s="4">
        <v>44785.333333333299</v>
      </c>
      <c r="B5362" s="5">
        <v>44785</v>
      </c>
      <c r="C5362" s="6">
        <v>8</v>
      </c>
      <c r="D5362" s="7" t="s">
        <v>35</v>
      </c>
      <c r="E5362" s="7" t="s">
        <v>33</v>
      </c>
      <c r="F5362" s="7" t="s">
        <v>26</v>
      </c>
      <c r="G5362" s="6">
        <v>8</v>
      </c>
      <c r="H5362" s="8">
        <v>2.69</v>
      </c>
      <c r="I5362" s="8">
        <v>21.126000000000001</v>
      </c>
      <c r="J5362" s="8">
        <v>0.11360000000000001</v>
      </c>
      <c r="K5362" s="8">
        <v>4.7850000000000001</v>
      </c>
      <c r="L5362" s="9">
        <f>K5362*Inputs!$B$5</f>
        <v>4.6893000000000002</v>
      </c>
      <c r="M5362" s="10">
        <f>IF(AND(OR(C5362=1,C5362=2,C5362=12),G5362&gt;=Inputs!$B$8,G5362&lt;=Inputs!$B$9,K5362&lt;=Inputs!$B$10),1,0)</f>
        <v>0</v>
      </c>
      <c r="N5362" s="9">
        <f>Inputs!$B$4</f>
        <v>54.991999999999997</v>
      </c>
      <c r="O5362" s="9">
        <f>IF(M5362=1,Inputs!$B$6,Inputs!$B$4)</f>
        <v>54.991999999999997</v>
      </c>
      <c r="P5362" s="9">
        <f>IF(M5362=1,Inputs!$B$7,Inputs!$B$4)</f>
        <v>54.991999999999997</v>
      </c>
      <c r="Q5362" s="9">
        <f>MAX(0,Inputs!$B$4-O5362)</f>
        <v>0</v>
      </c>
      <c r="R5362" s="9">
        <f>MAX(0,Inputs!$B$4-P5362)</f>
        <v>0</v>
      </c>
    </row>
    <row r="5363" spans="1:18" ht="15" customHeight="1">
      <c r="A5363" s="4">
        <v>44785.375</v>
      </c>
      <c r="B5363" s="5">
        <v>44785</v>
      </c>
      <c r="C5363" s="6">
        <v>8</v>
      </c>
      <c r="D5363" s="7" t="s">
        <v>35</v>
      </c>
      <c r="E5363" s="7" t="s">
        <v>33</v>
      </c>
      <c r="F5363" s="7" t="s">
        <v>26</v>
      </c>
      <c r="G5363" s="6">
        <v>9</v>
      </c>
      <c r="H5363" s="8">
        <v>2.69</v>
      </c>
      <c r="I5363" s="8">
        <v>21.126000000000001</v>
      </c>
      <c r="J5363" s="8">
        <v>9.0899999999999995E-2</v>
      </c>
      <c r="K5363" s="8">
        <v>4.3659999999999997</v>
      </c>
      <c r="L5363" s="9">
        <f>K5363*Inputs!$B$5</f>
        <v>4.2786799999999996</v>
      </c>
      <c r="M5363" s="10">
        <f>IF(AND(OR(C5363=1,C5363=2,C5363=12),G5363&gt;=Inputs!$B$8,G5363&lt;=Inputs!$B$9,K5363&lt;=Inputs!$B$10),1,0)</f>
        <v>0</v>
      </c>
      <c r="N5363" s="9">
        <f>Inputs!$B$4</f>
        <v>54.991999999999997</v>
      </c>
      <c r="O5363" s="9">
        <f>IF(M5363=1,Inputs!$B$6,Inputs!$B$4)</f>
        <v>54.991999999999997</v>
      </c>
      <c r="P5363" s="9">
        <f>IF(M5363=1,Inputs!$B$7,Inputs!$B$4)</f>
        <v>54.991999999999997</v>
      </c>
      <c r="Q5363" s="9">
        <f>MAX(0,Inputs!$B$4-O5363)</f>
        <v>0</v>
      </c>
      <c r="R5363" s="9">
        <f>MAX(0,Inputs!$B$4-P5363)</f>
        <v>0</v>
      </c>
    </row>
    <row r="5364" spans="1:18" ht="15" customHeight="1">
      <c r="A5364" s="4">
        <v>44785.416666666701</v>
      </c>
      <c r="B5364" s="5">
        <v>44785</v>
      </c>
      <c r="C5364" s="6">
        <v>8</v>
      </c>
      <c r="D5364" s="7" t="s">
        <v>35</v>
      </c>
      <c r="E5364" s="7" t="s">
        <v>33</v>
      </c>
      <c r="F5364" s="7" t="s">
        <v>26</v>
      </c>
      <c r="G5364" s="6">
        <v>10</v>
      </c>
      <c r="H5364" s="8">
        <v>2.69</v>
      </c>
      <c r="I5364" s="8">
        <v>21.126000000000001</v>
      </c>
      <c r="J5364" s="8">
        <v>0.13639999999999999</v>
      </c>
      <c r="K5364" s="8">
        <v>5.2039999999999997</v>
      </c>
      <c r="L5364" s="9">
        <f>K5364*Inputs!$B$5</f>
        <v>5.09992</v>
      </c>
      <c r="M5364" s="10">
        <f>IF(AND(OR(C5364=1,C5364=2,C5364=12),G5364&gt;=Inputs!$B$8,G5364&lt;=Inputs!$B$9,K5364&lt;=Inputs!$B$10),1,0)</f>
        <v>0</v>
      </c>
      <c r="N5364" s="9">
        <f>Inputs!$B$4</f>
        <v>54.991999999999997</v>
      </c>
      <c r="O5364" s="9">
        <f>IF(M5364=1,Inputs!$B$6,Inputs!$B$4)</f>
        <v>54.991999999999997</v>
      </c>
      <c r="P5364" s="9">
        <f>IF(M5364=1,Inputs!$B$7,Inputs!$B$4)</f>
        <v>54.991999999999997</v>
      </c>
      <c r="Q5364" s="9">
        <f>MAX(0,Inputs!$B$4-O5364)</f>
        <v>0</v>
      </c>
      <c r="R5364" s="9">
        <f>MAX(0,Inputs!$B$4-P5364)</f>
        <v>0</v>
      </c>
    </row>
    <row r="5365" spans="1:18" ht="15" customHeight="1">
      <c r="A5365" s="4">
        <v>44785.458333333299</v>
      </c>
      <c r="B5365" s="5">
        <v>44785</v>
      </c>
      <c r="C5365" s="6">
        <v>8</v>
      </c>
      <c r="D5365" s="7" t="s">
        <v>35</v>
      </c>
      <c r="E5365" s="7" t="s">
        <v>33</v>
      </c>
      <c r="F5365" s="7" t="s">
        <v>26</v>
      </c>
      <c r="G5365" s="6">
        <v>11</v>
      </c>
      <c r="H5365" s="8">
        <v>2.69</v>
      </c>
      <c r="I5365" s="8">
        <v>21.126000000000001</v>
      </c>
      <c r="J5365" s="8">
        <v>0.18179999999999999</v>
      </c>
      <c r="K5365" s="8">
        <v>6.0419999999999998</v>
      </c>
      <c r="L5365" s="9">
        <f>K5365*Inputs!$B$5</f>
        <v>5.9211599999999995</v>
      </c>
      <c r="M5365" s="10">
        <f>IF(AND(OR(C5365=1,C5365=2,C5365=12),G5365&gt;=Inputs!$B$8,G5365&lt;=Inputs!$B$9,K5365&lt;=Inputs!$B$10),1,0)</f>
        <v>0</v>
      </c>
      <c r="N5365" s="9">
        <f>Inputs!$B$4</f>
        <v>54.991999999999997</v>
      </c>
      <c r="O5365" s="9">
        <f>IF(M5365=1,Inputs!$B$6,Inputs!$B$4)</f>
        <v>54.991999999999997</v>
      </c>
      <c r="P5365" s="9">
        <f>IF(M5365=1,Inputs!$B$7,Inputs!$B$4)</f>
        <v>54.991999999999997</v>
      </c>
      <c r="Q5365" s="9">
        <f>MAX(0,Inputs!$B$4-O5365)</f>
        <v>0</v>
      </c>
      <c r="R5365" s="9">
        <f>MAX(0,Inputs!$B$4-P5365)</f>
        <v>0</v>
      </c>
    </row>
    <row r="5366" spans="1:18" ht="15" customHeight="1">
      <c r="A5366" s="4">
        <v>44785.5</v>
      </c>
      <c r="B5366" s="5">
        <v>44785</v>
      </c>
      <c r="C5366" s="6">
        <v>8</v>
      </c>
      <c r="D5366" s="7" t="s">
        <v>35</v>
      </c>
      <c r="E5366" s="7" t="s">
        <v>33</v>
      </c>
      <c r="F5366" s="7" t="s">
        <v>26</v>
      </c>
      <c r="G5366" s="6">
        <v>12</v>
      </c>
      <c r="H5366" s="8">
        <v>2.69</v>
      </c>
      <c r="I5366" s="8">
        <v>21.126000000000001</v>
      </c>
      <c r="J5366" s="8">
        <v>0.25</v>
      </c>
      <c r="K5366" s="8">
        <v>7.2990000000000004</v>
      </c>
      <c r="L5366" s="9">
        <f>K5366*Inputs!$B$5</f>
        <v>7.1530200000000006</v>
      </c>
      <c r="M5366" s="10">
        <f>IF(AND(OR(C5366=1,C5366=2,C5366=12),G5366&gt;=Inputs!$B$8,G5366&lt;=Inputs!$B$9,K5366&lt;=Inputs!$B$10),1,0)</f>
        <v>0</v>
      </c>
      <c r="N5366" s="9">
        <f>Inputs!$B$4</f>
        <v>54.991999999999997</v>
      </c>
      <c r="O5366" s="9">
        <f>IF(M5366=1,Inputs!$B$6,Inputs!$B$4)</f>
        <v>54.991999999999997</v>
      </c>
      <c r="P5366" s="9">
        <f>IF(M5366=1,Inputs!$B$7,Inputs!$B$4)</f>
        <v>54.991999999999997</v>
      </c>
      <c r="Q5366" s="9">
        <f>MAX(0,Inputs!$B$4-O5366)</f>
        <v>0</v>
      </c>
      <c r="R5366" s="9">
        <f>MAX(0,Inputs!$B$4-P5366)</f>
        <v>0</v>
      </c>
    </row>
    <row r="5367" spans="1:18" ht="15" customHeight="1">
      <c r="A5367" s="4">
        <v>44785.541666666701</v>
      </c>
      <c r="B5367" s="5">
        <v>44785</v>
      </c>
      <c r="C5367" s="6">
        <v>8</v>
      </c>
      <c r="D5367" s="7" t="s">
        <v>35</v>
      </c>
      <c r="E5367" s="7" t="s">
        <v>33</v>
      </c>
      <c r="F5367" s="7" t="s">
        <v>26</v>
      </c>
      <c r="G5367" s="6">
        <v>13</v>
      </c>
      <c r="H5367" s="8">
        <v>2.69</v>
      </c>
      <c r="I5367" s="8">
        <v>21.126000000000001</v>
      </c>
      <c r="J5367" s="8">
        <v>0.31819999999999998</v>
      </c>
      <c r="K5367" s="8">
        <v>8.5559999999999992</v>
      </c>
      <c r="L5367" s="9">
        <f>K5367*Inputs!$B$5</f>
        <v>8.384879999999999</v>
      </c>
      <c r="M5367" s="10">
        <f>IF(AND(OR(C5367=1,C5367=2,C5367=12),G5367&gt;=Inputs!$B$8,G5367&lt;=Inputs!$B$9,K5367&lt;=Inputs!$B$10),1,0)</f>
        <v>0</v>
      </c>
      <c r="N5367" s="9">
        <f>Inputs!$B$4</f>
        <v>54.991999999999997</v>
      </c>
      <c r="O5367" s="9">
        <f>IF(M5367=1,Inputs!$B$6,Inputs!$B$4)</f>
        <v>54.991999999999997</v>
      </c>
      <c r="P5367" s="9">
        <f>IF(M5367=1,Inputs!$B$7,Inputs!$B$4)</f>
        <v>54.991999999999997</v>
      </c>
      <c r="Q5367" s="9">
        <f>MAX(0,Inputs!$B$4-O5367)</f>
        <v>0</v>
      </c>
      <c r="R5367" s="9">
        <f>MAX(0,Inputs!$B$4-P5367)</f>
        <v>0</v>
      </c>
    </row>
    <row r="5368" spans="1:18" ht="15" customHeight="1">
      <c r="A5368" s="4">
        <v>44785.583333333299</v>
      </c>
      <c r="B5368" s="5">
        <v>44785</v>
      </c>
      <c r="C5368" s="6">
        <v>8</v>
      </c>
      <c r="D5368" s="7" t="s">
        <v>35</v>
      </c>
      <c r="E5368" s="7" t="s">
        <v>33</v>
      </c>
      <c r="F5368" s="7" t="s">
        <v>26</v>
      </c>
      <c r="G5368" s="6">
        <v>14</v>
      </c>
      <c r="H5368" s="8">
        <v>2.69</v>
      </c>
      <c r="I5368" s="8">
        <v>21.126000000000001</v>
      </c>
      <c r="J5368" s="8">
        <v>0.25</v>
      </c>
      <c r="K5368" s="8">
        <v>7.2990000000000004</v>
      </c>
      <c r="L5368" s="9">
        <f>K5368*Inputs!$B$5</f>
        <v>7.1530200000000006</v>
      </c>
      <c r="M5368" s="10">
        <f>IF(AND(OR(C5368=1,C5368=2,C5368=12),G5368&gt;=Inputs!$B$8,G5368&lt;=Inputs!$B$9,K5368&lt;=Inputs!$B$10),1,0)</f>
        <v>0</v>
      </c>
      <c r="N5368" s="9">
        <f>Inputs!$B$4</f>
        <v>54.991999999999997</v>
      </c>
      <c r="O5368" s="9">
        <f>IF(M5368=1,Inputs!$B$6,Inputs!$B$4)</f>
        <v>54.991999999999997</v>
      </c>
      <c r="P5368" s="9">
        <f>IF(M5368=1,Inputs!$B$7,Inputs!$B$4)</f>
        <v>54.991999999999997</v>
      </c>
      <c r="Q5368" s="9">
        <f>MAX(0,Inputs!$B$4-O5368)</f>
        <v>0</v>
      </c>
      <c r="R5368" s="9">
        <f>MAX(0,Inputs!$B$4-P5368)</f>
        <v>0</v>
      </c>
    </row>
    <row r="5369" spans="1:18" ht="15" customHeight="1">
      <c r="A5369" s="4">
        <v>44785.625</v>
      </c>
      <c r="B5369" s="5">
        <v>44785</v>
      </c>
      <c r="C5369" s="6">
        <v>8</v>
      </c>
      <c r="D5369" s="7" t="s">
        <v>35</v>
      </c>
      <c r="E5369" s="7" t="s">
        <v>33</v>
      </c>
      <c r="F5369" s="7" t="s">
        <v>26</v>
      </c>
      <c r="G5369" s="6">
        <v>15</v>
      </c>
      <c r="H5369" s="8">
        <v>2.69</v>
      </c>
      <c r="I5369" s="8">
        <v>21.126000000000001</v>
      </c>
      <c r="J5369" s="8">
        <v>0.18179999999999999</v>
      </c>
      <c r="K5369" s="8">
        <v>6.0419999999999998</v>
      </c>
      <c r="L5369" s="9">
        <f>K5369*Inputs!$B$5</f>
        <v>5.9211599999999995</v>
      </c>
      <c r="M5369" s="10">
        <f>IF(AND(OR(C5369=1,C5369=2,C5369=12),G5369&gt;=Inputs!$B$8,G5369&lt;=Inputs!$B$9,K5369&lt;=Inputs!$B$10),1,0)</f>
        <v>0</v>
      </c>
      <c r="N5369" s="9">
        <f>Inputs!$B$4</f>
        <v>54.991999999999997</v>
      </c>
      <c r="O5369" s="9">
        <f>IF(M5369=1,Inputs!$B$6,Inputs!$B$4)</f>
        <v>54.991999999999997</v>
      </c>
      <c r="P5369" s="9">
        <f>IF(M5369=1,Inputs!$B$7,Inputs!$B$4)</f>
        <v>54.991999999999997</v>
      </c>
      <c r="Q5369" s="9">
        <f>MAX(0,Inputs!$B$4-O5369)</f>
        <v>0</v>
      </c>
      <c r="R5369" s="9">
        <f>MAX(0,Inputs!$B$4-P5369)</f>
        <v>0</v>
      </c>
    </row>
    <row r="5370" spans="1:18" ht="15" customHeight="1">
      <c r="A5370" s="4">
        <v>44785.666666666701</v>
      </c>
      <c r="B5370" s="5">
        <v>44785</v>
      </c>
      <c r="C5370" s="6">
        <v>8</v>
      </c>
      <c r="D5370" s="7" t="s">
        <v>35</v>
      </c>
      <c r="E5370" s="7" t="s">
        <v>33</v>
      </c>
      <c r="F5370" s="7" t="s">
        <v>26</v>
      </c>
      <c r="G5370" s="6">
        <v>16</v>
      </c>
      <c r="H5370" s="8">
        <v>2.69</v>
      </c>
      <c r="I5370" s="8">
        <v>21.126000000000001</v>
      </c>
      <c r="J5370" s="8">
        <v>9.0899999999999995E-2</v>
      </c>
      <c r="K5370" s="8">
        <v>4.3659999999999997</v>
      </c>
      <c r="L5370" s="9">
        <f>K5370*Inputs!$B$5</f>
        <v>4.2786799999999996</v>
      </c>
      <c r="M5370" s="10">
        <f>IF(AND(OR(C5370=1,C5370=2,C5370=12),G5370&gt;=Inputs!$B$8,G5370&lt;=Inputs!$B$9,K5370&lt;=Inputs!$B$10),1,0)</f>
        <v>0</v>
      </c>
      <c r="N5370" s="9">
        <f>Inputs!$B$4</f>
        <v>54.991999999999997</v>
      </c>
      <c r="O5370" s="9">
        <f>IF(M5370=1,Inputs!$B$6,Inputs!$B$4)</f>
        <v>54.991999999999997</v>
      </c>
      <c r="P5370" s="9">
        <f>IF(M5370=1,Inputs!$B$7,Inputs!$B$4)</f>
        <v>54.991999999999997</v>
      </c>
      <c r="Q5370" s="9">
        <f>MAX(0,Inputs!$B$4-O5370)</f>
        <v>0</v>
      </c>
      <c r="R5370" s="9">
        <f>MAX(0,Inputs!$B$4-P5370)</f>
        <v>0</v>
      </c>
    </row>
    <row r="5371" spans="1:18" ht="15" customHeight="1">
      <c r="A5371" s="4">
        <v>44785.708333333299</v>
      </c>
      <c r="B5371" s="5">
        <v>44785</v>
      </c>
      <c r="C5371" s="6">
        <v>8</v>
      </c>
      <c r="D5371" s="7" t="s">
        <v>35</v>
      </c>
      <c r="E5371" s="7" t="s">
        <v>33</v>
      </c>
      <c r="F5371" s="7" t="s">
        <v>26</v>
      </c>
      <c r="G5371" s="6">
        <v>17</v>
      </c>
      <c r="H5371" s="8">
        <v>2.69</v>
      </c>
      <c r="I5371" s="8">
        <v>21.126000000000001</v>
      </c>
      <c r="J5371" s="8">
        <v>0.36359999999999998</v>
      </c>
      <c r="K5371" s="8">
        <v>9.3940000000000001</v>
      </c>
      <c r="L5371" s="9">
        <f>K5371*Inputs!$B$5</f>
        <v>9.2061200000000003</v>
      </c>
      <c r="M5371" s="10">
        <f>IF(AND(OR(C5371=1,C5371=2,C5371=12),G5371&gt;=Inputs!$B$8,G5371&lt;=Inputs!$B$9,K5371&lt;=Inputs!$B$10),1,0)</f>
        <v>0</v>
      </c>
      <c r="N5371" s="9">
        <f>Inputs!$B$4</f>
        <v>54.991999999999997</v>
      </c>
      <c r="O5371" s="9">
        <f>IF(M5371=1,Inputs!$B$6,Inputs!$B$4)</f>
        <v>54.991999999999997</v>
      </c>
      <c r="P5371" s="9">
        <f>IF(M5371=1,Inputs!$B$7,Inputs!$B$4)</f>
        <v>54.991999999999997</v>
      </c>
      <c r="Q5371" s="9">
        <f>MAX(0,Inputs!$B$4-O5371)</f>
        <v>0</v>
      </c>
      <c r="R5371" s="9">
        <f>MAX(0,Inputs!$B$4-P5371)</f>
        <v>0</v>
      </c>
    </row>
    <row r="5372" spans="1:18" ht="15" customHeight="1">
      <c r="A5372" s="4">
        <v>44785.75</v>
      </c>
      <c r="B5372" s="5">
        <v>44785</v>
      </c>
      <c r="C5372" s="6">
        <v>8</v>
      </c>
      <c r="D5372" s="7" t="s">
        <v>35</v>
      </c>
      <c r="E5372" s="7" t="s">
        <v>33</v>
      </c>
      <c r="F5372" s="7" t="s">
        <v>26</v>
      </c>
      <c r="G5372" s="6">
        <v>18</v>
      </c>
      <c r="H5372" s="8">
        <v>2.69</v>
      </c>
      <c r="I5372" s="8">
        <v>21.126000000000001</v>
      </c>
      <c r="J5372" s="8">
        <v>0.31819999999999998</v>
      </c>
      <c r="K5372" s="8">
        <v>8.5559999999999992</v>
      </c>
      <c r="L5372" s="9">
        <f>K5372*Inputs!$B$5</f>
        <v>8.384879999999999</v>
      </c>
      <c r="M5372" s="10">
        <f>IF(AND(OR(C5372=1,C5372=2,C5372=12),G5372&gt;=Inputs!$B$8,G5372&lt;=Inputs!$B$9,K5372&lt;=Inputs!$B$10),1,0)</f>
        <v>0</v>
      </c>
      <c r="N5372" s="9">
        <f>Inputs!$B$4</f>
        <v>54.991999999999997</v>
      </c>
      <c r="O5372" s="9">
        <f>IF(M5372=1,Inputs!$B$6,Inputs!$B$4)</f>
        <v>54.991999999999997</v>
      </c>
      <c r="P5372" s="9">
        <f>IF(M5372=1,Inputs!$B$7,Inputs!$B$4)</f>
        <v>54.991999999999997</v>
      </c>
      <c r="Q5372" s="9">
        <f>MAX(0,Inputs!$B$4-O5372)</f>
        <v>0</v>
      </c>
      <c r="R5372" s="9">
        <f>MAX(0,Inputs!$B$4-P5372)</f>
        <v>0</v>
      </c>
    </row>
    <row r="5373" spans="1:18" ht="15" customHeight="1">
      <c r="A5373" s="4">
        <v>44785.791666666701</v>
      </c>
      <c r="B5373" s="5">
        <v>44785</v>
      </c>
      <c r="C5373" s="6">
        <v>8</v>
      </c>
      <c r="D5373" s="7" t="s">
        <v>35</v>
      </c>
      <c r="E5373" s="7" t="s">
        <v>33</v>
      </c>
      <c r="F5373" s="7" t="s">
        <v>26</v>
      </c>
      <c r="G5373" s="6">
        <v>19</v>
      </c>
      <c r="H5373" s="8">
        <v>2.69</v>
      </c>
      <c r="I5373" s="8">
        <v>21.126000000000001</v>
      </c>
      <c r="J5373" s="8">
        <v>0.13639999999999999</v>
      </c>
      <c r="K5373" s="8">
        <v>5.2039999999999997</v>
      </c>
      <c r="L5373" s="9">
        <f>K5373*Inputs!$B$5</f>
        <v>5.09992</v>
      </c>
      <c r="M5373" s="10">
        <f>IF(AND(OR(C5373=1,C5373=2,C5373=12),G5373&gt;=Inputs!$B$8,G5373&lt;=Inputs!$B$9,K5373&lt;=Inputs!$B$10),1,0)</f>
        <v>0</v>
      </c>
      <c r="N5373" s="9">
        <f>Inputs!$B$4</f>
        <v>54.991999999999997</v>
      </c>
      <c r="O5373" s="9">
        <f>IF(M5373=1,Inputs!$B$6,Inputs!$B$4)</f>
        <v>54.991999999999997</v>
      </c>
      <c r="P5373" s="9">
        <f>IF(M5373=1,Inputs!$B$7,Inputs!$B$4)</f>
        <v>54.991999999999997</v>
      </c>
      <c r="Q5373" s="9">
        <f>MAX(0,Inputs!$B$4-O5373)</f>
        <v>0</v>
      </c>
      <c r="R5373" s="9">
        <f>MAX(0,Inputs!$B$4-P5373)</f>
        <v>0</v>
      </c>
    </row>
    <row r="5374" spans="1:18" ht="15" customHeight="1">
      <c r="A5374" s="4">
        <v>44785.833333333299</v>
      </c>
      <c r="B5374" s="5">
        <v>44785</v>
      </c>
      <c r="C5374" s="6">
        <v>8</v>
      </c>
      <c r="D5374" s="7" t="s">
        <v>35</v>
      </c>
      <c r="E5374" s="7" t="s">
        <v>33</v>
      </c>
      <c r="F5374" s="7" t="s">
        <v>26</v>
      </c>
      <c r="G5374" s="6">
        <v>20</v>
      </c>
      <c r="H5374" s="8">
        <v>2.69</v>
      </c>
      <c r="I5374" s="8">
        <v>21.126000000000001</v>
      </c>
      <c r="J5374" s="8">
        <v>0</v>
      </c>
      <c r="K5374" s="8">
        <v>2.69</v>
      </c>
      <c r="L5374" s="9">
        <f>K5374*Inputs!$B$5</f>
        <v>2.6362000000000001</v>
      </c>
      <c r="M5374" s="10">
        <f>IF(AND(OR(C5374=1,C5374=2,C5374=12),G5374&gt;=Inputs!$B$8,G5374&lt;=Inputs!$B$9,K5374&lt;=Inputs!$B$10),1,0)</f>
        <v>0</v>
      </c>
      <c r="N5374" s="9">
        <f>Inputs!$B$4</f>
        <v>54.991999999999997</v>
      </c>
      <c r="O5374" s="9">
        <f>IF(M5374=1,Inputs!$B$6,Inputs!$B$4)</f>
        <v>54.991999999999997</v>
      </c>
      <c r="P5374" s="9">
        <f>IF(M5374=1,Inputs!$B$7,Inputs!$B$4)</f>
        <v>54.991999999999997</v>
      </c>
      <c r="Q5374" s="9">
        <f>MAX(0,Inputs!$B$4-O5374)</f>
        <v>0</v>
      </c>
      <c r="R5374" s="9">
        <f>MAX(0,Inputs!$B$4-P5374)</f>
        <v>0</v>
      </c>
    </row>
    <row r="5375" spans="1:18" ht="15" customHeight="1">
      <c r="A5375" s="4">
        <v>44785.875</v>
      </c>
      <c r="B5375" s="5">
        <v>44785</v>
      </c>
      <c r="C5375" s="6">
        <v>8</v>
      </c>
      <c r="D5375" s="7" t="s">
        <v>35</v>
      </c>
      <c r="E5375" s="7" t="s">
        <v>33</v>
      </c>
      <c r="F5375" s="7" t="s">
        <v>26</v>
      </c>
      <c r="G5375" s="6">
        <v>21</v>
      </c>
      <c r="H5375" s="8">
        <v>2.69</v>
      </c>
      <c r="I5375" s="8">
        <v>21.126000000000001</v>
      </c>
      <c r="J5375" s="8">
        <v>0</v>
      </c>
      <c r="K5375" s="8">
        <v>2.69</v>
      </c>
      <c r="L5375" s="9">
        <f>K5375*Inputs!$B$5</f>
        <v>2.6362000000000001</v>
      </c>
      <c r="M5375" s="10">
        <f>IF(AND(OR(C5375=1,C5375=2,C5375=12),G5375&gt;=Inputs!$B$8,G5375&lt;=Inputs!$B$9,K5375&lt;=Inputs!$B$10),1,0)</f>
        <v>0</v>
      </c>
      <c r="N5375" s="9">
        <f>Inputs!$B$4</f>
        <v>54.991999999999997</v>
      </c>
      <c r="O5375" s="9">
        <f>IF(M5375=1,Inputs!$B$6,Inputs!$B$4)</f>
        <v>54.991999999999997</v>
      </c>
      <c r="P5375" s="9">
        <f>IF(M5375=1,Inputs!$B$7,Inputs!$B$4)</f>
        <v>54.991999999999997</v>
      </c>
      <c r="Q5375" s="9">
        <f>MAX(0,Inputs!$B$4-O5375)</f>
        <v>0</v>
      </c>
      <c r="R5375" s="9">
        <f>MAX(0,Inputs!$B$4-P5375)</f>
        <v>0</v>
      </c>
    </row>
    <row r="5376" spans="1:18" ht="15" customHeight="1">
      <c r="A5376" s="4">
        <v>44785.916666666701</v>
      </c>
      <c r="B5376" s="5">
        <v>44785</v>
      </c>
      <c r="C5376" s="6">
        <v>8</v>
      </c>
      <c r="D5376" s="7" t="s">
        <v>35</v>
      </c>
      <c r="E5376" s="7" t="s">
        <v>33</v>
      </c>
      <c r="F5376" s="7" t="s">
        <v>26</v>
      </c>
      <c r="G5376" s="6">
        <v>22</v>
      </c>
      <c r="H5376" s="8">
        <v>2.69</v>
      </c>
      <c r="I5376" s="8">
        <v>21.126000000000001</v>
      </c>
      <c r="J5376" s="8">
        <v>0.34089999999999998</v>
      </c>
      <c r="K5376" s="8">
        <v>8.9749999999999996</v>
      </c>
      <c r="L5376" s="9">
        <f>K5376*Inputs!$B$5</f>
        <v>8.7954999999999988</v>
      </c>
      <c r="M5376" s="10">
        <f>IF(AND(OR(C5376=1,C5376=2,C5376=12),G5376&gt;=Inputs!$B$8,G5376&lt;=Inputs!$B$9,K5376&lt;=Inputs!$B$10),1,0)</f>
        <v>0</v>
      </c>
      <c r="N5376" s="9">
        <f>Inputs!$B$4</f>
        <v>54.991999999999997</v>
      </c>
      <c r="O5376" s="9">
        <f>IF(M5376=1,Inputs!$B$6,Inputs!$B$4)</f>
        <v>54.991999999999997</v>
      </c>
      <c r="P5376" s="9">
        <f>IF(M5376=1,Inputs!$B$7,Inputs!$B$4)</f>
        <v>54.991999999999997</v>
      </c>
      <c r="Q5376" s="9">
        <f>MAX(0,Inputs!$B$4-O5376)</f>
        <v>0</v>
      </c>
      <c r="R5376" s="9">
        <f>MAX(0,Inputs!$B$4-P5376)</f>
        <v>0</v>
      </c>
    </row>
    <row r="5377" spans="1:18" ht="15" customHeight="1">
      <c r="A5377" s="4">
        <v>44785.958333333299</v>
      </c>
      <c r="B5377" s="5">
        <v>44785</v>
      </c>
      <c r="C5377" s="6">
        <v>8</v>
      </c>
      <c r="D5377" s="7" t="s">
        <v>35</v>
      </c>
      <c r="E5377" s="7" t="s">
        <v>33</v>
      </c>
      <c r="F5377" s="7" t="s">
        <v>26</v>
      </c>
      <c r="G5377" s="6">
        <v>23</v>
      </c>
      <c r="H5377" s="8">
        <v>2.69</v>
      </c>
      <c r="I5377" s="8">
        <v>21.126000000000001</v>
      </c>
      <c r="J5377" s="8">
        <v>0.68179999999999996</v>
      </c>
      <c r="K5377" s="8">
        <v>15.26</v>
      </c>
      <c r="L5377" s="9">
        <f>K5377*Inputs!$B$5</f>
        <v>14.954799999999999</v>
      </c>
      <c r="M5377" s="10">
        <f>IF(AND(OR(C5377=1,C5377=2,C5377=12),G5377&gt;=Inputs!$B$8,G5377&lt;=Inputs!$B$9,K5377&lt;=Inputs!$B$10),1,0)</f>
        <v>0</v>
      </c>
      <c r="N5377" s="9">
        <f>Inputs!$B$4</f>
        <v>54.991999999999997</v>
      </c>
      <c r="O5377" s="9">
        <f>IF(M5377=1,Inputs!$B$6,Inputs!$B$4)</f>
        <v>54.991999999999997</v>
      </c>
      <c r="P5377" s="9">
        <f>IF(M5377=1,Inputs!$B$7,Inputs!$B$4)</f>
        <v>54.991999999999997</v>
      </c>
      <c r="Q5377" s="9">
        <f>MAX(0,Inputs!$B$4-O5377)</f>
        <v>0</v>
      </c>
      <c r="R5377" s="9">
        <f>MAX(0,Inputs!$B$4-P5377)</f>
        <v>0</v>
      </c>
    </row>
    <row r="5378" spans="1:18" ht="15" customHeight="1">
      <c r="A5378" s="4">
        <v>44786</v>
      </c>
      <c r="B5378" s="5">
        <v>44786</v>
      </c>
      <c r="C5378" s="6">
        <v>8</v>
      </c>
      <c r="D5378" s="7" t="s">
        <v>35</v>
      </c>
      <c r="E5378" s="7" t="s">
        <v>33</v>
      </c>
      <c r="F5378" s="7" t="s">
        <v>20</v>
      </c>
      <c r="G5378" s="6">
        <v>0</v>
      </c>
      <c r="H5378" s="8">
        <v>2.5710000000000002</v>
      </c>
      <c r="I5378" s="8">
        <v>21.875</v>
      </c>
      <c r="J5378" s="8">
        <v>0.81820000000000004</v>
      </c>
      <c r="K5378" s="8">
        <v>18.364999999999998</v>
      </c>
      <c r="L5378" s="9">
        <f>K5378*Inputs!$B$5</f>
        <v>17.997699999999998</v>
      </c>
      <c r="M5378" s="10">
        <f>IF(AND(OR(C5378=1,C5378=2,C5378=12),G5378&gt;=Inputs!$B$8,G5378&lt;=Inputs!$B$9,K5378&lt;=Inputs!$B$10),1,0)</f>
        <v>0</v>
      </c>
      <c r="N5378" s="9">
        <f>Inputs!$B$4</f>
        <v>54.991999999999997</v>
      </c>
      <c r="O5378" s="9">
        <f>IF(M5378=1,Inputs!$B$6,Inputs!$B$4)</f>
        <v>54.991999999999997</v>
      </c>
      <c r="P5378" s="9">
        <f>IF(M5378=1,Inputs!$B$7,Inputs!$B$4)</f>
        <v>54.991999999999997</v>
      </c>
      <c r="Q5378" s="9">
        <f>MAX(0,Inputs!$B$4-O5378)</f>
        <v>0</v>
      </c>
      <c r="R5378" s="9">
        <f>MAX(0,Inputs!$B$4-P5378)</f>
        <v>0</v>
      </c>
    </row>
    <row r="5379" spans="1:18" ht="15" customHeight="1">
      <c r="A5379" s="4">
        <v>44786.041666666701</v>
      </c>
      <c r="B5379" s="5">
        <v>44786</v>
      </c>
      <c r="C5379" s="6">
        <v>8</v>
      </c>
      <c r="D5379" s="7" t="s">
        <v>35</v>
      </c>
      <c r="E5379" s="7" t="s">
        <v>33</v>
      </c>
      <c r="F5379" s="7" t="s">
        <v>20</v>
      </c>
      <c r="G5379" s="6">
        <v>1</v>
      </c>
      <c r="H5379" s="8">
        <v>2.5710000000000002</v>
      </c>
      <c r="I5379" s="8">
        <v>21.875</v>
      </c>
      <c r="J5379" s="8">
        <v>0.90910000000000002</v>
      </c>
      <c r="K5379" s="8">
        <v>20.12</v>
      </c>
      <c r="L5379" s="9">
        <f>K5379*Inputs!$B$5</f>
        <v>19.717600000000001</v>
      </c>
      <c r="M5379" s="10">
        <f>IF(AND(OR(C5379=1,C5379=2,C5379=12),G5379&gt;=Inputs!$B$8,G5379&lt;=Inputs!$B$9,K5379&lt;=Inputs!$B$10),1,0)</f>
        <v>0</v>
      </c>
      <c r="N5379" s="9">
        <f>Inputs!$B$4</f>
        <v>54.991999999999997</v>
      </c>
      <c r="O5379" s="9">
        <f>IF(M5379=1,Inputs!$B$6,Inputs!$B$4)</f>
        <v>54.991999999999997</v>
      </c>
      <c r="P5379" s="9">
        <f>IF(M5379=1,Inputs!$B$7,Inputs!$B$4)</f>
        <v>54.991999999999997</v>
      </c>
      <c r="Q5379" s="9">
        <f>MAX(0,Inputs!$B$4-O5379)</f>
        <v>0</v>
      </c>
      <c r="R5379" s="9">
        <f>MAX(0,Inputs!$B$4-P5379)</f>
        <v>0</v>
      </c>
    </row>
    <row r="5380" spans="1:18" ht="15" customHeight="1">
      <c r="A5380" s="4">
        <v>44786.083333333299</v>
      </c>
      <c r="B5380" s="5">
        <v>44786</v>
      </c>
      <c r="C5380" s="6">
        <v>8</v>
      </c>
      <c r="D5380" s="7" t="s">
        <v>35</v>
      </c>
      <c r="E5380" s="7" t="s">
        <v>33</v>
      </c>
      <c r="F5380" s="7" t="s">
        <v>20</v>
      </c>
      <c r="G5380" s="6">
        <v>2</v>
      </c>
      <c r="H5380" s="8">
        <v>2.5710000000000002</v>
      </c>
      <c r="I5380" s="8">
        <v>21.875</v>
      </c>
      <c r="J5380" s="8">
        <v>1</v>
      </c>
      <c r="K5380" s="8">
        <v>21.875</v>
      </c>
      <c r="L5380" s="9">
        <f>K5380*Inputs!$B$5</f>
        <v>21.4375</v>
      </c>
      <c r="M5380" s="10">
        <f>IF(AND(OR(C5380=1,C5380=2,C5380=12),G5380&gt;=Inputs!$B$8,G5380&lt;=Inputs!$B$9,K5380&lt;=Inputs!$B$10),1,0)</f>
        <v>0</v>
      </c>
      <c r="N5380" s="9">
        <f>Inputs!$B$4</f>
        <v>54.991999999999997</v>
      </c>
      <c r="O5380" s="9">
        <f>IF(M5380=1,Inputs!$B$6,Inputs!$B$4)</f>
        <v>54.991999999999997</v>
      </c>
      <c r="P5380" s="9">
        <f>IF(M5380=1,Inputs!$B$7,Inputs!$B$4)</f>
        <v>54.991999999999997</v>
      </c>
      <c r="Q5380" s="9">
        <f>MAX(0,Inputs!$B$4-O5380)</f>
        <v>0</v>
      </c>
      <c r="R5380" s="9">
        <f>MAX(0,Inputs!$B$4-P5380)</f>
        <v>0</v>
      </c>
    </row>
    <row r="5381" spans="1:18" ht="15" customHeight="1">
      <c r="A5381" s="4">
        <v>44786.125</v>
      </c>
      <c r="B5381" s="5">
        <v>44786</v>
      </c>
      <c r="C5381" s="6">
        <v>8</v>
      </c>
      <c r="D5381" s="7" t="s">
        <v>35</v>
      </c>
      <c r="E5381" s="7" t="s">
        <v>33</v>
      </c>
      <c r="F5381" s="7" t="s">
        <v>20</v>
      </c>
      <c r="G5381" s="6">
        <v>3</v>
      </c>
      <c r="H5381" s="8">
        <v>2.5710000000000002</v>
      </c>
      <c r="I5381" s="8">
        <v>21.875</v>
      </c>
      <c r="J5381" s="8">
        <v>1</v>
      </c>
      <c r="K5381" s="8">
        <v>21.875</v>
      </c>
      <c r="L5381" s="9">
        <f>K5381*Inputs!$B$5</f>
        <v>21.4375</v>
      </c>
      <c r="M5381" s="10">
        <f>IF(AND(OR(C5381=1,C5381=2,C5381=12),G5381&gt;=Inputs!$B$8,G5381&lt;=Inputs!$B$9,K5381&lt;=Inputs!$B$10),1,0)</f>
        <v>0</v>
      </c>
      <c r="N5381" s="9">
        <f>Inputs!$B$4</f>
        <v>54.991999999999997</v>
      </c>
      <c r="O5381" s="9">
        <f>IF(M5381=1,Inputs!$B$6,Inputs!$B$4)</f>
        <v>54.991999999999997</v>
      </c>
      <c r="P5381" s="9">
        <f>IF(M5381=1,Inputs!$B$7,Inputs!$B$4)</f>
        <v>54.991999999999997</v>
      </c>
      <c r="Q5381" s="9">
        <f>MAX(0,Inputs!$B$4-O5381)</f>
        <v>0</v>
      </c>
      <c r="R5381" s="9">
        <f>MAX(0,Inputs!$B$4-P5381)</f>
        <v>0</v>
      </c>
    </row>
    <row r="5382" spans="1:18" ht="15" customHeight="1">
      <c r="A5382" s="4">
        <v>44786.166666666701</v>
      </c>
      <c r="B5382" s="5">
        <v>44786</v>
      </c>
      <c r="C5382" s="6">
        <v>8</v>
      </c>
      <c r="D5382" s="7" t="s">
        <v>35</v>
      </c>
      <c r="E5382" s="7" t="s">
        <v>33</v>
      </c>
      <c r="F5382" s="7" t="s">
        <v>20</v>
      </c>
      <c r="G5382" s="6">
        <v>4</v>
      </c>
      <c r="H5382" s="8">
        <v>2.5710000000000002</v>
      </c>
      <c r="I5382" s="8">
        <v>21.875</v>
      </c>
      <c r="J5382" s="8">
        <v>1</v>
      </c>
      <c r="K5382" s="8">
        <v>21.875</v>
      </c>
      <c r="L5382" s="9">
        <f>K5382*Inputs!$B$5</f>
        <v>21.4375</v>
      </c>
      <c r="M5382" s="10">
        <f>IF(AND(OR(C5382=1,C5382=2,C5382=12),G5382&gt;=Inputs!$B$8,G5382&lt;=Inputs!$B$9,K5382&lt;=Inputs!$B$10),1,0)</f>
        <v>0</v>
      </c>
      <c r="N5382" s="9">
        <f>Inputs!$B$4</f>
        <v>54.991999999999997</v>
      </c>
      <c r="O5382" s="9">
        <f>IF(M5382=1,Inputs!$B$6,Inputs!$B$4)</f>
        <v>54.991999999999997</v>
      </c>
      <c r="P5382" s="9">
        <f>IF(M5382=1,Inputs!$B$7,Inputs!$B$4)</f>
        <v>54.991999999999997</v>
      </c>
      <c r="Q5382" s="9">
        <f>MAX(0,Inputs!$B$4-O5382)</f>
        <v>0</v>
      </c>
      <c r="R5382" s="9">
        <f>MAX(0,Inputs!$B$4-P5382)</f>
        <v>0</v>
      </c>
    </row>
    <row r="5383" spans="1:18" ht="15" customHeight="1">
      <c r="A5383" s="4">
        <v>44786.208333333299</v>
      </c>
      <c r="B5383" s="5">
        <v>44786</v>
      </c>
      <c r="C5383" s="6">
        <v>8</v>
      </c>
      <c r="D5383" s="7" t="s">
        <v>35</v>
      </c>
      <c r="E5383" s="7" t="s">
        <v>33</v>
      </c>
      <c r="F5383" s="7" t="s">
        <v>20</v>
      </c>
      <c r="G5383" s="6">
        <v>5</v>
      </c>
      <c r="H5383" s="8">
        <v>2.5710000000000002</v>
      </c>
      <c r="I5383" s="8">
        <v>21.875</v>
      </c>
      <c r="J5383" s="8">
        <v>0.86360000000000003</v>
      </c>
      <c r="K5383" s="8">
        <v>19.242999999999999</v>
      </c>
      <c r="L5383" s="9">
        <f>K5383*Inputs!$B$5</f>
        <v>18.858139999999999</v>
      </c>
      <c r="M5383" s="10">
        <f>IF(AND(OR(C5383=1,C5383=2,C5383=12),G5383&gt;=Inputs!$B$8,G5383&lt;=Inputs!$B$9,K5383&lt;=Inputs!$B$10),1,0)</f>
        <v>0</v>
      </c>
      <c r="N5383" s="9">
        <f>Inputs!$B$4</f>
        <v>54.991999999999997</v>
      </c>
      <c r="O5383" s="9">
        <f>IF(M5383=1,Inputs!$B$6,Inputs!$B$4)</f>
        <v>54.991999999999997</v>
      </c>
      <c r="P5383" s="9">
        <f>IF(M5383=1,Inputs!$B$7,Inputs!$B$4)</f>
        <v>54.991999999999997</v>
      </c>
      <c r="Q5383" s="9">
        <f>MAX(0,Inputs!$B$4-O5383)</f>
        <v>0</v>
      </c>
      <c r="R5383" s="9">
        <f>MAX(0,Inputs!$B$4-P5383)</f>
        <v>0</v>
      </c>
    </row>
    <row r="5384" spans="1:18" ht="15" customHeight="1">
      <c r="A5384" s="4">
        <v>44786.25</v>
      </c>
      <c r="B5384" s="5">
        <v>44786</v>
      </c>
      <c r="C5384" s="6">
        <v>8</v>
      </c>
      <c r="D5384" s="7" t="s">
        <v>35</v>
      </c>
      <c r="E5384" s="7" t="s">
        <v>33</v>
      </c>
      <c r="F5384" s="7" t="s">
        <v>20</v>
      </c>
      <c r="G5384" s="6">
        <v>6</v>
      </c>
      <c r="H5384" s="8">
        <v>2.5710000000000002</v>
      </c>
      <c r="I5384" s="8">
        <v>21.875</v>
      </c>
      <c r="J5384" s="8">
        <v>0.63639999999999997</v>
      </c>
      <c r="K5384" s="8">
        <v>14.855</v>
      </c>
      <c r="L5384" s="9">
        <f>K5384*Inputs!$B$5</f>
        <v>14.5579</v>
      </c>
      <c r="M5384" s="10">
        <f>IF(AND(OR(C5384=1,C5384=2,C5384=12),G5384&gt;=Inputs!$B$8,G5384&lt;=Inputs!$B$9,K5384&lt;=Inputs!$B$10),1,0)</f>
        <v>0</v>
      </c>
      <c r="N5384" s="9">
        <f>Inputs!$B$4</f>
        <v>54.991999999999997</v>
      </c>
      <c r="O5384" s="9">
        <f>IF(M5384=1,Inputs!$B$6,Inputs!$B$4)</f>
        <v>54.991999999999997</v>
      </c>
      <c r="P5384" s="9">
        <f>IF(M5384=1,Inputs!$B$7,Inputs!$B$4)</f>
        <v>54.991999999999997</v>
      </c>
      <c r="Q5384" s="9">
        <f>MAX(0,Inputs!$B$4-O5384)</f>
        <v>0</v>
      </c>
      <c r="R5384" s="9">
        <f>MAX(0,Inputs!$B$4-P5384)</f>
        <v>0</v>
      </c>
    </row>
    <row r="5385" spans="1:18" ht="15" customHeight="1">
      <c r="A5385" s="4">
        <v>44786.291666666701</v>
      </c>
      <c r="B5385" s="5">
        <v>44786</v>
      </c>
      <c r="C5385" s="6">
        <v>8</v>
      </c>
      <c r="D5385" s="7" t="s">
        <v>35</v>
      </c>
      <c r="E5385" s="7" t="s">
        <v>33</v>
      </c>
      <c r="F5385" s="7" t="s">
        <v>20</v>
      </c>
      <c r="G5385" s="6">
        <v>7</v>
      </c>
      <c r="H5385" s="8">
        <v>2.5710000000000002</v>
      </c>
      <c r="I5385" s="8">
        <v>21.875</v>
      </c>
      <c r="J5385" s="8">
        <v>0.40910000000000002</v>
      </c>
      <c r="K5385" s="8">
        <v>10.468</v>
      </c>
      <c r="L5385" s="9">
        <f>K5385*Inputs!$B$5</f>
        <v>10.25864</v>
      </c>
      <c r="M5385" s="10">
        <f>IF(AND(OR(C5385=1,C5385=2,C5385=12),G5385&gt;=Inputs!$B$8,G5385&lt;=Inputs!$B$9,K5385&lt;=Inputs!$B$10),1,0)</f>
        <v>0</v>
      </c>
      <c r="N5385" s="9">
        <f>Inputs!$B$4</f>
        <v>54.991999999999997</v>
      </c>
      <c r="O5385" s="9">
        <f>IF(M5385=1,Inputs!$B$6,Inputs!$B$4)</f>
        <v>54.991999999999997</v>
      </c>
      <c r="P5385" s="9">
        <f>IF(M5385=1,Inputs!$B$7,Inputs!$B$4)</f>
        <v>54.991999999999997</v>
      </c>
      <c r="Q5385" s="9">
        <f>MAX(0,Inputs!$B$4-O5385)</f>
        <v>0</v>
      </c>
      <c r="R5385" s="9">
        <f>MAX(0,Inputs!$B$4-P5385)</f>
        <v>0</v>
      </c>
    </row>
    <row r="5386" spans="1:18" ht="15" customHeight="1">
      <c r="A5386" s="4">
        <v>44786.333333333299</v>
      </c>
      <c r="B5386" s="5">
        <v>44786</v>
      </c>
      <c r="C5386" s="6">
        <v>8</v>
      </c>
      <c r="D5386" s="7" t="s">
        <v>35</v>
      </c>
      <c r="E5386" s="7" t="s">
        <v>33</v>
      </c>
      <c r="F5386" s="7" t="s">
        <v>20</v>
      </c>
      <c r="G5386" s="6">
        <v>8</v>
      </c>
      <c r="H5386" s="8">
        <v>2.5710000000000002</v>
      </c>
      <c r="I5386" s="8">
        <v>21.875</v>
      </c>
      <c r="J5386" s="8">
        <v>0.2273</v>
      </c>
      <c r="K5386" s="8">
        <v>6.9580000000000002</v>
      </c>
      <c r="L5386" s="9">
        <f>K5386*Inputs!$B$5</f>
        <v>6.8188399999999998</v>
      </c>
      <c r="M5386" s="10">
        <f>IF(AND(OR(C5386=1,C5386=2,C5386=12),G5386&gt;=Inputs!$B$8,G5386&lt;=Inputs!$B$9,K5386&lt;=Inputs!$B$10),1,0)</f>
        <v>0</v>
      </c>
      <c r="N5386" s="9">
        <f>Inputs!$B$4</f>
        <v>54.991999999999997</v>
      </c>
      <c r="O5386" s="9">
        <f>IF(M5386=1,Inputs!$B$6,Inputs!$B$4)</f>
        <v>54.991999999999997</v>
      </c>
      <c r="P5386" s="9">
        <f>IF(M5386=1,Inputs!$B$7,Inputs!$B$4)</f>
        <v>54.991999999999997</v>
      </c>
      <c r="Q5386" s="9">
        <f>MAX(0,Inputs!$B$4-O5386)</f>
        <v>0</v>
      </c>
      <c r="R5386" s="9">
        <f>MAX(0,Inputs!$B$4-P5386)</f>
        <v>0</v>
      </c>
    </row>
    <row r="5387" spans="1:18" ht="15" customHeight="1">
      <c r="A5387" s="4">
        <v>44786.375</v>
      </c>
      <c r="B5387" s="5">
        <v>44786</v>
      </c>
      <c r="C5387" s="6">
        <v>8</v>
      </c>
      <c r="D5387" s="7" t="s">
        <v>35</v>
      </c>
      <c r="E5387" s="7" t="s">
        <v>33</v>
      </c>
      <c r="F5387" s="7" t="s">
        <v>20</v>
      </c>
      <c r="G5387" s="6">
        <v>9</v>
      </c>
      <c r="H5387" s="8">
        <v>2.5710000000000002</v>
      </c>
      <c r="I5387" s="8">
        <v>21.875</v>
      </c>
      <c r="J5387" s="8">
        <v>4.5499999999999999E-2</v>
      </c>
      <c r="K5387" s="8">
        <v>3.448</v>
      </c>
      <c r="L5387" s="9">
        <f>K5387*Inputs!$B$5</f>
        <v>3.3790399999999998</v>
      </c>
      <c r="M5387" s="10">
        <f>IF(AND(OR(C5387=1,C5387=2,C5387=12),G5387&gt;=Inputs!$B$8,G5387&lt;=Inputs!$B$9,K5387&lt;=Inputs!$B$10),1,0)</f>
        <v>0</v>
      </c>
      <c r="N5387" s="9">
        <f>Inputs!$B$4</f>
        <v>54.991999999999997</v>
      </c>
      <c r="O5387" s="9">
        <f>IF(M5387=1,Inputs!$B$6,Inputs!$B$4)</f>
        <v>54.991999999999997</v>
      </c>
      <c r="P5387" s="9">
        <f>IF(M5387=1,Inputs!$B$7,Inputs!$B$4)</f>
        <v>54.991999999999997</v>
      </c>
      <c r="Q5387" s="9">
        <f>MAX(0,Inputs!$B$4-O5387)</f>
        <v>0</v>
      </c>
      <c r="R5387" s="9">
        <f>MAX(0,Inputs!$B$4-P5387)</f>
        <v>0</v>
      </c>
    </row>
    <row r="5388" spans="1:18" ht="15" customHeight="1">
      <c r="A5388" s="4">
        <v>44786.416666666701</v>
      </c>
      <c r="B5388" s="5">
        <v>44786</v>
      </c>
      <c r="C5388" s="6">
        <v>8</v>
      </c>
      <c r="D5388" s="7" t="s">
        <v>35</v>
      </c>
      <c r="E5388" s="7" t="s">
        <v>33</v>
      </c>
      <c r="F5388" s="7" t="s">
        <v>20</v>
      </c>
      <c r="G5388" s="6">
        <v>10</v>
      </c>
      <c r="H5388" s="8">
        <v>2.5710000000000002</v>
      </c>
      <c r="I5388" s="8">
        <v>21.875</v>
      </c>
      <c r="J5388" s="8">
        <v>5.6800000000000003E-2</v>
      </c>
      <c r="K5388" s="8">
        <v>3.6680000000000001</v>
      </c>
      <c r="L5388" s="9">
        <f>K5388*Inputs!$B$5</f>
        <v>3.5946400000000001</v>
      </c>
      <c r="M5388" s="10">
        <f>IF(AND(OR(C5388=1,C5388=2,C5388=12),G5388&gt;=Inputs!$B$8,G5388&lt;=Inputs!$B$9,K5388&lt;=Inputs!$B$10),1,0)</f>
        <v>0</v>
      </c>
      <c r="N5388" s="9">
        <f>Inputs!$B$4</f>
        <v>54.991999999999997</v>
      </c>
      <c r="O5388" s="9">
        <f>IF(M5388=1,Inputs!$B$6,Inputs!$B$4)</f>
        <v>54.991999999999997</v>
      </c>
      <c r="P5388" s="9">
        <f>IF(M5388=1,Inputs!$B$7,Inputs!$B$4)</f>
        <v>54.991999999999997</v>
      </c>
      <c r="Q5388" s="9">
        <f>MAX(0,Inputs!$B$4-O5388)</f>
        <v>0</v>
      </c>
      <c r="R5388" s="9">
        <f>MAX(0,Inputs!$B$4-P5388)</f>
        <v>0</v>
      </c>
    </row>
    <row r="5389" spans="1:18" ht="15" customHeight="1">
      <c r="A5389" s="4">
        <v>44786.458333333299</v>
      </c>
      <c r="B5389" s="5">
        <v>44786</v>
      </c>
      <c r="C5389" s="6">
        <v>8</v>
      </c>
      <c r="D5389" s="7" t="s">
        <v>35</v>
      </c>
      <c r="E5389" s="7" t="s">
        <v>33</v>
      </c>
      <c r="F5389" s="7" t="s">
        <v>20</v>
      </c>
      <c r="G5389" s="6">
        <v>11</v>
      </c>
      <c r="H5389" s="8">
        <v>2.5710000000000002</v>
      </c>
      <c r="I5389" s="8">
        <v>21.875</v>
      </c>
      <c r="J5389" s="8">
        <v>6.8199999999999997E-2</v>
      </c>
      <c r="K5389" s="8">
        <v>3.887</v>
      </c>
      <c r="L5389" s="9">
        <f>K5389*Inputs!$B$5</f>
        <v>3.8092600000000001</v>
      </c>
      <c r="M5389" s="10">
        <f>IF(AND(OR(C5389=1,C5389=2,C5389=12),G5389&gt;=Inputs!$B$8,G5389&lt;=Inputs!$B$9,K5389&lt;=Inputs!$B$10),1,0)</f>
        <v>0</v>
      </c>
      <c r="N5389" s="9">
        <f>Inputs!$B$4</f>
        <v>54.991999999999997</v>
      </c>
      <c r="O5389" s="9">
        <f>IF(M5389=1,Inputs!$B$6,Inputs!$B$4)</f>
        <v>54.991999999999997</v>
      </c>
      <c r="P5389" s="9">
        <f>IF(M5389=1,Inputs!$B$7,Inputs!$B$4)</f>
        <v>54.991999999999997</v>
      </c>
      <c r="Q5389" s="9">
        <f>MAX(0,Inputs!$B$4-O5389)</f>
        <v>0</v>
      </c>
      <c r="R5389" s="9">
        <f>MAX(0,Inputs!$B$4-P5389)</f>
        <v>0</v>
      </c>
    </row>
    <row r="5390" spans="1:18" ht="15" customHeight="1">
      <c r="A5390" s="4">
        <v>44786.5</v>
      </c>
      <c r="B5390" s="5">
        <v>44786</v>
      </c>
      <c r="C5390" s="6">
        <v>8</v>
      </c>
      <c r="D5390" s="7" t="s">
        <v>35</v>
      </c>
      <c r="E5390" s="7" t="s">
        <v>33</v>
      </c>
      <c r="F5390" s="7" t="s">
        <v>20</v>
      </c>
      <c r="G5390" s="6">
        <v>12</v>
      </c>
      <c r="H5390" s="8">
        <v>2.5710000000000002</v>
      </c>
      <c r="I5390" s="8">
        <v>21.875</v>
      </c>
      <c r="J5390" s="8">
        <v>7.9500000000000001E-2</v>
      </c>
      <c r="K5390" s="8">
        <v>4.1070000000000002</v>
      </c>
      <c r="L5390" s="9">
        <f>K5390*Inputs!$B$5</f>
        <v>4.0248600000000003</v>
      </c>
      <c r="M5390" s="10">
        <f>IF(AND(OR(C5390=1,C5390=2,C5390=12),G5390&gt;=Inputs!$B$8,G5390&lt;=Inputs!$B$9,K5390&lt;=Inputs!$B$10),1,0)</f>
        <v>0</v>
      </c>
      <c r="N5390" s="9">
        <f>Inputs!$B$4</f>
        <v>54.991999999999997</v>
      </c>
      <c r="O5390" s="9">
        <f>IF(M5390=1,Inputs!$B$6,Inputs!$B$4)</f>
        <v>54.991999999999997</v>
      </c>
      <c r="P5390" s="9">
        <f>IF(M5390=1,Inputs!$B$7,Inputs!$B$4)</f>
        <v>54.991999999999997</v>
      </c>
      <c r="Q5390" s="9">
        <f>MAX(0,Inputs!$B$4-O5390)</f>
        <v>0</v>
      </c>
      <c r="R5390" s="9">
        <f>MAX(0,Inputs!$B$4-P5390)</f>
        <v>0</v>
      </c>
    </row>
    <row r="5391" spans="1:18" ht="15" customHeight="1">
      <c r="A5391" s="4">
        <v>44786.541666666701</v>
      </c>
      <c r="B5391" s="5">
        <v>44786</v>
      </c>
      <c r="C5391" s="6">
        <v>8</v>
      </c>
      <c r="D5391" s="7" t="s">
        <v>35</v>
      </c>
      <c r="E5391" s="7" t="s">
        <v>33</v>
      </c>
      <c r="F5391" s="7" t="s">
        <v>20</v>
      </c>
      <c r="G5391" s="6">
        <v>13</v>
      </c>
      <c r="H5391" s="8">
        <v>2.5710000000000002</v>
      </c>
      <c r="I5391" s="8">
        <v>21.875</v>
      </c>
      <c r="J5391" s="8">
        <v>9.0899999999999995E-2</v>
      </c>
      <c r="K5391" s="8">
        <v>4.3259999999999996</v>
      </c>
      <c r="L5391" s="9">
        <f>K5391*Inputs!$B$5</f>
        <v>4.2394799999999995</v>
      </c>
      <c r="M5391" s="10">
        <f>IF(AND(OR(C5391=1,C5391=2,C5391=12),G5391&gt;=Inputs!$B$8,G5391&lt;=Inputs!$B$9,K5391&lt;=Inputs!$B$10),1,0)</f>
        <v>0</v>
      </c>
      <c r="N5391" s="9">
        <f>Inputs!$B$4</f>
        <v>54.991999999999997</v>
      </c>
      <c r="O5391" s="9">
        <f>IF(M5391=1,Inputs!$B$6,Inputs!$B$4)</f>
        <v>54.991999999999997</v>
      </c>
      <c r="P5391" s="9">
        <f>IF(M5391=1,Inputs!$B$7,Inputs!$B$4)</f>
        <v>54.991999999999997</v>
      </c>
      <c r="Q5391" s="9">
        <f>MAX(0,Inputs!$B$4-O5391)</f>
        <v>0</v>
      </c>
      <c r="R5391" s="9">
        <f>MAX(0,Inputs!$B$4-P5391)</f>
        <v>0</v>
      </c>
    </row>
    <row r="5392" spans="1:18" ht="15" customHeight="1">
      <c r="A5392" s="4">
        <v>44786.583333333299</v>
      </c>
      <c r="B5392" s="5">
        <v>44786</v>
      </c>
      <c r="C5392" s="6">
        <v>8</v>
      </c>
      <c r="D5392" s="7" t="s">
        <v>35</v>
      </c>
      <c r="E5392" s="7" t="s">
        <v>33</v>
      </c>
      <c r="F5392" s="7" t="s">
        <v>20</v>
      </c>
      <c r="G5392" s="6">
        <v>14</v>
      </c>
      <c r="H5392" s="8">
        <v>2.5710000000000002</v>
      </c>
      <c r="I5392" s="8">
        <v>21.875</v>
      </c>
      <c r="J5392" s="8">
        <v>6.8199999999999997E-2</v>
      </c>
      <c r="K5392" s="8">
        <v>3.887</v>
      </c>
      <c r="L5392" s="9">
        <f>K5392*Inputs!$B$5</f>
        <v>3.8092600000000001</v>
      </c>
      <c r="M5392" s="10">
        <f>IF(AND(OR(C5392=1,C5392=2,C5392=12),G5392&gt;=Inputs!$B$8,G5392&lt;=Inputs!$B$9,K5392&lt;=Inputs!$B$10),1,0)</f>
        <v>0</v>
      </c>
      <c r="N5392" s="9">
        <f>Inputs!$B$4</f>
        <v>54.991999999999997</v>
      </c>
      <c r="O5392" s="9">
        <f>IF(M5392=1,Inputs!$B$6,Inputs!$B$4)</f>
        <v>54.991999999999997</v>
      </c>
      <c r="P5392" s="9">
        <f>IF(M5392=1,Inputs!$B$7,Inputs!$B$4)</f>
        <v>54.991999999999997</v>
      </c>
      <c r="Q5392" s="9">
        <f>MAX(0,Inputs!$B$4-O5392)</f>
        <v>0</v>
      </c>
      <c r="R5392" s="9">
        <f>MAX(0,Inputs!$B$4-P5392)</f>
        <v>0</v>
      </c>
    </row>
    <row r="5393" spans="1:18" ht="15" customHeight="1">
      <c r="A5393" s="4">
        <v>44786.625</v>
      </c>
      <c r="B5393" s="5">
        <v>44786</v>
      </c>
      <c r="C5393" s="6">
        <v>8</v>
      </c>
      <c r="D5393" s="7" t="s">
        <v>35</v>
      </c>
      <c r="E5393" s="7" t="s">
        <v>33</v>
      </c>
      <c r="F5393" s="7" t="s">
        <v>20</v>
      </c>
      <c r="G5393" s="6">
        <v>15</v>
      </c>
      <c r="H5393" s="8">
        <v>2.5710000000000002</v>
      </c>
      <c r="I5393" s="8">
        <v>21.875</v>
      </c>
      <c r="J5393" s="8">
        <v>4.5499999999999999E-2</v>
      </c>
      <c r="K5393" s="8">
        <v>3.448</v>
      </c>
      <c r="L5393" s="9">
        <f>K5393*Inputs!$B$5</f>
        <v>3.3790399999999998</v>
      </c>
      <c r="M5393" s="10">
        <f>IF(AND(OR(C5393=1,C5393=2,C5393=12),G5393&gt;=Inputs!$B$8,G5393&lt;=Inputs!$B$9,K5393&lt;=Inputs!$B$10),1,0)</f>
        <v>0</v>
      </c>
      <c r="N5393" s="9">
        <f>Inputs!$B$4</f>
        <v>54.991999999999997</v>
      </c>
      <c r="O5393" s="9">
        <f>IF(M5393=1,Inputs!$B$6,Inputs!$B$4)</f>
        <v>54.991999999999997</v>
      </c>
      <c r="P5393" s="9">
        <f>IF(M5393=1,Inputs!$B$7,Inputs!$B$4)</f>
        <v>54.991999999999997</v>
      </c>
      <c r="Q5393" s="9">
        <f>MAX(0,Inputs!$B$4-O5393)</f>
        <v>0</v>
      </c>
      <c r="R5393" s="9">
        <f>MAX(0,Inputs!$B$4-P5393)</f>
        <v>0</v>
      </c>
    </row>
    <row r="5394" spans="1:18" ht="15" customHeight="1">
      <c r="A5394" s="4">
        <v>44786.666666666701</v>
      </c>
      <c r="B5394" s="5">
        <v>44786</v>
      </c>
      <c r="C5394" s="6">
        <v>8</v>
      </c>
      <c r="D5394" s="7" t="s">
        <v>35</v>
      </c>
      <c r="E5394" s="7" t="s">
        <v>33</v>
      </c>
      <c r="F5394" s="7" t="s">
        <v>20</v>
      </c>
      <c r="G5394" s="6">
        <v>16</v>
      </c>
      <c r="H5394" s="8">
        <v>2.5710000000000002</v>
      </c>
      <c r="I5394" s="8">
        <v>21.875</v>
      </c>
      <c r="J5394" s="8">
        <v>0</v>
      </c>
      <c r="K5394" s="8">
        <v>2.5710000000000002</v>
      </c>
      <c r="L5394" s="9">
        <f>K5394*Inputs!$B$5</f>
        <v>2.5195799999999999</v>
      </c>
      <c r="M5394" s="10">
        <f>IF(AND(OR(C5394=1,C5394=2,C5394=12),G5394&gt;=Inputs!$B$8,G5394&lt;=Inputs!$B$9,K5394&lt;=Inputs!$B$10),1,0)</f>
        <v>0</v>
      </c>
      <c r="N5394" s="9">
        <f>Inputs!$B$4</f>
        <v>54.991999999999997</v>
      </c>
      <c r="O5394" s="9">
        <f>IF(M5394=1,Inputs!$B$6,Inputs!$B$4)</f>
        <v>54.991999999999997</v>
      </c>
      <c r="P5394" s="9">
        <f>IF(M5394=1,Inputs!$B$7,Inputs!$B$4)</f>
        <v>54.991999999999997</v>
      </c>
      <c r="Q5394" s="9">
        <f>MAX(0,Inputs!$B$4-O5394)</f>
        <v>0</v>
      </c>
      <c r="R5394" s="9">
        <f>MAX(0,Inputs!$B$4-P5394)</f>
        <v>0</v>
      </c>
    </row>
    <row r="5395" spans="1:18" ht="15" customHeight="1">
      <c r="A5395" s="4">
        <v>44786.708333333299</v>
      </c>
      <c r="B5395" s="5">
        <v>44786</v>
      </c>
      <c r="C5395" s="6">
        <v>8</v>
      </c>
      <c r="D5395" s="7" t="s">
        <v>35</v>
      </c>
      <c r="E5395" s="7" t="s">
        <v>33</v>
      </c>
      <c r="F5395" s="7" t="s">
        <v>20</v>
      </c>
      <c r="G5395" s="6">
        <v>17</v>
      </c>
      <c r="H5395" s="8">
        <v>2.5710000000000002</v>
      </c>
      <c r="I5395" s="8">
        <v>21.875</v>
      </c>
      <c r="J5395" s="8">
        <v>4.5499999999999999E-2</v>
      </c>
      <c r="K5395" s="8">
        <v>3.448</v>
      </c>
      <c r="L5395" s="9">
        <f>K5395*Inputs!$B$5</f>
        <v>3.3790399999999998</v>
      </c>
      <c r="M5395" s="10">
        <f>IF(AND(OR(C5395=1,C5395=2,C5395=12),G5395&gt;=Inputs!$B$8,G5395&lt;=Inputs!$B$9,K5395&lt;=Inputs!$B$10),1,0)</f>
        <v>0</v>
      </c>
      <c r="N5395" s="9">
        <f>Inputs!$B$4</f>
        <v>54.991999999999997</v>
      </c>
      <c r="O5395" s="9">
        <f>IF(M5395=1,Inputs!$B$6,Inputs!$B$4)</f>
        <v>54.991999999999997</v>
      </c>
      <c r="P5395" s="9">
        <f>IF(M5395=1,Inputs!$B$7,Inputs!$B$4)</f>
        <v>54.991999999999997</v>
      </c>
      <c r="Q5395" s="9">
        <f>MAX(0,Inputs!$B$4-O5395)</f>
        <v>0</v>
      </c>
      <c r="R5395" s="9">
        <f>MAX(0,Inputs!$B$4-P5395)</f>
        <v>0</v>
      </c>
    </row>
    <row r="5396" spans="1:18" ht="15" customHeight="1">
      <c r="A5396" s="4">
        <v>44786.75</v>
      </c>
      <c r="B5396" s="5">
        <v>44786</v>
      </c>
      <c r="C5396" s="6">
        <v>8</v>
      </c>
      <c r="D5396" s="7" t="s">
        <v>35</v>
      </c>
      <c r="E5396" s="7" t="s">
        <v>33</v>
      </c>
      <c r="F5396" s="7" t="s">
        <v>20</v>
      </c>
      <c r="G5396" s="6">
        <v>18</v>
      </c>
      <c r="H5396" s="8">
        <v>2.5710000000000002</v>
      </c>
      <c r="I5396" s="8">
        <v>21.875</v>
      </c>
      <c r="J5396" s="8">
        <v>4.5499999999999999E-2</v>
      </c>
      <c r="K5396" s="8">
        <v>3.448</v>
      </c>
      <c r="L5396" s="9">
        <f>K5396*Inputs!$B$5</f>
        <v>3.3790399999999998</v>
      </c>
      <c r="M5396" s="10">
        <f>IF(AND(OR(C5396=1,C5396=2,C5396=12),G5396&gt;=Inputs!$B$8,G5396&lt;=Inputs!$B$9,K5396&lt;=Inputs!$B$10),1,0)</f>
        <v>0</v>
      </c>
      <c r="N5396" s="9">
        <f>Inputs!$B$4</f>
        <v>54.991999999999997</v>
      </c>
      <c r="O5396" s="9">
        <f>IF(M5396=1,Inputs!$B$6,Inputs!$B$4)</f>
        <v>54.991999999999997</v>
      </c>
      <c r="P5396" s="9">
        <f>IF(M5396=1,Inputs!$B$7,Inputs!$B$4)</f>
        <v>54.991999999999997</v>
      </c>
      <c r="Q5396" s="9">
        <f>MAX(0,Inputs!$B$4-O5396)</f>
        <v>0</v>
      </c>
      <c r="R5396" s="9">
        <f>MAX(0,Inputs!$B$4-P5396)</f>
        <v>0</v>
      </c>
    </row>
    <row r="5397" spans="1:18" ht="15" customHeight="1">
      <c r="A5397" s="4">
        <v>44786.791666666701</v>
      </c>
      <c r="B5397" s="5">
        <v>44786</v>
      </c>
      <c r="C5397" s="6">
        <v>8</v>
      </c>
      <c r="D5397" s="7" t="s">
        <v>35</v>
      </c>
      <c r="E5397" s="7" t="s">
        <v>33</v>
      </c>
      <c r="F5397" s="7" t="s">
        <v>20</v>
      </c>
      <c r="G5397" s="6">
        <v>19</v>
      </c>
      <c r="H5397" s="8">
        <v>2.5710000000000002</v>
      </c>
      <c r="I5397" s="8">
        <v>21.875</v>
      </c>
      <c r="J5397" s="8">
        <v>0.13639999999999999</v>
      </c>
      <c r="K5397" s="8">
        <v>5.2030000000000003</v>
      </c>
      <c r="L5397" s="9">
        <f>K5397*Inputs!$B$5</f>
        <v>5.0989399999999998</v>
      </c>
      <c r="M5397" s="10">
        <f>IF(AND(OR(C5397=1,C5397=2,C5397=12),G5397&gt;=Inputs!$B$8,G5397&lt;=Inputs!$B$9,K5397&lt;=Inputs!$B$10),1,0)</f>
        <v>0</v>
      </c>
      <c r="N5397" s="9">
        <f>Inputs!$B$4</f>
        <v>54.991999999999997</v>
      </c>
      <c r="O5397" s="9">
        <f>IF(M5397=1,Inputs!$B$6,Inputs!$B$4)</f>
        <v>54.991999999999997</v>
      </c>
      <c r="P5397" s="9">
        <f>IF(M5397=1,Inputs!$B$7,Inputs!$B$4)</f>
        <v>54.991999999999997</v>
      </c>
      <c r="Q5397" s="9">
        <f>MAX(0,Inputs!$B$4-O5397)</f>
        <v>0</v>
      </c>
      <c r="R5397" s="9">
        <f>MAX(0,Inputs!$B$4-P5397)</f>
        <v>0</v>
      </c>
    </row>
    <row r="5398" spans="1:18" ht="15" customHeight="1">
      <c r="A5398" s="4">
        <v>44786.833333333299</v>
      </c>
      <c r="B5398" s="5">
        <v>44786</v>
      </c>
      <c r="C5398" s="6">
        <v>8</v>
      </c>
      <c r="D5398" s="7" t="s">
        <v>35</v>
      </c>
      <c r="E5398" s="7" t="s">
        <v>33</v>
      </c>
      <c r="F5398" s="7" t="s">
        <v>20</v>
      </c>
      <c r="G5398" s="6">
        <v>20</v>
      </c>
      <c r="H5398" s="8">
        <v>2.5710000000000002</v>
      </c>
      <c r="I5398" s="8">
        <v>21.875</v>
      </c>
      <c r="J5398" s="8">
        <v>0.31819999999999998</v>
      </c>
      <c r="K5398" s="8">
        <v>8.7129999999999992</v>
      </c>
      <c r="L5398" s="9">
        <f>K5398*Inputs!$B$5</f>
        <v>8.5387399999999989</v>
      </c>
      <c r="M5398" s="10">
        <f>IF(AND(OR(C5398=1,C5398=2,C5398=12),G5398&gt;=Inputs!$B$8,G5398&lt;=Inputs!$B$9,K5398&lt;=Inputs!$B$10),1,0)</f>
        <v>0</v>
      </c>
      <c r="N5398" s="9">
        <f>Inputs!$B$4</f>
        <v>54.991999999999997</v>
      </c>
      <c r="O5398" s="9">
        <f>IF(M5398=1,Inputs!$B$6,Inputs!$B$4)</f>
        <v>54.991999999999997</v>
      </c>
      <c r="P5398" s="9">
        <f>IF(M5398=1,Inputs!$B$7,Inputs!$B$4)</f>
        <v>54.991999999999997</v>
      </c>
      <c r="Q5398" s="9">
        <f>MAX(0,Inputs!$B$4-O5398)</f>
        <v>0</v>
      </c>
      <c r="R5398" s="9">
        <f>MAX(0,Inputs!$B$4-P5398)</f>
        <v>0</v>
      </c>
    </row>
    <row r="5399" spans="1:18" ht="15" customHeight="1">
      <c r="A5399" s="4">
        <v>44786.875</v>
      </c>
      <c r="B5399" s="5">
        <v>44786</v>
      </c>
      <c r="C5399" s="6">
        <v>8</v>
      </c>
      <c r="D5399" s="7" t="s">
        <v>35</v>
      </c>
      <c r="E5399" s="7" t="s">
        <v>33</v>
      </c>
      <c r="F5399" s="7" t="s">
        <v>20</v>
      </c>
      <c r="G5399" s="6">
        <v>21</v>
      </c>
      <c r="H5399" s="8">
        <v>2.5710000000000002</v>
      </c>
      <c r="I5399" s="8">
        <v>21.875</v>
      </c>
      <c r="J5399" s="8">
        <v>0.45450000000000002</v>
      </c>
      <c r="K5399" s="8">
        <v>11.346</v>
      </c>
      <c r="L5399" s="9">
        <f>K5399*Inputs!$B$5</f>
        <v>11.11908</v>
      </c>
      <c r="M5399" s="10">
        <f>IF(AND(OR(C5399=1,C5399=2,C5399=12),G5399&gt;=Inputs!$B$8,G5399&lt;=Inputs!$B$9,K5399&lt;=Inputs!$B$10),1,0)</f>
        <v>0</v>
      </c>
      <c r="N5399" s="9">
        <f>Inputs!$B$4</f>
        <v>54.991999999999997</v>
      </c>
      <c r="O5399" s="9">
        <f>IF(M5399=1,Inputs!$B$6,Inputs!$B$4)</f>
        <v>54.991999999999997</v>
      </c>
      <c r="P5399" s="9">
        <f>IF(M5399=1,Inputs!$B$7,Inputs!$B$4)</f>
        <v>54.991999999999997</v>
      </c>
      <c r="Q5399" s="9">
        <f>MAX(0,Inputs!$B$4-O5399)</f>
        <v>0</v>
      </c>
      <c r="R5399" s="9">
        <f>MAX(0,Inputs!$B$4-P5399)</f>
        <v>0</v>
      </c>
    </row>
    <row r="5400" spans="1:18" ht="15" customHeight="1">
      <c r="A5400" s="4">
        <v>44786.916666666701</v>
      </c>
      <c r="B5400" s="5">
        <v>44786</v>
      </c>
      <c r="C5400" s="6">
        <v>8</v>
      </c>
      <c r="D5400" s="7" t="s">
        <v>35</v>
      </c>
      <c r="E5400" s="7" t="s">
        <v>33</v>
      </c>
      <c r="F5400" s="7" t="s">
        <v>20</v>
      </c>
      <c r="G5400" s="6">
        <v>22</v>
      </c>
      <c r="H5400" s="8">
        <v>2.5710000000000002</v>
      </c>
      <c r="I5400" s="8">
        <v>21.875</v>
      </c>
      <c r="J5400" s="8">
        <v>0.70450000000000002</v>
      </c>
      <c r="K5400" s="8">
        <v>16.172000000000001</v>
      </c>
      <c r="L5400" s="9">
        <f>K5400*Inputs!$B$5</f>
        <v>15.848560000000001</v>
      </c>
      <c r="M5400" s="10">
        <f>IF(AND(OR(C5400=1,C5400=2,C5400=12),G5400&gt;=Inputs!$B$8,G5400&lt;=Inputs!$B$9,K5400&lt;=Inputs!$B$10),1,0)</f>
        <v>0</v>
      </c>
      <c r="N5400" s="9">
        <f>Inputs!$B$4</f>
        <v>54.991999999999997</v>
      </c>
      <c r="O5400" s="9">
        <f>IF(M5400=1,Inputs!$B$6,Inputs!$B$4)</f>
        <v>54.991999999999997</v>
      </c>
      <c r="P5400" s="9">
        <f>IF(M5400=1,Inputs!$B$7,Inputs!$B$4)</f>
        <v>54.991999999999997</v>
      </c>
      <c r="Q5400" s="9">
        <f>MAX(0,Inputs!$B$4-O5400)</f>
        <v>0</v>
      </c>
      <c r="R5400" s="9">
        <f>MAX(0,Inputs!$B$4-P5400)</f>
        <v>0</v>
      </c>
    </row>
    <row r="5401" spans="1:18" ht="15" customHeight="1">
      <c r="A5401" s="4">
        <v>44786.958333333299</v>
      </c>
      <c r="B5401" s="5">
        <v>44786</v>
      </c>
      <c r="C5401" s="6">
        <v>8</v>
      </c>
      <c r="D5401" s="7" t="s">
        <v>35</v>
      </c>
      <c r="E5401" s="7" t="s">
        <v>33</v>
      </c>
      <c r="F5401" s="7" t="s">
        <v>20</v>
      </c>
      <c r="G5401" s="6">
        <v>23</v>
      </c>
      <c r="H5401" s="8">
        <v>2.5710000000000002</v>
      </c>
      <c r="I5401" s="8">
        <v>21.875</v>
      </c>
      <c r="J5401" s="8">
        <v>0.95450000000000002</v>
      </c>
      <c r="K5401" s="8">
        <v>20.998000000000001</v>
      </c>
      <c r="L5401" s="9">
        <f>K5401*Inputs!$B$5</f>
        <v>20.578040000000001</v>
      </c>
      <c r="M5401" s="10">
        <f>IF(AND(OR(C5401=1,C5401=2,C5401=12),G5401&gt;=Inputs!$B$8,G5401&lt;=Inputs!$B$9,K5401&lt;=Inputs!$B$10),1,0)</f>
        <v>0</v>
      </c>
      <c r="N5401" s="9">
        <f>Inputs!$B$4</f>
        <v>54.991999999999997</v>
      </c>
      <c r="O5401" s="9">
        <f>IF(M5401=1,Inputs!$B$6,Inputs!$B$4)</f>
        <v>54.991999999999997</v>
      </c>
      <c r="P5401" s="9">
        <f>IF(M5401=1,Inputs!$B$7,Inputs!$B$4)</f>
        <v>54.991999999999997</v>
      </c>
      <c r="Q5401" s="9">
        <f>MAX(0,Inputs!$B$4-O5401)</f>
        <v>0</v>
      </c>
      <c r="R5401" s="9">
        <f>MAX(0,Inputs!$B$4-P5401)</f>
        <v>0</v>
      </c>
    </row>
    <row r="5402" spans="1:18" ht="15" customHeight="1">
      <c r="A5402" s="4">
        <v>44787</v>
      </c>
      <c r="B5402" s="5">
        <v>44787</v>
      </c>
      <c r="C5402" s="6">
        <v>8</v>
      </c>
      <c r="D5402" s="7" t="s">
        <v>35</v>
      </c>
      <c r="E5402" s="7" t="s">
        <v>33</v>
      </c>
      <c r="F5402" s="7" t="s">
        <v>21</v>
      </c>
      <c r="G5402" s="6">
        <v>0</v>
      </c>
      <c r="H5402" s="8">
        <v>3.2949999999999999</v>
      </c>
      <c r="I5402" s="8">
        <v>25.829000000000001</v>
      </c>
      <c r="J5402" s="8">
        <v>0.88890000000000002</v>
      </c>
      <c r="K5402" s="8">
        <v>23.324999999999999</v>
      </c>
      <c r="L5402" s="9">
        <f>K5402*Inputs!$B$5</f>
        <v>22.858499999999999</v>
      </c>
      <c r="M5402" s="10">
        <f>IF(AND(OR(C5402=1,C5402=2,C5402=12),G5402&gt;=Inputs!$B$8,G5402&lt;=Inputs!$B$9,K5402&lt;=Inputs!$B$10),1,0)</f>
        <v>0</v>
      </c>
      <c r="N5402" s="9">
        <f>Inputs!$B$4</f>
        <v>54.991999999999997</v>
      </c>
      <c r="O5402" s="9">
        <f>IF(M5402=1,Inputs!$B$6,Inputs!$B$4)</f>
        <v>54.991999999999997</v>
      </c>
      <c r="P5402" s="9">
        <f>IF(M5402=1,Inputs!$B$7,Inputs!$B$4)</f>
        <v>54.991999999999997</v>
      </c>
      <c r="Q5402" s="9">
        <f>MAX(0,Inputs!$B$4-O5402)</f>
        <v>0</v>
      </c>
      <c r="R5402" s="9">
        <f>MAX(0,Inputs!$B$4-P5402)</f>
        <v>0</v>
      </c>
    </row>
    <row r="5403" spans="1:18" ht="15" customHeight="1">
      <c r="A5403" s="4">
        <v>44787.041666666701</v>
      </c>
      <c r="B5403" s="5">
        <v>44787</v>
      </c>
      <c r="C5403" s="6">
        <v>8</v>
      </c>
      <c r="D5403" s="7" t="s">
        <v>35</v>
      </c>
      <c r="E5403" s="7" t="s">
        <v>33</v>
      </c>
      <c r="F5403" s="7" t="s">
        <v>21</v>
      </c>
      <c r="G5403" s="6">
        <v>1</v>
      </c>
      <c r="H5403" s="8">
        <v>3.2949999999999999</v>
      </c>
      <c r="I5403" s="8">
        <v>25.829000000000001</v>
      </c>
      <c r="J5403" s="8">
        <v>0.92589999999999995</v>
      </c>
      <c r="K5403" s="8">
        <v>24.16</v>
      </c>
      <c r="L5403" s="9">
        <f>K5403*Inputs!$B$5</f>
        <v>23.6768</v>
      </c>
      <c r="M5403" s="10">
        <f>IF(AND(OR(C5403=1,C5403=2,C5403=12),G5403&gt;=Inputs!$B$8,G5403&lt;=Inputs!$B$9,K5403&lt;=Inputs!$B$10),1,0)</f>
        <v>0</v>
      </c>
      <c r="N5403" s="9">
        <f>Inputs!$B$4</f>
        <v>54.991999999999997</v>
      </c>
      <c r="O5403" s="9">
        <f>IF(M5403=1,Inputs!$B$6,Inputs!$B$4)</f>
        <v>54.991999999999997</v>
      </c>
      <c r="P5403" s="9">
        <f>IF(M5403=1,Inputs!$B$7,Inputs!$B$4)</f>
        <v>54.991999999999997</v>
      </c>
      <c r="Q5403" s="9">
        <f>MAX(0,Inputs!$B$4-O5403)</f>
        <v>0</v>
      </c>
      <c r="R5403" s="9">
        <f>MAX(0,Inputs!$B$4-P5403)</f>
        <v>0</v>
      </c>
    </row>
    <row r="5404" spans="1:18" ht="15" customHeight="1">
      <c r="A5404" s="4">
        <v>44787.083333333299</v>
      </c>
      <c r="B5404" s="5">
        <v>44787</v>
      </c>
      <c r="C5404" s="6">
        <v>8</v>
      </c>
      <c r="D5404" s="7" t="s">
        <v>35</v>
      </c>
      <c r="E5404" s="7" t="s">
        <v>33</v>
      </c>
      <c r="F5404" s="7" t="s">
        <v>21</v>
      </c>
      <c r="G5404" s="6">
        <v>2</v>
      </c>
      <c r="H5404" s="8">
        <v>3.2949999999999999</v>
      </c>
      <c r="I5404" s="8">
        <v>25.829000000000001</v>
      </c>
      <c r="J5404" s="8">
        <v>0.96299999999999997</v>
      </c>
      <c r="K5404" s="8">
        <v>24.994</v>
      </c>
      <c r="L5404" s="9">
        <f>K5404*Inputs!$B$5</f>
        <v>24.494119999999999</v>
      </c>
      <c r="M5404" s="10">
        <f>IF(AND(OR(C5404=1,C5404=2,C5404=12),G5404&gt;=Inputs!$B$8,G5404&lt;=Inputs!$B$9,K5404&lt;=Inputs!$B$10),1,0)</f>
        <v>0</v>
      </c>
      <c r="N5404" s="9">
        <f>Inputs!$B$4</f>
        <v>54.991999999999997</v>
      </c>
      <c r="O5404" s="9">
        <f>IF(M5404=1,Inputs!$B$6,Inputs!$B$4)</f>
        <v>54.991999999999997</v>
      </c>
      <c r="P5404" s="9">
        <f>IF(M5404=1,Inputs!$B$7,Inputs!$B$4)</f>
        <v>54.991999999999997</v>
      </c>
      <c r="Q5404" s="9">
        <f>MAX(0,Inputs!$B$4-O5404)</f>
        <v>0</v>
      </c>
      <c r="R5404" s="9">
        <f>MAX(0,Inputs!$B$4-P5404)</f>
        <v>0</v>
      </c>
    </row>
    <row r="5405" spans="1:18" ht="15" customHeight="1">
      <c r="A5405" s="4">
        <v>44787.125</v>
      </c>
      <c r="B5405" s="5">
        <v>44787</v>
      </c>
      <c r="C5405" s="6">
        <v>8</v>
      </c>
      <c r="D5405" s="7" t="s">
        <v>35</v>
      </c>
      <c r="E5405" s="7" t="s">
        <v>33</v>
      </c>
      <c r="F5405" s="7" t="s">
        <v>21</v>
      </c>
      <c r="G5405" s="6">
        <v>3</v>
      </c>
      <c r="H5405" s="8">
        <v>3.2949999999999999</v>
      </c>
      <c r="I5405" s="8">
        <v>25.829000000000001</v>
      </c>
      <c r="J5405" s="8">
        <v>0.98150000000000004</v>
      </c>
      <c r="K5405" s="8">
        <v>25.411999999999999</v>
      </c>
      <c r="L5405" s="9">
        <f>K5405*Inputs!$B$5</f>
        <v>24.903759999999998</v>
      </c>
      <c r="M5405" s="10">
        <f>IF(AND(OR(C5405=1,C5405=2,C5405=12),G5405&gt;=Inputs!$B$8,G5405&lt;=Inputs!$B$9,K5405&lt;=Inputs!$B$10),1,0)</f>
        <v>0</v>
      </c>
      <c r="N5405" s="9">
        <f>Inputs!$B$4</f>
        <v>54.991999999999997</v>
      </c>
      <c r="O5405" s="9">
        <f>IF(M5405=1,Inputs!$B$6,Inputs!$B$4)</f>
        <v>54.991999999999997</v>
      </c>
      <c r="P5405" s="9">
        <f>IF(M5405=1,Inputs!$B$7,Inputs!$B$4)</f>
        <v>54.991999999999997</v>
      </c>
      <c r="Q5405" s="9">
        <f>MAX(0,Inputs!$B$4-O5405)</f>
        <v>0</v>
      </c>
      <c r="R5405" s="9">
        <f>MAX(0,Inputs!$B$4-P5405)</f>
        <v>0</v>
      </c>
    </row>
    <row r="5406" spans="1:18" ht="15" customHeight="1">
      <c r="A5406" s="4">
        <v>44787.166666666701</v>
      </c>
      <c r="B5406" s="5">
        <v>44787</v>
      </c>
      <c r="C5406" s="6">
        <v>8</v>
      </c>
      <c r="D5406" s="7" t="s">
        <v>35</v>
      </c>
      <c r="E5406" s="7" t="s">
        <v>33</v>
      </c>
      <c r="F5406" s="7" t="s">
        <v>21</v>
      </c>
      <c r="G5406" s="6">
        <v>4</v>
      </c>
      <c r="H5406" s="8">
        <v>3.2949999999999999</v>
      </c>
      <c r="I5406" s="8">
        <v>25.829000000000001</v>
      </c>
      <c r="J5406" s="8">
        <v>1</v>
      </c>
      <c r="K5406" s="8">
        <v>25.829000000000001</v>
      </c>
      <c r="L5406" s="9">
        <f>K5406*Inputs!$B$5</f>
        <v>25.312419999999999</v>
      </c>
      <c r="M5406" s="10">
        <f>IF(AND(OR(C5406=1,C5406=2,C5406=12),G5406&gt;=Inputs!$B$8,G5406&lt;=Inputs!$B$9,K5406&lt;=Inputs!$B$10),1,0)</f>
        <v>0</v>
      </c>
      <c r="N5406" s="9">
        <f>Inputs!$B$4</f>
        <v>54.991999999999997</v>
      </c>
      <c r="O5406" s="9">
        <f>IF(M5406=1,Inputs!$B$6,Inputs!$B$4)</f>
        <v>54.991999999999997</v>
      </c>
      <c r="P5406" s="9">
        <f>IF(M5406=1,Inputs!$B$7,Inputs!$B$4)</f>
        <v>54.991999999999997</v>
      </c>
      <c r="Q5406" s="9">
        <f>MAX(0,Inputs!$B$4-O5406)</f>
        <v>0</v>
      </c>
      <c r="R5406" s="9">
        <f>MAX(0,Inputs!$B$4-P5406)</f>
        <v>0</v>
      </c>
    </row>
    <row r="5407" spans="1:18" ht="15" customHeight="1">
      <c r="A5407" s="4">
        <v>44787.208333333299</v>
      </c>
      <c r="B5407" s="5">
        <v>44787</v>
      </c>
      <c r="C5407" s="6">
        <v>8</v>
      </c>
      <c r="D5407" s="7" t="s">
        <v>35</v>
      </c>
      <c r="E5407" s="7" t="s">
        <v>33</v>
      </c>
      <c r="F5407" s="7" t="s">
        <v>21</v>
      </c>
      <c r="G5407" s="6">
        <v>5</v>
      </c>
      <c r="H5407" s="8">
        <v>3.2949999999999999</v>
      </c>
      <c r="I5407" s="8">
        <v>25.829000000000001</v>
      </c>
      <c r="J5407" s="8">
        <v>0.96299999999999997</v>
      </c>
      <c r="K5407" s="8">
        <v>24.994</v>
      </c>
      <c r="L5407" s="9">
        <f>K5407*Inputs!$B$5</f>
        <v>24.494119999999999</v>
      </c>
      <c r="M5407" s="10">
        <f>IF(AND(OR(C5407=1,C5407=2,C5407=12),G5407&gt;=Inputs!$B$8,G5407&lt;=Inputs!$B$9,K5407&lt;=Inputs!$B$10),1,0)</f>
        <v>0</v>
      </c>
      <c r="N5407" s="9">
        <f>Inputs!$B$4</f>
        <v>54.991999999999997</v>
      </c>
      <c r="O5407" s="9">
        <f>IF(M5407=1,Inputs!$B$6,Inputs!$B$4)</f>
        <v>54.991999999999997</v>
      </c>
      <c r="P5407" s="9">
        <f>IF(M5407=1,Inputs!$B$7,Inputs!$B$4)</f>
        <v>54.991999999999997</v>
      </c>
      <c r="Q5407" s="9">
        <f>MAX(0,Inputs!$B$4-O5407)</f>
        <v>0</v>
      </c>
      <c r="R5407" s="9">
        <f>MAX(0,Inputs!$B$4-P5407)</f>
        <v>0</v>
      </c>
    </row>
    <row r="5408" spans="1:18" ht="15" customHeight="1">
      <c r="A5408" s="4">
        <v>44787.25</v>
      </c>
      <c r="B5408" s="5">
        <v>44787</v>
      </c>
      <c r="C5408" s="6">
        <v>8</v>
      </c>
      <c r="D5408" s="7" t="s">
        <v>35</v>
      </c>
      <c r="E5408" s="7" t="s">
        <v>33</v>
      </c>
      <c r="F5408" s="7" t="s">
        <v>21</v>
      </c>
      <c r="G5408" s="6">
        <v>6</v>
      </c>
      <c r="H5408" s="8">
        <v>3.2949999999999999</v>
      </c>
      <c r="I5408" s="8">
        <v>25.829000000000001</v>
      </c>
      <c r="J5408" s="8">
        <v>0.75929999999999997</v>
      </c>
      <c r="K5408" s="8">
        <v>20.404</v>
      </c>
      <c r="L5408" s="9">
        <f>K5408*Inputs!$B$5</f>
        <v>19.995919999999998</v>
      </c>
      <c r="M5408" s="10">
        <f>IF(AND(OR(C5408=1,C5408=2,C5408=12),G5408&gt;=Inputs!$B$8,G5408&lt;=Inputs!$B$9,K5408&lt;=Inputs!$B$10),1,0)</f>
        <v>0</v>
      </c>
      <c r="N5408" s="9">
        <f>Inputs!$B$4</f>
        <v>54.991999999999997</v>
      </c>
      <c r="O5408" s="9">
        <f>IF(M5408=1,Inputs!$B$6,Inputs!$B$4)</f>
        <v>54.991999999999997</v>
      </c>
      <c r="P5408" s="9">
        <f>IF(M5408=1,Inputs!$B$7,Inputs!$B$4)</f>
        <v>54.991999999999997</v>
      </c>
      <c r="Q5408" s="9">
        <f>MAX(0,Inputs!$B$4-O5408)</f>
        <v>0</v>
      </c>
      <c r="R5408" s="9">
        <f>MAX(0,Inputs!$B$4-P5408)</f>
        <v>0</v>
      </c>
    </row>
    <row r="5409" spans="1:18" ht="15" customHeight="1">
      <c r="A5409" s="4">
        <v>44787.291666666701</v>
      </c>
      <c r="B5409" s="5">
        <v>44787</v>
      </c>
      <c r="C5409" s="6">
        <v>8</v>
      </c>
      <c r="D5409" s="7" t="s">
        <v>35</v>
      </c>
      <c r="E5409" s="7" t="s">
        <v>33</v>
      </c>
      <c r="F5409" s="7" t="s">
        <v>21</v>
      </c>
      <c r="G5409" s="6">
        <v>7</v>
      </c>
      <c r="H5409" s="8">
        <v>3.2949999999999999</v>
      </c>
      <c r="I5409" s="8">
        <v>25.829000000000001</v>
      </c>
      <c r="J5409" s="8">
        <v>0.55559999999999998</v>
      </c>
      <c r="K5409" s="8">
        <v>15.814</v>
      </c>
      <c r="L5409" s="9">
        <f>K5409*Inputs!$B$5</f>
        <v>15.497719999999999</v>
      </c>
      <c r="M5409" s="10">
        <f>IF(AND(OR(C5409=1,C5409=2,C5409=12),G5409&gt;=Inputs!$B$8,G5409&lt;=Inputs!$B$9,K5409&lt;=Inputs!$B$10),1,0)</f>
        <v>0</v>
      </c>
      <c r="N5409" s="9">
        <f>Inputs!$B$4</f>
        <v>54.991999999999997</v>
      </c>
      <c r="O5409" s="9">
        <f>IF(M5409=1,Inputs!$B$6,Inputs!$B$4)</f>
        <v>54.991999999999997</v>
      </c>
      <c r="P5409" s="9">
        <f>IF(M5409=1,Inputs!$B$7,Inputs!$B$4)</f>
        <v>54.991999999999997</v>
      </c>
      <c r="Q5409" s="9">
        <f>MAX(0,Inputs!$B$4-O5409)</f>
        <v>0</v>
      </c>
      <c r="R5409" s="9">
        <f>MAX(0,Inputs!$B$4-P5409)</f>
        <v>0</v>
      </c>
    </row>
    <row r="5410" spans="1:18" ht="15" customHeight="1">
      <c r="A5410" s="4">
        <v>44787.333333333299</v>
      </c>
      <c r="B5410" s="5">
        <v>44787</v>
      </c>
      <c r="C5410" s="6">
        <v>8</v>
      </c>
      <c r="D5410" s="7" t="s">
        <v>35</v>
      </c>
      <c r="E5410" s="7" t="s">
        <v>33</v>
      </c>
      <c r="F5410" s="7" t="s">
        <v>21</v>
      </c>
      <c r="G5410" s="6">
        <v>8</v>
      </c>
      <c r="H5410" s="8">
        <v>3.2949999999999999</v>
      </c>
      <c r="I5410" s="8">
        <v>25.829000000000001</v>
      </c>
      <c r="J5410" s="8">
        <v>0.40739999999999998</v>
      </c>
      <c r="K5410" s="8">
        <v>12.476000000000001</v>
      </c>
      <c r="L5410" s="9">
        <f>K5410*Inputs!$B$5</f>
        <v>12.22648</v>
      </c>
      <c r="M5410" s="10">
        <f>IF(AND(OR(C5410=1,C5410=2,C5410=12),G5410&gt;=Inputs!$B$8,G5410&lt;=Inputs!$B$9,K5410&lt;=Inputs!$B$10),1,0)</f>
        <v>0</v>
      </c>
      <c r="N5410" s="9">
        <f>Inputs!$B$4</f>
        <v>54.991999999999997</v>
      </c>
      <c r="O5410" s="9">
        <f>IF(M5410=1,Inputs!$B$6,Inputs!$B$4)</f>
        <v>54.991999999999997</v>
      </c>
      <c r="P5410" s="9">
        <f>IF(M5410=1,Inputs!$B$7,Inputs!$B$4)</f>
        <v>54.991999999999997</v>
      </c>
      <c r="Q5410" s="9">
        <f>MAX(0,Inputs!$B$4-O5410)</f>
        <v>0</v>
      </c>
      <c r="R5410" s="9">
        <f>MAX(0,Inputs!$B$4-P5410)</f>
        <v>0</v>
      </c>
    </row>
    <row r="5411" spans="1:18" ht="15" customHeight="1">
      <c r="A5411" s="4">
        <v>44787.375</v>
      </c>
      <c r="B5411" s="5">
        <v>44787</v>
      </c>
      <c r="C5411" s="6">
        <v>8</v>
      </c>
      <c r="D5411" s="7" t="s">
        <v>35</v>
      </c>
      <c r="E5411" s="7" t="s">
        <v>33</v>
      </c>
      <c r="F5411" s="7" t="s">
        <v>21</v>
      </c>
      <c r="G5411" s="6">
        <v>9</v>
      </c>
      <c r="H5411" s="8">
        <v>3.2949999999999999</v>
      </c>
      <c r="I5411" s="8">
        <v>25.829000000000001</v>
      </c>
      <c r="J5411" s="8">
        <v>0.40739999999999998</v>
      </c>
      <c r="K5411" s="8">
        <v>12.476000000000001</v>
      </c>
      <c r="L5411" s="9">
        <f>K5411*Inputs!$B$5</f>
        <v>12.22648</v>
      </c>
      <c r="M5411" s="10">
        <f>IF(AND(OR(C5411=1,C5411=2,C5411=12),G5411&gt;=Inputs!$B$8,G5411&lt;=Inputs!$B$9,K5411&lt;=Inputs!$B$10),1,0)</f>
        <v>0</v>
      </c>
      <c r="N5411" s="9">
        <f>Inputs!$B$4</f>
        <v>54.991999999999997</v>
      </c>
      <c r="O5411" s="9">
        <f>IF(M5411=1,Inputs!$B$6,Inputs!$B$4)</f>
        <v>54.991999999999997</v>
      </c>
      <c r="P5411" s="9">
        <f>IF(M5411=1,Inputs!$B$7,Inputs!$B$4)</f>
        <v>54.991999999999997</v>
      </c>
      <c r="Q5411" s="9">
        <f>MAX(0,Inputs!$B$4-O5411)</f>
        <v>0</v>
      </c>
      <c r="R5411" s="9">
        <f>MAX(0,Inputs!$B$4-P5411)</f>
        <v>0</v>
      </c>
    </row>
    <row r="5412" spans="1:18" ht="15" customHeight="1">
      <c r="A5412" s="4">
        <v>44787.416666666701</v>
      </c>
      <c r="B5412" s="5">
        <v>44787</v>
      </c>
      <c r="C5412" s="6">
        <v>8</v>
      </c>
      <c r="D5412" s="7" t="s">
        <v>35</v>
      </c>
      <c r="E5412" s="7" t="s">
        <v>33</v>
      </c>
      <c r="F5412" s="7" t="s">
        <v>21</v>
      </c>
      <c r="G5412" s="6">
        <v>10</v>
      </c>
      <c r="H5412" s="8">
        <v>3.2949999999999999</v>
      </c>
      <c r="I5412" s="8">
        <v>25.829000000000001</v>
      </c>
      <c r="J5412" s="8">
        <v>0.44440000000000002</v>
      </c>
      <c r="K5412" s="8">
        <v>13.31</v>
      </c>
      <c r="L5412" s="9">
        <f>K5412*Inputs!$B$5</f>
        <v>13.043800000000001</v>
      </c>
      <c r="M5412" s="10">
        <f>IF(AND(OR(C5412=1,C5412=2,C5412=12),G5412&gt;=Inputs!$B$8,G5412&lt;=Inputs!$B$9,K5412&lt;=Inputs!$B$10),1,0)</f>
        <v>0</v>
      </c>
      <c r="N5412" s="9">
        <f>Inputs!$B$4</f>
        <v>54.991999999999997</v>
      </c>
      <c r="O5412" s="9">
        <f>IF(M5412=1,Inputs!$B$6,Inputs!$B$4)</f>
        <v>54.991999999999997</v>
      </c>
      <c r="P5412" s="9">
        <f>IF(M5412=1,Inputs!$B$7,Inputs!$B$4)</f>
        <v>54.991999999999997</v>
      </c>
      <c r="Q5412" s="9">
        <f>MAX(0,Inputs!$B$4-O5412)</f>
        <v>0</v>
      </c>
      <c r="R5412" s="9">
        <f>MAX(0,Inputs!$B$4-P5412)</f>
        <v>0</v>
      </c>
    </row>
    <row r="5413" spans="1:18" ht="15" customHeight="1">
      <c r="A5413" s="4">
        <v>44787.458333333299</v>
      </c>
      <c r="B5413" s="5">
        <v>44787</v>
      </c>
      <c r="C5413" s="6">
        <v>8</v>
      </c>
      <c r="D5413" s="7" t="s">
        <v>35</v>
      </c>
      <c r="E5413" s="7" t="s">
        <v>33</v>
      </c>
      <c r="F5413" s="7" t="s">
        <v>21</v>
      </c>
      <c r="G5413" s="6">
        <v>11</v>
      </c>
      <c r="H5413" s="8">
        <v>3.2949999999999999</v>
      </c>
      <c r="I5413" s="8">
        <v>25.829000000000001</v>
      </c>
      <c r="J5413" s="8">
        <v>0.48149999999999998</v>
      </c>
      <c r="K5413" s="8">
        <v>14.145</v>
      </c>
      <c r="L5413" s="9">
        <f>K5413*Inputs!$B$5</f>
        <v>13.8621</v>
      </c>
      <c r="M5413" s="10">
        <f>IF(AND(OR(C5413=1,C5413=2,C5413=12),G5413&gt;=Inputs!$B$8,G5413&lt;=Inputs!$B$9,K5413&lt;=Inputs!$B$10),1,0)</f>
        <v>0</v>
      </c>
      <c r="N5413" s="9">
        <f>Inputs!$B$4</f>
        <v>54.991999999999997</v>
      </c>
      <c r="O5413" s="9">
        <f>IF(M5413=1,Inputs!$B$6,Inputs!$B$4)</f>
        <v>54.991999999999997</v>
      </c>
      <c r="P5413" s="9">
        <f>IF(M5413=1,Inputs!$B$7,Inputs!$B$4)</f>
        <v>54.991999999999997</v>
      </c>
      <c r="Q5413" s="9">
        <f>MAX(0,Inputs!$B$4-O5413)</f>
        <v>0</v>
      </c>
      <c r="R5413" s="9">
        <f>MAX(0,Inputs!$B$4-P5413)</f>
        <v>0</v>
      </c>
    </row>
    <row r="5414" spans="1:18" ht="15" customHeight="1">
      <c r="A5414" s="4">
        <v>44787.5</v>
      </c>
      <c r="B5414" s="5">
        <v>44787</v>
      </c>
      <c r="C5414" s="6">
        <v>8</v>
      </c>
      <c r="D5414" s="7" t="s">
        <v>35</v>
      </c>
      <c r="E5414" s="7" t="s">
        <v>33</v>
      </c>
      <c r="F5414" s="7" t="s">
        <v>21</v>
      </c>
      <c r="G5414" s="6">
        <v>12</v>
      </c>
      <c r="H5414" s="8">
        <v>3.2949999999999999</v>
      </c>
      <c r="I5414" s="8">
        <v>25.829000000000001</v>
      </c>
      <c r="J5414" s="8">
        <v>0.51849999999999996</v>
      </c>
      <c r="K5414" s="8">
        <v>14.978999999999999</v>
      </c>
      <c r="L5414" s="9">
        <f>K5414*Inputs!$B$5</f>
        <v>14.679419999999999</v>
      </c>
      <c r="M5414" s="10">
        <f>IF(AND(OR(C5414=1,C5414=2,C5414=12),G5414&gt;=Inputs!$B$8,G5414&lt;=Inputs!$B$9,K5414&lt;=Inputs!$B$10),1,0)</f>
        <v>0</v>
      </c>
      <c r="N5414" s="9">
        <f>Inputs!$B$4</f>
        <v>54.991999999999997</v>
      </c>
      <c r="O5414" s="9">
        <f>IF(M5414=1,Inputs!$B$6,Inputs!$B$4)</f>
        <v>54.991999999999997</v>
      </c>
      <c r="P5414" s="9">
        <f>IF(M5414=1,Inputs!$B$7,Inputs!$B$4)</f>
        <v>54.991999999999997</v>
      </c>
      <c r="Q5414" s="9">
        <f>MAX(0,Inputs!$B$4-O5414)</f>
        <v>0</v>
      </c>
      <c r="R5414" s="9">
        <f>MAX(0,Inputs!$B$4-P5414)</f>
        <v>0</v>
      </c>
    </row>
    <row r="5415" spans="1:18" ht="15" customHeight="1">
      <c r="A5415" s="4">
        <v>44787.541666666701</v>
      </c>
      <c r="B5415" s="5">
        <v>44787</v>
      </c>
      <c r="C5415" s="6">
        <v>8</v>
      </c>
      <c r="D5415" s="7" t="s">
        <v>35</v>
      </c>
      <c r="E5415" s="7" t="s">
        <v>33</v>
      </c>
      <c r="F5415" s="7" t="s">
        <v>21</v>
      </c>
      <c r="G5415" s="6">
        <v>13</v>
      </c>
      <c r="H5415" s="8">
        <v>3.2949999999999999</v>
      </c>
      <c r="I5415" s="8">
        <v>25.829000000000001</v>
      </c>
      <c r="J5415" s="8">
        <v>0.55559999999999998</v>
      </c>
      <c r="K5415" s="8">
        <v>15.814</v>
      </c>
      <c r="L5415" s="9">
        <f>K5415*Inputs!$B$5</f>
        <v>15.497719999999999</v>
      </c>
      <c r="M5415" s="10">
        <f>IF(AND(OR(C5415=1,C5415=2,C5415=12),G5415&gt;=Inputs!$B$8,G5415&lt;=Inputs!$B$9,K5415&lt;=Inputs!$B$10),1,0)</f>
        <v>0</v>
      </c>
      <c r="N5415" s="9">
        <f>Inputs!$B$4</f>
        <v>54.991999999999997</v>
      </c>
      <c r="O5415" s="9">
        <f>IF(M5415=1,Inputs!$B$6,Inputs!$B$4)</f>
        <v>54.991999999999997</v>
      </c>
      <c r="P5415" s="9">
        <f>IF(M5415=1,Inputs!$B$7,Inputs!$B$4)</f>
        <v>54.991999999999997</v>
      </c>
      <c r="Q5415" s="9">
        <f>MAX(0,Inputs!$B$4-O5415)</f>
        <v>0</v>
      </c>
      <c r="R5415" s="9">
        <f>MAX(0,Inputs!$B$4-P5415)</f>
        <v>0</v>
      </c>
    </row>
    <row r="5416" spans="1:18" ht="15" customHeight="1">
      <c r="A5416" s="4">
        <v>44787.583333333299</v>
      </c>
      <c r="B5416" s="5">
        <v>44787</v>
      </c>
      <c r="C5416" s="6">
        <v>8</v>
      </c>
      <c r="D5416" s="7" t="s">
        <v>35</v>
      </c>
      <c r="E5416" s="7" t="s">
        <v>33</v>
      </c>
      <c r="F5416" s="7" t="s">
        <v>21</v>
      </c>
      <c r="G5416" s="6">
        <v>14</v>
      </c>
      <c r="H5416" s="8">
        <v>3.2949999999999999</v>
      </c>
      <c r="I5416" s="8">
        <v>25.829000000000001</v>
      </c>
      <c r="J5416" s="8">
        <v>0.48149999999999998</v>
      </c>
      <c r="K5416" s="8">
        <v>14.145</v>
      </c>
      <c r="L5416" s="9">
        <f>K5416*Inputs!$B$5</f>
        <v>13.8621</v>
      </c>
      <c r="M5416" s="10">
        <f>IF(AND(OR(C5416=1,C5416=2,C5416=12),G5416&gt;=Inputs!$B$8,G5416&lt;=Inputs!$B$9,K5416&lt;=Inputs!$B$10),1,0)</f>
        <v>0</v>
      </c>
      <c r="N5416" s="9">
        <f>Inputs!$B$4</f>
        <v>54.991999999999997</v>
      </c>
      <c r="O5416" s="9">
        <f>IF(M5416=1,Inputs!$B$6,Inputs!$B$4)</f>
        <v>54.991999999999997</v>
      </c>
      <c r="P5416" s="9">
        <f>IF(M5416=1,Inputs!$B$7,Inputs!$B$4)</f>
        <v>54.991999999999997</v>
      </c>
      <c r="Q5416" s="9">
        <f>MAX(0,Inputs!$B$4-O5416)</f>
        <v>0</v>
      </c>
      <c r="R5416" s="9">
        <f>MAX(0,Inputs!$B$4-P5416)</f>
        <v>0</v>
      </c>
    </row>
    <row r="5417" spans="1:18" ht="15" customHeight="1">
      <c r="A5417" s="4">
        <v>44787.625</v>
      </c>
      <c r="B5417" s="5">
        <v>44787</v>
      </c>
      <c r="C5417" s="6">
        <v>8</v>
      </c>
      <c r="D5417" s="7" t="s">
        <v>35</v>
      </c>
      <c r="E5417" s="7" t="s">
        <v>33</v>
      </c>
      <c r="F5417" s="7" t="s">
        <v>21</v>
      </c>
      <c r="G5417" s="6">
        <v>15</v>
      </c>
      <c r="H5417" s="8">
        <v>3.2949999999999999</v>
      </c>
      <c r="I5417" s="8">
        <v>25.829000000000001</v>
      </c>
      <c r="J5417" s="8">
        <v>0.40739999999999998</v>
      </c>
      <c r="K5417" s="8">
        <v>12.476000000000001</v>
      </c>
      <c r="L5417" s="9">
        <f>K5417*Inputs!$B$5</f>
        <v>12.22648</v>
      </c>
      <c r="M5417" s="10">
        <f>IF(AND(OR(C5417=1,C5417=2,C5417=12),G5417&gt;=Inputs!$B$8,G5417&lt;=Inputs!$B$9,K5417&lt;=Inputs!$B$10),1,0)</f>
        <v>0</v>
      </c>
      <c r="N5417" s="9">
        <f>Inputs!$B$4</f>
        <v>54.991999999999997</v>
      </c>
      <c r="O5417" s="9">
        <f>IF(M5417=1,Inputs!$B$6,Inputs!$B$4)</f>
        <v>54.991999999999997</v>
      </c>
      <c r="P5417" s="9">
        <f>IF(M5417=1,Inputs!$B$7,Inputs!$B$4)</f>
        <v>54.991999999999997</v>
      </c>
      <c r="Q5417" s="9">
        <f>MAX(0,Inputs!$B$4-O5417)</f>
        <v>0</v>
      </c>
      <c r="R5417" s="9">
        <f>MAX(0,Inputs!$B$4-P5417)</f>
        <v>0</v>
      </c>
    </row>
    <row r="5418" spans="1:18" ht="15" customHeight="1">
      <c r="A5418" s="4">
        <v>44787.666666666701</v>
      </c>
      <c r="B5418" s="5">
        <v>44787</v>
      </c>
      <c r="C5418" s="6">
        <v>8</v>
      </c>
      <c r="D5418" s="7" t="s">
        <v>35</v>
      </c>
      <c r="E5418" s="7" t="s">
        <v>33</v>
      </c>
      <c r="F5418" s="7" t="s">
        <v>21</v>
      </c>
      <c r="G5418" s="6">
        <v>16</v>
      </c>
      <c r="H5418" s="8">
        <v>3.2949999999999999</v>
      </c>
      <c r="I5418" s="8">
        <v>25.829000000000001</v>
      </c>
      <c r="J5418" s="8">
        <v>0.25929999999999997</v>
      </c>
      <c r="K5418" s="8">
        <v>9.1370000000000005</v>
      </c>
      <c r="L5418" s="9">
        <f>K5418*Inputs!$B$5</f>
        <v>8.9542599999999997</v>
      </c>
      <c r="M5418" s="10">
        <f>IF(AND(OR(C5418=1,C5418=2,C5418=12),G5418&gt;=Inputs!$B$8,G5418&lt;=Inputs!$B$9,K5418&lt;=Inputs!$B$10),1,0)</f>
        <v>0</v>
      </c>
      <c r="N5418" s="9">
        <f>Inputs!$B$4</f>
        <v>54.991999999999997</v>
      </c>
      <c r="O5418" s="9">
        <f>IF(M5418=1,Inputs!$B$6,Inputs!$B$4)</f>
        <v>54.991999999999997</v>
      </c>
      <c r="P5418" s="9">
        <f>IF(M5418=1,Inputs!$B$7,Inputs!$B$4)</f>
        <v>54.991999999999997</v>
      </c>
      <c r="Q5418" s="9">
        <f>MAX(0,Inputs!$B$4-O5418)</f>
        <v>0</v>
      </c>
      <c r="R5418" s="9">
        <f>MAX(0,Inputs!$B$4-P5418)</f>
        <v>0</v>
      </c>
    </row>
    <row r="5419" spans="1:18" ht="15" customHeight="1">
      <c r="A5419" s="4">
        <v>44787.708333333299</v>
      </c>
      <c r="B5419" s="5">
        <v>44787</v>
      </c>
      <c r="C5419" s="6">
        <v>8</v>
      </c>
      <c r="D5419" s="7" t="s">
        <v>35</v>
      </c>
      <c r="E5419" s="7" t="s">
        <v>33</v>
      </c>
      <c r="F5419" s="7" t="s">
        <v>21</v>
      </c>
      <c r="G5419" s="6">
        <v>17</v>
      </c>
      <c r="H5419" s="8">
        <v>3.2949999999999999</v>
      </c>
      <c r="I5419" s="8">
        <v>25.829000000000001</v>
      </c>
      <c r="J5419" s="8">
        <v>0</v>
      </c>
      <c r="K5419" s="8">
        <v>3.2949999999999999</v>
      </c>
      <c r="L5419" s="9">
        <f>K5419*Inputs!$B$5</f>
        <v>3.2290999999999999</v>
      </c>
      <c r="M5419" s="10">
        <f>IF(AND(OR(C5419=1,C5419=2,C5419=12),G5419&gt;=Inputs!$B$8,G5419&lt;=Inputs!$B$9,K5419&lt;=Inputs!$B$10),1,0)</f>
        <v>0</v>
      </c>
      <c r="N5419" s="9">
        <f>Inputs!$B$4</f>
        <v>54.991999999999997</v>
      </c>
      <c r="O5419" s="9">
        <f>IF(M5419=1,Inputs!$B$6,Inputs!$B$4)</f>
        <v>54.991999999999997</v>
      </c>
      <c r="P5419" s="9">
        <f>IF(M5419=1,Inputs!$B$7,Inputs!$B$4)</f>
        <v>54.991999999999997</v>
      </c>
      <c r="Q5419" s="9">
        <f>MAX(0,Inputs!$B$4-O5419)</f>
        <v>0</v>
      </c>
      <c r="R5419" s="9">
        <f>MAX(0,Inputs!$B$4-P5419)</f>
        <v>0</v>
      </c>
    </row>
    <row r="5420" spans="1:18" ht="15" customHeight="1">
      <c r="A5420" s="4">
        <v>44787.75</v>
      </c>
      <c r="B5420" s="5">
        <v>44787</v>
      </c>
      <c r="C5420" s="6">
        <v>8</v>
      </c>
      <c r="D5420" s="7" t="s">
        <v>35</v>
      </c>
      <c r="E5420" s="7" t="s">
        <v>33</v>
      </c>
      <c r="F5420" s="7" t="s">
        <v>21</v>
      </c>
      <c r="G5420" s="6">
        <v>18</v>
      </c>
      <c r="H5420" s="8">
        <v>3.2949999999999999</v>
      </c>
      <c r="I5420" s="8">
        <v>25.829000000000001</v>
      </c>
      <c r="J5420" s="8">
        <v>0</v>
      </c>
      <c r="K5420" s="8">
        <v>3.2949999999999999</v>
      </c>
      <c r="L5420" s="9">
        <f>K5420*Inputs!$B$5</f>
        <v>3.2290999999999999</v>
      </c>
      <c r="M5420" s="10">
        <f>IF(AND(OR(C5420=1,C5420=2,C5420=12),G5420&gt;=Inputs!$B$8,G5420&lt;=Inputs!$B$9,K5420&lt;=Inputs!$B$10),1,0)</f>
        <v>0</v>
      </c>
      <c r="N5420" s="9">
        <f>Inputs!$B$4</f>
        <v>54.991999999999997</v>
      </c>
      <c r="O5420" s="9">
        <f>IF(M5420=1,Inputs!$B$6,Inputs!$B$4)</f>
        <v>54.991999999999997</v>
      </c>
      <c r="P5420" s="9">
        <f>IF(M5420=1,Inputs!$B$7,Inputs!$B$4)</f>
        <v>54.991999999999997</v>
      </c>
      <c r="Q5420" s="9">
        <f>MAX(0,Inputs!$B$4-O5420)</f>
        <v>0</v>
      </c>
      <c r="R5420" s="9">
        <f>MAX(0,Inputs!$B$4-P5420)</f>
        <v>0</v>
      </c>
    </row>
    <row r="5421" spans="1:18" ht="15" customHeight="1">
      <c r="A5421" s="4">
        <v>44787.791666666701</v>
      </c>
      <c r="B5421" s="5">
        <v>44787</v>
      </c>
      <c r="C5421" s="6">
        <v>8</v>
      </c>
      <c r="D5421" s="7" t="s">
        <v>35</v>
      </c>
      <c r="E5421" s="7" t="s">
        <v>33</v>
      </c>
      <c r="F5421" s="7" t="s">
        <v>21</v>
      </c>
      <c r="G5421" s="6">
        <v>19</v>
      </c>
      <c r="H5421" s="8">
        <v>3.2949999999999999</v>
      </c>
      <c r="I5421" s="8">
        <v>25.829000000000001</v>
      </c>
      <c r="J5421" s="8">
        <v>0.14810000000000001</v>
      </c>
      <c r="K5421" s="8">
        <v>6.633</v>
      </c>
      <c r="L5421" s="9">
        <f>K5421*Inputs!$B$5</f>
        <v>6.5003399999999996</v>
      </c>
      <c r="M5421" s="10">
        <f>IF(AND(OR(C5421=1,C5421=2,C5421=12),G5421&gt;=Inputs!$B$8,G5421&lt;=Inputs!$B$9,K5421&lt;=Inputs!$B$10),1,0)</f>
        <v>0</v>
      </c>
      <c r="N5421" s="9">
        <f>Inputs!$B$4</f>
        <v>54.991999999999997</v>
      </c>
      <c r="O5421" s="9">
        <f>IF(M5421=1,Inputs!$B$6,Inputs!$B$4)</f>
        <v>54.991999999999997</v>
      </c>
      <c r="P5421" s="9">
        <f>IF(M5421=1,Inputs!$B$7,Inputs!$B$4)</f>
        <v>54.991999999999997</v>
      </c>
      <c r="Q5421" s="9">
        <f>MAX(0,Inputs!$B$4-O5421)</f>
        <v>0</v>
      </c>
      <c r="R5421" s="9">
        <f>MAX(0,Inputs!$B$4-P5421)</f>
        <v>0</v>
      </c>
    </row>
    <row r="5422" spans="1:18" ht="15" customHeight="1">
      <c r="A5422" s="4">
        <v>44787.833333333299</v>
      </c>
      <c r="B5422" s="5">
        <v>44787</v>
      </c>
      <c r="C5422" s="6">
        <v>8</v>
      </c>
      <c r="D5422" s="7" t="s">
        <v>35</v>
      </c>
      <c r="E5422" s="7" t="s">
        <v>33</v>
      </c>
      <c r="F5422" s="7" t="s">
        <v>21</v>
      </c>
      <c r="G5422" s="6">
        <v>20</v>
      </c>
      <c r="H5422" s="8">
        <v>3.2949999999999999</v>
      </c>
      <c r="I5422" s="8">
        <v>25.829000000000001</v>
      </c>
      <c r="J5422" s="8">
        <v>0.22220000000000001</v>
      </c>
      <c r="K5422" s="8">
        <v>8.3030000000000008</v>
      </c>
      <c r="L5422" s="9">
        <f>K5422*Inputs!$B$5</f>
        <v>8.1369400000000009</v>
      </c>
      <c r="M5422" s="10">
        <f>IF(AND(OR(C5422=1,C5422=2,C5422=12),G5422&gt;=Inputs!$B$8,G5422&lt;=Inputs!$B$9,K5422&lt;=Inputs!$B$10),1,0)</f>
        <v>0</v>
      </c>
      <c r="N5422" s="9">
        <f>Inputs!$B$4</f>
        <v>54.991999999999997</v>
      </c>
      <c r="O5422" s="9">
        <f>IF(M5422=1,Inputs!$B$6,Inputs!$B$4)</f>
        <v>54.991999999999997</v>
      </c>
      <c r="P5422" s="9">
        <f>IF(M5422=1,Inputs!$B$7,Inputs!$B$4)</f>
        <v>54.991999999999997</v>
      </c>
      <c r="Q5422" s="9">
        <f>MAX(0,Inputs!$B$4-O5422)</f>
        <v>0</v>
      </c>
      <c r="R5422" s="9">
        <f>MAX(0,Inputs!$B$4-P5422)</f>
        <v>0</v>
      </c>
    </row>
    <row r="5423" spans="1:18" ht="15" customHeight="1">
      <c r="A5423" s="4">
        <v>44787.875</v>
      </c>
      <c r="B5423" s="5">
        <v>44787</v>
      </c>
      <c r="C5423" s="6">
        <v>8</v>
      </c>
      <c r="D5423" s="7" t="s">
        <v>35</v>
      </c>
      <c r="E5423" s="7" t="s">
        <v>33</v>
      </c>
      <c r="F5423" s="7" t="s">
        <v>21</v>
      </c>
      <c r="G5423" s="6">
        <v>21</v>
      </c>
      <c r="H5423" s="8">
        <v>3.2949999999999999</v>
      </c>
      <c r="I5423" s="8">
        <v>25.829000000000001</v>
      </c>
      <c r="J5423" s="8">
        <v>0.40739999999999998</v>
      </c>
      <c r="K5423" s="8">
        <v>12.476000000000001</v>
      </c>
      <c r="L5423" s="9">
        <f>K5423*Inputs!$B$5</f>
        <v>12.22648</v>
      </c>
      <c r="M5423" s="10">
        <f>IF(AND(OR(C5423=1,C5423=2,C5423=12),G5423&gt;=Inputs!$B$8,G5423&lt;=Inputs!$B$9,K5423&lt;=Inputs!$B$10),1,0)</f>
        <v>0</v>
      </c>
      <c r="N5423" s="9">
        <f>Inputs!$B$4</f>
        <v>54.991999999999997</v>
      </c>
      <c r="O5423" s="9">
        <f>IF(M5423=1,Inputs!$B$6,Inputs!$B$4)</f>
        <v>54.991999999999997</v>
      </c>
      <c r="P5423" s="9">
        <f>IF(M5423=1,Inputs!$B$7,Inputs!$B$4)</f>
        <v>54.991999999999997</v>
      </c>
      <c r="Q5423" s="9">
        <f>MAX(0,Inputs!$B$4-O5423)</f>
        <v>0</v>
      </c>
      <c r="R5423" s="9">
        <f>MAX(0,Inputs!$B$4-P5423)</f>
        <v>0</v>
      </c>
    </row>
    <row r="5424" spans="1:18" ht="15" customHeight="1">
      <c r="A5424" s="4">
        <v>44787.916666666701</v>
      </c>
      <c r="B5424" s="5">
        <v>44787</v>
      </c>
      <c r="C5424" s="6">
        <v>8</v>
      </c>
      <c r="D5424" s="7" t="s">
        <v>35</v>
      </c>
      <c r="E5424" s="7" t="s">
        <v>33</v>
      </c>
      <c r="F5424" s="7" t="s">
        <v>21</v>
      </c>
      <c r="G5424" s="6">
        <v>22</v>
      </c>
      <c r="H5424" s="8">
        <v>3.2949999999999999</v>
      </c>
      <c r="I5424" s="8">
        <v>25.829000000000001</v>
      </c>
      <c r="J5424" s="8">
        <v>0.64810000000000001</v>
      </c>
      <c r="K5424" s="8">
        <v>17.899999999999999</v>
      </c>
      <c r="L5424" s="9">
        <f>K5424*Inputs!$B$5</f>
        <v>17.541999999999998</v>
      </c>
      <c r="M5424" s="10">
        <f>IF(AND(OR(C5424=1,C5424=2,C5424=12),G5424&gt;=Inputs!$B$8,G5424&lt;=Inputs!$B$9,K5424&lt;=Inputs!$B$10),1,0)</f>
        <v>0</v>
      </c>
      <c r="N5424" s="9">
        <f>Inputs!$B$4</f>
        <v>54.991999999999997</v>
      </c>
      <c r="O5424" s="9">
        <f>IF(M5424=1,Inputs!$B$6,Inputs!$B$4)</f>
        <v>54.991999999999997</v>
      </c>
      <c r="P5424" s="9">
        <f>IF(M5424=1,Inputs!$B$7,Inputs!$B$4)</f>
        <v>54.991999999999997</v>
      </c>
      <c r="Q5424" s="9">
        <f>MAX(0,Inputs!$B$4-O5424)</f>
        <v>0</v>
      </c>
      <c r="R5424" s="9">
        <f>MAX(0,Inputs!$B$4-P5424)</f>
        <v>0</v>
      </c>
    </row>
    <row r="5425" spans="1:18" ht="15" customHeight="1">
      <c r="A5425" s="4">
        <v>44787.958333333299</v>
      </c>
      <c r="B5425" s="5">
        <v>44787</v>
      </c>
      <c r="C5425" s="6">
        <v>8</v>
      </c>
      <c r="D5425" s="7" t="s">
        <v>35</v>
      </c>
      <c r="E5425" s="7" t="s">
        <v>33</v>
      </c>
      <c r="F5425" s="7" t="s">
        <v>21</v>
      </c>
      <c r="G5425" s="6">
        <v>23</v>
      </c>
      <c r="H5425" s="8">
        <v>3.2949999999999999</v>
      </c>
      <c r="I5425" s="8">
        <v>25.829000000000001</v>
      </c>
      <c r="J5425" s="8">
        <v>0.88890000000000002</v>
      </c>
      <c r="K5425" s="8">
        <v>23.324999999999999</v>
      </c>
      <c r="L5425" s="9">
        <f>K5425*Inputs!$B$5</f>
        <v>22.858499999999999</v>
      </c>
      <c r="M5425" s="10">
        <f>IF(AND(OR(C5425=1,C5425=2,C5425=12),G5425&gt;=Inputs!$B$8,G5425&lt;=Inputs!$B$9,K5425&lt;=Inputs!$B$10),1,0)</f>
        <v>0</v>
      </c>
      <c r="N5425" s="9">
        <f>Inputs!$B$4</f>
        <v>54.991999999999997</v>
      </c>
      <c r="O5425" s="9">
        <f>IF(M5425=1,Inputs!$B$6,Inputs!$B$4)</f>
        <v>54.991999999999997</v>
      </c>
      <c r="P5425" s="9">
        <f>IF(M5425=1,Inputs!$B$7,Inputs!$B$4)</f>
        <v>54.991999999999997</v>
      </c>
      <c r="Q5425" s="9">
        <f>MAX(0,Inputs!$B$4-O5425)</f>
        <v>0</v>
      </c>
      <c r="R5425" s="9">
        <f>MAX(0,Inputs!$B$4-P5425)</f>
        <v>0</v>
      </c>
    </row>
    <row r="5426" spans="1:18" ht="15" customHeight="1">
      <c r="A5426" s="4">
        <v>44788</v>
      </c>
      <c r="B5426" s="5">
        <v>44788</v>
      </c>
      <c r="C5426" s="6">
        <v>8</v>
      </c>
      <c r="D5426" s="7" t="s">
        <v>35</v>
      </c>
      <c r="E5426" s="7" t="s">
        <v>33</v>
      </c>
      <c r="F5426" s="7" t="s">
        <v>22</v>
      </c>
      <c r="G5426" s="6">
        <v>0</v>
      </c>
      <c r="H5426" s="8">
        <v>2.5310000000000001</v>
      </c>
      <c r="I5426" s="8">
        <v>22.943000000000001</v>
      </c>
      <c r="J5426" s="8">
        <v>0.88890000000000002</v>
      </c>
      <c r="K5426" s="8">
        <v>20.675000000000001</v>
      </c>
      <c r="L5426" s="9">
        <f>K5426*Inputs!$B$5</f>
        <v>20.261500000000002</v>
      </c>
      <c r="M5426" s="10">
        <f>IF(AND(OR(C5426=1,C5426=2,C5426=12),G5426&gt;=Inputs!$B$8,G5426&lt;=Inputs!$B$9,K5426&lt;=Inputs!$B$10),1,0)</f>
        <v>0</v>
      </c>
      <c r="N5426" s="9">
        <f>Inputs!$B$4</f>
        <v>54.991999999999997</v>
      </c>
      <c r="O5426" s="9">
        <f>IF(M5426=1,Inputs!$B$6,Inputs!$B$4)</f>
        <v>54.991999999999997</v>
      </c>
      <c r="P5426" s="9">
        <f>IF(M5426=1,Inputs!$B$7,Inputs!$B$4)</f>
        <v>54.991999999999997</v>
      </c>
      <c r="Q5426" s="9">
        <f>MAX(0,Inputs!$B$4-O5426)</f>
        <v>0</v>
      </c>
      <c r="R5426" s="9">
        <f>MAX(0,Inputs!$B$4-P5426)</f>
        <v>0</v>
      </c>
    </row>
    <row r="5427" spans="1:18" ht="15" customHeight="1">
      <c r="A5427" s="4">
        <v>44788.041666666701</v>
      </c>
      <c r="B5427" s="5">
        <v>44788</v>
      </c>
      <c r="C5427" s="6">
        <v>8</v>
      </c>
      <c r="D5427" s="7" t="s">
        <v>35</v>
      </c>
      <c r="E5427" s="7" t="s">
        <v>33</v>
      </c>
      <c r="F5427" s="7" t="s">
        <v>22</v>
      </c>
      <c r="G5427" s="6">
        <v>1</v>
      </c>
      <c r="H5427" s="8">
        <v>2.5310000000000001</v>
      </c>
      <c r="I5427" s="8">
        <v>22.943000000000001</v>
      </c>
      <c r="J5427" s="8">
        <v>0.92589999999999995</v>
      </c>
      <c r="K5427" s="8">
        <v>21.431000000000001</v>
      </c>
      <c r="L5427" s="9">
        <f>K5427*Inputs!$B$5</f>
        <v>21.002380000000002</v>
      </c>
      <c r="M5427" s="10">
        <f>IF(AND(OR(C5427=1,C5427=2,C5427=12),G5427&gt;=Inputs!$B$8,G5427&lt;=Inputs!$B$9,K5427&lt;=Inputs!$B$10),1,0)</f>
        <v>0</v>
      </c>
      <c r="N5427" s="9">
        <f>Inputs!$B$4</f>
        <v>54.991999999999997</v>
      </c>
      <c r="O5427" s="9">
        <f>IF(M5427=1,Inputs!$B$6,Inputs!$B$4)</f>
        <v>54.991999999999997</v>
      </c>
      <c r="P5427" s="9">
        <f>IF(M5427=1,Inputs!$B$7,Inputs!$B$4)</f>
        <v>54.991999999999997</v>
      </c>
      <c r="Q5427" s="9">
        <f>MAX(0,Inputs!$B$4-O5427)</f>
        <v>0</v>
      </c>
      <c r="R5427" s="9">
        <f>MAX(0,Inputs!$B$4-P5427)</f>
        <v>0</v>
      </c>
    </row>
    <row r="5428" spans="1:18" ht="15" customHeight="1">
      <c r="A5428" s="4">
        <v>44788.083333333299</v>
      </c>
      <c r="B5428" s="5">
        <v>44788</v>
      </c>
      <c r="C5428" s="6">
        <v>8</v>
      </c>
      <c r="D5428" s="7" t="s">
        <v>35</v>
      </c>
      <c r="E5428" s="7" t="s">
        <v>33</v>
      </c>
      <c r="F5428" s="7" t="s">
        <v>22</v>
      </c>
      <c r="G5428" s="6">
        <v>2</v>
      </c>
      <c r="H5428" s="8">
        <v>2.5310000000000001</v>
      </c>
      <c r="I5428" s="8">
        <v>22.943000000000001</v>
      </c>
      <c r="J5428" s="8">
        <v>0.96299999999999997</v>
      </c>
      <c r="K5428" s="8">
        <v>22.187000000000001</v>
      </c>
      <c r="L5428" s="9">
        <f>K5428*Inputs!$B$5</f>
        <v>21.743259999999999</v>
      </c>
      <c r="M5428" s="10">
        <f>IF(AND(OR(C5428=1,C5428=2,C5428=12),G5428&gt;=Inputs!$B$8,G5428&lt;=Inputs!$B$9,K5428&lt;=Inputs!$B$10),1,0)</f>
        <v>0</v>
      </c>
      <c r="N5428" s="9">
        <f>Inputs!$B$4</f>
        <v>54.991999999999997</v>
      </c>
      <c r="O5428" s="9">
        <f>IF(M5428=1,Inputs!$B$6,Inputs!$B$4)</f>
        <v>54.991999999999997</v>
      </c>
      <c r="P5428" s="9">
        <f>IF(M5428=1,Inputs!$B$7,Inputs!$B$4)</f>
        <v>54.991999999999997</v>
      </c>
      <c r="Q5428" s="9">
        <f>MAX(0,Inputs!$B$4-O5428)</f>
        <v>0</v>
      </c>
      <c r="R5428" s="9">
        <f>MAX(0,Inputs!$B$4-P5428)</f>
        <v>0</v>
      </c>
    </row>
    <row r="5429" spans="1:18" ht="15" customHeight="1">
      <c r="A5429" s="4">
        <v>44788.125</v>
      </c>
      <c r="B5429" s="5">
        <v>44788</v>
      </c>
      <c r="C5429" s="6">
        <v>8</v>
      </c>
      <c r="D5429" s="7" t="s">
        <v>35</v>
      </c>
      <c r="E5429" s="7" t="s">
        <v>33</v>
      </c>
      <c r="F5429" s="7" t="s">
        <v>22</v>
      </c>
      <c r="G5429" s="6">
        <v>3</v>
      </c>
      <c r="H5429" s="8">
        <v>2.5310000000000001</v>
      </c>
      <c r="I5429" s="8">
        <v>22.943000000000001</v>
      </c>
      <c r="J5429" s="8">
        <v>0.98150000000000004</v>
      </c>
      <c r="K5429" s="8">
        <v>22.565000000000001</v>
      </c>
      <c r="L5429" s="9">
        <f>K5429*Inputs!$B$5</f>
        <v>22.113700000000001</v>
      </c>
      <c r="M5429" s="10">
        <f>IF(AND(OR(C5429=1,C5429=2,C5429=12),G5429&gt;=Inputs!$B$8,G5429&lt;=Inputs!$B$9,K5429&lt;=Inputs!$B$10),1,0)</f>
        <v>0</v>
      </c>
      <c r="N5429" s="9">
        <f>Inputs!$B$4</f>
        <v>54.991999999999997</v>
      </c>
      <c r="O5429" s="9">
        <f>IF(M5429=1,Inputs!$B$6,Inputs!$B$4)</f>
        <v>54.991999999999997</v>
      </c>
      <c r="P5429" s="9">
        <f>IF(M5429=1,Inputs!$B$7,Inputs!$B$4)</f>
        <v>54.991999999999997</v>
      </c>
      <c r="Q5429" s="9">
        <f>MAX(0,Inputs!$B$4-O5429)</f>
        <v>0</v>
      </c>
      <c r="R5429" s="9">
        <f>MAX(0,Inputs!$B$4-P5429)</f>
        <v>0</v>
      </c>
    </row>
    <row r="5430" spans="1:18" ht="15" customHeight="1">
      <c r="A5430" s="4">
        <v>44788.166666666701</v>
      </c>
      <c r="B5430" s="5">
        <v>44788</v>
      </c>
      <c r="C5430" s="6">
        <v>8</v>
      </c>
      <c r="D5430" s="7" t="s">
        <v>35</v>
      </c>
      <c r="E5430" s="7" t="s">
        <v>33</v>
      </c>
      <c r="F5430" s="7" t="s">
        <v>22</v>
      </c>
      <c r="G5430" s="6">
        <v>4</v>
      </c>
      <c r="H5430" s="8">
        <v>2.5310000000000001</v>
      </c>
      <c r="I5430" s="8">
        <v>22.943000000000001</v>
      </c>
      <c r="J5430" s="8">
        <v>1</v>
      </c>
      <c r="K5430" s="8">
        <v>22.943000000000001</v>
      </c>
      <c r="L5430" s="9">
        <f>K5430*Inputs!$B$5</f>
        <v>22.48414</v>
      </c>
      <c r="M5430" s="10">
        <f>IF(AND(OR(C5430=1,C5430=2,C5430=12),G5430&gt;=Inputs!$B$8,G5430&lt;=Inputs!$B$9,K5430&lt;=Inputs!$B$10),1,0)</f>
        <v>0</v>
      </c>
      <c r="N5430" s="9">
        <f>Inputs!$B$4</f>
        <v>54.991999999999997</v>
      </c>
      <c r="O5430" s="9">
        <f>IF(M5430=1,Inputs!$B$6,Inputs!$B$4)</f>
        <v>54.991999999999997</v>
      </c>
      <c r="P5430" s="9">
        <f>IF(M5430=1,Inputs!$B$7,Inputs!$B$4)</f>
        <v>54.991999999999997</v>
      </c>
      <c r="Q5430" s="9">
        <f>MAX(0,Inputs!$B$4-O5430)</f>
        <v>0</v>
      </c>
      <c r="R5430" s="9">
        <f>MAX(0,Inputs!$B$4-P5430)</f>
        <v>0</v>
      </c>
    </row>
    <row r="5431" spans="1:18" ht="15" customHeight="1">
      <c r="A5431" s="4">
        <v>44788.208333333299</v>
      </c>
      <c r="B5431" s="5">
        <v>44788</v>
      </c>
      <c r="C5431" s="6">
        <v>8</v>
      </c>
      <c r="D5431" s="7" t="s">
        <v>35</v>
      </c>
      <c r="E5431" s="7" t="s">
        <v>33</v>
      </c>
      <c r="F5431" s="7" t="s">
        <v>22</v>
      </c>
      <c r="G5431" s="6">
        <v>5</v>
      </c>
      <c r="H5431" s="8">
        <v>2.5310000000000001</v>
      </c>
      <c r="I5431" s="8">
        <v>22.943000000000001</v>
      </c>
      <c r="J5431" s="8">
        <v>0.96299999999999997</v>
      </c>
      <c r="K5431" s="8">
        <v>22.187000000000001</v>
      </c>
      <c r="L5431" s="9">
        <f>K5431*Inputs!$B$5</f>
        <v>21.743259999999999</v>
      </c>
      <c r="M5431" s="10">
        <f>IF(AND(OR(C5431=1,C5431=2,C5431=12),G5431&gt;=Inputs!$B$8,G5431&lt;=Inputs!$B$9,K5431&lt;=Inputs!$B$10),1,0)</f>
        <v>0</v>
      </c>
      <c r="N5431" s="9">
        <f>Inputs!$B$4</f>
        <v>54.991999999999997</v>
      </c>
      <c r="O5431" s="9">
        <f>IF(M5431=1,Inputs!$B$6,Inputs!$B$4)</f>
        <v>54.991999999999997</v>
      </c>
      <c r="P5431" s="9">
        <f>IF(M5431=1,Inputs!$B$7,Inputs!$B$4)</f>
        <v>54.991999999999997</v>
      </c>
      <c r="Q5431" s="9">
        <f>MAX(0,Inputs!$B$4-O5431)</f>
        <v>0</v>
      </c>
      <c r="R5431" s="9">
        <f>MAX(0,Inputs!$B$4-P5431)</f>
        <v>0</v>
      </c>
    </row>
    <row r="5432" spans="1:18" ht="15" customHeight="1">
      <c r="A5432" s="4">
        <v>44788.25</v>
      </c>
      <c r="B5432" s="5">
        <v>44788</v>
      </c>
      <c r="C5432" s="6">
        <v>8</v>
      </c>
      <c r="D5432" s="7" t="s">
        <v>35</v>
      </c>
      <c r="E5432" s="7" t="s">
        <v>33</v>
      </c>
      <c r="F5432" s="7" t="s">
        <v>22</v>
      </c>
      <c r="G5432" s="6">
        <v>6</v>
      </c>
      <c r="H5432" s="8">
        <v>2.5310000000000001</v>
      </c>
      <c r="I5432" s="8">
        <v>22.943000000000001</v>
      </c>
      <c r="J5432" s="8">
        <v>0.75929999999999997</v>
      </c>
      <c r="K5432" s="8">
        <v>18.029</v>
      </c>
      <c r="L5432" s="9">
        <f>K5432*Inputs!$B$5</f>
        <v>17.668420000000001</v>
      </c>
      <c r="M5432" s="10">
        <f>IF(AND(OR(C5432=1,C5432=2,C5432=12),G5432&gt;=Inputs!$B$8,G5432&lt;=Inputs!$B$9,K5432&lt;=Inputs!$B$10),1,0)</f>
        <v>0</v>
      </c>
      <c r="N5432" s="9">
        <f>Inputs!$B$4</f>
        <v>54.991999999999997</v>
      </c>
      <c r="O5432" s="9">
        <f>IF(M5432=1,Inputs!$B$6,Inputs!$B$4)</f>
        <v>54.991999999999997</v>
      </c>
      <c r="P5432" s="9">
        <f>IF(M5432=1,Inputs!$B$7,Inputs!$B$4)</f>
        <v>54.991999999999997</v>
      </c>
      <c r="Q5432" s="9">
        <f>MAX(0,Inputs!$B$4-O5432)</f>
        <v>0</v>
      </c>
      <c r="R5432" s="9">
        <f>MAX(0,Inputs!$B$4-P5432)</f>
        <v>0</v>
      </c>
    </row>
    <row r="5433" spans="1:18" ht="15" customHeight="1">
      <c r="A5433" s="4">
        <v>44788.291666666701</v>
      </c>
      <c r="B5433" s="5">
        <v>44788</v>
      </c>
      <c r="C5433" s="6">
        <v>8</v>
      </c>
      <c r="D5433" s="7" t="s">
        <v>35</v>
      </c>
      <c r="E5433" s="7" t="s">
        <v>33</v>
      </c>
      <c r="F5433" s="7" t="s">
        <v>22</v>
      </c>
      <c r="G5433" s="6">
        <v>7</v>
      </c>
      <c r="H5433" s="8">
        <v>2.5310000000000001</v>
      </c>
      <c r="I5433" s="8">
        <v>22.943000000000001</v>
      </c>
      <c r="J5433" s="8">
        <v>0.55559999999999998</v>
      </c>
      <c r="K5433" s="8">
        <v>13.871</v>
      </c>
      <c r="L5433" s="9">
        <f>K5433*Inputs!$B$5</f>
        <v>13.593579999999999</v>
      </c>
      <c r="M5433" s="10">
        <f>IF(AND(OR(C5433=1,C5433=2,C5433=12),G5433&gt;=Inputs!$B$8,G5433&lt;=Inputs!$B$9,K5433&lt;=Inputs!$B$10),1,0)</f>
        <v>0</v>
      </c>
      <c r="N5433" s="9">
        <f>Inputs!$B$4</f>
        <v>54.991999999999997</v>
      </c>
      <c r="O5433" s="9">
        <f>IF(M5433=1,Inputs!$B$6,Inputs!$B$4)</f>
        <v>54.991999999999997</v>
      </c>
      <c r="P5433" s="9">
        <f>IF(M5433=1,Inputs!$B$7,Inputs!$B$4)</f>
        <v>54.991999999999997</v>
      </c>
      <c r="Q5433" s="9">
        <f>MAX(0,Inputs!$B$4-O5433)</f>
        <v>0</v>
      </c>
      <c r="R5433" s="9">
        <f>MAX(0,Inputs!$B$4-P5433)</f>
        <v>0</v>
      </c>
    </row>
    <row r="5434" spans="1:18" ht="15" customHeight="1">
      <c r="A5434" s="4">
        <v>44788.333333333299</v>
      </c>
      <c r="B5434" s="5">
        <v>44788</v>
      </c>
      <c r="C5434" s="6">
        <v>8</v>
      </c>
      <c r="D5434" s="7" t="s">
        <v>35</v>
      </c>
      <c r="E5434" s="7" t="s">
        <v>33</v>
      </c>
      <c r="F5434" s="7" t="s">
        <v>22</v>
      </c>
      <c r="G5434" s="6">
        <v>8</v>
      </c>
      <c r="H5434" s="8">
        <v>2.5310000000000001</v>
      </c>
      <c r="I5434" s="8">
        <v>22.943000000000001</v>
      </c>
      <c r="J5434" s="8">
        <v>0.40739999999999998</v>
      </c>
      <c r="K5434" s="8">
        <v>10.847</v>
      </c>
      <c r="L5434" s="9">
        <f>K5434*Inputs!$B$5</f>
        <v>10.630059999999999</v>
      </c>
      <c r="M5434" s="10">
        <f>IF(AND(OR(C5434=1,C5434=2,C5434=12),G5434&gt;=Inputs!$B$8,G5434&lt;=Inputs!$B$9,K5434&lt;=Inputs!$B$10),1,0)</f>
        <v>0</v>
      </c>
      <c r="N5434" s="9">
        <f>Inputs!$B$4</f>
        <v>54.991999999999997</v>
      </c>
      <c r="O5434" s="9">
        <f>IF(M5434=1,Inputs!$B$6,Inputs!$B$4)</f>
        <v>54.991999999999997</v>
      </c>
      <c r="P5434" s="9">
        <f>IF(M5434=1,Inputs!$B$7,Inputs!$B$4)</f>
        <v>54.991999999999997</v>
      </c>
      <c r="Q5434" s="9">
        <f>MAX(0,Inputs!$B$4-O5434)</f>
        <v>0</v>
      </c>
      <c r="R5434" s="9">
        <f>MAX(0,Inputs!$B$4-P5434)</f>
        <v>0</v>
      </c>
    </row>
    <row r="5435" spans="1:18" ht="15" customHeight="1">
      <c r="A5435" s="4">
        <v>44788.375</v>
      </c>
      <c r="B5435" s="5">
        <v>44788</v>
      </c>
      <c r="C5435" s="6">
        <v>8</v>
      </c>
      <c r="D5435" s="7" t="s">
        <v>35</v>
      </c>
      <c r="E5435" s="7" t="s">
        <v>33</v>
      </c>
      <c r="F5435" s="7" t="s">
        <v>22</v>
      </c>
      <c r="G5435" s="6">
        <v>9</v>
      </c>
      <c r="H5435" s="8">
        <v>2.5310000000000001</v>
      </c>
      <c r="I5435" s="8">
        <v>22.943000000000001</v>
      </c>
      <c r="J5435" s="8">
        <v>0.40739999999999998</v>
      </c>
      <c r="K5435" s="8">
        <v>10.847</v>
      </c>
      <c r="L5435" s="9">
        <f>K5435*Inputs!$B$5</f>
        <v>10.630059999999999</v>
      </c>
      <c r="M5435" s="10">
        <f>IF(AND(OR(C5435=1,C5435=2,C5435=12),G5435&gt;=Inputs!$B$8,G5435&lt;=Inputs!$B$9,K5435&lt;=Inputs!$B$10),1,0)</f>
        <v>0</v>
      </c>
      <c r="N5435" s="9">
        <f>Inputs!$B$4</f>
        <v>54.991999999999997</v>
      </c>
      <c r="O5435" s="9">
        <f>IF(M5435=1,Inputs!$B$6,Inputs!$B$4)</f>
        <v>54.991999999999997</v>
      </c>
      <c r="P5435" s="9">
        <f>IF(M5435=1,Inputs!$B$7,Inputs!$B$4)</f>
        <v>54.991999999999997</v>
      </c>
      <c r="Q5435" s="9">
        <f>MAX(0,Inputs!$B$4-O5435)</f>
        <v>0</v>
      </c>
      <c r="R5435" s="9">
        <f>MAX(0,Inputs!$B$4-P5435)</f>
        <v>0</v>
      </c>
    </row>
    <row r="5436" spans="1:18" ht="15" customHeight="1">
      <c r="A5436" s="4">
        <v>44788.416666666701</v>
      </c>
      <c r="B5436" s="5">
        <v>44788</v>
      </c>
      <c r="C5436" s="6">
        <v>8</v>
      </c>
      <c r="D5436" s="7" t="s">
        <v>35</v>
      </c>
      <c r="E5436" s="7" t="s">
        <v>33</v>
      </c>
      <c r="F5436" s="7" t="s">
        <v>22</v>
      </c>
      <c r="G5436" s="6">
        <v>10</v>
      </c>
      <c r="H5436" s="8">
        <v>2.5310000000000001</v>
      </c>
      <c r="I5436" s="8">
        <v>22.943000000000001</v>
      </c>
      <c r="J5436" s="8">
        <v>0.44440000000000002</v>
      </c>
      <c r="K5436" s="8">
        <v>11.603</v>
      </c>
      <c r="L5436" s="9">
        <f>K5436*Inputs!$B$5</f>
        <v>11.370939999999999</v>
      </c>
      <c r="M5436" s="10">
        <f>IF(AND(OR(C5436=1,C5436=2,C5436=12),G5436&gt;=Inputs!$B$8,G5436&lt;=Inputs!$B$9,K5436&lt;=Inputs!$B$10),1,0)</f>
        <v>0</v>
      </c>
      <c r="N5436" s="9">
        <f>Inputs!$B$4</f>
        <v>54.991999999999997</v>
      </c>
      <c r="O5436" s="9">
        <f>IF(M5436=1,Inputs!$B$6,Inputs!$B$4)</f>
        <v>54.991999999999997</v>
      </c>
      <c r="P5436" s="9">
        <f>IF(M5436=1,Inputs!$B$7,Inputs!$B$4)</f>
        <v>54.991999999999997</v>
      </c>
      <c r="Q5436" s="9">
        <f>MAX(0,Inputs!$B$4-O5436)</f>
        <v>0</v>
      </c>
      <c r="R5436" s="9">
        <f>MAX(0,Inputs!$B$4-P5436)</f>
        <v>0</v>
      </c>
    </row>
    <row r="5437" spans="1:18" ht="15" customHeight="1">
      <c r="A5437" s="4">
        <v>44788.458333333299</v>
      </c>
      <c r="B5437" s="5">
        <v>44788</v>
      </c>
      <c r="C5437" s="6">
        <v>8</v>
      </c>
      <c r="D5437" s="7" t="s">
        <v>35</v>
      </c>
      <c r="E5437" s="7" t="s">
        <v>33</v>
      </c>
      <c r="F5437" s="7" t="s">
        <v>22</v>
      </c>
      <c r="G5437" s="6">
        <v>11</v>
      </c>
      <c r="H5437" s="8">
        <v>2.5310000000000001</v>
      </c>
      <c r="I5437" s="8">
        <v>22.943000000000001</v>
      </c>
      <c r="J5437" s="8">
        <v>0.48149999999999998</v>
      </c>
      <c r="K5437" s="8">
        <v>12.359</v>
      </c>
      <c r="L5437" s="9">
        <f>K5437*Inputs!$B$5</f>
        <v>12.11182</v>
      </c>
      <c r="M5437" s="10">
        <f>IF(AND(OR(C5437=1,C5437=2,C5437=12),G5437&gt;=Inputs!$B$8,G5437&lt;=Inputs!$B$9,K5437&lt;=Inputs!$B$10),1,0)</f>
        <v>0</v>
      </c>
      <c r="N5437" s="9">
        <f>Inputs!$B$4</f>
        <v>54.991999999999997</v>
      </c>
      <c r="O5437" s="9">
        <f>IF(M5437=1,Inputs!$B$6,Inputs!$B$4)</f>
        <v>54.991999999999997</v>
      </c>
      <c r="P5437" s="9">
        <f>IF(M5437=1,Inputs!$B$7,Inputs!$B$4)</f>
        <v>54.991999999999997</v>
      </c>
      <c r="Q5437" s="9">
        <f>MAX(0,Inputs!$B$4-O5437)</f>
        <v>0</v>
      </c>
      <c r="R5437" s="9">
        <f>MAX(0,Inputs!$B$4-P5437)</f>
        <v>0</v>
      </c>
    </row>
    <row r="5438" spans="1:18" ht="15" customHeight="1">
      <c r="A5438" s="4">
        <v>44788.5</v>
      </c>
      <c r="B5438" s="5">
        <v>44788</v>
      </c>
      <c r="C5438" s="6">
        <v>8</v>
      </c>
      <c r="D5438" s="7" t="s">
        <v>35</v>
      </c>
      <c r="E5438" s="7" t="s">
        <v>33</v>
      </c>
      <c r="F5438" s="7" t="s">
        <v>22</v>
      </c>
      <c r="G5438" s="6">
        <v>12</v>
      </c>
      <c r="H5438" s="8">
        <v>2.5310000000000001</v>
      </c>
      <c r="I5438" s="8">
        <v>22.943000000000001</v>
      </c>
      <c r="J5438" s="8">
        <v>0.51849999999999996</v>
      </c>
      <c r="K5438" s="8">
        <v>13.115</v>
      </c>
      <c r="L5438" s="9">
        <f>K5438*Inputs!$B$5</f>
        <v>12.8527</v>
      </c>
      <c r="M5438" s="10">
        <f>IF(AND(OR(C5438=1,C5438=2,C5438=12),G5438&gt;=Inputs!$B$8,G5438&lt;=Inputs!$B$9,K5438&lt;=Inputs!$B$10),1,0)</f>
        <v>0</v>
      </c>
      <c r="N5438" s="9">
        <f>Inputs!$B$4</f>
        <v>54.991999999999997</v>
      </c>
      <c r="O5438" s="9">
        <f>IF(M5438=1,Inputs!$B$6,Inputs!$B$4)</f>
        <v>54.991999999999997</v>
      </c>
      <c r="P5438" s="9">
        <f>IF(M5438=1,Inputs!$B$7,Inputs!$B$4)</f>
        <v>54.991999999999997</v>
      </c>
      <c r="Q5438" s="9">
        <f>MAX(0,Inputs!$B$4-O5438)</f>
        <v>0</v>
      </c>
      <c r="R5438" s="9">
        <f>MAX(0,Inputs!$B$4-P5438)</f>
        <v>0</v>
      </c>
    </row>
    <row r="5439" spans="1:18" ht="15" customHeight="1">
      <c r="A5439" s="4">
        <v>44788.541666666701</v>
      </c>
      <c r="B5439" s="5">
        <v>44788</v>
      </c>
      <c r="C5439" s="6">
        <v>8</v>
      </c>
      <c r="D5439" s="7" t="s">
        <v>35</v>
      </c>
      <c r="E5439" s="7" t="s">
        <v>33</v>
      </c>
      <c r="F5439" s="7" t="s">
        <v>22</v>
      </c>
      <c r="G5439" s="6">
        <v>13</v>
      </c>
      <c r="H5439" s="8">
        <v>2.5310000000000001</v>
      </c>
      <c r="I5439" s="8">
        <v>22.943000000000001</v>
      </c>
      <c r="J5439" s="8">
        <v>0.55559999999999998</v>
      </c>
      <c r="K5439" s="8">
        <v>13.871</v>
      </c>
      <c r="L5439" s="9">
        <f>K5439*Inputs!$B$5</f>
        <v>13.593579999999999</v>
      </c>
      <c r="M5439" s="10">
        <f>IF(AND(OR(C5439=1,C5439=2,C5439=12),G5439&gt;=Inputs!$B$8,G5439&lt;=Inputs!$B$9,K5439&lt;=Inputs!$B$10),1,0)</f>
        <v>0</v>
      </c>
      <c r="N5439" s="9">
        <f>Inputs!$B$4</f>
        <v>54.991999999999997</v>
      </c>
      <c r="O5439" s="9">
        <f>IF(M5439=1,Inputs!$B$6,Inputs!$B$4)</f>
        <v>54.991999999999997</v>
      </c>
      <c r="P5439" s="9">
        <f>IF(M5439=1,Inputs!$B$7,Inputs!$B$4)</f>
        <v>54.991999999999997</v>
      </c>
      <c r="Q5439" s="9">
        <f>MAX(0,Inputs!$B$4-O5439)</f>
        <v>0</v>
      </c>
      <c r="R5439" s="9">
        <f>MAX(0,Inputs!$B$4-P5439)</f>
        <v>0</v>
      </c>
    </row>
    <row r="5440" spans="1:18" ht="15" customHeight="1">
      <c r="A5440" s="4">
        <v>44788.583333333299</v>
      </c>
      <c r="B5440" s="5">
        <v>44788</v>
      </c>
      <c r="C5440" s="6">
        <v>8</v>
      </c>
      <c r="D5440" s="7" t="s">
        <v>35</v>
      </c>
      <c r="E5440" s="7" t="s">
        <v>33</v>
      </c>
      <c r="F5440" s="7" t="s">
        <v>22</v>
      </c>
      <c r="G5440" s="6">
        <v>14</v>
      </c>
      <c r="H5440" s="8">
        <v>2.5310000000000001</v>
      </c>
      <c r="I5440" s="8">
        <v>22.943000000000001</v>
      </c>
      <c r="J5440" s="8">
        <v>0.48149999999999998</v>
      </c>
      <c r="K5440" s="8">
        <v>12.359</v>
      </c>
      <c r="L5440" s="9">
        <f>K5440*Inputs!$B$5</f>
        <v>12.11182</v>
      </c>
      <c r="M5440" s="10">
        <f>IF(AND(OR(C5440=1,C5440=2,C5440=12),G5440&gt;=Inputs!$B$8,G5440&lt;=Inputs!$B$9,K5440&lt;=Inputs!$B$10),1,0)</f>
        <v>0</v>
      </c>
      <c r="N5440" s="9">
        <f>Inputs!$B$4</f>
        <v>54.991999999999997</v>
      </c>
      <c r="O5440" s="9">
        <f>IF(M5440=1,Inputs!$B$6,Inputs!$B$4)</f>
        <v>54.991999999999997</v>
      </c>
      <c r="P5440" s="9">
        <f>IF(M5440=1,Inputs!$B$7,Inputs!$B$4)</f>
        <v>54.991999999999997</v>
      </c>
      <c r="Q5440" s="9">
        <f>MAX(0,Inputs!$B$4-O5440)</f>
        <v>0</v>
      </c>
      <c r="R5440" s="9">
        <f>MAX(0,Inputs!$B$4-P5440)</f>
        <v>0</v>
      </c>
    </row>
    <row r="5441" spans="1:18" ht="15" customHeight="1">
      <c r="A5441" s="4">
        <v>44788.625</v>
      </c>
      <c r="B5441" s="5">
        <v>44788</v>
      </c>
      <c r="C5441" s="6">
        <v>8</v>
      </c>
      <c r="D5441" s="7" t="s">
        <v>35</v>
      </c>
      <c r="E5441" s="7" t="s">
        <v>33</v>
      </c>
      <c r="F5441" s="7" t="s">
        <v>22</v>
      </c>
      <c r="G5441" s="6">
        <v>15</v>
      </c>
      <c r="H5441" s="8">
        <v>2.5310000000000001</v>
      </c>
      <c r="I5441" s="8">
        <v>22.943000000000001</v>
      </c>
      <c r="J5441" s="8">
        <v>0.40739999999999998</v>
      </c>
      <c r="K5441" s="8">
        <v>10.847</v>
      </c>
      <c r="L5441" s="9">
        <f>K5441*Inputs!$B$5</f>
        <v>10.630059999999999</v>
      </c>
      <c r="M5441" s="10">
        <f>IF(AND(OR(C5441=1,C5441=2,C5441=12),G5441&gt;=Inputs!$B$8,G5441&lt;=Inputs!$B$9,K5441&lt;=Inputs!$B$10),1,0)</f>
        <v>0</v>
      </c>
      <c r="N5441" s="9">
        <f>Inputs!$B$4</f>
        <v>54.991999999999997</v>
      </c>
      <c r="O5441" s="9">
        <f>IF(M5441=1,Inputs!$B$6,Inputs!$B$4)</f>
        <v>54.991999999999997</v>
      </c>
      <c r="P5441" s="9">
        <f>IF(M5441=1,Inputs!$B$7,Inputs!$B$4)</f>
        <v>54.991999999999997</v>
      </c>
      <c r="Q5441" s="9">
        <f>MAX(0,Inputs!$B$4-O5441)</f>
        <v>0</v>
      </c>
      <c r="R5441" s="9">
        <f>MAX(0,Inputs!$B$4-P5441)</f>
        <v>0</v>
      </c>
    </row>
    <row r="5442" spans="1:18" ht="15" customHeight="1">
      <c r="A5442" s="4">
        <v>44788.666666666701</v>
      </c>
      <c r="B5442" s="5">
        <v>44788</v>
      </c>
      <c r="C5442" s="6">
        <v>8</v>
      </c>
      <c r="D5442" s="7" t="s">
        <v>35</v>
      </c>
      <c r="E5442" s="7" t="s">
        <v>33</v>
      </c>
      <c r="F5442" s="7" t="s">
        <v>22</v>
      </c>
      <c r="G5442" s="6">
        <v>16</v>
      </c>
      <c r="H5442" s="8">
        <v>2.5310000000000001</v>
      </c>
      <c r="I5442" s="8">
        <v>22.943000000000001</v>
      </c>
      <c r="J5442" s="8">
        <v>0.25929999999999997</v>
      </c>
      <c r="K5442" s="8">
        <v>7.8230000000000004</v>
      </c>
      <c r="L5442" s="9">
        <f>K5442*Inputs!$B$5</f>
        <v>7.6665400000000004</v>
      </c>
      <c r="M5442" s="10">
        <f>IF(AND(OR(C5442=1,C5442=2,C5442=12),G5442&gt;=Inputs!$B$8,G5442&lt;=Inputs!$B$9,K5442&lt;=Inputs!$B$10),1,0)</f>
        <v>0</v>
      </c>
      <c r="N5442" s="9">
        <f>Inputs!$B$4</f>
        <v>54.991999999999997</v>
      </c>
      <c r="O5442" s="9">
        <f>IF(M5442=1,Inputs!$B$6,Inputs!$B$4)</f>
        <v>54.991999999999997</v>
      </c>
      <c r="P5442" s="9">
        <f>IF(M5442=1,Inputs!$B$7,Inputs!$B$4)</f>
        <v>54.991999999999997</v>
      </c>
      <c r="Q5442" s="9">
        <f>MAX(0,Inputs!$B$4-O5442)</f>
        <v>0</v>
      </c>
      <c r="R5442" s="9">
        <f>MAX(0,Inputs!$B$4-P5442)</f>
        <v>0</v>
      </c>
    </row>
    <row r="5443" spans="1:18" ht="15" customHeight="1">
      <c r="A5443" s="4">
        <v>44788.708333333299</v>
      </c>
      <c r="B5443" s="5">
        <v>44788</v>
      </c>
      <c r="C5443" s="6">
        <v>8</v>
      </c>
      <c r="D5443" s="7" t="s">
        <v>35</v>
      </c>
      <c r="E5443" s="7" t="s">
        <v>33</v>
      </c>
      <c r="F5443" s="7" t="s">
        <v>22</v>
      </c>
      <c r="G5443" s="6">
        <v>17</v>
      </c>
      <c r="H5443" s="8">
        <v>2.5310000000000001</v>
      </c>
      <c r="I5443" s="8">
        <v>22.943000000000001</v>
      </c>
      <c r="J5443" s="8">
        <v>0</v>
      </c>
      <c r="K5443" s="8">
        <v>2.5310000000000001</v>
      </c>
      <c r="L5443" s="9">
        <f>K5443*Inputs!$B$5</f>
        <v>2.4803800000000003</v>
      </c>
      <c r="M5443" s="10">
        <f>IF(AND(OR(C5443=1,C5443=2,C5443=12),G5443&gt;=Inputs!$B$8,G5443&lt;=Inputs!$B$9,K5443&lt;=Inputs!$B$10),1,0)</f>
        <v>0</v>
      </c>
      <c r="N5443" s="9">
        <f>Inputs!$B$4</f>
        <v>54.991999999999997</v>
      </c>
      <c r="O5443" s="9">
        <f>IF(M5443=1,Inputs!$B$6,Inputs!$B$4)</f>
        <v>54.991999999999997</v>
      </c>
      <c r="P5443" s="9">
        <f>IF(M5443=1,Inputs!$B$7,Inputs!$B$4)</f>
        <v>54.991999999999997</v>
      </c>
      <c r="Q5443" s="9">
        <f>MAX(0,Inputs!$B$4-O5443)</f>
        <v>0</v>
      </c>
      <c r="R5443" s="9">
        <f>MAX(0,Inputs!$B$4-P5443)</f>
        <v>0</v>
      </c>
    </row>
    <row r="5444" spans="1:18" ht="15" customHeight="1">
      <c r="A5444" s="4">
        <v>44788.75</v>
      </c>
      <c r="B5444" s="5">
        <v>44788</v>
      </c>
      <c r="C5444" s="6">
        <v>8</v>
      </c>
      <c r="D5444" s="7" t="s">
        <v>35</v>
      </c>
      <c r="E5444" s="7" t="s">
        <v>33</v>
      </c>
      <c r="F5444" s="7" t="s">
        <v>22</v>
      </c>
      <c r="G5444" s="6">
        <v>18</v>
      </c>
      <c r="H5444" s="8">
        <v>2.5310000000000001</v>
      </c>
      <c r="I5444" s="8">
        <v>22.943000000000001</v>
      </c>
      <c r="J5444" s="8">
        <v>0</v>
      </c>
      <c r="K5444" s="8">
        <v>2.5310000000000001</v>
      </c>
      <c r="L5444" s="9">
        <f>K5444*Inputs!$B$5</f>
        <v>2.4803800000000003</v>
      </c>
      <c r="M5444" s="10">
        <f>IF(AND(OR(C5444=1,C5444=2,C5444=12),G5444&gt;=Inputs!$B$8,G5444&lt;=Inputs!$B$9,K5444&lt;=Inputs!$B$10),1,0)</f>
        <v>0</v>
      </c>
      <c r="N5444" s="9">
        <f>Inputs!$B$4</f>
        <v>54.991999999999997</v>
      </c>
      <c r="O5444" s="9">
        <f>IF(M5444=1,Inputs!$B$6,Inputs!$B$4)</f>
        <v>54.991999999999997</v>
      </c>
      <c r="P5444" s="9">
        <f>IF(M5444=1,Inputs!$B$7,Inputs!$B$4)</f>
        <v>54.991999999999997</v>
      </c>
      <c r="Q5444" s="9">
        <f>MAX(0,Inputs!$B$4-O5444)</f>
        <v>0</v>
      </c>
      <c r="R5444" s="9">
        <f>MAX(0,Inputs!$B$4-P5444)</f>
        <v>0</v>
      </c>
    </row>
    <row r="5445" spans="1:18" ht="15" customHeight="1">
      <c r="A5445" s="4">
        <v>44788.791666666701</v>
      </c>
      <c r="B5445" s="5">
        <v>44788</v>
      </c>
      <c r="C5445" s="6">
        <v>8</v>
      </c>
      <c r="D5445" s="7" t="s">
        <v>35</v>
      </c>
      <c r="E5445" s="7" t="s">
        <v>33</v>
      </c>
      <c r="F5445" s="7" t="s">
        <v>22</v>
      </c>
      <c r="G5445" s="6">
        <v>19</v>
      </c>
      <c r="H5445" s="8">
        <v>2.5310000000000001</v>
      </c>
      <c r="I5445" s="8">
        <v>22.943000000000001</v>
      </c>
      <c r="J5445" s="8">
        <v>0.14810000000000001</v>
      </c>
      <c r="K5445" s="8">
        <v>5.5549999999999997</v>
      </c>
      <c r="L5445" s="9">
        <f>K5445*Inputs!$B$5</f>
        <v>5.4438999999999993</v>
      </c>
      <c r="M5445" s="10">
        <f>IF(AND(OR(C5445=1,C5445=2,C5445=12),G5445&gt;=Inputs!$B$8,G5445&lt;=Inputs!$B$9,K5445&lt;=Inputs!$B$10),1,0)</f>
        <v>0</v>
      </c>
      <c r="N5445" s="9">
        <f>Inputs!$B$4</f>
        <v>54.991999999999997</v>
      </c>
      <c r="O5445" s="9">
        <f>IF(M5445=1,Inputs!$B$6,Inputs!$B$4)</f>
        <v>54.991999999999997</v>
      </c>
      <c r="P5445" s="9">
        <f>IF(M5445=1,Inputs!$B$7,Inputs!$B$4)</f>
        <v>54.991999999999997</v>
      </c>
      <c r="Q5445" s="9">
        <f>MAX(0,Inputs!$B$4-O5445)</f>
        <v>0</v>
      </c>
      <c r="R5445" s="9">
        <f>MAX(0,Inputs!$B$4-P5445)</f>
        <v>0</v>
      </c>
    </row>
    <row r="5446" spans="1:18" ht="15" customHeight="1">
      <c r="A5446" s="4">
        <v>44788.833333333299</v>
      </c>
      <c r="B5446" s="5">
        <v>44788</v>
      </c>
      <c r="C5446" s="6">
        <v>8</v>
      </c>
      <c r="D5446" s="7" t="s">
        <v>35</v>
      </c>
      <c r="E5446" s="7" t="s">
        <v>33</v>
      </c>
      <c r="F5446" s="7" t="s">
        <v>22</v>
      </c>
      <c r="G5446" s="6">
        <v>20</v>
      </c>
      <c r="H5446" s="8">
        <v>2.5310000000000001</v>
      </c>
      <c r="I5446" s="8">
        <v>22.943000000000001</v>
      </c>
      <c r="J5446" s="8">
        <v>0.22220000000000001</v>
      </c>
      <c r="K5446" s="8">
        <v>7.0670000000000002</v>
      </c>
      <c r="L5446" s="9">
        <f>K5446*Inputs!$B$5</f>
        <v>6.9256599999999997</v>
      </c>
      <c r="M5446" s="10">
        <f>IF(AND(OR(C5446=1,C5446=2,C5446=12),G5446&gt;=Inputs!$B$8,G5446&lt;=Inputs!$B$9,K5446&lt;=Inputs!$B$10),1,0)</f>
        <v>0</v>
      </c>
      <c r="N5446" s="9">
        <f>Inputs!$B$4</f>
        <v>54.991999999999997</v>
      </c>
      <c r="O5446" s="9">
        <f>IF(M5446=1,Inputs!$B$6,Inputs!$B$4)</f>
        <v>54.991999999999997</v>
      </c>
      <c r="P5446" s="9">
        <f>IF(M5446=1,Inputs!$B$7,Inputs!$B$4)</f>
        <v>54.991999999999997</v>
      </c>
      <c r="Q5446" s="9">
        <f>MAX(0,Inputs!$B$4-O5446)</f>
        <v>0</v>
      </c>
      <c r="R5446" s="9">
        <f>MAX(0,Inputs!$B$4-P5446)</f>
        <v>0</v>
      </c>
    </row>
    <row r="5447" spans="1:18" ht="15" customHeight="1">
      <c r="A5447" s="4">
        <v>44788.875</v>
      </c>
      <c r="B5447" s="5">
        <v>44788</v>
      </c>
      <c r="C5447" s="6">
        <v>8</v>
      </c>
      <c r="D5447" s="7" t="s">
        <v>35</v>
      </c>
      <c r="E5447" s="7" t="s">
        <v>33</v>
      </c>
      <c r="F5447" s="7" t="s">
        <v>22</v>
      </c>
      <c r="G5447" s="6">
        <v>21</v>
      </c>
      <c r="H5447" s="8">
        <v>2.5310000000000001</v>
      </c>
      <c r="I5447" s="8">
        <v>22.943000000000001</v>
      </c>
      <c r="J5447" s="8">
        <v>0.40739999999999998</v>
      </c>
      <c r="K5447" s="8">
        <v>10.847</v>
      </c>
      <c r="L5447" s="9">
        <f>K5447*Inputs!$B$5</f>
        <v>10.630059999999999</v>
      </c>
      <c r="M5447" s="10">
        <f>IF(AND(OR(C5447=1,C5447=2,C5447=12),G5447&gt;=Inputs!$B$8,G5447&lt;=Inputs!$B$9,K5447&lt;=Inputs!$B$10),1,0)</f>
        <v>0</v>
      </c>
      <c r="N5447" s="9">
        <f>Inputs!$B$4</f>
        <v>54.991999999999997</v>
      </c>
      <c r="O5447" s="9">
        <f>IF(M5447=1,Inputs!$B$6,Inputs!$B$4)</f>
        <v>54.991999999999997</v>
      </c>
      <c r="P5447" s="9">
        <f>IF(M5447=1,Inputs!$B$7,Inputs!$B$4)</f>
        <v>54.991999999999997</v>
      </c>
      <c r="Q5447" s="9">
        <f>MAX(0,Inputs!$B$4-O5447)</f>
        <v>0</v>
      </c>
      <c r="R5447" s="9">
        <f>MAX(0,Inputs!$B$4-P5447)</f>
        <v>0</v>
      </c>
    </row>
    <row r="5448" spans="1:18" ht="15" customHeight="1">
      <c r="A5448" s="4">
        <v>44788.916666666701</v>
      </c>
      <c r="B5448" s="5">
        <v>44788</v>
      </c>
      <c r="C5448" s="6">
        <v>8</v>
      </c>
      <c r="D5448" s="7" t="s">
        <v>35</v>
      </c>
      <c r="E5448" s="7" t="s">
        <v>33</v>
      </c>
      <c r="F5448" s="7" t="s">
        <v>22</v>
      </c>
      <c r="G5448" s="6">
        <v>22</v>
      </c>
      <c r="H5448" s="8">
        <v>2.5310000000000001</v>
      </c>
      <c r="I5448" s="8">
        <v>22.943000000000001</v>
      </c>
      <c r="J5448" s="8">
        <v>0.64810000000000001</v>
      </c>
      <c r="K5448" s="8">
        <v>15.760999999999999</v>
      </c>
      <c r="L5448" s="9">
        <f>K5448*Inputs!$B$5</f>
        <v>15.445779999999999</v>
      </c>
      <c r="M5448" s="10">
        <f>IF(AND(OR(C5448=1,C5448=2,C5448=12),G5448&gt;=Inputs!$B$8,G5448&lt;=Inputs!$B$9,K5448&lt;=Inputs!$B$10),1,0)</f>
        <v>0</v>
      </c>
      <c r="N5448" s="9">
        <f>Inputs!$B$4</f>
        <v>54.991999999999997</v>
      </c>
      <c r="O5448" s="9">
        <f>IF(M5448=1,Inputs!$B$6,Inputs!$B$4)</f>
        <v>54.991999999999997</v>
      </c>
      <c r="P5448" s="9">
        <f>IF(M5448=1,Inputs!$B$7,Inputs!$B$4)</f>
        <v>54.991999999999997</v>
      </c>
      <c r="Q5448" s="9">
        <f>MAX(0,Inputs!$B$4-O5448)</f>
        <v>0</v>
      </c>
      <c r="R5448" s="9">
        <f>MAX(0,Inputs!$B$4-P5448)</f>
        <v>0</v>
      </c>
    </row>
    <row r="5449" spans="1:18" ht="15" customHeight="1">
      <c r="A5449" s="4">
        <v>44788.958333333299</v>
      </c>
      <c r="B5449" s="5">
        <v>44788</v>
      </c>
      <c r="C5449" s="6">
        <v>8</v>
      </c>
      <c r="D5449" s="7" t="s">
        <v>35</v>
      </c>
      <c r="E5449" s="7" t="s">
        <v>33</v>
      </c>
      <c r="F5449" s="7" t="s">
        <v>22</v>
      </c>
      <c r="G5449" s="6">
        <v>23</v>
      </c>
      <c r="H5449" s="8">
        <v>2.5310000000000001</v>
      </c>
      <c r="I5449" s="8">
        <v>22.943000000000001</v>
      </c>
      <c r="J5449" s="8">
        <v>0.88890000000000002</v>
      </c>
      <c r="K5449" s="8">
        <v>20.675000000000001</v>
      </c>
      <c r="L5449" s="9">
        <f>K5449*Inputs!$B$5</f>
        <v>20.261500000000002</v>
      </c>
      <c r="M5449" s="10">
        <f>IF(AND(OR(C5449=1,C5449=2,C5449=12),G5449&gt;=Inputs!$B$8,G5449&lt;=Inputs!$B$9,K5449&lt;=Inputs!$B$10),1,0)</f>
        <v>0</v>
      </c>
      <c r="N5449" s="9">
        <f>Inputs!$B$4</f>
        <v>54.991999999999997</v>
      </c>
      <c r="O5449" s="9">
        <f>IF(M5449=1,Inputs!$B$6,Inputs!$B$4)</f>
        <v>54.991999999999997</v>
      </c>
      <c r="P5449" s="9">
        <f>IF(M5449=1,Inputs!$B$7,Inputs!$B$4)</f>
        <v>54.991999999999997</v>
      </c>
      <c r="Q5449" s="9">
        <f>MAX(0,Inputs!$B$4-O5449)</f>
        <v>0</v>
      </c>
      <c r="R5449" s="9">
        <f>MAX(0,Inputs!$B$4-P5449)</f>
        <v>0</v>
      </c>
    </row>
    <row r="5450" spans="1:18" ht="15" customHeight="1">
      <c r="A5450" s="4">
        <v>44789</v>
      </c>
      <c r="B5450" s="5">
        <v>44789</v>
      </c>
      <c r="C5450" s="6">
        <v>8</v>
      </c>
      <c r="D5450" s="7" t="s">
        <v>35</v>
      </c>
      <c r="E5450" s="7" t="s">
        <v>33</v>
      </c>
      <c r="F5450" s="7" t="s">
        <v>23</v>
      </c>
      <c r="G5450" s="6">
        <v>0</v>
      </c>
      <c r="H5450" s="8">
        <v>1.825</v>
      </c>
      <c r="I5450" s="8">
        <v>21.170999999999999</v>
      </c>
      <c r="J5450" s="8">
        <v>0.91300000000000003</v>
      </c>
      <c r="K5450" s="8">
        <v>19.489000000000001</v>
      </c>
      <c r="L5450" s="9">
        <f>K5450*Inputs!$B$5</f>
        <v>19.099219999999999</v>
      </c>
      <c r="M5450" s="10">
        <f>IF(AND(OR(C5450=1,C5450=2,C5450=12),G5450&gt;=Inputs!$B$8,G5450&lt;=Inputs!$B$9,K5450&lt;=Inputs!$B$10),1,0)</f>
        <v>0</v>
      </c>
      <c r="N5450" s="9">
        <f>Inputs!$B$4</f>
        <v>54.991999999999997</v>
      </c>
      <c r="O5450" s="9">
        <f>IF(M5450=1,Inputs!$B$6,Inputs!$B$4)</f>
        <v>54.991999999999997</v>
      </c>
      <c r="P5450" s="9">
        <f>IF(M5450=1,Inputs!$B$7,Inputs!$B$4)</f>
        <v>54.991999999999997</v>
      </c>
      <c r="Q5450" s="9">
        <f>MAX(0,Inputs!$B$4-O5450)</f>
        <v>0</v>
      </c>
      <c r="R5450" s="9">
        <f>MAX(0,Inputs!$B$4-P5450)</f>
        <v>0</v>
      </c>
    </row>
    <row r="5451" spans="1:18" ht="15" customHeight="1">
      <c r="A5451" s="4">
        <v>44789.041666666701</v>
      </c>
      <c r="B5451" s="5">
        <v>44789</v>
      </c>
      <c r="C5451" s="6">
        <v>8</v>
      </c>
      <c r="D5451" s="7" t="s">
        <v>35</v>
      </c>
      <c r="E5451" s="7" t="s">
        <v>33</v>
      </c>
      <c r="F5451" s="7" t="s">
        <v>23</v>
      </c>
      <c r="G5451" s="6">
        <v>1</v>
      </c>
      <c r="H5451" s="8">
        <v>1.825</v>
      </c>
      <c r="I5451" s="8">
        <v>21.170999999999999</v>
      </c>
      <c r="J5451" s="8">
        <v>0.94199999999999995</v>
      </c>
      <c r="K5451" s="8">
        <v>20.048999999999999</v>
      </c>
      <c r="L5451" s="9">
        <f>K5451*Inputs!$B$5</f>
        <v>19.648019999999999</v>
      </c>
      <c r="M5451" s="10">
        <f>IF(AND(OR(C5451=1,C5451=2,C5451=12),G5451&gt;=Inputs!$B$8,G5451&lt;=Inputs!$B$9,K5451&lt;=Inputs!$B$10),1,0)</f>
        <v>0</v>
      </c>
      <c r="N5451" s="9">
        <f>Inputs!$B$4</f>
        <v>54.991999999999997</v>
      </c>
      <c r="O5451" s="9">
        <f>IF(M5451=1,Inputs!$B$6,Inputs!$B$4)</f>
        <v>54.991999999999997</v>
      </c>
      <c r="P5451" s="9">
        <f>IF(M5451=1,Inputs!$B$7,Inputs!$B$4)</f>
        <v>54.991999999999997</v>
      </c>
      <c r="Q5451" s="9">
        <f>MAX(0,Inputs!$B$4-O5451)</f>
        <v>0</v>
      </c>
      <c r="R5451" s="9">
        <f>MAX(0,Inputs!$B$4-P5451)</f>
        <v>0</v>
      </c>
    </row>
    <row r="5452" spans="1:18" ht="15" customHeight="1">
      <c r="A5452" s="4">
        <v>44789.083333333299</v>
      </c>
      <c r="B5452" s="5">
        <v>44789</v>
      </c>
      <c r="C5452" s="6">
        <v>8</v>
      </c>
      <c r="D5452" s="7" t="s">
        <v>35</v>
      </c>
      <c r="E5452" s="7" t="s">
        <v>33</v>
      </c>
      <c r="F5452" s="7" t="s">
        <v>23</v>
      </c>
      <c r="G5452" s="6">
        <v>2</v>
      </c>
      <c r="H5452" s="8">
        <v>1.825</v>
      </c>
      <c r="I5452" s="8">
        <v>21.170999999999999</v>
      </c>
      <c r="J5452" s="8">
        <v>0.97099999999999997</v>
      </c>
      <c r="K5452" s="8">
        <v>20.61</v>
      </c>
      <c r="L5452" s="9">
        <f>K5452*Inputs!$B$5</f>
        <v>20.197799999999997</v>
      </c>
      <c r="M5452" s="10">
        <f>IF(AND(OR(C5452=1,C5452=2,C5452=12),G5452&gt;=Inputs!$B$8,G5452&lt;=Inputs!$B$9,K5452&lt;=Inputs!$B$10),1,0)</f>
        <v>0</v>
      </c>
      <c r="N5452" s="9">
        <f>Inputs!$B$4</f>
        <v>54.991999999999997</v>
      </c>
      <c r="O5452" s="9">
        <f>IF(M5452=1,Inputs!$B$6,Inputs!$B$4)</f>
        <v>54.991999999999997</v>
      </c>
      <c r="P5452" s="9">
        <f>IF(M5452=1,Inputs!$B$7,Inputs!$B$4)</f>
        <v>54.991999999999997</v>
      </c>
      <c r="Q5452" s="9">
        <f>MAX(0,Inputs!$B$4-O5452)</f>
        <v>0</v>
      </c>
      <c r="R5452" s="9">
        <f>MAX(0,Inputs!$B$4-P5452)</f>
        <v>0</v>
      </c>
    </row>
    <row r="5453" spans="1:18" ht="15" customHeight="1">
      <c r="A5453" s="4">
        <v>44789.125</v>
      </c>
      <c r="B5453" s="5">
        <v>44789</v>
      </c>
      <c r="C5453" s="6">
        <v>8</v>
      </c>
      <c r="D5453" s="7" t="s">
        <v>35</v>
      </c>
      <c r="E5453" s="7" t="s">
        <v>33</v>
      </c>
      <c r="F5453" s="7" t="s">
        <v>23</v>
      </c>
      <c r="G5453" s="6">
        <v>3</v>
      </c>
      <c r="H5453" s="8">
        <v>1.825</v>
      </c>
      <c r="I5453" s="8">
        <v>21.170999999999999</v>
      </c>
      <c r="J5453" s="8">
        <v>1</v>
      </c>
      <c r="K5453" s="8">
        <v>21.170999999999999</v>
      </c>
      <c r="L5453" s="9">
        <f>K5453*Inputs!$B$5</f>
        <v>20.747579999999999</v>
      </c>
      <c r="M5453" s="10">
        <f>IF(AND(OR(C5453=1,C5453=2,C5453=12),G5453&gt;=Inputs!$B$8,G5453&lt;=Inputs!$B$9,K5453&lt;=Inputs!$B$10),1,0)</f>
        <v>0</v>
      </c>
      <c r="N5453" s="9">
        <f>Inputs!$B$4</f>
        <v>54.991999999999997</v>
      </c>
      <c r="O5453" s="9">
        <f>IF(M5453=1,Inputs!$B$6,Inputs!$B$4)</f>
        <v>54.991999999999997</v>
      </c>
      <c r="P5453" s="9">
        <f>IF(M5453=1,Inputs!$B$7,Inputs!$B$4)</f>
        <v>54.991999999999997</v>
      </c>
      <c r="Q5453" s="9">
        <f>MAX(0,Inputs!$B$4-O5453)</f>
        <v>0</v>
      </c>
      <c r="R5453" s="9">
        <f>MAX(0,Inputs!$B$4-P5453)</f>
        <v>0</v>
      </c>
    </row>
    <row r="5454" spans="1:18" ht="15" customHeight="1">
      <c r="A5454" s="4">
        <v>44789.166666666701</v>
      </c>
      <c r="B5454" s="5">
        <v>44789</v>
      </c>
      <c r="C5454" s="6">
        <v>8</v>
      </c>
      <c r="D5454" s="7" t="s">
        <v>35</v>
      </c>
      <c r="E5454" s="7" t="s">
        <v>33</v>
      </c>
      <c r="F5454" s="7" t="s">
        <v>23</v>
      </c>
      <c r="G5454" s="6">
        <v>4</v>
      </c>
      <c r="H5454" s="8">
        <v>1.825</v>
      </c>
      <c r="I5454" s="8">
        <v>21.170999999999999</v>
      </c>
      <c r="J5454" s="8">
        <v>0.95650000000000002</v>
      </c>
      <c r="K5454" s="8">
        <v>20.329999999999998</v>
      </c>
      <c r="L5454" s="9">
        <f>K5454*Inputs!$B$5</f>
        <v>19.923399999999997</v>
      </c>
      <c r="M5454" s="10">
        <f>IF(AND(OR(C5454=1,C5454=2,C5454=12),G5454&gt;=Inputs!$B$8,G5454&lt;=Inputs!$B$9,K5454&lt;=Inputs!$B$10),1,0)</f>
        <v>0</v>
      </c>
      <c r="N5454" s="9">
        <f>Inputs!$B$4</f>
        <v>54.991999999999997</v>
      </c>
      <c r="O5454" s="9">
        <f>IF(M5454=1,Inputs!$B$6,Inputs!$B$4)</f>
        <v>54.991999999999997</v>
      </c>
      <c r="P5454" s="9">
        <f>IF(M5454=1,Inputs!$B$7,Inputs!$B$4)</f>
        <v>54.991999999999997</v>
      </c>
      <c r="Q5454" s="9">
        <f>MAX(0,Inputs!$B$4-O5454)</f>
        <v>0</v>
      </c>
      <c r="R5454" s="9">
        <f>MAX(0,Inputs!$B$4-P5454)</f>
        <v>0</v>
      </c>
    </row>
    <row r="5455" spans="1:18" ht="15" customHeight="1">
      <c r="A5455" s="4">
        <v>44789.208333333299</v>
      </c>
      <c r="B5455" s="5">
        <v>44789</v>
      </c>
      <c r="C5455" s="6">
        <v>8</v>
      </c>
      <c r="D5455" s="7" t="s">
        <v>35</v>
      </c>
      <c r="E5455" s="7" t="s">
        <v>33</v>
      </c>
      <c r="F5455" s="7" t="s">
        <v>23</v>
      </c>
      <c r="G5455" s="6">
        <v>5</v>
      </c>
      <c r="H5455" s="8">
        <v>1.825</v>
      </c>
      <c r="I5455" s="8">
        <v>21.170999999999999</v>
      </c>
      <c r="J5455" s="8">
        <v>0.91300000000000003</v>
      </c>
      <c r="K5455" s="8">
        <v>19.489000000000001</v>
      </c>
      <c r="L5455" s="9">
        <f>K5455*Inputs!$B$5</f>
        <v>19.099219999999999</v>
      </c>
      <c r="M5455" s="10">
        <f>IF(AND(OR(C5455=1,C5455=2,C5455=12),G5455&gt;=Inputs!$B$8,G5455&lt;=Inputs!$B$9,K5455&lt;=Inputs!$B$10),1,0)</f>
        <v>0</v>
      </c>
      <c r="N5455" s="9">
        <f>Inputs!$B$4</f>
        <v>54.991999999999997</v>
      </c>
      <c r="O5455" s="9">
        <f>IF(M5455=1,Inputs!$B$6,Inputs!$B$4)</f>
        <v>54.991999999999997</v>
      </c>
      <c r="P5455" s="9">
        <f>IF(M5455=1,Inputs!$B$7,Inputs!$B$4)</f>
        <v>54.991999999999997</v>
      </c>
      <c r="Q5455" s="9">
        <f>MAX(0,Inputs!$B$4-O5455)</f>
        <v>0</v>
      </c>
      <c r="R5455" s="9">
        <f>MAX(0,Inputs!$B$4-P5455)</f>
        <v>0</v>
      </c>
    </row>
    <row r="5456" spans="1:18" ht="15" customHeight="1">
      <c r="A5456" s="4">
        <v>44789.25</v>
      </c>
      <c r="B5456" s="5">
        <v>44789</v>
      </c>
      <c r="C5456" s="6">
        <v>8</v>
      </c>
      <c r="D5456" s="7" t="s">
        <v>35</v>
      </c>
      <c r="E5456" s="7" t="s">
        <v>33</v>
      </c>
      <c r="F5456" s="7" t="s">
        <v>23</v>
      </c>
      <c r="G5456" s="6">
        <v>6</v>
      </c>
      <c r="H5456" s="8">
        <v>1.825</v>
      </c>
      <c r="I5456" s="8">
        <v>21.170999999999999</v>
      </c>
      <c r="J5456" s="8">
        <v>0.4783</v>
      </c>
      <c r="K5456" s="8">
        <v>11.077</v>
      </c>
      <c r="L5456" s="9">
        <f>K5456*Inputs!$B$5</f>
        <v>10.855459999999999</v>
      </c>
      <c r="M5456" s="10">
        <f>IF(AND(OR(C5456=1,C5456=2,C5456=12),G5456&gt;=Inputs!$B$8,G5456&lt;=Inputs!$B$9,K5456&lt;=Inputs!$B$10),1,0)</f>
        <v>0</v>
      </c>
      <c r="N5456" s="9">
        <f>Inputs!$B$4</f>
        <v>54.991999999999997</v>
      </c>
      <c r="O5456" s="9">
        <f>IF(M5456=1,Inputs!$B$6,Inputs!$B$4)</f>
        <v>54.991999999999997</v>
      </c>
      <c r="P5456" s="9">
        <f>IF(M5456=1,Inputs!$B$7,Inputs!$B$4)</f>
        <v>54.991999999999997</v>
      </c>
      <c r="Q5456" s="9">
        <f>MAX(0,Inputs!$B$4-O5456)</f>
        <v>0</v>
      </c>
      <c r="R5456" s="9">
        <f>MAX(0,Inputs!$B$4-P5456)</f>
        <v>0</v>
      </c>
    </row>
    <row r="5457" spans="1:18" ht="15" customHeight="1">
      <c r="A5457" s="4">
        <v>44789.291666666701</v>
      </c>
      <c r="B5457" s="5">
        <v>44789</v>
      </c>
      <c r="C5457" s="6">
        <v>8</v>
      </c>
      <c r="D5457" s="7" t="s">
        <v>35</v>
      </c>
      <c r="E5457" s="7" t="s">
        <v>33</v>
      </c>
      <c r="F5457" s="7" t="s">
        <v>23</v>
      </c>
      <c r="G5457" s="6">
        <v>7</v>
      </c>
      <c r="H5457" s="8">
        <v>1.825</v>
      </c>
      <c r="I5457" s="8">
        <v>21.170999999999999</v>
      </c>
      <c r="J5457" s="8">
        <v>4.3499999999999997E-2</v>
      </c>
      <c r="K5457" s="8">
        <v>2.6659999999999999</v>
      </c>
      <c r="L5457" s="9">
        <f>K5457*Inputs!$B$5</f>
        <v>2.6126799999999997</v>
      </c>
      <c r="M5457" s="10">
        <f>IF(AND(OR(C5457=1,C5457=2,C5457=12),G5457&gt;=Inputs!$B$8,G5457&lt;=Inputs!$B$9,K5457&lt;=Inputs!$B$10),1,0)</f>
        <v>0</v>
      </c>
      <c r="N5457" s="9">
        <f>Inputs!$B$4</f>
        <v>54.991999999999997</v>
      </c>
      <c r="O5457" s="9">
        <f>IF(M5457=1,Inputs!$B$6,Inputs!$B$4)</f>
        <v>54.991999999999997</v>
      </c>
      <c r="P5457" s="9">
        <f>IF(M5457=1,Inputs!$B$7,Inputs!$B$4)</f>
        <v>54.991999999999997</v>
      </c>
      <c r="Q5457" s="9">
        <f>MAX(0,Inputs!$B$4-O5457)</f>
        <v>0</v>
      </c>
      <c r="R5457" s="9">
        <f>MAX(0,Inputs!$B$4-P5457)</f>
        <v>0</v>
      </c>
    </row>
    <row r="5458" spans="1:18" ht="15" customHeight="1">
      <c r="A5458" s="4">
        <v>44789.333333333299</v>
      </c>
      <c r="B5458" s="5">
        <v>44789</v>
      </c>
      <c r="C5458" s="6">
        <v>8</v>
      </c>
      <c r="D5458" s="7" t="s">
        <v>35</v>
      </c>
      <c r="E5458" s="7" t="s">
        <v>33</v>
      </c>
      <c r="F5458" s="7" t="s">
        <v>23</v>
      </c>
      <c r="G5458" s="6">
        <v>8</v>
      </c>
      <c r="H5458" s="8">
        <v>1.825</v>
      </c>
      <c r="I5458" s="8">
        <v>21.170999999999999</v>
      </c>
      <c r="J5458" s="8">
        <v>8.6999999999999994E-2</v>
      </c>
      <c r="K5458" s="8">
        <v>3.5070000000000001</v>
      </c>
      <c r="L5458" s="9">
        <f>K5458*Inputs!$B$5</f>
        <v>3.4368600000000002</v>
      </c>
      <c r="M5458" s="10">
        <f>IF(AND(OR(C5458=1,C5458=2,C5458=12),G5458&gt;=Inputs!$B$8,G5458&lt;=Inputs!$B$9,K5458&lt;=Inputs!$B$10),1,0)</f>
        <v>0</v>
      </c>
      <c r="N5458" s="9">
        <f>Inputs!$B$4</f>
        <v>54.991999999999997</v>
      </c>
      <c r="O5458" s="9">
        <f>IF(M5458=1,Inputs!$B$6,Inputs!$B$4)</f>
        <v>54.991999999999997</v>
      </c>
      <c r="P5458" s="9">
        <f>IF(M5458=1,Inputs!$B$7,Inputs!$B$4)</f>
        <v>54.991999999999997</v>
      </c>
      <c r="Q5458" s="9">
        <f>MAX(0,Inputs!$B$4-O5458)</f>
        <v>0</v>
      </c>
      <c r="R5458" s="9">
        <f>MAX(0,Inputs!$B$4-P5458)</f>
        <v>0</v>
      </c>
    </row>
    <row r="5459" spans="1:18" ht="15" customHeight="1">
      <c r="A5459" s="4">
        <v>44789.375</v>
      </c>
      <c r="B5459" s="5">
        <v>44789</v>
      </c>
      <c r="C5459" s="6">
        <v>8</v>
      </c>
      <c r="D5459" s="7" t="s">
        <v>35</v>
      </c>
      <c r="E5459" s="7" t="s">
        <v>33</v>
      </c>
      <c r="F5459" s="7" t="s">
        <v>23</v>
      </c>
      <c r="G5459" s="6">
        <v>9</v>
      </c>
      <c r="H5459" s="8">
        <v>1.825</v>
      </c>
      <c r="I5459" s="8">
        <v>21.170999999999999</v>
      </c>
      <c r="J5459" s="8">
        <v>0</v>
      </c>
      <c r="K5459" s="8">
        <v>1.825</v>
      </c>
      <c r="L5459" s="9">
        <f>K5459*Inputs!$B$5</f>
        <v>1.7885</v>
      </c>
      <c r="M5459" s="10">
        <f>IF(AND(OR(C5459=1,C5459=2,C5459=12),G5459&gt;=Inputs!$B$8,G5459&lt;=Inputs!$B$9,K5459&lt;=Inputs!$B$10),1,0)</f>
        <v>0</v>
      </c>
      <c r="N5459" s="9">
        <f>Inputs!$B$4</f>
        <v>54.991999999999997</v>
      </c>
      <c r="O5459" s="9">
        <f>IF(M5459=1,Inputs!$B$6,Inputs!$B$4)</f>
        <v>54.991999999999997</v>
      </c>
      <c r="P5459" s="9">
        <f>IF(M5459=1,Inputs!$B$7,Inputs!$B$4)</f>
        <v>54.991999999999997</v>
      </c>
      <c r="Q5459" s="9">
        <f>MAX(0,Inputs!$B$4-O5459)</f>
        <v>0</v>
      </c>
      <c r="R5459" s="9">
        <f>MAX(0,Inputs!$B$4-P5459)</f>
        <v>0</v>
      </c>
    </row>
    <row r="5460" spans="1:18" ht="15" customHeight="1">
      <c r="A5460" s="4">
        <v>44789.416666666701</v>
      </c>
      <c r="B5460" s="5">
        <v>44789</v>
      </c>
      <c r="C5460" s="6">
        <v>8</v>
      </c>
      <c r="D5460" s="7" t="s">
        <v>35</v>
      </c>
      <c r="E5460" s="7" t="s">
        <v>33</v>
      </c>
      <c r="F5460" s="7" t="s">
        <v>23</v>
      </c>
      <c r="G5460" s="6">
        <v>10</v>
      </c>
      <c r="H5460" s="8">
        <v>1.825</v>
      </c>
      <c r="I5460" s="8">
        <v>21.170999999999999</v>
      </c>
      <c r="J5460" s="8">
        <v>0.1087</v>
      </c>
      <c r="K5460" s="8">
        <v>3.9279999999999999</v>
      </c>
      <c r="L5460" s="9">
        <f>K5460*Inputs!$B$5</f>
        <v>3.84944</v>
      </c>
      <c r="M5460" s="10">
        <f>IF(AND(OR(C5460=1,C5460=2,C5460=12),G5460&gt;=Inputs!$B$8,G5460&lt;=Inputs!$B$9,K5460&lt;=Inputs!$B$10),1,0)</f>
        <v>0</v>
      </c>
      <c r="N5460" s="9">
        <f>Inputs!$B$4</f>
        <v>54.991999999999997</v>
      </c>
      <c r="O5460" s="9">
        <f>IF(M5460=1,Inputs!$B$6,Inputs!$B$4)</f>
        <v>54.991999999999997</v>
      </c>
      <c r="P5460" s="9">
        <f>IF(M5460=1,Inputs!$B$7,Inputs!$B$4)</f>
        <v>54.991999999999997</v>
      </c>
      <c r="Q5460" s="9">
        <f>MAX(0,Inputs!$B$4-O5460)</f>
        <v>0</v>
      </c>
      <c r="R5460" s="9">
        <f>MAX(0,Inputs!$B$4-P5460)</f>
        <v>0</v>
      </c>
    </row>
    <row r="5461" spans="1:18" ht="15" customHeight="1">
      <c r="A5461" s="4">
        <v>44789.458333333299</v>
      </c>
      <c r="B5461" s="5">
        <v>44789</v>
      </c>
      <c r="C5461" s="6">
        <v>8</v>
      </c>
      <c r="D5461" s="7" t="s">
        <v>35</v>
      </c>
      <c r="E5461" s="7" t="s">
        <v>33</v>
      </c>
      <c r="F5461" s="7" t="s">
        <v>23</v>
      </c>
      <c r="G5461" s="6">
        <v>11</v>
      </c>
      <c r="H5461" s="8">
        <v>1.825</v>
      </c>
      <c r="I5461" s="8">
        <v>21.170999999999999</v>
      </c>
      <c r="J5461" s="8">
        <v>0.21740000000000001</v>
      </c>
      <c r="K5461" s="8">
        <v>6.0309999999999997</v>
      </c>
      <c r="L5461" s="9">
        <f>K5461*Inputs!$B$5</f>
        <v>5.91038</v>
      </c>
      <c r="M5461" s="10">
        <f>IF(AND(OR(C5461=1,C5461=2,C5461=12),G5461&gt;=Inputs!$B$8,G5461&lt;=Inputs!$B$9,K5461&lt;=Inputs!$B$10),1,0)</f>
        <v>0</v>
      </c>
      <c r="N5461" s="9">
        <f>Inputs!$B$4</f>
        <v>54.991999999999997</v>
      </c>
      <c r="O5461" s="9">
        <f>IF(M5461=1,Inputs!$B$6,Inputs!$B$4)</f>
        <v>54.991999999999997</v>
      </c>
      <c r="P5461" s="9">
        <f>IF(M5461=1,Inputs!$B$7,Inputs!$B$4)</f>
        <v>54.991999999999997</v>
      </c>
      <c r="Q5461" s="9">
        <f>MAX(0,Inputs!$B$4-O5461)</f>
        <v>0</v>
      </c>
      <c r="R5461" s="9">
        <f>MAX(0,Inputs!$B$4-P5461)</f>
        <v>0</v>
      </c>
    </row>
    <row r="5462" spans="1:18" ht="15" customHeight="1">
      <c r="A5462" s="4">
        <v>44789.5</v>
      </c>
      <c r="B5462" s="5">
        <v>44789</v>
      </c>
      <c r="C5462" s="6">
        <v>8</v>
      </c>
      <c r="D5462" s="7" t="s">
        <v>35</v>
      </c>
      <c r="E5462" s="7" t="s">
        <v>33</v>
      </c>
      <c r="F5462" s="7" t="s">
        <v>23</v>
      </c>
      <c r="G5462" s="6">
        <v>12</v>
      </c>
      <c r="H5462" s="8">
        <v>1.825</v>
      </c>
      <c r="I5462" s="8">
        <v>21.170999999999999</v>
      </c>
      <c r="J5462" s="8">
        <v>0.28260000000000002</v>
      </c>
      <c r="K5462" s="8">
        <v>7.2919999999999998</v>
      </c>
      <c r="L5462" s="9">
        <f>K5462*Inputs!$B$5</f>
        <v>7.1461600000000001</v>
      </c>
      <c r="M5462" s="10">
        <f>IF(AND(OR(C5462=1,C5462=2,C5462=12),G5462&gt;=Inputs!$B$8,G5462&lt;=Inputs!$B$9,K5462&lt;=Inputs!$B$10),1,0)</f>
        <v>0</v>
      </c>
      <c r="N5462" s="9">
        <f>Inputs!$B$4</f>
        <v>54.991999999999997</v>
      </c>
      <c r="O5462" s="9">
        <f>IF(M5462=1,Inputs!$B$6,Inputs!$B$4)</f>
        <v>54.991999999999997</v>
      </c>
      <c r="P5462" s="9">
        <f>IF(M5462=1,Inputs!$B$7,Inputs!$B$4)</f>
        <v>54.991999999999997</v>
      </c>
      <c r="Q5462" s="9">
        <f>MAX(0,Inputs!$B$4-O5462)</f>
        <v>0</v>
      </c>
      <c r="R5462" s="9">
        <f>MAX(0,Inputs!$B$4-P5462)</f>
        <v>0</v>
      </c>
    </row>
    <row r="5463" spans="1:18" ht="15" customHeight="1">
      <c r="A5463" s="4">
        <v>44789.541666666701</v>
      </c>
      <c r="B5463" s="5">
        <v>44789</v>
      </c>
      <c r="C5463" s="6">
        <v>8</v>
      </c>
      <c r="D5463" s="7" t="s">
        <v>35</v>
      </c>
      <c r="E5463" s="7" t="s">
        <v>33</v>
      </c>
      <c r="F5463" s="7" t="s">
        <v>23</v>
      </c>
      <c r="G5463" s="6">
        <v>13</v>
      </c>
      <c r="H5463" s="8">
        <v>1.825</v>
      </c>
      <c r="I5463" s="8">
        <v>21.170999999999999</v>
      </c>
      <c r="J5463" s="8">
        <v>0.3478</v>
      </c>
      <c r="K5463" s="8">
        <v>8.5540000000000003</v>
      </c>
      <c r="L5463" s="9">
        <f>K5463*Inputs!$B$5</f>
        <v>8.3829200000000004</v>
      </c>
      <c r="M5463" s="10">
        <f>IF(AND(OR(C5463=1,C5463=2,C5463=12),G5463&gt;=Inputs!$B$8,G5463&lt;=Inputs!$B$9,K5463&lt;=Inputs!$B$10),1,0)</f>
        <v>0</v>
      </c>
      <c r="N5463" s="9">
        <f>Inputs!$B$4</f>
        <v>54.991999999999997</v>
      </c>
      <c r="O5463" s="9">
        <f>IF(M5463=1,Inputs!$B$6,Inputs!$B$4)</f>
        <v>54.991999999999997</v>
      </c>
      <c r="P5463" s="9">
        <f>IF(M5463=1,Inputs!$B$7,Inputs!$B$4)</f>
        <v>54.991999999999997</v>
      </c>
      <c r="Q5463" s="9">
        <f>MAX(0,Inputs!$B$4-O5463)</f>
        <v>0</v>
      </c>
      <c r="R5463" s="9">
        <f>MAX(0,Inputs!$B$4-P5463)</f>
        <v>0</v>
      </c>
    </row>
    <row r="5464" spans="1:18" ht="15" customHeight="1">
      <c r="A5464" s="4">
        <v>44789.583333333299</v>
      </c>
      <c r="B5464" s="5">
        <v>44789</v>
      </c>
      <c r="C5464" s="6">
        <v>8</v>
      </c>
      <c r="D5464" s="7" t="s">
        <v>35</v>
      </c>
      <c r="E5464" s="7" t="s">
        <v>33</v>
      </c>
      <c r="F5464" s="7" t="s">
        <v>23</v>
      </c>
      <c r="G5464" s="6">
        <v>14</v>
      </c>
      <c r="H5464" s="8">
        <v>1.825</v>
      </c>
      <c r="I5464" s="8">
        <v>21.170999999999999</v>
      </c>
      <c r="J5464" s="8">
        <v>0.3261</v>
      </c>
      <c r="K5464" s="8">
        <v>8.1329999999999991</v>
      </c>
      <c r="L5464" s="9">
        <f>K5464*Inputs!$B$5</f>
        <v>7.9703399999999993</v>
      </c>
      <c r="M5464" s="10">
        <f>IF(AND(OR(C5464=1,C5464=2,C5464=12),G5464&gt;=Inputs!$B$8,G5464&lt;=Inputs!$B$9,K5464&lt;=Inputs!$B$10),1,0)</f>
        <v>0</v>
      </c>
      <c r="N5464" s="9">
        <f>Inputs!$B$4</f>
        <v>54.991999999999997</v>
      </c>
      <c r="O5464" s="9">
        <f>IF(M5464=1,Inputs!$B$6,Inputs!$B$4)</f>
        <v>54.991999999999997</v>
      </c>
      <c r="P5464" s="9">
        <f>IF(M5464=1,Inputs!$B$7,Inputs!$B$4)</f>
        <v>54.991999999999997</v>
      </c>
      <c r="Q5464" s="9">
        <f>MAX(0,Inputs!$B$4-O5464)</f>
        <v>0</v>
      </c>
      <c r="R5464" s="9">
        <f>MAX(0,Inputs!$B$4-P5464)</f>
        <v>0</v>
      </c>
    </row>
    <row r="5465" spans="1:18" ht="15" customHeight="1">
      <c r="A5465" s="4">
        <v>44789.625</v>
      </c>
      <c r="B5465" s="5">
        <v>44789</v>
      </c>
      <c r="C5465" s="6">
        <v>8</v>
      </c>
      <c r="D5465" s="7" t="s">
        <v>35</v>
      </c>
      <c r="E5465" s="7" t="s">
        <v>33</v>
      </c>
      <c r="F5465" s="7" t="s">
        <v>23</v>
      </c>
      <c r="G5465" s="6">
        <v>15</v>
      </c>
      <c r="H5465" s="8">
        <v>1.825</v>
      </c>
      <c r="I5465" s="8">
        <v>21.170999999999999</v>
      </c>
      <c r="J5465" s="8">
        <v>0.30430000000000001</v>
      </c>
      <c r="K5465" s="8">
        <v>7.7130000000000001</v>
      </c>
      <c r="L5465" s="9">
        <f>K5465*Inputs!$B$5</f>
        <v>7.5587400000000002</v>
      </c>
      <c r="M5465" s="10">
        <f>IF(AND(OR(C5465=1,C5465=2,C5465=12),G5465&gt;=Inputs!$B$8,G5465&lt;=Inputs!$B$9,K5465&lt;=Inputs!$B$10),1,0)</f>
        <v>0</v>
      </c>
      <c r="N5465" s="9">
        <f>Inputs!$B$4</f>
        <v>54.991999999999997</v>
      </c>
      <c r="O5465" s="9">
        <f>IF(M5465=1,Inputs!$B$6,Inputs!$B$4)</f>
        <v>54.991999999999997</v>
      </c>
      <c r="P5465" s="9">
        <f>IF(M5465=1,Inputs!$B$7,Inputs!$B$4)</f>
        <v>54.991999999999997</v>
      </c>
      <c r="Q5465" s="9">
        <f>MAX(0,Inputs!$B$4-O5465)</f>
        <v>0</v>
      </c>
      <c r="R5465" s="9">
        <f>MAX(0,Inputs!$B$4-P5465)</f>
        <v>0</v>
      </c>
    </row>
    <row r="5466" spans="1:18" ht="15" customHeight="1">
      <c r="A5466" s="4">
        <v>44789.666666666701</v>
      </c>
      <c r="B5466" s="5">
        <v>44789</v>
      </c>
      <c r="C5466" s="6">
        <v>8</v>
      </c>
      <c r="D5466" s="7" t="s">
        <v>35</v>
      </c>
      <c r="E5466" s="7" t="s">
        <v>33</v>
      </c>
      <c r="F5466" s="7" t="s">
        <v>23</v>
      </c>
      <c r="G5466" s="6">
        <v>16</v>
      </c>
      <c r="H5466" s="8">
        <v>1.825</v>
      </c>
      <c r="I5466" s="8">
        <v>21.170999999999999</v>
      </c>
      <c r="J5466" s="8">
        <v>4.3499999999999997E-2</v>
      </c>
      <c r="K5466" s="8">
        <v>2.6659999999999999</v>
      </c>
      <c r="L5466" s="9">
        <f>K5466*Inputs!$B$5</f>
        <v>2.6126799999999997</v>
      </c>
      <c r="M5466" s="10">
        <f>IF(AND(OR(C5466=1,C5466=2,C5466=12),G5466&gt;=Inputs!$B$8,G5466&lt;=Inputs!$B$9,K5466&lt;=Inputs!$B$10),1,0)</f>
        <v>0</v>
      </c>
      <c r="N5466" s="9">
        <f>Inputs!$B$4</f>
        <v>54.991999999999997</v>
      </c>
      <c r="O5466" s="9">
        <f>IF(M5466=1,Inputs!$B$6,Inputs!$B$4)</f>
        <v>54.991999999999997</v>
      </c>
      <c r="P5466" s="9">
        <f>IF(M5466=1,Inputs!$B$7,Inputs!$B$4)</f>
        <v>54.991999999999997</v>
      </c>
      <c r="Q5466" s="9">
        <f>MAX(0,Inputs!$B$4-O5466)</f>
        <v>0</v>
      </c>
      <c r="R5466" s="9">
        <f>MAX(0,Inputs!$B$4-P5466)</f>
        <v>0</v>
      </c>
    </row>
    <row r="5467" spans="1:18" ht="15" customHeight="1">
      <c r="A5467" s="4">
        <v>44789.708333333299</v>
      </c>
      <c r="B5467" s="5">
        <v>44789</v>
      </c>
      <c r="C5467" s="6">
        <v>8</v>
      </c>
      <c r="D5467" s="7" t="s">
        <v>35</v>
      </c>
      <c r="E5467" s="7" t="s">
        <v>33</v>
      </c>
      <c r="F5467" s="7" t="s">
        <v>23</v>
      </c>
      <c r="G5467" s="6">
        <v>17</v>
      </c>
      <c r="H5467" s="8">
        <v>1.825</v>
      </c>
      <c r="I5467" s="8">
        <v>21.170999999999999</v>
      </c>
      <c r="J5467" s="8">
        <v>0.30430000000000001</v>
      </c>
      <c r="K5467" s="8">
        <v>7.7130000000000001</v>
      </c>
      <c r="L5467" s="9">
        <f>K5467*Inputs!$B$5</f>
        <v>7.5587400000000002</v>
      </c>
      <c r="M5467" s="10">
        <f>IF(AND(OR(C5467=1,C5467=2,C5467=12),G5467&gt;=Inputs!$B$8,G5467&lt;=Inputs!$B$9,K5467&lt;=Inputs!$B$10),1,0)</f>
        <v>0</v>
      </c>
      <c r="N5467" s="9">
        <f>Inputs!$B$4</f>
        <v>54.991999999999997</v>
      </c>
      <c r="O5467" s="9">
        <f>IF(M5467=1,Inputs!$B$6,Inputs!$B$4)</f>
        <v>54.991999999999997</v>
      </c>
      <c r="P5467" s="9">
        <f>IF(M5467=1,Inputs!$B$7,Inputs!$B$4)</f>
        <v>54.991999999999997</v>
      </c>
      <c r="Q5467" s="9">
        <f>MAX(0,Inputs!$B$4-O5467)</f>
        <v>0</v>
      </c>
      <c r="R5467" s="9">
        <f>MAX(0,Inputs!$B$4-P5467)</f>
        <v>0</v>
      </c>
    </row>
    <row r="5468" spans="1:18" ht="15" customHeight="1">
      <c r="A5468" s="4">
        <v>44789.75</v>
      </c>
      <c r="B5468" s="5">
        <v>44789</v>
      </c>
      <c r="C5468" s="6">
        <v>8</v>
      </c>
      <c r="D5468" s="7" t="s">
        <v>35</v>
      </c>
      <c r="E5468" s="7" t="s">
        <v>33</v>
      </c>
      <c r="F5468" s="7" t="s">
        <v>23</v>
      </c>
      <c r="G5468" s="6">
        <v>18</v>
      </c>
      <c r="H5468" s="8">
        <v>1.825</v>
      </c>
      <c r="I5468" s="8">
        <v>21.170999999999999</v>
      </c>
      <c r="J5468" s="8">
        <v>0.39129999999999998</v>
      </c>
      <c r="K5468" s="8">
        <v>9.3949999999999996</v>
      </c>
      <c r="L5468" s="9">
        <f>K5468*Inputs!$B$5</f>
        <v>9.2070999999999987</v>
      </c>
      <c r="M5468" s="10">
        <f>IF(AND(OR(C5468=1,C5468=2,C5468=12),G5468&gt;=Inputs!$B$8,G5468&lt;=Inputs!$B$9,K5468&lt;=Inputs!$B$10),1,0)</f>
        <v>0</v>
      </c>
      <c r="N5468" s="9">
        <f>Inputs!$B$4</f>
        <v>54.991999999999997</v>
      </c>
      <c r="O5468" s="9">
        <f>IF(M5468=1,Inputs!$B$6,Inputs!$B$4)</f>
        <v>54.991999999999997</v>
      </c>
      <c r="P5468" s="9">
        <f>IF(M5468=1,Inputs!$B$7,Inputs!$B$4)</f>
        <v>54.991999999999997</v>
      </c>
      <c r="Q5468" s="9">
        <f>MAX(0,Inputs!$B$4-O5468)</f>
        <v>0</v>
      </c>
      <c r="R5468" s="9">
        <f>MAX(0,Inputs!$B$4-P5468)</f>
        <v>0</v>
      </c>
    </row>
    <row r="5469" spans="1:18" ht="15" customHeight="1">
      <c r="A5469" s="4">
        <v>44789.791666666701</v>
      </c>
      <c r="B5469" s="5">
        <v>44789</v>
      </c>
      <c r="C5469" s="6">
        <v>8</v>
      </c>
      <c r="D5469" s="7" t="s">
        <v>35</v>
      </c>
      <c r="E5469" s="7" t="s">
        <v>33</v>
      </c>
      <c r="F5469" s="7" t="s">
        <v>23</v>
      </c>
      <c r="G5469" s="6">
        <v>19</v>
      </c>
      <c r="H5469" s="8">
        <v>1.825</v>
      </c>
      <c r="I5469" s="8">
        <v>21.170999999999999</v>
      </c>
      <c r="J5469" s="8">
        <v>0.26090000000000002</v>
      </c>
      <c r="K5469" s="8">
        <v>6.8719999999999999</v>
      </c>
      <c r="L5469" s="9">
        <f>K5469*Inputs!$B$5</f>
        <v>6.7345600000000001</v>
      </c>
      <c r="M5469" s="10">
        <f>IF(AND(OR(C5469=1,C5469=2,C5469=12),G5469&gt;=Inputs!$B$8,G5469&lt;=Inputs!$B$9,K5469&lt;=Inputs!$B$10),1,0)</f>
        <v>0</v>
      </c>
      <c r="N5469" s="9">
        <f>Inputs!$B$4</f>
        <v>54.991999999999997</v>
      </c>
      <c r="O5469" s="9">
        <f>IF(M5469=1,Inputs!$B$6,Inputs!$B$4)</f>
        <v>54.991999999999997</v>
      </c>
      <c r="P5469" s="9">
        <f>IF(M5469=1,Inputs!$B$7,Inputs!$B$4)</f>
        <v>54.991999999999997</v>
      </c>
      <c r="Q5469" s="9">
        <f>MAX(0,Inputs!$B$4-O5469)</f>
        <v>0</v>
      </c>
      <c r="R5469" s="9">
        <f>MAX(0,Inputs!$B$4-P5469)</f>
        <v>0</v>
      </c>
    </row>
    <row r="5470" spans="1:18" ht="15" customHeight="1">
      <c r="A5470" s="4">
        <v>44789.833333333299</v>
      </c>
      <c r="B5470" s="5">
        <v>44789</v>
      </c>
      <c r="C5470" s="6">
        <v>8</v>
      </c>
      <c r="D5470" s="7" t="s">
        <v>35</v>
      </c>
      <c r="E5470" s="7" t="s">
        <v>33</v>
      </c>
      <c r="F5470" s="7" t="s">
        <v>23</v>
      </c>
      <c r="G5470" s="6">
        <v>20</v>
      </c>
      <c r="H5470" s="8">
        <v>1.825</v>
      </c>
      <c r="I5470" s="8">
        <v>21.170999999999999</v>
      </c>
      <c r="J5470" s="8">
        <v>0.1739</v>
      </c>
      <c r="K5470" s="8">
        <v>5.19</v>
      </c>
      <c r="L5470" s="9">
        <f>K5470*Inputs!$B$5</f>
        <v>5.0862000000000007</v>
      </c>
      <c r="M5470" s="10">
        <f>IF(AND(OR(C5470=1,C5470=2,C5470=12),G5470&gt;=Inputs!$B$8,G5470&lt;=Inputs!$B$9,K5470&lt;=Inputs!$B$10),1,0)</f>
        <v>0</v>
      </c>
      <c r="N5470" s="9">
        <f>Inputs!$B$4</f>
        <v>54.991999999999997</v>
      </c>
      <c r="O5470" s="9">
        <f>IF(M5470=1,Inputs!$B$6,Inputs!$B$4)</f>
        <v>54.991999999999997</v>
      </c>
      <c r="P5470" s="9">
        <f>IF(M5470=1,Inputs!$B$7,Inputs!$B$4)</f>
        <v>54.991999999999997</v>
      </c>
      <c r="Q5470" s="9">
        <f>MAX(0,Inputs!$B$4-O5470)</f>
        <v>0</v>
      </c>
      <c r="R5470" s="9">
        <f>MAX(0,Inputs!$B$4-P5470)</f>
        <v>0</v>
      </c>
    </row>
    <row r="5471" spans="1:18" ht="15" customHeight="1">
      <c r="A5471" s="4">
        <v>44789.875</v>
      </c>
      <c r="B5471" s="5">
        <v>44789</v>
      </c>
      <c r="C5471" s="6">
        <v>8</v>
      </c>
      <c r="D5471" s="7" t="s">
        <v>35</v>
      </c>
      <c r="E5471" s="7" t="s">
        <v>33</v>
      </c>
      <c r="F5471" s="7" t="s">
        <v>23</v>
      </c>
      <c r="G5471" s="6">
        <v>21</v>
      </c>
      <c r="H5471" s="8">
        <v>1.825</v>
      </c>
      <c r="I5471" s="8">
        <v>21.170999999999999</v>
      </c>
      <c r="J5471" s="8">
        <v>8.6999999999999994E-2</v>
      </c>
      <c r="K5471" s="8">
        <v>3.5070000000000001</v>
      </c>
      <c r="L5471" s="9">
        <f>K5471*Inputs!$B$5</f>
        <v>3.4368600000000002</v>
      </c>
      <c r="M5471" s="10">
        <f>IF(AND(OR(C5471=1,C5471=2,C5471=12),G5471&gt;=Inputs!$B$8,G5471&lt;=Inputs!$B$9,K5471&lt;=Inputs!$B$10),1,0)</f>
        <v>0</v>
      </c>
      <c r="N5471" s="9">
        <f>Inputs!$B$4</f>
        <v>54.991999999999997</v>
      </c>
      <c r="O5471" s="9">
        <f>IF(M5471=1,Inputs!$B$6,Inputs!$B$4)</f>
        <v>54.991999999999997</v>
      </c>
      <c r="P5471" s="9">
        <f>IF(M5471=1,Inputs!$B$7,Inputs!$B$4)</f>
        <v>54.991999999999997</v>
      </c>
      <c r="Q5471" s="9">
        <f>MAX(0,Inputs!$B$4-O5471)</f>
        <v>0</v>
      </c>
      <c r="R5471" s="9">
        <f>MAX(0,Inputs!$B$4-P5471)</f>
        <v>0</v>
      </c>
    </row>
    <row r="5472" spans="1:18" ht="15" customHeight="1">
      <c r="A5472" s="4">
        <v>44789.916666666701</v>
      </c>
      <c r="B5472" s="5">
        <v>44789</v>
      </c>
      <c r="C5472" s="6">
        <v>8</v>
      </c>
      <c r="D5472" s="7" t="s">
        <v>35</v>
      </c>
      <c r="E5472" s="7" t="s">
        <v>33</v>
      </c>
      <c r="F5472" s="7" t="s">
        <v>23</v>
      </c>
      <c r="G5472" s="6">
        <v>22</v>
      </c>
      <c r="H5472" s="8">
        <v>1.825</v>
      </c>
      <c r="I5472" s="8">
        <v>21.170999999999999</v>
      </c>
      <c r="J5472" s="8">
        <v>0.45650000000000002</v>
      </c>
      <c r="K5472" s="8">
        <v>10.657</v>
      </c>
      <c r="L5472" s="9">
        <f>K5472*Inputs!$B$5</f>
        <v>10.443859999999999</v>
      </c>
      <c r="M5472" s="10">
        <f>IF(AND(OR(C5472=1,C5472=2,C5472=12),G5472&gt;=Inputs!$B$8,G5472&lt;=Inputs!$B$9,K5472&lt;=Inputs!$B$10),1,0)</f>
        <v>0</v>
      </c>
      <c r="N5472" s="9">
        <f>Inputs!$B$4</f>
        <v>54.991999999999997</v>
      </c>
      <c r="O5472" s="9">
        <f>IF(M5472=1,Inputs!$B$6,Inputs!$B$4)</f>
        <v>54.991999999999997</v>
      </c>
      <c r="P5472" s="9">
        <f>IF(M5472=1,Inputs!$B$7,Inputs!$B$4)</f>
        <v>54.991999999999997</v>
      </c>
      <c r="Q5472" s="9">
        <f>MAX(0,Inputs!$B$4-O5472)</f>
        <v>0</v>
      </c>
      <c r="R5472" s="9">
        <f>MAX(0,Inputs!$B$4-P5472)</f>
        <v>0</v>
      </c>
    </row>
    <row r="5473" spans="1:18" ht="15" customHeight="1">
      <c r="A5473" s="4">
        <v>44789.958333333299</v>
      </c>
      <c r="B5473" s="5">
        <v>44789</v>
      </c>
      <c r="C5473" s="6">
        <v>8</v>
      </c>
      <c r="D5473" s="7" t="s">
        <v>35</v>
      </c>
      <c r="E5473" s="7" t="s">
        <v>33</v>
      </c>
      <c r="F5473" s="7" t="s">
        <v>23</v>
      </c>
      <c r="G5473" s="6">
        <v>23</v>
      </c>
      <c r="H5473" s="8">
        <v>1.825</v>
      </c>
      <c r="I5473" s="8">
        <v>21.170999999999999</v>
      </c>
      <c r="J5473" s="8">
        <v>0.82609999999999995</v>
      </c>
      <c r="K5473" s="8">
        <v>17.806000000000001</v>
      </c>
      <c r="L5473" s="9">
        <f>K5473*Inputs!$B$5</f>
        <v>17.44988</v>
      </c>
      <c r="M5473" s="10">
        <f>IF(AND(OR(C5473=1,C5473=2,C5473=12),G5473&gt;=Inputs!$B$8,G5473&lt;=Inputs!$B$9,K5473&lt;=Inputs!$B$10),1,0)</f>
        <v>0</v>
      </c>
      <c r="N5473" s="9">
        <f>Inputs!$B$4</f>
        <v>54.991999999999997</v>
      </c>
      <c r="O5473" s="9">
        <f>IF(M5473=1,Inputs!$B$6,Inputs!$B$4)</f>
        <v>54.991999999999997</v>
      </c>
      <c r="P5473" s="9">
        <f>IF(M5473=1,Inputs!$B$7,Inputs!$B$4)</f>
        <v>54.991999999999997</v>
      </c>
      <c r="Q5473" s="9">
        <f>MAX(0,Inputs!$B$4-O5473)</f>
        <v>0</v>
      </c>
      <c r="R5473" s="9">
        <f>MAX(0,Inputs!$B$4-P5473)</f>
        <v>0</v>
      </c>
    </row>
    <row r="5474" spans="1:18" ht="15" customHeight="1">
      <c r="A5474" s="4">
        <v>44790</v>
      </c>
      <c r="B5474" s="5">
        <v>44790</v>
      </c>
      <c r="C5474" s="6">
        <v>8</v>
      </c>
      <c r="D5474" s="7" t="s">
        <v>35</v>
      </c>
      <c r="E5474" s="7" t="s">
        <v>33</v>
      </c>
      <c r="F5474" s="7" t="s">
        <v>24</v>
      </c>
      <c r="G5474" s="6">
        <v>0</v>
      </c>
      <c r="H5474" s="8">
        <v>2.3370000000000002</v>
      </c>
      <c r="I5474" s="8">
        <v>21.305</v>
      </c>
      <c r="J5474" s="8">
        <v>0.91300000000000003</v>
      </c>
      <c r="K5474" s="8">
        <v>19.655999999999999</v>
      </c>
      <c r="L5474" s="9">
        <f>K5474*Inputs!$B$5</f>
        <v>19.262879999999999</v>
      </c>
      <c r="M5474" s="10">
        <f>IF(AND(OR(C5474=1,C5474=2,C5474=12),G5474&gt;=Inputs!$B$8,G5474&lt;=Inputs!$B$9,K5474&lt;=Inputs!$B$10),1,0)</f>
        <v>0</v>
      </c>
      <c r="N5474" s="9">
        <f>Inputs!$B$4</f>
        <v>54.991999999999997</v>
      </c>
      <c r="O5474" s="9">
        <f>IF(M5474=1,Inputs!$B$6,Inputs!$B$4)</f>
        <v>54.991999999999997</v>
      </c>
      <c r="P5474" s="9">
        <f>IF(M5474=1,Inputs!$B$7,Inputs!$B$4)</f>
        <v>54.991999999999997</v>
      </c>
      <c r="Q5474" s="9">
        <f>MAX(0,Inputs!$B$4-O5474)</f>
        <v>0</v>
      </c>
      <c r="R5474" s="9">
        <f>MAX(0,Inputs!$B$4-P5474)</f>
        <v>0</v>
      </c>
    </row>
    <row r="5475" spans="1:18" ht="15" customHeight="1">
      <c r="A5475" s="4">
        <v>44790.041666666701</v>
      </c>
      <c r="B5475" s="5">
        <v>44790</v>
      </c>
      <c r="C5475" s="6">
        <v>8</v>
      </c>
      <c r="D5475" s="7" t="s">
        <v>35</v>
      </c>
      <c r="E5475" s="7" t="s">
        <v>33</v>
      </c>
      <c r="F5475" s="7" t="s">
        <v>24</v>
      </c>
      <c r="G5475" s="6">
        <v>1</v>
      </c>
      <c r="H5475" s="8">
        <v>2.3370000000000002</v>
      </c>
      <c r="I5475" s="8">
        <v>21.305</v>
      </c>
      <c r="J5475" s="8">
        <v>0.94199999999999995</v>
      </c>
      <c r="K5475" s="8">
        <v>20.204999999999998</v>
      </c>
      <c r="L5475" s="9">
        <f>K5475*Inputs!$B$5</f>
        <v>19.800899999999999</v>
      </c>
      <c r="M5475" s="10">
        <f>IF(AND(OR(C5475=1,C5475=2,C5475=12),G5475&gt;=Inputs!$B$8,G5475&lt;=Inputs!$B$9,K5475&lt;=Inputs!$B$10),1,0)</f>
        <v>0</v>
      </c>
      <c r="N5475" s="9">
        <f>Inputs!$B$4</f>
        <v>54.991999999999997</v>
      </c>
      <c r="O5475" s="9">
        <f>IF(M5475=1,Inputs!$B$6,Inputs!$B$4)</f>
        <v>54.991999999999997</v>
      </c>
      <c r="P5475" s="9">
        <f>IF(M5475=1,Inputs!$B$7,Inputs!$B$4)</f>
        <v>54.991999999999997</v>
      </c>
      <c r="Q5475" s="9">
        <f>MAX(0,Inputs!$B$4-O5475)</f>
        <v>0</v>
      </c>
      <c r="R5475" s="9">
        <f>MAX(0,Inputs!$B$4-P5475)</f>
        <v>0</v>
      </c>
    </row>
    <row r="5476" spans="1:18" ht="15" customHeight="1">
      <c r="A5476" s="4">
        <v>44790.083333333299</v>
      </c>
      <c r="B5476" s="5">
        <v>44790</v>
      </c>
      <c r="C5476" s="6">
        <v>8</v>
      </c>
      <c r="D5476" s="7" t="s">
        <v>35</v>
      </c>
      <c r="E5476" s="7" t="s">
        <v>33</v>
      </c>
      <c r="F5476" s="7" t="s">
        <v>24</v>
      </c>
      <c r="G5476" s="6">
        <v>2</v>
      </c>
      <c r="H5476" s="8">
        <v>2.3370000000000002</v>
      </c>
      <c r="I5476" s="8">
        <v>21.305</v>
      </c>
      <c r="J5476" s="8">
        <v>0.97099999999999997</v>
      </c>
      <c r="K5476" s="8">
        <v>20.754999999999999</v>
      </c>
      <c r="L5476" s="9">
        <f>K5476*Inputs!$B$5</f>
        <v>20.3399</v>
      </c>
      <c r="M5476" s="10">
        <f>IF(AND(OR(C5476=1,C5476=2,C5476=12),G5476&gt;=Inputs!$B$8,G5476&lt;=Inputs!$B$9,K5476&lt;=Inputs!$B$10),1,0)</f>
        <v>0</v>
      </c>
      <c r="N5476" s="9">
        <f>Inputs!$B$4</f>
        <v>54.991999999999997</v>
      </c>
      <c r="O5476" s="9">
        <f>IF(M5476=1,Inputs!$B$6,Inputs!$B$4)</f>
        <v>54.991999999999997</v>
      </c>
      <c r="P5476" s="9">
        <f>IF(M5476=1,Inputs!$B$7,Inputs!$B$4)</f>
        <v>54.991999999999997</v>
      </c>
      <c r="Q5476" s="9">
        <f>MAX(0,Inputs!$B$4-O5476)</f>
        <v>0</v>
      </c>
      <c r="R5476" s="9">
        <f>MAX(0,Inputs!$B$4-P5476)</f>
        <v>0</v>
      </c>
    </row>
    <row r="5477" spans="1:18" ht="15" customHeight="1">
      <c r="A5477" s="4">
        <v>44790.125</v>
      </c>
      <c r="B5477" s="5">
        <v>44790</v>
      </c>
      <c r="C5477" s="6">
        <v>8</v>
      </c>
      <c r="D5477" s="7" t="s">
        <v>35</v>
      </c>
      <c r="E5477" s="7" t="s">
        <v>33</v>
      </c>
      <c r="F5477" s="7" t="s">
        <v>24</v>
      </c>
      <c r="G5477" s="6">
        <v>3</v>
      </c>
      <c r="H5477" s="8">
        <v>2.3370000000000002</v>
      </c>
      <c r="I5477" s="8">
        <v>21.305</v>
      </c>
      <c r="J5477" s="8">
        <v>1</v>
      </c>
      <c r="K5477" s="8">
        <v>21.305</v>
      </c>
      <c r="L5477" s="9">
        <f>K5477*Inputs!$B$5</f>
        <v>20.878899999999998</v>
      </c>
      <c r="M5477" s="10">
        <f>IF(AND(OR(C5477=1,C5477=2,C5477=12),G5477&gt;=Inputs!$B$8,G5477&lt;=Inputs!$B$9,K5477&lt;=Inputs!$B$10),1,0)</f>
        <v>0</v>
      </c>
      <c r="N5477" s="9">
        <f>Inputs!$B$4</f>
        <v>54.991999999999997</v>
      </c>
      <c r="O5477" s="9">
        <f>IF(M5477=1,Inputs!$B$6,Inputs!$B$4)</f>
        <v>54.991999999999997</v>
      </c>
      <c r="P5477" s="9">
        <f>IF(M5477=1,Inputs!$B$7,Inputs!$B$4)</f>
        <v>54.991999999999997</v>
      </c>
      <c r="Q5477" s="9">
        <f>MAX(0,Inputs!$B$4-O5477)</f>
        <v>0</v>
      </c>
      <c r="R5477" s="9">
        <f>MAX(0,Inputs!$B$4-P5477)</f>
        <v>0</v>
      </c>
    </row>
    <row r="5478" spans="1:18" ht="15" customHeight="1">
      <c r="A5478" s="4">
        <v>44790.166666666701</v>
      </c>
      <c r="B5478" s="5">
        <v>44790</v>
      </c>
      <c r="C5478" s="6">
        <v>8</v>
      </c>
      <c r="D5478" s="7" t="s">
        <v>35</v>
      </c>
      <c r="E5478" s="7" t="s">
        <v>33</v>
      </c>
      <c r="F5478" s="7" t="s">
        <v>24</v>
      </c>
      <c r="G5478" s="6">
        <v>4</v>
      </c>
      <c r="H5478" s="8">
        <v>2.3370000000000002</v>
      </c>
      <c r="I5478" s="8">
        <v>21.305</v>
      </c>
      <c r="J5478" s="8">
        <v>0.95650000000000002</v>
      </c>
      <c r="K5478" s="8">
        <v>20.48</v>
      </c>
      <c r="L5478" s="9">
        <f>K5478*Inputs!$B$5</f>
        <v>20.070399999999999</v>
      </c>
      <c r="M5478" s="10">
        <f>IF(AND(OR(C5478=1,C5478=2,C5478=12),G5478&gt;=Inputs!$B$8,G5478&lt;=Inputs!$B$9,K5478&lt;=Inputs!$B$10),1,0)</f>
        <v>0</v>
      </c>
      <c r="N5478" s="9">
        <f>Inputs!$B$4</f>
        <v>54.991999999999997</v>
      </c>
      <c r="O5478" s="9">
        <f>IF(M5478=1,Inputs!$B$6,Inputs!$B$4)</f>
        <v>54.991999999999997</v>
      </c>
      <c r="P5478" s="9">
        <f>IF(M5478=1,Inputs!$B$7,Inputs!$B$4)</f>
        <v>54.991999999999997</v>
      </c>
      <c r="Q5478" s="9">
        <f>MAX(0,Inputs!$B$4-O5478)</f>
        <v>0</v>
      </c>
      <c r="R5478" s="9">
        <f>MAX(0,Inputs!$B$4-P5478)</f>
        <v>0</v>
      </c>
    </row>
    <row r="5479" spans="1:18" ht="15" customHeight="1">
      <c r="A5479" s="4">
        <v>44790.208333333299</v>
      </c>
      <c r="B5479" s="5">
        <v>44790</v>
      </c>
      <c r="C5479" s="6">
        <v>8</v>
      </c>
      <c r="D5479" s="7" t="s">
        <v>35</v>
      </c>
      <c r="E5479" s="7" t="s">
        <v>33</v>
      </c>
      <c r="F5479" s="7" t="s">
        <v>24</v>
      </c>
      <c r="G5479" s="6">
        <v>5</v>
      </c>
      <c r="H5479" s="8">
        <v>2.3370000000000002</v>
      </c>
      <c r="I5479" s="8">
        <v>21.305</v>
      </c>
      <c r="J5479" s="8">
        <v>0.91300000000000003</v>
      </c>
      <c r="K5479" s="8">
        <v>19.655999999999999</v>
      </c>
      <c r="L5479" s="9">
        <f>K5479*Inputs!$B$5</f>
        <v>19.262879999999999</v>
      </c>
      <c r="M5479" s="10">
        <f>IF(AND(OR(C5479=1,C5479=2,C5479=12),G5479&gt;=Inputs!$B$8,G5479&lt;=Inputs!$B$9,K5479&lt;=Inputs!$B$10),1,0)</f>
        <v>0</v>
      </c>
      <c r="N5479" s="9">
        <f>Inputs!$B$4</f>
        <v>54.991999999999997</v>
      </c>
      <c r="O5479" s="9">
        <f>IF(M5479=1,Inputs!$B$6,Inputs!$B$4)</f>
        <v>54.991999999999997</v>
      </c>
      <c r="P5479" s="9">
        <f>IF(M5479=1,Inputs!$B$7,Inputs!$B$4)</f>
        <v>54.991999999999997</v>
      </c>
      <c r="Q5479" s="9">
        <f>MAX(0,Inputs!$B$4-O5479)</f>
        <v>0</v>
      </c>
      <c r="R5479" s="9">
        <f>MAX(0,Inputs!$B$4-P5479)</f>
        <v>0</v>
      </c>
    </row>
    <row r="5480" spans="1:18" ht="15" customHeight="1">
      <c r="A5480" s="4">
        <v>44790.25</v>
      </c>
      <c r="B5480" s="5">
        <v>44790</v>
      </c>
      <c r="C5480" s="6">
        <v>8</v>
      </c>
      <c r="D5480" s="7" t="s">
        <v>35</v>
      </c>
      <c r="E5480" s="7" t="s">
        <v>33</v>
      </c>
      <c r="F5480" s="7" t="s">
        <v>24</v>
      </c>
      <c r="G5480" s="6">
        <v>6</v>
      </c>
      <c r="H5480" s="8">
        <v>2.3370000000000002</v>
      </c>
      <c r="I5480" s="8">
        <v>21.305</v>
      </c>
      <c r="J5480" s="8">
        <v>0.4783</v>
      </c>
      <c r="K5480" s="8">
        <v>11.409000000000001</v>
      </c>
      <c r="L5480" s="9">
        <f>K5480*Inputs!$B$5</f>
        <v>11.180820000000001</v>
      </c>
      <c r="M5480" s="10">
        <f>IF(AND(OR(C5480=1,C5480=2,C5480=12),G5480&gt;=Inputs!$B$8,G5480&lt;=Inputs!$B$9,K5480&lt;=Inputs!$B$10),1,0)</f>
        <v>0</v>
      </c>
      <c r="N5480" s="9">
        <f>Inputs!$B$4</f>
        <v>54.991999999999997</v>
      </c>
      <c r="O5480" s="9">
        <f>IF(M5480=1,Inputs!$B$6,Inputs!$B$4)</f>
        <v>54.991999999999997</v>
      </c>
      <c r="P5480" s="9">
        <f>IF(M5480=1,Inputs!$B$7,Inputs!$B$4)</f>
        <v>54.991999999999997</v>
      </c>
      <c r="Q5480" s="9">
        <f>MAX(0,Inputs!$B$4-O5480)</f>
        <v>0</v>
      </c>
      <c r="R5480" s="9">
        <f>MAX(0,Inputs!$B$4-P5480)</f>
        <v>0</v>
      </c>
    </row>
    <row r="5481" spans="1:18" ht="15" customHeight="1">
      <c r="A5481" s="4">
        <v>44790.291666666701</v>
      </c>
      <c r="B5481" s="5">
        <v>44790</v>
      </c>
      <c r="C5481" s="6">
        <v>8</v>
      </c>
      <c r="D5481" s="7" t="s">
        <v>35</v>
      </c>
      <c r="E5481" s="7" t="s">
        <v>33</v>
      </c>
      <c r="F5481" s="7" t="s">
        <v>24</v>
      </c>
      <c r="G5481" s="6">
        <v>7</v>
      </c>
      <c r="H5481" s="8">
        <v>2.3370000000000002</v>
      </c>
      <c r="I5481" s="8">
        <v>21.305</v>
      </c>
      <c r="J5481" s="8">
        <v>4.3499999999999997E-2</v>
      </c>
      <c r="K5481" s="8">
        <v>3.1619999999999999</v>
      </c>
      <c r="L5481" s="9">
        <f>K5481*Inputs!$B$5</f>
        <v>3.09876</v>
      </c>
      <c r="M5481" s="10">
        <f>IF(AND(OR(C5481=1,C5481=2,C5481=12),G5481&gt;=Inputs!$B$8,G5481&lt;=Inputs!$B$9,K5481&lt;=Inputs!$B$10),1,0)</f>
        <v>0</v>
      </c>
      <c r="N5481" s="9">
        <f>Inputs!$B$4</f>
        <v>54.991999999999997</v>
      </c>
      <c r="O5481" s="9">
        <f>IF(M5481=1,Inputs!$B$6,Inputs!$B$4)</f>
        <v>54.991999999999997</v>
      </c>
      <c r="P5481" s="9">
        <f>IF(M5481=1,Inputs!$B$7,Inputs!$B$4)</f>
        <v>54.991999999999997</v>
      </c>
      <c r="Q5481" s="9">
        <f>MAX(0,Inputs!$B$4-O5481)</f>
        <v>0</v>
      </c>
      <c r="R5481" s="9">
        <f>MAX(0,Inputs!$B$4-P5481)</f>
        <v>0</v>
      </c>
    </row>
    <row r="5482" spans="1:18" ht="15" customHeight="1">
      <c r="A5482" s="4">
        <v>44790.333333333299</v>
      </c>
      <c r="B5482" s="5">
        <v>44790</v>
      </c>
      <c r="C5482" s="6">
        <v>8</v>
      </c>
      <c r="D5482" s="7" t="s">
        <v>35</v>
      </c>
      <c r="E5482" s="7" t="s">
        <v>33</v>
      </c>
      <c r="F5482" s="7" t="s">
        <v>24</v>
      </c>
      <c r="G5482" s="6">
        <v>8</v>
      </c>
      <c r="H5482" s="8">
        <v>2.3370000000000002</v>
      </c>
      <c r="I5482" s="8">
        <v>21.305</v>
      </c>
      <c r="J5482" s="8">
        <v>8.6999999999999994E-2</v>
      </c>
      <c r="K5482" s="8">
        <v>3.9860000000000002</v>
      </c>
      <c r="L5482" s="9">
        <f>K5482*Inputs!$B$5</f>
        <v>3.9062800000000002</v>
      </c>
      <c r="M5482" s="10">
        <f>IF(AND(OR(C5482=1,C5482=2,C5482=12),G5482&gt;=Inputs!$B$8,G5482&lt;=Inputs!$B$9,K5482&lt;=Inputs!$B$10),1,0)</f>
        <v>0</v>
      </c>
      <c r="N5482" s="9">
        <f>Inputs!$B$4</f>
        <v>54.991999999999997</v>
      </c>
      <c r="O5482" s="9">
        <f>IF(M5482=1,Inputs!$B$6,Inputs!$B$4)</f>
        <v>54.991999999999997</v>
      </c>
      <c r="P5482" s="9">
        <f>IF(M5482=1,Inputs!$B$7,Inputs!$B$4)</f>
        <v>54.991999999999997</v>
      </c>
      <c r="Q5482" s="9">
        <f>MAX(0,Inputs!$B$4-O5482)</f>
        <v>0</v>
      </c>
      <c r="R5482" s="9">
        <f>MAX(0,Inputs!$B$4-P5482)</f>
        <v>0</v>
      </c>
    </row>
    <row r="5483" spans="1:18" ht="15" customHeight="1">
      <c r="A5483" s="4">
        <v>44790.375</v>
      </c>
      <c r="B5483" s="5">
        <v>44790</v>
      </c>
      <c r="C5483" s="6">
        <v>8</v>
      </c>
      <c r="D5483" s="7" t="s">
        <v>35</v>
      </c>
      <c r="E5483" s="7" t="s">
        <v>33</v>
      </c>
      <c r="F5483" s="7" t="s">
        <v>24</v>
      </c>
      <c r="G5483" s="6">
        <v>9</v>
      </c>
      <c r="H5483" s="8">
        <v>2.3370000000000002</v>
      </c>
      <c r="I5483" s="8">
        <v>21.305</v>
      </c>
      <c r="J5483" s="8">
        <v>0</v>
      </c>
      <c r="K5483" s="8">
        <v>2.3370000000000002</v>
      </c>
      <c r="L5483" s="9">
        <f>K5483*Inputs!$B$5</f>
        <v>2.29026</v>
      </c>
      <c r="M5483" s="10">
        <f>IF(AND(OR(C5483=1,C5483=2,C5483=12),G5483&gt;=Inputs!$B$8,G5483&lt;=Inputs!$B$9,K5483&lt;=Inputs!$B$10),1,0)</f>
        <v>0</v>
      </c>
      <c r="N5483" s="9">
        <f>Inputs!$B$4</f>
        <v>54.991999999999997</v>
      </c>
      <c r="O5483" s="9">
        <f>IF(M5483=1,Inputs!$B$6,Inputs!$B$4)</f>
        <v>54.991999999999997</v>
      </c>
      <c r="P5483" s="9">
        <f>IF(M5483=1,Inputs!$B$7,Inputs!$B$4)</f>
        <v>54.991999999999997</v>
      </c>
      <c r="Q5483" s="9">
        <f>MAX(0,Inputs!$B$4-O5483)</f>
        <v>0</v>
      </c>
      <c r="R5483" s="9">
        <f>MAX(0,Inputs!$B$4-P5483)</f>
        <v>0</v>
      </c>
    </row>
    <row r="5484" spans="1:18" ht="15" customHeight="1">
      <c r="A5484" s="4">
        <v>44790.416666666701</v>
      </c>
      <c r="B5484" s="5">
        <v>44790</v>
      </c>
      <c r="C5484" s="6">
        <v>8</v>
      </c>
      <c r="D5484" s="7" t="s">
        <v>35</v>
      </c>
      <c r="E5484" s="7" t="s">
        <v>33</v>
      </c>
      <c r="F5484" s="7" t="s">
        <v>24</v>
      </c>
      <c r="G5484" s="6">
        <v>10</v>
      </c>
      <c r="H5484" s="8">
        <v>2.3370000000000002</v>
      </c>
      <c r="I5484" s="8">
        <v>21.305</v>
      </c>
      <c r="J5484" s="8">
        <v>8.6999999999999994E-2</v>
      </c>
      <c r="K5484" s="8">
        <v>3.9860000000000002</v>
      </c>
      <c r="L5484" s="9">
        <f>K5484*Inputs!$B$5</f>
        <v>3.9062800000000002</v>
      </c>
      <c r="M5484" s="10">
        <f>IF(AND(OR(C5484=1,C5484=2,C5484=12),G5484&gt;=Inputs!$B$8,G5484&lt;=Inputs!$B$9,K5484&lt;=Inputs!$B$10),1,0)</f>
        <v>0</v>
      </c>
      <c r="N5484" s="9">
        <f>Inputs!$B$4</f>
        <v>54.991999999999997</v>
      </c>
      <c r="O5484" s="9">
        <f>IF(M5484=1,Inputs!$B$6,Inputs!$B$4)</f>
        <v>54.991999999999997</v>
      </c>
      <c r="P5484" s="9">
        <f>IF(M5484=1,Inputs!$B$7,Inputs!$B$4)</f>
        <v>54.991999999999997</v>
      </c>
      <c r="Q5484" s="9">
        <f>MAX(0,Inputs!$B$4-O5484)</f>
        <v>0</v>
      </c>
      <c r="R5484" s="9">
        <f>MAX(0,Inputs!$B$4-P5484)</f>
        <v>0</v>
      </c>
    </row>
    <row r="5485" spans="1:18" ht="15" customHeight="1">
      <c r="A5485" s="4">
        <v>44790.458333333299</v>
      </c>
      <c r="B5485" s="5">
        <v>44790</v>
      </c>
      <c r="C5485" s="6">
        <v>8</v>
      </c>
      <c r="D5485" s="7" t="s">
        <v>35</v>
      </c>
      <c r="E5485" s="7" t="s">
        <v>33</v>
      </c>
      <c r="F5485" s="7" t="s">
        <v>24</v>
      </c>
      <c r="G5485" s="6">
        <v>11</v>
      </c>
      <c r="H5485" s="8">
        <v>2.3370000000000002</v>
      </c>
      <c r="I5485" s="8">
        <v>21.305</v>
      </c>
      <c r="J5485" s="8">
        <v>0.1739</v>
      </c>
      <c r="K5485" s="8">
        <v>5.6360000000000001</v>
      </c>
      <c r="L5485" s="9">
        <f>K5485*Inputs!$B$5</f>
        <v>5.5232799999999997</v>
      </c>
      <c r="M5485" s="10">
        <f>IF(AND(OR(C5485=1,C5485=2,C5485=12),G5485&gt;=Inputs!$B$8,G5485&lt;=Inputs!$B$9,K5485&lt;=Inputs!$B$10),1,0)</f>
        <v>0</v>
      </c>
      <c r="N5485" s="9">
        <f>Inputs!$B$4</f>
        <v>54.991999999999997</v>
      </c>
      <c r="O5485" s="9">
        <f>IF(M5485=1,Inputs!$B$6,Inputs!$B$4)</f>
        <v>54.991999999999997</v>
      </c>
      <c r="P5485" s="9">
        <f>IF(M5485=1,Inputs!$B$7,Inputs!$B$4)</f>
        <v>54.991999999999997</v>
      </c>
      <c r="Q5485" s="9">
        <f>MAX(0,Inputs!$B$4-O5485)</f>
        <v>0</v>
      </c>
      <c r="R5485" s="9">
        <f>MAX(0,Inputs!$B$4-P5485)</f>
        <v>0</v>
      </c>
    </row>
    <row r="5486" spans="1:18" ht="15" customHeight="1">
      <c r="A5486" s="4">
        <v>44790.5</v>
      </c>
      <c r="B5486" s="5">
        <v>44790</v>
      </c>
      <c r="C5486" s="6">
        <v>8</v>
      </c>
      <c r="D5486" s="7" t="s">
        <v>35</v>
      </c>
      <c r="E5486" s="7" t="s">
        <v>33</v>
      </c>
      <c r="F5486" s="7" t="s">
        <v>24</v>
      </c>
      <c r="G5486" s="6">
        <v>12</v>
      </c>
      <c r="H5486" s="8">
        <v>2.3370000000000002</v>
      </c>
      <c r="I5486" s="8">
        <v>21.305</v>
      </c>
      <c r="J5486" s="8">
        <v>0.21740000000000001</v>
      </c>
      <c r="K5486" s="8">
        <v>6.46</v>
      </c>
      <c r="L5486" s="9">
        <f>K5486*Inputs!$B$5</f>
        <v>6.3308</v>
      </c>
      <c r="M5486" s="10">
        <f>IF(AND(OR(C5486=1,C5486=2,C5486=12),G5486&gt;=Inputs!$B$8,G5486&lt;=Inputs!$B$9,K5486&lt;=Inputs!$B$10),1,0)</f>
        <v>0</v>
      </c>
      <c r="N5486" s="9">
        <f>Inputs!$B$4</f>
        <v>54.991999999999997</v>
      </c>
      <c r="O5486" s="9">
        <f>IF(M5486=1,Inputs!$B$6,Inputs!$B$4)</f>
        <v>54.991999999999997</v>
      </c>
      <c r="P5486" s="9">
        <f>IF(M5486=1,Inputs!$B$7,Inputs!$B$4)</f>
        <v>54.991999999999997</v>
      </c>
      <c r="Q5486" s="9">
        <f>MAX(0,Inputs!$B$4-O5486)</f>
        <v>0</v>
      </c>
      <c r="R5486" s="9">
        <f>MAX(0,Inputs!$B$4-P5486)</f>
        <v>0</v>
      </c>
    </row>
    <row r="5487" spans="1:18" ht="15" customHeight="1">
      <c r="A5487" s="4">
        <v>44790.541666666701</v>
      </c>
      <c r="B5487" s="5">
        <v>44790</v>
      </c>
      <c r="C5487" s="6">
        <v>8</v>
      </c>
      <c r="D5487" s="7" t="s">
        <v>35</v>
      </c>
      <c r="E5487" s="7" t="s">
        <v>33</v>
      </c>
      <c r="F5487" s="7" t="s">
        <v>24</v>
      </c>
      <c r="G5487" s="6">
        <v>13</v>
      </c>
      <c r="H5487" s="8">
        <v>2.3370000000000002</v>
      </c>
      <c r="I5487" s="8">
        <v>21.305</v>
      </c>
      <c r="J5487" s="8">
        <v>0.26090000000000002</v>
      </c>
      <c r="K5487" s="8">
        <v>7.2850000000000001</v>
      </c>
      <c r="L5487" s="9">
        <f>K5487*Inputs!$B$5</f>
        <v>7.1393000000000004</v>
      </c>
      <c r="M5487" s="10">
        <f>IF(AND(OR(C5487=1,C5487=2,C5487=12),G5487&gt;=Inputs!$B$8,G5487&lt;=Inputs!$B$9,K5487&lt;=Inputs!$B$10),1,0)</f>
        <v>0</v>
      </c>
      <c r="N5487" s="9">
        <f>Inputs!$B$4</f>
        <v>54.991999999999997</v>
      </c>
      <c r="O5487" s="9">
        <f>IF(M5487=1,Inputs!$B$6,Inputs!$B$4)</f>
        <v>54.991999999999997</v>
      </c>
      <c r="P5487" s="9">
        <f>IF(M5487=1,Inputs!$B$7,Inputs!$B$4)</f>
        <v>54.991999999999997</v>
      </c>
      <c r="Q5487" s="9">
        <f>MAX(0,Inputs!$B$4-O5487)</f>
        <v>0</v>
      </c>
      <c r="R5487" s="9">
        <f>MAX(0,Inputs!$B$4-P5487)</f>
        <v>0</v>
      </c>
    </row>
    <row r="5488" spans="1:18" ht="15" customHeight="1">
      <c r="A5488" s="4">
        <v>44790.583333333299</v>
      </c>
      <c r="B5488" s="5">
        <v>44790</v>
      </c>
      <c r="C5488" s="6">
        <v>8</v>
      </c>
      <c r="D5488" s="7" t="s">
        <v>35</v>
      </c>
      <c r="E5488" s="7" t="s">
        <v>33</v>
      </c>
      <c r="F5488" s="7" t="s">
        <v>24</v>
      </c>
      <c r="G5488" s="6">
        <v>14</v>
      </c>
      <c r="H5488" s="8">
        <v>2.3370000000000002</v>
      </c>
      <c r="I5488" s="8">
        <v>21.305</v>
      </c>
      <c r="J5488" s="8">
        <v>0.28260000000000002</v>
      </c>
      <c r="K5488" s="8">
        <v>7.6980000000000004</v>
      </c>
      <c r="L5488" s="9">
        <f>K5488*Inputs!$B$5</f>
        <v>7.5440399999999999</v>
      </c>
      <c r="M5488" s="10">
        <f>IF(AND(OR(C5488=1,C5488=2,C5488=12),G5488&gt;=Inputs!$B$8,G5488&lt;=Inputs!$B$9,K5488&lt;=Inputs!$B$10),1,0)</f>
        <v>0</v>
      </c>
      <c r="N5488" s="9">
        <f>Inputs!$B$4</f>
        <v>54.991999999999997</v>
      </c>
      <c r="O5488" s="9">
        <f>IF(M5488=1,Inputs!$B$6,Inputs!$B$4)</f>
        <v>54.991999999999997</v>
      </c>
      <c r="P5488" s="9">
        <f>IF(M5488=1,Inputs!$B$7,Inputs!$B$4)</f>
        <v>54.991999999999997</v>
      </c>
      <c r="Q5488" s="9">
        <f>MAX(0,Inputs!$B$4-O5488)</f>
        <v>0</v>
      </c>
      <c r="R5488" s="9">
        <f>MAX(0,Inputs!$B$4-P5488)</f>
        <v>0</v>
      </c>
    </row>
    <row r="5489" spans="1:18" ht="15" customHeight="1">
      <c r="A5489" s="4">
        <v>44790.625</v>
      </c>
      <c r="B5489" s="5">
        <v>44790</v>
      </c>
      <c r="C5489" s="6">
        <v>8</v>
      </c>
      <c r="D5489" s="7" t="s">
        <v>35</v>
      </c>
      <c r="E5489" s="7" t="s">
        <v>33</v>
      </c>
      <c r="F5489" s="7" t="s">
        <v>24</v>
      </c>
      <c r="G5489" s="6">
        <v>15</v>
      </c>
      <c r="H5489" s="8">
        <v>2.3370000000000002</v>
      </c>
      <c r="I5489" s="8">
        <v>21.305</v>
      </c>
      <c r="J5489" s="8">
        <v>0.30430000000000001</v>
      </c>
      <c r="K5489" s="8">
        <v>8.11</v>
      </c>
      <c r="L5489" s="9">
        <f>K5489*Inputs!$B$5</f>
        <v>7.9477999999999991</v>
      </c>
      <c r="M5489" s="10">
        <f>IF(AND(OR(C5489=1,C5489=2,C5489=12),G5489&gt;=Inputs!$B$8,G5489&lt;=Inputs!$B$9,K5489&lt;=Inputs!$B$10),1,0)</f>
        <v>0</v>
      </c>
      <c r="N5489" s="9">
        <f>Inputs!$B$4</f>
        <v>54.991999999999997</v>
      </c>
      <c r="O5489" s="9">
        <f>IF(M5489=1,Inputs!$B$6,Inputs!$B$4)</f>
        <v>54.991999999999997</v>
      </c>
      <c r="P5489" s="9">
        <f>IF(M5489=1,Inputs!$B$7,Inputs!$B$4)</f>
        <v>54.991999999999997</v>
      </c>
      <c r="Q5489" s="9">
        <f>MAX(0,Inputs!$B$4-O5489)</f>
        <v>0</v>
      </c>
      <c r="R5489" s="9">
        <f>MAX(0,Inputs!$B$4-P5489)</f>
        <v>0</v>
      </c>
    </row>
    <row r="5490" spans="1:18" ht="15" customHeight="1">
      <c r="A5490" s="4">
        <v>44790.666666666701</v>
      </c>
      <c r="B5490" s="5">
        <v>44790</v>
      </c>
      <c r="C5490" s="6">
        <v>8</v>
      </c>
      <c r="D5490" s="7" t="s">
        <v>35</v>
      </c>
      <c r="E5490" s="7" t="s">
        <v>33</v>
      </c>
      <c r="F5490" s="7" t="s">
        <v>24</v>
      </c>
      <c r="G5490" s="6">
        <v>16</v>
      </c>
      <c r="H5490" s="8">
        <v>2.3370000000000002</v>
      </c>
      <c r="I5490" s="8">
        <v>21.305</v>
      </c>
      <c r="J5490" s="8">
        <v>0</v>
      </c>
      <c r="K5490" s="8">
        <v>2.3370000000000002</v>
      </c>
      <c r="L5490" s="9">
        <f>K5490*Inputs!$B$5</f>
        <v>2.29026</v>
      </c>
      <c r="M5490" s="10">
        <f>IF(AND(OR(C5490=1,C5490=2,C5490=12),G5490&gt;=Inputs!$B$8,G5490&lt;=Inputs!$B$9,K5490&lt;=Inputs!$B$10),1,0)</f>
        <v>0</v>
      </c>
      <c r="N5490" s="9">
        <f>Inputs!$B$4</f>
        <v>54.991999999999997</v>
      </c>
      <c r="O5490" s="9">
        <f>IF(M5490=1,Inputs!$B$6,Inputs!$B$4)</f>
        <v>54.991999999999997</v>
      </c>
      <c r="P5490" s="9">
        <f>IF(M5490=1,Inputs!$B$7,Inputs!$B$4)</f>
        <v>54.991999999999997</v>
      </c>
      <c r="Q5490" s="9">
        <f>MAX(0,Inputs!$B$4-O5490)</f>
        <v>0</v>
      </c>
      <c r="R5490" s="9">
        <f>MAX(0,Inputs!$B$4-P5490)</f>
        <v>0</v>
      </c>
    </row>
    <row r="5491" spans="1:18" ht="15" customHeight="1">
      <c r="A5491" s="4">
        <v>44790.708333333299</v>
      </c>
      <c r="B5491" s="5">
        <v>44790</v>
      </c>
      <c r="C5491" s="6">
        <v>8</v>
      </c>
      <c r="D5491" s="7" t="s">
        <v>35</v>
      </c>
      <c r="E5491" s="7" t="s">
        <v>33</v>
      </c>
      <c r="F5491" s="7" t="s">
        <v>24</v>
      </c>
      <c r="G5491" s="6">
        <v>17</v>
      </c>
      <c r="H5491" s="8">
        <v>2.3370000000000002</v>
      </c>
      <c r="I5491" s="8">
        <v>21.305</v>
      </c>
      <c r="J5491" s="8">
        <v>0.3478</v>
      </c>
      <c r="K5491" s="8">
        <v>8.9350000000000005</v>
      </c>
      <c r="L5491" s="9">
        <f>K5491*Inputs!$B$5</f>
        <v>8.7562999999999995</v>
      </c>
      <c r="M5491" s="10">
        <f>IF(AND(OR(C5491=1,C5491=2,C5491=12),G5491&gt;=Inputs!$B$8,G5491&lt;=Inputs!$B$9,K5491&lt;=Inputs!$B$10),1,0)</f>
        <v>0</v>
      </c>
      <c r="N5491" s="9">
        <f>Inputs!$B$4</f>
        <v>54.991999999999997</v>
      </c>
      <c r="O5491" s="9">
        <f>IF(M5491=1,Inputs!$B$6,Inputs!$B$4)</f>
        <v>54.991999999999997</v>
      </c>
      <c r="P5491" s="9">
        <f>IF(M5491=1,Inputs!$B$7,Inputs!$B$4)</f>
        <v>54.991999999999997</v>
      </c>
      <c r="Q5491" s="9">
        <f>MAX(0,Inputs!$B$4-O5491)</f>
        <v>0</v>
      </c>
      <c r="R5491" s="9">
        <f>MAX(0,Inputs!$B$4-P5491)</f>
        <v>0</v>
      </c>
    </row>
    <row r="5492" spans="1:18" ht="15" customHeight="1">
      <c r="A5492" s="4">
        <v>44790.75</v>
      </c>
      <c r="B5492" s="5">
        <v>44790</v>
      </c>
      <c r="C5492" s="6">
        <v>8</v>
      </c>
      <c r="D5492" s="7" t="s">
        <v>35</v>
      </c>
      <c r="E5492" s="7" t="s">
        <v>33</v>
      </c>
      <c r="F5492" s="7" t="s">
        <v>24</v>
      </c>
      <c r="G5492" s="6">
        <v>18</v>
      </c>
      <c r="H5492" s="8">
        <v>2.3370000000000002</v>
      </c>
      <c r="I5492" s="8">
        <v>21.305</v>
      </c>
      <c r="J5492" s="8">
        <v>0.39129999999999998</v>
      </c>
      <c r="K5492" s="8">
        <v>9.7590000000000003</v>
      </c>
      <c r="L5492" s="9">
        <f>K5492*Inputs!$B$5</f>
        <v>9.5638199999999998</v>
      </c>
      <c r="M5492" s="10">
        <f>IF(AND(OR(C5492=1,C5492=2,C5492=12),G5492&gt;=Inputs!$B$8,G5492&lt;=Inputs!$B$9,K5492&lt;=Inputs!$B$10),1,0)</f>
        <v>0</v>
      </c>
      <c r="N5492" s="9">
        <f>Inputs!$B$4</f>
        <v>54.991999999999997</v>
      </c>
      <c r="O5492" s="9">
        <f>IF(M5492=1,Inputs!$B$6,Inputs!$B$4)</f>
        <v>54.991999999999997</v>
      </c>
      <c r="P5492" s="9">
        <f>IF(M5492=1,Inputs!$B$7,Inputs!$B$4)</f>
        <v>54.991999999999997</v>
      </c>
      <c r="Q5492" s="9">
        <f>MAX(0,Inputs!$B$4-O5492)</f>
        <v>0</v>
      </c>
      <c r="R5492" s="9">
        <f>MAX(0,Inputs!$B$4-P5492)</f>
        <v>0</v>
      </c>
    </row>
    <row r="5493" spans="1:18" ht="15" customHeight="1">
      <c r="A5493" s="4">
        <v>44790.791666666701</v>
      </c>
      <c r="B5493" s="5">
        <v>44790</v>
      </c>
      <c r="C5493" s="6">
        <v>8</v>
      </c>
      <c r="D5493" s="7" t="s">
        <v>35</v>
      </c>
      <c r="E5493" s="7" t="s">
        <v>33</v>
      </c>
      <c r="F5493" s="7" t="s">
        <v>24</v>
      </c>
      <c r="G5493" s="6">
        <v>19</v>
      </c>
      <c r="H5493" s="8">
        <v>2.3370000000000002</v>
      </c>
      <c r="I5493" s="8">
        <v>21.305</v>
      </c>
      <c r="J5493" s="8">
        <v>0.26090000000000002</v>
      </c>
      <c r="K5493" s="8">
        <v>7.2850000000000001</v>
      </c>
      <c r="L5493" s="9">
        <f>K5493*Inputs!$B$5</f>
        <v>7.1393000000000004</v>
      </c>
      <c r="M5493" s="10">
        <f>IF(AND(OR(C5493=1,C5493=2,C5493=12),G5493&gt;=Inputs!$B$8,G5493&lt;=Inputs!$B$9,K5493&lt;=Inputs!$B$10),1,0)</f>
        <v>0</v>
      </c>
      <c r="N5493" s="9">
        <f>Inputs!$B$4</f>
        <v>54.991999999999997</v>
      </c>
      <c r="O5493" s="9">
        <f>IF(M5493=1,Inputs!$B$6,Inputs!$B$4)</f>
        <v>54.991999999999997</v>
      </c>
      <c r="P5493" s="9">
        <f>IF(M5493=1,Inputs!$B$7,Inputs!$B$4)</f>
        <v>54.991999999999997</v>
      </c>
      <c r="Q5493" s="9">
        <f>MAX(0,Inputs!$B$4-O5493)</f>
        <v>0</v>
      </c>
      <c r="R5493" s="9">
        <f>MAX(0,Inputs!$B$4-P5493)</f>
        <v>0</v>
      </c>
    </row>
    <row r="5494" spans="1:18" ht="15" customHeight="1">
      <c r="A5494" s="4">
        <v>44790.833333333299</v>
      </c>
      <c r="B5494" s="5">
        <v>44790</v>
      </c>
      <c r="C5494" s="6">
        <v>8</v>
      </c>
      <c r="D5494" s="7" t="s">
        <v>35</v>
      </c>
      <c r="E5494" s="7" t="s">
        <v>33</v>
      </c>
      <c r="F5494" s="7" t="s">
        <v>24</v>
      </c>
      <c r="G5494" s="6">
        <v>20</v>
      </c>
      <c r="H5494" s="8">
        <v>2.3370000000000002</v>
      </c>
      <c r="I5494" s="8">
        <v>21.305</v>
      </c>
      <c r="J5494" s="8">
        <v>0.1739</v>
      </c>
      <c r="K5494" s="8">
        <v>5.6360000000000001</v>
      </c>
      <c r="L5494" s="9">
        <f>K5494*Inputs!$B$5</f>
        <v>5.5232799999999997</v>
      </c>
      <c r="M5494" s="10">
        <f>IF(AND(OR(C5494=1,C5494=2,C5494=12),G5494&gt;=Inputs!$B$8,G5494&lt;=Inputs!$B$9,K5494&lt;=Inputs!$B$10),1,0)</f>
        <v>0</v>
      </c>
      <c r="N5494" s="9">
        <f>Inputs!$B$4</f>
        <v>54.991999999999997</v>
      </c>
      <c r="O5494" s="9">
        <f>IF(M5494=1,Inputs!$B$6,Inputs!$B$4)</f>
        <v>54.991999999999997</v>
      </c>
      <c r="P5494" s="9">
        <f>IF(M5494=1,Inputs!$B$7,Inputs!$B$4)</f>
        <v>54.991999999999997</v>
      </c>
      <c r="Q5494" s="9">
        <f>MAX(0,Inputs!$B$4-O5494)</f>
        <v>0</v>
      </c>
      <c r="R5494" s="9">
        <f>MAX(0,Inputs!$B$4-P5494)</f>
        <v>0</v>
      </c>
    </row>
    <row r="5495" spans="1:18" ht="15" customHeight="1">
      <c r="A5495" s="4">
        <v>44790.875</v>
      </c>
      <c r="B5495" s="5">
        <v>44790</v>
      </c>
      <c r="C5495" s="6">
        <v>8</v>
      </c>
      <c r="D5495" s="7" t="s">
        <v>35</v>
      </c>
      <c r="E5495" s="7" t="s">
        <v>33</v>
      </c>
      <c r="F5495" s="7" t="s">
        <v>24</v>
      </c>
      <c r="G5495" s="6">
        <v>21</v>
      </c>
      <c r="H5495" s="8">
        <v>2.3370000000000002</v>
      </c>
      <c r="I5495" s="8">
        <v>21.305</v>
      </c>
      <c r="J5495" s="8">
        <v>4.3499999999999997E-2</v>
      </c>
      <c r="K5495" s="8">
        <v>3.1619999999999999</v>
      </c>
      <c r="L5495" s="9">
        <f>K5495*Inputs!$B$5</f>
        <v>3.09876</v>
      </c>
      <c r="M5495" s="10">
        <f>IF(AND(OR(C5495=1,C5495=2,C5495=12),G5495&gt;=Inputs!$B$8,G5495&lt;=Inputs!$B$9,K5495&lt;=Inputs!$B$10),1,0)</f>
        <v>0</v>
      </c>
      <c r="N5495" s="9">
        <f>Inputs!$B$4</f>
        <v>54.991999999999997</v>
      </c>
      <c r="O5495" s="9">
        <f>IF(M5495=1,Inputs!$B$6,Inputs!$B$4)</f>
        <v>54.991999999999997</v>
      </c>
      <c r="P5495" s="9">
        <f>IF(M5495=1,Inputs!$B$7,Inputs!$B$4)</f>
        <v>54.991999999999997</v>
      </c>
      <c r="Q5495" s="9">
        <f>MAX(0,Inputs!$B$4-O5495)</f>
        <v>0</v>
      </c>
      <c r="R5495" s="9">
        <f>MAX(0,Inputs!$B$4-P5495)</f>
        <v>0</v>
      </c>
    </row>
    <row r="5496" spans="1:18" ht="15" customHeight="1">
      <c r="A5496" s="4">
        <v>44790.916666666701</v>
      </c>
      <c r="B5496" s="5">
        <v>44790</v>
      </c>
      <c r="C5496" s="6">
        <v>8</v>
      </c>
      <c r="D5496" s="7" t="s">
        <v>35</v>
      </c>
      <c r="E5496" s="7" t="s">
        <v>33</v>
      </c>
      <c r="F5496" s="7" t="s">
        <v>24</v>
      </c>
      <c r="G5496" s="6">
        <v>22</v>
      </c>
      <c r="H5496" s="8">
        <v>2.3370000000000002</v>
      </c>
      <c r="I5496" s="8">
        <v>21.305</v>
      </c>
      <c r="J5496" s="8">
        <v>0.43480000000000002</v>
      </c>
      <c r="K5496" s="8">
        <v>10.584</v>
      </c>
      <c r="L5496" s="9">
        <f>K5496*Inputs!$B$5</f>
        <v>10.37232</v>
      </c>
      <c r="M5496" s="10">
        <f>IF(AND(OR(C5496=1,C5496=2,C5496=12),G5496&gt;=Inputs!$B$8,G5496&lt;=Inputs!$B$9,K5496&lt;=Inputs!$B$10),1,0)</f>
        <v>0</v>
      </c>
      <c r="N5496" s="9">
        <f>Inputs!$B$4</f>
        <v>54.991999999999997</v>
      </c>
      <c r="O5496" s="9">
        <f>IF(M5496=1,Inputs!$B$6,Inputs!$B$4)</f>
        <v>54.991999999999997</v>
      </c>
      <c r="P5496" s="9">
        <f>IF(M5496=1,Inputs!$B$7,Inputs!$B$4)</f>
        <v>54.991999999999997</v>
      </c>
      <c r="Q5496" s="9">
        <f>MAX(0,Inputs!$B$4-O5496)</f>
        <v>0</v>
      </c>
      <c r="R5496" s="9">
        <f>MAX(0,Inputs!$B$4-P5496)</f>
        <v>0</v>
      </c>
    </row>
    <row r="5497" spans="1:18" ht="15" customHeight="1">
      <c r="A5497" s="4">
        <v>44790.958333333299</v>
      </c>
      <c r="B5497" s="5">
        <v>44790</v>
      </c>
      <c r="C5497" s="6">
        <v>8</v>
      </c>
      <c r="D5497" s="7" t="s">
        <v>35</v>
      </c>
      <c r="E5497" s="7" t="s">
        <v>33</v>
      </c>
      <c r="F5497" s="7" t="s">
        <v>24</v>
      </c>
      <c r="G5497" s="6">
        <v>23</v>
      </c>
      <c r="H5497" s="8">
        <v>2.3370000000000002</v>
      </c>
      <c r="I5497" s="8">
        <v>21.305</v>
      </c>
      <c r="J5497" s="8">
        <v>0.82609999999999995</v>
      </c>
      <c r="K5497" s="8">
        <v>18.006</v>
      </c>
      <c r="L5497" s="9">
        <f>K5497*Inputs!$B$5</f>
        <v>17.645879999999998</v>
      </c>
      <c r="M5497" s="10">
        <f>IF(AND(OR(C5497=1,C5497=2,C5497=12),G5497&gt;=Inputs!$B$8,G5497&lt;=Inputs!$B$9,K5497&lt;=Inputs!$B$10),1,0)</f>
        <v>0</v>
      </c>
      <c r="N5497" s="9">
        <f>Inputs!$B$4</f>
        <v>54.991999999999997</v>
      </c>
      <c r="O5497" s="9">
        <f>IF(M5497=1,Inputs!$B$6,Inputs!$B$4)</f>
        <v>54.991999999999997</v>
      </c>
      <c r="P5497" s="9">
        <f>IF(M5497=1,Inputs!$B$7,Inputs!$B$4)</f>
        <v>54.991999999999997</v>
      </c>
      <c r="Q5497" s="9">
        <f>MAX(0,Inputs!$B$4-O5497)</f>
        <v>0</v>
      </c>
      <c r="R5497" s="9">
        <f>MAX(0,Inputs!$B$4-P5497)</f>
        <v>0</v>
      </c>
    </row>
    <row r="5498" spans="1:18" ht="15" customHeight="1">
      <c r="A5498" s="4">
        <v>44791</v>
      </c>
      <c r="B5498" s="5">
        <v>44791</v>
      </c>
      <c r="C5498" s="6">
        <v>8</v>
      </c>
      <c r="D5498" s="7" t="s">
        <v>35</v>
      </c>
      <c r="E5498" s="7" t="s">
        <v>33</v>
      </c>
      <c r="F5498" s="7" t="s">
        <v>25</v>
      </c>
      <c r="G5498" s="6">
        <v>0</v>
      </c>
      <c r="H5498" s="8">
        <v>1.984</v>
      </c>
      <c r="I5498" s="8">
        <v>22.576000000000001</v>
      </c>
      <c r="J5498" s="8">
        <v>0.83330000000000004</v>
      </c>
      <c r="K5498" s="8">
        <v>19.143999999999998</v>
      </c>
      <c r="L5498" s="9">
        <f>K5498*Inputs!$B$5</f>
        <v>18.761119999999998</v>
      </c>
      <c r="M5498" s="10">
        <f>IF(AND(OR(C5498=1,C5498=2,C5498=12),G5498&gt;=Inputs!$B$8,G5498&lt;=Inputs!$B$9,K5498&lt;=Inputs!$B$10),1,0)</f>
        <v>0</v>
      </c>
      <c r="N5498" s="9">
        <f>Inputs!$B$4</f>
        <v>54.991999999999997</v>
      </c>
      <c r="O5498" s="9">
        <f>IF(M5498=1,Inputs!$B$6,Inputs!$B$4)</f>
        <v>54.991999999999997</v>
      </c>
      <c r="P5498" s="9">
        <f>IF(M5498=1,Inputs!$B$7,Inputs!$B$4)</f>
        <v>54.991999999999997</v>
      </c>
      <c r="Q5498" s="9">
        <f>MAX(0,Inputs!$B$4-O5498)</f>
        <v>0</v>
      </c>
      <c r="R5498" s="9">
        <f>MAX(0,Inputs!$B$4-P5498)</f>
        <v>0</v>
      </c>
    </row>
    <row r="5499" spans="1:18" ht="15" customHeight="1">
      <c r="A5499" s="4">
        <v>44791.041666666701</v>
      </c>
      <c r="B5499" s="5">
        <v>44791</v>
      </c>
      <c r="C5499" s="6">
        <v>8</v>
      </c>
      <c r="D5499" s="7" t="s">
        <v>35</v>
      </c>
      <c r="E5499" s="7" t="s">
        <v>33</v>
      </c>
      <c r="F5499" s="7" t="s">
        <v>25</v>
      </c>
      <c r="G5499" s="6">
        <v>1</v>
      </c>
      <c r="H5499" s="8">
        <v>1.984</v>
      </c>
      <c r="I5499" s="8">
        <v>22.576000000000001</v>
      </c>
      <c r="J5499" s="8">
        <v>0.88890000000000002</v>
      </c>
      <c r="K5499" s="8">
        <v>20.288</v>
      </c>
      <c r="L5499" s="9">
        <f>K5499*Inputs!$B$5</f>
        <v>19.882239999999999</v>
      </c>
      <c r="M5499" s="10">
        <f>IF(AND(OR(C5499=1,C5499=2,C5499=12),G5499&gt;=Inputs!$B$8,G5499&lt;=Inputs!$B$9,K5499&lt;=Inputs!$B$10),1,0)</f>
        <v>0</v>
      </c>
      <c r="N5499" s="9">
        <f>Inputs!$B$4</f>
        <v>54.991999999999997</v>
      </c>
      <c r="O5499" s="9">
        <f>IF(M5499=1,Inputs!$B$6,Inputs!$B$4)</f>
        <v>54.991999999999997</v>
      </c>
      <c r="P5499" s="9">
        <f>IF(M5499=1,Inputs!$B$7,Inputs!$B$4)</f>
        <v>54.991999999999997</v>
      </c>
      <c r="Q5499" s="9">
        <f>MAX(0,Inputs!$B$4-O5499)</f>
        <v>0</v>
      </c>
      <c r="R5499" s="9">
        <f>MAX(0,Inputs!$B$4-P5499)</f>
        <v>0</v>
      </c>
    </row>
    <row r="5500" spans="1:18" ht="15" customHeight="1">
      <c r="A5500" s="4">
        <v>44791.083333333299</v>
      </c>
      <c r="B5500" s="5">
        <v>44791</v>
      </c>
      <c r="C5500" s="6">
        <v>8</v>
      </c>
      <c r="D5500" s="7" t="s">
        <v>35</v>
      </c>
      <c r="E5500" s="7" t="s">
        <v>33</v>
      </c>
      <c r="F5500" s="7" t="s">
        <v>25</v>
      </c>
      <c r="G5500" s="6">
        <v>2</v>
      </c>
      <c r="H5500" s="8">
        <v>1.984</v>
      </c>
      <c r="I5500" s="8">
        <v>22.576000000000001</v>
      </c>
      <c r="J5500" s="8">
        <v>0.94440000000000002</v>
      </c>
      <c r="K5500" s="8">
        <v>21.431999999999999</v>
      </c>
      <c r="L5500" s="9">
        <f>K5500*Inputs!$B$5</f>
        <v>21.003359999999997</v>
      </c>
      <c r="M5500" s="10">
        <f>IF(AND(OR(C5500=1,C5500=2,C5500=12),G5500&gt;=Inputs!$B$8,G5500&lt;=Inputs!$B$9,K5500&lt;=Inputs!$B$10),1,0)</f>
        <v>0</v>
      </c>
      <c r="N5500" s="9">
        <f>Inputs!$B$4</f>
        <v>54.991999999999997</v>
      </c>
      <c r="O5500" s="9">
        <f>IF(M5500=1,Inputs!$B$6,Inputs!$B$4)</f>
        <v>54.991999999999997</v>
      </c>
      <c r="P5500" s="9">
        <f>IF(M5500=1,Inputs!$B$7,Inputs!$B$4)</f>
        <v>54.991999999999997</v>
      </c>
      <c r="Q5500" s="9">
        <f>MAX(0,Inputs!$B$4-O5500)</f>
        <v>0</v>
      </c>
      <c r="R5500" s="9">
        <f>MAX(0,Inputs!$B$4-P5500)</f>
        <v>0</v>
      </c>
    </row>
    <row r="5501" spans="1:18" ht="15" customHeight="1">
      <c r="A5501" s="4">
        <v>44791.125</v>
      </c>
      <c r="B5501" s="5">
        <v>44791</v>
      </c>
      <c r="C5501" s="6">
        <v>8</v>
      </c>
      <c r="D5501" s="7" t="s">
        <v>35</v>
      </c>
      <c r="E5501" s="7" t="s">
        <v>33</v>
      </c>
      <c r="F5501" s="7" t="s">
        <v>25</v>
      </c>
      <c r="G5501" s="6">
        <v>3</v>
      </c>
      <c r="H5501" s="8">
        <v>1.984</v>
      </c>
      <c r="I5501" s="8">
        <v>22.576000000000001</v>
      </c>
      <c r="J5501" s="8">
        <v>1</v>
      </c>
      <c r="K5501" s="8">
        <v>22.576000000000001</v>
      </c>
      <c r="L5501" s="9">
        <f>K5501*Inputs!$B$5</f>
        <v>22.124479999999998</v>
      </c>
      <c r="M5501" s="10">
        <f>IF(AND(OR(C5501=1,C5501=2,C5501=12),G5501&gt;=Inputs!$B$8,G5501&lt;=Inputs!$B$9,K5501&lt;=Inputs!$B$10),1,0)</f>
        <v>0</v>
      </c>
      <c r="N5501" s="9">
        <f>Inputs!$B$4</f>
        <v>54.991999999999997</v>
      </c>
      <c r="O5501" s="9">
        <f>IF(M5501=1,Inputs!$B$6,Inputs!$B$4)</f>
        <v>54.991999999999997</v>
      </c>
      <c r="P5501" s="9">
        <f>IF(M5501=1,Inputs!$B$7,Inputs!$B$4)</f>
        <v>54.991999999999997</v>
      </c>
      <c r="Q5501" s="9">
        <f>MAX(0,Inputs!$B$4-O5501)</f>
        <v>0</v>
      </c>
      <c r="R5501" s="9">
        <f>MAX(0,Inputs!$B$4-P5501)</f>
        <v>0</v>
      </c>
    </row>
    <row r="5502" spans="1:18" ht="15" customHeight="1">
      <c r="A5502" s="4">
        <v>44791.166666666701</v>
      </c>
      <c r="B5502" s="5">
        <v>44791</v>
      </c>
      <c r="C5502" s="6">
        <v>8</v>
      </c>
      <c r="D5502" s="7" t="s">
        <v>35</v>
      </c>
      <c r="E5502" s="7" t="s">
        <v>33</v>
      </c>
      <c r="F5502" s="7" t="s">
        <v>25</v>
      </c>
      <c r="G5502" s="6">
        <v>4</v>
      </c>
      <c r="H5502" s="8">
        <v>1.984</v>
      </c>
      <c r="I5502" s="8">
        <v>22.576000000000001</v>
      </c>
      <c r="J5502" s="8">
        <v>0.875</v>
      </c>
      <c r="K5502" s="8">
        <v>20.001999999999999</v>
      </c>
      <c r="L5502" s="9">
        <f>K5502*Inputs!$B$5</f>
        <v>19.601959999999998</v>
      </c>
      <c r="M5502" s="10">
        <f>IF(AND(OR(C5502=1,C5502=2,C5502=12),G5502&gt;=Inputs!$B$8,G5502&lt;=Inputs!$B$9,K5502&lt;=Inputs!$B$10),1,0)</f>
        <v>0</v>
      </c>
      <c r="N5502" s="9">
        <f>Inputs!$B$4</f>
        <v>54.991999999999997</v>
      </c>
      <c r="O5502" s="9">
        <f>IF(M5502=1,Inputs!$B$6,Inputs!$B$4)</f>
        <v>54.991999999999997</v>
      </c>
      <c r="P5502" s="9">
        <f>IF(M5502=1,Inputs!$B$7,Inputs!$B$4)</f>
        <v>54.991999999999997</v>
      </c>
      <c r="Q5502" s="9">
        <f>MAX(0,Inputs!$B$4-O5502)</f>
        <v>0</v>
      </c>
      <c r="R5502" s="9">
        <f>MAX(0,Inputs!$B$4-P5502)</f>
        <v>0</v>
      </c>
    </row>
    <row r="5503" spans="1:18" ht="15" customHeight="1">
      <c r="A5503" s="4">
        <v>44791.208333333299</v>
      </c>
      <c r="B5503" s="5">
        <v>44791</v>
      </c>
      <c r="C5503" s="6">
        <v>8</v>
      </c>
      <c r="D5503" s="7" t="s">
        <v>35</v>
      </c>
      <c r="E5503" s="7" t="s">
        <v>33</v>
      </c>
      <c r="F5503" s="7" t="s">
        <v>25</v>
      </c>
      <c r="G5503" s="6">
        <v>5</v>
      </c>
      <c r="H5503" s="8">
        <v>1.984</v>
      </c>
      <c r="I5503" s="8">
        <v>22.576000000000001</v>
      </c>
      <c r="J5503" s="8">
        <v>0.75</v>
      </c>
      <c r="K5503" s="8">
        <v>17.428000000000001</v>
      </c>
      <c r="L5503" s="9">
        <f>K5503*Inputs!$B$5</f>
        <v>17.079440000000002</v>
      </c>
      <c r="M5503" s="10">
        <f>IF(AND(OR(C5503=1,C5503=2,C5503=12),G5503&gt;=Inputs!$B$8,G5503&lt;=Inputs!$B$9,K5503&lt;=Inputs!$B$10),1,0)</f>
        <v>0</v>
      </c>
      <c r="N5503" s="9">
        <f>Inputs!$B$4</f>
        <v>54.991999999999997</v>
      </c>
      <c r="O5503" s="9">
        <f>IF(M5503=1,Inputs!$B$6,Inputs!$B$4)</f>
        <v>54.991999999999997</v>
      </c>
      <c r="P5503" s="9">
        <f>IF(M5503=1,Inputs!$B$7,Inputs!$B$4)</f>
        <v>54.991999999999997</v>
      </c>
      <c r="Q5503" s="9">
        <f>MAX(0,Inputs!$B$4-O5503)</f>
        <v>0</v>
      </c>
      <c r="R5503" s="9">
        <f>MAX(0,Inputs!$B$4-P5503)</f>
        <v>0</v>
      </c>
    </row>
    <row r="5504" spans="1:18" ht="15" customHeight="1">
      <c r="A5504" s="4">
        <v>44791.25</v>
      </c>
      <c r="B5504" s="5">
        <v>44791</v>
      </c>
      <c r="C5504" s="6">
        <v>8</v>
      </c>
      <c r="D5504" s="7" t="s">
        <v>35</v>
      </c>
      <c r="E5504" s="7" t="s">
        <v>33</v>
      </c>
      <c r="F5504" s="7" t="s">
        <v>25</v>
      </c>
      <c r="G5504" s="6">
        <v>6</v>
      </c>
      <c r="H5504" s="8">
        <v>1.984</v>
      </c>
      <c r="I5504" s="8">
        <v>22.576000000000001</v>
      </c>
      <c r="J5504" s="8">
        <v>0.375</v>
      </c>
      <c r="K5504" s="8">
        <v>9.7059999999999995</v>
      </c>
      <c r="L5504" s="9">
        <f>K5504*Inputs!$B$5</f>
        <v>9.5118799999999997</v>
      </c>
      <c r="M5504" s="10">
        <f>IF(AND(OR(C5504=1,C5504=2,C5504=12),G5504&gt;=Inputs!$B$8,G5504&lt;=Inputs!$B$9,K5504&lt;=Inputs!$B$10),1,0)</f>
        <v>0</v>
      </c>
      <c r="N5504" s="9">
        <f>Inputs!$B$4</f>
        <v>54.991999999999997</v>
      </c>
      <c r="O5504" s="9">
        <f>IF(M5504=1,Inputs!$B$6,Inputs!$B$4)</f>
        <v>54.991999999999997</v>
      </c>
      <c r="P5504" s="9">
        <f>IF(M5504=1,Inputs!$B$7,Inputs!$B$4)</f>
        <v>54.991999999999997</v>
      </c>
      <c r="Q5504" s="9">
        <f>MAX(0,Inputs!$B$4-O5504)</f>
        <v>0</v>
      </c>
      <c r="R5504" s="9">
        <f>MAX(0,Inputs!$B$4-P5504)</f>
        <v>0</v>
      </c>
    </row>
    <row r="5505" spans="1:18" ht="15" customHeight="1">
      <c r="A5505" s="4">
        <v>44791.291666666701</v>
      </c>
      <c r="B5505" s="5">
        <v>44791</v>
      </c>
      <c r="C5505" s="6">
        <v>8</v>
      </c>
      <c r="D5505" s="7" t="s">
        <v>35</v>
      </c>
      <c r="E5505" s="7" t="s">
        <v>33</v>
      </c>
      <c r="F5505" s="7" t="s">
        <v>25</v>
      </c>
      <c r="G5505" s="6">
        <v>7</v>
      </c>
      <c r="H5505" s="8">
        <v>1.984</v>
      </c>
      <c r="I5505" s="8">
        <v>22.576000000000001</v>
      </c>
      <c r="J5505" s="8">
        <v>0.25</v>
      </c>
      <c r="K5505" s="8">
        <v>7.1319999999999997</v>
      </c>
      <c r="L5505" s="9">
        <f>K5505*Inputs!$B$5</f>
        <v>6.9893599999999996</v>
      </c>
      <c r="M5505" s="10">
        <f>IF(AND(OR(C5505=1,C5505=2,C5505=12),G5505&gt;=Inputs!$B$8,G5505&lt;=Inputs!$B$9,K5505&lt;=Inputs!$B$10),1,0)</f>
        <v>0</v>
      </c>
      <c r="N5505" s="9">
        <f>Inputs!$B$4</f>
        <v>54.991999999999997</v>
      </c>
      <c r="O5505" s="9">
        <f>IF(M5505=1,Inputs!$B$6,Inputs!$B$4)</f>
        <v>54.991999999999997</v>
      </c>
      <c r="P5505" s="9">
        <f>IF(M5505=1,Inputs!$B$7,Inputs!$B$4)</f>
        <v>54.991999999999997</v>
      </c>
      <c r="Q5505" s="9">
        <f>MAX(0,Inputs!$B$4-O5505)</f>
        <v>0</v>
      </c>
      <c r="R5505" s="9">
        <f>MAX(0,Inputs!$B$4-P5505)</f>
        <v>0</v>
      </c>
    </row>
    <row r="5506" spans="1:18" ht="15" customHeight="1">
      <c r="A5506" s="4">
        <v>44791.333333333299</v>
      </c>
      <c r="B5506" s="5">
        <v>44791</v>
      </c>
      <c r="C5506" s="6">
        <v>8</v>
      </c>
      <c r="D5506" s="7" t="s">
        <v>35</v>
      </c>
      <c r="E5506" s="7" t="s">
        <v>33</v>
      </c>
      <c r="F5506" s="7" t="s">
        <v>25</v>
      </c>
      <c r="G5506" s="6">
        <v>8</v>
      </c>
      <c r="H5506" s="8">
        <v>1.984</v>
      </c>
      <c r="I5506" s="8">
        <v>22.576000000000001</v>
      </c>
      <c r="J5506" s="8">
        <v>0.22919999999999999</v>
      </c>
      <c r="K5506" s="8">
        <v>6.7030000000000003</v>
      </c>
      <c r="L5506" s="9">
        <f>K5506*Inputs!$B$5</f>
        <v>6.5689400000000004</v>
      </c>
      <c r="M5506" s="10">
        <f>IF(AND(OR(C5506=1,C5506=2,C5506=12),G5506&gt;=Inputs!$B$8,G5506&lt;=Inputs!$B$9,K5506&lt;=Inputs!$B$10),1,0)</f>
        <v>0</v>
      </c>
      <c r="N5506" s="9">
        <f>Inputs!$B$4</f>
        <v>54.991999999999997</v>
      </c>
      <c r="O5506" s="9">
        <f>IF(M5506=1,Inputs!$B$6,Inputs!$B$4)</f>
        <v>54.991999999999997</v>
      </c>
      <c r="P5506" s="9">
        <f>IF(M5506=1,Inputs!$B$7,Inputs!$B$4)</f>
        <v>54.991999999999997</v>
      </c>
      <c r="Q5506" s="9">
        <f>MAX(0,Inputs!$B$4-O5506)</f>
        <v>0</v>
      </c>
      <c r="R5506" s="9">
        <f>MAX(0,Inputs!$B$4-P5506)</f>
        <v>0</v>
      </c>
    </row>
    <row r="5507" spans="1:18" ht="15" customHeight="1">
      <c r="A5507" s="4">
        <v>44791.375</v>
      </c>
      <c r="B5507" s="5">
        <v>44791</v>
      </c>
      <c r="C5507" s="6">
        <v>8</v>
      </c>
      <c r="D5507" s="7" t="s">
        <v>35</v>
      </c>
      <c r="E5507" s="7" t="s">
        <v>33</v>
      </c>
      <c r="F5507" s="7" t="s">
        <v>25</v>
      </c>
      <c r="G5507" s="6">
        <v>9</v>
      </c>
      <c r="H5507" s="8">
        <v>1.984</v>
      </c>
      <c r="I5507" s="8">
        <v>22.576000000000001</v>
      </c>
      <c r="J5507" s="8">
        <v>0.20830000000000001</v>
      </c>
      <c r="K5507" s="8">
        <v>6.274</v>
      </c>
      <c r="L5507" s="9">
        <f>K5507*Inputs!$B$5</f>
        <v>6.1485199999999995</v>
      </c>
      <c r="M5507" s="10">
        <f>IF(AND(OR(C5507=1,C5507=2,C5507=12),G5507&gt;=Inputs!$B$8,G5507&lt;=Inputs!$B$9,K5507&lt;=Inputs!$B$10),1,0)</f>
        <v>0</v>
      </c>
      <c r="N5507" s="9">
        <f>Inputs!$B$4</f>
        <v>54.991999999999997</v>
      </c>
      <c r="O5507" s="9">
        <f>IF(M5507=1,Inputs!$B$6,Inputs!$B$4)</f>
        <v>54.991999999999997</v>
      </c>
      <c r="P5507" s="9">
        <f>IF(M5507=1,Inputs!$B$7,Inputs!$B$4)</f>
        <v>54.991999999999997</v>
      </c>
      <c r="Q5507" s="9">
        <f>MAX(0,Inputs!$B$4-O5507)</f>
        <v>0</v>
      </c>
      <c r="R5507" s="9">
        <f>MAX(0,Inputs!$B$4-P5507)</f>
        <v>0</v>
      </c>
    </row>
    <row r="5508" spans="1:18" ht="15" customHeight="1">
      <c r="A5508" s="4">
        <v>44791.416666666701</v>
      </c>
      <c r="B5508" s="5">
        <v>44791</v>
      </c>
      <c r="C5508" s="6">
        <v>8</v>
      </c>
      <c r="D5508" s="7" t="s">
        <v>35</v>
      </c>
      <c r="E5508" s="7" t="s">
        <v>33</v>
      </c>
      <c r="F5508" s="7" t="s">
        <v>25</v>
      </c>
      <c r="G5508" s="6">
        <v>10</v>
      </c>
      <c r="H5508" s="8">
        <v>1.984</v>
      </c>
      <c r="I5508" s="8">
        <v>22.576000000000001</v>
      </c>
      <c r="J5508" s="8">
        <v>0.25</v>
      </c>
      <c r="K5508" s="8">
        <v>7.1319999999999997</v>
      </c>
      <c r="L5508" s="9">
        <f>K5508*Inputs!$B$5</f>
        <v>6.9893599999999996</v>
      </c>
      <c r="M5508" s="10">
        <f>IF(AND(OR(C5508=1,C5508=2,C5508=12),G5508&gt;=Inputs!$B$8,G5508&lt;=Inputs!$B$9,K5508&lt;=Inputs!$B$10),1,0)</f>
        <v>0</v>
      </c>
      <c r="N5508" s="9">
        <f>Inputs!$B$4</f>
        <v>54.991999999999997</v>
      </c>
      <c r="O5508" s="9">
        <f>IF(M5508=1,Inputs!$B$6,Inputs!$B$4)</f>
        <v>54.991999999999997</v>
      </c>
      <c r="P5508" s="9">
        <f>IF(M5508=1,Inputs!$B$7,Inputs!$B$4)</f>
        <v>54.991999999999997</v>
      </c>
      <c r="Q5508" s="9">
        <f>MAX(0,Inputs!$B$4-O5508)</f>
        <v>0</v>
      </c>
      <c r="R5508" s="9">
        <f>MAX(0,Inputs!$B$4-P5508)</f>
        <v>0</v>
      </c>
    </row>
    <row r="5509" spans="1:18" ht="15" customHeight="1">
      <c r="A5509" s="4">
        <v>44791.458333333299</v>
      </c>
      <c r="B5509" s="5">
        <v>44791</v>
      </c>
      <c r="C5509" s="6">
        <v>8</v>
      </c>
      <c r="D5509" s="7" t="s">
        <v>35</v>
      </c>
      <c r="E5509" s="7" t="s">
        <v>33</v>
      </c>
      <c r="F5509" s="7" t="s">
        <v>25</v>
      </c>
      <c r="G5509" s="6">
        <v>11</v>
      </c>
      <c r="H5509" s="8">
        <v>1.984</v>
      </c>
      <c r="I5509" s="8">
        <v>22.576000000000001</v>
      </c>
      <c r="J5509" s="8">
        <v>0.29170000000000001</v>
      </c>
      <c r="K5509" s="8">
        <v>7.99</v>
      </c>
      <c r="L5509" s="9">
        <f>K5509*Inputs!$B$5</f>
        <v>7.8302000000000005</v>
      </c>
      <c r="M5509" s="10">
        <f>IF(AND(OR(C5509=1,C5509=2,C5509=12),G5509&gt;=Inputs!$B$8,G5509&lt;=Inputs!$B$9,K5509&lt;=Inputs!$B$10),1,0)</f>
        <v>0</v>
      </c>
      <c r="N5509" s="9">
        <f>Inputs!$B$4</f>
        <v>54.991999999999997</v>
      </c>
      <c r="O5509" s="9">
        <f>IF(M5509=1,Inputs!$B$6,Inputs!$B$4)</f>
        <v>54.991999999999997</v>
      </c>
      <c r="P5509" s="9">
        <f>IF(M5509=1,Inputs!$B$7,Inputs!$B$4)</f>
        <v>54.991999999999997</v>
      </c>
      <c r="Q5509" s="9">
        <f>MAX(0,Inputs!$B$4-O5509)</f>
        <v>0</v>
      </c>
      <c r="R5509" s="9">
        <f>MAX(0,Inputs!$B$4-P5509)</f>
        <v>0</v>
      </c>
    </row>
    <row r="5510" spans="1:18" ht="15" customHeight="1">
      <c r="A5510" s="4">
        <v>44791.5</v>
      </c>
      <c r="B5510" s="5">
        <v>44791</v>
      </c>
      <c r="C5510" s="6">
        <v>8</v>
      </c>
      <c r="D5510" s="7" t="s">
        <v>35</v>
      </c>
      <c r="E5510" s="7" t="s">
        <v>33</v>
      </c>
      <c r="F5510" s="7" t="s">
        <v>25</v>
      </c>
      <c r="G5510" s="6">
        <v>12</v>
      </c>
      <c r="H5510" s="8">
        <v>1.984</v>
      </c>
      <c r="I5510" s="8">
        <v>22.576000000000001</v>
      </c>
      <c r="J5510" s="8">
        <v>0.3125</v>
      </c>
      <c r="K5510" s="8">
        <v>8.4190000000000005</v>
      </c>
      <c r="L5510" s="9">
        <f>K5510*Inputs!$B$5</f>
        <v>8.2506199999999996</v>
      </c>
      <c r="M5510" s="10">
        <f>IF(AND(OR(C5510=1,C5510=2,C5510=12),G5510&gt;=Inputs!$B$8,G5510&lt;=Inputs!$B$9,K5510&lt;=Inputs!$B$10),1,0)</f>
        <v>0</v>
      </c>
      <c r="N5510" s="9">
        <f>Inputs!$B$4</f>
        <v>54.991999999999997</v>
      </c>
      <c r="O5510" s="9">
        <f>IF(M5510=1,Inputs!$B$6,Inputs!$B$4)</f>
        <v>54.991999999999997</v>
      </c>
      <c r="P5510" s="9">
        <f>IF(M5510=1,Inputs!$B$7,Inputs!$B$4)</f>
        <v>54.991999999999997</v>
      </c>
      <c r="Q5510" s="9">
        <f>MAX(0,Inputs!$B$4-O5510)</f>
        <v>0</v>
      </c>
      <c r="R5510" s="9">
        <f>MAX(0,Inputs!$B$4-P5510)</f>
        <v>0</v>
      </c>
    </row>
    <row r="5511" spans="1:18" ht="15" customHeight="1">
      <c r="A5511" s="4">
        <v>44791.541666666701</v>
      </c>
      <c r="B5511" s="5">
        <v>44791</v>
      </c>
      <c r="C5511" s="6">
        <v>8</v>
      </c>
      <c r="D5511" s="7" t="s">
        <v>35</v>
      </c>
      <c r="E5511" s="7" t="s">
        <v>33</v>
      </c>
      <c r="F5511" s="7" t="s">
        <v>25</v>
      </c>
      <c r="G5511" s="6">
        <v>13</v>
      </c>
      <c r="H5511" s="8">
        <v>1.984</v>
      </c>
      <c r="I5511" s="8">
        <v>22.576000000000001</v>
      </c>
      <c r="J5511" s="8">
        <v>0.33329999999999999</v>
      </c>
      <c r="K5511" s="8">
        <v>8.8480000000000008</v>
      </c>
      <c r="L5511" s="9">
        <f>K5511*Inputs!$B$5</f>
        <v>8.6710400000000014</v>
      </c>
      <c r="M5511" s="10">
        <f>IF(AND(OR(C5511=1,C5511=2,C5511=12),G5511&gt;=Inputs!$B$8,G5511&lt;=Inputs!$B$9,K5511&lt;=Inputs!$B$10),1,0)</f>
        <v>0</v>
      </c>
      <c r="N5511" s="9">
        <f>Inputs!$B$4</f>
        <v>54.991999999999997</v>
      </c>
      <c r="O5511" s="9">
        <f>IF(M5511=1,Inputs!$B$6,Inputs!$B$4)</f>
        <v>54.991999999999997</v>
      </c>
      <c r="P5511" s="9">
        <f>IF(M5511=1,Inputs!$B$7,Inputs!$B$4)</f>
        <v>54.991999999999997</v>
      </c>
      <c r="Q5511" s="9">
        <f>MAX(0,Inputs!$B$4-O5511)</f>
        <v>0</v>
      </c>
      <c r="R5511" s="9">
        <f>MAX(0,Inputs!$B$4-P5511)</f>
        <v>0</v>
      </c>
    </row>
    <row r="5512" spans="1:18" ht="15" customHeight="1">
      <c r="A5512" s="4">
        <v>44791.583333333299</v>
      </c>
      <c r="B5512" s="5">
        <v>44791</v>
      </c>
      <c r="C5512" s="6">
        <v>8</v>
      </c>
      <c r="D5512" s="7" t="s">
        <v>35</v>
      </c>
      <c r="E5512" s="7" t="s">
        <v>33</v>
      </c>
      <c r="F5512" s="7" t="s">
        <v>25</v>
      </c>
      <c r="G5512" s="6">
        <v>14</v>
      </c>
      <c r="H5512" s="8">
        <v>1.984</v>
      </c>
      <c r="I5512" s="8">
        <v>22.576000000000001</v>
      </c>
      <c r="J5512" s="8">
        <v>0.27079999999999999</v>
      </c>
      <c r="K5512" s="8">
        <v>7.5609999999999999</v>
      </c>
      <c r="L5512" s="9">
        <f>K5512*Inputs!$B$5</f>
        <v>7.4097799999999996</v>
      </c>
      <c r="M5512" s="10">
        <f>IF(AND(OR(C5512=1,C5512=2,C5512=12),G5512&gt;=Inputs!$B$8,G5512&lt;=Inputs!$B$9,K5512&lt;=Inputs!$B$10),1,0)</f>
        <v>0</v>
      </c>
      <c r="N5512" s="9">
        <f>Inputs!$B$4</f>
        <v>54.991999999999997</v>
      </c>
      <c r="O5512" s="9">
        <f>IF(M5512=1,Inputs!$B$6,Inputs!$B$4)</f>
        <v>54.991999999999997</v>
      </c>
      <c r="P5512" s="9">
        <f>IF(M5512=1,Inputs!$B$7,Inputs!$B$4)</f>
        <v>54.991999999999997</v>
      </c>
      <c r="Q5512" s="9">
        <f>MAX(0,Inputs!$B$4-O5512)</f>
        <v>0</v>
      </c>
      <c r="R5512" s="9">
        <f>MAX(0,Inputs!$B$4-P5512)</f>
        <v>0</v>
      </c>
    </row>
    <row r="5513" spans="1:18" ht="15" customHeight="1">
      <c r="A5513" s="4">
        <v>44791.625</v>
      </c>
      <c r="B5513" s="5">
        <v>44791</v>
      </c>
      <c r="C5513" s="6">
        <v>8</v>
      </c>
      <c r="D5513" s="7" t="s">
        <v>35</v>
      </c>
      <c r="E5513" s="7" t="s">
        <v>33</v>
      </c>
      <c r="F5513" s="7" t="s">
        <v>25</v>
      </c>
      <c r="G5513" s="6">
        <v>15</v>
      </c>
      <c r="H5513" s="8">
        <v>1.984</v>
      </c>
      <c r="I5513" s="8">
        <v>22.576000000000001</v>
      </c>
      <c r="J5513" s="8">
        <v>0.20830000000000001</v>
      </c>
      <c r="K5513" s="8">
        <v>6.274</v>
      </c>
      <c r="L5513" s="9">
        <f>K5513*Inputs!$B$5</f>
        <v>6.1485199999999995</v>
      </c>
      <c r="M5513" s="10">
        <f>IF(AND(OR(C5513=1,C5513=2,C5513=12),G5513&gt;=Inputs!$B$8,G5513&lt;=Inputs!$B$9,K5513&lt;=Inputs!$B$10),1,0)</f>
        <v>0</v>
      </c>
      <c r="N5513" s="9">
        <f>Inputs!$B$4</f>
        <v>54.991999999999997</v>
      </c>
      <c r="O5513" s="9">
        <f>IF(M5513=1,Inputs!$B$6,Inputs!$B$4)</f>
        <v>54.991999999999997</v>
      </c>
      <c r="P5513" s="9">
        <f>IF(M5513=1,Inputs!$B$7,Inputs!$B$4)</f>
        <v>54.991999999999997</v>
      </c>
      <c r="Q5513" s="9">
        <f>MAX(0,Inputs!$B$4-O5513)</f>
        <v>0</v>
      </c>
      <c r="R5513" s="9">
        <f>MAX(0,Inputs!$B$4-P5513)</f>
        <v>0</v>
      </c>
    </row>
    <row r="5514" spans="1:18" ht="15" customHeight="1">
      <c r="A5514" s="4">
        <v>44791.666666666701</v>
      </c>
      <c r="B5514" s="5">
        <v>44791</v>
      </c>
      <c r="C5514" s="6">
        <v>8</v>
      </c>
      <c r="D5514" s="7" t="s">
        <v>35</v>
      </c>
      <c r="E5514" s="7" t="s">
        <v>33</v>
      </c>
      <c r="F5514" s="7" t="s">
        <v>25</v>
      </c>
      <c r="G5514" s="6">
        <v>16</v>
      </c>
      <c r="H5514" s="8">
        <v>1.984</v>
      </c>
      <c r="I5514" s="8">
        <v>22.576000000000001</v>
      </c>
      <c r="J5514" s="8">
        <v>0.29170000000000001</v>
      </c>
      <c r="K5514" s="8">
        <v>7.99</v>
      </c>
      <c r="L5514" s="9">
        <f>K5514*Inputs!$B$5</f>
        <v>7.8302000000000005</v>
      </c>
      <c r="M5514" s="10">
        <f>IF(AND(OR(C5514=1,C5514=2,C5514=12),G5514&gt;=Inputs!$B$8,G5514&lt;=Inputs!$B$9,K5514&lt;=Inputs!$B$10),1,0)</f>
        <v>0</v>
      </c>
      <c r="N5514" s="9">
        <f>Inputs!$B$4</f>
        <v>54.991999999999997</v>
      </c>
      <c r="O5514" s="9">
        <f>IF(M5514=1,Inputs!$B$6,Inputs!$B$4)</f>
        <v>54.991999999999997</v>
      </c>
      <c r="P5514" s="9">
        <f>IF(M5514=1,Inputs!$B$7,Inputs!$B$4)</f>
        <v>54.991999999999997</v>
      </c>
      <c r="Q5514" s="9">
        <f>MAX(0,Inputs!$B$4-O5514)</f>
        <v>0</v>
      </c>
      <c r="R5514" s="9">
        <f>MAX(0,Inputs!$B$4-P5514)</f>
        <v>0</v>
      </c>
    </row>
    <row r="5515" spans="1:18" ht="15" customHeight="1">
      <c r="A5515" s="4">
        <v>44791.708333333299</v>
      </c>
      <c r="B5515" s="5">
        <v>44791</v>
      </c>
      <c r="C5515" s="6">
        <v>8</v>
      </c>
      <c r="D5515" s="7" t="s">
        <v>35</v>
      </c>
      <c r="E5515" s="7" t="s">
        <v>33</v>
      </c>
      <c r="F5515" s="7" t="s">
        <v>25</v>
      </c>
      <c r="G5515" s="6">
        <v>17</v>
      </c>
      <c r="H5515" s="8">
        <v>1.984</v>
      </c>
      <c r="I5515" s="8">
        <v>22.576000000000001</v>
      </c>
      <c r="J5515" s="8">
        <v>0.25</v>
      </c>
      <c r="K5515" s="8">
        <v>7.1319999999999997</v>
      </c>
      <c r="L5515" s="9">
        <f>K5515*Inputs!$B$5</f>
        <v>6.9893599999999996</v>
      </c>
      <c r="M5515" s="10">
        <f>IF(AND(OR(C5515=1,C5515=2,C5515=12),G5515&gt;=Inputs!$B$8,G5515&lt;=Inputs!$B$9,K5515&lt;=Inputs!$B$10),1,0)</f>
        <v>0</v>
      </c>
      <c r="N5515" s="9">
        <f>Inputs!$B$4</f>
        <v>54.991999999999997</v>
      </c>
      <c r="O5515" s="9">
        <f>IF(M5515=1,Inputs!$B$6,Inputs!$B$4)</f>
        <v>54.991999999999997</v>
      </c>
      <c r="P5515" s="9">
        <f>IF(M5515=1,Inputs!$B$7,Inputs!$B$4)</f>
        <v>54.991999999999997</v>
      </c>
      <c r="Q5515" s="9">
        <f>MAX(0,Inputs!$B$4-O5515)</f>
        <v>0</v>
      </c>
      <c r="R5515" s="9">
        <f>MAX(0,Inputs!$B$4-P5515)</f>
        <v>0</v>
      </c>
    </row>
    <row r="5516" spans="1:18" ht="15" customHeight="1">
      <c r="A5516" s="4">
        <v>44791.75</v>
      </c>
      <c r="B5516" s="5">
        <v>44791</v>
      </c>
      <c r="C5516" s="6">
        <v>8</v>
      </c>
      <c r="D5516" s="7" t="s">
        <v>35</v>
      </c>
      <c r="E5516" s="7" t="s">
        <v>33</v>
      </c>
      <c r="F5516" s="7" t="s">
        <v>25</v>
      </c>
      <c r="G5516" s="6">
        <v>18</v>
      </c>
      <c r="H5516" s="8">
        <v>1.984</v>
      </c>
      <c r="I5516" s="8">
        <v>22.576000000000001</v>
      </c>
      <c r="J5516" s="8">
        <v>0.29170000000000001</v>
      </c>
      <c r="K5516" s="8">
        <v>7.99</v>
      </c>
      <c r="L5516" s="9">
        <f>K5516*Inputs!$B$5</f>
        <v>7.8302000000000005</v>
      </c>
      <c r="M5516" s="10">
        <f>IF(AND(OR(C5516=1,C5516=2,C5516=12),G5516&gt;=Inputs!$B$8,G5516&lt;=Inputs!$B$9,K5516&lt;=Inputs!$B$10),1,0)</f>
        <v>0</v>
      </c>
      <c r="N5516" s="9">
        <f>Inputs!$B$4</f>
        <v>54.991999999999997</v>
      </c>
      <c r="O5516" s="9">
        <f>IF(M5516=1,Inputs!$B$6,Inputs!$B$4)</f>
        <v>54.991999999999997</v>
      </c>
      <c r="P5516" s="9">
        <f>IF(M5516=1,Inputs!$B$7,Inputs!$B$4)</f>
        <v>54.991999999999997</v>
      </c>
      <c r="Q5516" s="9">
        <f>MAX(0,Inputs!$B$4-O5516)</f>
        <v>0</v>
      </c>
      <c r="R5516" s="9">
        <f>MAX(0,Inputs!$B$4-P5516)</f>
        <v>0</v>
      </c>
    </row>
    <row r="5517" spans="1:18" ht="15" customHeight="1">
      <c r="A5517" s="4">
        <v>44791.791666666701</v>
      </c>
      <c r="B5517" s="5">
        <v>44791</v>
      </c>
      <c r="C5517" s="6">
        <v>8</v>
      </c>
      <c r="D5517" s="7" t="s">
        <v>35</v>
      </c>
      <c r="E5517" s="7" t="s">
        <v>33</v>
      </c>
      <c r="F5517" s="7" t="s">
        <v>25</v>
      </c>
      <c r="G5517" s="6">
        <v>19</v>
      </c>
      <c r="H5517" s="8">
        <v>1.984</v>
      </c>
      <c r="I5517" s="8">
        <v>22.576000000000001</v>
      </c>
      <c r="J5517" s="8">
        <v>0.16669999999999999</v>
      </c>
      <c r="K5517" s="8">
        <v>5.4160000000000004</v>
      </c>
      <c r="L5517" s="9">
        <f>K5517*Inputs!$B$5</f>
        <v>5.3076800000000004</v>
      </c>
      <c r="M5517" s="10">
        <f>IF(AND(OR(C5517=1,C5517=2,C5517=12),G5517&gt;=Inputs!$B$8,G5517&lt;=Inputs!$B$9,K5517&lt;=Inputs!$B$10),1,0)</f>
        <v>0</v>
      </c>
      <c r="N5517" s="9">
        <f>Inputs!$B$4</f>
        <v>54.991999999999997</v>
      </c>
      <c r="O5517" s="9">
        <f>IF(M5517=1,Inputs!$B$6,Inputs!$B$4)</f>
        <v>54.991999999999997</v>
      </c>
      <c r="P5517" s="9">
        <f>IF(M5517=1,Inputs!$B$7,Inputs!$B$4)</f>
        <v>54.991999999999997</v>
      </c>
      <c r="Q5517" s="9">
        <f>MAX(0,Inputs!$B$4-O5517)</f>
        <v>0</v>
      </c>
      <c r="R5517" s="9">
        <f>MAX(0,Inputs!$B$4-P5517)</f>
        <v>0</v>
      </c>
    </row>
    <row r="5518" spans="1:18" ht="15" customHeight="1">
      <c r="A5518" s="4">
        <v>44791.833333333299</v>
      </c>
      <c r="B5518" s="5">
        <v>44791</v>
      </c>
      <c r="C5518" s="6">
        <v>8</v>
      </c>
      <c r="D5518" s="7" t="s">
        <v>35</v>
      </c>
      <c r="E5518" s="7" t="s">
        <v>33</v>
      </c>
      <c r="F5518" s="7" t="s">
        <v>25</v>
      </c>
      <c r="G5518" s="6">
        <v>20</v>
      </c>
      <c r="H5518" s="8">
        <v>1.984</v>
      </c>
      <c r="I5518" s="8">
        <v>22.576000000000001</v>
      </c>
      <c r="J5518" s="8">
        <v>8.3299999999999999E-2</v>
      </c>
      <c r="K5518" s="8">
        <v>3.7</v>
      </c>
      <c r="L5518" s="9">
        <f>K5518*Inputs!$B$5</f>
        <v>3.6259999999999999</v>
      </c>
      <c r="M5518" s="10">
        <f>IF(AND(OR(C5518=1,C5518=2,C5518=12),G5518&gt;=Inputs!$B$8,G5518&lt;=Inputs!$B$9,K5518&lt;=Inputs!$B$10),1,0)</f>
        <v>0</v>
      </c>
      <c r="N5518" s="9">
        <f>Inputs!$B$4</f>
        <v>54.991999999999997</v>
      </c>
      <c r="O5518" s="9">
        <f>IF(M5518=1,Inputs!$B$6,Inputs!$B$4)</f>
        <v>54.991999999999997</v>
      </c>
      <c r="P5518" s="9">
        <f>IF(M5518=1,Inputs!$B$7,Inputs!$B$4)</f>
        <v>54.991999999999997</v>
      </c>
      <c r="Q5518" s="9">
        <f>MAX(0,Inputs!$B$4-O5518)</f>
        <v>0</v>
      </c>
      <c r="R5518" s="9">
        <f>MAX(0,Inputs!$B$4-P5518)</f>
        <v>0</v>
      </c>
    </row>
    <row r="5519" spans="1:18" ht="15" customHeight="1">
      <c r="A5519" s="4">
        <v>44791.875</v>
      </c>
      <c r="B5519" s="5">
        <v>44791</v>
      </c>
      <c r="C5519" s="6">
        <v>8</v>
      </c>
      <c r="D5519" s="7" t="s">
        <v>35</v>
      </c>
      <c r="E5519" s="7" t="s">
        <v>33</v>
      </c>
      <c r="F5519" s="7" t="s">
        <v>25</v>
      </c>
      <c r="G5519" s="6">
        <v>21</v>
      </c>
      <c r="H5519" s="8">
        <v>1.984</v>
      </c>
      <c r="I5519" s="8">
        <v>22.576000000000001</v>
      </c>
      <c r="J5519" s="8">
        <v>0</v>
      </c>
      <c r="K5519" s="8">
        <v>1.984</v>
      </c>
      <c r="L5519" s="9">
        <f>K5519*Inputs!$B$5</f>
        <v>1.94432</v>
      </c>
      <c r="M5519" s="10">
        <f>IF(AND(OR(C5519=1,C5519=2,C5519=12),G5519&gt;=Inputs!$B$8,G5519&lt;=Inputs!$B$9,K5519&lt;=Inputs!$B$10),1,0)</f>
        <v>0</v>
      </c>
      <c r="N5519" s="9">
        <f>Inputs!$B$4</f>
        <v>54.991999999999997</v>
      </c>
      <c r="O5519" s="9">
        <f>IF(M5519=1,Inputs!$B$6,Inputs!$B$4)</f>
        <v>54.991999999999997</v>
      </c>
      <c r="P5519" s="9">
        <f>IF(M5519=1,Inputs!$B$7,Inputs!$B$4)</f>
        <v>54.991999999999997</v>
      </c>
      <c r="Q5519" s="9">
        <f>MAX(0,Inputs!$B$4-O5519)</f>
        <v>0</v>
      </c>
      <c r="R5519" s="9">
        <f>MAX(0,Inputs!$B$4-P5519)</f>
        <v>0</v>
      </c>
    </row>
    <row r="5520" spans="1:18" ht="15" customHeight="1">
      <c r="A5520" s="4">
        <v>44791.916666666701</v>
      </c>
      <c r="B5520" s="5">
        <v>44791</v>
      </c>
      <c r="C5520" s="6">
        <v>8</v>
      </c>
      <c r="D5520" s="7" t="s">
        <v>35</v>
      </c>
      <c r="E5520" s="7" t="s">
        <v>33</v>
      </c>
      <c r="F5520" s="7" t="s">
        <v>25</v>
      </c>
      <c r="G5520" s="6">
        <v>22</v>
      </c>
      <c r="H5520" s="8">
        <v>1.984</v>
      </c>
      <c r="I5520" s="8">
        <v>22.576000000000001</v>
      </c>
      <c r="J5520" s="8">
        <v>0.35420000000000001</v>
      </c>
      <c r="K5520" s="8">
        <v>9.2769999999999992</v>
      </c>
      <c r="L5520" s="9">
        <f>K5520*Inputs!$B$5</f>
        <v>9.0914599999999997</v>
      </c>
      <c r="M5520" s="10">
        <f>IF(AND(OR(C5520=1,C5520=2,C5520=12),G5520&gt;=Inputs!$B$8,G5520&lt;=Inputs!$B$9,K5520&lt;=Inputs!$B$10),1,0)</f>
        <v>0</v>
      </c>
      <c r="N5520" s="9">
        <f>Inputs!$B$4</f>
        <v>54.991999999999997</v>
      </c>
      <c r="O5520" s="9">
        <f>IF(M5520=1,Inputs!$B$6,Inputs!$B$4)</f>
        <v>54.991999999999997</v>
      </c>
      <c r="P5520" s="9">
        <f>IF(M5520=1,Inputs!$B$7,Inputs!$B$4)</f>
        <v>54.991999999999997</v>
      </c>
      <c r="Q5520" s="9">
        <f>MAX(0,Inputs!$B$4-O5520)</f>
        <v>0</v>
      </c>
      <c r="R5520" s="9">
        <f>MAX(0,Inputs!$B$4-P5520)</f>
        <v>0</v>
      </c>
    </row>
    <row r="5521" spans="1:18" ht="15" customHeight="1">
      <c r="A5521" s="4">
        <v>44791.958333333299</v>
      </c>
      <c r="B5521" s="5">
        <v>44791</v>
      </c>
      <c r="C5521" s="6">
        <v>8</v>
      </c>
      <c r="D5521" s="7" t="s">
        <v>35</v>
      </c>
      <c r="E5521" s="7" t="s">
        <v>33</v>
      </c>
      <c r="F5521" s="7" t="s">
        <v>25</v>
      </c>
      <c r="G5521" s="6">
        <v>23</v>
      </c>
      <c r="H5521" s="8">
        <v>1.984</v>
      </c>
      <c r="I5521" s="8">
        <v>22.576000000000001</v>
      </c>
      <c r="J5521" s="8">
        <v>0.70830000000000004</v>
      </c>
      <c r="K5521" s="8">
        <v>16.57</v>
      </c>
      <c r="L5521" s="9">
        <f>K5521*Inputs!$B$5</f>
        <v>16.238600000000002</v>
      </c>
      <c r="M5521" s="10">
        <f>IF(AND(OR(C5521=1,C5521=2,C5521=12),G5521&gt;=Inputs!$B$8,G5521&lt;=Inputs!$B$9,K5521&lt;=Inputs!$B$10),1,0)</f>
        <v>0</v>
      </c>
      <c r="N5521" s="9">
        <f>Inputs!$B$4</f>
        <v>54.991999999999997</v>
      </c>
      <c r="O5521" s="9">
        <f>IF(M5521=1,Inputs!$B$6,Inputs!$B$4)</f>
        <v>54.991999999999997</v>
      </c>
      <c r="P5521" s="9">
        <f>IF(M5521=1,Inputs!$B$7,Inputs!$B$4)</f>
        <v>54.991999999999997</v>
      </c>
      <c r="Q5521" s="9">
        <f>MAX(0,Inputs!$B$4-O5521)</f>
        <v>0</v>
      </c>
      <c r="R5521" s="9">
        <f>MAX(0,Inputs!$B$4-P5521)</f>
        <v>0</v>
      </c>
    </row>
    <row r="5522" spans="1:18" ht="15" customHeight="1">
      <c r="A5522" s="4">
        <v>44792</v>
      </c>
      <c r="B5522" s="5">
        <v>44792</v>
      </c>
      <c r="C5522" s="6">
        <v>8</v>
      </c>
      <c r="D5522" s="7" t="s">
        <v>35</v>
      </c>
      <c r="E5522" s="7" t="s">
        <v>33</v>
      </c>
      <c r="F5522" s="7" t="s">
        <v>26</v>
      </c>
      <c r="G5522" s="6">
        <v>0</v>
      </c>
      <c r="H5522" s="8">
        <v>2.6549999999999998</v>
      </c>
      <c r="I5522" s="8">
        <v>22.436</v>
      </c>
      <c r="J5522" s="8">
        <v>0.86360000000000003</v>
      </c>
      <c r="K5522" s="8">
        <v>19.739000000000001</v>
      </c>
      <c r="L5522" s="9">
        <f>K5522*Inputs!$B$5</f>
        <v>19.34422</v>
      </c>
      <c r="M5522" s="10">
        <f>IF(AND(OR(C5522=1,C5522=2,C5522=12),G5522&gt;=Inputs!$B$8,G5522&lt;=Inputs!$B$9,K5522&lt;=Inputs!$B$10),1,0)</f>
        <v>0</v>
      </c>
      <c r="N5522" s="9">
        <f>Inputs!$B$4</f>
        <v>54.991999999999997</v>
      </c>
      <c r="O5522" s="9">
        <f>IF(M5522=1,Inputs!$B$6,Inputs!$B$4)</f>
        <v>54.991999999999997</v>
      </c>
      <c r="P5522" s="9">
        <f>IF(M5522=1,Inputs!$B$7,Inputs!$B$4)</f>
        <v>54.991999999999997</v>
      </c>
      <c r="Q5522" s="9">
        <f>MAX(0,Inputs!$B$4-O5522)</f>
        <v>0</v>
      </c>
      <c r="R5522" s="9">
        <f>MAX(0,Inputs!$B$4-P5522)</f>
        <v>0</v>
      </c>
    </row>
    <row r="5523" spans="1:18" ht="15" customHeight="1">
      <c r="A5523" s="4">
        <v>44792.041666666701</v>
      </c>
      <c r="B5523" s="5">
        <v>44792</v>
      </c>
      <c r="C5523" s="6">
        <v>8</v>
      </c>
      <c r="D5523" s="7" t="s">
        <v>35</v>
      </c>
      <c r="E5523" s="7" t="s">
        <v>33</v>
      </c>
      <c r="F5523" s="7" t="s">
        <v>26</v>
      </c>
      <c r="G5523" s="6">
        <v>1</v>
      </c>
      <c r="H5523" s="8">
        <v>2.6549999999999998</v>
      </c>
      <c r="I5523" s="8">
        <v>22.436</v>
      </c>
      <c r="J5523" s="8">
        <v>0.90910000000000002</v>
      </c>
      <c r="K5523" s="8">
        <v>20.638000000000002</v>
      </c>
      <c r="L5523" s="9">
        <f>K5523*Inputs!$B$5</f>
        <v>20.225240000000003</v>
      </c>
      <c r="M5523" s="10">
        <f>IF(AND(OR(C5523=1,C5523=2,C5523=12),G5523&gt;=Inputs!$B$8,G5523&lt;=Inputs!$B$9,K5523&lt;=Inputs!$B$10),1,0)</f>
        <v>0</v>
      </c>
      <c r="N5523" s="9">
        <f>Inputs!$B$4</f>
        <v>54.991999999999997</v>
      </c>
      <c r="O5523" s="9">
        <f>IF(M5523=1,Inputs!$B$6,Inputs!$B$4)</f>
        <v>54.991999999999997</v>
      </c>
      <c r="P5523" s="9">
        <f>IF(M5523=1,Inputs!$B$7,Inputs!$B$4)</f>
        <v>54.991999999999997</v>
      </c>
      <c r="Q5523" s="9">
        <f>MAX(0,Inputs!$B$4-O5523)</f>
        <v>0</v>
      </c>
      <c r="R5523" s="9">
        <f>MAX(0,Inputs!$B$4-P5523)</f>
        <v>0</v>
      </c>
    </row>
    <row r="5524" spans="1:18" ht="15" customHeight="1">
      <c r="A5524" s="4">
        <v>44792.083333333299</v>
      </c>
      <c r="B5524" s="5">
        <v>44792</v>
      </c>
      <c r="C5524" s="6">
        <v>8</v>
      </c>
      <c r="D5524" s="7" t="s">
        <v>35</v>
      </c>
      <c r="E5524" s="7" t="s">
        <v>33</v>
      </c>
      <c r="F5524" s="7" t="s">
        <v>26</v>
      </c>
      <c r="G5524" s="6">
        <v>2</v>
      </c>
      <c r="H5524" s="8">
        <v>2.6549999999999998</v>
      </c>
      <c r="I5524" s="8">
        <v>22.436</v>
      </c>
      <c r="J5524" s="8">
        <v>0.95450000000000002</v>
      </c>
      <c r="K5524" s="8">
        <v>21.536999999999999</v>
      </c>
      <c r="L5524" s="9">
        <f>K5524*Inputs!$B$5</f>
        <v>21.106259999999999</v>
      </c>
      <c r="M5524" s="10">
        <f>IF(AND(OR(C5524=1,C5524=2,C5524=12),G5524&gt;=Inputs!$B$8,G5524&lt;=Inputs!$B$9,K5524&lt;=Inputs!$B$10),1,0)</f>
        <v>0</v>
      </c>
      <c r="N5524" s="9">
        <f>Inputs!$B$4</f>
        <v>54.991999999999997</v>
      </c>
      <c r="O5524" s="9">
        <f>IF(M5524=1,Inputs!$B$6,Inputs!$B$4)</f>
        <v>54.991999999999997</v>
      </c>
      <c r="P5524" s="9">
        <f>IF(M5524=1,Inputs!$B$7,Inputs!$B$4)</f>
        <v>54.991999999999997</v>
      </c>
      <c r="Q5524" s="9">
        <f>MAX(0,Inputs!$B$4-O5524)</f>
        <v>0</v>
      </c>
      <c r="R5524" s="9">
        <f>MAX(0,Inputs!$B$4-P5524)</f>
        <v>0</v>
      </c>
    </row>
    <row r="5525" spans="1:18" ht="15" customHeight="1">
      <c r="A5525" s="4">
        <v>44792.125</v>
      </c>
      <c r="B5525" s="5">
        <v>44792</v>
      </c>
      <c r="C5525" s="6">
        <v>8</v>
      </c>
      <c r="D5525" s="7" t="s">
        <v>35</v>
      </c>
      <c r="E5525" s="7" t="s">
        <v>33</v>
      </c>
      <c r="F5525" s="7" t="s">
        <v>26</v>
      </c>
      <c r="G5525" s="6">
        <v>3</v>
      </c>
      <c r="H5525" s="8">
        <v>2.6549999999999998</v>
      </c>
      <c r="I5525" s="8">
        <v>22.436</v>
      </c>
      <c r="J5525" s="8">
        <v>1</v>
      </c>
      <c r="K5525" s="8">
        <v>22.436</v>
      </c>
      <c r="L5525" s="9">
        <f>K5525*Inputs!$B$5</f>
        <v>21.987279999999998</v>
      </c>
      <c r="M5525" s="10">
        <f>IF(AND(OR(C5525=1,C5525=2,C5525=12),G5525&gt;=Inputs!$B$8,G5525&lt;=Inputs!$B$9,K5525&lt;=Inputs!$B$10),1,0)</f>
        <v>0</v>
      </c>
      <c r="N5525" s="9">
        <f>Inputs!$B$4</f>
        <v>54.991999999999997</v>
      </c>
      <c r="O5525" s="9">
        <f>IF(M5525=1,Inputs!$B$6,Inputs!$B$4)</f>
        <v>54.991999999999997</v>
      </c>
      <c r="P5525" s="9">
        <f>IF(M5525=1,Inputs!$B$7,Inputs!$B$4)</f>
        <v>54.991999999999997</v>
      </c>
      <c r="Q5525" s="9">
        <f>MAX(0,Inputs!$B$4-O5525)</f>
        <v>0</v>
      </c>
      <c r="R5525" s="9">
        <f>MAX(0,Inputs!$B$4-P5525)</f>
        <v>0</v>
      </c>
    </row>
    <row r="5526" spans="1:18" ht="15" customHeight="1">
      <c r="A5526" s="4">
        <v>44792.166666666701</v>
      </c>
      <c r="B5526" s="5">
        <v>44792</v>
      </c>
      <c r="C5526" s="6">
        <v>8</v>
      </c>
      <c r="D5526" s="7" t="s">
        <v>35</v>
      </c>
      <c r="E5526" s="7" t="s">
        <v>33</v>
      </c>
      <c r="F5526" s="7" t="s">
        <v>26</v>
      </c>
      <c r="G5526" s="6">
        <v>4</v>
      </c>
      <c r="H5526" s="8">
        <v>2.6549999999999998</v>
      </c>
      <c r="I5526" s="8">
        <v>22.436</v>
      </c>
      <c r="J5526" s="8">
        <v>0.90910000000000002</v>
      </c>
      <c r="K5526" s="8">
        <v>20.638000000000002</v>
      </c>
      <c r="L5526" s="9">
        <f>K5526*Inputs!$B$5</f>
        <v>20.225240000000003</v>
      </c>
      <c r="M5526" s="10">
        <f>IF(AND(OR(C5526=1,C5526=2,C5526=12),G5526&gt;=Inputs!$B$8,G5526&lt;=Inputs!$B$9,K5526&lt;=Inputs!$B$10),1,0)</f>
        <v>0</v>
      </c>
      <c r="N5526" s="9">
        <f>Inputs!$B$4</f>
        <v>54.991999999999997</v>
      </c>
      <c r="O5526" s="9">
        <f>IF(M5526=1,Inputs!$B$6,Inputs!$B$4)</f>
        <v>54.991999999999997</v>
      </c>
      <c r="P5526" s="9">
        <f>IF(M5526=1,Inputs!$B$7,Inputs!$B$4)</f>
        <v>54.991999999999997</v>
      </c>
      <c r="Q5526" s="9">
        <f>MAX(0,Inputs!$B$4-O5526)</f>
        <v>0</v>
      </c>
      <c r="R5526" s="9">
        <f>MAX(0,Inputs!$B$4-P5526)</f>
        <v>0</v>
      </c>
    </row>
    <row r="5527" spans="1:18" ht="15" customHeight="1">
      <c r="A5527" s="4">
        <v>44792.208333333299</v>
      </c>
      <c r="B5527" s="5">
        <v>44792</v>
      </c>
      <c r="C5527" s="6">
        <v>8</v>
      </c>
      <c r="D5527" s="7" t="s">
        <v>35</v>
      </c>
      <c r="E5527" s="7" t="s">
        <v>33</v>
      </c>
      <c r="F5527" s="7" t="s">
        <v>26</v>
      </c>
      <c r="G5527" s="6">
        <v>5</v>
      </c>
      <c r="H5527" s="8">
        <v>2.6549999999999998</v>
      </c>
      <c r="I5527" s="8">
        <v>22.436</v>
      </c>
      <c r="J5527" s="8">
        <v>0.81820000000000004</v>
      </c>
      <c r="K5527" s="8">
        <v>18.838999999999999</v>
      </c>
      <c r="L5527" s="9">
        <f>K5527*Inputs!$B$5</f>
        <v>18.462219999999999</v>
      </c>
      <c r="M5527" s="10">
        <f>IF(AND(OR(C5527=1,C5527=2,C5527=12),G5527&gt;=Inputs!$B$8,G5527&lt;=Inputs!$B$9,K5527&lt;=Inputs!$B$10),1,0)</f>
        <v>0</v>
      </c>
      <c r="N5527" s="9">
        <f>Inputs!$B$4</f>
        <v>54.991999999999997</v>
      </c>
      <c r="O5527" s="9">
        <f>IF(M5527=1,Inputs!$B$6,Inputs!$B$4)</f>
        <v>54.991999999999997</v>
      </c>
      <c r="P5527" s="9">
        <f>IF(M5527=1,Inputs!$B$7,Inputs!$B$4)</f>
        <v>54.991999999999997</v>
      </c>
      <c r="Q5527" s="9">
        <f>MAX(0,Inputs!$B$4-O5527)</f>
        <v>0</v>
      </c>
      <c r="R5527" s="9">
        <f>MAX(0,Inputs!$B$4-P5527)</f>
        <v>0</v>
      </c>
    </row>
    <row r="5528" spans="1:18" ht="15" customHeight="1">
      <c r="A5528" s="4">
        <v>44792.25</v>
      </c>
      <c r="B5528" s="5">
        <v>44792</v>
      </c>
      <c r="C5528" s="6">
        <v>8</v>
      </c>
      <c r="D5528" s="7" t="s">
        <v>35</v>
      </c>
      <c r="E5528" s="7" t="s">
        <v>33</v>
      </c>
      <c r="F5528" s="7" t="s">
        <v>26</v>
      </c>
      <c r="G5528" s="6">
        <v>6</v>
      </c>
      <c r="H5528" s="8">
        <v>2.6549999999999998</v>
      </c>
      <c r="I5528" s="8">
        <v>22.436</v>
      </c>
      <c r="J5528" s="8">
        <v>0.4773</v>
      </c>
      <c r="K5528" s="8">
        <v>12.096</v>
      </c>
      <c r="L5528" s="9">
        <f>K5528*Inputs!$B$5</f>
        <v>11.85408</v>
      </c>
      <c r="M5528" s="10">
        <f>IF(AND(OR(C5528=1,C5528=2,C5528=12),G5528&gt;=Inputs!$B$8,G5528&lt;=Inputs!$B$9,K5528&lt;=Inputs!$B$10),1,0)</f>
        <v>0</v>
      </c>
      <c r="N5528" s="9">
        <f>Inputs!$B$4</f>
        <v>54.991999999999997</v>
      </c>
      <c r="O5528" s="9">
        <f>IF(M5528=1,Inputs!$B$6,Inputs!$B$4)</f>
        <v>54.991999999999997</v>
      </c>
      <c r="P5528" s="9">
        <f>IF(M5528=1,Inputs!$B$7,Inputs!$B$4)</f>
        <v>54.991999999999997</v>
      </c>
      <c r="Q5528" s="9">
        <f>MAX(0,Inputs!$B$4-O5528)</f>
        <v>0</v>
      </c>
      <c r="R5528" s="9">
        <f>MAX(0,Inputs!$B$4-P5528)</f>
        <v>0</v>
      </c>
    </row>
    <row r="5529" spans="1:18" ht="15" customHeight="1">
      <c r="A5529" s="4">
        <v>44792.291666666701</v>
      </c>
      <c r="B5529" s="5">
        <v>44792</v>
      </c>
      <c r="C5529" s="6">
        <v>8</v>
      </c>
      <c r="D5529" s="7" t="s">
        <v>35</v>
      </c>
      <c r="E5529" s="7" t="s">
        <v>33</v>
      </c>
      <c r="F5529" s="7" t="s">
        <v>26</v>
      </c>
      <c r="G5529" s="6">
        <v>7</v>
      </c>
      <c r="H5529" s="8">
        <v>2.6549999999999998</v>
      </c>
      <c r="I5529" s="8">
        <v>22.436</v>
      </c>
      <c r="J5529" s="8">
        <v>0.13639999999999999</v>
      </c>
      <c r="K5529" s="8">
        <v>5.3520000000000003</v>
      </c>
      <c r="L5529" s="9">
        <f>K5529*Inputs!$B$5</f>
        <v>5.2449599999999998</v>
      </c>
      <c r="M5529" s="10">
        <f>IF(AND(OR(C5529=1,C5529=2,C5529=12),G5529&gt;=Inputs!$B$8,G5529&lt;=Inputs!$B$9,K5529&lt;=Inputs!$B$10),1,0)</f>
        <v>0</v>
      </c>
      <c r="N5529" s="9">
        <f>Inputs!$B$4</f>
        <v>54.991999999999997</v>
      </c>
      <c r="O5529" s="9">
        <f>IF(M5529=1,Inputs!$B$6,Inputs!$B$4)</f>
        <v>54.991999999999997</v>
      </c>
      <c r="P5529" s="9">
        <f>IF(M5529=1,Inputs!$B$7,Inputs!$B$4)</f>
        <v>54.991999999999997</v>
      </c>
      <c r="Q5529" s="9">
        <f>MAX(0,Inputs!$B$4-O5529)</f>
        <v>0</v>
      </c>
      <c r="R5529" s="9">
        <f>MAX(0,Inputs!$B$4-P5529)</f>
        <v>0</v>
      </c>
    </row>
    <row r="5530" spans="1:18" ht="15" customHeight="1">
      <c r="A5530" s="4">
        <v>44792.333333333299</v>
      </c>
      <c r="B5530" s="5">
        <v>44792</v>
      </c>
      <c r="C5530" s="6">
        <v>8</v>
      </c>
      <c r="D5530" s="7" t="s">
        <v>35</v>
      </c>
      <c r="E5530" s="7" t="s">
        <v>33</v>
      </c>
      <c r="F5530" s="7" t="s">
        <v>26</v>
      </c>
      <c r="G5530" s="6">
        <v>8</v>
      </c>
      <c r="H5530" s="8">
        <v>2.6549999999999998</v>
      </c>
      <c r="I5530" s="8">
        <v>22.436</v>
      </c>
      <c r="J5530" s="8">
        <v>0.11360000000000001</v>
      </c>
      <c r="K5530" s="8">
        <v>4.9029999999999996</v>
      </c>
      <c r="L5530" s="9">
        <f>K5530*Inputs!$B$5</f>
        <v>4.8049399999999993</v>
      </c>
      <c r="M5530" s="10">
        <f>IF(AND(OR(C5530=1,C5530=2,C5530=12),G5530&gt;=Inputs!$B$8,G5530&lt;=Inputs!$B$9,K5530&lt;=Inputs!$B$10),1,0)</f>
        <v>0</v>
      </c>
      <c r="N5530" s="9">
        <f>Inputs!$B$4</f>
        <v>54.991999999999997</v>
      </c>
      <c r="O5530" s="9">
        <f>IF(M5530=1,Inputs!$B$6,Inputs!$B$4)</f>
        <v>54.991999999999997</v>
      </c>
      <c r="P5530" s="9">
        <f>IF(M5530=1,Inputs!$B$7,Inputs!$B$4)</f>
        <v>54.991999999999997</v>
      </c>
      <c r="Q5530" s="9">
        <f>MAX(0,Inputs!$B$4-O5530)</f>
        <v>0</v>
      </c>
      <c r="R5530" s="9">
        <f>MAX(0,Inputs!$B$4-P5530)</f>
        <v>0</v>
      </c>
    </row>
    <row r="5531" spans="1:18" ht="15" customHeight="1">
      <c r="A5531" s="4">
        <v>44792.375</v>
      </c>
      <c r="B5531" s="5">
        <v>44792</v>
      </c>
      <c r="C5531" s="6">
        <v>8</v>
      </c>
      <c r="D5531" s="7" t="s">
        <v>35</v>
      </c>
      <c r="E5531" s="7" t="s">
        <v>33</v>
      </c>
      <c r="F5531" s="7" t="s">
        <v>26</v>
      </c>
      <c r="G5531" s="6">
        <v>9</v>
      </c>
      <c r="H5531" s="8">
        <v>2.6549999999999998</v>
      </c>
      <c r="I5531" s="8">
        <v>22.436</v>
      </c>
      <c r="J5531" s="8">
        <v>9.0899999999999995E-2</v>
      </c>
      <c r="K5531" s="8">
        <v>4.4530000000000003</v>
      </c>
      <c r="L5531" s="9">
        <f>K5531*Inputs!$B$5</f>
        <v>4.3639400000000004</v>
      </c>
      <c r="M5531" s="10">
        <f>IF(AND(OR(C5531=1,C5531=2,C5531=12),G5531&gt;=Inputs!$B$8,G5531&lt;=Inputs!$B$9,K5531&lt;=Inputs!$B$10),1,0)</f>
        <v>0</v>
      </c>
      <c r="N5531" s="9">
        <f>Inputs!$B$4</f>
        <v>54.991999999999997</v>
      </c>
      <c r="O5531" s="9">
        <f>IF(M5531=1,Inputs!$B$6,Inputs!$B$4)</f>
        <v>54.991999999999997</v>
      </c>
      <c r="P5531" s="9">
        <f>IF(M5531=1,Inputs!$B$7,Inputs!$B$4)</f>
        <v>54.991999999999997</v>
      </c>
      <c r="Q5531" s="9">
        <f>MAX(0,Inputs!$B$4-O5531)</f>
        <v>0</v>
      </c>
      <c r="R5531" s="9">
        <f>MAX(0,Inputs!$B$4-P5531)</f>
        <v>0</v>
      </c>
    </row>
    <row r="5532" spans="1:18" ht="15" customHeight="1">
      <c r="A5532" s="4">
        <v>44792.416666666701</v>
      </c>
      <c r="B5532" s="5">
        <v>44792</v>
      </c>
      <c r="C5532" s="6">
        <v>8</v>
      </c>
      <c r="D5532" s="7" t="s">
        <v>35</v>
      </c>
      <c r="E5532" s="7" t="s">
        <v>33</v>
      </c>
      <c r="F5532" s="7" t="s">
        <v>26</v>
      </c>
      <c r="G5532" s="6">
        <v>10</v>
      </c>
      <c r="H5532" s="8">
        <v>2.6549999999999998</v>
      </c>
      <c r="I5532" s="8">
        <v>22.436</v>
      </c>
      <c r="J5532" s="8">
        <v>0.13639999999999999</v>
      </c>
      <c r="K5532" s="8">
        <v>5.3520000000000003</v>
      </c>
      <c r="L5532" s="9">
        <f>K5532*Inputs!$B$5</f>
        <v>5.2449599999999998</v>
      </c>
      <c r="M5532" s="10">
        <f>IF(AND(OR(C5532=1,C5532=2,C5532=12),G5532&gt;=Inputs!$B$8,G5532&lt;=Inputs!$B$9,K5532&lt;=Inputs!$B$10),1,0)</f>
        <v>0</v>
      </c>
      <c r="N5532" s="9">
        <f>Inputs!$B$4</f>
        <v>54.991999999999997</v>
      </c>
      <c r="O5532" s="9">
        <f>IF(M5532=1,Inputs!$B$6,Inputs!$B$4)</f>
        <v>54.991999999999997</v>
      </c>
      <c r="P5532" s="9">
        <f>IF(M5532=1,Inputs!$B$7,Inputs!$B$4)</f>
        <v>54.991999999999997</v>
      </c>
      <c r="Q5532" s="9">
        <f>MAX(0,Inputs!$B$4-O5532)</f>
        <v>0</v>
      </c>
      <c r="R5532" s="9">
        <f>MAX(0,Inputs!$B$4-P5532)</f>
        <v>0</v>
      </c>
    </row>
    <row r="5533" spans="1:18" ht="15" customHeight="1">
      <c r="A5533" s="4">
        <v>44792.458333333299</v>
      </c>
      <c r="B5533" s="5">
        <v>44792</v>
      </c>
      <c r="C5533" s="6">
        <v>8</v>
      </c>
      <c r="D5533" s="7" t="s">
        <v>35</v>
      </c>
      <c r="E5533" s="7" t="s">
        <v>33</v>
      </c>
      <c r="F5533" s="7" t="s">
        <v>26</v>
      </c>
      <c r="G5533" s="6">
        <v>11</v>
      </c>
      <c r="H5533" s="8">
        <v>2.6549999999999998</v>
      </c>
      <c r="I5533" s="8">
        <v>22.436</v>
      </c>
      <c r="J5533" s="8">
        <v>0.18179999999999999</v>
      </c>
      <c r="K5533" s="8">
        <v>6.2519999999999998</v>
      </c>
      <c r="L5533" s="9">
        <f>K5533*Inputs!$B$5</f>
        <v>6.1269599999999995</v>
      </c>
      <c r="M5533" s="10">
        <f>IF(AND(OR(C5533=1,C5533=2,C5533=12),G5533&gt;=Inputs!$B$8,G5533&lt;=Inputs!$B$9,K5533&lt;=Inputs!$B$10),1,0)</f>
        <v>0</v>
      </c>
      <c r="N5533" s="9">
        <f>Inputs!$B$4</f>
        <v>54.991999999999997</v>
      </c>
      <c r="O5533" s="9">
        <f>IF(M5533=1,Inputs!$B$6,Inputs!$B$4)</f>
        <v>54.991999999999997</v>
      </c>
      <c r="P5533" s="9">
        <f>IF(M5533=1,Inputs!$B$7,Inputs!$B$4)</f>
        <v>54.991999999999997</v>
      </c>
      <c r="Q5533" s="9">
        <f>MAX(0,Inputs!$B$4-O5533)</f>
        <v>0</v>
      </c>
      <c r="R5533" s="9">
        <f>MAX(0,Inputs!$B$4-P5533)</f>
        <v>0</v>
      </c>
    </row>
    <row r="5534" spans="1:18" ht="15" customHeight="1">
      <c r="A5534" s="4">
        <v>44792.5</v>
      </c>
      <c r="B5534" s="5">
        <v>44792</v>
      </c>
      <c r="C5534" s="6">
        <v>8</v>
      </c>
      <c r="D5534" s="7" t="s">
        <v>35</v>
      </c>
      <c r="E5534" s="7" t="s">
        <v>33</v>
      </c>
      <c r="F5534" s="7" t="s">
        <v>26</v>
      </c>
      <c r="G5534" s="6">
        <v>12</v>
      </c>
      <c r="H5534" s="8">
        <v>2.6549999999999998</v>
      </c>
      <c r="I5534" s="8">
        <v>22.436</v>
      </c>
      <c r="J5534" s="8">
        <v>0.25</v>
      </c>
      <c r="K5534" s="8">
        <v>7.6</v>
      </c>
      <c r="L5534" s="9">
        <f>K5534*Inputs!$B$5</f>
        <v>7.4479999999999995</v>
      </c>
      <c r="M5534" s="10">
        <f>IF(AND(OR(C5534=1,C5534=2,C5534=12),G5534&gt;=Inputs!$B$8,G5534&lt;=Inputs!$B$9,K5534&lt;=Inputs!$B$10),1,0)</f>
        <v>0</v>
      </c>
      <c r="N5534" s="9">
        <f>Inputs!$B$4</f>
        <v>54.991999999999997</v>
      </c>
      <c r="O5534" s="9">
        <f>IF(M5534=1,Inputs!$B$6,Inputs!$B$4)</f>
        <v>54.991999999999997</v>
      </c>
      <c r="P5534" s="9">
        <f>IF(M5534=1,Inputs!$B$7,Inputs!$B$4)</f>
        <v>54.991999999999997</v>
      </c>
      <c r="Q5534" s="9">
        <f>MAX(0,Inputs!$B$4-O5534)</f>
        <v>0</v>
      </c>
      <c r="R5534" s="9">
        <f>MAX(0,Inputs!$B$4-P5534)</f>
        <v>0</v>
      </c>
    </row>
    <row r="5535" spans="1:18" ht="15" customHeight="1">
      <c r="A5535" s="4">
        <v>44792.541666666701</v>
      </c>
      <c r="B5535" s="5">
        <v>44792</v>
      </c>
      <c r="C5535" s="6">
        <v>8</v>
      </c>
      <c r="D5535" s="7" t="s">
        <v>35</v>
      </c>
      <c r="E5535" s="7" t="s">
        <v>33</v>
      </c>
      <c r="F5535" s="7" t="s">
        <v>26</v>
      </c>
      <c r="G5535" s="6">
        <v>13</v>
      </c>
      <c r="H5535" s="8">
        <v>2.6549999999999998</v>
      </c>
      <c r="I5535" s="8">
        <v>22.436</v>
      </c>
      <c r="J5535" s="8">
        <v>0.31819999999999998</v>
      </c>
      <c r="K5535" s="8">
        <v>8.9489999999999998</v>
      </c>
      <c r="L5535" s="9">
        <f>K5535*Inputs!$B$5</f>
        <v>8.7700199999999988</v>
      </c>
      <c r="M5535" s="10">
        <f>IF(AND(OR(C5535=1,C5535=2,C5535=12),G5535&gt;=Inputs!$B$8,G5535&lt;=Inputs!$B$9,K5535&lt;=Inputs!$B$10),1,0)</f>
        <v>0</v>
      </c>
      <c r="N5535" s="9">
        <f>Inputs!$B$4</f>
        <v>54.991999999999997</v>
      </c>
      <c r="O5535" s="9">
        <f>IF(M5535=1,Inputs!$B$6,Inputs!$B$4)</f>
        <v>54.991999999999997</v>
      </c>
      <c r="P5535" s="9">
        <f>IF(M5535=1,Inputs!$B$7,Inputs!$B$4)</f>
        <v>54.991999999999997</v>
      </c>
      <c r="Q5535" s="9">
        <f>MAX(0,Inputs!$B$4-O5535)</f>
        <v>0</v>
      </c>
      <c r="R5535" s="9">
        <f>MAX(0,Inputs!$B$4-P5535)</f>
        <v>0</v>
      </c>
    </row>
    <row r="5536" spans="1:18" ht="15" customHeight="1">
      <c r="A5536" s="4">
        <v>44792.583333333299</v>
      </c>
      <c r="B5536" s="5">
        <v>44792</v>
      </c>
      <c r="C5536" s="6">
        <v>8</v>
      </c>
      <c r="D5536" s="7" t="s">
        <v>35</v>
      </c>
      <c r="E5536" s="7" t="s">
        <v>33</v>
      </c>
      <c r="F5536" s="7" t="s">
        <v>26</v>
      </c>
      <c r="G5536" s="6">
        <v>14</v>
      </c>
      <c r="H5536" s="8">
        <v>2.6549999999999998</v>
      </c>
      <c r="I5536" s="8">
        <v>22.436</v>
      </c>
      <c r="J5536" s="8">
        <v>0.25</v>
      </c>
      <c r="K5536" s="8">
        <v>7.6</v>
      </c>
      <c r="L5536" s="9">
        <f>K5536*Inputs!$B$5</f>
        <v>7.4479999999999995</v>
      </c>
      <c r="M5536" s="10">
        <f>IF(AND(OR(C5536=1,C5536=2,C5536=12),G5536&gt;=Inputs!$B$8,G5536&lt;=Inputs!$B$9,K5536&lt;=Inputs!$B$10),1,0)</f>
        <v>0</v>
      </c>
      <c r="N5536" s="9">
        <f>Inputs!$B$4</f>
        <v>54.991999999999997</v>
      </c>
      <c r="O5536" s="9">
        <f>IF(M5536=1,Inputs!$B$6,Inputs!$B$4)</f>
        <v>54.991999999999997</v>
      </c>
      <c r="P5536" s="9">
        <f>IF(M5536=1,Inputs!$B$7,Inputs!$B$4)</f>
        <v>54.991999999999997</v>
      </c>
      <c r="Q5536" s="9">
        <f>MAX(0,Inputs!$B$4-O5536)</f>
        <v>0</v>
      </c>
      <c r="R5536" s="9">
        <f>MAX(0,Inputs!$B$4-P5536)</f>
        <v>0</v>
      </c>
    </row>
    <row r="5537" spans="1:18" ht="15" customHeight="1">
      <c r="A5537" s="4">
        <v>44792.625</v>
      </c>
      <c r="B5537" s="5">
        <v>44792</v>
      </c>
      <c r="C5537" s="6">
        <v>8</v>
      </c>
      <c r="D5537" s="7" t="s">
        <v>35</v>
      </c>
      <c r="E5537" s="7" t="s">
        <v>33</v>
      </c>
      <c r="F5537" s="7" t="s">
        <v>26</v>
      </c>
      <c r="G5537" s="6">
        <v>15</v>
      </c>
      <c r="H5537" s="8">
        <v>2.6549999999999998</v>
      </c>
      <c r="I5537" s="8">
        <v>22.436</v>
      </c>
      <c r="J5537" s="8">
        <v>0.18179999999999999</v>
      </c>
      <c r="K5537" s="8">
        <v>6.2519999999999998</v>
      </c>
      <c r="L5537" s="9">
        <f>K5537*Inputs!$B$5</f>
        <v>6.1269599999999995</v>
      </c>
      <c r="M5537" s="10">
        <f>IF(AND(OR(C5537=1,C5537=2,C5537=12),G5537&gt;=Inputs!$B$8,G5537&lt;=Inputs!$B$9,K5537&lt;=Inputs!$B$10),1,0)</f>
        <v>0</v>
      </c>
      <c r="N5537" s="9">
        <f>Inputs!$B$4</f>
        <v>54.991999999999997</v>
      </c>
      <c r="O5537" s="9">
        <f>IF(M5537=1,Inputs!$B$6,Inputs!$B$4)</f>
        <v>54.991999999999997</v>
      </c>
      <c r="P5537" s="9">
        <f>IF(M5537=1,Inputs!$B$7,Inputs!$B$4)</f>
        <v>54.991999999999997</v>
      </c>
      <c r="Q5537" s="9">
        <f>MAX(0,Inputs!$B$4-O5537)</f>
        <v>0</v>
      </c>
      <c r="R5537" s="9">
        <f>MAX(0,Inputs!$B$4-P5537)</f>
        <v>0</v>
      </c>
    </row>
    <row r="5538" spans="1:18" ht="15" customHeight="1">
      <c r="A5538" s="4">
        <v>44792.666666666701</v>
      </c>
      <c r="B5538" s="5">
        <v>44792</v>
      </c>
      <c r="C5538" s="6">
        <v>8</v>
      </c>
      <c r="D5538" s="7" t="s">
        <v>35</v>
      </c>
      <c r="E5538" s="7" t="s">
        <v>33</v>
      </c>
      <c r="F5538" s="7" t="s">
        <v>26</v>
      </c>
      <c r="G5538" s="6">
        <v>16</v>
      </c>
      <c r="H5538" s="8">
        <v>2.6549999999999998</v>
      </c>
      <c r="I5538" s="8">
        <v>22.436</v>
      </c>
      <c r="J5538" s="8">
        <v>9.0899999999999995E-2</v>
      </c>
      <c r="K5538" s="8">
        <v>4.4530000000000003</v>
      </c>
      <c r="L5538" s="9">
        <f>K5538*Inputs!$B$5</f>
        <v>4.3639400000000004</v>
      </c>
      <c r="M5538" s="10">
        <f>IF(AND(OR(C5538=1,C5538=2,C5538=12),G5538&gt;=Inputs!$B$8,G5538&lt;=Inputs!$B$9,K5538&lt;=Inputs!$B$10),1,0)</f>
        <v>0</v>
      </c>
      <c r="N5538" s="9">
        <f>Inputs!$B$4</f>
        <v>54.991999999999997</v>
      </c>
      <c r="O5538" s="9">
        <f>IF(M5538=1,Inputs!$B$6,Inputs!$B$4)</f>
        <v>54.991999999999997</v>
      </c>
      <c r="P5538" s="9">
        <f>IF(M5538=1,Inputs!$B$7,Inputs!$B$4)</f>
        <v>54.991999999999997</v>
      </c>
      <c r="Q5538" s="9">
        <f>MAX(0,Inputs!$B$4-O5538)</f>
        <v>0</v>
      </c>
      <c r="R5538" s="9">
        <f>MAX(0,Inputs!$B$4-P5538)</f>
        <v>0</v>
      </c>
    </row>
    <row r="5539" spans="1:18" ht="15" customHeight="1">
      <c r="A5539" s="4">
        <v>44792.708333333299</v>
      </c>
      <c r="B5539" s="5">
        <v>44792</v>
      </c>
      <c r="C5539" s="6">
        <v>8</v>
      </c>
      <c r="D5539" s="7" t="s">
        <v>35</v>
      </c>
      <c r="E5539" s="7" t="s">
        <v>33</v>
      </c>
      <c r="F5539" s="7" t="s">
        <v>26</v>
      </c>
      <c r="G5539" s="6">
        <v>17</v>
      </c>
      <c r="H5539" s="8">
        <v>2.6549999999999998</v>
      </c>
      <c r="I5539" s="8">
        <v>22.436</v>
      </c>
      <c r="J5539" s="8">
        <v>0.36359999999999998</v>
      </c>
      <c r="K5539" s="8">
        <v>9.8480000000000008</v>
      </c>
      <c r="L5539" s="9">
        <f>K5539*Inputs!$B$5</f>
        <v>9.6510400000000001</v>
      </c>
      <c r="M5539" s="10">
        <f>IF(AND(OR(C5539=1,C5539=2,C5539=12),G5539&gt;=Inputs!$B$8,G5539&lt;=Inputs!$B$9,K5539&lt;=Inputs!$B$10),1,0)</f>
        <v>0</v>
      </c>
      <c r="N5539" s="9">
        <f>Inputs!$B$4</f>
        <v>54.991999999999997</v>
      </c>
      <c r="O5539" s="9">
        <f>IF(M5539=1,Inputs!$B$6,Inputs!$B$4)</f>
        <v>54.991999999999997</v>
      </c>
      <c r="P5539" s="9">
        <f>IF(M5539=1,Inputs!$B$7,Inputs!$B$4)</f>
        <v>54.991999999999997</v>
      </c>
      <c r="Q5539" s="9">
        <f>MAX(0,Inputs!$B$4-O5539)</f>
        <v>0</v>
      </c>
      <c r="R5539" s="9">
        <f>MAX(0,Inputs!$B$4-P5539)</f>
        <v>0</v>
      </c>
    </row>
    <row r="5540" spans="1:18" ht="15" customHeight="1">
      <c r="A5540" s="4">
        <v>44792.75</v>
      </c>
      <c r="B5540" s="5">
        <v>44792</v>
      </c>
      <c r="C5540" s="6">
        <v>8</v>
      </c>
      <c r="D5540" s="7" t="s">
        <v>35</v>
      </c>
      <c r="E5540" s="7" t="s">
        <v>33</v>
      </c>
      <c r="F5540" s="7" t="s">
        <v>26</v>
      </c>
      <c r="G5540" s="6">
        <v>18</v>
      </c>
      <c r="H5540" s="8">
        <v>2.6549999999999998</v>
      </c>
      <c r="I5540" s="8">
        <v>22.436</v>
      </c>
      <c r="J5540" s="8">
        <v>0.31819999999999998</v>
      </c>
      <c r="K5540" s="8">
        <v>8.9489999999999998</v>
      </c>
      <c r="L5540" s="9">
        <f>K5540*Inputs!$B$5</f>
        <v>8.7700199999999988</v>
      </c>
      <c r="M5540" s="10">
        <f>IF(AND(OR(C5540=1,C5540=2,C5540=12),G5540&gt;=Inputs!$B$8,G5540&lt;=Inputs!$B$9,K5540&lt;=Inputs!$B$10),1,0)</f>
        <v>0</v>
      </c>
      <c r="N5540" s="9">
        <f>Inputs!$B$4</f>
        <v>54.991999999999997</v>
      </c>
      <c r="O5540" s="9">
        <f>IF(M5540=1,Inputs!$B$6,Inputs!$B$4)</f>
        <v>54.991999999999997</v>
      </c>
      <c r="P5540" s="9">
        <f>IF(M5540=1,Inputs!$B$7,Inputs!$B$4)</f>
        <v>54.991999999999997</v>
      </c>
      <c r="Q5540" s="9">
        <f>MAX(0,Inputs!$B$4-O5540)</f>
        <v>0</v>
      </c>
      <c r="R5540" s="9">
        <f>MAX(0,Inputs!$B$4-P5540)</f>
        <v>0</v>
      </c>
    </row>
    <row r="5541" spans="1:18" ht="15" customHeight="1">
      <c r="A5541" s="4">
        <v>44792.791666666701</v>
      </c>
      <c r="B5541" s="5">
        <v>44792</v>
      </c>
      <c r="C5541" s="6">
        <v>8</v>
      </c>
      <c r="D5541" s="7" t="s">
        <v>35</v>
      </c>
      <c r="E5541" s="7" t="s">
        <v>33</v>
      </c>
      <c r="F5541" s="7" t="s">
        <v>26</v>
      </c>
      <c r="G5541" s="6">
        <v>19</v>
      </c>
      <c r="H5541" s="8">
        <v>2.6549999999999998</v>
      </c>
      <c r="I5541" s="8">
        <v>22.436</v>
      </c>
      <c r="J5541" s="8">
        <v>0.13639999999999999</v>
      </c>
      <c r="K5541" s="8">
        <v>5.3520000000000003</v>
      </c>
      <c r="L5541" s="9">
        <f>K5541*Inputs!$B$5</f>
        <v>5.2449599999999998</v>
      </c>
      <c r="M5541" s="10">
        <f>IF(AND(OR(C5541=1,C5541=2,C5541=12),G5541&gt;=Inputs!$B$8,G5541&lt;=Inputs!$B$9,K5541&lt;=Inputs!$B$10),1,0)</f>
        <v>0</v>
      </c>
      <c r="N5541" s="9">
        <f>Inputs!$B$4</f>
        <v>54.991999999999997</v>
      </c>
      <c r="O5541" s="9">
        <f>IF(M5541=1,Inputs!$B$6,Inputs!$B$4)</f>
        <v>54.991999999999997</v>
      </c>
      <c r="P5541" s="9">
        <f>IF(M5541=1,Inputs!$B$7,Inputs!$B$4)</f>
        <v>54.991999999999997</v>
      </c>
      <c r="Q5541" s="9">
        <f>MAX(0,Inputs!$B$4-O5541)</f>
        <v>0</v>
      </c>
      <c r="R5541" s="9">
        <f>MAX(0,Inputs!$B$4-P5541)</f>
        <v>0</v>
      </c>
    </row>
    <row r="5542" spans="1:18" ht="15" customHeight="1">
      <c r="A5542" s="4">
        <v>44792.833333333299</v>
      </c>
      <c r="B5542" s="5">
        <v>44792</v>
      </c>
      <c r="C5542" s="6">
        <v>8</v>
      </c>
      <c r="D5542" s="7" t="s">
        <v>35</v>
      </c>
      <c r="E5542" s="7" t="s">
        <v>33</v>
      </c>
      <c r="F5542" s="7" t="s">
        <v>26</v>
      </c>
      <c r="G5542" s="6">
        <v>20</v>
      </c>
      <c r="H5542" s="8">
        <v>2.6549999999999998</v>
      </c>
      <c r="I5542" s="8">
        <v>22.436</v>
      </c>
      <c r="J5542" s="8">
        <v>0</v>
      </c>
      <c r="K5542" s="8">
        <v>2.6549999999999998</v>
      </c>
      <c r="L5542" s="9">
        <f>K5542*Inputs!$B$5</f>
        <v>2.6018999999999997</v>
      </c>
      <c r="M5542" s="10">
        <f>IF(AND(OR(C5542=1,C5542=2,C5542=12),G5542&gt;=Inputs!$B$8,G5542&lt;=Inputs!$B$9,K5542&lt;=Inputs!$B$10),1,0)</f>
        <v>0</v>
      </c>
      <c r="N5542" s="9">
        <f>Inputs!$B$4</f>
        <v>54.991999999999997</v>
      </c>
      <c r="O5542" s="9">
        <f>IF(M5542=1,Inputs!$B$6,Inputs!$B$4)</f>
        <v>54.991999999999997</v>
      </c>
      <c r="P5542" s="9">
        <f>IF(M5542=1,Inputs!$B$7,Inputs!$B$4)</f>
        <v>54.991999999999997</v>
      </c>
      <c r="Q5542" s="9">
        <f>MAX(0,Inputs!$B$4-O5542)</f>
        <v>0</v>
      </c>
      <c r="R5542" s="9">
        <f>MAX(0,Inputs!$B$4-P5542)</f>
        <v>0</v>
      </c>
    </row>
    <row r="5543" spans="1:18" ht="15" customHeight="1">
      <c r="A5543" s="4">
        <v>44792.875</v>
      </c>
      <c r="B5543" s="5">
        <v>44792</v>
      </c>
      <c r="C5543" s="6">
        <v>8</v>
      </c>
      <c r="D5543" s="7" t="s">
        <v>35</v>
      </c>
      <c r="E5543" s="7" t="s">
        <v>33</v>
      </c>
      <c r="F5543" s="7" t="s">
        <v>26</v>
      </c>
      <c r="G5543" s="6">
        <v>21</v>
      </c>
      <c r="H5543" s="8">
        <v>2.6549999999999998</v>
      </c>
      <c r="I5543" s="8">
        <v>22.436</v>
      </c>
      <c r="J5543" s="8">
        <v>0</v>
      </c>
      <c r="K5543" s="8">
        <v>2.6549999999999998</v>
      </c>
      <c r="L5543" s="9">
        <f>K5543*Inputs!$B$5</f>
        <v>2.6018999999999997</v>
      </c>
      <c r="M5543" s="10">
        <f>IF(AND(OR(C5543=1,C5543=2,C5543=12),G5543&gt;=Inputs!$B$8,G5543&lt;=Inputs!$B$9,K5543&lt;=Inputs!$B$10),1,0)</f>
        <v>0</v>
      </c>
      <c r="N5543" s="9">
        <f>Inputs!$B$4</f>
        <v>54.991999999999997</v>
      </c>
      <c r="O5543" s="9">
        <f>IF(M5543=1,Inputs!$B$6,Inputs!$B$4)</f>
        <v>54.991999999999997</v>
      </c>
      <c r="P5543" s="9">
        <f>IF(M5543=1,Inputs!$B$7,Inputs!$B$4)</f>
        <v>54.991999999999997</v>
      </c>
      <c r="Q5543" s="9">
        <f>MAX(0,Inputs!$B$4-O5543)</f>
        <v>0</v>
      </c>
      <c r="R5543" s="9">
        <f>MAX(0,Inputs!$B$4-P5543)</f>
        <v>0</v>
      </c>
    </row>
    <row r="5544" spans="1:18" ht="15" customHeight="1">
      <c r="A5544" s="4">
        <v>44792.916666666701</v>
      </c>
      <c r="B5544" s="5">
        <v>44792</v>
      </c>
      <c r="C5544" s="6">
        <v>8</v>
      </c>
      <c r="D5544" s="7" t="s">
        <v>35</v>
      </c>
      <c r="E5544" s="7" t="s">
        <v>33</v>
      </c>
      <c r="F5544" s="7" t="s">
        <v>26</v>
      </c>
      <c r="G5544" s="6">
        <v>22</v>
      </c>
      <c r="H5544" s="8">
        <v>2.6549999999999998</v>
      </c>
      <c r="I5544" s="8">
        <v>22.436</v>
      </c>
      <c r="J5544" s="8">
        <v>0.34089999999999998</v>
      </c>
      <c r="K5544" s="8">
        <v>9.3989999999999991</v>
      </c>
      <c r="L5544" s="9">
        <f>K5544*Inputs!$B$5</f>
        <v>9.2110199999999995</v>
      </c>
      <c r="M5544" s="10">
        <f>IF(AND(OR(C5544=1,C5544=2,C5544=12),G5544&gt;=Inputs!$B$8,G5544&lt;=Inputs!$B$9,K5544&lt;=Inputs!$B$10),1,0)</f>
        <v>0</v>
      </c>
      <c r="N5544" s="9">
        <f>Inputs!$B$4</f>
        <v>54.991999999999997</v>
      </c>
      <c r="O5544" s="9">
        <f>IF(M5544=1,Inputs!$B$6,Inputs!$B$4)</f>
        <v>54.991999999999997</v>
      </c>
      <c r="P5544" s="9">
        <f>IF(M5544=1,Inputs!$B$7,Inputs!$B$4)</f>
        <v>54.991999999999997</v>
      </c>
      <c r="Q5544" s="9">
        <f>MAX(0,Inputs!$B$4-O5544)</f>
        <v>0</v>
      </c>
      <c r="R5544" s="9">
        <f>MAX(0,Inputs!$B$4-P5544)</f>
        <v>0</v>
      </c>
    </row>
    <row r="5545" spans="1:18" ht="15" customHeight="1">
      <c r="A5545" s="4">
        <v>44792.958333333299</v>
      </c>
      <c r="B5545" s="5">
        <v>44792</v>
      </c>
      <c r="C5545" s="6">
        <v>8</v>
      </c>
      <c r="D5545" s="7" t="s">
        <v>35</v>
      </c>
      <c r="E5545" s="7" t="s">
        <v>33</v>
      </c>
      <c r="F5545" s="7" t="s">
        <v>26</v>
      </c>
      <c r="G5545" s="6">
        <v>23</v>
      </c>
      <c r="H5545" s="8">
        <v>2.6549999999999998</v>
      </c>
      <c r="I5545" s="8">
        <v>22.436</v>
      </c>
      <c r="J5545" s="8">
        <v>0.68179999999999996</v>
      </c>
      <c r="K5545" s="8">
        <v>16.141999999999999</v>
      </c>
      <c r="L5545" s="9">
        <f>K5545*Inputs!$B$5</f>
        <v>15.819159999999998</v>
      </c>
      <c r="M5545" s="10">
        <f>IF(AND(OR(C5545=1,C5545=2,C5545=12),G5545&gt;=Inputs!$B$8,G5545&lt;=Inputs!$B$9,K5545&lt;=Inputs!$B$10),1,0)</f>
        <v>0</v>
      </c>
      <c r="N5545" s="9">
        <f>Inputs!$B$4</f>
        <v>54.991999999999997</v>
      </c>
      <c r="O5545" s="9">
        <f>IF(M5545=1,Inputs!$B$6,Inputs!$B$4)</f>
        <v>54.991999999999997</v>
      </c>
      <c r="P5545" s="9">
        <f>IF(M5545=1,Inputs!$B$7,Inputs!$B$4)</f>
        <v>54.991999999999997</v>
      </c>
      <c r="Q5545" s="9">
        <f>MAX(0,Inputs!$B$4-O5545)</f>
        <v>0</v>
      </c>
      <c r="R5545" s="9">
        <f>MAX(0,Inputs!$B$4-P5545)</f>
        <v>0</v>
      </c>
    </row>
    <row r="5546" spans="1:18" ht="15" customHeight="1">
      <c r="A5546" s="4">
        <v>44793</v>
      </c>
      <c r="B5546" s="5">
        <v>44793</v>
      </c>
      <c r="C5546" s="6">
        <v>8</v>
      </c>
      <c r="D5546" s="7" t="s">
        <v>35</v>
      </c>
      <c r="E5546" s="7" t="s">
        <v>33</v>
      </c>
      <c r="F5546" s="7" t="s">
        <v>20</v>
      </c>
      <c r="G5546" s="6">
        <v>0</v>
      </c>
      <c r="H5546" s="8">
        <v>3.64</v>
      </c>
      <c r="I5546" s="8">
        <v>22.742000000000001</v>
      </c>
      <c r="J5546" s="8">
        <v>0.81820000000000004</v>
      </c>
      <c r="K5546" s="8">
        <v>19.268999999999998</v>
      </c>
      <c r="L5546" s="9">
        <f>K5546*Inputs!$B$5</f>
        <v>18.883619999999997</v>
      </c>
      <c r="M5546" s="10">
        <f>IF(AND(OR(C5546=1,C5546=2,C5546=12),G5546&gt;=Inputs!$B$8,G5546&lt;=Inputs!$B$9,K5546&lt;=Inputs!$B$10),1,0)</f>
        <v>0</v>
      </c>
      <c r="N5546" s="9">
        <f>Inputs!$B$4</f>
        <v>54.991999999999997</v>
      </c>
      <c r="O5546" s="9">
        <f>IF(M5546=1,Inputs!$B$6,Inputs!$B$4)</f>
        <v>54.991999999999997</v>
      </c>
      <c r="P5546" s="9">
        <f>IF(M5546=1,Inputs!$B$7,Inputs!$B$4)</f>
        <v>54.991999999999997</v>
      </c>
      <c r="Q5546" s="9">
        <f>MAX(0,Inputs!$B$4-O5546)</f>
        <v>0</v>
      </c>
      <c r="R5546" s="9">
        <f>MAX(0,Inputs!$B$4-P5546)</f>
        <v>0</v>
      </c>
    </row>
    <row r="5547" spans="1:18" ht="15" customHeight="1">
      <c r="A5547" s="4">
        <v>44793.041666666701</v>
      </c>
      <c r="B5547" s="5">
        <v>44793</v>
      </c>
      <c r="C5547" s="6">
        <v>8</v>
      </c>
      <c r="D5547" s="7" t="s">
        <v>35</v>
      </c>
      <c r="E5547" s="7" t="s">
        <v>33</v>
      </c>
      <c r="F5547" s="7" t="s">
        <v>20</v>
      </c>
      <c r="G5547" s="6">
        <v>1</v>
      </c>
      <c r="H5547" s="8">
        <v>3.64</v>
      </c>
      <c r="I5547" s="8">
        <v>22.742000000000001</v>
      </c>
      <c r="J5547" s="8">
        <v>0.90910000000000002</v>
      </c>
      <c r="K5547" s="8">
        <v>21.004999999999999</v>
      </c>
      <c r="L5547" s="9">
        <f>K5547*Inputs!$B$5</f>
        <v>20.584899999999998</v>
      </c>
      <c r="M5547" s="10">
        <f>IF(AND(OR(C5547=1,C5547=2,C5547=12),G5547&gt;=Inputs!$B$8,G5547&lt;=Inputs!$B$9,K5547&lt;=Inputs!$B$10),1,0)</f>
        <v>0</v>
      </c>
      <c r="N5547" s="9">
        <f>Inputs!$B$4</f>
        <v>54.991999999999997</v>
      </c>
      <c r="O5547" s="9">
        <f>IF(M5547=1,Inputs!$B$6,Inputs!$B$4)</f>
        <v>54.991999999999997</v>
      </c>
      <c r="P5547" s="9">
        <f>IF(M5547=1,Inputs!$B$7,Inputs!$B$4)</f>
        <v>54.991999999999997</v>
      </c>
      <c r="Q5547" s="9">
        <f>MAX(0,Inputs!$B$4-O5547)</f>
        <v>0</v>
      </c>
      <c r="R5547" s="9">
        <f>MAX(0,Inputs!$B$4-P5547)</f>
        <v>0</v>
      </c>
    </row>
    <row r="5548" spans="1:18" ht="15" customHeight="1">
      <c r="A5548" s="4">
        <v>44793.083333333299</v>
      </c>
      <c r="B5548" s="5">
        <v>44793</v>
      </c>
      <c r="C5548" s="6">
        <v>8</v>
      </c>
      <c r="D5548" s="7" t="s">
        <v>35</v>
      </c>
      <c r="E5548" s="7" t="s">
        <v>33</v>
      </c>
      <c r="F5548" s="7" t="s">
        <v>20</v>
      </c>
      <c r="G5548" s="6">
        <v>2</v>
      </c>
      <c r="H5548" s="8">
        <v>3.64</v>
      </c>
      <c r="I5548" s="8">
        <v>22.742000000000001</v>
      </c>
      <c r="J5548" s="8">
        <v>1</v>
      </c>
      <c r="K5548" s="8">
        <v>22.742000000000001</v>
      </c>
      <c r="L5548" s="9">
        <f>K5548*Inputs!$B$5</f>
        <v>22.28716</v>
      </c>
      <c r="M5548" s="10">
        <f>IF(AND(OR(C5548=1,C5548=2,C5548=12),G5548&gt;=Inputs!$B$8,G5548&lt;=Inputs!$B$9,K5548&lt;=Inputs!$B$10),1,0)</f>
        <v>0</v>
      </c>
      <c r="N5548" s="9">
        <f>Inputs!$B$4</f>
        <v>54.991999999999997</v>
      </c>
      <c r="O5548" s="9">
        <f>IF(M5548=1,Inputs!$B$6,Inputs!$B$4)</f>
        <v>54.991999999999997</v>
      </c>
      <c r="P5548" s="9">
        <f>IF(M5548=1,Inputs!$B$7,Inputs!$B$4)</f>
        <v>54.991999999999997</v>
      </c>
      <c r="Q5548" s="9">
        <f>MAX(0,Inputs!$B$4-O5548)</f>
        <v>0</v>
      </c>
      <c r="R5548" s="9">
        <f>MAX(0,Inputs!$B$4-P5548)</f>
        <v>0</v>
      </c>
    </row>
    <row r="5549" spans="1:18" ht="15" customHeight="1">
      <c r="A5549" s="4">
        <v>44793.125</v>
      </c>
      <c r="B5549" s="5">
        <v>44793</v>
      </c>
      <c r="C5549" s="6">
        <v>8</v>
      </c>
      <c r="D5549" s="7" t="s">
        <v>35</v>
      </c>
      <c r="E5549" s="7" t="s">
        <v>33</v>
      </c>
      <c r="F5549" s="7" t="s">
        <v>20</v>
      </c>
      <c r="G5549" s="6">
        <v>3</v>
      </c>
      <c r="H5549" s="8">
        <v>3.64</v>
      </c>
      <c r="I5549" s="8">
        <v>22.742000000000001</v>
      </c>
      <c r="J5549" s="8">
        <v>1</v>
      </c>
      <c r="K5549" s="8">
        <v>22.742000000000001</v>
      </c>
      <c r="L5549" s="9">
        <f>K5549*Inputs!$B$5</f>
        <v>22.28716</v>
      </c>
      <c r="M5549" s="10">
        <f>IF(AND(OR(C5549=1,C5549=2,C5549=12),G5549&gt;=Inputs!$B$8,G5549&lt;=Inputs!$B$9,K5549&lt;=Inputs!$B$10),1,0)</f>
        <v>0</v>
      </c>
      <c r="N5549" s="9">
        <f>Inputs!$B$4</f>
        <v>54.991999999999997</v>
      </c>
      <c r="O5549" s="9">
        <f>IF(M5549=1,Inputs!$B$6,Inputs!$B$4)</f>
        <v>54.991999999999997</v>
      </c>
      <c r="P5549" s="9">
        <f>IF(M5549=1,Inputs!$B$7,Inputs!$B$4)</f>
        <v>54.991999999999997</v>
      </c>
      <c r="Q5549" s="9">
        <f>MAX(0,Inputs!$B$4-O5549)</f>
        <v>0</v>
      </c>
      <c r="R5549" s="9">
        <f>MAX(0,Inputs!$B$4-P5549)</f>
        <v>0</v>
      </c>
    </row>
    <row r="5550" spans="1:18" ht="15" customHeight="1">
      <c r="A5550" s="4">
        <v>44793.166666666701</v>
      </c>
      <c r="B5550" s="5">
        <v>44793</v>
      </c>
      <c r="C5550" s="6">
        <v>8</v>
      </c>
      <c r="D5550" s="7" t="s">
        <v>35</v>
      </c>
      <c r="E5550" s="7" t="s">
        <v>33</v>
      </c>
      <c r="F5550" s="7" t="s">
        <v>20</v>
      </c>
      <c r="G5550" s="6">
        <v>4</v>
      </c>
      <c r="H5550" s="8">
        <v>3.64</v>
      </c>
      <c r="I5550" s="8">
        <v>22.742000000000001</v>
      </c>
      <c r="J5550" s="8">
        <v>1</v>
      </c>
      <c r="K5550" s="8">
        <v>22.742000000000001</v>
      </c>
      <c r="L5550" s="9">
        <f>K5550*Inputs!$B$5</f>
        <v>22.28716</v>
      </c>
      <c r="M5550" s="10">
        <f>IF(AND(OR(C5550=1,C5550=2,C5550=12),G5550&gt;=Inputs!$B$8,G5550&lt;=Inputs!$B$9,K5550&lt;=Inputs!$B$10),1,0)</f>
        <v>0</v>
      </c>
      <c r="N5550" s="9">
        <f>Inputs!$B$4</f>
        <v>54.991999999999997</v>
      </c>
      <c r="O5550" s="9">
        <f>IF(M5550=1,Inputs!$B$6,Inputs!$B$4)</f>
        <v>54.991999999999997</v>
      </c>
      <c r="P5550" s="9">
        <f>IF(M5550=1,Inputs!$B$7,Inputs!$B$4)</f>
        <v>54.991999999999997</v>
      </c>
      <c r="Q5550" s="9">
        <f>MAX(0,Inputs!$B$4-O5550)</f>
        <v>0</v>
      </c>
      <c r="R5550" s="9">
        <f>MAX(0,Inputs!$B$4-P5550)</f>
        <v>0</v>
      </c>
    </row>
    <row r="5551" spans="1:18" ht="15" customHeight="1">
      <c r="A5551" s="4">
        <v>44793.208333333299</v>
      </c>
      <c r="B5551" s="5">
        <v>44793</v>
      </c>
      <c r="C5551" s="6">
        <v>8</v>
      </c>
      <c r="D5551" s="7" t="s">
        <v>35</v>
      </c>
      <c r="E5551" s="7" t="s">
        <v>33</v>
      </c>
      <c r="F5551" s="7" t="s">
        <v>20</v>
      </c>
      <c r="G5551" s="6">
        <v>5</v>
      </c>
      <c r="H5551" s="8">
        <v>3.64</v>
      </c>
      <c r="I5551" s="8">
        <v>22.742000000000001</v>
      </c>
      <c r="J5551" s="8">
        <v>0.86360000000000003</v>
      </c>
      <c r="K5551" s="8">
        <v>20.137</v>
      </c>
      <c r="L5551" s="9">
        <f>K5551*Inputs!$B$5</f>
        <v>19.734259999999999</v>
      </c>
      <c r="M5551" s="10">
        <f>IF(AND(OR(C5551=1,C5551=2,C5551=12),G5551&gt;=Inputs!$B$8,G5551&lt;=Inputs!$B$9,K5551&lt;=Inputs!$B$10),1,0)</f>
        <v>0</v>
      </c>
      <c r="N5551" s="9">
        <f>Inputs!$B$4</f>
        <v>54.991999999999997</v>
      </c>
      <c r="O5551" s="9">
        <f>IF(M5551=1,Inputs!$B$6,Inputs!$B$4)</f>
        <v>54.991999999999997</v>
      </c>
      <c r="P5551" s="9">
        <f>IF(M5551=1,Inputs!$B$7,Inputs!$B$4)</f>
        <v>54.991999999999997</v>
      </c>
      <c r="Q5551" s="9">
        <f>MAX(0,Inputs!$B$4-O5551)</f>
        <v>0</v>
      </c>
      <c r="R5551" s="9">
        <f>MAX(0,Inputs!$B$4-P5551)</f>
        <v>0</v>
      </c>
    </row>
    <row r="5552" spans="1:18" ht="15" customHeight="1">
      <c r="A5552" s="4">
        <v>44793.25</v>
      </c>
      <c r="B5552" s="5">
        <v>44793</v>
      </c>
      <c r="C5552" s="6">
        <v>8</v>
      </c>
      <c r="D5552" s="7" t="s">
        <v>35</v>
      </c>
      <c r="E5552" s="7" t="s">
        <v>33</v>
      </c>
      <c r="F5552" s="7" t="s">
        <v>20</v>
      </c>
      <c r="G5552" s="6">
        <v>6</v>
      </c>
      <c r="H5552" s="8">
        <v>3.64</v>
      </c>
      <c r="I5552" s="8">
        <v>22.742000000000001</v>
      </c>
      <c r="J5552" s="8">
        <v>0.63639999999999997</v>
      </c>
      <c r="K5552" s="8">
        <v>15.795999999999999</v>
      </c>
      <c r="L5552" s="9">
        <f>K5552*Inputs!$B$5</f>
        <v>15.480079999999999</v>
      </c>
      <c r="M5552" s="10">
        <f>IF(AND(OR(C5552=1,C5552=2,C5552=12),G5552&gt;=Inputs!$B$8,G5552&lt;=Inputs!$B$9,K5552&lt;=Inputs!$B$10),1,0)</f>
        <v>0</v>
      </c>
      <c r="N5552" s="9">
        <f>Inputs!$B$4</f>
        <v>54.991999999999997</v>
      </c>
      <c r="O5552" s="9">
        <f>IF(M5552=1,Inputs!$B$6,Inputs!$B$4)</f>
        <v>54.991999999999997</v>
      </c>
      <c r="P5552" s="9">
        <f>IF(M5552=1,Inputs!$B$7,Inputs!$B$4)</f>
        <v>54.991999999999997</v>
      </c>
      <c r="Q5552" s="9">
        <f>MAX(0,Inputs!$B$4-O5552)</f>
        <v>0</v>
      </c>
      <c r="R5552" s="9">
        <f>MAX(0,Inputs!$B$4-P5552)</f>
        <v>0</v>
      </c>
    </row>
    <row r="5553" spans="1:18" ht="15" customHeight="1">
      <c r="A5553" s="4">
        <v>44793.291666666701</v>
      </c>
      <c r="B5553" s="5">
        <v>44793</v>
      </c>
      <c r="C5553" s="6">
        <v>8</v>
      </c>
      <c r="D5553" s="7" t="s">
        <v>35</v>
      </c>
      <c r="E5553" s="7" t="s">
        <v>33</v>
      </c>
      <c r="F5553" s="7" t="s">
        <v>20</v>
      </c>
      <c r="G5553" s="6">
        <v>7</v>
      </c>
      <c r="H5553" s="8">
        <v>3.64</v>
      </c>
      <c r="I5553" s="8">
        <v>22.742000000000001</v>
      </c>
      <c r="J5553" s="8">
        <v>0.40910000000000002</v>
      </c>
      <c r="K5553" s="8">
        <v>11.454000000000001</v>
      </c>
      <c r="L5553" s="9">
        <f>K5553*Inputs!$B$5</f>
        <v>11.224920000000001</v>
      </c>
      <c r="M5553" s="10">
        <f>IF(AND(OR(C5553=1,C5553=2,C5553=12),G5553&gt;=Inputs!$B$8,G5553&lt;=Inputs!$B$9,K5553&lt;=Inputs!$B$10),1,0)</f>
        <v>0</v>
      </c>
      <c r="N5553" s="9">
        <f>Inputs!$B$4</f>
        <v>54.991999999999997</v>
      </c>
      <c r="O5553" s="9">
        <f>IF(M5553=1,Inputs!$B$6,Inputs!$B$4)</f>
        <v>54.991999999999997</v>
      </c>
      <c r="P5553" s="9">
        <f>IF(M5553=1,Inputs!$B$7,Inputs!$B$4)</f>
        <v>54.991999999999997</v>
      </c>
      <c r="Q5553" s="9">
        <f>MAX(0,Inputs!$B$4-O5553)</f>
        <v>0</v>
      </c>
      <c r="R5553" s="9">
        <f>MAX(0,Inputs!$B$4-P5553)</f>
        <v>0</v>
      </c>
    </row>
    <row r="5554" spans="1:18" ht="15" customHeight="1">
      <c r="A5554" s="4">
        <v>44793.333333333299</v>
      </c>
      <c r="B5554" s="5">
        <v>44793</v>
      </c>
      <c r="C5554" s="6">
        <v>8</v>
      </c>
      <c r="D5554" s="7" t="s">
        <v>35</v>
      </c>
      <c r="E5554" s="7" t="s">
        <v>33</v>
      </c>
      <c r="F5554" s="7" t="s">
        <v>20</v>
      </c>
      <c r="G5554" s="6">
        <v>8</v>
      </c>
      <c r="H5554" s="8">
        <v>3.64</v>
      </c>
      <c r="I5554" s="8">
        <v>22.742000000000001</v>
      </c>
      <c r="J5554" s="8">
        <v>0.2273</v>
      </c>
      <c r="K5554" s="8">
        <v>7.9809999999999999</v>
      </c>
      <c r="L5554" s="9">
        <f>K5554*Inputs!$B$5</f>
        <v>7.8213799999999996</v>
      </c>
      <c r="M5554" s="10">
        <f>IF(AND(OR(C5554=1,C5554=2,C5554=12),G5554&gt;=Inputs!$B$8,G5554&lt;=Inputs!$B$9,K5554&lt;=Inputs!$B$10),1,0)</f>
        <v>0</v>
      </c>
      <c r="N5554" s="9">
        <f>Inputs!$B$4</f>
        <v>54.991999999999997</v>
      </c>
      <c r="O5554" s="9">
        <f>IF(M5554=1,Inputs!$B$6,Inputs!$B$4)</f>
        <v>54.991999999999997</v>
      </c>
      <c r="P5554" s="9">
        <f>IF(M5554=1,Inputs!$B$7,Inputs!$B$4)</f>
        <v>54.991999999999997</v>
      </c>
      <c r="Q5554" s="9">
        <f>MAX(0,Inputs!$B$4-O5554)</f>
        <v>0</v>
      </c>
      <c r="R5554" s="9">
        <f>MAX(0,Inputs!$B$4-P5554)</f>
        <v>0</v>
      </c>
    </row>
    <row r="5555" spans="1:18" ht="15" customHeight="1">
      <c r="A5555" s="4">
        <v>44793.375</v>
      </c>
      <c r="B5555" s="5">
        <v>44793</v>
      </c>
      <c r="C5555" s="6">
        <v>8</v>
      </c>
      <c r="D5555" s="7" t="s">
        <v>35</v>
      </c>
      <c r="E5555" s="7" t="s">
        <v>33</v>
      </c>
      <c r="F5555" s="7" t="s">
        <v>20</v>
      </c>
      <c r="G5555" s="6">
        <v>9</v>
      </c>
      <c r="H5555" s="8">
        <v>3.64</v>
      </c>
      <c r="I5555" s="8">
        <v>22.742000000000001</v>
      </c>
      <c r="J5555" s="8">
        <v>4.5499999999999999E-2</v>
      </c>
      <c r="K5555" s="8">
        <v>4.508</v>
      </c>
      <c r="L5555" s="9">
        <f>K5555*Inputs!$B$5</f>
        <v>4.41784</v>
      </c>
      <c r="M5555" s="10">
        <f>IF(AND(OR(C5555=1,C5555=2,C5555=12),G5555&gt;=Inputs!$B$8,G5555&lt;=Inputs!$B$9,K5555&lt;=Inputs!$B$10),1,0)</f>
        <v>0</v>
      </c>
      <c r="N5555" s="9">
        <f>Inputs!$B$4</f>
        <v>54.991999999999997</v>
      </c>
      <c r="O5555" s="9">
        <f>IF(M5555=1,Inputs!$B$6,Inputs!$B$4)</f>
        <v>54.991999999999997</v>
      </c>
      <c r="P5555" s="9">
        <f>IF(M5555=1,Inputs!$B$7,Inputs!$B$4)</f>
        <v>54.991999999999997</v>
      </c>
      <c r="Q5555" s="9">
        <f>MAX(0,Inputs!$B$4-O5555)</f>
        <v>0</v>
      </c>
      <c r="R5555" s="9">
        <f>MAX(0,Inputs!$B$4-P5555)</f>
        <v>0</v>
      </c>
    </row>
    <row r="5556" spans="1:18" ht="15" customHeight="1">
      <c r="A5556" s="4">
        <v>44793.416666666701</v>
      </c>
      <c r="B5556" s="5">
        <v>44793</v>
      </c>
      <c r="C5556" s="6">
        <v>8</v>
      </c>
      <c r="D5556" s="7" t="s">
        <v>35</v>
      </c>
      <c r="E5556" s="7" t="s">
        <v>33</v>
      </c>
      <c r="F5556" s="7" t="s">
        <v>20</v>
      </c>
      <c r="G5556" s="6">
        <v>10</v>
      </c>
      <c r="H5556" s="8">
        <v>3.64</v>
      </c>
      <c r="I5556" s="8">
        <v>22.742000000000001</v>
      </c>
      <c r="J5556" s="8">
        <v>5.6800000000000003E-2</v>
      </c>
      <c r="K5556" s="8">
        <v>4.7249999999999996</v>
      </c>
      <c r="L5556" s="9">
        <f>K5556*Inputs!$B$5</f>
        <v>4.6304999999999996</v>
      </c>
      <c r="M5556" s="10">
        <f>IF(AND(OR(C5556=1,C5556=2,C5556=12),G5556&gt;=Inputs!$B$8,G5556&lt;=Inputs!$B$9,K5556&lt;=Inputs!$B$10),1,0)</f>
        <v>0</v>
      </c>
      <c r="N5556" s="9">
        <f>Inputs!$B$4</f>
        <v>54.991999999999997</v>
      </c>
      <c r="O5556" s="9">
        <f>IF(M5556=1,Inputs!$B$6,Inputs!$B$4)</f>
        <v>54.991999999999997</v>
      </c>
      <c r="P5556" s="9">
        <f>IF(M5556=1,Inputs!$B$7,Inputs!$B$4)</f>
        <v>54.991999999999997</v>
      </c>
      <c r="Q5556" s="9">
        <f>MAX(0,Inputs!$B$4-O5556)</f>
        <v>0</v>
      </c>
      <c r="R5556" s="9">
        <f>MAX(0,Inputs!$B$4-P5556)</f>
        <v>0</v>
      </c>
    </row>
    <row r="5557" spans="1:18" ht="15" customHeight="1">
      <c r="A5557" s="4">
        <v>44793.458333333299</v>
      </c>
      <c r="B5557" s="5">
        <v>44793</v>
      </c>
      <c r="C5557" s="6">
        <v>8</v>
      </c>
      <c r="D5557" s="7" t="s">
        <v>35</v>
      </c>
      <c r="E5557" s="7" t="s">
        <v>33</v>
      </c>
      <c r="F5557" s="7" t="s">
        <v>20</v>
      </c>
      <c r="G5557" s="6">
        <v>11</v>
      </c>
      <c r="H5557" s="8">
        <v>3.64</v>
      </c>
      <c r="I5557" s="8">
        <v>22.742000000000001</v>
      </c>
      <c r="J5557" s="8">
        <v>6.8199999999999997E-2</v>
      </c>
      <c r="K5557" s="8">
        <v>4.9420000000000002</v>
      </c>
      <c r="L5557" s="9">
        <f>K5557*Inputs!$B$5</f>
        <v>4.8431600000000001</v>
      </c>
      <c r="M5557" s="10">
        <f>IF(AND(OR(C5557=1,C5557=2,C5557=12),G5557&gt;=Inputs!$B$8,G5557&lt;=Inputs!$B$9,K5557&lt;=Inputs!$B$10),1,0)</f>
        <v>0</v>
      </c>
      <c r="N5557" s="9">
        <f>Inputs!$B$4</f>
        <v>54.991999999999997</v>
      </c>
      <c r="O5557" s="9">
        <f>IF(M5557=1,Inputs!$B$6,Inputs!$B$4)</f>
        <v>54.991999999999997</v>
      </c>
      <c r="P5557" s="9">
        <f>IF(M5557=1,Inputs!$B$7,Inputs!$B$4)</f>
        <v>54.991999999999997</v>
      </c>
      <c r="Q5557" s="9">
        <f>MAX(0,Inputs!$B$4-O5557)</f>
        <v>0</v>
      </c>
      <c r="R5557" s="9">
        <f>MAX(0,Inputs!$B$4-P5557)</f>
        <v>0</v>
      </c>
    </row>
    <row r="5558" spans="1:18" ht="15" customHeight="1">
      <c r="A5558" s="4">
        <v>44793.5</v>
      </c>
      <c r="B5558" s="5">
        <v>44793</v>
      </c>
      <c r="C5558" s="6">
        <v>8</v>
      </c>
      <c r="D5558" s="7" t="s">
        <v>35</v>
      </c>
      <c r="E5558" s="7" t="s">
        <v>33</v>
      </c>
      <c r="F5558" s="7" t="s">
        <v>20</v>
      </c>
      <c r="G5558" s="6">
        <v>12</v>
      </c>
      <c r="H5558" s="8">
        <v>3.64</v>
      </c>
      <c r="I5558" s="8">
        <v>22.742000000000001</v>
      </c>
      <c r="J5558" s="8">
        <v>7.9500000000000001E-2</v>
      </c>
      <c r="K5558" s="8">
        <v>5.1589999999999998</v>
      </c>
      <c r="L5558" s="9">
        <f>K5558*Inputs!$B$5</f>
        <v>5.0558199999999998</v>
      </c>
      <c r="M5558" s="10">
        <f>IF(AND(OR(C5558=1,C5558=2,C5558=12),G5558&gt;=Inputs!$B$8,G5558&lt;=Inputs!$B$9,K5558&lt;=Inputs!$B$10),1,0)</f>
        <v>0</v>
      </c>
      <c r="N5558" s="9">
        <f>Inputs!$B$4</f>
        <v>54.991999999999997</v>
      </c>
      <c r="O5558" s="9">
        <f>IF(M5558=1,Inputs!$B$6,Inputs!$B$4)</f>
        <v>54.991999999999997</v>
      </c>
      <c r="P5558" s="9">
        <f>IF(M5558=1,Inputs!$B$7,Inputs!$B$4)</f>
        <v>54.991999999999997</v>
      </c>
      <c r="Q5558" s="9">
        <f>MAX(0,Inputs!$B$4-O5558)</f>
        <v>0</v>
      </c>
      <c r="R5558" s="9">
        <f>MAX(0,Inputs!$B$4-P5558)</f>
        <v>0</v>
      </c>
    </row>
    <row r="5559" spans="1:18" ht="15" customHeight="1">
      <c r="A5559" s="4">
        <v>44793.541666666701</v>
      </c>
      <c r="B5559" s="5">
        <v>44793</v>
      </c>
      <c r="C5559" s="6">
        <v>8</v>
      </c>
      <c r="D5559" s="7" t="s">
        <v>35</v>
      </c>
      <c r="E5559" s="7" t="s">
        <v>33</v>
      </c>
      <c r="F5559" s="7" t="s">
        <v>20</v>
      </c>
      <c r="G5559" s="6">
        <v>13</v>
      </c>
      <c r="H5559" s="8">
        <v>3.64</v>
      </c>
      <c r="I5559" s="8">
        <v>22.742000000000001</v>
      </c>
      <c r="J5559" s="8">
        <v>9.0899999999999995E-2</v>
      </c>
      <c r="K5559" s="8">
        <v>5.3769999999999998</v>
      </c>
      <c r="L5559" s="9">
        <f>K5559*Inputs!$B$5</f>
        <v>5.2694599999999996</v>
      </c>
      <c r="M5559" s="10">
        <f>IF(AND(OR(C5559=1,C5559=2,C5559=12),G5559&gt;=Inputs!$B$8,G5559&lt;=Inputs!$B$9,K5559&lt;=Inputs!$B$10),1,0)</f>
        <v>0</v>
      </c>
      <c r="N5559" s="9">
        <f>Inputs!$B$4</f>
        <v>54.991999999999997</v>
      </c>
      <c r="O5559" s="9">
        <f>IF(M5559=1,Inputs!$B$6,Inputs!$B$4)</f>
        <v>54.991999999999997</v>
      </c>
      <c r="P5559" s="9">
        <f>IF(M5559=1,Inputs!$B$7,Inputs!$B$4)</f>
        <v>54.991999999999997</v>
      </c>
      <c r="Q5559" s="9">
        <f>MAX(0,Inputs!$B$4-O5559)</f>
        <v>0</v>
      </c>
      <c r="R5559" s="9">
        <f>MAX(0,Inputs!$B$4-P5559)</f>
        <v>0</v>
      </c>
    </row>
    <row r="5560" spans="1:18" ht="15" customHeight="1">
      <c r="A5560" s="4">
        <v>44793.583333333299</v>
      </c>
      <c r="B5560" s="5">
        <v>44793</v>
      </c>
      <c r="C5560" s="6">
        <v>8</v>
      </c>
      <c r="D5560" s="7" t="s">
        <v>35</v>
      </c>
      <c r="E5560" s="7" t="s">
        <v>33</v>
      </c>
      <c r="F5560" s="7" t="s">
        <v>20</v>
      </c>
      <c r="G5560" s="6">
        <v>14</v>
      </c>
      <c r="H5560" s="8">
        <v>3.64</v>
      </c>
      <c r="I5560" s="8">
        <v>22.742000000000001</v>
      </c>
      <c r="J5560" s="8">
        <v>6.8199999999999997E-2</v>
      </c>
      <c r="K5560" s="8">
        <v>4.9420000000000002</v>
      </c>
      <c r="L5560" s="9">
        <f>K5560*Inputs!$B$5</f>
        <v>4.8431600000000001</v>
      </c>
      <c r="M5560" s="10">
        <f>IF(AND(OR(C5560=1,C5560=2,C5560=12),G5560&gt;=Inputs!$B$8,G5560&lt;=Inputs!$B$9,K5560&lt;=Inputs!$B$10),1,0)</f>
        <v>0</v>
      </c>
      <c r="N5560" s="9">
        <f>Inputs!$B$4</f>
        <v>54.991999999999997</v>
      </c>
      <c r="O5560" s="9">
        <f>IF(M5560=1,Inputs!$B$6,Inputs!$B$4)</f>
        <v>54.991999999999997</v>
      </c>
      <c r="P5560" s="9">
        <f>IF(M5560=1,Inputs!$B$7,Inputs!$B$4)</f>
        <v>54.991999999999997</v>
      </c>
      <c r="Q5560" s="9">
        <f>MAX(0,Inputs!$B$4-O5560)</f>
        <v>0</v>
      </c>
      <c r="R5560" s="9">
        <f>MAX(0,Inputs!$B$4-P5560)</f>
        <v>0</v>
      </c>
    </row>
    <row r="5561" spans="1:18" ht="15" customHeight="1">
      <c r="A5561" s="4">
        <v>44793.625</v>
      </c>
      <c r="B5561" s="5">
        <v>44793</v>
      </c>
      <c r="C5561" s="6">
        <v>8</v>
      </c>
      <c r="D5561" s="7" t="s">
        <v>35</v>
      </c>
      <c r="E5561" s="7" t="s">
        <v>33</v>
      </c>
      <c r="F5561" s="7" t="s">
        <v>20</v>
      </c>
      <c r="G5561" s="6">
        <v>15</v>
      </c>
      <c r="H5561" s="8">
        <v>3.64</v>
      </c>
      <c r="I5561" s="8">
        <v>22.742000000000001</v>
      </c>
      <c r="J5561" s="8">
        <v>4.5499999999999999E-2</v>
      </c>
      <c r="K5561" s="8">
        <v>4.508</v>
      </c>
      <c r="L5561" s="9">
        <f>K5561*Inputs!$B$5</f>
        <v>4.41784</v>
      </c>
      <c r="M5561" s="10">
        <f>IF(AND(OR(C5561=1,C5561=2,C5561=12),G5561&gt;=Inputs!$B$8,G5561&lt;=Inputs!$B$9,K5561&lt;=Inputs!$B$10),1,0)</f>
        <v>0</v>
      </c>
      <c r="N5561" s="9">
        <f>Inputs!$B$4</f>
        <v>54.991999999999997</v>
      </c>
      <c r="O5561" s="9">
        <f>IF(M5561=1,Inputs!$B$6,Inputs!$B$4)</f>
        <v>54.991999999999997</v>
      </c>
      <c r="P5561" s="9">
        <f>IF(M5561=1,Inputs!$B$7,Inputs!$B$4)</f>
        <v>54.991999999999997</v>
      </c>
      <c r="Q5561" s="9">
        <f>MAX(0,Inputs!$B$4-O5561)</f>
        <v>0</v>
      </c>
      <c r="R5561" s="9">
        <f>MAX(0,Inputs!$B$4-P5561)</f>
        <v>0</v>
      </c>
    </row>
    <row r="5562" spans="1:18" ht="15" customHeight="1">
      <c r="A5562" s="4">
        <v>44793.666666666701</v>
      </c>
      <c r="B5562" s="5">
        <v>44793</v>
      </c>
      <c r="C5562" s="6">
        <v>8</v>
      </c>
      <c r="D5562" s="7" t="s">
        <v>35</v>
      </c>
      <c r="E5562" s="7" t="s">
        <v>33</v>
      </c>
      <c r="F5562" s="7" t="s">
        <v>20</v>
      </c>
      <c r="G5562" s="6">
        <v>16</v>
      </c>
      <c r="H5562" s="8">
        <v>3.64</v>
      </c>
      <c r="I5562" s="8">
        <v>22.742000000000001</v>
      </c>
      <c r="J5562" s="8">
        <v>0</v>
      </c>
      <c r="K5562" s="8">
        <v>3.64</v>
      </c>
      <c r="L5562" s="9">
        <f>K5562*Inputs!$B$5</f>
        <v>3.5672000000000001</v>
      </c>
      <c r="M5562" s="10">
        <f>IF(AND(OR(C5562=1,C5562=2,C5562=12),G5562&gt;=Inputs!$B$8,G5562&lt;=Inputs!$B$9,K5562&lt;=Inputs!$B$10),1,0)</f>
        <v>0</v>
      </c>
      <c r="N5562" s="9">
        <f>Inputs!$B$4</f>
        <v>54.991999999999997</v>
      </c>
      <c r="O5562" s="9">
        <f>IF(M5562=1,Inputs!$B$6,Inputs!$B$4)</f>
        <v>54.991999999999997</v>
      </c>
      <c r="P5562" s="9">
        <f>IF(M5562=1,Inputs!$B$7,Inputs!$B$4)</f>
        <v>54.991999999999997</v>
      </c>
      <c r="Q5562" s="9">
        <f>MAX(0,Inputs!$B$4-O5562)</f>
        <v>0</v>
      </c>
      <c r="R5562" s="9">
        <f>MAX(0,Inputs!$B$4-P5562)</f>
        <v>0</v>
      </c>
    </row>
    <row r="5563" spans="1:18" ht="15" customHeight="1">
      <c r="A5563" s="4">
        <v>44793.708333333299</v>
      </c>
      <c r="B5563" s="5">
        <v>44793</v>
      </c>
      <c r="C5563" s="6">
        <v>8</v>
      </c>
      <c r="D5563" s="7" t="s">
        <v>35</v>
      </c>
      <c r="E5563" s="7" t="s">
        <v>33</v>
      </c>
      <c r="F5563" s="7" t="s">
        <v>20</v>
      </c>
      <c r="G5563" s="6">
        <v>17</v>
      </c>
      <c r="H5563" s="8">
        <v>3.64</v>
      </c>
      <c r="I5563" s="8">
        <v>22.742000000000001</v>
      </c>
      <c r="J5563" s="8">
        <v>4.5499999999999999E-2</v>
      </c>
      <c r="K5563" s="8">
        <v>4.508</v>
      </c>
      <c r="L5563" s="9">
        <f>K5563*Inputs!$B$5</f>
        <v>4.41784</v>
      </c>
      <c r="M5563" s="10">
        <f>IF(AND(OR(C5563=1,C5563=2,C5563=12),G5563&gt;=Inputs!$B$8,G5563&lt;=Inputs!$B$9,K5563&lt;=Inputs!$B$10),1,0)</f>
        <v>0</v>
      </c>
      <c r="N5563" s="9">
        <f>Inputs!$B$4</f>
        <v>54.991999999999997</v>
      </c>
      <c r="O5563" s="9">
        <f>IF(M5563=1,Inputs!$B$6,Inputs!$B$4)</f>
        <v>54.991999999999997</v>
      </c>
      <c r="P5563" s="9">
        <f>IF(M5563=1,Inputs!$B$7,Inputs!$B$4)</f>
        <v>54.991999999999997</v>
      </c>
      <c r="Q5563" s="9">
        <f>MAX(0,Inputs!$B$4-O5563)</f>
        <v>0</v>
      </c>
      <c r="R5563" s="9">
        <f>MAX(0,Inputs!$B$4-P5563)</f>
        <v>0</v>
      </c>
    </row>
    <row r="5564" spans="1:18" ht="15" customHeight="1">
      <c r="A5564" s="4">
        <v>44793.75</v>
      </c>
      <c r="B5564" s="5">
        <v>44793</v>
      </c>
      <c r="C5564" s="6">
        <v>8</v>
      </c>
      <c r="D5564" s="7" t="s">
        <v>35</v>
      </c>
      <c r="E5564" s="7" t="s">
        <v>33</v>
      </c>
      <c r="F5564" s="7" t="s">
        <v>20</v>
      </c>
      <c r="G5564" s="6">
        <v>18</v>
      </c>
      <c r="H5564" s="8">
        <v>3.64</v>
      </c>
      <c r="I5564" s="8">
        <v>22.742000000000001</v>
      </c>
      <c r="J5564" s="8">
        <v>4.5499999999999999E-2</v>
      </c>
      <c r="K5564" s="8">
        <v>4.508</v>
      </c>
      <c r="L5564" s="9">
        <f>K5564*Inputs!$B$5</f>
        <v>4.41784</v>
      </c>
      <c r="M5564" s="10">
        <f>IF(AND(OR(C5564=1,C5564=2,C5564=12),G5564&gt;=Inputs!$B$8,G5564&lt;=Inputs!$B$9,K5564&lt;=Inputs!$B$10),1,0)</f>
        <v>0</v>
      </c>
      <c r="N5564" s="9">
        <f>Inputs!$B$4</f>
        <v>54.991999999999997</v>
      </c>
      <c r="O5564" s="9">
        <f>IF(M5564=1,Inputs!$B$6,Inputs!$B$4)</f>
        <v>54.991999999999997</v>
      </c>
      <c r="P5564" s="9">
        <f>IF(M5564=1,Inputs!$B$7,Inputs!$B$4)</f>
        <v>54.991999999999997</v>
      </c>
      <c r="Q5564" s="9">
        <f>MAX(0,Inputs!$B$4-O5564)</f>
        <v>0</v>
      </c>
      <c r="R5564" s="9">
        <f>MAX(0,Inputs!$B$4-P5564)</f>
        <v>0</v>
      </c>
    </row>
    <row r="5565" spans="1:18" ht="15" customHeight="1">
      <c r="A5565" s="4">
        <v>44793.791666666701</v>
      </c>
      <c r="B5565" s="5">
        <v>44793</v>
      </c>
      <c r="C5565" s="6">
        <v>8</v>
      </c>
      <c r="D5565" s="7" t="s">
        <v>35</v>
      </c>
      <c r="E5565" s="7" t="s">
        <v>33</v>
      </c>
      <c r="F5565" s="7" t="s">
        <v>20</v>
      </c>
      <c r="G5565" s="6">
        <v>19</v>
      </c>
      <c r="H5565" s="8">
        <v>3.64</v>
      </c>
      <c r="I5565" s="8">
        <v>22.742000000000001</v>
      </c>
      <c r="J5565" s="8">
        <v>0.13639999999999999</v>
      </c>
      <c r="K5565" s="8">
        <v>6.2450000000000001</v>
      </c>
      <c r="L5565" s="9">
        <f>K5565*Inputs!$B$5</f>
        <v>6.1200999999999999</v>
      </c>
      <c r="M5565" s="10">
        <f>IF(AND(OR(C5565=1,C5565=2,C5565=12),G5565&gt;=Inputs!$B$8,G5565&lt;=Inputs!$B$9,K5565&lt;=Inputs!$B$10),1,0)</f>
        <v>0</v>
      </c>
      <c r="N5565" s="9">
        <f>Inputs!$B$4</f>
        <v>54.991999999999997</v>
      </c>
      <c r="O5565" s="9">
        <f>IF(M5565=1,Inputs!$B$6,Inputs!$B$4)</f>
        <v>54.991999999999997</v>
      </c>
      <c r="P5565" s="9">
        <f>IF(M5565=1,Inputs!$B$7,Inputs!$B$4)</f>
        <v>54.991999999999997</v>
      </c>
      <c r="Q5565" s="9">
        <f>MAX(0,Inputs!$B$4-O5565)</f>
        <v>0</v>
      </c>
      <c r="R5565" s="9">
        <f>MAX(0,Inputs!$B$4-P5565)</f>
        <v>0</v>
      </c>
    </row>
    <row r="5566" spans="1:18" ht="15" customHeight="1">
      <c r="A5566" s="4">
        <v>44793.833333333299</v>
      </c>
      <c r="B5566" s="5">
        <v>44793</v>
      </c>
      <c r="C5566" s="6">
        <v>8</v>
      </c>
      <c r="D5566" s="7" t="s">
        <v>35</v>
      </c>
      <c r="E5566" s="7" t="s">
        <v>33</v>
      </c>
      <c r="F5566" s="7" t="s">
        <v>20</v>
      </c>
      <c r="G5566" s="6">
        <v>20</v>
      </c>
      <c r="H5566" s="8">
        <v>3.64</v>
      </c>
      <c r="I5566" s="8">
        <v>22.742000000000001</v>
      </c>
      <c r="J5566" s="8">
        <v>0.31819999999999998</v>
      </c>
      <c r="K5566" s="8">
        <v>9.718</v>
      </c>
      <c r="L5566" s="9">
        <f>K5566*Inputs!$B$5</f>
        <v>9.5236400000000003</v>
      </c>
      <c r="M5566" s="10">
        <f>IF(AND(OR(C5566=1,C5566=2,C5566=12),G5566&gt;=Inputs!$B$8,G5566&lt;=Inputs!$B$9,K5566&lt;=Inputs!$B$10),1,0)</f>
        <v>0</v>
      </c>
      <c r="N5566" s="9">
        <f>Inputs!$B$4</f>
        <v>54.991999999999997</v>
      </c>
      <c r="O5566" s="9">
        <f>IF(M5566=1,Inputs!$B$6,Inputs!$B$4)</f>
        <v>54.991999999999997</v>
      </c>
      <c r="P5566" s="9">
        <f>IF(M5566=1,Inputs!$B$7,Inputs!$B$4)</f>
        <v>54.991999999999997</v>
      </c>
      <c r="Q5566" s="9">
        <f>MAX(0,Inputs!$B$4-O5566)</f>
        <v>0</v>
      </c>
      <c r="R5566" s="9">
        <f>MAX(0,Inputs!$B$4-P5566)</f>
        <v>0</v>
      </c>
    </row>
    <row r="5567" spans="1:18" ht="15" customHeight="1">
      <c r="A5567" s="4">
        <v>44793.875</v>
      </c>
      <c r="B5567" s="5">
        <v>44793</v>
      </c>
      <c r="C5567" s="6">
        <v>8</v>
      </c>
      <c r="D5567" s="7" t="s">
        <v>35</v>
      </c>
      <c r="E5567" s="7" t="s">
        <v>33</v>
      </c>
      <c r="F5567" s="7" t="s">
        <v>20</v>
      </c>
      <c r="G5567" s="6">
        <v>21</v>
      </c>
      <c r="H5567" s="8">
        <v>3.64</v>
      </c>
      <c r="I5567" s="8">
        <v>22.742000000000001</v>
      </c>
      <c r="J5567" s="8">
        <v>0.45450000000000002</v>
      </c>
      <c r="K5567" s="8">
        <v>12.323</v>
      </c>
      <c r="L5567" s="9">
        <f>K5567*Inputs!$B$5</f>
        <v>12.07654</v>
      </c>
      <c r="M5567" s="10">
        <f>IF(AND(OR(C5567=1,C5567=2,C5567=12),G5567&gt;=Inputs!$B$8,G5567&lt;=Inputs!$B$9,K5567&lt;=Inputs!$B$10),1,0)</f>
        <v>0</v>
      </c>
      <c r="N5567" s="9">
        <f>Inputs!$B$4</f>
        <v>54.991999999999997</v>
      </c>
      <c r="O5567" s="9">
        <f>IF(M5567=1,Inputs!$B$6,Inputs!$B$4)</f>
        <v>54.991999999999997</v>
      </c>
      <c r="P5567" s="9">
        <f>IF(M5567=1,Inputs!$B$7,Inputs!$B$4)</f>
        <v>54.991999999999997</v>
      </c>
      <c r="Q5567" s="9">
        <f>MAX(0,Inputs!$B$4-O5567)</f>
        <v>0</v>
      </c>
      <c r="R5567" s="9">
        <f>MAX(0,Inputs!$B$4-P5567)</f>
        <v>0</v>
      </c>
    </row>
    <row r="5568" spans="1:18" ht="15" customHeight="1">
      <c r="A5568" s="4">
        <v>44793.916666666701</v>
      </c>
      <c r="B5568" s="5">
        <v>44793</v>
      </c>
      <c r="C5568" s="6">
        <v>8</v>
      </c>
      <c r="D5568" s="7" t="s">
        <v>35</v>
      </c>
      <c r="E5568" s="7" t="s">
        <v>33</v>
      </c>
      <c r="F5568" s="7" t="s">
        <v>20</v>
      </c>
      <c r="G5568" s="6">
        <v>22</v>
      </c>
      <c r="H5568" s="8">
        <v>3.64</v>
      </c>
      <c r="I5568" s="8">
        <v>22.742000000000001</v>
      </c>
      <c r="J5568" s="8">
        <v>0.70450000000000002</v>
      </c>
      <c r="K5568" s="8">
        <v>17.097999999999999</v>
      </c>
      <c r="L5568" s="9">
        <f>K5568*Inputs!$B$5</f>
        <v>16.756039999999999</v>
      </c>
      <c r="M5568" s="10">
        <f>IF(AND(OR(C5568=1,C5568=2,C5568=12),G5568&gt;=Inputs!$B$8,G5568&lt;=Inputs!$B$9,K5568&lt;=Inputs!$B$10),1,0)</f>
        <v>0</v>
      </c>
      <c r="N5568" s="9">
        <f>Inputs!$B$4</f>
        <v>54.991999999999997</v>
      </c>
      <c r="O5568" s="9">
        <f>IF(M5568=1,Inputs!$B$6,Inputs!$B$4)</f>
        <v>54.991999999999997</v>
      </c>
      <c r="P5568" s="9">
        <f>IF(M5568=1,Inputs!$B$7,Inputs!$B$4)</f>
        <v>54.991999999999997</v>
      </c>
      <c r="Q5568" s="9">
        <f>MAX(0,Inputs!$B$4-O5568)</f>
        <v>0</v>
      </c>
      <c r="R5568" s="9">
        <f>MAX(0,Inputs!$B$4-P5568)</f>
        <v>0</v>
      </c>
    </row>
    <row r="5569" spans="1:18" ht="15" customHeight="1">
      <c r="A5569" s="4">
        <v>44793.958333333299</v>
      </c>
      <c r="B5569" s="5">
        <v>44793</v>
      </c>
      <c r="C5569" s="6">
        <v>8</v>
      </c>
      <c r="D5569" s="7" t="s">
        <v>35</v>
      </c>
      <c r="E5569" s="7" t="s">
        <v>33</v>
      </c>
      <c r="F5569" s="7" t="s">
        <v>20</v>
      </c>
      <c r="G5569" s="6">
        <v>23</v>
      </c>
      <c r="H5569" s="8">
        <v>3.64</v>
      </c>
      <c r="I5569" s="8">
        <v>22.742000000000001</v>
      </c>
      <c r="J5569" s="8">
        <v>0.95450000000000002</v>
      </c>
      <c r="K5569" s="8">
        <v>21.873999999999999</v>
      </c>
      <c r="L5569" s="9">
        <f>K5569*Inputs!$B$5</f>
        <v>21.436519999999998</v>
      </c>
      <c r="M5569" s="10">
        <f>IF(AND(OR(C5569=1,C5569=2,C5569=12),G5569&gt;=Inputs!$B$8,G5569&lt;=Inputs!$B$9,K5569&lt;=Inputs!$B$10),1,0)</f>
        <v>0</v>
      </c>
      <c r="N5569" s="9">
        <f>Inputs!$B$4</f>
        <v>54.991999999999997</v>
      </c>
      <c r="O5569" s="9">
        <f>IF(M5569=1,Inputs!$B$6,Inputs!$B$4)</f>
        <v>54.991999999999997</v>
      </c>
      <c r="P5569" s="9">
        <f>IF(M5569=1,Inputs!$B$7,Inputs!$B$4)</f>
        <v>54.991999999999997</v>
      </c>
      <c r="Q5569" s="9">
        <f>MAX(0,Inputs!$B$4-O5569)</f>
        <v>0</v>
      </c>
      <c r="R5569" s="9">
        <f>MAX(0,Inputs!$B$4-P5569)</f>
        <v>0</v>
      </c>
    </row>
    <row r="5570" spans="1:18" ht="15" customHeight="1">
      <c r="A5570" s="4">
        <v>44794</v>
      </c>
      <c r="B5570" s="5">
        <v>44794</v>
      </c>
      <c r="C5570" s="6">
        <v>8</v>
      </c>
      <c r="D5570" s="7" t="s">
        <v>35</v>
      </c>
      <c r="E5570" s="7" t="s">
        <v>33</v>
      </c>
      <c r="F5570" s="7" t="s">
        <v>21</v>
      </c>
      <c r="G5570" s="6">
        <v>0</v>
      </c>
      <c r="H5570" s="8">
        <v>3.53</v>
      </c>
      <c r="I5570" s="8">
        <v>27.117999999999999</v>
      </c>
      <c r="J5570" s="8">
        <v>0.88890000000000002</v>
      </c>
      <c r="K5570" s="8">
        <v>24.497</v>
      </c>
      <c r="L5570" s="9">
        <f>K5570*Inputs!$B$5</f>
        <v>24.007059999999999</v>
      </c>
      <c r="M5570" s="10">
        <f>IF(AND(OR(C5570=1,C5570=2,C5570=12),G5570&gt;=Inputs!$B$8,G5570&lt;=Inputs!$B$9,K5570&lt;=Inputs!$B$10),1,0)</f>
        <v>0</v>
      </c>
      <c r="N5570" s="9">
        <f>Inputs!$B$4</f>
        <v>54.991999999999997</v>
      </c>
      <c r="O5570" s="9">
        <f>IF(M5570=1,Inputs!$B$6,Inputs!$B$4)</f>
        <v>54.991999999999997</v>
      </c>
      <c r="P5570" s="9">
        <f>IF(M5570=1,Inputs!$B$7,Inputs!$B$4)</f>
        <v>54.991999999999997</v>
      </c>
      <c r="Q5570" s="9">
        <f>MAX(0,Inputs!$B$4-O5570)</f>
        <v>0</v>
      </c>
      <c r="R5570" s="9">
        <f>MAX(0,Inputs!$B$4-P5570)</f>
        <v>0</v>
      </c>
    </row>
    <row r="5571" spans="1:18" ht="15" customHeight="1">
      <c r="A5571" s="4">
        <v>44794.041666666701</v>
      </c>
      <c r="B5571" s="5">
        <v>44794</v>
      </c>
      <c r="C5571" s="6">
        <v>8</v>
      </c>
      <c r="D5571" s="7" t="s">
        <v>35</v>
      </c>
      <c r="E5571" s="7" t="s">
        <v>33</v>
      </c>
      <c r="F5571" s="7" t="s">
        <v>21</v>
      </c>
      <c r="G5571" s="6">
        <v>1</v>
      </c>
      <c r="H5571" s="8">
        <v>3.53</v>
      </c>
      <c r="I5571" s="8">
        <v>27.117999999999999</v>
      </c>
      <c r="J5571" s="8">
        <v>0.92589999999999995</v>
      </c>
      <c r="K5571" s="8">
        <v>25.370999999999999</v>
      </c>
      <c r="L5571" s="9">
        <f>K5571*Inputs!$B$5</f>
        <v>24.863579999999999</v>
      </c>
      <c r="M5571" s="10">
        <f>IF(AND(OR(C5571=1,C5571=2,C5571=12),G5571&gt;=Inputs!$B$8,G5571&lt;=Inputs!$B$9,K5571&lt;=Inputs!$B$10),1,0)</f>
        <v>0</v>
      </c>
      <c r="N5571" s="9">
        <f>Inputs!$B$4</f>
        <v>54.991999999999997</v>
      </c>
      <c r="O5571" s="9">
        <f>IF(M5571=1,Inputs!$B$6,Inputs!$B$4)</f>
        <v>54.991999999999997</v>
      </c>
      <c r="P5571" s="9">
        <f>IF(M5571=1,Inputs!$B$7,Inputs!$B$4)</f>
        <v>54.991999999999997</v>
      </c>
      <c r="Q5571" s="9">
        <f>MAX(0,Inputs!$B$4-O5571)</f>
        <v>0</v>
      </c>
      <c r="R5571" s="9">
        <f>MAX(0,Inputs!$B$4-P5571)</f>
        <v>0</v>
      </c>
    </row>
    <row r="5572" spans="1:18" ht="15" customHeight="1">
      <c r="A5572" s="4">
        <v>44794.083333333299</v>
      </c>
      <c r="B5572" s="5">
        <v>44794</v>
      </c>
      <c r="C5572" s="6">
        <v>8</v>
      </c>
      <c r="D5572" s="7" t="s">
        <v>35</v>
      </c>
      <c r="E5572" s="7" t="s">
        <v>33</v>
      </c>
      <c r="F5572" s="7" t="s">
        <v>21</v>
      </c>
      <c r="G5572" s="6">
        <v>2</v>
      </c>
      <c r="H5572" s="8">
        <v>3.53</v>
      </c>
      <c r="I5572" s="8">
        <v>27.117999999999999</v>
      </c>
      <c r="J5572" s="8">
        <v>0.96299999999999997</v>
      </c>
      <c r="K5572" s="8">
        <v>26.244</v>
      </c>
      <c r="L5572" s="9">
        <f>K5572*Inputs!$B$5</f>
        <v>25.71912</v>
      </c>
      <c r="M5572" s="10">
        <f>IF(AND(OR(C5572=1,C5572=2,C5572=12),G5572&gt;=Inputs!$B$8,G5572&lt;=Inputs!$B$9,K5572&lt;=Inputs!$B$10),1,0)</f>
        <v>0</v>
      </c>
      <c r="N5572" s="9">
        <f>Inputs!$B$4</f>
        <v>54.991999999999997</v>
      </c>
      <c r="O5572" s="9">
        <f>IF(M5572=1,Inputs!$B$6,Inputs!$B$4)</f>
        <v>54.991999999999997</v>
      </c>
      <c r="P5572" s="9">
        <f>IF(M5572=1,Inputs!$B$7,Inputs!$B$4)</f>
        <v>54.991999999999997</v>
      </c>
      <c r="Q5572" s="9">
        <f>MAX(0,Inputs!$B$4-O5572)</f>
        <v>0</v>
      </c>
      <c r="R5572" s="9">
        <f>MAX(0,Inputs!$B$4-P5572)</f>
        <v>0</v>
      </c>
    </row>
    <row r="5573" spans="1:18" ht="15" customHeight="1">
      <c r="A5573" s="4">
        <v>44794.125</v>
      </c>
      <c r="B5573" s="5">
        <v>44794</v>
      </c>
      <c r="C5573" s="6">
        <v>8</v>
      </c>
      <c r="D5573" s="7" t="s">
        <v>35</v>
      </c>
      <c r="E5573" s="7" t="s">
        <v>33</v>
      </c>
      <c r="F5573" s="7" t="s">
        <v>21</v>
      </c>
      <c r="G5573" s="6">
        <v>3</v>
      </c>
      <c r="H5573" s="8">
        <v>3.53</v>
      </c>
      <c r="I5573" s="8">
        <v>27.117999999999999</v>
      </c>
      <c r="J5573" s="8">
        <v>0.98150000000000004</v>
      </c>
      <c r="K5573" s="8">
        <v>26.681000000000001</v>
      </c>
      <c r="L5573" s="9">
        <f>K5573*Inputs!$B$5</f>
        <v>26.147380000000002</v>
      </c>
      <c r="M5573" s="10">
        <f>IF(AND(OR(C5573=1,C5573=2,C5573=12),G5573&gt;=Inputs!$B$8,G5573&lt;=Inputs!$B$9,K5573&lt;=Inputs!$B$10),1,0)</f>
        <v>0</v>
      </c>
      <c r="N5573" s="9">
        <f>Inputs!$B$4</f>
        <v>54.991999999999997</v>
      </c>
      <c r="O5573" s="9">
        <f>IF(M5573=1,Inputs!$B$6,Inputs!$B$4)</f>
        <v>54.991999999999997</v>
      </c>
      <c r="P5573" s="9">
        <f>IF(M5573=1,Inputs!$B$7,Inputs!$B$4)</f>
        <v>54.991999999999997</v>
      </c>
      <c r="Q5573" s="9">
        <f>MAX(0,Inputs!$B$4-O5573)</f>
        <v>0</v>
      </c>
      <c r="R5573" s="9">
        <f>MAX(0,Inputs!$B$4-P5573)</f>
        <v>0</v>
      </c>
    </row>
    <row r="5574" spans="1:18" ht="15" customHeight="1">
      <c r="A5574" s="4">
        <v>44794.166666666701</v>
      </c>
      <c r="B5574" s="5">
        <v>44794</v>
      </c>
      <c r="C5574" s="6">
        <v>8</v>
      </c>
      <c r="D5574" s="7" t="s">
        <v>35</v>
      </c>
      <c r="E5574" s="7" t="s">
        <v>33</v>
      </c>
      <c r="F5574" s="7" t="s">
        <v>21</v>
      </c>
      <c r="G5574" s="6">
        <v>4</v>
      </c>
      <c r="H5574" s="8">
        <v>3.53</v>
      </c>
      <c r="I5574" s="8">
        <v>27.117999999999999</v>
      </c>
      <c r="J5574" s="8">
        <v>1</v>
      </c>
      <c r="K5574" s="8">
        <v>27.117999999999999</v>
      </c>
      <c r="L5574" s="9">
        <f>K5574*Inputs!$B$5</f>
        <v>26.575639999999996</v>
      </c>
      <c r="M5574" s="10">
        <f>IF(AND(OR(C5574=1,C5574=2,C5574=12),G5574&gt;=Inputs!$B$8,G5574&lt;=Inputs!$B$9,K5574&lt;=Inputs!$B$10),1,0)</f>
        <v>0</v>
      </c>
      <c r="N5574" s="9">
        <f>Inputs!$B$4</f>
        <v>54.991999999999997</v>
      </c>
      <c r="O5574" s="9">
        <f>IF(M5574=1,Inputs!$B$6,Inputs!$B$4)</f>
        <v>54.991999999999997</v>
      </c>
      <c r="P5574" s="9">
        <f>IF(M5574=1,Inputs!$B$7,Inputs!$B$4)</f>
        <v>54.991999999999997</v>
      </c>
      <c r="Q5574" s="9">
        <f>MAX(0,Inputs!$B$4-O5574)</f>
        <v>0</v>
      </c>
      <c r="R5574" s="9">
        <f>MAX(0,Inputs!$B$4-P5574)</f>
        <v>0</v>
      </c>
    </row>
    <row r="5575" spans="1:18" ht="15" customHeight="1">
      <c r="A5575" s="4">
        <v>44794.208333333299</v>
      </c>
      <c r="B5575" s="5">
        <v>44794</v>
      </c>
      <c r="C5575" s="6">
        <v>8</v>
      </c>
      <c r="D5575" s="7" t="s">
        <v>35</v>
      </c>
      <c r="E5575" s="7" t="s">
        <v>33</v>
      </c>
      <c r="F5575" s="7" t="s">
        <v>21</v>
      </c>
      <c r="G5575" s="6">
        <v>5</v>
      </c>
      <c r="H5575" s="8">
        <v>3.53</v>
      </c>
      <c r="I5575" s="8">
        <v>27.117999999999999</v>
      </c>
      <c r="J5575" s="8">
        <v>0.96299999999999997</v>
      </c>
      <c r="K5575" s="8">
        <v>26.244</v>
      </c>
      <c r="L5575" s="9">
        <f>K5575*Inputs!$B$5</f>
        <v>25.71912</v>
      </c>
      <c r="M5575" s="10">
        <f>IF(AND(OR(C5575=1,C5575=2,C5575=12),G5575&gt;=Inputs!$B$8,G5575&lt;=Inputs!$B$9,K5575&lt;=Inputs!$B$10),1,0)</f>
        <v>0</v>
      </c>
      <c r="N5575" s="9">
        <f>Inputs!$B$4</f>
        <v>54.991999999999997</v>
      </c>
      <c r="O5575" s="9">
        <f>IF(M5575=1,Inputs!$B$6,Inputs!$B$4)</f>
        <v>54.991999999999997</v>
      </c>
      <c r="P5575" s="9">
        <f>IF(M5575=1,Inputs!$B$7,Inputs!$B$4)</f>
        <v>54.991999999999997</v>
      </c>
      <c r="Q5575" s="9">
        <f>MAX(0,Inputs!$B$4-O5575)</f>
        <v>0</v>
      </c>
      <c r="R5575" s="9">
        <f>MAX(0,Inputs!$B$4-P5575)</f>
        <v>0</v>
      </c>
    </row>
    <row r="5576" spans="1:18" ht="15" customHeight="1">
      <c r="A5576" s="4">
        <v>44794.25</v>
      </c>
      <c r="B5576" s="5">
        <v>44794</v>
      </c>
      <c r="C5576" s="6">
        <v>8</v>
      </c>
      <c r="D5576" s="7" t="s">
        <v>35</v>
      </c>
      <c r="E5576" s="7" t="s">
        <v>33</v>
      </c>
      <c r="F5576" s="7" t="s">
        <v>21</v>
      </c>
      <c r="G5576" s="6">
        <v>6</v>
      </c>
      <c r="H5576" s="8">
        <v>3.53</v>
      </c>
      <c r="I5576" s="8">
        <v>27.117999999999999</v>
      </c>
      <c r="J5576" s="8">
        <v>0.75929999999999997</v>
      </c>
      <c r="K5576" s="8">
        <v>21.439</v>
      </c>
      <c r="L5576" s="9">
        <f>K5576*Inputs!$B$5</f>
        <v>21.01022</v>
      </c>
      <c r="M5576" s="10">
        <f>IF(AND(OR(C5576=1,C5576=2,C5576=12),G5576&gt;=Inputs!$B$8,G5576&lt;=Inputs!$B$9,K5576&lt;=Inputs!$B$10),1,0)</f>
        <v>0</v>
      </c>
      <c r="N5576" s="9">
        <f>Inputs!$B$4</f>
        <v>54.991999999999997</v>
      </c>
      <c r="O5576" s="9">
        <f>IF(M5576=1,Inputs!$B$6,Inputs!$B$4)</f>
        <v>54.991999999999997</v>
      </c>
      <c r="P5576" s="9">
        <f>IF(M5576=1,Inputs!$B$7,Inputs!$B$4)</f>
        <v>54.991999999999997</v>
      </c>
      <c r="Q5576" s="9">
        <f>MAX(0,Inputs!$B$4-O5576)</f>
        <v>0</v>
      </c>
      <c r="R5576" s="9">
        <f>MAX(0,Inputs!$B$4-P5576)</f>
        <v>0</v>
      </c>
    </row>
    <row r="5577" spans="1:18" ht="15" customHeight="1">
      <c r="A5577" s="4">
        <v>44794.291666666701</v>
      </c>
      <c r="B5577" s="5">
        <v>44794</v>
      </c>
      <c r="C5577" s="6">
        <v>8</v>
      </c>
      <c r="D5577" s="7" t="s">
        <v>35</v>
      </c>
      <c r="E5577" s="7" t="s">
        <v>33</v>
      </c>
      <c r="F5577" s="7" t="s">
        <v>21</v>
      </c>
      <c r="G5577" s="6">
        <v>7</v>
      </c>
      <c r="H5577" s="8">
        <v>3.53</v>
      </c>
      <c r="I5577" s="8">
        <v>27.117999999999999</v>
      </c>
      <c r="J5577" s="8">
        <v>0.55559999999999998</v>
      </c>
      <c r="K5577" s="8">
        <v>16.634</v>
      </c>
      <c r="L5577" s="9">
        <f>K5577*Inputs!$B$5</f>
        <v>16.30132</v>
      </c>
      <c r="M5577" s="10">
        <f>IF(AND(OR(C5577=1,C5577=2,C5577=12),G5577&gt;=Inputs!$B$8,G5577&lt;=Inputs!$B$9,K5577&lt;=Inputs!$B$10),1,0)</f>
        <v>0</v>
      </c>
      <c r="N5577" s="9">
        <f>Inputs!$B$4</f>
        <v>54.991999999999997</v>
      </c>
      <c r="O5577" s="9">
        <f>IF(M5577=1,Inputs!$B$6,Inputs!$B$4)</f>
        <v>54.991999999999997</v>
      </c>
      <c r="P5577" s="9">
        <f>IF(M5577=1,Inputs!$B$7,Inputs!$B$4)</f>
        <v>54.991999999999997</v>
      </c>
      <c r="Q5577" s="9">
        <f>MAX(0,Inputs!$B$4-O5577)</f>
        <v>0</v>
      </c>
      <c r="R5577" s="9">
        <f>MAX(0,Inputs!$B$4-P5577)</f>
        <v>0</v>
      </c>
    </row>
    <row r="5578" spans="1:18" ht="15" customHeight="1">
      <c r="A5578" s="4">
        <v>44794.333333333299</v>
      </c>
      <c r="B5578" s="5">
        <v>44794</v>
      </c>
      <c r="C5578" s="6">
        <v>8</v>
      </c>
      <c r="D5578" s="7" t="s">
        <v>35</v>
      </c>
      <c r="E5578" s="7" t="s">
        <v>33</v>
      </c>
      <c r="F5578" s="7" t="s">
        <v>21</v>
      </c>
      <c r="G5578" s="6">
        <v>8</v>
      </c>
      <c r="H5578" s="8">
        <v>3.53</v>
      </c>
      <c r="I5578" s="8">
        <v>27.117999999999999</v>
      </c>
      <c r="J5578" s="8">
        <v>0.40739999999999998</v>
      </c>
      <c r="K5578" s="8">
        <v>13.14</v>
      </c>
      <c r="L5578" s="9">
        <f>K5578*Inputs!$B$5</f>
        <v>12.8772</v>
      </c>
      <c r="M5578" s="10">
        <f>IF(AND(OR(C5578=1,C5578=2,C5578=12),G5578&gt;=Inputs!$B$8,G5578&lt;=Inputs!$B$9,K5578&lt;=Inputs!$B$10),1,0)</f>
        <v>0</v>
      </c>
      <c r="N5578" s="9">
        <f>Inputs!$B$4</f>
        <v>54.991999999999997</v>
      </c>
      <c r="O5578" s="9">
        <f>IF(M5578=1,Inputs!$B$6,Inputs!$B$4)</f>
        <v>54.991999999999997</v>
      </c>
      <c r="P5578" s="9">
        <f>IF(M5578=1,Inputs!$B$7,Inputs!$B$4)</f>
        <v>54.991999999999997</v>
      </c>
      <c r="Q5578" s="9">
        <f>MAX(0,Inputs!$B$4-O5578)</f>
        <v>0</v>
      </c>
      <c r="R5578" s="9">
        <f>MAX(0,Inputs!$B$4-P5578)</f>
        <v>0</v>
      </c>
    </row>
    <row r="5579" spans="1:18" ht="15" customHeight="1">
      <c r="A5579" s="4">
        <v>44794.375</v>
      </c>
      <c r="B5579" s="5">
        <v>44794</v>
      </c>
      <c r="C5579" s="6">
        <v>8</v>
      </c>
      <c r="D5579" s="7" t="s">
        <v>35</v>
      </c>
      <c r="E5579" s="7" t="s">
        <v>33</v>
      </c>
      <c r="F5579" s="7" t="s">
        <v>21</v>
      </c>
      <c r="G5579" s="6">
        <v>9</v>
      </c>
      <c r="H5579" s="8">
        <v>3.53</v>
      </c>
      <c r="I5579" s="8">
        <v>27.117999999999999</v>
      </c>
      <c r="J5579" s="8">
        <v>0.40739999999999998</v>
      </c>
      <c r="K5579" s="8">
        <v>13.14</v>
      </c>
      <c r="L5579" s="9">
        <f>K5579*Inputs!$B$5</f>
        <v>12.8772</v>
      </c>
      <c r="M5579" s="10">
        <f>IF(AND(OR(C5579=1,C5579=2,C5579=12),G5579&gt;=Inputs!$B$8,G5579&lt;=Inputs!$B$9,K5579&lt;=Inputs!$B$10),1,0)</f>
        <v>0</v>
      </c>
      <c r="N5579" s="9">
        <f>Inputs!$B$4</f>
        <v>54.991999999999997</v>
      </c>
      <c r="O5579" s="9">
        <f>IF(M5579=1,Inputs!$B$6,Inputs!$B$4)</f>
        <v>54.991999999999997</v>
      </c>
      <c r="P5579" s="9">
        <f>IF(M5579=1,Inputs!$B$7,Inputs!$B$4)</f>
        <v>54.991999999999997</v>
      </c>
      <c r="Q5579" s="9">
        <f>MAX(0,Inputs!$B$4-O5579)</f>
        <v>0</v>
      </c>
      <c r="R5579" s="9">
        <f>MAX(0,Inputs!$B$4-P5579)</f>
        <v>0</v>
      </c>
    </row>
    <row r="5580" spans="1:18" ht="15" customHeight="1">
      <c r="A5580" s="4">
        <v>44794.416666666701</v>
      </c>
      <c r="B5580" s="5">
        <v>44794</v>
      </c>
      <c r="C5580" s="6">
        <v>8</v>
      </c>
      <c r="D5580" s="7" t="s">
        <v>35</v>
      </c>
      <c r="E5580" s="7" t="s">
        <v>33</v>
      </c>
      <c r="F5580" s="7" t="s">
        <v>21</v>
      </c>
      <c r="G5580" s="6">
        <v>10</v>
      </c>
      <c r="H5580" s="8">
        <v>3.53</v>
      </c>
      <c r="I5580" s="8">
        <v>27.117999999999999</v>
      </c>
      <c r="J5580" s="8">
        <v>0.44440000000000002</v>
      </c>
      <c r="K5580" s="8">
        <v>14.013999999999999</v>
      </c>
      <c r="L5580" s="9">
        <f>K5580*Inputs!$B$5</f>
        <v>13.73372</v>
      </c>
      <c r="M5580" s="10">
        <f>IF(AND(OR(C5580=1,C5580=2,C5580=12),G5580&gt;=Inputs!$B$8,G5580&lt;=Inputs!$B$9,K5580&lt;=Inputs!$B$10),1,0)</f>
        <v>0</v>
      </c>
      <c r="N5580" s="9">
        <f>Inputs!$B$4</f>
        <v>54.991999999999997</v>
      </c>
      <c r="O5580" s="9">
        <f>IF(M5580=1,Inputs!$B$6,Inputs!$B$4)</f>
        <v>54.991999999999997</v>
      </c>
      <c r="P5580" s="9">
        <f>IF(M5580=1,Inputs!$B$7,Inputs!$B$4)</f>
        <v>54.991999999999997</v>
      </c>
      <c r="Q5580" s="9">
        <f>MAX(0,Inputs!$B$4-O5580)</f>
        <v>0</v>
      </c>
      <c r="R5580" s="9">
        <f>MAX(0,Inputs!$B$4-P5580)</f>
        <v>0</v>
      </c>
    </row>
    <row r="5581" spans="1:18" ht="15" customHeight="1">
      <c r="A5581" s="4">
        <v>44794.458333333299</v>
      </c>
      <c r="B5581" s="5">
        <v>44794</v>
      </c>
      <c r="C5581" s="6">
        <v>8</v>
      </c>
      <c r="D5581" s="7" t="s">
        <v>35</v>
      </c>
      <c r="E5581" s="7" t="s">
        <v>33</v>
      </c>
      <c r="F5581" s="7" t="s">
        <v>21</v>
      </c>
      <c r="G5581" s="6">
        <v>11</v>
      </c>
      <c r="H5581" s="8">
        <v>3.53</v>
      </c>
      <c r="I5581" s="8">
        <v>27.117999999999999</v>
      </c>
      <c r="J5581" s="8">
        <v>0.48149999999999998</v>
      </c>
      <c r="K5581" s="8">
        <v>14.887</v>
      </c>
      <c r="L5581" s="9">
        <f>K5581*Inputs!$B$5</f>
        <v>14.589259999999999</v>
      </c>
      <c r="M5581" s="10">
        <f>IF(AND(OR(C5581=1,C5581=2,C5581=12),G5581&gt;=Inputs!$B$8,G5581&lt;=Inputs!$B$9,K5581&lt;=Inputs!$B$10),1,0)</f>
        <v>0</v>
      </c>
      <c r="N5581" s="9">
        <f>Inputs!$B$4</f>
        <v>54.991999999999997</v>
      </c>
      <c r="O5581" s="9">
        <f>IF(M5581=1,Inputs!$B$6,Inputs!$B$4)</f>
        <v>54.991999999999997</v>
      </c>
      <c r="P5581" s="9">
        <f>IF(M5581=1,Inputs!$B$7,Inputs!$B$4)</f>
        <v>54.991999999999997</v>
      </c>
      <c r="Q5581" s="9">
        <f>MAX(0,Inputs!$B$4-O5581)</f>
        <v>0</v>
      </c>
      <c r="R5581" s="9">
        <f>MAX(0,Inputs!$B$4-P5581)</f>
        <v>0</v>
      </c>
    </row>
    <row r="5582" spans="1:18" ht="15" customHeight="1">
      <c r="A5582" s="4">
        <v>44794.5</v>
      </c>
      <c r="B5582" s="5">
        <v>44794</v>
      </c>
      <c r="C5582" s="6">
        <v>8</v>
      </c>
      <c r="D5582" s="7" t="s">
        <v>35</v>
      </c>
      <c r="E5582" s="7" t="s">
        <v>33</v>
      </c>
      <c r="F5582" s="7" t="s">
        <v>21</v>
      </c>
      <c r="G5582" s="6">
        <v>12</v>
      </c>
      <c r="H5582" s="8">
        <v>3.53</v>
      </c>
      <c r="I5582" s="8">
        <v>27.117999999999999</v>
      </c>
      <c r="J5582" s="8">
        <v>0.51849999999999996</v>
      </c>
      <c r="K5582" s="8">
        <v>15.760999999999999</v>
      </c>
      <c r="L5582" s="9">
        <f>K5582*Inputs!$B$5</f>
        <v>15.445779999999999</v>
      </c>
      <c r="M5582" s="10">
        <f>IF(AND(OR(C5582=1,C5582=2,C5582=12),G5582&gt;=Inputs!$B$8,G5582&lt;=Inputs!$B$9,K5582&lt;=Inputs!$B$10),1,0)</f>
        <v>0</v>
      </c>
      <c r="N5582" s="9">
        <f>Inputs!$B$4</f>
        <v>54.991999999999997</v>
      </c>
      <c r="O5582" s="9">
        <f>IF(M5582=1,Inputs!$B$6,Inputs!$B$4)</f>
        <v>54.991999999999997</v>
      </c>
      <c r="P5582" s="9">
        <f>IF(M5582=1,Inputs!$B$7,Inputs!$B$4)</f>
        <v>54.991999999999997</v>
      </c>
      <c r="Q5582" s="9">
        <f>MAX(0,Inputs!$B$4-O5582)</f>
        <v>0</v>
      </c>
      <c r="R5582" s="9">
        <f>MAX(0,Inputs!$B$4-P5582)</f>
        <v>0</v>
      </c>
    </row>
    <row r="5583" spans="1:18" ht="15" customHeight="1">
      <c r="A5583" s="4">
        <v>44794.541666666701</v>
      </c>
      <c r="B5583" s="5">
        <v>44794</v>
      </c>
      <c r="C5583" s="6">
        <v>8</v>
      </c>
      <c r="D5583" s="7" t="s">
        <v>35</v>
      </c>
      <c r="E5583" s="7" t="s">
        <v>33</v>
      </c>
      <c r="F5583" s="7" t="s">
        <v>21</v>
      </c>
      <c r="G5583" s="6">
        <v>13</v>
      </c>
      <c r="H5583" s="8">
        <v>3.53</v>
      </c>
      <c r="I5583" s="8">
        <v>27.117999999999999</v>
      </c>
      <c r="J5583" s="8">
        <v>0.55559999999999998</v>
      </c>
      <c r="K5583" s="8">
        <v>16.634</v>
      </c>
      <c r="L5583" s="9">
        <f>K5583*Inputs!$B$5</f>
        <v>16.30132</v>
      </c>
      <c r="M5583" s="10">
        <f>IF(AND(OR(C5583=1,C5583=2,C5583=12),G5583&gt;=Inputs!$B$8,G5583&lt;=Inputs!$B$9,K5583&lt;=Inputs!$B$10),1,0)</f>
        <v>0</v>
      </c>
      <c r="N5583" s="9">
        <f>Inputs!$B$4</f>
        <v>54.991999999999997</v>
      </c>
      <c r="O5583" s="9">
        <f>IF(M5583=1,Inputs!$B$6,Inputs!$B$4)</f>
        <v>54.991999999999997</v>
      </c>
      <c r="P5583" s="9">
        <f>IF(M5583=1,Inputs!$B$7,Inputs!$B$4)</f>
        <v>54.991999999999997</v>
      </c>
      <c r="Q5583" s="9">
        <f>MAX(0,Inputs!$B$4-O5583)</f>
        <v>0</v>
      </c>
      <c r="R5583" s="9">
        <f>MAX(0,Inputs!$B$4-P5583)</f>
        <v>0</v>
      </c>
    </row>
    <row r="5584" spans="1:18" ht="15" customHeight="1">
      <c r="A5584" s="4">
        <v>44794.583333333299</v>
      </c>
      <c r="B5584" s="5">
        <v>44794</v>
      </c>
      <c r="C5584" s="6">
        <v>8</v>
      </c>
      <c r="D5584" s="7" t="s">
        <v>35</v>
      </c>
      <c r="E5584" s="7" t="s">
        <v>33</v>
      </c>
      <c r="F5584" s="7" t="s">
        <v>21</v>
      </c>
      <c r="G5584" s="6">
        <v>14</v>
      </c>
      <c r="H5584" s="8">
        <v>3.53</v>
      </c>
      <c r="I5584" s="8">
        <v>27.117999999999999</v>
      </c>
      <c r="J5584" s="8">
        <v>0.48149999999999998</v>
      </c>
      <c r="K5584" s="8">
        <v>14.887</v>
      </c>
      <c r="L5584" s="9">
        <f>K5584*Inputs!$B$5</f>
        <v>14.589259999999999</v>
      </c>
      <c r="M5584" s="10">
        <f>IF(AND(OR(C5584=1,C5584=2,C5584=12),G5584&gt;=Inputs!$B$8,G5584&lt;=Inputs!$B$9,K5584&lt;=Inputs!$B$10),1,0)</f>
        <v>0</v>
      </c>
      <c r="N5584" s="9">
        <f>Inputs!$B$4</f>
        <v>54.991999999999997</v>
      </c>
      <c r="O5584" s="9">
        <f>IF(M5584=1,Inputs!$B$6,Inputs!$B$4)</f>
        <v>54.991999999999997</v>
      </c>
      <c r="P5584" s="9">
        <f>IF(M5584=1,Inputs!$B$7,Inputs!$B$4)</f>
        <v>54.991999999999997</v>
      </c>
      <c r="Q5584" s="9">
        <f>MAX(0,Inputs!$B$4-O5584)</f>
        <v>0</v>
      </c>
      <c r="R5584" s="9">
        <f>MAX(0,Inputs!$B$4-P5584)</f>
        <v>0</v>
      </c>
    </row>
    <row r="5585" spans="1:18" ht="15" customHeight="1">
      <c r="A5585" s="4">
        <v>44794.625</v>
      </c>
      <c r="B5585" s="5">
        <v>44794</v>
      </c>
      <c r="C5585" s="6">
        <v>8</v>
      </c>
      <c r="D5585" s="7" t="s">
        <v>35</v>
      </c>
      <c r="E5585" s="7" t="s">
        <v>33</v>
      </c>
      <c r="F5585" s="7" t="s">
        <v>21</v>
      </c>
      <c r="G5585" s="6">
        <v>15</v>
      </c>
      <c r="H5585" s="8">
        <v>3.53</v>
      </c>
      <c r="I5585" s="8">
        <v>27.117999999999999</v>
      </c>
      <c r="J5585" s="8">
        <v>0.40739999999999998</v>
      </c>
      <c r="K5585" s="8">
        <v>13.14</v>
      </c>
      <c r="L5585" s="9">
        <f>K5585*Inputs!$B$5</f>
        <v>12.8772</v>
      </c>
      <c r="M5585" s="10">
        <f>IF(AND(OR(C5585=1,C5585=2,C5585=12),G5585&gt;=Inputs!$B$8,G5585&lt;=Inputs!$B$9,K5585&lt;=Inputs!$B$10),1,0)</f>
        <v>0</v>
      </c>
      <c r="N5585" s="9">
        <f>Inputs!$B$4</f>
        <v>54.991999999999997</v>
      </c>
      <c r="O5585" s="9">
        <f>IF(M5585=1,Inputs!$B$6,Inputs!$B$4)</f>
        <v>54.991999999999997</v>
      </c>
      <c r="P5585" s="9">
        <f>IF(M5585=1,Inputs!$B$7,Inputs!$B$4)</f>
        <v>54.991999999999997</v>
      </c>
      <c r="Q5585" s="9">
        <f>MAX(0,Inputs!$B$4-O5585)</f>
        <v>0</v>
      </c>
      <c r="R5585" s="9">
        <f>MAX(0,Inputs!$B$4-P5585)</f>
        <v>0</v>
      </c>
    </row>
    <row r="5586" spans="1:18" ht="15" customHeight="1">
      <c r="A5586" s="4">
        <v>44794.666666666701</v>
      </c>
      <c r="B5586" s="5">
        <v>44794</v>
      </c>
      <c r="C5586" s="6">
        <v>8</v>
      </c>
      <c r="D5586" s="7" t="s">
        <v>35</v>
      </c>
      <c r="E5586" s="7" t="s">
        <v>33</v>
      </c>
      <c r="F5586" s="7" t="s">
        <v>21</v>
      </c>
      <c r="G5586" s="6">
        <v>16</v>
      </c>
      <c r="H5586" s="8">
        <v>3.53</v>
      </c>
      <c r="I5586" s="8">
        <v>27.117999999999999</v>
      </c>
      <c r="J5586" s="8">
        <v>0.25929999999999997</v>
      </c>
      <c r="K5586" s="8">
        <v>9.6449999999999996</v>
      </c>
      <c r="L5586" s="9">
        <f>K5586*Inputs!$B$5</f>
        <v>9.4520999999999997</v>
      </c>
      <c r="M5586" s="10">
        <f>IF(AND(OR(C5586=1,C5586=2,C5586=12),G5586&gt;=Inputs!$B$8,G5586&lt;=Inputs!$B$9,K5586&lt;=Inputs!$B$10),1,0)</f>
        <v>0</v>
      </c>
      <c r="N5586" s="9">
        <f>Inputs!$B$4</f>
        <v>54.991999999999997</v>
      </c>
      <c r="O5586" s="9">
        <f>IF(M5586=1,Inputs!$B$6,Inputs!$B$4)</f>
        <v>54.991999999999997</v>
      </c>
      <c r="P5586" s="9">
        <f>IF(M5586=1,Inputs!$B$7,Inputs!$B$4)</f>
        <v>54.991999999999997</v>
      </c>
      <c r="Q5586" s="9">
        <f>MAX(0,Inputs!$B$4-O5586)</f>
        <v>0</v>
      </c>
      <c r="R5586" s="9">
        <f>MAX(0,Inputs!$B$4-P5586)</f>
        <v>0</v>
      </c>
    </row>
    <row r="5587" spans="1:18" ht="15" customHeight="1">
      <c r="A5587" s="4">
        <v>44794.708333333299</v>
      </c>
      <c r="B5587" s="5">
        <v>44794</v>
      </c>
      <c r="C5587" s="6">
        <v>8</v>
      </c>
      <c r="D5587" s="7" t="s">
        <v>35</v>
      </c>
      <c r="E5587" s="7" t="s">
        <v>33</v>
      </c>
      <c r="F5587" s="7" t="s">
        <v>21</v>
      </c>
      <c r="G5587" s="6">
        <v>17</v>
      </c>
      <c r="H5587" s="8">
        <v>3.53</v>
      </c>
      <c r="I5587" s="8">
        <v>27.117999999999999</v>
      </c>
      <c r="J5587" s="8">
        <v>0</v>
      </c>
      <c r="K5587" s="8">
        <v>3.53</v>
      </c>
      <c r="L5587" s="9">
        <f>K5587*Inputs!$B$5</f>
        <v>3.4593999999999996</v>
      </c>
      <c r="M5587" s="10">
        <f>IF(AND(OR(C5587=1,C5587=2,C5587=12),G5587&gt;=Inputs!$B$8,G5587&lt;=Inputs!$B$9,K5587&lt;=Inputs!$B$10),1,0)</f>
        <v>0</v>
      </c>
      <c r="N5587" s="9">
        <f>Inputs!$B$4</f>
        <v>54.991999999999997</v>
      </c>
      <c r="O5587" s="9">
        <f>IF(M5587=1,Inputs!$B$6,Inputs!$B$4)</f>
        <v>54.991999999999997</v>
      </c>
      <c r="P5587" s="9">
        <f>IF(M5587=1,Inputs!$B$7,Inputs!$B$4)</f>
        <v>54.991999999999997</v>
      </c>
      <c r="Q5587" s="9">
        <f>MAX(0,Inputs!$B$4-O5587)</f>
        <v>0</v>
      </c>
      <c r="R5587" s="9">
        <f>MAX(0,Inputs!$B$4-P5587)</f>
        <v>0</v>
      </c>
    </row>
    <row r="5588" spans="1:18" ht="15" customHeight="1">
      <c r="A5588" s="4">
        <v>44794.75</v>
      </c>
      <c r="B5588" s="5">
        <v>44794</v>
      </c>
      <c r="C5588" s="6">
        <v>8</v>
      </c>
      <c r="D5588" s="7" t="s">
        <v>35</v>
      </c>
      <c r="E5588" s="7" t="s">
        <v>33</v>
      </c>
      <c r="F5588" s="7" t="s">
        <v>21</v>
      </c>
      <c r="G5588" s="6">
        <v>18</v>
      </c>
      <c r="H5588" s="8">
        <v>3.53</v>
      </c>
      <c r="I5588" s="8">
        <v>27.117999999999999</v>
      </c>
      <c r="J5588" s="8">
        <v>0</v>
      </c>
      <c r="K5588" s="8">
        <v>3.53</v>
      </c>
      <c r="L5588" s="9">
        <f>K5588*Inputs!$B$5</f>
        <v>3.4593999999999996</v>
      </c>
      <c r="M5588" s="10">
        <f>IF(AND(OR(C5588=1,C5588=2,C5588=12),G5588&gt;=Inputs!$B$8,G5588&lt;=Inputs!$B$9,K5588&lt;=Inputs!$B$10),1,0)</f>
        <v>0</v>
      </c>
      <c r="N5588" s="9">
        <f>Inputs!$B$4</f>
        <v>54.991999999999997</v>
      </c>
      <c r="O5588" s="9">
        <f>IF(M5588=1,Inputs!$B$6,Inputs!$B$4)</f>
        <v>54.991999999999997</v>
      </c>
      <c r="P5588" s="9">
        <f>IF(M5588=1,Inputs!$B$7,Inputs!$B$4)</f>
        <v>54.991999999999997</v>
      </c>
      <c r="Q5588" s="9">
        <f>MAX(0,Inputs!$B$4-O5588)</f>
        <v>0</v>
      </c>
      <c r="R5588" s="9">
        <f>MAX(0,Inputs!$B$4-P5588)</f>
        <v>0</v>
      </c>
    </row>
    <row r="5589" spans="1:18" ht="15" customHeight="1">
      <c r="A5589" s="4">
        <v>44794.791666666701</v>
      </c>
      <c r="B5589" s="5">
        <v>44794</v>
      </c>
      <c r="C5589" s="6">
        <v>8</v>
      </c>
      <c r="D5589" s="7" t="s">
        <v>35</v>
      </c>
      <c r="E5589" s="7" t="s">
        <v>33</v>
      </c>
      <c r="F5589" s="7" t="s">
        <v>21</v>
      </c>
      <c r="G5589" s="6">
        <v>19</v>
      </c>
      <c r="H5589" s="8">
        <v>3.53</v>
      </c>
      <c r="I5589" s="8">
        <v>27.117999999999999</v>
      </c>
      <c r="J5589" s="8">
        <v>0.14810000000000001</v>
      </c>
      <c r="K5589" s="8">
        <v>7.0250000000000004</v>
      </c>
      <c r="L5589" s="9">
        <f>K5589*Inputs!$B$5</f>
        <v>6.8845000000000001</v>
      </c>
      <c r="M5589" s="10">
        <f>IF(AND(OR(C5589=1,C5589=2,C5589=12),G5589&gt;=Inputs!$B$8,G5589&lt;=Inputs!$B$9,K5589&lt;=Inputs!$B$10),1,0)</f>
        <v>0</v>
      </c>
      <c r="N5589" s="9">
        <f>Inputs!$B$4</f>
        <v>54.991999999999997</v>
      </c>
      <c r="O5589" s="9">
        <f>IF(M5589=1,Inputs!$B$6,Inputs!$B$4)</f>
        <v>54.991999999999997</v>
      </c>
      <c r="P5589" s="9">
        <f>IF(M5589=1,Inputs!$B$7,Inputs!$B$4)</f>
        <v>54.991999999999997</v>
      </c>
      <c r="Q5589" s="9">
        <f>MAX(0,Inputs!$B$4-O5589)</f>
        <v>0</v>
      </c>
      <c r="R5589" s="9">
        <f>MAX(0,Inputs!$B$4-P5589)</f>
        <v>0</v>
      </c>
    </row>
    <row r="5590" spans="1:18" ht="15" customHeight="1">
      <c r="A5590" s="4">
        <v>44794.833333333299</v>
      </c>
      <c r="B5590" s="5">
        <v>44794</v>
      </c>
      <c r="C5590" s="6">
        <v>8</v>
      </c>
      <c r="D5590" s="7" t="s">
        <v>35</v>
      </c>
      <c r="E5590" s="7" t="s">
        <v>33</v>
      </c>
      <c r="F5590" s="7" t="s">
        <v>21</v>
      </c>
      <c r="G5590" s="6">
        <v>20</v>
      </c>
      <c r="H5590" s="8">
        <v>3.53</v>
      </c>
      <c r="I5590" s="8">
        <v>27.117999999999999</v>
      </c>
      <c r="J5590" s="8">
        <v>0.22220000000000001</v>
      </c>
      <c r="K5590" s="8">
        <v>8.7720000000000002</v>
      </c>
      <c r="L5590" s="9">
        <f>K5590*Inputs!$B$5</f>
        <v>8.5965600000000002</v>
      </c>
      <c r="M5590" s="10">
        <f>IF(AND(OR(C5590=1,C5590=2,C5590=12),G5590&gt;=Inputs!$B$8,G5590&lt;=Inputs!$B$9,K5590&lt;=Inputs!$B$10),1,0)</f>
        <v>0</v>
      </c>
      <c r="N5590" s="9">
        <f>Inputs!$B$4</f>
        <v>54.991999999999997</v>
      </c>
      <c r="O5590" s="9">
        <f>IF(M5590=1,Inputs!$B$6,Inputs!$B$4)</f>
        <v>54.991999999999997</v>
      </c>
      <c r="P5590" s="9">
        <f>IF(M5590=1,Inputs!$B$7,Inputs!$B$4)</f>
        <v>54.991999999999997</v>
      </c>
      <c r="Q5590" s="9">
        <f>MAX(0,Inputs!$B$4-O5590)</f>
        <v>0</v>
      </c>
      <c r="R5590" s="9">
        <f>MAX(0,Inputs!$B$4-P5590)</f>
        <v>0</v>
      </c>
    </row>
    <row r="5591" spans="1:18" ht="15" customHeight="1">
      <c r="A5591" s="4">
        <v>44794.875</v>
      </c>
      <c r="B5591" s="5">
        <v>44794</v>
      </c>
      <c r="C5591" s="6">
        <v>8</v>
      </c>
      <c r="D5591" s="7" t="s">
        <v>35</v>
      </c>
      <c r="E5591" s="7" t="s">
        <v>33</v>
      </c>
      <c r="F5591" s="7" t="s">
        <v>21</v>
      </c>
      <c r="G5591" s="6">
        <v>21</v>
      </c>
      <c r="H5591" s="8">
        <v>3.53</v>
      </c>
      <c r="I5591" s="8">
        <v>27.117999999999999</v>
      </c>
      <c r="J5591" s="8">
        <v>0.40739999999999998</v>
      </c>
      <c r="K5591" s="8">
        <v>13.14</v>
      </c>
      <c r="L5591" s="9">
        <f>K5591*Inputs!$B$5</f>
        <v>12.8772</v>
      </c>
      <c r="M5591" s="10">
        <f>IF(AND(OR(C5591=1,C5591=2,C5591=12),G5591&gt;=Inputs!$B$8,G5591&lt;=Inputs!$B$9,K5591&lt;=Inputs!$B$10),1,0)</f>
        <v>0</v>
      </c>
      <c r="N5591" s="9">
        <f>Inputs!$B$4</f>
        <v>54.991999999999997</v>
      </c>
      <c r="O5591" s="9">
        <f>IF(M5591=1,Inputs!$B$6,Inputs!$B$4)</f>
        <v>54.991999999999997</v>
      </c>
      <c r="P5591" s="9">
        <f>IF(M5591=1,Inputs!$B$7,Inputs!$B$4)</f>
        <v>54.991999999999997</v>
      </c>
      <c r="Q5591" s="9">
        <f>MAX(0,Inputs!$B$4-O5591)</f>
        <v>0</v>
      </c>
      <c r="R5591" s="9">
        <f>MAX(0,Inputs!$B$4-P5591)</f>
        <v>0</v>
      </c>
    </row>
    <row r="5592" spans="1:18" ht="15" customHeight="1">
      <c r="A5592" s="4">
        <v>44794.916666666701</v>
      </c>
      <c r="B5592" s="5">
        <v>44794</v>
      </c>
      <c r="C5592" s="6">
        <v>8</v>
      </c>
      <c r="D5592" s="7" t="s">
        <v>35</v>
      </c>
      <c r="E5592" s="7" t="s">
        <v>33</v>
      </c>
      <c r="F5592" s="7" t="s">
        <v>21</v>
      </c>
      <c r="G5592" s="6">
        <v>22</v>
      </c>
      <c r="H5592" s="8">
        <v>3.53</v>
      </c>
      <c r="I5592" s="8">
        <v>27.117999999999999</v>
      </c>
      <c r="J5592" s="8">
        <v>0.64810000000000001</v>
      </c>
      <c r="K5592" s="8">
        <v>18.818999999999999</v>
      </c>
      <c r="L5592" s="9">
        <f>K5592*Inputs!$B$5</f>
        <v>18.442619999999998</v>
      </c>
      <c r="M5592" s="10">
        <f>IF(AND(OR(C5592=1,C5592=2,C5592=12),G5592&gt;=Inputs!$B$8,G5592&lt;=Inputs!$B$9,K5592&lt;=Inputs!$B$10),1,0)</f>
        <v>0</v>
      </c>
      <c r="N5592" s="9">
        <f>Inputs!$B$4</f>
        <v>54.991999999999997</v>
      </c>
      <c r="O5592" s="9">
        <f>IF(M5592=1,Inputs!$B$6,Inputs!$B$4)</f>
        <v>54.991999999999997</v>
      </c>
      <c r="P5592" s="9">
        <f>IF(M5592=1,Inputs!$B$7,Inputs!$B$4)</f>
        <v>54.991999999999997</v>
      </c>
      <c r="Q5592" s="9">
        <f>MAX(0,Inputs!$B$4-O5592)</f>
        <v>0</v>
      </c>
      <c r="R5592" s="9">
        <f>MAX(0,Inputs!$B$4-P5592)</f>
        <v>0</v>
      </c>
    </row>
    <row r="5593" spans="1:18" ht="15" customHeight="1">
      <c r="A5593" s="4">
        <v>44794.958333333299</v>
      </c>
      <c r="B5593" s="5">
        <v>44794</v>
      </c>
      <c r="C5593" s="6">
        <v>8</v>
      </c>
      <c r="D5593" s="7" t="s">
        <v>35</v>
      </c>
      <c r="E5593" s="7" t="s">
        <v>33</v>
      </c>
      <c r="F5593" s="7" t="s">
        <v>21</v>
      </c>
      <c r="G5593" s="6">
        <v>23</v>
      </c>
      <c r="H5593" s="8">
        <v>3.53</v>
      </c>
      <c r="I5593" s="8">
        <v>27.117999999999999</v>
      </c>
      <c r="J5593" s="8">
        <v>0.88890000000000002</v>
      </c>
      <c r="K5593" s="8">
        <v>24.497</v>
      </c>
      <c r="L5593" s="9">
        <f>K5593*Inputs!$B$5</f>
        <v>24.007059999999999</v>
      </c>
      <c r="M5593" s="10">
        <f>IF(AND(OR(C5593=1,C5593=2,C5593=12),G5593&gt;=Inputs!$B$8,G5593&lt;=Inputs!$B$9,K5593&lt;=Inputs!$B$10),1,0)</f>
        <v>0</v>
      </c>
      <c r="N5593" s="9">
        <f>Inputs!$B$4</f>
        <v>54.991999999999997</v>
      </c>
      <c r="O5593" s="9">
        <f>IF(M5593=1,Inputs!$B$6,Inputs!$B$4)</f>
        <v>54.991999999999997</v>
      </c>
      <c r="P5593" s="9">
        <f>IF(M5593=1,Inputs!$B$7,Inputs!$B$4)</f>
        <v>54.991999999999997</v>
      </c>
      <c r="Q5593" s="9">
        <f>MAX(0,Inputs!$B$4-O5593)</f>
        <v>0</v>
      </c>
      <c r="R5593" s="9">
        <f>MAX(0,Inputs!$B$4-P5593)</f>
        <v>0</v>
      </c>
    </row>
    <row r="5594" spans="1:18" ht="15" customHeight="1">
      <c r="A5594" s="4">
        <v>44795</v>
      </c>
      <c r="B5594" s="5">
        <v>44795</v>
      </c>
      <c r="C5594" s="6">
        <v>8</v>
      </c>
      <c r="D5594" s="7" t="s">
        <v>35</v>
      </c>
      <c r="E5594" s="7" t="s">
        <v>33</v>
      </c>
      <c r="F5594" s="7" t="s">
        <v>22</v>
      </c>
      <c r="G5594" s="6">
        <v>0</v>
      </c>
      <c r="H5594" s="8">
        <v>3.137</v>
      </c>
      <c r="I5594" s="8">
        <v>24.5</v>
      </c>
      <c r="J5594" s="8">
        <v>0.88890000000000002</v>
      </c>
      <c r="K5594" s="8">
        <v>22.126000000000001</v>
      </c>
      <c r="L5594" s="9">
        <f>K5594*Inputs!$B$5</f>
        <v>21.683479999999999</v>
      </c>
      <c r="M5594" s="10">
        <f>IF(AND(OR(C5594=1,C5594=2,C5594=12),G5594&gt;=Inputs!$B$8,G5594&lt;=Inputs!$B$9,K5594&lt;=Inputs!$B$10),1,0)</f>
        <v>0</v>
      </c>
      <c r="N5594" s="9">
        <f>Inputs!$B$4</f>
        <v>54.991999999999997</v>
      </c>
      <c r="O5594" s="9">
        <f>IF(M5594=1,Inputs!$B$6,Inputs!$B$4)</f>
        <v>54.991999999999997</v>
      </c>
      <c r="P5594" s="9">
        <f>IF(M5594=1,Inputs!$B$7,Inputs!$B$4)</f>
        <v>54.991999999999997</v>
      </c>
      <c r="Q5594" s="9">
        <f>MAX(0,Inputs!$B$4-O5594)</f>
        <v>0</v>
      </c>
      <c r="R5594" s="9">
        <f>MAX(0,Inputs!$B$4-P5594)</f>
        <v>0</v>
      </c>
    </row>
    <row r="5595" spans="1:18" ht="15" customHeight="1">
      <c r="A5595" s="4">
        <v>44795.041666666701</v>
      </c>
      <c r="B5595" s="5">
        <v>44795</v>
      </c>
      <c r="C5595" s="6">
        <v>8</v>
      </c>
      <c r="D5595" s="7" t="s">
        <v>35</v>
      </c>
      <c r="E5595" s="7" t="s">
        <v>33</v>
      </c>
      <c r="F5595" s="7" t="s">
        <v>22</v>
      </c>
      <c r="G5595" s="6">
        <v>1</v>
      </c>
      <c r="H5595" s="8">
        <v>3.137</v>
      </c>
      <c r="I5595" s="8">
        <v>24.5</v>
      </c>
      <c r="J5595" s="8">
        <v>0.92589999999999995</v>
      </c>
      <c r="K5595" s="8">
        <v>22.917999999999999</v>
      </c>
      <c r="L5595" s="9">
        <f>K5595*Inputs!$B$5</f>
        <v>22.45964</v>
      </c>
      <c r="M5595" s="10">
        <f>IF(AND(OR(C5595=1,C5595=2,C5595=12),G5595&gt;=Inputs!$B$8,G5595&lt;=Inputs!$B$9,K5595&lt;=Inputs!$B$10),1,0)</f>
        <v>0</v>
      </c>
      <c r="N5595" s="9">
        <f>Inputs!$B$4</f>
        <v>54.991999999999997</v>
      </c>
      <c r="O5595" s="9">
        <f>IF(M5595=1,Inputs!$B$6,Inputs!$B$4)</f>
        <v>54.991999999999997</v>
      </c>
      <c r="P5595" s="9">
        <f>IF(M5595=1,Inputs!$B$7,Inputs!$B$4)</f>
        <v>54.991999999999997</v>
      </c>
      <c r="Q5595" s="9">
        <f>MAX(0,Inputs!$B$4-O5595)</f>
        <v>0</v>
      </c>
      <c r="R5595" s="9">
        <f>MAX(0,Inputs!$B$4-P5595)</f>
        <v>0</v>
      </c>
    </row>
    <row r="5596" spans="1:18" ht="15" customHeight="1">
      <c r="A5596" s="4">
        <v>44795.083333333299</v>
      </c>
      <c r="B5596" s="5">
        <v>44795</v>
      </c>
      <c r="C5596" s="6">
        <v>8</v>
      </c>
      <c r="D5596" s="7" t="s">
        <v>35</v>
      </c>
      <c r="E5596" s="7" t="s">
        <v>33</v>
      </c>
      <c r="F5596" s="7" t="s">
        <v>22</v>
      </c>
      <c r="G5596" s="6">
        <v>2</v>
      </c>
      <c r="H5596" s="8">
        <v>3.137</v>
      </c>
      <c r="I5596" s="8">
        <v>24.5</v>
      </c>
      <c r="J5596" s="8">
        <v>0.96299999999999997</v>
      </c>
      <c r="K5596" s="8">
        <v>23.709</v>
      </c>
      <c r="L5596" s="9">
        <f>K5596*Inputs!$B$5</f>
        <v>23.234819999999999</v>
      </c>
      <c r="M5596" s="10">
        <f>IF(AND(OR(C5596=1,C5596=2,C5596=12),G5596&gt;=Inputs!$B$8,G5596&lt;=Inputs!$B$9,K5596&lt;=Inputs!$B$10),1,0)</f>
        <v>0</v>
      </c>
      <c r="N5596" s="9">
        <f>Inputs!$B$4</f>
        <v>54.991999999999997</v>
      </c>
      <c r="O5596" s="9">
        <f>IF(M5596=1,Inputs!$B$6,Inputs!$B$4)</f>
        <v>54.991999999999997</v>
      </c>
      <c r="P5596" s="9">
        <f>IF(M5596=1,Inputs!$B$7,Inputs!$B$4)</f>
        <v>54.991999999999997</v>
      </c>
      <c r="Q5596" s="9">
        <f>MAX(0,Inputs!$B$4-O5596)</f>
        <v>0</v>
      </c>
      <c r="R5596" s="9">
        <f>MAX(0,Inputs!$B$4-P5596)</f>
        <v>0</v>
      </c>
    </row>
    <row r="5597" spans="1:18" ht="15" customHeight="1">
      <c r="A5597" s="4">
        <v>44795.125</v>
      </c>
      <c r="B5597" s="5">
        <v>44795</v>
      </c>
      <c r="C5597" s="6">
        <v>8</v>
      </c>
      <c r="D5597" s="7" t="s">
        <v>35</v>
      </c>
      <c r="E5597" s="7" t="s">
        <v>33</v>
      </c>
      <c r="F5597" s="7" t="s">
        <v>22</v>
      </c>
      <c r="G5597" s="6">
        <v>3</v>
      </c>
      <c r="H5597" s="8">
        <v>3.137</v>
      </c>
      <c r="I5597" s="8">
        <v>24.5</v>
      </c>
      <c r="J5597" s="8">
        <v>0.98150000000000004</v>
      </c>
      <c r="K5597" s="8">
        <v>24.103999999999999</v>
      </c>
      <c r="L5597" s="9">
        <f>K5597*Inputs!$B$5</f>
        <v>23.621919999999999</v>
      </c>
      <c r="M5597" s="10">
        <f>IF(AND(OR(C5597=1,C5597=2,C5597=12),G5597&gt;=Inputs!$B$8,G5597&lt;=Inputs!$B$9,K5597&lt;=Inputs!$B$10),1,0)</f>
        <v>0</v>
      </c>
      <c r="N5597" s="9">
        <f>Inputs!$B$4</f>
        <v>54.991999999999997</v>
      </c>
      <c r="O5597" s="9">
        <f>IF(M5597=1,Inputs!$B$6,Inputs!$B$4)</f>
        <v>54.991999999999997</v>
      </c>
      <c r="P5597" s="9">
        <f>IF(M5597=1,Inputs!$B$7,Inputs!$B$4)</f>
        <v>54.991999999999997</v>
      </c>
      <c r="Q5597" s="9">
        <f>MAX(0,Inputs!$B$4-O5597)</f>
        <v>0</v>
      </c>
      <c r="R5597" s="9">
        <f>MAX(0,Inputs!$B$4-P5597)</f>
        <v>0</v>
      </c>
    </row>
    <row r="5598" spans="1:18" ht="15" customHeight="1">
      <c r="A5598" s="4">
        <v>44795.166666666701</v>
      </c>
      <c r="B5598" s="5">
        <v>44795</v>
      </c>
      <c r="C5598" s="6">
        <v>8</v>
      </c>
      <c r="D5598" s="7" t="s">
        <v>35</v>
      </c>
      <c r="E5598" s="7" t="s">
        <v>33</v>
      </c>
      <c r="F5598" s="7" t="s">
        <v>22</v>
      </c>
      <c r="G5598" s="6">
        <v>4</v>
      </c>
      <c r="H5598" s="8">
        <v>3.137</v>
      </c>
      <c r="I5598" s="8">
        <v>24.5</v>
      </c>
      <c r="J5598" s="8">
        <v>1</v>
      </c>
      <c r="K5598" s="8">
        <v>24.5</v>
      </c>
      <c r="L5598" s="9">
        <f>K5598*Inputs!$B$5</f>
        <v>24.009999999999998</v>
      </c>
      <c r="M5598" s="10">
        <f>IF(AND(OR(C5598=1,C5598=2,C5598=12),G5598&gt;=Inputs!$B$8,G5598&lt;=Inputs!$B$9,K5598&lt;=Inputs!$B$10),1,0)</f>
        <v>0</v>
      </c>
      <c r="N5598" s="9">
        <f>Inputs!$B$4</f>
        <v>54.991999999999997</v>
      </c>
      <c r="O5598" s="9">
        <f>IF(M5598=1,Inputs!$B$6,Inputs!$B$4)</f>
        <v>54.991999999999997</v>
      </c>
      <c r="P5598" s="9">
        <f>IF(M5598=1,Inputs!$B$7,Inputs!$B$4)</f>
        <v>54.991999999999997</v>
      </c>
      <c r="Q5598" s="9">
        <f>MAX(0,Inputs!$B$4-O5598)</f>
        <v>0</v>
      </c>
      <c r="R5598" s="9">
        <f>MAX(0,Inputs!$B$4-P5598)</f>
        <v>0</v>
      </c>
    </row>
    <row r="5599" spans="1:18" ht="15" customHeight="1">
      <c r="A5599" s="4">
        <v>44795.208333333299</v>
      </c>
      <c r="B5599" s="5">
        <v>44795</v>
      </c>
      <c r="C5599" s="6">
        <v>8</v>
      </c>
      <c r="D5599" s="7" t="s">
        <v>35</v>
      </c>
      <c r="E5599" s="7" t="s">
        <v>33</v>
      </c>
      <c r="F5599" s="7" t="s">
        <v>22</v>
      </c>
      <c r="G5599" s="6">
        <v>5</v>
      </c>
      <c r="H5599" s="8">
        <v>3.137</v>
      </c>
      <c r="I5599" s="8">
        <v>24.5</v>
      </c>
      <c r="J5599" s="8">
        <v>0.96299999999999997</v>
      </c>
      <c r="K5599" s="8">
        <v>23.709</v>
      </c>
      <c r="L5599" s="9">
        <f>K5599*Inputs!$B$5</f>
        <v>23.234819999999999</v>
      </c>
      <c r="M5599" s="10">
        <f>IF(AND(OR(C5599=1,C5599=2,C5599=12),G5599&gt;=Inputs!$B$8,G5599&lt;=Inputs!$B$9,K5599&lt;=Inputs!$B$10),1,0)</f>
        <v>0</v>
      </c>
      <c r="N5599" s="9">
        <f>Inputs!$B$4</f>
        <v>54.991999999999997</v>
      </c>
      <c r="O5599" s="9">
        <f>IF(M5599=1,Inputs!$B$6,Inputs!$B$4)</f>
        <v>54.991999999999997</v>
      </c>
      <c r="P5599" s="9">
        <f>IF(M5599=1,Inputs!$B$7,Inputs!$B$4)</f>
        <v>54.991999999999997</v>
      </c>
      <c r="Q5599" s="9">
        <f>MAX(0,Inputs!$B$4-O5599)</f>
        <v>0</v>
      </c>
      <c r="R5599" s="9">
        <f>MAX(0,Inputs!$B$4-P5599)</f>
        <v>0</v>
      </c>
    </row>
    <row r="5600" spans="1:18" ht="15" customHeight="1">
      <c r="A5600" s="4">
        <v>44795.25</v>
      </c>
      <c r="B5600" s="5">
        <v>44795</v>
      </c>
      <c r="C5600" s="6">
        <v>8</v>
      </c>
      <c r="D5600" s="7" t="s">
        <v>35</v>
      </c>
      <c r="E5600" s="7" t="s">
        <v>33</v>
      </c>
      <c r="F5600" s="7" t="s">
        <v>22</v>
      </c>
      <c r="G5600" s="6">
        <v>6</v>
      </c>
      <c r="H5600" s="8">
        <v>3.137</v>
      </c>
      <c r="I5600" s="8">
        <v>24.5</v>
      </c>
      <c r="J5600" s="8">
        <v>0.75929999999999997</v>
      </c>
      <c r="K5600" s="8">
        <v>19.356999999999999</v>
      </c>
      <c r="L5600" s="9">
        <f>K5600*Inputs!$B$5</f>
        <v>18.969860000000001</v>
      </c>
      <c r="M5600" s="10">
        <f>IF(AND(OR(C5600=1,C5600=2,C5600=12),G5600&gt;=Inputs!$B$8,G5600&lt;=Inputs!$B$9,K5600&lt;=Inputs!$B$10),1,0)</f>
        <v>0</v>
      </c>
      <c r="N5600" s="9">
        <f>Inputs!$B$4</f>
        <v>54.991999999999997</v>
      </c>
      <c r="O5600" s="9">
        <f>IF(M5600=1,Inputs!$B$6,Inputs!$B$4)</f>
        <v>54.991999999999997</v>
      </c>
      <c r="P5600" s="9">
        <f>IF(M5600=1,Inputs!$B$7,Inputs!$B$4)</f>
        <v>54.991999999999997</v>
      </c>
      <c r="Q5600" s="9">
        <f>MAX(0,Inputs!$B$4-O5600)</f>
        <v>0</v>
      </c>
      <c r="R5600" s="9">
        <f>MAX(0,Inputs!$B$4-P5600)</f>
        <v>0</v>
      </c>
    </row>
    <row r="5601" spans="1:18" ht="15" customHeight="1">
      <c r="A5601" s="4">
        <v>44795.291666666701</v>
      </c>
      <c r="B5601" s="5">
        <v>44795</v>
      </c>
      <c r="C5601" s="6">
        <v>8</v>
      </c>
      <c r="D5601" s="7" t="s">
        <v>35</v>
      </c>
      <c r="E5601" s="7" t="s">
        <v>33</v>
      </c>
      <c r="F5601" s="7" t="s">
        <v>22</v>
      </c>
      <c r="G5601" s="6">
        <v>7</v>
      </c>
      <c r="H5601" s="8">
        <v>3.137</v>
      </c>
      <c r="I5601" s="8">
        <v>24.5</v>
      </c>
      <c r="J5601" s="8">
        <v>0.55559999999999998</v>
      </c>
      <c r="K5601" s="8">
        <v>15.005000000000001</v>
      </c>
      <c r="L5601" s="9">
        <f>K5601*Inputs!$B$5</f>
        <v>14.7049</v>
      </c>
      <c r="M5601" s="10">
        <f>IF(AND(OR(C5601=1,C5601=2,C5601=12),G5601&gt;=Inputs!$B$8,G5601&lt;=Inputs!$B$9,K5601&lt;=Inputs!$B$10),1,0)</f>
        <v>0</v>
      </c>
      <c r="N5601" s="9">
        <f>Inputs!$B$4</f>
        <v>54.991999999999997</v>
      </c>
      <c r="O5601" s="9">
        <f>IF(M5601=1,Inputs!$B$6,Inputs!$B$4)</f>
        <v>54.991999999999997</v>
      </c>
      <c r="P5601" s="9">
        <f>IF(M5601=1,Inputs!$B$7,Inputs!$B$4)</f>
        <v>54.991999999999997</v>
      </c>
      <c r="Q5601" s="9">
        <f>MAX(0,Inputs!$B$4-O5601)</f>
        <v>0</v>
      </c>
      <c r="R5601" s="9">
        <f>MAX(0,Inputs!$B$4-P5601)</f>
        <v>0</v>
      </c>
    </row>
    <row r="5602" spans="1:18" ht="15" customHeight="1">
      <c r="A5602" s="4">
        <v>44795.333333333299</v>
      </c>
      <c r="B5602" s="5">
        <v>44795</v>
      </c>
      <c r="C5602" s="6">
        <v>8</v>
      </c>
      <c r="D5602" s="7" t="s">
        <v>35</v>
      </c>
      <c r="E5602" s="7" t="s">
        <v>33</v>
      </c>
      <c r="F5602" s="7" t="s">
        <v>22</v>
      </c>
      <c r="G5602" s="6">
        <v>8</v>
      </c>
      <c r="H5602" s="8">
        <v>3.137</v>
      </c>
      <c r="I5602" s="8">
        <v>24.5</v>
      </c>
      <c r="J5602" s="8">
        <v>0.40739999999999998</v>
      </c>
      <c r="K5602" s="8">
        <v>11.84</v>
      </c>
      <c r="L5602" s="9">
        <f>K5602*Inputs!$B$5</f>
        <v>11.603199999999999</v>
      </c>
      <c r="M5602" s="10">
        <f>IF(AND(OR(C5602=1,C5602=2,C5602=12),G5602&gt;=Inputs!$B$8,G5602&lt;=Inputs!$B$9,K5602&lt;=Inputs!$B$10),1,0)</f>
        <v>0</v>
      </c>
      <c r="N5602" s="9">
        <f>Inputs!$B$4</f>
        <v>54.991999999999997</v>
      </c>
      <c r="O5602" s="9">
        <f>IF(M5602=1,Inputs!$B$6,Inputs!$B$4)</f>
        <v>54.991999999999997</v>
      </c>
      <c r="P5602" s="9">
        <f>IF(M5602=1,Inputs!$B$7,Inputs!$B$4)</f>
        <v>54.991999999999997</v>
      </c>
      <c r="Q5602" s="9">
        <f>MAX(0,Inputs!$B$4-O5602)</f>
        <v>0</v>
      </c>
      <c r="R5602" s="9">
        <f>MAX(0,Inputs!$B$4-P5602)</f>
        <v>0</v>
      </c>
    </row>
    <row r="5603" spans="1:18" ht="15" customHeight="1">
      <c r="A5603" s="4">
        <v>44795.375</v>
      </c>
      <c r="B5603" s="5">
        <v>44795</v>
      </c>
      <c r="C5603" s="6">
        <v>8</v>
      </c>
      <c r="D5603" s="7" t="s">
        <v>35</v>
      </c>
      <c r="E5603" s="7" t="s">
        <v>33</v>
      </c>
      <c r="F5603" s="7" t="s">
        <v>22</v>
      </c>
      <c r="G5603" s="6">
        <v>9</v>
      </c>
      <c r="H5603" s="8">
        <v>3.137</v>
      </c>
      <c r="I5603" s="8">
        <v>24.5</v>
      </c>
      <c r="J5603" s="8">
        <v>0.40739999999999998</v>
      </c>
      <c r="K5603" s="8">
        <v>11.84</v>
      </c>
      <c r="L5603" s="9">
        <f>K5603*Inputs!$B$5</f>
        <v>11.603199999999999</v>
      </c>
      <c r="M5603" s="10">
        <f>IF(AND(OR(C5603=1,C5603=2,C5603=12),G5603&gt;=Inputs!$B$8,G5603&lt;=Inputs!$B$9,K5603&lt;=Inputs!$B$10),1,0)</f>
        <v>0</v>
      </c>
      <c r="N5603" s="9">
        <f>Inputs!$B$4</f>
        <v>54.991999999999997</v>
      </c>
      <c r="O5603" s="9">
        <f>IF(M5603=1,Inputs!$B$6,Inputs!$B$4)</f>
        <v>54.991999999999997</v>
      </c>
      <c r="P5603" s="9">
        <f>IF(M5603=1,Inputs!$B$7,Inputs!$B$4)</f>
        <v>54.991999999999997</v>
      </c>
      <c r="Q5603" s="9">
        <f>MAX(0,Inputs!$B$4-O5603)</f>
        <v>0</v>
      </c>
      <c r="R5603" s="9">
        <f>MAX(0,Inputs!$B$4-P5603)</f>
        <v>0</v>
      </c>
    </row>
    <row r="5604" spans="1:18" ht="15" customHeight="1">
      <c r="A5604" s="4">
        <v>44795.416666666701</v>
      </c>
      <c r="B5604" s="5">
        <v>44795</v>
      </c>
      <c r="C5604" s="6">
        <v>8</v>
      </c>
      <c r="D5604" s="7" t="s">
        <v>35</v>
      </c>
      <c r="E5604" s="7" t="s">
        <v>33</v>
      </c>
      <c r="F5604" s="7" t="s">
        <v>22</v>
      </c>
      <c r="G5604" s="6">
        <v>10</v>
      </c>
      <c r="H5604" s="8">
        <v>3.137</v>
      </c>
      <c r="I5604" s="8">
        <v>24.5</v>
      </c>
      <c r="J5604" s="8">
        <v>0.44440000000000002</v>
      </c>
      <c r="K5604" s="8">
        <v>12.632</v>
      </c>
      <c r="L5604" s="9">
        <f>K5604*Inputs!$B$5</f>
        <v>12.37936</v>
      </c>
      <c r="M5604" s="10">
        <f>IF(AND(OR(C5604=1,C5604=2,C5604=12),G5604&gt;=Inputs!$B$8,G5604&lt;=Inputs!$B$9,K5604&lt;=Inputs!$B$10),1,0)</f>
        <v>0</v>
      </c>
      <c r="N5604" s="9">
        <f>Inputs!$B$4</f>
        <v>54.991999999999997</v>
      </c>
      <c r="O5604" s="9">
        <f>IF(M5604=1,Inputs!$B$6,Inputs!$B$4)</f>
        <v>54.991999999999997</v>
      </c>
      <c r="P5604" s="9">
        <f>IF(M5604=1,Inputs!$B$7,Inputs!$B$4)</f>
        <v>54.991999999999997</v>
      </c>
      <c r="Q5604" s="9">
        <f>MAX(0,Inputs!$B$4-O5604)</f>
        <v>0</v>
      </c>
      <c r="R5604" s="9">
        <f>MAX(0,Inputs!$B$4-P5604)</f>
        <v>0</v>
      </c>
    </row>
    <row r="5605" spans="1:18" ht="15" customHeight="1">
      <c r="A5605" s="4">
        <v>44795.458333333299</v>
      </c>
      <c r="B5605" s="5">
        <v>44795</v>
      </c>
      <c r="C5605" s="6">
        <v>8</v>
      </c>
      <c r="D5605" s="7" t="s">
        <v>35</v>
      </c>
      <c r="E5605" s="7" t="s">
        <v>33</v>
      </c>
      <c r="F5605" s="7" t="s">
        <v>22</v>
      </c>
      <c r="G5605" s="6">
        <v>11</v>
      </c>
      <c r="H5605" s="8">
        <v>3.137</v>
      </c>
      <c r="I5605" s="8">
        <v>24.5</v>
      </c>
      <c r="J5605" s="8">
        <v>0.48149999999999998</v>
      </c>
      <c r="K5605" s="8">
        <v>13.423</v>
      </c>
      <c r="L5605" s="9">
        <f>K5605*Inputs!$B$5</f>
        <v>13.154539999999999</v>
      </c>
      <c r="M5605" s="10">
        <f>IF(AND(OR(C5605=1,C5605=2,C5605=12),G5605&gt;=Inputs!$B$8,G5605&lt;=Inputs!$B$9,K5605&lt;=Inputs!$B$10),1,0)</f>
        <v>0</v>
      </c>
      <c r="N5605" s="9">
        <f>Inputs!$B$4</f>
        <v>54.991999999999997</v>
      </c>
      <c r="O5605" s="9">
        <f>IF(M5605=1,Inputs!$B$6,Inputs!$B$4)</f>
        <v>54.991999999999997</v>
      </c>
      <c r="P5605" s="9">
        <f>IF(M5605=1,Inputs!$B$7,Inputs!$B$4)</f>
        <v>54.991999999999997</v>
      </c>
      <c r="Q5605" s="9">
        <f>MAX(0,Inputs!$B$4-O5605)</f>
        <v>0</v>
      </c>
      <c r="R5605" s="9">
        <f>MAX(0,Inputs!$B$4-P5605)</f>
        <v>0</v>
      </c>
    </row>
    <row r="5606" spans="1:18" ht="15" customHeight="1">
      <c r="A5606" s="4">
        <v>44795.5</v>
      </c>
      <c r="B5606" s="5">
        <v>44795</v>
      </c>
      <c r="C5606" s="6">
        <v>8</v>
      </c>
      <c r="D5606" s="7" t="s">
        <v>35</v>
      </c>
      <c r="E5606" s="7" t="s">
        <v>33</v>
      </c>
      <c r="F5606" s="7" t="s">
        <v>22</v>
      </c>
      <c r="G5606" s="6">
        <v>12</v>
      </c>
      <c r="H5606" s="8">
        <v>3.137</v>
      </c>
      <c r="I5606" s="8">
        <v>24.5</v>
      </c>
      <c r="J5606" s="8">
        <v>0.51849999999999996</v>
      </c>
      <c r="K5606" s="8">
        <v>14.214</v>
      </c>
      <c r="L5606" s="9">
        <f>K5606*Inputs!$B$5</f>
        <v>13.92972</v>
      </c>
      <c r="M5606" s="10">
        <f>IF(AND(OR(C5606=1,C5606=2,C5606=12),G5606&gt;=Inputs!$B$8,G5606&lt;=Inputs!$B$9,K5606&lt;=Inputs!$B$10),1,0)</f>
        <v>0</v>
      </c>
      <c r="N5606" s="9">
        <f>Inputs!$B$4</f>
        <v>54.991999999999997</v>
      </c>
      <c r="O5606" s="9">
        <f>IF(M5606=1,Inputs!$B$6,Inputs!$B$4)</f>
        <v>54.991999999999997</v>
      </c>
      <c r="P5606" s="9">
        <f>IF(M5606=1,Inputs!$B$7,Inputs!$B$4)</f>
        <v>54.991999999999997</v>
      </c>
      <c r="Q5606" s="9">
        <f>MAX(0,Inputs!$B$4-O5606)</f>
        <v>0</v>
      </c>
      <c r="R5606" s="9">
        <f>MAX(0,Inputs!$B$4-P5606)</f>
        <v>0</v>
      </c>
    </row>
    <row r="5607" spans="1:18" ht="15" customHeight="1">
      <c r="A5607" s="4">
        <v>44795.541666666701</v>
      </c>
      <c r="B5607" s="5">
        <v>44795</v>
      </c>
      <c r="C5607" s="6">
        <v>8</v>
      </c>
      <c r="D5607" s="7" t="s">
        <v>35</v>
      </c>
      <c r="E5607" s="7" t="s">
        <v>33</v>
      </c>
      <c r="F5607" s="7" t="s">
        <v>22</v>
      </c>
      <c r="G5607" s="6">
        <v>13</v>
      </c>
      <c r="H5607" s="8">
        <v>3.137</v>
      </c>
      <c r="I5607" s="8">
        <v>24.5</v>
      </c>
      <c r="J5607" s="8">
        <v>0.55559999999999998</v>
      </c>
      <c r="K5607" s="8">
        <v>15.005000000000001</v>
      </c>
      <c r="L5607" s="9">
        <f>K5607*Inputs!$B$5</f>
        <v>14.7049</v>
      </c>
      <c r="M5607" s="10">
        <f>IF(AND(OR(C5607=1,C5607=2,C5607=12),G5607&gt;=Inputs!$B$8,G5607&lt;=Inputs!$B$9,K5607&lt;=Inputs!$B$10),1,0)</f>
        <v>0</v>
      </c>
      <c r="N5607" s="9">
        <f>Inputs!$B$4</f>
        <v>54.991999999999997</v>
      </c>
      <c r="O5607" s="9">
        <f>IF(M5607=1,Inputs!$B$6,Inputs!$B$4)</f>
        <v>54.991999999999997</v>
      </c>
      <c r="P5607" s="9">
        <f>IF(M5607=1,Inputs!$B$7,Inputs!$B$4)</f>
        <v>54.991999999999997</v>
      </c>
      <c r="Q5607" s="9">
        <f>MAX(0,Inputs!$B$4-O5607)</f>
        <v>0</v>
      </c>
      <c r="R5607" s="9">
        <f>MAX(0,Inputs!$B$4-P5607)</f>
        <v>0</v>
      </c>
    </row>
    <row r="5608" spans="1:18" ht="15" customHeight="1">
      <c r="A5608" s="4">
        <v>44795.583333333299</v>
      </c>
      <c r="B5608" s="5">
        <v>44795</v>
      </c>
      <c r="C5608" s="6">
        <v>8</v>
      </c>
      <c r="D5608" s="7" t="s">
        <v>35</v>
      </c>
      <c r="E5608" s="7" t="s">
        <v>33</v>
      </c>
      <c r="F5608" s="7" t="s">
        <v>22</v>
      </c>
      <c r="G5608" s="6">
        <v>14</v>
      </c>
      <c r="H5608" s="8">
        <v>3.137</v>
      </c>
      <c r="I5608" s="8">
        <v>24.5</v>
      </c>
      <c r="J5608" s="8">
        <v>0.48149999999999998</v>
      </c>
      <c r="K5608" s="8">
        <v>13.423</v>
      </c>
      <c r="L5608" s="9">
        <f>K5608*Inputs!$B$5</f>
        <v>13.154539999999999</v>
      </c>
      <c r="M5608" s="10">
        <f>IF(AND(OR(C5608=1,C5608=2,C5608=12),G5608&gt;=Inputs!$B$8,G5608&lt;=Inputs!$B$9,K5608&lt;=Inputs!$B$10),1,0)</f>
        <v>0</v>
      </c>
      <c r="N5608" s="9">
        <f>Inputs!$B$4</f>
        <v>54.991999999999997</v>
      </c>
      <c r="O5608" s="9">
        <f>IF(M5608=1,Inputs!$B$6,Inputs!$B$4)</f>
        <v>54.991999999999997</v>
      </c>
      <c r="P5608" s="9">
        <f>IF(M5608=1,Inputs!$B$7,Inputs!$B$4)</f>
        <v>54.991999999999997</v>
      </c>
      <c r="Q5608" s="9">
        <f>MAX(0,Inputs!$B$4-O5608)</f>
        <v>0</v>
      </c>
      <c r="R5608" s="9">
        <f>MAX(0,Inputs!$B$4-P5608)</f>
        <v>0</v>
      </c>
    </row>
    <row r="5609" spans="1:18" ht="15" customHeight="1">
      <c r="A5609" s="4">
        <v>44795.625</v>
      </c>
      <c r="B5609" s="5">
        <v>44795</v>
      </c>
      <c r="C5609" s="6">
        <v>8</v>
      </c>
      <c r="D5609" s="7" t="s">
        <v>35</v>
      </c>
      <c r="E5609" s="7" t="s">
        <v>33</v>
      </c>
      <c r="F5609" s="7" t="s">
        <v>22</v>
      </c>
      <c r="G5609" s="6">
        <v>15</v>
      </c>
      <c r="H5609" s="8">
        <v>3.137</v>
      </c>
      <c r="I5609" s="8">
        <v>24.5</v>
      </c>
      <c r="J5609" s="8">
        <v>0.40739999999999998</v>
      </c>
      <c r="K5609" s="8">
        <v>11.84</v>
      </c>
      <c r="L5609" s="9">
        <f>K5609*Inputs!$B$5</f>
        <v>11.603199999999999</v>
      </c>
      <c r="M5609" s="10">
        <f>IF(AND(OR(C5609=1,C5609=2,C5609=12),G5609&gt;=Inputs!$B$8,G5609&lt;=Inputs!$B$9,K5609&lt;=Inputs!$B$10),1,0)</f>
        <v>0</v>
      </c>
      <c r="N5609" s="9">
        <f>Inputs!$B$4</f>
        <v>54.991999999999997</v>
      </c>
      <c r="O5609" s="9">
        <f>IF(M5609=1,Inputs!$B$6,Inputs!$B$4)</f>
        <v>54.991999999999997</v>
      </c>
      <c r="P5609" s="9">
        <f>IF(M5609=1,Inputs!$B$7,Inputs!$B$4)</f>
        <v>54.991999999999997</v>
      </c>
      <c r="Q5609" s="9">
        <f>MAX(0,Inputs!$B$4-O5609)</f>
        <v>0</v>
      </c>
      <c r="R5609" s="9">
        <f>MAX(0,Inputs!$B$4-P5609)</f>
        <v>0</v>
      </c>
    </row>
    <row r="5610" spans="1:18" ht="15" customHeight="1">
      <c r="A5610" s="4">
        <v>44795.666666666701</v>
      </c>
      <c r="B5610" s="5">
        <v>44795</v>
      </c>
      <c r="C5610" s="6">
        <v>8</v>
      </c>
      <c r="D5610" s="7" t="s">
        <v>35</v>
      </c>
      <c r="E5610" s="7" t="s">
        <v>33</v>
      </c>
      <c r="F5610" s="7" t="s">
        <v>22</v>
      </c>
      <c r="G5610" s="6">
        <v>16</v>
      </c>
      <c r="H5610" s="8">
        <v>3.137</v>
      </c>
      <c r="I5610" s="8">
        <v>24.5</v>
      </c>
      <c r="J5610" s="8">
        <v>0.25929999999999997</v>
      </c>
      <c r="K5610" s="8">
        <v>8.6760000000000002</v>
      </c>
      <c r="L5610" s="9">
        <f>K5610*Inputs!$B$5</f>
        <v>8.5024800000000003</v>
      </c>
      <c r="M5610" s="10">
        <f>IF(AND(OR(C5610=1,C5610=2,C5610=12),G5610&gt;=Inputs!$B$8,G5610&lt;=Inputs!$B$9,K5610&lt;=Inputs!$B$10),1,0)</f>
        <v>0</v>
      </c>
      <c r="N5610" s="9">
        <f>Inputs!$B$4</f>
        <v>54.991999999999997</v>
      </c>
      <c r="O5610" s="9">
        <f>IF(M5610=1,Inputs!$B$6,Inputs!$B$4)</f>
        <v>54.991999999999997</v>
      </c>
      <c r="P5610" s="9">
        <f>IF(M5610=1,Inputs!$B$7,Inputs!$B$4)</f>
        <v>54.991999999999997</v>
      </c>
      <c r="Q5610" s="9">
        <f>MAX(0,Inputs!$B$4-O5610)</f>
        <v>0</v>
      </c>
      <c r="R5610" s="9">
        <f>MAX(0,Inputs!$B$4-P5610)</f>
        <v>0</v>
      </c>
    </row>
    <row r="5611" spans="1:18" ht="15" customHeight="1">
      <c r="A5611" s="4">
        <v>44795.708333333299</v>
      </c>
      <c r="B5611" s="5">
        <v>44795</v>
      </c>
      <c r="C5611" s="6">
        <v>8</v>
      </c>
      <c r="D5611" s="7" t="s">
        <v>35</v>
      </c>
      <c r="E5611" s="7" t="s">
        <v>33</v>
      </c>
      <c r="F5611" s="7" t="s">
        <v>22</v>
      </c>
      <c r="G5611" s="6">
        <v>17</v>
      </c>
      <c r="H5611" s="8">
        <v>3.137</v>
      </c>
      <c r="I5611" s="8">
        <v>24.5</v>
      </c>
      <c r="J5611" s="8">
        <v>0</v>
      </c>
      <c r="K5611" s="8">
        <v>3.137</v>
      </c>
      <c r="L5611" s="9">
        <f>K5611*Inputs!$B$5</f>
        <v>3.0742599999999998</v>
      </c>
      <c r="M5611" s="10">
        <f>IF(AND(OR(C5611=1,C5611=2,C5611=12),G5611&gt;=Inputs!$B$8,G5611&lt;=Inputs!$B$9,K5611&lt;=Inputs!$B$10),1,0)</f>
        <v>0</v>
      </c>
      <c r="N5611" s="9">
        <f>Inputs!$B$4</f>
        <v>54.991999999999997</v>
      </c>
      <c r="O5611" s="9">
        <f>IF(M5611=1,Inputs!$B$6,Inputs!$B$4)</f>
        <v>54.991999999999997</v>
      </c>
      <c r="P5611" s="9">
        <f>IF(M5611=1,Inputs!$B$7,Inputs!$B$4)</f>
        <v>54.991999999999997</v>
      </c>
      <c r="Q5611" s="9">
        <f>MAX(0,Inputs!$B$4-O5611)</f>
        <v>0</v>
      </c>
      <c r="R5611" s="9">
        <f>MAX(0,Inputs!$B$4-P5611)</f>
        <v>0</v>
      </c>
    </row>
    <row r="5612" spans="1:18" ht="15" customHeight="1">
      <c r="A5612" s="4">
        <v>44795.75</v>
      </c>
      <c r="B5612" s="5">
        <v>44795</v>
      </c>
      <c r="C5612" s="6">
        <v>8</v>
      </c>
      <c r="D5612" s="7" t="s">
        <v>35</v>
      </c>
      <c r="E5612" s="7" t="s">
        <v>33</v>
      </c>
      <c r="F5612" s="7" t="s">
        <v>22</v>
      </c>
      <c r="G5612" s="6">
        <v>18</v>
      </c>
      <c r="H5612" s="8">
        <v>3.137</v>
      </c>
      <c r="I5612" s="8">
        <v>24.5</v>
      </c>
      <c r="J5612" s="8">
        <v>0</v>
      </c>
      <c r="K5612" s="8">
        <v>3.137</v>
      </c>
      <c r="L5612" s="9">
        <f>K5612*Inputs!$B$5</f>
        <v>3.0742599999999998</v>
      </c>
      <c r="M5612" s="10">
        <f>IF(AND(OR(C5612=1,C5612=2,C5612=12),G5612&gt;=Inputs!$B$8,G5612&lt;=Inputs!$B$9,K5612&lt;=Inputs!$B$10),1,0)</f>
        <v>0</v>
      </c>
      <c r="N5612" s="9">
        <f>Inputs!$B$4</f>
        <v>54.991999999999997</v>
      </c>
      <c r="O5612" s="9">
        <f>IF(M5612=1,Inputs!$B$6,Inputs!$B$4)</f>
        <v>54.991999999999997</v>
      </c>
      <c r="P5612" s="9">
        <f>IF(M5612=1,Inputs!$B$7,Inputs!$B$4)</f>
        <v>54.991999999999997</v>
      </c>
      <c r="Q5612" s="9">
        <f>MAX(0,Inputs!$B$4-O5612)</f>
        <v>0</v>
      </c>
      <c r="R5612" s="9">
        <f>MAX(0,Inputs!$B$4-P5612)</f>
        <v>0</v>
      </c>
    </row>
    <row r="5613" spans="1:18" ht="15" customHeight="1">
      <c r="A5613" s="4">
        <v>44795.791666666701</v>
      </c>
      <c r="B5613" s="5">
        <v>44795</v>
      </c>
      <c r="C5613" s="6">
        <v>8</v>
      </c>
      <c r="D5613" s="7" t="s">
        <v>35</v>
      </c>
      <c r="E5613" s="7" t="s">
        <v>33</v>
      </c>
      <c r="F5613" s="7" t="s">
        <v>22</v>
      </c>
      <c r="G5613" s="6">
        <v>19</v>
      </c>
      <c r="H5613" s="8">
        <v>3.137</v>
      </c>
      <c r="I5613" s="8">
        <v>24.5</v>
      </c>
      <c r="J5613" s="8">
        <v>0.14810000000000001</v>
      </c>
      <c r="K5613" s="8">
        <v>6.3019999999999996</v>
      </c>
      <c r="L5613" s="9">
        <f>K5613*Inputs!$B$5</f>
        <v>6.1759599999999999</v>
      </c>
      <c r="M5613" s="10">
        <f>IF(AND(OR(C5613=1,C5613=2,C5613=12),G5613&gt;=Inputs!$B$8,G5613&lt;=Inputs!$B$9,K5613&lt;=Inputs!$B$10),1,0)</f>
        <v>0</v>
      </c>
      <c r="N5613" s="9">
        <f>Inputs!$B$4</f>
        <v>54.991999999999997</v>
      </c>
      <c r="O5613" s="9">
        <f>IF(M5613=1,Inputs!$B$6,Inputs!$B$4)</f>
        <v>54.991999999999997</v>
      </c>
      <c r="P5613" s="9">
        <f>IF(M5613=1,Inputs!$B$7,Inputs!$B$4)</f>
        <v>54.991999999999997</v>
      </c>
      <c r="Q5613" s="9">
        <f>MAX(0,Inputs!$B$4-O5613)</f>
        <v>0</v>
      </c>
      <c r="R5613" s="9">
        <f>MAX(0,Inputs!$B$4-P5613)</f>
        <v>0</v>
      </c>
    </row>
    <row r="5614" spans="1:18" ht="15" customHeight="1">
      <c r="A5614" s="4">
        <v>44795.833333333299</v>
      </c>
      <c r="B5614" s="5">
        <v>44795</v>
      </c>
      <c r="C5614" s="6">
        <v>8</v>
      </c>
      <c r="D5614" s="7" t="s">
        <v>35</v>
      </c>
      <c r="E5614" s="7" t="s">
        <v>33</v>
      </c>
      <c r="F5614" s="7" t="s">
        <v>22</v>
      </c>
      <c r="G5614" s="6">
        <v>20</v>
      </c>
      <c r="H5614" s="8">
        <v>3.137</v>
      </c>
      <c r="I5614" s="8">
        <v>24.5</v>
      </c>
      <c r="J5614" s="8">
        <v>0.22220000000000001</v>
      </c>
      <c r="K5614" s="8">
        <v>7.8840000000000003</v>
      </c>
      <c r="L5614" s="9">
        <f>K5614*Inputs!$B$5</f>
        <v>7.7263200000000003</v>
      </c>
      <c r="M5614" s="10">
        <f>IF(AND(OR(C5614=1,C5614=2,C5614=12),G5614&gt;=Inputs!$B$8,G5614&lt;=Inputs!$B$9,K5614&lt;=Inputs!$B$10),1,0)</f>
        <v>0</v>
      </c>
      <c r="N5614" s="9">
        <f>Inputs!$B$4</f>
        <v>54.991999999999997</v>
      </c>
      <c r="O5614" s="9">
        <f>IF(M5614=1,Inputs!$B$6,Inputs!$B$4)</f>
        <v>54.991999999999997</v>
      </c>
      <c r="P5614" s="9">
        <f>IF(M5614=1,Inputs!$B$7,Inputs!$B$4)</f>
        <v>54.991999999999997</v>
      </c>
      <c r="Q5614" s="9">
        <f>MAX(0,Inputs!$B$4-O5614)</f>
        <v>0</v>
      </c>
      <c r="R5614" s="9">
        <f>MAX(0,Inputs!$B$4-P5614)</f>
        <v>0</v>
      </c>
    </row>
    <row r="5615" spans="1:18" ht="15" customHeight="1">
      <c r="A5615" s="4">
        <v>44795.875</v>
      </c>
      <c r="B5615" s="5">
        <v>44795</v>
      </c>
      <c r="C5615" s="6">
        <v>8</v>
      </c>
      <c r="D5615" s="7" t="s">
        <v>35</v>
      </c>
      <c r="E5615" s="7" t="s">
        <v>33</v>
      </c>
      <c r="F5615" s="7" t="s">
        <v>22</v>
      </c>
      <c r="G5615" s="6">
        <v>21</v>
      </c>
      <c r="H5615" s="8">
        <v>3.137</v>
      </c>
      <c r="I5615" s="8">
        <v>24.5</v>
      </c>
      <c r="J5615" s="8">
        <v>0.40739999999999998</v>
      </c>
      <c r="K5615" s="8">
        <v>11.84</v>
      </c>
      <c r="L5615" s="9">
        <f>K5615*Inputs!$B$5</f>
        <v>11.603199999999999</v>
      </c>
      <c r="M5615" s="10">
        <f>IF(AND(OR(C5615=1,C5615=2,C5615=12),G5615&gt;=Inputs!$B$8,G5615&lt;=Inputs!$B$9,K5615&lt;=Inputs!$B$10),1,0)</f>
        <v>0</v>
      </c>
      <c r="N5615" s="9">
        <f>Inputs!$B$4</f>
        <v>54.991999999999997</v>
      </c>
      <c r="O5615" s="9">
        <f>IF(M5615=1,Inputs!$B$6,Inputs!$B$4)</f>
        <v>54.991999999999997</v>
      </c>
      <c r="P5615" s="9">
        <f>IF(M5615=1,Inputs!$B$7,Inputs!$B$4)</f>
        <v>54.991999999999997</v>
      </c>
      <c r="Q5615" s="9">
        <f>MAX(0,Inputs!$B$4-O5615)</f>
        <v>0</v>
      </c>
      <c r="R5615" s="9">
        <f>MAX(0,Inputs!$B$4-P5615)</f>
        <v>0</v>
      </c>
    </row>
    <row r="5616" spans="1:18" ht="15" customHeight="1">
      <c r="A5616" s="4">
        <v>44795.916666666701</v>
      </c>
      <c r="B5616" s="5">
        <v>44795</v>
      </c>
      <c r="C5616" s="6">
        <v>8</v>
      </c>
      <c r="D5616" s="7" t="s">
        <v>35</v>
      </c>
      <c r="E5616" s="7" t="s">
        <v>33</v>
      </c>
      <c r="F5616" s="7" t="s">
        <v>22</v>
      </c>
      <c r="G5616" s="6">
        <v>22</v>
      </c>
      <c r="H5616" s="8">
        <v>3.137</v>
      </c>
      <c r="I5616" s="8">
        <v>24.5</v>
      </c>
      <c r="J5616" s="8">
        <v>0.64810000000000001</v>
      </c>
      <c r="K5616" s="8">
        <v>16.983000000000001</v>
      </c>
      <c r="L5616" s="9">
        <f>K5616*Inputs!$B$5</f>
        <v>16.643339999999998</v>
      </c>
      <c r="M5616" s="10">
        <f>IF(AND(OR(C5616=1,C5616=2,C5616=12),G5616&gt;=Inputs!$B$8,G5616&lt;=Inputs!$B$9,K5616&lt;=Inputs!$B$10),1,0)</f>
        <v>0</v>
      </c>
      <c r="N5616" s="9">
        <f>Inputs!$B$4</f>
        <v>54.991999999999997</v>
      </c>
      <c r="O5616" s="9">
        <f>IF(M5616=1,Inputs!$B$6,Inputs!$B$4)</f>
        <v>54.991999999999997</v>
      </c>
      <c r="P5616" s="9">
        <f>IF(M5616=1,Inputs!$B$7,Inputs!$B$4)</f>
        <v>54.991999999999997</v>
      </c>
      <c r="Q5616" s="9">
        <f>MAX(0,Inputs!$B$4-O5616)</f>
        <v>0</v>
      </c>
      <c r="R5616" s="9">
        <f>MAX(0,Inputs!$B$4-P5616)</f>
        <v>0</v>
      </c>
    </row>
    <row r="5617" spans="1:18" ht="15" customHeight="1">
      <c r="A5617" s="4">
        <v>44795.958333333299</v>
      </c>
      <c r="B5617" s="5">
        <v>44795</v>
      </c>
      <c r="C5617" s="6">
        <v>8</v>
      </c>
      <c r="D5617" s="7" t="s">
        <v>35</v>
      </c>
      <c r="E5617" s="7" t="s">
        <v>33</v>
      </c>
      <c r="F5617" s="7" t="s">
        <v>22</v>
      </c>
      <c r="G5617" s="6">
        <v>23</v>
      </c>
      <c r="H5617" s="8">
        <v>3.137</v>
      </c>
      <c r="I5617" s="8">
        <v>24.5</v>
      </c>
      <c r="J5617" s="8">
        <v>0.88890000000000002</v>
      </c>
      <c r="K5617" s="8">
        <v>22.126000000000001</v>
      </c>
      <c r="L5617" s="9">
        <f>K5617*Inputs!$B$5</f>
        <v>21.683479999999999</v>
      </c>
      <c r="M5617" s="10">
        <f>IF(AND(OR(C5617=1,C5617=2,C5617=12),G5617&gt;=Inputs!$B$8,G5617&lt;=Inputs!$B$9,K5617&lt;=Inputs!$B$10),1,0)</f>
        <v>0</v>
      </c>
      <c r="N5617" s="9">
        <f>Inputs!$B$4</f>
        <v>54.991999999999997</v>
      </c>
      <c r="O5617" s="9">
        <f>IF(M5617=1,Inputs!$B$6,Inputs!$B$4)</f>
        <v>54.991999999999997</v>
      </c>
      <c r="P5617" s="9">
        <f>IF(M5617=1,Inputs!$B$7,Inputs!$B$4)</f>
        <v>54.991999999999997</v>
      </c>
      <c r="Q5617" s="9">
        <f>MAX(0,Inputs!$B$4-O5617)</f>
        <v>0</v>
      </c>
      <c r="R5617" s="9">
        <f>MAX(0,Inputs!$B$4-P5617)</f>
        <v>0</v>
      </c>
    </row>
    <row r="5618" spans="1:18" ht="15" customHeight="1">
      <c r="A5618" s="4">
        <v>44796</v>
      </c>
      <c r="B5618" s="5">
        <v>44796</v>
      </c>
      <c r="C5618" s="6">
        <v>8</v>
      </c>
      <c r="D5618" s="7" t="s">
        <v>35</v>
      </c>
      <c r="E5618" s="7" t="s">
        <v>33</v>
      </c>
      <c r="F5618" s="7" t="s">
        <v>23</v>
      </c>
      <c r="G5618" s="6">
        <v>0</v>
      </c>
      <c r="H5618" s="8">
        <v>2.609</v>
      </c>
      <c r="I5618" s="8">
        <v>22.959</v>
      </c>
      <c r="J5618" s="8">
        <v>0.91300000000000003</v>
      </c>
      <c r="K5618" s="8">
        <v>21.189</v>
      </c>
      <c r="L5618" s="9">
        <f>K5618*Inputs!$B$5</f>
        <v>20.765219999999999</v>
      </c>
      <c r="M5618" s="10">
        <f>IF(AND(OR(C5618=1,C5618=2,C5618=12),G5618&gt;=Inputs!$B$8,G5618&lt;=Inputs!$B$9,K5618&lt;=Inputs!$B$10),1,0)</f>
        <v>0</v>
      </c>
      <c r="N5618" s="9">
        <f>Inputs!$B$4</f>
        <v>54.991999999999997</v>
      </c>
      <c r="O5618" s="9">
        <f>IF(M5618=1,Inputs!$B$6,Inputs!$B$4)</f>
        <v>54.991999999999997</v>
      </c>
      <c r="P5618" s="9">
        <f>IF(M5618=1,Inputs!$B$7,Inputs!$B$4)</f>
        <v>54.991999999999997</v>
      </c>
      <c r="Q5618" s="9">
        <f>MAX(0,Inputs!$B$4-O5618)</f>
        <v>0</v>
      </c>
      <c r="R5618" s="9">
        <f>MAX(0,Inputs!$B$4-P5618)</f>
        <v>0</v>
      </c>
    </row>
    <row r="5619" spans="1:18" ht="15" customHeight="1">
      <c r="A5619" s="4">
        <v>44796.041666666701</v>
      </c>
      <c r="B5619" s="5">
        <v>44796</v>
      </c>
      <c r="C5619" s="6">
        <v>8</v>
      </c>
      <c r="D5619" s="7" t="s">
        <v>35</v>
      </c>
      <c r="E5619" s="7" t="s">
        <v>33</v>
      </c>
      <c r="F5619" s="7" t="s">
        <v>23</v>
      </c>
      <c r="G5619" s="6">
        <v>1</v>
      </c>
      <c r="H5619" s="8">
        <v>2.609</v>
      </c>
      <c r="I5619" s="8">
        <v>22.959</v>
      </c>
      <c r="J5619" s="8">
        <v>0.94199999999999995</v>
      </c>
      <c r="K5619" s="8">
        <v>21.779</v>
      </c>
      <c r="L5619" s="9">
        <f>K5619*Inputs!$B$5</f>
        <v>21.343419999999998</v>
      </c>
      <c r="M5619" s="10">
        <f>IF(AND(OR(C5619=1,C5619=2,C5619=12),G5619&gt;=Inputs!$B$8,G5619&lt;=Inputs!$B$9,K5619&lt;=Inputs!$B$10),1,0)</f>
        <v>0</v>
      </c>
      <c r="N5619" s="9">
        <f>Inputs!$B$4</f>
        <v>54.991999999999997</v>
      </c>
      <c r="O5619" s="9">
        <f>IF(M5619=1,Inputs!$B$6,Inputs!$B$4)</f>
        <v>54.991999999999997</v>
      </c>
      <c r="P5619" s="9">
        <f>IF(M5619=1,Inputs!$B$7,Inputs!$B$4)</f>
        <v>54.991999999999997</v>
      </c>
      <c r="Q5619" s="9">
        <f>MAX(0,Inputs!$B$4-O5619)</f>
        <v>0</v>
      </c>
      <c r="R5619" s="9">
        <f>MAX(0,Inputs!$B$4-P5619)</f>
        <v>0</v>
      </c>
    </row>
    <row r="5620" spans="1:18" ht="15" customHeight="1">
      <c r="A5620" s="4">
        <v>44796.083333333299</v>
      </c>
      <c r="B5620" s="5">
        <v>44796</v>
      </c>
      <c r="C5620" s="6">
        <v>8</v>
      </c>
      <c r="D5620" s="7" t="s">
        <v>35</v>
      </c>
      <c r="E5620" s="7" t="s">
        <v>33</v>
      </c>
      <c r="F5620" s="7" t="s">
        <v>23</v>
      </c>
      <c r="G5620" s="6">
        <v>2</v>
      </c>
      <c r="H5620" s="8">
        <v>2.609</v>
      </c>
      <c r="I5620" s="8">
        <v>22.959</v>
      </c>
      <c r="J5620" s="8">
        <v>0.97099999999999997</v>
      </c>
      <c r="K5620" s="8">
        <v>22.369</v>
      </c>
      <c r="L5620" s="9">
        <f>K5620*Inputs!$B$5</f>
        <v>21.921620000000001</v>
      </c>
      <c r="M5620" s="10">
        <f>IF(AND(OR(C5620=1,C5620=2,C5620=12),G5620&gt;=Inputs!$B$8,G5620&lt;=Inputs!$B$9,K5620&lt;=Inputs!$B$10),1,0)</f>
        <v>0</v>
      </c>
      <c r="N5620" s="9">
        <f>Inputs!$B$4</f>
        <v>54.991999999999997</v>
      </c>
      <c r="O5620" s="9">
        <f>IF(M5620=1,Inputs!$B$6,Inputs!$B$4)</f>
        <v>54.991999999999997</v>
      </c>
      <c r="P5620" s="9">
        <f>IF(M5620=1,Inputs!$B$7,Inputs!$B$4)</f>
        <v>54.991999999999997</v>
      </c>
      <c r="Q5620" s="9">
        <f>MAX(0,Inputs!$B$4-O5620)</f>
        <v>0</v>
      </c>
      <c r="R5620" s="9">
        <f>MAX(0,Inputs!$B$4-P5620)</f>
        <v>0</v>
      </c>
    </row>
    <row r="5621" spans="1:18" ht="15" customHeight="1">
      <c r="A5621" s="4">
        <v>44796.125</v>
      </c>
      <c r="B5621" s="5">
        <v>44796</v>
      </c>
      <c r="C5621" s="6">
        <v>8</v>
      </c>
      <c r="D5621" s="7" t="s">
        <v>35</v>
      </c>
      <c r="E5621" s="7" t="s">
        <v>33</v>
      </c>
      <c r="F5621" s="7" t="s">
        <v>23</v>
      </c>
      <c r="G5621" s="6">
        <v>3</v>
      </c>
      <c r="H5621" s="8">
        <v>2.609</v>
      </c>
      <c r="I5621" s="8">
        <v>22.959</v>
      </c>
      <c r="J5621" s="8">
        <v>1</v>
      </c>
      <c r="K5621" s="8">
        <v>22.959</v>
      </c>
      <c r="L5621" s="9">
        <f>K5621*Inputs!$B$5</f>
        <v>22.49982</v>
      </c>
      <c r="M5621" s="10">
        <f>IF(AND(OR(C5621=1,C5621=2,C5621=12),G5621&gt;=Inputs!$B$8,G5621&lt;=Inputs!$B$9,K5621&lt;=Inputs!$B$10),1,0)</f>
        <v>0</v>
      </c>
      <c r="N5621" s="9">
        <f>Inputs!$B$4</f>
        <v>54.991999999999997</v>
      </c>
      <c r="O5621" s="9">
        <f>IF(M5621=1,Inputs!$B$6,Inputs!$B$4)</f>
        <v>54.991999999999997</v>
      </c>
      <c r="P5621" s="9">
        <f>IF(M5621=1,Inputs!$B$7,Inputs!$B$4)</f>
        <v>54.991999999999997</v>
      </c>
      <c r="Q5621" s="9">
        <f>MAX(0,Inputs!$B$4-O5621)</f>
        <v>0</v>
      </c>
      <c r="R5621" s="9">
        <f>MAX(0,Inputs!$B$4-P5621)</f>
        <v>0</v>
      </c>
    </row>
    <row r="5622" spans="1:18" ht="15" customHeight="1">
      <c r="A5622" s="4">
        <v>44796.166666666701</v>
      </c>
      <c r="B5622" s="5">
        <v>44796</v>
      </c>
      <c r="C5622" s="6">
        <v>8</v>
      </c>
      <c r="D5622" s="7" t="s">
        <v>35</v>
      </c>
      <c r="E5622" s="7" t="s">
        <v>33</v>
      </c>
      <c r="F5622" s="7" t="s">
        <v>23</v>
      </c>
      <c r="G5622" s="6">
        <v>4</v>
      </c>
      <c r="H5622" s="8">
        <v>2.609</v>
      </c>
      <c r="I5622" s="8">
        <v>22.959</v>
      </c>
      <c r="J5622" s="8">
        <v>0.95650000000000002</v>
      </c>
      <c r="K5622" s="8">
        <v>22.074000000000002</v>
      </c>
      <c r="L5622" s="9">
        <f>K5622*Inputs!$B$5</f>
        <v>21.63252</v>
      </c>
      <c r="M5622" s="10">
        <f>IF(AND(OR(C5622=1,C5622=2,C5622=12),G5622&gt;=Inputs!$B$8,G5622&lt;=Inputs!$B$9,K5622&lt;=Inputs!$B$10),1,0)</f>
        <v>0</v>
      </c>
      <c r="N5622" s="9">
        <f>Inputs!$B$4</f>
        <v>54.991999999999997</v>
      </c>
      <c r="O5622" s="9">
        <f>IF(M5622=1,Inputs!$B$6,Inputs!$B$4)</f>
        <v>54.991999999999997</v>
      </c>
      <c r="P5622" s="9">
        <f>IF(M5622=1,Inputs!$B$7,Inputs!$B$4)</f>
        <v>54.991999999999997</v>
      </c>
      <c r="Q5622" s="9">
        <f>MAX(0,Inputs!$B$4-O5622)</f>
        <v>0</v>
      </c>
      <c r="R5622" s="9">
        <f>MAX(0,Inputs!$B$4-P5622)</f>
        <v>0</v>
      </c>
    </row>
    <row r="5623" spans="1:18" ht="15" customHeight="1">
      <c r="A5623" s="4">
        <v>44796.208333333299</v>
      </c>
      <c r="B5623" s="5">
        <v>44796</v>
      </c>
      <c r="C5623" s="6">
        <v>8</v>
      </c>
      <c r="D5623" s="7" t="s">
        <v>35</v>
      </c>
      <c r="E5623" s="7" t="s">
        <v>33</v>
      </c>
      <c r="F5623" s="7" t="s">
        <v>23</v>
      </c>
      <c r="G5623" s="6">
        <v>5</v>
      </c>
      <c r="H5623" s="8">
        <v>2.609</v>
      </c>
      <c r="I5623" s="8">
        <v>22.959</v>
      </c>
      <c r="J5623" s="8">
        <v>0.91300000000000003</v>
      </c>
      <c r="K5623" s="8">
        <v>21.189</v>
      </c>
      <c r="L5623" s="9">
        <f>K5623*Inputs!$B$5</f>
        <v>20.765219999999999</v>
      </c>
      <c r="M5623" s="10">
        <f>IF(AND(OR(C5623=1,C5623=2,C5623=12),G5623&gt;=Inputs!$B$8,G5623&lt;=Inputs!$B$9,K5623&lt;=Inputs!$B$10),1,0)</f>
        <v>0</v>
      </c>
      <c r="N5623" s="9">
        <f>Inputs!$B$4</f>
        <v>54.991999999999997</v>
      </c>
      <c r="O5623" s="9">
        <f>IF(M5623=1,Inputs!$B$6,Inputs!$B$4)</f>
        <v>54.991999999999997</v>
      </c>
      <c r="P5623" s="9">
        <f>IF(M5623=1,Inputs!$B$7,Inputs!$B$4)</f>
        <v>54.991999999999997</v>
      </c>
      <c r="Q5623" s="9">
        <f>MAX(0,Inputs!$B$4-O5623)</f>
        <v>0</v>
      </c>
      <c r="R5623" s="9">
        <f>MAX(0,Inputs!$B$4-P5623)</f>
        <v>0</v>
      </c>
    </row>
    <row r="5624" spans="1:18" ht="15" customHeight="1">
      <c r="A5624" s="4">
        <v>44796.25</v>
      </c>
      <c r="B5624" s="5">
        <v>44796</v>
      </c>
      <c r="C5624" s="6">
        <v>8</v>
      </c>
      <c r="D5624" s="7" t="s">
        <v>35</v>
      </c>
      <c r="E5624" s="7" t="s">
        <v>33</v>
      </c>
      <c r="F5624" s="7" t="s">
        <v>23</v>
      </c>
      <c r="G5624" s="6">
        <v>6</v>
      </c>
      <c r="H5624" s="8">
        <v>2.609</v>
      </c>
      <c r="I5624" s="8">
        <v>22.959</v>
      </c>
      <c r="J5624" s="8">
        <v>0.4783</v>
      </c>
      <c r="K5624" s="8">
        <v>12.342000000000001</v>
      </c>
      <c r="L5624" s="9">
        <f>K5624*Inputs!$B$5</f>
        <v>12.09516</v>
      </c>
      <c r="M5624" s="10">
        <f>IF(AND(OR(C5624=1,C5624=2,C5624=12),G5624&gt;=Inputs!$B$8,G5624&lt;=Inputs!$B$9,K5624&lt;=Inputs!$B$10),1,0)</f>
        <v>0</v>
      </c>
      <c r="N5624" s="9">
        <f>Inputs!$B$4</f>
        <v>54.991999999999997</v>
      </c>
      <c r="O5624" s="9">
        <f>IF(M5624=1,Inputs!$B$6,Inputs!$B$4)</f>
        <v>54.991999999999997</v>
      </c>
      <c r="P5624" s="9">
        <f>IF(M5624=1,Inputs!$B$7,Inputs!$B$4)</f>
        <v>54.991999999999997</v>
      </c>
      <c r="Q5624" s="9">
        <f>MAX(0,Inputs!$B$4-O5624)</f>
        <v>0</v>
      </c>
      <c r="R5624" s="9">
        <f>MAX(0,Inputs!$B$4-P5624)</f>
        <v>0</v>
      </c>
    </row>
    <row r="5625" spans="1:18" ht="15" customHeight="1">
      <c r="A5625" s="4">
        <v>44796.291666666701</v>
      </c>
      <c r="B5625" s="5">
        <v>44796</v>
      </c>
      <c r="C5625" s="6">
        <v>8</v>
      </c>
      <c r="D5625" s="7" t="s">
        <v>35</v>
      </c>
      <c r="E5625" s="7" t="s">
        <v>33</v>
      </c>
      <c r="F5625" s="7" t="s">
        <v>23</v>
      </c>
      <c r="G5625" s="6">
        <v>7</v>
      </c>
      <c r="H5625" s="8">
        <v>2.609</v>
      </c>
      <c r="I5625" s="8">
        <v>22.959</v>
      </c>
      <c r="J5625" s="8">
        <v>4.3499999999999997E-2</v>
      </c>
      <c r="K5625" s="8">
        <v>3.4940000000000002</v>
      </c>
      <c r="L5625" s="9">
        <f>K5625*Inputs!$B$5</f>
        <v>3.4241200000000003</v>
      </c>
      <c r="M5625" s="10">
        <f>IF(AND(OR(C5625=1,C5625=2,C5625=12),G5625&gt;=Inputs!$B$8,G5625&lt;=Inputs!$B$9,K5625&lt;=Inputs!$B$10),1,0)</f>
        <v>0</v>
      </c>
      <c r="N5625" s="9">
        <f>Inputs!$B$4</f>
        <v>54.991999999999997</v>
      </c>
      <c r="O5625" s="9">
        <f>IF(M5625=1,Inputs!$B$6,Inputs!$B$4)</f>
        <v>54.991999999999997</v>
      </c>
      <c r="P5625" s="9">
        <f>IF(M5625=1,Inputs!$B$7,Inputs!$B$4)</f>
        <v>54.991999999999997</v>
      </c>
      <c r="Q5625" s="9">
        <f>MAX(0,Inputs!$B$4-O5625)</f>
        <v>0</v>
      </c>
      <c r="R5625" s="9">
        <f>MAX(0,Inputs!$B$4-P5625)</f>
        <v>0</v>
      </c>
    </row>
    <row r="5626" spans="1:18" ht="15" customHeight="1">
      <c r="A5626" s="4">
        <v>44796.333333333299</v>
      </c>
      <c r="B5626" s="5">
        <v>44796</v>
      </c>
      <c r="C5626" s="6">
        <v>8</v>
      </c>
      <c r="D5626" s="7" t="s">
        <v>35</v>
      </c>
      <c r="E5626" s="7" t="s">
        <v>33</v>
      </c>
      <c r="F5626" s="7" t="s">
        <v>23</v>
      </c>
      <c r="G5626" s="6">
        <v>8</v>
      </c>
      <c r="H5626" s="8">
        <v>2.609</v>
      </c>
      <c r="I5626" s="8">
        <v>22.959</v>
      </c>
      <c r="J5626" s="8">
        <v>8.6999999999999994E-2</v>
      </c>
      <c r="K5626" s="8">
        <v>4.3789999999999996</v>
      </c>
      <c r="L5626" s="9">
        <f>K5626*Inputs!$B$5</f>
        <v>4.2914199999999996</v>
      </c>
      <c r="M5626" s="10">
        <f>IF(AND(OR(C5626=1,C5626=2,C5626=12),G5626&gt;=Inputs!$B$8,G5626&lt;=Inputs!$B$9,K5626&lt;=Inputs!$B$10),1,0)</f>
        <v>0</v>
      </c>
      <c r="N5626" s="9">
        <f>Inputs!$B$4</f>
        <v>54.991999999999997</v>
      </c>
      <c r="O5626" s="9">
        <f>IF(M5626=1,Inputs!$B$6,Inputs!$B$4)</f>
        <v>54.991999999999997</v>
      </c>
      <c r="P5626" s="9">
        <f>IF(M5626=1,Inputs!$B$7,Inputs!$B$4)</f>
        <v>54.991999999999997</v>
      </c>
      <c r="Q5626" s="9">
        <f>MAX(0,Inputs!$B$4-O5626)</f>
        <v>0</v>
      </c>
      <c r="R5626" s="9">
        <f>MAX(0,Inputs!$B$4-P5626)</f>
        <v>0</v>
      </c>
    </row>
    <row r="5627" spans="1:18" ht="15" customHeight="1">
      <c r="A5627" s="4">
        <v>44796.375</v>
      </c>
      <c r="B5627" s="5">
        <v>44796</v>
      </c>
      <c r="C5627" s="6">
        <v>8</v>
      </c>
      <c r="D5627" s="7" t="s">
        <v>35</v>
      </c>
      <c r="E5627" s="7" t="s">
        <v>33</v>
      </c>
      <c r="F5627" s="7" t="s">
        <v>23</v>
      </c>
      <c r="G5627" s="6">
        <v>9</v>
      </c>
      <c r="H5627" s="8">
        <v>2.609</v>
      </c>
      <c r="I5627" s="8">
        <v>22.959</v>
      </c>
      <c r="J5627" s="8">
        <v>0</v>
      </c>
      <c r="K5627" s="8">
        <v>2.609</v>
      </c>
      <c r="L5627" s="9">
        <f>K5627*Inputs!$B$5</f>
        <v>2.5568200000000001</v>
      </c>
      <c r="M5627" s="10">
        <f>IF(AND(OR(C5627=1,C5627=2,C5627=12),G5627&gt;=Inputs!$B$8,G5627&lt;=Inputs!$B$9,K5627&lt;=Inputs!$B$10),1,0)</f>
        <v>0</v>
      </c>
      <c r="N5627" s="9">
        <f>Inputs!$B$4</f>
        <v>54.991999999999997</v>
      </c>
      <c r="O5627" s="9">
        <f>IF(M5627=1,Inputs!$B$6,Inputs!$B$4)</f>
        <v>54.991999999999997</v>
      </c>
      <c r="P5627" s="9">
        <f>IF(M5627=1,Inputs!$B$7,Inputs!$B$4)</f>
        <v>54.991999999999997</v>
      </c>
      <c r="Q5627" s="9">
        <f>MAX(0,Inputs!$B$4-O5627)</f>
        <v>0</v>
      </c>
      <c r="R5627" s="9">
        <f>MAX(0,Inputs!$B$4-P5627)</f>
        <v>0</v>
      </c>
    </row>
    <row r="5628" spans="1:18" ht="15" customHeight="1">
      <c r="A5628" s="4">
        <v>44796.416666666701</v>
      </c>
      <c r="B5628" s="5">
        <v>44796</v>
      </c>
      <c r="C5628" s="6">
        <v>8</v>
      </c>
      <c r="D5628" s="7" t="s">
        <v>35</v>
      </c>
      <c r="E5628" s="7" t="s">
        <v>33</v>
      </c>
      <c r="F5628" s="7" t="s">
        <v>23</v>
      </c>
      <c r="G5628" s="6">
        <v>10</v>
      </c>
      <c r="H5628" s="8">
        <v>2.609</v>
      </c>
      <c r="I5628" s="8">
        <v>22.959</v>
      </c>
      <c r="J5628" s="8">
        <v>0.1087</v>
      </c>
      <c r="K5628" s="8">
        <v>4.8209999999999997</v>
      </c>
      <c r="L5628" s="9">
        <f>K5628*Inputs!$B$5</f>
        <v>4.7245799999999996</v>
      </c>
      <c r="M5628" s="10">
        <f>IF(AND(OR(C5628=1,C5628=2,C5628=12),G5628&gt;=Inputs!$B$8,G5628&lt;=Inputs!$B$9,K5628&lt;=Inputs!$B$10),1,0)</f>
        <v>0</v>
      </c>
      <c r="N5628" s="9">
        <f>Inputs!$B$4</f>
        <v>54.991999999999997</v>
      </c>
      <c r="O5628" s="9">
        <f>IF(M5628=1,Inputs!$B$6,Inputs!$B$4)</f>
        <v>54.991999999999997</v>
      </c>
      <c r="P5628" s="9">
        <f>IF(M5628=1,Inputs!$B$7,Inputs!$B$4)</f>
        <v>54.991999999999997</v>
      </c>
      <c r="Q5628" s="9">
        <f>MAX(0,Inputs!$B$4-O5628)</f>
        <v>0</v>
      </c>
      <c r="R5628" s="9">
        <f>MAX(0,Inputs!$B$4-P5628)</f>
        <v>0</v>
      </c>
    </row>
    <row r="5629" spans="1:18" ht="15" customHeight="1">
      <c r="A5629" s="4">
        <v>44796.458333333299</v>
      </c>
      <c r="B5629" s="5">
        <v>44796</v>
      </c>
      <c r="C5629" s="6">
        <v>8</v>
      </c>
      <c r="D5629" s="7" t="s">
        <v>35</v>
      </c>
      <c r="E5629" s="7" t="s">
        <v>33</v>
      </c>
      <c r="F5629" s="7" t="s">
        <v>23</v>
      </c>
      <c r="G5629" s="6">
        <v>11</v>
      </c>
      <c r="H5629" s="8">
        <v>2.609</v>
      </c>
      <c r="I5629" s="8">
        <v>22.959</v>
      </c>
      <c r="J5629" s="8">
        <v>0.21740000000000001</v>
      </c>
      <c r="K5629" s="8">
        <v>7.0330000000000004</v>
      </c>
      <c r="L5629" s="9">
        <f>K5629*Inputs!$B$5</f>
        <v>6.8923399999999999</v>
      </c>
      <c r="M5629" s="10">
        <f>IF(AND(OR(C5629=1,C5629=2,C5629=12),G5629&gt;=Inputs!$B$8,G5629&lt;=Inputs!$B$9,K5629&lt;=Inputs!$B$10),1,0)</f>
        <v>0</v>
      </c>
      <c r="N5629" s="9">
        <f>Inputs!$B$4</f>
        <v>54.991999999999997</v>
      </c>
      <c r="O5629" s="9">
        <f>IF(M5629=1,Inputs!$B$6,Inputs!$B$4)</f>
        <v>54.991999999999997</v>
      </c>
      <c r="P5629" s="9">
        <f>IF(M5629=1,Inputs!$B$7,Inputs!$B$4)</f>
        <v>54.991999999999997</v>
      </c>
      <c r="Q5629" s="9">
        <f>MAX(0,Inputs!$B$4-O5629)</f>
        <v>0</v>
      </c>
      <c r="R5629" s="9">
        <f>MAX(0,Inputs!$B$4-P5629)</f>
        <v>0</v>
      </c>
    </row>
    <row r="5630" spans="1:18" ht="15" customHeight="1">
      <c r="A5630" s="4">
        <v>44796.5</v>
      </c>
      <c r="B5630" s="5">
        <v>44796</v>
      </c>
      <c r="C5630" s="6">
        <v>8</v>
      </c>
      <c r="D5630" s="7" t="s">
        <v>35</v>
      </c>
      <c r="E5630" s="7" t="s">
        <v>33</v>
      </c>
      <c r="F5630" s="7" t="s">
        <v>23</v>
      </c>
      <c r="G5630" s="6">
        <v>12</v>
      </c>
      <c r="H5630" s="8">
        <v>2.609</v>
      </c>
      <c r="I5630" s="8">
        <v>22.959</v>
      </c>
      <c r="J5630" s="8">
        <v>0.28260000000000002</v>
      </c>
      <c r="K5630" s="8">
        <v>8.36</v>
      </c>
      <c r="L5630" s="9">
        <f>K5630*Inputs!$B$5</f>
        <v>8.1928000000000001</v>
      </c>
      <c r="M5630" s="10">
        <f>IF(AND(OR(C5630=1,C5630=2,C5630=12),G5630&gt;=Inputs!$B$8,G5630&lt;=Inputs!$B$9,K5630&lt;=Inputs!$B$10),1,0)</f>
        <v>0</v>
      </c>
      <c r="N5630" s="9">
        <f>Inputs!$B$4</f>
        <v>54.991999999999997</v>
      </c>
      <c r="O5630" s="9">
        <f>IF(M5630=1,Inputs!$B$6,Inputs!$B$4)</f>
        <v>54.991999999999997</v>
      </c>
      <c r="P5630" s="9">
        <f>IF(M5630=1,Inputs!$B$7,Inputs!$B$4)</f>
        <v>54.991999999999997</v>
      </c>
      <c r="Q5630" s="9">
        <f>MAX(0,Inputs!$B$4-O5630)</f>
        <v>0</v>
      </c>
      <c r="R5630" s="9">
        <f>MAX(0,Inputs!$B$4-P5630)</f>
        <v>0</v>
      </c>
    </row>
    <row r="5631" spans="1:18" ht="15" customHeight="1">
      <c r="A5631" s="4">
        <v>44796.541666666701</v>
      </c>
      <c r="B5631" s="5">
        <v>44796</v>
      </c>
      <c r="C5631" s="6">
        <v>8</v>
      </c>
      <c r="D5631" s="7" t="s">
        <v>35</v>
      </c>
      <c r="E5631" s="7" t="s">
        <v>33</v>
      </c>
      <c r="F5631" s="7" t="s">
        <v>23</v>
      </c>
      <c r="G5631" s="6">
        <v>13</v>
      </c>
      <c r="H5631" s="8">
        <v>2.609</v>
      </c>
      <c r="I5631" s="8">
        <v>22.959</v>
      </c>
      <c r="J5631" s="8">
        <v>0.3478</v>
      </c>
      <c r="K5631" s="8">
        <v>9.6869999999999994</v>
      </c>
      <c r="L5631" s="9">
        <f>K5631*Inputs!$B$5</f>
        <v>9.4932599999999994</v>
      </c>
      <c r="M5631" s="10">
        <f>IF(AND(OR(C5631=1,C5631=2,C5631=12),G5631&gt;=Inputs!$B$8,G5631&lt;=Inputs!$B$9,K5631&lt;=Inputs!$B$10),1,0)</f>
        <v>0</v>
      </c>
      <c r="N5631" s="9">
        <f>Inputs!$B$4</f>
        <v>54.991999999999997</v>
      </c>
      <c r="O5631" s="9">
        <f>IF(M5631=1,Inputs!$B$6,Inputs!$B$4)</f>
        <v>54.991999999999997</v>
      </c>
      <c r="P5631" s="9">
        <f>IF(M5631=1,Inputs!$B$7,Inputs!$B$4)</f>
        <v>54.991999999999997</v>
      </c>
      <c r="Q5631" s="9">
        <f>MAX(0,Inputs!$B$4-O5631)</f>
        <v>0</v>
      </c>
      <c r="R5631" s="9">
        <f>MAX(0,Inputs!$B$4-P5631)</f>
        <v>0</v>
      </c>
    </row>
    <row r="5632" spans="1:18" ht="15" customHeight="1">
      <c r="A5632" s="4">
        <v>44796.583333333299</v>
      </c>
      <c r="B5632" s="5">
        <v>44796</v>
      </c>
      <c r="C5632" s="6">
        <v>8</v>
      </c>
      <c r="D5632" s="7" t="s">
        <v>35</v>
      </c>
      <c r="E5632" s="7" t="s">
        <v>33</v>
      </c>
      <c r="F5632" s="7" t="s">
        <v>23</v>
      </c>
      <c r="G5632" s="6">
        <v>14</v>
      </c>
      <c r="H5632" s="8">
        <v>2.609</v>
      </c>
      <c r="I5632" s="8">
        <v>22.959</v>
      </c>
      <c r="J5632" s="8">
        <v>0.3261</v>
      </c>
      <c r="K5632" s="8">
        <v>9.2449999999999992</v>
      </c>
      <c r="L5632" s="9">
        <f>K5632*Inputs!$B$5</f>
        <v>9.0600999999999985</v>
      </c>
      <c r="M5632" s="10">
        <f>IF(AND(OR(C5632=1,C5632=2,C5632=12),G5632&gt;=Inputs!$B$8,G5632&lt;=Inputs!$B$9,K5632&lt;=Inputs!$B$10),1,0)</f>
        <v>0</v>
      </c>
      <c r="N5632" s="9">
        <f>Inputs!$B$4</f>
        <v>54.991999999999997</v>
      </c>
      <c r="O5632" s="9">
        <f>IF(M5632=1,Inputs!$B$6,Inputs!$B$4)</f>
        <v>54.991999999999997</v>
      </c>
      <c r="P5632" s="9">
        <f>IF(M5632=1,Inputs!$B$7,Inputs!$B$4)</f>
        <v>54.991999999999997</v>
      </c>
      <c r="Q5632" s="9">
        <f>MAX(0,Inputs!$B$4-O5632)</f>
        <v>0</v>
      </c>
      <c r="R5632" s="9">
        <f>MAX(0,Inputs!$B$4-P5632)</f>
        <v>0</v>
      </c>
    </row>
    <row r="5633" spans="1:18" ht="15" customHeight="1">
      <c r="A5633" s="4">
        <v>44796.625</v>
      </c>
      <c r="B5633" s="5">
        <v>44796</v>
      </c>
      <c r="C5633" s="6">
        <v>8</v>
      </c>
      <c r="D5633" s="7" t="s">
        <v>35</v>
      </c>
      <c r="E5633" s="7" t="s">
        <v>33</v>
      </c>
      <c r="F5633" s="7" t="s">
        <v>23</v>
      </c>
      <c r="G5633" s="6">
        <v>15</v>
      </c>
      <c r="H5633" s="8">
        <v>2.609</v>
      </c>
      <c r="I5633" s="8">
        <v>22.959</v>
      </c>
      <c r="J5633" s="8">
        <v>0.30430000000000001</v>
      </c>
      <c r="K5633" s="8">
        <v>8.8019999999999996</v>
      </c>
      <c r="L5633" s="9">
        <f>K5633*Inputs!$B$5</f>
        <v>8.6259599999999992</v>
      </c>
      <c r="M5633" s="10">
        <f>IF(AND(OR(C5633=1,C5633=2,C5633=12),G5633&gt;=Inputs!$B$8,G5633&lt;=Inputs!$B$9,K5633&lt;=Inputs!$B$10),1,0)</f>
        <v>0</v>
      </c>
      <c r="N5633" s="9">
        <f>Inputs!$B$4</f>
        <v>54.991999999999997</v>
      </c>
      <c r="O5633" s="9">
        <f>IF(M5633=1,Inputs!$B$6,Inputs!$B$4)</f>
        <v>54.991999999999997</v>
      </c>
      <c r="P5633" s="9">
        <f>IF(M5633=1,Inputs!$B$7,Inputs!$B$4)</f>
        <v>54.991999999999997</v>
      </c>
      <c r="Q5633" s="9">
        <f>MAX(0,Inputs!$B$4-O5633)</f>
        <v>0</v>
      </c>
      <c r="R5633" s="9">
        <f>MAX(0,Inputs!$B$4-P5633)</f>
        <v>0</v>
      </c>
    </row>
    <row r="5634" spans="1:18" ht="15" customHeight="1">
      <c r="A5634" s="4">
        <v>44796.666666666701</v>
      </c>
      <c r="B5634" s="5">
        <v>44796</v>
      </c>
      <c r="C5634" s="6">
        <v>8</v>
      </c>
      <c r="D5634" s="7" t="s">
        <v>35</v>
      </c>
      <c r="E5634" s="7" t="s">
        <v>33</v>
      </c>
      <c r="F5634" s="7" t="s">
        <v>23</v>
      </c>
      <c r="G5634" s="6">
        <v>16</v>
      </c>
      <c r="H5634" s="8">
        <v>2.609</v>
      </c>
      <c r="I5634" s="8">
        <v>22.959</v>
      </c>
      <c r="J5634" s="8">
        <v>4.3499999999999997E-2</v>
      </c>
      <c r="K5634" s="8">
        <v>3.4940000000000002</v>
      </c>
      <c r="L5634" s="9">
        <f>K5634*Inputs!$B$5</f>
        <v>3.4241200000000003</v>
      </c>
      <c r="M5634" s="10">
        <f>IF(AND(OR(C5634=1,C5634=2,C5634=12),G5634&gt;=Inputs!$B$8,G5634&lt;=Inputs!$B$9,K5634&lt;=Inputs!$B$10),1,0)</f>
        <v>0</v>
      </c>
      <c r="N5634" s="9">
        <f>Inputs!$B$4</f>
        <v>54.991999999999997</v>
      </c>
      <c r="O5634" s="9">
        <f>IF(M5634=1,Inputs!$B$6,Inputs!$B$4)</f>
        <v>54.991999999999997</v>
      </c>
      <c r="P5634" s="9">
        <f>IF(M5634=1,Inputs!$B$7,Inputs!$B$4)</f>
        <v>54.991999999999997</v>
      </c>
      <c r="Q5634" s="9">
        <f>MAX(0,Inputs!$B$4-O5634)</f>
        <v>0</v>
      </c>
      <c r="R5634" s="9">
        <f>MAX(0,Inputs!$B$4-P5634)</f>
        <v>0</v>
      </c>
    </row>
    <row r="5635" spans="1:18" ht="15" customHeight="1">
      <c r="A5635" s="4">
        <v>44796.708333333299</v>
      </c>
      <c r="B5635" s="5">
        <v>44796</v>
      </c>
      <c r="C5635" s="6">
        <v>8</v>
      </c>
      <c r="D5635" s="7" t="s">
        <v>35</v>
      </c>
      <c r="E5635" s="7" t="s">
        <v>33</v>
      </c>
      <c r="F5635" s="7" t="s">
        <v>23</v>
      </c>
      <c r="G5635" s="6">
        <v>17</v>
      </c>
      <c r="H5635" s="8">
        <v>2.609</v>
      </c>
      <c r="I5635" s="8">
        <v>22.959</v>
      </c>
      <c r="J5635" s="8">
        <v>0.30430000000000001</v>
      </c>
      <c r="K5635" s="8">
        <v>8.8019999999999996</v>
      </c>
      <c r="L5635" s="9">
        <f>K5635*Inputs!$B$5</f>
        <v>8.6259599999999992</v>
      </c>
      <c r="M5635" s="10">
        <f>IF(AND(OR(C5635=1,C5635=2,C5635=12),G5635&gt;=Inputs!$B$8,G5635&lt;=Inputs!$B$9,K5635&lt;=Inputs!$B$10),1,0)</f>
        <v>0</v>
      </c>
      <c r="N5635" s="9">
        <f>Inputs!$B$4</f>
        <v>54.991999999999997</v>
      </c>
      <c r="O5635" s="9">
        <f>IF(M5635=1,Inputs!$B$6,Inputs!$B$4)</f>
        <v>54.991999999999997</v>
      </c>
      <c r="P5635" s="9">
        <f>IF(M5635=1,Inputs!$B$7,Inputs!$B$4)</f>
        <v>54.991999999999997</v>
      </c>
      <c r="Q5635" s="9">
        <f>MAX(0,Inputs!$B$4-O5635)</f>
        <v>0</v>
      </c>
      <c r="R5635" s="9">
        <f>MAX(0,Inputs!$B$4-P5635)</f>
        <v>0</v>
      </c>
    </row>
    <row r="5636" spans="1:18" ht="15" customHeight="1">
      <c r="A5636" s="4">
        <v>44796.75</v>
      </c>
      <c r="B5636" s="5">
        <v>44796</v>
      </c>
      <c r="C5636" s="6">
        <v>8</v>
      </c>
      <c r="D5636" s="7" t="s">
        <v>35</v>
      </c>
      <c r="E5636" s="7" t="s">
        <v>33</v>
      </c>
      <c r="F5636" s="7" t="s">
        <v>23</v>
      </c>
      <c r="G5636" s="6">
        <v>18</v>
      </c>
      <c r="H5636" s="8">
        <v>2.609</v>
      </c>
      <c r="I5636" s="8">
        <v>22.959</v>
      </c>
      <c r="J5636" s="8">
        <v>0.39129999999999998</v>
      </c>
      <c r="K5636" s="8">
        <v>10.571999999999999</v>
      </c>
      <c r="L5636" s="9">
        <f>K5636*Inputs!$B$5</f>
        <v>10.36056</v>
      </c>
      <c r="M5636" s="10">
        <f>IF(AND(OR(C5636=1,C5636=2,C5636=12),G5636&gt;=Inputs!$B$8,G5636&lt;=Inputs!$B$9,K5636&lt;=Inputs!$B$10),1,0)</f>
        <v>0</v>
      </c>
      <c r="N5636" s="9">
        <f>Inputs!$B$4</f>
        <v>54.991999999999997</v>
      </c>
      <c r="O5636" s="9">
        <f>IF(M5636=1,Inputs!$B$6,Inputs!$B$4)</f>
        <v>54.991999999999997</v>
      </c>
      <c r="P5636" s="9">
        <f>IF(M5636=1,Inputs!$B$7,Inputs!$B$4)</f>
        <v>54.991999999999997</v>
      </c>
      <c r="Q5636" s="9">
        <f>MAX(0,Inputs!$B$4-O5636)</f>
        <v>0</v>
      </c>
      <c r="R5636" s="9">
        <f>MAX(0,Inputs!$B$4-P5636)</f>
        <v>0</v>
      </c>
    </row>
    <row r="5637" spans="1:18" ht="15" customHeight="1">
      <c r="A5637" s="4">
        <v>44796.791666666701</v>
      </c>
      <c r="B5637" s="5">
        <v>44796</v>
      </c>
      <c r="C5637" s="6">
        <v>8</v>
      </c>
      <c r="D5637" s="7" t="s">
        <v>35</v>
      </c>
      <c r="E5637" s="7" t="s">
        <v>33</v>
      </c>
      <c r="F5637" s="7" t="s">
        <v>23</v>
      </c>
      <c r="G5637" s="6">
        <v>19</v>
      </c>
      <c r="H5637" s="8">
        <v>2.609</v>
      </c>
      <c r="I5637" s="8">
        <v>22.959</v>
      </c>
      <c r="J5637" s="8">
        <v>0.26090000000000002</v>
      </c>
      <c r="K5637" s="8">
        <v>7.9180000000000001</v>
      </c>
      <c r="L5637" s="9">
        <f>K5637*Inputs!$B$5</f>
        <v>7.7596400000000001</v>
      </c>
      <c r="M5637" s="10">
        <f>IF(AND(OR(C5637=1,C5637=2,C5637=12),G5637&gt;=Inputs!$B$8,G5637&lt;=Inputs!$B$9,K5637&lt;=Inputs!$B$10),1,0)</f>
        <v>0</v>
      </c>
      <c r="N5637" s="9">
        <f>Inputs!$B$4</f>
        <v>54.991999999999997</v>
      </c>
      <c r="O5637" s="9">
        <f>IF(M5637=1,Inputs!$B$6,Inputs!$B$4)</f>
        <v>54.991999999999997</v>
      </c>
      <c r="P5637" s="9">
        <f>IF(M5637=1,Inputs!$B$7,Inputs!$B$4)</f>
        <v>54.991999999999997</v>
      </c>
      <c r="Q5637" s="9">
        <f>MAX(0,Inputs!$B$4-O5637)</f>
        <v>0</v>
      </c>
      <c r="R5637" s="9">
        <f>MAX(0,Inputs!$B$4-P5637)</f>
        <v>0</v>
      </c>
    </row>
    <row r="5638" spans="1:18" ht="15" customHeight="1">
      <c r="A5638" s="4">
        <v>44796.833333333299</v>
      </c>
      <c r="B5638" s="5">
        <v>44796</v>
      </c>
      <c r="C5638" s="6">
        <v>8</v>
      </c>
      <c r="D5638" s="7" t="s">
        <v>35</v>
      </c>
      <c r="E5638" s="7" t="s">
        <v>33</v>
      </c>
      <c r="F5638" s="7" t="s">
        <v>23</v>
      </c>
      <c r="G5638" s="6">
        <v>20</v>
      </c>
      <c r="H5638" s="8">
        <v>2.609</v>
      </c>
      <c r="I5638" s="8">
        <v>22.959</v>
      </c>
      <c r="J5638" s="8">
        <v>0.1739</v>
      </c>
      <c r="K5638" s="8">
        <v>6.1479999999999997</v>
      </c>
      <c r="L5638" s="9">
        <f>K5638*Inputs!$B$5</f>
        <v>6.0250399999999997</v>
      </c>
      <c r="M5638" s="10">
        <f>IF(AND(OR(C5638=1,C5638=2,C5638=12),G5638&gt;=Inputs!$B$8,G5638&lt;=Inputs!$B$9,K5638&lt;=Inputs!$B$10),1,0)</f>
        <v>0</v>
      </c>
      <c r="N5638" s="9">
        <f>Inputs!$B$4</f>
        <v>54.991999999999997</v>
      </c>
      <c r="O5638" s="9">
        <f>IF(M5638=1,Inputs!$B$6,Inputs!$B$4)</f>
        <v>54.991999999999997</v>
      </c>
      <c r="P5638" s="9">
        <f>IF(M5638=1,Inputs!$B$7,Inputs!$B$4)</f>
        <v>54.991999999999997</v>
      </c>
      <c r="Q5638" s="9">
        <f>MAX(0,Inputs!$B$4-O5638)</f>
        <v>0</v>
      </c>
      <c r="R5638" s="9">
        <f>MAX(0,Inputs!$B$4-P5638)</f>
        <v>0</v>
      </c>
    </row>
    <row r="5639" spans="1:18" ht="15" customHeight="1">
      <c r="A5639" s="4">
        <v>44796.875</v>
      </c>
      <c r="B5639" s="5">
        <v>44796</v>
      </c>
      <c r="C5639" s="6">
        <v>8</v>
      </c>
      <c r="D5639" s="7" t="s">
        <v>35</v>
      </c>
      <c r="E5639" s="7" t="s">
        <v>33</v>
      </c>
      <c r="F5639" s="7" t="s">
        <v>23</v>
      </c>
      <c r="G5639" s="6">
        <v>21</v>
      </c>
      <c r="H5639" s="8">
        <v>2.609</v>
      </c>
      <c r="I5639" s="8">
        <v>22.959</v>
      </c>
      <c r="J5639" s="8">
        <v>8.6999999999999994E-2</v>
      </c>
      <c r="K5639" s="8">
        <v>4.3789999999999996</v>
      </c>
      <c r="L5639" s="9">
        <f>K5639*Inputs!$B$5</f>
        <v>4.2914199999999996</v>
      </c>
      <c r="M5639" s="10">
        <f>IF(AND(OR(C5639=1,C5639=2,C5639=12),G5639&gt;=Inputs!$B$8,G5639&lt;=Inputs!$B$9,K5639&lt;=Inputs!$B$10),1,0)</f>
        <v>0</v>
      </c>
      <c r="N5639" s="9">
        <f>Inputs!$B$4</f>
        <v>54.991999999999997</v>
      </c>
      <c r="O5639" s="9">
        <f>IF(M5639=1,Inputs!$B$6,Inputs!$B$4)</f>
        <v>54.991999999999997</v>
      </c>
      <c r="P5639" s="9">
        <f>IF(M5639=1,Inputs!$B$7,Inputs!$B$4)</f>
        <v>54.991999999999997</v>
      </c>
      <c r="Q5639" s="9">
        <f>MAX(0,Inputs!$B$4-O5639)</f>
        <v>0</v>
      </c>
      <c r="R5639" s="9">
        <f>MAX(0,Inputs!$B$4-P5639)</f>
        <v>0</v>
      </c>
    </row>
    <row r="5640" spans="1:18" ht="15" customHeight="1">
      <c r="A5640" s="4">
        <v>44796.916666666701</v>
      </c>
      <c r="B5640" s="5">
        <v>44796</v>
      </c>
      <c r="C5640" s="6">
        <v>8</v>
      </c>
      <c r="D5640" s="7" t="s">
        <v>35</v>
      </c>
      <c r="E5640" s="7" t="s">
        <v>33</v>
      </c>
      <c r="F5640" s="7" t="s">
        <v>23</v>
      </c>
      <c r="G5640" s="6">
        <v>22</v>
      </c>
      <c r="H5640" s="8">
        <v>2.609</v>
      </c>
      <c r="I5640" s="8">
        <v>22.959</v>
      </c>
      <c r="J5640" s="8">
        <v>0.45650000000000002</v>
      </c>
      <c r="K5640" s="8">
        <v>11.898999999999999</v>
      </c>
      <c r="L5640" s="9">
        <f>K5640*Inputs!$B$5</f>
        <v>11.661019999999999</v>
      </c>
      <c r="M5640" s="10">
        <f>IF(AND(OR(C5640=1,C5640=2,C5640=12),G5640&gt;=Inputs!$B$8,G5640&lt;=Inputs!$B$9,K5640&lt;=Inputs!$B$10),1,0)</f>
        <v>0</v>
      </c>
      <c r="N5640" s="9">
        <f>Inputs!$B$4</f>
        <v>54.991999999999997</v>
      </c>
      <c r="O5640" s="9">
        <f>IF(M5640=1,Inputs!$B$6,Inputs!$B$4)</f>
        <v>54.991999999999997</v>
      </c>
      <c r="P5640" s="9">
        <f>IF(M5640=1,Inputs!$B$7,Inputs!$B$4)</f>
        <v>54.991999999999997</v>
      </c>
      <c r="Q5640" s="9">
        <f>MAX(0,Inputs!$B$4-O5640)</f>
        <v>0</v>
      </c>
      <c r="R5640" s="9">
        <f>MAX(0,Inputs!$B$4-P5640)</f>
        <v>0</v>
      </c>
    </row>
    <row r="5641" spans="1:18" ht="15" customHeight="1">
      <c r="A5641" s="4">
        <v>44796.958333333299</v>
      </c>
      <c r="B5641" s="5">
        <v>44796</v>
      </c>
      <c r="C5641" s="6">
        <v>8</v>
      </c>
      <c r="D5641" s="7" t="s">
        <v>35</v>
      </c>
      <c r="E5641" s="7" t="s">
        <v>33</v>
      </c>
      <c r="F5641" s="7" t="s">
        <v>23</v>
      </c>
      <c r="G5641" s="6">
        <v>23</v>
      </c>
      <c r="H5641" s="8">
        <v>2.609</v>
      </c>
      <c r="I5641" s="8">
        <v>22.959</v>
      </c>
      <c r="J5641" s="8">
        <v>0.82609999999999995</v>
      </c>
      <c r="K5641" s="8">
        <v>19.420000000000002</v>
      </c>
      <c r="L5641" s="9">
        <f>K5641*Inputs!$B$5</f>
        <v>19.031600000000001</v>
      </c>
      <c r="M5641" s="10">
        <f>IF(AND(OR(C5641=1,C5641=2,C5641=12),G5641&gt;=Inputs!$B$8,G5641&lt;=Inputs!$B$9,K5641&lt;=Inputs!$B$10),1,0)</f>
        <v>0</v>
      </c>
      <c r="N5641" s="9">
        <f>Inputs!$B$4</f>
        <v>54.991999999999997</v>
      </c>
      <c r="O5641" s="9">
        <f>IF(M5641=1,Inputs!$B$6,Inputs!$B$4)</f>
        <v>54.991999999999997</v>
      </c>
      <c r="P5641" s="9">
        <f>IF(M5641=1,Inputs!$B$7,Inputs!$B$4)</f>
        <v>54.991999999999997</v>
      </c>
      <c r="Q5641" s="9">
        <f>MAX(0,Inputs!$B$4-O5641)</f>
        <v>0</v>
      </c>
      <c r="R5641" s="9">
        <f>MAX(0,Inputs!$B$4-P5641)</f>
        <v>0</v>
      </c>
    </row>
    <row r="5642" spans="1:18" ht="15" customHeight="1">
      <c r="A5642" s="4">
        <v>44797</v>
      </c>
      <c r="B5642" s="5">
        <v>44797</v>
      </c>
      <c r="C5642" s="6">
        <v>8</v>
      </c>
      <c r="D5642" s="7" t="s">
        <v>35</v>
      </c>
      <c r="E5642" s="7" t="s">
        <v>33</v>
      </c>
      <c r="F5642" s="7" t="s">
        <v>24</v>
      </c>
      <c r="G5642" s="6">
        <v>0</v>
      </c>
      <c r="H5642" s="8">
        <v>2.29</v>
      </c>
      <c r="I5642" s="8">
        <v>22.015999999999998</v>
      </c>
      <c r="J5642" s="8">
        <v>0.91300000000000003</v>
      </c>
      <c r="K5642" s="8">
        <v>20.300999999999998</v>
      </c>
      <c r="L5642" s="9">
        <f>K5642*Inputs!$B$5</f>
        <v>19.894979999999997</v>
      </c>
      <c r="M5642" s="10">
        <f>IF(AND(OR(C5642=1,C5642=2,C5642=12),G5642&gt;=Inputs!$B$8,G5642&lt;=Inputs!$B$9,K5642&lt;=Inputs!$B$10),1,0)</f>
        <v>0</v>
      </c>
      <c r="N5642" s="9">
        <f>Inputs!$B$4</f>
        <v>54.991999999999997</v>
      </c>
      <c r="O5642" s="9">
        <f>IF(M5642=1,Inputs!$B$6,Inputs!$B$4)</f>
        <v>54.991999999999997</v>
      </c>
      <c r="P5642" s="9">
        <f>IF(M5642=1,Inputs!$B$7,Inputs!$B$4)</f>
        <v>54.991999999999997</v>
      </c>
      <c r="Q5642" s="9">
        <f>MAX(0,Inputs!$B$4-O5642)</f>
        <v>0</v>
      </c>
      <c r="R5642" s="9">
        <f>MAX(0,Inputs!$B$4-P5642)</f>
        <v>0</v>
      </c>
    </row>
    <row r="5643" spans="1:18" ht="15" customHeight="1">
      <c r="A5643" s="4">
        <v>44797.041666666701</v>
      </c>
      <c r="B5643" s="5">
        <v>44797</v>
      </c>
      <c r="C5643" s="6">
        <v>8</v>
      </c>
      <c r="D5643" s="7" t="s">
        <v>35</v>
      </c>
      <c r="E5643" s="7" t="s">
        <v>33</v>
      </c>
      <c r="F5643" s="7" t="s">
        <v>24</v>
      </c>
      <c r="G5643" s="6">
        <v>1</v>
      </c>
      <c r="H5643" s="8">
        <v>2.29</v>
      </c>
      <c r="I5643" s="8">
        <v>22.015999999999998</v>
      </c>
      <c r="J5643" s="8">
        <v>0.94199999999999995</v>
      </c>
      <c r="K5643" s="8">
        <v>20.872</v>
      </c>
      <c r="L5643" s="9">
        <f>K5643*Inputs!$B$5</f>
        <v>20.454560000000001</v>
      </c>
      <c r="M5643" s="10">
        <f>IF(AND(OR(C5643=1,C5643=2,C5643=12),G5643&gt;=Inputs!$B$8,G5643&lt;=Inputs!$B$9,K5643&lt;=Inputs!$B$10),1,0)</f>
        <v>0</v>
      </c>
      <c r="N5643" s="9">
        <f>Inputs!$B$4</f>
        <v>54.991999999999997</v>
      </c>
      <c r="O5643" s="9">
        <f>IF(M5643=1,Inputs!$B$6,Inputs!$B$4)</f>
        <v>54.991999999999997</v>
      </c>
      <c r="P5643" s="9">
        <f>IF(M5643=1,Inputs!$B$7,Inputs!$B$4)</f>
        <v>54.991999999999997</v>
      </c>
      <c r="Q5643" s="9">
        <f>MAX(0,Inputs!$B$4-O5643)</f>
        <v>0</v>
      </c>
      <c r="R5643" s="9">
        <f>MAX(0,Inputs!$B$4-P5643)</f>
        <v>0</v>
      </c>
    </row>
    <row r="5644" spans="1:18" ht="15" customHeight="1">
      <c r="A5644" s="4">
        <v>44797.083333333299</v>
      </c>
      <c r="B5644" s="5">
        <v>44797</v>
      </c>
      <c r="C5644" s="6">
        <v>8</v>
      </c>
      <c r="D5644" s="7" t="s">
        <v>35</v>
      </c>
      <c r="E5644" s="7" t="s">
        <v>33</v>
      </c>
      <c r="F5644" s="7" t="s">
        <v>24</v>
      </c>
      <c r="G5644" s="6">
        <v>2</v>
      </c>
      <c r="H5644" s="8">
        <v>2.29</v>
      </c>
      <c r="I5644" s="8">
        <v>22.015999999999998</v>
      </c>
      <c r="J5644" s="8">
        <v>0.97099999999999997</v>
      </c>
      <c r="K5644" s="8">
        <v>21.443999999999999</v>
      </c>
      <c r="L5644" s="9">
        <f>K5644*Inputs!$B$5</f>
        <v>21.01512</v>
      </c>
      <c r="M5644" s="10">
        <f>IF(AND(OR(C5644=1,C5644=2,C5644=12),G5644&gt;=Inputs!$B$8,G5644&lt;=Inputs!$B$9,K5644&lt;=Inputs!$B$10),1,0)</f>
        <v>0</v>
      </c>
      <c r="N5644" s="9">
        <f>Inputs!$B$4</f>
        <v>54.991999999999997</v>
      </c>
      <c r="O5644" s="9">
        <f>IF(M5644=1,Inputs!$B$6,Inputs!$B$4)</f>
        <v>54.991999999999997</v>
      </c>
      <c r="P5644" s="9">
        <f>IF(M5644=1,Inputs!$B$7,Inputs!$B$4)</f>
        <v>54.991999999999997</v>
      </c>
      <c r="Q5644" s="9">
        <f>MAX(0,Inputs!$B$4-O5644)</f>
        <v>0</v>
      </c>
      <c r="R5644" s="9">
        <f>MAX(0,Inputs!$B$4-P5644)</f>
        <v>0</v>
      </c>
    </row>
    <row r="5645" spans="1:18" ht="15" customHeight="1">
      <c r="A5645" s="4">
        <v>44797.125</v>
      </c>
      <c r="B5645" s="5">
        <v>44797</v>
      </c>
      <c r="C5645" s="6">
        <v>8</v>
      </c>
      <c r="D5645" s="7" t="s">
        <v>35</v>
      </c>
      <c r="E5645" s="7" t="s">
        <v>33</v>
      </c>
      <c r="F5645" s="7" t="s">
        <v>24</v>
      </c>
      <c r="G5645" s="6">
        <v>3</v>
      </c>
      <c r="H5645" s="8">
        <v>2.29</v>
      </c>
      <c r="I5645" s="8">
        <v>22.015999999999998</v>
      </c>
      <c r="J5645" s="8">
        <v>1</v>
      </c>
      <c r="K5645" s="8">
        <v>22.015999999999998</v>
      </c>
      <c r="L5645" s="9">
        <f>K5645*Inputs!$B$5</f>
        <v>21.575679999999998</v>
      </c>
      <c r="M5645" s="10">
        <f>IF(AND(OR(C5645=1,C5645=2,C5645=12),G5645&gt;=Inputs!$B$8,G5645&lt;=Inputs!$B$9,K5645&lt;=Inputs!$B$10),1,0)</f>
        <v>0</v>
      </c>
      <c r="N5645" s="9">
        <f>Inputs!$B$4</f>
        <v>54.991999999999997</v>
      </c>
      <c r="O5645" s="9">
        <f>IF(M5645=1,Inputs!$B$6,Inputs!$B$4)</f>
        <v>54.991999999999997</v>
      </c>
      <c r="P5645" s="9">
        <f>IF(M5645=1,Inputs!$B$7,Inputs!$B$4)</f>
        <v>54.991999999999997</v>
      </c>
      <c r="Q5645" s="9">
        <f>MAX(0,Inputs!$B$4-O5645)</f>
        <v>0</v>
      </c>
      <c r="R5645" s="9">
        <f>MAX(0,Inputs!$B$4-P5645)</f>
        <v>0</v>
      </c>
    </row>
    <row r="5646" spans="1:18" ht="15" customHeight="1">
      <c r="A5646" s="4">
        <v>44797.166666666701</v>
      </c>
      <c r="B5646" s="5">
        <v>44797</v>
      </c>
      <c r="C5646" s="6">
        <v>8</v>
      </c>
      <c r="D5646" s="7" t="s">
        <v>35</v>
      </c>
      <c r="E5646" s="7" t="s">
        <v>33</v>
      </c>
      <c r="F5646" s="7" t="s">
        <v>24</v>
      </c>
      <c r="G5646" s="6">
        <v>4</v>
      </c>
      <c r="H5646" s="8">
        <v>2.29</v>
      </c>
      <c r="I5646" s="8">
        <v>22.015999999999998</v>
      </c>
      <c r="J5646" s="8">
        <v>0.95650000000000002</v>
      </c>
      <c r="K5646" s="8">
        <v>21.158000000000001</v>
      </c>
      <c r="L5646" s="9">
        <f>K5646*Inputs!$B$5</f>
        <v>20.734840000000002</v>
      </c>
      <c r="M5646" s="10">
        <f>IF(AND(OR(C5646=1,C5646=2,C5646=12),G5646&gt;=Inputs!$B$8,G5646&lt;=Inputs!$B$9,K5646&lt;=Inputs!$B$10),1,0)</f>
        <v>0</v>
      </c>
      <c r="N5646" s="9">
        <f>Inputs!$B$4</f>
        <v>54.991999999999997</v>
      </c>
      <c r="O5646" s="9">
        <f>IF(M5646=1,Inputs!$B$6,Inputs!$B$4)</f>
        <v>54.991999999999997</v>
      </c>
      <c r="P5646" s="9">
        <f>IF(M5646=1,Inputs!$B$7,Inputs!$B$4)</f>
        <v>54.991999999999997</v>
      </c>
      <c r="Q5646" s="9">
        <f>MAX(0,Inputs!$B$4-O5646)</f>
        <v>0</v>
      </c>
      <c r="R5646" s="9">
        <f>MAX(0,Inputs!$B$4-P5646)</f>
        <v>0</v>
      </c>
    </row>
    <row r="5647" spans="1:18" ht="15" customHeight="1">
      <c r="A5647" s="4">
        <v>44797.208333333299</v>
      </c>
      <c r="B5647" s="5">
        <v>44797</v>
      </c>
      <c r="C5647" s="6">
        <v>8</v>
      </c>
      <c r="D5647" s="7" t="s">
        <v>35</v>
      </c>
      <c r="E5647" s="7" t="s">
        <v>33</v>
      </c>
      <c r="F5647" s="7" t="s">
        <v>24</v>
      </c>
      <c r="G5647" s="6">
        <v>5</v>
      </c>
      <c r="H5647" s="8">
        <v>2.29</v>
      </c>
      <c r="I5647" s="8">
        <v>22.015999999999998</v>
      </c>
      <c r="J5647" s="8">
        <v>0.91300000000000003</v>
      </c>
      <c r="K5647" s="8">
        <v>20.300999999999998</v>
      </c>
      <c r="L5647" s="9">
        <f>K5647*Inputs!$B$5</f>
        <v>19.894979999999997</v>
      </c>
      <c r="M5647" s="10">
        <f>IF(AND(OR(C5647=1,C5647=2,C5647=12),G5647&gt;=Inputs!$B$8,G5647&lt;=Inputs!$B$9,K5647&lt;=Inputs!$B$10),1,0)</f>
        <v>0</v>
      </c>
      <c r="N5647" s="9">
        <f>Inputs!$B$4</f>
        <v>54.991999999999997</v>
      </c>
      <c r="O5647" s="9">
        <f>IF(M5647=1,Inputs!$B$6,Inputs!$B$4)</f>
        <v>54.991999999999997</v>
      </c>
      <c r="P5647" s="9">
        <f>IF(M5647=1,Inputs!$B$7,Inputs!$B$4)</f>
        <v>54.991999999999997</v>
      </c>
      <c r="Q5647" s="9">
        <f>MAX(0,Inputs!$B$4-O5647)</f>
        <v>0</v>
      </c>
      <c r="R5647" s="9">
        <f>MAX(0,Inputs!$B$4-P5647)</f>
        <v>0</v>
      </c>
    </row>
    <row r="5648" spans="1:18" ht="15" customHeight="1">
      <c r="A5648" s="4">
        <v>44797.25</v>
      </c>
      <c r="B5648" s="5">
        <v>44797</v>
      </c>
      <c r="C5648" s="6">
        <v>8</v>
      </c>
      <c r="D5648" s="7" t="s">
        <v>35</v>
      </c>
      <c r="E5648" s="7" t="s">
        <v>33</v>
      </c>
      <c r="F5648" s="7" t="s">
        <v>24</v>
      </c>
      <c r="G5648" s="6">
        <v>6</v>
      </c>
      <c r="H5648" s="8">
        <v>2.29</v>
      </c>
      <c r="I5648" s="8">
        <v>22.015999999999998</v>
      </c>
      <c r="J5648" s="8">
        <v>0.4783</v>
      </c>
      <c r="K5648" s="8">
        <v>11.724</v>
      </c>
      <c r="L5648" s="9">
        <f>K5648*Inputs!$B$5</f>
        <v>11.489520000000001</v>
      </c>
      <c r="M5648" s="10">
        <f>IF(AND(OR(C5648=1,C5648=2,C5648=12),G5648&gt;=Inputs!$B$8,G5648&lt;=Inputs!$B$9,K5648&lt;=Inputs!$B$10),1,0)</f>
        <v>0</v>
      </c>
      <c r="N5648" s="9">
        <f>Inputs!$B$4</f>
        <v>54.991999999999997</v>
      </c>
      <c r="O5648" s="9">
        <f>IF(M5648=1,Inputs!$B$6,Inputs!$B$4)</f>
        <v>54.991999999999997</v>
      </c>
      <c r="P5648" s="9">
        <f>IF(M5648=1,Inputs!$B$7,Inputs!$B$4)</f>
        <v>54.991999999999997</v>
      </c>
      <c r="Q5648" s="9">
        <f>MAX(0,Inputs!$B$4-O5648)</f>
        <v>0</v>
      </c>
      <c r="R5648" s="9">
        <f>MAX(0,Inputs!$B$4-P5648)</f>
        <v>0</v>
      </c>
    </row>
    <row r="5649" spans="1:18" ht="15" customHeight="1">
      <c r="A5649" s="4">
        <v>44797.291666666701</v>
      </c>
      <c r="B5649" s="5">
        <v>44797</v>
      </c>
      <c r="C5649" s="6">
        <v>8</v>
      </c>
      <c r="D5649" s="7" t="s">
        <v>35</v>
      </c>
      <c r="E5649" s="7" t="s">
        <v>33</v>
      </c>
      <c r="F5649" s="7" t="s">
        <v>24</v>
      </c>
      <c r="G5649" s="6">
        <v>7</v>
      </c>
      <c r="H5649" s="8">
        <v>2.29</v>
      </c>
      <c r="I5649" s="8">
        <v>22.015999999999998</v>
      </c>
      <c r="J5649" s="8">
        <v>4.3499999999999997E-2</v>
      </c>
      <c r="K5649" s="8">
        <v>3.1480000000000001</v>
      </c>
      <c r="L5649" s="9">
        <f>K5649*Inputs!$B$5</f>
        <v>3.0850400000000002</v>
      </c>
      <c r="M5649" s="10">
        <f>IF(AND(OR(C5649=1,C5649=2,C5649=12),G5649&gt;=Inputs!$B$8,G5649&lt;=Inputs!$B$9,K5649&lt;=Inputs!$B$10),1,0)</f>
        <v>0</v>
      </c>
      <c r="N5649" s="9">
        <f>Inputs!$B$4</f>
        <v>54.991999999999997</v>
      </c>
      <c r="O5649" s="9">
        <f>IF(M5649=1,Inputs!$B$6,Inputs!$B$4)</f>
        <v>54.991999999999997</v>
      </c>
      <c r="P5649" s="9">
        <f>IF(M5649=1,Inputs!$B$7,Inputs!$B$4)</f>
        <v>54.991999999999997</v>
      </c>
      <c r="Q5649" s="9">
        <f>MAX(0,Inputs!$B$4-O5649)</f>
        <v>0</v>
      </c>
      <c r="R5649" s="9">
        <f>MAX(0,Inputs!$B$4-P5649)</f>
        <v>0</v>
      </c>
    </row>
    <row r="5650" spans="1:18" ht="15" customHeight="1">
      <c r="A5650" s="4">
        <v>44797.333333333299</v>
      </c>
      <c r="B5650" s="5">
        <v>44797</v>
      </c>
      <c r="C5650" s="6">
        <v>8</v>
      </c>
      <c r="D5650" s="7" t="s">
        <v>35</v>
      </c>
      <c r="E5650" s="7" t="s">
        <v>33</v>
      </c>
      <c r="F5650" s="7" t="s">
        <v>24</v>
      </c>
      <c r="G5650" s="6">
        <v>8</v>
      </c>
      <c r="H5650" s="8">
        <v>2.29</v>
      </c>
      <c r="I5650" s="8">
        <v>22.015999999999998</v>
      </c>
      <c r="J5650" s="8">
        <v>8.6999999999999994E-2</v>
      </c>
      <c r="K5650" s="8">
        <v>4.0049999999999999</v>
      </c>
      <c r="L5650" s="9">
        <f>K5650*Inputs!$B$5</f>
        <v>3.9248999999999996</v>
      </c>
      <c r="M5650" s="10">
        <f>IF(AND(OR(C5650=1,C5650=2,C5650=12),G5650&gt;=Inputs!$B$8,G5650&lt;=Inputs!$B$9,K5650&lt;=Inputs!$B$10),1,0)</f>
        <v>0</v>
      </c>
      <c r="N5650" s="9">
        <f>Inputs!$B$4</f>
        <v>54.991999999999997</v>
      </c>
      <c r="O5650" s="9">
        <f>IF(M5650=1,Inputs!$B$6,Inputs!$B$4)</f>
        <v>54.991999999999997</v>
      </c>
      <c r="P5650" s="9">
        <f>IF(M5650=1,Inputs!$B$7,Inputs!$B$4)</f>
        <v>54.991999999999997</v>
      </c>
      <c r="Q5650" s="9">
        <f>MAX(0,Inputs!$B$4-O5650)</f>
        <v>0</v>
      </c>
      <c r="R5650" s="9">
        <f>MAX(0,Inputs!$B$4-P5650)</f>
        <v>0</v>
      </c>
    </row>
    <row r="5651" spans="1:18" ht="15" customHeight="1">
      <c r="A5651" s="4">
        <v>44797.375</v>
      </c>
      <c r="B5651" s="5">
        <v>44797</v>
      </c>
      <c r="C5651" s="6">
        <v>8</v>
      </c>
      <c r="D5651" s="7" t="s">
        <v>35</v>
      </c>
      <c r="E5651" s="7" t="s">
        <v>33</v>
      </c>
      <c r="F5651" s="7" t="s">
        <v>24</v>
      </c>
      <c r="G5651" s="6">
        <v>9</v>
      </c>
      <c r="H5651" s="8">
        <v>2.29</v>
      </c>
      <c r="I5651" s="8">
        <v>22.015999999999998</v>
      </c>
      <c r="J5651" s="8">
        <v>0</v>
      </c>
      <c r="K5651" s="8">
        <v>2.29</v>
      </c>
      <c r="L5651" s="9">
        <f>K5651*Inputs!$B$5</f>
        <v>2.2442000000000002</v>
      </c>
      <c r="M5651" s="10">
        <f>IF(AND(OR(C5651=1,C5651=2,C5651=12),G5651&gt;=Inputs!$B$8,G5651&lt;=Inputs!$B$9,K5651&lt;=Inputs!$B$10),1,0)</f>
        <v>0</v>
      </c>
      <c r="N5651" s="9">
        <f>Inputs!$B$4</f>
        <v>54.991999999999997</v>
      </c>
      <c r="O5651" s="9">
        <f>IF(M5651=1,Inputs!$B$6,Inputs!$B$4)</f>
        <v>54.991999999999997</v>
      </c>
      <c r="P5651" s="9">
        <f>IF(M5651=1,Inputs!$B$7,Inputs!$B$4)</f>
        <v>54.991999999999997</v>
      </c>
      <c r="Q5651" s="9">
        <f>MAX(0,Inputs!$B$4-O5651)</f>
        <v>0</v>
      </c>
      <c r="R5651" s="9">
        <f>MAX(0,Inputs!$B$4-P5651)</f>
        <v>0</v>
      </c>
    </row>
    <row r="5652" spans="1:18" ht="15" customHeight="1">
      <c r="A5652" s="4">
        <v>44797.416666666701</v>
      </c>
      <c r="B5652" s="5">
        <v>44797</v>
      </c>
      <c r="C5652" s="6">
        <v>8</v>
      </c>
      <c r="D5652" s="7" t="s">
        <v>35</v>
      </c>
      <c r="E5652" s="7" t="s">
        <v>33</v>
      </c>
      <c r="F5652" s="7" t="s">
        <v>24</v>
      </c>
      <c r="G5652" s="6">
        <v>10</v>
      </c>
      <c r="H5652" s="8">
        <v>2.29</v>
      </c>
      <c r="I5652" s="8">
        <v>22.015999999999998</v>
      </c>
      <c r="J5652" s="8">
        <v>8.6999999999999994E-2</v>
      </c>
      <c r="K5652" s="8">
        <v>4.0049999999999999</v>
      </c>
      <c r="L5652" s="9">
        <f>K5652*Inputs!$B$5</f>
        <v>3.9248999999999996</v>
      </c>
      <c r="M5652" s="10">
        <f>IF(AND(OR(C5652=1,C5652=2,C5652=12),G5652&gt;=Inputs!$B$8,G5652&lt;=Inputs!$B$9,K5652&lt;=Inputs!$B$10),1,0)</f>
        <v>0</v>
      </c>
      <c r="N5652" s="9">
        <f>Inputs!$B$4</f>
        <v>54.991999999999997</v>
      </c>
      <c r="O5652" s="9">
        <f>IF(M5652=1,Inputs!$B$6,Inputs!$B$4)</f>
        <v>54.991999999999997</v>
      </c>
      <c r="P5652" s="9">
        <f>IF(M5652=1,Inputs!$B$7,Inputs!$B$4)</f>
        <v>54.991999999999997</v>
      </c>
      <c r="Q5652" s="9">
        <f>MAX(0,Inputs!$B$4-O5652)</f>
        <v>0</v>
      </c>
      <c r="R5652" s="9">
        <f>MAX(0,Inputs!$B$4-P5652)</f>
        <v>0</v>
      </c>
    </row>
    <row r="5653" spans="1:18" ht="15" customHeight="1">
      <c r="A5653" s="4">
        <v>44797.458333333299</v>
      </c>
      <c r="B5653" s="5">
        <v>44797</v>
      </c>
      <c r="C5653" s="6">
        <v>8</v>
      </c>
      <c r="D5653" s="7" t="s">
        <v>35</v>
      </c>
      <c r="E5653" s="7" t="s">
        <v>33</v>
      </c>
      <c r="F5653" s="7" t="s">
        <v>24</v>
      </c>
      <c r="G5653" s="6">
        <v>11</v>
      </c>
      <c r="H5653" s="8">
        <v>2.29</v>
      </c>
      <c r="I5653" s="8">
        <v>22.015999999999998</v>
      </c>
      <c r="J5653" s="8">
        <v>0.1739</v>
      </c>
      <c r="K5653" s="8">
        <v>5.7210000000000001</v>
      </c>
      <c r="L5653" s="9">
        <f>K5653*Inputs!$B$5</f>
        <v>5.6065800000000001</v>
      </c>
      <c r="M5653" s="10">
        <f>IF(AND(OR(C5653=1,C5653=2,C5653=12),G5653&gt;=Inputs!$B$8,G5653&lt;=Inputs!$B$9,K5653&lt;=Inputs!$B$10),1,0)</f>
        <v>0</v>
      </c>
      <c r="N5653" s="9">
        <f>Inputs!$B$4</f>
        <v>54.991999999999997</v>
      </c>
      <c r="O5653" s="9">
        <f>IF(M5653=1,Inputs!$B$6,Inputs!$B$4)</f>
        <v>54.991999999999997</v>
      </c>
      <c r="P5653" s="9">
        <f>IF(M5653=1,Inputs!$B$7,Inputs!$B$4)</f>
        <v>54.991999999999997</v>
      </c>
      <c r="Q5653" s="9">
        <f>MAX(0,Inputs!$B$4-O5653)</f>
        <v>0</v>
      </c>
      <c r="R5653" s="9">
        <f>MAX(0,Inputs!$B$4-P5653)</f>
        <v>0</v>
      </c>
    </row>
    <row r="5654" spans="1:18" ht="15" customHeight="1">
      <c r="A5654" s="4">
        <v>44797.5</v>
      </c>
      <c r="B5654" s="5">
        <v>44797</v>
      </c>
      <c r="C5654" s="6">
        <v>8</v>
      </c>
      <c r="D5654" s="7" t="s">
        <v>35</v>
      </c>
      <c r="E5654" s="7" t="s">
        <v>33</v>
      </c>
      <c r="F5654" s="7" t="s">
        <v>24</v>
      </c>
      <c r="G5654" s="6">
        <v>12</v>
      </c>
      <c r="H5654" s="8">
        <v>2.29</v>
      </c>
      <c r="I5654" s="8">
        <v>22.015999999999998</v>
      </c>
      <c r="J5654" s="8">
        <v>0.21740000000000001</v>
      </c>
      <c r="K5654" s="8">
        <v>6.5780000000000003</v>
      </c>
      <c r="L5654" s="9">
        <f>K5654*Inputs!$B$5</f>
        <v>6.4464399999999999</v>
      </c>
      <c r="M5654" s="10">
        <f>IF(AND(OR(C5654=1,C5654=2,C5654=12),G5654&gt;=Inputs!$B$8,G5654&lt;=Inputs!$B$9,K5654&lt;=Inputs!$B$10),1,0)</f>
        <v>0</v>
      </c>
      <c r="N5654" s="9">
        <f>Inputs!$B$4</f>
        <v>54.991999999999997</v>
      </c>
      <c r="O5654" s="9">
        <f>IF(M5654=1,Inputs!$B$6,Inputs!$B$4)</f>
        <v>54.991999999999997</v>
      </c>
      <c r="P5654" s="9">
        <f>IF(M5654=1,Inputs!$B$7,Inputs!$B$4)</f>
        <v>54.991999999999997</v>
      </c>
      <c r="Q5654" s="9">
        <f>MAX(0,Inputs!$B$4-O5654)</f>
        <v>0</v>
      </c>
      <c r="R5654" s="9">
        <f>MAX(0,Inputs!$B$4-P5654)</f>
        <v>0</v>
      </c>
    </row>
    <row r="5655" spans="1:18" ht="15" customHeight="1">
      <c r="A5655" s="4">
        <v>44797.541666666701</v>
      </c>
      <c r="B5655" s="5">
        <v>44797</v>
      </c>
      <c r="C5655" s="6">
        <v>8</v>
      </c>
      <c r="D5655" s="7" t="s">
        <v>35</v>
      </c>
      <c r="E5655" s="7" t="s">
        <v>33</v>
      </c>
      <c r="F5655" s="7" t="s">
        <v>24</v>
      </c>
      <c r="G5655" s="6">
        <v>13</v>
      </c>
      <c r="H5655" s="8">
        <v>2.29</v>
      </c>
      <c r="I5655" s="8">
        <v>22.015999999999998</v>
      </c>
      <c r="J5655" s="8">
        <v>0.26090000000000002</v>
      </c>
      <c r="K5655" s="8">
        <v>7.4359999999999999</v>
      </c>
      <c r="L5655" s="9">
        <f>K5655*Inputs!$B$5</f>
        <v>7.28728</v>
      </c>
      <c r="M5655" s="10">
        <f>IF(AND(OR(C5655=1,C5655=2,C5655=12),G5655&gt;=Inputs!$B$8,G5655&lt;=Inputs!$B$9,K5655&lt;=Inputs!$B$10),1,0)</f>
        <v>0</v>
      </c>
      <c r="N5655" s="9">
        <f>Inputs!$B$4</f>
        <v>54.991999999999997</v>
      </c>
      <c r="O5655" s="9">
        <f>IF(M5655=1,Inputs!$B$6,Inputs!$B$4)</f>
        <v>54.991999999999997</v>
      </c>
      <c r="P5655" s="9">
        <f>IF(M5655=1,Inputs!$B$7,Inputs!$B$4)</f>
        <v>54.991999999999997</v>
      </c>
      <c r="Q5655" s="9">
        <f>MAX(0,Inputs!$B$4-O5655)</f>
        <v>0</v>
      </c>
      <c r="R5655" s="9">
        <f>MAX(0,Inputs!$B$4-P5655)</f>
        <v>0</v>
      </c>
    </row>
    <row r="5656" spans="1:18" ht="15" customHeight="1">
      <c r="A5656" s="4">
        <v>44797.583333333299</v>
      </c>
      <c r="B5656" s="5">
        <v>44797</v>
      </c>
      <c r="C5656" s="6">
        <v>8</v>
      </c>
      <c r="D5656" s="7" t="s">
        <v>35</v>
      </c>
      <c r="E5656" s="7" t="s">
        <v>33</v>
      </c>
      <c r="F5656" s="7" t="s">
        <v>24</v>
      </c>
      <c r="G5656" s="6">
        <v>14</v>
      </c>
      <c r="H5656" s="8">
        <v>2.29</v>
      </c>
      <c r="I5656" s="8">
        <v>22.015999999999998</v>
      </c>
      <c r="J5656" s="8">
        <v>0.28260000000000002</v>
      </c>
      <c r="K5656" s="8">
        <v>7.8650000000000002</v>
      </c>
      <c r="L5656" s="9">
        <f>K5656*Inputs!$B$5</f>
        <v>7.7077</v>
      </c>
      <c r="M5656" s="10">
        <f>IF(AND(OR(C5656=1,C5656=2,C5656=12),G5656&gt;=Inputs!$B$8,G5656&lt;=Inputs!$B$9,K5656&lt;=Inputs!$B$10),1,0)</f>
        <v>0</v>
      </c>
      <c r="N5656" s="9">
        <f>Inputs!$B$4</f>
        <v>54.991999999999997</v>
      </c>
      <c r="O5656" s="9">
        <f>IF(M5656=1,Inputs!$B$6,Inputs!$B$4)</f>
        <v>54.991999999999997</v>
      </c>
      <c r="P5656" s="9">
        <f>IF(M5656=1,Inputs!$B$7,Inputs!$B$4)</f>
        <v>54.991999999999997</v>
      </c>
      <c r="Q5656" s="9">
        <f>MAX(0,Inputs!$B$4-O5656)</f>
        <v>0</v>
      </c>
      <c r="R5656" s="9">
        <f>MAX(0,Inputs!$B$4-P5656)</f>
        <v>0</v>
      </c>
    </row>
    <row r="5657" spans="1:18" ht="15" customHeight="1">
      <c r="A5657" s="4">
        <v>44797.625</v>
      </c>
      <c r="B5657" s="5">
        <v>44797</v>
      </c>
      <c r="C5657" s="6">
        <v>8</v>
      </c>
      <c r="D5657" s="7" t="s">
        <v>35</v>
      </c>
      <c r="E5657" s="7" t="s">
        <v>33</v>
      </c>
      <c r="F5657" s="7" t="s">
        <v>24</v>
      </c>
      <c r="G5657" s="6">
        <v>15</v>
      </c>
      <c r="H5657" s="8">
        <v>2.29</v>
      </c>
      <c r="I5657" s="8">
        <v>22.015999999999998</v>
      </c>
      <c r="J5657" s="8">
        <v>0.30430000000000001</v>
      </c>
      <c r="K5657" s="8">
        <v>8.2940000000000005</v>
      </c>
      <c r="L5657" s="9">
        <f>K5657*Inputs!$B$5</f>
        <v>8.1281200000000009</v>
      </c>
      <c r="M5657" s="10">
        <f>IF(AND(OR(C5657=1,C5657=2,C5657=12),G5657&gt;=Inputs!$B$8,G5657&lt;=Inputs!$B$9,K5657&lt;=Inputs!$B$10),1,0)</f>
        <v>0</v>
      </c>
      <c r="N5657" s="9">
        <f>Inputs!$B$4</f>
        <v>54.991999999999997</v>
      </c>
      <c r="O5657" s="9">
        <f>IF(M5657=1,Inputs!$B$6,Inputs!$B$4)</f>
        <v>54.991999999999997</v>
      </c>
      <c r="P5657" s="9">
        <f>IF(M5657=1,Inputs!$B$7,Inputs!$B$4)</f>
        <v>54.991999999999997</v>
      </c>
      <c r="Q5657" s="9">
        <f>MAX(0,Inputs!$B$4-O5657)</f>
        <v>0</v>
      </c>
      <c r="R5657" s="9">
        <f>MAX(0,Inputs!$B$4-P5657)</f>
        <v>0</v>
      </c>
    </row>
    <row r="5658" spans="1:18" ht="15" customHeight="1">
      <c r="A5658" s="4">
        <v>44797.666666666701</v>
      </c>
      <c r="B5658" s="5">
        <v>44797</v>
      </c>
      <c r="C5658" s="6">
        <v>8</v>
      </c>
      <c r="D5658" s="7" t="s">
        <v>35</v>
      </c>
      <c r="E5658" s="7" t="s">
        <v>33</v>
      </c>
      <c r="F5658" s="7" t="s">
        <v>24</v>
      </c>
      <c r="G5658" s="6">
        <v>16</v>
      </c>
      <c r="H5658" s="8">
        <v>2.29</v>
      </c>
      <c r="I5658" s="8">
        <v>22.015999999999998</v>
      </c>
      <c r="J5658" s="8">
        <v>0</v>
      </c>
      <c r="K5658" s="8">
        <v>2.29</v>
      </c>
      <c r="L5658" s="9">
        <f>K5658*Inputs!$B$5</f>
        <v>2.2442000000000002</v>
      </c>
      <c r="M5658" s="10">
        <f>IF(AND(OR(C5658=1,C5658=2,C5658=12),G5658&gt;=Inputs!$B$8,G5658&lt;=Inputs!$B$9,K5658&lt;=Inputs!$B$10),1,0)</f>
        <v>0</v>
      </c>
      <c r="N5658" s="9">
        <f>Inputs!$B$4</f>
        <v>54.991999999999997</v>
      </c>
      <c r="O5658" s="9">
        <f>IF(M5658=1,Inputs!$B$6,Inputs!$B$4)</f>
        <v>54.991999999999997</v>
      </c>
      <c r="P5658" s="9">
        <f>IF(M5658=1,Inputs!$B$7,Inputs!$B$4)</f>
        <v>54.991999999999997</v>
      </c>
      <c r="Q5658" s="9">
        <f>MAX(0,Inputs!$B$4-O5658)</f>
        <v>0</v>
      </c>
      <c r="R5658" s="9">
        <f>MAX(0,Inputs!$B$4-P5658)</f>
        <v>0</v>
      </c>
    </row>
    <row r="5659" spans="1:18" ht="15" customHeight="1">
      <c r="A5659" s="4">
        <v>44797.708333333299</v>
      </c>
      <c r="B5659" s="5">
        <v>44797</v>
      </c>
      <c r="C5659" s="6">
        <v>8</v>
      </c>
      <c r="D5659" s="7" t="s">
        <v>35</v>
      </c>
      <c r="E5659" s="7" t="s">
        <v>33</v>
      </c>
      <c r="F5659" s="7" t="s">
        <v>24</v>
      </c>
      <c r="G5659" s="6">
        <v>17</v>
      </c>
      <c r="H5659" s="8">
        <v>2.29</v>
      </c>
      <c r="I5659" s="8">
        <v>22.015999999999998</v>
      </c>
      <c r="J5659" s="8">
        <v>0.3478</v>
      </c>
      <c r="K5659" s="8">
        <v>9.1509999999999998</v>
      </c>
      <c r="L5659" s="9">
        <f>K5659*Inputs!$B$5</f>
        <v>8.967979999999999</v>
      </c>
      <c r="M5659" s="10">
        <f>IF(AND(OR(C5659=1,C5659=2,C5659=12),G5659&gt;=Inputs!$B$8,G5659&lt;=Inputs!$B$9,K5659&lt;=Inputs!$B$10),1,0)</f>
        <v>0</v>
      </c>
      <c r="N5659" s="9">
        <f>Inputs!$B$4</f>
        <v>54.991999999999997</v>
      </c>
      <c r="O5659" s="9">
        <f>IF(M5659=1,Inputs!$B$6,Inputs!$B$4)</f>
        <v>54.991999999999997</v>
      </c>
      <c r="P5659" s="9">
        <f>IF(M5659=1,Inputs!$B$7,Inputs!$B$4)</f>
        <v>54.991999999999997</v>
      </c>
      <c r="Q5659" s="9">
        <f>MAX(0,Inputs!$B$4-O5659)</f>
        <v>0</v>
      </c>
      <c r="R5659" s="9">
        <f>MAX(0,Inputs!$B$4-P5659)</f>
        <v>0</v>
      </c>
    </row>
    <row r="5660" spans="1:18" ht="15" customHeight="1">
      <c r="A5660" s="4">
        <v>44797.75</v>
      </c>
      <c r="B5660" s="5">
        <v>44797</v>
      </c>
      <c r="C5660" s="6">
        <v>8</v>
      </c>
      <c r="D5660" s="7" t="s">
        <v>35</v>
      </c>
      <c r="E5660" s="7" t="s">
        <v>33</v>
      </c>
      <c r="F5660" s="7" t="s">
        <v>24</v>
      </c>
      <c r="G5660" s="6">
        <v>18</v>
      </c>
      <c r="H5660" s="8">
        <v>2.29</v>
      </c>
      <c r="I5660" s="8">
        <v>22.015999999999998</v>
      </c>
      <c r="J5660" s="8">
        <v>0.39129999999999998</v>
      </c>
      <c r="K5660" s="8">
        <v>10.009</v>
      </c>
      <c r="L5660" s="9">
        <f>K5660*Inputs!$B$5</f>
        <v>9.8088200000000008</v>
      </c>
      <c r="M5660" s="10">
        <f>IF(AND(OR(C5660=1,C5660=2,C5660=12),G5660&gt;=Inputs!$B$8,G5660&lt;=Inputs!$B$9,K5660&lt;=Inputs!$B$10),1,0)</f>
        <v>0</v>
      </c>
      <c r="N5660" s="9">
        <f>Inputs!$B$4</f>
        <v>54.991999999999997</v>
      </c>
      <c r="O5660" s="9">
        <f>IF(M5660=1,Inputs!$B$6,Inputs!$B$4)</f>
        <v>54.991999999999997</v>
      </c>
      <c r="P5660" s="9">
        <f>IF(M5660=1,Inputs!$B$7,Inputs!$B$4)</f>
        <v>54.991999999999997</v>
      </c>
      <c r="Q5660" s="9">
        <f>MAX(0,Inputs!$B$4-O5660)</f>
        <v>0</v>
      </c>
      <c r="R5660" s="9">
        <f>MAX(0,Inputs!$B$4-P5660)</f>
        <v>0</v>
      </c>
    </row>
    <row r="5661" spans="1:18" ht="15" customHeight="1">
      <c r="A5661" s="4">
        <v>44797.791666666701</v>
      </c>
      <c r="B5661" s="5">
        <v>44797</v>
      </c>
      <c r="C5661" s="6">
        <v>8</v>
      </c>
      <c r="D5661" s="7" t="s">
        <v>35</v>
      </c>
      <c r="E5661" s="7" t="s">
        <v>33</v>
      </c>
      <c r="F5661" s="7" t="s">
        <v>24</v>
      </c>
      <c r="G5661" s="6">
        <v>19</v>
      </c>
      <c r="H5661" s="8">
        <v>2.29</v>
      </c>
      <c r="I5661" s="8">
        <v>22.015999999999998</v>
      </c>
      <c r="J5661" s="8">
        <v>0.26090000000000002</v>
      </c>
      <c r="K5661" s="8">
        <v>7.4359999999999999</v>
      </c>
      <c r="L5661" s="9">
        <f>K5661*Inputs!$B$5</f>
        <v>7.28728</v>
      </c>
      <c r="M5661" s="10">
        <f>IF(AND(OR(C5661=1,C5661=2,C5661=12),G5661&gt;=Inputs!$B$8,G5661&lt;=Inputs!$B$9,K5661&lt;=Inputs!$B$10),1,0)</f>
        <v>0</v>
      </c>
      <c r="N5661" s="9">
        <f>Inputs!$B$4</f>
        <v>54.991999999999997</v>
      </c>
      <c r="O5661" s="9">
        <f>IF(M5661=1,Inputs!$B$6,Inputs!$B$4)</f>
        <v>54.991999999999997</v>
      </c>
      <c r="P5661" s="9">
        <f>IF(M5661=1,Inputs!$B$7,Inputs!$B$4)</f>
        <v>54.991999999999997</v>
      </c>
      <c r="Q5661" s="9">
        <f>MAX(0,Inputs!$B$4-O5661)</f>
        <v>0</v>
      </c>
      <c r="R5661" s="9">
        <f>MAX(0,Inputs!$B$4-P5661)</f>
        <v>0</v>
      </c>
    </row>
    <row r="5662" spans="1:18" ht="15" customHeight="1">
      <c r="A5662" s="4">
        <v>44797.833333333299</v>
      </c>
      <c r="B5662" s="5">
        <v>44797</v>
      </c>
      <c r="C5662" s="6">
        <v>8</v>
      </c>
      <c r="D5662" s="7" t="s">
        <v>35</v>
      </c>
      <c r="E5662" s="7" t="s">
        <v>33</v>
      </c>
      <c r="F5662" s="7" t="s">
        <v>24</v>
      </c>
      <c r="G5662" s="6">
        <v>20</v>
      </c>
      <c r="H5662" s="8">
        <v>2.29</v>
      </c>
      <c r="I5662" s="8">
        <v>22.015999999999998</v>
      </c>
      <c r="J5662" s="8">
        <v>0.1739</v>
      </c>
      <c r="K5662" s="8">
        <v>5.7210000000000001</v>
      </c>
      <c r="L5662" s="9">
        <f>K5662*Inputs!$B$5</f>
        <v>5.6065800000000001</v>
      </c>
      <c r="M5662" s="10">
        <f>IF(AND(OR(C5662=1,C5662=2,C5662=12),G5662&gt;=Inputs!$B$8,G5662&lt;=Inputs!$B$9,K5662&lt;=Inputs!$B$10),1,0)</f>
        <v>0</v>
      </c>
      <c r="N5662" s="9">
        <f>Inputs!$B$4</f>
        <v>54.991999999999997</v>
      </c>
      <c r="O5662" s="9">
        <f>IF(M5662=1,Inputs!$B$6,Inputs!$B$4)</f>
        <v>54.991999999999997</v>
      </c>
      <c r="P5662" s="9">
        <f>IF(M5662=1,Inputs!$B$7,Inputs!$B$4)</f>
        <v>54.991999999999997</v>
      </c>
      <c r="Q5662" s="9">
        <f>MAX(0,Inputs!$B$4-O5662)</f>
        <v>0</v>
      </c>
      <c r="R5662" s="9">
        <f>MAX(0,Inputs!$B$4-P5662)</f>
        <v>0</v>
      </c>
    </row>
    <row r="5663" spans="1:18" ht="15" customHeight="1">
      <c r="A5663" s="4">
        <v>44797.875</v>
      </c>
      <c r="B5663" s="5">
        <v>44797</v>
      </c>
      <c r="C5663" s="6">
        <v>8</v>
      </c>
      <c r="D5663" s="7" t="s">
        <v>35</v>
      </c>
      <c r="E5663" s="7" t="s">
        <v>33</v>
      </c>
      <c r="F5663" s="7" t="s">
        <v>24</v>
      </c>
      <c r="G5663" s="6">
        <v>21</v>
      </c>
      <c r="H5663" s="8">
        <v>2.29</v>
      </c>
      <c r="I5663" s="8">
        <v>22.015999999999998</v>
      </c>
      <c r="J5663" s="8">
        <v>4.3499999999999997E-2</v>
      </c>
      <c r="K5663" s="8">
        <v>3.1480000000000001</v>
      </c>
      <c r="L5663" s="9">
        <f>K5663*Inputs!$B$5</f>
        <v>3.0850400000000002</v>
      </c>
      <c r="M5663" s="10">
        <f>IF(AND(OR(C5663=1,C5663=2,C5663=12),G5663&gt;=Inputs!$B$8,G5663&lt;=Inputs!$B$9,K5663&lt;=Inputs!$B$10),1,0)</f>
        <v>0</v>
      </c>
      <c r="N5663" s="9">
        <f>Inputs!$B$4</f>
        <v>54.991999999999997</v>
      </c>
      <c r="O5663" s="9">
        <f>IF(M5663=1,Inputs!$B$6,Inputs!$B$4)</f>
        <v>54.991999999999997</v>
      </c>
      <c r="P5663" s="9">
        <f>IF(M5663=1,Inputs!$B$7,Inputs!$B$4)</f>
        <v>54.991999999999997</v>
      </c>
      <c r="Q5663" s="9">
        <f>MAX(0,Inputs!$B$4-O5663)</f>
        <v>0</v>
      </c>
      <c r="R5663" s="9">
        <f>MAX(0,Inputs!$B$4-P5663)</f>
        <v>0</v>
      </c>
    </row>
    <row r="5664" spans="1:18" ht="15" customHeight="1">
      <c r="A5664" s="4">
        <v>44797.916666666701</v>
      </c>
      <c r="B5664" s="5">
        <v>44797</v>
      </c>
      <c r="C5664" s="6">
        <v>8</v>
      </c>
      <c r="D5664" s="7" t="s">
        <v>35</v>
      </c>
      <c r="E5664" s="7" t="s">
        <v>33</v>
      </c>
      <c r="F5664" s="7" t="s">
        <v>24</v>
      </c>
      <c r="G5664" s="6">
        <v>22</v>
      </c>
      <c r="H5664" s="8">
        <v>2.29</v>
      </c>
      <c r="I5664" s="8">
        <v>22.015999999999998</v>
      </c>
      <c r="J5664" s="8">
        <v>0.43480000000000002</v>
      </c>
      <c r="K5664" s="8">
        <v>10.867000000000001</v>
      </c>
      <c r="L5664" s="9">
        <f>K5664*Inputs!$B$5</f>
        <v>10.649660000000001</v>
      </c>
      <c r="M5664" s="10">
        <f>IF(AND(OR(C5664=1,C5664=2,C5664=12),G5664&gt;=Inputs!$B$8,G5664&lt;=Inputs!$B$9,K5664&lt;=Inputs!$B$10),1,0)</f>
        <v>0</v>
      </c>
      <c r="N5664" s="9">
        <f>Inputs!$B$4</f>
        <v>54.991999999999997</v>
      </c>
      <c r="O5664" s="9">
        <f>IF(M5664=1,Inputs!$B$6,Inputs!$B$4)</f>
        <v>54.991999999999997</v>
      </c>
      <c r="P5664" s="9">
        <f>IF(M5664=1,Inputs!$B$7,Inputs!$B$4)</f>
        <v>54.991999999999997</v>
      </c>
      <c r="Q5664" s="9">
        <f>MAX(0,Inputs!$B$4-O5664)</f>
        <v>0</v>
      </c>
      <c r="R5664" s="9">
        <f>MAX(0,Inputs!$B$4-P5664)</f>
        <v>0</v>
      </c>
    </row>
    <row r="5665" spans="1:18" ht="15" customHeight="1">
      <c r="A5665" s="4">
        <v>44797.958333333299</v>
      </c>
      <c r="B5665" s="5">
        <v>44797</v>
      </c>
      <c r="C5665" s="6">
        <v>8</v>
      </c>
      <c r="D5665" s="7" t="s">
        <v>35</v>
      </c>
      <c r="E5665" s="7" t="s">
        <v>33</v>
      </c>
      <c r="F5665" s="7" t="s">
        <v>24</v>
      </c>
      <c r="G5665" s="6">
        <v>23</v>
      </c>
      <c r="H5665" s="8">
        <v>2.29</v>
      </c>
      <c r="I5665" s="8">
        <v>22.015999999999998</v>
      </c>
      <c r="J5665" s="8">
        <v>0.82609999999999995</v>
      </c>
      <c r="K5665" s="8">
        <v>18.585000000000001</v>
      </c>
      <c r="L5665" s="9">
        <f>K5665*Inputs!$B$5</f>
        <v>18.2133</v>
      </c>
      <c r="M5665" s="10">
        <f>IF(AND(OR(C5665=1,C5665=2,C5665=12),G5665&gt;=Inputs!$B$8,G5665&lt;=Inputs!$B$9,K5665&lt;=Inputs!$B$10),1,0)</f>
        <v>0</v>
      </c>
      <c r="N5665" s="9">
        <f>Inputs!$B$4</f>
        <v>54.991999999999997</v>
      </c>
      <c r="O5665" s="9">
        <f>IF(M5665=1,Inputs!$B$6,Inputs!$B$4)</f>
        <v>54.991999999999997</v>
      </c>
      <c r="P5665" s="9">
        <f>IF(M5665=1,Inputs!$B$7,Inputs!$B$4)</f>
        <v>54.991999999999997</v>
      </c>
      <c r="Q5665" s="9">
        <f>MAX(0,Inputs!$B$4-O5665)</f>
        <v>0</v>
      </c>
      <c r="R5665" s="9">
        <f>MAX(0,Inputs!$B$4-P5665)</f>
        <v>0</v>
      </c>
    </row>
    <row r="5666" spans="1:18" ht="15" customHeight="1">
      <c r="A5666" s="4">
        <v>44798</v>
      </c>
      <c r="B5666" s="5">
        <v>44798</v>
      </c>
      <c r="C5666" s="6">
        <v>8</v>
      </c>
      <c r="D5666" s="7" t="s">
        <v>35</v>
      </c>
      <c r="E5666" s="7" t="s">
        <v>33</v>
      </c>
      <c r="F5666" s="7" t="s">
        <v>25</v>
      </c>
      <c r="G5666" s="6">
        <v>0</v>
      </c>
      <c r="H5666" s="8">
        <v>2.3730000000000002</v>
      </c>
      <c r="I5666" s="8">
        <v>22.265999999999998</v>
      </c>
      <c r="J5666" s="8">
        <v>0.83330000000000004</v>
      </c>
      <c r="K5666" s="8">
        <v>18.95</v>
      </c>
      <c r="L5666" s="9">
        <f>K5666*Inputs!$B$5</f>
        <v>18.570999999999998</v>
      </c>
      <c r="M5666" s="10">
        <f>IF(AND(OR(C5666=1,C5666=2,C5666=12),G5666&gt;=Inputs!$B$8,G5666&lt;=Inputs!$B$9,K5666&lt;=Inputs!$B$10),1,0)</f>
        <v>0</v>
      </c>
      <c r="N5666" s="9">
        <f>Inputs!$B$4</f>
        <v>54.991999999999997</v>
      </c>
      <c r="O5666" s="9">
        <f>IF(M5666=1,Inputs!$B$6,Inputs!$B$4)</f>
        <v>54.991999999999997</v>
      </c>
      <c r="P5666" s="9">
        <f>IF(M5666=1,Inputs!$B$7,Inputs!$B$4)</f>
        <v>54.991999999999997</v>
      </c>
      <c r="Q5666" s="9">
        <f>MAX(0,Inputs!$B$4-O5666)</f>
        <v>0</v>
      </c>
      <c r="R5666" s="9">
        <f>MAX(0,Inputs!$B$4-P5666)</f>
        <v>0</v>
      </c>
    </row>
    <row r="5667" spans="1:18" ht="15" customHeight="1">
      <c r="A5667" s="4">
        <v>44798.041666666701</v>
      </c>
      <c r="B5667" s="5">
        <v>44798</v>
      </c>
      <c r="C5667" s="6">
        <v>8</v>
      </c>
      <c r="D5667" s="7" t="s">
        <v>35</v>
      </c>
      <c r="E5667" s="7" t="s">
        <v>33</v>
      </c>
      <c r="F5667" s="7" t="s">
        <v>25</v>
      </c>
      <c r="G5667" s="6">
        <v>1</v>
      </c>
      <c r="H5667" s="8">
        <v>2.3730000000000002</v>
      </c>
      <c r="I5667" s="8">
        <v>22.265999999999998</v>
      </c>
      <c r="J5667" s="8">
        <v>0.88890000000000002</v>
      </c>
      <c r="K5667" s="8">
        <v>20.056000000000001</v>
      </c>
      <c r="L5667" s="9">
        <f>K5667*Inputs!$B$5</f>
        <v>19.654880000000002</v>
      </c>
      <c r="M5667" s="10">
        <f>IF(AND(OR(C5667=1,C5667=2,C5667=12),G5667&gt;=Inputs!$B$8,G5667&lt;=Inputs!$B$9,K5667&lt;=Inputs!$B$10),1,0)</f>
        <v>0</v>
      </c>
      <c r="N5667" s="9">
        <f>Inputs!$B$4</f>
        <v>54.991999999999997</v>
      </c>
      <c r="O5667" s="9">
        <f>IF(M5667=1,Inputs!$B$6,Inputs!$B$4)</f>
        <v>54.991999999999997</v>
      </c>
      <c r="P5667" s="9">
        <f>IF(M5667=1,Inputs!$B$7,Inputs!$B$4)</f>
        <v>54.991999999999997</v>
      </c>
      <c r="Q5667" s="9">
        <f>MAX(0,Inputs!$B$4-O5667)</f>
        <v>0</v>
      </c>
      <c r="R5667" s="9">
        <f>MAX(0,Inputs!$B$4-P5667)</f>
        <v>0</v>
      </c>
    </row>
    <row r="5668" spans="1:18" ht="15" customHeight="1">
      <c r="A5668" s="4">
        <v>44798.083333333299</v>
      </c>
      <c r="B5668" s="5">
        <v>44798</v>
      </c>
      <c r="C5668" s="6">
        <v>8</v>
      </c>
      <c r="D5668" s="7" t="s">
        <v>35</v>
      </c>
      <c r="E5668" s="7" t="s">
        <v>33</v>
      </c>
      <c r="F5668" s="7" t="s">
        <v>25</v>
      </c>
      <c r="G5668" s="6">
        <v>2</v>
      </c>
      <c r="H5668" s="8">
        <v>2.3730000000000002</v>
      </c>
      <c r="I5668" s="8">
        <v>22.265999999999998</v>
      </c>
      <c r="J5668" s="8">
        <v>0.94440000000000002</v>
      </c>
      <c r="K5668" s="8">
        <v>21.161000000000001</v>
      </c>
      <c r="L5668" s="9">
        <f>K5668*Inputs!$B$5</f>
        <v>20.737780000000001</v>
      </c>
      <c r="M5668" s="10">
        <f>IF(AND(OR(C5668=1,C5668=2,C5668=12),G5668&gt;=Inputs!$B$8,G5668&lt;=Inputs!$B$9,K5668&lt;=Inputs!$B$10),1,0)</f>
        <v>0</v>
      </c>
      <c r="N5668" s="9">
        <f>Inputs!$B$4</f>
        <v>54.991999999999997</v>
      </c>
      <c r="O5668" s="9">
        <f>IF(M5668=1,Inputs!$B$6,Inputs!$B$4)</f>
        <v>54.991999999999997</v>
      </c>
      <c r="P5668" s="9">
        <f>IF(M5668=1,Inputs!$B$7,Inputs!$B$4)</f>
        <v>54.991999999999997</v>
      </c>
      <c r="Q5668" s="9">
        <f>MAX(0,Inputs!$B$4-O5668)</f>
        <v>0</v>
      </c>
      <c r="R5668" s="9">
        <f>MAX(0,Inputs!$B$4-P5668)</f>
        <v>0</v>
      </c>
    </row>
    <row r="5669" spans="1:18" ht="15" customHeight="1">
      <c r="A5669" s="4">
        <v>44798.125</v>
      </c>
      <c r="B5669" s="5">
        <v>44798</v>
      </c>
      <c r="C5669" s="6">
        <v>8</v>
      </c>
      <c r="D5669" s="7" t="s">
        <v>35</v>
      </c>
      <c r="E5669" s="7" t="s">
        <v>33</v>
      </c>
      <c r="F5669" s="7" t="s">
        <v>25</v>
      </c>
      <c r="G5669" s="6">
        <v>3</v>
      </c>
      <c r="H5669" s="8">
        <v>2.3730000000000002</v>
      </c>
      <c r="I5669" s="8">
        <v>22.265999999999998</v>
      </c>
      <c r="J5669" s="8">
        <v>1</v>
      </c>
      <c r="K5669" s="8">
        <v>22.265999999999998</v>
      </c>
      <c r="L5669" s="9">
        <f>K5669*Inputs!$B$5</f>
        <v>21.820679999999999</v>
      </c>
      <c r="M5669" s="10">
        <f>IF(AND(OR(C5669=1,C5669=2,C5669=12),G5669&gt;=Inputs!$B$8,G5669&lt;=Inputs!$B$9,K5669&lt;=Inputs!$B$10),1,0)</f>
        <v>0</v>
      </c>
      <c r="N5669" s="9">
        <f>Inputs!$B$4</f>
        <v>54.991999999999997</v>
      </c>
      <c r="O5669" s="9">
        <f>IF(M5669=1,Inputs!$B$6,Inputs!$B$4)</f>
        <v>54.991999999999997</v>
      </c>
      <c r="P5669" s="9">
        <f>IF(M5669=1,Inputs!$B$7,Inputs!$B$4)</f>
        <v>54.991999999999997</v>
      </c>
      <c r="Q5669" s="9">
        <f>MAX(0,Inputs!$B$4-O5669)</f>
        <v>0</v>
      </c>
      <c r="R5669" s="9">
        <f>MAX(0,Inputs!$B$4-P5669)</f>
        <v>0</v>
      </c>
    </row>
    <row r="5670" spans="1:18" ht="15" customHeight="1">
      <c r="A5670" s="4">
        <v>44798.166666666701</v>
      </c>
      <c r="B5670" s="5">
        <v>44798</v>
      </c>
      <c r="C5670" s="6">
        <v>8</v>
      </c>
      <c r="D5670" s="7" t="s">
        <v>35</v>
      </c>
      <c r="E5670" s="7" t="s">
        <v>33</v>
      </c>
      <c r="F5670" s="7" t="s">
        <v>25</v>
      </c>
      <c r="G5670" s="6">
        <v>4</v>
      </c>
      <c r="H5670" s="8">
        <v>2.3730000000000002</v>
      </c>
      <c r="I5670" s="8">
        <v>22.265999999999998</v>
      </c>
      <c r="J5670" s="8">
        <v>0.875</v>
      </c>
      <c r="K5670" s="8">
        <v>19.779</v>
      </c>
      <c r="L5670" s="9">
        <f>K5670*Inputs!$B$5</f>
        <v>19.383420000000001</v>
      </c>
      <c r="M5670" s="10">
        <f>IF(AND(OR(C5670=1,C5670=2,C5670=12),G5670&gt;=Inputs!$B$8,G5670&lt;=Inputs!$B$9,K5670&lt;=Inputs!$B$10),1,0)</f>
        <v>0</v>
      </c>
      <c r="N5670" s="9">
        <f>Inputs!$B$4</f>
        <v>54.991999999999997</v>
      </c>
      <c r="O5670" s="9">
        <f>IF(M5670=1,Inputs!$B$6,Inputs!$B$4)</f>
        <v>54.991999999999997</v>
      </c>
      <c r="P5670" s="9">
        <f>IF(M5670=1,Inputs!$B$7,Inputs!$B$4)</f>
        <v>54.991999999999997</v>
      </c>
      <c r="Q5670" s="9">
        <f>MAX(0,Inputs!$B$4-O5670)</f>
        <v>0</v>
      </c>
      <c r="R5670" s="9">
        <f>MAX(0,Inputs!$B$4-P5670)</f>
        <v>0</v>
      </c>
    </row>
    <row r="5671" spans="1:18" ht="15" customHeight="1">
      <c r="A5671" s="4">
        <v>44798.208333333299</v>
      </c>
      <c r="B5671" s="5">
        <v>44798</v>
      </c>
      <c r="C5671" s="6">
        <v>8</v>
      </c>
      <c r="D5671" s="7" t="s">
        <v>35</v>
      </c>
      <c r="E5671" s="7" t="s">
        <v>33</v>
      </c>
      <c r="F5671" s="7" t="s">
        <v>25</v>
      </c>
      <c r="G5671" s="6">
        <v>5</v>
      </c>
      <c r="H5671" s="8">
        <v>2.3730000000000002</v>
      </c>
      <c r="I5671" s="8">
        <v>22.265999999999998</v>
      </c>
      <c r="J5671" s="8">
        <v>0.75</v>
      </c>
      <c r="K5671" s="8">
        <v>17.292999999999999</v>
      </c>
      <c r="L5671" s="9">
        <f>K5671*Inputs!$B$5</f>
        <v>16.947139999999997</v>
      </c>
      <c r="M5671" s="10">
        <f>IF(AND(OR(C5671=1,C5671=2,C5671=12),G5671&gt;=Inputs!$B$8,G5671&lt;=Inputs!$B$9,K5671&lt;=Inputs!$B$10),1,0)</f>
        <v>0</v>
      </c>
      <c r="N5671" s="9">
        <f>Inputs!$B$4</f>
        <v>54.991999999999997</v>
      </c>
      <c r="O5671" s="9">
        <f>IF(M5671=1,Inputs!$B$6,Inputs!$B$4)</f>
        <v>54.991999999999997</v>
      </c>
      <c r="P5671" s="9">
        <f>IF(M5671=1,Inputs!$B$7,Inputs!$B$4)</f>
        <v>54.991999999999997</v>
      </c>
      <c r="Q5671" s="9">
        <f>MAX(0,Inputs!$B$4-O5671)</f>
        <v>0</v>
      </c>
      <c r="R5671" s="9">
        <f>MAX(0,Inputs!$B$4-P5671)</f>
        <v>0</v>
      </c>
    </row>
    <row r="5672" spans="1:18" ht="15" customHeight="1">
      <c r="A5672" s="4">
        <v>44798.25</v>
      </c>
      <c r="B5672" s="5">
        <v>44798</v>
      </c>
      <c r="C5672" s="6">
        <v>8</v>
      </c>
      <c r="D5672" s="7" t="s">
        <v>35</v>
      </c>
      <c r="E5672" s="7" t="s">
        <v>33</v>
      </c>
      <c r="F5672" s="7" t="s">
        <v>25</v>
      </c>
      <c r="G5672" s="6">
        <v>6</v>
      </c>
      <c r="H5672" s="8">
        <v>2.3730000000000002</v>
      </c>
      <c r="I5672" s="8">
        <v>22.265999999999998</v>
      </c>
      <c r="J5672" s="8">
        <v>0.375</v>
      </c>
      <c r="K5672" s="8">
        <v>9.8330000000000002</v>
      </c>
      <c r="L5672" s="9">
        <f>K5672*Inputs!$B$5</f>
        <v>9.6363400000000006</v>
      </c>
      <c r="M5672" s="10">
        <f>IF(AND(OR(C5672=1,C5672=2,C5672=12),G5672&gt;=Inputs!$B$8,G5672&lt;=Inputs!$B$9,K5672&lt;=Inputs!$B$10),1,0)</f>
        <v>0</v>
      </c>
      <c r="N5672" s="9">
        <f>Inputs!$B$4</f>
        <v>54.991999999999997</v>
      </c>
      <c r="O5672" s="9">
        <f>IF(M5672=1,Inputs!$B$6,Inputs!$B$4)</f>
        <v>54.991999999999997</v>
      </c>
      <c r="P5672" s="9">
        <f>IF(M5672=1,Inputs!$B$7,Inputs!$B$4)</f>
        <v>54.991999999999997</v>
      </c>
      <c r="Q5672" s="9">
        <f>MAX(0,Inputs!$B$4-O5672)</f>
        <v>0</v>
      </c>
      <c r="R5672" s="9">
        <f>MAX(0,Inputs!$B$4-P5672)</f>
        <v>0</v>
      </c>
    </row>
    <row r="5673" spans="1:18" ht="15" customHeight="1">
      <c r="A5673" s="4">
        <v>44798.291666666701</v>
      </c>
      <c r="B5673" s="5">
        <v>44798</v>
      </c>
      <c r="C5673" s="6">
        <v>8</v>
      </c>
      <c r="D5673" s="7" t="s">
        <v>35</v>
      </c>
      <c r="E5673" s="7" t="s">
        <v>33</v>
      </c>
      <c r="F5673" s="7" t="s">
        <v>25</v>
      </c>
      <c r="G5673" s="6">
        <v>7</v>
      </c>
      <c r="H5673" s="8">
        <v>2.3730000000000002</v>
      </c>
      <c r="I5673" s="8">
        <v>22.265999999999998</v>
      </c>
      <c r="J5673" s="8">
        <v>0.25</v>
      </c>
      <c r="K5673" s="8">
        <v>7.3460000000000001</v>
      </c>
      <c r="L5673" s="9">
        <f>K5673*Inputs!$B$5</f>
        <v>7.1990800000000004</v>
      </c>
      <c r="M5673" s="10">
        <f>IF(AND(OR(C5673=1,C5673=2,C5673=12),G5673&gt;=Inputs!$B$8,G5673&lt;=Inputs!$B$9,K5673&lt;=Inputs!$B$10),1,0)</f>
        <v>0</v>
      </c>
      <c r="N5673" s="9">
        <f>Inputs!$B$4</f>
        <v>54.991999999999997</v>
      </c>
      <c r="O5673" s="9">
        <f>IF(M5673=1,Inputs!$B$6,Inputs!$B$4)</f>
        <v>54.991999999999997</v>
      </c>
      <c r="P5673" s="9">
        <f>IF(M5673=1,Inputs!$B$7,Inputs!$B$4)</f>
        <v>54.991999999999997</v>
      </c>
      <c r="Q5673" s="9">
        <f>MAX(0,Inputs!$B$4-O5673)</f>
        <v>0</v>
      </c>
      <c r="R5673" s="9">
        <f>MAX(0,Inputs!$B$4-P5673)</f>
        <v>0</v>
      </c>
    </row>
    <row r="5674" spans="1:18" ht="15" customHeight="1">
      <c r="A5674" s="4">
        <v>44798.333333333299</v>
      </c>
      <c r="B5674" s="5">
        <v>44798</v>
      </c>
      <c r="C5674" s="6">
        <v>8</v>
      </c>
      <c r="D5674" s="7" t="s">
        <v>35</v>
      </c>
      <c r="E5674" s="7" t="s">
        <v>33</v>
      </c>
      <c r="F5674" s="7" t="s">
        <v>25</v>
      </c>
      <c r="G5674" s="6">
        <v>8</v>
      </c>
      <c r="H5674" s="8">
        <v>2.3730000000000002</v>
      </c>
      <c r="I5674" s="8">
        <v>22.265999999999998</v>
      </c>
      <c r="J5674" s="8">
        <v>0.22919999999999999</v>
      </c>
      <c r="K5674" s="8">
        <v>6.9320000000000004</v>
      </c>
      <c r="L5674" s="9">
        <f>K5674*Inputs!$B$5</f>
        <v>6.7933599999999998</v>
      </c>
      <c r="M5674" s="10">
        <f>IF(AND(OR(C5674=1,C5674=2,C5674=12),G5674&gt;=Inputs!$B$8,G5674&lt;=Inputs!$B$9,K5674&lt;=Inputs!$B$10),1,0)</f>
        <v>0</v>
      </c>
      <c r="N5674" s="9">
        <f>Inputs!$B$4</f>
        <v>54.991999999999997</v>
      </c>
      <c r="O5674" s="9">
        <f>IF(M5674=1,Inputs!$B$6,Inputs!$B$4)</f>
        <v>54.991999999999997</v>
      </c>
      <c r="P5674" s="9">
        <f>IF(M5674=1,Inputs!$B$7,Inputs!$B$4)</f>
        <v>54.991999999999997</v>
      </c>
      <c r="Q5674" s="9">
        <f>MAX(0,Inputs!$B$4-O5674)</f>
        <v>0</v>
      </c>
      <c r="R5674" s="9">
        <f>MAX(0,Inputs!$B$4-P5674)</f>
        <v>0</v>
      </c>
    </row>
    <row r="5675" spans="1:18" ht="15" customHeight="1">
      <c r="A5675" s="4">
        <v>44798.375</v>
      </c>
      <c r="B5675" s="5">
        <v>44798</v>
      </c>
      <c r="C5675" s="6">
        <v>8</v>
      </c>
      <c r="D5675" s="7" t="s">
        <v>35</v>
      </c>
      <c r="E5675" s="7" t="s">
        <v>33</v>
      </c>
      <c r="F5675" s="7" t="s">
        <v>25</v>
      </c>
      <c r="G5675" s="6">
        <v>9</v>
      </c>
      <c r="H5675" s="8">
        <v>2.3730000000000002</v>
      </c>
      <c r="I5675" s="8">
        <v>22.265999999999998</v>
      </c>
      <c r="J5675" s="8">
        <v>0.20830000000000001</v>
      </c>
      <c r="K5675" s="8">
        <v>6.5170000000000003</v>
      </c>
      <c r="L5675" s="9">
        <f>K5675*Inputs!$B$5</f>
        <v>6.38666</v>
      </c>
      <c r="M5675" s="10">
        <f>IF(AND(OR(C5675=1,C5675=2,C5675=12),G5675&gt;=Inputs!$B$8,G5675&lt;=Inputs!$B$9,K5675&lt;=Inputs!$B$10),1,0)</f>
        <v>0</v>
      </c>
      <c r="N5675" s="9">
        <f>Inputs!$B$4</f>
        <v>54.991999999999997</v>
      </c>
      <c r="O5675" s="9">
        <f>IF(M5675=1,Inputs!$B$6,Inputs!$B$4)</f>
        <v>54.991999999999997</v>
      </c>
      <c r="P5675" s="9">
        <f>IF(M5675=1,Inputs!$B$7,Inputs!$B$4)</f>
        <v>54.991999999999997</v>
      </c>
      <c r="Q5675" s="9">
        <f>MAX(0,Inputs!$B$4-O5675)</f>
        <v>0</v>
      </c>
      <c r="R5675" s="9">
        <f>MAX(0,Inputs!$B$4-P5675)</f>
        <v>0</v>
      </c>
    </row>
    <row r="5676" spans="1:18" ht="15" customHeight="1">
      <c r="A5676" s="4">
        <v>44798.416666666701</v>
      </c>
      <c r="B5676" s="5">
        <v>44798</v>
      </c>
      <c r="C5676" s="6">
        <v>8</v>
      </c>
      <c r="D5676" s="7" t="s">
        <v>35</v>
      </c>
      <c r="E5676" s="7" t="s">
        <v>33</v>
      </c>
      <c r="F5676" s="7" t="s">
        <v>25</v>
      </c>
      <c r="G5676" s="6">
        <v>10</v>
      </c>
      <c r="H5676" s="8">
        <v>2.3730000000000002</v>
      </c>
      <c r="I5676" s="8">
        <v>22.265999999999998</v>
      </c>
      <c r="J5676" s="8">
        <v>0.25</v>
      </c>
      <c r="K5676" s="8">
        <v>7.3460000000000001</v>
      </c>
      <c r="L5676" s="9">
        <f>K5676*Inputs!$B$5</f>
        <v>7.1990800000000004</v>
      </c>
      <c r="M5676" s="10">
        <f>IF(AND(OR(C5676=1,C5676=2,C5676=12),G5676&gt;=Inputs!$B$8,G5676&lt;=Inputs!$B$9,K5676&lt;=Inputs!$B$10),1,0)</f>
        <v>0</v>
      </c>
      <c r="N5676" s="9">
        <f>Inputs!$B$4</f>
        <v>54.991999999999997</v>
      </c>
      <c r="O5676" s="9">
        <f>IF(M5676=1,Inputs!$B$6,Inputs!$B$4)</f>
        <v>54.991999999999997</v>
      </c>
      <c r="P5676" s="9">
        <f>IF(M5676=1,Inputs!$B$7,Inputs!$B$4)</f>
        <v>54.991999999999997</v>
      </c>
      <c r="Q5676" s="9">
        <f>MAX(0,Inputs!$B$4-O5676)</f>
        <v>0</v>
      </c>
      <c r="R5676" s="9">
        <f>MAX(0,Inputs!$B$4-P5676)</f>
        <v>0</v>
      </c>
    </row>
    <row r="5677" spans="1:18" ht="15" customHeight="1">
      <c r="A5677" s="4">
        <v>44798.458333333299</v>
      </c>
      <c r="B5677" s="5">
        <v>44798</v>
      </c>
      <c r="C5677" s="6">
        <v>8</v>
      </c>
      <c r="D5677" s="7" t="s">
        <v>35</v>
      </c>
      <c r="E5677" s="7" t="s">
        <v>33</v>
      </c>
      <c r="F5677" s="7" t="s">
        <v>25</v>
      </c>
      <c r="G5677" s="6">
        <v>11</v>
      </c>
      <c r="H5677" s="8">
        <v>2.3730000000000002</v>
      </c>
      <c r="I5677" s="8">
        <v>22.265999999999998</v>
      </c>
      <c r="J5677" s="8">
        <v>0.29170000000000001</v>
      </c>
      <c r="K5677" s="8">
        <v>8.1750000000000007</v>
      </c>
      <c r="L5677" s="9">
        <f>K5677*Inputs!$B$5</f>
        <v>8.0114999999999998</v>
      </c>
      <c r="M5677" s="10">
        <f>IF(AND(OR(C5677=1,C5677=2,C5677=12),G5677&gt;=Inputs!$B$8,G5677&lt;=Inputs!$B$9,K5677&lt;=Inputs!$B$10),1,0)</f>
        <v>0</v>
      </c>
      <c r="N5677" s="9">
        <f>Inputs!$B$4</f>
        <v>54.991999999999997</v>
      </c>
      <c r="O5677" s="9">
        <f>IF(M5677=1,Inputs!$B$6,Inputs!$B$4)</f>
        <v>54.991999999999997</v>
      </c>
      <c r="P5677" s="9">
        <f>IF(M5677=1,Inputs!$B$7,Inputs!$B$4)</f>
        <v>54.991999999999997</v>
      </c>
      <c r="Q5677" s="9">
        <f>MAX(0,Inputs!$B$4-O5677)</f>
        <v>0</v>
      </c>
      <c r="R5677" s="9">
        <f>MAX(0,Inputs!$B$4-P5677)</f>
        <v>0</v>
      </c>
    </row>
    <row r="5678" spans="1:18" ht="15" customHeight="1">
      <c r="A5678" s="4">
        <v>44798.5</v>
      </c>
      <c r="B5678" s="5">
        <v>44798</v>
      </c>
      <c r="C5678" s="6">
        <v>8</v>
      </c>
      <c r="D5678" s="7" t="s">
        <v>35</v>
      </c>
      <c r="E5678" s="7" t="s">
        <v>33</v>
      </c>
      <c r="F5678" s="7" t="s">
        <v>25</v>
      </c>
      <c r="G5678" s="6">
        <v>12</v>
      </c>
      <c r="H5678" s="8">
        <v>2.3730000000000002</v>
      </c>
      <c r="I5678" s="8">
        <v>22.265999999999998</v>
      </c>
      <c r="J5678" s="8">
        <v>0.3125</v>
      </c>
      <c r="K5678" s="8">
        <v>8.59</v>
      </c>
      <c r="L5678" s="9">
        <f>K5678*Inputs!$B$5</f>
        <v>8.4182000000000006</v>
      </c>
      <c r="M5678" s="10">
        <f>IF(AND(OR(C5678=1,C5678=2,C5678=12),G5678&gt;=Inputs!$B$8,G5678&lt;=Inputs!$B$9,K5678&lt;=Inputs!$B$10),1,0)</f>
        <v>0</v>
      </c>
      <c r="N5678" s="9">
        <f>Inputs!$B$4</f>
        <v>54.991999999999997</v>
      </c>
      <c r="O5678" s="9">
        <f>IF(M5678=1,Inputs!$B$6,Inputs!$B$4)</f>
        <v>54.991999999999997</v>
      </c>
      <c r="P5678" s="9">
        <f>IF(M5678=1,Inputs!$B$7,Inputs!$B$4)</f>
        <v>54.991999999999997</v>
      </c>
      <c r="Q5678" s="9">
        <f>MAX(0,Inputs!$B$4-O5678)</f>
        <v>0</v>
      </c>
      <c r="R5678" s="9">
        <f>MAX(0,Inputs!$B$4-P5678)</f>
        <v>0</v>
      </c>
    </row>
    <row r="5679" spans="1:18" ht="15" customHeight="1">
      <c r="A5679" s="4">
        <v>44798.541666666701</v>
      </c>
      <c r="B5679" s="5">
        <v>44798</v>
      </c>
      <c r="C5679" s="6">
        <v>8</v>
      </c>
      <c r="D5679" s="7" t="s">
        <v>35</v>
      </c>
      <c r="E5679" s="7" t="s">
        <v>33</v>
      </c>
      <c r="F5679" s="7" t="s">
        <v>25</v>
      </c>
      <c r="G5679" s="6">
        <v>13</v>
      </c>
      <c r="H5679" s="8">
        <v>2.3730000000000002</v>
      </c>
      <c r="I5679" s="8">
        <v>22.265999999999998</v>
      </c>
      <c r="J5679" s="8">
        <v>0.33329999999999999</v>
      </c>
      <c r="K5679" s="8">
        <v>9.0039999999999996</v>
      </c>
      <c r="L5679" s="9">
        <f>K5679*Inputs!$B$5</f>
        <v>8.8239199999999993</v>
      </c>
      <c r="M5679" s="10">
        <f>IF(AND(OR(C5679=1,C5679=2,C5679=12),G5679&gt;=Inputs!$B$8,G5679&lt;=Inputs!$B$9,K5679&lt;=Inputs!$B$10),1,0)</f>
        <v>0</v>
      </c>
      <c r="N5679" s="9">
        <f>Inputs!$B$4</f>
        <v>54.991999999999997</v>
      </c>
      <c r="O5679" s="9">
        <f>IF(M5679=1,Inputs!$B$6,Inputs!$B$4)</f>
        <v>54.991999999999997</v>
      </c>
      <c r="P5679" s="9">
        <f>IF(M5679=1,Inputs!$B$7,Inputs!$B$4)</f>
        <v>54.991999999999997</v>
      </c>
      <c r="Q5679" s="9">
        <f>MAX(0,Inputs!$B$4-O5679)</f>
        <v>0</v>
      </c>
      <c r="R5679" s="9">
        <f>MAX(0,Inputs!$B$4-P5679)</f>
        <v>0</v>
      </c>
    </row>
    <row r="5680" spans="1:18" ht="15" customHeight="1">
      <c r="A5680" s="4">
        <v>44798.583333333299</v>
      </c>
      <c r="B5680" s="5">
        <v>44798</v>
      </c>
      <c r="C5680" s="6">
        <v>8</v>
      </c>
      <c r="D5680" s="7" t="s">
        <v>35</v>
      </c>
      <c r="E5680" s="7" t="s">
        <v>33</v>
      </c>
      <c r="F5680" s="7" t="s">
        <v>25</v>
      </c>
      <c r="G5680" s="6">
        <v>14</v>
      </c>
      <c r="H5680" s="8">
        <v>2.3730000000000002</v>
      </c>
      <c r="I5680" s="8">
        <v>22.265999999999998</v>
      </c>
      <c r="J5680" s="8">
        <v>0.27079999999999999</v>
      </c>
      <c r="K5680" s="8">
        <v>7.7610000000000001</v>
      </c>
      <c r="L5680" s="9">
        <f>K5680*Inputs!$B$5</f>
        <v>7.6057800000000002</v>
      </c>
      <c r="M5680" s="10">
        <f>IF(AND(OR(C5680=1,C5680=2,C5680=12),G5680&gt;=Inputs!$B$8,G5680&lt;=Inputs!$B$9,K5680&lt;=Inputs!$B$10),1,0)</f>
        <v>0</v>
      </c>
      <c r="N5680" s="9">
        <f>Inputs!$B$4</f>
        <v>54.991999999999997</v>
      </c>
      <c r="O5680" s="9">
        <f>IF(M5680=1,Inputs!$B$6,Inputs!$B$4)</f>
        <v>54.991999999999997</v>
      </c>
      <c r="P5680" s="9">
        <f>IF(M5680=1,Inputs!$B$7,Inputs!$B$4)</f>
        <v>54.991999999999997</v>
      </c>
      <c r="Q5680" s="9">
        <f>MAX(0,Inputs!$B$4-O5680)</f>
        <v>0</v>
      </c>
      <c r="R5680" s="9">
        <f>MAX(0,Inputs!$B$4-P5680)</f>
        <v>0</v>
      </c>
    </row>
    <row r="5681" spans="1:18" ht="15" customHeight="1">
      <c r="A5681" s="4">
        <v>44798.625</v>
      </c>
      <c r="B5681" s="5">
        <v>44798</v>
      </c>
      <c r="C5681" s="6">
        <v>8</v>
      </c>
      <c r="D5681" s="7" t="s">
        <v>35</v>
      </c>
      <c r="E5681" s="7" t="s">
        <v>33</v>
      </c>
      <c r="F5681" s="7" t="s">
        <v>25</v>
      </c>
      <c r="G5681" s="6">
        <v>15</v>
      </c>
      <c r="H5681" s="8">
        <v>2.3730000000000002</v>
      </c>
      <c r="I5681" s="8">
        <v>22.265999999999998</v>
      </c>
      <c r="J5681" s="8">
        <v>0.20830000000000001</v>
      </c>
      <c r="K5681" s="8">
        <v>6.5170000000000003</v>
      </c>
      <c r="L5681" s="9">
        <f>K5681*Inputs!$B$5</f>
        <v>6.38666</v>
      </c>
      <c r="M5681" s="10">
        <f>IF(AND(OR(C5681=1,C5681=2,C5681=12),G5681&gt;=Inputs!$B$8,G5681&lt;=Inputs!$B$9,K5681&lt;=Inputs!$B$10),1,0)</f>
        <v>0</v>
      </c>
      <c r="N5681" s="9">
        <f>Inputs!$B$4</f>
        <v>54.991999999999997</v>
      </c>
      <c r="O5681" s="9">
        <f>IF(M5681=1,Inputs!$B$6,Inputs!$B$4)</f>
        <v>54.991999999999997</v>
      </c>
      <c r="P5681" s="9">
        <f>IF(M5681=1,Inputs!$B$7,Inputs!$B$4)</f>
        <v>54.991999999999997</v>
      </c>
      <c r="Q5681" s="9">
        <f>MAX(0,Inputs!$B$4-O5681)</f>
        <v>0</v>
      </c>
      <c r="R5681" s="9">
        <f>MAX(0,Inputs!$B$4-P5681)</f>
        <v>0</v>
      </c>
    </row>
    <row r="5682" spans="1:18" ht="15" customHeight="1">
      <c r="A5682" s="4">
        <v>44798.666666666701</v>
      </c>
      <c r="B5682" s="5">
        <v>44798</v>
      </c>
      <c r="C5682" s="6">
        <v>8</v>
      </c>
      <c r="D5682" s="7" t="s">
        <v>35</v>
      </c>
      <c r="E5682" s="7" t="s">
        <v>33</v>
      </c>
      <c r="F5682" s="7" t="s">
        <v>25</v>
      </c>
      <c r="G5682" s="6">
        <v>16</v>
      </c>
      <c r="H5682" s="8">
        <v>2.3730000000000002</v>
      </c>
      <c r="I5682" s="8">
        <v>22.265999999999998</v>
      </c>
      <c r="J5682" s="8">
        <v>0.29170000000000001</v>
      </c>
      <c r="K5682" s="8">
        <v>8.1750000000000007</v>
      </c>
      <c r="L5682" s="9">
        <f>K5682*Inputs!$B$5</f>
        <v>8.0114999999999998</v>
      </c>
      <c r="M5682" s="10">
        <f>IF(AND(OR(C5682=1,C5682=2,C5682=12),G5682&gt;=Inputs!$B$8,G5682&lt;=Inputs!$B$9,K5682&lt;=Inputs!$B$10),1,0)</f>
        <v>0</v>
      </c>
      <c r="N5682" s="9">
        <f>Inputs!$B$4</f>
        <v>54.991999999999997</v>
      </c>
      <c r="O5682" s="9">
        <f>IF(M5682=1,Inputs!$B$6,Inputs!$B$4)</f>
        <v>54.991999999999997</v>
      </c>
      <c r="P5682" s="9">
        <f>IF(M5682=1,Inputs!$B$7,Inputs!$B$4)</f>
        <v>54.991999999999997</v>
      </c>
      <c r="Q5682" s="9">
        <f>MAX(0,Inputs!$B$4-O5682)</f>
        <v>0</v>
      </c>
      <c r="R5682" s="9">
        <f>MAX(0,Inputs!$B$4-P5682)</f>
        <v>0</v>
      </c>
    </row>
    <row r="5683" spans="1:18" ht="15" customHeight="1">
      <c r="A5683" s="4">
        <v>44798.708333333299</v>
      </c>
      <c r="B5683" s="5">
        <v>44798</v>
      </c>
      <c r="C5683" s="6">
        <v>8</v>
      </c>
      <c r="D5683" s="7" t="s">
        <v>35</v>
      </c>
      <c r="E5683" s="7" t="s">
        <v>33</v>
      </c>
      <c r="F5683" s="7" t="s">
        <v>25</v>
      </c>
      <c r="G5683" s="6">
        <v>17</v>
      </c>
      <c r="H5683" s="8">
        <v>2.3730000000000002</v>
      </c>
      <c r="I5683" s="8">
        <v>22.265999999999998</v>
      </c>
      <c r="J5683" s="8">
        <v>0.25</v>
      </c>
      <c r="K5683" s="8">
        <v>7.3460000000000001</v>
      </c>
      <c r="L5683" s="9">
        <f>K5683*Inputs!$B$5</f>
        <v>7.1990800000000004</v>
      </c>
      <c r="M5683" s="10">
        <f>IF(AND(OR(C5683=1,C5683=2,C5683=12),G5683&gt;=Inputs!$B$8,G5683&lt;=Inputs!$B$9,K5683&lt;=Inputs!$B$10),1,0)</f>
        <v>0</v>
      </c>
      <c r="N5683" s="9">
        <f>Inputs!$B$4</f>
        <v>54.991999999999997</v>
      </c>
      <c r="O5683" s="9">
        <f>IF(M5683=1,Inputs!$B$6,Inputs!$B$4)</f>
        <v>54.991999999999997</v>
      </c>
      <c r="P5683" s="9">
        <f>IF(M5683=1,Inputs!$B$7,Inputs!$B$4)</f>
        <v>54.991999999999997</v>
      </c>
      <c r="Q5683" s="9">
        <f>MAX(0,Inputs!$B$4-O5683)</f>
        <v>0</v>
      </c>
      <c r="R5683" s="9">
        <f>MAX(0,Inputs!$B$4-P5683)</f>
        <v>0</v>
      </c>
    </row>
    <row r="5684" spans="1:18" ht="15" customHeight="1">
      <c r="A5684" s="4">
        <v>44798.75</v>
      </c>
      <c r="B5684" s="5">
        <v>44798</v>
      </c>
      <c r="C5684" s="6">
        <v>8</v>
      </c>
      <c r="D5684" s="7" t="s">
        <v>35</v>
      </c>
      <c r="E5684" s="7" t="s">
        <v>33</v>
      </c>
      <c r="F5684" s="7" t="s">
        <v>25</v>
      </c>
      <c r="G5684" s="6">
        <v>18</v>
      </c>
      <c r="H5684" s="8">
        <v>2.3730000000000002</v>
      </c>
      <c r="I5684" s="8">
        <v>22.265999999999998</v>
      </c>
      <c r="J5684" s="8">
        <v>0.29170000000000001</v>
      </c>
      <c r="K5684" s="8">
        <v>8.1750000000000007</v>
      </c>
      <c r="L5684" s="9">
        <f>K5684*Inputs!$B$5</f>
        <v>8.0114999999999998</v>
      </c>
      <c r="M5684" s="10">
        <f>IF(AND(OR(C5684=1,C5684=2,C5684=12),G5684&gt;=Inputs!$B$8,G5684&lt;=Inputs!$B$9,K5684&lt;=Inputs!$B$10),1,0)</f>
        <v>0</v>
      </c>
      <c r="N5684" s="9">
        <f>Inputs!$B$4</f>
        <v>54.991999999999997</v>
      </c>
      <c r="O5684" s="9">
        <f>IF(M5684=1,Inputs!$B$6,Inputs!$B$4)</f>
        <v>54.991999999999997</v>
      </c>
      <c r="P5684" s="9">
        <f>IF(M5684=1,Inputs!$B$7,Inputs!$B$4)</f>
        <v>54.991999999999997</v>
      </c>
      <c r="Q5684" s="9">
        <f>MAX(0,Inputs!$B$4-O5684)</f>
        <v>0</v>
      </c>
      <c r="R5684" s="9">
        <f>MAX(0,Inputs!$B$4-P5684)</f>
        <v>0</v>
      </c>
    </row>
    <row r="5685" spans="1:18" ht="15" customHeight="1">
      <c r="A5685" s="4">
        <v>44798.791666666701</v>
      </c>
      <c r="B5685" s="5">
        <v>44798</v>
      </c>
      <c r="C5685" s="6">
        <v>8</v>
      </c>
      <c r="D5685" s="7" t="s">
        <v>35</v>
      </c>
      <c r="E5685" s="7" t="s">
        <v>33</v>
      </c>
      <c r="F5685" s="7" t="s">
        <v>25</v>
      </c>
      <c r="G5685" s="6">
        <v>19</v>
      </c>
      <c r="H5685" s="8">
        <v>2.3730000000000002</v>
      </c>
      <c r="I5685" s="8">
        <v>22.265999999999998</v>
      </c>
      <c r="J5685" s="8">
        <v>0.16669999999999999</v>
      </c>
      <c r="K5685" s="8">
        <v>5.6879999999999997</v>
      </c>
      <c r="L5685" s="9">
        <f>K5685*Inputs!$B$5</f>
        <v>5.5742399999999996</v>
      </c>
      <c r="M5685" s="10">
        <f>IF(AND(OR(C5685=1,C5685=2,C5685=12),G5685&gt;=Inputs!$B$8,G5685&lt;=Inputs!$B$9,K5685&lt;=Inputs!$B$10),1,0)</f>
        <v>0</v>
      </c>
      <c r="N5685" s="9">
        <f>Inputs!$B$4</f>
        <v>54.991999999999997</v>
      </c>
      <c r="O5685" s="9">
        <f>IF(M5685=1,Inputs!$B$6,Inputs!$B$4)</f>
        <v>54.991999999999997</v>
      </c>
      <c r="P5685" s="9">
        <f>IF(M5685=1,Inputs!$B$7,Inputs!$B$4)</f>
        <v>54.991999999999997</v>
      </c>
      <c r="Q5685" s="9">
        <f>MAX(0,Inputs!$B$4-O5685)</f>
        <v>0</v>
      </c>
      <c r="R5685" s="9">
        <f>MAX(0,Inputs!$B$4-P5685)</f>
        <v>0</v>
      </c>
    </row>
    <row r="5686" spans="1:18" ht="15" customHeight="1">
      <c r="A5686" s="4">
        <v>44798.833333333299</v>
      </c>
      <c r="B5686" s="5">
        <v>44798</v>
      </c>
      <c r="C5686" s="6">
        <v>8</v>
      </c>
      <c r="D5686" s="7" t="s">
        <v>35</v>
      </c>
      <c r="E5686" s="7" t="s">
        <v>33</v>
      </c>
      <c r="F5686" s="7" t="s">
        <v>25</v>
      </c>
      <c r="G5686" s="6">
        <v>20</v>
      </c>
      <c r="H5686" s="8">
        <v>2.3730000000000002</v>
      </c>
      <c r="I5686" s="8">
        <v>22.265999999999998</v>
      </c>
      <c r="J5686" s="8">
        <v>8.3299999999999999E-2</v>
      </c>
      <c r="K5686" s="8">
        <v>4.0309999999999997</v>
      </c>
      <c r="L5686" s="9">
        <f>K5686*Inputs!$B$5</f>
        <v>3.9503799999999996</v>
      </c>
      <c r="M5686" s="10">
        <f>IF(AND(OR(C5686=1,C5686=2,C5686=12),G5686&gt;=Inputs!$B$8,G5686&lt;=Inputs!$B$9,K5686&lt;=Inputs!$B$10),1,0)</f>
        <v>0</v>
      </c>
      <c r="N5686" s="9">
        <f>Inputs!$B$4</f>
        <v>54.991999999999997</v>
      </c>
      <c r="O5686" s="9">
        <f>IF(M5686=1,Inputs!$B$6,Inputs!$B$4)</f>
        <v>54.991999999999997</v>
      </c>
      <c r="P5686" s="9">
        <f>IF(M5686=1,Inputs!$B$7,Inputs!$B$4)</f>
        <v>54.991999999999997</v>
      </c>
      <c r="Q5686" s="9">
        <f>MAX(0,Inputs!$B$4-O5686)</f>
        <v>0</v>
      </c>
      <c r="R5686" s="9">
        <f>MAX(0,Inputs!$B$4-P5686)</f>
        <v>0</v>
      </c>
    </row>
    <row r="5687" spans="1:18" ht="15" customHeight="1">
      <c r="A5687" s="4">
        <v>44798.875</v>
      </c>
      <c r="B5687" s="5">
        <v>44798</v>
      </c>
      <c r="C5687" s="6">
        <v>8</v>
      </c>
      <c r="D5687" s="7" t="s">
        <v>35</v>
      </c>
      <c r="E5687" s="7" t="s">
        <v>33</v>
      </c>
      <c r="F5687" s="7" t="s">
        <v>25</v>
      </c>
      <c r="G5687" s="6">
        <v>21</v>
      </c>
      <c r="H5687" s="8">
        <v>2.3730000000000002</v>
      </c>
      <c r="I5687" s="8">
        <v>22.265999999999998</v>
      </c>
      <c r="J5687" s="8">
        <v>0</v>
      </c>
      <c r="K5687" s="8">
        <v>2.3730000000000002</v>
      </c>
      <c r="L5687" s="9">
        <f>K5687*Inputs!$B$5</f>
        <v>2.3255400000000002</v>
      </c>
      <c r="M5687" s="10">
        <f>IF(AND(OR(C5687=1,C5687=2,C5687=12),G5687&gt;=Inputs!$B$8,G5687&lt;=Inputs!$B$9,K5687&lt;=Inputs!$B$10),1,0)</f>
        <v>0</v>
      </c>
      <c r="N5687" s="9">
        <f>Inputs!$B$4</f>
        <v>54.991999999999997</v>
      </c>
      <c r="O5687" s="9">
        <f>IF(M5687=1,Inputs!$B$6,Inputs!$B$4)</f>
        <v>54.991999999999997</v>
      </c>
      <c r="P5687" s="9">
        <f>IF(M5687=1,Inputs!$B$7,Inputs!$B$4)</f>
        <v>54.991999999999997</v>
      </c>
      <c r="Q5687" s="9">
        <f>MAX(0,Inputs!$B$4-O5687)</f>
        <v>0</v>
      </c>
      <c r="R5687" s="9">
        <f>MAX(0,Inputs!$B$4-P5687)</f>
        <v>0</v>
      </c>
    </row>
    <row r="5688" spans="1:18" ht="15" customHeight="1">
      <c r="A5688" s="4">
        <v>44798.916666666701</v>
      </c>
      <c r="B5688" s="5">
        <v>44798</v>
      </c>
      <c r="C5688" s="6">
        <v>8</v>
      </c>
      <c r="D5688" s="7" t="s">
        <v>35</v>
      </c>
      <c r="E5688" s="7" t="s">
        <v>33</v>
      </c>
      <c r="F5688" s="7" t="s">
        <v>25</v>
      </c>
      <c r="G5688" s="6">
        <v>22</v>
      </c>
      <c r="H5688" s="8">
        <v>2.3730000000000002</v>
      </c>
      <c r="I5688" s="8">
        <v>22.265999999999998</v>
      </c>
      <c r="J5688" s="8">
        <v>0.35420000000000001</v>
      </c>
      <c r="K5688" s="8">
        <v>9.4179999999999993</v>
      </c>
      <c r="L5688" s="9">
        <f>K5688*Inputs!$B$5</f>
        <v>9.2296399999999998</v>
      </c>
      <c r="M5688" s="10">
        <f>IF(AND(OR(C5688=1,C5688=2,C5688=12),G5688&gt;=Inputs!$B$8,G5688&lt;=Inputs!$B$9,K5688&lt;=Inputs!$B$10),1,0)</f>
        <v>0</v>
      </c>
      <c r="N5688" s="9">
        <f>Inputs!$B$4</f>
        <v>54.991999999999997</v>
      </c>
      <c r="O5688" s="9">
        <f>IF(M5688=1,Inputs!$B$6,Inputs!$B$4)</f>
        <v>54.991999999999997</v>
      </c>
      <c r="P5688" s="9">
        <f>IF(M5688=1,Inputs!$B$7,Inputs!$B$4)</f>
        <v>54.991999999999997</v>
      </c>
      <c r="Q5688" s="9">
        <f>MAX(0,Inputs!$B$4-O5688)</f>
        <v>0</v>
      </c>
      <c r="R5688" s="9">
        <f>MAX(0,Inputs!$B$4-P5688)</f>
        <v>0</v>
      </c>
    </row>
    <row r="5689" spans="1:18" ht="15" customHeight="1">
      <c r="A5689" s="4">
        <v>44798.958333333299</v>
      </c>
      <c r="B5689" s="5">
        <v>44798</v>
      </c>
      <c r="C5689" s="6">
        <v>8</v>
      </c>
      <c r="D5689" s="7" t="s">
        <v>35</v>
      </c>
      <c r="E5689" s="7" t="s">
        <v>33</v>
      </c>
      <c r="F5689" s="7" t="s">
        <v>25</v>
      </c>
      <c r="G5689" s="6">
        <v>23</v>
      </c>
      <c r="H5689" s="8">
        <v>2.3730000000000002</v>
      </c>
      <c r="I5689" s="8">
        <v>22.265999999999998</v>
      </c>
      <c r="J5689" s="8">
        <v>0.70830000000000004</v>
      </c>
      <c r="K5689" s="8">
        <v>16.463999999999999</v>
      </c>
      <c r="L5689" s="9">
        <f>K5689*Inputs!$B$5</f>
        <v>16.134719999999998</v>
      </c>
      <c r="M5689" s="10">
        <f>IF(AND(OR(C5689=1,C5689=2,C5689=12),G5689&gt;=Inputs!$B$8,G5689&lt;=Inputs!$B$9,K5689&lt;=Inputs!$B$10),1,0)</f>
        <v>0</v>
      </c>
      <c r="N5689" s="9">
        <f>Inputs!$B$4</f>
        <v>54.991999999999997</v>
      </c>
      <c r="O5689" s="9">
        <f>IF(M5689=1,Inputs!$B$6,Inputs!$B$4)</f>
        <v>54.991999999999997</v>
      </c>
      <c r="P5689" s="9">
        <f>IF(M5689=1,Inputs!$B$7,Inputs!$B$4)</f>
        <v>54.991999999999997</v>
      </c>
      <c r="Q5689" s="9">
        <f>MAX(0,Inputs!$B$4-O5689)</f>
        <v>0</v>
      </c>
      <c r="R5689" s="9">
        <f>MAX(0,Inputs!$B$4-P5689)</f>
        <v>0</v>
      </c>
    </row>
    <row r="5690" spans="1:18" ht="15" customHeight="1">
      <c r="A5690" s="4">
        <v>44799</v>
      </c>
      <c r="B5690" s="5">
        <v>44799</v>
      </c>
      <c r="C5690" s="6">
        <v>8</v>
      </c>
      <c r="D5690" s="7" t="s">
        <v>35</v>
      </c>
      <c r="E5690" s="7" t="s">
        <v>33</v>
      </c>
      <c r="F5690" s="7" t="s">
        <v>26</v>
      </c>
      <c r="G5690" s="6">
        <v>0</v>
      </c>
      <c r="H5690" s="8">
        <v>3.0950000000000002</v>
      </c>
      <c r="I5690" s="8">
        <v>22.954000000000001</v>
      </c>
      <c r="J5690" s="8">
        <v>0.86360000000000003</v>
      </c>
      <c r="K5690" s="8">
        <v>20.245999999999999</v>
      </c>
      <c r="L5690" s="9">
        <f>K5690*Inputs!$B$5</f>
        <v>19.841079999999998</v>
      </c>
      <c r="M5690" s="10">
        <f>IF(AND(OR(C5690=1,C5690=2,C5690=12),G5690&gt;=Inputs!$B$8,G5690&lt;=Inputs!$B$9,K5690&lt;=Inputs!$B$10),1,0)</f>
        <v>0</v>
      </c>
      <c r="N5690" s="9">
        <f>Inputs!$B$4</f>
        <v>54.991999999999997</v>
      </c>
      <c r="O5690" s="9">
        <f>IF(M5690=1,Inputs!$B$6,Inputs!$B$4)</f>
        <v>54.991999999999997</v>
      </c>
      <c r="P5690" s="9">
        <f>IF(M5690=1,Inputs!$B$7,Inputs!$B$4)</f>
        <v>54.991999999999997</v>
      </c>
      <c r="Q5690" s="9">
        <f>MAX(0,Inputs!$B$4-O5690)</f>
        <v>0</v>
      </c>
      <c r="R5690" s="9">
        <f>MAX(0,Inputs!$B$4-P5690)</f>
        <v>0</v>
      </c>
    </row>
    <row r="5691" spans="1:18" ht="15" customHeight="1">
      <c r="A5691" s="4">
        <v>44799.041666666701</v>
      </c>
      <c r="B5691" s="5">
        <v>44799</v>
      </c>
      <c r="C5691" s="6">
        <v>8</v>
      </c>
      <c r="D5691" s="7" t="s">
        <v>35</v>
      </c>
      <c r="E5691" s="7" t="s">
        <v>33</v>
      </c>
      <c r="F5691" s="7" t="s">
        <v>26</v>
      </c>
      <c r="G5691" s="6">
        <v>1</v>
      </c>
      <c r="H5691" s="8">
        <v>3.0950000000000002</v>
      </c>
      <c r="I5691" s="8">
        <v>22.954000000000001</v>
      </c>
      <c r="J5691" s="8">
        <v>0.90910000000000002</v>
      </c>
      <c r="K5691" s="8">
        <v>21.149000000000001</v>
      </c>
      <c r="L5691" s="9">
        <f>K5691*Inputs!$B$5</f>
        <v>20.726020000000002</v>
      </c>
      <c r="M5691" s="10">
        <f>IF(AND(OR(C5691=1,C5691=2,C5691=12),G5691&gt;=Inputs!$B$8,G5691&lt;=Inputs!$B$9,K5691&lt;=Inputs!$B$10),1,0)</f>
        <v>0</v>
      </c>
      <c r="N5691" s="9">
        <f>Inputs!$B$4</f>
        <v>54.991999999999997</v>
      </c>
      <c r="O5691" s="9">
        <f>IF(M5691=1,Inputs!$B$6,Inputs!$B$4)</f>
        <v>54.991999999999997</v>
      </c>
      <c r="P5691" s="9">
        <f>IF(M5691=1,Inputs!$B$7,Inputs!$B$4)</f>
        <v>54.991999999999997</v>
      </c>
      <c r="Q5691" s="9">
        <f>MAX(0,Inputs!$B$4-O5691)</f>
        <v>0</v>
      </c>
      <c r="R5691" s="9">
        <f>MAX(0,Inputs!$B$4-P5691)</f>
        <v>0</v>
      </c>
    </row>
    <row r="5692" spans="1:18" ht="15" customHeight="1">
      <c r="A5692" s="4">
        <v>44799.083333333299</v>
      </c>
      <c r="B5692" s="5">
        <v>44799</v>
      </c>
      <c r="C5692" s="6">
        <v>8</v>
      </c>
      <c r="D5692" s="7" t="s">
        <v>35</v>
      </c>
      <c r="E5692" s="7" t="s">
        <v>33</v>
      </c>
      <c r="F5692" s="7" t="s">
        <v>26</v>
      </c>
      <c r="G5692" s="6">
        <v>2</v>
      </c>
      <c r="H5692" s="8">
        <v>3.0950000000000002</v>
      </c>
      <c r="I5692" s="8">
        <v>22.954000000000001</v>
      </c>
      <c r="J5692" s="8">
        <v>0.95450000000000002</v>
      </c>
      <c r="K5692" s="8">
        <v>22.050999999999998</v>
      </c>
      <c r="L5692" s="9">
        <f>K5692*Inputs!$B$5</f>
        <v>21.609979999999997</v>
      </c>
      <c r="M5692" s="10">
        <f>IF(AND(OR(C5692=1,C5692=2,C5692=12),G5692&gt;=Inputs!$B$8,G5692&lt;=Inputs!$B$9,K5692&lt;=Inputs!$B$10),1,0)</f>
        <v>0</v>
      </c>
      <c r="N5692" s="9">
        <f>Inputs!$B$4</f>
        <v>54.991999999999997</v>
      </c>
      <c r="O5692" s="9">
        <f>IF(M5692=1,Inputs!$B$6,Inputs!$B$4)</f>
        <v>54.991999999999997</v>
      </c>
      <c r="P5692" s="9">
        <f>IF(M5692=1,Inputs!$B$7,Inputs!$B$4)</f>
        <v>54.991999999999997</v>
      </c>
      <c r="Q5692" s="9">
        <f>MAX(0,Inputs!$B$4-O5692)</f>
        <v>0</v>
      </c>
      <c r="R5692" s="9">
        <f>MAX(0,Inputs!$B$4-P5692)</f>
        <v>0</v>
      </c>
    </row>
    <row r="5693" spans="1:18" ht="15" customHeight="1">
      <c r="A5693" s="4">
        <v>44799.125</v>
      </c>
      <c r="B5693" s="5">
        <v>44799</v>
      </c>
      <c r="C5693" s="6">
        <v>8</v>
      </c>
      <c r="D5693" s="7" t="s">
        <v>35</v>
      </c>
      <c r="E5693" s="7" t="s">
        <v>33</v>
      </c>
      <c r="F5693" s="7" t="s">
        <v>26</v>
      </c>
      <c r="G5693" s="6">
        <v>3</v>
      </c>
      <c r="H5693" s="8">
        <v>3.0950000000000002</v>
      </c>
      <c r="I5693" s="8">
        <v>22.954000000000001</v>
      </c>
      <c r="J5693" s="8">
        <v>1</v>
      </c>
      <c r="K5693" s="8">
        <v>22.954000000000001</v>
      </c>
      <c r="L5693" s="9">
        <f>K5693*Inputs!$B$5</f>
        <v>22.49492</v>
      </c>
      <c r="M5693" s="10">
        <f>IF(AND(OR(C5693=1,C5693=2,C5693=12),G5693&gt;=Inputs!$B$8,G5693&lt;=Inputs!$B$9,K5693&lt;=Inputs!$B$10),1,0)</f>
        <v>0</v>
      </c>
      <c r="N5693" s="9">
        <f>Inputs!$B$4</f>
        <v>54.991999999999997</v>
      </c>
      <c r="O5693" s="9">
        <f>IF(M5693=1,Inputs!$B$6,Inputs!$B$4)</f>
        <v>54.991999999999997</v>
      </c>
      <c r="P5693" s="9">
        <f>IF(M5693=1,Inputs!$B$7,Inputs!$B$4)</f>
        <v>54.991999999999997</v>
      </c>
      <c r="Q5693" s="9">
        <f>MAX(0,Inputs!$B$4-O5693)</f>
        <v>0</v>
      </c>
      <c r="R5693" s="9">
        <f>MAX(0,Inputs!$B$4-P5693)</f>
        <v>0</v>
      </c>
    </row>
    <row r="5694" spans="1:18" ht="15" customHeight="1">
      <c r="A5694" s="4">
        <v>44799.166666666701</v>
      </c>
      <c r="B5694" s="5">
        <v>44799</v>
      </c>
      <c r="C5694" s="6">
        <v>8</v>
      </c>
      <c r="D5694" s="7" t="s">
        <v>35</v>
      </c>
      <c r="E5694" s="7" t="s">
        <v>33</v>
      </c>
      <c r="F5694" s="7" t="s">
        <v>26</v>
      </c>
      <c r="G5694" s="6">
        <v>4</v>
      </c>
      <c r="H5694" s="8">
        <v>3.0950000000000002</v>
      </c>
      <c r="I5694" s="8">
        <v>22.954000000000001</v>
      </c>
      <c r="J5694" s="8">
        <v>0.90910000000000002</v>
      </c>
      <c r="K5694" s="8">
        <v>21.149000000000001</v>
      </c>
      <c r="L5694" s="9">
        <f>K5694*Inputs!$B$5</f>
        <v>20.726020000000002</v>
      </c>
      <c r="M5694" s="10">
        <f>IF(AND(OR(C5694=1,C5694=2,C5694=12),G5694&gt;=Inputs!$B$8,G5694&lt;=Inputs!$B$9,K5694&lt;=Inputs!$B$10),1,0)</f>
        <v>0</v>
      </c>
      <c r="N5694" s="9">
        <f>Inputs!$B$4</f>
        <v>54.991999999999997</v>
      </c>
      <c r="O5694" s="9">
        <f>IF(M5694=1,Inputs!$B$6,Inputs!$B$4)</f>
        <v>54.991999999999997</v>
      </c>
      <c r="P5694" s="9">
        <f>IF(M5694=1,Inputs!$B$7,Inputs!$B$4)</f>
        <v>54.991999999999997</v>
      </c>
      <c r="Q5694" s="9">
        <f>MAX(0,Inputs!$B$4-O5694)</f>
        <v>0</v>
      </c>
      <c r="R5694" s="9">
        <f>MAX(0,Inputs!$B$4-P5694)</f>
        <v>0</v>
      </c>
    </row>
    <row r="5695" spans="1:18" ht="15" customHeight="1">
      <c r="A5695" s="4">
        <v>44799.208333333299</v>
      </c>
      <c r="B5695" s="5">
        <v>44799</v>
      </c>
      <c r="C5695" s="6">
        <v>8</v>
      </c>
      <c r="D5695" s="7" t="s">
        <v>35</v>
      </c>
      <c r="E5695" s="7" t="s">
        <v>33</v>
      </c>
      <c r="F5695" s="7" t="s">
        <v>26</v>
      </c>
      <c r="G5695" s="6">
        <v>5</v>
      </c>
      <c r="H5695" s="8">
        <v>3.0950000000000002</v>
      </c>
      <c r="I5695" s="8">
        <v>22.954000000000001</v>
      </c>
      <c r="J5695" s="8">
        <v>0.81820000000000004</v>
      </c>
      <c r="K5695" s="8">
        <v>19.343</v>
      </c>
      <c r="L5695" s="9">
        <f>K5695*Inputs!$B$5</f>
        <v>18.956140000000001</v>
      </c>
      <c r="M5695" s="10">
        <f>IF(AND(OR(C5695=1,C5695=2,C5695=12),G5695&gt;=Inputs!$B$8,G5695&lt;=Inputs!$B$9,K5695&lt;=Inputs!$B$10),1,0)</f>
        <v>0</v>
      </c>
      <c r="N5695" s="9">
        <f>Inputs!$B$4</f>
        <v>54.991999999999997</v>
      </c>
      <c r="O5695" s="9">
        <f>IF(M5695=1,Inputs!$B$6,Inputs!$B$4)</f>
        <v>54.991999999999997</v>
      </c>
      <c r="P5695" s="9">
        <f>IF(M5695=1,Inputs!$B$7,Inputs!$B$4)</f>
        <v>54.991999999999997</v>
      </c>
      <c r="Q5695" s="9">
        <f>MAX(0,Inputs!$B$4-O5695)</f>
        <v>0</v>
      </c>
      <c r="R5695" s="9">
        <f>MAX(0,Inputs!$B$4-P5695)</f>
        <v>0</v>
      </c>
    </row>
    <row r="5696" spans="1:18" ht="15" customHeight="1">
      <c r="A5696" s="4">
        <v>44799.25</v>
      </c>
      <c r="B5696" s="5">
        <v>44799</v>
      </c>
      <c r="C5696" s="6">
        <v>8</v>
      </c>
      <c r="D5696" s="7" t="s">
        <v>35</v>
      </c>
      <c r="E5696" s="7" t="s">
        <v>33</v>
      </c>
      <c r="F5696" s="7" t="s">
        <v>26</v>
      </c>
      <c r="G5696" s="6">
        <v>6</v>
      </c>
      <c r="H5696" s="8">
        <v>3.0950000000000002</v>
      </c>
      <c r="I5696" s="8">
        <v>22.954000000000001</v>
      </c>
      <c r="J5696" s="8">
        <v>0.4773</v>
      </c>
      <c r="K5696" s="8">
        <v>12.573</v>
      </c>
      <c r="L5696" s="9">
        <f>K5696*Inputs!$B$5</f>
        <v>12.321540000000001</v>
      </c>
      <c r="M5696" s="10">
        <f>IF(AND(OR(C5696=1,C5696=2,C5696=12),G5696&gt;=Inputs!$B$8,G5696&lt;=Inputs!$B$9,K5696&lt;=Inputs!$B$10),1,0)</f>
        <v>0</v>
      </c>
      <c r="N5696" s="9">
        <f>Inputs!$B$4</f>
        <v>54.991999999999997</v>
      </c>
      <c r="O5696" s="9">
        <f>IF(M5696=1,Inputs!$B$6,Inputs!$B$4)</f>
        <v>54.991999999999997</v>
      </c>
      <c r="P5696" s="9">
        <f>IF(M5696=1,Inputs!$B$7,Inputs!$B$4)</f>
        <v>54.991999999999997</v>
      </c>
      <c r="Q5696" s="9">
        <f>MAX(0,Inputs!$B$4-O5696)</f>
        <v>0</v>
      </c>
      <c r="R5696" s="9">
        <f>MAX(0,Inputs!$B$4-P5696)</f>
        <v>0</v>
      </c>
    </row>
    <row r="5697" spans="1:18" ht="15" customHeight="1">
      <c r="A5697" s="4">
        <v>44799.291666666701</v>
      </c>
      <c r="B5697" s="5">
        <v>44799</v>
      </c>
      <c r="C5697" s="6">
        <v>8</v>
      </c>
      <c r="D5697" s="7" t="s">
        <v>35</v>
      </c>
      <c r="E5697" s="7" t="s">
        <v>33</v>
      </c>
      <c r="F5697" s="7" t="s">
        <v>26</v>
      </c>
      <c r="G5697" s="6">
        <v>7</v>
      </c>
      <c r="H5697" s="8">
        <v>3.0950000000000002</v>
      </c>
      <c r="I5697" s="8">
        <v>22.954000000000001</v>
      </c>
      <c r="J5697" s="8">
        <v>0.13639999999999999</v>
      </c>
      <c r="K5697" s="8">
        <v>5.8029999999999999</v>
      </c>
      <c r="L5697" s="9">
        <f>K5697*Inputs!$B$5</f>
        <v>5.6869399999999999</v>
      </c>
      <c r="M5697" s="10">
        <f>IF(AND(OR(C5697=1,C5697=2,C5697=12),G5697&gt;=Inputs!$B$8,G5697&lt;=Inputs!$B$9,K5697&lt;=Inputs!$B$10),1,0)</f>
        <v>0</v>
      </c>
      <c r="N5697" s="9">
        <f>Inputs!$B$4</f>
        <v>54.991999999999997</v>
      </c>
      <c r="O5697" s="9">
        <f>IF(M5697=1,Inputs!$B$6,Inputs!$B$4)</f>
        <v>54.991999999999997</v>
      </c>
      <c r="P5697" s="9">
        <f>IF(M5697=1,Inputs!$B$7,Inputs!$B$4)</f>
        <v>54.991999999999997</v>
      </c>
      <c r="Q5697" s="9">
        <f>MAX(0,Inputs!$B$4-O5697)</f>
        <v>0</v>
      </c>
      <c r="R5697" s="9">
        <f>MAX(0,Inputs!$B$4-P5697)</f>
        <v>0</v>
      </c>
    </row>
    <row r="5698" spans="1:18" ht="15" customHeight="1">
      <c r="A5698" s="4">
        <v>44799.333333333299</v>
      </c>
      <c r="B5698" s="5">
        <v>44799</v>
      </c>
      <c r="C5698" s="6">
        <v>8</v>
      </c>
      <c r="D5698" s="7" t="s">
        <v>35</v>
      </c>
      <c r="E5698" s="7" t="s">
        <v>33</v>
      </c>
      <c r="F5698" s="7" t="s">
        <v>26</v>
      </c>
      <c r="G5698" s="6">
        <v>8</v>
      </c>
      <c r="H5698" s="8">
        <v>3.0950000000000002</v>
      </c>
      <c r="I5698" s="8">
        <v>22.954000000000001</v>
      </c>
      <c r="J5698" s="8">
        <v>0.11360000000000001</v>
      </c>
      <c r="K5698" s="8">
        <v>5.3520000000000003</v>
      </c>
      <c r="L5698" s="9">
        <f>K5698*Inputs!$B$5</f>
        <v>5.2449599999999998</v>
      </c>
      <c r="M5698" s="10">
        <f>IF(AND(OR(C5698=1,C5698=2,C5698=12),G5698&gt;=Inputs!$B$8,G5698&lt;=Inputs!$B$9,K5698&lt;=Inputs!$B$10),1,0)</f>
        <v>0</v>
      </c>
      <c r="N5698" s="9">
        <f>Inputs!$B$4</f>
        <v>54.991999999999997</v>
      </c>
      <c r="O5698" s="9">
        <f>IF(M5698=1,Inputs!$B$6,Inputs!$B$4)</f>
        <v>54.991999999999997</v>
      </c>
      <c r="P5698" s="9">
        <f>IF(M5698=1,Inputs!$B$7,Inputs!$B$4)</f>
        <v>54.991999999999997</v>
      </c>
      <c r="Q5698" s="9">
        <f>MAX(0,Inputs!$B$4-O5698)</f>
        <v>0</v>
      </c>
      <c r="R5698" s="9">
        <f>MAX(0,Inputs!$B$4-P5698)</f>
        <v>0</v>
      </c>
    </row>
    <row r="5699" spans="1:18" ht="15" customHeight="1">
      <c r="A5699" s="4">
        <v>44799.375</v>
      </c>
      <c r="B5699" s="5">
        <v>44799</v>
      </c>
      <c r="C5699" s="6">
        <v>8</v>
      </c>
      <c r="D5699" s="7" t="s">
        <v>35</v>
      </c>
      <c r="E5699" s="7" t="s">
        <v>33</v>
      </c>
      <c r="F5699" s="7" t="s">
        <v>26</v>
      </c>
      <c r="G5699" s="6">
        <v>9</v>
      </c>
      <c r="H5699" s="8">
        <v>3.0950000000000002</v>
      </c>
      <c r="I5699" s="8">
        <v>22.954000000000001</v>
      </c>
      <c r="J5699" s="8">
        <v>9.0899999999999995E-2</v>
      </c>
      <c r="K5699" s="8">
        <v>4.9000000000000004</v>
      </c>
      <c r="L5699" s="9">
        <f>K5699*Inputs!$B$5</f>
        <v>4.8020000000000005</v>
      </c>
      <c r="M5699" s="10">
        <f>IF(AND(OR(C5699=1,C5699=2,C5699=12),G5699&gt;=Inputs!$B$8,G5699&lt;=Inputs!$B$9,K5699&lt;=Inputs!$B$10),1,0)</f>
        <v>0</v>
      </c>
      <c r="N5699" s="9">
        <f>Inputs!$B$4</f>
        <v>54.991999999999997</v>
      </c>
      <c r="O5699" s="9">
        <f>IF(M5699=1,Inputs!$B$6,Inputs!$B$4)</f>
        <v>54.991999999999997</v>
      </c>
      <c r="P5699" s="9">
        <f>IF(M5699=1,Inputs!$B$7,Inputs!$B$4)</f>
        <v>54.991999999999997</v>
      </c>
      <c r="Q5699" s="9">
        <f>MAX(0,Inputs!$B$4-O5699)</f>
        <v>0</v>
      </c>
      <c r="R5699" s="9">
        <f>MAX(0,Inputs!$B$4-P5699)</f>
        <v>0</v>
      </c>
    </row>
    <row r="5700" spans="1:18" ht="15" customHeight="1">
      <c r="A5700" s="4">
        <v>44799.416666666701</v>
      </c>
      <c r="B5700" s="5">
        <v>44799</v>
      </c>
      <c r="C5700" s="6">
        <v>8</v>
      </c>
      <c r="D5700" s="7" t="s">
        <v>35</v>
      </c>
      <c r="E5700" s="7" t="s">
        <v>33</v>
      </c>
      <c r="F5700" s="7" t="s">
        <v>26</v>
      </c>
      <c r="G5700" s="6">
        <v>10</v>
      </c>
      <c r="H5700" s="8">
        <v>3.0950000000000002</v>
      </c>
      <c r="I5700" s="8">
        <v>22.954000000000001</v>
      </c>
      <c r="J5700" s="8">
        <v>0.13639999999999999</v>
      </c>
      <c r="K5700" s="8">
        <v>5.8029999999999999</v>
      </c>
      <c r="L5700" s="9">
        <f>K5700*Inputs!$B$5</f>
        <v>5.6869399999999999</v>
      </c>
      <c r="M5700" s="10">
        <f>IF(AND(OR(C5700=1,C5700=2,C5700=12),G5700&gt;=Inputs!$B$8,G5700&lt;=Inputs!$B$9,K5700&lt;=Inputs!$B$10),1,0)</f>
        <v>0</v>
      </c>
      <c r="N5700" s="9">
        <f>Inputs!$B$4</f>
        <v>54.991999999999997</v>
      </c>
      <c r="O5700" s="9">
        <f>IF(M5700=1,Inputs!$B$6,Inputs!$B$4)</f>
        <v>54.991999999999997</v>
      </c>
      <c r="P5700" s="9">
        <f>IF(M5700=1,Inputs!$B$7,Inputs!$B$4)</f>
        <v>54.991999999999997</v>
      </c>
      <c r="Q5700" s="9">
        <f>MAX(0,Inputs!$B$4-O5700)</f>
        <v>0</v>
      </c>
      <c r="R5700" s="9">
        <f>MAX(0,Inputs!$B$4-P5700)</f>
        <v>0</v>
      </c>
    </row>
    <row r="5701" spans="1:18" ht="15" customHeight="1">
      <c r="A5701" s="4">
        <v>44799.458333333299</v>
      </c>
      <c r="B5701" s="5">
        <v>44799</v>
      </c>
      <c r="C5701" s="6">
        <v>8</v>
      </c>
      <c r="D5701" s="7" t="s">
        <v>35</v>
      </c>
      <c r="E5701" s="7" t="s">
        <v>33</v>
      </c>
      <c r="F5701" s="7" t="s">
        <v>26</v>
      </c>
      <c r="G5701" s="6">
        <v>11</v>
      </c>
      <c r="H5701" s="8">
        <v>3.0950000000000002</v>
      </c>
      <c r="I5701" s="8">
        <v>22.954000000000001</v>
      </c>
      <c r="J5701" s="8">
        <v>0.18179999999999999</v>
      </c>
      <c r="K5701" s="8">
        <v>6.7060000000000004</v>
      </c>
      <c r="L5701" s="9">
        <f>K5701*Inputs!$B$5</f>
        <v>6.5718800000000002</v>
      </c>
      <c r="M5701" s="10">
        <f>IF(AND(OR(C5701=1,C5701=2,C5701=12),G5701&gt;=Inputs!$B$8,G5701&lt;=Inputs!$B$9,K5701&lt;=Inputs!$B$10),1,0)</f>
        <v>0</v>
      </c>
      <c r="N5701" s="9">
        <f>Inputs!$B$4</f>
        <v>54.991999999999997</v>
      </c>
      <c r="O5701" s="9">
        <f>IF(M5701=1,Inputs!$B$6,Inputs!$B$4)</f>
        <v>54.991999999999997</v>
      </c>
      <c r="P5701" s="9">
        <f>IF(M5701=1,Inputs!$B$7,Inputs!$B$4)</f>
        <v>54.991999999999997</v>
      </c>
      <c r="Q5701" s="9">
        <f>MAX(0,Inputs!$B$4-O5701)</f>
        <v>0</v>
      </c>
      <c r="R5701" s="9">
        <f>MAX(0,Inputs!$B$4-P5701)</f>
        <v>0</v>
      </c>
    </row>
    <row r="5702" spans="1:18" ht="15" customHeight="1">
      <c r="A5702" s="4">
        <v>44799.5</v>
      </c>
      <c r="B5702" s="5">
        <v>44799</v>
      </c>
      <c r="C5702" s="6">
        <v>8</v>
      </c>
      <c r="D5702" s="7" t="s">
        <v>35</v>
      </c>
      <c r="E5702" s="7" t="s">
        <v>33</v>
      </c>
      <c r="F5702" s="7" t="s">
        <v>26</v>
      </c>
      <c r="G5702" s="6">
        <v>12</v>
      </c>
      <c r="H5702" s="8">
        <v>3.0950000000000002</v>
      </c>
      <c r="I5702" s="8">
        <v>22.954000000000001</v>
      </c>
      <c r="J5702" s="8">
        <v>0.25</v>
      </c>
      <c r="K5702" s="8">
        <v>8.06</v>
      </c>
      <c r="L5702" s="9">
        <f>K5702*Inputs!$B$5</f>
        <v>7.8988000000000005</v>
      </c>
      <c r="M5702" s="10">
        <f>IF(AND(OR(C5702=1,C5702=2,C5702=12),G5702&gt;=Inputs!$B$8,G5702&lt;=Inputs!$B$9,K5702&lt;=Inputs!$B$10),1,0)</f>
        <v>0</v>
      </c>
      <c r="N5702" s="9">
        <f>Inputs!$B$4</f>
        <v>54.991999999999997</v>
      </c>
      <c r="O5702" s="9">
        <f>IF(M5702=1,Inputs!$B$6,Inputs!$B$4)</f>
        <v>54.991999999999997</v>
      </c>
      <c r="P5702" s="9">
        <f>IF(M5702=1,Inputs!$B$7,Inputs!$B$4)</f>
        <v>54.991999999999997</v>
      </c>
      <c r="Q5702" s="9">
        <f>MAX(0,Inputs!$B$4-O5702)</f>
        <v>0</v>
      </c>
      <c r="R5702" s="9">
        <f>MAX(0,Inputs!$B$4-P5702)</f>
        <v>0</v>
      </c>
    </row>
    <row r="5703" spans="1:18" ht="15" customHeight="1">
      <c r="A5703" s="4">
        <v>44799.541666666701</v>
      </c>
      <c r="B5703" s="5">
        <v>44799</v>
      </c>
      <c r="C5703" s="6">
        <v>8</v>
      </c>
      <c r="D5703" s="7" t="s">
        <v>35</v>
      </c>
      <c r="E5703" s="7" t="s">
        <v>33</v>
      </c>
      <c r="F5703" s="7" t="s">
        <v>26</v>
      </c>
      <c r="G5703" s="6">
        <v>13</v>
      </c>
      <c r="H5703" s="8">
        <v>3.0950000000000002</v>
      </c>
      <c r="I5703" s="8">
        <v>22.954000000000001</v>
      </c>
      <c r="J5703" s="8">
        <v>0.31819999999999998</v>
      </c>
      <c r="K5703" s="8">
        <v>9.4139999999999997</v>
      </c>
      <c r="L5703" s="9">
        <f>K5703*Inputs!$B$5</f>
        <v>9.225719999999999</v>
      </c>
      <c r="M5703" s="10">
        <f>IF(AND(OR(C5703=1,C5703=2,C5703=12),G5703&gt;=Inputs!$B$8,G5703&lt;=Inputs!$B$9,K5703&lt;=Inputs!$B$10),1,0)</f>
        <v>0</v>
      </c>
      <c r="N5703" s="9">
        <f>Inputs!$B$4</f>
        <v>54.991999999999997</v>
      </c>
      <c r="O5703" s="9">
        <f>IF(M5703=1,Inputs!$B$6,Inputs!$B$4)</f>
        <v>54.991999999999997</v>
      </c>
      <c r="P5703" s="9">
        <f>IF(M5703=1,Inputs!$B$7,Inputs!$B$4)</f>
        <v>54.991999999999997</v>
      </c>
      <c r="Q5703" s="9">
        <f>MAX(0,Inputs!$B$4-O5703)</f>
        <v>0</v>
      </c>
      <c r="R5703" s="9">
        <f>MAX(0,Inputs!$B$4-P5703)</f>
        <v>0</v>
      </c>
    </row>
    <row r="5704" spans="1:18" ht="15" customHeight="1">
      <c r="A5704" s="4">
        <v>44799.583333333299</v>
      </c>
      <c r="B5704" s="5">
        <v>44799</v>
      </c>
      <c r="C5704" s="6">
        <v>8</v>
      </c>
      <c r="D5704" s="7" t="s">
        <v>35</v>
      </c>
      <c r="E5704" s="7" t="s">
        <v>33</v>
      </c>
      <c r="F5704" s="7" t="s">
        <v>26</v>
      </c>
      <c r="G5704" s="6">
        <v>14</v>
      </c>
      <c r="H5704" s="8">
        <v>3.0950000000000002</v>
      </c>
      <c r="I5704" s="8">
        <v>22.954000000000001</v>
      </c>
      <c r="J5704" s="8">
        <v>0.25</v>
      </c>
      <c r="K5704" s="8">
        <v>8.06</v>
      </c>
      <c r="L5704" s="9">
        <f>K5704*Inputs!$B$5</f>
        <v>7.8988000000000005</v>
      </c>
      <c r="M5704" s="10">
        <f>IF(AND(OR(C5704=1,C5704=2,C5704=12),G5704&gt;=Inputs!$B$8,G5704&lt;=Inputs!$B$9,K5704&lt;=Inputs!$B$10),1,0)</f>
        <v>0</v>
      </c>
      <c r="N5704" s="9">
        <f>Inputs!$B$4</f>
        <v>54.991999999999997</v>
      </c>
      <c r="O5704" s="9">
        <f>IF(M5704=1,Inputs!$B$6,Inputs!$B$4)</f>
        <v>54.991999999999997</v>
      </c>
      <c r="P5704" s="9">
        <f>IF(M5704=1,Inputs!$B$7,Inputs!$B$4)</f>
        <v>54.991999999999997</v>
      </c>
      <c r="Q5704" s="9">
        <f>MAX(0,Inputs!$B$4-O5704)</f>
        <v>0</v>
      </c>
      <c r="R5704" s="9">
        <f>MAX(0,Inputs!$B$4-P5704)</f>
        <v>0</v>
      </c>
    </row>
    <row r="5705" spans="1:18" ht="15" customHeight="1">
      <c r="A5705" s="4">
        <v>44799.625</v>
      </c>
      <c r="B5705" s="5">
        <v>44799</v>
      </c>
      <c r="C5705" s="6">
        <v>8</v>
      </c>
      <c r="D5705" s="7" t="s">
        <v>35</v>
      </c>
      <c r="E5705" s="7" t="s">
        <v>33</v>
      </c>
      <c r="F5705" s="7" t="s">
        <v>26</v>
      </c>
      <c r="G5705" s="6">
        <v>15</v>
      </c>
      <c r="H5705" s="8">
        <v>3.0950000000000002</v>
      </c>
      <c r="I5705" s="8">
        <v>22.954000000000001</v>
      </c>
      <c r="J5705" s="8">
        <v>0.18179999999999999</v>
      </c>
      <c r="K5705" s="8">
        <v>6.7060000000000004</v>
      </c>
      <c r="L5705" s="9">
        <f>K5705*Inputs!$B$5</f>
        <v>6.5718800000000002</v>
      </c>
      <c r="M5705" s="10">
        <f>IF(AND(OR(C5705=1,C5705=2,C5705=12),G5705&gt;=Inputs!$B$8,G5705&lt;=Inputs!$B$9,K5705&lt;=Inputs!$B$10),1,0)</f>
        <v>0</v>
      </c>
      <c r="N5705" s="9">
        <f>Inputs!$B$4</f>
        <v>54.991999999999997</v>
      </c>
      <c r="O5705" s="9">
        <f>IF(M5705=1,Inputs!$B$6,Inputs!$B$4)</f>
        <v>54.991999999999997</v>
      </c>
      <c r="P5705" s="9">
        <f>IF(M5705=1,Inputs!$B$7,Inputs!$B$4)</f>
        <v>54.991999999999997</v>
      </c>
      <c r="Q5705" s="9">
        <f>MAX(0,Inputs!$B$4-O5705)</f>
        <v>0</v>
      </c>
      <c r="R5705" s="9">
        <f>MAX(0,Inputs!$B$4-P5705)</f>
        <v>0</v>
      </c>
    </row>
    <row r="5706" spans="1:18" ht="15" customHeight="1">
      <c r="A5706" s="4">
        <v>44799.666666666701</v>
      </c>
      <c r="B5706" s="5">
        <v>44799</v>
      </c>
      <c r="C5706" s="6">
        <v>8</v>
      </c>
      <c r="D5706" s="7" t="s">
        <v>35</v>
      </c>
      <c r="E5706" s="7" t="s">
        <v>33</v>
      </c>
      <c r="F5706" s="7" t="s">
        <v>26</v>
      </c>
      <c r="G5706" s="6">
        <v>16</v>
      </c>
      <c r="H5706" s="8">
        <v>3.0950000000000002</v>
      </c>
      <c r="I5706" s="8">
        <v>22.954000000000001</v>
      </c>
      <c r="J5706" s="8">
        <v>9.0899999999999995E-2</v>
      </c>
      <c r="K5706" s="8">
        <v>4.9000000000000004</v>
      </c>
      <c r="L5706" s="9">
        <f>K5706*Inputs!$B$5</f>
        <v>4.8020000000000005</v>
      </c>
      <c r="M5706" s="10">
        <f>IF(AND(OR(C5706=1,C5706=2,C5706=12),G5706&gt;=Inputs!$B$8,G5706&lt;=Inputs!$B$9,K5706&lt;=Inputs!$B$10),1,0)</f>
        <v>0</v>
      </c>
      <c r="N5706" s="9">
        <f>Inputs!$B$4</f>
        <v>54.991999999999997</v>
      </c>
      <c r="O5706" s="9">
        <f>IF(M5706=1,Inputs!$B$6,Inputs!$B$4)</f>
        <v>54.991999999999997</v>
      </c>
      <c r="P5706" s="9">
        <f>IF(M5706=1,Inputs!$B$7,Inputs!$B$4)</f>
        <v>54.991999999999997</v>
      </c>
      <c r="Q5706" s="9">
        <f>MAX(0,Inputs!$B$4-O5706)</f>
        <v>0</v>
      </c>
      <c r="R5706" s="9">
        <f>MAX(0,Inputs!$B$4-P5706)</f>
        <v>0</v>
      </c>
    </row>
    <row r="5707" spans="1:18" ht="15" customHeight="1">
      <c r="A5707" s="4">
        <v>44799.708333333299</v>
      </c>
      <c r="B5707" s="5">
        <v>44799</v>
      </c>
      <c r="C5707" s="6">
        <v>8</v>
      </c>
      <c r="D5707" s="7" t="s">
        <v>35</v>
      </c>
      <c r="E5707" s="7" t="s">
        <v>33</v>
      </c>
      <c r="F5707" s="7" t="s">
        <v>26</v>
      </c>
      <c r="G5707" s="6">
        <v>17</v>
      </c>
      <c r="H5707" s="8">
        <v>3.0950000000000002</v>
      </c>
      <c r="I5707" s="8">
        <v>22.954000000000001</v>
      </c>
      <c r="J5707" s="8">
        <v>0.36359999999999998</v>
      </c>
      <c r="K5707" s="8">
        <v>10.316000000000001</v>
      </c>
      <c r="L5707" s="9">
        <f>K5707*Inputs!$B$5</f>
        <v>10.109680000000001</v>
      </c>
      <c r="M5707" s="10">
        <f>IF(AND(OR(C5707=1,C5707=2,C5707=12),G5707&gt;=Inputs!$B$8,G5707&lt;=Inputs!$B$9,K5707&lt;=Inputs!$B$10),1,0)</f>
        <v>0</v>
      </c>
      <c r="N5707" s="9">
        <f>Inputs!$B$4</f>
        <v>54.991999999999997</v>
      </c>
      <c r="O5707" s="9">
        <f>IF(M5707=1,Inputs!$B$6,Inputs!$B$4)</f>
        <v>54.991999999999997</v>
      </c>
      <c r="P5707" s="9">
        <f>IF(M5707=1,Inputs!$B$7,Inputs!$B$4)</f>
        <v>54.991999999999997</v>
      </c>
      <c r="Q5707" s="9">
        <f>MAX(0,Inputs!$B$4-O5707)</f>
        <v>0</v>
      </c>
      <c r="R5707" s="9">
        <f>MAX(0,Inputs!$B$4-P5707)</f>
        <v>0</v>
      </c>
    </row>
    <row r="5708" spans="1:18" ht="15" customHeight="1">
      <c r="A5708" s="4">
        <v>44799.75</v>
      </c>
      <c r="B5708" s="5">
        <v>44799</v>
      </c>
      <c r="C5708" s="6">
        <v>8</v>
      </c>
      <c r="D5708" s="7" t="s">
        <v>35</v>
      </c>
      <c r="E5708" s="7" t="s">
        <v>33</v>
      </c>
      <c r="F5708" s="7" t="s">
        <v>26</v>
      </c>
      <c r="G5708" s="6">
        <v>18</v>
      </c>
      <c r="H5708" s="8">
        <v>3.0950000000000002</v>
      </c>
      <c r="I5708" s="8">
        <v>22.954000000000001</v>
      </c>
      <c r="J5708" s="8">
        <v>0.31819999999999998</v>
      </c>
      <c r="K5708" s="8">
        <v>9.4139999999999997</v>
      </c>
      <c r="L5708" s="9">
        <f>K5708*Inputs!$B$5</f>
        <v>9.225719999999999</v>
      </c>
      <c r="M5708" s="10">
        <f>IF(AND(OR(C5708=1,C5708=2,C5708=12),G5708&gt;=Inputs!$B$8,G5708&lt;=Inputs!$B$9,K5708&lt;=Inputs!$B$10),1,0)</f>
        <v>0</v>
      </c>
      <c r="N5708" s="9">
        <f>Inputs!$B$4</f>
        <v>54.991999999999997</v>
      </c>
      <c r="O5708" s="9">
        <f>IF(M5708=1,Inputs!$B$6,Inputs!$B$4)</f>
        <v>54.991999999999997</v>
      </c>
      <c r="P5708" s="9">
        <f>IF(M5708=1,Inputs!$B$7,Inputs!$B$4)</f>
        <v>54.991999999999997</v>
      </c>
      <c r="Q5708" s="9">
        <f>MAX(0,Inputs!$B$4-O5708)</f>
        <v>0</v>
      </c>
      <c r="R5708" s="9">
        <f>MAX(0,Inputs!$B$4-P5708)</f>
        <v>0</v>
      </c>
    </row>
    <row r="5709" spans="1:18" ht="15" customHeight="1">
      <c r="A5709" s="4">
        <v>44799.791666666701</v>
      </c>
      <c r="B5709" s="5">
        <v>44799</v>
      </c>
      <c r="C5709" s="6">
        <v>8</v>
      </c>
      <c r="D5709" s="7" t="s">
        <v>35</v>
      </c>
      <c r="E5709" s="7" t="s">
        <v>33</v>
      </c>
      <c r="F5709" s="7" t="s">
        <v>26</v>
      </c>
      <c r="G5709" s="6">
        <v>19</v>
      </c>
      <c r="H5709" s="8">
        <v>3.0950000000000002</v>
      </c>
      <c r="I5709" s="8">
        <v>22.954000000000001</v>
      </c>
      <c r="J5709" s="8">
        <v>0.13639999999999999</v>
      </c>
      <c r="K5709" s="8">
        <v>5.8029999999999999</v>
      </c>
      <c r="L5709" s="9">
        <f>K5709*Inputs!$B$5</f>
        <v>5.6869399999999999</v>
      </c>
      <c r="M5709" s="10">
        <f>IF(AND(OR(C5709=1,C5709=2,C5709=12),G5709&gt;=Inputs!$B$8,G5709&lt;=Inputs!$B$9,K5709&lt;=Inputs!$B$10),1,0)</f>
        <v>0</v>
      </c>
      <c r="N5709" s="9">
        <f>Inputs!$B$4</f>
        <v>54.991999999999997</v>
      </c>
      <c r="O5709" s="9">
        <f>IF(M5709=1,Inputs!$B$6,Inputs!$B$4)</f>
        <v>54.991999999999997</v>
      </c>
      <c r="P5709" s="9">
        <f>IF(M5709=1,Inputs!$B$7,Inputs!$B$4)</f>
        <v>54.991999999999997</v>
      </c>
      <c r="Q5709" s="9">
        <f>MAX(0,Inputs!$B$4-O5709)</f>
        <v>0</v>
      </c>
      <c r="R5709" s="9">
        <f>MAX(0,Inputs!$B$4-P5709)</f>
        <v>0</v>
      </c>
    </row>
    <row r="5710" spans="1:18" ht="15" customHeight="1">
      <c r="A5710" s="4">
        <v>44799.833333333299</v>
      </c>
      <c r="B5710" s="5">
        <v>44799</v>
      </c>
      <c r="C5710" s="6">
        <v>8</v>
      </c>
      <c r="D5710" s="7" t="s">
        <v>35</v>
      </c>
      <c r="E5710" s="7" t="s">
        <v>33</v>
      </c>
      <c r="F5710" s="7" t="s">
        <v>26</v>
      </c>
      <c r="G5710" s="6">
        <v>20</v>
      </c>
      <c r="H5710" s="8">
        <v>3.0950000000000002</v>
      </c>
      <c r="I5710" s="8">
        <v>22.954000000000001</v>
      </c>
      <c r="J5710" s="8">
        <v>0</v>
      </c>
      <c r="K5710" s="8">
        <v>3.0950000000000002</v>
      </c>
      <c r="L5710" s="9">
        <f>K5710*Inputs!$B$5</f>
        <v>3.0331000000000001</v>
      </c>
      <c r="M5710" s="10">
        <f>IF(AND(OR(C5710=1,C5710=2,C5710=12),G5710&gt;=Inputs!$B$8,G5710&lt;=Inputs!$B$9,K5710&lt;=Inputs!$B$10),1,0)</f>
        <v>0</v>
      </c>
      <c r="N5710" s="9">
        <f>Inputs!$B$4</f>
        <v>54.991999999999997</v>
      </c>
      <c r="O5710" s="9">
        <f>IF(M5710=1,Inputs!$B$6,Inputs!$B$4)</f>
        <v>54.991999999999997</v>
      </c>
      <c r="P5710" s="9">
        <f>IF(M5710=1,Inputs!$B$7,Inputs!$B$4)</f>
        <v>54.991999999999997</v>
      </c>
      <c r="Q5710" s="9">
        <f>MAX(0,Inputs!$B$4-O5710)</f>
        <v>0</v>
      </c>
      <c r="R5710" s="9">
        <f>MAX(0,Inputs!$B$4-P5710)</f>
        <v>0</v>
      </c>
    </row>
    <row r="5711" spans="1:18" ht="15" customHeight="1">
      <c r="A5711" s="4">
        <v>44799.875</v>
      </c>
      <c r="B5711" s="5">
        <v>44799</v>
      </c>
      <c r="C5711" s="6">
        <v>8</v>
      </c>
      <c r="D5711" s="7" t="s">
        <v>35</v>
      </c>
      <c r="E5711" s="7" t="s">
        <v>33</v>
      </c>
      <c r="F5711" s="7" t="s">
        <v>26</v>
      </c>
      <c r="G5711" s="6">
        <v>21</v>
      </c>
      <c r="H5711" s="8">
        <v>3.0950000000000002</v>
      </c>
      <c r="I5711" s="8">
        <v>22.954000000000001</v>
      </c>
      <c r="J5711" s="8">
        <v>0</v>
      </c>
      <c r="K5711" s="8">
        <v>3.0950000000000002</v>
      </c>
      <c r="L5711" s="9">
        <f>K5711*Inputs!$B$5</f>
        <v>3.0331000000000001</v>
      </c>
      <c r="M5711" s="10">
        <f>IF(AND(OR(C5711=1,C5711=2,C5711=12),G5711&gt;=Inputs!$B$8,G5711&lt;=Inputs!$B$9,K5711&lt;=Inputs!$B$10),1,0)</f>
        <v>0</v>
      </c>
      <c r="N5711" s="9">
        <f>Inputs!$B$4</f>
        <v>54.991999999999997</v>
      </c>
      <c r="O5711" s="9">
        <f>IF(M5711=1,Inputs!$B$6,Inputs!$B$4)</f>
        <v>54.991999999999997</v>
      </c>
      <c r="P5711" s="9">
        <f>IF(M5711=1,Inputs!$B$7,Inputs!$B$4)</f>
        <v>54.991999999999997</v>
      </c>
      <c r="Q5711" s="9">
        <f>MAX(0,Inputs!$B$4-O5711)</f>
        <v>0</v>
      </c>
      <c r="R5711" s="9">
        <f>MAX(0,Inputs!$B$4-P5711)</f>
        <v>0</v>
      </c>
    </row>
    <row r="5712" spans="1:18" ht="15" customHeight="1">
      <c r="A5712" s="4">
        <v>44799.916666666701</v>
      </c>
      <c r="B5712" s="5">
        <v>44799</v>
      </c>
      <c r="C5712" s="6">
        <v>8</v>
      </c>
      <c r="D5712" s="7" t="s">
        <v>35</v>
      </c>
      <c r="E5712" s="7" t="s">
        <v>33</v>
      </c>
      <c r="F5712" s="7" t="s">
        <v>26</v>
      </c>
      <c r="G5712" s="6">
        <v>22</v>
      </c>
      <c r="H5712" s="8">
        <v>3.0950000000000002</v>
      </c>
      <c r="I5712" s="8">
        <v>22.954000000000001</v>
      </c>
      <c r="J5712" s="8">
        <v>0.34089999999999998</v>
      </c>
      <c r="K5712" s="8">
        <v>9.8650000000000002</v>
      </c>
      <c r="L5712" s="9">
        <f>K5712*Inputs!$B$5</f>
        <v>9.6677</v>
      </c>
      <c r="M5712" s="10">
        <f>IF(AND(OR(C5712=1,C5712=2,C5712=12),G5712&gt;=Inputs!$B$8,G5712&lt;=Inputs!$B$9,K5712&lt;=Inputs!$B$10),1,0)</f>
        <v>0</v>
      </c>
      <c r="N5712" s="9">
        <f>Inputs!$B$4</f>
        <v>54.991999999999997</v>
      </c>
      <c r="O5712" s="9">
        <f>IF(M5712=1,Inputs!$B$6,Inputs!$B$4)</f>
        <v>54.991999999999997</v>
      </c>
      <c r="P5712" s="9">
        <f>IF(M5712=1,Inputs!$B$7,Inputs!$B$4)</f>
        <v>54.991999999999997</v>
      </c>
      <c r="Q5712" s="9">
        <f>MAX(0,Inputs!$B$4-O5712)</f>
        <v>0</v>
      </c>
      <c r="R5712" s="9">
        <f>MAX(0,Inputs!$B$4-P5712)</f>
        <v>0</v>
      </c>
    </row>
    <row r="5713" spans="1:18" ht="15" customHeight="1">
      <c r="A5713" s="4">
        <v>44799.958333333299</v>
      </c>
      <c r="B5713" s="5">
        <v>44799</v>
      </c>
      <c r="C5713" s="6">
        <v>8</v>
      </c>
      <c r="D5713" s="7" t="s">
        <v>35</v>
      </c>
      <c r="E5713" s="7" t="s">
        <v>33</v>
      </c>
      <c r="F5713" s="7" t="s">
        <v>26</v>
      </c>
      <c r="G5713" s="6">
        <v>23</v>
      </c>
      <c r="H5713" s="8">
        <v>3.0950000000000002</v>
      </c>
      <c r="I5713" s="8">
        <v>22.954000000000001</v>
      </c>
      <c r="J5713" s="8">
        <v>0.68179999999999996</v>
      </c>
      <c r="K5713" s="8">
        <v>16.635000000000002</v>
      </c>
      <c r="L5713" s="9">
        <f>K5713*Inputs!$B$5</f>
        <v>16.302300000000002</v>
      </c>
      <c r="M5713" s="10">
        <f>IF(AND(OR(C5713=1,C5713=2,C5713=12),G5713&gt;=Inputs!$B$8,G5713&lt;=Inputs!$B$9,K5713&lt;=Inputs!$B$10),1,0)</f>
        <v>0</v>
      </c>
      <c r="N5713" s="9">
        <f>Inputs!$B$4</f>
        <v>54.991999999999997</v>
      </c>
      <c r="O5713" s="9">
        <f>IF(M5713=1,Inputs!$B$6,Inputs!$B$4)</f>
        <v>54.991999999999997</v>
      </c>
      <c r="P5713" s="9">
        <f>IF(M5713=1,Inputs!$B$7,Inputs!$B$4)</f>
        <v>54.991999999999997</v>
      </c>
      <c r="Q5713" s="9">
        <f>MAX(0,Inputs!$B$4-O5713)</f>
        <v>0</v>
      </c>
      <c r="R5713" s="9">
        <f>MAX(0,Inputs!$B$4-P5713)</f>
        <v>0</v>
      </c>
    </row>
    <row r="5714" spans="1:18" ht="15" customHeight="1">
      <c r="A5714" s="4">
        <v>44800</v>
      </c>
      <c r="B5714" s="5">
        <v>44800</v>
      </c>
      <c r="C5714" s="6">
        <v>8</v>
      </c>
      <c r="D5714" s="7" t="s">
        <v>35</v>
      </c>
      <c r="E5714" s="7" t="s">
        <v>33</v>
      </c>
      <c r="F5714" s="7" t="s">
        <v>20</v>
      </c>
      <c r="G5714" s="6">
        <v>0</v>
      </c>
      <c r="H5714" s="8">
        <v>2.7949999999999999</v>
      </c>
      <c r="I5714" s="8">
        <v>23.193999999999999</v>
      </c>
      <c r="J5714" s="8">
        <v>0.81820000000000004</v>
      </c>
      <c r="K5714" s="8">
        <v>19.484999999999999</v>
      </c>
      <c r="L5714" s="9">
        <f>K5714*Inputs!$B$5</f>
        <v>19.095299999999998</v>
      </c>
      <c r="M5714" s="10">
        <f>IF(AND(OR(C5714=1,C5714=2,C5714=12),G5714&gt;=Inputs!$B$8,G5714&lt;=Inputs!$B$9,K5714&lt;=Inputs!$B$10),1,0)</f>
        <v>0</v>
      </c>
      <c r="N5714" s="9">
        <f>Inputs!$B$4</f>
        <v>54.991999999999997</v>
      </c>
      <c r="O5714" s="9">
        <f>IF(M5714=1,Inputs!$B$6,Inputs!$B$4)</f>
        <v>54.991999999999997</v>
      </c>
      <c r="P5714" s="9">
        <f>IF(M5714=1,Inputs!$B$7,Inputs!$B$4)</f>
        <v>54.991999999999997</v>
      </c>
      <c r="Q5714" s="9">
        <f>MAX(0,Inputs!$B$4-O5714)</f>
        <v>0</v>
      </c>
      <c r="R5714" s="9">
        <f>MAX(0,Inputs!$B$4-P5714)</f>
        <v>0</v>
      </c>
    </row>
    <row r="5715" spans="1:18" ht="15" customHeight="1">
      <c r="A5715" s="4">
        <v>44800.041666666701</v>
      </c>
      <c r="B5715" s="5">
        <v>44800</v>
      </c>
      <c r="C5715" s="6">
        <v>8</v>
      </c>
      <c r="D5715" s="7" t="s">
        <v>35</v>
      </c>
      <c r="E5715" s="7" t="s">
        <v>33</v>
      </c>
      <c r="F5715" s="7" t="s">
        <v>20</v>
      </c>
      <c r="G5715" s="6">
        <v>1</v>
      </c>
      <c r="H5715" s="8">
        <v>2.7949999999999999</v>
      </c>
      <c r="I5715" s="8">
        <v>23.193999999999999</v>
      </c>
      <c r="J5715" s="8">
        <v>0.90910000000000002</v>
      </c>
      <c r="K5715" s="8">
        <v>21.34</v>
      </c>
      <c r="L5715" s="9">
        <f>K5715*Inputs!$B$5</f>
        <v>20.9132</v>
      </c>
      <c r="M5715" s="10">
        <f>IF(AND(OR(C5715=1,C5715=2,C5715=12),G5715&gt;=Inputs!$B$8,G5715&lt;=Inputs!$B$9,K5715&lt;=Inputs!$B$10),1,0)</f>
        <v>0</v>
      </c>
      <c r="N5715" s="9">
        <f>Inputs!$B$4</f>
        <v>54.991999999999997</v>
      </c>
      <c r="O5715" s="9">
        <f>IF(M5715=1,Inputs!$B$6,Inputs!$B$4)</f>
        <v>54.991999999999997</v>
      </c>
      <c r="P5715" s="9">
        <f>IF(M5715=1,Inputs!$B$7,Inputs!$B$4)</f>
        <v>54.991999999999997</v>
      </c>
      <c r="Q5715" s="9">
        <f>MAX(0,Inputs!$B$4-O5715)</f>
        <v>0</v>
      </c>
      <c r="R5715" s="9">
        <f>MAX(0,Inputs!$B$4-P5715)</f>
        <v>0</v>
      </c>
    </row>
    <row r="5716" spans="1:18" ht="15" customHeight="1">
      <c r="A5716" s="4">
        <v>44800.083333333299</v>
      </c>
      <c r="B5716" s="5">
        <v>44800</v>
      </c>
      <c r="C5716" s="6">
        <v>8</v>
      </c>
      <c r="D5716" s="7" t="s">
        <v>35</v>
      </c>
      <c r="E5716" s="7" t="s">
        <v>33</v>
      </c>
      <c r="F5716" s="7" t="s">
        <v>20</v>
      </c>
      <c r="G5716" s="6">
        <v>2</v>
      </c>
      <c r="H5716" s="8">
        <v>2.7949999999999999</v>
      </c>
      <c r="I5716" s="8">
        <v>23.193999999999999</v>
      </c>
      <c r="J5716" s="8">
        <v>1</v>
      </c>
      <c r="K5716" s="8">
        <v>23.193999999999999</v>
      </c>
      <c r="L5716" s="9">
        <f>K5716*Inputs!$B$5</f>
        <v>22.730119999999999</v>
      </c>
      <c r="M5716" s="10">
        <f>IF(AND(OR(C5716=1,C5716=2,C5716=12),G5716&gt;=Inputs!$B$8,G5716&lt;=Inputs!$B$9,K5716&lt;=Inputs!$B$10),1,0)</f>
        <v>0</v>
      </c>
      <c r="N5716" s="9">
        <f>Inputs!$B$4</f>
        <v>54.991999999999997</v>
      </c>
      <c r="O5716" s="9">
        <f>IF(M5716=1,Inputs!$B$6,Inputs!$B$4)</f>
        <v>54.991999999999997</v>
      </c>
      <c r="P5716" s="9">
        <f>IF(M5716=1,Inputs!$B$7,Inputs!$B$4)</f>
        <v>54.991999999999997</v>
      </c>
      <c r="Q5716" s="9">
        <f>MAX(0,Inputs!$B$4-O5716)</f>
        <v>0</v>
      </c>
      <c r="R5716" s="9">
        <f>MAX(0,Inputs!$B$4-P5716)</f>
        <v>0</v>
      </c>
    </row>
    <row r="5717" spans="1:18" ht="15" customHeight="1">
      <c r="A5717" s="4">
        <v>44800.125</v>
      </c>
      <c r="B5717" s="5">
        <v>44800</v>
      </c>
      <c r="C5717" s="6">
        <v>8</v>
      </c>
      <c r="D5717" s="7" t="s">
        <v>35</v>
      </c>
      <c r="E5717" s="7" t="s">
        <v>33</v>
      </c>
      <c r="F5717" s="7" t="s">
        <v>20</v>
      </c>
      <c r="G5717" s="6">
        <v>3</v>
      </c>
      <c r="H5717" s="8">
        <v>2.7949999999999999</v>
      </c>
      <c r="I5717" s="8">
        <v>23.193999999999999</v>
      </c>
      <c r="J5717" s="8">
        <v>1</v>
      </c>
      <c r="K5717" s="8">
        <v>23.193999999999999</v>
      </c>
      <c r="L5717" s="9">
        <f>K5717*Inputs!$B$5</f>
        <v>22.730119999999999</v>
      </c>
      <c r="M5717" s="10">
        <f>IF(AND(OR(C5717=1,C5717=2,C5717=12),G5717&gt;=Inputs!$B$8,G5717&lt;=Inputs!$B$9,K5717&lt;=Inputs!$B$10),1,0)</f>
        <v>0</v>
      </c>
      <c r="N5717" s="9">
        <f>Inputs!$B$4</f>
        <v>54.991999999999997</v>
      </c>
      <c r="O5717" s="9">
        <f>IF(M5717=1,Inputs!$B$6,Inputs!$B$4)</f>
        <v>54.991999999999997</v>
      </c>
      <c r="P5717" s="9">
        <f>IF(M5717=1,Inputs!$B$7,Inputs!$B$4)</f>
        <v>54.991999999999997</v>
      </c>
      <c r="Q5717" s="9">
        <f>MAX(0,Inputs!$B$4-O5717)</f>
        <v>0</v>
      </c>
      <c r="R5717" s="9">
        <f>MAX(0,Inputs!$B$4-P5717)</f>
        <v>0</v>
      </c>
    </row>
    <row r="5718" spans="1:18" ht="15" customHeight="1">
      <c r="A5718" s="4">
        <v>44800.166666666701</v>
      </c>
      <c r="B5718" s="5">
        <v>44800</v>
      </c>
      <c r="C5718" s="6">
        <v>8</v>
      </c>
      <c r="D5718" s="7" t="s">
        <v>35</v>
      </c>
      <c r="E5718" s="7" t="s">
        <v>33</v>
      </c>
      <c r="F5718" s="7" t="s">
        <v>20</v>
      </c>
      <c r="G5718" s="6">
        <v>4</v>
      </c>
      <c r="H5718" s="8">
        <v>2.7949999999999999</v>
      </c>
      <c r="I5718" s="8">
        <v>23.193999999999999</v>
      </c>
      <c r="J5718" s="8">
        <v>1</v>
      </c>
      <c r="K5718" s="8">
        <v>23.193999999999999</v>
      </c>
      <c r="L5718" s="9">
        <f>K5718*Inputs!$B$5</f>
        <v>22.730119999999999</v>
      </c>
      <c r="M5718" s="10">
        <f>IF(AND(OR(C5718=1,C5718=2,C5718=12),G5718&gt;=Inputs!$B$8,G5718&lt;=Inputs!$B$9,K5718&lt;=Inputs!$B$10),1,0)</f>
        <v>0</v>
      </c>
      <c r="N5718" s="9">
        <f>Inputs!$B$4</f>
        <v>54.991999999999997</v>
      </c>
      <c r="O5718" s="9">
        <f>IF(M5718=1,Inputs!$B$6,Inputs!$B$4)</f>
        <v>54.991999999999997</v>
      </c>
      <c r="P5718" s="9">
        <f>IF(M5718=1,Inputs!$B$7,Inputs!$B$4)</f>
        <v>54.991999999999997</v>
      </c>
      <c r="Q5718" s="9">
        <f>MAX(0,Inputs!$B$4-O5718)</f>
        <v>0</v>
      </c>
      <c r="R5718" s="9">
        <f>MAX(0,Inputs!$B$4-P5718)</f>
        <v>0</v>
      </c>
    </row>
    <row r="5719" spans="1:18" ht="15" customHeight="1">
      <c r="A5719" s="4">
        <v>44800.208333333299</v>
      </c>
      <c r="B5719" s="5">
        <v>44800</v>
      </c>
      <c r="C5719" s="6">
        <v>8</v>
      </c>
      <c r="D5719" s="7" t="s">
        <v>35</v>
      </c>
      <c r="E5719" s="7" t="s">
        <v>33</v>
      </c>
      <c r="F5719" s="7" t="s">
        <v>20</v>
      </c>
      <c r="G5719" s="6">
        <v>5</v>
      </c>
      <c r="H5719" s="8">
        <v>2.7949999999999999</v>
      </c>
      <c r="I5719" s="8">
        <v>23.193999999999999</v>
      </c>
      <c r="J5719" s="8">
        <v>0.86360000000000003</v>
      </c>
      <c r="K5719" s="8">
        <v>20.411999999999999</v>
      </c>
      <c r="L5719" s="9">
        <f>K5719*Inputs!$B$5</f>
        <v>20.00376</v>
      </c>
      <c r="M5719" s="10">
        <f>IF(AND(OR(C5719=1,C5719=2,C5719=12),G5719&gt;=Inputs!$B$8,G5719&lt;=Inputs!$B$9,K5719&lt;=Inputs!$B$10),1,0)</f>
        <v>0</v>
      </c>
      <c r="N5719" s="9">
        <f>Inputs!$B$4</f>
        <v>54.991999999999997</v>
      </c>
      <c r="O5719" s="9">
        <f>IF(M5719=1,Inputs!$B$6,Inputs!$B$4)</f>
        <v>54.991999999999997</v>
      </c>
      <c r="P5719" s="9">
        <f>IF(M5719=1,Inputs!$B$7,Inputs!$B$4)</f>
        <v>54.991999999999997</v>
      </c>
      <c r="Q5719" s="9">
        <f>MAX(0,Inputs!$B$4-O5719)</f>
        <v>0</v>
      </c>
      <c r="R5719" s="9">
        <f>MAX(0,Inputs!$B$4-P5719)</f>
        <v>0</v>
      </c>
    </row>
    <row r="5720" spans="1:18" ht="15" customHeight="1">
      <c r="A5720" s="4">
        <v>44800.25</v>
      </c>
      <c r="B5720" s="5">
        <v>44800</v>
      </c>
      <c r="C5720" s="6">
        <v>8</v>
      </c>
      <c r="D5720" s="7" t="s">
        <v>35</v>
      </c>
      <c r="E5720" s="7" t="s">
        <v>33</v>
      </c>
      <c r="F5720" s="7" t="s">
        <v>20</v>
      </c>
      <c r="G5720" s="6">
        <v>6</v>
      </c>
      <c r="H5720" s="8">
        <v>2.7949999999999999</v>
      </c>
      <c r="I5720" s="8">
        <v>23.193999999999999</v>
      </c>
      <c r="J5720" s="8">
        <v>0.63639999999999997</v>
      </c>
      <c r="K5720" s="8">
        <v>15.776</v>
      </c>
      <c r="L5720" s="9">
        <f>K5720*Inputs!$B$5</f>
        <v>15.460479999999999</v>
      </c>
      <c r="M5720" s="10">
        <f>IF(AND(OR(C5720=1,C5720=2,C5720=12),G5720&gt;=Inputs!$B$8,G5720&lt;=Inputs!$B$9,K5720&lt;=Inputs!$B$10),1,0)</f>
        <v>0</v>
      </c>
      <c r="N5720" s="9">
        <f>Inputs!$B$4</f>
        <v>54.991999999999997</v>
      </c>
      <c r="O5720" s="9">
        <f>IF(M5720=1,Inputs!$B$6,Inputs!$B$4)</f>
        <v>54.991999999999997</v>
      </c>
      <c r="P5720" s="9">
        <f>IF(M5720=1,Inputs!$B$7,Inputs!$B$4)</f>
        <v>54.991999999999997</v>
      </c>
      <c r="Q5720" s="9">
        <f>MAX(0,Inputs!$B$4-O5720)</f>
        <v>0</v>
      </c>
      <c r="R5720" s="9">
        <f>MAX(0,Inputs!$B$4-P5720)</f>
        <v>0</v>
      </c>
    </row>
    <row r="5721" spans="1:18" ht="15" customHeight="1">
      <c r="A5721" s="4">
        <v>44800.291666666701</v>
      </c>
      <c r="B5721" s="5">
        <v>44800</v>
      </c>
      <c r="C5721" s="6">
        <v>8</v>
      </c>
      <c r="D5721" s="7" t="s">
        <v>35</v>
      </c>
      <c r="E5721" s="7" t="s">
        <v>33</v>
      </c>
      <c r="F5721" s="7" t="s">
        <v>20</v>
      </c>
      <c r="G5721" s="6">
        <v>7</v>
      </c>
      <c r="H5721" s="8">
        <v>2.7949999999999999</v>
      </c>
      <c r="I5721" s="8">
        <v>23.193999999999999</v>
      </c>
      <c r="J5721" s="8">
        <v>0.40910000000000002</v>
      </c>
      <c r="K5721" s="8">
        <v>11.14</v>
      </c>
      <c r="L5721" s="9">
        <f>K5721*Inputs!$B$5</f>
        <v>10.917200000000001</v>
      </c>
      <c r="M5721" s="10">
        <f>IF(AND(OR(C5721=1,C5721=2,C5721=12),G5721&gt;=Inputs!$B$8,G5721&lt;=Inputs!$B$9,K5721&lt;=Inputs!$B$10),1,0)</f>
        <v>0</v>
      </c>
      <c r="N5721" s="9">
        <f>Inputs!$B$4</f>
        <v>54.991999999999997</v>
      </c>
      <c r="O5721" s="9">
        <f>IF(M5721=1,Inputs!$B$6,Inputs!$B$4)</f>
        <v>54.991999999999997</v>
      </c>
      <c r="P5721" s="9">
        <f>IF(M5721=1,Inputs!$B$7,Inputs!$B$4)</f>
        <v>54.991999999999997</v>
      </c>
      <c r="Q5721" s="9">
        <f>MAX(0,Inputs!$B$4-O5721)</f>
        <v>0</v>
      </c>
      <c r="R5721" s="9">
        <f>MAX(0,Inputs!$B$4-P5721)</f>
        <v>0</v>
      </c>
    </row>
    <row r="5722" spans="1:18" ht="15" customHeight="1">
      <c r="A5722" s="4">
        <v>44800.333333333299</v>
      </c>
      <c r="B5722" s="5">
        <v>44800</v>
      </c>
      <c r="C5722" s="6">
        <v>8</v>
      </c>
      <c r="D5722" s="7" t="s">
        <v>35</v>
      </c>
      <c r="E5722" s="7" t="s">
        <v>33</v>
      </c>
      <c r="F5722" s="7" t="s">
        <v>20</v>
      </c>
      <c r="G5722" s="6">
        <v>8</v>
      </c>
      <c r="H5722" s="8">
        <v>2.7949999999999999</v>
      </c>
      <c r="I5722" s="8">
        <v>23.193999999999999</v>
      </c>
      <c r="J5722" s="8">
        <v>0.2273</v>
      </c>
      <c r="K5722" s="8">
        <v>7.431</v>
      </c>
      <c r="L5722" s="9">
        <f>K5722*Inputs!$B$5</f>
        <v>7.2823799999999999</v>
      </c>
      <c r="M5722" s="10">
        <f>IF(AND(OR(C5722=1,C5722=2,C5722=12),G5722&gt;=Inputs!$B$8,G5722&lt;=Inputs!$B$9,K5722&lt;=Inputs!$B$10),1,0)</f>
        <v>0</v>
      </c>
      <c r="N5722" s="9">
        <f>Inputs!$B$4</f>
        <v>54.991999999999997</v>
      </c>
      <c r="O5722" s="9">
        <f>IF(M5722=1,Inputs!$B$6,Inputs!$B$4)</f>
        <v>54.991999999999997</v>
      </c>
      <c r="P5722" s="9">
        <f>IF(M5722=1,Inputs!$B$7,Inputs!$B$4)</f>
        <v>54.991999999999997</v>
      </c>
      <c r="Q5722" s="9">
        <f>MAX(0,Inputs!$B$4-O5722)</f>
        <v>0</v>
      </c>
      <c r="R5722" s="9">
        <f>MAX(0,Inputs!$B$4-P5722)</f>
        <v>0</v>
      </c>
    </row>
    <row r="5723" spans="1:18" ht="15" customHeight="1">
      <c r="A5723" s="4">
        <v>44800.375</v>
      </c>
      <c r="B5723" s="5">
        <v>44800</v>
      </c>
      <c r="C5723" s="6">
        <v>8</v>
      </c>
      <c r="D5723" s="7" t="s">
        <v>35</v>
      </c>
      <c r="E5723" s="7" t="s">
        <v>33</v>
      </c>
      <c r="F5723" s="7" t="s">
        <v>20</v>
      </c>
      <c r="G5723" s="6">
        <v>9</v>
      </c>
      <c r="H5723" s="8">
        <v>2.7949999999999999</v>
      </c>
      <c r="I5723" s="8">
        <v>23.193999999999999</v>
      </c>
      <c r="J5723" s="8">
        <v>4.5499999999999999E-2</v>
      </c>
      <c r="K5723" s="8">
        <v>3.722</v>
      </c>
      <c r="L5723" s="9">
        <f>K5723*Inputs!$B$5</f>
        <v>3.6475599999999999</v>
      </c>
      <c r="M5723" s="10">
        <f>IF(AND(OR(C5723=1,C5723=2,C5723=12),G5723&gt;=Inputs!$B$8,G5723&lt;=Inputs!$B$9,K5723&lt;=Inputs!$B$10),1,0)</f>
        <v>0</v>
      </c>
      <c r="N5723" s="9">
        <f>Inputs!$B$4</f>
        <v>54.991999999999997</v>
      </c>
      <c r="O5723" s="9">
        <f>IF(M5723=1,Inputs!$B$6,Inputs!$B$4)</f>
        <v>54.991999999999997</v>
      </c>
      <c r="P5723" s="9">
        <f>IF(M5723=1,Inputs!$B$7,Inputs!$B$4)</f>
        <v>54.991999999999997</v>
      </c>
      <c r="Q5723" s="9">
        <f>MAX(0,Inputs!$B$4-O5723)</f>
        <v>0</v>
      </c>
      <c r="R5723" s="9">
        <f>MAX(0,Inputs!$B$4-P5723)</f>
        <v>0</v>
      </c>
    </row>
    <row r="5724" spans="1:18" ht="15" customHeight="1">
      <c r="A5724" s="4">
        <v>44800.416666666701</v>
      </c>
      <c r="B5724" s="5">
        <v>44800</v>
      </c>
      <c r="C5724" s="6">
        <v>8</v>
      </c>
      <c r="D5724" s="7" t="s">
        <v>35</v>
      </c>
      <c r="E5724" s="7" t="s">
        <v>33</v>
      </c>
      <c r="F5724" s="7" t="s">
        <v>20</v>
      </c>
      <c r="G5724" s="6">
        <v>10</v>
      </c>
      <c r="H5724" s="8">
        <v>2.7949999999999999</v>
      </c>
      <c r="I5724" s="8">
        <v>23.193999999999999</v>
      </c>
      <c r="J5724" s="8">
        <v>5.6800000000000003E-2</v>
      </c>
      <c r="K5724" s="8">
        <v>3.9540000000000002</v>
      </c>
      <c r="L5724" s="9">
        <f>K5724*Inputs!$B$5</f>
        <v>3.8749199999999999</v>
      </c>
      <c r="M5724" s="10">
        <f>IF(AND(OR(C5724=1,C5724=2,C5724=12),G5724&gt;=Inputs!$B$8,G5724&lt;=Inputs!$B$9,K5724&lt;=Inputs!$B$10),1,0)</f>
        <v>0</v>
      </c>
      <c r="N5724" s="9">
        <f>Inputs!$B$4</f>
        <v>54.991999999999997</v>
      </c>
      <c r="O5724" s="9">
        <f>IF(M5724=1,Inputs!$B$6,Inputs!$B$4)</f>
        <v>54.991999999999997</v>
      </c>
      <c r="P5724" s="9">
        <f>IF(M5724=1,Inputs!$B$7,Inputs!$B$4)</f>
        <v>54.991999999999997</v>
      </c>
      <c r="Q5724" s="9">
        <f>MAX(0,Inputs!$B$4-O5724)</f>
        <v>0</v>
      </c>
      <c r="R5724" s="9">
        <f>MAX(0,Inputs!$B$4-P5724)</f>
        <v>0</v>
      </c>
    </row>
    <row r="5725" spans="1:18" ht="15" customHeight="1">
      <c r="A5725" s="4">
        <v>44800.458333333299</v>
      </c>
      <c r="B5725" s="5">
        <v>44800</v>
      </c>
      <c r="C5725" s="6">
        <v>8</v>
      </c>
      <c r="D5725" s="7" t="s">
        <v>35</v>
      </c>
      <c r="E5725" s="7" t="s">
        <v>33</v>
      </c>
      <c r="F5725" s="7" t="s">
        <v>20</v>
      </c>
      <c r="G5725" s="6">
        <v>11</v>
      </c>
      <c r="H5725" s="8">
        <v>2.7949999999999999</v>
      </c>
      <c r="I5725" s="8">
        <v>23.193999999999999</v>
      </c>
      <c r="J5725" s="8">
        <v>6.8199999999999997E-2</v>
      </c>
      <c r="K5725" s="8">
        <v>4.1859999999999999</v>
      </c>
      <c r="L5725" s="9">
        <f>K5725*Inputs!$B$5</f>
        <v>4.1022799999999995</v>
      </c>
      <c r="M5725" s="10">
        <f>IF(AND(OR(C5725=1,C5725=2,C5725=12),G5725&gt;=Inputs!$B$8,G5725&lt;=Inputs!$B$9,K5725&lt;=Inputs!$B$10),1,0)</f>
        <v>0</v>
      </c>
      <c r="N5725" s="9">
        <f>Inputs!$B$4</f>
        <v>54.991999999999997</v>
      </c>
      <c r="O5725" s="9">
        <f>IF(M5725=1,Inputs!$B$6,Inputs!$B$4)</f>
        <v>54.991999999999997</v>
      </c>
      <c r="P5725" s="9">
        <f>IF(M5725=1,Inputs!$B$7,Inputs!$B$4)</f>
        <v>54.991999999999997</v>
      </c>
      <c r="Q5725" s="9">
        <f>MAX(0,Inputs!$B$4-O5725)</f>
        <v>0</v>
      </c>
      <c r="R5725" s="9">
        <f>MAX(0,Inputs!$B$4-P5725)</f>
        <v>0</v>
      </c>
    </row>
    <row r="5726" spans="1:18" ht="15" customHeight="1">
      <c r="A5726" s="4">
        <v>44800.5</v>
      </c>
      <c r="B5726" s="5">
        <v>44800</v>
      </c>
      <c r="C5726" s="6">
        <v>8</v>
      </c>
      <c r="D5726" s="7" t="s">
        <v>35</v>
      </c>
      <c r="E5726" s="7" t="s">
        <v>33</v>
      </c>
      <c r="F5726" s="7" t="s">
        <v>20</v>
      </c>
      <c r="G5726" s="6">
        <v>12</v>
      </c>
      <c r="H5726" s="8">
        <v>2.7949999999999999</v>
      </c>
      <c r="I5726" s="8">
        <v>23.193999999999999</v>
      </c>
      <c r="J5726" s="8">
        <v>7.9500000000000001E-2</v>
      </c>
      <c r="K5726" s="8">
        <v>4.4180000000000001</v>
      </c>
      <c r="L5726" s="9">
        <f>K5726*Inputs!$B$5</f>
        <v>4.3296400000000004</v>
      </c>
      <c r="M5726" s="10">
        <f>IF(AND(OR(C5726=1,C5726=2,C5726=12),G5726&gt;=Inputs!$B$8,G5726&lt;=Inputs!$B$9,K5726&lt;=Inputs!$B$10),1,0)</f>
        <v>0</v>
      </c>
      <c r="N5726" s="9">
        <f>Inputs!$B$4</f>
        <v>54.991999999999997</v>
      </c>
      <c r="O5726" s="9">
        <f>IF(M5726=1,Inputs!$B$6,Inputs!$B$4)</f>
        <v>54.991999999999997</v>
      </c>
      <c r="P5726" s="9">
        <f>IF(M5726=1,Inputs!$B$7,Inputs!$B$4)</f>
        <v>54.991999999999997</v>
      </c>
      <c r="Q5726" s="9">
        <f>MAX(0,Inputs!$B$4-O5726)</f>
        <v>0</v>
      </c>
      <c r="R5726" s="9">
        <f>MAX(0,Inputs!$B$4-P5726)</f>
        <v>0</v>
      </c>
    </row>
    <row r="5727" spans="1:18" ht="15" customHeight="1">
      <c r="A5727" s="4">
        <v>44800.541666666701</v>
      </c>
      <c r="B5727" s="5">
        <v>44800</v>
      </c>
      <c r="C5727" s="6">
        <v>8</v>
      </c>
      <c r="D5727" s="7" t="s">
        <v>35</v>
      </c>
      <c r="E5727" s="7" t="s">
        <v>33</v>
      </c>
      <c r="F5727" s="7" t="s">
        <v>20</v>
      </c>
      <c r="G5727" s="6">
        <v>13</v>
      </c>
      <c r="H5727" s="8">
        <v>2.7949999999999999</v>
      </c>
      <c r="I5727" s="8">
        <v>23.193999999999999</v>
      </c>
      <c r="J5727" s="8">
        <v>9.0899999999999995E-2</v>
      </c>
      <c r="K5727" s="8">
        <v>4.649</v>
      </c>
      <c r="L5727" s="9">
        <f>K5727*Inputs!$B$5</f>
        <v>4.5560200000000002</v>
      </c>
      <c r="M5727" s="10">
        <f>IF(AND(OR(C5727=1,C5727=2,C5727=12),G5727&gt;=Inputs!$B$8,G5727&lt;=Inputs!$B$9,K5727&lt;=Inputs!$B$10),1,0)</f>
        <v>0</v>
      </c>
      <c r="N5727" s="9">
        <f>Inputs!$B$4</f>
        <v>54.991999999999997</v>
      </c>
      <c r="O5727" s="9">
        <f>IF(M5727=1,Inputs!$B$6,Inputs!$B$4)</f>
        <v>54.991999999999997</v>
      </c>
      <c r="P5727" s="9">
        <f>IF(M5727=1,Inputs!$B$7,Inputs!$B$4)</f>
        <v>54.991999999999997</v>
      </c>
      <c r="Q5727" s="9">
        <f>MAX(0,Inputs!$B$4-O5727)</f>
        <v>0</v>
      </c>
      <c r="R5727" s="9">
        <f>MAX(0,Inputs!$B$4-P5727)</f>
        <v>0</v>
      </c>
    </row>
    <row r="5728" spans="1:18" ht="15" customHeight="1">
      <c r="A5728" s="4">
        <v>44800.583333333299</v>
      </c>
      <c r="B5728" s="5">
        <v>44800</v>
      </c>
      <c r="C5728" s="6">
        <v>8</v>
      </c>
      <c r="D5728" s="7" t="s">
        <v>35</v>
      </c>
      <c r="E5728" s="7" t="s">
        <v>33</v>
      </c>
      <c r="F5728" s="7" t="s">
        <v>20</v>
      </c>
      <c r="G5728" s="6">
        <v>14</v>
      </c>
      <c r="H5728" s="8">
        <v>2.7949999999999999</v>
      </c>
      <c r="I5728" s="8">
        <v>23.193999999999999</v>
      </c>
      <c r="J5728" s="8">
        <v>6.8199999999999997E-2</v>
      </c>
      <c r="K5728" s="8">
        <v>4.1859999999999999</v>
      </c>
      <c r="L5728" s="9">
        <f>K5728*Inputs!$B$5</f>
        <v>4.1022799999999995</v>
      </c>
      <c r="M5728" s="10">
        <f>IF(AND(OR(C5728=1,C5728=2,C5728=12),G5728&gt;=Inputs!$B$8,G5728&lt;=Inputs!$B$9,K5728&lt;=Inputs!$B$10),1,0)</f>
        <v>0</v>
      </c>
      <c r="N5728" s="9">
        <f>Inputs!$B$4</f>
        <v>54.991999999999997</v>
      </c>
      <c r="O5728" s="9">
        <f>IF(M5728=1,Inputs!$B$6,Inputs!$B$4)</f>
        <v>54.991999999999997</v>
      </c>
      <c r="P5728" s="9">
        <f>IF(M5728=1,Inputs!$B$7,Inputs!$B$4)</f>
        <v>54.991999999999997</v>
      </c>
      <c r="Q5728" s="9">
        <f>MAX(0,Inputs!$B$4-O5728)</f>
        <v>0</v>
      </c>
      <c r="R5728" s="9">
        <f>MAX(0,Inputs!$B$4-P5728)</f>
        <v>0</v>
      </c>
    </row>
    <row r="5729" spans="1:18" ht="15" customHeight="1">
      <c r="A5729" s="4">
        <v>44800.625</v>
      </c>
      <c r="B5729" s="5">
        <v>44800</v>
      </c>
      <c r="C5729" s="6">
        <v>8</v>
      </c>
      <c r="D5729" s="7" t="s">
        <v>35</v>
      </c>
      <c r="E5729" s="7" t="s">
        <v>33</v>
      </c>
      <c r="F5729" s="7" t="s">
        <v>20</v>
      </c>
      <c r="G5729" s="6">
        <v>15</v>
      </c>
      <c r="H5729" s="8">
        <v>2.7949999999999999</v>
      </c>
      <c r="I5729" s="8">
        <v>23.193999999999999</v>
      </c>
      <c r="J5729" s="8">
        <v>4.5499999999999999E-2</v>
      </c>
      <c r="K5729" s="8">
        <v>3.722</v>
      </c>
      <c r="L5729" s="9">
        <f>K5729*Inputs!$B$5</f>
        <v>3.6475599999999999</v>
      </c>
      <c r="M5729" s="10">
        <f>IF(AND(OR(C5729=1,C5729=2,C5729=12),G5729&gt;=Inputs!$B$8,G5729&lt;=Inputs!$B$9,K5729&lt;=Inputs!$B$10),1,0)</f>
        <v>0</v>
      </c>
      <c r="N5729" s="9">
        <f>Inputs!$B$4</f>
        <v>54.991999999999997</v>
      </c>
      <c r="O5729" s="9">
        <f>IF(M5729=1,Inputs!$B$6,Inputs!$B$4)</f>
        <v>54.991999999999997</v>
      </c>
      <c r="P5729" s="9">
        <f>IF(M5729=1,Inputs!$B$7,Inputs!$B$4)</f>
        <v>54.991999999999997</v>
      </c>
      <c r="Q5729" s="9">
        <f>MAX(0,Inputs!$B$4-O5729)</f>
        <v>0</v>
      </c>
      <c r="R5729" s="9">
        <f>MAX(0,Inputs!$B$4-P5729)</f>
        <v>0</v>
      </c>
    </row>
    <row r="5730" spans="1:18" ht="15" customHeight="1">
      <c r="A5730" s="4">
        <v>44800.666666666701</v>
      </c>
      <c r="B5730" s="5">
        <v>44800</v>
      </c>
      <c r="C5730" s="6">
        <v>8</v>
      </c>
      <c r="D5730" s="7" t="s">
        <v>35</v>
      </c>
      <c r="E5730" s="7" t="s">
        <v>33</v>
      </c>
      <c r="F5730" s="7" t="s">
        <v>20</v>
      </c>
      <c r="G5730" s="6">
        <v>16</v>
      </c>
      <c r="H5730" s="8">
        <v>2.7949999999999999</v>
      </c>
      <c r="I5730" s="8">
        <v>23.193999999999999</v>
      </c>
      <c r="J5730" s="8">
        <v>0</v>
      </c>
      <c r="K5730" s="8">
        <v>2.7949999999999999</v>
      </c>
      <c r="L5730" s="9">
        <f>K5730*Inputs!$B$5</f>
        <v>2.7391000000000001</v>
      </c>
      <c r="M5730" s="10">
        <f>IF(AND(OR(C5730=1,C5730=2,C5730=12),G5730&gt;=Inputs!$B$8,G5730&lt;=Inputs!$B$9,K5730&lt;=Inputs!$B$10),1,0)</f>
        <v>0</v>
      </c>
      <c r="N5730" s="9">
        <f>Inputs!$B$4</f>
        <v>54.991999999999997</v>
      </c>
      <c r="O5730" s="9">
        <f>IF(M5730=1,Inputs!$B$6,Inputs!$B$4)</f>
        <v>54.991999999999997</v>
      </c>
      <c r="P5730" s="9">
        <f>IF(M5730=1,Inputs!$B$7,Inputs!$B$4)</f>
        <v>54.991999999999997</v>
      </c>
      <c r="Q5730" s="9">
        <f>MAX(0,Inputs!$B$4-O5730)</f>
        <v>0</v>
      </c>
      <c r="R5730" s="9">
        <f>MAX(0,Inputs!$B$4-P5730)</f>
        <v>0</v>
      </c>
    </row>
    <row r="5731" spans="1:18" ht="15" customHeight="1">
      <c r="A5731" s="4">
        <v>44800.708333333299</v>
      </c>
      <c r="B5731" s="5">
        <v>44800</v>
      </c>
      <c r="C5731" s="6">
        <v>8</v>
      </c>
      <c r="D5731" s="7" t="s">
        <v>35</v>
      </c>
      <c r="E5731" s="7" t="s">
        <v>33</v>
      </c>
      <c r="F5731" s="7" t="s">
        <v>20</v>
      </c>
      <c r="G5731" s="6">
        <v>17</v>
      </c>
      <c r="H5731" s="8">
        <v>2.7949999999999999</v>
      </c>
      <c r="I5731" s="8">
        <v>23.193999999999999</v>
      </c>
      <c r="J5731" s="8">
        <v>4.5499999999999999E-2</v>
      </c>
      <c r="K5731" s="8">
        <v>3.722</v>
      </c>
      <c r="L5731" s="9">
        <f>K5731*Inputs!$B$5</f>
        <v>3.6475599999999999</v>
      </c>
      <c r="M5731" s="10">
        <f>IF(AND(OR(C5731=1,C5731=2,C5731=12),G5731&gt;=Inputs!$B$8,G5731&lt;=Inputs!$B$9,K5731&lt;=Inputs!$B$10),1,0)</f>
        <v>0</v>
      </c>
      <c r="N5731" s="9">
        <f>Inputs!$B$4</f>
        <v>54.991999999999997</v>
      </c>
      <c r="O5731" s="9">
        <f>IF(M5731=1,Inputs!$B$6,Inputs!$B$4)</f>
        <v>54.991999999999997</v>
      </c>
      <c r="P5731" s="9">
        <f>IF(M5731=1,Inputs!$B$7,Inputs!$B$4)</f>
        <v>54.991999999999997</v>
      </c>
      <c r="Q5731" s="9">
        <f>MAX(0,Inputs!$B$4-O5731)</f>
        <v>0</v>
      </c>
      <c r="R5731" s="9">
        <f>MAX(0,Inputs!$B$4-P5731)</f>
        <v>0</v>
      </c>
    </row>
    <row r="5732" spans="1:18" ht="15" customHeight="1">
      <c r="A5732" s="4">
        <v>44800.75</v>
      </c>
      <c r="B5732" s="5">
        <v>44800</v>
      </c>
      <c r="C5732" s="6">
        <v>8</v>
      </c>
      <c r="D5732" s="7" t="s">
        <v>35</v>
      </c>
      <c r="E5732" s="7" t="s">
        <v>33</v>
      </c>
      <c r="F5732" s="7" t="s">
        <v>20</v>
      </c>
      <c r="G5732" s="6">
        <v>18</v>
      </c>
      <c r="H5732" s="8">
        <v>2.7949999999999999</v>
      </c>
      <c r="I5732" s="8">
        <v>23.193999999999999</v>
      </c>
      <c r="J5732" s="8">
        <v>4.5499999999999999E-2</v>
      </c>
      <c r="K5732" s="8">
        <v>3.722</v>
      </c>
      <c r="L5732" s="9">
        <f>K5732*Inputs!$B$5</f>
        <v>3.6475599999999999</v>
      </c>
      <c r="M5732" s="10">
        <f>IF(AND(OR(C5732=1,C5732=2,C5732=12),G5732&gt;=Inputs!$B$8,G5732&lt;=Inputs!$B$9,K5732&lt;=Inputs!$B$10),1,0)</f>
        <v>0</v>
      </c>
      <c r="N5732" s="9">
        <f>Inputs!$B$4</f>
        <v>54.991999999999997</v>
      </c>
      <c r="O5732" s="9">
        <f>IF(M5732=1,Inputs!$B$6,Inputs!$B$4)</f>
        <v>54.991999999999997</v>
      </c>
      <c r="P5732" s="9">
        <f>IF(M5732=1,Inputs!$B$7,Inputs!$B$4)</f>
        <v>54.991999999999997</v>
      </c>
      <c r="Q5732" s="9">
        <f>MAX(0,Inputs!$B$4-O5732)</f>
        <v>0</v>
      </c>
      <c r="R5732" s="9">
        <f>MAX(0,Inputs!$B$4-P5732)</f>
        <v>0</v>
      </c>
    </row>
    <row r="5733" spans="1:18" ht="15" customHeight="1">
      <c r="A5733" s="4">
        <v>44800.791666666701</v>
      </c>
      <c r="B5733" s="5">
        <v>44800</v>
      </c>
      <c r="C5733" s="6">
        <v>8</v>
      </c>
      <c r="D5733" s="7" t="s">
        <v>35</v>
      </c>
      <c r="E5733" s="7" t="s">
        <v>33</v>
      </c>
      <c r="F5733" s="7" t="s">
        <v>20</v>
      </c>
      <c r="G5733" s="6">
        <v>19</v>
      </c>
      <c r="H5733" s="8">
        <v>2.7949999999999999</v>
      </c>
      <c r="I5733" s="8">
        <v>23.193999999999999</v>
      </c>
      <c r="J5733" s="8">
        <v>0.13639999999999999</v>
      </c>
      <c r="K5733" s="8">
        <v>5.577</v>
      </c>
      <c r="L5733" s="9">
        <f>K5733*Inputs!$B$5</f>
        <v>5.4654600000000002</v>
      </c>
      <c r="M5733" s="10">
        <f>IF(AND(OR(C5733=1,C5733=2,C5733=12),G5733&gt;=Inputs!$B$8,G5733&lt;=Inputs!$B$9,K5733&lt;=Inputs!$B$10),1,0)</f>
        <v>0</v>
      </c>
      <c r="N5733" s="9">
        <f>Inputs!$B$4</f>
        <v>54.991999999999997</v>
      </c>
      <c r="O5733" s="9">
        <f>IF(M5733=1,Inputs!$B$6,Inputs!$B$4)</f>
        <v>54.991999999999997</v>
      </c>
      <c r="P5733" s="9">
        <f>IF(M5733=1,Inputs!$B$7,Inputs!$B$4)</f>
        <v>54.991999999999997</v>
      </c>
      <c r="Q5733" s="9">
        <f>MAX(0,Inputs!$B$4-O5733)</f>
        <v>0</v>
      </c>
      <c r="R5733" s="9">
        <f>MAX(0,Inputs!$B$4-P5733)</f>
        <v>0</v>
      </c>
    </row>
    <row r="5734" spans="1:18" ht="15" customHeight="1">
      <c r="A5734" s="4">
        <v>44800.833333333299</v>
      </c>
      <c r="B5734" s="5">
        <v>44800</v>
      </c>
      <c r="C5734" s="6">
        <v>8</v>
      </c>
      <c r="D5734" s="7" t="s">
        <v>35</v>
      </c>
      <c r="E5734" s="7" t="s">
        <v>33</v>
      </c>
      <c r="F5734" s="7" t="s">
        <v>20</v>
      </c>
      <c r="G5734" s="6">
        <v>20</v>
      </c>
      <c r="H5734" s="8">
        <v>2.7949999999999999</v>
      </c>
      <c r="I5734" s="8">
        <v>23.193999999999999</v>
      </c>
      <c r="J5734" s="8">
        <v>0.31819999999999998</v>
      </c>
      <c r="K5734" s="8">
        <v>9.2859999999999996</v>
      </c>
      <c r="L5734" s="9">
        <f>K5734*Inputs!$B$5</f>
        <v>9.1002799999999997</v>
      </c>
      <c r="M5734" s="10">
        <f>IF(AND(OR(C5734=1,C5734=2,C5734=12),G5734&gt;=Inputs!$B$8,G5734&lt;=Inputs!$B$9,K5734&lt;=Inputs!$B$10),1,0)</f>
        <v>0</v>
      </c>
      <c r="N5734" s="9">
        <f>Inputs!$B$4</f>
        <v>54.991999999999997</v>
      </c>
      <c r="O5734" s="9">
        <f>IF(M5734=1,Inputs!$B$6,Inputs!$B$4)</f>
        <v>54.991999999999997</v>
      </c>
      <c r="P5734" s="9">
        <f>IF(M5734=1,Inputs!$B$7,Inputs!$B$4)</f>
        <v>54.991999999999997</v>
      </c>
      <c r="Q5734" s="9">
        <f>MAX(0,Inputs!$B$4-O5734)</f>
        <v>0</v>
      </c>
      <c r="R5734" s="9">
        <f>MAX(0,Inputs!$B$4-P5734)</f>
        <v>0</v>
      </c>
    </row>
    <row r="5735" spans="1:18" ht="15" customHeight="1">
      <c r="A5735" s="4">
        <v>44800.875</v>
      </c>
      <c r="B5735" s="5">
        <v>44800</v>
      </c>
      <c r="C5735" s="6">
        <v>8</v>
      </c>
      <c r="D5735" s="7" t="s">
        <v>35</v>
      </c>
      <c r="E5735" s="7" t="s">
        <v>33</v>
      </c>
      <c r="F5735" s="7" t="s">
        <v>20</v>
      </c>
      <c r="G5735" s="6">
        <v>21</v>
      </c>
      <c r="H5735" s="8">
        <v>2.7949999999999999</v>
      </c>
      <c r="I5735" s="8">
        <v>23.193999999999999</v>
      </c>
      <c r="J5735" s="8">
        <v>0.45450000000000002</v>
      </c>
      <c r="K5735" s="8">
        <v>12.067</v>
      </c>
      <c r="L5735" s="9">
        <f>K5735*Inputs!$B$5</f>
        <v>11.825659999999999</v>
      </c>
      <c r="M5735" s="10">
        <f>IF(AND(OR(C5735=1,C5735=2,C5735=12),G5735&gt;=Inputs!$B$8,G5735&lt;=Inputs!$B$9,K5735&lt;=Inputs!$B$10),1,0)</f>
        <v>0</v>
      </c>
      <c r="N5735" s="9">
        <f>Inputs!$B$4</f>
        <v>54.991999999999997</v>
      </c>
      <c r="O5735" s="9">
        <f>IF(M5735=1,Inputs!$B$6,Inputs!$B$4)</f>
        <v>54.991999999999997</v>
      </c>
      <c r="P5735" s="9">
        <f>IF(M5735=1,Inputs!$B$7,Inputs!$B$4)</f>
        <v>54.991999999999997</v>
      </c>
      <c r="Q5735" s="9">
        <f>MAX(0,Inputs!$B$4-O5735)</f>
        <v>0</v>
      </c>
      <c r="R5735" s="9">
        <f>MAX(0,Inputs!$B$4-P5735)</f>
        <v>0</v>
      </c>
    </row>
    <row r="5736" spans="1:18" ht="15" customHeight="1">
      <c r="A5736" s="4">
        <v>44800.916666666701</v>
      </c>
      <c r="B5736" s="5">
        <v>44800</v>
      </c>
      <c r="C5736" s="6">
        <v>8</v>
      </c>
      <c r="D5736" s="7" t="s">
        <v>35</v>
      </c>
      <c r="E5736" s="7" t="s">
        <v>33</v>
      </c>
      <c r="F5736" s="7" t="s">
        <v>20</v>
      </c>
      <c r="G5736" s="6">
        <v>22</v>
      </c>
      <c r="H5736" s="8">
        <v>2.7949999999999999</v>
      </c>
      <c r="I5736" s="8">
        <v>23.193999999999999</v>
      </c>
      <c r="J5736" s="8">
        <v>0.70450000000000002</v>
      </c>
      <c r="K5736" s="8">
        <v>17.167000000000002</v>
      </c>
      <c r="L5736" s="9">
        <f>K5736*Inputs!$B$5</f>
        <v>16.82366</v>
      </c>
      <c r="M5736" s="10">
        <f>IF(AND(OR(C5736=1,C5736=2,C5736=12),G5736&gt;=Inputs!$B$8,G5736&lt;=Inputs!$B$9,K5736&lt;=Inputs!$B$10),1,0)</f>
        <v>0</v>
      </c>
      <c r="N5736" s="9">
        <f>Inputs!$B$4</f>
        <v>54.991999999999997</v>
      </c>
      <c r="O5736" s="9">
        <f>IF(M5736=1,Inputs!$B$6,Inputs!$B$4)</f>
        <v>54.991999999999997</v>
      </c>
      <c r="P5736" s="9">
        <f>IF(M5736=1,Inputs!$B$7,Inputs!$B$4)</f>
        <v>54.991999999999997</v>
      </c>
      <c r="Q5736" s="9">
        <f>MAX(0,Inputs!$B$4-O5736)</f>
        <v>0</v>
      </c>
      <c r="R5736" s="9">
        <f>MAX(0,Inputs!$B$4-P5736)</f>
        <v>0</v>
      </c>
    </row>
    <row r="5737" spans="1:18" ht="15" customHeight="1">
      <c r="A5737" s="4">
        <v>44800.958333333299</v>
      </c>
      <c r="B5737" s="5">
        <v>44800</v>
      </c>
      <c r="C5737" s="6">
        <v>8</v>
      </c>
      <c r="D5737" s="7" t="s">
        <v>35</v>
      </c>
      <c r="E5737" s="7" t="s">
        <v>33</v>
      </c>
      <c r="F5737" s="7" t="s">
        <v>20</v>
      </c>
      <c r="G5737" s="6">
        <v>23</v>
      </c>
      <c r="H5737" s="8">
        <v>2.7949999999999999</v>
      </c>
      <c r="I5737" s="8">
        <v>23.193999999999999</v>
      </c>
      <c r="J5737" s="8">
        <v>0.95450000000000002</v>
      </c>
      <c r="K5737" s="8">
        <v>22.266999999999999</v>
      </c>
      <c r="L5737" s="9">
        <f>K5737*Inputs!$B$5</f>
        <v>21.821659999999998</v>
      </c>
      <c r="M5737" s="10">
        <f>IF(AND(OR(C5737=1,C5737=2,C5737=12),G5737&gt;=Inputs!$B$8,G5737&lt;=Inputs!$B$9,K5737&lt;=Inputs!$B$10),1,0)</f>
        <v>0</v>
      </c>
      <c r="N5737" s="9">
        <f>Inputs!$B$4</f>
        <v>54.991999999999997</v>
      </c>
      <c r="O5737" s="9">
        <f>IF(M5737=1,Inputs!$B$6,Inputs!$B$4)</f>
        <v>54.991999999999997</v>
      </c>
      <c r="P5737" s="9">
        <f>IF(M5737=1,Inputs!$B$7,Inputs!$B$4)</f>
        <v>54.991999999999997</v>
      </c>
      <c r="Q5737" s="9">
        <f>MAX(0,Inputs!$B$4-O5737)</f>
        <v>0</v>
      </c>
      <c r="R5737" s="9">
        <f>MAX(0,Inputs!$B$4-P5737)</f>
        <v>0</v>
      </c>
    </row>
    <row r="5738" spans="1:18" ht="15" customHeight="1">
      <c r="A5738" s="4">
        <v>44801</v>
      </c>
      <c r="B5738" s="5">
        <v>44801</v>
      </c>
      <c r="C5738" s="6">
        <v>8</v>
      </c>
      <c r="D5738" s="7" t="s">
        <v>35</v>
      </c>
      <c r="E5738" s="7" t="s">
        <v>33</v>
      </c>
      <c r="F5738" s="7" t="s">
        <v>21</v>
      </c>
      <c r="G5738" s="6">
        <v>0</v>
      </c>
      <c r="H5738" s="8">
        <v>3.8610000000000002</v>
      </c>
      <c r="I5738" s="8">
        <v>24.991</v>
      </c>
      <c r="J5738" s="8">
        <v>0.88890000000000002</v>
      </c>
      <c r="K5738" s="8">
        <v>22.643000000000001</v>
      </c>
      <c r="L5738" s="9">
        <f>K5738*Inputs!$B$5</f>
        <v>22.19014</v>
      </c>
      <c r="M5738" s="10">
        <f>IF(AND(OR(C5738=1,C5738=2,C5738=12),G5738&gt;=Inputs!$B$8,G5738&lt;=Inputs!$B$9,K5738&lt;=Inputs!$B$10),1,0)</f>
        <v>0</v>
      </c>
      <c r="N5738" s="9">
        <f>Inputs!$B$4</f>
        <v>54.991999999999997</v>
      </c>
      <c r="O5738" s="9">
        <f>IF(M5738=1,Inputs!$B$6,Inputs!$B$4)</f>
        <v>54.991999999999997</v>
      </c>
      <c r="P5738" s="9">
        <f>IF(M5738=1,Inputs!$B$7,Inputs!$B$4)</f>
        <v>54.991999999999997</v>
      </c>
      <c r="Q5738" s="9">
        <f>MAX(0,Inputs!$B$4-O5738)</f>
        <v>0</v>
      </c>
      <c r="R5738" s="9">
        <f>MAX(0,Inputs!$B$4-P5738)</f>
        <v>0</v>
      </c>
    </row>
    <row r="5739" spans="1:18" ht="15" customHeight="1">
      <c r="A5739" s="4">
        <v>44801.041666666701</v>
      </c>
      <c r="B5739" s="5">
        <v>44801</v>
      </c>
      <c r="C5739" s="6">
        <v>8</v>
      </c>
      <c r="D5739" s="7" t="s">
        <v>35</v>
      </c>
      <c r="E5739" s="7" t="s">
        <v>33</v>
      </c>
      <c r="F5739" s="7" t="s">
        <v>21</v>
      </c>
      <c r="G5739" s="6">
        <v>1</v>
      </c>
      <c r="H5739" s="8">
        <v>3.8610000000000002</v>
      </c>
      <c r="I5739" s="8">
        <v>24.991</v>
      </c>
      <c r="J5739" s="8">
        <v>0.92589999999999995</v>
      </c>
      <c r="K5739" s="8">
        <v>23.425999999999998</v>
      </c>
      <c r="L5739" s="9">
        <f>K5739*Inputs!$B$5</f>
        <v>22.957479999999997</v>
      </c>
      <c r="M5739" s="10">
        <f>IF(AND(OR(C5739=1,C5739=2,C5739=12),G5739&gt;=Inputs!$B$8,G5739&lt;=Inputs!$B$9,K5739&lt;=Inputs!$B$10),1,0)</f>
        <v>0</v>
      </c>
      <c r="N5739" s="9">
        <f>Inputs!$B$4</f>
        <v>54.991999999999997</v>
      </c>
      <c r="O5739" s="9">
        <f>IF(M5739=1,Inputs!$B$6,Inputs!$B$4)</f>
        <v>54.991999999999997</v>
      </c>
      <c r="P5739" s="9">
        <f>IF(M5739=1,Inputs!$B$7,Inputs!$B$4)</f>
        <v>54.991999999999997</v>
      </c>
      <c r="Q5739" s="9">
        <f>MAX(0,Inputs!$B$4-O5739)</f>
        <v>0</v>
      </c>
      <c r="R5739" s="9">
        <f>MAX(0,Inputs!$B$4-P5739)</f>
        <v>0</v>
      </c>
    </row>
    <row r="5740" spans="1:18" ht="15" customHeight="1">
      <c r="A5740" s="4">
        <v>44801.083333333299</v>
      </c>
      <c r="B5740" s="5">
        <v>44801</v>
      </c>
      <c r="C5740" s="6">
        <v>8</v>
      </c>
      <c r="D5740" s="7" t="s">
        <v>35</v>
      </c>
      <c r="E5740" s="7" t="s">
        <v>33</v>
      </c>
      <c r="F5740" s="7" t="s">
        <v>21</v>
      </c>
      <c r="G5740" s="6">
        <v>2</v>
      </c>
      <c r="H5740" s="8">
        <v>3.8610000000000002</v>
      </c>
      <c r="I5740" s="8">
        <v>24.991</v>
      </c>
      <c r="J5740" s="8">
        <v>0.96299999999999997</v>
      </c>
      <c r="K5740" s="8">
        <v>24.207999999999998</v>
      </c>
      <c r="L5740" s="9">
        <f>K5740*Inputs!$B$5</f>
        <v>23.723839999999999</v>
      </c>
      <c r="M5740" s="10">
        <f>IF(AND(OR(C5740=1,C5740=2,C5740=12),G5740&gt;=Inputs!$B$8,G5740&lt;=Inputs!$B$9,K5740&lt;=Inputs!$B$10),1,0)</f>
        <v>0</v>
      </c>
      <c r="N5740" s="9">
        <f>Inputs!$B$4</f>
        <v>54.991999999999997</v>
      </c>
      <c r="O5740" s="9">
        <f>IF(M5740=1,Inputs!$B$6,Inputs!$B$4)</f>
        <v>54.991999999999997</v>
      </c>
      <c r="P5740" s="9">
        <f>IF(M5740=1,Inputs!$B$7,Inputs!$B$4)</f>
        <v>54.991999999999997</v>
      </c>
      <c r="Q5740" s="9">
        <f>MAX(0,Inputs!$B$4-O5740)</f>
        <v>0</v>
      </c>
      <c r="R5740" s="9">
        <f>MAX(0,Inputs!$B$4-P5740)</f>
        <v>0</v>
      </c>
    </row>
    <row r="5741" spans="1:18" ht="15" customHeight="1">
      <c r="A5741" s="4">
        <v>44801.125</v>
      </c>
      <c r="B5741" s="5">
        <v>44801</v>
      </c>
      <c r="C5741" s="6">
        <v>8</v>
      </c>
      <c r="D5741" s="7" t="s">
        <v>35</v>
      </c>
      <c r="E5741" s="7" t="s">
        <v>33</v>
      </c>
      <c r="F5741" s="7" t="s">
        <v>21</v>
      </c>
      <c r="G5741" s="6">
        <v>3</v>
      </c>
      <c r="H5741" s="8">
        <v>3.8610000000000002</v>
      </c>
      <c r="I5741" s="8">
        <v>24.991</v>
      </c>
      <c r="J5741" s="8">
        <v>0.98150000000000004</v>
      </c>
      <c r="K5741" s="8">
        <v>24.6</v>
      </c>
      <c r="L5741" s="9">
        <f>K5741*Inputs!$B$5</f>
        <v>24.108000000000001</v>
      </c>
      <c r="M5741" s="10">
        <f>IF(AND(OR(C5741=1,C5741=2,C5741=12),G5741&gt;=Inputs!$B$8,G5741&lt;=Inputs!$B$9,K5741&lt;=Inputs!$B$10),1,0)</f>
        <v>0</v>
      </c>
      <c r="N5741" s="9">
        <f>Inputs!$B$4</f>
        <v>54.991999999999997</v>
      </c>
      <c r="O5741" s="9">
        <f>IF(M5741=1,Inputs!$B$6,Inputs!$B$4)</f>
        <v>54.991999999999997</v>
      </c>
      <c r="P5741" s="9">
        <f>IF(M5741=1,Inputs!$B$7,Inputs!$B$4)</f>
        <v>54.991999999999997</v>
      </c>
      <c r="Q5741" s="9">
        <f>MAX(0,Inputs!$B$4-O5741)</f>
        <v>0</v>
      </c>
      <c r="R5741" s="9">
        <f>MAX(0,Inputs!$B$4-P5741)</f>
        <v>0</v>
      </c>
    </row>
    <row r="5742" spans="1:18" ht="15" customHeight="1">
      <c r="A5742" s="4">
        <v>44801.166666666701</v>
      </c>
      <c r="B5742" s="5">
        <v>44801</v>
      </c>
      <c r="C5742" s="6">
        <v>8</v>
      </c>
      <c r="D5742" s="7" t="s">
        <v>35</v>
      </c>
      <c r="E5742" s="7" t="s">
        <v>33</v>
      </c>
      <c r="F5742" s="7" t="s">
        <v>21</v>
      </c>
      <c r="G5742" s="6">
        <v>4</v>
      </c>
      <c r="H5742" s="8">
        <v>3.8610000000000002</v>
      </c>
      <c r="I5742" s="8">
        <v>24.991</v>
      </c>
      <c r="J5742" s="8">
        <v>1</v>
      </c>
      <c r="K5742" s="8">
        <v>24.991</v>
      </c>
      <c r="L5742" s="9">
        <f>K5742*Inputs!$B$5</f>
        <v>24.49118</v>
      </c>
      <c r="M5742" s="10">
        <f>IF(AND(OR(C5742=1,C5742=2,C5742=12),G5742&gt;=Inputs!$B$8,G5742&lt;=Inputs!$B$9,K5742&lt;=Inputs!$B$10),1,0)</f>
        <v>0</v>
      </c>
      <c r="N5742" s="9">
        <f>Inputs!$B$4</f>
        <v>54.991999999999997</v>
      </c>
      <c r="O5742" s="9">
        <f>IF(M5742=1,Inputs!$B$6,Inputs!$B$4)</f>
        <v>54.991999999999997</v>
      </c>
      <c r="P5742" s="9">
        <f>IF(M5742=1,Inputs!$B$7,Inputs!$B$4)</f>
        <v>54.991999999999997</v>
      </c>
      <c r="Q5742" s="9">
        <f>MAX(0,Inputs!$B$4-O5742)</f>
        <v>0</v>
      </c>
      <c r="R5742" s="9">
        <f>MAX(0,Inputs!$B$4-P5742)</f>
        <v>0</v>
      </c>
    </row>
    <row r="5743" spans="1:18" ht="15" customHeight="1">
      <c r="A5743" s="4">
        <v>44801.208333333299</v>
      </c>
      <c r="B5743" s="5">
        <v>44801</v>
      </c>
      <c r="C5743" s="6">
        <v>8</v>
      </c>
      <c r="D5743" s="7" t="s">
        <v>35</v>
      </c>
      <c r="E5743" s="7" t="s">
        <v>33</v>
      </c>
      <c r="F5743" s="7" t="s">
        <v>21</v>
      </c>
      <c r="G5743" s="6">
        <v>5</v>
      </c>
      <c r="H5743" s="8">
        <v>3.8610000000000002</v>
      </c>
      <c r="I5743" s="8">
        <v>24.991</v>
      </c>
      <c r="J5743" s="8">
        <v>0.96299999999999997</v>
      </c>
      <c r="K5743" s="8">
        <v>24.207999999999998</v>
      </c>
      <c r="L5743" s="9">
        <f>K5743*Inputs!$B$5</f>
        <v>23.723839999999999</v>
      </c>
      <c r="M5743" s="10">
        <f>IF(AND(OR(C5743=1,C5743=2,C5743=12),G5743&gt;=Inputs!$B$8,G5743&lt;=Inputs!$B$9,K5743&lt;=Inputs!$B$10),1,0)</f>
        <v>0</v>
      </c>
      <c r="N5743" s="9">
        <f>Inputs!$B$4</f>
        <v>54.991999999999997</v>
      </c>
      <c r="O5743" s="9">
        <f>IF(M5743=1,Inputs!$B$6,Inputs!$B$4)</f>
        <v>54.991999999999997</v>
      </c>
      <c r="P5743" s="9">
        <f>IF(M5743=1,Inputs!$B$7,Inputs!$B$4)</f>
        <v>54.991999999999997</v>
      </c>
      <c r="Q5743" s="9">
        <f>MAX(0,Inputs!$B$4-O5743)</f>
        <v>0</v>
      </c>
      <c r="R5743" s="9">
        <f>MAX(0,Inputs!$B$4-P5743)</f>
        <v>0</v>
      </c>
    </row>
    <row r="5744" spans="1:18" ht="15" customHeight="1">
      <c r="A5744" s="4">
        <v>44801.25</v>
      </c>
      <c r="B5744" s="5">
        <v>44801</v>
      </c>
      <c r="C5744" s="6">
        <v>8</v>
      </c>
      <c r="D5744" s="7" t="s">
        <v>35</v>
      </c>
      <c r="E5744" s="7" t="s">
        <v>33</v>
      </c>
      <c r="F5744" s="7" t="s">
        <v>21</v>
      </c>
      <c r="G5744" s="6">
        <v>6</v>
      </c>
      <c r="H5744" s="8">
        <v>3.8610000000000002</v>
      </c>
      <c r="I5744" s="8">
        <v>24.991</v>
      </c>
      <c r="J5744" s="8">
        <v>0.75929999999999997</v>
      </c>
      <c r="K5744" s="8">
        <v>19.904</v>
      </c>
      <c r="L5744" s="9">
        <f>K5744*Inputs!$B$5</f>
        <v>19.50592</v>
      </c>
      <c r="M5744" s="10">
        <f>IF(AND(OR(C5744=1,C5744=2,C5744=12),G5744&gt;=Inputs!$B$8,G5744&lt;=Inputs!$B$9,K5744&lt;=Inputs!$B$10),1,0)</f>
        <v>0</v>
      </c>
      <c r="N5744" s="9">
        <f>Inputs!$B$4</f>
        <v>54.991999999999997</v>
      </c>
      <c r="O5744" s="9">
        <f>IF(M5744=1,Inputs!$B$6,Inputs!$B$4)</f>
        <v>54.991999999999997</v>
      </c>
      <c r="P5744" s="9">
        <f>IF(M5744=1,Inputs!$B$7,Inputs!$B$4)</f>
        <v>54.991999999999997</v>
      </c>
      <c r="Q5744" s="9">
        <f>MAX(0,Inputs!$B$4-O5744)</f>
        <v>0</v>
      </c>
      <c r="R5744" s="9">
        <f>MAX(0,Inputs!$B$4-P5744)</f>
        <v>0</v>
      </c>
    </row>
    <row r="5745" spans="1:18" ht="15" customHeight="1">
      <c r="A5745" s="4">
        <v>44801.291666666701</v>
      </c>
      <c r="B5745" s="5">
        <v>44801</v>
      </c>
      <c r="C5745" s="6">
        <v>8</v>
      </c>
      <c r="D5745" s="7" t="s">
        <v>35</v>
      </c>
      <c r="E5745" s="7" t="s">
        <v>33</v>
      </c>
      <c r="F5745" s="7" t="s">
        <v>21</v>
      </c>
      <c r="G5745" s="6">
        <v>7</v>
      </c>
      <c r="H5745" s="8">
        <v>3.8610000000000002</v>
      </c>
      <c r="I5745" s="8">
        <v>24.991</v>
      </c>
      <c r="J5745" s="8">
        <v>0.55559999999999998</v>
      </c>
      <c r="K5745" s="8">
        <v>15.6</v>
      </c>
      <c r="L5745" s="9">
        <f>K5745*Inputs!$B$5</f>
        <v>15.288</v>
      </c>
      <c r="M5745" s="10">
        <f>IF(AND(OR(C5745=1,C5745=2,C5745=12),G5745&gt;=Inputs!$B$8,G5745&lt;=Inputs!$B$9,K5745&lt;=Inputs!$B$10),1,0)</f>
        <v>0</v>
      </c>
      <c r="N5745" s="9">
        <f>Inputs!$B$4</f>
        <v>54.991999999999997</v>
      </c>
      <c r="O5745" s="9">
        <f>IF(M5745=1,Inputs!$B$6,Inputs!$B$4)</f>
        <v>54.991999999999997</v>
      </c>
      <c r="P5745" s="9">
        <f>IF(M5745=1,Inputs!$B$7,Inputs!$B$4)</f>
        <v>54.991999999999997</v>
      </c>
      <c r="Q5745" s="9">
        <f>MAX(0,Inputs!$B$4-O5745)</f>
        <v>0</v>
      </c>
      <c r="R5745" s="9">
        <f>MAX(0,Inputs!$B$4-P5745)</f>
        <v>0</v>
      </c>
    </row>
    <row r="5746" spans="1:18" ht="15" customHeight="1">
      <c r="A5746" s="4">
        <v>44801.333333333299</v>
      </c>
      <c r="B5746" s="5">
        <v>44801</v>
      </c>
      <c r="C5746" s="6">
        <v>8</v>
      </c>
      <c r="D5746" s="7" t="s">
        <v>35</v>
      </c>
      <c r="E5746" s="7" t="s">
        <v>33</v>
      </c>
      <c r="F5746" s="7" t="s">
        <v>21</v>
      </c>
      <c r="G5746" s="6">
        <v>8</v>
      </c>
      <c r="H5746" s="8">
        <v>3.8610000000000002</v>
      </c>
      <c r="I5746" s="8">
        <v>24.991</v>
      </c>
      <c r="J5746" s="8">
        <v>0.40739999999999998</v>
      </c>
      <c r="K5746" s="8">
        <v>12.47</v>
      </c>
      <c r="L5746" s="9">
        <f>K5746*Inputs!$B$5</f>
        <v>12.220600000000001</v>
      </c>
      <c r="M5746" s="10">
        <f>IF(AND(OR(C5746=1,C5746=2,C5746=12),G5746&gt;=Inputs!$B$8,G5746&lt;=Inputs!$B$9,K5746&lt;=Inputs!$B$10),1,0)</f>
        <v>0</v>
      </c>
      <c r="N5746" s="9">
        <f>Inputs!$B$4</f>
        <v>54.991999999999997</v>
      </c>
      <c r="O5746" s="9">
        <f>IF(M5746=1,Inputs!$B$6,Inputs!$B$4)</f>
        <v>54.991999999999997</v>
      </c>
      <c r="P5746" s="9">
        <f>IF(M5746=1,Inputs!$B$7,Inputs!$B$4)</f>
        <v>54.991999999999997</v>
      </c>
      <c r="Q5746" s="9">
        <f>MAX(0,Inputs!$B$4-O5746)</f>
        <v>0</v>
      </c>
      <c r="R5746" s="9">
        <f>MAX(0,Inputs!$B$4-P5746)</f>
        <v>0</v>
      </c>
    </row>
    <row r="5747" spans="1:18" ht="15" customHeight="1">
      <c r="A5747" s="4">
        <v>44801.375</v>
      </c>
      <c r="B5747" s="5">
        <v>44801</v>
      </c>
      <c r="C5747" s="6">
        <v>8</v>
      </c>
      <c r="D5747" s="7" t="s">
        <v>35</v>
      </c>
      <c r="E5747" s="7" t="s">
        <v>33</v>
      </c>
      <c r="F5747" s="7" t="s">
        <v>21</v>
      </c>
      <c r="G5747" s="6">
        <v>9</v>
      </c>
      <c r="H5747" s="8">
        <v>3.8610000000000002</v>
      </c>
      <c r="I5747" s="8">
        <v>24.991</v>
      </c>
      <c r="J5747" s="8">
        <v>0.40739999999999998</v>
      </c>
      <c r="K5747" s="8">
        <v>12.47</v>
      </c>
      <c r="L5747" s="9">
        <f>K5747*Inputs!$B$5</f>
        <v>12.220600000000001</v>
      </c>
      <c r="M5747" s="10">
        <f>IF(AND(OR(C5747=1,C5747=2,C5747=12),G5747&gt;=Inputs!$B$8,G5747&lt;=Inputs!$B$9,K5747&lt;=Inputs!$B$10),1,0)</f>
        <v>0</v>
      </c>
      <c r="N5747" s="9">
        <f>Inputs!$B$4</f>
        <v>54.991999999999997</v>
      </c>
      <c r="O5747" s="9">
        <f>IF(M5747=1,Inputs!$B$6,Inputs!$B$4)</f>
        <v>54.991999999999997</v>
      </c>
      <c r="P5747" s="9">
        <f>IF(M5747=1,Inputs!$B$7,Inputs!$B$4)</f>
        <v>54.991999999999997</v>
      </c>
      <c r="Q5747" s="9">
        <f>MAX(0,Inputs!$B$4-O5747)</f>
        <v>0</v>
      </c>
      <c r="R5747" s="9">
        <f>MAX(0,Inputs!$B$4-P5747)</f>
        <v>0</v>
      </c>
    </row>
    <row r="5748" spans="1:18" ht="15" customHeight="1">
      <c r="A5748" s="4">
        <v>44801.416666666701</v>
      </c>
      <c r="B5748" s="5">
        <v>44801</v>
      </c>
      <c r="C5748" s="6">
        <v>8</v>
      </c>
      <c r="D5748" s="7" t="s">
        <v>35</v>
      </c>
      <c r="E5748" s="7" t="s">
        <v>33</v>
      </c>
      <c r="F5748" s="7" t="s">
        <v>21</v>
      </c>
      <c r="G5748" s="6">
        <v>10</v>
      </c>
      <c r="H5748" s="8">
        <v>3.8610000000000002</v>
      </c>
      <c r="I5748" s="8">
        <v>24.991</v>
      </c>
      <c r="J5748" s="8">
        <v>0.44440000000000002</v>
      </c>
      <c r="K5748" s="8">
        <v>13.252000000000001</v>
      </c>
      <c r="L5748" s="9">
        <f>K5748*Inputs!$B$5</f>
        <v>12.98696</v>
      </c>
      <c r="M5748" s="10">
        <f>IF(AND(OR(C5748=1,C5748=2,C5748=12),G5748&gt;=Inputs!$B$8,G5748&lt;=Inputs!$B$9,K5748&lt;=Inputs!$B$10),1,0)</f>
        <v>0</v>
      </c>
      <c r="N5748" s="9">
        <f>Inputs!$B$4</f>
        <v>54.991999999999997</v>
      </c>
      <c r="O5748" s="9">
        <f>IF(M5748=1,Inputs!$B$6,Inputs!$B$4)</f>
        <v>54.991999999999997</v>
      </c>
      <c r="P5748" s="9">
        <f>IF(M5748=1,Inputs!$B$7,Inputs!$B$4)</f>
        <v>54.991999999999997</v>
      </c>
      <c r="Q5748" s="9">
        <f>MAX(0,Inputs!$B$4-O5748)</f>
        <v>0</v>
      </c>
      <c r="R5748" s="9">
        <f>MAX(0,Inputs!$B$4-P5748)</f>
        <v>0</v>
      </c>
    </row>
    <row r="5749" spans="1:18" ht="15" customHeight="1">
      <c r="A5749" s="4">
        <v>44801.458333333299</v>
      </c>
      <c r="B5749" s="5">
        <v>44801</v>
      </c>
      <c r="C5749" s="6">
        <v>8</v>
      </c>
      <c r="D5749" s="7" t="s">
        <v>35</v>
      </c>
      <c r="E5749" s="7" t="s">
        <v>33</v>
      </c>
      <c r="F5749" s="7" t="s">
        <v>21</v>
      </c>
      <c r="G5749" s="6">
        <v>11</v>
      </c>
      <c r="H5749" s="8">
        <v>3.8610000000000002</v>
      </c>
      <c r="I5749" s="8">
        <v>24.991</v>
      </c>
      <c r="J5749" s="8">
        <v>0.48149999999999998</v>
      </c>
      <c r="K5749" s="8">
        <v>14.035</v>
      </c>
      <c r="L5749" s="9">
        <f>K5749*Inputs!$B$5</f>
        <v>13.754300000000001</v>
      </c>
      <c r="M5749" s="10">
        <f>IF(AND(OR(C5749=1,C5749=2,C5749=12),G5749&gt;=Inputs!$B$8,G5749&lt;=Inputs!$B$9,K5749&lt;=Inputs!$B$10),1,0)</f>
        <v>0</v>
      </c>
      <c r="N5749" s="9">
        <f>Inputs!$B$4</f>
        <v>54.991999999999997</v>
      </c>
      <c r="O5749" s="9">
        <f>IF(M5749=1,Inputs!$B$6,Inputs!$B$4)</f>
        <v>54.991999999999997</v>
      </c>
      <c r="P5749" s="9">
        <f>IF(M5749=1,Inputs!$B$7,Inputs!$B$4)</f>
        <v>54.991999999999997</v>
      </c>
      <c r="Q5749" s="9">
        <f>MAX(0,Inputs!$B$4-O5749)</f>
        <v>0</v>
      </c>
      <c r="R5749" s="9">
        <f>MAX(0,Inputs!$B$4-P5749)</f>
        <v>0</v>
      </c>
    </row>
    <row r="5750" spans="1:18" ht="15" customHeight="1">
      <c r="A5750" s="4">
        <v>44801.5</v>
      </c>
      <c r="B5750" s="5">
        <v>44801</v>
      </c>
      <c r="C5750" s="6">
        <v>8</v>
      </c>
      <c r="D5750" s="7" t="s">
        <v>35</v>
      </c>
      <c r="E5750" s="7" t="s">
        <v>33</v>
      </c>
      <c r="F5750" s="7" t="s">
        <v>21</v>
      </c>
      <c r="G5750" s="6">
        <v>12</v>
      </c>
      <c r="H5750" s="8">
        <v>3.8610000000000002</v>
      </c>
      <c r="I5750" s="8">
        <v>24.991</v>
      </c>
      <c r="J5750" s="8">
        <v>0.51849999999999996</v>
      </c>
      <c r="K5750" s="8">
        <v>14.817</v>
      </c>
      <c r="L5750" s="9">
        <f>K5750*Inputs!$B$5</f>
        <v>14.520659999999999</v>
      </c>
      <c r="M5750" s="10">
        <f>IF(AND(OR(C5750=1,C5750=2,C5750=12),G5750&gt;=Inputs!$B$8,G5750&lt;=Inputs!$B$9,K5750&lt;=Inputs!$B$10),1,0)</f>
        <v>0</v>
      </c>
      <c r="N5750" s="9">
        <f>Inputs!$B$4</f>
        <v>54.991999999999997</v>
      </c>
      <c r="O5750" s="9">
        <f>IF(M5750=1,Inputs!$B$6,Inputs!$B$4)</f>
        <v>54.991999999999997</v>
      </c>
      <c r="P5750" s="9">
        <f>IF(M5750=1,Inputs!$B$7,Inputs!$B$4)</f>
        <v>54.991999999999997</v>
      </c>
      <c r="Q5750" s="9">
        <f>MAX(0,Inputs!$B$4-O5750)</f>
        <v>0</v>
      </c>
      <c r="R5750" s="9">
        <f>MAX(0,Inputs!$B$4-P5750)</f>
        <v>0</v>
      </c>
    </row>
    <row r="5751" spans="1:18" ht="15" customHeight="1">
      <c r="A5751" s="4">
        <v>44801.541666666701</v>
      </c>
      <c r="B5751" s="5">
        <v>44801</v>
      </c>
      <c r="C5751" s="6">
        <v>8</v>
      </c>
      <c r="D5751" s="7" t="s">
        <v>35</v>
      </c>
      <c r="E5751" s="7" t="s">
        <v>33</v>
      </c>
      <c r="F5751" s="7" t="s">
        <v>21</v>
      </c>
      <c r="G5751" s="6">
        <v>13</v>
      </c>
      <c r="H5751" s="8">
        <v>3.8610000000000002</v>
      </c>
      <c r="I5751" s="8">
        <v>24.991</v>
      </c>
      <c r="J5751" s="8">
        <v>0.55559999999999998</v>
      </c>
      <c r="K5751" s="8">
        <v>15.6</v>
      </c>
      <c r="L5751" s="9">
        <f>K5751*Inputs!$B$5</f>
        <v>15.288</v>
      </c>
      <c r="M5751" s="10">
        <f>IF(AND(OR(C5751=1,C5751=2,C5751=12),G5751&gt;=Inputs!$B$8,G5751&lt;=Inputs!$B$9,K5751&lt;=Inputs!$B$10),1,0)</f>
        <v>0</v>
      </c>
      <c r="N5751" s="9">
        <f>Inputs!$B$4</f>
        <v>54.991999999999997</v>
      </c>
      <c r="O5751" s="9">
        <f>IF(M5751=1,Inputs!$B$6,Inputs!$B$4)</f>
        <v>54.991999999999997</v>
      </c>
      <c r="P5751" s="9">
        <f>IF(M5751=1,Inputs!$B$7,Inputs!$B$4)</f>
        <v>54.991999999999997</v>
      </c>
      <c r="Q5751" s="9">
        <f>MAX(0,Inputs!$B$4-O5751)</f>
        <v>0</v>
      </c>
      <c r="R5751" s="9">
        <f>MAX(0,Inputs!$B$4-P5751)</f>
        <v>0</v>
      </c>
    </row>
    <row r="5752" spans="1:18" ht="15" customHeight="1">
      <c r="A5752" s="4">
        <v>44801.583333333299</v>
      </c>
      <c r="B5752" s="5">
        <v>44801</v>
      </c>
      <c r="C5752" s="6">
        <v>8</v>
      </c>
      <c r="D5752" s="7" t="s">
        <v>35</v>
      </c>
      <c r="E5752" s="7" t="s">
        <v>33</v>
      </c>
      <c r="F5752" s="7" t="s">
        <v>21</v>
      </c>
      <c r="G5752" s="6">
        <v>14</v>
      </c>
      <c r="H5752" s="8">
        <v>3.8610000000000002</v>
      </c>
      <c r="I5752" s="8">
        <v>24.991</v>
      </c>
      <c r="J5752" s="8">
        <v>0.48149999999999998</v>
      </c>
      <c r="K5752" s="8">
        <v>14.035</v>
      </c>
      <c r="L5752" s="9">
        <f>K5752*Inputs!$B$5</f>
        <v>13.754300000000001</v>
      </c>
      <c r="M5752" s="10">
        <f>IF(AND(OR(C5752=1,C5752=2,C5752=12),G5752&gt;=Inputs!$B$8,G5752&lt;=Inputs!$B$9,K5752&lt;=Inputs!$B$10),1,0)</f>
        <v>0</v>
      </c>
      <c r="N5752" s="9">
        <f>Inputs!$B$4</f>
        <v>54.991999999999997</v>
      </c>
      <c r="O5752" s="9">
        <f>IF(M5752=1,Inputs!$B$6,Inputs!$B$4)</f>
        <v>54.991999999999997</v>
      </c>
      <c r="P5752" s="9">
        <f>IF(M5752=1,Inputs!$B$7,Inputs!$B$4)</f>
        <v>54.991999999999997</v>
      </c>
      <c r="Q5752" s="9">
        <f>MAX(0,Inputs!$B$4-O5752)</f>
        <v>0</v>
      </c>
      <c r="R5752" s="9">
        <f>MAX(0,Inputs!$B$4-P5752)</f>
        <v>0</v>
      </c>
    </row>
    <row r="5753" spans="1:18" ht="15" customHeight="1">
      <c r="A5753" s="4">
        <v>44801.625</v>
      </c>
      <c r="B5753" s="5">
        <v>44801</v>
      </c>
      <c r="C5753" s="6">
        <v>8</v>
      </c>
      <c r="D5753" s="7" t="s">
        <v>35</v>
      </c>
      <c r="E5753" s="7" t="s">
        <v>33</v>
      </c>
      <c r="F5753" s="7" t="s">
        <v>21</v>
      </c>
      <c r="G5753" s="6">
        <v>15</v>
      </c>
      <c r="H5753" s="8">
        <v>3.8610000000000002</v>
      </c>
      <c r="I5753" s="8">
        <v>24.991</v>
      </c>
      <c r="J5753" s="8">
        <v>0.40739999999999998</v>
      </c>
      <c r="K5753" s="8">
        <v>12.47</v>
      </c>
      <c r="L5753" s="9">
        <f>K5753*Inputs!$B$5</f>
        <v>12.220600000000001</v>
      </c>
      <c r="M5753" s="10">
        <f>IF(AND(OR(C5753=1,C5753=2,C5753=12),G5753&gt;=Inputs!$B$8,G5753&lt;=Inputs!$B$9,K5753&lt;=Inputs!$B$10),1,0)</f>
        <v>0</v>
      </c>
      <c r="N5753" s="9">
        <f>Inputs!$B$4</f>
        <v>54.991999999999997</v>
      </c>
      <c r="O5753" s="9">
        <f>IF(M5753=1,Inputs!$B$6,Inputs!$B$4)</f>
        <v>54.991999999999997</v>
      </c>
      <c r="P5753" s="9">
        <f>IF(M5753=1,Inputs!$B$7,Inputs!$B$4)</f>
        <v>54.991999999999997</v>
      </c>
      <c r="Q5753" s="9">
        <f>MAX(0,Inputs!$B$4-O5753)</f>
        <v>0</v>
      </c>
      <c r="R5753" s="9">
        <f>MAX(0,Inputs!$B$4-P5753)</f>
        <v>0</v>
      </c>
    </row>
    <row r="5754" spans="1:18" ht="15" customHeight="1">
      <c r="A5754" s="4">
        <v>44801.666666666701</v>
      </c>
      <c r="B5754" s="5">
        <v>44801</v>
      </c>
      <c r="C5754" s="6">
        <v>8</v>
      </c>
      <c r="D5754" s="7" t="s">
        <v>35</v>
      </c>
      <c r="E5754" s="7" t="s">
        <v>33</v>
      </c>
      <c r="F5754" s="7" t="s">
        <v>21</v>
      </c>
      <c r="G5754" s="6">
        <v>16</v>
      </c>
      <c r="H5754" s="8">
        <v>3.8610000000000002</v>
      </c>
      <c r="I5754" s="8">
        <v>24.991</v>
      </c>
      <c r="J5754" s="8">
        <v>0.25929999999999997</v>
      </c>
      <c r="K5754" s="8">
        <v>9.3390000000000004</v>
      </c>
      <c r="L5754" s="9">
        <f>K5754*Inputs!$B$5</f>
        <v>9.1522199999999998</v>
      </c>
      <c r="M5754" s="10">
        <f>IF(AND(OR(C5754=1,C5754=2,C5754=12),G5754&gt;=Inputs!$B$8,G5754&lt;=Inputs!$B$9,K5754&lt;=Inputs!$B$10),1,0)</f>
        <v>0</v>
      </c>
      <c r="N5754" s="9">
        <f>Inputs!$B$4</f>
        <v>54.991999999999997</v>
      </c>
      <c r="O5754" s="9">
        <f>IF(M5754=1,Inputs!$B$6,Inputs!$B$4)</f>
        <v>54.991999999999997</v>
      </c>
      <c r="P5754" s="9">
        <f>IF(M5754=1,Inputs!$B$7,Inputs!$B$4)</f>
        <v>54.991999999999997</v>
      </c>
      <c r="Q5754" s="9">
        <f>MAX(0,Inputs!$B$4-O5754)</f>
        <v>0</v>
      </c>
      <c r="R5754" s="9">
        <f>MAX(0,Inputs!$B$4-P5754)</f>
        <v>0</v>
      </c>
    </row>
    <row r="5755" spans="1:18" ht="15" customHeight="1">
      <c r="A5755" s="4">
        <v>44801.708333333299</v>
      </c>
      <c r="B5755" s="5">
        <v>44801</v>
      </c>
      <c r="C5755" s="6">
        <v>8</v>
      </c>
      <c r="D5755" s="7" t="s">
        <v>35</v>
      </c>
      <c r="E5755" s="7" t="s">
        <v>33</v>
      </c>
      <c r="F5755" s="7" t="s">
        <v>21</v>
      </c>
      <c r="G5755" s="6">
        <v>17</v>
      </c>
      <c r="H5755" s="8">
        <v>3.8610000000000002</v>
      </c>
      <c r="I5755" s="8">
        <v>24.991</v>
      </c>
      <c r="J5755" s="8">
        <v>0</v>
      </c>
      <c r="K5755" s="8">
        <v>3.8610000000000002</v>
      </c>
      <c r="L5755" s="9">
        <f>K5755*Inputs!$B$5</f>
        <v>3.7837800000000001</v>
      </c>
      <c r="M5755" s="10">
        <f>IF(AND(OR(C5755=1,C5755=2,C5755=12),G5755&gt;=Inputs!$B$8,G5755&lt;=Inputs!$B$9,K5755&lt;=Inputs!$B$10),1,0)</f>
        <v>0</v>
      </c>
      <c r="N5755" s="9">
        <f>Inputs!$B$4</f>
        <v>54.991999999999997</v>
      </c>
      <c r="O5755" s="9">
        <f>IF(M5755=1,Inputs!$B$6,Inputs!$B$4)</f>
        <v>54.991999999999997</v>
      </c>
      <c r="P5755" s="9">
        <f>IF(M5755=1,Inputs!$B$7,Inputs!$B$4)</f>
        <v>54.991999999999997</v>
      </c>
      <c r="Q5755" s="9">
        <f>MAX(0,Inputs!$B$4-O5755)</f>
        <v>0</v>
      </c>
      <c r="R5755" s="9">
        <f>MAX(0,Inputs!$B$4-P5755)</f>
        <v>0</v>
      </c>
    </row>
    <row r="5756" spans="1:18" ht="15" customHeight="1">
      <c r="A5756" s="4">
        <v>44801.75</v>
      </c>
      <c r="B5756" s="5">
        <v>44801</v>
      </c>
      <c r="C5756" s="6">
        <v>8</v>
      </c>
      <c r="D5756" s="7" t="s">
        <v>35</v>
      </c>
      <c r="E5756" s="7" t="s">
        <v>33</v>
      </c>
      <c r="F5756" s="7" t="s">
        <v>21</v>
      </c>
      <c r="G5756" s="6">
        <v>18</v>
      </c>
      <c r="H5756" s="8">
        <v>3.8610000000000002</v>
      </c>
      <c r="I5756" s="8">
        <v>24.991</v>
      </c>
      <c r="J5756" s="8">
        <v>0</v>
      </c>
      <c r="K5756" s="8">
        <v>3.8610000000000002</v>
      </c>
      <c r="L5756" s="9">
        <f>K5756*Inputs!$B$5</f>
        <v>3.7837800000000001</v>
      </c>
      <c r="M5756" s="10">
        <f>IF(AND(OR(C5756=1,C5756=2,C5756=12),G5756&gt;=Inputs!$B$8,G5756&lt;=Inputs!$B$9,K5756&lt;=Inputs!$B$10),1,0)</f>
        <v>0</v>
      </c>
      <c r="N5756" s="9">
        <f>Inputs!$B$4</f>
        <v>54.991999999999997</v>
      </c>
      <c r="O5756" s="9">
        <f>IF(M5756=1,Inputs!$B$6,Inputs!$B$4)</f>
        <v>54.991999999999997</v>
      </c>
      <c r="P5756" s="9">
        <f>IF(M5756=1,Inputs!$B$7,Inputs!$B$4)</f>
        <v>54.991999999999997</v>
      </c>
      <c r="Q5756" s="9">
        <f>MAX(0,Inputs!$B$4-O5756)</f>
        <v>0</v>
      </c>
      <c r="R5756" s="9">
        <f>MAX(0,Inputs!$B$4-P5756)</f>
        <v>0</v>
      </c>
    </row>
    <row r="5757" spans="1:18" ht="15" customHeight="1">
      <c r="A5757" s="4">
        <v>44801.791666666701</v>
      </c>
      <c r="B5757" s="5">
        <v>44801</v>
      </c>
      <c r="C5757" s="6">
        <v>8</v>
      </c>
      <c r="D5757" s="7" t="s">
        <v>35</v>
      </c>
      <c r="E5757" s="7" t="s">
        <v>33</v>
      </c>
      <c r="F5757" s="7" t="s">
        <v>21</v>
      </c>
      <c r="G5757" s="6">
        <v>19</v>
      </c>
      <c r="H5757" s="8">
        <v>3.8610000000000002</v>
      </c>
      <c r="I5757" s="8">
        <v>24.991</v>
      </c>
      <c r="J5757" s="8">
        <v>0.14810000000000001</v>
      </c>
      <c r="K5757" s="8">
        <v>6.9909999999999997</v>
      </c>
      <c r="L5757" s="9">
        <f>K5757*Inputs!$B$5</f>
        <v>6.8511799999999994</v>
      </c>
      <c r="M5757" s="10">
        <f>IF(AND(OR(C5757=1,C5757=2,C5757=12),G5757&gt;=Inputs!$B$8,G5757&lt;=Inputs!$B$9,K5757&lt;=Inputs!$B$10),1,0)</f>
        <v>0</v>
      </c>
      <c r="N5757" s="9">
        <f>Inputs!$B$4</f>
        <v>54.991999999999997</v>
      </c>
      <c r="O5757" s="9">
        <f>IF(M5757=1,Inputs!$B$6,Inputs!$B$4)</f>
        <v>54.991999999999997</v>
      </c>
      <c r="P5757" s="9">
        <f>IF(M5757=1,Inputs!$B$7,Inputs!$B$4)</f>
        <v>54.991999999999997</v>
      </c>
      <c r="Q5757" s="9">
        <f>MAX(0,Inputs!$B$4-O5757)</f>
        <v>0</v>
      </c>
      <c r="R5757" s="9">
        <f>MAX(0,Inputs!$B$4-P5757)</f>
        <v>0</v>
      </c>
    </row>
    <row r="5758" spans="1:18" ht="15" customHeight="1">
      <c r="A5758" s="4">
        <v>44801.833333333299</v>
      </c>
      <c r="B5758" s="5">
        <v>44801</v>
      </c>
      <c r="C5758" s="6">
        <v>8</v>
      </c>
      <c r="D5758" s="7" t="s">
        <v>35</v>
      </c>
      <c r="E5758" s="7" t="s">
        <v>33</v>
      </c>
      <c r="F5758" s="7" t="s">
        <v>21</v>
      </c>
      <c r="G5758" s="6">
        <v>20</v>
      </c>
      <c r="H5758" s="8">
        <v>3.8610000000000002</v>
      </c>
      <c r="I5758" s="8">
        <v>24.991</v>
      </c>
      <c r="J5758" s="8">
        <v>0.22220000000000001</v>
      </c>
      <c r="K5758" s="8">
        <v>8.5570000000000004</v>
      </c>
      <c r="L5758" s="9">
        <f>K5758*Inputs!$B$5</f>
        <v>8.385860000000001</v>
      </c>
      <c r="M5758" s="10">
        <f>IF(AND(OR(C5758=1,C5758=2,C5758=12),G5758&gt;=Inputs!$B$8,G5758&lt;=Inputs!$B$9,K5758&lt;=Inputs!$B$10),1,0)</f>
        <v>0</v>
      </c>
      <c r="N5758" s="9">
        <f>Inputs!$B$4</f>
        <v>54.991999999999997</v>
      </c>
      <c r="O5758" s="9">
        <f>IF(M5758=1,Inputs!$B$6,Inputs!$B$4)</f>
        <v>54.991999999999997</v>
      </c>
      <c r="P5758" s="9">
        <f>IF(M5758=1,Inputs!$B$7,Inputs!$B$4)</f>
        <v>54.991999999999997</v>
      </c>
      <c r="Q5758" s="9">
        <f>MAX(0,Inputs!$B$4-O5758)</f>
        <v>0</v>
      </c>
      <c r="R5758" s="9">
        <f>MAX(0,Inputs!$B$4-P5758)</f>
        <v>0</v>
      </c>
    </row>
    <row r="5759" spans="1:18" ht="15" customHeight="1">
      <c r="A5759" s="4">
        <v>44801.875</v>
      </c>
      <c r="B5759" s="5">
        <v>44801</v>
      </c>
      <c r="C5759" s="6">
        <v>8</v>
      </c>
      <c r="D5759" s="7" t="s">
        <v>35</v>
      </c>
      <c r="E5759" s="7" t="s">
        <v>33</v>
      </c>
      <c r="F5759" s="7" t="s">
        <v>21</v>
      </c>
      <c r="G5759" s="6">
        <v>21</v>
      </c>
      <c r="H5759" s="8">
        <v>3.8610000000000002</v>
      </c>
      <c r="I5759" s="8">
        <v>24.991</v>
      </c>
      <c r="J5759" s="8">
        <v>0.40739999999999998</v>
      </c>
      <c r="K5759" s="8">
        <v>12.47</v>
      </c>
      <c r="L5759" s="9">
        <f>K5759*Inputs!$B$5</f>
        <v>12.220600000000001</v>
      </c>
      <c r="M5759" s="10">
        <f>IF(AND(OR(C5759=1,C5759=2,C5759=12),G5759&gt;=Inputs!$B$8,G5759&lt;=Inputs!$B$9,K5759&lt;=Inputs!$B$10),1,0)</f>
        <v>0</v>
      </c>
      <c r="N5759" s="9">
        <f>Inputs!$B$4</f>
        <v>54.991999999999997</v>
      </c>
      <c r="O5759" s="9">
        <f>IF(M5759=1,Inputs!$B$6,Inputs!$B$4)</f>
        <v>54.991999999999997</v>
      </c>
      <c r="P5759" s="9">
        <f>IF(M5759=1,Inputs!$B$7,Inputs!$B$4)</f>
        <v>54.991999999999997</v>
      </c>
      <c r="Q5759" s="9">
        <f>MAX(0,Inputs!$B$4-O5759)</f>
        <v>0</v>
      </c>
      <c r="R5759" s="9">
        <f>MAX(0,Inputs!$B$4-P5759)</f>
        <v>0</v>
      </c>
    </row>
    <row r="5760" spans="1:18" ht="15" customHeight="1">
      <c r="A5760" s="4">
        <v>44801.916666666701</v>
      </c>
      <c r="B5760" s="5">
        <v>44801</v>
      </c>
      <c r="C5760" s="6">
        <v>8</v>
      </c>
      <c r="D5760" s="7" t="s">
        <v>35</v>
      </c>
      <c r="E5760" s="7" t="s">
        <v>33</v>
      </c>
      <c r="F5760" s="7" t="s">
        <v>21</v>
      </c>
      <c r="G5760" s="6">
        <v>22</v>
      </c>
      <c r="H5760" s="8">
        <v>3.8610000000000002</v>
      </c>
      <c r="I5760" s="8">
        <v>24.991</v>
      </c>
      <c r="J5760" s="8">
        <v>0.64810000000000001</v>
      </c>
      <c r="K5760" s="8">
        <v>17.556000000000001</v>
      </c>
      <c r="L5760" s="9">
        <f>K5760*Inputs!$B$5</f>
        <v>17.204879999999999</v>
      </c>
      <c r="M5760" s="10">
        <f>IF(AND(OR(C5760=1,C5760=2,C5760=12),G5760&gt;=Inputs!$B$8,G5760&lt;=Inputs!$B$9,K5760&lt;=Inputs!$B$10),1,0)</f>
        <v>0</v>
      </c>
      <c r="N5760" s="9">
        <f>Inputs!$B$4</f>
        <v>54.991999999999997</v>
      </c>
      <c r="O5760" s="9">
        <f>IF(M5760=1,Inputs!$B$6,Inputs!$B$4)</f>
        <v>54.991999999999997</v>
      </c>
      <c r="P5760" s="9">
        <f>IF(M5760=1,Inputs!$B$7,Inputs!$B$4)</f>
        <v>54.991999999999997</v>
      </c>
      <c r="Q5760" s="9">
        <f>MAX(0,Inputs!$B$4-O5760)</f>
        <v>0</v>
      </c>
      <c r="R5760" s="9">
        <f>MAX(0,Inputs!$B$4-P5760)</f>
        <v>0</v>
      </c>
    </row>
    <row r="5761" spans="1:18" ht="15" customHeight="1">
      <c r="A5761" s="4">
        <v>44801.958333333299</v>
      </c>
      <c r="B5761" s="5">
        <v>44801</v>
      </c>
      <c r="C5761" s="6">
        <v>8</v>
      </c>
      <c r="D5761" s="7" t="s">
        <v>35</v>
      </c>
      <c r="E5761" s="7" t="s">
        <v>33</v>
      </c>
      <c r="F5761" s="7" t="s">
        <v>21</v>
      </c>
      <c r="G5761" s="6">
        <v>23</v>
      </c>
      <c r="H5761" s="8">
        <v>3.8610000000000002</v>
      </c>
      <c r="I5761" s="8">
        <v>24.991</v>
      </c>
      <c r="J5761" s="8">
        <v>0.88890000000000002</v>
      </c>
      <c r="K5761" s="8">
        <v>22.643000000000001</v>
      </c>
      <c r="L5761" s="9">
        <f>K5761*Inputs!$B$5</f>
        <v>22.19014</v>
      </c>
      <c r="M5761" s="10">
        <f>IF(AND(OR(C5761=1,C5761=2,C5761=12),G5761&gt;=Inputs!$B$8,G5761&lt;=Inputs!$B$9,K5761&lt;=Inputs!$B$10),1,0)</f>
        <v>0</v>
      </c>
      <c r="N5761" s="9">
        <f>Inputs!$B$4</f>
        <v>54.991999999999997</v>
      </c>
      <c r="O5761" s="9">
        <f>IF(M5761=1,Inputs!$B$6,Inputs!$B$4)</f>
        <v>54.991999999999997</v>
      </c>
      <c r="P5761" s="9">
        <f>IF(M5761=1,Inputs!$B$7,Inputs!$B$4)</f>
        <v>54.991999999999997</v>
      </c>
      <c r="Q5761" s="9">
        <f>MAX(0,Inputs!$B$4-O5761)</f>
        <v>0</v>
      </c>
      <c r="R5761" s="9">
        <f>MAX(0,Inputs!$B$4-P5761)</f>
        <v>0</v>
      </c>
    </row>
    <row r="5762" spans="1:18" ht="15" customHeight="1">
      <c r="A5762" s="4">
        <v>44802</v>
      </c>
      <c r="B5762" s="5">
        <v>44802</v>
      </c>
      <c r="C5762" s="6">
        <v>8</v>
      </c>
      <c r="D5762" s="7" t="s">
        <v>35</v>
      </c>
      <c r="E5762" s="7" t="s">
        <v>33</v>
      </c>
      <c r="F5762" s="7" t="s">
        <v>22</v>
      </c>
      <c r="G5762" s="6">
        <v>0</v>
      </c>
      <c r="H5762" s="8">
        <v>1.9930000000000001</v>
      </c>
      <c r="I5762" s="8">
        <v>24.827999999999999</v>
      </c>
      <c r="J5762" s="8">
        <v>0.88890000000000002</v>
      </c>
      <c r="K5762" s="8">
        <v>22.291</v>
      </c>
      <c r="L5762" s="9">
        <f>K5762*Inputs!$B$5</f>
        <v>21.845179999999999</v>
      </c>
      <c r="M5762" s="10">
        <f>IF(AND(OR(C5762=1,C5762=2,C5762=12),G5762&gt;=Inputs!$B$8,G5762&lt;=Inputs!$B$9,K5762&lt;=Inputs!$B$10),1,0)</f>
        <v>0</v>
      </c>
      <c r="N5762" s="9">
        <f>Inputs!$B$4</f>
        <v>54.991999999999997</v>
      </c>
      <c r="O5762" s="9">
        <f>IF(M5762=1,Inputs!$B$6,Inputs!$B$4)</f>
        <v>54.991999999999997</v>
      </c>
      <c r="P5762" s="9">
        <f>IF(M5762=1,Inputs!$B$7,Inputs!$B$4)</f>
        <v>54.991999999999997</v>
      </c>
      <c r="Q5762" s="9">
        <f>MAX(0,Inputs!$B$4-O5762)</f>
        <v>0</v>
      </c>
      <c r="R5762" s="9">
        <f>MAX(0,Inputs!$B$4-P5762)</f>
        <v>0</v>
      </c>
    </row>
    <row r="5763" spans="1:18" ht="15" customHeight="1">
      <c r="A5763" s="4">
        <v>44802.041666666701</v>
      </c>
      <c r="B5763" s="5">
        <v>44802</v>
      </c>
      <c r="C5763" s="6">
        <v>8</v>
      </c>
      <c r="D5763" s="7" t="s">
        <v>35</v>
      </c>
      <c r="E5763" s="7" t="s">
        <v>33</v>
      </c>
      <c r="F5763" s="7" t="s">
        <v>22</v>
      </c>
      <c r="G5763" s="6">
        <v>1</v>
      </c>
      <c r="H5763" s="8">
        <v>1.9930000000000001</v>
      </c>
      <c r="I5763" s="8">
        <v>24.827999999999999</v>
      </c>
      <c r="J5763" s="8">
        <v>0.92589999999999995</v>
      </c>
      <c r="K5763" s="8">
        <v>23.137</v>
      </c>
      <c r="L5763" s="9">
        <f>K5763*Inputs!$B$5</f>
        <v>22.67426</v>
      </c>
      <c r="M5763" s="10">
        <f>IF(AND(OR(C5763=1,C5763=2,C5763=12),G5763&gt;=Inputs!$B$8,G5763&lt;=Inputs!$B$9,K5763&lt;=Inputs!$B$10),1,0)</f>
        <v>0</v>
      </c>
      <c r="N5763" s="9">
        <f>Inputs!$B$4</f>
        <v>54.991999999999997</v>
      </c>
      <c r="O5763" s="9">
        <f>IF(M5763=1,Inputs!$B$6,Inputs!$B$4)</f>
        <v>54.991999999999997</v>
      </c>
      <c r="P5763" s="9">
        <f>IF(M5763=1,Inputs!$B$7,Inputs!$B$4)</f>
        <v>54.991999999999997</v>
      </c>
      <c r="Q5763" s="9">
        <f>MAX(0,Inputs!$B$4-O5763)</f>
        <v>0</v>
      </c>
      <c r="R5763" s="9">
        <f>MAX(0,Inputs!$B$4-P5763)</f>
        <v>0</v>
      </c>
    </row>
    <row r="5764" spans="1:18" ht="15" customHeight="1">
      <c r="A5764" s="4">
        <v>44802.083333333299</v>
      </c>
      <c r="B5764" s="5">
        <v>44802</v>
      </c>
      <c r="C5764" s="6">
        <v>8</v>
      </c>
      <c r="D5764" s="7" t="s">
        <v>35</v>
      </c>
      <c r="E5764" s="7" t="s">
        <v>33</v>
      </c>
      <c r="F5764" s="7" t="s">
        <v>22</v>
      </c>
      <c r="G5764" s="6">
        <v>2</v>
      </c>
      <c r="H5764" s="8">
        <v>1.9930000000000001</v>
      </c>
      <c r="I5764" s="8">
        <v>24.827999999999999</v>
      </c>
      <c r="J5764" s="8">
        <v>0.96299999999999997</v>
      </c>
      <c r="K5764" s="8">
        <v>23.981999999999999</v>
      </c>
      <c r="L5764" s="9">
        <f>K5764*Inputs!$B$5</f>
        <v>23.502359999999999</v>
      </c>
      <c r="M5764" s="10">
        <f>IF(AND(OR(C5764=1,C5764=2,C5764=12),G5764&gt;=Inputs!$B$8,G5764&lt;=Inputs!$B$9,K5764&lt;=Inputs!$B$10),1,0)</f>
        <v>0</v>
      </c>
      <c r="N5764" s="9">
        <f>Inputs!$B$4</f>
        <v>54.991999999999997</v>
      </c>
      <c r="O5764" s="9">
        <f>IF(M5764=1,Inputs!$B$6,Inputs!$B$4)</f>
        <v>54.991999999999997</v>
      </c>
      <c r="P5764" s="9">
        <f>IF(M5764=1,Inputs!$B$7,Inputs!$B$4)</f>
        <v>54.991999999999997</v>
      </c>
      <c r="Q5764" s="9">
        <f>MAX(0,Inputs!$B$4-O5764)</f>
        <v>0</v>
      </c>
      <c r="R5764" s="9">
        <f>MAX(0,Inputs!$B$4-P5764)</f>
        <v>0</v>
      </c>
    </row>
    <row r="5765" spans="1:18" ht="15" customHeight="1">
      <c r="A5765" s="4">
        <v>44802.125</v>
      </c>
      <c r="B5765" s="5">
        <v>44802</v>
      </c>
      <c r="C5765" s="6">
        <v>8</v>
      </c>
      <c r="D5765" s="7" t="s">
        <v>35</v>
      </c>
      <c r="E5765" s="7" t="s">
        <v>33</v>
      </c>
      <c r="F5765" s="7" t="s">
        <v>22</v>
      </c>
      <c r="G5765" s="6">
        <v>3</v>
      </c>
      <c r="H5765" s="8">
        <v>1.9930000000000001</v>
      </c>
      <c r="I5765" s="8">
        <v>24.827999999999999</v>
      </c>
      <c r="J5765" s="8">
        <v>0.98150000000000004</v>
      </c>
      <c r="K5765" s="8">
        <v>24.405000000000001</v>
      </c>
      <c r="L5765" s="9">
        <f>K5765*Inputs!$B$5</f>
        <v>23.916900000000002</v>
      </c>
      <c r="M5765" s="10">
        <f>IF(AND(OR(C5765=1,C5765=2,C5765=12),G5765&gt;=Inputs!$B$8,G5765&lt;=Inputs!$B$9,K5765&lt;=Inputs!$B$10),1,0)</f>
        <v>0</v>
      </c>
      <c r="N5765" s="9">
        <f>Inputs!$B$4</f>
        <v>54.991999999999997</v>
      </c>
      <c r="O5765" s="9">
        <f>IF(M5765=1,Inputs!$B$6,Inputs!$B$4)</f>
        <v>54.991999999999997</v>
      </c>
      <c r="P5765" s="9">
        <f>IF(M5765=1,Inputs!$B$7,Inputs!$B$4)</f>
        <v>54.991999999999997</v>
      </c>
      <c r="Q5765" s="9">
        <f>MAX(0,Inputs!$B$4-O5765)</f>
        <v>0</v>
      </c>
      <c r="R5765" s="9">
        <f>MAX(0,Inputs!$B$4-P5765)</f>
        <v>0</v>
      </c>
    </row>
    <row r="5766" spans="1:18" ht="15" customHeight="1">
      <c r="A5766" s="4">
        <v>44802.166666666701</v>
      </c>
      <c r="B5766" s="5">
        <v>44802</v>
      </c>
      <c r="C5766" s="6">
        <v>8</v>
      </c>
      <c r="D5766" s="7" t="s">
        <v>35</v>
      </c>
      <c r="E5766" s="7" t="s">
        <v>33</v>
      </c>
      <c r="F5766" s="7" t="s">
        <v>22</v>
      </c>
      <c r="G5766" s="6">
        <v>4</v>
      </c>
      <c r="H5766" s="8">
        <v>1.9930000000000001</v>
      </c>
      <c r="I5766" s="8">
        <v>24.827999999999999</v>
      </c>
      <c r="J5766" s="8">
        <v>1</v>
      </c>
      <c r="K5766" s="8">
        <v>24.827999999999999</v>
      </c>
      <c r="L5766" s="9">
        <f>K5766*Inputs!$B$5</f>
        <v>24.331440000000001</v>
      </c>
      <c r="M5766" s="10">
        <f>IF(AND(OR(C5766=1,C5766=2,C5766=12),G5766&gt;=Inputs!$B$8,G5766&lt;=Inputs!$B$9,K5766&lt;=Inputs!$B$10),1,0)</f>
        <v>0</v>
      </c>
      <c r="N5766" s="9">
        <f>Inputs!$B$4</f>
        <v>54.991999999999997</v>
      </c>
      <c r="O5766" s="9">
        <f>IF(M5766=1,Inputs!$B$6,Inputs!$B$4)</f>
        <v>54.991999999999997</v>
      </c>
      <c r="P5766" s="9">
        <f>IF(M5766=1,Inputs!$B$7,Inputs!$B$4)</f>
        <v>54.991999999999997</v>
      </c>
      <c r="Q5766" s="9">
        <f>MAX(0,Inputs!$B$4-O5766)</f>
        <v>0</v>
      </c>
      <c r="R5766" s="9">
        <f>MAX(0,Inputs!$B$4-P5766)</f>
        <v>0</v>
      </c>
    </row>
    <row r="5767" spans="1:18" ht="15" customHeight="1">
      <c r="A5767" s="4">
        <v>44802.208333333299</v>
      </c>
      <c r="B5767" s="5">
        <v>44802</v>
      </c>
      <c r="C5767" s="6">
        <v>8</v>
      </c>
      <c r="D5767" s="7" t="s">
        <v>35</v>
      </c>
      <c r="E5767" s="7" t="s">
        <v>33</v>
      </c>
      <c r="F5767" s="7" t="s">
        <v>22</v>
      </c>
      <c r="G5767" s="6">
        <v>5</v>
      </c>
      <c r="H5767" s="8">
        <v>1.9930000000000001</v>
      </c>
      <c r="I5767" s="8">
        <v>24.827999999999999</v>
      </c>
      <c r="J5767" s="8">
        <v>0.96299999999999997</v>
      </c>
      <c r="K5767" s="8">
        <v>23.981999999999999</v>
      </c>
      <c r="L5767" s="9">
        <f>K5767*Inputs!$B$5</f>
        <v>23.502359999999999</v>
      </c>
      <c r="M5767" s="10">
        <f>IF(AND(OR(C5767=1,C5767=2,C5767=12),G5767&gt;=Inputs!$B$8,G5767&lt;=Inputs!$B$9,K5767&lt;=Inputs!$B$10),1,0)</f>
        <v>0</v>
      </c>
      <c r="N5767" s="9">
        <f>Inputs!$B$4</f>
        <v>54.991999999999997</v>
      </c>
      <c r="O5767" s="9">
        <f>IF(M5767=1,Inputs!$B$6,Inputs!$B$4)</f>
        <v>54.991999999999997</v>
      </c>
      <c r="P5767" s="9">
        <f>IF(M5767=1,Inputs!$B$7,Inputs!$B$4)</f>
        <v>54.991999999999997</v>
      </c>
      <c r="Q5767" s="9">
        <f>MAX(0,Inputs!$B$4-O5767)</f>
        <v>0</v>
      </c>
      <c r="R5767" s="9">
        <f>MAX(0,Inputs!$B$4-P5767)</f>
        <v>0</v>
      </c>
    </row>
    <row r="5768" spans="1:18" ht="15" customHeight="1">
      <c r="A5768" s="4">
        <v>44802.25</v>
      </c>
      <c r="B5768" s="5">
        <v>44802</v>
      </c>
      <c r="C5768" s="6">
        <v>8</v>
      </c>
      <c r="D5768" s="7" t="s">
        <v>35</v>
      </c>
      <c r="E5768" s="7" t="s">
        <v>33</v>
      </c>
      <c r="F5768" s="7" t="s">
        <v>22</v>
      </c>
      <c r="G5768" s="6">
        <v>6</v>
      </c>
      <c r="H5768" s="8">
        <v>1.9930000000000001</v>
      </c>
      <c r="I5768" s="8">
        <v>24.827999999999999</v>
      </c>
      <c r="J5768" s="8">
        <v>0.75929999999999997</v>
      </c>
      <c r="K5768" s="8">
        <v>19.331</v>
      </c>
      <c r="L5768" s="9">
        <f>K5768*Inputs!$B$5</f>
        <v>18.944379999999999</v>
      </c>
      <c r="M5768" s="10">
        <f>IF(AND(OR(C5768=1,C5768=2,C5768=12),G5768&gt;=Inputs!$B$8,G5768&lt;=Inputs!$B$9,K5768&lt;=Inputs!$B$10),1,0)</f>
        <v>0</v>
      </c>
      <c r="N5768" s="9">
        <f>Inputs!$B$4</f>
        <v>54.991999999999997</v>
      </c>
      <c r="O5768" s="9">
        <f>IF(M5768=1,Inputs!$B$6,Inputs!$B$4)</f>
        <v>54.991999999999997</v>
      </c>
      <c r="P5768" s="9">
        <f>IF(M5768=1,Inputs!$B$7,Inputs!$B$4)</f>
        <v>54.991999999999997</v>
      </c>
      <c r="Q5768" s="9">
        <f>MAX(0,Inputs!$B$4-O5768)</f>
        <v>0</v>
      </c>
      <c r="R5768" s="9">
        <f>MAX(0,Inputs!$B$4-P5768)</f>
        <v>0</v>
      </c>
    </row>
    <row r="5769" spans="1:18" ht="15" customHeight="1">
      <c r="A5769" s="4">
        <v>44802.291666666701</v>
      </c>
      <c r="B5769" s="5">
        <v>44802</v>
      </c>
      <c r="C5769" s="6">
        <v>8</v>
      </c>
      <c r="D5769" s="7" t="s">
        <v>35</v>
      </c>
      <c r="E5769" s="7" t="s">
        <v>33</v>
      </c>
      <c r="F5769" s="7" t="s">
        <v>22</v>
      </c>
      <c r="G5769" s="6">
        <v>7</v>
      </c>
      <c r="H5769" s="8">
        <v>1.9930000000000001</v>
      </c>
      <c r="I5769" s="8">
        <v>24.827999999999999</v>
      </c>
      <c r="J5769" s="8">
        <v>0.55559999999999998</v>
      </c>
      <c r="K5769" s="8">
        <v>14.679</v>
      </c>
      <c r="L5769" s="9">
        <f>K5769*Inputs!$B$5</f>
        <v>14.38542</v>
      </c>
      <c r="M5769" s="10">
        <f>IF(AND(OR(C5769=1,C5769=2,C5769=12),G5769&gt;=Inputs!$B$8,G5769&lt;=Inputs!$B$9,K5769&lt;=Inputs!$B$10),1,0)</f>
        <v>0</v>
      </c>
      <c r="N5769" s="9">
        <f>Inputs!$B$4</f>
        <v>54.991999999999997</v>
      </c>
      <c r="O5769" s="9">
        <f>IF(M5769=1,Inputs!$B$6,Inputs!$B$4)</f>
        <v>54.991999999999997</v>
      </c>
      <c r="P5769" s="9">
        <f>IF(M5769=1,Inputs!$B$7,Inputs!$B$4)</f>
        <v>54.991999999999997</v>
      </c>
      <c r="Q5769" s="9">
        <f>MAX(0,Inputs!$B$4-O5769)</f>
        <v>0</v>
      </c>
      <c r="R5769" s="9">
        <f>MAX(0,Inputs!$B$4-P5769)</f>
        <v>0</v>
      </c>
    </row>
    <row r="5770" spans="1:18" ht="15" customHeight="1">
      <c r="A5770" s="4">
        <v>44802.333333333299</v>
      </c>
      <c r="B5770" s="5">
        <v>44802</v>
      </c>
      <c r="C5770" s="6">
        <v>8</v>
      </c>
      <c r="D5770" s="7" t="s">
        <v>35</v>
      </c>
      <c r="E5770" s="7" t="s">
        <v>33</v>
      </c>
      <c r="F5770" s="7" t="s">
        <v>22</v>
      </c>
      <c r="G5770" s="6">
        <v>8</v>
      </c>
      <c r="H5770" s="8">
        <v>1.9930000000000001</v>
      </c>
      <c r="I5770" s="8">
        <v>24.827999999999999</v>
      </c>
      <c r="J5770" s="8">
        <v>0.40739999999999998</v>
      </c>
      <c r="K5770" s="8">
        <v>11.295999999999999</v>
      </c>
      <c r="L5770" s="9">
        <f>K5770*Inputs!$B$5</f>
        <v>11.070079999999999</v>
      </c>
      <c r="M5770" s="10">
        <f>IF(AND(OR(C5770=1,C5770=2,C5770=12),G5770&gt;=Inputs!$B$8,G5770&lt;=Inputs!$B$9,K5770&lt;=Inputs!$B$10),1,0)</f>
        <v>0</v>
      </c>
      <c r="N5770" s="9">
        <f>Inputs!$B$4</f>
        <v>54.991999999999997</v>
      </c>
      <c r="O5770" s="9">
        <f>IF(M5770=1,Inputs!$B$6,Inputs!$B$4)</f>
        <v>54.991999999999997</v>
      </c>
      <c r="P5770" s="9">
        <f>IF(M5770=1,Inputs!$B$7,Inputs!$B$4)</f>
        <v>54.991999999999997</v>
      </c>
      <c r="Q5770" s="9">
        <f>MAX(0,Inputs!$B$4-O5770)</f>
        <v>0</v>
      </c>
      <c r="R5770" s="9">
        <f>MAX(0,Inputs!$B$4-P5770)</f>
        <v>0</v>
      </c>
    </row>
    <row r="5771" spans="1:18" ht="15" customHeight="1">
      <c r="A5771" s="4">
        <v>44802.375</v>
      </c>
      <c r="B5771" s="5">
        <v>44802</v>
      </c>
      <c r="C5771" s="6">
        <v>8</v>
      </c>
      <c r="D5771" s="7" t="s">
        <v>35</v>
      </c>
      <c r="E5771" s="7" t="s">
        <v>33</v>
      </c>
      <c r="F5771" s="7" t="s">
        <v>22</v>
      </c>
      <c r="G5771" s="6">
        <v>9</v>
      </c>
      <c r="H5771" s="8">
        <v>1.9930000000000001</v>
      </c>
      <c r="I5771" s="8">
        <v>24.827999999999999</v>
      </c>
      <c r="J5771" s="8">
        <v>0.40739999999999998</v>
      </c>
      <c r="K5771" s="8">
        <v>11.295999999999999</v>
      </c>
      <c r="L5771" s="9">
        <f>K5771*Inputs!$B$5</f>
        <v>11.070079999999999</v>
      </c>
      <c r="M5771" s="10">
        <f>IF(AND(OR(C5771=1,C5771=2,C5771=12),G5771&gt;=Inputs!$B$8,G5771&lt;=Inputs!$B$9,K5771&lt;=Inputs!$B$10),1,0)</f>
        <v>0</v>
      </c>
      <c r="N5771" s="9">
        <f>Inputs!$B$4</f>
        <v>54.991999999999997</v>
      </c>
      <c r="O5771" s="9">
        <f>IF(M5771=1,Inputs!$B$6,Inputs!$B$4)</f>
        <v>54.991999999999997</v>
      </c>
      <c r="P5771" s="9">
        <f>IF(M5771=1,Inputs!$B$7,Inputs!$B$4)</f>
        <v>54.991999999999997</v>
      </c>
      <c r="Q5771" s="9">
        <f>MAX(0,Inputs!$B$4-O5771)</f>
        <v>0</v>
      </c>
      <c r="R5771" s="9">
        <f>MAX(0,Inputs!$B$4-P5771)</f>
        <v>0</v>
      </c>
    </row>
    <row r="5772" spans="1:18" ht="15" customHeight="1">
      <c r="A5772" s="4">
        <v>44802.416666666701</v>
      </c>
      <c r="B5772" s="5">
        <v>44802</v>
      </c>
      <c r="C5772" s="6">
        <v>8</v>
      </c>
      <c r="D5772" s="7" t="s">
        <v>35</v>
      </c>
      <c r="E5772" s="7" t="s">
        <v>33</v>
      </c>
      <c r="F5772" s="7" t="s">
        <v>22</v>
      </c>
      <c r="G5772" s="6">
        <v>10</v>
      </c>
      <c r="H5772" s="8">
        <v>1.9930000000000001</v>
      </c>
      <c r="I5772" s="8">
        <v>24.827999999999999</v>
      </c>
      <c r="J5772" s="8">
        <v>0.44440000000000002</v>
      </c>
      <c r="K5772" s="8">
        <v>12.141999999999999</v>
      </c>
      <c r="L5772" s="9">
        <f>K5772*Inputs!$B$5</f>
        <v>11.899159999999998</v>
      </c>
      <c r="M5772" s="10">
        <f>IF(AND(OR(C5772=1,C5772=2,C5772=12),G5772&gt;=Inputs!$B$8,G5772&lt;=Inputs!$B$9,K5772&lt;=Inputs!$B$10),1,0)</f>
        <v>0</v>
      </c>
      <c r="N5772" s="9">
        <f>Inputs!$B$4</f>
        <v>54.991999999999997</v>
      </c>
      <c r="O5772" s="9">
        <f>IF(M5772=1,Inputs!$B$6,Inputs!$B$4)</f>
        <v>54.991999999999997</v>
      </c>
      <c r="P5772" s="9">
        <f>IF(M5772=1,Inputs!$B$7,Inputs!$B$4)</f>
        <v>54.991999999999997</v>
      </c>
      <c r="Q5772" s="9">
        <f>MAX(0,Inputs!$B$4-O5772)</f>
        <v>0</v>
      </c>
      <c r="R5772" s="9">
        <f>MAX(0,Inputs!$B$4-P5772)</f>
        <v>0</v>
      </c>
    </row>
    <row r="5773" spans="1:18" ht="15" customHeight="1">
      <c r="A5773" s="4">
        <v>44802.458333333299</v>
      </c>
      <c r="B5773" s="5">
        <v>44802</v>
      </c>
      <c r="C5773" s="6">
        <v>8</v>
      </c>
      <c r="D5773" s="7" t="s">
        <v>35</v>
      </c>
      <c r="E5773" s="7" t="s">
        <v>33</v>
      </c>
      <c r="F5773" s="7" t="s">
        <v>22</v>
      </c>
      <c r="G5773" s="6">
        <v>11</v>
      </c>
      <c r="H5773" s="8">
        <v>1.9930000000000001</v>
      </c>
      <c r="I5773" s="8">
        <v>24.827999999999999</v>
      </c>
      <c r="J5773" s="8">
        <v>0.48149999999999998</v>
      </c>
      <c r="K5773" s="8">
        <v>12.988</v>
      </c>
      <c r="L5773" s="9">
        <f>K5773*Inputs!$B$5</f>
        <v>12.72824</v>
      </c>
      <c r="M5773" s="10">
        <f>IF(AND(OR(C5773=1,C5773=2,C5773=12),G5773&gt;=Inputs!$B$8,G5773&lt;=Inputs!$B$9,K5773&lt;=Inputs!$B$10),1,0)</f>
        <v>0</v>
      </c>
      <c r="N5773" s="9">
        <f>Inputs!$B$4</f>
        <v>54.991999999999997</v>
      </c>
      <c r="O5773" s="9">
        <f>IF(M5773=1,Inputs!$B$6,Inputs!$B$4)</f>
        <v>54.991999999999997</v>
      </c>
      <c r="P5773" s="9">
        <f>IF(M5773=1,Inputs!$B$7,Inputs!$B$4)</f>
        <v>54.991999999999997</v>
      </c>
      <c r="Q5773" s="9">
        <f>MAX(0,Inputs!$B$4-O5773)</f>
        <v>0</v>
      </c>
      <c r="R5773" s="9">
        <f>MAX(0,Inputs!$B$4-P5773)</f>
        <v>0</v>
      </c>
    </row>
    <row r="5774" spans="1:18" ht="15" customHeight="1">
      <c r="A5774" s="4">
        <v>44802.5</v>
      </c>
      <c r="B5774" s="5">
        <v>44802</v>
      </c>
      <c r="C5774" s="6">
        <v>8</v>
      </c>
      <c r="D5774" s="7" t="s">
        <v>35</v>
      </c>
      <c r="E5774" s="7" t="s">
        <v>33</v>
      </c>
      <c r="F5774" s="7" t="s">
        <v>22</v>
      </c>
      <c r="G5774" s="6">
        <v>12</v>
      </c>
      <c r="H5774" s="8">
        <v>1.9930000000000001</v>
      </c>
      <c r="I5774" s="8">
        <v>24.827999999999999</v>
      </c>
      <c r="J5774" s="8">
        <v>0.51849999999999996</v>
      </c>
      <c r="K5774" s="8">
        <v>13.833</v>
      </c>
      <c r="L5774" s="9">
        <f>K5774*Inputs!$B$5</f>
        <v>13.556340000000001</v>
      </c>
      <c r="M5774" s="10">
        <f>IF(AND(OR(C5774=1,C5774=2,C5774=12),G5774&gt;=Inputs!$B$8,G5774&lt;=Inputs!$B$9,K5774&lt;=Inputs!$B$10),1,0)</f>
        <v>0</v>
      </c>
      <c r="N5774" s="9">
        <f>Inputs!$B$4</f>
        <v>54.991999999999997</v>
      </c>
      <c r="O5774" s="9">
        <f>IF(M5774=1,Inputs!$B$6,Inputs!$B$4)</f>
        <v>54.991999999999997</v>
      </c>
      <c r="P5774" s="9">
        <f>IF(M5774=1,Inputs!$B$7,Inputs!$B$4)</f>
        <v>54.991999999999997</v>
      </c>
      <c r="Q5774" s="9">
        <f>MAX(0,Inputs!$B$4-O5774)</f>
        <v>0</v>
      </c>
      <c r="R5774" s="9">
        <f>MAX(0,Inputs!$B$4-P5774)</f>
        <v>0</v>
      </c>
    </row>
    <row r="5775" spans="1:18" ht="15" customHeight="1">
      <c r="A5775" s="4">
        <v>44802.541666666701</v>
      </c>
      <c r="B5775" s="5">
        <v>44802</v>
      </c>
      <c r="C5775" s="6">
        <v>8</v>
      </c>
      <c r="D5775" s="7" t="s">
        <v>35</v>
      </c>
      <c r="E5775" s="7" t="s">
        <v>33</v>
      </c>
      <c r="F5775" s="7" t="s">
        <v>22</v>
      </c>
      <c r="G5775" s="6">
        <v>13</v>
      </c>
      <c r="H5775" s="8">
        <v>1.9930000000000001</v>
      </c>
      <c r="I5775" s="8">
        <v>24.827999999999999</v>
      </c>
      <c r="J5775" s="8">
        <v>0.55559999999999998</v>
      </c>
      <c r="K5775" s="8">
        <v>14.679</v>
      </c>
      <c r="L5775" s="9">
        <f>K5775*Inputs!$B$5</f>
        <v>14.38542</v>
      </c>
      <c r="M5775" s="10">
        <f>IF(AND(OR(C5775=1,C5775=2,C5775=12),G5775&gt;=Inputs!$B$8,G5775&lt;=Inputs!$B$9,K5775&lt;=Inputs!$B$10),1,0)</f>
        <v>0</v>
      </c>
      <c r="N5775" s="9">
        <f>Inputs!$B$4</f>
        <v>54.991999999999997</v>
      </c>
      <c r="O5775" s="9">
        <f>IF(M5775=1,Inputs!$B$6,Inputs!$B$4)</f>
        <v>54.991999999999997</v>
      </c>
      <c r="P5775" s="9">
        <f>IF(M5775=1,Inputs!$B$7,Inputs!$B$4)</f>
        <v>54.991999999999997</v>
      </c>
      <c r="Q5775" s="9">
        <f>MAX(0,Inputs!$B$4-O5775)</f>
        <v>0</v>
      </c>
      <c r="R5775" s="9">
        <f>MAX(0,Inputs!$B$4-P5775)</f>
        <v>0</v>
      </c>
    </row>
    <row r="5776" spans="1:18" ht="15" customHeight="1">
      <c r="A5776" s="4">
        <v>44802.583333333299</v>
      </c>
      <c r="B5776" s="5">
        <v>44802</v>
      </c>
      <c r="C5776" s="6">
        <v>8</v>
      </c>
      <c r="D5776" s="7" t="s">
        <v>35</v>
      </c>
      <c r="E5776" s="7" t="s">
        <v>33</v>
      </c>
      <c r="F5776" s="7" t="s">
        <v>22</v>
      </c>
      <c r="G5776" s="6">
        <v>14</v>
      </c>
      <c r="H5776" s="8">
        <v>1.9930000000000001</v>
      </c>
      <c r="I5776" s="8">
        <v>24.827999999999999</v>
      </c>
      <c r="J5776" s="8">
        <v>0.48149999999999998</v>
      </c>
      <c r="K5776" s="8">
        <v>12.988</v>
      </c>
      <c r="L5776" s="9">
        <f>K5776*Inputs!$B$5</f>
        <v>12.72824</v>
      </c>
      <c r="M5776" s="10">
        <f>IF(AND(OR(C5776=1,C5776=2,C5776=12),G5776&gt;=Inputs!$B$8,G5776&lt;=Inputs!$B$9,K5776&lt;=Inputs!$B$10),1,0)</f>
        <v>0</v>
      </c>
      <c r="N5776" s="9">
        <f>Inputs!$B$4</f>
        <v>54.991999999999997</v>
      </c>
      <c r="O5776" s="9">
        <f>IF(M5776=1,Inputs!$B$6,Inputs!$B$4)</f>
        <v>54.991999999999997</v>
      </c>
      <c r="P5776" s="9">
        <f>IF(M5776=1,Inputs!$B$7,Inputs!$B$4)</f>
        <v>54.991999999999997</v>
      </c>
      <c r="Q5776" s="9">
        <f>MAX(0,Inputs!$B$4-O5776)</f>
        <v>0</v>
      </c>
      <c r="R5776" s="9">
        <f>MAX(0,Inputs!$B$4-P5776)</f>
        <v>0</v>
      </c>
    </row>
    <row r="5777" spans="1:18" ht="15" customHeight="1">
      <c r="A5777" s="4">
        <v>44802.625</v>
      </c>
      <c r="B5777" s="5">
        <v>44802</v>
      </c>
      <c r="C5777" s="6">
        <v>8</v>
      </c>
      <c r="D5777" s="7" t="s">
        <v>35</v>
      </c>
      <c r="E5777" s="7" t="s">
        <v>33</v>
      </c>
      <c r="F5777" s="7" t="s">
        <v>22</v>
      </c>
      <c r="G5777" s="6">
        <v>15</v>
      </c>
      <c r="H5777" s="8">
        <v>1.9930000000000001</v>
      </c>
      <c r="I5777" s="8">
        <v>24.827999999999999</v>
      </c>
      <c r="J5777" s="8">
        <v>0.40739999999999998</v>
      </c>
      <c r="K5777" s="8">
        <v>11.295999999999999</v>
      </c>
      <c r="L5777" s="9">
        <f>K5777*Inputs!$B$5</f>
        <v>11.070079999999999</v>
      </c>
      <c r="M5777" s="10">
        <f>IF(AND(OR(C5777=1,C5777=2,C5777=12),G5777&gt;=Inputs!$B$8,G5777&lt;=Inputs!$B$9,K5777&lt;=Inputs!$B$10),1,0)</f>
        <v>0</v>
      </c>
      <c r="N5777" s="9">
        <f>Inputs!$B$4</f>
        <v>54.991999999999997</v>
      </c>
      <c r="O5777" s="9">
        <f>IF(M5777=1,Inputs!$B$6,Inputs!$B$4)</f>
        <v>54.991999999999997</v>
      </c>
      <c r="P5777" s="9">
        <f>IF(M5777=1,Inputs!$B$7,Inputs!$B$4)</f>
        <v>54.991999999999997</v>
      </c>
      <c r="Q5777" s="9">
        <f>MAX(0,Inputs!$B$4-O5777)</f>
        <v>0</v>
      </c>
      <c r="R5777" s="9">
        <f>MAX(0,Inputs!$B$4-P5777)</f>
        <v>0</v>
      </c>
    </row>
    <row r="5778" spans="1:18" ht="15" customHeight="1">
      <c r="A5778" s="4">
        <v>44802.666666666701</v>
      </c>
      <c r="B5778" s="5">
        <v>44802</v>
      </c>
      <c r="C5778" s="6">
        <v>8</v>
      </c>
      <c r="D5778" s="7" t="s">
        <v>35</v>
      </c>
      <c r="E5778" s="7" t="s">
        <v>33</v>
      </c>
      <c r="F5778" s="7" t="s">
        <v>22</v>
      </c>
      <c r="G5778" s="6">
        <v>16</v>
      </c>
      <c r="H5778" s="8">
        <v>1.9930000000000001</v>
      </c>
      <c r="I5778" s="8">
        <v>24.827999999999999</v>
      </c>
      <c r="J5778" s="8">
        <v>0.25929999999999997</v>
      </c>
      <c r="K5778" s="8">
        <v>7.9130000000000003</v>
      </c>
      <c r="L5778" s="9">
        <f>K5778*Inputs!$B$5</f>
        <v>7.75474</v>
      </c>
      <c r="M5778" s="10">
        <f>IF(AND(OR(C5778=1,C5778=2,C5778=12),G5778&gt;=Inputs!$B$8,G5778&lt;=Inputs!$B$9,K5778&lt;=Inputs!$B$10),1,0)</f>
        <v>0</v>
      </c>
      <c r="N5778" s="9">
        <f>Inputs!$B$4</f>
        <v>54.991999999999997</v>
      </c>
      <c r="O5778" s="9">
        <f>IF(M5778=1,Inputs!$B$6,Inputs!$B$4)</f>
        <v>54.991999999999997</v>
      </c>
      <c r="P5778" s="9">
        <f>IF(M5778=1,Inputs!$B$7,Inputs!$B$4)</f>
        <v>54.991999999999997</v>
      </c>
      <c r="Q5778" s="9">
        <f>MAX(0,Inputs!$B$4-O5778)</f>
        <v>0</v>
      </c>
      <c r="R5778" s="9">
        <f>MAX(0,Inputs!$B$4-P5778)</f>
        <v>0</v>
      </c>
    </row>
    <row r="5779" spans="1:18" ht="15" customHeight="1">
      <c r="A5779" s="4">
        <v>44802.708333333299</v>
      </c>
      <c r="B5779" s="5">
        <v>44802</v>
      </c>
      <c r="C5779" s="6">
        <v>8</v>
      </c>
      <c r="D5779" s="7" t="s">
        <v>35</v>
      </c>
      <c r="E5779" s="7" t="s">
        <v>33</v>
      </c>
      <c r="F5779" s="7" t="s">
        <v>22</v>
      </c>
      <c r="G5779" s="6">
        <v>17</v>
      </c>
      <c r="H5779" s="8">
        <v>1.9930000000000001</v>
      </c>
      <c r="I5779" s="8">
        <v>24.827999999999999</v>
      </c>
      <c r="J5779" s="8">
        <v>0</v>
      </c>
      <c r="K5779" s="8">
        <v>1.9930000000000001</v>
      </c>
      <c r="L5779" s="9">
        <f>K5779*Inputs!$B$5</f>
        <v>1.9531400000000001</v>
      </c>
      <c r="M5779" s="10">
        <f>IF(AND(OR(C5779=1,C5779=2,C5779=12),G5779&gt;=Inputs!$B$8,G5779&lt;=Inputs!$B$9,K5779&lt;=Inputs!$B$10),1,0)</f>
        <v>0</v>
      </c>
      <c r="N5779" s="9">
        <f>Inputs!$B$4</f>
        <v>54.991999999999997</v>
      </c>
      <c r="O5779" s="9">
        <f>IF(M5779=1,Inputs!$B$6,Inputs!$B$4)</f>
        <v>54.991999999999997</v>
      </c>
      <c r="P5779" s="9">
        <f>IF(M5779=1,Inputs!$B$7,Inputs!$B$4)</f>
        <v>54.991999999999997</v>
      </c>
      <c r="Q5779" s="9">
        <f>MAX(0,Inputs!$B$4-O5779)</f>
        <v>0</v>
      </c>
      <c r="R5779" s="9">
        <f>MAX(0,Inputs!$B$4-P5779)</f>
        <v>0</v>
      </c>
    </row>
    <row r="5780" spans="1:18" ht="15" customHeight="1">
      <c r="A5780" s="4">
        <v>44802.75</v>
      </c>
      <c r="B5780" s="5">
        <v>44802</v>
      </c>
      <c r="C5780" s="6">
        <v>8</v>
      </c>
      <c r="D5780" s="7" t="s">
        <v>35</v>
      </c>
      <c r="E5780" s="7" t="s">
        <v>33</v>
      </c>
      <c r="F5780" s="7" t="s">
        <v>22</v>
      </c>
      <c r="G5780" s="6">
        <v>18</v>
      </c>
      <c r="H5780" s="8">
        <v>1.9930000000000001</v>
      </c>
      <c r="I5780" s="8">
        <v>24.827999999999999</v>
      </c>
      <c r="J5780" s="8">
        <v>0</v>
      </c>
      <c r="K5780" s="8">
        <v>1.9930000000000001</v>
      </c>
      <c r="L5780" s="9">
        <f>K5780*Inputs!$B$5</f>
        <v>1.9531400000000001</v>
      </c>
      <c r="M5780" s="10">
        <f>IF(AND(OR(C5780=1,C5780=2,C5780=12),G5780&gt;=Inputs!$B$8,G5780&lt;=Inputs!$B$9,K5780&lt;=Inputs!$B$10),1,0)</f>
        <v>0</v>
      </c>
      <c r="N5780" s="9">
        <f>Inputs!$B$4</f>
        <v>54.991999999999997</v>
      </c>
      <c r="O5780" s="9">
        <f>IF(M5780=1,Inputs!$B$6,Inputs!$B$4)</f>
        <v>54.991999999999997</v>
      </c>
      <c r="P5780" s="9">
        <f>IF(M5780=1,Inputs!$B$7,Inputs!$B$4)</f>
        <v>54.991999999999997</v>
      </c>
      <c r="Q5780" s="9">
        <f>MAX(0,Inputs!$B$4-O5780)</f>
        <v>0</v>
      </c>
      <c r="R5780" s="9">
        <f>MAX(0,Inputs!$B$4-P5780)</f>
        <v>0</v>
      </c>
    </row>
    <row r="5781" spans="1:18" ht="15" customHeight="1">
      <c r="A5781" s="4">
        <v>44802.791666666701</v>
      </c>
      <c r="B5781" s="5">
        <v>44802</v>
      </c>
      <c r="C5781" s="6">
        <v>8</v>
      </c>
      <c r="D5781" s="7" t="s">
        <v>35</v>
      </c>
      <c r="E5781" s="7" t="s">
        <v>33</v>
      </c>
      <c r="F5781" s="7" t="s">
        <v>22</v>
      </c>
      <c r="G5781" s="6">
        <v>19</v>
      </c>
      <c r="H5781" s="8">
        <v>1.9930000000000001</v>
      </c>
      <c r="I5781" s="8">
        <v>24.827999999999999</v>
      </c>
      <c r="J5781" s="8">
        <v>0.14810000000000001</v>
      </c>
      <c r="K5781" s="8">
        <v>5.3760000000000003</v>
      </c>
      <c r="L5781" s="9">
        <f>K5781*Inputs!$B$5</f>
        <v>5.2684800000000003</v>
      </c>
      <c r="M5781" s="10">
        <f>IF(AND(OR(C5781=1,C5781=2,C5781=12),G5781&gt;=Inputs!$B$8,G5781&lt;=Inputs!$B$9,K5781&lt;=Inputs!$B$10),1,0)</f>
        <v>0</v>
      </c>
      <c r="N5781" s="9">
        <f>Inputs!$B$4</f>
        <v>54.991999999999997</v>
      </c>
      <c r="O5781" s="9">
        <f>IF(M5781=1,Inputs!$B$6,Inputs!$B$4)</f>
        <v>54.991999999999997</v>
      </c>
      <c r="P5781" s="9">
        <f>IF(M5781=1,Inputs!$B$7,Inputs!$B$4)</f>
        <v>54.991999999999997</v>
      </c>
      <c r="Q5781" s="9">
        <f>MAX(0,Inputs!$B$4-O5781)</f>
        <v>0</v>
      </c>
      <c r="R5781" s="9">
        <f>MAX(0,Inputs!$B$4-P5781)</f>
        <v>0</v>
      </c>
    </row>
    <row r="5782" spans="1:18" ht="15" customHeight="1">
      <c r="A5782" s="4">
        <v>44802.833333333299</v>
      </c>
      <c r="B5782" s="5">
        <v>44802</v>
      </c>
      <c r="C5782" s="6">
        <v>8</v>
      </c>
      <c r="D5782" s="7" t="s">
        <v>35</v>
      </c>
      <c r="E5782" s="7" t="s">
        <v>33</v>
      </c>
      <c r="F5782" s="7" t="s">
        <v>22</v>
      </c>
      <c r="G5782" s="6">
        <v>20</v>
      </c>
      <c r="H5782" s="8">
        <v>1.9930000000000001</v>
      </c>
      <c r="I5782" s="8">
        <v>24.827999999999999</v>
      </c>
      <c r="J5782" s="8">
        <v>0.22220000000000001</v>
      </c>
      <c r="K5782" s="8">
        <v>7.0670000000000002</v>
      </c>
      <c r="L5782" s="9">
        <f>K5782*Inputs!$B$5</f>
        <v>6.9256599999999997</v>
      </c>
      <c r="M5782" s="10">
        <f>IF(AND(OR(C5782=1,C5782=2,C5782=12),G5782&gt;=Inputs!$B$8,G5782&lt;=Inputs!$B$9,K5782&lt;=Inputs!$B$10),1,0)</f>
        <v>0</v>
      </c>
      <c r="N5782" s="9">
        <f>Inputs!$B$4</f>
        <v>54.991999999999997</v>
      </c>
      <c r="O5782" s="9">
        <f>IF(M5782=1,Inputs!$B$6,Inputs!$B$4)</f>
        <v>54.991999999999997</v>
      </c>
      <c r="P5782" s="9">
        <f>IF(M5782=1,Inputs!$B$7,Inputs!$B$4)</f>
        <v>54.991999999999997</v>
      </c>
      <c r="Q5782" s="9">
        <f>MAX(0,Inputs!$B$4-O5782)</f>
        <v>0</v>
      </c>
      <c r="R5782" s="9">
        <f>MAX(0,Inputs!$B$4-P5782)</f>
        <v>0</v>
      </c>
    </row>
    <row r="5783" spans="1:18" ht="15" customHeight="1">
      <c r="A5783" s="4">
        <v>44802.875</v>
      </c>
      <c r="B5783" s="5">
        <v>44802</v>
      </c>
      <c r="C5783" s="6">
        <v>8</v>
      </c>
      <c r="D5783" s="7" t="s">
        <v>35</v>
      </c>
      <c r="E5783" s="7" t="s">
        <v>33</v>
      </c>
      <c r="F5783" s="7" t="s">
        <v>22</v>
      </c>
      <c r="G5783" s="6">
        <v>21</v>
      </c>
      <c r="H5783" s="8">
        <v>1.9930000000000001</v>
      </c>
      <c r="I5783" s="8">
        <v>24.827999999999999</v>
      </c>
      <c r="J5783" s="8">
        <v>0.40739999999999998</v>
      </c>
      <c r="K5783" s="8">
        <v>11.295999999999999</v>
      </c>
      <c r="L5783" s="9">
        <f>K5783*Inputs!$B$5</f>
        <v>11.070079999999999</v>
      </c>
      <c r="M5783" s="10">
        <f>IF(AND(OR(C5783=1,C5783=2,C5783=12),G5783&gt;=Inputs!$B$8,G5783&lt;=Inputs!$B$9,K5783&lt;=Inputs!$B$10),1,0)</f>
        <v>0</v>
      </c>
      <c r="N5783" s="9">
        <f>Inputs!$B$4</f>
        <v>54.991999999999997</v>
      </c>
      <c r="O5783" s="9">
        <f>IF(M5783=1,Inputs!$B$6,Inputs!$B$4)</f>
        <v>54.991999999999997</v>
      </c>
      <c r="P5783" s="9">
        <f>IF(M5783=1,Inputs!$B$7,Inputs!$B$4)</f>
        <v>54.991999999999997</v>
      </c>
      <c r="Q5783" s="9">
        <f>MAX(0,Inputs!$B$4-O5783)</f>
        <v>0</v>
      </c>
      <c r="R5783" s="9">
        <f>MAX(0,Inputs!$B$4-P5783)</f>
        <v>0</v>
      </c>
    </row>
    <row r="5784" spans="1:18" ht="15" customHeight="1">
      <c r="A5784" s="4">
        <v>44802.916666666701</v>
      </c>
      <c r="B5784" s="5">
        <v>44802</v>
      </c>
      <c r="C5784" s="6">
        <v>8</v>
      </c>
      <c r="D5784" s="7" t="s">
        <v>35</v>
      </c>
      <c r="E5784" s="7" t="s">
        <v>33</v>
      </c>
      <c r="F5784" s="7" t="s">
        <v>22</v>
      </c>
      <c r="G5784" s="6">
        <v>22</v>
      </c>
      <c r="H5784" s="8">
        <v>1.9930000000000001</v>
      </c>
      <c r="I5784" s="8">
        <v>24.827999999999999</v>
      </c>
      <c r="J5784" s="8">
        <v>0.64810000000000001</v>
      </c>
      <c r="K5784" s="8">
        <v>16.792999999999999</v>
      </c>
      <c r="L5784" s="9">
        <f>K5784*Inputs!$B$5</f>
        <v>16.457139999999999</v>
      </c>
      <c r="M5784" s="10">
        <f>IF(AND(OR(C5784=1,C5784=2,C5784=12),G5784&gt;=Inputs!$B$8,G5784&lt;=Inputs!$B$9,K5784&lt;=Inputs!$B$10),1,0)</f>
        <v>0</v>
      </c>
      <c r="N5784" s="9">
        <f>Inputs!$B$4</f>
        <v>54.991999999999997</v>
      </c>
      <c r="O5784" s="9">
        <f>IF(M5784=1,Inputs!$B$6,Inputs!$B$4)</f>
        <v>54.991999999999997</v>
      </c>
      <c r="P5784" s="9">
        <f>IF(M5784=1,Inputs!$B$7,Inputs!$B$4)</f>
        <v>54.991999999999997</v>
      </c>
      <c r="Q5784" s="9">
        <f>MAX(0,Inputs!$B$4-O5784)</f>
        <v>0</v>
      </c>
      <c r="R5784" s="9">
        <f>MAX(0,Inputs!$B$4-P5784)</f>
        <v>0</v>
      </c>
    </row>
    <row r="5785" spans="1:18" ht="15" customHeight="1">
      <c r="A5785" s="4">
        <v>44802.958333333299</v>
      </c>
      <c r="B5785" s="5">
        <v>44802</v>
      </c>
      <c r="C5785" s="6">
        <v>8</v>
      </c>
      <c r="D5785" s="7" t="s">
        <v>35</v>
      </c>
      <c r="E5785" s="7" t="s">
        <v>33</v>
      </c>
      <c r="F5785" s="7" t="s">
        <v>22</v>
      </c>
      <c r="G5785" s="6">
        <v>23</v>
      </c>
      <c r="H5785" s="8">
        <v>1.9930000000000001</v>
      </c>
      <c r="I5785" s="8">
        <v>24.827999999999999</v>
      </c>
      <c r="J5785" s="8">
        <v>0.88890000000000002</v>
      </c>
      <c r="K5785" s="8">
        <v>22.291</v>
      </c>
      <c r="L5785" s="9">
        <f>K5785*Inputs!$B$5</f>
        <v>21.845179999999999</v>
      </c>
      <c r="M5785" s="10">
        <f>IF(AND(OR(C5785=1,C5785=2,C5785=12),G5785&gt;=Inputs!$B$8,G5785&lt;=Inputs!$B$9,K5785&lt;=Inputs!$B$10),1,0)</f>
        <v>0</v>
      </c>
      <c r="N5785" s="9">
        <f>Inputs!$B$4</f>
        <v>54.991999999999997</v>
      </c>
      <c r="O5785" s="9">
        <f>IF(M5785=1,Inputs!$B$6,Inputs!$B$4)</f>
        <v>54.991999999999997</v>
      </c>
      <c r="P5785" s="9">
        <f>IF(M5785=1,Inputs!$B$7,Inputs!$B$4)</f>
        <v>54.991999999999997</v>
      </c>
      <c r="Q5785" s="9">
        <f>MAX(0,Inputs!$B$4-O5785)</f>
        <v>0</v>
      </c>
      <c r="R5785" s="9">
        <f>MAX(0,Inputs!$B$4-P5785)</f>
        <v>0</v>
      </c>
    </row>
    <row r="5786" spans="1:18" ht="15" customHeight="1">
      <c r="A5786" s="4">
        <v>44803</v>
      </c>
      <c r="B5786" s="5">
        <v>44803</v>
      </c>
      <c r="C5786" s="6">
        <v>8</v>
      </c>
      <c r="D5786" s="7" t="s">
        <v>35</v>
      </c>
      <c r="E5786" s="7" t="s">
        <v>33</v>
      </c>
      <c r="F5786" s="7" t="s">
        <v>23</v>
      </c>
      <c r="G5786" s="6">
        <v>0</v>
      </c>
      <c r="H5786" s="8">
        <v>1.762</v>
      </c>
      <c r="I5786" s="8">
        <v>21.635999999999999</v>
      </c>
      <c r="J5786" s="8">
        <v>0.91300000000000003</v>
      </c>
      <c r="K5786" s="8">
        <v>19.908000000000001</v>
      </c>
      <c r="L5786" s="9">
        <f>K5786*Inputs!$B$5</f>
        <v>19.509840000000001</v>
      </c>
      <c r="M5786" s="10">
        <f>IF(AND(OR(C5786=1,C5786=2,C5786=12),G5786&gt;=Inputs!$B$8,G5786&lt;=Inputs!$B$9,K5786&lt;=Inputs!$B$10),1,0)</f>
        <v>0</v>
      </c>
      <c r="N5786" s="9">
        <f>Inputs!$B$4</f>
        <v>54.991999999999997</v>
      </c>
      <c r="O5786" s="9">
        <f>IF(M5786=1,Inputs!$B$6,Inputs!$B$4)</f>
        <v>54.991999999999997</v>
      </c>
      <c r="P5786" s="9">
        <f>IF(M5786=1,Inputs!$B$7,Inputs!$B$4)</f>
        <v>54.991999999999997</v>
      </c>
      <c r="Q5786" s="9">
        <f>MAX(0,Inputs!$B$4-O5786)</f>
        <v>0</v>
      </c>
      <c r="R5786" s="9">
        <f>MAX(0,Inputs!$B$4-P5786)</f>
        <v>0</v>
      </c>
    </row>
    <row r="5787" spans="1:18" ht="15" customHeight="1">
      <c r="A5787" s="4">
        <v>44803.041666666701</v>
      </c>
      <c r="B5787" s="5">
        <v>44803</v>
      </c>
      <c r="C5787" s="6">
        <v>8</v>
      </c>
      <c r="D5787" s="7" t="s">
        <v>35</v>
      </c>
      <c r="E5787" s="7" t="s">
        <v>33</v>
      </c>
      <c r="F5787" s="7" t="s">
        <v>23</v>
      </c>
      <c r="G5787" s="6">
        <v>1</v>
      </c>
      <c r="H5787" s="8">
        <v>1.762</v>
      </c>
      <c r="I5787" s="8">
        <v>21.635999999999999</v>
      </c>
      <c r="J5787" s="8">
        <v>0.94199999999999995</v>
      </c>
      <c r="K5787" s="8">
        <v>20.484000000000002</v>
      </c>
      <c r="L5787" s="9">
        <f>K5787*Inputs!$B$5</f>
        <v>20.07432</v>
      </c>
      <c r="M5787" s="10">
        <f>IF(AND(OR(C5787=1,C5787=2,C5787=12),G5787&gt;=Inputs!$B$8,G5787&lt;=Inputs!$B$9,K5787&lt;=Inputs!$B$10),1,0)</f>
        <v>0</v>
      </c>
      <c r="N5787" s="9">
        <f>Inputs!$B$4</f>
        <v>54.991999999999997</v>
      </c>
      <c r="O5787" s="9">
        <f>IF(M5787=1,Inputs!$B$6,Inputs!$B$4)</f>
        <v>54.991999999999997</v>
      </c>
      <c r="P5787" s="9">
        <f>IF(M5787=1,Inputs!$B$7,Inputs!$B$4)</f>
        <v>54.991999999999997</v>
      </c>
      <c r="Q5787" s="9">
        <f>MAX(0,Inputs!$B$4-O5787)</f>
        <v>0</v>
      </c>
      <c r="R5787" s="9">
        <f>MAX(0,Inputs!$B$4-P5787)</f>
        <v>0</v>
      </c>
    </row>
    <row r="5788" spans="1:18" ht="15" customHeight="1">
      <c r="A5788" s="4">
        <v>44803.083333333299</v>
      </c>
      <c r="B5788" s="5">
        <v>44803</v>
      </c>
      <c r="C5788" s="6">
        <v>8</v>
      </c>
      <c r="D5788" s="7" t="s">
        <v>35</v>
      </c>
      <c r="E5788" s="7" t="s">
        <v>33</v>
      </c>
      <c r="F5788" s="7" t="s">
        <v>23</v>
      </c>
      <c r="G5788" s="6">
        <v>2</v>
      </c>
      <c r="H5788" s="8">
        <v>1.762</v>
      </c>
      <c r="I5788" s="8">
        <v>21.635999999999999</v>
      </c>
      <c r="J5788" s="8">
        <v>0.97099999999999997</v>
      </c>
      <c r="K5788" s="8">
        <v>21.06</v>
      </c>
      <c r="L5788" s="9">
        <f>K5788*Inputs!$B$5</f>
        <v>20.6388</v>
      </c>
      <c r="M5788" s="10">
        <f>IF(AND(OR(C5788=1,C5788=2,C5788=12),G5788&gt;=Inputs!$B$8,G5788&lt;=Inputs!$B$9,K5788&lt;=Inputs!$B$10),1,0)</f>
        <v>0</v>
      </c>
      <c r="N5788" s="9">
        <f>Inputs!$B$4</f>
        <v>54.991999999999997</v>
      </c>
      <c r="O5788" s="9">
        <f>IF(M5788=1,Inputs!$B$6,Inputs!$B$4)</f>
        <v>54.991999999999997</v>
      </c>
      <c r="P5788" s="9">
        <f>IF(M5788=1,Inputs!$B$7,Inputs!$B$4)</f>
        <v>54.991999999999997</v>
      </c>
      <c r="Q5788" s="9">
        <f>MAX(0,Inputs!$B$4-O5788)</f>
        <v>0</v>
      </c>
      <c r="R5788" s="9">
        <f>MAX(0,Inputs!$B$4-P5788)</f>
        <v>0</v>
      </c>
    </row>
    <row r="5789" spans="1:18" ht="15" customHeight="1">
      <c r="A5789" s="4">
        <v>44803.125</v>
      </c>
      <c r="B5789" s="5">
        <v>44803</v>
      </c>
      <c r="C5789" s="6">
        <v>8</v>
      </c>
      <c r="D5789" s="7" t="s">
        <v>35</v>
      </c>
      <c r="E5789" s="7" t="s">
        <v>33</v>
      </c>
      <c r="F5789" s="7" t="s">
        <v>23</v>
      </c>
      <c r="G5789" s="6">
        <v>3</v>
      </c>
      <c r="H5789" s="8">
        <v>1.762</v>
      </c>
      <c r="I5789" s="8">
        <v>21.635999999999999</v>
      </c>
      <c r="J5789" s="8">
        <v>1</v>
      </c>
      <c r="K5789" s="8">
        <v>21.635999999999999</v>
      </c>
      <c r="L5789" s="9">
        <f>K5789*Inputs!$B$5</f>
        <v>21.203279999999999</v>
      </c>
      <c r="M5789" s="10">
        <f>IF(AND(OR(C5789=1,C5789=2,C5789=12),G5789&gt;=Inputs!$B$8,G5789&lt;=Inputs!$B$9,K5789&lt;=Inputs!$B$10),1,0)</f>
        <v>0</v>
      </c>
      <c r="N5789" s="9">
        <f>Inputs!$B$4</f>
        <v>54.991999999999997</v>
      </c>
      <c r="O5789" s="9">
        <f>IF(M5789=1,Inputs!$B$6,Inputs!$B$4)</f>
        <v>54.991999999999997</v>
      </c>
      <c r="P5789" s="9">
        <f>IF(M5789=1,Inputs!$B$7,Inputs!$B$4)</f>
        <v>54.991999999999997</v>
      </c>
      <c r="Q5789" s="9">
        <f>MAX(0,Inputs!$B$4-O5789)</f>
        <v>0</v>
      </c>
      <c r="R5789" s="9">
        <f>MAX(0,Inputs!$B$4-P5789)</f>
        <v>0</v>
      </c>
    </row>
    <row r="5790" spans="1:18" ht="15" customHeight="1">
      <c r="A5790" s="4">
        <v>44803.166666666701</v>
      </c>
      <c r="B5790" s="5">
        <v>44803</v>
      </c>
      <c r="C5790" s="6">
        <v>8</v>
      </c>
      <c r="D5790" s="7" t="s">
        <v>35</v>
      </c>
      <c r="E5790" s="7" t="s">
        <v>33</v>
      </c>
      <c r="F5790" s="7" t="s">
        <v>23</v>
      </c>
      <c r="G5790" s="6">
        <v>4</v>
      </c>
      <c r="H5790" s="8">
        <v>1.762</v>
      </c>
      <c r="I5790" s="8">
        <v>21.635999999999999</v>
      </c>
      <c r="J5790" s="8">
        <v>0.95650000000000002</v>
      </c>
      <c r="K5790" s="8">
        <v>20.771999999999998</v>
      </c>
      <c r="L5790" s="9">
        <f>K5790*Inputs!$B$5</f>
        <v>20.356559999999998</v>
      </c>
      <c r="M5790" s="10">
        <f>IF(AND(OR(C5790=1,C5790=2,C5790=12),G5790&gt;=Inputs!$B$8,G5790&lt;=Inputs!$B$9,K5790&lt;=Inputs!$B$10),1,0)</f>
        <v>0</v>
      </c>
      <c r="N5790" s="9">
        <f>Inputs!$B$4</f>
        <v>54.991999999999997</v>
      </c>
      <c r="O5790" s="9">
        <f>IF(M5790=1,Inputs!$B$6,Inputs!$B$4)</f>
        <v>54.991999999999997</v>
      </c>
      <c r="P5790" s="9">
        <f>IF(M5790=1,Inputs!$B$7,Inputs!$B$4)</f>
        <v>54.991999999999997</v>
      </c>
      <c r="Q5790" s="9">
        <f>MAX(0,Inputs!$B$4-O5790)</f>
        <v>0</v>
      </c>
      <c r="R5790" s="9">
        <f>MAX(0,Inputs!$B$4-P5790)</f>
        <v>0</v>
      </c>
    </row>
    <row r="5791" spans="1:18" ht="15" customHeight="1">
      <c r="A5791" s="4">
        <v>44803.208333333299</v>
      </c>
      <c r="B5791" s="5">
        <v>44803</v>
      </c>
      <c r="C5791" s="6">
        <v>8</v>
      </c>
      <c r="D5791" s="7" t="s">
        <v>35</v>
      </c>
      <c r="E5791" s="7" t="s">
        <v>33</v>
      </c>
      <c r="F5791" s="7" t="s">
        <v>23</v>
      </c>
      <c r="G5791" s="6">
        <v>5</v>
      </c>
      <c r="H5791" s="8">
        <v>1.762</v>
      </c>
      <c r="I5791" s="8">
        <v>21.635999999999999</v>
      </c>
      <c r="J5791" s="8">
        <v>0.91300000000000003</v>
      </c>
      <c r="K5791" s="8">
        <v>19.908000000000001</v>
      </c>
      <c r="L5791" s="9">
        <f>K5791*Inputs!$B$5</f>
        <v>19.509840000000001</v>
      </c>
      <c r="M5791" s="10">
        <f>IF(AND(OR(C5791=1,C5791=2,C5791=12),G5791&gt;=Inputs!$B$8,G5791&lt;=Inputs!$B$9,K5791&lt;=Inputs!$B$10),1,0)</f>
        <v>0</v>
      </c>
      <c r="N5791" s="9">
        <f>Inputs!$B$4</f>
        <v>54.991999999999997</v>
      </c>
      <c r="O5791" s="9">
        <f>IF(M5791=1,Inputs!$B$6,Inputs!$B$4)</f>
        <v>54.991999999999997</v>
      </c>
      <c r="P5791" s="9">
        <f>IF(M5791=1,Inputs!$B$7,Inputs!$B$4)</f>
        <v>54.991999999999997</v>
      </c>
      <c r="Q5791" s="9">
        <f>MAX(0,Inputs!$B$4-O5791)</f>
        <v>0</v>
      </c>
      <c r="R5791" s="9">
        <f>MAX(0,Inputs!$B$4-P5791)</f>
        <v>0</v>
      </c>
    </row>
    <row r="5792" spans="1:18" ht="15" customHeight="1">
      <c r="A5792" s="4">
        <v>44803.25</v>
      </c>
      <c r="B5792" s="5">
        <v>44803</v>
      </c>
      <c r="C5792" s="6">
        <v>8</v>
      </c>
      <c r="D5792" s="7" t="s">
        <v>35</v>
      </c>
      <c r="E5792" s="7" t="s">
        <v>33</v>
      </c>
      <c r="F5792" s="7" t="s">
        <v>23</v>
      </c>
      <c r="G5792" s="6">
        <v>6</v>
      </c>
      <c r="H5792" s="8">
        <v>1.762</v>
      </c>
      <c r="I5792" s="8">
        <v>21.635999999999999</v>
      </c>
      <c r="J5792" s="8">
        <v>0.4783</v>
      </c>
      <c r="K5792" s="8">
        <v>11.266999999999999</v>
      </c>
      <c r="L5792" s="9">
        <f>K5792*Inputs!$B$5</f>
        <v>11.041659999999998</v>
      </c>
      <c r="M5792" s="10">
        <f>IF(AND(OR(C5792=1,C5792=2,C5792=12),G5792&gt;=Inputs!$B$8,G5792&lt;=Inputs!$B$9,K5792&lt;=Inputs!$B$10),1,0)</f>
        <v>0</v>
      </c>
      <c r="N5792" s="9">
        <f>Inputs!$B$4</f>
        <v>54.991999999999997</v>
      </c>
      <c r="O5792" s="9">
        <f>IF(M5792=1,Inputs!$B$6,Inputs!$B$4)</f>
        <v>54.991999999999997</v>
      </c>
      <c r="P5792" s="9">
        <f>IF(M5792=1,Inputs!$B$7,Inputs!$B$4)</f>
        <v>54.991999999999997</v>
      </c>
      <c r="Q5792" s="9">
        <f>MAX(0,Inputs!$B$4-O5792)</f>
        <v>0</v>
      </c>
      <c r="R5792" s="9">
        <f>MAX(0,Inputs!$B$4-P5792)</f>
        <v>0</v>
      </c>
    </row>
    <row r="5793" spans="1:18" ht="15" customHeight="1">
      <c r="A5793" s="4">
        <v>44803.291666666701</v>
      </c>
      <c r="B5793" s="5">
        <v>44803</v>
      </c>
      <c r="C5793" s="6">
        <v>8</v>
      </c>
      <c r="D5793" s="7" t="s">
        <v>35</v>
      </c>
      <c r="E5793" s="7" t="s">
        <v>33</v>
      </c>
      <c r="F5793" s="7" t="s">
        <v>23</v>
      </c>
      <c r="G5793" s="6">
        <v>7</v>
      </c>
      <c r="H5793" s="8">
        <v>1.762</v>
      </c>
      <c r="I5793" s="8">
        <v>21.635999999999999</v>
      </c>
      <c r="J5793" s="8">
        <v>4.3499999999999997E-2</v>
      </c>
      <c r="K5793" s="8">
        <v>2.6259999999999999</v>
      </c>
      <c r="L5793" s="9">
        <f>K5793*Inputs!$B$5</f>
        <v>2.57348</v>
      </c>
      <c r="M5793" s="10">
        <f>IF(AND(OR(C5793=1,C5793=2,C5793=12),G5793&gt;=Inputs!$B$8,G5793&lt;=Inputs!$B$9,K5793&lt;=Inputs!$B$10),1,0)</f>
        <v>0</v>
      </c>
      <c r="N5793" s="9">
        <f>Inputs!$B$4</f>
        <v>54.991999999999997</v>
      </c>
      <c r="O5793" s="9">
        <f>IF(M5793=1,Inputs!$B$6,Inputs!$B$4)</f>
        <v>54.991999999999997</v>
      </c>
      <c r="P5793" s="9">
        <f>IF(M5793=1,Inputs!$B$7,Inputs!$B$4)</f>
        <v>54.991999999999997</v>
      </c>
      <c r="Q5793" s="9">
        <f>MAX(0,Inputs!$B$4-O5793)</f>
        <v>0</v>
      </c>
      <c r="R5793" s="9">
        <f>MAX(0,Inputs!$B$4-P5793)</f>
        <v>0</v>
      </c>
    </row>
    <row r="5794" spans="1:18" ht="15" customHeight="1">
      <c r="A5794" s="4">
        <v>44803.333333333299</v>
      </c>
      <c r="B5794" s="5">
        <v>44803</v>
      </c>
      <c r="C5794" s="6">
        <v>8</v>
      </c>
      <c r="D5794" s="7" t="s">
        <v>35</v>
      </c>
      <c r="E5794" s="7" t="s">
        <v>33</v>
      </c>
      <c r="F5794" s="7" t="s">
        <v>23</v>
      </c>
      <c r="G5794" s="6">
        <v>8</v>
      </c>
      <c r="H5794" s="8">
        <v>1.762</v>
      </c>
      <c r="I5794" s="8">
        <v>21.635999999999999</v>
      </c>
      <c r="J5794" s="8">
        <v>8.6999999999999994E-2</v>
      </c>
      <c r="K5794" s="8">
        <v>3.49</v>
      </c>
      <c r="L5794" s="9">
        <f>K5794*Inputs!$B$5</f>
        <v>3.4202000000000004</v>
      </c>
      <c r="M5794" s="10">
        <f>IF(AND(OR(C5794=1,C5794=2,C5794=12),G5794&gt;=Inputs!$B$8,G5794&lt;=Inputs!$B$9,K5794&lt;=Inputs!$B$10),1,0)</f>
        <v>0</v>
      </c>
      <c r="N5794" s="9">
        <f>Inputs!$B$4</f>
        <v>54.991999999999997</v>
      </c>
      <c r="O5794" s="9">
        <f>IF(M5794=1,Inputs!$B$6,Inputs!$B$4)</f>
        <v>54.991999999999997</v>
      </c>
      <c r="P5794" s="9">
        <f>IF(M5794=1,Inputs!$B$7,Inputs!$B$4)</f>
        <v>54.991999999999997</v>
      </c>
      <c r="Q5794" s="9">
        <f>MAX(0,Inputs!$B$4-O5794)</f>
        <v>0</v>
      </c>
      <c r="R5794" s="9">
        <f>MAX(0,Inputs!$B$4-P5794)</f>
        <v>0</v>
      </c>
    </row>
    <row r="5795" spans="1:18" ht="15" customHeight="1">
      <c r="A5795" s="4">
        <v>44803.375</v>
      </c>
      <c r="B5795" s="5">
        <v>44803</v>
      </c>
      <c r="C5795" s="6">
        <v>8</v>
      </c>
      <c r="D5795" s="7" t="s">
        <v>35</v>
      </c>
      <c r="E5795" s="7" t="s">
        <v>33</v>
      </c>
      <c r="F5795" s="7" t="s">
        <v>23</v>
      </c>
      <c r="G5795" s="6">
        <v>9</v>
      </c>
      <c r="H5795" s="8">
        <v>1.762</v>
      </c>
      <c r="I5795" s="8">
        <v>21.635999999999999</v>
      </c>
      <c r="J5795" s="8">
        <v>0</v>
      </c>
      <c r="K5795" s="8">
        <v>1.762</v>
      </c>
      <c r="L5795" s="9">
        <f>K5795*Inputs!$B$5</f>
        <v>1.7267600000000001</v>
      </c>
      <c r="M5795" s="10">
        <f>IF(AND(OR(C5795=1,C5795=2,C5795=12),G5795&gt;=Inputs!$B$8,G5795&lt;=Inputs!$B$9,K5795&lt;=Inputs!$B$10),1,0)</f>
        <v>0</v>
      </c>
      <c r="N5795" s="9">
        <f>Inputs!$B$4</f>
        <v>54.991999999999997</v>
      </c>
      <c r="O5795" s="9">
        <f>IF(M5795=1,Inputs!$B$6,Inputs!$B$4)</f>
        <v>54.991999999999997</v>
      </c>
      <c r="P5795" s="9">
        <f>IF(M5795=1,Inputs!$B$7,Inputs!$B$4)</f>
        <v>54.991999999999997</v>
      </c>
      <c r="Q5795" s="9">
        <f>MAX(0,Inputs!$B$4-O5795)</f>
        <v>0</v>
      </c>
      <c r="R5795" s="9">
        <f>MAX(0,Inputs!$B$4-P5795)</f>
        <v>0</v>
      </c>
    </row>
    <row r="5796" spans="1:18" ht="15" customHeight="1">
      <c r="A5796" s="4">
        <v>44803.416666666701</v>
      </c>
      <c r="B5796" s="5">
        <v>44803</v>
      </c>
      <c r="C5796" s="6">
        <v>8</v>
      </c>
      <c r="D5796" s="7" t="s">
        <v>35</v>
      </c>
      <c r="E5796" s="7" t="s">
        <v>33</v>
      </c>
      <c r="F5796" s="7" t="s">
        <v>23</v>
      </c>
      <c r="G5796" s="6">
        <v>10</v>
      </c>
      <c r="H5796" s="8">
        <v>1.762</v>
      </c>
      <c r="I5796" s="8">
        <v>21.635999999999999</v>
      </c>
      <c r="J5796" s="8">
        <v>0.1087</v>
      </c>
      <c r="K5796" s="8">
        <v>3.9220000000000002</v>
      </c>
      <c r="L5796" s="9">
        <f>K5796*Inputs!$B$5</f>
        <v>3.8435600000000001</v>
      </c>
      <c r="M5796" s="10">
        <f>IF(AND(OR(C5796=1,C5796=2,C5796=12),G5796&gt;=Inputs!$B$8,G5796&lt;=Inputs!$B$9,K5796&lt;=Inputs!$B$10),1,0)</f>
        <v>0</v>
      </c>
      <c r="N5796" s="9">
        <f>Inputs!$B$4</f>
        <v>54.991999999999997</v>
      </c>
      <c r="O5796" s="9">
        <f>IF(M5796=1,Inputs!$B$6,Inputs!$B$4)</f>
        <v>54.991999999999997</v>
      </c>
      <c r="P5796" s="9">
        <f>IF(M5796=1,Inputs!$B$7,Inputs!$B$4)</f>
        <v>54.991999999999997</v>
      </c>
      <c r="Q5796" s="9">
        <f>MAX(0,Inputs!$B$4-O5796)</f>
        <v>0</v>
      </c>
      <c r="R5796" s="9">
        <f>MAX(0,Inputs!$B$4-P5796)</f>
        <v>0</v>
      </c>
    </row>
    <row r="5797" spans="1:18" ht="15" customHeight="1">
      <c r="A5797" s="4">
        <v>44803.458333333299</v>
      </c>
      <c r="B5797" s="5">
        <v>44803</v>
      </c>
      <c r="C5797" s="6">
        <v>8</v>
      </c>
      <c r="D5797" s="7" t="s">
        <v>35</v>
      </c>
      <c r="E5797" s="7" t="s">
        <v>33</v>
      </c>
      <c r="F5797" s="7" t="s">
        <v>23</v>
      </c>
      <c r="G5797" s="6">
        <v>11</v>
      </c>
      <c r="H5797" s="8">
        <v>1.762</v>
      </c>
      <c r="I5797" s="8">
        <v>21.635999999999999</v>
      </c>
      <c r="J5797" s="8">
        <v>0.21740000000000001</v>
      </c>
      <c r="K5797" s="8">
        <v>6.0819999999999999</v>
      </c>
      <c r="L5797" s="9">
        <f>K5797*Inputs!$B$5</f>
        <v>5.9603599999999997</v>
      </c>
      <c r="M5797" s="10">
        <f>IF(AND(OR(C5797=1,C5797=2,C5797=12),G5797&gt;=Inputs!$B$8,G5797&lt;=Inputs!$B$9,K5797&lt;=Inputs!$B$10),1,0)</f>
        <v>0</v>
      </c>
      <c r="N5797" s="9">
        <f>Inputs!$B$4</f>
        <v>54.991999999999997</v>
      </c>
      <c r="O5797" s="9">
        <f>IF(M5797=1,Inputs!$B$6,Inputs!$B$4)</f>
        <v>54.991999999999997</v>
      </c>
      <c r="P5797" s="9">
        <f>IF(M5797=1,Inputs!$B$7,Inputs!$B$4)</f>
        <v>54.991999999999997</v>
      </c>
      <c r="Q5797" s="9">
        <f>MAX(0,Inputs!$B$4-O5797)</f>
        <v>0</v>
      </c>
      <c r="R5797" s="9">
        <f>MAX(0,Inputs!$B$4-P5797)</f>
        <v>0</v>
      </c>
    </row>
    <row r="5798" spans="1:18" ht="15" customHeight="1">
      <c r="A5798" s="4">
        <v>44803.5</v>
      </c>
      <c r="B5798" s="5">
        <v>44803</v>
      </c>
      <c r="C5798" s="6">
        <v>8</v>
      </c>
      <c r="D5798" s="7" t="s">
        <v>35</v>
      </c>
      <c r="E5798" s="7" t="s">
        <v>33</v>
      </c>
      <c r="F5798" s="7" t="s">
        <v>23</v>
      </c>
      <c r="G5798" s="6">
        <v>12</v>
      </c>
      <c r="H5798" s="8">
        <v>1.762</v>
      </c>
      <c r="I5798" s="8">
        <v>21.635999999999999</v>
      </c>
      <c r="J5798" s="8">
        <v>0.28260000000000002</v>
      </c>
      <c r="K5798" s="8">
        <v>7.3789999999999996</v>
      </c>
      <c r="L5798" s="9">
        <f>K5798*Inputs!$B$5</f>
        <v>7.2314199999999991</v>
      </c>
      <c r="M5798" s="10">
        <f>IF(AND(OR(C5798=1,C5798=2,C5798=12),G5798&gt;=Inputs!$B$8,G5798&lt;=Inputs!$B$9,K5798&lt;=Inputs!$B$10),1,0)</f>
        <v>0</v>
      </c>
      <c r="N5798" s="9">
        <f>Inputs!$B$4</f>
        <v>54.991999999999997</v>
      </c>
      <c r="O5798" s="9">
        <f>IF(M5798=1,Inputs!$B$6,Inputs!$B$4)</f>
        <v>54.991999999999997</v>
      </c>
      <c r="P5798" s="9">
        <f>IF(M5798=1,Inputs!$B$7,Inputs!$B$4)</f>
        <v>54.991999999999997</v>
      </c>
      <c r="Q5798" s="9">
        <f>MAX(0,Inputs!$B$4-O5798)</f>
        <v>0</v>
      </c>
      <c r="R5798" s="9">
        <f>MAX(0,Inputs!$B$4-P5798)</f>
        <v>0</v>
      </c>
    </row>
    <row r="5799" spans="1:18" ht="15" customHeight="1">
      <c r="A5799" s="4">
        <v>44803.541666666701</v>
      </c>
      <c r="B5799" s="5">
        <v>44803</v>
      </c>
      <c r="C5799" s="6">
        <v>8</v>
      </c>
      <c r="D5799" s="7" t="s">
        <v>35</v>
      </c>
      <c r="E5799" s="7" t="s">
        <v>33</v>
      </c>
      <c r="F5799" s="7" t="s">
        <v>23</v>
      </c>
      <c r="G5799" s="6">
        <v>13</v>
      </c>
      <c r="H5799" s="8">
        <v>1.762</v>
      </c>
      <c r="I5799" s="8">
        <v>21.635999999999999</v>
      </c>
      <c r="J5799" s="8">
        <v>0.3478</v>
      </c>
      <c r="K5799" s="8">
        <v>8.6750000000000007</v>
      </c>
      <c r="L5799" s="9">
        <f>K5799*Inputs!$B$5</f>
        <v>8.5015000000000001</v>
      </c>
      <c r="M5799" s="10">
        <f>IF(AND(OR(C5799=1,C5799=2,C5799=12),G5799&gt;=Inputs!$B$8,G5799&lt;=Inputs!$B$9,K5799&lt;=Inputs!$B$10),1,0)</f>
        <v>0</v>
      </c>
      <c r="N5799" s="9">
        <f>Inputs!$B$4</f>
        <v>54.991999999999997</v>
      </c>
      <c r="O5799" s="9">
        <f>IF(M5799=1,Inputs!$B$6,Inputs!$B$4)</f>
        <v>54.991999999999997</v>
      </c>
      <c r="P5799" s="9">
        <f>IF(M5799=1,Inputs!$B$7,Inputs!$B$4)</f>
        <v>54.991999999999997</v>
      </c>
      <c r="Q5799" s="9">
        <f>MAX(0,Inputs!$B$4-O5799)</f>
        <v>0</v>
      </c>
      <c r="R5799" s="9">
        <f>MAX(0,Inputs!$B$4-P5799)</f>
        <v>0</v>
      </c>
    </row>
    <row r="5800" spans="1:18" ht="15" customHeight="1">
      <c r="A5800" s="4">
        <v>44803.583333333299</v>
      </c>
      <c r="B5800" s="5">
        <v>44803</v>
      </c>
      <c r="C5800" s="6">
        <v>8</v>
      </c>
      <c r="D5800" s="7" t="s">
        <v>35</v>
      </c>
      <c r="E5800" s="7" t="s">
        <v>33</v>
      </c>
      <c r="F5800" s="7" t="s">
        <v>23</v>
      </c>
      <c r="G5800" s="6">
        <v>14</v>
      </c>
      <c r="H5800" s="8">
        <v>1.762</v>
      </c>
      <c r="I5800" s="8">
        <v>21.635999999999999</v>
      </c>
      <c r="J5800" s="8">
        <v>0.3261</v>
      </c>
      <c r="K5800" s="8">
        <v>8.2430000000000003</v>
      </c>
      <c r="L5800" s="9">
        <f>K5800*Inputs!$B$5</f>
        <v>8.0781399999999994</v>
      </c>
      <c r="M5800" s="10">
        <f>IF(AND(OR(C5800=1,C5800=2,C5800=12),G5800&gt;=Inputs!$B$8,G5800&lt;=Inputs!$B$9,K5800&lt;=Inputs!$B$10),1,0)</f>
        <v>0</v>
      </c>
      <c r="N5800" s="9">
        <f>Inputs!$B$4</f>
        <v>54.991999999999997</v>
      </c>
      <c r="O5800" s="9">
        <f>IF(M5800=1,Inputs!$B$6,Inputs!$B$4)</f>
        <v>54.991999999999997</v>
      </c>
      <c r="P5800" s="9">
        <f>IF(M5800=1,Inputs!$B$7,Inputs!$B$4)</f>
        <v>54.991999999999997</v>
      </c>
      <c r="Q5800" s="9">
        <f>MAX(0,Inputs!$B$4-O5800)</f>
        <v>0</v>
      </c>
      <c r="R5800" s="9">
        <f>MAX(0,Inputs!$B$4-P5800)</f>
        <v>0</v>
      </c>
    </row>
    <row r="5801" spans="1:18" ht="15" customHeight="1">
      <c r="A5801" s="4">
        <v>44803.625</v>
      </c>
      <c r="B5801" s="5">
        <v>44803</v>
      </c>
      <c r="C5801" s="6">
        <v>8</v>
      </c>
      <c r="D5801" s="7" t="s">
        <v>35</v>
      </c>
      <c r="E5801" s="7" t="s">
        <v>33</v>
      </c>
      <c r="F5801" s="7" t="s">
        <v>23</v>
      </c>
      <c r="G5801" s="6">
        <v>15</v>
      </c>
      <c r="H5801" s="8">
        <v>1.762</v>
      </c>
      <c r="I5801" s="8">
        <v>21.635999999999999</v>
      </c>
      <c r="J5801" s="8">
        <v>0.30430000000000001</v>
      </c>
      <c r="K5801" s="8">
        <v>7.8109999999999999</v>
      </c>
      <c r="L5801" s="9">
        <f>K5801*Inputs!$B$5</f>
        <v>7.6547799999999997</v>
      </c>
      <c r="M5801" s="10">
        <f>IF(AND(OR(C5801=1,C5801=2,C5801=12),G5801&gt;=Inputs!$B$8,G5801&lt;=Inputs!$B$9,K5801&lt;=Inputs!$B$10),1,0)</f>
        <v>0</v>
      </c>
      <c r="N5801" s="9">
        <f>Inputs!$B$4</f>
        <v>54.991999999999997</v>
      </c>
      <c r="O5801" s="9">
        <f>IF(M5801=1,Inputs!$B$6,Inputs!$B$4)</f>
        <v>54.991999999999997</v>
      </c>
      <c r="P5801" s="9">
        <f>IF(M5801=1,Inputs!$B$7,Inputs!$B$4)</f>
        <v>54.991999999999997</v>
      </c>
      <c r="Q5801" s="9">
        <f>MAX(0,Inputs!$B$4-O5801)</f>
        <v>0</v>
      </c>
      <c r="R5801" s="9">
        <f>MAX(0,Inputs!$B$4-P5801)</f>
        <v>0</v>
      </c>
    </row>
    <row r="5802" spans="1:18" ht="15" customHeight="1">
      <c r="A5802" s="4">
        <v>44803.666666666701</v>
      </c>
      <c r="B5802" s="5">
        <v>44803</v>
      </c>
      <c r="C5802" s="6">
        <v>8</v>
      </c>
      <c r="D5802" s="7" t="s">
        <v>35</v>
      </c>
      <c r="E5802" s="7" t="s">
        <v>33</v>
      </c>
      <c r="F5802" s="7" t="s">
        <v>23</v>
      </c>
      <c r="G5802" s="6">
        <v>16</v>
      </c>
      <c r="H5802" s="8">
        <v>1.762</v>
      </c>
      <c r="I5802" s="8">
        <v>21.635999999999999</v>
      </c>
      <c r="J5802" s="8">
        <v>4.3499999999999997E-2</v>
      </c>
      <c r="K5802" s="8">
        <v>2.6259999999999999</v>
      </c>
      <c r="L5802" s="9">
        <f>K5802*Inputs!$B$5</f>
        <v>2.57348</v>
      </c>
      <c r="M5802" s="10">
        <f>IF(AND(OR(C5802=1,C5802=2,C5802=12),G5802&gt;=Inputs!$B$8,G5802&lt;=Inputs!$B$9,K5802&lt;=Inputs!$B$10),1,0)</f>
        <v>0</v>
      </c>
      <c r="N5802" s="9">
        <f>Inputs!$B$4</f>
        <v>54.991999999999997</v>
      </c>
      <c r="O5802" s="9">
        <f>IF(M5802=1,Inputs!$B$6,Inputs!$B$4)</f>
        <v>54.991999999999997</v>
      </c>
      <c r="P5802" s="9">
        <f>IF(M5802=1,Inputs!$B$7,Inputs!$B$4)</f>
        <v>54.991999999999997</v>
      </c>
      <c r="Q5802" s="9">
        <f>MAX(0,Inputs!$B$4-O5802)</f>
        <v>0</v>
      </c>
      <c r="R5802" s="9">
        <f>MAX(0,Inputs!$B$4-P5802)</f>
        <v>0</v>
      </c>
    </row>
    <row r="5803" spans="1:18" ht="15" customHeight="1">
      <c r="A5803" s="4">
        <v>44803.708333333299</v>
      </c>
      <c r="B5803" s="5">
        <v>44803</v>
      </c>
      <c r="C5803" s="6">
        <v>8</v>
      </c>
      <c r="D5803" s="7" t="s">
        <v>35</v>
      </c>
      <c r="E5803" s="7" t="s">
        <v>33</v>
      </c>
      <c r="F5803" s="7" t="s">
        <v>23</v>
      </c>
      <c r="G5803" s="6">
        <v>17</v>
      </c>
      <c r="H5803" s="8">
        <v>1.762</v>
      </c>
      <c r="I5803" s="8">
        <v>21.635999999999999</v>
      </c>
      <c r="J5803" s="8">
        <v>0.30430000000000001</v>
      </c>
      <c r="K5803" s="8">
        <v>7.8109999999999999</v>
      </c>
      <c r="L5803" s="9">
        <f>K5803*Inputs!$B$5</f>
        <v>7.6547799999999997</v>
      </c>
      <c r="M5803" s="10">
        <f>IF(AND(OR(C5803=1,C5803=2,C5803=12),G5803&gt;=Inputs!$B$8,G5803&lt;=Inputs!$B$9,K5803&lt;=Inputs!$B$10),1,0)</f>
        <v>0</v>
      </c>
      <c r="N5803" s="9">
        <f>Inputs!$B$4</f>
        <v>54.991999999999997</v>
      </c>
      <c r="O5803" s="9">
        <f>IF(M5803=1,Inputs!$B$6,Inputs!$B$4)</f>
        <v>54.991999999999997</v>
      </c>
      <c r="P5803" s="9">
        <f>IF(M5803=1,Inputs!$B$7,Inputs!$B$4)</f>
        <v>54.991999999999997</v>
      </c>
      <c r="Q5803" s="9">
        <f>MAX(0,Inputs!$B$4-O5803)</f>
        <v>0</v>
      </c>
      <c r="R5803" s="9">
        <f>MAX(0,Inputs!$B$4-P5803)</f>
        <v>0</v>
      </c>
    </row>
    <row r="5804" spans="1:18" ht="15" customHeight="1">
      <c r="A5804" s="4">
        <v>44803.75</v>
      </c>
      <c r="B5804" s="5">
        <v>44803</v>
      </c>
      <c r="C5804" s="6">
        <v>8</v>
      </c>
      <c r="D5804" s="7" t="s">
        <v>35</v>
      </c>
      <c r="E5804" s="7" t="s">
        <v>33</v>
      </c>
      <c r="F5804" s="7" t="s">
        <v>23</v>
      </c>
      <c r="G5804" s="6">
        <v>18</v>
      </c>
      <c r="H5804" s="8">
        <v>1.762</v>
      </c>
      <c r="I5804" s="8">
        <v>21.635999999999999</v>
      </c>
      <c r="J5804" s="8">
        <v>0.39129999999999998</v>
      </c>
      <c r="K5804" s="8">
        <v>9.5389999999999997</v>
      </c>
      <c r="L5804" s="9">
        <f>K5804*Inputs!$B$5</f>
        <v>9.3482199999999995</v>
      </c>
      <c r="M5804" s="10">
        <f>IF(AND(OR(C5804=1,C5804=2,C5804=12),G5804&gt;=Inputs!$B$8,G5804&lt;=Inputs!$B$9,K5804&lt;=Inputs!$B$10),1,0)</f>
        <v>0</v>
      </c>
      <c r="N5804" s="9">
        <f>Inputs!$B$4</f>
        <v>54.991999999999997</v>
      </c>
      <c r="O5804" s="9">
        <f>IF(M5804=1,Inputs!$B$6,Inputs!$B$4)</f>
        <v>54.991999999999997</v>
      </c>
      <c r="P5804" s="9">
        <f>IF(M5804=1,Inputs!$B$7,Inputs!$B$4)</f>
        <v>54.991999999999997</v>
      </c>
      <c r="Q5804" s="9">
        <f>MAX(0,Inputs!$B$4-O5804)</f>
        <v>0</v>
      </c>
      <c r="R5804" s="9">
        <f>MAX(0,Inputs!$B$4-P5804)</f>
        <v>0</v>
      </c>
    </row>
    <row r="5805" spans="1:18" ht="15" customHeight="1">
      <c r="A5805" s="4">
        <v>44803.791666666701</v>
      </c>
      <c r="B5805" s="5">
        <v>44803</v>
      </c>
      <c r="C5805" s="6">
        <v>8</v>
      </c>
      <c r="D5805" s="7" t="s">
        <v>35</v>
      </c>
      <c r="E5805" s="7" t="s">
        <v>33</v>
      </c>
      <c r="F5805" s="7" t="s">
        <v>23</v>
      </c>
      <c r="G5805" s="6">
        <v>19</v>
      </c>
      <c r="H5805" s="8">
        <v>1.762</v>
      </c>
      <c r="I5805" s="8">
        <v>21.635999999999999</v>
      </c>
      <c r="J5805" s="8">
        <v>0.26090000000000002</v>
      </c>
      <c r="K5805" s="8">
        <v>6.9470000000000001</v>
      </c>
      <c r="L5805" s="9">
        <f>K5805*Inputs!$B$5</f>
        <v>6.8080600000000002</v>
      </c>
      <c r="M5805" s="10">
        <f>IF(AND(OR(C5805=1,C5805=2,C5805=12),G5805&gt;=Inputs!$B$8,G5805&lt;=Inputs!$B$9,K5805&lt;=Inputs!$B$10),1,0)</f>
        <v>0</v>
      </c>
      <c r="N5805" s="9">
        <f>Inputs!$B$4</f>
        <v>54.991999999999997</v>
      </c>
      <c r="O5805" s="9">
        <f>IF(M5805=1,Inputs!$B$6,Inputs!$B$4)</f>
        <v>54.991999999999997</v>
      </c>
      <c r="P5805" s="9">
        <f>IF(M5805=1,Inputs!$B$7,Inputs!$B$4)</f>
        <v>54.991999999999997</v>
      </c>
      <c r="Q5805" s="9">
        <f>MAX(0,Inputs!$B$4-O5805)</f>
        <v>0</v>
      </c>
      <c r="R5805" s="9">
        <f>MAX(0,Inputs!$B$4-P5805)</f>
        <v>0</v>
      </c>
    </row>
    <row r="5806" spans="1:18" ht="15" customHeight="1">
      <c r="A5806" s="4">
        <v>44803.833333333299</v>
      </c>
      <c r="B5806" s="5">
        <v>44803</v>
      </c>
      <c r="C5806" s="6">
        <v>8</v>
      </c>
      <c r="D5806" s="7" t="s">
        <v>35</v>
      </c>
      <c r="E5806" s="7" t="s">
        <v>33</v>
      </c>
      <c r="F5806" s="7" t="s">
        <v>23</v>
      </c>
      <c r="G5806" s="6">
        <v>20</v>
      </c>
      <c r="H5806" s="8">
        <v>1.762</v>
      </c>
      <c r="I5806" s="8">
        <v>21.635999999999999</v>
      </c>
      <c r="J5806" s="8">
        <v>0.1739</v>
      </c>
      <c r="K5806" s="8">
        <v>5.218</v>
      </c>
      <c r="L5806" s="9">
        <f>K5806*Inputs!$B$5</f>
        <v>5.1136400000000002</v>
      </c>
      <c r="M5806" s="10">
        <f>IF(AND(OR(C5806=1,C5806=2,C5806=12),G5806&gt;=Inputs!$B$8,G5806&lt;=Inputs!$B$9,K5806&lt;=Inputs!$B$10),1,0)</f>
        <v>0</v>
      </c>
      <c r="N5806" s="9">
        <f>Inputs!$B$4</f>
        <v>54.991999999999997</v>
      </c>
      <c r="O5806" s="9">
        <f>IF(M5806=1,Inputs!$B$6,Inputs!$B$4)</f>
        <v>54.991999999999997</v>
      </c>
      <c r="P5806" s="9">
        <f>IF(M5806=1,Inputs!$B$7,Inputs!$B$4)</f>
        <v>54.991999999999997</v>
      </c>
      <c r="Q5806" s="9">
        <f>MAX(0,Inputs!$B$4-O5806)</f>
        <v>0</v>
      </c>
      <c r="R5806" s="9">
        <f>MAX(0,Inputs!$B$4-P5806)</f>
        <v>0</v>
      </c>
    </row>
    <row r="5807" spans="1:18" ht="15" customHeight="1">
      <c r="A5807" s="4">
        <v>44803.875</v>
      </c>
      <c r="B5807" s="5">
        <v>44803</v>
      </c>
      <c r="C5807" s="6">
        <v>8</v>
      </c>
      <c r="D5807" s="7" t="s">
        <v>35</v>
      </c>
      <c r="E5807" s="7" t="s">
        <v>33</v>
      </c>
      <c r="F5807" s="7" t="s">
        <v>23</v>
      </c>
      <c r="G5807" s="6">
        <v>21</v>
      </c>
      <c r="H5807" s="8">
        <v>1.762</v>
      </c>
      <c r="I5807" s="8">
        <v>21.635999999999999</v>
      </c>
      <c r="J5807" s="8">
        <v>8.6999999999999994E-2</v>
      </c>
      <c r="K5807" s="8">
        <v>3.49</v>
      </c>
      <c r="L5807" s="9">
        <f>K5807*Inputs!$B$5</f>
        <v>3.4202000000000004</v>
      </c>
      <c r="M5807" s="10">
        <f>IF(AND(OR(C5807=1,C5807=2,C5807=12),G5807&gt;=Inputs!$B$8,G5807&lt;=Inputs!$B$9,K5807&lt;=Inputs!$B$10),1,0)</f>
        <v>0</v>
      </c>
      <c r="N5807" s="9">
        <f>Inputs!$B$4</f>
        <v>54.991999999999997</v>
      </c>
      <c r="O5807" s="9">
        <f>IF(M5807=1,Inputs!$B$6,Inputs!$B$4)</f>
        <v>54.991999999999997</v>
      </c>
      <c r="P5807" s="9">
        <f>IF(M5807=1,Inputs!$B$7,Inputs!$B$4)</f>
        <v>54.991999999999997</v>
      </c>
      <c r="Q5807" s="9">
        <f>MAX(0,Inputs!$B$4-O5807)</f>
        <v>0</v>
      </c>
      <c r="R5807" s="9">
        <f>MAX(0,Inputs!$B$4-P5807)</f>
        <v>0</v>
      </c>
    </row>
    <row r="5808" spans="1:18" ht="15" customHeight="1">
      <c r="A5808" s="4">
        <v>44803.916666666701</v>
      </c>
      <c r="B5808" s="5">
        <v>44803</v>
      </c>
      <c r="C5808" s="6">
        <v>8</v>
      </c>
      <c r="D5808" s="7" t="s">
        <v>35</v>
      </c>
      <c r="E5808" s="7" t="s">
        <v>33</v>
      </c>
      <c r="F5808" s="7" t="s">
        <v>23</v>
      </c>
      <c r="G5808" s="6">
        <v>22</v>
      </c>
      <c r="H5808" s="8">
        <v>1.762</v>
      </c>
      <c r="I5808" s="8">
        <v>21.635999999999999</v>
      </c>
      <c r="J5808" s="8">
        <v>0.45650000000000002</v>
      </c>
      <c r="K5808" s="8">
        <v>10.835000000000001</v>
      </c>
      <c r="L5808" s="9">
        <f>K5808*Inputs!$B$5</f>
        <v>10.618300000000001</v>
      </c>
      <c r="M5808" s="10">
        <f>IF(AND(OR(C5808=1,C5808=2,C5808=12),G5808&gt;=Inputs!$B$8,G5808&lt;=Inputs!$B$9,K5808&lt;=Inputs!$B$10),1,0)</f>
        <v>0</v>
      </c>
      <c r="N5808" s="9">
        <f>Inputs!$B$4</f>
        <v>54.991999999999997</v>
      </c>
      <c r="O5808" s="9">
        <f>IF(M5808=1,Inputs!$B$6,Inputs!$B$4)</f>
        <v>54.991999999999997</v>
      </c>
      <c r="P5808" s="9">
        <f>IF(M5808=1,Inputs!$B$7,Inputs!$B$4)</f>
        <v>54.991999999999997</v>
      </c>
      <c r="Q5808" s="9">
        <f>MAX(0,Inputs!$B$4-O5808)</f>
        <v>0</v>
      </c>
      <c r="R5808" s="9">
        <f>MAX(0,Inputs!$B$4-P5808)</f>
        <v>0</v>
      </c>
    </row>
    <row r="5809" spans="1:18" ht="15" customHeight="1">
      <c r="A5809" s="4">
        <v>44803.958333333299</v>
      </c>
      <c r="B5809" s="5">
        <v>44803</v>
      </c>
      <c r="C5809" s="6">
        <v>8</v>
      </c>
      <c r="D5809" s="7" t="s">
        <v>35</v>
      </c>
      <c r="E5809" s="7" t="s">
        <v>33</v>
      </c>
      <c r="F5809" s="7" t="s">
        <v>23</v>
      </c>
      <c r="G5809" s="6">
        <v>23</v>
      </c>
      <c r="H5809" s="8">
        <v>1.762</v>
      </c>
      <c r="I5809" s="8">
        <v>21.635999999999999</v>
      </c>
      <c r="J5809" s="8">
        <v>0.82609999999999995</v>
      </c>
      <c r="K5809" s="8">
        <v>18.18</v>
      </c>
      <c r="L5809" s="9">
        <f>K5809*Inputs!$B$5</f>
        <v>17.816399999999998</v>
      </c>
      <c r="M5809" s="10">
        <f>IF(AND(OR(C5809=1,C5809=2,C5809=12),G5809&gt;=Inputs!$B$8,G5809&lt;=Inputs!$B$9,K5809&lt;=Inputs!$B$10),1,0)</f>
        <v>0</v>
      </c>
      <c r="N5809" s="9">
        <f>Inputs!$B$4</f>
        <v>54.991999999999997</v>
      </c>
      <c r="O5809" s="9">
        <f>IF(M5809=1,Inputs!$B$6,Inputs!$B$4)</f>
        <v>54.991999999999997</v>
      </c>
      <c r="P5809" s="9">
        <f>IF(M5809=1,Inputs!$B$7,Inputs!$B$4)</f>
        <v>54.991999999999997</v>
      </c>
      <c r="Q5809" s="9">
        <f>MAX(0,Inputs!$B$4-O5809)</f>
        <v>0</v>
      </c>
      <c r="R5809" s="9">
        <f>MAX(0,Inputs!$B$4-P5809)</f>
        <v>0</v>
      </c>
    </row>
    <row r="5810" spans="1:18" ht="15" customHeight="1">
      <c r="A5810" s="4">
        <v>44804</v>
      </c>
      <c r="B5810" s="5">
        <v>44804</v>
      </c>
      <c r="C5810" s="6">
        <v>8</v>
      </c>
      <c r="D5810" s="7" t="s">
        <v>35</v>
      </c>
      <c r="E5810" s="7" t="s">
        <v>33</v>
      </c>
      <c r="F5810" s="7" t="s">
        <v>24</v>
      </c>
      <c r="G5810" s="6">
        <v>0</v>
      </c>
      <c r="H5810" s="8">
        <v>1.407</v>
      </c>
      <c r="I5810" s="8">
        <v>20.625</v>
      </c>
      <c r="J5810" s="8">
        <v>0.91300000000000003</v>
      </c>
      <c r="K5810" s="8">
        <v>18.954000000000001</v>
      </c>
      <c r="L5810" s="9">
        <f>K5810*Inputs!$B$5</f>
        <v>18.574919999999999</v>
      </c>
      <c r="M5810" s="10">
        <f>IF(AND(OR(C5810=1,C5810=2,C5810=12),G5810&gt;=Inputs!$B$8,G5810&lt;=Inputs!$B$9,K5810&lt;=Inputs!$B$10),1,0)</f>
        <v>0</v>
      </c>
      <c r="N5810" s="9">
        <f>Inputs!$B$4</f>
        <v>54.991999999999997</v>
      </c>
      <c r="O5810" s="9">
        <f>IF(M5810=1,Inputs!$B$6,Inputs!$B$4)</f>
        <v>54.991999999999997</v>
      </c>
      <c r="P5810" s="9">
        <f>IF(M5810=1,Inputs!$B$7,Inputs!$B$4)</f>
        <v>54.991999999999997</v>
      </c>
      <c r="Q5810" s="9">
        <f>MAX(0,Inputs!$B$4-O5810)</f>
        <v>0</v>
      </c>
      <c r="R5810" s="9">
        <f>MAX(0,Inputs!$B$4-P5810)</f>
        <v>0</v>
      </c>
    </row>
    <row r="5811" spans="1:18" ht="15" customHeight="1">
      <c r="A5811" s="4">
        <v>44804.041666666701</v>
      </c>
      <c r="B5811" s="5">
        <v>44804</v>
      </c>
      <c r="C5811" s="6">
        <v>8</v>
      </c>
      <c r="D5811" s="7" t="s">
        <v>35</v>
      </c>
      <c r="E5811" s="7" t="s">
        <v>33</v>
      </c>
      <c r="F5811" s="7" t="s">
        <v>24</v>
      </c>
      <c r="G5811" s="6">
        <v>1</v>
      </c>
      <c r="H5811" s="8">
        <v>1.407</v>
      </c>
      <c r="I5811" s="8">
        <v>20.625</v>
      </c>
      <c r="J5811" s="8">
        <v>0.94199999999999995</v>
      </c>
      <c r="K5811" s="8">
        <v>19.510999999999999</v>
      </c>
      <c r="L5811" s="9">
        <f>K5811*Inputs!$B$5</f>
        <v>19.12078</v>
      </c>
      <c r="M5811" s="10">
        <f>IF(AND(OR(C5811=1,C5811=2,C5811=12),G5811&gt;=Inputs!$B$8,G5811&lt;=Inputs!$B$9,K5811&lt;=Inputs!$B$10),1,0)</f>
        <v>0</v>
      </c>
      <c r="N5811" s="9">
        <f>Inputs!$B$4</f>
        <v>54.991999999999997</v>
      </c>
      <c r="O5811" s="9">
        <f>IF(M5811=1,Inputs!$B$6,Inputs!$B$4)</f>
        <v>54.991999999999997</v>
      </c>
      <c r="P5811" s="9">
        <f>IF(M5811=1,Inputs!$B$7,Inputs!$B$4)</f>
        <v>54.991999999999997</v>
      </c>
      <c r="Q5811" s="9">
        <f>MAX(0,Inputs!$B$4-O5811)</f>
        <v>0</v>
      </c>
      <c r="R5811" s="9">
        <f>MAX(0,Inputs!$B$4-P5811)</f>
        <v>0</v>
      </c>
    </row>
    <row r="5812" spans="1:18" ht="15" customHeight="1">
      <c r="A5812" s="4">
        <v>44804.083333333299</v>
      </c>
      <c r="B5812" s="5">
        <v>44804</v>
      </c>
      <c r="C5812" s="6">
        <v>8</v>
      </c>
      <c r="D5812" s="7" t="s">
        <v>35</v>
      </c>
      <c r="E5812" s="7" t="s">
        <v>33</v>
      </c>
      <c r="F5812" s="7" t="s">
        <v>24</v>
      </c>
      <c r="G5812" s="6">
        <v>2</v>
      </c>
      <c r="H5812" s="8">
        <v>1.407</v>
      </c>
      <c r="I5812" s="8">
        <v>20.625</v>
      </c>
      <c r="J5812" s="8">
        <v>0.97099999999999997</v>
      </c>
      <c r="K5812" s="8">
        <v>20.068000000000001</v>
      </c>
      <c r="L5812" s="9">
        <f>K5812*Inputs!$B$5</f>
        <v>19.666640000000001</v>
      </c>
      <c r="M5812" s="10">
        <f>IF(AND(OR(C5812=1,C5812=2,C5812=12),G5812&gt;=Inputs!$B$8,G5812&lt;=Inputs!$B$9,K5812&lt;=Inputs!$B$10),1,0)</f>
        <v>0</v>
      </c>
      <c r="N5812" s="9">
        <f>Inputs!$B$4</f>
        <v>54.991999999999997</v>
      </c>
      <c r="O5812" s="9">
        <f>IF(M5812=1,Inputs!$B$6,Inputs!$B$4)</f>
        <v>54.991999999999997</v>
      </c>
      <c r="P5812" s="9">
        <f>IF(M5812=1,Inputs!$B$7,Inputs!$B$4)</f>
        <v>54.991999999999997</v>
      </c>
      <c r="Q5812" s="9">
        <f>MAX(0,Inputs!$B$4-O5812)</f>
        <v>0</v>
      </c>
      <c r="R5812" s="9">
        <f>MAX(0,Inputs!$B$4-P5812)</f>
        <v>0</v>
      </c>
    </row>
    <row r="5813" spans="1:18" ht="15" customHeight="1">
      <c r="A5813" s="4">
        <v>44804.125</v>
      </c>
      <c r="B5813" s="5">
        <v>44804</v>
      </c>
      <c r="C5813" s="6">
        <v>8</v>
      </c>
      <c r="D5813" s="7" t="s">
        <v>35</v>
      </c>
      <c r="E5813" s="7" t="s">
        <v>33</v>
      </c>
      <c r="F5813" s="7" t="s">
        <v>24</v>
      </c>
      <c r="G5813" s="6">
        <v>3</v>
      </c>
      <c r="H5813" s="8">
        <v>1.407</v>
      </c>
      <c r="I5813" s="8">
        <v>20.625</v>
      </c>
      <c r="J5813" s="8">
        <v>1</v>
      </c>
      <c r="K5813" s="8">
        <v>20.625</v>
      </c>
      <c r="L5813" s="9">
        <f>K5813*Inputs!$B$5</f>
        <v>20.212499999999999</v>
      </c>
      <c r="M5813" s="10">
        <f>IF(AND(OR(C5813=1,C5813=2,C5813=12),G5813&gt;=Inputs!$B$8,G5813&lt;=Inputs!$B$9,K5813&lt;=Inputs!$B$10),1,0)</f>
        <v>0</v>
      </c>
      <c r="N5813" s="9">
        <f>Inputs!$B$4</f>
        <v>54.991999999999997</v>
      </c>
      <c r="O5813" s="9">
        <f>IF(M5813=1,Inputs!$B$6,Inputs!$B$4)</f>
        <v>54.991999999999997</v>
      </c>
      <c r="P5813" s="9">
        <f>IF(M5813=1,Inputs!$B$7,Inputs!$B$4)</f>
        <v>54.991999999999997</v>
      </c>
      <c r="Q5813" s="9">
        <f>MAX(0,Inputs!$B$4-O5813)</f>
        <v>0</v>
      </c>
      <c r="R5813" s="9">
        <f>MAX(0,Inputs!$B$4-P5813)</f>
        <v>0</v>
      </c>
    </row>
    <row r="5814" spans="1:18" ht="15" customHeight="1">
      <c r="A5814" s="4">
        <v>44804.166666666701</v>
      </c>
      <c r="B5814" s="5">
        <v>44804</v>
      </c>
      <c r="C5814" s="6">
        <v>8</v>
      </c>
      <c r="D5814" s="7" t="s">
        <v>35</v>
      </c>
      <c r="E5814" s="7" t="s">
        <v>33</v>
      </c>
      <c r="F5814" s="7" t="s">
        <v>24</v>
      </c>
      <c r="G5814" s="6">
        <v>4</v>
      </c>
      <c r="H5814" s="8">
        <v>1.407</v>
      </c>
      <c r="I5814" s="8">
        <v>20.625</v>
      </c>
      <c r="J5814" s="8">
        <v>0.95650000000000002</v>
      </c>
      <c r="K5814" s="8">
        <v>19.789000000000001</v>
      </c>
      <c r="L5814" s="9">
        <f>K5814*Inputs!$B$5</f>
        <v>19.393219999999999</v>
      </c>
      <c r="M5814" s="10">
        <f>IF(AND(OR(C5814=1,C5814=2,C5814=12),G5814&gt;=Inputs!$B$8,G5814&lt;=Inputs!$B$9,K5814&lt;=Inputs!$B$10),1,0)</f>
        <v>0</v>
      </c>
      <c r="N5814" s="9">
        <f>Inputs!$B$4</f>
        <v>54.991999999999997</v>
      </c>
      <c r="O5814" s="9">
        <f>IF(M5814=1,Inputs!$B$6,Inputs!$B$4)</f>
        <v>54.991999999999997</v>
      </c>
      <c r="P5814" s="9">
        <f>IF(M5814=1,Inputs!$B$7,Inputs!$B$4)</f>
        <v>54.991999999999997</v>
      </c>
      <c r="Q5814" s="9">
        <f>MAX(0,Inputs!$B$4-O5814)</f>
        <v>0</v>
      </c>
      <c r="R5814" s="9">
        <f>MAX(0,Inputs!$B$4-P5814)</f>
        <v>0</v>
      </c>
    </row>
    <row r="5815" spans="1:18" ht="15" customHeight="1">
      <c r="A5815" s="4">
        <v>44804.208333333299</v>
      </c>
      <c r="B5815" s="5">
        <v>44804</v>
      </c>
      <c r="C5815" s="6">
        <v>8</v>
      </c>
      <c r="D5815" s="7" t="s">
        <v>35</v>
      </c>
      <c r="E5815" s="7" t="s">
        <v>33</v>
      </c>
      <c r="F5815" s="7" t="s">
        <v>24</v>
      </c>
      <c r="G5815" s="6">
        <v>5</v>
      </c>
      <c r="H5815" s="8">
        <v>1.407</v>
      </c>
      <c r="I5815" s="8">
        <v>20.625</v>
      </c>
      <c r="J5815" s="8">
        <v>0.91300000000000003</v>
      </c>
      <c r="K5815" s="8">
        <v>18.954000000000001</v>
      </c>
      <c r="L5815" s="9">
        <f>K5815*Inputs!$B$5</f>
        <v>18.574919999999999</v>
      </c>
      <c r="M5815" s="10">
        <f>IF(AND(OR(C5815=1,C5815=2,C5815=12),G5815&gt;=Inputs!$B$8,G5815&lt;=Inputs!$B$9,K5815&lt;=Inputs!$B$10),1,0)</f>
        <v>0</v>
      </c>
      <c r="N5815" s="9">
        <f>Inputs!$B$4</f>
        <v>54.991999999999997</v>
      </c>
      <c r="O5815" s="9">
        <f>IF(M5815=1,Inputs!$B$6,Inputs!$B$4)</f>
        <v>54.991999999999997</v>
      </c>
      <c r="P5815" s="9">
        <f>IF(M5815=1,Inputs!$B$7,Inputs!$B$4)</f>
        <v>54.991999999999997</v>
      </c>
      <c r="Q5815" s="9">
        <f>MAX(0,Inputs!$B$4-O5815)</f>
        <v>0</v>
      </c>
      <c r="R5815" s="9">
        <f>MAX(0,Inputs!$B$4-P5815)</f>
        <v>0</v>
      </c>
    </row>
    <row r="5816" spans="1:18" ht="15" customHeight="1">
      <c r="A5816" s="4">
        <v>44804.25</v>
      </c>
      <c r="B5816" s="5">
        <v>44804</v>
      </c>
      <c r="C5816" s="6">
        <v>8</v>
      </c>
      <c r="D5816" s="7" t="s">
        <v>35</v>
      </c>
      <c r="E5816" s="7" t="s">
        <v>33</v>
      </c>
      <c r="F5816" s="7" t="s">
        <v>24</v>
      </c>
      <c r="G5816" s="6">
        <v>6</v>
      </c>
      <c r="H5816" s="8">
        <v>1.407</v>
      </c>
      <c r="I5816" s="8">
        <v>20.625</v>
      </c>
      <c r="J5816" s="8">
        <v>0.4783</v>
      </c>
      <c r="K5816" s="8">
        <v>10.598000000000001</v>
      </c>
      <c r="L5816" s="9">
        <f>K5816*Inputs!$B$5</f>
        <v>10.386040000000001</v>
      </c>
      <c r="M5816" s="10">
        <f>IF(AND(OR(C5816=1,C5816=2,C5816=12),G5816&gt;=Inputs!$B$8,G5816&lt;=Inputs!$B$9,K5816&lt;=Inputs!$B$10),1,0)</f>
        <v>0</v>
      </c>
      <c r="N5816" s="9">
        <f>Inputs!$B$4</f>
        <v>54.991999999999997</v>
      </c>
      <c r="O5816" s="9">
        <f>IF(M5816=1,Inputs!$B$6,Inputs!$B$4)</f>
        <v>54.991999999999997</v>
      </c>
      <c r="P5816" s="9">
        <f>IF(M5816=1,Inputs!$B$7,Inputs!$B$4)</f>
        <v>54.991999999999997</v>
      </c>
      <c r="Q5816" s="9">
        <f>MAX(0,Inputs!$B$4-O5816)</f>
        <v>0</v>
      </c>
      <c r="R5816" s="9">
        <f>MAX(0,Inputs!$B$4-P5816)</f>
        <v>0</v>
      </c>
    </row>
    <row r="5817" spans="1:18" ht="15" customHeight="1">
      <c r="A5817" s="4">
        <v>44804.291666666701</v>
      </c>
      <c r="B5817" s="5">
        <v>44804</v>
      </c>
      <c r="C5817" s="6">
        <v>8</v>
      </c>
      <c r="D5817" s="7" t="s">
        <v>35</v>
      </c>
      <c r="E5817" s="7" t="s">
        <v>33</v>
      </c>
      <c r="F5817" s="7" t="s">
        <v>24</v>
      </c>
      <c r="G5817" s="6">
        <v>7</v>
      </c>
      <c r="H5817" s="8">
        <v>1.407</v>
      </c>
      <c r="I5817" s="8">
        <v>20.625</v>
      </c>
      <c r="J5817" s="8">
        <v>4.3499999999999997E-2</v>
      </c>
      <c r="K5817" s="8">
        <v>2.2429999999999999</v>
      </c>
      <c r="L5817" s="9">
        <f>K5817*Inputs!$B$5</f>
        <v>2.19814</v>
      </c>
      <c r="M5817" s="10">
        <f>IF(AND(OR(C5817=1,C5817=2,C5817=12),G5817&gt;=Inputs!$B$8,G5817&lt;=Inputs!$B$9,K5817&lt;=Inputs!$B$10),1,0)</f>
        <v>0</v>
      </c>
      <c r="N5817" s="9">
        <f>Inputs!$B$4</f>
        <v>54.991999999999997</v>
      </c>
      <c r="O5817" s="9">
        <f>IF(M5817=1,Inputs!$B$6,Inputs!$B$4)</f>
        <v>54.991999999999997</v>
      </c>
      <c r="P5817" s="9">
        <f>IF(M5817=1,Inputs!$B$7,Inputs!$B$4)</f>
        <v>54.991999999999997</v>
      </c>
      <c r="Q5817" s="9">
        <f>MAX(0,Inputs!$B$4-O5817)</f>
        <v>0</v>
      </c>
      <c r="R5817" s="9">
        <f>MAX(0,Inputs!$B$4-P5817)</f>
        <v>0</v>
      </c>
    </row>
    <row r="5818" spans="1:18" ht="15" customHeight="1">
      <c r="A5818" s="4">
        <v>44804.333333333299</v>
      </c>
      <c r="B5818" s="5">
        <v>44804</v>
      </c>
      <c r="C5818" s="6">
        <v>8</v>
      </c>
      <c r="D5818" s="7" t="s">
        <v>35</v>
      </c>
      <c r="E5818" s="7" t="s">
        <v>33</v>
      </c>
      <c r="F5818" s="7" t="s">
        <v>24</v>
      </c>
      <c r="G5818" s="6">
        <v>8</v>
      </c>
      <c r="H5818" s="8">
        <v>1.407</v>
      </c>
      <c r="I5818" s="8">
        <v>20.625</v>
      </c>
      <c r="J5818" s="8">
        <v>8.6999999999999994E-2</v>
      </c>
      <c r="K5818" s="8">
        <v>3.0779999999999998</v>
      </c>
      <c r="L5818" s="9">
        <f>K5818*Inputs!$B$5</f>
        <v>3.0164399999999998</v>
      </c>
      <c r="M5818" s="10">
        <f>IF(AND(OR(C5818=1,C5818=2,C5818=12),G5818&gt;=Inputs!$B$8,G5818&lt;=Inputs!$B$9,K5818&lt;=Inputs!$B$10),1,0)</f>
        <v>0</v>
      </c>
      <c r="N5818" s="9">
        <f>Inputs!$B$4</f>
        <v>54.991999999999997</v>
      </c>
      <c r="O5818" s="9">
        <f>IF(M5818=1,Inputs!$B$6,Inputs!$B$4)</f>
        <v>54.991999999999997</v>
      </c>
      <c r="P5818" s="9">
        <f>IF(M5818=1,Inputs!$B$7,Inputs!$B$4)</f>
        <v>54.991999999999997</v>
      </c>
      <c r="Q5818" s="9">
        <f>MAX(0,Inputs!$B$4-O5818)</f>
        <v>0</v>
      </c>
      <c r="R5818" s="9">
        <f>MAX(0,Inputs!$B$4-P5818)</f>
        <v>0</v>
      </c>
    </row>
    <row r="5819" spans="1:18" ht="15" customHeight="1">
      <c r="A5819" s="4">
        <v>44804.375</v>
      </c>
      <c r="B5819" s="5">
        <v>44804</v>
      </c>
      <c r="C5819" s="6">
        <v>8</v>
      </c>
      <c r="D5819" s="7" t="s">
        <v>35</v>
      </c>
      <c r="E5819" s="7" t="s">
        <v>33</v>
      </c>
      <c r="F5819" s="7" t="s">
        <v>24</v>
      </c>
      <c r="G5819" s="6">
        <v>9</v>
      </c>
      <c r="H5819" s="8">
        <v>1.407</v>
      </c>
      <c r="I5819" s="8">
        <v>20.625</v>
      </c>
      <c r="J5819" s="8">
        <v>0</v>
      </c>
      <c r="K5819" s="8">
        <v>1.407</v>
      </c>
      <c r="L5819" s="9">
        <f>K5819*Inputs!$B$5</f>
        <v>1.37886</v>
      </c>
      <c r="M5819" s="10">
        <f>IF(AND(OR(C5819=1,C5819=2,C5819=12),G5819&gt;=Inputs!$B$8,G5819&lt;=Inputs!$B$9,K5819&lt;=Inputs!$B$10),1,0)</f>
        <v>0</v>
      </c>
      <c r="N5819" s="9">
        <f>Inputs!$B$4</f>
        <v>54.991999999999997</v>
      </c>
      <c r="O5819" s="9">
        <f>IF(M5819=1,Inputs!$B$6,Inputs!$B$4)</f>
        <v>54.991999999999997</v>
      </c>
      <c r="P5819" s="9">
        <f>IF(M5819=1,Inputs!$B$7,Inputs!$B$4)</f>
        <v>54.991999999999997</v>
      </c>
      <c r="Q5819" s="9">
        <f>MAX(0,Inputs!$B$4-O5819)</f>
        <v>0</v>
      </c>
      <c r="R5819" s="9">
        <f>MAX(0,Inputs!$B$4-P5819)</f>
        <v>0</v>
      </c>
    </row>
    <row r="5820" spans="1:18" ht="15" customHeight="1">
      <c r="A5820" s="4">
        <v>44804.416666666701</v>
      </c>
      <c r="B5820" s="5">
        <v>44804</v>
      </c>
      <c r="C5820" s="6">
        <v>8</v>
      </c>
      <c r="D5820" s="7" t="s">
        <v>35</v>
      </c>
      <c r="E5820" s="7" t="s">
        <v>33</v>
      </c>
      <c r="F5820" s="7" t="s">
        <v>24</v>
      </c>
      <c r="G5820" s="6">
        <v>10</v>
      </c>
      <c r="H5820" s="8">
        <v>1.407</v>
      </c>
      <c r="I5820" s="8">
        <v>20.625</v>
      </c>
      <c r="J5820" s="8">
        <v>8.6999999999999994E-2</v>
      </c>
      <c r="K5820" s="8">
        <v>3.0779999999999998</v>
      </c>
      <c r="L5820" s="9">
        <f>K5820*Inputs!$B$5</f>
        <v>3.0164399999999998</v>
      </c>
      <c r="M5820" s="10">
        <f>IF(AND(OR(C5820=1,C5820=2,C5820=12),G5820&gt;=Inputs!$B$8,G5820&lt;=Inputs!$B$9,K5820&lt;=Inputs!$B$10),1,0)</f>
        <v>0</v>
      </c>
      <c r="N5820" s="9">
        <f>Inputs!$B$4</f>
        <v>54.991999999999997</v>
      </c>
      <c r="O5820" s="9">
        <f>IF(M5820=1,Inputs!$B$6,Inputs!$B$4)</f>
        <v>54.991999999999997</v>
      </c>
      <c r="P5820" s="9">
        <f>IF(M5820=1,Inputs!$B$7,Inputs!$B$4)</f>
        <v>54.991999999999997</v>
      </c>
      <c r="Q5820" s="9">
        <f>MAX(0,Inputs!$B$4-O5820)</f>
        <v>0</v>
      </c>
      <c r="R5820" s="9">
        <f>MAX(0,Inputs!$B$4-P5820)</f>
        <v>0</v>
      </c>
    </row>
    <row r="5821" spans="1:18" ht="15" customHeight="1">
      <c r="A5821" s="4">
        <v>44804.458333333299</v>
      </c>
      <c r="B5821" s="5">
        <v>44804</v>
      </c>
      <c r="C5821" s="6">
        <v>8</v>
      </c>
      <c r="D5821" s="7" t="s">
        <v>35</v>
      </c>
      <c r="E5821" s="7" t="s">
        <v>33</v>
      </c>
      <c r="F5821" s="7" t="s">
        <v>24</v>
      </c>
      <c r="G5821" s="6">
        <v>11</v>
      </c>
      <c r="H5821" s="8">
        <v>1.407</v>
      </c>
      <c r="I5821" s="8">
        <v>20.625</v>
      </c>
      <c r="J5821" s="8">
        <v>0.1739</v>
      </c>
      <c r="K5821" s="8">
        <v>4.7489999999999997</v>
      </c>
      <c r="L5821" s="9">
        <f>K5821*Inputs!$B$5</f>
        <v>4.6540199999999992</v>
      </c>
      <c r="M5821" s="10">
        <f>IF(AND(OR(C5821=1,C5821=2,C5821=12),G5821&gt;=Inputs!$B$8,G5821&lt;=Inputs!$B$9,K5821&lt;=Inputs!$B$10),1,0)</f>
        <v>0</v>
      </c>
      <c r="N5821" s="9">
        <f>Inputs!$B$4</f>
        <v>54.991999999999997</v>
      </c>
      <c r="O5821" s="9">
        <f>IF(M5821=1,Inputs!$B$6,Inputs!$B$4)</f>
        <v>54.991999999999997</v>
      </c>
      <c r="P5821" s="9">
        <f>IF(M5821=1,Inputs!$B$7,Inputs!$B$4)</f>
        <v>54.991999999999997</v>
      </c>
      <c r="Q5821" s="9">
        <f>MAX(0,Inputs!$B$4-O5821)</f>
        <v>0</v>
      </c>
      <c r="R5821" s="9">
        <f>MAX(0,Inputs!$B$4-P5821)</f>
        <v>0</v>
      </c>
    </row>
    <row r="5822" spans="1:18" ht="15" customHeight="1">
      <c r="A5822" s="4">
        <v>44804.5</v>
      </c>
      <c r="B5822" s="5">
        <v>44804</v>
      </c>
      <c r="C5822" s="6">
        <v>8</v>
      </c>
      <c r="D5822" s="7" t="s">
        <v>35</v>
      </c>
      <c r="E5822" s="7" t="s">
        <v>33</v>
      </c>
      <c r="F5822" s="7" t="s">
        <v>24</v>
      </c>
      <c r="G5822" s="6">
        <v>12</v>
      </c>
      <c r="H5822" s="8">
        <v>1.407</v>
      </c>
      <c r="I5822" s="8">
        <v>20.625</v>
      </c>
      <c r="J5822" s="8">
        <v>0.21740000000000001</v>
      </c>
      <c r="K5822" s="8">
        <v>5.585</v>
      </c>
      <c r="L5822" s="9">
        <f>K5822*Inputs!$B$5</f>
        <v>5.4733000000000001</v>
      </c>
      <c r="M5822" s="10">
        <f>IF(AND(OR(C5822=1,C5822=2,C5822=12),G5822&gt;=Inputs!$B$8,G5822&lt;=Inputs!$B$9,K5822&lt;=Inputs!$B$10),1,0)</f>
        <v>0</v>
      </c>
      <c r="N5822" s="9">
        <f>Inputs!$B$4</f>
        <v>54.991999999999997</v>
      </c>
      <c r="O5822" s="9">
        <f>IF(M5822=1,Inputs!$B$6,Inputs!$B$4)</f>
        <v>54.991999999999997</v>
      </c>
      <c r="P5822" s="9">
        <f>IF(M5822=1,Inputs!$B$7,Inputs!$B$4)</f>
        <v>54.991999999999997</v>
      </c>
      <c r="Q5822" s="9">
        <f>MAX(0,Inputs!$B$4-O5822)</f>
        <v>0</v>
      </c>
      <c r="R5822" s="9">
        <f>MAX(0,Inputs!$B$4-P5822)</f>
        <v>0</v>
      </c>
    </row>
    <row r="5823" spans="1:18" ht="15" customHeight="1">
      <c r="A5823" s="4">
        <v>44804.541666666701</v>
      </c>
      <c r="B5823" s="5">
        <v>44804</v>
      </c>
      <c r="C5823" s="6">
        <v>8</v>
      </c>
      <c r="D5823" s="7" t="s">
        <v>35</v>
      </c>
      <c r="E5823" s="7" t="s">
        <v>33</v>
      </c>
      <c r="F5823" s="7" t="s">
        <v>24</v>
      </c>
      <c r="G5823" s="6">
        <v>13</v>
      </c>
      <c r="H5823" s="8">
        <v>1.407</v>
      </c>
      <c r="I5823" s="8">
        <v>20.625</v>
      </c>
      <c r="J5823" s="8">
        <v>0.26090000000000002</v>
      </c>
      <c r="K5823" s="8">
        <v>6.42</v>
      </c>
      <c r="L5823" s="9">
        <f>K5823*Inputs!$B$5</f>
        <v>6.2915999999999999</v>
      </c>
      <c r="M5823" s="10">
        <f>IF(AND(OR(C5823=1,C5823=2,C5823=12),G5823&gt;=Inputs!$B$8,G5823&lt;=Inputs!$B$9,K5823&lt;=Inputs!$B$10),1,0)</f>
        <v>0</v>
      </c>
      <c r="N5823" s="9">
        <f>Inputs!$B$4</f>
        <v>54.991999999999997</v>
      </c>
      <c r="O5823" s="9">
        <f>IF(M5823=1,Inputs!$B$6,Inputs!$B$4)</f>
        <v>54.991999999999997</v>
      </c>
      <c r="P5823" s="9">
        <f>IF(M5823=1,Inputs!$B$7,Inputs!$B$4)</f>
        <v>54.991999999999997</v>
      </c>
      <c r="Q5823" s="9">
        <f>MAX(0,Inputs!$B$4-O5823)</f>
        <v>0</v>
      </c>
      <c r="R5823" s="9">
        <f>MAX(0,Inputs!$B$4-P5823)</f>
        <v>0</v>
      </c>
    </row>
    <row r="5824" spans="1:18" ht="15" customHeight="1">
      <c r="A5824" s="4">
        <v>44804.583333333299</v>
      </c>
      <c r="B5824" s="5">
        <v>44804</v>
      </c>
      <c r="C5824" s="6">
        <v>8</v>
      </c>
      <c r="D5824" s="7" t="s">
        <v>35</v>
      </c>
      <c r="E5824" s="7" t="s">
        <v>33</v>
      </c>
      <c r="F5824" s="7" t="s">
        <v>24</v>
      </c>
      <c r="G5824" s="6">
        <v>14</v>
      </c>
      <c r="H5824" s="8">
        <v>1.407</v>
      </c>
      <c r="I5824" s="8">
        <v>20.625</v>
      </c>
      <c r="J5824" s="8">
        <v>0.28260000000000002</v>
      </c>
      <c r="K5824" s="8">
        <v>6.8380000000000001</v>
      </c>
      <c r="L5824" s="9">
        <f>K5824*Inputs!$B$5</f>
        <v>6.7012400000000003</v>
      </c>
      <c r="M5824" s="10">
        <f>IF(AND(OR(C5824=1,C5824=2,C5824=12),G5824&gt;=Inputs!$B$8,G5824&lt;=Inputs!$B$9,K5824&lt;=Inputs!$B$10),1,0)</f>
        <v>0</v>
      </c>
      <c r="N5824" s="9">
        <f>Inputs!$B$4</f>
        <v>54.991999999999997</v>
      </c>
      <c r="O5824" s="9">
        <f>IF(M5824=1,Inputs!$B$6,Inputs!$B$4)</f>
        <v>54.991999999999997</v>
      </c>
      <c r="P5824" s="9">
        <f>IF(M5824=1,Inputs!$B$7,Inputs!$B$4)</f>
        <v>54.991999999999997</v>
      </c>
      <c r="Q5824" s="9">
        <f>MAX(0,Inputs!$B$4-O5824)</f>
        <v>0</v>
      </c>
      <c r="R5824" s="9">
        <f>MAX(0,Inputs!$B$4-P5824)</f>
        <v>0</v>
      </c>
    </row>
    <row r="5825" spans="1:18" ht="15" customHeight="1">
      <c r="A5825" s="4">
        <v>44804.625</v>
      </c>
      <c r="B5825" s="5">
        <v>44804</v>
      </c>
      <c r="C5825" s="6">
        <v>8</v>
      </c>
      <c r="D5825" s="7" t="s">
        <v>35</v>
      </c>
      <c r="E5825" s="7" t="s">
        <v>33</v>
      </c>
      <c r="F5825" s="7" t="s">
        <v>24</v>
      </c>
      <c r="G5825" s="6">
        <v>15</v>
      </c>
      <c r="H5825" s="8">
        <v>1.407</v>
      </c>
      <c r="I5825" s="8">
        <v>20.625</v>
      </c>
      <c r="J5825" s="8">
        <v>0.30430000000000001</v>
      </c>
      <c r="K5825" s="8">
        <v>7.2560000000000002</v>
      </c>
      <c r="L5825" s="9">
        <f>K5825*Inputs!$B$5</f>
        <v>7.1108799999999999</v>
      </c>
      <c r="M5825" s="10">
        <f>IF(AND(OR(C5825=1,C5825=2,C5825=12),G5825&gt;=Inputs!$B$8,G5825&lt;=Inputs!$B$9,K5825&lt;=Inputs!$B$10),1,0)</f>
        <v>0</v>
      </c>
      <c r="N5825" s="9">
        <f>Inputs!$B$4</f>
        <v>54.991999999999997</v>
      </c>
      <c r="O5825" s="9">
        <f>IF(M5825=1,Inputs!$B$6,Inputs!$B$4)</f>
        <v>54.991999999999997</v>
      </c>
      <c r="P5825" s="9">
        <f>IF(M5825=1,Inputs!$B$7,Inputs!$B$4)</f>
        <v>54.991999999999997</v>
      </c>
      <c r="Q5825" s="9">
        <f>MAX(0,Inputs!$B$4-O5825)</f>
        <v>0</v>
      </c>
      <c r="R5825" s="9">
        <f>MAX(0,Inputs!$B$4-P5825)</f>
        <v>0</v>
      </c>
    </row>
    <row r="5826" spans="1:18" ht="15" customHeight="1">
      <c r="A5826" s="4">
        <v>44804.666666666701</v>
      </c>
      <c r="B5826" s="5">
        <v>44804</v>
      </c>
      <c r="C5826" s="6">
        <v>8</v>
      </c>
      <c r="D5826" s="7" t="s">
        <v>35</v>
      </c>
      <c r="E5826" s="7" t="s">
        <v>33</v>
      </c>
      <c r="F5826" s="7" t="s">
        <v>24</v>
      </c>
      <c r="G5826" s="6">
        <v>16</v>
      </c>
      <c r="H5826" s="8">
        <v>1.407</v>
      </c>
      <c r="I5826" s="8">
        <v>20.625</v>
      </c>
      <c r="J5826" s="8">
        <v>0</v>
      </c>
      <c r="K5826" s="8">
        <v>1.407</v>
      </c>
      <c r="L5826" s="9">
        <f>K5826*Inputs!$B$5</f>
        <v>1.37886</v>
      </c>
      <c r="M5826" s="10">
        <f>IF(AND(OR(C5826=1,C5826=2,C5826=12),G5826&gt;=Inputs!$B$8,G5826&lt;=Inputs!$B$9,K5826&lt;=Inputs!$B$10),1,0)</f>
        <v>0</v>
      </c>
      <c r="N5826" s="9">
        <f>Inputs!$B$4</f>
        <v>54.991999999999997</v>
      </c>
      <c r="O5826" s="9">
        <f>IF(M5826=1,Inputs!$B$6,Inputs!$B$4)</f>
        <v>54.991999999999997</v>
      </c>
      <c r="P5826" s="9">
        <f>IF(M5826=1,Inputs!$B$7,Inputs!$B$4)</f>
        <v>54.991999999999997</v>
      </c>
      <c r="Q5826" s="9">
        <f>MAX(0,Inputs!$B$4-O5826)</f>
        <v>0</v>
      </c>
      <c r="R5826" s="9">
        <f>MAX(0,Inputs!$B$4-P5826)</f>
        <v>0</v>
      </c>
    </row>
    <row r="5827" spans="1:18" ht="15" customHeight="1">
      <c r="A5827" s="4">
        <v>44804.708333333299</v>
      </c>
      <c r="B5827" s="5">
        <v>44804</v>
      </c>
      <c r="C5827" s="6">
        <v>8</v>
      </c>
      <c r="D5827" s="7" t="s">
        <v>35</v>
      </c>
      <c r="E5827" s="7" t="s">
        <v>33</v>
      </c>
      <c r="F5827" s="7" t="s">
        <v>24</v>
      </c>
      <c r="G5827" s="6">
        <v>17</v>
      </c>
      <c r="H5827" s="8">
        <v>1.407</v>
      </c>
      <c r="I5827" s="8">
        <v>20.625</v>
      </c>
      <c r="J5827" s="8">
        <v>0.3478</v>
      </c>
      <c r="K5827" s="8">
        <v>8.0920000000000005</v>
      </c>
      <c r="L5827" s="9">
        <f>K5827*Inputs!$B$5</f>
        <v>7.9301600000000008</v>
      </c>
      <c r="M5827" s="10">
        <f>IF(AND(OR(C5827=1,C5827=2,C5827=12),G5827&gt;=Inputs!$B$8,G5827&lt;=Inputs!$B$9,K5827&lt;=Inputs!$B$10),1,0)</f>
        <v>0</v>
      </c>
      <c r="N5827" s="9">
        <f>Inputs!$B$4</f>
        <v>54.991999999999997</v>
      </c>
      <c r="O5827" s="9">
        <f>IF(M5827=1,Inputs!$B$6,Inputs!$B$4)</f>
        <v>54.991999999999997</v>
      </c>
      <c r="P5827" s="9">
        <f>IF(M5827=1,Inputs!$B$7,Inputs!$B$4)</f>
        <v>54.991999999999997</v>
      </c>
      <c r="Q5827" s="9">
        <f>MAX(0,Inputs!$B$4-O5827)</f>
        <v>0</v>
      </c>
      <c r="R5827" s="9">
        <f>MAX(0,Inputs!$B$4-P5827)</f>
        <v>0</v>
      </c>
    </row>
    <row r="5828" spans="1:18" ht="15" customHeight="1">
      <c r="A5828" s="4">
        <v>44804.75</v>
      </c>
      <c r="B5828" s="5">
        <v>44804</v>
      </c>
      <c r="C5828" s="6">
        <v>8</v>
      </c>
      <c r="D5828" s="7" t="s">
        <v>35</v>
      </c>
      <c r="E5828" s="7" t="s">
        <v>33</v>
      </c>
      <c r="F5828" s="7" t="s">
        <v>24</v>
      </c>
      <c r="G5828" s="6">
        <v>18</v>
      </c>
      <c r="H5828" s="8">
        <v>1.407</v>
      </c>
      <c r="I5828" s="8">
        <v>20.625</v>
      </c>
      <c r="J5828" s="8">
        <v>0.39129999999999998</v>
      </c>
      <c r="K5828" s="8">
        <v>8.9269999999999996</v>
      </c>
      <c r="L5828" s="9">
        <f>K5828*Inputs!$B$5</f>
        <v>8.7484599999999997</v>
      </c>
      <c r="M5828" s="10">
        <f>IF(AND(OR(C5828=1,C5828=2,C5828=12),G5828&gt;=Inputs!$B$8,G5828&lt;=Inputs!$B$9,K5828&lt;=Inputs!$B$10),1,0)</f>
        <v>0</v>
      </c>
      <c r="N5828" s="9">
        <f>Inputs!$B$4</f>
        <v>54.991999999999997</v>
      </c>
      <c r="O5828" s="9">
        <f>IF(M5828=1,Inputs!$B$6,Inputs!$B$4)</f>
        <v>54.991999999999997</v>
      </c>
      <c r="P5828" s="9">
        <f>IF(M5828=1,Inputs!$B$7,Inputs!$B$4)</f>
        <v>54.991999999999997</v>
      </c>
      <c r="Q5828" s="9">
        <f>MAX(0,Inputs!$B$4-O5828)</f>
        <v>0</v>
      </c>
      <c r="R5828" s="9">
        <f>MAX(0,Inputs!$B$4-P5828)</f>
        <v>0</v>
      </c>
    </row>
    <row r="5829" spans="1:18" ht="15" customHeight="1">
      <c r="A5829" s="4">
        <v>44804.791666666701</v>
      </c>
      <c r="B5829" s="5">
        <v>44804</v>
      </c>
      <c r="C5829" s="6">
        <v>8</v>
      </c>
      <c r="D5829" s="7" t="s">
        <v>35</v>
      </c>
      <c r="E5829" s="7" t="s">
        <v>33</v>
      </c>
      <c r="F5829" s="7" t="s">
        <v>24</v>
      </c>
      <c r="G5829" s="6">
        <v>19</v>
      </c>
      <c r="H5829" s="8">
        <v>1.407</v>
      </c>
      <c r="I5829" s="8">
        <v>20.625</v>
      </c>
      <c r="J5829" s="8">
        <v>0.26090000000000002</v>
      </c>
      <c r="K5829" s="8">
        <v>6.42</v>
      </c>
      <c r="L5829" s="9">
        <f>K5829*Inputs!$B$5</f>
        <v>6.2915999999999999</v>
      </c>
      <c r="M5829" s="10">
        <f>IF(AND(OR(C5829=1,C5829=2,C5829=12),G5829&gt;=Inputs!$B$8,G5829&lt;=Inputs!$B$9,K5829&lt;=Inputs!$B$10),1,0)</f>
        <v>0</v>
      </c>
      <c r="N5829" s="9">
        <f>Inputs!$B$4</f>
        <v>54.991999999999997</v>
      </c>
      <c r="O5829" s="9">
        <f>IF(M5829=1,Inputs!$B$6,Inputs!$B$4)</f>
        <v>54.991999999999997</v>
      </c>
      <c r="P5829" s="9">
        <f>IF(M5829=1,Inputs!$B$7,Inputs!$B$4)</f>
        <v>54.991999999999997</v>
      </c>
      <c r="Q5829" s="9">
        <f>MAX(0,Inputs!$B$4-O5829)</f>
        <v>0</v>
      </c>
      <c r="R5829" s="9">
        <f>MAX(0,Inputs!$B$4-P5829)</f>
        <v>0</v>
      </c>
    </row>
    <row r="5830" spans="1:18" ht="15" customHeight="1">
      <c r="A5830" s="4">
        <v>44804.833333333299</v>
      </c>
      <c r="B5830" s="5">
        <v>44804</v>
      </c>
      <c r="C5830" s="6">
        <v>8</v>
      </c>
      <c r="D5830" s="7" t="s">
        <v>35</v>
      </c>
      <c r="E5830" s="7" t="s">
        <v>33</v>
      </c>
      <c r="F5830" s="7" t="s">
        <v>24</v>
      </c>
      <c r="G5830" s="6">
        <v>20</v>
      </c>
      <c r="H5830" s="8">
        <v>1.407</v>
      </c>
      <c r="I5830" s="8">
        <v>20.625</v>
      </c>
      <c r="J5830" s="8">
        <v>0.1739</v>
      </c>
      <c r="K5830" s="8">
        <v>4.7489999999999997</v>
      </c>
      <c r="L5830" s="9">
        <f>K5830*Inputs!$B$5</f>
        <v>4.6540199999999992</v>
      </c>
      <c r="M5830" s="10">
        <f>IF(AND(OR(C5830=1,C5830=2,C5830=12),G5830&gt;=Inputs!$B$8,G5830&lt;=Inputs!$B$9,K5830&lt;=Inputs!$B$10),1,0)</f>
        <v>0</v>
      </c>
      <c r="N5830" s="9">
        <f>Inputs!$B$4</f>
        <v>54.991999999999997</v>
      </c>
      <c r="O5830" s="9">
        <f>IF(M5830=1,Inputs!$B$6,Inputs!$B$4)</f>
        <v>54.991999999999997</v>
      </c>
      <c r="P5830" s="9">
        <f>IF(M5830=1,Inputs!$B$7,Inputs!$B$4)</f>
        <v>54.991999999999997</v>
      </c>
      <c r="Q5830" s="9">
        <f>MAX(0,Inputs!$B$4-O5830)</f>
        <v>0</v>
      </c>
      <c r="R5830" s="9">
        <f>MAX(0,Inputs!$B$4-P5830)</f>
        <v>0</v>
      </c>
    </row>
    <row r="5831" spans="1:18" ht="15" customHeight="1">
      <c r="A5831" s="4">
        <v>44804.875</v>
      </c>
      <c r="B5831" s="5">
        <v>44804</v>
      </c>
      <c r="C5831" s="6">
        <v>8</v>
      </c>
      <c r="D5831" s="7" t="s">
        <v>35</v>
      </c>
      <c r="E5831" s="7" t="s">
        <v>33</v>
      </c>
      <c r="F5831" s="7" t="s">
        <v>24</v>
      </c>
      <c r="G5831" s="6">
        <v>21</v>
      </c>
      <c r="H5831" s="8">
        <v>1.407</v>
      </c>
      <c r="I5831" s="8">
        <v>20.625</v>
      </c>
      <c r="J5831" s="8">
        <v>4.3499999999999997E-2</v>
      </c>
      <c r="K5831" s="8">
        <v>2.2429999999999999</v>
      </c>
      <c r="L5831" s="9">
        <f>K5831*Inputs!$B$5</f>
        <v>2.19814</v>
      </c>
      <c r="M5831" s="10">
        <f>IF(AND(OR(C5831=1,C5831=2,C5831=12),G5831&gt;=Inputs!$B$8,G5831&lt;=Inputs!$B$9,K5831&lt;=Inputs!$B$10),1,0)</f>
        <v>0</v>
      </c>
      <c r="N5831" s="9">
        <f>Inputs!$B$4</f>
        <v>54.991999999999997</v>
      </c>
      <c r="O5831" s="9">
        <f>IF(M5831=1,Inputs!$B$6,Inputs!$B$4)</f>
        <v>54.991999999999997</v>
      </c>
      <c r="P5831" s="9">
        <f>IF(M5831=1,Inputs!$B$7,Inputs!$B$4)</f>
        <v>54.991999999999997</v>
      </c>
      <c r="Q5831" s="9">
        <f>MAX(0,Inputs!$B$4-O5831)</f>
        <v>0</v>
      </c>
      <c r="R5831" s="9">
        <f>MAX(0,Inputs!$B$4-P5831)</f>
        <v>0</v>
      </c>
    </row>
    <row r="5832" spans="1:18" ht="15" customHeight="1">
      <c r="A5832" s="4">
        <v>44804.916666666701</v>
      </c>
      <c r="B5832" s="5">
        <v>44804</v>
      </c>
      <c r="C5832" s="6">
        <v>8</v>
      </c>
      <c r="D5832" s="7" t="s">
        <v>35</v>
      </c>
      <c r="E5832" s="7" t="s">
        <v>33</v>
      </c>
      <c r="F5832" s="7" t="s">
        <v>24</v>
      </c>
      <c r="G5832" s="6">
        <v>22</v>
      </c>
      <c r="H5832" s="8">
        <v>1.407</v>
      </c>
      <c r="I5832" s="8">
        <v>20.625</v>
      </c>
      <c r="J5832" s="8">
        <v>0.43480000000000002</v>
      </c>
      <c r="K5832" s="8">
        <v>9.7629999999999999</v>
      </c>
      <c r="L5832" s="9">
        <f>K5832*Inputs!$B$5</f>
        <v>9.5677400000000006</v>
      </c>
      <c r="M5832" s="10">
        <f>IF(AND(OR(C5832=1,C5832=2,C5832=12),G5832&gt;=Inputs!$B$8,G5832&lt;=Inputs!$B$9,K5832&lt;=Inputs!$B$10),1,0)</f>
        <v>0</v>
      </c>
      <c r="N5832" s="9">
        <f>Inputs!$B$4</f>
        <v>54.991999999999997</v>
      </c>
      <c r="O5832" s="9">
        <f>IF(M5832=1,Inputs!$B$6,Inputs!$B$4)</f>
        <v>54.991999999999997</v>
      </c>
      <c r="P5832" s="9">
        <f>IF(M5832=1,Inputs!$B$7,Inputs!$B$4)</f>
        <v>54.991999999999997</v>
      </c>
      <c r="Q5832" s="9">
        <f>MAX(0,Inputs!$B$4-O5832)</f>
        <v>0</v>
      </c>
      <c r="R5832" s="9">
        <f>MAX(0,Inputs!$B$4-P5832)</f>
        <v>0</v>
      </c>
    </row>
    <row r="5833" spans="1:18" ht="15" customHeight="1">
      <c r="A5833" s="4">
        <v>44804.958333333299</v>
      </c>
      <c r="B5833" s="5">
        <v>44804</v>
      </c>
      <c r="C5833" s="6">
        <v>8</v>
      </c>
      <c r="D5833" s="7" t="s">
        <v>35</v>
      </c>
      <c r="E5833" s="7" t="s">
        <v>33</v>
      </c>
      <c r="F5833" s="7" t="s">
        <v>24</v>
      </c>
      <c r="G5833" s="6">
        <v>23</v>
      </c>
      <c r="H5833" s="8">
        <v>1.407</v>
      </c>
      <c r="I5833" s="8">
        <v>20.625</v>
      </c>
      <c r="J5833" s="8">
        <v>0.82609999999999995</v>
      </c>
      <c r="K5833" s="8">
        <v>17.283000000000001</v>
      </c>
      <c r="L5833" s="9">
        <f>K5833*Inputs!$B$5</f>
        <v>16.937340000000003</v>
      </c>
      <c r="M5833" s="10">
        <f>IF(AND(OR(C5833=1,C5833=2,C5833=12),G5833&gt;=Inputs!$B$8,G5833&lt;=Inputs!$B$9,K5833&lt;=Inputs!$B$10),1,0)</f>
        <v>0</v>
      </c>
      <c r="N5833" s="9">
        <f>Inputs!$B$4</f>
        <v>54.991999999999997</v>
      </c>
      <c r="O5833" s="9">
        <f>IF(M5833=1,Inputs!$B$6,Inputs!$B$4)</f>
        <v>54.991999999999997</v>
      </c>
      <c r="P5833" s="9">
        <f>IF(M5833=1,Inputs!$B$7,Inputs!$B$4)</f>
        <v>54.991999999999997</v>
      </c>
      <c r="Q5833" s="9">
        <f>MAX(0,Inputs!$B$4-O5833)</f>
        <v>0</v>
      </c>
      <c r="R5833" s="9">
        <f>MAX(0,Inputs!$B$4-P5833)</f>
        <v>0</v>
      </c>
    </row>
    <row r="5834" spans="1:18" ht="15" customHeight="1">
      <c r="A5834" s="4">
        <v>44805</v>
      </c>
      <c r="B5834" s="5">
        <v>44805</v>
      </c>
      <c r="C5834" s="6">
        <v>9</v>
      </c>
      <c r="D5834" s="7" t="s">
        <v>36</v>
      </c>
      <c r="E5834" s="7" t="s">
        <v>29</v>
      </c>
      <c r="F5834" s="7" t="s">
        <v>25</v>
      </c>
      <c r="G5834" s="6">
        <v>0</v>
      </c>
      <c r="H5834" s="8">
        <v>2.536</v>
      </c>
      <c r="I5834" s="8">
        <v>23.638000000000002</v>
      </c>
      <c r="J5834" s="8">
        <v>0.85229999999999995</v>
      </c>
      <c r="K5834" s="8">
        <v>20.521999999999998</v>
      </c>
      <c r="L5834" s="9">
        <f>K5834*Inputs!$B$5</f>
        <v>20.111559999999997</v>
      </c>
      <c r="M5834" s="10">
        <f>IF(AND(OR(C5834=1,C5834=2,C5834=12),G5834&gt;=Inputs!$B$8,G5834&lt;=Inputs!$B$9,K5834&lt;=Inputs!$B$10),1,0)</f>
        <v>0</v>
      </c>
      <c r="N5834" s="9">
        <f>Inputs!$B$4</f>
        <v>54.991999999999997</v>
      </c>
      <c r="O5834" s="9">
        <f>IF(M5834=1,Inputs!$B$6,Inputs!$B$4)</f>
        <v>54.991999999999997</v>
      </c>
      <c r="P5834" s="9">
        <f>IF(M5834=1,Inputs!$B$7,Inputs!$B$4)</f>
        <v>54.991999999999997</v>
      </c>
      <c r="Q5834" s="9">
        <f>MAX(0,Inputs!$B$4-O5834)</f>
        <v>0</v>
      </c>
      <c r="R5834" s="9">
        <f>MAX(0,Inputs!$B$4-P5834)</f>
        <v>0</v>
      </c>
    </row>
    <row r="5835" spans="1:18" ht="15" customHeight="1">
      <c r="A5835" s="4">
        <v>44805.041666666701</v>
      </c>
      <c r="B5835" s="5">
        <v>44805</v>
      </c>
      <c r="C5835" s="6">
        <v>9</v>
      </c>
      <c r="D5835" s="7" t="s">
        <v>36</v>
      </c>
      <c r="E5835" s="7" t="s">
        <v>29</v>
      </c>
      <c r="F5835" s="7" t="s">
        <v>25</v>
      </c>
      <c r="G5835" s="6">
        <v>1</v>
      </c>
      <c r="H5835" s="8">
        <v>2.536</v>
      </c>
      <c r="I5835" s="8">
        <v>23.638000000000002</v>
      </c>
      <c r="J5835" s="8">
        <v>0.88819999999999999</v>
      </c>
      <c r="K5835" s="8">
        <v>21.279</v>
      </c>
      <c r="L5835" s="9">
        <f>K5835*Inputs!$B$5</f>
        <v>20.85342</v>
      </c>
      <c r="M5835" s="10">
        <f>IF(AND(OR(C5835=1,C5835=2,C5835=12),G5835&gt;=Inputs!$B$8,G5835&lt;=Inputs!$B$9,K5835&lt;=Inputs!$B$10),1,0)</f>
        <v>0</v>
      </c>
      <c r="N5835" s="9">
        <f>Inputs!$B$4</f>
        <v>54.991999999999997</v>
      </c>
      <c r="O5835" s="9">
        <f>IF(M5835=1,Inputs!$B$6,Inputs!$B$4)</f>
        <v>54.991999999999997</v>
      </c>
      <c r="P5835" s="9">
        <f>IF(M5835=1,Inputs!$B$7,Inputs!$B$4)</f>
        <v>54.991999999999997</v>
      </c>
      <c r="Q5835" s="9">
        <f>MAX(0,Inputs!$B$4-O5835)</f>
        <v>0</v>
      </c>
      <c r="R5835" s="9">
        <f>MAX(0,Inputs!$B$4-P5835)</f>
        <v>0</v>
      </c>
    </row>
    <row r="5836" spans="1:18" ht="15" customHeight="1">
      <c r="A5836" s="4">
        <v>44805.083333333299</v>
      </c>
      <c r="B5836" s="5">
        <v>44805</v>
      </c>
      <c r="C5836" s="6">
        <v>9</v>
      </c>
      <c r="D5836" s="7" t="s">
        <v>36</v>
      </c>
      <c r="E5836" s="7" t="s">
        <v>29</v>
      </c>
      <c r="F5836" s="7" t="s">
        <v>25</v>
      </c>
      <c r="G5836" s="6">
        <v>2</v>
      </c>
      <c r="H5836" s="8">
        <v>2.536</v>
      </c>
      <c r="I5836" s="8">
        <v>23.638000000000002</v>
      </c>
      <c r="J5836" s="8">
        <v>0.92410000000000003</v>
      </c>
      <c r="K5836" s="8">
        <v>22.036999999999999</v>
      </c>
      <c r="L5836" s="9">
        <f>K5836*Inputs!$B$5</f>
        <v>21.596259999999997</v>
      </c>
      <c r="M5836" s="10">
        <f>IF(AND(OR(C5836=1,C5836=2,C5836=12),G5836&gt;=Inputs!$B$8,G5836&lt;=Inputs!$B$9,K5836&lt;=Inputs!$B$10),1,0)</f>
        <v>0</v>
      </c>
      <c r="N5836" s="9">
        <f>Inputs!$B$4</f>
        <v>54.991999999999997</v>
      </c>
      <c r="O5836" s="9">
        <f>IF(M5836=1,Inputs!$B$6,Inputs!$B$4)</f>
        <v>54.991999999999997</v>
      </c>
      <c r="P5836" s="9">
        <f>IF(M5836=1,Inputs!$B$7,Inputs!$B$4)</f>
        <v>54.991999999999997</v>
      </c>
      <c r="Q5836" s="9">
        <f>MAX(0,Inputs!$B$4-O5836)</f>
        <v>0</v>
      </c>
      <c r="R5836" s="9">
        <f>MAX(0,Inputs!$B$4-P5836)</f>
        <v>0</v>
      </c>
    </row>
    <row r="5837" spans="1:18" ht="15" customHeight="1">
      <c r="A5837" s="4">
        <v>44805.125</v>
      </c>
      <c r="B5837" s="5">
        <v>44805</v>
      </c>
      <c r="C5837" s="6">
        <v>9</v>
      </c>
      <c r="D5837" s="7" t="s">
        <v>36</v>
      </c>
      <c r="E5837" s="7" t="s">
        <v>29</v>
      </c>
      <c r="F5837" s="7" t="s">
        <v>25</v>
      </c>
      <c r="G5837" s="6">
        <v>3</v>
      </c>
      <c r="H5837" s="8">
        <v>2.536</v>
      </c>
      <c r="I5837" s="8">
        <v>23.638000000000002</v>
      </c>
      <c r="J5837" s="8">
        <v>0.96</v>
      </c>
      <c r="K5837" s="8">
        <v>22.794</v>
      </c>
      <c r="L5837" s="9">
        <f>K5837*Inputs!$B$5</f>
        <v>22.33812</v>
      </c>
      <c r="M5837" s="10">
        <f>IF(AND(OR(C5837=1,C5837=2,C5837=12),G5837&gt;=Inputs!$B$8,G5837&lt;=Inputs!$B$9,K5837&lt;=Inputs!$B$10),1,0)</f>
        <v>0</v>
      </c>
      <c r="N5837" s="9">
        <f>Inputs!$B$4</f>
        <v>54.991999999999997</v>
      </c>
      <c r="O5837" s="9">
        <f>IF(M5837=1,Inputs!$B$6,Inputs!$B$4)</f>
        <v>54.991999999999997</v>
      </c>
      <c r="P5837" s="9">
        <f>IF(M5837=1,Inputs!$B$7,Inputs!$B$4)</f>
        <v>54.991999999999997</v>
      </c>
      <c r="Q5837" s="9">
        <f>MAX(0,Inputs!$B$4-O5837)</f>
        <v>0</v>
      </c>
      <c r="R5837" s="9">
        <f>MAX(0,Inputs!$B$4-P5837)</f>
        <v>0</v>
      </c>
    </row>
    <row r="5838" spans="1:18" ht="15" customHeight="1">
      <c r="A5838" s="4">
        <v>44805.166666666701</v>
      </c>
      <c r="B5838" s="5">
        <v>44805</v>
      </c>
      <c r="C5838" s="6">
        <v>9</v>
      </c>
      <c r="D5838" s="7" t="s">
        <v>36</v>
      </c>
      <c r="E5838" s="7" t="s">
        <v>29</v>
      </c>
      <c r="F5838" s="7" t="s">
        <v>25</v>
      </c>
      <c r="G5838" s="6">
        <v>4</v>
      </c>
      <c r="H5838" s="8">
        <v>2.536</v>
      </c>
      <c r="I5838" s="8">
        <v>23.638000000000002</v>
      </c>
      <c r="J5838" s="8">
        <v>0.89480000000000004</v>
      </c>
      <c r="K5838" s="8">
        <v>21.417000000000002</v>
      </c>
      <c r="L5838" s="9">
        <f>K5838*Inputs!$B$5</f>
        <v>20.988659999999999</v>
      </c>
      <c r="M5838" s="10">
        <f>IF(AND(OR(C5838=1,C5838=2,C5838=12),G5838&gt;=Inputs!$B$8,G5838&lt;=Inputs!$B$9,K5838&lt;=Inputs!$B$10),1,0)</f>
        <v>0</v>
      </c>
      <c r="N5838" s="9">
        <f>Inputs!$B$4</f>
        <v>54.991999999999997</v>
      </c>
      <c r="O5838" s="9">
        <f>IF(M5838=1,Inputs!$B$6,Inputs!$B$4)</f>
        <v>54.991999999999997</v>
      </c>
      <c r="P5838" s="9">
        <f>IF(M5838=1,Inputs!$B$7,Inputs!$B$4)</f>
        <v>54.991999999999997</v>
      </c>
      <c r="Q5838" s="9">
        <f>MAX(0,Inputs!$B$4-O5838)</f>
        <v>0</v>
      </c>
      <c r="R5838" s="9">
        <f>MAX(0,Inputs!$B$4-P5838)</f>
        <v>0</v>
      </c>
    </row>
    <row r="5839" spans="1:18" ht="15" customHeight="1">
      <c r="A5839" s="4">
        <v>44805.208333333299</v>
      </c>
      <c r="B5839" s="5">
        <v>44805</v>
      </c>
      <c r="C5839" s="6">
        <v>9</v>
      </c>
      <c r="D5839" s="7" t="s">
        <v>36</v>
      </c>
      <c r="E5839" s="7" t="s">
        <v>29</v>
      </c>
      <c r="F5839" s="7" t="s">
        <v>25</v>
      </c>
      <c r="G5839" s="6">
        <v>5</v>
      </c>
      <c r="H5839" s="8">
        <v>2.536</v>
      </c>
      <c r="I5839" s="8">
        <v>23.638000000000002</v>
      </c>
      <c r="J5839" s="8">
        <v>0.78649999999999998</v>
      </c>
      <c r="K5839" s="8">
        <v>19.134</v>
      </c>
      <c r="L5839" s="9">
        <f>K5839*Inputs!$B$5</f>
        <v>18.75132</v>
      </c>
      <c r="M5839" s="10">
        <f>IF(AND(OR(C5839=1,C5839=2,C5839=12),G5839&gt;=Inputs!$B$8,G5839&lt;=Inputs!$B$9,K5839&lt;=Inputs!$B$10),1,0)</f>
        <v>0</v>
      </c>
      <c r="N5839" s="9">
        <f>Inputs!$B$4</f>
        <v>54.991999999999997</v>
      </c>
      <c r="O5839" s="9">
        <f>IF(M5839=1,Inputs!$B$6,Inputs!$B$4)</f>
        <v>54.991999999999997</v>
      </c>
      <c r="P5839" s="9">
        <f>IF(M5839=1,Inputs!$B$7,Inputs!$B$4)</f>
        <v>54.991999999999997</v>
      </c>
      <c r="Q5839" s="9">
        <f>MAX(0,Inputs!$B$4-O5839)</f>
        <v>0</v>
      </c>
      <c r="R5839" s="9">
        <f>MAX(0,Inputs!$B$4-P5839)</f>
        <v>0</v>
      </c>
    </row>
    <row r="5840" spans="1:18" ht="15" customHeight="1">
      <c r="A5840" s="4">
        <v>44805.25</v>
      </c>
      <c r="B5840" s="5">
        <v>44805</v>
      </c>
      <c r="C5840" s="6">
        <v>9</v>
      </c>
      <c r="D5840" s="7" t="s">
        <v>36</v>
      </c>
      <c r="E5840" s="7" t="s">
        <v>29</v>
      </c>
      <c r="F5840" s="7" t="s">
        <v>25</v>
      </c>
      <c r="G5840" s="6">
        <v>6</v>
      </c>
      <c r="H5840" s="8">
        <v>2.536</v>
      </c>
      <c r="I5840" s="8">
        <v>23.638000000000002</v>
      </c>
      <c r="J5840" s="8">
        <v>0.43330000000000002</v>
      </c>
      <c r="K5840" s="8">
        <v>11.679</v>
      </c>
      <c r="L5840" s="9">
        <f>K5840*Inputs!$B$5</f>
        <v>11.44542</v>
      </c>
      <c r="M5840" s="10">
        <f>IF(AND(OR(C5840=1,C5840=2,C5840=12),G5840&gt;=Inputs!$B$8,G5840&lt;=Inputs!$B$9,K5840&lt;=Inputs!$B$10),1,0)</f>
        <v>0</v>
      </c>
      <c r="N5840" s="9">
        <f>Inputs!$B$4</f>
        <v>54.991999999999997</v>
      </c>
      <c r="O5840" s="9">
        <f>IF(M5840=1,Inputs!$B$6,Inputs!$B$4)</f>
        <v>54.991999999999997</v>
      </c>
      <c r="P5840" s="9">
        <f>IF(M5840=1,Inputs!$B$7,Inputs!$B$4)</f>
        <v>54.991999999999997</v>
      </c>
      <c r="Q5840" s="9">
        <f>MAX(0,Inputs!$B$4-O5840)</f>
        <v>0</v>
      </c>
      <c r="R5840" s="9">
        <f>MAX(0,Inputs!$B$4-P5840)</f>
        <v>0</v>
      </c>
    </row>
    <row r="5841" spans="1:18" ht="15" customHeight="1">
      <c r="A5841" s="4">
        <v>44805.291666666701</v>
      </c>
      <c r="B5841" s="5">
        <v>44805</v>
      </c>
      <c r="C5841" s="6">
        <v>9</v>
      </c>
      <c r="D5841" s="7" t="s">
        <v>36</v>
      </c>
      <c r="E5841" s="7" t="s">
        <v>29</v>
      </c>
      <c r="F5841" s="7" t="s">
        <v>25</v>
      </c>
      <c r="G5841" s="6">
        <v>7</v>
      </c>
      <c r="H5841" s="8">
        <v>2.536</v>
      </c>
      <c r="I5841" s="8">
        <v>23.638000000000002</v>
      </c>
      <c r="J5841" s="8">
        <v>0.22</v>
      </c>
      <c r="K5841" s="8">
        <v>7.1790000000000003</v>
      </c>
      <c r="L5841" s="9">
        <f>K5841*Inputs!$B$5</f>
        <v>7.0354200000000002</v>
      </c>
      <c r="M5841" s="10">
        <f>IF(AND(OR(C5841=1,C5841=2,C5841=12),G5841&gt;=Inputs!$B$8,G5841&lt;=Inputs!$B$9,K5841&lt;=Inputs!$B$10),1,0)</f>
        <v>0</v>
      </c>
      <c r="N5841" s="9">
        <f>Inputs!$B$4</f>
        <v>54.991999999999997</v>
      </c>
      <c r="O5841" s="9">
        <f>IF(M5841=1,Inputs!$B$6,Inputs!$B$4)</f>
        <v>54.991999999999997</v>
      </c>
      <c r="P5841" s="9">
        <f>IF(M5841=1,Inputs!$B$7,Inputs!$B$4)</f>
        <v>54.991999999999997</v>
      </c>
      <c r="Q5841" s="9">
        <f>MAX(0,Inputs!$B$4-O5841)</f>
        <v>0</v>
      </c>
      <c r="R5841" s="9">
        <f>MAX(0,Inputs!$B$4-P5841)</f>
        <v>0</v>
      </c>
    </row>
    <row r="5842" spans="1:18" ht="15" customHeight="1">
      <c r="A5842" s="4">
        <v>44805.333333333299</v>
      </c>
      <c r="B5842" s="5">
        <v>44805</v>
      </c>
      <c r="C5842" s="6">
        <v>9</v>
      </c>
      <c r="D5842" s="7" t="s">
        <v>36</v>
      </c>
      <c r="E5842" s="7" t="s">
        <v>29</v>
      </c>
      <c r="F5842" s="7" t="s">
        <v>25</v>
      </c>
      <c r="G5842" s="6">
        <v>8</v>
      </c>
      <c r="H5842" s="8">
        <v>2.536</v>
      </c>
      <c r="I5842" s="8">
        <v>23.638000000000002</v>
      </c>
      <c r="J5842" s="8">
        <v>0.1893</v>
      </c>
      <c r="K5842" s="8">
        <v>6.53</v>
      </c>
      <c r="L5842" s="9">
        <f>K5842*Inputs!$B$5</f>
        <v>6.3994</v>
      </c>
      <c r="M5842" s="10">
        <f>IF(AND(OR(C5842=1,C5842=2,C5842=12),G5842&gt;=Inputs!$B$8,G5842&lt;=Inputs!$B$9,K5842&lt;=Inputs!$B$10),1,0)</f>
        <v>0</v>
      </c>
      <c r="N5842" s="9">
        <f>Inputs!$B$4</f>
        <v>54.991999999999997</v>
      </c>
      <c r="O5842" s="9">
        <f>IF(M5842=1,Inputs!$B$6,Inputs!$B$4)</f>
        <v>54.991999999999997</v>
      </c>
      <c r="P5842" s="9">
        <f>IF(M5842=1,Inputs!$B$7,Inputs!$B$4)</f>
        <v>54.991999999999997</v>
      </c>
      <c r="Q5842" s="9">
        <f>MAX(0,Inputs!$B$4-O5842)</f>
        <v>0</v>
      </c>
      <c r="R5842" s="9">
        <f>MAX(0,Inputs!$B$4-P5842)</f>
        <v>0</v>
      </c>
    </row>
    <row r="5843" spans="1:18" ht="15" customHeight="1">
      <c r="A5843" s="4">
        <v>44805.375</v>
      </c>
      <c r="B5843" s="5">
        <v>44805</v>
      </c>
      <c r="C5843" s="6">
        <v>9</v>
      </c>
      <c r="D5843" s="7" t="s">
        <v>36</v>
      </c>
      <c r="E5843" s="7" t="s">
        <v>29</v>
      </c>
      <c r="F5843" s="7" t="s">
        <v>25</v>
      </c>
      <c r="G5843" s="6">
        <v>9</v>
      </c>
      <c r="H5843" s="8">
        <v>2.536</v>
      </c>
      <c r="I5843" s="8">
        <v>23.638000000000002</v>
      </c>
      <c r="J5843" s="8">
        <v>0.17280000000000001</v>
      </c>
      <c r="K5843" s="8">
        <v>6.1829999999999998</v>
      </c>
      <c r="L5843" s="9">
        <f>K5843*Inputs!$B$5</f>
        <v>6.0593399999999997</v>
      </c>
      <c r="M5843" s="10">
        <f>IF(AND(OR(C5843=1,C5843=2,C5843=12),G5843&gt;=Inputs!$B$8,G5843&lt;=Inputs!$B$9,K5843&lt;=Inputs!$B$10),1,0)</f>
        <v>0</v>
      </c>
      <c r="N5843" s="9">
        <f>Inputs!$B$4</f>
        <v>54.991999999999997</v>
      </c>
      <c r="O5843" s="9">
        <f>IF(M5843=1,Inputs!$B$6,Inputs!$B$4)</f>
        <v>54.991999999999997</v>
      </c>
      <c r="P5843" s="9">
        <f>IF(M5843=1,Inputs!$B$7,Inputs!$B$4)</f>
        <v>54.991999999999997</v>
      </c>
      <c r="Q5843" s="9">
        <f>MAX(0,Inputs!$B$4-O5843)</f>
        <v>0</v>
      </c>
      <c r="R5843" s="9">
        <f>MAX(0,Inputs!$B$4-P5843)</f>
        <v>0</v>
      </c>
    </row>
    <row r="5844" spans="1:18" ht="15" customHeight="1">
      <c r="A5844" s="4">
        <v>44805.416666666701</v>
      </c>
      <c r="B5844" s="5">
        <v>44805</v>
      </c>
      <c r="C5844" s="6">
        <v>9</v>
      </c>
      <c r="D5844" s="7" t="s">
        <v>36</v>
      </c>
      <c r="E5844" s="7" t="s">
        <v>29</v>
      </c>
      <c r="F5844" s="7" t="s">
        <v>25</v>
      </c>
      <c r="G5844" s="6">
        <v>10</v>
      </c>
      <c r="H5844" s="8">
        <v>2.536</v>
      </c>
      <c r="I5844" s="8">
        <v>23.638000000000002</v>
      </c>
      <c r="J5844" s="8">
        <v>0.19139999999999999</v>
      </c>
      <c r="K5844" s="8">
        <v>6.5750000000000002</v>
      </c>
      <c r="L5844" s="9">
        <f>K5844*Inputs!$B$5</f>
        <v>6.4435000000000002</v>
      </c>
      <c r="M5844" s="10">
        <f>IF(AND(OR(C5844=1,C5844=2,C5844=12),G5844&gt;=Inputs!$B$8,G5844&lt;=Inputs!$B$9,K5844&lt;=Inputs!$B$10),1,0)</f>
        <v>0</v>
      </c>
      <c r="N5844" s="9">
        <f>Inputs!$B$4</f>
        <v>54.991999999999997</v>
      </c>
      <c r="O5844" s="9">
        <f>IF(M5844=1,Inputs!$B$6,Inputs!$B$4)</f>
        <v>54.991999999999997</v>
      </c>
      <c r="P5844" s="9">
        <f>IF(M5844=1,Inputs!$B$7,Inputs!$B$4)</f>
        <v>54.991999999999997</v>
      </c>
      <c r="Q5844" s="9">
        <f>MAX(0,Inputs!$B$4-O5844)</f>
        <v>0</v>
      </c>
      <c r="R5844" s="9">
        <f>MAX(0,Inputs!$B$4-P5844)</f>
        <v>0</v>
      </c>
    </row>
    <row r="5845" spans="1:18" ht="15" customHeight="1">
      <c r="A5845" s="4">
        <v>44805.458333333299</v>
      </c>
      <c r="B5845" s="5">
        <v>44805</v>
      </c>
      <c r="C5845" s="6">
        <v>9</v>
      </c>
      <c r="D5845" s="7" t="s">
        <v>36</v>
      </c>
      <c r="E5845" s="7" t="s">
        <v>29</v>
      </c>
      <c r="F5845" s="7" t="s">
        <v>25</v>
      </c>
      <c r="G5845" s="6">
        <v>11</v>
      </c>
      <c r="H5845" s="8">
        <v>2.536</v>
      </c>
      <c r="I5845" s="8">
        <v>23.638000000000002</v>
      </c>
      <c r="J5845" s="8">
        <v>0.2195</v>
      </c>
      <c r="K5845" s="8">
        <v>7.1680000000000001</v>
      </c>
      <c r="L5845" s="9">
        <f>K5845*Inputs!$B$5</f>
        <v>7.0246399999999998</v>
      </c>
      <c r="M5845" s="10">
        <f>IF(AND(OR(C5845=1,C5845=2,C5845=12),G5845&gt;=Inputs!$B$8,G5845&lt;=Inputs!$B$9,K5845&lt;=Inputs!$B$10),1,0)</f>
        <v>0</v>
      </c>
      <c r="N5845" s="9">
        <f>Inputs!$B$4</f>
        <v>54.991999999999997</v>
      </c>
      <c r="O5845" s="9">
        <f>IF(M5845=1,Inputs!$B$6,Inputs!$B$4)</f>
        <v>54.991999999999997</v>
      </c>
      <c r="P5845" s="9">
        <f>IF(M5845=1,Inputs!$B$7,Inputs!$B$4)</f>
        <v>54.991999999999997</v>
      </c>
      <c r="Q5845" s="9">
        <f>MAX(0,Inputs!$B$4-O5845)</f>
        <v>0</v>
      </c>
      <c r="R5845" s="9">
        <f>MAX(0,Inputs!$B$4-P5845)</f>
        <v>0</v>
      </c>
    </row>
    <row r="5846" spans="1:18" ht="15" customHeight="1">
      <c r="A5846" s="4">
        <v>44805.5</v>
      </c>
      <c r="B5846" s="5">
        <v>44805</v>
      </c>
      <c r="C5846" s="6">
        <v>9</v>
      </c>
      <c r="D5846" s="7" t="s">
        <v>36</v>
      </c>
      <c r="E5846" s="7" t="s">
        <v>29</v>
      </c>
      <c r="F5846" s="7" t="s">
        <v>25</v>
      </c>
      <c r="G5846" s="6">
        <v>12</v>
      </c>
      <c r="H5846" s="8">
        <v>2.536</v>
      </c>
      <c r="I5846" s="8">
        <v>23.638000000000002</v>
      </c>
      <c r="J5846" s="8">
        <v>0.2359</v>
      </c>
      <c r="K5846" s="8">
        <v>7.5149999999999997</v>
      </c>
      <c r="L5846" s="9">
        <f>K5846*Inputs!$B$5</f>
        <v>7.3646999999999991</v>
      </c>
      <c r="M5846" s="10">
        <f>IF(AND(OR(C5846=1,C5846=2,C5846=12),G5846&gt;=Inputs!$B$8,G5846&lt;=Inputs!$B$9,K5846&lt;=Inputs!$B$10),1,0)</f>
        <v>0</v>
      </c>
      <c r="N5846" s="9">
        <f>Inputs!$B$4</f>
        <v>54.991999999999997</v>
      </c>
      <c r="O5846" s="9">
        <f>IF(M5846=1,Inputs!$B$6,Inputs!$B$4)</f>
        <v>54.991999999999997</v>
      </c>
      <c r="P5846" s="9">
        <f>IF(M5846=1,Inputs!$B$7,Inputs!$B$4)</f>
        <v>54.991999999999997</v>
      </c>
      <c r="Q5846" s="9">
        <f>MAX(0,Inputs!$B$4-O5846)</f>
        <v>0</v>
      </c>
      <c r="R5846" s="9">
        <f>MAX(0,Inputs!$B$4-P5846)</f>
        <v>0</v>
      </c>
    </row>
    <row r="5847" spans="1:18" ht="15" customHeight="1">
      <c r="A5847" s="4">
        <v>44805.541666666701</v>
      </c>
      <c r="B5847" s="5">
        <v>44805</v>
      </c>
      <c r="C5847" s="6">
        <v>9</v>
      </c>
      <c r="D5847" s="7" t="s">
        <v>36</v>
      </c>
      <c r="E5847" s="7" t="s">
        <v>29</v>
      </c>
      <c r="F5847" s="7" t="s">
        <v>25</v>
      </c>
      <c r="G5847" s="6">
        <v>13</v>
      </c>
      <c r="H5847" s="8">
        <v>2.536</v>
      </c>
      <c r="I5847" s="8">
        <v>23.638000000000002</v>
      </c>
      <c r="J5847" s="8">
        <v>0.24279999999999999</v>
      </c>
      <c r="K5847" s="8">
        <v>7.6609999999999996</v>
      </c>
      <c r="L5847" s="9">
        <f>K5847*Inputs!$B$5</f>
        <v>7.5077799999999995</v>
      </c>
      <c r="M5847" s="10">
        <f>IF(AND(OR(C5847=1,C5847=2,C5847=12),G5847&gt;=Inputs!$B$8,G5847&lt;=Inputs!$B$9,K5847&lt;=Inputs!$B$10),1,0)</f>
        <v>0</v>
      </c>
      <c r="N5847" s="9">
        <f>Inputs!$B$4</f>
        <v>54.991999999999997</v>
      </c>
      <c r="O5847" s="9">
        <f>IF(M5847=1,Inputs!$B$6,Inputs!$B$4)</f>
        <v>54.991999999999997</v>
      </c>
      <c r="P5847" s="9">
        <f>IF(M5847=1,Inputs!$B$7,Inputs!$B$4)</f>
        <v>54.991999999999997</v>
      </c>
      <c r="Q5847" s="9">
        <f>MAX(0,Inputs!$B$4-O5847)</f>
        <v>0</v>
      </c>
      <c r="R5847" s="9">
        <f>MAX(0,Inputs!$B$4-P5847)</f>
        <v>0</v>
      </c>
    </row>
    <row r="5848" spans="1:18" ht="15" customHeight="1">
      <c r="A5848" s="4">
        <v>44805.583333333299</v>
      </c>
      <c r="B5848" s="5">
        <v>44805</v>
      </c>
      <c r="C5848" s="6">
        <v>9</v>
      </c>
      <c r="D5848" s="7" t="s">
        <v>36</v>
      </c>
      <c r="E5848" s="7" t="s">
        <v>29</v>
      </c>
      <c r="F5848" s="7" t="s">
        <v>25</v>
      </c>
      <c r="G5848" s="6">
        <v>14</v>
      </c>
      <c r="H5848" s="8">
        <v>2.536</v>
      </c>
      <c r="I5848" s="8">
        <v>23.638000000000002</v>
      </c>
      <c r="J5848" s="8">
        <v>0.2031</v>
      </c>
      <c r="K5848" s="8">
        <v>6.8209999999999997</v>
      </c>
      <c r="L5848" s="9">
        <f>K5848*Inputs!$B$5</f>
        <v>6.6845799999999995</v>
      </c>
      <c r="M5848" s="10">
        <f>IF(AND(OR(C5848=1,C5848=2,C5848=12),G5848&gt;=Inputs!$B$8,G5848&lt;=Inputs!$B$9,K5848&lt;=Inputs!$B$10),1,0)</f>
        <v>0</v>
      </c>
      <c r="N5848" s="9">
        <f>Inputs!$B$4</f>
        <v>54.991999999999997</v>
      </c>
      <c r="O5848" s="9">
        <f>IF(M5848=1,Inputs!$B$6,Inputs!$B$4)</f>
        <v>54.991999999999997</v>
      </c>
      <c r="P5848" s="9">
        <f>IF(M5848=1,Inputs!$B$7,Inputs!$B$4)</f>
        <v>54.991999999999997</v>
      </c>
      <c r="Q5848" s="9">
        <f>MAX(0,Inputs!$B$4-O5848)</f>
        <v>0</v>
      </c>
      <c r="R5848" s="9">
        <f>MAX(0,Inputs!$B$4-P5848)</f>
        <v>0</v>
      </c>
    </row>
    <row r="5849" spans="1:18" ht="15" customHeight="1">
      <c r="A5849" s="4">
        <v>44805.625</v>
      </c>
      <c r="B5849" s="5">
        <v>44805</v>
      </c>
      <c r="C5849" s="6">
        <v>9</v>
      </c>
      <c r="D5849" s="7" t="s">
        <v>36</v>
      </c>
      <c r="E5849" s="7" t="s">
        <v>29</v>
      </c>
      <c r="F5849" s="7" t="s">
        <v>25</v>
      </c>
      <c r="G5849" s="6">
        <v>15</v>
      </c>
      <c r="H5849" s="8">
        <v>2.536</v>
      </c>
      <c r="I5849" s="8">
        <v>23.638000000000002</v>
      </c>
      <c r="J5849" s="8">
        <v>0.1633</v>
      </c>
      <c r="K5849" s="8">
        <v>5.9820000000000002</v>
      </c>
      <c r="L5849" s="9">
        <f>K5849*Inputs!$B$5</f>
        <v>5.8623599999999998</v>
      </c>
      <c r="M5849" s="10">
        <f>IF(AND(OR(C5849=1,C5849=2,C5849=12),G5849&gt;=Inputs!$B$8,G5849&lt;=Inputs!$B$9,K5849&lt;=Inputs!$B$10),1,0)</f>
        <v>0</v>
      </c>
      <c r="N5849" s="9">
        <f>Inputs!$B$4</f>
        <v>54.991999999999997</v>
      </c>
      <c r="O5849" s="9">
        <f>IF(M5849=1,Inputs!$B$6,Inputs!$B$4)</f>
        <v>54.991999999999997</v>
      </c>
      <c r="P5849" s="9">
        <f>IF(M5849=1,Inputs!$B$7,Inputs!$B$4)</f>
        <v>54.991999999999997</v>
      </c>
      <c r="Q5849" s="9">
        <f>MAX(0,Inputs!$B$4-O5849)</f>
        <v>0</v>
      </c>
      <c r="R5849" s="9">
        <f>MAX(0,Inputs!$B$4-P5849)</f>
        <v>0</v>
      </c>
    </row>
    <row r="5850" spans="1:18" ht="15" customHeight="1">
      <c r="A5850" s="4">
        <v>44805.666666666701</v>
      </c>
      <c r="B5850" s="5">
        <v>44805</v>
      </c>
      <c r="C5850" s="6">
        <v>9</v>
      </c>
      <c r="D5850" s="7" t="s">
        <v>36</v>
      </c>
      <c r="E5850" s="7" t="s">
        <v>29</v>
      </c>
      <c r="F5850" s="7" t="s">
        <v>25</v>
      </c>
      <c r="G5850" s="6">
        <v>16</v>
      </c>
      <c r="H5850" s="8">
        <v>2.536</v>
      </c>
      <c r="I5850" s="8">
        <v>23.638000000000002</v>
      </c>
      <c r="J5850" s="8">
        <v>0.20519999999999999</v>
      </c>
      <c r="K5850" s="8">
        <v>6.8659999999999997</v>
      </c>
      <c r="L5850" s="9">
        <f>K5850*Inputs!$B$5</f>
        <v>6.7286799999999998</v>
      </c>
      <c r="M5850" s="10">
        <f>IF(AND(OR(C5850=1,C5850=2,C5850=12),G5850&gt;=Inputs!$B$8,G5850&lt;=Inputs!$B$9,K5850&lt;=Inputs!$B$10),1,0)</f>
        <v>0</v>
      </c>
      <c r="N5850" s="9">
        <f>Inputs!$B$4</f>
        <v>54.991999999999997</v>
      </c>
      <c r="O5850" s="9">
        <f>IF(M5850=1,Inputs!$B$6,Inputs!$B$4)</f>
        <v>54.991999999999997</v>
      </c>
      <c r="P5850" s="9">
        <f>IF(M5850=1,Inputs!$B$7,Inputs!$B$4)</f>
        <v>54.991999999999997</v>
      </c>
      <c r="Q5850" s="9">
        <f>MAX(0,Inputs!$B$4-O5850)</f>
        <v>0</v>
      </c>
      <c r="R5850" s="9">
        <f>MAX(0,Inputs!$B$4-P5850)</f>
        <v>0</v>
      </c>
    </row>
    <row r="5851" spans="1:18" ht="15" customHeight="1">
      <c r="A5851" s="4">
        <v>44805.708333333299</v>
      </c>
      <c r="B5851" s="5">
        <v>44805</v>
      </c>
      <c r="C5851" s="6">
        <v>9</v>
      </c>
      <c r="D5851" s="7" t="s">
        <v>36</v>
      </c>
      <c r="E5851" s="7" t="s">
        <v>29</v>
      </c>
      <c r="F5851" s="7" t="s">
        <v>25</v>
      </c>
      <c r="G5851" s="6">
        <v>17</v>
      </c>
      <c r="H5851" s="8">
        <v>2.536</v>
      </c>
      <c r="I5851" s="8">
        <v>23.638000000000002</v>
      </c>
      <c r="J5851" s="8">
        <v>0.17710000000000001</v>
      </c>
      <c r="K5851" s="8">
        <v>6.2729999999999997</v>
      </c>
      <c r="L5851" s="9">
        <f>K5851*Inputs!$B$5</f>
        <v>6.1475399999999993</v>
      </c>
      <c r="M5851" s="10">
        <f>IF(AND(OR(C5851=1,C5851=2,C5851=12),G5851&gt;=Inputs!$B$8,G5851&lt;=Inputs!$B$9,K5851&lt;=Inputs!$B$10),1,0)</f>
        <v>0</v>
      </c>
      <c r="N5851" s="9">
        <f>Inputs!$B$4</f>
        <v>54.991999999999997</v>
      </c>
      <c r="O5851" s="9">
        <f>IF(M5851=1,Inputs!$B$6,Inputs!$B$4)</f>
        <v>54.991999999999997</v>
      </c>
      <c r="P5851" s="9">
        <f>IF(M5851=1,Inputs!$B$7,Inputs!$B$4)</f>
        <v>54.991999999999997</v>
      </c>
      <c r="Q5851" s="9">
        <f>MAX(0,Inputs!$B$4-O5851)</f>
        <v>0</v>
      </c>
      <c r="R5851" s="9">
        <f>MAX(0,Inputs!$B$4-P5851)</f>
        <v>0</v>
      </c>
    </row>
    <row r="5852" spans="1:18" ht="15" customHeight="1">
      <c r="A5852" s="4">
        <v>44805.75</v>
      </c>
      <c r="B5852" s="5">
        <v>44805</v>
      </c>
      <c r="C5852" s="6">
        <v>9</v>
      </c>
      <c r="D5852" s="7" t="s">
        <v>36</v>
      </c>
      <c r="E5852" s="7" t="s">
        <v>29</v>
      </c>
      <c r="F5852" s="7" t="s">
        <v>25</v>
      </c>
      <c r="G5852" s="6">
        <v>18</v>
      </c>
      <c r="H5852" s="8">
        <v>2.536</v>
      </c>
      <c r="I5852" s="8">
        <v>23.638000000000002</v>
      </c>
      <c r="J5852" s="8">
        <v>0.1956</v>
      </c>
      <c r="K5852" s="8">
        <v>6.6639999999999997</v>
      </c>
      <c r="L5852" s="9">
        <f>K5852*Inputs!$B$5</f>
        <v>6.5307199999999996</v>
      </c>
      <c r="M5852" s="10">
        <f>IF(AND(OR(C5852=1,C5852=2,C5852=12),G5852&gt;=Inputs!$B$8,G5852&lt;=Inputs!$B$9,K5852&lt;=Inputs!$B$10),1,0)</f>
        <v>0</v>
      </c>
      <c r="N5852" s="9">
        <f>Inputs!$B$4</f>
        <v>54.991999999999997</v>
      </c>
      <c r="O5852" s="9">
        <f>IF(M5852=1,Inputs!$B$6,Inputs!$B$4)</f>
        <v>54.991999999999997</v>
      </c>
      <c r="P5852" s="9">
        <f>IF(M5852=1,Inputs!$B$7,Inputs!$B$4)</f>
        <v>54.991999999999997</v>
      </c>
      <c r="Q5852" s="9">
        <f>MAX(0,Inputs!$B$4-O5852)</f>
        <v>0</v>
      </c>
      <c r="R5852" s="9">
        <f>MAX(0,Inputs!$B$4-P5852)</f>
        <v>0</v>
      </c>
    </row>
    <row r="5853" spans="1:18" ht="15" customHeight="1">
      <c r="A5853" s="4">
        <v>44805.791666666701</v>
      </c>
      <c r="B5853" s="5">
        <v>44805</v>
      </c>
      <c r="C5853" s="6">
        <v>9</v>
      </c>
      <c r="D5853" s="7" t="s">
        <v>36</v>
      </c>
      <c r="E5853" s="7" t="s">
        <v>29</v>
      </c>
      <c r="F5853" s="7" t="s">
        <v>25</v>
      </c>
      <c r="G5853" s="6">
        <v>19</v>
      </c>
      <c r="H5853" s="8">
        <v>2.536</v>
      </c>
      <c r="I5853" s="8">
        <v>23.638000000000002</v>
      </c>
      <c r="J5853" s="8">
        <v>0.13519999999999999</v>
      </c>
      <c r="K5853" s="8">
        <v>5.3879999999999999</v>
      </c>
      <c r="L5853" s="9">
        <f>K5853*Inputs!$B$5</f>
        <v>5.28024</v>
      </c>
      <c r="M5853" s="10">
        <f>IF(AND(OR(C5853=1,C5853=2,C5853=12),G5853&gt;=Inputs!$B$8,G5853&lt;=Inputs!$B$9,K5853&lt;=Inputs!$B$10),1,0)</f>
        <v>0</v>
      </c>
      <c r="N5853" s="9">
        <f>Inputs!$B$4</f>
        <v>54.991999999999997</v>
      </c>
      <c r="O5853" s="9">
        <f>IF(M5853=1,Inputs!$B$6,Inputs!$B$4)</f>
        <v>54.991999999999997</v>
      </c>
      <c r="P5853" s="9">
        <f>IF(M5853=1,Inputs!$B$7,Inputs!$B$4)</f>
        <v>54.991999999999997</v>
      </c>
      <c r="Q5853" s="9">
        <f>MAX(0,Inputs!$B$4-O5853)</f>
        <v>0</v>
      </c>
      <c r="R5853" s="9">
        <f>MAX(0,Inputs!$B$4-P5853)</f>
        <v>0</v>
      </c>
    </row>
    <row r="5854" spans="1:18" ht="15" customHeight="1">
      <c r="A5854" s="4">
        <v>44805.833333333299</v>
      </c>
      <c r="B5854" s="5">
        <v>44805</v>
      </c>
      <c r="C5854" s="6">
        <v>9</v>
      </c>
      <c r="D5854" s="7" t="s">
        <v>36</v>
      </c>
      <c r="E5854" s="7" t="s">
        <v>29</v>
      </c>
      <c r="F5854" s="7" t="s">
        <v>25</v>
      </c>
      <c r="G5854" s="6">
        <v>20</v>
      </c>
      <c r="H5854" s="8">
        <v>2.536</v>
      </c>
      <c r="I5854" s="8">
        <v>23.638000000000002</v>
      </c>
      <c r="J5854" s="8">
        <v>9.8000000000000004E-2</v>
      </c>
      <c r="K5854" s="8">
        <v>4.6050000000000004</v>
      </c>
      <c r="L5854" s="9">
        <f>K5854*Inputs!$B$5</f>
        <v>4.5129000000000001</v>
      </c>
      <c r="M5854" s="10">
        <f>IF(AND(OR(C5854=1,C5854=2,C5854=12),G5854&gt;=Inputs!$B$8,G5854&lt;=Inputs!$B$9,K5854&lt;=Inputs!$B$10),1,0)</f>
        <v>0</v>
      </c>
      <c r="N5854" s="9">
        <f>Inputs!$B$4</f>
        <v>54.991999999999997</v>
      </c>
      <c r="O5854" s="9">
        <f>IF(M5854=1,Inputs!$B$6,Inputs!$B$4)</f>
        <v>54.991999999999997</v>
      </c>
      <c r="P5854" s="9">
        <f>IF(M5854=1,Inputs!$B$7,Inputs!$B$4)</f>
        <v>54.991999999999997</v>
      </c>
      <c r="Q5854" s="9">
        <f>MAX(0,Inputs!$B$4-O5854)</f>
        <v>0</v>
      </c>
      <c r="R5854" s="9">
        <f>MAX(0,Inputs!$B$4-P5854)</f>
        <v>0</v>
      </c>
    </row>
    <row r="5855" spans="1:18" ht="15" customHeight="1">
      <c r="A5855" s="4">
        <v>44805.875</v>
      </c>
      <c r="B5855" s="5">
        <v>44805</v>
      </c>
      <c r="C5855" s="6">
        <v>9</v>
      </c>
      <c r="D5855" s="7" t="s">
        <v>36</v>
      </c>
      <c r="E5855" s="7" t="s">
        <v>29</v>
      </c>
      <c r="F5855" s="7" t="s">
        <v>25</v>
      </c>
      <c r="G5855" s="6">
        <v>21</v>
      </c>
      <c r="H5855" s="8">
        <v>2.536</v>
      </c>
      <c r="I5855" s="8">
        <v>23.638000000000002</v>
      </c>
      <c r="J5855" s="8">
        <v>0.08</v>
      </c>
      <c r="K5855" s="8">
        <v>4.2240000000000002</v>
      </c>
      <c r="L5855" s="9">
        <f>K5855*Inputs!$B$5</f>
        <v>4.1395200000000001</v>
      </c>
      <c r="M5855" s="10">
        <f>IF(AND(OR(C5855=1,C5855=2,C5855=12),G5855&gt;=Inputs!$B$8,G5855&lt;=Inputs!$B$9,K5855&lt;=Inputs!$B$10),1,0)</f>
        <v>0</v>
      </c>
      <c r="N5855" s="9">
        <f>Inputs!$B$4</f>
        <v>54.991999999999997</v>
      </c>
      <c r="O5855" s="9">
        <f>IF(M5855=1,Inputs!$B$6,Inputs!$B$4)</f>
        <v>54.991999999999997</v>
      </c>
      <c r="P5855" s="9">
        <f>IF(M5855=1,Inputs!$B$7,Inputs!$B$4)</f>
        <v>54.991999999999997</v>
      </c>
      <c r="Q5855" s="9">
        <f>MAX(0,Inputs!$B$4-O5855)</f>
        <v>0</v>
      </c>
      <c r="R5855" s="9">
        <f>MAX(0,Inputs!$B$4-P5855)</f>
        <v>0</v>
      </c>
    </row>
    <row r="5856" spans="1:18" ht="15" customHeight="1">
      <c r="A5856" s="4">
        <v>44805.916666666701</v>
      </c>
      <c r="B5856" s="5">
        <v>44805</v>
      </c>
      <c r="C5856" s="6">
        <v>9</v>
      </c>
      <c r="D5856" s="7" t="s">
        <v>36</v>
      </c>
      <c r="E5856" s="7" t="s">
        <v>29</v>
      </c>
      <c r="F5856" s="7" t="s">
        <v>25</v>
      </c>
      <c r="G5856" s="6">
        <v>22</v>
      </c>
      <c r="H5856" s="8">
        <v>2.536</v>
      </c>
      <c r="I5856" s="8">
        <v>23.638000000000002</v>
      </c>
      <c r="J5856" s="8">
        <v>0.39300000000000002</v>
      </c>
      <c r="K5856" s="8">
        <v>10.827999999999999</v>
      </c>
      <c r="L5856" s="9">
        <f>K5856*Inputs!$B$5</f>
        <v>10.61144</v>
      </c>
      <c r="M5856" s="10">
        <f>IF(AND(OR(C5856=1,C5856=2,C5856=12),G5856&gt;=Inputs!$B$8,G5856&lt;=Inputs!$B$9,K5856&lt;=Inputs!$B$10),1,0)</f>
        <v>0</v>
      </c>
      <c r="N5856" s="9">
        <f>Inputs!$B$4</f>
        <v>54.991999999999997</v>
      </c>
      <c r="O5856" s="9">
        <f>IF(M5856=1,Inputs!$B$6,Inputs!$B$4)</f>
        <v>54.991999999999997</v>
      </c>
      <c r="P5856" s="9">
        <f>IF(M5856=1,Inputs!$B$7,Inputs!$B$4)</f>
        <v>54.991999999999997</v>
      </c>
      <c r="Q5856" s="9">
        <f>MAX(0,Inputs!$B$4-O5856)</f>
        <v>0</v>
      </c>
      <c r="R5856" s="9">
        <f>MAX(0,Inputs!$B$4-P5856)</f>
        <v>0</v>
      </c>
    </row>
    <row r="5857" spans="1:18" ht="15" customHeight="1">
      <c r="A5857" s="4">
        <v>44805.958333333299</v>
      </c>
      <c r="B5857" s="5">
        <v>44805</v>
      </c>
      <c r="C5857" s="6">
        <v>9</v>
      </c>
      <c r="D5857" s="7" t="s">
        <v>36</v>
      </c>
      <c r="E5857" s="7" t="s">
        <v>29</v>
      </c>
      <c r="F5857" s="7" t="s">
        <v>25</v>
      </c>
      <c r="G5857" s="6">
        <v>23</v>
      </c>
      <c r="H5857" s="8">
        <v>2.536</v>
      </c>
      <c r="I5857" s="8">
        <v>23.638000000000002</v>
      </c>
      <c r="J5857" s="8">
        <v>0.70589999999999997</v>
      </c>
      <c r="K5857" s="8">
        <v>17.431999999999999</v>
      </c>
      <c r="L5857" s="9">
        <f>K5857*Inputs!$B$5</f>
        <v>17.083359999999999</v>
      </c>
      <c r="M5857" s="10">
        <f>IF(AND(OR(C5857=1,C5857=2,C5857=12),G5857&gt;=Inputs!$B$8,G5857&lt;=Inputs!$B$9,K5857&lt;=Inputs!$B$10),1,0)</f>
        <v>0</v>
      </c>
      <c r="N5857" s="9">
        <f>Inputs!$B$4</f>
        <v>54.991999999999997</v>
      </c>
      <c r="O5857" s="9">
        <f>IF(M5857=1,Inputs!$B$6,Inputs!$B$4)</f>
        <v>54.991999999999997</v>
      </c>
      <c r="P5857" s="9">
        <f>IF(M5857=1,Inputs!$B$7,Inputs!$B$4)</f>
        <v>54.991999999999997</v>
      </c>
      <c r="Q5857" s="9">
        <f>MAX(0,Inputs!$B$4-O5857)</f>
        <v>0</v>
      </c>
      <c r="R5857" s="9">
        <f>MAX(0,Inputs!$B$4-P5857)</f>
        <v>0</v>
      </c>
    </row>
    <row r="5858" spans="1:18" ht="15" customHeight="1">
      <c r="A5858" s="4">
        <v>44806</v>
      </c>
      <c r="B5858" s="5">
        <v>44806</v>
      </c>
      <c r="C5858" s="6">
        <v>9</v>
      </c>
      <c r="D5858" s="7" t="s">
        <v>36</v>
      </c>
      <c r="E5858" s="7" t="s">
        <v>29</v>
      </c>
      <c r="F5858" s="7" t="s">
        <v>26</v>
      </c>
      <c r="G5858" s="6">
        <v>0</v>
      </c>
      <c r="H5858" s="8">
        <v>2.746</v>
      </c>
      <c r="I5858" s="8">
        <v>23.558</v>
      </c>
      <c r="J5858" s="8">
        <v>0.84740000000000004</v>
      </c>
      <c r="K5858" s="8">
        <v>20.382999999999999</v>
      </c>
      <c r="L5858" s="9">
        <f>K5858*Inputs!$B$5</f>
        <v>19.975339999999999</v>
      </c>
      <c r="M5858" s="10">
        <f>IF(AND(OR(C5858=1,C5858=2,C5858=12),G5858&gt;=Inputs!$B$8,G5858&lt;=Inputs!$B$9,K5858&lt;=Inputs!$B$10),1,0)</f>
        <v>0</v>
      </c>
      <c r="N5858" s="9">
        <f>Inputs!$B$4</f>
        <v>54.991999999999997</v>
      </c>
      <c r="O5858" s="9">
        <f>IF(M5858=1,Inputs!$B$6,Inputs!$B$4)</f>
        <v>54.991999999999997</v>
      </c>
      <c r="P5858" s="9">
        <f>IF(M5858=1,Inputs!$B$7,Inputs!$B$4)</f>
        <v>54.991999999999997</v>
      </c>
      <c r="Q5858" s="9">
        <f>MAX(0,Inputs!$B$4-O5858)</f>
        <v>0</v>
      </c>
      <c r="R5858" s="9">
        <f>MAX(0,Inputs!$B$4-P5858)</f>
        <v>0</v>
      </c>
    </row>
    <row r="5859" spans="1:18" ht="15" customHeight="1">
      <c r="A5859" s="4">
        <v>44806.041666666701</v>
      </c>
      <c r="B5859" s="5">
        <v>44806</v>
      </c>
      <c r="C5859" s="6">
        <v>9</v>
      </c>
      <c r="D5859" s="7" t="s">
        <v>36</v>
      </c>
      <c r="E5859" s="7" t="s">
        <v>29</v>
      </c>
      <c r="F5859" s="7" t="s">
        <v>26</v>
      </c>
      <c r="G5859" s="6">
        <v>1</v>
      </c>
      <c r="H5859" s="8">
        <v>2.746</v>
      </c>
      <c r="I5859" s="8">
        <v>23.558</v>
      </c>
      <c r="J5859" s="8">
        <v>0.88500000000000001</v>
      </c>
      <c r="K5859" s="8">
        <v>21.164000000000001</v>
      </c>
      <c r="L5859" s="9">
        <f>K5859*Inputs!$B$5</f>
        <v>20.74072</v>
      </c>
      <c r="M5859" s="10">
        <f>IF(AND(OR(C5859=1,C5859=2,C5859=12),G5859&gt;=Inputs!$B$8,G5859&lt;=Inputs!$B$9,K5859&lt;=Inputs!$B$10),1,0)</f>
        <v>0</v>
      </c>
      <c r="N5859" s="9">
        <f>Inputs!$B$4</f>
        <v>54.991999999999997</v>
      </c>
      <c r="O5859" s="9">
        <f>IF(M5859=1,Inputs!$B$6,Inputs!$B$4)</f>
        <v>54.991999999999997</v>
      </c>
      <c r="P5859" s="9">
        <f>IF(M5859=1,Inputs!$B$7,Inputs!$B$4)</f>
        <v>54.991999999999997</v>
      </c>
      <c r="Q5859" s="9">
        <f>MAX(0,Inputs!$B$4-O5859)</f>
        <v>0</v>
      </c>
      <c r="R5859" s="9">
        <f>MAX(0,Inputs!$B$4-P5859)</f>
        <v>0</v>
      </c>
    </row>
    <row r="5860" spans="1:18" ht="15" customHeight="1">
      <c r="A5860" s="4">
        <v>44806.083333333299</v>
      </c>
      <c r="B5860" s="5">
        <v>44806</v>
      </c>
      <c r="C5860" s="6">
        <v>9</v>
      </c>
      <c r="D5860" s="7" t="s">
        <v>36</v>
      </c>
      <c r="E5860" s="7" t="s">
        <v>29</v>
      </c>
      <c r="F5860" s="7" t="s">
        <v>26</v>
      </c>
      <c r="G5860" s="6">
        <v>2</v>
      </c>
      <c r="H5860" s="8">
        <v>2.746</v>
      </c>
      <c r="I5860" s="8">
        <v>23.558</v>
      </c>
      <c r="J5860" s="8">
        <v>0.92249999999999999</v>
      </c>
      <c r="K5860" s="8">
        <v>21.945</v>
      </c>
      <c r="L5860" s="9">
        <f>K5860*Inputs!$B$5</f>
        <v>21.5061</v>
      </c>
      <c r="M5860" s="10">
        <f>IF(AND(OR(C5860=1,C5860=2,C5860=12),G5860&gt;=Inputs!$B$8,G5860&lt;=Inputs!$B$9,K5860&lt;=Inputs!$B$10),1,0)</f>
        <v>0</v>
      </c>
      <c r="N5860" s="9">
        <f>Inputs!$B$4</f>
        <v>54.991999999999997</v>
      </c>
      <c r="O5860" s="9">
        <f>IF(M5860=1,Inputs!$B$6,Inputs!$B$4)</f>
        <v>54.991999999999997</v>
      </c>
      <c r="P5860" s="9">
        <f>IF(M5860=1,Inputs!$B$7,Inputs!$B$4)</f>
        <v>54.991999999999997</v>
      </c>
      <c r="Q5860" s="9">
        <f>MAX(0,Inputs!$B$4-O5860)</f>
        <v>0</v>
      </c>
      <c r="R5860" s="9">
        <f>MAX(0,Inputs!$B$4-P5860)</f>
        <v>0</v>
      </c>
    </row>
    <row r="5861" spans="1:18" ht="15" customHeight="1">
      <c r="A5861" s="4">
        <v>44806.125</v>
      </c>
      <c r="B5861" s="5">
        <v>44806</v>
      </c>
      <c r="C5861" s="6">
        <v>9</v>
      </c>
      <c r="D5861" s="7" t="s">
        <v>36</v>
      </c>
      <c r="E5861" s="7" t="s">
        <v>29</v>
      </c>
      <c r="F5861" s="7" t="s">
        <v>26</v>
      </c>
      <c r="G5861" s="6">
        <v>3</v>
      </c>
      <c r="H5861" s="8">
        <v>2.746</v>
      </c>
      <c r="I5861" s="8">
        <v>23.558</v>
      </c>
      <c r="J5861" s="8">
        <v>0.96</v>
      </c>
      <c r="K5861" s="8">
        <v>22.725999999999999</v>
      </c>
      <c r="L5861" s="9">
        <f>K5861*Inputs!$B$5</f>
        <v>22.27148</v>
      </c>
      <c r="M5861" s="10">
        <f>IF(AND(OR(C5861=1,C5861=2,C5861=12),G5861&gt;=Inputs!$B$8,G5861&lt;=Inputs!$B$9,K5861&lt;=Inputs!$B$10),1,0)</f>
        <v>0</v>
      </c>
      <c r="N5861" s="9">
        <f>Inputs!$B$4</f>
        <v>54.991999999999997</v>
      </c>
      <c r="O5861" s="9">
        <f>IF(M5861=1,Inputs!$B$6,Inputs!$B$4)</f>
        <v>54.991999999999997</v>
      </c>
      <c r="P5861" s="9">
        <f>IF(M5861=1,Inputs!$B$7,Inputs!$B$4)</f>
        <v>54.991999999999997</v>
      </c>
      <c r="Q5861" s="9">
        <f>MAX(0,Inputs!$B$4-O5861)</f>
        <v>0</v>
      </c>
      <c r="R5861" s="9">
        <f>MAX(0,Inputs!$B$4-P5861)</f>
        <v>0</v>
      </c>
    </row>
    <row r="5862" spans="1:18" ht="15" customHeight="1">
      <c r="A5862" s="4">
        <v>44806.166666666701</v>
      </c>
      <c r="B5862" s="5">
        <v>44806</v>
      </c>
      <c r="C5862" s="6">
        <v>9</v>
      </c>
      <c r="D5862" s="7" t="s">
        <v>36</v>
      </c>
      <c r="E5862" s="7" t="s">
        <v>29</v>
      </c>
      <c r="F5862" s="7" t="s">
        <v>26</v>
      </c>
      <c r="G5862" s="6">
        <v>4</v>
      </c>
      <c r="H5862" s="8">
        <v>2.746</v>
      </c>
      <c r="I5862" s="8">
        <v>23.558</v>
      </c>
      <c r="J5862" s="8">
        <v>0.91759999999999997</v>
      </c>
      <c r="K5862" s="8">
        <v>21.844000000000001</v>
      </c>
      <c r="L5862" s="9">
        <f>K5862*Inputs!$B$5</f>
        <v>21.407119999999999</v>
      </c>
      <c r="M5862" s="10">
        <f>IF(AND(OR(C5862=1,C5862=2,C5862=12),G5862&gt;=Inputs!$B$8,G5862&lt;=Inputs!$B$9,K5862&lt;=Inputs!$B$10),1,0)</f>
        <v>0</v>
      </c>
      <c r="N5862" s="9">
        <f>Inputs!$B$4</f>
        <v>54.991999999999997</v>
      </c>
      <c r="O5862" s="9">
        <f>IF(M5862=1,Inputs!$B$6,Inputs!$B$4)</f>
        <v>54.991999999999997</v>
      </c>
      <c r="P5862" s="9">
        <f>IF(M5862=1,Inputs!$B$7,Inputs!$B$4)</f>
        <v>54.991999999999997</v>
      </c>
      <c r="Q5862" s="9">
        <f>MAX(0,Inputs!$B$4-O5862)</f>
        <v>0</v>
      </c>
      <c r="R5862" s="9">
        <f>MAX(0,Inputs!$B$4-P5862)</f>
        <v>0</v>
      </c>
    </row>
    <row r="5863" spans="1:18" ht="15" customHeight="1">
      <c r="A5863" s="4">
        <v>44806.208333333299</v>
      </c>
      <c r="B5863" s="5">
        <v>44806</v>
      </c>
      <c r="C5863" s="6">
        <v>9</v>
      </c>
      <c r="D5863" s="7" t="s">
        <v>36</v>
      </c>
      <c r="E5863" s="7" t="s">
        <v>29</v>
      </c>
      <c r="F5863" s="7" t="s">
        <v>26</v>
      </c>
      <c r="G5863" s="6">
        <v>5</v>
      </c>
      <c r="H5863" s="8">
        <v>2.746</v>
      </c>
      <c r="I5863" s="8">
        <v>23.558</v>
      </c>
      <c r="J5863" s="8">
        <v>0.84260000000000002</v>
      </c>
      <c r="K5863" s="8">
        <v>20.282</v>
      </c>
      <c r="L5863" s="9">
        <f>K5863*Inputs!$B$5</f>
        <v>19.876359999999998</v>
      </c>
      <c r="M5863" s="10">
        <f>IF(AND(OR(C5863=1,C5863=2,C5863=12),G5863&gt;=Inputs!$B$8,G5863&lt;=Inputs!$B$9,K5863&lt;=Inputs!$B$10),1,0)</f>
        <v>0</v>
      </c>
      <c r="N5863" s="9">
        <f>Inputs!$B$4</f>
        <v>54.991999999999997</v>
      </c>
      <c r="O5863" s="9">
        <f>IF(M5863=1,Inputs!$B$6,Inputs!$B$4)</f>
        <v>54.991999999999997</v>
      </c>
      <c r="P5863" s="9">
        <f>IF(M5863=1,Inputs!$B$7,Inputs!$B$4)</f>
        <v>54.991999999999997</v>
      </c>
      <c r="Q5863" s="9">
        <f>MAX(0,Inputs!$B$4-O5863)</f>
        <v>0</v>
      </c>
      <c r="R5863" s="9">
        <f>MAX(0,Inputs!$B$4-P5863)</f>
        <v>0</v>
      </c>
    </row>
    <row r="5864" spans="1:18" ht="15" customHeight="1">
      <c r="A5864" s="4">
        <v>44806.25</v>
      </c>
      <c r="B5864" s="5">
        <v>44806</v>
      </c>
      <c r="C5864" s="6">
        <v>9</v>
      </c>
      <c r="D5864" s="7" t="s">
        <v>36</v>
      </c>
      <c r="E5864" s="7" t="s">
        <v>29</v>
      </c>
      <c r="F5864" s="7" t="s">
        <v>26</v>
      </c>
      <c r="G5864" s="6">
        <v>6</v>
      </c>
      <c r="H5864" s="8">
        <v>2.746</v>
      </c>
      <c r="I5864" s="8">
        <v>23.558</v>
      </c>
      <c r="J5864" s="8">
        <v>0.49030000000000001</v>
      </c>
      <c r="K5864" s="8">
        <v>12.951000000000001</v>
      </c>
      <c r="L5864" s="9">
        <f>K5864*Inputs!$B$5</f>
        <v>12.691980000000001</v>
      </c>
      <c r="M5864" s="10">
        <f>IF(AND(OR(C5864=1,C5864=2,C5864=12),G5864&gt;=Inputs!$B$8,G5864&lt;=Inputs!$B$9,K5864&lt;=Inputs!$B$10),1,0)</f>
        <v>0</v>
      </c>
      <c r="N5864" s="9">
        <f>Inputs!$B$4</f>
        <v>54.991999999999997</v>
      </c>
      <c r="O5864" s="9">
        <f>IF(M5864=1,Inputs!$B$6,Inputs!$B$4)</f>
        <v>54.991999999999997</v>
      </c>
      <c r="P5864" s="9">
        <f>IF(M5864=1,Inputs!$B$7,Inputs!$B$4)</f>
        <v>54.991999999999997</v>
      </c>
      <c r="Q5864" s="9">
        <f>MAX(0,Inputs!$B$4-O5864)</f>
        <v>0</v>
      </c>
      <c r="R5864" s="9">
        <f>MAX(0,Inputs!$B$4-P5864)</f>
        <v>0</v>
      </c>
    </row>
    <row r="5865" spans="1:18" ht="15" customHeight="1">
      <c r="A5865" s="4">
        <v>44806.291666666701</v>
      </c>
      <c r="B5865" s="5">
        <v>44806</v>
      </c>
      <c r="C5865" s="6">
        <v>9</v>
      </c>
      <c r="D5865" s="7" t="s">
        <v>36</v>
      </c>
      <c r="E5865" s="7" t="s">
        <v>29</v>
      </c>
      <c r="F5865" s="7" t="s">
        <v>26</v>
      </c>
      <c r="G5865" s="6">
        <v>7</v>
      </c>
      <c r="H5865" s="8">
        <v>2.746</v>
      </c>
      <c r="I5865" s="8">
        <v>23.558</v>
      </c>
      <c r="J5865" s="8">
        <v>0.1381</v>
      </c>
      <c r="K5865" s="8">
        <v>5.62</v>
      </c>
      <c r="L5865" s="9">
        <f>K5865*Inputs!$B$5</f>
        <v>5.5076000000000001</v>
      </c>
      <c r="M5865" s="10">
        <f>IF(AND(OR(C5865=1,C5865=2,C5865=12),G5865&gt;=Inputs!$B$8,G5865&lt;=Inputs!$B$9,K5865&lt;=Inputs!$B$10),1,0)</f>
        <v>0</v>
      </c>
      <c r="N5865" s="9">
        <f>Inputs!$B$4</f>
        <v>54.991999999999997</v>
      </c>
      <c r="O5865" s="9">
        <f>IF(M5865=1,Inputs!$B$6,Inputs!$B$4)</f>
        <v>54.991999999999997</v>
      </c>
      <c r="P5865" s="9">
        <f>IF(M5865=1,Inputs!$B$7,Inputs!$B$4)</f>
        <v>54.991999999999997</v>
      </c>
      <c r="Q5865" s="9">
        <f>MAX(0,Inputs!$B$4-O5865)</f>
        <v>0</v>
      </c>
      <c r="R5865" s="9">
        <f>MAX(0,Inputs!$B$4-P5865)</f>
        <v>0</v>
      </c>
    </row>
    <row r="5866" spans="1:18" ht="15" customHeight="1">
      <c r="A5866" s="4">
        <v>44806.333333333299</v>
      </c>
      <c r="B5866" s="5">
        <v>44806</v>
      </c>
      <c r="C5866" s="6">
        <v>9</v>
      </c>
      <c r="D5866" s="7" t="s">
        <v>36</v>
      </c>
      <c r="E5866" s="7" t="s">
        <v>29</v>
      </c>
      <c r="F5866" s="7" t="s">
        <v>26</v>
      </c>
      <c r="G5866" s="6">
        <v>8</v>
      </c>
      <c r="H5866" s="8">
        <v>2.746</v>
      </c>
      <c r="I5866" s="8">
        <v>23.558</v>
      </c>
      <c r="J5866" s="8">
        <v>0.16839999999999999</v>
      </c>
      <c r="K5866" s="8">
        <v>6.25</v>
      </c>
      <c r="L5866" s="9">
        <f>K5866*Inputs!$B$5</f>
        <v>6.125</v>
      </c>
      <c r="M5866" s="10">
        <f>IF(AND(OR(C5866=1,C5866=2,C5866=12),G5866&gt;=Inputs!$B$8,G5866&lt;=Inputs!$B$9,K5866&lt;=Inputs!$B$10),1,0)</f>
        <v>0</v>
      </c>
      <c r="N5866" s="9">
        <f>Inputs!$B$4</f>
        <v>54.991999999999997</v>
      </c>
      <c r="O5866" s="9">
        <f>IF(M5866=1,Inputs!$B$6,Inputs!$B$4)</f>
        <v>54.991999999999997</v>
      </c>
      <c r="P5866" s="9">
        <f>IF(M5866=1,Inputs!$B$7,Inputs!$B$4)</f>
        <v>54.991999999999997</v>
      </c>
      <c r="Q5866" s="9">
        <f>MAX(0,Inputs!$B$4-O5866)</f>
        <v>0</v>
      </c>
      <c r="R5866" s="9">
        <f>MAX(0,Inputs!$B$4-P5866)</f>
        <v>0</v>
      </c>
    </row>
    <row r="5867" spans="1:18" ht="15" customHeight="1">
      <c r="A5867" s="4">
        <v>44806.375</v>
      </c>
      <c r="B5867" s="5">
        <v>44806</v>
      </c>
      <c r="C5867" s="6">
        <v>9</v>
      </c>
      <c r="D5867" s="7" t="s">
        <v>36</v>
      </c>
      <c r="E5867" s="7" t="s">
        <v>29</v>
      </c>
      <c r="F5867" s="7" t="s">
        <v>26</v>
      </c>
      <c r="G5867" s="6">
        <v>9</v>
      </c>
      <c r="H5867" s="8">
        <v>2.746</v>
      </c>
      <c r="I5867" s="8">
        <v>23.558</v>
      </c>
      <c r="J5867" s="8">
        <v>0.1986</v>
      </c>
      <c r="K5867" s="8">
        <v>6.88</v>
      </c>
      <c r="L5867" s="9">
        <f>K5867*Inputs!$B$5</f>
        <v>6.7423999999999999</v>
      </c>
      <c r="M5867" s="10">
        <f>IF(AND(OR(C5867=1,C5867=2,C5867=12),G5867&gt;=Inputs!$B$8,G5867&lt;=Inputs!$B$9,K5867&lt;=Inputs!$B$10),1,0)</f>
        <v>0</v>
      </c>
      <c r="N5867" s="9">
        <f>Inputs!$B$4</f>
        <v>54.991999999999997</v>
      </c>
      <c r="O5867" s="9">
        <f>IF(M5867=1,Inputs!$B$6,Inputs!$B$4)</f>
        <v>54.991999999999997</v>
      </c>
      <c r="P5867" s="9">
        <f>IF(M5867=1,Inputs!$B$7,Inputs!$B$4)</f>
        <v>54.991999999999997</v>
      </c>
      <c r="Q5867" s="9">
        <f>MAX(0,Inputs!$B$4-O5867)</f>
        <v>0</v>
      </c>
      <c r="R5867" s="9">
        <f>MAX(0,Inputs!$B$4-P5867)</f>
        <v>0</v>
      </c>
    </row>
    <row r="5868" spans="1:18" ht="15" customHeight="1">
      <c r="A5868" s="4">
        <v>44806.416666666701</v>
      </c>
      <c r="B5868" s="5">
        <v>44806</v>
      </c>
      <c r="C5868" s="6">
        <v>9</v>
      </c>
      <c r="D5868" s="7" t="s">
        <v>36</v>
      </c>
      <c r="E5868" s="7" t="s">
        <v>29</v>
      </c>
      <c r="F5868" s="7" t="s">
        <v>26</v>
      </c>
      <c r="G5868" s="6">
        <v>10</v>
      </c>
      <c r="H5868" s="8">
        <v>2.746</v>
      </c>
      <c r="I5868" s="8">
        <v>23.558</v>
      </c>
      <c r="J5868" s="8">
        <v>0.26879999999999998</v>
      </c>
      <c r="K5868" s="8">
        <v>8.3409999999999993</v>
      </c>
      <c r="L5868" s="9">
        <f>K5868*Inputs!$B$5</f>
        <v>8.1741799999999998</v>
      </c>
      <c r="M5868" s="10">
        <f>IF(AND(OR(C5868=1,C5868=2,C5868=12),G5868&gt;=Inputs!$B$8,G5868&lt;=Inputs!$B$9,K5868&lt;=Inputs!$B$10),1,0)</f>
        <v>0</v>
      </c>
      <c r="N5868" s="9">
        <f>Inputs!$B$4</f>
        <v>54.991999999999997</v>
      </c>
      <c r="O5868" s="9">
        <f>IF(M5868=1,Inputs!$B$6,Inputs!$B$4)</f>
        <v>54.991999999999997</v>
      </c>
      <c r="P5868" s="9">
        <f>IF(M5868=1,Inputs!$B$7,Inputs!$B$4)</f>
        <v>54.991999999999997</v>
      </c>
      <c r="Q5868" s="9">
        <f>MAX(0,Inputs!$B$4-O5868)</f>
        <v>0</v>
      </c>
      <c r="R5868" s="9">
        <f>MAX(0,Inputs!$B$4-P5868)</f>
        <v>0</v>
      </c>
    </row>
    <row r="5869" spans="1:18" ht="15" customHeight="1">
      <c r="A5869" s="4">
        <v>44806.458333333299</v>
      </c>
      <c r="B5869" s="5">
        <v>44806</v>
      </c>
      <c r="C5869" s="6">
        <v>9</v>
      </c>
      <c r="D5869" s="7" t="s">
        <v>36</v>
      </c>
      <c r="E5869" s="7" t="s">
        <v>29</v>
      </c>
      <c r="F5869" s="7" t="s">
        <v>26</v>
      </c>
      <c r="G5869" s="6">
        <v>11</v>
      </c>
      <c r="H5869" s="8">
        <v>2.746</v>
      </c>
      <c r="I5869" s="8">
        <v>23.558</v>
      </c>
      <c r="J5869" s="8">
        <v>0.30640000000000001</v>
      </c>
      <c r="K5869" s="8">
        <v>9.1219999999999999</v>
      </c>
      <c r="L5869" s="9">
        <f>K5869*Inputs!$B$5</f>
        <v>8.9395600000000002</v>
      </c>
      <c r="M5869" s="10">
        <f>IF(AND(OR(C5869=1,C5869=2,C5869=12),G5869&gt;=Inputs!$B$8,G5869&lt;=Inputs!$B$9,K5869&lt;=Inputs!$B$10),1,0)</f>
        <v>0</v>
      </c>
      <c r="N5869" s="9">
        <f>Inputs!$B$4</f>
        <v>54.991999999999997</v>
      </c>
      <c r="O5869" s="9">
        <f>IF(M5869=1,Inputs!$B$6,Inputs!$B$4)</f>
        <v>54.991999999999997</v>
      </c>
      <c r="P5869" s="9">
        <f>IF(M5869=1,Inputs!$B$7,Inputs!$B$4)</f>
        <v>54.991999999999997</v>
      </c>
      <c r="Q5869" s="9">
        <f>MAX(0,Inputs!$B$4-O5869)</f>
        <v>0</v>
      </c>
      <c r="R5869" s="9">
        <f>MAX(0,Inputs!$B$4-P5869)</f>
        <v>0</v>
      </c>
    </row>
    <row r="5870" spans="1:18" ht="15" customHeight="1">
      <c r="A5870" s="4">
        <v>44806.5</v>
      </c>
      <c r="B5870" s="5">
        <v>44806</v>
      </c>
      <c r="C5870" s="6">
        <v>9</v>
      </c>
      <c r="D5870" s="7" t="s">
        <v>36</v>
      </c>
      <c r="E5870" s="7" t="s">
        <v>29</v>
      </c>
      <c r="F5870" s="7" t="s">
        <v>26</v>
      </c>
      <c r="G5870" s="6">
        <v>12</v>
      </c>
      <c r="H5870" s="8">
        <v>2.746</v>
      </c>
      <c r="I5870" s="8">
        <v>23.558</v>
      </c>
      <c r="J5870" s="8">
        <v>0.35720000000000002</v>
      </c>
      <c r="K5870" s="8">
        <v>10.18</v>
      </c>
      <c r="L5870" s="9">
        <f>K5870*Inputs!$B$5</f>
        <v>9.9763999999999999</v>
      </c>
      <c r="M5870" s="10">
        <f>IF(AND(OR(C5870=1,C5870=2,C5870=12),G5870&gt;=Inputs!$B$8,G5870&lt;=Inputs!$B$9,K5870&lt;=Inputs!$B$10),1,0)</f>
        <v>0</v>
      </c>
      <c r="N5870" s="9">
        <f>Inputs!$B$4</f>
        <v>54.991999999999997</v>
      </c>
      <c r="O5870" s="9">
        <f>IF(M5870=1,Inputs!$B$6,Inputs!$B$4)</f>
        <v>54.991999999999997</v>
      </c>
      <c r="P5870" s="9">
        <f>IF(M5870=1,Inputs!$B$7,Inputs!$B$4)</f>
        <v>54.991999999999997</v>
      </c>
      <c r="Q5870" s="9">
        <f>MAX(0,Inputs!$B$4-O5870)</f>
        <v>0</v>
      </c>
      <c r="R5870" s="9">
        <f>MAX(0,Inputs!$B$4-P5870)</f>
        <v>0</v>
      </c>
    </row>
    <row r="5871" spans="1:18" ht="15" customHeight="1">
      <c r="A5871" s="4">
        <v>44806.541666666701</v>
      </c>
      <c r="B5871" s="5">
        <v>44806</v>
      </c>
      <c r="C5871" s="6">
        <v>9</v>
      </c>
      <c r="D5871" s="7" t="s">
        <v>36</v>
      </c>
      <c r="E5871" s="7" t="s">
        <v>29</v>
      </c>
      <c r="F5871" s="7" t="s">
        <v>26</v>
      </c>
      <c r="G5871" s="6">
        <v>13</v>
      </c>
      <c r="H5871" s="8">
        <v>2.746</v>
      </c>
      <c r="I5871" s="8">
        <v>23.558</v>
      </c>
      <c r="J5871" s="8">
        <v>0.39710000000000001</v>
      </c>
      <c r="K5871" s="8">
        <v>11.010999999999999</v>
      </c>
      <c r="L5871" s="9">
        <f>K5871*Inputs!$B$5</f>
        <v>10.79078</v>
      </c>
      <c r="M5871" s="10">
        <f>IF(AND(OR(C5871=1,C5871=2,C5871=12),G5871&gt;=Inputs!$B$8,G5871&lt;=Inputs!$B$9,K5871&lt;=Inputs!$B$10),1,0)</f>
        <v>0</v>
      </c>
      <c r="N5871" s="9">
        <f>Inputs!$B$4</f>
        <v>54.991999999999997</v>
      </c>
      <c r="O5871" s="9">
        <f>IF(M5871=1,Inputs!$B$6,Inputs!$B$4)</f>
        <v>54.991999999999997</v>
      </c>
      <c r="P5871" s="9">
        <f>IF(M5871=1,Inputs!$B$7,Inputs!$B$4)</f>
        <v>54.991999999999997</v>
      </c>
      <c r="Q5871" s="9">
        <f>MAX(0,Inputs!$B$4-O5871)</f>
        <v>0</v>
      </c>
      <c r="R5871" s="9">
        <f>MAX(0,Inputs!$B$4-P5871)</f>
        <v>0</v>
      </c>
    </row>
    <row r="5872" spans="1:18" ht="15" customHeight="1">
      <c r="A5872" s="4">
        <v>44806.583333333299</v>
      </c>
      <c r="B5872" s="5">
        <v>44806</v>
      </c>
      <c r="C5872" s="6">
        <v>9</v>
      </c>
      <c r="D5872" s="7" t="s">
        <v>36</v>
      </c>
      <c r="E5872" s="7" t="s">
        <v>29</v>
      </c>
      <c r="F5872" s="7" t="s">
        <v>26</v>
      </c>
      <c r="G5872" s="6">
        <v>14</v>
      </c>
      <c r="H5872" s="8">
        <v>2.746</v>
      </c>
      <c r="I5872" s="8">
        <v>23.558</v>
      </c>
      <c r="J5872" s="8">
        <v>0.35720000000000002</v>
      </c>
      <c r="K5872" s="8">
        <v>10.18</v>
      </c>
      <c r="L5872" s="9">
        <f>K5872*Inputs!$B$5</f>
        <v>9.9763999999999999</v>
      </c>
      <c r="M5872" s="10">
        <f>IF(AND(OR(C5872=1,C5872=2,C5872=12),G5872&gt;=Inputs!$B$8,G5872&lt;=Inputs!$B$9,K5872&lt;=Inputs!$B$10),1,0)</f>
        <v>0</v>
      </c>
      <c r="N5872" s="9">
        <f>Inputs!$B$4</f>
        <v>54.991999999999997</v>
      </c>
      <c r="O5872" s="9">
        <f>IF(M5872=1,Inputs!$B$6,Inputs!$B$4)</f>
        <v>54.991999999999997</v>
      </c>
      <c r="P5872" s="9">
        <f>IF(M5872=1,Inputs!$B$7,Inputs!$B$4)</f>
        <v>54.991999999999997</v>
      </c>
      <c r="Q5872" s="9">
        <f>MAX(0,Inputs!$B$4-O5872)</f>
        <v>0</v>
      </c>
      <c r="R5872" s="9">
        <f>MAX(0,Inputs!$B$4-P5872)</f>
        <v>0</v>
      </c>
    </row>
    <row r="5873" spans="1:18" ht="15" customHeight="1">
      <c r="A5873" s="4">
        <v>44806.625</v>
      </c>
      <c r="B5873" s="5">
        <v>44806</v>
      </c>
      <c r="C5873" s="6">
        <v>9</v>
      </c>
      <c r="D5873" s="7" t="s">
        <v>36</v>
      </c>
      <c r="E5873" s="7" t="s">
        <v>29</v>
      </c>
      <c r="F5873" s="7" t="s">
        <v>26</v>
      </c>
      <c r="G5873" s="6">
        <v>15</v>
      </c>
      <c r="H5873" s="8">
        <v>2.746</v>
      </c>
      <c r="I5873" s="8">
        <v>23.558</v>
      </c>
      <c r="J5873" s="8">
        <v>0.31719999999999998</v>
      </c>
      <c r="K5873" s="8">
        <v>9.3490000000000002</v>
      </c>
      <c r="L5873" s="9">
        <f>K5873*Inputs!$B$5</f>
        <v>9.1620200000000001</v>
      </c>
      <c r="M5873" s="10">
        <f>IF(AND(OR(C5873=1,C5873=2,C5873=12),G5873&gt;=Inputs!$B$8,G5873&lt;=Inputs!$B$9,K5873&lt;=Inputs!$B$10),1,0)</f>
        <v>0</v>
      </c>
      <c r="N5873" s="9">
        <f>Inputs!$B$4</f>
        <v>54.991999999999997</v>
      </c>
      <c r="O5873" s="9">
        <f>IF(M5873=1,Inputs!$B$6,Inputs!$B$4)</f>
        <v>54.991999999999997</v>
      </c>
      <c r="P5873" s="9">
        <f>IF(M5873=1,Inputs!$B$7,Inputs!$B$4)</f>
        <v>54.991999999999997</v>
      </c>
      <c r="Q5873" s="9">
        <f>MAX(0,Inputs!$B$4-O5873)</f>
        <v>0</v>
      </c>
      <c r="R5873" s="9">
        <f>MAX(0,Inputs!$B$4-P5873)</f>
        <v>0</v>
      </c>
    </row>
    <row r="5874" spans="1:18" ht="15" customHeight="1">
      <c r="A5874" s="4">
        <v>44806.666666666701</v>
      </c>
      <c r="B5874" s="5">
        <v>44806</v>
      </c>
      <c r="C5874" s="6">
        <v>9</v>
      </c>
      <c r="D5874" s="7" t="s">
        <v>36</v>
      </c>
      <c r="E5874" s="7" t="s">
        <v>29</v>
      </c>
      <c r="F5874" s="7" t="s">
        <v>26</v>
      </c>
      <c r="G5874" s="6">
        <v>16</v>
      </c>
      <c r="H5874" s="8">
        <v>2.746</v>
      </c>
      <c r="I5874" s="8">
        <v>23.558</v>
      </c>
      <c r="J5874" s="8">
        <v>0.26400000000000001</v>
      </c>
      <c r="K5874" s="8">
        <v>8.24</v>
      </c>
      <c r="L5874" s="9">
        <f>K5874*Inputs!$B$5</f>
        <v>8.0752000000000006</v>
      </c>
      <c r="M5874" s="10">
        <f>IF(AND(OR(C5874=1,C5874=2,C5874=12),G5874&gt;=Inputs!$B$8,G5874&lt;=Inputs!$B$9,K5874&lt;=Inputs!$B$10),1,0)</f>
        <v>0</v>
      </c>
      <c r="N5874" s="9">
        <f>Inputs!$B$4</f>
        <v>54.991999999999997</v>
      </c>
      <c r="O5874" s="9">
        <f>IF(M5874=1,Inputs!$B$6,Inputs!$B$4)</f>
        <v>54.991999999999997</v>
      </c>
      <c r="P5874" s="9">
        <f>IF(M5874=1,Inputs!$B$7,Inputs!$B$4)</f>
        <v>54.991999999999997</v>
      </c>
      <c r="Q5874" s="9">
        <f>MAX(0,Inputs!$B$4-O5874)</f>
        <v>0</v>
      </c>
      <c r="R5874" s="9">
        <f>MAX(0,Inputs!$B$4-P5874)</f>
        <v>0</v>
      </c>
    </row>
    <row r="5875" spans="1:18" ht="15" customHeight="1">
      <c r="A5875" s="4">
        <v>44806.708333333299</v>
      </c>
      <c r="B5875" s="5">
        <v>44806</v>
      </c>
      <c r="C5875" s="6">
        <v>9</v>
      </c>
      <c r="D5875" s="7" t="s">
        <v>36</v>
      </c>
      <c r="E5875" s="7" t="s">
        <v>29</v>
      </c>
      <c r="F5875" s="7" t="s">
        <v>26</v>
      </c>
      <c r="G5875" s="6">
        <v>17</v>
      </c>
      <c r="H5875" s="8">
        <v>2.746</v>
      </c>
      <c r="I5875" s="8">
        <v>23.558</v>
      </c>
      <c r="J5875" s="8">
        <v>0.3584</v>
      </c>
      <c r="K5875" s="8">
        <v>10.205</v>
      </c>
      <c r="L5875" s="9">
        <f>K5875*Inputs!$B$5</f>
        <v>10.0009</v>
      </c>
      <c r="M5875" s="10">
        <f>IF(AND(OR(C5875=1,C5875=2,C5875=12),G5875&gt;=Inputs!$B$8,G5875&lt;=Inputs!$B$9,K5875&lt;=Inputs!$B$10),1,0)</f>
        <v>0</v>
      </c>
      <c r="N5875" s="9">
        <f>Inputs!$B$4</f>
        <v>54.991999999999997</v>
      </c>
      <c r="O5875" s="9">
        <f>IF(M5875=1,Inputs!$B$6,Inputs!$B$4)</f>
        <v>54.991999999999997</v>
      </c>
      <c r="P5875" s="9">
        <f>IF(M5875=1,Inputs!$B$7,Inputs!$B$4)</f>
        <v>54.991999999999997</v>
      </c>
      <c r="Q5875" s="9">
        <f>MAX(0,Inputs!$B$4-O5875)</f>
        <v>0</v>
      </c>
      <c r="R5875" s="9">
        <f>MAX(0,Inputs!$B$4-P5875)</f>
        <v>0</v>
      </c>
    </row>
    <row r="5876" spans="1:18" ht="15" customHeight="1">
      <c r="A5876" s="4">
        <v>44806.75</v>
      </c>
      <c r="B5876" s="5">
        <v>44806</v>
      </c>
      <c r="C5876" s="6">
        <v>9</v>
      </c>
      <c r="D5876" s="7" t="s">
        <v>36</v>
      </c>
      <c r="E5876" s="7" t="s">
        <v>29</v>
      </c>
      <c r="F5876" s="7" t="s">
        <v>26</v>
      </c>
      <c r="G5876" s="6">
        <v>18</v>
      </c>
      <c r="H5876" s="8">
        <v>2.746</v>
      </c>
      <c r="I5876" s="8">
        <v>23.558</v>
      </c>
      <c r="J5876" s="8">
        <v>0.26640000000000003</v>
      </c>
      <c r="K5876" s="8">
        <v>8.2910000000000004</v>
      </c>
      <c r="L5876" s="9">
        <f>K5876*Inputs!$B$5</f>
        <v>8.1251800000000003</v>
      </c>
      <c r="M5876" s="10">
        <f>IF(AND(OR(C5876=1,C5876=2,C5876=12),G5876&gt;=Inputs!$B$8,G5876&lt;=Inputs!$B$9,K5876&lt;=Inputs!$B$10),1,0)</f>
        <v>0</v>
      </c>
      <c r="N5876" s="9">
        <f>Inputs!$B$4</f>
        <v>54.991999999999997</v>
      </c>
      <c r="O5876" s="9">
        <f>IF(M5876=1,Inputs!$B$6,Inputs!$B$4)</f>
        <v>54.991999999999997</v>
      </c>
      <c r="P5876" s="9">
        <f>IF(M5876=1,Inputs!$B$7,Inputs!$B$4)</f>
        <v>54.991999999999997</v>
      </c>
      <c r="Q5876" s="9">
        <f>MAX(0,Inputs!$B$4-O5876)</f>
        <v>0</v>
      </c>
      <c r="R5876" s="9">
        <f>MAX(0,Inputs!$B$4-P5876)</f>
        <v>0</v>
      </c>
    </row>
    <row r="5877" spans="1:18" ht="15" customHeight="1">
      <c r="A5877" s="4">
        <v>44806.791666666701</v>
      </c>
      <c r="B5877" s="5">
        <v>44806</v>
      </c>
      <c r="C5877" s="6">
        <v>9</v>
      </c>
      <c r="D5877" s="7" t="s">
        <v>36</v>
      </c>
      <c r="E5877" s="7" t="s">
        <v>29</v>
      </c>
      <c r="F5877" s="7" t="s">
        <v>26</v>
      </c>
      <c r="G5877" s="6">
        <v>19</v>
      </c>
      <c r="H5877" s="8">
        <v>2.746</v>
      </c>
      <c r="I5877" s="8">
        <v>23.558</v>
      </c>
      <c r="J5877" s="8">
        <v>0.15989999999999999</v>
      </c>
      <c r="K5877" s="8">
        <v>6.0739999999999998</v>
      </c>
      <c r="L5877" s="9">
        <f>K5877*Inputs!$B$5</f>
        <v>5.9525199999999998</v>
      </c>
      <c r="M5877" s="10">
        <f>IF(AND(OR(C5877=1,C5877=2,C5877=12),G5877&gt;=Inputs!$B$8,G5877&lt;=Inputs!$B$9,K5877&lt;=Inputs!$B$10),1,0)</f>
        <v>0</v>
      </c>
      <c r="N5877" s="9">
        <f>Inputs!$B$4</f>
        <v>54.991999999999997</v>
      </c>
      <c r="O5877" s="9">
        <f>IF(M5877=1,Inputs!$B$6,Inputs!$B$4)</f>
        <v>54.991999999999997</v>
      </c>
      <c r="P5877" s="9">
        <f>IF(M5877=1,Inputs!$B$7,Inputs!$B$4)</f>
        <v>54.991999999999997</v>
      </c>
      <c r="Q5877" s="9">
        <f>MAX(0,Inputs!$B$4-O5877)</f>
        <v>0</v>
      </c>
      <c r="R5877" s="9">
        <f>MAX(0,Inputs!$B$4-P5877)</f>
        <v>0</v>
      </c>
    </row>
    <row r="5878" spans="1:18" ht="15" customHeight="1">
      <c r="A5878" s="4">
        <v>44806.833333333299</v>
      </c>
      <c r="B5878" s="5">
        <v>44806</v>
      </c>
      <c r="C5878" s="6">
        <v>9</v>
      </c>
      <c r="D5878" s="7" t="s">
        <v>36</v>
      </c>
      <c r="E5878" s="7" t="s">
        <v>29</v>
      </c>
      <c r="F5878" s="7" t="s">
        <v>26</v>
      </c>
      <c r="G5878" s="6">
        <v>20</v>
      </c>
      <c r="H5878" s="8">
        <v>2.746</v>
      </c>
      <c r="I5878" s="8">
        <v>23.558</v>
      </c>
      <c r="J5878" s="8">
        <v>0.08</v>
      </c>
      <c r="K5878" s="8">
        <v>4.4109999999999996</v>
      </c>
      <c r="L5878" s="9">
        <f>K5878*Inputs!$B$5</f>
        <v>4.3227799999999998</v>
      </c>
      <c r="M5878" s="10">
        <f>IF(AND(OR(C5878=1,C5878=2,C5878=12),G5878&gt;=Inputs!$B$8,G5878&lt;=Inputs!$B$9,K5878&lt;=Inputs!$B$10),1,0)</f>
        <v>0</v>
      </c>
      <c r="N5878" s="9">
        <f>Inputs!$B$4</f>
        <v>54.991999999999997</v>
      </c>
      <c r="O5878" s="9">
        <f>IF(M5878=1,Inputs!$B$6,Inputs!$B$4)</f>
        <v>54.991999999999997</v>
      </c>
      <c r="P5878" s="9">
        <f>IF(M5878=1,Inputs!$B$7,Inputs!$B$4)</f>
        <v>54.991999999999997</v>
      </c>
      <c r="Q5878" s="9">
        <f>MAX(0,Inputs!$B$4-O5878)</f>
        <v>0</v>
      </c>
      <c r="R5878" s="9">
        <f>MAX(0,Inputs!$B$4-P5878)</f>
        <v>0</v>
      </c>
    </row>
    <row r="5879" spans="1:18" ht="15" customHeight="1">
      <c r="A5879" s="4">
        <v>44806.875</v>
      </c>
      <c r="B5879" s="5">
        <v>44806</v>
      </c>
      <c r="C5879" s="6">
        <v>9</v>
      </c>
      <c r="D5879" s="7" t="s">
        <v>36</v>
      </c>
      <c r="E5879" s="7" t="s">
        <v>29</v>
      </c>
      <c r="F5879" s="7" t="s">
        <v>26</v>
      </c>
      <c r="G5879" s="6">
        <v>21</v>
      </c>
      <c r="H5879" s="8">
        <v>2.746</v>
      </c>
      <c r="I5879" s="8">
        <v>23.558</v>
      </c>
      <c r="J5879" s="8">
        <v>0.1018</v>
      </c>
      <c r="K5879" s="8">
        <v>4.8639999999999999</v>
      </c>
      <c r="L5879" s="9">
        <f>K5879*Inputs!$B$5</f>
        <v>4.7667199999999994</v>
      </c>
      <c r="M5879" s="10">
        <f>IF(AND(OR(C5879=1,C5879=2,C5879=12),G5879&gt;=Inputs!$B$8,G5879&lt;=Inputs!$B$9,K5879&lt;=Inputs!$B$10),1,0)</f>
        <v>0</v>
      </c>
      <c r="N5879" s="9">
        <f>Inputs!$B$4</f>
        <v>54.991999999999997</v>
      </c>
      <c r="O5879" s="9">
        <f>IF(M5879=1,Inputs!$B$6,Inputs!$B$4)</f>
        <v>54.991999999999997</v>
      </c>
      <c r="P5879" s="9">
        <f>IF(M5879=1,Inputs!$B$7,Inputs!$B$4)</f>
        <v>54.991999999999997</v>
      </c>
      <c r="Q5879" s="9">
        <f>MAX(0,Inputs!$B$4-O5879)</f>
        <v>0</v>
      </c>
      <c r="R5879" s="9">
        <f>MAX(0,Inputs!$B$4-P5879)</f>
        <v>0</v>
      </c>
    </row>
    <row r="5880" spans="1:18" ht="15" customHeight="1">
      <c r="A5880" s="4">
        <v>44806.916666666701</v>
      </c>
      <c r="B5880" s="5">
        <v>44806</v>
      </c>
      <c r="C5880" s="6">
        <v>9</v>
      </c>
      <c r="D5880" s="7" t="s">
        <v>36</v>
      </c>
      <c r="E5880" s="7" t="s">
        <v>29</v>
      </c>
      <c r="F5880" s="7" t="s">
        <v>26</v>
      </c>
      <c r="G5880" s="6">
        <v>22</v>
      </c>
      <c r="H5880" s="8">
        <v>2.746</v>
      </c>
      <c r="I5880" s="8">
        <v>23.558</v>
      </c>
      <c r="J5880" s="8">
        <v>0.37780000000000002</v>
      </c>
      <c r="K5880" s="8">
        <v>10.608000000000001</v>
      </c>
      <c r="L5880" s="9">
        <f>K5880*Inputs!$B$5</f>
        <v>10.39584</v>
      </c>
      <c r="M5880" s="10">
        <f>IF(AND(OR(C5880=1,C5880=2,C5880=12),G5880&gt;=Inputs!$B$8,G5880&lt;=Inputs!$B$9,K5880&lt;=Inputs!$B$10),1,0)</f>
        <v>0</v>
      </c>
      <c r="N5880" s="9">
        <f>Inputs!$B$4</f>
        <v>54.991999999999997</v>
      </c>
      <c r="O5880" s="9">
        <f>IF(M5880=1,Inputs!$B$6,Inputs!$B$4)</f>
        <v>54.991999999999997</v>
      </c>
      <c r="P5880" s="9">
        <f>IF(M5880=1,Inputs!$B$7,Inputs!$B$4)</f>
        <v>54.991999999999997</v>
      </c>
      <c r="Q5880" s="9">
        <f>MAX(0,Inputs!$B$4-O5880)</f>
        <v>0</v>
      </c>
      <c r="R5880" s="9">
        <f>MAX(0,Inputs!$B$4-P5880)</f>
        <v>0</v>
      </c>
    </row>
    <row r="5881" spans="1:18" ht="15" customHeight="1">
      <c r="A5881" s="4">
        <v>44806.958333333299</v>
      </c>
      <c r="B5881" s="5">
        <v>44806</v>
      </c>
      <c r="C5881" s="6">
        <v>9</v>
      </c>
      <c r="D5881" s="7" t="s">
        <v>36</v>
      </c>
      <c r="E5881" s="7" t="s">
        <v>29</v>
      </c>
      <c r="F5881" s="7" t="s">
        <v>26</v>
      </c>
      <c r="G5881" s="6">
        <v>23</v>
      </c>
      <c r="H5881" s="8">
        <v>2.746</v>
      </c>
      <c r="I5881" s="8">
        <v>23.558</v>
      </c>
      <c r="J5881" s="8">
        <v>0.65380000000000005</v>
      </c>
      <c r="K5881" s="8">
        <v>16.352</v>
      </c>
      <c r="L5881" s="9">
        <f>K5881*Inputs!$B$5</f>
        <v>16.02496</v>
      </c>
      <c r="M5881" s="10">
        <f>IF(AND(OR(C5881=1,C5881=2,C5881=12),G5881&gt;=Inputs!$B$8,G5881&lt;=Inputs!$B$9,K5881&lt;=Inputs!$B$10),1,0)</f>
        <v>0</v>
      </c>
      <c r="N5881" s="9">
        <f>Inputs!$B$4</f>
        <v>54.991999999999997</v>
      </c>
      <c r="O5881" s="9">
        <f>IF(M5881=1,Inputs!$B$6,Inputs!$B$4)</f>
        <v>54.991999999999997</v>
      </c>
      <c r="P5881" s="9">
        <f>IF(M5881=1,Inputs!$B$7,Inputs!$B$4)</f>
        <v>54.991999999999997</v>
      </c>
      <c r="Q5881" s="9">
        <f>MAX(0,Inputs!$B$4-O5881)</f>
        <v>0</v>
      </c>
      <c r="R5881" s="9">
        <f>MAX(0,Inputs!$B$4-P5881)</f>
        <v>0</v>
      </c>
    </row>
    <row r="5882" spans="1:18" ht="15" customHeight="1">
      <c r="A5882" s="4">
        <v>44807</v>
      </c>
      <c r="B5882" s="5">
        <v>44807</v>
      </c>
      <c r="C5882" s="6">
        <v>9</v>
      </c>
      <c r="D5882" s="7" t="s">
        <v>36</v>
      </c>
      <c r="E5882" s="7" t="s">
        <v>29</v>
      </c>
      <c r="F5882" s="7" t="s">
        <v>20</v>
      </c>
      <c r="G5882" s="6">
        <v>0</v>
      </c>
      <c r="H5882" s="8">
        <v>3.7890000000000001</v>
      </c>
      <c r="I5882" s="8">
        <v>22.684999999999999</v>
      </c>
      <c r="J5882" s="8">
        <v>0.76870000000000005</v>
      </c>
      <c r="K5882" s="8">
        <v>18.314</v>
      </c>
      <c r="L5882" s="9">
        <f>K5882*Inputs!$B$5</f>
        <v>17.94772</v>
      </c>
      <c r="M5882" s="10">
        <f>IF(AND(OR(C5882=1,C5882=2,C5882=12),G5882&gt;=Inputs!$B$8,G5882&lt;=Inputs!$B$9,K5882&lt;=Inputs!$B$10),1,0)</f>
        <v>0</v>
      </c>
      <c r="N5882" s="9">
        <f>Inputs!$B$4</f>
        <v>54.991999999999997</v>
      </c>
      <c r="O5882" s="9">
        <f>IF(M5882=1,Inputs!$B$6,Inputs!$B$4)</f>
        <v>54.991999999999997</v>
      </c>
      <c r="P5882" s="9">
        <f>IF(M5882=1,Inputs!$B$7,Inputs!$B$4)</f>
        <v>54.991999999999997</v>
      </c>
      <c r="Q5882" s="9">
        <f>MAX(0,Inputs!$B$4-O5882)</f>
        <v>0</v>
      </c>
      <c r="R5882" s="9">
        <f>MAX(0,Inputs!$B$4-P5882)</f>
        <v>0</v>
      </c>
    </row>
    <row r="5883" spans="1:18" ht="15" customHeight="1">
      <c r="A5883" s="4">
        <v>44807.041666666701</v>
      </c>
      <c r="B5883" s="5">
        <v>44807</v>
      </c>
      <c r="C5883" s="6">
        <v>9</v>
      </c>
      <c r="D5883" s="7" t="s">
        <v>36</v>
      </c>
      <c r="E5883" s="7" t="s">
        <v>29</v>
      </c>
      <c r="F5883" s="7" t="s">
        <v>20</v>
      </c>
      <c r="G5883" s="6">
        <v>1</v>
      </c>
      <c r="H5883" s="8">
        <v>3.7890000000000001</v>
      </c>
      <c r="I5883" s="8">
        <v>22.684999999999999</v>
      </c>
      <c r="J5883" s="8">
        <v>0.84279999999999999</v>
      </c>
      <c r="K5883" s="8">
        <v>19.715</v>
      </c>
      <c r="L5883" s="9">
        <f>K5883*Inputs!$B$5</f>
        <v>19.320699999999999</v>
      </c>
      <c r="M5883" s="10">
        <f>IF(AND(OR(C5883=1,C5883=2,C5883=12),G5883&gt;=Inputs!$B$8,G5883&lt;=Inputs!$B$9,K5883&lt;=Inputs!$B$10),1,0)</f>
        <v>0</v>
      </c>
      <c r="N5883" s="9">
        <f>Inputs!$B$4</f>
        <v>54.991999999999997</v>
      </c>
      <c r="O5883" s="9">
        <f>IF(M5883=1,Inputs!$B$6,Inputs!$B$4)</f>
        <v>54.991999999999997</v>
      </c>
      <c r="P5883" s="9">
        <f>IF(M5883=1,Inputs!$B$7,Inputs!$B$4)</f>
        <v>54.991999999999997</v>
      </c>
      <c r="Q5883" s="9">
        <f>MAX(0,Inputs!$B$4-O5883)</f>
        <v>0</v>
      </c>
      <c r="R5883" s="9">
        <f>MAX(0,Inputs!$B$4-P5883)</f>
        <v>0</v>
      </c>
    </row>
    <row r="5884" spans="1:18" ht="15" customHeight="1">
      <c r="A5884" s="4">
        <v>44807.083333333299</v>
      </c>
      <c r="B5884" s="5">
        <v>44807</v>
      </c>
      <c r="C5884" s="6">
        <v>9</v>
      </c>
      <c r="D5884" s="7" t="s">
        <v>36</v>
      </c>
      <c r="E5884" s="7" t="s">
        <v>29</v>
      </c>
      <c r="F5884" s="7" t="s">
        <v>20</v>
      </c>
      <c r="G5884" s="6">
        <v>2</v>
      </c>
      <c r="H5884" s="8">
        <v>3.7890000000000001</v>
      </c>
      <c r="I5884" s="8">
        <v>22.684999999999999</v>
      </c>
      <c r="J5884" s="8">
        <v>0.91700000000000004</v>
      </c>
      <c r="K5884" s="8">
        <v>21.116</v>
      </c>
      <c r="L5884" s="9">
        <f>K5884*Inputs!$B$5</f>
        <v>20.693680000000001</v>
      </c>
      <c r="M5884" s="10">
        <f>IF(AND(OR(C5884=1,C5884=2,C5884=12),G5884&gt;=Inputs!$B$8,G5884&lt;=Inputs!$B$9,K5884&lt;=Inputs!$B$10),1,0)</f>
        <v>0</v>
      </c>
      <c r="N5884" s="9">
        <f>Inputs!$B$4</f>
        <v>54.991999999999997</v>
      </c>
      <c r="O5884" s="9">
        <f>IF(M5884=1,Inputs!$B$6,Inputs!$B$4)</f>
        <v>54.991999999999997</v>
      </c>
      <c r="P5884" s="9">
        <f>IF(M5884=1,Inputs!$B$7,Inputs!$B$4)</f>
        <v>54.991999999999997</v>
      </c>
      <c r="Q5884" s="9">
        <f>MAX(0,Inputs!$B$4-O5884)</f>
        <v>0</v>
      </c>
      <c r="R5884" s="9">
        <f>MAX(0,Inputs!$B$4-P5884)</f>
        <v>0</v>
      </c>
    </row>
    <row r="5885" spans="1:18" ht="15" customHeight="1">
      <c r="A5885" s="4">
        <v>44807.125</v>
      </c>
      <c r="B5885" s="5">
        <v>44807</v>
      </c>
      <c r="C5885" s="6">
        <v>9</v>
      </c>
      <c r="D5885" s="7" t="s">
        <v>36</v>
      </c>
      <c r="E5885" s="7" t="s">
        <v>29</v>
      </c>
      <c r="F5885" s="7" t="s">
        <v>20</v>
      </c>
      <c r="G5885" s="6">
        <v>3</v>
      </c>
      <c r="H5885" s="8">
        <v>3.7890000000000001</v>
      </c>
      <c r="I5885" s="8">
        <v>22.684999999999999</v>
      </c>
      <c r="J5885" s="8">
        <v>0.9385</v>
      </c>
      <c r="K5885" s="8">
        <v>21.521999999999998</v>
      </c>
      <c r="L5885" s="9">
        <f>K5885*Inputs!$B$5</f>
        <v>21.091559999999998</v>
      </c>
      <c r="M5885" s="10">
        <f>IF(AND(OR(C5885=1,C5885=2,C5885=12),G5885&gt;=Inputs!$B$8,G5885&lt;=Inputs!$B$9,K5885&lt;=Inputs!$B$10),1,0)</f>
        <v>0</v>
      </c>
      <c r="N5885" s="9">
        <f>Inputs!$B$4</f>
        <v>54.991999999999997</v>
      </c>
      <c r="O5885" s="9">
        <f>IF(M5885=1,Inputs!$B$6,Inputs!$B$4)</f>
        <v>54.991999999999997</v>
      </c>
      <c r="P5885" s="9">
        <f>IF(M5885=1,Inputs!$B$7,Inputs!$B$4)</f>
        <v>54.991999999999997</v>
      </c>
      <c r="Q5885" s="9">
        <f>MAX(0,Inputs!$B$4-O5885)</f>
        <v>0</v>
      </c>
      <c r="R5885" s="9">
        <f>MAX(0,Inputs!$B$4-P5885)</f>
        <v>0</v>
      </c>
    </row>
    <row r="5886" spans="1:18" ht="15" customHeight="1">
      <c r="A5886" s="4">
        <v>44807.166666666701</v>
      </c>
      <c r="B5886" s="5">
        <v>44807</v>
      </c>
      <c r="C5886" s="6">
        <v>9</v>
      </c>
      <c r="D5886" s="7" t="s">
        <v>36</v>
      </c>
      <c r="E5886" s="7" t="s">
        <v>29</v>
      </c>
      <c r="F5886" s="7" t="s">
        <v>20</v>
      </c>
      <c r="G5886" s="6">
        <v>4</v>
      </c>
      <c r="H5886" s="8">
        <v>3.7890000000000001</v>
      </c>
      <c r="I5886" s="8">
        <v>22.684999999999999</v>
      </c>
      <c r="J5886" s="8">
        <v>0.96</v>
      </c>
      <c r="K5886" s="8">
        <v>21.928999999999998</v>
      </c>
      <c r="L5886" s="9">
        <f>K5886*Inputs!$B$5</f>
        <v>21.490419999999997</v>
      </c>
      <c r="M5886" s="10">
        <f>IF(AND(OR(C5886=1,C5886=2,C5886=12),G5886&gt;=Inputs!$B$8,G5886&lt;=Inputs!$B$9,K5886&lt;=Inputs!$B$10),1,0)</f>
        <v>0</v>
      </c>
      <c r="N5886" s="9">
        <f>Inputs!$B$4</f>
        <v>54.991999999999997</v>
      </c>
      <c r="O5886" s="9">
        <f>IF(M5886=1,Inputs!$B$6,Inputs!$B$4)</f>
        <v>54.991999999999997</v>
      </c>
      <c r="P5886" s="9">
        <f>IF(M5886=1,Inputs!$B$7,Inputs!$B$4)</f>
        <v>54.991999999999997</v>
      </c>
      <c r="Q5886" s="9">
        <f>MAX(0,Inputs!$B$4-O5886)</f>
        <v>0</v>
      </c>
      <c r="R5886" s="9">
        <f>MAX(0,Inputs!$B$4-P5886)</f>
        <v>0</v>
      </c>
    </row>
    <row r="5887" spans="1:18" ht="15" customHeight="1">
      <c r="A5887" s="4">
        <v>44807.208333333299</v>
      </c>
      <c r="B5887" s="5">
        <v>44807</v>
      </c>
      <c r="C5887" s="6">
        <v>9</v>
      </c>
      <c r="D5887" s="7" t="s">
        <v>36</v>
      </c>
      <c r="E5887" s="7" t="s">
        <v>29</v>
      </c>
      <c r="F5887" s="7" t="s">
        <v>20</v>
      </c>
      <c r="G5887" s="6">
        <v>5</v>
      </c>
      <c r="H5887" s="8">
        <v>3.7890000000000001</v>
      </c>
      <c r="I5887" s="8">
        <v>22.684999999999999</v>
      </c>
      <c r="J5887" s="8">
        <v>0.85960000000000003</v>
      </c>
      <c r="K5887" s="8">
        <v>20.030999999999999</v>
      </c>
      <c r="L5887" s="9">
        <f>K5887*Inputs!$B$5</f>
        <v>19.630379999999999</v>
      </c>
      <c r="M5887" s="10">
        <f>IF(AND(OR(C5887=1,C5887=2,C5887=12),G5887&gt;=Inputs!$B$8,G5887&lt;=Inputs!$B$9,K5887&lt;=Inputs!$B$10),1,0)</f>
        <v>0</v>
      </c>
      <c r="N5887" s="9">
        <f>Inputs!$B$4</f>
        <v>54.991999999999997</v>
      </c>
      <c r="O5887" s="9">
        <f>IF(M5887=1,Inputs!$B$6,Inputs!$B$4)</f>
        <v>54.991999999999997</v>
      </c>
      <c r="P5887" s="9">
        <f>IF(M5887=1,Inputs!$B$7,Inputs!$B$4)</f>
        <v>54.991999999999997</v>
      </c>
      <c r="Q5887" s="9">
        <f>MAX(0,Inputs!$B$4-O5887)</f>
        <v>0</v>
      </c>
      <c r="R5887" s="9">
        <f>MAX(0,Inputs!$B$4-P5887)</f>
        <v>0</v>
      </c>
    </row>
    <row r="5888" spans="1:18" ht="15" customHeight="1">
      <c r="A5888" s="4">
        <v>44807.25</v>
      </c>
      <c r="B5888" s="5">
        <v>44807</v>
      </c>
      <c r="C5888" s="6">
        <v>9</v>
      </c>
      <c r="D5888" s="7" t="s">
        <v>36</v>
      </c>
      <c r="E5888" s="7" t="s">
        <v>29</v>
      </c>
      <c r="F5888" s="7" t="s">
        <v>20</v>
      </c>
      <c r="G5888" s="6">
        <v>6</v>
      </c>
      <c r="H5888" s="8">
        <v>3.7890000000000001</v>
      </c>
      <c r="I5888" s="8">
        <v>22.684999999999999</v>
      </c>
      <c r="J5888" s="8">
        <v>0.68500000000000005</v>
      </c>
      <c r="K5888" s="8">
        <v>16.733000000000001</v>
      </c>
      <c r="L5888" s="9">
        <f>K5888*Inputs!$B$5</f>
        <v>16.398340000000001</v>
      </c>
      <c r="M5888" s="10">
        <f>IF(AND(OR(C5888=1,C5888=2,C5888=12),G5888&gt;=Inputs!$B$8,G5888&lt;=Inputs!$B$9,K5888&lt;=Inputs!$B$10),1,0)</f>
        <v>0</v>
      </c>
      <c r="N5888" s="9">
        <f>Inputs!$B$4</f>
        <v>54.991999999999997</v>
      </c>
      <c r="O5888" s="9">
        <f>IF(M5888=1,Inputs!$B$6,Inputs!$B$4)</f>
        <v>54.991999999999997</v>
      </c>
      <c r="P5888" s="9">
        <f>IF(M5888=1,Inputs!$B$7,Inputs!$B$4)</f>
        <v>54.991999999999997</v>
      </c>
      <c r="Q5888" s="9">
        <f>MAX(0,Inputs!$B$4-O5888)</f>
        <v>0</v>
      </c>
      <c r="R5888" s="9">
        <f>MAX(0,Inputs!$B$4-P5888)</f>
        <v>0</v>
      </c>
    </row>
    <row r="5889" spans="1:18" ht="15" customHeight="1">
      <c r="A5889" s="4">
        <v>44807.291666666701</v>
      </c>
      <c r="B5889" s="5">
        <v>44807</v>
      </c>
      <c r="C5889" s="6">
        <v>9</v>
      </c>
      <c r="D5889" s="7" t="s">
        <v>36</v>
      </c>
      <c r="E5889" s="7" t="s">
        <v>29</v>
      </c>
      <c r="F5889" s="7" t="s">
        <v>20</v>
      </c>
      <c r="G5889" s="6">
        <v>7</v>
      </c>
      <c r="H5889" s="8">
        <v>3.7890000000000001</v>
      </c>
      <c r="I5889" s="8">
        <v>22.684999999999999</v>
      </c>
      <c r="J5889" s="8">
        <v>0.51039999999999996</v>
      </c>
      <c r="K5889" s="8">
        <v>13.433999999999999</v>
      </c>
      <c r="L5889" s="9">
        <f>K5889*Inputs!$B$5</f>
        <v>13.165319999999999</v>
      </c>
      <c r="M5889" s="10">
        <f>IF(AND(OR(C5889=1,C5889=2,C5889=12),G5889&gt;=Inputs!$B$8,G5889&lt;=Inputs!$B$9,K5889&lt;=Inputs!$B$10),1,0)</f>
        <v>0</v>
      </c>
      <c r="N5889" s="9">
        <f>Inputs!$B$4</f>
        <v>54.991999999999997</v>
      </c>
      <c r="O5889" s="9">
        <f>IF(M5889=1,Inputs!$B$6,Inputs!$B$4)</f>
        <v>54.991999999999997</v>
      </c>
      <c r="P5889" s="9">
        <f>IF(M5889=1,Inputs!$B$7,Inputs!$B$4)</f>
        <v>54.991999999999997</v>
      </c>
      <c r="Q5889" s="9">
        <f>MAX(0,Inputs!$B$4-O5889)</f>
        <v>0</v>
      </c>
      <c r="R5889" s="9">
        <f>MAX(0,Inputs!$B$4-P5889)</f>
        <v>0</v>
      </c>
    </row>
    <row r="5890" spans="1:18" ht="15" customHeight="1">
      <c r="A5890" s="4">
        <v>44807.333333333299</v>
      </c>
      <c r="B5890" s="5">
        <v>44807</v>
      </c>
      <c r="C5890" s="6">
        <v>9</v>
      </c>
      <c r="D5890" s="7" t="s">
        <v>36</v>
      </c>
      <c r="E5890" s="7" t="s">
        <v>29</v>
      </c>
      <c r="F5890" s="7" t="s">
        <v>20</v>
      </c>
      <c r="G5890" s="6">
        <v>8</v>
      </c>
      <c r="H5890" s="8">
        <v>3.7890000000000001</v>
      </c>
      <c r="I5890" s="8">
        <v>22.684999999999999</v>
      </c>
      <c r="J5890" s="8">
        <v>0.29759999999999998</v>
      </c>
      <c r="K5890" s="8">
        <v>9.4130000000000003</v>
      </c>
      <c r="L5890" s="9">
        <f>K5890*Inputs!$B$5</f>
        <v>9.2247400000000006</v>
      </c>
      <c r="M5890" s="10">
        <f>IF(AND(OR(C5890=1,C5890=2,C5890=12),G5890&gt;=Inputs!$B$8,G5890&lt;=Inputs!$B$9,K5890&lt;=Inputs!$B$10),1,0)</f>
        <v>0</v>
      </c>
      <c r="N5890" s="9">
        <f>Inputs!$B$4</f>
        <v>54.991999999999997</v>
      </c>
      <c r="O5890" s="9">
        <f>IF(M5890=1,Inputs!$B$6,Inputs!$B$4)</f>
        <v>54.991999999999997</v>
      </c>
      <c r="P5890" s="9">
        <f>IF(M5890=1,Inputs!$B$7,Inputs!$B$4)</f>
        <v>54.991999999999997</v>
      </c>
      <c r="Q5890" s="9">
        <f>MAX(0,Inputs!$B$4-O5890)</f>
        <v>0</v>
      </c>
      <c r="R5890" s="9">
        <f>MAX(0,Inputs!$B$4-P5890)</f>
        <v>0</v>
      </c>
    </row>
    <row r="5891" spans="1:18" ht="15" customHeight="1">
      <c r="A5891" s="4">
        <v>44807.375</v>
      </c>
      <c r="B5891" s="5">
        <v>44807</v>
      </c>
      <c r="C5891" s="6">
        <v>9</v>
      </c>
      <c r="D5891" s="7" t="s">
        <v>36</v>
      </c>
      <c r="E5891" s="7" t="s">
        <v>29</v>
      </c>
      <c r="F5891" s="7" t="s">
        <v>20</v>
      </c>
      <c r="G5891" s="6">
        <v>9</v>
      </c>
      <c r="H5891" s="8">
        <v>3.7890000000000001</v>
      </c>
      <c r="I5891" s="8">
        <v>22.684999999999999</v>
      </c>
      <c r="J5891" s="8">
        <v>0.1386</v>
      </c>
      <c r="K5891" s="8">
        <v>6.4080000000000004</v>
      </c>
      <c r="L5891" s="9">
        <f>K5891*Inputs!$B$5</f>
        <v>6.2798400000000001</v>
      </c>
      <c r="M5891" s="10">
        <f>IF(AND(OR(C5891=1,C5891=2,C5891=12),G5891&gt;=Inputs!$B$8,G5891&lt;=Inputs!$B$9,K5891&lt;=Inputs!$B$10),1,0)</f>
        <v>0</v>
      </c>
      <c r="N5891" s="9">
        <f>Inputs!$B$4</f>
        <v>54.991999999999997</v>
      </c>
      <c r="O5891" s="9">
        <f>IF(M5891=1,Inputs!$B$6,Inputs!$B$4)</f>
        <v>54.991999999999997</v>
      </c>
      <c r="P5891" s="9">
        <f>IF(M5891=1,Inputs!$B$7,Inputs!$B$4)</f>
        <v>54.991999999999997</v>
      </c>
      <c r="Q5891" s="9">
        <f>MAX(0,Inputs!$B$4-O5891)</f>
        <v>0</v>
      </c>
      <c r="R5891" s="9">
        <f>MAX(0,Inputs!$B$4-P5891)</f>
        <v>0</v>
      </c>
    </row>
    <row r="5892" spans="1:18" ht="15" customHeight="1">
      <c r="A5892" s="4">
        <v>44807.416666666701</v>
      </c>
      <c r="B5892" s="5">
        <v>44807</v>
      </c>
      <c r="C5892" s="6">
        <v>9</v>
      </c>
      <c r="D5892" s="7" t="s">
        <v>36</v>
      </c>
      <c r="E5892" s="7" t="s">
        <v>29</v>
      </c>
      <c r="F5892" s="7" t="s">
        <v>20</v>
      </c>
      <c r="G5892" s="6">
        <v>10</v>
      </c>
      <c r="H5892" s="8">
        <v>3.7890000000000001</v>
      </c>
      <c r="I5892" s="8">
        <v>22.684999999999999</v>
      </c>
      <c r="J5892" s="8">
        <v>9.1399999999999995E-2</v>
      </c>
      <c r="K5892" s="8">
        <v>5.5149999999999997</v>
      </c>
      <c r="L5892" s="9">
        <f>K5892*Inputs!$B$5</f>
        <v>5.4046999999999992</v>
      </c>
      <c r="M5892" s="10">
        <f>IF(AND(OR(C5892=1,C5892=2,C5892=12),G5892&gt;=Inputs!$B$8,G5892&lt;=Inputs!$B$9,K5892&lt;=Inputs!$B$10),1,0)</f>
        <v>0</v>
      </c>
      <c r="N5892" s="9">
        <f>Inputs!$B$4</f>
        <v>54.991999999999997</v>
      </c>
      <c r="O5892" s="9">
        <f>IF(M5892=1,Inputs!$B$6,Inputs!$B$4)</f>
        <v>54.991999999999997</v>
      </c>
      <c r="P5892" s="9">
        <f>IF(M5892=1,Inputs!$B$7,Inputs!$B$4)</f>
        <v>54.991999999999997</v>
      </c>
      <c r="Q5892" s="9">
        <f>MAX(0,Inputs!$B$4-O5892)</f>
        <v>0</v>
      </c>
      <c r="R5892" s="9">
        <f>MAX(0,Inputs!$B$4-P5892)</f>
        <v>0</v>
      </c>
    </row>
    <row r="5893" spans="1:18" ht="15" customHeight="1">
      <c r="A5893" s="4">
        <v>44807.458333333299</v>
      </c>
      <c r="B5893" s="5">
        <v>44807</v>
      </c>
      <c r="C5893" s="6">
        <v>9</v>
      </c>
      <c r="D5893" s="7" t="s">
        <v>36</v>
      </c>
      <c r="E5893" s="7" t="s">
        <v>29</v>
      </c>
      <c r="F5893" s="7" t="s">
        <v>20</v>
      </c>
      <c r="G5893" s="6">
        <v>11</v>
      </c>
      <c r="H5893" s="8">
        <v>3.7890000000000001</v>
      </c>
      <c r="I5893" s="8">
        <v>22.684999999999999</v>
      </c>
      <c r="J5893" s="8">
        <v>0.1087</v>
      </c>
      <c r="K5893" s="8">
        <v>5.843</v>
      </c>
      <c r="L5893" s="9">
        <f>K5893*Inputs!$B$5</f>
        <v>5.72614</v>
      </c>
      <c r="M5893" s="10">
        <f>IF(AND(OR(C5893=1,C5893=2,C5893=12),G5893&gt;=Inputs!$B$8,G5893&lt;=Inputs!$B$9,K5893&lt;=Inputs!$B$10),1,0)</f>
        <v>0</v>
      </c>
      <c r="N5893" s="9">
        <f>Inputs!$B$4</f>
        <v>54.991999999999997</v>
      </c>
      <c r="O5893" s="9">
        <f>IF(M5893=1,Inputs!$B$6,Inputs!$B$4)</f>
        <v>54.991999999999997</v>
      </c>
      <c r="P5893" s="9">
        <f>IF(M5893=1,Inputs!$B$7,Inputs!$B$4)</f>
        <v>54.991999999999997</v>
      </c>
      <c r="Q5893" s="9">
        <f>MAX(0,Inputs!$B$4-O5893)</f>
        <v>0</v>
      </c>
      <c r="R5893" s="9">
        <f>MAX(0,Inputs!$B$4-P5893)</f>
        <v>0</v>
      </c>
    </row>
    <row r="5894" spans="1:18" ht="15" customHeight="1">
      <c r="A5894" s="4">
        <v>44807.5</v>
      </c>
      <c r="B5894" s="5">
        <v>44807</v>
      </c>
      <c r="C5894" s="6">
        <v>9</v>
      </c>
      <c r="D5894" s="7" t="s">
        <v>36</v>
      </c>
      <c r="E5894" s="7" t="s">
        <v>29</v>
      </c>
      <c r="F5894" s="7" t="s">
        <v>20</v>
      </c>
      <c r="G5894" s="6">
        <v>12</v>
      </c>
      <c r="H5894" s="8">
        <v>3.7890000000000001</v>
      </c>
      <c r="I5894" s="8">
        <v>22.684999999999999</v>
      </c>
      <c r="J5894" s="8">
        <v>0.126</v>
      </c>
      <c r="K5894" s="8">
        <v>6.1710000000000003</v>
      </c>
      <c r="L5894" s="9">
        <f>K5894*Inputs!$B$5</f>
        <v>6.04758</v>
      </c>
      <c r="M5894" s="10">
        <f>IF(AND(OR(C5894=1,C5894=2,C5894=12),G5894&gt;=Inputs!$B$8,G5894&lt;=Inputs!$B$9,K5894&lt;=Inputs!$B$10),1,0)</f>
        <v>0</v>
      </c>
      <c r="N5894" s="9">
        <f>Inputs!$B$4</f>
        <v>54.991999999999997</v>
      </c>
      <c r="O5894" s="9">
        <f>IF(M5894=1,Inputs!$B$6,Inputs!$B$4)</f>
        <v>54.991999999999997</v>
      </c>
      <c r="P5894" s="9">
        <f>IF(M5894=1,Inputs!$B$7,Inputs!$B$4)</f>
        <v>54.991999999999997</v>
      </c>
      <c r="Q5894" s="9">
        <f>MAX(0,Inputs!$B$4-O5894)</f>
        <v>0</v>
      </c>
      <c r="R5894" s="9">
        <f>MAX(0,Inputs!$B$4-P5894)</f>
        <v>0</v>
      </c>
    </row>
    <row r="5895" spans="1:18" ht="15" customHeight="1">
      <c r="A5895" s="4">
        <v>44807.541666666701</v>
      </c>
      <c r="B5895" s="5">
        <v>44807</v>
      </c>
      <c r="C5895" s="6">
        <v>9</v>
      </c>
      <c r="D5895" s="7" t="s">
        <v>36</v>
      </c>
      <c r="E5895" s="7" t="s">
        <v>29</v>
      </c>
      <c r="F5895" s="7" t="s">
        <v>20</v>
      </c>
      <c r="G5895" s="6">
        <v>13</v>
      </c>
      <c r="H5895" s="8">
        <v>3.7890000000000001</v>
      </c>
      <c r="I5895" s="8">
        <v>22.684999999999999</v>
      </c>
      <c r="J5895" s="8">
        <v>0.15409999999999999</v>
      </c>
      <c r="K5895" s="8">
        <v>6.7009999999999996</v>
      </c>
      <c r="L5895" s="9">
        <f>K5895*Inputs!$B$5</f>
        <v>6.5669799999999992</v>
      </c>
      <c r="M5895" s="10">
        <f>IF(AND(OR(C5895=1,C5895=2,C5895=12),G5895&gt;=Inputs!$B$8,G5895&lt;=Inputs!$B$9,K5895&lt;=Inputs!$B$10),1,0)</f>
        <v>0</v>
      </c>
      <c r="N5895" s="9">
        <f>Inputs!$B$4</f>
        <v>54.991999999999997</v>
      </c>
      <c r="O5895" s="9">
        <f>IF(M5895=1,Inputs!$B$6,Inputs!$B$4)</f>
        <v>54.991999999999997</v>
      </c>
      <c r="P5895" s="9">
        <f>IF(M5895=1,Inputs!$B$7,Inputs!$B$4)</f>
        <v>54.991999999999997</v>
      </c>
      <c r="Q5895" s="9">
        <f>MAX(0,Inputs!$B$4-O5895)</f>
        <v>0</v>
      </c>
      <c r="R5895" s="9">
        <f>MAX(0,Inputs!$B$4-P5895)</f>
        <v>0</v>
      </c>
    </row>
    <row r="5896" spans="1:18" ht="15" customHeight="1">
      <c r="A5896" s="4">
        <v>44807.583333333299</v>
      </c>
      <c r="B5896" s="5">
        <v>44807</v>
      </c>
      <c r="C5896" s="6">
        <v>9</v>
      </c>
      <c r="D5896" s="7" t="s">
        <v>36</v>
      </c>
      <c r="E5896" s="7" t="s">
        <v>29</v>
      </c>
      <c r="F5896" s="7" t="s">
        <v>20</v>
      </c>
      <c r="G5896" s="6">
        <v>14</v>
      </c>
      <c r="H5896" s="8">
        <v>3.7890000000000001</v>
      </c>
      <c r="I5896" s="8">
        <v>22.684999999999999</v>
      </c>
      <c r="J5896" s="8">
        <v>0.16250000000000001</v>
      </c>
      <c r="K5896" s="8">
        <v>6.86</v>
      </c>
      <c r="L5896" s="9">
        <f>K5896*Inputs!$B$5</f>
        <v>6.7228000000000003</v>
      </c>
      <c r="M5896" s="10">
        <f>IF(AND(OR(C5896=1,C5896=2,C5896=12),G5896&gt;=Inputs!$B$8,G5896&lt;=Inputs!$B$9,K5896&lt;=Inputs!$B$10),1,0)</f>
        <v>0</v>
      </c>
      <c r="N5896" s="9">
        <f>Inputs!$B$4</f>
        <v>54.991999999999997</v>
      </c>
      <c r="O5896" s="9">
        <f>IF(M5896=1,Inputs!$B$6,Inputs!$B$4)</f>
        <v>54.991999999999997</v>
      </c>
      <c r="P5896" s="9">
        <f>IF(M5896=1,Inputs!$B$7,Inputs!$B$4)</f>
        <v>54.991999999999997</v>
      </c>
      <c r="Q5896" s="9">
        <f>MAX(0,Inputs!$B$4-O5896)</f>
        <v>0</v>
      </c>
      <c r="R5896" s="9">
        <f>MAX(0,Inputs!$B$4-P5896)</f>
        <v>0</v>
      </c>
    </row>
    <row r="5897" spans="1:18" ht="15" customHeight="1">
      <c r="A5897" s="4">
        <v>44807.625</v>
      </c>
      <c r="B5897" s="5">
        <v>44807</v>
      </c>
      <c r="C5897" s="6">
        <v>9</v>
      </c>
      <c r="D5897" s="7" t="s">
        <v>36</v>
      </c>
      <c r="E5897" s="7" t="s">
        <v>29</v>
      </c>
      <c r="F5897" s="7" t="s">
        <v>20</v>
      </c>
      <c r="G5897" s="6">
        <v>15</v>
      </c>
      <c r="H5897" s="8">
        <v>3.7890000000000001</v>
      </c>
      <c r="I5897" s="8">
        <v>22.684999999999999</v>
      </c>
      <c r="J5897" s="8">
        <v>0.1278</v>
      </c>
      <c r="K5897" s="8">
        <v>6.2039999999999997</v>
      </c>
      <c r="L5897" s="9">
        <f>K5897*Inputs!$B$5</f>
        <v>6.0799199999999995</v>
      </c>
      <c r="M5897" s="10">
        <f>IF(AND(OR(C5897=1,C5897=2,C5897=12),G5897&gt;=Inputs!$B$8,G5897&lt;=Inputs!$B$9,K5897&lt;=Inputs!$B$10),1,0)</f>
        <v>0</v>
      </c>
      <c r="N5897" s="9">
        <f>Inputs!$B$4</f>
        <v>54.991999999999997</v>
      </c>
      <c r="O5897" s="9">
        <f>IF(M5897=1,Inputs!$B$6,Inputs!$B$4)</f>
        <v>54.991999999999997</v>
      </c>
      <c r="P5897" s="9">
        <f>IF(M5897=1,Inputs!$B$7,Inputs!$B$4)</f>
        <v>54.991999999999997</v>
      </c>
      <c r="Q5897" s="9">
        <f>MAX(0,Inputs!$B$4-O5897)</f>
        <v>0</v>
      </c>
      <c r="R5897" s="9">
        <f>MAX(0,Inputs!$B$4-P5897)</f>
        <v>0</v>
      </c>
    </row>
    <row r="5898" spans="1:18" ht="15" customHeight="1">
      <c r="A5898" s="4">
        <v>44807.666666666701</v>
      </c>
      <c r="B5898" s="5">
        <v>44807</v>
      </c>
      <c r="C5898" s="6">
        <v>9</v>
      </c>
      <c r="D5898" s="7" t="s">
        <v>36</v>
      </c>
      <c r="E5898" s="7" t="s">
        <v>29</v>
      </c>
      <c r="F5898" s="7" t="s">
        <v>20</v>
      </c>
      <c r="G5898" s="6">
        <v>16</v>
      </c>
      <c r="H5898" s="8">
        <v>3.7890000000000001</v>
      </c>
      <c r="I5898" s="8">
        <v>22.684999999999999</v>
      </c>
      <c r="J5898" s="8">
        <v>0.08</v>
      </c>
      <c r="K5898" s="8">
        <v>5.3010000000000002</v>
      </c>
      <c r="L5898" s="9">
        <f>K5898*Inputs!$B$5</f>
        <v>5.1949800000000002</v>
      </c>
      <c r="M5898" s="10">
        <f>IF(AND(OR(C5898=1,C5898=2,C5898=12),G5898&gt;=Inputs!$B$8,G5898&lt;=Inputs!$B$9,K5898&lt;=Inputs!$B$10),1,0)</f>
        <v>0</v>
      </c>
      <c r="N5898" s="9">
        <f>Inputs!$B$4</f>
        <v>54.991999999999997</v>
      </c>
      <c r="O5898" s="9">
        <f>IF(M5898=1,Inputs!$B$6,Inputs!$B$4)</f>
        <v>54.991999999999997</v>
      </c>
      <c r="P5898" s="9">
        <f>IF(M5898=1,Inputs!$B$7,Inputs!$B$4)</f>
        <v>54.991999999999997</v>
      </c>
      <c r="Q5898" s="9">
        <f>MAX(0,Inputs!$B$4-O5898)</f>
        <v>0</v>
      </c>
      <c r="R5898" s="9">
        <f>MAX(0,Inputs!$B$4-P5898)</f>
        <v>0</v>
      </c>
    </row>
    <row r="5899" spans="1:18" ht="15" customHeight="1">
      <c r="A5899" s="4">
        <v>44807.708333333299</v>
      </c>
      <c r="B5899" s="5">
        <v>44807</v>
      </c>
      <c r="C5899" s="6">
        <v>9</v>
      </c>
      <c r="D5899" s="7" t="s">
        <v>36</v>
      </c>
      <c r="E5899" s="7" t="s">
        <v>29</v>
      </c>
      <c r="F5899" s="7" t="s">
        <v>20</v>
      </c>
      <c r="G5899" s="6">
        <v>17</v>
      </c>
      <c r="H5899" s="8">
        <v>3.7890000000000001</v>
      </c>
      <c r="I5899" s="8">
        <v>22.684999999999999</v>
      </c>
      <c r="J5899" s="8">
        <v>0.10630000000000001</v>
      </c>
      <c r="K5899" s="8">
        <v>5.798</v>
      </c>
      <c r="L5899" s="9">
        <f>K5899*Inputs!$B$5</f>
        <v>5.6820399999999998</v>
      </c>
      <c r="M5899" s="10">
        <f>IF(AND(OR(C5899=1,C5899=2,C5899=12),G5899&gt;=Inputs!$B$8,G5899&lt;=Inputs!$B$9,K5899&lt;=Inputs!$B$10),1,0)</f>
        <v>0</v>
      </c>
      <c r="N5899" s="9">
        <f>Inputs!$B$4</f>
        <v>54.991999999999997</v>
      </c>
      <c r="O5899" s="9">
        <f>IF(M5899=1,Inputs!$B$6,Inputs!$B$4)</f>
        <v>54.991999999999997</v>
      </c>
      <c r="P5899" s="9">
        <f>IF(M5899=1,Inputs!$B$7,Inputs!$B$4)</f>
        <v>54.991999999999997</v>
      </c>
      <c r="Q5899" s="9">
        <f>MAX(0,Inputs!$B$4-O5899)</f>
        <v>0</v>
      </c>
      <c r="R5899" s="9">
        <f>MAX(0,Inputs!$B$4-P5899)</f>
        <v>0</v>
      </c>
    </row>
    <row r="5900" spans="1:18" ht="15" customHeight="1">
      <c r="A5900" s="4">
        <v>44807.75</v>
      </c>
      <c r="B5900" s="5">
        <v>44807</v>
      </c>
      <c r="C5900" s="6">
        <v>9</v>
      </c>
      <c r="D5900" s="7" t="s">
        <v>36</v>
      </c>
      <c r="E5900" s="7" t="s">
        <v>29</v>
      </c>
      <c r="F5900" s="7" t="s">
        <v>20</v>
      </c>
      <c r="G5900" s="6">
        <v>18</v>
      </c>
      <c r="H5900" s="8">
        <v>3.7890000000000001</v>
      </c>
      <c r="I5900" s="8">
        <v>22.684999999999999</v>
      </c>
      <c r="J5900" s="8">
        <v>0.10630000000000001</v>
      </c>
      <c r="K5900" s="8">
        <v>5.798</v>
      </c>
      <c r="L5900" s="9">
        <f>K5900*Inputs!$B$5</f>
        <v>5.6820399999999998</v>
      </c>
      <c r="M5900" s="10">
        <f>IF(AND(OR(C5900=1,C5900=2,C5900=12),G5900&gt;=Inputs!$B$8,G5900&lt;=Inputs!$B$9,K5900&lt;=Inputs!$B$10),1,0)</f>
        <v>0</v>
      </c>
      <c r="N5900" s="9">
        <f>Inputs!$B$4</f>
        <v>54.991999999999997</v>
      </c>
      <c r="O5900" s="9">
        <f>IF(M5900=1,Inputs!$B$6,Inputs!$B$4)</f>
        <v>54.991999999999997</v>
      </c>
      <c r="P5900" s="9">
        <f>IF(M5900=1,Inputs!$B$7,Inputs!$B$4)</f>
        <v>54.991999999999997</v>
      </c>
      <c r="Q5900" s="9">
        <f>MAX(0,Inputs!$B$4-O5900)</f>
        <v>0</v>
      </c>
      <c r="R5900" s="9">
        <f>MAX(0,Inputs!$B$4-P5900)</f>
        <v>0</v>
      </c>
    </row>
    <row r="5901" spans="1:18" ht="15" customHeight="1">
      <c r="A5901" s="4">
        <v>44807.791666666701</v>
      </c>
      <c r="B5901" s="5">
        <v>44807</v>
      </c>
      <c r="C5901" s="6">
        <v>9</v>
      </c>
      <c r="D5901" s="7" t="s">
        <v>36</v>
      </c>
      <c r="E5901" s="7" t="s">
        <v>29</v>
      </c>
      <c r="F5901" s="7" t="s">
        <v>20</v>
      </c>
      <c r="G5901" s="6">
        <v>19</v>
      </c>
      <c r="H5901" s="8">
        <v>3.7890000000000001</v>
      </c>
      <c r="I5901" s="8">
        <v>22.684999999999999</v>
      </c>
      <c r="J5901" s="8">
        <v>0.16969999999999999</v>
      </c>
      <c r="K5901" s="8">
        <v>6.9950000000000001</v>
      </c>
      <c r="L5901" s="9">
        <f>K5901*Inputs!$B$5</f>
        <v>6.8551000000000002</v>
      </c>
      <c r="M5901" s="10">
        <f>IF(AND(OR(C5901=1,C5901=2,C5901=12),G5901&gt;=Inputs!$B$8,G5901&lt;=Inputs!$B$9,K5901&lt;=Inputs!$B$10),1,0)</f>
        <v>0</v>
      </c>
      <c r="N5901" s="9">
        <f>Inputs!$B$4</f>
        <v>54.991999999999997</v>
      </c>
      <c r="O5901" s="9">
        <f>IF(M5901=1,Inputs!$B$6,Inputs!$B$4)</f>
        <v>54.991999999999997</v>
      </c>
      <c r="P5901" s="9">
        <f>IF(M5901=1,Inputs!$B$7,Inputs!$B$4)</f>
        <v>54.991999999999997</v>
      </c>
      <c r="Q5901" s="9">
        <f>MAX(0,Inputs!$B$4-O5901)</f>
        <v>0</v>
      </c>
      <c r="R5901" s="9">
        <f>MAX(0,Inputs!$B$4-P5901)</f>
        <v>0</v>
      </c>
    </row>
    <row r="5902" spans="1:18" ht="15" customHeight="1">
      <c r="A5902" s="4">
        <v>44807.833333333299</v>
      </c>
      <c r="B5902" s="5">
        <v>44807</v>
      </c>
      <c r="C5902" s="6">
        <v>9</v>
      </c>
      <c r="D5902" s="7" t="s">
        <v>36</v>
      </c>
      <c r="E5902" s="7" t="s">
        <v>29</v>
      </c>
      <c r="F5902" s="7" t="s">
        <v>20</v>
      </c>
      <c r="G5902" s="6">
        <v>20</v>
      </c>
      <c r="H5902" s="8">
        <v>3.7890000000000001</v>
      </c>
      <c r="I5902" s="8">
        <v>22.684999999999999</v>
      </c>
      <c r="J5902" s="8">
        <v>0.28570000000000001</v>
      </c>
      <c r="K5902" s="8">
        <v>9.1869999999999994</v>
      </c>
      <c r="L5902" s="9">
        <f>K5902*Inputs!$B$5</f>
        <v>9.0032599999999992</v>
      </c>
      <c r="M5902" s="10">
        <f>IF(AND(OR(C5902=1,C5902=2,C5902=12),G5902&gt;=Inputs!$B$8,G5902&lt;=Inputs!$B$9,K5902&lt;=Inputs!$B$10),1,0)</f>
        <v>0</v>
      </c>
      <c r="N5902" s="9">
        <f>Inputs!$B$4</f>
        <v>54.991999999999997</v>
      </c>
      <c r="O5902" s="9">
        <f>IF(M5902=1,Inputs!$B$6,Inputs!$B$4)</f>
        <v>54.991999999999997</v>
      </c>
      <c r="P5902" s="9">
        <f>IF(M5902=1,Inputs!$B$7,Inputs!$B$4)</f>
        <v>54.991999999999997</v>
      </c>
      <c r="Q5902" s="9">
        <f>MAX(0,Inputs!$B$4-O5902)</f>
        <v>0</v>
      </c>
      <c r="R5902" s="9">
        <f>MAX(0,Inputs!$B$4-P5902)</f>
        <v>0</v>
      </c>
    </row>
    <row r="5903" spans="1:18" ht="15" customHeight="1">
      <c r="A5903" s="4">
        <v>44807.875</v>
      </c>
      <c r="B5903" s="5">
        <v>44807</v>
      </c>
      <c r="C5903" s="6">
        <v>9</v>
      </c>
      <c r="D5903" s="7" t="s">
        <v>36</v>
      </c>
      <c r="E5903" s="7" t="s">
        <v>29</v>
      </c>
      <c r="F5903" s="7" t="s">
        <v>20</v>
      </c>
      <c r="G5903" s="6">
        <v>21</v>
      </c>
      <c r="H5903" s="8">
        <v>3.7890000000000001</v>
      </c>
      <c r="I5903" s="8">
        <v>22.684999999999999</v>
      </c>
      <c r="J5903" s="8">
        <v>0.40760000000000002</v>
      </c>
      <c r="K5903" s="8">
        <v>11.491</v>
      </c>
      <c r="L5903" s="9">
        <f>K5903*Inputs!$B$5</f>
        <v>11.26118</v>
      </c>
      <c r="M5903" s="10">
        <f>IF(AND(OR(C5903=1,C5903=2,C5903=12),G5903&gt;=Inputs!$B$8,G5903&lt;=Inputs!$B$9,K5903&lt;=Inputs!$B$10),1,0)</f>
        <v>0</v>
      </c>
      <c r="N5903" s="9">
        <f>Inputs!$B$4</f>
        <v>54.991999999999997</v>
      </c>
      <c r="O5903" s="9">
        <f>IF(M5903=1,Inputs!$B$6,Inputs!$B$4)</f>
        <v>54.991999999999997</v>
      </c>
      <c r="P5903" s="9">
        <f>IF(M5903=1,Inputs!$B$7,Inputs!$B$4)</f>
        <v>54.991999999999997</v>
      </c>
      <c r="Q5903" s="9">
        <f>MAX(0,Inputs!$B$4-O5903)</f>
        <v>0</v>
      </c>
      <c r="R5903" s="9">
        <f>MAX(0,Inputs!$B$4-P5903)</f>
        <v>0</v>
      </c>
    </row>
    <row r="5904" spans="1:18" ht="15" customHeight="1">
      <c r="A5904" s="4">
        <v>44807.916666666701</v>
      </c>
      <c r="B5904" s="5">
        <v>44807</v>
      </c>
      <c r="C5904" s="6">
        <v>9</v>
      </c>
      <c r="D5904" s="7" t="s">
        <v>36</v>
      </c>
      <c r="E5904" s="7" t="s">
        <v>29</v>
      </c>
      <c r="F5904" s="7" t="s">
        <v>20</v>
      </c>
      <c r="G5904" s="6">
        <v>22</v>
      </c>
      <c r="H5904" s="8">
        <v>3.7890000000000001</v>
      </c>
      <c r="I5904" s="8">
        <v>22.684999999999999</v>
      </c>
      <c r="J5904" s="8">
        <v>0.64910000000000001</v>
      </c>
      <c r="K5904" s="8">
        <v>16.055</v>
      </c>
      <c r="L5904" s="9">
        <f>K5904*Inputs!$B$5</f>
        <v>15.7339</v>
      </c>
      <c r="M5904" s="10">
        <f>IF(AND(OR(C5904=1,C5904=2,C5904=12),G5904&gt;=Inputs!$B$8,G5904&lt;=Inputs!$B$9,K5904&lt;=Inputs!$B$10),1,0)</f>
        <v>0</v>
      </c>
      <c r="N5904" s="9">
        <f>Inputs!$B$4</f>
        <v>54.991999999999997</v>
      </c>
      <c r="O5904" s="9">
        <f>IF(M5904=1,Inputs!$B$6,Inputs!$B$4)</f>
        <v>54.991999999999997</v>
      </c>
      <c r="P5904" s="9">
        <f>IF(M5904=1,Inputs!$B$7,Inputs!$B$4)</f>
        <v>54.991999999999997</v>
      </c>
      <c r="Q5904" s="9">
        <f>MAX(0,Inputs!$B$4-O5904)</f>
        <v>0</v>
      </c>
      <c r="R5904" s="9">
        <f>MAX(0,Inputs!$B$4-P5904)</f>
        <v>0</v>
      </c>
    </row>
    <row r="5905" spans="1:18" ht="15" customHeight="1">
      <c r="A5905" s="4">
        <v>44807.958333333299</v>
      </c>
      <c r="B5905" s="5">
        <v>44807</v>
      </c>
      <c r="C5905" s="6">
        <v>9</v>
      </c>
      <c r="D5905" s="7" t="s">
        <v>36</v>
      </c>
      <c r="E5905" s="7" t="s">
        <v>29</v>
      </c>
      <c r="F5905" s="7" t="s">
        <v>20</v>
      </c>
      <c r="G5905" s="6">
        <v>23</v>
      </c>
      <c r="H5905" s="8">
        <v>3.7890000000000001</v>
      </c>
      <c r="I5905" s="8">
        <v>22.684999999999999</v>
      </c>
      <c r="J5905" s="8">
        <v>0.89070000000000005</v>
      </c>
      <c r="K5905" s="8">
        <v>20.619</v>
      </c>
      <c r="L5905" s="9">
        <f>K5905*Inputs!$B$5</f>
        <v>20.206620000000001</v>
      </c>
      <c r="M5905" s="10">
        <f>IF(AND(OR(C5905=1,C5905=2,C5905=12),G5905&gt;=Inputs!$B$8,G5905&lt;=Inputs!$B$9,K5905&lt;=Inputs!$B$10),1,0)</f>
        <v>0</v>
      </c>
      <c r="N5905" s="9">
        <f>Inputs!$B$4</f>
        <v>54.991999999999997</v>
      </c>
      <c r="O5905" s="9">
        <f>IF(M5905=1,Inputs!$B$6,Inputs!$B$4)</f>
        <v>54.991999999999997</v>
      </c>
      <c r="P5905" s="9">
        <f>IF(M5905=1,Inputs!$B$7,Inputs!$B$4)</f>
        <v>54.991999999999997</v>
      </c>
      <c r="Q5905" s="9">
        <f>MAX(0,Inputs!$B$4-O5905)</f>
        <v>0</v>
      </c>
      <c r="R5905" s="9">
        <f>MAX(0,Inputs!$B$4-P5905)</f>
        <v>0</v>
      </c>
    </row>
    <row r="5906" spans="1:18" ht="15" customHeight="1">
      <c r="A5906" s="4">
        <v>44808</v>
      </c>
      <c r="B5906" s="5">
        <v>44808</v>
      </c>
      <c r="C5906" s="6">
        <v>9</v>
      </c>
      <c r="D5906" s="7" t="s">
        <v>36</v>
      </c>
      <c r="E5906" s="7" t="s">
        <v>29</v>
      </c>
      <c r="F5906" s="7" t="s">
        <v>21</v>
      </c>
      <c r="G5906" s="6">
        <v>0</v>
      </c>
      <c r="H5906" s="8">
        <v>4.234</v>
      </c>
      <c r="I5906" s="8">
        <v>26.914000000000001</v>
      </c>
      <c r="J5906" s="8">
        <v>0.70189999999999997</v>
      </c>
      <c r="K5906" s="8">
        <v>20.152000000000001</v>
      </c>
      <c r="L5906" s="9">
        <f>K5906*Inputs!$B$5</f>
        <v>19.74896</v>
      </c>
      <c r="M5906" s="10">
        <f>IF(AND(OR(C5906=1,C5906=2,C5906=12),G5906&gt;=Inputs!$B$8,G5906&lt;=Inputs!$B$9,K5906&lt;=Inputs!$B$10),1,0)</f>
        <v>0</v>
      </c>
      <c r="N5906" s="9">
        <f>Inputs!$B$4</f>
        <v>54.991999999999997</v>
      </c>
      <c r="O5906" s="9">
        <f>IF(M5906=1,Inputs!$B$6,Inputs!$B$4)</f>
        <v>54.991999999999997</v>
      </c>
      <c r="P5906" s="9">
        <f>IF(M5906=1,Inputs!$B$7,Inputs!$B$4)</f>
        <v>54.991999999999997</v>
      </c>
      <c r="Q5906" s="9">
        <f>MAX(0,Inputs!$B$4-O5906)</f>
        <v>0</v>
      </c>
      <c r="R5906" s="9">
        <f>MAX(0,Inputs!$B$4-P5906)</f>
        <v>0</v>
      </c>
    </row>
    <row r="5907" spans="1:18" ht="15" customHeight="1">
      <c r="A5907" s="4">
        <v>44808.041666666701</v>
      </c>
      <c r="B5907" s="5">
        <v>44808</v>
      </c>
      <c r="C5907" s="6">
        <v>9</v>
      </c>
      <c r="D5907" s="7" t="s">
        <v>36</v>
      </c>
      <c r="E5907" s="7" t="s">
        <v>29</v>
      </c>
      <c r="F5907" s="7" t="s">
        <v>21</v>
      </c>
      <c r="G5907" s="6">
        <v>1</v>
      </c>
      <c r="H5907" s="8">
        <v>4.234</v>
      </c>
      <c r="I5907" s="8">
        <v>26.914000000000001</v>
      </c>
      <c r="J5907" s="8">
        <v>0.79379999999999995</v>
      </c>
      <c r="K5907" s="8">
        <v>22.236999999999998</v>
      </c>
      <c r="L5907" s="9">
        <f>K5907*Inputs!$B$5</f>
        <v>21.792259999999999</v>
      </c>
      <c r="M5907" s="10">
        <f>IF(AND(OR(C5907=1,C5907=2,C5907=12),G5907&gt;=Inputs!$B$8,G5907&lt;=Inputs!$B$9,K5907&lt;=Inputs!$B$10),1,0)</f>
        <v>0</v>
      </c>
      <c r="N5907" s="9">
        <f>Inputs!$B$4</f>
        <v>54.991999999999997</v>
      </c>
      <c r="O5907" s="9">
        <f>IF(M5907=1,Inputs!$B$6,Inputs!$B$4)</f>
        <v>54.991999999999997</v>
      </c>
      <c r="P5907" s="9">
        <f>IF(M5907=1,Inputs!$B$7,Inputs!$B$4)</f>
        <v>54.991999999999997</v>
      </c>
      <c r="Q5907" s="9">
        <f>MAX(0,Inputs!$B$4-O5907)</f>
        <v>0</v>
      </c>
      <c r="R5907" s="9">
        <f>MAX(0,Inputs!$B$4-P5907)</f>
        <v>0</v>
      </c>
    </row>
    <row r="5908" spans="1:18" ht="15" customHeight="1">
      <c r="A5908" s="4">
        <v>44808.083333333299</v>
      </c>
      <c r="B5908" s="5">
        <v>44808</v>
      </c>
      <c r="C5908" s="6">
        <v>9</v>
      </c>
      <c r="D5908" s="7" t="s">
        <v>36</v>
      </c>
      <c r="E5908" s="7" t="s">
        <v>29</v>
      </c>
      <c r="F5908" s="7" t="s">
        <v>21</v>
      </c>
      <c r="G5908" s="6">
        <v>2</v>
      </c>
      <c r="H5908" s="8">
        <v>4.234</v>
      </c>
      <c r="I5908" s="8">
        <v>26.914000000000001</v>
      </c>
      <c r="J5908" s="8">
        <v>0.88570000000000004</v>
      </c>
      <c r="K5908" s="8">
        <v>24.321000000000002</v>
      </c>
      <c r="L5908" s="9">
        <f>K5908*Inputs!$B$5</f>
        <v>23.834580000000003</v>
      </c>
      <c r="M5908" s="10">
        <f>IF(AND(OR(C5908=1,C5908=2,C5908=12),G5908&gt;=Inputs!$B$8,G5908&lt;=Inputs!$B$9,K5908&lt;=Inputs!$B$10),1,0)</f>
        <v>0</v>
      </c>
      <c r="N5908" s="9">
        <f>Inputs!$B$4</f>
        <v>54.991999999999997</v>
      </c>
      <c r="O5908" s="9">
        <f>IF(M5908=1,Inputs!$B$6,Inputs!$B$4)</f>
        <v>54.991999999999997</v>
      </c>
      <c r="P5908" s="9">
        <f>IF(M5908=1,Inputs!$B$7,Inputs!$B$4)</f>
        <v>54.991999999999997</v>
      </c>
      <c r="Q5908" s="9">
        <f>MAX(0,Inputs!$B$4-O5908)</f>
        <v>0</v>
      </c>
      <c r="R5908" s="9">
        <f>MAX(0,Inputs!$B$4-P5908)</f>
        <v>0</v>
      </c>
    </row>
    <row r="5909" spans="1:18" ht="15" customHeight="1">
      <c r="A5909" s="4">
        <v>44808.125</v>
      </c>
      <c r="B5909" s="5">
        <v>44808</v>
      </c>
      <c r="C5909" s="6">
        <v>9</v>
      </c>
      <c r="D5909" s="7" t="s">
        <v>36</v>
      </c>
      <c r="E5909" s="7" t="s">
        <v>29</v>
      </c>
      <c r="F5909" s="7" t="s">
        <v>21</v>
      </c>
      <c r="G5909" s="6">
        <v>3</v>
      </c>
      <c r="H5909" s="8">
        <v>4.234</v>
      </c>
      <c r="I5909" s="8">
        <v>26.914000000000001</v>
      </c>
      <c r="J5909" s="8">
        <v>0.92279999999999995</v>
      </c>
      <c r="K5909" s="8">
        <v>25.164000000000001</v>
      </c>
      <c r="L5909" s="9">
        <f>K5909*Inputs!$B$5</f>
        <v>24.660720000000001</v>
      </c>
      <c r="M5909" s="10">
        <f>IF(AND(OR(C5909=1,C5909=2,C5909=12),G5909&gt;=Inputs!$B$8,G5909&lt;=Inputs!$B$9,K5909&lt;=Inputs!$B$10),1,0)</f>
        <v>0</v>
      </c>
      <c r="N5909" s="9">
        <f>Inputs!$B$4</f>
        <v>54.991999999999997</v>
      </c>
      <c r="O5909" s="9">
        <f>IF(M5909=1,Inputs!$B$6,Inputs!$B$4)</f>
        <v>54.991999999999997</v>
      </c>
      <c r="P5909" s="9">
        <f>IF(M5909=1,Inputs!$B$7,Inputs!$B$4)</f>
        <v>54.991999999999997</v>
      </c>
      <c r="Q5909" s="9">
        <f>MAX(0,Inputs!$B$4-O5909)</f>
        <v>0</v>
      </c>
      <c r="R5909" s="9">
        <f>MAX(0,Inputs!$B$4-P5909)</f>
        <v>0</v>
      </c>
    </row>
    <row r="5910" spans="1:18" ht="15" customHeight="1">
      <c r="A5910" s="4">
        <v>44808.166666666701</v>
      </c>
      <c r="B5910" s="5">
        <v>44808</v>
      </c>
      <c r="C5910" s="6">
        <v>9</v>
      </c>
      <c r="D5910" s="7" t="s">
        <v>36</v>
      </c>
      <c r="E5910" s="7" t="s">
        <v>29</v>
      </c>
      <c r="F5910" s="7" t="s">
        <v>21</v>
      </c>
      <c r="G5910" s="6">
        <v>4</v>
      </c>
      <c r="H5910" s="8">
        <v>4.234</v>
      </c>
      <c r="I5910" s="8">
        <v>26.914000000000001</v>
      </c>
      <c r="J5910" s="8">
        <v>0.96</v>
      </c>
      <c r="K5910" s="8">
        <v>26.007000000000001</v>
      </c>
      <c r="L5910" s="9">
        <f>K5910*Inputs!$B$5</f>
        <v>25.48686</v>
      </c>
      <c r="M5910" s="10">
        <f>IF(AND(OR(C5910=1,C5910=2,C5910=12),G5910&gt;=Inputs!$B$8,G5910&lt;=Inputs!$B$9,K5910&lt;=Inputs!$B$10),1,0)</f>
        <v>0</v>
      </c>
      <c r="N5910" s="9">
        <f>Inputs!$B$4</f>
        <v>54.991999999999997</v>
      </c>
      <c r="O5910" s="9">
        <f>IF(M5910=1,Inputs!$B$6,Inputs!$B$4)</f>
        <v>54.991999999999997</v>
      </c>
      <c r="P5910" s="9">
        <f>IF(M5910=1,Inputs!$B$7,Inputs!$B$4)</f>
        <v>54.991999999999997</v>
      </c>
      <c r="Q5910" s="9">
        <f>MAX(0,Inputs!$B$4-O5910)</f>
        <v>0</v>
      </c>
      <c r="R5910" s="9">
        <f>MAX(0,Inputs!$B$4-P5910)</f>
        <v>0</v>
      </c>
    </row>
    <row r="5911" spans="1:18" ht="15" customHeight="1">
      <c r="A5911" s="4">
        <v>44808.208333333299</v>
      </c>
      <c r="B5911" s="5">
        <v>44808</v>
      </c>
      <c r="C5911" s="6">
        <v>9</v>
      </c>
      <c r="D5911" s="7" t="s">
        <v>36</v>
      </c>
      <c r="E5911" s="7" t="s">
        <v>29</v>
      </c>
      <c r="F5911" s="7" t="s">
        <v>21</v>
      </c>
      <c r="G5911" s="6">
        <v>5</v>
      </c>
      <c r="H5911" s="8">
        <v>4.234</v>
      </c>
      <c r="I5911" s="8">
        <v>26.914000000000001</v>
      </c>
      <c r="J5911" s="8">
        <v>0.92969999999999997</v>
      </c>
      <c r="K5911" s="8">
        <v>25.318999999999999</v>
      </c>
      <c r="L5911" s="9">
        <f>K5911*Inputs!$B$5</f>
        <v>24.812619999999999</v>
      </c>
      <c r="M5911" s="10">
        <f>IF(AND(OR(C5911=1,C5911=2,C5911=12),G5911&gt;=Inputs!$B$8,G5911&lt;=Inputs!$B$9,K5911&lt;=Inputs!$B$10),1,0)</f>
        <v>0</v>
      </c>
      <c r="N5911" s="9">
        <f>Inputs!$B$4</f>
        <v>54.991999999999997</v>
      </c>
      <c r="O5911" s="9">
        <f>IF(M5911=1,Inputs!$B$6,Inputs!$B$4)</f>
        <v>54.991999999999997</v>
      </c>
      <c r="P5911" s="9">
        <f>IF(M5911=1,Inputs!$B$7,Inputs!$B$4)</f>
        <v>54.991999999999997</v>
      </c>
      <c r="Q5911" s="9">
        <f>MAX(0,Inputs!$B$4-O5911)</f>
        <v>0</v>
      </c>
      <c r="R5911" s="9">
        <f>MAX(0,Inputs!$B$4-P5911)</f>
        <v>0</v>
      </c>
    </row>
    <row r="5912" spans="1:18" ht="15" customHeight="1">
      <c r="A5912" s="4">
        <v>44808.25</v>
      </c>
      <c r="B5912" s="5">
        <v>44808</v>
      </c>
      <c r="C5912" s="6">
        <v>9</v>
      </c>
      <c r="D5912" s="7" t="s">
        <v>36</v>
      </c>
      <c r="E5912" s="7" t="s">
        <v>29</v>
      </c>
      <c r="F5912" s="7" t="s">
        <v>21</v>
      </c>
      <c r="G5912" s="6">
        <v>6</v>
      </c>
      <c r="H5912" s="8">
        <v>4.234</v>
      </c>
      <c r="I5912" s="8">
        <v>26.914000000000001</v>
      </c>
      <c r="J5912" s="8">
        <v>0.80259999999999998</v>
      </c>
      <c r="K5912" s="8">
        <v>22.436</v>
      </c>
      <c r="L5912" s="9">
        <f>K5912*Inputs!$B$5</f>
        <v>21.987279999999998</v>
      </c>
      <c r="M5912" s="10">
        <f>IF(AND(OR(C5912=1,C5912=2,C5912=12),G5912&gt;=Inputs!$B$8,G5912&lt;=Inputs!$B$9,K5912&lt;=Inputs!$B$10),1,0)</f>
        <v>0</v>
      </c>
      <c r="N5912" s="9">
        <f>Inputs!$B$4</f>
        <v>54.991999999999997</v>
      </c>
      <c r="O5912" s="9">
        <f>IF(M5912=1,Inputs!$B$6,Inputs!$B$4)</f>
        <v>54.991999999999997</v>
      </c>
      <c r="P5912" s="9">
        <f>IF(M5912=1,Inputs!$B$7,Inputs!$B$4)</f>
        <v>54.991999999999997</v>
      </c>
      <c r="Q5912" s="9">
        <f>MAX(0,Inputs!$B$4-O5912)</f>
        <v>0</v>
      </c>
      <c r="R5912" s="9">
        <f>MAX(0,Inputs!$B$4-P5912)</f>
        <v>0</v>
      </c>
    </row>
    <row r="5913" spans="1:18" ht="15" customHeight="1">
      <c r="A5913" s="4">
        <v>44808.291666666701</v>
      </c>
      <c r="B5913" s="5">
        <v>44808</v>
      </c>
      <c r="C5913" s="6">
        <v>9</v>
      </c>
      <c r="D5913" s="7" t="s">
        <v>36</v>
      </c>
      <c r="E5913" s="7" t="s">
        <v>29</v>
      </c>
      <c r="F5913" s="7" t="s">
        <v>21</v>
      </c>
      <c r="G5913" s="6">
        <v>7</v>
      </c>
      <c r="H5913" s="8">
        <v>4.234</v>
      </c>
      <c r="I5913" s="8">
        <v>26.914000000000001</v>
      </c>
      <c r="J5913" s="8">
        <v>0.65790000000000004</v>
      </c>
      <c r="K5913" s="8">
        <v>19.154</v>
      </c>
      <c r="L5913" s="9">
        <f>K5913*Inputs!$B$5</f>
        <v>18.77092</v>
      </c>
      <c r="M5913" s="10">
        <f>IF(AND(OR(C5913=1,C5913=2,C5913=12),G5913&gt;=Inputs!$B$8,G5913&lt;=Inputs!$B$9,K5913&lt;=Inputs!$B$10),1,0)</f>
        <v>0</v>
      </c>
      <c r="N5913" s="9">
        <f>Inputs!$B$4</f>
        <v>54.991999999999997</v>
      </c>
      <c r="O5913" s="9">
        <f>IF(M5913=1,Inputs!$B$6,Inputs!$B$4)</f>
        <v>54.991999999999997</v>
      </c>
      <c r="P5913" s="9">
        <f>IF(M5913=1,Inputs!$B$7,Inputs!$B$4)</f>
        <v>54.991999999999997</v>
      </c>
      <c r="Q5913" s="9">
        <f>MAX(0,Inputs!$B$4-O5913)</f>
        <v>0</v>
      </c>
      <c r="R5913" s="9">
        <f>MAX(0,Inputs!$B$4-P5913)</f>
        <v>0</v>
      </c>
    </row>
    <row r="5914" spans="1:18" ht="15" customHeight="1">
      <c r="A5914" s="4">
        <v>44808.333333333299</v>
      </c>
      <c r="B5914" s="5">
        <v>44808</v>
      </c>
      <c r="C5914" s="6">
        <v>9</v>
      </c>
      <c r="D5914" s="7" t="s">
        <v>36</v>
      </c>
      <c r="E5914" s="7" t="s">
        <v>29</v>
      </c>
      <c r="F5914" s="7" t="s">
        <v>21</v>
      </c>
      <c r="G5914" s="6">
        <v>8</v>
      </c>
      <c r="H5914" s="8">
        <v>4.234</v>
      </c>
      <c r="I5914" s="8">
        <v>26.914000000000001</v>
      </c>
      <c r="J5914" s="8">
        <v>0.5454</v>
      </c>
      <c r="K5914" s="8">
        <v>16.603999999999999</v>
      </c>
      <c r="L5914" s="9">
        <f>K5914*Inputs!$B$5</f>
        <v>16.271919999999998</v>
      </c>
      <c r="M5914" s="10">
        <f>IF(AND(OR(C5914=1,C5914=2,C5914=12),G5914&gt;=Inputs!$B$8,G5914&lt;=Inputs!$B$9,K5914&lt;=Inputs!$B$10),1,0)</f>
        <v>0</v>
      </c>
      <c r="N5914" s="9">
        <f>Inputs!$B$4</f>
        <v>54.991999999999997</v>
      </c>
      <c r="O5914" s="9">
        <f>IF(M5914=1,Inputs!$B$6,Inputs!$B$4)</f>
        <v>54.991999999999997</v>
      </c>
      <c r="P5914" s="9">
        <f>IF(M5914=1,Inputs!$B$7,Inputs!$B$4)</f>
        <v>54.991999999999997</v>
      </c>
      <c r="Q5914" s="9">
        <f>MAX(0,Inputs!$B$4-O5914)</f>
        <v>0</v>
      </c>
      <c r="R5914" s="9">
        <f>MAX(0,Inputs!$B$4-P5914)</f>
        <v>0</v>
      </c>
    </row>
    <row r="5915" spans="1:18" ht="15" customHeight="1">
      <c r="A5915" s="4">
        <v>44808.375</v>
      </c>
      <c r="B5915" s="5">
        <v>44808</v>
      </c>
      <c r="C5915" s="6">
        <v>9</v>
      </c>
      <c r="D5915" s="7" t="s">
        <v>36</v>
      </c>
      <c r="E5915" s="7" t="s">
        <v>29</v>
      </c>
      <c r="F5915" s="7" t="s">
        <v>21</v>
      </c>
      <c r="G5915" s="6">
        <v>9</v>
      </c>
      <c r="H5915" s="8">
        <v>4.234</v>
      </c>
      <c r="I5915" s="8">
        <v>26.914000000000001</v>
      </c>
      <c r="J5915" s="8">
        <v>0.53659999999999997</v>
      </c>
      <c r="K5915" s="8">
        <v>16.405000000000001</v>
      </c>
      <c r="L5915" s="9">
        <f>K5915*Inputs!$B$5</f>
        <v>16.076900000000002</v>
      </c>
      <c r="M5915" s="10">
        <f>IF(AND(OR(C5915=1,C5915=2,C5915=12),G5915&gt;=Inputs!$B$8,G5915&lt;=Inputs!$B$9,K5915&lt;=Inputs!$B$10),1,0)</f>
        <v>0</v>
      </c>
      <c r="N5915" s="9">
        <f>Inputs!$B$4</f>
        <v>54.991999999999997</v>
      </c>
      <c r="O5915" s="9">
        <f>IF(M5915=1,Inputs!$B$6,Inputs!$B$4)</f>
        <v>54.991999999999997</v>
      </c>
      <c r="P5915" s="9">
        <f>IF(M5915=1,Inputs!$B$7,Inputs!$B$4)</f>
        <v>54.991999999999997</v>
      </c>
      <c r="Q5915" s="9">
        <f>MAX(0,Inputs!$B$4-O5915)</f>
        <v>0</v>
      </c>
      <c r="R5915" s="9">
        <f>MAX(0,Inputs!$B$4-P5915)</f>
        <v>0</v>
      </c>
    </row>
    <row r="5916" spans="1:18" ht="15" customHeight="1">
      <c r="A5916" s="4">
        <v>44808.416666666701</v>
      </c>
      <c r="B5916" s="5">
        <v>44808</v>
      </c>
      <c r="C5916" s="6">
        <v>9</v>
      </c>
      <c r="D5916" s="7" t="s">
        <v>36</v>
      </c>
      <c r="E5916" s="7" t="s">
        <v>29</v>
      </c>
      <c r="F5916" s="7" t="s">
        <v>21</v>
      </c>
      <c r="G5916" s="6">
        <v>10</v>
      </c>
      <c r="H5916" s="8">
        <v>4.234</v>
      </c>
      <c r="I5916" s="8">
        <v>26.914000000000001</v>
      </c>
      <c r="J5916" s="8">
        <v>0.54930000000000001</v>
      </c>
      <c r="K5916" s="8">
        <v>16.693000000000001</v>
      </c>
      <c r="L5916" s="9">
        <f>K5916*Inputs!$B$5</f>
        <v>16.35914</v>
      </c>
      <c r="M5916" s="10">
        <f>IF(AND(OR(C5916=1,C5916=2,C5916=12),G5916&gt;=Inputs!$B$8,G5916&lt;=Inputs!$B$9,K5916&lt;=Inputs!$B$10),1,0)</f>
        <v>0</v>
      </c>
      <c r="N5916" s="9">
        <f>Inputs!$B$4</f>
        <v>54.991999999999997</v>
      </c>
      <c r="O5916" s="9">
        <f>IF(M5916=1,Inputs!$B$6,Inputs!$B$4)</f>
        <v>54.991999999999997</v>
      </c>
      <c r="P5916" s="9">
        <f>IF(M5916=1,Inputs!$B$7,Inputs!$B$4)</f>
        <v>54.991999999999997</v>
      </c>
      <c r="Q5916" s="9">
        <f>MAX(0,Inputs!$B$4-O5916)</f>
        <v>0</v>
      </c>
      <c r="R5916" s="9">
        <f>MAX(0,Inputs!$B$4-P5916)</f>
        <v>0</v>
      </c>
    </row>
    <row r="5917" spans="1:18" ht="15" customHeight="1">
      <c r="A5917" s="4">
        <v>44808.458333333299</v>
      </c>
      <c r="B5917" s="5">
        <v>44808</v>
      </c>
      <c r="C5917" s="6">
        <v>9</v>
      </c>
      <c r="D5917" s="7" t="s">
        <v>36</v>
      </c>
      <c r="E5917" s="7" t="s">
        <v>29</v>
      </c>
      <c r="F5917" s="7" t="s">
        <v>21</v>
      </c>
      <c r="G5917" s="6">
        <v>11</v>
      </c>
      <c r="H5917" s="8">
        <v>4.234</v>
      </c>
      <c r="I5917" s="8">
        <v>26.914000000000001</v>
      </c>
      <c r="J5917" s="8">
        <v>0.5444</v>
      </c>
      <c r="K5917" s="8">
        <v>16.582000000000001</v>
      </c>
      <c r="L5917" s="9">
        <f>K5917*Inputs!$B$5</f>
        <v>16.250360000000001</v>
      </c>
      <c r="M5917" s="10">
        <f>IF(AND(OR(C5917=1,C5917=2,C5917=12),G5917&gt;=Inputs!$B$8,G5917&lt;=Inputs!$B$9,K5917&lt;=Inputs!$B$10),1,0)</f>
        <v>0</v>
      </c>
      <c r="N5917" s="9">
        <f>Inputs!$B$4</f>
        <v>54.991999999999997</v>
      </c>
      <c r="O5917" s="9">
        <f>IF(M5917=1,Inputs!$B$6,Inputs!$B$4)</f>
        <v>54.991999999999997</v>
      </c>
      <c r="P5917" s="9">
        <f>IF(M5917=1,Inputs!$B$7,Inputs!$B$4)</f>
        <v>54.991999999999997</v>
      </c>
      <c r="Q5917" s="9">
        <f>MAX(0,Inputs!$B$4-O5917)</f>
        <v>0</v>
      </c>
      <c r="R5917" s="9">
        <f>MAX(0,Inputs!$B$4-P5917)</f>
        <v>0</v>
      </c>
    </row>
    <row r="5918" spans="1:18" ht="15" customHeight="1">
      <c r="A5918" s="4">
        <v>44808.5</v>
      </c>
      <c r="B5918" s="5">
        <v>44808</v>
      </c>
      <c r="C5918" s="6">
        <v>9</v>
      </c>
      <c r="D5918" s="7" t="s">
        <v>36</v>
      </c>
      <c r="E5918" s="7" t="s">
        <v>29</v>
      </c>
      <c r="F5918" s="7" t="s">
        <v>21</v>
      </c>
      <c r="G5918" s="6">
        <v>12</v>
      </c>
      <c r="H5918" s="8">
        <v>4.234</v>
      </c>
      <c r="I5918" s="8">
        <v>26.914000000000001</v>
      </c>
      <c r="J5918" s="8">
        <v>0.53959999999999997</v>
      </c>
      <c r="K5918" s="8">
        <v>16.471</v>
      </c>
      <c r="L5918" s="9">
        <f>K5918*Inputs!$B$5</f>
        <v>16.141580000000001</v>
      </c>
      <c r="M5918" s="10">
        <f>IF(AND(OR(C5918=1,C5918=2,C5918=12),G5918&gt;=Inputs!$B$8,G5918&lt;=Inputs!$B$9,K5918&lt;=Inputs!$B$10),1,0)</f>
        <v>0</v>
      </c>
      <c r="N5918" s="9">
        <f>Inputs!$B$4</f>
        <v>54.991999999999997</v>
      </c>
      <c r="O5918" s="9">
        <f>IF(M5918=1,Inputs!$B$6,Inputs!$B$4)</f>
        <v>54.991999999999997</v>
      </c>
      <c r="P5918" s="9">
        <f>IF(M5918=1,Inputs!$B$7,Inputs!$B$4)</f>
        <v>54.991999999999997</v>
      </c>
      <c r="Q5918" s="9">
        <f>MAX(0,Inputs!$B$4-O5918)</f>
        <v>0</v>
      </c>
      <c r="R5918" s="9">
        <f>MAX(0,Inputs!$B$4-P5918)</f>
        <v>0</v>
      </c>
    </row>
    <row r="5919" spans="1:18" ht="15" customHeight="1">
      <c r="A5919" s="4">
        <v>44808.541666666701</v>
      </c>
      <c r="B5919" s="5">
        <v>44808</v>
      </c>
      <c r="C5919" s="6">
        <v>9</v>
      </c>
      <c r="D5919" s="7" t="s">
        <v>36</v>
      </c>
      <c r="E5919" s="7" t="s">
        <v>29</v>
      </c>
      <c r="F5919" s="7" t="s">
        <v>21</v>
      </c>
      <c r="G5919" s="6">
        <v>13</v>
      </c>
      <c r="H5919" s="8">
        <v>4.234</v>
      </c>
      <c r="I5919" s="8">
        <v>26.914000000000001</v>
      </c>
      <c r="J5919" s="8">
        <v>0.54349999999999998</v>
      </c>
      <c r="K5919" s="8">
        <v>16.559999999999999</v>
      </c>
      <c r="L5919" s="9">
        <f>K5919*Inputs!$B$5</f>
        <v>16.2288</v>
      </c>
      <c r="M5919" s="10">
        <f>IF(AND(OR(C5919=1,C5919=2,C5919=12),G5919&gt;=Inputs!$B$8,G5919&lt;=Inputs!$B$9,K5919&lt;=Inputs!$B$10),1,0)</f>
        <v>0</v>
      </c>
      <c r="N5919" s="9">
        <f>Inputs!$B$4</f>
        <v>54.991999999999997</v>
      </c>
      <c r="O5919" s="9">
        <f>IF(M5919=1,Inputs!$B$6,Inputs!$B$4)</f>
        <v>54.991999999999997</v>
      </c>
      <c r="P5919" s="9">
        <f>IF(M5919=1,Inputs!$B$7,Inputs!$B$4)</f>
        <v>54.991999999999997</v>
      </c>
      <c r="Q5919" s="9">
        <f>MAX(0,Inputs!$B$4-O5919)</f>
        <v>0</v>
      </c>
      <c r="R5919" s="9">
        <f>MAX(0,Inputs!$B$4-P5919)</f>
        <v>0</v>
      </c>
    </row>
    <row r="5920" spans="1:18" ht="15" customHeight="1">
      <c r="A5920" s="4">
        <v>44808.583333333299</v>
      </c>
      <c r="B5920" s="5">
        <v>44808</v>
      </c>
      <c r="C5920" s="6">
        <v>9</v>
      </c>
      <c r="D5920" s="7" t="s">
        <v>36</v>
      </c>
      <c r="E5920" s="7" t="s">
        <v>29</v>
      </c>
      <c r="F5920" s="7" t="s">
        <v>21</v>
      </c>
      <c r="G5920" s="6">
        <v>14</v>
      </c>
      <c r="H5920" s="8">
        <v>4.234</v>
      </c>
      <c r="I5920" s="8">
        <v>26.914000000000001</v>
      </c>
      <c r="J5920" s="8">
        <v>0.48280000000000001</v>
      </c>
      <c r="K5920" s="8">
        <v>15.185</v>
      </c>
      <c r="L5920" s="9">
        <f>K5920*Inputs!$B$5</f>
        <v>14.8813</v>
      </c>
      <c r="M5920" s="10">
        <f>IF(AND(OR(C5920=1,C5920=2,C5920=12),G5920&gt;=Inputs!$B$8,G5920&lt;=Inputs!$B$9,K5920&lt;=Inputs!$B$10),1,0)</f>
        <v>0</v>
      </c>
      <c r="N5920" s="9">
        <f>Inputs!$B$4</f>
        <v>54.991999999999997</v>
      </c>
      <c r="O5920" s="9">
        <f>IF(M5920=1,Inputs!$B$6,Inputs!$B$4)</f>
        <v>54.991999999999997</v>
      </c>
      <c r="P5920" s="9">
        <f>IF(M5920=1,Inputs!$B$7,Inputs!$B$4)</f>
        <v>54.991999999999997</v>
      </c>
      <c r="Q5920" s="9">
        <f>MAX(0,Inputs!$B$4-O5920)</f>
        <v>0</v>
      </c>
      <c r="R5920" s="9">
        <f>MAX(0,Inputs!$B$4-P5920)</f>
        <v>0</v>
      </c>
    </row>
    <row r="5921" spans="1:18" ht="15" customHeight="1">
      <c r="A5921" s="4">
        <v>44808.625</v>
      </c>
      <c r="B5921" s="5">
        <v>44808</v>
      </c>
      <c r="C5921" s="6">
        <v>9</v>
      </c>
      <c r="D5921" s="7" t="s">
        <v>36</v>
      </c>
      <c r="E5921" s="7" t="s">
        <v>29</v>
      </c>
      <c r="F5921" s="7" t="s">
        <v>21</v>
      </c>
      <c r="G5921" s="6">
        <v>15</v>
      </c>
      <c r="H5921" s="8">
        <v>4.234</v>
      </c>
      <c r="I5921" s="8">
        <v>26.914000000000001</v>
      </c>
      <c r="J5921" s="8">
        <v>0.41339999999999999</v>
      </c>
      <c r="K5921" s="8">
        <v>13.61</v>
      </c>
      <c r="L5921" s="9">
        <f>K5921*Inputs!$B$5</f>
        <v>13.3378</v>
      </c>
      <c r="M5921" s="10">
        <f>IF(AND(OR(C5921=1,C5921=2,C5921=12),G5921&gt;=Inputs!$B$8,G5921&lt;=Inputs!$B$9,K5921&lt;=Inputs!$B$10),1,0)</f>
        <v>0</v>
      </c>
      <c r="N5921" s="9">
        <f>Inputs!$B$4</f>
        <v>54.991999999999997</v>
      </c>
      <c r="O5921" s="9">
        <f>IF(M5921=1,Inputs!$B$6,Inputs!$B$4)</f>
        <v>54.991999999999997</v>
      </c>
      <c r="P5921" s="9">
        <f>IF(M5921=1,Inputs!$B$7,Inputs!$B$4)</f>
        <v>54.991999999999997</v>
      </c>
      <c r="Q5921" s="9">
        <f>MAX(0,Inputs!$B$4-O5921)</f>
        <v>0</v>
      </c>
      <c r="R5921" s="9">
        <f>MAX(0,Inputs!$B$4-P5921)</f>
        <v>0</v>
      </c>
    </row>
    <row r="5922" spans="1:18" ht="15" customHeight="1">
      <c r="A5922" s="4">
        <v>44808.666666666701</v>
      </c>
      <c r="B5922" s="5">
        <v>44808</v>
      </c>
      <c r="C5922" s="6">
        <v>9</v>
      </c>
      <c r="D5922" s="7" t="s">
        <v>36</v>
      </c>
      <c r="E5922" s="7" t="s">
        <v>29</v>
      </c>
      <c r="F5922" s="7" t="s">
        <v>21</v>
      </c>
      <c r="G5922" s="6">
        <v>16</v>
      </c>
      <c r="H5922" s="8">
        <v>4.234</v>
      </c>
      <c r="I5922" s="8">
        <v>26.914000000000001</v>
      </c>
      <c r="J5922" s="8">
        <v>0.30099999999999999</v>
      </c>
      <c r="K5922" s="8">
        <v>11.06</v>
      </c>
      <c r="L5922" s="9">
        <f>K5922*Inputs!$B$5</f>
        <v>10.838800000000001</v>
      </c>
      <c r="M5922" s="10">
        <f>IF(AND(OR(C5922=1,C5922=2,C5922=12),G5922&gt;=Inputs!$B$8,G5922&lt;=Inputs!$B$9,K5922&lt;=Inputs!$B$10),1,0)</f>
        <v>0</v>
      </c>
      <c r="N5922" s="9">
        <f>Inputs!$B$4</f>
        <v>54.991999999999997</v>
      </c>
      <c r="O5922" s="9">
        <f>IF(M5922=1,Inputs!$B$6,Inputs!$B$4)</f>
        <v>54.991999999999997</v>
      </c>
      <c r="P5922" s="9">
        <f>IF(M5922=1,Inputs!$B$7,Inputs!$B$4)</f>
        <v>54.991999999999997</v>
      </c>
      <c r="Q5922" s="9">
        <f>MAX(0,Inputs!$B$4-O5922)</f>
        <v>0</v>
      </c>
      <c r="R5922" s="9">
        <f>MAX(0,Inputs!$B$4-P5922)</f>
        <v>0</v>
      </c>
    </row>
    <row r="5923" spans="1:18" ht="15" customHeight="1">
      <c r="A5923" s="4">
        <v>44808.708333333299</v>
      </c>
      <c r="B5923" s="5">
        <v>44808</v>
      </c>
      <c r="C5923" s="6">
        <v>9</v>
      </c>
      <c r="D5923" s="7" t="s">
        <v>36</v>
      </c>
      <c r="E5923" s="7" t="s">
        <v>29</v>
      </c>
      <c r="F5923" s="7" t="s">
        <v>21</v>
      </c>
      <c r="G5923" s="6">
        <v>17</v>
      </c>
      <c r="H5923" s="8">
        <v>4.234</v>
      </c>
      <c r="I5923" s="8">
        <v>26.914000000000001</v>
      </c>
      <c r="J5923" s="8">
        <v>0.1152</v>
      </c>
      <c r="K5923" s="8">
        <v>6.8470000000000004</v>
      </c>
      <c r="L5923" s="9">
        <f>K5923*Inputs!$B$5</f>
        <v>6.7100600000000004</v>
      </c>
      <c r="M5923" s="10">
        <f>IF(AND(OR(C5923=1,C5923=2,C5923=12),G5923&gt;=Inputs!$B$8,G5923&lt;=Inputs!$B$9,K5923&lt;=Inputs!$B$10),1,0)</f>
        <v>0</v>
      </c>
      <c r="N5923" s="9">
        <f>Inputs!$B$4</f>
        <v>54.991999999999997</v>
      </c>
      <c r="O5923" s="9">
        <f>IF(M5923=1,Inputs!$B$6,Inputs!$B$4)</f>
        <v>54.991999999999997</v>
      </c>
      <c r="P5923" s="9">
        <f>IF(M5923=1,Inputs!$B$7,Inputs!$B$4)</f>
        <v>54.991999999999997</v>
      </c>
      <c r="Q5923" s="9">
        <f>MAX(0,Inputs!$B$4-O5923)</f>
        <v>0</v>
      </c>
      <c r="R5923" s="9">
        <f>MAX(0,Inputs!$B$4-P5923)</f>
        <v>0</v>
      </c>
    </row>
    <row r="5924" spans="1:18" ht="15" customHeight="1">
      <c r="A5924" s="4">
        <v>44808.75</v>
      </c>
      <c r="B5924" s="5">
        <v>44808</v>
      </c>
      <c r="C5924" s="6">
        <v>9</v>
      </c>
      <c r="D5924" s="7" t="s">
        <v>36</v>
      </c>
      <c r="E5924" s="7" t="s">
        <v>29</v>
      </c>
      <c r="F5924" s="7" t="s">
        <v>21</v>
      </c>
      <c r="G5924" s="6">
        <v>18</v>
      </c>
      <c r="H5924" s="8">
        <v>4.234</v>
      </c>
      <c r="I5924" s="8">
        <v>26.914000000000001</v>
      </c>
      <c r="J5924" s="8">
        <v>0.08</v>
      </c>
      <c r="K5924" s="8">
        <v>6.048</v>
      </c>
      <c r="L5924" s="9">
        <f>K5924*Inputs!$B$5</f>
        <v>5.9270399999999999</v>
      </c>
      <c r="M5924" s="10">
        <f>IF(AND(OR(C5924=1,C5924=2,C5924=12),G5924&gt;=Inputs!$B$8,G5924&lt;=Inputs!$B$9,K5924&lt;=Inputs!$B$10),1,0)</f>
        <v>0</v>
      </c>
      <c r="N5924" s="9">
        <f>Inputs!$B$4</f>
        <v>54.991999999999997</v>
      </c>
      <c r="O5924" s="9">
        <f>IF(M5924=1,Inputs!$B$6,Inputs!$B$4)</f>
        <v>54.991999999999997</v>
      </c>
      <c r="P5924" s="9">
        <f>IF(M5924=1,Inputs!$B$7,Inputs!$B$4)</f>
        <v>54.991999999999997</v>
      </c>
      <c r="Q5924" s="9">
        <f>MAX(0,Inputs!$B$4-O5924)</f>
        <v>0</v>
      </c>
      <c r="R5924" s="9">
        <f>MAX(0,Inputs!$B$4-P5924)</f>
        <v>0</v>
      </c>
    </row>
    <row r="5925" spans="1:18" ht="15" customHeight="1">
      <c r="A5925" s="4">
        <v>44808.791666666701</v>
      </c>
      <c r="B5925" s="5">
        <v>44808</v>
      </c>
      <c r="C5925" s="6">
        <v>9</v>
      </c>
      <c r="D5925" s="7" t="s">
        <v>36</v>
      </c>
      <c r="E5925" s="7" t="s">
        <v>29</v>
      </c>
      <c r="F5925" s="7" t="s">
        <v>21</v>
      </c>
      <c r="G5925" s="6">
        <v>19</v>
      </c>
      <c r="H5925" s="8">
        <v>4.234</v>
      </c>
      <c r="I5925" s="8">
        <v>26.914000000000001</v>
      </c>
      <c r="J5925" s="8">
        <v>0.17480000000000001</v>
      </c>
      <c r="K5925" s="8">
        <v>8.1989999999999998</v>
      </c>
      <c r="L5925" s="9">
        <f>K5925*Inputs!$B$5</f>
        <v>8.0350199999999994</v>
      </c>
      <c r="M5925" s="10">
        <f>IF(AND(OR(C5925=1,C5925=2,C5925=12),G5925&gt;=Inputs!$B$8,G5925&lt;=Inputs!$B$9,K5925&lt;=Inputs!$B$10),1,0)</f>
        <v>0</v>
      </c>
      <c r="N5925" s="9">
        <f>Inputs!$B$4</f>
        <v>54.991999999999997</v>
      </c>
      <c r="O5925" s="9">
        <f>IF(M5925=1,Inputs!$B$6,Inputs!$B$4)</f>
        <v>54.991999999999997</v>
      </c>
      <c r="P5925" s="9">
        <f>IF(M5925=1,Inputs!$B$7,Inputs!$B$4)</f>
        <v>54.991999999999997</v>
      </c>
      <c r="Q5925" s="9">
        <f>MAX(0,Inputs!$B$4-O5925)</f>
        <v>0</v>
      </c>
      <c r="R5925" s="9">
        <f>MAX(0,Inputs!$B$4-P5925)</f>
        <v>0</v>
      </c>
    </row>
    <row r="5926" spans="1:18" ht="15" customHeight="1">
      <c r="A5926" s="4">
        <v>44808.833333333299</v>
      </c>
      <c r="B5926" s="5">
        <v>44808</v>
      </c>
      <c r="C5926" s="6">
        <v>9</v>
      </c>
      <c r="D5926" s="7" t="s">
        <v>36</v>
      </c>
      <c r="E5926" s="7" t="s">
        <v>29</v>
      </c>
      <c r="F5926" s="7" t="s">
        <v>21</v>
      </c>
      <c r="G5926" s="6">
        <v>20</v>
      </c>
      <c r="H5926" s="8">
        <v>4.234</v>
      </c>
      <c r="I5926" s="8">
        <v>26.914000000000001</v>
      </c>
      <c r="J5926" s="8">
        <v>0.22670000000000001</v>
      </c>
      <c r="K5926" s="8">
        <v>9.375</v>
      </c>
      <c r="L5926" s="9">
        <f>K5926*Inputs!$B$5</f>
        <v>9.1875</v>
      </c>
      <c r="M5926" s="10">
        <f>IF(AND(OR(C5926=1,C5926=2,C5926=12),G5926&gt;=Inputs!$B$8,G5926&lt;=Inputs!$B$9,K5926&lt;=Inputs!$B$10),1,0)</f>
        <v>0</v>
      </c>
      <c r="N5926" s="9">
        <f>Inputs!$B$4</f>
        <v>54.991999999999997</v>
      </c>
      <c r="O5926" s="9">
        <f>IF(M5926=1,Inputs!$B$6,Inputs!$B$4)</f>
        <v>54.991999999999997</v>
      </c>
      <c r="P5926" s="9">
        <f>IF(M5926=1,Inputs!$B$7,Inputs!$B$4)</f>
        <v>54.991999999999997</v>
      </c>
      <c r="Q5926" s="9">
        <f>MAX(0,Inputs!$B$4-O5926)</f>
        <v>0</v>
      </c>
      <c r="R5926" s="9">
        <f>MAX(0,Inputs!$B$4-P5926)</f>
        <v>0</v>
      </c>
    </row>
    <row r="5927" spans="1:18" ht="15" customHeight="1">
      <c r="A5927" s="4">
        <v>44808.875</v>
      </c>
      <c r="B5927" s="5">
        <v>44808</v>
      </c>
      <c r="C5927" s="6">
        <v>9</v>
      </c>
      <c r="D5927" s="7" t="s">
        <v>36</v>
      </c>
      <c r="E5927" s="7" t="s">
        <v>29</v>
      </c>
      <c r="F5927" s="7" t="s">
        <v>21</v>
      </c>
      <c r="G5927" s="6">
        <v>21</v>
      </c>
      <c r="H5927" s="8">
        <v>4.234</v>
      </c>
      <c r="I5927" s="8">
        <v>26.914000000000001</v>
      </c>
      <c r="J5927" s="8">
        <v>0.38700000000000001</v>
      </c>
      <c r="K5927" s="8">
        <v>13.012</v>
      </c>
      <c r="L5927" s="9">
        <f>K5927*Inputs!$B$5</f>
        <v>12.751760000000001</v>
      </c>
      <c r="M5927" s="10">
        <f>IF(AND(OR(C5927=1,C5927=2,C5927=12),G5927&gt;=Inputs!$B$8,G5927&lt;=Inputs!$B$9,K5927&lt;=Inputs!$B$10),1,0)</f>
        <v>0</v>
      </c>
      <c r="N5927" s="9">
        <f>Inputs!$B$4</f>
        <v>54.991999999999997</v>
      </c>
      <c r="O5927" s="9">
        <f>IF(M5927=1,Inputs!$B$6,Inputs!$B$4)</f>
        <v>54.991999999999997</v>
      </c>
      <c r="P5927" s="9">
        <f>IF(M5927=1,Inputs!$B$7,Inputs!$B$4)</f>
        <v>54.991999999999997</v>
      </c>
      <c r="Q5927" s="9">
        <f>MAX(0,Inputs!$B$4-O5927)</f>
        <v>0</v>
      </c>
      <c r="R5927" s="9">
        <f>MAX(0,Inputs!$B$4-P5927)</f>
        <v>0</v>
      </c>
    </row>
    <row r="5928" spans="1:18" ht="15" customHeight="1">
      <c r="A5928" s="4">
        <v>44808.916666666701</v>
      </c>
      <c r="B5928" s="5">
        <v>44808</v>
      </c>
      <c r="C5928" s="6">
        <v>9</v>
      </c>
      <c r="D5928" s="7" t="s">
        <v>36</v>
      </c>
      <c r="E5928" s="7" t="s">
        <v>29</v>
      </c>
      <c r="F5928" s="7" t="s">
        <v>21</v>
      </c>
      <c r="G5928" s="6">
        <v>22</v>
      </c>
      <c r="H5928" s="8">
        <v>4.234</v>
      </c>
      <c r="I5928" s="8">
        <v>26.914000000000001</v>
      </c>
      <c r="J5928" s="8">
        <v>0.59719999999999995</v>
      </c>
      <c r="K5928" s="8">
        <v>17.78</v>
      </c>
      <c r="L5928" s="9">
        <f>K5928*Inputs!$B$5</f>
        <v>17.424400000000002</v>
      </c>
      <c r="M5928" s="10">
        <f>IF(AND(OR(C5928=1,C5928=2,C5928=12),G5928&gt;=Inputs!$B$8,G5928&lt;=Inputs!$B$9,K5928&lt;=Inputs!$B$10),1,0)</f>
        <v>0</v>
      </c>
      <c r="N5928" s="9">
        <f>Inputs!$B$4</f>
        <v>54.991999999999997</v>
      </c>
      <c r="O5928" s="9">
        <f>IF(M5928=1,Inputs!$B$6,Inputs!$B$4)</f>
        <v>54.991999999999997</v>
      </c>
      <c r="P5928" s="9">
        <f>IF(M5928=1,Inputs!$B$7,Inputs!$B$4)</f>
        <v>54.991999999999997</v>
      </c>
      <c r="Q5928" s="9">
        <f>MAX(0,Inputs!$B$4-O5928)</f>
        <v>0</v>
      </c>
      <c r="R5928" s="9">
        <f>MAX(0,Inputs!$B$4-P5928)</f>
        <v>0</v>
      </c>
    </row>
    <row r="5929" spans="1:18" ht="15" customHeight="1">
      <c r="A5929" s="4">
        <v>44808.958333333299</v>
      </c>
      <c r="B5929" s="5">
        <v>44808</v>
      </c>
      <c r="C5929" s="6">
        <v>9</v>
      </c>
      <c r="D5929" s="7" t="s">
        <v>36</v>
      </c>
      <c r="E5929" s="7" t="s">
        <v>29</v>
      </c>
      <c r="F5929" s="7" t="s">
        <v>21</v>
      </c>
      <c r="G5929" s="6">
        <v>23</v>
      </c>
      <c r="H5929" s="8">
        <v>4.234</v>
      </c>
      <c r="I5929" s="8">
        <v>26.914000000000001</v>
      </c>
      <c r="J5929" s="8">
        <v>0.8075</v>
      </c>
      <c r="K5929" s="8">
        <v>22.547000000000001</v>
      </c>
      <c r="L5929" s="9">
        <f>K5929*Inputs!$B$5</f>
        <v>22.096060000000001</v>
      </c>
      <c r="M5929" s="10">
        <f>IF(AND(OR(C5929=1,C5929=2,C5929=12),G5929&gt;=Inputs!$B$8,G5929&lt;=Inputs!$B$9,K5929&lt;=Inputs!$B$10),1,0)</f>
        <v>0</v>
      </c>
      <c r="N5929" s="9">
        <f>Inputs!$B$4</f>
        <v>54.991999999999997</v>
      </c>
      <c r="O5929" s="9">
        <f>IF(M5929=1,Inputs!$B$6,Inputs!$B$4)</f>
        <v>54.991999999999997</v>
      </c>
      <c r="P5929" s="9">
        <f>IF(M5929=1,Inputs!$B$7,Inputs!$B$4)</f>
        <v>54.991999999999997</v>
      </c>
      <c r="Q5929" s="9">
        <f>MAX(0,Inputs!$B$4-O5929)</f>
        <v>0</v>
      </c>
      <c r="R5929" s="9">
        <f>MAX(0,Inputs!$B$4-P5929)</f>
        <v>0</v>
      </c>
    </row>
    <row r="5930" spans="1:18" ht="15" customHeight="1">
      <c r="A5930" s="4">
        <v>44809</v>
      </c>
      <c r="B5930" s="5">
        <v>44809</v>
      </c>
      <c r="C5930" s="6">
        <v>9</v>
      </c>
      <c r="D5930" s="7" t="s">
        <v>36</v>
      </c>
      <c r="E5930" s="7" t="s">
        <v>29</v>
      </c>
      <c r="F5930" s="7" t="s">
        <v>22</v>
      </c>
      <c r="G5930" s="6">
        <v>0</v>
      </c>
      <c r="H5930" s="8">
        <v>3.133</v>
      </c>
      <c r="I5930" s="8">
        <v>24.603000000000002</v>
      </c>
      <c r="J5930" s="8">
        <v>0.79530000000000001</v>
      </c>
      <c r="K5930" s="8">
        <v>20.209</v>
      </c>
      <c r="L5930" s="9">
        <f>K5930*Inputs!$B$5</f>
        <v>19.804819999999999</v>
      </c>
      <c r="M5930" s="10">
        <f>IF(AND(OR(C5930=1,C5930=2,C5930=12),G5930&gt;=Inputs!$B$8,G5930&lt;=Inputs!$B$9,K5930&lt;=Inputs!$B$10),1,0)</f>
        <v>0</v>
      </c>
      <c r="N5930" s="9">
        <f>Inputs!$B$4</f>
        <v>54.991999999999997</v>
      </c>
      <c r="O5930" s="9">
        <f>IF(M5930=1,Inputs!$B$6,Inputs!$B$4)</f>
        <v>54.991999999999997</v>
      </c>
      <c r="P5930" s="9">
        <f>IF(M5930=1,Inputs!$B$7,Inputs!$B$4)</f>
        <v>54.991999999999997</v>
      </c>
      <c r="Q5930" s="9">
        <f>MAX(0,Inputs!$B$4-O5930)</f>
        <v>0</v>
      </c>
      <c r="R5930" s="9">
        <f>MAX(0,Inputs!$B$4-P5930)</f>
        <v>0</v>
      </c>
    </row>
    <row r="5931" spans="1:18" ht="15" customHeight="1">
      <c r="A5931" s="4">
        <v>44809.041666666701</v>
      </c>
      <c r="B5931" s="5">
        <v>44809</v>
      </c>
      <c r="C5931" s="6">
        <v>9</v>
      </c>
      <c r="D5931" s="7" t="s">
        <v>36</v>
      </c>
      <c r="E5931" s="7" t="s">
        <v>29</v>
      </c>
      <c r="F5931" s="7" t="s">
        <v>22</v>
      </c>
      <c r="G5931" s="6">
        <v>1</v>
      </c>
      <c r="H5931" s="8">
        <v>3.133</v>
      </c>
      <c r="I5931" s="8">
        <v>24.603000000000002</v>
      </c>
      <c r="J5931" s="8">
        <v>0.84509999999999996</v>
      </c>
      <c r="K5931" s="8">
        <v>21.277000000000001</v>
      </c>
      <c r="L5931" s="9">
        <f>K5931*Inputs!$B$5</f>
        <v>20.851459999999999</v>
      </c>
      <c r="M5931" s="10">
        <f>IF(AND(OR(C5931=1,C5931=2,C5931=12),G5931&gt;=Inputs!$B$8,G5931&lt;=Inputs!$B$9,K5931&lt;=Inputs!$B$10),1,0)</f>
        <v>0</v>
      </c>
      <c r="N5931" s="9">
        <f>Inputs!$B$4</f>
        <v>54.991999999999997</v>
      </c>
      <c r="O5931" s="9">
        <f>IF(M5931=1,Inputs!$B$6,Inputs!$B$4)</f>
        <v>54.991999999999997</v>
      </c>
      <c r="P5931" s="9">
        <f>IF(M5931=1,Inputs!$B$7,Inputs!$B$4)</f>
        <v>54.991999999999997</v>
      </c>
      <c r="Q5931" s="9">
        <f>MAX(0,Inputs!$B$4-O5931)</f>
        <v>0</v>
      </c>
      <c r="R5931" s="9">
        <f>MAX(0,Inputs!$B$4-P5931)</f>
        <v>0</v>
      </c>
    </row>
    <row r="5932" spans="1:18" ht="15" customHeight="1">
      <c r="A5932" s="4">
        <v>44809.083333333299</v>
      </c>
      <c r="B5932" s="5">
        <v>44809</v>
      </c>
      <c r="C5932" s="6">
        <v>9</v>
      </c>
      <c r="D5932" s="7" t="s">
        <v>36</v>
      </c>
      <c r="E5932" s="7" t="s">
        <v>29</v>
      </c>
      <c r="F5932" s="7" t="s">
        <v>22</v>
      </c>
      <c r="G5932" s="6">
        <v>2</v>
      </c>
      <c r="H5932" s="8">
        <v>3.133</v>
      </c>
      <c r="I5932" s="8">
        <v>24.603000000000002</v>
      </c>
      <c r="J5932" s="8">
        <v>0.89480000000000004</v>
      </c>
      <c r="K5932" s="8">
        <v>22.344999999999999</v>
      </c>
      <c r="L5932" s="9">
        <f>K5932*Inputs!$B$5</f>
        <v>21.898099999999999</v>
      </c>
      <c r="M5932" s="10">
        <f>IF(AND(OR(C5932=1,C5932=2,C5932=12),G5932&gt;=Inputs!$B$8,G5932&lt;=Inputs!$B$9,K5932&lt;=Inputs!$B$10),1,0)</f>
        <v>0</v>
      </c>
      <c r="N5932" s="9">
        <f>Inputs!$B$4</f>
        <v>54.991999999999997</v>
      </c>
      <c r="O5932" s="9">
        <f>IF(M5932=1,Inputs!$B$6,Inputs!$B$4)</f>
        <v>54.991999999999997</v>
      </c>
      <c r="P5932" s="9">
        <f>IF(M5932=1,Inputs!$B$7,Inputs!$B$4)</f>
        <v>54.991999999999997</v>
      </c>
      <c r="Q5932" s="9">
        <f>MAX(0,Inputs!$B$4-O5932)</f>
        <v>0</v>
      </c>
      <c r="R5932" s="9">
        <f>MAX(0,Inputs!$B$4-P5932)</f>
        <v>0</v>
      </c>
    </row>
    <row r="5933" spans="1:18" ht="15" customHeight="1">
      <c r="A5933" s="4">
        <v>44809.125</v>
      </c>
      <c r="B5933" s="5">
        <v>44809</v>
      </c>
      <c r="C5933" s="6">
        <v>9</v>
      </c>
      <c r="D5933" s="7" t="s">
        <v>36</v>
      </c>
      <c r="E5933" s="7" t="s">
        <v>29</v>
      </c>
      <c r="F5933" s="7" t="s">
        <v>22</v>
      </c>
      <c r="G5933" s="6">
        <v>3</v>
      </c>
      <c r="H5933" s="8">
        <v>3.133</v>
      </c>
      <c r="I5933" s="8">
        <v>24.603000000000002</v>
      </c>
      <c r="J5933" s="8">
        <v>0.9274</v>
      </c>
      <c r="K5933" s="8">
        <v>23.044</v>
      </c>
      <c r="L5933" s="9">
        <f>K5933*Inputs!$B$5</f>
        <v>22.583120000000001</v>
      </c>
      <c r="M5933" s="10">
        <f>IF(AND(OR(C5933=1,C5933=2,C5933=12),G5933&gt;=Inputs!$B$8,G5933&lt;=Inputs!$B$9,K5933&lt;=Inputs!$B$10),1,0)</f>
        <v>0</v>
      </c>
      <c r="N5933" s="9">
        <f>Inputs!$B$4</f>
        <v>54.991999999999997</v>
      </c>
      <c r="O5933" s="9">
        <f>IF(M5933=1,Inputs!$B$6,Inputs!$B$4)</f>
        <v>54.991999999999997</v>
      </c>
      <c r="P5933" s="9">
        <f>IF(M5933=1,Inputs!$B$7,Inputs!$B$4)</f>
        <v>54.991999999999997</v>
      </c>
      <c r="Q5933" s="9">
        <f>MAX(0,Inputs!$B$4-O5933)</f>
        <v>0</v>
      </c>
      <c r="R5933" s="9">
        <f>MAX(0,Inputs!$B$4-P5933)</f>
        <v>0</v>
      </c>
    </row>
    <row r="5934" spans="1:18" ht="15" customHeight="1">
      <c r="A5934" s="4">
        <v>44809.166666666701</v>
      </c>
      <c r="B5934" s="5">
        <v>44809</v>
      </c>
      <c r="C5934" s="6">
        <v>9</v>
      </c>
      <c r="D5934" s="7" t="s">
        <v>36</v>
      </c>
      <c r="E5934" s="7" t="s">
        <v>29</v>
      </c>
      <c r="F5934" s="7" t="s">
        <v>22</v>
      </c>
      <c r="G5934" s="6">
        <v>4</v>
      </c>
      <c r="H5934" s="8">
        <v>3.133</v>
      </c>
      <c r="I5934" s="8">
        <v>24.603000000000002</v>
      </c>
      <c r="J5934" s="8">
        <v>0.96</v>
      </c>
      <c r="K5934" s="8">
        <v>23.744</v>
      </c>
      <c r="L5934" s="9">
        <f>K5934*Inputs!$B$5</f>
        <v>23.269120000000001</v>
      </c>
      <c r="M5934" s="10">
        <f>IF(AND(OR(C5934=1,C5934=2,C5934=12),G5934&gt;=Inputs!$B$8,G5934&lt;=Inputs!$B$9,K5934&lt;=Inputs!$B$10),1,0)</f>
        <v>0</v>
      </c>
      <c r="N5934" s="9">
        <f>Inputs!$B$4</f>
        <v>54.991999999999997</v>
      </c>
      <c r="O5934" s="9">
        <f>IF(M5934=1,Inputs!$B$6,Inputs!$B$4)</f>
        <v>54.991999999999997</v>
      </c>
      <c r="P5934" s="9">
        <f>IF(M5934=1,Inputs!$B$7,Inputs!$B$4)</f>
        <v>54.991999999999997</v>
      </c>
      <c r="Q5934" s="9">
        <f>MAX(0,Inputs!$B$4-O5934)</f>
        <v>0</v>
      </c>
      <c r="R5934" s="9">
        <f>MAX(0,Inputs!$B$4-P5934)</f>
        <v>0</v>
      </c>
    </row>
    <row r="5935" spans="1:18" ht="15" customHeight="1">
      <c r="A5935" s="4">
        <v>44809.208333333299</v>
      </c>
      <c r="B5935" s="5">
        <v>44809</v>
      </c>
      <c r="C5935" s="6">
        <v>9</v>
      </c>
      <c r="D5935" s="7" t="s">
        <v>36</v>
      </c>
      <c r="E5935" s="7" t="s">
        <v>29</v>
      </c>
      <c r="F5935" s="7" t="s">
        <v>22</v>
      </c>
      <c r="G5935" s="6">
        <v>5</v>
      </c>
      <c r="H5935" s="8">
        <v>3.133</v>
      </c>
      <c r="I5935" s="8">
        <v>24.603000000000002</v>
      </c>
      <c r="J5935" s="8">
        <v>0.87939999999999996</v>
      </c>
      <c r="K5935" s="8">
        <v>22.013000000000002</v>
      </c>
      <c r="L5935" s="9">
        <f>K5935*Inputs!$B$5</f>
        <v>21.57274</v>
      </c>
      <c r="M5935" s="10">
        <f>IF(AND(OR(C5935=1,C5935=2,C5935=12),G5935&gt;=Inputs!$B$8,G5935&lt;=Inputs!$B$9,K5935&lt;=Inputs!$B$10),1,0)</f>
        <v>0</v>
      </c>
      <c r="N5935" s="9">
        <f>Inputs!$B$4</f>
        <v>54.991999999999997</v>
      </c>
      <c r="O5935" s="9">
        <f>IF(M5935=1,Inputs!$B$6,Inputs!$B$4)</f>
        <v>54.991999999999997</v>
      </c>
      <c r="P5935" s="9">
        <f>IF(M5935=1,Inputs!$B$7,Inputs!$B$4)</f>
        <v>54.991999999999997</v>
      </c>
      <c r="Q5935" s="9">
        <f>MAX(0,Inputs!$B$4-O5935)</f>
        <v>0</v>
      </c>
      <c r="R5935" s="9">
        <f>MAX(0,Inputs!$B$4-P5935)</f>
        <v>0</v>
      </c>
    </row>
    <row r="5936" spans="1:18" ht="15" customHeight="1">
      <c r="A5936" s="4">
        <v>44809.25</v>
      </c>
      <c r="B5936" s="5">
        <v>44809</v>
      </c>
      <c r="C5936" s="6">
        <v>9</v>
      </c>
      <c r="D5936" s="7" t="s">
        <v>36</v>
      </c>
      <c r="E5936" s="7" t="s">
        <v>29</v>
      </c>
      <c r="F5936" s="7" t="s">
        <v>22</v>
      </c>
      <c r="G5936" s="6">
        <v>6</v>
      </c>
      <c r="H5936" s="8">
        <v>3.133</v>
      </c>
      <c r="I5936" s="8">
        <v>24.603000000000002</v>
      </c>
      <c r="J5936" s="8">
        <v>0.69840000000000002</v>
      </c>
      <c r="K5936" s="8">
        <v>18.128</v>
      </c>
      <c r="L5936" s="9">
        <f>K5936*Inputs!$B$5</f>
        <v>17.765439999999998</v>
      </c>
      <c r="M5936" s="10">
        <f>IF(AND(OR(C5936=1,C5936=2,C5936=12),G5936&gt;=Inputs!$B$8,G5936&lt;=Inputs!$B$9,K5936&lt;=Inputs!$B$10),1,0)</f>
        <v>0</v>
      </c>
      <c r="N5936" s="9">
        <f>Inputs!$B$4</f>
        <v>54.991999999999997</v>
      </c>
      <c r="O5936" s="9">
        <f>IF(M5936=1,Inputs!$B$6,Inputs!$B$4)</f>
        <v>54.991999999999997</v>
      </c>
      <c r="P5936" s="9">
        <f>IF(M5936=1,Inputs!$B$7,Inputs!$B$4)</f>
        <v>54.991999999999997</v>
      </c>
      <c r="Q5936" s="9">
        <f>MAX(0,Inputs!$B$4-O5936)</f>
        <v>0</v>
      </c>
      <c r="R5936" s="9">
        <f>MAX(0,Inputs!$B$4-P5936)</f>
        <v>0</v>
      </c>
    </row>
    <row r="5937" spans="1:18" ht="15" customHeight="1">
      <c r="A5937" s="4">
        <v>44809.291666666701</v>
      </c>
      <c r="B5937" s="5">
        <v>44809</v>
      </c>
      <c r="C5937" s="6">
        <v>9</v>
      </c>
      <c r="D5937" s="7" t="s">
        <v>36</v>
      </c>
      <c r="E5937" s="7" t="s">
        <v>29</v>
      </c>
      <c r="F5937" s="7" t="s">
        <v>22</v>
      </c>
      <c r="G5937" s="6">
        <v>7</v>
      </c>
      <c r="H5937" s="8">
        <v>3.133</v>
      </c>
      <c r="I5937" s="8">
        <v>24.603000000000002</v>
      </c>
      <c r="J5937" s="8">
        <v>0.51739999999999997</v>
      </c>
      <c r="K5937" s="8">
        <v>14.242000000000001</v>
      </c>
      <c r="L5937" s="9">
        <f>K5937*Inputs!$B$5</f>
        <v>13.95716</v>
      </c>
      <c r="M5937" s="10">
        <f>IF(AND(OR(C5937=1,C5937=2,C5937=12),G5937&gt;=Inputs!$B$8,G5937&lt;=Inputs!$B$9,K5937&lt;=Inputs!$B$10),1,0)</f>
        <v>0</v>
      </c>
      <c r="N5937" s="9">
        <f>Inputs!$B$4</f>
        <v>54.991999999999997</v>
      </c>
      <c r="O5937" s="9">
        <f>IF(M5937=1,Inputs!$B$6,Inputs!$B$4)</f>
        <v>54.991999999999997</v>
      </c>
      <c r="P5937" s="9">
        <f>IF(M5937=1,Inputs!$B$7,Inputs!$B$4)</f>
        <v>54.991999999999997</v>
      </c>
      <c r="Q5937" s="9">
        <f>MAX(0,Inputs!$B$4-O5937)</f>
        <v>0</v>
      </c>
      <c r="R5937" s="9">
        <f>MAX(0,Inputs!$B$4-P5937)</f>
        <v>0</v>
      </c>
    </row>
    <row r="5938" spans="1:18" ht="15" customHeight="1">
      <c r="A5938" s="4">
        <v>44809.333333333299</v>
      </c>
      <c r="B5938" s="5">
        <v>44809</v>
      </c>
      <c r="C5938" s="6">
        <v>9</v>
      </c>
      <c r="D5938" s="7" t="s">
        <v>36</v>
      </c>
      <c r="E5938" s="7" t="s">
        <v>29</v>
      </c>
      <c r="F5938" s="7" t="s">
        <v>22</v>
      </c>
      <c r="G5938" s="6">
        <v>8</v>
      </c>
      <c r="H5938" s="8">
        <v>3.133</v>
      </c>
      <c r="I5938" s="8">
        <v>24.603000000000002</v>
      </c>
      <c r="J5938" s="8">
        <v>0.31840000000000002</v>
      </c>
      <c r="K5938" s="8">
        <v>9.9700000000000006</v>
      </c>
      <c r="L5938" s="9">
        <f>K5938*Inputs!$B$5</f>
        <v>9.7706</v>
      </c>
      <c r="M5938" s="10">
        <f>IF(AND(OR(C5938=1,C5938=2,C5938=12),G5938&gt;=Inputs!$B$8,G5938&lt;=Inputs!$B$9,K5938&lt;=Inputs!$B$10),1,0)</f>
        <v>0</v>
      </c>
      <c r="N5938" s="9">
        <f>Inputs!$B$4</f>
        <v>54.991999999999997</v>
      </c>
      <c r="O5938" s="9">
        <f>IF(M5938=1,Inputs!$B$6,Inputs!$B$4)</f>
        <v>54.991999999999997</v>
      </c>
      <c r="P5938" s="9">
        <f>IF(M5938=1,Inputs!$B$7,Inputs!$B$4)</f>
        <v>54.991999999999997</v>
      </c>
      <c r="Q5938" s="9">
        <f>MAX(0,Inputs!$B$4-O5938)</f>
        <v>0</v>
      </c>
      <c r="R5938" s="9">
        <f>MAX(0,Inputs!$B$4-P5938)</f>
        <v>0</v>
      </c>
    </row>
    <row r="5939" spans="1:18" ht="15" customHeight="1">
      <c r="A5939" s="4">
        <v>44809.375</v>
      </c>
      <c r="B5939" s="5">
        <v>44809</v>
      </c>
      <c r="C5939" s="6">
        <v>9</v>
      </c>
      <c r="D5939" s="7" t="s">
        <v>36</v>
      </c>
      <c r="E5939" s="7" t="s">
        <v>29</v>
      </c>
      <c r="F5939" s="7" t="s">
        <v>22</v>
      </c>
      <c r="G5939" s="6">
        <v>9</v>
      </c>
      <c r="H5939" s="8">
        <v>3.133</v>
      </c>
      <c r="I5939" s="8">
        <v>24.603000000000002</v>
      </c>
      <c r="J5939" s="8">
        <v>0.30299999999999999</v>
      </c>
      <c r="K5939" s="8">
        <v>9.6379999999999999</v>
      </c>
      <c r="L5939" s="9">
        <f>K5939*Inputs!$B$5</f>
        <v>9.4452400000000001</v>
      </c>
      <c r="M5939" s="10">
        <f>IF(AND(OR(C5939=1,C5939=2,C5939=12),G5939&gt;=Inputs!$B$8,G5939&lt;=Inputs!$B$9,K5939&lt;=Inputs!$B$10),1,0)</f>
        <v>0</v>
      </c>
      <c r="N5939" s="9">
        <f>Inputs!$B$4</f>
        <v>54.991999999999997</v>
      </c>
      <c r="O5939" s="9">
        <f>IF(M5939=1,Inputs!$B$6,Inputs!$B$4)</f>
        <v>54.991999999999997</v>
      </c>
      <c r="P5939" s="9">
        <f>IF(M5939=1,Inputs!$B$7,Inputs!$B$4)</f>
        <v>54.991999999999997</v>
      </c>
      <c r="Q5939" s="9">
        <f>MAX(0,Inputs!$B$4-O5939)</f>
        <v>0</v>
      </c>
      <c r="R5939" s="9">
        <f>MAX(0,Inputs!$B$4-P5939)</f>
        <v>0</v>
      </c>
    </row>
    <row r="5940" spans="1:18" ht="15" customHeight="1">
      <c r="A5940" s="4">
        <v>44809.416666666701</v>
      </c>
      <c r="B5940" s="5">
        <v>44809</v>
      </c>
      <c r="C5940" s="6">
        <v>9</v>
      </c>
      <c r="D5940" s="7" t="s">
        <v>36</v>
      </c>
      <c r="E5940" s="7" t="s">
        <v>29</v>
      </c>
      <c r="F5940" s="7" t="s">
        <v>22</v>
      </c>
      <c r="G5940" s="6">
        <v>10</v>
      </c>
      <c r="H5940" s="8">
        <v>3.133</v>
      </c>
      <c r="I5940" s="8">
        <v>24.603000000000002</v>
      </c>
      <c r="J5940" s="8">
        <v>0.30640000000000001</v>
      </c>
      <c r="K5940" s="8">
        <v>9.7119999999999997</v>
      </c>
      <c r="L5940" s="9">
        <f>K5940*Inputs!$B$5</f>
        <v>9.5177599999999991</v>
      </c>
      <c r="M5940" s="10">
        <f>IF(AND(OR(C5940=1,C5940=2,C5940=12),G5940&gt;=Inputs!$B$8,G5940&lt;=Inputs!$B$9,K5940&lt;=Inputs!$B$10),1,0)</f>
        <v>0</v>
      </c>
      <c r="N5940" s="9">
        <f>Inputs!$B$4</f>
        <v>54.991999999999997</v>
      </c>
      <c r="O5940" s="9">
        <f>IF(M5940=1,Inputs!$B$6,Inputs!$B$4)</f>
        <v>54.991999999999997</v>
      </c>
      <c r="P5940" s="9">
        <f>IF(M5940=1,Inputs!$B$7,Inputs!$B$4)</f>
        <v>54.991999999999997</v>
      </c>
      <c r="Q5940" s="9">
        <f>MAX(0,Inputs!$B$4-O5940)</f>
        <v>0</v>
      </c>
      <c r="R5940" s="9">
        <f>MAX(0,Inputs!$B$4-P5940)</f>
        <v>0</v>
      </c>
    </row>
    <row r="5941" spans="1:18" ht="15" customHeight="1">
      <c r="A5941" s="4">
        <v>44809.458333333299</v>
      </c>
      <c r="B5941" s="5">
        <v>44809</v>
      </c>
      <c r="C5941" s="6">
        <v>9</v>
      </c>
      <c r="D5941" s="7" t="s">
        <v>36</v>
      </c>
      <c r="E5941" s="7" t="s">
        <v>29</v>
      </c>
      <c r="F5941" s="7" t="s">
        <v>22</v>
      </c>
      <c r="G5941" s="6">
        <v>11</v>
      </c>
      <c r="H5941" s="8">
        <v>3.133</v>
      </c>
      <c r="I5941" s="8">
        <v>24.603000000000002</v>
      </c>
      <c r="J5941" s="8">
        <v>0.32919999999999999</v>
      </c>
      <c r="K5941" s="8">
        <v>10.199999999999999</v>
      </c>
      <c r="L5941" s="9">
        <f>K5941*Inputs!$B$5</f>
        <v>9.9959999999999987</v>
      </c>
      <c r="M5941" s="10">
        <f>IF(AND(OR(C5941=1,C5941=2,C5941=12),G5941&gt;=Inputs!$B$8,G5941&lt;=Inputs!$B$9,K5941&lt;=Inputs!$B$10),1,0)</f>
        <v>0</v>
      </c>
      <c r="N5941" s="9">
        <f>Inputs!$B$4</f>
        <v>54.991999999999997</v>
      </c>
      <c r="O5941" s="9">
        <f>IF(M5941=1,Inputs!$B$6,Inputs!$B$4)</f>
        <v>54.991999999999997</v>
      </c>
      <c r="P5941" s="9">
        <f>IF(M5941=1,Inputs!$B$7,Inputs!$B$4)</f>
        <v>54.991999999999997</v>
      </c>
      <c r="Q5941" s="9">
        <f>MAX(0,Inputs!$B$4-O5941)</f>
        <v>0</v>
      </c>
      <c r="R5941" s="9">
        <f>MAX(0,Inputs!$B$4-P5941)</f>
        <v>0</v>
      </c>
    </row>
    <row r="5942" spans="1:18" ht="15" customHeight="1">
      <c r="A5942" s="4">
        <v>44809.5</v>
      </c>
      <c r="B5942" s="5">
        <v>44809</v>
      </c>
      <c r="C5942" s="6">
        <v>9</v>
      </c>
      <c r="D5942" s="7" t="s">
        <v>36</v>
      </c>
      <c r="E5942" s="7" t="s">
        <v>29</v>
      </c>
      <c r="F5942" s="7" t="s">
        <v>22</v>
      </c>
      <c r="G5942" s="6">
        <v>12</v>
      </c>
      <c r="H5942" s="8">
        <v>3.133</v>
      </c>
      <c r="I5942" s="8">
        <v>24.603000000000002</v>
      </c>
      <c r="J5942" s="8">
        <v>0.35189999999999999</v>
      </c>
      <c r="K5942" s="8">
        <v>10.688000000000001</v>
      </c>
      <c r="L5942" s="9">
        <f>K5942*Inputs!$B$5</f>
        <v>10.47424</v>
      </c>
      <c r="M5942" s="10">
        <f>IF(AND(OR(C5942=1,C5942=2,C5942=12),G5942&gt;=Inputs!$B$8,G5942&lt;=Inputs!$B$9,K5942&lt;=Inputs!$B$10),1,0)</f>
        <v>0</v>
      </c>
      <c r="N5942" s="9">
        <f>Inputs!$B$4</f>
        <v>54.991999999999997</v>
      </c>
      <c r="O5942" s="9">
        <f>IF(M5942=1,Inputs!$B$6,Inputs!$B$4)</f>
        <v>54.991999999999997</v>
      </c>
      <c r="P5942" s="9">
        <f>IF(M5942=1,Inputs!$B$7,Inputs!$B$4)</f>
        <v>54.991999999999997</v>
      </c>
      <c r="Q5942" s="9">
        <f>MAX(0,Inputs!$B$4-O5942)</f>
        <v>0</v>
      </c>
      <c r="R5942" s="9">
        <f>MAX(0,Inputs!$B$4-P5942)</f>
        <v>0</v>
      </c>
    </row>
    <row r="5943" spans="1:18" ht="15" customHeight="1">
      <c r="A5943" s="4">
        <v>44809.541666666701</v>
      </c>
      <c r="B5943" s="5">
        <v>44809</v>
      </c>
      <c r="C5943" s="6">
        <v>9</v>
      </c>
      <c r="D5943" s="7" t="s">
        <v>36</v>
      </c>
      <c r="E5943" s="7" t="s">
        <v>29</v>
      </c>
      <c r="F5943" s="7" t="s">
        <v>22</v>
      </c>
      <c r="G5943" s="6">
        <v>13</v>
      </c>
      <c r="H5943" s="8">
        <v>3.133</v>
      </c>
      <c r="I5943" s="8">
        <v>24.603000000000002</v>
      </c>
      <c r="J5943" s="8">
        <v>0.38229999999999997</v>
      </c>
      <c r="K5943" s="8">
        <v>11.342000000000001</v>
      </c>
      <c r="L5943" s="9">
        <f>K5943*Inputs!$B$5</f>
        <v>11.115159999999999</v>
      </c>
      <c r="M5943" s="10">
        <f>IF(AND(OR(C5943=1,C5943=2,C5943=12),G5943&gt;=Inputs!$B$8,G5943&lt;=Inputs!$B$9,K5943&lt;=Inputs!$B$10),1,0)</f>
        <v>0</v>
      </c>
      <c r="N5943" s="9">
        <f>Inputs!$B$4</f>
        <v>54.991999999999997</v>
      </c>
      <c r="O5943" s="9">
        <f>IF(M5943=1,Inputs!$B$6,Inputs!$B$4)</f>
        <v>54.991999999999997</v>
      </c>
      <c r="P5943" s="9">
        <f>IF(M5943=1,Inputs!$B$7,Inputs!$B$4)</f>
        <v>54.991999999999997</v>
      </c>
      <c r="Q5943" s="9">
        <f>MAX(0,Inputs!$B$4-O5943)</f>
        <v>0</v>
      </c>
      <c r="R5943" s="9">
        <f>MAX(0,Inputs!$B$4-P5943)</f>
        <v>0</v>
      </c>
    </row>
    <row r="5944" spans="1:18" ht="15" customHeight="1">
      <c r="A5944" s="4">
        <v>44809.583333333299</v>
      </c>
      <c r="B5944" s="5">
        <v>44809</v>
      </c>
      <c r="C5944" s="6">
        <v>9</v>
      </c>
      <c r="D5944" s="7" t="s">
        <v>36</v>
      </c>
      <c r="E5944" s="7" t="s">
        <v>29</v>
      </c>
      <c r="F5944" s="7" t="s">
        <v>22</v>
      </c>
      <c r="G5944" s="6">
        <v>14</v>
      </c>
      <c r="H5944" s="8">
        <v>3.133</v>
      </c>
      <c r="I5944" s="8">
        <v>24.603000000000002</v>
      </c>
      <c r="J5944" s="8">
        <v>0.35620000000000002</v>
      </c>
      <c r="K5944" s="8">
        <v>10.78</v>
      </c>
      <c r="L5944" s="9">
        <f>K5944*Inputs!$B$5</f>
        <v>10.564399999999999</v>
      </c>
      <c r="M5944" s="10">
        <f>IF(AND(OR(C5944=1,C5944=2,C5944=12),G5944&gt;=Inputs!$B$8,G5944&lt;=Inputs!$B$9,K5944&lt;=Inputs!$B$10),1,0)</f>
        <v>0</v>
      </c>
      <c r="N5944" s="9">
        <f>Inputs!$B$4</f>
        <v>54.991999999999997</v>
      </c>
      <c r="O5944" s="9">
        <f>IF(M5944=1,Inputs!$B$6,Inputs!$B$4)</f>
        <v>54.991999999999997</v>
      </c>
      <c r="P5944" s="9">
        <f>IF(M5944=1,Inputs!$B$7,Inputs!$B$4)</f>
        <v>54.991999999999997</v>
      </c>
      <c r="Q5944" s="9">
        <f>MAX(0,Inputs!$B$4-O5944)</f>
        <v>0</v>
      </c>
      <c r="R5944" s="9">
        <f>MAX(0,Inputs!$B$4-P5944)</f>
        <v>0</v>
      </c>
    </row>
    <row r="5945" spans="1:18" ht="15" customHeight="1">
      <c r="A5945" s="4">
        <v>44809.625</v>
      </c>
      <c r="B5945" s="5">
        <v>44809</v>
      </c>
      <c r="C5945" s="6">
        <v>9</v>
      </c>
      <c r="D5945" s="7" t="s">
        <v>36</v>
      </c>
      <c r="E5945" s="7" t="s">
        <v>29</v>
      </c>
      <c r="F5945" s="7" t="s">
        <v>22</v>
      </c>
      <c r="G5945" s="6">
        <v>15</v>
      </c>
      <c r="H5945" s="8">
        <v>3.133</v>
      </c>
      <c r="I5945" s="8">
        <v>24.603000000000002</v>
      </c>
      <c r="J5945" s="8">
        <v>0.31840000000000002</v>
      </c>
      <c r="K5945" s="8">
        <v>9.9700000000000006</v>
      </c>
      <c r="L5945" s="9">
        <f>K5945*Inputs!$B$5</f>
        <v>9.7706</v>
      </c>
      <c r="M5945" s="10">
        <f>IF(AND(OR(C5945=1,C5945=2,C5945=12),G5945&gt;=Inputs!$B$8,G5945&lt;=Inputs!$B$9,K5945&lt;=Inputs!$B$10),1,0)</f>
        <v>0</v>
      </c>
      <c r="N5945" s="9">
        <f>Inputs!$B$4</f>
        <v>54.991999999999997</v>
      </c>
      <c r="O5945" s="9">
        <f>IF(M5945=1,Inputs!$B$6,Inputs!$B$4)</f>
        <v>54.991999999999997</v>
      </c>
      <c r="P5945" s="9">
        <f>IF(M5945=1,Inputs!$B$7,Inputs!$B$4)</f>
        <v>54.991999999999997</v>
      </c>
      <c r="Q5945" s="9">
        <f>MAX(0,Inputs!$B$4-O5945)</f>
        <v>0</v>
      </c>
      <c r="R5945" s="9">
        <f>MAX(0,Inputs!$B$4-P5945)</f>
        <v>0</v>
      </c>
    </row>
    <row r="5946" spans="1:18" ht="15" customHeight="1">
      <c r="A5946" s="4">
        <v>44809.666666666701</v>
      </c>
      <c r="B5946" s="5">
        <v>44809</v>
      </c>
      <c r="C5946" s="6">
        <v>9</v>
      </c>
      <c r="D5946" s="7" t="s">
        <v>36</v>
      </c>
      <c r="E5946" s="7" t="s">
        <v>29</v>
      </c>
      <c r="F5946" s="7" t="s">
        <v>22</v>
      </c>
      <c r="G5946" s="6">
        <v>16</v>
      </c>
      <c r="H5946" s="8">
        <v>3.133</v>
      </c>
      <c r="I5946" s="8">
        <v>24.603000000000002</v>
      </c>
      <c r="J5946" s="8">
        <v>0.24299999999999999</v>
      </c>
      <c r="K5946" s="8">
        <v>8.3490000000000002</v>
      </c>
      <c r="L5946" s="9">
        <f>K5946*Inputs!$B$5</f>
        <v>8.1820199999999996</v>
      </c>
      <c r="M5946" s="10">
        <f>IF(AND(OR(C5946=1,C5946=2,C5946=12),G5946&gt;=Inputs!$B$8,G5946&lt;=Inputs!$B$9,K5946&lt;=Inputs!$B$10),1,0)</f>
        <v>0</v>
      </c>
      <c r="N5946" s="9">
        <f>Inputs!$B$4</f>
        <v>54.991999999999997</v>
      </c>
      <c r="O5946" s="9">
        <f>IF(M5946=1,Inputs!$B$6,Inputs!$B$4)</f>
        <v>54.991999999999997</v>
      </c>
      <c r="P5946" s="9">
        <f>IF(M5946=1,Inputs!$B$7,Inputs!$B$4)</f>
        <v>54.991999999999997</v>
      </c>
      <c r="Q5946" s="9">
        <f>MAX(0,Inputs!$B$4-O5946)</f>
        <v>0</v>
      </c>
      <c r="R5946" s="9">
        <f>MAX(0,Inputs!$B$4-P5946)</f>
        <v>0</v>
      </c>
    </row>
    <row r="5947" spans="1:18" ht="15" customHeight="1">
      <c r="A5947" s="4">
        <v>44809.708333333299</v>
      </c>
      <c r="B5947" s="5">
        <v>44809</v>
      </c>
      <c r="C5947" s="6">
        <v>9</v>
      </c>
      <c r="D5947" s="7" t="s">
        <v>36</v>
      </c>
      <c r="E5947" s="7" t="s">
        <v>29</v>
      </c>
      <c r="F5947" s="7" t="s">
        <v>22</v>
      </c>
      <c r="G5947" s="6">
        <v>17</v>
      </c>
      <c r="H5947" s="8">
        <v>3.133</v>
      </c>
      <c r="I5947" s="8">
        <v>24.603000000000002</v>
      </c>
      <c r="J5947" s="8">
        <v>9.5399999999999999E-2</v>
      </c>
      <c r="K5947" s="8">
        <v>5.1820000000000004</v>
      </c>
      <c r="L5947" s="9">
        <f>K5947*Inputs!$B$5</f>
        <v>5.07836</v>
      </c>
      <c r="M5947" s="10">
        <f>IF(AND(OR(C5947=1,C5947=2,C5947=12),G5947&gt;=Inputs!$B$8,G5947&lt;=Inputs!$B$9,K5947&lt;=Inputs!$B$10),1,0)</f>
        <v>0</v>
      </c>
      <c r="N5947" s="9">
        <f>Inputs!$B$4</f>
        <v>54.991999999999997</v>
      </c>
      <c r="O5947" s="9">
        <f>IF(M5947=1,Inputs!$B$6,Inputs!$B$4)</f>
        <v>54.991999999999997</v>
      </c>
      <c r="P5947" s="9">
        <f>IF(M5947=1,Inputs!$B$7,Inputs!$B$4)</f>
        <v>54.991999999999997</v>
      </c>
      <c r="Q5947" s="9">
        <f>MAX(0,Inputs!$B$4-O5947)</f>
        <v>0</v>
      </c>
      <c r="R5947" s="9">
        <f>MAX(0,Inputs!$B$4-P5947)</f>
        <v>0</v>
      </c>
    </row>
    <row r="5948" spans="1:18" ht="15" customHeight="1">
      <c r="A5948" s="4">
        <v>44809.75</v>
      </c>
      <c r="B5948" s="5">
        <v>44809</v>
      </c>
      <c r="C5948" s="6">
        <v>9</v>
      </c>
      <c r="D5948" s="7" t="s">
        <v>36</v>
      </c>
      <c r="E5948" s="7" t="s">
        <v>29</v>
      </c>
      <c r="F5948" s="7" t="s">
        <v>22</v>
      </c>
      <c r="G5948" s="6">
        <v>18</v>
      </c>
      <c r="H5948" s="8">
        <v>3.133</v>
      </c>
      <c r="I5948" s="8">
        <v>24.603000000000002</v>
      </c>
      <c r="J5948" s="8">
        <v>0.08</v>
      </c>
      <c r="K5948" s="8">
        <v>4.851</v>
      </c>
      <c r="L5948" s="9">
        <f>K5948*Inputs!$B$5</f>
        <v>4.7539800000000003</v>
      </c>
      <c r="M5948" s="10">
        <f>IF(AND(OR(C5948=1,C5948=2,C5948=12),G5948&gt;=Inputs!$B$8,G5948&lt;=Inputs!$B$9,K5948&lt;=Inputs!$B$10),1,0)</f>
        <v>0</v>
      </c>
      <c r="N5948" s="9">
        <f>Inputs!$B$4</f>
        <v>54.991999999999997</v>
      </c>
      <c r="O5948" s="9">
        <f>IF(M5948=1,Inputs!$B$6,Inputs!$B$4)</f>
        <v>54.991999999999997</v>
      </c>
      <c r="P5948" s="9">
        <f>IF(M5948=1,Inputs!$B$7,Inputs!$B$4)</f>
        <v>54.991999999999997</v>
      </c>
      <c r="Q5948" s="9">
        <f>MAX(0,Inputs!$B$4-O5948)</f>
        <v>0</v>
      </c>
      <c r="R5948" s="9">
        <f>MAX(0,Inputs!$B$4-P5948)</f>
        <v>0</v>
      </c>
    </row>
    <row r="5949" spans="1:18" ht="15" customHeight="1">
      <c r="A5949" s="4">
        <v>44809.791666666701</v>
      </c>
      <c r="B5949" s="5">
        <v>44809</v>
      </c>
      <c r="C5949" s="6">
        <v>9</v>
      </c>
      <c r="D5949" s="7" t="s">
        <v>36</v>
      </c>
      <c r="E5949" s="7" t="s">
        <v>29</v>
      </c>
      <c r="F5949" s="7" t="s">
        <v>22</v>
      </c>
      <c r="G5949" s="6">
        <v>19</v>
      </c>
      <c r="H5949" s="8">
        <v>3.133</v>
      </c>
      <c r="I5949" s="8">
        <v>24.603000000000002</v>
      </c>
      <c r="J5949" s="8">
        <v>0.16320000000000001</v>
      </c>
      <c r="K5949" s="8">
        <v>6.6369999999999996</v>
      </c>
      <c r="L5949" s="9">
        <f>K5949*Inputs!$B$5</f>
        <v>6.5042599999999995</v>
      </c>
      <c r="M5949" s="10">
        <f>IF(AND(OR(C5949=1,C5949=2,C5949=12),G5949&gt;=Inputs!$B$8,G5949&lt;=Inputs!$B$9,K5949&lt;=Inputs!$B$10),1,0)</f>
        <v>0</v>
      </c>
      <c r="N5949" s="9">
        <f>Inputs!$B$4</f>
        <v>54.991999999999997</v>
      </c>
      <c r="O5949" s="9">
        <f>IF(M5949=1,Inputs!$B$6,Inputs!$B$4)</f>
        <v>54.991999999999997</v>
      </c>
      <c r="P5949" s="9">
        <f>IF(M5949=1,Inputs!$B$7,Inputs!$B$4)</f>
        <v>54.991999999999997</v>
      </c>
      <c r="Q5949" s="9">
        <f>MAX(0,Inputs!$B$4-O5949)</f>
        <v>0</v>
      </c>
      <c r="R5949" s="9">
        <f>MAX(0,Inputs!$B$4-P5949)</f>
        <v>0</v>
      </c>
    </row>
    <row r="5950" spans="1:18" ht="15" customHeight="1">
      <c r="A5950" s="4">
        <v>44809.833333333299</v>
      </c>
      <c r="B5950" s="5">
        <v>44809</v>
      </c>
      <c r="C5950" s="6">
        <v>9</v>
      </c>
      <c r="D5950" s="7" t="s">
        <v>36</v>
      </c>
      <c r="E5950" s="7" t="s">
        <v>29</v>
      </c>
      <c r="F5950" s="7" t="s">
        <v>22</v>
      </c>
      <c r="G5950" s="6">
        <v>20</v>
      </c>
      <c r="H5950" s="8">
        <v>3.133</v>
      </c>
      <c r="I5950" s="8">
        <v>24.603000000000002</v>
      </c>
      <c r="J5950" s="8">
        <v>0.2087</v>
      </c>
      <c r="K5950" s="8">
        <v>7.6130000000000004</v>
      </c>
      <c r="L5950" s="9">
        <f>K5950*Inputs!$B$5</f>
        <v>7.4607400000000004</v>
      </c>
      <c r="M5950" s="10">
        <f>IF(AND(OR(C5950=1,C5950=2,C5950=12),G5950&gt;=Inputs!$B$8,G5950&lt;=Inputs!$B$9,K5950&lt;=Inputs!$B$10),1,0)</f>
        <v>0</v>
      </c>
      <c r="N5950" s="9">
        <f>Inputs!$B$4</f>
        <v>54.991999999999997</v>
      </c>
      <c r="O5950" s="9">
        <f>IF(M5950=1,Inputs!$B$6,Inputs!$B$4)</f>
        <v>54.991999999999997</v>
      </c>
      <c r="P5950" s="9">
        <f>IF(M5950=1,Inputs!$B$7,Inputs!$B$4)</f>
        <v>54.991999999999997</v>
      </c>
      <c r="Q5950" s="9">
        <f>MAX(0,Inputs!$B$4-O5950)</f>
        <v>0</v>
      </c>
      <c r="R5950" s="9">
        <f>MAX(0,Inputs!$B$4-P5950)</f>
        <v>0</v>
      </c>
    </row>
    <row r="5951" spans="1:18" ht="15" customHeight="1">
      <c r="A5951" s="4">
        <v>44809.875</v>
      </c>
      <c r="B5951" s="5">
        <v>44809</v>
      </c>
      <c r="C5951" s="6">
        <v>9</v>
      </c>
      <c r="D5951" s="7" t="s">
        <v>36</v>
      </c>
      <c r="E5951" s="7" t="s">
        <v>29</v>
      </c>
      <c r="F5951" s="7" t="s">
        <v>22</v>
      </c>
      <c r="G5951" s="6">
        <v>21</v>
      </c>
      <c r="H5951" s="8">
        <v>3.133</v>
      </c>
      <c r="I5951" s="8">
        <v>24.603000000000002</v>
      </c>
      <c r="J5951" s="8">
        <v>0.33389999999999997</v>
      </c>
      <c r="K5951" s="8">
        <v>10.301</v>
      </c>
      <c r="L5951" s="9">
        <f>K5951*Inputs!$B$5</f>
        <v>10.09498</v>
      </c>
      <c r="M5951" s="10">
        <f>IF(AND(OR(C5951=1,C5951=2,C5951=12),G5951&gt;=Inputs!$B$8,G5951&lt;=Inputs!$B$9,K5951&lt;=Inputs!$B$10),1,0)</f>
        <v>0</v>
      </c>
      <c r="N5951" s="9">
        <f>Inputs!$B$4</f>
        <v>54.991999999999997</v>
      </c>
      <c r="O5951" s="9">
        <f>IF(M5951=1,Inputs!$B$6,Inputs!$B$4)</f>
        <v>54.991999999999997</v>
      </c>
      <c r="P5951" s="9">
        <f>IF(M5951=1,Inputs!$B$7,Inputs!$B$4)</f>
        <v>54.991999999999997</v>
      </c>
      <c r="Q5951" s="9">
        <f>MAX(0,Inputs!$B$4-O5951)</f>
        <v>0</v>
      </c>
      <c r="R5951" s="9">
        <f>MAX(0,Inputs!$B$4-P5951)</f>
        <v>0</v>
      </c>
    </row>
    <row r="5952" spans="1:18" ht="15" customHeight="1">
      <c r="A5952" s="4">
        <v>44809.916666666701</v>
      </c>
      <c r="B5952" s="5">
        <v>44809</v>
      </c>
      <c r="C5952" s="6">
        <v>9</v>
      </c>
      <c r="D5952" s="7" t="s">
        <v>36</v>
      </c>
      <c r="E5952" s="7" t="s">
        <v>29</v>
      </c>
      <c r="F5952" s="7" t="s">
        <v>22</v>
      </c>
      <c r="G5952" s="6">
        <v>22</v>
      </c>
      <c r="H5952" s="8">
        <v>3.133</v>
      </c>
      <c r="I5952" s="8">
        <v>24.603000000000002</v>
      </c>
      <c r="J5952" s="8">
        <v>0.51829999999999998</v>
      </c>
      <c r="K5952" s="8">
        <v>14.260999999999999</v>
      </c>
      <c r="L5952" s="9">
        <f>K5952*Inputs!$B$5</f>
        <v>13.975779999999999</v>
      </c>
      <c r="M5952" s="10">
        <f>IF(AND(OR(C5952=1,C5952=2,C5952=12),G5952&gt;=Inputs!$B$8,G5952&lt;=Inputs!$B$9,K5952&lt;=Inputs!$B$10),1,0)</f>
        <v>0</v>
      </c>
      <c r="N5952" s="9">
        <f>Inputs!$B$4</f>
        <v>54.991999999999997</v>
      </c>
      <c r="O5952" s="9">
        <f>IF(M5952=1,Inputs!$B$6,Inputs!$B$4)</f>
        <v>54.991999999999997</v>
      </c>
      <c r="P5952" s="9">
        <f>IF(M5952=1,Inputs!$B$7,Inputs!$B$4)</f>
        <v>54.991999999999997</v>
      </c>
      <c r="Q5952" s="9">
        <f>MAX(0,Inputs!$B$4-O5952)</f>
        <v>0</v>
      </c>
      <c r="R5952" s="9">
        <f>MAX(0,Inputs!$B$4-P5952)</f>
        <v>0</v>
      </c>
    </row>
    <row r="5953" spans="1:18" ht="15" customHeight="1">
      <c r="A5953" s="4">
        <v>44809.958333333299</v>
      </c>
      <c r="B5953" s="5">
        <v>44809</v>
      </c>
      <c r="C5953" s="6">
        <v>9</v>
      </c>
      <c r="D5953" s="7" t="s">
        <v>36</v>
      </c>
      <c r="E5953" s="7" t="s">
        <v>29</v>
      </c>
      <c r="F5953" s="7" t="s">
        <v>22</v>
      </c>
      <c r="G5953" s="6">
        <v>23</v>
      </c>
      <c r="H5953" s="8">
        <v>3.133</v>
      </c>
      <c r="I5953" s="8">
        <v>24.603000000000002</v>
      </c>
      <c r="J5953" s="8">
        <v>0.70269999999999999</v>
      </c>
      <c r="K5953" s="8">
        <v>18.22</v>
      </c>
      <c r="L5953" s="9">
        <f>K5953*Inputs!$B$5</f>
        <v>17.855599999999999</v>
      </c>
      <c r="M5953" s="10">
        <f>IF(AND(OR(C5953=1,C5953=2,C5953=12),G5953&gt;=Inputs!$B$8,G5953&lt;=Inputs!$B$9,K5953&lt;=Inputs!$B$10),1,0)</f>
        <v>0</v>
      </c>
      <c r="N5953" s="9">
        <f>Inputs!$B$4</f>
        <v>54.991999999999997</v>
      </c>
      <c r="O5953" s="9">
        <f>IF(M5953=1,Inputs!$B$6,Inputs!$B$4)</f>
        <v>54.991999999999997</v>
      </c>
      <c r="P5953" s="9">
        <f>IF(M5953=1,Inputs!$B$7,Inputs!$B$4)</f>
        <v>54.991999999999997</v>
      </c>
      <c r="Q5953" s="9">
        <f>MAX(0,Inputs!$B$4-O5953)</f>
        <v>0</v>
      </c>
      <c r="R5953" s="9">
        <f>MAX(0,Inputs!$B$4-P5953)</f>
        <v>0</v>
      </c>
    </row>
    <row r="5954" spans="1:18" ht="15" customHeight="1">
      <c r="A5954" s="4">
        <v>44810</v>
      </c>
      <c r="B5954" s="5">
        <v>44810</v>
      </c>
      <c r="C5954" s="6">
        <v>9</v>
      </c>
      <c r="D5954" s="7" t="s">
        <v>36</v>
      </c>
      <c r="E5954" s="7" t="s">
        <v>29</v>
      </c>
      <c r="F5954" s="7" t="s">
        <v>23</v>
      </c>
      <c r="G5954" s="6">
        <v>0</v>
      </c>
      <c r="H5954" s="8">
        <v>2.0790000000000002</v>
      </c>
      <c r="I5954" s="8">
        <v>23.114000000000001</v>
      </c>
      <c r="J5954" s="8">
        <v>0.89910000000000001</v>
      </c>
      <c r="K5954" s="8">
        <v>20.991</v>
      </c>
      <c r="L5954" s="9">
        <f>K5954*Inputs!$B$5</f>
        <v>20.571179999999998</v>
      </c>
      <c r="M5954" s="10">
        <f>IF(AND(OR(C5954=1,C5954=2,C5954=12),G5954&gt;=Inputs!$B$8,G5954&lt;=Inputs!$B$9,K5954&lt;=Inputs!$B$10),1,0)</f>
        <v>0</v>
      </c>
      <c r="N5954" s="9">
        <f>Inputs!$B$4</f>
        <v>54.991999999999997</v>
      </c>
      <c r="O5954" s="9">
        <f>IF(M5954=1,Inputs!$B$6,Inputs!$B$4)</f>
        <v>54.991999999999997</v>
      </c>
      <c r="P5954" s="9">
        <f>IF(M5954=1,Inputs!$B$7,Inputs!$B$4)</f>
        <v>54.991999999999997</v>
      </c>
      <c r="Q5954" s="9">
        <f>MAX(0,Inputs!$B$4-O5954)</f>
        <v>0</v>
      </c>
      <c r="R5954" s="9">
        <f>MAX(0,Inputs!$B$4-P5954)</f>
        <v>0</v>
      </c>
    </row>
    <row r="5955" spans="1:18" ht="15" customHeight="1">
      <c r="A5955" s="4">
        <v>44810.041666666701</v>
      </c>
      <c r="B5955" s="5">
        <v>44810</v>
      </c>
      <c r="C5955" s="6">
        <v>9</v>
      </c>
      <c r="D5955" s="7" t="s">
        <v>36</v>
      </c>
      <c r="E5955" s="7" t="s">
        <v>29</v>
      </c>
      <c r="F5955" s="7" t="s">
        <v>23</v>
      </c>
      <c r="G5955" s="6">
        <v>1</v>
      </c>
      <c r="H5955" s="8">
        <v>2.0790000000000002</v>
      </c>
      <c r="I5955" s="8">
        <v>23.114000000000001</v>
      </c>
      <c r="J5955" s="8">
        <v>0.9194</v>
      </c>
      <c r="K5955" s="8">
        <v>21.417999999999999</v>
      </c>
      <c r="L5955" s="9">
        <f>K5955*Inputs!$B$5</f>
        <v>20.989639999999998</v>
      </c>
      <c r="M5955" s="10">
        <f>IF(AND(OR(C5955=1,C5955=2,C5955=12),G5955&gt;=Inputs!$B$8,G5955&lt;=Inputs!$B$9,K5955&lt;=Inputs!$B$10),1,0)</f>
        <v>0</v>
      </c>
      <c r="N5955" s="9">
        <f>Inputs!$B$4</f>
        <v>54.991999999999997</v>
      </c>
      <c r="O5955" s="9">
        <f>IF(M5955=1,Inputs!$B$6,Inputs!$B$4)</f>
        <v>54.991999999999997</v>
      </c>
      <c r="P5955" s="9">
        <f>IF(M5955=1,Inputs!$B$7,Inputs!$B$4)</f>
        <v>54.991999999999997</v>
      </c>
      <c r="Q5955" s="9">
        <f>MAX(0,Inputs!$B$4-O5955)</f>
        <v>0</v>
      </c>
      <c r="R5955" s="9">
        <f>MAX(0,Inputs!$B$4-P5955)</f>
        <v>0</v>
      </c>
    </row>
    <row r="5956" spans="1:18" ht="15" customHeight="1">
      <c r="A5956" s="4">
        <v>44810.083333333299</v>
      </c>
      <c r="B5956" s="5">
        <v>44810</v>
      </c>
      <c r="C5956" s="6">
        <v>9</v>
      </c>
      <c r="D5956" s="7" t="s">
        <v>36</v>
      </c>
      <c r="E5956" s="7" t="s">
        <v>29</v>
      </c>
      <c r="F5956" s="7" t="s">
        <v>23</v>
      </c>
      <c r="G5956" s="6">
        <v>2</v>
      </c>
      <c r="H5956" s="8">
        <v>2.0790000000000002</v>
      </c>
      <c r="I5956" s="8">
        <v>23.114000000000001</v>
      </c>
      <c r="J5956" s="8">
        <v>0.93969999999999998</v>
      </c>
      <c r="K5956" s="8">
        <v>21.844999999999999</v>
      </c>
      <c r="L5956" s="9">
        <f>K5956*Inputs!$B$5</f>
        <v>21.408099999999997</v>
      </c>
      <c r="M5956" s="10">
        <f>IF(AND(OR(C5956=1,C5956=2,C5956=12),G5956&gt;=Inputs!$B$8,G5956&lt;=Inputs!$B$9,K5956&lt;=Inputs!$B$10),1,0)</f>
        <v>0</v>
      </c>
      <c r="N5956" s="9">
        <f>Inputs!$B$4</f>
        <v>54.991999999999997</v>
      </c>
      <c r="O5956" s="9">
        <f>IF(M5956=1,Inputs!$B$6,Inputs!$B$4)</f>
        <v>54.991999999999997</v>
      </c>
      <c r="P5956" s="9">
        <f>IF(M5956=1,Inputs!$B$7,Inputs!$B$4)</f>
        <v>54.991999999999997</v>
      </c>
      <c r="Q5956" s="9">
        <f>MAX(0,Inputs!$B$4-O5956)</f>
        <v>0</v>
      </c>
      <c r="R5956" s="9">
        <f>MAX(0,Inputs!$B$4-P5956)</f>
        <v>0</v>
      </c>
    </row>
    <row r="5957" spans="1:18" ht="15" customHeight="1">
      <c r="A5957" s="4">
        <v>44810.125</v>
      </c>
      <c r="B5957" s="5">
        <v>44810</v>
      </c>
      <c r="C5957" s="6">
        <v>9</v>
      </c>
      <c r="D5957" s="7" t="s">
        <v>36</v>
      </c>
      <c r="E5957" s="7" t="s">
        <v>29</v>
      </c>
      <c r="F5957" s="7" t="s">
        <v>23</v>
      </c>
      <c r="G5957" s="6">
        <v>3</v>
      </c>
      <c r="H5957" s="8">
        <v>2.0790000000000002</v>
      </c>
      <c r="I5957" s="8">
        <v>23.114000000000001</v>
      </c>
      <c r="J5957" s="8">
        <v>0.96</v>
      </c>
      <c r="K5957" s="8">
        <v>22.273</v>
      </c>
      <c r="L5957" s="9">
        <f>K5957*Inputs!$B$5</f>
        <v>21.827539999999999</v>
      </c>
      <c r="M5957" s="10">
        <f>IF(AND(OR(C5957=1,C5957=2,C5957=12),G5957&gt;=Inputs!$B$8,G5957&lt;=Inputs!$B$9,K5957&lt;=Inputs!$B$10),1,0)</f>
        <v>0</v>
      </c>
      <c r="N5957" s="9">
        <f>Inputs!$B$4</f>
        <v>54.991999999999997</v>
      </c>
      <c r="O5957" s="9">
        <f>IF(M5957=1,Inputs!$B$6,Inputs!$B$4)</f>
        <v>54.991999999999997</v>
      </c>
      <c r="P5957" s="9">
        <f>IF(M5957=1,Inputs!$B$7,Inputs!$B$4)</f>
        <v>54.991999999999997</v>
      </c>
      <c r="Q5957" s="9">
        <f>MAX(0,Inputs!$B$4-O5957)</f>
        <v>0</v>
      </c>
      <c r="R5957" s="9">
        <f>MAX(0,Inputs!$B$4-P5957)</f>
        <v>0</v>
      </c>
    </row>
    <row r="5958" spans="1:18" ht="15" customHeight="1">
      <c r="A5958" s="4">
        <v>44810.166666666701</v>
      </c>
      <c r="B5958" s="5">
        <v>44810</v>
      </c>
      <c r="C5958" s="6">
        <v>9</v>
      </c>
      <c r="D5958" s="7" t="s">
        <v>36</v>
      </c>
      <c r="E5958" s="7" t="s">
        <v>29</v>
      </c>
      <c r="F5958" s="7" t="s">
        <v>23</v>
      </c>
      <c r="G5958" s="6">
        <v>4</v>
      </c>
      <c r="H5958" s="8">
        <v>2.0790000000000002</v>
      </c>
      <c r="I5958" s="8">
        <v>23.114000000000001</v>
      </c>
      <c r="J5958" s="8">
        <v>0.9415</v>
      </c>
      <c r="K5958" s="8">
        <v>21.882999999999999</v>
      </c>
      <c r="L5958" s="9">
        <f>K5958*Inputs!$B$5</f>
        <v>21.445339999999998</v>
      </c>
      <c r="M5958" s="10">
        <f>IF(AND(OR(C5958=1,C5958=2,C5958=12),G5958&gt;=Inputs!$B$8,G5958&lt;=Inputs!$B$9,K5958&lt;=Inputs!$B$10),1,0)</f>
        <v>0</v>
      </c>
      <c r="N5958" s="9">
        <f>Inputs!$B$4</f>
        <v>54.991999999999997</v>
      </c>
      <c r="O5958" s="9">
        <f>IF(M5958=1,Inputs!$B$6,Inputs!$B$4)</f>
        <v>54.991999999999997</v>
      </c>
      <c r="P5958" s="9">
        <f>IF(M5958=1,Inputs!$B$7,Inputs!$B$4)</f>
        <v>54.991999999999997</v>
      </c>
      <c r="Q5958" s="9">
        <f>MAX(0,Inputs!$B$4-O5958)</f>
        <v>0</v>
      </c>
      <c r="R5958" s="9">
        <f>MAX(0,Inputs!$B$4-P5958)</f>
        <v>0</v>
      </c>
    </row>
    <row r="5959" spans="1:18" ht="15" customHeight="1">
      <c r="A5959" s="4">
        <v>44810.208333333299</v>
      </c>
      <c r="B5959" s="5">
        <v>44810</v>
      </c>
      <c r="C5959" s="6">
        <v>9</v>
      </c>
      <c r="D5959" s="7" t="s">
        <v>36</v>
      </c>
      <c r="E5959" s="7" t="s">
        <v>29</v>
      </c>
      <c r="F5959" s="7" t="s">
        <v>23</v>
      </c>
      <c r="G5959" s="6">
        <v>5</v>
      </c>
      <c r="H5959" s="8">
        <v>2.0790000000000002</v>
      </c>
      <c r="I5959" s="8">
        <v>23.114000000000001</v>
      </c>
      <c r="J5959" s="8">
        <v>0.89910000000000001</v>
      </c>
      <c r="K5959" s="8">
        <v>20.991</v>
      </c>
      <c r="L5959" s="9">
        <f>K5959*Inputs!$B$5</f>
        <v>20.571179999999998</v>
      </c>
      <c r="M5959" s="10">
        <f>IF(AND(OR(C5959=1,C5959=2,C5959=12),G5959&gt;=Inputs!$B$8,G5959&lt;=Inputs!$B$9,K5959&lt;=Inputs!$B$10),1,0)</f>
        <v>0</v>
      </c>
      <c r="N5959" s="9">
        <f>Inputs!$B$4</f>
        <v>54.991999999999997</v>
      </c>
      <c r="O5959" s="9">
        <f>IF(M5959=1,Inputs!$B$6,Inputs!$B$4)</f>
        <v>54.991999999999997</v>
      </c>
      <c r="P5959" s="9">
        <f>IF(M5959=1,Inputs!$B$7,Inputs!$B$4)</f>
        <v>54.991999999999997</v>
      </c>
      <c r="Q5959" s="9">
        <f>MAX(0,Inputs!$B$4-O5959)</f>
        <v>0</v>
      </c>
      <c r="R5959" s="9">
        <f>MAX(0,Inputs!$B$4-P5959)</f>
        <v>0</v>
      </c>
    </row>
    <row r="5960" spans="1:18" ht="15" customHeight="1">
      <c r="A5960" s="4">
        <v>44810.25</v>
      </c>
      <c r="B5960" s="5">
        <v>44810</v>
      </c>
      <c r="C5960" s="6">
        <v>9</v>
      </c>
      <c r="D5960" s="7" t="s">
        <v>36</v>
      </c>
      <c r="E5960" s="7" t="s">
        <v>29</v>
      </c>
      <c r="F5960" s="7" t="s">
        <v>23</v>
      </c>
      <c r="G5960" s="6">
        <v>6</v>
      </c>
      <c r="H5960" s="8">
        <v>2.0790000000000002</v>
      </c>
      <c r="I5960" s="8">
        <v>23.114000000000001</v>
      </c>
      <c r="J5960" s="8">
        <v>0.53249999999999997</v>
      </c>
      <c r="K5960" s="8">
        <v>13.279</v>
      </c>
      <c r="L5960" s="9">
        <f>K5960*Inputs!$B$5</f>
        <v>13.01342</v>
      </c>
      <c r="M5960" s="10">
        <f>IF(AND(OR(C5960=1,C5960=2,C5960=12),G5960&gt;=Inputs!$B$8,G5960&lt;=Inputs!$B$9,K5960&lt;=Inputs!$B$10),1,0)</f>
        <v>0</v>
      </c>
      <c r="N5960" s="9">
        <f>Inputs!$B$4</f>
        <v>54.991999999999997</v>
      </c>
      <c r="O5960" s="9">
        <f>IF(M5960=1,Inputs!$B$6,Inputs!$B$4)</f>
        <v>54.991999999999997</v>
      </c>
      <c r="P5960" s="9">
        <f>IF(M5960=1,Inputs!$B$7,Inputs!$B$4)</f>
        <v>54.991999999999997</v>
      </c>
      <c r="Q5960" s="9">
        <f>MAX(0,Inputs!$B$4-O5960)</f>
        <v>0</v>
      </c>
      <c r="R5960" s="9">
        <f>MAX(0,Inputs!$B$4-P5960)</f>
        <v>0</v>
      </c>
    </row>
    <row r="5961" spans="1:18" ht="15" customHeight="1">
      <c r="A5961" s="4">
        <v>44810.291666666701</v>
      </c>
      <c r="B5961" s="5">
        <v>44810</v>
      </c>
      <c r="C5961" s="6">
        <v>9</v>
      </c>
      <c r="D5961" s="7" t="s">
        <v>36</v>
      </c>
      <c r="E5961" s="7" t="s">
        <v>29</v>
      </c>
      <c r="F5961" s="7" t="s">
        <v>23</v>
      </c>
      <c r="G5961" s="6">
        <v>7</v>
      </c>
      <c r="H5961" s="8">
        <v>2.0790000000000002</v>
      </c>
      <c r="I5961" s="8">
        <v>23.114000000000001</v>
      </c>
      <c r="J5961" s="8">
        <v>0.1658</v>
      </c>
      <c r="K5961" s="8">
        <v>5.5670000000000002</v>
      </c>
      <c r="L5961" s="9">
        <f>K5961*Inputs!$B$5</f>
        <v>5.45566</v>
      </c>
      <c r="M5961" s="10">
        <f>IF(AND(OR(C5961=1,C5961=2,C5961=12),G5961&gt;=Inputs!$B$8,G5961&lt;=Inputs!$B$9,K5961&lt;=Inputs!$B$10),1,0)</f>
        <v>0</v>
      </c>
      <c r="N5961" s="9">
        <f>Inputs!$B$4</f>
        <v>54.991999999999997</v>
      </c>
      <c r="O5961" s="9">
        <f>IF(M5961=1,Inputs!$B$6,Inputs!$B$4)</f>
        <v>54.991999999999997</v>
      </c>
      <c r="P5961" s="9">
        <f>IF(M5961=1,Inputs!$B$7,Inputs!$B$4)</f>
        <v>54.991999999999997</v>
      </c>
      <c r="Q5961" s="9">
        <f>MAX(0,Inputs!$B$4-O5961)</f>
        <v>0</v>
      </c>
      <c r="R5961" s="9">
        <f>MAX(0,Inputs!$B$4-P5961)</f>
        <v>0</v>
      </c>
    </row>
    <row r="5962" spans="1:18" ht="15" customHeight="1">
      <c r="A5962" s="4">
        <v>44810.333333333299</v>
      </c>
      <c r="B5962" s="5">
        <v>44810</v>
      </c>
      <c r="C5962" s="6">
        <v>9</v>
      </c>
      <c r="D5962" s="7" t="s">
        <v>36</v>
      </c>
      <c r="E5962" s="7" t="s">
        <v>29</v>
      </c>
      <c r="F5962" s="7" t="s">
        <v>23</v>
      </c>
      <c r="G5962" s="6">
        <v>8</v>
      </c>
      <c r="H5962" s="8">
        <v>2.0790000000000002</v>
      </c>
      <c r="I5962" s="8">
        <v>23.114000000000001</v>
      </c>
      <c r="J5962" s="8">
        <v>0.1701</v>
      </c>
      <c r="K5962" s="8">
        <v>5.6559999999999997</v>
      </c>
      <c r="L5962" s="9">
        <f>K5962*Inputs!$B$5</f>
        <v>5.5428799999999994</v>
      </c>
      <c r="M5962" s="10">
        <f>IF(AND(OR(C5962=1,C5962=2,C5962=12),G5962&gt;=Inputs!$B$8,G5962&lt;=Inputs!$B$9,K5962&lt;=Inputs!$B$10),1,0)</f>
        <v>0</v>
      </c>
      <c r="N5962" s="9">
        <f>Inputs!$B$4</f>
        <v>54.991999999999997</v>
      </c>
      <c r="O5962" s="9">
        <f>IF(M5962=1,Inputs!$B$6,Inputs!$B$4)</f>
        <v>54.991999999999997</v>
      </c>
      <c r="P5962" s="9">
        <f>IF(M5962=1,Inputs!$B$7,Inputs!$B$4)</f>
        <v>54.991999999999997</v>
      </c>
      <c r="Q5962" s="9">
        <f>MAX(0,Inputs!$B$4-O5962)</f>
        <v>0</v>
      </c>
      <c r="R5962" s="9">
        <f>MAX(0,Inputs!$B$4-P5962)</f>
        <v>0</v>
      </c>
    </row>
    <row r="5963" spans="1:18" ht="15" customHeight="1">
      <c r="A5963" s="4">
        <v>44810.375</v>
      </c>
      <c r="B5963" s="5">
        <v>44810</v>
      </c>
      <c r="C5963" s="6">
        <v>9</v>
      </c>
      <c r="D5963" s="7" t="s">
        <v>36</v>
      </c>
      <c r="E5963" s="7" t="s">
        <v>29</v>
      </c>
      <c r="F5963" s="7" t="s">
        <v>23</v>
      </c>
      <c r="G5963" s="6">
        <v>9</v>
      </c>
      <c r="H5963" s="8">
        <v>2.0790000000000002</v>
      </c>
      <c r="I5963" s="8">
        <v>23.114000000000001</v>
      </c>
      <c r="J5963" s="8">
        <v>9.4799999999999995E-2</v>
      </c>
      <c r="K5963" s="8">
        <v>4.0739999999999998</v>
      </c>
      <c r="L5963" s="9">
        <f>K5963*Inputs!$B$5</f>
        <v>3.9925199999999998</v>
      </c>
      <c r="M5963" s="10">
        <f>IF(AND(OR(C5963=1,C5963=2,C5963=12),G5963&gt;=Inputs!$B$8,G5963&lt;=Inputs!$B$9,K5963&lt;=Inputs!$B$10),1,0)</f>
        <v>0</v>
      </c>
      <c r="N5963" s="9">
        <f>Inputs!$B$4</f>
        <v>54.991999999999997</v>
      </c>
      <c r="O5963" s="9">
        <f>IF(M5963=1,Inputs!$B$6,Inputs!$B$4)</f>
        <v>54.991999999999997</v>
      </c>
      <c r="P5963" s="9">
        <f>IF(M5963=1,Inputs!$B$7,Inputs!$B$4)</f>
        <v>54.991999999999997</v>
      </c>
      <c r="Q5963" s="9">
        <f>MAX(0,Inputs!$B$4-O5963)</f>
        <v>0</v>
      </c>
      <c r="R5963" s="9">
        <f>MAX(0,Inputs!$B$4-P5963)</f>
        <v>0</v>
      </c>
    </row>
    <row r="5964" spans="1:18" ht="15" customHeight="1">
      <c r="A5964" s="4">
        <v>44810.416666666701</v>
      </c>
      <c r="B5964" s="5">
        <v>44810</v>
      </c>
      <c r="C5964" s="6">
        <v>9</v>
      </c>
      <c r="D5964" s="7" t="s">
        <v>36</v>
      </c>
      <c r="E5964" s="7" t="s">
        <v>29</v>
      </c>
      <c r="F5964" s="7" t="s">
        <v>23</v>
      </c>
      <c r="G5964" s="6">
        <v>10</v>
      </c>
      <c r="H5964" s="8">
        <v>2.0790000000000002</v>
      </c>
      <c r="I5964" s="8">
        <v>23.114000000000001</v>
      </c>
      <c r="J5964" s="8">
        <v>0.1245</v>
      </c>
      <c r="K5964" s="8">
        <v>4.6980000000000004</v>
      </c>
      <c r="L5964" s="9">
        <f>K5964*Inputs!$B$5</f>
        <v>4.6040400000000004</v>
      </c>
      <c r="M5964" s="10">
        <f>IF(AND(OR(C5964=1,C5964=2,C5964=12),G5964&gt;=Inputs!$B$8,G5964&lt;=Inputs!$B$9,K5964&lt;=Inputs!$B$10),1,0)</f>
        <v>0</v>
      </c>
      <c r="N5964" s="9">
        <f>Inputs!$B$4</f>
        <v>54.991999999999997</v>
      </c>
      <c r="O5964" s="9">
        <f>IF(M5964=1,Inputs!$B$6,Inputs!$B$4)</f>
        <v>54.991999999999997</v>
      </c>
      <c r="P5964" s="9">
        <f>IF(M5964=1,Inputs!$B$7,Inputs!$B$4)</f>
        <v>54.991999999999997</v>
      </c>
      <c r="Q5964" s="9">
        <f>MAX(0,Inputs!$B$4-O5964)</f>
        <v>0</v>
      </c>
      <c r="R5964" s="9">
        <f>MAX(0,Inputs!$B$4-P5964)</f>
        <v>0</v>
      </c>
    </row>
    <row r="5965" spans="1:18" ht="15" customHeight="1">
      <c r="A5965" s="4">
        <v>44810.458333333299</v>
      </c>
      <c r="B5965" s="5">
        <v>44810</v>
      </c>
      <c r="C5965" s="6">
        <v>9</v>
      </c>
      <c r="D5965" s="7" t="s">
        <v>36</v>
      </c>
      <c r="E5965" s="7" t="s">
        <v>29</v>
      </c>
      <c r="F5965" s="7" t="s">
        <v>23</v>
      </c>
      <c r="G5965" s="6">
        <v>11</v>
      </c>
      <c r="H5965" s="8">
        <v>2.0790000000000002</v>
      </c>
      <c r="I5965" s="8">
        <v>23.114000000000001</v>
      </c>
      <c r="J5965" s="8">
        <v>0.18279999999999999</v>
      </c>
      <c r="K5965" s="8">
        <v>5.9240000000000004</v>
      </c>
      <c r="L5965" s="9">
        <f>K5965*Inputs!$B$5</f>
        <v>5.8055200000000005</v>
      </c>
      <c r="M5965" s="10">
        <f>IF(AND(OR(C5965=1,C5965=2,C5965=12),G5965&gt;=Inputs!$B$8,G5965&lt;=Inputs!$B$9,K5965&lt;=Inputs!$B$10),1,0)</f>
        <v>0</v>
      </c>
      <c r="N5965" s="9">
        <f>Inputs!$B$4</f>
        <v>54.991999999999997</v>
      </c>
      <c r="O5965" s="9">
        <f>IF(M5965=1,Inputs!$B$6,Inputs!$B$4)</f>
        <v>54.991999999999997</v>
      </c>
      <c r="P5965" s="9">
        <f>IF(M5965=1,Inputs!$B$7,Inputs!$B$4)</f>
        <v>54.991999999999997</v>
      </c>
      <c r="Q5965" s="9">
        <f>MAX(0,Inputs!$B$4-O5965)</f>
        <v>0</v>
      </c>
      <c r="R5965" s="9">
        <f>MAX(0,Inputs!$B$4-P5965)</f>
        <v>0</v>
      </c>
    </row>
    <row r="5966" spans="1:18" ht="15" customHeight="1">
      <c r="A5966" s="4">
        <v>44810.5</v>
      </c>
      <c r="B5966" s="5">
        <v>44810</v>
      </c>
      <c r="C5966" s="6">
        <v>9</v>
      </c>
      <c r="D5966" s="7" t="s">
        <v>36</v>
      </c>
      <c r="E5966" s="7" t="s">
        <v>29</v>
      </c>
      <c r="F5966" s="7" t="s">
        <v>23</v>
      </c>
      <c r="G5966" s="6">
        <v>12</v>
      </c>
      <c r="H5966" s="8">
        <v>2.0790000000000002</v>
      </c>
      <c r="I5966" s="8">
        <v>23.114000000000001</v>
      </c>
      <c r="J5966" s="8">
        <v>0.2177</v>
      </c>
      <c r="K5966" s="8">
        <v>6.6589999999999998</v>
      </c>
      <c r="L5966" s="9">
        <f>K5966*Inputs!$B$5</f>
        <v>6.5258199999999995</v>
      </c>
      <c r="M5966" s="10">
        <f>IF(AND(OR(C5966=1,C5966=2,C5966=12),G5966&gt;=Inputs!$B$8,G5966&lt;=Inputs!$B$9,K5966&lt;=Inputs!$B$10),1,0)</f>
        <v>0</v>
      </c>
      <c r="N5966" s="9">
        <f>Inputs!$B$4</f>
        <v>54.991999999999997</v>
      </c>
      <c r="O5966" s="9">
        <f>IF(M5966=1,Inputs!$B$6,Inputs!$B$4)</f>
        <v>54.991999999999997</v>
      </c>
      <c r="P5966" s="9">
        <f>IF(M5966=1,Inputs!$B$7,Inputs!$B$4)</f>
        <v>54.991999999999997</v>
      </c>
      <c r="Q5966" s="9">
        <f>MAX(0,Inputs!$B$4-O5966)</f>
        <v>0</v>
      </c>
      <c r="R5966" s="9">
        <f>MAX(0,Inputs!$B$4-P5966)</f>
        <v>0</v>
      </c>
    </row>
    <row r="5967" spans="1:18" ht="15" customHeight="1">
      <c r="A5967" s="4">
        <v>44810.541666666701</v>
      </c>
      <c r="B5967" s="5">
        <v>44810</v>
      </c>
      <c r="C5967" s="6">
        <v>9</v>
      </c>
      <c r="D5967" s="7" t="s">
        <v>36</v>
      </c>
      <c r="E5967" s="7" t="s">
        <v>29</v>
      </c>
      <c r="F5967" s="7" t="s">
        <v>23</v>
      </c>
      <c r="G5967" s="6">
        <v>13</v>
      </c>
      <c r="H5967" s="8">
        <v>2.0790000000000002</v>
      </c>
      <c r="I5967" s="8">
        <v>23.114000000000001</v>
      </c>
      <c r="J5967" s="8">
        <v>0.25269999999999998</v>
      </c>
      <c r="K5967" s="8">
        <v>7.3949999999999996</v>
      </c>
      <c r="L5967" s="9">
        <f>K5967*Inputs!$B$5</f>
        <v>7.2470999999999997</v>
      </c>
      <c r="M5967" s="10">
        <f>IF(AND(OR(C5967=1,C5967=2,C5967=12),G5967&gt;=Inputs!$B$8,G5967&lt;=Inputs!$B$9,K5967&lt;=Inputs!$B$10),1,0)</f>
        <v>0</v>
      </c>
      <c r="N5967" s="9">
        <f>Inputs!$B$4</f>
        <v>54.991999999999997</v>
      </c>
      <c r="O5967" s="9">
        <f>IF(M5967=1,Inputs!$B$6,Inputs!$B$4)</f>
        <v>54.991999999999997</v>
      </c>
      <c r="P5967" s="9">
        <f>IF(M5967=1,Inputs!$B$7,Inputs!$B$4)</f>
        <v>54.991999999999997</v>
      </c>
      <c r="Q5967" s="9">
        <f>MAX(0,Inputs!$B$4-O5967)</f>
        <v>0</v>
      </c>
      <c r="R5967" s="9">
        <f>MAX(0,Inputs!$B$4-P5967)</f>
        <v>0</v>
      </c>
    </row>
    <row r="5968" spans="1:18" ht="15" customHeight="1">
      <c r="A5968" s="4">
        <v>44810.583333333299</v>
      </c>
      <c r="B5968" s="5">
        <v>44810</v>
      </c>
      <c r="C5968" s="6">
        <v>9</v>
      </c>
      <c r="D5968" s="7" t="s">
        <v>36</v>
      </c>
      <c r="E5968" s="7" t="s">
        <v>29</v>
      </c>
      <c r="F5968" s="7" t="s">
        <v>23</v>
      </c>
      <c r="G5968" s="6">
        <v>14</v>
      </c>
      <c r="H5968" s="8">
        <v>2.0790000000000002</v>
      </c>
      <c r="I5968" s="8">
        <v>23.114000000000001</v>
      </c>
      <c r="J5968" s="8">
        <v>0.24110000000000001</v>
      </c>
      <c r="K5968" s="8">
        <v>7.15</v>
      </c>
      <c r="L5968" s="9">
        <f>K5968*Inputs!$B$5</f>
        <v>7.0070000000000006</v>
      </c>
      <c r="M5968" s="10">
        <f>IF(AND(OR(C5968=1,C5968=2,C5968=12),G5968&gt;=Inputs!$B$8,G5968&lt;=Inputs!$B$9,K5968&lt;=Inputs!$B$10),1,0)</f>
        <v>0</v>
      </c>
      <c r="N5968" s="9">
        <f>Inputs!$B$4</f>
        <v>54.991999999999997</v>
      </c>
      <c r="O5968" s="9">
        <f>IF(M5968=1,Inputs!$B$6,Inputs!$B$4)</f>
        <v>54.991999999999997</v>
      </c>
      <c r="P5968" s="9">
        <f>IF(M5968=1,Inputs!$B$7,Inputs!$B$4)</f>
        <v>54.991999999999997</v>
      </c>
      <c r="Q5968" s="9">
        <f>MAX(0,Inputs!$B$4-O5968)</f>
        <v>0</v>
      </c>
      <c r="R5968" s="9">
        <f>MAX(0,Inputs!$B$4-P5968)</f>
        <v>0</v>
      </c>
    </row>
    <row r="5969" spans="1:18" ht="15" customHeight="1">
      <c r="A5969" s="4">
        <v>44810.625</v>
      </c>
      <c r="B5969" s="5">
        <v>44810</v>
      </c>
      <c r="C5969" s="6">
        <v>9</v>
      </c>
      <c r="D5969" s="7" t="s">
        <v>36</v>
      </c>
      <c r="E5969" s="7" t="s">
        <v>29</v>
      </c>
      <c r="F5969" s="7" t="s">
        <v>23</v>
      </c>
      <c r="G5969" s="6">
        <v>15</v>
      </c>
      <c r="H5969" s="8">
        <v>2.0790000000000002</v>
      </c>
      <c r="I5969" s="8">
        <v>23.114000000000001</v>
      </c>
      <c r="J5969" s="8">
        <v>0.22459999999999999</v>
      </c>
      <c r="K5969" s="8">
        <v>6.8040000000000003</v>
      </c>
      <c r="L5969" s="9">
        <f>K5969*Inputs!$B$5</f>
        <v>6.6679200000000005</v>
      </c>
      <c r="M5969" s="10">
        <f>IF(AND(OR(C5969=1,C5969=2,C5969=12),G5969&gt;=Inputs!$B$8,G5969&lt;=Inputs!$B$9,K5969&lt;=Inputs!$B$10),1,0)</f>
        <v>0</v>
      </c>
      <c r="N5969" s="9">
        <f>Inputs!$B$4</f>
        <v>54.991999999999997</v>
      </c>
      <c r="O5969" s="9">
        <f>IF(M5969=1,Inputs!$B$6,Inputs!$B$4)</f>
        <v>54.991999999999997</v>
      </c>
      <c r="P5969" s="9">
        <f>IF(M5969=1,Inputs!$B$7,Inputs!$B$4)</f>
        <v>54.991999999999997</v>
      </c>
      <c r="Q5969" s="9">
        <f>MAX(0,Inputs!$B$4-O5969)</f>
        <v>0</v>
      </c>
      <c r="R5969" s="9">
        <f>MAX(0,Inputs!$B$4-P5969)</f>
        <v>0</v>
      </c>
    </row>
    <row r="5970" spans="1:18" ht="15" customHeight="1">
      <c r="A5970" s="4">
        <v>44810.666666666701</v>
      </c>
      <c r="B5970" s="5">
        <v>44810</v>
      </c>
      <c r="C5970" s="6">
        <v>9</v>
      </c>
      <c r="D5970" s="7" t="s">
        <v>36</v>
      </c>
      <c r="E5970" s="7" t="s">
        <v>29</v>
      </c>
      <c r="F5970" s="7" t="s">
        <v>23</v>
      </c>
      <c r="G5970" s="6">
        <v>16</v>
      </c>
      <c r="H5970" s="8">
        <v>2.0790000000000002</v>
      </c>
      <c r="I5970" s="8">
        <v>23.114000000000001</v>
      </c>
      <c r="J5970" s="8">
        <v>0.08</v>
      </c>
      <c r="K5970" s="8">
        <v>3.762</v>
      </c>
      <c r="L5970" s="9">
        <f>K5970*Inputs!$B$5</f>
        <v>3.68676</v>
      </c>
      <c r="M5970" s="10">
        <f>IF(AND(OR(C5970=1,C5970=2,C5970=12),G5970&gt;=Inputs!$B$8,G5970&lt;=Inputs!$B$9,K5970&lt;=Inputs!$B$10),1,0)</f>
        <v>0</v>
      </c>
      <c r="N5970" s="9">
        <f>Inputs!$B$4</f>
        <v>54.991999999999997</v>
      </c>
      <c r="O5970" s="9">
        <f>IF(M5970=1,Inputs!$B$6,Inputs!$B$4)</f>
        <v>54.991999999999997</v>
      </c>
      <c r="P5970" s="9">
        <f>IF(M5970=1,Inputs!$B$7,Inputs!$B$4)</f>
        <v>54.991999999999997</v>
      </c>
      <c r="Q5970" s="9">
        <f>MAX(0,Inputs!$B$4-O5970)</f>
        <v>0</v>
      </c>
      <c r="R5970" s="9">
        <f>MAX(0,Inputs!$B$4-P5970)</f>
        <v>0</v>
      </c>
    </row>
    <row r="5971" spans="1:18" ht="15" customHeight="1">
      <c r="A5971" s="4">
        <v>44810.708333333299</v>
      </c>
      <c r="B5971" s="5">
        <v>44810</v>
      </c>
      <c r="C5971" s="6">
        <v>9</v>
      </c>
      <c r="D5971" s="7" t="s">
        <v>36</v>
      </c>
      <c r="E5971" s="7" t="s">
        <v>29</v>
      </c>
      <c r="F5971" s="7" t="s">
        <v>23</v>
      </c>
      <c r="G5971" s="6">
        <v>17</v>
      </c>
      <c r="H5971" s="8">
        <v>2.0790000000000002</v>
      </c>
      <c r="I5971" s="8">
        <v>23.114000000000001</v>
      </c>
      <c r="J5971" s="8">
        <v>0.217</v>
      </c>
      <c r="K5971" s="8">
        <v>6.6440000000000001</v>
      </c>
      <c r="L5971" s="9">
        <f>K5971*Inputs!$B$5</f>
        <v>6.51112</v>
      </c>
      <c r="M5971" s="10">
        <f>IF(AND(OR(C5971=1,C5971=2,C5971=12),G5971&gt;=Inputs!$B$8,G5971&lt;=Inputs!$B$9,K5971&lt;=Inputs!$B$10),1,0)</f>
        <v>0</v>
      </c>
      <c r="N5971" s="9">
        <f>Inputs!$B$4</f>
        <v>54.991999999999997</v>
      </c>
      <c r="O5971" s="9">
        <f>IF(M5971=1,Inputs!$B$6,Inputs!$B$4)</f>
        <v>54.991999999999997</v>
      </c>
      <c r="P5971" s="9">
        <f>IF(M5971=1,Inputs!$B$7,Inputs!$B$4)</f>
        <v>54.991999999999997</v>
      </c>
      <c r="Q5971" s="9">
        <f>MAX(0,Inputs!$B$4-O5971)</f>
        <v>0</v>
      </c>
      <c r="R5971" s="9">
        <f>MAX(0,Inputs!$B$4-P5971)</f>
        <v>0</v>
      </c>
    </row>
    <row r="5972" spans="1:18" ht="15" customHeight="1">
      <c r="A5972" s="4">
        <v>44810.75</v>
      </c>
      <c r="B5972" s="5">
        <v>44810</v>
      </c>
      <c r="C5972" s="6">
        <v>9</v>
      </c>
      <c r="D5972" s="7" t="s">
        <v>36</v>
      </c>
      <c r="E5972" s="7" t="s">
        <v>29</v>
      </c>
      <c r="F5972" s="7" t="s">
        <v>23</v>
      </c>
      <c r="G5972" s="6">
        <v>18</v>
      </c>
      <c r="H5972" s="8">
        <v>2.0790000000000002</v>
      </c>
      <c r="I5972" s="8">
        <v>23.114000000000001</v>
      </c>
      <c r="J5972" s="8">
        <v>0.26079999999999998</v>
      </c>
      <c r="K5972" s="8">
        <v>7.5640000000000001</v>
      </c>
      <c r="L5972" s="9">
        <f>K5972*Inputs!$B$5</f>
        <v>7.4127200000000002</v>
      </c>
      <c r="M5972" s="10">
        <f>IF(AND(OR(C5972=1,C5972=2,C5972=12),G5972&gt;=Inputs!$B$8,G5972&lt;=Inputs!$B$9,K5972&lt;=Inputs!$B$10),1,0)</f>
        <v>0</v>
      </c>
      <c r="N5972" s="9">
        <f>Inputs!$B$4</f>
        <v>54.991999999999997</v>
      </c>
      <c r="O5972" s="9">
        <f>IF(M5972=1,Inputs!$B$6,Inputs!$B$4)</f>
        <v>54.991999999999997</v>
      </c>
      <c r="P5972" s="9">
        <f>IF(M5972=1,Inputs!$B$7,Inputs!$B$4)</f>
        <v>54.991999999999997</v>
      </c>
      <c r="Q5972" s="9">
        <f>MAX(0,Inputs!$B$4-O5972)</f>
        <v>0</v>
      </c>
      <c r="R5972" s="9">
        <f>MAX(0,Inputs!$B$4-P5972)</f>
        <v>0</v>
      </c>
    </row>
    <row r="5973" spans="1:18" ht="15" customHeight="1">
      <c r="A5973" s="4">
        <v>44810.791666666701</v>
      </c>
      <c r="B5973" s="5">
        <v>44810</v>
      </c>
      <c r="C5973" s="6">
        <v>9</v>
      </c>
      <c r="D5973" s="7" t="s">
        <v>36</v>
      </c>
      <c r="E5973" s="7" t="s">
        <v>29</v>
      </c>
      <c r="F5973" s="7" t="s">
        <v>23</v>
      </c>
      <c r="G5973" s="6">
        <v>19</v>
      </c>
      <c r="H5973" s="8">
        <v>2.0790000000000002</v>
      </c>
      <c r="I5973" s="8">
        <v>23.114000000000001</v>
      </c>
      <c r="J5973" s="8">
        <v>0.19850000000000001</v>
      </c>
      <c r="K5973" s="8">
        <v>6.2539999999999996</v>
      </c>
      <c r="L5973" s="9">
        <f>K5973*Inputs!$B$5</f>
        <v>6.128919999999999</v>
      </c>
      <c r="M5973" s="10">
        <f>IF(AND(OR(C5973=1,C5973=2,C5973=12),G5973&gt;=Inputs!$B$8,G5973&lt;=Inputs!$B$9,K5973&lt;=Inputs!$B$10),1,0)</f>
        <v>0</v>
      </c>
      <c r="N5973" s="9">
        <f>Inputs!$B$4</f>
        <v>54.991999999999997</v>
      </c>
      <c r="O5973" s="9">
        <f>IF(M5973=1,Inputs!$B$6,Inputs!$B$4)</f>
        <v>54.991999999999997</v>
      </c>
      <c r="P5973" s="9">
        <f>IF(M5973=1,Inputs!$B$7,Inputs!$B$4)</f>
        <v>54.991999999999997</v>
      </c>
      <c r="Q5973" s="9">
        <f>MAX(0,Inputs!$B$4-O5973)</f>
        <v>0</v>
      </c>
      <c r="R5973" s="9">
        <f>MAX(0,Inputs!$B$4-P5973)</f>
        <v>0</v>
      </c>
    </row>
    <row r="5974" spans="1:18" ht="15" customHeight="1">
      <c r="A5974" s="4">
        <v>44810.833333333299</v>
      </c>
      <c r="B5974" s="5">
        <v>44810</v>
      </c>
      <c r="C5974" s="6">
        <v>9</v>
      </c>
      <c r="D5974" s="7" t="s">
        <v>36</v>
      </c>
      <c r="E5974" s="7" t="s">
        <v>29</v>
      </c>
      <c r="F5974" s="7" t="s">
        <v>23</v>
      </c>
      <c r="G5974" s="6">
        <v>20</v>
      </c>
      <c r="H5974" s="8">
        <v>2.0790000000000002</v>
      </c>
      <c r="I5974" s="8">
        <v>23.114000000000001</v>
      </c>
      <c r="J5974" s="8">
        <v>0.1595</v>
      </c>
      <c r="K5974" s="8">
        <v>5.4329999999999998</v>
      </c>
      <c r="L5974" s="9">
        <f>K5974*Inputs!$B$5</f>
        <v>5.3243399999999994</v>
      </c>
      <c r="M5974" s="10">
        <f>IF(AND(OR(C5974=1,C5974=2,C5974=12),G5974&gt;=Inputs!$B$8,G5974&lt;=Inputs!$B$9,K5974&lt;=Inputs!$B$10),1,0)</f>
        <v>0</v>
      </c>
      <c r="N5974" s="9">
        <f>Inputs!$B$4</f>
        <v>54.991999999999997</v>
      </c>
      <c r="O5974" s="9">
        <f>IF(M5974=1,Inputs!$B$6,Inputs!$B$4)</f>
        <v>54.991999999999997</v>
      </c>
      <c r="P5974" s="9">
        <f>IF(M5974=1,Inputs!$B$7,Inputs!$B$4)</f>
        <v>54.991999999999997</v>
      </c>
      <c r="Q5974" s="9">
        <f>MAX(0,Inputs!$B$4-O5974)</f>
        <v>0</v>
      </c>
      <c r="R5974" s="9">
        <f>MAX(0,Inputs!$B$4-P5974)</f>
        <v>0</v>
      </c>
    </row>
    <row r="5975" spans="1:18" ht="15" customHeight="1">
      <c r="A5975" s="4">
        <v>44810.875</v>
      </c>
      <c r="B5975" s="5">
        <v>44810</v>
      </c>
      <c r="C5975" s="6">
        <v>9</v>
      </c>
      <c r="D5975" s="7" t="s">
        <v>36</v>
      </c>
      <c r="E5975" s="7" t="s">
        <v>29</v>
      </c>
      <c r="F5975" s="7" t="s">
        <v>23</v>
      </c>
      <c r="G5975" s="6">
        <v>21</v>
      </c>
      <c r="H5975" s="8">
        <v>2.0790000000000002</v>
      </c>
      <c r="I5975" s="8">
        <v>23.114000000000001</v>
      </c>
      <c r="J5975" s="8">
        <v>0.151</v>
      </c>
      <c r="K5975" s="8">
        <v>5.2549999999999999</v>
      </c>
      <c r="L5975" s="9">
        <f>K5975*Inputs!$B$5</f>
        <v>5.1498999999999997</v>
      </c>
      <c r="M5975" s="10">
        <f>IF(AND(OR(C5975=1,C5975=2,C5975=12),G5975&gt;=Inputs!$B$8,G5975&lt;=Inputs!$B$9,K5975&lt;=Inputs!$B$10),1,0)</f>
        <v>0</v>
      </c>
      <c r="N5975" s="9">
        <f>Inputs!$B$4</f>
        <v>54.991999999999997</v>
      </c>
      <c r="O5975" s="9">
        <f>IF(M5975=1,Inputs!$B$6,Inputs!$B$4)</f>
        <v>54.991999999999997</v>
      </c>
      <c r="P5975" s="9">
        <f>IF(M5975=1,Inputs!$B$7,Inputs!$B$4)</f>
        <v>54.991999999999997</v>
      </c>
      <c r="Q5975" s="9">
        <f>MAX(0,Inputs!$B$4-O5975)</f>
        <v>0</v>
      </c>
      <c r="R5975" s="9">
        <f>MAX(0,Inputs!$B$4-P5975)</f>
        <v>0</v>
      </c>
    </row>
    <row r="5976" spans="1:18" ht="15" customHeight="1">
      <c r="A5976" s="4">
        <v>44810.916666666701</v>
      </c>
      <c r="B5976" s="5">
        <v>44810</v>
      </c>
      <c r="C5976" s="6">
        <v>9</v>
      </c>
      <c r="D5976" s="7" t="s">
        <v>36</v>
      </c>
      <c r="E5976" s="7" t="s">
        <v>29</v>
      </c>
      <c r="F5976" s="7" t="s">
        <v>23</v>
      </c>
      <c r="G5976" s="6">
        <v>22</v>
      </c>
      <c r="H5976" s="8">
        <v>2.0790000000000002</v>
      </c>
      <c r="I5976" s="8">
        <v>23.114000000000001</v>
      </c>
      <c r="J5976" s="8">
        <v>0.45400000000000001</v>
      </c>
      <c r="K5976" s="8">
        <v>11.63</v>
      </c>
      <c r="L5976" s="9">
        <f>K5976*Inputs!$B$5</f>
        <v>11.397400000000001</v>
      </c>
      <c r="M5976" s="10">
        <f>IF(AND(OR(C5976=1,C5976=2,C5976=12),G5976&gt;=Inputs!$B$8,G5976&lt;=Inputs!$B$9,K5976&lt;=Inputs!$B$10),1,0)</f>
        <v>0</v>
      </c>
      <c r="N5976" s="9">
        <f>Inputs!$B$4</f>
        <v>54.991999999999997</v>
      </c>
      <c r="O5976" s="9">
        <f>IF(M5976=1,Inputs!$B$6,Inputs!$B$4)</f>
        <v>54.991999999999997</v>
      </c>
      <c r="P5976" s="9">
        <f>IF(M5976=1,Inputs!$B$7,Inputs!$B$4)</f>
        <v>54.991999999999997</v>
      </c>
      <c r="Q5976" s="9">
        <f>MAX(0,Inputs!$B$4-O5976)</f>
        <v>0</v>
      </c>
      <c r="R5976" s="9">
        <f>MAX(0,Inputs!$B$4-P5976)</f>
        <v>0</v>
      </c>
    </row>
    <row r="5977" spans="1:18" ht="15" customHeight="1">
      <c r="A5977" s="4">
        <v>44810.958333333299</v>
      </c>
      <c r="B5977" s="5">
        <v>44810</v>
      </c>
      <c r="C5977" s="6">
        <v>9</v>
      </c>
      <c r="D5977" s="7" t="s">
        <v>36</v>
      </c>
      <c r="E5977" s="7" t="s">
        <v>29</v>
      </c>
      <c r="F5977" s="7" t="s">
        <v>23</v>
      </c>
      <c r="G5977" s="6">
        <v>23</v>
      </c>
      <c r="H5977" s="8">
        <v>2.0790000000000002</v>
      </c>
      <c r="I5977" s="8">
        <v>23.114000000000001</v>
      </c>
      <c r="J5977" s="8">
        <v>0.7571</v>
      </c>
      <c r="K5977" s="8">
        <v>18.004000000000001</v>
      </c>
      <c r="L5977" s="9">
        <f>K5977*Inputs!$B$5</f>
        <v>17.643920000000001</v>
      </c>
      <c r="M5977" s="10">
        <f>IF(AND(OR(C5977=1,C5977=2,C5977=12),G5977&gt;=Inputs!$B$8,G5977&lt;=Inputs!$B$9,K5977&lt;=Inputs!$B$10),1,0)</f>
        <v>0</v>
      </c>
      <c r="N5977" s="9">
        <f>Inputs!$B$4</f>
        <v>54.991999999999997</v>
      </c>
      <c r="O5977" s="9">
        <f>IF(M5977=1,Inputs!$B$6,Inputs!$B$4)</f>
        <v>54.991999999999997</v>
      </c>
      <c r="P5977" s="9">
        <f>IF(M5977=1,Inputs!$B$7,Inputs!$B$4)</f>
        <v>54.991999999999997</v>
      </c>
      <c r="Q5977" s="9">
        <f>MAX(0,Inputs!$B$4-O5977)</f>
        <v>0</v>
      </c>
      <c r="R5977" s="9">
        <f>MAX(0,Inputs!$B$4-P5977)</f>
        <v>0</v>
      </c>
    </row>
    <row r="5978" spans="1:18" ht="15" customHeight="1">
      <c r="A5978" s="4">
        <v>44811</v>
      </c>
      <c r="B5978" s="5">
        <v>44811</v>
      </c>
      <c r="C5978" s="6">
        <v>9</v>
      </c>
      <c r="D5978" s="7" t="s">
        <v>36</v>
      </c>
      <c r="E5978" s="7" t="s">
        <v>29</v>
      </c>
      <c r="F5978" s="7" t="s">
        <v>24</v>
      </c>
      <c r="G5978" s="6">
        <v>0</v>
      </c>
      <c r="H5978" s="8">
        <v>1.599</v>
      </c>
      <c r="I5978" s="8">
        <v>24.247</v>
      </c>
      <c r="J5978" s="8">
        <v>0.91069999999999995</v>
      </c>
      <c r="K5978" s="8">
        <v>22.224</v>
      </c>
      <c r="L5978" s="9">
        <f>K5978*Inputs!$B$5</f>
        <v>21.779520000000002</v>
      </c>
      <c r="M5978" s="10">
        <f>IF(AND(OR(C5978=1,C5978=2,C5978=12),G5978&gt;=Inputs!$B$8,G5978&lt;=Inputs!$B$9,K5978&lt;=Inputs!$B$10),1,0)</f>
        <v>0</v>
      </c>
      <c r="N5978" s="9">
        <f>Inputs!$B$4</f>
        <v>54.991999999999997</v>
      </c>
      <c r="O5978" s="9">
        <f>IF(M5978=1,Inputs!$B$6,Inputs!$B$4)</f>
        <v>54.991999999999997</v>
      </c>
      <c r="P5978" s="9">
        <f>IF(M5978=1,Inputs!$B$7,Inputs!$B$4)</f>
        <v>54.991999999999997</v>
      </c>
      <c r="Q5978" s="9">
        <f>MAX(0,Inputs!$B$4-O5978)</f>
        <v>0</v>
      </c>
      <c r="R5978" s="9">
        <f>MAX(0,Inputs!$B$4-P5978)</f>
        <v>0</v>
      </c>
    </row>
    <row r="5979" spans="1:18" ht="15" customHeight="1">
      <c r="A5979" s="4">
        <v>44811.041666666701</v>
      </c>
      <c r="B5979" s="5">
        <v>44811</v>
      </c>
      <c r="C5979" s="6">
        <v>9</v>
      </c>
      <c r="D5979" s="7" t="s">
        <v>36</v>
      </c>
      <c r="E5979" s="7" t="s">
        <v>29</v>
      </c>
      <c r="F5979" s="7" t="s">
        <v>24</v>
      </c>
      <c r="G5979" s="6">
        <v>1</v>
      </c>
      <c r="H5979" s="8">
        <v>1.599</v>
      </c>
      <c r="I5979" s="8">
        <v>24.247</v>
      </c>
      <c r="J5979" s="8">
        <v>0.92710000000000004</v>
      </c>
      <c r="K5979" s="8">
        <v>22.596</v>
      </c>
      <c r="L5979" s="9">
        <f>K5979*Inputs!$B$5</f>
        <v>22.144079999999999</v>
      </c>
      <c r="M5979" s="10">
        <f>IF(AND(OR(C5979=1,C5979=2,C5979=12),G5979&gt;=Inputs!$B$8,G5979&lt;=Inputs!$B$9,K5979&lt;=Inputs!$B$10),1,0)</f>
        <v>0</v>
      </c>
      <c r="N5979" s="9">
        <f>Inputs!$B$4</f>
        <v>54.991999999999997</v>
      </c>
      <c r="O5979" s="9">
        <f>IF(M5979=1,Inputs!$B$6,Inputs!$B$4)</f>
        <v>54.991999999999997</v>
      </c>
      <c r="P5979" s="9">
        <f>IF(M5979=1,Inputs!$B$7,Inputs!$B$4)</f>
        <v>54.991999999999997</v>
      </c>
      <c r="Q5979" s="9">
        <f>MAX(0,Inputs!$B$4-O5979)</f>
        <v>0</v>
      </c>
      <c r="R5979" s="9">
        <f>MAX(0,Inputs!$B$4-P5979)</f>
        <v>0</v>
      </c>
    </row>
    <row r="5980" spans="1:18" ht="15" customHeight="1">
      <c r="A5980" s="4">
        <v>44811.083333333299</v>
      </c>
      <c r="B5980" s="5">
        <v>44811</v>
      </c>
      <c r="C5980" s="6">
        <v>9</v>
      </c>
      <c r="D5980" s="7" t="s">
        <v>36</v>
      </c>
      <c r="E5980" s="7" t="s">
        <v>29</v>
      </c>
      <c r="F5980" s="7" t="s">
        <v>24</v>
      </c>
      <c r="G5980" s="6">
        <v>2</v>
      </c>
      <c r="H5980" s="8">
        <v>1.599</v>
      </c>
      <c r="I5980" s="8">
        <v>24.247</v>
      </c>
      <c r="J5980" s="8">
        <v>0.94359999999999999</v>
      </c>
      <c r="K5980" s="8">
        <v>22.969000000000001</v>
      </c>
      <c r="L5980" s="9">
        <f>K5980*Inputs!$B$5</f>
        <v>22.509620000000002</v>
      </c>
      <c r="M5980" s="10">
        <f>IF(AND(OR(C5980=1,C5980=2,C5980=12),G5980&gt;=Inputs!$B$8,G5980&lt;=Inputs!$B$9,K5980&lt;=Inputs!$B$10),1,0)</f>
        <v>0</v>
      </c>
      <c r="N5980" s="9">
        <f>Inputs!$B$4</f>
        <v>54.991999999999997</v>
      </c>
      <c r="O5980" s="9">
        <f>IF(M5980=1,Inputs!$B$6,Inputs!$B$4)</f>
        <v>54.991999999999997</v>
      </c>
      <c r="P5980" s="9">
        <f>IF(M5980=1,Inputs!$B$7,Inputs!$B$4)</f>
        <v>54.991999999999997</v>
      </c>
      <c r="Q5980" s="9">
        <f>MAX(0,Inputs!$B$4-O5980)</f>
        <v>0</v>
      </c>
      <c r="R5980" s="9">
        <f>MAX(0,Inputs!$B$4-P5980)</f>
        <v>0</v>
      </c>
    </row>
    <row r="5981" spans="1:18" ht="15" customHeight="1">
      <c r="A5981" s="4">
        <v>44811.125</v>
      </c>
      <c r="B5981" s="5">
        <v>44811</v>
      </c>
      <c r="C5981" s="6">
        <v>9</v>
      </c>
      <c r="D5981" s="7" t="s">
        <v>36</v>
      </c>
      <c r="E5981" s="7" t="s">
        <v>29</v>
      </c>
      <c r="F5981" s="7" t="s">
        <v>24</v>
      </c>
      <c r="G5981" s="6">
        <v>3</v>
      </c>
      <c r="H5981" s="8">
        <v>1.599</v>
      </c>
      <c r="I5981" s="8">
        <v>24.247</v>
      </c>
      <c r="J5981" s="8">
        <v>0.96</v>
      </c>
      <c r="K5981" s="8">
        <v>23.341000000000001</v>
      </c>
      <c r="L5981" s="9">
        <f>K5981*Inputs!$B$5</f>
        <v>22.874179999999999</v>
      </c>
      <c r="M5981" s="10">
        <f>IF(AND(OR(C5981=1,C5981=2,C5981=12),G5981&gt;=Inputs!$B$8,G5981&lt;=Inputs!$B$9,K5981&lt;=Inputs!$B$10),1,0)</f>
        <v>0</v>
      </c>
      <c r="N5981" s="9">
        <f>Inputs!$B$4</f>
        <v>54.991999999999997</v>
      </c>
      <c r="O5981" s="9">
        <f>IF(M5981=1,Inputs!$B$6,Inputs!$B$4)</f>
        <v>54.991999999999997</v>
      </c>
      <c r="P5981" s="9">
        <f>IF(M5981=1,Inputs!$B$7,Inputs!$B$4)</f>
        <v>54.991999999999997</v>
      </c>
      <c r="Q5981" s="9">
        <f>MAX(0,Inputs!$B$4-O5981)</f>
        <v>0</v>
      </c>
      <c r="R5981" s="9">
        <f>MAX(0,Inputs!$B$4-P5981)</f>
        <v>0</v>
      </c>
    </row>
    <row r="5982" spans="1:18" ht="15" customHeight="1">
      <c r="A5982" s="4">
        <v>44811.166666666701</v>
      </c>
      <c r="B5982" s="5">
        <v>44811</v>
      </c>
      <c r="C5982" s="6">
        <v>9</v>
      </c>
      <c r="D5982" s="7" t="s">
        <v>36</v>
      </c>
      <c r="E5982" s="7" t="s">
        <v>29</v>
      </c>
      <c r="F5982" s="7" t="s">
        <v>24</v>
      </c>
      <c r="G5982" s="6">
        <v>4</v>
      </c>
      <c r="H5982" s="8">
        <v>1.599</v>
      </c>
      <c r="I5982" s="8">
        <v>24.247</v>
      </c>
      <c r="J5982" s="8">
        <v>0.93530000000000002</v>
      </c>
      <c r="K5982" s="8">
        <v>22.783000000000001</v>
      </c>
      <c r="L5982" s="9">
        <f>K5982*Inputs!$B$5</f>
        <v>22.32734</v>
      </c>
      <c r="M5982" s="10">
        <f>IF(AND(OR(C5982=1,C5982=2,C5982=12),G5982&gt;=Inputs!$B$8,G5982&lt;=Inputs!$B$9,K5982&lt;=Inputs!$B$10),1,0)</f>
        <v>0</v>
      </c>
      <c r="N5982" s="9">
        <f>Inputs!$B$4</f>
        <v>54.991999999999997</v>
      </c>
      <c r="O5982" s="9">
        <f>IF(M5982=1,Inputs!$B$6,Inputs!$B$4)</f>
        <v>54.991999999999997</v>
      </c>
      <c r="P5982" s="9">
        <f>IF(M5982=1,Inputs!$B$7,Inputs!$B$4)</f>
        <v>54.991999999999997</v>
      </c>
      <c r="Q5982" s="9">
        <f>MAX(0,Inputs!$B$4-O5982)</f>
        <v>0</v>
      </c>
      <c r="R5982" s="9">
        <f>MAX(0,Inputs!$B$4-P5982)</f>
        <v>0</v>
      </c>
    </row>
    <row r="5983" spans="1:18" ht="15" customHeight="1">
      <c r="A5983" s="4">
        <v>44811.208333333299</v>
      </c>
      <c r="B5983" s="5">
        <v>44811</v>
      </c>
      <c r="C5983" s="6">
        <v>9</v>
      </c>
      <c r="D5983" s="7" t="s">
        <v>36</v>
      </c>
      <c r="E5983" s="7" t="s">
        <v>29</v>
      </c>
      <c r="F5983" s="7" t="s">
        <v>24</v>
      </c>
      <c r="G5983" s="6">
        <v>5</v>
      </c>
      <c r="H5983" s="8">
        <v>1.599</v>
      </c>
      <c r="I5983" s="8">
        <v>24.247</v>
      </c>
      <c r="J5983" s="8">
        <v>0.89049999999999996</v>
      </c>
      <c r="K5983" s="8">
        <v>21.766999999999999</v>
      </c>
      <c r="L5983" s="9">
        <f>K5983*Inputs!$B$5</f>
        <v>21.331659999999999</v>
      </c>
      <c r="M5983" s="10">
        <f>IF(AND(OR(C5983=1,C5983=2,C5983=12),G5983&gt;=Inputs!$B$8,G5983&lt;=Inputs!$B$9,K5983&lt;=Inputs!$B$10),1,0)</f>
        <v>0</v>
      </c>
      <c r="N5983" s="9">
        <f>Inputs!$B$4</f>
        <v>54.991999999999997</v>
      </c>
      <c r="O5983" s="9">
        <f>IF(M5983=1,Inputs!$B$6,Inputs!$B$4)</f>
        <v>54.991999999999997</v>
      </c>
      <c r="P5983" s="9">
        <f>IF(M5983=1,Inputs!$B$7,Inputs!$B$4)</f>
        <v>54.991999999999997</v>
      </c>
      <c r="Q5983" s="9">
        <f>MAX(0,Inputs!$B$4-O5983)</f>
        <v>0</v>
      </c>
      <c r="R5983" s="9">
        <f>MAX(0,Inputs!$B$4-P5983)</f>
        <v>0</v>
      </c>
    </row>
    <row r="5984" spans="1:18" ht="15" customHeight="1">
      <c r="A5984" s="4">
        <v>44811.25</v>
      </c>
      <c r="B5984" s="5">
        <v>44811</v>
      </c>
      <c r="C5984" s="6">
        <v>9</v>
      </c>
      <c r="D5984" s="7" t="s">
        <v>36</v>
      </c>
      <c r="E5984" s="7" t="s">
        <v>29</v>
      </c>
      <c r="F5984" s="7" t="s">
        <v>24</v>
      </c>
      <c r="G5984" s="6">
        <v>6</v>
      </c>
      <c r="H5984" s="8">
        <v>1.599</v>
      </c>
      <c r="I5984" s="8">
        <v>24.247</v>
      </c>
      <c r="J5984" s="8">
        <v>0.50260000000000005</v>
      </c>
      <c r="K5984" s="8">
        <v>12.981999999999999</v>
      </c>
      <c r="L5984" s="9">
        <f>K5984*Inputs!$B$5</f>
        <v>12.722359999999998</v>
      </c>
      <c r="M5984" s="10">
        <f>IF(AND(OR(C5984=1,C5984=2,C5984=12),G5984&gt;=Inputs!$B$8,G5984&lt;=Inputs!$B$9,K5984&lt;=Inputs!$B$10),1,0)</f>
        <v>0</v>
      </c>
      <c r="N5984" s="9">
        <f>Inputs!$B$4</f>
        <v>54.991999999999997</v>
      </c>
      <c r="O5984" s="9">
        <f>IF(M5984=1,Inputs!$B$6,Inputs!$B$4)</f>
        <v>54.991999999999997</v>
      </c>
      <c r="P5984" s="9">
        <f>IF(M5984=1,Inputs!$B$7,Inputs!$B$4)</f>
        <v>54.991999999999997</v>
      </c>
      <c r="Q5984" s="9">
        <f>MAX(0,Inputs!$B$4-O5984)</f>
        <v>0</v>
      </c>
      <c r="R5984" s="9">
        <f>MAX(0,Inputs!$B$4-P5984)</f>
        <v>0</v>
      </c>
    </row>
    <row r="5985" spans="1:18" ht="15" customHeight="1">
      <c r="A5985" s="4">
        <v>44811.291666666701</v>
      </c>
      <c r="B5985" s="5">
        <v>44811</v>
      </c>
      <c r="C5985" s="6">
        <v>9</v>
      </c>
      <c r="D5985" s="7" t="s">
        <v>36</v>
      </c>
      <c r="E5985" s="7" t="s">
        <v>29</v>
      </c>
      <c r="F5985" s="7" t="s">
        <v>24</v>
      </c>
      <c r="G5985" s="6">
        <v>7</v>
      </c>
      <c r="H5985" s="8">
        <v>1.599</v>
      </c>
      <c r="I5985" s="8">
        <v>24.247</v>
      </c>
      <c r="J5985" s="8">
        <v>0.1148</v>
      </c>
      <c r="K5985" s="8">
        <v>4.1980000000000004</v>
      </c>
      <c r="L5985" s="9">
        <f>K5985*Inputs!$B$5</f>
        <v>4.1140400000000001</v>
      </c>
      <c r="M5985" s="10">
        <f>IF(AND(OR(C5985=1,C5985=2,C5985=12),G5985&gt;=Inputs!$B$8,G5985&lt;=Inputs!$B$9,K5985&lt;=Inputs!$B$10),1,0)</f>
        <v>0</v>
      </c>
      <c r="N5985" s="9">
        <f>Inputs!$B$4</f>
        <v>54.991999999999997</v>
      </c>
      <c r="O5985" s="9">
        <f>IF(M5985=1,Inputs!$B$6,Inputs!$B$4)</f>
        <v>54.991999999999997</v>
      </c>
      <c r="P5985" s="9">
        <f>IF(M5985=1,Inputs!$B$7,Inputs!$B$4)</f>
        <v>54.991999999999997</v>
      </c>
      <c r="Q5985" s="9">
        <f>MAX(0,Inputs!$B$4-O5985)</f>
        <v>0</v>
      </c>
      <c r="R5985" s="9">
        <f>MAX(0,Inputs!$B$4-P5985)</f>
        <v>0</v>
      </c>
    </row>
    <row r="5986" spans="1:18" ht="15" customHeight="1">
      <c r="A5986" s="4">
        <v>44811.333333333299</v>
      </c>
      <c r="B5986" s="5">
        <v>44811</v>
      </c>
      <c r="C5986" s="6">
        <v>9</v>
      </c>
      <c r="D5986" s="7" t="s">
        <v>36</v>
      </c>
      <c r="E5986" s="7" t="s">
        <v>29</v>
      </c>
      <c r="F5986" s="7" t="s">
        <v>24</v>
      </c>
      <c r="G5986" s="6">
        <v>8</v>
      </c>
      <c r="H5986" s="8">
        <v>1.599</v>
      </c>
      <c r="I5986" s="8">
        <v>24.247</v>
      </c>
      <c r="J5986" s="8">
        <v>0.16969999999999999</v>
      </c>
      <c r="K5986" s="8">
        <v>5.4420000000000002</v>
      </c>
      <c r="L5986" s="9">
        <f>K5986*Inputs!$B$5</f>
        <v>5.3331600000000003</v>
      </c>
      <c r="M5986" s="10">
        <f>IF(AND(OR(C5986=1,C5986=2,C5986=12),G5986&gt;=Inputs!$B$8,G5986&lt;=Inputs!$B$9,K5986&lt;=Inputs!$B$10),1,0)</f>
        <v>0</v>
      </c>
      <c r="N5986" s="9">
        <f>Inputs!$B$4</f>
        <v>54.991999999999997</v>
      </c>
      <c r="O5986" s="9">
        <f>IF(M5986=1,Inputs!$B$6,Inputs!$B$4)</f>
        <v>54.991999999999997</v>
      </c>
      <c r="P5986" s="9">
        <f>IF(M5986=1,Inputs!$B$7,Inputs!$B$4)</f>
        <v>54.991999999999997</v>
      </c>
      <c r="Q5986" s="9">
        <f>MAX(0,Inputs!$B$4-O5986)</f>
        <v>0</v>
      </c>
      <c r="R5986" s="9">
        <f>MAX(0,Inputs!$B$4-P5986)</f>
        <v>0</v>
      </c>
    </row>
    <row r="5987" spans="1:18" ht="15" customHeight="1">
      <c r="A5987" s="4">
        <v>44811.375</v>
      </c>
      <c r="B5987" s="5">
        <v>44811</v>
      </c>
      <c r="C5987" s="6">
        <v>9</v>
      </c>
      <c r="D5987" s="7" t="s">
        <v>36</v>
      </c>
      <c r="E5987" s="7" t="s">
        <v>29</v>
      </c>
      <c r="F5987" s="7" t="s">
        <v>24</v>
      </c>
      <c r="G5987" s="6">
        <v>9</v>
      </c>
      <c r="H5987" s="8">
        <v>1.599</v>
      </c>
      <c r="I5987" s="8">
        <v>24.247</v>
      </c>
      <c r="J5987" s="8">
        <v>0.1153</v>
      </c>
      <c r="K5987" s="8">
        <v>4.2110000000000003</v>
      </c>
      <c r="L5987" s="9">
        <f>K5987*Inputs!$B$5</f>
        <v>4.1267800000000001</v>
      </c>
      <c r="M5987" s="10">
        <f>IF(AND(OR(C5987=1,C5987=2,C5987=12),G5987&gt;=Inputs!$B$8,G5987&lt;=Inputs!$B$9,K5987&lt;=Inputs!$B$10),1,0)</f>
        <v>0</v>
      </c>
      <c r="N5987" s="9">
        <f>Inputs!$B$4</f>
        <v>54.991999999999997</v>
      </c>
      <c r="O5987" s="9">
        <f>IF(M5987=1,Inputs!$B$6,Inputs!$B$4)</f>
        <v>54.991999999999997</v>
      </c>
      <c r="P5987" s="9">
        <f>IF(M5987=1,Inputs!$B$7,Inputs!$B$4)</f>
        <v>54.991999999999997</v>
      </c>
      <c r="Q5987" s="9">
        <f>MAX(0,Inputs!$B$4-O5987)</f>
        <v>0</v>
      </c>
      <c r="R5987" s="9">
        <f>MAX(0,Inputs!$B$4-P5987)</f>
        <v>0</v>
      </c>
    </row>
    <row r="5988" spans="1:18" ht="15" customHeight="1">
      <c r="A5988" s="4">
        <v>44811.416666666701</v>
      </c>
      <c r="B5988" s="5">
        <v>44811</v>
      </c>
      <c r="C5988" s="6">
        <v>9</v>
      </c>
      <c r="D5988" s="7" t="s">
        <v>36</v>
      </c>
      <c r="E5988" s="7" t="s">
        <v>29</v>
      </c>
      <c r="F5988" s="7" t="s">
        <v>24</v>
      </c>
      <c r="G5988" s="6">
        <v>10</v>
      </c>
      <c r="H5988" s="8">
        <v>1.599</v>
      </c>
      <c r="I5988" s="8">
        <v>24.247</v>
      </c>
      <c r="J5988" s="8">
        <v>0.15959999999999999</v>
      </c>
      <c r="K5988" s="8">
        <v>5.2130000000000001</v>
      </c>
      <c r="L5988" s="9">
        <f>K5988*Inputs!$B$5</f>
        <v>5.1087400000000001</v>
      </c>
      <c r="M5988" s="10">
        <f>IF(AND(OR(C5988=1,C5988=2,C5988=12),G5988&gt;=Inputs!$B$8,G5988&lt;=Inputs!$B$9,K5988&lt;=Inputs!$B$10),1,0)</f>
        <v>0</v>
      </c>
      <c r="N5988" s="9">
        <f>Inputs!$B$4</f>
        <v>54.991999999999997</v>
      </c>
      <c r="O5988" s="9">
        <f>IF(M5988=1,Inputs!$B$6,Inputs!$B$4)</f>
        <v>54.991999999999997</v>
      </c>
      <c r="P5988" s="9">
        <f>IF(M5988=1,Inputs!$B$7,Inputs!$B$4)</f>
        <v>54.991999999999997</v>
      </c>
      <c r="Q5988" s="9">
        <f>MAX(0,Inputs!$B$4-O5988)</f>
        <v>0</v>
      </c>
      <c r="R5988" s="9">
        <f>MAX(0,Inputs!$B$4-P5988)</f>
        <v>0</v>
      </c>
    </row>
    <row r="5989" spans="1:18" ht="15" customHeight="1">
      <c r="A5989" s="4">
        <v>44811.458333333299</v>
      </c>
      <c r="B5989" s="5">
        <v>44811</v>
      </c>
      <c r="C5989" s="6">
        <v>9</v>
      </c>
      <c r="D5989" s="7" t="s">
        <v>36</v>
      </c>
      <c r="E5989" s="7" t="s">
        <v>29</v>
      </c>
      <c r="F5989" s="7" t="s">
        <v>24</v>
      </c>
      <c r="G5989" s="6">
        <v>11</v>
      </c>
      <c r="H5989" s="8">
        <v>1.599</v>
      </c>
      <c r="I5989" s="8">
        <v>24.247</v>
      </c>
      <c r="J5989" s="8">
        <v>0.2089</v>
      </c>
      <c r="K5989" s="8">
        <v>6.3310000000000004</v>
      </c>
      <c r="L5989" s="9">
        <f>K5989*Inputs!$B$5</f>
        <v>6.2043800000000005</v>
      </c>
      <c r="M5989" s="10">
        <f>IF(AND(OR(C5989=1,C5989=2,C5989=12),G5989&gt;=Inputs!$B$8,G5989&lt;=Inputs!$B$9,K5989&lt;=Inputs!$B$10),1,0)</f>
        <v>0</v>
      </c>
      <c r="N5989" s="9">
        <f>Inputs!$B$4</f>
        <v>54.991999999999997</v>
      </c>
      <c r="O5989" s="9">
        <f>IF(M5989=1,Inputs!$B$6,Inputs!$B$4)</f>
        <v>54.991999999999997</v>
      </c>
      <c r="P5989" s="9">
        <f>IF(M5989=1,Inputs!$B$7,Inputs!$B$4)</f>
        <v>54.991999999999997</v>
      </c>
      <c r="Q5989" s="9">
        <f>MAX(0,Inputs!$B$4-O5989)</f>
        <v>0</v>
      </c>
      <c r="R5989" s="9">
        <f>MAX(0,Inputs!$B$4-P5989)</f>
        <v>0</v>
      </c>
    </row>
    <row r="5990" spans="1:18" ht="15" customHeight="1">
      <c r="A5990" s="4">
        <v>44811.5</v>
      </c>
      <c r="B5990" s="5">
        <v>44811</v>
      </c>
      <c r="C5990" s="6">
        <v>9</v>
      </c>
      <c r="D5990" s="7" t="s">
        <v>36</v>
      </c>
      <c r="E5990" s="7" t="s">
        <v>29</v>
      </c>
      <c r="F5990" s="7" t="s">
        <v>24</v>
      </c>
      <c r="G5990" s="6">
        <v>12</v>
      </c>
      <c r="H5990" s="8">
        <v>1.599</v>
      </c>
      <c r="I5990" s="8">
        <v>24.247</v>
      </c>
      <c r="J5990" s="8">
        <v>0.2336</v>
      </c>
      <c r="K5990" s="8">
        <v>6.8890000000000002</v>
      </c>
      <c r="L5990" s="9">
        <f>K5990*Inputs!$B$5</f>
        <v>6.75122</v>
      </c>
      <c r="M5990" s="10">
        <f>IF(AND(OR(C5990=1,C5990=2,C5990=12),G5990&gt;=Inputs!$B$8,G5990&lt;=Inputs!$B$9,K5990&lt;=Inputs!$B$10),1,0)</f>
        <v>0</v>
      </c>
      <c r="N5990" s="9">
        <f>Inputs!$B$4</f>
        <v>54.991999999999997</v>
      </c>
      <c r="O5990" s="9">
        <f>IF(M5990=1,Inputs!$B$6,Inputs!$B$4)</f>
        <v>54.991999999999997</v>
      </c>
      <c r="P5990" s="9">
        <f>IF(M5990=1,Inputs!$B$7,Inputs!$B$4)</f>
        <v>54.991999999999997</v>
      </c>
      <c r="Q5990" s="9">
        <f>MAX(0,Inputs!$B$4-O5990)</f>
        <v>0</v>
      </c>
      <c r="R5990" s="9">
        <f>MAX(0,Inputs!$B$4-P5990)</f>
        <v>0</v>
      </c>
    </row>
    <row r="5991" spans="1:18" ht="15" customHeight="1">
      <c r="A5991" s="4">
        <v>44811.541666666701</v>
      </c>
      <c r="B5991" s="5">
        <v>44811</v>
      </c>
      <c r="C5991" s="6">
        <v>9</v>
      </c>
      <c r="D5991" s="7" t="s">
        <v>36</v>
      </c>
      <c r="E5991" s="7" t="s">
        <v>29</v>
      </c>
      <c r="F5991" s="7" t="s">
        <v>24</v>
      </c>
      <c r="G5991" s="6">
        <v>13</v>
      </c>
      <c r="H5991" s="8">
        <v>1.599</v>
      </c>
      <c r="I5991" s="8">
        <v>24.247</v>
      </c>
      <c r="J5991" s="8">
        <v>0.2482</v>
      </c>
      <c r="K5991" s="8">
        <v>7.2190000000000003</v>
      </c>
      <c r="L5991" s="9">
        <f>K5991*Inputs!$B$5</f>
        <v>7.0746200000000004</v>
      </c>
      <c r="M5991" s="10">
        <f>IF(AND(OR(C5991=1,C5991=2,C5991=12),G5991&gt;=Inputs!$B$8,G5991&lt;=Inputs!$B$9,K5991&lt;=Inputs!$B$10),1,0)</f>
        <v>0</v>
      </c>
      <c r="N5991" s="9">
        <f>Inputs!$B$4</f>
        <v>54.991999999999997</v>
      </c>
      <c r="O5991" s="9">
        <f>IF(M5991=1,Inputs!$B$6,Inputs!$B$4)</f>
        <v>54.991999999999997</v>
      </c>
      <c r="P5991" s="9">
        <f>IF(M5991=1,Inputs!$B$7,Inputs!$B$4)</f>
        <v>54.991999999999997</v>
      </c>
      <c r="Q5991" s="9">
        <f>MAX(0,Inputs!$B$4-O5991)</f>
        <v>0</v>
      </c>
      <c r="R5991" s="9">
        <f>MAX(0,Inputs!$B$4-P5991)</f>
        <v>0</v>
      </c>
    </row>
    <row r="5992" spans="1:18" ht="15" customHeight="1">
      <c r="A5992" s="4">
        <v>44811.583333333299</v>
      </c>
      <c r="B5992" s="5">
        <v>44811</v>
      </c>
      <c r="C5992" s="6">
        <v>9</v>
      </c>
      <c r="D5992" s="7" t="s">
        <v>36</v>
      </c>
      <c r="E5992" s="7" t="s">
        <v>29</v>
      </c>
      <c r="F5992" s="7" t="s">
        <v>24</v>
      </c>
      <c r="G5992" s="6">
        <v>14</v>
      </c>
      <c r="H5992" s="8">
        <v>1.599</v>
      </c>
      <c r="I5992" s="8">
        <v>24.247</v>
      </c>
      <c r="J5992" s="8">
        <v>0.25040000000000001</v>
      </c>
      <c r="K5992" s="8">
        <v>7.27</v>
      </c>
      <c r="L5992" s="9">
        <f>K5992*Inputs!$B$5</f>
        <v>7.1245999999999992</v>
      </c>
      <c r="M5992" s="10">
        <f>IF(AND(OR(C5992=1,C5992=2,C5992=12),G5992&gt;=Inputs!$B$8,G5992&lt;=Inputs!$B$9,K5992&lt;=Inputs!$B$10),1,0)</f>
        <v>0</v>
      </c>
      <c r="N5992" s="9">
        <f>Inputs!$B$4</f>
        <v>54.991999999999997</v>
      </c>
      <c r="O5992" s="9">
        <f>IF(M5992=1,Inputs!$B$6,Inputs!$B$4)</f>
        <v>54.991999999999997</v>
      </c>
      <c r="P5992" s="9">
        <f>IF(M5992=1,Inputs!$B$7,Inputs!$B$4)</f>
        <v>54.991999999999997</v>
      </c>
      <c r="Q5992" s="9">
        <f>MAX(0,Inputs!$B$4-O5992)</f>
        <v>0</v>
      </c>
      <c r="R5992" s="9">
        <f>MAX(0,Inputs!$B$4-P5992)</f>
        <v>0</v>
      </c>
    </row>
    <row r="5993" spans="1:18" ht="15" customHeight="1">
      <c r="A5993" s="4">
        <v>44811.625</v>
      </c>
      <c r="B5993" s="5">
        <v>44811</v>
      </c>
      <c r="C5993" s="6">
        <v>9</v>
      </c>
      <c r="D5993" s="7" t="s">
        <v>36</v>
      </c>
      <c r="E5993" s="7" t="s">
        <v>29</v>
      </c>
      <c r="F5993" s="7" t="s">
        <v>24</v>
      </c>
      <c r="G5993" s="6">
        <v>15</v>
      </c>
      <c r="H5993" s="8">
        <v>1.599</v>
      </c>
      <c r="I5993" s="8">
        <v>24.247</v>
      </c>
      <c r="J5993" s="8">
        <v>0.25769999999999998</v>
      </c>
      <c r="K5993" s="8">
        <v>7.4349999999999996</v>
      </c>
      <c r="L5993" s="9">
        <f>K5993*Inputs!$B$5</f>
        <v>7.2862999999999998</v>
      </c>
      <c r="M5993" s="10">
        <f>IF(AND(OR(C5993=1,C5993=2,C5993=12),G5993&gt;=Inputs!$B$8,G5993&lt;=Inputs!$B$9,K5993&lt;=Inputs!$B$10),1,0)</f>
        <v>0</v>
      </c>
      <c r="N5993" s="9">
        <f>Inputs!$B$4</f>
        <v>54.991999999999997</v>
      </c>
      <c r="O5993" s="9">
        <f>IF(M5993=1,Inputs!$B$6,Inputs!$B$4)</f>
        <v>54.991999999999997</v>
      </c>
      <c r="P5993" s="9">
        <f>IF(M5993=1,Inputs!$B$7,Inputs!$B$4)</f>
        <v>54.991999999999997</v>
      </c>
      <c r="Q5993" s="9">
        <f>MAX(0,Inputs!$B$4-O5993)</f>
        <v>0</v>
      </c>
      <c r="R5993" s="9">
        <f>MAX(0,Inputs!$B$4-P5993)</f>
        <v>0</v>
      </c>
    </row>
    <row r="5994" spans="1:18" ht="15" customHeight="1">
      <c r="A5994" s="4">
        <v>44811.666666666701</v>
      </c>
      <c r="B5994" s="5">
        <v>44811</v>
      </c>
      <c r="C5994" s="6">
        <v>9</v>
      </c>
      <c r="D5994" s="7" t="s">
        <v>36</v>
      </c>
      <c r="E5994" s="7" t="s">
        <v>29</v>
      </c>
      <c r="F5994" s="7" t="s">
        <v>24</v>
      </c>
      <c r="G5994" s="6">
        <v>16</v>
      </c>
      <c r="H5994" s="8">
        <v>1.599</v>
      </c>
      <c r="I5994" s="8">
        <v>24.247</v>
      </c>
      <c r="J5994" s="8">
        <v>0.08</v>
      </c>
      <c r="K5994" s="8">
        <v>3.411</v>
      </c>
      <c r="L5994" s="9">
        <f>K5994*Inputs!$B$5</f>
        <v>3.3427799999999999</v>
      </c>
      <c r="M5994" s="10">
        <f>IF(AND(OR(C5994=1,C5994=2,C5994=12),G5994&gt;=Inputs!$B$8,G5994&lt;=Inputs!$B$9,K5994&lt;=Inputs!$B$10),1,0)</f>
        <v>0</v>
      </c>
      <c r="N5994" s="9">
        <f>Inputs!$B$4</f>
        <v>54.991999999999997</v>
      </c>
      <c r="O5994" s="9">
        <f>IF(M5994=1,Inputs!$B$6,Inputs!$B$4)</f>
        <v>54.991999999999997</v>
      </c>
      <c r="P5994" s="9">
        <f>IF(M5994=1,Inputs!$B$7,Inputs!$B$4)</f>
        <v>54.991999999999997</v>
      </c>
      <c r="Q5994" s="9">
        <f>MAX(0,Inputs!$B$4-O5994)</f>
        <v>0</v>
      </c>
      <c r="R5994" s="9">
        <f>MAX(0,Inputs!$B$4-P5994)</f>
        <v>0</v>
      </c>
    </row>
    <row r="5995" spans="1:18" ht="15" customHeight="1">
      <c r="A5995" s="4">
        <v>44811.708333333299</v>
      </c>
      <c r="B5995" s="5">
        <v>44811</v>
      </c>
      <c r="C5995" s="6">
        <v>9</v>
      </c>
      <c r="D5995" s="7" t="s">
        <v>36</v>
      </c>
      <c r="E5995" s="7" t="s">
        <v>29</v>
      </c>
      <c r="F5995" s="7" t="s">
        <v>24</v>
      </c>
      <c r="G5995" s="6">
        <v>17</v>
      </c>
      <c r="H5995" s="8">
        <v>1.599</v>
      </c>
      <c r="I5995" s="8">
        <v>24.247</v>
      </c>
      <c r="J5995" s="8">
        <v>0.2823</v>
      </c>
      <c r="K5995" s="8">
        <v>7.9939999999999998</v>
      </c>
      <c r="L5995" s="9">
        <f>K5995*Inputs!$B$5</f>
        <v>7.8341199999999995</v>
      </c>
      <c r="M5995" s="10">
        <f>IF(AND(OR(C5995=1,C5995=2,C5995=12),G5995&gt;=Inputs!$B$8,G5995&lt;=Inputs!$B$9,K5995&lt;=Inputs!$B$10),1,0)</f>
        <v>0</v>
      </c>
      <c r="N5995" s="9">
        <f>Inputs!$B$4</f>
        <v>54.991999999999997</v>
      </c>
      <c r="O5995" s="9">
        <f>IF(M5995=1,Inputs!$B$6,Inputs!$B$4)</f>
        <v>54.991999999999997</v>
      </c>
      <c r="P5995" s="9">
        <f>IF(M5995=1,Inputs!$B$7,Inputs!$B$4)</f>
        <v>54.991999999999997</v>
      </c>
      <c r="Q5995" s="9">
        <f>MAX(0,Inputs!$B$4-O5995)</f>
        <v>0</v>
      </c>
      <c r="R5995" s="9">
        <f>MAX(0,Inputs!$B$4-P5995)</f>
        <v>0</v>
      </c>
    </row>
    <row r="5996" spans="1:18" ht="15" customHeight="1">
      <c r="A5996" s="4">
        <v>44811.75</v>
      </c>
      <c r="B5996" s="5">
        <v>44811</v>
      </c>
      <c r="C5996" s="6">
        <v>9</v>
      </c>
      <c r="D5996" s="7" t="s">
        <v>36</v>
      </c>
      <c r="E5996" s="7" t="s">
        <v>29</v>
      </c>
      <c r="F5996" s="7" t="s">
        <v>24</v>
      </c>
      <c r="G5996" s="6">
        <v>18</v>
      </c>
      <c r="H5996" s="8">
        <v>1.599</v>
      </c>
      <c r="I5996" s="8">
        <v>24.247</v>
      </c>
      <c r="J5996" s="8">
        <v>0.31209999999999999</v>
      </c>
      <c r="K5996" s="8">
        <v>8.6660000000000004</v>
      </c>
      <c r="L5996" s="9">
        <f>K5996*Inputs!$B$5</f>
        <v>8.49268</v>
      </c>
      <c r="M5996" s="10">
        <f>IF(AND(OR(C5996=1,C5996=2,C5996=12),G5996&gt;=Inputs!$B$8,G5996&lt;=Inputs!$B$9,K5996&lt;=Inputs!$B$10),1,0)</f>
        <v>0</v>
      </c>
      <c r="N5996" s="9">
        <f>Inputs!$B$4</f>
        <v>54.991999999999997</v>
      </c>
      <c r="O5996" s="9">
        <f>IF(M5996=1,Inputs!$B$6,Inputs!$B$4)</f>
        <v>54.991999999999997</v>
      </c>
      <c r="P5996" s="9">
        <f>IF(M5996=1,Inputs!$B$7,Inputs!$B$4)</f>
        <v>54.991999999999997</v>
      </c>
      <c r="Q5996" s="9">
        <f>MAX(0,Inputs!$B$4-O5996)</f>
        <v>0</v>
      </c>
      <c r="R5996" s="9">
        <f>MAX(0,Inputs!$B$4-P5996)</f>
        <v>0</v>
      </c>
    </row>
    <row r="5997" spans="1:18" ht="15" customHeight="1">
      <c r="A5997" s="4">
        <v>44811.791666666701</v>
      </c>
      <c r="B5997" s="5">
        <v>44811</v>
      </c>
      <c r="C5997" s="6">
        <v>9</v>
      </c>
      <c r="D5997" s="7" t="s">
        <v>36</v>
      </c>
      <c r="E5997" s="7" t="s">
        <v>29</v>
      </c>
      <c r="F5997" s="7" t="s">
        <v>24</v>
      </c>
      <c r="G5997" s="6">
        <v>19</v>
      </c>
      <c r="H5997" s="8">
        <v>1.599</v>
      </c>
      <c r="I5997" s="8">
        <v>24.247</v>
      </c>
      <c r="J5997" s="8">
        <v>0.2482</v>
      </c>
      <c r="K5997" s="8">
        <v>7.2190000000000003</v>
      </c>
      <c r="L5997" s="9">
        <f>K5997*Inputs!$B$5</f>
        <v>7.0746200000000004</v>
      </c>
      <c r="M5997" s="10">
        <f>IF(AND(OR(C5997=1,C5997=2,C5997=12),G5997&gt;=Inputs!$B$8,G5997&lt;=Inputs!$B$9,K5997&lt;=Inputs!$B$10),1,0)</f>
        <v>0</v>
      </c>
      <c r="N5997" s="9">
        <f>Inputs!$B$4</f>
        <v>54.991999999999997</v>
      </c>
      <c r="O5997" s="9">
        <f>IF(M5997=1,Inputs!$B$6,Inputs!$B$4)</f>
        <v>54.991999999999997</v>
      </c>
      <c r="P5997" s="9">
        <f>IF(M5997=1,Inputs!$B$7,Inputs!$B$4)</f>
        <v>54.991999999999997</v>
      </c>
      <c r="Q5997" s="9">
        <f>MAX(0,Inputs!$B$4-O5997)</f>
        <v>0</v>
      </c>
      <c r="R5997" s="9">
        <f>MAX(0,Inputs!$B$4-P5997)</f>
        <v>0</v>
      </c>
    </row>
    <row r="5998" spans="1:18" ht="15" customHeight="1">
      <c r="A5998" s="4">
        <v>44811.833333333299</v>
      </c>
      <c r="B5998" s="5">
        <v>44811</v>
      </c>
      <c r="C5998" s="6">
        <v>9</v>
      </c>
      <c r="D5998" s="7" t="s">
        <v>36</v>
      </c>
      <c r="E5998" s="7" t="s">
        <v>29</v>
      </c>
      <c r="F5998" s="7" t="s">
        <v>24</v>
      </c>
      <c r="G5998" s="6">
        <v>20</v>
      </c>
      <c r="H5998" s="8">
        <v>1.599</v>
      </c>
      <c r="I5998" s="8">
        <v>24.247</v>
      </c>
      <c r="J5998" s="8">
        <v>0.2089</v>
      </c>
      <c r="K5998" s="8">
        <v>6.3310000000000004</v>
      </c>
      <c r="L5998" s="9">
        <f>K5998*Inputs!$B$5</f>
        <v>6.2043800000000005</v>
      </c>
      <c r="M5998" s="10">
        <f>IF(AND(OR(C5998=1,C5998=2,C5998=12),G5998&gt;=Inputs!$B$8,G5998&lt;=Inputs!$B$9,K5998&lt;=Inputs!$B$10),1,0)</f>
        <v>0</v>
      </c>
      <c r="N5998" s="9">
        <f>Inputs!$B$4</f>
        <v>54.991999999999997</v>
      </c>
      <c r="O5998" s="9">
        <f>IF(M5998=1,Inputs!$B$6,Inputs!$B$4)</f>
        <v>54.991999999999997</v>
      </c>
      <c r="P5998" s="9">
        <f>IF(M5998=1,Inputs!$B$7,Inputs!$B$4)</f>
        <v>54.991999999999997</v>
      </c>
      <c r="Q5998" s="9">
        <f>MAX(0,Inputs!$B$4-O5998)</f>
        <v>0</v>
      </c>
      <c r="R5998" s="9">
        <f>MAX(0,Inputs!$B$4-P5998)</f>
        <v>0</v>
      </c>
    </row>
    <row r="5999" spans="1:18" ht="15" customHeight="1">
      <c r="A5999" s="4">
        <v>44811.875</v>
      </c>
      <c r="B5999" s="5">
        <v>44811</v>
      </c>
      <c r="C5999" s="6">
        <v>9</v>
      </c>
      <c r="D5999" s="7" t="s">
        <v>36</v>
      </c>
      <c r="E5999" s="7" t="s">
        <v>29</v>
      </c>
      <c r="F5999" s="7" t="s">
        <v>24</v>
      </c>
      <c r="G5999" s="6">
        <v>21</v>
      </c>
      <c r="H5999" s="8">
        <v>1.599</v>
      </c>
      <c r="I5999" s="8">
        <v>24.247</v>
      </c>
      <c r="J5999" s="8">
        <v>0.15509999999999999</v>
      </c>
      <c r="K5999" s="8">
        <v>5.1120000000000001</v>
      </c>
      <c r="L5999" s="9">
        <f>K5999*Inputs!$B$5</f>
        <v>5.00976</v>
      </c>
      <c r="M5999" s="10">
        <f>IF(AND(OR(C5999=1,C5999=2,C5999=12),G5999&gt;=Inputs!$B$8,G5999&lt;=Inputs!$B$9,K5999&lt;=Inputs!$B$10),1,0)</f>
        <v>0</v>
      </c>
      <c r="N5999" s="9">
        <f>Inputs!$B$4</f>
        <v>54.991999999999997</v>
      </c>
      <c r="O5999" s="9">
        <f>IF(M5999=1,Inputs!$B$6,Inputs!$B$4)</f>
        <v>54.991999999999997</v>
      </c>
      <c r="P5999" s="9">
        <f>IF(M5999=1,Inputs!$B$7,Inputs!$B$4)</f>
        <v>54.991999999999997</v>
      </c>
      <c r="Q5999" s="9">
        <f>MAX(0,Inputs!$B$4-O5999)</f>
        <v>0</v>
      </c>
      <c r="R5999" s="9">
        <f>MAX(0,Inputs!$B$4-P5999)</f>
        <v>0</v>
      </c>
    </row>
    <row r="6000" spans="1:18" ht="15" customHeight="1">
      <c r="A6000" s="4">
        <v>44811.916666666701</v>
      </c>
      <c r="B6000" s="5">
        <v>44811</v>
      </c>
      <c r="C6000" s="6">
        <v>9</v>
      </c>
      <c r="D6000" s="7" t="s">
        <v>36</v>
      </c>
      <c r="E6000" s="7" t="s">
        <v>29</v>
      </c>
      <c r="F6000" s="7" t="s">
        <v>24</v>
      </c>
      <c r="G6000" s="6">
        <v>22</v>
      </c>
      <c r="H6000" s="8">
        <v>1.599</v>
      </c>
      <c r="I6000" s="8">
        <v>24.247</v>
      </c>
      <c r="J6000" s="8">
        <v>0.46789999999999998</v>
      </c>
      <c r="K6000" s="8">
        <v>12.195</v>
      </c>
      <c r="L6000" s="9">
        <f>K6000*Inputs!$B$5</f>
        <v>11.9511</v>
      </c>
      <c r="M6000" s="10">
        <f>IF(AND(OR(C6000=1,C6000=2,C6000=12),G6000&gt;=Inputs!$B$8,G6000&lt;=Inputs!$B$9,K6000&lt;=Inputs!$B$10),1,0)</f>
        <v>0</v>
      </c>
      <c r="N6000" s="9">
        <f>Inputs!$B$4</f>
        <v>54.991999999999997</v>
      </c>
      <c r="O6000" s="9">
        <f>IF(M6000=1,Inputs!$B$6,Inputs!$B$4)</f>
        <v>54.991999999999997</v>
      </c>
      <c r="P6000" s="9">
        <f>IF(M6000=1,Inputs!$B$7,Inputs!$B$4)</f>
        <v>54.991999999999997</v>
      </c>
      <c r="Q6000" s="9">
        <f>MAX(0,Inputs!$B$4-O6000)</f>
        <v>0</v>
      </c>
      <c r="R6000" s="9">
        <f>MAX(0,Inputs!$B$4-P6000)</f>
        <v>0</v>
      </c>
    </row>
    <row r="6001" spans="1:18" ht="15" customHeight="1">
      <c r="A6001" s="4">
        <v>44811.958333333299</v>
      </c>
      <c r="B6001" s="5">
        <v>44811</v>
      </c>
      <c r="C6001" s="6">
        <v>9</v>
      </c>
      <c r="D6001" s="7" t="s">
        <v>36</v>
      </c>
      <c r="E6001" s="7" t="s">
        <v>29</v>
      </c>
      <c r="F6001" s="7" t="s">
        <v>24</v>
      </c>
      <c r="G6001" s="6">
        <v>23</v>
      </c>
      <c r="H6001" s="8">
        <v>1.599</v>
      </c>
      <c r="I6001" s="8">
        <v>24.247</v>
      </c>
      <c r="J6001" s="8">
        <v>0.78059999999999996</v>
      </c>
      <c r="K6001" s="8">
        <v>19.279</v>
      </c>
      <c r="L6001" s="9">
        <f>K6001*Inputs!$B$5</f>
        <v>18.893419999999999</v>
      </c>
      <c r="M6001" s="10">
        <f>IF(AND(OR(C6001=1,C6001=2,C6001=12),G6001&gt;=Inputs!$B$8,G6001&lt;=Inputs!$B$9,K6001&lt;=Inputs!$B$10),1,0)</f>
        <v>0</v>
      </c>
      <c r="N6001" s="9">
        <f>Inputs!$B$4</f>
        <v>54.991999999999997</v>
      </c>
      <c r="O6001" s="9">
        <f>IF(M6001=1,Inputs!$B$6,Inputs!$B$4)</f>
        <v>54.991999999999997</v>
      </c>
      <c r="P6001" s="9">
        <f>IF(M6001=1,Inputs!$B$7,Inputs!$B$4)</f>
        <v>54.991999999999997</v>
      </c>
      <c r="Q6001" s="9">
        <f>MAX(0,Inputs!$B$4-O6001)</f>
        <v>0</v>
      </c>
      <c r="R6001" s="9">
        <f>MAX(0,Inputs!$B$4-P6001)</f>
        <v>0</v>
      </c>
    </row>
    <row r="6002" spans="1:18" ht="15" customHeight="1">
      <c r="A6002" s="4">
        <v>44812</v>
      </c>
      <c r="B6002" s="5">
        <v>44812</v>
      </c>
      <c r="C6002" s="6">
        <v>9</v>
      </c>
      <c r="D6002" s="7" t="s">
        <v>36</v>
      </c>
      <c r="E6002" s="7" t="s">
        <v>29</v>
      </c>
      <c r="F6002" s="7" t="s">
        <v>25</v>
      </c>
      <c r="G6002" s="6">
        <v>0</v>
      </c>
      <c r="H6002" s="8">
        <v>2.0419999999999998</v>
      </c>
      <c r="I6002" s="8">
        <v>24.024000000000001</v>
      </c>
      <c r="J6002" s="8">
        <v>0.85229999999999995</v>
      </c>
      <c r="K6002" s="8">
        <v>20.777999999999999</v>
      </c>
      <c r="L6002" s="9">
        <f>K6002*Inputs!$B$5</f>
        <v>20.362439999999999</v>
      </c>
      <c r="M6002" s="10">
        <f>IF(AND(OR(C6002=1,C6002=2,C6002=12),G6002&gt;=Inputs!$B$8,G6002&lt;=Inputs!$B$9,K6002&lt;=Inputs!$B$10),1,0)</f>
        <v>0</v>
      </c>
      <c r="N6002" s="9">
        <f>Inputs!$B$4</f>
        <v>54.991999999999997</v>
      </c>
      <c r="O6002" s="9">
        <f>IF(M6002=1,Inputs!$B$6,Inputs!$B$4)</f>
        <v>54.991999999999997</v>
      </c>
      <c r="P6002" s="9">
        <f>IF(M6002=1,Inputs!$B$7,Inputs!$B$4)</f>
        <v>54.991999999999997</v>
      </c>
      <c r="Q6002" s="9">
        <f>MAX(0,Inputs!$B$4-O6002)</f>
        <v>0</v>
      </c>
      <c r="R6002" s="9">
        <f>MAX(0,Inputs!$B$4-P6002)</f>
        <v>0</v>
      </c>
    </row>
    <row r="6003" spans="1:18" ht="15" customHeight="1">
      <c r="A6003" s="4">
        <v>44812.041666666701</v>
      </c>
      <c r="B6003" s="5">
        <v>44812</v>
      </c>
      <c r="C6003" s="6">
        <v>9</v>
      </c>
      <c r="D6003" s="7" t="s">
        <v>36</v>
      </c>
      <c r="E6003" s="7" t="s">
        <v>29</v>
      </c>
      <c r="F6003" s="7" t="s">
        <v>25</v>
      </c>
      <c r="G6003" s="6">
        <v>1</v>
      </c>
      <c r="H6003" s="8">
        <v>2.0419999999999998</v>
      </c>
      <c r="I6003" s="8">
        <v>24.024000000000001</v>
      </c>
      <c r="J6003" s="8">
        <v>0.88819999999999999</v>
      </c>
      <c r="K6003" s="8">
        <v>21.567</v>
      </c>
      <c r="L6003" s="9">
        <f>K6003*Inputs!$B$5</f>
        <v>21.135660000000001</v>
      </c>
      <c r="M6003" s="10">
        <f>IF(AND(OR(C6003=1,C6003=2,C6003=12),G6003&gt;=Inputs!$B$8,G6003&lt;=Inputs!$B$9,K6003&lt;=Inputs!$B$10),1,0)</f>
        <v>0</v>
      </c>
      <c r="N6003" s="9">
        <f>Inputs!$B$4</f>
        <v>54.991999999999997</v>
      </c>
      <c r="O6003" s="9">
        <f>IF(M6003=1,Inputs!$B$6,Inputs!$B$4)</f>
        <v>54.991999999999997</v>
      </c>
      <c r="P6003" s="9">
        <f>IF(M6003=1,Inputs!$B$7,Inputs!$B$4)</f>
        <v>54.991999999999997</v>
      </c>
      <c r="Q6003" s="9">
        <f>MAX(0,Inputs!$B$4-O6003)</f>
        <v>0</v>
      </c>
      <c r="R6003" s="9">
        <f>MAX(0,Inputs!$B$4-P6003)</f>
        <v>0</v>
      </c>
    </row>
    <row r="6004" spans="1:18" ht="15" customHeight="1">
      <c r="A6004" s="4">
        <v>44812.083333333299</v>
      </c>
      <c r="B6004" s="5">
        <v>44812</v>
      </c>
      <c r="C6004" s="6">
        <v>9</v>
      </c>
      <c r="D6004" s="7" t="s">
        <v>36</v>
      </c>
      <c r="E6004" s="7" t="s">
        <v>29</v>
      </c>
      <c r="F6004" s="7" t="s">
        <v>25</v>
      </c>
      <c r="G6004" s="6">
        <v>2</v>
      </c>
      <c r="H6004" s="8">
        <v>2.0419999999999998</v>
      </c>
      <c r="I6004" s="8">
        <v>24.024000000000001</v>
      </c>
      <c r="J6004" s="8">
        <v>0.92410000000000003</v>
      </c>
      <c r="K6004" s="8">
        <v>22.356000000000002</v>
      </c>
      <c r="L6004" s="9">
        <f>K6004*Inputs!$B$5</f>
        <v>21.90888</v>
      </c>
      <c r="M6004" s="10">
        <f>IF(AND(OR(C6004=1,C6004=2,C6004=12),G6004&gt;=Inputs!$B$8,G6004&lt;=Inputs!$B$9,K6004&lt;=Inputs!$B$10),1,0)</f>
        <v>0</v>
      </c>
      <c r="N6004" s="9">
        <f>Inputs!$B$4</f>
        <v>54.991999999999997</v>
      </c>
      <c r="O6004" s="9">
        <f>IF(M6004=1,Inputs!$B$6,Inputs!$B$4)</f>
        <v>54.991999999999997</v>
      </c>
      <c r="P6004" s="9">
        <f>IF(M6004=1,Inputs!$B$7,Inputs!$B$4)</f>
        <v>54.991999999999997</v>
      </c>
      <c r="Q6004" s="9">
        <f>MAX(0,Inputs!$B$4-O6004)</f>
        <v>0</v>
      </c>
      <c r="R6004" s="9">
        <f>MAX(0,Inputs!$B$4-P6004)</f>
        <v>0</v>
      </c>
    </row>
    <row r="6005" spans="1:18" ht="15" customHeight="1">
      <c r="A6005" s="4">
        <v>44812.125</v>
      </c>
      <c r="B6005" s="5">
        <v>44812</v>
      </c>
      <c r="C6005" s="6">
        <v>9</v>
      </c>
      <c r="D6005" s="7" t="s">
        <v>36</v>
      </c>
      <c r="E6005" s="7" t="s">
        <v>29</v>
      </c>
      <c r="F6005" s="7" t="s">
        <v>25</v>
      </c>
      <c r="G6005" s="6">
        <v>3</v>
      </c>
      <c r="H6005" s="8">
        <v>2.0419999999999998</v>
      </c>
      <c r="I6005" s="8">
        <v>24.024000000000001</v>
      </c>
      <c r="J6005" s="8">
        <v>0.96</v>
      </c>
      <c r="K6005" s="8">
        <v>23.145</v>
      </c>
      <c r="L6005" s="9">
        <f>K6005*Inputs!$B$5</f>
        <v>22.682099999999998</v>
      </c>
      <c r="M6005" s="10">
        <f>IF(AND(OR(C6005=1,C6005=2,C6005=12),G6005&gt;=Inputs!$B$8,G6005&lt;=Inputs!$B$9,K6005&lt;=Inputs!$B$10),1,0)</f>
        <v>0</v>
      </c>
      <c r="N6005" s="9">
        <f>Inputs!$B$4</f>
        <v>54.991999999999997</v>
      </c>
      <c r="O6005" s="9">
        <f>IF(M6005=1,Inputs!$B$6,Inputs!$B$4)</f>
        <v>54.991999999999997</v>
      </c>
      <c r="P6005" s="9">
        <f>IF(M6005=1,Inputs!$B$7,Inputs!$B$4)</f>
        <v>54.991999999999997</v>
      </c>
      <c r="Q6005" s="9">
        <f>MAX(0,Inputs!$B$4-O6005)</f>
        <v>0</v>
      </c>
      <c r="R6005" s="9">
        <f>MAX(0,Inputs!$B$4-P6005)</f>
        <v>0</v>
      </c>
    </row>
    <row r="6006" spans="1:18" ht="15" customHeight="1">
      <c r="A6006" s="4">
        <v>44812.166666666701</v>
      </c>
      <c r="B6006" s="5">
        <v>44812</v>
      </c>
      <c r="C6006" s="6">
        <v>9</v>
      </c>
      <c r="D6006" s="7" t="s">
        <v>36</v>
      </c>
      <c r="E6006" s="7" t="s">
        <v>29</v>
      </c>
      <c r="F6006" s="7" t="s">
        <v>25</v>
      </c>
      <c r="G6006" s="6">
        <v>4</v>
      </c>
      <c r="H6006" s="8">
        <v>2.0419999999999998</v>
      </c>
      <c r="I6006" s="8">
        <v>24.024000000000001</v>
      </c>
      <c r="J6006" s="8">
        <v>0.89480000000000004</v>
      </c>
      <c r="K6006" s="8">
        <v>21.710999999999999</v>
      </c>
      <c r="L6006" s="9">
        <f>K6006*Inputs!$B$5</f>
        <v>21.276779999999999</v>
      </c>
      <c r="M6006" s="10">
        <f>IF(AND(OR(C6006=1,C6006=2,C6006=12),G6006&gt;=Inputs!$B$8,G6006&lt;=Inputs!$B$9,K6006&lt;=Inputs!$B$10),1,0)</f>
        <v>0</v>
      </c>
      <c r="N6006" s="9">
        <f>Inputs!$B$4</f>
        <v>54.991999999999997</v>
      </c>
      <c r="O6006" s="9">
        <f>IF(M6006=1,Inputs!$B$6,Inputs!$B$4)</f>
        <v>54.991999999999997</v>
      </c>
      <c r="P6006" s="9">
        <f>IF(M6006=1,Inputs!$B$7,Inputs!$B$4)</f>
        <v>54.991999999999997</v>
      </c>
      <c r="Q6006" s="9">
        <f>MAX(0,Inputs!$B$4-O6006)</f>
        <v>0</v>
      </c>
      <c r="R6006" s="9">
        <f>MAX(0,Inputs!$B$4-P6006)</f>
        <v>0</v>
      </c>
    </row>
    <row r="6007" spans="1:18" ht="15" customHeight="1">
      <c r="A6007" s="4">
        <v>44812.208333333299</v>
      </c>
      <c r="B6007" s="5">
        <v>44812</v>
      </c>
      <c r="C6007" s="6">
        <v>9</v>
      </c>
      <c r="D6007" s="7" t="s">
        <v>36</v>
      </c>
      <c r="E6007" s="7" t="s">
        <v>29</v>
      </c>
      <c r="F6007" s="7" t="s">
        <v>25</v>
      </c>
      <c r="G6007" s="6">
        <v>5</v>
      </c>
      <c r="H6007" s="8">
        <v>2.0419999999999998</v>
      </c>
      <c r="I6007" s="8">
        <v>24.024000000000001</v>
      </c>
      <c r="J6007" s="8">
        <v>0.78649999999999998</v>
      </c>
      <c r="K6007" s="8">
        <v>19.332000000000001</v>
      </c>
      <c r="L6007" s="9">
        <f>K6007*Inputs!$B$5</f>
        <v>18.945360000000001</v>
      </c>
      <c r="M6007" s="10">
        <f>IF(AND(OR(C6007=1,C6007=2,C6007=12),G6007&gt;=Inputs!$B$8,G6007&lt;=Inputs!$B$9,K6007&lt;=Inputs!$B$10),1,0)</f>
        <v>0</v>
      </c>
      <c r="N6007" s="9">
        <f>Inputs!$B$4</f>
        <v>54.991999999999997</v>
      </c>
      <c r="O6007" s="9">
        <f>IF(M6007=1,Inputs!$B$6,Inputs!$B$4)</f>
        <v>54.991999999999997</v>
      </c>
      <c r="P6007" s="9">
        <f>IF(M6007=1,Inputs!$B$7,Inputs!$B$4)</f>
        <v>54.991999999999997</v>
      </c>
      <c r="Q6007" s="9">
        <f>MAX(0,Inputs!$B$4-O6007)</f>
        <v>0</v>
      </c>
      <c r="R6007" s="9">
        <f>MAX(0,Inputs!$B$4-P6007)</f>
        <v>0</v>
      </c>
    </row>
    <row r="6008" spans="1:18" ht="15" customHeight="1">
      <c r="A6008" s="4">
        <v>44812.25</v>
      </c>
      <c r="B6008" s="5">
        <v>44812</v>
      </c>
      <c r="C6008" s="6">
        <v>9</v>
      </c>
      <c r="D6008" s="7" t="s">
        <v>36</v>
      </c>
      <c r="E6008" s="7" t="s">
        <v>29</v>
      </c>
      <c r="F6008" s="7" t="s">
        <v>25</v>
      </c>
      <c r="G6008" s="6">
        <v>6</v>
      </c>
      <c r="H6008" s="8">
        <v>2.0419999999999998</v>
      </c>
      <c r="I6008" s="8">
        <v>24.024000000000001</v>
      </c>
      <c r="J6008" s="8">
        <v>0.43330000000000002</v>
      </c>
      <c r="K6008" s="8">
        <v>11.566000000000001</v>
      </c>
      <c r="L6008" s="9">
        <f>K6008*Inputs!$B$5</f>
        <v>11.334680000000001</v>
      </c>
      <c r="M6008" s="10">
        <f>IF(AND(OR(C6008=1,C6008=2,C6008=12),G6008&gt;=Inputs!$B$8,G6008&lt;=Inputs!$B$9,K6008&lt;=Inputs!$B$10),1,0)</f>
        <v>0</v>
      </c>
      <c r="N6008" s="9">
        <f>Inputs!$B$4</f>
        <v>54.991999999999997</v>
      </c>
      <c r="O6008" s="9">
        <f>IF(M6008=1,Inputs!$B$6,Inputs!$B$4)</f>
        <v>54.991999999999997</v>
      </c>
      <c r="P6008" s="9">
        <f>IF(M6008=1,Inputs!$B$7,Inputs!$B$4)</f>
        <v>54.991999999999997</v>
      </c>
      <c r="Q6008" s="9">
        <f>MAX(0,Inputs!$B$4-O6008)</f>
        <v>0</v>
      </c>
      <c r="R6008" s="9">
        <f>MAX(0,Inputs!$B$4-P6008)</f>
        <v>0</v>
      </c>
    </row>
    <row r="6009" spans="1:18" ht="15" customHeight="1">
      <c r="A6009" s="4">
        <v>44812.291666666701</v>
      </c>
      <c r="B6009" s="5">
        <v>44812</v>
      </c>
      <c r="C6009" s="6">
        <v>9</v>
      </c>
      <c r="D6009" s="7" t="s">
        <v>36</v>
      </c>
      <c r="E6009" s="7" t="s">
        <v>29</v>
      </c>
      <c r="F6009" s="7" t="s">
        <v>25</v>
      </c>
      <c r="G6009" s="6">
        <v>7</v>
      </c>
      <c r="H6009" s="8">
        <v>2.0419999999999998</v>
      </c>
      <c r="I6009" s="8">
        <v>24.024000000000001</v>
      </c>
      <c r="J6009" s="8">
        <v>0.22</v>
      </c>
      <c r="K6009" s="8">
        <v>6.8789999999999996</v>
      </c>
      <c r="L6009" s="9">
        <f>K6009*Inputs!$B$5</f>
        <v>6.7414199999999997</v>
      </c>
      <c r="M6009" s="10">
        <f>IF(AND(OR(C6009=1,C6009=2,C6009=12),G6009&gt;=Inputs!$B$8,G6009&lt;=Inputs!$B$9,K6009&lt;=Inputs!$B$10),1,0)</f>
        <v>0</v>
      </c>
      <c r="N6009" s="9">
        <f>Inputs!$B$4</f>
        <v>54.991999999999997</v>
      </c>
      <c r="O6009" s="9">
        <f>IF(M6009=1,Inputs!$B$6,Inputs!$B$4)</f>
        <v>54.991999999999997</v>
      </c>
      <c r="P6009" s="9">
        <f>IF(M6009=1,Inputs!$B$7,Inputs!$B$4)</f>
        <v>54.991999999999997</v>
      </c>
      <c r="Q6009" s="9">
        <f>MAX(0,Inputs!$B$4-O6009)</f>
        <v>0</v>
      </c>
      <c r="R6009" s="9">
        <f>MAX(0,Inputs!$B$4-P6009)</f>
        <v>0</v>
      </c>
    </row>
    <row r="6010" spans="1:18" ht="15" customHeight="1">
      <c r="A6010" s="4">
        <v>44812.333333333299</v>
      </c>
      <c r="B6010" s="5">
        <v>44812</v>
      </c>
      <c r="C6010" s="6">
        <v>9</v>
      </c>
      <c r="D6010" s="7" t="s">
        <v>36</v>
      </c>
      <c r="E6010" s="7" t="s">
        <v>29</v>
      </c>
      <c r="F6010" s="7" t="s">
        <v>25</v>
      </c>
      <c r="G6010" s="6">
        <v>8</v>
      </c>
      <c r="H6010" s="8">
        <v>2.0419999999999998</v>
      </c>
      <c r="I6010" s="8">
        <v>24.024000000000001</v>
      </c>
      <c r="J6010" s="8">
        <v>0.1893</v>
      </c>
      <c r="K6010" s="8">
        <v>6.2030000000000003</v>
      </c>
      <c r="L6010" s="9">
        <f>K6010*Inputs!$B$5</f>
        <v>6.0789400000000002</v>
      </c>
      <c r="M6010" s="10">
        <f>IF(AND(OR(C6010=1,C6010=2,C6010=12),G6010&gt;=Inputs!$B$8,G6010&lt;=Inputs!$B$9,K6010&lt;=Inputs!$B$10),1,0)</f>
        <v>0</v>
      </c>
      <c r="N6010" s="9">
        <f>Inputs!$B$4</f>
        <v>54.991999999999997</v>
      </c>
      <c r="O6010" s="9">
        <f>IF(M6010=1,Inputs!$B$6,Inputs!$B$4)</f>
        <v>54.991999999999997</v>
      </c>
      <c r="P6010" s="9">
        <f>IF(M6010=1,Inputs!$B$7,Inputs!$B$4)</f>
        <v>54.991999999999997</v>
      </c>
      <c r="Q6010" s="9">
        <f>MAX(0,Inputs!$B$4-O6010)</f>
        <v>0</v>
      </c>
      <c r="R6010" s="9">
        <f>MAX(0,Inputs!$B$4-P6010)</f>
        <v>0</v>
      </c>
    </row>
    <row r="6011" spans="1:18" ht="15" customHeight="1">
      <c r="A6011" s="4">
        <v>44812.375</v>
      </c>
      <c r="B6011" s="5">
        <v>44812</v>
      </c>
      <c r="C6011" s="6">
        <v>9</v>
      </c>
      <c r="D6011" s="7" t="s">
        <v>36</v>
      </c>
      <c r="E6011" s="7" t="s">
        <v>29</v>
      </c>
      <c r="F6011" s="7" t="s">
        <v>25</v>
      </c>
      <c r="G6011" s="6">
        <v>9</v>
      </c>
      <c r="H6011" s="8">
        <v>2.0419999999999998</v>
      </c>
      <c r="I6011" s="8">
        <v>24.024000000000001</v>
      </c>
      <c r="J6011" s="8">
        <v>0.17280000000000001</v>
      </c>
      <c r="K6011" s="8">
        <v>5.8410000000000002</v>
      </c>
      <c r="L6011" s="9">
        <f>K6011*Inputs!$B$5</f>
        <v>5.7241800000000005</v>
      </c>
      <c r="M6011" s="10">
        <f>IF(AND(OR(C6011=1,C6011=2,C6011=12),G6011&gt;=Inputs!$B$8,G6011&lt;=Inputs!$B$9,K6011&lt;=Inputs!$B$10),1,0)</f>
        <v>0</v>
      </c>
      <c r="N6011" s="9">
        <f>Inputs!$B$4</f>
        <v>54.991999999999997</v>
      </c>
      <c r="O6011" s="9">
        <f>IF(M6011=1,Inputs!$B$6,Inputs!$B$4)</f>
        <v>54.991999999999997</v>
      </c>
      <c r="P6011" s="9">
        <f>IF(M6011=1,Inputs!$B$7,Inputs!$B$4)</f>
        <v>54.991999999999997</v>
      </c>
      <c r="Q6011" s="9">
        <f>MAX(0,Inputs!$B$4-O6011)</f>
        <v>0</v>
      </c>
      <c r="R6011" s="9">
        <f>MAX(0,Inputs!$B$4-P6011)</f>
        <v>0</v>
      </c>
    </row>
    <row r="6012" spans="1:18" ht="15" customHeight="1">
      <c r="A6012" s="4">
        <v>44812.416666666701</v>
      </c>
      <c r="B6012" s="5">
        <v>44812</v>
      </c>
      <c r="C6012" s="6">
        <v>9</v>
      </c>
      <c r="D6012" s="7" t="s">
        <v>36</v>
      </c>
      <c r="E6012" s="7" t="s">
        <v>29</v>
      </c>
      <c r="F6012" s="7" t="s">
        <v>25</v>
      </c>
      <c r="G6012" s="6">
        <v>10</v>
      </c>
      <c r="H6012" s="8">
        <v>2.0419999999999998</v>
      </c>
      <c r="I6012" s="8">
        <v>24.024000000000001</v>
      </c>
      <c r="J6012" s="8">
        <v>0.19139999999999999</v>
      </c>
      <c r="K6012" s="8">
        <v>6.2489999999999997</v>
      </c>
      <c r="L6012" s="9">
        <f>K6012*Inputs!$B$5</f>
        <v>6.1240199999999998</v>
      </c>
      <c r="M6012" s="10">
        <f>IF(AND(OR(C6012=1,C6012=2,C6012=12),G6012&gt;=Inputs!$B$8,G6012&lt;=Inputs!$B$9,K6012&lt;=Inputs!$B$10),1,0)</f>
        <v>0</v>
      </c>
      <c r="N6012" s="9">
        <f>Inputs!$B$4</f>
        <v>54.991999999999997</v>
      </c>
      <c r="O6012" s="9">
        <f>IF(M6012=1,Inputs!$B$6,Inputs!$B$4)</f>
        <v>54.991999999999997</v>
      </c>
      <c r="P6012" s="9">
        <f>IF(M6012=1,Inputs!$B$7,Inputs!$B$4)</f>
        <v>54.991999999999997</v>
      </c>
      <c r="Q6012" s="9">
        <f>MAX(0,Inputs!$B$4-O6012)</f>
        <v>0</v>
      </c>
      <c r="R6012" s="9">
        <f>MAX(0,Inputs!$B$4-P6012)</f>
        <v>0</v>
      </c>
    </row>
    <row r="6013" spans="1:18" ht="15" customHeight="1">
      <c r="A6013" s="4">
        <v>44812.458333333299</v>
      </c>
      <c r="B6013" s="5">
        <v>44812</v>
      </c>
      <c r="C6013" s="6">
        <v>9</v>
      </c>
      <c r="D6013" s="7" t="s">
        <v>36</v>
      </c>
      <c r="E6013" s="7" t="s">
        <v>29</v>
      </c>
      <c r="F6013" s="7" t="s">
        <v>25</v>
      </c>
      <c r="G6013" s="6">
        <v>11</v>
      </c>
      <c r="H6013" s="8">
        <v>2.0419999999999998</v>
      </c>
      <c r="I6013" s="8">
        <v>24.024000000000001</v>
      </c>
      <c r="J6013" s="8">
        <v>0.2195</v>
      </c>
      <c r="K6013" s="8">
        <v>6.867</v>
      </c>
      <c r="L6013" s="9">
        <f>K6013*Inputs!$B$5</f>
        <v>6.72966</v>
      </c>
      <c r="M6013" s="10">
        <f>IF(AND(OR(C6013=1,C6013=2,C6013=12),G6013&gt;=Inputs!$B$8,G6013&lt;=Inputs!$B$9,K6013&lt;=Inputs!$B$10),1,0)</f>
        <v>0</v>
      </c>
      <c r="N6013" s="9">
        <f>Inputs!$B$4</f>
        <v>54.991999999999997</v>
      </c>
      <c r="O6013" s="9">
        <f>IF(M6013=1,Inputs!$B$6,Inputs!$B$4)</f>
        <v>54.991999999999997</v>
      </c>
      <c r="P6013" s="9">
        <f>IF(M6013=1,Inputs!$B$7,Inputs!$B$4)</f>
        <v>54.991999999999997</v>
      </c>
      <c r="Q6013" s="9">
        <f>MAX(0,Inputs!$B$4-O6013)</f>
        <v>0</v>
      </c>
      <c r="R6013" s="9">
        <f>MAX(0,Inputs!$B$4-P6013)</f>
        <v>0</v>
      </c>
    </row>
    <row r="6014" spans="1:18" ht="15" customHeight="1">
      <c r="A6014" s="4">
        <v>44812.5</v>
      </c>
      <c r="B6014" s="5">
        <v>44812</v>
      </c>
      <c r="C6014" s="6">
        <v>9</v>
      </c>
      <c r="D6014" s="7" t="s">
        <v>36</v>
      </c>
      <c r="E6014" s="7" t="s">
        <v>29</v>
      </c>
      <c r="F6014" s="7" t="s">
        <v>25</v>
      </c>
      <c r="G6014" s="6">
        <v>12</v>
      </c>
      <c r="H6014" s="8">
        <v>2.0419999999999998</v>
      </c>
      <c r="I6014" s="8">
        <v>24.024000000000001</v>
      </c>
      <c r="J6014" s="8">
        <v>0.2359</v>
      </c>
      <c r="K6014" s="8">
        <v>7.2290000000000001</v>
      </c>
      <c r="L6014" s="9">
        <f>K6014*Inputs!$B$5</f>
        <v>7.0844199999999997</v>
      </c>
      <c r="M6014" s="10">
        <f>IF(AND(OR(C6014=1,C6014=2,C6014=12),G6014&gt;=Inputs!$B$8,G6014&lt;=Inputs!$B$9,K6014&lt;=Inputs!$B$10),1,0)</f>
        <v>0</v>
      </c>
      <c r="N6014" s="9">
        <f>Inputs!$B$4</f>
        <v>54.991999999999997</v>
      </c>
      <c r="O6014" s="9">
        <f>IF(M6014=1,Inputs!$B$6,Inputs!$B$4)</f>
        <v>54.991999999999997</v>
      </c>
      <c r="P6014" s="9">
        <f>IF(M6014=1,Inputs!$B$7,Inputs!$B$4)</f>
        <v>54.991999999999997</v>
      </c>
      <c r="Q6014" s="9">
        <f>MAX(0,Inputs!$B$4-O6014)</f>
        <v>0</v>
      </c>
      <c r="R6014" s="9">
        <f>MAX(0,Inputs!$B$4-P6014)</f>
        <v>0</v>
      </c>
    </row>
    <row r="6015" spans="1:18" ht="15" customHeight="1">
      <c r="A6015" s="4">
        <v>44812.541666666701</v>
      </c>
      <c r="B6015" s="5">
        <v>44812</v>
      </c>
      <c r="C6015" s="6">
        <v>9</v>
      </c>
      <c r="D6015" s="7" t="s">
        <v>36</v>
      </c>
      <c r="E6015" s="7" t="s">
        <v>29</v>
      </c>
      <c r="F6015" s="7" t="s">
        <v>25</v>
      </c>
      <c r="G6015" s="6">
        <v>13</v>
      </c>
      <c r="H6015" s="8">
        <v>2.0419999999999998</v>
      </c>
      <c r="I6015" s="8">
        <v>24.024000000000001</v>
      </c>
      <c r="J6015" s="8">
        <v>0.24279999999999999</v>
      </c>
      <c r="K6015" s="8">
        <v>7.38</v>
      </c>
      <c r="L6015" s="9">
        <f>K6015*Inputs!$B$5</f>
        <v>7.2324000000000002</v>
      </c>
      <c r="M6015" s="10">
        <f>IF(AND(OR(C6015=1,C6015=2,C6015=12),G6015&gt;=Inputs!$B$8,G6015&lt;=Inputs!$B$9,K6015&lt;=Inputs!$B$10),1,0)</f>
        <v>0</v>
      </c>
      <c r="N6015" s="9">
        <f>Inputs!$B$4</f>
        <v>54.991999999999997</v>
      </c>
      <c r="O6015" s="9">
        <f>IF(M6015=1,Inputs!$B$6,Inputs!$B$4)</f>
        <v>54.991999999999997</v>
      </c>
      <c r="P6015" s="9">
        <f>IF(M6015=1,Inputs!$B$7,Inputs!$B$4)</f>
        <v>54.991999999999997</v>
      </c>
      <c r="Q6015" s="9">
        <f>MAX(0,Inputs!$B$4-O6015)</f>
        <v>0</v>
      </c>
      <c r="R6015" s="9">
        <f>MAX(0,Inputs!$B$4-P6015)</f>
        <v>0</v>
      </c>
    </row>
    <row r="6016" spans="1:18" ht="15" customHeight="1">
      <c r="A6016" s="4">
        <v>44812.583333333299</v>
      </c>
      <c r="B6016" s="5">
        <v>44812</v>
      </c>
      <c r="C6016" s="6">
        <v>9</v>
      </c>
      <c r="D6016" s="7" t="s">
        <v>36</v>
      </c>
      <c r="E6016" s="7" t="s">
        <v>29</v>
      </c>
      <c r="F6016" s="7" t="s">
        <v>25</v>
      </c>
      <c r="G6016" s="6">
        <v>14</v>
      </c>
      <c r="H6016" s="8">
        <v>2.0419999999999998</v>
      </c>
      <c r="I6016" s="8">
        <v>24.024000000000001</v>
      </c>
      <c r="J6016" s="8">
        <v>0.2031</v>
      </c>
      <c r="K6016" s="8">
        <v>6.5060000000000002</v>
      </c>
      <c r="L6016" s="9">
        <f>K6016*Inputs!$B$5</f>
        <v>6.3758800000000004</v>
      </c>
      <c r="M6016" s="10">
        <f>IF(AND(OR(C6016=1,C6016=2,C6016=12),G6016&gt;=Inputs!$B$8,G6016&lt;=Inputs!$B$9,K6016&lt;=Inputs!$B$10),1,0)</f>
        <v>0</v>
      </c>
      <c r="N6016" s="9">
        <f>Inputs!$B$4</f>
        <v>54.991999999999997</v>
      </c>
      <c r="O6016" s="9">
        <f>IF(M6016=1,Inputs!$B$6,Inputs!$B$4)</f>
        <v>54.991999999999997</v>
      </c>
      <c r="P6016" s="9">
        <f>IF(M6016=1,Inputs!$B$7,Inputs!$B$4)</f>
        <v>54.991999999999997</v>
      </c>
      <c r="Q6016" s="9">
        <f>MAX(0,Inputs!$B$4-O6016)</f>
        <v>0</v>
      </c>
      <c r="R6016" s="9">
        <f>MAX(0,Inputs!$B$4-P6016)</f>
        <v>0</v>
      </c>
    </row>
    <row r="6017" spans="1:18" ht="15" customHeight="1">
      <c r="A6017" s="4">
        <v>44812.625</v>
      </c>
      <c r="B6017" s="5">
        <v>44812</v>
      </c>
      <c r="C6017" s="6">
        <v>9</v>
      </c>
      <c r="D6017" s="7" t="s">
        <v>36</v>
      </c>
      <c r="E6017" s="7" t="s">
        <v>29</v>
      </c>
      <c r="F6017" s="7" t="s">
        <v>25</v>
      </c>
      <c r="G6017" s="6">
        <v>15</v>
      </c>
      <c r="H6017" s="8">
        <v>2.0419999999999998</v>
      </c>
      <c r="I6017" s="8">
        <v>24.024000000000001</v>
      </c>
      <c r="J6017" s="8">
        <v>0.1633</v>
      </c>
      <c r="K6017" s="8">
        <v>5.6310000000000002</v>
      </c>
      <c r="L6017" s="9">
        <f>K6017*Inputs!$B$5</f>
        <v>5.5183800000000005</v>
      </c>
      <c r="M6017" s="10">
        <f>IF(AND(OR(C6017=1,C6017=2,C6017=12),G6017&gt;=Inputs!$B$8,G6017&lt;=Inputs!$B$9,K6017&lt;=Inputs!$B$10),1,0)</f>
        <v>0</v>
      </c>
      <c r="N6017" s="9">
        <f>Inputs!$B$4</f>
        <v>54.991999999999997</v>
      </c>
      <c r="O6017" s="9">
        <f>IF(M6017=1,Inputs!$B$6,Inputs!$B$4)</f>
        <v>54.991999999999997</v>
      </c>
      <c r="P6017" s="9">
        <f>IF(M6017=1,Inputs!$B$7,Inputs!$B$4)</f>
        <v>54.991999999999997</v>
      </c>
      <c r="Q6017" s="9">
        <f>MAX(0,Inputs!$B$4-O6017)</f>
        <v>0</v>
      </c>
      <c r="R6017" s="9">
        <f>MAX(0,Inputs!$B$4-P6017)</f>
        <v>0</v>
      </c>
    </row>
    <row r="6018" spans="1:18" ht="15" customHeight="1">
      <c r="A6018" s="4">
        <v>44812.666666666701</v>
      </c>
      <c r="B6018" s="5">
        <v>44812</v>
      </c>
      <c r="C6018" s="6">
        <v>9</v>
      </c>
      <c r="D6018" s="7" t="s">
        <v>36</v>
      </c>
      <c r="E6018" s="7" t="s">
        <v>29</v>
      </c>
      <c r="F6018" s="7" t="s">
        <v>25</v>
      </c>
      <c r="G6018" s="6">
        <v>16</v>
      </c>
      <c r="H6018" s="8">
        <v>2.0419999999999998</v>
      </c>
      <c r="I6018" s="8">
        <v>24.024000000000001</v>
      </c>
      <c r="J6018" s="8">
        <v>0.20519999999999999</v>
      </c>
      <c r="K6018" s="8">
        <v>6.5519999999999996</v>
      </c>
      <c r="L6018" s="9">
        <f>K6018*Inputs!$B$5</f>
        <v>6.4209599999999991</v>
      </c>
      <c r="M6018" s="10">
        <f>IF(AND(OR(C6018=1,C6018=2,C6018=12),G6018&gt;=Inputs!$B$8,G6018&lt;=Inputs!$B$9,K6018&lt;=Inputs!$B$10),1,0)</f>
        <v>0</v>
      </c>
      <c r="N6018" s="9">
        <f>Inputs!$B$4</f>
        <v>54.991999999999997</v>
      </c>
      <c r="O6018" s="9">
        <f>IF(M6018=1,Inputs!$B$6,Inputs!$B$4)</f>
        <v>54.991999999999997</v>
      </c>
      <c r="P6018" s="9">
        <f>IF(M6018=1,Inputs!$B$7,Inputs!$B$4)</f>
        <v>54.991999999999997</v>
      </c>
      <c r="Q6018" s="9">
        <f>MAX(0,Inputs!$B$4-O6018)</f>
        <v>0</v>
      </c>
      <c r="R6018" s="9">
        <f>MAX(0,Inputs!$B$4-P6018)</f>
        <v>0</v>
      </c>
    </row>
    <row r="6019" spans="1:18" ht="15" customHeight="1">
      <c r="A6019" s="4">
        <v>44812.708333333299</v>
      </c>
      <c r="B6019" s="5">
        <v>44812</v>
      </c>
      <c r="C6019" s="6">
        <v>9</v>
      </c>
      <c r="D6019" s="7" t="s">
        <v>36</v>
      </c>
      <c r="E6019" s="7" t="s">
        <v>29</v>
      </c>
      <c r="F6019" s="7" t="s">
        <v>25</v>
      </c>
      <c r="G6019" s="6">
        <v>17</v>
      </c>
      <c r="H6019" s="8">
        <v>2.0419999999999998</v>
      </c>
      <c r="I6019" s="8">
        <v>24.024000000000001</v>
      </c>
      <c r="J6019" s="8">
        <v>0.17710000000000001</v>
      </c>
      <c r="K6019" s="8">
        <v>5.9340000000000002</v>
      </c>
      <c r="L6019" s="9">
        <f>K6019*Inputs!$B$5</f>
        <v>5.8153199999999998</v>
      </c>
      <c r="M6019" s="10">
        <f>IF(AND(OR(C6019=1,C6019=2,C6019=12),G6019&gt;=Inputs!$B$8,G6019&lt;=Inputs!$B$9,K6019&lt;=Inputs!$B$10),1,0)</f>
        <v>0</v>
      </c>
      <c r="N6019" s="9">
        <f>Inputs!$B$4</f>
        <v>54.991999999999997</v>
      </c>
      <c r="O6019" s="9">
        <f>IF(M6019=1,Inputs!$B$6,Inputs!$B$4)</f>
        <v>54.991999999999997</v>
      </c>
      <c r="P6019" s="9">
        <f>IF(M6019=1,Inputs!$B$7,Inputs!$B$4)</f>
        <v>54.991999999999997</v>
      </c>
      <c r="Q6019" s="9">
        <f>MAX(0,Inputs!$B$4-O6019)</f>
        <v>0</v>
      </c>
      <c r="R6019" s="9">
        <f>MAX(0,Inputs!$B$4-P6019)</f>
        <v>0</v>
      </c>
    </row>
    <row r="6020" spans="1:18" ht="15" customHeight="1">
      <c r="A6020" s="4">
        <v>44812.75</v>
      </c>
      <c r="B6020" s="5">
        <v>44812</v>
      </c>
      <c r="C6020" s="6">
        <v>9</v>
      </c>
      <c r="D6020" s="7" t="s">
        <v>36</v>
      </c>
      <c r="E6020" s="7" t="s">
        <v>29</v>
      </c>
      <c r="F6020" s="7" t="s">
        <v>25</v>
      </c>
      <c r="G6020" s="6">
        <v>18</v>
      </c>
      <c r="H6020" s="8">
        <v>2.0419999999999998</v>
      </c>
      <c r="I6020" s="8">
        <v>24.024000000000001</v>
      </c>
      <c r="J6020" s="8">
        <v>0.1956</v>
      </c>
      <c r="K6020" s="8">
        <v>6.3419999999999996</v>
      </c>
      <c r="L6020" s="9">
        <f>K6020*Inputs!$B$5</f>
        <v>6.2151599999999991</v>
      </c>
      <c r="M6020" s="10">
        <f>IF(AND(OR(C6020=1,C6020=2,C6020=12),G6020&gt;=Inputs!$B$8,G6020&lt;=Inputs!$B$9,K6020&lt;=Inputs!$B$10),1,0)</f>
        <v>0</v>
      </c>
      <c r="N6020" s="9">
        <f>Inputs!$B$4</f>
        <v>54.991999999999997</v>
      </c>
      <c r="O6020" s="9">
        <f>IF(M6020=1,Inputs!$B$6,Inputs!$B$4)</f>
        <v>54.991999999999997</v>
      </c>
      <c r="P6020" s="9">
        <f>IF(M6020=1,Inputs!$B$7,Inputs!$B$4)</f>
        <v>54.991999999999997</v>
      </c>
      <c r="Q6020" s="9">
        <f>MAX(0,Inputs!$B$4-O6020)</f>
        <v>0</v>
      </c>
      <c r="R6020" s="9">
        <f>MAX(0,Inputs!$B$4-P6020)</f>
        <v>0</v>
      </c>
    </row>
    <row r="6021" spans="1:18" ht="15" customHeight="1">
      <c r="A6021" s="4">
        <v>44812.791666666701</v>
      </c>
      <c r="B6021" s="5">
        <v>44812</v>
      </c>
      <c r="C6021" s="6">
        <v>9</v>
      </c>
      <c r="D6021" s="7" t="s">
        <v>36</v>
      </c>
      <c r="E6021" s="7" t="s">
        <v>29</v>
      </c>
      <c r="F6021" s="7" t="s">
        <v>25</v>
      </c>
      <c r="G6021" s="6">
        <v>19</v>
      </c>
      <c r="H6021" s="8">
        <v>2.0419999999999998</v>
      </c>
      <c r="I6021" s="8">
        <v>24.024000000000001</v>
      </c>
      <c r="J6021" s="8">
        <v>0.13519999999999999</v>
      </c>
      <c r="K6021" s="8">
        <v>5.0129999999999999</v>
      </c>
      <c r="L6021" s="9">
        <f>K6021*Inputs!$B$5</f>
        <v>4.9127399999999994</v>
      </c>
      <c r="M6021" s="10">
        <f>IF(AND(OR(C6021=1,C6021=2,C6021=12),G6021&gt;=Inputs!$B$8,G6021&lt;=Inputs!$B$9,K6021&lt;=Inputs!$B$10),1,0)</f>
        <v>0</v>
      </c>
      <c r="N6021" s="9">
        <f>Inputs!$B$4</f>
        <v>54.991999999999997</v>
      </c>
      <c r="O6021" s="9">
        <f>IF(M6021=1,Inputs!$B$6,Inputs!$B$4)</f>
        <v>54.991999999999997</v>
      </c>
      <c r="P6021" s="9">
        <f>IF(M6021=1,Inputs!$B$7,Inputs!$B$4)</f>
        <v>54.991999999999997</v>
      </c>
      <c r="Q6021" s="9">
        <f>MAX(0,Inputs!$B$4-O6021)</f>
        <v>0</v>
      </c>
      <c r="R6021" s="9">
        <f>MAX(0,Inputs!$B$4-P6021)</f>
        <v>0</v>
      </c>
    </row>
    <row r="6022" spans="1:18" ht="15" customHeight="1">
      <c r="A6022" s="4">
        <v>44812.833333333299</v>
      </c>
      <c r="B6022" s="5">
        <v>44812</v>
      </c>
      <c r="C6022" s="6">
        <v>9</v>
      </c>
      <c r="D6022" s="7" t="s">
        <v>36</v>
      </c>
      <c r="E6022" s="7" t="s">
        <v>29</v>
      </c>
      <c r="F6022" s="7" t="s">
        <v>25</v>
      </c>
      <c r="G6022" s="6">
        <v>20</v>
      </c>
      <c r="H6022" s="8">
        <v>2.0419999999999998</v>
      </c>
      <c r="I6022" s="8">
        <v>24.024000000000001</v>
      </c>
      <c r="J6022" s="8">
        <v>9.8000000000000004E-2</v>
      </c>
      <c r="K6022" s="8">
        <v>4.1970000000000001</v>
      </c>
      <c r="L6022" s="9">
        <f>K6022*Inputs!$B$5</f>
        <v>4.1130599999999999</v>
      </c>
      <c r="M6022" s="10">
        <f>IF(AND(OR(C6022=1,C6022=2,C6022=12),G6022&gt;=Inputs!$B$8,G6022&lt;=Inputs!$B$9,K6022&lt;=Inputs!$B$10),1,0)</f>
        <v>0</v>
      </c>
      <c r="N6022" s="9">
        <f>Inputs!$B$4</f>
        <v>54.991999999999997</v>
      </c>
      <c r="O6022" s="9">
        <f>IF(M6022=1,Inputs!$B$6,Inputs!$B$4)</f>
        <v>54.991999999999997</v>
      </c>
      <c r="P6022" s="9">
        <f>IF(M6022=1,Inputs!$B$7,Inputs!$B$4)</f>
        <v>54.991999999999997</v>
      </c>
      <c r="Q6022" s="9">
        <f>MAX(0,Inputs!$B$4-O6022)</f>
        <v>0</v>
      </c>
      <c r="R6022" s="9">
        <f>MAX(0,Inputs!$B$4-P6022)</f>
        <v>0</v>
      </c>
    </row>
    <row r="6023" spans="1:18" ht="15" customHeight="1">
      <c r="A6023" s="4">
        <v>44812.875</v>
      </c>
      <c r="B6023" s="5">
        <v>44812</v>
      </c>
      <c r="C6023" s="6">
        <v>9</v>
      </c>
      <c r="D6023" s="7" t="s">
        <v>36</v>
      </c>
      <c r="E6023" s="7" t="s">
        <v>29</v>
      </c>
      <c r="F6023" s="7" t="s">
        <v>25</v>
      </c>
      <c r="G6023" s="6">
        <v>21</v>
      </c>
      <c r="H6023" s="8">
        <v>2.0419999999999998</v>
      </c>
      <c r="I6023" s="8">
        <v>24.024000000000001</v>
      </c>
      <c r="J6023" s="8">
        <v>0.08</v>
      </c>
      <c r="K6023" s="8">
        <v>3.8010000000000002</v>
      </c>
      <c r="L6023" s="9">
        <f>K6023*Inputs!$B$5</f>
        <v>3.72498</v>
      </c>
      <c r="M6023" s="10">
        <f>IF(AND(OR(C6023=1,C6023=2,C6023=12),G6023&gt;=Inputs!$B$8,G6023&lt;=Inputs!$B$9,K6023&lt;=Inputs!$B$10),1,0)</f>
        <v>0</v>
      </c>
      <c r="N6023" s="9">
        <f>Inputs!$B$4</f>
        <v>54.991999999999997</v>
      </c>
      <c r="O6023" s="9">
        <f>IF(M6023=1,Inputs!$B$6,Inputs!$B$4)</f>
        <v>54.991999999999997</v>
      </c>
      <c r="P6023" s="9">
        <f>IF(M6023=1,Inputs!$B$7,Inputs!$B$4)</f>
        <v>54.991999999999997</v>
      </c>
      <c r="Q6023" s="9">
        <f>MAX(0,Inputs!$B$4-O6023)</f>
        <v>0</v>
      </c>
      <c r="R6023" s="9">
        <f>MAX(0,Inputs!$B$4-P6023)</f>
        <v>0</v>
      </c>
    </row>
    <row r="6024" spans="1:18" ht="15" customHeight="1">
      <c r="A6024" s="4">
        <v>44812.916666666701</v>
      </c>
      <c r="B6024" s="5">
        <v>44812</v>
      </c>
      <c r="C6024" s="6">
        <v>9</v>
      </c>
      <c r="D6024" s="7" t="s">
        <v>36</v>
      </c>
      <c r="E6024" s="7" t="s">
        <v>29</v>
      </c>
      <c r="F6024" s="7" t="s">
        <v>25</v>
      </c>
      <c r="G6024" s="6">
        <v>22</v>
      </c>
      <c r="H6024" s="8">
        <v>2.0419999999999998</v>
      </c>
      <c r="I6024" s="8">
        <v>24.024000000000001</v>
      </c>
      <c r="J6024" s="8">
        <v>0.39300000000000002</v>
      </c>
      <c r="K6024" s="8">
        <v>10.68</v>
      </c>
      <c r="L6024" s="9">
        <f>K6024*Inputs!$B$5</f>
        <v>10.4664</v>
      </c>
      <c r="M6024" s="10">
        <f>IF(AND(OR(C6024=1,C6024=2,C6024=12),G6024&gt;=Inputs!$B$8,G6024&lt;=Inputs!$B$9,K6024&lt;=Inputs!$B$10),1,0)</f>
        <v>0</v>
      </c>
      <c r="N6024" s="9">
        <f>Inputs!$B$4</f>
        <v>54.991999999999997</v>
      </c>
      <c r="O6024" s="9">
        <f>IF(M6024=1,Inputs!$B$6,Inputs!$B$4)</f>
        <v>54.991999999999997</v>
      </c>
      <c r="P6024" s="9">
        <f>IF(M6024=1,Inputs!$B$7,Inputs!$B$4)</f>
        <v>54.991999999999997</v>
      </c>
      <c r="Q6024" s="9">
        <f>MAX(0,Inputs!$B$4-O6024)</f>
        <v>0</v>
      </c>
      <c r="R6024" s="9">
        <f>MAX(0,Inputs!$B$4-P6024)</f>
        <v>0</v>
      </c>
    </row>
    <row r="6025" spans="1:18" ht="15" customHeight="1">
      <c r="A6025" s="4">
        <v>44812.958333333299</v>
      </c>
      <c r="B6025" s="5">
        <v>44812</v>
      </c>
      <c r="C6025" s="6">
        <v>9</v>
      </c>
      <c r="D6025" s="7" t="s">
        <v>36</v>
      </c>
      <c r="E6025" s="7" t="s">
        <v>29</v>
      </c>
      <c r="F6025" s="7" t="s">
        <v>25</v>
      </c>
      <c r="G6025" s="6">
        <v>23</v>
      </c>
      <c r="H6025" s="8">
        <v>2.0419999999999998</v>
      </c>
      <c r="I6025" s="8">
        <v>24.024000000000001</v>
      </c>
      <c r="J6025" s="8">
        <v>0.70589999999999997</v>
      </c>
      <c r="K6025" s="8">
        <v>17.559999999999999</v>
      </c>
      <c r="L6025" s="9">
        <f>K6025*Inputs!$B$5</f>
        <v>17.2088</v>
      </c>
      <c r="M6025" s="10">
        <f>IF(AND(OR(C6025=1,C6025=2,C6025=12),G6025&gt;=Inputs!$B$8,G6025&lt;=Inputs!$B$9,K6025&lt;=Inputs!$B$10),1,0)</f>
        <v>0</v>
      </c>
      <c r="N6025" s="9">
        <f>Inputs!$B$4</f>
        <v>54.991999999999997</v>
      </c>
      <c r="O6025" s="9">
        <f>IF(M6025=1,Inputs!$B$6,Inputs!$B$4)</f>
        <v>54.991999999999997</v>
      </c>
      <c r="P6025" s="9">
        <f>IF(M6025=1,Inputs!$B$7,Inputs!$B$4)</f>
        <v>54.991999999999997</v>
      </c>
      <c r="Q6025" s="9">
        <f>MAX(0,Inputs!$B$4-O6025)</f>
        <v>0</v>
      </c>
      <c r="R6025" s="9">
        <f>MAX(0,Inputs!$B$4-P6025)</f>
        <v>0</v>
      </c>
    </row>
    <row r="6026" spans="1:18" ht="15" customHeight="1">
      <c r="A6026" s="4">
        <v>44813</v>
      </c>
      <c r="B6026" s="5">
        <v>44813</v>
      </c>
      <c r="C6026" s="6">
        <v>9</v>
      </c>
      <c r="D6026" s="7" t="s">
        <v>36</v>
      </c>
      <c r="E6026" s="7" t="s">
        <v>29</v>
      </c>
      <c r="F6026" s="7" t="s">
        <v>26</v>
      </c>
      <c r="G6026" s="6">
        <v>0</v>
      </c>
      <c r="H6026" s="8">
        <v>2.407</v>
      </c>
      <c r="I6026" s="8">
        <v>24.247</v>
      </c>
      <c r="J6026" s="8">
        <v>0.84740000000000004</v>
      </c>
      <c r="K6026" s="8">
        <v>20.914999999999999</v>
      </c>
      <c r="L6026" s="9">
        <f>K6026*Inputs!$B$5</f>
        <v>20.496699999999997</v>
      </c>
      <c r="M6026" s="10">
        <f>IF(AND(OR(C6026=1,C6026=2,C6026=12),G6026&gt;=Inputs!$B$8,G6026&lt;=Inputs!$B$9,K6026&lt;=Inputs!$B$10),1,0)</f>
        <v>0</v>
      </c>
      <c r="N6026" s="9">
        <f>Inputs!$B$4</f>
        <v>54.991999999999997</v>
      </c>
      <c r="O6026" s="9">
        <f>IF(M6026=1,Inputs!$B$6,Inputs!$B$4)</f>
        <v>54.991999999999997</v>
      </c>
      <c r="P6026" s="9">
        <f>IF(M6026=1,Inputs!$B$7,Inputs!$B$4)</f>
        <v>54.991999999999997</v>
      </c>
      <c r="Q6026" s="9">
        <f>MAX(0,Inputs!$B$4-O6026)</f>
        <v>0</v>
      </c>
      <c r="R6026" s="9">
        <f>MAX(0,Inputs!$B$4-P6026)</f>
        <v>0</v>
      </c>
    </row>
    <row r="6027" spans="1:18" ht="15" customHeight="1">
      <c r="A6027" s="4">
        <v>44813.041666666701</v>
      </c>
      <c r="B6027" s="5">
        <v>44813</v>
      </c>
      <c r="C6027" s="6">
        <v>9</v>
      </c>
      <c r="D6027" s="7" t="s">
        <v>36</v>
      </c>
      <c r="E6027" s="7" t="s">
        <v>29</v>
      </c>
      <c r="F6027" s="7" t="s">
        <v>26</v>
      </c>
      <c r="G6027" s="6">
        <v>1</v>
      </c>
      <c r="H6027" s="8">
        <v>2.407</v>
      </c>
      <c r="I6027" s="8">
        <v>24.247</v>
      </c>
      <c r="J6027" s="8">
        <v>0.88500000000000001</v>
      </c>
      <c r="K6027" s="8">
        <v>21.734000000000002</v>
      </c>
      <c r="L6027" s="9">
        <f>K6027*Inputs!$B$5</f>
        <v>21.299320000000002</v>
      </c>
      <c r="M6027" s="10">
        <f>IF(AND(OR(C6027=1,C6027=2,C6027=12),G6027&gt;=Inputs!$B$8,G6027&lt;=Inputs!$B$9,K6027&lt;=Inputs!$B$10),1,0)</f>
        <v>0</v>
      </c>
      <c r="N6027" s="9">
        <f>Inputs!$B$4</f>
        <v>54.991999999999997</v>
      </c>
      <c r="O6027" s="9">
        <f>IF(M6027=1,Inputs!$B$6,Inputs!$B$4)</f>
        <v>54.991999999999997</v>
      </c>
      <c r="P6027" s="9">
        <f>IF(M6027=1,Inputs!$B$7,Inputs!$B$4)</f>
        <v>54.991999999999997</v>
      </c>
      <c r="Q6027" s="9">
        <f>MAX(0,Inputs!$B$4-O6027)</f>
        <v>0</v>
      </c>
      <c r="R6027" s="9">
        <f>MAX(0,Inputs!$B$4-P6027)</f>
        <v>0</v>
      </c>
    </row>
    <row r="6028" spans="1:18" ht="15" customHeight="1">
      <c r="A6028" s="4">
        <v>44813.083333333299</v>
      </c>
      <c r="B6028" s="5">
        <v>44813</v>
      </c>
      <c r="C6028" s="6">
        <v>9</v>
      </c>
      <c r="D6028" s="7" t="s">
        <v>36</v>
      </c>
      <c r="E6028" s="7" t="s">
        <v>29</v>
      </c>
      <c r="F6028" s="7" t="s">
        <v>26</v>
      </c>
      <c r="G6028" s="6">
        <v>2</v>
      </c>
      <c r="H6028" s="8">
        <v>2.407</v>
      </c>
      <c r="I6028" s="8">
        <v>24.247</v>
      </c>
      <c r="J6028" s="8">
        <v>0.92249999999999999</v>
      </c>
      <c r="K6028" s="8">
        <v>22.553999999999998</v>
      </c>
      <c r="L6028" s="9">
        <f>K6028*Inputs!$B$5</f>
        <v>22.102919999999997</v>
      </c>
      <c r="M6028" s="10">
        <f>IF(AND(OR(C6028=1,C6028=2,C6028=12),G6028&gt;=Inputs!$B$8,G6028&lt;=Inputs!$B$9,K6028&lt;=Inputs!$B$10),1,0)</f>
        <v>0</v>
      </c>
      <c r="N6028" s="9">
        <f>Inputs!$B$4</f>
        <v>54.991999999999997</v>
      </c>
      <c r="O6028" s="9">
        <f>IF(M6028=1,Inputs!$B$6,Inputs!$B$4)</f>
        <v>54.991999999999997</v>
      </c>
      <c r="P6028" s="9">
        <f>IF(M6028=1,Inputs!$B$7,Inputs!$B$4)</f>
        <v>54.991999999999997</v>
      </c>
      <c r="Q6028" s="9">
        <f>MAX(0,Inputs!$B$4-O6028)</f>
        <v>0</v>
      </c>
      <c r="R6028" s="9">
        <f>MAX(0,Inputs!$B$4-P6028)</f>
        <v>0</v>
      </c>
    </row>
    <row r="6029" spans="1:18" ht="15" customHeight="1">
      <c r="A6029" s="4">
        <v>44813.125</v>
      </c>
      <c r="B6029" s="5">
        <v>44813</v>
      </c>
      <c r="C6029" s="6">
        <v>9</v>
      </c>
      <c r="D6029" s="7" t="s">
        <v>36</v>
      </c>
      <c r="E6029" s="7" t="s">
        <v>29</v>
      </c>
      <c r="F6029" s="7" t="s">
        <v>26</v>
      </c>
      <c r="G6029" s="6">
        <v>3</v>
      </c>
      <c r="H6029" s="8">
        <v>2.407</v>
      </c>
      <c r="I6029" s="8">
        <v>24.247</v>
      </c>
      <c r="J6029" s="8">
        <v>0.96</v>
      </c>
      <c r="K6029" s="8">
        <v>23.373000000000001</v>
      </c>
      <c r="L6029" s="9">
        <f>K6029*Inputs!$B$5</f>
        <v>22.905540000000002</v>
      </c>
      <c r="M6029" s="10">
        <f>IF(AND(OR(C6029=1,C6029=2,C6029=12),G6029&gt;=Inputs!$B$8,G6029&lt;=Inputs!$B$9,K6029&lt;=Inputs!$B$10),1,0)</f>
        <v>0</v>
      </c>
      <c r="N6029" s="9">
        <f>Inputs!$B$4</f>
        <v>54.991999999999997</v>
      </c>
      <c r="O6029" s="9">
        <f>IF(M6029=1,Inputs!$B$6,Inputs!$B$4)</f>
        <v>54.991999999999997</v>
      </c>
      <c r="P6029" s="9">
        <f>IF(M6029=1,Inputs!$B$7,Inputs!$B$4)</f>
        <v>54.991999999999997</v>
      </c>
      <c r="Q6029" s="9">
        <f>MAX(0,Inputs!$B$4-O6029)</f>
        <v>0</v>
      </c>
      <c r="R6029" s="9">
        <f>MAX(0,Inputs!$B$4-P6029)</f>
        <v>0</v>
      </c>
    </row>
    <row r="6030" spans="1:18" ht="15" customHeight="1">
      <c r="A6030" s="4">
        <v>44813.166666666701</v>
      </c>
      <c r="B6030" s="5">
        <v>44813</v>
      </c>
      <c r="C6030" s="6">
        <v>9</v>
      </c>
      <c r="D6030" s="7" t="s">
        <v>36</v>
      </c>
      <c r="E6030" s="7" t="s">
        <v>29</v>
      </c>
      <c r="F6030" s="7" t="s">
        <v>26</v>
      </c>
      <c r="G6030" s="6">
        <v>4</v>
      </c>
      <c r="H6030" s="8">
        <v>2.407</v>
      </c>
      <c r="I6030" s="8">
        <v>24.247</v>
      </c>
      <c r="J6030" s="8">
        <v>0.91759999999999997</v>
      </c>
      <c r="K6030" s="8">
        <v>22.448</v>
      </c>
      <c r="L6030" s="9">
        <f>K6030*Inputs!$B$5</f>
        <v>21.999040000000001</v>
      </c>
      <c r="M6030" s="10">
        <f>IF(AND(OR(C6030=1,C6030=2,C6030=12),G6030&gt;=Inputs!$B$8,G6030&lt;=Inputs!$B$9,K6030&lt;=Inputs!$B$10),1,0)</f>
        <v>0</v>
      </c>
      <c r="N6030" s="9">
        <f>Inputs!$B$4</f>
        <v>54.991999999999997</v>
      </c>
      <c r="O6030" s="9">
        <f>IF(M6030=1,Inputs!$B$6,Inputs!$B$4)</f>
        <v>54.991999999999997</v>
      </c>
      <c r="P6030" s="9">
        <f>IF(M6030=1,Inputs!$B$7,Inputs!$B$4)</f>
        <v>54.991999999999997</v>
      </c>
      <c r="Q6030" s="9">
        <f>MAX(0,Inputs!$B$4-O6030)</f>
        <v>0</v>
      </c>
      <c r="R6030" s="9">
        <f>MAX(0,Inputs!$B$4-P6030)</f>
        <v>0</v>
      </c>
    </row>
    <row r="6031" spans="1:18" ht="15" customHeight="1">
      <c r="A6031" s="4">
        <v>44813.208333333299</v>
      </c>
      <c r="B6031" s="5">
        <v>44813</v>
      </c>
      <c r="C6031" s="6">
        <v>9</v>
      </c>
      <c r="D6031" s="7" t="s">
        <v>36</v>
      </c>
      <c r="E6031" s="7" t="s">
        <v>29</v>
      </c>
      <c r="F6031" s="7" t="s">
        <v>26</v>
      </c>
      <c r="G6031" s="6">
        <v>5</v>
      </c>
      <c r="H6031" s="8">
        <v>2.407</v>
      </c>
      <c r="I6031" s="8">
        <v>24.247</v>
      </c>
      <c r="J6031" s="8">
        <v>0.84260000000000002</v>
      </c>
      <c r="K6031" s="8">
        <v>20.809000000000001</v>
      </c>
      <c r="L6031" s="9">
        <f>K6031*Inputs!$B$5</f>
        <v>20.39282</v>
      </c>
      <c r="M6031" s="10">
        <f>IF(AND(OR(C6031=1,C6031=2,C6031=12),G6031&gt;=Inputs!$B$8,G6031&lt;=Inputs!$B$9,K6031&lt;=Inputs!$B$10),1,0)</f>
        <v>0</v>
      </c>
      <c r="N6031" s="9">
        <f>Inputs!$B$4</f>
        <v>54.991999999999997</v>
      </c>
      <c r="O6031" s="9">
        <f>IF(M6031=1,Inputs!$B$6,Inputs!$B$4)</f>
        <v>54.991999999999997</v>
      </c>
      <c r="P6031" s="9">
        <f>IF(M6031=1,Inputs!$B$7,Inputs!$B$4)</f>
        <v>54.991999999999997</v>
      </c>
      <c r="Q6031" s="9">
        <f>MAX(0,Inputs!$B$4-O6031)</f>
        <v>0</v>
      </c>
      <c r="R6031" s="9">
        <f>MAX(0,Inputs!$B$4-P6031)</f>
        <v>0</v>
      </c>
    </row>
    <row r="6032" spans="1:18" ht="15" customHeight="1">
      <c r="A6032" s="4">
        <v>44813.25</v>
      </c>
      <c r="B6032" s="5">
        <v>44813</v>
      </c>
      <c r="C6032" s="6">
        <v>9</v>
      </c>
      <c r="D6032" s="7" t="s">
        <v>36</v>
      </c>
      <c r="E6032" s="7" t="s">
        <v>29</v>
      </c>
      <c r="F6032" s="7" t="s">
        <v>26</v>
      </c>
      <c r="G6032" s="6">
        <v>6</v>
      </c>
      <c r="H6032" s="8">
        <v>2.407</v>
      </c>
      <c r="I6032" s="8">
        <v>24.247</v>
      </c>
      <c r="J6032" s="8">
        <v>0.49030000000000001</v>
      </c>
      <c r="K6032" s="8">
        <v>13.116</v>
      </c>
      <c r="L6032" s="9">
        <f>K6032*Inputs!$B$5</f>
        <v>12.853679999999999</v>
      </c>
      <c r="M6032" s="10">
        <f>IF(AND(OR(C6032=1,C6032=2,C6032=12),G6032&gt;=Inputs!$B$8,G6032&lt;=Inputs!$B$9,K6032&lt;=Inputs!$B$10),1,0)</f>
        <v>0</v>
      </c>
      <c r="N6032" s="9">
        <f>Inputs!$B$4</f>
        <v>54.991999999999997</v>
      </c>
      <c r="O6032" s="9">
        <f>IF(M6032=1,Inputs!$B$6,Inputs!$B$4)</f>
        <v>54.991999999999997</v>
      </c>
      <c r="P6032" s="9">
        <f>IF(M6032=1,Inputs!$B$7,Inputs!$B$4)</f>
        <v>54.991999999999997</v>
      </c>
      <c r="Q6032" s="9">
        <f>MAX(0,Inputs!$B$4-O6032)</f>
        <v>0</v>
      </c>
      <c r="R6032" s="9">
        <f>MAX(0,Inputs!$B$4-P6032)</f>
        <v>0</v>
      </c>
    </row>
    <row r="6033" spans="1:18" ht="15" customHeight="1">
      <c r="A6033" s="4">
        <v>44813.291666666701</v>
      </c>
      <c r="B6033" s="5">
        <v>44813</v>
      </c>
      <c r="C6033" s="6">
        <v>9</v>
      </c>
      <c r="D6033" s="7" t="s">
        <v>36</v>
      </c>
      <c r="E6033" s="7" t="s">
        <v>29</v>
      </c>
      <c r="F6033" s="7" t="s">
        <v>26</v>
      </c>
      <c r="G6033" s="6">
        <v>7</v>
      </c>
      <c r="H6033" s="8">
        <v>2.407</v>
      </c>
      <c r="I6033" s="8">
        <v>24.247</v>
      </c>
      <c r="J6033" s="8">
        <v>0.1381</v>
      </c>
      <c r="K6033" s="8">
        <v>5.423</v>
      </c>
      <c r="L6033" s="9">
        <f>K6033*Inputs!$B$5</f>
        <v>5.31454</v>
      </c>
      <c r="M6033" s="10">
        <f>IF(AND(OR(C6033=1,C6033=2,C6033=12),G6033&gt;=Inputs!$B$8,G6033&lt;=Inputs!$B$9,K6033&lt;=Inputs!$B$10),1,0)</f>
        <v>0</v>
      </c>
      <c r="N6033" s="9">
        <f>Inputs!$B$4</f>
        <v>54.991999999999997</v>
      </c>
      <c r="O6033" s="9">
        <f>IF(M6033=1,Inputs!$B$6,Inputs!$B$4)</f>
        <v>54.991999999999997</v>
      </c>
      <c r="P6033" s="9">
        <f>IF(M6033=1,Inputs!$B$7,Inputs!$B$4)</f>
        <v>54.991999999999997</v>
      </c>
      <c r="Q6033" s="9">
        <f>MAX(0,Inputs!$B$4-O6033)</f>
        <v>0</v>
      </c>
      <c r="R6033" s="9">
        <f>MAX(0,Inputs!$B$4-P6033)</f>
        <v>0</v>
      </c>
    </row>
    <row r="6034" spans="1:18" ht="15" customHeight="1">
      <c r="A6034" s="4">
        <v>44813.333333333299</v>
      </c>
      <c r="B6034" s="5">
        <v>44813</v>
      </c>
      <c r="C6034" s="6">
        <v>9</v>
      </c>
      <c r="D6034" s="7" t="s">
        <v>36</v>
      </c>
      <c r="E6034" s="7" t="s">
        <v>29</v>
      </c>
      <c r="F6034" s="7" t="s">
        <v>26</v>
      </c>
      <c r="G6034" s="6">
        <v>8</v>
      </c>
      <c r="H6034" s="8">
        <v>2.407</v>
      </c>
      <c r="I6034" s="8">
        <v>24.247</v>
      </c>
      <c r="J6034" s="8">
        <v>0.16839999999999999</v>
      </c>
      <c r="K6034" s="8">
        <v>6.0839999999999996</v>
      </c>
      <c r="L6034" s="9">
        <f>K6034*Inputs!$B$5</f>
        <v>5.9623199999999992</v>
      </c>
      <c r="M6034" s="10">
        <f>IF(AND(OR(C6034=1,C6034=2,C6034=12),G6034&gt;=Inputs!$B$8,G6034&lt;=Inputs!$B$9,K6034&lt;=Inputs!$B$10),1,0)</f>
        <v>0</v>
      </c>
      <c r="N6034" s="9">
        <f>Inputs!$B$4</f>
        <v>54.991999999999997</v>
      </c>
      <c r="O6034" s="9">
        <f>IF(M6034=1,Inputs!$B$6,Inputs!$B$4)</f>
        <v>54.991999999999997</v>
      </c>
      <c r="P6034" s="9">
        <f>IF(M6034=1,Inputs!$B$7,Inputs!$B$4)</f>
        <v>54.991999999999997</v>
      </c>
      <c r="Q6034" s="9">
        <f>MAX(0,Inputs!$B$4-O6034)</f>
        <v>0</v>
      </c>
      <c r="R6034" s="9">
        <f>MAX(0,Inputs!$B$4-P6034)</f>
        <v>0</v>
      </c>
    </row>
    <row r="6035" spans="1:18" ht="15" customHeight="1">
      <c r="A6035" s="4">
        <v>44813.375</v>
      </c>
      <c r="B6035" s="5">
        <v>44813</v>
      </c>
      <c r="C6035" s="6">
        <v>9</v>
      </c>
      <c r="D6035" s="7" t="s">
        <v>36</v>
      </c>
      <c r="E6035" s="7" t="s">
        <v>29</v>
      </c>
      <c r="F6035" s="7" t="s">
        <v>26</v>
      </c>
      <c r="G6035" s="6">
        <v>9</v>
      </c>
      <c r="H6035" s="8">
        <v>2.407</v>
      </c>
      <c r="I6035" s="8">
        <v>24.247</v>
      </c>
      <c r="J6035" s="8">
        <v>0.1986</v>
      </c>
      <c r="K6035" s="8">
        <v>6.7450000000000001</v>
      </c>
      <c r="L6035" s="9">
        <f>K6035*Inputs!$B$5</f>
        <v>6.6101000000000001</v>
      </c>
      <c r="M6035" s="10">
        <f>IF(AND(OR(C6035=1,C6035=2,C6035=12),G6035&gt;=Inputs!$B$8,G6035&lt;=Inputs!$B$9,K6035&lt;=Inputs!$B$10),1,0)</f>
        <v>0</v>
      </c>
      <c r="N6035" s="9">
        <f>Inputs!$B$4</f>
        <v>54.991999999999997</v>
      </c>
      <c r="O6035" s="9">
        <f>IF(M6035=1,Inputs!$B$6,Inputs!$B$4)</f>
        <v>54.991999999999997</v>
      </c>
      <c r="P6035" s="9">
        <f>IF(M6035=1,Inputs!$B$7,Inputs!$B$4)</f>
        <v>54.991999999999997</v>
      </c>
      <c r="Q6035" s="9">
        <f>MAX(0,Inputs!$B$4-O6035)</f>
        <v>0</v>
      </c>
      <c r="R6035" s="9">
        <f>MAX(0,Inputs!$B$4-P6035)</f>
        <v>0</v>
      </c>
    </row>
    <row r="6036" spans="1:18" ht="15" customHeight="1">
      <c r="A6036" s="4">
        <v>44813.416666666701</v>
      </c>
      <c r="B6036" s="5">
        <v>44813</v>
      </c>
      <c r="C6036" s="6">
        <v>9</v>
      </c>
      <c r="D6036" s="7" t="s">
        <v>36</v>
      </c>
      <c r="E6036" s="7" t="s">
        <v>29</v>
      </c>
      <c r="F6036" s="7" t="s">
        <v>26</v>
      </c>
      <c r="G6036" s="6">
        <v>10</v>
      </c>
      <c r="H6036" s="8">
        <v>2.407</v>
      </c>
      <c r="I6036" s="8">
        <v>24.247</v>
      </c>
      <c r="J6036" s="8">
        <v>0.26879999999999998</v>
      </c>
      <c r="K6036" s="8">
        <v>8.2780000000000005</v>
      </c>
      <c r="L6036" s="9">
        <f>K6036*Inputs!$B$5</f>
        <v>8.1124399999999994</v>
      </c>
      <c r="M6036" s="10">
        <f>IF(AND(OR(C6036=1,C6036=2,C6036=12),G6036&gt;=Inputs!$B$8,G6036&lt;=Inputs!$B$9,K6036&lt;=Inputs!$B$10),1,0)</f>
        <v>0</v>
      </c>
      <c r="N6036" s="9">
        <f>Inputs!$B$4</f>
        <v>54.991999999999997</v>
      </c>
      <c r="O6036" s="9">
        <f>IF(M6036=1,Inputs!$B$6,Inputs!$B$4)</f>
        <v>54.991999999999997</v>
      </c>
      <c r="P6036" s="9">
        <f>IF(M6036=1,Inputs!$B$7,Inputs!$B$4)</f>
        <v>54.991999999999997</v>
      </c>
      <c r="Q6036" s="9">
        <f>MAX(0,Inputs!$B$4-O6036)</f>
        <v>0</v>
      </c>
      <c r="R6036" s="9">
        <f>MAX(0,Inputs!$B$4-P6036)</f>
        <v>0</v>
      </c>
    </row>
    <row r="6037" spans="1:18" ht="15" customHeight="1">
      <c r="A6037" s="4">
        <v>44813.458333333299</v>
      </c>
      <c r="B6037" s="5">
        <v>44813</v>
      </c>
      <c r="C6037" s="6">
        <v>9</v>
      </c>
      <c r="D6037" s="7" t="s">
        <v>36</v>
      </c>
      <c r="E6037" s="7" t="s">
        <v>29</v>
      </c>
      <c r="F6037" s="7" t="s">
        <v>26</v>
      </c>
      <c r="G6037" s="6">
        <v>11</v>
      </c>
      <c r="H6037" s="8">
        <v>2.407</v>
      </c>
      <c r="I6037" s="8">
        <v>24.247</v>
      </c>
      <c r="J6037" s="8">
        <v>0.30640000000000001</v>
      </c>
      <c r="K6037" s="8">
        <v>9.0980000000000008</v>
      </c>
      <c r="L6037" s="9">
        <f>K6037*Inputs!$B$5</f>
        <v>8.9160400000000006</v>
      </c>
      <c r="M6037" s="10">
        <f>IF(AND(OR(C6037=1,C6037=2,C6037=12),G6037&gt;=Inputs!$B$8,G6037&lt;=Inputs!$B$9,K6037&lt;=Inputs!$B$10),1,0)</f>
        <v>0</v>
      </c>
      <c r="N6037" s="9">
        <f>Inputs!$B$4</f>
        <v>54.991999999999997</v>
      </c>
      <c r="O6037" s="9">
        <f>IF(M6037=1,Inputs!$B$6,Inputs!$B$4)</f>
        <v>54.991999999999997</v>
      </c>
      <c r="P6037" s="9">
        <f>IF(M6037=1,Inputs!$B$7,Inputs!$B$4)</f>
        <v>54.991999999999997</v>
      </c>
      <c r="Q6037" s="9">
        <f>MAX(0,Inputs!$B$4-O6037)</f>
        <v>0</v>
      </c>
      <c r="R6037" s="9">
        <f>MAX(0,Inputs!$B$4-P6037)</f>
        <v>0</v>
      </c>
    </row>
    <row r="6038" spans="1:18" ht="15" customHeight="1">
      <c r="A6038" s="4">
        <v>44813.5</v>
      </c>
      <c r="B6038" s="5">
        <v>44813</v>
      </c>
      <c r="C6038" s="6">
        <v>9</v>
      </c>
      <c r="D6038" s="7" t="s">
        <v>36</v>
      </c>
      <c r="E6038" s="7" t="s">
        <v>29</v>
      </c>
      <c r="F6038" s="7" t="s">
        <v>26</v>
      </c>
      <c r="G6038" s="6">
        <v>12</v>
      </c>
      <c r="H6038" s="8">
        <v>2.407</v>
      </c>
      <c r="I6038" s="8">
        <v>24.247</v>
      </c>
      <c r="J6038" s="8">
        <v>0.35720000000000002</v>
      </c>
      <c r="K6038" s="8">
        <v>10.208</v>
      </c>
      <c r="L6038" s="9">
        <f>K6038*Inputs!$B$5</f>
        <v>10.00384</v>
      </c>
      <c r="M6038" s="10">
        <f>IF(AND(OR(C6038=1,C6038=2,C6038=12),G6038&gt;=Inputs!$B$8,G6038&lt;=Inputs!$B$9,K6038&lt;=Inputs!$B$10),1,0)</f>
        <v>0</v>
      </c>
      <c r="N6038" s="9">
        <f>Inputs!$B$4</f>
        <v>54.991999999999997</v>
      </c>
      <c r="O6038" s="9">
        <f>IF(M6038=1,Inputs!$B$6,Inputs!$B$4)</f>
        <v>54.991999999999997</v>
      </c>
      <c r="P6038" s="9">
        <f>IF(M6038=1,Inputs!$B$7,Inputs!$B$4)</f>
        <v>54.991999999999997</v>
      </c>
      <c r="Q6038" s="9">
        <f>MAX(0,Inputs!$B$4-O6038)</f>
        <v>0</v>
      </c>
      <c r="R6038" s="9">
        <f>MAX(0,Inputs!$B$4-P6038)</f>
        <v>0</v>
      </c>
    </row>
    <row r="6039" spans="1:18" ht="15" customHeight="1">
      <c r="A6039" s="4">
        <v>44813.541666666701</v>
      </c>
      <c r="B6039" s="5">
        <v>44813</v>
      </c>
      <c r="C6039" s="6">
        <v>9</v>
      </c>
      <c r="D6039" s="7" t="s">
        <v>36</v>
      </c>
      <c r="E6039" s="7" t="s">
        <v>29</v>
      </c>
      <c r="F6039" s="7" t="s">
        <v>26</v>
      </c>
      <c r="G6039" s="6">
        <v>13</v>
      </c>
      <c r="H6039" s="8">
        <v>2.407</v>
      </c>
      <c r="I6039" s="8">
        <v>24.247</v>
      </c>
      <c r="J6039" s="8">
        <v>0.39710000000000001</v>
      </c>
      <c r="K6039" s="8">
        <v>11.081</v>
      </c>
      <c r="L6039" s="9">
        <f>K6039*Inputs!$B$5</f>
        <v>10.85938</v>
      </c>
      <c r="M6039" s="10">
        <f>IF(AND(OR(C6039=1,C6039=2,C6039=12),G6039&gt;=Inputs!$B$8,G6039&lt;=Inputs!$B$9,K6039&lt;=Inputs!$B$10),1,0)</f>
        <v>0</v>
      </c>
      <c r="N6039" s="9">
        <f>Inputs!$B$4</f>
        <v>54.991999999999997</v>
      </c>
      <c r="O6039" s="9">
        <f>IF(M6039=1,Inputs!$B$6,Inputs!$B$4)</f>
        <v>54.991999999999997</v>
      </c>
      <c r="P6039" s="9">
        <f>IF(M6039=1,Inputs!$B$7,Inputs!$B$4)</f>
        <v>54.991999999999997</v>
      </c>
      <c r="Q6039" s="9">
        <f>MAX(0,Inputs!$B$4-O6039)</f>
        <v>0</v>
      </c>
      <c r="R6039" s="9">
        <f>MAX(0,Inputs!$B$4-P6039)</f>
        <v>0</v>
      </c>
    </row>
    <row r="6040" spans="1:18" ht="15" customHeight="1">
      <c r="A6040" s="4">
        <v>44813.583333333299</v>
      </c>
      <c r="B6040" s="5">
        <v>44813</v>
      </c>
      <c r="C6040" s="6">
        <v>9</v>
      </c>
      <c r="D6040" s="7" t="s">
        <v>36</v>
      </c>
      <c r="E6040" s="7" t="s">
        <v>29</v>
      </c>
      <c r="F6040" s="7" t="s">
        <v>26</v>
      </c>
      <c r="G6040" s="6">
        <v>14</v>
      </c>
      <c r="H6040" s="8">
        <v>2.407</v>
      </c>
      <c r="I6040" s="8">
        <v>24.247</v>
      </c>
      <c r="J6040" s="8">
        <v>0.35720000000000002</v>
      </c>
      <c r="K6040" s="8">
        <v>10.208</v>
      </c>
      <c r="L6040" s="9">
        <f>K6040*Inputs!$B$5</f>
        <v>10.00384</v>
      </c>
      <c r="M6040" s="10">
        <f>IF(AND(OR(C6040=1,C6040=2,C6040=12),G6040&gt;=Inputs!$B$8,G6040&lt;=Inputs!$B$9,K6040&lt;=Inputs!$B$10),1,0)</f>
        <v>0</v>
      </c>
      <c r="N6040" s="9">
        <f>Inputs!$B$4</f>
        <v>54.991999999999997</v>
      </c>
      <c r="O6040" s="9">
        <f>IF(M6040=1,Inputs!$B$6,Inputs!$B$4)</f>
        <v>54.991999999999997</v>
      </c>
      <c r="P6040" s="9">
        <f>IF(M6040=1,Inputs!$B$7,Inputs!$B$4)</f>
        <v>54.991999999999997</v>
      </c>
      <c r="Q6040" s="9">
        <f>MAX(0,Inputs!$B$4-O6040)</f>
        <v>0</v>
      </c>
      <c r="R6040" s="9">
        <f>MAX(0,Inputs!$B$4-P6040)</f>
        <v>0</v>
      </c>
    </row>
    <row r="6041" spans="1:18" ht="15" customHeight="1">
      <c r="A6041" s="4">
        <v>44813.625</v>
      </c>
      <c r="B6041" s="5">
        <v>44813</v>
      </c>
      <c r="C6041" s="6">
        <v>9</v>
      </c>
      <c r="D6041" s="7" t="s">
        <v>36</v>
      </c>
      <c r="E6041" s="7" t="s">
        <v>29</v>
      </c>
      <c r="F6041" s="7" t="s">
        <v>26</v>
      </c>
      <c r="G6041" s="6">
        <v>15</v>
      </c>
      <c r="H6041" s="8">
        <v>2.407</v>
      </c>
      <c r="I6041" s="8">
        <v>24.247</v>
      </c>
      <c r="J6041" s="8">
        <v>0.31719999999999998</v>
      </c>
      <c r="K6041" s="8">
        <v>9.3360000000000003</v>
      </c>
      <c r="L6041" s="9">
        <f>K6041*Inputs!$B$5</f>
        <v>9.149280000000001</v>
      </c>
      <c r="M6041" s="10">
        <f>IF(AND(OR(C6041=1,C6041=2,C6041=12),G6041&gt;=Inputs!$B$8,G6041&lt;=Inputs!$B$9,K6041&lt;=Inputs!$B$10),1,0)</f>
        <v>0</v>
      </c>
      <c r="N6041" s="9">
        <f>Inputs!$B$4</f>
        <v>54.991999999999997</v>
      </c>
      <c r="O6041" s="9">
        <f>IF(M6041=1,Inputs!$B$6,Inputs!$B$4)</f>
        <v>54.991999999999997</v>
      </c>
      <c r="P6041" s="9">
        <f>IF(M6041=1,Inputs!$B$7,Inputs!$B$4)</f>
        <v>54.991999999999997</v>
      </c>
      <c r="Q6041" s="9">
        <f>MAX(0,Inputs!$B$4-O6041)</f>
        <v>0</v>
      </c>
      <c r="R6041" s="9">
        <f>MAX(0,Inputs!$B$4-P6041)</f>
        <v>0</v>
      </c>
    </row>
    <row r="6042" spans="1:18" ht="15" customHeight="1">
      <c r="A6042" s="4">
        <v>44813.666666666701</v>
      </c>
      <c r="B6042" s="5">
        <v>44813</v>
      </c>
      <c r="C6042" s="6">
        <v>9</v>
      </c>
      <c r="D6042" s="7" t="s">
        <v>36</v>
      </c>
      <c r="E6042" s="7" t="s">
        <v>29</v>
      </c>
      <c r="F6042" s="7" t="s">
        <v>26</v>
      </c>
      <c r="G6042" s="6">
        <v>16</v>
      </c>
      <c r="H6042" s="8">
        <v>2.407</v>
      </c>
      <c r="I6042" s="8">
        <v>24.247</v>
      </c>
      <c r="J6042" s="8">
        <v>0.26400000000000001</v>
      </c>
      <c r="K6042" s="8">
        <v>8.173</v>
      </c>
      <c r="L6042" s="9">
        <f>K6042*Inputs!$B$5</f>
        <v>8.0095399999999994</v>
      </c>
      <c r="M6042" s="10">
        <f>IF(AND(OR(C6042=1,C6042=2,C6042=12),G6042&gt;=Inputs!$B$8,G6042&lt;=Inputs!$B$9,K6042&lt;=Inputs!$B$10),1,0)</f>
        <v>0</v>
      </c>
      <c r="N6042" s="9">
        <f>Inputs!$B$4</f>
        <v>54.991999999999997</v>
      </c>
      <c r="O6042" s="9">
        <f>IF(M6042=1,Inputs!$B$6,Inputs!$B$4)</f>
        <v>54.991999999999997</v>
      </c>
      <c r="P6042" s="9">
        <f>IF(M6042=1,Inputs!$B$7,Inputs!$B$4)</f>
        <v>54.991999999999997</v>
      </c>
      <c r="Q6042" s="9">
        <f>MAX(0,Inputs!$B$4-O6042)</f>
        <v>0</v>
      </c>
      <c r="R6042" s="9">
        <f>MAX(0,Inputs!$B$4-P6042)</f>
        <v>0</v>
      </c>
    </row>
    <row r="6043" spans="1:18" ht="15" customHeight="1">
      <c r="A6043" s="4">
        <v>44813.708333333299</v>
      </c>
      <c r="B6043" s="5">
        <v>44813</v>
      </c>
      <c r="C6043" s="6">
        <v>9</v>
      </c>
      <c r="D6043" s="7" t="s">
        <v>36</v>
      </c>
      <c r="E6043" s="7" t="s">
        <v>29</v>
      </c>
      <c r="F6043" s="7" t="s">
        <v>26</v>
      </c>
      <c r="G6043" s="6">
        <v>17</v>
      </c>
      <c r="H6043" s="8">
        <v>2.407</v>
      </c>
      <c r="I6043" s="8">
        <v>24.247</v>
      </c>
      <c r="J6043" s="8">
        <v>0.3584</v>
      </c>
      <c r="K6043" s="8">
        <v>10.234999999999999</v>
      </c>
      <c r="L6043" s="9">
        <f>K6043*Inputs!$B$5</f>
        <v>10.030299999999999</v>
      </c>
      <c r="M6043" s="10">
        <f>IF(AND(OR(C6043=1,C6043=2,C6043=12),G6043&gt;=Inputs!$B$8,G6043&lt;=Inputs!$B$9,K6043&lt;=Inputs!$B$10),1,0)</f>
        <v>0</v>
      </c>
      <c r="N6043" s="9">
        <f>Inputs!$B$4</f>
        <v>54.991999999999997</v>
      </c>
      <c r="O6043" s="9">
        <f>IF(M6043=1,Inputs!$B$6,Inputs!$B$4)</f>
        <v>54.991999999999997</v>
      </c>
      <c r="P6043" s="9">
        <f>IF(M6043=1,Inputs!$B$7,Inputs!$B$4)</f>
        <v>54.991999999999997</v>
      </c>
      <c r="Q6043" s="9">
        <f>MAX(0,Inputs!$B$4-O6043)</f>
        <v>0</v>
      </c>
      <c r="R6043" s="9">
        <f>MAX(0,Inputs!$B$4-P6043)</f>
        <v>0</v>
      </c>
    </row>
    <row r="6044" spans="1:18" ht="15" customHeight="1">
      <c r="A6044" s="4">
        <v>44813.75</v>
      </c>
      <c r="B6044" s="5">
        <v>44813</v>
      </c>
      <c r="C6044" s="6">
        <v>9</v>
      </c>
      <c r="D6044" s="7" t="s">
        <v>36</v>
      </c>
      <c r="E6044" s="7" t="s">
        <v>29</v>
      </c>
      <c r="F6044" s="7" t="s">
        <v>26</v>
      </c>
      <c r="G6044" s="6">
        <v>18</v>
      </c>
      <c r="H6044" s="8">
        <v>2.407</v>
      </c>
      <c r="I6044" s="8">
        <v>24.247</v>
      </c>
      <c r="J6044" s="8">
        <v>0.26640000000000003</v>
      </c>
      <c r="K6044" s="8">
        <v>8.2249999999999996</v>
      </c>
      <c r="L6044" s="9">
        <f>K6044*Inputs!$B$5</f>
        <v>8.0604999999999993</v>
      </c>
      <c r="M6044" s="10">
        <f>IF(AND(OR(C6044=1,C6044=2,C6044=12),G6044&gt;=Inputs!$B$8,G6044&lt;=Inputs!$B$9,K6044&lt;=Inputs!$B$10),1,0)</f>
        <v>0</v>
      </c>
      <c r="N6044" s="9">
        <f>Inputs!$B$4</f>
        <v>54.991999999999997</v>
      </c>
      <c r="O6044" s="9">
        <f>IF(M6044=1,Inputs!$B$6,Inputs!$B$4)</f>
        <v>54.991999999999997</v>
      </c>
      <c r="P6044" s="9">
        <f>IF(M6044=1,Inputs!$B$7,Inputs!$B$4)</f>
        <v>54.991999999999997</v>
      </c>
      <c r="Q6044" s="9">
        <f>MAX(0,Inputs!$B$4-O6044)</f>
        <v>0</v>
      </c>
      <c r="R6044" s="9">
        <f>MAX(0,Inputs!$B$4-P6044)</f>
        <v>0</v>
      </c>
    </row>
    <row r="6045" spans="1:18" ht="15" customHeight="1">
      <c r="A6045" s="4">
        <v>44813.791666666701</v>
      </c>
      <c r="B6045" s="5">
        <v>44813</v>
      </c>
      <c r="C6045" s="6">
        <v>9</v>
      </c>
      <c r="D6045" s="7" t="s">
        <v>36</v>
      </c>
      <c r="E6045" s="7" t="s">
        <v>29</v>
      </c>
      <c r="F6045" s="7" t="s">
        <v>26</v>
      </c>
      <c r="G6045" s="6">
        <v>19</v>
      </c>
      <c r="H6045" s="8">
        <v>2.407</v>
      </c>
      <c r="I6045" s="8">
        <v>24.247</v>
      </c>
      <c r="J6045" s="8">
        <v>0.15989999999999999</v>
      </c>
      <c r="K6045" s="8">
        <v>5.899</v>
      </c>
      <c r="L6045" s="9">
        <f>K6045*Inputs!$B$5</f>
        <v>5.7810199999999998</v>
      </c>
      <c r="M6045" s="10">
        <f>IF(AND(OR(C6045=1,C6045=2,C6045=12),G6045&gt;=Inputs!$B$8,G6045&lt;=Inputs!$B$9,K6045&lt;=Inputs!$B$10),1,0)</f>
        <v>0</v>
      </c>
      <c r="N6045" s="9">
        <f>Inputs!$B$4</f>
        <v>54.991999999999997</v>
      </c>
      <c r="O6045" s="9">
        <f>IF(M6045=1,Inputs!$B$6,Inputs!$B$4)</f>
        <v>54.991999999999997</v>
      </c>
      <c r="P6045" s="9">
        <f>IF(M6045=1,Inputs!$B$7,Inputs!$B$4)</f>
        <v>54.991999999999997</v>
      </c>
      <c r="Q6045" s="9">
        <f>MAX(0,Inputs!$B$4-O6045)</f>
        <v>0</v>
      </c>
      <c r="R6045" s="9">
        <f>MAX(0,Inputs!$B$4-P6045)</f>
        <v>0</v>
      </c>
    </row>
    <row r="6046" spans="1:18" ht="15" customHeight="1">
      <c r="A6046" s="4">
        <v>44813.833333333299</v>
      </c>
      <c r="B6046" s="5">
        <v>44813</v>
      </c>
      <c r="C6046" s="6">
        <v>9</v>
      </c>
      <c r="D6046" s="7" t="s">
        <v>36</v>
      </c>
      <c r="E6046" s="7" t="s">
        <v>29</v>
      </c>
      <c r="F6046" s="7" t="s">
        <v>26</v>
      </c>
      <c r="G6046" s="6">
        <v>20</v>
      </c>
      <c r="H6046" s="8">
        <v>2.407</v>
      </c>
      <c r="I6046" s="8">
        <v>24.247</v>
      </c>
      <c r="J6046" s="8">
        <v>0.08</v>
      </c>
      <c r="K6046" s="8">
        <v>4.1539999999999999</v>
      </c>
      <c r="L6046" s="9">
        <f>K6046*Inputs!$B$5</f>
        <v>4.0709200000000001</v>
      </c>
      <c r="M6046" s="10">
        <f>IF(AND(OR(C6046=1,C6046=2,C6046=12),G6046&gt;=Inputs!$B$8,G6046&lt;=Inputs!$B$9,K6046&lt;=Inputs!$B$10),1,0)</f>
        <v>0</v>
      </c>
      <c r="N6046" s="9">
        <f>Inputs!$B$4</f>
        <v>54.991999999999997</v>
      </c>
      <c r="O6046" s="9">
        <f>IF(M6046=1,Inputs!$B$6,Inputs!$B$4)</f>
        <v>54.991999999999997</v>
      </c>
      <c r="P6046" s="9">
        <f>IF(M6046=1,Inputs!$B$7,Inputs!$B$4)</f>
        <v>54.991999999999997</v>
      </c>
      <c r="Q6046" s="9">
        <f>MAX(0,Inputs!$B$4-O6046)</f>
        <v>0</v>
      </c>
      <c r="R6046" s="9">
        <f>MAX(0,Inputs!$B$4-P6046)</f>
        <v>0</v>
      </c>
    </row>
    <row r="6047" spans="1:18" ht="15" customHeight="1">
      <c r="A6047" s="4">
        <v>44813.875</v>
      </c>
      <c r="B6047" s="5">
        <v>44813</v>
      </c>
      <c r="C6047" s="6">
        <v>9</v>
      </c>
      <c r="D6047" s="7" t="s">
        <v>36</v>
      </c>
      <c r="E6047" s="7" t="s">
        <v>29</v>
      </c>
      <c r="F6047" s="7" t="s">
        <v>26</v>
      </c>
      <c r="G6047" s="6">
        <v>21</v>
      </c>
      <c r="H6047" s="8">
        <v>2.407</v>
      </c>
      <c r="I6047" s="8">
        <v>24.247</v>
      </c>
      <c r="J6047" s="8">
        <v>0.1018</v>
      </c>
      <c r="K6047" s="8">
        <v>4.63</v>
      </c>
      <c r="L6047" s="9">
        <f>K6047*Inputs!$B$5</f>
        <v>4.5373999999999999</v>
      </c>
      <c r="M6047" s="10">
        <f>IF(AND(OR(C6047=1,C6047=2,C6047=12),G6047&gt;=Inputs!$B$8,G6047&lt;=Inputs!$B$9,K6047&lt;=Inputs!$B$10),1,0)</f>
        <v>0</v>
      </c>
      <c r="N6047" s="9">
        <f>Inputs!$B$4</f>
        <v>54.991999999999997</v>
      </c>
      <c r="O6047" s="9">
        <f>IF(M6047=1,Inputs!$B$6,Inputs!$B$4)</f>
        <v>54.991999999999997</v>
      </c>
      <c r="P6047" s="9">
        <f>IF(M6047=1,Inputs!$B$7,Inputs!$B$4)</f>
        <v>54.991999999999997</v>
      </c>
      <c r="Q6047" s="9">
        <f>MAX(0,Inputs!$B$4-O6047)</f>
        <v>0</v>
      </c>
      <c r="R6047" s="9">
        <f>MAX(0,Inputs!$B$4-P6047)</f>
        <v>0</v>
      </c>
    </row>
    <row r="6048" spans="1:18" ht="15" customHeight="1">
      <c r="A6048" s="4">
        <v>44813.916666666701</v>
      </c>
      <c r="B6048" s="5">
        <v>44813</v>
      </c>
      <c r="C6048" s="6">
        <v>9</v>
      </c>
      <c r="D6048" s="7" t="s">
        <v>36</v>
      </c>
      <c r="E6048" s="7" t="s">
        <v>29</v>
      </c>
      <c r="F6048" s="7" t="s">
        <v>26</v>
      </c>
      <c r="G6048" s="6">
        <v>22</v>
      </c>
      <c r="H6048" s="8">
        <v>2.407</v>
      </c>
      <c r="I6048" s="8">
        <v>24.247</v>
      </c>
      <c r="J6048" s="8">
        <v>0.37780000000000002</v>
      </c>
      <c r="K6048" s="8">
        <v>10.657999999999999</v>
      </c>
      <c r="L6048" s="9">
        <f>K6048*Inputs!$B$5</f>
        <v>10.444839999999999</v>
      </c>
      <c r="M6048" s="10">
        <f>IF(AND(OR(C6048=1,C6048=2,C6048=12),G6048&gt;=Inputs!$B$8,G6048&lt;=Inputs!$B$9,K6048&lt;=Inputs!$B$10),1,0)</f>
        <v>0</v>
      </c>
      <c r="N6048" s="9">
        <f>Inputs!$B$4</f>
        <v>54.991999999999997</v>
      </c>
      <c r="O6048" s="9">
        <f>IF(M6048=1,Inputs!$B$6,Inputs!$B$4)</f>
        <v>54.991999999999997</v>
      </c>
      <c r="P6048" s="9">
        <f>IF(M6048=1,Inputs!$B$7,Inputs!$B$4)</f>
        <v>54.991999999999997</v>
      </c>
      <c r="Q6048" s="9">
        <f>MAX(0,Inputs!$B$4-O6048)</f>
        <v>0</v>
      </c>
      <c r="R6048" s="9">
        <f>MAX(0,Inputs!$B$4-P6048)</f>
        <v>0</v>
      </c>
    </row>
    <row r="6049" spans="1:18" ht="15" customHeight="1">
      <c r="A6049" s="4">
        <v>44813.958333333299</v>
      </c>
      <c r="B6049" s="5">
        <v>44813</v>
      </c>
      <c r="C6049" s="6">
        <v>9</v>
      </c>
      <c r="D6049" s="7" t="s">
        <v>36</v>
      </c>
      <c r="E6049" s="7" t="s">
        <v>29</v>
      </c>
      <c r="F6049" s="7" t="s">
        <v>26</v>
      </c>
      <c r="G6049" s="6">
        <v>23</v>
      </c>
      <c r="H6049" s="8">
        <v>2.407</v>
      </c>
      <c r="I6049" s="8">
        <v>24.247</v>
      </c>
      <c r="J6049" s="8">
        <v>0.65380000000000005</v>
      </c>
      <c r="K6049" s="8">
        <v>16.684999999999999</v>
      </c>
      <c r="L6049" s="9">
        <f>K6049*Inputs!$B$5</f>
        <v>16.351299999999998</v>
      </c>
      <c r="M6049" s="10">
        <f>IF(AND(OR(C6049=1,C6049=2,C6049=12),G6049&gt;=Inputs!$B$8,G6049&lt;=Inputs!$B$9,K6049&lt;=Inputs!$B$10),1,0)</f>
        <v>0</v>
      </c>
      <c r="N6049" s="9">
        <f>Inputs!$B$4</f>
        <v>54.991999999999997</v>
      </c>
      <c r="O6049" s="9">
        <f>IF(M6049=1,Inputs!$B$6,Inputs!$B$4)</f>
        <v>54.991999999999997</v>
      </c>
      <c r="P6049" s="9">
        <f>IF(M6049=1,Inputs!$B$7,Inputs!$B$4)</f>
        <v>54.991999999999997</v>
      </c>
      <c r="Q6049" s="9">
        <f>MAX(0,Inputs!$B$4-O6049)</f>
        <v>0</v>
      </c>
      <c r="R6049" s="9">
        <f>MAX(0,Inputs!$B$4-P6049)</f>
        <v>0</v>
      </c>
    </row>
    <row r="6050" spans="1:18" ht="15" customHeight="1">
      <c r="A6050" s="4">
        <v>44814</v>
      </c>
      <c r="B6050" s="5">
        <v>44814</v>
      </c>
      <c r="C6050" s="6">
        <v>9</v>
      </c>
      <c r="D6050" s="7" t="s">
        <v>36</v>
      </c>
      <c r="E6050" s="7" t="s">
        <v>29</v>
      </c>
      <c r="F6050" s="7" t="s">
        <v>20</v>
      </c>
      <c r="G6050" s="6">
        <v>0</v>
      </c>
      <c r="H6050" s="8">
        <v>3.5819999999999999</v>
      </c>
      <c r="I6050" s="8">
        <v>23.556000000000001</v>
      </c>
      <c r="J6050" s="8">
        <v>0.76870000000000005</v>
      </c>
      <c r="K6050" s="8">
        <v>18.936</v>
      </c>
      <c r="L6050" s="9">
        <f>K6050*Inputs!$B$5</f>
        <v>18.557279999999999</v>
      </c>
      <c r="M6050" s="10">
        <f>IF(AND(OR(C6050=1,C6050=2,C6050=12),G6050&gt;=Inputs!$B$8,G6050&lt;=Inputs!$B$9,K6050&lt;=Inputs!$B$10),1,0)</f>
        <v>0</v>
      </c>
      <c r="N6050" s="9">
        <f>Inputs!$B$4</f>
        <v>54.991999999999997</v>
      </c>
      <c r="O6050" s="9">
        <f>IF(M6050=1,Inputs!$B$6,Inputs!$B$4)</f>
        <v>54.991999999999997</v>
      </c>
      <c r="P6050" s="9">
        <f>IF(M6050=1,Inputs!$B$7,Inputs!$B$4)</f>
        <v>54.991999999999997</v>
      </c>
      <c r="Q6050" s="9">
        <f>MAX(0,Inputs!$B$4-O6050)</f>
        <v>0</v>
      </c>
      <c r="R6050" s="9">
        <f>MAX(0,Inputs!$B$4-P6050)</f>
        <v>0</v>
      </c>
    </row>
    <row r="6051" spans="1:18" ht="15" customHeight="1">
      <c r="A6051" s="4">
        <v>44814.041666666701</v>
      </c>
      <c r="B6051" s="5">
        <v>44814</v>
      </c>
      <c r="C6051" s="6">
        <v>9</v>
      </c>
      <c r="D6051" s="7" t="s">
        <v>36</v>
      </c>
      <c r="E6051" s="7" t="s">
        <v>29</v>
      </c>
      <c r="F6051" s="7" t="s">
        <v>20</v>
      </c>
      <c r="G6051" s="6">
        <v>1</v>
      </c>
      <c r="H6051" s="8">
        <v>3.5819999999999999</v>
      </c>
      <c r="I6051" s="8">
        <v>23.556000000000001</v>
      </c>
      <c r="J6051" s="8">
        <v>0.84279999999999999</v>
      </c>
      <c r="K6051" s="8">
        <v>20.417000000000002</v>
      </c>
      <c r="L6051" s="9">
        <f>K6051*Inputs!$B$5</f>
        <v>20.008660000000003</v>
      </c>
      <c r="M6051" s="10">
        <f>IF(AND(OR(C6051=1,C6051=2,C6051=12),G6051&gt;=Inputs!$B$8,G6051&lt;=Inputs!$B$9,K6051&lt;=Inputs!$B$10),1,0)</f>
        <v>0</v>
      </c>
      <c r="N6051" s="9">
        <f>Inputs!$B$4</f>
        <v>54.991999999999997</v>
      </c>
      <c r="O6051" s="9">
        <f>IF(M6051=1,Inputs!$B$6,Inputs!$B$4)</f>
        <v>54.991999999999997</v>
      </c>
      <c r="P6051" s="9">
        <f>IF(M6051=1,Inputs!$B$7,Inputs!$B$4)</f>
        <v>54.991999999999997</v>
      </c>
      <c r="Q6051" s="9">
        <f>MAX(0,Inputs!$B$4-O6051)</f>
        <v>0</v>
      </c>
      <c r="R6051" s="9">
        <f>MAX(0,Inputs!$B$4-P6051)</f>
        <v>0</v>
      </c>
    </row>
    <row r="6052" spans="1:18" ht="15" customHeight="1">
      <c r="A6052" s="4">
        <v>44814.083333333299</v>
      </c>
      <c r="B6052" s="5">
        <v>44814</v>
      </c>
      <c r="C6052" s="6">
        <v>9</v>
      </c>
      <c r="D6052" s="7" t="s">
        <v>36</v>
      </c>
      <c r="E6052" s="7" t="s">
        <v>29</v>
      </c>
      <c r="F6052" s="7" t="s">
        <v>20</v>
      </c>
      <c r="G6052" s="6">
        <v>2</v>
      </c>
      <c r="H6052" s="8">
        <v>3.5819999999999999</v>
      </c>
      <c r="I6052" s="8">
        <v>23.556000000000001</v>
      </c>
      <c r="J6052" s="8">
        <v>0.91700000000000004</v>
      </c>
      <c r="K6052" s="8">
        <v>21.896999999999998</v>
      </c>
      <c r="L6052" s="9">
        <f>K6052*Inputs!$B$5</f>
        <v>21.459059999999997</v>
      </c>
      <c r="M6052" s="10">
        <f>IF(AND(OR(C6052=1,C6052=2,C6052=12),G6052&gt;=Inputs!$B$8,G6052&lt;=Inputs!$B$9,K6052&lt;=Inputs!$B$10),1,0)</f>
        <v>0</v>
      </c>
      <c r="N6052" s="9">
        <f>Inputs!$B$4</f>
        <v>54.991999999999997</v>
      </c>
      <c r="O6052" s="9">
        <f>IF(M6052=1,Inputs!$B$6,Inputs!$B$4)</f>
        <v>54.991999999999997</v>
      </c>
      <c r="P6052" s="9">
        <f>IF(M6052=1,Inputs!$B$7,Inputs!$B$4)</f>
        <v>54.991999999999997</v>
      </c>
      <c r="Q6052" s="9">
        <f>MAX(0,Inputs!$B$4-O6052)</f>
        <v>0</v>
      </c>
      <c r="R6052" s="9">
        <f>MAX(0,Inputs!$B$4-P6052)</f>
        <v>0</v>
      </c>
    </row>
    <row r="6053" spans="1:18" ht="15" customHeight="1">
      <c r="A6053" s="4">
        <v>44814.125</v>
      </c>
      <c r="B6053" s="5">
        <v>44814</v>
      </c>
      <c r="C6053" s="6">
        <v>9</v>
      </c>
      <c r="D6053" s="7" t="s">
        <v>36</v>
      </c>
      <c r="E6053" s="7" t="s">
        <v>29</v>
      </c>
      <c r="F6053" s="7" t="s">
        <v>20</v>
      </c>
      <c r="G6053" s="6">
        <v>3</v>
      </c>
      <c r="H6053" s="8">
        <v>3.5819999999999999</v>
      </c>
      <c r="I6053" s="8">
        <v>23.556000000000001</v>
      </c>
      <c r="J6053" s="8">
        <v>0.9385</v>
      </c>
      <c r="K6053" s="8">
        <v>22.327000000000002</v>
      </c>
      <c r="L6053" s="9">
        <f>K6053*Inputs!$B$5</f>
        <v>21.880460000000003</v>
      </c>
      <c r="M6053" s="10">
        <f>IF(AND(OR(C6053=1,C6053=2,C6053=12),G6053&gt;=Inputs!$B$8,G6053&lt;=Inputs!$B$9,K6053&lt;=Inputs!$B$10),1,0)</f>
        <v>0</v>
      </c>
      <c r="N6053" s="9">
        <f>Inputs!$B$4</f>
        <v>54.991999999999997</v>
      </c>
      <c r="O6053" s="9">
        <f>IF(M6053=1,Inputs!$B$6,Inputs!$B$4)</f>
        <v>54.991999999999997</v>
      </c>
      <c r="P6053" s="9">
        <f>IF(M6053=1,Inputs!$B$7,Inputs!$B$4)</f>
        <v>54.991999999999997</v>
      </c>
      <c r="Q6053" s="9">
        <f>MAX(0,Inputs!$B$4-O6053)</f>
        <v>0</v>
      </c>
      <c r="R6053" s="9">
        <f>MAX(0,Inputs!$B$4-P6053)</f>
        <v>0</v>
      </c>
    </row>
    <row r="6054" spans="1:18" ht="15" customHeight="1">
      <c r="A6054" s="4">
        <v>44814.166666666701</v>
      </c>
      <c r="B6054" s="5">
        <v>44814</v>
      </c>
      <c r="C6054" s="6">
        <v>9</v>
      </c>
      <c r="D6054" s="7" t="s">
        <v>36</v>
      </c>
      <c r="E6054" s="7" t="s">
        <v>29</v>
      </c>
      <c r="F6054" s="7" t="s">
        <v>20</v>
      </c>
      <c r="G6054" s="6">
        <v>4</v>
      </c>
      <c r="H6054" s="8">
        <v>3.5819999999999999</v>
      </c>
      <c r="I6054" s="8">
        <v>23.556000000000001</v>
      </c>
      <c r="J6054" s="8">
        <v>0.96</v>
      </c>
      <c r="K6054" s="8">
        <v>22.757000000000001</v>
      </c>
      <c r="L6054" s="9">
        <f>K6054*Inputs!$B$5</f>
        <v>22.301860000000001</v>
      </c>
      <c r="M6054" s="10">
        <f>IF(AND(OR(C6054=1,C6054=2,C6054=12),G6054&gt;=Inputs!$B$8,G6054&lt;=Inputs!$B$9,K6054&lt;=Inputs!$B$10),1,0)</f>
        <v>0</v>
      </c>
      <c r="N6054" s="9">
        <f>Inputs!$B$4</f>
        <v>54.991999999999997</v>
      </c>
      <c r="O6054" s="9">
        <f>IF(M6054=1,Inputs!$B$6,Inputs!$B$4)</f>
        <v>54.991999999999997</v>
      </c>
      <c r="P6054" s="9">
        <f>IF(M6054=1,Inputs!$B$7,Inputs!$B$4)</f>
        <v>54.991999999999997</v>
      </c>
      <c r="Q6054" s="9">
        <f>MAX(0,Inputs!$B$4-O6054)</f>
        <v>0</v>
      </c>
      <c r="R6054" s="9">
        <f>MAX(0,Inputs!$B$4-P6054)</f>
        <v>0</v>
      </c>
    </row>
    <row r="6055" spans="1:18" ht="15" customHeight="1">
      <c r="A6055" s="4">
        <v>44814.208333333299</v>
      </c>
      <c r="B6055" s="5">
        <v>44814</v>
      </c>
      <c r="C6055" s="6">
        <v>9</v>
      </c>
      <c r="D6055" s="7" t="s">
        <v>36</v>
      </c>
      <c r="E6055" s="7" t="s">
        <v>29</v>
      </c>
      <c r="F6055" s="7" t="s">
        <v>20</v>
      </c>
      <c r="G6055" s="6">
        <v>5</v>
      </c>
      <c r="H6055" s="8">
        <v>3.5819999999999999</v>
      </c>
      <c r="I6055" s="8">
        <v>23.556000000000001</v>
      </c>
      <c r="J6055" s="8">
        <v>0.85960000000000003</v>
      </c>
      <c r="K6055" s="8">
        <v>20.751000000000001</v>
      </c>
      <c r="L6055" s="9">
        <f>K6055*Inputs!$B$5</f>
        <v>20.335979999999999</v>
      </c>
      <c r="M6055" s="10">
        <f>IF(AND(OR(C6055=1,C6055=2,C6055=12),G6055&gt;=Inputs!$B$8,G6055&lt;=Inputs!$B$9,K6055&lt;=Inputs!$B$10),1,0)</f>
        <v>0</v>
      </c>
      <c r="N6055" s="9">
        <f>Inputs!$B$4</f>
        <v>54.991999999999997</v>
      </c>
      <c r="O6055" s="9">
        <f>IF(M6055=1,Inputs!$B$6,Inputs!$B$4)</f>
        <v>54.991999999999997</v>
      </c>
      <c r="P6055" s="9">
        <f>IF(M6055=1,Inputs!$B$7,Inputs!$B$4)</f>
        <v>54.991999999999997</v>
      </c>
      <c r="Q6055" s="9">
        <f>MAX(0,Inputs!$B$4-O6055)</f>
        <v>0</v>
      </c>
      <c r="R6055" s="9">
        <f>MAX(0,Inputs!$B$4-P6055)</f>
        <v>0</v>
      </c>
    </row>
    <row r="6056" spans="1:18" ht="15" customHeight="1">
      <c r="A6056" s="4">
        <v>44814.25</v>
      </c>
      <c r="B6056" s="5">
        <v>44814</v>
      </c>
      <c r="C6056" s="6">
        <v>9</v>
      </c>
      <c r="D6056" s="7" t="s">
        <v>36</v>
      </c>
      <c r="E6056" s="7" t="s">
        <v>29</v>
      </c>
      <c r="F6056" s="7" t="s">
        <v>20</v>
      </c>
      <c r="G6056" s="6">
        <v>6</v>
      </c>
      <c r="H6056" s="8">
        <v>3.5819999999999999</v>
      </c>
      <c r="I6056" s="8">
        <v>23.556000000000001</v>
      </c>
      <c r="J6056" s="8">
        <v>0.68500000000000005</v>
      </c>
      <c r="K6056" s="8">
        <v>17.263999999999999</v>
      </c>
      <c r="L6056" s="9">
        <f>K6056*Inputs!$B$5</f>
        <v>16.91872</v>
      </c>
      <c r="M6056" s="10">
        <f>IF(AND(OR(C6056=1,C6056=2,C6056=12),G6056&gt;=Inputs!$B$8,G6056&lt;=Inputs!$B$9,K6056&lt;=Inputs!$B$10),1,0)</f>
        <v>0</v>
      </c>
      <c r="N6056" s="9">
        <f>Inputs!$B$4</f>
        <v>54.991999999999997</v>
      </c>
      <c r="O6056" s="9">
        <f>IF(M6056=1,Inputs!$B$6,Inputs!$B$4)</f>
        <v>54.991999999999997</v>
      </c>
      <c r="P6056" s="9">
        <f>IF(M6056=1,Inputs!$B$7,Inputs!$B$4)</f>
        <v>54.991999999999997</v>
      </c>
      <c r="Q6056" s="9">
        <f>MAX(0,Inputs!$B$4-O6056)</f>
        <v>0</v>
      </c>
      <c r="R6056" s="9">
        <f>MAX(0,Inputs!$B$4-P6056)</f>
        <v>0</v>
      </c>
    </row>
    <row r="6057" spans="1:18" ht="15" customHeight="1">
      <c r="A6057" s="4">
        <v>44814.291666666701</v>
      </c>
      <c r="B6057" s="5">
        <v>44814</v>
      </c>
      <c r="C6057" s="6">
        <v>9</v>
      </c>
      <c r="D6057" s="7" t="s">
        <v>36</v>
      </c>
      <c r="E6057" s="7" t="s">
        <v>29</v>
      </c>
      <c r="F6057" s="7" t="s">
        <v>20</v>
      </c>
      <c r="G6057" s="6">
        <v>7</v>
      </c>
      <c r="H6057" s="8">
        <v>3.5819999999999999</v>
      </c>
      <c r="I6057" s="8">
        <v>23.556000000000001</v>
      </c>
      <c r="J6057" s="8">
        <v>0.51039999999999996</v>
      </c>
      <c r="K6057" s="8">
        <v>13.776999999999999</v>
      </c>
      <c r="L6057" s="9">
        <f>K6057*Inputs!$B$5</f>
        <v>13.50146</v>
      </c>
      <c r="M6057" s="10">
        <f>IF(AND(OR(C6057=1,C6057=2,C6057=12),G6057&gt;=Inputs!$B$8,G6057&lt;=Inputs!$B$9,K6057&lt;=Inputs!$B$10),1,0)</f>
        <v>0</v>
      </c>
      <c r="N6057" s="9">
        <f>Inputs!$B$4</f>
        <v>54.991999999999997</v>
      </c>
      <c r="O6057" s="9">
        <f>IF(M6057=1,Inputs!$B$6,Inputs!$B$4)</f>
        <v>54.991999999999997</v>
      </c>
      <c r="P6057" s="9">
        <f>IF(M6057=1,Inputs!$B$7,Inputs!$B$4)</f>
        <v>54.991999999999997</v>
      </c>
      <c r="Q6057" s="9">
        <f>MAX(0,Inputs!$B$4-O6057)</f>
        <v>0</v>
      </c>
      <c r="R6057" s="9">
        <f>MAX(0,Inputs!$B$4-P6057)</f>
        <v>0</v>
      </c>
    </row>
    <row r="6058" spans="1:18" ht="15" customHeight="1">
      <c r="A6058" s="4">
        <v>44814.333333333299</v>
      </c>
      <c r="B6058" s="5">
        <v>44814</v>
      </c>
      <c r="C6058" s="6">
        <v>9</v>
      </c>
      <c r="D6058" s="7" t="s">
        <v>36</v>
      </c>
      <c r="E6058" s="7" t="s">
        <v>29</v>
      </c>
      <c r="F6058" s="7" t="s">
        <v>20</v>
      </c>
      <c r="G6058" s="6">
        <v>8</v>
      </c>
      <c r="H6058" s="8">
        <v>3.5819999999999999</v>
      </c>
      <c r="I6058" s="8">
        <v>23.556000000000001</v>
      </c>
      <c r="J6058" s="8">
        <v>0.29759999999999998</v>
      </c>
      <c r="K6058" s="8">
        <v>9.5259999999999998</v>
      </c>
      <c r="L6058" s="9">
        <f>K6058*Inputs!$B$5</f>
        <v>9.3354800000000004</v>
      </c>
      <c r="M6058" s="10">
        <f>IF(AND(OR(C6058=1,C6058=2,C6058=12),G6058&gt;=Inputs!$B$8,G6058&lt;=Inputs!$B$9,K6058&lt;=Inputs!$B$10),1,0)</f>
        <v>0</v>
      </c>
      <c r="N6058" s="9">
        <f>Inputs!$B$4</f>
        <v>54.991999999999997</v>
      </c>
      <c r="O6058" s="9">
        <f>IF(M6058=1,Inputs!$B$6,Inputs!$B$4)</f>
        <v>54.991999999999997</v>
      </c>
      <c r="P6058" s="9">
        <f>IF(M6058=1,Inputs!$B$7,Inputs!$B$4)</f>
        <v>54.991999999999997</v>
      </c>
      <c r="Q6058" s="9">
        <f>MAX(0,Inputs!$B$4-O6058)</f>
        <v>0</v>
      </c>
      <c r="R6058" s="9">
        <f>MAX(0,Inputs!$B$4-P6058)</f>
        <v>0</v>
      </c>
    </row>
    <row r="6059" spans="1:18" ht="15" customHeight="1">
      <c r="A6059" s="4">
        <v>44814.375</v>
      </c>
      <c r="B6059" s="5">
        <v>44814</v>
      </c>
      <c r="C6059" s="6">
        <v>9</v>
      </c>
      <c r="D6059" s="7" t="s">
        <v>36</v>
      </c>
      <c r="E6059" s="7" t="s">
        <v>29</v>
      </c>
      <c r="F6059" s="7" t="s">
        <v>20</v>
      </c>
      <c r="G6059" s="6">
        <v>9</v>
      </c>
      <c r="H6059" s="8">
        <v>3.5819999999999999</v>
      </c>
      <c r="I6059" s="8">
        <v>23.556000000000001</v>
      </c>
      <c r="J6059" s="8">
        <v>0.1386</v>
      </c>
      <c r="K6059" s="8">
        <v>6.35</v>
      </c>
      <c r="L6059" s="9">
        <f>K6059*Inputs!$B$5</f>
        <v>6.2229999999999999</v>
      </c>
      <c r="M6059" s="10">
        <f>IF(AND(OR(C6059=1,C6059=2,C6059=12),G6059&gt;=Inputs!$B$8,G6059&lt;=Inputs!$B$9,K6059&lt;=Inputs!$B$10),1,0)</f>
        <v>0</v>
      </c>
      <c r="N6059" s="9">
        <f>Inputs!$B$4</f>
        <v>54.991999999999997</v>
      </c>
      <c r="O6059" s="9">
        <f>IF(M6059=1,Inputs!$B$6,Inputs!$B$4)</f>
        <v>54.991999999999997</v>
      </c>
      <c r="P6059" s="9">
        <f>IF(M6059=1,Inputs!$B$7,Inputs!$B$4)</f>
        <v>54.991999999999997</v>
      </c>
      <c r="Q6059" s="9">
        <f>MAX(0,Inputs!$B$4-O6059)</f>
        <v>0</v>
      </c>
      <c r="R6059" s="9">
        <f>MAX(0,Inputs!$B$4-P6059)</f>
        <v>0</v>
      </c>
    </row>
    <row r="6060" spans="1:18" ht="15" customHeight="1">
      <c r="A6060" s="4">
        <v>44814.416666666701</v>
      </c>
      <c r="B6060" s="5">
        <v>44814</v>
      </c>
      <c r="C6060" s="6">
        <v>9</v>
      </c>
      <c r="D6060" s="7" t="s">
        <v>36</v>
      </c>
      <c r="E6060" s="7" t="s">
        <v>29</v>
      </c>
      <c r="F6060" s="7" t="s">
        <v>20</v>
      </c>
      <c r="G6060" s="6">
        <v>10</v>
      </c>
      <c r="H6060" s="8">
        <v>3.5819999999999999</v>
      </c>
      <c r="I6060" s="8">
        <v>23.556000000000001</v>
      </c>
      <c r="J6060" s="8">
        <v>9.1399999999999995E-2</v>
      </c>
      <c r="K6060" s="8">
        <v>5.407</v>
      </c>
      <c r="L6060" s="9">
        <f>K6060*Inputs!$B$5</f>
        <v>5.2988600000000003</v>
      </c>
      <c r="M6060" s="10">
        <f>IF(AND(OR(C6060=1,C6060=2,C6060=12),G6060&gt;=Inputs!$B$8,G6060&lt;=Inputs!$B$9,K6060&lt;=Inputs!$B$10),1,0)</f>
        <v>0</v>
      </c>
      <c r="N6060" s="9">
        <f>Inputs!$B$4</f>
        <v>54.991999999999997</v>
      </c>
      <c r="O6060" s="9">
        <f>IF(M6060=1,Inputs!$B$6,Inputs!$B$4)</f>
        <v>54.991999999999997</v>
      </c>
      <c r="P6060" s="9">
        <f>IF(M6060=1,Inputs!$B$7,Inputs!$B$4)</f>
        <v>54.991999999999997</v>
      </c>
      <c r="Q6060" s="9">
        <f>MAX(0,Inputs!$B$4-O6060)</f>
        <v>0</v>
      </c>
      <c r="R6060" s="9">
        <f>MAX(0,Inputs!$B$4-P6060)</f>
        <v>0</v>
      </c>
    </row>
    <row r="6061" spans="1:18" ht="15" customHeight="1">
      <c r="A6061" s="4">
        <v>44814.458333333299</v>
      </c>
      <c r="B6061" s="5">
        <v>44814</v>
      </c>
      <c r="C6061" s="6">
        <v>9</v>
      </c>
      <c r="D6061" s="7" t="s">
        <v>36</v>
      </c>
      <c r="E6061" s="7" t="s">
        <v>29</v>
      </c>
      <c r="F6061" s="7" t="s">
        <v>20</v>
      </c>
      <c r="G6061" s="6">
        <v>11</v>
      </c>
      <c r="H6061" s="8">
        <v>3.5819999999999999</v>
      </c>
      <c r="I6061" s="8">
        <v>23.556000000000001</v>
      </c>
      <c r="J6061" s="8">
        <v>0.1087</v>
      </c>
      <c r="K6061" s="8">
        <v>5.7530000000000001</v>
      </c>
      <c r="L6061" s="9">
        <f>K6061*Inputs!$B$5</f>
        <v>5.6379400000000004</v>
      </c>
      <c r="M6061" s="10">
        <f>IF(AND(OR(C6061=1,C6061=2,C6061=12),G6061&gt;=Inputs!$B$8,G6061&lt;=Inputs!$B$9,K6061&lt;=Inputs!$B$10),1,0)</f>
        <v>0</v>
      </c>
      <c r="N6061" s="9">
        <f>Inputs!$B$4</f>
        <v>54.991999999999997</v>
      </c>
      <c r="O6061" s="9">
        <f>IF(M6061=1,Inputs!$B$6,Inputs!$B$4)</f>
        <v>54.991999999999997</v>
      </c>
      <c r="P6061" s="9">
        <f>IF(M6061=1,Inputs!$B$7,Inputs!$B$4)</f>
        <v>54.991999999999997</v>
      </c>
      <c r="Q6061" s="9">
        <f>MAX(0,Inputs!$B$4-O6061)</f>
        <v>0</v>
      </c>
      <c r="R6061" s="9">
        <f>MAX(0,Inputs!$B$4-P6061)</f>
        <v>0</v>
      </c>
    </row>
    <row r="6062" spans="1:18" ht="15" customHeight="1">
      <c r="A6062" s="4">
        <v>44814.5</v>
      </c>
      <c r="B6062" s="5">
        <v>44814</v>
      </c>
      <c r="C6062" s="6">
        <v>9</v>
      </c>
      <c r="D6062" s="7" t="s">
        <v>36</v>
      </c>
      <c r="E6062" s="7" t="s">
        <v>29</v>
      </c>
      <c r="F6062" s="7" t="s">
        <v>20</v>
      </c>
      <c r="G6062" s="6">
        <v>12</v>
      </c>
      <c r="H6062" s="8">
        <v>3.5819999999999999</v>
      </c>
      <c r="I6062" s="8">
        <v>23.556000000000001</v>
      </c>
      <c r="J6062" s="8">
        <v>0.126</v>
      </c>
      <c r="K6062" s="8">
        <v>6.0990000000000002</v>
      </c>
      <c r="L6062" s="9">
        <f>K6062*Inputs!$B$5</f>
        <v>5.9770200000000004</v>
      </c>
      <c r="M6062" s="10">
        <f>IF(AND(OR(C6062=1,C6062=2,C6062=12),G6062&gt;=Inputs!$B$8,G6062&lt;=Inputs!$B$9,K6062&lt;=Inputs!$B$10),1,0)</f>
        <v>0</v>
      </c>
      <c r="N6062" s="9">
        <f>Inputs!$B$4</f>
        <v>54.991999999999997</v>
      </c>
      <c r="O6062" s="9">
        <f>IF(M6062=1,Inputs!$B$6,Inputs!$B$4)</f>
        <v>54.991999999999997</v>
      </c>
      <c r="P6062" s="9">
        <f>IF(M6062=1,Inputs!$B$7,Inputs!$B$4)</f>
        <v>54.991999999999997</v>
      </c>
      <c r="Q6062" s="9">
        <f>MAX(0,Inputs!$B$4-O6062)</f>
        <v>0</v>
      </c>
      <c r="R6062" s="9">
        <f>MAX(0,Inputs!$B$4-P6062)</f>
        <v>0</v>
      </c>
    </row>
    <row r="6063" spans="1:18" ht="15" customHeight="1">
      <c r="A6063" s="4">
        <v>44814.541666666701</v>
      </c>
      <c r="B6063" s="5">
        <v>44814</v>
      </c>
      <c r="C6063" s="6">
        <v>9</v>
      </c>
      <c r="D6063" s="7" t="s">
        <v>36</v>
      </c>
      <c r="E6063" s="7" t="s">
        <v>29</v>
      </c>
      <c r="F6063" s="7" t="s">
        <v>20</v>
      </c>
      <c r="G6063" s="6">
        <v>13</v>
      </c>
      <c r="H6063" s="8">
        <v>3.5819999999999999</v>
      </c>
      <c r="I6063" s="8">
        <v>23.556000000000001</v>
      </c>
      <c r="J6063" s="8">
        <v>0.15409999999999999</v>
      </c>
      <c r="K6063" s="8">
        <v>6.6609999999999996</v>
      </c>
      <c r="L6063" s="9">
        <f>K6063*Inputs!$B$5</f>
        <v>6.5277799999999999</v>
      </c>
      <c r="M6063" s="10">
        <f>IF(AND(OR(C6063=1,C6063=2,C6063=12),G6063&gt;=Inputs!$B$8,G6063&lt;=Inputs!$B$9,K6063&lt;=Inputs!$B$10),1,0)</f>
        <v>0</v>
      </c>
      <c r="N6063" s="9">
        <f>Inputs!$B$4</f>
        <v>54.991999999999997</v>
      </c>
      <c r="O6063" s="9">
        <f>IF(M6063=1,Inputs!$B$6,Inputs!$B$4)</f>
        <v>54.991999999999997</v>
      </c>
      <c r="P6063" s="9">
        <f>IF(M6063=1,Inputs!$B$7,Inputs!$B$4)</f>
        <v>54.991999999999997</v>
      </c>
      <c r="Q6063" s="9">
        <f>MAX(0,Inputs!$B$4-O6063)</f>
        <v>0</v>
      </c>
      <c r="R6063" s="9">
        <f>MAX(0,Inputs!$B$4-P6063)</f>
        <v>0</v>
      </c>
    </row>
    <row r="6064" spans="1:18" ht="15" customHeight="1">
      <c r="A6064" s="4">
        <v>44814.583333333299</v>
      </c>
      <c r="B6064" s="5">
        <v>44814</v>
      </c>
      <c r="C6064" s="6">
        <v>9</v>
      </c>
      <c r="D6064" s="7" t="s">
        <v>36</v>
      </c>
      <c r="E6064" s="7" t="s">
        <v>29</v>
      </c>
      <c r="F6064" s="7" t="s">
        <v>20</v>
      </c>
      <c r="G6064" s="6">
        <v>14</v>
      </c>
      <c r="H6064" s="8">
        <v>3.5819999999999999</v>
      </c>
      <c r="I6064" s="8">
        <v>23.556000000000001</v>
      </c>
      <c r="J6064" s="8">
        <v>0.16250000000000001</v>
      </c>
      <c r="K6064" s="8">
        <v>6.8280000000000003</v>
      </c>
      <c r="L6064" s="9">
        <f>K6064*Inputs!$B$5</f>
        <v>6.6914400000000001</v>
      </c>
      <c r="M6064" s="10">
        <f>IF(AND(OR(C6064=1,C6064=2,C6064=12),G6064&gt;=Inputs!$B$8,G6064&lt;=Inputs!$B$9,K6064&lt;=Inputs!$B$10),1,0)</f>
        <v>0</v>
      </c>
      <c r="N6064" s="9">
        <f>Inputs!$B$4</f>
        <v>54.991999999999997</v>
      </c>
      <c r="O6064" s="9">
        <f>IF(M6064=1,Inputs!$B$6,Inputs!$B$4)</f>
        <v>54.991999999999997</v>
      </c>
      <c r="P6064" s="9">
        <f>IF(M6064=1,Inputs!$B$7,Inputs!$B$4)</f>
        <v>54.991999999999997</v>
      </c>
      <c r="Q6064" s="9">
        <f>MAX(0,Inputs!$B$4-O6064)</f>
        <v>0</v>
      </c>
      <c r="R6064" s="9">
        <f>MAX(0,Inputs!$B$4-P6064)</f>
        <v>0</v>
      </c>
    </row>
    <row r="6065" spans="1:18" ht="15" customHeight="1">
      <c r="A6065" s="4">
        <v>44814.625</v>
      </c>
      <c r="B6065" s="5">
        <v>44814</v>
      </c>
      <c r="C6065" s="6">
        <v>9</v>
      </c>
      <c r="D6065" s="7" t="s">
        <v>36</v>
      </c>
      <c r="E6065" s="7" t="s">
        <v>29</v>
      </c>
      <c r="F6065" s="7" t="s">
        <v>20</v>
      </c>
      <c r="G6065" s="6">
        <v>15</v>
      </c>
      <c r="H6065" s="8">
        <v>3.5819999999999999</v>
      </c>
      <c r="I6065" s="8">
        <v>23.556000000000001</v>
      </c>
      <c r="J6065" s="8">
        <v>0.1278</v>
      </c>
      <c r="K6065" s="8">
        <v>6.1349999999999998</v>
      </c>
      <c r="L6065" s="9">
        <f>K6065*Inputs!$B$5</f>
        <v>6.0122999999999998</v>
      </c>
      <c r="M6065" s="10">
        <f>IF(AND(OR(C6065=1,C6065=2,C6065=12),G6065&gt;=Inputs!$B$8,G6065&lt;=Inputs!$B$9,K6065&lt;=Inputs!$B$10),1,0)</f>
        <v>0</v>
      </c>
      <c r="N6065" s="9">
        <f>Inputs!$B$4</f>
        <v>54.991999999999997</v>
      </c>
      <c r="O6065" s="9">
        <f>IF(M6065=1,Inputs!$B$6,Inputs!$B$4)</f>
        <v>54.991999999999997</v>
      </c>
      <c r="P6065" s="9">
        <f>IF(M6065=1,Inputs!$B$7,Inputs!$B$4)</f>
        <v>54.991999999999997</v>
      </c>
      <c r="Q6065" s="9">
        <f>MAX(0,Inputs!$B$4-O6065)</f>
        <v>0</v>
      </c>
      <c r="R6065" s="9">
        <f>MAX(0,Inputs!$B$4-P6065)</f>
        <v>0</v>
      </c>
    </row>
    <row r="6066" spans="1:18" ht="15" customHeight="1">
      <c r="A6066" s="4">
        <v>44814.666666666701</v>
      </c>
      <c r="B6066" s="5">
        <v>44814</v>
      </c>
      <c r="C6066" s="6">
        <v>9</v>
      </c>
      <c r="D6066" s="7" t="s">
        <v>36</v>
      </c>
      <c r="E6066" s="7" t="s">
        <v>29</v>
      </c>
      <c r="F6066" s="7" t="s">
        <v>20</v>
      </c>
      <c r="G6066" s="6">
        <v>16</v>
      </c>
      <c r="H6066" s="8">
        <v>3.5819999999999999</v>
      </c>
      <c r="I6066" s="8">
        <v>23.556000000000001</v>
      </c>
      <c r="J6066" s="8">
        <v>0.08</v>
      </c>
      <c r="K6066" s="8">
        <v>5.18</v>
      </c>
      <c r="L6066" s="9">
        <f>K6066*Inputs!$B$5</f>
        <v>5.0763999999999996</v>
      </c>
      <c r="M6066" s="10">
        <f>IF(AND(OR(C6066=1,C6066=2,C6066=12),G6066&gt;=Inputs!$B$8,G6066&lt;=Inputs!$B$9,K6066&lt;=Inputs!$B$10),1,0)</f>
        <v>0</v>
      </c>
      <c r="N6066" s="9">
        <f>Inputs!$B$4</f>
        <v>54.991999999999997</v>
      </c>
      <c r="O6066" s="9">
        <f>IF(M6066=1,Inputs!$B$6,Inputs!$B$4)</f>
        <v>54.991999999999997</v>
      </c>
      <c r="P6066" s="9">
        <f>IF(M6066=1,Inputs!$B$7,Inputs!$B$4)</f>
        <v>54.991999999999997</v>
      </c>
      <c r="Q6066" s="9">
        <f>MAX(0,Inputs!$B$4-O6066)</f>
        <v>0</v>
      </c>
      <c r="R6066" s="9">
        <f>MAX(0,Inputs!$B$4-P6066)</f>
        <v>0</v>
      </c>
    </row>
    <row r="6067" spans="1:18" ht="15" customHeight="1">
      <c r="A6067" s="4">
        <v>44814.708333333299</v>
      </c>
      <c r="B6067" s="5">
        <v>44814</v>
      </c>
      <c r="C6067" s="6">
        <v>9</v>
      </c>
      <c r="D6067" s="7" t="s">
        <v>36</v>
      </c>
      <c r="E6067" s="7" t="s">
        <v>29</v>
      </c>
      <c r="F6067" s="7" t="s">
        <v>20</v>
      </c>
      <c r="G6067" s="6">
        <v>17</v>
      </c>
      <c r="H6067" s="8">
        <v>3.5819999999999999</v>
      </c>
      <c r="I6067" s="8">
        <v>23.556000000000001</v>
      </c>
      <c r="J6067" s="8">
        <v>0.10630000000000001</v>
      </c>
      <c r="K6067" s="8">
        <v>5.7050000000000001</v>
      </c>
      <c r="L6067" s="9">
        <f>K6067*Inputs!$B$5</f>
        <v>5.5908999999999995</v>
      </c>
      <c r="M6067" s="10">
        <f>IF(AND(OR(C6067=1,C6067=2,C6067=12),G6067&gt;=Inputs!$B$8,G6067&lt;=Inputs!$B$9,K6067&lt;=Inputs!$B$10),1,0)</f>
        <v>0</v>
      </c>
      <c r="N6067" s="9">
        <f>Inputs!$B$4</f>
        <v>54.991999999999997</v>
      </c>
      <c r="O6067" s="9">
        <f>IF(M6067=1,Inputs!$B$6,Inputs!$B$4)</f>
        <v>54.991999999999997</v>
      </c>
      <c r="P6067" s="9">
        <f>IF(M6067=1,Inputs!$B$7,Inputs!$B$4)</f>
        <v>54.991999999999997</v>
      </c>
      <c r="Q6067" s="9">
        <f>MAX(0,Inputs!$B$4-O6067)</f>
        <v>0</v>
      </c>
      <c r="R6067" s="9">
        <f>MAX(0,Inputs!$B$4-P6067)</f>
        <v>0</v>
      </c>
    </row>
    <row r="6068" spans="1:18" ht="15" customHeight="1">
      <c r="A6068" s="4">
        <v>44814.75</v>
      </c>
      <c r="B6068" s="5">
        <v>44814</v>
      </c>
      <c r="C6068" s="6">
        <v>9</v>
      </c>
      <c r="D6068" s="7" t="s">
        <v>36</v>
      </c>
      <c r="E6068" s="7" t="s">
        <v>29</v>
      </c>
      <c r="F6068" s="7" t="s">
        <v>20</v>
      </c>
      <c r="G6068" s="6">
        <v>18</v>
      </c>
      <c r="H6068" s="8">
        <v>3.5819999999999999</v>
      </c>
      <c r="I6068" s="8">
        <v>23.556000000000001</v>
      </c>
      <c r="J6068" s="8">
        <v>0.10630000000000001</v>
      </c>
      <c r="K6068" s="8">
        <v>5.7050000000000001</v>
      </c>
      <c r="L6068" s="9">
        <f>K6068*Inputs!$B$5</f>
        <v>5.5908999999999995</v>
      </c>
      <c r="M6068" s="10">
        <f>IF(AND(OR(C6068=1,C6068=2,C6068=12),G6068&gt;=Inputs!$B$8,G6068&lt;=Inputs!$B$9,K6068&lt;=Inputs!$B$10),1,0)</f>
        <v>0</v>
      </c>
      <c r="N6068" s="9">
        <f>Inputs!$B$4</f>
        <v>54.991999999999997</v>
      </c>
      <c r="O6068" s="9">
        <f>IF(M6068=1,Inputs!$B$6,Inputs!$B$4)</f>
        <v>54.991999999999997</v>
      </c>
      <c r="P6068" s="9">
        <f>IF(M6068=1,Inputs!$B$7,Inputs!$B$4)</f>
        <v>54.991999999999997</v>
      </c>
      <c r="Q6068" s="9">
        <f>MAX(0,Inputs!$B$4-O6068)</f>
        <v>0</v>
      </c>
      <c r="R6068" s="9">
        <f>MAX(0,Inputs!$B$4-P6068)</f>
        <v>0</v>
      </c>
    </row>
    <row r="6069" spans="1:18" ht="15" customHeight="1">
      <c r="A6069" s="4">
        <v>44814.791666666701</v>
      </c>
      <c r="B6069" s="5">
        <v>44814</v>
      </c>
      <c r="C6069" s="6">
        <v>9</v>
      </c>
      <c r="D6069" s="7" t="s">
        <v>36</v>
      </c>
      <c r="E6069" s="7" t="s">
        <v>29</v>
      </c>
      <c r="F6069" s="7" t="s">
        <v>20</v>
      </c>
      <c r="G6069" s="6">
        <v>19</v>
      </c>
      <c r="H6069" s="8">
        <v>3.5819999999999999</v>
      </c>
      <c r="I6069" s="8">
        <v>23.556000000000001</v>
      </c>
      <c r="J6069" s="8">
        <v>0.16969999999999999</v>
      </c>
      <c r="K6069" s="8">
        <v>6.9710000000000001</v>
      </c>
      <c r="L6069" s="9">
        <f>K6069*Inputs!$B$5</f>
        <v>6.8315799999999998</v>
      </c>
      <c r="M6069" s="10">
        <f>IF(AND(OR(C6069=1,C6069=2,C6069=12),G6069&gt;=Inputs!$B$8,G6069&lt;=Inputs!$B$9,K6069&lt;=Inputs!$B$10),1,0)</f>
        <v>0</v>
      </c>
      <c r="N6069" s="9">
        <f>Inputs!$B$4</f>
        <v>54.991999999999997</v>
      </c>
      <c r="O6069" s="9">
        <f>IF(M6069=1,Inputs!$B$6,Inputs!$B$4)</f>
        <v>54.991999999999997</v>
      </c>
      <c r="P6069" s="9">
        <f>IF(M6069=1,Inputs!$B$7,Inputs!$B$4)</f>
        <v>54.991999999999997</v>
      </c>
      <c r="Q6069" s="9">
        <f>MAX(0,Inputs!$B$4-O6069)</f>
        <v>0</v>
      </c>
      <c r="R6069" s="9">
        <f>MAX(0,Inputs!$B$4-P6069)</f>
        <v>0</v>
      </c>
    </row>
    <row r="6070" spans="1:18" ht="15" customHeight="1">
      <c r="A6070" s="4">
        <v>44814.833333333299</v>
      </c>
      <c r="B6070" s="5">
        <v>44814</v>
      </c>
      <c r="C6070" s="6">
        <v>9</v>
      </c>
      <c r="D6070" s="7" t="s">
        <v>36</v>
      </c>
      <c r="E6070" s="7" t="s">
        <v>29</v>
      </c>
      <c r="F6070" s="7" t="s">
        <v>20</v>
      </c>
      <c r="G6070" s="6">
        <v>20</v>
      </c>
      <c r="H6070" s="8">
        <v>3.5819999999999999</v>
      </c>
      <c r="I6070" s="8">
        <v>23.556000000000001</v>
      </c>
      <c r="J6070" s="8">
        <v>0.28570000000000001</v>
      </c>
      <c r="K6070" s="8">
        <v>9.2880000000000003</v>
      </c>
      <c r="L6070" s="9">
        <f>K6070*Inputs!$B$5</f>
        <v>9.1022400000000001</v>
      </c>
      <c r="M6070" s="10">
        <f>IF(AND(OR(C6070=1,C6070=2,C6070=12),G6070&gt;=Inputs!$B$8,G6070&lt;=Inputs!$B$9,K6070&lt;=Inputs!$B$10),1,0)</f>
        <v>0</v>
      </c>
      <c r="N6070" s="9">
        <f>Inputs!$B$4</f>
        <v>54.991999999999997</v>
      </c>
      <c r="O6070" s="9">
        <f>IF(M6070=1,Inputs!$B$6,Inputs!$B$4)</f>
        <v>54.991999999999997</v>
      </c>
      <c r="P6070" s="9">
        <f>IF(M6070=1,Inputs!$B$7,Inputs!$B$4)</f>
        <v>54.991999999999997</v>
      </c>
      <c r="Q6070" s="9">
        <f>MAX(0,Inputs!$B$4-O6070)</f>
        <v>0</v>
      </c>
      <c r="R6070" s="9">
        <f>MAX(0,Inputs!$B$4-P6070)</f>
        <v>0</v>
      </c>
    </row>
    <row r="6071" spans="1:18" ht="15" customHeight="1">
      <c r="A6071" s="4">
        <v>44814.875</v>
      </c>
      <c r="B6071" s="5">
        <v>44814</v>
      </c>
      <c r="C6071" s="6">
        <v>9</v>
      </c>
      <c r="D6071" s="7" t="s">
        <v>36</v>
      </c>
      <c r="E6071" s="7" t="s">
        <v>29</v>
      </c>
      <c r="F6071" s="7" t="s">
        <v>20</v>
      </c>
      <c r="G6071" s="6">
        <v>21</v>
      </c>
      <c r="H6071" s="8">
        <v>3.5819999999999999</v>
      </c>
      <c r="I6071" s="8">
        <v>23.556000000000001</v>
      </c>
      <c r="J6071" s="8">
        <v>0.40760000000000002</v>
      </c>
      <c r="K6071" s="8">
        <v>11.724</v>
      </c>
      <c r="L6071" s="9">
        <f>K6071*Inputs!$B$5</f>
        <v>11.489520000000001</v>
      </c>
      <c r="M6071" s="10">
        <f>IF(AND(OR(C6071=1,C6071=2,C6071=12),G6071&gt;=Inputs!$B$8,G6071&lt;=Inputs!$B$9,K6071&lt;=Inputs!$B$10),1,0)</f>
        <v>0</v>
      </c>
      <c r="N6071" s="9">
        <f>Inputs!$B$4</f>
        <v>54.991999999999997</v>
      </c>
      <c r="O6071" s="9">
        <f>IF(M6071=1,Inputs!$B$6,Inputs!$B$4)</f>
        <v>54.991999999999997</v>
      </c>
      <c r="P6071" s="9">
        <f>IF(M6071=1,Inputs!$B$7,Inputs!$B$4)</f>
        <v>54.991999999999997</v>
      </c>
      <c r="Q6071" s="9">
        <f>MAX(0,Inputs!$B$4-O6071)</f>
        <v>0</v>
      </c>
      <c r="R6071" s="9">
        <f>MAX(0,Inputs!$B$4-P6071)</f>
        <v>0</v>
      </c>
    </row>
    <row r="6072" spans="1:18" ht="15" customHeight="1">
      <c r="A6072" s="4">
        <v>44814.916666666701</v>
      </c>
      <c r="B6072" s="5">
        <v>44814</v>
      </c>
      <c r="C6072" s="6">
        <v>9</v>
      </c>
      <c r="D6072" s="7" t="s">
        <v>36</v>
      </c>
      <c r="E6072" s="7" t="s">
        <v>29</v>
      </c>
      <c r="F6072" s="7" t="s">
        <v>20</v>
      </c>
      <c r="G6072" s="6">
        <v>22</v>
      </c>
      <c r="H6072" s="8">
        <v>3.5819999999999999</v>
      </c>
      <c r="I6072" s="8">
        <v>23.556000000000001</v>
      </c>
      <c r="J6072" s="8">
        <v>0.64910000000000001</v>
      </c>
      <c r="K6072" s="8">
        <v>16.547999999999998</v>
      </c>
      <c r="L6072" s="9">
        <f>K6072*Inputs!$B$5</f>
        <v>16.217039999999997</v>
      </c>
      <c r="M6072" s="10">
        <f>IF(AND(OR(C6072=1,C6072=2,C6072=12),G6072&gt;=Inputs!$B$8,G6072&lt;=Inputs!$B$9,K6072&lt;=Inputs!$B$10),1,0)</f>
        <v>0</v>
      </c>
      <c r="N6072" s="9">
        <f>Inputs!$B$4</f>
        <v>54.991999999999997</v>
      </c>
      <c r="O6072" s="9">
        <f>IF(M6072=1,Inputs!$B$6,Inputs!$B$4)</f>
        <v>54.991999999999997</v>
      </c>
      <c r="P6072" s="9">
        <f>IF(M6072=1,Inputs!$B$7,Inputs!$B$4)</f>
        <v>54.991999999999997</v>
      </c>
      <c r="Q6072" s="9">
        <f>MAX(0,Inputs!$B$4-O6072)</f>
        <v>0</v>
      </c>
      <c r="R6072" s="9">
        <f>MAX(0,Inputs!$B$4-P6072)</f>
        <v>0</v>
      </c>
    </row>
    <row r="6073" spans="1:18" ht="15" customHeight="1">
      <c r="A6073" s="4">
        <v>44814.958333333299</v>
      </c>
      <c r="B6073" s="5">
        <v>44814</v>
      </c>
      <c r="C6073" s="6">
        <v>9</v>
      </c>
      <c r="D6073" s="7" t="s">
        <v>36</v>
      </c>
      <c r="E6073" s="7" t="s">
        <v>29</v>
      </c>
      <c r="F6073" s="7" t="s">
        <v>20</v>
      </c>
      <c r="G6073" s="6">
        <v>23</v>
      </c>
      <c r="H6073" s="8">
        <v>3.5819999999999999</v>
      </c>
      <c r="I6073" s="8">
        <v>23.556000000000001</v>
      </c>
      <c r="J6073" s="8">
        <v>0.89070000000000005</v>
      </c>
      <c r="K6073" s="8">
        <v>21.372</v>
      </c>
      <c r="L6073" s="9">
        <f>K6073*Inputs!$B$5</f>
        <v>20.944559999999999</v>
      </c>
      <c r="M6073" s="10">
        <f>IF(AND(OR(C6073=1,C6073=2,C6073=12),G6073&gt;=Inputs!$B$8,G6073&lt;=Inputs!$B$9,K6073&lt;=Inputs!$B$10),1,0)</f>
        <v>0</v>
      </c>
      <c r="N6073" s="9">
        <f>Inputs!$B$4</f>
        <v>54.991999999999997</v>
      </c>
      <c r="O6073" s="9">
        <f>IF(M6073=1,Inputs!$B$6,Inputs!$B$4)</f>
        <v>54.991999999999997</v>
      </c>
      <c r="P6073" s="9">
        <f>IF(M6073=1,Inputs!$B$7,Inputs!$B$4)</f>
        <v>54.991999999999997</v>
      </c>
      <c r="Q6073" s="9">
        <f>MAX(0,Inputs!$B$4-O6073)</f>
        <v>0</v>
      </c>
      <c r="R6073" s="9">
        <f>MAX(0,Inputs!$B$4-P6073)</f>
        <v>0</v>
      </c>
    </row>
    <row r="6074" spans="1:18" ht="15" customHeight="1">
      <c r="A6074" s="4">
        <v>44815</v>
      </c>
      <c r="B6074" s="5">
        <v>44815</v>
      </c>
      <c r="C6074" s="6">
        <v>9</v>
      </c>
      <c r="D6074" s="7" t="s">
        <v>36</v>
      </c>
      <c r="E6074" s="7" t="s">
        <v>29</v>
      </c>
      <c r="F6074" s="7" t="s">
        <v>21</v>
      </c>
      <c r="G6074" s="6">
        <v>0</v>
      </c>
      <c r="H6074" s="8">
        <v>3.657</v>
      </c>
      <c r="I6074" s="8">
        <v>28.853000000000002</v>
      </c>
      <c r="J6074" s="8">
        <v>0.70189999999999997</v>
      </c>
      <c r="K6074" s="8">
        <v>21.341000000000001</v>
      </c>
      <c r="L6074" s="9">
        <f>K6074*Inputs!$B$5</f>
        <v>20.914180000000002</v>
      </c>
      <c r="M6074" s="10">
        <f>IF(AND(OR(C6074=1,C6074=2,C6074=12),G6074&gt;=Inputs!$B$8,G6074&lt;=Inputs!$B$9,K6074&lt;=Inputs!$B$10),1,0)</f>
        <v>0</v>
      </c>
      <c r="N6074" s="9">
        <f>Inputs!$B$4</f>
        <v>54.991999999999997</v>
      </c>
      <c r="O6074" s="9">
        <f>IF(M6074=1,Inputs!$B$6,Inputs!$B$4)</f>
        <v>54.991999999999997</v>
      </c>
      <c r="P6074" s="9">
        <f>IF(M6074=1,Inputs!$B$7,Inputs!$B$4)</f>
        <v>54.991999999999997</v>
      </c>
      <c r="Q6074" s="9">
        <f>MAX(0,Inputs!$B$4-O6074)</f>
        <v>0</v>
      </c>
      <c r="R6074" s="9">
        <f>MAX(0,Inputs!$B$4-P6074)</f>
        <v>0</v>
      </c>
    </row>
    <row r="6075" spans="1:18" ht="15" customHeight="1">
      <c r="A6075" s="4">
        <v>44815.041666666701</v>
      </c>
      <c r="B6075" s="5">
        <v>44815</v>
      </c>
      <c r="C6075" s="6">
        <v>9</v>
      </c>
      <c r="D6075" s="7" t="s">
        <v>36</v>
      </c>
      <c r="E6075" s="7" t="s">
        <v>29</v>
      </c>
      <c r="F6075" s="7" t="s">
        <v>21</v>
      </c>
      <c r="G6075" s="6">
        <v>1</v>
      </c>
      <c r="H6075" s="8">
        <v>3.657</v>
      </c>
      <c r="I6075" s="8">
        <v>28.853000000000002</v>
      </c>
      <c r="J6075" s="8">
        <v>0.79379999999999995</v>
      </c>
      <c r="K6075" s="8">
        <v>23.657</v>
      </c>
      <c r="L6075" s="9">
        <f>K6075*Inputs!$B$5</f>
        <v>23.183859999999999</v>
      </c>
      <c r="M6075" s="10">
        <f>IF(AND(OR(C6075=1,C6075=2,C6075=12),G6075&gt;=Inputs!$B$8,G6075&lt;=Inputs!$B$9,K6075&lt;=Inputs!$B$10),1,0)</f>
        <v>0</v>
      </c>
      <c r="N6075" s="9">
        <f>Inputs!$B$4</f>
        <v>54.991999999999997</v>
      </c>
      <c r="O6075" s="9">
        <f>IF(M6075=1,Inputs!$B$6,Inputs!$B$4)</f>
        <v>54.991999999999997</v>
      </c>
      <c r="P6075" s="9">
        <f>IF(M6075=1,Inputs!$B$7,Inputs!$B$4)</f>
        <v>54.991999999999997</v>
      </c>
      <c r="Q6075" s="9">
        <f>MAX(0,Inputs!$B$4-O6075)</f>
        <v>0</v>
      </c>
      <c r="R6075" s="9">
        <f>MAX(0,Inputs!$B$4-P6075)</f>
        <v>0</v>
      </c>
    </row>
    <row r="6076" spans="1:18" ht="15" customHeight="1">
      <c r="A6076" s="4">
        <v>44815.083333333299</v>
      </c>
      <c r="B6076" s="5">
        <v>44815</v>
      </c>
      <c r="C6076" s="6">
        <v>9</v>
      </c>
      <c r="D6076" s="7" t="s">
        <v>36</v>
      </c>
      <c r="E6076" s="7" t="s">
        <v>29</v>
      </c>
      <c r="F6076" s="7" t="s">
        <v>21</v>
      </c>
      <c r="G6076" s="6">
        <v>2</v>
      </c>
      <c r="H6076" s="8">
        <v>3.657</v>
      </c>
      <c r="I6076" s="8">
        <v>28.853000000000002</v>
      </c>
      <c r="J6076" s="8">
        <v>0.88570000000000004</v>
      </c>
      <c r="K6076" s="8">
        <v>25.972999999999999</v>
      </c>
      <c r="L6076" s="9">
        <f>K6076*Inputs!$B$5</f>
        <v>25.45354</v>
      </c>
      <c r="M6076" s="10">
        <f>IF(AND(OR(C6076=1,C6076=2,C6076=12),G6076&gt;=Inputs!$B$8,G6076&lt;=Inputs!$B$9,K6076&lt;=Inputs!$B$10),1,0)</f>
        <v>0</v>
      </c>
      <c r="N6076" s="9">
        <f>Inputs!$B$4</f>
        <v>54.991999999999997</v>
      </c>
      <c r="O6076" s="9">
        <f>IF(M6076=1,Inputs!$B$6,Inputs!$B$4)</f>
        <v>54.991999999999997</v>
      </c>
      <c r="P6076" s="9">
        <f>IF(M6076=1,Inputs!$B$7,Inputs!$B$4)</f>
        <v>54.991999999999997</v>
      </c>
      <c r="Q6076" s="9">
        <f>MAX(0,Inputs!$B$4-O6076)</f>
        <v>0</v>
      </c>
      <c r="R6076" s="9">
        <f>MAX(0,Inputs!$B$4-P6076)</f>
        <v>0</v>
      </c>
    </row>
    <row r="6077" spans="1:18" ht="15" customHeight="1">
      <c r="A6077" s="4">
        <v>44815.125</v>
      </c>
      <c r="B6077" s="5">
        <v>44815</v>
      </c>
      <c r="C6077" s="6">
        <v>9</v>
      </c>
      <c r="D6077" s="7" t="s">
        <v>36</v>
      </c>
      <c r="E6077" s="7" t="s">
        <v>29</v>
      </c>
      <c r="F6077" s="7" t="s">
        <v>21</v>
      </c>
      <c r="G6077" s="6">
        <v>3</v>
      </c>
      <c r="H6077" s="8">
        <v>3.657</v>
      </c>
      <c r="I6077" s="8">
        <v>28.853000000000002</v>
      </c>
      <c r="J6077" s="8">
        <v>0.92279999999999995</v>
      </c>
      <c r="K6077" s="8">
        <v>26.908999999999999</v>
      </c>
      <c r="L6077" s="9">
        <f>K6077*Inputs!$B$5</f>
        <v>26.370819999999998</v>
      </c>
      <c r="M6077" s="10">
        <f>IF(AND(OR(C6077=1,C6077=2,C6077=12),G6077&gt;=Inputs!$B$8,G6077&lt;=Inputs!$B$9,K6077&lt;=Inputs!$B$10),1,0)</f>
        <v>0</v>
      </c>
      <c r="N6077" s="9">
        <f>Inputs!$B$4</f>
        <v>54.991999999999997</v>
      </c>
      <c r="O6077" s="9">
        <f>IF(M6077=1,Inputs!$B$6,Inputs!$B$4)</f>
        <v>54.991999999999997</v>
      </c>
      <c r="P6077" s="9">
        <f>IF(M6077=1,Inputs!$B$7,Inputs!$B$4)</f>
        <v>54.991999999999997</v>
      </c>
      <c r="Q6077" s="9">
        <f>MAX(0,Inputs!$B$4-O6077)</f>
        <v>0</v>
      </c>
      <c r="R6077" s="9">
        <f>MAX(0,Inputs!$B$4-P6077)</f>
        <v>0</v>
      </c>
    </row>
    <row r="6078" spans="1:18" ht="15" customHeight="1">
      <c r="A6078" s="4">
        <v>44815.166666666701</v>
      </c>
      <c r="B6078" s="5">
        <v>44815</v>
      </c>
      <c r="C6078" s="6">
        <v>9</v>
      </c>
      <c r="D6078" s="7" t="s">
        <v>36</v>
      </c>
      <c r="E6078" s="7" t="s">
        <v>29</v>
      </c>
      <c r="F6078" s="7" t="s">
        <v>21</v>
      </c>
      <c r="G6078" s="6">
        <v>4</v>
      </c>
      <c r="H6078" s="8">
        <v>3.657</v>
      </c>
      <c r="I6078" s="8">
        <v>28.853000000000002</v>
      </c>
      <c r="J6078" s="8">
        <v>0.96</v>
      </c>
      <c r="K6078" s="8">
        <v>27.844999999999999</v>
      </c>
      <c r="L6078" s="9">
        <f>K6078*Inputs!$B$5</f>
        <v>27.2881</v>
      </c>
      <c r="M6078" s="10">
        <f>IF(AND(OR(C6078=1,C6078=2,C6078=12),G6078&gt;=Inputs!$B$8,G6078&lt;=Inputs!$B$9,K6078&lt;=Inputs!$B$10),1,0)</f>
        <v>0</v>
      </c>
      <c r="N6078" s="9">
        <f>Inputs!$B$4</f>
        <v>54.991999999999997</v>
      </c>
      <c r="O6078" s="9">
        <f>IF(M6078=1,Inputs!$B$6,Inputs!$B$4)</f>
        <v>54.991999999999997</v>
      </c>
      <c r="P6078" s="9">
        <f>IF(M6078=1,Inputs!$B$7,Inputs!$B$4)</f>
        <v>54.991999999999997</v>
      </c>
      <c r="Q6078" s="9">
        <f>MAX(0,Inputs!$B$4-O6078)</f>
        <v>0</v>
      </c>
      <c r="R6078" s="9">
        <f>MAX(0,Inputs!$B$4-P6078)</f>
        <v>0</v>
      </c>
    </row>
    <row r="6079" spans="1:18" ht="15" customHeight="1">
      <c r="A6079" s="4">
        <v>44815.208333333299</v>
      </c>
      <c r="B6079" s="5">
        <v>44815</v>
      </c>
      <c r="C6079" s="6">
        <v>9</v>
      </c>
      <c r="D6079" s="7" t="s">
        <v>36</v>
      </c>
      <c r="E6079" s="7" t="s">
        <v>29</v>
      </c>
      <c r="F6079" s="7" t="s">
        <v>21</v>
      </c>
      <c r="G6079" s="6">
        <v>5</v>
      </c>
      <c r="H6079" s="8">
        <v>3.657</v>
      </c>
      <c r="I6079" s="8">
        <v>28.853000000000002</v>
      </c>
      <c r="J6079" s="8">
        <v>0.92969999999999997</v>
      </c>
      <c r="K6079" s="8">
        <v>27.081</v>
      </c>
      <c r="L6079" s="9">
        <f>K6079*Inputs!$B$5</f>
        <v>26.539379999999998</v>
      </c>
      <c r="M6079" s="10">
        <f>IF(AND(OR(C6079=1,C6079=2,C6079=12),G6079&gt;=Inputs!$B$8,G6079&lt;=Inputs!$B$9,K6079&lt;=Inputs!$B$10),1,0)</f>
        <v>0</v>
      </c>
      <c r="N6079" s="9">
        <f>Inputs!$B$4</f>
        <v>54.991999999999997</v>
      </c>
      <c r="O6079" s="9">
        <f>IF(M6079=1,Inputs!$B$6,Inputs!$B$4)</f>
        <v>54.991999999999997</v>
      </c>
      <c r="P6079" s="9">
        <f>IF(M6079=1,Inputs!$B$7,Inputs!$B$4)</f>
        <v>54.991999999999997</v>
      </c>
      <c r="Q6079" s="9">
        <f>MAX(0,Inputs!$B$4-O6079)</f>
        <v>0</v>
      </c>
      <c r="R6079" s="9">
        <f>MAX(0,Inputs!$B$4-P6079)</f>
        <v>0</v>
      </c>
    </row>
    <row r="6080" spans="1:18" ht="15" customHeight="1">
      <c r="A6080" s="4">
        <v>44815.25</v>
      </c>
      <c r="B6080" s="5">
        <v>44815</v>
      </c>
      <c r="C6080" s="6">
        <v>9</v>
      </c>
      <c r="D6080" s="7" t="s">
        <v>36</v>
      </c>
      <c r="E6080" s="7" t="s">
        <v>29</v>
      </c>
      <c r="F6080" s="7" t="s">
        <v>21</v>
      </c>
      <c r="G6080" s="6">
        <v>6</v>
      </c>
      <c r="H6080" s="8">
        <v>3.657</v>
      </c>
      <c r="I6080" s="8">
        <v>28.853000000000002</v>
      </c>
      <c r="J6080" s="8">
        <v>0.80259999999999998</v>
      </c>
      <c r="K6080" s="8">
        <v>23.879000000000001</v>
      </c>
      <c r="L6080" s="9">
        <f>K6080*Inputs!$B$5</f>
        <v>23.401420000000002</v>
      </c>
      <c r="M6080" s="10">
        <f>IF(AND(OR(C6080=1,C6080=2,C6080=12),G6080&gt;=Inputs!$B$8,G6080&lt;=Inputs!$B$9,K6080&lt;=Inputs!$B$10),1,0)</f>
        <v>0</v>
      </c>
      <c r="N6080" s="9">
        <f>Inputs!$B$4</f>
        <v>54.991999999999997</v>
      </c>
      <c r="O6080" s="9">
        <f>IF(M6080=1,Inputs!$B$6,Inputs!$B$4)</f>
        <v>54.991999999999997</v>
      </c>
      <c r="P6080" s="9">
        <f>IF(M6080=1,Inputs!$B$7,Inputs!$B$4)</f>
        <v>54.991999999999997</v>
      </c>
      <c r="Q6080" s="9">
        <f>MAX(0,Inputs!$B$4-O6080)</f>
        <v>0</v>
      </c>
      <c r="R6080" s="9">
        <f>MAX(0,Inputs!$B$4-P6080)</f>
        <v>0</v>
      </c>
    </row>
    <row r="6081" spans="1:18" ht="15" customHeight="1">
      <c r="A6081" s="4">
        <v>44815.291666666701</v>
      </c>
      <c r="B6081" s="5">
        <v>44815</v>
      </c>
      <c r="C6081" s="6">
        <v>9</v>
      </c>
      <c r="D6081" s="7" t="s">
        <v>36</v>
      </c>
      <c r="E6081" s="7" t="s">
        <v>29</v>
      </c>
      <c r="F6081" s="7" t="s">
        <v>21</v>
      </c>
      <c r="G6081" s="6">
        <v>7</v>
      </c>
      <c r="H6081" s="8">
        <v>3.657</v>
      </c>
      <c r="I6081" s="8">
        <v>28.853000000000002</v>
      </c>
      <c r="J6081" s="8">
        <v>0.65790000000000004</v>
      </c>
      <c r="K6081" s="8">
        <v>20.233000000000001</v>
      </c>
      <c r="L6081" s="9">
        <f>K6081*Inputs!$B$5</f>
        <v>19.828340000000001</v>
      </c>
      <c r="M6081" s="10">
        <f>IF(AND(OR(C6081=1,C6081=2,C6081=12),G6081&gt;=Inputs!$B$8,G6081&lt;=Inputs!$B$9,K6081&lt;=Inputs!$B$10),1,0)</f>
        <v>0</v>
      </c>
      <c r="N6081" s="9">
        <f>Inputs!$B$4</f>
        <v>54.991999999999997</v>
      </c>
      <c r="O6081" s="9">
        <f>IF(M6081=1,Inputs!$B$6,Inputs!$B$4)</f>
        <v>54.991999999999997</v>
      </c>
      <c r="P6081" s="9">
        <f>IF(M6081=1,Inputs!$B$7,Inputs!$B$4)</f>
        <v>54.991999999999997</v>
      </c>
      <c r="Q6081" s="9">
        <f>MAX(0,Inputs!$B$4-O6081)</f>
        <v>0</v>
      </c>
      <c r="R6081" s="9">
        <f>MAX(0,Inputs!$B$4-P6081)</f>
        <v>0</v>
      </c>
    </row>
    <row r="6082" spans="1:18" ht="15" customHeight="1">
      <c r="A6082" s="4">
        <v>44815.333333333299</v>
      </c>
      <c r="B6082" s="5">
        <v>44815</v>
      </c>
      <c r="C6082" s="6">
        <v>9</v>
      </c>
      <c r="D6082" s="7" t="s">
        <v>36</v>
      </c>
      <c r="E6082" s="7" t="s">
        <v>29</v>
      </c>
      <c r="F6082" s="7" t="s">
        <v>21</v>
      </c>
      <c r="G6082" s="6">
        <v>8</v>
      </c>
      <c r="H6082" s="8">
        <v>3.657</v>
      </c>
      <c r="I6082" s="8">
        <v>28.853000000000002</v>
      </c>
      <c r="J6082" s="8">
        <v>0.5454</v>
      </c>
      <c r="K6082" s="8">
        <v>17.399000000000001</v>
      </c>
      <c r="L6082" s="9">
        <f>K6082*Inputs!$B$5</f>
        <v>17.051020000000001</v>
      </c>
      <c r="M6082" s="10">
        <f>IF(AND(OR(C6082=1,C6082=2,C6082=12),G6082&gt;=Inputs!$B$8,G6082&lt;=Inputs!$B$9,K6082&lt;=Inputs!$B$10),1,0)</f>
        <v>0</v>
      </c>
      <c r="N6082" s="9">
        <f>Inputs!$B$4</f>
        <v>54.991999999999997</v>
      </c>
      <c r="O6082" s="9">
        <f>IF(M6082=1,Inputs!$B$6,Inputs!$B$4)</f>
        <v>54.991999999999997</v>
      </c>
      <c r="P6082" s="9">
        <f>IF(M6082=1,Inputs!$B$7,Inputs!$B$4)</f>
        <v>54.991999999999997</v>
      </c>
      <c r="Q6082" s="9">
        <f>MAX(0,Inputs!$B$4-O6082)</f>
        <v>0</v>
      </c>
      <c r="R6082" s="9">
        <f>MAX(0,Inputs!$B$4-P6082)</f>
        <v>0</v>
      </c>
    </row>
    <row r="6083" spans="1:18" ht="15" customHeight="1">
      <c r="A6083" s="4">
        <v>44815.375</v>
      </c>
      <c r="B6083" s="5">
        <v>44815</v>
      </c>
      <c r="C6083" s="6">
        <v>9</v>
      </c>
      <c r="D6083" s="7" t="s">
        <v>36</v>
      </c>
      <c r="E6083" s="7" t="s">
        <v>29</v>
      </c>
      <c r="F6083" s="7" t="s">
        <v>21</v>
      </c>
      <c r="G6083" s="6">
        <v>9</v>
      </c>
      <c r="H6083" s="8">
        <v>3.657</v>
      </c>
      <c r="I6083" s="8">
        <v>28.853000000000002</v>
      </c>
      <c r="J6083" s="8">
        <v>0.53659999999999997</v>
      </c>
      <c r="K6083" s="8">
        <v>17.178000000000001</v>
      </c>
      <c r="L6083" s="9">
        <f>K6083*Inputs!$B$5</f>
        <v>16.834440000000001</v>
      </c>
      <c r="M6083" s="10">
        <f>IF(AND(OR(C6083=1,C6083=2,C6083=12),G6083&gt;=Inputs!$B$8,G6083&lt;=Inputs!$B$9,K6083&lt;=Inputs!$B$10),1,0)</f>
        <v>0</v>
      </c>
      <c r="N6083" s="9">
        <f>Inputs!$B$4</f>
        <v>54.991999999999997</v>
      </c>
      <c r="O6083" s="9">
        <f>IF(M6083=1,Inputs!$B$6,Inputs!$B$4)</f>
        <v>54.991999999999997</v>
      </c>
      <c r="P6083" s="9">
        <f>IF(M6083=1,Inputs!$B$7,Inputs!$B$4)</f>
        <v>54.991999999999997</v>
      </c>
      <c r="Q6083" s="9">
        <f>MAX(0,Inputs!$B$4-O6083)</f>
        <v>0</v>
      </c>
      <c r="R6083" s="9">
        <f>MAX(0,Inputs!$B$4-P6083)</f>
        <v>0</v>
      </c>
    </row>
    <row r="6084" spans="1:18" ht="15" customHeight="1">
      <c r="A6084" s="4">
        <v>44815.416666666701</v>
      </c>
      <c r="B6084" s="5">
        <v>44815</v>
      </c>
      <c r="C6084" s="6">
        <v>9</v>
      </c>
      <c r="D6084" s="7" t="s">
        <v>36</v>
      </c>
      <c r="E6084" s="7" t="s">
        <v>29</v>
      </c>
      <c r="F6084" s="7" t="s">
        <v>21</v>
      </c>
      <c r="G6084" s="6">
        <v>10</v>
      </c>
      <c r="H6084" s="8">
        <v>3.657</v>
      </c>
      <c r="I6084" s="8">
        <v>28.853000000000002</v>
      </c>
      <c r="J6084" s="8">
        <v>0.54930000000000001</v>
      </c>
      <c r="K6084" s="8">
        <v>17.498000000000001</v>
      </c>
      <c r="L6084" s="9">
        <f>K6084*Inputs!$B$5</f>
        <v>17.148040000000002</v>
      </c>
      <c r="M6084" s="10">
        <f>IF(AND(OR(C6084=1,C6084=2,C6084=12),G6084&gt;=Inputs!$B$8,G6084&lt;=Inputs!$B$9,K6084&lt;=Inputs!$B$10),1,0)</f>
        <v>0</v>
      </c>
      <c r="N6084" s="9">
        <f>Inputs!$B$4</f>
        <v>54.991999999999997</v>
      </c>
      <c r="O6084" s="9">
        <f>IF(M6084=1,Inputs!$B$6,Inputs!$B$4)</f>
        <v>54.991999999999997</v>
      </c>
      <c r="P6084" s="9">
        <f>IF(M6084=1,Inputs!$B$7,Inputs!$B$4)</f>
        <v>54.991999999999997</v>
      </c>
      <c r="Q6084" s="9">
        <f>MAX(0,Inputs!$B$4-O6084)</f>
        <v>0</v>
      </c>
      <c r="R6084" s="9">
        <f>MAX(0,Inputs!$B$4-P6084)</f>
        <v>0</v>
      </c>
    </row>
    <row r="6085" spans="1:18" ht="15" customHeight="1">
      <c r="A6085" s="4">
        <v>44815.458333333299</v>
      </c>
      <c r="B6085" s="5">
        <v>44815</v>
      </c>
      <c r="C6085" s="6">
        <v>9</v>
      </c>
      <c r="D6085" s="7" t="s">
        <v>36</v>
      </c>
      <c r="E6085" s="7" t="s">
        <v>29</v>
      </c>
      <c r="F6085" s="7" t="s">
        <v>21</v>
      </c>
      <c r="G6085" s="6">
        <v>11</v>
      </c>
      <c r="H6085" s="8">
        <v>3.657</v>
      </c>
      <c r="I6085" s="8">
        <v>28.853000000000002</v>
      </c>
      <c r="J6085" s="8">
        <v>0.5444</v>
      </c>
      <c r="K6085" s="8">
        <v>17.375</v>
      </c>
      <c r="L6085" s="9">
        <f>K6085*Inputs!$B$5</f>
        <v>17.0275</v>
      </c>
      <c r="M6085" s="10">
        <f>IF(AND(OR(C6085=1,C6085=2,C6085=12),G6085&gt;=Inputs!$B$8,G6085&lt;=Inputs!$B$9,K6085&lt;=Inputs!$B$10),1,0)</f>
        <v>0</v>
      </c>
      <c r="N6085" s="9">
        <f>Inputs!$B$4</f>
        <v>54.991999999999997</v>
      </c>
      <c r="O6085" s="9">
        <f>IF(M6085=1,Inputs!$B$6,Inputs!$B$4)</f>
        <v>54.991999999999997</v>
      </c>
      <c r="P6085" s="9">
        <f>IF(M6085=1,Inputs!$B$7,Inputs!$B$4)</f>
        <v>54.991999999999997</v>
      </c>
      <c r="Q6085" s="9">
        <f>MAX(0,Inputs!$B$4-O6085)</f>
        <v>0</v>
      </c>
      <c r="R6085" s="9">
        <f>MAX(0,Inputs!$B$4-P6085)</f>
        <v>0</v>
      </c>
    </row>
    <row r="6086" spans="1:18" ht="15" customHeight="1">
      <c r="A6086" s="4">
        <v>44815.5</v>
      </c>
      <c r="B6086" s="5">
        <v>44815</v>
      </c>
      <c r="C6086" s="6">
        <v>9</v>
      </c>
      <c r="D6086" s="7" t="s">
        <v>36</v>
      </c>
      <c r="E6086" s="7" t="s">
        <v>29</v>
      </c>
      <c r="F6086" s="7" t="s">
        <v>21</v>
      </c>
      <c r="G6086" s="6">
        <v>12</v>
      </c>
      <c r="H6086" s="8">
        <v>3.657</v>
      </c>
      <c r="I6086" s="8">
        <v>28.853000000000002</v>
      </c>
      <c r="J6086" s="8">
        <v>0.53959999999999997</v>
      </c>
      <c r="K6086" s="8">
        <v>17.251999999999999</v>
      </c>
      <c r="L6086" s="9">
        <f>K6086*Inputs!$B$5</f>
        <v>16.906959999999998</v>
      </c>
      <c r="M6086" s="10">
        <f>IF(AND(OR(C6086=1,C6086=2,C6086=12),G6086&gt;=Inputs!$B$8,G6086&lt;=Inputs!$B$9,K6086&lt;=Inputs!$B$10),1,0)</f>
        <v>0</v>
      </c>
      <c r="N6086" s="9">
        <f>Inputs!$B$4</f>
        <v>54.991999999999997</v>
      </c>
      <c r="O6086" s="9">
        <f>IF(M6086=1,Inputs!$B$6,Inputs!$B$4)</f>
        <v>54.991999999999997</v>
      </c>
      <c r="P6086" s="9">
        <f>IF(M6086=1,Inputs!$B$7,Inputs!$B$4)</f>
        <v>54.991999999999997</v>
      </c>
      <c r="Q6086" s="9">
        <f>MAX(0,Inputs!$B$4-O6086)</f>
        <v>0</v>
      </c>
      <c r="R6086" s="9">
        <f>MAX(0,Inputs!$B$4-P6086)</f>
        <v>0</v>
      </c>
    </row>
    <row r="6087" spans="1:18" ht="15" customHeight="1">
      <c r="A6087" s="4">
        <v>44815.541666666701</v>
      </c>
      <c r="B6087" s="5">
        <v>44815</v>
      </c>
      <c r="C6087" s="6">
        <v>9</v>
      </c>
      <c r="D6087" s="7" t="s">
        <v>36</v>
      </c>
      <c r="E6087" s="7" t="s">
        <v>29</v>
      </c>
      <c r="F6087" s="7" t="s">
        <v>21</v>
      </c>
      <c r="G6087" s="6">
        <v>13</v>
      </c>
      <c r="H6087" s="8">
        <v>3.657</v>
      </c>
      <c r="I6087" s="8">
        <v>28.853000000000002</v>
      </c>
      <c r="J6087" s="8">
        <v>0.54349999999999998</v>
      </c>
      <c r="K6087" s="8">
        <v>17.350000000000001</v>
      </c>
      <c r="L6087" s="9">
        <f>K6087*Inputs!$B$5</f>
        <v>17.003</v>
      </c>
      <c r="M6087" s="10">
        <f>IF(AND(OR(C6087=1,C6087=2,C6087=12),G6087&gt;=Inputs!$B$8,G6087&lt;=Inputs!$B$9,K6087&lt;=Inputs!$B$10),1,0)</f>
        <v>0</v>
      </c>
      <c r="N6087" s="9">
        <f>Inputs!$B$4</f>
        <v>54.991999999999997</v>
      </c>
      <c r="O6087" s="9">
        <f>IF(M6087=1,Inputs!$B$6,Inputs!$B$4)</f>
        <v>54.991999999999997</v>
      </c>
      <c r="P6087" s="9">
        <f>IF(M6087=1,Inputs!$B$7,Inputs!$B$4)</f>
        <v>54.991999999999997</v>
      </c>
      <c r="Q6087" s="9">
        <f>MAX(0,Inputs!$B$4-O6087)</f>
        <v>0</v>
      </c>
      <c r="R6087" s="9">
        <f>MAX(0,Inputs!$B$4-P6087)</f>
        <v>0</v>
      </c>
    </row>
    <row r="6088" spans="1:18" ht="15" customHeight="1">
      <c r="A6088" s="4">
        <v>44815.583333333299</v>
      </c>
      <c r="B6088" s="5">
        <v>44815</v>
      </c>
      <c r="C6088" s="6">
        <v>9</v>
      </c>
      <c r="D6088" s="7" t="s">
        <v>36</v>
      </c>
      <c r="E6088" s="7" t="s">
        <v>29</v>
      </c>
      <c r="F6088" s="7" t="s">
        <v>21</v>
      </c>
      <c r="G6088" s="6">
        <v>14</v>
      </c>
      <c r="H6088" s="8">
        <v>3.657</v>
      </c>
      <c r="I6088" s="8">
        <v>28.853000000000002</v>
      </c>
      <c r="J6088" s="8">
        <v>0.48280000000000001</v>
      </c>
      <c r="K6088" s="8">
        <v>15.823</v>
      </c>
      <c r="L6088" s="9">
        <f>K6088*Inputs!$B$5</f>
        <v>15.506539999999999</v>
      </c>
      <c r="M6088" s="10">
        <f>IF(AND(OR(C6088=1,C6088=2,C6088=12),G6088&gt;=Inputs!$B$8,G6088&lt;=Inputs!$B$9,K6088&lt;=Inputs!$B$10),1,0)</f>
        <v>0</v>
      </c>
      <c r="N6088" s="9">
        <f>Inputs!$B$4</f>
        <v>54.991999999999997</v>
      </c>
      <c r="O6088" s="9">
        <f>IF(M6088=1,Inputs!$B$6,Inputs!$B$4)</f>
        <v>54.991999999999997</v>
      </c>
      <c r="P6088" s="9">
        <f>IF(M6088=1,Inputs!$B$7,Inputs!$B$4)</f>
        <v>54.991999999999997</v>
      </c>
      <c r="Q6088" s="9">
        <f>MAX(0,Inputs!$B$4-O6088)</f>
        <v>0</v>
      </c>
      <c r="R6088" s="9">
        <f>MAX(0,Inputs!$B$4-P6088)</f>
        <v>0</v>
      </c>
    </row>
    <row r="6089" spans="1:18" ht="15" customHeight="1">
      <c r="A6089" s="4">
        <v>44815.625</v>
      </c>
      <c r="B6089" s="5">
        <v>44815</v>
      </c>
      <c r="C6089" s="6">
        <v>9</v>
      </c>
      <c r="D6089" s="7" t="s">
        <v>36</v>
      </c>
      <c r="E6089" s="7" t="s">
        <v>29</v>
      </c>
      <c r="F6089" s="7" t="s">
        <v>21</v>
      </c>
      <c r="G6089" s="6">
        <v>15</v>
      </c>
      <c r="H6089" s="8">
        <v>3.657</v>
      </c>
      <c r="I6089" s="8">
        <v>28.853000000000002</v>
      </c>
      <c r="J6089" s="8">
        <v>0.41339999999999999</v>
      </c>
      <c r="K6089" s="8">
        <v>14.074</v>
      </c>
      <c r="L6089" s="9">
        <f>K6089*Inputs!$B$5</f>
        <v>13.79252</v>
      </c>
      <c r="M6089" s="10">
        <f>IF(AND(OR(C6089=1,C6089=2,C6089=12),G6089&gt;=Inputs!$B$8,G6089&lt;=Inputs!$B$9,K6089&lt;=Inputs!$B$10),1,0)</f>
        <v>0</v>
      </c>
      <c r="N6089" s="9">
        <f>Inputs!$B$4</f>
        <v>54.991999999999997</v>
      </c>
      <c r="O6089" s="9">
        <f>IF(M6089=1,Inputs!$B$6,Inputs!$B$4)</f>
        <v>54.991999999999997</v>
      </c>
      <c r="P6089" s="9">
        <f>IF(M6089=1,Inputs!$B$7,Inputs!$B$4)</f>
        <v>54.991999999999997</v>
      </c>
      <c r="Q6089" s="9">
        <f>MAX(0,Inputs!$B$4-O6089)</f>
        <v>0</v>
      </c>
      <c r="R6089" s="9">
        <f>MAX(0,Inputs!$B$4-P6089)</f>
        <v>0</v>
      </c>
    </row>
    <row r="6090" spans="1:18" ht="15" customHeight="1">
      <c r="A6090" s="4">
        <v>44815.666666666701</v>
      </c>
      <c r="B6090" s="5">
        <v>44815</v>
      </c>
      <c r="C6090" s="6">
        <v>9</v>
      </c>
      <c r="D6090" s="7" t="s">
        <v>36</v>
      </c>
      <c r="E6090" s="7" t="s">
        <v>29</v>
      </c>
      <c r="F6090" s="7" t="s">
        <v>21</v>
      </c>
      <c r="G6090" s="6">
        <v>16</v>
      </c>
      <c r="H6090" s="8">
        <v>3.657</v>
      </c>
      <c r="I6090" s="8">
        <v>28.853000000000002</v>
      </c>
      <c r="J6090" s="8">
        <v>0.30099999999999999</v>
      </c>
      <c r="K6090" s="8">
        <v>11.24</v>
      </c>
      <c r="L6090" s="9">
        <f>K6090*Inputs!$B$5</f>
        <v>11.0152</v>
      </c>
      <c r="M6090" s="10">
        <f>IF(AND(OR(C6090=1,C6090=2,C6090=12),G6090&gt;=Inputs!$B$8,G6090&lt;=Inputs!$B$9,K6090&lt;=Inputs!$B$10),1,0)</f>
        <v>0</v>
      </c>
      <c r="N6090" s="9">
        <f>Inputs!$B$4</f>
        <v>54.991999999999997</v>
      </c>
      <c r="O6090" s="9">
        <f>IF(M6090=1,Inputs!$B$6,Inputs!$B$4)</f>
        <v>54.991999999999997</v>
      </c>
      <c r="P6090" s="9">
        <f>IF(M6090=1,Inputs!$B$7,Inputs!$B$4)</f>
        <v>54.991999999999997</v>
      </c>
      <c r="Q6090" s="9">
        <f>MAX(0,Inputs!$B$4-O6090)</f>
        <v>0</v>
      </c>
      <c r="R6090" s="9">
        <f>MAX(0,Inputs!$B$4-P6090)</f>
        <v>0</v>
      </c>
    </row>
    <row r="6091" spans="1:18" ht="15" customHeight="1">
      <c r="A6091" s="4">
        <v>44815.708333333299</v>
      </c>
      <c r="B6091" s="5">
        <v>44815</v>
      </c>
      <c r="C6091" s="6">
        <v>9</v>
      </c>
      <c r="D6091" s="7" t="s">
        <v>36</v>
      </c>
      <c r="E6091" s="7" t="s">
        <v>29</v>
      </c>
      <c r="F6091" s="7" t="s">
        <v>21</v>
      </c>
      <c r="G6091" s="6">
        <v>17</v>
      </c>
      <c r="H6091" s="8">
        <v>3.657</v>
      </c>
      <c r="I6091" s="8">
        <v>28.853000000000002</v>
      </c>
      <c r="J6091" s="8">
        <v>0.1152</v>
      </c>
      <c r="K6091" s="8">
        <v>6.56</v>
      </c>
      <c r="L6091" s="9">
        <f>K6091*Inputs!$B$5</f>
        <v>6.4287999999999998</v>
      </c>
      <c r="M6091" s="10">
        <f>IF(AND(OR(C6091=1,C6091=2,C6091=12),G6091&gt;=Inputs!$B$8,G6091&lt;=Inputs!$B$9,K6091&lt;=Inputs!$B$10),1,0)</f>
        <v>0</v>
      </c>
      <c r="N6091" s="9">
        <f>Inputs!$B$4</f>
        <v>54.991999999999997</v>
      </c>
      <c r="O6091" s="9">
        <f>IF(M6091=1,Inputs!$B$6,Inputs!$B$4)</f>
        <v>54.991999999999997</v>
      </c>
      <c r="P6091" s="9">
        <f>IF(M6091=1,Inputs!$B$7,Inputs!$B$4)</f>
        <v>54.991999999999997</v>
      </c>
      <c r="Q6091" s="9">
        <f>MAX(0,Inputs!$B$4-O6091)</f>
        <v>0</v>
      </c>
      <c r="R6091" s="9">
        <f>MAX(0,Inputs!$B$4-P6091)</f>
        <v>0</v>
      </c>
    </row>
    <row r="6092" spans="1:18" ht="15" customHeight="1">
      <c r="A6092" s="4">
        <v>44815.75</v>
      </c>
      <c r="B6092" s="5">
        <v>44815</v>
      </c>
      <c r="C6092" s="6">
        <v>9</v>
      </c>
      <c r="D6092" s="7" t="s">
        <v>36</v>
      </c>
      <c r="E6092" s="7" t="s">
        <v>29</v>
      </c>
      <c r="F6092" s="7" t="s">
        <v>21</v>
      </c>
      <c r="G6092" s="6">
        <v>18</v>
      </c>
      <c r="H6092" s="8">
        <v>3.657</v>
      </c>
      <c r="I6092" s="8">
        <v>28.853000000000002</v>
      </c>
      <c r="J6092" s="8">
        <v>0.08</v>
      </c>
      <c r="K6092" s="8">
        <v>5.673</v>
      </c>
      <c r="L6092" s="9">
        <f>K6092*Inputs!$B$5</f>
        <v>5.5595400000000001</v>
      </c>
      <c r="M6092" s="10">
        <f>IF(AND(OR(C6092=1,C6092=2,C6092=12),G6092&gt;=Inputs!$B$8,G6092&lt;=Inputs!$B$9,K6092&lt;=Inputs!$B$10),1,0)</f>
        <v>0</v>
      </c>
      <c r="N6092" s="9">
        <f>Inputs!$B$4</f>
        <v>54.991999999999997</v>
      </c>
      <c r="O6092" s="9">
        <f>IF(M6092=1,Inputs!$B$6,Inputs!$B$4)</f>
        <v>54.991999999999997</v>
      </c>
      <c r="P6092" s="9">
        <f>IF(M6092=1,Inputs!$B$7,Inputs!$B$4)</f>
        <v>54.991999999999997</v>
      </c>
      <c r="Q6092" s="9">
        <f>MAX(0,Inputs!$B$4-O6092)</f>
        <v>0</v>
      </c>
      <c r="R6092" s="9">
        <f>MAX(0,Inputs!$B$4-P6092)</f>
        <v>0</v>
      </c>
    </row>
    <row r="6093" spans="1:18" ht="15" customHeight="1">
      <c r="A6093" s="4">
        <v>44815.791666666701</v>
      </c>
      <c r="B6093" s="5">
        <v>44815</v>
      </c>
      <c r="C6093" s="6">
        <v>9</v>
      </c>
      <c r="D6093" s="7" t="s">
        <v>36</v>
      </c>
      <c r="E6093" s="7" t="s">
        <v>29</v>
      </c>
      <c r="F6093" s="7" t="s">
        <v>21</v>
      </c>
      <c r="G6093" s="6">
        <v>19</v>
      </c>
      <c r="H6093" s="8">
        <v>3.657</v>
      </c>
      <c r="I6093" s="8">
        <v>28.853000000000002</v>
      </c>
      <c r="J6093" s="8">
        <v>0.17480000000000001</v>
      </c>
      <c r="K6093" s="8">
        <v>8.0619999999999994</v>
      </c>
      <c r="L6093" s="9">
        <f>K6093*Inputs!$B$5</f>
        <v>7.9007599999999991</v>
      </c>
      <c r="M6093" s="10">
        <f>IF(AND(OR(C6093=1,C6093=2,C6093=12),G6093&gt;=Inputs!$B$8,G6093&lt;=Inputs!$B$9,K6093&lt;=Inputs!$B$10),1,0)</f>
        <v>0</v>
      </c>
      <c r="N6093" s="9">
        <f>Inputs!$B$4</f>
        <v>54.991999999999997</v>
      </c>
      <c r="O6093" s="9">
        <f>IF(M6093=1,Inputs!$B$6,Inputs!$B$4)</f>
        <v>54.991999999999997</v>
      </c>
      <c r="P6093" s="9">
        <f>IF(M6093=1,Inputs!$B$7,Inputs!$B$4)</f>
        <v>54.991999999999997</v>
      </c>
      <c r="Q6093" s="9">
        <f>MAX(0,Inputs!$B$4-O6093)</f>
        <v>0</v>
      </c>
      <c r="R6093" s="9">
        <f>MAX(0,Inputs!$B$4-P6093)</f>
        <v>0</v>
      </c>
    </row>
    <row r="6094" spans="1:18" ht="15" customHeight="1">
      <c r="A6094" s="4">
        <v>44815.833333333299</v>
      </c>
      <c r="B6094" s="5">
        <v>44815</v>
      </c>
      <c r="C6094" s="6">
        <v>9</v>
      </c>
      <c r="D6094" s="7" t="s">
        <v>36</v>
      </c>
      <c r="E6094" s="7" t="s">
        <v>29</v>
      </c>
      <c r="F6094" s="7" t="s">
        <v>21</v>
      </c>
      <c r="G6094" s="6">
        <v>20</v>
      </c>
      <c r="H6094" s="8">
        <v>3.657</v>
      </c>
      <c r="I6094" s="8">
        <v>28.853000000000002</v>
      </c>
      <c r="J6094" s="8">
        <v>0.22670000000000001</v>
      </c>
      <c r="K6094" s="8">
        <v>9.3680000000000003</v>
      </c>
      <c r="L6094" s="9">
        <f>K6094*Inputs!$B$5</f>
        <v>9.1806400000000004</v>
      </c>
      <c r="M6094" s="10">
        <f>IF(AND(OR(C6094=1,C6094=2,C6094=12),G6094&gt;=Inputs!$B$8,G6094&lt;=Inputs!$B$9,K6094&lt;=Inputs!$B$10),1,0)</f>
        <v>0</v>
      </c>
      <c r="N6094" s="9">
        <f>Inputs!$B$4</f>
        <v>54.991999999999997</v>
      </c>
      <c r="O6094" s="9">
        <f>IF(M6094=1,Inputs!$B$6,Inputs!$B$4)</f>
        <v>54.991999999999997</v>
      </c>
      <c r="P6094" s="9">
        <f>IF(M6094=1,Inputs!$B$7,Inputs!$B$4)</f>
        <v>54.991999999999997</v>
      </c>
      <c r="Q6094" s="9">
        <f>MAX(0,Inputs!$B$4-O6094)</f>
        <v>0</v>
      </c>
      <c r="R6094" s="9">
        <f>MAX(0,Inputs!$B$4-P6094)</f>
        <v>0</v>
      </c>
    </row>
    <row r="6095" spans="1:18" ht="15" customHeight="1">
      <c r="A6095" s="4">
        <v>44815.875</v>
      </c>
      <c r="B6095" s="5">
        <v>44815</v>
      </c>
      <c r="C6095" s="6">
        <v>9</v>
      </c>
      <c r="D6095" s="7" t="s">
        <v>36</v>
      </c>
      <c r="E6095" s="7" t="s">
        <v>29</v>
      </c>
      <c r="F6095" s="7" t="s">
        <v>21</v>
      </c>
      <c r="G6095" s="6">
        <v>21</v>
      </c>
      <c r="H6095" s="8">
        <v>3.657</v>
      </c>
      <c r="I6095" s="8">
        <v>28.853000000000002</v>
      </c>
      <c r="J6095" s="8">
        <v>0.38700000000000001</v>
      </c>
      <c r="K6095" s="8">
        <v>13.407999999999999</v>
      </c>
      <c r="L6095" s="9">
        <f>K6095*Inputs!$B$5</f>
        <v>13.13984</v>
      </c>
      <c r="M6095" s="10">
        <f>IF(AND(OR(C6095=1,C6095=2,C6095=12),G6095&gt;=Inputs!$B$8,G6095&lt;=Inputs!$B$9,K6095&lt;=Inputs!$B$10),1,0)</f>
        <v>0</v>
      </c>
      <c r="N6095" s="9">
        <f>Inputs!$B$4</f>
        <v>54.991999999999997</v>
      </c>
      <c r="O6095" s="9">
        <f>IF(M6095=1,Inputs!$B$6,Inputs!$B$4)</f>
        <v>54.991999999999997</v>
      </c>
      <c r="P6095" s="9">
        <f>IF(M6095=1,Inputs!$B$7,Inputs!$B$4)</f>
        <v>54.991999999999997</v>
      </c>
      <c r="Q6095" s="9">
        <f>MAX(0,Inputs!$B$4-O6095)</f>
        <v>0</v>
      </c>
      <c r="R6095" s="9">
        <f>MAX(0,Inputs!$B$4-P6095)</f>
        <v>0</v>
      </c>
    </row>
    <row r="6096" spans="1:18" ht="15" customHeight="1">
      <c r="A6096" s="4">
        <v>44815.916666666701</v>
      </c>
      <c r="B6096" s="5">
        <v>44815</v>
      </c>
      <c r="C6096" s="6">
        <v>9</v>
      </c>
      <c r="D6096" s="7" t="s">
        <v>36</v>
      </c>
      <c r="E6096" s="7" t="s">
        <v>29</v>
      </c>
      <c r="F6096" s="7" t="s">
        <v>21</v>
      </c>
      <c r="G6096" s="6">
        <v>22</v>
      </c>
      <c r="H6096" s="8">
        <v>3.657</v>
      </c>
      <c r="I6096" s="8">
        <v>28.853000000000002</v>
      </c>
      <c r="J6096" s="8">
        <v>0.59719999999999995</v>
      </c>
      <c r="K6096" s="8">
        <v>18.704999999999998</v>
      </c>
      <c r="L6096" s="9">
        <f>K6096*Inputs!$B$5</f>
        <v>18.3309</v>
      </c>
      <c r="M6096" s="10">
        <f>IF(AND(OR(C6096=1,C6096=2,C6096=12),G6096&gt;=Inputs!$B$8,G6096&lt;=Inputs!$B$9,K6096&lt;=Inputs!$B$10),1,0)</f>
        <v>0</v>
      </c>
      <c r="N6096" s="9">
        <f>Inputs!$B$4</f>
        <v>54.991999999999997</v>
      </c>
      <c r="O6096" s="9">
        <f>IF(M6096=1,Inputs!$B$6,Inputs!$B$4)</f>
        <v>54.991999999999997</v>
      </c>
      <c r="P6096" s="9">
        <f>IF(M6096=1,Inputs!$B$7,Inputs!$B$4)</f>
        <v>54.991999999999997</v>
      </c>
      <c r="Q6096" s="9">
        <f>MAX(0,Inputs!$B$4-O6096)</f>
        <v>0</v>
      </c>
      <c r="R6096" s="9">
        <f>MAX(0,Inputs!$B$4-P6096)</f>
        <v>0</v>
      </c>
    </row>
    <row r="6097" spans="1:18" ht="15" customHeight="1">
      <c r="A6097" s="4">
        <v>44815.958333333299</v>
      </c>
      <c r="B6097" s="5">
        <v>44815</v>
      </c>
      <c r="C6097" s="6">
        <v>9</v>
      </c>
      <c r="D6097" s="7" t="s">
        <v>36</v>
      </c>
      <c r="E6097" s="7" t="s">
        <v>29</v>
      </c>
      <c r="F6097" s="7" t="s">
        <v>21</v>
      </c>
      <c r="G6097" s="6">
        <v>23</v>
      </c>
      <c r="H6097" s="8">
        <v>3.657</v>
      </c>
      <c r="I6097" s="8">
        <v>28.853000000000002</v>
      </c>
      <c r="J6097" s="8">
        <v>0.8075</v>
      </c>
      <c r="K6097" s="8">
        <v>24.001999999999999</v>
      </c>
      <c r="L6097" s="9">
        <f>K6097*Inputs!$B$5</f>
        <v>23.52196</v>
      </c>
      <c r="M6097" s="10">
        <f>IF(AND(OR(C6097=1,C6097=2,C6097=12),G6097&gt;=Inputs!$B$8,G6097&lt;=Inputs!$B$9,K6097&lt;=Inputs!$B$10),1,0)</f>
        <v>0</v>
      </c>
      <c r="N6097" s="9">
        <f>Inputs!$B$4</f>
        <v>54.991999999999997</v>
      </c>
      <c r="O6097" s="9">
        <f>IF(M6097=1,Inputs!$B$6,Inputs!$B$4)</f>
        <v>54.991999999999997</v>
      </c>
      <c r="P6097" s="9">
        <f>IF(M6097=1,Inputs!$B$7,Inputs!$B$4)</f>
        <v>54.991999999999997</v>
      </c>
      <c r="Q6097" s="9">
        <f>MAX(0,Inputs!$B$4-O6097)</f>
        <v>0</v>
      </c>
      <c r="R6097" s="9">
        <f>MAX(0,Inputs!$B$4-P6097)</f>
        <v>0</v>
      </c>
    </row>
    <row r="6098" spans="1:18" ht="15" customHeight="1">
      <c r="A6098" s="4">
        <v>44816</v>
      </c>
      <c r="B6098" s="5">
        <v>44816</v>
      </c>
      <c r="C6098" s="6">
        <v>9</v>
      </c>
      <c r="D6098" s="7" t="s">
        <v>36</v>
      </c>
      <c r="E6098" s="7" t="s">
        <v>29</v>
      </c>
      <c r="F6098" s="7" t="s">
        <v>22</v>
      </c>
      <c r="G6098" s="6">
        <v>0</v>
      </c>
      <c r="H6098" s="8">
        <v>3.0019999999999998</v>
      </c>
      <c r="I6098" s="8">
        <v>27.170999999999999</v>
      </c>
      <c r="J6098" s="8">
        <v>0.79530000000000001</v>
      </c>
      <c r="K6098" s="8">
        <v>22.224</v>
      </c>
      <c r="L6098" s="9">
        <f>K6098*Inputs!$B$5</f>
        <v>21.779520000000002</v>
      </c>
      <c r="M6098" s="10">
        <f>IF(AND(OR(C6098=1,C6098=2,C6098=12),G6098&gt;=Inputs!$B$8,G6098&lt;=Inputs!$B$9,K6098&lt;=Inputs!$B$10),1,0)</f>
        <v>0</v>
      </c>
      <c r="N6098" s="9">
        <f>Inputs!$B$4</f>
        <v>54.991999999999997</v>
      </c>
      <c r="O6098" s="9">
        <f>IF(M6098=1,Inputs!$B$6,Inputs!$B$4)</f>
        <v>54.991999999999997</v>
      </c>
      <c r="P6098" s="9">
        <f>IF(M6098=1,Inputs!$B$7,Inputs!$B$4)</f>
        <v>54.991999999999997</v>
      </c>
      <c r="Q6098" s="9">
        <f>MAX(0,Inputs!$B$4-O6098)</f>
        <v>0</v>
      </c>
      <c r="R6098" s="9">
        <f>MAX(0,Inputs!$B$4-P6098)</f>
        <v>0</v>
      </c>
    </row>
    <row r="6099" spans="1:18" ht="15" customHeight="1">
      <c r="A6099" s="4">
        <v>44816.041666666701</v>
      </c>
      <c r="B6099" s="5">
        <v>44816</v>
      </c>
      <c r="C6099" s="6">
        <v>9</v>
      </c>
      <c r="D6099" s="7" t="s">
        <v>36</v>
      </c>
      <c r="E6099" s="7" t="s">
        <v>29</v>
      </c>
      <c r="F6099" s="7" t="s">
        <v>22</v>
      </c>
      <c r="G6099" s="6">
        <v>1</v>
      </c>
      <c r="H6099" s="8">
        <v>3.0019999999999998</v>
      </c>
      <c r="I6099" s="8">
        <v>27.170999999999999</v>
      </c>
      <c r="J6099" s="8">
        <v>0.84509999999999996</v>
      </c>
      <c r="K6099" s="8">
        <v>23.425999999999998</v>
      </c>
      <c r="L6099" s="9">
        <f>K6099*Inputs!$B$5</f>
        <v>22.957479999999997</v>
      </c>
      <c r="M6099" s="10">
        <f>IF(AND(OR(C6099=1,C6099=2,C6099=12),G6099&gt;=Inputs!$B$8,G6099&lt;=Inputs!$B$9,K6099&lt;=Inputs!$B$10),1,0)</f>
        <v>0</v>
      </c>
      <c r="N6099" s="9">
        <f>Inputs!$B$4</f>
        <v>54.991999999999997</v>
      </c>
      <c r="O6099" s="9">
        <f>IF(M6099=1,Inputs!$B$6,Inputs!$B$4)</f>
        <v>54.991999999999997</v>
      </c>
      <c r="P6099" s="9">
        <f>IF(M6099=1,Inputs!$B$7,Inputs!$B$4)</f>
        <v>54.991999999999997</v>
      </c>
      <c r="Q6099" s="9">
        <f>MAX(0,Inputs!$B$4-O6099)</f>
        <v>0</v>
      </c>
      <c r="R6099" s="9">
        <f>MAX(0,Inputs!$B$4-P6099)</f>
        <v>0</v>
      </c>
    </row>
    <row r="6100" spans="1:18" ht="15" customHeight="1">
      <c r="A6100" s="4">
        <v>44816.083333333299</v>
      </c>
      <c r="B6100" s="5">
        <v>44816</v>
      </c>
      <c r="C6100" s="6">
        <v>9</v>
      </c>
      <c r="D6100" s="7" t="s">
        <v>36</v>
      </c>
      <c r="E6100" s="7" t="s">
        <v>29</v>
      </c>
      <c r="F6100" s="7" t="s">
        <v>22</v>
      </c>
      <c r="G6100" s="6">
        <v>2</v>
      </c>
      <c r="H6100" s="8">
        <v>3.0019999999999998</v>
      </c>
      <c r="I6100" s="8">
        <v>27.170999999999999</v>
      </c>
      <c r="J6100" s="8">
        <v>0.89480000000000004</v>
      </c>
      <c r="K6100" s="8">
        <v>24.629000000000001</v>
      </c>
      <c r="L6100" s="9">
        <f>K6100*Inputs!$B$5</f>
        <v>24.136420000000001</v>
      </c>
      <c r="M6100" s="10">
        <f>IF(AND(OR(C6100=1,C6100=2,C6100=12),G6100&gt;=Inputs!$B$8,G6100&lt;=Inputs!$B$9,K6100&lt;=Inputs!$B$10),1,0)</f>
        <v>0</v>
      </c>
      <c r="N6100" s="9">
        <f>Inputs!$B$4</f>
        <v>54.991999999999997</v>
      </c>
      <c r="O6100" s="9">
        <f>IF(M6100=1,Inputs!$B$6,Inputs!$B$4)</f>
        <v>54.991999999999997</v>
      </c>
      <c r="P6100" s="9">
        <f>IF(M6100=1,Inputs!$B$7,Inputs!$B$4)</f>
        <v>54.991999999999997</v>
      </c>
      <c r="Q6100" s="9">
        <f>MAX(0,Inputs!$B$4-O6100)</f>
        <v>0</v>
      </c>
      <c r="R6100" s="9">
        <f>MAX(0,Inputs!$B$4-P6100)</f>
        <v>0</v>
      </c>
    </row>
    <row r="6101" spans="1:18" ht="15" customHeight="1">
      <c r="A6101" s="4">
        <v>44816.125</v>
      </c>
      <c r="B6101" s="5">
        <v>44816</v>
      </c>
      <c r="C6101" s="6">
        <v>9</v>
      </c>
      <c r="D6101" s="7" t="s">
        <v>36</v>
      </c>
      <c r="E6101" s="7" t="s">
        <v>29</v>
      </c>
      <c r="F6101" s="7" t="s">
        <v>22</v>
      </c>
      <c r="G6101" s="6">
        <v>3</v>
      </c>
      <c r="H6101" s="8">
        <v>3.0019999999999998</v>
      </c>
      <c r="I6101" s="8">
        <v>27.170999999999999</v>
      </c>
      <c r="J6101" s="8">
        <v>0.9274</v>
      </c>
      <c r="K6101" s="8">
        <v>25.417000000000002</v>
      </c>
      <c r="L6101" s="9">
        <f>K6101*Inputs!$B$5</f>
        <v>24.908660000000001</v>
      </c>
      <c r="M6101" s="10">
        <f>IF(AND(OR(C6101=1,C6101=2,C6101=12),G6101&gt;=Inputs!$B$8,G6101&lt;=Inputs!$B$9,K6101&lt;=Inputs!$B$10),1,0)</f>
        <v>0</v>
      </c>
      <c r="N6101" s="9">
        <f>Inputs!$B$4</f>
        <v>54.991999999999997</v>
      </c>
      <c r="O6101" s="9">
        <f>IF(M6101=1,Inputs!$B$6,Inputs!$B$4)</f>
        <v>54.991999999999997</v>
      </c>
      <c r="P6101" s="9">
        <f>IF(M6101=1,Inputs!$B$7,Inputs!$B$4)</f>
        <v>54.991999999999997</v>
      </c>
      <c r="Q6101" s="9">
        <f>MAX(0,Inputs!$B$4-O6101)</f>
        <v>0</v>
      </c>
      <c r="R6101" s="9">
        <f>MAX(0,Inputs!$B$4-P6101)</f>
        <v>0</v>
      </c>
    </row>
    <row r="6102" spans="1:18" ht="15" customHeight="1">
      <c r="A6102" s="4">
        <v>44816.166666666701</v>
      </c>
      <c r="B6102" s="5">
        <v>44816</v>
      </c>
      <c r="C6102" s="6">
        <v>9</v>
      </c>
      <c r="D6102" s="7" t="s">
        <v>36</v>
      </c>
      <c r="E6102" s="7" t="s">
        <v>29</v>
      </c>
      <c r="F6102" s="7" t="s">
        <v>22</v>
      </c>
      <c r="G6102" s="6">
        <v>4</v>
      </c>
      <c r="H6102" s="8">
        <v>3.0019999999999998</v>
      </c>
      <c r="I6102" s="8">
        <v>27.170999999999999</v>
      </c>
      <c r="J6102" s="8">
        <v>0.96</v>
      </c>
      <c r="K6102" s="8">
        <v>26.204000000000001</v>
      </c>
      <c r="L6102" s="9">
        <f>K6102*Inputs!$B$5</f>
        <v>25.679919999999999</v>
      </c>
      <c r="M6102" s="10">
        <f>IF(AND(OR(C6102=1,C6102=2,C6102=12),G6102&gt;=Inputs!$B$8,G6102&lt;=Inputs!$B$9,K6102&lt;=Inputs!$B$10),1,0)</f>
        <v>0</v>
      </c>
      <c r="N6102" s="9">
        <f>Inputs!$B$4</f>
        <v>54.991999999999997</v>
      </c>
      <c r="O6102" s="9">
        <f>IF(M6102=1,Inputs!$B$6,Inputs!$B$4)</f>
        <v>54.991999999999997</v>
      </c>
      <c r="P6102" s="9">
        <f>IF(M6102=1,Inputs!$B$7,Inputs!$B$4)</f>
        <v>54.991999999999997</v>
      </c>
      <c r="Q6102" s="9">
        <f>MAX(0,Inputs!$B$4-O6102)</f>
        <v>0</v>
      </c>
      <c r="R6102" s="9">
        <f>MAX(0,Inputs!$B$4-P6102)</f>
        <v>0</v>
      </c>
    </row>
    <row r="6103" spans="1:18" ht="15" customHeight="1">
      <c r="A6103" s="4">
        <v>44816.208333333299</v>
      </c>
      <c r="B6103" s="5">
        <v>44816</v>
      </c>
      <c r="C6103" s="6">
        <v>9</v>
      </c>
      <c r="D6103" s="7" t="s">
        <v>36</v>
      </c>
      <c r="E6103" s="7" t="s">
        <v>29</v>
      </c>
      <c r="F6103" s="7" t="s">
        <v>22</v>
      </c>
      <c r="G6103" s="6">
        <v>5</v>
      </c>
      <c r="H6103" s="8">
        <v>3.0019999999999998</v>
      </c>
      <c r="I6103" s="8">
        <v>27.170999999999999</v>
      </c>
      <c r="J6103" s="8">
        <v>0.87939999999999996</v>
      </c>
      <c r="K6103" s="8">
        <v>24.256</v>
      </c>
      <c r="L6103" s="9">
        <f>K6103*Inputs!$B$5</f>
        <v>23.770879999999998</v>
      </c>
      <c r="M6103" s="10">
        <f>IF(AND(OR(C6103=1,C6103=2,C6103=12),G6103&gt;=Inputs!$B$8,G6103&lt;=Inputs!$B$9,K6103&lt;=Inputs!$B$10),1,0)</f>
        <v>0</v>
      </c>
      <c r="N6103" s="9">
        <f>Inputs!$B$4</f>
        <v>54.991999999999997</v>
      </c>
      <c r="O6103" s="9">
        <f>IF(M6103=1,Inputs!$B$6,Inputs!$B$4)</f>
        <v>54.991999999999997</v>
      </c>
      <c r="P6103" s="9">
        <f>IF(M6103=1,Inputs!$B$7,Inputs!$B$4)</f>
        <v>54.991999999999997</v>
      </c>
      <c r="Q6103" s="9">
        <f>MAX(0,Inputs!$B$4-O6103)</f>
        <v>0</v>
      </c>
      <c r="R6103" s="9">
        <f>MAX(0,Inputs!$B$4-P6103)</f>
        <v>0</v>
      </c>
    </row>
    <row r="6104" spans="1:18" ht="15" customHeight="1">
      <c r="A6104" s="4">
        <v>44816.25</v>
      </c>
      <c r="B6104" s="5">
        <v>44816</v>
      </c>
      <c r="C6104" s="6">
        <v>9</v>
      </c>
      <c r="D6104" s="7" t="s">
        <v>36</v>
      </c>
      <c r="E6104" s="7" t="s">
        <v>29</v>
      </c>
      <c r="F6104" s="7" t="s">
        <v>22</v>
      </c>
      <c r="G6104" s="6">
        <v>6</v>
      </c>
      <c r="H6104" s="8">
        <v>3.0019999999999998</v>
      </c>
      <c r="I6104" s="8">
        <v>27.170999999999999</v>
      </c>
      <c r="J6104" s="8">
        <v>0.69840000000000002</v>
      </c>
      <c r="K6104" s="8">
        <v>19.882000000000001</v>
      </c>
      <c r="L6104" s="9">
        <f>K6104*Inputs!$B$5</f>
        <v>19.484360000000002</v>
      </c>
      <c r="M6104" s="10">
        <f>IF(AND(OR(C6104=1,C6104=2,C6104=12),G6104&gt;=Inputs!$B$8,G6104&lt;=Inputs!$B$9,K6104&lt;=Inputs!$B$10),1,0)</f>
        <v>0</v>
      </c>
      <c r="N6104" s="9">
        <f>Inputs!$B$4</f>
        <v>54.991999999999997</v>
      </c>
      <c r="O6104" s="9">
        <f>IF(M6104=1,Inputs!$B$6,Inputs!$B$4)</f>
        <v>54.991999999999997</v>
      </c>
      <c r="P6104" s="9">
        <f>IF(M6104=1,Inputs!$B$7,Inputs!$B$4)</f>
        <v>54.991999999999997</v>
      </c>
      <c r="Q6104" s="9">
        <f>MAX(0,Inputs!$B$4-O6104)</f>
        <v>0</v>
      </c>
      <c r="R6104" s="9">
        <f>MAX(0,Inputs!$B$4-P6104)</f>
        <v>0</v>
      </c>
    </row>
    <row r="6105" spans="1:18" ht="15" customHeight="1">
      <c r="A6105" s="4">
        <v>44816.291666666701</v>
      </c>
      <c r="B6105" s="5">
        <v>44816</v>
      </c>
      <c r="C6105" s="6">
        <v>9</v>
      </c>
      <c r="D6105" s="7" t="s">
        <v>36</v>
      </c>
      <c r="E6105" s="7" t="s">
        <v>29</v>
      </c>
      <c r="F6105" s="7" t="s">
        <v>22</v>
      </c>
      <c r="G6105" s="6">
        <v>7</v>
      </c>
      <c r="H6105" s="8">
        <v>3.0019999999999998</v>
      </c>
      <c r="I6105" s="8">
        <v>27.170999999999999</v>
      </c>
      <c r="J6105" s="8">
        <v>0.51739999999999997</v>
      </c>
      <c r="K6105" s="8">
        <v>15.507999999999999</v>
      </c>
      <c r="L6105" s="9">
        <f>K6105*Inputs!$B$5</f>
        <v>15.197839999999999</v>
      </c>
      <c r="M6105" s="10">
        <f>IF(AND(OR(C6105=1,C6105=2,C6105=12),G6105&gt;=Inputs!$B$8,G6105&lt;=Inputs!$B$9,K6105&lt;=Inputs!$B$10),1,0)</f>
        <v>0</v>
      </c>
      <c r="N6105" s="9">
        <f>Inputs!$B$4</f>
        <v>54.991999999999997</v>
      </c>
      <c r="O6105" s="9">
        <f>IF(M6105=1,Inputs!$B$6,Inputs!$B$4)</f>
        <v>54.991999999999997</v>
      </c>
      <c r="P6105" s="9">
        <f>IF(M6105=1,Inputs!$B$7,Inputs!$B$4)</f>
        <v>54.991999999999997</v>
      </c>
      <c r="Q6105" s="9">
        <f>MAX(0,Inputs!$B$4-O6105)</f>
        <v>0</v>
      </c>
      <c r="R6105" s="9">
        <f>MAX(0,Inputs!$B$4-P6105)</f>
        <v>0</v>
      </c>
    </row>
    <row r="6106" spans="1:18" ht="15" customHeight="1">
      <c r="A6106" s="4">
        <v>44816.333333333299</v>
      </c>
      <c r="B6106" s="5">
        <v>44816</v>
      </c>
      <c r="C6106" s="6">
        <v>9</v>
      </c>
      <c r="D6106" s="7" t="s">
        <v>36</v>
      </c>
      <c r="E6106" s="7" t="s">
        <v>29</v>
      </c>
      <c r="F6106" s="7" t="s">
        <v>22</v>
      </c>
      <c r="G6106" s="6">
        <v>8</v>
      </c>
      <c r="H6106" s="8">
        <v>3.0019999999999998</v>
      </c>
      <c r="I6106" s="8">
        <v>27.170999999999999</v>
      </c>
      <c r="J6106" s="8">
        <v>0.31840000000000002</v>
      </c>
      <c r="K6106" s="8">
        <v>10.698</v>
      </c>
      <c r="L6106" s="9">
        <f>K6106*Inputs!$B$5</f>
        <v>10.48404</v>
      </c>
      <c r="M6106" s="10">
        <f>IF(AND(OR(C6106=1,C6106=2,C6106=12),G6106&gt;=Inputs!$B$8,G6106&lt;=Inputs!$B$9,K6106&lt;=Inputs!$B$10),1,0)</f>
        <v>0</v>
      </c>
      <c r="N6106" s="9">
        <f>Inputs!$B$4</f>
        <v>54.991999999999997</v>
      </c>
      <c r="O6106" s="9">
        <f>IF(M6106=1,Inputs!$B$6,Inputs!$B$4)</f>
        <v>54.991999999999997</v>
      </c>
      <c r="P6106" s="9">
        <f>IF(M6106=1,Inputs!$B$7,Inputs!$B$4)</f>
        <v>54.991999999999997</v>
      </c>
      <c r="Q6106" s="9">
        <f>MAX(0,Inputs!$B$4-O6106)</f>
        <v>0</v>
      </c>
      <c r="R6106" s="9">
        <f>MAX(0,Inputs!$B$4-P6106)</f>
        <v>0</v>
      </c>
    </row>
    <row r="6107" spans="1:18" ht="15" customHeight="1">
      <c r="A6107" s="4">
        <v>44816.375</v>
      </c>
      <c r="B6107" s="5">
        <v>44816</v>
      </c>
      <c r="C6107" s="6">
        <v>9</v>
      </c>
      <c r="D6107" s="7" t="s">
        <v>36</v>
      </c>
      <c r="E6107" s="7" t="s">
        <v>29</v>
      </c>
      <c r="F6107" s="7" t="s">
        <v>22</v>
      </c>
      <c r="G6107" s="6">
        <v>9</v>
      </c>
      <c r="H6107" s="8">
        <v>3.0019999999999998</v>
      </c>
      <c r="I6107" s="8">
        <v>27.170999999999999</v>
      </c>
      <c r="J6107" s="8">
        <v>0.30299999999999999</v>
      </c>
      <c r="K6107" s="8">
        <v>10.324999999999999</v>
      </c>
      <c r="L6107" s="9">
        <f>K6107*Inputs!$B$5</f>
        <v>10.118499999999999</v>
      </c>
      <c r="M6107" s="10">
        <f>IF(AND(OR(C6107=1,C6107=2,C6107=12),G6107&gt;=Inputs!$B$8,G6107&lt;=Inputs!$B$9,K6107&lt;=Inputs!$B$10),1,0)</f>
        <v>0</v>
      </c>
      <c r="N6107" s="9">
        <f>Inputs!$B$4</f>
        <v>54.991999999999997</v>
      </c>
      <c r="O6107" s="9">
        <f>IF(M6107=1,Inputs!$B$6,Inputs!$B$4)</f>
        <v>54.991999999999997</v>
      </c>
      <c r="P6107" s="9">
        <f>IF(M6107=1,Inputs!$B$7,Inputs!$B$4)</f>
        <v>54.991999999999997</v>
      </c>
      <c r="Q6107" s="9">
        <f>MAX(0,Inputs!$B$4-O6107)</f>
        <v>0</v>
      </c>
      <c r="R6107" s="9">
        <f>MAX(0,Inputs!$B$4-P6107)</f>
        <v>0</v>
      </c>
    </row>
    <row r="6108" spans="1:18" ht="15" customHeight="1">
      <c r="A6108" s="4">
        <v>44816.416666666701</v>
      </c>
      <c r="B6108" s="5">
        <v>44816</v>
      </c>
      <c r="C6108" s="6">
        <v>9</v>
      </c>
      <c r="D6108" s="7" t="s">
        <v>36</v>
      </c>
      <c r="E6108" s="7" t="s">
        <v>29</v>
      </c>
      <c r="F6108" s="7" t="s">
        <v>22</v>
      </c>
      <c r="G6108" s="6">
        <v>10</v>
      </c>
      <c r="H6108" s="8">
        <v>3.0019999999999998</v>
      </c>
      <c r="I6108" s="8">
        <v>27.170999999999999</v>
      </c>
      <c r="J6108" s="8">
        <v>0.30640000000000001</v>
      </c>
      <c r="K6108" s="8">
        <v>10.407999999999999</v>
      </c>
      <c r="L6108" s="9">
        <f>K6108*Inputs!$B$5</f>
        <v>10.19984</v>
      </c>
      <c r="M6108" s="10">
        <f>IF(AND(OR(C6108=1,C6108=2,C6108=12),G6108&gt;=Inputs!$B$8,G6108&lt;=Inputs!$B$9,K6108&lt;=Inputs!$B$10),1,0)</f>
        <v>0</v>
      </c>
      <c r="N6108" s="9">
        <f>Inputs!$B$4</f>
        <v>54.991999999999997</v>
      </c>
      <c r="O6108" s="9">
        <f>IF(M6108=1,Inputs!$B$6,Inputs!$B$4)</f>
        <v>54.991999999999997</v>
      </c>
      <c r="P6108" s="9">
        <f>IF(M6108=1,Inputs!$B$7,Inputs!$B$4)</f>
        <v>54.991999999999997</v>
      </c>
      <c r="Q6108" s="9">
        <f>MAX(0,Inputs!$B$4-O6108)</f>
        <v>0</v>
      </c>
      <c r="R6108" s="9">
        <f>MAX(0,Inputs!$B$4-P6108)</f>
        <v>0</v>
      </c>
    </row>
    <row r="6109" spans="1:18" ht="15" customHeight="1">
      <c r="A6109" s="4">
        <v>44816.458333333299</v>
      </c>
      <c r="B6109" s="5">
        <v>44816</v>
      </c>
      <c r="C6109" s="6">
        <v>9</v>
      </c>
      <c r="D6109" s="7" t="s">
        <v>36</v>
      </c>
      <c r="E6109" s="7" t="s">
        <v>29</v>
      </c>
      <c r="F6109" s="7" t="s">
        <v>22</v>
      </c>
      <c r="G6109" s="6">
        <v>11</v>
      </c>
      <c r="H6109" s="8">
        <v>3.0019999999999998</v>
      </c>
      <c r="I6109" s="8">
        <v>27.170999999999999</v>
      </c>
      <c r="J6109" s="8">
        <v>0.32919999999999999</v>
      </c>
      <c r="K6109" s="8">
        <v>10.958</v>
      </c>
      <c r="L6109" s="9">
        <f>K6109*Inputs!$B$5</f>
        <v>10.73884</v>
      </c>
      <c r="M6109" s="10">
        <f>IF(AND(OR(C6109=1,C6109=2,C6109=12),G6109&gt;=Inputs!$B$8,G6109&lt;=Inputs!$B$9,K6109&lt;=Inputs!$B$10),1,0)</f>
        <v>0</v>
      </c>
      <c r="N6109" s="9">
        <f>Inputs!$B$4</f>
        <v>54.991999999999997</v>
      </c>
      <c r="O6109" s="9">
        <f>IF(M6109=1,Inputs!$B$6,Inputs!$B$4)</f>
        <v>54.991999999999997</v>
      </c>
      <c r="P6109" s="9">
        <f>IF(M6109=1,Inputs!$B$7,Inputs!$B$4)</f>
        <v>54.991999999999997</v>
      </c>
      <c r="Q6109" s="9">
        <f>MAX(0,Inputs!$B$4-O6109)</f>
        <v>0</v>
      </c>
      <c r="R6109" s="9">
        <f>MAX(0,Inputs!$B$4-P6109)</f>
        <v>0</v>
      </c>
    </row>
    <row r="6110" spans="1:18" ht="15" customHeight="1">
      <c r="A6110" s="4">
        <v>44816.5</v>
      </c>
      <c r="B6110" s="5">
        <v>44816</v>
      </c>
      <c r="C6110" s="6">
        <v>9</v>
      </c>
      <c r="D6110" s="7" t="s">
        <v>36</v>
      </c>
      <c r="E6110" s="7" t="s">
        <v>29</v>
      </c>
      <c r="F6110" s="7" t="s">
        <v>22</v>
      </c>
      <c r="G6110" s="6">
        <v>12</v>
      </c>
      <c r="H6110" s="8">
        <v>3.0019999999999998</v>
      </c>
      <c r="I6110" s="8">
        <v>27.170999999999999</v>
      </c>
      <c r="J6110" s="8">
        <v>0.35189999999999999</v>
      </c>
      <c r="K6110" s="8">
        <v>11.507</v>
      </c>
      <c r="L6110" s="9">
        <f>K6110*Inputs!$B$5</f>
        <v>11.276859999999999</v>
      </c>
      <c r="M6110" s="10">
        <f>IF(AND(OR(C6110=1,C6110=2,C6110=12),G6110&gt;=Inputs!$B$8,G6110&lt;=Inputs!$B$9,K6110&lt;=Inputs!$B$10),1,0)</f>
        <v>0</v>
      </c>
      <c r="N6110" s="9">
        <f>Inputs!$B$4</f>
        <v>54.991999999999997</v>
      </c>
      <c r="O6110" s="9">
        <f>IF(M6110=1,Inputs!$B$6,Inputs!$B$4)</f>
        <v>54.991999999999997</v>
      </c>
      <c r="P6110" s="9">
        <f>IF(M6110=1,Inputs!$B$7,Inputs!$B$4)</f>
        <v>54.991999999999997</v>
      </c>
      <c r="Q6110" s="9">
        <f>MAX(0,Inputs!$B$4-O6110)</f>
        <v>0</v>
      </c>
      <c r="R6110" s="9">
        <f>MAX(0,Inputs!$B$4-P6110)</f>
        <v>0</v>
      </c>
    </row>
    <row r="6111" spans="1:18" ht="15" customHeight="1">
      <c r="A6111" s="4">
        <v>44816.541666666701</v>
      </c>
      <c r="B6111" s="5">
        <v>44816</v>
      </c>
      <c r="C6111" s="6">
        <v>9</v>
      </c>
      <c r="D6111" s="7" t="s">
        <v>36</v>
      </c>
      <c r="E6111" s="7" t="s">
        <v>29</v>
      </c>
      <c r="F6111" s="7" t="s">
        <v>22</v>
      </c>
      <c r="G6111" s="6">
        <v>13</v>
      </c>
      <c r="H6111" s="8">
        <v>3.0019999999999998</v>
      </c>
      <c r="I6111" s="8">
        <v>27.170999999999999</v>
      </c>
      <c r="J6111" s="8">
        <v>0.38229999999999997</v>
      </c>
      <c r="K6111" s="8">
        <v>12.243</v>
      </c>
      <c r="L6111" s="9">
        <f>K6111*Inputs!$B$5</f>
        <v>11.998139999999999</v>
      </c>
      <c r="M6111" s="10">
        <f>IF(AND(OR(C6111=1,C6111=2,C6111=12),G6111&gt;=Inputs!$B$8,G6111&lt;=Inputs!$B$9,K6111&lt;=Inputs!$B$10),1,0)</f>
        <v>0</v>
      </c>
      <c r="N6111" s="9">
        <f>Inputs!$B$4</f>
        <v>54.991999999999997</v>
      </c>
      <c r="O6111" s="9">
        <f>IF(M6111=1,Inputs!$B$6,Inputs!$B$4)</f>
        <v>54.991999999999997</v>
      </c>
      <c r="P6111" s="9">
        <f>IF(M6111=1,Inputs!$B$7,Inputs!$B$4)</f>
        <v>54.991999999999997</v>
      </c>
      <c r="Q6111" s="9">
        <f>MAX(0,Inputs!$B$4-O6111)</f>
        <v>0</v>
      </c>
      <c r="R6111" s="9">
        <f>MAX(0,Inputs!$B$4-P6111)</f>
        <v>0</v>
      </c>
    </row>
    <row r="6112" spans="1:18" ht="15" customHeight="1">
      <c r="A6112" s="4">
        <v>44816.583333333299</v>
      </c>
      <c r="B6112" s="5">
        <v>44816</v>
      </c>
      <c r="C6112" s="6">
        <v>9</v>
      </c>
      <c r="D6112" s="7" t="s">
        <v>36</v>
      </c>
      <c r="E6112" s="7" t="s">
        <v>29</v>
      </c>
      <c r="F6112" s="7" t="s">
        <v>22</v>
      </c>
      <c r="G6112" s="6">
        <v>14</v>
      </c>
      <c r="H6112" s="8">
        <v>3.0019999999999998</v>
      </c>
      <c r="I6112" s="8">
        <v>27.170999999999999</v>
      </c>
      <c r="J6112" s="8">
        <v>0.35620000000000002</v>
      </c>
      <c r="K6112" s="8">
        <v>11.61</v>
      </c>
      <c r="L6112" s="9">
        <f>K6112*Inputs!$B$5</f>
        <v>11.377799999999999</v>
      </c>
      <c r="M6112" s="10">
        <f>IF(AND(OR(C6112=1,C6112=2,C6112=12),G6112&gt;=Inputs!$B$8,G6112&lt;=Inputs!$B$9,K6112&lt;=Inputs!$B$10),1,0)</f>
        <v>0</v>
      </c>
      <c r="N6112" s="9">
        <f>Inputs!$B$4</f>
        <v>54.991999999999997</v>
      </c>
      <c r="O6112" s="9">
        <f>IF(M6112=1,Inputs!$B$6,Inputs!$B$4)</f>
        <v>54.991999999999997</v>
      </c>
      <c r="P6112" s="9">
        <f>IF(M6112=1,Inputs!$B$7,Inputs!$B$4)</f>
        <v>54.991999999999997</v>
      </c>
      <c r="Q6112" s="9">
        <f>MAX(0,Inputs!$B$4-O6112)</f>
        <v>0</v>
      </c>
      <c r="R6112" s="9">
        <f>MAX(0,Inputs!$B$4-P6112)</f>
        <v>0</v>
      </c>
    </row>
    <row r="6113" spans="1:18" ht="15" customHeight="1">
      <c r="A6113" s="4">
        <v>44816.625</v>
      </c>
      <c r="B6113" s="5">
        <v>44816</v>
      </c>
      <c r="C6113" s="6">
        <v>9</v>
      </c>
      <c r="D6113" s="7" t="s">
        <v>36</v>
      </c>
      <c r="E6113" s="7" t="s">
        <v>29</v>
      </c>
      <c r="F6113" s="7" t="s">
        <v>22</v>
      </c>
      <c r="G6113" s="6">
        <v>15</v>
      </c>
      <c r="H6113" s="8">
        <v>3.0019999999999998</v>
      </c>
      <c r="I6113" s="8">
        <v>27.170999999999999</v>
      </c>
      <c r="J6113" s="8">
        <v>0.31840000000000002</v>
      </c>
      <c r="K6113" s="8">
        <v>10.698</v>
      </c>
      <c r="L6113" s="9">
        <f>K6113*Inputs!$B$5</f>
        <v>10.48404</v>
      </c>
      <c r="M6113" s="10">
        <f>IF(AND(OR(C6113=1,C6113=2,C6113=12),G6113&gt;=Inputs!$B$8,G6113&lt;=Inputs!$B$9,K6113&lt;=Inputs!$B$10),1,0)</f>
        <v>0</v>
      </c>
      <c r="N6113" s="9">
        <f>Inputs!$B$4</f>
        <v>54.991999999999997</v>
      </c>
      <c r="O6113" s="9">
        <f>IF(M6113=1,Inputs!$B$6,Inputs!$B$4)</f>
        <v>54.991999999999997</v>
      </c>
      <c r="P6113" s="9">
        <f>IF(M6113=1,Inputs!$B$7,Inputs!$B$4)</f>
        <v>54.991999999999997</v>
      </c>
      <c r="Q6113" s="9">
        <f>MAX(0,Inputs!$B$4-O6113)</f>
        <v>0</v>
      </c>
      <c r="R6113" s="9">
        <f>MAX(0,Inputs!$B$4-P6113)</f>
        <v>0</v>
      </c>
    </row>
    <row r="6114" spans="1:18" ht="15" customHeight="1">
      <c r="A6114" s="4">
        <v>44816.666666666701</v>
      </c>
      <c r="B6114" s="5">
        <v>44816</v>
      </c>
      <c r="C6114" s="6">
        <v>9</v>
      </c>
      <c r="D6114" s="7" t="s">
        <v>36</v>
      </c>
      <c r="E6114" s="7" t="s">
        <v>29</v>
      </c>
      <c r="F6114" s="7" t="s">
        <v>22</v>
      </c>
      <c r="G6114" s="6">
        <v>16</v>
      </c>
      <c r="H6114" s="8">
        <v>3.0019999999999998</v>
      </c>
      <c r="I6114" s="8">
        <v>27.170999999999999</v>
      </c>
      <c r="J6114" s="8">
        <v>0.24299999999999999</v>
      </c>
      <c r="K6114" s="8">
        <v>8.8740000000000006</v>
      </c>
      <c r="L6114" s="9">
        <f>K6114*Inputs!$B$5</f>
        <v>8.6965199999999996</v>
      </c>
      <c r="M6114" s="10">
        <f>IF(AND(OR(C6114=1,C6114=2,C6114=12),G6114&gt;=Inputs!$B$8,G6114&lt;=Inputs!$B$9,K6114&lt;=Inputs!$B$10),1,0)</f>
        <v>0</v>
      </c>
      <c r="N6114" s="9">
        <f>Inputs!$B$4</f>
        <v>54.991999999999997</v>
      </c>
      <c r="O6114" s="9">
        <f>IF(M6114=1,Inputs!$B$6,Inputs!$B$4)</f>
        <v>54.991999999999997</v>
      </c>
      <c r="P6114" s="9">
        <f>IF(M6114=1,Inputs!$B$7,Inputs!$B$4)</f>
        <v>54.991999999999997</v>
      </c>
      <c r="Q6114" s="9">
        <f>MAX(0,Inputs!$B$4-O6114)</f>
        <v>0</v>
      </c>
      <c r="R6114" s="9">
        <f>MAX(0,Inputs!$B$4-P6114)</f>
        <v>0</v>
      </c>
    </row>
    <row r="6115" spans="1:18" ht="15" customHeight="1">
      <c r="A6115" s="4">
        <v>44816.708333333299</v>
      </c>
      <c r="B6115" s="5">
        <v>44816</v>
      </c>
      <c r="C6115" s="6">
        <v>9</v>
      </c>
      <c r="D6115" s="7" t="s">
        <v>36</v>
      </c>
      <c r="E6115" s="7" t="s">
        <v>29</v>
      </c>
      <c r="F6115" s="7" t="s">
        <v>22</v>
      </c>
      <c r="G6115" s="6">
        <v>17</v>
      </c>
      <c r="H6115" s="8">
        <v>3.0019999999999998</v>
      </c>
      <c r="I6115" s="8">
        <v>27.170999999999999</v>
      </c>
      <c r="J6115" s="8">
        <v>9.5399999999999999E-2</v>
      </c>
      <c r="K6115" s="8">
        <v>5.3090000000000002</v>
      </c>
      <c r="L6115" s="9">
        <f>K6115*Inputs!$B$5</f>
        <v>5.20282</v>
      </c>
      <c r="M6115" s="10">
        <f>IF(AND(OR(C6115=1,C6115=2,C6115=12),G6115&gt;=Inputs!$B$8,G6115&lt;=Inputs!$B$9,K6115&lt;=Inputs!$B$10),1,0)</f>
        <v>0</v>
      </c>
      <c r="N6115" s="9">
        <f>Inputs!$B$4</f>
        <v>54.991999999999997</v>
      </c>
      <c r="O6115" s="9">
        <f>IF(M6115=1,Inputs!$B$6,Inputs!$B$4)</f>
        <v>54.991999999999997</v>
      </c>
      <c r="P6115" s="9">
        <f>IF(M6115=1,Inputs!$B$7,Inputs!$B$4)</f>
        <v>54.991999999999997</v>
      </c>
      <c r="Q6115" s="9">
        <f>MAX(0,Inputs!$B$4-O6115)</f>
        <v>0</v>
      </c>
      <c r="R6115" s="9">
        <f>MAX(0,Inputs!$B$4-P6115)</f>
        <v>0</v>
      </c>
    </row>
    <row r="6116" spans="1:18" ht="15" customHeight="1">
      <c r="A6116" s="4">
        <v>44816.75</v>
      </c>
      <c r="B6116" s="5">
        <v>44816</v>
      </c>
      <c r="C6116" s="6">
        <v>9</v>
      </c>
      <c r="D6116" s="7" t="s">
        <v>36</v>
      </c>
      <c r="E6116" s="7" t="s">
        <v>29</v>
      </c>
      <c r="F6116" s="7" t="s">
        <v>22</v>
      </c>
      <c r="G6116" s="6">
        <v>18</v>
      </c>
      <c r="H6116" s="8">
        <v>3.0019999999999998</v>
      </c>
      <c r="I6116" s="8">
        <v>27.170999999999999</v>
      </c>
      <c r="J6116" s="8">
        <v>0.08</v>
      </c>
      <c r="K6116" s="8">
        <v>4.9359999999999999</v>
      </c>
      <c r="L6116" s="9">
        <f>K6116*Inputs!$B$5</f>
        <v>4.8372799999999998</v>
      </c>
      <c r="M6116" s="10">
        <f>IF(AND(OR(C6116=1,C6116=2,C6116=12),G6116&gt;=Inputs!$B$8,G6116&lt;=Inputs!$B$9,K6116&lt;=Inputs!$B$10),1,0)</f>
        <v>0</v>
      </c>
      <c r="N6116" s="9">
        <f>Inputs!$B$4</f>
        <v>54.991999999999997</v>
      </c>
      <c r="O6116" s="9">
        <f>IF(M6116=1,Inputs!$B$6,Inputs!$B$4)</f>
        <v>54.991999999999997</v>
      </c>
      <c r="P6116" s="9">
        <f>IF(M6116=1,Inputs!$B$7,Inputs!$B$4)</f>
        <v>54.991999999999997</v>
      </c>
      <c r="Q6116" s="9">
        <f>MAX(0,Inputs!$B$4-O6116)</f>
        <v>0</v>
      </c>
      <c r="R6116" s="9">
        <f>MAX(0,Inputs!$B$4-P6116)</f>
        <v>0</v>
      </c>
    </row>
    <row r="6117" spans="1:18" ht="15" customHeight="1">
      <c r="A6117" s="4">
        <v>44816.791666666701</v>
      </c>
      <c r="B6117" s="5">
        <v>44816</v>
      </c>
      <c r="C6117" s="6">
        <v>9</v>
      </c>
      <c r="D6117" s="7" t="s">
        <v>36</v>
      </c>
      <c r="E6117" s="7" t="s">
        <v>29</v>
      </c>
      <c r="F6117" s="7" t="s">
        <v>22</v>
      </c>
      <c r="G6117" s="6">
        <v>19</v>
      </c>
      <c r="H6117" s="8">
        <v>3.0019999999999998</v>
      </c>
      <c r="I6117" s="8">
        <v>27.170999999999999</v>
      </c>
      <c r="J6117" s="8">
        <v>0.16320000000000001</v>
      </c>
      <c r="K6117" s="8">
        <v>6.9459999999999997</v>
      </c>
      <c r="L6117" s="9">
        <f>K6117*Inputs!$B$5</f>
        <v>6.80708</v>
      </c>
      <c r="M6117" s="10">
        <f>IF(AND(OR(C6117=1,C6117=2,C6117=12),G6117&gt;=Inputs!$B$8,G6117&lt;=Inputs!$B$9,K6117&lt;=Inputs!$B$10),1,0)</f>
        <v>0</v>
      </c>
      <c r="N6117" s="9">
        <f>Inputs!$B$4</f>
        <v>54.991999999999997</v>
      </c>
      <c r="O6117" s="9">
        <f>IF(M6117=1,Inputs!$B$6,Inputs!$B$4)</f>
        <v>54.991999999999997</v>
      </c>
      <c r="P6117" s="9">
        <f>IF(M6117=1,Inputs!$B$7,Inputs!$B$4)</f>
        <v>54.991999999999997</v>
      </c>
      <c r="Q6117" s="9">
        <f>MAX(0,Inputs!$B$4-O6117)</f>
        <v>0</v>
      </c>
      <c r="R6117" s="9">
        <f>MAX(0,Inputs!$B$4-P6117)</f>
        <v>0</v>
      </c>
    </row>
    <row r="6118" spans="1:18" ht="15" customHeight="1">
      <c r="A6118" s="4">
        <v>44816.833333333299</v>
      </c>
      <c r="B6118" s="5">
        <v>44816</v>
      </c>
      <c r="C6118" s="6">
        <v>9</v>
      </c>
      <c r="D6118" s="7" t="s">
        <v>36</v>
      </c>
      <c r="E6118" s="7" t="s">
        <v>29</v>
      </c>
      <c r="F6118" s="7" t="s">
        <v>22</v>
      </c>
      <c r="G6118" s="6">
        <v>20</v>
      </c>
      <c r="H6118" s="8">
        <v>3.0019999999999998</v>
      </c>
      <c r="I6118" s="8">
        <v>27.170999999999999</v>
      </c>
      <c r="J6118" s="8">
        <v>0.2087</v>
      </c>
      <c r="K6118" s="8">
        <v>8.0449999999999999</v>
      </c>
      <c r="L6118" s="9">
        <f>K6118*Inputs!$B$5</f>
        <v>7.8841000000000001</v>
      </c>
      <c r="M6118" s="10">
        <f>IF(AND(OR(C6118=1,C6118=2,C6118=12),G6118&gt;=Inputs!$B$8,G6118&lt;=Inputs!$B$9,K6118&lt;=Inputs!$B$10),1,0)</f>
        <v>0</v>
      </c>
      <c r="N6118" s="9">
        <f>Inputs!$B$4</f>
        <v>54.991999999999997</v>
      </c>
      <c r="O6118" s="9">
        <f>IF(M6118=1,Inputs!$B$6,Inputs!$B$4)</f>
        <v>54.991999999999997</v>
      </c>
      <c r="P6118" s="9">
        <f>IF(M6118=1,Inputs!$B$7,Inputs!$B$4)</f>
        <v>54.991999999999997</v>
      </c>
      <c r="Q6118" s="9">
        <f>MAX(0,Inputs!$B$4-O6118)</f>
        <v>0</v>
      </c>
      <c r="R6118" s="9">
        <f>MAX(0,Inputs!$B$4-P6118)</f>
        <v>0</v>
      </c>
    </row>
    <row r="6119" spans="1:18" ht="15" customHeight="1">
      <c r="A6119" s="4">
        <v>44816.875</v>
      </c>
      <c r="B6119" s="5">
        <v>44816</v>
      </c>
      <c r="C6119" s="6">
        <v>9</v>
      </c>
      <c r="D6119" s="7" t="s">
        <v>36</v>
      </c>
      <c r="E6119" s="7" t="s">
        <v>29</v>
      </c>
      <c r="F6119" s="7" t="s">
        <v>22</v>
      </c>
      <c r="G6119" s="6">
        <v>21</v>
      </c>
      <c r="H6119" s="8">
        <v>3.0019999999999998</v>
      </c>
      <c r="I6119" s="8">
        <v>27.170999999999999</v>
      </c>
      <c r="J6119" s="8">
        <v>0.33389999999999997</v>
      </c>
      <c r="K6119" s="8">
        <v>11.071999999999999</v>
      </c>
      <c r="L6119" s="9">
        <f>K6119*Inputs!$B$5</f>
        <v>10.85056</v>
      </c>
      <c r="M6119" s="10">
        <f>IF(AND(OR(C6119=1,C6119=2,C6119=12),G6119&gt;=Inputs!$B$8,G6119&lt;=Inputs!$B$9,K6119&lt;=Inputs!$B$10),1,0)</f>
        <v>0</v>
      </c>
      <c r="N6119" s="9">
        <f>Inputs!$B$4</f>
        <v>54.991999999999997</v>
      </c>
      <c r="O6119" s="9">
        <f>IF(M6119=1,Inputs!$B$6,Inputs!$B$4)</f>
        <v>54.991999999999997</v>
      </c>
      <c r="P6119" s="9">
        <f>IF(M6119=1,Inputs!$B$7,Inputs!$B$4)</f>
        <v>54.991999999999997</v>
      </c>
      <c r="Q6119" s="9">
        <f>MAX(0,Inputs!$B$4-O6119)</f>
        <v>0</v>
      </c>
      <c r="R6119" s="9">
        <f>MAX(0,Inputs!$B$4-P6119)</f>
        <v>0</v>
      </c>
    </row>
    <row r="6120" spans="1:18" ht="15" customHeight="1">
      <c r="A6120" s="4">
        <v>44816.916666666701</v>
      </c>
      <c r="B6120" s="5">
        <v>44816</v>
      </c>
      <c r="C6120" s="6">
        <v>9</v>
      </c>
      <c r="D6120" s="7" t="s">
        <v>36</v>
      </c>
      <c r="E6120" s="7" t="s">
        <v>29</v>
      </c>
      <c r="F6120" s="7" t="s">
        <v>22</v>
      </c>
      <c r="G6120" s="6">
        <v>22</v>
      </c>
      <c r="H6120" s="8">
        <v>3.0019999999999998</v>
      </c>
      <c r="I6120" s="8">
        <v>27.170999999999999</v>
      </c>
      <c r="J6120" s="8">
        <v>0.51829999999999998</v>
      </c>
      <c r="K6120" s="8">
        <v>15.528</v>
      </c>
      <c r="L6120" s="9">
        <f>K6120*Inputs!$B$5</f>
        <v>15.21744</v>
      </c>
      <c r="M6120" s="10">
        <f>IF(AND(OR(C6120=1,C6120=2,C6120=12),G6120&gt;=Inputs!$B$8,G6120&lt;=Inputs!$B$9,K6120&lt;=Inputs!$B$10),1,0)</f>
        <v>0</v>
      </c>
      <c r="N6120" s="9">
        <f>Inputs!$B$4</f>
        <v>54.991999999999997</v>
      </c>
      <c r="O6120" s="9">
        <f>IF(M6120=1,Inputs!$B$6,Inputs!$B$4)</f>
        <v>54.991999999999997</v>
      </c>
      <c r="P6120" s="9">
        <f>IF(M6120=1,Inputs!$B$7,Inputs!$B$4)</f>
        <v>54.991999999999997</v>
      </c>
      <c r="Q6120" s="9">
        <f>MAX(0,Inputs!$B$4-O6120)</f>
        <v>0</v>
      </c>
      <c r="R6120" s="9">
        <f>MAX(0,Inputs!$B$4-P6120)</f>
        <v>0</v>
      </c>
    </row>
    <row r="6121" spans="1:18" ht="15" customHeight="1">
      <c r="A6121" s="4">
        <v>44816.958333333299</v>
      </c>
      <c r="B6121" s="5">
        <v>44816</v>
      </c>
      <c r="C6121" s="6">
        <v>9</v>
      </c>
      <c r="D6121" s="7" t="s">
        <v>36</v>
      </c>
      <c r="E6121" s="7" t="s">
        <v>29</v>
      </c>
      <c r="F6121" s="7" t="s">
        <v>22</v>
      </c>
      <c r="G6121" s="6">
        <v>23</v>
      </c>
      <c r="H6121" s="8">
        <v>3.0019999999999998</v>
      </c>
      <c r="I6121" s="8">
        <v>27.170999999999999</v>
      </c>
      <c r="J6121" s="8">
        <v>0.70269999999999999</v>
      </c>
      <c r="K6121" s="8">
        <v>19.984999999999999</v>
      </c>
      <c r="L6121" s="9">
        <f>K6121*Inputs!$B$5</f>
        <v>19.5853</v>
      </c>
      <c r="M6121" s="10">
        <f>IF(AND(OR(C6121=1,C6121=2,C6121=12),G6121&gt;=Inputs!$B$8,G6121&lt;=Inputs!$B$9,K6121&lt;=Inputs!$B$10),1,0)</f>
        <v>0</v>
      </c>
      <c r="N6121" s="9">
        <f>Inputs!$B$4</f>
        <v>54.991999999999997</v>
      </c>
      <c r="O6121" s="9">
        <f>IF(M6121=1,Inputs!$B$6,Inputs!$B$4)</f>
        <v>54.991999999999997</v>
      </c>
      <c r="P6121" s="9">
        <f>IF(M6121=1,Inputs!$B$7,Inputs!$B$4)</f>
        <v>54.991999999999997</v>
      </c>
      <c r="Q6121" s="9">
        <f>MAX(0,Inputs!$B$4-O6121)</f>
        <v>0</v>
      </c>
      <c r="R6121" s="9">
        <f>MAX(0,Inputs!$B$4-P6121)</f>
        <v>0</v>
      </c>
    </row>
    <row r="6122" spans="1:18" ht="15" customHeight="1">
      <c r="A6122" s="4">
        <v>44817</v>
      </c>
      <c r="B6122" s="5">
        <v>44817</v>
      </c>
      <c r="C6122" s="6">
        <v>9</v>
      </c>
      <c r="D6122" s="7" t="s">
        <v>36</v>
      </c>
      <c r="E6122" s="7" t="s">
        <v>29</v>
      </c>
      <c r="F6122" s="7" t="s">
        <v>23</v>
      </c>
      <c r="G6122" s="6">
        <v>0</v>
      </c>
      <c r="H6122" s="8">
        <v>2.8450000000000002</v>
      </c>
      <c r="I6122" s="8">
        <v>25.917999999999999</v>
      </c>
      <c r="J6122" s="8">
        <v>0.89910000000000001</v>
      </c>
      <c r="K6122" s="8">
        <v>23.588999999999999</v>
      </c>
      <c r="L6122" s="9">
        <f>K6122*Inputs!$B$5</f>
        <v>23.11722</v>
      </c>
      <c r="M6122" s="10">
        <f>IF(AND(OR(C6122=1,C6122=2,C6122=12),G6122&gt;=Inputs!$B$8,G6122&lt;=Inputs!$B$9,K6122&lt;=Inputs!$B$10),1,0)</f>
        <v>0</v>
      </c>
      <c r="N6122" s="9">
        <f>Inputs!$B$4</f>
        <v>54.991999999999997</v>
      </c>
      <c r="O6122" s="9">
        <f>IF(M6122=1,Inputs!$B$6,Inputs!$B$4)</f>
        <v>54.991999999999997</v>
      </c>
      <c r="P6122" s="9">
        <f>IF(M6122=1,Inputs!$B$7,Inputs!$B$4)</f>
        <v>54.991999999999997</v>
      </c>
      <c r="Q6122" s="9">
        <f>MAX(0,Inputs!$B$4-O6122)</f>
        <v>0</v>
      </c>
      <c r="R6122" s="9">
        <f>MAX(0,Inputs!$B$4-P6122)</f>
        <v>0</v>
      </c>
    </row>
    <row r="6123" spans="1:18" ht="15" customHeight="1">
      <c r="A6123" s="4">
        <v>44817.041666666701</v>
      </c>
      <c r="B6123" s="5">
        <v>44817</v>
      </c>
      <c r="C6123" s="6">
        <v>9</v>
      </c>
      <c r="D6123" s="7" t="s">
        <v>36</v>
      </c>
      <c r="E6123" s="7" t="s">
        <v>29</v>
      </c>
      <c r="F6123" s="7" t="s">
        <v>23</v>
      </c>
      <c r="G6123" s="6">
        <v>1</v>
      </c>
      <c r="H6123" s="8">
        <v>2.8450000000000002</v>
      </c>
      <c r="I6123" s="8">
        <v>25.917999999999999</v>
      </c>
      <c r="J6123" s="8">
        <v>0.9194</v>
      </c>
      <c r="K6123" s="8">
        <v>24.058</v>
      </c>
      <c r="L6123" s="9">
        <f>K6123*Inputs!$B$5</f>
        <v>23.576840000000001</v>
      </c>
      <c r="M6123" s="10">
        <f>IF(AND(OR(C6123=1,C6123=2,C6123=12),G6123&gt;=Inputs!$B$8,G6123&lt;=Inputs!$B$9,K6123&lt;=Inputs!$B$10),1,0)</f>
        <v>0</v>
      </c>
      <c r="N6123" s="9">
        <f>Inputs!$B$4</f>
        <v>54.991999999999997</v>
      </c>
      <c r="O6123" s="9">
        <f>IF(M6123=1,Inputs!$B$6,Inputs!$B$4)</f>
        <v>54.991999999999997</v>
      </c>
      <c r="P6123" s="9">
        <f>IF(M6123=1,Inputs!$B$7,Inputs!$B$4)</f>
        <v>54.991999999999997</v>
      </c>
      <c r="Q6123" s="9">
        <f>MAX(0,Inputs!$B$4-O6123)</f>
        <v>0</v>
      </c>
      <c r="R6123" s="9">
        <f>MAX(0,Inputs!$B$4-P6123)</f>
        <v>0</v>
      </c>
    </row>
    <row r="6124" spans="1:18" ht="15" customHeight="1">
      <c r="A6124" s="4">
        <v>44817.083333333299</v>
      </c>
      <c r="B6124" s="5">
        <v>44817</v>
      </c>
      <c r="C6124" s="6">
        <v>9</v>
      </c>
      <c r="D6124" s="7" t="s">
        <v>36</v>
      </c>
      <c r="E6124" s="7" t="s">
        <v>29</v>
      </c>
      <c r="F6124" s="7" t="s">
        <v>23</v>
      </c>
      <c r="G6124" s="6">
        <v>2</v>
      </c>
      <c r="H6124" s="8">
        <v>2.8450000000000002</v>
      </c>
      <c r="I6124" s="8">
        <v>25.917999999999999</v>
      </c>
      <c r="J6124" s="8">
        <v>0.93969999999999998</v>
      </c>
      <c r="K6124" s="8">
        <v>24.526</v>
      </c>
      <c r="L6124" s="9">
        <f>K6124*Inputs!$B$5</f>
        <v>24.03548</v>
      </c>
      <c r="M6124" s="10">
        <f>IF(AND(OR(C6124=1,C6124=2,C6124=12),G6124&gt;=Inputs!$B$8,G6124&lt;=Inputs!$B$9,K6124&lt;=Inputs!$B$10),1,0)</f>
        <v>0</v>
      </c>
      <c r="N6124" s="9">
        <f>Inputs!$B$4</f>
        <v>54.991999999999997</v>
      </c>
      <c r="O6124" s="9">
        <f>IF(M6124=1,Inputs!$B$6,Inputs!$B$4)</f>
        <v>54.991999999999997</v>
      </c>
      <c r="P6124" s="9">
        <f>IF(M6124=1,Inputs!$B$7,Inputs!$B$4)</f>
        <v>54.991999999999997</v>
      </c>
      <c r="Q6124" s="9">
        <f>MAX(0,Inputs!$B$4-O6124)</f>
        <v>0</v>
      </c>
      <c r="R6124" s="9">
        <f>MAX(0,Inputs!$B$4-P6124)</f>
        <v>0</v>
      </c>
    </row>
    <row r="6125" spans="1:18" ht="15" customHeight="1">
      <c r="A6125" s="4">
        <v>44817.125</v>
      </c>
      <c r="B6125" s="5">
        <v>44817</v>
      </c>
      <c r="C6125" s="6">
        <v>9</v>
      </c>
      <c r="D6125" s="7" t="s">
        <v>36</v>
      </c>
      <c r="E6125" s="7" t="s">
        <v>29</v>
      </c>
      <c r="F6125" s="7" t="s">
        <v>23</v>
      </c>
      <c r="G6125" s="6">
        <v>3</v>
      </c>
      <c r="H6125" s="8">
        <v>2.8450000000000002</v>
      </c>
      <c r="I6125" s="8">
        <v>25.917999999999999</v>
      </c>
      <c r="J6125" s="8">
        <v>0.96</v>
      </c>
      <c r="K6125" s="8">
        <v>24.995000000000001</v>
      </c>
      <c r="L6125" s="9">
        <f>K6125*Inputs!$B$5</f>
        <v>24.495100000000001</v>
      </c>
      <c r="M6125" s="10">
        <f>IF(AND(OR(C6125=1,C6125=2,C6125=12),G6125&gt;=Inputs!$B$8,G6125&lt;=Inputs!$B$9,K6125&lt;=Inputs!$B$10),1,0)</f>
        <v>0</v>
      </c>
      <c r="N6125" s="9">
        <f>Inputs!$B$4</f>
        <v>54.991999999999997</v>
      </c>
      <c r="O6125" s="9">
        <f>IF(M6125=1,Inputs!$B$6,Inputs!$B$4)</f>
        <v>54.991999999999997</v>
      </c>
      <c r="P6125" s="9">
        <f>IF(M6125=1,Inputs!$B$7,Inputs!$B$4)</f>
        <v>54.991999999999997</v>
      </c>
      <c r="Q6125" s="9">
        <f>MAX(0,Inputs!$B$4-O6125)</f>
        <v>0</v>
      </c>
      <c r="R6125" s="9">
        <f>MAX(0,Inputs!$B$4-P6125)</f>
        <v>0</v>
      </c>
    </row>
    <row r="6126" spans="1:18" ht="15" customHeight="1">
      <c r="A6126" s="4">
        <v>44817.166666666701</v>
      </c>
      <c r="B6126" s="5">
        <v>44817</v>
      </c>
      <c r="C6126" s="6">
        <v>9</v>
      </c>
      <c r="D6126" s="7" t="s">
        <v>36</v>
      </c>
      <c r="E6126" s="7" t="s">
        <v>29</v>
      </c>
      <c r="F6126" s="7" t="s">
        <v>23</v>
      </c>
      <c r="G6126" s="6">
        <v>4</v>
      </c>
      <c r="H6126" s="8">
        <v>2.8450000000000002</v>
      </c>
      <c r="I6126" s="8">
        <v>25.917999999999999</v>
      </c>
      <c r="J6126" s="8">
        <v>0.9415</v>
      </c>
      <c r="K6126" s="8">
        <v>24.567</v>
      </c>
      <c r="L6126" s="9">
        <f>K6126*Inputs!$B$5</f>
        <v>24.075659999999999</v>
      </c>
      <c r="M6126" s="10">
        <f>IF(AND(OR(C6126=1,C6126=2,C6126=12),G6126&gt;=Inputs!$B$8,G6126&lt;=Inputs!$B$9,K6126&lt;=Inputs!$B$10),1,0)</f>
        <v>0</v>
      </c>
      <c r="N6126" s="9">
        <f>Inputs!$B$4</f>
        <v>54.991999999999997</v>
      </c>
      <c r="O6126" s="9">
        <f>IF(M6126=1,Inputs!$B$6,Inputs!$B$4)</f>
        <v>54.991999999999997</v>
      </c>
      <c r="P6126" s="9">
        <f>IF(M6126=1,Inputs!$B$7,Inputs!$B$4)</f>
        <v>54.991999999999997</v>
      </c>
      <c r="Q6126" s="9">
        <f>MAX(0,Inputs!$B$4-O6126)</f>
        <v>0</v>
      </c>
      <c r="R6126" s="9">
        <f>MAX(0,Inputs!$B$4-P6126)</f>
        <v>0</v>
      </c>
    </row>
    <row r="6127" spans="1:18" ht="15" customHeight="1">
      <c r="A6127" s="4">
        <v>44817.208333333299</v>
      </c>
      <c r="B6127" s="5">
        <v>44817</v>
      </c>
      <c r="C6127" s="6">
        <v>9</v>
      </c>
      <c r="D6127" s="7" t="s">
        <v>36</v>
      </c>
      <c r="E6127" s="7" t="s">
        <v>29</v>
      </c>
      <c r="F6127" s="7" t="s">
        <v>23</v>
      </c>
      <c r="G6127" s="6">
        <v>5</v>
      </c>
      <c r="H6127" s="8">
        <v>2.8450000000000002</v>
      </c>
      <c r="I6127" s="8">
        <v>25.917999999999999</v>
      </c>
      <c r="J6127" s="8">
        <v>0.89910000000000001</v>
      </c>
      <c r="K6127" s="8">
        <v>23.588999999999999</v>
      </c>
      <c r="L6127" s="9">
        <f>K6127*Inputs!$B$5</f>
        <v>23.11722</v>
      </c>
      <c r="M6127" s="10">
        <f>IF(AND(OR(C6127=1,C6127=2,C6127=12),G6127&gt;=Inputs!$B$8,G6127&lt;=Inputs!$B$9,K6127&lt;=Inputs!$B$10),1,0)</f>
        <v>0</v>
      </c>
      <c r="N6127" s="9">
        <f>Inputs!$B$4</f>
        <v>54.991999999999997</v>
      </c>
      <c r="O6127" s="9">
        <f>IF(M6127=1,Inputs!$B$6,Inputs!$B$4)</f>
        <v>54.991999999999997</v>
      </c>
      <c r="P6127" s="9">
        <f>IF(M6127=1,Inputs!$B$7,Inputs!$B$4)</f>
        <v>54.991999999999997</v>
      </c>
      <c r="Q6127" s="9">
        <f>MAX(0,Inputs!$B$4-O6127)</f>
        <v>0</v>
      </c>
      <c r="R6127" s="9">
        <f>MAX(0,Inputs!$B$4-P6127)</f>
        <v>0</v>
      </c>
    </row>
    <row r="6128" spans="1:18" ht="15" customHeight="1">
      <c r="A6128" s="4">
        <v>44817.25</v>
      </c>
      <c r="B6128" s="5">
        <v>44817</v>
      </c>
      <c r="C6128" s="6">
        <v>9</v>
      </c>
      <c r="D6128" s="7" t="s">
        <v>36</v>
      </c>
      <c r="E6128" s="7" t="s">
        <v>29</v>
      </c>
      <c r="F6128" s="7" t="s">
        <v>23</v>
      </c>
      <c r="G6128" s="6">
        <v>6</v>
      </c>
      <c r="H6128" s="8">
        <v>2.8450000000000002</v>
      </c>
      <c r="I6128" s="8">
        <v>25.917999999999999</v>
      </c>
      <c r="J6128" s="8">
        <v>0.53249999999999997</v>
      </c>
      <c r="K6128" s="8">
        <v>15.13</v>
      </c>
      <c r="L6128" s="9">
        <f>K6128*Inputs!$B$5</f>
        <v>14.827400000000001</v>
      </c>
      <c r="M6128" s="10">
        <f>IF(AND(OR(C6128=1,C6128=2,C6128=12),G6128&gt;=Inputs!$B$8,G6128&lt;=Inputs!$B$9,K6128&lt;=Inputs!$B$10),1,0)</f>
        <v>0</v>
      </c>
      <c r="N6128" s="9">
        <f>Inputs!$B$4</f>
        <v>54.991999999999997</v>
      </c>
      <c r="O6128" s="9">
        <f>IF(M6128=1,Inputs!$B$6,Inputs!$B$4)</f>
        <v>54.991999999999997</v>
      </c>
      <c r="P6128" s="9">
        <f>IF(M6128=1,Inputs!$B$7,Inputs!$B$4)</f>
        <v>54.991999999999997</v>
      </c>
      <c r="Q6128" s="9">
        <f>MAX(0,Inputs!$B$4-O6128)</f>
        <v>0</v>
      </c>
      <c r="R6128" s="9">
        <f>MAX(0,Inputs!$B$4-P6128)</f>
        <v>0</v>
      </c>
    </row>
    <row r="6129" spans="1:18" ht="15" customHeight="1">
      <c r="A6129" s="4">
        <v>44817.291666666701</v>
      </c>
      <c r="B6129" s="5">
        <v>44817</v>
      </c>
      <c r="C6129" s="6">
        <v>9</v>
      </c>
      <c r="D6129" s="7" t="s">
        <v>36</v>
      </c>
      <c r="E6129" s="7" t="s">
        <v>29</v>
      </c>
      <c r="F6129" s="7" t="s">
        <v>23</v>
      </c>
      <c r="G6129" s="6">
        <v>7</v>
      </c>
      <c r="H6129" s="8">
        <v>2.8450000000000002</v>
      </c>
      <c r="I6129" s="8">
        <v>25.917999999999999</v>
      </c>
      <c r="J6129" s="8">
        <v>0.1658</v>
      </c>
      <c r="K6129" s="8">
        <v>6.6710000000000003</v>
      </c>
      <c r="L6129" s="9">
        <f>K6129*Inputs!$B$5</f>
        <v>6.5375800000000002</v>
      </c>
      <c r="M6129" s="10">
        <f>IF(AND(OR(C6129=1,C6129=2,C6129=12),G6129&gt;=Inputs!$B$8,G6129&lt;=Inputs!$B$9,K6129&lt;=Inputs!$B$10),1,0)</f>
        <v>0</v>
      </c>
      <c r="N6129" s="9">
        <f>Inputs!$B$4</f>
        <v>54.991999999999997</v>
      </c>
      <c r="O6129" s="9">
        <f>IF(M6129=1,Inputs!$B$6,Inputs!$B$4)</f>
        <v>54.991999999999997</v>
      </c>
      <c r="P6129" s="9">
        <f>IF(M6129=1,Inputs!$B$7,Inputs!$B$4)</f>
        <v>54.991999999999997</v>
      </c>
      <c r="Q6129" s="9">
        <f>MAX(0,Inputs!$B$4-O6129)</f>
        <v>0</v>
      </c>
      <c r="R6129" s="9">
        <f>MAX(0,Inputs!$B$4-P6129)</f>
        <v>0</v>
      </c>
    </row>
    <row r="6130" spans="1:18" ht="15" customHeight="1">
      <c r="A6130" s="4">
        <v>44817.333333333299</v>
      </c>
      <c r="B6130" s="5">
        <v>44817</v>
      </c>
      <c r="C6130" s="6">
        <v>9</v>
      </c>
      <c r="D6130" s="7" t="s">
        <v>36</v>
      </c>
      <c r="E6130" s="7" t="s">
        <v>29</v>
      </c>
      <c r="F6130" s="7" t="s">
        <v>23</v>
      </c>
      <c r="G6130" s="6">
        <v>8</v>
      </c>
      <c r="H6130" s="8">
        <v>2.8450000000000002</v>
      </c>
      <c r="I6130" s="8">
        <v>25.917999999999999</v>
      </c>
      <c r="J6130" s="8">
        <v>0.1701</v>
      </c>
      <c r="K6130" s="8">
        <v>6.7690000000000001</v>
      </c>
      <c r="L6130" s="9">
        <f>K6130*Inputs!$B$5</f>
        <v>6.6336199999999996</v>
      </c>
      <c r="M6130" s="10">
        <f>IF(AND(OR(C6130=1,C6130=2,C6130=12),G6130&gt;=Inputs!$B$8,G6130&lt;=Inputs!$B$9,K6130&lt;=Inputs!$B$10),1,0)</f>
        <v>0</v>
      </c>
      <c r="N6130" s="9">
        <f>Inputs!$B$4</f>
        <v>54.991999999999997</v>
      </c>
      <c r="O6130" s="9">
        <f>IF(M6130=1,Inputs!$B$6,Inputs!$B$4)</f>
        <v>54.991999999999997</v>
      </c>
      <c r="P6130" s="9">
        <f>IF(M6130=1,Inputs!$B$7,Inputs!$B$4)</f>
        <v>54.991999999999997</v>
      </c>
      <c r="Q6130" s="9">
        <f>MAX(0,Inputs!$B$4-O6130)</f>
        <v>0</v>
      </c>
      <c r="R6130" s="9">
        <f>MAX(0,Inputs!$B$4-P6130)</f>
        <v>0</v>
      </c>
    </row>
    <row r="6131" spans="1:18" ht="15" customHeight="1">
      <c r="A6131" s="4">
        <v>44817.375</v>
      </c>
      <c r="B6131" s="5">
        <v>44817</v>
      </c>
      <c r="C6131" s="6">
        <v>9</v>
      </c>
      <c r="D6131" s="7" t="s">
        <v>36</v>
      </c>
      <c r="E6131" s="7" t="s">
        <v>29</v>
      </c>
      <c r="F6131" s="7" t="s">
        <v>23</v>
      </c>
      <c r="G6131" s="6">
        <v>9</v>
      </c>
      <c r="H6131" s="8">
        <v>2.8450000000000002</v>
      </c>
      <c r="I6131" s="8">
        <v>25.917999999999999</v>
      </c>
      <c r="J6131" s="8">
        <v>9.4799999999999995E-2</v>
      </c>
      <c r="K6131" s="8">
        <v>5.0330000000000004</v>
      </c>
      <c r="L6131" s="9">
        <f>K6131*Inputs!$B$5</f>
        <v>4.9323399999999999</v>
      </c>
      <c r="M6131" s="10">
        <f>IF(AND(OR(C6131=1,C6131=2,C6131=12),G6131&gt;=Inputs!$B$8,G6131&lt;=Inputs!$B$9,K6131&lt;=Inputs!$B$10),1,0)</f>
        <v>0</v>
      </c>
      <c r="N6131" s="9">
        <f>Inputs!$B$4</f>
        <v>54.991999999999997</v>
      </c>
      <c r="O6131" s="9">
        <f>IF(M6131=1,Inputs!$B$6,Inputs!$B$4)</f>
        <v>54.991999999999997</v>
      </c>
      <c r="P6131" s="9">
        <f>IF(M6131=1,Inputs!$B$7,Inputs!$B$4)</f>
        <v>54.991999999999997</v>
      </c>
      <c r="Q6131" s="9">
        <f>MAX(0,Inputs!$B$4-O6131)</f>
        <v>0</v>
      </c>
      <c r="R6131" s="9">
        <f>MAX(0,Inputs!$B$4-P6131)</f>
        <v>0</v>
      </c>
    </row>
    <row r="6132" spans="1:18" ht="15" customHeight="1">
      <c r="A6132" s="4">
        <v>44817.416666666701</v>
      </c>
      <c r="B6132" s="5">
        <v>44817</v>
      </c>
      <c r="C6132" s="6">
        <v>9</v>
      </c>
      <c r="D6132" s="7" t="s">
        <v>36</v>
      </c>
      <c r="E6132" s="7" t="s">
        <v>29</v>
      </c>
      <c r="F6132" s="7" t="s">
        <v>23</v>
      </c>
      <c r="G6132" s="6">
        <v>10</v>
      </c>
      <c r="H6132" s="8">
        <v>2.8450000000000002</v>
      </c>
      <c r="I6132" s="8">
        <v>25.917999999999999</v>
      </c>
      <c r="J6132" s="8">
        <v>0.1245</v>
      </c>
      <c r="K6132" s="8">
        <v>5.718</v>
      </c>
      <c r="L6132" s="9">
        <f>K6132*Inputs!$B$5</f>
        <v>5.6036399999999995</v>
      </c>
      <c r="M6132" s="10">
        <f>IF(AND(OR(C6132=1,C6132=2,C6132=12),G6132&gt;=Inputs!$B$8,G6132&lt;=Inputs!$B$9,K6132&lt;=Inputs!$B$10),1,0)</f>
        <v>0</v>
      </c>
      <c r="N6132" s="9">
        <f>Inputs!$B$4</f>
        <v>54.991999999999997</v>
      </c>
      <c r="O6132" s="9">
        <f>IF(M6132=1,Inputs!$B$6,Inputs!$B$4)</f>
        <v>54.991999999999997</v>
      </c>
      <c r="P6132" s="9">
        <f>IF(M6132=1,Inputs!$B$7,Inputs!$B$4)</f>
        <v>54.991999999999997</v>
      </c>
      <c r="Q6132" s="9">
        <f>MAX(0,Inputs!$B$4-O6132)</f>
        <v>0</v>
      </c>
      <c r="R6132" s="9">
        <f>MAX(0,Inputs!$B$4-P6132)</f>
        <v>0</v>
      </c>
    </row>
    <row r="6133" spans="1:18" ht="15" customHeight="1">
      <c r="A6133" s="4">
        <v>44817.458333333299</v>
      </c>
      <c r="B6133" s="5">
        <v>44817</v>
      </c>
      <c r="C6133" s="6">
        <v>9</v>
      </c>
      <c r="D6133" s="7" t="s">
        <v>36</v>
      </c>
      <c r="E6133" s="7" t="s">
        <v>29</v>
      </c>
      <c r="F6133" s="7" t="s">
        <v>23</v>
      </c>
      <c r="G6133" s="6">
        <v>11</v>
      </c>
      <c r="H6133" s="8">
        <v>2.8450000000000002</v>
      </c>
      <c r="I6133" s="8">
        <v>25.917999999999999</v>
      </c>
      <c r="J6133" s="8">
        <v>0.18279999999999999</v>
      </c>
      <c r="K6133" s="8">
        <v>7.0620000000000003</v>
      </c>
      <c r="L6133" s="9">
        <f>K6133*Inputs!$B$5</f>
        <v>6.9207600000000005</v>
      </c>
      <c r="M6133" s="10">
        <f>IF(AND(OR(C6133=1,C6133=2,C6133=12),G6133&gt;=Inputs!$B$8,G6133&lt;=Inputs!$B$9,K6133&lt;=Inputs!$B$10),1,0)</f>
        <v>0</v>
      </c>
      <c r="N6133" s="9">
        <f>Inputs!$B$4</f>
        <v>54.991999999999997</v>
      </c>
      <c r="O6133" s="9">
        <f>IF(M6133=1,Inputs!$B$6,Inputs!$B$4)</f>
        <v>54.991999999999997</v>
      </c>
      <c r="P6133" s="9">
        <f>IF(M6133=1,Inputs!$B$7,Inputs!$B$4)</f>
        <v>54.991999999999997</v>
      </c>
      <c r="Q6133" s="9">
        <f>MAX(0,Inputs!$B$4-O6133)</f>
        <v>0</v>
      </c>
      <c r="R6133" s="9">
        <f>MAX(0,Inputs!$B$4-P6133)</f>
        <v>0</v>
      </c>
    </row>
    <row r="6134" spans="1:18" ht="15" customHeight="1">
      <c r="A6134" s="4">
        <v>44817.5</v>
      </c>
      <c r="B6134" s="5">
        <v>44817</v>
      </c>
      <c r="C6134" s="6">
        <v>9</v>
      </c>
      <c r="D6134" s="7" t="s">
        <v>36</v>
      </c>
      <c r="E6134" s="7" t="s">
        <v>29</v>
      </c>
      <c r="F6134" s="7" t="s">
        <v>23</v>
      </c>
      <c r="G6134" s="6">
        <v>12</v>
      </c>
      <c r="H6134" s="8">
        <v>2.8450000000000002</v>
      </c>
      <c r="I6134" s="8">
        <v>25.917999999999999</v>
      </c>
      <c r="J6134" s="8">
        <v>0.2177</v>
      </c>
      <c r="K6134" s="8">
        <v>7.8689999999999998</v>
      </c>
      <c r="L6134" s="9">
        <f>K6134*Inputs!$B$5</f>
        <v>7.7116199999999999</v>
      </c>
      <c r="M6134" s="10">
        <f>IF(AND(OR(C6134=1,C6134=2,C6134=12),G6134&gt;=Inputs!$B$8,G6134&lt;=Inputs!$B$9,K6134&lt;=Inputs!$B$10),1,0)</f>
        <v>0</v>
      </c>
      <c r="N6134" s="9">
        <f>Inputs!$B$4</f>
        <v>54.991999999999997</v>
      </c>
      <c r="O6134" s="9">
        <f>IF(M6134=1,Inputs!$B$6,Inputs!$B$4)</f>
        <v>54.991999999999997</v>
      </c>
      <c r="P6134" s="9">
        <f>IF(M6134=1,Inputs!$B$7,Inputs!$B$4)</f>
        <v>54.991999999999997</v>
      </c>
      <c r="Q6134" s="9">
        <f>MAX(0,Inputs!$B$4-O6134)</f>
        <v>0</v>
      </c>
      <c r="R6134" s="9">
        <f>MAX(0,Inputs!$B$4-P6134)</f>
        <v>0</v>
      </c>
    </row>
    <row r="6135" spans="1:18" ht="15" customHeight="1">
      <c r="A6135" s="4">
        <v>44817.541666666701</v>
      </c>
      <c r="B6135" s="5">
        <v>44817</v>
      </c>
      <c r="C6135" s="6">
        <v>9</v>
      </c>
      <c r="D6135" s="7" t="s">
        <v>36</v>
      </c>
      <c r="E6135" s="7" t="s">
        <v>29</v>
      </c>
      <c r="F6135" s="7" t="s">
        <v>23</v>
      </c>
      <c r="G6135" s="6">
        <v>13</v>
      </c>
      <c r="H6135" s="8">
        <v>2.8450000000000002</v>
      </c>
      <c r="I6135" s="8">
        <v>25.917999999999999</v>
      </c>
      <c r="J6135" s="8">
        <v>0.25269999999999998</v>
      </c>
      <c r="K6135" s="8">
        <v>8.6760000000000002</v>
      </c>
      <c r="L6135" s="9">
        <f>K6135*Inputs!$B$5</f>
        <v>8.5024800000000003</v>
      </c>
      <c r="M6135" s="10">
        <f>IF(AND(OR(C6135=1,C6135=2,C6135=12),G6135&gt;=Inputs!$B$8,G6135&lt;=Inputs!$B$9,K6135&lt;=Inputs!$B$10),1,0)</f>
        <v>0</v>
      </c>
      <c r="N6135" s="9">
        <f>Inputs!$B$4</f>
        <v>54.991999999999997</v>
      </c>
      <c r="O6135" s="9">
        <f>IF(M6135=1,Inputs!$B$6,Inputs!$B$4)</f>
        <v>54.991999999999997</v>
      </c>
      <c r="P6135" s="9">
        <f>IF(M6135=1,Inputs!$B$7,Inputs!$B$4)</f>
        <v>54.991999999999997</v>
      </c>
      <c r="Q6135" s="9">
        <f>MAX(0,Inputs!$B$4-O6135)</f>
        <v>0</v>
      </c>
      <c r="R6135" s="9">
        <f>MAX(0,Inputs!$B$4-P6135)</f>
        <v>0</v>
      </c>
    </row>
    <row r="6136" spans="1:18" ht="15" customHeight="1">
      <c r="A6136" s="4">
        <v>44817.583333333299</v>
      </c>
      <c r="B6136" s="5">
        <v>44817</v>
      </c>
      <c r="C6136" s="6">
        <v>9</v>
      </c>
      <c r="D6136" s="7" t="s">
        <v>36</v>
      </c>
      <c r="E6136" s="7" t="s">
        <v>29</v>
      </c>
      <c r="F6136" s="7" t="s">
        <v>23</v>
      </c>
      <c r="G6136" s="6">
        <v>14</v>
      </c>
      <c r="H6136" s="8">
        <v>2.8450000000000002</v>
      </c>
      <c r="I6136" s="8">
        <v>25.917999999999999</v>
      </c>
      <c r="J6136" s="8">
        <v>0.24110000000000001</v>
      </c>
      <c r="K6136" s="8">
        <v>8.407</v>
      </c>
      <c r="L6136" s="9">
        <f>K6136*Inputs!$B$5</f>
        <v>8.2388600000000007</v>
      </c>
      <c r="M6136" s="10">
        <f>IF(AND(OR(C6136=1,C6136=2,C6136=12),G6136&gt;=Inputs!$B$8,G6136&lt;=Inputs!$B$9,K6136&lt;=Inputs!$B$10),1,0)</f>
        <v>0</v>
      </c>
      <c r="N6136" s="9">
        <f>Inputs!$B$4</f>
        <v>54.991999999999997</v>
      </c>
      <c r="O6136" s="9">
        <f>IF(M6136=1,Inputs!$B$6,Inputs!$B$4)</f>
        <v>54.991999999999997</v>
      </c>
      <c r="P6136" s="9">
        <f>IF(M6136=1,Inputs!$B$7,Inputs!$B$4)</f>
        <v>54.991999999999997</v>
      </c>
      <c r="Q6136" s="9">
        <f>MAX(0,Inputs!$B$4-O6136)</f>
        <v>0</v>
      </c>
      <c r="R6136" s="9">
        <f>MAX(0,Inputs!$B$4-P6136)</f>
        <v>0</v>
      </c>
    </row>
    <row r="6137" spans="1:18" ht="15" customHeight="1">
      <c r="A6137" s="4">
        <v>44817.625</v>
      </c>
      <c r="B6137" s="5">
        <v>44817</v>
      </c>
      <c r="C6137" s="6">
        <v>9</v>
      </c>
      <c r="D6137" s="7" t="s">
        <v>36</v>
      </c>
      <c r="E6137" s="7" t="s">
        <v>29</v>
      </c>
      <c r="F6137" s="7" t="s">
        <v>23</v>
      </c>
      <c r="G6137" s="6">
        <v>15</v>
      </c>
      <c r="H6137" s="8">
        <v>2.8450000000000002</v>
      </c>
      <c r="I6137" s="8">
        <v>25.917999999999999</v>
      </c>
      <c r="J6137" s="8">
        <v>0.22459999999999999</v>
      </c>
      <c r="K6137" s="8">
        <v>8.0280000000000005</v>
      </c>
      <c r="L6137" s="9">
        <f>K6137*Inputs!$B$5</f>
        <v>7.8674400000000002</v>
      </c>
      <c r="M6137" s="10">
        <f>IF(AND(OR(C6137=1,C6137=2,C6137=12),G6137&gt;=Inputs!$B$8,G6137&lt;=Inputs!$B$9,K6137&lt;=Inputs!$B$10),1,0)</f>
        <v>0</v>
      </c>
      <c r="N6137" s="9">
        <f>Inputs!$B$4</f>
        <v>54.991999999999997</v>
      </c>
      <c r="O6137" s="9">
        <f>IF(M6137=1,Inputs!$B$6,Inputs!$B$4)</f>
        <v>54.991999999999997</v>
      </c>
      <c r="P6137" s="9">
        <f>IF(M6137=1,Inputs!$B$7,Inputs!$B$4)</f>
        <v>54.991999999999997</v>
      </c>
      <c r="Q6137" s="9">
        <f>MAX(0,Inputs!$B$4-O6137)</f>
        <v>0</v>
      </c>
      <c r="R6137" s="9">
        <f>MAX(0,Inputs!$B$4-P6137)</f>
        <v>0</v>
      </c>
    </row>
    <row r="6138" spans="1:18" ht="15" customHeight="1">
      <c r="A6138" s="4">
        <v>44817.666666666701</v>
      </c>
      <c r="B6138" s="5">
        <v>44817</v>
      </c>
      <c r="C6138" s="6">
        <v>9</v>
      </c>
      <c r="D6138" s="7" t="s">
        <v>36</v>
      </c>
      <c r="E6138" s="7" t="s">
        <v>29</v>
      </c>
      <c r="F6138" s="7" t="s">
        <v>23</v>
      </c>
      <c r="G6138" s="6">
        <v>16</v>
      </c>
      <c r="H6138" s="8">
        <v>2.8450000000000002</v>
      </c>
      <c r="I6138" s="8">
        <v>25.917999999999999</v>
      </c>
      <c r="J6138" s="8">
        <v>0.08</v>
      </c>
      <c r="K6138" s="8">
        <v>4.6909999999999998</v>
      </c>
      <c r="L6138" s="9">
        <f>K6138*Inputs!$B$5</f>
        <v>4.5971799999999998</v>
      </c>
      <c r="M6138" s="10">
        <f>IF(AND(OR(C6138=1,C6138=2,C6138=12),G6138&gt;=Inputs!$B$8,G6138&lt;=Inputs!$B$9,K6138&lt;=Inputs!$B$10),1,0)</f>
        <v>0</v>
      </c>
      <c r="N6138" s="9">
        <f>Inputs!$B$4</f>
        <v>54.991999999999997</v>
      </c>
      <c r="O6138" s="9">
        <f>IF(M6138=1,Inputs!$B$6,Inputs!$B$4)</f>
        <v>54.991999999999997</v>
      </c>
      <c r="P6138" s="9">
        <f>IF(M6138=1,Inputs!$B$7,Inputs!$B$4)</f>
        <v>54.991999999999997</v>
      </c>
      <c r="Q6138" s="9">
        <f>MAX(0,Inputs!$B$4-O6138)</f>
        <v>0</v>
      </c>
      <c r="R6138" s="9">
        <f>MAX(0,Inputs!$B$4-P6138)</f>
        <v>0</v>
      </c>
    </row>
    <row r="6139" spans="1:18" ht="15" customHeight="1">
      <c r="A6139" s="4">
        <v>44817.708333333299</v>
      </c>
      <c r="B6139" s="5">
        <v>44817</v>
      </c>
      <c r="C6139" s="6">
        <v>9</v>
      </c>
      <c r="D6139" s="7" t="s">
        <v>36</v>
      </c>
      <c r="E6139" s="7" t="s">
        <v>29</v>
      </c>
      <c r="F6139" s="7" t="s">
        <v>23</v>
      </c>
      <c r="G6139" s="6">
        <v>17</v>
      </c>
      <c r="H6139" s="8">
        <v>2.8450000000000002</v>
      </c>
      <c r="I6139" s="8">
        <v>25.917999999999999</v>
      </c>
      <c r="J6139" s="8">
        <v>0.217</v>
      </c>
      <c r="K6139" s="8">
        <v>7.8520000000000003</v>
      </c>
      <c r="L6139" s="9">
        <f>K6139*Inputs!$B$5</f>
        <v>7.69496</v>
      </c>
      <c r="M6139" s="10">
        <f>IF(AND(OR(C6139=1,C6139=2,C6139=12),G6139&gt;=Inputs!$B$8,G6139&lt;=Inputs!$B$9,K6139&lt;=Inputs!$B$10),1,0)</f>
        <v>0</v>
      </c>
      <c r="N6139" s="9">
        <f>Inputs!$B$4</f>
        <v>54.991999999999997</v>
      </c>
      <c r="O6139" s="9">
        <f>IF(M6139=1,Inputs!$B$6,Inputs!$B$4)</f>
        <v>54.991999999999997</v>
      </c>
      <c r="P6139" s="9">
        <f>IF(M6139=1,Inputs!$B$7,Inputs!$B$4)</f>
        <v>54.991999999999997</v>
      </c>
      <c r="Q6139" s="9">
        <f>MAX(0,Inputs!$B$4-O6139)</f>
        <v>0</v>
      </c>
      <c r="R6139" s="9">
        <f>MAX(0,Inputs!$B$4-P6139)</f>
        <v>0</v>
      </c>
    </row>
    <row r="6140" spans="1:18" ht="15" customHeight="1">
      <c r="A6140" s="4">
        <v>44817.75</v>
      </c>
      <c r="B6140" s="5">
        <v>44817</v>
      </c>
      <c r="C6140" s="6">
        <v>9</v>
      </c>
      <c r="D6140" s="7" t="s">
        <v>36</v>
      </c>
      <c r="E6140" s="7" t="s">
        <v>29</v>
      </c>
      <c r="F6140" s="7" t="s">
        <v>23</v>
      </c>
      <c r="G6140" s="6">
        <v>18</v>
      </c>
      <c r="H6140" s="8">
        <v>2.8450000000000002</v>
      </c>
      <c r="I6140" s="8">
        <v>25.917999999999999</v>
      </c>
      <c r="J6140" s="8">
        <v>0.26079999999999998</v>
      </c>
      <c r="K6140" s="8">
        <v>8.8620000000000001</v>
      </c>
      <c r="L6140" s="9">
        <f>K6140*Inputs!$B$5</f>
        <v>8.6847600000000007</v>
      </c>
      <c r="M6140" s="10">
        <f>IF(AND(OR(C6140=1,C6140=2,C6140=12),G6140&gt;=Inputs!$B$8,G6140&lt;=Inputs!$B$9,K6140&lt;=Inputs!$B$10),1,0)</f>
        <v>0</v>
      </c>
      <c r="N6140" s="9">
        <f>Inputs!$B$4</f>
        <v>54.991999999999997</v>
      </c>
      <c r="O6140" s="9">
        <f>IF(M6140=1,Inputs!$B$6,Inputs!$B$4)</f>
        <v>54.991999999999997</v>
      </c>
      <c r="P6140" s="9">
        <f>IF(M6140=1,Inputs!$B$7,Inputs!$B$4)</f>
        <v>54.991999999999997</v>
      </c>
      <c r="Q6140" s="9">
        <f>MAX(0,Inputs!$B$4-O6140)</f>
        <v>0</v>
      </c>
      <c r="R6140" s="9">
        <f>MAX(0,Inputs!$B$4-P6140)</f>
        <v>0</v>
      </c>
    </row>
    <row r="6141" spans="1:18" ht="15" customHeight="1">
      <c r="A6141" s="4">
        <v>44817.791666666701</v>
      </c>
      <c r="B6141" s="5">
        <v>44817</v>
      </c>
      <c r="C6141" s="6">
        <v>9</v>
      </c>
      <c r="D6141" s="7" t="s">
        <v>36</v>
      </c>
      <c r="E6141" s="7" t="s">
        <v>29</v>
      </c>
      <c r="F6141" s="7" t="s">
        <v>23</v>
      </c>
      <c r="G6141" s="6">
        <v>19</v>
      </c>
      <c r="H6141" s="8">
        <v>2.8450000000000002</v>
      </c>
      <c r="I6141" s="8">
        <v>25.917999999999999</v>
      </c>
      <c r="J6141" s="8">
        <v>0.19850000000000001</v>
      </c>
      <c r="K6141" s="8">
        <v>7.4240000000000004</v>
      </c>
      <c r="L6141" s="9">
        <f>K6141*Inputs!$B$5</f>
        <v>7.2755200000000002</v>
      </c>
      <c r="M6141" s="10">
        <f>IF(AND(OR(C6141=1,C6141=2,C6141=12),G6141&gt;=Inputs!$B$8,G6141&lt;=Inputs!$B$9,K6141&lt;=Inputs!$B$10),1,0)</f>
        <v>0</v>
      </c>
      <c r="N6141" s="9">
        <f>Inputs!$B$4</f>
        <v>54.991999999999997</v>
      </c>
      <c r="O6141" s="9">
        <f>IF(M6141=1,Inputs!$B$6,Inputs!$B$4)</f>
        <v>54.991999999999997</v>
      </c>
      <c r="P6141" s="9">
        <f>IF(M6141=1,Inputs!$B$7,Inputs!$B$4)</f>
        <v>54.991999999999997</v>
      </c>
      <c r="Q6141" s="9">
        <f>MAX(0,Inputs!$B$4-O6141)</f>
        <v>0</v>
      </c>
      <c r="R6141" s="9">
        <f>MAX(0,Inputs!$B$4-P6141)</f>
        <v>0</v>
      </c>
    </row>
    <row r="6142" spans="1:18" ht="15" customHeight="1">
      <c r="A6142" s="4">
        <v>44817.833333333299</v>
      </c>
      <c r="B6142" s="5">
        <v>44817</v>
      </c>
      <c r="C6142" s="6">
        <v>9</v>
      </c>
      <c r="D6142" s="7" t="s">
        <v>36</v>
      </c>
      <c r="E6142" s="7" t="s">
        <v>29</v>
      </c>
      <c r="F6142" s="7" t="s">
        <v>23</v>
      </c>
      <c r="G6142" s="6">
        <v>20</v>
      </c>
      <c r="H6142" s="8">
        <v>2.8450000000000002</v>
      </c>
      <c r="I6142" s="8">
        <v>25.917999999999999</v>
      </c>
      <c r="J6142" s="8">
        <v>0.1595</v>
      </c>
      <c r="K6142" s="8">
        <v>6.524</v>
      </c>
      <c r="L6142" s="9">
        <f>K6142*Inputs!$B$5</f>
        <v>6.3935199999999996</v>
      </c>
      <c r="M6142" s="10">
        <f>IF(AND(OR(C6142=1,C6142=2,C6142=12),G6142&gt;=Inputs!$B$8,G6142&lt;=Inputs!$B$9,K6142&lt;=Inputs!$B$10),1,0)</f>
        <v>0</v>
      </c>
      <c r="N6142" s="9">
        <f>Inputs!$B$4</f>
        <v>54.991999999999997</v>
      </c>
      <c r="O6142" s="9">
        <f>IF(M6142=1,Inputs!$B$6,Inputs!$B$4)</f>
        <v>54.991999999999997</v>
      </c>
      <c r="P6142" s="9">
        <f>IF(M6142=1,Inputs!$B$7,Inputs!$B$4)</f>
        <v>54.991999999999997</v>
      </c>
      <c r="Q6142" s="9">
        <f>MAX(0,Inputs!$B$4-O6142)</f>
        <v>0</v>
      </c>
      <c r="R6142" s="9">
        <f>MAX(0,Inputs!$B$4-P6142)</f>
        <v>0</v>
      </c>
    </row>
    <row r="6143" spans="1:18" ht="15" customHeight="1">
      <c r="A6143" s="4">
        <v>44817.875</v>
      </c>
      <c r="B6143" s="5">
        <v>44817</v>
      </c>
      <c r="C6143" s="6">
        <v>9</v>
      </c>
      <c r="D6143" s="7" t="s">
        <v>36</v>
      </c>
      <c r="E6143" s="7" t="s">
        <v>29</v>
      </c>
      <c r="F6143" s="7" t="s">
        <v>23</v>
      </c>
      <c r="G6143" s="6">
        <v>21</v>
      </c>
      <c r="H6143" s="8">
        <v>2.8450000000000002</v>
      </c>
      <c r="I6143" s="8">
        <v>25.917999999999999</v>
      </c>
      <c r="J6143" s="8">
        <v>0.151</v>
      </c>
      <c r="K6143" s="8">
        <v>6.3289999999999997</v>
      </c>
      <c r="L6143" s="9">
        <f>K6143*Inputs!$B$5</f>
        <v>6.20242</v>
      </c>
      <c r="M6143" s="10">
        <f>IF(AND(OR(C6143=1,C6143=2,C6143=12),G6143&gt;=Inputs!$B$8,G6143&lt;=Inputs!$B$9,K6143&lt;=Inputs!$B$10),1,0)</f>
        <v>0</v>
      </c>
      <c r="N6143" s="9">
        <f>Inputs!$B$4</f>
        <v>54.991999999999997</v>
      </c>
      <c r="O6143" s="9">
        <f>IF(M6143=1,Inputs!$B$6,Inputs!$B$4)</f>
        <v>54.991999999999997</v>
      </c>
      <c r="P6143" s="9">
        <f>IF(M6143=1,Inputs!$B$7,Inputs!$B$4)</f>
        <v>54.991999999999997</v>
      </c>
      <c r="Q6143" s="9">
        <f>MAX(0,Inputs!$B$4-O6143)</f>
        <v>0</v>
      </c>
      <c r="R6143" s="9">
        <f>MAX(0,Inputs!$B$4-P6143)</f>
        <v>0</v>
      </c>
    </row>
    <row r="6144" spans="1:18" ht="15" customHeight="1">
      <c r="A6144" s="4">
        <v>44817.916666666701</v>
      </c>
      <c r="B6144" s="5">
        <v>44817</v>
      </c>
      <c r="C6144" s="6">
        <v>9</v>
      </c>
      <c r="D6144" s="7" t="s">
        <v>36</v>
      </c>
      <c r="E6144" s="7" t="s">
        <v>29</v>
      </c>
      <c r="F6144" s="7" t="s">
        <v>23</v>
      </c>
      <c r="G6144" s="6">
        <v>22</v>
      </c>
      <c r="H6144" s="8">
        <v>2.8450000000000002</v>
      </c>
      <c r="I6144" s="8">
        <v>25.917999999999999</v>
      </c>
      <c r="J6144" s="8">
        <v>0.45400000000000001</v>
      </c>
      <c r="K6144" s="8">
        <v>13.321</v>
      </c>
      <c r="L6144" s="9">
        <f>K6144*Inputs!$B$5</f>
        <v>13.05458</v>
      </c>
      <c r="M6144" s="10">
        <f>IF(AND(OR(C6144=1,C6144=2,C6144=12),G6144&gt;=Inputs!$B$8,G6144&lt;=Inputs!$B$9,K6144&lt;=Inputs!$B$10),1,0)</f>
        <v>0</v>
      </c>
      <c r="N6144" s="9">
        <f>Inputs!$B$4</f>
        <v>54.991999999999997</v>
      </c>
      <c r="O6144" s="9">
        <f>IF(M6144=1,Inputs!$B$6,Inputs!$B$4)</f>
        <v>54.991999999999997</v>
      </c>
      <c r="P6144" s="9">
        <f>IF(M6144=1,Inputs!$B$7,Inputs!$B$4)</f>
        <v>54.991999999999997</v>
      </c>
      <c r="Q6144" s="9">
        <f>MAX(0,Inputs!$B$4-O6144)</f>
        <v>0</v>
      </c>
      <c r="R6144" s="9">
        <f>MAX(0,Inputs!$B$4-P6144)</f>
        <v>0</v>
      </c>
    </row>
    <row r="6145" spans="1:18" ht="15" customHeight="1">
      <c r="A6145" s="4">
        <v>44817.958333333299</v>
      </c>
      <c r="B6145" s="5">
        <v>44817</v>
      </c>
      <c r="C6145" s="6">
        <v>9</v>
      </c>
      <c r="D6145" s="7" t="s">
        <v>36</v>
      </c>
      <c r="E6145" s="7" t="s">
        <v>29</v>
      </c>
      <c r="F6145" s="7" t="s">
        <v>23</v>
      </c>
      <c r="G6145" s="6">
        <v>23</v>
      </c>
      <c r="H6145" s="8">
        <v>2.8450000000000002</v>
      </c>
      <c r="I6145" s="8">
        <v>25.917999999999999</v>
      </c>
      <c r="J6145" s="8">
        <v>0.7571</v>
      </c>
      <c r="K6145" s="8">
        <v>20.312999999999999</v>
      </c>
      <c r="L6145" s="9">
        <f>K6145*Inputs!$B$5</f>
        <v>19.906739999999999</v>
      </c>
      <c r="M6145" s="10">
        <f>IF(AND(OR(C6145=1,C6145=2,C6145=12),G6145&gt;=Inputs!$B$8,G6145&lt;=Inputs!$B$9,K6145&lt;=Inputs!$B$10),1,0)</f>
        <v>0</v>
      </c>
      <c r="N6145" s="9">
        <f>Inputs!$B$4</f>
        <v>54.991999999999997</v>
      </c>
      <c r="O6145" s="9">
        <f>IF(M6145=1,Inputs!$B$6,Inputs!$B$4)</f>
        <v>54.991999999999997</v>
      </c>
      <c r="P6145" s="9">
        <f>IF(M6145=1,Inputs!$B$7,Inputs!$B$4)</f>
        <v>54.991999999999997</v>
      </c>
      <c r="Q6145" s="9">
        <f>MAX(0,Inputs!$B$4-O6145)</f>
        <v>0</v>
      </c>
      <c r="R6145" s="9">
        <f>MAX(0,Inputs!$B$4-P6145)</f>
        <v>0</v>
      </c>
    </row>
    <row r="6146" spans="1:18" ht="15" customHeight="1">
      <c r="A6146" s="4">
        <v>44818</v>
      </c>
      <c r="B6146" s="5">
        <v>44818</v>
      </c>
      <c r="C6146" s="6">
        <v>9</v>
      </c>
      <c r="D6146" s="7" t="s">
        <v>36</v>
      </c>
      <c r="E6146" s="7" t="s">
        <v>29</v>
      </c>
      <c r="F6146" s="7" t="s">
        <v>24</v>
      </c>
      <c r="G6146" s="6">
        <v>0</v>
      </c>
      <c r="H6146" s="8">
        <v>2.7679999999999998</v>
      </c>
      <c r="I6146" s="8">
        <v>24.113</v>
      </c>
      <c r="J6146" s="8">
        <v>0.91069999999999995</v>
      </c>
      <c r="K6146" s="8">
        <v>22.206</v>
      </c>
      <c r="L6146" s="9">
        <f>K6146*Inputs!$B$5</f>
        <v>21.761879999999998</v>
      </c>
      <c r="M6146" s="10">
        <f>IF(AND(OR(C6146=1,C6146=2,C6146=12),G6146&gt;=Inputs!$B$8,G6146&lt;=Inputs!$B$9,K6146&lt;=Inputs!$B$10),1,0)</f>
        <v>0</v>
      </c>
      <c r="N6146" s="9">
        <f>Inputs!$B$4</f>
        <v>54.991999999999997</v>
      </c>
      <c r="O6146" s="9">
        <f>IF(M6146=1,Inputs!$B$6,Inputs!$B$4)</f>
        <v>54.991999999999997</v>
      </c>
      <c r="P6146" s="9">
        <f>IF(M6146=1,Inputs!$B$7,Inputs!$B$4)</f>
        <v>54.991999999999997</v>
      </c>
      <c r="Q6146" s="9">
        <f>MAX(0,Inputs!$B$4-O6146)</f>
        <v>0</v>
      </c>
      <c r="R6146" s="9">
        <f>MAX(0,Inputs!$B$4-P6146)</f>
        <v>0</v>
      </c>
    </row>
    <row r="6147" spans="1:18" ht="15" customHeight="1">
      <c r="A6147" s="4">
        <v>44818.041666666701</v>
      </c>
      <c r="B6147" s="5">
        <v>44818</v>
      </c>
      <c r="C6147" s="6">
        <v>9</v>
      </c>
      <c r="D6147" s="7" t="s">
        <v>36</v>
      </c>
      <c r="E6147" s="7" t="s">
        <v>29</v>
      </c>
      <c r="F6147" s="7" t="s">
        <v>24</v>
      </c>
      <c r="G6147" s="6">
        <v>1</v>
      </c>
      <c r="H6147" s="8">
        <v>2.7679999999999998</v>
      </c>
      <c r="I6147" s="8">
        <v>24.113</v>
      </c>
      <c r="J6147" s="8">
        <v>0.92710000000000004</v>
      </c>
      <c r="K6147" s="8">
        <v>22.556999999999999</v>
      </c>
      <c r="L6147" s="9">
        <f>K6147*Inputs!$B$5</f>
        <v>22.10586</v>
      </c>
      <c r="M6147" s="10">
        <f>IF(AND(OR(C6147=1,C6147=2,C6147=12),G6147&gt;=Inputs!$B$8,G6147&lt;=Inputs!$B$9,K6147&lt;=Inputs!$B$10),1,0)</f>
        <v>0</v>
      </c>
      <c r="N6147" s="9">
        <f>Inputs!$B$4</f>
        <v>54.991999999999997</v>
      </c>
      <c r="O6147" s="9">
        <f>IF(M6147=1,Inputs!$B$6,Inputs!$B$4)</f>
        <v>54.991999999999997</v>
      </c>
      <c r="P6147" s="9">
        <f>IF(M6147=1,Inputs!$B$7,Inputs!$B$4)</f>
        <v>54.991999999999997</v>
      </c>
      <c r="Q6147" s="9">
        <f>MAX(0,Inputs!$B$4-O6147)</f>
        <v>0</v>
      </c>
      <c r="R6147" s="9">
        <f>MAX(0,Inputs!$B$4-P6147)</f>
        <v>0</v>
      </c>
    </row>
    <row r="6148" spans="1:18" ht="15" customHeight="1">
      <c r="A6148" s="4">
        <v>44818.083333333299</v>
      </c>
      <c r="B6148" s="5">
        <v>44818</v>
      </c>
      <c r="C6148" s="6">
        <v>9</v>
      </c>
      <c r="D6148" s="7" t="s">
        <v>36</v>
      </c>
      <c r="E6148" s="7" t="s">
        <v>29</v>
      </c>
      <c r="F6148" s="7" t="s">
        <v>24</v>
      </c>
      <c r="G6148" s="6">
        <v>2</v>
      </c>
      <c r="H6148" s="8">
        <v>2.7679999999999998</v>
      </c>
      <c r="I6148" s="8">
        <v>24.113</v>
      </c>
      <c r="J6148" s="8">
        <v>0.94359999999999999</v>
      </c>
      <c r="K6148" s="8">
        <v>22.908000000000001</v>
      </c>
      <c r="L6148" s="9">
        <f>K6148*Inputs!$B$5</f>
        <v>22.449840000000002</v>
      </c>
      <c r="M6148" s="10">
        <f>IF(AND(OR(C6148=1,C6148=2,C6148=12),G6148&gt;=Inputs!$B$8,G6148&lt;=Inputs!$B$9,K6148&lt;=Inputs!$B$10),1,0)</f>
        <v>0</v>
      </c>
      <c r="N6148" s="9">
        <f>Inputs!$B$4</f>
        <v>54.991999999999997</v>
      </c>
      <c r="O6148" s="9">
        <f>IF(M6148=1,Inputs!$B$6,Inputs!$B$4)</f>
        <v>54.991999999999997</v>
      </c>
      <c r="P6148" s="9">
        <f>IF(M6148=1,Inputs!$B$7,Inputs!$B$4)</f>
        <v>54.991999999999997</v>
      </c>
      <c r="Q6148" s="9">
        <f>MAX(0,Inputs!$B$4-O6148)</f>
        <v>0</v>
      </c>
      <c r="R6148" s="9">
        <f>MAX(0,Inputs!$B$4-P6148)</f>
        <v>0</v>
      </c>
    </row>
    <row r="6149" spans="1:18" ht="15" customHeight="1">
      <c r="A6149" s="4">
        <v>44818.125</v>
      </c>
      <c r="B6149" s="5">
        <v>44818</v>
      </c>
      <c r="C6149" s="6">
        <v>9</v>
      </c>
      <c r="D6149" s="7" t="s">
        <v>36</v>
      </c>
      <c r="E6149" s="7" t="s">
        <v>29</v>
      </c>
      <c r="F6149" s="7" t="s">
        <v>24</v>
      </c>
      <c r="G6149" s="6">
        <v>3</v>
      </c>
      <c r="H6149" s="8">
        <v>2.7679999999999998</v>
      </c>
      <c r="I6149" s="8">
        <v>24.113</v>
      </c>
      <c r="J6149" s="8">
        <v>0.96</v>
      </c>
      <c r="K6149" s="8">
        <v>23.259</v>
      </c>
      <c r="L6149" s="9">
        <f>K6149*Inputs!$B$5</f>
        <v>22.79382</v>
      </c>
      <c r="M6149" s="10">
        <f>IF(AND(OR(C6149=1,C6149=2,C6149=12),G6149&gt;=Inputs!$B$8,G6149&lt;=Inputs!$B$9,K6149&lt;=Inputs!$B$10),1,0)</f>
        <v>0</v>
      </c>
      <c r="N6149" s="9">
        <f>Inputs!$B$4</f>
        <v>54.991999999999997</v>
      </c>
      <c r="O6149" s="9">
        <f>IF(M6149=1,Inputs!$B$6,Inputs!$B$4)</f>
        <v>54.991999999999997</v>
      </c>
      <c r="P6149" s="9">
        <f>IF(M6149=1,Inputs!$B$7,Inputs!$B$4)</f>
        <v>54.991999999999997</v>
      </c>
      <c r="Q6149" s="9">
        <f>MAX(0,Inputs!$B$4-O6149)</f>
        <v>0</v>
      </c>
      <c r="R6149" s="9">
        <f>MAX(0,Inputs!$B$4-P6149)</f>
        <v>0</v>
      </c>
    </row>
    <row r="6150" spans="1:18" ht="15" customHeight="1">
      <c r="A6150" s="4">
        <v>44818.166666666701</v>
      </c>
      <c r="B6150" s="5">
        <v>44818</v>
      </c>
      <c r="C6150" s="6">
        <v>9</v>
      </c>
      <c r="D6150" s="7" t="s">
        <v>36</v>
      </c>
      <c r="E6150" s="7" t="s">
        <v>29</v>
      </c>
      <c r="F6150" s="7" t="s">
        <v>24</v>
      </c>
      <c r="G6150" s="6">
        <v>4</v>
      </c>
      <c r="H6150" s="8">
        <v>2.7679999999999998</v>
      </c>
      <c r="I6150" s="8">
        <v>24.113</v>
      </c>
      <c r="J6150" s="8">
        <v>0.93530000000000002</v>
      </c>
      <c r="K6150" s="8">
        <v>22.733000000000001</v>
      </c>
      <c r="L6150" s="9">
        <f>K6150*Inputs!$B$5</f>
        <v>22.27834</v>
      </c>
      <c r="M6150" s="10">
        <f>IF(AND(OR(C6150=1,C6150=2,C6150=12),G6150&gt;=Inputs!$B$8,G6150&lt;=Inputs!$B$9,K6150&lt;=Inputs!$B$10),1,0)</f>
        <v>0</v>
      </c>
      <c r="N6150" s="9">
        <f>Inputs!$B$4</f>
        <v>54.991999999999997</v>
      </c>
      <c r="O6150" s="9">
        <f>IF(M6150=1,Inputs!$B$6,Inputs!$B$4)</f>
        <v>54.991999999999997</v>
      </c>
      <c r="P6150" s="9">
        <f>IF(M6150=1,Inputs!$B$7,Inputs!$B$4)</f>
        <v>54.991999999999997</v>
      </c>
      <c r="Q6150" s="9">
        <f>MAX(0,Inputs!$B$4-O6150)</f>
        <v>0</v>
      </c>
      <c r="R6150" s="9">
        <f>MAX(0,Inputs!$B$4-P6150)</f>
        <v>0</v>
      </c>
    </row>
    <row r="6151" spans="1:18" ht="15" customHeight="1">
      <c r="A6151" s="4">
        <v>44818.208333333299</v>
      </c>
      <c r="B6151" s="5">
        <v>44818</v>
      </c>
      <c r="C6151" s="6">
        <v>9</v>
      </c>
      <c r="D6151" s="7" t="s">
        <v>36</v>
      </c>
      <c r="E6151" s="7" t="s">
        <v>29</v>
      </c>
      <c r="F6151" s="7" t="s">
        <v>24</v>
      </c>
      <c r="G6151" s="6">
        <v>5</v>
      </c>
      <c r="H6151" s="8">
        <v>2.7679999999999998</v>
      </c>
      <c r="I6151" s="8">
        <v>24.113</v>
      </c>
      <c r="J6151" s="8">
        <v>0.89049999999999996</v>
      </c>
      <c r="K6151" s="8">
        <v>21.776</v>
      </c>
      <c r="L6151" s="9">
        <f>K6151*Inputs!$B$5</f>
        <v>21.340479999999999</v>
      </c>
      <c r="M6151" s="10">
        <f>IF(AND(OR(C6151=1,C6151=2,C6151=12),G6151&gt;=Inputs!$B$8,G6151&lt;=Inputs!$B$9,K6151&lt;=Inputs!$B$10),1,0)</f>
        <v>0</v>
      </c>
      <c r="N6151" s="9">
        <f>Inputs!$B$4</f>
        <v>54.991999999999997</v>
      </c>
      <c r="O6151" s="9">
        <f>IF(M6151=1,Inputs!$B$6,Inputs!$B$4)</f>
        <v>54.991999999999997</v>
      </c>
      <c r="P6151" s="9">
        <f>IF(M6151=1,Inputs!$B$7,Inputs!$B$4)</f>
        <v>54.991999999999997</v>
      </c>
      <c r="Q6151" s="9">
        <f>MAX(0,Inputs!$B$4-O6151)</f>
        <v>0</v>
      </c>
      <c r="R6151" s="9">
        <f>MAX(0,Inputs!$B$4-P6151)</f>
        <v>0</v>
      </c>
    </row>
    <row r="6152" spans="1:18" ht="15" customHeight="1">
      <c r="A6152" s="4">
        <v>44818.25</v>
      </c>
      <c r="B6152" s="5">
        <v>44818</v>
      </c>
      <c r="C6152" s="6">
        <v>9</v>
      </c>
      <c r="D6152" s="7" t="s">
        <v>36</v>
      </c>
      <c r="E6152" s="7" t="s">
        <v>29</v>
      </c>
      <c r="F6152" s="7" t="s">
        <v>24</v>
      </c>
      <c r="G6152" s="6">
        <v>6</v>
      </c>
      <c r="H6152" s="8">
        <v>2.7679999999999998</v>
      </c>
      <c r="I6152" s="8">
        <v>24.113</v>
      </c>
      <c r="J6152" s="8">
        <v>0.50260000000000005</v>
      </c>
      <c r="K6152" s="8">
        <v>13.497</v>
      </c>
      <c r="L6152" s="9">
        <f>K6152*Inputs!$B$5</f>
        <v>13.22706</v>
      </c>
      <c r="M6152" s="10">
        <f>IF(AND(OR(C6152=1,C6152=2,C6152=12),G6152&gt;=Inputs!$B$8,G6152&lt;=Inputs!$B$9,K6152&lt;=Inputs!$B$10),1,0)</f>
        <v>0</v>
      </c>
      <c r="N6152" s="9">
        <f>Inputs!$B$4</f>
        <v>54.991999999999997</v>
      </c>
      <c r="O6152" s="9">
        <f>IF(M6152=1,Inputs!$B$6,Inputs!$B$4)</f>
        <v>54.991999999999997</v>
      </c>
      <c r="P6152" s="9">
        <f>IF(M6152=1,Inputs!$B$7,Inputs!$B$4)</f>
        <v>54.991999999999997</v>
      </c>
      <c r="Q6152" s="9">
        <f>MAX(0,Inputs!$B$4-O6152)</f>
        <v>0</v>
      </c>
      <c r="R6152" s="9">
        <f>MAX(0,Inputs!$B$4-P6152)</f>
        <v>0</v>
      </c>
    </row>
    <row r="6153" spans="1:18" ht="15" customHeight="1">
      <c r="A6153" s="4">
        <v>44818.291666666701</v>
      </c>
      <c r="B6153" s="5">
        <v>44818</v>
      </c>
      <c r="C6153" s="6">
        <v>9</v>
      </c>
      <c r="D6153" s="7" t="s">
        <v>36</v>
      </c>
      <c r="E6153" s="7" t="s">
        <v>29</v>
      </c>
      <c r="F6153" s="7" t="s">
        <v>24</v>
      </c>
      <c r="G6153" s="6">
        <v>7</v>
      </c>
      <c r="H6153" s="8">
        <v>2.7679999999999998</v>
      </c>
      <c r="I6153" s="8">
        <v>24.113</v>
      </c>
      <c r="J6153" s="8">
        <v>0.1148</v>
      </c>
      <c r="K6153" s="8">
        <v>5.2169999999999996</v>
      </c>
      <c r="L6153" s="9">
        <f>K6153*Inputs!$B$5</f>
        <v>5.11266</v>
      </c>
      <c r="M6153" s="10">
        <f>IF(AND(OR(C6153=1,C6153=2,C6153=12),G6153&gt;=Inputs!$B$8,G6153&lt;=Inputs!$B$9,K6153&lt;=Inputs!$B$10),1,0)</f>
        <v>0</v>
      </c>
      <c r="N6153" s="9">
        <f>Inputs!$B$4</f>
        <v>54.991999999999997</v>
      </c>
      <c r="O6153" s="9">
        <f>IF(M6153=1,Inputs!$B$6,Inputs!$B$4)</f>
        <v>54.991999999999997</v>
      </c>
      <c r="P6153" s="9">
        <f>IF(M6153=1,Inputs!$B$7,Inputs!$B$4)</f>
        <v>54.991999999999997</v>
      </c>
      <c r="Q6153" s="9">
        <f>MAX(0,Inputs!$B$4-O6153)</f>
        <v>0</v>
      </c>
      <c r="R6153" s="9">
        <f>MAX(0,Inputs!$B$4-P6153)</f>
        <v>0</v>
      </c>
    </row>
    <row r="6154" spans="1:18" ht="15" customHeight="1">
      <c r="A6154" s="4">
        <v>44818.333333333299</v>
      </c>
      <c r="B6154" s="5">
        <v>44818</v>
      </c>
      <c r="C6154" s="6">
        <v>9</v>
      </c>
      <c r="D6154" s="7" t="s">
        <v>36</v>
      </c>
      <c r="E6154" s="7" t="s">
        <v>29</v>
      </c>
      <c r="F6154" s="7" t="s">
        <v>24</v>
      </c>
      <c r="G6154" s="6">
        <v>8</v>
      </c>
      <c r="H6154" s="8">
        <v>2.7679999999999998</v>
      </c>
      <c r="I6154" s="8">
        <v>24.113</v>
      </c>
      <c r="J6154" s="8">
        <v>0.16969999999999999</v>
      </c>
      <c r="K6154" s="8">
        <v>6.39</v>
      </c>
      <c r="L6154" s="9">
        <f>K6154*Inputs!$B$5</f>
        <v>6.2622</v>
      </c>
      <c r="M6154" s="10">
        <f>IF(AND(OR(C6154=1,C6154=2,C6154=12),G6154&gt;=Inputs!$B$8,G6154&lt;=Inputs!$B$9,K6154&lt;=Inputs!$B$10),1,0)</f>
        <v>0</v>
      </c>
      <c r="N6154" s="9">
        <f>Inputs!$B$4</f>
        <v>54.991999999999997</v>
      </c>
      <c r="O6154" s="9">
        <f>IF(M6154=1,Inputs!$B$6,Inputs!$B$4)</f>
        <v>54.991999999999997</v>
      </c>
      <c r="P6154" s="9">
        <f>IF(M6154=1,Inputs!$B$7,Inputs!$B$4)</f>
        <v>54.991999999999997</v>
      </c>
      <c r="Q6154" s="9">
        <f>MAX(0,Inputs!$B$4-O6154)</f>
        <v>0</v>
      </c>
      <c r="R6154" s="9">
        <f>MAX(0,Inputs!$B$4-P6154)</f>
        <v>0</v>
      </c>
    </row>
    <row r="6155" spans="1:18" ht="15" customHeight="1">
      <c r="A6155" s="4">
        <v>44818.375</v>
      </c>
      <c r="B6155" s="5">
        <v>44818</v>
      </c>
      <c r="C6155" s="6">
        <v>9</v>
      </c>
      <c r="D6155" s="7" t="s">
        <v>36</v>
      </c>
      <c r="E6155" s="7" t="s">
        <v>29</v>
      </c>
      <c r="F6155" s="7" t="s">
        <v>24</v>
      </c>
      <c r="G6155" s="6">
        <v>9</v>
      </c>
      <c r="H6155" s="8">
        <v>2.7679999999999998</v>
      </c>
      <c r="I6155" s="8">
        <v>24.113</v>
      </c>
      <c r="J6155" s="8">
        <v>0.1153</v>
      </c>
      <c r="K6155" s="8">
        <v>5.2290000000000001</v>
      </c>
      <c r="L6155" s="9">
        <f>K6155*Inputs!$B$5</f>
        <v>5.1244199999999998</v>
      </c>
      <c r="M6155" s="10">
        <f>IF(AND(OR(C6155=1,C6155=2,C6155=12),G6155&gt;=Inputs!$B$8,G6155&lt;=Inputs!$B$9,K6155&lt;=Inputs!$B$10),1,0)</f>
        <v>0</v>
      </c>
      <c r="N6155" s="9">
        <f>Inputs!$B$4</f>
        <v>54.991999999999997</v>
      </c>
      <c r="O6155" s="9">
        <f>IF(M6155=1,Inputs!$B$6,Inputs!$B$4)</f>
        <v>54.991999999999997</v>
      </c>
      <c r="P6155" s="9">
        <f>IF(M6155=1,Inputs!$B$7,Inputs!$B$4)</f>
        <v>54.991999999999997</v>
      </c>
      <c r="Q6155" s="9">
        <f>MAX(0,Inputs!$B$4-O6155)</f>
        <v>0</v>
      </c>
      <c r="R6155" s="9">
        <f>MAX(0,Inputs!$B$4-P6155)</f>
        <v>0</v>
      </c>
    </row>
    <row r="6156" spans="1:18" ht="15" customHeight="1">
      <c r="A6156" s="4">
        <v>44818.416666666701</v>
      </c>
      <c r="B6156" s="5">
        <v>44818</v>
      </c>
      <c r="C6156" s="6">
        <v>9</v>
      </c>
      <c r="D6156" s="7" t="s">
        <v>36</v>
      </c>
      <c r="E6156" s="7" t="s">
        <v>29</v>
      </c>
      <c r="F6156" s="7" t="s">
        <v>24</v>
      </c>
      <c r="G6156" s="6">
        <v>10</v>
      </c>
      <c r="H6156" s="8">
        <v>2.7679999999999998</v>
      </c>
      <c r="I6156" s="8">
        <v>24.113</v>
      </c>
      <c r="J6156" s="8">
        <v>0.15959999999999999</v>
      </c>
      <c r="K6156" s="8">
        <v>6.1740000000000004</v>
      </c>
      <c r="L6156" s="9">
        <f>K6156*Inputs!$B$5</f>
        <v>6.0505200000000006</v>
      </c>
      <c r="M6156" s="10">
        <f>IF(AND(OR(C6156=1,C6156=2,C6156=12),G6156&gt;=Inputs!$B$8,G6156&lt;=Inputs!$B$9,K6156&lt;=Inputs!$B$10),1,0)</f>
        <v>0</v>
      </c>
      <c r="N6156" s="9">
        <f>Inputs!$B$4</f>
        <v>54.991999999999997</v>
      </c>
      <c r="O6156" s="9">
        <f>IF(M6156=1,Inputs!$B$6,Inputs!$B$4)</f>
        <v>54.991999999999997</v>
      </c>
      <c r="P6156" s="9">
        <f>IF(M6156=1,Inputs!$B$7,Inputs!$B$4)</f>
        <v>54.991999999999997</v>
      </c>
      <c r="Q6156" s="9">
        <f>MAX(0,Inputs!$B$4-O6156)</f>
        <v>0</v>
      </c>
      <c r="R6156" s="9">
        <f>MAX(0,Inputs!$B$4-P6156)</f>
        <v>0</v>
      </c>
    </row>
    <row r="6157" spans="1:18" ht="15" customHeight="1">
      <c r="A6157" s="4">
        <v>44818.458333333299</v>
      </c>
      <c r="B6157" s="5">
        <v>44818</v>
      </c>
      <c r="C6157" s="6">
        <v>9</v>
      </c>
      <c r="D6157" s="7" t="s">
        <v>36</v>
      </c>
      <c r="E6157" s="7" t="s">
        <v>29</v>
      </c>
      <c r="F6157" s="7" t="s">
        <v>24</v>
      </c>
      <c r="G6157" s="6">
        <v>11</v>
      </c>
      <c r="H6157" s="8">
        <v>2.7679999999999998</v>
      </c>
      <c r="I6157" s="8">
        <v>24.113</v>
      </c>
      <c r="J6157" s="8">
        <v>0.2089</v>
      </c>
      <c r="K6157" s="8">
        <v>7.2270000000000003</v>
      </c>
      <c r="L6157" s="9">
        <f>K6157*Inputs!$B$5</f>
        <v>7.0824600000000002</v>
      </c>
      <c r="M6157" s="10">
        <f>IF(AND(OR(C6157=1,C6157=2,C6157=12),G6157&gt;=Inputs!$B$8,G6157&lt;=Inputs!$B$9,K6157&lt;=Inputs!$B$10),1,0)</f>
        <v>0</v>
      </c>
      <c r="N6157" s="9">
        <f>Inputs!$B$4</f>
        <v>54.991999999999997</v>
      </c>
      <c r="O6157" s="9">
        <f>IF(M6157=1,Inputs!$B$6,Inputs!$B$4)</f>
        <v>54.991999999999997</v>
      </c>
      <c r="P6157" s="9">
        <f>IF(M6157=1,Inputs!$B$7,Inputs!$B$4)</f>
        <v>54.991999999999997</v>
      </c>
      <c r="Q6157" s="9">
        <f>MAX(0,Inputs!$B$4-O6157)</f>
        <v>0</v>
      </c>
      <c r="R6157" s="9">
        <f>MAX(0,Inputs!$B$4-P6157)</f>
        <v>0</v>
      </c>
    </row>
    <row r="6158" spans="1:18" ht="15" customHeight="1">
      <c r="A6158" s="4">
        <v>44818.5</v>
      </c>
      <c r="B6158" s="5">
        <v>44818</v>
      </c>
      <c r="C6158" s="6">
        <v>9</v>
      </c>
      <c r="D6158" s="7" t="s">
        <v>36</v>
      </c>
      <c r="E6158" s="7" t="s">
        <v>29</v>
      </c>
      <c r="F6158" s="7" t="s">
        <v>24</v>
      </c>
      <c r="G6158" s="6">
        <v>12</v>
      </c>
      <c r="H6158" s="8">
        <v>2.7679999999999998</v>
      </c>
      <c r="I6158" s="8">
        <v>24.113</v>
      </c>
      <c r="J6158" s="8">
        <v>0.2336</v>
      </c>
      <c r="K6158" s="8">
        <v>7.7539999999999996</v>
      </c>
      <c r="L6158" s="9">
        <f>K6158*Inputs!$B$5</f>
        <v>7.5989199999999997</v>
      </c>
      <c r="M6158" s="10">
        <f>IF(AND(OR(C6158=1,C6158=2,C6158=12),G6158&gt;=Inputs!$B$8,G6158&lt;=Inputs!$B$9,K6158&lt;=Inputs!$B$10),1,0)</f>
        <v>0</v>
      </c>
      <c r="N6158" s="9">
        <f>Inputs!$B$4</f>
        <v>54.991999999999997</v>
      </c>
      <c r="O6158" s="9">
        <f>IF(M6158=1,Inputs!$B$6,Inputs!$B$4)</f>
        <v>54.991999999999997</v>
      </c>
      <c r="P6158" s="9">
        <f>IF(M6158=1,Inputs!$B$7,Inputs!$B$4)</f>
        <v>54.991999999999997</v>
      </c>
      <c r="Q6158" s="9">
        <f>MAX(0,Inputs!$B$4-O6158)</f>
        <v>0</v>
      </c>
      <c r="R6158" s="9">
        <f>MAX(0,Inputs!$B$4-P6158)</f>
        <v>0</v>
      </c>
    </row>
    <row r="6159" spans="1:18" ht="15" customHeight="1">
      <c r="A6159" s="4">
        <v>44818.541666666701</v>
      </c>
      <c r="B6159" s="5">
        <v>44818</v>
      </c>
      <c r="C6159" s="6">
        <v>9</v>
      </c>
      <c r="D6159" s="7" t="s">
        <v>36</v>
      </c>
      <c r="E6159" s="7" t="s">
        <v>29</v>
      </c>
      <c r="F6159" s="7" t="s">
        <v>24</v>
      </c>
      <c r="G6159" s="6">
        <v>13</v>
      </c>
      <c r="H6159" s="8">
        <v>2.7679999999999998</v>
      </c>
      <c r="I6159" s="8">
        <v>24.113</v>
      </c>
      <c r="J6159" s="8">
        <v>0.2482</v>
      </c>
      <c r="K6159" s="8">
        <v>8.0649999999999995</v>
      </c>
      <c r="L6159" s="9">
        <f>K6159*Inputs!$B$5</f>
        <v>7.9036999999999997</v>
      </c>
      <c r="M6159" s="10">
        <f>IF(AND(OR(C6159=1,C6159=2,C6159=12),G6159&gt;=Inputs!$B$8,G6159&lt;=Inputs!$B$9,K6159&lt;=Inputs!$B$10),1,0)</f>
        <v>0</v>
      </c>
      <c r="N6159" s="9">
        <f>Inputs!$B$4</f>
        <v>54.991999999999997</v>
      </c>
      <c r="O6159" s="9">
        <f>IF(M6159=1,Inputs!$B$6,Inputs!$B$4)</f>
        <v>54.991999999999997</v>
      </c>
      <c r="P6159" s="9">
        <f>IF(M6159=1,Inputs!$B$7,Inputs!$B$4)</f>
        <v>54.991999999999997</v>
      </c>
      <c r="Q6159" s="9">
        <f>MAX(0,Inputs!$B$4-O6159)</f>
        <v>0</v>
      </c>
      <c r="R6159" s="9">
        <f>MAX(0,Inputs!$B$4-P6159)</f>
        <v>0</v>
      </c>
    </row>
    <row r="6160" spans="1:18" ht="15" customHeight="1">
      <c r="A6160" s="4">
        <v>44818.583333333299</v>
      </c>
      <c r="B6160" s="5">
        <v>44818</v>
      </c>
      <c r="C6160" s="6">
        <v>9</v>
      </c>
      <c r="D6160" s="7" t="s">
        <v>36</v>
      </c>
      <c r="E6160" s="7" t="s">
        <v>29</v>
      </c>
      <c r="F6160" s="7" t="s">
        <v>24</v>
      </c>
      <c r="G6160" s="6">
        <v>14</v>
      </c>
      <c r="H6160" s="8">
        <v>2.7679999999999998</v>
      </c>
      <c r="I6160" s="8">
        <v>24.113</v>
      </c>
      <c r="J6160" s="8">
        <v>0.25040000000000001</v>
      </c>
      <c r="K6160" s="8">
        <v>8.1129999999999995</v>
      </c>
      <c r="L6160" s="9">
        <f>K6160*Inputs!$B$5</f>
        <v>7.9507399999999997</v>
      </c>
      <c r="M6160" s="10">
        <f>IF(AND(OR(C6160=1,C6160=2,C6160=12),G6160&gt;=Inputs!$B$8,G6160&lt;=Inputs!$B$9,K6160&lt;=Inputs!$B$10),1,0)</f>
        <v>0</v>
      </c>
      <c r="N6160" s="9">
        <f>Inputs!$B$4</f>
        <v>54.991999999999997</v>
      </c>
      <c r="O6160" s="9">
        <f>IF(M6160=1,Inputs!$B$6,Inputs!$B$4)</f>
        <v>54.991999999999997</v>
      </c>
      <c r="P6160" s="9">
        <f>IF(M6160=1,Inputs!$B$7,Inputs!$B$4)</f>
        <v>54.991999999999997</v>
      </c>
      <c r="Q6160" s="9">
        <f>MAX(0,Inputs!$B$4-O6160)</f>
        <v>0</v>
      </c>
      <c r="R6160" s="9">
        <f>MAX(0,Inputs!$B$4-P6160)</f>
        <v>0</v>
      </c>
    </row>
    <row r="6161" spans="1:18" ht="15" customHeight="1">
      <c r="A6161" s="4">
        <v>44818.625</v>
      </c>
      <c r="B6161" s="5">
        <v>44818</v>
      </c>
      <c r="C6161" s="6">
        <v>9</v>
      </c>
      <c r="D6161" s="7" t="s">
        <v>36</v>
      </c>
      <c r="E6161" s="7" t="s">
        <v>29</v>
      </c>
      <c r="F6161" s="7" t="s">
        <v>24</v>
      </c>
      <c r="G6161" s="6">
        <v>15</v>
      </c>
      <c r="H6161" s="8">
        <v>2.7679999999999998</v>
      </c>
      <c r="I6161" s="8">
        <v>24.113</v>
      </c>
      <c r="J6161" s="8">
        <v>0.25769999999999998</v>
      </c>
      <c r="K6161" s="8">
        <v>8.2680000000000007</v>
      </c>
      <c r="L6161" s="9">
        <f>K6161*Inputs!$B$5</f>
        <v>8.102640000000001</v>
      </c>
      <c r="M6161" s="10">
        <f>IF(AND(OR(C6161=1,C6161=2,C6161=12),G6161&gt;=Inputs!$B$8,G6161&lt;=Inputs!$B$9,K6161&lt;=Inputs!$B$10),1,0)</f>
        <v>0</v>
      </c>
      <c r="N6161" s="9">
        <f>Inputs!$B$4</f>
        <v>54.991999999999997</v>
      </c>
      <c r="O6161" s="9">
        <f>IF(M6161=1,Inputs!$B$6,Inputs!$B$4)</f>
        <v>54.991999999999997</v>
      </c>
      <c r="P6161" s="9">
        <f>IF(M6161=1,Inputs!$B$7,Inputs!$B$4)</f>
        <v>54.991999999999997</v>
      </c>
      <c r="Q6161" s="9">
        <f>MAX(0,Inputs!$B$4-O6161)</f>
        <v>0</v>
      </c>
      <c r="R6161" s="9">
        <f>MAX(0,Inputs!$B$4-P6161)</f>
        <v>0</v>
      </c>
    </row>
    <row r="6162" spans="1:18" ht="15" customHeight="1">
      <c r="A6162" s="4">
        <v>44818.666666666701</v>
      </c>
      <c r="B6162" s="5">
        <v>44818</v>
      </c>
      <c r="C6162" s="6">
        <v>9</v>
      </c>
      <c r="D6162" s="7" t="s">
        <v>36</v>
      </c>
      <c r="E6162" s="7" t="s">
        <v>29</v>
      </c>
      <c r="F6162" s="7" t="s">
        <v>24</v>
      </c>
      <c r="G6162" s="6">
        <v>16</v>
      </c>
      <c r="H6162" s="8">
        <v>2.7679999999999998</v>
      </c>
      <c r="I6162" s="8">
        <v>24.113</v>
      </c>
      <c r="J6162" s="8">
        <v>0.08</v>
      </c>
      <c r="K6162" s="8">
        <v>4.476</v>
      </c>
      <c r="L6162" s="9">
        <f>K6162*Inputs!$B$5</f>
        <v>4.3864799999999997</v>
      </c>
      <c r="M6162" s="10">
        <f>IF(AND(OR(C6162=1,C6162=2,C6162=12),G6162&gt;=Inputs!$B$8,G6162&lt;=Inputs!$B$9,K6162&lt;=Inputs!$B$10),1,0)</f>
        <v>0</v>
      </c>
      <c r="N6162" s="9">
        <f>Inputs!$B$4</f>
        <v>54.991999999999997</v>
      </c>
      <c r="O6162" s="9">
        <f>IF(M6162=1,Inputs!$B$6,Inputs!$B$4)</f>
        <v>54.991999999999997</v>
      </c>
      <c r="P6162" s="9">
        <f>IF(M6162=1,Inputs!$B$7,Inputs!$B$4)</f>
        <v>54.991999999999997</v>
      </c>
      <c r="Q6162" s="9">
        <f>MAX(0,Inputs!$B$4-O6162)</f>
        <v>0</v>
      </c>
      <c r="R6162" s="9">
        <f>MAX(0,Inputs!$B$4-P6162)</f>
        <v>0</v>
      </c>
    </row>
    <row r="6163" spans="1:18" ht="15" customHeight="1">
      <c r="A6163" s="4">
        <v>44818.708333333299</v>
      </c>
      <c r="B6163" s="5">
        <v>44818</v>
      </c>
      <c r="C6163" s="6">
        <v>9</v>
      </c>
      <c r="D6163" s="7" t="s">
        <v>36</v>
      </c>
      <c r="E6163" s="7" t="s">
        <v>29</v>
      </c>
      <c r="F6163" s="7" t="s">
        <v>24</v>
      </c>
      <c r="G6163" s="6">
        <v>17</v>
      </c>
      <c r="H6163" s="8">
        <v>2.7679999999999998</v>
      </c>
      <c r="I6163" s="8">
        <v>24.113</v>
      </c>
      <c r="J6163" s="8">
        <v>0.2823</v>
      </c>
      <c r="K6163" s="8">
        <v>8.7949999999999999</v>
      </c>
      <c r="L6163" s="9">
        <f>K6163*Inputs!$B$5</f>
        <v>8.6190999999999995</v>
      </c>
      <c r="M6163" s="10">
        <f>IF(AND(OR(C6163=1,C6163=2,C6163=12),G6163&gt;=Inputs!$B$8,G6163&lt;=Inputs!$B$9,K6163&lt;=Inputs!$B$10),1,0)</f>
        <v>0</v>
      </c>
      <c r="N6163" s="9">
        <f>Inputs!$B$4</f>
        <v>54.991999999999997</v>
      </c>
      <c r="O6163" s="9">
        <f>IF(M6163=1,Inputs!$B$6,Inputs!$B$4)</f>
        <v>54.991999999999997</v>
      </c>
      <c r="P6163" s="9">
        <f>IF(M6163=1,Inputs!$B$7,Inputs!$B$4)</f>
        <v>54.991999999999997</v>
      </c>
      <c r="Q6163" s="9">
        <f>MAX(0,Inputs!$B$4-O6163)</f>
        <v>0</v>
      </c>
      <c r="R6163" s="9">
        <f>MAX(0,Inputs!$B$4-P6163)</f>
        <v>0</v>
      </c>
    </row>
    <row r="6164" spans="1:18" ht="15" customHeight="1">
      <c r="A6164" s="4">
        <v>44818.75</v>
      </c>
      <c r="B6164" s="5">
        <v>44818</v>
      </c>
      <c r="C6164" s="6">
        <v>9</v>
      </c>
      <c r="D6164" s="7" t="s">
        <v>36</v>
      </c>
      <c r="E6164" s="7" t="s">
        <v>29</v>
      </c>
      <c r="F6164" s="7" t="s">
        <v>24</v>
      </c>
      <c r="G6164" s="6">
        <v>18</v>
      </c>
      <c r="H6164" s="8">
        <v>2.7679999999999998</v>
      </c>
      <c r="I6164" s="8">
        <v>24.113</v>
      </c>
      <c r="J6164" s="8">
        <v>0.31209999999999999</v>
      </c>
      <c r="K6164" s="8">
        <v>9.4290000000000003</v>
      </c>
      <c r="L6164" s="9">
        <f>K6164*Inputs!$B$5</f>
        <v>9.2404200000000003</v>
      </c>
      <c r="M6164" s="10">
        <f>IF(AND(OR(C6164=1,C6164=2,C6164=12),G6164&gt;=Inputs!$B$8,G6164&lt;=Inputs!$B$9,K6164&lt;=Inputs!$B$10),1,0)</f>
        <v>0</v>
      </c>
      <c r="N6164" s="9">
        <f>Inputs!$B$4</f>
        <v>54.991999999999997</v>
      </c>
      <c r="O6164" s="9">
        <f>IF(M6164=1,Inputs!$B$6,Inputs!$B$4)</f>
        <v>54.991999999999997</v>
      </c>
      <c r="P6164" s="9">
        <f>IF(M6164=1,Inputs!$B$7,Inputs!$B$4)</f>
        <v>54.991999999999997</v>
      </c>
      <c r="Q6164" s="9">
        <f>MAX(0,Inputs!$B$4-O6164)</f>
        <v>0</v>
      </c>
      <c r="R6164" s="9">
        <f>MAX(0,Inputs!$B$4-P6164)</f>
        <v>0</v>
      </c>
    </row>
    <row r="6165" spans="1:18" ht="15" customHeight="1">
      <c r="A6165" s="4">
        <v>44818.791666666701</v>
      </c>
      <c r="B6165" s="5">
        <v>44818</v>
      </c>
      <c r="C6165" s="6">
        <v>9</v>
      </c>
      <c r="D6165" s="7" t="s">
        <v>36</v>
      </c>
      <c r="E6165" s="7" t="s">
        <v>29</v>
      </c>
      <c r="F6165" s="7" t="s">
        <v>24</v>
      </c>
      <c r="G6165" s="6">
        <v>19</v>
      </c>
      <c r="H6165" s="8">
        <v>2.7679999999999998</v>
      </c>
      <c r="I6165" s="8">
        <v>24.113</v>
      </c>
      <c r="J6165" s="8">
        <v>0.2482</v>
      </c>
      <c r="K6165" s="8">
        <v>8.0649999999999995</v>
      </c>
      <c r="L6165" s="9">
        <f>K6165*Inputs!$B$5</f>
        <v>7.9036999999999997</v>
      </c>
      <c r="M6165" s="10">
        <f>IF(AND(OR(C6165=1,C6165=2,C6165=12),G6165&gt;=Inputs!$B$8,G6165&lt;=Inputs!$B$9,K6165&lt;=Inputs!$B$10),1,0)</f>
        <v>0</v>
      </c>
      <c r="N6165" s="9">
        <f>Inputs!$B$4</f>
        <v>54.991999999999997</v>
      </c>
      <c r="O6165" s="9">
        <f>IF(M6165=1,Inputs!$B$6,Inputs!$B$4)</f>
        <v>54.991999999999997</v>
      </c>
      <c r="P6165" s="9">
        <f>IF(M6165=1,Inputs!$B$7,Inputs!$B$4)</f>
        <v>54.991999999999997</v>
      </c>
      <c r="Q6165" s="9">
        <f>MAX(0,Inputs!$B$4-O6165)</f>
        <v>0</v>
      </c>
      <c r="R6165" s="9">
        <f>MAX(0,Inputs!$B$4-P6165)</f>
        <v>0</v>
      </c>
    </row>
    <row r="6166" spans="1:18" ht="15" customHeight="1">
      <c r="A6166" s="4">
        <v>44818.833333333299</v>
      </c>
      <c r="B6166" s="5">
        <v>44818</v>
      </c>
      <c r="C6166" s="6">
        <v>9</v>
      </c>
      <c r="D6166" s="7" t="s">
        <v>36</v>
      </c>
      <c r="E6166" s="7" t="s">
        <v>29</v>
      </c>
      <c r="F6166" s="7" t="s">
        <v>24</v>
      </c>
      <c r="G6166" s="6">
        <v>20</v>
      </c>
      <c r="H6166" s="8">
        <v>2.7679999999999998</v>
      </c>
      <c r="I6166" s="8">
        <v>24.113</v>
      </c>
      <c r="J6166" s="8">
        <v>0.2089</v>
      </c>
      <c r="K6166" s="8">
        <v>7.2270000000000003</v>
      </c>
      <c r="L6166" s="9">
        <f>K6166*Inputs!$B$5</f>
        <v>7.0824600000000002</v>
      </c>
      <c r="M6166" s="10">
        <f>IF(AND(OR(C6166=1,C6166=2,C6166=12),G6166&gt;=Inputs!$B$8,G6166&lt;=Inputs!$B$9,K6166&lt;=Inputs!$B$10),1,0)</f>
        <v>0</v>
      </c>
      <c r="N6166" s="9">
        <f>Inputs!$B$4</f>
        <v>54.991999999999997</v>
      </c>
      <c r="O6166" s="9">
        <f>IF(M6166=1,Inputs!$B$6,Inputs!$B$4)</f>
        <v>54.991999999999997</v>
      </c>
      <c r="P6166" s="9">
        <f>IF(M6166=1,Inputs!$B$7,Inputs!$B$4)</f>
        <v>54.991999999999997</v>
      </c>
      <c r="Q6166" s="9">
        <f>MAX(0,Inputs!$B$4-O6166)</f>
        <v>0</v>
      </c>
      <c r="R6166" s="9">
        <f>MAX(0,Inputs!$B$4-P6166)</f>
        <v>0</v>
      </c>
    </row>
    <row r="6167" spans="1:18" ht="15" customHeight="1">
      <c r="A6167" s="4">
        <v>44818.875</v>
      </c>
      <c r="B6167" s="5">
        <v>44818</v>
      </c>
      <c r="C6167" s="6">
        <v>9</v>
      </c>
      <c r="D6167" s="7" t="s">
        <v>36</v>
      </c>
      <c r="E6167" s="7" t="s">
        <v>29</v>
      </c>
      <c r="F6167" s="7" t="s">
        <v>24</v>
      </c>
      <c r="G6167" s="6">
        <v>21</v>
      </c>
      <c r="H6167" s="8">
        <v>2.7679999999999998</v>
      </c>
      <c r="I6167" s="8">
        <v>24.113</v>
      </c>
      <c r="J6167" s="8">
        <v>0.15509999999999999</v>
      </c>
      <c r="K6167" s="8">
        <v>6.0789999999999997</v>
      </c>
      <c r="L6167" s="9">
        <f>K6167*Inputs!$B$5</f>
        <v>5.9574199999999999</v>
      </c>
      <c r="M6167" s="10">
        <f>IF(AND(OR(C6167=1,C6167=2,C6167=12),G6167&gt;=Inputs!$B$8,G6167&lt;=Inputs!$B$9,K6167&lt;=Inputs!$B$10),1,0)</f>
        <v>0</v>
      </c>
      <c r="N6167" s="9">
        <f>Inputs!$B$4</f>
        <v>54.991999999999997</v>
      </c>
      <c r="O6167" s="9">
        <f>IF(M6167=1,Inputs!$B$6,Inputs!$B$4)</f>
        <v>54.991999999999997</v>
      </c>
      <c r="P6167" s="9">
        <f>IF(M6167=1,Inputs!$B$7,Inputs!$B$4)</f>
        <v>54.991999999999997</v>
      </c>
      <c r="Q6167" s="9">
        <f>MAX(0,Inputs!$B$4-O6167)</f>
        <v>0</v>
      </c>
      <c r="R6167" s="9">
        <f>MAX(0,Inputs!$B$4-P6167)</f>
        <v>0</v>
      </c>
    </row>
    <row r="6168" spans="1:18" ht="15" customHeight="1">
      <c r="A6168" s="4">
        <v>44818.916666666701</v>
      </c>
      <c r="B6168" s="5">
        <v>44818</v>
      </c>
      <c r="C6168" s="6">
        <v>9</v>
      </c>
      <c r="D6168" s="7" t="s">
        <v>36</v>
      </c>
      <c r="E6168" s="7" t="s">
        <v>29</v>
      </c>
      <c r="F6168" s="7" t="s">
        <v>24</v>
      </c>
      <c r="G6168" s="6">
        <v>22</v>
      </c>
      <c r="H6168" s="8">
        <v>2.7679999999999998</v>
      </c>
      <c r="I6168" s="8">
        <v>24.113</v>
      </c>
      <c r="J6168" s="8">
        <v>0.46789999999999998</v>
      </c>
      <c r="K6168" s="8">
        <v>12.755000000000001</v>
      </c>
      <c r="L6168" s="9">
        <f>K6168*Inputs!$B$5</f>
        <v>12.4999</v>
      </c>
      <c r="M6168" s="10">
        <f>IF(AND(OR(C6168=1,C6168=2,C6168=12),G6168&gt;=Inputs!$B$8,G6168&lt;=Inputs!$B$9,K6168&lt;=Inputs!$B$10),1,0)</f>
        <v>0</v>
      </c>
      <c r="N6168" s="9">
        <f>Inputs!$B$4</f>
        <v>54.991999999999997</v>
      </c>
      <c r="O6168" s="9">
        <f>IF(M6168=1,Inputs!$B$6,Inputs!$B$4)</f>
        <v>54.991999999999997</v>
      </c>
      <c r="P6168" s="9">
        <f>IF(M6168=1,Inputs!$B$7,Inputs!$B$4)</f>
        <v>54.991999999999997</v>
      </c>
      <c r="Q6168" s="9">
        <f>MAX(0,Inputs!$B$4-O6168)</f>
        <v>0</v>
      </c>
      <c r="R6168" s="9">
        <f>MAX(0,Inputs!$B$4-P6168)</f>
        <v>0</v>
      </c>
    </row>
    <row r="6169" spans="1:18" ht="15" customHeight="1">
      <c r="A6169" s="4">
        <v>44818.958333333299</v>
      </c>
      <c r="B6169" s="5">
        <v>44818</v>
      </c>
      <c r="C6169" s="6">
        <v>9</v>
      </c>
      <c r="D6169" s="7" t="s">
        <v>36</v>
      </c>
      <c r="E6169" s="7" t="s">
        <v>29</v>
      </c>
      <c r="F6169" s="7" t="s">
        <v>24</v>
      </c>
      <c r="G6169" s="6">
        <v>23</v>
      </c>
      <c r="H6169" s="8">
        <v>2.7679999999999998</v>
      </c>
      <c r="I6169" s="8">
        <v>24.113</v>
      </c>
      <c r="J6169" s="8">
        <v>0.78059999999999996</v>
      </c>
      <c r="K6169" s="8">
        <v>19.431000000000001</v>
      </c>
      <c r="L6169" s="9">
        <f>K6169*Inputs!$B$5</f>
        <v>19.042380000000001</v>
      </c>
      <c r="M6169" s="10">
        <f>IF(AND(OR(C6169=1,C6169=2,C6169=12),G6169&gt;=Inputs!$B$8,G6169&lt;=Inputs!$B$9,K6169&lt;=Inputs!$B$10),1,0)</f>
        <v>0</v>
      </c>
      <c r="N6169" s="9">
        <f>Inputs!$B$4</f>
        <v>54.991999999999997</v>
      </c>
      <c r="O6169" s="9">
        <f>IF(M6169=1,Inputs!$B$6,Inputs!$B$4)</f>
        <v>54.991999999999997</v>
      </c>
      <c r="P6169" s="9">
        <f>IF(M6169=1,Inputs!$B$7,Inputs!$B$4)</f>
        <v>54.991999999999997</v>
      </c>
      <c r="Q6169" s="9">
        <f>MAX(0,Inputs!$B$4-O6169)</f>
        <v>0</v>
      </c>
      <c r="R6169" s="9">
        <f>MAX(0,Inputs!$B$4-P6169)</f>
        <v>0</v>
      </c>
    </row>
    <row r="6170" spans="1:18" ht="15" customHeight="1">
      <c r="A6170" s="4">
        <v>44819</v>
      </c>
      <c r="B6170" s="5">
        <v>44819</v>
      </c>
      <c r="C6170" s="6">
        <v>9</v>
      </c>
      <c r="D6170" s="7" t="s">
        <v>36</v>
      </c>
      <c r="E6170" s="7" t="s">
        <v>29</v>
      </c>
      <c r="F6170" s="7" t="s">
        <v>25</v>
      </c>
      <c r="G6170" s="6">
        <v>0</v>
      </c>
      <c r="H6170" s="8">
        <v>2.2120000000000002</v>
      </c>
      <c r="I6170" s="8">
        <v>25.568000000000001</v>
      </c>
      <c r="J6170" s="8">
        <v>0.85229999999999995</v>
      </c>
      <c r="K6170" s="8">
        <v>22.119</v>
      </c>
      <c r="L6170" s="9">
        <f>K6170*Inputs!$B$5</f>
        <v>21.67662</v>
      </c>
      <c r="M6170" s="10">
        <f>IF(AND(OR(C6170=1,C6170=2,C6170=12),G6170&gt;=Inputs!$B$8,G6170&lt;=Inputs!$B$9,K6170&lt;=Inputs!$B$10),1,0)</f>
        <v>0</v>
      </c>
      <c r="N6170" s="9">
        <f>Inputs!$B$4</f>
        <v>54.991999999999997</v>
      </c>
      <c r="O6170" s="9">
        <f>IF(M6170=1,Inputs!$B$6,Inputs!$B$4)</f>
        <v>54.991999999999997</v>
      </c>
      <c r="P6170" s="9">
        <f>IF(M6170=1,Inputs!$B$7,Inputs!$B$4)</f>
        <v>54.991999999999997</v>
      </c>
      <c r="Q6170" s="9">
        <f>MAX(0,Inputs!$B$4-O6170)</f>
        <v>0</v>
      </c>
      <c r="R6170" s="9">
        <f>MAX(0,Inputs!$B$4-P6170)</f>
        <v>0</v>
      </c>
    </row>
    <row r="6171" spans="1:18" ht="15" customHeight="1">
      <c r="A6171" s="4">
        <v>44819.041666666701</v>
      </c>
      <c r="B6171" s="5">
        <v>44819</v>
      </c>
      <c r="C6171" s="6">
        <v>9</v>
      </c>
      <c r="D6171" s="7" t="s">
        <v>36</v>
      </c>
      <c r="E6171" s="7" t="s">
        <v>29</v>
      </c>
      <c r="F6171" s="7" t="s">
        <v>25</v>
      </c>
      <c r="G6171" s="6">
        <v>1</v>
      </c>
      <c r="H6171" s="8">
        <v>2.2120000000000002</v>
      </c>
      <c r="I6171" s="8">
        <v>25.568000000000001</v>
      </c>
      <c r="J6171" s="8">
        <v>0.88819999999999999</v>
      </c>
      <c r="K6171" s="8">
        <v>22.957000000000001</v>
      </c>
      <c r="L6171" s="9">
        <f>K6171*Inputs!$B$5</f>
        <v>22.497859999999999</v>
      </c>
      <c r="M6171" s="10">
        <f>IF(AND(OR(C6171=1,C6171=2,C6171=12),G6171&gt;=Inputs!$B$8,G6171&lt;=Inputs!$B$9,K6171&lt;=Inputs!$B$10),1,0)</f>
        <v>0</v>
      </c>
      <c r="N6171" s="9">
        <f>Inputs!$B$4</f>
        <v>54.991999999999997</v>
      </c>
      <c r="O6171" s="9">
        <f>IF(M6171=1,Inputs!$B$6,Inputs!$B$4)</f>
        <v>54.991999999999997</v>
      </c>
      <c r="P6171" s="9">
        <f>IF(M6171=1,Inputs!$B$7,Inputs!$B$4)</f>
        <v>54.991999999999997</v>
      </c>
      <c r="Q6171" s="9">
        <f>MAX(0,Inputs!$B$4-O6171)</f>
        <v>0</v>
      </c>
      <c r="R6171" s="9">
        <f>MAX(0,Inputs!$B$4-P6171)</f>
        <v>0</v>
      </c>
    </row>
    <row r="6172" spans="1:18" ht="15" customHeight="1">
      <c r="A6172" s="4">
        <v>44819.083333333299</v>
      </c>
      <c r="B6172" s="5">
        <v>44819</v>
      </c>
      <c r="C6172" s="6">
        <v>9</v>
      </c>
      <c r="D6172" s="7" t="s">
        <v>36</v>
      </c>
      <c r="E6172" s="7" t="s">
        <v>29</v>
      </c>
      <c r="F6172" s="7" t="s">
        <v>25</v>
      </c>
      <c r="G6172" s="6">
        <v>2</v>
      </c>
      <c r="H6172" s="8">
        <v>2.2120000000000002</v>
      </c>
      <c r="I6172" s="8">
        <v>25.568000000000001</v>
      </c>
      <c r="J6172" s="8">
        <v>0.92410000000000003</v>
      </c>
      <c r="K6172" s="8">
        <v>23.795000000000002</v>
      </c>
      <c r="L6172" s="9">
        <f>K6172*Inputs!$B$5</f>
        <v>23.319100000000002</v>
      </c>
      <c r="M6172" s="10">
        <f>IF(AND(OR(C6172=1,C6172=2,C6172=12),G6172&gt;=Inputs!$B$8,G6172&lt;=Inputs!$B$9,K6172&lt;=Inputs!$B$10),1,0)</f>
        <v>0</v>
      </c>
      <c r="N6172" s="9">
        <f>Inputs!$B$4</f>
        <v>54.991999999999997</v>
      </c>
      <c r="O6172" s="9">
        <f>IF(M6172=1,Inputs!$B$6,Inputs!$B$4)</f>
        <v>54.991999999999997</v>
      </c>
      <c r="P6172" s="9">
        <f>IF(M6172=1,Inputs!$B$7,Inputs!$B$4)</f>
        <v>54.991999999999997</v>
      </c>
      <c r="Q6172" s="9">
        <f>MAX(0,Inputs!$B$4-O6172)</f>
        <v>0</v>
      </c>
      <c r="R6172" s="9">
        <f>MAX(0,Inputs!$B$4-P6172)</f>
        <v>0</v>
      </c>
    </row>
    <row r="6173" spans="1:18" ht="15" customHeight="1">
      <c r="A6173" s="4">
        <v>44819.125</v>
      </c>
      <c r="B6173" s="5">
        <v>44819</v>
      </c>
      <c r="C6173" s="6">
        <v>9</v>
      </c>
      <c r="D6173" s="7" t="s">
        <v>36</v>
      </c>
      <c r="E6173" s="7" t="s">
        <v>29</v>
      </c>
      <c r="F6173" s="7" t="s">
        <v>25</v>
      </c>
      <c r="G6173" s="6">
        <v>3</v>
      </c>
      <c r="H6173" s="8">
        <v>2.2120000000000002</v>
      </c>
      <c r="I6173" s="8">
        <v>25.568000000000001</v>
      </c>
      <c r="J6173" s="8">
        <v>0.96</v>
      </c>
      <c r="K6173" s="8">
        <v>24.634</v>
      </c>
      <c r="L6173" s="9">
        <f>K6173*Inputs!$B$5</f>
        <v>24.14132</v>
      </c>
      <c r="M6173" s="10">
        <f>IF(AND(OR(C6173=1,C6173=2,C6173=12),G6173&gt;=Inputs!$B$8,G6173&lt;=Inputs!$B$9,K6173&lt;=Inputs!$B$10),1,0)</f>
        <v>0</v>
      </c>
      <c r="N6173" s="9">
        <f>Inputs!$B$4</f>
        <v>54.991999999999997</v>
      </c>
      <c r="O6173" s="9">
        <f>IF(M6173=1,Inputs!$B$6,Inputs!$B$4)</f>
        <v>54.991999999999997</v>
      </c>
      <c r="P6173" s="9">
        <f>IF(M6173=1,Inputs!$B$7,Inputs!$B$4)</f>
        <v>54.991999999999997</v>
      </c>
      <c r="Q6173" s="9">
        <f>MAX(0,Inputs!$B$4-O6173)</f>
        <v>0</v>
      </c>
      <c r="R6173" s="9">
        <f>MAX(0,Inputs!$B$4-P6173)</f>
        <v>0</v>
      </c>
    </row>
    <row r="6174" spans="1:18" ht="15" customHeight="1">
      <c r="A6174" s="4">
        <v>44819.166666666701</v>
      </c>
      <c r="B6174" s="5">
        <v>44819</v>
      </c>
      <c r="C6174" s="6">
        <v>9</v>
      </c>
      <c r="D6174" s="7" t="s">
        <v>36</v>
      </c>
      <c r="E6174" s="7" t="s">
        <v>29</v>
      </c>
      <c r="F6174" s="7" t="s">
        <v>25</v>
      </c>
      <c r="G6174" s="6">
        <v>4</v>
      </c>
      <c r="H6174" s="8">
        <v>2.2120000000000002</v>
      </c>
      <c r="I6174" s="8">
        <v>25.568000000000001</v>
      </c>
      <c r="J6174" s="8">
        <v>0.89480000000000004</v>
      </c>
      <c r="K6174" s="8">
        <v>23.11</v>
      </c>
      <c r="L6174" s="9">
        <f>K6174*Inputs!$B$5</f>
        <v>22.6478</v>
      </c>
      <c r="M6174" s="10">
        <f>IF(AND(OR(C6174=1,C6174=2,C6174=12),G6174&gt;=Inputs!$B$8,G6174&lt;=Inputs!$B$9,K6174&lt;=Inputs!$B$10),1,0)</f>
        <v>0</v>
      </c>
      <c r="N6174" s="9">
        <f>Inputs!$B$4</f>
        <v>54.991999999999997</v>
      </c>
      <c r="O6174" s="9">
        <f>IF(M6174=1,Inputs!$B$6,Inputs!$B$4)</f>
        <v>54.991999999999997</v>
      </c>
      <c r="P6174" s="9">
        <f>IF(M6174=1,Inputs!$B$7,Inputs!$B$4)</f>
        <v>54.991999999999997</v>
      </c>
      <c r="Q6174" s="9">
        <f>MAX(0,Inputs!$B$4-O6174)</f>
        <v>0</v>
      </c>
      <c r="R6174" s="9">
        <f>MAX(0,Inputs!$B$4-P6174)</f>
        <v>0</v>
      </c>
    </row>
    <row r="6175" spans="1:18" ht="15" customHeight="1">
      <c r="A6175" s="4">
        <v>44819.208333333299</v>
      </c>
      <c r="B6175" s="5">
        <v>44819</v>
      </c>
      <c r="C6175" s="6">
        <v>9</v>
      </c>
      <c r="D6175" s="7" t="s">
        <v>36</v>
      </c>
      <c r="E6175" s="7" t="s">
        <v>29</v>
      </c>
      <c r="F6175" s="7" t="s">
        <v>25</v>
      </c>
      <c r="G6175" s="6">
        <v>5</v>
      </c>
      <c r="H6175" s="8">
        <v>2.2120000000000002</v>
      </c>
      <c r="I6175" s="8">
        <v>25.568000000000001</v>
      </c>
      <c r="J6175" s="8">
        <v>0.78649999999999998</v>
      </c>
      <c r="K6175" s="8">
        <v>20.582999999999998</v>
      </c>
      <c r="L6175" s="9">
        <f>K6175*Inputs!$B$5</f>
        <v>20.171339999999997</v>
      </c>
      <c r="M6175" s="10">
        <f>IF(AND(OR(C6175=1,C6175=2,C6175=12),G6175&gt;=Inputs!$B$8,G6175&lt;=Inputs!$B$9,K6175&lt;=Inputs!$B$10),1,0)</f>
        <v>0</v>
      </c>
      <c r="N6175" s="9">
        <f>Inputs!$B$4</f>
        <v>54.991999999999997</v>
      </c>
      <c r="O6175" s="9">
        <f>IF(M6175=1,Inputs!$B$6,Inputs!$B$4)</f>
        <v>54.991999999999997</v>
      </c>
      <c r="P6175" s="9">
        <f>IF(M6175=1,Inputs!$B$7,Inputs!$B$4)</f>
        <v>54.991999999999997</v>
      </c>
      <c r="Q6175" s="9">
        <f>MAX(0,Inputs!$B$4-O6175)</f>
        <v>0</v>
      </c>
      <c r="R6175" s="9">
        <f>MAX(0,Inputs!$B$4-P6175)</f>
        <v>0</v>
      </c>
    </row>
    <row r="6176" spans="1:18" ht="15" customHeight="1">
      <c r="A6176" s="4">
        <v>44819.25</v>
      </c>
      <c r="B6176" s="5">
        <v>44819</v>
      </c>
      <c r="C6176" s="6">
        <v>9</v>
      </c>
      <c r="D6176" s="7" t="s">
        <v>36</v>
      </c>
      <c r="E6176" s="7" t="s">
        <v>29</v>
      </c>
      <c r="F6176" s="7" t="s">
        <v>25</v>
      </c>
      <c r="G6176" s="6">
        <v>6</v>
      </c>
      <c r="H6176" s="8">
        <v>2.2120000000000002</v>
      </c>
      <c r="I6176" s="8">
        <v>25.568000000000001</v>
      </c>
      <c r="J6176" s="8">
        <v>0.43330000000000002</v>
      </c>
      <c r="K6176" s="8">
        <v>12.332000000000001</v>
      </c>
      <c r="L6176" s="9">
        <f>K6176*Inputs!$B$5</f>
        <v>12.08536</v>
      </c>
      <c r="M6176" s="10">
        <f>IF(AND(OR(C6176=1,C6176=2,C6176=12),G6176&gt;=Inputs!$B$8,G6176&lt;=Inputs!$B$9,K6176&lt;=Inputs!$B$10),1,0)</f>
        <v>0</v>
      </c>
      <c r="N6176" s="9">
        <f>Inputs!$B$4</f>
        <v>54.991999999999997</v>
      </c>
      <c r="O6176" s="9">
        <f>IF(M6176=1,Inputs!$B$6,Inputs!$B$4)</f>
        <v>54.991999999999997</v>
      </c>
      <c r="P6176" s="9">
        <f>IF(M6176=1,Inputs!$B$7,Inputs!$B$4)</f>
        <v>54.991999999999997</v>
      </c>
      <c r="Q6176" s="9">
        <f>MAX(0,Inputs!$B$4-O6176)</f>
        <v>0</v>
      </c>
      <c r="R6176" s="9">
        <f>MAX(0,Inputs!$B$4-P6176)</f>
        <v>0</v>
      </c>
    </row>
    <row r="6177" spans="1:18" ht="15" customHeight="1">
      <c r="A6177" s="4">
        <v>44819.291666666701</v>
      </c>
      <c r="B6177" s="5">
        <v>44819</v>
      </c>
      <c r="C6177" s="6">
        <v>9</v>
      </c>
      <c r="D6177" s="7" t="s">
        <v>36</v>
      </c>
      <c r="E6177" s="7" t="s">
        <v>29</v>
      </c>
      <c r="F6177" s="7" t="s">
        <v>25</v>
      </c>
      <c r="G6177" s="6">
        <v>7</v>
      </c>
      <c r="H6177" s="8">
        <v>2.2120000000000002</v>
      </c>
      <c r="I6177" s="8">
        <v>25.568000000000001</v>
      </c>
      <c r="J6177" s="8">
        <v>0.22</v>
      </c>
      <c r="K6177" s="8">
        <v>7.351</v>
      </c>
      <c r="L6177" s="9">
        <f>K6177*Inputs!$B$5</f>
        <v>7.2039799999999996</v>
      </c>
      <c r="M6177" s="10">
        <f>IF(AND(OR(C6177=1,C6177=2,C6177=12),G6177&gt;=Inputs!$B$8,G6177&lt;=Inputs!$B$9,K6177&lt;=Inputs!$B$10),1,0)</f>
        <v>0</v>
      </c>
      <c r="N6177" s="9">
        <f>Inputs!$B$4</f>
        <v>54.991999999999997</v>
      </c>
      <c r="O6177" s="9">
        <f>IF(M6177=1,Inputs!$B$6,Inputs!$B$4)</f>
        <v>54.991999999999997</v>
      </c>
      <c r="P6177" s="9">
        <f>IF(M6177=1,Inputs!$B$7,Inputs!$B$4)</f>
        <v>54.991999999999997</v>
      </c>
      <c r="Q6177" s="9">
        <f>MAX(0,Inputs!$B$4-O6177)</f>
        <v>0</v>
      </c>
      <c r="R6177" s="9">
        <f>MAX(0,Inputs!$B$4-P6177)</f>
        <v>0</v>
      </c>
    </row>
    <row r="6178" spans="1:18" ht="15" customHeight="1">
      <c r="A6178" s="4">
        <v>44819.333333333299</v>
      </c>
      <c r="B6178" s="5">
        <v>44819</v>
      </c>
      <c r="C6178" s="6">
        <v>9</v>
      </c>
      <c r="D6178" s="7" t="s">
        <v>36</v>
      </c>
      <c r="E6178" s="7" t="s">
        <v>29</v>
      </c>
      <c r="F6178" s="7" t="s">
        <v>25</v>
      </c>
      <c r="G6178" s="6">
        <v>8</v>
      </c>
      <c r="H6178" s="8">
        <v>2.2120000000000002</v>
      </c>
      <c r="I6178" s="8">
        <v>25.568000000000001</v>
      </c>
      <c r="J6178" s="8">
        <v>0.1893</v>
      </c>
      <c r="K6178" s="8">
        <v>6.633</v>
      </c>
      <c r="L6178" s="9">
        <f>K6178*Inputs!$B$5</f>
        <v>6.5003399999999996</v>
      </c>
      <c r="M6178" s="10">
        <f>IF(AND(OR(C6178=1,C6178=2,C6178=12),G6178&gt;=Inputs!$B$8,G6178&lt;=Inputs!$B$9,K6178&lt;=Inputs!$B$10),1,0)</f>
        <v>0</v>
      </c>
      <c r="N6178" s="9">
        <f>Inputs!$B$4</f>
        <v>54.991999999999997</v>
      </c>
      <c r="O6178" s="9">
        <f>IF(M6178=1,Inputs!$B$6,Inputs!$B$4)</f>
        <v>54.991999999999997</v>
      </c>
      <c r="P6178" s="9">
        <f>IF(M6178=1,Inputs!$B$7,Inputs!$B$4)</f>
        <v>54.991999999999997</v>
      </c>
      <c r="Q6178" s="9">
        <f>MAX(0,Inputs!$B$4-O6178)</f>
        <v>0</v>
      </c>
      <c r="R6178" s="9">
        <f>MAX(0,Inputs!$B$4-P6178)</f>
        <v>0</v>
      </c>
    </row>
    <row r="6179" spans="1:18" ht="15" customHeight="1">
      <c r="A6179" s="4">
        <v>44819.375</v>
      </c>
      <c r="B6179" s="5">
        <v>44819</v>
      </c>
      <c r="C6179" s="6">
        <v>9</v>
      </c>
      <c r="D6179" s="7" t="s">
        <v>36</v>
      </c>
      <c r="E6179" s="7" t="s">
        <v>29</v>
      </c>
      <c r="F6179" s="7" t="s">
        <v>25</v>
      </c>
      <c r="G6179" s="6">
        <v>9</v>
      </c>
      <c r="H6179" s="8">
        <v>2.2120000000000002</v>
      </c>
      <c r="I6179" s="8">
        <v>25.568000000000001</v>
      </c>
      <c r="J6179" s="8">
        <v>0.17280000000000001</v>
      </c>
      <c r="K6179" s="8">
        <v>6.2489999999999997</v>
      </c>
      <c r="L6179" s="9">
        <f>K6179*Inputs!$B$5</f>
        <v>6.1240199999999998</v>
      </c>
      <c r="M6179" s="10">
        <f>IF(AND(OR(C6179=1,C6179=2,C6179=12),G6179&gt;=Inputs!$B$8,G6179&lt;=Inputs!$B$9,K6179&lt;=Inputs!$B$10),1,0)</f>
        <v>0</v>
      </c>
      <c r="N6179" s="9">
        <f>Inputs!$B$4</f>
        <v>54.991999999999997</v>
      </c>
      <c r="O6179" s="9">
        <f>IF(M6179=1,Inputs!$B$6,Inputs!$B$4)</f>
        <v>54.991999999999997</v>
      </c>
      <c r="P6179" s="9">
        <f>IF(M6179=1,Inputs!$B$7,Inputs!$B$4)</f>
        <v>54.991999999999997</v>
      </c>
      <c r="Q6179" s="9">
        <f>MAX(0,Inputs!$B$4-O6179)</f>
        <v>0</v>
      </c>
      <c r="R6179" s="9">
        <f>MAX(0,Inputs!$B$4-P6179)</f>
        <v>0</v>
      </c>
    </row>
    <row r="6180" spans="1:18" ht="15" customHeight="1">
      <c r="A6180" s="4">
        <v>44819.416666666701</v>
      </c>
      <c r="B6180" s="5">
        <v>44819</v>
      </c>
      <c r="C6180" s="6">
        <v>9</v>
      </c>
      <c r="D6180" s="7" t="s">
        <v>36</v>
      </c>
      <c r="E6180" s="7" t="s">
        <v>29</v>
      </c>
      <c r="F6180" s="7" t="s">
        <v>25</v>
      </c>
      <c r="G6180" s="6">
        <v>10</v>
      </c>
      <c r="H6180" s="8">
        <v>2.2120000000000002</v>
      </c>
      <c r="I6180" s="8">
        <v>25.568000000000001</v>
      </c>
      <c r="J6180" s="8">
        <v>0.19139999999999999</v>
      </c>
      <c r="K6180" s="8">
        <v>6.6820000000000004</v>
      </c>
      <c r="L6180" s="9">
        <f>K6180*Inputs!$B$5</f>
        <v>6.5483600000000006</v>
      </c>
      <c r="M6180" s="10">
        <f>IF(AND(OR(C6180=1,C6180=2,C6180=12),G6180&gt;=Inputs!$B$8,G6180&lt;=Inputs!$B$9,K6180&lt;=Inputs!$B$10),1,0)</f>
        <v>0</v>
      </c>
      <c r="N6180" s="9">
        <f>Inputs!$B$4</f>
        <v>54.991999999999997</v>
      </c>
      <c r="O6180" s="9">
        <f>IF(M6180=1,Inputs!$B$6,Inputs!$B$4)</f>
        <v>54.991999999999997</v>
      </c>
      <c r="P6180" s="9">
        <f>IF(M6180=1,Inputs!$B$7,Inputs!$B$4)</f>
        <v>54.991999999999997</v>
      </c>
      <c r="Q6180" s="9">
        <f>MAX(0,Inputs!$B$4-O6180)</f>
        <v>0</v>
      </c>
      <c r="R6180" s="9">
        <f>MAX(0,Inputs!$B$4-P6180)</f>
        <v>0</v>
      </c>
    </row>
    <row r="6181" spans="1:18" ht="15" customHeight="1">
      <c r="A6181" s="4">
        <v>44819.458333333299</v>
      </c>
      <c r="B6181" s="5">
        <v>44819</v>
      </c>
      <c r="C6181" s="6">
        <v>9</v>
      </c>
      <c r="D6181" s="7" t="s">
        <v>36</v>
      </c>
      <c r="E6181" s="7" t="s">
        <v>29</v>
      </c>
      <c r="F6181" s="7" t="s">
        <v>25</v>
      </c>
      <c r="G6181" s="6">
        <v>11</v>
      </c>
      <c r="H6181" s="8">
        <v>2.2120000000000002</v>
      </c>
      <c r="I6181" s="8">
        <v>25.568000000000001</v>
      </c>
      <c r="J6181" s="8">
        <v>0.2195</v>
      </c>
      <c r="K6181" s="8">
        <v>7.3390000000000004</v>
      </c>
      <c r="L6181" s="9">
        <f>K6181*Inputs!$B$5</f>
        <v>7.1922199999999998</v>
      </c>
      <c r="M6181" s="10">
        <f>IF(AND(OR(C6181=1,C6181=2,C6181=12),G6181&gt;=Inputs!$B$8,G6181&lt;=Inputs!$B$9,K6181&lt;=Inputs!$B$10),1,0)</f>
        <v>0</v>
      </c>
      <c r="N6181" s="9">
        <f>Inputs!$B$4</f>
        <v>54.991999999999997</v>
      </c>
      <c r="O6181" s="9">
        <f>IF(M6181=1,Inputs!$B$6,Inputs!$B$4)</f>
        <v>54.991999999999997</v>
      </c>
      <c r="P6181" s="9">
        <f>IF(M6181=1,Inputs!$B$7,Inputs!$B$4)</f>
        <v>54.991999999999997</v>
      </c>
      <c r="Q6181" s="9">
        <f>MAX(0,Inputs!$B$4-O6181)</f>
        <v>0</v>
      </c>
      <c r="R6181" s="9">
        <f>MAX(0,Inputs!$B$4-P6181)</f>
        <v>0</v>
      </c>
    </row>
    <row r="6182" spans="1:18" ht="15" customHeight="1">
      <c r="A6182" s="4">
        <v>44819.5</v>
      </c>
      <c r="B6182" s="5">
        <v>44819</v>
      </c>
      <c r="C6182" s="6">
        <v>9</v>
      </c>
      <c r="D6182" s="7" t="s">
        <v>36</v>
      </c>
      <c r="E6182" s="7" t="s">
        <v>29</v>
      </c>
      <c r="F6182" s="7" t="s">
        <v>25</v>
      </c>
      <c r="G6182" s="6">
        <v>12</v>
      </c>
      <c r="H6182" s="8">
        <v>2.2120000000000002</v>
      </c>
      <c r="I6182" s="8">
        <v>25.568000000000001</v>
      </c>
      <c r="J6182" s="8">
        <v>0.2359</v>
      </c>
      <c r="K6182" s="8">
        <v>7.7229999999999999</v>
      </c>
      <c r="L6182" s="9">
        <f>K6182*Inputs!$B$5</f>
        <v>7.5685399999999996</v>
      </c>
      <c r="M6182" s="10">
        <f>IF(AND(OR(C6182=1,C6182=2,C6182=12),G6182&gt;=Inputs!$B$8,G6182&lt;=Inputs!$B$9,K6182&lt;=Inputs!$B$10),1,0)</f>
        <v>0</v>
      </c>
      <c r="N6182" s="9">
        <f>Inputs!$B$4</f>
        <v>54.991999999999997</v>
      </c>
      <c r="O6182" s="9">
        <f>IF(M6182=1,Inputs!$B$6,Inputs!$B$4)</f>
        <v>54.991999999999997</v>
      </c>
      <c r="P6182" s="9">
        <f>IF(M6182=1,Inputs!$B$7,Inputs!$B$4)</f>
        <v>54.991999999999997</v>
      </c>
      <c r="Q6182" s="9">
        <f>MAX(0,Inputs!$B$4-O6182)</f>
        <v>0</v>
      </c>
      <c r="R6182" s="9">
        <f>MAX(0,Inputs!$B$4-P6182)</f>
        <v>0</v>
      </c>
    </row>
    <row r="6183" spans="1:18" ht="15" customHeight="1">
      <c r="A6183" s="4">
        <v>44819.541666666701</v>
      </c>
      <c r="B6183" s="5">
        <v>44819</v>
      </c>
      <c r="C6183" s="6">
        <v>9</v>
      </c>
      <c r="D6183" s="7" t="s">
        <v>36</v>
      </c>
      <c r="E6183" s="7" t="s">
        <v>29</v>
      </c>
      <c r="F6183" s="7" t="s">
        <v>25</v>
      </c>
      <c r="G6183" s="6">
        <v>13</v>
      </c>
      <c r="H6183" s="8">
        <v>2.2120000000000002</v>
      </c>
      <c r="I6183" s="8">
        <v>25.568000000000001</v>
      </c>
      <c r="J6183" s="8">
        <v>0.24279999999999999</v>
      </c>
      <c r="K6183" s="8">
        <v>7.8840000000000003</v>
      </c>
      <c r="L6183" s="9">
        <f>K6183*Inputs!$B$5</f>
        <v>7.7263200000000003</v>
      </c>
      <c r="M6183" s="10">
        <f>IF(AND(OR(C6183=1,C6183=2,C6183=12),G6183&gt;=Inputs!$B$8,G6183&lt;=Inputs!$B$9,K6183&lt;=Inputs!$B$10),1,0)</f>
        <v>0</v>
      </c>
      <c r="N6183" s="9">
        <f>Inputs!$B$4</f>
        <v>54.991999999999997</v>
      </c>
      <c r="O6183" s="9">
        <f>IF(M6183=1,Inputs!$B$6,Inputs!$B$4)</f>
        <v>54.991999999999997</v>
      </c>
      <c r="P6183" s="9">
        <f>IF(M6183=1,Inputs!$B$7,Inputs!$B$4)</f>
        <v>54.991999999999997</v>
      </c>
      <c r="Q6183" s="9">
        <f>MAX(0,Inputs!$B$4-O6183)</f>
        <v>0</v>
      </c>
      <c r="R6183" s="9">
        <f>MAX(0,Inputs!$B$4-P6183)</f>
        <v>0</v>
      </c>
    </row>
    <row r="6184" spans="1:18" ht="15" customHeight="1">
      <c r="A6184" s="4">
        <v>44819.583333333299</v>
      </c>
      <c r="B6184" s="5">
        <v>44819</v>
      </c>
      <c r="C6184" s="6">
        <v>9</v>
      </c>
      <c r="D6184" s="7" t="s">
        <v>36</v>
      </c>
      <c r="E6184" s="7" t="s">
        <v>29</v>
      </c>
      <c r="F6184" s="7" t="s">
        <v>25</v>
      </c>
      <c r="G6184" s="6">
        <v>14</v>
      </c>
      <c r="H6184" s="8">
        <v>2.2120000000000002</v>
      </c>
      <c r="I6184" s="8">
        <v>25.568000000000001</v>
      </c>
      <c r="J6184" s="8">
        <v>0.2031</v>
      </c>
      <c r="K6184" s="8">
        <v>6.9550000000000001</v>
      </c>
      <c r="L6184" s="9">
        <f>K6184*Inputs!$B$5</f>
        <v>6.8159000000000001</v>
      </c>
      <c r="M6184" s="10">
        <f>IF(AND(OR(C6184=1,C6184=2,C6184=12),G6184&gt;=Inputs!$B$8,G6184&lt;=Inputs!$B$9,K6184&lt;=Inputs!$B$10),1,0)</f>
        <v>0</v>
      </c>
      <c r="N6184" s="9">
        <f>Inputs!$B$4</f>
        <v>54.991999999999997</v>
      </c>
      <c r="O6184" s="9">
        <f>IF(M6184=1,Inputs!$B$6,Inputs!$B$4)</f>
        <v>54.991999999999997</v>
      </c>
      <c r="P6184" s="9">
        <f>IF(M6184=1,Inputs!$B$7,Inputs!$B$4)</f>
        <v>54.991999999999997</v>
      </c>
      <c r="Q6184" s="9">
        <f>MAX(0,Inputs!$B$4-O6184)</f>
        <v>0</v>
      </c>
      <c r="R6184" s="9">
        <f>MAX(0,Inputs!$B$4-P6184)</f>
        <v>0</v>
      </c>
    </row>
    <row r="6185" spans="1:18" ht="15" customHeight="1">
      <c r="A6185" s="4">
        <v>44819.625</v>
      </c>
      <c r="B6185" s="5">
        <v>44819</v>
      </c>
      <c r="C6185" s="6">
        <v>9</v>
      </c>
      <c r="D6185" s="7" t="s">
        <v>36</v>
      </c>
      <c r="E6185" s="7" t="s">
        <v>29</v>
      </c>
      <c r="F6185" s="7" t="s">
        <v>25</v>
      </c>
      <c r="G6185" s="6">
        <v>15</v>
      </c>
      <c r="H6185" s="8">
        <v>2.2120000000000002</v>
      </c>
      <c r="I6185" s="8">
        <v>25.568000000000001</v>
      </c>
      <c r="J6185" s="8">
        <v>0.1633</v>
      </c>
      <c r="K6185" s="8">
        <v>6.0259999999999998</v>
      </c>
      <c r="L6185" s="9">
        <f>K6185*Inputs!$B$5</f>
        <v>5.9054799999999998</v>
      </c>
      <c r="M6185" s="10">
        <f>IF(AND(OR(C6185=1,C6185=2,C6185=12),G6185&gt;=Inputs!$B$8,G6185&lt;=Inputs!$B$9,K6185&lt;=Inputs!$B$10),1,0)</f>
        <v>0</v>
      </c>
      <c r="N6185" s="9">
        <f>Inputs!$B$4</f>
        <v>54.991999999999997</v>
      </c>
      <c r="O6185" s="9">
        <f>IF(M6185=1,Inputs!$B$6,Inputs!$B$4)</f>
        <v>54.991999999999997</v>
      </c>
      <c r="P6185" s="9">
        <f>IF(M6185=1,Inputs!$B$7,Inputs!$B$4)</f>
        <v>54.991999999999997</v>
      </c>
      <c r="Q6185" s="9">
        <f>MAX(0,Inputs!$B$4-O6185)</f>
        <v>0</v>
      </c>
      <c r="R6185" s="9">
        <f>MAX(0,Inputs!$B$4-P6185)</f>
        <v>0</v>
      </c>
    </row>
    <row r="6186" spans="1:18" ht="15" customHeight="1">
      <c r="A6186" s="4">
        <v>44819.666666666701</v>
      </c>
      <c r="B6186" s="5">
        <v>44819</v>
      </c>
      <c r="C6186" s="6">
        <v>9</v>
      </c>
      <c r="D6186" s="7" t="s">
        <v>36</v>
      </c>
      <c r="E6186" s="7" t="s">
        <v>29</v>
      </c>
      <c r="F6186" s="7" t="s">
        <v>25</v>
      </c>
      <c r="G6186" s="6">
        <v>16</v>
      </c>
      <c r="H6186" s="8">
        <v>2.2120000000000002</v>
      </c>
      <c r="I6186" s="8">
        <v>25.568000000000001</v>
      </c>
      <c r="J6186" s="8">
        <v>0.20519999999999999</v>
      </c>
      <c r="K6186" s="8">
        <v>7.0039999999999996</v>
      </c>
      <c r="L6186" s="9">
        <f>K6186*Inputs!$B$5</f>
        <v>6.8639199999999994</v>
      </c>
      <c r="M6186" s="10">
        <f>IF(AND(OR(C6186=1,C6186=2,C6186=12),G6186&gt;=Inputs!$B$8,G6186&lt;=Inputs!$B$9,K6186&lt;=Inputs!$B$10),1,0)</f>
        <v>0</v>
      </c>
      <c r="N6186" s="9">
        <f>Inputs!$B$4</f>
        <v>54.991999999999997</v>
      </c>
      <c r="O6186" s="9">
        <f>IF(M6186=1,Inputs!$B$6,Inputs!$B$4)</f>
        <v>54.991999999999997</v>
      </c>
      <c r="P6186" s="9">
        <f>IF(M6186=1,Inputs!$B$7,Inputs!$B$4)</f>
        <v>54.991999999999997</v>
      </c>
      <c r="Q6186" s="9">
        <f>MAX(0,Inputs!$B$4-O6186)</f>
        <v>0</v>
      </c>
      <c r="R6186" s="9">
        <f>MAX(0,Inputs!$B$4-P6186)</f>
        <v>0</v>
      </c>
    </row>
    <row r="6187" spans="1:18" ht="15" customHeight="1">
      <c r="A6187" s="4">
        <v>44819.708333333299</v>
      </c>
      <c r="B6187" s="5">
        <v>44819</v>
      </c>
      <c r="C6187" s="6">
        <v>9</v>
      </c>
      <c r="D6187" s="7" t="s">
        <v>36</v>
      </c>
      <c r="E6187" s="7" t="s">
        <v>29</v>
      </c>
      <c r="F6187" s="7" t="s">
        <v>25</v>
      </c>
      <c r="G6187" s="6">
        <v>17</v>
      </c>
      <c r="H6187" s="8">
        <v>2.2120000000000002</v>
      </c>
      <c r="I6187" s="8">
        <v>25.568000000000001</v>
      </c>
      <c r="J6187" s="8">
        <v>0.17710000000000001</v>
      </c>
      <c r="K6187" s="8">
        <v>6.3479999999999999</v>
      </c>
      <c r="L6187" s="9">
        <f>K6187*Inputs!$B$5</f>
        <v>6.2210399999999995</v>
      </c>
      <c r="M6187" s="10">
        <f>IF(AND(OR(C6187=1,C6187=2,C6187=12),G6187&gt;=Inputs!$B$8,G6187&lt;=Inputs!$B$9,K6187&lt;=Inputs!$B$10),1,0)</f>
        <v>0</v>
      </c>
      <c r="N6187" s="9">
        <f>Inputs!$B$4</f>
        <v>54.991999999999997</v>
      </c>
      <c r="O6187" s="9">
        <f>IF(M6187=1,Inputs!$B$6,Inputs!$B$4)</f>
        <v>54.991999999999997</v>
      </c>
      <c r="P6187" s="9">
        <f>IF(M6187=1,Inputs!$B$7,Inputs!$B$4)</f>
        <v>54.991999999999997</v>
      </c>
      <c r="Q6187" s="9">
        <f>MAX(0,Inputs!$B$4-O6187)</f>
        <v>0</v>
      </c>
      <c r="R6187" s="9">
        <f>MAX(0,Inputs!$B$4-P6187)</f>
        <v>0</v>
      </c>
    </row>
    <row r="6188" spans="1:18" ht="15" customHeight="1">
      <c r="A6188" s="4">
        <v>44819.75</v>
      </c>
      <c r="B6188" s="5">
        <v>44819</v>
      </c>
      <c r="C6188" s="6">
        <v>9</v>
      </c>
      <c r="D6188" s="7" t="s">
        <v>36</v>
      </c>
      <c r="E6188" s="7" t="s">
        <v>29</v>
      </c>
      <c r="F6188" s="7" t="s">
        <v>25</v>
      </c>
      <c r="G6188" s="6">
        <v>18</v>
      </c>
      <c r="H6188" s="8">
        <v>2.2120000000000002</v>
      </c>
      <c r="I6188" s="8">
        <v>25.568000000000001</v>
      </c>
      <c r="J6188" s="8">
        <v>0.1956</v>
      </c>
      <c r="K6188" s="8">
        <v>6.7809999999999997</v>
      </c>
      <c r="L6188" s="9">
        <f>K6188*Inputs!$B$5</f>
        <v>6.6453799999999994</v>
      </c>
      <c r="M6188" s="10">
        <f>IF(AND(OR(C6188=1,C6188=2,C6188=12),G6188&gt;=Inputs!$B$8,G6188&lt;=Inputs!$B$9,K6188&lt;=Inputs!$B$10),1,0)</f>
        <v>0</v>
      </c>
      <c r="N6188" s="9">
        <f>Inputs!$B$4</f>
        <v>54.991999999999997</v>
      </c>
      <c r="O6188" s="9">
        <f>IF(M6188=1,Inputs!$B$6,Inputs!$B$4)</f>
        <v>54.991999999999997</v>
      </c>
      <c r="P6188" s="9">
        <f>IF(M6188=1,Inputs!$B$7,Inputs!$B$4)</f>
        <v>54.991999999999997</v>
      </c>
      <c r="Q6188" s="9">
        <f>MAX(0,Inputs!$B$4-O6188)</f>
        <v>0</v>
      </c>
      <c r="R6188" s="9">
        <f>MAX(0,Inputs!$B$4-P6188)</f>
        <v>0</v>
      </c>
    </row>
    <row r="6189" spans="1:18" ht="15" customHeight="1">
      <c r="A6189" s="4">
        <v>44819.791666666701</v>
      </c>
      <c r="B6189" s="5">
        <v>44819</v>
      </c>
      <c r="C6189" s="6">
        <v>9</v>
      </c>
      <c r="D6189" s="7" t="s">
        <v>36</v>
      </c>
      <c r="E6189" s="7" t="s">
        <v>29</v>
      </c>
      <c r="F6189" s="7" t="s">
        <v>25</v>
      </c>
      <c r="G6189" s="6">
        <v>19</v>
      </c>
      <c r="H6189" s="8">
        <v>2.2120000000000002</v>
      </c>
      <c r="I6189" s="8">
        <v>25.568000000000001</v>
      </c>
      <c r="J6189" s="8">
        <v>0.13519999999999999</v>
      </c>
      <c r="K6189" s="8">
        <v>5.3689999999999998</v>
      </c>
      <c r="L6189" s="9">
        <f>K6189*Inputs!$B$5</f>
        <v>5.2616199999999997</v>
      </c>
      <c r="M6189" s="10">
        <f>IF(AND(OR(C6189=1,C6189=2,C6189=12),G6189&gt;=Inputs!$B$8,G6189&lt;=Inputs!$B$9,K6189&lt;=Inputs!$B$10),1,0)</f>
        <v>0</v>
      </c>
      <c r="N6189" s="9">
        <f>Inputs!$B$4</f>
        <v>54.991999999999997</v>
      </c>
      <c r="O6189" s="9">
        <f>IF(M6189=1,Inputs!$B$6,Inputs!$B$4)</f>
        <v>54.991999999999997</v>
      </c>
      <c r="P6189" s="9">
        <f>IF(M6189=1,Inputs!$B$7,Inputs!$B$4)</f>
        <v>54.991999999999997</v>
      </c>
      <c r="Q6189" s="9">
        <f>MAX(0,Inputs!$B$4-O6189)</f>
        <v>0</v>
      </c>
      <c r="R6189" s="9">
        <f>MAX(0,Inputs!$B$4-P6189)</f>
        <v>0</v>
      </c>
    </row>
    <row r="6190" spans="1:18" ht="15" customHeight="1">
      <c r="A6190" s="4">
        <v>44819.833333333299</v>
      </c>
      <c r="B6190" s="5">
        <v>44819</v>
      </c>
      <c r="C6190" s="6">
        <v>9</v>
      </c>
      <c r="D6190" s="7" t="s">
        <v>36</v>
      </c>
      <c r="E6190" s="7" t="s">
        <v>29</v>
      </c>
      <c r="F6190" s="7" t="s">
        <v>25</v>
      </c>
      <c r="G6190" s="6">
        <v>20</v>
      </c>
      <c r="H6190" s="8">
        <v>2.2120000000000002</v>
      </c>
      <c r="I6190" s="8">
        <v>25.568000000000001</v>
      </c>
      <c r="J6190" s="8">
        <v>9.8000000000000004E-2</v>
      </c>
      <c r="K6190" s="8">
        <v>4.5019999999999998</v>
      </c>
      <c r="L6190" s="9">
        <f>K6190*Inputs!$B$5</f>
        <v>4.4119599999999997</v>
      </c>
      <c r="M6190" s="10">
        <f>IF(AND(OR(C6190=1,C6190=2,C6190=12),G6190&gt;=Inputs!$B$8,G6190&lt;=Inputs!$B$9,K6190&lt;=Inputs!$B$10),1,0)</f>
        <v>0</v>
      </c>
      <c r="N6190" s="9">
        <f>Inputs!$B$4</f>
        <v>54.991999999999997</v>
      </c>
      <c r="O6190" s="9">
        <f>IF(M6190=1,Inputs!$B$6,Inputs!$B$4)</f>
        <v>54.991999999999997</v>
      </c>
      <c r="P6190" s="9">
        <f>IF(M6190=1,Inputs!$B$7,Inputs!$B$4)</f>
        <v>54.991999999999997</v>
      </c>
      <c r="Q6190" s="9">
        <f>MAX(0,Inputs!$B$4-O6190)</f>
        <v>0</v>
      </c>
      <c r="R6190" s="9">
        <f>MAX(0,Inputs!$B$4-P6190)</f>
        <v>0</v>
      </c>
    </row>
    <row r="6191" spans="1:18" ht="15" customHeight="1">
      <c r="A6191" s="4">
        <v>44819.875</v>
      </c>
      <c r="B6191" s="5">
        <v>44819</v>
      </c>
      <c r="C6191" s="6">
        <v>9</v>
      </c>
      <c r="D6191" s="7" t="s">
        <v>36</v>
      </c>
      <c r="E6191" s="7" t="s">
        <v>29</v>
      </c>
      <c r="F6191" s="7" t="s">
        <v>25</v>
      </c>
      <c r="G6191" s="6">
        <v>21</v>
      </c>
      <c r="H6191" s="8">
        <v>2.2120000000000002</v>
      </c>
      <c r="I6191" s="8">
        <v>25.568000000000001</v>
      </c>
      <c r="J6191" s="8">
        <v>0.08</v>
      </c>
      <c r="K6191" s="8">
        <v>4.08</v>
      </c>
      <c r="L6191" s="9">
        <f>K6191*Inputs!$B$5</f>
        <v>3.9984000000000002</v>
      </c>
      <c r="M6191" s="10">
        <f>IF(AND(OR(C6191=1,C6191=2,C6191=12),G6191&gt;=Inputs!$B$8,G6191&lt;=Inputs!$B$9,K6191&lt;=Inputs!$B$10),1,0)</f>
        <v>0</v>
      </c>
      <c r="N6191" s="9">
        <f>Inputs!$B$4</f>
        <v>54.991999999999997</v>
      </c>
      <c r="O6191" s="9">
        <f>IF(M6191=1,Inputs!$B$6,Inputs!$B$4)</f>
        <v>54.991999999999997</v>
      </c>
      <c r="P6191" s="9">
        <f>IF(M6191=1,Inputs!$B$7,Inputs!$B$4)</f>
        <v>54.991999999999997</v>
      </c>
      <c r="Q6191" s="9">
        <f>MAX(0,Inputs!$B$4-O6191)</f>
        <v>0</v>
      </c>
      <c r="R6191" s="9">
        <f>MAX(0,Inputs!$B$4-P6191)</f>
        <v>0</v>
      </c>
    </row>
    <row r="6192" spans="1:18" ht="15" customHeight="1">
      <c r="A6192" s="4">
        <v>44819.916666666701</v>
      </c>
      <c r="B6192" s="5">
        <v>44819</v>
      </c>
      <c r="C6192" s="6">
        <v>9</v>
      </c>
      <c r="D6192" s="7" t="s">
        <v>36</v>
      </c>
      <c r="E6192" s="7" t="s">
        <v>29</v>
      </c>
      <c r="F6192" s="7" t="s">
        <v>25</v>
      </c>
      <c r="G6192" s="6">
        <v>22</v>
      </c>
      <c r="H6192" s="8">
        <v>2.2120000000000002</v>
      </c>
      <c r="I6192" s="8">
        <v>25.568000000000001</v>
      </c>
      <c r="J6192" s="8">
        <v>0.39300000000000002</v>
      </c>
      <c r="K6192" s="8">
        <v>11.39</v>
      </c>
      <c r="L6192" s="9">
        <f>K6192*Inputs!$B$5</f>
        <v>11.1622</v>
      </c>
      <c r="M6192" s="10">
        <f>IF(AND(OR(C6192=1,C6192=2,C6192=12),G6192&gt;=Inputs!$B$8,G6192&lt;=Inputs!$B$9,K6192&lt;=Inputs!$B$10),1,0)</f>
        <v>0</v>
      </c>
      <c r="N6192" s="9">
        <f>Inputs!$B$4</f>
        <v>54.991999999999997</v>
      </c>
      <c r="O6192" s="9">
        <f>IF(M6192=1,Inputs!$B$6,Inputs!$B$4)</f>
        <v>54.991999999999997</v>
      </c>
      <c r="P6192" s="9">
        <f>IF(M6192=1,Inputs!$B$7,Inputs!$B$4)</f>
        <v>54.991999999999997</v>
      </c>
      <c r="Q6192" s="9">
        <f>MAX(0,Inputs!$B$4-O6192)</f>
        <v>0</v>
      </c>
      <c r="R6192" s="9">
        <f>MAX(0,Inputs!$B$4-P6192)</f>
        <v>0</v>
      </c>
    </row>
    <row r="6193" spans="1:18" ht="15" customHeight="1">
      <c r="A6193" s="4">
        <v>44819.958333333299</v>
      </c>
      <c r="B6193" s="5">
        <v>44819</v>
      </c>
      <c r="C6193" s="6">
        <v>9</v>
      </c>
      <c r="D6193" s="7" t="s">
        <v>36</v>
      </c>
      <c r="E6193" s="7" t="s">
        <v>29</v>
      </c>
      <c r="F6193" s="7" t="s">
        <v>25</v>
      </c>
      <c r="G6193" s="6">
        <v>23</v>
      </c>
      <c r="H6193" s="8">
        <v>2.2120000000000002</v>
      </c>
      <c r="I6193" s="8">
        <v>25.568000000000001</v>
      </c>
      <c r="J6193" s="8">
        <v>0.70589999999999997</v>
      </c>
      <c r="K6193" s="8">
        <v>18.699000000000002</v>
      </c>
      <c r="L6193" s="9">
        <f>K6193*Inputs!$B$5</f>
        <v>18.325020000000002</v>
      </c>
      <c r="M6193" s="10">
        <f>IF(AND(OR(C6193=1,C6193=2,C6193=12),G6193&gt;=Inputs!$B$8,G6193&lt;=Inputs!$B$9,K6193&lt;=Inputs!$B$10),1,0)</f>
        <v>0</v>
      </c>
      <c r="N6193" s="9">
        <f>Inputs!$B$4</f>
        <v>54.991999999999997</v>
      </c>
      <c r="O6193" s="9">
        <f>IF(M6193=1,Inputs!$B$6,Inputs!$B$4)</f>
        <v>54.991999999999997</v>
      </c>
      <c r="P6193" s="9">
        <f>IF(M6193=1,Inputs!$B$7,Inputs!$B$4)</f>
        <v>54.991999999999997</v>
      </c>
      <c r="Q6193" s="9">
        <f>MAX(0,Inputs!$B$4-O6193)</f>
        <v>0</v>
      </c>
      <c r="R6193" s="9">
        <f>MAX(0,Inputs!$B$4-P6193)</f>
        <v>0</v>
      </c>
    </row>
    <row r="6194" spans="1:18" ht="15" customHeight="1">
      <c r="A6194" s="4">
        <v>44820</v>
      </c>
      <c r="B6194" s="5">
        <v>44820</v>
      </c>
      <c r="C6194" s="6">
        <v>9</v>
      </c>
      <c r="D6194" s="7" t="s">
        <v>36</v>
      </c>
      <c r="E6194" s="7" t="s">
        <v>29</v>
      </c>
      <c r="F6194" s="7" t="s">
        <v>26</v>
      </c>
      <c r="G6194" s="6">
        <v>0</v>
      </c>
      <c r="H6194" s="8">
        <v>3.0939999999999999</v>
      </c>
      <c r="I6194" s="8">
        <v>26.114000000000001</v>
      </c>
      <c r="J6194" s="8">
        <v>0.84740000000000004</v>
      </c>
      <c r="K6194" s="8">
        <v>22.602</v>
      </c>
      <c r="L6194" s="9">
        <f>K6194*Inputs!$B$5</f>
        <v>22.14996</v>
      </c>
      <c r="M6194" s="10">
        <f>IF(AND(OR(C6194=1,C6194=2,C6194=12),G6194&gt;=Inputs!$B$8,G6194&lt;=Inputs!$B$9,K6194&lt;=Inputs!$B$10),1,0)</f>
        <v>0</v>
      </c>
      <c r="N6194" s="9">
        <f>Inputs!$B$4</f>
        <v>54.991999999999997</v>
      </c>
      <c r="O6194" s="9">
        <f>IF(M6194=1,Inputs!$B$6,Inputs!$B$4)</f>
        <v>54.991999999999997</v>
      </c>
      <c r="P6194" s="9">
        <f>IF(M6194=1,Inputs!$B$7,Inputs!$B$4)</f>
        <v>54.991999999999997</v>
      </c>
      <c r="Q6194" s="9">
        <f>MAX(0,Inputs!$B$4-O6194)</f>
        <v>0</v>
      </c>
      <c r="R6194" s="9">
        <f>MAX(0,Inputs!$B$4-P6194)</f>
        <v>0</v>
      </c>
    </row>
    <row r="6195" spans="1:18" ht="15" customHeight="1">
      <c r="A6195" s="4">
        <v>44820.041666666701</v>
      </c>
      <c r="B6195" s="5">
        <v>44820</v>
      </c>
      <c r="C6195" s="6">
        <v>9</v>
      </c>
      <c r="D6195" s="7" t="s">
        <v>36</v>
      </c>
      <c r="E6195" s="7" t="s">
        <v>29</v>
      </c>
      <c r="F6195" s="7" t="s">
        <v>26</v>
      </c>
      <c r="G6195" s="6">
        <v>1</v>
      </c>
      <c r="H6195" s="8">
        <v>3.0939999999999999</v>
      </c>
      <c r="I6195" s="8">
        <v>26.114000000000001</v>
      </c>
      <c r="J6195" s="8">
        <v>0.88500000000000001</v>
      </c>
      <c r="K6195" s="8">
        <v>23.466000000000001</v>
      </c>
      <c r="L6195" s="9">
        <f>K6195*Inputs!$B$5</f>
        <v>22.996680000000001</v>
      </c>
      <c r="M6195" s="10">
        <f>IF(AND(OR(C6195=1,C6195=2,C6195=12),G6195&gt;=Inputs!$B$8,G6195&lt;=Inputs!$B$9,K6195&lt;=Inputs!$B$10),1,0)</f>
        <v>0</v>
      </c>
      <c r="N6195" s="9">
        <f>Inputs!$B$4</f>
        <v>54.991999999999997</v>
      </c>
      <c r="O6195" s="9">
        <f>IF(M6195=1,Inputs!$B$6,Inputs!$B$4)</f>
        <v>54.991999999999997</v>
      </c>
      <c r="P6195" s="9">
        <f>IF(M6195=1,Inputs!$B$7,Inputs!$B$4)</f>
        <v>54.991999999999997</v>
      </c>
      <c r="Q6195" s="9">
        <f>MAX(0,Inputs!$B$4-O6195)</f>
        <v>0</v>
      </c>
      <c r="R6195" s="9">
        <f>MAX(0,Inputs!$B$4-P6195)</f>
        <v>0</v>
      </c>
    </row>
    <row r="6196" spans="1:18" ht="15" customHeight="1">
      <c r="A6196" s="4">
        <v>44820.083333333299</v>
      </c>
      <c r="B6196" s="5">
        <v>44820</v>
      </c>
      <c r="C6196" s="6">
        <v>9</v>
      </c>
      <c r="D6196" s="7" t="s">
        <v>36</v>
      </c>
      <c r="E6196" s="7" t="s">
        <v>29</v>
      </c>
      <c r="F6196" s="7" t="s">
        <v>26</v>
      </c>
      <c r="G6196" s="6">
        <v>2</v>
      </c>
      <c r="H6196" s="8">
        <v>3.0939999999999999</v>
      </c>
      <c r="I6196" s="8">
        <v>26.114000000000001</v>
      </c>
      <c r="J6196" s="8">
        <v>0.92249999999999999</v>
      </c>
      <c r="K6196" s="8">
        <v>24.329000000000001</v>
      </c>
      <c r="L6196" s="9">
        <f>K6196*Inputs!$B$5</f>
        <v>23.842420000000001</v>
      </c>
      <c r="M6196" s="10">
        <f>IF(AND(OR(C6196=1,C6196=2,C6196=12),G6196&gt;=Inputs!$B$8,G6196&lt;=Inputs!$B$9,K6196&lt;=Inputs!$B$10),1,0)</f>
        <v>0</v>
      </c>
      <c r="N6196" s="9">
        <f>Inputs!$B$4</f>
        <v>54.991999999999997</v>
      </c>
      <c r="O6196" s="9">
        <f>IF(M6196=1,Inputs!$B$6,Inputs!$B$4)</f>
        <v>54.991999999999997</v>
      </c>
      <c r="P6196" s="9">
        <f>IF(M6196=1,Inputs!$B$7,Inputs!$B$4)</f>
        <v>54.991999999999997</v>
      </c>
      <c r="Q6196" s="9">
        <f>MAX(0,Inputs!$B$4-O6196)</f>
        <v>0</v>
      </c>
      <c r="R6196" s="9">
        <f>MAX(0,Inputs!$B$4-P6196)</f>
        <v>0</v>
      </c>
    </row>
    <row r="6197" spans="1:18" ht="15" customHeight="1">
      <c r="A6197" s="4">
        <v>44820.125</v>
      </c>
      <c r="B6197" s="5">
        <v>44820</v>
      </c>
      <c r="C6197" s="6">
        <v>9</v>
      </c>
      <c r="D6197" s="7" t="s">
        <v>36</v>
      </c>
      <c r="E6197" s="7" t="s">
        <v>29</v>
      </c>
      <c r="F6197" s="7" t="s">
        <v>26</v>
      </c>
      <c r="G6197" s="6">
        <v>3</v>
      </c>
      <c r="H6197" s="8">
        <v>3.0939999999999999</v>
      </c>
      <c r="I6197" s="8">
        <v>26.114000000000001</v>
      </c>
      <c r="J6197" s="8">
        <v>0.96</v>
      </c>
      <c r="K6197" s="8">
        <v>25.193000000000001</v>
      </c>
      <c r="L6197" s="9">
        <f>K6197*Inputs!$B$5</f>
        <v>24.689140000000002</v>
      </c>
      <c r="M6197" s="10">
        <f>IF(AND(OR(C6197=1,C6197=2,C6197=12),G6197&gt;=Inputs!$B$8,G6197&lt;=Inputs!$B$9,K6197&lt;=Inputs!$B$10),1,0)</f>
        <v>0</v>
      </c>
      <c r="N6197" s="9">
        <f>Inputs!$B$4</f>
        <v>54.991999999999997</v>
      </c>
      <c r="O6197" s="9">
        <f>IF(M6197=1,Inputs!$B$6,Inputs!$B$4)</f>
        <v>54.991999999999997</v>
      </c>
      <c r="P6197" s="9">
        <f>IF(M6197=1,Inputs!$B$7,Inputs!$B$4)</f>
        <v>54.991999999999997</v>
      </c>
      <c r="Q6197" s="9">
        <f>MAX(0,Inputs!$B$4-O6197)</f>
        <v>0</v>
      </c>
      <c r="R6197" s="9">
        <f>MAX(0,Inputs!$B$4-P6197)</f>
        <v>0</v>
      </c>
    </row>
    <row r="6198" spans="1:18" ht="15" customHeight="1">
      <c r="A6198" s="4">
        <v>44820.166666666701</v>
      </c>
      <c r="B6198" s="5">
        <v>44820</v>
      </c>
      <c r="C6198" s="6">
        <v>9</v>
      </c>
      <c r="D6198" s="7" t="s">
        <v>36</v>
      </c>
      <c r="E6198" s="7" t="s">
        <v>29</v>
      </c>
      <c r="F6198" s="7" t="s">
        <v>26</v>
      </c>
      <c r="G6198" s="6">
        <v>4</v>
      </c>
      <c r="H6198" s="8">
        <v>3.0939999999999999</v>
      </c>
      <c r="I6198" s="8">
        <v>26.114000000000001</v>
      </c>
      <c r="J6198" s="8">
        <v>0.91759999999999997</v>
      </c>
      <c r="K6198" s="8">
        <v>24.218</v>
      </c>
      <c r="L6198" s="9">
        <f>K6198*Inputs!$B$5</f>
        <v>23.733640000000001</v>
      </c>
      <c r="M6198" s="10">
        <f>IF(AND(OR(C6198=1,C6198=2,C6198=12),G6198&gt;=Inputs!$B$8,G6198&lt;=Inputs!$B$9,K6198&lt;=Inputs!$B$10),1,0)</f>
        <v>0</v>
      </c>
      <c r="N6198" s="9">
        <f>Inputs!$B$4</f>
        <v>54.991999999999997</v>
      </c>
      <c r="O6198" s="9">
        <f>IF(M6198=1,Inputs!$B$6,Inputs!$B$4)</f>
        <v>54.991999999999997</v>
      </c>
      <c r="P6198" s="9">
        <f>IF(M6198=1,Inputs!$B$7,Inputs!$B$4)</f>
        <v>54.991999999999997</v>
      </c>
      <c r="Q6198" s="9">
        <f>MAX(0,Inputs!$B$4-O6198)</f>
        <v>0</v>
      </c>
      <c r="R6198" s="9">
        <f>MAX(0,Inputs!$B$4-P6198)</f>
        <v>0</v>
      </c>
    </row>
    <row r="6199" spans="1:18" ht="15" customHeight="1">
      <c r="A6199" s="4">
        <v>44820.208333333299</v>
      </c>
      <c r="B6199" s="5">
        <v>44820</v>
      </c>
      <c r="C6199" s="6">
        <v>9</v>
      </c>
      <c r="D6199" s="7" t="s">
        <v>36</v>
      </c>
      <c r="E6199" s="7" t="s">
        <v>29</v>
      </c>
      <c r="F6199" s="7" t="s">
        <v>26</v>
      </c>
      <c r="G6199" s="6">
        <v>5</v>
      </c>
      <c r="H6199" s="8">
        <v>3.0939999999999999</v>
      </c>
      <c r="I6199" s="8">
        <v>26.114000000000001</v>
      </c>
      <c r="J6199" s="8">
        <v>0.84260000000000002</v>
      </c>
      <c r="K6199" s="8">
        <v>22.49</v>
      </c>
      <c r="L6199" s="9">
        <f>K6199*Inputs!$B$5</f>
        <v>22.040199999999999</v>
      </c>
      <c r="M6199" s="10">
        <f>IF(AND(OR(C6199=1,C6199=2,C6199=12),G6199&gt;=Inputs!$B$8,G6199&lt;=Inputs!$B$9,K6199&lt;=Inputs!$B$10),1,0)</f>
        <v>0</v>
      </c>
      <c r="N6199" s="9">
        <f>Inputs!$B$4</f>
        <v>54.991999999999997</v>
      </c>
      <c r="O6199" s="9">
        <f>IF(M6199=1,Inputs!$B$6,Inputs!$B$4)</f>
        <v>54.991999999999997</v>
      </c>
      <c r="P6199" s="9">
        <f>IF(M6199=1,Inputs!$B$7,Inputs!$B$4)</f>
        <v>54.991999999999997</v>
      </c>
      <c r="Q6199" s="9">
        <f>MAX(0,Inputs!$B$4-O6199)</f>
        <v>0</v>
      </c>
      <c r="R6199" s="9">
        <f>MAX(0,Inputs!$B$4-P6199)</f>
        <v>0</v>
      </c>
    </row>
    <row r="6200" spans="1:18" ht="15" customHeight="1">
      <c r="A6200" s="4">
        <v>44820.25</v>
      </c>
      <c r="B6200" s="5">
        <v>44820</v>
      </c>
      <c r="C6200" s="6">
        <v>9</v>
      </c>
      <c r="D6200" s="7" t="s">
        <v>36</v>
      </c>
      <c r="E6200" s="7" t="s">
        <v>29</v>
      </c>
      <c r="F6200" s="7" t="s">
        <v>26</v>
      </c>
      <c r="G6200" s="6">
        <v>6</v>
      </c>
      <c r="H6200" s="8">
        <v>3.0939999999999999</v>
      </c>
      <c r="I6200" s="8">
        <v>26.114000000000001</v>
      </c>
      <c r="J6200" s="8">
        <v>0.49030000000000001</v>
      </c>
      <c r="K6200" s="8">
        <v>14.382</v>
      </c>
      <c r="L6200" s="9">
        <f>K6200*Inputs!$B$5</f>
        <v>14.09436</v>
      </c>
      <c r="M6200" s="10">
        <f>IF(AND(OR(C6200=1,C6200=2,C6200=12),G6200&gt;=Inputs!$B$8,G6200&lt;=Inputs!$B$9,K6200&lt;=Inputs!$B$10),1,0)</f>
        <v>0</v>
      </c>
      <c r="N6200" s="9">
        <f>Inputs!$B$4</f>
        <v>54.991999999999997</v>
      </c>
      <c r="O6200" s="9">
        <f>IF(M6200=1,Inputs!$B$6,Inputs!$B$4)</f>
        <v>54.991999999999997</v>
      </c>
      <c r="P6200" s="9">
        <f>IF(M6200=1,Inputs!$B$7,Inputs!$B$4)</f>
        <v>54.991999999999997</v>
      </c>
      <c r="Q6200" s="9">
        <f>MAX(0,Inputs!$B$4-O6200)</f>
        <v>0</v>
      </c>
      <c r="R6200" s="9">
        <f>MAX(0,Inputs!$B$4-P6200)</f>
        <v>0</v>
      </c>
    </row>
    <row r="6201" spans="1:18" ht="15" customHeight="1">
      <c r="A6201" s="4">
        <v>44820.291666666701</v>
      </c>
      <c r="B6201" s="5">
        <v>44820</v>
      </c>
      <c r="C6201" s="6">
        <v>9</v>
      </c>
      <c r="D6201" s="7" t="s">
        <v>36</v>
      </c>
      <c r="E6201" s="7" t="s">
        <v>29</v>
      </c>
      <c r="F6201" s="7" t="s">
        <v>26</v>
      </c>
      <c r="G6201" s="6">
        <v>7</v>
      </c>
      <c r="H6201" s="8">
        <v>3.0939999999999999</v>
      </c>
      <c r="I6201" s="8">
        <v>26.114000000000001</v>
      </c>
      <c r="J6201" s="8">
        <v>0.1381</v>
      </c>
      <c r="K6201" s="8">
        <v>6.2729999999999997</v>
      </c>
      <c r="L6201" s="9">
        <f>K6201*Inputs!$B$5</f>
        <v>6.1475399999999993</v>
      </c>
      <c r="M6201" s="10">
        <f>IF(AND(OR(C6201=1,C6201=2,C6201=12),G6201&gt;=Inputs!$B$8,G6201&lt;=Inputs!$B$9,K6201&lt;=Inputs!$B$10),1,0)</f>
        <v>0</v>
      </c>
      <c r="N6201" s="9">
        <f>Inputs!$B$4</f>
        <v>54.991999999999997</v>
      </c>
      <c r="O6201" s="9">
        <f>IF(M6201=1,Inputs!$B$6,Inputs!$B$4)</f>
        <v>54.991999999999997</v>
      </c>
      <c r="P6201" s="9">
        <f>IF(M6201=1,Inputs!$B$7,Inputs!$B$4)</f>
        <v>54.991999999999997</v>
      </c>
      <c r="Q6201" s="9">
        <f>MAX(0,Inputs!$B$4-O6201)</f>
        <v>0</v>
      </c>
      <c r="R6201" s="9">
        <f>MAX(0,Inputs!$B$4-P6201)</f>
        <v>0</v>
      </c>
    </row>
    <row r="6202" spans="1:18" ht="15" customHeight="1">
      <c r="A6202" s="4">
        <v>44820.333333333299</v>
      </c>
      <c r="B6202" s="5">
        <v>44820</v>
      </c>
      <c r="C6202" s="6">
        <v>9</v>
      </c>
      <c r="D6202" s="7" t="s">
        <v>36</v>
      </c>
      <c r="E6202" s="7" t="s">
        <v>29</v>
      </c>
      <c r="F6202" s="7" t="s">
        <v>26</v>
      </c>
      <c r="G6202" s="6">
        <v>8</v>
      </c>
      <c r="H6202" s="8">
        <v>3.0939999999999999</v>
      </c>
      <c r="I6202" s="8">
        <v>26.114000000000001</v>
      </c>
      <c r="J6202" s="8">
        <v>0.16839999999999999</v>
      </c>
      <c r="K6202" s="8">
        <v>6.97</v>
      </c>
      <c r="L6202" s="9">
        <f>K6202*Inputs!$B$5</f>
        <v>6.8305999999999996</v>
      </c>
      <c r="M6202" s="10">
        <f>IF(AND(OR(C6202=1,C6202=2,C6202=12),G6202&gt;=Inputs!$B$8,G6202&lt;=Inputs!$B$9,K6202&lt;=Inputs!$B$10),1,0)</f>
        <v>0</v>
      </c>
      <c r="N6202" s="9">
        <f>Inputs!$B$4</f>
        <v>54.991999999999997</v>
      </c>
      <c r="O6202" s="9">
        <f>IF(M6202=1,Inputs!$B$6,Inputs!$B$4)</f>
        <v>54.991999999999997</v>
      </c>
      <c r="P6202" s="9">
        <f>IF(M6202=1,Inputs!$B$7,Inputs!$B$4)</f>
        <v>54.991999999999997</v>
      </c>
      <c r="Q6202" s="9">
        <f>MAX(0,Inputs!$B$4-O6202)</f>
        <v>0</v>
      </c>
      <c r="R6202" s="9">
        <f>MAX(0,Inputs!$B$4-P6202)</f>
        <v>0</v>
      </c>
    </row>
    <row r="6203" spans="1:18" ht="15" customHeight="1">
      <c r="A6203" s="4">
        <v>44820.375</v>
      </c>
      <c r="B6203" s="5">
        <v>44820</v>
      </c>
      <c r="C6203" s="6">
        <v>9</v>
      </c>
      <c r="D6203" s="7" t="s">
        <v>36</v>
      </c>
      <c r="E6203" s="7" t="s">
        <v>29</v>
      </c>
      <c r="F6203" s="7" t="s">
        <v>26</v>
      </c>
      <c r="G6203" s="6">
        <v>9</v>
      </c>
      <c r="H6203" s="8">
        <v>3.0939999999999999</v>
      </c>
      <c r="I6203" s="8">
        <v>26.114000000000001</v>
      </c>
      <c r="J6203" s="8">
        <v>0.1986</v>
      </c>
      <c r="K6203" s="8">
        <v>7.6660000000000004</v>
      </c>
      <c r="L6203" s="9">
        <f>K6203*Inputs!$B$5</f>
        <v>7.5126800000000005</v>
      </c>
      <c r="M6203" s="10">
        <f>IF(AND(OR(C6203=1,C6203=2,C6203=12),G6203&gt;=Inputs!$B$8,G6203&lt;=Inputs!$B$9,K6203&lt;=Inputs!$B$10),1,0)</f>
        <v>0</v>
      </c>
      <c r="N6203" s="9">
        <f>Inputs!$B$4</f>
        <v>54.991999999999997</v>
      </c>
      <c r="O6203" s="9">
        <f>IF(M6203=1,Inputs!$B$6,Inputs!$B$4)</f>
        <v>54.991999999999997</v>
      </c>
      <c r="P6203" s="9">
        <f>IF(M6203=1,Inputs!$B$7,Inputs!$B$4)</f>
        <v>54.991999999999997</v>
      </c>
      <c r="Q6203" s="9">
        <f>MAX(0,Inputs!$B$4-O6203)</f>
        <v>0</v>
      </c>
      <c r="R6203" s="9">
        <f>MAX(0,Inputs!$B$4-P6203)</f>
        <v>0</v>
      </c>
    </row>
    <row r="6204" spans="1:18" ht="15" customHeight="1">
      <c r="A6204" s="4">
        <v>44820.416666666701</v>
      </c>
      <c r="B6204" s="5">
        <v>44820</v>
      </c>
      <c r="C6204" s="6">
        <v>9</v>
      </c>
      <c r="D6204" s="7" t="s">
        <v>36</v>
      </c>
      <c r="E6204" s="7" t="s">
        <v>29</v>
      </c>
      <c r="F6204" s="7" t="s">
        <v>26</v>
      </c>
      <c r="G6204" s="6">
        <v>10</v>
      </c>
      <c r="H6204" s="8">
        <v>3.0939999999999999</v>
      </c>
      <c r="I6204" s="8">
        <v>26.114000000000001</v>
      </c>
      <c r="J6204" s="8">
        <v>0.26879999999999998</v>
      </c>
      <c r="K6204" s="8">
        <v>9.282</v>
      </c>
      <c r="L6204" s="9">
        <f>K6204*Inputs!$B$5</f>
        <v>9.0963600000000007</v>
      </c>
      <c r="M6204" s="10">
        <f>IF(AND(OR(C6204=1,C6204=2,C6204=12),G6204&gt;=Inputs!$B$8,G6204&lt;=Inputs!$B$9,K6204&lt;=Inputs!$B$10),1,0)</f>
        <v>0</v>
      </c>
      <c r="N6204" s="9">
        <f>Inputs!$B$4</f>
        <v>54.991999999999997</v>
      </c>
      <c r="O6204" s="9">
        <f>IF(M6204=1,Inputs!$B$6,Inputs!$B$4)</f>
        <v>54.991999999999997</v>
      </c>
      <c r="P6204" s="9">
        <f>IF(M6204=1,Inputs!$B$7,Inputs!$B$4)</f>
        <v>54.991999999999997</v>
      </c>
      <c r="Q6204" s="9">
        <f>MAX(0,Inputs!$B$4-O6204)</f>
        <v>0</v>
      </c>
      <c r="R6204" s="9">
        <f>MAX(0,Inputs!$B$4-P6204)</f>
        <v>0</v>
      </c>
    </row>
    <row r="6205" spans="1:18" ht="15" customHeight="1">
      <c r="A6205" s="4">
        <v>44820.458333333299</v>
      </c>
      <c r="B6205" s="5">
        <v>44820</v>
      </c>
      <c r="C6205" s="6">
        <v>9</v>
      </c>
      <c r="D6205" s="7" t="s">
        <v>36</v>
      </c>
      <c r="E6205" s="7" t="s">
        <v>29</v>
      </c>
      <c r="F6205" s="7" t="s">
        <v>26</v>
      </c>
      <c r="G6205" s="6">
        <v>11</v>
      </c>
      <c r="H6205" s="8">
        <v>3.0939999999999999</v>
      </c>
      <c r="I6205" s="8">
        <v>26.114000000000001</v>
      </c>
      <c r="J6205" s="8">
        <v>0.30640000000000001</v>
      </c>
      <c r="K6205" s="8">
        <v>10.146000000000001</v>
      </c>
      <c r="L6205" s="9">
        <f>K6205*Inputs!$B$5</f>
        <v>9.9430800000000001</v>
      </c>
      <c r="M6205" s="10">
        <f>IF(AND(OR(C6205=1,C6205=2,C6205=12),G6205&gt;=Inputs!$B$8,G6205&lt;=Inputs!$B$9,K6205&lt;=Inputs!$B$10),1,0)</f>
        <v>0</v>
      </c>
      <c r="N6205" s="9">
        <f>Inputs!$B$4</f>
        <v>54.991999999999997</v>
      </c>
      <c r="O6205" s="9">
        <f>IF(M6205=1,Inputs!$B$6,Inputs!$B$4)</f>
        <v>54.991999999999997</v>
      </c>
      <c r="P6205" s="9">
        <f>IF(M6205=1,Inputs!$B$7,Inputs!$B$4)</f>
        <v>54.991999999999997</v>
      </c>
      <c r="Q6205" s="9">
        <f>MAX(0,Inputs!$B$4-O6205)</f>
        <v>0</v>
      </c>
      <c r="R6205" s="9">
        <f>MAX(0,Inputs!$B$4-P6205)</f>
        <v>0</v>
      </c>
    </row>
    <row r="6206" spans="1:18" ht="15" customHeight="1">
      <c r="A6206" s="4">
        <v>44820.5</v>
      </c>
      <c r="B6206" s="5">
        <v>44820</v>
      </c>
      <c r="C6206" s="6">
        <v>9</v>
      </c>
      <c r="D6206" s="7" t="s">
        <v>36</v>
      </c>
      <c r="E6206" s="7" t="s">
        <v>29</v>
      </c>
      <c r="F6206" s="7" t="s">
        <v>26</v>
      </c>
      <c r="G6206" s="6">
        <v>12</v>
      </c>
      <c r="H6206" s="8">
        <v>3.0939999999999999</v>
      </c>
      <c r="I6206" s="8">
        <v>26.114000000000001</v>
      </c>
      <c r="J6206" s="8">
        <v>0.35720000000000002</v>
      </c>
      <c r="K6206" s="8">
        <v>11.317</v>
      </c>
      <c r="L6206" s="9">
        <f>K6206*Inputs!$B$5</f>
        <v>11.09066</v>
      </c>
      <c r="M6206" s="10">
        <f>IF(AND(OR(C6206=1,C6206=2,C6206=12),G6206&gt;=Inputs!$B$8,G6206&lt;=Inputs!$B$9,K6206&lt;=Inputs!$B$10),1,0)</f>
        <v>0</v>
      </c>
      <c r="N6206" s="9">
        <f>Inputs!$B$4</f>
        <v>54.991999999999997</v>
      </c>
      <c r="O6206" s="9">
        <f>IF(M6206=1,Inputs!$B$6,Inputs!$B$4)</f>
        <v>54.991999999999997</v>
      </c>
      <c r="P6206" s="9">
        <f>IF(M6206=1,Inputs!$B$7,Inputs!$B$4)</f>
        <v>54.991999999999997</v>
      </c>
      <c r="Q6206" s="9">
        <f>MAX(0,Inputs!$B$4-O6206)</f>
        <v>0</v>
      </c>
      <c r="R6206" s="9">
        <f>MAX(0,Inputs!$B$4-P6206)</f>
        <v>0</v>
      </c>
    </row>
    <row r="6207" spans="1:18" ht="15" customHeight="1">
      <c r="A6207" s="4">
        <v>44820.541666666701</v>
      </c>
      <c r="B6207" s="5">
        <v>44820</v>
      </c>
      <c r="C6207" s="6">
        <v>9</v>
      </c>
      <c r="D6207" s="7" t="s">
        <v>36</v>
      </c>
      <c r="E6207" s="7" t="s">
        <v>29</v>
      </c>
      <c r="F6207" s="7" t="s">
        <v>26</v>
      </c>
      <c r="G6207" s="6">
        <v>13</v>
      </c>
      <c r="H6207" s="8">
        <v>3.0939999999999999</v>
      </c>
      <c r="I6207" s="8">
        <v>26.114000000000001</v>
      </c>
      <c r="J6207" s="8">
        <v>0.39710000000000001</v>
      </c>
      <c r="K6207" s="8">
        <v>12.236000000000001</v>
      </c>
      <c r="L6207" s="9">
        <f>K6207*Inputs!$B$5</f>
        <v>11.99128</v>
      </c>
      <c r="M6207" s="10">
        <f>IF(AND(OR(C6207=1,C6207=2,C6207=12),G6207&gt;=Inputs!$B$8,G6207&lt;=Inputs!$B$9,K6207&lt;=Inputs!$B$10),1,0)</f>
        <v>0</v>
      </c>
      <c r="N6207" s="9">
        <f>Inputs!$B$4</f>
        <v>54.991999999999997</v>
      </c>
      <c r="O6207" s="9">
        <f>IF(M6207=1,Inputs!$B$6,Inputs!$B$4)</f>
        <v>54.991999999999997</v>
      </c>
      <c r="P6207" s="9">
        <f>IF(M6207=1,Inputs!$B$7,Inputs!$B$4)</f>
        <v>54.991999999999997</v>
      </c>
      <c r="Q6207" s="9">
        <f>MAX(0,Inputs!$B$4-O6207)</f>
        <v>0</v>
      </c>
      <c r="R6207" s="9">
        <f>MAX(0,Inputs!$B$4-P6207)</f>
        <v>0</v>
      </c>
    </row>
    <row r="6208" spans="1:18" ht="15" customHeight="1">
      <c r="A6208" s="4">
        <v>44820.583333333299</v>
      </c>
      <c r="B6208" s="5">
        <v>44820</v>
      </c>
      <c r="C6208" s="6">
        <v>9</v>
      </c>
      <c r="D6208" s="7" t="s">
        <v>36</v>
      </c>
      <c r="E6208" s="7" t="s">
        <v>29</v>
      </c>
      <c r="F6208" s="7" t="s">
        <v>26</v>
      </c>
      <c r="G6208" s="6">
        <v>14</v>
      </c>
      <c r="H6208" s="8">
        <v>3.0939999999999999</v>
      </c>
      <c r="I6208" s="8">
        <v>26.114000000000001</v>
      </c>
      <c r="J6208" s="8">
        <v>0.35720000000000002</v>
      </c>
      <c r="K6208" s="8">
        <v>11.317</v>
      </c>
      <c r="L6208" s="9">
        <f>K6208*Inputs!$B$5</f>
        <v>11.09066</v>
      </c>
      <c r="M6208" s="10">
        <f>IF(AND(OR(C6208=1,C6208=2,C6208=12),G6208&gt;=Inputs!$B$8,G6208&lt;=Inputs!$B$9,K6208&lt;=Inputs!$B$10),1,0)</f>
        <v>0</v>
      </c>
      <c r="N6208" s="9">
        <f>Inputs!$B$4</f>
        <v>54.991999999999997</v>
      </c>
      <c r="O6208" s="9">
        <f>IF(M6208=1,Inputs!$B$6,Inputs!$B$4)</f>
        <v>54.991999999999997</v>
      </c>
      <c r="P6208" s="9">
        <f>IF(M6208=1,Inputs!$B$7,Inputs!$B$4)</f>
        <v>54.991999999999997</v>
      </c>
      <c r="Q6208" s="9">
        <f>MAX(0,Inputs!$B$4-O6208)</f>
        <v>0</v>
      </c>
      <c r="R6208" s="9">
        <f>MAX(0,Inputs!$B$4-P6208)</f>
        <v>0</v>
      </c>
    </row>
    <row r="6209" spans="1:18" ht="15" customHeight="1">
      <c r="A6209" s="4">
        <v>44820.625</v>
      </c>
      <c r="B6209" s="5">
        <v>44820</v>
      </c>
      <c r="C6209" s="6">
        <v>9</v>
      </c>
      <c r="D6209" s="7" t="s">
        <v>36</v>
      </c>
      <c r="E6209" s="7" t="s">
        <v>29</v>
      </c>
      <c r="F6209" s="7" t="s">
        <v>26</v>
      </c>
      <c r="G6209" s="6">
        <v>15</v>
      </c>
      <c r="H6209" s="8">
        <v>3.0939999999999999</v>
      </c>
      <c r="I6209" s="8">
        <v>26.114000000000001</v>
      </c>
      <c r="J6209" s="8">
        <v>0.31719999999999998</v>
      </c>
      <c r="K6209" s="8">
        <v>10.397</v>
      </c>
      <c r="L6209" s="9">
        <f>K6209*Inputs!$B$5</f>
        <v>10.18906</v>
      </c>
      <c r="M6209" s="10">
        <f>IF(AND(OR(C6209=1,C6209=2,C6209=12),G6209&gt;=Inputs!$B$8,G6209&lt;=Inputs!$B$9,K6209&lt;=Inputs!$B$10),1,0)</f>
        <v>0</v>
      </c>
      <c r="N6209" s="9">
        <f>Inputs!$B$4</f>
        <v>54.991999999999997</v>
      </c>
      <c r="O6209" s="9">
        <f>IF(M6209=1,Inputs!$B$6,Inputs!$B$4)</f>
        <v>54.991999999999997</v>
      </c>
      <c r="P6209" s="9">
        <f>IF(M6209=1,Inputs!$B$7,Inputs!$B$4)</f>
        <v>54.991999999999997</v>
      </c>
      <c r="Q6209" s="9">
        <f>MAX(0,Inputs!$B$4-O6209)</f>
        <v>0</v>
      </c>
      <c r="R6209" s="9">
        <f>MAX(0,Inputs!$B$4-P6209)</f>
        <v>0</v>
      </c>
    </row>
    <row r="6210" spans="1:18" ht="15" customHeight="1">
      <c r="A6210" s="4">
        <v>44820.666666666701</v>
      </c>
      <c r="B6210" s="5">
        <v>44820</v>
      </c>
      <c r="C6210" s="6">
        <v>9</v>
      </c>
      <c r="D6210" s="7" t="s">
        <v>36</v>
      </c>
      <c r="E6210" s="7" t="s">
        <v>29</v>
      </c>
      <c r="F6210" s="7" t="s">
        <v>26</v>
      </c>
      <c r="G6210" s="6">
        <v>16</v>
      </c>
      <c r="H6210" s="8">
        <v>3.0939999999999999</v>
      </c>
      <c r="I6210" s="8">
        <v>26.114000000000001</v>
      </c>
      <c r="J6210" s="8">
        <v>0.26400000000000001</v>
      </c>
      <c r="K6210" s="8">
        <v>9.1709999999999994</v>
      </c>
      <c r="L6210" s="9">
        <f>K6210*Inputs!$B$5</f>
        <v>8.9875799999999995</v>
      </c>
      <c r="M6210" s="10">
        <f>IF(AND(OR(C6210=1,C6210=2,C6210=12),G6210&gt;=Inputs!$B$8,G6210&lt;=Inputs!$B$9,K6210&lt;=Inputs!$B$10),1,0)</f>
        <v>0</v>
      </c>
      <c r="N6210" s="9">
        <f>Inputs!$B$4</f>
        <v>54.991999999999997</v>
      </c>
      <c r="O6210" s="9">
        <f>IF(M6210=1,Inputs!$B$6,Inputs!$B$4)</f>
        <v>54.991999999999997</v>
      </c>
      <c r="P6210" s="9">
        <f>IF(M6210=1,Inputs!$B$7,Inputs!$B$4)</f>
        <v>54.991999999999997</v>
      </c>
      <c r="Q6210" s="9">
        <f>MAX(0,Inputs!$B$4-O6210)</f>
        <v>0</v>
      </c>
      <c r="R6210" s="9">
        <f>MAX(0,Inputs!$B$4-P6210)</f>
        <v>0</v>
      </c>
    </row>
    <row r="6211" spans="1:18" ht="15" customHeight="1">
      <c r="A6211" s="4">
        <v>44820.708333333299</v>
      </c>
      <c r="B6211" s="5">
        <v>44820</v>
      </c>
      <c r="C6211" s="6">
        <v>9</v>
      </c>
      <c r="D6211" s="7" t="s">
        <v>36</v>
      </c>
      <c r="E6211" s="7" t="s">
        <v>29</v>
      </c>
      <c r="F6211" s="7" t="s">
        <v>26</v>
      </c>
      <c r="G6211" s="6">
        <v>17</v>
      </c>
      <c r="H6211" s="8">
        <v>3.0939999999999999</v>
      </c>
      <c r="I6211" s="8">
        <v>26.114000000000001</v>
      </c>
      <c r="J6211" s="8">
        <v>0.3584</v>
      </c>
      <c r="K6211" s="8">
        <v>11.343999999999999</v>
      </c>
      <c r="L6211" s="9">
        <f>K6211*Inputs!$B$5</f>
        <v>11.11712</v>
      </c>
      <c r="M6211" s="10">
        <f>IF(AND(OR(C6211=1,C6211=2,C6211=12),G6211&gt;=Inputs!$B$8,G6211&lt;=Inputs!$B$9,K6211&lt;=Inputs!$B$10),1,0)</f>
        <v>0</v>
      </c>
      <c r="N6211" s="9">
        <f>Inputs!$B$4</f>
        <v>54.991999999999997</v>
      </c>
      <c r="O6211" s="9">
        <f>IF(M6211=1,Inputs!$B$6,Inputs!$B$4)</f>
        <v>54.991999999999997</v>
      </c>
      <c r="P6211" s="9">
        <f>IF(M6211=1,Inputs!$B$7,Inputs!$B$4)</f>
        <v>54.991999999999997</v>
      </c>
      <c r="Q6211" s="9">
        <f>MAX(0,Inputs!$B$4-O6211)</f>
        <v>0</v>
      </c>
      <c r="R6211" s="9">
        <f>MAX(0,Inputs!$B$4-P6211)</f>
        <v>0</v>
      </c>
    </row>
    <row r="6212" spans="1:18" ht="15" customHeight="1">
      <c r="A6212" s="4">
        <v>44820.75</v>
      </c>
      <c r="B6212" s="5">
        <v>44820</v>
      </c>
      <c r="C6212" s="6">
        <v>9</v>
      </c>
      <c r="D6212" s="7" t="s">
        <v>36</v>
      </c>
      <c r="E6212" s="7" t="s">
        <v>29</v>
      </c>
      <c r="F6212" s="7" t="s">
        <v>26</v>
      </c>
      <c r="G6212" s="6">
        <v>18</v>
      </c>
      <c r="H6212" s="8">
        <v>3.0939999999999999</v>
      </c>
      <c r="I6212" s="8">
        <v>26.114000000000001</v>
      </c>
      <c r="J6212" s="8">
        <v>0.26640000000000003</v>
      </c>
      <c r="K6212" s="8">
        <v>9.2270000000000003</v>
      </c>
      <c r="L6212" s="9">
        <f>K6212*Inputs!$B$5</f>
        <v>9.0424600000000002</v>
      </c>
      <c r="M6212" s="10">
        <f>IF(AND(OR(C6212=1,C6212=2,C6212=12),G6212&gt;=Inputs!$B$8,G6212&lt;=Inputs!$B$9,K6212&lt;=Inputs!$B$10),1,0)</f>
        <v>0</v>
      </c>
      <c r="N6212" s="9">
        <f>Inputs!$B$4</f>
        <v>54.991999999999997</v>
      </c>
      <c r="O6212" s="9">
        <f>IF(M6212=1,Inputs!$B$6,Inputs!$B$4)</f>
        <v>54.991999999999997</v>
      </c>
      <c r="P6212" s="9">
        <f>IF(M6212=1,Inputs!$B$7,Inputs!$B$4)</f>
        <v>54.991999999999997</v>
      </c>
      <c r="Q6212" s="9">
        <f>MAX(0,Inputs!$B$4-O6212)</f>
        <v>0</v>
      </c>
      <c r="R6212" s="9">
        <f>MAX(0,Inputs!$B$4-P6212)</f>
        <v>0</v>
      </c>
    </row>
    <row r="6213" spans="1:18" ht="15" customHeight="1">
      <c r="A6213" s="4">
        <v>44820.791666666701</v>
      </c>
      <c r="B6213" s="5">
        <v>44820</v>
      </c>
      <c r="C6213" s="6">
        <v>9</v>
      </c>
      <c r="D6213" s="7" t="s">
        <v>36</v>
      </c>
      <c r="E6213" s="7" t="s">
        <v>29</v>
      </c>
      <c r="F6213" s="7" t="s">
        <v>26</v>
      </c>
      <c r="G6213" s="6">
        <v>19</v>
      </c>
      <c r="H6213" s="8">
        <v>3.0939999999999999</v>
      </c>
      <c r="I6213" s="8">
        <v>26.114000000000001</v>
      </c>
      <c r="J6213" s="8">
        <v>0.15989999999999999</v>
      </c>
      <c r="K6213" s="8">
        <v>6.7750000000000004</v>
      </c>
      <c r="L6213" s="9">
        <f>K6213*Inputs!$B$5</f>
        <v>6.6395</v>
      </c>
      <c r="M6213" s="10">
        <f>IF(AND(OR(C6213=1,C6213=2,C6213=12),G6213&gt;=Inputs!$B$8,G6213&lt;=Inputs!$B$9,K6213&lt;=Inputs!$B$10),1,0)</f>
        <v>0</v>
      </c>
      <c r="N6213" s="9">
        <f>Inputs!$B$4</f>
        <v>54.991999999999997</v>
      </c>
      <c r="O6213" s="9">
        <f>IF(M6213=1,Inputs!$B$6,Inputs!$B$4)</f>
        <v>54.991999999999997</v>
      </c>
      <c r="P6213" s="9">
        <f>IF(M6213=1,Inputs!$B$7,Inputs!$B$4)</f>
        <v>54.991999999999997</v>
      </c>
      <c r="Q6213" s="9">
        <f>MAX(0,Inputs!$B$4-O6213)</f>
        <v>0</v>
      </c>
      <c r="R6213" s="9">
        <f>MAX(0,Inputs!$B$4-P6213)</f>
        <v>0</v>
      </c>
    </row>
    <row r="6214" spans="1:18" ht="15" customHeight="1">
      <c r="A6214" s="4">
        <v>44820.833333333299</v>
      </c>
      <c r="B6214" s="5">
        <v>44820</v>
      </c>
      <c r="C6214" s="6">
        <v>9</v>
      </c>
      <c r="D6214" s="7" t="s">
        <v>36</v>
      </c>
      <c r="E6214" s="7" t="s">
        <v>29</v>
      </c>
      <c r="F6214" s="7" t="s">
        <v>26</v>
      </c>
      <c r="G6214" s="6">
        <v>20</v>
      </c>
      <c r="H6214" s="8">
        <v>3.0939999999999999</v>
      </c>
      <c r="I6214" s="8">
        <v>26.114000000000001</v>
      </c>
      <c r="J6214" s="8">
        <v>0.08</v>
      </c>
      <c r="K6214" s="8">
        <v>4.9359999999999999</v>
      </c>
      <c r="L6214" s="9">
        <f>K6214*Inputs!$B$5</f>
        <v>4.8372799999999998</v>
      </c>
      <c r="M6214" s="10">
        <f>IF(AND(OR(C6214=1,C6214=2,C6214=12),G6214&gt;=Inputs!$B$8,G6214&lt;=Inputs!$B$9,K6214&lt;=Inputs!$B$10),1,0)</f>
        <v>0</v>
      </c>
      <c r="N6214" s="9">
        <f>Inputs!$B$4</f>
        <v>54.991999999999997</v>
      </c>
      <c r="O6214" s="9">
        <f>IF(M6214=1,Inputs!$B$6,Inputs!$B$4)</f>
        <v>54.991999999999997</v>
      </c>
      <c r="P6214" s="9">
        <f>IF(M6214=1,Inputs!$B$7,Inputs!$B$4)</f>
        <v>54.991999999999997</v>
      </c>
      <c r="Q6214" s="9">
        <f>MAX(0,Inputs!$B$4-O6214)</f>
        <v>0</v>
      </c>
      <c r="R6214" s="9">
        <f>MAX(0,Inputs!$B$4-P6214)</f>
        <v>0</v>
      </c>
    </row>
    <row r="6215" spans="1:18" ht="15" customHeight="1">
      <c r="A6215" s="4">
        <v>44820.875</v>
      </c>
      <c r="B6215" s="5">
        <v>44820</v>
      </c>
      <c r="C6215" s="6">
        <v>9</v>
      </c>
      <c r="D6215" s="7" t="s">
        <v>36</v>
      </c>
      <c r="E6215" s="7" t="s">
        <v>29</v>
      </c>
      <c r="F6215" s="7" t="s">
        <v>26</v>
      </c>
      <c r="G6215" s="6">
        <v>21</v>
      </c>
      <c r="H6215" s="8">
        <v>3.0939999999999999</v>
      </c>
      <c r="I6215" s="8">
        <v>26.114000000000001</v>
      </c>
      <c r="J6215" s="8">
        <v>0.1018</v>
      </c>
      <c r="K6215" s="8">
        <v>5.4370000000000003</v>
      </c>
      <c r="L6215" s="9">
        <f>K6215*Inputs!$B$5</f>
        <v>5.3282600000000002</v>
      </c>
      <c r="M6215" s="10">
        <f>IF(AND(OR(C6215=1,C6215=2,C6215=12),G6215&gt;=Inputs!$B$8,G6215&lt;=Inputs!$B$9,K6215&lt;=Inputs!$B$10),1,0)</f>
        <v>0</v>
      </c>
      <c r="N6215" s="9">
        <f>Inputs!$B$4</f>
        <v>54.991999999999997</v>
      </c>
      <c r="O6215" s="9">
        <f>IF(M6215=1,Inputs!$B$6,Inputs!$B$4)</f>
        <v>54.991999999999997</v>
      </c>
      <c r="P6215" s="9">
        <f>IF(M6215=1,Inputs!$B$7,Inputs!$B$4)</f>
        <v>54.991999999999997</v>
      </c>
      <c r="Q6215" s="9">
        <f>MAX(0,Inputs!$B$4-O6215)</f>
        <v>0</v>
      </c>
      <c r="R6215" s="9">
        <f>MAX(0,Inputs!$B$4-P6215)</f>
        <v>0</v>
      </c>
    </row>
    <row r="6216" spans="1:18" ht="15" customHeight="1">
      <c r="A6216" s="4">
        <v>44820.916666666701</v>
      </c>
      <c r="B6216" s="5">
        <v>44820</v>
      </c>
      <c r="C6216" s="6">
        <v>9</v>
      </c>
      <c r="D6216" s="7" t="s">
        <v>36</v>
      </c>
      <c r="E6216" s="7" t="s">
        <v>29</v>
      </c>
      <c r="F6216" s="7" t="s">
        <v>26</v>
      </c>
      <c r="G6216" s="6">
        <v>22</v>
      </c>
      <c r="H6216" s="8">
        <v>3.0939999999999999</v>
      </c>
      <c r="I6216" s="8">
        <v>26.114000000000001</v>
      </c>
      <c r="J6216" s="8">
        <v>0.37780000000000002</v>
      </c>
      <c r="K6216" s="8">
        <v>11.79</v>
      </c>
      <c r="L6216" s="9">
        <f>K6216*Inputs!$B$5</f>
        <v>11.5542</v>
      </c>
      <c r="M6216" s="10">
        <f>IF(AND(OR(C6216=1,C6216=2,C6216=12),G6216&gt;=Inputs!$B$8,G6216&lt;=Inputs!$B$9,K6216&lt;=Inputs!$B$10),1,0)</f>
        <v>0</v>
      </c>
      <c r="N6216" s="9">
        <f>Inputs!$B$4</f>
        <v>54.991999999999997</v>
      </c>
      <c r="O6216" s="9">
        <f>IF(M6216=1,Inputs!$B$6,Inputs!$B$4)</f>
        <v>54.991999999999997</v>
      </c>
      <c r="P6216" s="9">
        <f>IF(M6216=1,Inputs!$B$7,Inputs!$B$4)</f>
        <v>54.991999999999997</v>
      </c>
      <c r="Q6216" s="9">
        <f>MAX(0,Inputs!$B$4-O6216)</f>
        <v>0</v>
      </c>
      <c r="R6216" s="9">
        <f>MAX(0,Inputs!$B$4-P6216)</f>
        <v>0</v>
      </c>
    </row>
    <row r="6217" spans="1:18" ht="15" customHeight="1">
      <c r="A6217" s="4">
        <v>44820.958333333299</v>
      </c>
      <c r="B6217" s="5">
        <v>44820</v>
      </c>
      <c r="C6217" s="6">
        <v>9</v>
      </c>
      <c r="D6217" s="7" t="s">
        <v>36</v>
      </c>
      <c r="E6217" s="7" t="s">
        <v>29</v>
      </c>
      <c r="F6217" s="7" t="s">
        <v>26</v>
      </c>
      <c r="G6217" s="6">
        <v>23</v>
      </c>
      <c r="H6217" s="8">
        <v>3.0939999999999999</v>
      </c>
      <c r="I6217" s="8">
        <v>26.114000000000001</v>
      </c>
      <c r="J6217" s="8">
        <v>0.65380000000000005</v>
      </c>
      <c r="K6217" s="8">
        <v>18.143000000000001</v>
      </c>
      <c r="L6217" s="9">
        <f>K6217*Inputs!$B$5</f>
        <v>17.780139999999999</v>
      </c>
      <c r="M6217" s="10">
        <f>IF(AND(OR(C6217=1,C6217=2,C6217=12),G6217&gt;=Inputs!$B$8,G6217&lt;=Inputs!$B$9,K6217&lt;=Inputs!$B$10),1,0)</f>
        <v>0</v>
      </c>
      <c r="N6217" s="9">
        <f>Inputs!$B$4</f>
        <v>54.991999999999997</v>
      </c>
      <c r="O6217" s="9">
        <f>IF(M6217=1,Inputs!$B$6,Inputs!$B$4)</f>
        <v>54.991999999999997</v>
      </c>
      <c r="P6217" s="9">
        <f>IF(M6217=1,Inputs!$B$7,Inputs!$B$4)</f>
        <v>54.991999999999997</v>
      </c>
      <c r="Q6217" s="9">
        <f>MAX(0,Inputs!$B$4-O6217)</f>
        <v>0</v>
      </c>
      <c r="R6217" s="9">
        <f>MAX(0,Inputs!$B$4-P6217)</f>
        <v>0</v>
      </c>
    </row>
    <row r="6218" spans="1:18" ht="15" customHeight="1">
      <c r="A6218" s="4">
        <v>44821</v>
      </c>
      <c r="B6218" s="5">
        <v>44821</v>
      </c>
      <c r="C6218" s="6">
        <v>9</v>
      </c>
      <c r="D6218" s="7" t="s">
        <v>36</v>
      </c>
      <c r="E6218" s="7" t="s">
        <v>29</v>
      </c>
      <c r="F6218" s="7" t="s">
        <v>20</v>
      </c>
      <c r="G6218" s="6">
        <v>0</v>
      </c>
      <c r="H6218" s="8">
        <v>3.5430000000000001</v>
      </c>
      <c r="I6218" s="8">
        <v>24.338000000000001</v>
      </c>
      <c r="J6218" s="8">
        <v>0.76870000000000005</v>
      </c>
      <c r="K6218" s="8">
        <v>19.527999999999999</v>
      </c>
      <c r="L6218" s="9">
        <f>K6218*Inputs!$B$5</f>
        <v>19.137439999999998</v>
      </c>
      <c r="M6218" s="10">
        <f>IF(AND(OR(C6218=1,C6218=2,C6218=12),G6218&gt;=Inputs!$B$8,G6218&lt;=Inputs!$B$9,K6218&lt;=Inputs!$B$10),1,0)</f>
        <v>0</v>
      </c>
      <c r="N6218" s="9">
        <f>Inputs!$B$4</f>
        <v>54.991999999999997</v>
      </c>
      <c r="O6218" s="9">
        <f>IF(M6218=1,Inputs!$B$6,Inputs!$B$4)</f>
        <v>54.991999999999997</v>
      </c>
      <c r="P6218" s="9">
        <f>IF(M6218=1,Inputs!$B$7,Inputs!$B$4)</f>
        <v>54.991999999999997</v>
      </c>
      <c r="Q6218" s="9">
        <f>MAX(0,Inputs!$B$4-O6218)</f>
        <v>0</v>
      </c>
      <c r="R6218" s="9">
        <f>MAX(0,Inputs!$B$4-P6218)</f>
        <v>0</v>
      </c>
    </row>
    <row r="6219" spans="1:18" ht="15" customHeight="1">
      <c r="A6219" s="4">
        <v>44821.041666666701</v>
      </c>
      <c r="B6219" s="5">
        <v>44821</v>
      </c>
      <c r="C6219" s="6">
        <v>9</v>
      </c>
      <c r="D6219" s="7" t="s">
        <v>36</v>
      </c>
      <c r="E6219" s="7" t="s">
        <v>29</v>
      </c>
      <c r="F6219" s="7" t="s">
        <v>20</v>
      </c>
      <c r="G6219" s="6">
        <v>1</v>
      </c>
      <c r="H6219" s="8">
        <v>3.5430000000000001</v>
      </c>
      <c r="I6219" s="8">
        <v>24.338000000000001</v>
      </c>
      <c r="J6219" s="8">
        <v>0.84279999999999999</v>
      </c>
      <c r="K6219" s="8">
        <v>21.07</v>
      </c>
      <c r="L6219" s="9">
        <f>K6219*Inputs!$B$5</f>
        <v>20.648599999999998</v>
      </c>
      <c r="M6219" s="10">
        <f>IF(AND(OR(C6219=1,C6219=2,C6219=12),G6219&gt;=Inputs!$B$8,G6219&lt;=Inputs!$B$9,K6219&lt;=Inputs!$B$10),1,0)</f>
        <v>0</v>
      </c>
      <c r="N6219" s="9">
        <f>Inputs!$B$4</f>
        <v>54.991999999999997</v>
      </c>
      <c r="O6219" s="9">
        <f>IF(M6219=1,Inputs!$B$6,Inputs!$B$4)</f>
        <v>54.991999999999997</v>
      </c>
      <c r="P6219" s="9">
        <f>IF(M6219=1,Inputs!$B$7,Inputs!$B$4)</f>
        <v>54.991999999999997</v>
      </c>
      <c r="Q6219" s="9">
        <f>MAX(0,Inputs!$B$4-O6219)</f>
        <v>0</v>
      </c>
      <c r="R6219" s="9">
        <f>MAX(0,Inputs!$B$4-P6219)</f>
        <v>0</v>
      </c>
    </row>
    <row r="6220" spans="1:18" ht="15" customHeight="1">
      <c r="A6220" s="4">
        <v>44821.083333333299</v>
      </c>
      <c r="B6220" s="5">
        <v>44821</v>
      </c>
      <c r="C6220" s="6">
        <v>9</v>
      </c>
      <c r="D6220" s="7" t="s">
        <v>36</v>
      </c>
      <c r="E6220" s="7" t="s">
        <v>29</v>
      </c>
      <c r="F6220" s="7" t="s">
        <v>20</v>
      </c>
      <c r="G6220" s="6">
        <v>2</v>
      </c>
      <c r="H6220" s="8">
        <v>3.5430000000000001</v>
      </c>
      <c r="I6220" s="8">
        <v>24.338000000000001</v>
      </c>
      <c r="J6220" s="8">
        <v>0.91700000000000004</v>
      </c>
      <c r="K6220" s="8">
        <v>22.611000000000001</v>
      </c>
      <c r="L6220" s="9">
        <f>K6220*Inputs!$B$5</f>
        <v>22.15878</v>
      </c>
      <c r="M6220" s="10">
        <f>IF(AND(OR(C6220=1,C6220=2,C6220=12),G6220&gt;=Inputs!$B$8,G6220&lt;=Inputs!$B$9,K6220&lt;=Inputs!$B$10),1,0)</f>
        <v>0</v>
      </c>
      <c r="N6220" s="9">
        <f>Inputs!$B$4</f>
        <v>54.991999999999997</v>
      </c>
      <c r="O6220" s="9">
        <f>IF(M6220=1,Inputs!$B$6,Inputs!$B$4)</f>
        <v>54.991999999999997</v>
      </c>
      <c r="P6220" s="9">
        <f>IF(M6220=1,Inputs!$B$7,Inputs!$B$4)</f>
        <v>54.991999999999997</v>
      </c>
      <c r="Q6220" s="9">
        <f>MAX(0,Inputs!$B$4-O6220)</f>
        <v>0</v>
      </c>
      <c r="R6220" s="9">
        <f>MAX(0,Inputs!$B$4-P6220)</f>
        <v>0</v>
      </c>
    </row>
    <row r="6221" spans="1:18" ht="15" customHeight="1">
      <c r="A6221" s="4">
        <v>44821.125</v>
      </c>
      <c r="B6221" s="5">
        <v>44821</v>
      </c>
      <c r="C6221" s="6">
        <v>9</v>
      </c>
      <c r="D6221" s="7" t="s">
        <v>36</v>
      </c>
      <c r="E6221" s="7" t="s">
        <v>29</v>
      </c>
      <c r="F6221" s="7" t="s">
        <v>20</v>
      </c>
      <c r="G6221" s="6">
        <v>3</v>
      </c>
      <c r="H6221" s="8">
        <v>3.5430000000000001</v>
      </c>
      <c r="I6221" s="8">
        <v>24.338000000000001</v>
      </c>
      <c r="J6221" s="8">
        <v>0.9385</v>
      </c>
      <c r="K6221" s="8">
        <v>23.059000000000001</v>
      </c>
      <c r="L6221" s="9">
        <f>K6221*Inputs!$B$5</f>
        <v>22.597820000000002</v>
      </c>
      <c r="M6221" s="10">
        <f>IF(AND(OR(C6221=1,C6221=2,C6221=12),G6221&gt;=Inputs!$B$8,G6221&lt;=Inputs!$B$9,K6221&lt;=Inputs!$B$10),1,0)</f>
        <v>0</v>
      </c>
      <c r="N6221" s="9">
        <f>Inputs!$B$4</f>
        <v>54.991999999999997</v>
      </c>
      <c r="O6221" s="9">
        <f>IF(M6221=1,Inputs!$B$6,Inputs!$B$4)</f>
        <v>54.991999999999997</v>
      </c>
      <c r="P6221" s="9">
        <f>IF(M6221=1,Inputs!$B$7,Inputs!$B$4)</f>
        <v>54.991999999999997</v>
      </c>
      <c r="Q6221" s="9">
        <f>MAX(0,Inputs!$B$4-O6221)</f>
        <v>0</v>
      </c>
      <c r="R6221" s="9">
        <f>MAX(0,Inputs!$B$4-P6221)</f>
        <v>0</v>
      </c>
    </row>
    <row r="6222" spans="1:18" ht="15" customHeight="1">
      <c r="A6222" s="4">
        <v>44821.166666666701</v>
      </c>
      <c r="B6222" s="5">
        <v>44821</v>
      </c>
      <c r="C6222" s="6">
        <v>9</v>
      </c>
      <c r="D6222" s="7" t="s">
        <v>36</v>
      </c>
      <c r="E6222" s="7" t="s">
        <v>29</v>
      </c>
      <c r="F6222" s="7" t="s">
        <v>20</v>
      </c>
      <c r="G6222" s="6">
        <v>4</v>
      </c>
      <c r="H6222" s="8">
        <v>3.5430000000000001</v>
      </c>
      <c r="I6222" s="8">
        <v>24.338000000000001</v>
      </c>
      <c r="J6222" s="8">
        <v>0.96</v>
      </c>
      <c r="K6222" s="8">
        <v>23.506</v>
      </c>
      <c r="L6222" s="9">
        <f>K6222*Inputs!$B$5</f>
        <v>23.035879999999999</v>
      </c>
      <c r="M6222" s="10">
        <f>IF(AND(OR(C6222=1,C6222=2,C6222=12),G6222&gt;=Inputs!$B$8,G6222&lt;=Inputs!$B$9,K6222&lt;=Inputs!$B$10),1,0)</f>
        <v>0</v>
      </c>
      <c r="N6222" s="9">
        <f>Inputs!$B$4</f>
        <v>54.991999999999997</v>
      </c>
      <c r="O6222" s="9">
        <f>IF(M6222=1,Inputs!$B$6,Inputs!$B$4)</f>
        <v>54.991999999999997</v>
      </c>
      <c r="P6222" s="9">
        <f>IF(M6222=1,Inputs!$B$7,Inputs!$B$4)</f>
        <v>54.991999999999997</v>
      </c>
      <c r="Q6222" s="9">
        <f>MAX(0,Inputs!$B$4-O6222)</f>
        <v>0</v>
      </c>
      <c r="R6222" s="9">
        <f>MAX(0,Inputs!$B$4-P6222)</f>
        <v>0</v>
      </c>
    </row>
    <row r="6223" spans="1:18" ht="15" customHeight="1">
      <c r="A6223" s="4">
        <v>44821.208333333299</v>
      </c>
      <c r="B6223" s="5">
        <v>44821</v>
      </c>
      <c r="C6223" s="6">
        <v>9</v>
      </c>
      <c r="D6223" s="7" t="s">
        <v>36</v>
      </c>
      <c r="E6223" s="7" t="s">
        <v>29</v>
      </c>
      <c r="F6223" s="7" t="s">
        <v>20</v>
      </c>
      <c r="G6223" s="6">
        <v>5</v>
      </c>
      <c r="H6223" s="8">
        <v>3.5430000000000001</v>
      </c>
      <c r="I6223" s="8">
        <v>24.338000000000001</v>
      </c>
      <c r="J6223" s="8">
        <v>0.85960000000000003</v>
      </c>
      <c r="K6223" s="8">
        <v>21.417999999999999</v>
      </c>
      <c r="L6223" s="9">
        <f>K6223*Inputs!$B$5</f>
        <v>20.989639999999998</v>
      </c>
      <c r="M6223" s="10">
        <f>IF(AND(OR(C6223=1,C6223=2,C6223=12),G6223&gt;=Inputs!$B$8,G6223&lt;=Inputs!$B$9,K6223&lt;=Inputs!$B$10),1,0)</f>
        <v>0</v>
      </c>
      <c r="N6223" s="9">
        <f>Inputs!$B$4</f>
        <v>54.991999999999997</v>
      </c>
      <c r="O6223" s="9">
        <f>IF(M6223=1,Inputs!$B$6,Inputs!$B$4)</f>
        <v>54.991999999999997</v>
      </c>
      <c r="P6223" s="9">
        <f>IF(M6223=1,Inputs!$B$7,Inputs!$B$4)</f>
        <v>54.991999999999997</v>
      </c>
      <c r="Q6223" s="9">
        <f>MAX(0,Inputs!$B$4-O6223)</f>
        <v>0</v>
      </c>
      <c r="R6223" s="9">
        <f>MAX(0,Inputs!$B$4-P6223)</f>
        <v>0</v>
      </c>
    </row>
    <row r="6224" spans="1:18" ht="15" customHeight="1">
      <c r="A6224" s="4">
        <v>44821.25</v>
      </c>
      <c r="B6224" s="5">
        <v>44821</v>
      </c>
      <c r="C6224" s="6">
        <v>9</v>
      </c>
      <c r="D6224" s="7" t="s">
        <v>36</v>
      </c>
      <c r="E6224" s="7" t="s">
        <v>29</v>
      </c>
      <c r="F6224" s="7" t="s">
        <v>20</v>
      </c>
      <c r="G6224" s="6">
        <v>6</v>
      </c>
      <c r="H6224" s="8">
        <v>3.5430000000000001</v>
      </c>
      <c r="I6224" s="8">
        <v>24.338000000000001</v>
      </c>
      <c r="J6224" s="8">
        <v>0.68500000000000005</v>
      </c>
      <c r="K6224" s="8">
        <v>17.788</v>
      </c>
      <c r="L6224" s="9">
        <f>K6224*Inputs!$B$5</f>
        <v>17.43224</v>
      </c>
      <c r="M6224" s="10">
        <f>IF(AND(OR(C6224=1,C6224=2,C6224=12),G6224&gt;=Inputs!$B$8,G6224&lt;=Inputs!$B$9,K6224&lt;=Inputs!$B$10),1,0)</f>
        <v>0</v>
      </c>
      <c r="N6224" s="9">
        <f>Inputs!$B$4</f>
        <v>54.991999999999997</v>
      </c>
      <c r="O6224" s="9">
        <f>IF(M6224=1,Inputs!$B$6,Inputs!$B$4)</f>
        <v>54.991999999999997</v>
      </c>
      <c r="P6224" s="9">
        <f>IF(M6224=1,Inputs!$B$7,Inputs!$B$4)</f>
        <v>54.991999999999997</v>
      </c>
      <c r="Q6224" s="9">
        <f>MAX(0,Inputs!$B$4-O6224)</f>
        <v>0</v>
      </c>
      <c r="R6224" s="9">
        <f>MAX(0,Inputs!$B$4-P6224)</f>
        <v>0</v>
      </c>
    </row>
    <row r="6225" spans="1:18" ht="15" customHeight="1">
      <c r="A6225" s="4">
        <v>44821.291666666701</v>
      </c>
      <c r="B6225" s="5">
        <v>44821</v>
      </c>
      <c r="C6225" s="6">
        <v>9</v>
      </c>
      <c r="D6225" s="7" t="s">
        <v>36</v>
      </c>
      <c r="E6225" s="7" t="s">
        <v>29</v>
      </c>
      <c r="F6225" s="7" t="s">
        <v>20</v>
      </c>
      <c r="G6225" s="6">
        <v>7</v>
      </c>
      <c r="H6225" s="8">
        <v>3.5430000000000001</v>
      </c>
      <c r="I6225" s="8">
        <v>24.338000000000001</v>
      </c>
      <c r="J6225" s="8">
        <v>0.51039999999999996</v>
      </c>
      <c r="K6225" s="8">
        <v>14.157</v>
      </c>
      <c r="L6225" s="9">
        <f>K6225*Inputs!$B$5</f>
        <v>13.873860000000001</v>
      </c>
      <c r="M6225" s="10">
        <f>IF(AND(OR(C6225=1,C6225=2,C6225=12),G6225&gt;=Inputs!$B$8,G6225&lt;=Inputs!$B$9,K6225&lt;=Inputs!$B$10),1,0)</f>
        <v>0</v>
      </c>
      <c r="N6225" s="9">
        <f>Inputs!$B$4</f>
        <v>54.991999999999997</v>
      </c>
      <c r="O6225" s="9">
        <f>IF(M6225=1,Inputs!$B$6,Inputs!$B$4)</f>
        <v>54.991999999999997</v>
      </c>
      <c r="P6225" s="9">
        <f>IF(M6225=1,Inputs!$B$7,Inputs!$B$4)</f>
        <v>54.991999999999997</v>
      </c>
      <c r="Q6225" s="9">
        <f>MAX(0,Inputs!$B$4-O6225)</f>
        <v>0</v>
      </c>
      <c r="R6225" s="9">
        <f>MAX(0,Inputs!$B$4-P6225)</f>
        <v>0</v>
      </c>
    </row>
    <row r="6226" spans="1:18" ht="15" customHeight="1">
      <c r="A6226" s="4">
        <v>44821.333333333299</v>
      </c>
      <c r="B6226" s="5">
        <v>44821</v>
      </c>
      <c r="C6226" s="6">
        <v>9</v>
      </c>
      <c r="D6226" s="7" t="s">
        <v>36</v>
      </c>
      <c r="E6226" s="7" t="s">
        <v>29</v>
      </c>
      <c r="F6226" s="7" t="s">
        <v>20</v>
      </c>
      <c r="G6226" s="6">
        <v>8</v>
      </c>
      <c r="H6226" s="8">
        <v>3.5430000000000001</v>
      </c>
      <c r="I6226" s="8">
        <v>24.338000000000001</v>
      </c>
      <c r="J6226" s="8">
        <v>0.29759999999999998</v>
      </c>
      <c r="K6226" s="8">
        <v>9.7319999999999993</v>
      </c>
      <c r="L6226" s="9">
        <f>K6226*Inputs!$B$5</f>
        <v>9.5373599999999996</v>
      </c>
      <c r="M6226" s="10">
        <f>IF(AND(OR(C6226=1,C6226=2,C6226=12),G6226&gt;=Inputs!$B$8,G6226&lt;=Inputs!$B$9,K6226&lt;=Inputs!$B$10),1,0)</f>
        <v>0</v>
      </c>
      <c r="N6226" s="9">
        <f>Inputs!$B$4</f>
        <v>54.991999999999997</v>
      </c>
      <c r="O6226" s="9">
        <f>IF(M6226=1,Inputs!$B$6,Inputs!$B$4)</f>
        <v>54.991999999999997</v>
      </c>
      <c r="P6226" s="9">
        <f>IF(M6226=1,Inputs!$B$7,Inputs!$B$4)</f>
        <v>54.991999999999997</v>
      </c>
      <c r="Q6226" s="9">
        <f>MAX(0,Inputs!$B$4-O6226)</f>
        <v>0</v>
      </c>
      <c r="R6226" s="9">
        <f>MAX(0,Inputs!$B$4-P6226)</f>
        <v>0</v>
      </c>
    </row>
    <row r="6227" spans="1:18" ht="15" customHeight="1">
      <c r="A6227" s="4">
        <v>44821.375</v>
      </c>
      <c r="B6227" s="5">
        <v>44821</v>
      </c>
      <c r="C6227" s="6">
        <v>9</v>
      </c>
      <c r="D6227" s="7" t="s">
        <v>36</v>
      </c>
      <c r="E6227" s="7" t="s">
        <v>29</v>
      </c>
      <c r="F6227" s="7" t="s">
        <v>20</v>
      </c>
      <c r="G6227" s="6">
        <v>9</v>
      </c>
      <c r="H6227" s="8">
        <v>3.5430000000000001</v>
      </c>
      <c r="I6227" s="8">
        <v>24.338000000000001</v>
      </c>
      <c r="J6227" s="8">
        <v>0.1386</v>
      </c>
      <c r="K6227" s="8">
        <v>6.4249999999999998</v>
      </c>
      <c r="L6227" s="9">
        <f>K6227*Inputs!$B$5</f>
        <v>6.2965</v>
      </c>
      <c r="M6227" s="10">
        <f>IF(AND(OR(C6227=1,C6227=2,C6227=12),G6227&gt;=Inputs!$B$8,G6227&lt;=Inputs!$B$9,K6227&lt;=Inputs!$B$10),1,0)</f>
        <v>0</v>
      </c>
      <c r="N6227" s="9">
        <f>Inputs!$B$4</f>
        <v>54.991999999999997</v>
      </c>
      <c r="O6227" s="9">
        <f>IF(M6227=1,Inputs!$B$6,Inputs!$B$4)</f>
        <v>54.991999999999997</v>
      </c>
      <c r="P6227" s="9">
        <f>IF(M6227=1,Inputs!$B$7,Inputs!$B$4)</f>
        <v>54.991999999999997</v>
      </c>
      <c r="Q6227" s="9">
        <f>MAX(0,Inputs!$B$4-O6227)</f>
        <v>0</v>
      </c>
      <c r="R6227" s="9">
        <f>MAX(0,Inputs!$B$4-P6227)</f>
        <v>0</v>
      </c>
    </row>
    <row r="6228" spans="1:18" ht="15" customHeight="1">
      <c r="A6228" s="4">
        <v>44821.416666666701</v>
      </c>
      <c r="B6228" s="5">
        <v>44821</v>
      </c>
      <c r="C6228" s="6">
        <v>9</v>
      </c>
      <c r="D6228" s="7" t="s">
        <v>36</v>
      </c>
      <c r="E6228" s="7" t="s">
        <v>29</v>
      </c>
      <c r="F6228" s="7" t="s">
        <v>20</v>
      </c>
      <c r="G6228" s="6">
        <v>10</v>
      </c>
      <c r="H6228" s="8">
        <v>3.5430000000000001</v>
      </c>
      <c r="I6228" s="8">
        <v>24.338000000000001</v>
      </c>
      <c r="J6228" s="8">
        <v>9.1399999999999995E-2</v>
      </c>
      <c r="K6228" s="8">
        <v>5.4429999999999996</v>
      </c>
      <c r="L6228" s="9">
        <f>K6228*Inputs!$B$5</f>
        <v>5.3341399999999997</v>
      </c>
      <c r="M6228" s="10">
        <f>IF(AND(OR(C6228=1,C6228=2,C6228=12),G6228&gt;=Inputs!$B$8,G6228&lt;=Inputs!$B$9,K6228&lt;=Inputs!$B$10),1,0)</f>
        <v>0</v>
      </c>
      <c r="N6228" s="9">
        <f>Inputs!$B$4</f>
        <v>54.991999999999997</v>
      </c>
      <c r="O6228" s="9">
        <f>IF(M6228=1,Inputs!$B$6,Inputs!$B$4)</f>
        <v>54.991999999999997</v>
      </c>
      <c r="P6228" s="9">
        <f>IF(M6228=1,Inputs!$B$7,Inputs!$B$4)</f>
        <v>54.991999999999997</v>
      </c>
      <c r="Q6228" s="9">
        <f>MAX(0,Inputs!$B$4-O6228)</f>
        <v>0</v>
      </c>
      <c r="R6228" s="9">
        <f>MAX(0,Inputs!$B$4-P6228)</f>
        <v>0</v>
      </c>
    </row>
    <row r="6229" spans="1:18" ht="15" customHeight="1">
      <c r="A6229" s="4">
        <v>44821.458333333299</v>
      </c>
      <c r="B6229" s="5">
        <v>44821</v>
      </c>
      <c r="C6229" s="6">
        <v>9</v>
      </c>
      <c r="D6229" s="7" t="s">
        <v>36</v>
      </c>
      <c r="E6229" s="7" t="s">
        <v>29</v>
      </c>
      <c r="F6229" s="7" t="s">
        <v>20</v>
      </c>
      <c r="G6229" s="6">
        <v>11</v>
      </c>
      <c r="H6229" s="8">
        <v>3.5430000000000001</v>
      </c>
      <c r="I6229" s="8">
        <v>24.338000000000001</v>
      </c>
      <c r="J6229" s="8">
        <v>0.1087</v>
      </c>
      <c r="K6229" s="8">
        <v>5.8029999999999999</v>
      </c>
      <c r="L6229" s="9">
        <f>K6229*Inputs!$B$5</f>
        <v>5.6869399999999999</v>
      </c>
      <c r="M6229" s="10">
        <f>IF(AND(OR(C6229=1,C6229=2,C6229=12),G6229&gt;=Inputs!$B$8,G6229&lt;=Inputs!$B$9,K6229&lt;=Inputs!$B$10),1,0)</f>
        <v>0</v>
      </c>
      <c r="N6229" s="9">
        <f>Inputs!$B$4</f>
        <v>54.991999999999997</v>
      </c>
      <c r="O6229" s="9">
        <f>IF(M6229=1,Inputs!$B$6,Inputs!$B$4)</f>
        <v>54.991999999999997</v>
      </c>
      <c r="P6229" s="9">
        <f>IF(M6229=1,Inputs!$B$7,Inputs!$B$4)</f>
        <v>54.991999999999997</v>
      </c>
      <c r="Q6229" s="9">
        <f>MAX(0,Inputs!$B$4-O6229)</f>
        <v>0</v>
      </c>
      <c r="R6229" s="9">
        <f>MAX(0,Inputs!$B$4-P6229)</f>
        <v>0</v>
      </c>
    </row>
    <row r="6230" spans="1:18" ht="15" customHeight="1">
      <c r="A6230" s="4">
        <v>44821.5</v>
      </c>
      <c r="B6230" s="5">
        <v>44821</v>
      </c>
      <c r="C6230" s="6">
        <v>9</v>
      </c>
      <c r="D6230" s="7" t="s">
        <v>36</v>
      </c>
      <c r="E6230" s="7" t="s">
        <v>29</v>
      </c>
      <c r="F6230" s="7" t="s">
        <v>20</v>
      </c>
      <c r="G6230" s="6">
        <v>12</v>
      </c>
      <c r="H6230" s="8">
        <v>3.5430000000000001</v>
      </c>
      <c r="I6230" s="8">
        <v>24.338000000000001</v>
      </c>
      <c r="J6230" s="8">
        <v>0.126</v>
      </c>
      <c r="K6230" s="8">
        <v>6.1639999999999997</v>
      </c>
      <c r="L6230" s="9">
        <f>K6230*Inputs!$B$5</f>
        <v>6.0407199999999994</v>
      </c>
      <c r="M6230" s="10">
        <f>IF(AND(OR(C6230=1,C6230=2,C6230=12),G6230&gt;=Inputs!$B$8,G6230&lt;=Inputs!$B$9,K6230&lt;=Inputs!$B$10),1,0)</f>
        <v>0</v>
      </c>
      <c r="N6230" s="9">
        <f>Inputs!$B$4</f>
        <v>54.991999999999997</v>
      </c>
      <c r="O6230" s="9">
        <f>IF(M6230=1,Inputs!$B$6,Inputs!$B$4)</f>
        <v>54.991999999999997</v>
      </c>
      <c r="P6230" s="9">
        <f>IF(M6230=1,Inputs!$B$7,Inputs!$B$4)</f>
        <v>54.991999999999997</v>
      </c>
      <c r="Q6230" s="9">
        <f>MAX(0,Inputs!$B$4-O6230)</f>
        <v>0</v>
      </c>
      <c r="R6230" s="9">
        <f>MAX(0,Inputs!$B$4-P6230)</f>
        <v>0</v>
      </c>
    </row>
    <row r="6231" spans="1:18" ht="15" customHeight="1">
      <c r="A6231" s="4">
        <v>44821.541666666701</v>
      </c>
      <c r="B6231" s="5">
        <v>44821</v>
      </c>
      <c r="C6231" s="6">
        <v>9</v>
      </c>
      <c r="D6231" s="7" t="s">
        <v>36</v>
      </c>
      <c r="E6231" s="7" t="s">
        <v>29</v>
      </c>
      <c r="F6231" s="7" t="s">
        <v>20</v>
      </c>
      <c r="G6231" s="6">
        <v>13</v>
      </c>
      <c r="H6231" s="8">
        <v>3.5430000000000001</v>
      </c>
      <c r="I6231" s="8">
        <v>24.338000000000001</v>
      </c>
      <c r="J6231" s="8">
        <v>0.15409999999999999</v>
      </c>
      <c r="K6231" s="8">
        <v>6.7480000000000002</v>
      </c>
      <c r="L6231" s="9">
        <f>K6231*Inputs!$B$5</f>
        <v>6.6130399999999998</v>
      </c>
      <c r="M6231" s="10">
        <f>IF(AND(OR(C6231=1,C6231=2,C6231=12),G6231&gt;=Inputs!$B$8,G6231&lt;=Inputs!$B$9,K6231&lt;=Inputs!$B$10),1,0)</f>
        <v>0</v>
      </c>
      <c r="N6231" s="9">
        <f>Inputs!$B$4</f>
        <v>54.991999999999997</v>
      </c>
      <c r="O6231" s="9">
        <f>IF(M6231=1,Inputs!$B$6,Inputs!$B$4)</f>
        <v>54.991999999999997</v>
      </c>
      <c r="P6231" s="9">
        <f>IF(M6231=1,Inputs!$B$7,Inputs!$B$4)</f>
        <v>54.991999999999997</v>
      </c>
      <c r="Q6231" s="9">
        <f>MAX(0,Inputs!$B$4-O6231)</f>
        <v>0</v>
      </c>
      <c r="R6231" s="9">
        <f>MAX(0,Inputs!$B$4-P6231)</f>
        <v>0</v>
      </c>
    </row>
    <row r="6232" spans="1:18" ht="15" customHeight="1">
      <c r="A6232" s="4">
        <v>44821.583333333299</v>
      </c>
      <c r="B6232" s="5">
        <v>44821</v>
      </c>
      <c r="C6232" s="6">
        <v>9</v>
      </c>
      <c r="D6232" s="7" t="s">
        <v>36</v>
      </c>
      <c r="E6232" s="7" t="s">
        <v>29</v>
      </c>
      <c r="F6232" s="7" t="s">
        <v>20</v>
      </c>
      <c r="G6232" s="6">
        <v>14</v>
      </c>
      <c r="H6232" s="8">
        <v>3.5430000000000001</v>
      </c>
      <c r="I6232" s="8">
        <v>24.338000000000001</v>
      </c>
      <c r="J6232" s="8">
        <v>0.16250000000000001</v>
      </c>
      <c r="K6232" s="8">
        <v>6.9219999999999997</v>
      </c>
      <c r="L6232" s="9">
        <f>K6232*Inputs!$B$5</f>
        <v>6.7835599999999996</v>
      </c>
      <c r="M6232" s="10">
        <f>IF(AND(OR(C6232=1,C6232=2,C6232=12),G6232&gt;=Inputs!$B$8,G6232&lt;=Inputs!$B$9,K6232&lt;=Inputs!$B$10),1,0)</f>
        <v>0</v>
      </c>
      <c r="N6232" s="9">
        <f>Inputs!$B$4</f>
        <v>54.991999999999997</v>
      </c>
      <c r="O6232" s="9">
        <f>IF(M6232=1,Inputs!$B$6,Inputs!$B$4)</f>
        <v>54.991999999999997</v>
      </c>
      <c r="P6232" s="9">
        <f>IF(M6232=1,Inputs!$B$7,Inputs!$B$4)</f>
        <v>54.991999999999997</v>
      </c>
      <c r="Q6232" s="9">
        <f>MAX(0,Inputs!$B$4-O6232)</f>
        <v>0</v>
      </c>
      <c r="R6232" s="9">
        <f>MAX(0,Inputs!$B$4-P6232)</f>
        <v>0</v>
      </c>
    </row>
    <row r="6233" spans="1:18" ht="15" customHeight="1">
      <c r="A6233" s="4">
        <v>44821.625</v>
      </c>
      <c r="B6233" s="5">
        <v>44821</v>
      </c>
      <c r="C6233" s="6">
        <v>9</v>
      </c>
      <c r="D6233" s="7" t="s">
        <v>36</v>
      </c>
      <c r="E6233" s="7" t="s">
        <v>29</v>
      </c>
      <c r="F6233" s="7" t="s">
        <v>20</v>
      </c>
      <c r="G6233" s="6">
        <v>15</v>
      </c>
      <c r="H6233" s="8">
        <v>3.5430000000000001</v>
      </c>
      <c r="I6233" s="8">
        <v>24.338000000000001</v>
      </c>
      <c r="J6233" s="8">
        <v>0.1278</v>
      </c>
      <c r="K6233" s="8">
        <v>6.2009999999999996</v>
      </c>
      <c r="L6233" s="9">
        <f>K6233*Inputs!$B$5</f>
        <v>6.0769799999999998</v>
      </c>
      <c r="M6233" s="10">
        <f>IF(AND(OR(C6233=1,C6233=2,C6233=12),G6233&gt;=Inputs!$B$8,G6233&lt;=Inputs!$B$9,K6233&lt;=Inputs!$B$10),1,0)</f>
        <v>0</v>
      </c>
      <c r="N6233" s="9">
        <f>Inputs!$B$4</f>
        <v>54.991999999999997</v>
      </c>
      <c r="O6233" s="9">
        <f>IF(M6233=1,Inputs!$B$6,Inputs!$B$4)</f>
        <v>54.991999999999997</v>
      </c>
      <c r="P6233" s="9">
        <f>IF(M6233=1,Inputs!$B$7,Inputs!$B$4)</f>
        <v>54.991999999999997</v>
      </c>
      <c r="Q6233" s="9">
        <f>MAX(0,Inputs!$B$4-O6233)</f>
        <v>0</v>
      </c>
      <c r="R6233" s="9">
        <f>MAX(0,Inputs!$B$4-P6233)</f>
        <v>0</v>
      </c>
    </row>
    <row r="6234" spans="1:18" ht="15" customHeight="1">
      <c r="A6234" s="4">
        <v>44821.666666666701</v>
      </c>
      <c r="B6234" s="5">
        <v>44821</v>
      </c>
      <c r="C6234" s="6">
        <v>9</v>
      </c>
      <c r="D6234" s="7" t="s">
        <v>36</v>
      </c>
      <c r="E6234" s="7" t="s">
        <v>29</v>
      </c>
      <c r="F6234" s="7" t="s">
        <v>20</v>
      </c>
      <c r="G6234" s="6">
        <v>16</v>
      </c>
      <c r="H6234" s="8">
        <v>3.5430000000000001</v>
      </c>
      <c r="I6234" s="8">
        <v>24.338000000000001</v>
      </c>
      <c r="J6234" s="8">
        <v>0.08</v>
      </c>
      <c r="K6234" s="8">
        <v>5.2069999999999999</v>
      </c>
      <c r="L6234" s="9">
        <f>K6234*Inputs!$B$5</f>
        <v>5.1028599999999997</v>
      </c>
      <c r="M6234" s="10">
        <f>IF(AND(OR(C6234=1,C6234=2,C6234=12),G6234&gt;=Inputs!$B$8,G6234&lt;=Inputs!$B$9,K6234&lt;=Inputs!$B$10),1,0)</f>
        <v>0</v>
      </c>
      <c r="N6234" s="9">
        <f>Inputs!$B$4</f>
        <v>54.991999999999997</v>
      </c>
      <c r="O6234" s="9">
        <f>IF(M6234=1,Inputs!$B$6,Inputs!$B$4)</f>
        <v>54.991999999999997</v>
      </c>
      <c r="P6234" s="9">
        <f>IF(M6234=1,Inputs!$B$7,Inputs!$B$4)</f>
        <v>54.991999999999997</v>
      </c>
      <c r="Q6234" s="9">
        <f>MAX(0,Inputs!$B$4-O6234)</f>
        <v>0</v>
      </c>
      <c r="R6234" s="9">
        <f>MAX(0,Inputs!$B$4-P6234)</f>
        <v>0</v>
      </c>
    </row>
    <row r="6235" spans="1:18" ht="15" customHeight="1">
      <c r="A6235" s="4">
        <v>44821.708333333299</v>
      </c>
      <c r="B6235" s="5">
        <v>44821</v>
      </c>
      <c r="C6235" s="6">
        <v>9</v>
      </c>
      <c r="D6235" s="7" t="s">
        <v>36</v>
      </c>
      <c r="E6235" s="7" t="s">
        <v>29</v>
      </c>
      <c r="F6235" s="7" t="s">
        <v>20</v>
      </c>
      <c r="G6235" s="6">
        <v>17</v>
      </c>
      <c r="H6235" s="8">
        <v>3.5430000000000001</v>
      </c>
      <c r="I6235" s="8">
        <v>24.338000000000001</v>
      </c>
      <c r="J6235" s="8">
        <v>0.10630000000000001</v>
      </c>
      <c r="K6235" s="8">
        <v>5.7539999999999996</v>
      </c>
      <c r="L6235" s="9">
        <f>K6235*Inputs!$B$5</f>
        <v>5.6389199999999997</v>
      </c>
      <c r="M6235" s="10">
        <f>IF(AND(OR(C6235=1,C6235=2,C6235=12),G6235&gt;=Inputs!$B$8,G6235&lt;=Inputs!$B$9,K6235&lt;=Inputs!$B$10),1,0)</f>
        <v>0</v>
      </c>
      <c r="N6235" s="9">
        <f>Inputs!$B$4</f>
        <v>54.991999999999997</v>
      </c>
      <c r="O6235" s="9">
        <f>IF(M6235=1,Inputs!$B$6,Inputs!$B$4)</f>
        <v>54.991999999999997</v>
      </c>
      <c r="P6235" s="9">
        <f>IF(M6235=1,Inputs!$B$7,Inputs!$B$4)</f>
        <v>54.991999999999997</v>
      </c>
      <c r="Q6235" s="9">
        <f>MAX(0,Inputs!$B$4-O6235)</f>
        <v>0</v>
      </c>
      <c r="R6235" s="9">
        <f>MAX(0,Inputs!$B$4-P6235)</f>
        <v>0</v>
      </c>
    </row>
    <row r="6236" spans="1:18" ht="15" customHeight="1">
      <c r="A6236" s="4">
        <v>44821.75</v>
      </c>
      <c r="B6236" s="5">
        <v>44821</v>
      </c>
      <c r="C6236" s="6">
        <v>9</v>
      </c>
      <c r="D6236" s="7" t="s">
        <v>36</v>
      </c>
      <c r="E6236" s="7" t="s">
        <v>29</v>
      </c>
      <c r="F6236" s="7" t="s">
        <v>20</v>
      </c>
      <c r="G6236" s="6">
        <v>18</v>
      </c>
      <c r="H6236" s="8">
        <v>3.5430000000000001</v>
      </c>
      <c r="I6236" s="8">
        <v>24.338000000000001</v>
      </c>
      <c r="J6236" s="8">
        <v>0.10630000000000001</v>
      </c>
      <c r="K6236" s="8">
        <v>5.7539999999999996</v>
      </c>
      <c r="L6236" s="9">
        <f>K6236*Inputs!$B$5</f>
        <v>5.6389199999999997</v>
      </c>
      <c r="M6236" s="10">
        <f>IF(AND(OR(C6236=1,C6236=2,C6236=12),G6236&gt;=Inputs!$B$8,G6236&lt;=Inputs!$B$9,K6236&lt;=Inputs!$B$10),1,0)</f>
        <v>0</v>
      </c>
      <c r="N6236" s="9">
        <f>Inputs!$B$4</f>
        <v>54.991999999999997</v>
      </c>
      <c r="O6236" s="9">
        <f>IF(M6236=1,Inputs!$B$6,Inputs!$B$4)</f>
        <v>54.991999999999997</v>
      </c>
      <c r="P6236" s="9">
        <f>IF(M6236=1,Inputs!$B$7,Inputs!$B$4)</f>
        <v>54.991999999999997</v>
      </c>
      <c r="Q6236" s="9">
        <f>MAX(0,Inputs!$B$4-O6236)</f>
        <v>0</v>
      </c>
      <c r="R6236" s="9">
        <f>MAX(0,Inputs!$B$4-P6236)</f>
        <v>0</v>
      </c>
    </row>
    <row r="6237" spans="1:18" ht="15" customHeight="1">
      <c r="A6237" s="4">
        <v>44821.791666666701</v>
      </c>
      <c r="B6237" s="5">
        <v>44821</v>
      </c>
      <c r="C6237" s="6">
        <v>9</v>
      </c>
      <c r="D6237" s="7" t="s">
        <v>36</v>
      </c>
      <c r="E6237" s="7" t="s">
        <v>29</v>
      </c>
      <c r="F6237" s="7" t="s">
        <v>20</v>
      </c>
      <c r="G6237" s="6">
        <v>19</v>
      </c>
      <c r="H6237" s="8">
        <v>3.5430000000000001</v>
      </c>
      <c r="I6237" s="8">
        <v>24.338000000000001</v>
      </c>
      <c r="J6237" s="8">
        <v>0.16969999999999999</v>
      </c>
      <c r="K6237" s="8">
        <v>7.0709999999999997</v>
      </c>
      <c r="L6237" s="9">
        <f>K6237*Inputs!$B$5</f>
        <v>6.9295799999999996</v>
      </c>
      <c r="M6237" s="10">
        <f>IF(AND(OR(C6237=1,C6237=2,C6237=12),G6237&gt;=Inputs!$B$8,G6237&lt;=Inputs!$B$9,K6237&lt;=Inputs!$B$10),1,0)</f>
        <v>0</v>
      </c>
      <c r="N6237" s="9">
        <f>Inputs!$B$4</f>
        <v>54.991999999999997</v>
      </c>
      <c r="O6237" s="9">
        <f>IF(M6237=1,Inputs!$B$6,Inputs!$B$4)</f>
        <v>54.991999999999997</v>
      </c>
      <c r="P6237" s="9">
        <f>IF(M6237=1,Inputs!$B$7,Inputs!$B$4)</f>
        <v>54.991999999999997</v>
      </c>
      <c r="Q6237" s="9">
        <f>MAX(0,Inputs!$B$4-O6237)</f>
        <v>0</v>
      </c>
      <c r="R6237" s="9">
        <f>MAX(0,Inputs!$B$4-P6237)</f>
        <v>0</v>
      </c>
    </row>
    <row r="6238" spans="1:18" ht="15" customHeight="1">
      <c r="A6238" s="4">
        <v>44821.833333333299</v>
      </c>
      <c r="B6238" s="5">
        <v>44821</v>
      </c>
      <c r="C6238" s="6">
        <v>9</v>
      </c>
      <c r="D6238" s="7" t="s">
        <v>36</v>
      </c>
      <c r="E6238" s="7" t="s">
        <v>29</v>
      </c>
      <c r="F6238" s="7" t="s">
        <v>20</v>
      </c>
      <c r="G6238" s="6">
        <v>20</v>
      </c>
      <c r="H6238" s="8">
        <v>3.5430000000000001</v>
      </c>
      <c r="I6238" s="8">
        <v>24.338000000000001</v>
      </c>
      <c r="J6238" s="8">
        <v>0.28570000000000001</v>
      </c>
      <c r="K6238" s="8">
        <v>9.4830000000000005</v>
      </c>
      <c r="L6238" s="9">
        <f>K6238*Inputs!$B$5</f>
        <v>9.2933400000000006</v>
      </c>
      <c r="M6238" s="10">
        <f>IF(AND(OR(C6238=1,C6238=2,C6238=12),G6238&gt;=Inputs!$B$8,G6238&lt;=Inputs!$B$9,K6238&lt;=Inputs!$B$10),1,0)</f>
        <v>0</v>
      </c>
      <c r="N6238" s="9">
        <f>Inputs!$B$4</f>
        <v>54.991999999999997</v>
      </c>
      <c r="O6238" s="9">
        <f>IF(M6238=1,Inputs!$B$6,Inputs!$B$4)</f>
        <v>54.991999999999997</v>
      </c>
      <c r="P6238" s="9">
        <f>IF(M6238=1,Inputs!$B$7,Inputs!$B$4)</f>
        <v>54.991999999999997</v>
      </c>
      <c r="Q6238" s="9">
        <f>MAX(0,Inputs!$B$4-O6238)</f>
        <v>0</v>
      </c>
      <c r="R6238" s="9">
        <f>MAX(0,Inputs!$B$4-P6238)</f>
        <v>0</v>
      </c>
    </row>
    <row r="6239" spans="1:18" ht="15" customHeight="1">
      <c r="A6239" s="4">
        <v>44821.875</v>
      </c>
      <c r="B6239" s="5">
        <v>44821</v>
      </c>
      <c r="C6239" s="6">
        <v>9</v>
      </c>
      <c r="D6239" s="7" t="s">
        <v>36</v>
      </c>
      <c r="E6239" s="7" t="s">
        <v>29</v>
      </c>
      <c r="F6239" s="7" t="s">
        <v>20</v>
      </c>
      <c r="G6239" s="6">
        <v>21</v>
      </c>
      <c r="H6239" s="8">
        <v>3.5430000000000001</v>
      </c>
      <c r="I6239" s="8">
        <v>24.338000000000001</v>
      </c>
      <c r="J6239" s="8">
        <v>0.40760000000000002</v>
      </c>
      <c r="K6239" s="8">
        <v>12.019</v>
      </c>
      <c r="L6239" s="9">
        <f>K6239*Inputs!$B$5</f>
        <v>11.77862</v>
      </c>
      <c r="M6239" s="10">
        <f>IF(AND(OR(C6239=1,C6239=2,C6239=12),G6239&gt;=Inputs!$B$8,G6239&lt;=Inputs!$B$9,K6239&lt;=Inputs!$B$10),1,0)</f>
        <v>0</v>
      </c>
      <c r="N6239" s="9">
        <f>Inputs!$B$4</f>
        <v>54.991999999999997</v>
      </c>
      <c r="O6239" s="9">
        <f>IF(M6239=1,Inputs!$B$6,Inputs!$B$4)</f>
        <v>54.991999999999997</v>
      </c>
      <c r="P6239" s="9">
        <f>IF(M6239=1,Inputs!$B$7,Inputs!$B$4)</f>
        <v>54.991999999999997</v>
      </c>
      <c r="Q6239" s="9">
        <f>MAX(0,Inputs!$B$4-O6239)</f>
        <v>0</v>
      </c>
      <c r="R6239" s="9">
        <f>MAX(0,Inputs!$B$4-P6239)</f>
        <v>0</v>
      </c>
    </row>
    <row r="6240" spans="1:18" ht="15" customHeight="1">
      <c r="A6240" s="4">
        <v>44821.916666666701</v>
      </c>
      <c r="B6240" s="5">
        <v>44821</v>
      </c>
      <c r="C6240" s="6">
        <v>9</v>
      </c>
      <c r="D6240" s="7" t="s">
        <v>36</v>
      </c>
      <c r="E6240" s="7" t="s">
        <v>29</v>
      </c>
      <c r="F6240" s="7" t="s">
        <v>20</v>
      </c>
      <c r="G6240" s="6">
        <v>22</v>
      </c>
      <c r="H6240" s="8">
        <v>3.5430000000000001</v>
      </c>
      <c r="I6240" s="8">
        <v>24.338000000000001</v>
      </c>
      <c r="J6240" s="8">
        <v>0.64910000000000001</v>
      </c>
      <c r="K6240" s="8">
        <v>17.042000000000002</v>
      </c>
      <c r="L6240" s="9">
        <f>K6240*Inputs!$B$5</f>
        <v>16.701160000000002</v>
      </c>
      <c r="M6240" s="10">
        <f>IF(AND(OR(C6240=1,C6240=2,C6240=12),G6240&gt;=Inputs!$B$8,G6240&lt;=Inputs!$B$9,K6240&lt;=Inputs!$B$10),1,0)</f>
        <v>0</v>
      </c>
      <c r="N6240" s="9">
        <f>Inputs!$B$4</f>
        <v>54.991999999999997</v>
      </c>
      <c r="O6240" s="9">
        <f>IF(M6240=1,Inputs!$B$6,Inputs!$B$4)</f>
        <v>54.991999999999997</v>
      </c>
      <c r="P6240" s="9">
        <f>IF(M6240=1,Inputs!$B$7,Inputs!$B$4)</f>
        <v>54.991999999999997</v>
      </c>
      <c r="Q6240" s="9">
        <f>MAX(0,Inputs!$B$4-O6240)</f>
        <v>0</v>
      </c>
      <c r="R6240" s="9">
        <f>MAX(0,Inputs!$B$4-P6240)</f>
        <v>0</v>
      </c>
    </row>
    <row r="6241" spans="1:18" ht="15" customHeight="1">
      <c r="A6241" s="4">
        <v>44821.958333333299</v>
      </c>
      <c r="B6241" s="5">
        <v>44821</v>
      </c>
      <c r="C6241" s="6">
        <v>9</v>
      </c>
      <c r="D6241" s="7" t="s">
        <v>36</v>
      </c>
      <c r="E6241" s="7" t="s">
        <v>29</v>
      </c>
      <c r="F6241" s="7" t="s">
        <v>20</v>
      </c>
      <c r="G6241" s="6">
        <v>23</v>
      </c>
      <c r="H6241" s="8">
        <v>3.5430000000000001</v>
      </c>
      <c r="I6241" s="8">
        <v>24.338000000000001</v>
      </c>
      <c r="J6241" s="8">
        <v>0.89070000000000005</v>
      </c>
      <c r="K6241" s="8">
        <v>22.064</v>
      </c>
      <c r="L6241" s="9">
        <f>K6241*Inputs!$B$5</f>
        <v>21.622720000000001</v>
      </c>
      <c r="M6241" s="10">
        <f>IF(AND(OR(C6241=1,C6241=2,C6241=12),G6241&gt;=Inputs!$B$8,G6241&lt;=Inputs!$B$9,K6241&lt;=Inputs!$B$10),1,0)</f>
        <v>0</v>
      </c>
      <c r="N6241" s="9">
        <f>Inputs!$B$4</f>
        <v>54.991999999999997</v>
      </c>
      <c r="O6241" s="9">
        <f>IF(M6241=1,Inputs!$B$6,Inputs!$B$4)</f>
        <v>54.991999999999997</v>
      </c>
      <c r="P6241" s="9">
        <f>IF(M6241=1,Inputs!$B$7,Inputs!$B$4)</f>
        <v>54.991999999999997</v>
      </c>
      <c r="Q6241" s="9">
        <f>MAX(0,Inputs!$B$4-O6241)</f>
        <v>0</v>
      </c>
      <c r="R6241" s="9">
        <f>MAX(0,Inputs!$B$4-P6241)</f>
        <v>0</v>
      </c>
    </row>
    <row r="6242" spans="1:18" ht="15" customHeight="1">
      <c r="A6242" s="4">
        <v>44822</v>
      </c>
      <c r="B6242" s="5">
        <v>44822</v>
      </c>
      <c r="C6242" s="6">
        <v>9</v>
      </c>
      <c r="D6242" s="7" t="s">
        <v>36</v>
      </c>
      <c r="E6242" s="7" t="s">
        <v>29</v>
      </c>
      <c r="F6242" s="7" t="s">
        <v>21</v>
      </c>
      <c r="G6242" s="6">
        <v>0</v>
      </c>
      <c r="H6242" s="8">
        <v>4.0369999999999999</v>
      </c>
      <c r="I6242" s="8">
        <v>29.204000000000001</v>
      </c>
      <c r="J6242" s="8">
        <v>0.70189999999999997</v>
      </c>
      <c r="K6242" s="8">
        <v>21.701000000000001</v>
      </c>
      <c r="L6242" s="9">
        <f>K6242*Inputs!$B$5</f>
        <v>21.26698</v>
      </c>
      <c r="M6242" s="10">
        <f>IF(AND(OR(C6242=1,C6242=2,C6242=12),G6242&gt;=Inputs!$B$8,G6242&lt;=Inputs!$B$9,K6242&lt;=Inputs!$B$10),1,0)</f>
        <v>0</v>
      </c>
      <c r="N6242" s="9">
        <f>Inputs!$B$4</f>
        <v>54.991999999999997</v>
      </c>
      <c r="O6242" s="9">
        <f>IF(M6242=1,Inputs!$B$6,Inputs!$B$4)</f>
        <v>54.991999999999997</v>
      </c>
      <c r="P6242" s="9">
        <f>IF(M6242=1,Inputs!$B$7,Inputs!$B$4)</f>
        <v>54.991999999999997</v>
      </c>
      <c r="Q6242" s="9">
        <f>MAX(0,Inputs!$B$4-O6242)</f>
        <v>0</v>
      </c>
      <c r="R6242" s="9">
        <f>MAX(0,Inputs!$B$4-P6242)</f>
        <v>0</v>
      </c>
    </row>
    <row r="6243" spans="1:18" ht="15" customHeight="1">
      <c r="A6243" s="4">
        <v>44822.041666666701</v>
      </c>
      <c r="B6243" s="5">
        <v>44822</v>
      </c>
      <c r="C6243" s="6">
        <v>9</v>
      </c>
      <c r="D6243" s="7" t="s">
        <v>36</v>
      </c>
      <c r="E6243" s="7" t="s">
        <v>29</v>
      </c>
      <c r="F6243" s="7" t="s">
        <v>21</v>
      </c>
      <c r="G6243" s="6">
        <v>1</v>
      </c>
      <c r="H6243" s="8">
        <v>4.0369999999999999</v>
      </c>
      <c r="I6243" s="8">
        <v>29.204000000000001</v>
      </c>
      <c r="J6243" s="8">
        <v>0.79379999999999995</v>
      </c>
      <c r="K6243" s="8">
        <v>24.013999999999999</v>
      </c>
      <c r="L6243" s="9">
        <f>K6243*Inputs!$B$5</f>
        <v>23.533719999999999</v>
      </c>
      <c r="M6243" s="10">
        <f>IF(AND(OR(C6243=1,C6243=2,C6243=12),G6243&gt;=Inputs!$B$8,G6243&lt;=Inputs!$B$9,K6243&lt;=Inputs!$B$10),1,0)</f>
        <v>0</v>
      </c>
      <c r="N6243" s="9">
        <f>Inputs!$B$4</f>
        <v>54.991999999999997</v>
      </c>
      <c r="O6243" s="9">
        <f>IF(M6243=1,Inputs!$B$6,Inputs!$B$4)</f>
        <v>54.991999999999997</v>
      </c>
      <c r="P6243" s="9">
        <f>IF(M6243=1,Inputs!$B$7,Inputs!$B$4)</f>
        <v>54.991999999999997</v>
      </c>
      <c r="Q6243" s="9">
        <f>MAX(0,Inputs!$B$4-O6243)</f>
        <v>0</v>
      </c>
      <c r="R6243" s="9">
        <f>MAX(0,Inputs!$B$4-P6243)</f>
        <v>0</v>
      </c>
    </row>
    <row r="6244" spans="1:18" ht="15" customHeight="1">
      <c r="A6244" s="4">
        <v>44822.083333333299</v>
      </c>
      <c r="B6244" s="5">
        <v>44822</v>
      </c>
      <c r="C6244" s="6">
        <v>9</v>
      </c>
      <c r="D6244" s="7" t="s">
        <v>36</v>
      </c>
      <c r="E6244" s="7" t="s">
        <v>29</v>
      </c>
      <c r="F6244" s="7" t="s">
        <v>21</v>
      </c>
      <c r="G6244" s="6">
        <v>2</v>
      </c>
      <c r="H6244" s="8">
        <v>4.0369999999999999</v>
      </c>
      <c r="I6244" s="8">
        <v>29.204000000000001</v>
      </c>
      <c r="J6244" s="8">
        <v>0.88570000000000004</v>
      </c>
      <c r="K6244" s="8">
        <v>26.327000000000002</v>
      </c>
      <c r="L6244" s="9">
        <f>K6244*Inputs!$B$5</f>
        <v>25.800460000000001</v>
      </c>
      <c r="M6244" s="10">
        <f>IF(AND(OR(C6244=1,C6244=2,C6244=12),G6244&gt;=Inputs!$B$8,G6244&lt;=Inputs!$B$9,K6244&lt;=Inputs!$B$10),1,0)</f>
        <v>0</v>
      </c>
      <c r="N6244" s="9">
        <f>Inputs!$B$4</f>
        <v>54.991999999999997</v>
      </c>
      <c r="O6244" s="9">
        <f>IF(M6244=1,Inputs!$B$6,Inputs!$B$4)</f>
        <v>54.991999999999997</v>
      </c>
      <c r="P6244" s="9">
        <f>IF(M6244=1,Inputs!$B$7,Inputs!$B$4)</f>
        <v>54.991999999999997</v>
      </c>
      <c r="Q6244" s="9">
        <f>MAX(0,Inputs!$B$4-O6244)</f>
        <v>0</v>
      </c>
      <c r="R6244" s="9">
        <f>MAX(0,Inputs!$B$4-P6244)</f>
        <v>0</v>
      </c>
    </row>
    <row r="6245" spans="1:18" ht="15" customHeight="1">
      <c r="A6245" s="4">
        <v>44822.125</v>
      </c>
      <c r="B6245" s="5">
        <v>44822</v>
      </c>
      <c r="C6245" s="6">
        <v>9</v>
      </c>
      <c r="D6245" s="7" t="s">
        <v>36</v>
      </c>
      <c r="E6245" s="7" t="s">
        <v>29</v>
      </c>
      <c r="F6245" s="7" t="s">
        <v>21</v>
      </c>
      <c r="G6245" s="6">
        <v>3</v>
      </c>
      <c r="H6245" s="8">
        <v>4.0369999999999999</v>
      </c>
      <c r="I6245" s="8">
        <v>29.204000000000001</v>
      </c>
      <c r="J6245" s="8">
        <v>0.92279999999999995</v>
      </c>
      <c r="K6245" s="8">
        <v>27.262</v>
      </c>
      <c r="L6245" s="9">
        <f>K6245*Inputs!$B$5</f>
        <v>26.716760000000001</v>
      </c>
      <c r="M6245" s="10">
        <f>IF(AND(OR(C6245=1,C6245=2,C6245=12),G6245&gt;=Inputs!$B$8,G6245&lt;=Inputs!$B$9,K6245&lt;=Inputs!$B$10),1,0)</f>
        <v>0</v>
      </c>
      <c r="N6245" s="9">
        <f>Inputs!$B$4</f>
        <v>54.991999999999997</v>
      </c>
      <c r="O6245" s="9">
        <f>IF(M6245=1,Inputs!$B$6,Inputs!$B$4)</f>
        <v>54.991999999999997</v>
      </c>
      <c r="P6245" s="9">
        <f>IF(M6245=1,Inputs!$B$7,Inputs!$B$4)</f>
        <v>54.991999999999997</v>
      </c>
      <c r="Q6245" s="9">
        <f>MAX(0,Inputs!$B$4-O6245)</f>
        <v>0</v>
      </c>
      <c r="R6245" s="9">
        <f>MAX(0,Inputs!$B$4-P6245)</f>
        <v>0</v>
      </c>
    </row>
    <row r="6246" spans="1:18" ht="15" customHeight="1">
      <c r="A6246" s="4">
        <v>44822.166666666701</v>
      </c>
      <c r="B6246" s="5">
        <v>44822</v>
      </c>
      <c r="C6246" s="6">
        <v>9</v>
      </c>
      <c r="D6246" s="7" t="s">
        <v>36</v>
      </c>
      <c r="E6246" s="7" t="s">
        <v>29</v>
      </c>
      <c r="F6246" s="7" t="s">
        <v>21</v>
      </c>
      <c r="G6246" s="6">
        <v>4</v>
      </c>
      <c r="H6246" s="8">
        <v>4.0369999999999999</v>
      </c>
      <c r="I6246" s="8">
        <v>29.204000000000001</v>
      </c>
      <c r="J6246" s="8">
        <v>0.96</v>
      </c>
      <c r="K6246" s="8">
        <v>28.196999999999999</v>
      </c>
      <c r="L6246" s="9">
        <f>K6246*Inputs!$B$5</f>
        <v>27.63306</v>
      </c>
      <c r="M6246" s="10">
        <f>IF(AND(OR(C6246=1,C6246=2,C6246=12),G6246&gt;=Inputs!$B$8,G6246&lt;=Inputs!$B$9,K6246&lt;=Inputs!$B$10),1,0)</f>
        <v>0</v>
      </c>
      <c r="N6246" s="9">
        <f>Inputs!$B$4</f>
        <v>54.991999999999997</v>
      </c>
      <c r="O6246" s="9">
        <f>IF(M6246=1,Inputs!$B$6,Inputs!$B$4)</f>
        <v>54.991999999999997</v>
      </c>
      <c r="P6246" s="9">
        <f>IF(M6246=1,Inputs!$B$7,Inputs!$B$4)</f>
        <v>54.991999999999997</v>
      </c>
      <c r="Q6246" s="9">
        <f>MAX(0,Inputs!$B$4-O6246)</f>
        <v>0</v>
      </c>
      <c r="R6246" s="9">
        <f>MAX(0,Inputs!$B$4-P6246)</f>
        <v>0</v>
      </c>
    </row>
    <row r="6247" spans="1:18" ht="15" customHeight="1">
      <c r="A6247" s="4">
        <v>44822.208333333299</v>
      </c>
      <c r="B6247" s="5">
        <v>44822</v>
      </c>
      <c r="C6247" s="6">
        <v>9</v>
      </c>
      <c r="D6247" s="7" t="s">
        <v>36</v>
      </c>
      <c r="E6247" s="7" t="s">
        <v>29</v>
      </c>
      <c r="F6247" s="7" t="s">
        <v>21</v>
      </c>
      <c r="G6247" s="6">
        <v>5</v>
      </c>
      <c r="H6247" s="8">
        <v>4.0369999999999999</v>
      </c>
      <c r="I6247" s="8">
        <v>29.204000000000001</v>
      </c>
      <c r="J6247" s="8">
        <v>0.92969999999999997</v>
      </c>
      <c r="K6247" s="8">
        <v>27.434000000000001</v>
      </c>
      <c r="L6247" s="9">
        <f>K6247*Inputs!$B$5</f>
        <v>26.88532</v>
      </c>
      <c r="M6247" s="10">
        <f>IF(AND(OR(C6247=1,C6247=2,C6247=12),G6247&gt;=Inputs!$B$8,G6247&lt;=Inputs!$B$9,K6247&lt;=Inputs!$B$10),1,0)</f>
        <v>0</v>
      </c>
      <c r="N6247" s="9">
        <f>Inputs!$B$4</f>
        <v>54.991999999999997</v>
      </c>
      <c r="O6247" s="9">
        <f>IF(M6247=1,Inputs!$B$6,Inputs!$B$4)</f>
        <v>54.991999999999997</v>
      </c>
      <c r="P6247" s="9">
        <f>IF(M6247=1,Inputs!$B$7,Inputs!$B$4)</f>
        <v>54.991999999999997</v>
      </c>
      <c r="Q6247" s="9">
        <f>MAX(0,Inputs!$B$4-O6247)</f>
        <v>0</v>
      </c>
      <c r="R6247" s="9">
        <f>MAX(0,Inputs!$B$4-P6247)</f>
        <v>0</v>
      </c>
    </row>
    <row r="6248" spans="1:18" ht="15" customHeight="1">
      <c r="A6248" s="4">
        <v>44822.25</v>
      </c>
      <c r="B6248" s="5">
        <v>44822</v>
      </c>
      <c r="C6248" s="6">
        <v>9</v>
      </c>
      <c r="D6248" s="7" t="s">
        <v>36</v>
      </c>
      <c r="E6248" s="7" t="s">
        <v>29</v>
      </c>
      <c r="F6248" s="7" t="s">
        <v>21</v>
      </c>
      <c r="G6248" s="6">
        <v>6</v>
      </c>
      <c r="H6248" s="8">
        <v>4.0369999999999999</v>
      </c>
      <c r="I6248" s="8">
        <v>29.204000000000001</v>
      </c>
      <c r="J6248" s="8">
        <v>0.80259999999999998</v>
      </c>
      <c r="K6248" s="8">
        <v>24.234999999999999</v>
      </c>
      <c r="L6248" s="9">
        <f>K6248*Inputs!$B$5</f>
        <v>23.750299999999999</v>
      </c>
      <c r="M6248" s="10">
        <f>IF(AND(OR(C6248=1,C6248=2,C6248=12),G6248&gt;=Inputs!$B$8,G6248&lt;=Inputs!$B$9,K6248&lt;=Inputs!$B$10),1,0)</f>
        <v>0</v>
      </c>
      <c r="N6248" s="9">
        <f>Inputs!$B$4</f>
        <v>54.991999999999997</v>
      </c>
      <c r="O6248" s="9">
        <f>IF(M6248=1,Inputs!$B$6,Inputs!$B$4)</f>
        <v>54.991999999999997</v>
      </c>
      <c r="P6248" s="9">
        <f>IF(M6248=1,Inputs!$B$7,Inputs!$B$4)</f>
        <v>54.991999999999997</v>
      </c>
      <c r="Q6248" s="9">
        <f>MAX(0,Inputs!$B$4-O6248)</f>
        <v>0</v>
      </c>
      <c r="R6248" s="9">
        <f>MAX(0,Inputs!$B$4-P6248)</f>
        <v>0</v>
      </c>
    </row>
    <row r="6249" spans="1:18" ht="15" customHeight="1">
      <c r="A6249" s="4">
        <v>44822.291666666701</v>
      </c>
      <c r="B6249" s="5">
        <v>44822</v>
      </c>
      <c r="C6249" s="6">
        <v>9</v>
      </c>
      <c r="D6249" s="7" t="s">
        <v>36</v>
      </c>
      <c r="E6249" s="7" t="s">
        <v>29</v>
      </c>
      <c r="F6249" s="7" t="s">
        <v>21</v>
      </c>
      <c r="G6249" s="6">
        <v>7</v>
      </c>
      <c r="H6249" s="8">
        <v>4.0369999999999999</v>
      </c>
      <c r="I6249" s="8">
        <v>29.204000000000001</v>
      </c>
      <c r="J6249" s="8">
        <v>0.65790000000000004</v>
      </c>
      <c r="K6249" s="8">
        <v>20.594000000000001</v>
      </c>
      <c r="L6249" s="9">
        <f>K6249*Inputs!$B$5</f>
        <v>20.182120000000001</v>
      </c>
      <c r="M6249" s="10">
        <f>IF(AND(OR(C6249=1,C6249=2,C6249=12),G6249&gt;=Inputs!$B$8,G6249&lt;=Inputs!$B$9,K6249&lt;=Inputs!$B$10),1,0)</f>
        <v>0</v>
      </c>
      <c r="N6249" s="9">
        <f>Inputs!$B$4</f>
        <v>54.991999999999997</v>
      </c>
      <c r="O6249" s="9">
        <f>IF(M6249=1,Inputs!$B$6,Inputs!$B$4)</f>
        <v>54.991999999999997</v>
      </c>
      <c r="P6249" s="9">
        <f>IF(M6249=1,Inputs!$B$7,Inputs!$B$4)</f>
        <v>54.991999999999997</v>
      </c>
      <c r="Q6249" s="9">
        <f>MAX(0,Inputs!$B$4-O6249)</f>
        <v>0</v>
      </c>
      <c r="R6249" s="9">
        <f>MAX(0,Inputs!$B$4-P6249)</f>
        <v>0</v>
      </c>
    </row>
    <row r="6250" spans="1:18" ht="15" customHeight="1">
      <c r="A6250" s="4">
        <v>44822.333333333299</v>
      </c>
      <c r="B6250" s="5">
        <v>44822</v>
      </c>
      <c r="C6250" s="6">
        <v>9</v>
      </c>
      <c r="D6250" s="7" t="s">
        <v>36</v>
      </c>
      <c r="E6250" s="7" t="s">
        <v>29</v>
      </c>
      <c r="F6250" s="7" t="s">
        <v>21</v>
      </c>
      <c r="G6250" s="6">
        <v>8</v>
      </c>
      <c r="H6250" s="8">
        <v>4.0369999999999999</v>
      </c>
      <c r="I6250" s="8">
        <v>29.204000000000001</v>
      </c>
      <c r="J6250" s="8">
        <v>0.5454</v>
      </c>
      <c r="K6250" s="8">
        <v>17.763999999999999</v>
      </c>
      <c r="L6250" s="9">
        <f>K6250*Inputs!$B$5</f>
        <v>17.408719999999999</v>
      </c>
      <c r="M6250" s="10">
        <f>IF(AND(OR(C6250=1,C6250=2,C6250=12),G6250&gt;=Inputs!$B$8,G6250&lt;=Inputs!$B$9,K6250&lt;=Inputs!$B$10),1,0)</f>
        <v>0</v>
      </c>
      <c r="N6250" s="9">
        <f>Inputs!$B$4</f>
        <v>54.991999999999997</v>
      </c>
      <c r="O6250" s="9">
        <f>IF(M6250=1,Inputs!$B$6,Inputs!$B$4)</f>
        <v>54.991999999999997</v>
      </c>
      <c r="P6250" s="9">
        <f>IF(M6250=1,Inputs!$B$7,Inputs!$B$4)</f>
        <v>54.991999999999997</v>
      </c>
      <c r="Q6250" s="9">
        <f>MAX(0,Inputs!$B$4-O6250)</f>
        <v>0</v>
      </c>
      <c r="R6250" s="9">
        <f>MAX(0,Inputs!$B$4-P6250)</f>
        <v>0</v>
      </c>
    </row>
    <row r="6251" spans="1:18" ht="15" customHeight="1">
      <c r="A6251" s="4">
        <v>44822.375</v>
      </c>
      <c r="B6251" s="5">
        <v>44822</v>
      </c>
      <c r="C6251" s="6">
        <v>9</v>
      </c>
      <c r="D6251" s="7" t="s">
        <v>36</v>
      </c>
      <c r="E6251" s="7" t="s">
        <v>29</v>
      </c>
      <c r="F6251" s="7" t="s">
        <v>21</v>
      </c>
      <c r="G6251" s="6">
        <v>9</v>
      </c>
      <c r="H6251" s="8">
        <v>4.0369999999999999</v>
      </c>
      <c r="I6251" s="8">
        <v>29.204000000000001</v>
      </c>
      <c r="J6251" s="8">
        <v>0.53659999999999997</v>
      </c>
      <c r="K6251" s="8">
        <v>17.542000000000002</v>
      </c>
      <c r="L6251" s="9">
        <f>K6251*Inputs!$B$5</f>
        <v>17.19116</v>
      </c>
      <c r="M6251" s="10">
        <f>IF(AND(OR(C6251=1,C6251=2,C6251=12),G6251&gt;=Inputs!$B$8,G6251&lt;=Inputs!$B$9,K6251&lt;=Inputs!$B$10),1,0)</f>
        <v>0</v>
      </c>
      <c r="N6251" s="9">
        <f>Inputs!$B$4</f>
        <v>54.991999999999997</v>
      </c>
      <c r="O6251" s="9">
        <f>IF(M6251=1,Inputs!$B$6,Inputs!$B$4)</f>
        <v>54.991999999999997</v>
      </c>
      <c r="P6251" s="9">
        <f>IF(M6251=1,Inputs!$B$7,Inputs!$B$4)</f>
        <v>54.991999999999997</v>
      </c>
      <c r="Q6251" s="9">
        <f>MAX(0,Inputs!$B$4-O6251)</f>
        <v>0</v>
      </c>
      <c r="R6251" s="9">
        <f>MAX(0,Inputs!$B$4-P6251)</f>
        <v>0</v>
      </c>
    </row>
    <row r="6252" spans="1:18" ht="15" customHeight="1">
      <c r="A6252" s="4">
        <v>44822.416666666701</v>
      </c>
      <c r="B6252" s="5">
        <v>44822</v>
      </c>
      <c r="C6252" s="6">
        <v>9</v>
      </c>
      <c r="D6252" s="7" t="s">
        <v>36</v>
      </c>
      <c r="E6252" s="7" t="s">
        <v>29</v>
      </c>
      <c r="F6252" s="7" t="s">
        <v>21</v>
      </c>
      <c r="G6252" s="6">
        <v>10</v>
      </c>
      <c r="H6252" s="8">
        <v>4.0369999999999999</v>
      </c>
      <c r="I6252" s="8">
        <v>29.204000000000001</v>
      </c>
      <c r="J6252" s="8">
        <v>0.54930000000000001</v>
      </c>
      <c r="K6252" s="8">
        <v>17.861999999999998</v>
      </c>
      <c r="L6252" s="9">
        <f>K6252*Inputs!$B$5</f>
        <v>17.504759999999997</v>
      </c>
      <c r="M6252" s="10">
        <f>IF(AND(OR(C6252=1,C6252=2,C6252=12),G6252&gt;=Inputs!$B$8,G6252&lt;=Inputs!$B$9,K6252&lt;=Inputs!$B$10),1,0)</f>
        <v>0</v>
      </c>
      <c r="N6252" s="9">
        <f>Inputs!$B$4</f>
        <v>54.991999999999997</v>
      </c>
      <c r="O6252" s="9">
        <f>IF(M6252=1,Inputs!$B$6,Inputs!$B$4)</f>
        <v>54.991999999999997</v>
      </c>
      <c r="P6252" s="9">
        <f>IF(M6252=1,Inputs!$B$7,Inputs!$B$4)</f>
        <v>54.991999999999997</v>
      </c>
      <c r="Q6252" s="9">
        <f>MAX(0,Inputs!$B$4-O6252)</f>
        <v>0</v>
      </c>
      <c r="R6252" s="9">
        <f>MAX(0,Inputs!$B$4-P6252)</f>
        <v>0</v>
      </c>
    </row>
    <row r="6253" spans="1:18" ht="15" customHeight="1">
      <c r="A6253" s="4">
        <v>44822.458333333299</v>
      </c>
      <c r="B6253" s="5">
        <v>44822</v>
      </c>
      <c r="C6253" s="6">
        <v>9</v>
      </c>
      <c r="D6253" s="7" t="s">
        <v>36</v>
      </c>
      <c r="E6253" s="7" t="s">
        <v>29</v>
      </c>
      <c r="F6253" s="7" t="s">
        <v>21</v>
      </c>
      <c r="G6253" s="6">
        <v>11</v>
      </c>
      <c r="H6253" s="8">
        <v>4.0369999999999999</v>
      </c>
      <c r="I6253" s="8">
        <v>29.204000000000001</v>
      </c>
      <c r="J6253" s="8">
        <v>0.5444</v>
      </c>
      <c r="K6253" s="8">
        <v>17.739000000000001</v>
      </c>
      <c r="L6253" s="9">
        <f>K6253*Inputs!$B$5</f>
        <v>17.384219999999999</v>
      </c>
      <c r="M6253" s="10">
        <f>IF(AND(OR(C6253=1,C6253=2,C6253=12),G6253&gt;=Inputs!$B$8,G6253&lt;=Inputs!$B$9,K6253&lt;=Inputs!$B$10),1,0)</f>
        <v>0</v>
      </c>
      <c r="N6253" s="9">
        <f>Inputs!$B$4</f>
        <v>54.991999999999997</v>
      </c>
      <c r="O6253" s="9">
        <f>IF(M6253=1,Inputs!$B$6,Inputs!$B$4)</f>
        <v>54.991999999999997</v>
      </c>
      <c r="P6253" s="9">
        <f>IF(M6253=1,Inputs!$B$7,Inputs!$B$4)</f>
        <v>54.991999999999997</v>
      </c>
      <c r="Q6253" s="9">
        <f>MAX(0,Inputs!$B$4-O6253)</f>
        <v>0</v>
      </c>
      <c r="R6253" s="9">
        <f>MAX(0,Inputs!$B$4-P6253)</f>
        <v>0</v>
      </c>
    </row>
    <row r="6254" spans="1:18" ht="15" customHeight="1">
      <c r="A6254" s="4">
        <v>44822.5</v>
      </c>
      <c r="B6254" s="5">
        <v>44822</v>
      </c>
      <c r="C6254" s="6">
        <v>9</v>
      </c>
      <c r="D6254" s="7" t="s">
        <v>36</v>
      </c>
      <c r="E6254" s="7" t="s">
        <v>29</v>
      </c>
      <c r="F6254" s="7" t="s">
        <v>21</v>
      </c>
      <c r="G6254" s="6">
        <v>12</v>
      </c>
      <c r="H6254" s="8">
        <v>4.0369999999999999</v>
      </c>
      <c r="I6254" s="8">
        <v>29.204000000000001</v>
      </c>
      <c r="J6254" s="8">
        <v>0.53959999999999997</v>
      </c>
      <c r="K6254" s="8">
        <v>17.616</v>
      </c>
      <c r="L6254" s="9">
        <f>K6254*Inputs!$B$5</f>
        <v>17.263680000000001</v>
      </c>
      <c r="M6254" s="10">
        <f>IF(AND(OR(C6254=1,C6254=2,C6254=12),G6254&gt;=Inputs!$B$8,G6254&lt;=Inputs!$B$9,K6254&lt;=Inputs!$B$10),1,0)</f>
        <v>0</v>
      </c>
      <c r="N6254" s="9">
        <f>Inputs!$B$4</f>
        <v>54.991999999999997</v>
      </c>
      <c r="O6254" s="9">
        <f>IF(M6254=1,Inputs!$B$6,Inputs!$B$4)</f>
        <v>54.991999999999997</v>
      </c>
      <c r="P6254" s="9">
        <f>IF(M6254=1,Inputs!$B$7,Inputs!$B$4)</f>
        <v>54.991999999999997</v>
      </c>
      <c r="Q6254" s="9">
        <f>MAX(0,Inputs!$B$4-O6254)</f>
        <v>0</v>
      </c>
      <c r="R6254" s="9">
        <f>MAX(0,Inputs!$B$4-P6254)</f>
        <v>0</v>
      </c>
    </row>
    <row r="6255" spans="1:18" ht="15" customHeight="1">
      <c r="A6255" s="4">
        <v>44822.541666666701</v>
      </c>
      <c r="B6255" s="5">
        <v>44822</v>
      </c>
      <c r="C6255" s="6">
        <v>9</v>
      </c>
      <c r="D6255" s="7" t="s">
        <v>36</v>
      </c>
      <c r="E6255" s="7" t="s">
        <v>29</v>
      </c>
      <c r="F6255" s="7" t="s">
        <v>21</v>
      </c>
      <c r="G6255" s="6">
        <v>13</v>
      </c>
      <c r="H6255" s="8">
        <v>4.0369999999999999</v>
      </c>
      <c r="I6255" s="8">
        <v>29.204000000000001</v>
      </c>
      <c r="J6255" s="8">
        <v>0.54349999999999998</v>
      </c>
      <c r="K6255" s="8">
        <v>17.713999999999999</v>
      </c>
      <c r="L6255" s="9">
        <f>K6255*Inputs!$B$5</f>
        <v>17.359719999999999</v>
      </c>
      <c r="M6255" s="10">
        <f>IF(AND(OR(C6255=1,C6255=2,C6255=12),G6255&gt;=Inputs!$B$8,G6255&lt;=Inputs!$B$9,K6255&lt;=Inputs!$B$10),1,0)</f>
        <v>0</v>
      </c>
      <c r="N6255" s="9">
        <f>Inputs!$B$4</f>
        <v>54.991999999999997</v>
      </c>
      <c r="O6255" s="9">
        <f>IF(M6255=1,Inputs!$B$6,Inputs!$B$4)</f>
        <v>54.991999999999997</v>
      </c>
      <c r="P6255" s="9">
        <f>IF(M6255=1,Inputs!$B$7,Inputs!$B$4)</f>
        <v>54.991999999999997</v>
      </c>
      <c r="Q6255" s="9">
        <f>MAX(0,Inputs!$B$4-O6255)</f>
        <v>0</v>
      </c>
      <c r="R6255" s="9">
        <f>MAX(0,Inputs!$B$4-P6255)</f>
        <v>0</v>
      </c>
    </row>
    <row r="6256" spans="1:18" ht="15" customHeight="1">
      <c r="A6256" s="4">
        <v>44822.583333333299</v>
      </c>
      <c r="B6256" s="5">
        <v>44822</v>
      </c>
      <c r="C6256" s="6">
        <v>9</v>
      </c>
      <c r="D6256" s="7" t="s">
        <v>36</v>
      </c>
      <c r="E6256" s="7" t="s">
        <v>29</v>
      </c>
      <c r="F6256" s="7" t="s">
        <v>21</v>
      </c>
      <c r="G6256" s="6">
        <v>14</v>
      </c>
      <c r="H6256" s="8">
        <v>4.0369999999999999</v>
      </c>
      <c r="I6256" s="8">
        <v>29.204000000000001</v>
      </c>
      <c r="J6256" s="8">
        <v>0.48280000000000001</v>
      </c>
      <c r="K6256" s="8">
        <v>16.189</v>
      </c>
      <c r="L6256" s="9">
        <f>K6256*Inputs!$B$5</f>
        <v>15.865219999999999</v>
      </c>
      <c r="M6256" s="10">
        <f>IF(AND(OR(C6256=1,C6256=2,C6256=12),G6256&gt;=Inputs!$B$8,G6256&lt;=Inputs!$B$9,K6256&lt;=Inputs!$B$10),1,0)</f>
        <v>0</v>
      </c>
      <c r="N6256" s="9">
        <f>Inputs!$B$4</f>
        <v>54.991999999999997</v>
      </c>
      <c r="O6256" s="9">
        <f>IF(M6256=1,Inputs!$B$6,Inputs!$B$4)</f>
        <v>54.991999999999997</v>
      </c>
      <c r="P6256" s="9">
        <f>IF(M6256=1,Inputs!$B$7,Inputs!$B$4)</f>
        <v>54.991999999999997</v>
      </c>
      <c r="Q6256" s="9">
        <f>MAX(0,Inputs!$B$4-O6256)</f>
        <v>0</v>
      </c>
      <c r="R6256" s="9">
        <f>MAX(0,Inputs!$B$4-P6256)</f>
        <v>0</v>
      </c>
    </row>
    <row r="6257" spans="1:18" ht="15" customHeight="1">
      <c r="A6257" s="4">
        <v>44822.625</v>
      </c>
      <c r="B6257" s="5">
        <v>44822</v>
      </c>
      <c r="C6257" s="6">
        <v>9</v>
      </c>
      <c r="D6257" s="7" t="s">
        <v>36</v>
      </c>
      <c r="E6257" s="7" t="s">
        <v>29</v>
      </c>
      <c r="F6257" s="7" t="s">
        <v>21</v>
      </c>
      <c r="G6257" s="6">
        <v>15</v>
      </c>
      <c r="H6257" s="8">
        <v>4.0369999999999999</v>
      </c>
      <c r="I6257" s="8">
        <v>29.204000000000001</v>
      </c>
      <c r="J6257" s="8">
        <v>0.41339999999999999</v>
      </c>
      <c r="K6257" s="8">
        <v>14.442</v>
      </c>
      <c r="L6257" s="9">
        <f>K6257*Inputs!$B$5</f>
        <v>14.15316</v>
      </c>
      <c r="M6257" s="10">
        <f>IF(AND(OR(C6257=1,C6257=2,C6257=12),G6257&gt;=Inputs!$B$8,G6257&lt;=Inputs!$B$9,K6257&lt;=Inputs!$B$10),1,0)</f>
        <v>0</v>
      </c>
      <c r="N6257" s="9">
        <f>Inputs!$B$4</f>
        <v>54.991999999999997</v>
      </c>
      <c r="O6257" s="9">
        <f>IF(M6257=1,Inputs!$B$6,Inputs!$B$4)</f>
        <v>54.991999999999997</v>
      </c>
      <c r="P6257" s="9">
        <f>IF(M6257=1,Inputs!$B$7,Inputs!$B$4)</f>
        <v>54.991999999999997</v>
      </c>
      <c r="Q6257" s="9">
        <f>MAX(0,Inputs!$B$4-O6257)</f>
        <v>0</v>
      </c>
      <c r="R6257" s="9">
        <f>MAX(0,Inputs!$B$4-P6257)</f>
        <v>0</v>
      </c>
    </row>
    <row r="6258" spans="1:18" ht="15" customHeight="1">
      <c r="A6258" s="4">
        <v>44822.666666666701</v>
      </c>
      <c r="B6258" s="5">
        <v>44822</v>
      </c>
      <c r="C6258" s="6">
        <v>9</v>
      </c>
      <c r="D6258" s="7" t="s">
        <v>36</v>
      </c>
      <c r="E6258" s="7" t="s">
        <v>29</v>
      </c>
      <c r="F6258" s="7" t="s">
        <v>21</v>
      </c>
      <c r="G6258" s="6">
        <v>16</v>
      </c>
      <c r="H6258" s="8">
        <v>4.0369999999999999</v>
      </c>
      <c r="I6258" s="8">
        <v>29.204000000000001</v>
      </c>
      <c r="J6258" s="8">
        <v>0.30099999999999999</v>
      </c>
      <c r="K6258" s="8">
        <v>11.612</v>
      </c>
      <c r="L6258" s="9">
        <f>K6258*Inputs!$B$5</f>
        <v>11.379759999999999</v>
      </c>
      <c r="M6258" s="10">
        <f>IF(AND(OR(C6258=1,C6258=2,C6258=12),G6258&gt;=Inputs!$B$8,G6258&lt;=Inputs!$B$9,K6258&lt;=Inputs!$B$10),1,0)</f>
        <v>0</v>
      </c>
      <c r="N6258" s="9">
        <f>Inputs!$B$4</f>
        <v>54.991999999999997</v>
      </c>
      <c r="O6258" s="9">
        <f>IF(M6258=1,Inputs!$B$6,Inputs!$B$4)</f>
        <v>54.991999999999997</v>
      </c>
      <c r="P6258" s="9">
        <f>IF(M6258=1,Inputs!$B$7,Inputs!$B$4)</f>
        <v>54.991999999999997</v>
      </c>
      <c r="Q6258" s="9">
        <f>MAX(0,Inputs!$B$4-O6258)</f>
        <v>0</v>
      </c>
      <c r="R6258" s="9">
        <f>MAX(0,Inputs!$B$4-P6258)</f>
        <v>0</v>
      </c>
    </row>
    <row r="6259" spans="1:18" ht="15" customHeight="1">
      <c r="A6259" s="4">
        <v>44822.708333333299</v>
      </c>
      <c r="B6259" s="5">
        <v>44822</v>
      </c>
      <c r="C6259" s="6">
        <v>9</v>
      </c>
      <c r="D6259" s="7" t="s">
        <v>36</v>
      </c>
      <c r="E6259" s="7" t="s">
        <v>29</v>
      </c>
      <c r="F6259" s="7" t="s">
        <v>21</v>
      </c>
      <c r="G6259" s="6">
        <v>17</v>
      </c>
      <c r="H6259" s="8">
        <v>4.0369999999999999</v>
      </c>
      <c r="I6259" s="8">
        <v>29.204000000000001</v>
      </c>
      <c r="J6259" s="8">
        <v>0.1152</v>
      </c>
      <c r="K6259" s="8">
        <v>6.9359999999999999</v>
      </c>
      <c r="L6259" s="9">
        <f>K6259*Inputs!$B$5</f>
        <v>6.7972799999999998</v>
      </c>
      <c r="M6259" s="10">
        <f>IF(AND(OR(C6259=1,C6259=2,C6259=12),G6259&gt;=Inputs!$B$8,G6259&lt;=Inputs!$B$9,K6259&lt;=Inputs!$B$10),1,0)</f>
        <v>0</v>
      </c>
      <c r="N6259" s="9">
        <f>Inputs!$B$4</f>
        <v>54.991999999999997</v>
      </c>
      <c r="O6259" s="9">
        <f>IF(M6259=1,Inputs!$B$6,Inputs!$B$4)</f>
        <v>54.991999999999997</v>
      </c>
      <c r="P6259" s="9">
        <f>IF(M6259=1,Inputs!$B$7,Inputs!$B$4)</f>
        <v>54.991999999999997</v>
      </c>
      <c r="Q6259" s="9">
        <f>MAX(0,Inputs!$B$4-O6259)</f>
        <v>0</v>
      </c>
      <c r="R6259" s="9">
        <f>MAX(0,Inputs!$B$4-P6259)</f>
        <v>0</v>
      </c>
    </row>
    <row r="6260" spans="1:18" ht="15" customHeight="1">
      <c r="A6260" s="4">
        <v>44822.75</v>
      </c>
      <c r="B6260" s="5">
        <v>44822</v>
      </c>
      <c r="C6260" s="6">
        <v>9</v>
      </c>
      <c r="D6260" s="7" t="s">
        <v>36</v>
      </c>
      <c r="E6260" s="7" t="s">
        <v>29</v>
      </c>
      <c r="F6260" s="7" t="s">
        <v>21</v>
      </c>
      <c r="G6260" s="6">
        <v>18</v>
      </c>
      <c r="H6260" s="8">
        <v>4.0369999999999999</v>
      </c>
      <c r="I6260" s="8">
        <v>29.204000000000001</v>
      </c>
      <c r="J6260" s="8">
        <v>0.08</v>
      </c>
      <c r="K6260" s="8">
        <v>6.05</v>
      </c>
      <c r="L6260" s="9">
        <f>K6260*Inputs!$B$5</f>
        <v>5.9289999999999994</v>
      </c>
      <c r="M6260" s="10">
        <f>IF(AND(OR(C6260=1,C6260=2,C6260=12),G6260&gt;=Inputs!$B$8,G6260&lt;=Inputs!$B$9,K6260&lt;=Inputs!$B$10),1,0)</f>
        <v>0</v>
      </c>
      <c r="N6260" s="9">
        <f>Inputs!$B$4</f>
        <v>54.991999999999997</v>
      </c>
      <c r="O6260" s="9">
        <f>IF(M6260=1,Inputs!$B$6,Inputs!$B$4)</f>
        <v>54.991999999999997</v>
      </c>
      <c r="P6260" s="9">
        <f>IF(M6260=1,Inputs!$B$7,Inputs!$B$4)</f>
        <v>54.991999999999997</v>
      </c>
      <c r="Q6260" s="9">
        <f>MAX(0,Inputs!$B$4-O6260)</f>
        <v>0</v>
      </c>
      <c r="R6260" s="9">
        <f>MAX(0,Inputs!$B$4-P6260)</f>
        <v>0</v>
      </c>
    </row>
    <row r="6261" spans="1:18" ht="15" customHeight="1">
      <c r="A6261" s="4">
        <v>44822.791666666701</v>
      </c>
      <c r="B6261" s="5">
        <v>44822</v>
      </c>
      <c r="C6261" s="6">
        <v>9</v>
      </c>
      <c r="D6261" s="7" t="s">
        <v>36</v>
      </c>
      <c r="E6261" s="7" t="s">
        <v>29</v>
      </c>
      <c r="F6261" s="7" t="s">
        <v>21</v>
      </c>
      <c r="G6261" s="6">
        <v>19</v>
      </c>
      <c r="H6261" s="8">
        <v>4.0369999999999999</v>
      </c>
      <c r="I6261" s="8">
        <v>29.204000000000001</v>
      </c>
      <c r="J6261" s="8">
        <v>0.17480000000000001</v>
      </c>
      <c r="K6261" s="8">
        <v>8.4369999999999994</v>
      </c>
      <c r="L6261" s="9">
        <f>K6261*Inputs!$B$5</f>
        <v>8.2682599999999997</v>
      </c>
      <c r="M6261" s="10">
        <f>IF(AND(OR(C6261=1,C6261=2,C6261=12),G6261&gt;=Inputs!$B$8,G6261&lt;=Inputs!$B$9,K6261&lt;=Inputs!$B$10),1,0)</f>
        <v>0</v>
      </c>
      <c r="N6261" s="9">
        <f>Inputs!$B$4</f>
        <v>54.991999999999997</v>
      </c>
      <c r="O6261" s="9">
        <f>IF(M6261=1,Inputs!$B$6,Inputs!$B$4)</f>
        <v>54.991999999999997</v>
      </c>
      <c r="P6261" s="9">
        <f>IF(M6261=1,Inputs!$B$7,Inputs!$B$4)</f>
        <v>54.991999999999997</v>
      </c>
      <c r="Q6261" s="9">
        <f>MAX(0,Inputs!$B$4-O6261)</f>
        <v>0</v>
      </c>
      <c r="R6261" s="9">
        <f>MAX(0,Inputs!$B$4-P6261)</f>
        <v>0</v>
      </c>
    </row>
    <row r="6262" spans="1:18" ht="15" customHeight="1">
      <c r="A6262" s="4">
        <v>44822.833333333299</v>
      </c>
      <c r="B6262" s="5">
        <v>44822</v>
      </c>
      <c r="C6262" s="6">
        <v>9</v>
      </c>
      <c r="D6262" s="7" t="s">
        <v>36</v>
      </c>
      <c r="E6262" s="7" t="s">
        <v>29</v>
      </c>
      <c r="F6262" s="7" t="s">
        <v>21</v>
      </c>
      <c r="G6262" s="6">
        <v>20</v>
      </c>
      <c r="H6262" s="8">
        <v>4.0369999999999999</v>
      </c>
      <c r="I6262" s="8">
        <v>29.204000000000001</v>
      </c>
      <c r="J6262" s="8">
        <v>0.22670000000000001</v>
      </c>
      <c r="K6262" s="8">
        <v>9.7420000000000009</v>
      </c>
      <c r="L6262" s="9">
        <f>K6262*Inputs!$B$5</f>
        <v>9.5471599999999999</v>
      </c>
      <c r="M6262" s="10">
        <f>IF(AND(OR(C6262=1,C6262=2,C6262=12),G6262&gt;=Inputs!$B$8,G6262&lt;=Inputs!$B$9,K6262&lt;=Inputs!$B$10),1,0)</f>
        <v>0</v>
      </c>
      <c r="N6262" s="9">
        <f>Inputs!$B$4</f>
        <v>54.991999999999997</v>
      </c>
      <c r="O6262" s="9">
        <f>IF(M6262=1,Inputs!$B$6,Inputs!$B$4)</f>
        <v>54.991999999999997</v>
      </c>
      <c r="P6262" s="9">
        <f>IF(M6262=1,Inputs!$B$7,Inputs!$B$4)</f>
        <v>54.991999999999997</v>
      </c>
      <c r="Q6262" s="9">
        <f>MAX(0,Inputs!$B$4-O6262)</f>
        <v>0</v>
      </c>
      <c r="R6262" s="9">
        <f>MAX(0,Inputs!$B$4-P6262)</f>
        <v>0</v>
      </c>
    </row>
    <row r="6263" spans="1:18" ht="15" customHeight="1">
      <c r="A6263" s="4">
        <v>44822.875</v>
      </c>
      <c r="B6263" s="5">
        <v>44822</v>
      </c>
      <c r="C6263" s="6">
        <v>9</v>
      </c>
      <c r="D6263" s="7" t="s">
        <v>36</v>
      </c>
      <c r="E6263" s="7" t="s">
        <v>29</v>
      </c>
      <c r="F6263" s="7" t="s">
        <v>21</v>
      </c>
      <c r="G6263" s="6">
        <v>21</v>
      </c>
      <c r="H6263" s="8">
        <v>4.0369999999999999</v>
      </c>
      <c r="I6263" s="8">
        <v>29.204000000000001</v>
      </c>
      <c r="J6263" s="8">
        <v>0.38700000000000001</v>
      </c>
      <c r="K6263" s="8">
        <v>13.776999999999999</v>
      </c>
      <c r="L6263" s="9">
        <f>K6263*Inputs!$B$5</f>
        <v>13.50146</v>
      </c>
      <c r="M6263" s="10">
        <f>IF(AND(OR(C6263=1,C6263=2,C6263=12),G6263&gt;=Inputs!$B$8,G6263&lt;=Inputs!$B$9,K6263&lt;=Inputs!$B$10),1,0)</f>
        <v>0</v>
      </c>
      <c r="N6263" s="9">
        <f>Inputs!$B$4</f>
        <v>54.991999999999997</v>
      </c>
      <c r="O6263" s="9">
        <f>IF(M6263=1,Inputs!$B$6,Inputs!$B$4)</f>
        <v>54.991999999999997</v>
      </c>
      <c r="P6263" s="9">
        <f>IF(M6263=1,Inputs!$B$7,Inputs!$B$4)</f>
        <v>54.991999999999997</v>
      </c>
      <c r="Q6263" s="9">
        <f>MAX(0,Inputs!$B$4-O6263)</f>
        <v>0</v>
      </c>
      <c r="R6263" s="9">
        <f>MAX(0,Inputs!$B$4-P6263)</f>
        <v>0</v>
      </c>
    </row>
    <row r="6264" spans="1:18" ht="15" customHeight="1">
      <c r="A6264" s="4">
        <v>44822.916666666701</v>
      </c>
      <c r="B6264" s="5">
        <v>44822</v>
      </c>
      <c r="C6264" s="6">
        <v>9</v>
      </c>
      <c r="D6264" s="7" t="s">
        <v>36</v>
      </c>
      <c r="E6264" s="7" t="s">
        <v>29</v>
      </c>
      <c r="F6264" s="7" t="s">
        <v>21</v>
      </c>
      <c r="G6264" s="6">
        <v>22</v>
      </c>
      <c r="H6264" s="8">
        <v>4.0369999999999999</v>
      </c>
      <c r="I6264" s="8">
        <v>29.204000000000001</v>
      </c>
      <c r="J6264" s="8">
        <v>0.59719999999999995</v>
      </c>
      <c r="K6264" s="8">
        <v>19.068000000000001</v>
      </c>
      <c r="L6264" s="9">
        <f>K6264*Inputs!$B$5</f>
        <v>18.686640000000001</v>
      </c>
      <c r="M6264" s="10">
        <f>IF(AND(OR(C6264=1,C6264=2,C6264=12),G6264&gt;=Inputs!$B$8,G6264&lt;=Inputs!$B$9,K6264&lt;=Inputs!$B$10),1,0)</f>
        <v>0</v>
      </c>
      <c r="N6264" s="9">
        <f>Inputs!$B$4</f>
        <v>54.991999999999997</v>
      </c>
      <c r="O6264" s="9">
        <f>IF(M6264=1,Inputs!$B$6,Inputs!$B$4)</f>
        <v>54.991999999999997</v>
      </c>
      <c r="P6264" s="9">
        <f>IF(M6264=1,Inputs!$B$7,Inputs!$B$4)</f>
        <v>54.991999999999997</v>
      </c>
      <c r="Q6264" s="9">
        <f>MAX(0,Inputs!$B$4-O6264)</f>
        <v>0</v>
      </c>
      <c r="R6264" s="9">
        <f>MAX(0,Inputs!$B$4-P6264)</f>
        <v>0</v>
      </c>
    </row>
    <row r="6265" spans="1:18" ht="15" customHeight="1">
      <c r="A6265" s="4">
        <v>44822.958333333299</v>
      </c>
      <c r="B6265" s="5">
        <v>44822</v>
      </c>
      <c r="C6265" s="6">
        <v>9</v>
      </c>
      <c r="D6265" s="7" t="s">
        <v>36</v>
      </c>
      <c r="E6265" s="7" t="s">
        <v>29</v>
      </c>
      <c r="F6265" s="7" t="s">
        <v>21</v>
      </c>
      <c r="G6265" s="6">
        <v>23</v>
      </c>
      <c r="H6265" s="8">
        <v>4.0369999999999999</v>
      </c>
      <c r="I6265" s="8">
        <v>29.204000000000001</v>
      </c>
      <c r="J6265" s="8">
        <v>0.8075</v>
      </c>
      <c r="K6265" s="8">
        <v>24.359000000000002</v>
      </c>
      <c r="L6265" s="9">
        <f>K6265*Inputs!$B$5</f>
        <v>23.87182</v>
      </c>
      <c r="M6265" s="10">
        <f>IF(AND(OR(C6265=1,C6265=2,C6265=12),G6265&gt;=Inputs!$B$8,G6265&lt;=Inputs!$B$9,K6265&lt;=Inputs!$B$10),1,0)</f>
        <v>0</v>
      </c>
      <c r="N6265" s="9">
        <f>Inputs!$B$4</f>
        <v>54.991999999999997</v>
      </c>
      <c r="O6265" s="9">
        <f>IF(M6265=1,Inputs!$B$6,Inputs!$B$4)</f>
        <v>54.991999999999997</v>
      </c>
      <c r="P6265" s="9">
        <f>IF(M6265=1,Inputs!$B$7,Inputs!$B$4)</f>
        <v>54.991999999999997</v>
      </c>
      <c r="Q6265" s="9">
        <f>MAX(0,Inputs!$B$4-O6265)</f>
        <v>0</v>
      </c>
      <c r="R6265" s="9">
        <f>MAX(0,Inputs!$B$4-P6265)</f>
        <v>0</v>
      </c>
    </row>
    <row r="6266" spans="1:18" ht="15" customHeight="1">
      <c r="A6266" s="4">
        <v>44823</v>
      </c>
      <c r="B6266" s="5">
        <v>44823</v>
      </c>
      <c r="C6266" s="6">
        <v>9</v>
      </c>
      <c r="D6266" s="7" t="s">
        <v>36</v>
      </c>
      <c r="E6266" s="7" t="s">
        <v>29</v>
      </c>
      <c r="F6266" s="7" t="s">
        <v>22</v>
      </c>
      <c r="G6266" s="6">
        <v>0</v>
      </c>
      <c r="H6266" s="8">
        <v>2.8319999999999999</v>
      </c>
      <c r="I6266" s="8">
        <v>26.803999999999998</v>
      </c>
      <c r="J6266" s="8">
        <v>0.79530000000000001</v>
      </c>
      <c r="K6266" s="8">
        <v>21.896999999999998</v>
      </c>
      <c r="L6266" s="9">
        <f>K6266*Inputs!$B$5</f>
        <v>21.459059999999997</v>
      </c>
      <c r="M6266" s="10">
        <f>IF(AND(OR(C6266=1,C6266=2,C6266=12),G6266&gt;=Inputs!$B$8,G6266&lt;=Inputs!$B$9,K6266&lt;=Inputs!$B$10),1,0)</f>
        <v>0</v>
      </c>
      <c r="N6266" s="9">
        <f>Inputs!$B$4</f>
        <v>54.991999999999997</v>
      </c>
      <c r="O6266" s="9">
        <f>IF(M6266=1,Inputs!$B$6,Inputs!$B$4)</f>
        <v>54.991999999999997</v>
      </c>
      <c r="P6266" s="9">
        <f>IF(M6266=1,Inputs!$B$7,Inputs!$B$4)</f>
        <v>54.991999999999997</v>
      </c>
      <c r="Q6266" s="9">
        <f>MAX(0,Inputs!$B$4-O6266)</f>
        <v>0</v>
      </c>
      <c r="R6266" s="9">
        <f>MAX(0,Inputs!$B$4-P6266)</f>
        <v>0</v>
      </c>
    </row>
    <row r="6267" spans="1:18" ht="15" customHeight="1">
      <c r="A6267" s="4">
        <v>44823.041666666701</v>
      </c>
      <c r="B6267" s="5">
        <v>44823</v>
      </c>
      <c r="C6267" s="6">
        <v>9</v>
      </c>
      <c r="D6267" s="7" t="s">
        <v>36</v>
      </c>
      <c r="E6267" s="7" t="s">
        <v>29</v>
      </c>
      <c r="F6267" s="7" t="s">
        <v>22</v>
      </c>
      <c r="G6267" s="6">
        <v>1</v>
      </c>
      <c r="H6267" s="8">
        <v>2.8319999999999999</v>
      </c>
      <c r="I6267" s="8">
        <v>26.803999999999998</v>
      </c>
      <c r="J6267" s="8">
        <v>0.84509999999999996</v>
      </c>
      <c r="K6267" s="8">
        <v>23.09</v>
      </c>
      <c r="L6267" s="9">
        <f>K6267*Inputs!$B$5</f>
        <v>22.6282</v>
      </c>
      <c r="M6267" s="10">
        <f>IF(AND(OR(C6267=1,C6267=2,C6267=12),G6267&gt;=Inputs!$B$8,G6267&lt;=Inputs!$B$9,K6267&lt;=Inputs!$B$10),1,0)</f>
        <v>0</v>
      </c>
      <c r="N6267" s="9">
        <f>Inputs!$B$4</f>
        <v>54.991999999999997</v>
      </c>
      <c r="O6267" s="9">
        <f>IF(M6267=1,Inputs!$B$6,Inputs!$B$4)</f>
        <v>54.991999999999997</v>
      </c>
      <c r="P6267" s="9">
        <f>IF(M6267=1,Inputs!$B$7,Inputs!$B$4)</f>
        <v>54.991999999999997</v>
      </c>
      <c r="Q6267" s="9">
        <f>MAX(0,Inputs!$B$4-O6267)</f>
        <v>0</v>
      </c>
      <c r="R6267" s="9">
        <f>MAX(0,Inputs!$B$4-P6267)</f>
        <v>0</v>
      </c>
    </row>
    <row r="6268" spans="1:18" ht="15" customHeight="1">
      <c r="A6268" s="4">
        <v>44823.083333333299</v>
      </c>
      <c r="B6268" s="5">
        <v>44823</v>
      </c>
      <c r="C6268" s="6">
        <v>9</v>
      </c>
      <c r="D6268" s="7" t="s">
        <v>36</v>
      </c>
      <c r="E6268" s="7" t="s">
        <v>29</v>
      </c>
      <c r="F6268" s="7" t="s">
        <v>22</v>
      </c>
      <c r="G6268" s="6">
        <v>2</v>
      </c>
      <c r="H6268" s="8">
        <v>2.8319999999999999</v>
      </c>
      <c r="I6268" s="8">
        <v>26.803999999999998</v>
      </c>
      <c r="J6268" s="8">
        <v>0.89480000000000004</v>
      </c>
      <c r="K6268" s="8">
        <v>24.283000000000001</v>
      </c>
      <c r="L6268" s="9">
        <f>K6268*Inputs!$B$5</f>
        <v>23.797340000000002</v>
      </c>
      <c r="M6268" s="10">
        <f>IF(AND(OR(C6268=1,C6268=2,C6268=12),G6268&gt;=Inputs!$B$8,G6268&lt;=Inputs!$B$9,K6268&lt;=Inputs!$B$10),1,0)</f>
        <v>0</v>
      </c>
      <c r="N6268" s="9">
        <f>Inputs!$B$4</f>
        <v>54.991999999999997</v>
      </c>
      <c r="O6268" s="9">
        <f>IF(M6268=1,Inputs!$B$6,Inputs!$B$4)</f>
        <v>54.991999999999997</v>
      </c>
      <c r="P6268" s="9">
        <f>IF(M6268=1,Inputs!$B$7,Inputs!$B$4)</f>
        <v>54.991999999999997</v>
      </c>
      <c r="Q6268" s="9">
        <f>MAX(0,Inputs!$B$4-O6268)</f>
        <v>0</v>
      </c>
      <c r="R6268" s="9">
        <f>MAX(0,Inputs!$B$4-P6268)</f>
        <v>0</v>
      </c>
    </row>
    <row r="6269" spans="1:18" ht="15" customHeight="1">
      <c r="A6269" s="4">
        <v>44823.125</v>
      </c>
      <c r="B6269" s="5">
        <v>44823</v>
      </c>
      <c r="C6269" s="6">
        <v>9</v>
      </c>
      <c r="D6269" s="7" t="s">
        <v>36</v>
      </c>
      <c r="E6269" s="7" t="s">
        <v>29</v>
      </c>
      <c r="F6269" s="7" t="s">
        <v>22</v>
      </c>
      <c r="G6269" s="6">
        <v>3</v>
      </c>
      <c r="H6269" s="8">
        <v>2.8319999999999999</v>
      </c>
      <c r="I6269" s="8">
        <v>26.803999999999998</v>
      </c>
      <c r="J6269" s="8">
        <v>0.9274</v>
      </c>
      <c r="K6269" s="8">
        <v>25.064</v>
      </c>
      <c r="L6269" s="9">
        <f>K6269*Inputs!$B$5</f>
        <v>24.562719999999999</v>
      </c>
      <c r="M6269" s="10">
        <f>IF(AND(OR(C6269=1,C6269=2,C6269=12),G6269&gt;=Inputs!$B$8,G6269&lt;=Inputs!$B$9,K6269&lt;=Inputs!$B$10),1,0)</f>
        <v>0</v>
      </c>
      <c r="N6269" s="9">
        <f>Inputs!$B$4</f>
        <v>54.991999999999997</v>
      </c>
      <c r="O6269" s="9">
        <f>IF(M6269=1,Inputs!$B$6,Inputs!$B$4)</f>
        <v>54.991999999999997</v>
      </c>
      <c r="P6269" s="9">
        <f>IF(M6269=1,Inputs!$B$7,Inputs!$B$4)</f>
        <v>54.991999999999997</v>
      </c>
      <c r="Q6269" s="9">
        <f>MAX(0,Inputs!$B$4-O6269)</f>
        <v>0</v>
      </c>
      <c r="R6269" s="9">
        <f>MAX(0,Inputs!$B$4-P6269)</f>
        <v>0</v>
      </c>
    </row>
    <row r="6270" spans="1:18" ht="15" customHeight="1">
      <c r="A6270" s="4">
        <v>44823.166666666701</v>
      </c>
      <c r="B6270" s="5">
        <v>44823</v>
      </c>
      <c r="C6270" s="6">
        <v>9</v>
      </c>
      <c r="D6270" s="7" t="s">
        <v>36</v>
      </c>
      <c r="E6270" s="7" t="s">
        <v>29</v>
      </c>
      <c r="F6270" s="7" t="s">
        <v>22</v>
      </c>
      <c r="G6270" s="6">
        <v>4</v>
      </c>
      <c r="H6270" s="8">
        <v>2.8319999999999999</v>
      </c>
      <c r="I6270" s="8">
        <v>26.803999999999998</v>
      </c>
      <c r="J6270" s="8">
        <v>0.96</v>
      </c>
      <c r="K6270" s="8">
        <v>25.844999999999999</v>
      </c>
      <c r="L6270" s="9">
        <f>K6270*Inputs!$B$5</f>
        <v>25.328099999999999</v>
      </c>
      <c r="M6270" s="10">
        <f>IF(AND(OR(C6270=1,C6270=2,C6270=12),G6270&gt;=Inputs!$B$8,G6270&lt;=Inputs!$B$9,K6270&lt;=Inputs!$B$10),1,0)</f>
        <v>0</v>
      </c>
      <c r="N6270" s="9">
        <f>Inputs!$B$4</f>
        <v>54.991999999999997</v>
      </c>
      <c r="O6270" s="9">
        <f>IF(M6270=1,Inputs!$B$6,Inputs!$B$4)</f>
        <v>54.991999999999997</v>
      </c>
      <c r="P6270" s="9">
        <f>IF(M6270=1,Inputs!$B$7,Inputs!$B$4)</f>
        <v>54.991999999999997</v>
      </c>
      <c r="Q6270" s="9">
        <f>MAX(0,Inputs!$B$4-O6270)</f>
        <v>0</v>
      </c>
      <c r="R6270" s="9">
        <f>MAX(0,Inputs!$B$4-P6270)</f>
        <v>0</v>
      </c>
    </row>
    <row r="6271" spans="1:18" ht="15" customHeight="1">
      <c r="A6271" s="4">
        <v>44823.208333333299</v>
      </c>
      <c r="B6271" s="5">
        <v>44823</v>
      </c>
      <c r="C6271" s="6">
        <v>9</v>
      </c>
      <c r="D6271" s="7" t="s">
        <v>36</v>
      </c>
      <c r="E6271" s="7" t="s">
        <v>29</v>
      </c>
      <c r="F6271" s="7" t="s">
        <v>22</v>
      </c>
      <c r="G6271" s="6">
        <v>5</v>
      </c>
      <c r="H6271" s="8">
        <v>2.8319999999999999</v>
      </c>
      <c r="I6271" s="8">
        <v>26.803999999999998</v>
      </c>
      <c r="J6271" s="8">
        <v>0.87939999999999996</v>
      </c>
      <c r="K6271" s="8">
        <v>23.911999999999999</v>
      </c>
      <c r="L6271" s="9">
        <f>K6271*Inputs!$B$5</f>
        <v>23.433759999999999</v>
      </c>
      <c r="M6271" s="10">
        <f>IF(AND(OR(C6271=1,C6271=2,C6271=12),G6271&gt;=Inputs!$B$8,G6271&lt;=Inputs!$B$9,K6271&lt;=Inputs!$B$10),1,0)</f>
        <v>0</v>
      </c>
      <c r="N6271" s="9">
        <f>Inputs!$B$4</f>
        <v>54.991999999999997</v>
      </c>
      <c r="O6271" s="9">
        <f>IF(M6271=1,Inputs!$B$6,Inputs!$B$4)</f>
        <v>54.991999999999997</v>
      </c>
      <c r="P6271" s="9">
        <f>IF(M6271=1,Inputs!$B$7,Inputs!$B$4)</f>
        <v>54.991999999999997</v>
      </c>
      <c r="Q6271" s="9">
        <f>MAX(0,Inputs!$B$4-O6271)</f>
        <v>0</v>
      </c>
      <c r="R6271" s="9">
        <f>MAX(0,Inputs!$B$4-P6271)</f>
        <v>0</v>
      </c>
    </row>
    <row r="6272" spans="1:18" ht="15" customHeight="1">
      <c r="A6272" s="4">
        <v>44823.25</v>
      </c>
      <c r="B6272" s="5">
        <v>44823</v>
      </c>
      <c r="C6272" s="6">
        <v>9</v>
      </c>
      <c r="D6272" s="7" t="s">
        <v>36</v>
      </c>
      <c r="E6272" s="7" t="s">
        <v>29</v>
      </c>
      <c r="F6272" s="7" t="s">
        <v>22</v>
      </c>
      <c r="G6272" s="6">
        <v>6</v>
      </c>
      <c r="H6272" s="8">
        <v>2.8319999999999999</v>
      </c>
      <c r="I6272" s="8">
        <v>26.803999999999998</v>
      </c>
      <c r="J6272" s="8">
        <v>0.69840000000000002</v>
      </c>
      <c r="K6272" s="8">
        <v>19.574000000000002</v>
      </c>
      <c r="L6272" s="9">
        <f>K6272*Inputs!$B$5</f>
        <v>19.18252</v>
      </c>
      <c r="M6272" s="10">
        <f>IF(AND(OR(C6272=1,C6272=2,C6272=12),G6272&gt;=Inputs!$B$8,G6272&lt;=Inputs!$B$9,K6272&lt;=Inputs!$B$10),1,0)</f>
        <v>0</v>
      </c>
      <c r="N6272" s="9">
        <f>Inputs!$B$4</f>
        <v>54.991999999999997</v>
      </c>
      <c r="O6272" s="9">
        <f>IF(M6272=1,Inputs!$B$6,Inputs!$B$4)</f>
        <v>54.991999999999997</v>
      </c>
      <c r="P6272" s="9">
        <f>IF(M6272=1,Inputs!$B$7,Inputs!$B$4)</f>
        <v>54.991999999999997</v>
      </c>
      <c r="Q6272" s="9">
        <f>MAX(0,Inputs!$B$4-O6272)</f>
        <v>0</v>
      </c>
      <c r="R6272" s="9">
        <f>MAX(0,Inputs!$B$4-P6272)</f>
        <v>0</v>
      </c>
    </row>
    <row r="6273" spans="1:18" ht="15" customHeight="1">
      <c r="A6273" s="4">
        <v>44823.291666666701</v>
      </c>
      <c r="B6273" s="5">
        <v>44823</v>
      </c>
      <c r="C6273" s="6">
        <v>9</v>
      </c>
      <c r="D6273" s="7" t="s">
        <v>36</v>
      </c>
      <c r="E6273" s="7" t="s">
        <v>29</v>
      </c>
      <c r="F6273" s="7" t="s">
        <v>22</v>
      </c>
      <c r="G6273" s="6">
        <v>7</v>
      </c>
      <c r="H6273" s="8">
        <v>2.8319999999999999</v>
      </c>
      <c r="I6273" s="8">
        <v>26.803999999999998</v>
      </c>
      <c r="J6273" s="8">
        <v>0.51739999999999997</v>
      </c>
      <c r="K6273" s="8">
        <v>15.236000000000001</v>
      </c>
      <c r="L6273" s="9">
        <f>K6273*Inputs!$B$5</f>
        <v>14.931280000000001</v>
      </c>
      <c r="M6273" s="10">
        <f>IF(AND(OR(C6273=1,C6273=2,C6273=12),G6273&gt;=Inputs!$B$8,G6273&lt;=Inputs!$B$9,K6273&lt;=Inputs!$B$10),1,0)</f>
        <v>0</v>
      </c>
      <c r="N6273" s="9">
        <f>Inputs!$B$4</f>
        <v>54.991999999999997</v>
      </c>
      <c r="O6273" s="9">
        <f>IF(M6273=1,Inputs!$B$6,Inputs!$B$4)</f>
        <v>54.991999999999997</v>
      </c>
      <c r="P6273" s="9">
        <f>IF(M6273=1,Inputs!$B$7,Inputs!$B$4)</f>
        <v>54.991999999999997</v>
      </c>
      <c r="Q6273" s="9">
        <f>MAX(0,Inputs!$B$4-O6273)</f>
        <v>0</v>
      </c>
      <c r="R6273" s="9">
        <f>MAX(0,Inputs!$B$4-P6273)</f>
        <v>0</v>
      </c>
    </row>
    <row r="6274" spans="1:18" ht="15" customHeight="1">
      <c r="A6274" s="4">
        <v>44823.333333333299</v>
      </c>
      <c r="B6274" s="5">
        <v>44823</v>
      </c>
      <c r="C6274" s="6">
        <v>9</v>
      </c>
      <c r="D6274" s="7" t="s">
        <v>36</v>
      </c>
      <c r="E6274" s="7" t="s">
        <v>29</v>
      </c>
      <c r="F6274" s="7" t="s">
        <v>22</v>
      </c>
      <c r="G6274" s="6">
        <v>8</v>
      </c>
      <c r="H6274" s="8">
        <v>2.8319999999999999</v>
      </c>
      <c r="I6274" s="8">
        <v>26.803999999999998</v>
      </c>
      <c r="J6274" s="8">
        <v>0.31840000000000002</v>
      </c>
      <c r="K6274" s="8">
        <v>10.465999999999999</v>
      </c>
      <c r="L6274" s="9">
        <f>K6274*Inputs!$B$5</f>
        <v>10.256679999999999</v>
      </c>
      <c r="M6274" s="10">
        <f>IF(AND(OR(C6274=1,C6274=2,C6274=12),G6274&gt;=Inputs!$B$8,G6274&lt;=Inputs!$B$9,K6274&lt;=Inputs!$B$10),1,0)</f>
        <v>0</v>
      </c>
      <c r="N6274" s="9">
        <f>Inputs!$B$4</f>
        <v>54.991999999999997</v>
      </c>
      <c r="O6274" s="9">
        <f>IF(M6274=1,Inputs!$B$6,Inputs!$B$4)</f>
        <v>54.991999999999997</v>
      </c>
      <c r="P6274" s="9">
        <f>IF(M6274=1,Inputs!$B$7,Inputs!$B$4)</f>
        <v>54.991999999999997</v>
      </c>
      <c r="Q6274" s="9">
        <f>MAX(0,Inputs!$B$4-O6274)</f>
        <v>0</v>
      </c>
      <c r="R6274" s="9">
        <f>MAX(0,Inputs!$B$4-P6274)</f>
        <v>0</v>
      </c>
    </row>
    <row r="6275" spans="1:18" ht="15" customHeight="1">
      <c r="A6275" s="4">
        <v>44823.375</v>
      </c>
      <c r="B6275" s="5">
        <v>44823</v>
      </c>
      <c r="C6275" s="6">
        <v>9</v>
      </c>
      <c r="D6275" s="7" t="s">
        <v>36</v>
      </c>
      <c r="E6275" s="7" t="s">
        <v>29</v>
      </c>
      <c r="F6275" s="7" t="s">
        <v>22</v>
      </c>
      <c r="G6275" s="6">
        <v>9</v>
      </c>
      <c r="H6275" s="8">
        <v>2.8319999999999999</v>
      </c>
      <c r="I6275" s="8">
        <v>26.803999999999998</v>
      </c>
      <c r="J6275" s="8">
        <v>0.30299999999999999</v>
      </c>
      <c r="K6275" s="8">
        <v>10.096</v>
      </c>
      <c r="L6275" s="9">
        <f>K6275*Inputs!$B$5</f>
        <v>9.8940800000000007</v>
      </c>
      <c r="M6275" s="10">
        <f>IF(AND(OR(C6275=1,C6275=2,C6275=12),G6275&gt;=Inputs!$B$8,G6275&lt;=Inputs!$B$9,K6275&lt;=Inputs!$B$10),1,0)</f>
        <v>0</v>
      </c>
      <c r="N6275" s="9">
        <f>Inputs!$B$4</f>
        <v>54.991999999999997</v>
      </c>
      <c r="O6275" s="9">
        <f>IF(M6275=1,Inputs!$B$6,Inputs!$B$4)</f>
        <v>54.991999999999997</v>
      </c>
      <c r="P6275" s="9">
        <f>IF(M6275=1,Inputs!$B$7,Inputs!$B$4)</f>
        <v>54.991999999999997</v>
      </c>
      <c r="Q6275" s="9">
        <f>MAX(0,Inputs!$B$4-O6275)</f>
        <v>0</v>
      </c>
      <c r="R6275" s="9">
        <f>MAX(0,Inputs!$B$4-P6275)</f>
        <v>0</v>
      </c>
    </row>
    <row r="6276" spans="1:18" ht="15" customHeight="1">
      <c r="A6276" s="4">
        <v>44823.416666666701</v>
      </c>
      <c r="B6276" s="5">
        <v>44823</v>
      </c>
      <c r="C6276" s="6">
        <v>9</v>
      </c>
      <c r="D6276" s="7" t="s">
        <v>36</v>
      </c>
      <c r="E6276" s="7" t="s">
        <v>29</v>
      </c>
      <c r="F6276" s="7" t="s">
        <v>22</v>
      </c>
      <c r="G6276" s="6">
        <v>10</v>
      </c>
      <c r="H6276" s="8">
        <v>2.8319999999999999</v>
      </c>
      <c r="I6276" s="8">
        <v>26.803999999999998</v>
      </c>
      <c r="J6276" s="8">
        <v>0.30640000000000001</v>
      </c>
      <c r="K6276" s="8">
        <v>10.178000000000001</v>
      </c>
      <c r="L6276" s="9">
        <f>K6276*Inputs!$B$5</f>
        <v>9.9744400000000013</v>
      </c>
      <c r="M6276" s="10">
        <f>IF(AND(OR(C6276=1,C6276=2,C6276=12),G6276&gt;=Inputs!$B$8,G6276&lt;=Inputs!$B$9,K6276&lt;=Inputs!$B$10),1,0)</f>
        <v>0</v>
      </c>
      <c r="N6276" s="9">
        <f>Inputs!$B$4</f>
        <v>54.991999999999997</v>
      </c>
      <c r="O6276" s="9">
        <f>IF(M6276=1,Inputs!$B$6,Inputs!$B$4)</f>
        <v>54.991999999999997</v>
      </c>
      <c r="P6276" s="9">
        <f>IF(M6276=1,Inputs!$B$7,Inputs!$B$4)</f>
        <v>54.991999999999997</v>
      </c>
      <c r="Q6276" s="9">
        <f>MAX(0,Inputs!$B$4-O6276)</f>
        <v>0</v>
      </c>
      <c r="R6276" s="9">
        <f>MAX(0,Inputs!$B$4-P6276)</f>
        <v>0</v>
      </c>
    </row>
    <row r="6277" spans="1:18" ht="15" customHeight="1">
      <c r="A6277" s="4">
        <v>44823.458333333299</v>
      </c>
      <c r="B6277" s="5">
        <v>44823</v>
      </c>
      <c r="C6277" s="6">
        <v>9</v>
      </c>
      <c r="D6277" s="7" t="s">
        <v>36</v>
      </c>
      <c r="E6277" s="7" t="s">
        <v>29</v>
      </c>
      <c r="F6277" s="7" t="s">
        <v>22</v>
      </c>
      <c r="G6277" s="6">
        <v>11</v>
      </c>
      <c r="H6277" s="8">
        <v>2.8319999999999999</v>
      </c>
      <c r="I6277" s="8">
        <v>26.803999999999998</v>
      </c>
      <c r="J6277" s="8">
        <v>0.32919999999999999</v>
      </c>
      <c r="K6277" s="8">
        <v>10.723000000000001</v>
      </c>
      <c r="L6277" s="9">
        <f>K6277*Inputs!$B$5</f>
        <v>10.50854</v>
      </c>
      <c r="M6277" s="10">
        <f>IF(AND(OR(C6277=1,C6277=2,C6277=12),G6277&gt;=Inputs!$B$8,G6277&lt;=Inputs!$B$9,K6277&lt;=Inputs!$B$10),1,0)</f>
        <v>0</v>
      </c>
      <c r="N6277" s="9">
        <f>Inputs!$B$4</f>
        <v>54.991999999999997</v>
      </c>
      <c r="O6277" s="9">
        <f>IF(M6277=1,Inputs!$B$6,Inputs!$B$4)</f>
        <v>54.991999999999997</v>
      </c>
      <c r="P6277" s="9">
        <f>IF(M6277=1,Inputs!$B$7,Inputs!$B$4)</f>
        <v>54.991999999999997</v>
      </c>
      <c r="Q6277" s="9">
        <f>MAX(0,Inputs!$B$4-O6277)</f>
        <v>0</v>
      </c>
      <c r="R6277" s="9">
        <f>MAX(0,Inputs!$B$4-P6277)</f>
        <v>0</v>
      </c>
    </row>
    <row r="6278" spans="1:18" ht="15" customHeight="1">
      <c r="A6278" s="4">
        <v>44823.5</v>
      </c>
      <c r="B6278" s="5">
        <v>44823</v>
      </c>
      <c r="C6278" s="6">
        <v>9</v>
      </c>
      <c r="D6278" s="7" t="s">
        <v>36</v>
      </c>
      <c r="E6278" s="7" t="s">
        <v>29</v>
      </c>
      <c r="F6278" s="7" t="s">
        <v>22</v>
      </c>
      <c r="G6278" s="6">
        <v>12</v>
      </c>
      <c r="H6278" s="8">
        <v>2.8319999999999999</v>
      </c>
      <c r="I6278" s="8">
        <v>26.803999999999998</v>
      </c>
      <c r="J6278" s="8">
        <v>0.35189999999999999</v>
      </c>
      <c r="K6278" s="8">
        <v>11.268000000000001</v>
      </c>
      <c r="L6278" s="9">
        <f>K6278*Inputs!$B$5</f>
        <v>11.04264</v>
      </c>
      <c r="M6278" s="10">
        <f>IF(AND(OR(C6278=1,C6278=2,C6278=12),G6278&gt;=Inputs!$B$8,G6278&lt;=Inputs!$B$9,K6278&lt;=Inputs!$B$10),1,0)</f>
        <v>0</v>
      </c>
      <c r="N6278" s="9">
        <f>Inputs!$B$4</f>
        <v>54.991999999999997</v>
      </c>
      <c r="O6278" s="9">
        <f>IF(M6278=1,Inputs!$B$6,Inputs!$B$4)</f>
        <v>54.991999999999997</v>
      </c>
      <c r="P6278" s="9">
        <f>IF(M6278=1,Inputs!$B$7,Inputs!$B$4)</f>
        <v>54.991999999999997</v>
      </c>
      <c r="Q6278" s="9">
        <f>MAX(0,Inputs!$B$4-O6278)</f>
        <v>0</v>
      </c>
      <c r="R6278" s="9">
        <f>MAX(0,Inputs!$B$4-P6278)</f>
        <v>0</v>
      </c>
    </row>
    <row r="6279" spans="1:18" ht="15" customHeight="1">
      <c r="A6279" s="4">
        <v>44823.541666666701</v>
      </c>
      <c r="B6279" s="5">
        <v>44823</v>
      </c>
      <c r="C6279" s="6">
        <v>9</v>
      </c>
      <c r="D6279" s="7" t="s">
        <v>36</v>
      </c>
      <c r="E6279" s="7" t="s">
        <v>29</v>
      </c>
      <c r="F6279" s="7" t="s">
        <v>22</v>
      </c>
      <c r="G6279" s="6">
        <v>13</v>
      </c>
      <c r="H6279" s="8">
        <v>2.8319999999999999</v>
      </c>
      <c r="I6279" s="8">
        <v>26.803999999999998</v>
      </c>
      <c r="J6279" s="8">
        <v>0.38229999999999997</v>
      </c>
      <c r="K6279" s="8">
        <v>11.997</v>
      </c>
      <c r="L6279" s="9">
        <f>K6279*Inputs!$B$5</f>
        <v>11.757059999999999</v>
      </c>
      <c r="M6279" s="10">
        <f>IF(AND(OR(C6279=1,C6279=2,C6279=12),G6279&gt;=Inputs!$B$8,G6279&lt;=Inputs!$B$9,K6279&lt;=Inputs!$B$10),1,0)</f>
        <v>0</v>
      </c>
      <c r="N6279" s="9">
        <f>Inputs!$B$4</f>
        <v>54.991999999999997</v>
      </c>
      <c r="O6279" s="9">
        <f>IF(M6279=1,Inputs!$B$6,Inputs!$B$4)</f>
        <v>54.991999999999997</v>
      </c>
      <c r="P6279" s="9">
        <f>IF(M6279=1,Inputs!$B$7,Inputs!$B$4)</f>
        <v>54.991999999999997</v>
      </c>
      <c r="Q6279" s="9">
        <f>MAX(0,Inputs!$B$4-O6279)</f>
        <v>0</v>
      </c>
      <c r="R6279" s="9">
        <f>MAX(0,Inputs!$B$4-P6279)</f>
        <v>0</v>
      </c>
    </row>
    <row r="6280" spans="1:18" ht="15" customHeight="1">
      <c r="A6280" s="4">
        <v>44823.583333333299</v>
      </c>
      <c r="B6280" s="5">
        <v>44823</v>
      </c>
      <c r="C6280" s="6">
        <v>9</v>
      </c>
      <c r="D6280" s="7" t="s">
        <v>36</v>
      </c>
      <c r="E6280" s="7" t="s">
        <v>29</v>
      </c>
      <c r="F6280" s="7" t="s">
        <v>22</v>
      </c>
      <c r="G6280" s="6">
        <v>14</v>
      </c>
      <c r="H6280" s="8">
        <v>2.8319999999999999</v>
      </c>
      <c r="I6280" s="8">
        <v>26.803999999999998</v>
      </c>
      <c r="J6280" s="8">
        <v>0.35620000000000002</v>
      </c>
      <c r="K6280" s="8">
        <v>11.37</v>
      </c>
      <c r="L6280" s="9">
        <f>K6280*Inputs!$B$5</f>
        <v>11.1426</v>
      </c>
      <c r="M6280" s="10">
        <f>IF(AND(OR(C6280=1,C6280=2,C6280=12),G6280&gt;=Inputs!$B$8,G6280&lt;=Inputs!$B$9,K6280&lt;=Inputs!$B$10),1,0)</f>
        <v>0</v>
      </c>
      <c r="N6280" s="9">
        <f>Inputs!$B$4</f>
        <v>54.991999999999997</v>
      </c>
      <c r="O6280" s="9">
        <f>IF(M6280=1,Inputs!$B$6,Inputs!$B$4)</f>
        <v>54.991999999999997</v>
      </c>
      <c r="P6280" s="9">
        <f>IF(M6280=1,Inputs!$B$7,Inputs!$B$4)</f>
        <v>54.991999999999997</v>
      </c>
      <c r="Q6280" s="9">
        <f>MAX(0,Inputs!$B$4-O6280)</f>
        <v>0</v>
      </c>
      <c r="R6280" s="9">
        <f>MAX(0,Inputs!$B$4-P6280)</f>
        <v>0</v>
      </c>
    </row>
    <row r="6281" spans="1:18" ht="15" customHeight="1">
      <c r="A6281" s="4">
        <v>44823.625</v>
      </c>
      <c r="B6281" s="5">
        <v>44823</v>
      </c>
      <c r="C6281" s="6">
        <v>9</v>
      </c>
      <c r="D6281" s="7" t="s">
        <v>36</v>
      </c>
      <c r="E6281" s="7" t="s">
        <v>29</v>
      </c>
      <c r="F6281" s="7" t="s">
        <v>22</v>
      </c>
      <c r="G6281" s="6">
        <v>15</v>
      </c>
      <c r="H6281" s="8">
        <v>2.8319999999999999</v>
      </c>
      <c r="I6281" s="8">
        <v>26.803999999999998</v>
      </c>
      <c r="J6281" s="8">
        <v>0.31840000000000002</v>
      </c>
      <c r="K6281" s="8">
        <v>10.465999999999999</v>
      </c>
      <c r="L6281" s="9">
        <f>K6281*Inputs!$B$5</f>
        <v>10.256679999999999</v>
      </c>
      <c r="M6281" s="10">
        <f>IF(AND(OR(C6281=1,C6281=2,C6281=12),G6281&gt;=Inputs!$B$8,G6281&lt;=Inputs!$B$9,K6281&lt;=Inputs!$B$10),1,0)</f>
        <v>0</v>
      </c>
      <c r="N6281" s="9">
        <f>Inputs!$B$4</f>
        <v>54.991999999999997</v>
      </c>
      <c r="O6281" s="9">
        <f>IF(M6281=1,Inputs!$B$6,Inputs!$B$4)</f>
        <v>54.991999999999997</v>
      </c>
      <c r="P6281" s="9">
        <f>IF(M6281=1,Inputs!$B$7,Inputs!$B$4)</f>
        <v>54.991999999999997</v>
      </c>
      <c r="Q6281" s="9">
        <f>MAX(0,Inputs!$B$4-O6281)</f>
        <v>0</v>
      </c>
      <c r="R6281" s="9">
        <f>MAX(0,Inputs!$B$4-P6281)</f>
        <v>0</v>
      </c>
    </row>
    <row r="6282" spans="1:18" ht="15" customHeight="1">
      <c r="A6282" s="4">
        <v>44823.666666666701</v>
      </c>
      <c r="B6282" s="5">
        <v>44823</v>
      </c>
      <c r="C6282" s="6">
        <v>9</v>
      </c>
      <c r="D6282" s="7" t="s">
        <v>36</v>
      </c>
      <c r="E6282" s="7" t="s">
        <v>29</v>
      </c>
      <c r="F6282" s="7" t="s">
        <v>22</v>
      </c>
      <c r="G6282" s="6">
        <v>16</v>
      </c>
      <c r="H6282" s="8">
        <v>2.8319999999999999</v>
      </c>
      <c r="I6282" s="8">
        <v>26.803999999999998</v>
      </c>
      <c r="J6282" s="8">
        <v>0.24299999999999999</v>
      </c>
      <c r="K6282" s="8">
        <v>8.6560000000000006</v>
      </c>
      <c r="L6282" s="9">
        <f>K6282*Inputs!$B$5</f>
        <v>8.4828799999999998</v>
      </c>
      <c r="M6282" s="10">
        <f>IF(AND(OR(C6282=1,C6282=2,C6282=12),G6282&gt;=Inputs!$B$8,G6282&lt;=Inputs!$B$9,K6282&lt;=Inputs!$B$10),1,0)</f>
        <v>0</v>
      </c>
      <c r="N6282" s="9">
        <f>Inputs!$B$4</f>
        <v>54.991999999999997</v>
      </c>
      <c r="O6282" s="9">
        <f>IF(M6282=1,Inputs!$B$6,Inputs!$B$4)</f>
        <v>54.991999999999997</v>
      </c>
      <c r="P6282" s="9">
        <f>IF(M6282=1,Inputs!$B$7,Inputs!$B$4)</f>
        <v>54.991999999999997</v>
      </c>
      <c r="Q6282" s="9">
        <f>MAX(0,Inputs!$B$4-O6282)</f>
        <v>0</v>
      </c>
      <c r="R6282" s="9">
        <f>MAX(0,Inputs!$B$4-P6282)</f>
        <v>0</v>
      </c>
    </row>
    <row r="6283" spans="1:18" ht="15" customHeight="1">
      <c r="A6283" s="4">
        <v>44823.708333333299</v>
      </c>
      <c r="B6283" s="5">
        <v>44823</v>
      </c>
      <c r="C6283" s="6">
        <v>9</v>
      </c>
      <c r="D6283" s="7" t="s">
        <v>36</v>
      </c>
      <c r="E6283" s="7" t="s">
        <v>29</v>
      </c>
      <c r="F6283" s="7" t="s">
        <v>22</v>
      </c>
      <c r="G6283" s="6">
        <v>17</v>
      </c>
      <c r="H6283" s="8">
        <v>2.8319999999999999</v>
      </c>
      <c r="I6283" s="8">
        <v>26.803999999999998</v>
      </c>
      <c r="J6283" s="8">
        <v>9.5399999999999999E-2</v>
      </c>
      <c r="K6283" s="8">
        <v>5.12</v>
      </c>
      <c r="L6283" s="9">
        <f>K6283*Inputs!$B$5</f>
        <v>5.0175999999999998</v>
      </c>
      <c r="M6283" s="10">
        <f>IF(AND(OR(C6283=1,C6283=2,C6283=12),G6283&gt;=Inputs!$B$8,G6283&lt;=Inputs!$B$9,K6283&lt;=Inputs!$B$10),1,0)</f>
        <v>0</v>
      </c>
      <c r="N6283" s="9">
        <f>Inputs!$B$4</f>
        <v>54.991999999999997</v>
      </c>
      <c r="O6283" s="9">
        <f>IF(M6283=1,Inputs!$B$6,Inputs!$B$4)</f>
        <v>54.991999999999997</v>
      </c>
      <c r="P6283" s="9">
        <f>IF(M6283=1,Inputs!$B$7,Inputs!$B$4)</f>
        <v>54.991999999999997</v>
      </c>
      <c r="Q6283" s="9">
        <f>MAX(0,Inputs!$B$4-O6283)</f>
        <v>0</v>
      </c>
      <c r="R6283" s="9">
        <f>MAX(0,Inputs!$B$4-P6283)</f>
        <v>0</v>
      </c>
    </row>
    <row r="6284" spans="1:18" ht="15" customHeight="1">
      <c r="A6284" s="4">
        <v>44823.75</v>
      </c>
      <c r="B6284" s="5">
        <v>44823</v>
      </c>
      <c r="C6284" s="6">
        <v>9</v>
      </c>
      <c r="D6284" s="7" t="s">
        <v>36</v>
      </c>
      <c r="E6284" s="7" t="s">
        <v>29</v>
      </c>
      <c r="F6284" s="7" t="s">
        <v>22</v>
      </c>
      <c r="G6284" s="6">
        <v>18</v>
      </c>
      <c r="H6284" s="8">
        <v>2.8319999999999999</v>
      </c>
      <c r="I6284" s="8">
        <v>26.803999999999998</v>
      </c>
      <c r="J6284" s="8">
        <v>0.08</v>
      </c>
      <c r="K6284" s="8">
        <v>4.75</v>
      </c>
      <c r="L6284" s="9">
        <f>K6284*Inputs!$B$5</f>
        <v>4.6550000000000002</v>
      </c>
      <c r="M6284" s="10">
        <f>IF(AND(OR(C6284=1,C6284=2,C6284=12),G6284&gt;=Inputs!$B$8,G6284&lt;=Inputs!$B$9,K6284&lt;=Inputs!$B$10),1,0)</f>
        <v>0</v>
      </c>
      <c r="N6284" s="9">
        <f>Inputs!$B$4</f>
        <v>54.991999999999997</v>
      </c>
      <c r="O6284" s="9">
        <f>IF(M6284=1,Inputs!$B$6,Inputs!$B$4)</f>
        <v>54.991999999999997</v>
      </c>
      <c r="P6284" s="9">
        <f>IF(M6284=1,Inputs!$B$7,Inputs!$B$4)</f>
        <v>54.991999999999997</v>
      </c>
      <c r="Q6284" s="9">
        <f>MAX(0,Inputs!$B$4-O6284)</f>
        <v>0</v>
      </c>
      <c r="R6284" s="9">
        <f>MAX(0,Inputs!$B$4-P6284)</f>
        <v>0</v>
      </c>
    </row>
    <row r="6285" spans="1:18" ht="15" customHeight="1">
      <c r="A6285" s="4">
        <v>44823.791666666701</v>
      </c>
      <c r="B6285" s="5">
        <v>44823</v>
      </c>
      <c r="C6285" s="6">
        <v>9</v>
      </c>
      <c r="D6285" s="7" t="s">
        <v>36</v>
      </c>
      <c r="E6285" s="7" t="s">
        <v>29</v>
      </c>
      <c r="F6285" s="7" t="s">
        <v>22</v>
      </c>
      <c r="G6285" s="6">
        <v>19</v>
      </c>
      <c r="H6285" s="8">
        <v>2.8319999999999999</v>
      </c>
      <c r="I6285" s="8">
        <v>26.803999999999998</v>
      </c>
      <c r="J6285" s="8">
        <v>0.16320000000000001</v>
      </c>
      <c r="K6285" s="8">
        <v>6.7439999999999998</v>
      </c>
      <c r="L6285" s="9">
        <f>K6285*Inputs!$B$5</f>
        <v>6.6091199999999999</v>
      </c>
      <c r="M6285" s="10">
        <f>IF(AND(OR(C6285=1,C6285=2,C6285=12),G6285&gt;=Inputs!$B$8,G6285&lt;=Inputs!$B$9,K6285&lt;=Inputs!$B$10),1,0)</f>
        <v>0</v>
      </c>
      <c r="N6285" s="9">
        <f>Inputs!$B$4</f>
        <v>54.991999999999997</v>
      </c>
      <c r="O6285" s="9">
        <f>IF(M6285=1,Inputs!$B$6,Inputs!$B$4)</f>
        <v>54.991999999999997</v>
      </c>
      <c r="P6285" s="9">
        <f>IF(M6285=1,Inputs!$B$7,Inputs!$B$4)</f>
        <v>54.991999999999997</v>
      </c>
      <c r="Q6285" s="9">
        <f>MAX(0,Inputs!$B$4-O6285)</f>
        <v>0</v>
      </c>
      <c r="R6285" s="9">
        <f>MAX(0,Inputs!$B$4-P6285)</f>
        <v>0</v>
      </c>
    </row>
    <row r="6286" spans="1:18" ht="15" customHeight="1">
      <c r="A6286" s="4">
        <v>44823.833333333299</v>
      </c>
      <c r="B6286" s="5">
        <v>44823</v>
      </c>
      <c r="C6286" s="6">
        <v>9</v>
      </c>
      <c r="D6286" s="7" t="s">
        <v>36</v>
      </c>
      <c r="E6286" s="7" t="s">
        <v>29</v>
      </c>
      <c r="F6286" s="7" t="s">
        <v>22</v>
      </c>
      <c r="G6286" s="6">
        <v>20</v>
      </c>
      <c r="H6286" s="8">
        <v>2.8319999999999999</v>
      </c>
      <c r="I6286" s="8">
        <v>26.803999999999998</v>
      </c>
      <c r="J6286" s="8">
        <v>0.2087</v>
      </c>
      <c r="K6286" s="8">
        <v>7.8339999999999996</v>
      </c>
      <c r="L6286" s="9">
        <f>K6286*Inputs!$B$5</f>
        <v>7.6773199999999999</v>
      </c>
      <c r="M6286" s="10">
        <f>IF(AND(OR(C6286=1,C6286=2,C6286=12),G6286&gt;=Inputs!$B$8,G6286&lt;=Inputs!$B$9,K6286&lt;=Inputs!$B$10),1,0)</f>
        <v>0</v>
      </c>
      <c r="N6286" s="9">
        <f>Inputs!$B$4</f>
        <v>54.991999999999997</v>
      </c>
      <c r="O6286" s="9">
        <f>IF(M6286=1,Inputs!$B$6,Inputs!$B$4)</f>
        <v>54.991999999999997</v>
      </c>
      <c r="P6286" s="9">
        <f>IF(M6286=1,Inputs!$B$7,Inputs!$B$4)</f>
        <v>54.991999999999997</v>
      </c>
      <c r="Q6286" s="9">
        <f>MAX(0,Inputs!$B$4-O6286)</f>
        <v>0</v>
      </c>
      <c r="R6286" s="9">
        <f>MAX(0,Inputs!$B$4-P6286)</f>
        <v>0</v>
      </c>
    </row>
    <row r="6287" spans="1:18" ht="15" customHeight="1">
      <c r="A6287" s="4">
        <v>44823.875</v>
      </c>
      <c r="B6287" s="5">
        <v>44823</v>
      </c>
      <c r="C6287" s="6">
        <v>9</v>
      </c>
      <c r="D6287" s="7" t="s">
        <v>36</v>
      </c>
      <c r="E6287" s="7" t="s">
        <v>29</v>
      </c>
      <c r="F6287" s="7" t="s">
        <v>22</v>
      </c>
      <c r="G6287" s="6">
        <v>21</v>
      </c>
      <c r="H6287" s="8">
        <v>2.8319999999999999</v>
      </c>
      <c r="I6287" s="8">
        <v>26.803999999999998</v>
      </c>
      <c r="J6287" s="8">
        <v>0.33389999999999997</v>
      </c>
      <c r="K6287" s="8">
        <v>10.836</v>
      </c>
      <c r="L6287" s="9">
        <f>K6287*Inputs!$B$5</f>
        <v>10.61928</v>
      </c>
      <c r="M6287" s="10">
        <f>IF(AND(OR(C6287=1,C6287=2,C6287=12),G6287&gt;=Inputs!$B$8,G6287&lt;=Inputs!$B$9,K6287&lt;=Inputs!$B$10),1,0)</f>
        <v>0</v>
      </c>
      <c r="N6287" s="9">
        <f>Inputs!$B$4</f>
        <v>54.991999999999997</v>
      </c>
      <c r="O6287" s="9">
        <f>IF(M6287=1,Inputs!$B$6,Inputs!$B$4)</f>
        <v>54.991999999999997</v>
      </c>
      <c r="P6287" s="9">
        <f>IF(M6287=1,Inputs!$B$7,Inputs!$B$4)</f>
        <v>54.991999999999997</v>
      </c>
      <c r="Q6287" s="9">
        <f>MAX(0,Inputs!$B$4-O6287)</f>
        <v>0</v>
      </c>
      <c r="R6287" s="9">
        <f>MAX(0,Inputs!$B$4-P6287)</f>
        <v>0</v>
      </c>
    </row>
    <row r="6288" spans="1:18" ht="15" customHeight="1">
      <c r="A6288" s="4">
        <v>44823.916666666701</v>
      </c>
      <c r="B6288" s="5">
        <v>44823</v>
      </c>
      <c r="C6288" s="6">
        <v>9</v>
      </c>
      <c r="D6288" s="7" t="s">
        <v>36</v>
      </c>
      <c r="E6288" s="7" t="s">
        <v>29</v>
      </c>
      <c r="F6288" s="7" t="s">
        <v>22</v>
      </c>
      <c r="G6288" s="6">
        <v>22</v>
      </c>
      <c r="H6288" s="8">
        <v>2.8319999999999999</v>
      </c>
      <c r="I6288" s="8">
        <v>26.803999999999998</v>
      </c>
      <c r="J6288" s="8">
        <v>0.51829999999999998</v>
      </c>
      <c r="K6288" s="8">
        <v>15.256</v>
      </c>
      <c r="L6288" s="9">
        <f>K6288*Inputs!$B$5</f>
        <v>14.95088</v>
      </c>
      <c r="M6288" s="10">
        <f>IF(AND(OR(C6288=1,C6288=2,C6288=12),G6288&gt;=Inputs!$B$8,G6288&lt;=Inputs!$B$9,K6288&lt;=Inputs!$B$10),1,0)</f>
        <v>0</v>
      </c>
      <c r="N6288" s="9">
        <f>Inputs!$B$4</f>
        <v>54.991999999999997</v>
      </c>
      <c r="O6288" s="9">
        <f>IF(M6288=1,Inputs!$B$6,Inputs!$B$4)</f>
        <v>54.991999999999997</v>
      </c>
      <c r="P6288" s="9">
        <f>IF(M6288=1,Inputs!$B$7,Inputs!$B$4)</f>
        <v>54.991999999999997</v>
      </c>
      <c r="Q6288" s="9">
        <f>MAX(0,Inputs!$B$4-O6288)</f>
        <v>0</v>
      </c>
      <c r="R6288" s="9">
        <f>MAX(0,Inputs!$B$4-P6288)</f>
        <v>0</v>
      </c>
    </row>
    <row r="6289" spans="1:18" ht="15" customHeight="1">
      <c r="A6289" s="4">
        <v>44823.958333333299</v>
      </c>
      <c r="B6289" s="5">
        <v>44823</v>
      </c>
      <c r="C6289" s="6">
        <v>9</v>
      </c>
      <c r="D6289" s="7" t="s">
        <v>36</v>
      </c>
      <c r="E6289" s="7" t="s">
        <v>29</v>
      </c>
      <c r="F6289" s="7" t="s">
        <v>22</v>
      </c>
      <c r="G6289" s="6">
        <v>23</v>
      </c>
      <c r="H6289" s="8">
        <v>2.8319999999999999</v>
      </c>
      <c r="I6289" s="8">
        <v>26.803999999999998</v>
      </c>
      <c r="J6289" s="8">
        <v>0.70269999999999999</v>
      </c>
      <c r="K6289" s="8">
        <v>19.677</v>
      </c>
      <c r="L6289" s="9">
        <f>K6289*Inputs!$B$5</f>
        <v>19.283459999999998</v>
      </c>
      <c r="M6289" s="10">
        <f>IF(AND(OR(C6289=1,C6289=2,C6289=12),G6289&gt;=Inputs!$B$8,G6289&lt;=Inputs!$B$9,K6289&lt;=Inputs!$B$10),1,0)</f>
        <v>0</v>
      </c>
      <c r="N6289" s="9">
        <f>Inputs!$B$4</f>
        <v>54.991999999999997</v>
      </c>
      <c r="O6289" s="9">
        <f>IF(M6289=1,Inputs!$B$6,Inputs!$B$4)</f>
        <v>54.991999999999997</v>
      </c>
      <c r="P6289" s="9">
        <f>IF(M6289=1,Inputs!$B$7,Inputs!$B$4)</f>
        <v>54.991999999999997</v>
      </c>
      <c r="Q6289" s="9">
        <f>MAX(0,Inputs!$B$4-O6289)</f>
        <v>0</v>
      </c>
      <c r="R6289" s="9">
        <f>MAX(0,Inputs!$B$4-P6289)</f>
        <v>0</v>
      </c>
    </row>
    <row r="6290" spans="1:18" ht="15" customHeight="1">
      <c r="A6290" s="4">
        <v>44824</v>
      </c>
      <c r="B6290" s="5">
        <v>44824</v>
      </c>
      <c r="C6290" s="6">
        <v>9</v>
      </c>
      <c r="D6290" s="7" t="s">
        <v>36</v>
      </c>
      <c r="E6290" s="7" t="s">
        <v>29</v>
      </c>
      <c r="F6290" s="7" t="s">
        <v>23</v>
      </c>
      <c r="G6290" s="6">
        <v>0</v>
      </c>
      <c r="H6290" s="8">
        <v>2.976</v>
      </c>
      <c r="I6290" s="8">
        <v>25.247</v>
      </c>
      <c r="J6290" s="8">
        <v>0.89910000000000001</v>
      </c>
      <c r="K6290" s="8">
        <v>22.998999999999999</v>
      </c>
      <c r="L6290" s="9">
        <f>K6290*Inputs!$B$5</f>
        <v>22.539019999999997</v>
      </c>
      <c r="M6290" s="10">
        <f>IF(AND(OR(C6290=1,C6290=2,C6290=12),G6290&gt;=Inputs!$B$8,G6290&lt;=Inputs!$B$9,K6290&lt;=Inputs!$B$10),1,0)</f>
        <v>0</v>
      </c>
      <c r="N6290" s="9">
        <f>Inputs!$B$4</f>
        <v>54.991999999999997</v>
      </c>
      <c r="O6290" s="9">
        <f>IF(M6290=1,Inputs!$B$6,Inputs!$B$4)</f>
        <v>54.991999999999997</v>
      </c>
      <c r="P6290" s="9">
        <f>IF(M6290=1,Inputs!$B$7,Inputs!$B$4)</f>
        <v>54.991999999999997</v>
      </c>
      <c r="Q6290" s="9">
        <f>MAX(0,Inputs!$B$4-O6290)</f>
        <v>0</v>
      </c>
      <c r="R6290" s="9">
        <f>MAX(0,Inputs!$B$4-P6290)</f>
        <v>0</v>
      </c>
    </row>
    <row r="6291" spans="1:18" ht="15" customHeight="1">
      <c r="A6291" s="4">
        <v>44824.041666666701</v>
      </c>
      <c r="B6291" s="5">
        <v>44824</v>
      </c>
      <c r="C6291" s="6">
        <v>9</v>
      </c>
      <c r="D6291" s="7" t="s">
        <v>36</v>
      </c>
      <c r="E6291" s="7" t="s">
        <v>29</v>
      </c>
      <c r="F6291" s="7" t="s">
        <v>23</v>
      </c>
      <c r="G6291" s="6">
        <v>1</v>
      </c>
      <c r="H6291" s="8">
        <v>2.976</v>
      </c>
      <c r="I6291" s="8">
        <v>25.247</v>
      </c>
      <c r="J6291" s="8">
        <v>0.9194</v>
      </c>
      <c r="K6291" s="8">
        <v>23.452000000000002</v>
      </c>
      <c r="L6291" s="9">
        <f>K6291*Inputs!$B$5</f>
        <v>22.982960000000002</v>
      </c>
      <c r="M6291" s="10">
        <f>IF(AND(OR(C6291=1,C6291=2,C6291=12),G6291&gt;=Inputs!$B$8,G6291&lt;=Inputs!$B$9,K6291&lt;=Inputs!$B$10),1,0)</f>
        <v>0</v>
      </c>
      <c r="N6291" s="9">
        <f>Inputs!$B$4</f>
        <v>54.991999999999997</v>
      </c>
      <c r="O6291" s="9">
        <f>IF(M6291=1,Inputs!$B$6,Inputs!$B$4)</f>
        <v>54.991999999999997</v>
      </c>
      <c r="P6291" s="9">
        <f>IF(M6291=1,Inputs!$B$7,Inputs!$B$4)</f>
        <v>54.991999999999997</v>
      </c>
      <c r="Q6291" s="9">
        <f>MAX(0,Inputs!$B$4-O6291)</f>
        <v>0</v>
      </c>
      <c r="R6291" s="9">
        <f>MAX(0,Inputs!$B$4-P6291)</f>
        <v>0</v>
      </c>
    </row>
    <row r="6292" spans="1:18" ht="15" customHeight="1">
      <c r="A6292" s="4">
        <v>44824.083333333299</v>
      </c>
      <c r="B6292" s="5">
        <v>44824</v>
      </c>
      <c r="C6292" s="6">
        <v>9</v>
      </c>
      <c r="D6292" s="7" t="s">
        <v>36</v>
      </c>
      <c r="E6292" s="7" t="s">
        <v>29</v>
      </c>
      <c r="F6292" s="7" t="s">
        <v>23</v>
      </c>
      <c r="G6292" s="6">
        <v>2</v>
      </c>
      <c r="H6292" s="8">
        <v>2.976</v>
      </c>
      <c r="I6292" s="8">
        <v>25.247</v>
      </c>
      <c r="J6292" s="8">
        <v>0.93969999999999998</v>
      </c>
      <c r="K6292" s="8">
        <v>23.904</v>
      </c>
      <c r="L6292" s="9">
        <f>K6292*Inputs!$B$5</f>
        <v>23.425919999999998</v>
      </c>
      <c r="M6292" s="10">
        <f>IF(AND(OR(C6292=1,C6292=2,C6292=12),G6292&gt;=Inputs!$B$8,G6292&lt;=Inputs!$B$9,K6292&lt;=Inputs!$B$10),1,0)</f>
        <v>0</v>
      </c>
      <c r="N6292" s="9">
        <f>Inputs!$B$4</f>
        <v>54.991999999999997</v>
      </c>
      <c r="O6292" s="9">
        <f>IF(M6292=1,Inputs!$B$6,Inputs!$B$4)</f>
        <v>54.991999999999997</v>
      </c>
      <c r="P6292" s="9">
        <f>IF(M6292=1,Inputs!$B$7,Inputs!$B$4)</f>
        <v>54.991999999999997</v>
      </c>
      <c r="Q6292" s="9">
        <f>MAX(0,Inputs!$B$4-O6292)</f>
        <v>0</v>
      </c>
      <c r="R6292" s="9">
        <f>MAX(0,Inputs!$B$4-P6292)</f>
        <v>0</v>
      </c>
    </row>
    <row r="6293" spans="1:18" ht="15" customHeight="1">
      <c r="A6293" s="4">
        <v>44824.125</v>
      </c>
      <c r="B6293" s="5">
        <v>44824</v>
      </c>
      <c r="C6293" s="6">
        <v>9</v>
      </c>
      <c r="D6293" s="7" t="s">
        <v>36</v>
      </c>
      <c r="E6293" s="7" t="s">
        <v>29</v>
      </c>
      <c r="F6293" s="7" t="s">
        <v>23</v>
      </c>
      <c r="G6293" s="6">
        <v>3</v>
      </c>
      <c r="H6293" s="8">
        <v>2.976</v>
      </c>
      <c r="I6293" s="8">
        <v>25.247</v>
      </c>
      <c r="J6293" s="8">
        <v>0.96</v>
      </c>
      <c r="K6293" s="8">
        <v>24.356000000000002</v>
      </c>
      <c r="L6293" s="9">
        <f>K6293*Inputs!$B$5</f>
        <v>23.868880000000001</v>
      </c>
      <c r="M6293" s="10">
        <f>IF(AND(OR(C6293=1,C6293=2,C6293=12),G6293&gt;=Inputs!$B$8,G6293&lt;=Inputs!$B$9,K6293&lt;=Inputs!$B$10),1,0)</f>
        <v>0</v>
      </c>
      <c r="N6293" s="9">
        <f>Inputs!$B$4</f>
        <v>54.991999999999997</v>
      </c>
      <c r="O6293" s="9">
        <f>IF(M6293=1,Inputs!$B$6,Inputs!$B$4)</f>
        <v>54.991999999999997</v>
      </c>
      <c r="P6293" s="9">
        <f>IF(M6293=1,Inputs!$B$7,Inputs!$B$4)</f>
        <v>54.991999999999997</v>
      </c>
      <c r="Q6293" s="9">
        <f>MAX(0,Inputs!$B$4-O6293)</f>
        <v>0</v>
      </c>
      <c r="R6293" s="9">
        <f>MAX(0,Inputs!$B$4-P6293)</f>
        <v>0</v>
      </c>
    </row>
    <row r="6294" spans="1:18" ht="15" customHeight="1">
      <c r="A6294" s="4">
        <v>44824.166666666701</v>
      </c>
      <c r="B6294" s="5">
        <v>44824</v>
      </c>
      <c r="C6294" s="6">
        <v>9</v>
      </c>
      <c r="D6294" s="7" t="s">
        <v>36</v>
      </c>
      <c r="E6294" s="7" t="s">
        <v>29</v>
      </c>
      <c r="F6294" s="7" t="s">
        <v>23</v>
      </c>
      <c r="G6294" s="6">
        <v>4</v>
      </c>
      <c r="H6294" s="8">
        <v>2.976</v>
      </c>
      <c r="I6294" s="8">
        <v>25.247</v>
      </c>
      <c r="J6294" s="8">
        <v>0.9415</v>
      </c>
      <c r="K6294" s="8">
        <v>23.943000000000001</v>
      </c>
      <c r="L6294" s="9">
        <f>K6294*Inputs!$B$5</f>
        <v>23.46414</v>
      </c>
      <c r="M6294" s="10">
        <f>IF(AND(OR(C6294=1,C6294=2,C6294=12),G6294&gt;=Inputs!$B$8,G6294&lt;=Inputs!$B$9,K6294&lt;=Inputs!$B$10),1,0)</f>
        <v>0</v>
      </c>
      <c r="N6294" s="9">
        <f>Inputs!$B$4</f>
        <v>54.991999999999997</v>
      </c>
      <c r="O6294" s="9">
        <f>IF(M6294=1,Inputs!$B$6,Inputs!$B$4)</f>
        <v>54.991999999999997</v>
      </c>
      <c r="P6294" s="9">
        <f>IF(M6294=1,Inputs!$B$7,Inputs!$B$4)</f>
        <v>54.991999999999997</v>
      </c>
      <c r="Q6294" s="9">
        <f>MAX(0,Inputs!$B$4-O6294)</f>
        <v>0</v>
      </c>
      <c r="R6294" s="9">
        <f>MAX(0,Inputs!$B$4-P6294)</f>
        <v>0</v>
      </c>
    </row>
    <row r="6295" spans="1:18" ht="15" customHeight="1">
      <c r="A6295" s="4">
        <v>44824.208333333299</v>
      </c>
      <c r="B6295" s="5">
        <v>44824</v>
      </c>
      <c r="C6295" s="6">
        <v>9</v>
      </c>
      <c r="D6295" s="7" t="s">
        <v>36</v>
      </c>
      <c r="E6295" s="7" t="s">
        <v>29</v>
      </c>
      <c r="F6295" s="7" t="s">
        <v>23</v>
      </c>
      <c r="G6295" s="6">
        <v>5</v>
      </c>
      <c r="H6295" s="8">
        <v>2.976</v>
      </c>
      <c r="I6295" s="8">
        <v>25.247</v>
      </c>
      <c r="J6295" s="8">
        <v>0.89910000000000001</v>
      </c>
      <c r="K6295" s="8">
        <v>22.998999999999999</v>
      </c>
      <c r="L6295" s="9">
        <f>K6295*Inputs!$B$5</f>
        <v>22.539019999999997</v>
      </c>
      <c r="M6295" s="10">
        <f>IF(AND(OR(C6295=1,C6295=2,C6295=12),G6295&gt;=Inputs!$B$8,G6295&lt;=Inputs!$B$9,K6295&lt;=Inputs!$B$10),1,0)</f>
        <v>0</v>
      </c>
      <c r="N6295" s="9">
        <f>Inputs!$B$4</f>
        <v>54.991999999999997</v>
      </c>
      <c r="O6295" s="9">
        <f>IF(M6295=1,Inputs!$B$6,Inputs!$B$4)</f>
        <v>54.991999999999997</v>
      </c>
      <c r="P6295" s="9">
        <f>IF(M6295=1,Inputs!$B$7,Inputs!$B$4)</f>
        <v>54.991999999999997</v>
      </c>
      <c r="Q6295" s="9">
        <f>MAX(0,Inputs!$B$4-O6295)</f>
        <v>0</v>
      </c>
      <c r="R6295" s="9">
        <f>MAX(0,Inputs!$B$4-P6295)</f>
        <v>0</v>
      </c>
    </row>
    <row r="6296" spans="1:18" ht="15" customHeight="1">
      <c r="A6296" s="4">
        <v>44824.25</v>
      </c>
      <c r="B6296" s="5">
        <v>44824</v>
      </c>
      <c r="C6296" s="6">
        <v>9</v>
      </c>
      <c r="D6296" s="7" t="s">
        <v>36</v>
      </c>
      <c r="E6296" s="7" t="s">
        <v>29</v>
      </c>
      <c r="F6296" s="7" t="s">
        <v>23</v>
      </c>
      <c r="G6296" s="6">
        <v>6</v>
      </c>
      <c r="H6296" s="8">
        <v>2.976</v>
      </c>
      <c r="I6296" s="8">
        <v>25.247</v>
      </c>
      <c r="J6296" s="8">
        <v>0.53249999999999997</v>
      </c>
      <c r="K6296" s="8">
        <v>14.834</v>
      </c>
      <c r="L6296" s="9">
        <f>K6296*Inputs!$B$5</f>
        <v>14.537319999999999</v>
      </c>
      <c r="M6296" s="10">
        <f>IF(AND(OR(C6296=1,C6296=2,C6296=12),G6296&gt;=Inputs!$B$8,G6296&lt;=Inputs!$B$9,K6296&lt;=Inputs!$B$10),1,0)</f>
        <v>0</v>
      </c>
      <c r="N6296" s="9">
        <f>Inputs!$B$4</f>
        <v>54.991999999999997</v>
      </c>
      <c r="O6296" s="9">
        <f>IF(M6296=1,Inputs!$B$6,Inputs!$B$4)</f>
        <v>54.991999999999997</v>
      </c>
      <c r="P6296" s="9">
        <f>IF(M6296=1,Inputs!$B$7,Inputs!$B$4)</f>
        <v>54.991999999999997</v>
      </c>
      <c r="Q6296" s="9">
        <f>MAX(0,Inputs!$B$4-O6296)</f>
        <v>0</v>
      </c>
      <c r="R6296" s="9">
        <f>MAX(0,Inputs!$B$4-P6296)</f>
        <v>0</v>
      </c>
    </row>
    <row r="6297" spans="1:18" ht="15" customHeight="1">
      <c r="A6297" s="4">
        <v>44824.291666666701</v>
      </c>
      <c r="B6297" s="5">
        <v>44824</v>
      </c>
      <c r="C6297" s="6">
        <v>9</v>
      </c>
      <c r="D6297" s="7" t="s">
        <v>36</v>
      </c>
      <c r="E6297" s="7" t="s">
        <v>29</v>
      </c>
      <c r="F6297" s="7" t="s">
        <v>23</v>
      </c>
      <c r="G6297" s="6">
        <v>7</v>
      </c>
      <c r="H6297" s="8">
        <v>2.976</v>
      </c>
      <c r="I6297" s="8">
        <v>25.247</v>
      </c>
      <c r="J6297" s="8">
        <v>0.1658</v>
      </c>
      <c r="K6297" s="8">
        <v>6.6689999999999996</v>
      </c>
      <c r="L6297" s="9">
        <f>K6297*Inputs!$B$5</f>
        <v>6.5356199999999998</v>
      </c>
      <c r="M6297" s="10">
        <f>IF(AND(OR(C6297=1,C6297=2,C6297=12),G6297&gt;=Inputs!$B$8,G6297&lt;=Inputs!$B$9,K6297&lt;=Inputs!$B$10),1,0)</f>
        <v>0</v>
      </c>
      <c r="N6297" s="9">
        <f>Inputs!$B$4</f>
        <v>54.991999999999997</v>
      </c>
      <c r="O6297" s="9">
        <f>IF(M6297=1,Inputs!$B$6,Inputs!$B$4)</f>
        <v>54.991999999999997</v>
      </c>
      <c r="P6297" s="9">
        <f>IF(M6297=1,Inputs!$B$7,Inputs!$B$4)</f>
        <v>54.991999999999997</v>
      </c>
      <c r="Q6297" s="9">
        <f>MAX(0,Inputs!$B$4-O6297)</f>
        <v>0</v>
      </c>
      <c r="R6297" s="9">
        <f>MAX(0,Inputs!$B$4-P6297)</f>
        <v>0</v>
      </c>
    </row>
    <row r="6298" spans="1:18" ht="15" customHeight="1">
      <c r="A6298" s="4">
        <v>44824.333333333299</v>
      </c>
      <c r="B6298" s="5">
        <v>44824</v>
      </c>
      <c r="C6298" s="6">
        <v>9</v>
      </c>
      <c r="D6298" s="7" t="s">
        <v>36</v>
      </c>
      <c r="E6298" s="7" t="s">
        <v>29</v>
      </c>
      <c r="F6298" s="7" t="s">
        <v>23</v>
      </c>
      <c r="G6298" s="6">
        <v>8</v>
      </c>
      <c r="H6298" s="8">
        <v>2.976</v>
      </c>
      <c r="I6298" s="8">
        <v>25.247</v>
      </c>
      <c r="J6298" s="8">
        <v>0.1701</v>
      </c>
      <c r="K6298" s="8">
        <v>6.7640000000000002</v>
      </c>
      <c r="L6298" s="9">
        <f>K6298*Inputs!$B$5</f>
        <v>6.6287200000000004</v>
      </c>
      <c r="M6298" s="10">
        <f>IF(AND(OR(C6298=1,C6298=2,C6298=12),G6298&gt;=Inputs!$B$8,G6298&lt;=Inputs!$B$9,K6298&lt;=Inputs!$B$10),1,0)</f>
        <v>0</v>
      </c>
      <c r="N6298" s="9">
        <f>Inputs!$B$4</f>
        <v>54.991999999999997</v>
      </c>
      <c r="O6298" s="9">
        <f>IF(M6298=1,Inputs!$B$6,Inputs!$B$4)</f>
        <v>54.991999999999997</v>
      </c>
      <c r="P6298" s="9">
        <f>IF(M6298=1,Inputs!$B$7,Inputs!$B$4)</f>
        <v>54.991999999999997</v>
      </c>
      <c r="Q6298" s="9">
        <f>MAX(0,Inputs!$B$4-O6298)</f>
        <v>0</v>
      </c>
      <c r="R6298" s="9">
        <f>MAX(0,Inputs!$B$4-P6298)</f>
        <v>0</v>
      </c>
    </row>
    <row r="6299" spans="1:18" ht="15" customHeight="1">
      <c r="A6299" s="4">
        <v>44824.375</v>
      </c>
      <c r="B6299" s="5">
        <v>44824</v>
      </c>
      <c r="C6299" s="6">
        <v>9</v>
      </c>
      <c r="D6299" s="7" t="s">
        <v>36</v>
      </c>
      <c r="E6299" s="7" t="s">
        <v>29</v>
      </c>
      <c r="F6299" s="7" t="s">
        <v>23</v>
      </c>
      <c r="G6299" s="6">
        <v>9</v>
      </c>
      <c r="H6299" s="8">
        <v>2.976</v>
      </c>
      <c r="I6299" s="8">
        <v>25.247</v>
      </c>
      <c r="J6299" s="8">
        <v>9.4799999999999995E-2</v>
      </c>
      <c r="K6299" s="8">
        <v>5.0880000000000001</v>
      </c>
      <c r="L6299" s="9">
        <f>K6299*Inputs!$B$5</f>
        <v>4.9862399999999996</v>
      </c>
      <c r="M6299" s="10">
        <f>IF(AND(OR(C6299=1,C6299=2,C6299=12),G6299&gt;=Inputs!$B$8,G6299&lt;=Inputs!$B$9,K6299&lt;=Inputs!$B$10),1,0)</f>
        <v>0</v>
      </c>
      <c r="N6299" s="9">
        <f>Inputs!$B$4</f>
        <v>54.991999999999997</v>
      </c>
      <c r="O6299" s="9">
        <f>IF(M6299=1,Inputs!$B$6,Inputs!$B$4)</f>
        <v>54.991999999999997</v>
      </c>
      <c r="P6299" s="9">
        <f>IF(M6299=1,Inputs!$B$7,Inputs!$B$4)</f>
        <v>54.991999999999997</v>
      </c>
      <c r="Q6299" s="9">
        <f>MAX(0,Inputs!$B$4-O6299)</f>
        <v>0</v>
      </c>
      <c r="R6299" s="9">
        <f>MAX(0,Inputs!$B$4-P6299)</f>
        <v>0</v>
      </c>
    </row>
    <row r="6300" spans="1:18" ht="15" customHeight="1">
      <c r="A6300" s="4">
        <v>44824.416666666701</v>
      </c>
      <c r="B6300" s="5">
        <v>44824</v>
      </c>
      <c r="C6300" s="6">
        <v>9</v>
      </c>
      <c r="D6300" s="7" t="s">
        <v>36</v>
      </c>
      <c r="E6300" s="7" t="s">
        <v>29</v>
      </c>
      <c r="F6300" s="7" t="s">
        <v>23</v>
      </c>
      <c r="G6300" s="6">
        <v>10</v>
      </c>
      <c r="H6300" s="8">
        <v>2.976</v>
      </c>
      <c r="I6300" s="8">
        <v>25.247</v>
      </c>
      <c r="J6300" s="8">
        <v>0.1245</v>
      </c>
      <c r="K6300" s="8">
        <v>5.7489999999999997</v>
      </c>
      <c r="L6300" s="9">
        <f>K6300*Inputs!$B$5</f>
        <v>5.6340199999999996</v>
      </c>
      <c r="M6300" s="10">
        <f>IF(AND(OR(C6300=1,C6300=2,C6300=12),G6300&gt;=Inputs!$B$8,G6300&lt;=Inputs!$B$9,K6300&lt;=Inputs!$B$10),1,0)</f>
        <v>0</v>
      </c>
      <c r="N6300" s="9">
        <f>Inputs!$B$4</f>
        <v>54.991999999999997</v>
      </c>
      <c r="O6300" s="9">
        <f>IF(M6300=1,Inputs!$B$6,Inputs!$B$4)</f>
        <v>54.991999999999997</v>
      </c>
      <c r="P6300" s="9">
        <f>IF(M6300=1,Inputs!$B$7,Inputs!$B$4)</f>
        <v>54.991999999999997</v>
      </c>
      <c r="Q6300" s="9">
        <f>MAX(0,Inputs!$B$4-O6300)</f>
        <v>0</v>
      </c>
      <c r="R6300" s="9">
        <f>MAX(0,Inputs!$B$4-P6300)</f>
        <v>0</v>
      </c>
    </row>
    <row r="6301" spans="1:18" ht="15" customHeight="1">
      <c r="A6301" s="4">
        <v>44824.458333333299</v>
      </c>
      <c r="B6301" s="5">
        <v>44824</v>
      </c>
      <c r="C6301" s="6">
        <v>9</v>
      </c>
      <c r="D6301" s="7" t="s">
        <v>36</v>
      </c>
      <c r="E6301" s="7" t="s">
        <v>29</v>
      </c>
      <c r="F6301" s="7" t="s">
        <v>23</v>
      </c>
      <c r="G6301" s="6">
        <v>11</v>
      </c>
      <c r="H6301" s="8">
        <v>2.976</v>
      </c>
      <c r="I6301" s="8">
        <v>25.247</v>
      </c>
      <c r="J6301" s="8">
        <v>0.18279999999999999</v>
      </c>
      <c r="K6301" s="8">
        <v>7.0469999999999997</v>
      </c>
      <c r="L6301" s="9">
        <f>K6301*Inputs!$B$5</f>
        <v>6.9060599999999992</v>
      </c>
      <c r="M6301" s="10">
        <f>IF(AND(OR(C6301=1,C6301=2,C6301=12),G6301&gt;=Inputs!$B$8,G6301&lt;=Inputs!$B$9,K6301&lt;=Inputs!$B$10),1,0)</f>
        <v>0</v>
      </c>
      <c r="N6301" s="9">
        <f>Inputs!$B$4</f>
        <v>54.991999999999997</v>
      </c>
      <c r="O6301" s="9">
        <f>IF(M6301=1,Inputs!$B$6,Inputs!$B$4)</f>
        <v>54.991999999999997</v>
      </c>
      <c r="P6301" s="9">
        <f>IF(M6301=1,Inputs!$B$7,Inputs!$B$4)</f>
        <v>54.991999999999997</v>
      </c>
      <c r="Q6301" s="9">
        <f>MAX(0,Inputs!$B$4-O6301)</f>
        <v>0</v>
      </c>
      <c r="R6301" s="9">
        <f>MAX(0,Inputs!$B$4-P6301)</f>
        <v>0</v>
      </c>
    </row>
    <row r="6302" spans="1:18" ht="15" customHeight="1">
      <c r="A6302" s="4">
        <v>44824.5</v>
      </c>
      <c r="B6302" s="5">
        <v>44824</v>
      </c>
      <c r="C6302" s="6">
        <v>9</v>
      </c>
      <c r="D6302" s="7" t="s">
        <v>36</v>
      </c>
      <c r="E6302" s="7" t="s">
        <v>29</v>
      </c>
      <c r="F6302" s="7" t="s">
        <v>23</v>
      </c>
      <c r="G6302" s="6">
        <v>12</v>
      </c>
      <c r="H6302" s="8">
        <v>2.976</v>
      </c>
      <c r="I6302" s="8">
        <v>25.247</v>
      </c>
      <c r="J6302" s="8">
        <v>0.2177</v>
      </c>
      <c r="K6302" s="8">
        <v>7.8250000000000002</v>
      </c>
      <c r="L6302" s="9">
        <f>K6302*Inputs!$B$5</f>
        <v>7.6684999999999999</v>
      </c>
      <c r="M6302" s="10">
        <f>IF(AND(OR(C6302=1,C6302=2,C6302=12),G6302&gt;=Inputs!$B$8,G6302&lt;=Inputs!$B$9,K6302&lt;=Inputs!$B$10),1,0)</f>
        <v>0</v>
      </c>
      <c r="N6302" s="9">
        <f>Inputs!$B$4</f>
        <v>54.991999999999997</v>
      </c>
      <c r="O6302" s="9">
        <f>IF(M6302=1,Inputs!$B$6,Inputs!$B$4)</f>
        <v>54.991999999999997</v>
      </c>
      <c r="P6302" s="9">
        <f>IF(M6302=1,Inputs!$B$7,Inputs!$B$4)</f>
        <v>54.991999999999997</v>
      </c>
      <c r="Q6302" s="9">
        <f>MAX(0,Inputs!$B$4-O6302)</f>
        <v>0</v>
      </c>
      <c r="R6302" s="9">
        <f>MAX(0,Inputs!$B$4-P6302)</f>
        <v>0</v>
      </c>
    </row>
    <row r="6303" spans="1:18" ht="15" customHeight="1">
      <c r="A6303" s="4">
        <v>44824.541666666701</v>
      </c>
      <c r="B6303" s="5">
        <v>44824</v>
      </c>
      <c r="C6303" s="6">
        <v>9</v>
      </c>
      <c r="D6303" s="7" t="s">
        <v>36</v>
      </c>
      <c r="E6303" s="7" t="s">
        <v>29</v>
      </c>
      <c r="F6303" s="7" t="s">
        <v>23</v>
      </c>
      <c r="G6303" s="6">
        <v>13</v>
      </c>
      <c r="H6303" s="8">
        <v>2.976</v>
      </c>
      <c r="I6303" s="8">
        <v>25.247</v>
      </c>
      <c r="J6303" s="8">
        <v>0.25269999999999998</v>
      </c>
      <c r="K6303" s="8">
        <v>8.6039999999999992</v>
      </c>
      <c r="L6303" s="9">
        <f>K6303*Inputs!$B$5</f>
        <v>8.4319199999999999</v>
      </c>
      <c r="M6303" s="10">
        <f>IF(AND(OR(C6303=1,C6303=2,C6303=12),G6303&gt;=Inputs!$B$8,G6303&lt;=Inputs!$B$9,K6303&lt;=Inputs!$B$10),1,0)</f>
        <v>0</v>
      </c>
      <c r="N6303" s="9">
        <f>Inputs!$B$4</f>
        <v>54.991999999999997</v>
      </c>
      <c r="O6303" s="9">
        <f>IF(M6303=1,Inputs!$B$6,Inputs!$B$4)</f>
        <v>54.991999999999997</v>
      </c>
      <c r="P6303" s="9">
        <f>IF(M6303=1,Inputs!$B$7,Inputs!$B$4)</f>
        <v>54.991999999999997</v>
      </c>
      <c r="Q6303" s="9">
        <f>MAX(0,Inputs!$B$4-O6303)</f>
        <v>0</v>
      </c>
      <c r="R6303" s="9">
        <f>MAX(0,Inputs!$B$4-P6303)</f>
        <v>0</v>
      </c>
    </row>
    <row r="6304" spans="1:18" ht="15" customHeight="1">
      <c r="A6304" s="4">
        <v>44824.583333333299</v>
      </c>
      <c r="B6304" s="5">
        <v>44824</v>
      </c>
      <c r="C6304" s="6">
        <v>9</v>
      </c>
      <c r="D6304" s="7" t="s">
        <v>36</v>
      </c>
      <c r="E6304" s="7" t="s">
        <v>29</v>
      </c>
      <c r="F6304" s="7" t="s">
        <v>23</v>
      </c>
      <c r="G6304" s="6">
        <v>14</v>
      </c>
      <c r="H6304" s="8">
        <v>2.976</v>
      </c>
      <c r="I6304" s="8">
        <v>25.247</v>
      </c>
      <c r="J6304" s="8">
        <v>0.24110000000000001</v>
      </c>
      <c r="K6304" s="8">
        <v>8.3450000000000006</v>
      </c>
      <c r="L6304" s="9">
        <f>K6304*Inputs!$B$5</f>
        <v>8.1781000000000006</v>
      </c>
      <c r="M6304" s="10">
        <f>IF(AND(OR(C6304=1,C6304=2,C6304=12),G6304&gt;=Inputs!$B$8,G6304&lt;=Inputs!$B$9,K6304&lt;=Inputs!$B$10),1,0)</f>
        <v>0</v>
      </c>
      <c r="N6304" s="9">
        <f>Inputs!$B$4</f>
        <v>54.991999999999997</v>
      </c>
      <c r="O6304" s="9">
        <f>IF(M6304=1,Inputs!$B$6,Inputs!$B$4)</f>
        <v>54.991999999999997</v>
      </c>
      <c r="P6304" s="9">
        <f>IF(M6304=1,Inputs!$B$7,Inputs!$B$4)</f>
        <v>54.991999999999997</v>
      </c>
      <c r="Q6304" s="9">
        <f>MAX(0,Inputs!$B$4-O6304)</f>
        <v>0</v>
      </c>
      <c r="R6304" s="9">
        <f>MAX(0,Inputs!$B$4-P6304)</f>
        <v>0</v>
      </c>
    </row>
    <row r="6305" spans="1:18" ht="15" customHeight="1">
      <c r="A6305" s="4">
        <v>44824.625</v>
      </c>
      <c r="B6305" s="5">
        <v>44824</v>
      </c>
      <c r="C6305" s="6">
        <v>9</v>
      </c>
      <c r="D6305" s="7" t="s">
        <v>36</v>
      </c>
      <c r="E6305" s="7" t="s">
        <v>29</v>
      </c>
      <c r="F6305" s="7" t="s">
        <v>23</v>
      </c>
      <c r="G6305" s="6">
        <v>15</v>
      </c>
      <c r="H6305" s="8">
        <v>2.976</v>
      </c>
      <c r="I6305" s="8">
        <v>25.247</v>
      </c>
      <c r="J6305" s="8">
        <v>0.22459999999999999</v>
      </c>
      <c r="K6305" s="8">
        <v>7.9790000000000001</v>
      </c>
      <c r="L6305" s="9">
        <f>K6305*Inputs!$B$5</f>
        <v>7.81942</v>
      </c>
      <c r="M6305" s="10">
        <f>IF(AND(OR(C6305=1,C6305=2,C6305=12),G6305&gt;=Inputs!$B$8,G6305&lt;=Inputs!$B$9,K6305&lt;=Inputs!$B$10),1,0)</f>
        <v>0</v>
      </c>
      <c r="N6305" s="9">
        <f>Inputs!$B$4</f>
        <v>54.991999999999997</v>
      </c>
      <c r="O6305" s="9">
        <f>IF(M6305=1,Inputs!$B$6,Inputs!$B$4)</f>
        <v>54.991999999999997</v>
      </c>
      <c r="P6305" s="9">
        <f>IF(M6305=1,Inputs!$B$7,Inputs!$B$4)</f>
        <v>54.991999999999997</v>
      </c>
      <c r="Q6305" s="9">
        <f>MAX(0,Inputs!$B$4-O6305)</f>
        <v>0</v>
      </c>
      <c r="R6305" s="9">
        <f>MAX(0,Inputs!$B$4-P6305)</f>
        <v>0</v>
      </c>
    </row>
    <row r="6306" spans="1:18" ht="15" customHeight="1">
      <c r="A6306" s="4">
        <v>44824.666666666701</v>
      </c>
      <c r="B6306" s="5">
        <v>44824</v>
      </c>
      <c r="C6306" s="6">
        <v>9</v>
      </c>
      <c r="D6306" s="7" t="s">
        <v>36</v>
      </c>
      <c r="E6306" s="7" t="s">
        <v>29</v>
      </c>
      <c r="F6306" s="7" t="s">
        <v>23</v>
      </c>
      <c r="G6306" s="6">
        <v>16</v>
      </c>
      <c r="H6306" s="8">
        <v>2.976</v>
      </c>
      <c r="I6306" s="8">
        <v>25.247</v>
      </c>
      <c r="J6306" s="8">
        <v>0.08</v>
      </c>
      <c r="K6306" s="8">
        <v>4.758</v>
      </c>
      <c r="L6306" s="9">
        <f>K6306*Inputs!$B$5</f>
        <v>4.6628400000000001</v>
      </c>
      <c r="M6306" s="10">
        <f>IF(AND(OR(C6306=1,C6306=2,C6306=12),G6306&gt;=Inputs!$B$8,G6306&lt;=Inputs!$B$9,K6306&lt;=Inputs!$B$10),1,0)</f>
        <v>0</v>
      </c>
      <c r="N6306" s="9">
        <f>Inputs!$B$4</f>
        <v>54.991999999999997</v>
      </c>
      <c r="O6306" s="9">
        <f>IF(M6306=1,Inputs!$B$6,Inputs!$B$4)</f>
        <v>54.991999999999997</v>
      </c>
      <c r="P6306" s="9">
        <f>IF(M6306=1,Inputs!$B$7,Inputs!$B$4)</f>
        <v>54.991999999999997</v>
      </c>
      <c r="Q6306" s="9">
        <f>MAX(0,Inputs!$B$4-O6306)</f>
        <v>0</v>
      </c>
      <c r="R6306" s="9">
        <f>MAX(0,Inputs!$B$4-P6306)</f>
        <v>0</v>
      </c>
    </row>
    <row r="6307" spans="1:18" ht="15" customHeight="1">
      <c r="A6307" s="4">
        <v>44824.708333333299</v>
      </c>
      <c r="B6307" s="5">
        <v>44824</v>
      </c>
      <c r="C6307" s="6">
        <v>9</v>
      </c>
      <c r="D6307" s="7" t="s">
        <v>36</v>
      </c>
      <c r="E6307" s="7" t="s">
        <v>29</v>
      </c>
      <c r="F6307" s="7" t="s">
        <v>23</v>
      </c>
      <c r="G6307" s="6">
        <v>17</v>
      </c>
      <c r="H6307" s="8">
        <v>2.976</v>
      </c>
      <c r="I6307" s="8">
        <v>25.247</v>
      </c>
      <c r="J6307" s="8">
        <v>0.217</v>
      </c>
      <c r="K6307" s="8">
        <v>7.8090000000000002</v>
      </c>
      <c r="L6307" s="9">
        <f>K6307*Inputs!$B$5</f>
        <v>7.6528200000000002</v>
      </c>
      <c r="M6307" s="10">
        <f>IF(AND(OR(C6307=1,C6307=2,C6307=12),G6307&gt;=Inputs!$B$8,G6307&lt;=Inputs!$B$9,K6307&lt;=Inputs!$B$10),1,0)</f>
        <v>0</v>
      </c>
      <c r="N6307" s="9">
        <f>Inputs!$B$4</f>
        <v>54.991999999999997</v>
      </c>
      <c r="O6307" s="9">
        <f>IF(M6307=1,Inputs!$B$6,Inputs!$B$4)</f>
        <v>54.991999999999997</v>
      </c>
      <c r="P6307" s="9">
        <f>IF(M6307=1,Inputs!$B$7,Inputs!$B$4)</f>
        <v>54.991999999999997</v>
      </c>
      <c r="Q6307" s="9">
        <f>MAX(0,Inputs!$B$4-O6307)</f>
        <v>0</v>
      </c>
      <c r="R6307" s="9">
        <f>MAX(0,Inputs!$B$4-P6307)</f>
        <v>0</v>
      </c>
    </row>
    <row r="6308" spans="1:18" ht="15" customHeight="1">
      <c r="A6308" s="4">
        <v>44824.75</v>
      </c>
      <c r="B6308" s="5">
        <v>44824</v>
      </c>
      <c r="C6308" s="6">
        <v>9</v>
      </c>
      <c r="D6308" s="7" t="s">
        <v>36</v>
      </c>
      <c r="E6308" s="7" t="s">
        <v>29</v>
      </c>
      <c r="F6308" s="7" t="s">
        <v>23</v>
      </c>
      <c r="G6308" s="6">
        <v>18</v>
      </c>
      <c r="H6308" s="8">
        <v>2.976</v>
      </c>
      <c r="I6308" s="8">
        <v>25.247</v>
      </c>
      <c r="J6308" s="8">
        <v>0.26079999999999998</v>
      </c>
      <c r="K6308" s="8">
        <v>8.7840000000000007</v>
      </c>
      <c r="L6308" s="9">
        <f>K6308*Inputs!$B$5</f>
        <v>8.6083200000000009</v>
      </c>
      <c r="M6308" s="10">
        <f>IF(AND(OR(C6308=1,C6308=2,C6308=12),G6308&gt;=Inputs!$B$8,G6308&lt;=Inputs!$B$9,K6308&lt;=Inputs!$B$10),1,0)</f>
        <v>0</v>
      </c>
      <c r="N6308" s="9">
        <f>Inputs!$B$4</f>
        <v>54.991999999999997</v>
      </c>
      <c r="O6308" s="9">
        <f>IF(M6308=1,Inputs!$B$6,Inputs!$B$4)</f>
        <v>54.991999999999997</v>
      </c>
      <c r="P6308" s="9">
        <f>IF(M6308=1,Inputs!$B$7,Inputs!$B$4)</f>
        <v>54.991999999999997</v>
      </c>
      <c r="Q6308" s="9">
        <f>MAX(0,Inputs!$B$4-O6308)</f>
        <v>0</v>
      </c>
      <c r="R6308" s="9">
        <f>MAX(0,Inputs!$B$4-P6308)</f>
        <v>0</v>
      </c>
    </row>
    <row r="6309" spans="1:18" ht="15" customHeight="1">
      <c r="A6309" s="4">
        <v>44824.791666666701</v>
      </c>
      <c r="B6309" s="5">
        <v>44824</v>
      </c>
      <c r="C6309" s="6">
        <v>9</v>
      </c>
      <c r="D6309" s="7" t="s">
        <v>36</v>
      </c>
      <c r="E6309" s="7" t="s">
        <v>29</v>
      </c>
      <c r="F6309" s="7" t="s">
        <v>23</v>
      </c>
      <c r="G6309" s="6">
        <v>19</v>
      </c>
      <c r="H6309" s="8">
        <v>2.976</v>
      </c>
      <c r="I6309" s="8">
        <v>25.247</v>
      </c>
      <c r="J6309" s="8">
        <v>0.19850000000000001</v>
      </c>
      <c r="K6309" s="8">
        <v>7.3959999999999999</v>
      </c>
      <c r="L6309" s="9">
        <f>K6309*Inputs!$B$5</f>
        <v>7.2480799999999999</v>
      </c>
      <c r="M6309" s="10">
        <f>IF(AND(OR(C6309=1,C6309=2,C6309=12),G6309&gt;=Inputs!$B$8,G6309&lt;=Inputs!$B$9,K6309&lt;=Inputs!$B$10),1,0)</f>
        <v>0</v>
      </c>
      <c r="N6309" s="9">
        <f>Inputs!$B$4</f>
        <v>54.991999999999997</v>
      </c>
      <c r="O6309" s="9">
        <f>IF(M6309=1,Inputs!$B$6,Inputs!$B$4)</f>
        <v>54.991999999999997</v>
      </c>
      <c r="P6309" s="9">
        <f>IF(M6309=1,Inputs!$B$7,Inputs!$B$4)</f>
        <v>54.991999999999997</v>
      </c>
      <c r="Q6309" s="9">
        <f>MAX(0,Inputs!$B$4-O6309)</f>
        <v>0</v>
      </c>
      <c r="R6309" s="9">
        <f>MAX(0,Inputs!$B$4-P6309)</f>
        <v>0</v>
      </c>
    </row>
    <row r="6310" spans="1:18" ht="15" customHeight="1">
      <c r="A6310" s="4">
        <v>44824.833333333299</v>
      </c>
      <c r="B6310" s="5">
        <v>44824</v>
      </c>
      <c r="C6310" s="6">
        <v>9</v>
      </c>
      <c r="D6310" s="7" t="s">
        <v>36</v>
      </c>
      <c r="E6310" s="7" t="s">
        <v>29</v>
      </c>
      <c r="F6310" s="7" t="s">
        <v>23</v>
      </c>
      <c r="G6310" s="6">
        <v>20</v>
      </c>
      <c r="H6310" s="8">
        <v>2.976</v>
      </c>
      <c r="I6310" s="8">
        <v>25.247</v>
      </c>
      <c r="J6310" s="8">
        <v>0.1595</v>
      </c>
      <c r="K6310" s="8">
        <v>6.5279999999999996</v>
      </c>
      <c r="L6310" s="9">
        <f>K6310*Inputs!$B$5</f>
        <v>6.3974399999999996</v>
      </c>
      <c r="M6310" s="10">
        <f>IF(AND(OR(C6310=1,C6310=2,C6310=12),G6310&gt;=Inputs!$B$8,G6310&lt;=Inputs!$B$9,K6310&lt;=Inputs!$B$10),1,0)</f>
        <v>0</v>
      </c>
      <c r="N6310" s="9">
        <f>Inputs!$B$4</f>
        <v>54.991999999999997</v>
      </c>
      <c r="O6310" s="9">
        <f>IF(M6310=1,Inputs!$B$6,Inputs!$B$4)</f>
        <v>54.991999999999997</v>
      </c>
      <c r="P6310" s="9">
        <f>IF(M6310=1,Inputs!$B$7,Inputs!$B$4)</f>
        <v>54.991999999999997</v>
      </c>
      <c r="Q6310" s="9">
        <f>MAX(0,Inputs!$B$4-O6310)</f>
        <v>0</v>
      </c>
      <c r="R6310" s="9">
        <f>MAX(0,Inputs!$B$4-P6310)</f>
        <v>0</v>
      </c>
    </row>
    <row r="6311" spans="1:18" ht="15" customHeight="1">
      <c r="A6311" s="4">
        <v>44824.875</v>
      </c>
      <c r="B6311" s="5">
        <v>44824</v>
      </c>
      <c r="C6311" s="6">
        <v>9</v>
      </c>
      <c r="D6311" s="7" t="s">
        <v>36</v>
      </c>
      <c r="E6311" s="7" t="s">
        <v>29</v>
      </c>
      <c r="F6311" s="7" t="s">
        <v>23</v>
      </c>
      <c r="G6311" s="6">
        <v>21</v>
      </c>
      <c r="H6311" s="8">
        <v>2.976</v>
      </c>
      <c r="I6311" s="8">
        <v>25.247</v>
      </c>
      <c r="J6311" s="8">
        <v>0.151</v>
      </c>
      <c r="K6311" s="8">
        <v>6.3390000000000004</v>
      </c>
      <c r="L6311" s="9">
        <f>K6311*Inputs!$B$5</f>
        <v>6.2122200000000003</v>
      </c>
      <c r="M6311" s="10">
        <f>IF(AND(OR(C6311=1,C6311=2,C6311=12),G6311&gt;=Inputs!$B$8,G6311&lt;=Inputs!$B$9,K6311&lt;=Inputs!$B$10),1,0)</f>
        <v>0</v>
      </c>
      <c r="N6311" s="9">
        <f>Inputs!$B$4</f>
        <v>54.991999999999997</v>
      </c>
      <c r="O6311" s="9">
        <f>IF(M6311=1,Inputs!$B$6,Inputs!$B$4)</f>
        <v>54.991999999999997</v>
      </c>
      <c r="P6311" s="9">
        <f>IF(M6311=1,Inputs!$B$7,Inputs!$B$4)</f>
        <v>54.991999999999997</v>
      </c>
      <c r="Q6311" s="9">
        <f>MAX(0,Inputs!$B$4-O6311)</f>
        <v>0</v>
      </c>
      <c r="R6311" s="9">
        <f>MAX(0,Inputs!$B$4-P6311)</f>
        <v>0</v>
      </c>
    </row>
    <row r="6312" spans="1:18" ht="15" customHeight="1">
      <c r="A6312" s="4">
        <v>44824.916666666701</v>
      </c>
      <c r="B6312" s="5">
        <v>44824</v>
      </c>
      <c r="C6312" s="6">
        <v>9</v>
      </c>
      <c r="D6312" s="7" t="s">
        <v>36</v>
      </c>
      <c r="E6312" s="7" t="s">
        <v>29</v>
      </c>
      <c r="F6312" s="7" t="s">
        <v>23</v>
      </c>
      <c r="G6312" s="6">
        <v>22</v>
      </c>
      <c r="H6312" s="8">
        <v>2.976</v>
      </c>
      <c r="I6312" s="8">
        <v>25.247</v>
      </c>
      <c r="J6312" s="8">
        <v>0.45400000000000001</v>
      </c>
      <c r="K6312" s="8">
        <v>13.087999999999999</v>
      </c>
      <c r="L6312" s="9">
        <f>K6312*Inputs!$B$5</f>
        <v>12.826239999999999</v>
      </c>
      <c r="M6312" s="10">
        <f>IF(AND(OR(C6312=1,C6312=2,C6312=12),G6312&gt;=Inputs!$B$8,G6312&lt;=Inputs!$B$9,K6312&lt;=Inputs!$B$10),1,0)</f>
        <v>0</v>
      </c>
      <c r="N6312" s="9">
        <f>Inputs!$B$4</f>
        <v>54.991999999999997</v>
      </c>
      <c r="O6312" s="9">
        <f>IF(M6312=1,Inputs!$B$6,Inputs!$B$4)</f>
        <v>54.991999999999997</v>
      </c>
      <c r="P6312" s="9">
        <f>IF(M6312=1,Inputs!$B$7,Inputs!$B$4)</f>
        <v>54.991999999999997</v>
      </c>
      <c r="Q6312" s="9">
        <f>MAX(0,Inputs!$B$4-O6312)</f>
        <v>0</v>
      </c>
      <c r="R6312" s="9">
        <f>MAX(0,Inputs!$B$4-P6312)</f>
        <v>0</v>
      </c>
    </row>
    <row r="6313" spans="1:18" ht="15" customHeight="1">
      <c r="A6313" s="4">
        <v>44824.958333333299</v>
      </c>
      <c r="B6313" s="5">
        <v>44824</v>
      </c>
      <c r="C6313" s="6">
        <v>9</v>
      </c>
      <c r="D6313" s="7" t="s">
        <v>36</v>
      </c>
      <c r="E6313" s="7" t="s">
        <v>29</v>
      </c>
      <c r="F6313" s="7" t="s">
        <v>23</v>
      </c>
      <c r="G6313" s="6">
        <v>23</v>
      </c>
      <c r="H6313" s="8">
        <v>2.976</v>
      </c>
      <c r="I6313" s="8">
        <v>25.247</v>
      </c>
      <c r="J6313" s="8">
        <v>0.7571</v>
      </c>
      <c r="K6313" s="8">
        <v>19.837</v>
      </c>
      <c r="L6313" s="9">
        <f>K6313*Inputs!$B$5</f>
        <v>19.440259999999999</v>
      </c>
      <c r="M6313" s="10">
        <f>IF(AND(OR(C6313=1,C6313=2,C6313=12),G6313&gt;=Inputs!$B$8,G6313&lt;=Inputs!$B$9,K6313&lt;=Inputs!$B$10),1,0)</f>
        <v>0</v>
      </c>
      <c r="N6313" s="9">
        <f>Inputs!$B$4</f>
        <v>54.991999999999997</v>
      </c>
      <c r="O6313" s="9">
        <f>IF(M6313=1,Inputs!$B$6,Inputs!$B$4)</f>
        <v>54.991999999999997</v>
      </c>
      <c r="P6313" s="9">
        <f>IF(M6313=1,Inputs!$B$7,Inputs!$B$4)</f>
        <v>54.991999999999997</v>
      </c>
      <c r="Q6313" s="9">
        <f>MAX(0,Inputs!$B$4-O6313)</f>
        <v>0</v>
      </c>
      <c r="R6313" s="9">
        <f>MAX(0,Inputs!$B$4-P6313)</f>
        <v>0</v>
      </c>
    </row>
    <row r="6314" spans="1:18" ht="15" customHeight="1">
      <c r="A6314" s="4">
        <v>44825</v>
      </c>
      <c r="B6314" s="5">
        <v>44825</v>
      </c>
      <c r="C6314" s="6">
        <v>9</v>
      </c>
      <c r="D6314" s="7" t="s">
        <v>36</v>
      </c>
      <c r="E6314" s="7" t="s">
        <v>29</v>
      </c>
      <c r="F6314" s="7" t="s">
        <v>24</v>
      </c>
      <c r="G6314" s="6">
        <v>0</v>
      </c>
      <c r="H6314" s="8">
        <v>2.5880000000000001</v>
      </c>
      <c r="I6314" s="8">
        <v>26.515999999999998</v>
      </c>
      <c r="J6314" s="8">
        <v>0.91069999999999995</v>
      </c>
      <c r="K6314" s="8">
        <v>24.379000000000001</v>
      </c>
      <c r="L6314" s="9">
        <f>K6314*Inputs!$B$5</f>
        <v>23.89142</v>
      </c>
      <c r="M6314" s="10">
        <f>IF(AND(OR(C6314=1,C6314=2,C6314=12),G6314&gt;=Inputs!$B$8,G6314&lt;=Inputs!$B$9,K6314&lt;=Inputs!$B$10),1,0)</f>
        <v>0</v>
      </c>
      <c r="N6314" s="9">
        <f>Inputs!$B$4</f>
        <v>54.991999999999997</v>
      </c>
      <c r="O6314" s="9">
        <f>IF(M6314=1,Inputs!$B$6,Inputs!$B$4)</f>
        <v>54.991999999999997</v>
      </c>
      <c r="P6314" s="9">
        <f>IF(M6314=1,Inputs!$B$7,Inputs!$B$4)</f>
        <v>54.991999999999997</v>
      </c>
      <c r="Q6314" s="9">
        <f>MAX(0,Inputs!$B$4-O6314)</f>
        <v>0</v>
      </c>
      <c r="R6314" s="9">
        <f>MAX(0,Inputs!$B$4-P6314)</f>
        <v>0</v>
      </c>
    </row>
    <row r="6315" spans="1:18" ht="15" customHeight="1">
      <c r="A6315" s="4">
        <v>44825.041666666701</v>
      </c>
      <c r="B6315" s="5">
        <v>44825</v>
      </c>
      <c r="C6315" s="6">
        <v>9</v>
      </c>
      <c r="D6315" s="7" t="s">
        <v>36</v>
      </c>
      <c r="E6315" s="7" t="s">
        <v>29</v>
      </c>
      <c r="F6315" s="7" t="s">
        <v>24</v>
      </c>
      <c r="G6315" s="6">
        <v>1</v>
      </c>
      <c r="H6315" s="8">
        <v>2.5880000000000001</v>
      </c>
      <c r="I6315" s="8">
        <v>26.515999999999998</v>
      </c>
      <c r="J6315" s="8">
        <v>0.92710000000000004</v>
      </c>
      <c r="K6315" s="8">
        <v>24.771999999999998</v>
      </c>
      <c r="L6315" s="9">
        <f>K6315*Inputs!$B$5</f>
        <v>24.276559999999996</v>
      </c>
      <c r="M6315" s="10">
        <f>IF(AND(OR(C6315=1,C6315=2,C6315=12),G6315&gt;=Inputs!$B$8,G6315&lt;=Inputs!$B$9,K6315&lt;=Inputs!$B$10),1,0)</f>
        <v>0</v>
      </c>
      <c r="N6315" s="9">
        <f>Inputs!$B$4</f>
        <v>54.991999999999997</v>
      </c>
      <c r="O6315" s="9">
        <f>IF(M6315=1,Inputs!$B$6,Inputs!$B$4)</f>
        <v>54.991999999999997</v>
      </c>
      <c r="P6315" s="9">
        <f>IF(M6315=1,Inputs!$B$7,Inputs!$B$4)</f>
        <v>54.991999999999997</v>
      </c>
      <c r="Q6315" s="9">
        <f>MAX(0,Inputs!$B$4-O6315)</f>
        <v>0</v>
      </c>
      <c r="R6315" s="9">
        <f>MAX(0,Inputs!$B$4-P6315)</f>
        <v>0</v>
      </c>
    </row>
    <row r="6316" spans="1:18" ht="15" customHeight="1">
      <c r="A6316" s="4">
        <v>44825.083333333299</v>
      </c>
      <c r="B6316" s="5">
        <v>44825</v>
      </c>
      <c r="C6316" s="6">
        <v>9</v>
      </c>
      <c r="D6316" s="7" t="s">
        <v>36</v>
      </c>
      <c r="E6316" s="7" t="s">
        <v>29</v>
      </c>
      <c r="F6316" s="7" t="s">
        <v>24</v>
      </c>
      <c r="G6316" s="6">
        <v>2</v>
      </c>
      <c r="H6316" s="8">
        <v>2.5880000000000001</v>
      </c>
      <c r="I6316" s="8">
        <v>26.515999999999998</v>
      </c>
      <c r="J6316" s="8">
        <v>0.94359999999999999</v>
      </c>
      <c r="K6316" s="8">
        <v>25.164999999999999</v>
      </c>
      <c r="L6316" s="9">
        <f>K6316*Inputs!$B$5</f>
        <v>24.6617</v>
      </c>
      <c r="M6316" s="10">
        <f>IF(AND(OR(C6316=1,C6316=2,C6316=12),G6316&gt;=Inputs!$B$8,G6316&lt;=Inputs!$B$9,K6316&lt;=Inputs!$B$10),1,0)</f>
        <v>0</v>
      </c>
      <c r="N6316" s="9">
        <f>Inputs!$B$4</f>
        <v>54.991999999999997</v>
      </c>
      <c r="O6316" s="9">
        <f>IF(M6316=1,Inputs!$B$6,Inputs!$B$4)</f>
        <v>54.991999999999997</v>
      </c>
      <c r="P6316" s="9">
        <f>IF(M6316=1,Inputs!$B$7,Inputs!$B$4)</f>
        <v>54.991999999999997</v>
      </c>
      <c r="Q6316" s="9">
        <f>MAX(0,Inputs!$B$4-O6316)</f>
        <v>0</v>
      </c>
      <c r="R6316" s="9">
        <f>MAX(0,Inputs!$B$4-P6316)</f>
        <v>0</v>
      </c>
    </row>
    <row r="6317" spans="1:18" ht="15" customHeight="1">
      <c r="A6317" s="4">
        <v>44825.125</v>
      </c>
      <c r="B6317" s="5">
        <v>44825</v>
      </c>
      <c r="C6317" s="6">
        <v>9</v>
      </c>
      <c r="D6317" s="7" t="s">
        <v>36</v>
      </c>
      <c r="E6317" s="7" t="s">
        <v>29</v>
      </c>
      <c r="F6317" s="7" t="s">
        <v>24</v>
      </c>
      <c r="G6317" s="6">
        <v>3</v>
      </c>
      <c r="H6317" s="8">
        <v>2.5880000000000001</v>
      </c>
      <c r="I6317" s="8">
        <v>26.515999999999998</v>
      </c>
      <c r="J6317" s="8">
        <v>0.96</v>
      </c>
      <c r="K6317" s="8">
        <v>25.559000000000001</v>
      </c>
      <c r="L6317" s="9">
        <f>K6317*Inputs!$B$5</f>
        <v>25.047820000000002</v>
      </c>
      <c r="M6317" s="10">
        <f>IF(AND(OR(C6317=1,C6317=2,C6317=12),G6317&gt;=Inputs!$B$8,G6317&lt;=Inputs!$B$9,K6317&lt;=Inputs!$B$10),1,0)</f>
        <v>0</v>
      </c>
      <c r="N6317" s="9">
        <f>Inputs!$B$4</f>
        <v>54.991999999999997</v>
      </c>
      <c r="O6317" s="9">
        <f>IF(M6317=1,Inputs!$B$6,Inputs!$B$4)</f>
        <v>54.991999999999997</v>
      </c>
      <c r="P6317" s="9">
        <f>IF(M6317=1,Inputs!$B$7,Inputs!$B$4)</f>
        <v>54.991999999999997</v>
      </c>
      <c r="Q6317" s="9">
        <f>MAX(0,Inputs!$B$4-O6317)</f>
        <v>0</v>
      </c>
      <c r="R6317" s="9">
        <f>MAX(0,Inputs!$B$4-P6317)</f>
        <v>0</v>
      </c>
    </row>
    <row r="6318" spans="1:18" ht="15" customHeight="1">
      <c r="A6318" s="4">
        <v>44825.166666666701</v>
      </c>
      <c r="B6318" s="5">
        <v>44825</v>
      </c>
      <c r="C6318" s="6">
        <v>9</v>
      </c>
      <c r="D6318" s="7" t="s">
        <v>36</v>
      </c>
      <c r="E6318" s="7" t="s">
        <v>29</v>
      </c>
      <c r="F6318" s="7" t="s">
        <v>24</v>
      </c>
      <c r="G6318" s="6">
        <v>4</v>
      </c>
      <c r="H6318" s="8">
        <v>2.5880000000000001</v>
      </c>
      <c r="I6318" s="8">
        <v>26.515999999999998</v>
      </c>
      <c r="J6318" s="8">
        <v>0.93530000000000002</v>
      </c>
      <c r="K6318" s="8">
        <v>24.969000000000001</v>
      </c>
      <c r="L6318" s="9">
        <f>K6318*Inputs!$B$5</f>
        <v>24.469619999999999</v>
      </c>
      <c r="M6318" s="10">
        <f>IF(AND(OR(C6318=1,C6318=2,C6318=12),G6318&gt;=Inputs!$B$8,G6318&lt;=Inputs!$B$9,K6318&lt;=Inputs!$B$10),1,0)</f>
        <v>0</v>
      </c>
      <c r="N6318" s="9">
        <f>Inputs!$B$4</f>
        <v>54.991999999999997</v>
      </c>
      <c r="O6318" s="9">
        <f>IF(M6318=1,Inputs!$B$6,Inputs!$B$4)</f>
        <v>54.991999999999997</v>
      </c>
      <c r="P6318" s="9">
        <f>IF(M6318=1,Inputs!$B$7,Inputs!$B$4)</f>
        <v>54.991999999999997</v>
      </c>
      <c r="Q6318" s="9">
        <f>MAX(0,Inputs!$B$4-O6318)</f>
        <v>0</v>
      </c>
      <c r="R6318" s="9">
        <f>MAX(0,Inputs!$B$4-P6318)</f>
        <v>0</v>
      </c>
    </row>
    <row r="6319" spans="1:18" ht="15" customHeight="1">
      <c r="A6319" s="4">
        <v>44825.208333333299</v>
      </c>
      <c r="B6319" s="5">
        <v>44825</v>
      </c>
      <c r="C6319" s="6">
        <v>9</v>
      </c>
      <c r="D6319" s="7" t="s">
        <v>36</v>
      </c>
      <c r="E6319" s="7" t="s">
        <v>29</v>
      </c>
      <c r="F6319" s="7" t="s">
        <v>24</v>
      </c>
      <c r="G6319" s="6">
        <v>5</v>
      </c>
      <c r="H6319" s="8">
        <v>2.5880000000000001</v>
      </c>
      <c r="I6319" s="8">
        <v>26.515999999999998</v>
      </c>
      <c r="J6319" s="8">
        <v>0.89049999999999996</v>
      </c>
      <c r="K6319" s="8">
        <v>23.896000000000001</v>
      </c>
      <c r="L6319" s="9">
        <f>K6319*Inputs!$B$5</f>
        <v>23.41808</v>
      </c>
      <c r="M6319" s="10">
        <f>IF(AND(OR(C6319=1,C6319=2,C6319=12),G6319&gt;=Inputs!$B$8,G6319&lt;=Inputs!$B$9,K6319&lt;=Inputs!$B$10),1,0)</f>
        <v>0</v>
      </c>
      <c r="N6319" s="9">
        <f>Inputs!$B$4</f>
        <v>54.991999999999997</v>
      </c>
      <c r="O6319" s="9">
        <f>IF(M6319=1,Inputs!$B$6,Inputs!$B$4)</f>
        <v>54.991999999999997</v>
      </c>
      <c r="P6319" s="9">
        <f>IF(M6319=1,Inputs!$B$7,Inputs!$B$4)</f>
        <v>54.991999999999997</v>
      </c>
      <c r="Q6319" s="9">
        <f>MAX(0,Inputs!$B$4-O6319)</f>
        <v>0</v>
      </c>
      <c r="R6319" s="9">
        <f>MAX(0,Inputs!$B$4-P6319)</f>
        <v>0</v>
      </c>
    </row>
    <row r="6320" spans="1:18" ht="15" customHeight="1">
      <c r="A6320" s="4">
        <v>44825.25</v>
      </c>
      <c r="B6320" s="5">
        <v>44825</v>
      </c>
      <c r="C6320" s="6">
        <v>9</v>
      </c>
      <c r="D6320" s="7" t="s">
        <v>36</v>
      </c>
      <c r="E6320" s="7" t="s">
        <v>29</v>
      </c>
      <c r="F6320" s="7" t="s">
        <v>24</v>
      </c>
      <c r="G6320" s="6">
        <v>6</v>
      </c>
      <c r="H6320" s="8">
        <v>2.5880000000000001</v>
      </c>
      <c r="I6320" s="8">
        <v>26.515999999999998</v>
      </c>
      <c r="J6320" s="8">
        <v>0.50260000000000005</v>
      </c>
      <c r="K6320" s="8">
        <v>14.615</v>
      </c>
      <c r="L6320" s="9">
        <f>K6320*Inputs!$B$5</f>
        <v>14.322699999999999</v>
      </c>
      <c r="M6320" s="10">
        <f>IF(AND(OR(C6320=1,C6320=2,C6320=12),G6320&gt;=Inputs!$B$8,G6320&lt;=Inputs!$B$9,K6320&lt;=Inputs!$B$10),1,0)</f>
        <v>0</v>
      </c>
      <c r="N6320" s="9">
        <f>Inputs!$B$4</f>
        <v>54.991999999999997</v>
      </c>
      <c r="O6320" s="9">
        <f>IF(M6320=1,Inputs!$B$6,Inputs!$B$4)</f>
        <v>54.991999999999997</v>
      </c>
      <c r="P6320" s="9">
        <f>IF(M6320=1,Inputs!$B$7,Inputs!$B$4)</f>
        <v>54.991999999999997</v>
      </c>
      <c r="Q6320" s="9">
        <f>MAX(0,Inputs!$B$4-O6320)</f>
        <v>0</v>
      </c>
      <c r="R6320" s="9">
        <f>MAX(0,Inputs!$B$4-P6320)</f>
        <v>0</v>
      </c>
    </row>
    <row r="6321" spans="1:18" ht="15" customHeight="1">
      <c r="A6321" s="4">
        <v>44825.291666666701</v>
      </c>
      <c r="B6321" s="5">
        <v>44825</v>
      </c>
      <c r="C6321" s="6">
        <v>9</v>
      </c>
      <c r="D6321" s="7" t="s">
        <v>36</v>
      </c>
      <c r="E6321" s="7" t="s">
        <v>29</v>
      </c>
      <c r="F6321" s="7" t="s">
        <v>24</v>
      </c>
      <c r="G6321" s="6">
        <v>7</v>
      </c>
      <c r="H6321" s="8">
        <v>2.5880000000000001</v>
      </c>
      <c r="I6321" s="8">
        <v>26.515999999999998</v>
      </c>
      <c r="J6321" s="8">
        <v>0.1148</v>
      </c>
      <c r="K6321" s="8">
        <v>5.3339999999999996</v>
      </c>
      <c r="L6321" s="9">
        <f>K6321*Inputs!$B$5</f>
        <v>5.2273199999999997</v>
      </c>
      <c r="M6321" s="10">
        <f>IF(AND(OR(C6321=1,C6321=2,C6321=12),G6321&gt;=Inputs!$B$8,G6321&lt;=Inputs!$B$9,K6321&lt;=Inputs!$B$10),1,0)</f>
        <v>0</v>
      </c>
      <c r="N6321" s="9">
        <f>Inputs!$B$4</f>
        <v>54.991999999999997</v>
      </c>
      <c r="O6321" s="9">
        <f>IF(M6321=1,Inputs!$B$6,Inputs!$B$4)</f>
        <v>54.991999999999997</v>
      </c>
      <c r="P6321" s="9">
        <f>IF(M6321=1,Inputs!$B$7,Inputs!$B$4)</f>
        <v>54.991999999999997</v>
      </c>
      <c r="Q6321" s="9">
        <f>MAX(0,Inputs!$B$4-O6321)</f>
        <v>0</v>
      </c>
      <c r="R6321" s="9">
        <f>MAX(0,Inputs!$B$4-P6321)</f>
        <v>0</v>
      </c>
    </row>
    <row r="6322" spans="1:18" ht="15" customHeight="1">
      <c r="A6322" s="4">
        <v>44825.333333333299</v>
      </c>
      <c r="B6322" s="5">
        <v>44825</v>
      </c>
      <c r="C6322" s="6">
        <v>9</v>
      </c>
      <c r="D6322" s="7" t="s">
        <v>36</v>
      </c>
      <c r="E6322" s="7" t="s">
        <v>29</v>
      </c>
      <c r="F6322" s="7" t="s">
        <v>24</v>
      </c>
      <c r="G6322" s="6">
        <v>8</v>
      </c>
      <c r="H6322" s="8">
        <v>2.5880000000000001</v>
      </c>
      <c r="I6322" s="8">
        <v>26.515999999999998</v>
      </c>
      <c r="J6322" s="8">
        <v>0.16969999999999999</v>
      </c>
      <c r="K6322" s="8">
        <v>6.6479999999999997</v>
      </c>
      <c r="L6322" s="9">
        <f>K6322*Inputs!$B$5</f>
        <v>6.5150399999999999</v>
      </c>
      <c r="M6322" s="10">
        <f>IF(AND(OR(C6322=1,C6322=2,C6322=12),G6322&gt;=Inputs!$B$8,G6322&lt;=Inputs!$B$9,K6322&lt;=Inputs!$B$10),1,0)</f>
        <v>0</v>
      </c>
      <c r="N6322" s="9">
        <f>Inputs!$B$4</f>
        <v>54.991999999999997</v>
      </c>
      <c r="O6322" s="9">
        <f>IF(M6322=1,Inputs!$B$6,Inputs!$B$4)</f>
        <v>54.991999999999997</v>
      </c>
      <c r="P6322" s="9">
        <f>IF(M6322=1,Inputs!$B$7,Inputs!$B$4)</f>
        <v>54.991999999999997</v>
      </c>
      <c r="Q6322" s="9">
        <f>MAX(0,Inputs!$B$4-O6322)</f>
        <v>0</v>
      </c>
      <c r="R6322" s="9">
        <f>MAX(0,Inputs!$B$4-P6322)</f>
        <v>0</v>
      </c>
    </row>
    <row r="6323" spans="1:18" ht="15" customHeight="1">
      <c r="A6323" s="4">
        <v>44825.375</v>
      </c>
      <c r="B6323" s="5">
        <v>44825</v>
      </c>
      <c r="C6323" s="6">
        <v>9</v>
      </c>
      <c r="D6323" s="7" t="s">
        <v>36</v>
      </c>
      <c r="E6323" s="7" t="s">
        <v>29</v>
      </c>
      <c r="F6323" s="7" t="s">
        <v>24</v>
      </c>
      <c r="G6323" s="6">
        <v>9</v>
      </c>
      <c r="H6323" s="8">
        <v>2.5880000000000001</v>
      </c>
      <c r="I6323" s="8">
        <v>26.515999999999998</v>
      </c>
      <c r="J6323" s="8">
        <v>0.1153</v>
      </c>
      <c r="K6323" s="8">
        <v>5.3470000000000004</v>
      </c>
      <c r="L6323" s="9">
        <f>K6323*Inputs!$B$5</f>
        <v>5.2400600000000006</v>
      </c>
      <c r="M6323" s="10">
        <f>IF(AND(OR(C6323=1,C6323=2,C6323=12),G6323&gt;=Inputs!$B$8,G6323&lt;=Inputs!$B$9,K6323&lt;=Inputs!$B$10),1,0)</f>
        <v>0</v>
      </c>
      <c r="N6323" s="9">
        <f>Inputs!$B$4</f>
        <v>54.991999999999997</v>
      </c>
      <c r="O6323" s="9">
        <f>IF(M6323=1,Inputs!$B$6,Inputs!$B$4)</f>
        <v>54.991999999999997</v>
      </c>
      <c r="P6323" s="9">
        <f>IF(M6323=1,Inputs!$B$7,Inputs!$B$4)</f>
        <v>54.991999999999997</v>
      </c>
      <c r="Q6323" s="9">
        <f>MAX(0,Inputs!$B$4-O6323)</f>
        <v>0</v>
      </c>
      <c r="R6323" s="9">
        <f>MAX(0,Inputs!$B$4-P6323)</f>
        <v>0</v>
      </c>
    </row>
    <row r="6324" spans="1:18" ht="15" customHeight="1">
      <c r="A6324" s="4">
        <v>44825.416666666701</v>
      </c>
      <c r="B6324" s="5">
        <v>44825</v>
      </c>
      <c r="C6324" s="6">
        <v>9</v>
      </c>
      <c r="D6324" s="7" t="s">
        <v>36</v>
      </c>
      <c r="E6324" s="7" t="s">
        <v>29</v>
      </c>
      <c r="F6324" s="7" t="s">
        <v>24</v>
      </c>
      <c r="G6324" s="6">
        <v>10</v>
      </c>
      <c r="H6324" s="8">
        <v>2.5880000000000001</v>
      </c>
      <c r="I6324" s="8">
        <v>26.515999999999998</v>
      </c>
      <c r="J6324" s="8">
        <v>0.15959999999999999</v>
      </c>
      <c r="K6324" s="8">
        <v>6.407</v>
      </c>
      <c r="L6324" s="9">
        <f>K6324*Inputs!$B$5</f>
        <v>6.2788599999999999</v>
      </c>
      <c r="M6324" s="10">
        <f>IF(AND(OR(C6324=1,C6324=2,C6324=12),G6324&gt;=Inputs!$B$8,G6324&lt;=Inputs!$B$9,K6324&lt;=Inputs!$B$10),1,0)</f>
        <v>0</v>
      </c>
      <c r="N6324" s="9">
        <f>Inputs!$B$4</f>
        <v>54.991999999999997</v>
      </c>
      <c r="O6324" s="9">
        <f>IF(M6324=1,Inputs!$B$6,Inputs!$B$4)</f>
        <v>54.991999999999997</v>
      </c>
      <c r="P6324" s="9">
        <f>IF(M6324=1,Inputs!$B$7,Inputs!$B$4)</f>
        <v>54.991999999999997</v>
      </c>
      <c r="Q6324" s="9">
        <f>MAX(0,Inputs!$B$4-O6324)</f>
        <v>0</v>
      </c>
      <c r="R6324" s="9">
        <f>MAX(0,Inputs!$B$4-P6324)</f>
        <v>0</v>
      </c>
    </row>
    <row r="6325" spans="1:18" ht="15" customHeight="1">
      <c r="A6325" s="4">
        <v>44825.458333333299</v>
      </c>
      <c r="B6325" s="5">
        <v>44825</v>
      </c>
      <c r="C6325" s="6">
        <v>9</v>
      </c>
      <c r="D6325" s="7" t="s">
        <v>36</v>
      </c>
      <c r="E6325" s="7" t="s">
        <v>29</v>
      </c>
      <c r="F6325" s="7" t="s">
        <v>24</v>
      </c>
      <c r="G6325" s="6">
        <v>11</v>
      </c>
      <c r="H6325" s="8">
        <v>2.5880000000000001</v>
      </c>
      <c r="I6325" s="8">
        <v>26.515999999999998</v>
      </c>
      <c r="J6325" s="8">
        <v>0.2089</v>
      </c>
      <c r="K6325" s="8">
        <v>7.5869999999999997</v>
      </c>
      <c r="L6325" s="9">
        <f>K6325*Inputs!$B$5</f>
        <v>7.4352599999999995</v>
      </c>
      <c r="M6325" s="10">
        <f>IF(AND(OR(C6325=1,C6325=2,C6325=12),G6325&gt;=Inputs!$B$8,G6325&lt;=Inputs!$B$9,K6325&lt;=Inputs!$B$10),1,0)</f>
        <v>0</v>
      </c>
      <c r="N6325" s="9">
        <f>Inputs!$B$4</f>
        <v>54.991999999999997</v>
      </c>
      <c r="O6325" s="9">
        <f>IF(M6325=1,Inputs!$B$6,Inputs!$B$4)</f>
        <v>54.991999999999997</v>
      </c>
      <c r="P6325" s="9">
        <f>IF(M6325=1,Inputs!$B$7,Inputs!$B$4)</f>
        <v>54.991999999999997</v>
      </c>
      <c r="Q6325" s="9">
        <f>MAX(0,Inputs!$B$4-O6325)</f>
        <v>0</v>
      </c>
      <c r="R6325" s="9">
        <f>MAX(0,Inputs!$B$4-P6325)</f>
        <v>0</v>
      </c>
    </row>
    <row r="6326" spans="1:18" ht="15" customHeight="1">
      <c r="A6326" s="4">
        <v>44825.5</v>
      </c>
      <c r="B6326" s="5">
        <v>44825</v>
      </c>
      <c r="C6326" s="6">
        <v>9</v>
      </c>
      <c r="D6326" s="7" t="s">
        <v>36</v>
      </c>
      <c r="E6326" s="7" t="s">
        <v>29</v>
      </c>
      <c r="F6326" s="7" t="s">
        <v>24</v>
      </c>
      <c r="G6326" s="6">
        <v>12</v>
      </c>
      <c r="H6326" s="8">
        <v>2.5880000000000001</v>
      </c>
      <c r="I6326" s="8">
        <v>26.515999999999998</v>
      </c>
      <c r="J6326" s="8">
        <v>0.2336</v>
      </c>
      <c r="K6326" s="8">
        <v>8.1769999999999996</v>
      </c>
      <c r="L6326" s="9">
        <f>K6326*Inputs!$B$5</f>
        <v>8.0134600000000002</v>
      </c>
      <c r="M6326" s="10">
        <f>IF(AND(OR(C6326=1,C6326=2,C6326=12),G6326&gt;=Inputs!$B$8,G6326&lt;=Inputs!$B$9,K6326&lt;=Inputs!$B$10),1,0)</f>
        <v>0</v>
      </c>
      <c r="N6326" s="9">
        <f>Inputs!$B$4</f>
        <v>54.991999999999997</v>
      </c>
      <c r="O6326" s="9">
        <f>IF(M6326=1,Inputs!$B$6,Inputs!$B$4)</f>
        <v>54.991999999999997</v>
      </c>
      <c r="P6326" s="9">
        <f>IF(M6326=1,Inputs!$B$7,Inputs!$B$4)</f>
        <v>54.991999999999997</v>
      </c>
      <c r="Q6326" s="9">
        <f>MAX(0,Inputs!$B$4-O6326)</f>
        <v>0</v>
      </c>
      <c r="R6326" s="9">
        <f>MAX(0,Inputs!$B$4-P6326)</f>
        <v>0</v>
      </c>
    </row>
    <row r="6327" spans="1:18" ht="15" customHeight="1">
      <c r="A6327" s="4">
        <v>44825.541666666701</v>
      </c>
      <c r="B6327" s="5">
        <v>44825</v>
      </c>
      <c r="C6327" s="6">
        <v>9</v>
      </c>
      <c r="D6327" s="7" t="s">
        <v>36</v>
      </c>
      <c r="E6327" s="7" t="s">
        <v>29</v>
      </c>
      <c r="F6327" s="7" t="s">
        <v>24</v>
      </c>
      <c r="G6327" s="6">
        <v>13</v>
      </c>
      <c r="H6327" s="8">
        <v>2.5880000000000001</v>
      </c>
      <c r="I6327" s="8">
        <v>26.515999999999998</v>
      </c>
      <c r="J6327" s="8">
        <v>0.2482</v>
      </c>
      <c r="K6327" s="8">
        <v>8.5259999999999998</v>
      </c>
      <c r="L6327" s="9">
        <f>K6327*Inputs!$B$5</f>
        <v>8.35548</v>
      </c>
      <c r="M6327" s="10">
        <f>IF(AND(OR(C6327=1,C6327=2,C6327=12),G6327&gt;=Inputs!$B$8,G6327&lt;=Inputs!$B$9,K6327&lt;=Inputs!$B$10),1,0)</f>
        <v>0</v>
      </c>
      <c r="N6327" s="9">
        <f>Inputs!$B$4</f>
        <v>54.991999999999997</v>
      </c>
      <c r="O6327" s="9">
        <f>IF(M6327=1,Inputs!$B$6,Inputs!$B$4)</f>
        <v>54.991999999999997</v>
      </c>
      <c r="P6327" s="9">
        <f>IF(M6327=1,Inputs!$B$7,Inputs!$B$4)</f>
        <v>54.991999999999997</v>
      </c>
      <c r="Q6327" s="9">
        <f>MAX(0,Inputs!$B$4-O6327)</f>
        <v>0</v>
      </c>
      <c r="R6327" s="9">
        <f>MAX(0,Inputs!$B$4-P6327)</f>
        <v>0</v>
      </c>
    </row>
    <row r="6328" spans="1:18" ht="15" customHeight="1">
      <c r="A6328" s="4">
        <v>44825.583333333299</v>
      </c>
      <c r="B6328" s="5">
        <v>44825</v>
      </c>
      <c r="C6328" s="6">
        <v>9</v>
      </c>
      <c r="D6328" s="7" t="s">
        <v>36</v>
      </c>
      <c r="E6328" s="7" t="s">
        <v>29</v>
      </c>
      <c r="F6328" s="7" t="s">
        <v>24</v>
      </c>
      <c r="G6328" s="6">
        <v>14</v>
      </c>
      <c r="H6328" s="8">
        <v>2.5880000000000001</v>
      </c>
      <c r="I6328" s="8">
        <v>26.515999999999998</v>
      </c>
      <c r="J6328" s="8">
        <v>0.25040000000000001</v>
      </c>
      <c r="K6328" s="8">
        <v>8.5790000000000006</v>
      </c>
      <c r="L6328" s="9">
        <f>K6328*Inputs!$B$5</f>
        <v>8.4074200000000001</v>
      </c>
      <c r="M6328" s="10">
        <f>IF(AND(OR(C6328=1,C6328=2,C6328=12),G6328&gt;=Inputs!$B$8,G6328&lt;=Inputs!$B$9,K6328&lt;=Inputs!$B$10),1,0)</f>
        <v>0</v>
      </c>
      <c r="N6328" s="9">
        <f>Inputs!$B$4</f>
        <v>54.991999999999997</v>
      </c>
      <c r="O6328" s="9">
        <f>IF(M6328=1,Inputs!$B$6,Inputs!$B$4)</f>
        <v>54.991999999999997</v>
      </c>
      <c r="P6328" s="9">
        <f>IF(M6328=1,Inputs!$B$7,Inputs!$B$4)</f>
        <v>54.991999999999997</v>
      </c>
      <c r="Q6328" s="9">
        <f>MAX(0,Inputs!$B$4-O6328)</f>
        <v>0</v>
      </c>
      <c r="R6328" s="9">
        <f>MAX(0,Inputs!$B$4-P6328)</f>
        <v>0</v>
      </c>
    </row>
    <row r="6329" spans="1:18" ht="15" customHeight="1">
      <c r="A6329" s="4">
        <v>44825.625</v>
      </c>
      <c r="B6329" s="5">
        <v>44825</v>
      </c>
      <c r="C6329" s="6">
        <v>9</v>
      </c>
      <c r="D6329" s="7" t="s">
        <v>36</v>
      </c>
      <c r="E6329" s="7" t="s">
        <v>29</v>
      </c>
      <c r="F6329" s="7" t="s">
        <v>24</v>
      </c>
      <c r="G6329" s="6">
        <v>15</v>
      </c>
      <c r="H6329" s="8">
        <v>2.5880000000000001</v>
      </c>
      <c r="I6329" s="8">
        <v>26.515999999999998</v>
      </c>
      <c r="J6329" s="8">
        <v>0.25769999999999998</v>
      </c>
      <c r="K6329" s="8">
        <v>8.7539999999999996</v>
      </c>
      <c r="L6329" s="9">
        <f>K6329*Inputs!$B$5</f>
        <v>8.5789200000000001</v>
      </c>
      <c r="M6329" s="10">
        <f>IF(AND(OR(C6329=1,C6329=2,C6329=12),G6329&gt;=Inputs!$B$8,G6329&lt;=Inputs!$B$9,K6329&lt;=Inputs!$B$10),1,0)</f>
        <v>0</v>
      </c>
      <c r="N6329" s="9">
        <f>Inputs!$B$4</f>
        <v>54.991999999999997</v>
      </c>
      <c r="O6329" s="9">
        <f>IF(M6329=1,Inputs!$B$6,Inputs!$B$4)</f>
        <v>54.991999999999997</v>
      </c>
      <c r="P6329" s="9">
        <f>IF(M6329=1,Inputs!$B$7,Inputs!$B$4)</f>
        <v>54.991999999999997</v>
      </c>
      <c r="Q6329" s="9">
        <f>MAX(0,Inputs!$B$4-O6329)</f>
        <v>0</v>
      </c>
      <c r="R6329" s="9">
        <f>MAX(0,Inputs!$B$4-P6329)</f>
        <v>0</v>
      </c>
    </row>
    <row r="6330" spans="1:18" ht="15" customHeight="1">
      <c r="A6330" s="4">
        <v>44825.666666666701</v>
      </c>
      <c r="B6330" s="5">
        <v>44825</v>
      </c>
      <c r="C6330" s="6">
        <v>9</v>
      </c>
      <c r="D6330" s="7" t="s">
        <v>36</v>
      </c>
      <c r="E6330" s="7" t="s">
        <v>29</v>
      </c>
      <c r="F6330" s="7" t="s">
        <v>24</v>
      </c>
      <c r="G6330" s="6">
        <v>16</v>
      </c>
      <c r="H6330" s="8">
        <v>2.5880000000000001</v>
      </c>
      <c r="I6330" s="8">
        <v>26.515999999999998</v>
      </c>
      <c r="J6330" s="8">
        <v>0.08</v>
      </c>
      <c r="K6330" s="8">
        <v>4.5019999999999998</v>
      </c>
      <c r="L6330" s="9">
        <f>K6330*Inputs!$B$5</f>
        <v>4.4119599999999997</v>
      </c>
      <c r="M6330" s="10">
        <f>IF(AND(OR(C6330=1,C6330=2,C6330=12),G6330&gt;=Inputs!$B$8,G6330&lt;=Inputs!$B$9,K6330&lt;=Inputs!$B$10),1,0)</f>
        <v>0</v>
      </c>
      <c r="N6330" s="9">
        <f>Inputs!$B$4</f>
        <v>54.991999999999997</v>
      </c>
      <c r="O6330" s="9">
        <f>IF(M6330=1,Inputs!$B$6,Inputs!$B$4)</f>
        <v>54.991999999999997</v>
      </c>
      <c r="P6330" s="9">
        <f>IF(M6330=1,Inputs!$B$7,Inputs!$B$4)</f>
        <v>54.991999999999997</v>
      </c>
      <c r="Q6330" s="9">
        <f>MAX(0,Inputs!$B$4-O6330)</f>
        <v>0</v>
      </c>
      <c r="R6330" s="9">
        <f>MAX(0,Inputs!$B$4-P6330)</f>
        <v>0</v>
      </c>
    </row>
    <row r="6331" spans="1:18" ht="15" customHeight="1">
      <c r="A6331" s="4">
        <v>44825.708333333299</v>
      </c>
      <c r="B6331" s="5">
        <v>44825</v>
      </c>
      <c r="C6331" s="6">
        <v>9</v>
      </c>
      <c r="D6331" s="7" t="s">
        <v>36</v>
      </c>
      <c r="E6331" s="7" t="s">
        <v>29</v>
      </c>
      <c r="F6331" s="7" t="s">
        <v>24</v>
      </c>
      <c r="G6331" s="6">
        <v>17</v>
      </c>
      <c r="H6331" s="8">
        <v>2.5880000000000001</v>
      </c>
      <c r="I6331" s="8">
        <v>26.515999999999998</v>
      </c>
      <c r="J6331" s="8">
        <v>0.2823</v>
      </c>
      <c r="K6331" s="8">
        <v>9.3439999999999994</v>
      </c>
      <c r="L6331" s="9">
        <f>K6331*Inputs!$B$5</f>
        <v>9.157119999999999</v>
      </c>
      <c r="M6331" s="10">
        <f>IF(AND(OR(C6331=1,C6331=2,C6331=12),G6331&gt;=Inputs!$B$8,G6331&lt;=Inputs!$B$9,K6331&lt;=Inputs!$B$10),1,0)</f>
        <v>0</v>
      </c>
      <c r="N6331" s="9">
        <f>Inputs!$B$4</f>
        <v>54.991999999999997</v>
      </c>
      <c r="O6331" s="9">
        <f>IF(M6331=1,Inputs!$B$6,Inputs!$B$4)</f>
        <v>54.991999999999997</v>
      </c>
      <c r="P6331" s="9">
        <f>IF(M6331=1,Inputs!$B$7,Inputs!$B$4)</f>
        <v>54.991999999999997</v>
      </c>
      <c r="Q6331" s="9">
        <f>MAX(0,Inputs!$B$4-O6331)</f>
        <v>0</v>
      </c>
      <c r="R6331" s="9">
        <f>MAX(0,Inputs!$B$4-P6331)</f>
        <v>0</v>
      </c>
    </row>
    <row r="6332" spans="1:18" ht="15" customHeight="1">
      <c r="A6332" s="4">
        <v>44825.75</v>
      </c>
      <c r="B6332" s="5">
        <v>44825</v>
      </c>
      <c r="C6332" s="6">
        <v>9</v>
      </c>
      <c r="D6332" s="7" t="s">
        <v>36</v>
      </c>
      <c r="E6332" s="7" t="s">
        <v>29</v>
      </c>
      <c r="F6332" s="7" t="s">
        <v>24</v>
      </c>
      <c r="G6332" s="6">
        <v>18</v>
      </c>
      <c r="H6332" s="8">
        <v>2.5880000000000001</v>
      </c>
      <c r="I6332" s="8">
        <v>26.515999999999998</v>
      </c>
      <c r="J6332" s="8">
        <v>0.31209999999999999</v>
      </c>
      <c r="K6332" s="8">
        <v>10.055</v>
      </c>
      <c r="L6332" s="9">
        <f>K6332*Inputs!$B$5</f>
        <v>9.8538999999999994</v>
      </c>
      <c r="M6332" s="10">
        <f>IF(AND(OR(C6332=1,C6332=2,C6332=12),G6332&gt;=Inputs!$B$8,G6332&lt;=Inputs!$B$9,K6332&lt;=Inputs!$B$10),1,0)</f>
        <v>0</v>
      </c>
      <c r="N6332" s="9">
        <f>Inputs!$B$4</f>
        <v>54.991999999999997</v>
      </c>
      <c r="O6332" s="9">
        <f>IF(M6332=1,Inputs!$B$6,Inputs!$B$4)</f>
        <v>54.991999999999997</v>
      </c>
      <c r="P6332" s="9">
        <f>IF(M6332=1,Inputs!$B$7,Inputs!$B$4)</f>
        <v>54.991999999999997</v>
      </c>
      <c r="Q6332" s="9">
        <f>MAX(0,Inputs!$B$4-O6332)</f>
        <v>0</v>
      </c>
      <c r="R6332" s="9">
        <f>MAX(0,Inputs!$B$4-P6332)</f>
        <v>0</v>
      </c>
    </row>
    <row r="6333" spans="1:18" ht="15" customHeight="1">
      <c r="A6333" s="4">
        <v>44825.791666666701</v>
      </c>
      <c r="B6333" s="5">
        <v>44825</v>
      </c>
      <c r="C6333" s="6">
        <v>9</v>
      </c>
      <c r="D6333" s="7" t="s">
        <v>36</v>
      </c>
      <c r="E6333" s="7" t="s">
        <v>29</v>
      </c>
      <c r="F6333" s="7" t="s">
        <v>24</v>
      </c>
      <c r="G6333" s="6">
        <v>19</v>
      </c>
      <c r="H6333" s="8">
        <v>2.5880000000000001</v>
      </c>
      <c r="I6333" s="8">
        <v>26.515999999999998</v>
      </c>
      <c r="J6333" s="8">
        <v>0.2482</v>
      </c>
      <c r="K6333" s="8">
        <v>8.5259999999999998</v>
      </c>
      <c r="L6333" s="9">
        <f>K6333*Inputs!$B$5</f>
        <v>8.35548</v>
      </c>
      <c r="M6333" s="10">
        <f>IF(AND(OR(C6333=1,C6333=2,C6333=12),G6333&gt;=Inputs!$B$8,G6333&lt;=Inputs!$B$9,K6333&lt;=Inputs!$B$10),1,0)</f>
        <v>0</v>
      </c>
      <c r="N6333" s="9">
        <f>Inputs!$B$4</f>
        <v>54.991999999999997</v>
      </c>
      <c r="O6333" s="9">
        <f>IF(M6333=1,Inputs!$B$6,Inputs!$B$4)</f>
        <v>54.991999999999997</v>
      </c>
      <c r="P6333" s="9">
        <f>IF(M6333=1,Inputs!$B$7,Inputs!$B$4)</f>
        <v>54.991999999999997</v>
      </c>
      <c r="Q6333" s="9">
        <f>MAX(0,Inputs!$B$4-O6333)</f>
        <v>0</v>
      </c>
      <c r="R6333" s="9">
        <f>MAX(0,Inputs!$B$4-P6333)</f>
        <v>0</v>
      </c>
    </row>
    <row r="6334" spans="1:18" ht="15" customHeight="1">
      <c r="A6334" s="4">
        <v>44825.833333333299</v>
      </c>
      <c r="B6334" s="5">
        <v>44825</v>
      </c>
      <c r="C6334" s="6">
        <v>9</v>
      </c>
      <c r="D6334" s="7" t="s">
        <v>36</v>
      </c>
      <c r="E6334" s="7" t="s">
        <v>29</v>
      </c>
      <c r="F6334" s="7" t="s">
        <v>24</v>
      </c>
      <c r="G6334" s="6">
        <v>20</v>
      </c>
      <c r="H6334" s="8">
        <v>2.5880000000000001</v>
      </c>
      <c r="I6334" s="8">
        <v>26.515999999999998</v>
      </c>
      <c r="J6334" s="8">
        <v>0.2089</v>
      </c>
      <c r="K6334" s="8">
        <v>7.5869999999999997</v>
      </c>
      <c r="L6334" s="9">
        <f>K6334*Inputs!$B$5</f>
        <v>7.4352599999999995</v>
      </c>
      <c r="M6334" s="10">
        <f>IF(AND(OR(C6334=1,C6334=2,C6334=12),G6334&gt;=Inputs!$B$8,G6334&lt;=Inputs!$B$9,K6334&lt;=Inputs!$B$10),1,0)</f>
        <v>0</v>
      </c>
      <c r="N6334" s="9">
        <f>Inputs!$B$4</f>
        <v>54.991999999999997</v>
      </c>
      <c r="O6334" s="9">
        <f>IF(M6334=1,Inputs!$B$6,Inputs!$B$4)</f>
        <v>54.991999999999997</v>
      </c>
      <c r="P6334" s="9">
        <f>IF(M6334=1,Inputs!$B$7,Inputs!$B$4)</f>
        <v>54.991999999999997</v>
      </c>
      <c r="Q6334" s="9">
        <f>MAX(0,Inputs!$B$4-O6334)</f>
        <v>0</v>
      </c>
      <c r="R6334" s="9">
        <f>MAX(0,Inputs!$B$4-P6334)</f>
        <v>0</v>
      </c>
    </row>
    <row r="6335" spans="1:18" ht="15" customHeight="1">
      <c r="A6335" s="4">
        <v>44825.875</v>
      </c>
      <c r="B6335" s="5">
        <v>44825</v>
      </c>
      <c r="C6335" s="6">
        <v>9</v>
      </c>
      <c r="D6335" s="7" t="s">
        <v>36</v>
      </c>
      <c r="E6335" s="7" t="s">
        <v>29</v>
      </c>
      <c r="F6335" s="7" t="s">
        <v>24</v>
      </c>
      <c r="G6335" s="6">
        <v>21</v>
      </c>
      <c r="H6335" s="8">
        <v>2.5880000000000001</v>
      </c>
      <c r="I6335" s="8">
        <v>26.515999999999998</v>
      </c>
      <c r="J6335" s="8">
        <v>0.15509999999999999</v>
      </c>
      <c r="K6335" s="8">
        <v>6.2990000000000004</v>
      </c>
      <c r="L6335" s="9">
        <f>K6335*Inputs!$B$5</f>
        <v>6.1730200000000002</v>
      </c>
      <c r="M6335" s="10">
        <f>IF(AND(OR(C6335=1,C6335=2,C6335=12),G6335&gt;=Inputs!$B$8,G6335&lt;=Inputs!$B$9,K6335&lt;=Inputs!$B$10),1,0)</f>
        <v>0</v>
      </c>
      <c r="N6335" s="9">
        <f>Inputs!$B$4</f>
        <v>54.991999999999997</v>
      </c>
      <c r="O6335" s="9">
        <f>IF(M6335=1,Inputs!$B$6,Inputs!$B$4)</f>
        <v>54.991999999999997</v>
      </c>
      <c r="P6335" s="9">
        <f>IF(M6335=1,Inputs!$B$7,Inputs!$B$4)</f>
        <v>54.991999999999997</v>
      </c>
      <c r="Q6335" s="9">
        <f>MAX(0,Inputs!$B$4-O6335)</f>
        <v>0</v>
      </c>
      <c r="R6335" s="9">
        <f>MAX(0,Inputs!$B$4-P6335)</f>
        <v>0</v>
      </c>
    </row>
    <row r="6336" spans="1:18" ht="15" customHeight="1">
      <c r="A6336" s="4">
        <v>44825.916666666701</v>
      </c>
      <c r="B6336" s="5">
        <v>44825</v>
      </c>
      <c r="C6336" s="6">
        <v>9</v>
      </c>
      <c r="D6336" s="7" t="s">
        <v>36</v>
      </c>
      <c r="E6336" s="7" t="s">
        <v>29</v>
      </c>
      <c r="F6336" s="7" t="s">
        <v>24</v>
      </c>
      <c r="G6336" s="6">
        <v>22</v>
      </c>
      <c r="H6336" s="8">
        <v>2.5880000000000001</v>
      </c>
      <c r="I6336" s="8">
        <v>26.515999999999998</v>
      </c>
      <c r="J6336" s="8">
        <v>0.46789999999999998</v>
      </c>
      <c r="K6336" s="8">
        <v>13.782999999999999</v>
      </c>
      <c r="L6336" s="9">
        <f>K6336*Inputs!$B$5</f>
        <v>13.507339999999999</v>
      </c>
      <c r="M6336" s="10">
        <f>IF(AND(OR(C6336=1,C6336=2,C6336=12),G6336&gt;=Inputs!$B$8,G6336&lt;=Inputs!$B$9,K6336&lt;=Inputs!$B$10),1,0)</f>
        <v>0</v>
      </c>
      <c r="N6336" s="9">
        <f>Inputs!$B$4</f>
        <v>54.991999999999997</v>
      </c>
      <c r="O6336" s="9">
        <f>IF(M6336=1,Inputs!$B$6,Inputs!$B$4)</f>
        <v>54.991999999999997</v>
      </c>
      <c r="P6336" s="9">
        <f>IF(M6336=1,Inputs!$B$7,Inputs!$B$4)</f>
        <v>54.991999999999997</v>
      </c>
      <c r="Q6336" s="9">
        <f>MAX(0,Inputs!$B$4-O6336)</f>
        <v>0</v>
      </c>
      <c r="R6336" s="9">
        <f>MAX(0,Inputs!$B$4-P6336)</f>
        <v>0</v>
      </c>
    </row>
    <row r="6337" spans="1:18" ht="15" customHeight="1">
      <c r="A6337" s="4">
        <v>44825.958333333299</v>
      </c>
      <c r="B6337" s="5">
        <v>44825</v>
      </c>
      <c r="C6337" s="6">
        <v>9</v>
      </c>
      <c r="D6337" s="7" t="s">
        <v>36</v>
      </c>
      <c r="E6337" s="7" t="s">
        <v>29</v>
      </c>
      <c r="F6337" s="7" t="s">
        <v>24</v>
      </c>
      <c r="G6337" s="6">
        <v>23</v>
      </c>
      <c r="H6337" s="8">
        <v>2.5880000000000001</v>
      </c>
      <c r="I6337" s="8">
        <v>26.515999999999998</v>
      </c>
      <c r="J6337" s="8">
        <v>0.78059999999999996</v>
      </c>
      <c r="K6337" s="8">
        <v>21.266999999999999</v>
      </c>
      <c r="L6337" s="9">
        <f>K6337*Inputs!$B$5</f>
        <v>20.841659999999997</v>
      </c>
      <c r="M6337" s="10">
        <f>IF(AND(OR(C6337=1,C6337=2,C6337=12),G6337&gt;=Inputs!$B$8,G6337&lt;=Inputs!$B$9,K6337&lt;=Inputs!$B$10),1,0)</f>
        <v>0</v>
      </c>
      <c r="N6337" s="9">
        <f>Inputs!$B$4</f>
        <v>54.991999999999997</v>
      </c>
      <c r="O6337" s="9">
        <f>IF(M6337=1,Inputs!$B$6,Inputs!$B$4)</f>
        <v>54.991999999999997</v>
      </c>
      <c r="P6337" s="9">
        <f>IF(M6337=1,Inputs!$B$7,Inputs!$B$4)</f>
        <v>54.991999999999997</v>
      </c>
      <c r="Q6337" s="9">
        <f>MAX(0,Inputs!$B$4-O6337)</f>
        <v>0</v>
      </c>
      <c r="R6337" s="9">
        <f>MAX(0,Inputs!$B$4-P6337)</f>
        <v>0</v>
      </c>
    </row>
    <row r="6338" spans="1:18" ht="15" customHeight="1">
      <c r="A6338" s="4">
        <v>44826</v>
      </c>
      <c r="B6338" s="5">
        <v>44826</v>
      </c>
      <c r="C6338" s="6">
        <v>9</v>
      </c>
      <c r="D6338" s="7" t="s">
        <v>36</v>
      </c>
      <c r="E6338" s="7" t="s">
        <v>29</v>
      </c>
      <c r="F6338" s="7" t="s">
        <v>25</v>
      </c>
      <c r="G6338" s="6">
        <v>0</v>
      </c>
      <c r="H6338" s="8">
        <v>2.5510000000000002</v>
      </c>
      <c r="I6338" s="8">
        <v>25.132999999999999</v>
      </c>
      <c r="J6338" s="8">
        <v>0.85229999999999995</v>
      </c>
      <c r="K6338" s="8">
        <v>21.797999999999998</v>
      </c>
      <c r="L6338" s="9">
        <f>K6338*Inputs!$B$5</f>
        <v>21.362039999999997</v>
      </c>
      <c r="M6338" s="10">
        <f>IF(AND(OR(C6338=1,C6338=2,C6338=12),G6338&gt;=Inputs!$B$8,G6338&lt;=Inputs!$B$9,K6338&lt;=Inputs!$B$10),1,0)</f>
        <v>0</v>
      </c>
      <c r="N6338" s="9">
        <f>Inputs!$B$4</f>
        <v>54.991999999999997</v>
      </c>
      <c r="O6338" s="9">
        <f>IF(M6338=1,Inputs!$B$6,Inputs!$B$4)</f>
        <v>54.991999999999997</v>
      </c>
      <c r="P6338" s="9">
        <f>IF(M6338=1,Inputs!$B$7,Inputs!$B$4)</f>
        <v>54.991999999999997</v>
      </c>
      <c r="Q6338" s="9">
        <f>MAX(0,Inputs!$B$4-O6338)</f>
        <v>0</v>
      </c>
      <c r="R6338" s="9">
        <f>MAX(0,Inputs!$B$4-P6338)</f>
        <v>0</v>
      </c>
    </row>
    <row r="6339" spans="1:18" ht="15" customHeight="1">
      <c r="A6339" s="4">
        <v>44826.041666666701</v>
      </c>
      <c r="B6339" s="5">
        <v>44826</v>
      </c>
      <c r="C6339" s="6">
        <v>9</v>
      </c>
      <c r="D6339" s="7" t="s">
        <v>36</v>
      </c>
      <c r="E6339" s="7" t="s">
        <v>29</v>
      </c>
      <c r="F6339" s="7" t="s">
        <v>25</v>
      </c>
      <c r="G6339" s="6">
        <v>1</v>
      </c>
      <c r="H6339" s="8">
        <v>2.5510000000000002</v>
      </c>
      <c r="I6339" s="8">
        <v>25.132999999999999</v>
      </c>
      <c r="J6339" s="8">
        <v>0.88819999999999999</v>
      </c>
      <c r="K6339" s="8">
        <v>22.609000000000002</v>
      </c>
      <c r="L6339" s="9">
        <f>K6339*Inputs!$B$5</f>
        <v>22.15682</v>
      </c>
      <c r="M6339" s="10">
        <f>IF(AND(OR(C6339=1,C6339=2,C6339=12),G6339&gt;=Inputs!$B$8,G6339&lt;=Inputs!$B$9,K6339&lt;=Inputs!$B$10),1,0)</f>
        <v>0</v>
      </c>
      <c r="N6339" s="9">
        <f>Inputs!$B$4</f>
        <v>54.991999999999997</v>
      </c>
      <c r="O6339" s="9">
        <f>IF(M6339=1,Inputs!$B$6,Inputs!$B$4)</f>
        <v>54.991999999999997</v>
      </c>
      <c r="P6339" s="9">
        <f>IF(M6339=1,Inputs!$B$7,Inputs!$B$4)</f>
        <v>54.991999999999997</v>
      </c>
      <c r="Q6339" s="9">
        <f>MAX(0,Inputs!$B$4-O6339)</f>
        <v>0</v>
      </c>
      <c r="R6339" s="9">
        <f>MAX(0,Inputs!$B$4-P6339)</f>
        <v>0</v>
      </c>
    </row>
    <row r="6340" spans="1:18" ht="15" customHeight="1">
      <c r="A6340" s="4">
        <v>44826.083333333299</v>
      </c>
      <c r="B6340" s="5">
        <v>44826</v>
      </c>
      <c r="C6340" s="6">
        <v>9</v>
      </c>
      <c r="D6340" s="7" t="s">
        <v>36</v>
      </c>
      <c r="E6340" s="7" t="s">
        <v>29</v>
      </c>
      <c r="F6340" s="7" t="s">
        <v>25</v>
      </c>
      <c r="G6340" s="6">
        <v>2</v>
      </c>
      <c r="H6340" s="8">
        <v>2.5510000000000002</v>
      </c>
      <c r="I6340" s="8">
        <v>25.132999999999999</v>
      </c>
      <c r="J6340" s="8">
        <v>0.92410000000000003</v>
      </c>
      <c r="K6340" s="8">
        <v>23.419</v>
      </c>
      <c r="L6340" s="9">
        <f>K6340*Inputs!$B$5</f>
        <v>22.950620000000001</v>
      </c>
      <c r="M6340" s="10">
        <f>IF(AND(OR(C6340=1,C6340=2,C6340=12),G6340&gt;=Inputs!$B$8,G6340&lt;=Inputs!$B$9,K6340&lt;=Inputs!$B$10),1,0)</f>
        <v>0</v>
      </c>
      <c r="N6340" s="9">
        <f>Inputs!$B$4</f>
        <v>54.991999999999997</v>
      </c>
      <c r="O6340" s="9">
        <f>IF(M6340=1,Inputs!$B$6,Inputs!$B$4)</f>
        <v>54.991999999999997</v>
      </c>
      <c r="P6340" s="9">
        <f>IF(M6340=1,Inputs!$B$7,Inputs!$B$4)</f>
        <v>54.991999999999997</v>
      </c>
      <c r="Q6340" s="9">
        <f>MAX(0,Inputs!$B$4-O6340)</f>
        <v>0</v>
      </c>
      <c r="R6340" s="9">
        <f>MAX(0,Inputs!$B$4-P6340)</f>
        <v>0</v>
      </c>
    </row>
    <row r="6341" spans="1:18" ht="15" customHeight="1">
      <c r="A6341" s="4">
        <v>44826.125</v>
      </c>
      <c r="B6341" s="5">
        <v>44826</v>
      </c>
      <c r="C6341" s="6">
        <v>9</v>
      </c>
      <c r="D6341" s="7" t="s">
        <v>36</v>
      </c>
      <c r="E6341" s="7" t="s">
        <v>29</v>
      </c>
      <c r="F6341" s="7" t="s">
        <v>25</v>
      </c>
      <c r="G6341" s="6">
        <v>3</v>
      </c>
      <c r="H6341" s="8">
        <v>2.5510000000000002</v>
      </c>
      <c r="I6341" s="8">
        <v>25.132999999999999</v>
      </c>
      <c r="J6341" s="8">
        <v>0.96</v>
      </c>
      <c r="K6341" s="8">
        <v>24.23</v>
      </c>
      <c r="L6341" s="9">
        <f>K6341*Inputs!$B$5</f>
        <v>23.7454</v>
      </c>
      <c r="M6341" s="10">
        <f>IF(AND(OR(C6341=1,C6341=2,C6341=12),G6341&gt;=Inputs!$B$8,G6341&lt;=Inputs!$B$9,K6341&lt;=Inputs!$B$10),1,0)</f>
        <v>0</v>
      </c>
      <c r="N6341" s="9">
        <f>Inputs!$B$4</f>
        <v>54.991999999999997</v>
      </c>
      <c r="O6341" s="9">
        <f>IF(M6341=1,Inputs!$B$6,Inputs!$B$4)</f>
        <v>54.991999999999997</v>
      </c>
      <c r="P6341" s="9">
        <f>IF(M6341=1,Inputs!$B$7,Inputs!$B$4)</f>
        <v>54.991999999999997</v>
      </c>
      <c r="Q6341" s="9">
        <f>MAX(0,Inputs!$B$4-O6341)</f>
        <v>0</v>
      </c>
      <c r="R6341" s="9">
        <f>MAX(0,Inputs!$B$4-P6341)</f>
        <v>0</v>
      </c>
    </row>
    <row r="6342" spans="1:18" ht="15" customHeight="1">
      <c r="A6342" s="4">
        <v>44826.166666666701</v>
      </c>
      <c r="B6342" s="5">
        <v>44826</v>
      </c>
      <c r="C6342" s="6">
        <v>9</v>
      </c>
      <c r="D6342" s="7" t="s">
        <v>36</v>
      </c>
      <c r="E6342" s="7" t="s">
        <v>29</v>
      </c>
      <c r="F6342" s="7" t="s">
        <v>25</v>
      </c>
      <c r="G6342" s="6">
        <v>4</v>
      </c>
      <c r="H6342" s="8">
        <v>2.5510000000000002</v>
      </c>
      <c r="I6342" s="8">
        <v>25.132999999999999</v>
      </c>
      <c r="J6342" s="8">
        <v>0.89480000000000004</v>
      </c>
      <c r="K6342" s="8">
        <v>22.756</v>
      </c>
      <c r="L6342" s="9">
        <f>K6342*Inputs!$B$5</f>
        <v>22.300879999999999</v>
      </c>
      <c r="M6342" s="10">
        <f>IF(AND(OR(C6342=1,C6342=2,C6342=12),G6342&gt;=Inputs!$B$8,G6342&lt;=Inputs!$B$9,K6342&lt;=Inputs!$B$10),1,0)</f>
        <v>0</v>
      </c>
      <c r="N6342" s="9">
        <f>Inputs!$B$4</f>
        <v>54.991999999999997</v>
      </c>
      <c r="O6342" s="9">
        <f>IF(M6342=1,Inputs!$B$6,Inputs!$B$4)</f>
        <v>54.991999999999997</v>
      </c>
      <c r="P6342" s="9">
        <f>IF(M6342=1,Inputs!$B$7,Inputs!$B$4)</f>
        <v>54.991999999999997</v>
      </c>
      <c r="Q6342" s="9">
        <f>MAX(0,Inputs!$B$4-O6342)</f>
        <v>0</v>
      </c>
      <c r="R6342" s="9">
        <f>MAX(0,Inputs!$B$4-P6342)</f>
        <v>0</v>
      </c>
    </row>
    <row r="6343" spans="1:18" ht="15" customHeight="1">
      <c r="A6343" s="4">
        <v>44826.208333333299</v>
      </c>
      <c r="B6343" s="5">
        <v>44826</v>
      </c>
      <c r="C6343" s="6">
        <v>9</v>
      </c>
      <c r="D6343" s="7" t="s">
        <v>36</v>
      </c>
      <c r="E6343" s="7" t="s">
        <v>29</v>
      </c>
      <c r="F6343" s="7" t="s">
        <v>25</v>
      </c>
      <c r="G6343" s="6">
        <v>5</v>
      </c>
      <c r="H6343" s="8">
        <v>2.5510000000000002</v>
      </c>
      <c r="I6343" s="8">
        <v>25.132999999999999</v>
      </c>
      <c r="J6343" s="8">
        <v>0.78649999999999998</v>
      </c>
      <c r="K6343" s="8">
        <v>20.312999999999999</v>
      </c>
      <c r="L6343" s="9">
        <f>K6343*Inputs!$B$5</f>
        <v>19.906739999999999</v>
      </c>
      <c r="M6343" s="10">
        <f>IF(AND(OR(C6343=1,C6343=2,C6343=12),G6343&gt;=Inputs!$B$8,G6343&lt;=Inputs!$B$9,K6343&lt;=Inputs!$B$10),1,0)</f>
        <v>0</v>
      </c>
      <c r="N6343" s="9">
        <f>Inputs!$B$4</f>
        <v>54.991999999999997</v>
      </c>
      <c r="O6343" s="9">
        <f>IF(M6343=1,Inputs!$B$6,Inputs!$B$4)</f>
        <v>54.991999999999997</v>
      </c>
      <c r="P6343" s="9">
        <f>IF(M6343=1,Inputs!$B$7,Inputs!$B$4)</f>
        <v>54.991999999999997</v>
      </c>
      <c r="Q6343" s="9">
        <f>MAX(0,Inputs!$B$4-O6343)</f>
        <v>0</v>
      </c>
      <c r="R6343" s="9">
        <f>MAX(0,Inputs!$B$4-P6343)</f>
        <v>0</v>
      </c>
    </row>
    <row r="6344" spans="1:18" ht="15" customHeight="1">
      <c r="A6344" s="4">
        <v>44826.25</v>
      </c>
      <c r="B6344" s="5">
        <v>44826</v>
      </c>
      <c r="C6344" s="6">
        <v>9</v>
      </c>
      <c r="D6344" s="7" t="s">
        <v>36</v>
      </c>
      <c r="E6344" s="7" t="s">
        <v>29</v>
      </c>
      <c r="F6344" s="7" t="s">
        <v>25</v>
      </c>
      <c r="G6344" s="6">
        <v>6</v>
      </c>
      <c r="H6344" s="8">
        <v>2.5510000000000002</v>
      </c>
      <c r="I6344" s="8">
        <v>25.132999999999999</v>
      </c>
      <c r="J6344" s="8">
        <v>0.43330000000000002</v>
      </c>
      <c r="K6344" s="8">
        <v>12.335000000000001</v>
      </c>
      <c r="L6344" s="9">
        <f>K6344*Inputs!$B$5</f>
        <v>12.0883</v>
      </c>
      <c r="M6344" s="10">
        <f>IF(AND(OR(C6344=1,C6344=2,C6344=12),G6344&gt;=Inputs!$B$8,G6344&lt;=Inputs!$B$9,K6344&lt;=Inputs!$B$10),1,0)</f>
        <v>0</v>
      </c>
      <c r="N6344" s="9">
        <f>Inputs!$B$4</f>
        <v>54.991999999999997</v>
      </c>
      <c r="O6344" s="9">
        <f>IF(M6344=1,Inputs!$B$6,Inputs!$B$4)</f>
        <v>54.991999999999997</v>
      </c>
      <c r="P6344" s="9">
        <f>IF(M6344=1,Inputs!$B$7,Inputs!$B$4)</f>
        <v>54.991999999999997</v>
      </c>
      <c r="Q6344" s="9">
        <f>MAX(0,Inputs!$B$4-O6344)</f>
        <v>0</v>
      </c>
      <c r="R6344" s="9">
        <f>MAX(0,Inputs!$B$4-P6344)</f>
        <v>0</v>
      </c>
    </row>
    <row r="6345" spans="1:18" ht="15" customHeight="1">
      <c r="A6345" s="4">
        <v>44826.291666666701</v>
      </c>
      <c r="B6345" s="5">
        <v>44826</v>
      </c>
      <c r="C6345" s="6">
        <v>9</v>
      </c>
      <c r="D6345" s="7" t="s">
        <v>36</v>
      </c>
      <c r="E6345" s="7" t="s">
        <v>29</v>
      </c>
      <c r="F6345" s="7" t="s">
        <v>25</v>
      </c>
      <c r="G6345" s="6">
        <v>7</v>
      </c>
      <c r="H6345" s="8">
        <v>2.5510000000000002</v>
      </c>
      <c r="I6345" s="8">
        <v>25.132999999999999</v>
      </c>
      <c r="J6345" s="8">
        <v>0.22</v>
      </c>
      <c r="K6345" s="8">
        <v>7.52</v>
      </c>
      <c r="L6345" s="9">
        <f>K6345*Inputs!$B$5</f>
        <v>7.3695999999999993</v>
      </c>
      <c r="M6345" s="10">
        <f>IF(AND(OR(C6345=1,C6345=2,C6345=12),G6345&gt;=Inputs!$B$8,G6345&lt;=Inputs!$B$9,K6345&lt;=Inputs!$B$10),1,0)</f>
        <v>0</v>
      </c>
      <c r="N6345" s="9">
        <f>Inputs!$B$4</f>
        <v>54.991999999999997</v>
      </c>
      <c r="O6345" s="9">
        <f>IF(M6345=1,Inputs!$B$6,Inputs!$B$4)</f>
        <v>54.991999999999997</v>
      </c>
      <c r="P6345" s="9">
        <f>IF(M6345=1,Inputs!$B$7,Inputs!$B$4)</f>
        <v>54.991999999999997</v>
      </c>
      <c r="Q6345" s="9">
        <f>MAX(0,Inputs!$B$4-O6345)</f>
        <v>0</v>
      </c>
      <c r="R6345" s="9">
        <f>MAX(0,Inputs!$B$4-P6345)</f>
        <v>0</v>
      </c>
    </row>
    <row r="6346" spans="1:18" ht="15" customHeight="1">
      <c r="A6346" s="4">
        <v>44826.333333333299</v>
      </c>
      <c r="B6346" s="5">
        <v>44826</v>
      </c>
      <c r="C6346" s="6">
        <v>9</v>
      </c>
      <c r="D6346" s="7" t="s">
        <v>36</v>
      </c>
      <c r="E6346" s="7" t="s">
        <v>29</v>
      </c>
      <c r="F6346" s="7" t="s">
        <v>25</v>
      </c>
      <c r="G6346" s="6">
        <v>8</v>
      </c>
      <c r="H6346" s="8">
        <v>2.5510000000000002</v>
      </c>
      <c r="I6346" s="8">
        <v>25.132999999999999</v>
      </c>
      <c r="J6346" s="8">
        <v>0.1893</v>
      </c>
      <c r="K6346" s="8">
        <v>6.8250000000000002</v>
      </c>
      <c r="L6346" s="9">
        <f>K6346*Inputs!$B$5</f>
        <v>6.6885000000000003</v>
      </c>
      <c r="M6346" s="10">
        <f>IF(AND(OR(C6346=1,C6346=2,C6346=12),G6346&gt;=Inputs!$B$8,G6346&lt;=Inputs!$B$9,K6346&lt;=Inputs!$B$10),1,0)</f>
        <v>0</v>
      </c>
      <c r="N6346" s="9">
        <f>Inputs!$B$4</f>
        <v>54.991999999999997</v>
      </c>
      <c r="O6346" s="9">
        <f>IF(M6346=1,Inputs!$B$6,Inputs!$B$4)</f>
        <v>54.991999999999997</v>
      </c>
      <c r="P6346" s="9">
        <f>IF(M6346=1,Inputs!$B$7,Inputs!$B$4)</f>
        <v>54.991999999999997</v>
      </c>
      <c r="Q6346" s="9">
        <f>MAX(0,Inputs!$B$4-O6346)</f>
        <v>0</v>
      </c>
      <c r="R6346" s="9">
        <f>MAX(0,Inputs!$B$4-P6346)</f>
        <v>0</v>
      </c>
    </row>
    <row r="6347" spans="1:18" ht="15" customHeight="1">
      <c r="A6347" s="4">
        <v>44826.375</v>
      </c>
      <c r="B6347" s="5">
        <v>44826</v>
      </c>
      <c r="C6347" s="6">
        <v>9</v>
      </c>
      <c r="D6347" s="7" t="s">
        <v>36</v>
      </c>
      <c r="E6347" s="7" t="s">
        <v>29</v>
      </c>
      <c r="F6347" s="7" t="s">
        <v>25</v>
      </c>
      <c r="G6347" s="6">
        <v>9</v>
      </c>
      <c r="H6347" s="8">
        <v>2.5510000000000002</v>
      </c>
      <c r="I6347" s="8">
        <v>25.132999999999999</v>
      </c>
      <c r="J6347" s="8">
        <v>0.17280000000000001</v>
      </c>
      <c r="K6347" s="8">
        <v>6.4539999999999997</v>
      </c>
      <c r="L6347" s="9">
        <f>K6347*Inputs!$B$5</f>
        <v>6.3249199999999997</v>
      </c>
      <c r="M6347" s="10">
        <f>IF(AND(OR(C6347=1,C6347=2,C6347=12),G6347&gt;=Inputs!$B$8,G6347&lt;=Inputs!$B$9,K6347&lt;=Inputs!$B$10),1,0)</f>
        <v>0</v>
      </c>
      <c r="N6347" s="9">
        <f>Inputs!$B$4</f>
        <v>54.991999999999997</v>
      </c>
      <c r="O6347" s="9">
        <f>IF(M6347=1,Inputs!$B$6,Inputs!$B$4)</f>
        <v>54.991999999999997</v>
      </c>
      <c r="P6347" s="9">
        <f>IF(M6347=1,Inputs!$B$7,Inputs!$B$4)</f>
        <v>54.991999999999997</v>
      </c>
      <c r="Q6347" s="9">
        <f>MAX(0,Inputs!$B$4-O6347)</f>
        <v>0</v>
      </c>
      <c r="R6347" s="9">
        <f>MAX(0,Inputs!$B$4-P6347)</f>
        <v>0</v>
      </c>
    </row>
    <row r="6348" spans="1:18" ht="15" customHeight="1">
      <c r="A6348" s="4">
        <v>44826.416666666701</v>
      </c>
      <c r="B6348" s="5">
        <v>44826</v>
      </c>
      <c r="C6348" s="6">
        <v>9</v>
      </c>
      <c r="D6348" s="7" t="s">
        <v>36</v>
      </c>
      <c r="E6348" s="7" t="s">
        <v>29</v>
      </c>
      <c r="F6348" s="7" t="s">
        <v>25</v>
      </c>
      <c r="G6348" s="6">
        <v>10</v>
      </c>
      <c r="H6348" s="8">
        <v>2.5510000000000002</v>
      </c>
      <c r="I6348" s="8">
        <v>25.132999999999999</v>
      </c>
      <c r="J6348" s="8">
        <v>0.19139999999999999</v>
      </c>
      <c r="K6348" s="8">
        <v>6.8730000000000002</v>
      </c>
      <c r="L6348" s="9">
        <f>K6348*Inputs!$B$5</f>
        <v>6.7355400000000003</v>
      </c>
      <c r="M6348" s="10">
        <f>IF(AND(OR(C6348=1,C6348=2,C6348=12),G6348&gt;=Inputs!$B$8,G6348&lt;=Inputs!$B$9,K6348&lt;=Inputs!$B$10),1,0)</f>
        <v>0</v>
      </c>
      <c r="N6348" s="9">
        <f>Inputs!$B$4</f>
        <v>54.991999999999997</v>
      </c>
      <c r="O6348" s="9">
        <f>IF(M6348=1,Inputs!$B$6,Inputs!$B$4)</f>
        <v>54.991999999999997</v>
      </c>
      <c r="P6348" s="9">
        <f>IF(M6348=1,Inputs!$B$7,Inputs!$B$4)</f>
        <v>54.991999999999997</v>
      </c>
      <c r="Q6348" s="9">
        <f>MAX(0,Inputs!$B$4-O6348)</f>
        <v>0</v>
      </c>
      <c r="R6348" s="9">
        <f>MAX(0,Inputs!$B$4-P6348)</f>
        <v>0</v>
      </c>
    </row>
    <row r="6349" spans="1:18" ht="15" customHeight="1">
      <c r="A6349" s="4">
        <v>44826.458333333299</v>
      </c>
      <c r="B6349" s="5">
        <v>44826</v>
      </c>
      <c r="C6349" s="6">
        <v>9</v>
      </c>
      <c r="D6349" s="7" t="s">
        <v>36</v>
      </c>
      <c r="E6349" s="7" t="s">
        <v>29</v>
      </c>
      <c r="F6349" s="7" t="s">
        <v>25</v>
      </c>
      <c r="G6349" s="6">
        <v>11</v>
      </c>
      <c r="H6349" s="8">
        <v>2.5510000000000002</v>
      </c>
      <c r="I6349" s="8">
        <v>25.132999999999999</v>
      </c>
      <c r="J6349" s="8">
        <v>0.2195</v>
      </c>
      <c r="K6349" s="8">
        <v>7.508</v>
      </c>
      <c r="L6349" s="9">
        <f>K6349*Inputs!$B$5</f>
        <v>7.3578399999999995</v>
      </c>
      <c r="M6349" s="10">
        <f>IF(AND(OR(C6349=1,C6349=2,C6349=12),G6349&gt;=Inputs!$B$8,G6349&lt;=Inputs!$B$9,K6349&lt;=Inputs!$B$10),1,0)</f>
        <v>0</v>
      </c>
      <c r="N6349" s="9">
        <f>Inputs!$B$4</f>
        <v>54.991999999999997</v>
      </c>
      <c r="O6349" s="9">
        <f>IF(M6349=1,Inputs!$B$6,Inputs!$B$4)</f>
        <v>54.991999999999997</v>
      </c>
      <c r="P6349" s="9">
        <f>IF(M6349=1,Inputs!$B$7,Inputs!$B$4)</f>
        <v>54.991999999999997</v>
      </c>
      <c r="Q6349" s="9">
        <f>MAX(0,Inputs!$B$4-O6349)</f>
        <v>0</v>
      </c>
      <c r="R6349" s="9">
        <f>MAX(0,Inputs!$B$4-P6349)</f>
        <v>0</v>
      </c>
    </row>
    <row r="6350" spans="1:18" ht="15" customHeight="1">
      <c r="A6350" s="4">
        <v>44826.5</v>
      </c>
      <c r="B6350" s="5">
        <v>44826</v>
      </c>
      <c r="C6350" s="6">
        <v>9</v>
      </c>
      <c r="D6350" s="7" t="s">
        <v>36</v>
      </c>
      <c r="E6350" s="7" t="s">
        <v>29</v>
      </c>
      <c r="F6350" s="7" t="s">
        <v>25</v>
      </c>
      <c r="G6350" s="6">
        <v>12</v>
      </c>
      <c r="H6350" s="8">
        <v>2.5510000000000002</v>
      </c>
      <c r="I6350" s="8">
        <v>25.132999999999999</v>
      </c>
      <c r="J6350" s="8">
        <v>0.2359</v>
      </c>
      <c r="K6350" s="8">
        <v>7.8789999999999996</v>
      </c>
      <c r="L6350" s="9">
        <f>K6350*Inputs!$B$5</f>
        <v>7.7214199999999993</v>
      </c>
      <c r="M6350" s="10">
        <f>IF(AND(OR(C6350=1,C6350=2,C6350=12),G6350&gt;=Inputs!$B$8,G6350&lt;=Inputs!$B$9,K6350&lt;=Inputs!$B$10),1,0)</f>
        <v>0</v>
      </c>
      <c r="N6350" s="9">
        <f>Inputs!$B$4</f>
        <v>54.991999999999997</v>
      </c>
      <c r="O6350" s="9">
        <f>IF(M6350=1,Inputs!$B$6,Inputs!$B$4)</f>
        <v>54.991999999999997</v>
      </c>
      <c r="P6350" s="9">
        <f>IF(M6350=1,Inputs!$B$7,Inputs!$B$4)</f>
        <v>54.991999999999997</v>
      </c>
      <c r="Q6350" s="9">
        <f>MAX(0,Inputs!$B$4-O6350)</f>
        <v>0</v>
      </c>
      <c r="R6350" s="9">
        <f>MAX(0,Inputs!$B$4-P6350)</f>
        <v>0</v>
      </c>
    </row>
    <row r="6351" spans="1:18" ht="15" customHeight="1">
      <c r="A6351" s="4">
        <v>44826.541666666701</v>
      </c>
      <c r="B6351" s="5">
        <v>44826</v>
      </c>
      <c r="C6351" s="6">
        <v>9</v>
      </c>
      <c r="D6351" s="7" t="s">
        <v>36</v>
      </c>
      <c r="E6351" s="7" t="s">
        <v>29</v>
      </c>
      <c r="F6351" s="7" t="s">
        <v>25</v>
      </c>
      <c r="G6351" s="6">
        <v>13</v>
      </c>
      <c r="H6351" s="8">
        <v>2.5510000000000002</v>
      </c>
      <c r="I6351" s="8">
        <v>25.132999999999999</v>
      </c>
      <c r="J6351" s="8">
        <v>0.24279999999999999</v>
      </c>
      <c r="K6351" s="8">
        <v>8.0350000000000001</v>
      </c>
      <c r="L6351" s="9">
        <f>K6351*Inputs!$B$5</f>
        <v>7.8742999999999999</v>
      </c>
      <c r="M6351" s="10">
        <f>IF(AND(OR(C6351=1,C6351=2,C6351=12),G6351&gt;=Inputs!$B$8,G6351&lt;=Inputs!$B$9,K6351&lt;=Inputs!$B$10),1,0)</f>
        <v>0</v>
      </c>
      <c r="N6351" s="9">
        <f>Inputs!$B$4</f>
        <v>54.991999999999997</v>
      </c>
      <c r="O6351" s="9">
        <f>IF(M6351=1,Inputs!$B$6,Inputs!$B$4)</f>
        <v>54.991999999999997</v>
      </c>
      <c r="P6351" s="9">
        <f>IF(M6351=1,Inputs!$B$7,Inputs!$B$4)</f>
        <v>54.991999999999997</v>
      </c>
      <c r="Q6351" s="9">
        <f>MAX(0,Inputs!$B$4-O6351)</f>
        <v>0</v>
      </c>
      <c r="R6351" s="9">
        <f>MAX(0,Inputs!$B$4-P6351)</f>
        <v>0</v>
      </c>
    </row>
    <row r="6352" spans="1:18" ht="15" customHeight="1">
      <c r="A6352" s="4">
        <v>44826.583333333299</v>
      </c>
      <c r="B6352" s="5">
        <v>44826</v>
      </c>
      <c r="C6352" s="6">
        <v>9</v>
      </c>
      <c r="D6352" s="7" t="s">
        <v>36</v>
      </c>
      <c r="E6352" s="7" t="s">
        <v>29</v>
      </c>
      <c r="F6352" s="7" t="s">
        <v>25</v>
      </c>
      <c r="G6352" s="6">
        <v>14</v>
      </c>
      <c r="H6352" s="8">
        <v>2.5510000000000002</v>
      </c>
      <c r="I6352" s="8">
        <v>25.132999999999999</v>
      </c>
      <c r="J6352" s="8">
        <v>0.2031</v>
      </c>
      <c r="K6352" s="8">
        <v>7.1369999999999996</v>
      </c>
      <c r="L6352" s="9">
        <f>K6352*Inputs!$B$5</f>
        <v>6.9942599999999997</v>
      </c>
      <c r="M6352" s="10">
        <f>IF(AND(OR(C6352=1,C6352=2,C6352=12),G6352&gt;=Inputs!$B$8,G6352&lt;=Inputs!$B$9,K6352&lt;=Inputs!$B$10),1,0)</f>
        <v>0</v>
      </c>
      <c r="N6352" s="9">
        <f>Inputs!$B$4</f>
        <v>54.991999999999997</v>
      </c>
      <c r="O6352" s="9">
        <f>IF(M6352=1,Inputs!$B$6,Inputs!$B$4)</f>
        <v>54.991999999999997</v>
      </c>
      <c r="P6352" s="9">
        <f>IF(M6352=1,Inputs!$B$7,Inputs!$B$4)</f>
        <v>54.991999999999997</v>
      </c>
      <c r="Q6352" s="9">
        <f>MAX(0,Inputs!$B$4-O6352)</f>
        <v>0</v>
      </c>
      <c r="R6352" s="9">
        <f>MAX(0,Inputs!$B$4-P6352)</f>
        <v>0</v>
      </c>
    </row>
    <row r="6353" spans="1:18" ht="15" customHeight="1">
      <c r="A6353" s="4">
        <v>44826.625</v>
      </c>
      <c r="B6353" s="5">
        <v>44826</v>
      </c>
      <c r="C6353" s="6">
        <v>9</v>
      </c>
      <c r="D6353" s="7" t="s">
        <v>36</v>
      </c>
      <c r="E6353" s="7" t="s">
        <v>29</v>
      </c>
      <c r="F6353" s="7" t="s">
        <v>25</v>
      </c>
      <c r="G6353" s="6">
        <v>15</v>
      </c>
      <c r="H6353" s="8">
        <v>2.5510000000000002</v>
      </c>
      <c r="I6353" s="8">
        <v>25.132999999999999</v>
      </c>
      <c r="J6353" s="8">
        <v>0.1633</v>
      </c>
      <c r="K6353" s="8">
        <v>6.2380000000000004</v>
      </c>
      <c r="L6353" s="9">
        <f>K6353*Inputs!$B$5</f>
        <v>6.1132400000000002</v>
      </c>
      <c r="M6353" s="10">
        <f>IF(AND(OR(C6353=1,C6353=2,C6353=12),G6353&gt;=Inputs!$B$8,G6353&lt;=Inputs!$B$9,K6353&lt;=Inputs!$B$10),1,0)</f>
        <v>0</v>
      </c>
      <c r="N6353" s="9">
        <f>Inputs!$B$4</f>
        <v>54.991999999999997</v>
      </c>
      <c r="O6353" s="9">
        <f>IF(M6353=1,Inputs!$B$6,Inputs!$B$4)</f>
        <v>54.991999999999997</v>
      </c>
      <c r="P6353" s="9">
        <f>IF(M6353=1,Inputs!$B$7,Inputs!$B$4)</f>
        <v>54.991999999999997</v>
      </c>
      <c r="Q6353" s="9">
        <f>MAX(0,Inputs!$B$4-O6353)</f>
        <v>0</v>
      </c>
      <c r="R6353" s="9">
        <f>MAX(0,Inputs!$B$4-P6353)</f>
        <v>0</v>
      </c>
    </row>
    <row r="6354" spans="1:18" ht="15" customHeight="1">
      <c r="A6354" s="4">
        <v>44826.666666666701</v>
      </c>
      <c r="B6354" s="5">
        <v>44826</v>
      </c>
      <c r="C6354" s="6">
        <v>9</v>
      </c>
      <c r="D6354" s="7" t="s">
        <v>36</v>
      </c>
      <c r="E6354" s="7" t="s">
        <v>29</v>
      </c>
      <c r="F6354" s="7" t="s">
        <v>25</v>
      </c>
      <c r="G6354" s="6">
        <v>16</v>
      </c>
      <c r="H6354" s="8">
        <v>2.5510000000000002</v>
      </c>
      <c r="I6354" s="8">
        <v>25.132999999999999</v>
      </c>
      <c r="J6354" s="8">
        <v>0.20519999999999999</v>
      </c>
      <c r="K6354" s="8">
        <v>7.1840000000000002</v>
      </c>
      <c r="L6354" s="9">
        <f>K6354*Inputs!$B$5</f>
        <v>7.0403200000000004</v>
      </c>
      <c r="M6354" s="10">
        <f>IF(AND(OR(C6354=1,C6354=2,C6354=12),G6354&gt;=Inputs!$B$8,G6354&lt;=Inputs!$B$9,K6354&lt;=Inputs!$B$10),1,0)</f>
        <v>0</v>
      </c>
      <c r="N6354" s="9">
        <f>Inputs!$B$4</f>
        <v>54.991999999999997</v>
      </c>
      <c r="O6354" s="9">
        <f>IF(M6354=1,Inputs!$B$6,Inputs!$B$4)</f>
        <v>54.991999999999997</v>
      </c>
      <c r="P6354" s="9">
        <f>IF(M6354=1,Inputs!$B$7,Inputs!$B$4)</f>
        <v>54.991999999999997</v>
      </c>
      <c r="Q6354" s="9">
        <f>MAX(0,Inputs!$B$4-O6354)</f>
        <v>0</v>
      </c>
      <c r="R6354" s="9">
        <f>MAX(0,Inputs!$B$4-P6354)</f>
        <v>0</v>
      </c>
    </row>
    <row r="6355" spans="1:18" ht="15" customHeight="1">
      <c r="A6355" s="4">
        <v>44826.708333333299</v>
      </c>
      <c r="B6355" s="5">
        <v>44826</v>
      </c>
      <c r="C6355" s="6">
        <v>9</v>
      </c>
      <c r="D6355" s="7" t="s">
        <v>36</v>
      </c>
      <c r="E6355" s="7" t="s">
        <v>29</v>
      </c>
      <c r="F6355" s="7" t="s">
        <v>25</v>
      </c>
      <c r="G6355" s="6">
        <v>17</v>
      </c>
      <c r="H6355" s="8">
        <v>2.5510000000000002</v>
      </c>
      <c r="I6355" s="8">
        <v>25.132999999999999</v>
      </c>
      <c r="J6355" s="8">
        <v>0.17710000000000001</v>
      </c>
      <c r="K6355" s="8">
        <v>6.55</v>
      </c>
      <c r="L6355" s="9">
        <f>K6355*Inputs!$B$5</f>
        <v>6.4189999999999996</v>
      </c>
      <c r="M6355" s="10">
        <f>IF(AND(OR(C6355=1,C6355=2,C6355=12),G6355&gt;=Inputs!$B$8,G6355&lt;=Inputs!$B$9,K6355&lt;=Inputs!$B$10),1,0)</f>
        <v>0</v>
      </c>
      <c r="N6355" s="9">
        <f>Inputs!$B$4</f>
        <v>54.991999999999997</v>
      </c>
      <c r="O6355" s="9">
        <f>IF(M6355=1,Inputs!$B$6,Inputs!$B$4)</f>
        <v>54.991999999999997</v>
      </c>
      <c r="P6355" s="9">
        <f>IF(M6355=1,Inputs!$B$7,Inputs!$B$4)</f>
        <v>54.991999999999997</v>
      </c>
      <c r="Q6355" s="9">
        <f>MAX(0,Inputs!$B$4-O6355)</f>
        <v>0</v>
      </c>
      <c r="R6355" s="9">
        <f>MAX(0,Inputs!$B$4-P6355)</f>
        <v>0</v>
      </c>
    </row>
    <row r="6356" spans="1:18" ht="15" customHeight="1">
      <c r="A6356" s="4">
        <v>44826.75</v>
      </c>
      <c r="B6356" s="5">
        <v>44826</v>
      </c>
      <c r="C6356" s="6">
        <v>9</v>
      </c>
      <c r="D6356" s="7" t="s">
        <v>36</v>
      </c>
      <c r="E6356" s="7" t="s">
        <v>29</v>
      </c>
      <c r="F6356" s="7" t="s">
        <v>25</v>
      </c>
      <c r="G6356" s="6">
        <v>18</v>
      </c>
      <c r="H6356" s="8">
        <v>2.5510000000000002</v>
      </c>
      <c r="I6356" s="8">
        <v>25.132999999999999</v>
      </c>
      <c r="J6356" s="8">
        <v>0.1956</v>
      </c>
      <c r="K6356" s="8">
        <v>6.9690000000000003</v>
      </c>
      <c r="L6356" s="9">
        <f>K6356*Inputs!$B$5</f>
        <v>6.8296200000000002</v>
      </c>
      <c r="M6356" s="10">
        <f>IF(AND(OR(C6356=1,C6356=2,C6356=12),G6356&gt;=Inputs!$B$8,G6356&lt;=Inputs!$B$9,K6356&lt;=Inputs!$B$10),1,0)</f>
        <v>0</v>
      </c>
      <c r="N6356" s="9">
        <f>Inputs!$B$4</f>
        <v>54.991999999999997</v>
      </c>
      <c r="O6356" s="9">
        <f>IF(M6356=1,Inputs!$B$6,Inputs!$B$4)</f>
        <v>54.991999999999997</v>
      </c>
      <c r="P6356" s="9">
        <f>IF(M6356=1,Inputs!$B$7,Inputs!$B$4)</f>
        <v>54.991999999999997</v>
      </c>
      <c r="Q6356" s="9">
        <f>MAX(0,Inputs!$B$4-O6356)</f>
        <v>0</v>
      </c>
      <c r="R6356" s="9">
        <f>MAX(0,Inputs!$B$4-P6356)</f>
        <v>0</v>
      </c>
    </row>
    <row r="6357" spans="1:18" ht="15" customHeight="1">
      <c r="A6357" s="4">
        <v>44826.791666666701</v>
      </c>
      <c r="B6357" s="5">
        <v>44826</v>
      </c>
      <c r="C6357" s="6">
        <v>9</v>
      </c>
      <c r="D6357" s="7" t="s">
        <v>36</v>
      </c>
      <c r="E6357" s="7" t="s">
        <v>29</v>
      </c>
      <c r="F6357" s="7" t="s">
        <v>25</v>
      </c>
      <c r="G6357" s="6">
        <v>19</v>
      </c>
      <c r="H6357" s="8">
        <v>2.5510000000000002</v>
      </c>
      <c r="I6357" s="8">
        <v>25.132999999999999</v>
      </c>
      <c r="J6357" s="8">
        <v>0.13519999999999999</v>
      </c>
      <c r="K6357" s="8">
        <v>5.6029999999999998</v>
      </c>
      <c r="L6357" s="9">
        <f>K6357*Inputs!$B$5</f>
        <v>5.4909399999999993</v>
      </c>
      <c r="M6357" s="10">
        <f>IF(AND(OR(C6357=1,C6357=2,C6357=12),G6357&gt;=Inputs!$B$8,G6357&lt;=Inputs!$B$9,K6357&lt;=Inputs!$B$10),1,0)</f>
        <v>0</v>
      </c>
      <c r="N6357" s="9">
        <f>Inputs!$B$4</f>
        <v>54.991999999999997</v>
      </c>
      <c r="O6357" s="9">
        <f>IF(M6357=1,Inputs!$B$6,Inputs!$B$4)</f>
        <v>54.991999999999997</v>
      </c>
      <c r="P6357" s="9">
        <f>IF(M6357=1,Inputs!$B$7,Inputs!$B$4)</f>
        <v>54.991999999999997</v>
      </c>
      <c r="Q6357" s="9">
        <f>MAX(0,Inputs!$B$4-O6357)</f>
        <v>0</v>
      </c>
      <c r="R6357" s="9">
        <f>MAX(0,Inputs!$B$4-P6357)</f>
        <v>0</v>
      </c>
    </row>
    <row r="6358" spans="1:18" ht="15" customHeight="1">
      <c r="A6358" s="4">
        <v>44826.833333333299</v>
      </c>
      <c r="B6358" s="5">
        <v>44826</v>
      </c>
      <c r="C6358" s="6">
        <v>9</v>
      </c>
      <c r="D6358" s="7" t="s">
        <v>36</v>
      </c>
      <c r="E6358" s="7" t="s">
        <v>29</v>
      </c>
      <c r="F6358" s="7" t="s">
        <v>25</v>
      </c>
      <c r="G6358" s="6">
        <v>20</v>
      </c>
      <c r="H6358" s="8">
        <v>2.5510000000000002</v>
      </c>
      <c r="I6358" s="8">
        <v>25.132999999999999</v>
      </c>
      <c r="J6358" s="8">
        <v>9.8000000000000004E-2</v>
      </c>
      <c r="K6358" s="8">
        <v>4.7649999999999997</v>
      </c>
      <c r="L6358" s="9">
        <f>K6358*Inputs!$B$5</f>
        <v>4.6696999999999997</v>
      </c>
      <c r="M6358" s="10">
        <f>IF(AND(OR(C6358=1,C6358=2,C6358=12),G6358&gt;=Inputs!$B$8,G6358&lt;=Inputs!$B$9,K6358&lt;=Inputs!$B$10),1,0)</f>
        <v>0</v>
      </c>
      <c r="N6358" s="9">
        <f>Inputs!$B$4</f>
        <v>54.991999999999997</v>
      </c>
      <c r="O6358" s="9">
        <f>IF(M6358=1,Inputs!$B$6,Inputs!$B$4)</f>
        <v>54.991999999999997</v>
      </c>
      <c r="P6358" s="9">
        <f>IF(M6358=1,Inputs!$B$7,Inputs!$B$4)</f>
        <v>54.991999999999997</v>
      </c>
      <c r="Q6358" s="9">
        <f>MAX(0,Inputs!$B$4-O6358)</f>
        <v>0</v>
      </c>
      <c r="R6358" s="9">
        <f>MAX(0,Inputs!$B$4-P6358)</f>
        <v>0</v>
      </c>
    </row>
    <row r="6359" spans="1:18" ht="15" customHeight="1">
      <c r="A6359" s="4">
        <v>44826.875</v>
      </c>
      <c r="B6359" s="5">
        <v>44826</v>
      </c>
      <c r="C6359" s="6">
        <v>9</v>
      </c>
      <c r="D6359" s="7" t="s">
        <v>36</v>
      </c>
      <c r="E6359" s="7" t="s">
        <v>29</v>
      </c>
      <c r="F6359" s="7" t="s">
        <v>25</v>
      </c>
      <c r="G6359" s="6">
        <v>21</v>
      </c>
      <c r="H6359" s="8">
        <v>2.5510000000000002</v>
      </c>
      <c r="I6359" s="8">
        <v>25.132999999999999</v>
      </c>
      <c r="J6359" s="8">
        <v>0.08</v>
      </c>
      <c r="K6359" s="8">
        <v>4.3579999999999997</v>
      </c>
      <c r="L6359" s="9">
        <f>K6359*Inputs!$B$5</f>
        <v>4.2708399999999997</v>
      </c>
      <c r="M6359" s="10">
        <f>IF(AND(OR(C6359=1,C6359=2,C6359=12),G6359&gt;=Inputs!$B$8,G6359&lt;=Inputs!$B$9,K6359&lt;=Inputs!$B$10),1,0)</f>
        <v>0</v>
      </c>
      <c r="N6359" s="9">
        <f>Inputs!$B$4</f>
        <v>54.991999999999997</v>
      </c>
      <c r="O6359" s="9">
        <f>IF(M6359=1,Inputs!$B$6,Inputs!$B$4)</f>
        <v>54.991999999999997</v>
      </c>
      <c r="P6359" s="9">
        <f>IF(M6359=1,Inputs!$B$7,Inputs!$B$4)</f>
        <v>54.991999999999997</v>
      </c>
      <c r="Q6359" s="9">
        <f>MAX(0,Inputs!$B$4-O6359)</f>
        <v>0</v>
      </c>
      <c r="R6359" s="9">
        <f>MAX(0,Inputs!$B$4-P6359)</f>
        <v>0</v>
      </c>
    </row>
    <row r="6360" spans="1:18" ht="15" customHeight="1">
      <c r="A6360" s="4">
        <v>44826.916666666701</v>
      </c>
      <c r="B6360" s="5">
        <v>44826</v>
      </c>
      <c r="C6360" s="6">
        <v>9</v>
      </c>
      <c r="D6360" s="7" t="s">
        <v>36</v>
      </c>
      <c r="E6360" s="7" t="s">
        <v>29</v>
      </c>
      <c r="F6360" s="7" t="s">
        <v>25</v>
      </c>
      <c r="G6360" s="6">
        <v>22</v>
      </c>
      <c r="H6360" s="8">
        <v>2.5510000000000002</v>
      </c>
      <c r="I6360" s="8">
        <v>25.132999999999999</v>
      </c>
      <c r="J6360" s="8">
        <v>0.39300000000000002</v>
      </c>
      <c r="K6360" s="8">
        <v>11.425000000000001</v>
      </c>
      <c r="L6360" s="9">
        <f>K6360*Inputs!$B$5</f>
        <v>11.1965</v>
      </c>
      <c r="M6360" s="10">
        <f>IF(AND(OR(C6360=1,C6360=2,C6360=12),G6360&gt;=Inputs!$B$8,G6360&lt;=Inputs!$B$9,K6360&lt;=Inputs!$B$10),1,0)</f>
        <v>0</v>
      </c>
      <c r="N6360" s="9">
        <f>Inputs!$B$4</f>
        <v>54.991999999999997</v>
      </c>
      <c r="O6360" s="9">
        <f>IF(M6360=1,Inputs!$B$6,Inputs!$B$4)</f>
        <v>54.991999999999997</v>
      </c>
      <c r="P6360" s="9">
        <f>IF(M6360=1,Inputs!$B$7,Inputs!$B$4)</f>
        <v>54.991999999999997</v>
      </c>
      <c r="Q6360" s="9">
        <f>MAX(0,Inputs!$B$4-O6360)</f>
        <v>0</v>
      </c>
      <c r="R6360" s="9">
        <f>MAX(0,Inputs!$B$4-P6360)</f>
        <v>0</v>
      </c>
    </row>
    <row r="6361" spans="1:18" ht="15" customHeight="1">
      <c r="A6361" s="4">
        <v>44826.958333333299</v>
      </c>
      <c r="B6361" s="5">
        <v>44826</v>
      </c>
      <c r="C6361" s="6">
        <v>9</v>
      </c>
      <c r="D6361" s="7" t="s">
        <v>36</v>
      </c>
      <c r="E6361" s="7" t="s">
        <v>29</v>
      </c>
      <c r="F6361" s="7" t="s">
        <v>25</v>
      </c>
      <c r="G6361" s="6">
        <v>23</v>
      </c>
      <c r="H6361" s="8">
        <v>2.5510000000000002</v>
      </c>
      <c r="I6361" s="8">
        <v>25.132999999999999</v>
      </c>
      <c r="J6361" s="8">
        <v>0.70589999999999997</v>
      </c>
      <c r="K6361" s="8">
        <v>18.492000000000001</v>
      </c>
      <c r="L6361" s="9">
        <f>K6361*Inputs!$B$5</f>
        <v>18.122160000000001</v>
      </c>
      <c r="M6361" s="10">
        <f>IF(AND(OR(C6361=1,C6361=2,C6361=12),G6361&gt;=Inputs!$B$8,G6361&lt;=Inputs!$B$9,K6361&lt;=Inputs!$B$10),1,0)</f>
        <v>0</v>
      </c>
      <c r="N6361" s="9">
        <f>Inputs!$B$4</f>
        <v>54.991999999999997</v>
      </c>
      <c r="O6361" s="9">
        <f>IF(M6361=1,Inputs!$B$6,Inputs!$B$4)</f>
        <v>54.991999999999997</v>
      </c>
      <c r="P6361" s="9">
        <f>IF(M6361=1,Inputs!$B$7,Inputs!$B$4)</f>
        <v>54.991999999999997</v>
      </c>
      <c r="Q6361" s="9">
        <f>MAX(0,Inputs!$B$4-O6361)</f>
        <v>0</v>
      </c>
      <c r="R6361" s="9">
        <f>MAX(0,Inputs!$B$4-P6361)</f>
        <v>0</v>
      </c>
    </row>
    <row r="6362" spans="1:18" ht="15" customHeight="1">
      <c r="A6362" s="4">
        <v>44827</v>
      </c>
      <c r="B6362" s="5">
        <v>44827</v>
      </c>
      <c r="C6362" s="6">
        <v>9</v>
      </c>
      <c r="D6362" s="7" t="s">
        <v>36</v>
      </c>
      <c r="E6362" s="7" t="s">
        <v>29</v>
      </c>
      <c r="F6362" s="7" t="s">
        <v>26</v>
      </c>
      <c r="G6362" s="6">
        <v>0</v>
      </c>
      <c r="H6362" s="8">
        <v>3.7839999999999998</v>
      </c>
      <c r="I6362" s="8">
        <v>26.363</v>
      </c>
      <c r="J6362" s="8">
        <v>0.84740000000000004</v>
      </c>
      <c r="K6362" s="8">
        <v>22.917999999999999</v>
      </c>
      <c r="L6362" s="9">
        <f>K6362*Inputs!$B$5</f>
        <v>22.45964</v>
      </c>
      <c r="M6362" s="10">
        <f>IF(AND(OR(C6362=1,C6362=2,C6362=12),G6362&gt;=Inputs!$B$8,G6362&lt;=Inputs!$B$9,K6362&lt;=Inputs!$B$10),1,0)</f>
        <v>0</v>
      </c>
      <c r="N6362" s="9">
        <f>Inputs!$B$4</f>
        <v>54.991999999999997</v>
      </c>
      <c r="O6362" s="9">
        <f>IF(M6362=1,Inputs!$B$6,Inputs!$B$4)</f>
        <v>54.991999999999997</v>
      </c>
      <c r="P6362" s="9">
        <f>IF(M6362=1,Inputs!$B$7,Inputs!$B$4)</f>
        <v>54.991999999999997</v>
      </c>
      <c r="Q6362" s="9">
        <f>MAX(0,Inputs!$B$4-O6362)</f>
        <v>0</v>
      </c>
      <c r="R6362" s="9">
        <f>MAX(0,Inputs!$B$4-P6362)</f>
        <v>0</v>
      </c>
    </row>
    <row r="6363" spans="1:18" ht="15" customHeight="1">
      <c r="A6363" s="4">
        <v>44827.041666666701</v>
      </c>
      <c r="B6363" s="5">
        <v>44827</v>
      </c>
      <c r="C6363" s="6">
        <v>9</v>
      </c>
      <c r="D6363" s="7" t="s">
        <v>36</v>
      </c>
      <c r="E6363" s="7" t="s">
        <v>29</v>
      </c>
      <c r="F6363" s="7" t="s">
        <v>26</v>
      </c>
      <c r="G6363" s="6">
        <v>1</v>
      </c>
      <c r="H6363" s="8">
        <v>3.7839999999999998</v>
      </c>
      <c r="I6363" s="8">
        <v>26.363</v>
      </c>
      <c r="J6363" s="8">
        <v>0.88500000000000001</v>
      </c>
      <c r="K6363" s="8">
        <v>23.765000000000001</v>
      </c>
      <c r="L6363" s="9">
        <f>K6363*Inputs!$B$5</f>
        <v>23.2897</v>
      </c>
      <c r="M6363" s="10">
        <f>IF(AND(OR(C6363=1,C6363=2,C6363=12),G6363&gt;=Inputs!$B$8,G6363&lt;=Inputs!$B$9,K6363&lt;=Inputs!$B$10),1,0)</f>
        <v>0</v>
      </c>
      <c r="N6363" s="9">
        <f>Inputs!$B$4</f>
        <v>54.991999999999997</v>
      </c>
      <c r="O6363" s="9">
        <f>IF(M6363=1,Inputs!$B$6,Inputs!$B$4)</f>
        <v>54.991999999999997</v>
      </c>
      <c r="P6363" s="9">
        <f>IF(M6363=1,Inputs!$B$7,Inputs!$B$4)</f>
        <v>54.991999999999997</v>
      </c>
      <c r="Q6363" s="9">
        <f>MAX(0,Inputs!$B$4-O6363)</f>
        <v>0</v>
      </c>
      <c r="R6363" s="9">
        <f>MAX(0,Inputs!$B$4-P6363)</f>
        <v>0</v>
      </c>
    </row>
    <row r="6364" spans="1:18" ht="15" customHeight="1">
      <c r="A6364" s="4">
        <v>44827.083333333299</v>
      </c>
      <c r="B6364" s="5">
        <v>44827</v>
      </c>
      <c r="C6364" s="6">
        <v>9</v>
      </c>
      <c r="D6364" s="7" t="s">
        <v>36</v>
      </c>
      <c r="E6364" s="7" t="s">
        <v>29</v>
      </c>
      <c r="F6364" s="7" t="s">
        <v>26</v>
      </c>
      <c r="G6364" s="6">
        <v>2</v>
      </c>
      <c r="H6364" s="8">
        <v>3.7839999999999998</v>
      </c>
      <c r="I6364" s="8">
        <v>26.363</v>
      </c>
      <c r="J6364" s="8">
        <v>0.92249999999999999</v>
      </c>
      <c r="K6364" s="8">
        <v>24.613</v>
      </c>
      <c r="L6364" s="9">
        <f>K6364*Inputs!$B$5</f>
        <v>24.120739999999998</v>
      </c>
      <c r="M6364" s="10">
        <f>IF(AND(OR(C6364=1,C6364=2,C6364=12),G6364&gt;=Inputs!$B$8,G6364&lt;=Inputs!$B$9,K6364&lt;=Inputs!$B$10),1,0)</f>
        <v>0</v>
      </c>
      <c r="N6364" s="9">
        <f>Inputs!$B$4</f>
        <v>54.991999999999997</v>
      </c>
      <c r="O6364" s="9">
        <f>IF(M6364=1,Inputs!$B$6,Inputs!$B$4)</f>
        <v>54.991999999999997</v>
      </c>
      <c r="P6364" s="9">
        <f>IF(M6364=1,Inputs!$B$7,Inputs!$B$4)</f>
        <v>54.991999999999997</v>
      </c>
      <c r="Q6364" s="9">
        <f>MAX(0,Inputs!$B$4-O6364)</f>
        <v>0</v>
      </c>
      <c r="R6364" s="9">
        <f>MAX(0,Inputs!$B$4-P6364)</f>
        <v>0</v>
      </c>
    </row>
    <row r="6365" spans="1:18" ht="15" customHeight="1">
      <c r="A6365" s="4">
        <v>44827.125</v>
      </c>
      <c r="B6365" s="5">
        <v>44827</v>
      </c>
      <c r="C6365" s="6">
        <v>9</v>
      </c>
      <c r="D6365" s="7" t="s">
        <v>36</v>
      </c>
      <c r="E6365" s="7" t="s">
        <v>29</v>
      </c>
      <c r="F6365" s="7" t="s">
        <v>26</v>
      </c>
      <c r="G6365" s="6">
        <v>3</v>
      </c>
      <c r="H6365" s="8">
        <v>3.7839999999999998</v>
      </c>
      <c r="I6365" s="8">
        <v>26.363</v>
      </c>
      <c r="J6365" s="8">
        <v>0.96</v>
      </c>
      <c r="K6365" s="8">
        <v>25.46</v>
      </c>
      <c r="L6365" s="9">
        <f>K6365*Inputs!$B$5</f>
        <v>24.950800000000001</v>
      </c>
      <c r="M6365" s="10">
        <f>IF(AND(OR(C6365=1,C6365=2,C6365=12),G6365&gt;=Inputs!$B$8,G6365&lt;=Inputs!$B$9,K6365&lt;=Inputs!$B$10),1,0)</f>
        <v>0</v>
      </c>
      <c r="N6365" s="9">
        <f>Inputs!$B$4</f>
        <v>54.991999999999997</v>
      </c>
      <c r="O6365" s="9">
        <f>IF(M6365=1,Inputs!$B$6,Inputs!$B$4)</f>
        <v>54.991999999999997</v>
      </c>
      <c r="P6365" s="9">
        <f>IF(M6365=1,Inputs!$B$7,Inputs!$B$4)</f>
        <v>54.991999999999997</v>
      </c>
      <c r="Q6365" s="9">
        <f>MAX(0,Inputs!$B$4-O6365)</f>
        <v>0</v>
      </c>
      <c r="R6365" s="9">
        <f>MAX(0,Inputs!$B$4-P6365)</f>
        <v>0</v>
      </c>
    </row>
    <row r="6366" spans="1:18" ht="15" customHeight="1">
      <c r="A6366" s="4">
        <v>44827.166666666701</v>
      </c>
      <c r="B6366" s="5">
        <v>44827</v>
      </c>
      <c r="C6366" s="6">
        <v>9</v>
      </c>
      <c r="D6366" s="7" t="s">
        <v>36</v>
      </c>
      <c r="E6366" s="7" t="s">
        <v>29</v>
      </c>
      <c r="F6366" s="7" t="s">
        <v>26</v>
      </c>
      <c r="G6366" s="6">
        <v>4</v>
      </c>
      <c r="H6366" s="8">
        <v>3.7839999999999998</v>
      </c>
      <c r="I6366" s="8">
        <v>26.363</v>
      </c>
      <c r="J6366" s="8">
        <v>0.91759999999999997</v>
      </c>
      <c r="K6366" s="8">
        <v>24.503</v>
      </c>
      <c r="L6366" s="9">
        <f>K6366*Inputs!$B$5</f>
        <v>24.01294</v>
      </c>
      <c r="M6366" s="10">
        <f>IF(AND(OR(C6366=1,C6366=2,C6366=12),G6366&gt;=Inputs!$B$8,G6366&lt;=Inputs!$B$9,K6366&lt;=Inputs!$B$10),1,0)</f>
        <v>0</v>
      </c>
      <c r="N6366" s="9">
        <f>Inputs!$B$4</f>
        <v>54.991999999999997</v>
      </c>
      <c r="O6366" s="9">
        <f>IF(M6366=1,Inputs!$B$6,Inputs!$B$4)</f>
        <v>54.991999999999997</v>
      </c>
      <c r="P6366" s="9">
        <f>IF(M6366=1,Inputs!$B$7,Inputs!$B$4)</f>
        <v>54.991999999999997</v>
      </c>
      <c r="Q6366" s="9">
        <f>MAX(0,Inputs!$B$4-O6366)</f>
        <v>0</v>
      </c>
      <c r="R6366" s="9">
        <f>MAX(0,Inputs!$B$4-P6366)</f>
        <v>0</v>
      </c>
    </row>
    <row r="6367" spans="1:18" ht="15" customHeight="1">
      <c r="A6367" s="4">
        <v>44827.208333333299</v>
      </c>
      <c r="B6367" s="5">
        <v>44827</v>
      </c>
      <c r="C6367" s="6">
        <v>9</v>
      </c>
      <c r="D6367" s="7" t="s">
        <v>36</v>
      </c>
      <c r="E6367" s="7" t="s">
        <v>29</v>
      </c>
      <c r="F6367" s="7" t="s">
        <v>26</v>
      </c>
      <c r="G6367" s="6">
        <v>5</v>
      </c>
      <c r="H6367" s="8">
        <v>3.7839999999999998</v>
      </c>
      <c r="I6367" s="8">
        <v>26.363</v>
      </c>
      <c r="J6367" s="8">
        <v>0.84260000000000002</v>
      </c>
      <c r="K6367" s="8">
        <v>22.809000000000001</v>
      </c>
      <c r="L6367" s="9">
        <f>K6367*Inputs!$B$5</f>
        <v>22.352820000000001</v>
      </c>
      <c r="M6367" s="10">
        <f>IF(AND(OR(C6367=1,C6367=2,C6367=12),G6367&gt;=Inputs!$B$8,G6367&lt;=Inputs!$B$9,K6367&lt;=Inputs!$B$10),1,0)</f>
        <v>0</v>
      </c>
      <c r="N6367" s="9">
        <f>Inputs!$B$4</f>
        <v>54.991999999999997</v>
      </c>
      <c r="O6367" s="9">
        <f>IF(M6367=1,Inputs!$B$6,Inputs!$B$4)</f>
        <v>54.991999999999997</v>
      </c>
      <c r="P6367" s="9">
        <f>IF(M6367=1,Inputs!$B$7,Inputs!$B$4)</f>
        <v>54.991999999999997</v>
      </c>
      <c r="Q6367" s="9">
        <f>MAX(0,Inputs!$B$4-O6367)</f>
        <v>0</v>
      </c>
      <c r="R6367" s="9">
        <f>MAX(0,Inputs!$B$4-P6367)</f>
        <v>0</v>
      </c>
    </row>
    <row r="6368" spans="1:18" ht="15" customHeight="1">
      <c r="A6368" s="4">
        <v>44827.25</v>
      </c>
      <c r="B6368" s="5">
        <v>44827</v>
      </c>
      <c r="C6368" s="6">
        <v>9</v>
      </c>
      <c r="D6368" s="7" t="s">
        <v>36</v>
      </c>
      <c r="E6368" s="7" t="s">
        <v>29</v>
      </c>
      <c r="F6368" s="7" t="s">
        <v>26</v>
      </c>
      <c r="G6368" s="6">
        <v>6</v>
      </c>
      <c r="H6368" s="8">
        <v>3.7839999999999998</v>
      </c>
      <c r="I6368" s="8">
        <v>26.363</v>
      </c>
      <c r="J6368" s="8">
        <v>0.49030000000000001</v>
      </c>
      <c r="K6368" s="8">
        <v>14.855</v>
      </c>
      <c r="L6368" s="9">
        <f>K6368*Inputs!$B$5</f>
        <v>14.5579</v>
      </c>
      <c r="M6368" s="10">
        <f>IF(AND(OR(C6368=1,C6368=2,C6368=12),G6368&gt;=Inputs!$B$8,G6368&lt;=Inputs!$B$9,K6368&lt;=Inputs!$B$10),1,0)</f>
        <v>0</v>
      </c>
      <c r="N6368" s="9">
        <f>Inputs!$B$4</f>
        <v>54.991999999999997</v>
      </c>
      <c r="O6368" s="9">
        <f>IF(M6368=1,Inputs!$B$6,Inputs!$B$4)</f>
        <v>54.991999999999997</v>
      </c>
      <c r="P6368" s="9">
        <f>IF(M6368=1,Inputs!$B$7,Inputs!$B$4)</f>
        <v>54.991999999999997</v>
      </c>
      <c r="Q6368" s="9">
        <f>MAX(0,Inputs!$B$4-O6368)</f>
        <v>0</v>
      </c>
      <c r="R6368" s="9">
        <f>MAX(0,Inputs!$B$4-P6368)</f>
        <v>0</v>
      </c>
    </row>
    <row r="6369" spans="1:18" ht="15" customHeight="1">
      <c r="A6369" s="4">
        <v>44827.291666666701</v>
      </c>
      <c r="B6369" s="5">
        <v>44827</v>
      </c>
      <c r="C6369" s="6">
        <v>9</v>
      </c>
      <c r="D6369" s="7" t="s">
        <v>36</v>
      </c>
      <c r="E6369" s="7" t="s">
        <v>29</v>
      </c>
      <c r="F6369" s="7" t="s">
        <v>26</v>
      </c>
      <c r="G6369" s="6">
        <v>7</v>
      </c>
      <c r="H6369" s="8">
        <v>3.7839999999999998</v>
      </c>
      <c r="I6369" s="8">
        <v>26.363</v>
      </c>
      <c r="J6369" s="8">
        <v>0.1381</v>
      </c>
      <c r="K6369" s="8">
        <v>6.9020000000000001</v>
      </c>
      <c r="L6369" s="9">
        <f>K6369*Inputs!$B$5</f>
        <v>6.76396</v>
      </c>
      <c r="M6369" s="10">
        <f>IF(AND(OR(C6369=1,C6369=2,C6369=12),G6369&gt;=Inputs!$B$8,G6369&lt;=Inputs!$B$9,K6369&lt;=Inputs!$B$10),1,0)</f>
        <v>0</v>
      </c>
      <c r="N6369" s="9">
        <f>Inputs!$B$4</f>
        <v>54.991999999999997</v>
      </c>
      <c r="O6369" s="9">
        <f>IF(M6369=1,Inputs!$B$6,Inputs!$B$4)</f>
        <v>54.991999999999997</v>
      </c>
      <c r="P6369" s="9">
        <f>IF(M6369=1,Inputs!$B$7,Inputs!$B$4)</f>
        <v>54.991999999999997</v>
      </c>
      <c r="Q6369" s="9">
        <f>MAX(0,Inputs!$B$4-O6369)</f>
        <v>0</v>
      </c>
      <c r="R6369" s="9">
        <f>MAX(0,Inputs!$B$4-P6369)</f>
        <v>0</v>
      </c>
    </row>
    <row r="6370" spans="1:18" ht="15" customHeight="1">
      <c r="A6370" s="4">
        <v>44827.333333333299</v>
      </c>
      <c r="B6370" s="5">
        <v>44827</v>
      </c>
      <c r="C6370" s="6">
        <v>9</v>
      </c>
      <c r="D6370" s="7" t="s">
        <v>36</v>
      </c>
      <c r="E6370" s="7" t="s">
        <v>29</v>
      </c>
      <c r="F6370" s="7" t="s">
        <v>26</v>
      </c>
      <c r="G6370" s="6">
        <v>8</v>
      </c>
      <c r="H6370" s="8">
        <v>3.7839999999999998</v>
      </c>
      <c r="I6370" s="8">
        <v>26.363</v>
      </c>
      <c r="J6370" s="8">
        <v>0.16839999999999999</v>
      </c>
      <c r="K6370" s="8">
        <v>7.585</v>
      </c>
      <c r="L6370" s="9">
        <f>K6370*Inputs!$B$5</f>
        <v>7.4333</v>
      </c>
      <c r="M6370" s="10">
        <f>IF(AND(OR(C6370=1,C6370=2,C6370=12),G6370&gt;=Inputs!$B$8,G6370&lt;=Inputs!$B$9,K6370&lt;=Inputs!$B$10),1,0)</f>
        <v>0</v>
      </c>
      <c r="N6370" s="9">
        <f>Inputs!$B$4</f>
        <v>54.991999999999997</v>
      </c>
      <c r="O6370" s="9">
        <f>IF(M6370=1,Inputs!$B$6,Inputs!$B$4)</f>
        <v>54.991999999999997</v>
      </c>
      <c r="P6370" s="9">
        <f>IF(M6370=1,Inputs!$B$7,Inputs!$B$4)</f>
        <v>54.991999999999997</v>
      </c>
      <c r="Q6370" s="9">
        <f>MAX(0,Inputs!$B$4-O6370)</f>
        <v>0</v>
      </c>
      <c r="R6370" s="9">
        <f>MAX(0,Inputs!$B$4-P6370)</f>
        <v>0</v>
      </c>
    </row>
    <row r="6371" spans="1:18" ht="15" customHeight="1">
      <c r="A6371" s="4">
        <v>44827.375</v>
      </c>
      <c r="B6371" s="5">
        <v>44827</v>
      </c>
      <c r="C6371" s="6">
        <v>9</v>
      </c>
      <c r="D6371" s="7" t="s">
        <v>36</v>
      </c>
      <c r="E6371" s="7" t="s">
        <v>29</v>
      </c>
      <c r="F6371" s="7" t="s">
        <v>26</v>
      </c>
      <c r="G6371" s="6">
        <v>9</v>
      </c>
      <c r="H6371" s="8">
        <v>3.7839999999999998</v>
      </c>
      <c r="I6371" s="8">
        <v>26.363</v>
      </c>
      <c r="J6371" s="8">
        <v>0.1986</v>
      </c>
      <c r="K6371" s="8">
        <v>8.2690000000000001</v>
      </c>
      <c r="L6371" s="9">
        <f>K6371*Inputs!$B$5</f>
        <v>8.1036199999999994</v>
      </c>
      <c r="M6371" s="10">
        <f>IF(AND(OR(C6371=1,C6371=2,C6371=12),G6371&gt;=Inputs!$B$8,G6371&lt;=Inputs!$B$9,K6371&lt;=Inputs!$B$10),1,0)</f>
        <v>0</v>
      </c>
      <c r="N6371" s="9">
        <f>Inputs!$B$4</f>
        <v>54.991999999999997</v>
      </c>
      <c r="O6371" s="9">
        <f>IF(M6371=1,Inputs!$B$6,Inputs!$B$4)</f>
        <v>54.991999999999997</v>
      </c>
      <c r="P6371" s="9">
        <f>IF(M6371=1,Inputs!$B$7,Inputs!$B$4)</f>
        <v>54.991999999999997</v>
      </c>
      <c r="Q6371" s="9">
        <f>MAX(0,Inputs!$B$4-O6371)</f>
        <v>0</v>
      </c>
      <c r="R6371" s="9">
        <f>MAX(0,Inputs!$B$4-P6371)</f>
        <v>0</v>
      </c>
    </row>
    <row r="6372" spans="1:18" ht="15" customHeight="1">
      <c r="A6372" s="4">
        <v>44827.416666666701</v>
      </c>
      <c r="B6372" s="5">
        <v>44827</v>
      </c>
      <c r="C6372" s="6">
        <v>9</v>
      </c>
      <c r="D6372" s="7" t="s">
        <v>36</v>
      </c>
      <c r="E6372" s="7" t="s">
        <v>29</v>
      </c>
      <c r="F6372" s="7" t="s">
        <v>26</v>
      </c>
      <c r="G6372" s="6">
        <v>10</v>
      </c>
      <c r="H6372" s="8">
        <v>3.7839999999999998</v>
      </c>
      <c r="I6372" s="8">
        <v>26.363</v>
      </c>
      <c r="J6372" s="8">
        <v>0.26879999999999998</v>
      </c>
      <c r="K6372" s="8">
        <v>9.8539999999999992</v>
      </c>
      <c r="L6372" s="9">
        <f>K6372*Inputs!$B$5</f>
        <v>9.6569199999999995</v>
      </c>
      <c r="M6372" s="10">
        <f>IF(AND(OR(C6372=1,C6372=2,C6372=12),G6372&gt;=Inputs!$B$8,G6372&lt;=Inputs!$B$9,K6372&lt;=Inputs!$B$10),1,0)</f>
        <v>0</v>
      </c>
      <c r="N6372" s="9">
        <f>Inputs!$B$4</f>
        <v>54.991999999999997</v>
      </c>
      <c r="O6372" s="9">
        <f>IF(M6372=1,Inputs!$B$6,Inputs!$B$4)</f>
        <v>54.991999999999997</v>
      </c>
      <c r="P6372" s="9">
        <f>IF(M6372=1,Inputs!$B$7,Inputs!$B$4)</f>
        <v>54.991999999999997</v>
      </c>
      <c r="Q6372" s="9">
        <f>MAX(0,Inputs!$B$4-O6372)</f>
        <v>0</v>
      </c>
      <c r="R6372" s="9">
        <f>MAX(0,Inputs!$B$4-P6372)</f>
        <v>0</v>
      </c>
    </row>
    <row r="6373" spans="1:18" ht="15" customHeight="1">
      <c r="A6373" s="4">
        <v>44827.458333333299</v>
      </c>
      <c r="B6373" s="5">
        <v>44827</v>
      </c>
      <c r="C6373" s="6">
        <v>9</v>
      </c>
      <c r="D6373" s="7" t="s">
        <v>36</v>
      </c>
      <c r="E6373" s="7" t="s">
        <v>29</v>
      </c>
      <c r="F6373" s="7" t="s">
        <v>26</v>
      </c>
      <c r="G6373" s="6">
        <v>11</v>
      </c>
      <c r="H6373" s="8">
        <v>3.7839999999999998</v>
      </c>
      <c r="I6373" s="8">
        <v>26.363</v>
      </c>
      <c r="J6373" s="8">
        <v>0.30640000000000001</v>
      </c>
      <c r="K6373" s="8">
        <v>10.701000000000001</v>
      </c>
      <c r="L6373" s="9">
        <f>K6373*Inputs!$B$5</f>
        <v>10.486980000000001</v>
      </c>
      <c r="M6373" s="10">
        <f>IF(AND(OR(C6373=1,C6373=2,C6373=12),G6373&gt;=Inputs!$B$8,G6373&lt;=Inputs!$B$9,K6373&lt;=Inputs!$B$10),1,0)</f>
        <v>0</v>
      </c>
      <c r="N6373" s="9">
        <f>Inputs!$B$4</f>
        <v>54.991999999999997</v>
      </c>
      <c r="O6373" s="9">
        <f>IF(M6373=1,Inputs!$B$6,Inputs!$B$4)</f>
        <v>54.991999999999997</v>
      </c>
      <c r="P6373" s="9">
        <f>IF(M6373=1,Inputs!$B$7,Inputs!$B$4)</f>
        <v>54.991999999999997</v>
      </c>
      <c r="Q6373" s="9">
        <f>MAX(0,Inputs!$B$4-O6373)</f>
        <v>0</v>
      </c>
      <c r="R6373" s="9">
        <f>MAX(0,Inputs!$B$4-P6373)</f>
        <v>0</v>
      </c>
    </row>
    <row r="6374" spans="1:18" ht="15" customHeight="1">
      <c r="A6374" s="4">
        <v>44827.5</v>
      </c>
      <c r="B6374" s="5">
        <v>44827</v>
      </c>
      <c r="C6374" s="6">
        <v>9</v>
      </c>
      <c r="D6374" s="7" t="s">
        <v>36</v>
      </c>
      <c r="E6374" s="7" t="s">
        <v>29</v>
      </c>
      <c r="F6374" s="7" t="s">
        <v>26</v>
      </c>
      <c r="G6374" s="6">
        <v>12</v>
      </c>
      <c r="H6374" s="8">
        <v>3.7839999999999998</v>
      </c>
      <c r="I6374" s="8">
        <v>26.363</v>
      </c>
      <c r="J6374" s="8">
        <v>0.35720000000000002</v>
      </c>
      <c r="K6374" s="8">
        <v>11.849</v>
      </c>
      <c r="L6374" s="9">
        <f>K6374*Inputs!$B$5</f>
        <v>11.612019999999999</v>
      </c>
      <c r="M6374" s="10">
        <f>IF(AND(OR(C6374=1,C6374=2,C6374=12),G6374&gt;=Inputs!$B$8,G6374&lt;=Inputs!$B$9,K6374&lt;=Inputs!$B$10),1,0)</f>
        <v>0</v>
      </c>
      <c r="N6374" s="9">
        <f>Inputs!$B$4</f>
        <v>54.991999999999997</v>
      </c>
      <c r="O6374" s="9">
        <f>IF(M6374=1,Inputs!$B$6,Inputs!$B$4)</f>
        <v>54.991999999999997</v>
      </c>
      <c r="P6374" s="9">
        <f>IF(M6374=1,Inputs!$B$7,Inputs!$B$4)</f>
        <v>54.991999999999997</v>
      </c>
      <c r="Q6374" s="9">
        <f>MAX(0,Inputs!$B$4-O6374)</f>
        <v>0</v>
      </c>
      <c r="R6374" s="9">
        <f>MAX(0,Inputs!$B$4-P6374)</f>
        <v>0</v>
      </c>
    </row>
    <row r="6375" spans="1:18" ht="15" customHeight="1">
      <c r="A6375" s="4">
        <v>44827.541666666701</v>
      </c>
      <c r="B6375" s="5">
        <v>44827</v>
      </c>
      <c r="C6375" s="6">
        <v>9</v>
      </c>
      <c r="D6375" s="7" t="s">
        <v>36</v>
      </c>
      <c r="E6375" s="7" t="s">
        <v>29</v>
      </c>
      <c r="F6375" s="7" t="s">
        <v>26</v>
      </c>
      <c r="G6375" s="6">
        <v>13</v>
      </c>
      <c r="H6375" s="8">
        <v>3.7839999999999998</v>
      </c>
      <c r="I6375" s="8">
        <v>26.363</v>
      </c>
      <c r="J6375" s="8">
        <v>0.39710000000000001</v>
      </c>
      <c r="K6375" s="8">
        <v>12.750999999999999</v>
      </c>
      <c r="L6375" s="9">
        <f>K6375*Inputs!$B$5</f>
        <v>12.495979999999999</v>
      </c>
      <c r="M6375" s="10">
        <f>IF(AND(OR(C6375=1,C6375=2,C6375=12),G6375&gt;=Inputs!$B$8,G6375&lt;=Inputs!$B$9,K6375&lt;=Inputs!$B$10),1,0)</f>
        <v>0</v>
      </c>
      <c r="N6375" s="9">
        <f>Inputs!$B$4</f>
        <v>54.991999999999997</v>
      </c>
      <c r="O6375" s="9">
        <f>IF(M6375=1,Inputs!$B$6,Inputs!$B$4)</f>
        <v>54.991999999999997</v>
      </c>
      <c r="P6375" s="9">
        <f>IF(M6375=1,Inputs!$B$7,Inputs!$B$4)</f>
        <v>54.991999999999997</v>
      </c>
      <c r="Q6375" s="9">
        <f>MAX(0,Inputs!$B$4-O6375)</f>
        <v>0</v>
      </c>
      <c r="R6375" s="9">
        <f>MAX(0,Inputs!$B$4-P6375)</f>
        <v>0</v>
      </c>
    </row>
    <row r="6376" spans="1:18" ht="15" customHeight="1">
      <c r="A6376" s="4">
        <v>44827.583333333299</v>
      </c>
      <c r="B6376" s="5">
        <v>44827</v>
      </c>
      <c r="C6376" s="6">
        <v>9</v>
      </c>
      <c r="D6376" s="7" t="s">
        <v>36</v>
      </c>
      <c r="E6376" s="7" t="s">
        <v>29</v>
      </c>
      <c r="F6376" s="7" t="s">
        <v>26</v>
      </c>
      <c r="G6376" s="6">
        <v>14</v>
      </c>
      <c r="H6376" s="8">
        <v>3.7839999999999998</v>
      </c>
      <c r="I6376" s="8">
        <v>26.363</v>
      </c>
      <c r="J6376" s="8">
        <v>0.35720000000000002</v>
      </c>
      <c r="K6376" s="8">
        <v>11.849</v>
      </c>
      <c r="L6376" s="9">
        <f>K6376*Inputs!$B$5</f>
        <v>11.612019999999999</v>
      </c>
      <c r="M6376" s="10">
        <f>IF(AND(OR(C6376=1,C6376=2,C6376=12),G6376&gt;=Inputs!$B$8,G6376&lt;=Inputs!$B$9,K6376&lt;=Inputs!$B$10),1,0)</f>
        <v>0</v>
      </c>
      <c r="N6376" s="9">
        <f>Inputs!$B$4</f>
        <v>54.991999999999997</v>
      </c>
      <c r="O6376" s="9">
        <f>IF(M6376=1,Inputs!$B$6,Inputs!$B$4)</f>
        <v>54.991999999999997</v>
      </c>
      <c r="P6376" s="9">
        <f>IF(M6376=1,Inputs!$B$7,Inputs!$B$4)</f>
        <v>54.991999999999997</v>
      </c>
      <c r="Q6376" s="9">
        <f>MAX(0,Inputs!$B$4-O6376)</f>
        <v>0</v>
      </c>
      <c r="R6376" s="9">
        <f>MAX(0,Inputs!$B$4-P6376)</f>
        <v>0</v>
      </c>
    </row>
    <row r="6377" spans="1:18" ht="15" customHeight="1">
      <c r="A6377" s="4">
        <v>44827.625</v>
      </c>
      <c r="B6377" s="5">
        <v>44827</v>
      </c>
      <c r="C6377" s="6">
        <v>9</v>
      </c>
      <c r="D6377" s="7" t="s">
        <v>36</v>
      </c>
      <c r="E6377" s="7" t="s">
        <v>29</v>
      </c>
      <c r="F6377" s="7" t="s">
        <v>26</v>
      </c>
      <c r="G6377" s="6">
        <v>15</v>
      </c>
      <c r="H6377" s="8">
        <v>3.7839999999999998</v>
      </c>
      <c r="I6377" s="8">
        <v>26.363</v>
      </c>
      <c r="J6377" s="8">
        <v>0.31719999999999998</v>
      </c>
      <c r="K6377" s="8">
        <v>10.946999999999999</v>
      </c>
      <c r="L6377" s="9">
        <f>K6377*Inputs!$B$5</f>
        <v>10.728059999999999</v>
      </c>
      <c r="M6377" s="10">
        <f>IF(AND(OR(C6377=1,C6377=2,C6377=12),G6377&gt;=Inputs!$B$8,G6377&lt;=Inputs!$B$9,K6377&lt;=Inputs!$B$10),1,0)</f>
        <v>0</v>
      </c>
      <c r="N6377" s="9">
        <f>Inputs!$B$4</f>
        <v>54.991999999999997</v>
      </c>
      <c r="O6377" s="9">
        <f>IF(M6377=1,Inputs!$B$6,Inputs!$B$4)</f>
        <v>54.991999999999997</v>
      </c>
      <c r="P6377" s="9">
        <f>IF(M6377=1,Inputs!$B$7,Inputs!$B$4)</f>
        <v>54.991999999999997</v>
      </c>
      <c r="Q6377" s="9">
        <f>MAX(0,Inputs!$B$4-O6377)</f>
        <v>0</v>
      </c>
      <c r="R6377" s="9">
        <f>MAX(0,Inputs!$B$4-P6377)</f>
        <v>0</v>
      </c>
    </row>
    <row r="6378" spans="1:18" ht="15" customHeight="1">
      <c r="A6378" s="4">
        <v>44827.666666666701</v>
      </c>
      <c r="B6378" s="5">
        <v>44827</v>
      </c>
      <c r="C6378" s="6">
        <v>9</v>
      </c>
      <c r="D6378" s="7" t="s">
        <v>36</v>
      </c>
      <c r="E6378" s="7" t="s">
        <v>29</v>
      </c>
      <c r="F6378" s="7" t="s">
        <v>26</v>
      </c>
      <c r="G6378" s="6">
        <v>16</v>
      </c>
      <c r="H6378" s="8">
        <v>3.7839999999999998</v>
      </c>
      <c r="I6378" s="8">
        <v>26.363</v>
      </c>
      <c r="J6378" s="8">
        <v>0.26400000000000001</v>
      </c>
      <c r="K6378" s="8">
        <v>9.7449999999999992</v>
      </c>
      <c r="L6378" s="9">
        <f>K6378*Inputs!$B$5</f>
        <v>9.5500999999999987</v>
      </c>
      <c r="M6378" s="10">
        <f>IF(AND(OR(C6378=1,C6378=2,C6378=12),G6378&gt;=Inputs!$B$8,G6378&lt;=Inputs!$B$9,K6378&lt;=Inputs!$B$10),1,0)</f>
        <v>0</v>
      </c>
      <c r="N6378" s="9">
        <f>Inputs!$B$4</f>
        <v>54.991999999999997</v>
      </c>
      <c r="O6378" s="9">
        <f>IF(M6378=1,Inputs!$B$6,Inputs!$B$4)</f>
        <v>54.991999999999997</v>
      </c>
      <c r="P6378" s="9">
        <f>IF(M6378=1,Inputs!$B$7,Inputs!$B$4)</f>
        <v>54.991999999999997</v>
      </c>
      <c r="Q6378" s="9">
        <f>MAX(0,Inputs!$B$4-O6378)</f>
        <v>0</v>
      </c>
      <c r="R6378" s="9">
        <f>MAX(0,Inputs!$B$4-P6378)</f>
        <v>0</v>
      </c>
    </row>
    <row r="6379" spans="1:18" ht="15" customHeight="1">
      <c r="A6379" s="4">
        <v>44827.708333333299</v>
      </c>
      <c r="B6379" s="5">
        <v>44827</v>
      </c>
      <c r="C6379" s="6">
        <v>9</v>
      </c>
      <c r="D6379" s="7" t="s">
        <v>36</v>
      </c>
      <c r="E6379" s="7" t="s">
        <v>29</v>
      </c>
      <c r="F6379" s="7" t="s">
        <v>26</v>
      </c>
      <c r="G6379" s="6">
        <v>17</v>
      </c>
      <c r="H6379" s="8">
        <v>3.7839999999999998</v>
      </c>
      <c r="I6379" s="8">
        <v>26.363</v>
      </c>
      <c r="J6379" s="8">
        <v>0.3584</v>
      </c>
      <c r="K6379" s="8">
        <v>11.875999999999999</v>
      </c>
      <c r="L6379" s="9">
        <f>K6379*Inputs!$B$5</f>
        <v>11.638479999999999</v>
      </c>
      <c r="M6379" s="10">
        <f>IF(AND(OR(C6379=1,C6379=2,C6379=12),G6379&gt;=Inputs!$B$8,G6379&lt;=Inputs!$B$9,K6379&lt;=Inputs!$B$10),1,0)</f>
        <v>0</v>
      </c>
      <c r="N6379" s="9">
        <f>Inputs!$B$4</f>
        <v>54.991999999999997</v>
      </c>
      <c r="O6379" s="9">
        <f>IF(M6379=1,Inputs!$B$6,Inputs!$B$4)</f>
        <v>54.991999999999997</v>
      </c>
      <c r="P6379" s="9">
        <f>IF(M6379=1,Inputs!$B$7,Inputs!$B$4)</f>
        <v>54.991999999999997</v>
      </c>
      <c r="Q6379" s="9">
        <f>MAX(0,Inputs!$B$4-O6379)</f>
        <v>0</v>
      </c>
      <c r="R6379" s="9">
        <f>MAX(0,Inputs!$B$4-P6379)</f>
        <v>0</v>
      </c>
    </row>
    <row r="6380" spans="1:18" ht="15" customHeight="1">
      <c r="A6380" s="4">
        <v>44827.75</v>
      </c>
      <c r="B6380" s="5">
        <v>44827</v>
      </c>
      <c r="C6380" s="6">
        <v>9</v>
      </c>
      <c r="D6380" s="7" t="s">
        <v>36</v>
      </c>
      <c r="E6380" s="7" t="s">
        <v>29</v>
      </c>
      <c r="F6380" s="7" t="s">
        <v>26</v>
      </c>
      <c r="G6380" s="6">
        <v>18</v>
      </c>
      <c r="H6380" s="8">
        <v>3.7839999999999998</v>
      </c>
      <c r="I6380" s="8">
        <v>26.363</v>
      </c>
      <c r="J6380" s="8">
        <v>0.26640000000000003</v>
      </c>
      <c r="K6380" s="8">
        <v>9.7989999999999995</v>
      </c>
      <c r="L6380" s="9">
        <f>K6380*Inputs!$B$5</f>
        <v>9.603019999999999</v>
      </c>
      <c r="M6380" s="10">
        <f>IF(AND(OR(C6380=1,C6380=2,C6380=12),G6380&gt;=Inputs!$B$8,G6380&lt;=Inputs!$B$9,K6380&lt;=Inputs!$B$10),1,0)</f>
        <v>0</v>
      </c>
      <c r="N6380" s="9">
        <f>Inputs!$B$4</f>
        <v>54.991999999999997</v>
      </c>
      <c r="O6380" s="9">
        <f>IF(M6380=1,Inputs!$B$6,Inputs!$B$4)</f>
        <v>54.991999999999997</v>
      </c>
      <c r="P6380" s="9">
        <f>IF(M6380=1,Inputs!$B$7,Inputs!$B$4)</f>
        <v>54.991999999999997</v>
      </c>
      <c r="Q6380" s="9">
        <f>MAX(0,Inputs!$B$4-O6380)</f>
        <v>0</v>
      </c>
      <c r="R6380" s="9">
        <f>MAX(0,Inputs!$B$4-P6380)</f>
        <v>0</v>
      </c>
    </row>
    <row r="6381" spans="1:18" ht="15" customHeight="1">
      <c r="A6381" s="4">
        <v>44827.791666666701</v>
      </c>
      <c r="B6381" s="5">
        <v>44827</v>
      </c>
      <c r="C6381" s="6">
        <v>9</v>
      </c>
      <c r="D6381" s="7" t="s">
        <v>36</v>
      </c>
      <c r="E6381" s="7" t="s">
        <v>29</v>
      </c>
      <c r="F6381" s="7" t="s">
        <v>26</v>
      </c>
      <c r="G6381" s="6">
        <v>19</v>
      </c>
      <c r="H6381" s="8">
        <v>3.7839999999999998</v>
      </c>
      <c r="I6381" s="8">
        <v>26.363</v>
      </c>
      <c r="J6381" s="8">
        <v>0.15989999999999999</v>
      </c>
      <c r="K6381" s="8">
        <v>7.3940000000000001</v>
      </c>
      <c r="L6381" s="9">
        <f>K6381*Inputs!$B$5</f>
        <v>7.2461200000000003</v>
      </c>
      <c r="M6381" s="10">
        <f>IF(AND(OR(C6381=1,C6381=2,C6381=12),G6381&gt;=Inputs!$B$8,G6381&lt;=Inputs!$B$9,K6381&lt;=Inputs!$B$10),1,0)</f>
        <v>0</v>
      </c>
      <c r="N6381" s="9">
        <f>Inputs!$B$4</f>
        <v>54.991999999999997</v>
      </c>
      <c r="O6381" s="9">
        <f>IF(M6381=1,Inputs!$B$6,Inputs!$B$4)</f>
        <v>54.991999999999997</v>
      </c>
      <c r="P6381" s="9">
        <f>IF(M6381=1,Inputs!$B$7,Inputs!$B$4)</f>
        <v>54.991999999999997</v>
      </c>
      <c r="Q6381" s="9">
        <f>MAX(0,Inputs!$B$4-O6381)</f>
        <v>0</v>
      </c>
      <c r="R6381" s="9">
        <f>MAX(0,Inputs!$B$4-P6381)</f>
        <v>0</v>
      </c>
    </row>
    <row r="6382" spans="1:18" ht="15" customHeight="1">
      <c r="A6382" s="4">
        <v>44827.833333333299</v>
      </c>
      <c r="B6382" s="5">
        <v>44827</v>
      </c>
      <c r="C6382" s="6">
        <v>9</v>
      </c>
      <c r="D6382" s="7" t="s">
        <v>36</v>
      </c>
      <c r="E6382" s="7" t="s">
        <v>29</v>
      </c>
      <c r="F6382" s="7" t="s">
        <v>26</v>
      </c>
      <c r="G6382" s="6">
        <v>20</v>
      </c>
      <c r="H6382" s="8">
        <v>3.7839999999999998</v>
      </c>
      <c r="I6382" s="8">
        <v>26.363</v>
      </c>
      <c r="J6382" s="8">
        <v>0.08</v>
      </c>
      <c r="K6382" s="8">
        <v>5.59</v>
      </c>
      <c r="L6382" s="9">
        <f>K6382*Inputs!$B$5</f>
        <v>5.4782000000000002</v>
      </c>
      <c r="M6382" s="10">
        <f>IF(AND(OR(C6382=1,C6382=2,C6382=12),G6382&gt;=Inputs!$B$8,G6382&lt;=Inputs!$B$9,K6382&lt;=Inputs!$B$10),1,0)</f>
        <v>0</v>
      </c>
      <c r="N6382" s="9">
        <f>Inputs!$B$4</f>
        <v>54.991999999999997</v>
      </c>
      <c r="O6382" s="9">
        <f>IF(M6382=1,Inputs!$B$6,Inputs!$B$4)</f>
        <v>54.991999999999997</v>
      </c>
      <c r="P6382" s="9">
        <f>IF(M6382=1,Inputs!$B$7,Inputs!$B$4)</f>
        <v>54.991999999999997</v>
      </c>
      <c r="Q6382" s="9">
        <f>MAX(0,Inputs!$B$4-O6382)</f>
        <v>0</v>
      </c>
      <c r="R6382" s="9">
        <f>MAX(0,Inputs!$B$4-P6382)</f>
        <v>0</v>
      </c>
    </row>
    <row r="6383" spans="1:18" ht="15" customHeight="1">
      <c r="A6383" s="4">
        <v>44827.875</v>
      </c>
      <c r="B6383" s="5">
        <v>44827</v>
      </c>
      <c r="C6383" s="6">
        <v>9</v>
      </c>
      <c r="D6383" s="7" t="s">
        <v>36</v>
      </c>
      <c r="E6383" s="7" t="s">
        <v>29</v>
      </c>
      <c r="F6383" s="7" t="s">
        <v>26</v>
      </c>
      <c r="G6383" s="6">
        <v>21</v>
      </c>
      <c r="H6383" s="8">
        <v>3.7839999999999998</v>
      </c>
      <c r="I6383" s="8">
        <v>26.363</v>
      </c>
      <c r="J6383" s="8">
        <v>0.1018</v>
      </c>
      <c r="K6383" s="8">
        <v>6.0819999999999999</v>
      </c>
      <c r="L6383" s="9">
        <f>K6383*Inputs!$B$5</f>
        <v>5.9603599999999997</v>
      </c>
      <c r="M6383" s="10">
        <f>IF(AND(OR(C6383=1,C6383=2,C6383=12),G6383&gt;=Inputs!$B$8,G6383&lt;=Inputs!$B$9,K6383&lt;=Inputs!$B$10),1,0)</f>
        <v>0</v>
      </c>
      <c r="N6383" s="9">
        <f>Inputs!$B$4</f>
        <v>54.991999999999997</v>
      </c>
      <c r="O6383" s="9">
        <f>IF(M6383=1,Inputs!$B$6,Inputs!$B$4)</f>
        <v>54.991999999999997</v>
      </c>
      <c r="P6383" s="9">
        <f>IF(M6383=1,Inputs!$B$7,Inputs!$B$4)</f>
        <v>54.991999999999997</v>
      </c>
      <c r="Q6383" s="9">
        <f>MAX(0,Inputs!$B$4-O6383)</f>
        <v>0</v>
      </c>
      <c r="R6383" s="9">
        <f>MAX(0,Inputs!$B$4-P6383)</f>
        <v>0</v>
      </c>
    </row>
    <row r="6384" spans="1:18" ht="15" customHeight="1">
      <c r="A6384" s="4">
        <v>44827.916666666701</v>
      </c>
      <c r="B6384" s="5">
        <v>44827</v>
      </c>
      <c r="C6384" s="6">
        <v>9</v>
      </c>
      <c r="D6384" s="7" t="s">
        <v>36</v>
      </c>
      <c r="E6384" s="7" t="s">
        <v>29</v>
      </c>
      <c r="F6384" s="7" t="s">
        <v>26</v>
      </c>
      <c r="G6384" s="6">
        <v>22</v>
      </c>
      <c r="H6384" s="8">
        <v>3.7839999999999998</v>
      </c>
      <c r="I6384" s="8">
        <v>26.363</v>
      </c>
      <c r="J6384" s="8">
        <v>0.37780000000000002</v>
      </c>
      <c r="K6384" s="8">
        <v>12.314</v>
      </c>
      <c r="L6384" s="9">
        <f>K6384*Inputs!$B$5</f>
        <v>12.06772</v>
      </c>
      <c r="M6384" s="10">
        <f>IF(AND(OR(C6384=1,C6384=2,C6384=12),G6384&gt;=Inputs!$B$8,G6384&lt;=Inputs!$B$9,K6384&lt;=Inputs!$B$10),1,0)</f>
        <v>0</v>
      </c>
      <c r="N6384" s="9">
        <f>Inputs!$B$4</f>
        <v>54.991999999999997</v>
      </c>
      <c r="O6384" s="9">
        <f>IF(M6384=1,Inputs!$B$6,Inputs!$B$4)</f>
        <v>54.991999999999997</v>
      </c>
      <c r="P6384" s="9">
        <f>IF(M6384=1,Inputs!$B$7,Inputs!$B$4)</f>
        <v>54.991999999999997</v>
      </c>
      <c r="Q6384" s="9">
        <f>MAX(0,Inputs!$B$4-O6384)</f>
        <v>0</v>
      </c>
      <c r="R6384" s="9">
        <f>MAX(0,Inputs!$B$4-P6384)</f>
        <v>0</v>
      </c>
    </row>
    <row r="6385" spans="1:18" ht="15" customHeight="1">
      <c r="A6385" s="4">
        <v>44827.958333333299</v>
      </c>
      <c r="B6385" s="5">
        <v>44827</v>
      </c>
      <c r="C6385" s="6">
        <v>9</v>
      </c>
      <c r="D6385" s="7" t="s">
        <v>36</v>
      </c>
      <c r="E6385" s="7" t="s">
        <v>29</v>
      </c>
      <c r="F6385" s="7" t="s">
        <v>26</v>
      </c>
      <c r="G6385" s="6">
        <v>23</v>
      </c>
      <c r="H6385" s="8">
        <v>3.7839999999999998</v>
      </c>
      <c r="I6385" s="8">
        <v>26.363</v>
      </c>
      <c r="J6385" s="8">
        <v>0.65380000000000005</v>
      </c>
      <c r="K6385" s="8">
        <v>18.545000000000002</v>
      </c>
      <c r="L6385" s="9">
        <f>K6385*Inputs!$B$5</f>
        <v>18.174100000000003</v>
      </c>
      <c r="M6385" s="10">
        <f>IF(AND(OR(C6385=1,C6385=2,C6385=12),G6385&gt;=Inputs!$B$8,G6385&lt;=Inputs!$B$9,K6385&lt;=Inputs!$B$10),1,0)</f>
        <v>0</v>
      </c>
      <c r="N6385" s="9">
        <f>Inputs!$B$4</f>
        <v>54.991999999999997</v>
      </c>
      <c r="O6385" s="9">
        <f>IF(M6385=1,Inputs!$B$6,Inputs!$B$4)</f>
        <v>54.991999999999997</v>
      </c>
      <c r="P6385" s="9">
        <f>IF(M6385=1,Inputs!$B$7,Inputs!$B$4)</f>
        <v>54.991999999999997</v>
      </c>
      <c r="Q6385" s="9">
        <f>MAX(0,Inputs!$B$4-O6385)</f>
        <v>0</v>
      </c>
      <c r="R6385" s="9">
        <f>MAX(0,Inputs!$B$4-P6385)</f>
        <v>0</v>
      </c>
    </row>
    <row r="6386" spans="1:18" ht="15" customHeight="1">
      <c r="A6386" s="4">
        <v>44828</v>
      </c>
      <c r="B6386" s="5">
        <v>44828</v>
      </c>
      <c r="C6386" s="6">
        <v>9</v>
      </c>
      <c r="D6386" s="7" t="s">
        <v>36</v>
      </c>
      <c r="E6386" s="7" t="s">
        <v>29</v>
      </c>
      <c r="F6386" s="7" t="s">
        <v>20</v>
      </c>
      <c r="G6386" s="6">
        <v>0</v>
      </c>
      <c r="H6386" s="8">
        <v>4.1840000000000002</v>
      </c>
      <c r="I6386" s="8">
        <v>24.462</v>
      </c>
      <c r="J6386" s="8">
        <v>0.76870000000000005</v>
      </c>
      <c r="K6386" s="8">
        <v>19.771999999999998</v>
      </c>
      <c r="L6386" s="9">
        <f>K6386*Inputs!$B$5</f>
        <v>19.376559999999998</v>
      </c>
      <c r="M6386" s="10">
        <f>IF(AND(OR(C6386=1,C6386=2,C6386=12),G6386&gt;=Inputs!$B$8,G6386&lt;=Inputs!$B$9,K6386&lt;=Inputs!$B$10),1,0)</f>
        <v>0</v>
      </c>
      <c r="N6386" s="9">
        <f>Inputs!$B$4</f>
        <v>54.991999999999997</v>
      </c>
      <c r="O6386" s="9">
        <f>IF(M6386=1,Inputs!$B$6,Inputs!$B$4)</f>
        <v>54.991999999999997</v>
      </c>
      <c r="P6386" s="9">
        <f>IF(M6386=1,Inputs!$B$7,Inputs!$B$4)</f>
        <v>54.991999999999997</v>
      </c>
      <c r="Q6386" s="9">
        <f>MAX(0,Inputs!$B$4-O6386)</f>
        <v>0</v>
      </c>
      <c r="R6386" s="9">
        <f>MAX(0,Inputs!$B$4-P6386)</f>
        <v>0</v>
      </c>
    </row>
    <row r="6387" spans="1:18" ht="15" customHeight="1">
      <c r="A6387" s="4">
        <v>44828.041666666701</v>
      </c>
      <c r="B6387" s="5">
        <v>44828</v>
      </c>
      <c r="C6387" s="6">
        <v>9</v>
      </c>
      <c r="D6387" s="7" t="s">
        <v>36</v>
      </c>
      <c r="E6387" s="7" t="s">
        <v>29</v>
      </c>
      <c r="F6387" s="7" t="s">
        <v>20</v>
      </c>
      <c r="G6387" s="6">
        <v>1</v>
      </c>
      <c r="H6387" s="8">
        <v>4.1840000000000002</v>
      </c>
      <c r="I6387" s="8">
        <v>24.462</v>
      </c>
      <c r="J6387" s="8">
        <v>0.84279999999999999</v>
      </c>
      <c r="K6387" s="8">
        <v>21.274999999999999</v>
      </c>
      <c r="L6387" s="9">
        <f>K6387*Inputs!$B$5</f>
        <v>20.849499999999999</v>
      </c>
      <c r="M6387" s="10">
        <f>IF(AND(OR(C6387=1,C6387=2,C6387=12),G6387&gt;=Inputs!$B$8,G6387&lt;=Inputs!$B$9,K6387&lt;=Inputs!$B$10),1,0)</f>
        <v>0</v>
      </c>
      <c r="N6387" s="9">
        <f>Inputs!$B$4</f>
        <v>54.991999999999997</v>
      </c>
      <c r="O6387" s="9">
        <f>IF(M6387=1,Inputs!$B$6,Inputs!$B$4)</f>
        <v>54.991999999999997</v>
      </c>
      <c r="P6387" s="9">
        <f>IF(M6387=1,Inputs!$B$7,Inputs!$B$4)</f>
        <v>54.991999999999997</v>
      </c>
      <c r="Q6387" s="9">
        <f>MAX(0,Inputs!$B$4-O6387)</f>
        <v>0</v>
      </c>
      <c r="R6387" s="9">
        <f>MAX(0,Inputs!$B$4-P6387)</f>
        <v>0</v>
      </c>
    </row>
    <row r="6388" spans="1:18" ht="15" customHeight="1">
      <c r="A6388" s="4">
        <v>44828.083333333299</v>
      </c>
      <c r="B6388" s="5">
        <v>44828</v>
      </c>
      <c r="C6388" s="6">
        <v>9</v>
      </c>
      <c r="D6388" s="7" t="s">
        <v>36</v>
      </c>
      <c r="E6388" s="7" t="s">
        <v>29</v>
      </c>
      <c r="F6388" s="7" t="s">
        <v>20</v>
      </c>
      <c r="G6388" s="6">
        <v>2</v>
      </c>
      <c r="H6388" s="8">
        <v>4.1840000000000002</v>
      </c>
      <c r="I6388" s="8">
        <v>24.462</v>
      </c>
      <c r="J6388" s="8">
        <v>0.91700000000000004</v>
      </c>
      <c r="K6388" s="8">
        <v>22.777999999999999</v>
      </c>
      <c r="L6388" s="9">
        <f>K6388*Inputs!$B$5</f>
        <v>22.322439999999997</v>
      </c>
      <c r="M6388" s="10">
        <f>IF(AND(OR(C6388=1,C6388=2,C6388=12),G6388&gt;=Inputs!$B$8,G6388&lt;=Inputs!$B$9,K6388&lt;=Inputs!$B$10),1,0)</f>
        <v>0</v>
      </c>
      <c r="N6388" s="9">
        <f>Inputs!$B$4</f>
        <v>54.991999999999997</v>
      </c>
      <c r="O6388" s="9">
        <f>IF(M6388=1,Inputs!$B$6,Inputs!$B$4)</f>
        <v>54.991999999999997</v>
      </c>
      <c r="P6388" s="9">
        <f>IF(M6388=1,Inputs!$B$7,Inputs!$B$4)</f>
        <v>54.991999999999997</v>
      </c>
      <c r="Q6388" s="9">
        <f>MAX(0,Inputs!$B$4-O6388)</f>
        <v>0</v>
      </c>
      <c r="R6388" s="9">
        <f>MAX(0,Inputs!$B$4-P6388)</f>
        <v>0</v>
      </c>
    </row>
    <row r="6389" spans="1:18" ht="15" customHeight="1">
      <c r="A6389" s="4">
        <v>44828.125</v>
      </c>
      <c r="B6389" s="5">
        <v>44828</v>
      </c>
      <c r="C6389" s="6">
        <v>9</v>
      </c>
      <c r="D6389" s="7" t="s">
        <v>36</v>
      </c>
      <c r="E6389" s="7" t="s">
        <v>29</v>
      </c>
      <c r="F6389" s="7" t="s">
        <v>20</v>
      </c>
      <c r="G6389" s="6">
        <v>3</v>
      </c>
      <c r="H6389" s="8">
        <v>4.1840000000000002</v>
      </c>
      <c r="I6389" s="8">
        <v>24.462</v>
      </c>
      <c r="J6389" s="8">
        <v>0.9385</v>
      </c>
      <c r="K6389" s="8">
        <v>23.213999999999999</v>
      </c>
      <c r="L6389" s="9">
        <f>K6389*Inputs!$B$5</f>
        <v>22.74972</v>
      </c>
      <c r="M6389" s="10">
        <f>IF(AND(OR(C6389=1,C6389=2,C6389=12),G6389&gt;=Inputs!$B$8,G6389&lt;=Inputs!$B$9,K6389&lt;=Inputs!$B$10),1,0)</f>
        <v>0</v>
      </c>
      <c r="N6389" s="9">
        <f>Inputs!$B$4</f>
        <v>54.991999999999997</v>
      </c>
      <c r="O6389" s="9">
        <f>IF(M6389=1,Inputs!$B$6,Inputs!$B$4)</f>
        <v>54.991999999999997</v>
      </c>
      <c r="P6389" s="9">
        <f>IF(M6389=1,Inputs!$B$7,Inputs!$B$4)</f>
        <v>54.991999999999997</v>
      </c>
      <c r="Q6389" s="9">
        <f>MAX(0,Inputs!$B$4-O6389)</f>
        <v>0</v>
      </c>
      <c r="R6389" s="9">
        <f>MAX(0,Inputs!$B$4-P6389)</f>
        <v>0</v>
      </c>
    </row>
    <row r="6390" spans="1:18" ht="15" customHeight="1">
      <c r="A6390" s="4">
        <v>44828.166666666701</v>
      </c>
      <c r="B6390" s="5">
        <v>44828</v>
      </c>
      <c r="C6390" s="6">
        <v>9</v>
      </c>
      <c r="D6390" s="7" t="s">
        <v>36</v>
      </c>
      <c r="E6390" s="7" t="s">
        <v>29</v>
      </c>
      <c r="F6390" s="7" t="s">
        <v>20</v>
      </c>
      <c r="G6390" s="6">
        <v>4</v>
      </c>
      <c r="H6390" s="8">
        <v>4.1840000000000002</v>
      </c>
      <c r="I6390" s="8">
        <v>24.462</v>
      </c>
      <c r="J6390" s="8">
        <v>0.96</v>
      </c>
      <c r="K6390" s="8">
        <v>23.651</v>
      </c>
      <c r="L6390" s="9">
        <f>K6390*Inputs!$B$5</f>
        <v>23.177979999999998</v>
      </c>
      <c r="M6390" s="10">
        <f>IF(AND(OR(C6390=1,C6390=2,C6390=12),G6390&gt;=Inputs!$B$8,G6390&lt;=Inputs!$B$9,K6390&lt;=Inputs!$B$10),1,0)</f>
        <v>0</v>
      </c>
      <c r="N6390" s="9">
        <f>Inputs!$B$4</f>
        <v>54.991999999999997</v>
      </c>
      <c r="O6390" s="9">
        <f>IF(M6390=1,Inputs!$B$6,Inputs!$B$4)</f>
        <v>54.991999999999997</v>
      </c>
      <c r="P6390" s="9">
        <f>IF(M6390=1,Inputs!$B$7,Inputs!$B$4)</f>
        <v>54.991999999999997</v>
      </c>
      <c r="Q6390" s="9">
        <f>MAX(0,Inputs!$B$4-O6390)</f>
        <v>0</v>
      </c>
      <c r="R6390" s="9">
        <f>MAX(0,Inputs!$B$4-P6390)</f>
        <v>0</v>
      </c>
    </row>
    <row r="6391" spans="1:18" ht="15" customHeight="1">
      <c r="A6391" s="4">
        <v>44828.208333333299</v>
      </c>
      <c r="B6391" s="5">
        <v>44828</v>
      </c>
      <c r="C6391" s="6">
        <v>9</v>
      </c>
      <c r="D6391" s="7" t="s">
        <v>36</v>
      </c>
      <c r="E6391" s="7" t="s">
        <v>29</v>
      </c>
      <c r="F6391" s="7" t="s">
        <v>20</v>
      </c>
      <c r="G6391" s="6">
        <v>5</v>
      </c>
      <c r="H6391" s="8">
        <v>4.1840000000000002</v>
      </c>
      <c r="I6391" s="8">
        <v>24.462</v>
      </c>
      <c r="J6391" s="8">
        <v>0.85960000000000003</v>
      </c>
      <c r="K6391" s="8">
        <v>21.614000000000001</v>
      </c>
      <c r="L6391" s="9">
        <f>K6391*Inputs!$B$5</f>
        <v>21.181720000000002</v>
      </c>
      <c r="M6391" s="10">
        <f>IF(AND(OR(C6391=1,C6391=2,C6391=12),G6391&gt;=Inputs!$B$8,G6391&lt;=Inputs!$B$9,K6391&lt;=Inputs!$B$10),1,0)</f>
        <v>0</v>
      </c>
      <c r="N6391" s="9">
        <f>Inputs!$B$4</f>
        <v>54.991999999999997</v>
      </c>
      <c r="O6391" s="9">
        <f>IF(M6391=1,Inputs!$B$6,Inputs!$B$4)</f>
        <v>54.991999999999997</v>
      </c>
      <c r="P6391" s="9">
        <f>IF(M6391=1,Inputs!$B$7,Inputs!$B$4)</f>
        <v>54.991999999999997</v>
      </c>
      <c r="Q6391" s="9">
        <f>MAX(0,Inputs!$B$4-O6391)</f>
        <v>0</v>
      </c>
      <c r="R6391" s="9">
        <f>MAX(0,Inputs!$B$4-P6391)</f>
        <v>0</v>
      </c>
    </row>
    <row r="6392" spans="1:18" ht="15" customHeight="1">
      <c r="A6392" s="4">
        <v>44828.25</v>
      </c>
      <c r="B6392" s="5">
        <v>44828</v>
      </c>
      <c r="C6392" s="6">
        <v>9</v>
      </c>
      <c r="D6392" s="7" t="s">
        <v>36</v>
      </c>
      <c r="E6392" s="7" t="s">
        <v>29</v>
      </c>
      <c r="F6392" s="7" t="s">
        <v>20</v>
      </c>
      <c r="G6392" s="6">
        <v>6</v>
      </c>
      <c r="H6392" s="8">
        <v>4.1840000000000002</v>
      </c>
      <c r="I6392" s="8">
        <v>24.462</v>
      </c>
      <c r="J6392" s="8">
        <v>0.68500000000000005</v>
      </c>
      <c r="K6392" s="8">
        <v>18.074000000000002</v>
      </c>
      <c r="L6392" s="9">
        <f>K6392*Inputs!$B$5</f>
        <v>17.712520000000001</v>
      </c>
      <c r="M6392" s="10">
        <f>IF(AND(OR(C6392=1,C6392=2,C6392=12),G6392&gt;=Inputs!$B$8,G6392&lt;=Inputs!$B$9,K6392&lt;=Inputs!$B$10),1,0)</f>
        <v>0</v>
      </c>
      <c r="N6392" s="9">
        <f>Inputs!$B$4</f>
        <v>54.991999999999997</v>
      </c>
      <c r="O6392" s="9">
        <f>IF(M6392=1,Inputs!$B$6,Inputs!$B$4)</f>
        <v>54.991999999999997</v>
      </c>
      <c r="P6392" s="9">
        <f>IF(M6392=1,Inputs!$B$7,Inputs!$B$4)</f>
        <v>54.991999999999997</v>
      </c>
      <c r="Q6392" s="9">
        <f>MAX(0,Inputs!$B$4-O6392)</f>
        <v>0</v>
      </c>
      <c r="R6392" s="9">
        <f>MAX(0,Inputs!$B$4-P6392)</f>
        <v>0</v>
      </c>
    </row>
    <row r="6393" spans="1:18" ht="15" customHeight="1">
      <c r="A6393" s="4">
        <v>44828.291666666701</v>
      </c>
      <c r="B6393" s="5">
        <v>44828</v>
      </c>
      <c r="C6393" s="6">
        <v>9</v>
      </c>
      <c r="D6393" s="7" t="s">
        <v>36</v>
      </c>
      <c r="E6393" s="7" t="s">
        <v>29</v>
      </c>
      <c r="F6393" s="7" t="s">
        <v>20</v>
      </c>
      <c r="G6393" s="6">
        <v>7</v>
      </c>
      <c r="H6393" s="8">
        <v>4.1840000000000002</v>
      </c>
      <c r="I6393" s="8">
        <v>24.462</v>
      </c>
      <c r="J6393" s="8">
        <v>0.51039999999999996</v>
      </c>
      <c r="K6393" s="8">
        <v>14.535</v>
      </c>
      <c r="L6393" s="9">
        <f>K6393*Inputs!$B$5</f>
        <v>14.244299999999999</v>
      </c>
      <c r="M6393" s="10">
        <f>IF(AND(OR(C6393=1,C6393=2,C6393=12),G6393&gt;=Inputs!$B$8,G6393&lt;=Inputs!$B$9,K6393&lt;=Inputs!$B$10),1,0)</f>
        <v>0</v>
      </c>
      <c r="N6393" s="9">
        <f>Inputs!$B$4</f>
        <v>54.991999999999997</v>
      </c>
      <c r="O6393" s="9">
        <f>IF(M6393=1,Inputs!$B$6,Inputs!$B$4)</f>
        <v>54.991999999999997</v>
      </c>
      <c r="P6393" s="9">
        <f>IF(M6393=1,Inputs!$B$7,Inputs!$B$4)</f>
        <v>54.991999999999997</v>
      </c>
      <c r="Q6393" s="9">
        <f>MAX(0,Inputs!$B$4-O6393)</f>
        <v>0</v>
      </c>
      <c r="R6393" s="9">
        <f>MAX(0,Inputs!$B$4-P6393)</f>
        <v>0</v>
      </c>
    </row>
    <row r="6394" spans="1:18" ht="15" customHeight="1">
      <c r="A6394" s="4">
        <v>44828.333333333299</v>
      </c>
      <c r="B6394" s="5">
        <v>44828</v>
      </c>
      <c r="C6394" s="6">
        <v>9</v>
      </c>
      <c r="D6394" s="7" t="s">
        <v>36</v>
      </c>
      <c r="E6394" s="7" t="s">
        <v>29</v>
      </c>
      <c r="F6394" s="7" t="s">
        <v>20</v>
      </c>
      <c r="G6394" s="6">
        <v>8</v>
      </c>
      <c r="H6394" s="8">
        <v>4.1840000000000002</v>
      </c>
      <c r="I6394" s="8">
        <v>24.462</v>
      </c>
      <c r="J6394" s="8">
        <v>0.29759999999999998</v>
      </c>
      <c r="K6394" s="8">
        <v>10.218999999999999</v>
      </c>
      <c r="L6394" s="9">
        <f>K6394*Inputs!$B$5</f>
        <v>10.014619999999999</v>
      </c>
      <c r="M6394" s="10">
        <f>IF(AND(OR(C6394=1,C6394=2,C6394=12),G6394&gt;=Inputs!$B$8,G6394&lt;=Inputs!$B$9,K6394&lt;=Inputs!$B$10),1,0)</f>
        <v>0</v>
      </c>
      <c r="N6394" s="9">
        <f>Inputs!$B$4</f>
        <v>54.991999999999997</v>
      </c>
      <c r="O6394" s="9">
        <f>IF(M6394=1,Inputs!$B$6,Inputs!$B$4)</f>
        <v>54.991999999999997</v>
      </c>
      <c r="P6394" s="9">
        <f>IF(M6394=1,Inputs!$B$7,Inputs!$B$4)</f>
        <v>54.991999999999997</v>
      </c>
      <c r="Q6394" s="9">
        <f>MAX(0,Inputs!$B$4-O6394)</f>
        <v>0</v>
      </c>
      <c r="R6394" s="9">
        <f>MAX(0,Inputs!$B$4-P6394)</f>
        <v>0</v>
      </c>
    </row>
    <row r="6395" spans="1:18" ht="15" customHeight="1">
      <c r="A6395" s="4">
        <v>44828.375</v>
      </c>
      <c r="B6395" s="5">
        <v>44828</v>
      </c>
      <c r="C6395" s="6">
        <v>9</v>
      </c>
      <c r="D6395" s="7" t="s">
        <v>36</v>
      </c>
      <c r="E6395" s="7" t="s">
        <v>29</v>
      </c>
      <c r="F6395" s="7" t="s">
        <v>20</v>
      </c>
      <c r="G6395" s="6">
        <v>9</v>
      </c>
      <c r="H6395" s="8">
        <v>4.1840000000000002</v>
      </c>
      <c r="I6395" s="8">
        <v>24.462</v>
      </c>
      <c r="J6395" s="8">
        <v>0.1386</v>
      </c>
      <c r="K6395" s="8">
        <v>6.9939999999999998</v>
      </c>
      <c r="L6395" s="9">
        <f>K6395*Inputs!$B$5</f>
        <v>6.85412</v>
      </c>
      <c r="M6395" s="10">
        <f>IF(AND(OR(C6395=1,C6395=2,C6395=12),G6395&gt;=Inputs!$B$8,G6395&lt;=Inputs!$B$9,K6395&lt;=Inputs!$B$10),1,0)</f>
        <v>0</v>
      </c>
      <c r="N6395" s="9">
        <f>Inputs!$B$4</f>
        <v>54.991999999999997</v>
      </c>
      <c r="O6395" s="9">
        <f>IF(M6395=1,Inputs!$B$6,Inputs!$B$4)</f>
        <v>54.991999999999997</v>
      </c>
      <c r="P6395" s="9">
        <f>IF(M6395=1,Inputs!$B$7,Inputs!$B$4)</f>
        <v>54.991999999999997</v>
      </c>
      <c r="Q6395" s="9">
        <f>MAX(0,Inputs!$B$4-O6395)</f>
        <v>0</v>
      </c>
      <c r="R6395" s="9">
        <f>MAX(0,Inputs!$B$4-P6395)</f>
        <v>0</v>
      </c>
    </row>
    <row r="6396" spans="1:18" ht="15" customHeight="1">
      <c r="A6396" s="4">
        <v>44828.416666666701</v>
      </c>
      <c r="B6396" s="5">
        <v>44828</v>
      </c>
      <c r="C6396" s="6">
        <v>9</v>
      </c>
      <c r="D6396" s="7" t="s">
        <v>36</v>
      </c>
      <c r="E6396" s="7" t="s">
        <v>29</v>
      </c>
      <c r="F6396" s="7" t="s">
        <v>20</v>
      </c>
      <c r="G6396" s="6">
        <v>10</v>
      </c>
      <c r="H6396" s="8">
        <v>4.1840000000000002</v>
      </c>
      <c r="I6396" s="8">
        <v>24.462</v>
      </c>
      <c r="J6396" s="8">
        <v>9.1399999999999995E-2</v>
      </c>
      <c r="K6396" s="8">
        <v>6.0369999999999999</v>
      </c>
      <c r="L6396" s="9">
        <f>K6396*Inputs!$B$5</f>
        <v>5.9162599999999994</v>
      </c>
      <c r="M6396" s="10">
        <f>IF(AND(OR(C6396=1,C6396=2,C6396=12),G6396&gt;=Inputs!$B$8,G6396&lt;=Inputs!$B$9,K6396&lt;=Inputs!$B$10),1,0)</f>
        <v>0</v>
      </c>
      <c r="N6396" s="9">
        <f>Inputs!$B$4</f>
        <v>54.991999999999997</v>
      </c>
      <c r="O6396" s="9">
        <f>IF(M6396=1,Inputs!$B$6,Inputs!$B$4)</f>
        <v>54.991999999999997</v>
      </c>
      <c r="P6396" s="9">
        <f>IF(M6396=1,Inputs!$B$7,Inputs!$B$4)</f>
        <v>54.991999999999997</v>
      </c>
      <c r="Q6396" s="9">
        <f>MAX(0,Inputs!$B$4-O6396)</f>
        <v>0</v>
      </c>
      <c r="R6396" s="9">
        <f>MAX(0,Inputs!$B$4-P6396)</f>
        <v>0</v>
      </c>
    </row>
    <row r="6397" spans="1:18" ht="15" customHeight="1">
      <c r="A6397" s="4">
        <v>44828.458333333299</v>
      </c>
      <c r="B6397" s="5">
        <v>44828</v>
      </c>
      <c r="C6397" s="6">
        <v>9</v>
      </c>
      <c r="D6397" s="7" t="s">
        <v>36</v>
      </c>
      <c r="E6397" s="7" t="s">
        <v>29</v>
      </c>
      <c r="F6397" s="7" t="s">
        <v>20</v>
      </c>
      <c r="G6397" s="6">
        <v>11</v>
      </c>
      <c r="H6397" s="8">
        <v>4.1840000000000002</v>
      </c>
      <c r="I6397" s="8">
        <v>24.462</v>
      </c>
      <c r="J6397" s="8">
        <v>0.1087</v>
      </c>
      <c r="K6397" s="8">
        <v>6.3879999999999999</v>
      </c>
      <c r="L6397" s="9">
        <f>K6397*Inputs!$B$5</f>
        <v>6.2602399999999996</v>
      </c>
      <c r="M6397" s="10">
        <f>IF(AND(OR(C6397=1,C6397=2,C6397=12),G6397&gt;=Inputs!$B$8,G6397&lt;=Inputs!$B$9,K6397&lt;=Inputs!$B$10),1,0)</f>
        <v>0</v>
      </c>
      <c r="N6397" s="9">
        <f>Inputs!$B$4</f>
        <v>54.991999999999997</v>
      </c>
      <c r="O6397" s="9">
        <f>IF(M6397=1,Inputs!$B$6,Inputs!$B$4)</f>
        <v>54.991999999999997</v>
      </c>
      <c r="P6397" s="9">
        <f>IF(M6397=1,Inputs!$B$7,Inputs!$B$4)</f>
        <v>54.991999999999997</v>
      </c>
      <c r="Q6397" s="9">
        <f>MAX(0,Inputs!$B$4-O6397)</f>
        <v>0</v>
      </c>
      <c r="R6397" s="9">
        <f>MAX(0,Inputs!$B$4-P6397)</f>
        <v>0</v>
      </c>
    </row>
    <row r="6398" spans="1:18" ht="15" customHeight="1">
      <c r="A6398" s="4">
        <v>44828.5</v>
      </c>
      <c r="B6398" s="5">
        <v>44828</v>
      </c>
      <c r="C6398" s="6">
        <v>9</v>
      </c>
      <c r="D6398" s="7" t="s">
        <v>36</v>
      </c>
      <c r="E6398" s="7" t="s">
        <v>29</v>
      </c>
      <c r="F6398" s="7" t="s">
        <v>20</v>
      </c>
      <c r="G6398" s="6">
        <v>12</v>
      </c>
      <c r="H6398" s="8">
        <v>4.1840000000000002</v>
      </c>
      <c r="I6398" s="8">
        <v>24.462</v>
      </c>
      <c r="J6398" s="8">
        <v>0.126</v>
      </c>
      <c r="K6398" s="8">
        <v>6.74</v>
      </c>
      <c r="L6398" s="9">
        <f>K6398*Inputs!$B$5</f>
        <v>6.6052</v>
      </c>
      <c r="M6398" s="10">
        <f>IF(AND(OR(C6398=1,C6398=2,C6398=12),G6398&gt;=Inputs!$B$8,G6398&lt;=Inputs!$B$9,K6398&lt;=Inputs!$B$10),1,0)</f>
        <v>0</v>
      </c>
      <c r="N6398" s="9">
        <f>Inputs!$B$4</f>
        <v>54.991999999999997</v>
      </c>
      <c r="O6398" s="9">
        <f>IF(M6398=1,Inputs!$B$6,Inputs!$B$4)</f>
        <v>54.991999999999997</v>
      </c>
      <c r="P6398" s="9">
        <f>IF(M6398=1,Inputs!$B$7,Inputs!$B$4)</f>
        <v>54.991999999999997</v>
      </c>
      <c r="Q6398" s="9">
        <f>MAX(0,Inputs!$B$4-O6398)</f>
        <v>0</v>
      </c>
      <c r="R6398" s="9">
        <f>MAX(0,Inputs!$B$4-P6398)</f>
        <v>0</v>
      </c>
    </row>
    <row r="6399" spans="1:18" ht="15" customHeight="1">
      <c r="A6399" s="4">
        <v>44828.541666666701</v>
      </c>
      <c r="B6399" s="5">
        <v>44828</v>
      </c>
      <c r="C6399" s="6">
        <v>9</v>
      </c>
      <c r="D6399" s="7" t="s">
        <v>36</v>
      </c>
      <c r="E6399" s="7" t="s">
        <v>29</v>
      </c>
      <c r="F6399" s="7" t="s">
        <v>20</v>
      </c>
      <c r="G6399" s="6">
        <v>13</v>
      </c>
      <c r="H6399" s="8">
        <v>4.1840000000000002</v>
      </c>
      <c r="I6399" s="8">
        <v>24.462</v>
      </c>
      <c r="J6399" s="8">
        <v>0.15409999999999999</v>
      </c>
      <c r="K6399" s="8">
        <v>7.3090000000000002</v>
      </c>
      <c r="L6399" s="9">
        <f>K6399*Inputs!$B$5</f>
        <v>7.16282</v>
      </c>
      <c r="M6399" s="10">
        <f>IF(AND(OR(C6399=1,C6399=2,C6399=12),G6399&gt;=Inputs!$B$8,G6399&lt;=Inputs!$B$9,K6399&lt;=Inputs!$B$10),1,0)</f>
        <v>0</v>
      </c>
      <c r="N6399" s="9">
        <f>Inputs!$B$4</f>
        <v>54.991999999999997</v>
      </c>
      <c r="O6399" s="9">
        <f>IF(M6399=1,Inputs!$B$6,Inputs!$B$4)</f>
        <v>54.991999999999997</v>
      </c>
      <c r="P6399" s="9">
        <f>IF(M6399=1,Inputs!$B$7,Inputs!$B$4)</f>
        <v>54.991999999999997</v>
      </c>
      <c r="Q6399" s="9">
        <f>MAX(0,Inputs!$B$4-O6399)</f>
        <v>0</v>
      </c>
      <c r="R6399" s="9">
        <f>MAX(0,Inputs!$B$4-P6399)</f>
        <v>0</v>
      </c>
    </row>
    <row r="6400" spans="1:18" ht="15" customHeight="1">
      <c r="A6400" s="4">
        <v>44828.583333333299</v>
      </c>
      <c r="B6400" s="5">
        <v>44828</v>
      </c>
      <c r="C6400" s="6">
        <v>9</v>
      </c>
      <c r="D6400" s="7" t="s">
        <v>36</v>
      </c>
      <c r="E6400" s="7" t="s">
        <v>29</v>
      </c>
      <c r="F6400" s="7" t="s">
        <v>20</v>
      </c>
      <c r="G6400" s="6">
        <v>14</v>
      </c>
      <c r="H6400" s="8">
        <v>4.1840000000000002</v>
      </c>
      <c r="I6400" s="8">
        <v>24.462</v>
      </c>
      <c r="J6400" s="8">
        <v>0.16250000000000001</v>
      </c>
      <c r="K6400" s="8">
        <v>7.4790000000000001</v>
      </c>
      <c r="L6400" s="9">
        <f>K6400*Inputs!$B$5</f>
        <v>7.3294199999999998</v>
      </c>
      <c r="M6400" s="10">
        <f>IF(AND(OR(C6400=1,C6400=2,C6400=12),G6400&gt;=Inputs!$B$8,G6400&lt;=Inputs!$B$9,K6400&lt;=Inputs!$B$10),1,0)</f>
        <v>0</v>
      </c>
      <c r="N6400" s="9">
        <f>Inputs!$B$4</f>
        <v>54.991999999999997</v>
      </c>
      <c r="O6400" s="9">
        <f>IF(M6400=1,Inputs!$B$6,Inputs!$B$4)</f>
        <v>54.991999999999997</v>
      </c>
      <c r="P6400" s="9">
        <f>IF(M6400=1,Inputs!$B$7,Inputs!$B$4)</f>
        <v>54.991999999999997</v>
      </c>
      <c r="Q6400" s="9">
        <f>MAX(0,Inputs!$B$4-O6400)</f>
        <v>0</v>
      </c>
      <c r="R6400" s="9">
        <f>MAX(0,Inputs!$B$4-P6400)</f>
        <v>0</v>
      </c>
    </row>
    <row r="6401" spans="1:18" ht="15" customHeight="1">
      <c r="A6401" s="4">
        <v>44828.625</v>
      </c>
      <c r="B6401" s="5">
        <v>44828</v>
      </c>
      <c r="C6401" s="6">
        <v>9</v>
      </c>
      <c r="D6401" s="7" t="s">
        <v>36</v>
      </c>
      <c r="E6401" s="7" t="s">
        <v>29</v>
      </c>
      <c r="F6401" s="7" t="s">
        <v>20</v>
      </c>
      <c r="G6401" s="6">
        <v>15</v>
      </c>
      <c r="H6401" s="8">
        <v>4.1840000000000002</v>
      </c>
      <c r="I6401" s="8">
        <v>24.462</v>
      </c>
      <c r="J6401" s="8">
        <v>0.1278</v>
      </c>
      <c r="K6401" s="8">
        <v>6.7759999999999998</v>
      </c>
      <c r="L6401" s="9">
        <f>K6401*Inputs!$B$5</f>
        <v>6.6404799999999993</v>
      </c>
      <c r="M6401" s="10">
        <f>IF(AND(OR(C6401=1,C6401=2,C6401=12),G6401&gt;=Inputs!$B$8,G6401&lt;=Inputs!$B$9,K6401&lt;=Inputs!$B$10),1,0)</f>
        <v>0</v>
      </c>
      <c r="N6401" s="9">
        <f>Inputs!$B$4</f>
        <v>54.991999999999997</v>
      </c>
      <c r="O6401" s="9">
        <f>IF(M6401=1,Inputs!$B$6,Inputs!$B$4)</f>
        <v>54.991999999999997</v>
      </c>
      <c r="P6401" s="9">
        <f>IF(M6401=1,Inputs!$B$7,Inputs!$B$4)</f>
        <v>54.991999999999997</v>
      </c>
      <c r="Q6401" s="9">
        <f>MAX(0,Inputs!$B$4-O6401)</f>
        <v>0</v>
      </c>
      <c r="R6401" s="9">
        <f>MAX(0,Inputs!$B$4-P6401)</f>
        <v>0</v>
      </c>
    </row>
    <row r="6402" spans="1:18" ht="15" customHeight="1">
      <c r="A6402" s="4">
        <v>44828.666666666701</v>
      </c>
      <c r="B6402" s="5">
        <v>44828</v>
      </c>
      <c r="C6402" s="6">
        <v>9</v>
      </c>
      <c r="D6402" s="7" t="s">
        <v>36</v>
      </c>
      <c r="E6402" s="7" t="s">
        <v>29</v>
      </c>
      <c r="F6402" s="7" t="s">
        <v>20</v>
      </c>
      <c r="G6402" s="6">
        <v>16</v>
      </c>
      <c r="H6402" s="8">
        <v>4.1840000000000002</v>
      </c>
      <c r="I6402" s="8">
        <v>24.462</v>
      </c>
      <c r="J6402" s="8">
        <v>0.08</v>
      </c>
      <c r="K6402" s="8">
        <v>5.806</v>
      </c>
      <c r="L6402" s="9">
        <f>K6402*Inputs!$B$5</f>
        <v>5.6898799999999996</v>
      </c>
      <c r="M6402" s="10">
        <f>IF(AND(OR(C6402=1,C6402=2,C6402=12),G6402&gt;=Inputs!$B$8,G6402&lt;=Inputs!$B$9,K6402&lt;=Inputs!$B$10),1,0)</f>
        <v>0</v>
      </c>
      <c r="N6402" s="9">
        <f>Inputs!$B$4</f>
        <v>54.991999999999997</v>
      </c>
      <c r="O6402" s="9">
        <f>IF(M6402=1,Inputs!$B$6,Inputs!$B$4)</f>
        <v>54.991999999999997</v>
      </c>
      <c r="P6402" s="9">
        <f>IF(M6402=1,Inputs!$B$7,Inputs!$B$4)</f>
        <v>54.991999999999997</v>
      </c>
      <c r="Q6402" s="9">
        <f>MAX(0,Inputs!$B$4-O6402)</f>
        <v>0</v>
      </c>
      <c r="R6402" s="9">
        <f>MAX(0,Inputs!$B$4-P6402)</f>
        <v>0</v>
      </c>
    </row>
    <row r="6403" spans="1:18" ht="15" customHeight="1">
      <c r="A6403" s="4">
        <v>44828.708333333299</v>
      </c>
      <c r="B6403" s="5">
        <v>44828</v>
      </c>
      <c r="C6403" s="6">
        <v>9</v>
      </c>
      <c r="D6403" s="7" t="s">
        <v>36</v>
      </c>
      <c r="E6403" s="7" t="s">
        <v>29</v>
      </c>
      <c r="F6403" s="7" t="s">
        <v>20</v>
      </c>
      <c r="G6403" s="6">
        <v>17</v>
      </c>
      <c r="H6403" s="8">
        <v>4.1840000000000002</v>
      </c>
      <c r="I6403" s="8">
        <v>24.462</v>
      </c>
      <c r="J6403" s="8">
        <v>0.10630000000000001</v>
      </c>
      <c r="K6403" s="8">
        <v>6.34</v>
      </c>
      <c r="L6403" s="9">
        <f>K6403*Inputs!$B$5</f>
        <v>6.2131999999999996</v>
      </c>
      <c r="M6403" s="10">
        <f>IF(AND(OR(C6403=1,C6403=2,C6403=12),G6403&gt;=Inputs!$B$8,G6403&lt;=Inputs!$B$9,K6403&lt;=Inputs!$B$10),1,0)</f>
        <v>0</v>
      </c>
      <c r="N6403" s="9">
        <f>Inputs!$B$4</f>
        <v>54.991999999999997</v>
      </c>
      <c r="O6403" s="9">
        <f>IF(M6403=1,Inputs!$B$6,Inputs!$B$4)</f>
        <v>54.991999999999997</v>
      </c>
      <c r="P6403" s="9">
        <f>IF(M6403=1,Inputs!$B$7,Inputs!$B$4)</f>
        <v>54.991999999999997</v>
      </c>
      <c r="Q6403" s="9">
        <f>MAX(0,Inputs!$B$4-O6403)</f>
        <v>0</v>
      </c>
      <c r="R6403" s="9">
        <f>MAX(0,Inputs!$B$4-P6403)</f>
        <v>0</v>
      </c>
    </row>
    <row r="6404" spans="1:18" ht="15" customHeight="1">
      <c r="A6404" s="4">
        <v>44828.75</v>
      </c>
      <c r="B6404" s="5">
        <v>44828</v>
      </c>
      <c r="C6404" s="6">
        <v>9</v>
      </c>
      <c r="D6404" s="7" t="s">
        <v>36</v>
      </c>
      <c r="E6404" s="7" t="s">
        <v>29</v>
      </c>
      <c r="F6404" s="7" t="s">
        <v>20</v>
      </c>
      <c r="G6404" s="6">
        <v>18</v>
      </c>
      <c r="H6404" s="8">
        <v>4.1840000000000002</v>
      </c>
      <c r="I6404" s="8">
        <v>24.462</v>
      </c>
      <c r="J6404" s="8">
        <v>0.10630000000000001</v>
      </c>
      <c r="K6404" s="8">
        <v>6.34</v>
      </c>
      <c r="L6404" s="9">
        <f>K6404*Inputs!$B$5</f>
        <v>6.2131999999999996</v>
      </c>
      <c r="M6404" s="10">
        <f>IF(AND(OR(C6404=1,C6404=2,C6404=12),G6404&gt;=Inputs!$B$8,G6404&lt;=Inputs!$B$9,K6404&lt;=Inputs!$B$10),1,0)</f>
        <v>0</v>
      </c>
      <c r="N6404" s="9">
        <f>Inputs!$B$4</f>
        <v>54.991999999999997</v>
      </c>
      <c r="O6404" s="9">
        <f>IF(M6404=1,Inputs!$B$6,Inputs!$B$4)</f>
        <v>54.991999999999997</v>
      </c>
      <c r="P6404" s="9">
        <f>IF(M6404=1,Inputs!$B$7,Inputs!$B$4)</f>
        <v>54.991999999999997</v>
      </c>
      <c r="Q6404" s="9">
        <f>MAX(0,Inputs!$B$4-O6404)</f>
        <v>0</v>
      </c>
      <c r="R6404" s="9">
        <f>MAX(0,Inputs!$B$4-P6404)</f>
        <v>0</v>
      </c>
    </row>
    <row r="6405" spans="1:18" ht="15" customHeight="1">
      <c r="A6405" s="4">
        <v>44828.791666666701</v>
      </c>
      <c r="B6405" s="5">
        <v>44828</v>
      </c>
      <c r="C6405" s="6">
        <v>9</v>
      </c>
      <c r="D6405" s="7" t="s">
        <v>36</v>
      </c>
      <c r="E6405" s="7" t="s">
        <v>29</v>
      </c>
      <c r="F6405" s="7" t="s">
        <v>20</v>
      </c>
      <c r="G6405" s="6">
        <v>19</v>
      </c>
      <c r="H6405" s="8">
        <v>4.1840000000000002</v>
      </c>
      <c r="I6405" s="8">
        <v>24.462</v>
      </c>
      <c r="J6405" s="8">
        <v>0.16969999999999999</v>
      </c>
      <c r="K6405" s="8">
        <v>7.625</v>
      </c>
      <c r="L6405" s="9">
        <f>K6405*Inputs!$B$5</f>
        <v>7.4725000000000001</v>
      </c>
      <c r="M6405" s="10">
        <f>IF(AND(OR(C6405=1,C6405=2,C6405=12),G6405&gt;=Inputs!$B$8,G6405&lt;=Inputs!$B$9,K6405&lt;=Inputs!$B$10),1,0)</f>
        <v>0</v>
      </c>
      <c r="N6405" s="9">
        <f>Inputs!$B$4</f>
        <v>54.991999999999997</v>
      </c>
      <c r="O6405" s="9">
        <f>IF(M6405=1,Inputs!$B$6,Inputs!$B$4)</f>
        <v>54.991999999999997</v>
      </c>
      <c r="P6405" s="9">
        <f>IF(M6405=1,Inputs!$B$7,Inputs!$B$4)</f>
        <v>54.991999999999997</v>
      </c>
      <c r="Q6405" s="9">
        <f>MAX(0,Inputs!$B$4-O6405)</f>
        <v>0</v>
      </c>
      <c r="R6405" s="9">
        <f>MAX(0,Inputs!$B$4-P6405)</f>
        <v>0</v>
      </c>
    </row>
    <row r="6406" spans="1:18" ht="15" customHeight="1">
      <c r="A6406" s="4">
        <v>44828.833333333299</v>
      </c>
      <c r="B6406" s="5">
        <v>44828</v>
      </c>
      <c r="C6406" s="6">
        <v>9</v>
      </c>
      <c r="D6406" s="7" t="s">
        <v>36</v>
      </c>
      <c r="E6406" s="7" t="s">
        <v>29</v>
      </c>
      <c r="F6406" s="7" t="s">
        <v>20</v>
      </c>
      <c r="G6406" s="6">
        <v>20</v>
      </c>
      <c r="H6406" s="8">
        <v>4.1840000000000002</v>
      </c>
      <c r="I6406" s="8">
        <v>24.462</v>
      </c>
      <c r="J6406" s="8">
        <v>0.28570000000000001</v>
      </c>
      <c r="K6406" s="8">
        <v>9.9760000000000009</v>
      </c>
      <c r="L6406" s="9">
        <f>K6406*Inputs!$B$5</f>
        <v>9.7764800000000012</v>
      </c>
      <c r="M6406" s="10">
        <f>IF(AND(OR(C6406=1,C6406=2,C6406=12),G6406&gt;=Inputs!$B$8,G6406&lt;=Inputs!$B$9,K6406&lt;=Inputs!$B$10),1,0)</f>
        <v>0</v>
      </c>
      <c r="N6406" s="9">
        <f>Inputs!$B$4</f>
        <v>54.991999999999997</v>
      </c>
      <c r="O6406" s="9">
        <f>IF(M6406=1,Inputs!$B$6,Inputs!$B$4)</f>
        <v>54.991999999999997</v>
      </c>
      <c r="P6406" s="9">
        <f>IF(M6406=1,Inputs!$B$7,Inputs!$B$4)</f>
        <v>54.991999999999997</v>
      </c>
      <c r="Q6406" s="9">
        <f>MAX(0,Inputs!$B$4-O6406)</f>
        <v>0</v>
      </c>
      <c r="R6406" s="9">
        <f>MAX(0,Inputs!$B$4-P6406)</f>
        <v>0</v>
      </c>
    </row>
    <row r="6407" spans="1:18" ht="15" customHeight="1">
      <c r="A6407" s="4">
        <v>44828.875</v>
      </c>
      <c r="B6407" s="5">
        <v>44828</v>
      </c>
      <c r="C6407" s="6">
        <v>9</v>
      </c>
      <c r="D6407" s="7" t="s">
        <v>36</v>
      </c>
      <c r="E6407" s="7" t="s">
        <v>29</v>
      </c>
      <c r="F6407" s="7" t="s">
        <v>20</v>
      </c>
      <c r="G6407" s="6">
        <v>21</v>
      </c>
      <c r="H6407" s="8">
        <v>4.1840000000000002</v>
      </c>
      <c r="I6407" s="8">
        <v>24.462</v>
      </c>
      <c r="J6407" s="8">
        <v>0.40760000000000002</v>
      </c>
      <c r="K6407" s="8">
        <v>12.449</v>
      </c>
      <c r="L6407" s="9">
        <f>K6407*Inputs!$B$5</f>
        <v>12.20002</v>
      </c>
      <c r="M6407" s="10">
        <f>IF(AND(OR(C6407=1,C6407=2,C6407=12),G6407&gt;=Inputs!$B$8,G6407&lt;=Inputs!$B$9,K6407&lt;=Inputs!$B$10),1,0)</f>
        <v>0</v>
      </c>
      <c r="N6407" s="9">
        <f>Inputs!$B$4</f>
        <v>54.991999999999997</v>
      </c>
      <c r="O6407" s="9">
        <f>IF(M6407=1,Inputs!$B$6,Inputs!$B$4)</f>
        <v>54.991999999999997</v>
      </c>
      <c r="P6407" s="9">
        <f>IF(M6407=1,Inputs!$B$7,Inputs!$B$4)</f>
        <v>54.991999999999997</v>
      </c>
      <c r="Q6407" s="9">
        <f>MAX(0,Inputs!$B$4-O6407)</f>
        <v>0</v>
      </c>
      <c r="R6407" s="9">
        <f>MAX(0,Inputs!$B$4-P6407)</f>
        <v>0</v>
      </c>
    </row>
    <row r="6408" spans="1:18" ht="15" customHeight="1">
      <c r="A6408" s="4">
        <v>44828.916666666701</v>
      </c>
      <c r="B6408" s="5">
        <v>44828</v>
      </c>
      <c r="C6408" s="6">
        <v>9</v>
      </c>
      <c r="D6408" s="7" t="s">
        <v>36</v>
      </c>
      <c r="E6408" s="7" t="s">
        <v>29</v>
      </c>
      <c r="F6408" s="7" t="s">
        <v>20</v>
      </c>
      <c r="G6408" s="6">
        <v>22</v>
      </c>
      <c r="H6408" s="8">
        <v>4.1840000000000002</v>
      </c>
      <c r="I6408" s="8">
        <v>24.462</v>
      </c>
      <c r="J6408" s="8">
        <v>0.64910000000000001</v>
      </c>
      <c r="K6408" s="8">
        <v>17.347000000000001</v>
      </c>
      <c r="L6408" s="9">
        <f>K6408*Inputs!$B$5</f>
        <v>17.000060000000001</v>
      </c>
      <c r="M6408" s="10">
        <f>IF(AND(OR(C6408=1,C6408=2,C6408=12),G6408&gt;=Inputs!$B$8,G6408&lt;=Inputs!$B$9,K6408&lt;=Inputs!$B$10),1,0)</f>
        <v>0</v>
      </c>
      <c r="N6408" s="9">
        <f>Inputs!$B$4</f>
        <v>54.991999999999997</v>
      </c>
      <c r="O6408" s="9">
        <f>IF(M6408=1,Inputs!$B$6,Inputs!$B$4)</f>
        <v>54.991999999999997</v>
      </c>
      <c r="P6408" s="9">
        <f>IF(M6408=1,Inputs!$B$7,Inputs!$B$4)</f>
        <v>54.991999999999997</v>
      </c>
      <c r="Q6408" s="9">
        <f>MAX(0,Inputs!$B$4-O6408)</f>
        <v>0</v>
      </c>
      <c r="R6408" s="9">
        <f>MAX(0,Inputs!$B$4-P6408)</f>
        <v>0</v>
      </c>
    </row>
    <row r="6409" spans="1:18" ht="15" customHeight="1">
      <c r="A6409" s="4">
        <v>44828.958333333299</v>
      </c>
      <c r="B6409" s="5">
        <v>44828</v>
      </c>
      <c r="C6409" s="6">
        <v>9</v>
      </c>
      <c r="D6409" s="7" t="s">
        <v>36</v>
      </c>
      <c r="E6409" s="7" t="s">
        <v>29</v>
      </c>
      <c r="F6409" s="7" t="s">
        <v>20</v>
      </c>
      <c r="G6409" s="6">
        <v>23</v>
      </c>
      <c r="H6409" s="8">
        <v>4.1840000000000002</v>
      </c>
      <c r="I6409" s="8">
        <v>24.462</v>
      </c>
      <c r="J6409" s="8">
        <v>0.89070000000000005</v>
      </c>
      <c r="K6409" s="8">
        <v>22.245000000000001</v>
      </c>
      <c r="L6409" s="9">
        <f>K6409*Inputs!$B$5</f>
        <v>21.8001</v>
      </c>
      <c r="M6409" s="10">
        <f>IF(AND(OR(C6409=1,C6409=2,C6409=12),G6409&gt;=Inputs!$B$8,G6409&lt;=Inputs!$B$9,K6409&lt;=Inputs!$B$10),1,0)</f>
        <v>0</v>
      </c>
      <c r="N6409" s="9">
        <f>Inputs!$B$4</f>
        <v>54.991999999999997</v>
      </c>
      <c r="O6409" s="9">
        <f>IF(M6409=1,Inputs!$B$6,Inputs!$B$4)</f>
        <v>54.991999999999997</v>
      </c>
      <c r="P6409" s="9">
        <f>IF(M6409=1,Inputs!$B$7,Inputs!$B$4)</f>
        <v>54.991999999999997</v>
      </c>
      <c r="Q6409" s="9">
        <f>MAX(0,Inputs!$B$4-O6409)</f>
        <v>0</v>
      </c>
      <c r="R6409" s="9">
        <f>MAX(0,Inputs!$B$4-P6409)</f>
        <v>0</v>
      </c>
    </row>
    <row r="6410" spans="1:18" ht="15" customHeight="1">
      <c r="A6410" s="4">
        <v>44829</v>
      </c>
      <c r="B6410" s="5">
        <v>44829</v>
      </c>
      <c r="C6410" s="6">
        <v>9</v>
      </c>
      <c r="D6410" s="7" t="s">
        <v>36</v>
      </c>
      <c r="E6410" s="7" t="s">
        <v>29</v>
      </c>
      <c r="F6410" s="7" t="s">
        <v>21</v>
      </c>
      <c r="G6410" s="6">
        <v>0</v>
      </c>
      <c r="H6410" s="8">
        <v>4.3890000000000002</v>
      </c>
      <c r="I6410" s="8">
        <v>29.408999999999999</v>
      </c>
      <c r="J6410" s="8">
        <v>0.70189999999999997</v>
      </c>
      <c r="K6410" s="8">
        <v>21.95</v>
      </c>
      <c r="L6410" s="9">
        <f>K6410*Inputs!$B$5</f>
        <v>21.510999999999999</v>
      </c>
      <c r="M6410" s="10">
        <f>IF(AND(OR(C6410=1,C6410=2,C6410=12),G6410&gt;=Inputs!$B$8,G6410&lt;=Inputs!$B$9,K6410&lt;=Inputs!$B$10),1,0)</f>
        <v>0</v>
      </c>
      <c r="N6410" s="9">
        <f>Inputs!$B$4</f>
        <v>54.991999999999997</v>
      </c>
      <c r="O6410" s="9">
        <f>IF(M6410=1,Inputs!$B$6,Inputs!$B$4)</f>
        <v>54.991999999999997</v>
      </c>
      <c r="P6410" s="9">
        <f>IF(M6410=1,Inputs!$B$7,Inputs!$B$4)</f>
        <v>54.991999999999997</v>
      </c>
      <c r="Q6410" s="9">
        <f>MAX(0,Inputs!$B$4-O6410)</f>
        <v>0</v>
      </c>
      <c r="R6410" s="9">
        <f>MAX(0,Inputs!$B$4-P6410)</f>
        <v>0</v>
      </c>
    </row>
    <row r="6411" spans="1:18" ht="15" customHeight="1">
      <c r="A6411" s="4">
        <v>44829.041666666701</v>
      </c>
      <c r="B6411" s="5">
        <v>44829</v>
      </c>
      <c r="C6411" s="6">
        <v>9</v>
      </c>
      <c r="D6411" s="7" t="s">
        <v>36</v>
      </c>
      <c r="E6411" s="7" t="s">
        <v>29</v>
      </c>
      <c r="F6411" s="7" t="s">
        <v>21</v>
      </c>
      <c r="G6411" s="6">
        <v>1</v>
      </c>
      <c r="H6411" s="8">
        <v>4.3890000000000002</v>
      </c>
      <c r="I6411" s="8">
        <v>29.408999999999999</v>
      </c>
      <c r="J6411" s="8">
        <v>0.79379999999999995</v>
      </c>
      <c r="K6411" s="8">
        <v>24.248999999999999</v>
      </c>
      <c r="L6411" s="9">
        <f>K6411*Inputs!$B$5</f>
        <v>23.764019999999999</v>
      </c>
      <c r="M6411" s="10">
        <f>IF(AND(OR(C6411=1,C6411=2,C6411=12),G6411&gt;=Inputs!$B$8,G6411&lt;=Inputs!$B$9,K6411&lt;=Inputs!$B$10),1,0)</f>
        <v>0</v>
      </c>
      <c r="N6411" s="9">
        <f>Inputs!$B$4</f>
        <v>54.991999999999997</v>
      </c>
      <c r="O6411" s="9">
        <f>IF(M6411=1,Inputs!$B$6,Inputs!$B$4)</f>
        <v>54.991999999999997</v>
      </c>
      <c r="P6411" s="9">
        <f>IF(M6411=1,Inputs!$B$7,Inputs!$B$4)</f>
        <v>54.991999999999997</v>
      </c>
      <c r="Q6411" s="9">
        <f>MAX(0,Inputs!$B$4-O6411)</f>
        <v>0</v>
      </c>
      <c r="R6411" s="9">
        <f>MAX(0,Inputs!$B$4-P6411)</f>
        <v>0</v>
      </c>
    </row>
    <row r="6412" spans="1:18" ht="15" customHeight="1">
      <c r="A6412" s="4">
        <v>44829.083333333299</v>
      </c>
      <c r="B6412" s="5">
        <v>44829</v>
      </c>
      <c r="C6412" s="6">
        <v>9</v>
      </c>
      <c r="D6412" s="7" t="s">
        <v>36</v>
      </c>
      <c r="E6412" s="7" t="s">
        <v>29</v>
      </c>
      <c r="F6412" s="7" t="s">
        <v>21</v>
      </c>
      <c r="G6412" s="6">
        <v>2</v>
      </c>
      <c r="H6412" s="8">
        <v>4.3890000000000002</v>
      </c>
      <c r="I6412" s="8">
        <v>29.408999999999999</v>
      </c>
      <c r="J6412" s="8">
        <v>0.88570000000000004</v>
      </c>
      <c r="K6412" s="8">
        <v>26.548999999999999</v>
      </c>
      <c r="L6412" s="9">
        <f>K6412*Inputs!$B$5</f>
        <v>26.01802</v>
      </c>
      <c r="M6412" s="10">
        <f>IF(AND(OR(C6412=1,C6412=2,C6412=12),G6412&gt;=Inputs!$B$8,G6412&lt;=Inputs!$B$9,K6412&lt;=Inputs!$B$10),1,0)</f>
        <v>0</v>
      </c>
      <c r="N6412" s="9">
        <f>Inputs!$B$4</f>
        <v>54.991999999999997</v>
      </c>
      <c r="O6412" s="9">
        <f>IF(M6412=1,Inputs!$B$6,Inputs!$B$4)</f>
        <v>54.991999999999997</v>
      </c>
      <c r="P6412" s="9">
        <f>IF(M6412=1,Inputs!$B$7,Inputs!$B$4)</f>
        <v>54.991999999999997</v>
      </c>
      <c r="Q6412" s="9">
        <f>MAX(0,Inputs!$B$4-O6412)</f>
        <v>0</v>
      </c>
      <c r="R6412" s="9">
        <f>MAX(0,Inputs!$B$4-P6412)</f>
        <v>0</v>
      </c>
    </row>
    <row r="6413" spans="1:18" ht="15" customHeight="1">
      <c r="A6413" s="4">
        <v>44829.125</v>
      </c>
      <c r="B6413" s="5">
        <v>44829</v>
      </c>
      <c r="C6413" s="6">
        <v>9</v>
      </c>
      <c r="D6413" s="7" t="s">
        <v>36</v>
      </c>
      <c r="E6413" s="7" t="s">
        <v>29</v>
      </c>
      <c r="F6413" s="7" t="s">
        <v>21</v>
      </c>
      <c r="G6413" s="6">
        <v>3</v>
      </c>
      <c r="H6413" s="8">
        <v>4.3890000000000002</v>
      </c>
      <c r="I6413" s="8">
        <v>29.408999999999999</v>
      </c>
      <c r="J6413" s="8">
        <v>0.92279999999999995</v>
      </c>
      <c r="K6413" s="8">
        <v>27.478999999999999</v>
      </c>
      <c r="L6413" s="9">
        <f>K6413*Inputs!$B$5</f>
        <v>26.92942</v>
      </c>
      <c r="M6413" s="10">
        <f>IF(AND(OR(C6413=1,C6413=2,C6413=12),G6413&gt;=Inputs!$B$8,G6413&lt;=Inputs!$B$9,K6413&lt;=Inputs!$B$10),1,0)</f>
        <v>0</v>
      </c>
      <c r="N6413" s="9">
        <f>Inputs!$B$4</f>
        <v>54.991999999999997</v>
      </c>
      <c r="O6413" s="9">
        <f>IF(M6413=1,Inputs!$B$6,Inputs!$B$4)</f>
        <v>54.991999999999997</v>
      </c>
      <c r="P6413" s="9">
        <f>IF(M6413=1,Inputs!$B$7,Inputs!$B$4)</f>
        <v>54.991999999999997</v>
      </c>
      <c r="Q6413" s="9">
        <f>MAX(0,Inputs!$B$4-O6413)</f>
        <v>0</v>
      </c>
      <c r="R6413" s="9">
        <f>MAX(0,Inputs!$B$4-P6413)</f>
        <v>0</v>
      </c>
    </row>
    <row r="6414" spans="1:18" ht="15" customHeight="1">
      <c r="A6414" s="4">
        <v>44829.166666666701</v>
      </c>
      <c r="B6414" s="5">
        <v>44829</v>
      </c>
      <c r="C6414" s="6">
        <v>9</v>
      </c>
      <c r="D6414" s="7" t="s">
        <v>36</v>
      </c>
      <c r="E6414" s="7" t="s">
        <v>29</v>
      </c>
      <c r="F6414" s="7" t="s">
        <v>21</v>
      </c>
      <c r="G6414" s="6">
        <v>4</v>
      </c>
      <c r="H6414" s="8">
        <v>4.3890000000000002</v>
      </c>
      <c r="I6414" s="8">
        <v>29.408999999999999</v>
      </c>
      <c r="J6414" s="8">
        <v>0.96</v>
      </c>
      <c r="K6414" s="8">
        <v>28.408000000000001</v>
      </c>
      <c r="L6414" s="9">
        <f>K6414*Inputs!$B$5</f>
        <v>27.839840000000002</v>
      </c>
      <c r="M6414" s="10">
        <f>IF(AND(OR(C6414=1,C6414=2,C6414=12),G6414&gt;=Inputs!$B$8,G6414&lt;=Inputs!$B$9,K6414&lt;=Inputs!$B$10),1,0)</f>
        <v>0</v>
      </c>
      <c r="N6414" s="9">
        <f>Inputs!$B$4</f>
        <v>54.991999999999997</v>
      </c>
      <c r="O6414" s="9">
        <f>IF(M6414=1,Inputs!$B$6,Inputs!$B$4)</f>
        <v>54.991999999999997</v>
      </c>
      <c r="P6414" s="9">
        <f>IF(M6414=1,Inputs!$B$7,Inputs!$B$4)</f>
        <v>54.991999999999997</v>
      </c>
      <c r="Q6414" s="9">
        <f>MAX(0,Inputs!$B$4-O6414)</f>
        <v>0</v>
      </c>
      <c r="R6414" s="9">
        <f>MAX(0,Inputs!$B$4-P6414)</f>
        <v>0</v>
      </c>
    </row>
    <row r="6415" spans="1:18" ht="15" customHeight="1">
      <c r="A6415" s="4">
        <v>44829.208333333299</v>
      </c>
      <c r="B6415" s="5">
        <v>44829</v>
      </c>
      <c r="C6415" s="6">
        <v>9</v>
      </c>
      <c r="D6415" s="7" t="s">
        <v>36</v>
      </c>
      <c r="E6415" s="7" t="s">
        <v>29</v>
      </c>
      <c r="F6415" s="7" t="s">
        <v>21</v>
      </c>
      <c r="G6415" s="6">
        <v>5</v>
      </c>
      <c r="H6415" s="8">
        <v>4.3890000000000002</v>
      </c>
      <c r="I6415" s="8">
        <v>29.408999999999999</v>
      </c>
      <c r="J6415" s="8">
        <v>0.92969999999999997</v>
      </c>
      <c r="K6415" s="8">
        <v>27.65</v>
      </c>
      <c r="L6415" s="9">
        <f>K6415*Inputs!$B$5</f>
        <v>27.096999999999998</v>
      </c>
      <c r="M6415" s="10">
        <f>IF(AND(OR(C6415=1,C6415=2,C6415=12),G6415&gt;=Inputs!$B$8,G6415&lt;=Inputs!$B$9,K6415&lt;=Inputs!$B$10),1,0)</f>
        <v>0</v>
      </c>
      <c r="N6415" s="9">
        <f>Inputs!$B$4</f>
        <v>54.991999999999997</v>
      </c>
      <c r="O6415" s="9">
        <f>IF(M6415=1,Inputs!$B$6,Inputs!$B$4)</f>
        <v>54.991999999999997</v>
      </c>
      <c r="P6415" s="9">
        <f>IF(M6415=1,Inputs!$B$7,Inputs!$B$4)</f>
        <v>54.991999999999997</v>
      </c>
      <c r="Q6415" s="9">
        <f>MAX(0,Inputs!$B$4-O6415)</f>
        <v>0</v>
      </c>
      <c r="R6415" s="9">
        <f>MAX(0,Inputs!$B$4-P6415)</f>
        <v>0</v>
      </c>
    </row>
    <row r="6416" spans="1:18" ht="15" customHeight="1">
      <c r="A6416" s="4">
        <v>44829.25</v>
      </c>
      <c r="B6416" s="5">
        <v>44829</v>
      </c>
      <c r="C6416" s="6">
        <v>9</v>
      </c>
      <c r="D6416" s="7" t="s">
        <v>36</v>
      </c>
      <c r="E6416" s="7" t="s">
        <v>29</v>
      </c>
      <c r="F6416" s="7" t="s">
        <v>21</v>
      </c>
      <c r="G6416" s="6">
        <v>6</v>
      </c>
      <c r="H6416" s="8">
        <v>4.3890000000000002</v>
      </c>
      <c r="I6416" s="8">
        <v>29.408999999999999</v>
      </c>
      <c r="J6416" s="8">
        <v>0.80259999999999998</v>
      </c>
      <c r="K6416" s="8">
        <v>24.469000000000001</v>
      </c>
      <c r="L6416" s="9">
        <f>K6416*Inputs!$B$5</f>
        <v>23.979620000000001</v>
      </c>
      <c r="M6416" s="10">
        <f>IF(AND(OR(C6416=1,C6416=2,C6416=12),G6416&gt;=Inputs!$B$8,G6416&lt;=Inputs!$B$9,K6416&lt;=Inputs!$B$10),1,0)</f>
        <v>0</v>
      </c>
      <c r="N6416" s="9">
        <f>Inputs!$B$4</f>
        <v>54.991999999999997</v>
      </c>
      <c r="O6416" s="9">
        <f>IF(M6416=1,Inputs!$B$6,Inputs!$B$4)</f>
        <v>54.991999999999997</v>
      </c>
      <c r="P6416" s="9">
        <f>IF(M6416=1,Inputs!$B$7,Inputs!$B$4)</f>
        <v>54.991999999999997</v>
      </c>
      <c r="Q6416" s="9">
        <f>MAX(0,Inputs!$B$4-O6416)</f>
        <v>0</v>
      </c>
      <c r="R6416" s="9">
        <f>MAX(0,Inputs!$B$4-P6416)</f>
        <v>0</v>
      </c>
    </row>
    <row r="6417" spans="1:18" ht="15" customHeight="1">
      <c r="A6417" s="4">
        <v>44829.291666666701</v>
      </c>
      <c r="B6417" s="5">
        <v>44829</v>
      </c>
      <c r="C6417" s="6">
        <v>9</v>
      </c>
      <c r="D6417" s="7" t="s">
        <v>36</v>
      </c>
      <c r="E6417" s="7" t="s">
        <v>29</v>
      </c>
      <c r="F6417" s="7" t="s">
        <v>21</v>
      </c>
      <c r="G6417" s="6">
        <v>7</v>
      </c>
      <c r="H6417" s="8">
        <v>4.3890000000000002</v>
      </c>
      <c r="I6417" s="8">
        <v>29.408999999999999</v>
      </c>
      <c r="J6417" s="8">
        <v>0.65790000000000004</v>
      </c>
      <c r="K6417" s="8">
        <v>20.849</v>
      </c>
      <c r="L6417" s="9">
        <f>K6417*Inputs!$B$5</f>
        <v>20.432020000000001</v>
      </c>
      <c r="M6417" s="10">
        <f>IF(AND(OR(C6417=1,C6417=2,C6417=12),G6417&gt;=Inputs!$B$8,G6417&lt;=Inputs!$B$9,K6417&lt;=Inputs!$B$10),1,0)</f>
        <v>0</v>
      </c>
      <c r="N6417" s="9">
        <f>Inputs!$B$4</f>
        <v>54.991999999999997</v>
      </c>
      <c r="O6417" s="9">
        <f>IF(M6417=1,Inputs!$B$6,Inputs!$B$4)</f>
        <v>54.991999999999997</v>
      </c>
      <c r="P6417" s="9">
        <f>IF(M6417=1,Inputs!$B$7,Inputs!$B$4)</f>
        <v>54.991999999999997</v>
      </c>
      <c r="Q6417" s="9">
        <f>MAX(0,Inputs!$B$4-O6417)</f>
        <v>0</v>
      </c>
      <c r="R6417" s="9">
        <f>MAX(0,Inputs!$B$4-P6417)</f>
        <v>0</v>
      </c>
    </row>
    <row r="6418" spans="1:18" ht="15" customHeight="1">
      <c r="A6418" s="4">
        <v>44829.333333333299</v>
      </c>
      <c r="B6418" s="5">
        <v>44829</v>
      </c>
      <c r="C6418" s="6">
        <v>9</v>
      </c>
      <c r="D6418" s="7" t="s">
        <v>36</v>
      </c>
      <c r="E6418" s="7" t="s">
        <v>29</v>
      </c>
      <c r="F6418" s="7" t="s">
        <v>21</v>
      </c>
      <c r="G6418" s="6">
        <v>8</v>
      </c>
      <c r="H6418" s="8">
        <v>4.3890000000000002</v>
      </c>
      <c r="I6418" s="8">
        <v>29.408999999999999</v>
      </c>
      <c r="J6418" s="8">
        <v>0.5454</v>
      </c>
      <c r="K6418" s="8">
        <v>18.035</v>
      </c>
      <c r="L6418" s="9">
        <f>K6418*Inputs!$B$5</f>
        <v>17.674299999999999</v>
      </c>
      <c r="M6418" s="10">
        <f>IF(AND(OR(C6418=1,C6418=2,C6418=12),G6418&gt;=Inputs!$B$8,G6418&lt;=Inputs!$B$9,K6418&lt;=Inputs!$B$10),1,0)</f>
        <v>0</v>
      </c>
      <c r="N6418" s="9">
        <f>Inputs!$B$4</f>
        <v>54.991999999999997</v>
      </c>
      <c r="O6418" s="9">
        <f>IF(M6418=1,Inputs!$B$6,Inputs!$B$4)</f>
        <v>54.991999999999997</v>
      </c>
      <c r="P6418" s="9">
        <f>IF(M6418=1,Inputs!$B$7,Inputs!$B$4)</f>
        <v>54.991999999999997</v>
      </c>
      <c r="Q6418" s="9">
        <f>MAX(0,Inputs!$B$4-O6418)</f>
        <v>0</v>
      </c>
      <c r="R6418" s="9">
        <f>MAX(0,Inputs!$B$4-P6418)</f>
        <v>0</v>
      </c>
    </row>
    <row r="6419" spans="1:18" ht="15" customHeight="1">
      <c r="A6419" s="4">
        <v>44829.375</v>
      </c>
      <c r="B6419" s="5">
        <v>44829</v>
      </c>
      <c r="C6419" s="6">
        <v>9</v>
      </c>
      <c r="D6419" s="7" t="s">
        <v>36</v>
      </c>
      <c r="E6419" s="7" t="s">
        <v>29</v>
      </c>
      <c r="F6419" s="7" t="s">
        <v>21</v>
      </c>
      <c r="G6419" s="6">
        <v>9</v>
      </c>
      <c r="H6419" s="8">
        <v>4.3890000000000002</v>
      </c>
      <c r="I6419" s="8">
        <v>29.408999999999999</v>
      </c>
      <c r="J6419" s="8">
        <v>0.53659999999999997</v>
      </c>
      <c r="K6419" s="8">
        <v>17.815000000000001</v>
      </c>
      <c r="L6419" s="9">
        <f>K6419*Inputs!$B$5</f>
        <v>17.4587</v>
      </c>
      <c r="M6419" s="10">
        <f>IF(AND(OR(C6419=1,C6419=2,C6419=12),G6419&gt;=Inputs!$B$8,G6419&lt;=Inputs!$B$9,K6419&lt;=Inputs!$B$10),1,0)</f>
        <v>0</v>
      </c>
      <c r="N6419" s="9">
        <f>Inputs!$B$4</f>
        <v>54.991999999999997</v>
      </c>
      <c r="O6419" s="9">
        <f>IF(M6419=1,Inputs!$B$6,Inputs!$B$4)</f>
        <v>54.991999999999997</v>
      </c>
      <c r="P6419" s="9">
        <f>IF(M6419=1,Inputs!$B$7,Inputs!$B$4)</f>
        <v>54.991999999999997</v>
      </c>
      <c r="Q6419" s="9">
        <f>MAX(0,Inputs!$B$4-O6419)</f>
        <v>0</v>
      </c>
      <c r="R6419" s="9">
        <f>MAX(0,Inputs!$B$4-P6419)</f>
        <v>0</v>
      </c>
    </row>
    <row r="6420" spans="1:18" ht="15" customHeight="1">
      <c r="A6420" s="4">
        <v>44829.416666666701</v>
      </c>
      <c r="B6420" s="5">
        <v>44829</v>
      </c>
      <c r="C6420" s="6">
        <v>9</v>
      </c>
      <c r="D6420" s="7" t="s">
        <v>36</v>
      </c>
      <c r="E6420" s="7" t="s">
        <v>29</v>
      </c>
      <c r="F6420" s="7" t="s">
        <v>21</v>
      </c>
      <c r="G6420" s="6">
        <v>10</v>
      </c>
      <c r="H6420" s="8">
        <v>4.3890000000000002</v>
      </c>
      <c r="I6420" s="8">
        <v>29.408999999999999</v>
      </c>
      <c r="J6420" s="8">
        <v>0.54930000000000001</v>
      </c>
      <c r="K6420" s="8">
        <v>18.132999999999999</v>
      </c>
      <c r="L6420" s="9">
        <f>K6420*Inputs!$B$5</f>
        <v>17.770339999999997</v>
      </c>
      <c r="M6420" s="10">
        <f>IF(AND(OR(C6420=1,C6420=2,C6420=12),G6420&gt;=Inputs!$B$8,G6420&lt;=Inputs!$B$9,K6420&lt;=Inputs!$B$10),1,0)</f>
        <v>0</v>
      </c>
      <c r="N6420" s="9">
        <f>Inputs!$B$4</f>
        <v>54.991999999999997</v>
      </c>
      <c r="O6420" s="9">
        <f>IF(M6420=1,Inputs!$B$6,Inputs!$B$4)</f>
        <v>54.991999999999997</v>
      </c>
      <c r="P6420" s="9">
        <f>IF(M6420=1,Inputs!$B$7,Inputs!$B$4)</f>
        <v>54.991999999999997</v>
      </c>
      <c r="Q6420" s="9">
        <f>MAX(0,Inputs!$B$4-O6420)</f>
        <v>0</v>
      </c>
      <c r="R6420" s="9">
        <f>MAX(0,Inputs!$B$4-P6420)</f>
        <v>0</v>
      </c>
    </row>
    <row r="6421" spans="1:18" ht="15" customHeight="1">
      <c r="A6421" s="4">
        <v>44829.458333333299</v>
      </c>
      <c r="B6421" s="5">
        <v>44829</v>
      </c>
      <c r="C6421" s="6">
        <v>9</v>
      </c>
      <c r="D6421" s="7" t="s">
        <v>36</v>
      </c>
      <c r="E6421" s="7" t="s">
        <v>29</v>
      </c>
      <c r="F6421" s="7" t="s">
        <v>21</v>
      </c>
      <c r="G6421" s="6">
        <v>11</v>
      </c>
      <c r="H6421" s="8">
        <v>4.3890000000000002</v>
      </c>
      <c r="I6421" s="8">
        <v>29.408999999999999</v>
      </c>
      <c r="J6421" s="8">
        <v>0.5444</v>
      </c>
      <c r="K6421" s="8">
        <v>18.010999999999999</v>
      </c>
      <c r="L6421" s="9">
        <f>K6421*Inputs!$B$5</f>
        <v>17.650779999999997</v>
      </c>
      <c r="M6421" s="10">
        <f>IF(AND(OR(C6421=1,C6421=2,C6421=12),G6421&gt;=Inputs!$B$8,G6421&lt;=Inputs!$B$9,K6421&lt;=Inputs!$B$10),1,0)</f>
        <v>0</v>
      </c>
      <c r="N6421" s="9">
        <f>Inputs!$B$4</f>
        <v>54.991999999999997</v>
      </c>
      <c r="O6421" s="9">
        <f>IF(M6421=1,Inputs!$B$6,Inputs!$B$4)</f>
        <v>54.991999999999997</v>
      </c>
      <c r="P6421" s="9">
        <f>IF(M6421=1,Inputs!$B$7,Inputs!$B$4)</f>
        <v>54.991999999999997</v>
      </c>
      <c r="Q6421" s="9">
        <f>MAX(0,Inputs!$B$4-O6421)</f>
        <v>0</v>
      </c>
      <c r="R6421" s="9">
        <f>MAX(0,Inputs!$B$4-P6421)</f>
        <v>0</v>
      </c>
    </row>
    <row r="6422" spans="1:18" ht="15" customHeight="1">
      <c r="A6422" s="4">
        <v>44829.5</v>
      </c>
      <c r="B6422" s="5">
        <v>44829</v>
      </c>
      <c r="C6422" s="6">
        <v>9</v>
      </c>
      <c r="D6422" s="7" t="s">
        <v>36</v>
      </c>
      <c r="E6422" s="7" t="s">
        <v>29</v>
      </c>
      <c r="F6422" s="7" t="s">
        <v>21</v>
      </c>
      <c r="G6422" s="6">
        <v>12</v>
      </c>
      <c r="H6422" s="8">
        <v>4.3890000000000002</v>
      </c>
      <c r="I6422" s="8">
        <v>29.408999999999999</v>
      </c>
      <c r="J6422" s="8">
        <v>0.53959999999999997</v>
      </c>
      <c r="K6422" s="8">
        <v>17.888999999999999</v>
      </c>
      <c r="L6422" s="9">
        <f>K6422*Inputs!$B$5</f>
        <v>17.531219999999998</v>
      </c>
      <c r="M6422" s="10">
        <f>IF(AND(OR(C6422=1,C6422=2,C6422=12),G6422&gt;=Inputs!$B$8,G6422&lt;=Inputs!$B$9,K6422&lt;=Inputs!$B$10),1,0)</f>
        <v>0</v>
      </c>
      <c r="N6422" s="9">
        <f>Inputs!$B$4</f>
        <v>54.991999999999997</v>
      </c>
      <c r="O6422" s="9">
        <f>IF(M6422=1,Inputs!$B$6,Inputs!$B$4)</f>
        <v>54.991999999999997</v>
      </c>
      <c r="P6422" s="9">
        <f>IF(M6422=1,Inputs!$B$7,Inputs!$B$4)</f>
        <v>54.991999999999997</v>
      </c>
      <c r="Q6422" s="9">
        <f>MAX(0,Inputs!$B$4-O6422)</f>
        <v>0</v>
      </c>
      <c r="R6422" s="9">
        <f>MAX(0,Inputs!$B$4-P6422)</f>
        <v>0</v>
      </c>
    </row>
    <row r="6423" spans="1:18" ht="15" customHeight="1">
      <c r="A6423" s="4">
        <v>44829.541666666701</v>
      </c>
      <c r="B6423" s="5">
        <v>44829</v>
      </c>
      <c r="C6423" s="6">
        <v>9</v>
      </c>
      <c r="D6423" s="7" t="s">
        <v>36</v>
      </c>
      <c r="E6423" s="7" t="s">
        <v>29</v>
      </c>
      <c r="F6423" s="7" t="s">
        <v>21</v>
      </c>
      <c r="G6423" s="6">
        <v>13</v>
      </c>
      <c r="H6423" s="8">
        <v>4.3890000000000002</v>
      </c>
      <c r="I6423" s="8">
        <v>29.408999999999999</v>
      </c>
      <c r="J6423" s="8">
        <v>0.54349999999999998</v>
      </c>
      <c r="K6423" s="8">
        <v>17.986999999999998</v>
      </c>
      <c r="L6423" s="9">
        <f>K6423*Inputs!$B$5</f>
        <v>17.62726</v>
      </c>
      <c r="M6423" s="10">
        <f>IF(AND(OR(C6423=1,C6423=2,C6423=12),G6423&gt;=Inputs!$B$8,G6423&lt;=Inputs!$B$9,K6423&lt;=Inputs!$B$10),1,0)</f>
        <v>0</v>
      </c>
      <c r="N6423" s="9">
        <f>Inputs!$B$4</f>
        <v>54.991999999999997</v>
      </c>
      <c r="O6423" s="9">
        <f>IF(M6423=1,Inputs!$B$6,Inputs!$B$4)</f>
        <v>54.991999999999997</v>
      </c>
      <c r="P6423" s="9">
        <f>IF(M6423=1,Inputs!$B$7,Inputs!$B$4)</f>
        <v>54.991999999999997</v>
      </c>
      <c r="Q6423" s="9">
        <f>MAX(0,Inputs!$B$4-O6423)</f>
        <v>0</v>
      </c>
      <c r="R6423" s="9">
        <f>MAX(0,Inputs!$B$4-P6423)</f>
        <v>0</v>
      </c>
    </row>
    <row r="6424" spans="1:18" ht="15" customHeight="1">
      <c r="A6424" s="4">
        <v>44829.583333333299</v>
      </c>
      <c r="B6424" s="5">
        <v>44829</v>
      </c>
      <c r="C6424" s="6">
        <v>9</v>
      </c>
      <c r="D6424" s="7" t="s">
        <v>36</v>
      </c>
      <c r="E6424" s="7" t="s">
        <v>29</v>
      </c>
      <c r="F6424" s="7" t="s">
        <v>21</v>
      </c>
      <c r="G6424" s="6">
        <v>14</v>
      </c>
      <c r="H6424" s="8">
        <v>4.3890000000000002</v>
      </c>
      <c r="I6424" s="8">
        <v>29.408999999999999</v>
      </c>
      <c r="J6424" s="8">
        <v>0.48280000000000001</v>
      </c>
      <c r="K6424" s="8">
        <v>16.47</v>
      </c>
      <c r="L6424" s="9">
        <f>K6424*Inputs!$B$5</f>
        <v>16.140599999999999</v>
      </c>
      <c r="M6424" s="10">
        <f>IF(AND(OR(C6424=1,C6424=2,C6424=12),G6424&gt;=Inputs!$B$8,G6424&lt;=Inputs!$B$9,K6424&lt;=Inputs!$B$10),1,0)</f>
        <v>0</v>
      </c>
      <c r="N6424" s="9">
        <f>Inputs!$B$4</f>
        <v>54.991999999999997</v>
      </c>
      <c r="O6424" s="9">
        <f>IF(M6424=1,Inputs!$B$6,Inputs!$B$4)</f>
        <v>54.991999999999997</v>
      </c>
      <c r="P6424" s="9">
        <f>IF(M6424=1,Inputs!$B$7,Inputs!$B$4)</f>
        <v>54.991999999999997</v>
      </c>
      <c r="Q6424" s="9">
        <f>MAX(0,Inputs!$B$4-O6424)</f>
        <v>0</v>
      </c>
      <c r="R6424" s="9">
        <f>MAX(0,Inputs!$B$4-P6424)</f>
        <v>0</v>
      </c>
    </row>
    <row r="6425" spans="1:18" ht="15" customHeight="1">
      <c r="A6425" s="4">
        <v>44829.625</v>
      </c>
      <c r="B6425" s="5">
        <v>44829</v>
      </c>
      <c r="C6425" s="6">
        <v>9</v>
      </c>
      <c r="D6425" s="7" t="s">
        <v>36</v>
      </c>
      <c r="E6425" s="7" t="s">
        <v>29</v>
      </c>
      <c r="F6425" s="7" t="s">
        <v>21</v>
      </c>
      <c r="G6425" s="6">
        <v>15</v>
      </c>
      <c r="H6425" s="8">
        <v>4.3890000000000002</v>
      </c>
      <c r="I6425" s="8">
        <v>29.408999999999999</v>
      </c>
      <c r="J6425" s="8">
        <v>0.41339999999999999</v>
      </c>
      <c r="K6425" s="8">
        <v>14.733000000000001</v>
      </c>
      <c r="L6425" s="9">
        <f>K6425*Inputs!$B$5</f>
        <v>14.43834</v>
      </c>
      <c r="M6425" s="10">
        <f>IF(AND(OR(C6425=1,C6425=2,C6425=12),G6425&gt;=Inputs!$B$8,G6425&lt;=Inputs!$B$9,K6425&lt;=Inputs!$B$10),1,0)</f>
        <v>0</v>
      </c>
      <c r="N6425" s="9">
        <f>Inputs!$B$4</f>
        <v>54.991999999999997</v>
      </c>
      <c r="O6425" s="9">
        <f>IF(M6425=1,Inputs!$B$6,Inputs!$B$4)</f>
        <v>54.991999999999997</v>
      </c>
      <c r="P6425" s="9">
        <f>IF(M6425=1,Inputs!$B$7,Inputs!$B$4)</f>
        <v>54.991999999999997</v>
      </c>
      <c r="Q6425" s="9">
        <f>MAX(0,Inputs!$B$4-O6425)</f>
        <v>0</v>
      </c>
      <c r="R6425" s="9">
        <f>MAX(0,Inputs!$B$4-P6425)</f>
        <v>0</v>
      </c>
    </row>
    <row r="6426" spans="1:18" ht="15" customHeight="1">
      <c r="A6426" s="4">
        <v>44829.666666666701</v>
      </c>
      <c r="B6426" s="5">
        <v>44829</v>
      </c>
      <c r="C6426" s="6">
        <v>9</v>
      </c>
      <c r="D6426" s="7" t="s">
        <v>36</v>
      </c>
      <c r="E6426" s="7" t="s">
        <v>29</v>
      </c>
      <c r="F6426" s="7" t="s">
        <v>21</v>
      </c>
      <c r="G6426" s="6">
        <v>16</v>
      </c>
      <c r="H6426" s="8">
        <v>4.3890000000000002</v>
      </c>
      <c r="I6426" s="8">
        <v>29.408999999999999</v>
      </c>
      <c r="J6426" s="8">
        <v>0.30099999999999999</v>
      </c>
      <c r="K6426" s="8">
        <v>11.919</v>
      </c>
      <c r="L6426" s="9">
        <f>K6426*Inputs!$B$5</f>
        <v>11.680620000000001</v>
      </c>
      <c r="M6426" s="10">
        <f>IF(AND(OR(C6426=1,C6426=2,C6426=12),G6426&gt;=Inputs!$B$8,G6426&lt;=Inputs!$B$9,K6426&lt;=Inputs!$B$10),1,0)</f>
        <v>0</v>
      </c>
      <c r="N6426" s="9">
        <f>Inputs!$B$4</f>
        <v>54.991999999999997</v>
      </c>
      <c r="O6426" s="9">
        <f>IF(M6426=1,Inputs!$B$6,Inputs!$B$4)</f>
        <v>54.991999999999997</v>
      </c>
      <c r="P6426" s="9">
        <f>IF(M6426=1,Inputs!$B$7,Inputs!$B$4)</f>
        <v>54.991999999999997</v>
      </c>
      <c r="Q6426" s="9">
        <f>MAX(0,Inputs!$B$4-O6426)</f>
        <v>0</v>
      </c>
      <c r="R6426" s="9">
        <f>MAX(0,Inputs!$B$4-P6426)</f>
        <v>0</v>
      </c>
    </row>
    <row r="6427" spans="1:18" ht="15" customHeight="1">
      <c r="A6427" s="4">
        <v>44829.708333333299</v>
      </c>
      <c r="B6427" s="5">
        <v>44829</v>
      </c>
      <c r="C6427" s="6">
        <v>9</v>
      </c>
      <c r="D6427" s="7" t="s">
        <v>36</v>
      </c>
      <c r="E6427" s="7" t="s">
        <v>29</v>
      </c>
      <c r="F6427" s="7" t="s">
        <v>21</v>
      </c>
      <c r="G6427" s="6">
        <v>17</v>
      </c>
      <c r="H6427" s="8">
        <v>4.3890000000000002</v>
      </c>
      <c r="I6427" s="8">
        <v>29.408999999999999</v>
      </c>
      <c r="J6427" s="8">
        <v>0.1152</v>
      </c>
      <c r="K6427" s="8">
        <v>7.2709999999999999</v>
      </c>
      <c r="L6427" s="9">
        <f>K6427*Inputs!$B$5</f>
        <v>7.1255799999999994</v>
      </c>
      <c r="M6427" s="10">
        <f>IF(AND(OR(C6427=1,C6427=2,C6427=12),G6427&gt;=Inputs!$B$8,G6427&lt;=Inputs!$B$9,K6427&lt;=Inputs!$B$10),1,0)</f>
        <v>0</v>
      </c>
      <c r="N6427" s="9">
        <f>Inputs!$B$4</f>
        <v>54.991999999999997</v>
      </c>
      <c r="O6427" s="9">
        <f>IF(M6427=1,Inputs!$B$6,Inputs!$B$4)</f>
        <v>54.991999999999997</v>
      </c>
      <c r="P6427" s="9">
        <f>IF(M6427=1,Inputs!$B$7,Inputs!$B$4)</f>
        <v>54.991999999999997</v>
      </c>
      <c r="Q6427" s="9">
        <f>MAX(0,Inputs!$B$4-O6427)</f>
        <v>0</v>
      </c>
      <c r="R6427" s="9">
        <f>MAX(0,Inputs!$B$4-P6427)</f>
        <v>0</v>
      </c>
    </row>
    <row r="6428" spans="1:18" ht="15" customHeight="1">
      <c r="A6428" s="4">
        <v>44829.75</v>
      </c>
      <c r="B6428" s="5">
        <v>44829</v>
      </c>
      <c r="C6428" s="6">
        <v>9</v>
      </c>
      <c r="D6428" s="7" t="s">
        <v>36</v>
      </c>
      <c r="E6428" s="7" t="s">
        <v>29</v>
      </c>
      <c r="F6428" s="7" t="s">
        <v>21</v>
      </c>
      <c r="G6428" s="6">
        <v>18</v>
      </c>
      <c r="H6428" s="8">
        <v>4.3890000000000002</v>
      </c>
      <c r="I6428" s="8">
        <v>29.408999999999999</v>
      </c>
      <c r="J6428" s="8">
        <v>0.08</v>
      </c>
      <c r="K6428" s="8">
        <v>6.391</v>
      </c>
      <c r="L6428" s="9">
        <f>K6428*Inputs!$B$5</f>
        <v>6.2631800000000002</v>
      </c>
      <c r="M6428" s="10">
        <f>IF(AND(OR(C6428=1,C6428=2,C6428=12),G6428&gt;=Inputs!$B$8,G6428&lt;=Inputs!$B$9,K6428&lt;=Inputs!$B$10),1,0)</f>
        <v>0</v>
      </c>
      <c r="N6428" s="9">
        <f>Inputs!$B$4</f>
        <v>54.991999999999997</v>
      </c>
      <c r="O6428" s="9">
        <f>IF(M6428=1,Inputs!$B$6,Inputs!$B$4)</f>
        <v>54.991999999999997</v>
      </c>
      <c r="P6428" s="9">
        <f>IF(M6428=1,Inputs!$B$7,Inputs!$B$4)</f>
        <v>54.991999999999997</v>
      </c>
      <c r="Q6428" s="9">
        <f>MAX(0,Inputs!$B$4-O6428)</f>
        <v>0</v>
      </c>
      <c r="R6428" s="9">
        <f>MAX(0,Inputs!$B$4-P6428)</f>
        <v>0</v>
      </c>
    </row>
    <row r="6429" spans="1:18" ht="15" customHeight="1">
      <c r="A6429" s="4">
        <v>44829.791666666701</v>
      </c>
      <c r="B6429" s="5">
        <v>44829</v>
      </c>
      <c r="C6429" s="6">
        <v>9</v>
      </c>
      <c r="D6429" s="7" t="s">
        <v>36</v>
      </c>
      <c r="E6429" s="7" t="s">
        <v>29</v>
      </c>
      <c r="F6429" s="7" t="s">
        <v>21</v>
      </c>
      <c r="G6429" s="6">
        <v>19</v>
      </c>
      <c r="H6429" s="8">
        <v>4.3890000000000002</v>
      </c>
      <c r="I6429" s="8">
        <v>29.408999999999999</v>
      </c>
      <c r="J6429" s="8">
        <v>0.17480000000000001</v>
      </c>
      <c r="K6429" s="8">
        <v>8.7639999999999993</v>
      </c>
      <c r="L6429" s="9">
        <f>K6429*Inputs!$B$5</f>
        <v>8.5887199999999986</v>
      </c>
      <c r="M6429" s="10">
        <f>IF(AND(OR(C6429=1,C6429=2,C6429=12),G6429&gt;=Inputs!$B$8,G6429&lt;=Inputs!$B$9,K6429&lt;=Inputs!$B$10),1,0)</f>
        <v>0</v>
      </c>
      <c r="N6429" s="9">
        <f>Inputs!$B$4</f>
        <v>54.991999999999997</v>
      </c>
      <c r="O6429" s="9">
        <f>IF(M6429=1,Inputs!$B$6,Inputs!$B$4)</f>
        <v>54.991999999999997</v>
      </c>
      <c r="P6429" s="9">
        <f>IF(M6429=1,Inputs!$B$7,Inputs!$B$4)</f>
        <v>54.991999999999997</v>
      </c>
      <c r="Q6429" s="9">
        <f>MAX(0,Inputs!$B$4-O6429)</f>
        <v>0</v>
      </c>
      <c r="R6429" s="9">
        <f>MAX(0,Inputs!$B$4-P6429)</f>
        <v>0</v>
      </c>
    </row>
    <row r="6430" spans="1:18" ht="15" customHeight="1">
      <c r="A6430" s="4">
        <v>44829.833333333299</v>
      </c>
      <c r="B6430" s="5">
        <v>44829</v>
      </c>
      <c r="C6430" s="6">
        <v>9</v>
      </c>
      <c r="D6430" s="7" t="s">
        <v>36</v>
      </c>
      <c r="E6430" s="7" t="s">
        <v>29</v>
      </c>
      <c r="F6430" s="7" t="s">
        <v>21</v>
      </c>
      <c r="G6430" s="6">
        <v>20</v>
      </c>
      <c r="H6430" s="8">
        <v>4.3890000000000002</v>
      </c>
      <c r="I6430" s="8">
        <v>29.408999999999999</v>
      </c>
      <c r="J6430" s="8">
        <v>0.22670000000000001</v>
      </c>
      <c r="K6430" s="8">
        <v>10.06</v>
      </c>
      <c r="L6430" s="9">
        <f>K6430*Inputs!$B$5</f>
        <v>9.8588000000000005</v>
      </c>
      <c r="M6430" s="10">
        <f>IF(AND(OR(C6430=1,C6430=2,C6430=12),G6430&gt;=Inputs!$B$8,G6430&lt;=Inputs!$B$9,K6430&lt;=Inputs!$B$10),1,0)</f>
        <v>0</v>
      </c>
      <c r="N6430" s="9">
        <f>Inputs!$B$4</f>
        <v>54.991999999999997</v>
      </c>
      <c r="O6430" s="9">
        <f>IF(M6430=1,Inputs!$B$6,Inputs!$B$4)</f>
        <v>54.991999999999997</v>
      </c>
      <c r="P6430" s="9">
        <f>IF(M6430=1,Inputs!$B$7,Inputs!$B$4)</f>
        <v>54.991999999999997</v>
      </c>
      <c r="Q6430" s="9">
        <f>MAX(0,Inputs!$B$4-O6430)</f>
        <v>0</v>
      </c>
      <c r="R6430" s="9">
        <f>MAX(0,Inputs!$B$4-P6430)</f>
        <v>0</v>
      </c>
    </row>
    <row r="6431" spans="1:18" ht="15" customHeight="1">
      <c r="A6431" s="4">
        <v>44829.875</v>
      </c>
      <c r="B6431" s="5">
        <v>44829</v>
      </c>
      <c r="C6431" s="6">
        <v>9</v>
      </c>
      <c r="D6431" s="7" t="s">
        <v>36</v>
      </c>
      <c r="E6431" s="7" t="s">
        <v>29</v>
      </c>
      <c r="F6431" s="7" t="s">
        <v>21</v>
      </c>
      <c r="G6431" s="6">
        <v>21</v>
      </c>
      <c r="H6431" s="8">
        <v>4.3890000000000002</v>
      </c>
      <c r="I6431" s="8">
        <v>29.408999999999999</v>
      </c>
      <c r="J6431" s="8">
        <v>0.38700000000000001</v>
      </c>
      <c r="K6431" s="8">
        <v>14.071999999999999</v>
      </c>
      <c r="L6431" s="9">
        <f>K6431*Inputs!$B$5</f>
        <v>13.790559999999999</v>
      </c>
      <c r="M6431" s="10">
        <f>IF(AND(OR(C6431=1,C6431=2,C6431=12),G6431&gt;=Inputs!$B$8,G6431&lt;=Inputs!$B$9,K6431&lt;=Inputs!$B$10),1,0)</f>
        <v>0</v>
      </c>
      <c r="N6431" s="9">
        <f>Inputs!$B$4</f>
        <v>54.991999999999997</v>
      </c>
      <c r="O6431" s="9">
        <f>IF(M6431=1,Inputs!$B$6,Inputs!$B$4)</f>
        <v>54.991999999999997</v>
      </c>
      <c r="P6431" s="9">
        <f>IF(M6431=1,Inputs!$B$7,Inputs!$B$4)</f>
        <v>54.991999999999997</v>
      </c>
      <c r="Q6431" s="9">
        <f>MAX(0,Inputs!$B$4-O6431)</f>
        <v>0</v>
      </c>
      <c r="R6431" s="9">
        <f>MAX(0,Inputs!$B$4-P6431)</f>
        <v>0</v>
      </c>
    </row>
    <row r="6432" spans="1:18" ht="15" customHeight="1">
      <c r="A6432" s="4">
        <v>44829.916666666701</v>
      </c>
      <c r="B6432" s="5">
        <v>44829</v>
      </c>
      <c r="C6432" s="6">
        <v>9</v>
      </c>
      <c r="D6432" s="7" t="s">
        <v>36</v>
      </c>
      <c r="E6432" s="7" t="s">
        <v>29</v>
      </c>
      <c r="F6432" s="7" t="s">
        <v>21</v>
      </c>
      <c r="G6432" s="6">
        <v>22</v>
      </c>
      <c r="H6432" s="8">
        <v>4.3890000000000002</v>
      </c>
      <c r="I6432" s="8">
        <v>29.408999999999999</v>
      </c>
      <c r="J6432" s="8">
        <v>0.59719999999999995</v>
      </c>
      <c r="K6432" s="8">
        <v>19.332000000000001</v>
      </c>
      <c r="L6432" s="9">
        <f>K6432*Inputs!$B$5</f>
        <v>18.945360000000001</v>
      </c>
      <c r="M6432" s="10">
        <f>IF(AND(OR(C6432=1,C6432=2,C6432=12),G6432&gt;=Inputs!$B$8,G6432&lt;=Inputs!$B$9,K6432&lt;=Inputs!$B$10),1,0)</f>
        <v>0</v>
      </c>
      <c r="N6432" s="9">
        <f>Inputs!$B$4</f>
        <v>54.991999999999997</v>
      </c>
      <c r="O6432" s="9">
        <f>IF(M6432=1,Inputs!$B$6,Inputs!$B$4)</f>
        <v>54.991999999999997</v>
      </c>
      <c r="P6432" s="9">
        <f>IF(M6432=1,Inputs!$B$7,Inputs!$B$4)</f>
        <v>54.991999999999997</v>
      </c>
      <c r="Q6432" s="9">
        <f>MAX(0,Inputs!$B$4-O6432)</f>
        <v>0</v>
      </c>
      <c r="R6432" s="9">
        <f>MAX(0,Inputs!$B$4-P6432)</f>
        <v>0</v>
      </c>
    </row>
    <row r="6433" spans="1:18" ht="15" customHeight="1">
      <c r="A6433" s="4">
        <v>44829.958333333299</v>
      </c>
      <c r="B6433" s="5">
        <v>44829</v>
      </c>
      <c r="C6433" s="6">
        <v>9</v>
      </c>
      <c r="D6433" s="7" t="s">
        <v>36</v>
      </c>
      <c r="E6433" s="7" t="s">
        <v>29</v>
      </c>
      <c r="F6433" s="7" t="s">
        <v>21</v>
      </c>
      <c r="G6433" s="6">
        <v>23</v>
      </c>
      <c r="H6433" s="8">
        <v>4.3890000000000002</v>
      </c>
      <c r="I6433" s="8">
        <v>29.408999999999999</v>
      </c>
      <c r="J6433" s="8">
        <v>0.8075</v>
      </c>
      <c r="K6433" s="8">
        <v>24.591999999999999</v>
      </c>
      <c r="L6433" s="9">
        <f>K6433*Inputs!$B$5</f>
        <v>24.100159999999999</v>
      </c>
      <c r="M6433" s="10">
        <f>IF(AND(OR(C6433=1,C6433=2,C6433=12),G6433&gt;=Inputs!$B$8,G6433&lt;=Inputs!$B$9,K6433&lt;=Inputs!$B$10),1,0)</f>
        <v>0</v>
      </c>
      <c r="N6433" s="9">
        <f>Inputs!$B$4</f>
        <v>54.991999999999997</v>
      </c>
      <c r="O6433" s="9">
        <f>IF(M6433=1,Inputs!$B$6,Inputs!$B$4)</f>
        <v>54.991999999999997</v>
      </c>
      <c r="P6433" s="9">
        <f>IF(M6433=1,Inputs!$B$7,Inputs!$B$4)</f>
        <v>54.991999999999997</v>
      </c>
      <c r="Q6433" s="9">
        <f>MAX(0,Inputs!$B$4-O6433)</f>
        <v>0</v>
      </c>
      <c r="R6433" s="9">
        <f>MAX(0,Inputs!$B$4-P6433)</f>
        <v>0</v>
      </c>
    </row>
    <row r="6434" spans="1:18" ht="15" customHeight="1">
      <c r="A6434" s="4">
        <v>44830</v>
      </c>
      <c r="B6434" s="5">
        <v>44830</v>
      </c>
      <c r="C6434" s="6">
        <v>9</v>
      </c>
      <c r="D6434" s="7" t="s">
        <v>36</v>
      </c>
      <c r="E6434" s="7" t="s">
        <v>29</v>
      </c>
      <c r="F6434" s="7" t="s">
        <v>22</v>
      </c>
      <c r="G6434" s="6">
        <v>0</v>
      </c>
      <c r="H6434" s="8">
        <v>2.649</v>
      </c>
      <c r="I6434" s="8">
        <v>27.468</v>
      </c>
      <c r="J6434" s="8">
        <v>0.79530000000000001</v>
      </c>
      <c r="K6434" s="8">
        <v>22.388000000000002</v>
      </c>
      <c r="L6434" s="9">
        <f>K6434*Inputs!$B$5</f>
        <v>21.940240000000003</v>
      </c>
      <c r="M6434" s="10">
        <f>IF(AND(OR(C6434=1,C6434=2,C6434=12),G6434&gt;=Inputs!$B$8,G6434&lt;=Inputs!$B$9,K6434&lt;=Inputs!$B$10),1,0)</f>
        <v>0</v>
      </c>
      <c r="N6434" s="9">
        <f>Inputs!$B$4</f>
        <v>54.991999999999997</v>
      </c>
      <c r="O6434" s="9">
        <f>IF(M6434=1,Inputs!$B$6,Inputs!$B$4)</f>
        <v>54.991999999999997</v>
      </c>
      <c r="P6434" s="9">
        <f>IF(M6434=1,Inputs!$B$7,Inputs!$B$4)</f>
        <v>54.991999999999997</v>
      </c>
      <c r="Q6434" s="9">
        <f>MAX(0,Inputs!$B$4-O6434)</f>
        <v>0</v>
      </c>
      <c r="R6434" s="9">
        <f>MAX(0,Inputs!$B$4-P6434)</f>
        <v>0</v>
      </c>
    </row>
    <row r="6435" spans="1:18" ht="15" customHeight="1">
      <c r="A6435" s="4">
        <v>44830.041666666701</v>
      </c>
      <c r="B6435" s="5">
        <v>44830</v>
      </c>
      <c r="C6435" s="6">
        <v>9</v>
      </c>
      <c r="D6435" s="7" t="s">
        <v>36</v>
      </c>
      <c r="E6435" s="7" t="s">
        <v>29</v>
      </c>
      <c r="F6435" s="7" t="s">
        <v>22</v>
      </c>
      <c r="G6435" s="6">
        <v>1</v>
      </c>
      <c r="H6435" s="8">
        <v>2.649</v>
      </c>
      <c r="I6435" s="8">
        <v>27.468</v>
      </c>
      <c r="J6435" s="8">
        <v>0.84509999999999996</v>
      </c>
      <c r="K6435" s="8">
        <v>23.623000000000001</v>
      </c>
      <c r="L6435" s="9">
        <f>K6435*Inputs!$B$5</f>
        <v>23.150539999999999</v>
      </c>
      <c r="M6435" s="10">
        <f>IF(AND(OR(C6435=1,C6435=2,C6435=12),G6435&gt;=Inputs!$B$8,G6435&lt;=Inputs!$B$9,K6435&lt;=Inputs!$B$10),1,0)</f>
        <v>0</v>
      </c>
      <c r="N6435" s="9">
        <f>Inputs!$B$4</f>
        <v>54.991999999999997</v>
      </c>
      <c r="O6435" s="9">
        <f>IF(M6435=1,Inputs!$B$6,Inputs!$B$4)</f>
        <v>54.991999999999997</v>
      </c>
      <c r="P6435" s="9">
        <f>IF(M6435=1,Inputs!$B$7,Inputs!$B$4)</f>
        <v>54.991999999999997</v>
      </c>
      <c r="Q6435" s="9">
        <f>MAX(0,Inputs!$B$4-O6435)</f>
        <v>0</v>
      </c>
      <c r="R6435" s="9">
        <f>MAX(0,Inputs!$B$4-P6435)</f>
        <v>0</v>
      </c>
    </row>
    <row r="6436" spans="1:18" ht="15" customHeight="1">
      <c r="A6436" s="4">
        <v>44830.083333333299</v>
      </c>
      <c r="B6436" s="5">
        <v>44830</v>
      </c>
      <c r="C6436" s="6">
        <v>9</v>
      </c>
      <c r="D6436" s="7" t="s">
        <v>36</v>
      </c>
      <c r="E6436" s="7" t="s">
        <v>29</v>
      </c>
      <c r="F6436" s="7" t="s">
        <v>22</v>
      </c>
      <c r="G6436" s="6">
        <v>2</v>
      </c>
      <c r="H6436" s="8">
        <v>2.649</v>
      </c>
      <c r="I6436" s="8">
        <v>27.468</v>
      </c>
      <c r="J6436" s="8">
        <v>0.89480000000000004</v>
      </c>
      <c r="K6436" s="8">
        <v>24.856999999999999</v>
      </c>
      <c r="L6436" s="9">
        <f>K6436*Inputs!$B$5</f>
        <v>24.359859999999998</v>
      </c>
      <c r="M6436" s="10">
        <f>IF(AND(OR(C6436=1,C6436=2,C6436=12),G6436&gt;=Inputs!$B$8,G6436&lt;=Inputs!$B$9,K6436&lt;=Inputs!$B$10),1,0)</f>
        <v>0</v>
      </c>
      <c r="N6436" s="9">
        <f>Inputs!$B$4</f>
        <v>54.991999999999997</v>
      </c>
      <c r="O6436" s="9">
        <f>IF(M6436=1,Inputs!$B$6,Inputs!$B$4)</f>
        <v>54.991999999999997</v>
      </c>
      <c r="P6436" s="9">
        <f>IF(M6436=1,Inputs!$B$7,Inputs!$B$4)</f>
        <v>54.991999999999997</v>
      </c>
      <c r="Q6436" s="9">
        <f>MAX(0,Inputs!$B$4-O6436)</f>
        <v>0</v>
      </c>
      <c r="R6436" s="9">
        <f>MAX(0,Inputs!$B$4-P6436)</f>
        <v>0</v>
      </c>
    </row>
    <row r="6437" spans="1:18" ht="15" customHeight="1">
      <c r="A6437" s="4">
        <v>44830.125</v>
      </c>
      <c r="B6437" s="5">
        <v>44830</v>
      </c>
      <c r="C6437" s="6">
        <v>9</v>
      </c>
      <c r="D6437" s="7" t="s">
        <v>36</v>
      </c>
      <c r="E6437" s="7" t="s">
        <v>29</v>
      </c>
      <c r="F6437" s="7" t="s">
        <v>22</v>
      </c>
      <c r="G6437" s="6">
        <v>3</v>
      </c>
      <c r="H6437" s="8">
        <v>2.649</v>
      </c>
      <c r="I6437" s="8">
        <v>27.468</v>
      </c>
      <c r="J6437" s="8">
        <v>0.9274</v>
      </c>
      <c r="K6437" s="8">
        <v>25.666</v>
      </c>
      <c r="L6437" s="9">
        <f>K6437*Inputs!$B$5</f>
        <v>25.15268</v>
      </c>
      <c r="M6437" s="10">
        <f>IF(AND(OR(C6437=1,C6437=2,C6437=12),G6437&gt;=Inputs!$B$8,G6437&lt;=Inputs!$B$9,K6437&lt;=Inputs!$B$10),1,0)</f>
        <v>0</v>
      </c>
      <c r="N6437" s="9">
        <f>Inputs!$B$4</f>
        <v>54.991999999999997</v>
      </c>
      <c r="O6437" s="9">
        <f>IF(M6437=1,Inputs!$B$6,Inputs!$B$4)</f>
        <v>54.991999999999997</v>
      </c>
      <c r="P6437" s="9">
        <f>IF(M6437=1,Inputs!$B$7,Inputs!$B$4)</f>
        <v>54.991999999999997</v>
      </c>
      <c r="Q6437" s="9">
        <f>MAX(0,Inputs!$B$4-O6437)</f>
        <v>0</v>
      </c>
      <c r="R6437" s="9">
        <f>MAX(0,Inputs!$B$4-P6437)</f>
        <v>0</v>
      </c>
    </row>
    <row r="6438" spans="1:18" ht="15" customHeight="1">
      <c r="A6438" s="4">
        <v>44830.166666666701</v>
      </c>
      <c r="B6438" s="5">
        <v>44830</v>
      </c>
      <c r="C6438" s="6">
        <v>9</v>
      </c>
      <c r="D6438" s="7" t="s">
        <v>36</v>
      </c>
      <c r="E6438" s="7" t="s">
        <v>29</v>
      </c>
      <c r="F6438" s="7" t="s">
        <v>22</v>
      </c>
      <c r="G6438" s="6">
        <v>4</v>
      </c>
      <c r="H6438" s="8">
        <v>2.649</v>
      </c>
      <c r="I6438" s="8">
        <v>27.468</v>
      </c>
      <c r="J6438" s="8">
        <v>0.96</v>
      </c>
      <c r="K6438" s="8">
        <v>26.475000000000001</v>
      </c>
      <c r="L6438" s="9">
        <f>K6438*Inputs!$B$5</f>
        <v>25.945500000000003</v>
      </c>
      <c r="M6438" s="10">
        <f>IF(AND(OR(C6438=1,C6438=2,C6438=12),G6438&gt;=Inputs!$B$8,G6438&lt;=Inputs!$B$9,K6438&lt;=Inputs!$B$10),1,0)</f>
        <v>0</v>
      </c>
      <c r="N6438" s="9">
        <f>Inputs!$B$4</f>
        <v>54.991999999999997</v>
      </c>
      <c r="O6438" s="9">
        <f>IF(M6438=1,Inputs!$B$6,Inputs!$B$4)</f>
        <v>54.991999999999997</v>
      </c>
      <c r="P6438" s="9">
        <f>IF(M6438=1,Inputs!$B$7,Inputs!$B$4)</f>
        <v>54.991999999999997</v>
      </c>
      <c r="Q6438" s="9">
        <f>MAX(0,Inputs!$B$4-O6438)</f>
        <v>0</v>
      </c>
      <c r="R6438" s="9">
        <f>MAX(0,Inputs!$B$4-P6438)</f>
        <v>0</v>
      </c>
    </row>
    <row r="6439" spans="1:18" ht="15" customHeight="1">
      <c r="A6439" s="4">
        <v>44830.208333333299</v>
      </c>
      <c r="B6439" s="5">
        <v>44830</v>
      </c>
      <c r="C6439" s="6">
        <v>9</v>
      </c>
      <c r="D6439" s="7" t="s">
        <v>36</v>
      </c>
      <c r="E6439" s="7" t="s">
        <v>29</v>
      </c>
      <c r="F6439" s="7" t="s">
        <v>22</v>
      </c>
      <c r="G6439" s="6">
        <v>5</v>
      </c>
      <c r="H6439" s="8">
        <v>2.649</v>
      </c>
      <c r="I6439" s="8">
        <v>27.468</v>
      </c>
      <c r="J6439" s="8">
        <v>0.87939999999999996</v>
      </c>
      <c r="K6439" s="8">
        <v>24.474</v>
      </c>
      <c r="L6439" s="9">
        <f>K6439*Inputs!$B$5</f>
        <v>23.98452</v>
      </c>
      <c r="M6439" s="10">
        <f>IF(AND(OR(C6439=1,C6439=2,C6439=12),G6439&gt;=Inputs!$B$8,G6439&lt;=Inputs!$B$9,K6439&lt;=Inputs!$B$10),1,0)</f>
        <v>0</v>
      </c>
      <c r="N6439" s="9">
        <f>Inputs!$B$4</f>
        <v>54.991999999999997</v>
      </c>
      <c r="O6439" s="9">
        <f>IF(M6439=1,Inputs!$B$6,Inputs!$B$4)</f>
        <v>54.991999999999997</v>
      </c>
      <c r="P6439" s="9">
        <f>IF(M6439=1,Inputs!$B$7,Inputs!$B$4)</f>
        <v>54.991999999999997</v>
      </c>
      <c r="Q6439" s="9">
        <f>MAX(0,Inputs!$B$4-O6439)</f>
        <v>0</v>
      </c>
      <c r="R6439" s="9">
        <f>MAX(0,Inputs!$B$4-P6439)</f>
        <v>0</v>
      </c>
    </row>
    <row r="6440" spans="1:18" ht="15" customHeight="1">
      <c r="A6440" s="4">
        <v>44830.25</v>
      </c>
      <c r="B6440" s="5">
        <v>44830</v>
      </c>
      <c r="C6440" s="6">
        <v>9</v>
      </c>
      <c r="D6440" s="7" t="s">
        <v>36</v>
      </c>
      <c r="E6440" s="7" t="s">
        <v>29</v>
      </c>
      <c r="F6440" s="7" t="s">
        <v>22</v>
      </c>
      <c r="G6440" s="6">
        <v>6</v>
      </c>
      <c r="H6440" s="8">
        <v>2.649</v>
      </c>
      <c r="I6440" s="8">
        <v>27.468</v>
      </c>
      <c r="J6440" s="8">
        <v>0.69840000000000002</v>
      </c>
      <c r="K6440" s="8">
        <v>19.983000000000001</v>
      </c>
      <c r="L6440" s="9">
        <f>K6440*Inputs!$B$5</f>
        <v>19.58334</v>
      </c>
      <c r="M6440" s="10">
        <f>IF(AND(OR(C6440=1,C6440=2,C6440=12),G6440&gt;=Inputs!$B$8,G6440&lt;=Inputs!$B$9,K6440&lt;=Inputs!$B$10),1,0)</f>
        <v>0</v>
      </c>
      <c r="N6440" s="9">
        <f>Inputs!$B$4</f>
        <v>54.991999999999997</v>
      </c>
      <c r="O6440" s="9">
        <f>IF(M6440=1,Inputs!$B$6,Inputs!$B$4)</f>
        <v>54.991999999999997</v>
      </c>
      <c r="P6440" s="9">
        <f>IF(M6440=1,Inputs!$B$7,Inputs!$B$4)</f>
        <v>54.991999999999997</v>
      </c>
      <c r="Q6440" s="9">
        <f>MAX(0,Inputs!$B$4-O6440)</f>
        <v>0</v>
      </c>
      <c r="R6440" s="9">
        <f>MAX(0,Inputs!$B$4-P6440)</f>
        <v>0</v>
      </c>
    </row>
    <row r="6441" spans="1:18" ht="15" customHeight="1">
      <c r="A6441" s="4">
        <v>44830.291666666701</v>
      </c>
      <c r="B6441" s="5">
        <v>44830</v>
      </c>
      <c r="C6441" s="6">
        <v>9</v>
      </c>
      <c r="D6441" s="7" t="s">
        <v>36</v>
      </c>
      <c r="E6441" s="7" t="s">
        <v>29</v>
      </c>
      <c r="F6441" s="7" t="s">
        <v>22</v>
      </c>
      <c r="G6441" s="6">
        <v>7</v>
      </c>
      <c r="H6441" s="8">
        <v>2.649</v>
      </c>
      <c r="I6441" s="8">
        <v>27.468</v>
      </c>
      <c r="J6441" s="8">
        <v>0.51739999999999997</v>
      </c>
      <c r="K6441" s="8">
        <v>15.491</v>
      </c>
      <c r="L6441" s="9">
        <f>K6441*Inputs!$B$5</f>
        <v>15.181179999999999</v>
      </c>
      <c r="M6441" s="10">
        <f>IF(AND(OR(C6441=1,C6441=2,C6441=12),G6441&gt;=Inputs!$B$8,G6441&lt;=Inputs!$B$9,K6441&lt;=Inputs!$B$10),1,0)</f>
        <v>0</v>
      </c>
      <c r="N6441" s="9">
        <f>Inputs!$B$4</f>
        <v>54.991999999999997</v>
      </c>
      <c r="O6441" s="9">
        <f>IF(M6441=1,Inputs!$B$6,Inputs!$B$4)</f>
        <v>54.991999999999997</v>
      </c>
      <c r="P6441" s="9">
        <f>IF(M6441=1,Inputs!$B$7,Inputs!$B$4)</f>
        <v>54.991999999999997</v>
      </c>
      <c r="Q6441" s="9">
        <f>MAX(0,Inputs!$B$4-O6441)</f>
        <v>0</v>
      </c>
      <c r="R6441" s="9">
        <f>MAX(0,Inputs!$B$4-P6441)</f>
        <v>0</v>
      </c>
    </row>
    <row r="6442" spans="1:18" ht="15" customHeight="1">
      <c r="A6442" s="4">
        <v>44830.333333333299</v>
      </c>
      <c r="B6442" s="5">
        <v>44830</v>
      </c>
      <c r="C6442" s="6">
        <v>9</v>
      </c>
      <c r="D6442" s="7" t="s">
        <v>36</v>
      </c>
      <c r="E6442" s="7" t="s">
        <v>29</v>
      </c>
      <c r="F6442" s="7" t="s">
        <v>22</v>
      </c>
      <c r="G6442" s="6">
        <v>8</v>
      </c>
      <c r="H6442" s="8">
        <v>2.649</v>
      </c>
      <c r="I6442" s="8">
        <v>27.468</v>
      </c>
      <c r="J6442" s="8">
        <v>0.31840000000000002</v>
      </c>
      <c r="K6442" s="8">
        <v>10.552</v>
      </c>
      <c r="L6442" s="9">
        <f>K6442*Inputs!$B$5</f>
        <v>10.340959999999999</v>
      </c>
      <c r="M6442" s="10">
        <f>IF(AND(OR(C6442=1,C6442=2,C6442=12),G6442&gt;=Inputs!$B$8,G6442&lt;=Inputs!$B$9,K6442&lt;=Inputs!$B$10),1,0)</f>
        <v>0</v>
      </c>
      <c r="N6442" s="9">
        <f>Inputs!$B$4</f>
        <v>54.991999999999997</v>
      </c>
      <c r="O6442" s="9">
        <f>IF(M6442=1,Inputs!$B$6,Inputs!$B$4)</f>
        <v>54.991999999999997</v>
      </c>
      <c r="P6442" s="9">
        <f>IF(M6442=1,Inputs!$B$7,Inputs!$B$4)</f>
        <v>54.991999999999997</v>
      </c>
      <c r="Q6442" s="9">
        <f>MAX(0,Inputs!$B$4-O6442)</f>
        <v>0</v>
      </c>
      <c r="R6442" s="9">
        <f>MAX(0,Inputs!$B$4-P6442)</f>
        <v>0</v>
      </c>
    </row>
    <row r="6443" spans="1:18" ht="15" customHeight="1">
      <c r="A6443" s="4">
        <v>44830.375</v>
      </c>
      <c r="B6443" s="5">
        <v>44830</v>
      </c>
      <c r="C6443" s="6">
        <v>9</v>
      </c>
      <c r="D6443" s="7" t="s">
        <v>36</v>
      </c>
      <c r="E6443" s="7" t="s">
        <v>29</v>
      </c>
      <c r="F6443" s="7" t="s">
        <v>22</v>
      </c>
      <c r="G6443" s="6">
        <v>9</v>
      </c>
      <c r="H6443" s="8">
        <v>2.649</v>
      </c>
      <c r="I6443" s="8">
        <v>27.468</v>
      </c>
      <c r="J6443" s="8">
        <v>0.30299999999999999</v>
      </c>
      <c r="K6443" s="8">
        <v>10.169</v>
      </c>
      <c r="L6443" s="9">
        <f>K6443*Inputs!$B$5</f>
        <v>9.9656199999999995</v>
      </c>
      <c r="M6443" s="10">
        <f>IF(AND(OR(C6443=1,C6443=2,C6443=12),G6443&gt;=Inputs!$B$8,G6443&lt;=Inputs!$B$9,K6443&lt;=Inputs!$B$10),1,0)</f>
        <v>0</v>
      </c>
      <c r="N6443" s="9">
        <f>Inputs!$B$4</f>
        <v>54.991999999999997</v>
      </c>
      <c r="O6443" s="9">
        <f>IF(M6443=1,Inputs!$B$6,Inputs!$B$4)</f>
        <v>54.991999999999997</v>
      </c>
      <c r="P6443" s="9">
        <f>IF(M6443=1,Inputs!$B$7,Inputs!$B$4)</f>
        <v>54.991999999999997</v>
      </c>
      <c r="Q6443" s="9">
        <f>MAX(0,Inputs!$B$4-O6443)</f>
        <v>0</v>
      </c>
      <c r="R6443" s="9">
        <f>MAX(0,Inputs!$B$4-P6443)</f>
        <v>0</v>
      </c>
    </row>
    <row r="6444" spans="1:18" ht="15" customHeight="1">
      <c r="A6444" s="4">
        <v>44830.416666666701</v>
      </c>
      <c r="B6444" s="5">
        <v>44830</v>
      </c>
      <c r="C6444" s="6">
        <v>9</v>
      </c>
      <c r="D6444" s="7" t="s">
        <v>36</v>
      </c>
      <c r="E6444" s="7" t="s">
        <v>29</v>
      </c>
      <c r="F6444" s="7" t="s">
        <v>22</v>
      </c>
      <c r="G6444" s="6">
        <v>10</v>
      </c>
      <c r="H6444" s="8">
        <v>2.649</v>
      </c>
      <c r="I6444" s="8">
        <v>27.468</v>
      </c>
      <c r="J6444" s="8">
        <v>0.30640000000000001</v>
      </c>
      <c r="K6444" s="8">
        <v>10.254</v>
      </c>
      <c r="L6444" s="9">
        <f>K6444*Inputs!$B$5</f>
        <v>10.048919999999999</v>
      </c>
      <c r="M6444" s="10">
        <f>IF(AND(OR(C6444=1,C6444=2,C6444=12),G6444&gt;=Inputs!$B$8,G6444&lt;=Inputs!$B$9,K6444&lt;=Inputs!$B$10),1,0)</f>
        <v>0</v>
      </c>
      <c r="N6444" s="9">
        <f>Inputs!$B$4</f>
        <v>54.991999999999997</v>
      </c>
      <c r="O6444" s="9">
        <f>IF(M6444=1,Inputs!$B$6,Inputs!$B$4)</f>
        <v>54.991999999999997</v>
      </c>
      <c r="P6444" s="9">
        <f>IF(M6444=1,Inputs!$B$7,Inputs!$B$4)</f>
        <v>54.991999999999997</v>
      </c>
      <c r="Q6444" s="9">
        <f>MAX(0,Inputs!$B$4-O6444)</f>
        <v>0</v>
      </c>
      <c r="R6444" s="9">
        <f>MAX(0,Inputs!$B$4-P6444)</f>
        <v>0</v>
      </c>
    </row>
    <row r="6445" spans="1:18" ht="15" customHeight="1">
      <c r="A6445" s="4">
        <v>44830.458333333299</v>
      </c>
      <c r="B6445" s="5">
        <v>44830</v>
      </c>
      <c r="C6445" s="6">
        <v>9</v>
      </c>
      <c r="D6445" s="7" t="s">
        <v>36</v>
      </c>
      <c r="E6445" s="7" t="s">
        <v>29</v>
      </c>
      <c r="F6445" s="7" t="s">
        <v>22</v>
      </c>
      <c r="G6445" s="6">
        <v>11</v>
      </c>
      <c r="H6445" s="8">
        <v>2.649</v>
      </c>
      <c r="I6445" s="8">
        <v>27.468</v>
      </c>
      <c r="J6445" s="8">
        <v>0.32919999999999999</v>
      </c>
      <c r="K6445" s="8">
        <v>10.818</v>
      </c>
      <c r="L6445" s="9">
        <f>K6445*Inputs!$B$5</f>
        <v>10.60164</v>
      </c>
      <c r="M6445" s="10">
        <f>IF(AND(OR(C6445=1,C6445=2,C6445=12),G6445&gt;=Inputs!$B$8,G6445&lt;=Inputs!$B$9,K6445&lt;=Inputs!$B$10),1,0)</f>
        <v>0</v>
      </c>
      <c r="N6445" s="9">
        <f>Inputs!$B$4</f>
        <v>54.991999999999997</v>
      </c>
      <c r="O6445" s="9">
        <f>IF(M6445=1,Inputs!$B$6,Inputs!$B$4)</f>
        <v>54.991999999999997</v>
      </c>
      <c r="P6445" s="9">
        <f>IF(M6445=1,Inputs!$B$7,Inputs!$B$4)</f>
        <v>54.991999999999997</v>
      </c>
      <c r="Q6445" s="9">
        <f>MAX(0,Inputs!$B$4-O6445)</f>
        <v>0</v>
      </c>
      <c r="R6445" s="9">
        <f>MAX(0,Inputs!$B$4-P6445)</f>
        <v>0</v>
      </c>
    </row>
    <row r="6446" spans="1:18" ht="15" customHeight="1">
      <c r="A6446" s="4">
        <v>44830.5</v>
      </c>
      <c r="B6446" s="5">
        <v>44830</v>
      </c>
      <c r="C6446" s="6">
        <v>9</v>
      </c>
      <c r="D6446" s="7" t="s">
        <v>36</v>
      </c>
      <c r="E6446" s="7" t="s">
        <v>29</v>
      </c>
      <c r="F6446" s="7" t="s">
        <v>22</v>
      </c>
      <c r="G6446" s="6">
        <v>12</v>
      </c>
      <c r="H6446" s="8">
        <v>2.649</v>
      </c>
      <c r="I6446" s="8">
        <v>27.468</v>
      </c>
      <c r="J6446" s="8">
        <v>0.35189999999999999</v>
      </c>
      <c r="K6446" s="8">
        <v>11.382999999999999</v>
      </c>
      <c r="L6446" s="9">
        <f>K6446*Inputs!$B$5</f>
        <v>11.155339999999999</v>
      </c>
      <c r="M6446" s="10">
        <f>IF(AND(OR(C6446=1,C6446=2,C6446=12),G6446&gt;=Inputs!$B$8,G6446&lt;=Inputs!$B$9,K6446&lt;=Inputs!$B$10),1,0)</f>
        <v>0</v>
      </c>
      <c r="N6446" s="9">
        <f>Inputs!$B$4</f>
        <v>54.991999999999997</v>
      </c>
      <c r="O6446" s="9">
        <f>IF(M6446=1,Inputs!$B$6,Inputs!$B$4)</f>
        <v>54.991999999999997</v>
      </c>
      <c r="P6446" s="9">
        <f>IF(M6446=1,Inputs!$B$7,Inputs!$B$4)</f>
        <v>54.991999999999997</v>
      </c>
      <c r="Q6446" s="9">
        <f>MAX(0,Inputs!$B$4-O6446)</f>
        <v>0</v>
      </c>
      <c r="R6446" s="9">
        <f>MAX(0,Inputs!$B$4-P6446)</f>
        <v>0</v>
      </c>
    </row>
    <row r="6447" spans="1:18" ht="15" customHeight="1">
      <c r="A6447" s="4">
        <v>44830.541666666701</v>
      </c>
      <c r="B6447" s="5">
        <v>44830</v>
      </c>
      <c r="C6447" s="6">
        <v>9</v>
      </c>
      <c r="D6447" s="7" t="s">
        <v>36</v>
      </c>
      <c r="E6447" s="7" t="s">
        <v>29</v>
      </c>
      <c r="F6447" s="7" t="s">
        <v>22</v>
      </c>
      <c r="G6447" s="6">
        <v>13</v>
      </c>
      <c r="H6447" s="8">
        <v>2.649</v>
      </c>
      <c r="I6447" s="8">
        <v>27.468</v>
      </c>
      <c r="J6447" s="8">
        <v>0.38229999999999997</v>
      </c>
      <c r="K6447" s="8">
        <v>12.138</v>
      </c>
      <c r="L6447" s="9">
        <f>K6447*Inputs!$B$5</f>
        <v>11.895239999999999</v>
      </c>
      <c r="M6447" s="10">
        <f>IF(AND(OR(C6447=1,C6447=2,C6447=12),G6447&gt;=Inputs!$B$8,G6447&lt;=Inputs!$B$9,K6447&lt;=Inputs!$B$10),1,0)</f>
        <v>0</v>
      </c>
      <c r="N6447" s="9">
        <f>Inputs!$B$4</f>
        <v>54.991999999999997</v>
      </c>
      <c r="O6447" s="9">
        <f>IF(M6447=1,Inputs!$B$6,Inputs!$B$4)</f>
        <v>54.991999999999997</v>
      </c>
      <c r="P6447" s="9">
        <f>IF(M6447=1,Inputs!$B$7,Inputs!$B$4)</f>
        <v>54.991999999999997</v>
      </c>
      <c r="Q6447" s="9">
        <f>MAX(0,Inputs!$B$4-O6447)</f>
        <v>0</v>
      </c>
      <c r="R6447" s="9">
        <f>MAX(0,Inputs!$B$4-P6447)</f>
        <v>0</v>
      </c>
    </row>
    <row r="6448" spans="1:18" ht="15" customHeight="1">
      <c r="A6448" s="4">
        <v>44830.583333333299</v>
      </c>
      <c r="B6448" s="5">
        <v>44830</v>
      </c>
      <c r="C6448" s="6">
        <v>9</v>
      </c>
      <c r="D6448" s="7" t="s">
        <v>36</v>
      </c>
      <c r="E6448" s="7" t="s">
        <v>29</v>
      </c>
      <c r="F6448" s="7" t="s">
        <v>22</v>
      </c>
      <c r="G6448" s="6">
        <v>14</v>
      </c>
      <c r="H6448" s="8">
        <v>2.649</v>
      </c>
      <c r="I6448" s="8">
        <v>27.468</v>
      </c>
      <c r="J6448" s="8">
        <v>0.35620000000000002</v>
      </c>
      <c r="K6448" s="8">
        <v>11.489000000000001</v>
      </c>
      <c r="L6448" s="9">
        <f>K6448*Inputs!$B$5</f>
        <v>11.259220000000001</v>
      </c>
      <c r="M6448" s="10">
        <f>IF(AND(OR(C6448=1,C6448=2,C6448=12),G6448&gt;=Inputs!$B$8,G6448&lt;=Inputs!$B$9,K6448&lt;=Inputs!$B$10),1,0)</f>
        <v>0</v>
      </c>
      <c r="N6448" s="9">
        <f>Inputs!$B$4</f>
        <v>54.991999999999997</v>
      </c>
      <c r="O6448" s="9">
        <f>IF(M6448=1,Inputs!$B$6,Inputs!$B$4)</f>
        <v>54.991999999999997</v>
      </c>
      <c r="P6448" s="9">
        <f>IF(M6448=1,Inputs!$B$7,Inputs!$B$4)</f>
        <v>54.991999999999997</v>
      </c>
      <c r="Q6448" s="9">
        <f>MAX(0,Inputs!$B$4-O6448)</f>
        <v>0</v>
      </c>
      <c r="R6448" s="9">
        <f>MAX(0,Inputs!$B$4-P6448)</f>
        <v>0</v>
      </c>
    </row>
    <row r="6449" spans="1:18" ht="15" customHeight="1">
      <c r="A6449" s="4">
        <v>44830.625</v>
      </c>
      <c r="B6449" s="5">
        <v>44830</v>
      </c>
      <c r="C6449" s="6">
        <v>9</v>
      </c>
      <c r="D6449" s="7" t="s">
        <v>36</v>
      </c>
      <c r="E6449" s="7" t="s">
        <v>29</v>
      </c>
      <c r="F6449" s="7" t="s">
        <v>22</v>
      </c>
      <c r="G6449" s="6">
        <v>15</v>
      </c>
      <c r="H6449" s="8">
        <v>2.649</v>
      </c>
      <c r="I6449" s="8">
        <v>27.468</v>
      </c>
      <c r="J6449" s="8">
        <v>0.31840000000000002</v>
      </c>
      <c r="K6449" s="8">
        <v>10.552</v>
      </c>
      <c r="L6449" s="9">
        <f>K6449*Inputs!$B$5</f>
        <v>10.340959999999999</v>
      </c>
      <c r="M6449" s="10">
        <f>IF(AND(OR(C6449=1,C6449=2,C6449=12),G6449&gt;=Inputs!$B$8,G6449&lt;=Inputs!$B$9,K6449&lt;=Inputs!$B$10),1,0)</f>
        <v>0</v>
      </c>
      <c r="N6449" s="9">
        <f>Inputs!$B$4</f>
        <v>54.991999999999997</v>
      </c>
      <c r="O6449" s="9">
        <f>IF(M6449=1,Inputs!$B$6,Inputs!$B$4)</f>
        <v>54.991999999999997</v>
      </c>
      <c r="P6449" s="9">
        <f>IF(M6449=1,Inputs!$B$7,Inputs!$B$4)</f>
        <v>54.991999999999997</v>
      </c>
      <c r="Q6449" s="9">
        <f>MAX(0,Inputs!$B$4-O6449)</f>
        <v>0</v>
      </c>
      <c r="R6449" s="9">
        <f>MAX(0,Inputs!$B$4-P6449)</f>
        <v>0</v>
      </c>
    </row>
    <row r="6450" spans="1:18" ht="15" customHeight="1">
      <c r="A6450" s="4">
        <v>44830.666666666701</v>
      </c>
      <c r="B6450" s="5">
        <v>44830</v>
      </c>
      <c r="C6450" s="6">
        <v>9</v>
      </c>
      <c r="D6450" s="7" t="s">
        <v>36</v>
      </c>
      <c r="E6450" s="7" t="s">
        <v>29</v>
      </c>
      <c r="F6450" s="7" t="s">
        <v>22</v>
      </c>
      <c r="G6450" s="6">
        <v>16</v>
      </c>
      <c r="H6450" s="8">
        <v>2.649</v>
      </c>
      <c r="I6450" s="8">
        <v>27.468</v>
      </c>
      <c r="J6450" s="8">
        <v>0.24299999999999999</v>
      </c>
      <c r="K6450" s="8">
        <v>8.6790000000000003</v>
      </c>
      <c r="L6450" s="9">
        <f>K6450*Inputs!$B$5</f>
        <v>8.5054200000000009</v>
      </c>
      <c r="M6450" s="10">
        <f>IF(AND(OR(C6450=1,C6450=2,C6450=12),G6450&gt;=Inputs!$B$8,G6450&lt;=Inputs!$B$9,K6450&lt;=Inputs!$B$10),1,0)</f>
        <v>0</v>
      </c>
      <c r="N6450" s="9">
        <f>Inputs!$B$4</f>
        <v>54.991999999999997</v>
      </c>
      <c r="O6450" s="9">
        <f>IF(M6450=1,Inputs!$B$6,Inputs!$B$4)</f>
        <v>54.991999999999997</v>
      </c>
      <c r="P6450" s="9">
        <f>IF(M6450=1,Inputs!$B$7,Inputs!$B$4)</f>
        <v>54.991999999999997</v>
      </c>
      <c r="Q6450" s="9">
        <f>MAX(0,Inputs!$B$4-O6450)</f>
        <v>0</v>
      </c>
      <c r="R6450" s="9">
        <f>MAX(0,Inputs!$B$4-P6450)</f>
        <v>0</v>
      </c>
    </row>
    <row r="6451" spans="1:18" ht="15" customHeight="1">
      <c r="A6451" s="4">
        <v>44830.708333333299</v>
      </c>
      <c r="B6451" s="5">
        <v>44830</v>
      </c>
      <c r="C6451" s="6">
        <v>9</v>
      </c>
      <c r="D6451" s="7" t="s">
        <v>36</v>
      </c>
      <c r="E6451" s="7" t="s">
        <v>29</v>
      </c>
      <c r="F6451" s="7" t="s">
        <v>22</v>
      </c>
      <c r="G6451" s="6">
        <v>17</v>
      </c>
      <c r="H6451" s="8">
        <v>2.649</v>
      </c>
      <c r="I6451" s="8">
        <v>27.468</v>
      </c>
      <c r="J6451" s="8">
        <v>9.5399999999999999E-2</v>
      </c>
      <c r="K6451" s="8">
        <v>5.0179999999999998</v>
      </c>
      <c r="L6451" s="9">
        <f>K6451*Inputs!$B$5</f>
        <v>4.9176399999999996</v>
      </c>
      <c r="M6451" s="10">
        <f>IF(AND(OR(C6451=1,C6451=2,C6451=12),G6451&gt;=Inputs!$B$8,G6451&lt;=Inputs!$B$9,K6451&lt;=Inputs!$B$10),1,0)</f>
        <v>0</v>
      </c>
      <c r="N6451" s="9">
        <f>Inputs!$B$4</f>
        <v>54.991999999999997</v>
      </c>
      <c r="O6451" s="9">
        <f>IF(M6451=1,Inputs!$B$6,Inputs!$B$4)</f>
        <v>54.991999999999997</v>
      </c>
      <c r="P6451" s="9">
        <f>IF(M6451=1,Inputs!$B$7,Inputs!$B$4)</f>
        <v>54.991999999999997</v>
      </c>
      <c r="Q6451" s="9">
        <f>MAX(0,Inputs!$B$4-O6451)</f>
        <v>0</v>
      </c>
      <c r="R6451" s="9">
        <f>MAX(0,Inputs!$B$4-P6451)</f>
        <v>0</v>
      </c>
    </row>
    <row r="6452" spans="1:18" ht="15" customHeight="1">
      <c r="A6452" s="4">
        <v>44830.75</v>
      </c>
      <c r="B6452" s="5">
        <v>44830</v>
      </c>
      <c r="C6452" s="6">
        <v>9</v>
      </c>
      <c r="D6452" s="7" t="s">
        <v>36</v>
      </c>
      <c r="E6452" s="7" t="s">
        <v>29</v>
      </c>
      <c r="F6452" s="7" t="s">
        <v>22</v>
      </c>
      <c r="G6452" s="6">
        <v>18</v>
      </c>
      <c r="H6452" s="8">
        <v>2.649</v>
      </c>
      <c r="I6452" s="8">
        <v>27.468</v>
      </c>
      <c r="J6452" s="8">
        <v>0.08</v>
      </c>
      <c r="K6452" s="8">
        <v>4.6349999999999998</v>
      </c>
      <c r="L6452" s="9">
        <f>K6452*Inputs!$B$5</f>
        <v>4.5423</v>
      </c>
      <c r="M6452" s="10">
        <f>IF(AND(OR(C6452=1,C6452=2,C6452=12),G6452&gt;=Inputs!$B$8,G6452&lt;=Inputs!$B$9,K6452&lt;=Inputs!$B$10),1,0)</f>
        <v>0</v>
      </c>
      <c r="N6452" s="9">
        <f>Inputs!$B$4</f>
        <v>54.991999999999997</v>
      </c>
      <c r="O6452" s="9">
        <f>IF(M6452=1,Inputs!$B$6,Inputs!$B$4)</f>
        <v>54.991999999999997</v>
      </c>
      <c r="P6452" s="9">
        <f>IF(M6452=1,Inputs!$B$7,Inputs!$B$4)</f>
        <v>54.991999999999997</v>
      </c>
      <c r="Q6452" s="9">
        <f>MAX(0,Inputs!$B$4-O6452)</f>
        <v>0</v>
      </c>
      <c r="R6452" s="9">
        <f>MAX(0,Inputs!$B$4-P6452)</f>
        <v>0</v>
      </c>
    </row>
    <row r="6453" spans="1:18" ht="15" customHeight="1">
      <c r="A6453" s="4">
        <v>44830.791666666701</v>
      </c>
      <c r="B6453" s="5">
        <v>44830</v>
      </c>
      <c r="C6453" s="6">
        <v>9</v>
      </c>
      <c r="D6453" s="7" t="s">
        <v>36</v>
      </c>
      <c r="E6453" s="7" t="s">
        <v>29</v>
      </c>
      <c r="F6453" s="7" t="s">
        <v>22</v>
      </c>
      <c r="G6453" s="6">
        <v>19</v>
      </c>
      <c r="H6453" s="8">
        <v>2.649</v>
      </c>
      <c r="I6453" s="8">
        <v>27.468</v>
      </c>
      <c r="J6453" s="8">
        <v>0.16320000000000001</v>
      </c>
      <c r="K6453" s="8">
        <v>6.6989999999999998</v>
      </c>
      <c r="L6453" s="9">
        <f>K6453*Inputs!$B$5</f>
        <v>6.5650199999999996</v>
      </c>
      <c r="M6453" s="10">
        <f>IF(AND(OR(C6453=1,C6453=2,C6453=12),G6453&gt;=Inputs!$B$8,G6453&lt;=Inputs!$B$9,K6453&lt;=Inputs!$B$10),1,0)</f>
        <v>0</v>
      </c>
      <c r="N6453" s="9">
        <f>Inputs!$B$4</f>
        <v>54.991999999999997</v>
      </c>
      <c r="O6453" s="9">
        <f>IF(M6453=1,Inputs!$B$6,Inputs!$B$4)</f>
        <v>54.991999999999997</v>
      </c>
      <c r="P6453" s="9">
        <f>IF(M6453=1,Inputs!$B$7,Inputs!$B$4)</f>
        <v>54.991999999999997</v>
      </c>
      <c r="Q6453" s="9">
        <f>MAX(0,Inputs!$B$4-O6453)</f>
        <v>0</v>
      </c>
      <c r="R6453" s="9">
        <f>MAX(0,Inputs!$B$4-P6453)</f>
        <v>0</v>
      </c>
    </row>
    <row r="6454" spans="1:18" ht="15" customHeight="1">
      <c r="A6454" s="4">
        <v>44830.833333333299</v>
      </c>
      <c r="B6454" s="5">
        <v>44830</v>
      </c>
      <c r="C6454" s="6">
        <v>9</v>
      </c>
      <c r="D6454" s="7" t="s">
        <v>36</v>
      </c>
      <c r="E6454" s="7" t="s">
        <v>29</v>
      </c>
      <c r="F6454" s="7" t="s">
        <v>22</v>
      </c>
      <c r="G6454" s="6">
        <v>20</v>
      </c>
      <c r="H6454" s="8">
        <v>2.649</v>
      </c>
      <c r="I6454" s="8">
        <v>27.468</v>
      </c>
      <c r="J6454" s="8">
        <v>0.2087</v>
      </c>
      <c r="K6454" s="8">
        <v>7.8280000000000003</v>
      </c>
      <c r="L6454" s="9">
        <f>K6454*Inputs!$B$5</f>
        <v>7.6714400000000005</v>
      </c>
      <c r="M6454" s="10">
        <f>IF(AND(OR(C6454=1,C6454=2,C6454=12),G6454&gt;=Inputs!$B$8,G6454&lt;=Inputs!$B$9,K6454&lt;=Inputs!$B$10),1,0)</f>
        <v>0</v>
      </c>
      <c r="N6454" s="9">
        <f>Inputs!$B$4</f>
        <v>54.991999999999997</v>
      </c>
      <c r="O6454" s="9">
        <f>IF(M6454=1,Inputs!$B$6,Inputs!$B$4)</f>
        <v>54.991999999999997</v>
      </c>
      <c r="P6454" s="9">
        <f>IF(M6454=1,Inputs!$B$7,Inputs!$B$4)</f>
        <v>54.991999999999997</v>
      </c>
      <c r="Q6454" s="9">
        <f>MAX(0,Inputs!$B$4-O6454)</f>
        <v>0</v>
      </c>
      <c r="R6454" s="9">
        <f>MAX(0,Inputs!$B$4-P6454)</f>
        <v>0</v>
      </c>
    </row>
    <row r="6455" spans="1:18" ht="15" customHeight="1">
      <c r="A6455" s="4">
        <v>44830.875</v>
      </c>
      <c r="B6455" s="5">
        <v>44830</v>
      </c>
      <c r="C6455" s="6">
        <v>9</v>
      </c>
      <c r="D6455" s="7" t="s">
        <v>36</v>
      </c>
      <c r="E6455" s="7" t="s">
        <v>29</v>
      </c>
      <c r="F6455" s="7" t="s">
        <v>22</v>
      </c>
      <c r="G6455" s="6">
        <v>21</v>
      </c>
      <c r="H6455" s="8">
        <v>2.649</v>
      </c>
      <c r="I6455" s="8">
        <v>27.468</v>
      </c>
      <c r="J6455" s="8">
        <v>0.33389999999999997</v>
      </c>
      <c r="K6455" s="8">
        <v>10.936</v>
      </c>
      <c r="L6455" s="9">
        <f>K6455*Inputs!$B$5</f>
        <v>10.717280000000001</v>
      </c>
      <c r="M6455" s="10">
        <f>IF(AND(OR(C6455=1,C6455=2,C6455=12),G6455&gt;=Inputs!$B$8,G6455&lt;=Inputs!$B$9,K6455&lt;=Inputs!$B$10),1,0)</f>
        <v>0</v>
      </c>
      <c r="N6455" s="9">
        <f>Inputs!$B$4</f>
        <v>54.991999999999997</v>
      </c>
      <c r="O6455" s="9">
        <f>IF(M6455=1,Inputs!$B$6,Inputs!$B$4)</f>
        <v>54.991999999999997</v>
      </c>
      <c r="P6455" s="9">
        <f>IF(M6455=1,Inputs!$B$7,Inputs!$B$4)</f>
        <v>54.991999999999997</v>
      </c>
      <c r="Q6455" s="9">
        <f>MAX(0,Inputs!$B$4-O6455)</f>
        <v>0</v>
      </c>
      <c r="R6455" s="9">
        <f>MAX(0,Inputs!$B$4-P6455)</f>
        <v>0</v>
      </c>
    </row>
    <row r="6456" spans="1:18" ht="15" customHeight="1">
      <c r="A6456" s="4">
        <v>44830.916666666701</v>
      </c>
      <c r="B6456" s="5">
        <v>44830</v>
      </c>
      <c r="C6456" s="6">
        <v>9</v>
      </c>
      <c r="D6456" s="7" t="s">
        <v>36</v>
      </c>
      <c r="E6456" s="7" t="s">
        <v>29</v>
      </c>
      <c r="F6456" s="7" t="s">
        <v>22</v>
      </c>
      <c r="G6456" s="6">
        <v>22</v>
      </c>
      <c r="H6456" s="8">
        <v>2.649</v>
      </c>
      <c r="I6456" s="8">
        <v>27.468</v>
      </c>
      <c r="J6456" s="8">
        <v>0.51829999999999998</v>
      </c>
      <c r="K6456" s="8">
        <v>15.512</v>
      </c>
      <c r="L6456" s="9">
        <f>K6456*Inputs!$B$5</f>
        <v>15.20176</v>
      </c>
      <c r="M6456" s="10">
        <f>IF(AND(OR(C6456=1,C6456=2,C6456=12),G6456&gt;=Inputs!$B$8,G6456&lt;=Inputs!$B$9,K6456&lt;=Inputs!$B$10),1,0)</f>
        <v>0</v>
      </c>
      <c r="N6456" s="9">
        <f>Inputs!$B$4</f>
        <v>54.991999999999997</v>
      </c>
      <c r="O6456" s="9">
        <f>IF(M6456=1,Inputs!$B$6,Inputs!$B$4)</f>
        <v>54.991999999999997</v>
      </c>
      <c r="P6456" s="9">
        <f>IF(M6456=1,Inputs!$B$7,Inputs!$B$4)</f>
        <v>54.991999999999997</v>
      </c>
      <c r="Q6456" s="9">
        <f>MAX(0,Inputs!$B$4-O6456)</f>
        <v>0</v>
      </c>
      <c r="R6456" s="9">
        <f>MAX(0,Inputs!$B$4-P6456)</f>
        <v>0</v>
      </c>
    </row>
    <row r="6457" spans="1:18" ht="15" customHeight="1">
      <c r="A6457" s="4">
        <v>44830.958333333299</v>
      </c>
      <c r="B6457" s="5">
        <v>44830</v>
      </c>
      <c r="C6457" s="6">
        <v>9</v>
      </c>
      <c r="D6457" s="7" t="s">
        <v>36</v>
      </c>
      <c r="E6457" s="7" t="s">
        <v>29</v>
      </c>
      <c r="F6457" s="7" t="s">
        <v>22</v>
      </c>
      <c r="G6457" s="6">
        <v>23</v>
      </c>
      <c r="H6457" s="8">
        <v>2.649</v>
      </c>
      <c r="I6457" s="8">
        <v>27.468</v>
      </c>
      <c r="J6457" s="8">
        <v>0.70269999999999999</v>
      </c>
      <c r="K6457" s="8">
        <v>20.088999999999999</v>
      </c>
      <c r="L6457" s="9">
        <f>K6457*Inputs!$B$5</f>
        <v>19.68722</v>
      </c>
      <c r="M6457" s="10">
        <f>IF(AND(OR(C6457=1,C6457=2,C6457=12),G6457&gt;=Inputs!$B$8,G6457&lt;=Inputs!$B$9,K6457&lt;=Inputs!$B$10),1,0)</f>
        <v>0</v>
      </c>
      <c r="N6457" s="9">
        <f>Inputs!$B$4</f>
        <v>54.991999999999997</v>
      </c>
      <c r="O6457" s="9">
        <f>IF(M6457=1,Inputs!$B$6,Inputs!$B$4)</f>
        <v>54.991999999999997</v>
      </c>
      <c r="P6457" s="9">
        <f>IF(M6457=1,Inputs!$B$7,Inputs!$B$4)</f>
        <v>54.991999999999997</v>
      </c>
      <c r="Q6457" s="9">
        <f>MAX(0,Inputs!$B$4-O6457)</f>
        <v>0</v>
      </c>
      <c r="R6457" s="9">
        <f>MAX(0,Inputs!$B$4-P6457)</f>
        <v>0</v>
      </c>
    </row>
    <row r="6458" spans="1:18" ht="15" customHeight="1">
      <c r="A6458" s="4">
        <v>44831</v>
      </c>
      <c r="B6458" s="5">
        <v>44831</v>
      </c>
      <c r="C6458" s="6">
        <v>9</v>
      </c>
      <c r="D6458" s="7" t="s">
        <v>36</v>
      </c>
      <c r="E6458" s="7" t="s">
        <v>29</v>
      </c>
      <c r="F6458" s="7" t="s">
        <v>23</v>
      </c>
      <c r="G6458" s="6">
        <v>0</v>
      </c>
      <c r="H6458" s="8">
        <v>1.9379999999999999</v>
      </c>
      <c r="I6458" s="8">
        <v>24.312999999999999</v>
      </c>
      <c r="J6458" s="8">
        <v>0.89910000000000001</v>
      </c>
      <c r="K6458" s="8">
        <v>22.055</v>
      </c>
      <c r="L6458" s="9">
        <f>K6458*Inputs!$B$5</f>
        <v>21.613900000000001</v>
      </c>
      <c r="M6458" s="10">
        <f>IF(AND(OR(C6458=1,C6458=2,C6458=12),G6458&gt;=Inputs!$B$8,G6458&lt;=Inputs!$B$9,K6458&lt;=Inputs!$B$10),1,0)</f>
        <v>0</v>
      </c>
      <c r="N6458" s="9">
        <f>Inputs!$B$4</f>
        <v>54.991999999999997</v>
      </c>
      <c r="O6458" s="9">
        <f>IF(M6458=1,Inputs!$B$6,Inputs!$B$4)</f>
        <v>54.991999999999997</v>
      </c>
      <c r="P6458" s="9">
        <f>IF(M6458=1,Inputs!$B$7,Inputs!$B$4)</f>
        <v>54.991999999999997</v>
      </c>
      <c r="Q6458" s="9">
        <f>MAX(0,Inputs!$B$4-O6458)</f>
        <v>0</v>
      </c>
      <c r="R6458" s="9">
        <f>MAX(0,Inputs!$B$4-P6458)</f>
        <v>0</v>
      </c>
    </row>
    <row r="6459" spans="1:18" ht="15" customHeight="1">
      <c r="A6459" s="4">
        <v>44831.041666666701</v>
      </c>
      <c r="B6459" s="5">
        <v>44831</v>
      </c>
      <c r="C6459" s="6">
        <v>9</v>
      </c>
      <c r="D6459" s="7" t="s">
        <v>36</v>
      </c>
      <c r="E6459" s="7" t="s">
        <v>29</v>
      </c>
      <c r="F6459" s="7" t="s">
        <v>23</v>
      </c>
      <c r="G6459" s="6">
        <v>1</v>
      </c>
      <c r="H6459" s="8">
        <v>1.9379999999999999</v>
      </c>
      <c r="I6459" s="8">
        <v>24.312999999999999</v>
      </c>
      <c r="J6459" s="8">
        <v>0.9194</v>
      </c>
      <c r="K6459" s="8">
        <v>22.509</v>
      </c>
      <c r="L6459" s="9">
        <f>K6459*Inputs!$B$5</f>
        <v>22.058820000000001</v>
      </c>
      <c r="M6459" s="10">
        <f>IF(AND(OR(C6459=1,C6459=2,C6459=12),G6459&gt;=Inputs!$B$8,G6459&lt;=Inputs!$B$9,K6459&lt;=Inputs!$B$10),1,0)</f>
        <v>0</v>
      </c>
      <c r="N6459" s="9">
        <f>Inputs!$B$4</f>
        <v>54.991999999999997</v>
      </c>
      <c r="O6459" s="9">
        <f>IF(M6459=1,Inputs!$B$6,Inputs!$B$4)</f>
        <v>54.991999999999997</v>
      </c>
      <c r="P6459" s="9">
        <f>IF(M6459=1,Inputs!$B$7,Inputs!$B$4)</f>
        <v>54.991999999999997</v>
      </c>
      <c r="Q6459" s="9">
        <f>MAX(0,Inputs!$B$4-O6459)</f>
        <v>0</v>
      </c>
      <c r="R6459" s="9">
        <f>MAX(0,Inputs!$B$4-P6459)</f>
        <v>0</v>
      </c>
    </row>
    <row r="6460" spans="1:18" ht="15" customHeight="1">
      <c r="A6460" s="4">
        <v>44831.083333333299</v>
      </c>
      <c r="B6460" s="5">
        <v>44831</v>
      </c>
      <c r="C6460" s="6">
        <v>9</v>
      </c>
      <c r="D6460" s="7" t="s">
        <v>36</v>
      </c>
      <c r="E6460" s="7" t="s">
        <v>29</v>
      </c>
      <c r="F6460" s="7" t="s">
        <v>23</v>
      </c>
      <c r="G6460" s="6">
        <v>2</v>
      </c>
      <c r="H6460" s="8">
        <v>1.9379999999999999</v>
      </c>
      <c r="I6460" s="8">
        <v>24.312999999999999</v>
      </c>
      <c r="J6460" s="8">
        <v>0.93969999999999998</v>
      </c>
      <c r="K6460" s="8">
        <v>22.963999999999999</v>
      </c>
      <c r="L6460" s="9">
        <f>K6460*Inputs!$B$5</f>
        <v>22.504719999999999</v>
      </c>
      <c r="M6460" s="10">
        <f>IF(AND(OR(C6460=1,C6460=2,C6460=12),G6460&gt;=Inputs!$B$8,G6460&lt;=Inputs!$B$9,K6460&lt;=Inputs!$B$10),1,0)</f>
        <v>0</v>
      </c>
      <c r="N6460" s="9">
        <f>Inputs!$B$4</f>
        <v>54.991999999999997</v>
      </c>
      <c r="O6460" s="9">
        <f>IF(M6460=1,Inputs!$B$6,Inputs!$B$4)</f>
        <v>54.991999999999997</v>
      </c>
      <c r="P6460" s="9">
        <f>IF(M6460=1,Inputs!$B$7,Inputs!$B$4)</f>
        <v>54.991999999999997</v>
      </c>
      <c r="Q6460" s="9">
        <f>MAX(0,Inputs!$B$4-O6460)</f>
        <v>0</v>
      </c>
      <c r="R6460" s="9">
        <f>MAX(0,Inputs!$B$4-P6460)</f>
        <v>0</v>
      </c>
    </row>
    <row r="6461" spans="1:18" ht="15" customHeight="1">
      <c r="A6461" s="4">
        <v>44831.125</v>
      </c>
      <c r="B6461" s="5">
        <v>44831</v>
      </c>
      <c r="C6461" s="6">
        <v>9</v>
      </c>
      <c r="D6461" s="7" t="s">
        <v>36</v>
      </c>
      <c r="E6461" s="7" t="s">
        <v>29</v>
      </c>
      <c r="F6461" s="7" t="s">
        <v>23</v>
      </c>
      <c r="G6461" s="6">
        <v>3</v>
      </c>
      <c r="H6461" s="8">
        <v>1.9379999999999999</v>
      </c>
      <c r="I6461" s="8">
        <v>24.312999999999999</v>
      </c>
      <c r="J6461" s="8">
        <v>0.96</v>
      </c>
      <c r="K6461" s="8">
        <v>23.417999999999999</v>
      </c>
      <c r="L6461" s="9">
        <f>K6461*Inputs!$B$5</f>
        <v>22.949639999999999</v>
      </c>
      <c r="M6461" s="10">
        <f>IF(AND(OR(C6461=1,C6461=2,C6461=12),G6461&gt;=Inputs!$B$8,G6461&lt;=Inputs!$B$9,K6461&lt;=Inputs!$B$10),1,0)</f>
        <v>0</v>
      </c>
      <c r="N6461" s="9">
        <f>Inputs!$B$4</f>
        <v>54.991999999999997</v>
      </c>
      <c r="O6461" s="9">
        <f>IF(M6461=1,Inputs!$B$6,Inputs!$B$4)</f>
        <v>54.991999999999997</v>
      </c>
      <c r="P6461" s="9">
        <f>IF(M6461=1,Inputs!$B$7,Inputs!$B$4)</f>
        <v>54.991999999999997</v>
      </c>
      <c r="Q6461" s="9">
        <f>MAX(0,Inputs!$B$4-O6461)</f>
        <v>0</v>
      </c>
      <c r="R6461" s="9">
        <f>MAX(0,Inputs!$B$4-P6461)</f>
        <v>0</v>
      </c>
    </row>
    <row r="6462" spans="1:18" ht="15" customHeight="1">
      <c r="A6462" s="4">
        <v>44831.166666666701</v>
      </c>
      <c r="B6462" s="5">
        <v>44831</v>
      </c>
      <c r="C6462" s="6">
        <v>9</v>
      </c>
      <c r="D6462" s="7" t="s">
        <v>36</v>
      </c>
      <c r="E6462" s="7" t="s">
        <v>29</v>
      </c>
      <c r="F6462" s="7" t="s">
        <v>23</v>
      </c>
      <c r="G6462" s="6">
        <v>4</v>
      </c>
      <c r="H6462" s="8">
        <v>1.9379999999999999</v>
      </c>
      <c r="I6462" s="8">
        <v>24.312999999999999</v>
      </c>
      <c r="J6462" s="8">
        <v>0.9415</v>
      </c>
      <c r="K6462" s="8">
        <v>23.003</v>
      </c>
      <c r="L6462" s="9">
        <f>K6462*Inputs!$B$5</f>
        <v>22.542939999999998</v>
      </c>
      <c r="M6462" s="10">
        <f>IF(AND(OR(C6462=1,C6462=2,C6462=12),G6462&gt;=Inputs!$B$8,G6462&lt;=Inputs!$B$9,K6462&lt;=Inputs!$B$10),1,0)</f>
        <v>0</v>
      </c>
      <c r="N6462" s="9">
        <f>Inputs!$B$4</f>
        <v>54.991999999999997</v>
      </c>
      <c r="O6462" s="9">
        <f>IF(M6462=1,Inputs!$B$6,Inputs!$B$4)</f>
        <v>54.991999999999997</v>
      </c>
      <c r="P6462" s="9">
        <f>IF(M6462=1,Inputs!$B$7,Inputs!$B$4)</f>
        <v>54.991999999999997</v>
      </c>
      <c r="Q6462" s="9">
        <f>MAX(0,Inputs!$B$4-O6462)</f>
        <v>0</v>
      </c>
      <c r="R6462" s="9">
        <f>MAX(0,Inputs!$B$4-P6462)</f>
        <v>0</v>
      </c>
    </row>
    <row r="6463" spans="1:18" ht="15" customHeight="1">
      <c r="A6463" s="4">
        <v>44831.208333333299</v>
      </c>
      <c r="B6463" s="5">
        <v>44831</v>
      </c>
      <c r="C6463" s="6">
        <v>9</v>
      </c>
      <c r="D6463" s="7" t="s">
        <v>36</v>
      </c>
      <c r="E6463" s="7" t="s">
        <v>29</v>
      </c>
      <c r="F6463" s="7" t="s">
        <v>23</v>
      </c>
      <c r="G6463" s="6">
        <v>5</v>
      </c>
      <c r="H6463" s="8">
        <v>1.9379999999999999</v>
      </c>
      <c r="I6463" s="8">
        <v>24.312999999999999</v>
      </c>
      <c r="J6463" s="8">
        <v>0.89910000000000001</v>
      </c>
      <c r="K6463" s="8">
        <v>22.055</v>
      </c>
      <c r="L6463" s="9">
        <f>K6463*Inputs!$B$5</f>
        <v>21.613900000000001</v>
      </c>
      <c r="M6463" s="10">
        <f>IF(AND(OR(C6463=1,C6463=2,C6463=12),G6463&gt;=Inputs!$B$8,G6463&lt;=Inputs!$B$9,K6463&lt;=Inputs!$B$10),1,0)</f>
        <v>0</v>
      </c>
      <c r="N6463" s="9">
        <f>Inputs!$B$4</f>
        <v>54.991999999999997</v>
      </c>
      <c r="O6463" s="9">
        <f>IF(M6463=1,Inputs!$B$6,Inputs!$B$4)</f>
        <v>54.991999999999997</v>
      </c>
      <c r="P6463" s="9">
        <f>IF(M6463=1,Inputs!$B$7,Inputs!$B$4)</f>
        <v>54.991999999999997</v>
      </c>
      <c r="Q6463" s="9">
        <f>MAX(0,Inputs!$B$4-O6463)</f>
        <v>0</v>
      </c>
      <c r="R6463" s="9">
        <f>MAX(0,Inputs!$B$4-P6463)</f>
        <v>0</v>
      </c>
    </row>
    <row r="6464" spans="1:18" ht="15" customHeight="1">
      <c r="A6464" s="4">
        <v>44831.25</v>
      </c>
      <c r="B6464" s="5">
        <v>44831</v>
      </c>
      <c r="C6464" s="6">
        <v>9</v>
      </c>
      <c r="D6464" s="7" t="s">
        <v>36</v>
      </c>
      <c r="E6464" s="7" t="s">
        <v>29</v>
      </c>
      <c r="F6464" s="7" t="s">
        <v>23</v>
      </c>
      <c r="G6464" s="6">
        <v>6</v>
      </c>
      <c r="H6464" s="8">
        <v>1.9379999999999999</v>
      </c>
      <c r="I6464" s="8">
        <v>24.312999999999999</v>
      </c>
      <c r="J6464" s="8">
        <v>0.53249999999999997</v>
      </c>
      <c r="K6464" s="8">
        <v>13.852</v>
      </c>
      <c r="L6464" s="9">
        <f>K6464*Inputs!$B$5</f>
        <v>13.574960000000001</v>
      </c>
      <c r="M6464" s="10">
        <f>IF(AND(OR(C6464=1,C6464=2,C6464=12),G6464&gt;=Inputs!$B$8,G6464&lt;=Inputs!$B$9,K6464&lt;=Inputs!$B$10),1,0)</f>
        <v>0</v>
      </c>
      <c r="N6464" s="9">
        <f>Inputs!$B$4</f>
        <v>54.991999999999997</v>
      </c>
      <c r="O6464" s="9">
        <f>IF(M6464=1,Inputs!$B$6,Inputs!$B$4)</f>
        <v>54.991999999999997</v>
      </c>
      <c r="P6464" s="9">
        <f>IF(M6464=1,Inputs!$B$7,Inputs!$B$4)</f>
        <v>54.991999999999997</v>
      </c>
      <c r="Q6464" s="9">
        <f>MAX(0,Inputs!$B$4-O6464)</f>
        <v>0</v>
      </c>
      <c r="R6464" s="9">
        <f>MAX(0,Inputs!$B$4-P6464)</f>
        <v>0</v>
      </c>
    </row>
    <row r="6465" spans="1:18" ht="15" customHeight="1">
      <c r="A6465" s="4">
        <v>44831.291666666701</v>
      </c>
      <c r="B6465" s="5">
        <v>44831</v>
      </c>
      <c r="C6465" s="6">
        <v>9</v>
      </c>
      <c r="D6465" s="7" t="s">
        <v>36</v>
      </c>
      <c r="E6465" s="7" t="s">
        <v>29</v>
      </c>
      <c r="F6465" s="7" t="s">
        <v>23</v>
      </c>
      <c r="G6465" s="6">
        <v>7</v>
      </c>
      <c r="H6465" s="8">
        <v>1.9379999999999999</v>
      </c>
      <c r="I6465" s="8">
        <v>24.312999999999999</v>
      </c>
      <c r="J6465" s="8">
        <v>0.1658</v>
      </c>
      <c r="K6465" s="8">
        <v>5.6479999999999997</v>
      </c>
      <c r="L6465" s="9">
        <f>K6465*Inputs!$B$5</f>
        <v>5.5350399999999995</v>
      </c>
      <c r="M6465" s="10">
        <f>IF(AND(OR(C6465=1,C6465=2,C6465=12),G6465&gt;=Inputs!$B$8,G6465&lt;=Inputs!$B$9,K6465&lt;=Inputs!$B$10),1,0)</f>
        <v>0</v>
      </c>
      <c r="N6465" s="9">
        <f>Inputs!$B$4</f>
        <v>54.991999999999997</v>
      </c>
      <c r="O6465" s="9">
        <f>IF(M6465=1,Inputs!$B$6,Inputs!$B$4)</f>
        <v>54.991999999999997</v>
      </c>
      <c r="P6465" s="9">
        <f>IF(M6465=1,Inputs!$B$7,Inputs!$B$4)</f>
        <v>54.991999999999997</v>
      </c>
      <c r="Q6465" s="9">
        <f>MAX(0,Inputs!$B$4-O6465)</f>
        <v>0</v>
      </c>
      <c r="R6465" s="9">
        <f>MAX(0,Inputs!$B$4-P6465)</f>
        <v>0</v>
      </c>
    </row>
    <row r="6466" spans="1:18" ht="15" customHeight="1">
      <c r="A6466" s="4">
        <v>44831.333333333299</v>
      </c>
      <c r="B6466" s="5">
        <v>44831</v>
      </c>
      <c r="C6466" s="6">
        <v>9</v>
      </c>
      <c r="D6466" s="7" t="s">
        <v>36</v>
      </c>
      <c r="E6466" s="7" t="s">
        <v>29</v>
      </c>
      <c r="F6466" s="7" t="s">
        <v>23</v>
      </c>
      <c r="G6466" s="6">
        <v>8</v>
      </c>
      <c r="H6466" s="8">
        <v>1.9379999999999999</v>
      </c>
      <c r="I6466" s="8">
        <v>24.312999999999999</v>
      </c>
      <c r="J6466" s="8">
        <v>0.1701</v>
      </c>
      <c r="K6466" s="8">
        <v>5.7430000000000003</v>
      </c>
      <c r="L6466" s="9">
        <f>K6466*Inputs!$B$5</f>
        <v>5.6281400000000001</v>
      </c>
      <c r="M6466" s="10">
        <f>IF(AND(OR(C6466=1,C6466=2,C6466=12),G6466&gt;=Inputs!$B$8,G6466&lt;=Inputs!$B$9,K6466&lt;=Inputs!$B$10),1,0)</f>
        <v>0</v>
      </c>
      <c r="N6466" s="9">
        <f>Inputs!$B$4</f>
        <v>54.991999999999997</v>
      </c>
      <c r="O6466" s="9">
        <f>IF(M6466=1,Inputs!$B$6,Inputs!$B$4)</f>
        <v>54.991999999999997</v>
      </c>
      <c r="P6466" s="9">
        <f>IF(M6466=1,Inputs!$B$7,Inputs!$B$4)</f>
        <v>54.991999999999997</v>
      </c>
      <c r="Q6466" s="9">
        <f>MAX(0,Inputs!$B$4-O6466)</f>
        <v>0</v>
      </c>
      <c r="R6466" s="9">
        <f>MAX(0,Inputs!$B$4-P6466)</f>
        <v>0</v>
      </c>
    </row>
    <row r="6467" spans="1:18" ht="15" customHeight="1">
      <c r="A6467" s="4">
        <v>44831.375</v>
      </c>
      <c r="B6467" s="5">
        <v>44831</v>
      </c>
      <c r="C6467" s="6">
        <v>9</v>
      </c>
      <c r="D6467" s="7" t="s">
        <v>36</v>
      </c>
      <c r="E6467" s="7" t="s">
        <v>29</v>
      </c>
      <c r="F6467" s="7" t="s">
        <v>23</v>
      </c>
      <c r="G6467" s="6">
        <v>9</v>
      </c>
      <c r="H6467" s="8">
        <v>1.9379999999999999</v>
      </c>
      <c r="I6467" s="8">
        <v>24.312999999999999</v>
      </c>
      <c r="J6467" s="8">
        <v>9.4799999999999995E-2</v>
      </c>
      <c r="K6467" s="8">
        <v>4.0599999999999996</v>
      </c>
      <c r="L6467" s="9">
        <f>K6467*Inputs!$B$5</f>
        <v>3.9787999999999997</v>
      </c>
      <c r="M6467" s="10">
        <f>IF(AND(OR(C6467=1,C6467=2,C6467=12),G6467&gt;=Inputs!$B$8,G6467&lt;=Inputs!$B$9,K6467&lt;=Inputs!$B$10),1,0)</f>
        <v>0</v>
      </c>
      <c r="N6467" s="9">
        <f>Inputs!$B$4</f>
        <v>54.991999999999997</v>
      </c>
      <c r="O6467" s="9">
        <f>IF(M6467=1,Inputs!$B$6,Inputs!$B$4)</f>
        <v>54.991999999999997</v>
      </c>
      <c r="P6467" s="9">
        <f>IF(M6467=1,Inputs!$B$7,Inputs!$B$4)</f>
        <v>54.991999999999997</v>
      </c>
      <c r="Q6467" s="9">
        <f>MAX(0,Inputs!$B$4-O6467)</f>
        <v>0</v>
      </c>
      <c r="R6467" s="9">
        <f>MAX(0,Inputs!$B$4-P6467)</f>
        <v>0</v>
      </c>
    </row>
    <row r="6468" spans="1:18" ht="15" customHeight="1">
      <c r="A6468" s="4">
        <v>44831.416666666701</v>
      </c>
      <c r="B6468" s="5">
        <v>44831</v>
      </c>
      <c r="C6468" s="6">
        <v>9</v>
      </c>
      <c r="D6468" s="7" t="s">
        <v>36</v>
      </c>
      <c r="E6468" s="7" t="s">
        <v>29</v>
      </c>
      <c r="F6468" s="7" t="s">
        <v>23</v>
      </c>
      <c r="G6468" s="6">
        <v>10</v>
      </c>
      <c r="H6468" s="8">
        <v>1.9379999999999999</v>
      </c>
      <c r="I6468" s="8">
        <v>24.312999999999999</v>
      </c>
      <c r="J6468" s="8">
        <v>0.1245</v>
      </c>
      <c r="K6468" s="8">
        <v>4.7240000000000002</v>
      </c>
      <c r="L6468" s="9">
        <f>K6468*Inputs!$B$5</f>
        <v>4.6295200000000003</v>
      </c>
      <c r="M6468" s="10">
        <f>IF(AND(OR(C6468=1,C6468=2,C6468=12),G6468&gt;=Inputs!$B$8,G6468&lt;=Inputs!$B$9,K6468&lt;=Inputs!$B$10),1,0)</f>
        <v>0</v>
      </c>
      <c r="N6468" s="9">
        <f>Inputs!$B$4</f>
        <v>54.991999999999997</v>
      </c>
      <c r="O6468" s="9">
        <f>IF(M6468=1,Inputs!$B$6,Inputs!$B$4)</f>
        <v>54.991999999999997</v>
      </c>
      <c r="P6468" s="9">
        <f>IF(M6468=1,Inputs!$B$7,Inputs!$B$4)</f>
        <v>54.991999999999997</v>
      </c>
      <c r="Q6468" s="9">
        <f>MAX(0,Inputs!$B$4-O6468)</f>
        <v>0</v>
      </c>
      <c r="R6468" s="9">
        <f>MAX(0,Inputs!$B$4-P6468)</f>
        <v>0</v>
      </c>
    </row>
    <row r="6469" spans="1:18" ht="15" customHeight="1">
      <c r="A6469" s="4">
        <v>44831.458333333299</v>
      </c>
      <c r="B6469" s="5">
        <v>44831</v>
      </c>
      <c r="C6469" s="6">
        <v>9</v>
      </c>
      <c r="D6469" s="7" t="s">
        <v>36</v>
      </c>
      <c r="E6469" s="7" t="s">
        <v>29</v>
      </c>
      <c r="F6469" s="7" t="s">
        <v>23</v>
      </c>
      <c r="G6469" s="6">
        <v>11</v>
      </c>
      <c r="H6469" s="8">
        <v>1.9379999999999999</v>
      </c>
      <c r="I6469" s="8">
        <v>24.312999999999999</v>
      </c>
      <c r="J6469" s="8">
        <v>0.18279999999999999</v>
      </c>
      <c r="K6469" s="8">
        <v>6.0279999999999996</v>
      </c>
      <c r="L6469" s="9">
        <f>K6469*Inputs!$B$5</f>
        <v>5.9074399999999994</v>
      </c>
      <c r="M6469" s="10">
        <f>IF(AND(OR(C6469=1,C6469=2,C6469=12),G6469&gt;=Inputs!$B$8,G6469&lt;=Inputs!$B$9,K6469&lt;=Inputs!$B$10),1,0)</f>
        <v>0</v>
      </c>
      <c r="N6469" s="9">
        <f>Inputs!$B$4</f>
        <v>54.991999999999997</v>
      </c>
      <c r="O6469" s="9">
        <f>IF(M6469=1,Inputs!$B$6,Inputs!$B$4)</f>
        <v>54.991999999999997</v>
      </c>
      <c r="P6469" s="9">
        <f>IF(M6469=1,Inputs!$B$7,Inputs!$B$4)</f>
        <v>54.991999999999997</v>
      </c>
      <c r="Q6469" s="9">
        <f>MAX(0,Inputs!$B$4-O6469)</f>
        <v>0</v>
      </c>
      <c r="R6469" s="9">
        <f>MAX(0,Inputs!$B$4-P6469)</f>
        <v>0</v>
      </c>
    </row>
    <row r="6470" spans="1:18" ht="15" customHeight="1">
      <c r="A6470" s="4">
        <v>44831.5</v>
      </c>
      <c r="B6470" s="5">
        <v>44831</v>
      </c>
      <c r="C6470" s="6">
        <v>9</v>
      </c>
      <c r="D6470" s="7" t="s">
        <v>36</v>
      </c>
      <c r="E6470" s="7" t="s">
        <v>29</v>
      </c>
      <c r="F6470" s="7" t="s">
        <v>23</v>
      </c>
      <c r="G6470" s="6">
        <v>12</v>
      </c>
      <c r="H6470" s="8">
        <v>1.9379999999999999</v>
      </c>
      <c r="I6470" s="8">
        <v>24.312999999999999</v>
      </c>
      <c r="J6470" s="8">
        <v>0.2177</v>
      </c>
      <c r="K6470" s="8">
        <v>6.81</v>
      </c>
      <c r="L6470" s="9">
        <f>K6470*Inputs!$B$5</f>
        <v>6.6737999999999991</v>
      </c>
      <c r="M6470" s="10">
        <f>IF(AND(OR(C6470=1,C6470=2,C6470=12),G6470&gt;=Inputs!$B$8,G6470&lt;=Inputs!$B$9,K6470&lt;=Inputs!$B$10),1,0)</f>
        <v>0</v>
      </c>
      <c r="N6470" s="9">
        <f>Inputs!$B$4</f>
        <v>54.991999999999997</v>
      </c>
      <c r="O6470" s="9">
        <f>IF(M6470=1,Inputs!$B$6,Inputs!$B$4)</f>
        <v>54.991999999999997</v>
      </c>
      <c r="P6470" s="9">
        <f>IF(M6470=1,Inputs!$B$7,Inputs!$B$4)</f>
        <v>54.991999999999997</v>
      </c>
      <c r="Q6470" s="9">
        <f>MAX(0,Inputs!$B$4-O6470)</f>
        <v>0</v>
      </c>
      <c r="R6470" s="9">
        <f>MAX(0,Inputs!$B$4-P6470)</f>
        <v>0</v>
      </c>
    </row>
    <row r="6471" spans="1:18" ht="15" customHeight="1">
      <c r="A6471" s="4">
        <v>44831.541666666701</v>
      </c>
      <c r="B6471" s="5">
        <v>44831</v>
      </c>
      <c r="C6471" s="6">
        <v>9</v>
      </c>
      <c r="D6471" s="7" t="s">
        <v>36</v>
      </c>
      <c r="E6471" s="7" t="s">
        <v>29</v>
      </c>
      <c r="F6471" s="7" t="s">
        <v>23</v>
      </c>
      <c r="G6471" s="6">
        <v>13</v>
      </c>
      <c r="H6471" s="8">
        <v>1.9379999999999999</v>
      </c>
      <c r="I6471" s="8">
        <v>24.312999999999999</v>
      </c>
      <c r="J6471" s="8">
        <v>0.25269999999999998</v>
      </c>
      <c r="K6471" s="8">
        <v>7.593</v>
      </c>
      <c r="L6471" s="9">
        <f>K6471*Inputs!$B$5</f>
        <v>7.4411399999999999</v>
      </c>
      <c r="M6471" s="10">
        <f>IF(AND(OR(C6471=1,C6471=2,C6471=12),G6471&gt;=Inputs!$B$8,G6471&lt;=Inputs!$B$9,K6471&lt;=Inputs!$B$10),1,0)</f>
        <v>0</v>
      </c>
      <c r="N6471" s="9">
        <f>Inputs!$B$4</f>
        <v>54.991999999999997</v>
      </c>
      <c r="O6471" s="9">
        <f>IF(M6471=1,Inputs!$B$6,Inputs!$B$4)</f>
        <v>54.991999999999997</v>
      </c>
      <c r="P6471" s="9">
        <f>IF(M6471=1,Inputs!$B$7,Inputs!$B$4)</f>
        <v>54.991999999999997</v>
      </c>
      <c r="Q6471" s="9">
        <f>MAX(0,Inputs!$B$4-O6471)</f>
        <v>0</v>
      </c>
      <c r="R6471" s="9">
        <f>MAX(0,Inputs!$B$4-P6471)</f>
        <v>0</v>
      </c>
    </row>
    <row r="6472" spans="1:18" ht="15" customHeight="1">
      <c r="A6472" s="4">
        <v>44831.583333333299</v>
      </c>
      <c r="B6472" s="5">
        <v>44831</v>
      </c>
      <c r="C6472" s="6">
        <v>9</v>
      </c>
      <c r="D6472" s="7" t="s">
        <v>36</v>
      </c>
      <c r="E6472" s="7" t="s">
        <v>29</v>
      </c>
      <c r="F6472" s="7" t="s">
        <v>23</v>
      </c>
      <c r="G6472" s="6">
        <v>14</v>
      </c>
      <c r="H6472" s="8">
        <v>1.9379999999999999</v>
      </c>
      <c r="I6472" s="8">
        <v>24.312999999999999</v>
      </c>
      <c r="J6472" s="8">
        <v>0.24110000000000001</v>
      </c>
      <c r="K6472" s="8">
        <v>7.3319999999999999</v>
      </c>
      <c r="L6472" s="9">
        <f>K6472*Inputs!$B$5</f>
        <v>7.1853599999999993</v>
      </c>
      <c r="M6472" s="10">
        <f>IF(AND(OR(C6472=1,C6472=2,C6472=12),G6472&gt;=Inputs!$B$8,G6472&lt;=Inputs!$B$9,K6472&lt;=Inputs!$B$10),1,0)</f>
        <v>0</v>
      </c>
      <c r="N6472" s="9">
        <f>Inputs!$B$4</f>
        <v>54.991999999999997</v>
      </c>
      <c r="O6472" s="9">
        <f>IF(M6472=1,Inputs!$B$6,Inputs!$B$4)</f>
        <v>54.991999999999997</v>
      </c>
      <c r="P6472" s="9">
        <f>IF(M6472=1,Inputs!$B$7,Inputs!$B$4)</f>
        <v>54.991999999999997</v>
      </c>
      <c r="Q6472" s="9">
        <f>MAX(0,Inputs!$B$4-O6472)</f>
        <v>0</v>
      </c>
      <c r="R6472" s="9">
        <f>MAX(0,Inputs!$B$4-P6472)</f>
        <v>0</v>
      </c>
    </row>
    <row r="6473" spans="1:18" ht="15" customHeight="1">
      <c r="A6473" s="4">
        <v>44831.625</v>
      </c>
      <c r="B6473" s="5">
        <v>44831</v>
      </c>
      <c r="C6473" s="6">
        <v>9</v>
      </c>
      <c r="D6473" s="7" t="s">
        <v>36</v>
      </c>
      <c r="E6473" s="7" t="s">
        <v>29</v>
      </c>
      <c r="F6473" s="7" t="s">
        <v>23</v>
      </c>
      <c r="G6473" s="6">
        <v>15</v>
      </c>
      <c r="H6473" s="8">
        <v>1.9379999999999999</v>
      </c>
      <c r="I6473" s="8">
        <v>24.312999999999999</v>
      </c>
      <c r="J6473" s="8">
        <v>0.22459999999999999</v>
      </c>
      <c r="K6473" s="8">
        <v>6.9640000000000004</v>
      </c>
      <c r="L6473" s="9">
        <f>K6473*Inputs!$B$5</f>
        <v>6.8247200000000001</v>
      </c>
      <c r="M6473" s="10">
        <f>IF(AND(OR(C6473=1,C6473=2,C6473=12),G6473&gt;=Inputs!$B$8,G6473&lt;=Inputs!$B$9,K6473&lt;=Inputs!$B$10),1,0)</f>
        <v>0</v>
      </c>
      <c r="N6473" s="9">
        <f>Inputs!$B$4</f>
        <v>54.991999999999997</v>
      </c>
      <c r="O6473" s="9">
        <f>IF(M6473=1,Inputs!$B$6,Inputs!$B$4)</f>
        <v>54.991999999999997</v>
      </c>
      <c r="P6473" s="9">
        <f>IF(M6473=1,Inputs!$B$7,Inputs!$B$4)</f>
        <v>54.991999999999997</v>
      </c>
      <c r="Q6473" s="9">
        <f>MAX(0,Inputs!$B$4-O6473)</f>
        <v>0</v>
      </c>
      <c r="R6473" s="9">
        <f>MAX(0,Inputs!$B$4-P6473)</f>
        <v>0</v>
      </c>
    </row>
    <row r="6474" spans="1:18" ht="15" customHeight="1">
      <c r="A6474" s="4">
        <v>44831.666666666701</v>
      </c>
      <c r="B6474" s="5">
        <v>44831</v>
      </c>
      <c r="C6474" s="6">
        <v>9</v>
      </c>
      <c r="D6474" s="7" t="s">
        <v>36</v>
      </c>
      <c r="E6474" s="7" t="s">
        <v>29</v>
      </c>
      <c r="F6474" s="7" t="s">
        <v>23</v>
      </c>
      <c r="G6474" s="6">
        <v>16</v>
      </c>
      <c r="H6474" s="8">
        <v>1.9379999999999999</v>
      </c>
      <c r="I6474" s="8">
        <v>24.312999999999999</v>
      </c>
      <c r="J6474" s="8">
        <v>0.08</v>
      </c>
      <c r="K6474" s="8">
        <v>3.7280000000000002</v>
      </c>
      <c r="L6474" s="9">
        <f>K6474*Inputs!$B$5</f>
        <v>3.6534400000000002</v>
      </c>
      <c r="M6474" s="10">
        <f>IF(AND(OR(C6474=1,C6474=2,C6474=12),G6474&gt;=Inputs!$B$8,G6474&lt;=Inputs!$B$9,K6474&lt;=Inputs!$B$10),1,0)</f>
        <v>0</v>
      </c>
      <c r="N6474" s="9">
        <f>Inputs!$B$4</f>
        <v>54.991999999999997</v>
      </c>
      <c r="O6474" s="9">
        <f>IF(M6474=1,Inputs!$B$6,Inputs!$B$4)</f>
        <v>54.991999999999997</v>
      </c>
      <c r="P6474" s="9">
        <f>IF(M6474=1,Inputs!$B$7,Inputs!$B$4)</f>
        <v>54.991999999999997</v>
      </c>
      <c r="Q6474" s="9">
        <f>MAX(0,Inputs!$B$4-O6474)</f>
        <v>0</v>
      </c>
      <c r="R6474" s="9">
        <f>MAX(0,Inputs!$B$4-P6474)</f>
        <v>0</v>
      </c>
    </row>
    <row r="6475" spans="1:18" ht="15" customHeight="1">
      <c r="A6475" s="4">
        <v>44831.708333333299</v>
      </c>
      <c r="B6475" s="5">
        <v>44831</v>
      </c>
      <c r="C6475" s="6">
        <v>9</v>
      </c>
      <c r="D6475" s="7" t="s">
        <v>36</v>
      </c>
      <c r="E6475" s="7" t="s">
        <v>29</v>
      </c>
      <c r="F6475" s="7" t="s">
        <v>23</v>
      </c>
      <c r="G6475" s="6">
        <v>17</v>
      </c>
      <c r="H6475" s="8">
        <v>1.9379999999999999</v>
      </c>
      <c r="I6475" s="8">
        <v>24.312999999999999</v>
      </c>
      <c r="J6475" s="8">
        <v>0.217</v>
      </c>
      <c r="K6475" s="8">
        <v>6.7939999999999996</v>
      </c>
      <c r="L6475" s="9">
        <f>K6475*Inputs!$B$5</f>
        <v>6.6581199999999994</v>
      </c>
      <c r="M6475" s="10">
        <f>IF(AND(OR(C6475=1,C6475=2,C6475=12),G6475&gt;=Inputs!$B$8,G6475&lt;=Inputs!$B$9,K6475&lt;=Inputs!$B$10),1,0)</f>
        <v>0</v>
      </c>
      <c r="N6475" s="9">
        <f>Inputs!$B$4</f>
        <v>54.991999999999997</v>
      </c>
      <c r="O6475" s="9">
        <f>IF(M6475=1,Inputs!$B$6,Inputs!$B$4)</f>
        <v>54.991999999999997</v>
      </c>
      <c r="P6475" s="9">
        <f>IF(M6475=1,Inputs!$B$7,Inputs!$B$4)</f>
        <v>54.991999999999997</v>
      </c>
      <c r="Q6475" s="9">
        <f>MAX(0,Inputs!$B$4-O6475)</f>
        <v>0</v>
      </c>
      <c r="R6475" s="9">
        <f>MAX(0,Inputs!$B$4-P6475)</f>
        <v>0</v>
      </c>
    </row>
    <row r="6476" spans="1:18" ht="15" customHeight="1">
      <c r="A6476" s="4">
        <v>44831.75</v>
      </c>
      <c r="B6476" s="5">
        <v>44831</v>
      </c>
      <c r="C6476" s="6">
        <v>9</v>
      </c>
      <c r="D6476" s="7" t="s">
        <v>36</v>
      </c>
      <c r="E6476" s="7" t="s">
        <v>29</v>
      </c>
      <c r="F6476" s="7" t="s">
        <v>23</v>
      </c>
      <c r="G6476" s="6">
        <v>18</v>
      </c>
      <c r="H6476" s="8">
        <v>1.9379999999999999</v>
      </c>
      <c r="I6476" s="8">
        <v>24.312999999999999</v>
      </c>
      <c r="J6476" s="8">
        <v>0.26079999999999998</v>
      </c>
      <c r="K6476" s="8">
        <v>7.7729999999999997</v>
      </c>
      <c r="L6476" s="9">
        <f>K6476*Inputs!$B$5</f>
        <v>7.61754</v>
      </c>
      <c r="M6476" s="10">
        <f>IF(AND(OR(C6476=1,C6476=2,C6476=12),G6476&gt;=Inputs!$B$8,G6476&lt;=Inputs!$B$9,K6476&lt;=Inputs!$B$10),1,0)</f>
        <v>0</v>
      </c>
      <c r="N6476" s="9">
        <f>Inputs!$B$4</f>
        <v>54.991999999999997</v>
      </c>
      <c r="O6476" s="9">
        <f>IF(M6476=1,Inputs!$B$6,Inputs!$B$4)</f>
        <v>54.991999999999997</v>
      </c>
      <c r="P6476" s="9">
        <f>IF(M6476=1,Inputs!$B$7,Inputs!$B$4)</f>
        <v>54.991999999999997</v>
      </c>
      <c r="Q6476" s="9">
        <f>MAX(0,Inputs!$B$4-O6476)</f>
        <v>0</v>
      </c>
      <c r="R6476" s="9">
        <f>MAX(0,Inputs!$B$4-P6476)</f>
        <v>0</v>
      </c>
    </row>
    <row r="6477" spans="1:18" ht="15" customHeight="1">
      <c r="A6477" s="4">
        <v>44831.791666666701</v>
      </c>
      <c r="B6477" s="5">
        <v>44831</v>
      </c>
      <c r="C6477" s="6">
        <v>9</v>
      </c>
      <c r="D6477" s="7" t="s">
        <v>36</v>
      </c>
      <c r="E6477" s="7" t="s">
        <v>29</v>
      </c>
      <c r="F6477" s="7" t="s">
        <v>23</v>
      </c>
      <c r="G6477" s="6">
        <v>19</v>
      </c>
      <c r="H6477" s="8">
        <v>1.9379999999999999</v>
      </c>
      <c r="I6477" s="8">
        <v>24.312999999999999</v>
      </c>
      <c r="J6477" s="8">
        <v>0.19850000000000001</v>
      </c>
      <c r="K6477" s="8">
        <v>6.3789999999999996</v>
      </c>
      <c r="L6477" s="9">
        <f>K6477*Inputs!$B$5</f>
        <v>6.2514199999999995</v>
      </c>
      <c r="M6477" s="10">
        <f>IF(AND(OR(C6477=1,C6477=2,C6477=12),G6477&gt;=Inputs!$B$8,G6477&lt;=Inputs!$B$9,K6477&lt;=Inputs!$B$10),1,0)</f>
        <v>0</v>
      </c>
      <c r="N6477" s="9">
        <f>Inputs!$B$4</f>
        <v>54.991999999999997</v>
      </c>
      <c r="O6477" s="9">
        <f>IF(M6477=1,Inputs!$B$6,Inputs!$B$4)</f>
        <v>54.991999999999997</v>
      </c>
      <c r="P6477" s="9">
        <f>IF(M6477=1,Inputs!$B$7,Inputs!$B$4)</f>
        <v>54.991999999999997</v>
      </c>
      <c r="Q6477" s="9">
        <f>MAX(0,Inputs!$B$4-O6477)</f>
        <v>0</v>
      </c>
      <c r="R6477" s="9">
        <f>MAX(0,Inputs!$B$4-P6477)</f>
        <v>0</v>
      </c>
    </row>
    <row r="6478" spans="1:18" ht="15" customHeight="1">
      <c r="A6478" s="4">
        <v>44831.833333333299</v>
      </c>
      <c r="B6478" s="5">
        <v>44831</v>
      </c>
      <c r="C6478" s="6">
        <v>9</v>
      </c>
      <c r="D6478" s="7" t="s">
        <v>36</v>
      </c>
      <c r="E6478" s="7" t="s">
        <v>29</v>
      </c>
      <c r="F6478" s="7" t="s">
        <v>23</v>
      </c>
      <c r="G6478" s="6">
        <v>20</v>
      </c>
      <c r="H6478" s="8">
        <v>1.9379999999999999</v>
      </c>
      <c r="I6478" s="8">
        <v>24.312999999999999</v>
      </c>
      <c r="J6478" s="8">
        <v>0.1595</v>
      </c>
      <c r="K6478" s="8">
        <v>5.5060000000000002</v>
      </c>
      <c r="L6478" s="9">
        <f>K6478*Inputs!$B$5</f>
        <v>5.39588</v>
      </c>
      <c r="M6478" s="10">
        <f>IF(AND(OR(C6478=1,C6478=2,C6478=12),G6478&gt;=Inputs!$B$8,G6478&lt;=Inputs!$B$9,K6478&lt;=Inputs!$B$10),1,0)</f>
        <v>0</v>
      </c>
      <c r="N6478" s="9">
        <f>Inputs!$B$4</f>
        <v>54.991999999999997</v>
      </c>
      <c r="O6478" s="9">
        <f>IF(M6478=1,Inputs!$B$6,Inputs!$B$4)</f>
        <v>54.991999999999997</v>
      </c>
      <c r="P6478" s="9">
        <f>IF(M6478=1,Inputs!$B$7,Inputs!$B$4)</f>
        <v>54.991999999999997</v>
      </c>
      <c r="Q6478" s="9">
        <f>MAX(0,Inputs!$B$4-O6478)</f>
        <v>0</v>
      </c>
      <c r="R6478" s="9">
        <f>MAX(0,Inputs!$B$4-P6478)</f>
        <v>0</v>
      </c>
    </row>
    <row r="6479" spans="1:18" ht="15" customHeight="1">
      <c r="A6479" s="4">
        <v>44831.875</v>
      </c>
      <c r="B6479" s="5">
        <v>44831</v>
      </c>
      <c r="C6479" s="6">
        <v>9</v>
      </c>
      <c r="D6479" s="7" t="s">
        <v>36</v>
      </c>
      <c r="E6479" s="7" t="s">
        <v>29</v>
      </c>
      <c r="F6479" s="7" t="s">
        <v>23</v>
      </c>
      <c r="G6479" s="6">
        <v>21</v>
      </c>
      <c r="H6479" s="8">
        <v>1.9379999999999999</v>
      </c>
      <c r="I6479" s="8">
        <v>24.312999999999999</v>
      </c>
      <c r="J6479" s="8">
        <v>0.151</v>
      </c>
      <c r="K6479" s="8">
        <v>5.3159999999999998</v>
      </c>
      <c r="L6479" s="9">
        <f>K6479*Inputs!$B$5</f>
        <v>5.2096799999999996</v>
      </c>
      <c r="M6479" s="10">
        <f>IF(AND(OR(C6479=1,C6479=2,C6479=12),G6479&gt;=Inputs!$B$8,G6479&lt;=Inputs!$B$9,K6479&lt;=Inputs!$B$10),1,0)</f>
        <v>0</v>
      </c>
      <c r="N6479" s="9">
        <f>Inputs!$B$4</f>
        <v>54.991999999999997</v>
      </c>
      <c r="O6479" s="9">
        <f>IF(M6479=1,Inputs!$B$6,Inputs!$B$4)</f>
        <v>54.991999999999997</v>
      </c>
      <c r="P6479" s="9">
        <f>IF(M6479=1,Inputs!$B$7,Inputs!$B$4)</f>
        <v>54.991999999999997</v>
      </c>
      <c r="Q6479" s="9">
        <f>MAX(0,Inputs!$B$4-O6479)</f>
        <v>0</v>
      </c>
      <c r="R6479" s="9">
        <f>MAX(0,Inputs!$B$4-P6479)</f>
        <v>0</v>
      </c>
    </row>
    <row r="6480" spans="1:18" ht="15" customHeight="1">
      <c r="A6480" s="4">
        <v>44831.916666666701</v>
      </c>
      <c r="B6480" s="5">
        <v>44831</v>
      </c>
      <c r="C6480" s="6">
        <v>9</v>
      </c>
      <c r="D6480" s="7" t="s">
        <v>36</v>
      </c>
      <c r="E6480" s="7" t="s">
        <v>29</v>
      </c>
      <c r="F6480" s="7" t="s">
        <v>23</v>
      </c>
      <c r="G6480" s="6">
        <v>22</v>
      </c>
      <c r="H6480" s="8">
        <v>1.9379999999999999</v>
      </c>
      <c r="I6480" s="8">
        <v>24.312999999999999</v>
      </c>
      <c r="J6480" s="8">
        <v>0.45400000000000001</v>
      </c>
      <c r="K6480" s="8">
        <v>12.097</v>
      </c>
      <c r="L6480" s="9">
        <f>K6480*Inputs!$B$5</f>
        <v>11.85506</v>
      </c>
      <c r="M6480" s="10">
        <f>IF(AND(OR(C6480=1,C6480=2,C6480=12),G6480&gt;=Inputs!$B$8,G6480&lt;=Inputs!$B$9,K6480&lt;=Inputs!$B$10),1,0)</f>
        <v>0</v>
      </c>
      <c r="N6480" s="9">
        <f>Inputs!$B$4</f>
        <v>54.991999999999997</v>
      </c>
      <c r="O6480" s="9">
        <f>IF(M6480=1,Inputs!$B$6,Inputs!$B$4)</f>
        <v>54.991999999999997</v>
      </c>
      <c r="P6480" s="9">
        <f>IF(M6480=1,Inputs!$B$7,Inputs!$B$4)</f>
        <v>54.991999999999997</v>
      </c>
      <c r="Q6480" s="9">
        <f>MAX(0,Inputs!$B$4-O6480)</f>
        <v>0</v>
      </c>
      <c r="R6480" s="9">
        <f>MAX(0,Inputs!$B$4-P6480)</f>
        <v>0</v>
      </c>
    </row>
    <row r="6481" spans="1:18" ht="15" customHeight="1">
      <c r="A6481" s="4">
        <v>44831.958333333299</v>
      </c>
      <c r="B6481" s="5">
        <v>44831</v>
      </c>
      <c r="C6481" s="6">
        <v>9</v>
      </c>
      <c r="D6481" s="7" t="s">
        <v>36</v>
      </c>
      <c r="E6481" s="7" t="s">
        <v>29</v>
      </c>
      <c r="F6481" s="7" t="s">
        <v>23</v>
      </c>
      <c r="G6481" s="6">
        <v>23</v>
      </c>
      <c r="H6481" s="8">
        <v>1.9379999999999999</v>
      </c>
      <c r="I6481" s="8">
        <v>24.312999999999999</v>
      </c>
      <c r="J6481" s="8">
        <v>0.7571</v>
      </c>
      <c r="K6481" s="8">
        <v>18.878</v>
      </c>
      <c r="L6481" s="9">
        <f>K6481*Inputs!$B$5</f>
        <v>18.500440000000001</v>
      </c>
      <c r="M6481" s="10">
        <f>IF(AND(OR(C6481=1,C6481=2,C6481=12),G6481&gt;=Inputs!$B$8,G6481&lt;=Inputs!$B$9,K6481&lt;=Inputs!$B$10),1,0)</f>
        <v>0</v>
      </c>
      <c r="N6481" s="9">
        <f>Inputs!$B$4</f>
        <v>54.991999999999997</v>
      </c>
      <c r="O6481" s="9">
        <f>IF(M6481=1,Inputs!$B$6,Inputs!$B$4)</f>
        <v>54.991999999999997</v>
      </c>
      <c r="P6481" s="9">
        <f>IF(M6481=1,Inputs!$B$7,Inputs!$B$4)</f>
        <v>54.991999999999997</v>
      </c>
      <c r="Q6481" s="9">
        <f>MAX(0,Inputs!$B$4-O6481)</f>
        <v>0</v>
      </c>
      <c r="R6481" s="9">
        <f>MAX(0,Inputs!$B$4-P6481)</f>
        <v>0</v>
      </c>
    </row>
    <row r="6482" spans="1:18" ht="15" customHeight="1">
      <c r="A6482" s="4">
        <v>44832</v>
      </c>
      <c r="B6482" s="5">
        <v>44832</v>
      </c>
      <c r="C6482" s="6">
        <v>9</v>
      </c>
      <c r="D6482" s="7" t="s">
        <v>36</v>
      </c>
      <c r="E6482" s="7" t="s">
        <v>29</v>
      </c>
      <c r="F6482" s="7" t="s">
        <v>24</v>
      </c>
      <c r="G6482" s="6">
        <v>0</v>
      </c>
      <c r="H6482" s="8">
        <v>1.99</v>
      </c>
      <c r="I6482" s="8">
        <v>24.701000000000001</v>
      </c>
      <c r="J6482" s="8">
        <v>0.91069999999999995</v>
      </c>
      <c r="K6482" s="8">
        <v>22.672000000000001</v>
      </c>
      <c r="L6482" s="9">
        <f>K6482*Inputs!$B$5</f>
        <v>22.21856</v>
      </c>
      <c r="M6482" s="10">
        <f>IF(AND(OR(C6482=1,C6482=2,C6482=12),G6482&gt;=Inputs!$B$8,G6482&lt;=Inputs!$B$9,K6482&lt;=Inputs!$B$10),1,0)</f>
        <v>0</v>
      </c>
      <c r="N6482" s="9">
        <f>Inputs!$B$4</f>
        <v>54.991999999999997</v>
      </c>
      <c r="O6482" s="9">
        <f>IF(M6482=1,Inputs!$B$6,Inputs!$B$4)</f>
        <v>54.991999999999997</v>
      </c>
      <c r="P6482" s="9">
        <f>IF(M6482=1,Inputs!$B$7,Inputs!$B$4)</f>
        <v>54.991999999999997</v>
      </c>
      <c r="Q6482" s="9">
        <f>MAX(0,Inputs!$B$4-O6482)</f>
        <v>0</v>
      </c>
      <c r="R6482" s="9">
        <f>MAX(0,Inputs!$B$4-P6482)</f>
        <v>0</v>
      </c>
    </row>
    <row r="6483" spans="1:18" ht="15" customHeight="1">
      <c r="A6483" s="4">
        <v>44832.041666666701</v>
      </c>
      <c r="B6483" s="5">
        <v>44832</v>
      </c>
      <c r="C6483" s="6">
        <v>9</v>
      </c>
      <c r="D6483" s="7" t="s">
        <v>36</v>
      </c>
      <c r="E6483" s="7" t="s">
        <v>29</v>
      </c>
      <c r="F6483" s="7" t="s">
        <v>24</v>
      </c>
      <c r="G6483" s="6">
        <v>1</v>
      </c>
      <c r="H6483" s="8">
        <v>1.99</v>
      </c>
      <c r="I6483" s="8">
        <v>24.701000000000001</v>
      </c>
      <c r="J6483" s="8">
        <v>0.92710000000000004</v>
      </c>
      <c r="K6483" s="8">
        <v>23.045999999999999</v>
      </c>
      <c r="L6483" s="9">
        <f>K6483*Inputs!$B$5</f>
        <v>22.585079999999998</v>
      </c>
      <c r="M6483" s="10">
        <f>IF(AND(OR(C6483=1,C6483=2,C6483=12),G6483&gt;=Inputs!$B$8,G6483&lt;=Inputs!$B$9,K6483&lt;=Inputs!$B$10),1,0)</f>
        <v>0</v>
      </c>
      <c r="N6483" s="9">
        <f>Inputs!$B$4</f>
        <v>54.991999999999997</v>
      </c>
      <c r="O6483" s="9">
        <f>IF(M6483=1,Inputs!$B$6,Inputs!$B$4)</f>
        <v>54.991999999999997</v>
      </c>
      <c r="P6483" s="9">
        <f>IF(M6483=1,Inputs!$B$7,Inputs!$B$4)</f>
        <v>54.991999999999997</v>
      </c>
      <c r="Q6483" s="9">
        <f>MAX(0,Inputs!$B$4-O6483)</f>
        <v>0</v>
      </c>
      <c r="R6483" s="9">
        <f>MAX(0,Inputs!$B$4-P6483)</f>
        <v>0</v>
      </c>
    </row>
    <row r="6484" spans="1:18" ht="15" customHeight="1">
      <c r="A6484" s="4">
        <v>44832.083333333299</v>
      </c>
      <c r="B6484" s="5">
        <v>44832</v>
      </c>
      <c r="C6484" s="6">
        <v>9</v>
      </c>
      <c r="D6484" s="7" t="s">
        <v>36</v>
      </c>
      <c r="E6484" s="7" t="s">
        <v>29</v>
      </c>
      <c r="F6484" s="7" t="s">
        <v>24</v>
      </c>
      <c r="G6484" s="6">
        <v>2</v>
      </c>
      <c r="H6484" s="8">
        <v>1.99</v>
      </c>
      <c r="I6484" s="8">
        <v>24.701000000000001</v>
      </c>
      <c r="J6484" s="8">
        <v>0.94359999999999999</v>
      </c>
      <c r="K6484" s="8">
        <v>23.419</v>
      </c>
      <c r="L6484" s="9">
        <f>K6484*Inputs!$B$5</f>
        <v>22.950620000000001</v>
      </c>
      <c r="M6484" s="10">
        <f>IF(AND(OR(C6484=1,C6484=2,C6484=12),G6484&gt;=Inputs!$B$8,G6484&lt;=Inputs!$B$9,K6484&lt;=Inputs!$B$10),1,0)</f>
        <v>0</v>
      </c>
      <c r="N6484" s="9">
        <f>Inputs!$B$4</f>
        <v>54.991999999999997</v>
      </c>
      <c r="O6484" s="9">
        <f>IF(M6484=1,Inputs!$B$6,Inputs!$B$4)</f>
        <v>54.991999999999997</v>
      </c>
      <c r="P6484" s="9">
        <f>IF(M6484=1,Inputs!$B$7,Inputs!$B$4)</f>
        <v>54.991999999999997</v>
      </c>
      <c r="Q6484" s="9">
        <f>MAX(0,Inputs!$B$4-O6484)</f>
        <v>0</v>
      </c>
      <c r="R6484" s="9">
        <f>MAX(0,Inputs!$B$4-P6484)</f>
        <v>0</v>
      </c>
    </row>
    <row r="6485" spans="1:18" ht="15" customHeight="1">
      <c r="A6485" s="4">
        <v>44832.125</v>
      </c>
      <c r="B6485" s="5">
        <v>44832</v>
      </c>
      <c r="C6485" s="6">
        <v>9</v>
      </c>
      <c r="D6485" s="7" t="s">
        <v>36</v>
      </c>
      <c r="E6485" s="7" t="s">
        <v>29</v>
      </c>
      <c r="F6485" s="7" t="s">
        <v>24</v>
      </c>
      <c r="G6485" s="6">
        <v>3</v>
      </c>
      <c r="H6485" s="8">
        <v>1.99</v>
      </c>
      <c r="I6485" s="8">
        <v>24.701000000000001</v>
      </c>
      <c r="J6485" s="8">
        <v>0.96</v>
      </c>
      <c r="K6485" s="8">
        <v>23.792999999999999</v>
      </c>
      <c r="L6485" s="9">
        <f>K6485*Inputs!$B$5</f>
        <v>23.317139999999998</v>
      </c>
      <c r="M6485" s="10">
        <f>IF(AND(OR(C6485=1,C6485=2,C6485=12),G6485&gt;=Inputs!$B$8,G6485&lt;=Inputs!$B$9,K6485&lt;=Inputs!$B$10),1,0)</f>
        <v>0</v>
      </c>
      <c r="N6485" s="9">
        <f>Inputs!$B$4</f>
        <v>54.991999999999997</v>
      </c>
      <c r="O6485" s="9">
        <f>IF(M6485=1,Inputs!$B$6,Inputs!$B$4)</f>
        <v>54.991999999999997</v>
      </c>
      <c r="P6485" s="9">
        <f>IF(M6485=1,Inputs!$B$7,Inputs!$B$4)</f>
        <v>54.991999999999997</v>
      </c>
      <c r="Q6485" s="9">
        <f>MAX(0,Inputs!$B$4-O6485)</f>
        <v>0</v>
      </c>
      <c r="R6485" s="9">
        <f>MAX(0,Inputs!$B$4-P6485)</f>
        <v>0</v>
      </c>
    </row>
    <row r="6486" spans="1:18" ht="15" customHeight="1">
      <c r="A6486" s="4">
        <v>44832.166666666701</v>
      </c>
      <c r="B6486" s="5">
        <v>44832</v>
      </c>
      <c r="C6486" s="6">
        <v>9</v>
      </c>
      <c r="D6486" s="7" t="s">
        <v>36</v>
      </c>
      <c r="E6486" s="7" t="s">
        <v>29</v>
      </c>
      <c r="F6486" s="7" t="s">
        <v>24</v>
      </c>
      <c r="G6486" s="6">
        <v>4</v>
      </c>
      <c r="H6486" s="8">
        <v>1.99</v>
      </c>
      <c r="I6486" s="8">
        <v>24.701000000000001</v>
      </c>
      <c r="J6486" s="8">
        <v>0.93530000000000002</v>
      </c>
      <c r="K6486" s="8">
        <v>23.231999999999999</v>
      </c>
      <c r="L6486" s="9">
        <f>K6486*Inputs!$B$5</f>
        <v>22.76736</v>
      </c>
      <c r="M6486" s="10">
        <f>IF(AND(OR(C6486=1,C6486=2,C6486=12),G6486&gt;=Inputs!$B$8,G6486&lt;=Inputs!$B$9,K6486&lt;=Inputs!$B$10),1,0)</f>
        <v>0</v>
      </c>
      <c r="N6486" s="9">
        <f>Inputs!$B$4</f>
        <v>54.991999999999997</v>
      </c>
      <c r="O6486" s="9">
        <f>IF(M6486=1,Inputs!$B$6,Inputs!$B$4)</f>
        <v>54.991999999999997</v>
      </c>
      <c r="P6486" s="9">
        <f>IF(M6486=1,Inputs!$B$7,Inputs!$B$4)</f>
        <v>54.991999999999997</v>
      </c>
      <c r="Q6486" s="9">
        <f>MAX(0,Inputs!$B$4-O6486)</f>
        <v>0</v>
      </c>
      <c r="R6486" s="9">
        <f>MAX(0,Inputs!$B$4-P6486)</f>
        <v>0</v>
      </c>
    </row>
    <row r="6487" spans="1:18" ht="15" customHeight="1">
      <c r="A6487" s="4">
        <v>44832.208333333299</v>
      </c>
      <c r="B6487" s="5">
        <v>44832</v>
      </c>
      <c r="C6487" s="6">
        <v>9</v>
      </c>
      <c r="D6487" s="7" t="s">
        <v>36</v>
      </c>
      <c r="E6487" s="7" t="s">
        <v>29</v>
      </c>
      <c r="F6487" s="7" t="s">
        <v>24</v>
      </c>
      <c r="G6487" s="6">
        <v>5</v>
      </c>
      <c r="H6487" s="8">
        <v>1.99</v>
      </c>
      <c r="I6487" s="8">
        <v>24.701000000000001</v>
      </c>
      <c r="J6487" s="8">
        <v>0.89049999999999996</v>
      </c>
      <c r="K6487" s="8">
        <v>22.213999999999999</v>
      </c>
      <c r="L6487" s="9">
        <f>K6487*Inputs!$B$5</f>
        <v>21.76972</v>
      </c>
      <c r="M6487" s="10">
        <f>IF(AND(OR(C6487=1,C6487=2,C6487=12),G6487&gt;=Inputs!$B$8,G6487&lt;=Inputs!$B$9,K6487&lt;=Inputs!$B$10),1,0)</f>
        <v>0</v>
      </c>
      <c r="N6487" s="9">
        <f>Inputs!$B$4</f>
        <v>54.991999999999997</v>
      </c>
      <c r="O6487" s="9">
        <f>IF(M6487=1,Inputs!$B$6,Inputs!$B$4)</f>
        <v>54.991999999999997</v>
      </c>
      <c r="P6487" s="9">
        <f>IF(M6487=1,Inputs!$B$7,Inputs!$B$4)</f>
        <v>54.991999999999997</v>
      </c>
      <c r="Q6487" s="9">
        <f>MAX(0,Inputs!$B$4-O6487)</f>
        <v>0</v>
      </c>
      <c r="R6487" s="9">
        <f>MAX(0,Inputs!$B$4-P6487)</f>
        <v>0</v>
      </c>
    </row>
    <row r="6488" spans="1:18" ht="15" customHeight="1">
      <c r="A6488" s="4">
        <v>44832.25</v>
      </c>
      <c r="B6488" s="5">
        <v>44832</v>
      </c>
      <c r="C6488" s="6">
        <v>9</v>
      </c>
      <c r="D6488" s="7" t="s">
        <v>36</v>
      </c>
      <c r="E6488" s="7" t="s">
        <v>29</v>
      </c>
      <c r="F6488" s="7" t="s">
        <v>24</v>
      </c>
      <c r="G6488" s="6">
        <v>6</v>
      </c>
      <c r="H6488" s="8">
        <v>1.99</v>
      </c>
      <c r="I6488" s="8">
        <v>24.701000000000001</v>
      </c>
      <c r="J6488" s="8">
        <v>0.50260000000000005</v>
      </c>
      <c r="K6488" s="8">
        <v>13.404999999999999</v>
      </c>
      <c r="L6488" s="9">
        <f>K6488*Inputs!$B$5</f>
        <v>13.136899999999999</v>
      </c>
      <c r="M6488" s="10">
        <f>IF(AND(OR(C6488=1,C6488=2,C6488=12),G6488&gt;=Inputs!$B$8,G6488&lt;=Inputs!$B$9,K6488&lt;=Inputs!$B$10),1,0)</f>
        <v>0</v>
      </c>
      <c r="N6488" s="9">
        <f>Inputs!$B$4</f>
        <v>54.991999999999997</v>
      </c>
      <c r="O6488" s="9">
        <f>IF(M6488=1,Inputs!$B$6,Inputs!$B$4)</f>
        <v>54.991999999999997</v>
      </c>
      <c r="P6488" s="9">
        <f>IF(M6488=1,Inputs!$B$7,Inputs!$B$4)</f>
        <v>54.991999999999997</v>
      </c>
      <c r="Q6488" s="9">
        <f>MAX(0,Inputs!$B$4-O6488)</f>
        <v>0</v>
      </c>
      <c r="R6488" s="9">
        <f>MAX(0,Inputs!$B$4-P6488)</f>
        <v>0</v>
      </c>
    </row>
    <row r="6489" spans="1:18" ht="15" customHeight="1">
      <c r="A6489" s="4">
        <v>44832.291666666701</v>
      </c>
      <c r="B6489" s="5">
        <v>44832</v>
      </c>
      <c r="C6489" s="6">
        <v>9</v>
      </c>
      <c r="D6489" s="7" t="s">
        <v>36</v>
      </c>
      <c r="E6489" s="7" t="s">
        <v>29</v>
      </c>
      <c r="F6489" s="7" t="s">
        <v>24</v>
      </c>
      <c r="G6489" s="6">
        <v>7</v>
      </c>
      <c r="H6489" s="8">
        <v>1.99</v>
      </c>
      <c r="I6489" s="8">
        <v>24.701000000000001</v>
      </c>
      <c r="J6489" s="8">
        <v>0.1148</v>
      </c>
      <c r="K6489" s="8">
        <v>4.5960000000000001</v>
      </c>
      <c r="L6489" s="9">
        <f>K6489*Inputs!$B$5</f>
        <v>4.5040800000000001</v>
      </c>
      <c r="M6489" s="10">
        <f>IF(AND(OR(C6489=1,C6489=2,C6489=12),G6489&gt;=Inputs!$B$8,G6489&lt;=Inputs!$B$9,K6489&lt;=Inputs!$B$10),1,0)</f>
        <v>0</v>
      </c>
      <c r="N6489" s="9">
        <f>Inputs!$B$4</f>
        <v>54.991999999999997</v>
      </c>
      <c r="O6489" s="9">
        <f>IF(M6489=1,Inputs!$B$6,Inputs!$B$4)</f>
        <v>54.991999999999997</v>
      </c>
      <c r="P6489" s="9">
        <f>IF(M6489=1,Inputs!$B$7,Inputs!$B$4)</f>
        <v>54.991999999999997</v>
      </c>
      <c r="Q6489" s="9">
        <f>MAX(0,Inputs!$B$4-O6489)</f>
        <v>0</v>
      </c>
      <c r="R6489" s="9">
        <f>MAX(0,Inputs!$B$4-P6489)</f>
        <v>0</v>
      </c>
    </row>
    <row r="6490" spans="1:18" ht="15" customHeight="1">
      <c r="A6490" s="4">
        <v>44832.333333333299</v>
      </c>
      <c r="B6490" s="5">
        <v>44832</v>
      </c>
      <c r="C6490" s="6">
        <v>9</v>
      </c>
      <c r="D6490" s="7" t="s">
        <v>36</v>
      </c>
      <c r="E6490" s="7" t="s">
        <v>29</v>
      </c>
      <c r="F6490" s="7" t="s">
        <v>24</v>
      </c>
      <c r="G6490" s="6">
        <v>8</v>
      </c>
      <c r="H6490" s="8">
        <v>1.99</v>
      </c>
      <c r="I6490" s="8">
        <v>24.701000000000001</v>
      </c>
      <c r="J6490" s="8">
        <v>0.16969999999999999</v>
      </c>
      <c r="K6490" s="8">
        <v>5.8440000000000003</v>
      </c>
      <c r="L6490" s="9">
        <f>K6490*Inputs!$B$5</f>
        <v>5.7271200000000002</v>
      </c>
      <c r="M6490" s="10">
        <f>IF(AND(OR(C6490=1,C6490=2,C6490=12),G6490&gt;=Inputs!$B$8,G6490&lt;=Inputs!$B$9,K6490&lt;=Inputs!$B$10),1,0)</f>
        <v>0</v>
      </c>
      <c r="N6490" s="9">
        <f>Inputs!$B$4</f>
        <v>54.991999999999997</v>
      </c>
      <c r="O6490" s="9">
        <f>IF(M6490=1,Inputs!$B$6,Inputs!$B$4)</f>
        <v>54.991999999999997</v>
      </c>
      <c r="P6490" s="9">
        <f>IF(M6490=1,Inputs!$B$7,Inputs!$B$4)</f>
        <v>54.991999999999997</v>
      </c>
      <c r="Q6490" s="9">
        <f>MAX(0,Inputs!$B$4-O6490)</f>
        <v>0</v>
      </c>
      <c r="R6490" s="9">
        <f>MAX(0,Inputs!$B$4-P6490)</f>
        <v>0</v>
      </c>
    </row>
    <row r="6491" spans="1:18" ht="15" customHeight="1">
      <c r="A6491" s="4">
        <v>44832.375</v>
      </c>
      <c r="B6491" s="5">
        <v>44832</v>
      </c>
      <c r="C6491" s="6">
        <v>9</v>
      </c>
      <c r="D6491" s="7" t="s">
        <v>36</v>
      </c>
      <c r="E6491" s="7" t="s">
        <v>29</v>
      </c>
      <c r="F6491" s="7" t="s">
        <v>24</v>
      </c>
      <c r="G6491" s="6">
        <v>9</v>
      </c>
      <c r="H6491" s="8">
        <v>1.99</v>
      </c>
      <c r="I6491" s="8">
        <v>24.701000000000001</v>
      </c>
      <c r="J6491" s="8">
        <v>0.1153</v>
      </c>
      <c r="K6491" s="8">
        <v>4.609</v>
      </c>
      <c r="L6491" s="9">
        <f>K6491*Inputs!$B$5</f>
        <v>4.5168200000000001</v>
      </c>
      <c r="M6491" s="10">
        <f>IF(AND(OR(C6491=1,C6491=2,C6491=12),G6491&gt;=Inputs!$B$8,G6491&lt;=Inputs!$B$9,K6491&lt;=Inputs!$B$10),1,0)</f>
        <v>0</v>
      </c>
      <c r="N6491" s="9">
        <f>Inputs!$B$4</f>
        <v>54.991999999999997</v>
      </c>
      <c r="O6491" s="9">
        <f>IF(M6491=1,Inputs!$B$6,Inputs!$B$4)</f>
        <v>54.991999999999997</v>
      </c>
      <c r="P6491" s="9">
        <f>IF(M6491=1,Inputs!$B$7,Inputs!$B$4)</f>
        <v>54.991999999999997</v>
      </c>
      <c r="Q6491" s="9">
        <f>MAX(0,Inputs!$B$4-O6491)</f>
        <v>0</v>
      </c>
      <c r="R6491" s="9">
        <f>MAX(0,Inputs!$B$4-P6491)</f>
        <v>0</v>
      </c>
    </row>
    <row r="6492" spans="1:18" ht="15" customHeight="1">
      <c r="A6492" s="4">
        <v>44832.416666666701</v>
      </c>
      <c r="B6492" s="5">
        <v>44832</v>
      </c>
      <c r="C6492" s="6">
        <v>9</v>
      </c>
      <c r="D6492" s="7" t="s">
        <v>36</v>
      </c>
      <c r="E6492" s="7" t="s">
        <v>29</v>
      </c>
      <c r="F6492" s="7" t="s">
        <v>24</v>
      </c>
      <c r="G6492" s="6">
        <v>10</v>
      </c>
      <c r="H6492" s="8">
        <v>1.99</v>
      </c>
      <c r="I6492" s="8">
        <v>24.701000000000001</v>
      </c>
      <c r="J6492" s="8">
        <v>0.15959999999999999</v>
      </c>
      <c r="K6492" s="8">
        <v>5.6150000000000002</v>
      </c>
      <c r="L6492" s="9">
        <f>K6492*Inputs!$B$5</f>
        <v>5.5026999999999999</v>
      </c>
      <c r="M6492" s="10">
        <f>IF(AND(OR(C6492=1,C6492=2,C6492=12),G6492&gt;=Inputs!$B$8,G6492&lt;=Inputs!$B$9,K6492&lt;=Inputs!$B$10),1,0)</f>
        <v>0</v>
      </c>
      <c r="N6492" s="9">
        <f>Inputs!$B$4</f>
        <v>54.991999999999997</v>
      </c>
      <c r="O6492" s="9">
        <f>IF(M6492=1,Inputs!$B$6,Inputs!$B$4)</f>
        <v>54.991999999999997</v>
      </c>
      <c r="P6492" s="9">
        <f>IF(M6492=1,Inputs!$B$7,Inputs!$B$4)</f>
        <v>54.991999999999997</v>
      </c>
      <c r="Q6492" s="9">
        <f>MAX(0,Inputs!$B$4-O6492)</f>
        <v>0</v>
      </c>
      <c r="R6492" s="9">
        <f>MAX(0,Inputs!$B$4-P6492)</f>
        <v>0</v>
      </c>
    </row>
    <row r="6493" spans="1:18" ht="15" customHeight="1">
      <c r="A6493" s="4">
        <v>44832.458333333299</v>
      </c>
      <c r="B6493" s="5">
        <v>44832</v>
      </c>
      <c r="C6493" s="6">
        <v>9</v>
      </c>
      <c r="D6493" s="7" t="s">
        <v>36</v>
      </c>
      <c r="E6493" s="7" t="s">
        <v>29</v>
      </c>
      <c r="F6493" s="7" t="s">
        <v>24</v>
      </c>
      <c r="G6493" s="6">
        <v>11</v>
      </c>
      <c r="H6493" s="8">
        <v>1.99</v>
      </c>
      <c r="I6493" s="8">
        <v>24.701000000000001</v>
      </c>
      <c r="J6493" s="8">
        <v>0.2089</v>
      </c>
      <c r="K6493" s="8">
        <v>6.7350000000000003</v>
      </c>
      <c r="L6493" s="9">
        <f>K6493*Inputs!$B$5</f>
        <v>6.6002999999999998</v>
      </c>
      <c r="M6493" s="10">
        <f>IF(AND(OR(C6493=1,C6493=2,C6493=12),G6493&gt;=Inputs!$B$8,G6493&lt;=Inputs!$B$9,K6493&lt;=Inputs!$B$10),1,0)</f>
        <v>0</v>
      </c>
      <c r="N6493" s="9">
        <f>Inputs!$B$4</f>
        <v>54.991999999999997</v>
      </c>
      <c r="O6493" s="9">
        <f>IF(M6493=1,Inputs!$B$6,Inputs!$B$4)</f>
        <v>54.991999999999997</v>
      </c>
      <c r="P6493" s="9">
        <f>IF(M6493=1,Inputs!$B$7,Inputs!$B$4)</f>
        <v>54.991999999999997</v>
      </c>
      <c r="Q6493" s="9">
        <f>MAX(0,Inputs!$B$4-O6493)</f>
        <v>0</v>
      </c>
      <c r="R6493" s="9">
        <f>MAX(0,Inputs!$B$4-P6493)</f>
        <v>0</v>
      </c>
    </row>
    <row r="6494" spans="1:18" ht="15" customHeight="1">
      <c r="A6494" s="4">
        <v>44832.5</v>
      </c>
      <c r="B6494" s="5">
        <v>44832</v>
      </c>
      <c r="C6494" s="6">
        <v>9</v>
      </c>
      <c r="D6494" s="7" t="s">
        <v>36</v>
      </c>
      <c r="E6494" s="7" t="s">
        <v>29</v>
      </c>
      <c r="F6494" s="7" t="s">
        <v>24</v>
      </c>
      <c r="G6494" s="6">
        <v>12</v>
      </c>
      <c r="H6494" s="8">
        <v>1.99</v>
      </c>
      <c r="I6494" s="8">
        <v>24.701000000000001</v>
      </c>
      <c r="J6494" s="8">
        <v>0.2336</v>
      </c>
      <c r="K6494" s="8">
        <v>7.2949999999999999</v>
      </c>
      <c r="L6494" s="9">
        <f>K6494*Inputs!$B$5</f>
        <v>7.1490999999999998</v>
      </c>
      <c r="M6494" s="10">
        <f>IF(AND(OR(C6494=1,C6494=2,C6494=12),G6494&gt;=Inputs!$B$8,G6494&lt;=Inputs!$B$9,K6494&lt;=Inputs!$B$10),1,0)</f>
        <v>0</v>
      </c>
      <c r="N6494" s="9">
        <f>Inputs!$B$4</f>
        <v>54.991999999999997</v>
      </c>
      <c r="O6494" s="9">
        <f>IF(M6494=1,Inputs!$B$6,Inputs!$B$4)</f>
        <v>54.991999999999997</v>
      </c>
      <c r="P6494" s="9">
        <f>IF(M6494=1,Inputs!$B$7,Inputs!$B$4)</f>
        <v>54.991999999999997</v>
      </c>
      <c r="Q6494" s="9">
        <f>MAX(0,Inputs!$B$4-O6494)</f>
        <v>0</v>
      </c>
      <c r="R6494" s="9">
        <f>MAX(0,Inputs!$B$4-P6494)</f>
        <v>0</v>
      </c>
    </row>
    <row r="6495" spans="1:18" ht="15" customHeight="1">
      <c r="A6495" s="4">
        <v>44832.541666666701</v>
      </c>
      <c r="B6495" s="5">
        <v>44832</v>
      </c>
      <c r="C6495" s="6">
        <v>9</v>
      </c>
      <c r="D6495" s="7" t="s">
        <v>36</v>
      </c>
      <c r="E6495" s="7" t="s">
        <v>29</v>
      </c>
      <c r="F6495" s="7" t="s">
        <v>24</v>
      </c>
      <c r="G6495" s="6">
        <v>13</v>
      </c>
      <c r="H6495" s="8">
        <v>1.99</v>
      </c>
      <c r="I6495" s="8">
        <v>24.701000000000001</v>
      </c>
      <c r="J6495" s="8">
        <v>0.2482</v>
      </c>
      <c r="K6495" s="8">
        <v>7.6260000000000003</v>
      </c>
      <c r="L6495" s="9">
        <f>K6495*Inputs!$B$5</f>
        <v>7.4734800000000003</v>
      </c>
      <c r="M6495" s="10">
        <f>IF(AND(OR(C6495=1,C6495=2,C6495=12),G6495&gt;=Inputs!$B$8,G6495&lt;=Inputs!$B$9,K6495&lt;=Inputs!$B$10),1,0)</f>
        <v>0</v>
      </c>
      <c r="N6495" s="9">
        <f>Inputs!$B$4</f>
        <v>54.991999999999997</v>
      </c>
      <c r="O6495" s="9">
        <f>IF(M6495=1,Inputs!$B$6,Inputs!$B$4)</f>
        <v>54.991999999999997</v>
      </c>
      <c r="P6495" s="9">
        <f>IF(M6495=1,Inputs!$B$7,Inputs!$B$4)</f>
        <v>54.991999999999997</v>
      </c>
      <c r="Q6495" s="9">
        <f>MAX(0,Inputs!$B$4-O6495)</f>
        <v>0</v>
      </c>
      <c r="R6495" s="9">
        <f>MAX(0,Inputs!$B$4-P6495)</f>
        <v>0</v>
      </c>
    </row>
    <row r="6496" spans="1:18" ht="15" customHeight="1">
      <c r="A6496" s="4">
        <v>44832.583333333299</v>
      </c>
      <c r="B6496" s="5">
        <v>44832</v>
      </c>
      <c r="C6496" s="6">
        <v>9</v>
      </c>
      <c r="D6496" s="7" t="s">
        <v>36</v>
      </c>
      <c r="E6496" s="7" t="s">
        <v>29</v>
      </c>
      <c r="F6496" s="7" t="s">
        <v>24</v>
      </c>
      <c r="G6496" s="6">
        <v>14</v>
      </c>
      <c r="H6496" s="8">
        <v>1.99</v>
      </c>
      <c r="I6496" s="8">
        <v>24.701000000000001</v>
      </c>
      <c r="J6496" s="8">
        <v>0.25040000000000001</v>
      </c>
      <c r="K6496" s="8">
        <v>7.6769999999999996</v>
      </c>
      <c r="L6496" s="9">
        <f>K6496*Inputs!$B$5</f>
        <v>7.5234599999999991</v>
      </c>
      <c r="M6496" s="10">
        <f>IF(AND(OR(C6496=1,C6496=2,C6496=12),G6496&gt;=Inputs!$B$8,G6496&lt;=Inputs!$B$9,K6496&lt;=Inputs!$B$10),1,0)</f>
        <v>0</v>
      </c>
      <c r="N6496" s="9">
        <f>Inputs!$B$4</f>
        <v>54.991999999999997</v>
      </c>
      <c r="O6496" s="9">
        <f>IF(M6496=1,Inputs!$B$6,Inputs!$B$4)</f>
        <v>54.991999999999997</v>
      </c>
      <c r="P6496" s="9">
        <f>IF(M6496=1,Inputs!$B$7,Inputs!$B$4)</f>
        <v>54.991999999999997</v>
      </c>
      <c r="Q6496" s="9">
        <f>MAX(0,Inputs!$B$4-O6496)</f>
        <v>0</v>
      </c>
      <c r="R6496" s="9">
        <f>MAX(0,Inputs!$B$4-P6496)</f>
        <v>0</v>
      </c>
    </row>
    <row r="6497" spans="1:18" ht="15" customHeight="1">
      <c r="A6497" s="4">
        <v>44832.625</v>
      </c>
      <c r="B6497" s="5">
        <v>44832</v>
      </c>
      <c r="C6497" s="6">
        <v>9</v>
      </c>
      <c r="D6497" s="7" t="s">
        <v>36</v>
      </c>
      <c r="E6497" s="7" t="s">
        <v>29</v>
      </c>
      <c r="F6497" s="7" t="s">
        <v>24</v>
      </c>
      <c r="G6497" s="6">
        <v>15</v>
      </c>
      <c r="H6497" s="8">
        <v>1.99</v>
      </c>
      <c r="I6497" s="8">
        <v>24.701000000000001</v>
      </c>
      <c r="J6497" s="8">
        <v>0.25769999999999998</v>
      </c>
      <c r="K6497" s="8">
        <v>7.8419999999999996</v>
      </c>
      <c r="L6497" s="9">
        <f>K6497*Inputs!$B$5</f>
        <v>7.6851599999999998</v>
      </c>
      <c r="M6497" s="10">
        <f>IF(AND(OR(C6497=1,C6497=2,C6497=12),G6497&gt;=Inputs!$B$8,G6497&lt;=Inputs!$B$9,K6497&lt;=Inputs!$B$10),1,0)</f>
        <v>0</v>
      </c>
      <c r="N6497" s="9">
        <f>Inputs!$B$4</f>
        <v>54.991999999999997</v>
      </c>
      <c r="O6497" s="9">
        <f>IF(M6497=1,Inputs!$B$6,Inputs!$B$4)</f>
        <v>54.991999999999997</v>
      </c>
      <c r="P6497" s="9">
        <f>IF(M6497=1,Inputs!$B$7,Inputs!$B$4)</f>
        <v>54.991999999999997</v>
      </c>
      <c r="Q6497" s="9">
        <f>MAX(0,Inputs!$B$4-O6497)</f>
        <v>0</v>
      </c>
      <c r="R6497" s="9">
        <f>MAX(0,Inputs!$B$4-P6497)</f>
        <v>0</v>
      </c>
    </row>
    <row r="6498" spans="1:18" ht="15" customHeight="1">
      <c r="A6498" s="4">
        <v>44832.666666666701</v>
      </c>
      <c r="B6498" s="5">
        <v>44832</v>
      </c>
      <c r="C6498" s="6">
        <v>9</v>
      </c>
      <c r="D6498" s="7" t="s">
        <v>36</v>
      </c>
      <c r="E6498" s="7" t="s">
        <v>29</v>
      </c>
      <c r="F6498" s="7" t="s">
        <v>24</v>
      </c>
      <c r="G6498" s="6">
        <v>16</v>
      </c>
      <c r="H6498" s="8">
        <v>1.99</v>
      </c>
      <c r="I6498" s="8">
        <v>24.701000000000001</v>
      </c>
      <c r="J6498" s="8">
        <v>0.08</v>
      </c>
      <c r="K6498" s="8">
        <v>3.8069999999999999</v>
      </c>
      <c r="L6498" s="9">
        <f>K6498*Inputs!$B$5</f>
        <v>3.7308599999999998</v>
      </c>
      <c r="M6498" s="10">
        <f>IF(AND(OR(C6498=1,C6498=2,C6498=12),G6498&gt;=Inputs!$B$8,G6498&lt;=Inputs!$B$9,K6498&lt;=Inputs!$B$10),1,0)</f>
        <v>0</v>
      </c>
      <c r="N6498" s="9">
        <f>Inputs!$B$4</f>
        <v>54.991999999999997</v>
      </c>
      <c r="O6498" s="9">
        <f>IF(M6498=1,Inputs!$B$6,Inputs!$B$4)</f>
        <v>54.991999999999997</v>
      </c>
      <c r="P6498" s="9">
        <f>IF(M6498=1,Inputs!$B$7,Inputs!$B$4)</f>
        <v>54.991999999999997</v>
      </c>
      <c r="Q6498" s="9">
        <f>MAX(0,Inputs!$B$4-O6498)</f>
        <v>0</v>
      </c>
      <c r="R6498" s="9">
        <f>MAX(0,Inputs!$B$4-P6498)</f>
        <v>0</v>
      </c>
    </row>
    <row r="6499" spans="1:18" ht="15" customHeight="1">
      <c r="A6499" s="4">
        <v>44832.708333333299</v>
      </c>
      <c r="B6499" s="5">
        <v>44832</v>
      </c>
      <c r="C6499" s="6">
        <v>9</v>
      </c>
      <c r="D6499" s="7" t="s">
        <v>36</v>
      </c>
      <c r="E6499" s="7" t="s">
        <v>29</v>
      </c>
      <c r="F6499" s="7" t="s">
        <v>24</v>
      </c>
      <c r="G6499" s="6">
        <v>17</v>
      </c>
      <c r="H6499" s="8">
        <v>1.99</v>
      </c>
      <c r="I6499" s="8">
        <v>24.701000000000001</v>
      </c>
      <c r="J6499" s="8">
        <v>0.2823</v>
      </c>
      <c r="K6499" s="8">
        <v>8.4019999999999992</v>
      </c>
      <c r="L6499" s="9">
        <f>K6499*Inputs!$B$5</f>
        <v>8.2339599999999997</v>
      </c>
      <c r="M6499" s="10">
        <f>IF(AND(OR(C6499=1,C6499=2,C6499=12),G6499&gt;=Inputs!$B$8,G6499&lt;=Inputs!$B$9,K6499&lt;=Inputs!$B$10),1,0)</f>
        <v>0</v>
      </c>
      <c r="N6499" s="9">
        <f>Inputs!$B$4</f>
        <v>54.991999999999997</v>
      </c>
      <c r="O6499" s="9">
        <f>IF(M6499=1,Inputs!$B$6,Inputs!$B$4)</f>
        <v>54.991999999999997</v>
      </c>
      <c r="P6499" s="9">
        <f>IF(M6499=1,Inputs!$B$7,Inputs!$B$4)</f>
        <v>54.991999999999997</v>
      </c>
      <c r="Q6499" s="9">
        <f>MAX(0,Inputs!$B$4-O6499)</f>
        <v>0</v>
      </c>
      <c r="R6499" s="9">
        <f>MAX(0,Inputs!$B$4-P6499)</f>
        <v>0</v>
      </c>
    </row>
    <row r="6500" spans="1:18" ht="15" customHeight="1">
      <c r="A6500" s="4">
        <v>44832.75</v>
      </c>
      <c r="B6500" s="5">
        <v>44832</v>
      </c>
      <c r="C6500" s="6">
        <v>9</v>
      </c>
      <c r="D6500" s="7" t="s">
        <v>36</v>
      </c>
      <c r="E6500" s="7" t="s">
        <v>29</v>
      </c>
      <c r="F6500" s="7" t="s">
        <v>24</v>
      </c>
      <c r="G6500" s="6">
        <v>18</v>
      </c>
      <c r="H6500" s="8">
        <v>1.99</v>
      </c>
      <c r="I6500" s="8">
        <v>24.701000000000001</v>
      </c>
      <c r="J6500" s="8">
        <v>0.31209999999999999</v>
      </c>
      <c r="K6500" s="8">
        <v>9.077</v>
      </c>
      <c r="L6500" s="9">
        <f>K6500*Inputs!$B$5</f>
        <v>8.8954599999999999</v>
      </c>
      <c r="M6500" s="10">
        <f>IF(AND(OR(C6500=1,C6500=2,C6500=12),G6500&gt;=Inputs!$B$8,G6500&lt;=Inputs!$B$9,K6500&lt;=Inputs!$B$10),1,0)</f>
        <v>0</v>
      </c>
      <c r="N6500" s="9">
        <f>Inputs!$B$4</f>
        <v>54.991999999999997</v>
      </c>
      <c r="O6500" s="9">
        <f>IF(M6500=1,Inputs!$B$6,Inputs!$B$4)</f>
        <v>54.991999999999997</v>
      </c>
      <c r="P6500" s="9">
        <f>IF(M6500=1,Inputs!$B$7,Inputs!$B$4)</f>
        <v>54.991999999999997</v>
      </c>
      <c r="Q6500" s="9">
        <f>MAX(0,Inputs!$B$4-O6500)</f>
        <v>0</v>
      </c>
      <c r="R6500" s="9">
        <f>MAX(0,Inputs!$B$4-P6500)</f>
        <v>0</v>
      </c>
    </row>
    <row r="6501" spans="1:18" ht="15" customHeight="1">
      <c r="A6501" s="4">
        <v>44832.791666666701</v>
      </c>
      <c r="B6501" s="5">
        <v>44832</v>
      </c>
      <c r="C6501" s="6">
        <v>9</v>
      </c>
      <c r="D6501" s="7" t="s">
        <v>36</v>
      </c>
      <c r="E6501" s="7" t="s">
        <v>29</v>
      </c>
      <c r="F6501" s="7" t="s">
        <v>24</v>
      </c>
      <c r="G6501" s="6">
        <v>19</v>
      </c>
      <c r="H6501" s="8">
        <v>1.99</v>
      </c>
      <c r="I6501" s="8">
        <v>24.701000000000001</v>
      </c>
      <c r="J6501" s="8">
        <v>0.2482</v>
      </c>
      <c r="K6501" s="8">
        <v>7.6260000000000003</v>
      </c>
      <c r="L6501" s="9">
        <f>K6501*Inputs!$B$5</f>
        <v>7.4734800000000003</v>
      </c>
      <c r="M6501" s="10">
        <f>IF(AND(OR(C6501=1,C6501=2,C6501=12),G6501&gt;=Inputs!$B$8,G6501&lt;=Inputs!$B$9,K6501&lt;=Inputs!$B$10),1,0)</f>
        <v>0</v>
      </c>
      <c r="N6501" s="9">
        <f>Inputs!$B$4</f>
        <v>54.991999999999997</v>
      </c>
      <c r="O6501" s="9">
        <f>IF(M6501=1,Inputs!$B$6,Inputs!$B$4)</f>
        <v>54.991999999999997</v>
      </c>
      <c r="P6501" s="9">
        <f>IF(M6501=1,Inputs!$B$7,Inputs!$B$4)</f>
        <v>54.991999999999997</v>
      </c>
      <c r="Q6501" s="9">
        <f>MAX(0,Inputs!$B$4-O6501)</f>
        <v>0</v>
      </c>
      <c r="R6501" s="9">
        <f>MAX(0,Inputs!$B$4-P6501)</f>
        <v>0</v>
      </c>
    </row>
    <row r="6502" spans="1:18" ht="15" customHeight="1">
      <c r="A6502" s="4">
        <v>44832.833333333299</v>
      </c>
      <c r="B6502" s="5">
        <v>44832</v>
      </c>
      <c r="C6502" s="6">
        <v>9</v>
      </c>
      <c r="D6502" s="7" t="s">
        <v>36</v>
      </c>
      <c r="E6502" s="7" t="s">
        <v>29</v>
      </c>
      <c r="F6502" s="7" t="s">
        <v>24</v>
      </c>
      <c r="G6502" s="6">
        <v>20</v>
      </c>
      <c r="H6502" s="8">
        <v>1.99</v>
      </c>
      <c r="I6502" s="8">
        <v>24.701000000000001</v>
      </c>
      <c r="J6502" s="8">
        <v>0.2089</v>
      </c>
      <c r="K6502" s="8">
        <v>6.7350000000000003</v>
      </c>
      <c r="L6502" s="9">
        <f>K6502*Inputs!$B$5</f>
        <v>6.6002999999999998</v>
      </c>
      <c r="M6502" s="10">
        <f>IF(AND(OR(C6502=1,C6502=2,C6502=12),G6502&gt;=Inputs!$B$8,G6502&lt;=Inputs!$B$9,K6502&lt;=Inputs!$B$10),1,0)</f>
        <v>0</v>
      </c>
      <c r="N6502" s="9">
        <f>Inputs!$B$4</f>
        <v>54.991999999999997</v>
      </c>
      <c r="O6502" s="9">
        <f>IF(M6502=1,Inputs!$B$6,Inputs!$B$4)</f>
        <v>54.991999999999997</v>
      </c>
      <c r="P6502" s="9">
        <f>IF(M6502=1,Inputs!$B$7,Inputs!$B$4)</f>
        <v>54.991999999999997</v>
      </c>
      <c r="Q6502" s="9">
        <f>MAX(0,Inputs!$B$4-O6502)</f>
        <v>0</v>
      </c>
      <c r="R6502" s="9">
        <f>MAX(0,Inputs!$B$4-P6502)</f>
        <v>0</v>
      </c>
    </row>
    <row r="6503" spans="1:18" ht="15" customHeight="1">
      <c r="A6503" s="4">
        <v>44832.875</v>
      </c>
      <c r="B6503" s="5">
        <v>44832</v>
      </c>
      <c r="C6503" s="6">
        <v>9</v>
      </c>
      <c r="D6503" s="7" t="s">
        <v>36</v>
      </c>
      <c r="E6503" s="7" t="s">
        <v>29</v>
      </c>
      <c r="F6503" s="7" t="s">
        <v>24</v>
      </c>
      <c r="G6503" s="6">
        <v>21</v>
      </c>
      <c r="H6503" s="8">
        <v>1.99</v>
      </c>
      <c r="I6503" s="8">
        <v>24.701000000000001</v>
      </c>
      <c r="J6503" s="8">
        <v>0.15509999999999999</v>
      </c>
      <c r="K6503" s="8">
        <v>5.5129999999999999</v>
      </c>
      <c r="L6503" s="9">
        <f>K6503*Inputs!$B$5</f>
        <v>5.4027399999999997</v>
      </c>
      <c r="M6503" s="10">
        <f>IF(AND(OR(C6503=1,C6503=2,C6503=12),G6503&gt;=Inputs!$B$8,G6503&lt;=Inputs!$B$9,K6503&lt;=Inputs!$B$10),1,0)</f>
        <v>0</v>
      </c>
      <c r="N6503" s="9">
        <f>Inputs!$B$4</f>
        <v>54.991999999999997</v>
      </c>
      <c r="O6503" s="9">
        <f>IF(M6503=1,Inputs!$B$6,Inputs!$B$4)</f>
        <v>54.991999999999997</v>
      </c>
      <c r="P6503" s="9">
        <f>IF(M6503=1,Inputs!$B$7,Inputs!$B$4)</f>
        <v>54.991999999999997</v>
      </c>
      <c r="Q6503" s="9">
        <f>MAX(0,Inputs!$B$4-O6503)</f>
        <v>0</v>
      </c>
      <c r="R6503" s="9">
        <f>MAX(0,Inputs!$B$4-P6503)</f>
        <v>0</v>
      </c>
    </row>
    <row r="6504" spans="1:18" ht="15" customHeight="1">
      <c r="A6504" s="4">
        <v>44832.916666666701</v>
      </c>
      <c r="B6504" s="5">
        <v>44832</v>
      </c>
      <c r="C6504" s="6">
        <v>9</v>
      </c>
      <c r="D6504" s="7" t="s">
        <v>36</v>
      </c>
      <c r="E6504" s="7" t="s">
        <v>29</v>
      </c>
      <c r="F6504" s="7" t="s">
        <v>24</v>
      </c>
      <c r="G6504" s="6">
        <v>22</v>
      </c>
      <c r="H6504" s="8">
        <v>1.99</v>
      </c>
      <c r="I6504" s="8">
        <v>24.701000000000001</v>
      </c>
      <c r="J6504" s="8">
        <v>0.46789999999999998</v>
      </c>
      <c r="K6504" s="8">
        <v>12.616</v>
      </c>
      <c r="L6504" s="9">
        <f>K6504*Inputs!$B$5</f>
        <v>12.363679999999999</v>
      </c>
      <c r="M6504" s="10">
        <f>IF(AND(OR(C6504=1,C6504=2,C6504=12),G6504&gt;=Inputs!$B$8,G6504&lt;=Inputs!$B$9,K6504&lt;=Inputs!$B$10),1,0)</f>
        <v>0</v>
      </c>
      <c r="N6504" s="9">
        <f>Inputs!$B$4</f>
        <v>54.991999999999997</v>
      </c>
      <c r="O6504" s="9">
        <f>IF(M6504=1,Inputs!$B$6,Inputs!$B$4)</f>
        <v>54.991999999999997</v>
      </c>
      <c r="P6504" s="9">
        <f>IF(M6504=1,Inputs!$B$7,Inputs!$B$4)</f>
        <v>54.991999999999997</v>
      </c>
      <c r="Q6504" s="9">
        <f>MAX(0,Inputs!$B$4-O6504)</f>
        <v>0</v>
      </c>
      <c r="R6504" s="9">
        <f>MAX(0,Inputs!$B$4-P6504)</f>
        <v>0</v>
      </c>
    </row>
    <row r="6505" spans="1:18" ht="15" customHeight="1">
      <c r="A6505" s="4">
        <v>44832.958333333299</v>
      </c>
      <c r="B6505" s="5">
        <v>44832</v>
      </c>
      <c r="C6505" s="6">
        <v>9</v>
      </c>
      <c r="D6505" s="7" t="s">
        <v>36</v>
      </c>
      <c r="E6505" s="7" t="s">
        <v>29</v>
      </c>
      <c r="F6505" s="7" t="s">
        <v>24</v>
      </c>
      <c r="G6505" s="6">
        <v>23</v>
      </c>
      <c r="H6505" s="8">
        <v>1.99</v>
      </c>
      <c r="I6505" s="8">
        <v>24.701000000000001</v>
      </c>
      <c r="J6505" s="8">
        <v>0.78059999999999996</v>
      </c>
      <c r="K6505" s="8">
        <v>19.719000000000001</v>
      </c>
      <c r="L6505" s="9">
        <f>K6505*Inputs!$B$5</f>
        <v>19.324619999999999</v>
      </c>
      <c r="M6505" s="10">
        <f>IF(AND(OR(C6505=1,C6505=2,C6505=12),G6505&gt;=Inputs!$B$8,G6505&lt;=Inputs!$B$9,K6505&lt;=Inputs!$B$10),1,0)</f>
        <v>0</v>
      </c>
      <c r="N6505" s="9">
        <f>Inputs!$B$4</f>
        <v>54.991999999999997</v>
      </c>
      <c r="O6505" s="9">
        <f>IF(M6505=1,Inputs!$B$6,Inputs!$B$4)</f>
        <v>54.991999999999997</v>
      </c>
      <c r="P6505" s="9">
        <f>IF(M6505=1,Inputs!$B$7,Inputs!$B$4)</f>
        <v>54.991999999999997</v>
      </c>
      <c r="Q6505" s="9">
        <f>MAX(0,Inputs!$B$4-O6505)</f>
        <v>0</v>
      </c>
      <c r="R6505" s="9">
        <f>MAX(0,Inputs!$B$4-P6505)</f>
        <v>0</v>
      </c>
    </row>
    <row r="6506" spans="1:18" ht="15" customHeight="1">
      <c r="A6506" s="4">
        <v>44833</v>
      </c>
      <c r="B6506" s="5">
        <v>44833</v>
      </c>
      <c r="C6506" s="6">
        <v>9</v>
      </c>
      <c r="D6506" s="7" t="s">
        <v>36</v>
      </c>
      <c r="E6506" s="7" t="s">
        <v>29</v>
      </c>
      <c r="F6506" s="7" t="s">
        <v>25</v>
      </c>
      <c r="G6506" s="6">
        <v>0</v>
      </c>
      <c r="H6506" s="8">
        <v>2.37</v>
      </c>
      <c r="I6506" s="8">
        <v>24.381</v>
      </c>
      <c r="J6506" s="8">
        <v>0.85229999999999995</v>
      </c>
      <c r="K6506" s="8">
        <v>21.13</v>
      </c>
      <c r="L6506" s="9">
        <f>K6506*Inputs!$B$5</f>
        <v>20.7074</v>
      </c>
      <c r="M6506" s="10">
        <f>IF(AND(OR(C6506=1,C6506=2,C6506=12),G6506&gt;=Inputs!$B$8,G6506&lt;=Inputs!$B$9,K6506&lt;=Inputs!$B$10),1,0)</f>
        <v>0</v>
      </c>
      <c r="N6506" s="9">
        <f>Inputs!$B$4</f>
        <v>54.991999999999997</v>
      </c>
      <c r="O6506" s="9">
        <f>IF(M6506=1,Inputs!$B$6,Inputs!$B$4)</f>
        <v>54.991999999999997</v>
      </c>
      <c r="P6506" s="9">
        <f>IF(M6506=1,Inputs!$B$7,Inputs!$B$4)</f>
        <v>54.991999999999997</v>
      </c>
      <c r="Q6506" s="9">
        <f>MAX(0,Inputs!$B$4-O6506)</f>
        <v>0</v>
      </c>
      <c r="R6506" s="9">
        <f>MAX(0,Inputs!$B$4-P6506)</f>
        <v>0</v>
      </c>
    </row>
    <row r="6507" spans="1:18" ht="15" customHeight="1">
      <c r="A6507" s="4">
        <v>44833.041666666701</v>
      </c>
      <c r="B6507" s="5">
        <v>44833</v>
      </c>
      <c r="C6507" s="6">
        <v>9</v>
      </c>
      <c r="D6507" s="7" t="s">
        <v>36</v>
      </c>
      <c r="E6507" s="7" t="s">
        <v>29</v>
      </c>
      <c r="F6507" s="7" t="s">
        <v>25</v>
      </c>
      <c r="G6507" s="6">
        <v>1</v>
      </c>
      <c r="H6507" s="8">
        <v>2.37</v>
      </c>
      <c r="I6507" s="8">
        <v>24.381</v>
      </c>
      <c r="J6507" s="8">
        <v>0.88819999999999999</v>
      </c>
      <c r="K6507" s="8">
        <v>21.92</v>
      </c>
      <c r="L6507" s="9">
        <f>K6507*Inputs!$B$5</f>
        <v>21.4816</v>
      </c>
      <c r="M6507" s="10">
        <f>IF(AND(OR(C6507=1,C6507=2,C6507=12),G6507&gt;=Inputs!$B$8,G6507&lt;=Inputs!$B$9,K6507&lt;=Inputs!$B$10),1,0)</f>
        <v>0</v>
      </c>
      <c r="N6507" s="9">
        <f>Inputs!$B$4</f>
        <v>54.991999999999997</v>
      </c>
      <c r="O6507" s="9">
        <f>IF(M6507=1,Inputs!$B$6,Inputs!$B$4)</f>
        <v>54.991999999999997</v>
      </c>
      <c r="P6507" s="9">
        <f>IF(M6507=1,Inputs!$B$7,Inputs!$B$4)</f>
        <v>54.991999999999997</v>
      </c>
      <c r="Q6507" s="9">
        <f>MAX(0,Inputs!$B$4-O6507)</f>
        <v>0</v>
      </c>
      <c r="R6507" s="9">
        <f>MAX(0,Inputs!$B$4-P6507)</f>
        <v>0</v>
      </c>
    </row>
    <row r="6508" spans="1:18" ht="15" customHeight="1">
      <c r="A6508" s="4">
        <v>44833.083333333299</v>
      </c>
      <c r="B6508" s="5">
        <v>44833</v>
      </c>
      <c r="C6508" s="6">
        <v>9</v>
      </c>
      <c r="D6508" s="7" t="s">
        <v>36</v>
      </c>
      <c r="E6508" s="7" t="s">
        <v>29</v>
      </c>
      <c r="F6508" s="7" t="s">
        <v>25</v>
      </c>
      <c r="G6508" s="6">
        <v>2</v>
      </c>
      <c r="H6508" s="8">
        <v>2.37</v>
      </c>
      <c r="I6508" s="8">
        <v>24.381</v>
      </c>
      <c r="J6508" s="8">
        <v>0.92410000000000003</v>
      </c>
      <c r="K6508" s="8">
        <v>22.710999999999999</v>
      </c>
      <c r="L6508" s="9">
        <f>K6508*Inputs!$B$5</f>
        <v>22.256779999999999</v>
      </c>
      <c r="M6508" s="10">
        <f>IF(AND(OR(C6508=1,C6508=2,C6508=12),G6508&gt;=Inputs!$B$8,G6508&lt;=Inputs!$B$9,K6508&lt;=Inputs!$B$10),1,0)</f>
        <v>0</v>
      </c>
      <c r="N6508" s="9">
        <f>Inputs!$B$4</f>
        <v>54.991999999999997</v>
      </c>
      <c r="O6508" s="9">
        <f>IF(M6508=1,Inputs!$B$6,Inputs!$B$4)</f>
        <v>54.991999999999997</v>
      </c>
      <c r="P6508" s="9">
        <f>IF(M6508=1,Inputs!$B$7,Inputs!$B$4)</f>
        <v>54.991999999999997</v>
      </c>
      <c r="Q6508" s="9">
        <f>MAX(0,Inputs!$B$4-O6508)</f>
        <v>0</v>
      </c>
      <c r="R6508" s="9">
        <f>MAX(0,Inputs!$B$4-P6508)</f>
        <v>0</v>
      </c>
    </row>
    <row r="6509" spans="1:18" ht="15" customHeight="1">
      <c r="A6509" s="4">
        <v>44833.125</v>
      </c>
      <c r="B6509" s="5">
        <v>44833</v>
      </c>
      <c r="C6509" s="6">
        <v>9</v>
      </c>
      <c r="D6509" s="7" t="s">
        <v>36</v>
      </c>
      <c r="E6509" s="7" t="s">
        <v>29</v>
      </c>
      <c r="F6509" s="7" t="s">
        <v>25</v>
      </c>
      <c r="G6509" s="6">
        <v>3</v>
      </c>
      <c r="H6509" s="8">
        <v>2.37</v>
      </c>
      <c r="I6509" s="8">
        <v>24.381</v>
      </c>
      <c r="J6509" s="8">
        <v>0.96</v>
      </c>
      <c r="K6509" s="8">
        <v>23.501000000000001</v>
      </c>
      <c r="L6509" s="9">
        <f>K6509*Inputs!$B$5</f>
        <v>23.03098</v>
      </c>
      <c r="M6509" s="10">
        <f>IF(AND(OR(C6509=1,C6509=2,C6509=12),G6509&gt;=Inputs!$B$8,G6509&lt;=Inputs!$B$9,K6509&lt;=Inputs!$B$10),1,0)</f>
        <v>0</v>
      </c>
      <c r="N6509" s="9">
        <f>Inputs!$B$4</f>
        <v>54.991999999999997</v>
      </c>
      <c r="O6509" s="9">
        <f>IF(M6509=1,Inputs!$B$6,Inputs!$B$4)</f>
        <v>54.991999999999997</v>
      </c>
      <c r="P6509" s="9">
        <f>IF(M6509=1,Inputs!$B$7,Inputs!$B$4)</f>
        <v>54.991999999999997</v>
      </c>
      <c r="Q6509" s="9">
        <f>MAX(0,Inputs!$B$4-O6509)</f>
        <v>0</v>
      </c>
      <c r="R6509" s="9">
        <f>MAX(0,Inputs!$B$4-P6509)</f>
        <v>0</v>
      </c>
    </row>
    <row r="6510" spans="1:18" ht="15" customHeight="1">
      <c r="A6510" s="4">
        <v>44833.166666666701</v>
      </c>
      <c r="B6510" s="5">
        <v>44833</v>
      </c>
      <c r="C6510" s="6">
        <v>9</v>
      </c>
      <c r="D6510" s="7" t="s">
        <v>36</v>
      </c>
      <c r="E6510" s="7" t="s">
        <v>29</v>
      </c>
      <c r="F6510" s="7" t="s">
        <v>25</v>
      </c>
      <c r="G6510" s="6">
        <v>4</v>
      </c>
      <c r="H6510" s="8">
        <v>2.37</v>
      </c>
      <c r="I6510" s="8">
        <v>24.381</v>
      </c>
      <c r="J6510" s="8">
        <v>0.89480000000000004</v>
      </c>
      <c r="K6510" s="8">
        <v>22.064</v>
      </c>
      <c r="L6510" s="9">
        <f>K6510*Inputs!$B$5</f>
        <v>21.622720000000001</v>
      </c>
      <c r="M6510" s="10">
        <f>IF(AND(OR(C6510=1,C6510=2,C6510=12),G6510&gt;=Inputs!$B$8,G6510&lt;=Inputs!$B$9,K6510&lt;=Inputs!$B$10),1,0)</f>
        <v>0</v>
      </c>
      <c r="N6510" s="9">
        <f>Inputs!$B$4</f>
        <v>54.991999999999997</v>
      </c>
      <c r="O6510" s="9">
        <f>IF(M6510=1,Inputs!$B$6,Inputs!$B$4)</f>
        <v>54.991999999999997</v>
      </c>
      <c r="P6510" s="9">
        <f>IF(M6510=1,Inputs!$B$7,Inputs!$B$4)</f>
        <v>54.991999999999997</v>
      </c>
      <c r="Q6510" s="9">
        <f>MAX(0,Inputs!$B$4-O6510)</f>
        <v>0</v>
      </c>
      <c r="R6510" s="9">
        <f>MAX(0,Inputs!$B$4-P6510)</f>
        <v>0</v>
      </c>
    </row>
    <row r="6511" spans="1:18" ht="15" customHeight="1">
      <c r="A6511" s="4">
        <v>44833.208333333299</v>
      </c>
      <c r="B6511" s="5">
        <v>44833</v>
      </c>
      <c r="C6511" s="6">
        <v>9</v>
      </c>
      <c r="D6511" s="7" t="s">
        <v>36</v>
      </c>
      <c r="E6511" s="7" t="s">
        <v>29</v>
      </c>
      <c r="F6511" s="7" t="s">
        <v>25</v>
      </c>
      <c r="G6511" s="6">
        <v>5</v>
      </c>
      <c r="H6511" s="8">
        <v>2.37</v>
      </c>
      <c r="I6511" s="8">
        <v>24.381</v>
      </c>
      <c r="J6511" s="8">
        <v>0.78649999999999998</v>
      </c>
      <c r="K6511" s="8">
        <v>19.683</v>
      </c>
      <c r="L6511" s="9">
        <f>K6511*Inputs!$B$5</f>
        <v>19.289339999999999</v>
      </c>
      <c r="M6511" s="10">
        <f>IF(AND(OR(C6511=1,C6511=2,C6511=12),G6511&gt;=Inputs!$B$8,G6511&lt;=Inputs!$B$9,K6511&lt;=Inputs!$B$10),1,0)</f>
        <v>0</v>
      </c>
      <c r="N6511" s="9">
        <f>Inputs!$B$4</f>
        <v>54.991999999999997</v>
      </c>
      <c r="O6511" s="9">
        <f>IF(M6511=1,Inputs!$B$6,Inputs!$B$4)</f>
        <v>54.991999999999997</v>
      </c>
      <c r="P6511" s="9">
        <f>IF(M6511=1,Inputs!$B$7,Inputs!$B$4)</f>
        <v>54.991999999999997</v>
      </c>
      <c r="Q6511" s="9">
        <f>MAX(0,Inputs!$B$4-O6511)</f>
        <v>0</v>
      </c>
      <c r="R6511" s="9">
        <f>MAX(0,Inputs!$B$4-P6511)</f>
        <v>0</v>
      </c>
    </row>
    <row r="6512" spans="1:18" ht="15" customHeight="1">
      <c r="A6512" s="4">
        <v>44833.25</v>
      </c>
      <c r="B6512" s="5">
        <v>44833</v>
      </c>
      <c r="C6512" s="6">
        <v>9</v>
      </c>
      <c r="D6512" s="7" t="s">
        <v>36</v>
      </c>
      <c r="E6512" s="7" t="s">
        <v>29</v>
      </c>
      <c r="F6512" s="7" t="s">
        <v>25</v>
      </c>
      <c r="G6512" s="6">
        <v>6</v>
      </c>
      <c r="H6512" s="8">
        <v>2.37</v>
      </c>
      <c r="I6512" s="8">
        <v>24.381</v>
      </c>
      <c r="J6512" s="8">
        <v>0.43330000000000002</v>
      </c>
      <c r="K6512" s="8">
        <v>11.907</v>
      </c>
      <c r="L6512" s="9">
        <f>K6512*Inputs!$B$5</f>
        <v>11.66886</v>
      </c>
      <c r="M6512" s="10">
        <f>IF(AND(OR(C6512=1,C6512=2,C6512=12),G6512&gt;=Inputs!$B$8,G6512&lt;=Inputs!$B$9,K6512&lt;=Inputs!$B$10),1,0)</f>
        <v>0</v>
      </c>
      <c r="N6512" s="9">
        <f>Inputs!$B$4</f>
        <v>54.991999999999997</v>
      </c>
      <c r="O6512" s="9">
        <f>IF(M6512=1,Inputs!$B$6,Inputs!$B$4)</f>
        <v>54.991999999999997</v>
      </c>
      <c r="P6512" s="9">
        <f>IF(M6512=1,Inputs!$B$7,Inputs!$B$4)</f>
        <v>54.991999999999997</v>
      </c>
      <c r="Q6512" s="9">
        <f>MAX(0,Inputs!$B$4-O6512)</f>
        <v>0</v>
      </c>
      <c r="R6512" s="9">
        <f>MAX(0,Inputs!$B$4-P6512)</f>
        <v>0</v>
      </c>
    </row>
    <row r="6513" spans="1:18" ht="15" customHeight="1">
      <c r="A6513" s="4">
        <v>44833.291666666701</v>
      </c>
      <c r="B6513" s="5">
        <v>44833</v>
      </c>
      <c r="C6513" s="6">
        <v>9</v>
      </c>
      <c r="D6513" s="7" t="s">
        <v>36</v>
      </c>
      <c r="E6513" s="7" t="s">
        <v>29</v>
      </c>
      <c r="F6513" s="7" t="s">
        <v>25</v>
      </c>
      <c r="G6513" s="6">
        <v>7</v>
      </c>
      <c r="H6513" s="8">
        <v>2.37</v>
      </c>
      <c r="I6513" s="8">
        <v>24.381</v>
      </c>
      <c r="J6513" s="8">
        <v>0.22</v>
      </c>
      <c r="K6513" s="8">
        <v>7.2130000000000001</v>
      </c>
      <c r="L6513" s="9">
        <f>K6513*Inputs!$B$5</f>
        <v>7.06874</v>
      </c>
      <c r="M6513" s="10">
        <f>IF(AND(OR(C6513=1,C6513=2,C6513=12),G6513&gt;=Inputs!$B$8,G6513&lt;=Inputs!$B$9,K6513&lt;=Inputs!$B$10),1,0)</f>
        <v>0</v>
      </c>
      <c r="N6513" s="9">
        <f>Inputs!$B$4</f>
        <v>54.991999999999997</v>
      </c>
      <c r="O6513" s="9">
        <f>IF(M6513=1,Inputs!$B$6,Inputs!$B$4)</f>
        <v>54.991999999999997</v>
      </c>
      <c r="P6513" s="9">
        <f>IF(M6513=1,Inputs!$B$7,Inputs!$B$4)</f>
        <v>54.991999999999997</v>
      </c>
      <c r="Q6513" s="9">
        <f>MAX(0,Inputs!$B$4-O6513)</f>
        <v>0</v>
      </c>
      <c r="R6513" s="9">
        <f>MAX(0,Inputs!$B$4-P6513)</f>
        <v>0</v>
      </c>
    </row>
    <row r="6514" spans="1:18" ht="15" customHeight="1">
      <c r="A6514" s="4">
        <v>44833.333333333299</v>
      </c>
      <c r="B6514" s="5">
        <v>44833</v>
      </c>
      <c r="C6514" s="6">
        <v>9</v>
      </c>
      <c r="D6514" s="7" t="s">
        <v>36</v>
      </c>
      <c r="E6514" s="7" t="s">
        <v>29</v>
      </c>
      <c r="F6514" s="7" t="s">
        <v>25</v>
      </c>
      <c r="G6514" s="6">
        <v>8</v>
      </c>
      <c r="H6514" s="8">
        <v>2.37</v>
      </c>
      <c r="I6514" s="8">
        <v>24.381</v>
      </c>
      <c r="J6514" s="8">
        <v>0.1893</v>
      </c>
      <c r="K6514" s="8">
        <v>6.5359999999999996</v>
      </c>
      <c r="L6514" s="9">
        <f>K6514*Inputs!$B$5</f>
        <v>6.4052799999999994</v>
      </c>
      <c r="M6514" s="10">
        <f>IF(AND(OR(C6514=1,C6514=2,C6514=12),G6514&gt;=Inputs!$B$8,G6514&lt;=Inputs!$B$9,K6514&lt;=Inputs!$B$10),1,0)</f>
        <v>0</v>
      </c>
      <c r="N6514" s="9">
        <f>Inputs!$B$4</f>
        <v>54.991999999999997</v>
      </c>
      <c r="O6514" s="9">
        <f>IF(M6514=1,Inputs!$B$6,Inputs!$B$4)</f>
        <v>54.991999999999997</v>
      </c>
      <c r="P6514" s="9">
        <f>IF(M6514=1,Inputs!$B$7,Inputs!$B$4)</f>
        <v>54.991999999999997</v>
      </c>
      <c r="Q6514" s="9">
        <f>MAX(0,Inputs!$B$4-O6514)</f>
        <v>0</v>
      </c>
      <c r="R6514" s="9">
        <f>MAX(0,Inputs!$B$4-P6514)</f>
        <v>0</v>
      </c>
    </row>
    <row r="6515" spans="1:18" ht="15" customHeight="1">
      <c r="A6515" s="4">
        <v>44833.375</v>
      </c>
      <c r="B6515" s="5">
        <v>44833</v>
      </c>
      <c r="C6515" s="6">
        <v>9</v>
      </c>
      <c r="D6515" s="7" t="s">
        <v>36</v>
      </c>
      <c r="E6515" s="7" t="s">
        <v>29</v>
      </c>
      <c r="F6515" s="7" t="s">
        <v>25</v>
      </c>
      <c r="G6515" s="6">
        <v>9</v>
      </c>
      <c r="H6515" s="8">
        <v>2.37</v>
      </c>
      <c r="I6515" s="8">
        <v>24.381</v>
      </c>
      <c r="J6515" s="8">
        <v>0.17280000000000001</v>
      </c>
      <c r="K6515" s="8">
        <v>6.1740000000000004</v>
      </c>
      <c r="L6515" s="9">
        <f>K6515*Inputs!$B$5</f>
        <v>6.0505200000000006</v>
      </c>
      <c r="M6515" s="10">
        <f>IF(AND(OR(C6515=1,C6515=2,C6515=12),G6515&gt;=Inputs!$B$8,G6515&lt;=Inputs!$B$9,K6515&lt;=Inputs!$B$10),1,0)</f>
        <v>0</v>
      </c>
      <c r="N6515" s="9">
        <f>Inputs!$B$4</f>
        <v>54.991999999999997</v>
      </c>
      <c r="O6515" s="9">
        <f>IF(M6515=1,Inputs!$B$6,Inputs!$B$4)</f>
        <v>54.991999999999997</v>
      </c>
      <c r="P6515" s="9">
        <f>IF(M6515=1,Inputs!$B$7,Inputs!$B$4)</f>
        <v>54.991999999999997</v>
      </c>
      <c r="Q6515" s="9">
        <f>MAX(0,Inputs!$B$4-O6515)</f>
        <v>0</v>
      </c>
      <c r="R6515" s="9">
        <f>MAX(0,Inputs!$B$4-P6515)</f>
        <v>0</v>
      </c>
    </row>
    <row r="6516" spans="1:18" ht="15" customHeight="1">
      <c r="A6516" s="4">
        <v>44833.416666666701</v>
      </c>
      <c r="B6516" s="5">
        <v>44833</v>
      </c>
      <c r="C6516" s="6">
        <v>9</v>
      </c>
      <c r="D6516" s="7" t="s">
        <v>36</v>
      </c>
      <c r="E6516" s="7" t="s">
        <v>29</v>
      </c>
      <c r="F6516" s="7" t="s">
        <v>25</v>
      </c>
      <c r="G6516" s="6">
        <v>10</v>
      </c>
      <c r="H6516" s="8">
        <v>2.37</v>
      </c>
      <c r="I6516" s="8">
        <v>24.381</v>
      </c>
      <c r="J6516" s="8">
        <v>0.19139999999999999</v>
      </c>
      <c r="K6516" s="8">
        <v>6.5830000000000002</v>
      </c>
      <c r="L6516" s="9">
        <f>K6516*Inputs!$B$5</f>
        <v>6.4513400000000001</v>
      </c>
      <c r="M6516" s="10">
        <f>IF(AND(OR(C6516=1,C6516=2,C6516=12),G6516&gt;=Inputs!$B$8,G6516&lt;=Inputs!$B$9,K6516&lt;=Inputs!$B$10),1,0)</f>
        <v>0</v>
      </c>
      <c r="N6516" s="9">
        <f>Inputs!$B$4</f>
        <v>54.991999999999997</v>
      </c>
      <c r="O6516" s="9">
        <f>IF(M6516=1,Inputs!$B$6,Inputs!$B$4)</f>
        <v>54.991999999999997</v>
      </c>
      <c r="P6516" s="9">
        <f>IF(M6516=1,Inputs!$B$7,Inputs!$B$4)</f>
        <v>54.991999999999997</v>
      </c>
      <c r="Q6516" s="9">
        <f>MAX(0,Inputs!$B$4-O6516)</f>
        <v>0</v>
      </c>
      <c r="R6516" s="9">
        <f>MAX(0,Inputs!$B$4-P6516)</f>
        <v>0</v>
      </c>
    </row>
    <row r="6517" spans="1:18" ht="15" customHeight="1">
      <c r="A6517" s="4">
        <v>44833.458333333299</v>
      </c>
      <c r="B6517" s="5">
        <v>44833</v>
      </c>
      <c r="C6517" s="6">
        <v>9</v>
      </c>
      <c r="D6517" s="7" t="s">
        <v>36</v>
      </c>
      <c r="E6517" s="7" t="s">
        <v>29</v>
      </c>
      <c r="F6517" s="7" t="s">
        <v>25</v>
      </c>
      <c r="G6517" s="6">
        <v>11</v>
      </c>
      <c r="H6517" s="8">
        <v>2.37</v>
      </c>
      <c r="I6517" s="8">
        <v>24.381</v>
      </c>
      <c r="J6517" s="8">
        <v>0.2195</v>
      </c>
      <c r="K6517" s="8">
        <v>7.202</v>
      </c>
      <c r="L6517" s="9">
        <f>K6517*Inputs!$B$5</f>
        <v>7.0579599999999996</v>
      </c>
      <c r="M6517" s="10">
        <f>IF(AND(OR(C6517=1,C6517=2,C6517=12),G6517&gt;=Inputs!$B$8,G6517&lt;=Inputs!$B$9,K6517&lt;=Inputs!$B$10),1,0)</f>
        <v>0</v>
      </c>
      <c r="N6517" s="9">
        <f>Inputs!$B$4</f>
        <v>54.991999999999997</v>
      </c>
      <c r="O6517" s="9">
        <f>IF(M6517=1,Inputs!$B$6,Inputs!$B$4)</f>
        <v>54.991999999999997</v>
      </c>
      <c r="P6517" s="9">
        <f>IF(M6517=1,Inputs!$B$7,Inputs!$B$4)</f>
        <v>54.991999999999997</v>
      </c>
      <c r="Q6517" s="9">
        <f>MAX(0,Inputs!$B$4-O6517)</f>
        <v>0</v>
      </c>
      <c r="R6517" s="9">
        <f>MAX(0,Inputs!$B$4-P6517)</f>
        <v>0</v>
      </c>
    </row>
    <row r="6518" spans="1:18" ht="15" customHeight="1">
      <c r="A6518" s="4">
        <v>44833.5</v>
      </c>
      <c r="B6518" s="5">
        <v>44833</v>
      </c>
      <c r="C6518" s="6">
        <v>9</v>
      </c>
      <c r="D6518" s="7" t="s">
        <v>36</v>
      </c>
      <c r="E6518" s="7" t="s">
        <v>29</v>
      </c>
      <c r="F6518" s="7" t="s">
        <v>25</v>
      </c>
      <c r="G6518" s="6">
        <v>12</v>
      </c>
      <c r="H6518" s="8">
        <v>2.37</v>
      </c>
      <c r="I6518" s="8">
        <v>24.381</v>
      </c>
      <c r="J6518" s="8">
        <v>0.2359</v>
      </c>
      <c r="K6518" s="8">
        <v>7.5629999999999997</v>
      </c>
      <c r="L6518" s="9">
        <f>K6518*Inputs!$B$5</f>
        <v>7.41174</v>
      </c>
      <c r="M6518" s="10">
        <f>IF(AND(OR(C6518=1,C6518=2,C6518=12),G6518&gt;=Inputs!$B$8,G6518&lt;=Inputs!$B$9,K6518&lt;=Inputs!$B$10),1,0)</f>
        <v>0</v>
      </c>
      <c r="N6518" s="9">
        <f>Inputs!$B$4</f>
        <v>54.991999999999997</v>
      </c>
      <c r="O6518" s="9">
        <f>IF(M6518=1,Inputs!$B$6,Inputs!$B$4)</f>
        <v>54.991999999999997</v>
      </c>
      <c r="P6518" s="9">
        <f>IF(M6518=1,Inputs!$B$7,Inputs!$B$4)</f>
        <v>54.991999999999997</v>
      </c>
      <c r="Q6518" s="9">
        <f>MAX(0,Inputs!$B$4-O6518)</f>
        <v>0</v>
      </c>
      <c r="R6518" s="9">
        <f>MAX(0,Inputs!$B$4-P6518)</f>
        <v>0</v>
      </c>
    </row>
    <row r="6519" spans="1:18" ht="15" customHeight="1">
      <c r="A6519" s="4">
        <v>44833.541666666701</v>
      </c>
      <c r="B6519" s="5">
        <v>44833</v>
      </c>
      <c r="C6519" s="6">
        <v>9</v>
      </c>
      <c r="D6519" s="7" t="s">
        <v>36</v>
      </c>
      <c r="E6519" s="7" t="s">
        <v>29</v>
      </c>
      <c r="F6519" s="7" t="s">
        <v>25</v>
      </c>
      <c r="G6519" s="6">
        <v>13</v>
      </c>
      <c r="H6519" s="8">
        <v>2.37</v>
      </c>
      <c r="I6519" s="8">
        <v>24.381</v>
      </c>
      <c r="J6519" s="8">
        <v>0.24279999999999999</v>
      </c>
      <c r="K6519" s="8">
        <v>7.7149999999999999</v>
      </c>
      <c r="L6519" s="9">
        <f>K6519*Inputs!$B$5</f>
        <v>7.5606999999999998</v>
      </c>
      <c r="M6519" s="10">
        <f>IF(AND(OR(C6519=1,C6519=2,C6519=12),G6519&gt;=Inputs!$B$8,G6519&lt;=Inputs!$B$9,K6519&lt;=Inputs!$B$10),1,0)</f>
        <v>0</v>
      </c>
      <c r="N6519" s="9">
        <f>Inputs!$B$4</f>
        <v>54.991999999999997</v>
      </c>
      <c r="O6519" s="9">
        <f>IF(M6519=1,Inputs!$B$6,Inputs!$B$4)</f>
        <v>54.991999999999997</v>
      </c>
      <c r="P6519" s="9">
        <f>IF(M6519=1,Inputs!$B$7,Inputs!$B$4)</f>
        <v>54.991999999999997</v>
      </c>
      <c r="Q6519" s="9">
        <f>MAX(0,Inputs!$B$4-O6519)</f>
        <v>0</v>
      </c>
      <c r="R6519" s="9">
        <f>MAX(0,Inputs!$B$4-P6519)</f>
        <v>0</v>
      </c>
    </row>
    <row r="6520" spans="1:18" ht="15" customHeight="1">
      <c r="A6520" s="4">
        <v>44833.583333333299</v>
      </c>
      <c r="B6520" s="5">
        <v>44833</v>
      </c>
      <c r="C6520" s="6">
        <v>9</v>
      </c>
      <c r="D6520" s="7" t="s">
        <v>36</v>
      </c>
      <c r="E6520" s="7" t="s">
        <v>29</v>
      </c>
      <c r="F6520" s="7" t="s">
        <v>25</v>
      </c>
      <c r="G6520" s="6">
        <v>14</v>
      </c>
      <c r="H6520" s="8">
        <v>2.37</v>
      </c>
      <c r="I6520" s="8">
        <v>24.381</v>
      </c>
      <c r="J6520" s="8">
        <v>0.2031</v>
      </c>
      <c r="K6520" s="8">
        <v>6.84</v>
      </c>
      <c r="L6520" s="9">
        <f>K6520*Inputs!$B$5</f>
        <v>6.7031999999999998</v>
      </c>
      <c r="M6520" s="10">
        <f>IF(AND(OR(C6520=1,C6520=2,C6520=12),G6520&gt;=Inputs!$B$8,G6520&lt;=Inputs!$B$9,K6520&lt;=Inputs!$B$10),1,0)</f>
        <v>0</v>
      </c>
      <c r="N6520" s="9">
        <f>Inputs!$B$4</f>
        <v>54.991999999999997</v>
      </c>
      <c r="O6520" s="9">
        <f>IF(M6520=1,Inputs!$B$6,Inputs!$B$4)</f>
        <v>54.991999999999997</v>
      </c>
      <c r="P6520" s="9">
        <f>IF(M6520=1,Inputs!$B$7,Inputs!$B$4)</f>
        <v>54.991999999999997</v>
      </c>
      <c r="Q6520" s="9">
        <f>MAX(0,Inputs!$B$4-O6520)</f>
        <v>0</v>
      </c>
      <c r="R6520" s="9">
        <f>MAX(0,Inputs!$B$4-P6520)</f>
        <v>0</v>
      </c>
    </row>
    <row r="6521" spans="1:18" ht="15" customHeight="1">
      <c r="A6521" s="4">
        <v>44833.625</v>
      </c>
      <c r="B6521" s="5">
        <v>44833</v>
      </c>
      <c r="C6521" s="6">
        <v>9</v>
      </c>
      <c r="D6521" s="7" t="s">
        <v>36</v>
      </c>
      <c r="E6521" s="7" t="s">
        <v>29</v>
      </c>
      <c r="F6521" s="7" t="s">
        <v>25</v>
      </c>
      <c r="G6521" s="6">
        <v>15</v>
      </c>
      <c r="H6521" s="8">
        <v>2.37</v>
      </c>
      <c r="I6521" s="8">
        <v>24.381</v>
      </c>
      <c r="J6521" s="8">
        <v>0.1633</v>
      </c>
      <c r="K6521" s="8">
        <v>5.9640000000000004</v>
      </c>
      <c r="L6521" s="9">
        <f>K6521*Inputs!$B$5</f>
        <v>5.8447200000000006</v>
      </c>
      <c r="M6521" s="10">
        <f>IF(AND(OR(C6521=1,C6521=2,C6521=12),G6521&gt;=Inputs!$B$8,G6521&lt;=Inputs!$B$9,K6521&lt;=Inputs!$B$10),1,0)</f>
        <v>0</v>
      </c>
      <c r="N6521" s="9">
        <f>Inputs!$B$4</f>
        <v>54.991999999999997</v>
      </c>
      <c r="O6521" s="9">
        <f>IF(M6521=1,Inputs!$B$6,Inputs!$B$4)</f>
        <v>54.991999999999997</v>
      </c>
      <c r="P6521" s="9">
        <f>IF(M6521=1,Inputs!$B$7,Inputs!$B$4)</f>
        <v>54.991999999999997</v>
      </c>
      <c r="Q6521" s="9">
        <f>MAX(0,Inputs!$B$4-O6521)</f>
        <v>0</v>
      </c>
      <c r="R6521" s="9">
        <f>MAX(0,Inputs!$B$4-P6521)</f>
        <v>0</v>
      </c>
    </row>
    <row r="6522" spans="1:18" ht="15" customHeight="1">
      <c r="A6522" s="4">
        <v>44833.666666666701</v>
      </c>
      <c r="B6522" s="5">
        <v>44833</v>
      </c>
      <c r="C6522" s="6">
        <v>9</v>
      </c>
      <c r="D6522" s="7" t="s">
        <v>36</v>
      </c>
      <c r="E6522" s="7" t="s">
        <v>29</v>
      </c>
      <c r="F6522" s="7" t="s">
        <v>25</v>
      </c>
      <c r="G6522" s="6">
        <v>16</v>
      </c>
      <c r="H6522" s="8">
        <v>2.37</v>
      </c>
      <c r="I6522" s="8">
        <v>24.381</v>
      </c>
      <c r="J6522" s="8">
        <v>0.20519999999999999</v>
      </c>
      <c r="K6522" s="8">
        <v>6.8860000000000001</v>
      </c>
      <c r="L6522" s="9">
        <f>K6522*Inputs!$B$5</f>
        <v>6.7482800000000003</v>
      </c>
      <c r="M6522" s="10">
        <f>IF(AND(OR(C6522=1,C6522=2,C6522=12),G6522&gt;=Inputs!$B$8,G6522&lt;=Inputs!$B$9,K6522&lt;=Inputs!$B$10),1,0)</f>
        <v>0</v>
      </c>
      <c r="N6522" s="9">
        <f>Inputs!$B$4</f>
        <v>54.991999999999997</v>
      </c>
      <c r="O6522" s="9">
        <f>IF(M6522=1,Inputs!$B$6,Inputs!$B$4)</f>
        <v>54.991999999999997</v>
      </c>
      <c r="P6522" s="9">
        <f>IF(M6522=1,Inputs!$B$7,Inputs!$B$4)</f>
        <v>54.991999999999997</v>
      </c>
      <c r="Q6522" s="9">
        <f>MAX(0,Inputs!$B$4-O6522)</f>
        <v>0</v>
      </c>
      <c r="R6522" s="9">
        <f>MAX(0,Inputs!$B$4-P6522)</f>
        <v>0</v>
      </c>
    </row>
    <row r="6523" spans="1:18" ht="15" customHeight="1">
      <c r="A6523" s="4">
        <v>44833.708333333299</v>
      </c>
      <c r="B6523" s="5">
        <v>44833</v>
      </c>
      <c r="C6523" s="6">
        <v>9</v>
      </c>
      <c r="D6523" s="7" t="s">
        <v>36</v>
      </c>
      <c r="E6523" s="7" t="s">
        <v>29</v>
      </c>
      <c r="F6523" s="7" t="s">
        <v>25</v>
      </c>
      <c r="G6523" s="6">
        <v>17</v>
      </c>
      <c r="H6523" s="8">
        <v>2.37</v>
      </c>
      <c r="I6523" s="8">
        <v>24.381</v>
      </c>
      <c r="J6523" s="8">
        <v>0.17710000000000001</v>
      </c>
      <c r="K6523" s="8">
        <v>6.2670000000000003</v>
      </c>
      <c r="L6523" s="9">
        <f>K6523*Inputs!$B$5</f>
        <v>6.1416599999999999</v>
      </c>
      <c r="M6523" s="10">
        <f>IF(AND(OR(C6523=1,C6523=2,C6523=12),G6523&gt;=Inputs!$B$8,G6523&lt;=Inputs!$B$9,K6523&lt;=Inputs!$B$10),1,0)</f>
        <v>0</v>
      </c>
      <c r="N6523" s="9">
        <f>Inputs!$B$4</f>
        <v>54.991999999999997</v>
      </c>
      <c r="O6523" s="9">
        <f>IF(M6523=1,Inputs!$B$6,Inputs!$B$4)</f>
        <v>54.991999999999997</v>
      </c>
      <c r="P6523" s="9">
        <f>IF(M6523=1,Inputs!$B$7,Inputs!$B$4)</f>
        <v>54.991999999999997</v>
      </c>
      <c r="Q6523" s="9">
        <f>MAX(0,Inputs!$B$4-O6523)</f>
        <v>0</v>
      </c>
      <c r="R6523" s="9">
        <f>MAX(0,Inputs!$B$4-P6523)</f>
        <v>0</v>
      </c>
    </row>
    <row r="6524" spans="1:18" ht="15" customHeight="1">
      <c r="A6524" s="4">
        <v>44833.75</v>
      </c>
      <c r="B6524" s="5">
        <v>44833</v>
      </c>
      <c r="C6524" s="6">
        <v>9</v>
      </c>
      <c r="D6524" s="7" t="s">
        <v>36</v>
      </c>
      <c r="E6524" s="7" t="s">
        <v>29</v>
      </c>
      <c r="F6524" s="7" t="s">
        <v>25</v>
      </c>
      <c r="G6524" s="6">
        <v>18</v>
      </c>
      <c r="H6524" s="8">
        <v>2.37</v>
      </c>
      <c r="I6524" s="8">
        <v>24.381</v>
      </c>
      <c r="J6524" s="8">
        <v>0.1956</v>
      </c>
      <c r="K6524" s="8">
        <v>6.6760000000000002</v>
      </c>
      <c r="L6524" s="9">
        <f>K6524*Inputs!$B$5</f>
        <v>6.5424800000000003</v>
      </c>
      <c r="M6524" s="10">
        <f>IF(AND(OR(C6524=1,C6524=2,C6524=12),G6524&gt;=Inputs!$B$8,G6524&lt;=Inputs!$B$9,K6524&lt;=Inputs!$B$10),1,0)</f>
        <v>0</v>
      </c>
      <c r="N6524" s="9">
        <f>Inputs!$B$4</f>
        <v>54.991999999999997</v>
      </c>
      <c r="O6524" s="9">
        <f>IF(M6524=1,Inputs!$B$6,Inputs!$B$4)</f>
        <v>54.991999999999997</v>
      </c>
      <c r="P6524" s="9">
        <f>IF(M6524=1,Inputs!$B$7,Inputs!$B$4)</f>
        <v>54.991999999999997</v>
      </c>
      <c r="Q6524" s="9">
        <f>MAX(0,Inputs!$B$4-O6524)</f>
        <v>0</v>
      </c>
      <c r="R6524" s="9">
        <f>MAX(0,Inputs!$B$4-P6524)</f>
        <v>0</v>
      </c>
    </row>
    <row r="6525" spans="1:18" ht="15" customHeight="1">
      <c r="A6525" s="4">
        <v>44833.791666666701</v>
      </c>
      <c r="B6525" s="5">
        <v>44833</v>
      </c>
      <c r="C6525" s="6">
        <v>9</v>
      </c>
      <c r="D6525" s="7" t="s">
        <v>36</v>
      </c>
      <c r="E6525" s="7" t="s">
        <v>29</v>
      </c>
      <c r="F6525" s="7" t="s">
        <v>25</v>
      </c>
      <c r="G6525" s="6">
        <v>19</v>
      </c>
      <c r="H6525" s="8">
        <v>2.37</v>
      </c>
      <c r="I6525" s="8">
        <v>24.381</v>
      </c>
      <c r="J6525" s="8">
        <v>0.13519999999999999</v>
      </c>
      <c r="K6525" s="8">
        <v>5.3449999999999998</v>
      </c>
      <c r="L6525" s="9">
        <f>K6525*Inputs!$B$5</f>
        <v>5.2380999999999993</v>
      </c>
      <c r="M6525" s="10">
        <f>IF(AND(OR(C6525=1,C6525=2,C6525=12),G6525&gt;=Inputs!$B$8,G6525&lt;=Inputs!$B$9,K6525&lt;=Inputs!$B$10),1,0)</f>
        <v>0</v>
      </c>
      <c r="N6525" s="9">
        <f>Inputs!$B$4</f>
        <v>54.991999999999997</v>
      </c>
      <c r="O6525" s="9">
        <f>IF(M6525=1,Inputs!$B$6,Inputs!$B$4)</f>
        <v>54.991999999999997</v>
      </c>
      <c r="P6525" s="9">
        <f>IF(M6525=1,Inputs!$B$7,Inputs!$B$4)</f>
        <v>54.991999999999997</v>
      </c>
      <c r="Q6525" s="9">
        <f>MAX(0,Inputs!$B$4-O6525)</f>
        <v>0</v>
      </c>
      <c r="R6525" s="9">
        <f>MAX(0,Inputs!$B$4-P6525)</f>
        <v>0</v>
      </c>
    </row>
    <row r="6526" spans="1:18" ht="15" customHeight="1">
      <c r="A6526" s="4">
        <v>44833.833333333299</v>
      </c>
      <c r="B6526" s="5">
        <v>44833</v>
      </c>
      <c r="C6526" s="6">
        <v>9</v>
      </c>
      <c r="D6526" s="7" t="s">
        <v>36</v>
      </c>
      <c r="E6526" s="7" t="s">
        <v>29</v>
      </c>
      <c r="F6526" s="7" t="s">
        <v>25</v>
      </c>
      <c r="G6526" s="6">
        <v>20</v>
      </c>
      <c r="H6526" s="8">
        <v>2.37</v>
      </c>
      <c r="I6526" s="8">
        <v>24.381</v>
      </c>
      <c r="J6526" s="8">
        <v>9.8000000000000004E-2</v>
      </c>
      <c r="K6526" s="8">
        <v>4.5279999999999996</v>
      </c>
      <c r="L6526" s="9">
        <f>K6526*Inputs!$B$5</f>
        <v>4.4374399999999996</v>
      </c>
      <c r="M6526" s="10">
        <f>IF(AND(OR(C6526=1,C6526=2,C6526=12),G6526&gt;=Inputs!$B$8,G6526&lt;=Inputs!$B$9,K6526&lt;=Inputs!$B$10),1,0)</f>
        <v>0</v>
      </c>
      <c r="N6526" s="9">
        <f>Inputs!$B$4</f>
        <v>54.991999999999997</v>
      </c>
      <c r="O6526" s="9">
        <f>IF(M6526=1,Inputs!$B$6,Inputs!$B$4)</f>
        <v>54.991999999999997</v>
      </c>
      <c r="P6526" s="9">
        <f>IF(M6526=1,Inputs!$B$7,Inputs!$B$4)</f>
        <v>54.991999999999997</v>
      </c>
      <c r="Q6526" s="9">
        <f>MAX(0,Inputs!$B$4-O6526)</f>
        <v>0</v>
      </c>
      <c r="R6526" s="9">
        <f>MAX(0,Inputs!$B$4-P6526)</f>
        <v>0</v>
      </c>
    </row>
    <row r="6527" spans="1:18" ht="15" customHeight="1">
      <c r="A6527" s="4">
        <v>44833.875</v>
      </c>
      <c r="B6527" s="5">
        <v>44833</v>
      </c>
      <c r="C6527" s="6">
        <v>9</v>
      </c>
      <c r="D6527" s="7" t="s">
        <v>36</v>
      </c>
      <c r="E6527" s="7" t="s">
        <v>29</v>
      </c>
      <c r="F6527" s="7" t="s">
        <v>25</v>
      </c>
      <c r="G6527" s="6">
        <v>21</v>
      </c>
      <c r="H6527" s="8">
        <v>2.37</v>
      </c>
      <c r="I6527" s="8">
        <v>24.381</v>
      </c>
      <c r="J6527" s="8">
        <v>0.08</v>
      </c>
      <c r="K6527" s="8">
        <v>4.1310000000000002</v>
      </c>
      <c r="L6527" s="9">
        <f>K6527*Inputs!$B$5</f>
        <v>4.0483799999999999</v>
      </c>
      <c r="M6527" s="10">
        <f>IF(AND(OR(C6527=1,C6527=2,C6527=12),G6527&gt;=Inputs!$B$8,G6527&lt;=Inputs!$B$9,K6527&lt;=Inputs!$B$10),1,0)</f>
        <v>0</v>
      </c>
      <c r="N6527" s="9">
        <f>Inputs!$B$4</f>
        <v>54.991999999999997</v>
      </c>
      <c r="O6527" s="9">
        <f>IF(M6527=1,Inputs!$B$6,Inputs!$B$4)</f>
        <v>54.991999999999997</v>
      </c>
      <c r="P6527" s="9">
        <f>IF(M6527=1,Inputs!$B$7,Inputs!$B$4)</f>
        <v>54.991999999999997</v>
      </c>
      <c r="Q6527" s="9">
        <f>MAX(0,Inputs!$B$4-O6527)</f>
        <v>0</v>
      </c>
      <c r="R6527" s="9">
        <f>MAX(0,Inputs!$B$4-P6527)</f>
        <v>0</v>
      </c>
    </row>
    <row r="6528" spans="1:18" ht="15" customHeight="1">
      <c r="A6528" s="4">
        <v>44833.916666666701</v>
      </c>
      <c r="B6528" s="5">
        <v>44833</v>
      </c>
      <c r="C6528" s="6">
        <v>9</v>
      </c>
      <c r="D6528" s="7" t="s">
        <v>36</v>
      </c>
      <c r="E6528" s="7" t="s">
        <v>29</v>
      </c>
      <c r="F6528" s="7" t="s">
        <v>25</v>
      </c>
      <c r="G6528" s="6">
        <v>22</v>
      </c>
      <c r="H6528" s="8">
        <v>2.37</v>
      </c>
      <c r="I6528" s="8">
        <v>24.381</v>
      </c>
      <c r="J6528" s="8">
        <v>0.39300000000000002</v>
      </c>
      <c r="K6528" s="8">
        <v>11.019</v>
      </c>
      <c r="L6528" s="9">
        <f>K6528*Inputs!$B$5</f>
        <v>10.79862</v>
      </c>
      <c r="M6528" s="10">
        <f>IF(AND(OR(C6528=1,C6528=2,C6528=12),G6528&gt;=Inputs!$B$8,G6528&lt;=Inputs!$B$9,K6528&lt;=Inputs!$B$10),1,0)</f>
        <v>0</v>
      </c>
      <c r="N6528" s="9">
        <f>Inputs!$B$4</f>
        <v>54.991999999999997</v>
      </c>
      <c r="O6528" s="9">
        <f>IF(M6528=1,Inputs!$B$6,Inputs!$B$4)</f>
        <v>54.991999999999997</v>
      </c>
      <c r="P6528" s="9">
        <f>IF(M6528=1,Inputs!$B$7,Inputs!$B$4)</f>
        <v>54.991999999999997</v>
      </c>
      <c r="Q6528" s="9">
        <f>MAX(0,Inputs!$B$4-O6528)</f>
        <v>0</v>
      </c>
      <c r="R6528" s="9">
        <f>MAX(0,Inputs!$B$4-P6528)</f>
        <v>0</v>
      </c>
    </row>
    <row r="6529" spans="1:18" ht="15" customHeight="1">
      <c r="A6529" s="4">
        <v>44833.958333333299</v>
      </c>
      <c r="B6529" s="5">
        <v>44833</v>
      </c>
      <c r="C6529" s="6">
        <v>9</v>
      </c>
      <c r="D6529" s="7" t="s">
        <v>36</v>
      </c>
      <c r="E6529" s="7" t="s">
        <v>29</v>
      </c>
      <c r="F6529" s="7" t="s">
        <v>25</v>
      </c>
      <c r="G6529" s="6">
        <v>23</v>
      </c>
      <c r="H6529" s="8">
        <v>2.37</v>
      </c>
      <c r="I6529" s="8">
        <v>24.381</v>
      </c>
      <c r="J6529" s="8">
        <v>0.70589999999999997</v>
      </c>
      <c r="K6529" s="8">
        <v>17.908000000000001</v>
      </c>
      <c r="L6529" s="9">
        <f>K6529*Inputs!$B$5</f>
        <v>17.54984</v>
      </c>
      <c r="M6529" s="10">
        <f>IF(AND(OR(C6529=1,C6529=2,C6529=12),G6529&gt;=Inputs!$B$8,G6529&lt;=Inputs!$B$9,K6529&lt;=Inputs!$B$10),1,0)</f>
        <v>0</v>
      </c>
      <c r="N6529" s="9">
        <f>Inputs!$B$4</f>
        <v>54.991999999999997</v>
      </c>
      <c r="O6529" s="9">
        <f>IF(M6529=1,Inputs!$B$6,Inputs!$B$4)</f>
        <v>54.991999999999997</v>
      </c>
      <c r="P6529" s="9">
        <f>IF(M6529=1,Inputs!$B$7,Inputs!$B$4)</f>
        <v>54.991999999999997</v>
      </c>
      <c r="Q6529" s="9">
        <f>MAX(0,Inputs!$B$4-O6529)</f>
        <v>0</v>
      </c>
      <c r="R6529" s="9">
        <f>MAX(0,Inputs!$B$4-P6529)</f>
        <v>0</v>
      </c>
    </row>
    <row r="6530" spans="1:18" ht="15" customHeight="1">
      <c r="A6530" s="4">
        <v>44834</v>
      </c>
      <c r="B6530" s="5">
        <v>44834</v>
      </c>
      <c r="C6530" s="6">
        <v>9</v>
      </c>
      <c r="D6530" s="7" t="s">
        <v>36</v>
      </c>
      <c r="E6530" s="7" t="s">
        <v>29</v>
      </c>
      <c r="F6530" s="7" t="s">
        <v>26</v>
      </c>
      <c r="G6530" s="6">
        <v>0</v>
      </c>
      <c r="H6530" s="8">
        <v>3.081</v>
      </c>
      <c r="I6530" s="8">
        <v>25.603999999999999</v>
      </c>
      <c r="J6530" s="8">
        <v>0.84740000000000004</v>
      </c>
      <c r="K6530" s="8">
        <v>22.167999999999999</v>
      </c>
      <c r="L6530" s="9">
        <f>K6530*Inputs!$B$5</f>
        <v>21.724639999999997</v>
      </c>
      <c r="M6530" s="10">
        <f>IF(AND(OR(C6530=1,C6530=2,C6530=12),G6530&gt;=Inputs!$B$8,G6530&lt;=Inputs!$B$9,K6530&lt;=Inputs!$B$10),1,0)</f>
        <v>0</v>
      </c>
      <c r="N6530" s="9">
        <f>Inputs!$B$4</f>
        <v>54.991999999999997</v>
      </c>
      <c r="O6530" s="9">
        <f>IF(M6530=1,Inputs!$B$6,Inputs!$B$4)</f>
        <v>54.991999999999997</v>
      </c>
      <c r="P6530" s="9">
        <f>IF(M6530=1,Inputs!$B$7,Inputs!$B$4)</f>
        <v>54.991999999999997</v>
      </c>
      <c r="Q6530" s="9">
        <f>MAX(0,Inputs!$B$4-O6530)</f>
        <v>0</v>
      </c>
      <c r="R6530" s="9">
        <f>MAX(0,Inputs!$B$4-P6530)</f>
        <v>0</v>
      </c>
    </row>
    <row r="6531" spans="1:18" ht="15" customHeight="1">
      <c r="A6531" s="4">
        <v>44834.041666666701</v>
      </c>
      <c r="B6531" s="5">
        <v>44834</v>
      </c>
      <c r="C6531" s="6">
        <v>9</v>
      </c>
      <c r="D6531" s="7" t="s">
        <v>36</v>
      </c>
      <c r="E6531" s="7" t="s">
        <v>29</v>
      </c>
      <c r="F6531" s="7" t="s">
        <v>26</v>
      </c>
      <c r="G6531" s="6">
        <v>1</v>
      </c>
      <c r="H6531" s="8">
        <v>3.081</v>
      </c>
      <c r="I6531" s="8">
        <v>25.603999999999999</v>
      </c>
      <c r="J6531" s="8">
        <v>0.88500000000000001</v>
      </c>
      <c r="K6531" s="8">
        <v>23.013000000000002</v>
      </c>
      <c r="L6531" s="9">
        <f>K6531*Inputs!$B$5</f>
        <v>22.55274</v>
      </c>
      <c r="M6531" s="10">
        <f>IF(AND(OR(C6531=1,C6531=2,C6531=12),G6531&gt;=Inputs!$B$8,G6531&lt;=Inputs!$B$9,K6531&lt;=Inputs!$B$10),1,0)</f>
        <v>0</v>
      </c>
      <c r="N6531" s="9">
        <f>Inputs!$B$4</f>
        <v>54.991999999999997</v>
      </c>
      <c r="O6531" s="9">
        <f>IF(M6531=1,Inputs!$B$6,Inputs!$B$4)</f>
        <v>54.991999999999997</v>
      </c>
      <c r="P6531" s="9">
        <f>IF(M6531=1,Inputs!$B$7,Inputs!$B$4)</f>
        <v>54.991999999999997</v>
      </c>
      <c r="Q6531" s="9">
        <f>MAX(0,Inputs!$B$4-O6531)</f>
        <v>0</v>
      </c>
      <c r="R6531" s="9">
        <f>MAX(0,Inputs!$B$4-P6531)</f>
        <v>0</v>
      </c>
    </row>
    <row r="6532" spans="1:18" ht="15" customHeight="1">
      <c r="A6532" s="4">
        <v>44834.083333333299</v>
      </c>
      <c r="B6532" s="5">
        <v>44834</v>
      </c>
      <c r="C6532" s="6">
        <v>9</v>
      </c>
      <c r="D6532" s="7" t="s">
        <v>36</v>
      </c>
      <c r="E6532" s="7" t="s">
        <v>29</v>
      </c>
      <c r="F6532" s="7" t="s">
        <v>26</v>
      </c>
      <c r="G6532" s="6">
        <v>2</v>
      </c>
      <c r="H6532" s="8">
        <v>3.081</v>
      </c>
      <c r="I6532" s="8">
        <v>25.603999999999999</v>
      </c>
      <c r="J6532" s="8">
        <v>0.92249999999999999</v>
      </c>
      <c r="K6532" s="8">
        <v>23.858000000000001</v>
      </c>
      <c r="L6532" s="9">
        <f>K6532*Inputs!$B$5</f>
        <v>23.380839999999999</v>
      </c>
      <c r="M6532" s="10">
        <f>IF(AND(OR(C6532=1,C6532=2,C6532=12),G6532&gt;=Inputs!$B$8,G6532&lt;=Inputs!$B$9,K6532&lt;=Inputs!$B$10),1,0)</f>
        <v>0</v>
      </c>
      <c r="N6532" s="9">
        <f>Inputs!$B$4</f>
        <v>54.991999999999997</v>
      </c>
      <c r="O6532" s="9">
        <f>IF(M6532=1,Inputs!$B$6,Inputs!$B$4)</f>
        <v>54.991999999999997</v>
      </c>
      <c r="P6532" s="9">
        <f>IF(M6532=1,Inputs!$B$7,Inputs!$B$4)</f>
        <v>54.991999999999997</v>
      </c>
      <c r="Q6532" s="9">
        <f>MAX(0,Inputs!$B$4-O6532)</f>
        <v>0</v>
      </c>
      <c r="R6532" s="9">
        <f>MAX(0,Inputs!$B$4-P6532)</f>
        <v>0</v>
      </c>
    </row>
    <row r="6533" spans="1:18" ht="15" customHeight="1">
      <c r="A6533" s="4">
        <v>44834.125</v>
      </c>
      <c r="B6533" s="5">
        <v>44834</v>
      </c>
      <c r="C6533" s="6">
        <v>9</v>
      </c>
      <c r="D6533" s="7" t="s">
        <v>36</v>
      </c>
      <c r="E6533" s="7" t="s">
        <v>29</v>
      </c>
      <c r="F6533" s="7" t="s">
        <v>26</v>
      </c>
      <c r="G6533" s="6">
        <v>3</v>
      </c>
      <c r="H6533" s="8">
        <v>3.081</v>
      </c>
      <c r="I6533" s="8">
        <v>25.603999999999999</v>
      </c>
      <c r="J6533" s="8">
        <v>0.96</v>
      </c>
      <c r="K6533" s="8">
        <v>24.702999999999999</v>
      </c>
      <c r="L6533" s="9">
        <f>K6533*Inputs!$B$5</f>
        <v>24.208939999999998</v>
      </c>
      <c r="M6533" s="10">
        <f>IF(AND(OR(C6533=1,C6533=2,C6533=12),G6533&gt;=Inputs!$B$8,G6533&lt;=Inputs!$B$9,K6533&lt;=Inputs!$B$10),1,0)</f>
        <v>0</v>
      </c>
      <c r="N6533" s="9">
        <f>Inputs!$B$4</f>
        <v>54.991999999999997</v>
      </c>
      <c r="O6533" s="9">
        <f>IF(M6533=1,Inputs!$B$6,Inputs!$B$4)</f>
        <v>54.991999999999997</v>
      </c>
      <c r="P6533" s="9">
        <f>IF(M6533=1,Inputs!$B$7,Inputs!$B$4)</f>
        <v>54.991999999999997</v>
      </c>
      <c r="Q6533" s="9">
        <f>MAX(0,Inputs!$B$4-O6533)</f>
        <v>0</v>
      </c>
      <c r="R6533" s="9">
        <f>MAX(0,Inputs!$B$4-P6533)</f>
        <v>0</v>
      </c>
    </row>
    <row r="6534" spans="1:18" ht="15" customHeight="1">
      <c r="A6534" s="4">
        <v>44834.166666666701</v>
      </c>
      <c r="B6534" s="5">
        <v>44834</v>
      </c>
      <c r="C6534" s="6">
        <v>9</v>
      </c>
      <c r="D6534" s="7" t="s">
        <v>36</v>
      </c>
      <c r="E6534" s="7" t="s">
        <v>29</v>
      </c>
      <c r="F6534" s="7" t="s">
        <v>26</v>
      </c>
      <c r="G6534" s="6">
        <v>4</v>
      </c>
      <c r="H6534" s="8">
        <v>3.081</v>
      </c>
      <c r="I6534" s="8">
        <v>25.603999999999999</v>
      </c>
      <c r="J6534" s="8">
        <v>0.91759999999999997</v>
      </c>
      <c r="K6534" s="8">
        <v>23.748999999999999</v>
      </c>
      <c r="L6534" s="9">
        <f>K6534*Inputs!$B$5</f>
        <v>23.27402</v>
      </c>
      <c r="M6534" s="10">
        <f>IF(AND(OR(C6534=1,C6534=2,C6534=12),G6534&gt;=Inputs!$B$8,G6534&lt;=Inputs!$B$9,K6534&lt;=Inputs!$B$10),1,0)</f>
        <v>0</v>
      </c>
      <c r="N6534" s="9">
        <f>Inputs!$B$4</f>
        <v>54.991999999999997</v>
      </c>
      <c r="O6534" s="9">
        <f>IF(M6534=1,Inputs!$B$6,Inputs!$B$4)</f>
        <v>54.991999999999997</v>
      </c>
      <c r="P6534" s="9">
        <f>IF(M6534=1,Inputs!$B$7,Inputs!$B$4)</f>
        <v>54.991999999999997</v>
      </c>
      <c r="Q6534" s="9">
        <f>MAX(0,Inputs!$B$4-O6534)</f>
        <v>0</v>
      </c>
      <c r="R6534" s="9">
        <f>MAX(0,Inputs!$B$4-P6534)</f>
        <v>0</v>
      </c>
    </row>
    <row r="6535" spans="1:18" ht="15" customHeight="1">
      <c r="A6535" s="4">
        <v>44834.208333333299</v>
      </c>
      <c r="B6535" s="5">
        <v>44834</v>
      </c>
      <c r="C6535" s="6">
        <v>9</v>
      </c>
      <c r="D6535" s="7" t="s">
        <v>36</v>
      </c>
      <c r="E6535" s="7" t="s">
        <v>29</v>
      </c>
      <c r="F6535" s="7" t="s">
        <v>26</v>
      </c>
      <c r="G6535" s="6">
        <v>5</v>
      </c>
      <c r="H6535" s="8">
        <v>3.081</v>
      </c>
      <c r="I6535" s="8">
        <v>25.603999999999999</v>
      </c>
      <c r="J6535" s="8">
        <v>0.84260000000000002</v>
      </c>
      <c r="K6535" s="8">
        <v>22.059000000000001</v>
      </c>
      <c r="L6535" s="9">
        <f>K6535*Inputs!$B$5</f>
        <v>21.617820000000002</v>
      </c>
      <c r="M6535" s="10">
        <f>IF(AND(OR(C6535=1,C6535=2,C6535=12),G6535&gt;=Inputs!$B$8,G6535&lt;=Inputs!$B$9,K6535&lt;=Inputs!$B$10),1,0)</f>
        <v>0</v>
      </c>
      <c r="N6535" s="9">
        <f>Inputs!$B$4</f>
        <v>54.991999999999997</v>
      </c>
      <c r="O6535" s="9">
        <f>IF(M6535=1,Inputs!$B$6,Inputs!$B$4)</f>
        <v>54.991999999999997</v>
      </c>
      <c r="P6535" s="9">
        <f>IF(M6535=1,Inputs!$B$7,Inputs!$B$4)</f>
        <v>54.991999999999997</v>
      </c>
      <c r="Q6535" s="9">
        <f>MAX(0,Inputs!$B$4-O6535)</f>
        <v>0</v>
      </c>
      <c r="R6535" s="9">
        <f>MAX(0,Inputs!$B$4-P6535)</f>
        <v>0</v>
      </c>
    </row>
    <row r="6536" spans="1:18" ht="15" customHeight="1">
      <c r="A6536" s="4">
        <v>44834.25</v>
      </c>
      <c r="B6536" s="5">
        <v>44834</v>
      </c>
      <c r="C6536" s="6">
        <v>9</v>
      </c>
      <c r="D6536" s="7" t="s">
        <v>36</v>
      </c>
      <c r="E6536" s="7" t="s">
        <v>29</v>
      </c>
      <c r="F6536" s="7" t="s">
        <v>26</v>
      </c>
      <c r="G6536" s="6">
        <v>6</v>
      </c>
      <c r="H6536" s="8">
        <v>3.081</v>
      </c>
      <c r="I6536" s="8">
        <v>25.603999999999999</v>
      </c>
      <c r="J6536" s="8">
        <v>0.49030000000000001</v>
      </c>
      <c r="K6536" s="8">
        <v>14.125</v>
      </c>
      <c r="L6536" s="9">
        <f>K6536*Inputs!$B$5</f>
        <v>13.842499999999999</v>
      </c>
      <c r="M6536" s="10">
        <f>IF(AND(OR(C6536=1,C6536=2,C6536=12),G6536&gt;=Inputs!$B$8,G6536&lt;=Inputs!$B$9,K6536&lt;=Inputs!$B$10),1,0)</f>
        <v>0</v>
      </c>
      <c r="N6536" s="9">
        <f>Inputs!$B$4</f>
        <v>54.991999999999997</v>
      </c>
      <c r="O6536" s="9">
        <f>IF(M6536=1,Inputs!$B$6,Inputs!$B$4)</f>
        <v>54.991999999999997</v>
      </c>
      <c r="P6536" s="9">
        <f>IF(M6536=1,Inputs!$B$7,Inputs!$B$4)</f>
        <v>54.991999999999997</v>
      </c>
      <c r="Q6536" s="9">
        <f>MAX(0,Inputs!$B$4-O6536)</f>
        <v>0</v>
      </c>
      <c r="R6536" s="9">
        <f>MAX(0,Inputs!$B$4-P6536)</f>
        <v>0</v>
      </c>
    </row>
    <row r="6537" spans="1:18" ht="15" customHeight="1">
      <c r="A6537" s="4">
        <v>44834.291666666701</v>
      </c>
      <c r="B6537" s="5">
        <v>44834</v>
      </c>
      <c r="C6537" s="6">
        <v>9</v>
      </c>
      <c r="D6537" s="7" t="s">
        <v>36</v>
      </c>
      <c r="E6537" s="7" t="s">
        <v>29</v>
      </c>
      <c r="F6537" s="7" t="s">
        <v>26</v>
      </c>
      <c r="G6537" s="6">
        <v>7</v>
      </c>
      <c r="H6537" s="8">
        <v>3.081</v>
      </c>
      <c r="I6537" s="8">
        <v>25.603999999999999</v>
      </c>
      <c r="J6537" s="8">
        <v>0.1381</v>
      </c>
      <c r="K6537" s="8">
        <v>6.1909999999999998</v>
      </c>
      <c r="L6537" s="9">
        <f>K6537*Inputs!$B$5</f>
        <v>6.0671799999999996</v>
      </c>
      <c r="M6537" s="10">
        <f>IF(AND(OR(C6537=1,C6537=2,C6537=12),G6537&gt;=Inputs!$B$8,G6537&lt;=Inputs!$B$9,K6537&lt;=Inputs!$B$10),1,0)</f>
        <v>0</v>
      </c>
      <c r="N6537" s="9">
        <f>Inputs!$B$4</f>
        <v>54.991999999999997</v>
      </c>
      <c r="O6537" s="9">
        <f>IF(M6537=1,Inputs!$B$6,Inputs!$B$4)</f>
        <v>54.991999999999997</v>
      </c>
      <c r="P6537" s="9">
        <f>IF(M6537=1,Inputs!$B$7,Inputs!$B$4)</f>
        <v>54.991999999999997</v>
      </c>
      <c r="Q6537" s="9">
        <f>MAX(0,Inputs!$B$4-O6537)</f>
        <v>0</v>
      </c>
      <c r="R6537" s="9">
        <f>MAX(0,Inputs!$B$4-P6537)</f>
        <v>0</v>
      </c>
    </row>
    <row r="6538" spans="1:18" ht="15" customHeight="1">
      <c r="A6538" s="4">
        <v>44834.333333333299</v>
      </c>
      <c r="B6538" s="5">
        <v>44834</v>
      </c>
      <c r="C6538" s="6">
        <v>9</v>
      </c>
      <c r="D6538" s="7" t="s">
        <v>36</v>
      </c>
      <c r="E6538" s="7" t="s">
        <v>29</v>
      </c>
      <c r="F6538" s="7" t="s">
        <v>26</v>
      </c>
      <c r="G6538" s="6">
        <v>8</v>
      </c>
      <c r="H6538" s="8">
        <v>3.081</v>
      </c>
      <c r="I6538" s="8">
        <v>25.603999999999999</v>
      </c>
      <c r="J6538" s="8">
        <v>0.16839999999999999</v>
      </c>
      <c r="K6538" s="8">
        <v>6.8730000000000002</v>
      </c>
      <c r="L6538" s="9">
        <f>K6538*Inputs!$B$5</f>
        <v>6.7355400000000003</v>
      </c>
      <c r="M6538" s="10">
        <f>IF(AND(OR(C6538=1,C6538=2,C6538=12),G6538&gt;=Inputs!$B$8,G6538&lt;=Inputs!$B$9,K6538&lt;=Inputs!$B$10),1,0)</f>
        <v>0</v>
      </c>
      <c r="N6538" s="9">
        <f>Inputs!$B$4</f>
        <v>54.991999999999997</v>
      </c>
      <c r="O6538" s="9">
        <f>IF(M6538=1,Inputs!$B$6,Inputs!$B$4)</f>
        <v>54.991999999999997</v>
      </c>
      <c r="P6538" s="9">
        <f>IF(M6538=1,Inputs!$B$7,Inputs!$B$4)</f>
        <v>54.991999999999997</v>
      </c>
      <c r="Q6538" s="9">
        <f>MAX(0,Inputs!$B$4-O6538)</f>
        <v>0</v>
      </c>
      <c r="R6538" s="9">
        <f>MAX(0,Inputs!$B$4-P6538)</f>
        <v>0</v>
      </c>
    </row>
    <row r="6539" spans="1:18" ht="15" customHeight="1">
      <c r="A6539" s="4">
        <v>44834.375</v>
      </c>
      <c r="B6539" s="5">
        <v>44834</v>
      </c>
      <c r="C6539" s="6">
        <v>9</v>
      </c>
      <c r="D6539" s="7" t="s">
        <v>36</v>
      </c>
      <c r="E6539" s="7" t="s">
        <v>29</v>
      </c>
      <c r="F6539" s="7" t="s">
        <v>26</v>
      </c>
      <c r="G6539" s="6">
        <v>9</v>
      </c>
      <c r="H6539" s="8">
        <v>3.081</v>
      </c>
      <c r="I6539" s="8">
        <v>25.603999999999999</v>
      </c>
      <c r="J6539" s="8">
        <v>0.1986</v>
      </c>
      <c r="K6539" s="8">
        <v>7.5549999999999997</v>
      </c>
      <c r="L6539" s="9">
        <f>K6539*Inputs!$B$5</f>
        <v>7.4038999999999993</v>
      </c>
      <c r="M6539" s="10">
        <f>IF(AND(OR(C6539=1,C6539=2,C6539=12),G6539&gt;=Inputs!$B$8,G6539&lt;=Inputs!$B$9,K6539&lt;=Inputs!$B$10),1,0)</f>
        <v>0</v>
      </c>
      <c r="N6539" s="9">
        <f>Inputs!$B$4</f>
        <v>54.991999999999997</v>
      </c>
      <c r="O6539" s="9">
        <f>IF(M6539=1,Inputs!$B$6,Inputs!$B$4)</f>
        <v>54.991999999999997</v>
      </c>
      <c r="P6539" s="9">
        <f>IF(M6539=1,Inputs!$B$7,Inputs!$B$4)</f>
        <v>54.991999999999997</v>
      </c>
      <c r="Q6539" s="9">
        <f>MAX(0,Inputs!$B$4-O6539)</f>
        <v>0</v>
      </c>
      <c r="R6539" s="9">
        <f>MAX(0,Inputs!$B$4-P6539)</f>
        <v>0</v>
      </c>
    </row>
    <row r="6540" spans="1:18" ht="15" customHeight="1">
      <c r="A6540" s="4">
        <v>44834.416666666701</v>
      </c>
      <c r="B6540" s="5">
        <v>44834</v>
      </c>
      <c r="C6540" s="6">
        <v>9</v>
      </c>
      <c r="D6540" s="7" t="s">
        <v>36</v>
      </c>
      <c r="E6540" s="7" t="s">
        <v>29</v>
      </c>
      <c r="F6540" s="7" t="s">
        <v>26</v>
      </c>
      <c r="G6540" s="6">
        <v>10</v>
      </c>
      <c r="H6540" s="8">
        <v>3.081</v>
      </c>
      <c r="I6540" s="8">
        <v>25.603999999999999</v>
      </c>
      <c r="J6540" s="8">
        <v>0.26879999999999998</v>
      </c>
      <c r="K6540" s="8">
        <v>9.1359999999999992</v>
      </c>
      <c r="L6540" s="9">
        <f>K6540*Inputs!$B$5</f>
        <v>8.9532799999999995</v>
      </c>
      <c r="M6540" s="10">
        <f>IF(AND(OR(C6540=1,C6540=2,C6540=12),G6540&gt;=Inputs!$B$8,G6540&lt;=Inputs!$B$9,K6540&lt;=Inputs!$B$10),1,0)</f>
        <v>0</v>
      </c>
      <c r="N6540" s="9">
        <f>Inputs!$B$4</f>
        <v>54.991999999999997</v>
      </c>
      <c r="O6540" s="9">
        <f>IF(M6540=1,Inputs!$B$6,Inputs!$B$4)</f>
        <v>54.991999999999997</v>
      </c>
      <c r="P6540" s="9">
        <f>IF(M6540=1,Inputs!$B$7,Inputs!$B$4)</f>
        <v>54.991999999999997</v>
      </c>
      <c r="Q6540" s="9">
        <f>MAX(0,Inputs!$B$4-O6540)</f>
        <v>0</v>
      </c>
      <c r="R6540" s="9">
        <f>MAX(0,Inputs!$B$4-P6540)</f>
        <v>0</v>
      </c>
    </row>
    <row r="6541" spans="1:18" ht="15" customHeight="1">
      <c r="A6541" s="4">
        <v>44834.458333333299</v>
      </c>
      <c r="B6541" s="5">
        <v>44834</v>
      </c>
      <c r="C6541" s="6">
        <v>9</v>
      </c>
      <c r="D6541" s="7" t="s">
        <v>36</v>
      </c>
      <c r="E6541" s="7" t="s">
        <v>29</v>
      </c>
      <c r="F6541" s="7" t="s">
        <v>26</v>
      </c>
      <c r="G6541" s="6">
        <v>11</v>
      </c>
      <c r="H6541" s="8">
        <v>3.081</v>
      </c>
      <c r="I6541" s="8">
        <v>25.603999999999999</v>
      </c>
      <c r="J6541" s="8">
        <v>0.30640000000000001</v>
      </c>
      <c r="K6541" s="8">
        <v>9.9809999999999999</v>
      </c>
      <c r="L6541" s="9">
        <f>K6541*Inputs!$B$5</f>
        <v>9.7813800000000004</v>
      </c>
      <c r="M6541" s="10">
        <f>IF(AND(OR(C6541=1,C6541=2,C6541=12),G6541&gt;=Inputs!$B$8,G6541&lt;=Inputs!$B$9,K6541&lt;=Inputs!$B$10),1,0)</f>
        <v>0</v>
      </c>
      <c r="N6541" s="9">
        <f>Inputs!$B$4</f>
        <v>54.991999999999997</v>
      </c>
      <c r="O6541" s="9">
        <f>IF(M6541=1,Inputs!$B$6,Inputs!$B$4)</f>
        <v>54.991999999999997</v>
      </c>
      <c r="P6541" s="9">
        <f>IF(M6541=1,Inputs!$B$7,Inputs!$B$4)</f>
        <v>54.991999999999997</v>
      </c>
      <c r="Q6541" s="9">
        <f>MAX(0,Inputs!$B$4-O6541)</f>
        <v>0</v>
      </c>
      <c r="R6541" s="9">
        <f>MAX(0,Inputs!$B$4-P6541)</f>
        <v>0</v>
      </c>
    </row>
    <row r="6542" spans="1:18" ht="15" customHeight="1">
      <c r="A6542" s="4">
        <v>44834.5</v>
      </c>
      <c r="B6542" s="5">
        <v>44834</v>
      </c>
      <c r="C6542" s="6">
        <v>9</v>
      </c>
      <c r="D6542" s="7" t="s">
        <v>36</v>
      </c>
      <c r="E6542" s="7" t="s">
        <v>29</v>
      </c>
      <c r="F6542" s="7" t="s">
        <v>26</v>
      </c>
      <c r="G6542" s="6">
        <v>12</v>
      </c>
      <c r="H6542" s="8">
        <v>3.081</v>
      </c>
      <c r="I6542" s="8">
        <v>25.603999999999999</v>
      </c>
      <c r="J6542" s="8">
        <v>0.35720000000000002</v>
      </c>
      <c r="K6542" s="8">
        <v>11.125999999999999</v>
      </c>
      <c r="L6542" s="9">
        <f>K6542*Inputs!$B$5</f>
        <v>10.90348</v>
      </c>
      <c r="M6542" s="10">
        <f>IF(AND(OR(C6542=1,C6542=2,C6542=12),G6542&gt;=Inputs!$B$8,G6542&lt;=Inputs!$B$9,K6542&lt;=Inputs!$B$10),1,0)</f>
        <v>0</v>
      </c>
      <c r="N6542" s="9">
        <f>Inputs!$B$4</f>
        <v>54.991999999999997</v>
      </c>
      <c r="O6542" s="9">
        <f>IF(M6542=1,Inputs!$B$6,Inputs!$B$4)</f>
        <v>54.991999999999997</v>
      </c>
      <c r="P6542" s="9">
        <f>IF(M6542=1,Inputs!$B$7,Inputs!$B$4)</f>
        <v>54.991999999999997</v>
      </c>
      <c r="Q6542" s="9">
        <f>MAX(0,Inputs!$B$4-O6542)</f>
        <v>0</v>
      </c>
      <c r="R6542" s="9">
        <f>MAX(0,Inputs!$B$4-P6542)</f>
        <v>0</v>
      </c>
    </row>
    <row r="6543" spans="1:18" ht="15" customHeight="1">
      <c r="A6543" s="4">
        <v>44834.541666666701</v>
      </c>
      <c r="B6543" s="5">
        <v>44834</v>
      </c>
      <c r="C6543" s="6">
        <v>9</v>
      </c>
      <c r="D6543" s="7" t="s">
        <v>36</v>
      </c>
      <c r="E6543" s="7" t="s">
        <v>29</v>
      </c>
      <c r="F6543" s="7" t="s">
        <v>26</v>
      </c>
      <c r="G6543" s="6">
        <v>13</v>
      </c>
      <c r="H6543" s="8">
        <v>3.081</v>
      </c>
      <c r="I6543" s="8">
        <v>25.603999999999999</v>
      </c>
      <c r="J6543" s="8">
        <v>0.39710000000000001</v>
      </c>
      <c r="K6543" s="8">
        <v>12.026</v>
      </c>
      <c r="L6543" s="9">
        <f>K6543*Inputs!$B$5</f>
        <v>11.78548</v>
      </c>
      <c r="M6543" s="10">
        <f>IF(AND(OR(C6543=1,C6543=2,C6543=12),G6543&gt;=Inputs!$B$8,G6543&lt;=Inputs!$B$9,K6543&lt;=Inputs!$B$10),1,0)</f>
        <v>0</v>
      </c>
      <c r="N6543" s="9">
        <f>Inputs!$B$4</f>
        <v>54.991999999999997</v>
      </c>
      <c r="O6543" s="9">
        <f>IF(M6543=1,Inputs!$B$6,Inputs!$B$4)</f>
        <v>54.991999999999997</v>
      </c>
      <c r="P6543" s="9">
        <f>IF(M6543=1,Inputs!$B$7,Inputs!$B$4)</f>
        <v>54.991999999999997</v>
      </c>
      <c r="Q6543" s="9">
        <f>MAX(0,Inputs!$B$4-O6543)</f>
        <v>0</v>
      </c>
      <c r="R6543" s="9">
        <f>MAX(0,Inputs!$B$4-P6543)</f>
        <v>0</v>
      </c>
    </row>
    <row r="6544" spans="1:18" ht="15" customHeight="1">
      <c r="A6544" s="4">
        <v>44834.583333333299</v>
      </c>
      <c r="B6544" s="5">
        <v>44834</v>
      </c>
      <c r="C6544" s="6">
        <v>9</v>
      </c>
      <c r="D6544" s="7" t="s">
        <v>36</v>
      </c>
      <c r="E6544" s="7" t="s">
        <v>29</v>
      </c>
      <c r="F6544" s="7" t="s">
        <v>26</v>
      </c>
      <c r="G6544" s="6">
        <v>14</v>
      </c>
      <c r="H6544" s="8">
        <v>3.081</v>
      </c>
      <c r="I6544" s="8">
        <v>25.603999999999999</v>
      </c>
      <c r="J6544" s="8">
        <v>0.35720000000000002</v>
      </c>
      <c r="K6544" s="8">
        <v>11.125999999999999</v>
      </c>
      <c r="L6544" s="9">
        <f>K6544*Inputs!$B$5</f>
        <v>10.90348</v>
      </c>
      <c r="M6544" s="10">
        <f>IF(AND(OR(C6544=1,C6544=2,C6544=12),G6544&gt;=Inputs!$B$8,G6544&lt;=Inputs!$B$9,K6544&lt;=Inputs!$B$10),1,0)</f>
        <v>0</v>
      </c>
      <c r="N6544" s="9">
        <f>Inputs!$B$4</f>
        <v>54.991999999999997</v>
      </c>
      <c r="O6544" s="9">
        <f>IF(M6544=1,Inputs!$B$6,Inputs!$B$4)</f>
        <v>54.991999999999997</v>
      </c>
      <c r="P6544" s="9">
        <f>IF(M6544=1,Inputs!$B$7,Inputs!$B$4)</f>
        <v>54.991999999999997</v>
      </c>
      <c r="Q6544" s="9">
        <f>MAX(0,Inputs!$B$4-O6544)</f>
        <v>0</v>
      </c>
      <c r="R6544" s="9">
        <f>MAX(0,Inputs!$B$4-P6544)</f>
        <v>0</v>
      </c>
    </row>
    <row r="6545" spans="1:18" ht="15" customHeight="1">
      <c r="A6545" s="4">
        <v>44834.625</v>
      </c>
      <c r="B6545" s="5">
        <v>44834</v>
      </c>
      <c r="C6545" s="6">
        <v>9</v>
      </c>
      <c r="D6545" s="7" t="s">
        <v>36</v>
      </c>
      <c r="E6545" s="7" t="s">
        <v>29</v>
      </c>
      <c r="F6545" s="7" t="s">
        <v>26</v>
      </c>
      <c r="G6545" s="6">
        <v>15</v>
      </c>
      <c r="H6545" s="8">
        <v>3.081</v>
      </c>
      <c r="I6545" s="8">
        <v>25.603999999999999</v>
      </c>
      <c r="J6545" s="8">
        <v>0.31719999999999998</v>
      </c>
      <c r="K6545" s="8">
        <v>10.226000000000001</v>
      </c>
      <c r="L6545" s="9">
        <f>K6545*Inputs!$B$5</f>
        <v>10.02148</v>
      </c>
      <c r="M6545" s="10">
        <f>IF(AND(OR(C6545=1,C6545=2,C6545=12),G6545&gt;=Inputs!$B$8,G6545&lt;=Inputs!$B$9,K6545&lt;=Inputs!$B$10),1,0)</f>
        <v>0</v>
      </c>
      <c r="N6545" s="9">
        <f>Inputs!$B$4</f>
        <v>54.991999999999997</v>
      </c>
      <c r="O6545" s="9">
        <f>IF(M6545=1,Inputs!$B$6,Inputs!$B$4)</f>
        <v>54.991999999999997</v>
      </c>
      <c r="P6545" s="9">
        <f>IF(M6545=1,Inputs!$B$7,Inputs!$B$4)</f>
        <v>54.991999999999997</v>
      </c>
      <c r="Q6545" s="9">
        <f>MAX(0,Inputs!$B$4-O6545)</f>
        <v>0</v>
      </c>
      <c r="R6545" s="9">
        <f>MAX(0,Inputs!$B$4-P6545)</f>
        <v>0</v>
      </c>
    </row>
    <row r="6546" spans="1:18" ht="15" customHeight="1">
      <c r="A6546" s="4">
        <v>44834.666666666701</v>
      </c>
      <c r="B6546" s="5">
        <v>44834</v>
      </c>
      <c r="C6546" s="6">
        <v>9</v>
      </c>
      <c r="D6546" s="7" t="s">
        <v>36</v>
      </c>
      <c r="E6546" s="7" t="s">
        <v>29</v>
      </c>
      <c r="F6546" s="7" t="s">
        <v>26</v>
      </c>
      <c r="G6546" s="6">
        <v>16</v>
      </c>
      <c r="H6546" s="8">
        <v>3.081</v>
      </c>
      <c r="I6546" s="8">
        <v>25.603999999999999</v>
      </c>
      <c r="J6546" s="8">
        <v>0.26400000000000001</v>
      </c>
      <c r="K6546" s="8">
        <v>9.0269999999999992</v>
      </c>
      <c r="L6546" s="9">
        <f>K6546*Inputs!$B$5</f>
        <v>8.8464599999999987</v>
      </c>
      <c r="M6546" s="10">
        <f>IF(AND(OR(C6546=1,C6546=2,C6546=12),G6546&gt;=Inputs!$B$8,G6546&lt;=Inputs!$B$9,K6546&lt;=Inputs!$B$10),1,0)</f>
        <v>0</v>
      </c>
      <c r="N6546" s="9">
        <f>Inputs!$B$4</f>
        <v>54.991999999999997</v>
      </c>
      <c r="O6546" s="9">
        <f>IF(M6546=1,Inputs!$B$6,Inputs!$B$4)</f>
        <v>54.991999999999997</v>
      </c>
      <c r="P6546" s="9">
        <f>IF(M6546=1,Inputs!$B$7,Inputs!$B$4)</f>
        <v>54.991999999999997</v>
      </c>
      <c r="Q6546" s="9">
        <f>MAX(0,Inputs!$B$4-O6546)</f>
        <v>0</v>
      </c>
      <c r="R6546" s="9">
        <f>MAX(0,Inputs!$B$4-P6546)</f>
        <v>0</v>
      </c>
    </row>
    <row r="6547" spans="1:18" ht="15" customHeight="1">
      <c r="A6547" s="4">
        <v>44834.708333333299</v>
      </c>
      <c r="B6547" s="5">
        <v>44834</v>
      </c>
      <c r="C6547" s="6">
        <v>9</v>
      </c>
      <c r="D6547" s="7" t="s">
        <v>36</v>
      </c>
      <c r="E6547" s="7" t="s">
        <v>29</v>
      </c>
      <c r="F6547" s="7" t="s">
        <v>26</v>
      </c>
      <c r="G6547" s="6">
        <v>17</v>
      </c>
      <c r="H6547" s="8">
        <v>3.081</v>
      </c>
      <c r="I6547" s="8">
        <v>25.603999999999999</v>
      </c>
      <c r="J6547" s="8">
        <v>0.3584</v>
      </c>
      <c r="K6547" s="8">
        <v>11.153</v>
      </c>
      <c r="L6547" s="9">
        <f>K6547*Inputs!$B$5</f>
        <v>10.92994</v>
      </c>
      <c r="M6547" s="10">
        <f>IF(AND(OR(C6547=1,C6547=2,C6547=12),G6547&gt;=Inputs!$B$8,G6547&lt;=Inputs!$B$9,K6547&lt;=Inputs!$B$10),1,0)</f>
        <v>0</v>
      </c>
      <c r="N6547" s="9">
        <f>Inputs!$B$4</f>
        <v>54.991999999999997</v>
      </c>
      <c r="O6547" s="9">
        <f>IF(M6547=1,Inputs!$B$6,Inputs!$B$4)</f>
        <v>54.991999999999997</v>
      </c>
      <c r="P6547" s="9">
        <f>IF(M6547=1,Inputs!$B$7,Inputs!$B$4)</f>
        <v>54.991999999999997</v>
      </c>
      <c r="Q6547" s="9">
        <f>MAX(0,Inputs!$B$4-O6547)</f>
        <v>0</v>
      </c>
      <c r="R6547" s="9">
        <f>MAX(0,Inputs!$B$4-P6547)</f>
        <v>0</v>
      </c>
    </row>
    <row r="6548" spans="1:18" ht="15" customHeight="1">
      <c r="A6548" s="4">
        <v>44834.75</v>
      </c>
      <c r="B6548" s="5">
        <v>44834</v>
      </c>
      <c r="C6548" s="6">
        <v>9</v>
      </c>
      <c r="D6548" s="7" t="s">
        <v>36</v>
      </c>
      <c r="E6548" s="7" t="s">
        <v>29</v>
      </c>
      <c r="F6548" s="7" t="s">
        <v>26</v>
      </c>
      <c r="G6548" s="6">
        <v>18</v>
      </c>
      <c r="H6548" s="8">
        <v>3.081</v>
      </c>
      <c r="I6548" s="8">
        <v>25.603999999999999</v>
      </c>
      <c r="J6548" s="8">
        <v>0.26640000000000003</v>
      </c>
      <c r="K6548" s="8">
        <v>9.0809999999999995</v>
      </c>
      <c r="L6548" s="9">
        <f>K6548*Inputs!$B$5</f>
        <v>8.899379999999999</v>
      </c>
      <c r="M6548" s="10">
        <f>IF(AND(OR(C6548=1,C6548=2,C6548=12),G6548&gt;=Inputs!$B$8,G6548&lt;=Inputs!$B$9,K6548&lt;=Inputs!$B$10),1,0)</f>
        <v>0</v>
      </c>
      <c r="N6548" s="9">
        <f>Inputs!$B$4</f>
        <v>54.991999999999997</v>
      </c>
      <c r="O6548" s="9">
        <f>IF(M6548=1,Inputs!$B$6,Inputs!$B$4)</f>
        <v>54.991999999999997</v>
      </c>
      <c r="P6548" s="9">
        <f>IF(M6548=1,Inputs!$B$7,Inputs!$B$4)</f>
        <v>54.991999999999997</v>
      </c>
      <c r="Q6548" s="9">
        <f>MAX(0,Inputs!$B$4-O6548)</f>
        <v>0</v>
      </c>
      <c r="R6548" s="9">
        <f>MAX(0,Inputs!$B$4-P6548)</f>
        <v>0</v>
      </c>
    </row>
    <row r="6549" spans="1:18" ht="15" customHeight="1">
      <c r="A6549" s="4">
        <v>44834.791666666701</v>
      </c>
      <c r="B6549" s="5">
        <v>44834</v>
      </c>
      <c r="C6549" s="6">
        <v>9</v>
      </c>
      <c r="D6549" s="7" t="s">
        <v>36</v>
      </c>
      <c r="E6549" s="7" t="s">
        <v>29</v>
      </c>
      <c r="F6549" s="7" t="s">
        <v>26</v>
      </c>
      <c r="G6549" s="6">
        <v>19</v>
      </c>
      <c r="H6549" s="8">
        <v>3.081</v>
      </c>
      <c r="I6549" s="8">
        <v>25.603999999999999</v>
      </c>
      <c r="J6549" s="8">
        <v>0.15989999999999999</v>
      </c>
      <c r="K6549" s="8">
        <v>6.6820000000000004</v>
      </c>
      <c r="L6549" s="9">
        <f>K6549*Inputs!$B$5</f>
        <v>6.5483600000000006</v>
      </c>
      <c r="M6549" s="10">
        <f>IF(AND(OR(C6549=1,C6549=2,C6549=12),G6549&gt;=Inputs!$B$8,G6549&lt;=Inputs!$B$9,K6549&lt;=Inputs!$B$10),1,0)</f>
        <v>0</v>
      </c>
      <c r="N6549" s="9">
        <f>Inputs!$B$4</f>
        <v>54.991999999999997</v>
      </c>
      <c r="O6549" s="9">
        <f>IF(M6549=1,Inputs!$B$6,Inputs!$B$4)</f>
        <v>54.991999999999997</v>
      </c>
      <c r="P6549" s="9">
        <f>IF(M6549=1,Inputs!$B$7,Inputs!$B$4)</f>
        <v>54.991999999999997</v>
      </c>
      <c r="Q6549" s="9">
        <f>MAX(0,Inputs!$B$4-O6549)</f>
        <v>0</v>
      </c>
      <c r="R6549" s="9">
        <f>MAX(0,Inputs!$B$4-P6549)</f>
        <v>0</v>
      </c>
    </row>
    <row r="6550" spans="1:18" ht="15" customHeight="1">
      <c r="A6550" s="4">
        <v>44834.833333333299</v>
      </c>
      <c r="B6550" s="5">
        <v>44834</v>
      </c>
      <c r="C6550" s="6">
        <v>9</v>
      </c>
      <c r="D6550" s="7" t="s">
        <v>36</v>
      </c>
      <c r="E6550" s="7" t="s">
        <v>29</v>
      </c>
      <c r="F6550" s="7" t="s">
        <v>26</v>
      </c>
      <c r="G6550" s="6">
        <v>20</v>
      </c>
      <c r="H6550" s="8">
        <v>3.081</v>
      </c>
      <c r="I6550" s="8">
        <v>25.603999999999999</v>
      </c>
      <c r="J6550" s="8">
        <v>0.08</v>
      </c>
      <c r="K6550" s="8">
        <v>4.883</v>
      </c>
      <c r="L6550" s="9">
        <f>K6550*Inputs!$B$5</f>
        <v>4.7853399999999997</v>
      </c>
      <c r="M6550" s="10">
        <f>IF(AND(OR(C6550=1,C6550=2,C6550=12),G6550&gt;=Inputs!$B$8,G6550&lt;=Inputs!$B$9,K6550&lt;=Inputs!$B$10),1,0)</f>
        <v>0</v>
      </c>
      <c r="N6550" s="9">
        <f>Inputs!$B$4</f>
        <v>54.991999999999997</v>
      </c>
      <c r="O6550" s="9">
        <f>IF(M6550=1,Inputs!$B$6,Inputs!$B$4)</f>
        <v>54.991999999999997</v>
      </c>
      <c r="P6550" s="9">
        <f>IF(M6550=1,Inputs!$B$7,Inputs!$B$4)</f>
        <v>54.991999999999997</v>
      </c>
      <c r="Q6550" s="9">
        <f>MAX(0,Inputs!$B$4-O6550)</f>
        <v>0</v>
      </c>
      <c r="R6550" s="9">
        <f>MAX(0,Inputs!$B$4-P6550)</f>
        <v>0</v>
      </c>
    </row>
    <row r="6551" spans="1:18" ht="15" customHeight="1">
      <c r="A6551" s="4">
        <v>44834.875</v>
      </c>
      <c r="B6551" s="5">
        <v>44834</v>
      </c>
      <c r="C6551" s="6">
        <v>9</v>
      </c>
      <c r="D6551" s="7" t="s">
        <v>36</v>
      </c>
      <c r="E6551" s="7" t="s">
        <v>29</v>
      </c>
      <c r="F6551" s="7" t="s">
        <v>26</v>
      </c>
      <c r="G6551" s="6">
        <v>21</v>
      </c>
      <c r="H6551" s="8">
        <v>3.081</v>
      </c>
      <c r="I6551" s="8">
        <v>25.603999999999999</v>
      </c>
      <c r="J6551" s="8">
        <v>0.1018</v>
      </c>
      <c r="K6551" s="8">
        <v>5.3739999999999997</v>
      </c>
      <c r="L6551" s="9">
        <f>K6551*Inputs!$B$5</f>
        <v>5.2665199999999999</v>
      </c>
      <c r="M6551" s="10">
        <f>IF(AND(OR(C6551=1,C6551=2,C6551=12),G6551&gt;=Inputs!$B$8,G6551&lt;=Inputs!$B$9,K6551&lt;=Inputs!$B$10),1,0)</f>
        <v>0</v>
      </c>
      <c r="N6551" s="9">
        <f>Inputs!$B$4</f>
        <v>54.991999999999997</v>
      </c>
      <c r="O6551" s="9">
        <f>IF(M6551=1,Inputs!$B$6,Inputs!$B$4)</f>
        <v>54.991999999999997</v>
      </c>
      <c r="P6551" s="9">
        <f>IF(M6551=1,Inputs!$B$7,Inputs!$B$4)</f>
        <v>54.991999999999997</v>
      </c>
      <c r="Q6551" s="9">
        <f>MAX(0,Inputs!$B$4-O6551)</f>
        <v>0</v>
      </c>
      <c r="R6551" s="9">
        <f>MAX(0,Inputs!$B$4-P6551)</f>
        <v>0</v>
      </c>
    </row>
    <row r="6552" spans="1:18" ht="15" customHeight="1">
      <c r="A6552" s="4">
        <v>44834.916666666701</v>
      </c>
      <c r="B6552" s="5">
        <v>44834</v>
      </c>
      <c r="C6552" s="6">
        <v>9</v>
      </c>
      <c r="D6552" s="7" t="s">
        <v>36</v>
      </c>
      <c r="E6552" s="7" t="s">
        <v>29</v>
      </c>
      <c r="F6552" s="7" t="s">
        <v>26</v>
      </c>
      <c r="G6552" s="6">
        <v>22</v>
      </c>
      <c r="H6552" s="8">
        <v>3.081</v>
      </c>
      <c r="I6552" s="8">
        <v>25.603999999999999</v>
      </c>
      <c r="J6552" s="8">
        <v>0.37780000000000002</v>
      </c>
      <c r="K6552" s="8">
        <v>11.59</v>
      </c>
      <c r="L6552" s="9">
        <f>K6552*Inputs!$B$5</f>
        <v>11.3582</v>
      </c>
      <c r="M6552" s="10">
        <f>IF(AND(OR(C6552=1,C6552=2,C6552=12),G6552&gt;=Inputs!$B$8,G6552&lt;=Inputs!$B$9,K6552&lt;=Inputs!$B$10),1,0)</f>
        <v>0</v>
      </c>
      <c r="N6552" s="9">
        <f>Inputs!$B$4</f>
        <v>54.991999999999997</v>
      </c>
      <c r="O6552" s="9">
        <f>IF(M6552=1,Inputs!$B$6,Inputs!$B$4)</f>
        <v>54.991999999999997</v>
      </c>
      <c r="P6552" s="9">
        <f>IF(M6552=1,Inputs!$B$7,Inputs!$B$4)</f>
        <v>54.991999999999997</v>
      </c>
      <c r="Q6552" s="9">
        <f>MAX(0,Inputs!$B$4-O6552)</f>
        <v>0</v>
      </c>
      <c r="R6552" s="9">
        <f>MAX(0,Inputs!$B$4-P6552)</f>
        <v>0</v>
      </c>
    </row>
    <row r="6553" spans="1:18" ht="15" customHeight="1">
      <c r="A6553" s="4">
        <v>44834.958333333299</v>
      </c>
      <c r="B6553" s="5">
        <v>44834</v>
      </c>
      <c r="C6553" s="6">
        <v>9</v>
      </c>
      <c r="D6553" s="7" t="s">
        <v>36</v>
      </c>
      <c r="E6553" s="7" t="s">
        <v>29</v>
      </c>
      <c r="F6553" s="7" t="s">
        <v>26</v>
      </c>
      <c r="G6553" s="6">
        <v>23</v>
      </c>
      <c r="H6553" s="8">
        <v>3.081</v>
      </c>
      <c r="I6553" s="8">
        <v>25.603999999999999</v>
      </c>
      <c r="J6553" s="8">
        <v>0.65380000000000005</v>
      </c>
      <c r="K6553" s="8">
        <v>17.806000000000001</v>
      </c>
      <c r="L6553" s="9">
        <f>K6553*Inputs!$B$5</f>
        <v>17.44988</v>
      </c>
      <c r="M6553" s="10">
        <f>IF(AND(OR(C6553=1,C6553=2,C6553=12),G6553&gt;=Inputs!$B$8,G6553&lt;=Inputs!$B$9,K6553&lt;=Inputs!$B$10),1,0)</f>
        <v>0</v>
      </c>
      <c r="N6553" s="9">
        <f>Inputs!$B$4</f>
        <v>54.991999999999997</v>
      </c>
      <c r="O6553" s="9">
        <f>IF(M6553=1,Inputs!$B$6,Inputs!$B$4)</f>
        <v>54.991999999999997</v>
      </c>
      <c r="P6553" s="9">
        <f>IF(M6553=1,Inputs!$B$7,Inputs!$B$4)</f>
        <v>54.991999999999997</v>
      </c>
      <c r="Q6553" s="9">
        <f>MAX(0,Inputs!$B$4-O6553)</f>
        <v>0</v>
      </c>
      <c r="R6553" s="9">
        <f>MAX(0,Inputs!$B$4-P6553)</f>
        <v>0</v>
      </c>
    </row>
    <row r="6554" spans="1:18" ht="15" customHeight="1">
      <c r="A6554" s="4">
        <v>44835</v>
      </c>
      <c r="B6554" s="5">
        <v>44835</v>
      </c>
      <c r="C6554" s="6">
        <v>10</v>
      </c>
      <c r="D6554" s="7" t="s">
        <v>37</v>
      </c>
      <c r="E6554" s="7" t="s">
        <v>29</v>
      </c>
      <c r="F6554" s="7" t="s">
        <v>20</v>
      </c>
      <c r="G6554" s="6">
        <v>0</v>
      </c>
      <c r="H6554" s="8">
        <v>11.625999999999999</v>
      </c>
      <c r="I6554" s="8">
        <v>32.298000000000002</v>
      </c>
      <c r="J6554" s="8">
        <v>0.76870000000000005</v>
      </c>
      <c r="K6554" s="8">
        <v>27.515999999999998</v>
      </c>
      <c r="L6554" s="9">
        <f>K6554*Inputs!$B$5</f>
        <v>26.965679999999999</v>
      </c>
      <c r="M6554" s="10">
        <f>IF(AND(OR(C6554=1,C6554=2,C6554=12),G6554&gt;=Inputs!$B$8,G6554&lt;=Inputs!$B$9,K6554&lt;=Inputs!$B$10),1,0)</f>
        <v>0</v>
      </c>
      <c r="N6554" s="9">
        <f>Inputs!$B$4</f>
        <v>54.991999999999997</v>
      </c>
      <c r="O6554" s="9">
        <f>IF(M6554=1,Inputs!$B$6,Inputs!$B$4)</f>
        <v>54.991999999999997</v>
      </c>
      <c r="P6554" s="9">
        <f>IF(M6554=1,Inputs!$B$7,Inputs!$B$4)</f>
        <v>54.991999999999997</v>
      </c>
      <c r="Q6554" s="9">
        <f>MAX(0,Inputs!$B$4-O6554)</f>
        <v>0</v>
      </c>
      <c r="R6554" s="9">
        <f>MAX(0,Inputs!$B$4-P6554)</f>
        <v>0</v>
      </c>
    </row>
    <row r="6555" spans="1:18" ht="15" customHeight="1">
      <c r="A6555" s="4">
        <v>44835.041666666701</v>
      </c>
      <c r="B6555" s="5">
        <v>44835</v>
      </c>
      <c r="C6555" s="6">
        <v>10</v>
      </c>
      <c r="D6555" s="7" t="s">
        <v>37</v>
      </c>
      <c r="E6555" s="7" t="s">
        <v>29</v>
      </c>
      <c r="F6555" s="7" t="s">
        <v>20</v>
      </c>
      <c r="G6555" s="6">
        <v>1</v>
      </c>
      <c r="H6555" s="8">
        <v>11.625999999999999</v>
      </c>
      <c r="I6555" s="8">
        <v>32.298000000000002</v>
      </c>
      <c r="J6555" s="8">
        <v>0.84279999999999999</v>
      </c>
      <c r="K6555" s="8">
        <v>29.048999999999999</v>
      </c>
      <c r="L6555" s="9">
        <f>K6555*Inputs!$B$5</f>
        <v>28.468019999999999</v>
      </c>
      <c r="M6555" s="10">
        <f>IF(AND(OR(C6555=1,C6555=2,C6555=12),G6555&gt;=Inputs!$B$8,G6555&lt;=Inputs!$B$9,K6555&lt;=Inputs!$B$10),1,0)</f>
        <v>0</v>
      </c>
      <c r="N6555" s="9">
        <f>Inputs!$B$4</f>
        <v>54.991999999999997</v>
      </c>
      <c r="O6555" s="9">
        <f>IF(M6555=1,Inputs!$B$6,Inputs!$B$4)</f>
        <v>54.991999999999997</v>
      </c>
      <c r="P6555" s="9">
        <f>IF(M6555=1,Inputs!$B$7,Inputs!$B$4)</f>
        <v>54.991999999999997</v>
      </c>
      <c r="Q6555" s="9">
        <f>MAX(0,Inputs!$B$4-O6555)</f>
        <v>0</v>
      </c>
      <c r="R6555" s="9">
        <f>MAX(0,Inputs!$B$4-P6555)</f>
        <v>0</v>
      </c>
    </row>
    <row r="6556" spans="1:18" ht="15" customHeight="1">
      <c r="A6556" s="4">
        <v>44835.083333333299</v>
      </c>
      <c r="B6556" s="5">
        <v>44835</v>
      </c>
      <c r="C6556" s="6">
        <v>10</v>
      </c>
      <c r="D6556" s="7" t="s">
        <v>37</v>
      </c>
      <c r="E6556" s="7" t="s">
        <v>29</v>
      </c>
      <c r="F6556" s="7" t="s">
        <v>20</v>
      </c>
      <c r="G6556" s="6">
        <v>2</v>
      </c>
      <c r="H6556" s="8">
        <v>11.625999999999999</v>
      </c>
      <c r="I6556" s="8">
        <v>32.298000000000002</v>
      </c>
      <c r="J6556" s="8">
        <v>0.91700000000000004</v>
      </c>
      <c r="K6556" s="8">
        <v>30.581</v>
      </c>
      <c r="L6556" s="9">
        <f>K6556*Inputs!$B$5</f>
        <v>29.969379999999997</v>
      </c>
      <c r="M6556" s="10">
        <f>IF(AND(OR(C6556=1,C6556=2,C6556=12),G6556&gt;=Inputs!$B$8,G6556&lt;=Inputs!$B$9,K6556&lt;=Inputs!$B$10),1,0)</f>
        <v>0</v>
      </c>
      <c r="N6556" s="9">
        <f>Inputs!$B$4</f>
        <v>54.991999999999997</v>
      </c>
      <c r="O6556" s="9">
        <f>IF(M6556=1,Inputs!$B$6,Inputs!$B$4)</f>
        <v>54.991999999999997</v>
      </c>
      <c r="P6556" s="9">
        <f>IF(M6556=1,Inputs!$B$7,Inputs!$B$4)</f>
        <v>54.991999999999997</v>
      </c>
      <c r="Q6556" s="9">
        <f>MAX(0,Inputs!$B$4-O6556)</f>
        <v>0</v>
      </c>
      <c r="R6556" s="9">
        <f>MAX(0,Inputs!$B$4-P6556)</f>
        <v>0</v>
      </c>
    </row>
    <row r="6557" spans="1:18" ht="15" customHeight="1">
      <c r="A6557" s="4">
        <v>44835.125</v>
      </c>
      <c r="B6557" s="5">
        <v>44835</v>
      </c>
      <c r="C6557" s="6">
        <v>10</v>
      </c>
      <c r="D6557" s="7" t="s">
        <v>37</v>
      </c>
      <c r="E6557" s="7" t="s">
        <v>29</v>
      </c>
      <c r="F6557" s="7" t="s">
        <v>20</v>
      </c>
      <c r="G6557" s="6">
        <v>3</v>
      </c>
      <c r="H6557" s="8">
        <v>11.625999999999999</v>
      </c>
      <c r="I6557" s="8">
        <v>32.298000000000002</v>
      </c>
      <c r="J6557" s="8">
        <v>0.9385</v>
      </c>
      <c r="K6557" s="8">
        <v>31.026</v>
      </c>
      <c r="L6557" s="9">
        <f>K6557*Inputs!$B$5</f>
        <v>30.405480000000001</v>
      </c>
      <c r="M6557" s="10">
        <f>IF(AND(OR(C6557=1,C6557=2,C6557=12),G6557&gt;=Inputs!$B$8,G6557&lt;=Inputs!$B$9,K6557&lt;=Inputs!$B$10),1,0)</f>
        <v>0</v>
      </c>
      <c r="N6557" s="9">
        <f>Inputs!$B$4</f>
        <v>54.991999999999997</v>
      </c>
      <c r="O6557" s="9">
        <f>IF(M6557=1,Inputs!$B$6,Inputs!$B$4)</f>
        <v>54.991999999999997</v>
      </c>
      <c r="P6557" s="9">
        <f>IF(M6557=1,Inputs!$B$7,Inputs!$B$4)</f>
        <v>54.991999999999997</v>
      </c>
      <c r="Q6557" s="9">
        <f>MAX(0,Inputs!$B$4-O6557)</f>
        <v>0</v>
      </c>
      <c r="R6557" s="9">
        <f>MAX(0,Inputs!$B$4-P6557)</f>
        <v>0</v>
      </c>
    </row>
    <row r="6558" spans="1:18" ht="15" customHeight="1">
      <c r="A6558" s="4">
        <v>44835.166666666701</v>
      </c>
      <c r="B6558" s="5">
        <v>44835</v>
      </c>
      <c r="C6558" s="6">
        <v>10</v>
      </c>
      <c r="D6558" s="7" t="s">
        <v>37</v>
      </c>
      <c r="E6558" s="7" t="s">
        <v>29</v>
      </c>
      <c r="F6558" s="7" t="s">
        <v>20</v>
      </c>
      <c r="G6558" s="6">
        <v>4</v>
      </c>
      <c r="H6558" s="8">
        <v>11.625999999999999</v>
      </c>
      <c r="I6558" s="8">
        <v>32.298000000000002</v>
      </c>
      <c r="J6558" s="8">
        <v>0.96</v>
      </c>
      <c r="K6558" s="8">
        <v>31.471</v>
      </c>
      <c r="L6558" s="9">
        <f>K6558*Inputs!$B$5</f>
        <v>30.84158</v>
      </c>
      <c r="M6558" s="10">
        <f>IF(AND(OR(C6558=1,C6558=2,C6558=12),G6558&gt;=Inputs!$B$8,G6558&lt;=Inputs!$B$9,K6558&lt;=Inputs!$B$10),1,0)</f>
        <v>0</v>
      </c>
      <c r="N6558" s="9">
        <f>Inputs!$B$4</f>
        <v>54.991999999999997</v>
      </c>
      <c r="O6558" s="9">
        <f>IF(M6558=1,Inputs!$B$6,Inputs!$B$4)</f>
        <v>54.991999999999997</v>
      </c>
      <c r="P6558" s="9">
        <f>IF(M6558=1,Inputs!$B$7,Inputs!$B$4)</f>
        <v>54.991999999999997</v>
      </c>
      <c r="Q6558" s="9">
        <f>MAX(0,Inputs!$B$4-O6558)</f>
        <v>0</v>
      </c>
      <c r="R6558" s="9">
        <f>MAX(0,Inputs!$B$4-P6558)</f>
        <v>0</v>
      </c>
    </row>
    <row r="6559" spans="1:18" ht="15" customHeight="1">
      <c r="A6559" s="4">
        <v>44835.208333333299</v>
      </c>
      <c r="B6559" s="5">
        <v>44835</v>
      </c>
      <c r="C6559" s="6">
        <v>10</v>
      </c>
      <c r="D6559" s="7" t="s">
        <v>37</v>
      </c>
      <c r="E6559" s="7" t="s">
        <v>29</v>
      </c>
      <c r="F6559" s="7" t="s">
        <v>20</v>
      </c>
      <c r="G6559" s="6">
        <v>5</v>
      </c>
      <c r="H6559" s="8">
        <v>11.625999999999999</v>
      </c>
      <c r="I6559" s="8">
        <v>32.298000000000002</v>
      </c>
      <c r="J6559" s="8">
        <v>0.85960000000000003</v>
      </c>
      <c r="K6559" s="8">
        <v>29.395</v>
      </c>
      <c r="L6559" s="9">
        <f>K6559*Inputs!$B$5</f>
        <v>28.807099999999998</v>
      </c>
      <c r="M6559" s="10">
        <f>IF(AND(OR(C6559=1,C6559=2,C6559=12),G6559&gt;=Inputs!$B$8,G6559&lt;=Inputs!$B$9,K6559&lt;=Inputs!$B$10),1,0)</f>
        <v>0</v>
      </c>
      <c r="N6559" s="9">
        <f>Inputs!$B$4</f>
        <v>54.991999999999997</v>
      </c>
      <c r="O6559" s="9">
        <f>IF(M6559=1,Inputs!$B$6,Inputs!$B$4)</f>
        <v>54.991999999999997</v>
      </c>
      <c r="P6559" s="9">
        <f>IF(M6559=1,Inputs!$B$7,Inputs!$B$4)</f>
        <v>54.991999999999997</v>
      </c>
      <c r="Q6559" s="9">
        <f>MAX(0,Inputs!$B$4-O6559)</f>
        <v>0</v>
      </c>
      <c r="R6559" s="9">
        <f>MAX(0,Inputs!$B$4-P6559)</f>
        <v>0</v>
      </c>
    </row>
    <row r="6560" spans="1:18" ht="15" customHeight="1">
      <c r="A6560" s="4">
        <v>44835.25</v>
      </c>
      <c r="B6560" s="5">
        <v>44835</v>
      </c>
      <c r="C6560" s="6">
        <v>10</v>
      </c>
      <c r="D6560" s="7" t="s">
        <v>37</v>
      </c>
      <c r="E6560" s="7" t="s">
        <v>29</v>
      </c>
      <c r="F6560" s="7" t="s">
        <v>20</v>
      </c>
      <c r="G6560" s="6">
        <v>6</v>
      </c>
      <c r="H6560" s="8">
        <v>11.625999999999999</v>
      </c>
      <c r="I6560" s="8">
        <v>32.298000000000002</v>
      </c>
      <c r="J6560" s="8">
        <v>0.68500000000000005</v>
      </c>
      <c r="K6560" s="8">
        <v>25.786000000000001</v>
      </c>
      <c r="L6560" s="9">
        <f>K6560*Inputs!$B$5</f>
        <v>25.27028</v>
      </c>
      <c r="M6560" s="10">
        <f>IF(AND(OR(C6560=1,C6560=2,C6560=12),G6560&gt;=Inputs!$B$8,G6560&lt;=Inputs!$B$9,K6560&lt;=Inputs!$B$10),1,0)</f>
        <v>0</v>
      </c>
      <c r="N6560" s="9">
        <f>Inputs!$B$4</f>
        <v>54.991999999999997</v>
      </c>
      <c r="O6560" s="9">
        <f>IF(M6560=1,Inputs!$B$6,Inputs!$B$4)</f>
        <v>54.991999999999997</v>
      </c>
      <c r="P6560" s="9">
        <f>IF(M6560=1,Inputs!$B$7,Inputs!$B$4)</f>
        <v>54.991999999999997</v>
      </c>
      <c r="Q6560" s="9">
        <f>MAX(0,Inputs!$B$4-O6560)</f>
        <v>0</v>
      </c>
      <c r="R6560" s="9">
        <f>MAX(0,Inputs!$B$4-P6560)</f>
        <v>0</v>
      </c>
    </row>
    <row r="6561" spans="1:18" ht="15" customHeight="1">
      <c r="A6561" s="4">
        <v>44835.291666666701</v>
      </c>
      <c r="B6561" s="5">
        <v>44835</v>
      </c>
      <c r="C6561" s="6">
        <v>10</v>
      </c>
      <c r="D6561" s="7" t="s">
        <v>37</v>
      </c>
      <c r="E6561" s="7" t="s">
        <v>29</v>
      </c>
      <c r="F6561" s="7" t="s">
        <v>20</v>
      </c>
      <c r="G6561" s="6">
        <v>7</v>
      </c>
      <c r="H6561" s="8">
        <v>11.625999999999999</v>
      </c>
      <c r="I6561" s="8">
        <v>32.298000000000002</v>
      </c>
      <c r="J6561" s="8">
        <v>0.51039999999999996</v>
      </c>
      <c r="K6561" s="8">
        <v>22.178000000000001</v>
      </c>
      <c r="L6561" s="9">
        <f>K6561*Inputs!$B$5</f>
        <v>21.734439999999999</v>
      </c>
      <c r="M6561" s="10">
        <f>IF(AND(OR(C6561=1,C6561=2,C6561=12),G6561&gt;=Inputs!$B$8,G6561&lt;=Inputs!$B$9,K6561&lt;=Inputs!$B$10),1,0)</f>
        <v>0</v>
      </c>
      <c r="N6561" s="9">
        <f>Inputs!$B$4</f>
        <v>54.991999999999997</v>
      </c>
      <c r="O6561" s="9">
        <f>IF(M6561=1,Inputs!$B$6,Inputs!$B$4)</f>
        <v>54.991999999999997</v>
      </c>
      <c r="P6561" s="9">
        <f>IF(M6561=1,Inputs!$B$7,Inputs!$B$4)</f>
        <v>54.991999999999997</v>
      </c>
      <c r="Q6561" s="9">
        <f>MAX(0,Inputs!$B$4-O6561)</f>
        <v>0</v>
      </c>
      <c r="R6561" s="9">
        <f>MAX(0,Inputs!$B$4-P6561)</f>
        <v>0</v>
      </c>
    </row>
    <row r="6562" spans="1:18" ht="15" customHeight="1">
      <c r="A6562" s="4">
        <v>44835.333333333299</v>
      </c>
      <c r="B6562" s="5">
        <v>44835</v>
      </c>
      <c r="C6562" s="6">
        <v>10</v>
      </c>
      <c r="D6562" s="7" t="s">
        <v>37</v>
      </c>
      <c r="E6562" s="7" t="s">
        <v>29</v>
      </c>
      <c r="F6562" s="7" t="s">
        <v>20</v>
      </c>
      <c r="G6562" s="6">
        <v>8</v>
      </c>
      <c r="H6562" s="8">
        <v>11.625999999999999</v>
      </c>
      <c r="I6562" s="8">
        <v>32.298000000000002</v>
      </c>
      <c r="J6562" s="8">
        <v>0.29759999999999998</v>
      </c>
      <c r="K6562" s="8">
        <v>17.777999999999999</v>
      </c>
      <c r="L6562" s="9">
        <f>K6562*Inputs!$B$5</f>
        <v>17.422439999999998</v>
      </c>
      <c r="M6562" s="10">
        <f>IF(AND(OR(C6562=1,C6562=2,C6562=12),G6562&gt;=Inputs!$B$8,G6562&lt;=Inputs!$B$9,K6562&lt;=Inputs!$B$10),1,0)</f>
        <v>0</v>
      </c>
      <c r="N6562" s="9">
        <f>Inputs!$B$4</f>
        <v>54.991999999999997</v>
      </c>
      <c r="O6562" s="9">
        <f>IF(M6562=1,Inputs!$B$6,Inputs!$B$4)</f>
        <v>54.991999999999997</v>
      </c>
      <c r="P6562" s="9">
        <f>IF(M6562=1,Inputs!$B$7,Inputs!$B$4)</f>
        <v>54.991999999999997</v>
      </c>
      <c r="Q6562" s="9">
        <f>MAX(0,Inputs!$B$4-O6562)</f>
        <v>0</v>
      </c>
      <c r="R6562" s="9">
        <f>MAX(0,Inputs!$B$4-P6562)</f>
        <v>0</v>
      </c>
    </row>
    <row r="6563" spans="1:18" ht="15" customHeight="1">
      <c r="A6563" s="4">
        <v>44835.375</v>
      </c>
      <c r="B6563" s="5">
        <v>44835</v>
      </c>
      <c r="C6563" s="6">
        <v>10</v>
      </c>
      <c r="D6563" s="7" t="s">
        <v>37</v>
      </c>
      <c r="E6563" s="7" t="s">
        <v>29</v>
      </c>
      <c r="F6563" s="7" t="s">
        <v>20</v>
      </c>
      <c r="G6563" s="6">
        <v>9</v>
      </c>
      <c r="H6563" s="8">
        <v>11.625999999999999</v>
      </c>
      <c r="I6563" s="8">
        <v>32.298000000000002</v>
      </c>
      <c r="J6563" s="8">
        <v>0.1386</v>
      </c>
      <c r="K6563" s="8">
        <v>14.491</v>
      </c>
      <c r="L6563" s="9">
        <f>K6563*Inputs!$B$5</f>
        <v>14.201179999999999</v>
      </c>
      <c r="M6563" s="10">
        <f>IF(AND(OR(C6563=1,C6563=2,C6563=12),G6563&gt;=Inputs!$B$8,G6563&lt;=Inputs!$B$9,K6563&lt;=Inputs!$B$10),1,0)</f>
        <v>0</v>
      </c>
      <c r="N6563" s="9">
        <f>Inputs!$B$4</f>
        <v>54.991999999999997</v>
      </c>
      <c r="O6563" s="9">
        <f>IF(M6563=1,Inputs!$B$6,Inputs!$B$4)</f>
        <v>54.991999999999997</v>
      </c>
      <c r="P6563" s="9">
        <f>IF(M6563=1,Inputs!$B$7,Inputs!$B$4)</f>
        <v>54.991999999999997</v>
      </c>
      <c r="Q6563" s="9">
        <f>MAX(0,Inputs!$B$4-O6563)</f>
        <v>0</v>
      </c>
      <c r="R6563" s="9">
        <f>MAX(0,Inputs!$B$4-P6563)</f>
        <v>0</v>
      </c>
    </row>
    <row r="6564" spans="1:18" ht="15" customHeight="1">
      <c r="A6564" s="4">
        <v>44835.416666666701</v>
      </c>
      <c r="B6564" s="5">
        <v>44835</v>
      </c>
      <c r="C6564" s="6">
        <v>10</v>
      </c>
      <c r="D6564" s="7" t="s">
        <v>37</v>
      </c>
      <c r="E6564" s="7" t="s">
        <v>29</v>
      </c>
      <c r="F6564" s="7" t="s">
        <v>20</v>
      </c>
      <c r="G6564" s="6">
        <v>10</v>
      </c>
      <c r="H6564" s="8">
        <v>11.625999999999999</v>
      </c>
      <c r="I6564" s="8">
        <v>32.298000000000002</v>
      </c>
      <c r="J6564" s="8">
        <v>9.1399999999999995E-2</v>
      </c>
      <c r="K6564" s="8">
        <v>13.515000000000001</v>
      </c>
      <c r="L6564" s="9">
        <f>K6564*Inputs!$B$5</f>
        <v>13.2447</v>
      </c>
      <c r="M6564" s="10">
        <f>IF(AND(OR(C6564=1,C6564=2,C6564=12),G6564&gt;=Inputs!$B$8,G6564&lt;=Inputs!$B$9,K6564&lt;=Inputs!$B$10),1,0)</f>
        <v>0</v>
      </c>
      <c r="N6564" s="9">
        <f>Inputs!$B$4</f>
        <v>54.991999999999997</v>
      </c>
      <c r="O6564" s="9">
        <f>IF(M6564=1,Inputs!$B$6,Inputs!$B$4)</f>
        <v>54.991999999999997</v>
      </c>
      <c r="P6564" s="9">
        <f>IF(M6564=1,Inputs!$B$7,Inputs!$B$4)</f>
        <v>54.991999999999997</v>
      </c>
      <c r="Q6564" s="9">
        <f>MAX(0,Inputs!$B$4-O6564)</f>
        <v>0</v>
      </c>
      <c r="R6564" s="9">
        <f>MAX(0,Inputs!$B$4-P6564)</f>
        <v>0</v>
      </c>
    </row>
    <row r="6565" spans="1:18" ht="15" customHeight="1">
      <c r="A6565" s="4">
        <v>44835.458333333299</v>
      </c>
      <c r="B6565" s="5">
        <v>44835</v>
      </c>
      <c r="C6565" s="6">
        <v>10</v>
      </c>
      <c r="D6565" s="7" t="s">
        <v>37</v>
      </c>
      <c r="E6565" s="7" t="s">
        <v>29</v>
      </c>
      <c r="F6565" s="7" t="s">
        <v>20</v>
      </c>
      <c r="G6565" s="6">
        <v>11</v>
      </c>
      <c r="H6565" s="8">
        <v>11.625999999999999</v>
      </c>
      <c r="I6565" s="8">
        <v>32.298000000000002</v>
      </c>
      <c r="J6565" s="8">
        <v>0.1087</v>
      </c>
      <c r="K6565" s="8">
        <v>13.872999999999999</v>
      </c>
      <c r="L6565" s="9">
        <f>K6565*Inputs!$B$5</f>
        <v>13.59554</v>
      </c>
      <c r="M6565" s="10">
        <f>IF(AND(OR(C6565=1,C6565=2,C6565=12),G6565&gt;=Inputs!$B$8,G6565&lt;=Inputs!$B$9,K6565&lt;=Inputs!$B$10),1,0)</f>
        <v>0</v>
      </c>
      <c r="N6565" s="9">
        <f>Inputs!$B$4</f>
        <v>54.991999999999997</v>
      </c>
      <c r="O6565" s="9">
        <f>IF(M6565=1,Inputs!$B$6,Inputs!$B$4)</f>
        <v>54.991999999999997</v>
      </c>
      <c r="P6565" s="9">
        <f>IF(M6565=1,Inputs!$B$7,Inputs!$B$4)</f>
        <v>54.991999999999997</v>
      </c>
      <c r="Q6565" s="9">
        <f>MAX(0,Inputs!$B$4-O6565)</f>
        <v>0</v>
      </c>
      <c r="R6565" s="9">
        <f>MAX(0,Inputs!$B$4-P6565)</f>
        <v>0</v>
      </c>
    </row>
    <row r="6566" spans="1:18" ht="15" customHeight="1">
      <c r="A6566" s="4">
        <v>44835.5</v>
      </c>
      <c r="B6566" s="5">
        <v>44835</v>
      </c>
      <c r="C6566" s="6">
        <v>10</v>
      </c>
      <c r="D6566" s="7" t="s">
        <v>37</v>
      </c>
      <c r="E6566" s="7" t="s">
        <v>29</v>
      </c>
      <c r="F6566" s="7" t="s">
        <v>20</v>
      </c>
      <c r="G6566" s="6">
        <v>12</v>
      </c>
      <c r="H6566" s="8">
        <v>11.625999999999999</v>
      </c>
      <c r="I6566" s="8">
        <v>32.298000000000002</v>
      </c>
      <c r="J6566" s="8">
        <v>0.126</v>
      </c>
      <c r="K6566" s="8">
        <v>14.231</v>
      </c>
      <c r="L6566" s="9">
        <f>K6566*Inputs!$B$5</f>
        <v>13.94638</v>
      </c>
      <c r="M6566" s="10">
        <f>IF(AND(OR(C6566=1,C6566=2,C6566=12),G6566&gt;=Inputs!$B$8,G6566&lt;=Inputs!$B$9,K6566&lt;=Inputs!$B$10),1,0)</f>
        <v>0</v>
      </c>
      <c r="N6566" s="9">
        <f>Inputs!$B$4</f>
        <v>54.991999999999997</v>
      </c>
      <c r="O6566" s="9">
        <f>IF(M6566=1,Inputs!$B$6,Inputs!$B$4)</f>
        <v>54.991999999999997</v>
      </c>
      <c r="P6566" s="9">
        <f>IF(M6566=1,Inputs!$B$7,Inputs!$B$4)</f>
        <v>54.991999999999997</v>
      </c>
      <c r="Q6566" s="9">
        <f>MAX(0,Inputs!$B$4-O6566)</f>
        <v>0</v>
      </c>
      <c r="R6566" s="9">
        <f>MAX(0,Inputs!$B$4-P6566)</f>
        <v>0</v>
      </c>
    </row>
    <row r="6567" spans="1:18" ht="15" customHeight="1">
      <c r="A6567" s="4">
        <v>44835.541666666701</v>
      </c>
      <c r="B6567" s="5">
        <v>44835</v>
      </c>
      <c r="C6567" s="6">
        <v>10</v>
      </c>
      <c r="D6567" s="7" t="s">
        <v>37</v>
      </c>
      <c r="E6567" s="7" t="s">
        <v>29</v>
      </c>
      <c r="F6567" s="7" t="s">
        <v>20</v>
      </c>
      <c r="G6567" s="6">
        <v>13</v>
      </c>
      <c r="H6567" s="8">
        <v>11.625999999999999</v>
      </c>
      <c r="I6567" s="8">
        <v>32.298000000000002</v>
      </c>
      <c r="J6567" s="8">
        <v>0.15409999999999999</v>
      </c>
      <c r="K6567" s="8">
        <v>14.811999999999999</v>
      </c>
      <c r="L6567" s="9">
        <f>K6567*Inputs!$B$5</f>
        <v>14.515759999999998</v>
      </c>
      <c r="M6567" s="10">
        <f>IF(AND(OR(C6567=1,C6567=2,C6567=12),G6567&gt;=Inputs!$B$8,G6567&lt;=Inputs!$B$9,K6567&lt;=Inputs!$B$10),1,0)</f>
        <v>0</v>
      </c>
      <c r="N6567" s="9">
        <f>Inputs!$B$4</f>
        <v>54.991999999999997</v>
      </c>
      <c r="O6567" s="9">
        <f>IF(M6567=1,Inputs!$B$6,Inputs!$B$4)</f>
        <v>54.991999999999997</v>
      </c>
      <c r="P6567" s="9">
        <f>IF(M6567=1,Inputs!$B$7,Inputs!$B$4)</f>
        <v>54.991999999999997</v>
      </c>
      <c r="Q6567" s="9">
        <f>MAX(0,Inputs!$B$4-O6567)</f>
        <v>0</v>
      </c>
      <c r="R6567" s="9">
        <f>MAX(0,Inputs!$B$4-P6567)</f>
        <v>0</v>
      </c>
    </row>
    <row r="6568" spans="1:18" ht="15" customHeight="1">
      <c r="A6568" s="4">
        <v>44835.583333333299</v>
      </c>
      <c r="B6568" s="5">
        <v>44835</v>
      </c>
      <c r="C6568" s="6">
        <v>10</v>
      </c>
      <c r="D6568" s="7" t="s">
        <v>37</v>
      </c>
      <c r="E6568" s="7" t="s">
        <v>29</v>
      </c>
      <c r="F6568" s="7" t="s">
        <v>20</v>
      </c>
      <c r="G6568" s="6">
        <v>14</v>
      </c>
      <c r="H6568" s="8">
        <v>11.625999999999999</v>
      </c>
      <c r="I6568" s="8">
        <v>32.298000000000002</v>
      </c>
      <c r="J6568" s="8">
        <v>0.16250000000000001</v>
      </c>
      <c r="K6568" s="8">
        <v>14.984999999999999</v>
      </c>
      <c r="L6568" s="9">
        <f>K6568*Inputs!$B$5</f>
        <v>14.6853</v>
      </c>
      <c r="M6568" s="10">
        <f>IF(AND(OR(C6568=1,C6568=2,C6568=12),G6568&gt;=Inputs!$B$8,G6568&lt;=Inputs!$B$9,K6568&lt;=Inputs!$B$10),1,0)</f>
        <v>0</v>
      </c>
      <c r="N6568" s="9">
        <f>Inputs!$B$4</f>
        <v>54.991999999999997</v>
      </c>
      <c r="O6568" s="9">
        <f>IF(M6568=1,Inputs!$B$6,Inputs!$B$4)</f>
        <v>54.991999999999997</v>
      </c>
      <c r="P6568" s="9">
        <f>IF(M6568=1,Inputs!$B$7,Inputs!$B$4)</f>
        <v>54.991999999999997</v>
      </c>
      <c r="Q6568" s="9">
        <f>MAX(0,Inputs!$B$4-O6568)</f>
        <v>0</v>
      </c>
      <c r="R6568" s="9">
        <f>MAX(0,Inputs!$B$4-P6568)</f>
        <v>0</v>
      </c>
    </row>
    <row r="6569" spans="1:18" ht="15" customHeight="1">
      <c r="A6569" s="4">
        <v>44835.625</v>
      </c>
      <c r="B6569" s="5">
        <v>44835</v>
      </c>
      <c r="C6569" s="6">
        <v>10</v>
      </c>
      <c r="D6569" s="7" t="s">
        <v>37</v>
      </c>
      <c r="E6569" s="7" t="s">
        <v>29</v>
      </c>
      <c r="F6569" s="7" t="s">
        <v>20</v>
      </c>
      <c r="G6569" s="6">
        <v>15</v>
      </c>
      <c r="H6569" s="8">
        <v>11.625999999999999</v>
      </c>
      <c r="I6569" s="8">
        <v>32.298000000000002</v>
      </c>
      <c r="J6569" s="8">
        <v>0.1278</v>
      </c>
      <c r="K6569" s="8">
        <v>14.268000000000001</v>
      </c>
      <c r="L6569" s="9">
        <f>K6569*Inputs!$B$5</f>
        <v>13.98264</v>
      </c>
      <c r="M6569" s="10">
        <f>IF(AND(OR(C6569=1,C6569=2,C6569=12),G6569&gt;=Inputs!$B$8,G6569&lt;=Inputs!$B$9,K6569&lt;=Inputs!$B$10),1,0)</f>
        <v>0</v>
      </c>
      <c r="N6569" s="9">
        <f>Inputs!$B$4</f>
        <v>54.991999999999997</v>
      </c>
      <c r="O6569" s="9">
        <f>IF(M6569=1,Inputs!$B$6,Inputs!$B$4)</f>
        <v>54.991999999999997</v>
      </c>
      <c r="P6569" s="9">
        <f>IF(M6569=1,Inputs!$B$7,Inputs!$B$4)</f>
        <v>54.991999999999997</v>
      </c>
      <c r="Q6569" s="9">
        <f>MAX(0,Inputs!$B$4-O6569)</f>
        <v>0</v>
      </c>
      <c r="R6569" s="9">
        <f>MAX(0,Inputs!$B$4-P6569)</f>
        <v>0</v>
      </c>
    </row>
    <row r="6570" spans="1:18" ht="15" customHeight="1">
      <c r="A6570" s="4">
        <v>44835.666666666701</v>
      </c>
      <c r="B6570" s="5">
        <v>44835</v>
      </c>
      <c r="C6570" s="6">
        <v>10</v>
      </c>
      <c r="D6570" s="7" t="s">
        <v>37</v>
      </c>
      <c r="E6570" s="7" t="s">
        <v>29</v>
      </c>
      <c r="F6570" s="7" t="s">
        <v>20</v>
      </c>
      <c r="G6570" s="6">
        <v>16</v>
      </c>
      <c r="H6570" s="8">
        <v>11.625999999999999</v>
      </c>
      <c r="I6570" s="8">
        <v>32.298000000000002</v>
      </c>
      <c r="J6570" s="8">
        <v>0.08</v>
      </c>
      <c r="K6570" s="8">
        <v>13.28</v>
      </c>
      <c r="L6570" s="9">
        <f>K6570*Inputs!$B$5</f>
        <v>13.014399999999998</v>
      </c>
      <c r="M6570" s="10">
        <f>IF(AND(OR(C6570=1,C6570=2,C6570=12),G6570&gt;=Inputs!$B$8,G6570&lt;=Inputs!$B$9,K6570&lt;=Inputs!$B$10),1,0)</f>
        <v>0</v>
      </c>
      <c r="N6570" s="9">
        <f>Inputs!$B$4</f>
        <v>54.991999999999997</v>
      </c>
      <c r="O6570" s="9">
        <f>IF(M6570=1,Inputs!$B$6,Inputs!$B$4)</f>
        <v>54.991999999999997</v>
      </c>
      <c r="P6570" s="9">
        <f>IF(M6570=1,Inputs!$B$7,Inputs!$B$4)</f>
        <v>54.991999999999997</v>
      </c>
      <c r="Q6570" s="9">
        <f>MAX(0,Inputs!$B$4-O6570)</f>
        <v>0</v>
      </c>
      <c r="R6570" s="9">
        <f>MAX(0,Inputs!$B$4-P6570)</f>
        <v>0</v>
      </c>
    </row>
    <row r="6571" spans="1:18" ht="15" customHeight="1">
      <c r="A6571" s="4">
        <v>44835.708333333299</v>
      </c>
      <c r="B6571" s="5">
        <v>44835</v>
      </c>
      <c r="C6571" s="6">
        <v>10</v>
      </c>
      <c r="D6571" s="7" t="s">
        <v>37</v>
      </c>
      <c r="E6571" s="7" t="s">
        <v>29</v>
      </c>
      <c r="F6571" s="7" t="s">
        <v>20</v>
      </c>
      <c r="G6571" s="6">
        <v>17</v>
      </c>
      <c r="H6571" s="8">
        <v>11.625999999999999</v>
      </c>
      <c r="I6571" s="8">
        <v>32.298000000000002</v>
      </c>
      <c r="J6571" s="8">
        <v>0.10630000000000001</v>
      </c>
      <c r="K6571" s="8">
        <v>13.824</v>
      </c>
      <c r="L6571" s="9">
        <f>K6571*Inputs!$B$5</f>
        <v>13.54752</v>
      </c>
      <c r="M6571" s="10">
        <f>IF(AND(OR(C6571=1,C6571=2,C6571=12),G6571&gt;=Inputs!$B$8,G6571&lt;=Inputs!$B$9,K6571&lt;=Inputs!$B$10),1,0)</f>
        <v>0</v>
      </c>
      <c r="N6571" s="9">
        <f>Inputs!$B$4</f>
        <v>54.991999999999997</v>
      </c>
      <c r="O6571" s="9">
        <f>IF(M6571=1,Inputs!$B$6,Inputs!$B$4)</f>
        <v>54.991999999999997</v>
      </c>
      <c r="P6571" s="9">
        <f>IF(M6571=1,Inputs!$B$7,Inputs!$B$4)</f>
        <v>54.991999999999997</v>
      </c>
      <c r="Q6571" s="9">
        <f>MAX(0,Inputs!$B$4-O6571)</f>
        <v>0</v>
      </c>
      <c r="R6571" s="9">
        <f>MAX(0,Inputs!$B$4-P6571)</f>
        <v>0</v>
      </c>
    </row>
    <row r="6572" spans="1:18" ht="15" customHeight="1">
      <c r="A6572" s="4">
        <v>44835.75</v>
      </c>
      <c r="B6572" s="5">
        <v>44835</v>
      </c>
      <c r="C6572" s="6">
        <v>10</v>
      </c>
      <c r="D6572" s="7" t="s">
        <v>37</v>
      </c>
      <c r="E6572" s="7" t="s">
        <v>29</v>
      </c>
      <c r="F6572" s="7" t="s">
        <v>20</v>
      </c>
      <c r="G6572" s="6">
        <v>18</v>
      </c>
      <c r="H6572" s="8">
        <v>11.625999999999999</v>
      </c>
      <c r="I6572" s="8">
        <v>32.298000000000002</v>
      </c>
      <c r="J6572" s="8">
        <v>0.10630000000000001</v>
      </c>
      <c r="K6572" s="8">
        <v>13.824</v>
      </c>
      <c r="L6572" s="9">
        <f>K6572*Inputs!$B$5</f>
        <v>13.54752</v>
      </c>
      <c r="M6572" s="10">
        <f>IF(AND(OR(C6572=1,C6572=2,C6572=12),G6572&gt;=Inputs!$B$8,G6572&lt;=Inputs!$B$9,K6572&lt;=Inputs!$B$10),1,0)</f>
        <v>0</v>
      </c>
      <c r="N6572" s="9">
        <f>Inputs!$B$4</f>
        <v>54.991999999999997</v>
      </c>
      <c r="O6572" s="9">
        <f>IF(M6572=1,Inputs!$B$6,Inputs!$B$4)</f>
        <v>54.991999999999997</v>
      </c>
      <c r="P6572" s="9">
        <f>IF(M6572=1,Inputs!$B$7,Inputs!$B$4)</f>
        <v>54.991999999999997</v>
      </c>
      <c r="Q6572" s="9">
        <f>MAX(0,Inputs!$B$4-O6572)</f>
        <v>0</v>
      </c>
      <c r="R6572" s="9">
        <f>MAX(0,Inputs!$B$4-P6572)</f>
        <v>0</v>
      </c>
    </row>
    <row r="6573" spans="1:18" ht="15" customHeight="1">
      <c r="A6573" s="4">
        <v>44835.791666666701</v>
      </c>
      <c r="B6573" s="5">
        <v>44835</v>
      </c>
      <c r="C6573" s="6">
        <v>10</v>
      </c>
      <c r="D6573" s="7" t="s">
        <v>37</v>
      </c>
      <c r="E6573" s="7" t="s">
        <v>29</v>
      </c>
      <c r="F6573" s="7" t="s">
        <v>20</v>
      </c>
      <c r="G6573" s="6">
        <v>19</v>
      </c>
      <c r="H6573" s="8">
        <v>11.625999999999999</v>
      </c>
      <c r="I6573" s="8">
        <v>32.298000000000002</v>
      </c>
      <c r="J6573" s="8">
        <v>0.16969999999999999</v>
      </c>
      <c r="K6573" s="8">
        <v>15.132999999999999</v>
      </c>
      <c r="L6573" s="9">
        <f>K6573*Inputs!$B$5</f>
        <v>14.83034</v>
      </c>
      <c r="M6573" s="10">
        <f>IF(AND(OR(C6573=1,C6573=2,C6573=12),G6573&gt;=Inputs!$B$8,G6573&lt;=Inputs!$B$9,K6573&lt;=Inputs!$B$10),1,0)</f>
        <v>0</v>
      </c>
      <c r="N6573" s="9">
        <f>Inputs!$B$4</f>
        <v>54.991999999999997</v>
      </c>
      <c r="O6573" s="9">
        <f>IF(M6573=1,Inputs!$B$6,Inputs!$B$4)</f>
        <v>54.991999999999997</v>
      </c>
      <c r="P6573" s="9">
        <f>IF(M6573=1,Inputs!$B$7,Inputs!$B$4)</f>
        <v>54.991999999999997</v>
      </c>
      <c r="Q6573" s="9">
        <f>MAX(0,Inputs!$B$4-O6573)</f>
        <v>0</v>
      </c>
      <c r="R6573" s="9">
        <f>MAX(0,Inputs!$B$4-P6573)</f>
        <v>0</v>
      </c>
    </row>
    <row r="6574" spans="1:18" ht="15" customHeight="1">
      <c r="A6574" s="4">
        <v>44835.833333333299</v>
      </c>
      <c r="B6574" s="5">
        <v>44835</v>
      </c>
      <c r="C6574" s="6">
        <v>10</v>
      </c>
      <c r="D6574" s="7" t="s">
        <v>37</v>
      </c>
      <c r="E6574" s="7" t="s">
        <v>29</v>
      </c>
      <c r="F6574" s="7" t="s">
        <v>20</v>
      </c>
      <c r="G6574" s="6">
        <v>20</v>
      </c>
      <c r="H6574" s="8">
        <v>11.625999999999999</v>
      </c>
      <c r="I6574" s="8">
        <v>32.298000000000002</v>
      </c>
      <c r="J6574" s="8">
        <v>0.28570000000000001</v>
      </c>
      <c r="K6574" s="8">
        <v>17.530999999999999</v>
      </c>
      <c r="L6574" s="9">
        <f>K6574*Inputs!$B$5</f>
        <v>17.18038</v>
      </c>
      <c r="M6574" s="10">
        <f>IF(AND(OR(C6574=1,C6574=2,C6574=12),G6574&gt;=Inputs!$B$8,G6574&lt;=Inputs!$B$9,K6574&lt;=Inputs!$B$10),1,0)</f>
        <v>0</v>
      </c>
      <c r="N6574" s="9">
        <f>Inputs!$B$4</f>
        <v>54.991999999999997</v>
      </c>
      <c r="O6574" s="9">
        <f>IF(M6574=1,Inputs!$B$6,Inputs!$B$4)</f>
        <v>54.991999999999997</v>
      </c>
      <c r="P6574" s="9">
        <f>IF(M6574=1,Inputs!$B$7,Inputs!$B$4)</f>
        <v>54.991999999999997</v>
      </c>
      <c r="Q6574" s="9">
        <f>MAX(0,Inputs!$B$4-O6574)</f>
        <v>0</v>
      </c>
      <c r="R6574" s="9">
        <f>MAX(0,Inputs!$B$4-P6574)</f>
        <v>0</v>
      </c>
    </row>
    <row r="6575" spans="1:18" ht="15" customHeight="1">
      <c r="A6575" s="4">
        <v>44835.875</v>
      </c>
      <c r="B6575" s="5">
        <v>44835</v>
      </c>
      <c r="C6575" s="6">
        <v>10</v>
      </c>
      <c r="D6575" s="7" t="s">
        <v>37</v>
      </c>
      <c r="E6575" s="7" t="s">
        <v>29</v>
      </c>
      <c r="F6575" s="7" t="s">
        <v>20</v>
      </c>
      <c r="G6575" s="6">
        <v>21</v>
      </c>
      <c r="H6575" s="8">
        <v>11.625999999999999</v>
      </c>
      <c r="I6575" s="8">
        <v>32.298000000000002</v>
      </c>
      <c r="J6575" s="8">
        <v>0.40760000000000002</v>
      </c>
      <c r="K6575" s="8">
        <v>20.052</v>
      </c>
      <c r="L6575" s="9">
        <f>K6575*Inputs!$B$5</f>
        <v>19.650959999999998</v>
      </c>
      <c r="M6575" s="10">
        <f>IF(AND(OR(C6575=1,C6575=2,C6575=12),G6575&gt;=Inputs!$B$8,G6575&lt;=Inputs!$B$9,K6575&lt;=Inputs!$B$10),1,0)</f>
        <v>0</v>
      </c>
      <c r="N6575" s="9">
        <f>Inputs!$B$4</f>
        <v>54.991999999999997</v>
      </c>
      <c r="O6575" s="9">
        <f>IF(M6575=1,Inputs!$B$6,Inputs!$B$4)</f>
        <v>54.991999999999997</v>
      </c>
      <c r="P6575" s="9">
        <f>IF(M6575=1,Inputs!$B$7,Inputs!$B$4)</f>
        <v>54.991999999999997</v>
      </c>
      <c r="Q6575" s="9">
        <f>MAX(0,Inputs!$B$4-O6575)</f>
        <v>0</v>
      </c>
      <c r="R6575" s="9">
        <f>MAX(0,Inputs!$B$4-P6575)</f>
        <v>0</v>
      </c>
    </row>
    <row r="6576" spans="1:18" ht="15" customHeight="1">
      <c r="A6576" s="4">
        <v>44835.916666666701</v>
      </c>
      <c r="B6576" s="5">
        <v>44835</v>
      </c>
      <c r="C6576" s="6">
        <v>10</v>
      </c>
      <c r="D6576" s="7" t="s">
        <v>37</v>
      </c>
      <c r="E6576" s="7" t="s">
        <v>29</v>
      </c>
      <c r="F6576" s="7" t="s">
        <v>20</v>
      </c>
      <c r="G6576" s="6">
        <v>22</v>
      </c>
      <c r="H6576" s="8">
        <v>11.625999999999999</v>
      </c>
      <c r="I6576" s="8">
        <v>32.298000000000002</v>
      </c>
      <c r="J6576" s="8">
        <v>0.64910000000000001</v>
      </c>
      <c r="K6576" s="8">
        <v>25.045000000000002</v>
      </c>
      <c r="L6576" s="9">
        <f>K6576*Inputs!$B$5</f>
        <v>24.5441</v>
      </c>
      <c r="M6576" s="10">
        <f>IF(AND(OR(C6576=1,C6576=2,C6576=12),G6576&gt;=Inputs!$B$8,G6576&lt;=Inputs!$B$9,K6576&lt;=Inputs!$B$10),1,0)</f>
        <v>0</v>
      </c>
      <c r="N6576" s="9">
        <f>Inputs!$B$4</f>
        <v>54.991999999999997</v>
      </c>
      <c r="O6576" s="9">
        <f>IF(M6576=1,Inputs!$B$6,Inputs!$B$4)</f>
        <v>54.991999999999997</v>
      </c>
      <c r="P6576" s="9">
        <f>IF(M6576=1,Inputs!$B$7,Inputs!$B$4)</f>
        <v>54.991999999999997</v>
      </c>
      <c r="Q6576" s="9">
        <f>MAX(0,Inputs!$B$4-O6576)</f>
        <v>0</v>
      </c>
      <c r="R6576" s="9">
        <f>MAX(0,Inputs!$B$4-P6576)</f>
        <v>0</v>
      </c>
    </row>
    <row r="6577" spans="1:18" ht="15" customHeight="1">
      <c r="A6577" s="4">
        <v>44835.958333333299</v>
      </c>
      <c r="B6577" s="5">
        <v>44835</v>
      </c>
      <c r="C6577" s="6">
        <v>10</v>
      </c>
      <c r="D6577" s="7" t="s">
        <v>37</v>
      </c>
      <c r="E6577" s="7" t="s">
        <v>29</v>
      </c>
      <c r="F6577" s="7" t="s">
        <v>20</v>
      </c>
      <c r="G6577" s="6">
        <v>23</v>
      </c>
      <c r="H6577" s="8">
        <v>11.625999999999999</v>
      </c>
      <c r="I6577" s="8">
        <v>32.298000000000002</v>
      </c>
      <c r="J6577" s="8">
        <v>0.89070000000000005</v>
      </c>
      <c r="K6577" s="8">
        <v>30.038</v>
      </c>
      <c r="L6577" s="9">
        <f>K6577*Inputs!$B$5</f>
        <v>29.437239999999999</v>
      </c>
      <c r="M6577" s="10">
        <f>IF(AND(OR(C6577=1,C6577=2,C6577=12),G6577&gt;=Inputs!$B$8,G6577&lt;=Inputs!$B$9,K6577&lt;=Inputs!$B$10),1,0)</f>
        <v>0</v>
      </c>
      <c r="N6577" s="9">
        <f>Inputs!$B$4</f>
        <v>54.991999999999997</v>
      </c>
      <c r="O6577" s="9">
        <f>IF(M6577=1,Inputs!$B$6,Inputs!$B$4)</f>
        <v>54.991999999999997</v>
      </c>
      <c r="P6577" s="9">
        <f>IF(M6577=1,Inputs!$B$7,Inputs!$B$4)</f>
        <v>54.991999999999997</v>
      </c>
      <c r="Q6577" s="9">
        <f>MAX(0,Inputs!$B$4-O6577)</f>
        <v>0</v>
      </c>
      <c r="R6577" s="9">
        <f>MAX(0,Inputs!$B$4-P6577)</f>
        <v>0</v>
      </c>
    </row>
    <row r="6578" spans="1:18" ht="15" customHeight="1">
      <c r="A6578" s="4">
        <v>44836</v>
      </c>
      <c r="B6578" s="5">
        <v>44836</v>
      </c>
      <c r="C6578" s="6">
        <v>10</v>
      </c>
      <c r="D6578" s="7" t="s">
        <v>37</v>
      </c>
      <c r="E6578" s="7" t="s">
        <v>29</v>
      </c>
      <c r="F6578" s="7" t="s">
        <v>21</v>
      </c>
      <c r="G6578" s="6">
        <v>0</v>
      </c>
      <c r="H6578" s="8">
        <v>12.75</v>
      </c>
      <c r="I6578" s="8">
        <v>40.799999999999997</v>
      </c>
      <c r="J6578" s="8">
        <v>0.70189999999999997</v>
      </c>
      <c r="K6578" s="8">
        <v>32.436999999999998</v>
      </c>
      <c r="L6578" s="9">
        <f>K6578*Inputs!$B$5</f>
        <v>31.788259999999998</v>
      </c>
      <c r="M6578" s="10">
        <f>IF(AND(OR(C6578=1,C6578=2,C6578=12),G6578&gt;=Inputs!$B$8,G6578&lt;=Inputs!$B$9,K6578&lt;=Inputs!$B$10),1,0)</f>
        <v>0</v>
      </c>
      <c r="N6578" s="9">
        <f>Inputs!$B$4</f>
        <v>54.991999999999997</v>
      </c>
      <c r="O6578" s="9">
        <f>IF(M6578=1,Inputs!$B$6,Inputs!$B$4)</f>
        <v>54.991999999999997</v>
      </c>
      <c r="P6578" s="9">
        <f>IF(M6578=1,Inputs!$B$7,Inputs!$B$4)</f>
        <v>54.991999999999997</v>
      </c>
      <c r="Q6578" s="9">
        <f>MAX(0,Inputs!$B$4-O6578)</f>
        <v>0</v>
      </c>
      <c r="R6578" s="9">
        <f>MAX(0,Inputs!$B$4-P6578)</f>
        <v>0</v>
      </c>
    </row>
    <row r="6579" spans="1:18" ht="15" customHeight="1">
      <c r="A6579" s="4">
        <v>44836.041666666701</v>
      </c>
      <c r="B6579" s="5">
        <v>44836</v>
      </c>
      <c r="C6579" s="6">
        <v>10</v>
      </c>
      <c r="D6579" s="7" t="s">
        <v>37</v>
      </c>
      <c r="E6579" s="7" t="s">
        <v>29</v>
      </c>
      <c r="F6579" s="7" t="s">
        <v>21</v>
      </c>
      <c r="G6579" s="6">
        <v>1</v>
      </c>
      <c r="H6579" s="8">
        <v>12.75</v>
      </c>
      <c r="I6579" s="8">
        <v>40.799999999999997</v>
      </c>
      <c r="J6579" s="8">
        <v>0.79379999999999995</v>
      </c>
      <c r="K6579" s="8">
        <v>35.015000000000001</v>
      </c>
      <c r="L6579" s="9">
        <f>K6579*Inputs!$B$5</f>
        <v>34.314700000000002</v>
      </c>
      <c r="M6579" s="10">
        <f>IF(AND(OR(C6579=1,C6579=2,C6579=12),G6579&gt;=Inputs!$B$8,G6579&lt;=Inputs!$B$9,K6579&lt;=Inputs!$B$10),1,0)</f>
        <v>0</v>
      </c>
      <c r="N6579" s="9">
        <f>Inputs!$B$4</f>
        <v>54.991999999999997</v>
      </c>
      <c r="O6579" s="9">
        <f>IF(M6579=1,Inputs!$B$6,Inputs!$B$4)</f>
        <v>54.991999999999997</v>
      </c>
      <c r="P6579" s="9">
        <f>IF(M6579=1,Inputs!$B$7,Inputs!$B$4)</f>
        <v>54.991999999999997</v>
      </c>
      <c r="Q6579" s="9">
        <f>MAX(0,Inputs!$B$4-O6579)</f>
        <v>0</v>
      </c>
      <c r="R6579" s="9">
        <f>MAX(0,Inputs!$B$4-P6579)</f>
        <v>0</v>
      </c>
    </row>
    <row r="6580" spans="1:18" ht="15" customHeight="1">
      <c r="A6580" s="4">
        <v>44836.083333333299</v>
      </c>
      <c r="B6580" s="5">
        <v>44836</v>
      </c>
      <c r="C6580" s="6">
        <v>10</v>
      </c>
      <c r="D6580" s="7" t="s">
        <v>37</v>
      </c>
      <c r="E6580" s="7" t="s">
        <v>29</v>
      </c>
      <c r="F6580" s="7" t="s">
        <v>21</v>
      </c>
      <c r="G6580" s="6">
        <v>2</v>
      </c>
      <c r="H6580" s="8">
        <v>12.75</v>
      </c>
      <c r="I6580" s="8">
        <v>40.799999999999997</v>
      </c>
      <c r="J6580" s="8">
        <v>0.88570000000000004</v>
      </c>
      <c r="K6580" s="8">
        <v>37.594000000000001</v>
      </c>
      <c r="L6580" s="9">
        <f>K6580*Inputs!$B$5</f>
        <v>36.842120000000001</v>
      </c>
      <c r="M6580" s="10">
        <f>IF(AND(OR(C6580=1,C6580=2,C6580=12),G6580&gt;=Inputs!$B$8,G6580&lt;=Inputs!$B$9,K6580&lt;=Inputs!$B$10),1,0)</f>
        <v>0</v>
      </c>
      <c r="N6580" s="9">
        <f>Inputs!$B$4</f>
        <v>54.991999999999997</v>
      </c>
      <c r="O6580" s="9">
        <f>IF(M6580=1,Inputs!$B$6,Inputs!$B$4)</f>
        <v>54.991999999999997</v>
      </c>
      <c r="P6580" s="9">
        <f>IF(M6580=1,Inputs!$B$7,Inputs!$B$4)</f>
        <v>54.991999999999997</v>
      </c>
      <c r="Q6580" s="9">
        <f>MAX(0,Inputs!$B$4-O6580)</f>
        <v>0</v>
      </c>
      <c r="R6580" s="9">
        <f>MAX(0,Inputs!$B$4-P6580)</f>
        <v>0</v>
      </c>
    </row>
    <row r="6581" spans="1:18" ht="15" customHeight="1">
      <c r="A6581" s="4">
        <v>44836.125</v>
      </c>
      <c r="B6581" s="5">
        <v>44836</v>
      </c>
      <c r="C6581" s="6">
        <v>10</v>
      </c>
      <c r="D6581" s="7" t="s">
        <v>37</v>
      </c>
      <c r="E6581" s="7" t="s">
        <v>29</v>
      </c>
      <c r="F6581" s="7" t="s">
        <v>21</v>
      </c>
      <c r="G6581" s="6">
        <v>3</v>
      </c>
      <c r="H6581" s="8">
        <v>12.75</v>
      </c>
      <c r="I6581" s="8">
        <v>40.799999999999997</v>
      </c>
      <c r="J6581" s="8">
        <v>0.92279999999999995</v>
      </c>
      <c r="K6581" s="8">
        <v>38.636000000000003</v>
      </c>
      <c r="L6581" s="9">
        <f>K6581*Inputs!$B$5</f>
        <v>37.863280000000003</v>
      </c>
      <c r="M6581" s="10">
        <f>IF(AND(OR(C6581=1,C6581=2,C6581=12),G6581&gt;=Inputs!$B$8,G6581&lt;=Inputs!$B$9,K6581&lt;=Inputs!$B$10),1,0)</f>
        <v>0</v>
      </c>
      <c r="N6581" s="9">
        <f>Inputs!$B$4</f>
        <v>54.991999999999997</v>
      </c>
      <c r="O6581" s="9">
        <f>IF(M6581=1,Inputs!$B$6,Inputs!$B$4)</f>
        <v>54.991999999999997</v>
      </c>
      <c r="P6581" s="9">
        <f>IF(M6581=1,Inputs!$B$7,Inputs!$B$4)</f>
        <v>54.991999999999997</v>
      </c>
      <c r="Q6581" s="9">
        <f>MAX(0,Inputs!$B$4-O6581)</f>
        <v>0</v>
      </c>
      <c r="R6581" s="9">
        <f>MAX(0,Inputs!$B$4-P6581)</f>
        <v>0</v>
      </c>
    </row>
    <row r="6582" spans="1:18" ht="15" customHeight="1">
      <c r="A6582" s="4">
        <v>44836.166666666701</v>
      </c>
      <c r="B6582" s="5">
        <v>44836</v>
      </c>
      <c r="C6582" s="6">
        <v>10</v>
      </c>
      <c r="D6582" s="7" t="s">
        <v>37</v>
      </c>
      <c r="E6582" s="7" t="s">
        <v>29</v>
      </c>
      <c r="F6582" s="7" t="s">
        <v>21</v>
      </c>
      <c r="G6582" s="6">
        <v>4</v>
      </c>
      <c r="H6582" s="8">
        <v>12.75</v>
      </c>
      <c r="I6582" s="8">
        <v>40.799999999999997</v>
      </c>
      <c r="J6582" s="8">
        <v>0.96</v>
      </c>
      <c r="K6582" s="8">
        <v>39.677999999999997</v>
      </c>
      <c r="L6582" s="9">
        <f>K6582*Inputs!$B$5</f>
        <v>38.884439999999998</v>
      </c>
      <c r="M6582" s="10">
        <f>IF(AND(OR(C6582=1,C6582=2,C6582=12),G6582&gt;=Inputs!$B$8,G6582&lt;=Inputs!$B$9,K6582&lt;=Inputs!$B$10),1,0)</f>
        <v>0</v>
      </c>
      <c r="N6582" s="9">
        <f>Inputs!$B$4</f>
        <v>54.991999999999997</v>
      </c>
      <c r="O6582" s="9">
        <f>IF(M6582=1,Inputs!$B$6,Inputs!$B$4)</f>
        <v>54.991999999999997</v>
      </c>
      <c r="P6582" s="9">
        <f>IF(M6582=1,Inputs!$B$7,Inputs!$B$4)</f>
        <v>54.991999999999997</v>
      </c>
      <c r="Q6582" s="9">
        <f>MAX(0,Inputs!$B$4-O6582)</f>
        <v>0</v>
      </c>
      <c r="R6582" s="9">
        <f>MAX(0,Inputs!$B$4-P6582)</f>
        <v>0</v>
      </c>
    </row>
    <row r="6583" spans="1:18" ht="15" customHeight="1">
      <c r="A6583" s="4">
        <v>44836.208333333299</v>
      </c>
      <c r="B6583" s="5">
        <v>44836</v>
      </c>
      <c r="C6583" s="6">
        <v>10</v>
      </c>
      <c r="D6583" s="7" t="s">
        <v>37</v>
      </c>
      <c r="E6583" s="7" t="s">
        <v>29</v>
      </c>
      <c r="F6583" s="7" t="s">
        <v>21</v>
      </c>
      <c r="G6583" s="6">
        <v>5</v>
      </c>
      <c r="H6583" s="8">
        <v>12.75</v>
      </c>
      <c r="I6583" s="8">
        <v>40.799999999999997</v>
      </c>
      <c r="J6583" s="8">
        <v>0.92969999999999997</v>
      </c>
      <c r="K6583" s="8">
        <v>38.828000000000003</v>
      </c>
      <c r="L6583" s="9">
        <f>K6583*Inputs!$B$5</f>
        <v>38.051439999999999</v>
      </c>
      <c r="M6583" s="10">
        <f>IF(AND(OR(C6583=1,C6583=2,C6583=12),G6583&gt;=Inputs!$B$8,G6583&lt;=Inputs!$B$9,K6583&lt;=Inputs!$B$10),1,0)</f>
        <v>0</v>
      </c>
      <c r="N6583" s="9">
        <f>Inputs!$B$4</f>
        <v>54.991999999999997</v>
      </c>
      <c r="O6583" s="9">
        <f>IF(M6583=1,Inputs!$B$6,Inputs!$B$4)</f>
        <v>54.991999999999997</v>
      </c>
      <c r="P6583" s="9">
        <f>IF(M6583=1,Inputs!$B$7,Inputs!$B$4)</f>
        <v>54.991999999999997</v>
      </c>
      <c r="Q6583" s="9">
        <f>MAX(0,Inputs!$B$4-O6583)</f>
        <v>0</v>
      </c>
      <c r="R6583" s="9">
        <f>MAX(0,Inputs!$B$4-P6583)</f>
        <v>0</v>
      </c>
    </row>
    <row r="6584" spans="1:18" ht="15" customHeight="1">
      <c r="A6584" s="4">
        <v>44836.25</v>
      </c>
      <c r="B6584" s="5">
        <v>44836</v>
      </c>
      <c r="C6584" s="6">
        <v>10</v>
      </c>
      <c r="D6584" s="7" t="s">
        <v>37</v>
      </c>
      <c r="E6584" s="7" t="s">
        <v>29</v>
      </c>
      <c r="F6584" s="7" t="s">
        <v>21</v>
      </c>
      <c r="G6584" s="6">
        <v>6</v>
      </c>
      <c r="H6584" s="8">
        <v>12.75</v>
      </c>
      <c r="I6584" s="8">
        <v>40.799999999999997</v>
      </c>
      <c r="J6584" s="8">
        <v>0.80259999999999998</v>
      </c>
      <c r="K6584" s="8">
        <v>35.262</v>
      </c>
      <c r="L6584" s="9">
        <f>K6584*Inputs!$B$5</f>
        <v>34.556759999999997</v>
      </c>
      <c r="M6584" s="10">
        <f>IF(AND(OR(C6584=1,C6584=2,C6584=12),G6584&gt;=Inputs!$B$8,G6584&lt;=Inputs!$B$9,K6584&lt;=Inputs!$B$10),1,0)</f>
        <v>0</v>
      </c>
      <c r="N6584" s="9">
        <f>Inputs!$B$4</f>
        <v>54.991999999999997</v>
      </c>
      <c r="O6584" s="9">
        <f>IF(M6584=1,Inputs!$B$6,Inputs!$B$4)</f>
        <v>54.991999999999997</v>
      </c>
      <c r="P6584" s="9">
        <f>IF(M6584=1,Inputs!$B$7,Inputs!$B$4)</f>
        <v>54.991999999999997</v>
      </c>
      <c r="Q6584" s="9">
        <f>MAX(0,Inputs!$B$4-O6584)</f>
        <v>0</v>
      </c>
      <c r="R6584" s="9">
        <f>MAX(0,Inputs!$B$4-P6584)</f>
        <v>0</v>
      </c>
    </row>
    <row r="6585" spans="1:18" ht="15" customHeight="1">
      <c r="A6585" s="4">
        <v>44836.291666666701</v>
      </c>
      <c r="B6585" s="5">
        <v>44836</v>
      </c>
      <c r="C6585" s="6">
        <v>10</v>
      </c>
      <c r="D6585" s="7" t="s">
        <v>37</v>
      </c>
      <c r="E6585" s="7" t="s">
        <v>29</v>
      </c>
      <c r="F6585" s="7" t="s">
        <v>21</v>
      </c>
      <c r="G6585" s="6">
        <v>7</v>
      </c>
      <c r="H6585" s="8">
        <v>12.75</v>
      </c>
      <c r="I6585" s="8">
        <v>40.799999999999997</v>
      </c>
      <c r="J6585" s="8">
        <v>0.65790000000000004</v>
      </c>
      <c r="K6585" s="8">
        <v>31.202999999999999</v>
      </c>
      <c r="L6585" s="9">
        <f>K6585*Inputs!$B$5</f>
        <v>30.578939999999999</v>
      </c>
      <c r="M6585" s="10">
        <f>IF(AND(OR(C6585=1,C6585=2,C6585=12),G6585&gt;=Inputs!$B$8,G6585&lt;=Inputs!$B$9,K6585&lt;=Inputs!$B$10),1,0)</f>
        <v>0</v>
      </c>
      <c r="N6585" s="9">
        <f>Inputs!$B$4</f>
        <v>54.991999999999997</v>
      </c>
      <c r="O6585" s="9">
        <f>IF(M6585=1,Inputs!$B$6,Inputs!$B$4)</f>
        <v>54.991999999999997</v>
      </c>
      <c r="P6585" s="9">
        <f>IF(M6585=1,Inputs!$B$7,Inputs!$B$4)</f>
        <v>54.991999999999997</v>
      </c>
      <c r="Q6585" s="9">
        <f>MAX(0,Inputs!$B$4-O6585)</f>
        <v>0</v>
      </c>
      <c r="R6585" s="9">
        <f>MAX(0,Inputs!$B$4-P6585)</f>
        <v>0</v>
      </c>
    </row>
    <row r="6586" spans="1:18" ht="15" customHeight="1">
      <c r="A6586" s="4">
        <v>44836.333333333299</v>
      </c>
      <c r="B6586" s="5">
        <v>44836</v>
      </c>
      <c r="C6586" s="6">
        <v>10</v>
      </c>
      <c r="D6586" s="7" t="s">
        <v>37</v>
      </c>
      <c r="E6586" s="7" t="s">
        <v>29</v>
      </c>
      <c r="F6586" s="7" t="s">
        <v>21</v>
      </c>
      <c r="G6586" s="6">
        <v>8</v>
      </c>
      <c r="H6586" s="8">
        <v>12.75</v>
      </c>
      <c r="I6586" s="8">
        <v>40.799999999999997</v>
      </c>
      <c r="J6586" s="8">
        <v>0.5454</v>
      </c>
      <c r="K6586" s="8">
        <v>28.048999999999999</v>
      </c>
      <c r="L6586" s="9">
        <f>K6586*Inputs!$B$5</f>
        <v>27.488019999999999</v>
      </c>
      <c r="M6586" s="10">
        <f>IF(AND(OR(C6586=1,C6586=2,C6586=12),G6586&gt;=Inputs!$B$8,G6586&lt;=Inputs!$B$9,K6586&lt;=Inputs!$B$10),1,0)</f>
        <v>0</v>
      </c>
      <c r="N6586" s="9">
        <f>Inputs!$B$4</f>
        <v>54.991999999999997</v>
      </c>
      <c r="O6586" s="9">
        <f>IF(M6586=1,Inputs!$B$6,Inputs!$B$4)</f>
        <v>54.991999999999997</v>
      </c>
      <c r="P6586" s="9">
        <f>IF(M6586=1,Inputs!$B$7,Inputs!$B$4)</f>
        <v>54.991999999999997</v>
      </c>
      <c r="Q6586" s="9">
        <f>MAX(0,Inputs!$B$4-O6586)</f>
        <v>0</v>
      </c>
      <c r="R6586" s="9">
        <f>MAX(0,Inputs!$B$4-P6586)</f>
        <v>0</v>
      </c>
    </row>
    <row r="6587" spans="1:18" ht="15" customHeight="1">
      <c r="A6587" s="4">
        <v>44836.375</v>
      </c>
      <c r="B6587" s="5">
        <v>44836</v>
      </c>
      <c r="C6587" s="6">
        <v>10</v>
      </c>
      <c r="D6587" s="7" t="s">
        <v>37</v>
      </c>
      <c r="E6587" s="7" t="s">
        <v>29</v>
      </c>
      <c r="F6587" s="7" t="s">
        <v>21</v>
      </c>
      <c r="G6587" s="6">
        <v>9</v>
      </c>
      <c r="H6587" s="8">
        <v>12.75</v>
      </c>
      <c r="I6587" s="8">
        <v>40.799999999999997</v>
      </c>
      <c r="J6587" s="8">
        <v>0.53659999999999997</v>
      </c>
      <c r="K6587" s="8">
        <v>27.802</v>
      </c>
      <c r="L6587" s="9">
        <f>K6587*Inputs!$B$5</f>
        <v>27.24596</v>
      </c>
      <c r="M6587" s="10">
        <f>IF(AND(OR(C6587=1,C6587=2,C6587=12),G6587&gt;=Inputs!$B$8,G6587&lt;=Inputs!$B$9,K6587&lt;=Inputs!$B$10),1,0)</f>
        <v>0</v>
      </c>
      <c r="N6587" s="9">
        <f>Inputs!$B$4</f>
        <v>54.991999999999997</v>
      </c>
      <c r="O6587" s="9">
        <f>IF(M6587=1,Inputs!$B$6,Inputs!$B$4)</f>
        <v>54.991999999999997</v>
      </c>
      <c r="P6587" s="9">
        <f>IF(M6587=1,Inputs!$B$7,Inputs!$B$4)</f>
        <v>54.991999999999997</v>
      </c>
      <c r="Q6587" s="9">
        <f>MAX(0,Inputs!$B$4-O6587)</f>
        <v>0</v>
      </c>
      <c r="R6587" s="9">
        <f>MAX(0,Inputs!$B$4-P6587)</f>
        <v>0</v>
      </c>
    </row>
    <row r="6588" spans="1:18" ht="15" customHeight="1">
      <c r="A6588" s="4">
        <v>44836.416666666701</v>
      </c>
      <c r="B6588" s="5">
        <v>44836</v>
      </c>
      <c r="C6588" s="6">
        <v>10</v>
      </c>
      <c r="D6588" s="7" t="s">
        <v>37</v>
      </c>
      <c r="E6588" s="7" t="s">
        <v>29</v>
      </c>
      <c r="F6588" s="7" t="s">
        <v>21</v>
      </c>
      <c r="G6588" s="6">
        <v>10</v>
      </c>
      <c r="H6588" s="8">
        <v>12.75</v>
      </c>
      <c r="I6588" s="8">
        <v>40.799999999999997</v>
      </c>
      <c r="J6588" s="8">
        <v>0.54930000000000001</v>
      </c>
      <c r="K6588" s="8">
        <v>28.158999999999999</v>
      </c>
      <c r="L6588" s="9">
        <f>K6588*Inputs!$B$5</f>
        <v>27.59582</v>
      </c>
      <c r="M6588" s="10">
        <f>IF(AND(OR(C6588=1,C6588=2,C6588=12),G6588&gt;=Inputs!$B$8,G6588&lt;=Inputs!$B$9,K6588&lt;=Inputs!$B$10),1,0)</f>
        <v>0</v>
      </c>
      <c r="N6588" s="9">
        <f>Inputs!$B$4</f>
        <v>54.991999999999997</v>
      </c>
      <c r="O6588" s="9">
        <f>IF(M6588=1,Inputs!$B$6,Inputs!$B$4)</f>
        <v>54.991999999999997</v>
      </c>
      <c r="P6588" s="9">
        <f>IF(M6588=1,Inputs!$B$7,Inputs!$B$4)</f>
        <v>54.991999999999997</v>
      </c>
      <c r="Q6588" s="9">
        <f>MAX(0,Inputs!$B$4-O6588)</f>
        <v>0</v>
      </c>
      <c r="R6588" s="9">
        <f>MAX(0,Inputs!$B$4-P6588)</f>
        <v>0</v>
      </c>
    </row>
    <row r="6589" spans="1:18" ht="15" customHeight="1">
      <c r="A6589" s="4">
        <v>44836.458333333299</v>
      </c>
      <c r="B6589" s="5">
        <v>44836</v>
      </c>
      <c r="C6589" s="6">
        <v>10</v>
      </c>
      <c r="D6589" s="7" t="s">
        <v>37</v>
      </c>
      <c r="E6589" s="7" t="s">
        <v>29</v>
      </c>
      <c r="F6589" s="7" t="s">
        <v>21</v>
      </c>
      <c r="G6589" s="6">
        <v>11</v>
      </c>
      <c r="H6589" s="8">
        <v>12.75</v>
      </c>
      <c r="I6589" s="8">
        <v>40.799999999999997</v>
      </c>
      <c r="J6589" s="8">
        <v>0.5444</v>
      </c>
      <c r="K6589" s="8">
        <v>28.021999999999998</v>
      </c>
      <c r="L6589" s="9">
        <f>K6589*Inputs!$B$5</f>
        <v>27.461559999999999</v>
      </c>
      <c r="M6589" s="10">
        <f>IF(AND(OR(C6589=1,C6589=2,C6589=12),G6589&gt;=Inputs!$B$8,G6589&lt;=Inputs!$B$9,K6589&lt;=Inputs!$B$10),1,0)</f>
        <v>0</v>
      </c>
      <c r="N6589" s="9">
        <f>Inputs!$B$4</f>
        <v>54.991999999999997</v>
      </c>
      <c r="O6589" s="9">
        <f>IF(M6589=1,Inputs!$B$6,Inputs!$B$4)</f>
        <v>54.991999999999997</v>
      </c>
      <c r="P6589" s="9">
        <f>IF(M6589=1,Inputs!$B$7,Inputs!$B$4)</f>
        <v>54.991999999999997</v>
      </c>
      <c r="Q6589" s="9">
        <f>MAX(0,Inputs!$B$4-O6589)</f>
        <v>0</v>
      </c>
      <c r="R6589" s="9">
        <f>MAX(0,Inputs!$B$4-P6589)</f>
        <v>0</v>
      </c>
    </row>
    <row r="6590" spans="1:18" ht="15" customHeight="1">
      <c r="A6590" s="4">
        <v>44836.5</v>
      </c>
      <c r="B6590" s="5">
        <v>44836</v>
      </c>
      <c r="C6590" s="6">
        <v>10</v>
      </c>
      <c r="D6590" s="7" t="s">
        <v>37</v>
      </c>
      <c r="E6590" s="7" t="s">
        <v>29</v>
      </c>
      <c r="F6590" s="7" t="s">
        <v>21</v>
      </c>
      <c r="G6590" s="6">
        <v>12</v>
      </c>
      <c r="H6590" s="8">
        <v>12.75</v>
      </c>
      <c r="I6590" s="8">
        <v>40.799999999999997</v>
      </c>
      <c r="J6590" s="8">
        <v>0.53959999999999997</v>
      </c>
      <c r="K6590" s="8">
        <v>27.885000000000002</v>
      </c>
      <c r="L6590" s="9">
        <f>K6590*Inputs!$B$5</f>
        <v>27.327300000000001</v>
      </c>
      <c r="M6590" s="10">
        <f>IF(AND(OR(C6590=1,C6590=2,C6590=12),G6590&gt;=Inputs!$B$8,G6590&lt;=Inputs!$B$9,K6590&lt;=Inputs!$B$10),1,0)</f>
        <v>0</v>
      </c>
      <c r="N6590" s="9">
        <f>Inputs!$B$4</f>
        <v>54.991999999999997</v>
      </c>
      <c r="O6590" s="9">
        <f>IF(M6590=1,Inputs!$B$6,Inputs!$B$4)</f>
        <v>54.991999999999997</v>
      </c>
      <c r="P6590" s="9">
        <f>IF(M6590=1,Inputs!$B$7,Inputs!$B$4)</f>
        <v>54.991999999999997</v>
      </c>
      <c r="Q6590" s="9">
        <f>MAX(0,Inputs!$B$4-O6590)</f>
        <v>0</v>
      </c>
      <c r="R6590" s="9">
        <f>MAX(0,Inputs!$B$4-P6590)</f>
        <v>0</v>
      </c>
    </row>
    <row r="6591" spans="1:18" ht="15" customHeight="1">
      <c r="A6591" s="4">
        <v>44836.541666666701</v>
      </c>
      <c r="B6591" s="5">
        <v>44836</v>
      </c>
      <c r="C6591" s="6">
        <v>10</v>
      </c>
      <c r="D6591" s="7" t="s">
        <v>37</v>
      </c>
      <c r="E6591" s="7" t="s">
        <v>29</v>
      </c>
      <c r="F6591" s="7" t="s">
        <v>21</v>
      </c>
      <c r="G6591" s="6">
        <v>13</v>
      </c>
      <c r="H6591" s="8">
        <v>12.75</v>
      </c>
      <c r="I6591" s="8">
        <v>40.799999999999997</v>
      </c>
      <c r="J6591" s="8">
        <v>0.54349999999999998</v>
      </c>
      <c r="K6591" s="8">
        <v>27.994</v>
      </c>
      <c r="L6591" s="9">
        <f>K6591*Inputs!$B$5</f>
        <v>27.43412</v>
      </c>
      <c r="M6591" s="10">
        <f>IF(AND(OR(C6591=1,C6591=2,C6591=12),G6591&gt;=Inputs!$B$8,G6591&lt;=Inputs!$B$9,K6591&lt;=Inputs!$B$10),1,0)</f>
        <v>0</v>
      </c>
      <c r="N6591" s="9">
        <f>Inputs!$B$4</f>
        <v>54.991999999999997</v>
      </c>
      <c r="O6591" s="9">
        <f>IF(M6591=1,Inputs!$B$6,Inputs!$B$4)</f>
        <v>54.991999999999997</v>
      </c>
      <c r="P6591" s="9">
        <f>IF(M6591=1,Inputs!$B$7,Inputs!$B$4)</f>
        <v>54.991999999999997</v>
      </c>
      <c r="Q6591" s="9">
        <f>MAX(0,Inputs!$B$4-O6591)</f>
        <v>0</v>
      </c>
      <c r="R6591" s="9">
        <f>MAX(0,Inputs!$B$4-P6591)</f>
        <v>0</v>
      </c>
    </row>
    <row r="6592" spans="1:18" ht="15" customHeight="1">
      <c r="A6592" s="4">
        <v>44836.583333333299</v>
      </c>
      <c r="B6592" s="5">
        <v>44836</v>
      </c>
      <c r="C6592" s="6">
        <v>10</v>
      </c>
      <c r="D6592" s="7" t="s">
        <v>37</v>
      </c>
      <c r="E6592" s="7" t="s">
        <v>29</v>
      </c>
      <c r="F6592" s="7" t="s">
        <v>21</v>
      </c>
      <c r="G6592" s="6">
        <v>14</v>
      </c>
      <c r="H6592" s="8">
        <v>12.75</v>
      </c>
      <c r="I6592" s="8">
        <v>40.799999999999997</v>
      </c>
      <c r="J6592" s="8">
        <v>0.48280000000000001</v>
      </c>
      <c r="K6592" s="8">
        <v>26.294</v>
      </c>
      <c r="L6592" s="9">
        <f>K6592*Inputs!$B$5</f>
        <v>25.76812</v>
      </c>
      <c r="M6592" s="10">
        <f>IF(AND(OR(C6592=1,C6592=2,C6592=12),G6592&gt;=Inputs!$B$8,G6592&lt;=Inputs!$B$9,K6592&lt;=Inputs!$B$10),1,0)</f>
        <v>0</v>
      </c>
      <c r="N6592" s="9">
        <f>Inputs!$B$4</f>
        <v>54.991999999999997</v>
      </c>
      <c r="O6592" s="9">
        <f>IF(M6592=1,Inputs!$B$6,Inputs!$B$4)</f>
        <v>54.991999999999997</v>
      </c>
      <c r="P6592" s="9">
        <f>IF(M6592=1,Inputs!$B$7,Inputs!$B$4)</f>
        <v>54.991999999999997</v>
      </c>
      <c r="Q6592" s="9">
        <f>MAX(0,Inputs!$B$4-O6592)</f>
        <v>0</v>
      </c>
      <c r="R6592" s="9">
        <f>MAX(0,Inputs!$B$4-P6592)</f>
        <v>0</v>
      </c>
    </row>
    <row r="6593" spans="1:18" ht="15" customHeight="1">
      <c r="A6593" s="4">
        <v>44836.625</v>
      </c>
      <c r="B6593" s="5">
        <v>44836</v>
      </c>
      <c r="C6593" s="6">
        <v>10</v>
      </c>
      <c r="D6593" s="7" t="s">
        <v>37</v>
      </c>
      <c r="E6593" s="7" t="s">
        <v>29</v>
      </c>
      <c r="F6593" s="7" t="s">
        <v>21</v>
      </c>
      <c r="G6593" s="6">
        <v>15</v>
      </c>
      <c r="H6593" s="8">
        <v>12.75</v>
      </c>
      <c r="I6593" s="8">
        <v>40.799999999999997</v>
      </c>
      <c r="J6593" s="8">
        <v>0.41339999999999999</v>
      </c>
      <c r="K6593" s="8">
        <v>24.346</v>
      </c>
      <c r="L6593" s="9">
        <f>K6593*Inputs!$B$5</f>
        <v>23.859079999999999</v>
      </c>
      <c r="M6593" s="10">
        <f>IF(AND(OR(C6593=1,C6593=2,C6593=12),G6593&gt;=Inputs!$B$8,G6593&lt;=Inputs!$B$9,K6593&lt;=Inputs!$B$10),1,0)</f>
        <v>0</v>
      </c>
      <c r="N6593" s="9">
        <f>Inputs!$B$4</f>
        <v>54.991999999999997</v>
      </c>
      <c r="O6593" s="9">
        <f>IF(M6593=1,Inputs!$B$6,Inputs!$B$4)</f>
        <v>54.991999999999997</v>
      </c>
      <c r="P6593" s="9">
        <f>IF(M6593=1,Inputs!$B$7,Inputs!$B$4)</f>
        <v>54.991999999999997</v>
      </c>
      <c r="Q6593" s="9">
        <f>MAX(0,Inputs!$B$4-O6593)</f>
        <v>0</v>
      </c>
      <c r="R6593" s="9">
        <f>MAX(0,Inputs!$B$4-P6593)</f>
        <v>0</v>
      </c>
    </row>
    <row r="6594" spans="1:18" ht="15" customHeight="1">
      <c r="A6594" s="4">
        <v>44836.666666666701</v>
      </c>
      <c r="B6594" s="5">
        <v>44836</v>
      </c>
      <c r="C6594" s="6">
        <v>10</v>
      </c>
      <c r="D6594" s="7" t="s">
        <v>37</v>
      </c>
      <c r="E6594" s="7" t="s">
        <v>29</v>
      </c>
      <c r="F6594" s="7" t="s">
        <v>21</v>
      </c>
      <c r="G6594" s="6">
        <v>16</v>
      </c>
      <c r="H6594" s="8">
        <v>12.75</v>
      </c>
      <c r="I6594" s="8">
        <v>40.799999999999997</v>
      </c>
      <c r="J6594" s="8">
        <v>0.30099999999999999</v>
      </c>
      <c r="K6594" s="8">
        <v>21.192</v>
      </c>
      <c r="L6594" s="9">
        <f>K6594*Inputs!$B$5</f>
        <v>20.768159999999998</v>
      </c>
      <c r="M6594" s="10">
        <f>IF(AND(OR(C6594=1,C6594=2,C6594=12),G6594&gt;=Inputs!$B$8,G6594&lt;=Inputs!$B$9,K6594&lt;=Inputs!$B$10),1,0)</f>
        <v>0</v>
      </c>
      <c r="N6594" s="9">
        <f>Inputs!$B$4</f>
        <v>54.991999999999997</v>
      </c>
      <c r="O6594" s="9">
        <f>IF(M6594=1,Inputs!$B$6,Inputs!$B$4)</f>
        <v>54.991999999999997</v>
      </c>
      <c r="P6594" s="9">
        <f>IF(M6594=1,Inputs!$B$7,Inputs!$B$4)</f>
        <v>54.991999999999997</v>
      </c>
      <c r="Q6594" s="9">
        <f>MAX(0,Inputs!$B$4-O6594)</f>
        <v>0</v>
      </c>
      <c r="R6594" s="9">
        <f>MAX(0,Inputs!$B$4-P6594)</f>
        <v>0</v>
      </c>
    </row>
    <row r="6595" spans="1:18" ht="15" customHeight="1">
      <c r="A6595" s="4">
        <v>44836.708333333299</v>
      </c>
      <c r="B6595" s="5">
        <v>44836</v>
      </c>
      <c r="C6595" s="6">
        <v>10</v>
      </c>
      <c r="D6595" s="7" t="s">
        <v>37</v>
      </c>
      <c r="E6595" s="7" t="s">
        <v>29</v>
      </c>
      <c r="F6595" s="7" t="s">
        <v>21</v>
      </c>
      <c r="G6595" s="6">
        <v>17</v>
      </c>
      <c r="H6595" s="8">
        <v>12.75</v>
      </c>
      <c r="I6595" s="8">
        <v>40.799999999999997</v>
      </c>
      <c r="J6595" s="8">
        <v>0.1152</v>
      </c>
      <c r="K6595" s="8">
        <v>15.981</v>
      </c>
      <c r="L6595" s="9">
        <f>K6595*Inputs!$B$5</f>
        <v>15.661379999999999</v>
      </c>
      <c r="M6595" s="10">
        <f>IF(AND(OR(C6595=1,C6595=2,C6595=12),G6595&gt;=Inputs!$B$8,G6595&lt;=Inputs!$B$9,K6595&lt;=Inputs!$B$10),1,0)</f>
        <v>0</v>
      </c>
      <c r="N6595" s="9">
        <f>Inputs!$B$4</f>
        <v>54.991999999999997</v>
      </c>
      <c r="O6595" s="9">
        <f>IF(M6595=1,Inputs!$B$6,Inputs!$B$4)</f>
        <v>54.991999999999997</v>
      </c>
      <c r="P6595" s="9">
        <f>IF(M6595=1,Inputs!$B$7,Inputs!$B$4)</f>
        <v>54.991999999999997</v>
      </c>
      <c r="Q6595" s="9">
        <f>MAX(0,Inputs!$B$4-O6595)</f>
        <v>0</v>
      </c>
      <c r="R6595" s="9">
        <f>MAX(0,Inputs!$B$4-P6595)</f>
        <v>0</v>
      </c>
    </row>
    <row r="6596" spans="1:18" ht="15" customHeight="1">
      <c r="A6596" s="4">
        <v>44836.75</v>
      </c>
      <c r="B6596" s="5">
        <v>44836</v>
      </c>
      <c r="C6596" s="6">
        <v>10</v>
      </c>
      <c r="D6596" s="7" t="s">
        <v>37</v>
      </c>
      <c r="E6596" s="7" t="s">
        <v>29</v>
      </c>
      <c r="F6596" s="7" t="s">
        <v>21</v>
      </c>
      <c r="G6596" s="6">
        <v>18</v>
      </c>
      <c r="H6596" s="8">
        <v>12.75</v>
      </c>
      <c r="I6596" s="8">
        <v>40.799999999999997</v>
      </c>
      <c r="J6596" s="8">
        <v>0.08</v>
      </c>
      <c r="K6596" s="8">
        <v>14.994</v>
      </c>
      <c r="L6596" s="9">
        <f>K6596*Inputs!$B$5</f>
        <v>14.69412</v>
      </c>
      <c r="M6596" s="10">
        <f>IF(AND(OR(C6596=1,C6596=2,C6596=12),G6596&gt;=Inputs!$B$8,G6596&lt;=Inputs!$B$9,K6596&lt;=Inputs!$B$10),1,0)</f>
        <v>0</v>
      </c>
      <c r="N6596" s="9">
        <f>Inputs!$B$4</f>
        <v>54.991999999999997</v>
      </c>
      <c r="O6596" s="9">
        <f>IF(M6596=1,Inputs!$B$6,Inputs!$B$4)</f>
        <v>54.991999999999997</v>
      </c>
      <c r="P6596" s="9">
        <f>IF(M6596=1,Inputs!$B$7,Inputs!$B$4)</f>
        <v>54.991999999999997</v>
      </c>
      <c r="Q6596" s="9">
        <f>MAX(0,Inputs!$B$4-O6596)</f>
        <v>0</v>
      </c>
      <c r="R6596" s="9">
        <f>MAX(0,Inputs!$B$4-P6596)</f>
        <v>0</v>
      </c>
    </row>
    <row r="6597" spans="1:18" ht="15" customHeight="1">
      <c r="A6597" s="4">
        <v>44836.791666666701</v>
      </c>
      <c r="B6597" s="5">
        <v>44836</v>
      </c>
      <c r="C6597" s="6">
        <v>10</v>
      </c>
      <c r="D6597" s="7" t="s">
        <v>37</v>
      </c>
      <c r="E6597" s="7" t="s">
        <v>29</v>
      </c>
      <c r="F6597" s="7" t="s">
        <v>21</v>
      </c>
      <c r="G6597" s="6">
        <v>19</v>
      </c>
      <c r="H6597" s="8">
        <v>12.75</v>
      </c>
      <c r="I6597" s="8">
        <v>40.799999999999997</v>
      </c>
      <c r="J6597" s="8">
        <v>0.17480000000000001</v>
      </c>
      <c r="K6597" s="8">
        <v>17.654</v>
      </c>
      <c r="L6597" s="9">
        <f>K6597*Inputs!$B$5</f>
        <v>17.300919999999998</v>
      </c>
      <c r="M6597" s="10">
        <f>IF(AND(OR(C6597=1,C6597=2,C6597=12),G6597&gt;=Inputs!$B$8,G6597&lt;=Inputs!$B$9,K6597&lt;=Inputs!$B$10),1,0)</f>
        <v>0</v>
      </c>
      <c r="N6597" s="9">
        <f>Inputs!$B$4</f>
        <v>54.991999999999997</v>
      </c>
      <c r="O6597" s="9">
        <f>IF(M6597=1,Inputs!$B$6,Inputs!$B$4)</f>
        <v>54.991999999999997</v>
      </c>
      <c r="P6597" s="9">
        <f>IF(M6597=1,Inputs!$B$7,Inputs!$B$4)</f>
        <v>54.991999999999997</v>
      </c>
      <c r="Q6597" s="9">
        <f>MAX(0,Inputs!$B$4-O6597)</f>
        <v>0</v>
      </c>
      <c r="R6597" s="9">
        <f>MAX(0,Inputs!$B$4-P6597)</f>
        <v>0</v>
      </c>
    </row>
    <row r="6598" spans="1:18" ht="15" customHeight="1">
      <c r="A6598" s="4">
        <v>44836.833333333299</v>
      </c>
      <c r="B6598" s="5">
        <v>44836</v>
      </c>
      <c r="C6598" s="6">
        <v>10</v>
      </c>
      <c r="D6598" s="7" t="s">
        <v>37</v>
      </c>
      <c r="E6598" s="7" t="s">
        <v>29</v>
      </c>
      <c r="F6598" s="7" t="s">
        <v>21</v>
      </c>
      <c r="G6598" s="6">
        <v>20</v>
      </c>
      <c r="H6598" s="8">
        <v>12.75</v>
      </c>
      <c r="I6598" s="8">
        <v>40.799999999999997</v>
      </c>
      <c r="J6598" s="8">
        <v>0.22670000000000001</v>
      </c>
      <c r="K6598" s="8">
        <v>19.108000000000001</v>
      </c>
      <c r="L6598" s="9">
        <f>K6598*Inputs!$B$5</f>
        <v>18.725840000000002</v>
      </c>
      <c r="M6598" s="10">
        <f>IF(AND(OR(C6598=1,C6598=2,C6598=12),G6598&gt;=Inputs!$B$8,G6598&lt;=Inputs!$B$9,K6598&lt;=Inputs!$B$10),1,0)</f>
        <v>0</v>
      </c>
      <c r="N6598" s="9">
        <f>Inputs!$B$4</f>
        <v>54.991999999999997</v>
      </c>
      <c r="O6598" s="9">
        <f>IF(M6598=1,Inputs!$B$6,Inputs!$B$4)</f>
        <v>54.991999999999997</v>
      </c>
      <c r="P6598" s="9">
        <f>IF(M6598=1,Inputs!$B$7,Inputs!$B$4)</f>
        <v>54.991999999999997</v>
      </c>
      <c r="Q6598" s="9">
        <f>MAX(0,Inputs!$B$4-O6598)</f>
        <v>0</v>
      </c>
      <c r="R6598" s="9">
        <f>MAX(0,Inputs!$B$4-P6598)</f>
        <v>0</v>
      </c>
    </row>
    <row r="6599" spans="1:18" ht="15" customHeight="1">
      <c r="A6599" s="4">
        <v>44836.875</v>
      </c>
      <c r="B6599" s="5">
        <v>44836</v>
      </c>
      <c r="C6599" s="6">
        <v>10</v>
      </c>
      <c r="D6599" s="7" t="s">
        <v>37</v>
      </c>
      <c r="E6599" s="7" t="s">
        <v>29</v>
      </c>
      <c r="F6599" s="7" t="s">
        <v>21</v>
      </c>
      <c r="G6599" s="6">
        <v>21</v>
      </c>
      <c r="H6599" s="8">
        <v>12.75</v>
      </c>
      <c r="I6599" s="8">
        <v>40.799999999999997</v>
      </c>
      <c r="J6599" s="8">
        <v>0.38700000000000001</v>
      </c>
      <c r="K6599" s="8">
        <v>23.606000000000002</v>
      </c>
      <c r="L6599" s="9">
        <f>K6599*Inputs!$B$5</f>
        <v>23.133880000000001</v>
      </c>
      <c r="M6599" s="10">
        <f>IF(AND(OR(C6599=1,C6599=2,C6599=12),G6599&gt;=Inputs!$B$8,G6599&lt;=Inputs!$B$9,K6599&lt;=Inputs!$B$10),1,0)</f>
        <v>0</v>
      </c>
      <c r="N6599" s="9">
        <f>Inputs!$B$4</f>
        <v>54.991999999999997</v>
      </c>
      <c r="O6599" s="9">
        <f>IF(M6599=1,Inputs!$B$6,Inputs!$B$4)</f>
        <v>54.991999999999997</v>
      </c>
      <c r="P6599" s="9">
        <f>IF(M6599=1,Inputs!$B$7,Inputs!$B$4)</f>
        <v>54.991999999999997</v>
      </c>
      <c r="Q6599" s="9">
        <f>MAX(0,Inputs!$B$4-O6599)</f>
        <v>0</v>
      </c>
      <c r="R6599" s="9">
        <f>MAX(0,Inputs!$B$4-P6599)</f>
        <v>0</v>
      </c>
    </row>
    <row r="6600" spans="1:18" ht="15" customHeight="1">
      <c r="A6600" s="4">
        <v>44836.916666666701</v>
      </c>
      <c r="B6600" s="5">
        <v>44836</v>
      </c>
      <c r="C6600" s="6">
        <v>10</v>
      </c>
      <c r="D6600" s="7" t="s">
        <v>37</v>
      </c>
      <c r="E6600" s="7" t="s">
        <v>29</v>
      </c>
      <c r="F6600" s="7" t="s">
        <v>21</v>
      </c>
      <c r="G6600" s="6">
        <v>22</v>
      </c>
      <c r="H6600" s="8">
        <v>12.75</v>
      </c>
      <c r="I6600" s="8">
        <v>40.799999999999997</v>
      </c>
      <c r="J6600" s="8">
        <v>0.59719999999999995</v>
      </c>
      <c r="K6600" s="8">
        <v>29.503</v>
      </c>
      <c r="L6600" s="9">
        <f>K6600*Inputs!$B$5</f>
        <v>28.912939999999999</v>
      </c>
      <c r="M6600" s="10">
        <f>IF(AND(OR(C6600=1,C6600=2,C6600=12),G6600&gt;=Inputs!$B$8,G6600&lt;=Inputs!$B$9,K6600&lt;=Inputs!$B$10),1,0)</f>
        <v>0</v>
      </c>
      <c r="N6600" s="9">
        <f>Inputs!$B$4</f>
        <v>54.991999999999997</v>
      </c>
      <c r="O6600" s="9">
        <f>IF(M6600=1,Inputs!$B$6,Inputs!$B$4)</f>
        <v>54.991999999999997</v>
      </c>
      <c r="P6600" s="9">
        <f>IF(M6600=1,Inputs!$B$7,Inputs!$B$4)</f>
        <v>54.991999999999997</v>
      </c>
      <c r="Q6600" s="9">
        <f>MAX(0,Inputs!$B$4-O6600)</f>
        <v>0</v>
      </c>
      <c r="R6600" s="9">
        <f>MAX(0,Inputs!$B$4-P6600)</f>
        <v>0</v>
      </c>
    </row>
    <row r="6601" spans="1:18" ht="15" customHeight="1">
      <c r="A6601" s="4">
        <v>44836.958333333299</v>
      </c>
      <c r="B6601" s="5">
        <v>44836</v>
      </c>
      <c r="C6601" s="6">
        <v>10</v>
      </c>
      <c r="D6601" s="7" t="s">
        <v>37</v>
      </c>
      <c r="E6601" s="7" t="s">
        <v>29</v>
      </c>
      <c r="F6601" s="7" t="s">
        <v>21</v>
      </c>
      <c r="G6601" s="6">
        <v>23</v>
      </c>
      <c r="H6601" s="8">
        <v>12.75</v>
      </c>
      <c r="I6601" s="8">
        <v>40.799999999999997</v>
      </c>
      <c r="J6601" s="8">
        <v>0.8075</v>
      </c>
      <c r="K6601" s="8">
        <v>35.399000000000001</v>
      </c>
      <c r="L6601" s="9">
        <f>K6601*Inputs!$B$5</f>
        <v>34.691020000000002</v>
      </c>
      <c r="M6601" s="10">
        <f>IF(AND(OR(C6601=1,C6601=2,C6601=12),G6601&gt;=Inputs!$B$8,G6601&lt;=Inputs!$B$9,K6601&lt;=Inputs!$B$10),1,0)</f>
        <v>0</v>
      </c>
      <c r="N6601" s="9">
        <f>Inputs!$B$4</f>
        <v>54.991999999999997</v>
      </c>
      <c r="O6601" s="9">
        <f>IF(M6601=1,Inputs!$B$6,Inputs!$B$4)</f>
        <v>54.991999999999997</v>
      </c>
      <c r="P6601" s="9">
        <f>IF(M6601=1,Inputs!$B$7,Inputs!$B$4)</f>
        <v>54.991999999999997</v>
      </c>
      <c r="Q6601" s="9">
        <f>MAX(0,Inputs!$B$4-O6601)</f>
        <v>0</v>
      </c>
      <c r="R6601" s="9">
        <f>MAX(0,Inputs!$B$4-P6601)</f>
        <v>0</v>
      </c>
    </row>
    <row r="6602" spans="1:18" ht="15" customHeight="1">
      <c r="A6602" s="4">
        <v>44837</v>
      </c>
      <c r="B6602" s="5">
        <v>44837</v>
      </c>
      <c r="C6602" s="6">
        <v>10</v>
      </c>
      <c r="D6602" s="7" t="s">
        <v>37</v>
      </c>
      <c r="E6602" s="7" t="s">
        <v>29</v>
      </c>
      <c r="F6602" s="7" t="s">
        <v>22</v>
      </c>
      <c r="G6602" s="6">
        <v>0</v>
      </c>
      <c r="H6602" s="8">
        <v>10.68</v>
      </c>
      <c r="I6602" s="8">
        <v>35.085000000000001</v>
      </c>
      <c r="J6602" s="8">
        <v>0.79530000000000001</v>
      </c>
      <c r="K6602" s="8">
        <v>30.09</v>
      </c>
      <c r="L6602" s="9">
        <f>K6602*Inputs!$B$5</f>
        <v>29.488199999999999</v>
      </c>
      <c r="M6602" s="10">
        <f>IF(AND(OR(C6602=1,C6602=2,C6602=12),G6602&gt;=Inputs!$B$8,G6602&lt;=Inputs!$B$9,K6602&lt;=Inputs!$B$10),1,0)</f>
        <v>0</v>
      </c>
      <c r="N6602" s="9">
        <f>Inputs!$B$4</f>
        <v>54.991999999999997</v>
      </c>
      <c r="O6602" s="9">
        <f>IF(M6602=1,Inputs!$B$6,Inputs!$B$4)</f>
        <v>54.991999999999997</v>
      </c>
      <c r="P6602" s="9">
        <f>IF(M6602=1,Inputs!$B$7,Inputs!$B$4)</f>
        <v>54.991999999999997</v>
      </c>
      <c r="Q6602" s="9">
        <f>MAX(0,Inputs!$B$4-O6602)</f>
        <v>0</v>
      </c>
      <c r="R6602" s="9">
        <f>MAX(0,Inputs!$B$4-P6602)</f>
        <v>0</v>
      </c>
    </row>
    <row r="6603" spans="1:18" ht="15" customHeight="1">
      <c r="A6603" s="4">
        <v>44837.041666666701</v>
      </c>
      <c r="B6603" s="5">
        <v>44837</v>
      </c>
      <c r="C6603" s="6">
        <v>10</v>
      </c>
      <c r="D6603" s="7" t="s">
        <v>37</v>
      </c>
      <c r="E6603" s="7" t="s">
        <v>29</v>
      </c>
      <c r="F6603" s="7" t="s">
        <v>22</v>
      </c>
      <c r="G6603" s="6">
        <v>1</v>
      </c>
      <c r="H6603" s="8">
        <v>10.68</v>
      </c>
      <c r="I6603" s="8">
        <v>35.085000000000001</v>
      </c>
      <c r="J6603" s="8">
        <v>0.84509999999999996</v>
      </c>
      <c r="K6603" s="8">
        <v>31.303999999999998</v>
      </c>
      <c r="L6603" s="9">
        <f>K6603*Inputs!$B$5</f>
        <v>30.677919999999997</v>
      </c>
      <c r="M6603" s="10">
        <f>IF(AND(OR(C6603=1,C6603=2,C6603=12),G6603&gt;=Inputs!$B$8,G6603&lt;=Inputs!$B$9,K6603&lt;=Inputs!$B$10),1,0)</f>
        <v>0</v>
      </c>
      <c r="N6603" s="9">
        <f>Inputs!$B$4</f>
        <v>54.991999999999997</v>
      </c>
      <c r="O6603" s="9">
        <f>IF(M6603=1,Inputs!$B$6,Inputs!$B$4)</f>
        <v>54.991999999999997</v>
      </c>
      <c r="P6603" s="9">
        <f>IF(M6603=1,Inputs!$B$7,Inputs!$B$4)</f>
        <v>54.991999999999997</v>
      </c>
      <c r="Q6603" s="9">
        <f>MAX(0,Inputs!$B$4-O6603)</f>
        <v>0</v>
      </c>
      <c r="R6603" s="9">
        <f>MAX(0,Inputs!$B$4-P6603)</f>
        <v>0</v>
      </c>
    </row>
    <row r="6604" spans="1:18" ht="15" customHeight="1">
      <c r="A6604" s="4">
        <v>44837.083333333299</v>
      </c>
      <c r="B6604" s="5">
        <v>44837</v>
      </c>
      <c r="C6604" s="6">
        <v>10</v>
      </c>
      <c r="D6604" s="7" t="s">
        <v>37</v>
      </c>
      <c r="E6604" s="7" t="s">
        <v>29</v>
      </c>
      <c r="F6604" s="7" t="s">
        <v>22</v>
      </c>
      <c r="G6604" s="6">
        <v>2</v>
      </c>
      <c r="H6604" s="8">
        <v>10.68</v>
      </c>
      <c r="I6604" s="8">
        <v>35.085000000000001</v>
      </c>
      <c r="J6604" s="8">
        <v>0.89480000000000004</v>
      </c>
      <c r="K6604" s="8">
        <v>32.518000000000001</v>
      </c>
      <c r="L6604" s="9">
        <f>K6604*Inputs!$B$5</f>
        <v>31.867640000000002</v>
      </c>
      <c r="M6604" s="10">
        <f>IF(AND(OR(C6604=1,C6604=2,C6604=12),G6604&gt;=Inputs!$B$8,G6604&lt;=Inputs!$B$9,K6604&lt;=Inputs!$B$10),1,0)</f>
        <v>0</v>
      </c>
      <c r="N6604" s="9">
        <f>Inputs!$B$4</f>
        <v>54.991999999999997</v>
      </c>
      <c r="O6604" s="9">
        <f>IF(M6604=1,Inputs!$B$6,Inputs!$B$4)</f>
        <v>54.991999999999997</v>
      </c>
      <c r="P6604" s="9">
        <f>IF(M6604=1,Inputs!$B$7,Inputs!$B$4)</f>
        <v>54.991999999999997</v>
      </c>
      <c r="Q6604" s="9">
        <f>MAX(0,Inputs!$B$4-O6604)</f>
        <v>0</v>
      </c>
      <c r="R6604" s="9">
        <f>MAX(0,Inputs!$B$4-P6604)</f>
        <v>0</v>
      </c>
    </row>
    <row r="6605" spans="1:18" ht="15" customHeight="1">
      <c r="A6605" s="4">
        <v>44837.125</v>
      </c>
      <c r="B6605" s="5">
        <v>44837</v>
      </c>
      <c r="C6605" s="6">
        <v>10</v>
      </c>
      <c r="D6605" s="7" t="s">
        <v>37</v>
      </c>
      <c r="E6605" s="7" t="s">
        <v>29</v>
      </c>
      <c r="F6605" s="7" t="s">
        <v>22</v>
      </c>
      <c r="G6605" s="6">
        <v>3</v>
      </c>
      <c r="H6605" s="8">
        <v>10.68</v>
      </c>
      <c r="I6605" s="8">
        <v>35.085000000000001</v>
      </c>
      <c r="J6605" s="8">
        <v>0.9274</v>
      </c>
      <c r="K6605" s="8">
        <v>33.313000000000002</v>
      </c>
      <c r="L6605" s="9">
        <f>K6605*Inputs!$B$5</f>
        <v>32.646740000000001</v>
      </c>
      <c r="M6605" s="10">
        <f>IF(AND(OR(C6605=1,C6605=2,C6605=12),G6605&gt;=Inputs!$B$8,G6605&lt;=Inputs!$B$9,K6605&lt;=Inputs!$B$10),1,0)</f>
        <v>0</v>
      </c>
      <c r="N6605" s="9">
        <f>Inputs!$B$4</f>
        <v>54.991999999999997</v>
      </c>
      <c r="O6605" s="9">
        <f>IF(M6605=1,Inputs!$B$6,Inputs!$B$4)</f>
        <v>54.991999999999997</v>
      </c>
      <c r="P6605" s="9">
        <f>IF(M6605=1,Inputs!$B$7,Inputs!$B$4)</f>
        <v>54.991999999999997</v>
      </c>
      <c r="Q6605" s="9">
        <f>MAX(0,Inputs!$B$4-O6605)</f>
        <v>0</v>
      </c>
      <c r="R6605" s="9">
        <f>MAX(0,Inputs!$B$4-P6605)</f>
        <v>0</v>
      </c>
    </row>
    <row r="6606" spans="1:18" ht="15" customHeight="1">
      <c r="A6606" s="4">
        <v>44837.166666666701</v>
      </c>
      <c r="B6606" s="5">
        <v>44837</v>
      </c>
      <c r="C6606" s="6">
        <v>10</v>
      </c>
      <c r="D6606" s="7" t="s">
        <v>37</v>
      </c>
      <c r="E6606" s="7" t="s">
        <v>29</v>
      </c>
      <c r="F6606" s="7" t="s">
        <v>22</v>
      </c>
      <c r="G6606" s="6">
        <v>4</v>
      </c>
      <c r="H6606" s="8">
        <v>10.68</v>
      </c>
      <c r="I6606" s="8">
        <v>35.085000000000001</v>
      </c>
      <c r="J6606" s="8">
        <v>0.96</v>
      </c>
      <c r="K6606" s="8">
        <v>34.109000000000002</v>
      </c>
      <c r="L6606" s="9">
        <f>K6606*Inputs!$B$5</f>
        <v>33.426819999999999</v>
      </c>
      <c r="M6606" s="10">
        <f>IF(AND(OR(C6606=1,C6606=2,C6606=12),G6606&gt;=Inputs!$B$8,G6606&lt;=Inputs!$B$9,K6606&lt;=Inputs!$B$10),1,0)</f>
        <v>0</v>
      </c>
      <c r="N6606" s="9">
        <f>Inputs!$B$4</f>
        <v>54.991999999999997</v>
      </c>
      <c r="O6606" s="9">
        <f>IF(M6606=1,Inputs!$B$6,Inputs!$B$4)</f>
        <v>54.991999999999997</v>
      </c>
      <c r="P6606" s="9">
        <f>IF(M6606=1,Inputs!$B$7,Inputs!$B$4)</f>
        <v>54.991999999999997</v>
      </c>
      <c r="Q6606" s="9">
        <f>MAX(0,Inputs!$B$4-O6606)</f>
        <v>0</v>
      </c>
      <c r="R6606" s="9">
        <f>MAX(0,Inputs!$B$4-P6606)</f>
        <v>0</v>
      </c>
    </row>
    <row r="6607" spans="1:18" ht="15" customHeight="1">
      <c r="A6607" s="4">
        <v>44837.208333333299</v>
      </c>
      <c r="B6607" s="5">
        <v>44837</v>
      </c>
      <c r="C6607" s="6">
        <v>10</v>
      </c>
      <c r="D6607" s="7" t="s">
        <v>37</v>
      </c>
      <c r="E6607" s="7" t="s">
        <v>29</v>
      </c>
      <c r="F6607" s="7" t="s">
        <v>22</v>
      </c>
      <c r="G6607" s="6">
        <v>5</v>
      </c>
      <c r="H6607" s="8">
        <v>10.68</v>
      </c>
      <c r="I6607" s="8">
        <v>35.085000000000001</v>
      </c>
      <c r="J6607" s="8">
        <v>0.87939999999999996</v>
      </c>
      <c r="K6607" s="8">
        <v>32.140999999999998</v>
      </c>
      <c r="L6607" s="9">
        <f>K6607*Inputs!$B$5</f>
        <v>31.498179999999998</v>
      </c>
      <c r="M6607" s="10">
        <f>IF(AND(OR(C6607=1,C6607=2,C6607=12),G6607&gt;=Inputs!$B$8,G6607&lt;=Inputs!$B$9,K6607&lt;=Inputs!$B$10),1,0)</f>
        <v>0</v>
      </c>
      <c r="N6607" s="9">
        <f>Inputs!$B$4</f>
        <v>54.991999999999997</v>
      </c>
      <c r="O6607" s="9">
        <f>IF(M6607=1,Inputs!$B$6,Inputs!$B$4)</f>
        <v>54.991999999999997</v>
      </c>
      <c r="P6607" s="9">
        <f>IF(M6607=1,Inputs!$B$7,Inputs!$B$4)</f>
        <v>54.991999999999997</v>
      </c>
      <c r="Q6607" s="9">
        <f>MAX(0,Inputs!$B$4-O6607)</f>
        <v>0</v>
      </c>
      <c r="R6607" s="9">
        <f>MAX(0,Inputs!$B$4-P6607)</f>
        <v>0</v>
      </c>
    </row>
    <row r="6608" spans="1:18" ht="15" customHeight="1">
      <c r="A6608" s="4">
        <v>44837.25</v>
      </c>
      <c r="B6608" s="5">
        <v>44837</v>
      </c>
      <c r="C6608" s="6">
        <v>10</v>
      </c>
      <c r="D6608" s="7" t="s">
        <v>37</v>
      </c>
      <c r="E6608" s="7" t="s">
        <v>29</v>
      </c>
      <c r="F6608" s="7" t="s">
        <v>22</v>
      </c>
      <c r="G6608" s="6">
        <v>6</v>
      </c>
      <c r="H6608" s="8">
        <v>10.68</v>
      </c>
      <c r="I6608" s="8">
        <v>35.085000000000001</v>
      </c>
      <c r="J6608" s="8">
        <v>0.69840000000000002</v>
      </c>
      <c r="K6608" s="8">
        <v>27.724</v>
      </c>
      <c r="L6608" s="9">
        <f>K6608*Inputs!$B$5</f>
        <v>27.169519999999999</v>
      </c>
      <c r="M6608" s="10">
        <f>IF(AND(OR(C6608=1,C6608=2,C6608=12),G6608&gt;=Inputs!$B$8,G6608&lt;=Inputs!$B$9,K6608&lt;=Inputs!$B$10),1,0)</f>
        <v>0</v>
      </c>
      <c r="N6608" s="9">
        <f>Inputs!$B$4</f>
        <v>54.991999999999997</v>
      </c>
      <c r="O6608" s="9">
        <f>IF(M6608=1,Inputs!$B$6,Inputs!$B$4)</f>
        <v>54.991999999999997</v>
      </c>
      <c r="P6608" s="9">
        <f>IF(M6608=1,Inputs!$B$7,Inputs!$B$4)</f>
        <v>54.991999999999997</v>
      </c>
      <c r="Q6608" s="9">
        <f>MAX(0,Inputs!$B$4-O6608)</f>
        <v>0</v>
      </c>
      <c r="R6608" s="9">
        <f>MAX(0,Inputs!$B$4-P6608)</f>
        <v>0</v>
      </c>
    </row>
    <row r="6609" spans="1:18" ht="15" customHeight="1">
      <c r="A6609" s="4">
        <v>44837.291666666701</v>
      </c>
      <c r="B6609" s="5">
        <v>44837</v>
      </c>
      <c r="C6609" s="6">
        <v>10</v>
      </c>
      <c r="D6609" s="7" t="s">
        <v>37</v>
      </c>
      <c r="E6609" s="7" t="s">
        <v>29</v>
      </c>
      <c r="F6609" s="7" t="s">
        <v>22</v>
      </c>
      <c r="G6609" s="6">
        <v>7</v>
      </c>
      <c r="H6609" s="8">
        <v>10.68</v>
      </c>
      <c r="I6609" s="8">
        <v>35.085000000000001</v>
      </c>
      <c r="J6609" s="8">
        <v>0.51739999999999997</v>
      </c>
      <c r="K6609" s="8">
        <v>23.308</v>
      </c>
      <c r="L6609" s="9">
        <f>K6609*Inputs!$B$5</f>
        <v>22.841839999999998</v>
      </c>
      <c r="M6609" s="10">
        <f>IF(AND(OR(C6609=1,C6609=2,C6609=12),G6609&gt;=Inputs!$B$8,G6609&lt;=Inputs!$B$9,K6609&lt;=Inputs!$B$10),1,0)</f>
        <v>0</v>
      </c>
      <c r="N6609" s="9">
        <f>Inputs!$B$4</f>
        <v>54.991999999999997</v>
      </c>
      <c r="O6609" s="9">
        <f>IF(M6609=1,Inputs!$B$6,Inputs!$B$4)</f>
        <v>54.991999999999997</v>
      </c>
      <c r="P6609" s="9">
        <f>IF(M6609=1,Inputs!$B$7,Inputs!$B$4)</f>
        <v>54.991999999999997</v>
      </c>
      <c r="Q6609" s="9">
        <f>MAX(0,Inputs!$B$4-O6609)</f>
        <v>0</v>
      </c>
      <c r="R6609" s="9">
        <f>MAX(0,Inputs!$B$4-P6609)</f>
        <v>0</v>
      </c>
    </row>
    <row r="6610" spans="1:18" ht="15" customHeight="1">
      <c r="A6610" s="4">
        <v>44837.333333333299</v>
      </c>
      <c r="B6610" s="5">
        <v>44837</v>
      </c>
      <c r="C6610" s="6">
        <v>10</v>
      </c>
      <c r="D6610" s="7" t="s">
        <v>37</v>
      </c>
      <c r="E6610" s="7" t="s">
        <v>29</v>
      </c>
      <c r="F6610" s="7" t="s">
        <v>22</v>
      </c>
      <c r="G6610" s="6">
        <v>8</v>
      </c>
      <c r="H6610" s="8">
        <v>10.68</v>
      </c>
      <c r="I6610" s="8">
        <v>35.085000000000001</v>
      </c>
      <c r="J6610" s="8">
        <v>0.31840000000000002</v>
      </c>
      <c r="K6610" s="8">
        <v>18.452000000000002</v>
      </c>
      <c r="L6610" s="9">
        <f>K6610*Inputs!$B$5</f>
        <v>18.08296</v>
      </c>
      <c r="M6610" s="10">
        <f>IF(AND(OR(C6610=1,C6610=2,C6610=12),G6610&gt;=Inputs!$B$8,G6610&lt;=Inputs!$B$9,K6610&lt;=Inputs!$B$10),1,0)</f>
        <v>0</v>
      </c>
      <c r="N6610" s="9">
        <f>Inputs!$B$4</f>
        <v>54.991999999999997</v>
      </c>
      <c r="O6610" s="9">
        <f>IF(M6610=1,Inputs!$B$6,Inputs!$B$4)</f>
        <v>54.991999999999997</v>
      </c>
      <c r="P6610" s="9">
        <f>IF(M6610=1,Inputs!$B$7,Inputs!$B$4)</f>
        <v>54.991999999999997</v>
      </c>
      <c r="Q6610" s="9">
        <f>MAX(0,Inputs!$B$4-O6610)</f>
        <v>0</v>
      </c>
      <c r="R6610" s="9">
        <f>MAX(0,Inputs!$B$4-P6610)</f>
        <v>0</v>
      </c>
    </row>
    <row r="6611" spans="1:18" ht="15" customHeight="1">
      <c r="A6611" s="4">
        <v>44837.375</v>
      </c>
      <c r="B6611" s="5">
        <v>44837</v>
      </c>
      <c r="C6611" s="6">
        <v>10</v>
      </c>
      <c r="D6611" s="7" t="s">
        <v>37</v>
      </c>
      <c r="E6611" s="7" t="s">
        <v>29</v>
      </c>
      <c r="F6611" s="7" t="s">
        <v>22</v>
      </c>
      <c r="G6611" s="6">
        <v>9</v>
      </c>
      <c r="H6611" s="8">
        <v>10.68</v>
      </c>
      <c r="I6611" s="8">
        <v>35.085000000000001</v>
      </c>
      <c r="J6611" s="8">
        <v>0.30299999999999999</v>
      </c>
      <c r="K6611" s="8">
        <v>18.074999999999999</v>
      </c>
      <c r="L6611" s="9">
        <f>K6611*Inputs!$B$5</f>
        <v>17.7135</v>
      </c>
      <c r="M6611" s="10">
        <f>IF(AND(OR(C6611=1,C6611=2,C6611=12),G6611&gt;=Inputs!$B$8,G6611&lt;=Inputs!$B$9,K6611&lt;=Inputs!$B$10),1,0)</f>
        <v>0</v>
      </c>
      <c r="N6611" s="9">
        <f>Inputs!$B$4</f>
        <v>54.991999999999997</v>
      </c>
      <c r="O6611" s="9">
        <f>IF(M6611=1,Inputs!$B$6,Inputs!$B$4)</f>
        <v>54.991999999999997</v>
      </c>
      <c r="P6611" s="9">
        <f>IF(M6611=1,Inputs!$B$7,Inputs!$B$4)</f>
        <v>54.991999999999997</v>
      </c>
      <c r="Q6611" s="9">
        <f>MAX(0,Inputs!$B$4-O6611)</f>
        <v>0</v>
      </c>
      <c r="R6611" s="9">
        <f>MAX(0,Inputs!$B$4-P6611)</f>
        <v>0</v>
      </c>
    </row>
    <row r="6612" spans="1:18" ht="15" customHeight="1">
      <c r="A6612" s="4">
        <v>44837.416666666701</v>
      </c>
      <c r="B6612" s="5">
        <v>44837</v>
      </c>
      <c r="C6612" s="6">
        <v>10</v>
      </c>
      <c r="D6612" s="7" t="s">
        <v>37</v>
      </c>
      <c r="E6612" s="7" t="s">
        <v>29</v>
      </c>
      <c r="F6612" s="7" t="s">
        <v>22</v>
      </c>
      <c r="G6612" s="6">
        <v>10</v>
      </c>
      <c r="H6612" s="8">
        <v>10.68</v>
      </c>
      <c r="I6612" s="8">
        <v>35.085000000000001</v>
      </c>
      <c r="J6612" s="8">
        <v>0.30640000000000001</v>
      </c>
      <c r="K6612" s="8">
        <v>18.158000000000001</v>
      </c>
      <c r="L6612" s="9">
        <f>K6612*Inputs!$B$5</f>
        <v>17.794840000000001</v>
      </c>
      <c r="M6612" s="10">
        <f>IF(AND(OR(C6612=1,C6612=2,C6612=12),G6612&gt;=Inputs!$B$8,G6612&lt;=Inputs!$B$9,K6612&lt;=Inputs!$B$10),1,0)</f>
        <v>0</v>
      </c>
      <c r="N6612" s="9">
        <f>Inputs!$B$4</f>
        <v>54.991999999999997</v>
      </c>
      <c r="O6612" s="9">
        <f>IF(M6612=1,Inputs!$B$6,Inputs!$B$4)</f>
        <v>54.991999999999997</v>
      </c>
      <c r="P6612" s="9">
        <f>IF(M6612=1,Inputs!$B$7,Inputs!$B$4)</f>
        <v>54.991999999999997</v>
      </c>
      <c r="Q6612" s="9">
        <f>MAX(0,Inputs!$B$4-O6612)</f>
        <v>0</v>
      </c>
      <c r="R6612" s="9">
        <f>MAX(0,Inputs!$B$4-P6612)</f>
        <v>0</v>
      </c>
    </row>
    <row r="6613" spans="1:18" ht="15" customHeight="1">
      <c r="A6613" s="4">
        <v>44837.458333333299</v>
      </c>
      <c r="B6613" s="5">
        <v>44837</v>
      </c>
      <c r="C6613" s="6">
        <v>10</v>
      </c>
      <c r="D6613" s="7" t="s">
        <v>37</v>
      </c>
      <c r="E6613" s="7" t="s">
        <v>29</v>
      </c>
      <c r="F6613" s="7" t="s">
        <v>22</v>
      </c>
      <c r="G6613" s="6">
        <v>11</v>
      </c>
      <c r="H6613" s="8">
        <v>10.68</v>
      </c>
      <c r="I6613" s="8">
        <v>35.085000000000001</v>
      </c>
      <c r="J6613" s="8">
        <v>0.32919999999999999</v>
      </c>
      <c r="K6613" s="8">
        <v>18.713000000000001</v>
      </c>
      <c r="L6613" s="9">
        <f>K6613*Inputs!$B$5</f>
        <v>18.338740000000001</v>
      </c>
      <c r="M6613" s="10">
        <f>IF(AND(OR(C6613=1,C6613=2,C6613=12),G6613&gt;=Inputs!$B$8,G6613&lt;=Inputs!$B$9,K6613&lt;=Inputs!$B$10),1,0)</f>
        <v>0</v>
      </c>
      <c r="N6613" s="9">
        <f>Inputs!$B$4</f>
        <v>54.991999999999997</v>
      </c>
      <c r="O6613" s="9">
        <f>IF(M6613=1,Inputs!$B$6,Inputs!$B$4)</f>
        <v>54.991999999999997</v>
      </c>
      <c r="P6613" s="9">
        <f>IF(M6613=1,Inputs!$B$7,Inputs!$B$4)</f>
        <v>54.991999999999997</v>
      </c>
      <c r="Q6613" s="9">
        <f>MAX(0,Inputs!$B$4-O6613)</f>
        <v>0</v>
      </c>
      <c r="R6613" s="9">
        <f>MAX(0,Inputs!$B$4-P6613)</f>
        <v>0</v>
      </c>
    </row>
    <row r="6614" spans="1:18" ht="15" customHeight="1">
      <c r="A6614" s="4">
        <v>44837.5</v>
      </c>
      <c r="B6614" s="5">
        <v>44837</v>
      </c>
      <c r="C6614" s="6">
        <v>10</v>
      </c>
      <c r="D6614" s="7" t="s">
        <v>37</v>
      </c>
      <c r="E6614" s="7" t="s">
        <v>29</v>
      </c>
      <c r="F6614" s="7" t="s">
        <v>22</v>
      </c>
      <c r="G6614" s="6">
        <v>12</v>
      </c>
      <c r="H6614" s="8">
        <v>10.68</v>
      </c>
      <c r="I6614" s="8">
        <v>35.085000000000001</v>
      </c>
      <c r="J6614" s="8">
        <v>0.35189999999999999</v>
      </c>
      <c r="K6614" s="8">
        <v>19.268000000000001</v>
      </c>
      <c r="L6614" s="9">
        <f>K6614*Inputs!$B$5</f>
        <v>18.882640000000002</v>
      </c>
      <c r="M6614" s="10">
        <f>IF(AND(OR(C6614=1,C6614=2,C6614=12),G6614&gt;=Inputs!$B$8,G6614&lt;=Inputs!$B$9,K6614&lt;=Inputs!$B$10),1,0)</f>
        <v>0</v>
      </c>
      <c r="N6614" s="9">
        <f>Inputs!$B$4</f>
        <v>54.991999999999997</v>
      </c>
      <c r="O6614" s="9">
        <f>IF(M6614=1,Inputs!$B$6,Inputs!$B$4)</f>
        <v>54.991999999999997</v>
      </c>
      <c r="P6614" s="9">
        <f>IF(M6614=1,Inputs!$B$7,Inputs!$B$4)</f>
        <v>54.991999999999997</v>
      </c>
      <c r="Q6614" s="9">
        <f>MAX(0,Inputs!$B$4-O6614)</f>
        <v>0</v>
      </c>
      <c r="R6614" s="9">
        <f>MAX(0,Inputs!$B$4-P6614)</f>
        <v>0</v>
      </c>
    </row>
    <row r="6615" spans="1:18" ht="15" customHeight="1">
      <c r="A6615" s="4">
        <v>44837.541666666701</v>
      </c>
      <c r="B6615" s="5">
        <v>44837</v>
      </c>
      <c r="C6615" s="6">
        <v>10</v>
      </c>
      <c r="D6615" s="7" t="s">
        <v>37</v>
      </c>
      <c r="E6615" s="7" t="s">
        <v>29</v>
      </c>
      <c r="F6615" s="7" t="s">
        <v>22</v>
      </c>
      <c r="G6615" s="6">
        <v>13</v>
      </c>
      <c r="H6615" s="8">
        <v>10.68</v>
      </c>
      <c r="I6615" s="8">
        <v>35.085000000000001</v>
      </c>
      <c r="J6615" s="8">
        <v>0.38229999999999997</v>
      </c>
      <c r="K6615" s="8">
        <v>20.010999999999999</v>
      </c>
      <c r="L6615" s="9">
        <f>K6615*Inputs!$B$5</f>
        <v>19.610779999999998</v>
      </c>
      <c r="M6615" s="10">
        <f>IF(AND(OR(C6615=1,C6615=2,C6615=12),G6615&gt;=Inputs!$B$8,G6615&lt;=Inputs!$B$9,K6615&lt;=Inputs!$B$10),1,0)</f>
        <v>0</v>
      </c>
      <c r="N6615" s="9">
        <f>Inputs!$B$4</f>
        <v>54.991999999999997</v>
      </c>
      <c r="O6615" s="9">
        <f>IF(M6615=1,Inputs!$B$6,Inputs!$B$4)</f>
        <v>54.991999999999997</v>
      </c>
      <c r="P6615" s="9">
        <f>IF(M6615=1,Inputs!$B$7,Inputs!$B$4)</f>
        <v>54.991999999999997</v>
      </c>
      <c r="Q6615" s="9">
        <f>MAX(0,Inputs!$B$4-O6615)</f>
        <v>0</v>
      </c>
      <c r="R6615" s="9">
        <f>MAX(0,Inputs!$B$4-P6615)</f>
        <v>0</v>
      </c>
    </row>
    <row r="6616" spans="1:18" ht="15" customHeight="1">
      <c r="A6616" s="4">
        <v>44837.583333333299</v>
      </c>
      <c r="B6616" s="5">
        <v>44837</v>
      </c>
      <c r="C6616" s="6">
        <v>10</v>
      </c>
      <c r="D6616" s="7" t="s">
        <v>37</v>
      </c>
      <c r="E6616" s="7" t="s">
        <v>29</v>
      </c>
      <c r="F6616" s="7" t="s">
        <v>22</v>
      </c>
      <c r="G6616" s="6">
        <v>14</v>
      </c>
      <c r="H6616" s="8">
        <v>10.68</v>
      </c>
      <c r="I6616" s="8">
        <v>35.085000000000001</v>
      </c>
      <c r="J6616" s="8">
        <v>0.35620000000000002</v>
      </c>
      <c r="K6616" s="8">
        <v>19.373000000000001</v>
      </c>
      <c r="L6616" s="9">
        <f>K6616*Inputs!$B$5</f>
        <v>18.98554</v>
      </c>
      <c r="M6616" s="10">
        <f>IF(AND(OR(C6616=1,C6616=2,C6616=12),G6616&gt;=Inputs!$B$8,G6616&lt;=Inputs!$B$9,K6616&lt;=Inputs!$B$10),1,0)</f>
        <v>0</v>
      </c>
      <c r="N6616" s="9">
        <f>Inputs!$B$4</f>
        <v>54.991999999999997</v>
      </c>
      <c r="O6616" s="9">
        <f>IF(M6616=1,Inputs!$B$6,Inputs!$B$4)</f>
        <v>54.991999999999997</v>
      </c>
      <c r="P6616" s="9">
        <f>IF(M6616=1,Inputs!$B$7,Inputs!$B$4)</f>
        <v>54.991999999999997</v>
      </c>
      <c r="Q6616" s="9">
        <f>MAX(0,Inputs!$B$4-O6616)</f>
        <v>0</v>
      </c>
      <c r="R6616" s="9">
        <f>MAX(0,Inputs!$B$4-P6616)</f>
        <v>0</v>
      </c>
    </row>
    <row r="6617" spans="1:18" ht="15" customHeight="1">
      <c r="A6617" s="4">
        <v>44837.625</v>
      </c>
      <c r="B6617" s="5">
        <v>44837</v>
      </c>
      <c r="C6617" s="6">
        <v>10</v>
      </c>
      <c r="D6617" s="7" t="s">
        <v>37</v>
      </c>
      <c r="E6617" s="7" t="s">
        <v>29</v>
      </c>
      <c r="F6617" s="7" t="s">
        <v>22</v>
      </c>
      <c r="G6617" s="6">
        <v>15</v>
      </c>
      <c r="H6617" s="8">
        <v>10.68</v>
      </c>
      <c r="I6617" s="8">
        <v>35.085000000000001</v>
      </c>
      <c r="J6617" s="8">
        <v>0.31840000000000002</v>
      </c>
      <c r="K6617" s="8">
        <v>18.452000000000002</v>
      </c>
      <c r="L6617" s="9">
        <f>K6617*Inputs!$B$5</f>
        <v>18.08296</v>
      </c>
      <c r="M6617" s="10">
        <f>IF(AND(OR(C6617=1,C6617=2,C6617=12),G6617&gt;=Inputs!$B$8,G6617&lt;=Inputs!$B$9,K6617&lt;=Inputs!$B$10),1,0)</f>
        <v>0</v>
      </c>
      <c r="N6617" s="9">
        <f>Inputs!$B$4</f>
        <v>54.991999999999997</v>
      </c>
      <c r="O6617" s="9">
        <f>IF(M6617=1,Inputs!$B$6,Inputs!$B$4)</f>
        <v>54.991999999999997</v>
      </c>
      <c r="P6617" s="9">
        <f>IF(M6617=1,Inputs!$B$7,Inputs!$B$4)</f>
        <v>54.991999999999997</v>
      </c>
      <c r="Q6617" s="9">
        <f>MAX(0,Inputs!$B$4-O6617)</f>
        <v>0</v>
      </c>
      <c r="R6617" s="9">
        <f>MAX(0,Inputs!$B$4-P6617)</f>
        <v>0</v>
      </c>
    </row>
    <row r="6618" spans="1:18" ht="15" customHeight="1">
      <c r="A6618" s="4">
        <v>44837.666666666701</v>
      </c>
      <c r="B6618" s="5">
        <v>44837</v>
      </c>
      <c r="C6618" s="6">
        <v>10</v>
      </c>
      <c r="D6618" s="7" t="s">
        <v>37</v>
      </c>
      <c r="E6618" s="7" t="s">
        <v>29</v>
      </c>
      <c r="F6618" s="7" t="s">
        <v>22</v>
      </c>
      <c r="G6618" s="6">
        <v>16</v>
      </c>
      <c r="H6618" s="8">
        <v>10.68</v>
      </c>
      <c r="I6618" s="8">
        <v>35.085000000000001</v>
      </c>
      <c r="J6618" s="8">
        <v>0.24299999999999999</v>
      </c>
      <c r="K6618" s="8">
        <v>16.61</v>
      </c>
      <c r="L6618" s="9">
        <f>K6618*Inputs!$B$5</f>
        <v>16.277799999999999</v>
      </c>
      <c r="M6618" s="10">
        <f>IF(AND(OR(C6618=1,C6618=2,C6618=12),G6618&gt;=Inputs!$B$8,G6618&lt;=Inputs!$B$9,K6618&lt;=Inputs!$B$10),1,0)</f>
        <v>0</v>
      </c>
      <c r="N6618" s="9">
        <f>Inputs!$B$4</f>
        <v>54.991999999999997</v>
      </c>
      <c r="O6618" s="9">
        <f>IF(M6618=1,Inputs!$B$6,Inputs!$B$4)</f>
        <v>54.991999999999997</v>
      </c>
      <c r="P6618" s="9">
        <f>IF(M6618=1,Inputs!$B$7,Inputs!$B$4)</f>
        <v>54.991999999999997</v>
      </c>
      <c r="Q6618" s="9">
        <f>MAX(0,Inputs!$B$4-O6618)</f>
        <v>0</v>
      </c>
      <c r="R6618" s="9">
        <f>MAX(0,Inputs!$B$4-P6618)</f>
        <v>0</v>
      </c>
    </row>
    <row r="6619" spans="1:18" ht="15" customHeight="1">
      <c r="A6619" s="4">
        <v>44837.708333333299</v>
      </c>
      <c r="B6619" s="5">
        <v>44837</v>
      </c>
      <c r="C6619" s="6">
        <v>10</v>
      </c>
      <c r="D6619" s="7" t="s">
        <v>37</v>
      </c>
      <c r="E6619" s="7" t="s">
        <v>29</v>
      </c>
      <c r="F6619" s="7" t="s">
        <v>22</v>
      </c>
      <c r="G6619" s="6">
        <v>17</v>
      </c>
      <c r="H6619" s="8">
        <v>10.68</v>
      </c>
      <c r="I6619" s="8">
        <v>35.085000000000001</v>
      </c>
      <c r="J6619" s="8">
        <v>9.5399999999999999E-2</v>
      </c>
      <c r="K6619" s="8">
        <v>13.009</v>
      </c>
      <c r="L6619" s="9">
        <f>K6619*Inputs!$B$5</f>
        <v>12.74882</v>
      </c>
      <c r="M6619" s="10">
        <f>IF(AND(OR(C6619=1,C6619=2,C6619=12),G6619&gt;=Inputs!$B$8,G6619&lt;=Inputs!$B$9,K6619&lt;=Inputs!$B$10),1,0)</f>
        <v>0</v>
      </c>
      <c r="N6619" s="9">
        <f>Inputs!$B$4</f>
        <v>54.991999999999997</v>
      </c>
      <c r="O6619" s="9">
        <f>IF(M6619=1,Inputs!$B$6,Inputs!$B$4)</f>
        <v>54.991999999999997</v>
      </c>
      <c r="P6619" s="9">
        <f>IF(M6619=1,Inputs!$B$7,Inputs!$B$4)</f>
        <v>54.991999999999997</v>
      </c>
      <c r="Q6619" s="9">
        <f>MAX(0,Inputs!$B$4-O6619)</f>
        <v>0</v>
      </c>
      <c r="R6619" s="9">
        <f>MAX(0,Inputs!$B$4-P6619)</f>
        <v>0</v>
      </c>
    </row>
    <row r="6620" spans="1:18" ht="15" customHeight="1">
      <c r="A6620" s="4">
        <v>44837.75</v>
      </c>
      <c r="B6620" s="5">
        <v>44837</v>
      </c>
      <c r="C6620" s="6">
        <v>10</v>
      </c>
      <c r="D6620" s="7" t="s">
        <v>37</v>
      </c>
      <c r="E6620" s="7" t="s">
        <v>29</v>
      </c>
      <c r="F6620" s="7" t="s">
        <v>22</v>
      </c>
      <c r="G6620" s="6">
        <v>18</v>
      </c>
      <c r="H6620" s="8">
        <v>10.68</v>
      </c>
      <c r="I6620" s="8">
        <v>35.085000000000001</v>
      </c>
      <c r="J6620" s="8">
        <v>0.08</v>
      </c>
      <c r="K6620" s="8">
        <v>12.632</v>
      </c>
      <c r="L6620" s="9">
        <f>K6620*Inputs!$B$5</f>
        <v>12.37936</v>
      </c>
      <c r="M6620" s="10">
        <f>IF(AND(OR(C6620=1,C6620=2,C6620=12),G6620&gt;=Inputs!$B$8,G6620&lt;=Inputs!$B$9,K6620&lt;=Inputs!$B$10),1,0)</f>
        <v>0</v>
      </c>
      <c r="N6620" s="9">
        <f>Inputs!$B$4</f>
        <v>54.991999999999997</v>
      </c>
      <c r="O6620" s="9">
        <f>IF(M6620=1,Inputs!$B$6,Inputs!$B$4)</f>
        <v>54.991999999999997</v>
      </c>
      <c r="P6620" s="9">
        <f>IF(M6620=1,Inputs!$B$7,Inputs!$B$4)</f>
        <v>54.991999999999997</v>
      </c>
      <c r="Q6620" s="9">
        <f>MAX(0,Inputs!$B$4-O6620)</f>
        <v>0</v>
      </c>
      <c r="R6620" s="9">
        <f>MAX(0,Inputs!$B$4-P6620)</f>
        <v>0</v>
      </c>
    </row>
    <row r="6621" spans="1:18" ht="15" customHeight="1">
      <c r="A6621" s="4">
        <v>44837.791666666701</v>
      </c>
      <c r="B6621" s="5">
        <v>44837</v>
      </c>
      <c r="C6621" s="6">
        <v>10</v>
      </c>
      <c r="D6621" s="7" t="s">
        <v>37</v>
      </c>
      <c r="E6621" s="7" t="s">
        <v>29</v>
      </c>
      <c r="F6621" s="7" t="s">
        <v>22</v>
      </c>
      <c r="G6621" s="6">
        <v>19</v>
      </c>
      <c r="H6621" s="8">
        <v>10.68</v>
      </c>
      <c r="I6621" s="8">
        <v>35.085000000000001</v>
      </c>
      <c r="J6621" s="8">
        <v>0.16320000000000001</v>
      </c>
      <c r="K6621" s="8">
        <v>14.663</v>
      </c>
      <c r="L6621" s="9">
        <f>K6621*Inputs!$B$5</f>
        <v>14.36974</v>
      </c>
      <c r="M6621" s="10">
        <f>IF(AND(OR(C6621=1,C6621=2,C6621=12),G6621&gt;=Inputs!$B$8,G6621&lt;=Inputs!$B$9,K6621&lt;=Inputs!$B$10),1,0)</f>
        <v>0</v>
      </c>
      <c r="N6621" s="9">
        <f>Inputs!$B$4</f>
        <v>54.991999999999997</v>
      </c>
      <c r="O6621" s="9">
        <f>IF(M6621=1,Inputs!$B$6,Inputs!$B$4)</f>
        <v>54.991999999999997</v>
      </c>
      <c r="P6621" s="9">
        <f>IF(M6621=1,Inputs!$B$7,Inputs!$B$4)</f>
        <v>54.991999999999997</v>
      </c>
      <c r="Q6621" s="9">
        <f>MAX(0,Inputs!$B$4-O6621)</f>
        <v>0</v>
      </c>
      <c r="R6621" s="9">
        <f>MAX(0,Inputs!$B$4-P6621)</f>
        <v>0</v>
      </c>
    </row>
    <row r="6622" spans="1:18" ht="15" customHeight="1">
      <c r="A6622" s="4">
        <v>44837.833333333299</v>
      </c>
      <c r="B6622" s="5">
        <v>44837</v>
      </c>
      <c r="C6622" s="6">
        <v>10</v>
      </c>
      <c r="D6622" s="7" t="s">
        <v>37</v>
      </c>
      <c r="E6622" s="7" t="s">
        <v>29</v>
      </c>
      <c r="F6622" s="7" t="s">
        <v>22</v>
      </c>
      <c r="G6622" s="6">
        <v>20</v>
      </c>
      <c r="H6622" s="8">
        <v>10.68</v>
      </c>
      <c r="I6622" s="8">
        <v>35.085000000000001</v>
      </c>
      <c r="J6622" s="8">
        <v>0.2087</v>
      </c>
      <c r="K6622" s="8">
        <v>15.772</v>
      </c>
      <c r="L6622" s="9">
        <f>K6622*Inputs!$B$5</f>
        <v>15.45656</v>
      </c>
      <c r="M6622" s="10">
        <f>IF(AND(OR(C6622=1,C6622=2,C6622=12),G6622&gt;=Inputs!$B$8,G6622&lt;=Inputs!$B$9,K6622&lt;=Inputs!$B$10),1,0)</f>
        <v>0</v>
      </c>
      <c r="N6622" s="9">
        <f>Inputs!$B$4</f>
        <v>54.991999999999997</v>
      </c>
      <c r="O6622" s="9">
        <f>IF(M6622=1,Inputs!$B$6,Inputs!$B$4)</f>
        <v>54.991999999999997</v>
      </c>
      <c r="P6622" s="9">
        <f>IF(M6622=1,Inputs!$B$7,Inputs!$B$4)</f>
        <v>54.991999999999997</v>
      </c>
      <c r="Q6622" s="9">
        <f>MAX(0,Inputs!$B$4-O6622)</f>
        <v>0</v>
      </c>
      <c r="R6622" s="9">
        <f>MAX(0,Inputs!$B$4-P6622)</f>
        <v>0</v>
      </c>
    </row>
    <row r="6623" spans="1:18" ht="15" customHeight="1">
      <c r="A6623" s="4">
        <v>44837.875</v>
      </c>
      <c r="B6623" s="5">
        <v>44837</v>
      </c>
      <c r="C6623" s="6">
        <v>10</v>
      </c>
      <c r="D6623" s="7" t="s">
        <v>37</v>
      </c>
      <c r="E6623" s="7" t="s">
        <v>29</v>
      </c>
      <c r="F6623" s="7" t="s">
        <v>22</v>
      </c>
      <c r="G6623" s="6">
        <v>21</v>
      </c>
      <c r="H6623" s="8">
        <v>10.68</v>
      </c>
      <c r="I6623" s="8">
        <v>35.085000000000001</v>
      </c>
      <c r="J6623" s="8">
        <v>0.33389999999999997</v>
      </c>
      <c r="K6623" s="8">
        <v>18.827999999999999</v>
      </c>
      <c r="L6623" s="9">
        <f>K6623*Inputs!$B$5</f>
        <v>18.451439999999998</v>
      </c>
      <c r="M6623" s="10">
        <f>IF(AND(OR(C6623=1,C6623=2,C6623=12),G6623&gt;=Inputs!$B$8,G6623&lt;=Inputs!$B$9,K6623&lt;=Inputs!$B$10),1,0)</f>
        <v>0</v>
      </c>
      <c r="N6623" s="9">
        <f>Inputs!$B$4</f>
        <v>54.991999999999997</v>
      </c>
      <c r="O6623" s="9">
        <f>IF(M6623=1,Inputs!$B$6,Inputs!$B$4)</f>
        <v>54.991999999999997</v>
      </c>
      <c r="P6623" s="9">
        <f>IF(M6623=1,Inputs!$B$7,Inputs!$B$4)</f>
        <v>54.991999999999997</v>
      </c>
      <c r="Q6623" s="9">
        <f>MAX(0,Inputs!$B$4-O6623)</f>
        <v>0</v>
      </c>
      <c r="R6623" s="9">
        <f>MAX(0,Inputs!$B$4-P6623)</f>
        <v>0</v>
      </c>
    </row>
    <row r="6624" spans="1:18" ht="15" customHeight="1">
      <c r="A6624" s="4">
        <v>44837.916666666701</v>
      </c>
      <c r="B6624" s="5">
        <v>44837</v>
      </c>
      <c r="C6624" s="6">
        <v>10</v>
      </c>
      <c r="D6624" s="7" t="s">
        <v>37</v>
      </c>
      <c r="E6624" s="7" t="s">
        <v>29</v>
      </c>
      <c r="F6624" s="7" t="s">
        <v>22</v>
      </c>
      <c r="G6624" s="6">
        <v>22</v>
      </c>
      <c r="H6624" s="8">
        <v>10.68</v>
      </c>
      <c r="I6624" s="8">
        <v>35.085000000000001</v>
      </c>
      <c r="J6624" s="8">
        <v>0.51829999999999998</v>
      </c>
      <c r="K6624" s="8">
        <v>23.329000000000001</v>
      </c>
      <c r="L6624" s="9">
        <f>K6624*Inputs!$B$5</f>
        <v>22.86242</v>
      </c>
      <c r="M6624" s="10">
        <f>IF(AND(OR(C6624=1,C6624=2,C6624=12),G6624&gt;=Inputs!$B$8,G6624&lt;=Inputs!$B$9,K6624&lt;=Inputs!$B$10),1,0)</f>
        <v>0</v>
      </c>
      <c r="N6624" s="9">
        <f>Inputs!$B$4</f>
        <v>54.991999999999997</v>
      </c>
      <c r="O6624" s="9">
        <f>IF(M6624=1,Inputs!$B$6,Inputs!$B$4)</f>
        <v>54.991999999999997</v>
      </c>
      <c r="P6624" s="9">
        <f>IF(M6624=1,Inputs!$B$7,Inputs!$B$4)</f>
        <v>54.991999999999997</v>
      </c>
      <c r="Q6624" s="9">
        <f>MAX(0,Inputs!$B$4-O6624)</f>
        <v>0</v>
      </c>
      <c r="R6624" s="9">
        <f>MAX(0,Inputs!$B$4-P6624)</f>
        <v>0</v>
      </c>
    </row>
    <row r="6625" spans="1:18" ht="15" customHeight="1">
      <c r="A6625" s="4">
        <v>44837.958333333299</v>
      </c>
      <c r="B6625" s="5">
        <v>44837</v>
      </c>
      <c r="C6625" s="6">
        <v>10</v>
      </c>
      <c r="D6625" s="7" t="s">
        <v>37</v>
      </c>
      <c r="E6625" s="7" t="s">
        <v>29</v>
      </c>
      <c r="F6625" s="7" t="s">
        <v>22</v>
      </c>
      <c r="G6625" s="6">
        <v>23</v>
      </c>
      <c r="H6625" s="8">
        <v>10.68</v>
      </c>
      <c r="I6625" s="8">
        <v>35.085000000000001</v>
      </c>
      <c r="J6625" s="8">
        <v>0.70269999999999999</v>
      </c>
      <c r="K6625" s="8">
        <v>27.829000000000001</v>
      </c>
      <c r="L6625" s="9">
        <f>K6625*Inputs!$B$5</f>
        <v>27.27242</v>
      </c>
      <c r="M6625" s="10">
        <f>IF(AND(OR(C6625=1,C6625=2,C6625=12),G6625&gt;=Inputs!$B$8,G6625&lt;=Inputs!$B$9,K6625&lt;=Inputs!$B$10),1,0)</f>
        <v>0</v>
      </c>
      <c r="N6625" s="9">
        <f>Inputs!$B$4</f>
        <v>54.991999999999997</v>
      </c>
      <c r="O6625" s="9">
        <f>IF(M6625=1,Inputs!$B$6,Inputs!$B$4)</f>
        <v>54.991999999999997</v>
      </c>
      <c r="P6625" s="9">
        <f>IF(M6625=1,Inputs!$B$7,Inputs!$B$4)</f>
        <v>54.991999999999997</v>
      </c>
      <c r="Q6625" s="9">
        <f>MAX(0,Inputs!$B$4-O6625)</f>
        <v>0</v>
      </c>
      <c r="R6625" s="9">
        <f>MAX(0,Inputs!$B$4-P6625)</f>
        <v>0</v>
      </c>
    </row>
    <row r="6626" spans="1:18" ht="15" customHeight="1">
      <c r="A6626" s="4">
        <v>44838</v>
      </c>
      <c r="B6626" s="5">
        <v>44838</v>
      </c>
      <c r="C6626" s="6">
        <v>10</v>
      </c>
      <c r="D6626" s="7" t="s">
        <v>37</v>
      </c>
      <c r="E6626" s="7" t="s">
        <v>29</v>
      </c>
      <c r="F6626" s="7" t="s">
        <v>23</v>
      </c>
      <c r="G6626" s="6">
        <v>0</v>
      </c>
      <c r="H6626" s="8">
        <v>7.1059999999999999</v>
      </c>
      <c r="I6626" s="8">
        <v>25.814</v>
      </c>
      <c r="J6626" s="8">
        <v>0.89910000000000001</v>
      </c>
      <c r="K6626" s="8">
        <v>23.925999999999998</v>
      </c>
      <c r="L6626" s="9">
        <f>K6626*Inputs!$B$5</f>
        <v>23.447479999999999</v>
      </c>
      <c r="M6626" s="10">
        <f>IF(AND(OR(C6626=1,C6626=2,C6626=12),G6626&gt;=Inputs!$B$8,G6626&lt;=Inputs!$B$9,K6626&lt;=Inputs!$B$10),1,0)</f>
        <v>0</v>
      </c>
      <c r="N6626" s="9">
        <f>Inputs!$B$4</f>
        <v>54.991999999999997</v>
      </c>
      <c r="O6626" s="9">
        <f>IF(M6626=1,Inputs!$B$6,Inputs!$B$4)</f>
        <v>54.991999999999997</v>
      </c>
      <c r="P6626" s="9">
        <f>IF(M6626=1,Inputs!$B$7,Inputs!$B$4)</f>
        <v>54.991999999999997</v>
      </c>
      <c r="Q6626" s="9">
        <f>MAX(0,Inputs!$B$4-O6626)</f>
        <v>0</v>
      </c>
      <c r="R6626" s="9">
        <f>MAX(0,Inputs!$B$4-P6626)</f>
        <v>0</v>
      </c>
    </row>
    <row r="6627" spans="1:18" ht="15" customHeight="1">
      <c r="A6627" s="4">
        <v>44838.041666666701</v>
      </c>
      <c r="B6627" s="5">
        <v>44838</v>
      </c>
      <c r="C6627" s="6">
        <v>10</v>
      </c>
      <c r="D6627" s="7" t="s">
        <v>37</v>
      </c>
      <c r="E6627" s="7" t="s">
        <v>29</v>
      </c>
      <c r="F6627" s="7" t="s">
        <v>23</v>
      </c>
      <c r="G6627" s="6">
        <v>1</v>
      </c>
      <c r="H6627" s="8">
        <v>7.1059999999999999</v>
      </c>
      <c r="I6627" s="8">
        <v>25.814</v>
      </c>
      <c r="J6627" s="8">
        <v>0.9194</v>
      </c>
      <c r="K6627" s="8">
        <v>24.306000000000001</v>
      </c>
      <c r="L6627" s="9">
        <f>K6627*Inputs!$B$5</f>
        <v>23.819880000000001</v>
      </c>
      <c r="M6627" s="10">
        <f>IF(AND(OR(C6627=1,C6627=2,C6627=12),G6627&gt;=Inputs!$B$8,G6627&lt;=Inputs!$B$9,K6627&lt;=Inputs!$B$10),1,0)</f>
        <v>0</v>
      </c>
      <c r="N6627" s="9">
        <f>Inputs!$B$4</f>
        <v>54.991999999999997</v>
      </c>
      <c r="O6627" s="9">
        <f>IF(M6627=1,Inputs!$B$6,Inputs!$B$4)</f>
        <v>54.991999999999997</v>
      </c>
      <c r="P6627" s="9">
        <f>IF(M6627=1,Inputs!$B$7,Inputs!$B$4)</f>
        <v>54.991999999999997</v>
      </c>
      <c r="Q6627" s="9">
        <f>MAX(0,Inputs!$B$4-O6627)</f>
        <v>0</v>
      </c>
      <c r="R6627" s="9">
        <f>MAX(0,Inputs!$B$4-P6627)</f>
        <v>0</v>
      </c>
    </row>
    <row r="6628" spans="1:18" ht="15" customHeight="1">
      <c r="A6628" s="4">
        <v>44838.083333333299</v>
      </c>
      <c r="B6628" s="5">
        <v>44838</v>
      </c>
      <c r="C6628" s="6">
        <v>10</v>
      </c>
      <c r="D6628" s="7" t="s">
        <v>37</v>
      </c>
      <c r="E6628" s="7" t="s">
        <v>29</v>
      </c>
      <c r="F6628" s="7" t="s">
        <v>23</v>
      </c>
      <c r="G6628" s="6">
        <v>2</v>
      </c>
      <c r="H6628" s="8">
        <v>7.1059999999999999</v>
      </c>
      <c r="I6628" s="8">
        <v>25.814</v>
      </c>
      <c r="J6628" s="8">
        <v>0.93969999999999998</v>
      </c>
      <c r="K6628" s="8">
        <v>24.686</v>
      </c>
      <c r="L6628" s="9">
        <f>K6628*Inputs!$B$5</f>
        <v>24.19228</v>
      </c>
      <c r="M6628" s="10">
        <f>IF(AND(OR(C6628=1,C6628=2,C6628=12),G6628&gt;=Inputs!$B$8,G6628&lt;=Inputs!$B$9,K6628&lt;=Inputs!$B$10),1,0)</f>
        <v>0</v>
      </c>
      <c r="N6628" s="9">
        <f>Inputs!$B$4</f>
        <v>54.991999999999997</v>
      </c>
      <c r="O6628" s="9">
        <f>IF(M6628=1,Inputs!$B$6,Inputs!$B$4)</f>
        <v>54.991999999999997</v>
      </c>
      <c r="P6628" s="9">
        <f>IF(M6628=1,Inputs!$B$7,Inputs!$B$4)</f>
        <v>54.991999999999997</v>
      </c>
      <c r="Q6628" s="9">
        <f>MAX(0,Inputs!$B$4-O6628)</f>
        <v>0</v>
      </c>
      <c r="R6628" s="9">
        <f>MAX(0,Inputs!$B$4-P6628)</f>
        <v>0</v>
      </c>
    </row>
    <row r="6629" spans="1:18" ht="15" customHeight="1">
      <c r="A6629" s="4">
        <v>44838.125</v>
      </c>
      <c r="B6629" s="5">
        <v>44838</v>
      </c>
      <c r="C6629" s="6">
        <v>10</v>
      </c>
      <c r="D6629" s="7" t="s">
        <v>37</v>
      </c>
      <c r="E6629" s="7" t="s">
        <v>29</v>
      </c>
      <c r="F6629" s="7" t="s">
        <v>23</v>
      </c>
      <c r="G6629" s="6">
        <v>3</v>
      </c>
      <c r="H6629" s="8">
        <v>7.1059999999999999</v>
      </c>
      <c r="I6629" s="8">
        <v>25.814</v>
      </c>
      <c r="J6629" s="8">
        <v>0.96</v>
      </c>
      <c r="K6629" s="8">
        <v>25.065999999999999</v>
      </c>
      <c r="L6629" s="9">
        <f>K6629*Inputs!$B$5</f>
        <v>24.564679999999999</v>
      </c>
      <c r="M6629" s="10">
        <f>IF(AND(OR(C6629=1,C6629=2,C6629=12),G6629&gt;=Inputs!$B$8,G6629&lt;=Inputs!$B$9,K6629&lt;=Inputs!$B$10),1,0)</f>
        <v>0</v>
      </c>
      <c r="N6629" s="9">
        <f>Inputs!$B$4</f>
        <v>54.991999999999997</v>
      </c>
      <c r="O6629" s="9">
        <f>IF(M6629=1,Inputs!$B$6,Inputs!$B$4)</f>
        <v>54.991999999999997</v>
      </c>
      <c r="P6629" s="9">
        <f>IF(M6629=1,Inputs!$B$7,Inputs!$B$4)</f>
        <v>54.991999999999997</v>
      </c>
      <c r="Q6629" s="9">
        <f>MAX(0,Inputs!$B$4-O6629)</f>
        <v>0</v>
      </c>
      <c r="R6629" s="9">
        <f>MAX(0,Inputs!$B$4-P6629)</f>
        <v>0</v>
      </c>
    </row>
    <row r="6630" spans="1:18" ht="15" customHeight="1">
      <c r="A6630" s="4">
        <v>44838.166666666701</v>
      </c>
      <c r="B6630" s="5">
        <v>44838</v>
      </c>
      <c r="C6630" s="6">
        <v>10</v>
      </c>
      <c r="D6630" s="7" t="s">
        <v>37</v>
      </c>
      <c r="E6630" s="7" t="s">
        <v>29</v>
      </c>
      <c r="F6630" s="7" t="s">
        <v>23</v>
      </c>
      <c r="G6630" s="6">
        <v>4</v>
      </c>
      <c r="H6630" s="8">
        <v>7.1059999999999999</v>
      </c>
      <c r="I6630" s="8">
        <v>25.814</v>
      </c>
      <c r="J6630" s="8">
        <v>0.9415</v>
      </c>
      <c r="K6630" s="8">
        <v>24.719000000000001</v>
      </c>
      <c r="L6630" s="9">
        <f>K6630*Inputs!$B$5</f>
        <v>24.224620000000002</v>
      </c>
      <c r="M6630" s="10">
        <f>IF(AND(OR(C6630=1,C6630=2,C6630=12),G6630&gt;=Inputs!$B$8,G6630&lt;=Inputs!$B$9,K6630&lt;=Inputs!$B$10),1,0)</f>
        <v>0</v>
      </c>
      <c r="N6630" s="9">
        <f>Inputs!$B$4</f>
        <v>54.991999999999997</v>
      </c>
      <c r="O6630" s="9">
        <f>IF(M6630=1,Inputs!$B$6,Inputs!$B$4)</f>
        <v>54.991999999999997</v>
      </c>
      <c r="P6630" s="9">
        <f>IF(M6630=1,Inputs!$B$7,Inputs!$B$4)</f>
        <v>54.991999999999997</v>
      </c>
      <c r="Q6630" s="9">
        <f>MAX(0,Inputs!$B$4-O6630)</f>
        <v>0</v>
      </c>
      <c r="R6630" s="9">
        <f>MAX(0,Inputs!$B$4-P6630)</f>
        <v>0</v>
      </c>
    </row>
    <row r="6631" spans="1:18" ht="15" customHeight="1">
      <c r="A6631" s="4">
        <v>44838.208333333299</v>
      </c>
      <c r="B6631" s="5">
        <v>44838</v>
      </c>
      <c r="C6631" s="6">
        <v>10</v>
      </c>
      <c r="D6631" s="7" t="s">
        <v>37</v>
      </c>
      <c r="E6631" s="7" t="s">
        <v>29</v>
      </c>
      <c r="F6631" s="7" t="s">
        <v>23</v>
      </c>
      <c r="G6631" s="6">
        <v>5</v>
      </c>
      <c r="H6631" s="8">
        <v>7.1059999999999999</v>
      </c>
      <c r="I6631" s="8">
        <v>25.814</v>
      </c>
      <c r="J6631" s="8">
        <v>0.89910000000000001</v>
      </c>
      <c r="K6631" s="8">
        <v>23.925999999999998</v>
      </c>
      <c r="L6631" s="9">
        <f>K6631*Inputs!$B$5</f>
        <v>23.447479999999999</v>
      </c>
      <c r="M6631" s="10">
        <f>IF(AND(OR(C6631=1,C6631=2,C6631=12),G6631&gt;=Inputs!$B$8,G6631&lt;=Inputs!$B$9,K6631&lt;=Inputs!$B$10),1,0)</f>
        <v>0</v>
      </c>
      <c r="N6631" s="9">
        <f>Inputs!$B$4</f>
        <v>54.991999999999997</v>
      </c>
      <c r="O6631" s="9">
        <f>IF(M6631=1,Inputs!$B$6,Inputs!$B$4)</f>
        <v>54.991999999999997</v>
      </c>
      <c r="P6631" s="9">
        <f>IF(M6631=1,Inputs!$B$7,Inputs!$B$4)</f>
        <v>54.991999999999997</v>
      </c>
      <c r="Q6631" s="9">
        <f>MAX(0,Inputs!$B$4-O6631)</f>
        <v>0</v>
      </c>
      <c r="R6631" s="9">
        <f>MAX(0,Inputs!$B$4-P6631)</f>
        <v>0</v>
      </c>
    </row>
    <row r="6632" spans="1:18" ht="15" customHeight="1">
      <c r="A6632" s="4">
        <v>44838.25</v>
      </c>
      <c r="B6632" s="5">
        <v>44838</v>
      </c>
      <c r="C6632" s="6">
        <v>10</v>
      </c>
      <c r="D6632" s="7" t="s">
        <v>37</v>
      </c>
      <c r="E6632" s="7" t="s">
        <v>29</v>
      </c>
      <c r="F6632" s="7" t="s">
        <v>23</v>
      </c>
      <c r="G6632" s="6">
        <v>6</v>
      </c>
      <c r="H6632" s="8">
        <v>7.1059999999999999</v>
      </c>
      <c r="I6632" s="8">
        <v>25.814</v>
      </c>
      <c r="J6632" s="8">
        <v>0.53249999999999997</v>
      </c>
      <c r="K6632" s="8">
        <v>17.067</v>
      </c>
      <c r="L6632" s="9">
        <f>K6632*Inputs!$B$5</f>
        <v>16.725660000000001</v>
      </c>
      <c r="M6632" s="10">
        <f>IF(AND(OR(C6632=1,C6632=2,C6632=12),G6632&gt;=Inputs!$B$8,G6632&lt;=Inputs!$B$9,K6632&lt;=Inputs!$B$10),1,0)</f>
        <v>0</v>
      </c>
      <c r="N6632" s="9">
        <f>Inputs!$B$4</f>
        <v>54.991999999999997</v>
      </c>
      <c r="O6632" s="9">
        <f>IF(M6632=1,Inputs!$B$6,Inputs!$B$4)</f>
        <v>54.991999999999997</v>
      </c>
      <c r="P6632" s="9">
        <f>IF(M6632=1,Inputs!$B$7,Inputs!$B$4)</f>
        <v>54.991999999999997</v>
      </c>
      <c r="Q6632" s="9">
        <f>MAX(0,Inputs!$B$4-O6632)</f>
        <v>0</v>
      </c>
      <c r="R6632" s="9">
        <f>MAX(0,Inputs!$B$4-P6632)</f>
        <v>0</v>
      </c>
    </row>
    <row r="6633" spans="1:18" ht="15" customHeight="1">
      <c r="A6633" s="4">
        <v>44838.291666666701</v>
      </c>
      <c r="B6633" s="5">
        <v>44838</v>
      </c>
      <c r="C6633" s="6">
        <v>10</v>
      </c>
      <c r="D6633" s="7" t="s">
        <v>37</v>
      </c>
      <c r="E6633" s="7" t="s">
        <v>29</v>
      </c>
      <c r="F6633" s="7" t="s">
        <v>23</v>
      </c>
      <c r="G6633" s="6">
        <v>7</v>
      </c>
      <c r="H6633" s="8">
        <v>7.1059999999999999</v>
      </c>
      <c r="I6633" s="8">
        <v>25.814</v>
      </c>
      <c r="J6633" s="8">
        <v>0.1658</v>
      </c>
      <c r="K6633" s="8">
        <v>10.208</v>
      </c>
      <c r="L6633" s="9">
        <f>K6633*Inputs!$B$5</f>
        <v>10.00384</v>
      </c>
      <c r="M6633" s="10">
        <f>IF(AND(OR(C6633=1,C6633=2,C6633=12),G6633&gt;=Inputs!$B$8,G6633&lt;=Inputs!$B$9,K6633&lt;=Inputs!$B$10),1,0)</f>
        <v>0</v>
      </c>
      <c r="N6633" s="9">
        <f>Inputs!$B$4</f>
        <v>54.991999999999997</v>
      </c>
      <c r="O6633" s="9">
        <f>IF(M6633=1,Inputs!$B$6,Inputs!$B$4)</f>
        <v>54.991999999999997</v>
      </c>
      <c r="P6633" s="9">
        <f>IF(M6633=1,Inputs!$B$7,Inputs!$B$4)</f>
        <v>54.991999999999997</v>
      </c>
      <c r="Q6633" s="9">
        <f>MAX(0,Inputs!$B$4-O6633)</f>
        <v>0</v>
      </c>
      <c r="R6633" s="9">
        <f>MAX(0,Inputs!$B$4-P6633)</f>
        <v>0</v>
      </c>
    </row>
    <row r="6634" spans="1:18" ht="15" customHeight="1">
      <c r="A6634" s="4">
        <v>44838.333333333299</v>
      </c>
      <c r="B6634" s="5">
        <v>44838</v>
      </c>
      <c r="C6634" s="6">
        <v>10</v>
      </c>
      <c r="D6634" s="7" t="s">
        <v>37</v>
      </c>
      <c r="E6634" s="7" t="s">
        <v>29</v>
      </c>
      <c r="F6634" s="7" t="s">
        <v>23</v>
      </c>
      <c r="G6634" s="6">
        <v>8</v>
      </c>
      <c r="H6634" s="8">
        <v>7.1059999999999999</v>
      </c>
      <c r="I6634" s="8">
        <v>25.814</v>
      </c>
      <c r="J6634" s="8">
        <v>0.1701</v>
      </c>
      <c r="K6634" s="8">
        <v>10.288</v>
      </c>
      <c r="L6634" s="9">
        <f>K6634*Inputs!$B$5</f>
        <v>10.082240000000001</v>
      </c>
      <c r="M6634" s="10">
        <f>IF(AND(OR(C6634=1,C6634=2,C6634=12),G6634&gt;=Inputs!$B$8,G6634&lt;=Inputs!$B$9,K6634&lt;=Inputs!$B$10),1,0)</f>
        <v>0</v>
      </c>
      <c r="N6634" s="9">
        <f>Inputs!$B$4</f>
        <v>54.991999999999997</v>
      </c>
      <c r="O6634" s="9">
        <f>IF(M6634=1,Inputs!$B$6,Inputs!$B$4)</f>
        <v>54.991999999999997</v>
      </c>
      <c r="P6634" s="9">
        <f>IF(M6634=1,Inputs!$B$7,Inputs!$B$4)</f>
        <v>54.991999999999997</v>
      </c>
      <c r="Q6634" s="9">
        <f>MAX(0,Inputs!$B$4-O6634)</f>
        <v>0</v>
      </c>
      <c r="R6634" s="9">
        <f>MAX(0,Inputs!$B$4-P6634)</f>
        <v>0</v>
      </c>
    </row>
    <row r="6635" spans="1:18" ht="15" customHeight="1">
      <c r="A6635" s="4">
        <v>44838.375</v>
      </c>
      <c r="B6635" s="5">
        <v>44838</v>
      </c>
      <c r="C6635" s="6">
        <v>10</v>
      </c>
      <c r="D6635" s="7" t="s">
        <v>37</v>
      </c>
      <c r="E6635" s="7" t="s">
        <v>29</v>
      </c>
      <c r="F6635" s="7" t="s">
        <v>23</v>
      </c>
      <c r="G6635" s="6">
        <v>9</v>
      </c>
      <c r="H6635" s="8">
        <v>7.1059999999999999</v>
      </c>
      <c r="I6635" s="8">
        <v>25.814</v>
      </c>
      <c r="J6635" s="8">
        <v>9.4799999999999995E-2</v>
      </c>
      <c r="K6635" s="8">
        <v>8.8800000000000008</v>
      </c>
      <c r="L6635" s="9">
        <f>K6635*Inputs!$B$5</f>
        <v>8.7024000000000008</v>
      </c>
      <c r="M6635" s="10">
        <f>IF(AND(OR(C6635=1,C6635=2,C6635=12),G6635&gt;=Inputs!$B$8,G6635&lt;=Inputs!$B$9,K6635&lt;=Inputs!$B$10),1,0)</f>
        <v>0</v>
      </c>
      <c r="N6635" s="9">
        <f>Inputs!$B$4</f>
        <v>54.991999999999997</v>
      </c>
      <c r="O6635" s="9">
        <f>IF(M6635=1,Inputs!$B$6,Inputs!$B$4)</f>
        <v>54.991999999999997</v>
      </c>
      <c r="P6635" s="9">
        <f>IF(M6635=1,Inputs!$B$7,Inputs!$B$4)</f>
        <v>54.991999999999997</v>
      </c>
      <c r="Q6635" s="9">
        <f>MAX(0,Inputs!$B$4-O6635)</f>
        <v>0</v>
      </c>
      <c r="R6635" s="9">
        <f>MAX(0,Inputs!$B$4-P6635)</f>
        <v>0</v>
      </c>
    </row>
    <row r="6636" spans="1:18" ht="15" customHeight="1">
      <c r="A6636" s="4">
        <v>44838.416666666701</v>
      </c>
      <c r="B6636" s="5">
        <v>44838</v>
      </c>
      <c r="C6636" s="6">
        <v>10</v>
      </c>
      <c r="D6636" s="7" t="s">
        <v>37</v>
      </c>
      <c r="E6636" s="7" t="s">
        <v>29</v>
      </c>
      <c r="F6636" s="7" t="s">
        <v>23</v>
      </c>
      <c r="G6636" s="6">
        <v>10</v>
      </c>
      <c r="H6636" s="8">
        <v>7.1059999999999999</v>
      </c>
      <c r="I6636" s="8">
        <v>25.814</v>
      </c>
      <c r="J6636" s="8">
        <v>0.1245</v>
      </c>
      <c r="K6636" s="8">
        <v>9.4350000000000005</v>
      </c>
      <c r="L6636" s="9">
        <f>K6636*Inputs!$B$5</f>
        <v>9.2462999999999997</v>
      </c>
      <c r="M6636" s="10">
        <f>IF(AND(OR(C6636=1,C6636=2,C6636=12),G6636&gt;=Inputs!$B$8,G6636&lt;=Inputs!$B$9,K6636&lt;=Inputs!$B$10),1,0)</f>
        <v>0</v>
      </c>
      <c r="N6636" s="9">
        <f>Inputs!$B$4</f>
        <v>54.991999999999997</v>
      </c>
      <c r="O6636" s="9">
        <f>IF(M6636=1,Inputs!$B$6,Inputs!$B$4)</f>
        <v>54.991999999999997</v>
      </c>
      <c r="P6636" s="9">
        <f>IF(M6636=1,Inputs!$B$7,Inputs!$B$4)</f>
        <v>54.991999999999997</v>
      </c>
      <c r="Q6636" s="9">
        <f>MAX(0,Inputs!$B$4-O6636)</f>
        <v>0</v>
      </c>
      <c r="R6636" s="9">
        <f>MAX(0,Inputs!$B$4-P6636)</f>
        <v>0</v>
      </c>
    </row>
    <row r="6637" spans="1:18" ht="15" customHeight="1">
      <c r="A6637" s="4">
        <v>44838.458333333299</v>
      </c>
      <c r="B6637" s="5">
        <v>44838</v>
      </c>
      <c r="C6637" s="6">
        <v>10</v>
      </c>
      <c r="D6637" s="7" t="s">
        <v>37</v>
      </c>
      <c r="E6637" s="7" t="s">
        <v>29</v>
      </c>
      <c r="F6637" s="7" t="s">
        <v>23</v>
      </c>
      <c r="G6637" s="6">
        <v>11</v>
      </c>
      <c r="H6637" s="8">
        <v>7.1059999999999999</v>
      </c>
      <c r="I6637" s="8">
        <v>25.814</v>
      </c>
      <c r="J6637" s="8">
        <v>0.18279999999999999</v>
      </c>
      <c r="K6637" s="8">
        <v>10.525</v>
      </c>
      <c r="L6637" s="9">
        <f>K6637*Inputs!$B$5</f>
        <v>10.314500000000001</v>
      </c>
      <c r="M6637" s="10">
        <f>IF(AND(OR(C6637=1,C6637=2,C6637=12),G6637&gt;=Inputs!$B$8,G6637&lt;=Inputs!$B$9,K6637&lt;=Inputs!$B$10),1,0)</f>
        <v>0</v>
      </c>
      <c r="N6637" s="9">
        <f>Inputs!$B$4</f>
        <v>54.991999999999997</v>
      </c>
      <c r="O6637" s="9">
        <f>IF(M6637=1,Inputs!$B$6,Inputs!$B$4)</f>
        <v>54.991999999999997</v>
      </c>
      <c r="P6637" s="9">
        <f>IF(M6637=1,Inputs!$B$7,Inputs!$B$4)</f>
        <v>54.991999999999997</v>
      </c>
      <c r="Q6637" s="9">
        <f>MAX(0,Inputs!$B$4-O6637)</f>
        <v>0</v>
      </c>
      <c r="R6637" s="9">
        <f>MAX(0,Inputs!$B$4-P6637)</f>
        <v>0</v>
      </c>
    </row>
    <row r="6638" spans="1:18" ht="15" customHeight="1">
      <c r="A6638" s="4">
        <v>44838.5</v>
      </c>
      <c r="B6638" s="5">
        <v>44838</v>
      </c>
      <c r="C6638" s="6">
        <v>10</v>
      </c>
      <c r="D6638" s="7" t="s">
        <v>37</v>
      </c>
      <c r="E6638" s="7" t="s">
        <v>29</v>
      </c>
      <c r="F6638" s="7" t="s">
        <v>23</v>
      </c>
      <c r="G6638" s="6">
        <v>12</v>
      </c>
      <c r="H6638" s="8">
        <v>7.1059999999999999</v>
      </c>
      <c r="I6638" s="8">
        <v>25.814</v>
      </c>
      <c r="J6638" s="8">
        <v>0.2177</v>
      </c>
      <c r="K6638" s="8">
        <v>11.18</v>
      </c>
      <c r="L6638" s="9">
        <f>K6638*Inputs!$B$5</f>
        <v>10.9564</v>
      </c>
      <c r="M6638" s="10">
        <f>IF(AND(OR(C6638=1,C6638=2,C6638=12),G6638&gt;=Inputs!$B$8,G6638&lt;=Inputs!$B$9,K6638&lt;=Inputs!$B$10),1,0)</f>
        <v>0</v>
      </c>
      <c r="N6638" s="9">
        <f>Inputs!$B$4</f>
        <v>54.991999999999997</v>
      </c>
      <c r="O6638" s="9">
        <f>IF(M6638=1,Inputs!$B$6,Inputs!$B$4)</f>
        <v>54.991999999999997</v>
      </c>
      <c r="P6638" s="9">
        <f>IF(M6638=1,Inputs!$B$7,Inputs!$B$4)</f>
        <v>54.991999999999997</v>
      </c>
      <c r="Q6638" s="9">
        <f>MAX(0,Inputs!$B$4-O6638)</f>
        <v>0</v>
      </c>
      <c r="R6638" s="9">
        <f>MAX(0,Inputs!$B$4-P6638)</f>
        <v>0</v>
      </c>
    </row>
    <row r="6639" spans="1:18" ht="15" customHeight="1">
      <c r="A6639" s="4">
        <v>44838.541666666701</v>
      </c>
      <c r="B6639" s="5">
        <v>44838</v>
      </c>
      <c r="C6639" s="6">
        <v>10</v>
      </c>
      <c r="D6639" s="7" t="s">
        <v>37</v>
      </c>
      <c r="E6639" s="7" t="s">
        <v>29</v>
      </c>
      <c r="F6639" s="7" t="s">
        <v>23</v>
      </c>
      <c r="G6639" s="6">
        <v>13</v>
      </c>
      <c r="H6639" s="8">
        <v>7.1059999999999999</v>
      </c>
      <c r="I6639" s="8">
        <v>25.814</v>
      </c>
      <c r="J6639" s="8">
        <v>0.25269999999999998</v>
      </c>
      <c r="K6639" s="8">
        <v>11.834</v>
      </c>
      <c r="L6639" s="9">
        <f>K6639*Inputs!$B$5</f>
        <v>11.59732</v>
      </c>
      <c r="M6639" s="10">
        <f>IF(AND(OR(C6639=1,C6639=2,C6639=12),G6639&gt;=Inputs!$B$8,G6639&lt;=Inputs!$B$9,K6639&lt;=Inputs!$B$10),1,0)</f>
        <v>0</v>
      </c>
      <c r="N6639" s="9">
        <f>Inputs!$B$4</f>
        <v>54.991999999999997</v>
      </c>
      <c r="O6639" s="9">
        <f>IF(M6639=1,Inputs!$B$6,Inputs!$B$4)</f>
        <v>54.991999999999997</v>
      </c>
      <c r="P6639" s="9">
        <f>IF(M6639=1,Inputs!$B$7,Inputs!$B$4)</f>
        <v>54.991999999999997</v>
      </c>
      <c r="Q6639" s="9">
        <f>MAX(0,Inputs!$B$4-O6639)</f>
        <v>0</v>
      </c>
      <c r="R6639" s="9">
        <f>MAX(0,Inputs!$B$4-P6639)</f>
        <v>0</v>
      </c>
    </row>
    <row r="6640" spans="1:18" ht="15" customHeight="1">
      <c r="A6640" s="4">
        <v>44838.583333333299</v>
      </c>
      <c r="B6640" s="5">
        <v>44838</v>
      </c>
      <c r="C6640" s="6">
        <v>10</v>
      </c>
      <c r="D6640" s="7" t="s">
        <v>37</v>
      </c>
      <c r="E6640" s="7" t="s">
        <v>29</v>
      </c>
      <c r="F6640" s="7" t="s">
        <v>23</v>
      </c>
      <c r="G6640" s="6">
        <v>14</v>
      </c>
      <c r="H6640" s="8">
        <v>7.1059999999999999</v>
      </c>
      <c r="I6640" s="8">
        <v>25.814</v>
      </c>
      <c r="J6640" s="8">
        <v>0.24110000000000001</v>
      </c>
      <c r="K6640" s="8">
        <v>11.616</v>
      </c>
      <c r="L6640" s="9">
        <f>K6640*Inputs!$B$5</f>
        <v>11.38368</v>
      </c>
      <c r="M6640" s="10">
        <f>IF(AND(OR(C6640=1,C6640=2,C6640=12),G6640&gt;=Inputs!$B$8,G6640&lt;=Inputs!$B$9,K6640&lt;=Inputs!$B$10),1,0)</f>
        <v>0</v>
      </c>
      <c r="N6640" s="9">
        <f>Inputs!$B$4</f>
        <v>54.991999999999997</v>
      </c>
      <c r="O6640" s="9">
        <f>IF(M6640=1,Inputs!$B$6,Inputs!$B$4)</f>
        <v>54.991999999999997</v>
      </c>
      <c r="P6640" s="9">
        <f>IF(M6640=1,Inputs!$B$7,Inputs!$B$4)</f>
        <v>54.991999999999997</v>
      </c>
      <c r="Q6640" s="9">
        <f>MAX(0,Inputs!$B$4-O6640)</f>
        <v>0</v>
      </c>
      <c r="R6640" s="9">
        <f>MAX(0,Inputs!$B$4-P6640)</f>
        <v>0</v>
      </c>
    </row>
    <row r="6641" spans="1:18" ht="15" customHeight="1">
      <c r="A6641" s="4">
        <v>44838.625</v>
      </c>
      <c r="B6641" s="5">
        <v>44838</v>
      </c>
      <c r="C6641" s="6">
        <v>10</v>
      </c>
      <c r="D6641" s="7" t="s">
        <v>37</v>
      </c>
      <c r="E6641" s="7" t="s">
        <v>29</v>
      </c>
      <c r="F6641" s="7" t="s">
        <v>23</v>
      </c>
      <c r="G6641" s="6">
        <v>15</v>
      </c>
      <c r="H6641" s="8">
        <v>7.1059999999999999</v>
      </c>
      <c r="I6641" s="8">
        <v>25.814</v>
      </c>
      <c r="J6641" s="8">
        <v>0.22459999999999999</v>
      </c>
      <c r="K6641" s="8">
        <v>11.308</v>
      </c>
      <c r="L6641" s="9">
        <f>K6641*Inputs!$B$5</f>
        <v>11.08184</v>
      </c>
      <c r="M6641" s="10">
        <f>IF(AND(OR(C6641=1,C6641=2,C6641=12),G6641&gt;=Inputs!$B$8,G6641&lt;=Inputs!$B$9,K6641&lt;=Inputs!$B$10),1,0)</f>
        <v>0</v>
      </c>
      <c r="N6641" s="9">
        <f>Inputs!$B$4</f>
        <v>54.991999999999997</v>
      </c>
      <c r="O6641" s="9">
        <f>IF(M6641=1,Inputs!$B$6,Inputs!$B$4)</f>
        <v>54.991999999999997</v>
      </c>
      <c r="P6641" s="9">
        <f>IF(M6641=1,Inputs!$B$7,Inputs!$B$4)</f>
        <v>54.991999999999997</v>
      </c>
      <c r="Q6641" s="9">
        <f>MAX(0,Inputs!$B$4-O6641)</f>
        <v>0</v>
      </c>
      <c r="R6641" s="9">
        <f>MAX(0,Inputs!$B$4-P6641)</f>
        <v>0</v>
      </c>
    </row>
    <row r="6642" spans="1:18" ht="15" customHeight="1">
      <c r="A6642" s="4">
        <v>44838.666666666701</v>
      </c>
      <c r="B6642" s="5">
        <v>44838</v>
      </c>
      <c r="C6642" s="6">
        <v>10</v>
      </c>
      <c r="D6642" s="7" t="s">
        <v>37</v>
      </c>
      <c r="E6642" s="7" t="s">
        <v>29</v>
      </c>
      <c r="F6642" s="7" t="s">
        <v>23</v>
      </c>
      <c r="G6642" s="6">
        <v>16</v>
      </c>
      <c r="H6642" s="8">
        <v>7.1059999999999999</v>
      </c>
      <c r="I6642" s="8">
        <v>25.814</v>
      </c>
      <c r="J6642" s="8">
        <v>0.08</v>
      </c>
      <c r="K6642" s="8">
        <v>8.6029999999999998</v>
      </c>
      <c r="L6642" s="9">
        <f>K6642*Inputs!$B$5</f>
        <v>8.4309399999999997</v>
      </c>
      <c r="M6642" s="10">
        <f>IF(AND(OR(C6642=1,C6642=2,C6642=12),G6642&gt;=Inputs!$B$8,G6642&lt;=Inputs!$B$9,K6642&lt;=Inputs!$B$10),1,0)</f>
        <v>0</v>
      </c>
      <c r="N6642" s="9">
        <f>Inputs!$B$4</f>
        <v>54.991999999999997</v>
      </c>
      <c r="O6642" s="9">
        <f>IF(M6642=1,Inputs!$B$6,Inputs!$B$4)</f>
        <v>54.991999999999997</v>
      </c>
      <c r="P6642" s="9">
        <f>IF(M6642=1,Inputs!$B$7,Inputs!$B$4)</f>
        <v>54.991999999999997</v>
      </c>
      <c r="Q6642" s="9">
        <f>MAX(0,Inputs!$B$4-O6642)</f>
        <v>0</v>
      </c>
      <c r="R6642" s="9">
        <f>MAX(0,Inputs!$B$4-P6642)</f>
        <v>0</v>
      </c>
    </row>
    <row r="6643" spans="1:18" ht="15" customHeight="1">
      <c r="A6643" s="4">
        <v>44838.708333333299</v>
      </c>
      <c r="B6643" s="5">
        <v>44838</v>
      </c>
      <c r="C6643" s="6">
        <v>10</v>
      </c>
      <c r="D6643" s="7" t="s">
        <v>37</v>
      </c>
      <c r="E6643" s="7" t="s">
        <v>29</v>
      </c>
      <c r="F6643" s="7" t="s">
        <v>23</v>
      </c>
      <c r="G6643" s="6">
        <v>17</v>
      </c>
      <c r="H6643" s="8">
        <v>7.1059999999999999</v>
      </c>
      <c r="I6643" s="8">
        <v>25.814</v>
      </c>
      <c r="J6643" s="8">
        <v>0.217</v>
      </c>
      <c r="K6643" s="8">
        <v>11.166</v>
      </c>
      <c r="L6643" s="9">
        <f>K6643*Inputs!$B$5</f>
        <v>10.942679999999999</v>
      </c>
      <c r="M6643" s="10">
        <f>IF(AND(OR(C6643=1,C6643=2,C6643=12),G6643&gt;=Inputs!$B$8,G6643&lt;=Inputs!$B$9,K6643&lt;=Inputs!$B$10),1,0)</f>
        <v>0</v>
      </c>
      <c r="N6643" s="9">
        <f>Inputs!$B$4</f>
        <v>54.991999999999997</v>
      </c>
      <c r="O6643" s="9">
        <f>IF(M6643=1,Inputs!$B$6,Inputs!$B$4)</f>
        <v>54.991999999999997</v>
      </c>
      <c r="P6643" s="9">
        <f>IF(M6643=1,Inputs!$B$7,Inputs!$B$4)</f>
        <v>54.991999999999997</v>
      </c>
      <c r="Q6643" s="9">
        <f>MAX(0,Inputs!$B$4-O6643)</f>
        <v>0</v>
      </c>
      <c r="R6643" s="9">
        <f>MAX(0,Inputs!$B$4-P6643)</f>
        <v>0</v>
      </c>
    </row>
    <row r="6644" spans="1:18" ht="15" customHeight="1">
      <c r="A6644" s="4">
        <v>44838.75</v>
      </c>
      <c r="B6644" s="5">
        <v>44838</v>
      </c>
      <c r="C6644" s="6">
        <v>10</v>
      </c>
      <c r="D6644" s="7" t="s">
        <v>37</v>
      </c>
      <c r="E6644" s="7" t="s">
        <v>29</v>
      </c>
      <c r="F6644" s="7" t="s">
        <v>23</v>
      </c>
      <c r="G6644" s="6">
        <v>18</v>
      </c>
      <c r="H6644" s="8">
        <v>7.1059999999999999</v>
      </c>
      <c r="I6644" s="8">
        <v>25.814</v>
      </c>
      <c r="J6644" s="8">
        <v>0.26079999999999998</v>
      </c>
      <c r="K6644" s="8">
        <v>11.984</v>
      </c>
      <c r="L6644" s="9">
        <f>K6644*Inputs!$B$5</f>
        <v>11.74432</v>
      </c>
      <c r="M6644" s="10">
        <f>IF(AND(OR(C6644=1,C6644=2,C6644=12),G6644&gt;=Inputs!$B$8,G6644&lt;=Inputs!$B$9,K6644&lt;=Inputs!$B$10),1,0)</f>
        <v>0</v>
      </c>
      <c r="N6644" s="9">
        <f>Inputs!$B$4</f>
        <v>54.991999999999997</v>
      </c>
      <c r="O6644" s="9">
        <f>IF(M6644=1,Inputs!$B$6,Inputs!$B$4)</f>
        <v>54.991999999999997</v>
      </c>
      <c r="P6644" s="9">
        <f>IF(M6644=1,Inputs!$B$7,Inputs!$B$4)</f>
        <v>54.991999999999997</v>
      </c>
      <c r="Q6644" s="9">
        <f>MAX(0,Inputs!$B$4-O6644)</f>
        <v>0</v>
      </c>
      <c r="R6644" s="9">
        <f>MAX(0,Inputs!$B$4-P6644)</f>
        <v>0</v>
      </c>
    </row>
    <row r="6645" spans="1:18" ht="15" customHeight="1">
      <c r="A6645" s="4">
        <v>44838.791666666701</v>
      </c>
      <c r="B6645" s="5">
        <v>44838</v>
      </c>
      <c r="C6645" s="6">
        <v>10</v>
      </c>
      <c r="D6645" s="7" t="s">
        <v>37</v>
      </c>
      <c r="E6645" s="7" t="s">
        <v>29</v>
      </c>
      <c r="F6645" s="7" t="s">
        <v>23</v>
      </c>
      <c r="G6645" s="6">
        <v>19</v>
      </c>
      <c r="H6645" s="8">
        <v>7.1059999999999999</v>
      </c>
      <c r="I6645" s="8">
        <v>25.814</v>
      </c>
      <c r="J6645" s="8">
        <v>0.19850000000000001</v>
      </c>
      <c r="K6645" s="8">
        <v>10.819000000000001</v>
      </c>
      <c r="L6645" s="9">
        <f>K6645*Inputs!$B$5</f>
        <v>10.60262</v>
      </c>
      <c r="M6645" s="10">
        <f>IF(AND(OR(C6645=1,C6645=2,C6645=12),G6645&gt;=Inputs!$B$8,G6645&lt;=Inputs!$B$9,K6645&lt;=Inputs!$B$10),1,0)</f>
        <v>0</v>
      </c>
      <c r="N6645" s="9">
        <f>Inputs!$B$4</f>
        <v>54.991999999999997</v>
      </c>
      <c r="O6645" s="9">
        <f>IF(M6645=1,Inputs!$B$6,Inputs!$B$4)</f>
        <v>54.991999999999997</v>
      </c>
      <c r="P6645" s="9">
        <f>IF(M6645=1,Inputs!$B$7,Inputs!$B$4)</f>
        <v>54.991999999999997</v>
      </c>
      <c r="Q6645" s="9">
        <f>MAX(0,Inputs!$B$4-O6645)</f>
        <v>0</v>
      </c>
      <c r="R6645" s="9">
        <f>MAX(0,Inputs!$B$4-P6645)</f>
        <v>0</v>
      </c>
    </row>
    <row r="6646" spans="1:18" ht="15" customHeight="1">
      <c r="A6646" s="4">
        <v>44838.833333333299</v>
      </c>
      <c r="B6646" s="5">
        <v>44838</v>
      </c>
      <c r="C6646" s="6">
        <v>10</v>
      </c>
      <c r="D6646" s="7" t="s">
        <v>37</v>
      </c>
      <c r="E6646" s="7" t="s">
        <v>29</v>
      </c>
      <c r="F6646" s="7" t="s">
        <v>23</v>
      </c>
      <c r="G6646" s="6">
        <v>20</v>
      </c>
      <c r="H6646" s="8">
        <v>7.1059999999999999</v>
      </c>
      <c r="I6646" s="8">
        <v>25.814</v>
      </c>
      <c r="J6646" s="8">
        <v>0.1595</v>
      </c>
      <c r="K6646" s="8">
        <v>10.089</v>
      </c>
      <c r="L6646" s="9">
        <f>K6646*Inputs!$B$5</f>
        <v>9.887220000000001</v>
      </c>
      <c r="M6646" s="10">
        <f>IF(AND(OR(C6646=1,C6646=2,C6646=12),G6646&gt;=Inputs!$B$8,G6646&lt;=Inputs!$B$9,K6646&lt;=Inputs!$B$10),1,0)</f>
        <v>0</v>
      </c>
      <c r="N6646" s="9">
        <f>Inputs!$B$4</f>
        <v>54.991999999999997</v>
      </c>
      <c r="O6646" s="9">
        <f>IF(M6646=1,Inputs!$B$6,Inputs!$B$4)</f>
        <v>54.991999999999997</v>
      </c>
      <c r="P6646" s="9">
        <f>IF(M6646=1,Inputs!$B$7,Inputs!$B$4)</f>
        <v>54.991999999999997</v>
      </c>
      <c r="Q6646" s="9">
        <f>MAX(0,Inputs!$B$4-O6646)</f>
        <v>0</v>
      </c>
      <c r="R6646" s="9">
        <f>MAX(0,Inputs!$B$4-P6646)</f>
        <v>0</v>
      </c>
    </row>
    <row r="6647" spans="1:18" ht="15" customHeight="1">
      <c r="A6647" s="4">
        <v>44838.875</v>
      </c>
      <c r="B6647" s="5">
        <v>44838</v>
      </c>
      <c r="C6647" s="6">
        <v>10</v>
      </c>
      <c r="D6647" s="7" t="s">
        <v>37</v>
      </c>
      <c r="E6647" s="7" t="s">
        <v>29</v>
      </c>
      <c r="F6647" s="7" t="s">
        <v>23</v>
      </c>
      <c r="G6647" s="6">
        <v>21</v>
      </c>
      <c r="H6647" s="8">
        <v>7.1059999999999999</v>
      </c>
      <c r="I6647" s="8">
        <v>25.814</v>
      </c>
      <c r="J6647" s="8">
        <v>0.151</v>
      </c>
      <c r="K6647" s="8">
        <v>9.9309999999999992</v>
      </c>
      <c r="L6647" s="9">
        <f>K6647*Inputs!$B$5</f>
        <v>9.7323799999999991</v>
      </c>
      <c r="M6647" s="10">
        <f>IF(AND(OR(C6647=1,C6647=2,C6647=12),G6647&gt;=Inputs!$B$8,G6647&lt;=Inputs!$B$9,K6647&lt;=Inputs!$B$10),1,0)</f>
        <v>0</v>
      </c>
      <c r="N6647" s="9">
        <f>Inputs!$B$4</f>
        <v>54.991999999999997</v>
      </c>
      <c r="O6647" s="9">
        <f>IF(M6647=1,Inputs!$B$6,Inputs!$B$4)</f>
        <v>54.991999999999997</v>
      </c>
      <c r="P6647" s="9">
        <f>IF(M6647=1,Inputs!$B$7,Inputs!$B$4)</f>
        <v>54.991999999999997</v>
      </c>
      <c r="Q6647" s="9">
        <f>MAX(0,Inputs!$B$4-O6647)</f>
        <v>0</v>
      </c>
      <c r="R6647" s="9">
        <f>MAX(0,Inputs!$B$4-P6647)</f>
        <v>0</v>
      </c>
    </row>
    <row r="6648" spans="1:18" ht="15" customHeight="1">
      <c r="A6648" s="4">
        <v>44838.916666666701</v>
      </c>
      <c r="B6648" s="5">
        <v>44838</v>
      </c>
      <c r="C6648" s="6">
        <v>10</v>
      </c>
      <c r="D6648" s="7" t="s">
        <v>37</v>
      </c>
      <c r="E6648" s="7" t="s">
        <v>29</v>
      </c>
      <c r="F6648" s="7" t="s">
        <v>23</v>
      </c>
      <c r="G6648" s="6">
        <v>22</v>
      </c>
      <c r="H6648" s="8">
        <v>7.1059999999999999</v>
      </c>
      <c r="I6648" s="8">
        <v>25.814</v>
      </c>
      <c r="J6648" s="8">
        <v>0.45400000000000001</v>
      </c>
      <c r="K6648" s="8">
        <v>15.6</v>
      </c>
      <c r="L6648" s="9">
        <f>K6648*Inputs!$B$5</f>
        <v>15.288</v>
      </c>
      <c r="M6648" s="10">
        <f>IF(AND(OR(C6648=1,C6648=2,C6648=12),G6648&gt;=Inputs!$B$8,G6648&lt;=Inputs!$B$9,K6648&lt;=Inputs!$B$10),1,0)</f>
        <v>0</v>
      </c>
      <c r="N6648" s="9">
        <f>Inputs!$B$4</f>
        <v>54.991999999999997</v>
      </c>
      <c r="O6648" s="9">
        <f>IF(M6648=1,Inputs!$B$6,Inputs!$B$4)</f>
        <v>54.991999999999997</v>
      </c>
      <c r="P6648" s="9">
        <f>IF(M6648=1,Inputs!$B$7,Inputs!$B$4)</f>
        <v>54.991999999999997</v>
      </c>
      <c r="Q6648" s="9">
        <f>MAX(0,Inputs!$B$4-O6648)</f>
        <v>0</v>
      </c>
      <c r="R6648" s="9">
        <f>MAX(0,Inputs!$B$4-P6648)</f>
        <v>0</v>
      </c>
    </row>
    <row r="6649" spans="1:18" ht="15" customHeight="1">
      <c r="A6649" s="4">
        <v>44838.958333333299</v>
      </c>
      <c r="B6649" s="5">
        <v>44838</v>
      </c>
      <c r="C6649" s="6">
        <v>10</v>
      </c>
      <c r="D6649" s="7" t="s">
        <v>37</v>
      </c>
      <c r="E6649" s="7" t="s">
        <v>29</v>
      </c>
      <c r="F6649" s="7" t="s">
        <v>23</v>
      </c>
      <c r="G6649" s="6">
        <v>23</v>
      </c>
      <c r="H6649" s="8">
        <v>7.1059999999999999</v>
      </c>
      <c r="I6649" s="8">
        <v>25.814</v>
      </c>
      <c r="J6649" s="8">
        <v>0.7571</v>
      </c>
      <c r="K6649" s="8">
        <v>21.27</v>
      </c>
      <c r="L6649" s="9">
        <f>K6649*Inputs!$B$5</f>
        <v>20.8446</v>
      </c>
      <c r="M6649" s="10">
        <f>IF(AND(OR(C6649=1,C6649=2,C6649=12),G6649&gt;=Inputs!$B$8,G6649&lt;=Inputs!$B$9,K6649&lt;=Inputs!$B$10),1,0)</f>
        <v>0</v>
      </c>
      <c r="N6649" s="9">
        <f>Inputs!$B$4</f>
        <v>54.991999999999997</v>
      </c>
      <c r="O6649" s="9">
        <f>IF(M6649=1,Inputs!$B$6,Inputs!$B$4)</f>
        <v>54.991999999999997</v>
      </c>
      <c r="P6649" s="9">
        <f>IF(M6649=1,Inputs!$B$7,Inputs!$B$4)</f>
        <v>54.991999999999997</v>
      </c>
      <c r="Q6649" s="9">
        <f>MAX(0,Inputs!$B$4-O6649)</f>
        <v>0</v>
      </c>
      <c r="R6649" s="9">
        <f>MAX(0,Inputs!$B$4-P6649)</f>
        <v>0</v>
      </c>
    </row>
    <row r="6650" spans="1:18" ht="15" customHeight="1">
      <c r="A6650" s="4">
        <v>44839</v>
      </c>
      <c r="B6650" s="5">
        <v>44839</v>
      </c>
      <c r="C6650" s="6">
        <v>10</v>
      </c>
      <c r="D6650" s="7" t="s">
        <v>37</v>
      </c>
      <c r="E6650" s="7" t="s">
        <v>29</v>
      </c>
      <c r="F6650" s="7" t="s">
        <v>24</v>
      </c>
      <c r="G6650" s="6">
        <v>0</v>
      </c>
      <c r="H6650" s="8">
        <v>7.2839999999999998</v>
      </c>
      <c r="I6650" s="8">
        <v>26.036999999999999</v>
      </c>
      <c r="J6650" s="8">
        <v>0.91069999999999995</v>
      </c>
      <c r="K6650" s="8">
        <v>24.361999999999998</v>
      </c>
      <c r="L6650" s="9">
        <f>K6650*Inputs!$B$5</f>
        <v>23.874759999999998</v>
      </c>
      <c r="M6650" s="10">
        <f>IF(AND(OR(C6650=1,C6650=2,C6650=12),G6650&gt;=Inputs!$B$8,G6650&lt;=Inputs!$B$9,K6650&lt;=Inputs!$B$10),1,0)</f>
        <v>0</v>
      </c>
      <c r="N6650" s="9">
        <f>Inputs!$B$4</f>
        <v>54.991999999999997</v>
      </c>
      <c r="O6650" s="9">
        <f>IF(M6650=1,Inputs!$B$6,Inputs!$B$4)</f>
        <v>54.991999999999997</v>
      </c>
      <c r="P6650" s="9">
        <f>IF(M6650=1,Inputs!$B$7,Inputs!$B$4)</f>
        <v>54.991999999999997</v>
      </c>
      <c r="Q6650" s="9">
        <f>MAX(0,Inputs!$B$4-O6650)</f>
        <v>0</v>
      </c>
      <c r="R6650" s="9">
        <f>MAX(0,Inputs!$B$4-P6650)</f>
        <v>0</v>
      </c>
    </row>
    <row r="6651" spans="1:18" ht="15" customHeight="1">
      <c r="A6651" s="4">
        <v>44839.041666666701</v>
      </c>
      <c r="B6651" s="5">
        <v>44839</v>
      </c>
      <c r="C6651" s="6">
        <v>10</v>
      </c>
      <c r="D6651" s="7" t="s">
        <v>37</v>
      </c>
      <c r="E6651" s="7" t="s">
        <v>29</v>
      </c>
      <c r="F6651" s="7" t="s">
        <v>24</v>
      </c>
      <c r="G6651" s="6">
        <v>1</v>
      </c>
      <c r="H6651" s="8">
        <v>7.2839999999999998</v>
      </c>
      <c r="I6651" s="8">
        <v>26.036999999999999</v>
      </c>
      <c r="J6651" s="8">
        <v>0.92710000000000004</v>
      </c>
      <c r="K6651" s="8">
        <v>24.67</v>
      </c>
      <c r="L6651" s="9">
        <f>K6651*Inputs!$B$5</f>
        <v>24.176600000000001</v>
      </c>
      <c r="M6651" s="10">
        <f>IF(AND(OR(C6651=1,C6651=2,C6651=12),G6651&gt;=Inputs!$B$8,G6651&lt;=Inputs!$B$9,K6651&lt;=Inputs!$B$10),1,0)</f>
        <v>0</v>
      </c>
      <c r="N6651" s="9">
        <f>Inputs!$B$4</f>
        <v>54.991999999999997</v>
      </c>
      <c r="O6651" s="9">
        <f>IF(M6651=1,Inputs!$B$6,Inputs!$B$4)</f>
        <v>54.991999999999997</v>
      </c>
      <c r="P6651" s="9">
        <f>IF(M6651=1,Inputs!$B$7,Inputs!$B$4)</f>
        <v>54.991999999999997</v>
      </c>
      <c r="Q6651" s="9">
        <f>MAX(0,Inputs!$B$4-O6651)</f>
        <v>0</v>
      </c>
      <c r="R6651" s="9">
        <f>MAX(0,Inputs!$B$4-P6651)</f>
        <v>0</v>
      </c>
    </row>
    <row r="6652" spans="1:18" ht="15" customHeight="1">
      <c r="A6652" s="4">
        <v>44839.083333333299</v>
      </c>
      <c r="B6652" s="5">
        <v>44839</v>
      </c>
      <c r="C6652" s="6">
        <v>10</v>
      </c>
      <c r="D6652" s="7" t="s">
        <v>37</v>
      </c>
      <c r="E6652" s="7" t="s">
        <v>29</v>
      </c>
      <c r="F6652" s="7" t="s">
        <v>24</v>
      </c>
      <c r="G6652" s="6">
        <v>2</v>
      </c>
      <c r="H6652" s="8">
        <v>7.2839999999999998</v>
      </c>
      <c r="I6652" s="8">
        <v>26.036999999999999</v>
      </c>
      <c r="J6652" s="8">
        <v>0.94359999999999999</v>
      </c>
      <c r="K6652" s="8">
        <v>24.978999999999999</v>
      </c>
      <c r="L6652" s="9">
        <f>K6652*Inputs!$B$5</f>
        <v>24.479419999999998</v>
      </c>
      <c r="M6652" s="10">
        <f>IF(AND(OR(C6652=1,C6652=2,C6652=12),G6652&gt;=Inputs!$B$8,G6652&lt;=Inputs!$B$9,K6652&lt;=Inputs!$B$10),1,0)</f>
        <v>0</v>
      </c>
      <c r="N6652" s="9">
        <f>Inputs!$B$4</f>
        <v>54.991999999999997</v>
      </c>
      <c r="O6652" s="9">
        <f>IF(M6652=1,Inputs!$B$6,Inputs!$B$4)</f>
        <v>54.991999999999997</v>
      </c>
      <c r="P6652" s="9">
        <f>IF(M6652=1,Inputs!$B$7,Inputs!$B$4)</f>
        <v>54.991999999999997</v>
      </c>
      <c r="Q6652" s="9">
        <f>MAX(0,Inputs!$B$4-O6652)</f>
        <v>0</v>
      </c>
      <c r="R6652" s="9">
        <f>MAX(0,Inputs!$B$4-P6652)</f>
        <v>0</v>
      </c>
    </row>
    <row r="6653" spans="1:18" ht="15" customHeight="1">
      <c r="A6653" s="4">
        <v>44839.125</v>
      </c>
      <c r="B6653" s="5">
        <v>44839</v>
      </c>
      <c r="C6653" s="6">
        <v>10</v>
      </c>
      <c r="D6653" s="7" t="s">
        <v>37</v>
      </c>
      <c r="E6653" s="7" t="s">
        <v>29</v>
      </c>
      <c r="F6653" s="7" t="s">
        <v>24</v>
      </c>
      <c r="G6653" s="6">
        <v>3</v>
      </c>
      <c r="H6653" s="8">
        <v>7.2839999999999998</v>
      </c>
      <c r="I6653" s="8">
        <v>26.036999999999999</v>
      </c>
      <c r="J6653" s="8">
        <v>0.96</v>
      </c>
      <c r="K6653" s="8">
        <v>25.286999999999999</v>
      </c>
      <c r="L6653" s="9">
        <f>K6653*Inputs!$B$5</f>
        <v>24.78126</v>
      </c>
      <c r="M6653" s="10">
        <f>IF(AND(OR(C6653=1,C6653=2,C6653=12),G6653&gt;=Inputs!$B$8,G6653&lt;=Inputs!$B$9,K6653&lt;=Inputs!$B$10),1,0)</f>
        <v>0</v>
      </c>
      <c r="N6653" s="9">
        <f>Inputs!$B$4</f>
        <v>54.991999999999997</v>
      </c>
      <c r="O6653" s="9">
        <f>IF(M6653=1,Inputs!$B$6,Inputs!$B$4)</f>
        <v>54.991999999999997</v>
      </c>
      <c r="P6653" s="9">
        <f>IF(M6653=1,Inputs!$B$7,Inputs!$B$4)</f>
        <v>54.991999999999997</v>
      </c>
      <c r="Q6653" s="9">
        <f>MAX(0,Inputs!$B$4-O6653)</f>
        <v>0</v>
      </c>
      <c r="R6653" s="9">
        <f>MAX(0,Inputs!$B$4-P6653)</f>
        <v>0</v>
      </c>
    </row>
    <row r="6654" spans="1:18" ht="15" customHeight="1">
      <c r="A6654" s="4">
        <v>44839.166666666701</v>
      </c>
      <c r="B6654" s="5">
        <v>44839</v>
      </c>
      <c r="C6654" s="6">
        <v>10</v>
      </c>
      <c r="D6654" s="7" t="s">
        <v>37</v>
      </c>
      <c r="E6654" s="7" t="s">
        <v>29</v>
      </c>
      <c r="F6654" s="7" t="s">
        <v>24</v>
      </c>
      <c r="G6654" s="6">
        <v>4</v>
      </c>
      <c r="H6654" s="8">
        <v>7.2839999999999998</v>
      </c>
      <c r="I6654" s="8">
        <v>26.036999999999999</v>
      </c>
      <c r="J6654" s="8">
        <v>0.93530000000000002</v>
      </c>
      <c r="K6654" s="8">
        <v>24.824000000000002</v>
      </c>
      <c r="L6654" s="9">
        <f>K6654*Inputs!$B$5</f>
        <v>24.32752</v>
      </c>
      <c r="M6654" s="10">
        <f>IF(AND(OR(C6654=1,C6654=2,C6654=12),G6654&gt;=Inputs!$B$8,G6654&lt;=Inputs!$B$9,K6654&lt;=Inputs!$B$10),1,0)</f>
        <v>0</v>
      </c>
      <c r="N6654" s="9">
        <f>Inputs!$B$4</f>
        <v>54.991999999999997</v>
      </c>
      <c r="O6654" s="9">
        <f>IF(M6654=1,Inputs!$B$6,Inputs!$B$4)</f>
        <v>54.991999999999997</v>
      </c>
      <c r="P6654" s="9">
        <f>IF(M6654=1,Inputs!$B$7,Inputs!$B$4)</f>
        <v>54.991999999999997</v>
      </c>
      <c r="Q6654" s="9">
        <f>MAX(0,Inputs!$B$4-O6654)</f>
        <v>0</v>
      </c>
      <c r="R6654" s="9">
        <f>MAX(0,Inputs!$B$4-P6654)</f>
        <v>0</v>
      </c>
    </row>
    <row r="6655" spans="1:18" ht="15" customHeight="1">
      <c r="A6655" s="4">
        <v>44839.208333333299</v>
      </c>
      <c r="B6655" s="5">
        <v>44839</v>
      </c>
      <c r="C6655" s="6">
        <v>10</v>
      </c>
      <c r="D6655" s="7" t="s">
        <v>37</v>
      </c>
      <c r="E6655" s="7" t="s">
        <v>29</v>
      </c>
      <c r="F6655" s="7" t="s">
        <v>24</v>
      </c>
      <c r="G6655" s="6">
        <v>5</v>
      </c>
      <c r="H6655" s="8">
        <v>7.2839999999999998</v>
      </c>
      <c r="I6655" s="8">
        <v>26.036999999999999</v>
      </c>
      <c r="J6655" s="8">
        <v>0.89049999999999996</v>
      </c>
      <c r="K6655" s="8">
        <v>23.983000000000001</v>
      </c>
      <c r="L6655" s="9">
        <f>K6655*Inputs!$B$5</f>
        <v>23.503340000000001</v>
      </c>
      <c r="M6655" s="10">
        <f>IF(AND(OR(C6655=1,C6655=2,C6655=12),G6655&gt;=Inputs!$B$8,G6655&lt;=Inputs!$B$9,K6655&lt;=Inputs!$B$10),1,0)</f>
        <v>0</v>
      </c>
      <c r="N6655" s="9">
        <f>Inputs!$B$4</f>
        <v>54.991999999999997</v>
      </c>
      <c r="O6655" s="9">
        <f>IF(M6655=1,Inputs!$B$6,Inputs!$B$4)</f>
        <v>54.991999999999997</v>
      </c>
      <c r="P6655" s="9">
        <f>IF(M6655=1,Inputs!$B$7,Inputs!$B$4)</f>
        <v>54.991999999999997</v>
      </c>
      <c r="Q6655" s="9">
        <f>MAX(0,Inputs!$B$4-O6655)</f>
        <v>0</v>
      </c>
      <c r="R6655" s="9">
        <f>MAX(0,Inputs!$B$4-P6655)</f>
        <v>0</v>
      </c>
    </row>
    <row r="6656" spans="1:18" ht="15" customHeight="1">
      <c r="A6656" s="4">
        <v>44839.25</v>
      </c>
      <c r="B6656" s="5">
        <v>44839</v>
      </c>
      <c r="C6656" s="6">
        <v>10</v>
      </c>
      <c r="D6656" s="7" t="s">
        <v>37</v>
      </c>
      <c r="E6656" s="7" t="s">
        <v>29</v>
      </c>
      <c r="F6656" s="7" t="s">
        <v>24</v>
      </c>
      <c r="G6656" s="6">
        <v>6</v>
      </c>
      <c r="H6656" s="8">
        <v>7.2839999999999998</v>
      </c>
      <c r="I6656" s="8">
        <v>26.036999999999999</v>
      </c>
      <c r="J6656" s="8">
        <v>0.50260000000000005</v>
      </c>
      <c r="K6656" s="8">
        <v>16.71</v>
      </c>
      <c r="L6656" s="9">
        <f>K6656*Inputs!$B$5</f>
        <v>16.375800000000002</v>
      </c>
      <c r="M6656" s="10">
        <f>IF(AND(OR(C6656=1,C6656=2,C6656=12),G6656&gt;=Inputs!$B$8,G6656&lt;=Inputs!$B$9,K6656&lt;=Inputs!$B$10),1,0)</f>
        <v>0</v>
      </c>
      <c r="N6656" s="9">
        <f>Inputs!$B$4</f>
        <v>54.991999999999997</v>
      </c>
      <c r="O6656" s="9">
        <f>IF(M6656=1,Inputs!$B$6,Inputs!$B$4)</f>
        <v>54.991999999999997</v>
      </c>
      <c r="P6656" s="9">
        <f>IF(M6656=1,Inputs!$B$7,Inputs!$B$4)</f>
        <v>54.991999999999997</v>
      </c>
      <c r="Q6656" s="9">
        <f>MAX(0,Inputs!$B$4-O6656)</f>
        <v>0</v>
      </c>
      <c r="R6656" s="9">
        <f>MAX(0,Inputs!$B$4-P6656)</f>
        <v>0</v>
      </c>
    </row>
    <row r="6657" spans="1:18" ht="15" customHeight="1">
      <c r="A6657" s="4">
        <v>44839.291666666701</v>
      </c>
      <c r="B6657" s="5">
        <v>44839</v>
      </c>
      <c r="C6657" s="6">
        <v>10</v>
      </c>
      <c r="D6657" s="7" t="s">
        <v>37</v>
      </c>
      <c r="E6657" s="7" t="s">
        <v>29</v>
      </c>
      <c r="F6657" s="7" t="s">
        <v>24</v>
      </c>
      <c r="G6657" s="6">
        <v>7</v>
      </c>
      <c r="H6657" s="8">
        <v>7.2839999999999998</v>
      </c>
      <c r="I6657" s="8">
        <v>26.036999999999999</v>
      </c>
      <c r="J6657" s="8">
        <v>0.1148</v>
      </c>
      <c r="K6657" s="8">
        <v>9.4359999999999999</v>
      </c>
      <c r="L6657" s="9">
        <f>K6657*Inputs!$B$5</f>
        <v>9.2472799999999999</v>
      </c>
      <c r="M6657" s="10">
        <f>IF(AND(OR(C6657=1,C6657=2,C6657=12),G6657&gt;=Inputs!$B$8,G6657&lt;=Inputs!$B$9,K6657&lt;=Inputs!$B$10),1,0)</f>
        <v>0</v>
      </c>
      <c r="N6657" s="9">
        <f>Inputs!$B$4</f>
        <v>54.991999999999997</v>
      </c>
      <c r="O6657" s="9">
        <f>IF(M6657=1,Inputs!$B$6,Inputs!$B$4)</f>
        <v>54.991999999999997</v>
      </c>
      <c r="P6657" s="9">
        <f>IF(M6657=1,Inputs!$B$7,Inputs!$B$4)</f>
        <v>54.991999999999997</v>
      </c>
      <c r="Q6657" s="9">
        <f>MAX(0,Inputs!$B$4-O6657)</f>
        <v>0</v>
      </c>
      <c r="R6657" s="9">
        <f>MAX(0,Inputs!$B$4-P6657)</f>
        <v>0</v>
      </c>
    </row>
    <row r="6658" spans="1:18" ht="15" customHeight="1">
      <c r="A6658" s="4">
        <v>44839.333333333299</v>
      </c>
      <c r="B6658" s="5">
        <v>44839</v>
      </c>
      <c r="C6658" s="6">
        <v>10</v>
      </c>
      <c r="D6658" s="7" t="s">
        <v>37</v>
      </c>
      <c r="E6658" s="7" t="s">
        <v>29</v>
      </c>
      <c r="F6658" s="7" t="s">
        <v>24</v>
      </c>
      <c r="G6658" s="6">
        <v>8</v>
      </c>
      <c r="H6658" s="8">
        <v>7.2839999999999998</v>
      </c>
      <c r="I6658" s="8">
        <v>26.036999999999999</v>
      </c>
      <c r="J6658" s="8">
        <v>0.16969999999999999</v>
      </c>
      <c r="K6658" s="8">
        <v>10.465999999999999</v>
      </c>
      <c r="L6658" s="9">
        <f>K6658*Inputs!$B$5</f>
        <v>10.256679999999999</v>
      </c>
      <c r="M6658" s="10">
        <f>IF(AND(OR(C6658=1,C6658=2,C6658=12),G6658&gt;=Inputs!$B$8,G6658&lt;=Inputs!$B$9,K6658&lt;=Inputs!$B$10),1,0)</f>
        <v>0</v>
      </c>
      <c r="N6658" s="9">
        <f>Inputs!$B$4</f>
        <v>54.991999999999997</v>
      </c>
      <c r="O6658" s="9">
        <f>IF(M6658=1,Inputs!$B$6,Inputs!$B$4)</f>
        <v>54.991999999999997</v>
      </c>
      <c r="P6658" s="9">
        <f>IF(M6658=1,Inputs!$B$7,Inputs!$B$4)</f>
        <v>54.991999999999997</v>
      </c>
      <c r="Q6658" s="9">
        <f>MAX(0,Inputs!$B$4-O6658)</f>
        <v>0</v>
      </c>
      <c r="R6658" s="9">
        <f>MAX(0,Inputs!$B$4-P6658)</f>
        <v>0</v>
      </c>
    </row>
    <row r="6659" spans="1:18" ht="15" customHeight="1">
      <c r="A6659" s="4">
        <v>44839.375</v>
      </c>
      <c r="B6659" s="5">
        <v>44839</v>
      </c>
      <c r="C6659" s="6">
        <v>10</v>
      </c>
      <c r="D6659" s="7" t="s">
        <v>37</v>
      </c>
      <c r="E6659" s="7" t="s">
        <v>29</v>
      </c>
      <c r="F6659" s="7" t="s">
        <v>24</v>
      </c>
      <c r="G6659" s="6">
        <v>9</v>
      </c>
      <c r="H6659" s="8">
        <v>7.2839999999999998</v>
      </c>
      <c r="I6659" s="8">
        <v>26.036999999999999</v>
      </c>
      <c r="J6659" s="8">
        <v>0.1153</v>
      </c>
      <c r="K6659" s="8">
        <v>9.4459999999999997</v>
      </c>
      <c r="L6659" s="9">
        <f>K6659*Inputs!$B$5</f>
        <v>9.2570800000000002</v>
      </c>
      <c r="M6659" s="10">
        <f>IF(AND(OR(C6659=1,C6659=2,C6659=12),G6659&gt;=Inputs!$B$8,G6659&lt;=Inputs!$B$9,K6659&lt;=Inputs!$B$10),1,0)</f>
        <v>0</v>
      </c>
      <c r="N6659" s="9">
        <f>Inputs!$B$4</f>
        <v>54.991999999999997</v>
      </c>
      <c r="O6659" s="9">
        <f>IF(M6659=1,Inputs!$B$6,Inputs!$B$4)</f>
        <v>54.991999999999997</v>
      </c>
      <c r="P6659" s="9">
        <f>IF(M6659=1,Inputs!$B$7,Inputs!$B$4)</f>
        <v>54.991999999999997</v>
      </c>
      <c r="Q6659" s="9">
        <f>MAX(0,Inputs!$B$4-O6659)</f>
        <v>0</v>
      </c>
      <c r="R6659" s="9">
        <f>MAX(0,Inputs!$B$4-P6659)</f>
        <v>0</v>
      </c>
    </row>
    <row r="6660" spans="1:18" ht="15" customHeight="1">
      <c r="A6660" s="4">
        <v>44839.416666666701</v>
      </c>
      <c r="B6660" s="5">
        <v>44839</v>
      </c>
      <c r="C6660" s="6">
        <v>10</v>
      </c>
      <c r="D6660" s="7" t="s">
        <v>37</v>
      </c>
      <c r="E6660" s="7" t="s">
        <v>29</v>
      </c>
      <c r="F6660" s="7" t="s">
        <v>24</v>
      </c>
      <c r="G6660" s="6">
        <v>10</v>
      </c>
      <c r="H6660" s="8">
        <v>7.2839999999999998</v>
      </c>
      <c r="I6660" s="8">
        <v>26.036999999999999</v>
      </c>
      <c r="J6660" s="8">
        <v>0.15959999999999999</v>
      </c>
      <c r="K6660" s="8">
        <v>10.276999999999999</v>
      </c>
      <c r="L6660" s="9">
        <f>K6660*Inputs!$B$5</f>
        <v>10.071459999999998</v>
      </c>
      <c r="M6660" s="10">
        <f>IF(AND(OR(C6660=1,C6660=2,C6660=12),G6660&gt;=Inputs!$B$8,G6660&lt;=Inputs!$B$9,K6660&lt;=Inputs!$B$10),1,0)</f>
        <v>0</v>
      </c>
      <c r="N6660" s="9">
        <f>Inputs!$B$4</f>
        <v>54.991999999999997</v>
      </c>
      <c r="O6660" s="9">
        <f>IF(M6660=1,Inputs!$B$6,Inputs!$B$4)</f>
        <v>54.991999999999997</v>
      </c>
      <c r="P6660" s="9">
        <f>IF(M6660=1,Inputs!$B$7,Inputs!$B$4)</f>
        <v>54.991999999999997</v>
      </c>
      <c r="Q6660" s="9">
        <f>MAX(0,Inputs!$B$4-O6660)</f>
        <v>0</v>
      </c>
      <c r="R6660" s="9">
        <f>MAX(0,Inputs!$B$4-P6660)</f>
        <v>0</v>
      </c>
    </row>
    <row r="6661" spans="1:18" ht="15" customHeight="1">
      <c r="A6661" s="4">
        <v>44839.458333333299</v>
      </c>
      <c r="B6661" s="5">
        <v>44839</v>
      </c>
      <c r="C6661" s="6">
        <v>10</v>
      </c>
      <c r="D6661" s="7" t="s">
        <v>37</v>
      </c>
      <c r="E6661" s="7" t="s">
        <v>29</v>
      </c>
      <c r="F6661" s="7" t="s">
        <v>24</v>
      </c>
      <c r="G6661" s="6">
        <v>11</v>
      </c>
      <c r="H6661" s="8">
        <v>7.2839999999999998</v>
      </c>
      <c r="I6661" s="8">
        <v>26.036999999999999</v>
      </c>
      <c r="J6661" s="8">
        <v>0.2089</v>
      </c>
      <c r="K6661" s="8">
        <v>11.202</v>
      </c>
      <c r="L6661" s="9">
        <f>K6661*Inputs!$B$5</f>
        <v>10.977959999999999</v>
      </c>
      <c r="M6661" s="10">
        <f>IF(AND(OR(C6661=1,C6661=2,C6661=12),G6661&gt;=Inputs!$B$8,G6661&lt;=Inputs!$B$9,K6661&lt;=Inputs!$B$10),1,0)</f>
        <v>0</v>
      </c>
      <c r="N6661" s="9">
        <f>Inputs!$B$4</f>
        <v>54.991999999999997</v>
      </c>
      <c r="O6661" s="9">
        <f>IF(M6661=1,Inputs!$B$6,Inputs!$B$4)</f>
        <v>54.991999999999997</v>
      </c>
      <c r="P6661" s="9">
        <f>IF(M6661=1,Inputs!$B$7,Inputs!$B$4)</f>
        <v>54.991999999999997</v>
      </c>
      <c r="Q6661" s="9">
        <f>MAX(0,Inputs!$B$4-O6661)</f>
        <v>0</v>
      </c>
      <c r="R6661" s="9">
        <f>MAX(0,Inputs!$B$4-P6661)</f>
        <v>0</v>
      </c>
    </row>
    <row r="6662" spans="1:18" ht="15" customHeight="1">
      <c r="A6662" s="4">
        <v>44839.5</v>
      </c>
      <c r="B6662" s="5">
        <v>44839</v>
      </c>
      <c r="C6662" s="6">
        <v>10</v>
      </c>
      <c r="D6662" s="7" t="s">
        <v>37</v>
      </c>
      <c r="E6662" s="7" t="s">
        <v>29</v>
      </c>
      <c r="F6662" s="7" t="s">
        <v>24</v>
      </c>
      <c r="G6662" s="6">
        <v>12</v>
      </c>
      <c r="H6662" s="8">
        <v>7.2839999999999998</v>
      </c>
      <c r="I6662" s="8">
        <v>26.036999999999999</v>
      </c>
      <c r="J6662" s="8">
        <v>0.2336</v>
      </c>
      <c r="K6662" s="8">
        <v>11.664</v>
      </c>
      <c r="L6662" s="9">
        <f>K6662*Inputs!$B$5</f>
        <v>11.430719999999999</v>
      </c>
      <c r="M6662" s="10">
        <f>IF(AND(OR(C6662=1,C6662=2,C6662=12),G6662&gt;=Inputs!$B$8,G6662&lt;=Inputs!$B$9,K6662&lt;=Inputs!$B$10),1,0)</f>
        <v>0</v>
      </c>
      <c r="N6662" s="9">
        <f>Inputs!$B$4</f>
        <v>54.991999999999997</v>
      </c>
      <c r="O6662" s="9">
        <f>IF(M6662=1,Inputs!$B$6,Inputs!$B$4)</f>
        <v>54.991999999999997</v>
      </c>
      <c r="P6662" s="9">
        <f>IF(M6662=1,Inputs!$B$7,Inputs!$B$4)</f>
        <v>54.991999999999997</v>
      </c>
      <c r="Q6662" s="9">
        <f>MAX(0,Inputs!$B$4-O6662)</f>
        <v>0</v>
      </c>
      <c r="R6662" s="9">
        <f>MAX(0,Inputs!$B$4-P6662)</f>
        <v>0</v>
      </c>
    </row>
    <row r="6663" spans="1:18" ht="15" customHeight="1">
      <c r="A6663" s="4">
        <v>44839.541666666701</v>
      </c>
      <c r="B6663" s="5">
        <v>44839</v>
      </c>
      <c r="C6663" s="6">
        <v>10</v>
      </c>
      <c r="D6663" s="7" t="s">
        <v>37</v>
      </c>
      <c r="E6663" s="7" t="s">
        <v>29</v>
      </c>
      <c r="F6663" s="7" t="s">
        <v>24</v>
      </c>
      <c r="G6663" s="6">
        <v>13</v>
      </c>
      <c r="H6663" s="8">
        <v>7.2839999999999998</v>
      </c>
      <c r="I6663" s="8">
        <v>26.036999999999999</v>
      </c>
      <c r="J6663" s="8">
        <v>0.2482</v>
      </c>
      <c r="K6663" s="8">
        <v>11.938000000000001</v>
      </c>
      <c r="L6663" s="9">
        <f>K6663*Inputs!$B$5</f>
        <v>11.69924</v>
      </c>
      <c r="M6663" s="10">
        <f>IF(AND(OR(C6663=1,C6663=2,C6663=12),G6663&gt;=Inputs!$B$8,G6663&lt;=Inputs!$B$9,K6663&lt;=Inputs!$B$10),1,0)</f>
        <v>0</v>
      </c>
      <c r="N6663" s="9">
        <f>Inputs!$B$4</f>
        <v>54.991999999999997</v>
      </c>
      <c r="O6663" s="9">
        <f>IF(M6663=1,Inputs!$B$6,Inputs!$B$4)</f>
        <v>54.991999999999997</v>
      </c>
      <c r="P6663" s="9">
        <f>IF(M6663=1,Inputs!$B$7,Inputs!$B$4)</f>
        <v>54.991999999999997</v>
      </c>
      <c r="Q6663" s="9">
        <f>MAX(0,Inputs!$B$4-O6663)</f>
        <v>0</v>
      </c>
      <c r="R6663" s="9">
        <f>MAX(0,Inputs!$B$4-P6663)</f>
        <v>0</v>
      </c>
    </row>
    <row r="6664" spans="1:18" ht="15" customHeight="1">
      <c r="A6664" s="4">
        <v>44839.583333333299</v>
      </c>
      <c r="B6664" s="5">
        <v>44839</v>
      </c>
      <c r="C6664" s="6">
        <v>10</v>
      </c>
      <c r="D6664" s="7" t="s">
        <v>37</v>
      </c>
      <c r="E6664" s="7" t="s">
        <v>29</v>
      </c>
      <c r="F6664" s="7" t="s">
        <v>24</v>
      </c>
      <c r="G6664" s="6">
        <v>14</v>
      </c>
      <c r="H6664" s="8">
        <v>7.2839999999999998</v>
      </c>
      <c r="I6664" s="8">
        <v>26.036999999999999</v>
      </c>
      <c r="J6664" s="8">
        <v>0.25040000000000001</v>
      </c>
      <c r="K6664" s="8">
        <v>11.98</v>
      </c>
      <c r="L6664" s="9">
        <f>K6664*Inputs!$B$5</f>
        <v>11.740400000000001</v>
      </c>
      <c r="M6664" s="10">
        <f>IF(AND(OR(C6664=1,C6664=2,C6664=12),G6664&gt;=Inputs!$B$8,G6664&lt;=Inputs!$B$9,K6664&lt;=Inputs!$B$10),1,0)</f>
        <v>0</v>
      </c>
      <c r="N6664" s="9">
        <f>Inputs!$B$4</f>
        <v>54.991999999999997</v>
      </c>
      <c r="O6664" s="9">
        <f>IF(M6664=1,Inputs!$B$6,Inputs!$B$4)</f>
        <v>54.991999999999997</v>
      </c>
      <c r="P6664" s="9">
        <f>IF(M6664=1,Inputs!$B$7,Inputs!$B$4)</f>
        <v>54.991999999999997</v>
      </c>
      <c r="Q6664" s="9">
        <f>MAX(0,Inputs!$B$4-O6664)</f>
        <v>0</v>
      </c>
      <c r="R6664" s="9">
        <f>MAX(0,Inputs!$B$4-P6664)</f>
        <v>0</v>
      </c>
    </row>
    <row r="6665" spans="1:18" ht="15" customHeight="1">
      <c r="A6665" s="4">
        <v>44839.625</v>
      </c>
      <c r="B6665" s="5">
        <v>44839</v>
      </c>
      <c r="C6665" s="6">
        <v>10</v>
      </c>
      <c r="D6665" s="7" t="s">
        <v>37</v>
      </c>
      <c r="E6665" s="7" t="s">
        <v>29</v>
      </c>
      <c r="F6665" s="7" t="s">
        <v>24</v>
      </c>
      <c r="G6665" s="6">
        <v>15</v>
      </c>
      <c r="H6665" s="8">
        <v>7.2839999999999998</v>
      </c>
      <c r="I6665" s="8">
        <v>26.036999999999999</v>
      </c>
      <c r="J6665" s="8">
        <v>0.25769999999999998</v>
      </c>
      <c r="K6665" s="8">
        <v>12.116</v>
      </c>
      <c r="L6665" s="9">
        <f>K6665*Inputs!$B$5</f>
        <v>11.87368</v>
      </c>
      <c r="M6665" s="10">
        <f>IF(AND(OR(C6665=1,C6665=2,C6665=12),G6665&gt;=Inputs!$B$8,G6665&lt;=Inputs!$B$9,K6665&lt;=Inputs!$B$10),1,0)</f>
        <v>0</v>
      </c>
      <c r="N6665" s="9">
        <f>Inputs!$B$4</f>
        <v>54.991999999999997</v>
      </c>
      <c r="O6665" s="9">
        <f>IF(M6665=1,Inputs!$B$6,Inputs!$B$4)</f>
        <v>54.991999999999997</v>
      </c>
      <c r="P6665" s="9">
        <f>IF(M6665=1,Inputs!$B$7,Inputs!$B$4)</f>
        <v>54.991999999999997</v>
      </c>
      <c r="Q6665" s="9">
        <f>MAX(0,Inputs!$B$4-O6665)</f>
        <v>0</v>
      </c>
      <c r="R6665" s="9">
        <f>MAX(0,Inputs!$B$4-P6665)</f>
        <v>0</v>
      </c>
    </row>
    <row r="6666" spans="1:18" ht="15" customHeight="1">
      <c r="A6666" s="4">
        <v>44839.666666666701</v>
      </c>
      <c r="B6666" s="5">
        <v>44839</v>
      </c>
      <c r="C6666" s="6">
        <v>10</v>
      </c>
      <c r="D6666" s="7" t="s">
        <v>37</v>
      </c>
      <c r="E6666" s="7" t="s">
        <v>29</v>
      </c>
      <c r="F6666" s="7" t="s">
        <v>24</v>
      </c>
      <c r="G6666" s="6">
        <v>16</v>
      </c>
      <c r="H6666" s="8">
        <v>7.2839999999999998</v>
      </c>
      <c r="I6666" s="8">
        <v>26.036999999999999</v>
      </c>
      <c r="J6666" s="8">
        <v>0.08</v>
      </c>
      <c r="K6666" s="8">
        <v>8.7840000000000007</v>
      </c>
      <c r="L6666" s="9">
        <f>K6666*Inputs!$B$5</f>
        <v>8.6083200000000009</v>
      </c>
      <c r="M6666" s="10">
        <f>IF(AND(OR(C6666=1,C6666=2,C6666=12),G6666&gt;=Inputs!$B$8,G6666&lt;=Inputs!$B$9,K6666&lt;=Inputs!$B$10),1,0)</f>
        <v>0</v>
      </c>
      <c r="N6666" s="9">
        <f>Inputs!$B$4</f>
        <v>54.991999999999997</v>
      </c>
      <c r="O6666" s="9">
        <f>IF(M6666=1,Inputs!$B$6,Inputs!$B$4)</f>
        <v>54.991999999999997</v>
      </c>
      <c r="P6666" s="9">
        <f>IF(M6666=1,Inputs!$B$7,Inputs!$B$4)</f>
        <v>54.991999999999997</v>
      </c>
      <c r="Q6666" s="9">
        <f>MAX(0,Inputs!$B$4-O6666)</f>
        <v>0</v>
      </c>
      <c r="R6666" s="9">
        <f>MAX(0,Inputs!$B$4-P6666)</f>
        <v>0</v>
      </c>
    </row>
    <row r="6667" spans="1:18" ht="15" customHeight="1">
      <c r="A6667" s="4">
        <v>44839.708333333299</v>
      </c>
      <c r="B6667" s="5">
        <v>44839</v>
      </c>
      <c r="C6667" s="6">
        <v>10</v>
      </c>
      <c r="D6667" s="7" t="s">
        <v>37</v>
      </c>
      <c r="E6667" s="7" t="s">
        <v>29</v>
      </c>
      <c r="F6667" s="7" t="s">
        <v>24</v>
      </c>
      <c r="G6667" s="6">
        <v>17</v>
      </c>
      <c r="H6667" s="8">
        <v>7.2839999999999998</v>
      </c>
      <c r="I6667" s="8">
        <v>26.036999999999999</v>
      </c>
      <c r="J6667" s="8">
        <v>0.2823</v>
      </c>
      <c r="K6667" s="8">
        <v>12.579000000000001</v>
      </c>
      <c r="L6667" s="9">
        <f>K6667*Inputs!$B$5</f>
        <v>12.32742</v>
      </c>
      <c r="M6667" s="10">
        <f>IF(AND(OR(C6667=1,C6667=2,C6667=12),G6667&gt;=Inputs!$B$8,G6667&lt;=Inputs!$B$9,K6667&lt;=Inputs!$B$10),1,0)</f>
        <v>0</v>
      </c>
      <c r="N6667" s="9">
        <f>Inputs!$B$4</f>
        <v>54.991999999999997</v>
      </c>
      <c r="O6667" s="9">
        <f>IF(M6667=1,Inputs!$B$6,Inputs!$B$4)</f>
        <v>54.991999999999997</v>
      </c>
      <c r="P6667" s="9">
        <f>IF(M6667=1,Inputs!$B$7,Inputs!$B$4)</f>
        <v>54.991999999999997</v>
      </c>
      <c r="Q6667" s="9">
        <f>MAX(0,Inputs!$B$4-O6667)</f>
        <v>0</v>
      </c>
      <c r="R6667" s="9">
        <f>MAX(0,Inputs!$B$4-P6667)</f>
        <v>0</v>
      </c>
    </row>
    <row r="6668" spans="1:18" ht="15" customHeight="1">
      <c r="A6668" s="4">
        <v>44839.75</v>
      </c>
      <c r="B6668" s="5">
        <v>44839</v>
      </c>
      <c r="C6668" s="6">
        <v>10</v>
      </c>
      <c r="D6668" s="7" t="s">
        <v>37</v>
      </c>
      <c r="E6668" s="7" t="s">
        <v>29</v>
      </c>
      <c r="F6668" s="7" t="s">
        <v>24</v>
      </c>
      <c r="G6668" s="6">
        <v>18</v>
      </c>
      <c r="H6668" s="8">
        <v>7.2839999999999998</v>
      </c>
      <c r="I6668" s="8">
        <v>26.036999999999999</v>
      </c>
      <c r="J6668" s="8">
        <v>0.31209999999999999</v>
      </c>
      <c r="K6668" s="8">
        <v>13.135999999999999</v>
      </c>
      <c r="L6668" s="9">
        <f>K6668*Inputs!$B$5</f>
        <v>12.873279999999999</v>
      </c>
      <c r="M6668" s="10">
        <f>IF(AND(OR(C6668=1,C6668=2,C6668=12),G6668&gt;=Inputs!$B$8,G6668&lt;=Inputs!$B$9,K6668&lt;=Inputs!$B$10),1,0)</f>
        <v>0</v>
      </c>
      <c r="N6668" s="9">
        <f>Inputs!$B$4</f>
        <v>54.991999999999997</v>
      </c>
      <c r="O6668" s="9">
        <f>IF(M6668=1,Inputs!$B$6,Inputs!$B$4)</f>
        <v>54.991999999999997</v>
      </c>
      <c r="P6668" s="9">
        <f>IF(M6668=1,Inputs!$B$7,Inputs!$B$4)</f>
        <v>54.991999999999997</v>
      </c>
      <c r="Q6668" s="9">
        <f>MAX(0,Inputs!$B$4-O6668)</f>
        <v>0</v>
      </c>
      <c r="R6668" s="9">
        <f>MAX(0,Inputs!$B$4-P6668)</f>
        <v>0</v>
      </c>
    </row>
    <row r="6669" spans="1:18" ht="15" customHeight="1">
      <c r="A6669" s="4">
        <v>44839.791666666701</v>
      </c>
      <c r="B6669" s="5">
        <v>44839</v>
      </c>
      <c r="C6669" s="6">
        <v>10</v>
      </c>
      <c r="D6669" s="7" t="s">
        <v>37</v>
      </c>
      <c r="E6669" s="7" t="s">
        <v>29</v>
      </c>
      <c r="F6669" s="7" t="s">
        <v>24</v>
      </c>
      <c r="G6669" s="6">
        <v>19</v>
      </c>
      <c r="H6669" s="8">
        <v>7.2839999999999998</v>
      </c>
      <c r="I6669" s="8">
        <v>26.036999999999999</v>
      </c>
      <c r="J6669" s="8">
        <v>0.2482</v>
      </c>
      <c r="K6669" s="8">
        <v>11.938000000000001</v>
      </c>
      <c r="L6669" s="9">
        <f>K6669*Inputs!$B$5</f>
        <v>11.69924</v>
      </c>
      <c r="M6669" s="10">
        <f>IF(AND(OR(C6669=1,C6669=2,C6669=12),G6669&gt;=Inputs!$B$8,G6669&lt;=Inputs!$B$9,K6669&lt;=Inputs!$B$10),1,0)</f>
        <v>0</v>
      </c>
      <c r="N6669" s="9">
        <f>Inputs!$B$4</f>
        <v>54.991999999999997</v>
      </c>
      <c r="O6669" s="9">
        <f>IF(M6669=1,Inputs!$B$6,Inputs!$B$4)</f>
        <v>54.991999999999997</v>
      </c>
      <c r="P6669" s="9">
        <f>IF(M6669=1,Inputs!$B$7,Inputs!$B$4)</f>
        <v>54.991999999999997</v>
      </c>
      <c r="Q6669" s="9">
        <f>MAX(0,Inputs!$B$4-O6669)</f>
        <v>0</v>
      </c>
      <c r="R6669" s="9">
        <f>MAX(0,Inputs!$B$4-P6669)</f>
        <v>0</v>
      </c>
    </row>
    <row r="6670" spans="1:18" ht="15" customHeight="1">
      <c r="A6670" s="4">
        <v>44839.833333333299</v>
      </c>
      <c r="B6670" s="5">
        <v>44839</v>
      </c>
      <c r="C6670" s="6">
        <v>10</v>
      </c>
      <c r="D6670" s="7" t="s">
        <v>37</v>
      </c>
      <c r="E6670" s="7" t="s">
        <v>29</v>
      </c>
      <c r="F6670" s="7" t="s">
        <v>24</v>
      </c>
      <c r="G6670" s="6">
        <v>20</v>
      </c>
      <c r="H6670" s="8">
        <v>7.2839999999999998</v>
      </c>
      <c r="I6670" s="8">
        <v>26.036999999999999</v>
      </c>
      <c r="J6670" s="8">
        <v>0.2089</v>
      </c>
      <c r="K6670" s="8">
        <v>11.202</v>
      </c>
      <c r="L6670" s="9">
        <f>K6670*Inputs!$B$5</f>
        <v>10.977959999999999</v>
      </c>
      <c r="M6670" s="10">
        <f>IF(AND(OR(C6670=1,C6670=2,C6670=12),G6670&gt;=Inputs!$B$8,G6670&lt;=Inputs!$B$9,K6670&lt;=Inputs!$B$10),1,0)</f>
        <v>0</v>
      </c>
      <c r="N6670" s="9">
        <f>Inputs!$B$4</f>
        <v>54.991999999999997</v>
      </c>
      <c r="O6670" s="9">
        <f>IF(M6670=1,Inputs!$B$6,Inputs!$B$4)</f>
        <v>54.991999999999997</v>
      </c>
      <c r="P6670" s="9">
        <f>IF(M6670=1,Inputs!$B$7,Inputs!$B$4)</f>
        <v>54.991999999999997</v>
      </c>
      <c r="Q6670" s="9">
        <f>MAX(0,Inputs!$B$4-O6670)</f>
        <v>0</v>
      </c>
      <c r="R6670" s="9">
        <f>MAX(0,Inputs!$B$4-P6670)</f>
        <v>0</v>
      </c>
    </row>
    <row r="6671" spans="1:18" ht="15" customHeight="1">
      <c r="A6671" s="4">
        <v>44839.875</v>
      </c>
      <c r="B6671" s="5">
        <v>44839</v>
      </c>
      <c r="C6671" s="6">
        <v>10</v>
      </c>
      <c r="D6671" s="7" t="s">
        <v>37</v>
      </c>
      <c r="E6671" s="7" t="s">
        <v>29</v>
      </c>
      <c r="F6671" s="7" t="s">
        <v>24</v>
      </c>
      <c r="G6671" s="6">
        <v>21</v>
      </c>
      <c r="H6671" s="8">
        <v>7.2839999999999998</v>
      </c>
      <c r="I6671" s="8">
        <v>26.036999999999999</v>
      </c>
      <c r="J6671" s="8">
        <v>0.15509999999999999</v>
      </c>
      <c r="K6671" s="8">
        <v>10.193</v>
      </c>
      <c r="L6671" s="9">
        <f>K6671*Inputs!$B$5</f>
        <v>9.989139999999999</v>
      </c>
      <c r="M6671" s="10">
        <f>IF(AND(OR(C6671=1,C6671=2,C6671=12),G6671&gt;=Inputs!$B$8,G6671&lt;=Inputs!$B$9,K6671&lt;=Inputs!$B$10),1,0)</f>
        <v>0</v>
      </c>
      <c r="N6671" s="9">
        <f>Inputs!$B$4</f>
        <v>54.991999999999997</v>
      </c>
      <c r="O6671" s="9">
        <f>IF(M6671=1,Inputs!$B$6,Inputs!$B$4)</f>
        <v>54.991999999999997</v>
      </c>
      <c r="P6671" s="9">
        <f>IF(M6671=1,Inputs!$B$7,Inputs!$B$4)</f>
        <v>54.991999999999997</v>
      </c>
      <c r="Q6671" s="9">
        <f>MAX(0,Inputs!$B$4-O6671)</f>
        <v>0</v>
      </c>
      <c r="R6671" s="9">
        <f>MAX(0,Inputs!$B$4-P6671)</f>
        <v>0</v>
      </c>
    </row>
    <row r="6672" spans="1:18" ht="15" customHeight="1">
      <c r="A6672" s="4">
        <v>44839.916666666701</v>
      </c>
      <c r="B6672" s="5">
        <v>44839</v>
      </c>
      <c r="C6672" s="6">
        <v>10</v>
      </c>
      <c r="D6672" s="7" t="s">
        <v>37</v>
      </c>
      <c r="E6672" s="7" t="s">
        <v>29</v>
      </c>
      <c r="F6672" s="7" t="s">
        <v>24</v>
      </c>
      <c r="G6672" s="6">
        <v>22</v>
      </c>
      <c r="H6672" s="8">
        <v>7.2839999999999998</v>
      </c>
      <c r="I6672" s="8">
        <v>26.036999999999999</v>
      </c>
      <c r="J6672" s="8">
        <v>0.46789999999999998</v>
      </c>
      <c r="K6672" s="8">
        <v>16.058</v>
      </c>
      <c r="L6672" s="9">
        <f>K6672*Inputs!$B$5</f>
        <v>15.736839999999999</v>
      </c>
      <c r="M6672" s="10">
        <f>IF(AND(OR(C6672=1,C6672=2,C6672=12),G6672&gt;=Inputs!$B$8,G6672&lt;=Inputs!$B$9,K6672&lt;=Inputs!$B$10),1,0)</f>
        <v>0</v>
      </c>
      <c r="N6672" s="9">
        <f>Inputs!$B$4</f>
        <v>54.991999999999997</v>
      </c>
      <c r="O6672" s="9">
        <f>IF(M6672=1,Inputs!$B$6,Inputs!$B$4)</f>
        <v>54.991999999999997</v>
      </c>
      <c r="P6672" s="9">
        <f>IF(M6672=1,Inputs!$B$7,Inputs!$B$4)</f>
        <v>54.991999999999997</v>
      </c>
      <c r="Q6672" s="9">
        <f>MAX(0,Inputs!$B$4-O6672)</f>
        <v>0</v>
      </c>
      <c r="R6672" s="9">
        <f>MAX(0,Inputs!$B$4-P6672)</f>
        <v>0</v>
      </c>
    </row>
    <row r="6673" spans="1:18" ht="15" customHeight="1">
      <c r="A6673" s="4">
        <v>44839.958333333299</v>
      </c>
      <c r="B6673" s="5">
        <v>44839</v>
      </c>
      <c r="C6673" s="6">
        <v>10</v>
      </c>
      <c r="D6673" s="7" t="s">
        <v>37</v>
      </c>
      <c r="E6673" s="7" t="s">
        <v>29</v>
      </c>
      <c r="F6673" s="7" t="s">
        <v>24</v>
      </c>
      <c r="G6673" s="6">
        <v>23</v>
      </c>
      <c r="H6673" s="8">
        <v>7.2839999999999998</v>
      </c>
      <c r="I6673" s="8">
        <v>26.036999999999999</v>
      </c>
      <c r="J6673" s="8">
        <v>0.78059999999999996</v>
      </c>
      <c r="K6673" s="8">
        <v>21.922999999999998</v>
      </c>
      <c r="L6673" s="9">
        <f>K6673*Inputs!$B$5</f>
        <v>21.484539999999999</v>
      </c>
      <c r="M6673" s="10">
        <f>IF(AND(OR(C6673=1,C6673=2,C6673=12),G6673&gt;=Inputs!$B$8,G6673&lt;=Inputs!$B$9,K6673&lt;=Inputs!$B$10),1,0)</f>
        <v>0</v>
      </c>
      <c r="N6673" s="9">
        <f>Inputs!$B$4</f>
        <v>54.991999999999997</v>
      </c>
      <c r="O6673" s="9">
        <f>IF(M6673=1,Inputs!$B$6,Inputs!$B$4)</f>
        <v>54.991999999999997</v>
      </c>
      <c r="P6673" s="9">
        <f>IF(M6673=1,Inputs!$B$7,Inputs!$B$4)</f>
        <v>54.991999999999997</v>
      </c>
      <c r="Q6673" s="9">
        <f>MAX(0,Inputs!$B$4-O6673)</f>
        <v>0</v>
      </c>
      <c r="R6673" s="9">
        <f>MAX(0,Inputs!$B$4-P6673)</f>
        <v>0</v>
      </c>
    </row>
    <row r="6674" spans="1:18" ht="15" customHeight="1">
      <c r="A6674" s="4">
        <v>44840</v>
      </c>
      <c r="B6674" s="5">
        <v>44840</v>
      </c>
      <c r="C6674" s="6">
        <v>10</v>
      </c>
      <c r="D6674" s="7" t="s">
        <v>37</v>
      </c>
      <c r="E6674" s="7" t="s">
        <v>29</v>
      </c>
      <c r="F6674" s="7" t="s">
        <v>25</v>
      </c>
      <c r="G6674" s="6">
        <v>0</v>
      </c>
      <c r="H6674" s="8">
        <v>7.3</v>
      </c>
      <c r="I6674" s="8">
        <v>26.696999999999999</v>
      </c>
      <c r="J6674" s="8">
        <v>0.85229999999999995</v>
      </c>
      <c r="K6674" s="8">
        <v>23.832000000000001</v>
      </c>
      <c r="L6674" s="9">
        <f>K6674*Inputs!$B$5</f>
        <v>23.355360000000001</v>
      </c>
      <c r="M6674" s="10">
        <f>IF(AND(OR(C6674=1,C6674=2,C6674=12),G6674&gt;=Inputs!$B$8,G6674&lt;=Inputs!$B$9,K6674&lt;=Inputs!$B$10),1,0)</f>
        <v>0</v>
      </c>
      <c r="N6674" s="9">
        <f>Inputs!$B$4</f>
        <v>54.991999999999997</v>
      </c>
      <c r="O6674" s="9">
        <f>IF(M6674=1,Inputs!$B$6,Inputs!$B$4)</f>
        <v>54.991999999999997</v>
      </c>
      <c r="P6674" s="9">
        <f>IF(M6674=1,Inputs!$B$7,Inputs!$B$4)</f>
        <v>54.991999999999997</v>
      </c>
      <c r="Q6674" s="9">
        <f>MAX(0,Inputs!$B$4-O6674)</f>
        <v>0</v>
      </c>
      <c r="R6674" s="9">
        <f>MAX(0,Inputs!$B$4-P6674)</f>
        <v>0</v>
      </c>
    </row>
    <row r="6675" spans="1:18" ht="15" customHeight="1">
      <c r="A6675" s="4">
        <v>44840.041666666701</v>
      </c>
      <c r="B6675" s="5">
        <v>44840</v>
      </c>
      <c r="C6675" s="6">
        <v>10</v>
      </c>
      <c r="D6675" s="7" t="s">
        <v>37</v>
      </c>
      <c r="E6675" s="7" t="s">
        <v>29</v>
      </c>
      <c r="F6675" s="7" t="s">
        <v>25</v>
      </c>
      <c r="G6675" s="6">
        <v>1</v>
      </c>
      <c r="H6675" s="8">
        <v>7.3</v>
      </c>
      <c r="I6675" s="8">
        <v>26.696999999999999</v>
      </c>
      <c r="J6675" s="8">
        <v>0.88819999999999999</v>
      </c>
      <c r="K6675" s="8">
        <v>24.529</v>
      </c>
      <c r="L6675" s="9">
        <f>K6675*Inputs!$B$5</f>
        <v>24.038419999999999</v>
      </c>
      <c r="M6675" s="10">
        <f>IF(AND(OR(C6675=1,C6675=2,C6675=12),G6675&gt;=Inputs!$B$8,G6675&lt;=Inputs!$B$9,K6675&lt;=Inputs!$B$10),1,0)</f>
        <v>0</v>
      </c>
      <c r="N6675" s="9">
        <f>Inputs!$B$4</f>
        <v>54.991999999999997</v>
      </c>
      <c r="O6675" s="9">
        <f>IF(M6675=1,Inputs!$B$6,Inputs!$B$4)</f>
        <v>54.991999999999997</v>
      </c>
      <c r="P6675" s="9">
        <f>IF(M6675=1,Inputs!$B$7,Inputs!$B$4)</f>
        <v>54.991999999999997</v>
      </c>
      <c r="Q6675" s="9">
        <f>MAX(0,Inputs!$B$4-O6675)</f>
        <v>0</v>
      </c>
      <c r="R6675" s="9">
        <f>MAX(0,Inputs!$B$4-P6675)</f>
        <v>0</v>
      </c>
    </row>
    <row r="6676" spans="1:18" ht="15" customHeight="1">
      <c r="A6676" s="4">
        <v>44840.083333333299</v>
      </c>
      <c r="B6676" s="5">
        <v>44840</v>
      </c>
      <c r="C6676" s="6">
        <v>10</v>
      </c>
      <c r="D6676" s="7" t="s">
        <v>37</v>
      </c>
      <c r="E6676" s="7" t="s">
        <v>29</v>
      </c>
      <c r="F6676" s="7" t="s">
        <v>25</v>
      </c>
      <c r="G6676" s="6">
        <v>2</v>
      </c>
      <c r="H6676" s="8">
        <v>7.3</v>
      </c>
      <c r="I6676" s="8">
        <v>26.696999999999999</v>
      </c>
      <c r="J6676" s="8">
        <v>0.92410000000000003</v>
      </c>
      <c r="K6676" s="8">
        <v>25.225000000000001</v>
      </c>
      <c r="L6676" s="9">
        <f>K6676*Inputs!$B$5</f>
        <v>24.720500000000001</v>
      </c>
      <c r="M6676" s="10">
        <f>IF(AND(OR(C6676=1,C6676=2,C6676=12),G6676&gt;=Inputs!$B$8,G6676&lt;=Inputs!$B$9,K6676&lt;=Inputs!$B$10),1,0)</f>
        <v>0</v>
      </c>
      <c r="N6676" s="9">
        <f>Inputs!$B$4</f>
        <v>54.991999999999997</v>
      </c>
      <c r="O6676" s="9">
        <f>IF(M6676=1,Inputs!$B$6,Inputs!$B$4)</f>
        <v>54.991999999999997</v>
      </c>
      <c r="P6676" s="9">
        <f>IF(M6676=1,Inputs!$B$7,Inputs!$B$4)</f>
        <v>54.991999999999997</v>
      </c>
      <c r="Q6676" s="9">
        <f>MAX(0,Inputs!$B$4-O6676)</f>
        <v>0</v>
      </c>
      <c r="R6676" s="9">
        <f>MAX(0,Inputs!$B$4-P6676)</f>
        <v>0</v>
      </c>
    </row>
    <row r="6677" spans="1:18" ht="15" customHeight="1">
      <c r="A6677" s="4">
        <v>44840.125</v>
      </c>
      <c r="B6677" s="5">
        <v>44840</v>
      </c>
      <c r="C6677" s="6">
        <v>10</v>
      </c>
      <c r="D6677" s="7" t="s">
        <v>37</v>
      </c>
      <c r="E6677" s="7" t="s">
        <v>29</v>
      </c>
      <c r="F6677" s="7" t="s">
        <v>25</v>
      </c>
      <c r="G6677" s="6">
        <v>3</v>
      </c>
      <c r="H6677" s="8">
        <v>7.3</v>
      </c>
      <c r="I6677" s="8">
        <v>26.696999999999999</v>
      </c>
      <c r="J6677" s="8">
        <v>0.96</v>
      </c>
      <c r="K6677" s="8">
        <v>25.920999999999999</v>
      </c>
      <c r="L6677" s="9">
        <f>K6677*Inputs!$B$5</f>
        <v>25.40258</v>
      </c>
      <c r="M6677" s="10">
        <f>IF(AND(OR(C6677=1,C6677=2,C6677=12),G6677&gt;=Inputs!$B$8,G6677&lt;=Inputs!$B$9,K6677&lt;=Inputs!$B$10),1,0)</f>
        <v>0</v>
      </c>
      <c r="N6677" s="9">
        <f>Inputs!$B$4</f>
        <v>54.991999999999997</v>
      </c>
      <c r="O6677" s="9">
        <f>IF(M6677=1,Inputs!$B$6,Inputs!$B$4)</f>
        <v>54.991999999999997</v>
      </c>
      <c r="P6677" s="9">
        <f>IF(M6677=1,Inputs!$B$7,Inputs!$B$4)</f>
        <v>54.991999999999997</v>
      </c>
      <c r="Q6677" s="9">
        <f>MAX(0,Inputs!$B$4-O6677)</f>
        <v>0</v>
      </c>
      <c r="R6677" s="9">
        <f>MAX(0,Inputs!$B$4-P6677)</f>
        <v>0</v>
      </c>
    </row>
    <row r="6678" spans="1:18" ht="15" customHeight="1">
      <c r="A6678" s="4">
        <v>44840.166666666701</v>
      </c>
      <c r="B6678" s="5">
        <v>44840</v>
      </c>
      <c r="C6678" s="6">
        <v>10</v>
      </c>
      <c r="D6678" s="7" t="s">
        <v>37</v>
      </c>
      <c r="E6678" s="7" t="s">
        <v>29</v>
      </c>
      <c r="F6678" s="7" t="s">
        <v>25</v>
      </c>
      <c r="G6678" s="6">
        <v>4</v>
      </c>
      <c r="H6678" s="8">
        <v>7.3</v>
      </c>
      <c r="I6678" s="8">
        <v>26.696999999999999</v>
      </c>
      <c r="J6678" s="8">
        <v>0.89480000000000004</v>
      </c>
      <c r="K6678" s="8">
        <v>24.655999999999999</v>
      </c>
      <c r="L6678" s="9">
        <f>K6678*Inputs!$B$5</f>
        <v>24.162879999999998</v>
      </c>
      <c r="M6678" s="10">
        <f>IF(AND(OR(C6678=1,C6678=2,C6678=12),G6678&gt;=Inputs!$B$8,G6678&lt;=Inputs!$B$9,K6678&lt;=Inputs!$B$10),1,0)</f>
        <v>0</v>
      </c>
      <c r="N6678" s="9">
        <f>Inputs!$B$4</f>
        <v>54.991999999999997</v>
      </c>
      <c r="O6678" s="9">
        <f>IF(M6678=1,Inputs!$B$6,Inputs!$B$4)</f>
        <v>54.991999999999997</v>
      </c>
      <c r="P6678" s="9">
        <f>IF(M6678=1,Inputs!$B$7,Inputs!$B$4)</f>
        <v>54.991999999999997</v>
      </c>
      <c r="Q6678" s="9">
        <f>MAX(0,Inputs!$B$4-O6678)</f>
        <v>0</v>
      </c>
      <c r="R6678" s="9">
        <f>MAX(0,Inputs!$B$4-P6678)</f>
        <v>0</v>
      </c>
    </row>
    <row r="6679" spans="1:18" ht="15" customHeight="1">
      <c r="A6679" s="4">
        <v>44840.208333333299</v>
      </c>
      <c r="B6679" s="5">
        <v>44840</v>
      </c>
      <c r="C6679" s="6">
        <v>10</v>
      </c>
      <c r="D6679" s="7" t="s">
        <v>37</v>
      </c>
      <c r="E6679" s="7" t="s">
        <v>29</v>
      </c>
      <c r="F6679" s="7" t="s">
        <v>25</v>
      </c>
      <c r="G6679" s="6">
        <v>5</v>
      </c>
      <c r="H6679" s="8">
        <v>7.3</v>
      </c>
      <c r="I6679" s="8">
        <v>26.696999999999999</v>
      </c>
      <c r="J6679" s="8">
        <v>0.78649999999999998</v>
      </c>
      <c r="K6679" s="8">
        <v>22.556999999999999</v>
      </c>
      <c r="L6679" s="9">
        <f>K6679*Inputs!$B$5</f>
        <v>22.10586</v>
      </c>
      <c r="M6679" s="10">
        <f>IF(AND(OR(C6679=1,C6679=2,C6679=12),G6679&gt;=Inputs!$B$8,G6679&lt;=Inputs!$B$9,K6679&lt;=Inputs!$B$10),1,0)</f>
        <v>0</v>
      </c>
      <c r="N6679" s="9">
        <f>Inputs!$B$4</f>
        <v>54.991999999999997</v>
      </c>
      <c r="O6679" s="9">
        <f>IF(M6679=1,Inputs!$B$6,Inputs!$B$4)</f>
        <v>54.991999999999997</v>
      </c>
      <c r="P6679" s="9">
        <f>IF(M6679=1,Inputs!$B$7,Inputs!$B$4)</f>
        <v>54.991999999999997</v>
      </c>
      <c r="Q6679" s="9">
        <f>MAX(0,Inputs!$B$4-O6679)</f>
        <v>0</v>
      </c>
      <c r="R6679" s="9">
        <f>MAX(0,Inputs!$B$4-P6679)</f>
        <v>0</v>
      </c>
    </row>
    <row r="6680" spans="1:18" ht="15" customHeight="1">
      <c r="A6680" s="4">
        <v>44840.25</v>
      </c>
      <c r="B6680" s="5">
        <v>44840</v>
      </c>
      <c r="C6680" s="6">
        <v>10</v>
      </c>
      <c r="D6680" s="7" t="s">
        <v>37</v>
      </c>
      <c r="E6680" s="7" t="s">
        <v>29</v>
      </c>
      <c r="F6680" s="7" t="s">
        <v>25</v>
      </c>
      <c r="G6680" s="6">
        <v>6</v>
      </c>
      <c r="H6680" s="8">
        <v>7.3</v>
      </c>
      <c r="I6680" s="8">
        <v>26.696999999999999</v>
      </c>
      <c r="J6680" s="8">
        <v>0.43330000000000002</v>
      </c>
      <c r="K6680" s="8">
        <v>15.704000000000001</v>
      </c>
      <c r="L6680" s="9">
        <f>K6680*Inputs!$B$5</f>
        <v>15.38992</v>
      </c>
      <c r="M6680" s="10">
        <f>IF(AND(OR(C6680=1,C6680=2,C6680=12),G6680&gt;=Inputs!$B$8,G6680&lt;=Inputs!$B$9,K6680&lt;=Inputs!$B$10),1,0)</f>
        <v>0</v>
      </c>
      <c r="N6680" s="9">
        <f>Inputs!$B$4</f>
        <v>54.991999999999997</v>
      </c>
      <c r="O6680" s="9">
        <f>IF(M6680=1,Inputs!$B$6,Inputs!$B$4)</f>
        <v>54.991999999999997</v>
      </c>
      <c r="P6680" s="9">
        <f>IF(M6680=1,Inputs!$B$7,Inputs!$B$4)</f>
        <v>54.991999999999997</v>
      </c>
      <c r="Q6680" s="9">
        <f>MAX(0,Inputs!$B$4-O6680)</f>
        <v>0</v>
      </c>
      <c r="R6680" s="9">
        <f>MAX(0,Inputs!$B$4-P6680)</f>
        <v>0</v>
      </c>
    </row>
    <row r="6681" spans="1:18" ht="15" customHeight="1">
      <c r="A6681" s="4">
        <v>44840.291666666701</v>
      </c>
      <c r="B6681" s="5">
        <v>44840</v>
      </c>
      <c r="C6681" s="6">
        <v>10</v>
      </c>
      <c r="D6681" s="7" t="s">
        <v>37</v>
      </c>
      <c r="E6681" s="7" t="s">
        <v>29</v>
      </c>
      <c r="F6681" s="7" t="s">
        <v>25</v>
      </c>
      <c r="G6681" s="6">
        <v>7</v>
      </c>
      <c r="H6681" s="8">
        <v>7.3</v>
      </c>
      <c r="I6681" s="8">
        <v>26.696999999999999</v>
      </c>
      <c r="J6681" s="8">
        <v>0.22</v>
      </c>
      <c r="K6681" s="8">
        <v>11.568</v>
      </c>
      <c r="L6681" s="9">
        <f>K6681*Inputs!$B$5</f>
        <v>11.336639999999999</v>
      </c>
      <c r="M6681" s="10">
        <f>IF(AND(OR(C6681=1,C6681=2,C6681=12),G6681&gt;=Inputs!$B$8,G6681&lt;=Inputs!$B$9,K6681&lt;=Inputs!$B$10),1,0)</f>
        <v>0</v>
      </c>
      <c r="N6681" s="9">
        <f>Inputs!$B$4</f>
        <v>54.991999999999997</v>
      </c>
      <c r="O6681" s="9">
        <f>IF(M6681=1,Inputs!$B$6,Inputs!$B$4)</f>
        <v>54.991999999999997</v>
      </c>
      <c r="P6681" s="9">
        <f>IF(M6681=1,Inputs!$B$7,Inputs!$B$4)</f>
        <v>54.991999999999997</v>
      </c>
      <c r="Q6681" s="9">
        <f>MAX(0,Inputs!$B$4-O6681)</f>
        <v>0</v>
      </c>
      <c r="R6681" s="9">
        <f>MAX(0,Inputs!$B$4-P6681)</f>
        <v>0</v>
      </c>
    </row>
    <row r="6682" spans="1:18" ht="15" customHeight="1">
      <c r="A6682" s="4">
        <v>44840.333333333299</v>
      </c>
      <c r="B6682" s="5">
        <v>44840</v>
      </c>
      <c r="C6682" s="6">
        <v>10</v>
      </c>
      <c r="D6682" s="7" t="s">
        <v>37</v>
      </c>
      <c r="E6682" s="7" t="s">
        <v>29</v>
      </c>
      <c r="F6682" s="7" t="s">
        <v>25</v>
      </c>
      <c r="G6682" s="6">
        <v>8</v>
      </c>
      <c r="H6682" s="8">
        <v>7.3</v>
      </c>
      <c r="I6682" s="8">
        <v>26.696999999999999</v>
      </c>
      <c r="J6682" s="8">
        <v>0.1893</v>
      </c>
      <c r="K6682" s="8">
        <v>10.971</v>
      </c>
      <c r="L6682" s="9">
        <f>K6682*Inputs!$B$5</f>
        <v>10.751580000000001</v>
      </c>
      <c r="M6682" s="10">
        <f>IF(AND(OR(C6682=1,C6682=2,C6682=12),G6682&gt;=Inputs!$B$8,G6682&lt;=Inputs!$B$9,K6682&lt;=Inputs!$B$10),1,0)</f>
        <v>0</v>
      </c>
      <c r="N6682" s="9">
        <f>Inputs!$B$4</f>
        <v>54.991999999999997</v>
      </c>
      <c r="O6682" s="9">
        <f>IF(M6682=1,Inputs!$B$6,Inputs!$B$4)</f>
        <v>54.991999999999997</v>
      </c>
      <c r="P6682" s="9">
        <f>IF(M6682=1,Inputs!$B$7,Inputs!$B$4)</f>
        <v>54.991999999999997</v>
      </c>
      <c r="Q6682" s="9">
        <f>MAX(0,Inputs!$B$4-O6682)</f>
        <v>0</v>
      </c>
      <c r="R6682" s="9">
        <f>MAX(0,Inputs!$B$4-P6682)</f>
        <v>0</v>
      </c>
    </row>
    <row r="6683" spans="1:18" ht="15" customHeight="1">
      <c r="A6683" s="4">
        <v>44840.375</v>
      </c>
      <c r="B6683" s="5">
        <v>44840</v>
      </c>
      <c r="C6683" s="6">
        <v>10</v>
      </c>
      <c r="D6683" s="7" t="s">
        <v>37</v>
      </c>
      <c r="E6683" s="7" t="s">
        <v>29</v>
      </c>
      <c r="F6683" s="7" t="s">
        <v>25</v>
      </c>
      <c r="G6683" s="6">
        <v>9</v>
      </c>
      <c r="H6683" s="8">
        <v>7.3</v>
      </c>
      <c r="I6683" s="8">
        <v>26.696999999999999</v>
      </c>
      <c r="J6683" s="8">
        <v>0.17280000000000001</v>
      </c>
      <c r="K6683" s="8">
        <v>10.651999999999999</v>
      </c>
      <c r="L6683" s="9">
        <f>K6683*Inputs!$B$5</f>
        <v>10.43896</v>
      </c>
      <c r="M6683" s="10">
        <f>IF(AND(OR(C6683=1,C6683=2,C6683=12),G6683&gt;=Inputs!$B$8,G6683&lt;=Inputs!$B$9,K6683&lt;=Inputs!$B$10),1,0)</f>
        <v>0</v>
      </c>
      <c r="N6683" s="9">
        <f>Inputs!$B$4</f>
        <v>54.991999999999997</v>
      </c>
      <c r="O6683" s="9">
        <f>IF(M6683=1,Inputs!$B$6,Inputs!$B$4)</f>
        <v>54.991999999999997</v>
      </c>
      <c r="P6683" s="9">
        <f>IF(M6683=1,Inputs!$B$7,Inputs!$B$4)</f>
        <v>54.991999999999997</v>
      </c>
      <c r="Q6683" s="9">
        <f>MAX(0,Inputs!$B$4-O6683)</f>
        <v>0</v>
      </c>
      <c r="R6683" s="9">
        <f>MAX(0,Inputs!$B$4-P6683)</f>
        <v>0</v>
      </c>
    </row>
    <row r="6684" spans="1:18" ht="15" customHeight="1">
      <c r="A6684" s="4">
        <v>44840.416666666701</v>
      </c>
      <c r="B6684" s="5">
        <v>44840</v>
      </c>
      <c r="C6684" s="6">
        <v>10</v>
      </c>
      <c r="D6684" s="7" t="s">
        <v>37</v>
      </c>
      <c r="E6684" s="7" t="s">
        <v>29</v>
      </c>
      <c r="F6684" s="7" t="s">
        <v>25</v>
      </c>
      <c r="G6684" s="6">
        <v>10</v>
      </c>
      <c r="H6684" s="8">
        <v>7.3</v>
      </c>
      <c r="I6684" s="8">
        <v>26.696999999999999</v>
      </c>
      <c r="J6684" s="8">
        <v>0.19139999999999999</v>
      </c>
      <c r="K6684" s="8">
        <v>11.012</v>
      </c>
      <c r="L6684" s="9">
        <f>K6684*Inputs!$B$5</f>
        <v>10.79176</v>
      </c>
      <c r="M6684" s="10">
        <f>IF(AND(OR(C6684=1,C6684=2,C6684=12),G6684&gt;=Inputs!$B$8,G6684&lt;=Inputs!$B$9,K6684&lt;=Inputs!$B$10),1,0)</f>
        <v>0</v>
      </c>
      <c r="N6684" s="9">
        <f>Inputs!$B$4</f>
        <v>54.991999999999997</v>
      </c>
      <c r="O6684" s="9">
        <f>IF(M6684=1,Inputs!$B$6,Inputs!$B$4)</f>
        <v>54.991999999999997</v>
      </c>
      <c r="P6684" s="9">
        <f>IF(M6684=1,Inputs!$B$7,Inputs!$B$4)</f>
        <v>54.991999999999997</v>
      </c>
      <c r="Q6684" s="9">
        <f>MAX(0,Inputs!$B$4-O6684)</f>
        <v>0</v>
      </c>
      <c r="R6684" s="9">
        <f>MAX(0,Inputs!$B$4-P6684)</f>
        <v>0</v>
      </c>
    </row>
    <row r="6685" spans="1:18" ht="15" customHeight="1">
      <c r="A6685" s="4">
        <v>44840.458333333299</v>
      </c>
      <c r="B6685" s="5">
        <v>44840</v>
      </c>
      <c r="C6685" s="6">
        <v>10</v>
      </c>
      <c r="D6685" s="7" t="s">
        <v>37</v>
      </c>
      <c r="E6685" s="7" t="s">
        <v>29</v>
      </c>
      <c r="F6685" s="7" t="s">
        <v>25</v>
      </c>
      <c r="G6685" s="6">
        <v>11</v>
      </c>
      <c r="H6685" s="8">
        <v>7.3</v>
      </c>
      <c r="I6685" s="8">
        <v>26.696999999999999</v>
      </c>
      <c r="J6685" s="8">
        <v>0.2195</v>
      </c>
      <c r="K6685" s="8">
        <v>11.558</v>
      </c>
      <c r="L6685" s="9">
        <f>K6685*Inputs!$B$5</f>
        <v>11.326839999999999</v>
      </c>
      <c r="M6685" s="10">
        <f>IF(AND(OR(C6685=1,C6685=2,C6685=12),G6685&gt;=Inputs!$B$8,G6685&lt;=Inputs!$B$9,K6685&lt;=Inputs!$B$10),1,0)</f>
        <v>0</v>
      </c>
      <c r="N6685" s="9">
        <f>Inputs!$B$4</f>
        <v>54.991999999999997</v>
      </c>
      <c r="O6685" s="9">
        <f>IF(M6685=1,Inputs!$B$6,Inputs!$B$4)</f>
        <v>54.991999999999997</v>
      </c>
      <c r="P6685" s="9">
        <f>IF(M6685=1,Inputs!$B$7,Inputs!$B$4)</f>
        <v>54.991999999999997</v>
      </c>
      <c r="Q6685" s="9">
        <f>MAX(0,Inputs!$B$4-O6685)</f>
        <v>0</v>
      </c>
      <c r="R6685" s="9">
        <f>MAX(0,Inputs!$B$4-P6685)</f>
        <v>0</v>
      </c>
    </row>
    <row r="6686" spans="1:18" ht="15" customHeight="1">
      <c r="A6686" s="4">
        <v>44840.5</v>
      </c>
      <c r="B6686" s="5">
        <v>44840</v>
      </c>
      <c r="C6686" s="6">
        <v>10</v>
      </c>
      <c r="D6686" s="7" t="s">
        <v>37</v>
      </c>
      <c r="E6686" s="7" t="s">
        <v>29</v>
      </c>
      <c r="F6686" s="7" t="s">
        <v>25</v>
      </c>
      <c r="G6686" s="6">
        <v>12</v>
      </c>
      <c r="H6686" s="8">
        <v>7.3</v>
      </c>
      <c r="I6686" s="8">
        <v>26.696999999999999</v>
      </c>
      <c r="J6686" s="8">
        <v>0.2359</v>
      </c>
      <c r="K6686" s="8">
        <v>11.877000000000001</v>
      </c>
      <c r="L6686" s="9">
        <f>K6686*Inputs!$B$5</f>
        <v>11.63946</v>
      </c>
      <c r="M6686" s="10">
        <f>IF(AND(OR(C6686=1,C6686=2,C6686=12),G6686&gt;=Inputs!$B$8,G6686&lt;=Inputs!$B$9,K6686&lt;=Inputs!$B$10),1,0)</f>
        <v>0</v>
      </c>
      <c r="N6686" s="9">
        <f>Inputs!$B$4</f>
        <v>54.991999999999997</v>
      </c>
      <c r="O6686" s="9">
        <f>IF(M6686=1,Inputs!$B$6,Inputs!$B$4)</f>
        <v>54.991999999999997</v>
      </c>
      <c r="P6686" s="9">
        <f>IF(M6686=1,Inputs!$B$7,Inputs!$B$4)</f>
        <v>54.991999999999997</v>
      </c>
      <c r="Q6686" s="9">
        <f>MAX(0,Inputs!$B$4-O6686)</f>
        <v>0</v>
      </c>
      <c r="R6686" s="9">
        <f>MAX(0,Inputs!$B$4-P6686)</f>
        <v>0</v>
      </c>
    </row>
    <row r="6687" spans="1:18" ht="15" customHeight="1">
      <c r="A6687" s="4">
        <v>44840.541666666701</v>
      </c>
      <c r="B6687" s="5">
        <v>44840</v>
      </c>
      <c r="C6687" s="6">
        <v>10</v>
      </c>
      <c r="D6687" s="7" t="s">
        <v>37</v>
      </c>
      <c r="E6687" s="7" t="s">
        <v>29</v>
      </c>
      <c r="F6687" s="7" t="s">
        <v>25</v>
      </c>
      <c r="G6687" s="6">
        <v>13</v>
      </c>
      <c r="H6687" s="8">
        <v>7.3</v>
      </c>
      <c r="I6687" s="8">
        <v>26.696999999999999</v>
      </c>
      <c r="J6687" s="8">
        <v>0.24279999999999999</v>
      </c>
      <c r="K6687" s="8">
        <v>12.01</v>
      </c>
      <c r="L6687" s="9">
        <f>K6687*Inputs!$B$5</f>
        <v>11.7698</v>
      </c>
      <c r="M6687" s="10">
        <f>IF(AND(OR(C6687=1,C6687=2,C6687=12),G6687&gt;=Inputs!$B$8,G6687&lt;=Inputs!$B$9,K6687&lt;=Inputs!$B$10),1,0)</f>
        <v>0</v>
      </c>
      <c r="N6687" s="9">
        <f>Inputs!$B$4</f>
        <v>54.991999999999997</v>
      </c>
      <c r="O6687" s="9">
        <f>IF(M6687=1,Inputs!$B$6,Inputs!$B$4)</f>
        <v>54.991999999999997</v>
      </c>
      <c r="P6687" s="9">
        <f>IF(M6687=1,Inputs!$B$7,Inputs!$B$4)</f>
        <v>54.991999999999997</v>
      </c>
      <c r="Q6687" s="9">
        <f>MAX(0,Inputs!$B$4-O6687)</f>
        <v>0</v>
      </c>
      <c r="R6687" s="9">
        <f>MAX(0,Inputs!$B$4-P6687)</f>
        <v>0</v>
      </c>
    </row>
    <row r="6688" spans="1:18" ht="15" customHeight="1">
      <c r="A6688" s="4">
        <v>44840.583333333299</v>
      </c>
      <c r="B6688" s="5">
        <v>44840</v>
      </c>
      <c r="C6688" s="6">
        <v>10</v>
      </c>
      <c r="D6688" s="7" t="s">
        <v>37</v>
      </c>
      <c r="E6688" s="7" t="s">
        <v>29</v>
      </c>
      <c r="F6688" s="7" t="s">
        <v>25</v>
      </c>
      <c r="G6688" s="6">
        <v>14</v>
      </c>
      <c r="H6688" s="8">
        <v>7.3</v>
      </c>
      <c r="I6688" s="8">
        <v>26.696999999999999</v>
      </c>
      <c r="J6688" s="8">
        <v>0.2031</v>
      </c>
      <c r="K6688" s="8">
        <v>11.239000000000001</v>
      </c>
      <c r="L6688" s="9">
        <f>K6688*Inputs!$B$5</f>
        <v>11.01422</v>
      </c>
      <c r="M6688" s="10">
        <f>IF(AND(OR(C6688=1,C6688=2,C6688=12),G6688&gt;=Inputs!$B$8,G6688&lt;=Inputs!$B$9,K6688&lt;=Inputs!$B$10),1,0)</f>
        <v>0</v>
      </c>
      <c r="N6688" s="9">
        <f>Inputs!$B$4</f>
        <v>54.991999999999997</v>
      </c>
      <c r="O6688" s="9">
        <f>IF(M6688=1,Inputs!$B$6,Inputs!$B$4)</f>
        <v>54.991999999999997</v>
      </c>
      <c r="P6688" s="9">
        <f>IF(M6688=1,Inputs!$B$7,Inputs!$B$4)</f>
        <v>54.991999999999997</v>
      </c>
      <c r="Q6688" s="9">
        <f>MAX(0,Inputs!$B$4-O6688)</f>
        <v>0</v>
      </c>
      <c r="R6688" s="9">
        <f>MAX(0,Inputs!$B$4-P6688)</f>
        <v>0</v>
      </c>
    </row>
    <row r="6689" spans="1:18" ht="15" customHeight="1">
      <c r="A6689" s="4">
        <v>44840.625</v>
      </c>
      <c r="B6689" s="5">
        <v>44840</v>
      </c>
      <c r="C6689" s="6">
        <v>10</v>
      </c>
      <c r="D6689" s="7" t="s">
        <v>37</v>
      </c>
      <c r="E6689" s="7" t="s">
        <v>29</v>
      </c>
      <c r="F6689" s="7" t="s">
        <v>25</v>
      </c>
      <c r="G6689" s="6">
        <v>15</v>
      </c>
      <c r="H6689" s="8">
        <v>7.3</v>
      </c>
      <c r="I6689" s="8">
        <v>26.696999999999999</v>
      </c>
      <c r="J6689" s="8">
        <v>0.1633</v>
      </c>
      <c r="K6689" s="8">
        <v>10.467000000000001</v>
      </c>
      <c r="L6689" s="9">
        <f>K6689*Inputs!$B$5</f>
        <v>10.25766</v>
      </c>
      <c r="M6689" s="10">
        <f>IF(AND(OR(C6689=1,C6689=2,C6689=12),G6689&gt;=Inputs!$B$8,G6689&lt;=Inputs!$B$9,K6689&lt;=Inputs!$B$10),1,0)</f>
        <v>0</v>
      </c>
      <c r="N6689" s="9">
        <f>Inputs!$B$4</f>
        <v>54.991999999999997</v>
      </c>
      <c r="O6689" s="9">
        <f>IF(M6689=1,Inputs!$B$6,Inputs!$B$4)</f>
        <v>54.991999999999997</v>
      </c>
      <c r="P6689" s="9">
        <f>IF(M6689=1,Inputs!$B$7,Inputs!$B$4)</f>
        <v>54.991999999999997</v>
      </c>
      <c r="Q6689" s="9">
        <f>MAX(0,Inputs!$B$4-O6689)</f>
        <v>0</v>
      </c>
      <c r="R6689" s="9">
        <f>MAX(0,Inputs!$B$4-P6689)</f>
        <v>0</v>
      </c>
    </row>
    <row r="6690" spans="1:18" ht="15" customHeight="1">
      <c r="A6690" s="4">
        <v>44840.666666666701</v>
      </c>
      <c r="B6690" s="5">
        <v>44840</v>
      </c>
      <c r="C6690" s="6">
        <v>10</v>
      </c>
      <c r="D6690" s="7" t="s">
        <v>37</v>
      </c>
      <c r="E6690" s="7" t="s">
        <v>29</v>
      </c>
      <c r="F6690" s="7" t="s">
        <v>25</v>
      </c>
      <c r="G6690" s="6">
        <v>16</v>
      </c>
      <c r="H6690" s="8">
        <v>7.3</v>
      </c>
      <c r="I6690" s="8">
        <v>26.696999999999999</v>
      </c>
      <c r="J6690" s="8">
        <v>0.20519999999999999</v>
      </c>
      <c r="K6690" s="8">
        <v>11.28</v>
      </c>
      <c r="L6690" s="9">
        <f>K6690*Inputs!$B$5</f>
        <v>11.054399999999999</v>
      </c>
      <c r="M6690" s="10">
        <f>IF(AND(OR(C6690=1,C6690=2,C6690=12),G6690&gt;=Inputs!$B$8,G6690&lt;=Inputs!$B$9,K6690&lt;=Inputs!$B$10),1,0)</f>
        <v>0</v>
      </c>
      <c r="N6690" s="9">
        <f>Inputs!$B$4</f>
        <v>54.991999999999997</v>
      </c>
      <c r="O6690" s="9">
        <f>IF(M6690=1,Inputs!$B$6,Inputs!$B$4)</f>
        <v>54.991999999999997</v>
      </c>
      <c r="P6690" s="9">
        <f>IF(M6690=1,Inputs!$B$7,Inputs!$B$4)</f>
        <v>54.991999999999997</v>
      </c>
      <c r="Q6690" s="9">
        <f>MAX(0,Inputs!$B$4-O6690)</f>
        <v>0</v>
      </c>
      <c r="R6690" s="9">
        <f>MAX(0,Inputs!$B$4-P6690)</f>
        <v>0</v>
      </c>
    </row>
    <row r="6691" spans="1:18" ht="15" customHeight="1">
      <c r="A6691" s="4">
        <v>44840.708333333299</v>
      </c>
      <c r="B6691" s="5">
        <v>44840</v>
      </c>
      <c r="C6691" s="6">
        <v>10</v>
      </c>
      <c r="D6691" s="7" t="s">
        <v>37</v>
      </c>
      <c r="E6691" s="7" t="s">
        <v>29</v>
      </c>
      <c r="F6691" s="7" t="s">
        <v>25</v>
      </c>
      <c r="G6691" s="6">
        <v>17</v>
      </c>
      <c r="H6691" s="8">
        <v>7.3</v>
      </c>
      <c r="I6691" s="8">
        <v>26.696999999999999</v>
      </c>
      <c r="J6691" s="8">
        <v>0.17710000000000001</v>
      </c>
      <c r="K6691" s="8">
        <v>10.734999999999999</v>
      </c>
      <c r="L6691" s="9">
        <f>K6691*Inputs!$B$5</f>
        <v>10.520299999999999</v>
      </c>
      <c r="M6691" s="10">
        <f>IF(AND(OR(C6691=1,C6691=2,C6691=12),G6691&gt;=Inputs!$B$8,G6691&lt;=Inputs!$B$9,K6691&lt;=Inputs!$B$10),1,0)</f>
        <v>0</v>
      </c>
      <c r="N6691" s="9">
        <f>Inputs!$B$4</f>
        <v>54.991999999999997</v>
      </c>
      <c r="O6691" s="9">
        <f>IF(M6691=1,Inputs!$B$6,Inputs!$B$4)</f>
        <v>54.991999999999997</v>
      </c>
      <c r="P6691" s="9">
        <f>IF(M6691=1,Inputs!$B$7,Inputs!$B$4)</f>
        <v>54.991999999999997</v>
      </c>
      <c r="Q6691" s="9">
        <f>MAX(0,Inputs!$B$4-O6691)</f>
        <v>0</v>
      </c>
      <c r="R6691" s="9">
        <f>MAX(0,Inputs!$B$4-P6691)</f>
        <v>0</v>
      </c>
    </row>
    <row r="6692" spans="1:18" ht="15" customHeight="1">
      <c r="A6692" s="4">
        <v>44840.75</v>
      </c>
      <c r="B6692" s="5">
        <v>44840</v>
      </c>
      <c r="C6692" s="6">
        <v>10</v>
      </c>
      <c r="D6692" s="7" t="s">
        <v>37</v>
      </c>
      <c r="E6692" s="7" t="s">
        <v>29</v>
      </c>
      <c r="F6692" s="7" t="s">
        <v>25</v>
      </c>
      <c r="G6692" s="6">
        <v>18</v>
      </c>
      <c r="H6692" s="8">
        <v>7.3</v>
      </c>
      <c r="I6692" s="8">
        <v>26.696999999999999</v>
      </c>
      <c r="J6692" s="8">
        <v>0.1956</v>
      </c>
      <c r="K6692" s="8">
        <v>11.095000000000001</v>
      </c>
      <c r="L6692" s="9">
        <f>K6692*Inputs!$B$5</f>
        <v>10.873100000000001</v>
      </c>
      <c r="M6692" s="10">
        <f>IF(AND(OR(C6692=1,C6692=2,C6692=12),G6692&gt;=Inputs!$B$8,G6692&lt;=Inputs!$B$9,K6692&lt;=Inputs!$B$10),1,0)</f>
        <v>0</v>
      </c>
      <c r="N6692" s="9">
        <f>Inputs!$B$4</f>
        <v>54.991999999999997</v>
      </c>
      <c r="O6692" s="9">
        <f>IF(M6692=1,Inputs!$B$6,Inputs!$B$4)</f>
        <v>54.991999999999997</v>
      </c>
      <c r="P6692" s="9">
        <f>IF(M6692=1,Inputs!$B$7,Inputs!$B$4)</f>
        <v>54.991999999999997</v>
      </c>
      <c r="Q6692" s="9">
        <f>MAX(0,Inputs!$B$4-O6692)</f>
        <v>0</v>
      </c>
      <c r="R6692" s="9">
        <f>MAX(0,Inputs!$B$4-P6692)</f>
        <v>0</v>
      </c>
    </row>
    <row r="6693" spans="1:18" ht="15" customHeight="1">
      <c r="A6693" s="4">
        <v>44840.791666666701</v>
      </c>
      <c r="B6693" s="5">
        <v>44840</v>
      </c>
      <c r="C6693" s="6">
        <v>10</v>
      </c>
      <c r="D6693" s="7" t="s">
        <v>37</v>
      </c>
      <c r="E6693" s="7" t="s">
        <v>29</v>
      </c>
      <c r="F6693" s="7" t="s">
        <v>25</v>
      </c>
      <c r="G6693" s="6">
        <v>19</v>
      </c>
      <c r="H6693" s="8">
        <v>7.3</v>
      </c>
      <c r="I6693" s="8">
        <v>26.696999999999999</v>
      </c>
      <c r="J6693" s="8">
        <v>0.13519999999999999</v>
      </c>
      <c r="K6693" s="8">
        <v>9.9220000000000006</v>
      </c>
      <c r="L6693" s="9">
        <f>K6693*Inputs!$B$5</f>
        <v>9.7235600000000009</v>
      </c>
      <c r="M6693" s="10">
        <f>IF(AND(OR(C6693=1,C6693=2,C6693=12),G6693&gt;=Inputs!$B$8,G6693&lt;=Inputs!$B$9,K6693&lt;=Inputs!$B$10),1,0)</f>
        <v>0</v>
      </c>
      <c r="N6693" s="9">
        <f>Inputs!$B$4</f>
        <v>54.991999999999997</v>
      </c>
      <c r="O6693" s="9">
        <f>IF(M6693=1,Inputs!$B$6,Inputs!$B$4)</f>
        <v>54.991999999999997</v>
      </c>
      <c r="P6693" s="9">
        <f>IF(M6693=1,Inputs!$B$7,Inputs!$B$4)</f>
        <v>54.991999999999997</v>
      </c>
      <c r="Q6693" s="9">
        <f>MAX(0,Inputs!$B$4-O6693)</f>
        <v>0</v>
      </c>
      <c r="R6693" s="9">
        <f>MAX(0,Inputs!$B$4-P6693)</f>
        <v>0</v>
      </c>
    </row>
    <row r="6694" spans="1:18" ht="15" customHeight="1">
      <c r="A6694" s="4">
        <v>44840.833333333299</v>
      </c>
      <c r="B6694" s="5">
        <v>44840</v>
      </c>
      <c r="C6694" s="6">
        <v>10</v>
      </c>
      <c r="D6694" s="7" t="s">
        <v>37</v>
      </c>
      <c r="E6694" s="7" t="s">
        <v>29</v>
      </c>
      <c r="F6694" s="7" t="s">
        <v>25</v>
      </c>
      <c r="G6694" s="6">
        <v>20</v>
      </c>
      <c r="H6694" s="8">
        <v>7.3</v>
      </c>
      <c r="I6694" s="8">
        <v>26.696999999999999</v>
      </c>
      <c r="J6694" s="8">
        <v>9.8000000000000004E-2</v>
      </c>
      <c r="K6694" s="8">
        <v>9.202</v>
      </c>
      <c r="L6694" s="9">
        <f>K6694*Inputs!$B$5</f>
        <v>9.0179600000000004</v>
      </c>
      <c r="M6694" s="10">
        <f>IF(AND(OR(C6694=1,C6694=2,C6694=12),G6694&gt;=Inputs!$B$8,G6694&lt;=Inputs!$B$9,K6694&lt;=Inputs!$B$10),1,0)</f>
        <v>0</v>
      </c>
      <c r="N6694" s="9">
        <f>Inputs!$B$4</f>
        <v>54.991999999999997</v>
      </c>
      <c r="O6694" s="9">
        <f>IF(M6694=1,Inputs!$B$6,Inputs!$B$4)</f>
        <v>54.991999999999997</v>
      </c>
      <c r="P6694" s="9">
        <f>IF(M6694=1,Inputs!$B$7,Inputs!$B$4)</f>
        <v>54.991999999999997</v>
      </c>
      <c r="Q6694" s="9">
        <f>MAX(0,Inputs!$B$4-O6694)</f>
        <v>0</v>
      </c>
      <c r="R6694" s="9">
        <f>MAX(0,Inputs!$B$4-P6694)</f>
        <v>0</v>
      </c>
    </row>
    <row r="6695" spans="1:18" ht="15" customHeight="1">
      <c r="A6695" s="4">
        <v>44840.875</v>
      </c>
      <c r="B6695" s="5">
        <v>44840</v>
      </c>
      <c r="C6695" s="6">
        <v>10</v>
      </c>
      <c r="D6695" s="7" t="s">
        <v>37</v>
      </c>
      <c r="E6695" s="7" t="s">
        <v>29</v>
      </c>
      <c r="F6695" s="7" t="s">
        <v>25</v>
      </c>
      <c r="G6695" s="6">
        <v>21</v>
      </c>
      <c r="H6695" s="8">
        <v>7.3</v>
      </c>
      <c r="I6695" s="8">
        <v>26.696999999999999</v>
      </c>
      <c r="J6695" s="8">
        <v>0.08</v>
      </c>
      <c r="K6695" s="8">
        <v>8.8520000000000003</v>
      </c>
      <c r="L6695" s="9">
        <f>K6695*Inputs!$B$5</f>
        <v>8.6749600000000004</v>
      </c>
      <c r="M6695" s="10">
        <f>IF(AND(OR(C6695=1,C6695=2,C6695=12),G6695&gt;=Inputs!$B$8,G6695&lt;=Inputs!$B$9,K6695&lt;=Inputs!$B$10),1,0)</f>
        <v>0</v>
      </c>
      <c r="N6695" s="9">
        <f>Inputs!$B$4</f>
        <v>54.991999999999997</v>
      </c>
      <c r="O6695" s="9">
        <f>IF(M6695=1,Inputs!$B$6,Inputs!$B$4)</f>
        <v>54.991999999999997</v>
      </c>
      <c r="P6695" s="9">
        <f>IF(M6695=1,Inputs!$B$7,Inputs!$B$4)</f>
        <v>54.991999999999997</v>
      </c>
      <c r="Q6695" s="9">
        <f>MAX(0,Inputs!$B$4-O6695)</f>
        <v>0</v>
      </c>
      <c r="R6695" s="9">
        <f>MAX(0,Inputs!$B$4-P6695)</f>
        <v>0</v>
      </c>
    </row>
    <row r="6696" spans="1:18" ht="15" customHeight="1">
      <c r="A6696" s="4">
        <v>44840.916666666701</v>
      </c>
      <c r="B6696" s="5">
        <v>44840</v>
      </c>
      <c r="C6696" s="6">
        <v>10</v>
      </c>
      <c r="D6696" s="7" t="s">
        <v>37</v>
      </c>
      <c r="E6696" s="7" t="s">
        <v>29</v>
      </c>
      <c r="F6696" s="7" t="s">
        <v>25</v>
      </c>
      <c r="G6696" s="6">
        <v>22</v>
      </c>
      <c r="H6696" s="8">
        <v>7.3</v>
      </c>
      <c r="I6696" s="8">
        <v>26.696999999999999</v>
      </c>
      <c r="J6696" s="8">
        <v>0.39300000000000002</v>
      </c>
      <c r="K6696" s="8">
        <v>14.922000000000001</v>
      </c>
      <c r="L6696" s="9">
        <f>K6696*Inputs!$B$5</f>
        <v>14.623559999999999</v>
      </c>
      <c r="M6696" s="10">
        <f>IF(AND(OR(C6696=1,C6696=2,C6696=12),G6696&gt;=Inputs!$B$8,G6696&lt;=Inputs!$B$9,K6696&lt;=Inputs!$B$10),1,0)</f>
        <v>0</v>
      </c>
      <c r="N6696" s="9">
        <f>Inputs!$B$4</f>
        <v>54.991999999999997</v>
      </c>
      <c r="O6696" s="9">
        <f>IF(M6696=1,Inputs!$B$6,Inputs!$B$4)</f>
        <v>54.991999999999997</v>
      </c>
      <c r="P6696" s="9">
        <f>IF(M6696=1,Inputs!$B$7,Inputs!$B$4)</f>
        <v>54.991999999999997</v>
      </c>
      <c r="Q6696" s="9">
        <f>MAX(0,Inputs!$B$4-O6696)</f>
        <v>0</v>
      </c>
      <c r="R6696" s="9">
        <f>MAX(0,Inputs!$B$4-P6696)</f>
        <v>0</v>
      </c>
    </row>
    <row r="6697" spans="1:18" ht="15" customHeight="1">
      <c r="A6697" s="4">
        <v>44840.958333333299</v>
      </c>
      <c r="B6697" s="5">
        <v>44840</v>
      </c>
      <c r="C6697" s="6">
        <v>10</v>
      </c>
      <c r="D6697" s="7" t="s">
        <v>37</v>
      </c>
      <c r="E6697" s="7" t="s">
        <v>29</v>
      </c>
      <c r="F6697" s="7" t="s">
        <v>25</v>
      </c>
      <c r="G6697" s="6">
        <v>23</v>
      </c>
      <c r="H6697" s="8">
        <v>7.3</v>
      </c>
      <c r="I6697" s="8">
        <v>26.696999999999999</v>
      </c>
      <c r="J6697" s="8">
        <v>0.70589999999999997</v>
      </c>
      <c r="K6697" s="8">
        <v>20.992999999999999</v>
      </c>
      <c r="L6697" s="9">
        <f>K6697*Inputs!$B$5</f>
        <v>20.573139999999999</v>
      </c>
      <c r="M6697" s="10">
        <f>IF(AND(OR(C6697=1,C6697=2,C6697=12),G6697&gt;=Inputs!$B$8,G6697&lt;=Inputs!$B$9,K6697&lt;=Inputs!$B$10),1,0)</f>
        <v>0</v>
      </c>
      <c r="N6697" s="9">
        <f>Inputs!$B$4</f>
        <v>54.991999999999997</v>
      </c>
      <c r="O6697" s="9">
        <f>IF(M6697=1,Inputs!$B$6,Inputs!$B$4)</f>
        <v>54.991999999999997</v>
      </c>
      <c r="P6697" s="9">
        <f>IF(M6697=1,Inputs!$B$7,Inputs!$B$4)</f>
        <v>54.991999999999997</v>
      </c>
      <c r="Q6697" s="9">
        <f>MAX(0,Inputs!$B$4-O6697)</f>
        <v>0</v>
      </c>
      <c r="R6697" s="9">
        <f>MAX(0,Inputs!$B$4-P6697)</f>
        <v>0</v>
      </c>
    </row>
    <row r="6698" spans="1:18" ht="15" customHeight="1">
      <c r="A6698" s="4">
        <v>44841</v>
      </c>
      <c r="B6698" s="5">
        <v>44841</v>
      </c>
      <c r="C6698" s="6">
        <v>10</v>
      </c>
      <c r="D6698" s="7" t="s">
        <v>37</v>
      </c>
      <c r="E6698" s="7" t="s">
        <v>29</v>
      </c>
      <c r="F6698" s="7" t="s">
        <v>26</v>
      </c>
      <c r="G6698" s="6">
        <v>0</v>
      </c>
      <c r="H6698" s="8">
        <v>7.5049999999999999</v>
      </c>
      <c r="I6698" s="8">
        <v>25.844000000000001</v>
      </c>
      <c r="J6698" s="8">
        <v>0.84740000000000004</v>
      </c>
      <c r="K6698" s="8">
        <v>23.045999999999999</v>
      </c>
      <c r="L6698" s="9">
        <f>K6698*Inputs!$B$5</f>
        <v>22.585079999999998</v>
      </c>
      <c r="M6698" s="10">
        <f>IF(AND(OR(C6698=1,C6698=2,C6698=12),G6698&gt;=Inputs!$B$8,G6698&lt;=Inputs!$B$9,K6698&lt;=Inputs!$B$10),1,0)</f>
        <v>0</v>
      </c>
      <c r="N6698" s="9">
        <f>Inputs!$B$4</f>
        <v>54.991999999999997</v>
      </c>
      <c r="O6698" s="9">
        <f>IF(M6698=1,Inputs!$B$6,Inputs!$B$4)</f>
        <v>54.991999999999997</v>
      </c>
      <c r="P6698" s="9">
        <f>IF(M6698=1,Inputs!$B$7,Inputs!$B$4)</f>
        <v>54.991999999999997</v>
      </c>
      <c r="Q6698" s="9">
        <f>MAX(0,Inputs!$B$4-O6698)</f>
        <v>0</v>
      </c>
      <c r="R6698" s="9">
        <f>MAX(0,Inputs!$B$4-P6698)</f>
        <v>0</v>
      </c>
    </row>
    <row r="6699" spans="1:18" ht="15" customHeight="1">
      <c r="A6699" s="4">
        <v>44841.041666666701</v>
      </c>
      <c r="B6699" s="5">
        <v>44841</v>
      </c>
      <c r="C6699" s="6">
        <v>10</v>
      </c>
      <c r="D6699" s="7" t="s">
        <v>37</v>
      </c>
      <c r="E6699" s="7" t="s">
        <v>29</v>
      </c>
      <c r="F6699" s="7" t="s">
        <v>26</v>
      </c>
      <c r="G6699" s="6">
        <v>1</v>
      </c>
      <c r="H6699" s="8">
        <v>7.5049999999999999</v>
      </c>
      <c r="I6699" s="8">
        <v>25.844000000000001</v>
      </c>
      <c r="J6699" s="8">
        <v>0.88500000000000001</v>
      </c>
      <c r="K6699" s="8">
        <v>23.734000000000002</v>
      </c>
      <c r="L6699" s="9">
        <f>K6699*Inputs!$B$5</f>
        <v>23.259320000000002</v>
      </c>
      <c r="M6699" s="10">
        <f>IF(AND(OR(C6699=1,C6699=2,C6699=12),G6699&gt;=Inputs!$B$8,G6699&lt;=Inputs!$B$9,K6699&lt;=Inputs!$B$10),1,0)</f>
        <v>0</v>
      </c>
      <c r="N6699" s="9">
        <f>Inputs!$B$4</f>
        <v>54.991999999999997</v>
      </c>
      <c r="O6699" s="9">
        <f>IF(M6699=1,Inputs!$B$6,Inputs!$B$4)</f>
        <v>54.991999999999997</v>
      </c>
      <c r="P6699" s="9">
        <f>IF(M6699=1,Inputs!$B$7,Inputs!$B$4)</f>
        <v>54.991999999999997</v>
      </c>
      <c r="Q6699" s="9">
        <f>MAX(0,Inputs!$B$4-O6699)</f>
        <v>0</v>
      </c>
      <c r="R6699" s="9">
        <f>MAX(0,Inputs!$B$4-P6699)</f>
        <v>0</v>
      </c>
    </row>
    <row r="6700" spans="1:18" ht="15" customHeight="1">
      <c r="A6700" s="4">
        <v>44841.083333333299</v>
      </c>
      <c r="B6700" s="5">
        <v>44841</v>
      </c>
      <c r="C6700" s="6">
        <v>10</v>
      </c>
      <c r="D6700" s="7" t="s">
        <v>37</v>
      </c>
      <c r="E6700" s="7" t="s">
        <v>29</v>
      </c>
      <c r="F6700" s="7" t="s">
        <v>26</v>
      </c>
      <c r="G6700" s="6">
        <v>2</v>
      </c>
      <c r="H6700" s="8">
        <v>7.5049999999999999</v>
      </c>
      <c r="I6700" s="8">
        <v>25.844000000000001</v>
      </c>
      <c r="J6700" s="8">
        <v>0.92249999999999999</v>
      </c>
      <c r="K6700" s="8">
        <v>24.422000000000001</v>
      </c>
      <c r="L6700" s="9">
        <f>K6700*Inputs!$B$5</f>
        <v>23.93356</v>
      </c>
      <c r="M6700" s="10">
        <f>IF(AND(OR(C6700=1,C6700=2,C6700=12),G6700&gt;=Inputs!$B$8,G6700&lt;=Inputs!$B$9,K6700&lt;=Inputs!$B$10),1,0)</f>
        <v>0</v>
      </c>
      <c r="N6700" s="9">
        <f>Inputs!$B$4</f>
        <v>54.991999999999997</v>
      </c>
      <c r="O6700" s="9">
        <f>IF(M6700=1,Inputs!$B$6,Inputs!$B$4)</f>
        <v>54.991999999999997</v>
      </c>
      <c r="P6700" s="9">
        <f>IF(M6700=1,Inputs!$B$7,Inputs!$B$4)</f>
        <v>54.991999999999997</v>
      </c>
      <c r="Q6700" s="9">
        <f>MAX(0,Inputs!$B$4-O6700)</f>
        <v>0</v>
      </c>
      <c r="R6700" s="9">
        <f>MAX(0,Inputs!$B$4-P6700)</f>
        <v>0</v>
      </c>
    </row>
    <row r="6701" spans="1:18" ht="15" customHeight="1">
      <c r="A6701" s="4">
        <v>44841.125</v>
      </c>
      <c r="B6701" s="5">
        <v>44841</v>
      </c>
      <c r="C6701" s="6">
        <v>10</v>
      </c>
      <c r="D6701" s="7" t="s">
        <v>37</v>
      </c>
      <c r="E6701" s="7" t="s">
        <v>29</v>
      </c>
      <c r="F6701" s="7" t="s">
        <v>26</v>
      </c>
      <c r="G6701" s="6">
        <v>3</v>
      </c>
      <c r="H6701" s="8">
        <v>7.5049999999999999</v>
      </c>
      <c r="I6701" s="8">
        <v>25.844000000000001</v>
      </c>
      <c r="J6701" s="8">
        <v>0.96</v>
      </c>
      <c r="K6701" s="8">
        <v>25.11</v>
      </c>
      <c r="L6701" s="9">
        <f>K6701*Inputs!$B$5</f>
        <v>24.607799999999997</v>
      </c>
      <c r="M6701" s="10">
        <f>IF(AND(OR(C6701=1,C6701=2,C6701=12),G6701&gt;=Inputs!$B$8,G6701&lt;=Inputs!$B$9,K6701&lt;=Inputs!$B$10),1,0)</f>
        <v>0</v>
      </c>
      <c r="N6701" s="9">
        <f>Inputs!$B$4</f>
        <v>54.991999999999997</v>
      </c>
      <c r="O6701" s="9">
        <f>IF(M6701=1,Inputs!$B$6,Inputs!$B$4)</f>
        <v>54.991999999999997</v>
      </c>
      <c r="P6701" s="9">
        <f>IF(M6701=1,Inputs!$B$7,Inputs!$B$4)</f>
        <v>54.991999999999997</v>
      </c>
      <c r="Q6701" s="9">
        <f>MAX(0,Inputs!$B$4-O6701)</f>
        <v>0</v>
      </c>
      <c r="R6701" s="9">
        <f>MAX(0,Inputs!$B$4-P6701)</f>
        <v>0</v>
      </c>
    </row>
    <row r="6702" spans="1:18" ht="15" customHeight="1">
      <c r="A6702" s="4">
        <v>44841.166666666701</v>
      </c>
      <c r="B6702" s="5">
        <v>44841</v>
      </c>
      <c r="C6702" s="6">
        <v>10</v>
      </c>
      <c r="D6702" s="7" t="s">
        <v>37</v>
      </c>
      <c r="E6702" s="7" t="s">
        <v>29</v>
      </c>
      <c r="F6702" s="7" t="s">
        <v>26</v>
      </c>
      <c r="G6702" s="6">
        <v>4</v>
      </c>
      <c r="H6702" s="8">
        <v>7.5049999999999999</v>
      </c>
      <c r="I6702" s="8">
        <v>25.844000000000001</v>
      </c>
      <c r="J6702" s="8">
        <v>0.91759999999999997</v>
      </c>
      <c r="K6702" s="8">
        <v>24.332999999999998</v>
      </c>
      <c r="L6702" s="9">
        <f>K6702*Inputs!$B$5</f>
        <v>23.846339999999998</v>
      </c>
      <c r="M6702" s="10">
        <f>IF(AND(OR(C6702=1,C6702=2,C6702=12),G6702&gt;=Inputs!$B$8,G6702&lt;=Inputs!$B$9,K6702&lt;=Inputs!$B$10),1,0)</f>
        <v>0</v>
      </c>
      <c r="N6702" s="9">
        <f>Inputs!$B$4</f>
        <v>54.991999999999997</v>
      </c>
      <c r="O6702" s="9">
        <f>IF(M6702=1,Inputs!$B$6,Inputs!$B$4)</f>
        <v>54.991999999999997</v>
      </c>
      <c r="P6702" s="9">
        <f>IF(M6702=1,Inputs!$B$7,Inputs!$B$4)</f>
        <v>54.991999999999997</v>
      </c>
      <c r="Q6702" s="9">
        <f>MAX(0,Inputs!$B$4-O6702)</f>
        <v>0</v>
      </c>
      <c r="R6702" s="9">
        <f>MAX(0,Inputs!$B$4-P6702)</f>
        <v>0</v>
      </c>
    </row>
    <row r="6703" spans="1:18" ht="15" customHeight="1">
      <c r="A6703" s="4">
        <v>44841.208333333299</v>
      </c>
      <c r="B6703" s="5">
        <v>44841</v>
      </c>
      <c r="C6703" s="6">
        <v>10</v>
      </c>
      <c r="D6703" s="7" t="s">
        <v>37</v>
      </c>
      <c r="E6703" s="7" t="s">
        <v>29</v>
      </c>
      <c r="F6703" s="7" t="s">
        <v>26</v>
      </c>
      <c r="G6703" s="6">
        <v>5</v>
      </c>
      <c r="H6703" s="8">
        <v>7.5049999999999999</v>
      </c>
      <c r="I6703" s="8">
        <v>25.844000000000001</v>
      </c>
      <c r="J6703" s="8">
        <v>0.84260000000000002</v>
      </c>
      <c r="K6703" s="8">
        <v>22.957000000000001</v>
      </c>
      <c r="L6703" s="9">
        <f>K6703*Inputs!$B$5</f>
        <v>22.497859999999999</v>
      </c>
      <c r="M6703" s="10">
        <f>IF(AND(OR(C6703=1,C6703=2,C6703=12),G6703&gt;=Inputs!$B$8,G6703&lt;=Inputs!$B$9,K6703&lt;=Inputs!$B$10),1,0)</f>
        <v>0</v>
      </c>
      <c r="N6703" s="9">
        <f>Inputs!$B$4</f>
        <v>54.991999999999997</v>
      </c>
      <c r="O6703" s="9">
        <f>IF(M6703=1,Inputs!$B$6,Inputs!$B$4)</f>
        <v>54.991999999999997</v>
      </c>
      <c r="P6703" s="9">
        <f>IF(M6703=1,Inputs!$B$7,Inputs!$B$4)</f>
        <v>54.991999999999997</v>
      </c>
      <c r="Q6703" s="9">
        <f>MAX(0,Inputs!$B$4-O6703)</f>
        <v>0</v>
      </c>
      <c r="R6703" s="9">
        <f>MAX(0,Inputs!$B$4-P6703)</f>
        <v>0</v>
      </c>
    </row>
    <row r="6704" spans="1:18" ht="15" customHeight="1">
      <c r="A6704" s="4">
        <v>44841.25</v>
      </c>
      <c r="B6704" s="5">
        <v>44841</v>
      </c>
      <c r="C6704" s="6">
        <v>10</v>
      </c>
      <c r="D6704" s="7" t="s">
        <v>37</v>
      </c>
      <c r="E6704" s="7" t="s">
        <v>29</v>
      </c>
      <c r="F6704" s="7" t="s">
        <v>26</v>
      </c>
      <c r="G6704" s="6">
        <v>6</v>
      </c>
      <c r="H6704" s="8">
        <v>7.5049999999999999</v>
      </c>
      <c r="I6704" s="8">
        <v>25.844000000000001</v>
      </c>
      <c r="J6704" s="8">
        <v>0.49030000000000001</v>
      </c>
      <c r="K6704" s="8">
        <v>16.497</v>
      </c>
      <c r="L6704" s="9">
        <f>K6704*Inputs!$B$5</f>
        <v>16.167059999999999</v>
      </c>
      <c r="M6704" s="10">
        <f>IF(AND(OR(C6704=1,C6704=2,C6704=12),G6704&gt;=Inputs!$B$8,G6704&lt;=Inputs!$B$9,K6704&lt;=Inputs!$B$10),1,0)</f>
        <v>0</v>
      </c>
      <c r="N6704" s="9">
        <f>Inputs!$B$4</f>
        <v>54.991999999999997</v>
      </c>
      <c r="O6704" s="9">
        <f>IF(M6704=1,Inputs!$B$6,Inputs!$B$4)</f>
        <v>54.991999999999997</v>
      </c>
      <c r="P6704" s="9">
        <f>IF(M6704=1,Inputs!$B$7,Inputs!$B$4)</f>
        <v>54.991999999999997</v>
      </c>
      <c r="Q6704" s="9">
        <f>MAX(0,Inputs!$B$4-O6704)</f>
        <v>0</v>
      </c>
      <c r="R6704" s="9">
        <f>MAX(0,Inputs!$B$4-P6704)</f>
        <v>0</v>
      </c>
    </row>
    <row r="6705" spans="1:18" ht="15" customHeight="1">
      <c r="A6705" s="4">
        <v>44841.291666666701</v>
      </c>
      <c r="B6705" s="5">
        <v>44841</v>
      </c>
      <c r="C6705" s="6">
        <v>10</v>
      </c>
      <c r="D6705" s="7" t="s">
        <v>37</v>
      </c>
      <c r="E6705" s="7" t="s">
        <v>29</v>
      </c>
      <c r="F6705" s="7" t="s">
        <v>26</v>
      </c>
      <c r="G6705" s="6">
        <v>7</v>
      </c>
      <c r="H6705" s="8">
        <v>7.5049999999999999</v>
      </c>
      <c r="I6705" s="8">
        <v>25.844000000000001</v>
      </c>
      <c r="J6705" s="8">
        <v>0.1381</v>
      </c>
      <c r="K6705" s="8">
        <v>10.038</v>
      </c>
      <c r="L6705" s="9">
        <f>K6705*Inputs!$B$5</f>
        <v>9.8372399999999995</v>
      </c>
      <c r="M6705" s="10">
        <f>IF(AND(OR(C6705=1,C6705=2,C6705=12),G6705&gt;=Inputs!$B$8,G6705&lt;=Inputs!$B$9,K6705&lt;=Inputs!$B$10),1,0)</f>
        <v>0</v>
      </c>
      <c r="N6705" s="9">
        <f>Inputs!$B$4</f>
        <v>54.991999999999997</v>
      </c>
      <c r="O6705" s="9">
        <f>IF(M6705=1,Inputs!$B$6,Inputs!$B$4)</f>
        <v>54.991999999999997</v>
      </c>
      <c r="P6705" s="9">
        <f>IF(M6705=1,Inputs!$B$7,Inputs!$B$4)</f>
        <v>54.991999999999997</v>
      </c>
      <c r="Q6705" s="9">
        <f>MAX(0,Inputs!$B$4-O6705)</f>
        <v>0</v>
      </c>
      <c r="R6705" s="9">
        <f>MAX(0,Inputs!$B$4-P6705)</f>
        <v>0</v>
      </c>
    </row>
    <row r="6706" spans="1:18" ht="15" customHeight="1">
      <c r="A6706" s="4">
        <v>44841.333333333299</v>
      </c>
      <c r="B6706" s="5">
        <v>44841</v>
      </c>
      <c r="C6706" s="6">
        <v>10</v>
      </c>
      <c r="D6706" s="7" t="s">
        <v>37</v>
      </c>
      <c r="E6706" s="7" t="s">
        <v>29</v>
      </c>
      <c r="F6706" s="7" t="s">
        <v>26</v>
      </c>
      <c r="G6706" s="6">
        <v>8</v>
      </c>
      <c r="H6706" s="8">
        <v>7.5049999999999999</v>
      </c>
      <c r="I6706" s="8">
        <v>25.844000000000001</v>
      </c>
      <c r="J6706" s="8">
        <v>0.16839999999999999</v>
      </c>
      <c r="K6706" s="8">
        <v>10.593</v>
      </c>
      <c r="L6706" s="9">
        <f>K6706*Inputs!$B$5</f>
        <v>10.38114</v>
      </c>
      <c r="M6706" s="10">
        <f>IF(AND(OR(C6706=1,C6706=2,C6706=12),G6706&gt;=Inputs!$B$8,G6706&lt;=Inputs!$B$9,K6706&lt;=Inputs!$B$10),1,0)</f>
        <v>0</v>
      </c>
      <c r="N6706" s="9">
        <f>Inputs!$B$4</f>
        <v>54.991999999999997</v>
      </c>
      <c r="O6706" s="9">
        <f>IF(M6706=1,Inputs!$B$6,Inputs!$B$4)</f>
        <v>54.991999999999997</v>
      </c>
      <c r="P6706" s="9">
        <f>IF(M6706=1,Inputs!$B$7,Inputs!$B$4)</f>
        <v>54.991999999999997</v>
      </c>
      <c r="Q6706" s="9">
        <f>MAX(0,Inputs!$B$4-O6706)</f>
        <v>0</v>
      </c>
      <c r="R6706" s="9">
        <f>MAX(0,Inputs!$B$4-P6706)</f>
        <v>0</v>
      </c>
    </row>
    <row r="6707" spans="1:18" ht="15" customHeight="1">
      <c r="A6707" s="4">
        <v>44841.375</v>
      </c>
      <c r="B6707" s="5">
        <v>44841</v>
      </c>
      <c r="C6707" s="6">
        <v>10</v>
      </c>
      <c r="D6707" s="7" t="s">
        <v>37</v>
      </c>
      <c r="E6707" s="7" t="s">
        <v>29</v>
      </c>
      <c r="F6707" s="7" t="s">
        <v>26</v>
      </c>
      <c r="G6707" s="6">
        <v>9</v>
      </c>
      <c r="H6707" s="8">
        <v>7.5049999999999999</v>
      </c>
      <c r="I6707" s="8">
        <v>25.844000000000001</v>
      </c>
      <c r="J6707" s="8">
        <v>0.1986</v>
      </c>
      <c r="K6707" s="8">
        <v>11.148</v>
      </c>
      <c r="L6707" s="9">
        <f>K6707*Inputs!$B$5</f>
        <v>10.925039999999999</v>
      </c>
      <c r="M6707" s="10">
        <f>IF(AND(OR(C6707=1,C6707=2,C6707=12),G6707&gt;=Inputs!$B$8,G6707&lt;=Inputs!$B$9,K6707&lt;=Inputs!$B$10),1,0)</f>
        <v>0</v>
      </c>
      <c r="N6707" s="9">
        <f>Inputs!$B$4</f>
        <v>54.991999999999997</v>
      </c>
      <c r="O6707" s="9">
        <f>IF(M6707=1,Inputs!$B$6,Inputs!$B$4)</f>
        <v>54.991999999999997</v>
      </c>
      <c r="P6707" s="9">
        <f>IF(M6707=1,Inputs!$B$7,Inputs!$B$4)</f>
        <v>54.991999999999997</v>
      </c>
      <c r="Q6707" s="9">
        <f>MAX(0,Inputs!$B$4-O6707)</f>
        <v>0</v>
      </c>
      <c r="R6707" s="9">
        <f>MAX(0,Inputs!$B$4-P6707)</f>
        <v>0</v>
      </c>
    </row>
    <row r="6708" spans="1:18" ht="15" customHeight="1">
      <c r="A6708" s="4">
        <v>44841.416666666701</v>
      </c>
      <c r="B6708" s="5">
        <v>44841</v>
      </c>
      <c r="C6708" s="6">
        <v>10</v>
      </c>
      <c r="D6708" s="7" t="s">
        <v>37</v>
      </c>
      <c r="E6708" s="7" t="s">
        <v>29</v>
      </c>
      <c r="F6708" s="7" t="s">
        <v>26</v>
      </c>
      <c r="G6708" s="6">
        <v>10</v>
      </c>
      <c r="H6708" s="8">
        <v>7.5049999999999999</v>
      </c>
      <c r="I6708" s="8">
        <v>25.844000000000001</v>
      </c>
      <c r="J6708" s="8">
        <v>0.26879999999999998</v>
      </c>
      <c r="K6708" s="8">
        <v>12.435</v>
      </c>
      <c r="L6708" s="9">
        <f>K6708*Inputs!$B$5</f>
        <v>12.186300000000001</v>
      </c>
      <c r="M6708" s="10">
        <f>IF(AND(OR(C6708=1,C6708=2,C6708=12),G6708&gt;=Inputs!$B$8,G6708&lt;=Inputs!$B$9,K6708&lt;=Inputs!$B$10),1,0)</f>
        <v>0</v>
      </c>
      <c r="N6708" s="9">
        <f>Inputs!$B$4</f>
        <v>54.991999999999997</v>
      </c>
      <c r="O6708" s="9">
        <f>IF(M6708=1,Inputs!$B$6,Inputs!$B$4)</f>
        <v>54.991999999999997</v>
      </c>
      <c r="P6708" s="9">
        <f>IF(M6708=1,Inputs!$B$7,Inputs!$B$4)</f>
        <v>54.991999999999997</v>
      </c>
      <c r="Q6708" s="9">
        <f>MAX(0,Inputs!$B$4-O6708)</f>
        <v>0</v>
      </c>
      <c r="R6708" s="9">
        <f>MAX(0,Inputs!$B$4-P6708)</f>
        <v>0</v>
      </c>
    </row>
    <row r="6709" spans="1:18" ht="15" customHeight="1">
      <c r="A6709" s="4">
        <v>44841.458333333299</v>
      </c>
      <c r="B6709" s="5">
        <v>44841</v>
      </c>
      <c r="C6709" s="6">
        <v>10</v>
      </c>
      <c r="D6709" s="7" t="s">
        <v>37</v>
      </c>
      <c r="E6709" s="7" t="s">
        <v>29</v>
      </c>
      <c r="F6709" s="7" t="s">
        <v>26</v>
      </c>
      <c r="G6709" s="6">
        <v>11</v>
      </c>
      <c r="H6709" s="8">
        <v>7.5049999999999999</v>
      </c>
      <c r="I6709" s="8">
        <v>25.844000000000001</v>
      </c>
      <c r="J6709" s="8">
        <v>0.30640000000000001</v>
      </c>
      <c r="K6709" s="8">
        <v>13.122999999999999</v>
      </c>
      <c r="L6709" s="9">
        <f>K6709*Inputs!$B$5</f>
        <v>12.860539999999999</v>
      </c>
      <c r="M6709" s="10">
        <f>IF(AND(OR(C6709=1,C6709=2,C6709=12),G6709&gt;=Inputs!$B$8,G6709&lt;=Inputs!$B$9,K6709&lt;=Inputs!$B$10),1,0)</f>
        <v>0</v>
      </c>
      <c r="N6709" s="9">
        <f>Inputs!$B$4</f>
        <v>54.991999999999997</v>
      </c>
      <c r="O6709" s="9">
        <f>IF(M6709=1,Inputs!$B$6,Inputs!$B$4)</f>
        <v>54.991999999999997</v>
      </c>
      <c r="P6709" s="9">
        <f>IF(M6709=1,Inputs!$B$7,Inputs!$B$4)</f>
        <v>54.991999999999997</v>
      </c>
      <c r="Q6709" s="9">
        <f>MAX(0,Inputs!$B$4-O6709)</f>
        <v>0</v>
      </c>
      <c r="R6709" s="9">
        <f>MAX(0,Inputs!$B$4-P6709)</f>
        <v>0</v>
      </c>
    </row>
    <row r="6710" spans="1:18" ht="15" customHeight="1">
      <c r="A6710" s="4">
        <v>44841.5</v>
      </c>
      <c r="B6710" s="5">
        <v>44841</v>
      </c>
      <c r="C6710" s="6">
        <v>10</v>
      </c>
      <c r="D6710" s="7" t="s">
        <v>37</v>
      </c>
      <c r="E6710" s="7" t="s">
        <v>29</v>
      </c>
      <c r="F6710" s="7" t="s">
        <v>26</v>
      </c>
      <c r="G6710" s="6">
        <v>12</v>
      </c>
      <c r="H6710" s="8">
        <v>7.5049999999999999</v>
      </c>
      <c r="I6710" s="8">
        <v>25.844000000000001</v>
      </c>
      <c r="J6710" s="8">
        <v>0.35720000000000002</v>
      </c>
      <c r="K6710" s="8">
        <v>14.055999999999999</v>
      </c>
      <c r="L6710" s="9">
        <f>K6710*Inputs!$B$5</f>
        <v>13.77488</v>
      </c>
      <c r="M6710" s="10">
        <f>IF(AND(OR(C6710=1,C6710=2,C6710=12),G6710&gt;=Inputs!$B$8,G6710&lt;=Inputs!$B$9,K6710&lt;=Inputs!$B$10),1,0)</f>
        <v>0</v>
      </c>
      <c r="N6710" s="9">
        <f>Inputs!$B$4</f>
        <v>54.991999999999997</v>
      </c>
      <c r="O6710" s="9">
        <f>IF(M6710=1,Inputs!$B$6,Inputs!$B$4)</f>
        <v>54.991999999999997</v>
      </c>
      <c r="P6710" s="9">
        <f>IF(M6710=1,Inputs!$B$7,Inputs!$B$4)</f>
        <v>54.991999999999997</v>
      </c>
      <c r="Q6710" s="9">
        <f>MAX(0,Inputs!$B$4-O6710)</f>
        <v>0</v>
      </c>
      <c r="R6710" s="9">
        <f>MAX(0,Inputs!$B$4-P6710)</f>
        <v>0</v>
      </c>
    </row>
    <row r="6711" spans="1:18" ht="15" customHeight="1">
      <c r="A6711" s="4">
        <v>44841.541666666701</v>
      </c>
      <c r="B6711" s="5">
        <v>44841</v>
      </c>
      <c r="C6711" s="6">
        <v>10</v>
      </c>
      <c r="D6711" s="7" t="s">
        <v>37</v>
      </c>
      <c r="E6711" s="7" t="s">
        <v>29</v>
      </c>
      <c r="F6711" s="7" t="s">
        <v>26</v>
      </c>
      <c r="G6711" s="6">
        <v>13</v>
      </c>
      <c r="H6711" s="8">
        <v>7.5049999999999999</v>
      </c>
      <c r="I6711" s="8">
        <v>25.844000000000001</v>
      </c>
      <c r="J6711" s="8">
        <v>0.39710000000000001</v>
      </c>
      <c r="K6711" s="8">
        <v>14.788</v>
      </c>
      <c r="L6711" s="9">
        <f>K6711*Inputs!$B$5</f>
        <v>14.492240000000001</v>
      </c>
      <c r="M6711" s="10">
        <f>IF(AND(OR(C6711=1,C6711=2,C6711=12),G6711&gt;=Inputs!$B$8,G6711&lt;=Inputs!$B$9,K6711&lt;=Inputs!$B$10),1,0)</f>
        <v>0</v>
      </c>
      <c r="N6711" s="9">
        <f>Inputs!$B$4</f>
        <v>54.991999999999997</v>
      </c>
      <c r="O6711" s="9">
        <f>IF(M6711=1,Inputs!$B$6,Inputs!$B$4)</f>
        <v>54.991999999999997</v>
      </c>
      <c r="P6711" s="9">
        <f>IF(M6711=1,Inputs!$B$7,Inputs!$B$4)</f>
        <v>54.991999999999997</v>
      </c>
      <c r="Q6711" s="9">
        <f>MAX(0,Inputs!$B$4-O6711)</f>
        <v>0</v>
      </c>
      <c r="R6711" s="9">
        <f>MAX(0,Inputs!$B$4-P6711)</f>
        <v>0</v>
      </c>
    </row>
    <row r="6712" spans="1:18" ht="15" customHeight="1">
      <c r="A6712" s="4">
        <v>44841.583333333299</v>
      </c>
      <c r="B6712" s="5">
        <v>44841</v>
      </c>
      <c r="C6712" s="6">
        <v>10</v>
      </c>
      <c r="D6712" s="7" t="s">
        <v>37</v>
      </c>
      <c r="E6712" s="7" t="s">
        <v>29</v>
      </c>
      <c r="F6712" s="7" t="s">
        <v>26</v>
      </c>
      <c r="G6712" s="6">
        <v>14</v>
      </c>
      <c r="H6712" s="8">
        <v>7.5049999999999999</v>
      </c>
      <c r="I6712" s="8">
        <v>25.844000000000001</v>
      </c>
      <c r="J6712" s="8">
        <v>0.35720000000000002</v>
      </c>
      <c r="K6712" s="8">
        <v>14.055999999999999</v>
      </c>
      <c r="L6712" s="9">
        <f>K6712*Inputs!$B$5</f>
        <v>13.77488</v>
      </c>
      <c r="M6712" s="10">
        <f>IF(AND(OR(C6712=1,C6712=2,C6712=12),G6712&gt;=Inputs!$B$8,G6712&lt;=Inputs!$B$9,K6712&lt;=Inputs!$B$10),1,0)</f>
        <v>0</v>
      </c>
      <c r="N6712" s="9">
        <f>Inputs!$B$4</f>
        <v>54.991999999999997</v>
      </c>
      <c r="O6712" s="9">
        <f>IF(M6712=1,Inputs!$B$6,Inputs!$B$4)</f>
        <v>54.991999999999997</v>
      </c>
      <c r="P6712" s="9">
        <f>IF(M6712=1,Inputs!$B$7,Inputs!$B$4)</f>
        <v>54.991999999999997</v>
      </c>
      <c r="Q6712" s="9">
        <f>MAX(0,Inputs!$B$4-O6712)</f>
        <v>0</v>
      </c>
      <c r="R6712" s="9">
        <f>MAX(0,Inputs!$B$4-P6712)</f>
        <v>0</v>
      </c>
    </row>
    <row r="6713" spans="1:18" ht="15" customHeight="1">
      <c r="A6713" s="4">
        <v>44841.625</v>
      </c>
      <c r="B6713" s="5">
        <v>44841</v>
      </c>
      <c r="C6713" s="6">
        <v>10</v>
      </c>
      <c r="D6713" s="7" t="s">
        <v>37</v>
      </c>
      <c r="E6713" s="7" t="s">
        <v>29</v>
      </c>
      <c r="F6713" s="7" t="s">
        <v>26</v>
      </c>
      <c r="G6713" s="6">
        <v>15</v>
      </c>
      <c r="H6713" s="8">
        <v>7.5049999999999999</v>
      </c>
      <c r="I6713" s="8">
        <v>25.844000000000001</v>
      </c>
      <c r="J6713" s="8">
        <v>0.31719999999999998</v>
      </c>
      <c r="K6713" s="8">
        <v>13.323</v>
      </c>
      <c r="L6713" s="9">
        <f>K6713*Inputs!$B$5</f>
        <v>13.05654</v>
      </c>
      <c r="M6713" s="10">
        <f>IF(AND(OR(C6713=1,C6713=2,C6713=12),G6713&gt;=Inputs!$B$8,G6713&lt;=Inputs!$B$9,K6713&lt;=Inputs!$B$10),1,0)</f>
        <v>0</v>
      </c>
      <c r="N6713" s="9">
        <f>Inputs!$B$4</f>
        <v>54.991999999999997</v>
      </c>
      <c r="O6713" s="9">
        <f>IF(M6713=1,Inputs!$B$6,Inputs!$B$4)</f>
        <v>54.991999999999997</v>
      </c>
      <c r="P6713" s="9">
        <f>IF(M6713=1,Inputs!$B$7,Inputs!$B$4)</f>
        <v>54.991999999999997</v>
      </c>
      <c r="Q6713" s="9">
        <f>MAX(0,Inputs!$B$4-O6713)</f>
        <v>0</v>
      </c>
      <c r="R6713" s="9">
        <f>MAX(0,Inputs!$B$4-P6713)</f>
        <v>0</v>
      </c>
    </row>
    <row r="6714" spans="1:18" ht="15" customHeight="1">
      <c r="A6714" s="4">
        <v>44841.666666666701</v>
      </c>
      <c r="B6714" s="5">
        <v>44841</v>
      </c>
      <c r="C6714" s="6">
        <v>10</v>
      </c>
      <c r="D6714" s="7" t="s">
        <v>37</v>
      </c>
      <c r="E6714" s="7" t="s">
        <v>29</v>
      </c>
      <c r="F6714" s="7" t="s">
        <v>26</v>
      </c>
      <c r="G6714" s="6">
        <v>16</v>
      </c>
      <c r="H6714" s="8">
        <v>7.5049999999999999</v>
      </c>
      <c r="I6714" s="8">
        <v>25.844000000000001</v>
      </c>
      <c r="J6714" s="8">
        <v>0.26400000000000001</v>
      </c>
      <c r="K6714" s="8">
        <v>12.346</v>
      </c>
      <c r="L6714" s="9">
        <f>K6714*Inputs!$B$5</f>
        <v>12.099080000000001</v>
      </c>
      <c r="M6714" s="10">
        <f>IF(AND(OR(C6714=1,C6714=2,C6714=12),G6714&gt;=Inputs!$B$8,G6714&lt;=Inputs!$B$9,K6714&lt;=Inputs!$B$10),1,0)</f>
        <v>0</v>
      </c>
      <c r="N6714" s="9">
        <f>Inputs!$B$4</f>
        <v>54.991999999999997</v>
      </c>
      <c r="O6714" s="9">
        <f>IF(M6714=1,Inputs!$B$6,Inputs!$B$4)</f>
        <v>54.991999999999997</v>
      </c>
      <c r="P6714" s="9">
        <f>IF(M6714=1,Inputs!$B$7,Inputs!$B$4)</f>
        <v>54.991999999999997</v>
      </c>
      <c r="Q6714" s="9">
        <f>MAX(0,Inputs!$B$4-O6714)</f>
        <v>0</v>
      </c>
      <c r="R6714" s="9">
        <f>MAX(0,Inputs!$B$4-P6714)</f>
        <v>0</v>
      </c>
    </row>
    <row r="6715" spans="1:18" ht="15" customHeight="1">
      <c r="A6715" s="4">
        <v>44841.708333333299</v>
      </c>
      <c r="B6715" s="5">
        <v>44841</v>
      </c>
      <c r="C6715" s="6">
        <v>10</v>
      </c>
      <c r="D6715" s="7" t="s">
        <v>37</v>
      </c>
      <c r="E6715" s="7" t="s">
        <v>29</v>
      </c>
      <c r="F6715" s="7" t="s">
        <v>26</v>
      </c>
      <c r="G6715" s="6">
        <v>17</v>
      </c>
      <c r="H6715" s="8">
        <v>7.5049999999999999</v>
      </c>
      <c r="I6715" s="8">
        <v>25.844000000000001</v>
      </c>
      <c r="J6715" s="8">
        <v>0.3584</v>
      </c>
      <c r="K6715" s="8">
        <v>14.077999999999999</v>
      </c>
      <c r="L6715" s="9">
        <f>K6715*Inputs!$B$5</f>
        <v>13.796439999999999</v>
      </c>
      <c r="M6715" s="10">
        <f>IF(AND(OR(C6715=1,C6715=2,C6715=12),G6715&gt;=Inputs!$B$8,G6715&lt;=Inputs!$B$9,K6715&lt;=Inputs!$B$10),1,0)</f>
        <v>0</v>
      </c>
      <c r="N6715" s="9">
        <f>Inputs!$B$4</f>
        <v>54.991999999999997</v>
      </c>
      <c r="O6715" s="9">
        <f>IF(M6715=1,Inputs!$B$6,Inputs!$B$4)</f>
        <v>54.991999999999997</v>
      </c>
      <c r="P6715" s="9">
        <f>IF(M6715=1,Inputs!$B$7,Inputs!$B$4)</f>
        <v>54.991999999999997</v>
      </c>
      <c r="Q6715" s="9">
        <f>MAX(0,Inputs!$B$4-O6715)</f>
        <v>0</v>
      </c>
      <c r="R6715" s="9">
        <f>MAX(0,Inputs!$B$4-P6715)</f>
        <v>0</v>
      </c>
    </row>
    <row r="6716" spans="1:18" ht="15" customHeight="1">
      <c r="A6716" s="4">
        <v>44841.75</v>
      </c>
      <c r="B6716" s="5">
        <v>44841</v>
      </c>
      <c r="C6716" s="6">
        <v>10</v>
      </c>
      <c r="D6716" s="7" t="s">
        <v>37</v>
      </c>
      <c r="E6716" s="7" t="s">
        <v>29</v>
      </c>
      <c r="F6716" s="7" t="s">
        <v>26</v>
      </c>
      <c r="G6716" s="6">
        <v>18</v>
      </c>
      <c r="H6716" s="8">
        <v>7.5049999999999999</v>
      </c>
      <c r="I6716" s="8">
        <v>25.844000000000001</v>
      </c>
      <c r="J6716" s="8">
        <v>0.26640000000000003</v>
      </c>
      <c r="K6716" s="8">
        <v>12.391</v>
      </c>
      <c r="L6716" s="9">
        <f>K6716*Inputs!$B$5</f>
        <v>12.143179999999999</v>
      </c>
      <c r="M6716" s="10">
        <f>IF(AND(OR(C6716=1,C6716=2,C6716=12),G6716&gt;=Inputs!$B$8,G6716&lt;=Inputs!$B$9,K6716&lt;=Inputs!$B$10),1,0)</f>
        <v>0</v>
      </c>
      <c r="N6716" s="9">
        <f>Inputs!$B$4</f>
        <v>54.991999999999997</v>
      </c>
      <c r="O6716" s="9">
        <f>IF(M6716=1,Inputs!$B$6,Inputs!$B$4)</f>
        <v>54.991999999999997</v>
      </c>
      <c r="P6716" s="9">
        <f>IF(M6716=1,Inputs!$B$7,Inputs!$B$4)</f>
        <v>54.991999999999997</v>
      </c>
      <c r="Q6716" s="9">
        <f>MAX(0,Inputs!$B$4-O6716)</f>
        <v>0</v>
      </c>
      <c r="R6716" s="9">
        <f>MAX(0,Inputs!$B$4-P6716)</f>
        <v>0</v>
      </c>
    </row>
    <row r="6717" spans="1:18" ht="15" customHeight="1">
      <c r="A6717" s="4">
        <v>44841.791666666701</v>
      </c>
      <c r="B6717" s="5">
        <v>44841</v>
      </c>
      <c r="C6717" s="6">
        <v>10</v>
      </c>
      <c r="D6717" s="7" t="s">
        <v>37</v>
      </c>
      <c r="E6717" s="7" t="s">
        <v>29</v>
      </c>
      <c r="F6717" s="7" t="s">
        <v>26</v>
      </c>
      <c r="G6717" s="6">
        <v>19</v>
      </c>
      <c r="H6717" s="8">
        <v>7.5049999999999999</v>
      </c>
      <c r="I6717" s="8">
        <v>25.844000000000001</v>
      </c>
      <c r="J6717" s="8">
        <v>0.15989999999999999</v>
      </c>
      <c r="K6717" s="8">
        <v>10.436999999999999</v>
      </c>
      <c r="L6717" s="9">
        <f>K6717*Inputs!$B$5</f>
        <v>10.228259999999999</v>
      </c>
      <c r="M6717" s="10">
        <f>IF(AND(OR(C6717=1,C6717=2,C6717=12),G6717&gt;=Inputs!$B$8,G6717&lt;=Inputs!$B$9,K6717&lt;=Inputs!$B$10),1,0)</f>
        <v>0</v>
      </c>
      <c r="N6717" s="9">
        <f>Inputs!$B$4</f>
        <v>54.991999999999997</v>
      </c>
      <c r="O6717" s="9">
        <f>IF(M6717=1,Inputs!$B$6,Inputs!$B$4)</f>
        <v>54.991999999999997</v>
      </c>
      <c r="P6717" s="9">
        <f>IF(M6717=1,Inputs!$B$7,Inputs!$B$4)</f>
        <v>54.991999999999997</v>
      </c>
      <c r="Q6717" s="9">
        <f>MAX(0,Inputs!$B$4-O6717)</f>
        <v>0</v>
      </c>
      <c r="R6717" s="9">
        <f>MAX(0,Inputs!$B$4-P6717)</f>
        <v>0</v>
      </c>
    </row>
    <row r="6718" spans="1:18" ht="15" customHeight="1">
      <c r="A6718" s="4">
        <v>44841.833333333299</v>
      </c>
      <c r="B6718" s="5">
        <v>44841</v>
      </c>
      <c r="C6718" s="6">
        <v>10</v>
      </c>
      <c r="D6718" s="7" t="s">
        <v>37</v>
      </c>
      <c r="E6718" s="7" t="s">
        <v>29</v>
      </c>
      <c r="F6718" s="7" t="s">
        <v>26</v>
      </c>
      <c r="G6718" s="6">
        <v>20</v>
      </c>
      <c r="H6718" s="8">
        <v>7.5049999999999999</v>
      </c>
      <c r="I6718" s="8">
        <v>25.844000000000001</v>
      </c>
      <c r="J6718" s="8">
        <v>0.08</v>
      </c>
      <c r="K6718" s="8">
        <v>8.9719999999999995</v>
      </c>
      <c r="L6718" s="9">
        <f>K6718*Inputs!$B$5</f>
        <v>8.7925599999999999</v>
      </c>
      <c r="M6718" s="10">
        <f>IF(AND(OR(C6718=1,C6718=2,C6718=12),G6718&gt;=Inputs!$B$8,G6718&lt;=Inputs!$B$9,K6718&lt;=Inputs!$B$10),1,0)</f>
        <v>0</v>
      </c>
      <c r="N6718" s="9">
        <f>Inputs!$B$4</f>
        <v>54.991999999999997</v>
      </c>
      <c r="O6718" s="9">
        <f>IF(M6718=1,Inputs!$B$6,Inputs!$B$4)</f>
        <v>54.991999999999997</v>
      </c>
      <c r="P6718" s="9">
        <f>IF(M6718=1,Inputs!$B$7,Inputs!$B$4)</f>
        <v>54.991999999999997</v>
      </c>
      <c r="Q6718" s="9">
        <f>MAX(0,Inputs!$B$4-O6718)</f>
        <v>0</v>
      </c>
      <c r="R6718" s="9">
        <f>MAX(0,Inputs!$B$4-P6718)</f>
        <v>0</v>
      </c>
    </row>
    <row r="6719" spans="1:18" ht="15" customHeight="1">
      <c r="A6719" s="4">
        <v>44841.875</v>
      </c>
      <c r="B6719" s="5">
        <v>44841</v>
      </c>
      <c r="C6719" s="6">
        <v>10</v>
      </c>
      <c r="D6719" s="7" t="s">
        <v>37</v>
      </c>
      <c r="E6719" s="7" t="s">
        <v>29</v>
      </c>
      <c r="F6719" s="7" t="s">
        <v>26</v>
      </c>
      <c r="G6719" s="6">
        <v>21</v>
      </c>
      <c r="H6719" s="8">
        <v>7.5049999999999999</v>
      </c>
      <c r="I6719" s="8">
        <v>25.844000000000001</v>
      </c>
      <c r="J6719" s="8">
        <v>0.1018</v>
      </c>
      <c r="K6719" s="8">
        <v>9.3719999999999999</v>
      </c>
      <c r="L6719" s="9">
        <f>K6719*Inputs!$B$5</f>
        <v>9.1845599999999994</v>
      </c>
      <c r="M6719" s="10">
        <f>IF(AND(OR(C6719=1,C6719=2,C6719=12),G6719&gt;=Inputs!$B$8,G6719&lt;=Inputs!$B$9,K6719&lt;=Inputs!$B$10),1,0)</f>
        <v>0</v>
      </c>
      <c r="N6719" s="9">
        <f>Inputs!$B$4</f>
        <v>54.991999999999997</v>
      </c>
      <c r="O6719" s="9">
        <f>IF(M6719=1,Inputs!$B$6,Inputs!$B$4)</f>
        <v>54.991999999999997</v>
      </c>
      <c r="P6719" s="9">
        <f>IF(M6719=1,Inputs!$B$7,Inputs!$B$4)</f>
        <v>54.991999999999997</v>
      </c>
      <c r="Q6719" s="9">
        <f>MAX(0,Inputs!$B$4-O6719)</f>
        <v>0</v>
      </c>
      <c r="R6719" s="9">
        <f>MAX(0,Inputs!$B$4-P6719)</f>
        <v>0</v>
      </c>
    </row>
    <row r="6720" spans="1:18" ht="15" customHeight="1">
      <c r="A6720" s="4">
        <v>44841.916666666701</v>
      </c>
      <c r="B6720" s="5">
        <v>44841</v>
      </c>
      <c r="C6720" s="6">
        <v>10</v>
      </c>
      <c r="D6720" s="7" t="s">
        <v>37</v>
      </c>
      <c r="E6720" s="7" t="s">
        <v>29</v>
      </c>
      <c r="F6720" s="7" t="s">
        <v>26</v>
      </c>
      <c r="G6720" s="6">
        <v>22</v>
      </c>
      <c r="H6720" s="8">
        <v>7.5049999999999999</v>
      </c>
      <c r="I6720" s="8">
        <v>25.844000000000001</v>
      </c>
      <c r="J6720" s="8">
        <v>0.37780000000000002</v>
      </c>
      <c r="K6720" s="8">
        <v>14.433</v>
      </c>
      <c r="L6720" s="9">
        <f>K6720*Inputs!$B$5</f>
        <v>14.14434</v>
      </c>
      <c r="M6720" s="10">
        <f>IF(AND(OR(C6720=1,C6720=2,C6720=12),G6720&gt;=Inputs!$B$8,G6720&lt;=Inputs!$B$9,K6720&lt;=Inputs!$B$10),1,0)</f>
        <v>0</v>
      </c>
      <c r="N6720" s="9">
        <f>Inputs!$B$4</f>
        <v>54.991999999999997</v>
      </c>
      <c r="O6720" s="9">
        <f>IF(M6720=1,Inputs!$B$6,Inputs!$B$4)</f>
        <v>54.991999999999997</v>
      </c>
      <c r="P6720" s="9">
        <f>IF(M6720=1,Inputs!$B$7,Inputs!$B$4)</f>
        <v>54.991999999999997</v>
      </c>
      <c r="Q6720" s="9">
        <f>MAX(0,Inputs!$B$4-O6720)</f>
        <v>0</v>
      </c>
      <c r="R6720" s="9">
        <f>MAX(0,Inputs!$B$4-P6720)</f>
        <v>0</v>
      </c>
    </row>
    <row r="6721" spans="1:18" ht="15" customHeight="1">
      <c r="A6721" s="4">
        <v>44841.958333333299</v>
      </c>
      <c r="B6721" s="5">
        <v>44841</v>
      </c>
      <c r="C6721" s="6">
        <v>10</v>
      </c>
      <c r="D6721" s="7" t="s">
        <v>37</v>
      </c>
      <c r="E6721" s="7" t="s">
        <v>29</v>
      </c>
      <c r="F6721" s="7" t="s">
        <v>26</v>
      </c>
      <c r="G6721" s="6">
        <v>23</v>
      </c>
      <c r="H6721" s="8">
        <v>7.5049999999999999</v>
      </c>
      <c r="I6721" s="8">
        <v>25.844000000000001</v>
      </c>
      <c r="J6721" s="8">
        <v>0.65380000000000005</v>
      </c>
      <c r="K6721" s="8">
        <v>19.494</v>
      </c>
      <c r="L6721" s="9">
        <f>K6721*Inputs!$B$5</f>
        <v>19.104119999999998</v>
      </c>
      <c r="M6721" s="10">
        <f>IF(AND(OR(C6721=1,C6721=2,C6721=12),G6721&gt;=Inputs!$B$8,G6721&lt;=Inputs!$B$9,K6721&lt;=Inputs!$B$10),1,0)</f>
        <v>0</v>
      </c>
      <c r="N6721" s="9">
        <f>Inputs!$B$4</f>
        <v>54.991999999999997</v>
      </c>
      <c r="O6721" s="9">
        <f>IF(M6721=1,Inputs!$B$6,Inputs!$B$4)</f>
        <v>54.991999999999997</v>
      </c>
      <c r="P6721" s="9">
        <f>IF(M6721=1,Inputs!$B$7,Inputs!$B$4)</f>
        <v>54.991999999999997</v>
      </c>
      <c r="Q6721" s="9">
        <f>MAX(0,Inputs!$B$4-O6721)</f>
        <v>0</v>
      </c>
      <c r="R6721" s="9">
        <f>MAX(0,Inputs!$B$4-P6721)</f>
        <v>0</v>
      </c>
    </row>
    <row r="6722" spans="1:18" ht="15" customHeight="1">
      <c r="A6722" s="4">
        <v>44842</v>
      </c>
      <c r="B6722" s="5">
        <v>44842</v>
      </c>
      <c r="C6722" s="6">
        <v>10</v>
      </c>
      <c r="D6722" s="7" t="s">
        <v>37</v>
      </c>
      <c r="E6722" s="7" t="s">
        <v>29</v>
      </c>
      <c r="F6722" s="7" t="s">
        <v>20</v>
      </c>
      <c r="G6722" s="6">
        <v>0</v>
      </c>
      <c r="H6722" s="8">
        <v>9.5809999999999995</v>
      </c>
      <c r="I6722" s="8">
        <v>26.402000000000001</v>
      </c>
      <c r="J6722" s="8">
        <v>0.76870000000000005</v>
      </c>
      <c r="K6722" s="8">
        <v>22.510999999999999</v>
      </c>
      <c r="L6722" s="9">
        <f>K6722*Inputs!$B$5</f>
        <v>22.060779999999998</v>
      </c>
      <c r="M6722" s="10">
        <f>IF(AND(OR(C6722=1,C6722=2,C6722=12),G6722&gt;=Inputs!$B$8,G6722&lt;=Inputs!$B$9,K6722&lt;=Inputs!$B$10),1,0)</f>
        <v>0</v>
      </c>
      <c r="N6722" s="9">
        <f>Inputs!$B$4</f>
        <v>54.991999999999997</v>
      </c>
      <c r="O6722" s="9">
        <f>IF(M6722=1,Inputs!$B$6,Inputs!$B$4)</f>
        <v>54.991999999999997</v>
      </c>
      <c r="P6722" s="9">
        <f>IF(M6722=1,Inputs!$B$7,Inputs!$B$4)</f>
        <v>54.991999999999997</v>
      </c>
      <c r="Q6722" s="9">
        <f>MAX(0,Inputs!$B$4-O6722)</f>
        <v>0</v>
      </c>
      <c r="R6722" s="9">
        <f>MAX(0,Inputs!$B$4-P6722)</f>
        <v>0</v>
      </c>
    </row>
    <row r="6723" spans="1:18" ht="15" customHeight="1">
      <c r="A6723" s="4">
        <v>44842.041666666701</v>
      </c>
      <c r="B6723" s="5">
        <v>44842</v>
      </c>
      <c r="C6723" s="6">
        <v>10</v>
      </c>
      <c r="D6723" s="7" t="s">
        <v>37</v>
      </c>
      <c r="E6723" s="7" t="s">
        <v>29</v>
      </c>
      <c r="F6723" s="7" t="s">
        <v>20</v>
      </c>
      <c r="G6723" s="6">
        <v>1</v>
      </c>
      <c r="H6723" s="8">
        <v>9.5809999999999995</v>
      </c>
      <c r="I6723" s="8">
        <v>26.402000000000001</v>
      </c>
      <c r="J6723" s="8">
        <v>0.84279999999999999</v>
      </c>
      <c r="K6723" s="8">
        <v>23.757999999999999</v>
      </c>
      <c r="L6723" s="9">
        <f>K6723*Inputs!$B$5</f>
        <v>23.28284</v>
      </c>
      <c r="M6723" s="10">
        <f>IF(AND(OR(C6723=1,C6723=2,C6723=12),G6723&gt;=Inputs!$B$8,G6723&lt;=Inputs!$B$9,K6723&lt;=Inputs!$B$10),1,0)</f>
        <v>0</v>
      </c>
      <c r="N6723" s="9">
        <f>Inputs!$B$4</f>
        <v>54.991999999999997</v>
      </c>
      <c r="O6723" s="9">
        <f>IF(M6723=1,Inputs!$B$6,Inputs!$B$4)</f>
        <v>54.991999999999997</v>
      </c>
      <c r="P6723" s="9">
        <f>IF(M6723=1,Inputs!$B$7,Inputs!$B$4)</f>
        <v>54.991999999999997</v>
      </c>
      <c r="Q6723" s="9">
        <f>MAX(0,Inputs!$B$4-O6723)</f>
        <v>0</v>
      </c>
      <c r="R6723" s="9">
        <f>MAX(0,Inputs!$B$4-P6723)</f>
        <v>0</v>
      </c>
    </row>
    <row r="6724" spans="1:18" ht="15" customHeight="1">
      <c r="A6724" s="4">
        <v>44842.083333333299</v>
      </c>
      <c r="B6724" s="5">
        <v>44842</v>
      </c>
      <c r="C6724" s="6">
        <v>10</v>
      </c>
      <c r="D6724" s="7" t="s">
        <v>37</v>
      </c>
      <c r="E6724" s="7" t="s">
        <v>29</v>
      </c>
      <c r="F6724" s="7" t="s">
        <v>20</v>
      </c>
      <c r="G6724" s="6">
        <v>2</v>
      </c>
      <c r="H6724" s="8">
        <v>9.5809999999999995</v>
      </c>
      <c r="I6724" s="8">
        <v>26.402000000000001</v>
      </c>
      <c r="J6724" s="8">
        <v>0.91700000000000004</v>
      </c>
      <c r="K6724" s="8">
        <v>25.004999999999999</v>
      </c>
      <c r="L6724" s="9">
        <f>K6724*Inputs!$B$5</f>
        <v>24.504899999999999</v>
      </c>
      <c r="M6724" s="10">
        <f>IF(AND(OR(C6724=1,C6724=2,C6724=12),G6724&gt;=Inputs!$B$8,G6724&lt;=Inputs!$B$9,K6724&lt;=Inputs!$B$10),1,0)</f>
        <v>0</v>
      </c>
      <c r="N6724" s="9">
        <f>Inputs!$B$4</f>
        <v>54.991999999999997</v>
      </c>
      <c r="O6724" s="9">
        <f>IF(M6724=1,Inputs!$B$6,Inputs!$B$4)</f>
        <v>54.991999999999997</v>
      </c>
      <c r="P6724" s="9">
        <f>IF(M6724=1,Inputs!$B$7,Inputs!$B$4)</f>
        <v>54.991999999999997</v>
      </c>
      <c r="Q6724" s="9">
        <f>MAX(0,Inputs!$B$4-O6724)</f>
        <v>0</v>
      </c>
      <c r="R6724" s="9">
        <f>MAX(0,Inputs!$B$4-P6724)</f>
        <v>0</v>
      </c>
    </row>
    <row r="6725" spans="1:18" ht="15" customHeight="1">
      <c r="A6725" s="4">
        <v>44842.125</v>
      </c>
      <c r="B6725" s="5">
        <v>44842</v>
      </c>
      <c r="C6725" s="6">
        <v>10</v>
      </c>
      <c r="D6725" s="7" t="s">
        <v>37</v>
      </c>
      <c r="E6725" s="7" t="s">
        <v>29</v>
      </c>
      <c r="F6725" s="7" t="s">
        <v>20</v>
      </c>
      <c r="G6725" s="6">
        <v>3</v>
      </c>
      <c r="H6725" s="8">
        <v>9.5809999999999995</v>
      </c>
      <c r="I6725" s="8">
        <v>26.402000000000001</v>
      </c>
      <c r="J6725" s="8">
        <v>0.9385</v>
      </c>
      <c r="K6725" s="8">
        <v>25.367000000000001</v>
      </c>
      <c r="L6725" s="9">
        <f>K6725*Inputs!$B$5</f>
        <v>24.859660000000002</v>
      </c>
      <c r="M6725" s="10">
        <f>IF(AND(OR(C6725=1,C6725=2,C6725=12),G6725&gt;=Inputs!$B$8,G6725&lt;=Inputs!$B$9,K6725&lt;=Inputs!$B$10),1,0)</f>
        <v>0</v>
      </c>
      <c r="N6725" s="9">
        <f>Inputs!$B$4</f>
        <v>54.991999999999997</v>
      </c>
      <c r="O6725" s="9">
        <f>IF(M6725=1,Inputs!$B$6,Inputs!$B$4)</f>
        <v>54.991999999999997</v>
      </c>
      <c r="P6725" s="9">
        <f>IF(M6725=1,Inputs!$B$7,Inputs!$B$4)</f>
        <v>54.991999999999997</v>
      </c>
      <c r="Q6725" s="9">
        <f>MAX(0,Inputs!$B$4-O6725)</f>
        <v>0</v>
      </c>
      <c r="R6725" s="9">
        <f>MAX(0,Inputs!$B$4-P6725)</f>
        <v>0</v>
      </c>
    </row>
    <row r="6726" spans="1:18" ht="15" customHeight="1">
      <c r="A6726" s="4">
        <v>44842.166666666701</v>
      </c>
      <c r="B6726" s="5">
        <v>44842</v>
      </c>
      <c r="C6726" s="6">
        <v>10</v>
      </c>
      <c r="D6726" s="7" t="s">
        <v>37</v>
      </c>
      <c r="E6726" s="7" t="s">
        <v>29</v>
      </c>
      <c r="F6726" s="7" t="s">
        <v>20</v>
      </c>
      <c r="G6726" s="6">
        <v>4</v>
      </c>
      <c r="H6726" s="8">
        <v>9.5809999999999995</v>
      </c>
      <c r="I6726" s="8">
        <v>26.402000000000001</v>
      </c>
      <c r="J6726" s="8">
        <v>0.96</v>
      </c>
      <c r="K6726" s="8">
        <v>25.728999999999999</v>
      </c>
      <c r="L6726" s="9">
        <f>K6726*Inputs!$B$5</f>
        <v>25.21442</v>
      </c>
      <c r="M6726" s="10">
        <f>IF(AND(OR(C6726=1,C6726=2,C6726=12),G6726&gt;=Inputs!$B$8,G6726&lt;=Inputs!$B$9,K6726&lt;=Inputs!$B$10),1,0)</f>
        <v>0</v>
      </c>
      <c r="N6726" s="9">
        <f>Inputs!$B$4</f>
        <v>54.991999999999997</v>
      </c>
      <c r="O6726" s="9">
        <f>IF(M6726=1,Inputs!$B$6,Inputs!$B$4)</f>
        <v>54.991999999999997</v>
      </c>
      <c r="P6726" s="9">
        <f>IF(M6726=1,Inputs!$B$7,Inputs!$B$4)</f>
        <v>54.991999999999997</v>
      </c>
      <c r="Q6726" s="9">
        <f>MAX(0,Inputs!$B$4-O6726)</f>
        <v>0</v>
      </c>
      <c r="R6726" s="9">
        <f>MAX(0,Inputs!$B$4-P6726)</f>
        <v>0</v>
      </c>
    </row>
    <row r="6727" spans="1:18" ht="15" customHeight="1">
      <c r="A6727" s="4">
        <v>44842.208333333299</v>
      </c>
      <c r="B6727" s="5">
        <v>44842</v>
      </c>
      <c r="C6727" s="6">
        <v>10</v>
      </c>
      <c r="D6727" s="7" t="s">
        <v>37</v>
      </c>
      <c r="E6727" s="7" t="s">
        <v>29</v>
      </c>
      <c r="F6727" s="7" t="s">
        <v>20</v>
      </c>
      <c r="G6727" s="6">
        <v>5</v>
      </c>
      <c r="H6727" s="8">
        <v>9.5809999999999995</v>
      </c>
      <c r="I6727" s="8">
        <v>26.402000000000001</v>
      </c>
      <c r="J6727" s="8">
        <v>0.85960000000000003</v>
      </c>
      <c r="K6727" s="8">
        <v>24.04</v>
      </c>
      <c r="L6727" s="9">
        <f>K6727*Inputs!$B$5</f>
        <v>23.559199999999997</v>
      </c>
      <c r="M6727" s="10">
        <f>IF(AND(OR(C6727=1,C6727=2,C6727=12),G6727&gt;=Inputs!$B$8,G6727&lt;=Inputs!$B$9,K6727&lt;=Inputs!$B$10),1,0)</f>
        <v>0</v>
      </c>
      <c r="N6727" s="9">
        <f>Inputs!$B$4</f>
        <v>54.991999999999997</v>
      </c>
      <c r="O6727" s="9">
        <f>IF(M6727=1,Inputs!$B$6,Inputs!$B$4)</f>
        <v>54.991999999999997</v>
      </c>
      <c r="P6727" s="9">
        <f>IF(M6727=1,Inputs!$B$7,Inputs!$B$4)</f>
        <v>54.991999999999997</v>
      </c>
      <c r="Q6727" s="9">
        <f>MAX(0,Inputs!$B$4-O6727)</f>
        <v>0</v>
      </c>
      <c r="R6727" s="9">
        <f>MAX(0,Inputs!$B$4-P6727)</f>
        <v>0</v>
      </c>
    </row>
    <row r="6728" spans="1:18" ht="15" customHeight="1">
      <c r="A6728" s="4">
        <v>44842.25</v>
      </c>
      <c r="B6728" s="5">
        <v>44842</v>
      </c>
      <c r="C6728" s="6">
        <v>10</v>
      </c>
      <c r="D6728" s="7" t="s">
        <v>37</v>
      </c>
      <c r="E6728" s="7" t="s">
        <v>29</v>
      </c>
      <c r="F6728" s="7" t="s">
        <v>20</v>
      </c>
      <c r="G6728" s="6">
        <v>6</v>
      </c>
      <c r="H6728" s="8">
        <v>9.5809999999999995</v>
      </c>
      <c r="I6728" s="8">
        <v>26.402000000000001</v>
      </c>
      <c r="J6728" s="8">
        <v>0.68500000000000005</v>
      </c>
      <c r="K6728" s="8">
        <v>21.103000000000002</v>
      </c>
      <c r="L6728" s="9">
        <f>K6728*Inputs!$B$5</f>
        <v>20.68094</v>
      </c>
      <c r="M6728" s="10">
        <f>IF(AND(OR(C6728=1,C6728=2,C6728=12),G6728&gt;=Inputs!$B$8,G6728&lt;=Inputs!$B$9,K6728&lt;=Inputs!$B$10),1,0)</f>
        <v>0</v>
      </c>
      <c r="N6728" s="9">
        <f>Inputs!$B$4</f>
        <v>54.991999999999997</v>
      </c>
      <c r="O6728" s="9">
        <f>IF(M6728=1,Inputs!$B$6,Inputs!$B$4)</f>
        <v>54.991999999999997</v>
      </c>
      <c r="P6728" s="9">
        <f>IF(M6728=1,Inputs!$B$7,Inputs!$B$4)</f>
        <v>54.991999999999997</v>
      </c>
      <c r="Q6728" s="9">
        <f>MAX(0,Inputs!$B$4-O6728)</f>
        <v>0</v>
      </c>
      <c r="R6728" s="9">
        <f>MAX(0,Inputs!$B$4-P6728)</f>
        <v>0</v>
      </c>
    </row>
    <row r="6729" spans="1:18" ht="15" customHeight="1">
      <c r="A6729" s="4">
        <v>44842.291666666701</v>
      </c>
      <c r="B6729" s="5">
        <v>44842</v>
      </c>
      <c r="C6729" s="6">
        <v>10</v>
      </c>
      <c r="D6729" s="7" t="s">
        <v>37</v>
      </c>
      <c r="E6729" s="7" t="s">
        <v>29</v>
      </c>
      <c r="F6729" s="7" t="s">
        <v>20</v>
      </c>
      <c r="G6729" s="6">
        <v>7</v>
      </c>
      <c r="H6729" s="8">
        <v>9.5809999999999995</v>
      </c>
      <c r="I6729" s="8">
        <v>26.402000000000001</v>
      </c>
      <c r="J6729" s="8">
        <v>0.51039999999999996</v>
      </c>
      <c r="K6729" s="8">
        <v>18.167000000000002</v>
      </c>
      <c r="L6729" s="9">
        <f>K6729*Inputs!$B$5</f>
        <v>17.803660000000001</v>
      </c>
      <c r="M6729" s="10">
        <f>IF(AND(OR(C6729=1,C6729=2,C6729=12),G6729&gt;=Inputs!$B$8,G6729&lt;=Inputs!$B$9,K6729&lt;=Inputs!$B$10),1,0)</f>
        <v>0</v>
      </c>
      <c r="N6729" s="9">
        <f>Inputs!$B$4</f>
        <v>54.991999999999997</v>
      </c>
      <c r="O6729" s="9">
        <f>IF(M6729=1,Inputs!$B$6,Inputs!$B$4)</f>
        <v>54.991999999999997</v>
      </c>
      <c r="P6729" s="9">
        <f>IF(M6729=1,Inputs!$B$7,Inputs!$B$4)</f>
        <v>54.991999999999997</v>
      </c>
      <c r="Q6729" s="9">
        <f>MAX(0,Inputs!$B$4-O6729)</f>
        <v>0</v>
      </c>
      <c r="R6729" s="9">
        <f>MAX(0,Inputs!$B$4-P6729)</f>
        <v>0</v>
      </c>
    </row>
    <row r="6730" spans="1:18" ht="15" customHeight="1">
      <c r="A6730" s="4">
        <v>44842.333333333299</v>
      </c>
      <c r="B6730" s="5">
        <v>44842</v>
      </c>
      <c r="C6730" s="6">
        <v>10</v>
      </c>
      <c r="D6730" s="7" t="s">
        <v>37</v>
      </c>
      <c r="E6730" s="7" t="s">
        <v>29</v>
      </c>
      <c r="F6730" s="7" t="s">
        <v>20</v>
      </c>
      <c r="G6730" s="6">
        <v>8</v>
      </c>
      <c r="H6730" s="8">
        <v>9.5809999999999995</v>
      </c>
      <c r="I6730" s="8">
        <v>26.402000000000001</v>
      </c>
      <c r="J6730" s="8">
        <v>0.29759999999999998</v>
      </c>
      <c r="K6730" s="8">
        <v>14.587</v>
      </c>
      <c r="L6730" s="9">
        <f>K6730*Inputs!$B$5</f>
        <v>14.295259999999999</v>
      </c>
      <c r="M6730" s="10">
        <f>IF(AND(OR(C6730=1,C6730=2,C6730=12),G6730&gt;=Inputs!$B$8,G6730&lt;=Inputs!$B$9,K6730&lt;=Inputs!$B$10),1,0)</f>
        <v>0</v>
      </c>
      <c r="N6730" s="9">
        <f>Inputs!$B$4</f>
        <v>54.991999999999997</v>
      </c>
      <c r="O6730" s="9">
        <f>IF(M6730=1,Inputs!$B$6,Inputs!$B$4)</f>
        <v>54.991999999999997</v>
      </c>
      <c r="P6730" s="9">
        <f>IF(M6730=1,Inputs!$B$7,Inputs!$B$4)</f>
        <v>54.991999999999997</v>
      </c>
      <c r="Q6730" s="9">
        <f>MAX(0,Inputs!$B$4-O6730)</f>
        <v>0</v>
      </c>
      <c r="R6730" s="9">
        <f>MAX(0,Inputs!$B$4-P6730)</f>
        <v>0</v>
      </c>
    </row>
    <row r="6731" spans="1:18" ht="15" customHeight="1">
      <c r="A6731" s="4">
        <v>44842.375</v>
      </c>
      <c r="B6731" s="5">
        <v>44842</v>
      </c>
      <c r="C6731" s="6">
        <v>10</v>
      </c>
      <c r="D6731" s="7" t="s">
        <v>37</v>
      </c>
      <c r="E6731" s="7" t="s">
        <v>29</v>
      </c>
      <c r="F6731" s="7" t="s">
        <v>20</v>
      </c>
      <c r="G6731" s="6">
        <v>9</v>
      </c>
      <c r="H6731" s="8">
        <v>9.5809999999999995</v>
      </c>
      <c r="I6731" s="8">
        <v>26.402000000000001</v>
      </c>
      <c r="J6731" s="8">
        <v>0.1386</v>
      </c>
      <c r="K6731" s="8">
        <v>11.912000000000001</v>
      </c>
      <c r="L6731" s="9">
        <f>K6731*Inputs!$B$5</f>
        <v>11.673760000000001</v>
      </c>
      <c r="M6731" s="10">
        <f>IF(AND(OR(C6731=1,C6731=2,C6731=12),G6731&gt;=Inputs!$B$8,G6731&lt;=Inputs!$B$9,K6731&lt;=Inputs!$B$10),1,0)</f>
        <v>0</v>
      </c>
      <c r="N6731" s="9">
        <f>Inputs!$B$4</f>
        <v>54.991999999999997</v>
      </c>
      <c r="O6731" s="9">
        <f>IF(M6731=1,Inputs!$B$6,Inputs!$B$4)</f>
        <v>54.991999999999997</v>
      </c>
      <c r="P6731" s="9">
        <f>IF(M6731=1,Inputs!$B$7,Inputs!$B$4)</f>
        <v>54.991999999999997</v>
      </c>
      <c r="Q6731" s="9">
        <f>MAX(0,Inputs!$B$4-O6731)</f>
        <v>0</v>
      </c>
      <c r="R6731" s="9">
        <f>MAX(0,Inputs!$B$4-P6731)</f>
        <v>0</v>
      </c>
    </row>
    <row r="6732" spans="1:18" ht="15" customHeight="1">
      <c r="A6732" s="4">
        <v>44842.416666666701</v>
      </c>
      <c r="B6732" s="5">
        <v>44842</v>
      </c>
      <c r="C6732" s="6">
        <v>10</v>
      </c>
      <c r="D6732" s="7" t="s">
        <v>37</v>
      </c>
      <c r="E6732" s="7" t="s">
        <v>29</v>
      </c>
      <c r="F6732" s="7" t="s">
        <v>20</v>
      </c>
      <c r="G6732" s="6">
        <v>10</v>
      </c>
      <c r="H6732" s="8">
        <v>9.5809999999999995</v>
      </c>
      <c r="I6732" s="8">
        <v>26.402000000000001</v>
      </c>
      <c r="J6732" s="8">
        <v>9.1399999999999995E-2</v>
      </c>
      <c r="K6732" s="8">
        <v>11.118</v>
      </c>
      <c r="L6732" s="9">
        <f>K6732*Inputs!$B$5</f>
        <v>10.89564</v>
      </c>
      <c r="M6732" s="10">
        <f>IF(AND(OR(C6732=1,C6732=2,C6732=12),G6732&gt;=Inputs!$B$8,G6732&lt;=Inputs!$B$9,K6732&lt;=Inputs!$B$10),1,0)</f>
        <v>0</v>
      </c>
      <c r="N6732" s="9">
        <f>Inputs!$B$4</f>
        <v>54.991999999999997</v>
      </c>
      <c r="O6732" s="9">
        <f>IF(M6732=1,Inputs!$B$6,Inputs!$B$4)</f>
        <v>54.991999999999997</v>
      </c>
      <c r="P6732" s="9">
        <f>IF(M6732=1,Inputs!$B$7,Inputs!$B$4)</f>
        <v>54.991999999999997</v>
      </c>
      <c r="Q6732" s="9">
        <f>MAX(0,Inputs!$B$4-O6732)</f>
        <v>0</v>
      </c>
      <c r="R6732" s="9">
        <f>MAX(0,Inputs!$B$4-P6732)</f>
        <v>0</v>
      </c>
    </row>
    <row r="6733" spans="1:18" ht="15" customHeight="1">
      <c r="A6733" s="4">
        <v>44842.458333333299</v>
      </c>
      <c r="B6733" s="5">
        <v>44842</v>
      </c>
      <c r="C6733" s="6">
        <v>10</v>
      </c>
      <c r="D6733" s="7" t="s">
        <v>37</v>
      </c>
      <c r="E6733" s="7" t="s">
        <v>29</v>
      </c>
      <c r="F6733" s="7" t="s">
        <v>20</v>
      </c>
      <c r="G6733" s="6">
        <v>11</v>
      </c>
      <c r="H6733" s="8">
        <v>9.5809999999999995</v>
      </c>
      <c r="I6733" s="8">
        <v>26.402000000000001</v>
      </c>
      <c r="J6733" s="8">
        <v>0.1087</v>
      </c>
      <c r="K6733" s="8">
        <v>11.409000000000001</v>
      </c>
      <c r="L6733" s="9">
        <f>K6733*Inputs!$B$5</f>
        <v>11.180820000000001</v>
      </c>
      <c r="M6733" s="10">
        <f>IF(AND(OR(C6733=1,C6733=2,C6733=12),G6733&gt;=Inputs!$B$8,G6733&lt;=Inputs!$B$9,K6733&lt;=Inputs!$B$10),1,0)</f>
        <v>0</v>
      </c>
      <c r="N6733" s="9">
        <f>Inputs!$B$4</f>
        <v>54.991999999999997</v>
      </c>
      <c r="O6733" s="9">
        <f>IF(M6733=1,Inputs!$B$6,Inputs!$B$4)</f>
        <v>54.991999999999997</v>
      </c>
      <c r="P6733" s="9">
        <f>IF(M6733=1,Inputs!$B$7,Inputs!$B$4)</f>
        <v>54.991999999999997</v>
      </c>
      <c r="Q6733" s="9">
        <f>MAX(0,Inputs!$B$4-O6733)</f>
        <v>0</v>
      </c>
      <c r="R6733" s="9">
        <f>MAX(0,Inputs!$B$4-P6733)</f>
        <v>0</v>
      </c>
    </row>
    <row r="6734" spans="1:18" ht="15" customHeight="1">
      <c r="A6734" s="4">
        <v>44842.5</v>
      </c>
      <c r="B6734" s="5">
        <v>44842</v>
      </c>
      <c r="C6734" s="6">
        <v>10</v>
      </c>
      <c r="D6734" s="7" t="s">
        <v>37</v>
      </c>
      <c r="E6734" s="7" t="s">
        <v>29</v>
      </c>
      <c r="F6734" s="7" t="s">
        <v>20</v>
      </c>
      <c r="G6734" s="6">
        <v>12</v>
      </c>
      <c r="H6734" s="8">
        <v>9.5809999999999995</v>
      </c>
      <c r="I6734" s="8">
        <v>26.402000000000001</v>
      </c>
      <c r="J6734" s="8">
        <v>0.126</v>
      </c>
      <c r="K6734" s="8">
        <v>11.701000000000001</v>
      </c>
      <c r="L6734" s="9">
        <f>K6734*Inputs!$B$5</f>
        <v>11.46698</v>
      </c>
      <c r="M6734" s="10">
        <f>IF(AND(OR(C6734=1,C6734=2,C6734=12),G6734&gt;=Inputs!$B$8,G6734&lt;=Inputs!$B$9,K6734&lt;=Inputs!$B$10),1,0)</f>
        <v>0</v>
      </c>
      <c r="N6734" s="9">
        <f>Inputs!$B$4</f>
        <v>54.991999999999997</v>
      </c>
      <c r="O6734" s="9">
        <f>IF(M6734=1,Inputs!$B$6,Inputs!$B$4)</f>
        <v>54.991999999999997</v>
      </c>
      <c r="P6734" s="9">
        <f>IF(M6734=1,Inputs!$B$7,Inputs!$B$4)</f>
        <v>54.991999999999997</v>
      </c>
      <c r="Q6734" s="9">
        <f>MAX(0,Inputs!$B$4-O6734)</f>
        <v>0</v>
      </c>
      <c r="R6734" s="9">
        <f>MAX(0,Inputs!$B$4-P6734)</f>
        <v>0</v>
      </c>
    </row>
    <row r="6735" spans="1:18" ht="15" customHeight="1">
      <c r="A6735" s="4">
        <v>44842.541666666701</v>
      </c>
      <c r="B6735" s="5">
        <v>44842</v>
      </c>
      <c r="C6735" s="6">
        <v>10</v>
      </c>
      <c r="D6735" s="7" t="s">
        <v>37</v>
      </c>
      <c r="E6735" s="7" t="s">
        <v>29</v>
      </c>
      <c r="F6735" s="7" t="s">
        <v>20</v>
      </c>
      <c r="G6735" s="6">
        <v>13</v>
      </c>
      <c r="H6735" s="8">
        <v>9.5809999999999995</v>
      </c>
      <c r="I6735" s="8">
        <v>26.402000000000001</v>
      </c>
      <c r="J6735" s="8">
        <v>0.15409999999999999</v>
      </c>
      <c r="K6735" s="8">
        <v>12.173999999999999</v>
      </c>
      <c r="L6735" s="9">
        <f>K6735*Inputs!$B$5</f>
        <v>11.93052</v>
      </c>
      <c r="M6735" s="10">
        <f>IF(AND(OR(C6735=1,C6735=2,C6735=12),G6735&gt;=Inputs!$B$8,G6735&lt;=Inputs!$B$9,K6735&lt;=Inputs!$B$10),1,0)</f>
        <v>0</v>
      </c>
      <c r="N6735" s="9">
        <f>Inputs!$B$4</f>
        <v>54.991999999999997</v>
      </c>
      <c r="O6735" s="9">
        <f>IF(M6735=1,Inputs!$B$6,Inputs!$B$4)</f>
        <v>54.991999999999997</v>
      </c>
      <c r="P6735" s="9">
        <f>IF(M6735=1,Inputs!$B$7,Inputs!$B$4)</f>
        <v>54.991999999999997</v>
      </c>
      <c r="Q6735" s="9">
        <f>MAX(0,Inputs!$B$4-O6735)</f>
        <v>0</v>
      </c>
      <c r="R6735" s="9">
        <f>MAX(0,Inputs!$B$4-P6735)</f>
        <v>0</v>
      </c>
    </row>
    <row r="6736" spans="1:18" ht="15" customHeight="1">
      <c r="A6736" s="4">
        <v>44842.583333333299</v>
      </c>
      <c r="B6736" s="5">
        <v>44842</v>
      </c>
      <c r="C6736" s="6">
        <v>10</v>
      </c>
      <c r="D6736" s="7" t="s">
        <v>37</v>
      </c>
      <c r="E6736" s="7" t="s">
        <v>29</v>
      </c>
      <c r="F6736" s="7" t="s">
        <v>20</v>
      </c>
      <c r="G6736" s="6">
        <v>14</v>
      </c>
      <c r="H6736" s="8">
        <v>9.5809999999999995</v>
      </c>
      <c r="I6736" s="8">
        <v>26.402000000000001</v>
      </c>
      <c r="J6736" s="8">
        <v>0.16250000000000001</v>
      </c>
      <c r="K6736" s="8">
        <v>12.314</v>
      </c>
      <c r="L6736" s="9">
        <f>K6736*Inputs!$B$5</f>
        <v>12.06772</v>
      </c>
      <c r="M6736" s="10">
        <f>IF(AND(OR(C6736=1,C6736=2,C6736=12),G6736&gt;=Inputs!$B$8,G6736&lt;=Inputs!$B$9,K6736&lt;=Inputs!$B$10),1,0)</f>
        <v>0</v>
      </c>
      <c r="N6736" s="9">
        <f>Inputs!$B$4</f>
        <v>54.991999999999997</v>
      </c>
      <c r="O6736" s="9">
        <f>IF(M6736=1,Inputs!$B$6,Inputs!$B$4)</f>
        <v>54.991999999999997</v>
      </c>
      <c r="P6736" s="9">
        <f>IF(M6736=1,Inputs!$B$7,Inputs!$B$4)</f>
        <v>54.991999999999997</v>
      </c>
      <c r="Q6736" s="9">
        <f>MAX(0,Inputs!$B$4-O6736)</f>
        <v>0</v>
      </c>
      <c r="R6736" s="9">
        <f>MAX(0,Inputs!$B$4-P6736)</f>
        <v>0</v>
      </c>
    </row>
    <row r="6737" spans="1:18" ht="15" customHeight="1">
      <c r="A6737" s="4">
        <v>44842.625</v>
      </c>
      <c r="B6737" s="5">
        <v>44842</v>
      </c>
      <c r="C6737" s="6">
        <v>10</v>
      </c>
      <c r="D6737" s="7" t="s">
        <v>37</v>
      </c>
      <c r="E6737" s="7" t="s">
        <v>29</v>
      </c>
      <c r="F6737" s="7" t="s">
        <v>20</v>
      </c>
      <c r="G6737" s="6">
        <v>15</v>
      </c>
      <c r="H6737" s="8">
        <v>9.5809999999999995</v>
      </c>
      <c r="I6737" s="8">
        <v>26.402000000000001</v>
      </c>
      <c r="J6737" s="8">
        <v>0.1278</v>
      </c>
      <c r="K6737" s="8">
        <v>11.731</v>
      </c>
      <c r="L6737" s="9">
        <f>K6737*Inputs!$B$5</f>
        <v>11.49638</v>
      </c>
      <c r="M6737" s="10">
        <f>IF(AND(OR(C6737=1,C6737=2,C6737=12),G6737&gt;=Inputs!$B$8,G6737&lt;=Inputs!$B$9,K6737&lt;=Inputs!$B$10),1,0)</f>
        <v>0</v>
      </c>
      <c r="N6737" s="9">
        <f>Inputs!$B$4</f>
        <v>54.991999999999997</v>
      </c>
      <c r="O6737" s="9">
        <f>IF(M6737=1,Inputs!$B$6,Inputs!$B$4)</f>
        <v>54.991999999999997</v>
      </c>
      <c r="P6737" s="9">
        <f>IF(M6737=1,Inputs!$B$7,Inputs!$B$4)</f>
        <v>54.991999999999997</v>
      </c>
      <c r="Q6737" s="9">
        <f>MAX(0,Inputs!$B$4-O6737)</f>
        <v>0</v>
      </c>
      <c r="R6737" s="9">
        <f>MAX(0,Inputs!$B$4-P6737)</f>
        <v>0</v>
      </c>
    </row>
    <row r="6738" spans="1:18" ht="15" customHeight="1">
      <c r="A6738" s="4">
        <v>44842.666666666701</v>
      </c>
      <c r="B6738" s="5">
        <v>44842</v>
      </c>
      <c r="C6738" s="6">
        <v>10</v>
      </c>
      <c r="D6738" s="7" t="s">
        <v>37</v>
      </c>
      <c r="E6738" s="7" t="s">
        <v>29</v>
      </c>
      <c r="F6738" s="7" t="s">
        <v>20</v>
      </c>
      <c r="G6738" s="6">
        <v>16</v>
      </c>
      <c r="H6738" s="8">
        <v>9.5809999999999995</v>
      </c>
      <c r="I6738" s="8">
        <v>26.402000000000001</v>
      </c>
      <c r="J6738" s="8">
        <v>0.08</v>
      </c>
      <c r="K6738" s="8">
        <v>10.927</v>
      </c>
      <c r="L6738" s="9">
        <f>K6738*Inputs!$B$5</f>
        <v>10.708459999999999</v>
      </c>
      <c r="M6738" s="10">
        <f>IF(AND(OR(C6738=1,C6738=2,C6738=12),G6738&gt;=Inputs!$B$8,G6738&lt;=Inputs!$B$9,K6738&lt;=Inputs!$B$10),1,0)</f>
        <v>0</v>
      </c>
      <c r="N6738" s="9">
        <f>Inputs!$B$4</f>
        <v>54.991999999999997</v>
      </c>
      <c r="O6738" s="9">
        <f>IF(M6738=1,Inputs!$B$6,Inputs!$B$4)</f>
        <v>54.991999999999997</v>
      </c>
      <c r="P6738" s="9">
        <f>IF(M6738=1,Inputs!$B$7,Inputs!$B$4)</f>
        <v>54.991999999999997</v>
      </c>
      <c r="Q6738" s="9">
        <f>MAX(0,Inputs!$B$4-O6738)</f>
        <v>0</v>
      </c>
      <c r="R6738" s="9">
        <f>MAX(0,Inputs!$B$4-P6738)</f>
        <v>0</v>
      </c>
    </row>
    <row r="6739" spans="1:18" ht="15" customHeight="1">
      <c r="A6739" s="4">
        <v>44842.708333333299</v>
      </c>
      <c r="B6739" s="5">
        <v>44842</v>
      </c>
      <c r="C6739" s="6">
        <v>10</v>
      </c>
      <c r="D6739" s="7" t="s">
        <v>37</v>
      </c>
      <c r="E6739" s="7" t="s">
        <v>29</v>
      </c>
      <c r="F6739" s="7" t="s">
        <v>20</v>
      </c>
      <c r="G6739" s="6">
        <v>17</v>
      </c>
      <c r="H6739" s="8">
        <v>9.5809999999999995</v>
      </c>
      <c r="I6739" s="8">
        <v>26.402000000000001</v>
      </c>
      <c r="J6739" s="8">
        <v>0.10630000000000001</v>
      </c>
      <c r="K6739" s="8">
        <v>11.369</v>
      </c>
      <c r="L6739" s="9">
        <f>K6739*Inputs!$B$5</f>
        <v>11.14162</v>
      </c>
      <c r="M6739" s="10">
        <f>IF(AND(OR(C6739=1,C6739=2,C6739=12),G6739&gt;=Inputs!$B$8,G6739&lt;=Inputs!$B$9,K6739&lt;=Inputs!$B$10),1,0)</f>
        <v>0</v>
      </c>
      <c r="N6739" s="9">
        <f>Inputs!$B$4</f>
        <v>54.991999999999997</v>
      </c>
      <c r="O6739" s="9">
        <f>IF(M6739=1,Inputs!$B$6,Inputs!$B$4)</f>
        <v>54.991999999999997</v>
      </c>
      <c r="P6739" s="9">
        <f>IF(M6739=1,Inputs!$B$7,Inputs!$B$4)</f>
        <v>54.991999999999997</v>
      </c>
      <c r="Q6739" s="9">
        <f>MAX(0,Inputs!$B$4-O6739)</f>
        <v>0</v>
      </c>
      <c r="R6739" s="9">
        <f>MAX(0,Inputs!$B$4-P6739)</f>
        <v>0</v>
      </c>
    </row>
    <row r="6740" spans="1:18" ht="15" customHeight="1">
      <c r="A6740" s="4">
        <v>44842.75</v>
      </c>
      <c r="B6740" s="5">
        <v>44842</v>
      </c>
      <c r="C6740" s="6">
        <v>10</v>
      </c>
      <c r="D6740" s="7" t="s">
        <v>37</v>
      </c>
      <c r="E6740" s="7" t="s">
        <v>29</v>
      </c>
      <c r="F6740" s="7" t="s">
        <v>20</v>
      </c>
      <c r="G6740" s="6">
        <v>18</v>
      </c>
      <c r="H6740" s="8">
        <v>9.5809999999999995</v>
      </c>
      <c r="I6740" s="8">
        <v>26.402000000000001</v>
      </c>
      <c r="J6740" s="8">
        <v>0.10630000000000001</v>
      </c>
      <c r="K6740" s="8">
        <v>11.369</v>
      </c>
      <c r="L6740" s="9">
        <f>K6740*Inputs!$B$5</f>
        <v>11.14162</v>
      </c>
      <c r="M6740" s="10">
        <f>IF(AND(OR(C6740=1,C6740=2,C6740=12),G6740&gt;=Inputs!$B$8,G6740&lt;=Inputs!$B$9,K6740&lt;=Inputs!$B$10),1,0)</f>
        <v>0</v>
      </c>
      <c r="N6740" s="9">
        <f>Inputs!$B$4</f>
        <v>54.991999999999997</v>
      </c>
      <c r="O6740" s="9">
        <f>IF(M6740=1,Inputs!$B$6,Inputs!$B$4)</f>
        <v>54.991999999999997</v>
      </c>
      <c r="P6740" s="9">
        <f>IF(M6740=1,Inputs!$B$7,Inputs!$B$4)</f>
        <v>54.991999999999997</v>
      </c>
      <c r="Q6740" s="9">
        <f>MAX(0,Inputs!$B$4-O6740)</f>
        <v>0</v>
      </c>
      <c r="R6740" s="9">
        <f>MAX(0,Inputs!$B$4-P6740)</f>
        <v>0</v>
      </c>
    </row>
    <row r="6741" spans="1:18" ht="15" customHeight="1">
      <c r="A6741" s="4">
        <v>44842.791666666701</v>
      </c>
      <c r="B6741" s="5">
        <v>44842</v>
      </c>
      <c r="C6741" s="6">
        <v>10</v>
      </c>
      <c r="D6741" s="7" t="s">
        <v>37</v>
      </c>
      <c r="E6741" s="7" t="s">
        <v>29</v>
      </c>
      <c r="F6741" s="7" t="s">
        <v>20</v>
      </c>
      <c r="G6741" s="6">
        <v>19</v>
      </c>
      <c r="H6741" s="8">
        <v>9.5809999999999995</v>
      </c>
      <c r="I6741" s="8">
        <v>26.402000000000001</v>
      </c>
      <c r="J6741" s="8">
        <v>0.16969999999999999</v>
      </c>
      <c r="K6741" s="8">
        <v>12.435</v>
      </c>
      <c r="L6741" s="9">
        <f>K6741*Inputs!$B$5</f>
        <v>12.186300000000001</v>
      </c>
      <c r="M6741" s="10">
        <f>IF(AND(OR(C6741=1,C6741=2,C6741=12),G6741&gt;=Inputs!$B$8,G6741&lt;=Inputs!$B$9,K6741&lt;=Inputs!$B$10),1,0)</f>
        <v>0</v>
      </c>
      <c r="N6741" s="9">
        <f>Inputs!$B$4</f>
        <v>54.991999999999997</v>
      </c>
      <c r="O6741" s="9">
        <f>IF(M6741=1,Inputs!$B$6,Inputs!$B$4)</f>
        <v>54.991999999999997</v>
      </c>
      <c r="P6741" s="9">
        <f>IF(M6741=1,Inputs!$B$7,Inputs!$B$4)</f>
        <v>54.991999999999997</v>
      </c>
      <c r="Q6741" s="9">
        <f>MAX(0,Inputs!$B$4-O6741)</f>
        <v>0</v>
      </c>
      <c r="R6741" s="9">
        <f>MAX(0,Inputs!$B$4-P6741)</f>
        <v>0</v>
      </c>
    </row>
    <row r="6742" spans="1:18" ht="15" customHeight="1">
      <c r="A6742" s="4">
        <v>44842.833333333299</v>
      </c>
      <c r="B6742" s="5">
        <v>44842</v>
      </c>
      <c r="C6742" s="6">
        <v>10</v>
      </c>
      <c r="D6742" s="7" t="s">
        <v>37</v>
      </c>
      <c r="E6742" s="7" t="s">
        <v>29</v>
      </c>
      <c r="F6742" s="7" t="s">
        <v>20</v>
      </c>
      <c r="G6742" s="6">
        <v>20</v>
      </c>
      <c r="H6742" s="8">
        <v>9.5809999999999995</v>
      </c>
      <c r="I6742" s="8">
        <v>26.402000000000001</v>
      </c>
      <c r="J6742" s="8">
        <v>0.28570000000000001</v>
      </c>
      <c r="K6742" s="8">
        <v>14.385999999999999</v>
      </c>
      <c r="L6742" s="9">
        <f>K6742*Inputs!$B$5</f>
        <v>14.098279999999999</v>
      </c>
      <c r="M6742" s="10">
        <f>IF(AND(OR(C6742=1,C6742=2,C6742=12),G6742&gt;=Inputs!$B$8,G6742&lt;=Inputs!$B$9,K6742&lt;=Inputs!$B$10),1,0)</f>
        <v>0</v>
      </c>
      <c r="N6742" s="9">
        <f>Inputs!$B$4</f>
        <v>54.991999999999997</v>
      </c>
      <c r="O6742" s="9">
        <f>IF(M6742=1,Inputs!$B$6,Inputs!$B$4)</f>
        <v>54.991999999999997</v>
      </c>
      <c r="P6742" s="9">
        <f>IF(M6742=1,Inputs!$B$7,Inputs!$B$4)</f>
        <v>54.991999999999997</v>
      </c>
      <c r="Q6742" s="9">
        <f>MAX(0,Inputs!$B$4-O6742)</f>
        <v>0</v>
      </c>
      <c r="R6742" s="9">
        <f>MAX(0,Inputs!$B$4-P6742)</f>
        <v>0</v>
      </c>
    </row>
    <row r="6743" spans="1:18" ht="15" customHeight="1">
      <c r="A6743" s="4">
        <v>44842.875</v>
      </c>
      <c r="B6743" s="5">
        <v>44842</v>
      </c>
      <c r="C6743" s="6">
        <v>10</v>
      </c>
      <c r="D6743" s="7" t="s">
        <v>37</v>
      </c>
      <c r="E6743" s="7" t="s">
        <v>29</v>
      </c>
      <c r="F6743" s="7" t="s">
        <v>20</v>
      </c>
      <c r="G6743" s="6">
        <v>21</v>
      </c>
      <c r="H6743" s="8">
        <v>9.5809999999999995</v>
      </c>
      <c r="I6743" s="8">
        <v>26.402000000000001</v>
      </c>
      <c r="J6743" s="8">
        <v>0.40760000000000002</v>
      </c>
      <c r="K6743" s="8">
        <v>16.437000000000001</v>
      </c>
      <c r="L6743" s="9">
        <f>K6743*Inputs!$B$5</f>
        <v>16.108260000000001</v>
      </c>
      <c r="M6743" s="10">
        <f>IF(AND(OR(C6743=1,C6743=2,C6743=12),G6743&gt;=Inputs!$B$8,G6743&lt;=Inputs!$B$9,K6743&lt;=Inputs!$B$10),1,0)</f>
        <v>0</v>
      </c>
      <c r="N6743" s="9">
        <f>Inputs!$B$4</f>
        <v>54.991999999999997</v>
      </c>
      <c r="O6743" s="9">
        <f>IF(M6743=1,Inputs!$B$6,Inputs!$B$4)</f>
        <v>54.991999999999997</v>
      </c>
      <c r="P6743" s="9">
        <f>IF(M6743=1,Inputs!$B$7,Inputs!$B$4)</f>
        <v>54.991999999999997</v>
      </c>
      <c r="Q6743" s="9">
        <f>MAX(0,Inputs!$B$4-O6743)</f>
        <v>0</v>
      </c>
      <c r="R6743" s="9">
        <f>MAX(0,Inputs!$B$4-P6743)</f>
        <v>0</v>
      </c>
    </row>
    <row r="6744" spans="1:18" ht="15" customHeight="1">
      <c r="A6744" s="4">
        <v>44842.916666666701</v>
      </c>
      <c r="B6744" s="5">
        <v>44842</v>
      </c>
      <c r="C6744" s="6">
        <v>10</v>
      </c>
      <c r="D6744" s="7" t="s">
        <v>37</v>
      </c>
      <c r="E6744" s="7" t="s">
        <v>29</v>
      </c>
      <c r="F6744" s="7" t="s">
        <v>20</v>
      </c>
      <c r="G6744" s="6">
        <v>22</v>
      </c>
      <c r="H6744" s="8">
        <v>9.5809999999999995</v>
      </c>
      <c r="I6744" s="8">
        <v>26.402000000000001</v>
      </c>
      <c r="J6744" s="8">
        <v>0.64910000000000001</v>
      </c>
      <c r="K6744" s="8">
        <v>20.5</v>
      </c>
      <c r="L6744" s="9">
        <f>K6744*Inputs!$B$5</f>
        <v>20.09</v>
      </c>
      <c r="M6744" s="10">
        <f>IF(AND(OR(C6744=1,C6744=2,C6744=12),G6744&gt;=Inputs!$B$8,G6744&lt;=Inputs!$B$9,K6744&lt;=Inputs!$B$10),1,0)</f>
        <v>0</v>
      </c>
      <c r="N6744" s="9">
        <f>Inputs!$B$4</f>
        <v>54.991999999999997</v>
      </c>
      <c r="O6744" s="9">
        <f>IF(M6744=1,Inputs!$B$6,Inputs!$B$4)</f>
        <v>54.991999999999997</v>
      </c>
      <c r="P6744" s="9">
        <f>IF(M6744=1,Inputs!$B$7,Inputs!$B$4)</f>
        <v>54.991999999999997</v>
      </c>
      <c r="Q6744" s="9">
        <f>MAX(0,Inputs!$B$4-O6744)</f>
        <v>0</v>
      </c>
      <c r="R6744" s="9">
        <f>MAX(0,Inputs!$B$4-P6744)</f>
        <v>0</v>
      </c>
    </row>
    <row r="6745" spans="1:18" ht="15" customHeight="1">
      <c r="A6745" s="4">
        <v>44842.958333333299</v>
      </c>
      <c r="B6745" s="5">
        <v>44842</v>
      </c>
      <c r="C6745" s="6">
        <v>10</v>
      </c>
      <c r="D6745" s="7" t="s">
        <v>37</v>
      </c>
      <c r="E6745" s="7" t="s">
        <v>29</v>
      </c>
      <c r="F6745" s="7" t="s">
        <v>20</v>
      </c>
      <c r="G6745" s="6">
        <v>23</v>
      </c>
      <c r="H6745" s="8">
        <v>9.5809999999999995</v>
      </c>
      <c r="I6745" s="8">
        <v>26.402000000000001</v>
      </c>
      <c r="J6745" s="8">
        <v>0.89070000000000005</v>
      </c>
      <c r="K6745" s="8">
        <v>24.562999999999999</v>
      </c>
      <c r="L6745" s="9">
        <f>K6745*Inputs!$B$5</f>
        <v>24.071739999999998</v>
      </c>
      <c r="M6745" s="10">
        <f>IF(AND(OR(C6745=1,C6745=2,C6745=12),G6745&gt;=Inputs!$B$8,G6745&lt;=Inputs!$B$9,K6745&lt;=Inputs!$B$10),1,0)</f>
        <v>0</v>
      </c>
      <c r="N6745" s="9">
        <f>Inputs!$B$4</f>
        <v>54.991999999999997</v>
      </c>
      <c r="O6745" s="9">
        <f>IF(M6745=1,Inputs!$B$6,Inputs!$B$4)</f>
        <v>54.991999999999997</v>
      </c>
      <c r="P6745" s="9">
        <f>IF(M6745=1,Inputs!$B$7,Inputs!$B$4)</f>
        <v>54.991999999999997</v>
      </c>
      <c r="Q6745" s="9">
        <f>MAX(0,Inputs!$B$4-O6745)</f>
        <v>0</v>
      </c>
      <c r="R6745" s="9">
        <f>MAX(0,Inputs!$B$4-P6745)</f>
        <v>0</v>
      </c>
    </row>
    <row r="6746" spans="1:18" ht="15" customHeight="1">
      <c r="A6746" s="4">
        <v>44843</v>
      </c>
      <c r="B6746" s="5">
        <v>44843</v>
      </c>
      <c r="C6746" s="6">
        <v>10</v>
      </c>
      <c r="D6746" s="7" t="s">
        <v>37</v>
      </c>
      <c r="E6746" s="7" t="s">
        <v>29</v>
      </c>
      <c r="F6746" s="7" t="s">
        <v>21</v>
      </c>
      <c r="G6746" s="6">
        <v>0</v>
      </c>
      <c r="H6746" s="8">
        <v>10.210000000000001</v>
      </c>
      <c r="I6746" s="8">
        <v>30.739000000000001</v>
      </c>
      <c r="J6746" s="8">
        <v>0.70189999999999997</v>
      </c>
      <c r="K6746" s="8">
        <v>24.619</v>
      </c>
      <c r="L6746" s="9">
        <f>K6746*Inputs!$B$5</f>
        <v>24.126619999999999</v>
      </c>
      <c r="M6746" s="10">
        <f>IF(AND(OR(C6746=1,C6746=2,C6746=12),G6746&gt;=Inputs!$B$8,G6746&lt;=Inputs!$B$9,K6746&lt;=Inputs!$B$10),1,0)</f>
        <v>0</v>
      </c>
      <c r="N6746" s="9">
        <f>Inputs!$B$4</f>
        <v>54.991999999999997</v>
      </c>
      <c r="O6746" s="9">
        <f>IF(M6746=1,Inputs!$B$6,Inputs!$B$4)</f>
        <v>54.991999999999997</v>
      </c>
      <c r="P6746" s="9">
        <f>IF(M6746=1,Inputs!$B$7,Inputs!$B$4)</f>
        <v>54.991999999999997</v>
      </c>
      <c r="Q6746" s="9">
        <f>MAX(0,Inputs!$B$4-O6746)</f>
        <v>0</v>
      </c>
      <c r="R6746" s="9">
        <f>MAX(0,Inputs!$B$4-P6746)</f>
        <v>0</v>
      </c>
    </row>
    <row r="6747" spans="1:18" ht="15" customHeight="1">
      <c r="A6747" s="4">
        <v>44843.041666666701</v>
      </c>
      <c r="B6747" s="5">
        <v>44843</v>
      </c>
      <c r="C6747" s="6">
        <v>10</v>
      </c>
      <c r="D6747" s="7" t="s">
        <v>37</v>
      </c>
      <c r="E6747" s="7" t="s">
        <v>29</v>
      </c>
      <c r="F6747" s="7" t="s">
        <v>21</v>
      </c>
      <c r="G6747" s="6">
        <v>1</v>
      </c>
      <c r="H6747" s="8">
        <v>10.210000000000001</v>
      </c>
      <c r="I6747" s="8">
        <v>30.739000000000001</v>
      </c>
      <c r="J6747" s="8">
        <v>0.79379999999999995</v>
      </c>
      <c r="K6747" s="8">
        <v>26.504999999999999</v>
      </c>
      <c r="L6747" s="9">
        <f>K6747*Inputs!$B$5</f>
        <v>25.974899999999998</v>
      </c>
      <c r="M6747" s="10">
        <f>IF(AND(OR(C6747=1,C6747=2,C6747=12),G6747&gt;=Inputs!$B$8,G6747&lt;=Inputs!$B$9,K6747&lt;=Inputs!$B$10),1,0)</f>
        <v>0</v>
      </c>
      <c r="N6747" s="9">
        <f>Inputs!$B$4</f>
        <v>54.991999999999997</v>
      </c>
      <c r="O6747" s="9">
        <f>IF(M6747=1,Inputs!$B$6,Inputs!$B$4)</f>
        <v>54.991999999999997</v>
      </c>
      <c r="P6747" s="9">
        <f>IF(M6747=1,Inputs!$B$7,Inputs!$B$4)</f>
        <v>54.991999999999997</v>
      </c>
      <c r="Q6747" s="9">
        <f>MAX(0,Inputs!$B$4-O6747)</f>
        <v>0</v>
      </c>
      <c r="R6747" s="9">
        <f>MAX(0,Inputs!$B$4-P6747)</f>
        <v>0</v>
      </c>
    </row>
    <row r="6748" spans="1:18" ht="15" customHeight="1">
      <c r="A6748" s="4">
        <v>44843.083333333299</v>
      </c>
      <c r="B6748" s="5">
        <v>44843</v>
      </c>
      <c r="C6748" s="6">
        <v>10</v>
      </c>
      <c r="D6748" s="7" t="s">
        <v>37</v>
      </c>
      <c r="E6748" s="7" t="s">
        <v>29</v>
      </c>
      <c r="F6748" s="7" t="s">
        <v>21</v>
      </c>
      <c r="G6748" s="6">
        <v>2</v>
      </c>
      <c r="H6748" s="8">
        <v>10.210000000000001</v>
      </c>
      <c r="I6748" s="8">
        <v>30.739000000000001</v>
      </c>
      <c r="J6748" s="8">
        <v>0.88570000000000004</v>
      </c>
      <c r="K6748" s="8">
        <v>28.391999999999999</v>
      </c>
      <c r="L6748" s="9">
        <f>K6748*Inputs!$B$5</f>
        <v>27.824159999999999</v>
      </c>
      <c r="M6748" s="10">
        <f>IF(AND(OR(C6748=1,C6748=2,C6748=12),G6748&gt;=Inputs!$B$8,G6748&lt;=Inputs!$B$9,K6748&lt;=Inputs!$B$10),1,0)</f>
        <v>0</v>
      </c>
      <c r="N6748" s="9">
        <f>Inputs!$B$4</f>
        <v>54.991999999999997</v>
      </c>
      <c r="O6748" s="9">
        <f>IF(M6748=1,Inputs!$B$6,Inputs!$B$4)</f>
        <v>54.991999999999997</v>
      </c>
      <c r="P6748" s="9">
        <f>IF(M6748=1,Inputs!$B$7,Inputs!$B$4)</f>
        <v>54.991999999999997</v>
      </c>
      <c r="Q6748" s="9">
        <f>MAX(0,Inputs!$B$4-O6748)</f>
        <v>0</v>
      </c>
      <c r="R6748" s="9">
        <f>MAX(0,Inputs!$B$4-P6748)</f>
        <v>0</v>
      </c>
    </row>
    <row r="6749" spans="1:18" ht="15" customHeight="1">
      <c r="A6749" s="4">
        <v>44843.125</v>
      </c>
      <c r="B6749" s="5">
        <v>44843</v>
      </c>
      <c r="C6749" s="6">
        <v>10</v>
      </c>
      <c r="D6749" s="7" t="s">
        <v>37</v>
      </c>
      <c r="E6749" s="7" t="s">
        <v>29</v>
      </c>
      <c r="F6749" s="7" t="s">
        <v>21</v>
      </c>
      <c r="G6749" s="6">
        <v>3</v>
      </c>
      <c r="H6749" s="8">
        <v>10.210000000000001</v>
      </c>
      <c r="I6749" s="8">
        <v>30.739000000000001</v>
      </c>
      <c r="J6749" s="8">
        <v>0.92279999999999995</v>
      </c>
      <c r="K6749" s="8">
        <v>29.155000000000001</v>
      </c>
      <c r="L6749" s="9">
        <f>K6749*Inputs!$B$5</f>
        <v>28.571899999999999</v>
      </c>
      <c r="M6749" s="10">
        <f>IF(AND(OR(C6749=1,C6749=2,C6749=12),G6749&gt;=Inputs!$B$8,G6749&lt;=Inputs!$B$9,K6749&lt;=Inputs!$B$10),1,0)</f>
        <v>0</v>
      </c>
      <c r="N6749" s="9">
        <f>Inputs!$B$4</f>
        <v>54.991999999999997</v>
      </c>
      <c r="O6749" s="9">
        <f>IF(M6749=1,Inputs!$B$6,Inputs!$B$4)</f>
        <v>54.991999999999997</v>
      </c>
      <c r="P6749" s="9">
        <f>IF(M6749=1,Inputs!$B$7,Inputs!$B$4)</f>
        <v>54.991999999999997</v>
      </c>
      <c r="Q6749" s="9">
        <f>MAX(0,Inputs!$B$4-O6749)</f>
        <v>0</v>
      </c>
      <c r="R6749" s="9">
        <f>MAX(0,Inputs!$B$4-P6749)</f>
        <v>0</v>
      </c>
    </row>
    <row r="6750" spans="1:18" ht="15" customHeight="1">
      <c r="A6750" s="4">
        <v>44843.166666666701</v>
      </c>
      <c r="B6750" s="5">
        <v>44843</v>
      </c>
      <c r="C6750" s="6">
        <v>10</v>
      </c>
      <c r="D6750" s="7" t="s">
        <v>37</v>
      </c>
      <c r="E6750" s="7" t="s">
        <v>29</v>
      </c>
      <c r="F6750" s="7" t="s">
        <v>21</v>
      </c>
      <c r="G6750" s="6">
        <v>4</v>
      </c>
      <c r="H6750" s="8">
        <v>10.210000000000001</v>
      </c>
      <c r="I6750" s="8">
        <v>30.739000000000001</v>
      </c>
      <c r="J6750" s="8">
        <v>0.96</v>
      </c>
      <c r="K6750" s="8">
        <v>29.917999999999999</v>
      </c>
      <c r="L6750" s="9">
        <f>K6750*Inputs!$B$5</f>
        <v>29.31964</v>
      </c>
      <c r="M6750" s="10">
        <f>IF(AND(OR(C6750=1,C6750=2,C6750=12),G6750&gt;=Inputs!$B$8,G6750&lt;=Inputs!$B$9,K6750&lt;=Inputs!$B$10),1,0)</f>
        <v>0</v>
      </c>
      <c r="N6750" s="9">
        <f>Inputs!$B$4</f>
        <v>54.991999999999997</v>
      </c>
      <c r="O6750" s="9">
        <f>IF(M6750=1,Inputs!$B$6,Inputs!$B$4)</f>
        <v>54.991999999999997</v>
      </c>
      <c r="P6750" s="9">
        <f>IF(M6750=1,Inputs!$B$7,Inputs!$B$4)</f>
        <v>54.991999999999997</v>
      </c>
      <c r="Q6750" s="9">
        <f>MAX(0,Inputs!$B$4-O6750)</f>
        <v>0</v>
      </c>
      <c r="R6750" s="9">
        <f>MAX(0,Inputs!$B$4-P6750)</f>
        <v>0</v>
      </c>
    </row>
    <row r="6751" spans="1:18" ht="15" customHeight="1">
      <c r="A6751" s="4">
        <v>44843.208333333299</v>
      </c>
      <c r="B6751" s="5">
        <v>44843</v>
      </c>
      <c r="C6751" s="6">
        <v>10</v>
      </c>
      <c r="D6751" s="7" t="s">
        <v>37</v>
      </c>
      <c r="E6751" s="7" t="s">
        <v>29</v>
      </c>
      <c r="F6751" s="7" t="s">
        <v>21</v>
      </c>
      <c r="G6751" s="6">
        <v>5</v>
      </c>
      <c r="H6751" s="8">
        <v>10.210000000000001</v>
      </c>
      <c r="I6751" s="8">
        <v>30.739000000000001</v>
      </c>
      <c r="J6751" s="8">
        <v>0.92969999999999997</v>
      </c>
      <c r="K6751" s="8">
        <v>29.295999999999999</v>
      </c>
      <c r="L6751" s="9">
        <f>K6751*Inputs!$B$5</f>
        <v>28.710079999999998</v>
      </c>
      <c r="M6751" s="10">
        <f>IF(AND(OR(C6751=1,C6751=2,C6751=12),G6751&gt;=Inputs!$B$8,G6751&lt;=Inputs!$B$9,K6751&lt;=Inputs!$B$10),1,0)</f>
        <v>0</v>
      </c>
      <c r="N6751" s="9">
        <f>Inputs!$B$4</f>
        <v>54.991999999999997</v>
      </c>
      <c r="O6751" s="9">
        <f>IF(M6751=1,Inputs!$B$6,Inputs!$B$4)</f>
        <v>54.991999999999997</v>
      </c>
      <c r="P6751" s="9">
        <f>IF(M6751=1,Inputs!$B$7,Inputs!$B$4)</f>
        <v>54.991999999999997</v>
      </c>
      <c r="Q6751" s="9">
        <f>MAX(0,Inputs!$B$4-O6751)</f>
        <v>0</v>
      </c>
      <c r="R6751" s="9">
        <f>MAX(0,Inputs!$B$4-P6751)</f>
        <v>0</v>
      </c>
    </row>
    <row r="6752" spans="1:18" ht="15" customHeight="1">
      <c r="A6752" s="4">
        <v>44843.25</v>
      </c>
      <c r="B6752" s="5">
        <v>44843</v>
      </c>
      <c r="C6752" s="6">
        <v>10</v>
      </c>
      <c r="D6752" s="7" t="s">
        <v>37</v>
      </c>
      <c r="E6752" s="7" t="s">
        <v>29</v>
      </c>
      <c r="F6752" s="7" t="s">
        <v>21</v>
      </c>
      <c r="G6752" s="6">
        <v>6</v>
      </c>
      <c r="H6752" s="8">
        <v>10.210000000000001</v>
      </c>
      <c r="I6752" s="8">
        <v>30.739000000000001</v>
      </c>
      <c r="J6752" s="8">
        <v>0.80259999999999998</v>
      </c>
      <c r="K6752" s="8">
        <v>26.686</v>
      </c>
      <c r="L6752" s="9">
        <f>K6752*Inputs!$B$5</f>
        <v>26.152280000000001</v>
      </c>
      <c r="M6752" s="10">
        <f>IF(AND(OR(C6752=1,C6752=2,C6752=12),G6752&gt;=Inputs!$B$8,G6752&lt;=Inputs!$B$9,K6752&lt;=Inputs!$B$10),1,0)</f>
        <v>0</v>
      </c>
      <c r="N6752" s="9">
        <f>Inputs!$B$4</f>
        <v>54.991999999999997</v>
      </c>
      <c r="O6752" s="9">
        <f>IF(M6752=1,Inputs!$B$6,Inputs!$B$4)</f>
        <v>54.991999999999997</v>
      </c>
      <c r="P6752" s="9">
        <f>IF(M6752=1,Inputs!$B$7,Inputs!$B$4)</f>
        <v>54.991999999999997</v>
      </c>
      <c r="Q6752" s="9">
        <f>MAX(0,Inputs!$B$4-O6752)</f>
        <v>0</v>
      </c>
      <c r="R6752" s="9">
        <f>MAX(0,Inputs!$B$4-P6752)</f>
        <v>0</v>
      </c>
    </row>
    <row r="6753" spans="1:18" ht="15" customHeight="1">
      <c r="A6753" s="4">
        <v>44843.291666666701</v>
      </c>
      <c r="B6753" s="5">
        <v>44843</v>
      </c>
      <c r="C6753" s="6">
        <v>10</v>
      </c>
      <c r="D6753" s="7" t="s">
        <v>37</v>
      </c>
      <c r="E6753" s="7" t="s">
        <v>29</v>
      </c>
      <c r="F6753" s="7" t="s">
        <v>21</v>
      </c>
      <c r="G6753" s="6">
        <v>7</v>
      </c>
      <c r="H6753" s="8">
        <v>10.210000000000001</v>
      </c>
      <c r="I6753" s="8">
        <v>30.739000000000001</v>
      </c>
      <c r="J6753" s="8">
        <v>0.65790000000000004</v>
      </c>
      <c r="K6753" s="8">
        <v>23.715</v>
      </c>
      <c r="L6753" s="9">
        <f>K6753*Inputs!$B$5</f>
        <v>23.2407</v>
      </c>
      <c r="M6753" s="10">
        <f>IF(AND(OR(C6753=1,C6753=2,C6753=12),G6753&gt;=Inputs!$B$8,G6753&lt;=Inputs!$B$9,K6753&lt;=Inputs!$B$10),1,0)</f>
        <v>0</v>
      </c>
      <c r="N6753" s="9">
        <f>Inputs!$B$4</f>
        <v>54.991999999999997</v>
      </c>
      <c r="O6753" s="9">
        <f>IF(M6753=1,Inputs!$B$6,Inputs!$B$4)</f>
        <v>54.991999999999997</v>
      </c>
      <c r="P6753" s="9">
        <f>IF(M6753=1,Inputs!$B$7,Inputs!$B$4)</f>
        <v>54.991999999999997</v>
      </c>
      <c r="Q6753" s="9">
        <f>MAX(0,Inputs!$B$4-O6753)</f>
        <v>0</v>
      </c>
      <c r="R6753" s="9">
        <f>MAX(0,Inputs!$B$4-P6753)</f>
        <v>0</v>
      </c>
    </row>
    <row r="6754" spans="1:18" ht="15" customHeight="1">
      <c r="A6754" s="4">
        <v>44843.333333333299</v>
      </c>
      <c r="B6754" s="5">
        <v>44843</v>
      </c>
      <c r="C6754" s="6">
        <v>10</v>
      </c>
      <c r="D6754" s="7" t="s">
        <v>37</v>
      </c>
      <c r="E6754" s="7" t="s">
        <v>29</v>
      </c>
      <c r="F6754" s="7" t="s">
        <v>21</v>
      </c>
      <c r="G6754" s="6">
        <v>8</v>
      </c>
      <c r="H6754" s="8">
        <v>10.210000000000001</v>
      </c>
      <c r="I6754" s="8">
        <v>30.739000000000001</v>
      </c>
      <c r="J6754" s="8">
        <v>0.5454</v>
      </c>
      <c r="K6754" s="8">
        <v>21.407</v>
      </c>
      <c r="L6754" s="9">
        <f>K6754*Inputs!$B$5</f>
        <v>20.978860000000001</v>
      </c>
      <c r="M6754" s="10">
        <f>IF(AND(OR(C6754=1,C6754=2,C6754=12),G6754&gt;=Inputs!$B$8,G6754&lt;=Inputs!$B$9,K6754&lt;=Inputs!$B$10),1,0)</f>
        <v>0</v>
      </c>
      <c r="N6754" s="9">
        <f>Inputs!$B$4</f>
        <v>54.991999999999997</v>
      </c>
      <c r="O6754" s="9">
        <f>IF(M6754=1,Inputs!$B$6,Inputs!$B$4)</f>
        <v>54.991999999999997</v>
      </c>
      <c r="P6754" s="9">
        <f>IF(M6754=1,Inputs!$B$7,Inputs!$B$4)</f>
        <v>54.991999999999997</v>
      </c>
      <c r="Q6754" s="9">
        <f>MAX(0,Inputs!$B$4-O6754)</f>
        <v>0</v>
      </c>
      <c r="R6754" s="9">
        <f>MAX(0,Inputs!$B$4-P6754)</f>
        <v>0</v>
      </c>
    </row>
    <row r="6755" spans="1:18" ht="15" customHeight="1">
      <c r="A6755" s="4">
        <v>44843.375</v>
      </c>
      <c r="B6755" s="5">
        <v>44843</v>
      </c>
      <c r="C6755" s="6">
        <v>10</v>
      </c>
      <c r="D6755" s="7" t="s">
        <v>37</v>
      </c>
      <c r="E6755" s="7" t="s">
        <v>29</v>
      </c>
      <c r="F6755" s="7" t="s">
        <v>21</v>
      </c>
      <c r="G6755" s="6">
        <v>9</v>
      </c>
      <c r="H6755" s="8">
        <v>10.210000000000001</v>
      </c>
      <c r="I6755" s="8">
        <v>30.739000000000001</v>
      </c>
      <c r="J6755" s="8">
        <v>0.53659999999999997</v>
      </c>
      <c r="K6755" s="8">
        <v>21.225999999999999</v>
      </c>
      <c r="L6755" s="9">
        <f>K6755*Inputs!$B$5</f>
        <v>20.801479999999998</v>
      </c>
      <c r="M6755" s="10">
        <f>IF(AND(OR(C6755=1,C6755=2,C6755=12),G6755&gt;=Inputs!$B$8,G6755&lt;=Inputs!$B$9,K6755&lt;=Inputs!$B$10),1,0)</f>
        <v>0</v>
      </c>
      <c r="N6755" s="9">
        <f>Inputs!$B$4</f>
        <v>54.991999999999997</v>
      </c>
      <c r="O6755" s="9">
        <f>IF(M6755=1,Inputs!$B$6,Inputs!$B$4)</f>
        <v>54.991999999999997</v>
      </c>
      <c r="P6755" s="9">
        <f>IF(M6755=1,Inputs!$B$7,Inputs!$B$4)</f>
        <v>54.991999999999997</v>
      </c>
      <c r="Q6755" s="9">
        <f>MAX(0,Inputs!$B$4-O6755)</f>
        <v>0</v>
      </c>
      <c r="R6755" s="9">
        <f>MAX(0,Inputs!$B$4-P6755)</f>
        <v>0</v>
      </c>
    </row>
    <row r="6756" spans="1:18" ht="15" customHeight="1">
      <c r="A6756" s="4">
        <v>44843.416666666701</v>
      </c>
      <c r="B6756" s="5">
        <v>44843</v>
      </c>
      <c r="C6756" s="6">
        <v>10</v>
      </c>
      <c r="D6756" s="7" t="s">
        <v>37</v>
      </c>
      <c r="E6756" s="7" t="s">
        <v>29</v>
      </c>
      <c r="F6756" s="7" t="s">
        <v>21</v>
      </c>
      <c r="G6756" s="6">
        <v>10</v>
      </c>
      <c r="H6756" s="8">
        <v>10.210000000000001</v>
      </c>
      <c r="I6756" s="8">
        <v>30.739000000000001</v>
      </c>
      <c r="J6756" s="8">
        <v>0.54930000000000001</v>
      </c>
      <c r="K6756" s="8">
        <v>21.486999999999998</v>
      </c>
      <c r="L6756" s="9">
        <f>K6756*Inputs!$B$5</f>
        <v>21.057259999999999</v>
      </c>
      <c r="M6756" s="10">
        <f>IF(AND(OR(C6756=1,C6756=2,C6756=12),G6756&gt;=Inputs!$B$8,G6756&lt;=Inputs!$B$9,K6756&lt;=Inputs!$B$10),1,0)</f>
        <v>0</v>
      </c>
      <c r="N6756" s="9">
        <f>Inputs!$B$4</f>
        <v>54.991999999999997</v>
      </c>
      <c r="O6756" s="9">
        <f>IF(M6756=1,Inputs!$B$6,Inputs!$B$4)</f>
        <v>54.991999999999997</v>
      </c>
      <c r="P6756" s="9">
        <f>IF(M6756=1,Inputs!$B$7,Inputs!$B$4)</f>
        <v>54.991999999999997</v>
      </c>
      <c r="Q6756" s="9">
        <f>MAX(0,Inputs!$B$4-O6756)</f>
        <v>0</v>
      </c>
      <c r="R6756" s="9">
        <f>MAX(0,Inputs!$B$4-P6756)</f>
        <v>0</v>
      </c>
    </row>
    <row r="6757" spans="1:18" ht="15" customHeight="1">
      <c r="A6757" s="4">
        <v>44843.458333333299</v>
      </c>
      <c r="B6757" s="5">
        <v>44843</v>
      </c>
      <c r="C6757" s="6">
        <v>10</v>
      </c>
      <c r="D6757" s="7" t="s">
        <v>37</v>
      </c>
      <c r="E6757" s="7" t="s">
        <v>29</v>
      </c>
      <c r="F6757" s="7" t="s">
        <v>21</v>
      </c>
      <c r="G6757" s="6">
        <v>11</v>
      </c>
      <c r="H6757" s="8">
        <v>10.210000000000001</v>
      </c>
      <c r="I6757" s="8">
        <v>30.739000000000001</v>
      </c>
      <c r="J6757" s="8">
        <v>0.5444</v>
      </c>
      <c r="K6757" s="8">
        <v>21.387</v>
      </c>
      <c r="L6757" s="9">
        <f>K6757*Inputs!$B$5</f>
        <v>20.95926</v>
      </c>
      <c r="M6757" s="10">
        <f>IF(AND(OR(C6757=1,C6757=2,C6757=12),G6757&gt;=Inputs!$B$8,G6757&lt;=Inputs!$B$9,K6757&lt;=Inputs!$B$10),1,0)</f>
        <v>0</v>
      </c>
      <c r="N6757" s="9">
        <f>Inputs!$B$4</f>
        <v>54.991999999999997</v>
      </c>
      <c r="O6757" s="9">
        <f>IF(M6757=1,Inputs!$B$6,Inputs!$B$4)</f>
        <v>54.991999999999997</v>
      </c>
      <c r="P6757" s="9">
        <f>IF(M6757=1,Inputs!$B$7,Inputs!$B$4)</f>
        <v>54.991999999999997</v>
      </c>
      <c r="Q6757" s="9">
        <f>MAX(0,Inputs!$B$4-O6757)</f>
        <v>0</v>
      </c>
      <c r="R6757" s="9">
        <f>MAX(0,Inputs!$B$4-P6757)</f>
        <v>0</v>
      </c>
    </row>
    <row r="6758" spans="1:18" ht="15" customHeight="1">
      <c r="A6758" s="4">
        <v>44843.5</v>
      </c>
      <c r="B6758" s="5">
        <v>44843</v>
      </c>
      <c r="C6758" s="6">
        <v>10</v>
      </c>
      <c r="D6758" s="7" t="s">
        <v>37</v>
      </c>
      <c r="E6758" s="7" t="s">
        <v>29</v>
      </c>
      <c r="F6758" s="7" t="s">
        <v>21</v>
      </c>
      <c r="G6758" s="6">
        <v>12</v>
      </c>
      <c r="H6758" s="8">
        <v>10.210000000000001</v>
      </c>
      <c r="I6758" s="8">
        <v>30.739000000000001</v>
      </c>
      <c r="J6758" s="8">
        <v>0.53959999999999997</v>
      </c>
      <c r="K6758" s="8">
        <v>21.286999999999999</v>
      </c>
      <c r="L6758" s="9">
        <f>K6758*Inputs!$B$5</f>
        <v>20.861259999999998</v>
      </c>
      <c r="M6758" s="10">
        <f>IF(AND(OR(C6758=1,C6758=2,C6758=12),G6758&gt;=Inputs!$B$8,G6758&lt;=Inputs!$B$9,K6758&lt;=Inputs!$B$10),1,0)</f>
        <v>0</v>
      </c>
      <c r="N6758" s="9">
        <f>Inputs!$B$4</f>
        <v>54.991999999999997</v>
      </c>
      <c r="O6758" s="9">
        <f>IF(M6758=1,Inputs!$B$6,Inputs!$B$4)</f>
        <v>54.991999999999997</v>
      </c>
      <c r="P6758" s="9">
        <f>IF(M6758=1,Inputs!$B$7,Inputs!$B$4)</f>
        <v>54.991999999999997</v>
      </c>
      <c r="Q6758" s="9">
        <f>MAX(0,Inputs!$B$4-O6758)</f>
        <v>0</v>
      </c>
      <c r="R6758" s="9">
        <f>MAX(0,Inputs!$B$4-P6758)</f>
        <v>0</v>
      </c>
    </row>
    <row r="6759" spans="1:18" ht="15" customHeight="1">
      <c r="A6759" s="4">
        <v>44843.541666666701</v>
      </c>
      <c r="B6759" s="5">
        <v>44843</v>
      </c>
      <c r="C6759" s="6">
        <v>10</v>
      </c>
      <c r="D6759" s="7" t="s">
        <v>37</v>
      </c>
      <c r="E6759" s="7" t="s">
        <v>29</v>
      </c>
      <c r="F6759" s="7" t="s">
        <v>21</v>
      </c>
      <c r="G6759" s="6">
        <v>13</v>
      </c>
      <c r="H6759" s="8">
        <v>10.210000000000001</v>
      </c>
      <c r="I6759" s="8">
        <v>30.739000000000001</v>
      </c>
      <c r="J6759" s="8">
        <v>0.54349999999999998</v>
      </c>
      <c r="K6759" s="8">
        <v>21.367000000000001</v>
      </c>
      <c r="L6759" s="9">
        <f>K6759*Inputs!$B$5</f>
        <v>20.93966</v>
      </c>
      <c r="M6759" s="10">
        <f>IF(AND(OR(C6759=1,C6759=2,C6759=12),G6759&gt;=Inputs!$B$8,G6759&lt;=Inputs!$B$9,K6759&lt;=Inputs!$B$10),1,0)</f>
        <v>0</v>
      </c>
      <c r="N6759" s="9">
        <f>Inputs!$B$4</f>
        <v>54.991999999999997</v>
      </c>
      <c r="O6759" s="9">
        <f>IF(M6759=1,Inputs!$B$6,Inputs!$B$4)</f>
        <v>54.991999999999997</v>
      </c>
      <c r="P6759" s="9">
        <f>IF(M6759=1,Inputs!$B$7,Inputs!$B$4)</f>
        <v>54.991999999999997</v>
      </c>
      <c r="Q6759" s="9">
        <f>MAX(0,Inputs!$B$4-O6759)</f>
        <v>0</v>
      </c>
      <c r="R6759" s="9">
        <f>MAX(0,Inputs!$B$4-P6759)</f>
        <v>0</v>
      </c>
    </row>
    <row r="6760" spans="1:18" ht="15" customHeight="1">
      <c r="A6760" s="4">
        <v>44843.583333333299</v>
      </c>
      <c r="B6760" s="5">
        <v>44843</v>
      </c>
      <c r="C6760" s="6">
        <v>10</v>
      </c>
      <c r="D6760" s="7" t="s">
        <v>37</v>
      </c>
      <c r="E6760" s="7" t="s">
        <v>29</v>
      </c>
      <c r="F6760" s="7" t="s">
        <v>21</v>
      </c>
      <c r="G6760" s="6">
        <v>14</v>
      </c>
      <c r="H6760" s="8">
        <v>10.210000000000001</v>
      </c>
      <c r="I6760" s="8">
        <v>30.739000000000001</v>
      </c>
      <c r="J6760" s="8">
        <v>0.48280000000000001</v>
      </c>
      <c r="K6760" s="8">
        <v>20.122</v>
      </c>
      <c r="L6760" s="9">
        <f>K6760*Inputs!$B$5</f>
        <v>19.719559999999998</v>
      </c>
      <c r="M6760" s="10">
        <f>IF(AND(OR(C6760=1,C6760=2,C6760=12),G6760&gt;=Inputs!$B$8,G6760&lt;=Inputs!$B$9,K6760&lt;=Inputs!$B$10),1,0)</f>
        <v>0</v>
      </c>
      <c r="N6760" s="9">
        <f>Inputs!$B$4</f>
        <v>54.991999999999997</v>
      </c>
      <c r="O6760" s="9">
        <f>IF(M6760=1,Inputs!$B$6,Inputs!$B$4)</f>
        <v>54.991999999999997</v>
      </c>
      <c r="P6760" s="9">
        <f>IF(M6760=1,Inputs!$B$7,Inputs!$B$4)</f>
        <v>54.991999999999997</v>
      </c>
      <c r="Q6760" s="9">
        <f>MAX(0,Inputs!$B$4-O6760)</f>
        <v>0</v>
      </c>
      <c r="R6760" s="9">
        <f>MAX(0,Inputs!$B$4-P6760)</f>
        <v>0</v>
      </c>
    </row>
    <row r="6761" spans="1:18" ht="15" customHeight="1">
      <c r="A6761" s="4">
        <v>44843.625</v>
      </c>
      <c r="B6761" s="5">
        <v>44843</v>
      </c>
      <c r="C6761" s="6">
        <v>10</v>
      </c>
      <c r="D6761" s="7" t="s">
        <v>37</v>
      </c>
      <c r="E6761" s="7" t="s">
        <v>29</v>
      </c>
      <c r="F6761" s="7" t="s">
        <v>21</v>
      </c>
      <c r="G6761" s="6">
        <v>15</v>
      </c>
      <c r="H6761" s="8">
        <v>10.210000000000001</v>
      </c>
      <c r="I6761" s="8">
        <v>30.739000000000001</v>
      </c>
      <c r="J6761" s="8">
        <v>0.41339999999999999</v>
      </c>
      <c r="K6761" s="8">
        <v>18.696999999999999</v>
      </c>
      <c r="L6761" s="9">
        <f>K6761*Inputs!$B$5</f>
        <v>18.323059999999998</v>
      </c>
      <c r="M6761" s="10">
        <f>IF(AND(OR(C6761=1,C6761=2,C6761=12),G6761&gt;=Inputs!$B$8,G6761&lt;=Inputs!$B$9,K6761&lt;=Inputs!$B$10),1,0)</f>
        <v>0</v>
      </c>
      <c r="N6761" s="9">
        <f>Inputs!$B$4</f>
        <v>54.991999999999997</v>
      </c>
      <c r="O6761" s="9">
        <f>IF(M6761=1,Inputs!$B$6,Inputs!$B$4)</f>
        <v>54.991999999999997</v>
      </c>
      <c r="P6761" s="9">
        <f>IF(M6761=1,Inputs!$B$7,Inputs!$B$4)</f>
        <v>54.991999999999997</v>
      </c>
      <c r="Q6761" s="9">
        <f>MAX(0,Inputs!$B$4-O6761)</f>
        <v>0</v>
      </c>
      <c r="R6761" s="9">
        <f>MAX(0,Inputs!$B$4-P6761)</f>
        <v>0</v>
      </c>
    </row>
    <row r="6762" spans="1:18" ht="15" customHeight="1">
      <c r="A6762" s="4">
        <v>44843.666666666701</v>
      </c>
      <c r="B6762" s="5">
        <v>44843</v>
      </c>
      <c r="C6762" s="6">
        <v>10</v>
      </c>
      <c r="D6762" s="7" t="s">
        <v>37</v>
      </c>
      <c r="E6762" s="7" t="s">
        <v>29</v>
      </c>
      <c r="F6762" s="7" t="s">
        <v>21</v>
      </c>
      <c r="G6762" s="6">
        <v>16</v>
      </c>
      <c r="H6762" s="8">
        <v>10.210000000000001</v>
      </c>
      <c r="I6762" s="8">
        <v>30.739000000000001</v>
      </c>
      <c r="J6762" s="8">
        <v>0.30099999999999999</v>
      </c>
      <c r="K6762" s="8">
        <v>16.388999999999999</v>
      </c>
      <c r="L6762" s="9">
        <f>K6762*Inputs!$B$5</f>
        <v>16.061219999999999</v>
      </c>
      <c r="M6762" s="10">
        <f>IF(AND(OR(C6762=1,C6762=2,C6762=12),G6762&gt;=Inputs!$B$8,G6762&lt;=Inputs!$B$9,K6762&lt;=Inputs!$B$10),1,0)</f>
        <v>0</v>
      </c>
      <c r="N6762" s="9">
        <f>Inputs!$B$4</f>
        <v>54.991999999999997</v>
      </c>
      <c r="O6762" s="9">
        <f>IF(M6762=1,Inputs!$B$6,Inputs!$B$4)</f>
        <v>54.991999999999997</v>
      </c>
      <c r="P6762" s="9">
        <f>IF(M6762=1,Inputs!$B$7,Inputs!$B$4)</f>
        <v>54.991999999999997</v>
      </c>
      <c r="Q6762" s="9">
        <f>MAX(0,Inputs!$B$4-O6762)</f>
        <v>0</v>
      </c>
      <c r="R6762" s="9">
        <f>MAX(0,Inputs!$B$4-P6762)</f>
        <v>0</v>
      </c>
    </row>
    <row r="6763" spans="1:18" ht="15" customHeight="1">
      <c r="A6763" s="4">
        <v>44843.708333333299</v>
      </c>
      <c r="B6763" s="5">
        <v>44843</v>
      </c>
      <c r="C6763" s="6">
        <v>10</v>
      </c>
      <c r="D6763" s="7" t="s">
        <v>37</v>
      </c>
      <c r="E6763" s="7" t="s">
        <v>29</v>
      </c>
      <c r="F6763" s="7" t="s">
        <v>21</v>
      </c>
      <c r="G6763" s="6">
        <v>17</v>
      </c>
      <c r="H6763" s="8">
        <v>10.210000000000001</v>
      </c>
      <c r="I6763" s="8">
        <v>30.739000000000001</v>
      </c>
      <c r="J6763" s="8">
        <v>0.1152</v>
      </c>
      <c r="K6763" s="8">
        <v>12.574999999999999</v>
      </c>
      <c r="L6763" s="9">
        <f>K6763*Inputs!$B$5</f>
        <v>12.323499999999999</v>
      </c>
      <c r="M6763" s="10">
        <f>IF(AND(OR(C6763=1,C6763=2,C6763=12),G6763&gt;=Inputs!$B$8,G6763&lt;=Inputs!$B$9,K6763&lt;=Inputs!$B$10),1,0)</f>
        <v>0</v>
      </c>
      <c r="N6763" s="9">
        <f>Inputs!$B$4</f>
        <v>54.991999999999997</v>
      </c>
      <c r="O6763" s="9">
        <f>IF(M6763=1,Inputs!$B$6,Inputs!$B$4)</f>
        <v>54.991999999999997</v>
      </c>
      <c r="P6763" s="9">
        <f>IF(M6763=1,Inputs!$B$7,Inputs!$B$4)</f>
        <v>54.991999999999997</v>
      </c>
      <c r="Q6763" s="9">
        <f>MAX(0,Inputs!$B$4-O6763)</f>
        <v>0</v>
      </c>
      <c r="R6763" s="9">
        <f>MAX(0,Inputs!$B$4-P6763)</f>
        <v>0</v>
      </c>
    </row>
    <row r="6764" spans="1:18" ht="15" customHeight="1">
      <c r="A6764" s="4">
        <v>44843.75</v>
      </c>
      <c r="B6764" s="5">
        <v>44843</v>
      </c>
      <c r="C6764" s="6">
        <v>10</v>
      </c>
      <c r="D6764" s="7" t="s">
        <v>37</v>
      </c>
      <c r="E6764" s="7" t="s">
        <v>29</v>
      </c>
      <c r="F6764" s="7" t="s">
        <v>21</v>
      </c>
      <c r="G6764" s="6">
        <v>18</v>
      </c>
      <c r="H6764" s="8">
        <v>10.210000000000001</v>
      </c>
      <c r="I6764" s="8">
        <v>30.739000000000001</v>
      </c>
      <c r="J6764" s="8">
        <v>0.08</v>
      </c>
      <c r="K6764" s="8">
        <v>11.852</v>
      </c>
      <c r="L6764" s="9">
        <f>K6764*Inputs!$B$5</f>
        <v>11.61496</v>
      </c>
      <c r="M6764" s="10">
        <f>IF(AND(OR(C6764=1,C6764=2,C6764=12),G6764&gt;=Inputs!$B$8,G6764&lt;=Inputs!$B$9,K6764&lt;=Inputs!$B$10),1,0)</f>
        <v>0</v>
      </c>
      <c r="N6764" s="9">
        <f>Inputs!$B$4</f>
        <v>54.991999999999997</v>
      </c>
      <c r="O6764" s="9">
        <f>IF(M6764=1,Inputs!$B$6,Inputs!$B$4)</f>
        <v>54.991999999999997</v>
      </c>
      <c r="P6764" s="9">
        <f>IF(M6764=1,Inputs!$B$7,Inputs!$B$4)</f>
        <v>54.991999999999997</v>
      </c>
      <c r="Q6764" s="9">
        <f>MAX(0,Inputs!$B$4-O6764)</f>
        <v>0</v>
      </c>
      <c r="R6764" s="9">
        <f>MAX(0,Inputs!$B$4-P6764)</f>
        <v>0</v>
      </c>
    </row>
    <row r="6765" spans="1:18" ht="15" customHeight="1">
      <c r="A6765" s="4">
        <v>44843.791666666701</v>
      </c>
      <c r="B6765" s="5">
        <v>44843</v>
      </c>
      <c r="C6765" s="6">
        <v>10</v>
      </c>
      <c r="D6765" s="7" t="s">
        <v>37</v>
      </c>
      <c r="E6765" s="7" t="s">
        <v>29</v>
      </c>
      <c r="F6765" s="7" t="s">
        <v>21</v>
      </c>
      <c r="G6765" s="6">
        <v>19</v>
      </c>
      <c r="H6765" s="8">
        <v>10.210000000000001</v>
      </c>
      <c r="I6765" s="8">
        <v>30.739000000000001</v>
      </c>
      <c r="J6765" s="8">
        <v>0.17480000000000001</v>
      </c>
      <c r="K6765" s="8">
        <v>13.798999999999999</v>
      </c>
      <c r="L6765" s="9">
        <f>K6765*Inputs!$B$5</f>
        <v>13.523019999999999</v>
      </c>
      <c r="M6765" s="10">
        <f>IF(AND(OR(C6765=1,C6765=2,C6765=12),G6765&gt;=Inputs!$B$8,G6765&lt;=Inputs!$B$9,K6765&lt;=Inputs!$B$10),1,0)</f>
        <v>0</v>
      </c>
      <c r="N6765" s="9">
        <f>Inputs!$B$4</f>
        <v>54.991999999999997</v>
      </c>
      <c r="O6765" s="9">
        <f>IF(M6765=1,Inputs!$B$6,Inputs!$B$4)</f>
        <v>54.991999999999997</v>
      </c>
      <c r="P6765" s="9">
        <f>IF(M6765=1,Inputs!$B$7,Inputs!$B$4)</f>
        <v>54.991999999999997</v>
      </c>
      <c r="Q6765" s="9">
        <f>MAX(0,Inputs!$B$4-O6765)</f>
        <v>0</v>
      </c>
      <c r="R6765" s="9">
        <f>MAX(0,Inputs!$B$4-P6765)</f>
        <v>0</v>
      </c>
    </row>
    <row r="6766" spans="1:18" ht="15" customHeight="1">
      <c r="A6766" s="4">
        <v>44843.833333333299</v>
      </c>
      <c r="B6766" s="5">
        <v>44843</v>
      </c>
      <c r="C6766" s="6">
        <v>10</v>
      </c>
      <c r="D6766" s="7" t="s">
        <v>37</v>
      </c>
      <c r="E6766" s="7" t="s">
        <v>29</v>
      </c>
      <c r="F6766" s="7" t="s">
        <v>21</v>
      </c>
      <c r="G6766" s="6">
        <v>20</v>
      </c>
      <c r="H6766" s="8">
        <v>10.210000000000001</v>
      </c>
      <c r="I6766" s="8">
        <v>30.739000000000001</v>
      </c>
      <c r="J6766" s="8">
        <v>0.22670000000000001</v>
      </c>
      <c r="K6766" s="8">
        <v>14.863</v>
      </c>
      <c r="L6766" s="9">
        <f>K6766*Inputs!$B$5</f>
        <v>14.56574</v>
      </c>
      <c r="M6766" s="10">
        <f>IF(AND(OR(C6766=1,C6766=2,C6766=12),G6766&gt;=Inputs!$B$8,G6766&lt;=Inputs!$B$9,K6766&lt;=Inputs!$B$10),1,0)</f>
        <v>0</v>
      </c>
      <c r="N6766" s="9">
        <f>Inputs!$B$4</f>
        <v>54.991999999999997</v>
      </c>
      <c r="O6766" s="9">
        <f>IF(M6766=1,Inputs!$B$6,Inputs!$B$4)</f>
        <v>54.991999999999997</v>
      </c>
      <c r="P6766" s="9">
        <f>IF(M6766=1,Inputs!$B$7,Inputs!$B$4)</f>
        <v>54.991999999999997</v>
      </c>
      <c r="Q6766" s="9">
        <f>MAX(0,Inputs!$B$4-O6766)</f>
        <v>0</v>
      </c>
      <c r="R6766" s="9">
        <f>MAX(0,Inputs!$B$4-P6766)</f>
        <v>0</v>
      </c>
    </row>
    <row r="6767" spans="1:18" ht="15" customHeight="1">
      <c r="A6767" s="4">
        <v>44843.875</v>
      </c>
      <c r="B6767" s="5">
        <v>44843</v>
      </c>
      <c r="C6767" s="6">
        <v>10</v>
      </c>
      <c r="D6767" s="7" t="s">
        <v>37</v>
      </c>
      <c r="E6767" s="7" t="s">
        <v>29</v>
      </c>
      <c r="F6767" s="7" t="s">
        <v>21</v>
      </c>
      <c r="G6767" s="6">
        <v>21</v>
      </c>
      <c r="H6767" s="8">
        <v>10.210000000000001</v>
      </c>
      <c r="I6767" s="8">
        <v>30.739000000000001</v>
      </c>
      <c r="J6767" s="8">
        <v>0.38700000000000001</v>
      </c>
      <c r="K6767" s="8">
        <v>18.155000000000001</v>
      </c>
      <c r="L6767" s="9">
        <f>K6767*Inputs!$B$5</f>
        <v>17.791900000000002</v>
      </c>
      <c r="M6767" s="10">
        <f>IF(AND(OR(C6767=1,C6767=2,C6767=12),G6767&gt;=Inputs!$B$8,G6767&lt;=Inputs!$B$9,K6767&lt;=Inputs!$B$10),1,0)</f>
        <v>0</v>
      </c>
      <c r="N6767" s="9">
        <f>Inputs!$B$4</f>
        <v>54.991999999999997</v>
      </c>
      <c r="O6767" s="9">
        <f>IF(M6767=1,Inputs!$B$6,Inputs!$B$4)</f>
        <v>54.991999999999997</v>
      </c>
      <c r="P6767" s="9">
        <f>IF(M6767=1,Inputs!$B$7,Inputs!$B$4)</f>
        <v>54.991999999999997</v>
      </c>
      <c r="Q6767" s="9">
        <f>MAX(0,Inputs!$B$4-O6767)</f>
        <v>0</v>
      </c>
      <c r="R6767" s="9">
        <f>MAX(0,Inputs!$B$4-P6767)</f>
        <v>0</v>
      </c>
    </row>
    <row r="6768" spans="1:18" ht="15" customHeight="1">
      <c r="A6768" s="4">
        <v>44843.916666666701</v>
      </c>
      <c r="B6768" s="5">
        <v>44843</v>
      </c>
      <c r="C6768" s="6">
        <v>10</v>
      </c>
      <c r="D6768" s="7" t="s">
        <v>37</v>
      </c>
      <c r="E6768" s="7" t="s">
        <v>29</v>
      </c>
      <c r="F6768" s="7" t="s">
        <v>21</v>
      </c>
      <c r="G6768" s="6">
        <v>22</v>
      </c>
      <c r="H6768" s="8">
        <v>10.210000000000001</v>
      </c>
      <c r="I6768" s="8">
        <v>30.739000000000001</v>
      </c>
      <c r="J6768" s="8">
        <v>0.59719999999999995</v>
      </c>
      <c r="K6768" s="8">
        <v>22.471</v>
      </c>
      <c r="L6768" s="9">
        <f>K6768*Inputs!$B$5</f>
        <v>22.02158</v>
      </c>
      <c r="M6768" s="10">
        <f>IF(AND(OR(C6768=1,C6768=2,C6768=12),G6768&gt;=Inputs!$B$8,G6768&lt;=Inputs!$B$9,K6768&lt;=Inputs!$B$10),1,0)</f>
        <v>0</v>
      </c>
      <c r="N6768" s="9">
        <f>Inputs!$B$4</f>
        <v>54.991999999999997</v>
      </c>
      <c r="O6768" s="9">
        <f>IF(M6768=1,Inputs!$B$6,Inputs!$B$4)</f>
        <v>54.991999999999997</v>
      </c>
      <c r="P6768" s="9">
        <f>IF(M6768=1,Inputs!$B$7,Inputs!$B$4)</f>
        <v>54.991999999999997</v>
      </c>
      <c r="Q6768" s="9">
        <f>MAX(0,Inputs!$B$4-O6768)</f>
        <v>0</v>
      </c>
      <c r="R6768" s="9">
        <f>MAX(0,Inputs!$B$4-P6768)</f>
        <v>0</v>
      </c>
    </row>
    <row r="6769" spans="1:18" ht="15" customHeight="1">
      <c r="A6769" s="4">
        <v>44843.958333333299</v>
      </c>
      <c r="B6769" s="5">
        <v>44843</v>
      </c>
      <c r="C6769" s="6">
        <v>10</v>
      </c>
      <c r="D6769" s="7" t="s">
        <v>37</v>
      </c>
      <c r="E6769" s="7" t="s">
        <v>29</v>
      </c>
      <c r="F6769" s="7" t="s">
        <v>21</v>
      </c>
      <c r="G6769" s="6">
        <v>23</v>
      </c>
      <c r="H6769" s="8">
        <v>10.210000000000001</v>
      </c>
      <c r="I6769" s="8">
        <v>30.739000000000001</v>
      </c>
      <c r="J6769" s="8">
        <v>0.8075</v>
      </c>
      <c r="K6769" s="8">
        <v>26.786000000000001</v>
      </c>
      <c r="L6769" s="9">
        <f>K6769*Inputs!$B$5</f>
        <v>26.25028</v>
      </c>
      <c r="M6769" s="10">
        <f>IF(AND(OR(C6769=1,C6769=2,C6769=12),G6769&gt;=Inputs!$B$8,G6769&lt;=Inputs!$B$9,K6769&lt;=Inputs!$B$10),1,0)</f>
        <v>0</v>
      </c>
      <c r="N6769" s="9">
        <f>Inputs!$B$4</f>
        <v>54.991999999999997</v>
      </c>
      <c r="O6769" s="9">
        <f>IF(M6769=1,Inputs!$B$6,Inputs!$B$4)</f>
        <v>54.991999999999997</v>
      </c>
      <c r="P6769" s="9">
        <f>IF(M6769=1,Inputs!$B$7,Inputs!$B$4)</f>
        <v>54.991999999999997</v>
      </c>
      <c r="Q6769" s="9">
        <f>MAX(0,Inputs!$B$4-O6769)</f>
        <v>0</v>
      </c>
      <c r="R6769" s="9">
        <f>MAX(0,Inputs!$B$4-P6769)</f>
        <v>0</v>
      </c>
    </row>
    <row r="6770" spans="1:18" ht="15" customHeight="1">
      <c r="A6770" s="4">
        <v>44844</v>
      </c>
      <c r="B6770" s="5">
        <v>44844</v>
      </c>
      <c r="C6770" s="6">
        <v>10</v>
      </c>
      <c r="D6770" s="7" t="s">
        <v>37</v>
      </c>
      <c r="E6770" s="7" t="s">
        <v>29</v>
      </c>
      <c r="F6770" s="7" t="s">
        <v>22</v>
      </c>
      <c r="G6770" s="6">
        <v>0</v>
      </c>
      <c r="H6770" s="8">
        <v>8.58</v>
      </c>
      <c r="I6770" s="8">
        <v>27.038</v>
      </c>
      <c r="J6770" s="8">
        <v>0.79530000000000001</v>
      </c>
      <c r="K6770" s="8">
        <v>23.26</v>
      </c>
      <c r="L6770" s="9">
        <f>K6770*Inputs!$B$5</f>
        <v>22.794800000000002</v>
      </c>
      <c r="M6770" s="10">
        <f>IF(AND(OR(C6770=1,C6770=2,C6770=12),G6770&gt;=Inputs!$B$8,G6770&lt;=Inputs!$B$9,K6770&lt;=Inputs!$B$10),1,0)</f>
        <v>0</v>
      </c>
      <c r="N6770" s="9">
        <f>Inputs!$B$4</f>
        <v>54.991999999999997</v>
      </c>
      <c r="O6770" s="9">
        <f>IF(M6770=1,Inputs!$B$6,Inputs!$B$4)</f>
        <v>54.991999999999997</v>
      </c>
      <c r="P6770" s="9">
        <f>IF(M6770=1,Inputs!$B$7,Inputs!$B$4)</f>
        <v>54.991999999999997</v>
      </c>
      <c r="Q6770" s="9">
        <f>MAX(0,Inputs!$B$4-O6770)</f>
        <v>0</v>
      </c>
      <c r="R6770" s="9">
        <f>MAX(0,Inputs!$B$4-P6770)</f>
        <v>0</v>
      </c>
    </row>
    <row r="6771" spans="1:18" ht="15" customHeight="1">
      <c r="A6771" s="4">
        <v>44844.041666666701</v>
      </c>
      <c r="B6771" s="5">
        <v>44844</v>
      </c>
      <c r="C6771" s="6">
        <v>10</v>
      </c>
      <c r="D6771" s="7" t="s">
        <v>37</v>
      </c>
      <c r="E6771" s="7" t="s">
        <v>29</v>
      </c>
      <c r="F6771" s="7" t="s">
        <v>22</v>
      </c>
      <c r="G6771" s="6">
        <v>1</v>
      </c>
      <c r="H6771" s="8">
        <v>8.58</v>
      </c>
      <c r="I6771" s="8">
        <v>27.038</v>
      </c>
      <c r="J6771" s="8">
        <v>0.84509999999999996</v>
      </c>
      <c r="K6771" s="8">
        <v>24.178000000000001</v>
      </c>
      <c r="L6771" s="9">
        <f>K6771*Inputs!$B$5</f>
        <v>23.69444</v>
      </c>
      <c r="M6771" s="10">
        <f>IF(AND(OR(C6771=1,C6771=2,C6771=12),G6771&gt;=Inputs!$B$8,G6771&lt;=Inputs!$B$9,K6771&lt;=Inputs!$B$10),1,0)</f>
        <v>0</v>
      </c>
      <c r="N6771" s="9">
        <f>Inputs!$B$4</f>
        <v>54.991999999999997</v>
      </c>
      <c r="O6771" s="9">
        <f>IF(M6771=1,Inputs!$B$6,Inputs!$B$4)</f>
        <v>54.991999999999997</v>
      </c>
      <c r="P6771" s="9">
        <f>IF(M6771=1,Inputs!$B$7,Inputs!$B$4)</f>
        <v>54.991999999999997</v>
      </c>
      <c r="Q6771" s="9">
        <f>MAX(0,Inputs!$B$4-O6771)</f>
        <v>0</v>
      </c>
      <c r="R6771" s="9">
        <f>MAX(0,Inputs!$B$4-P6771)</f>
        <v>0</v>
      </c>
    </row>
    <row r="6772" spans="1:18" ht="15" customHeight="1">
      <c r="A6772" s="4">
        <v>44844.083333333299</v>
      </c>
      <c r="B6772" s="5">
        <v>44844</v>
      </c>
      <c r="C6772" s="6">
        <v>10</v>
      </c>
      <c r="D6772" s="7" t="s">
        <v>37</v>
      </c>
      <c r="E6772" s="7" t="s">
        <v>29</v>
      </c>
      <c r="F6772" s="7" t="s">
        <v>22</v>
      </c>
      <c r="G6772" s="6">
        <v>2</v>
      </c>
      <c r="H6772" s="8">
        <v>8.58</v>
      </c>
      <c r="I6772" s="8">
        <v>27.038</v>
      </c>
      <c r="J6772" s="8">
        <v>0.89480000000000004</v>
      </c>
      <c r="K6772" s="8">
        <v>25.096</v>
      </c>
      <c r="L6772" s="9">
        <f>K6772*Inputs!$B$5</f>
        <v>24.594079999999998</v>
      </c>
      <c r="M6772" s="10">
        <f>IF(AND(OR(C6772=1,C6772=2,C6772=12),G6772&gt;=Inputs!$B$8,G6772&lt;=Inputs!$B$9,K6772&lt;=Inputs!$B$10),1,0)</f>
        <v>0</v>
      </c>
      <c r="N6772" s="9">
        <f>Inputs!$B$4</f>
        <v>54.991999999999997</v>
      </c>
      <c r="O6772" s="9">
        <f>IF(M6772=1,Inputs!$B$6,Inputs!$B$4)</f>
        <v>54.991999999999997</v>
      </c>
      <c r="P6772" s="9">
        <f>IF(M6772=1,Inputs!$B$7,Inputs!$B$4)</f>
        <v>54.991999999999997</v>
      </c>
      <c r="Q6772" s="9">
        <f>MAX(0,Inputs!$B$4-O6772)</f>
        <v>0</v>
      </c>
      <c r="R6772" s="9">
        <f>MAX(0,Inputs!$B$4-P6772)</f>
        <v>0</v>
      </c>
    </row>
    <row r="6773" spans="1:18" ht="15" customHeight="1">
      <c r="A6773" s="4">
        <v>44844.125</v>
      </c>
      <c r="B6773" s="5">
        <v>44844</v>
      </c>
      <c r="C6773" s="6">
        <v>10</v>
      </c>
      <c r="D6773" s="7" t="s">
        <v>37</v>
      </c>
      <c r="E6773" s="7" t="s">
        <v>29</v>
      </c>
      <c r="F6773" s="7" t="s">
        <v>22</v>
      </c>
      <c r="G6773" s="6">
        <v>3</v>
      </c>
      <c r="H6773" s="8">
        <v>8.58</v>
      </c>
      <c r="I6773" s="8">
        <v>27.038</v>
      </c>
      <c r="J6773" s="8">
        <v>0.9274</v>
      </c>
      <c r="K6773" s="8">
        <v>25.698</v>
      </c>
      <c r="L6773" s="9">
        <f>K6773*Inputs!$B$5</f>
        <v>25.18404</v>
      </c>
      <c r="M6773" s="10">
        <f>IF(AND(OR(C6773=1,C6773=2,C6773=12),G6773&gt;=Inputs!$B$8,G6773&lt;=Inputs!$B$9,K6773&lt;=Inputs!$B$10),1,0)</f>
        <v>0</v>
      </c>
      <c r="N6773" s="9">
        <f>Inputs!$B$4</f>
        <v>54.991999999999997</v>
      </c>
      <c r="O6773" s="9">
        <f>IF(M6773=1,Inputs!$B$6,Inputs!$B$4)</f>
        <v>54.991999999999997</v>
      </c>
      <c r="P6773" s="9">
        <f>IF(M6773=1,Inputs!$B$7,Inputs!$B$4)</f>
        <v>54.991999999999997</v>
      </c>
      <c r="Q6773" s="9">
        <f>MAX(0,Inputs!$B$4-O6773)</f>
        <v>0</v>
      </c>
      <c r="R6773" s="9">
        <f>MAX(0,Inputs!$B$4-P6773)</f>
        <v>0</v>
      </c>
    </row>
    <row r="6774" spans="1:18" ht="15" customHeight="1">
      <c r="A6774" s="4">
        <v>44844.166666666701</v>
      </c>
      <c r="B6774" s="5">
        <v>44844</v>
      </c>
      <c r="C6774" s="6">
        <v>10</v>
      </c>
      <c r="D6774" s="7" t="s">
        <v>37</v>
      </c>
      <c r="E6774" s="7" t="s">
        <v>29</v>
      </c>
      <c r="F6774" s="7" t="s">
        <v>22</v>
      </c>
      <c r="G6774" s="6">
        <v>4</v>
      </c>
      <c r="H6774" s="8">
        <v>8.58</v>
      </c>
      <c r="I6774" s="8">
        <v>27.038</v>
      </c>
      <c r="J6774" s="8">
        <v>0.96</v>
      </c>
      <c r="K6774" s="8">
        <v>26.3</v>
      </c>
      <c r="L6774" s="9">
        <f>K6774*Inputs!$B$5</f>
        <v>25.774000000000001</v>
      </c>
      <c r="M6774" s="10">
        <f>IF(AND(OR(C6774=1,C6774=2,C6774=12),G6774&gt;=Inputs!$B$8,G6774&lt;=Inputs!$B$9,K6774&lt;=Inputs!$B$10),1,0)</f>
        <v>0</v>
      </c>
      <c r="N6774" s="9">
        <f>Inputs!$B$4</f>
        <v>54.991999999999997</v>
      </c>
      <c r="O6774" s="9">
        <f>IF(M6774=1,Inputs!$B$6,Inputs!$B$4)</f>
        <v>54.991999999999997</v>
      </c>
      <c r="P6774" s="9">
        <f>IF(M6774=1,Inputs!$B$7,Inputs!$B$4)</f>
        <v>54.991999999999997</v>
      </c>
      <c r="Q6774" s="9">
        <f>MAX(0,Inputs!$B$4-O6774)</f>
        <v>0</v>
      </c>
      <c r="R6774" s="9">
        <f>MAX(0,Inputs!$B$4-P6774)</f>
        <v>0</v>
      </c>
    </row>
    <row r="6775" spans="1:18" ht="15" customHeight="1">
      <c r="A6775" s="4">
        <v>44844.208333333299</v>
      </c>
      <c r="B6775" s="5">
        <v>44844</v>
      </c>
      <c r="C6775" s="6">
        <v>10</v>
      </c>
      <c r="D6775" s="7" t="s">
        <v>37</v>
      </c>
      <c r="E6775" s="7" t="s">
        <v>29</v>
      </c>
      <c r="F6775" s="7" t="s">
        <v>22</v>
      </c>
      <c r="G6775" s="6">
        <v>5</v>
      </c>
      <c r="H6775" s="8">
        <v>8.58</v>
      </c>
      <c r="I6775" s="8">
        <v>27.038</v>
      </c>
      <c r="J6775" s="8">
        <v>0.87939999999999996</v>
      </c>
      <c r="K6775" s="8">
        <v>24.812000000000001</v>
      </c>
      <c r="L6775" s="9">
        <f>K6775*Inputs!$B$5</f>
        <v>24.315760000000001</v>
      </c>
      <c r="M6775" s="10">
        <f>IF(AND(OR(C6775=1,C6775=2,C6775=12),G6775&gt;=Inputs!$B$8,G6775&lt;=Inputs!$B$9,K6775&lt;=Inputs!$B$10),1,0)</f>
        <v>0</v>
      </c>
      <c r="N6775" s="9">
        <f>Inputs!$B$4</f>
        <v>54.991999999999997</v>
      </c>
      <c r="O6775" s="9">
        <f>IF(M6775=1,Inputs!$B$6,Inputs!$B$4)</f>
        <v>54.991999999999997</v>
      </c>
      <c r="P6775" s="9">
        <f>IF(M6775=1,Inputs!$B$7,Inputs!$B$4)</f>
        <v>54.991999999999997</v>
      </c>
      <c r="Q6775" s="9">
        <f>MAX(0,Inputs!$B$4-O6775)</f>
        <v>0</v>
      </c>
      <c r="R6775" s="9">
        <f>MAX(0,Inputs!$B$4-P6775)</f>
        <v>0</v>
      </c>
    </row>
    <row r="6776" spans="1:18" ht="15" customHeight="1">
      <c r="A6776" s="4">
        <v>44844.25</v>
      </c>
      <c r="B6776" s="5">
        <v>44844</v>
      </c>
      <c r="C6776" s="6">
        <v>10</v>
      </c>
      <c r="D6776" s="7" t="s">
        <v>37</v>
      </c>
      <c r="E6776" s="7" t="s">
        <v>29</v>
      </c>
      <c r="F6776" s="7" t="s">
        <v>22</v>
      </c>
      <c r="G6776" s="6">
        <v>6</v>
      </c>
      <c r="H6776" s="8">
        <v>8.58</v>
      </c>
      <c r="I6776" s="8">
        <v>27.038</v>
      </c>
      <c r="J6776" s="8">
        <v>0.69840000000000002</v>
      </c>
      <c r="K6776" s="8">
        <v>21.471</v>
      </c>
      <c r="L6776" s="9">
        <f>K6776*Inputs!$B$5</f>
        <v>21.04158</v>
      </c>
      <c r="M6776" s="10">
        <f>IF(AND(OR(C6776=1,C6776=2,C6776=12),G6776&gt;=Inputs!$B$8,G6776&lt;=Inputs!$B$9,K6776&lt;=Inputs!$B$10),1,0)</f>
        <v>0</v>
      </c>
      <c r="N6776" s="9">
        <f>Inputs!$B$4</f>
        <v>54.991999999999997</v>
      </c>
      <c r="O6776" s="9">
        <f>IF(M6776=1,Inputs!$B$6,Inputs!$B$4)</f>
        <v>54.991999999999997</v>
      </c>
      <c r="P6776" s="9">
        <f>IF(M6776=1,Inputs!$B$7,Inputs!$B$4)</f>
        <v>54.991999999999997</v>
      </c>
      <c r="Q6776" s="9">
        <f>MAX(0,Inputs!$B$4-O6776)</f>
        <v>0</v>
      </c>
      <c r="R6776" s="9">
        <f>MAX(0,Inputs!$B$4-P6776)</f>
        <v>0</v>
      </c>
    </row>
    <row r="6777" spans="1:18" ht="15" customHeight="1">
      <c r="A6777" s="4">
        <v>44844.291666666701</v>
      </c>
      <c r="B6777" s="5">
        <v>44844</v>
      </c>
      <c r="C6777" s="6">
        <v>10</v>
      </c>
      <c r="D6777" s="7" t="s">
        <v>37</v>
      </c>
      <c r="E6777" s="7" t="s">
        <v>29</v>
      </c>
      <c r="F6777" s="7" t="s">
        <v>22</v>
      </c>
      <c r="G6777" s="6">
        <v>7</v>
      </c>
      <c r="H6777" s="8">
        <v>8.58</v>
      </c>
      <c r="I6777" s="8">
        <v>27.038</v>
      </c>
      <c r="J6777" s="8">
        <v>0.51739999999999997</v>
      </c>
      <c r="K6777" s="8">
        <v>18.131</v>
      </c>
      <c r="L6777" s="9">
        <f>K6777*Inputs!$B$5</f>
        <v>17.768380000000001</v>
      </c>
      <c r="M6777" s="10">
        <f>IF(AND(OR(C6777=1,C6777=2,C6777=12),G6777&gt;=Inputs!$B$8,G6777&lt;=Inputs!$B$9,K6777&lt;=Inputs!$B$10),1,0)</f>
        <v>0</v>
      </c>
      <c r="N6777" s="9">
        <f>Inputs!$B$4</f>
        <v>54.991999999999997</v>
      </c>
      <c r="O6777" s="9">
        <f>IF(M6777=1,Inputs!$B$6,Inputs!$B$4)</f>
        <v>54.991999999999997</v>
      </c>
      <c r="P6777" s="9">
        <f>IF(M6777=1,Inputs!$B$7,Inputs!$B$4)</f>
        <v>54.991999999999997</v>
      </c>
      <c r="Q6777" s="9">
        <f>MAX(0,Inputs!$B$4-O6777)</f>
        <v>0</v>
      </c>
      <c r="R6777" s="9">
        <f>MAX(0,Inputs!$B$4-P6777)</f>
        <v>0</v>
      </c>
    </row>
    <row r="6778" spans="1:18" ht="15" customHeight="1">
      <c r="A6778" s="4">
        <v>44844.333333333299</v>
      </c>
      <c r="B6778" s="5">
        <v>44844</v>
      </c>
      <c r="C6778" s="6">
        <v>10</v>
      </c>
      <c r="D6778" s="7" t="s">
        <v>37</v>
      </c>
      <c r="E6778" s="7" t="s">
        <v>29</v>
      </c>
      <c r="F6778" s="7" t="s">
        <v>22</v>
      </c>
      <c r="G6778" s="6">
        <v>8</v>
      </c>
      <c r="H6778" s="8">
        <v>8.58</v>
      </c>
      <c r="I6778" s="8">
        <v>27.038</v>
      </c>
      <c r="J6778" s="8">
        <v>0.31840000000000002</v>
      </c>
      <c r="K6778" s="8">
        <v>14.458</v>
      </c>
      <c r="L6778" s="9">
        <f>K6778*Inputs!$B$5</f>
        <v>14.168839999999999</v>
      </c>
      <c r="M6778" s="10">
        <f>IF(AND(OR(C6778=1,C6778=2,C6778=12),G6778&gt;=Inputs!$B$8,G6778&lt;=Inputs!$B$9,K6778&lt;=Inputs!$B$10),1,0)</f>
        <v>0</v>
      </c>
      <c r="N6778" s="9">
        <f>Inputs!$B$4</f>
        <v>54.991999999999997</v>
      </c>
      <c r="O6778" s="9">
        <f>IF(M6778=1,Inputs!$B$6,Inputs!$B$4)</f>
        <v>54.991999999999997</v>
      </c>
      <c r="P6778" s="9">
        <f>IF(M6778=1,Inputs!$B$7,Inputs!$B$4)</f>
        <v>54.991999999999997</v>
      </c>
      <c r="Q6778" s="9">
        <f>MAX(0,Inputs!$B$4-O6778)</f>
        <v>0</v>
      </c>
      <c r="R6778" s="9">
        <f>MAX(0,Inputs!$B$4-P6778)</f>
        <v>0</v>
      </c>
    </row>
    <row r="6779" spans="1:18" ht="15" customHeight="1">
      <c r="A6779" s="4">
        <v>44844.375</v>
      </c>
      <c r="B6779" s="5">
        <v>44844</v>
      </c>
      <c r="C6779" s="6">
        <v>10</v>
      </c>
      <c r="D6779" s="7" t="s">
        <v>37</v>
      </c>
      <c r="E6779" s="7" t="s">
        <v>29</v>
      </c>
      <c r="F6779" s="7" t="s">
        <v>22</v>
      </c>
      <c r="G6779" s="6">
        <v>9</v>
      </c>
      <c r="H6779" s="8">
        <v>8.58</v>
      </c>
      <c r="I6779" s="8">
        <v>27.038</v>
      </c>
      <c r="J6779" s="8">
        <v>0.30299999999999999</v>
      </c>
      <c r="K6779" s="8">
        <v>14.173</v>
      </c>
      <c r="L6779" s="9">
        <f>K6779*Inputs!$B$5</f>
        <v>13.88954</v>
      </c>
      <c r="M6779" s="10">
        <f>IF(AND(OR(C6779=1,C6779=2,C6779=12),G6779&gt;=Inputs!$B$8,G6779&lt;=Inputs!$B$9,K6779&lt;=Inputs!$B$10),1,0)</f>
        <v>0</v>
      </c>
      <c r="N6779" s="9">
        <f>Inputs!$B$4</f>
        <v>54.991999999999997</v>
      </c>
      <c r="O6779" s="9">
        <f>IF(M6779=1,Inputs!$B$6,Inputs!$B$4)</f>
        <v>54.991999999999997</v>
      </c>
      <c r="P6779" s="9">
        <f>IF(M6779=1,Inputs!$B$7,Inputs!$B$4)</f>
        <v>54.991999999999997</v>
      </c>
      <c r="Q6779" s="9">
        <f>MAX(0,Inputs!$B$4-O6779)</f>
        <v>0</v>
      </c>
      <c r="R6779" s="9">
        <f>MAX(0,Inputs!$B$4-P6779)</f>
        <v>0</v>
      </c>
    </row>
    <row r="6780" spans="1:18" ht="15" customHeight="1">
      <c r="A6780" s="4">
        <v>44844.416666666701</v>
      </c>
      <c r="B6780" s="5">
        <v>44844</v>
      </c>
      <c r="C6780" s="6">
        <v>10</v>
      </c>
      <c r="D6780" s="7" t="s">
        <v>37</v>
      </c>
      <c r="E6780" s="7" t="s">
        <v>29</v>
      </c>
      <c r="F6780" s="7" t="s">
        <v>22</v>
      </c>
      <c r="G6780" s="6">
        <v>10</v>
      </c>
      <c r="H6780" s="8">
        <v>8.58</v>
      </c>
      <c r="I6780" s="8">
        <v>27.038</v>
      </c>
      <c r="J6780" s="8">
        <v>0.30640000000000001</v>
      </c>
      <c r="K6780" s="8">
        <v>14.236000000000001</v>
      </c>
      <c r="L6780" s="9">
        <f>K6780*Inputs!$B$5</f>
        <v>13.951280000000001</v>
      </c>
      <c r="M6780" s="10">
        <f>IF(AND(OR(C6780=1,C6780=2,C6780=12),G6780&gt;=Inputs!$B$8,G6780&lt;=Inputs!$B$9,K6780&lt;=Inputs!$B$10),1,0)</f>
        <v>0</v>
      </c>
      <c r="N6780" s="9">
        <f>Inputs!$B$4</f>
        <v>54.991999999999997</v>
      </c>
      <c r="O6780" s="9">
        <f>IF(M6780=1,Inputs!$B$6,Inputs!$B$4)</f>
        <v>54.991999999999997</v>
      </c>
      <c r="P6780" s="9">
        <f>IF(M6780=1,Inputs!$B$7,Inputs!$B$4)</f>
        <v>54.991999999999997</v>
      </c>
      <c r="Q6780" s="9">
        <f>MAX(0,Inputs!$B$4-O6780)</f>
        <v>0</v>
      </c>
      <c r="R6780" s="9">
        <f>MAX(0,Inputs!$B$4-P6780)</f>
        <v>0</v>
      </c>
    </row>
    <row r="6781" spans="1:18" ht="15" customHeight="1">
      <c r="A6781" s="4">
        <v>44844.458333333299</v>
      </c>
      <c r="B6781" s="5">
        <v>44844</v>
      </c>
      <c r="C6781" s="6">
        <v>10</v>
      </c>
      <c r="D6781" s="7" t="s">
        <v>37</v>
      </c>
      <c r="E6781" s="7" t="s">
        <v>29</v>
      </c>
      <c r="F6781" s="7" t="s">
        <v>22</v>
      </c>
      <c r="G6781" s="6">
        <v>11</v>
      </c>
      <c r="H6781" s="8">
        <v>8.58</v>
      </c>
      <c r="I6781" s="8">
        <v>27.038</v>
      </c>
      <c r="J6781" s="8">
        <v>0.32919999999999999</v>
      </c>
      <c r="K6781" s="8">
        <v>14.656000000000001</v>
      </c>
      <c r="L6781" s="9">
        <f>K6781*Inputs!$B$5</f>
        <v>14.362880000000001</v>
      </c>
      <c r="M6781" s="10">
        <f>IF(AND(OR(C6781=1,C6781=2,C6781=12),G6781&gt;=Inputs!$B$8,G6781&lt;=Inputs!$B$9,K6781&lt;=Inputs!$B$10),1,0)</f>
        <v>0</v>
      </c>
      <c r="N6781" s="9">
        <f>Inputs!$B$4</f>
        <v>54.991999999999997</v>
      </c>
      <c r="O6781" s="9">
        <f>IF(M6781=1,Inputs!$B$6,Inputs!$B$4)</f>
        <v>54.991999999999997</v>
      </c>
      <c r="P6781" s="9">
        <f>IF(M6781=1,Inputs!$B$7,Inputs!$B$4)</f>
        <v>54.991999999999997</v>
      </c>
      <c r="Q6781" s="9">
        <f>MAX(0,Inputs!$B$4-O6781)</f>
        <v>0</v>
      </c>
      <c r="R6781" s="9">
        <f>MAX(0,Inputs!$B$4-P6781)</f>
        <v>0</v>
      </c>
    </row>
    <row r="6782" spans="1:18" ht="15" customHeight="1">
      <c r="A6782" s="4">
        <v>44844.5</v>
      </c>
      <c r="B6782" s="5">
        <v>44844</v>
      </c>
      <c r="C6782" s="6">
        <v>10</v>
      </c>
      <c r="D6782" s="7" t="s">
        <v>37</v>
      </c>
      <c r="E6782" s="7" t="s">
        <v>29</v>
      </c>
      <c r="F6782" s="7" t="s">
        <v>22</v>
      </c>
      <c r="G6782" s="6">
        <v>12</v>
      </c>
      <c r="H6782" s="8">
        <v>8.58</v>
      </c>
      <c r="I6782" s="8">
        <v>27.038</v>
      </c>
      <c r="J6782" s="8">
        <v>0.35189999999999999</v>
      </c>
      <c r="K6782" s="8">
        <v>15.074999999999999</v>
      </c>
      <c r="L6782" s="9">
        <f>K6782*Inputs!$B$5</f>
        <v>14.773499999999999</v>
      </c>
      <c r="M6782" s="10">
        <f>IF(AND(OR(C6782=1,C6782=2,C6782=12),G6782&gt;=Inputs!$B$8,G6782&lt;=Inputs!$B$9,K6782&lt;=Inputs!$B$10),1,0)</f>
        <v>0</v>
      </c>
      <c r="N6782" s="9">
        <f>Inputs!$B$4</f>
        <v>54.991999999999997</v>
      </c>
      <c r="O6782" s="9">
        <f>IF(M6782=1,Inputs!$B$6,Inputs!$B$4)</f>
        <v>54.991999999999997</v>
      </c>
      <c r="P6782" s="9">
        <f>IF(M6782=1,Inputs!$B$7,Inputs!$B$4)</f>
        <v>54.991999999999997</v>
      </c>
      <c r="Q6782" s="9">
        <f>MAX(0,Inputs!$B$4-O6782)</f>
        <v>0</v>
      </c>
      <c r="R6782" s="9">
        <f>MAX(0,Inputs!$B$4-P6782)</f>
        <v>0</v>
      </c>
    </row>
    <row r="6783" spans="1:18" ht="15" customHeight="1">
      <c r="A6783" s="4">
        <v>44844.541666666701</v>
      </c>
      <c r="B6783" s="5">
        <v>44844</v>
      </c>
      <c r="C6783" s="6">
        <v>10</v>
      </c>
      <c r="D6783" s="7" t="s">
        <v>37</v>
      </c>
      <c r="E6783" s="7" t="s">
        <v>29</v>
      </c>
      <c r="F6783" s="7" t="s">
        <v>22</v>
      </c>
      <c r="G6783" s="6">
        <v>13</v>
      </c>
      <c r="H6783" s="8">
        <v>8.58</v>
      </c>
      <c r="I6783" s="8">
        <v>27.038</v>
      </c>
      <c r="J6783" s="8">
        <v>0.38229999999999997</v>
      </c>
      <c r="K6783" s="8">
        <v>15.637</v>
      </c>
      <c r="L6783" s="9">
        <f>K6783*Inputs!$B$5</f>
        <v>15.324260000000001</v>
      </c>
      <c r="M6783" s="10">
        <f>IF(AND(OR(C6783=1,C6783=2,C6783=12),G6783&gt;=Inputs!$B$8,G6783&lt;=Inputs!$B$9,K6783&lt;=Inputs!$B$10),1,0)</f>
        <v>0</v>
      </c>
      <c r="N6783" s="9">
        <f>Inputs!$B$4</f>
        <v>54.991999999999997</v>
      </c>
      <c r="O6783" s="9">
        <f>IF(M6783=1,Inputs!$B$6,Inputs!$B$4)</f>
        <v>54.991999999999997</v>
      </c>
      <c r="P6783" s="9">
        <f>IF(M6783=1,Inputs!$B$7,Inputs!$B$4)</f>
        <v>54.991999999999997</v>
      </c>
      <c r="Q6783" s="9">
        <f>MAX(0,Inputs!$B$4-O6783)</f>
        <v>0</v>
      </c>
      <c r="R6783" s="9">
        <f>MAX(0,Inputs!$B$4-P6783)</f>
        <v>0</v>
      </c>
    </row>
    <row r="6784" spans="1:18" ht="15" customHeight="1">
      <c r="A6784" s="4">
        <v>44844.583333333299</v>
      </c>
      <c r="B6784" s="5">
        <v>44844</v>
      </c>
      <c r="C6784" s="6">
        <v>10</v>
      </c>
      <c r="D6784" s="7" t="s">
        <v>37</v>
      </c>
      <c r="E6784" s="7" t="s">
        <v>29</v>
      </c>
      <c r="F6784" s="7" t="s">
        <v>22</v>
      </c>
      <c r="G6784" s="6">
        <v>14</v>
      </c>
      <c r="H6784" s="8">
        <v>8.58</v>
      </c>
      <c r="I6784" s="8">
        <v>27.038</v>
      </c>
      <c r="J6784" s="8">
        <v>0.35620000000000002</v>
      </c>
      <c r="K6784" s="8">
        <v>15.154</v>
      </c>
      <c r="L6784" s="9">
        <f>K6784*Inputs!$B$5</f>
        <v>14.85092</v>
      </c>
      <c r="M6784" s="10">
        <f>IF(AND(OR(C6784=1,C6784=2,C6784=12),G6784&gt;=Inputs!$B$8,G6784&lt;=Inputs!$B$9,K6784&lt;=Inputs!$B$10),1,0)</f>
        <v>0</v>
      </c>
      <c r="N6784" s="9">
        <f>Inputs!$B$4</f>
        <v>54.991999999999997</v>
      </c>
      <c r="O6784" s="9">
        <f>IF(M6784=1,Inputs!$B$6,Inputs!$B$4)</f>
        <v>54.991999999999997</v>
      </c>
      <c r="P6784" s="9">
        <f>IF(M6784=1,Inputs!$B$7,Inputs!$B$4)</f>
        <v>54.991999999999997</v>
      </c>
      <c r="Q6784" s="9">
        <f>MAX(0,Inputs!$B$4-O6784)</f>
        <v>0</v>
      </c>
      <c r="R6784" s="9">
        <f>MAX(0,Inputs!$B$4-P6784)</f>
        <v>0</v>
      </c>
    </row>
    <row r="6785" spans="1:18" ht="15" customHeight="1">
      <c r="A6785" s="4">
        <v>44844.625</v>
      </c>
      <c r="B6785" s="5">
        <v>44844</v>
      </c>
      <c r="C6785" s="6">
        <v>10</v>
      </c>
      <c r="D6785" s="7" t="s">
        <v>37</v>
      </c>
      <c r="E6785" s="7" t="s">
        <v>29</v>
      </c>
      <c r="F6785" s="7" t="s">
        <v>22</v>
      </c>
      <c r="G6785" s="6">
        <v>15</v>
      </c>
      <c r="H6785" s="8">
        <v>8.58</v>
      </c>
      <c r="I6785" s="8">
        <v>27.038</v>
      </c>
      <c r="J6785" s="8">
        <v>0.31840000000000002</v>
      </c>
      <c r="K6785" s="8">
        <v>14.458</v>
      </c>
      <c r="L6785" s="9">
        <f>K6785*Inputs!$B$5</f>
        <v>14.168839999999999</v>
      </c>
      <c r="M6785" s="10">
        <f>IF(AND(OR(C6785=1,C6785=2,C6785=12),G6785&gt;=Inputs!$B$8,G6785&lt;=Inputs!$B$9,K6785&lt;=Inputs!$B$10),1,0)</f>
        <v>0</v>
      </c>
      <c r="N6785" s="9">
        <f>Inputs!$B$4</f>
        <v>54.991999999999997</v>
      </c>
      <c r="O6785" s="9">
        <f>IF(M6785=1,Inputs!$B$6,Inputs!$B$4)</f>
        <v>54.991999999999997</v>
      </c>
      <c r="P6785" s="9">
        <f>IF(M6785=1,Inputs!$B$7,Inputs!$B$4)</f>
        <v>54.991999999999997</v>
      </c>
      <c r="Q6785" s="9">
        <f>MAX(0,Inputs!$B$4-O6785)</f>
        <v>0</v>
      </c>
      <c r="R6785" s="9">
        <f>MAX(0,Inputs!$B$4-P6785)</f>
        <v>0</v>
      </c>
    </row>
    <row r="6786" spans="1:18" ht="15" customHeight="1">
      <c r="A6786" s="4">
        <v>44844.666666666701</v>
      </c>
      <c r="B6786" s="5">
        <v>44844</v>
      </c>
      <c r="C6786" s="6">
        <v>10</v>
      </c>
      <c r="D6786" s="7" t="s">
        <v>37</v>
      </c>
      <c r="E6786" s="7" t="s">
        <v>29</v>
      </c>
      <c r="F6786" s="7" t="s">
        <v>22</v>
      </c>
      <c r="G6786" s="6">
        <v>16</v>
      </c>
      <c r="H6786" s="8">
        <v>8.58</v>
      </c>
      <c r="I6786" s="8">
        <v>27.038</v>
      </c>
      <c r="J6786" s="8">
        <v>0.24299999999999999</v>
      </c>
      <c r="K6786" s="8">
        <v>13.065</v>
      </c>
      <c r="L6786" s="9">
        <f>K6786*Inputs!$B$5</f>
        <v>12.803699999999999</v>
      </c>
      <c r="M6786" s="10">
        <f>IF(AND(OR(C6786=1,C6786=2,C6786=12),G6786&gt;=Inputs!$B$8,G6786&lt;=Inputs!$B$9,K6786&lt;=Inputs!$B$10),1,0)</f>
        <v>0</v>
      </c>
      <c r="N6786" s="9">
        <f>Inputs!$B$4</f>
        <v>54.991999999999997</v>
      </c>
      <c r="O6786" s="9">
        <f>IF(M6786=1,Inputs!$B$6,Inputs!$B$4)</f>
        <v>54.991999999999997</v>
      </c>
      <c r="P6786" s="9">
        <f>IF(M6786=1,Inputs!$B$7,Inputs!$B$4)</f>
        <v>54.991999999999997</v>
      </c>
      <c r="Q6786" s="9">
        <f>MAX(0,Inputs!$B$4-O6786)</f>
        <v>0</v>
      </c>
      <c r="R6786" s="9">
        <f>MAX(0,Inputs!$B$4-P6786)</f>
        <v>0</v>
      </c>
    </row>
    <row r="6787" spans="1:18" ht="15" customHeight="1">
      <c r="A6787" s="4">
        <v>44844.708333333299</v>
      </c>
      <c r="B6787" s="5">
        <v>44844</v>
      </c>
      <c r="C6787" s="6">
        <v>10</v>
      </c>
      <c r="D6787" s="7" t="s">
        <v>37</v>
      </c>
      <c r="E6787" s="7" t="s">
        <v>29</v>
      </c>
      <c r="F6787" s="7" t="s">
        <v>22</v>
      </c>
      <c r="G6787" s="6">
        <v>17</v>
      </c>
      <c r="H6787" s="8">
        <v>8.58</v>
      </c>
      <c r="I6787" s="8">
        <v>27.038</v>
      </c>
      <c r="J6787" s="8">
        <v>9.5399999999999999E-2</v>
      </c>
      <c r="K6787" s="8">
        <v>10.342000000000001</v>
      </c>
      <c r="L6787" s="9">
        <f>K6787*Inputs!$B$5</f>
        <v>10.135160000000001</v>
      </c>
      <c r="M6787" s="10">
        <f>IF(AND(OR(C6787=1,C6787=2,C6787=12),G6787&gt;=Inputs!$B$8,G6787&lt;=Inputs!$B$9,K6787&lt;=Inputs!$B$10),1,0)</f>
        <v>0</v>
      </c>
      <c r="N6787" s="9">
        <f>Inputs!$B$4</f>
        <v>54.991999999999997</v>
      </c>
      <c r="O6787" s="9">
        <f>IF(M6787=1,Inputs!$B$6,Inputs!$B$4)</f>
        <v>54.991999999999997</v>
      </c>
      <c r="P6787" s="9">
        <f>IF(M6787=1,Inputs!$B$7,Inputs!$B$4)</f>
        <v>54.991999999999997</v>
      </c>
      <c r="Q6787" s="9">
        <f>MAX(0,Inputs!$B$4-O6787)</f>
        <v>0</v>
      </c>
      <c r="R6787" s="9">
        <f>MAX(0,Inputs!$B$4-P6787)</f>
        <v>0</v>
      </c>
    </row>
    <row r="6788" spans="1:18" ht="15" customHeight="1">
      <c r="A6788" s="4">
        <v>44844.75</v>
      </c>
      <c r="B6788" s="5">
        <v>44844</v>
      </c>
      <c r="C6788" s="6">
        <v>10</v>
      </c>
      <c r="D6788" s="7" t="s">
        <v>37</v>
      </c>
      <c r="E6788" s="7" t="s">
        <v>29</v>
      </c>
      <c r="F6788" s="7" t="s">
        <v>22</v>
      </c>
      <c r="G6788" s="6">
        <v>18</v>
      </c>
      <c r="H6788" s="8">
        <v>8.58</v>
      </c>
      <c r="I6788" s="8">
        <v>27.038</v>
      </c>
      <c r="J6788" s="8">
        <v>0.08</v>
      </c>
      <c r="K6788" s="8">
        <v>10.057</v>
      </c>
      <c r="L6788" s="9">
        <f>K6788*Inputs!$B$5</f>
        <v>9.8558599999999998</v>
      </c>
      <c r="M6788" s="10">
        <f>IF(AND(OR(C6788=1,C6788=2,C6788=12),G6788&gt;=Inputs!$B$8,G6788&lt;=Inputs!$B$9,K6788&lt;=Inputs!$B$10),1,0)</f>
        <v>0</v>
      </c>
      <c r="N6788" s="9">
        <f>Inputs!$B$4</f>
        <v>54.991999999999997</v>
      </c>
      <c r="O6788" s="9">
        <f>IF(M6788=1,Inputs!$B$6,Inputs!$B$4)</f>
        <v>54.991999999999997</v>
      </c>
      <c r="P6788" s="9">
        <f>IF(M6788=1,Inputs!$B$7,Inputs!$B$4)</f>
        <v>54.991999999999997</v>
      </c>
      <c r="Q6788" s="9">
        <f>MAX(0,Inputs!$B$4-O6788)</f>
        <v>0</v>
      </c>
      <c r="R6788" s="9">
        <f>MAX(0,Inputs!$B$4-P6788)</f>
        <v>0</v>
      </c>
    </row>
    <row r="6789" spans="1:18" ht="15" customHeight="1">
      <c r="A6789" s="4">
        <v>44844.791666666701</v>
      </c>
      <c r="B6789" s="5">
        <v>44844</v>
      </c>
      <c r="C6789" s="6">
        <v>10</v>
      </c>
      <c r="D6789" s="7" t="s">
        <v>37</v>
      </c>
      <c r="E6789" s="7" t="s">
        <v>29</v>
      </c>
      <c r="F6789" s="7" t="s">
        <v>22</v>
      </c>
      <c r="G6789" s="6">
        <v>19</v>
      </c>
      <c r="H6789" s="8">
        <v>8.58</v>
      </c>
      <c r="I6789" s="8">
        <v>27.038</v>
      </c>
      <c r="J6789" s="8">
        <v>0.16320000000000001</v>
      </c>
      <c r="K6789" s="8">
        <v>11.592000000000001</v>
      </c>
      <c r="L6789" s="9">
        <f>K6789*Inputs!$B$5</f>
        <v>11.36016</v>
      </c>
      <c r="M6789" s="10">
        <f>IF(AND(OR(C6789=1,C6789=2,C6789=12),G6789&gt;=Inputs!$B$8,G6789&lt;=Inputs!$B$9,K6789&lt;=Inputs!$B$10),1,0)</f>
        <v>0</v>
      </c>
      <c r="N6789" s="9">
        <f>Inputs!$B$4</f>
        <v>54.991999999999997</v>
      </c>
      <c r="O6789" s="9">
        <f>IF(M6789=1,Inputs!$B$6,Inputs!$B$4)</f>
        <v>54.991999999999997</v>
      </c>
      <c r="P6789" s="9">
        <f>IF(M6789=1,Inputs!$B$7,Inputs!$B$4)</f>
        <v>54.991999999999997</v>
      </c>
      <c r="Q6789" s="9">
        <f>MAX(0,Inputs!$B$4-O6789)</f>
        <v>0</v>
      </c>
      <c r="R6789" s="9">
        <f>MAX(0,Inputs!$B$4-P6789)</f>
        <v>0</v>
      </c>
    </row>
    <row r="6790" spans="1:18" ht="15" customHeight="1">
      <c r="A6790" s="4">
        <v>44844.833333333299</v>
      </c>
      <c r="B6790" s="5">
        <v>44844</v>
      </c>
      <c r="C6790" s="6">
        <v>10</v>
      </c>
      <c r="D6790" s="7" t="s">
        <v>37</v>
      </c>
      <c r="E6790" s="7" t="s">
        <v>29</v>
      </c>
      <c r="F6790" s="7" t="s">
        <v>22</v>
      </c>
      <c r="G6790" s="6">
        <v>20</v>
      </c>
      <c r="H6790" s="8">
        <v>8.58</v>
      </c>
      <c r="I6790" s="8">
        <v>27.038</v>
      </c>
      <c r="J6790" s="8">
        <v>0.2087</v>
      </c>
      <c r="K6790" s="8">
        <v>12.430999999999999</v>
      </c>
      <c r="L6790" s="9">
        <f>K6790*Inputs!$B$5</f>
        <v>12.182379999999998</v>
      </c>
      <c r="M6790" s="10">
        <f>IF(AND(OR(C6790=1,C6790=2,C6790=12),G6790&gt;=Inputs!$B$8,G6790&lt;=Inputs!$B$9,K6790&lt;=Inputs!$B$10),1,0)</f>
        <v>0</v>
      </c>
      <c r="N6790" s="9">
        <f>Inputs!$B$4</f>
        <v>54.991999999999997</v>
      </c>
      <c r="O6790" s="9">
        <f>IF(M6790=1,Inputs!$B$6,Inputs!$B$4)</f>
        <v>54.991999999999997</v>
      </c>
      <c r="P6790" s="9">
        <f>IF(M6790=1,Inputs!$B$7,Inputs!$B$4)</f>
        <v>54.991999999999997</v>
      </c>
      <c r="Q6790" s="9">
        <f>MAX(0,Inputs!$B$4-O6790)</f>
        <v>0</v>
      </c>
      <c r="R6790" s="9">
        <f>MAX(0,Inputs!$B$4-P6790)</f>
        <v>0</v>
      </c>
    </row>
    <row r="6791" spans="1:18" ht="15" customHeight="1">
      <c r="A6791" s="4">
        <v>44844.875</v>
      </c>
      <c r="B6791" s="5">
        <v>44844</v>
      </c>
      <c r="C6791" s="6">
        <v>10</v>
      </c>
      <c r="D6791" s="7" t="s">
        <v>37</v>
      </c>
      <c r="E6791" s="7" t="s">
        <v>29</v>
      </c>
      <c r="F6791" s="7" t="s">
        <v>22</v>
      </c>
      <c r="G6791" s="6">
        <v>21</v>
      </c>
      <c r="H6791" s="8">
        <v>8.58</v>
      </c>
      <c r="I6791" s="8">
        <v>27.038</v>
      </c>
      <c r="J6791" s="8">
        <v>0.33389999999999997</v>
      </c>
      <c r="K6791" s="8">
        <v>14.743</v>
      </c>
      <c r="L6791" s="9">
        <f>K6791*Inputs!$B$5</f>
        <v>14.44814</v>
      </c>
      <c r="M6791" s="10">
        <f>IF(AND(OR(C6791=1,C6791=2,C6791=12),G6791&gt;=Inputs!$B$8,G6791&lt;=Inputs!$B$9,K6791&lt;=Inputs!$B$10),1,0)</f>
        <v>0</v>
      </c>
      <c r="N6791" s="9">
        <f>Inputs!$B$4</f>
        <v>54.991999999999997</v>
      </c>
      <c r="O6791" s="9">
        <f>IF(M6791=1,Inputs!$B$6,Inputs!$B$4)</f>
        <v>54.991999999999997</v>
      </c>
      <c r="P6791" s="9">
        <f>IF(M6791=1,Inputs!$B$7,Inputs!$B$4)</f>
        <v>54.991999999999997</v>
      </c>
      <c r="Q6791" s="9">
        <f>MAX(0,Inputs!$B$4-O6791)</f>
        <v>0</v>
      </c>
      <c r="R6791" s="9">
        <f>MAX(0,Inputs!$B$4-P6791)</f>
        <v>0</v>
      </c>
    </row>
    <row r="6792" spans="1:18" ht="15" customHeight="1">
      <c r="A6792" s="4">
        <v>44844.916666666701</v>
      </c>
      <c r="B6792" s="5">
        <v>44844</v>
      </c>
      <c r="C6792" s="6">
        <v>10</v>
      </c>
      <c r="D6792" s="7" t="s">
        <v>37</v>
      </c>
      <c r="E6792" s="7" t="s">
        <v>29</v>
      </c>
      <c r="F6792" s="7" t="s">
        <v>22</v>
      </c>
      <c r="G6792" s="6">
        <v>22</v>
      </c>
      <c r="H6792" s="8">
        <v>8.58</v>
      </c>
      <c r="I6792" s="8">
        <v>27.038</v>
      </c>
      <c r="J6792" s="8">
        <v>0.51829999999999998</v>
      </c>
      <c r="K6792" s="8">
        <v>18.146000000000001</v>
      </c>
      <c r="L6792" s="9">
        <f>K6792*Inputs!$B$5</f>
        <v>17.783080000000002</v>
      </c>
      <c r="M6792" s="10">
        <f>IF(AND(OR(C6792=1,C6792=2,C6792=12),G6792&gt;=Inputs!$B$8,G6792&lt;=Inputs!$B$9,K6792&lt;=Inputs!$B$10),1,0)</f>
        <v>0</v>
      </c>
      <c r="N6792" s="9">
        <f>Inputs!$B$4</f>
        <v>54.991999999999997</v>
      </c>
      <c r="O6792" s="9">
        <f>IF(M6792=1,Inputs!$B$6,Inputs!$B$4)</f>
        <v>54.991999999999997</v>
      </c>
      <c r="P6792" s="9">
        <f>IF(M6792=1,Inputs!$B$7,Inputs!$B$4)</f>
        <v>54.991999999999997</v>
      </c>
      <c r="Q6792" s="9">
        <f>MAX(0,Inputs!$B$4-O6792)</f>
        <v>0</v>
      </c>
      <c r="R6792" s="9">
        <f>MAX(0,Inputs!$B$4-P6792)</f>
        <v>0</v>
      </c>
    </row>
    <row r="6793" spans="1:18" ht="15" customHeight="1">
      <c r="A6793" s="4">
        <v>44844.958333333299</v>
      </c>
      <c r="B6793" s="5">
        <v>44844</v>
      </c>
      <c r="C6793" s="6">
        <v>10</v>
      </c>
      <c r="D6793" s="7" t="s">
        <v>37</v>
      </c>
      <c r="E6793" s="7" t="s">
        <v>29</v>
      </c>
      <c r="F6793" s="7" t="s">
        <v>22</v>
      </c>
      <c r="G6793" s="6">
        <v>23</v>
      </c>
      <c r="H6793" s="8">
        <v>8.58</v>
      </c>
      <c r="I6793" s="8">
        <v>27.038</v>
      </c>
      <c r="J6793" s="8">
        <v>0.70269999999999999</v>
      </c>
      <c r="K6793" s="8">
        <v>21.55</v>
      </c>
      <c r="L6793" s="9">
        <f>K6793*Inputs!$B$5</f>
        <v>21.119</v>
      </c>
      <c r="M6793" s="10">
        <f>IF(AND(OR(C6793=1,C6793=2,C6793=12),G6793&gt;=Inputs!$B$8,G6793&lt;=Inputs!$B$9,K6793&lt;=Inputs!$B$10),1,0)</f>
        <v>0</v>
      </c>
      <c r="N6793" s="9">
        <f>Inputs!$B$4</f>
        <v>54.991999999999997</v>
      </c>
      <c r="O6793" s="9">
        <f>IF(M6793=1,Inputs!$B$6,Inputs!$B$4)</f>
        <v>54.991999999999997</v>
      </c>
      <c r="P6793" s="9">
        <f>IF(M6793=1,Inputs!$B$7,Inputs!$B$4)</f>
        <v>54.991999999999997</v>
      </c>
      <c r="Q6793" s="9">
        <f>MAX(0,Inputs!$B$4-O6793)</f>
        <v>0</v>
      </c>
      <c r="R6793" s="9">
        <f>MAX(0,Inputs!$B$4-P6793)</f>
        <v>0</v>
      </c>
    </row>
    <row r="6794" spans="1:18" ht="15" customHeight="1">
      <c r="A6794" s="4">
        <v>44845</v>
      </c>
      <c r="B6794" s="5">
        <v>44845</v>
      </c>
      <c r="C6794" s="6">
        <v>10</v>
      </c>
      <c r="D6794" s="7" t="s">
        <v>37</v>
      </c>
      <c r="E6794" s="7" t="s">
        <v>29</v>
      </c>
      <c r="F6794" s="7" t="s">
        <v>23</v>
      </c>
      <c r="G6794" s="6">
        <v>0</v>
      </c>
      <c r="H6794" s="8">
        <v>6.54</v>
      </c>
      <c r="I6794" s="8">
        <v>27.9</v>
      </c>
      <c r="J6794" s="8">
        <v>0.89910000000000001</v>
      </c>
      <c r="K6794" s="8">
        <v>25.744</v>
      </c>
      <c r="L6794" s="9">
        <f>K6794*Inputs!$B$5</f>
        <v>25.229119999999998</v>
      </c>
      <c r="M6794" s="10">
        <f>IF(AND(OR(C6794=1,C6794=2,C6794=12),G6794&gt;=Inputs!$B$8,G6794&lt;=Inputs!$B$9,K6794&lt;=Inputs!$B$10),1,0)</f>
        <v>0</v>
      </c>
      <c r="N6794" s="9">
        <f>Inputs!$B$4</f>
        <v>54.991999999999997</v>
      </c>
      <c r="O6794" s="9">
        <f>IF(M6794=1,Inputs!$B$6,Inputs!$B$4)</f>
        <v>54.991999999999997</v>
      </c>
      <c r="P6794" s="9">
        <f>IF(M6794=1,Inputs!$B$7,Inputs!$B$4)</f>
        <v>54.991999999999997</v>
      </c>
      <c r="Q6794" s="9">
        <f>MAX(0,Inputs!$B$4-O6794)</f>
        <v>0</v>
      </c>
      <c r="R6794" s="9">
        <f>MAX(0,Inputs!$B$4-P6794)</f>
        <v>0</v>
      </c>
    </row>
    <row r="6795" spans="1:18" ht="15" customHeight="1">
      <c r="A6795" s="4">
        <v>44845.041666666701</v>
      </c>
      <c r="B6795" s="5">
        <v>44845</v>
      </c>
      <c r="C6795" s="6">
        <v>10</v>
      </c>
      <c r="D6795" s="7" t="s">
        <v>37</v>
      </c>
      <c r="E6795" s="7" t="s">
        <v>29</v>
      </c>
      <c r="F6795" s="7" t="s">
        <v>23</v>
      </c>
      <c r="G6795" s="6">
        <v>1</v>
      </c>
      <c r="H6795" s="8">
        <v>6.54</v>
      </c>
      <c r="I6795" s="8">
        <v>27.9</v>
      </c>
      <c r="J6795" s="8">
        <v>0.9194</v>
      </c>
      <c r="K6795" s="8">
        <v>26.178000000000001</v>
      </c>
      <c r="L6795" s="9">
        <f>K6795*Inputs!$B$5</f>
        <v>25.654440000000001</v>
      </c>
      <c r="M6795" s="10">
        <f>IF(AND(OR(C6795=1,C6795=2,C6795=12),G6795&gt;=Inputs!$B$8,G6795&lt;=Inputs!$B$9,K6795&lt;=Inputs!$B$10),1,0)</f>
        <v>0</v>
      </c>
      <c r="N6795" s="9">
        <f>Inputs!$B$4</f>
        <v>54.991999999999997</v>
      </c>
      <c r="O6795" s="9">
        <f>IF(M6795=1,Inputs!$B$6,Inputs!$B$4)</f>
        <v>54.991999999999997</v>
      </c>
      <c r="P6795" s="9">
        <f>IF(M6795=1,Inputs!$B$7,Inputs!$B$4)</f>
        <v>54.991999999999997</v>
      </c>
      <c r="Q6795" s="9">
        <f>MAX(0,Inputs!$B$4-O6795)</f>
        <v>0</v>
      </c>
      <c r="R6795" s="9">
        <f>MAX(0,Inputs!$B$4-P6795)</f>
        <v>0</v>
      </c>
    </row>
    <row r="6796" spans="1:18" ht="15" customHeight="1">
      <c r="A6796" s="4">
        <v>44845.083333333299</v>
      </c>
      <c r="B6796" s="5">
        <v>44845</v>
      </c>
      <c r="C6796" s="6">
        <v>10</v>
      </c>
      <c r="D6796" s="7" t="s">
        <v>37</v>
      </c>
      <c r="E6796" s="7" t="s">
        <v>29</v>
      </c>
      <c r="F6796" s="7" t="s">
        <v>23</v>
      </c>
      <c r="G6796" s="6">
        <v>2</v>
      </c>
      <c r="H6796" s="8">
        <v>6.54</v>
      </c>
      <c r="I6796" s="8">
        <v>27.9</v>
      </c>
      <c r="J6796" s="8">
        <v>0.93969999999999998</v>
      </c>
      <c r="K6796" s="8">
        <v>26.611999999999998</v>
      </c>
      <c r="L6796" s="9">
        <f>K6796*Inputs!$B$5</f>
        <v>26.079759999999997</v>
      </c>
      <c r="M6796" s="10">
        <f>IF(AND(OR(C6796=1,C6796=2,C6796=12),G6796&gt;=Inputs!$B$8,G6796&lt;=Inputs!$B$9,K6796&lt;=Inputs!$B$10),1,0)</f>
        <v>0</v>
      </c>
      <c r="N6796" s="9">
        <f>Inputs!$B$4</f>
        <v>54.991999999999997</v>
      </c>
      <c r="O6796" s="9">
        <f>IF(M6796=1,Inputs!$B$6,Inputs!$B$4)</f>
        <v>54.991999999999997</v>
      </c>
      <c r="P6796" s="9">
        <f>IF(M6796=1,Inputs!$B$7,Inputs!$B$4)</f>
        <v>54.991999999999997</v>
      </c>
      <c r="Q6796" s="9">
        <f>MAX(0,Inputs!$B$4-O6796)</f>
        <v>0</v>
      </c>
      <c r="R6796" s="9">
        <f>MAX(0,Inputs!$B$4-P6796)</f>
        <v>0</v>
      </c>
    </row>
    <row r="6797" spans="1:18" ht="15" customHeight="1">
      <c r="A6797" s="4">
        <v>44845.125</v>
      </c>
      <c r="B6797" s="5">
        <v>44845</v>
      </c>
      <c r="C6797" s="6">
        <v>10</v>
      </c>
      <c r="D6797" s="7" t="s">
        <v>37</v>
      </c>
      <c r="E6797" s="7" t="s">
        <v>29</v>
      </c>
      <c r="F6797" s="7" t="s">
        <v>23</v>
      </c>
      <c r="G6797" s="6">
        <v>3</v>
      </c>
      <c r="H6797" s="8">
        <v>6.54</v>
      </c>
      <c r="I6797" s="8">
        <v>27.9</v>
      </c>
      <c r="J6797" s="8">
        <v>0.96</v>
      </c>
      <c r="K6797" s="8">
        <v>27.045999999999999</v>
      </c>
      <c r="L6797" s="9">
        <f>K6797*Inputs!$B$5</f>
        <v>26.50508</v>
      </c>
      <c r="M6797" s="10">
        <f>IF(AND(OR(C6797=1,C6797=2,C6797=12),G6797&gt;=Inputs!$B$8,G6797&lt;=Inputs!$B$9,K6797&lt;=Inputs!$B$10),1,0)</f>
        <v>0</v>
      </c>
      <c r="N6797" s="9">
        <f>Inputs!$B$4</f>
        <v>54.991999999999997</v>
      </c>
      <c r="O6797" s="9">
        <f>IF(M6797=1,Inputs!$B$6,Inputs!$B$4)</f>
        <v>54.991999999999997</v>
      </c>
      <c r="P6797" s="9">
        <f>IF(M6797=1,Inputs!$B$7,Inputs!$B$4)</f>
        <v>54.991999999999997</v>
      </c>
      <c r="Q6797" s="9">
        <f>MAX(0,Inputs!$B$4-O6797)</f>
        <v>0</v>
      </c>
      <c r="R6797" s="9">
        <f>MAX(0,Inputs!$B$4-P6797)</f>
        <v>0</v>
      </c>
    </row>
    <row r="6798" spans="1:18" ht="15" customHeight="1">
      <c r="A6798" s="4">
        <v>44845.166666666701</v>
      </c>
      <c r="B6798" s="5">
        <v>44845</v>
      </c>
      <c r="C6798" s="6">
        <v>10</v>
      </c>
      <c r="D6798" s="7" t="s">
        <v>37</v>
      </c>
      <c r="E6798" s="7" t="s">
        <v>29</v>
      </c>
      <c r="F6798" s="7" t="s">
        <v>23</v>
      </c>
      <c r="G6798" s="6">
        <v>4</v>
      </c>
      <c r="H6798" s="8">
        <v>6.54</v>
      </c>
      <c r="I6798" s="8">
        <v>27.9</v>
      </c>
      <c r="J6798" s="8">
        <v>0.9415</v>
      </c>
      <c r="K6798" s="8">
        <v>26.65</v>
      </c>
      <c r="L6798" s="9">
        <f>K6798*Inputs!$B$5</f>
        <v>26.116999999999997</v>
      </c>
      <c r="M6798" s="10">
        <f>IF(AND(OR(C6798=1,C6798=2,C6798=12),G6798&gt;=Inputs!$B$8,G6798&lt;=Inputs!$B$9,K6798&lt;=Inputs!$B$10),1,0)</f>
        <v>0</v>
      </c>
      <c r="N6798" s="9">
        <f>Inputs!$B$4</f>
        <v>54.991999999999997</v>
      </c>
      <c r="O6798" s="9">
        <f>IF(M6798=1,Inputs!$B$6,Inputs!$B$4)</f>
        <v>54.991999999999997</v>
      </c>
      <c r="P6798" s="9">
        <f>IF(M6798=1,Inputs!$B$7,Inputs!$B$4)</f>
        <v>54.991999999999997</v>
      </c>
      <c r="Q6798" s="9">
        <f>MAX(0,Inputs!$B$4-O6798)</f>
        <v>0</v>
      </c>
      <c r="R6798" s="9">
        <f>MAX(0,Inputs!$B$4-P6798)</f>
        <v>0</v>
      </c>
    </row>
    <row r="6799" spans="1:18" ht="15" customHeight="1">
      <c r="A6799" s="4">
        <v>44845.208333333299</v>
      </c>
      <c r="B6799" s="5">
        <v>44845</v>
      </c>
      <c r="C6799" s="6">
        <v>10</v>
      </c>
      <c r="D6799" s="7" t="s">
        <v>37</v>
      </c>
      <c r="E6799" s="7" t="s">
        <v>29</v>
      </c>
      <c r="F6799" s="7" t="s">
        <v>23</v>
      </c>
      <c r="G6799" s="6">
        <v>5</v>
      </c>
      <c r="H6799" s="8">
        <v>6.54</v>
      </c>
      <c r="I6799" s="8">
        <v>27.9</v>
      </c>
      <c r="J6799" s="8">
        <v>0.89910000000000001</v>
      </c>
      <c r="K6799" s="8">
        <v>25.744</v>
      </c>
      <c r="L6799" s="9">
        <f>K6799*Inputs!$B$5</f>
        <v>25.229119999999998</v>
      </c>
      <c r="M6799" s="10">
        <f>IF(AND(OR(C6799=1,C6799=2,C6799=12),G6799&gt;=Inputs!$B$8,G6799&lt;=Inputs!$B$9,K6799&lt;=Inputs!$B$10),1,0)</f>
        <v>0</v>
      </c>
      <c r="N6799" s="9">
        <f>Inputs!$B$4</f>
        <v>54.991999999999997</v>
      </c>
      <c r="O6799" s="9">
        <f>IF(M6799=1,Inputs!$B$6,Inputs!$B$4)</f>
        <v>54.991999999999997</v>
      </c>
      <c r="P6799" s="9">
        <f>IF(M6799=1,Inputs!$B$7,Inputs!$B$4)</f>
        <v>54.991999999999997</v>
      </c>
      <c r="Q6799" s="9">
        <f>MAX(0,Inputs!$B$4-O6799)</f>
        <v>0</v>
      </c>
      <c r="R6799" s="9">
        <f>MAX(0,Inputs!$B$4-P6799)</f>
        <v>0</v>
      </c>
    </row>
    <row r="6800" spans="1:18" ht="15" customHeight="1">
      <c r="A6800" s="4">
        <v>44845.25</v>
      </c>
      <c r="B6800" s="5">
        <v>44845</v>
      </c>
      <c r="C6800" s="6">
        <v>10</v>
      </c>
      <c r="D6800" s="7" t="s">
        <v>37</v>
      </c>
      <c r="E6800" s="7" t="s">
        <v>29</v>
      </c>
      <c r="F6800" s="7" t="s">
        <v>23</v>
      </c>
      <c r="G6800" s="6">
        <v>6</v>
      </c>
      <c r="H6800" s="8">
        <v>6.54</v>
      </c>
      <c r="I6800" s="8">
        <v>27.9</v>
      </c>
      <c r="J6800" s="8">
        <v>0.53249999999999997</v>
      </c>
      <c r="K6800" s="8">
        <v>17.913</v>
      </c>
      <c r="L6800" s="9">
        <f>K6800*Inputs!$B$5</f>
        <v>17.554739999999999</v>
      </c>
      <c r="M6800" s="10">
        <f>IF(AND(OR(C6800=1,C6800=2,C6800=12),G6800&gt;=Inputs!$B$8,G6800&lt;=Inputs!$B$9,K6800&lt;=Inputs!$B$10),1,0)</f>
        <v>0</v>
      </c>
      <c r="N6800" s="9">
        <f>Inputs!$B$4</f>
        <v>54.991999999999997</v>
      </c>
      <c r="O6800" s="9">
        <f>IF(M6800=1,Inputs!$B$6,Inputs!$B$4)</f>
        <v>54.991999999999997</v>
      </c>
      <c r="P6800" s="9">
        <f>IF(M6800=1,Inputs!$B$7,Inputs!$B$4)</f>
        <v>54.991999999999997</v>
      </c>
      <c r="Q6800" s="9">
        <f>MAX(0,Inputs!$B$4-O6800)</f>
        <v>0</v>
      </c>
      <c r="R6800" s="9">
        <f>MAX(0,Inputs!$B$4-P6800)</f>
        <v>0</v>
      </c>
    </row>
    <row r="6801" spans="1:18" ht="15" customHeight="1">
      <c r="A6801" s="4">
        <v>44845.291666666701</v>
      </c>
      <c r="B6801" s="5">
        <v>44845</v>
      </c>
      <c r="C6801" s="6">
        <v>10</v>
      </c>
      <c r="D6801" s="7" t="s">
        <v>37</v>
      </c>
      <c r="E6801" s="7" t="s">
        <v>29</v>
      </c>
      <c r="F6801" s="7" t="s">
        <v>23</v>
      </c>
      <c r="G6801" s="6">
        <v>7</v>
      </c>
      <c r="H6801" s="8">
        <v>6.54</v>
      </c>
      <c r="I6801" s="8">
        <v>27.9</v>
      </c>
      <c r="J6801" s="8">
        <v>0.1658</v>
      </c>
      <c r="K6801" s="8">
        <v>10.082000000000001</v>
      </c>
      <c r="L6801" s="9">
        <f>K6801*Inputs!$B$5</f>
        <v>9.8803600000000014</v>
      </c>
      <c r="M6801" s="10">
        <f>IF(AND(OR(C6801=1,C6801=2,C6801=12),G6801&gt;=Inputs!$B$8,G6801&lt;=Inputs!$B$9,K6801&lt;=Inputs!$B$10),1,0)</f>
        <v>0</v>
      </c>
      <c r="N6801" s="9">
        <f>Inputs!$B$4</f>
        <v>54.991999999999997</v>
      </c>
      <c r="O6801" s="9">
        <f>IF(M6801=1,Inputs!$B$6,Inputs!$B$4)</f>
        <v>54.991999999999997</v>
      </c>
      <c r="P6801" s="9">
        <f>IF(M6801=1,Inputs!$B$7,Inputs!$B$4)</f>
        <v>54.991999999999997</v>
      </c>
      <c r="Q6801" s="9">
        <f>MAX(0,Inputs!$B$4-O6801)</f>
        <v>0</v>
      </c>
      <c r="R6801" s="9">
        <f>MAX(0,Inputs!$B$4-P6801)</f>
        <v>0</v>
      </c>
    </row>
    <row r="6802" spans="1:18" ht="15" customHeight="1">
      <c r="A6802" s="4">
        <v>44845.333333333299</v>
      </c>
      <c r="B6802" s="5">
        <v>44845</v>
      </c>
      <c r="C6802" s="6">
        <v>10</v>
      </c>
      <c r="D6802" s="7" t="s">
        <v>37</v>
      </c>
      <c r="E6802" s="7" t="s">
        <v>29</v>
      </c>
      <c r="F6802" s="7" t="s">
        <v>23</v>
      </c>
      <c r="G6802" s="6">
        <v>8</v>
      </c>
      <c r="H6802" s="8">
        <v>6.54</v>
      </c>
      <c r="I6802" s="8">
        <v>27.9</v>
      </c>
      <c r="J6802" s="8">
        <v>0.1701</v>
      </c>
      <c r="K6802" s="8">
        <v>10.173</v>
      </c>
      <c r="L6802" s="9">
        <f>K6802*Inputs!$B$5</f>
        <v>9.9695400000000003</v>
      </c>
      <c r="M6802" s="10">
        <f>IF(AND(OR(C6802=1,C6802=2,C6802=12),G6802&gt;=Inputs!$B$8,G6802&lt;=Inputs!$B$9,K6802&lt;=Inputs!$B$10),1,0)</f>
        <v>0</v>
      </c>
      <c r="N6802" s="9">
        <f>Inputs!$B$4</f>
        <v>54.991999999999997</v>
      </c>
      <c r="O6802" s="9">
        <f>IF(M6802=1,Inputs!$B$6,Inputs!$B$4)</f>
        <v>54.991999999999997</v>
      </c>
      <c r="P6802" s="9">
        <f>IF(M6802=1,Inputs!$B$7,Inputs!$B$4)</f>
        <v>54.991999999999997</v>
      </c>
      <c r="Q6802" s="9">
        <f>MAX(0,Inputs!$B$4-O6802)</f>
        <v>0</v>
      </c>
      <c r="R6802" s="9">
        <f>MAX(0,Inputs!$B$4-P6802)</f>
        <v>0</v>
      </c>
    </row>
    <row r="6803" spans="1:18" ht="15" customHeight="1">
      <c r="A6803" s="4">
        <v>44845.375</v>
      </c>
      <c r="B6803" s="5">
        <v>44845</v>
      </c>
      <c r="C6803" s="6">
        <v>10</v>
      </c>
      <c r="D6803" s="7" t="s">
        <v>37</v>
      </c>
      <c r="E6803" s="7" t="s">
        <v>29</v>
      </c>
      <c r="F6803" s="7" t="s">
        <v>23</v>
      </c>
      <c r="G6803" s="6">
        <v>9</v>
      </c>
      <c r="H6803" s="8">
        <v>6.54</v>
      </c>
      <c r="I6803" s="8">
        <v>27.9</v>
      </c>
      <c r="J6803" s="8">
        <v>9.4799999999999995E-2</v>
      </c>
      <c r="K6803" s="8">
        <v>8.5660000000000007</v>
      </c>
      <c r="L6803" s="9">
        <f>K6803*Inputs!$B$5</f>
        <v>8.394680000000001</v>
      </c>
      <c r="M6803" s="10">
        <f>IF(AND(OR(C6803=1,C6803=2,C6803=12),G6803&gt;=Inputs!$B$8,G6803&lt;=Inputs!$B$9,K6803&lt;=Inputs!$B$10),1,0)</f>
        <v>0</v>
      </c>
      <c r="N6803" s="9">
        <f>Inputs!$B$4</f>
        <v>54.991999999999997</v>
      </c>
      <c r="O6803" s="9">
        <f>IF(M6803=1,Inputs!$B$6,Inputs!$B$4)</f>
        <v>54.991999999999997</v>
      </c>
      <c r="P6803" s="9">
        <f>IF(M6803=1,Inputs!$B$7,Inputs!$B$4)</f>
        <v>54.991999999999997</v>
      </c>
      <c r="Q6803" s="9">
        <f>MAX(0,Inputs!$B$4-O6803)</f>
        <v>0</v>
      </c>
      <c r="R6803" s="9">
        <f>MAX(0,Inputs!$B$4-P6803)</f>
        <v>0</v>
      </c>
    </row>
    <row r="6804" spans="1:18" ht="15" customHeight="1">
      <c r="A6804" s="4">
        <v>44845.416666666701</v>
      </c>
      <c r="B6804" s="5">
        <v>44845</v>
      </c>
      <c r="C6804" s="6">
        <v>10</v>
      </c>
      <c r="D6804" s="7" t="s">
        <v>37</v>
      </c>
      <c r="E6804" s="7" t="s">
        <v>29</v>
      </c>
      <c r="F6804" s="7" t="s">
        <v>23</v>
      </c>
      <c r="G6804" s="6">
        <v>10</v>
      </c>
      <c r="H6804" s="8">
        <v>6.54</v>
      </c>
      <c r="I6804" s="8">
        <v>27.9</v>
      </c>
      <c r="J6804" s="8">
        <v>0.1245</v>
      </c>
      <c r="K6804" s="8">
        <v>9.1989999999999998</v>
      </c>
      <c r="L6804" s="9">
        <f>K6804*Inputs!$B$5</f>
        <v>9.0150199999999998</v>
      </c>
      <c r="M6804" s="10">
        <f>IF(AND(OR(C6804=1,C6804=2,C6804=12),G6804&gt;=Inputs!$B$8,G6804&lt;=Inputs!$B$9,K6804&lt;=Inputs!$B$10),1,0)</f>
        <v>0</v>
      </c>
      <c r="N6804" s="9">
        <f>Inputs!$B$4</f>
        <v>54.991999999999997</v>
      </c>
      <c r="O6804" s="9">
        <f>IF(M6804=1,Inputs!$B$6,Inputs!$B$4)</f>
        <v>54.991999999999997</v>
      </c>
      <c r="P6804" s="9">
        <f>IF(M6804=1,Inputs!$B$7,Inputs!$B$4)</f>
        <v>54.991999999999997</v>
      </c>
      <c r="Q6804" s="9">
        <f>MAX(0,Inputs!$B$4-O6804)</f>
        <v>0</v>
      </c>
      <c r="R6804" s="9">
        <f>MAX(0,Inputs!$B$4-P6804)</f>
        <v>0</v>
      </c>
    </row>
    <row r="6805" spans="1:18" ht="15" customHeight="1">
      <c r="A6805" s="4">
        <v>44845.458333333299</v>
      </c>
      <c r="B6805" s="5">
        <v>44845</v>
      </c>
      <c r="C6805" s="6">
        <v>10</v>
      </c>
      <c r="D6805" s="7" t="s">
        <v>37</v>
      </c>
      <c r="E6805" s="7" t="s">
        <v>29</v>
      </c>
      <c r="F6805" s="7" t="s">
        <v>23</v>
      </c>
      <c r="G6805" s="6">
        <v>11</v>
      </c>
      <c r="H6805" s="8">
        <v>6.54</v>
      </c>
      <c r="I6805" s="8">
        <v>27.9</v>
      </c>
      <c r="J6805" s="8">
        <v>0.18279999999999999</v>
      </c>
      <c r="K6805" s="8">
        <v>10.444000000000001</v>
      </c>
      <c r="L6805" s="9">
        <f>K6805*Inputs!$B$5</f>
        <v>10.23512</v>
      </c>
      <c r="M6805" s="10">
        <f>IF(AND(OR(C6805=1,C6805=2,C6805=12),G6805&gt;=Inputs!$B$8,G6805&lt;=Inputs!$B$9,K6805&lt;=Inputs!$B$10),1,0)</f>
        <v>0</v>
      </c>
      <c r="N6805" s="9">
        <f>Inputs!$B$4</f>
        <v>54.991999999999997</v>
      </c>
      <c r="O6805" s="9">
        <f>IF(M6805=1,Inputs!$B$6,Inputs!$B$4)</f>
        <v>54.991999999999997</v>
      </c>
      <c r="P6805" s="9">
        <f>IF(M6805=1,Inputs!$B$7,Inputs!$B$4)</f>
        <v>54.991999999999997</v>
      </c>
      <c r="Q6805" s="9">
        <f>MAX(0,Inputs!$B$4-O6805)</f>
        <v>0</v>
      </c>
      <c r="R6805" s="9">
        <f>MAX(0,Inputs!$B$4-P6805)</f>
        <v>0</v>
      </c>
    </row>
    <row r="6806" spans="1:18" ht="15" customHeight="1">
      <c r="A6806" s="4">
        <v>44845.5</v>
      </c>
      <c r="B6806" s="5">
        <v>44845</v>
      </c>
      <c r="C6806" s="6">
        <v>10</v>
      </c>
      <c r="D6806" s="7" t="s">
        <v>37</v>
      </c>
      <c r="E6806" s="7" t="s">
        <v>29</v>
      </c>
      <c r="F6806" s="7" t="s">
        <v>23</v>
      </c>
      <c r="G6806" s="6">
        <v>12</v>
      </c>
      <c r="H6806" s="8">
        <v>6.54</v>
      </c>
      <c r="I6806" s="8">
        <v>27.9</v>
      </c>
      <c r="J6806" s="8">
        <v>0.2177</v>
      </c>
      <c r="K6806" s="8">
        <v>11.191000000000001</v>
      </c>
      <c r="L6806" s="9">
        <f>K6806*Inputs!$B$5</f>
        <v>10.967180000000001</v>
      </c>
      <c r="M6806" s="10">
        <f>IF(AND(OR(C6806=1,C6806=2,C6806=12),G6806&gt;=Inputs!$B$8,G6806&lt;=Inputs!$B$9,K6806&lt;=Inputs!$B$10),1,0)</f>
        <v>0</v>
      </c>
      <c r="N6806" s="9">
        <f>Inputs!$B$4</f>
        <v>54.991999999999997</v>
      </c>
      <c r="O6806" s="9">
        <f>IF(M6806=1,Inputs!$B$6,Inputs!$B$4)</f>
        <v>54.991999999999997</v>
      </c>
      <c r="P6806" s="9">
        <f>IF(M6806=1,Inputs!$B$7,Inputs!$B$4)</f>
        <v>54.991999999999997</v>
      </c>
      <c r="Q6806" s="9">
        <f>MAX(0,Inputs!$B$4-O6806)</f>
        <v>0</v>
      </c>
      <c r="R6806" s="9">
        <f>MAX(0,Inputs!$B$4-P6806)</f>
        <v>0</v>
      </c>
    </row>
    <row r="6807" spans="1:18" ht="15" customHeight="1">
      <c r="A6807" s="4">
        <v>44845.541666666701</v>
      </c>
      <c r="B6807" s="5">
        <v>44845</v>
      </c>
      <c r="C6807" s="6">
        <v>10</v>
      </c>
      <c r="D6807" s="7" t="s">
        <v>37</v>
      </c>
      <c r="E6807" s="7" t="s">
        <v>29</v>
      </c>
      <c r="F6807" s="7" t="s">
        <v>23</v>
      </c>
      <c r="G6807" s="6">
        <v>13</v>
      </c>
      <c r="H6807" s="8">
        <v>6.54</v>
      </c>
      <c r="I6807" s="8">
        <v>27.9</v>
      </c>
      <c r="J6807" s="8">
        <v>0.25269999999999998</v>
      </c>
      <c r="K6807" s="8">
        <v>11.938000000000001</v>
      </c>
      <c r="L6807" s="9">
        <f>K6807*Inputs!$B$5</f>
        <v>11.69924</v>
      </c>
      <c r="M6807" s="10">
        <f>IF(AND(OR(C6807=1,C6807=2,C6807=12),G6807&gt;=Inputs!$B$8,G6807&lt;=Inputs!$B$9,K6807&lt;=Inputs!$B$10),1,0)</f>
        <v>0</v>
      </c>
      <c r="N6807" s="9">
        <f>Inputs!$B$4</f>
        <v>54.991999999999997</v>
      </c>
      <c r="O6807" s="9">
        <f>IF(M6807=1,Inputs!$B$6,Inputs!$B$4)</f>
        <v>54.991999999999997</v>
      </c>
      <c r="P6807" s="9">
        <f>IF(M6807=1,Inputs!$B$7,Inputs!$B$4)</f>
        <v>54.991999999999997</v>
      </c>
      <c r="Q6807" s="9">
        <f>MAX(0,Inputs!$B$4-O6807)</f>
        <v>0</v>
      </c>
      <c r="R6807" s="9">
        <f>MAX(0,Inputs!$B$4-P6807)</f>
        <v>0</v>
      </c>
    </row>
    <row r="6808" spans="1:18" ht="15" customHeight="1">
      <c r="A6808" s="4">
        <v>44845.583333333299</v>
      </c>
      <c r="B6808" s="5">
        <v>44845</v>
      </c>
      <c r="C6808" s="6">
        <v>10</v>
      </c>
      <c r="D6808" s="7" t="s">
        <v>37</v>
      </c>
      <c r="E6808" s="7" t="s">
        <v>29</v>
      </c>
      <c r="F6808" s="7" t="s">
        <v>23</v>
      </c>
      <c r="G6808" s="6">
        <v>14</v>
      </c>
      <c r="H6808" s="8">
        <v>6.54</v>
      </c>
      <c r="I6808" s="8">
        <v>27.9</v>
      </c>
      <c r="J6808" s="8">
        <v>0.24110000000000001</v>
      </c>
      <c r="K6808" s="8">
        <v>11.689</v>
      </c>
      <c r="L6808" s="9">
        <f>K6808*Inputs!$B$5</f>
        <v>11.455220000000001</v>
      </c>
      <c r="M6808" s="10">
        <f>IF(AND(OR(C6808=1,C6808=2,C6808=12),G6808&gt;=Inputs!$B$8,G6808&lt;=Inputs!$B$9,K6808&lt;=Inputs!$B$10),1,0)</f>
        <v>0</v>
      </c>
      <c r="N6808" s="9">
        <f>Inputs!$B$4</f>
        <v>54.991999999999997</v>
      </c>
      <c r="O6808" s="9">
        <f>IF(M6808=1,Inputs!$B$6,Inputs!$B$4)</f>
        <v>54.991999999999997</v>
      </c>
      <c r="P6808" s="9">
        <f>IF(M6808=1,Inputs!$B$7,Inputs!$B$4)</f>
        <v>54.991999999999997</v>
      </c>
      <c r="Q6808" s="9">
        <f>MAX(0,Inputs!$B$4-O6808)</f>
        <v>0</v>
      </c>
      <c r="R6808" s="9">
        <f>MAX(0,Inputs!$B$4-P6808)</f>
        <v>0</v>
      </c>
    </row>
    <row r="6809" spans="1:18" ht="15" customHeight="1">
      <c r="A6809" s="4">
        <v>44845.625</v>
      </c>
      <c r="B6809" s="5">
        <v>44845</v>
      </c>
      <c r="C6809" s="6">
        <v>10</v>
      </c>
      <c r="D6809" s="7" t="s">
        <v>37</v>
      </c>
      <c r="E6809" s="7" t="s">
        <v>29</v>
      </c>
      <c r="F6809" s="7" t="s">
        <v>23</v>
      </c>
      <c r="G6809" s="6">
        <v>15</v>
      </c>
      <c r="H6809" s="8">
        <v>6.54</v>
      </c>
      <c r="I6809" s="8">
        <v>27.9</v>
      </c>
      <c r="J6809" s="8">
        <v>0.22459999999999999</v>
      </c>
      <c r="K6809" s="8">
        <v>11.337999999999999</v>
      </c>
      <c r="L6809" s="9">
        <f>K6809*Inputs!$B$5</f>
        <v>11.111239999999999</v>
      </c>
      <c r="M6809" s="10">
        <f>IF(AND(OR(C6809=1,C6809=2,C6809=12),G6809&gt;=Inputs!$B$8,G6809&lt;=Inputs!$B$9,K6809&lt;=Inputs!$B$10),1,0)</f>
        <v>0</v>
      </c>
      <c r="N6809" s="9">
        <f>Inputs!$B$4</f>
        <v>54.991999999999997</v>
      </c>
      <c r="O6809" s="9">
        <f>IF(M6809=1,Inputs!$B$6,Inputs!$B$4)</f>
        <v>54.991999999999997</v>
      </c>
      <c r="P6809" s="9">
        <f>IF(M6809=1,Inputs!$B$7,Inputs!$B$4)</f>
        <v>54.991999999999997</v>
      </c>
      <c r="Q6809" s="9">
        <f>MAX(0,Inputs!$B$4-O6809)</f>
        <v>0</v>
      </c>
      <c r="R6809" s="9">
        <f>MAX(0,Inputs!$B$4-P6809)</f>
        <v>0</v>
      </c>
    </row>
    <row r="6810" spans="1:18" ht="15" customHeight="1">
      <c r="A6810" s="4">
        <v>44845.666666666701</v>
      </c>
      <c r="B6810" s="5">
        <v>44845</v>
      </c>
      <c r="C6810" s="6">
        <v>10</v>
      </c>
      <c r="D6810" s="7" t="s">
        <v>37</v>
      </c>
      <c r="E6810" s="7" t="s">
        <v>29</v>
      </c>
      <c r="F6810" s="7" t="s">
        <v>23</v>
      </c>
      <c r="G6810" s="6">
        <v>16</v>
      </c>
      <c r="H6810" s="8">
        <v>6.54</v>
      </c>
      <c r="I6810" s="8">
        <v>27.9</v>
      </c>
      <c r="J6810" s="8">
        <v>0.08</v>
      </c>
      <c r="K6810" s="8">
        <v>8.2490000000000006</v>
      </c>
      <c r="L6810" s="9">
        <f>K6810*Inputs!$B$5</f>
        <v>8.0840200000000006</v>
      </c>
      <c r="M6810" s="10">
        <f>IF(AND(OR(C6810=1,C6810=2,C6810=12),G6810&gt;=Inputs!$B$8,G6810&lt;=Inputs!$B$9,K6810&lt;=Inputs!$B$10),1,0)</f>
        <v>0</v>
      </c>
      <c r="N6810" s="9">
        <f>Inputs!$B$4</f>
        <v>54.991999999999997</v>
      </c>
      <c r="O6810" s="9">
        <f>IF(M6810=1,Inputs!$B$6,Inputs!$B$4)</f>
        <v>54.991999999999997</v>
      </c>
      <c r="P6810" s="9">
        <f>IF(M6810=1,Inputs!$B$7,Inputs!$B$4)</f>
        <v>54.991999999999997</v>
      </c>
      <c r="Q6810" s="9">
        <f>MAX(0,Inputs!$B$4-O6810)</f>
        <v>0</v>
      </c>
      <c r="R6810" s="9">
        <f>MAX(0,Inputs!$B$4-P6810)</f>
        <v>0</v>
      </c>
    </row>
    <row r="6811" spans="1:18" ht="15" customHeight="1">
      <c r="A6811" s="4">
        <v>44845.708333333299</v>
      </c>
      <c r="B6811" s="5">
        <v>44845</v>
      </c>
      <c r="C6811" s="6">
        <v>10</v>
      </c>
      <c r="D6811" s="7" t="s">
        <v>37</v>
      </c>
      <c r="E6811" s="7" t="s">
        <v>29</v>
      </c>
      <c r="F6811" s="7" t="s">
        <v>23</v>
      </c>
      <c r="G6811" s="6">
        <v>17</v>
      </c>
      <c r="H6811" s="8">
        <v>6.54</v>
      </c>
      <c r="I6811" s="8">
        <v>27.9</v>
      </c>
      <c r="J6811" s="8">
        <v>0.217</v>
      </c>
      <c r="K6811" s="8">
        <v>11.175000000000001</v>
      </c>
      <c r="L6811" s="9">
        <f>K6811*Inputs!$B$5</f>
        <v>10.951500000000001</v>
      </c>
      <c r="M6811" s="10">
        <f>IF(AND(OR(C6811=1,C6811=2,C6811=12),G6811&gt;=Inputs!$B$8,G6811&lt;=Inputs!$B$9,K6811&lt;=Inputs!$B$10),1,0)</f>
        <v>0</v>
      </c>
      <c r="N6811" s="9">
        <f>Inputs!$B$4</f>
        <v>54.991999999999997</v>
      </c>
      <c r="O6811" s="9">
        <f>IF(M6811=1,Inputs!$B$6,Inputs!$B$4)</f>
        <v>54.991999999999997</v>
      </c>
      <c r="P6811" s="9">
        <f>IF(M6811=1,Inputs!$B$7,Inputs!$B$4)</f>
        <v>54.991999999999997</v>
      </c>
      <c r="Q6811" s="9">
        <f>MAX(0,Inputs!$B$4-O6811)</f>
        <v>0</v>
      </c>
      <c r="R6811" s="9">
        <f>MAX(0,Inputs!$B$4-P6811)</f>
        <v>0</v>
      </c>
    </row>
    <row r="6812" spans="1:18" ht="15" customHeight="1">
      <c r="A6812" s="4">
        <v>44845.75</v>
      </c>
      <c r="B6812" s="5">
        <v>44845</v>
      </c>
      <c r="C6812" s="6">
        <v>10</v>
      </c>
      <c r="D6812" s="7" t="s">
        <v>37</v>
      </c>
      <c r="E6812" s="7" t="s">
        <v>29</v>
      </c>
      <c r="F6812" s="7" t="s">
        <v>23</v>
      </c>
      <c r="G6812" s="6">
        <v>18</v>
      </c>
      <c r="H6812" s="8">
        <v>6.54</v>
      </c>
      <c r="I6812" s="8">
        <v>27.9</v>
      </c>
      <c r="J6812" s="8">
        <v>0.26079999999999998</v>
      </c>
      <c r="K6812" s="8">
        <v>12.11</v>
      </c>
      <c r="L6812" s="9">
        <f>K6812*Inputs!$B$5</f>
        <v>11.867799999999999</v>
      </c>
      <c r="M6812" s="10">
        <f>IF(AND(OR(C6812=1,C6812=2,C6812=12),G6812&gt;=Inputs!$B$8,G6812&lt;=Inputs!$B$9,K6812&lt;=Inputs!$B$10),1,0)</f>
        <v>0</v>
      </c>
      <c r="N6812" s="9">
        <f>Inputs!$B$4</f>
        <v>54.991999999999997</v>
      </c>
      <c r="O6812" s="9">
        <f>IF(M6812=1,Inputs!$B$6,Inputs!$B$4)</f>
        <v>54.991999999999997</v>
      </c>
      <c r="P6812" s="9">
        <f>IF(M6812=1,Inputs!$B$7,Inputs!$B$4)</f>
        <v>54.991999999999997</v>
      </c>
      <c r="Q6812" s="9">
        <f>MAX(0,Inputs!$B$4-O6812)</f>
        <v>0</v>
      </c>
      <c r="R6812" s="9">
        <f>MAX(0,Inputs!$B$4-P6812)</f>
        <v>0</v>
      </c>
    </row>
    <row r="6813" spans="1:18" ht="15" customHeight="1">
      <c r="A6813" s="4">
        <v>44845.791666666701</v>
      </c>
      <c r="B6813" s="5">
        <v>44845</v>
      </c>
      <c r="C6813" s="6">
        <v>10</v>
      </c>
      <c r="D6813" s="7" t="s">
        <v>37</v>
      </c>
      <c r="E6813" s="7" t="s">
        <v>29</v>
      </c>
      <c r="F6813" s="7" t="s">
        <v>23</v>
      </c>
      <c r="G6813" s="6">
        <v>19</v>
      </c>
      <c r="H6813" s="8">
        <v>6.54</v>
      </c>
      <c r="I6813" s="8">
        <v>27.9</v>
      </c>
      <c r="J6813" s="8">
        <v>0.19850000000000001</v>
      </c>
      <c r="K6813" s="8">
        <v>10.779</v>
      </c>
      <c r="L6813" s="9">
        <f>K6813*Inputs!$B$5</f>
        <v>10.563419999999999</v>
      </c>
      <c r="M6813" s="10">
        <f>IF(AND(OR(C6813=1,C6813=2,C6813=12),G6813&gt;=Inputs!$B$8,G6813&lt;=Inputs!$B$9,K6813&lt;=Inputs!$B$10),1,0)</f>
        <v>0</v>
      </c>
      <c r="N6813" s="9">
        <f>Inputs!$B$4</f>
        <v>54.991999999999997</v>
      </c>
      <c r="O6813" s="9">
        <f>IF(M6813=1,Inputs!$B$6,Inputs!$B$4)</f>
        <v>54.991999999999997</v>
      </c>
      <c r="P6813" s="9">
        <f>IF(M6813=1,Inputs!$B$7,Inputs!$B$4)</f>
        <v>54.991999999999997</v>
      </c>
      <c r="Q6813" s="9">
        <f>MAX(0,Inputs!$B$4-O6813)</f>
        <v>0</v>
      </c>
      <c r="R6813" s="9">
        <f>MAX(0,Inputs!$B$4-P6813)</f>
        <v>0</v>
      </c>
    </row>
    <row r="6814" spans="1:18" ht="15" customHeight="1">
      <c r="A6814" s="4">
        <v>44845.833333333299</v>
      </c>
      <c r="B6814" s="5">
        <v>44845</v>
      </c>
      <c r="C6814" s="6">
        <v>10</v>
      </c>
      <c r="D6814" s="7" t="s">
        <v>37</v>
      </c>
      <c r="E6814" s="7" t="s">
        <v>29</v>
      </c>
      <c r="F6814" s="7" t="s">
        <v>23</v>
      </c>
      <c r="G6814" s="6">
        <v>20</v>
      </c>
      <c r="H6814" s="8">
        <v>6.54</v>
      </c>
      <c r="I6814" s="8">
        <v>27.9</v>
      </c>
      <c r="J6814" s="8">
        <v>0.1595</v>
      </c>
      <c r="K6814" s="8">
        <v>9.9459999999999997</v>
      </c>
      <c r="L6814" s="9">
        <f>K6814*Inputs!$B$5</f>
        <v>9.7470800000000004</v>
      </c>
      <c r="M6814" s="10">
        <f>IF(AND(OR(C6814=1,C6814=2,C6814=12),G6814&gt;=Inputs!$B$8,G6814&lt;=Inputs!$B$9,K6814&lt;=Inputs!$B$10),1,0)</f>
        <v>0</v>
      </c>
      <c r="N6814" s="9">
        <f>Inputs!$B$4</f>
        <v>54.991999999999997</v>
      </c>
      <c r="O6814" s="9">
        <f>IF(M6814=1,Inputs!$B$6,Inputs!$B$4)</f>
        <v>54.991999999999997</v>
      </c>
      <c r="P6814" s="9">
        <f>IF(M6814=1,Inputs!$B$7,Inputs!$B$4)</f>
        <v>54.991999999999997</v>
      </c>
      <c r="Q6814" s="9">
        <f>MAX(0,Inputs!$B$4-O6814)</f>
        <v>0</v>
      </c>
      <c r="R6814" s="9">
        <f>MAX(0,Inputs!$B$4-P6814)</f>
        <v>0</v>
      </c>
    </row>
    <row r="6815" spans="1:18" ht="15" customHeight="1">
      <c r="A6815" s="4">
        <v>44845.875</v>
      </c>
      <c r="B6815" s="5">
        <v>44845</v>
      </c>
      <c r="C6815" s="6">
        <v>10</v>
      </c>
      <c r="D6815" s="7" t="s">
        <v>37</v>
      </c>
      <c r="E6815" s="7" t="s">
        <v>29</v>
      </c>
      <c r="F6815" s="7" t="s">
        <v>23</v>
      </c>
      <c r="G6815" s="6">
        <v>21</v>
      </c>
      <c r="H6815" s="8">
        <v>6.54</v>
      </c>
      <c r="I6815" s="8">
        <v>27.9</v>
      </c>
      <c r="J6815" s="8">
        <v>0.151</v>
      </c>
      <c r="K6815" s="8">
        <v>9.7650000000000006</v>
      </c>
      <c r="L6815" s="9">
        <f>K6815*Inputs!$B$5</f>
        <v>9.569700000000001</v>
      </c>
      <c r="M6815" s="10">
        <f>IF(AND(OR(C6815=1,C6815=2,C6815=12),G6815&gt;=Inputs!$B$8,G6815&lt;=Inputs!$B$9,K6815&lt;=Inputs!$B$10),1,0)</f>
        <v>0</v>
      </c>
      <c r="N6815" s="9">
        <f>Inputs!$B$4</f>
        <v>54.991999999999997</v>
      </c>
      <c r="O6815" s="9">
        <f>IF(M6815=1,Inputs!$B$6,Inputs!$B$4)</f>
        <v>54.991999999999997</v>
      </c>
      <c r="P6815" s="9">
        <f>IF(M6815=1,Inputs!$B$7,Inputs!$B$4)</f>
        <v>54.991999999999997</v>
      </c>
      <c r="Q6815" s="9">
        <f>MAX(0,Inputs!$B$4-O6815)</f>
        <v>0</v>
      </c>
      <c r="R6815" s="9">
        <f>MAX(0,Inputs!$B$4-P6815)</f>
        <v>0</v>
      </c>
    </row>
    <row r="6816" spans="1:18" ht="15" customHeight="1">
      <c r="A6816" s="4">
        <v>44845.916666666701</v>
      </c>
      <c r="B6816" s="5">
        <v>44845</v>
      </c>
      <c r="C6816" s="6">
        <v>10</v>
      </c>
      <c r="D6816" s="7" t="s">
        <v>37</v>
      </c>
      <c r="E6816" s="7" t="s">
        <v>29</v>
      </c>
      <c r="F6816" s="7" t="s">
        <v>23</v>
      </c>
      <c r="G6816" s="6">
        <v>22</v>
      </c>
      <c r="H6816" s="8">
        <v>6.54</v>
      </c>
      <c r="I6816" s="8">
        <v>27.9</v>
      </c>
      <c r="J6816" s="8">
        <v>0.45400000000000001</v>
      </c>
      <c r="K6816" s="8">
        <v>16.238</v>
      </c>
      <c r="L6816" s="9">
        <f>K6816*Inputs!$B$5</f>
        <v>15.91324</v>
      </c>
      <c r="M6816" s="10">
        <f>IF(AND(OR(C6816=1,C6816=2,C6816=12),G6816&gt;=Inputs!$B$8,G6816&lt;=Inputs!$B$9,K6816&lt;=Inputs!$B$10),1,0)</f>
        <v>0</v>
      </c>
      <c r="N6816" s="9">
        <f>Inputs!$B$4</f>
        <v>54.991999999999997</v>
      </c>
      <c r="O6816" s="9">
        <f>IF(M6816=1,Inputs!$B$6,Inputs!$B$4)</f>
        <v>54.991999999999997</v>
      </c>
      <c r="P6816" s="9">
        <f>IF(M6816=1,Inputs!$B$7,Inputs!$B$4)</f>
        <v>54.991999999999997</v>
      </c>
      <c r="Q6816" s="9">
        <f>MAX(0,Inputs!$B$4-O6816)</f>
        <v>0</v>
      </c>
      <c r="R6816" s="9">
        <f>MAX(0,Inputs!$B$4-P6816)</f>
        <v>0</v>
      </c>
    </row>
    <row r="6817" spans="1:18" ht="15" customHeight="1">
      <c r="A6817" s="4">
        <v>44845.958333333299</v>
      </c>
      <c r="B6817" s="5">
        <v>44845</v>
      </c>
      <c r="C6817" s="6">
        <v>10</v>
      </c>
      <c r="D6817" s="7" t="s">
        <v>37</v>
      </c>
      <c r="E6817" s="7" t="s">
        <v>29</v>
      </c>
      <c r="F6817" s="7" t="s">
        <v>23</v>
      </c>
      <c r="G6817" s="6">
        <v>23</v>
      </c>
      <c r="H6817" s="8">
        <v>6.54</v>
      </c>
      <c r="I6817" s="8">
        <v>27.9</v>
      </c>
      <c r="J6817" s="8">
        <v>0.7571</v>
      </c>
      <c r="K6817" s="8">
        <v>22.710999999999999</v>
      </c>
      <c r="L6817" s="9">
        <f>K6817*Inputs!$B$5</f>
        <v>22.256779999999999</v>
      </c>
      <c r="M6817" s="10">
        <f>IF(AND(OR(C6817=1,C6817=2,C6817=12),G6817&gt;=Inputs!$B$8,G6817&lt;=Inputs!$B$9,K6817&lt;=Inputs!$B$10),1,0)</f>
        <v>0</v>
      </c>
      <c r="N6817" s="9">
        <f>Inputs!$B$4</f>
        <v>54.991999999999997</v>
      </c>
      <c r="O6817" s="9">
        <f>IF(M6817=1,Inputs!$B$6,Inputs!$B$4)</f>
        <v>54.991999999999997</v>
      </c>
      <c r="P6817" s="9">
        <f>IF(M6817=1,Inputs!$B$7,Inputs!$B$4)</f>
        <v>54.991999999999997</v>
      </c>
      <c r="Q6817" s="9">
        <f>MAX(0,Inputs!$B$4-O6817)</f>
        <v>0</v>
      </c>
      <c r="R6817" s="9">
        <f>MAX(0,Inputs!$B$4-P6817)</f>
        <v>0</v>
      </c>
    </row>
    <row r="6818" spans="1:18" ht="15" customHeight="1">
      <c r="A6818" s="4">
        <v>44846</v>
      </c>
      <c r="B6818" s="5">
        <v>44846</v>
      </c>
      <c r="C6818" s="6">
        <v>10</v>
      </c>
      <c r="D6818" s="7" t="s">
        <v>37</v>
      </c>
      <c r="E6818" s="7" t="s">
        <v>29</v>
      </c>
      <c r="F6818" s="7" t="s">
        <v>24</v>
      </c>
      <c r="G6818" s="6">
        <v>0</v>
      </c>
      <c r="H6818" s="8">
        <v>7.2560000000000002</v>
      </c>
      <c r="I6818" s="8">
        <v>26.091999999999999</v>
      </c>
      <c r="J6818" s="8">
        <v>0.91069999999999995</v>
      </c>
      <c r="K6818" s="8">
        <v>24.408999999999999</v>
      </c>
      <c r="L6818" s="9">
        <f>K6818*Inputs!$B$5</f>
        <v>23.920819999999999</v>
      </c>
      <c r="M6818" s="10">
        <f>IF(AND(OR(C6818=1,C6818=2,C6818=12),G6818&gt;=Inputs!$B$8,G6818&lt;=Inputs!$B$9,K6818&lt;=Inputs!$B$10),1,0)</f>
        <v>0</v>
      </c>
      <c r="N6818" s="9">
        <f>Inputs!$B$4</f>
        <v>54.991999999999997</v>
      </c>
      <c r="O6818" s="9">
        <f>IF(M6818=1,Inputs!$B$6,Inputs!$B$4)</f>
        <v>54.991999999999997</v>
      </c>
      <c r="P6818" s="9">
        <f>IF(M6818=1,Inputs!$B$7,Inputs!$B$4)</f>
        <v>54.991999999999997</v>
      </c>
      <c r="Q6818" s="9">
        <f>MAX(0,Inputs!$B$4-O6818)</f>
        <v>0</v>
      </c>
      <c r="R6818" s="9">
        <f>MAX(0,Inputs!$B$4-P6818)</f>
        <v>0</v>
      </c>
    </row>
    <row r="6819" spans="1:18" ht="15" customHeight="1">
      <c r="A6819" s="4">
        <v>44846.041666666701</v>
      </c>
      <c r="B6819" s="5">
        <v>44846</v>
      </c>
      <c r="C6819" s="6">
        <v>10</v>
      </c>
      <c r="D6819" s="7" t="s">
        <v>37</v>
      </c>
      <c r="E6819" s="7" t="s">
        <v>29</v>
      </c>
      <c r="F6819" s="7" t="s">
        <v>24</v>
      </c>
      <c r="G6819" s="6">
        <v>1</v>
      </c>
      <c r="H6819" s="8">
        <v>7.2560000000000002</v>
      </c>
      <c r="I6819" s="8">
        <v>26.091999999999999</v>
      </c>
      <c r="J6819" s="8">
        <v>0.92710000000000004</v>
      </c>
      <c r="K6819" s="8">
        <v>24.719000000000001</v>
      </c>
      <c r="L6819" s="9">
        <f>K6819*Inputs!$B$5</f>
        <v>24.224620000000002</v>
      </c>
      <c r="M6819" s="10">
        <f>IF(AND(OR(C6819=1,C6819=2,C6819=12),G6819&gt;=Inputs!$B$8,G6819&lt;=Inputs!$B$9,K6819&lt;=Inputs!$B$10),1,0)</f>
        <v>0</v>
      </c>
      <c r="N6819" s="9">
        <f>Inputs!$B$4</f>
        <v>54.991999999999997</v>
      </c>
      <c r="O6819" s="9">
        <f>IF(M6819=1,Inputs!$B$6,Inputs!$B$4)</f>
        <v>54.991999999999997</v>
      </c>
      <c r="P6819" s="9">
        <f>IF(M6819=1,Inputs!$B$7,Inputs!$B$4)</f>
        <v>54.991999999999997</v>
      </c>
      <c r="Q6819" s="9">
        <f>MAX(0,Inputs!$B$4-O6819)</f>
        <v>0</v>
      </c>
      <c r="R6819" s="9">
        <f>MAX(0,Inputs!$B$4-P6819)</f>
        <v>0</v>
      </c>
    </row>
    <row r="6820" spans="1:18" ht="15" customHeight="1">
      <c r="A6820" s="4">
        <v>44846.083333333299</v>
      </c>
      <c r="B6820" s="5">
        <v>44846</v>
      </c>
      <c r="C6820" s="6">
        <v>10</v>
      </c>
      <c r="D6820" s="7" t="s">
        <v>37</v>
      </c>
      <c r="E6820" s="7" t="s">
        <v>29</v>
      </c>
      <c r="F6820" s="7" t="s">
        <v>24</v>
      </c>
      <c r="G6820" s="6">
        <v>2</v>
      </c>
      <c r="H6820" s="8">
        <v>7.2560000000000002</v>
      </c>
      <c r="I6820" s="8">
        <v>26.091999999999999</v>
      </c>
      <c r="J6820" s="8">
        <v>0.94359999999999999</v>
      </c>
      <c r="K6820" s="8">
        <v>25.029</v>
      </c>
      <c r="L6820" s="9">
        <f>K6820*Inputs!$B$5</f>
        <v>24.528420000000001</v>
      </c>
      <c r="M6820" s="10">
        <f>IF(AND(OR(C6820=1,C6820=2,C6820=12),G6820&gt;=Inputs!$B$8,G6820&lt;=Inputs!$B$9,K6820&lt;=Inputs!$B$10),1,0)</f>
        <v>0</v>
      </c>
      <c r="N6820" s="9">
        <f>Inputs!$B$4</f>
        <v>54.991999999999997</v>
      </c>
      <c r="O6820" s="9">
        <f>IF(M6820=1,Inputs!$B$6,Inputs!$B$4)</f>
        <v>54.991999999999997</v>
      </c>
      <c r="P6820" s="9">
        <f>IF(M6820=1,Inputs!$B$7,Inputs!$B$4)</f>
        <v>54.991999999999997</v>
      </c>
      <c r="Q6820" s="9">
        <f>MAX(0,Inputs!$B$4-O6820)</f>
        <v>0</v>
      </c>
      <c r="R6820" s="9">
        <f>MAX(0,Inputs!$B$4-P6820)</f>
        <v>0</v>
      </c>
    </row>
    <row r="6821" spans="1:18" ht="15" customHeight="1">
      <c r="A6821" s="4">
        <v>44846.125</v>
      </c>
      <c r="B6821" s="5">
        <v>44846</v>
      </c>
      <c r="C6821" s="6">
        <v>10</v>
      </c>
      <c r="D6821" s="7" t="s">
        <v>37</v>
      </c>
      <c r="E6821" s="7" t="s">
        <v>29</v>
      </c>
      <c r="F6821" s="7" t="s">
        <v>24</v>
      </c>
      <c r="G6821" s="6">
        <v>3</v>
      </c>
      <c r="H6821" s="8">
        <v>7.2560000000000002</v>
      </c>
      <c r="I6821" s="8">
        <v>26.091999999999999</v>
      </c>
      <c r="J6821" s="8">
        <v>0.96</v>
      </c>
      <c r="K6821" s="8">
        <v>25.338999999999999</v>
      </c>
      <c r="L6821" s="9">
        <f>K6821*Inputs!$B$5</f>
        <v>24.83222</v>
      </c>
      <c r="M6821" s="10">
        <f>IF(AND(OR(C6821=1,C6821=2,C6821=12),G6821&gt;=Inputs!$B$8,G6821&lt;=Inputs!$B$9,K6821&lt;=Inputs!$B$10),1,0)</f>
        <v>0</v>
      </c>
      <c r="N6821" s="9">
        <f>Inputs!$B$4</f>
        <v>54.991999999999997</v>
      </c>
      <c r="O6821" s="9">
        <f>IF(M6821=1,Inputs!$B$6,Inputs!$B$4)</f>
        <v>54.991999999999997</v>
      </c>
      <c r="P6821" s="9">
        <f>IF(M6821=1,Inputs!$B$7,Inputs!$B$4)</f>
        <v>54.991999999999997</v>
      </c>
      <c r="Q6821" s="9">
        <f>MAX(0,Inputs!$B$4-O6821)</f>
        <v>0</v>
      </c>
      <c r="R6821" s="9">
        <f>MAX(0,Inputs!$B$4-P6821)</f>
        <v>0</v>
      </c>
    </row>
    <row r="6822" spans="1:18" ht="15" customHeight="1">
      <c r="A6822" s="4">
        <v>44846.166666666701</v>
      </c>
      <c r="B6822" s="5">
        <v>44846</v>
      </c>
      <c r="C6822" s="6">
        <v>10</v>
      </c>
      <c r="D6822" s="7" t="s">
        <v>37</v>
      </c>
      <c r="E6822" s="7" t="s">
        <v>29</v>
      </c>
      <c r="F6822" s="7" t="s">
        <v>24</v>
      </c>
      <c r="G6822" s="6">
        <v>4</v>
      </c>
      <c r="H6822" s="8">
        <v>7.2560000000000002</v>
      </c>
      <c r="I6822" s="8">
        <v>26.091999999999999</v>
      </c>
      <c r="J6822" s="8">
        <v>0.93530000000000002</v>
      </c>
      <c r="K6822" s="8">
        <v>24.873999999999999</v>
      </c>
      <c r="L6822" s="9">
        <f>K6822*Inputs!$B$5</f>
        <v>24.376519999999999</v>
      </c>
      <c r="M6822" s="10">
        <f>IF(AND(OR(C6822=1,C6822=2,C6822=12),G6822&gt;=Inputs!$B$8,G6822&lt;=Inputs!$B$9,K6822&lt;=Inputs!$B$10),1,0)</f>
        <v>0</v>
      </c>
      <c r="N6822" s="9">
        <f>Inputs!$B$4</f>
        <v>54.991999999999997</v>
      </c>
      <c r="O6822" s="9">
        <f>IF(M6822=1,Inputs!$B$6,Inputs!$B$4)</f>
        <v>54.991999999999997</v>
      </c>
      <c r="P6822" s="9">
        <f>IF(M6822=1,Inputs!$B$7,Inputs!$B$4)</f>
        <v>54.991999999999997</v>
      </c>
      <c r="Q6822" s="9">
        <f>MAX(0,Inputs!$B$4-O6822)</f>
        <v>0</v>
      </c>
      <c r="R6822" s="9">
        <f>MAX(0,Inputs!$B$4-P6822)</f>
        <v>0</v>
      </c>
    </row>
    <row r="6823" spans="1:18" ht="15" customHeight="1">
      <c r="A6823" s="4">
        <v>44846.208333333299</v>
      </c>
      <c r="B6823" s="5">
        <v>44846</v>
      </c>
      <c r="C6823" s="6">
        <v>10</v>
      </c>
      <c r="D6823" s="7" t="s">
        <v>37</v>
      </c>
      <c r="E6823" s="7" t="s">
        <v>29</v>
      </c>
      <c r="F6823" s="7" t="s">
        <v>24</v>
      </c>
      <c r="G6823" s="6">
        <v>5</v>
      </c>
      <c r="H6823" s="8">
        <v>7.2560000000000002</v>
      </c>
      <c r="I6823" s="8">
        <v>26.091999999999999</v>
      </c>
      <c r="J6823" s="8">
        <v>0.89049999999999996</v>
      </c>
      <c r="K6823" s="8">
        <v>24.029</v>
      </c>
      <c r="L6823" s="9">
        <f>K6823*Inputs!$B$5</f>
        <v>23.54842</v>
      </c>
      <c r="M6823" s="10">
        <f>IF(AND(OR(C6823=1,C6823=2,C6823=12),G6823&gt;=Inputs!$B$8,G6823&lt;=Inputs!$B$9,K6823&lt;=Inputs!$B$10),1,0)</f>
        <v>0</v>
      </c>
      <c r="N6823" s="9">
        <f>Inputs!$B$4</f>
        <v>54.991999999999997</v>
      </c>
      <c r="O6823" s="9">
        <f>IF(M6823=1,Inputs!$B$6,Inputs!$B$4)</f>
        <v>54.991999999999997</v>
      </c>
      <c r="P6823" s="9">
        <f>IF(M6823=1,Inputs!$B$7,Inputs!$B$4)</f>
        <v>54.991999999999997</v>
      </c>
      <c r="Q6823" s="9">
        <f>MAX(0,Inputs!$B$4-O6823)</f>
        <v>0</v>
      </c>
      <c r="R6823" s="9">
        <f>MAX(0,Inputs!$B$4-P6823)</f>
        <v>0</v>
      </c>
    </row>
    <row r="6824" spans="1:18" ht="15" customHeight="1">
      <c r="A6824" s="4">
        <v>44846.25</v>
      </c>
      <c r="B6824" s="5">
        <v>44846</v>
      </c>
      <c r="C6824" s="6">
        <v>10</v>
      </c>
      <c r="D6824" s="7" t="s">
        <v>37</v>
      </c>
      <c r="E6824" s="7" t="s">
        <v>29</v>
      </c>
      <c r="F6824" s="7" t="s">
        <v>24</v>
      </c>
      <c r="G6824" s="6">
        <v>6</v>
      </c>
      <c r="H6824" s="8">
        <v>7.2560000000000002</v>
      </c>
      <c r="I6824" s="8">
        <v>26.091999999999999</v>
      </c>
      <c r="J6824" s="8">
        <v>0.50260000000000005</v>
      </c>
      <c r="K6824" s="8">
        <v>16.722999999999999</v>
      </c>
      <c r="L6824" s="9">
        <f>K6824*Inputs!$B$5</f>
        <v>16.388539999999999</v>
      </c>
      <c r="M6824" s="10">
        <f>IF(AND(OR(C6824=1,C6824=2,C6824=12),G6824&gt;=Inputs!$B$8,G6824&lt;=Inputs!$B$9,K6824&lt;=Inputs!$B$10),1,0)</f>
        <v>0</v>
      </c>
      <c r="N6824" s="9">
        <f>Inputs!$B$4</f>
        <v>54.991999999999997</v>
      </c>
      <c r="O6824" s="9">
        <f>IF(M6824=1,Inputs!$B$6,Inputs!$B$4)</f>
        <v>54.991999999999997</v>
      </c>
      <c r="P6824" s="9">
        <f>IF(M6824=1,Inputs!$B$7,Inputs!$B$4)</f>
        <v>54.991999999999997</v>
      </c>
      <c r="Q6824" s="9">
        <f>MAX(0,Inputs!$B$4-O6824)</f>
        <v>0</v>
      </c>
      <c r="R6824" s="9">
        <f>MAX(0,Inputs!$B$4-P6824)</f>
        <v>0</v>
      </c>
    </row>
    <row r="6825" spans="1:18" ht="15" customHeight="1">
      <c r="A6825" s="4">
        <v>44846.291666666701</v>
      </c>
      <c r="B6825" s="5">
        <v>44846</v>
      </c>
      <c r="C6825" s="6">
        <v>10</v>
      </c>
      <c r="D6825" s="7" t="s">
        <v>37</v>
      </c>
      <c r="E6825" s="7" t="s">
        <v>29</v>
      </c>
      <c r="F6825" s="7" t="s">
        <v>24</v>
      </c>
      <c r="G6825" s="6">
        <v>7</v>
      </c>
      <c r="H6825" s="8">
        <v>7.2560000000000002</v>
      </c>
      <c r="I6825" s="8">
        <v>26.091999999999999</v>
      </c>
      <c r="J6825" s="8">
        <v>0.1148</v>
      </c>
      <c r="K6825" s="8">
        <v>9.4169999999999998</v>
      </c>
      <c r="L6825" s="9">
        <f>K6825*Inputs!$B$5</f>
        <v>9.2286599999999996</v>
      </c>
      <c r="M6825" s="10">
        <f>IF(AND(OR(C6825=1,C6825=2,C6825=12),G6825&gt;=Inputs!$B$8,G6825&lt;=Inputs!$B$9,K6825&lt;=Inputs!$B$10),1,0)</f>
        <v>0</v>
      </c>
      <c r="N6825" s="9">
        <f>Inputs!$B$4</f>
        <v>54.991999999999997</v>
      </c>
      <c r="O6825" s="9">
        <f>IF(M6825=1,Inputs!$B$6,Inputs!$B$4)</f>
        <v>54.991999999999997</v>
      </c>
      <c r="P6825" s="9">
        <f>IF(M6825=1,Inputs!$B$7,Inputs!$B$4)</f>
        <v>54.991999999999997</v>
      </c>
      <c r="Q6825" s="9">
        <f>MAX(0,Inputs!$B$4-O6825)</f>
        <v>0</v>
      </c>
      <c r="R6825" s="9">
        <f>MAX(0,Inputs!$B$4-P6825)</f>
        <v>0</v>
      </c>
    </row>
    <row r="6826" spans="1:18" ht="15" customHeight="1">
      <c r="A6826" s="4">
        <v>44846.333333333299</v>
      </c>
      <c r="B6826" s="5">
        <v>44846</v>
      </c>
      <c r="C6826" s="6">
        <v>10</v>
      </c>
      <c r="D6826" s="7" t="s">
        <v>37</v>
      </c>
      <c r="E6826" s="7" t="s">
        <v>29</v>
      </c>
      <c r="F6826" s="7" t="s">
        <v>24</v>
      </c>
      <c r="G6826" s="6">
        <v>8</v>
      </c>
      <c r="H6826" s="8">
        <v>7.2560000000000002</v>
      </c>
      <c r="I6826" s="8">
        <v>26.091999999999999</v>
      </c>
      <c r="J6826" s="8">
        <v>0.16969999999999999</v>
      </c>
      <c r="K6826" s="8">
        <v>10.452</v>
      </c>
      <c r="L6826" s="9">
        <f>K6826*Inputs!$B$5</f>
        <v>10.24296</v>
      </c>
      <c r="M6826" s="10">
        <f>IF(AND(OR(C6826=1,C6826=2,C6826=12),G6826&gt;=Inputs!$B$8,G6826&lt;=Inputs!$B$9,K6826&lt;=Inputs!$B$10),1,0)</f>
        <v>0</v>
      </c>
      <c r="N6826" s="9">
        <f>Inputs!$B$4</f>
        <v>54.991999999999997</v>
      </c>
      <c r="O6826" s="9">
        <f>IF(M6826=1,Inputs!$B$6,Inputs!$B$4)</f>
        <v>54.991999999999997</v>
      </c>
      <c r="P6826" s="9">
        <f>IF(M6826=1,Inputs!$B$7,Inputs!$B$4)</f>
        <v>54.991999999999997</v>
      </c>
      <c r="Q6826" s="9">
        <f>MAX(0,Inputs!$B$4-O6826)</f>
        <v>0</v>
      </c>
      <c r="R6826" s="9">
        <f>MAX(0,Inputs!$B$4-P6826)</f>
        <v>0</v>
      </c>
    </row>
    <row r="6827" spans="1:18" ht="15" customHeight="1">
      <c r="A6827" s="4">
        <v>44846.375</v>
      </c>
      <c r="B6827" s="5">
        <v>44846</v>
      </c>
      <c r="C6827" s="6">
        <v>10</v>
      </c>
      <c r="D6827" s="7" t="s">
        <v>37</v>
      </c>
      <c r="E6827" s="7" t="s">
        <v>29</v>
      </c>
      <c r="F6827" s="7" t="s">
        <v>24</v>
      </c>
      <c r="G6827" s="6">
        <v>9</v>
      </c>
      <c r="H6827" s="8">
        <v>7.2560000000000002</v>
      </c>
      <c r="I6827" s="8">
        <v>26.091999999999999</v>
      </c>
      <c r="J6827" s="8">
        <v>0.1153</v>
      </c>
      <c r="K6827" s="8">
        <v>9.4280000000000008</v>
      </c>
      <c r="L6827" s="9">
        <f>K6827*Inputs!$B$5</f>
        <v>9.2394400000000001</v>
      </c>
      <c r="M6827" s="10">
        <f>IF(AND(OR(C6827=1,C6827=2,C6827=12),G6827&gt;=Inputs!$B$8,G6827&lt;=Inputs!$B$9,K6827&lt;=Inputs!$B$10),1,0)</f>
        <v>0</v>
      </c>
      <c r="N6827" s="9">
        <f>Inputs!$B$4</f>
        <v>54.991999999999997</v>
      </c>
      <c r="O6827" s="9">
        <f>IF(M6827=1,Inputs!$B$6,Inputs!$B$4)</f>
        <v>54.991999999999997</v>
      </c>
      <c r="P6827" s="9">
        <f>IF(M6827=1,Inputs!$B$7,Inputs!$B$4)</f>
        <v>54.991999999999997</v>
      </c>
      <c r="Q6827" s="9">
        <f>MAX(0,Inputs!$B$4-O6827)</f>
        <v>0</v>
      </c>
      <c r="R6827" s="9">
        <f>MAX(0,Inputs!$B$4-P6827)</f>
        <v>0</v>
      </c>
    </row>
    <row r="6828" spans="1:18" ht="15" customHeight="1">
      <c r="A6828" s="4">
        <v>44846.416666666701</v>
      </c>
      <c r="B6828" s="5">
        <v>44846</v>
      </c>
      <c r="C6828" s="6">
        <v>10</v>
      </c>
      <c r="D6828" s="7" t="s">
        <v>37</v>
      </c>
      <c r="E6828" s="7" t="s">
        <v>29</v>
      </c>
      <c r="F6828" s="7" t="s">
        <v>24</v>
      </c>
      <c r="G6828" s="6">
        <v>10</v>
      </c>
      <c r="H6828" s="8">
        <v>7.2560000000000002</v>
      </c>
      <c r="I6828" s="8">
        <v>26.091999999999999</v>
      </c>
      <c r="J6828" s="8">
        <v>0.15959999999999999</v>
      </c>
      <c r="K6828" s="8">
        <v>10.262</v>
      </c>
      <c r="L6828" s="9">
        <f>K6828*Inputs!$B$5</f>
        <v>10.056760000000001</v>
      </c>
      <c r="M6828" s="10">
        <f>IF(AND(OR(C6828=1,C6828=2,C6828=12),G6828&gt;=Inputs!$B$8,G6828&lt;=Inputs!$B$9,K6828&lt;=Inputs!$B$10),1,0)</f>
        <v>0</v>
      </c>
      <c r="N6828" s="9">
        <f>Inputs!$B$4</f>
        <v>54.991999999999997</v>
      </c>
      <c r="O6828" s="9">
        <f>IF(M6828=1,Inputs!$B$6,Inputs!$B$4)</f>
        <v>54.991999999999997</v>
      </c>
      <c r="P6828" s="9">
        <f>IF(M6828=1,Inputs!$B$7,Inputs!$B$4)</f>
        <v>54.991999999999997</v>
      </c>
      <c r="Q6828" s="9">
        <f>MAX(0,Inputs!$B$4-O6828)</f>
        <v>0</v>
      </c>
      <c r="R6828" s="9">
        <f>MAX(0,Inputs!$B$4-P6828)</f>
        <v>0</v>
      </c>
    </row>
    <row r="6829" spans="1:18" ht="15" customHeight="1">
      <c r="A6829" s="4">
        <v>44846.458333333299</v>
      </c>
      <c r="B6829" s="5">
        <v>44846</v>
      </c>
      <c r="C6829" s="6">
        <v>10</v>
      </c>
      <c r="D6829" s="7" t="s">
        <v>37</v>
      </c>
      <c r="E6829" s="7" t="s">
        <v>29</v>
      </c>
      <c r="F6829" s="7" t="s">
        <v>24</v>
      </c>
      <c r="G6829" s="6">
        <v>11</v>
      </c>
      <c r="H6829" s="8">
        <v>7.2560000000000002</v>
      </c>
      <c r="I6829" s="8">
        <v>26.091999999999999</v>
      </c>
      <c r="J6829" s="8">
        <v>0.2089</v>
      </c>
      <c r="K6829" s="8">
        <v>11.191000000000001</v>
      </c>
      <c r="L6829" s="9">
        <f>K6829*Inputs!$B$5</f>
        <v>10.967180000000001</v>
      </c>
      <c r="M6829" s="10">
        <f>IF(AND(OR(C6829=1,C6829=2,C6829=12),G6829&gt;=Inputs!$B$8,G6829&lt;=Inputs!$B$9,K6829&lt;=Inputs!$B$10),1,0)</f>
        <v>0</v>
      </c>
      <c r="N6829" s="9">
        <f>Inputs!$B$4</f>
        <v>54.991999999999997</v>
      </c>
      <c r="O6829" s="9">
        <f>IF(M6829=1,Inputs!$B$6,Inputs!$B$4)</f>
        <v>54.991999999999997</v>
      </c>
      <c r="P6829" s="9">
        <f>IF(M6829=1,Inputs!$B$7,Inputs!$B$4)</f>
        <v>54.991999999999997</v>
      </c>
      <c r="Q6829" s="9">
        <f>MAX(0,Inputs!$B$4-O6829)</f>
        <v>0</v>
      </c>
      <c r="R6829" s="9">
        <f>MAX(0,Inputs!$B$4-P6829)</f>
        <v>0</v>
      </c>
    </row>
    <row r="6830" spans="1:18" ht="15" customHeight="1">
      <c r="A6830" s="4">
        <v>44846.5</v>
      </c>
      <c r="B6830" s="5">
        <v>44846</v>
      </c>
      <c r="C6830" s="6">
        <v>10</v>
      </c>
      <c r="D6830" s="7" t="s">
        <v>37</v>
      </c>
      <c r="E6830" s="7" t="s">
        <v>29</v>
      </c>
      <c r="F6830" s="7" t="s">
        <v>24</v>
      </c>
      <c r="G6830" s="6">
        <v>12</v>
      </c>
      <c r="H6830" s="8">
        <v>7.2560000000000002</v>
      </c>
      <c r="I6830" s="8">
        <v>26.091999999999999</v>
      </c>
      <c r="J6830" s="8">
        <v>0.2336</v>
      </c>
      <c r="K6830" s="8">
        <v>11.656000000000001</v>
      </c>
      <c r="L6830" s="9">
        <f>K6830*Inputs!$B$5</f>
        <v>11.422880000000001</v>
      </c>
      <c r="M6830" s="10">
        <f>IF(AND(OR(C6830=1,C6830=2,C6830=12),G6830&gt;=Inputs!$B$8,G6830&lt;=Inputs!$B$9,K6830&lt;=Inputs!$B$10),1,0)</f>
        <v>0</v>
      </c>
      <c r="N6830" s="9">
        <f>Inputs!$B$4</f>
        <v>54.991999999999997</v>
      </c>
      <c r="O6830" s="9">
        <f>IF(M6830=1,Inputs!$B$6,Inputs!$B$4)</f>
        <v>54.991999999999997</v>
      </c>
      <c r="P6830" s="9">
        <f>IF(M6830=1,Inputs!$B$7,Inputs!$B$4)</f>
        <v>54.991999999999997</v>
      </c>
      <c r="Q6830" s="9">
        <f>MAX(0,Inputs!$B$4-O6830)</f>
        <v>0</v>
      </c>
      <c r="R6830" s="9">
        <f>MAX(0,Inputs!$B$4-P6830)</f>
        <v>0</v>
      </c>
    </row>
    <row r="6831" spans="1:18" ht="15" customHeight="1">
      <c r="A6831" s="4">
        <v>44846.541666666701</v>
      </c>
      <c r="B6831" s="5">
        <v>44846</v>
      </c>
      <c r="C6831" s="6">
        <v>10</v>
      </c>
      <c r="D6831" s="7" t="s">
        <v>37</v>
      </c>
      <c r="E6831" s="7" t="s">
        <v>29</v>
      </c>
      <c r="F6831" s="7" t="s">
        <v>24</v>
      </c>
      <c r="G6831" s="6">
        <v>13</v>
      </c>
      <c r="H6831" s="8">
        <v>7.2560000000000002</v>
      </c>
      <c r="I6831" s="8">
        <v>26.091999999999999</v>
      </c>
      <c r="J6831" s="8">
        <v>0.2482</v>
      </c>
      <c r="K6831" s="8">
        <v>11.93</v>
      </c>
      <c r="L6831" s="9">
        <f>K6831*Inputs!$B$5</f>
        <v>11.6914</v>
      </c>
      <c r="M6831" s="10">
        <f>IF(AND(OR(C6831=1,C6831=2,C6831=12),G6831&gt;=Inputs!$B$8,G6831&lt;=Inputs!$B$9,K6831&lt;=Inputs!$B$10),1,0)</f>
        <v>0</v>
      </c>
      <c r="N6831" s="9">
        <f>Inputs!$B$4</f>
        <v>54.991999999999997</v>
      </c>
      <c r="O6831" s="9">
        <f>IF(M6831=1,Inputs!$B$6,Inputs!$B$4)</f>
        <v>54.991999999999997</v>
      </c>
      <c r="P6831" s="9">
        <f>IF(M6831=1,Inputs!$B$7,Inputs!$B$4)</f>
        <v>54.991999999999997</v>
      </c>
      <c r="Q6831" s="9">
        <f>MAX(0,Inputs!$B$4-O6831)</f>
        <v>0</v>
      </c>
      <c r="R6831" s="9">
        <f>MAX(0,Inputs!$B$4-P6831)</f>
        <v>0</v>
      </c>
    </row>
    <row r="6832" spans="1:18" ht="15" customHeight="1">
      <c r="A6832" s="4">
        <v>44846.583333333299</v>
      </c>
      <c r="B6832" s="5">
        <v>44846</v>
      </c>
      <c r="C6832" s="6">
        <v>10</v>
      </c>
      <c r="D6832" s="7" t="s">
        <v>37</v>
      </c>
      <c r="E6832" s="7" t="s">
        <v>29</v>
      </c>
      <c r="F6832" s="7" t="s">
        <v>24</v>
      </c>
      <c r="G6832" s="6">
        <v>14</v>
      </c>
      <c r="H6832" s="8">
        <v>7.2560000000000002</v>
      </c>
      <c r="I6832" s="8">
        <v>26.091999999999999</v>
      </c>
      <c r="J6832" s="8">
        <v>0.25040000000000001</v>
      </c>
      <c r="K6832" s="8">
        <v>11.972</v>
      </c>
      <c r="L6832" s="9">
        <f>K6832*Inputs!$B$5</f>
        <v>11.732559999999999</v>
      </c>
      <c r="M6832" s="10">
        <f>IF(AND(OR(C6832=1,C6832=2,C6832=12),G6832&gt;=Inputs!$B$8,G6832&lt;=Inputs!$B$9,K6832&lt;=Inputs!$B$10),1,0)</f>
        <v>0</v>
      </c>
      <c r="N6832" s="9">
        <f>Inputs!$B$4</f>
        <v>54.991999999999997</v>
      </c>
      <c r="O6832" s="9">
        <f>IF(M6832=1,Inputs!$B$6,Inputs!$B$4)</f>
        <v>54.991999999999997</v>
      </c>
      <c r="P6832" s="9">
        <f>IF(M6832=1,Inputs!$B$7,Inputs!$B$4)</f>
        <v>54.991999999999997</v>
      </c>
      <c r="Q6832" s="9">
        <f>MAX(0,Inputs!$B$4-O6832)</f>
        <v>0</v>
      </c>
      <c r="R6832" s="9">
        <f>MAX(0,Inputs!$B$4-P6832)</f>
        <v>0</v>
      </c>
    </row>
    <row r="6833" spans="1:18" ht="15" customHeight="1">
      <c r="A6833" s="4">
        <v>44846.625</v>
      </c>
      <c r="B6833" s="5">
        <v>44846</v>
      </c>
      <c r="C6833" s="6">
        <v>10</v>
      </c>
      <c r="D6833" s="7" t="s">
        <v>37</v>
      </c>
      <c r="E6833" s="7" t="s">
        <v>29</v>
      </c>
      <c r="F6833" s="7" t="s">
        <v>24</v>
      </c>
      <c r="G6833" s="6">
        <v>15</v>
      </c>
      <c r="H6833" s="8">
        <v>7.2560000000000002</v>
      </c>
      <c r="I6833" s="8">
        <v>26.091999999999999</v>
      </c>
      <c r="J6833" s="8">
        <v>0.25769999999999998</v>
      </c>
      <c r="K6833" s="8">
        <v>12.11</v>
      </c>
      <c r="L6833" s="9">
        <f>K6833*Inputs!$B$5</f>
        <v>11.867799999999999</v>
      </c>
      <c r="M6833" s="10">
        <f>IF(AND(OR(C6833=1,C6833=2,C6833=12),G6833&gt;=Inputs!$B$8,G6833&lt;=Inputs!$B$9,K6833&lt;=Inputs!$B$10),1,0)</f>
        <v>0</v>
      </c>
      <c r="N6833" s="9">
        <f>Inputs!$B$4</f>
        <v>54.991999999999997</v>
      </c>
      <c r="O6833" s="9">
        <f>IF(M6833=1,Inputs!$B$6,Inputs!$B$4)</f>
        <v>54.991999999999997</v>
      </c>
      <c r="P6833" s="9">
        <f>IF(M6833=1,Inputs!$B$7,Inputs!$B$4)</f>
        <v>54.991999999999997</v>
      </c>
      <c r="Q6833" s="9">
        <f>MAX(0,Inputs!$B$4-O6833)</f>
        <v>0</v>
      </c>
      <c r="R6833" s="9">
        <f>MAX(0,Inputs!$B$4-P6833)</f>
        <v>0</v>
      </c>
    </row>
    <row r="6834" spans="1:18" ht="15" customHeight="1">
      <c r="A6834" s="4">
        <v>44846.666666666701</v>
      </c>
      <c r="B6834" s="5">
        <v>44846</v>
      </c>
      <c r="C6834" s="6">
        <v>10</v>
      </c>
      <c r="D6834" s="7" t="s">
        <v>37</v>
      </c>
      <c r="E6834" s="7" t="s">
        <v>29</v>
      </c>
      <c r="F6834" s="7" t="s">
        <v>24</v>
      </c>
      <c r="G6834" s="6">
        <v>16</v>
      </c>
      <c r="H6834" s="8">
        <v>7.2560000000000002</v>
      </c>
      <c r="I6834" s="8">
        <v>26.091999999999999</v>
      </c>
      <c r="J6834" s="8">
        <v>0.08</v>
      </c>
      <c r="K6834" s="8">
        <v>8.7629999999999999</v>
      </c>
      <c r="L6834" s="9">
        <f>K6834*Inputs!$B$5</f>
        <v>8.5877400000000002</v>
      </c>
      <c r="M6834" s="10">
        <f>IF(AND(OR(C6834=1,C6834=2,C6834=12),G6834&gt;=Inputs!$B$8,G6834&lt;=Inputs!$B$9,K6834&lt;=Inputs!$B$10),1,0)</f>
        <v>0</v>
      </c>
      <c r="N6834" s="9">
        <f>Inputs!$B$4</f>
        <v>54.991999999999997</v>
      </c>
      <c r="O6834" s="9">
        <f>IF(M6834=1,Inputs!$B$6,Inputs!$B$4)</f>
        <v>54.991999999999997</v>
      </c>
      <c r="P6834" s="9">
        <f>IF(M6834=1,Inputs!$B$7,Inputs!$B$4)</f>
        <v>54.991999999999997</v>
      </c>
      <c r="Q6834" s="9">
        <f>MAX(0,Inputs!$B$4-O6834)</f>
        <v>0</v>
      </c>
      <c r="R6834" s="9">
        <f>MAX(0,Inputs!$B$4-P6834)</f>
        <v>0</v>
      </c>
    </row>
    <row r="6835" spans="1:18" ht="15" customHeight="1">
      <c r="A6835" s="4">
        <v>44846.708333333299</v>
      </c>
      <c r="B6835" s="5">
        <v>44846</v>
      </c>
      <c r="C6835" s="6">
        <v>10</v>
      </c>
      <c r="D6835" s="7" t="s">
        <v>37</v>
      </c>
      <c r="E6835" s="7" t="s">
        <v>29</v>
      </c>
      <c r="F6835" s="7" t="s">
        <v>24</v>
      </c>
      <c r="G6835" s="6">
        <v>17</v>
      </c>
      <c r="H6835" s="8">
        <v>7.2560000000000002</v>
      </c>
      <c r="I6835" s="8">
        <v>26.091999999999999</v>
      </c>
      <c r="J6835" s="8">
        <v>0.2823</v>
      </c>
      <c r="K6835" s="8">
        <v>12.574</v>
      </c>
      <c r="L6835" s="9">
        <f>K6835*Inputs!$B$5</f>
        <v>12.322519999999999</v>
      </c>
      <c r="M6835" s="10">
        <f>IF(AND(OR(C6835=1,C6835=2,C6835=12),G6835&gt;=Inputs!$B$8,G6835&lt;=Inputs!$B$9,K6835&lt;=Inputs!$B$10),1,0)</f>
        <v>0</v>
      </c>
      <c r="N6835" s="9">
        <f>Inputs!$B$4</f>
        <v>54.991999999999997</v>
      </c>
      <c r="O6835" s="9">
        <f>IF(M6835=1,Inputs!$B$6,Inputs!$B$4)</f>
        <v>54.991999999999997</v>
      </c>
      <c r="P6835" s="9">
        <f>IF(M6835=1,Inputs!$B$7,Inputs!$B$4)</f>
        <v>54.991999999999997</v>
      </c>
      <c r="Q6835" s="9">
        <f>MAX(0,Inputs!$B$4-O6835)</f>
        <v>0</v>
      </c>
      <c r="R6835" s="9">
        <f>MAX(0,Inputs!$B$4-P6835)</f>
        <v>0</v>
      </c>
    </row>
    <row r="6836" spans="1:18" ht="15" customHeight="1">
      <c r="A6836" s="4">
        <v>44846.75</v>
      </c>
      <c r="B6836" s="5">
        <v>44846</v>
      </c>
      <c r="C6836" s="6">
        <v>10</v>
      </c>
      <c r="D6836" s="7" t="s">
        <v>37</v>
      </c>
      <c r="E6836" s="7" t="s">
        <v>29</v>
      </c>
      <c r="F6836" s="7" t="s">
        <v>24</v>
      </c>
      <c r="G6836" s="6">
        <v>18</v>
      </c>
      <c r="H6836" s="8">
        <v>7.2560000000000002</v>
      </c>
      <c r="I6836" s="8">
        <v>26.091999999999999</v>
      </c>
      <c r="J6836" s="8">
        <v>0.31209999999999999</v>
      </c>
      <c r="K6836" s="8">
        <v>13.134</v>
      </c>
      <c r="L6836" s="9">
        <f>K6836*Inputs!$B$5</f>
        <v>12.871320000000001</v>
      </c>
      <c r="M6836" s="10">
        <f>IF(AND(OR(C6836=1,C6836=2,C6836=12),G6836&gt;=Inputs!$B$8,G6836&lt;=Inputs!$B$9,K6836&lt;=Inputs!$B$10),1,0)</f>
        <v>0</v>
      </c>
      <c r="N6836" s="9">
        <f>Inputs!$B$4</f>
        <v>54.991999999999997</v>
      </c>
      <c r="O6836" s="9">
        <f>IF(M6836=1,Inputs!$B$6,Inputs!$B$4)</f>
        <v>54.991999999999997</v>
      </c>
      <c r="P6836" s="9">
        <f>IF(M6836=1,Inputs!$B$7,Inputs!$B$4)</f>
        <v>54.991999999999997</v>
      </c>
      <c r="Q6836" s="9">
        <f>MAX(0,Inputs!$B$4-O6836)</f>
        <v>0</v>
      </c>
      <c r="R6836" s="9">
        <f>MAX(0,Inputs!$B$4-P6836)</f>
        <v>0</v>
      </c>
    </row>
    <row r="6837" spans="1:18" ht="15" customHeight="1">
      <c r="A6837" s="4">
        <v>44846.791666666701</v>
      </c>
      <c r="B6837" s="5">
        <v>44846</v>
      </c>
      <c r="C6837" s="6">
        <v>10</v>
      </c>
      <c r="D6837" s="7" t="s">
        <v>37</v>
      </c>
      <c r="E6837" s="7" t="s">
        <v>29</v>
      </c>
      <c r="F6837" s="7" t="s">
        <v>24</v>
      </c>
      <c r="G6837" s="6">
        <v>19</v>
      </c>
      <c r="H6837" s="8">
        <v>7.2560000000000002</v>
      </c>
      <c r="I6837" s="8">
        <v>26.091999999999999</v>
      </c>
      <c r="J6837" s="8">
        <v>0.2482</v>
      </c>
      <c r="K6837" s="8">
        <v>11.93</v>
      </c>
      <c r="L6837" s="9">
        <f>K6837*Inputs!$B$5</f>
        <v>11.6914</v>
      </c>
      <c r="M6837" s="10">
        <f>IF(AND(OR(C6837=1,C6837=2,C6837=12),G6837&gt;=Inputs!$B$8,G6837&lt;=Inputs!$B$9,K6837&lt;=Inputs!$B$10),1,0)</f>
        <v>0</v>
      </c>
      <c r="N6837" s="9">
        <f>Inputs!$B$4</f>
        <v>54.991999999999997</v>
      </c>
      <c r="O6837" s="9">
        <f>IF(M6837=1,Inputs!$B$6,Inputs!$B$4)</f>
        <v>54.991999999999997</v>
      </c>
      <c r="P6837" s="9">
        <f>IF(M6837=1,Inputs!$B$7,Inputs!$B$4)</f>
        <v>54.991999999999997</v>
      </c>
      <c r="Q6837" s="9">
        <f>MAX(0,Inputs!$B$4-O6837)</f>
        <v>0</v>
      </c>
      <c r="R6837" s="9">
        <f>MAX(0,Inputs!$B$4-P6837)</f>
        <v>0</v>
      </c>
    </row>
    <row r="6838" spans="1:18" ht="15" customHeight="1">
      <c r="A6838" s="4">
        <v>44846.833333333299</v>
      </c>
      <c r="B6838" s="5">
        <v>44846</v>
      </c>
      <c r="C6838" s="6">
        <v>10</v>
      </c>
      <c r="D6838" s="7" t="s">
        <v>37</v>
      </c>
      <c r="E6838" s="7" t="s">
        <v>29</v>
      </c>
      <c r="F6838" s="7" t="s">
        <v>24</v>
      </c>
      <c r="G6838" s="6">
        <v>20</v>
      </c>
      <c r="H6838" s="8">
        <v>7.2560000000000002</v>
      </c>
      <c r="I6838" s="8">
        <v>26.091999999999999</v>
      </c>
      <c r="J6838" s="8">
        <v>0.2089</v>
      </c>
      <c r="K6838" s="8">
        <v>11.191000000000001</v>
      </c>
      <c r="L6838" s="9">
        <f>K6838*Inputs!$B$5</f>
        <v>10.967180000000001</v>
      </c>
      <c r="M6838" s="10">
        <f>IF(AND(OR(C6838=1,C6838=2,C6838=12),G6838&gt;=Inputs!$B$8,G6838&lt;=Inputs!$B$9,K6838&lt;=Inputs!$B$10),1,0)</f>
        <v>0</v>
      </c>
      <c r="N6838" s="9">
        <f>Inputs!$B$4</f>
        <v>54.991999999999997</v>
      </c>
      <c r="O6838" s="9">
        <f>IF(M6838=1,Inputs!$B$6,Inputs!$B$4)</f>
        <v>54.991999999999997</v>
      </c>
      <c r="P6838" s="9">
        <f>IF(M6838=1,Inputs!$B$7,Inputs!$B$4)</f>
        <v>54.991999999999997</v>
      </c>
      <c r="Q6838" s="9">
        <f>MAX(0,Inputs!$B$4-O6838)</f>
        <v>0</v>
      </c>
      <c r="R6838" s="9">
        <f>MAX(0,Inputs!$B$4-P6838)</f>
        <v>0</v>
      </c>
    </row>
    <row r="6839" spans="1:18" ht="15" customHeight="1">
      <c r="A6839" s="4">
        <v>44846.875</v>
      </c>
      <c r="B6839" s="5">
        <v>44846</v>
      </c>
      <c r="C6839" s="6">
        <v>10</v>
      </c>
      <c r="D6839" s="7" t="s">
        <v>37</v>
      </c>
      <c r="E6839" s="7" t="s">
        <v>29</v>
      </c>
      <c r="F6839" s="7" t="s">
        <v>24</v>
      </c>
      <c r="G6839" s="6">
        <v>21</v>
      </c>
      <c r="H6839" s="8">
        <v>7.2560000000000002</v>
      </c>
      <c r="I6839" s="8">
        <v>26.091999999999999</v>
      </c>
      <c r="J6839" s="8">
        <v>0.15509999999999999</v>
      </c>
      <c r="K6839" s="8">
        <v>10.178000000000001</v>
      </c>
      <c r="L6839" s="9">
        <f>K6839*Inputs!$B$5</f>
        <v>9.9744400000000013</v>
      </c>
      <c r="M6839" s="10">
        <f>IF(AND(OR(C6839=1,C6839=2,C6839=12),G6839&gt;=Inputs!$B$8,G6839&lt;=Inputs!$B$9,K6839&lt;=Inputs!$B$10),1,0)</f>
        <v>0</v>
      </c>
      <c r="N6839" s="9">
        <f>Inputs!$B$4</f>
        <v>54.991999999999997</v>
      </c>
      <c r="O6839" s="9">
        <f>IF(M6839=1,Inputs!$B$6,Inputs!$B$4)</f>
        <v>54.991999999999997</v>
      </c>
      <c r="P6839" s="9">
        <f>IF(M6839=1,Inputs!$B$7,Inputs!$B$4)</f>
        <v>54.991999999999997</v>
      </c>
      <c r="Q6839" s="9">
        <f>MAX(0,Inputs!$B$4-O6839)</f>
        <v>0</v>
      </c>
      <c r="R6839" s="9">
        <f>MAX(0,Inputs!$B$4-P6839)</f>
        <v>0</v>
      </c>
    </row>
    <row r="6840" spans="1:18" ht="15" customHeight="1">
      <c r="A6840" s="4">
        <v>44846.916666666701</v>
      </c>
      <c r="B6840" s="5">
        <v>44846</v>
      </c>
      <c r="C6840" s="6">
        <v>10</v>
      </c>
      <c r="D6840" s="7" t="s">
        <v>37</v>
      </c>
      <c r="E6840" s="7" t="s">
        <v>29</v>
      </c>
      <c r="F6840" s="7" t="s">
        <v>24</v>
      </c>
      <c r="G6840" s="6">
        <v>22</v>
      </c>
      <c r="H6840" s="8">
        <v>7.2560000000000002</v>
      </c>
      <c r="I6840" s="8">
        <v>26.091999999999999</v>
      </c>
      <c r="J6840" s="8">
        <v>0.46789999999999998</v>
      </c>
      <c r="K6840" s="8">
        <v>16.068999999999999</v>
      </c>
      <c r="L6840" s="9">
        <f>K6840*Inputs!$B$5</f>
        <v>15.74762</v>
      </c>
      <c r="M6840" s="10">
        <f>IF(AND(OR(C6840=1,C6840=2,C6840=12),G6840&gt;=Inputs!$B$8,G6840&lt;=Inputs!$B$9,K6840&lt;=Inputs!$B$10),1,0)</f>
        <v>0</v>
      </c>
      <c r="N6840" s="9">
        <f>Inputs!$B$4</f>
        <v>54.991999999999997</v>
      </c>
      <c r="O6840" s="9">
        <f>IF(M6840=1,Inputs!$B$6,Inputs!$B$4)</f>
        <v>54.991999999999997</v>
      </c>
      <c r="P6840" s="9">
        <f>IF(M6840=1,Inputs!$B$7,Inputs!$B$4)</f>
        <v>54.991999999999997</v>
      </c>
      <c r="Q6840" s="9">
        <f>MAX(0,Inputs!$B$4-O6840)</f>
        <v>0</v>
      </c>
      <c r="R6840" s="9">
        <f>MAX(0,Inputs!$B$4-P6840)</f>
        <v>0</v>
      </c>
    </row>
    <row r="6841" spans="1:18" ht="15" customHeight="1">
      <c r="A6841" s="4">
        <v>44846.958333333299</v>
      </c>
      <c r="B6841" s="5">
        <v>44846</v>
      </c>
      <c r="C6841" s="6">
        <v>10</v>
      </c>
      <c r="D6841" s="7" t="s">
        <v>37</v>
      </c>
      <c r="E6841" s="7" t="s">
        <v>29</v>
      </c>
      <c r="F6841" s="7" t="s">
        <v>24</v>
      </c>
      <c r="G6841" s="6">
        <v>23</v>
      </c>
      <c r="H6841" s="8">
        <v>7.2560000000000002</v>
      </c>
      <c r="I6841" s="8">
        <v>26.091999999999999</v>
      </c>
      <c r="J6841" s="8">
        <v>0.78059999999999996</v>
      </c>
      <c r="K6841" s="8">
        <v>21.96</v>
      </c>
      <c r="L6841" s="9">
        <f>K6841*Inputs!$B$5</f>
        <v>21.520800000000001</v>
      </c>
      <c r="M6841" s="10">
        <f>IF(AND(OR(C6841=1,C6841=2,C6841=12),G6841&gt;=Inputs!$B$8,G6841&lt;=Inputs!$B$9,K6841&lt;=Inputs!$B$10),1,0)</f>
        <v>0</v>
      </c>
      <c r="N6841" s="9">
        <f>Inputs!$B$4</f>
        <v>54.991999999999997</v>
      </c>
      <c r="O6841" s="9">
        <f>IF(M6841=1,Inputs!$B$6,Inputs!$B$4)</f>
        <v>54.991999999999997</v>
      </c>
      <c r="P6841" s="9">
        <f>IF(M6841=1,Inputs!$B$7,Inputs!$B$4)</f>
        <v>54.991999999999997</v>
      </c>
      <c r="Q6841" s="9">
        <f>MAX(0,Inputs!$B$4-O6841)</f>
        <v>0</v>
      </c>
      <c r="R6841" s="9">
        <f>MAX(0,Inputs!$B$4-P6841)</f>
        <v>0</v>
      </c>
    </row>
    <row r="6842" spans="1:18" ht="15" customHeight="1">
      <c r="A6842" s="4">
        <v>44847</v>
      </c>
      <c r="B6842" s="5">
        <v>44847</v>
      </c>
      <c r="C6842" s="6">
        <v>10</v>
      </c>
      <c r="D6842" s="7" t="s">
        <v>37</v>
      </c>
      <c r="E6842" s="7" t="s">
        <v>29</v>
      </c>
      <c r="F6842" s="7" t="s">
        <v>25</v>
      </c>
      <c r="G6842" s="6">
        <v>0</v>
      </c>
      <c r="H6842" s="8">
        <v>7.4770000000000003</v>
      </c>
      <c r="I6842" s="8">
        <v>26.466000000000001</v>
      </c>
      <c r="J6842" s="8">
        <v>0.85229999999999995</v>
      </c>
      <c r="K6842" s="8">
        <v>23.661999999999999</v>
      </c>
      <c r="L6842" s="9">
        <f>K6842*Inputs!$B$5</f>
        <v>23.188759999999998</v>
      </c>
      <c r="M6842" s="10">
        <f>IF(AND(OR(C6842=1,C6842=2,C6842=12),G6842&gt;=Inputs!$B$8,G6842&lt;=Inputs!$B$9,K6842&lt;=Inputs!$B$10),1,0)</f>
        <v>0</v>
      </c>
      <c r="N6842" s="9">
        <f>Inputs!$B$4</f>
        <v>54.991999999999997</v>
      </c>
      <c r="O6842" s="9">
        <f>IF(M6842=1,Inputs!$B$6,Inputs!$B$4)</f>
        <v>54.991999999999997</v>
      </c>
      <c r="P6842" s="9">
        <f>IF(M6842=1,Inputs!$B$7,Inputs!$B$4)</f>
        <v>54.991999999999997</v>
      </c>
      <c r="Q6842" s="9">
        <f>MAX(0,Inputs!$B$4-O6842)</f>
        <v>0</v>
      </c>
      <c r="R6842" s="9">
        <f>MAX(0,Inputs!$B$4-P6842)</f>
        <v>0</v>
      </c>
    </row>
    <row r="6843" spans="1:18" ht="15" customHeight="1">
      <c r="A6843" s="4">
        <v>44847.041666666701</v>
      </c>
      <c r="B6843" s="5">
        <v>44847</v>
      </c>
      <c r="C6843" s="6">
        <v>10</v>
      </c>
      <c r="D6843" s="7" t="s">
        <v>37</v>
      </c>
      <c r="E6843" s="7" t="s">
        <v>29</v>
      </c>
      <c r="F6843" s="7" t="s">
        <v>25</v>
      </c>
      <c r="G6843" s="6">
        <v>1</v>
      </c>
      <c r="H6843" s="8">
        <v>7.4770000000000003</v>
      </c>
      <c r="I6843" s="8">
        <v>26.466000000000001</v>
      </c>
      <c r="J6843" s="8">
        <v>0.88819999999999999</v>
      </c>
      <c r="K6843" s="8">
        <v>24.343</v>
      </c>
      <c r="L6843" s="9">
        <f>K6843*Inputs!$B$5</f>
        <v>23.85614</v>
      </c>
      <c r="M6843" s="10">
        <f>IF(AND(OR(C6843=1,C6843=2,C6843=12),G6843&gt;=Inputs!$B$8,G6843&lt;=Inputs!$B$9,K6843&lt;=Inputs!$B$10),1,0)</f>
        <v>0</v>
      </c>
      <c r="N6843" s="9">
        <f>Inputs!$B$4</f>
        <v>54.991999999999997</v>
      </c>
      <c r="O6843" s="9">
        <f>IF(M6843=1,Inputs!$B$6,Inputs!$B$4)</f>
        <v>54.991999999999997</v>
      </c>
      <c r="P6843" s="9">
        <f>IF(M6843=1,Inputs!$B$7,Inputs!$B$4)</f>
        <v>54.991999999999997</v>
      </c>
      <c r="Q6843" s="9">
        <f>MAX(0,Inputs!$B$4-O6843)</f>
        <v>0</v>
      </c>
      <c r="R6843" s="9">
        <f>MAX(0,Inputs!$B$4-P6843)</f>
        <v>0</v>
      </c>
    </row>
    <row r="6844" spans="1:18" ht="15" customHeight="1">
      <c r="A6844" s="4">
        <v>44847.083333333299</v>
      </c>
      <c r="B6844" s="5">
        <v>44847</v>
      </c>
      <c r="C6844" s="6">
        <v>10</v>
      </c>
      <c r="D6844" s="7" t="s">
        <v>37</v>
      </c>
      <c r="E6844" s="7" t="s">
        <v>29</v>
      </c>
      <c r="F6844" s="7" t="s">
        <v>25</v>
      </c>
      <c r="G6844" s="6">
        <v>2</v>
      </c>
      <c r="H6844" s="8">
        <v>7.4770000000000003</v>
      </c>
      <c r="I6844" s="8">
        <v>26.466000000000001</v>
      </c>
      <c r="J6844" s="8">
        <v>0.92410000000000003</v>
      </c>
      <c r="K6844" s="8">
        <v>25.024999999999999</v>
      </c>
      <c r="L6844" s="9">
        <f>K6844*Inputs!$B$5</f>
        <v>24.5245</v>
      </c>
      <c r="M6844" s="10">
        <f>IF(AND(OR(C6844=1,C6844=2,C6844=12),G6844&gt;=Inputs!$B$8,G6844&lt;=Inputs!$B$9,K6844&lt;=Inputs!$B$10),1,0)</f>
        <v>0</v>
      </c>
      <c r="N6844" s="9">
        <f>Inputs!$B$4</f>
        <v>54.991999999999997</v>
      </c>
      <c r="O6844" s="9">
        <f>IF(M6844=1,Inputs!$B$6,Inputs!$B$4)</f>
        <v>54.991999999999997</v>
      </c>
      <c r="P6844" s="9">
        <f>IF(M6844=1,Inputs!$B$7,Inputs!$B$4)</f>
        <v>54.991999999999997</v>
      </c>
      <c r="Q6844" s="9">
        <f>MAX(0,Inputs!$B$4-O6844)</f>
        <v>0</v>
      </c>
      <c r="R6844" s="9">
        <f>MAX(0,Inputs!$B$4-P6844)</f>
        <v>0</v>
      </c>
    </row>
    <row r="6845" spans="1:18" ht="15" customHeight="1">
      <c r="A6845" s="4">
        <v>44847.125</v>
      </c>
      <c r="B6845" s="5">
        <v>44847</v>
      </c>
      <c r="C6845" s="6">
        <v>10</v>
      </c>
      <c r="D6845" s="7" t="s">
        <v>37</v>
      </c>
      <c r="E6845" s="7" t="s">
        <v>29</v>
      </c>
      <c r="F6845" s="7" t="s">
        <v>25</v>
      </c>
      <c r="G6845" s="6">
        <v>3</v>
      </c>
      <c r="H6845" s="8">
        <v>7.4770000000000003</v>
      </c>
      <c r="I6845" s="8">
        <v>26.466000000000001</v>
      </c>
      <c r="J6845" s="8">
        <v>0.96</v>
      </c>
      <c r="K6845" s="8">
        <v>25.706</v>
      </c>
      <c r="L6845" s="9">
        <f>K6845*Inputs!$B$5</f>
        <v>25.191879999999998</v>
      </c>
      <c r="M6845" s="10">
        <f>IF(AND(OR(C6845=1,C6845=2,C6845=12),G6845&gt;=Inputs!$B$8,G6845&lt;=Inputs!$B$9,K6845&lt;=Inputs!$B$10),1,0)</f>
        <v>0</v>
      </c>
      <c r="N6845" s="9">
        <f>Inputs!$B$4</f>
        <v>54.991999999999997</v>
      </c>
      <c r="O6845" s="9">
        <f>IF(M6845=1,Inputs!$B$6,Inputs!$B$4)</f>
        <v>54.991999999999997</v>
      </c>
      <c r="P6845" s="9">
        <f>IF(M6845=1,Inputs!$B$7,Inputs!$B$4)</f>
        <v>54.991999999999997</v>
      </c>
      <c r="Q6845" s="9">
        <f>MAX(0,Inputs!$B$4-O6845)</f>
        <v>0</v>
      </c>
      <c r="R6845" s="9">
        <f>MAX(0,Inputs!$B$4-P6845)</f>
        <v>0</v>
      </c>
    </row>
    <row r="6846" spans="1:18" ht="15" customHeight="1">
      <c r="A6846" s="4">
        <v>44847.166666666701</v>
      </c>
      <c r="B6846" s="5">
        <v>44847</v>
      </c>
      <c r="C6846" s="6">
        <v>10</v>
      </c>
      <c r="D6846" s="7" t="s">
        <v>37</v>
      </c>
      <c r="E6846" s="7" t="s">
        <v>29</v>
      </c>
      <c r="F6846" s="7" t="s">
        <v>25</v>
      </c>
      <c r="G6846" s="6">
        <v>4</v>
      </c>
      <c r="H6846" s="8">
        <v>7.4770000000000003</v>
      </c>
      <c r="I6846" s="8">
        <v>26.466000000000001</v>
      </c>
      <c r="J6846" s="8">
        <v>0.89480000000000004</v>
      </c>
      <c r="K6846" s="8">
        <v>24.468</v>
      </c>
      <c r="L6846" s="9">
        <f>K6846*Inputs!$B$5</f>
        <v>23.978639999999999</v>
      </c>
      <c r="M6846" s="10">
        <f>IF(AND(OR(C6846=1,C6846=2,C6846=12),G6846&gt;=Inputs!$B$8,G6846&lt;=Inputs!$B$9,K6846&lt;=Inputs!$B$10),1,0)</f>
        <v>0</v>
      </c>
      <c r="N6846" s="9">
        <f>Inputs!$B$4</f>
        <v>54.991999999999997</v>
      </c>
      <c r="O6846" s="9">
        <f>IF(M6846=1,Inputs!$B$6,Inputs!$B$4)</f>
        <v>54.991999999999997</v>
      </c>
      <c r="P6846" s="9">
        <f>IF(M6846=1,Inputs!$B$7,Inputs!$B$4)</f>
        <v>54.991999999999997</v>
      </c>
      <c r="Q6846" s="9">
        <f>MAX(0,Inputs!$B$4-O6846)</f>
        <v>0</v>
      </c>
      <c r="R6846" s="9">
        <f>MAX(0,Inputs!$B$4-P6846)</f>
        <v>0</v>
      </c>
    </row>
    <row r="6847" spans="1:18" ht="15" customHeight="1">
      <c r="A6847" s="4">
        <v>44847.208333333299</v>
      </c>
      <c r="B6847" s="5">
        <v>44847</v>
      </c>
      <c r="C6847" s="6">
        <v>10</v>
      </c>
      <c r="D6847" s="7" t="s">
        <v>37</v>
      </c>
      <c r="E6847" s="7" t="s">
        <v>29</v>
      </c>
      <c r="F6847" s="7" t="s">
        <v>25</v>
      </c>
      <c r="G6847" s="6">
        <v>5</v>
      </c>
      <c r="H6847" s="8">
        <v>7.4770000000000003</v>
      </c>
      <c r="I6847" s="8">
        <v>26.466000000000001</v>
      </c>
      <c r="J6847" s="8">
        <v>0.78649999999999998</v>
      </c>
      <c r="K6847" s="8">
        <v>22.413</v>
      </c>
      <c r="L6847" s="9">
        <f>K6847*Inputs!$B$5</f>
        <v>21.964739999999999</v>
      </c>
      <c r="M6847" s="10">
        <f>IF(AND(OR(C6847=1,C6847=2,C6847=12),G6847&gt;=Inputs!$B$8,G6847&lt;=Inputs!$B$9,K6847&lt;=Inputs!$B$10),1,0)</f>
        <v>0</v>
      </c>
      <c r="N6847" s="9">
        <f>Inputs!$B$4</f>
        <v>54.991999999999997</v>
      </c>
      <c r="O6847" s="9">
        <f>IF(M6847=1,Inputs!$B$6,Inputs!$B$4)</f>
        <v>54.991999999999997</v>
      </c>
      <c r="P6847" s="9">
        <f>IF(M6847=1,Inputs!$B$7,Inputs!$B$4)</f>
        <v>54.991999999999997</v>
      </c>
      <c r="Q6847" s="9">
        <f>MAX(0,Inputs!$B$4-O6847)</f>
        <v>0</v>
      </c>
      <c r="R6847" s="9">
        <f>MAX(0,Inputs!$B$4-P6847)</f>
        <v>0</v>
      </c>
    </row>
    <row r="6848" spans="1:18" ht="15" customHeight="1">
      <c r="A6848" s="4">
        <v>44847.25</v>
      </c>
      <c r="B6848" s="5">
        <v>44847</v>
      </c>
      <c r="C6848" s="6">
        <v>10</v>
      </c>
      <c r="D6848" s="7" t="s">
        <v>37</v>
      </c>
      <c r="E6848" s="7" t="s">
        <v>29</v>
      </c>
      <c r="F6848" s="7" t="s">
        <v>25</v>
      </c>
      <c r="G6848" s="6">
        <v>6</v>
      </c>
      <c r="H6848" s="8">
        <v>7.4770000000000003</v>
      </c>
      <c r="I6848" s="8">
        <v>26.466000000000001</v>
      </c>
      <c r="J6848" s="8">
        <v>0.43330000000000002</v>
      </c>
      <c r="K6848" s="8">
        <v>15.704000000000001</v>
      </c>
      <c r="L6848" s="9">
        <f>K6848*Inputs!$B$5</f>
        <v>15.38992</v>
      </c>
      <c r="M6848" s="10">
        <f>IF(AND(OR(C6848=1,C6848=2,C6848=12),G6848&gt;=Inputs!$B$8,G6848&lt;=Inputs!$B$9,K6848&lt;=Inputs!$B$10),1,0)</f>
        <v>0</v>
      </c>
      <c r="N6848" s="9">
        <f>Inputs!$B$4</f>
        <v>54.991999999999997</v>
      </c>
      <c r="O6848" s="9">
        <f>IF(M6848=1,Inputs!$B$6,Inputs!$B$4)</f>
        <v>54.991999999999997</v>
      </c>
      <c r="P6848" s="9">
        <f>IF(M6848=1,Inputs!$B$7,Inputs!$B$4)</f>
        <v>54.991999999999997</v>
      </c>
      <c r="Q6848" s="9">
        <f>MAX(0,Inputs!$B$4-O6848)</f>
        <v>0</v>
      </c>
      <c r="R6848" s="9">
        <f>MAX(0,Inputs!$B$4-P6848)</f>
        <v>0</v>
      </c>
    </row>
    <row r="6849" spans="1:18" ht="15" customHeight="1">
      <c r="A6849" s="4">
        <v>44847.291666666701</v>
      </c>
      <c r="B6849" s="5">
        <v>44847</v>
      </c>
      <c r="C6849" s="6">
        <v>10</v>
      </c>
      <c r="D6849" s="7" t="s">
        <v>37</v>
      </c>
      <c r="E6849" s="7" t="s">
        <v>29</v>
      </c>
      <c r="F6849" s="7" t="s">
        <v>25</v>
      </c>
      <c r="G6849" s="6">
        <v>7</v>
      </c>
      <c r="H6849" s="8">
        <v>7.4770000000000003</v>
      </c>
      <c r="I6849" s="8">
        <v>26.466000000000001</v>
      </c>
      <c r="J6849" s="8">
        <v>0.22</v>
      </c>
      <c r="K6849" s="8">
        <v>11.654999999999999</v>
      </c>
      <c r="L6849" s="9">
        <f>K6849*Inputs!$B$5</f>
        <v>11.421899999999999</v>
      </c>
      <c r="M6849" s="10">
        <f>IF(AND(OR(C6849=1,C6849=2,C6849=12),G6849&gt;=Inputs!$B$8,G6849&lt;=Inputs!$B$9,K6849&lt;=Inputs!$B$10),1,0)</f>
        <v>0</v>
      </c>
      <c r="N6849" s="9">
        <f>Inputs!$B$4</f>
        <v>54.991999999999997</v>
      </c>
      <c r="O6849" s="9">
        <f>IF(M6849=1,Inputs!$B$6,Inputs!$B$4)</f>
        <v>54.991999999999997</v>
      </c>
      <c r="P6849" s="9">
        <f>IF(M6849=1,Inputs!$B$7,Inputs!$B$4)</f>
        <v>54.991999999999997</v>
      </c>
      <c r="Q6849" s="9">
        <f>MAX(0,Inputs!$B$4-O6849)</f>
        <v>0</v>
      </c>
      <c r="R6849" s="9">
        <f>MAX(0,Inputs!$B$4-P6849)</f>
        <v>0</v>
      </c>
    </row>
    <row r="6850" spans="1:18" ht="15" customHeight="1">
      <c r="A6850" s="4">
        <v>44847.333333333299</v>
      </c>
      <c r="B6850" s="5">
        <v>44847</v>
      </c>
      <c r="C6850" s="6">
        <v>10</v>
      </c>
      <c r="D6850" s="7" t="s">
        <v>37</v>
      </c>
      <c r="E6850" s="7" t="s">
        <v>29</v>
      </c>
      <c r="F6850" s="7" t="s">
        <v>25</v>
      </c>
      <c r="G6850" s="6">
        <v>8</v>
      </c>
      <c r="H6850" s="8">
        <v>7.4770000000000003</v>
      </c>
      <c r="I6850" s="8">
        <v>26.466000000000001</v>
      </c>
      <c r="J6850" s="8">
        <v>0.1893</v>
      </c>
      <c r="K6850" s="8">
        <v>11.071</v>
      </c>
      <c r="L6850" s="9">
        <f>K6850*Inputs!$B$5</f>
        <v>10.84958</v>
      </c>
      <c r="M6850" s="10">
        <f>IF(AND(OR(C6850=1,C6850=2,C6850=12),G6850&gt;=Inputs!$B$8,G6850&lt;=Inputs!$B$9,K6850&lt;=Inputs!$B$10),1,0)</f>
        <v>0</v>
      </c>
      <c r="N6850" s="9">
        <f>Inputs!$B$4</f>
        <v>54.991999999999997</v>
      </c>
      <c r="O6850" s="9">
        <f>IF(M6850=1,Inputs!$B$6,Inputs!$B$4)</f>
        <v>54.991999999999997</v>
      </c>
      <c r="P6850" s="9">
        <f>IF(M6850=1,Inputs!$B$7,Inputs!$B$4)</f>
        <v>54.991999999999997</v>
      </c>
      <c r="Q6850" s="9">
        <f>MAX(0,Inputs!$B$4-O6850)</f>
        <v>0</v>
      </c>
      <c r="R6850" s="9">
        <f>MAX(0,Inputs!$B$4-P6850)</f>
        <v>0</v>
      </c>
    </row>
    <row r="6851" spans="1:18" ht="15" customHeight="1">
      <c r="A6851" s="4">
        <v>44847.375</v>
      </c>
      <c r="B6851" s="5">
        <v>44847</v>
      </c>
      <c r="C6851" s="6">
        <v>10</v>
      </c>
      <c r="D6851" s="7" t="s">
        <v>37</v>
      </c>
      <c r="E6851" s="7" t="s">
        <v>29</v>
      </c>
      <c r="F6851" s="7" t="s">
        <v>25</v>
      </c>
      <c r="G6851" s="6">
        <v>9</v>
      </c>
      <c r="H6851" s="8">
        <v>7.4770000000000003</v>
      </c>
      <c r="I6851" s="8">
        <v>26.466000000000001</v>
      </c>
      <c r="J6851" s="8">
        <v>0.17280000000000001</v>
      </c>
      <c r="K6851" s="8">
        <v>10.759</v>
      </c>
      <c r="L6851" s="9">
        <f>K6851*Inputs!$B$5</f>
        <v>10.54382</v>
      </c>
      <c r="M6851" s="10">
        <f>IF(AND(OR(C6851=1,C6851=2,C6851=12),G6851&gt;=Inputs!$B$8,G6851&lt;=Inputs!$B$9,K6851&lt;=Inputs!$B$10),1,0)</f>
        <v>0</v>
      </c>
      <c r="N6851" s="9">
        <f>Inputs!$B$4</f>
        <v>54.991999999999997</v>
      </c>
      <c r="O6851" s="9">
        <f>IF(M6851=1,Inputs!$B$6,Inputs!$B$4)</f>
        <v>54.991999999999997</v>
      </c>
      <c r="P6851" s="9">
        <f>IF(M6851=1,Inputs!$B$7,Inputs!$B$4)</f>
        <v>54.991999999999997</v>
      </c>
      <c r="Q6851" s="9">
        <f>MAX(0,Inputs!$B$4-O6851)</f>
        <v>0</v>
      </c>
      <c r="R6851" s="9">
        <f>MAX(0,Inputs!$B$4-P6851)</f>
        <v>0</v>
      </c>
    </row>
    <row r="6852" spans="1:18" ht="15" customHeight="1">
      <c r="A6852" s="4">
        <v>44847.416666666701</v>
      </c>
      <c r="B6852" s="5">
        <v>44847</v>
      </c>
      <c r="C6852" s="6">
        <v>10</v>
      </c>
      <c r="D6852" s="7" t="s">
        <v>37</v>
      </c>
      <c r="E6852" s="7" t="s">
        <v>29</v>
      </c>
      <c r="F6852" s="7" t="s">
        <v>25</v>
      </c>
      <c r="G6852" s="6">
        <v>10</v>
      </c>
      <c r="H6852" s="8">
        <v>7.4770000000000003</v>
      </c>
      <c r="I6852" s="8">
        <v>26.466000000000001</v>
      </c>
      <c r="J6852" s="8">
        <v>0.19139999999999999</v>
      </c>
      <c r="K6852" s="8">
        <v>11.111000000000001</v>
      </c>
      <c r="L6852" s="9">
        <f>K6852*Inputs!$B$5</f>
        <v>10.888780000000001</v>
      </c>
      <c r="M6852" s="10">
        <f>IF(AND(OR(C6852=1,C6852=2,C6852=12),G6852&gt;=Inputs!$B$8,G6852&lt;=Inputs!$B$9,K6852&lt;=Inputs!$B$10),1,0)</f>
        <v>0</v>
      </c>
      <c r="N6852" s="9">
        <f>Inputs!$B$4</f>
        <v>54.991999999999997</v>
      </c>
      <c r="O6852" s="9">
        <f>IF(M6852=1,Inputs!$B$6,Inputs!$B$4)</f>
        <v>54.991999999999997</v>
      </c>
      <c r="P6852" s="9">
        <f>IF(M6852=1,Inputs!$B$7,Inputs!$B$4)</f>
        <v>54.991999999999997</v>
      </c>
      <c r="Q6852" s="9">
        <f>MAX(0,Inputs!$B$4-O6852)</f>
        <v>0</v>
      </c>
      <c r="R6852" s="9">
        <f>MAX(0,Inputs!$B$4-P6852)</f>
        <v>0</v>
      </c>
    </row>
    <row r="6853" spans="1:18" ht="15" customHeight="1">
      <c r="A6853" s="4">
        <v>44847.458333333299</v>
      </c>
      <c r="B6853" s="5">
        <v>44847</v>
      </c>
      <c r="C6853" s="6">
        <v>10</v>
      </c>
      <c r="D6853" s="7" t="s">
        <v>37</v>
      </c>
      <c r="E6853" s="7" t="s">
        <v>29</v>
      </c>
      <c r="F6853" s="7" t="s">
        <v>25</v>
      </c>
      <c r="G6853" s="6">
        <v>11</v>
      </c>
      <c r="H6853" s="8">
        <v>7.4770000000000003</v>
      </c>
      <c r="I6853" s="8">
        <v>26.466000000000001</v>
      </c>
      <c r="J6853" s="8">
        <v>0.2195</v>
      </c>
      <c r="K6853" s="8">
        <v>11.645</v>
      </c>
      <c r="L6853" s="9">
        <f>K6853*Inputs!$B$5</f>
        <v>11.412099999999999</v>
      </c>
      <c r="M6853" s="10">
        <f>IF(AND(OR(C6853=1,C6853=2,C6853=12),G6853&gt;=Inputs!$B$8,G6853&lt;=Inputs!$B$9,K6853&lt;=Inputs!$B$10),1,0)</f>
        <v>0</v>
      </c>
      <c r="N6853" s="9">
        <f>Inputs!$B$4</f>
        <v>54.991999999999997</v>
      </c>
      <c r="O6853" s="9">
        <f>IF(M6853=1,Inputs!$B$6,Inputs!$B$4)</f>
        <v>54.991999999999997</v>
      </c>
      <c r="P6853" s="9">
        <f>IF(M6853=1,Inputs!$B$7,Inputs!$B$4)</f>
        <v>54.991999999999997</v>
      </c>
      <c r="Q6853" s="9">
        <f>MAX(0,Inputs!$B$4-O6853)</f>
        <v>0</v>
      </c>
      <c r="R6853" s="9">
        <f>MAX(0,Inputs!$B$4-P6853)</f>
        <v>0</v>
      </c>
    </row>
    <row r="6854" spans="1:18" ht="15" customHeight="1">
      <c r="A6854" s="4">
        <v>44847.5</v>
      </c>
      <c r="B6854" s="5">
        <v>44847</v>
      </c>
      <c r="C6854" s="6">
        <v>10</v>
      </c>
      <c r="D6854" s="7" t="s">
        <v>37</v>
      </c>
      <c r="E6854" s="7" t="s">
        <v>29</v>
      </c>
      <c r="F6854" s="7" t="s">
        <v>25</v>
      </c>
      <c r="G6854" s="6">
        <v>12</v>
      </c>
      <c r="H6854" s="8">
        <v>7.4770000000000003</v>
      </c>
      <c r="I6854" s="8">
        <v>26.466000000000001</v>
      </c>
      <c r="J6854" s="8">
        <v>0.2359</v>
      </c>
      <c r="K6854" s="8">
        <v>11.957000000000001</v>
      </c>
      <c r="L6854" s="9">
        <f>K6854*Inputs!$B$5</f>
        <v>11.71786</v>
      </c>
      <c r="M6854" s="10">
        <f>IF(AND(OR(C6854=1,C6854=2,C6854=12),G6854&gt;=Inputs!$B$8,G6854&lt;=Inputs!$B$9,K6854&lt;=Inputs!$B$10),1,0)</f>
        <v>0</v>
      </c>
      <c r="N6854" s="9">
        <f>Inputs!$B$4</f>
        <v>54.991999999999997</v>
      </c>
      <c r="O6854" s="9">
        <f>IF(M6854=1,Inputs!$B$6,Inputs!$B$4)</f>
        <v>54.991999999999997</v>
      </c>
      <c r="P6854" s="9">
        <f>IF(M6854=1,Inputs!$B$7,Inputs!$B$4)</f>
        <v>54.991999999999997</v>
      </c>
      <c r="Q6854" s="9">
        <f>MAX(0,Inputs!$B$4-O6854)</f>
        <v>0</v>
      </c>
      <c r="R6854" s="9">
        <f>MAX(0,Inputs!$B$4-P6854)</f>
        <v>0</v>
      </c>
    </row>
    <row r="6855" spans="1:18" ht="15" customHeight="1">
      <c r="A6855" s="4">
        <v>44847.541666666701</v>
      </c>
      <c r="B6855" s="5">
        <v>44847</v>
      </c>
      <c r="C6855" s="6">
        <v>10</v>
      </c>
      <c r="D6855" s="7" t="s">
        <v>37</v>
      </c>
      <c r="E6855" s="7" t="s">
        <v>29</v>
      </c>
      <c r="F6855" s="7" t="s">
        <v>25</v>
      </c>
      <c r="G6855" s="6">
        <v>13</v>
      </c>
      <c r="H6855" s="8">
        <v>7.4770000000000003</v>
      </c>
      <c r="I6855" s="8">
        <v>26.466000000000001</v>
      </c>
      <c r="J6855" s="8">
        <v>0.24279999999999999</v>
      </c>
      <c r="K6855" s="8">
        <v>12.087999999999999</v>
      </c>
      <c r="L6855" s="9">
        <f>K6855*Inputs!$B$5</f>
        <v>11.846239999999998</v>
      </c>
      <c r="M6855" s="10">
        <f>IF(AND(OR(C6855=1,C6855=2,C6855=12),G6855&gt;=Inputs!$B$8,G6855&lt;=Inputs!$B$9,K6855&lt;=Inputs!$B$10),1,0)</f>
        <v>0</v>
      </c>
      <c r="N6855" s="9">
        <f>Inputs!$B$4</f>
        <v>54.991999999999997</v>
      </c>
      <c r="O6855" s="9">
        <f>IF(M6855=1,Inputs!$B$6,Inputs!$B$4)</f>
        <v>54.991999999999997</v>
      </c>
      <c r="P6855" s="9">
        <f>IF(M6855=1,Inputs!$B$7,Inputs!$B$4)</f>
        <v>54.991999999999997</v>
      </c>
      <c r="Q6855" s="9">
        <f>MAX(0,Inputs!$B$4-O6855)</f>
        <v>0</v>
      </c>
      <c r="R6855" s="9">
        <f>MAX(0,Inputs!$B$4-P6855)</f>
        <v>0</v>
      </c>
    </row>
    <row r="6856" spans="1:18" ht="15" customHeight="1">
      <c r="A6856" s="4">
        <v>44847.583333333299</v>
      </c>
      <c r="B6856" s="5">
        <v>44847</v>
      </c>
      <c r="C6856" s="6">
        <v>10</v>
      </c>
      <c r="D6856" s="7" t="s">
        <v>37</v>
      </c>
      <c r="E6856" s="7" t="s">
        <v>29</v>
      </c>
      <c r="F6856" s="7" t="s">
        <v>25</v>
      </c>
      <c r="G6856" s="6">
        <v>14</v>
      </c>
      <c r="H6856" s="8">
        <v>7.4770000000000003</v>
      </c>
      <c r="I6856" s="8">
        <v>26.466000000000001</v>
      </c>
      <c r="J6856" s="8">
        <v>0.2031</v>
      </c>
      <c r="K6856" s="8">
        <v>11.333</v>
      </c>
      <c r="L6856" s="9">
        <f>K6856*Inputs!$B$5</f>
        <v>11.106339999999999</v>
      </c>
      <c r="M6856" s="10">
        <f>IF(AND(OR(C6856=1,C6856=2,C6856=12),G6856&gt;=Inputs!$B$8,G6856&lt;=Inputs!$B$9,K6856&lt;=Inputs!$B$10),1,0)</f>
        <v>0</v>
      </c>
      <c r="N6856" s="9">
        <f>Inputs!$B$4</f>
        <v>54.991999999999997</v>
      </c>
      <c r="O6856" s="9">
        <f>IF(M6856=1,Inputs!$B$6,Inputs!$B$4)</f>
        <v>54.991999999999997</v>
      </c>
      <c r="P6856" s="9">
        <f>IF(M6856=1,Inputs!$B$7,Inputs!$B$4)</f>
        <v>54.991999999999997</v>
      </c>
      <c r="Q6856" s="9">
        <f>MAX(0,Inputs!$B$4-O6856)</f>
        <v>0</v>
      </c>
      <c r="R6856" s="9">
        <f>MAX(0,Inputs!$B$4-P6856)</f>
        <v>0</v>
      </c>
    </row>
    <row r="6857" spans="1:18" ht="15" customHeight="1">
      <c r="A6857" s="4">
        <v>44847.625</v>
      </c>
      <c r="B6857" s="5">
        <v>44847</v>
      </c>
      <c r="C6857" s="6">
        <v>10</v>
      </c>
      <c r="D6857" s="7" t="s">
        <v>37</v>
      </c>
      <c r="E6857" s="7" t="s">
        <v>29</v>
      </c>
      <c r="F6857" s="7" t="s">
        <v>25</v>
      </c>
      <c r="G6857" s="6">
        <v>15</v>
      </c>
      <c r="H6857" s="8">
        <v>7.4770000000000003</v>
      </c>
      <c r="I6857" s="8">
        <v>26.466000000000001</v>
      </c>
      <c r="J6857" s="8">
        <v>0.1633</v>
      </c>
      <c r="K6857" s="8">
        <v>10.577999999999999</v>
      </c>
      <c r="L6857" s="9">
        <f>K6857*Inputs!$B$5</f>
        <v>10.366439999999999</v>
      </c>
      <c r="M6857" s="10">
        <f>IF(AND(OR(C6857=1,C6857=2,C6857=12),G6857&gt;=Inputs!$B$8,G6857&lt;=Inputs!$B$9,K6857&lt;=Inputs!$B$10),1,0)</f>
        <v>0</v>
      </c>
      <c r="N6857" s="9">
        <f>Inputs!$B$4</f>
        <v>54.991999999999997</v>
      </c>
      <c r="O6857" s="9">
        <f>IF(M6857=1,Inputs!$B$6,Inputs!$B$4)</f>
        <v>54.991999999999997</v>
      </c>
      <c r="P6857" s="9">
        <f>IF(M6857=1,Inputs!$B$7,Inputs!$B$4)</f>
        <v>54.991999999999997</v>
      </c>
      <c r="Q6857" s="9">
        <f>MAX(0,Inputs!$B$4-O6857)</f>
        <v>0</v>
      </c>
      <c r="R6857" s="9">
        <f>MAX(0,Inputs!$B$4-P6857)</f>
        <v>0</v>
      </c>
    </row>
    <row r="6858" spans="1:18" ht="15" customHeight="1">
      <c r="A6858" s="4">
        <v>44847.666666666701</v>
      </c>
      <c r="B6858" s="5">
        <v>44847</v>
      </c>
      <c r="C6858" s="6">
        <v>10</v>
      </c>
      <c r="D6858" s="7" t="s">
        <v>37</v>
      </c>
      <c r="E6858" s="7" t="s">
        <v>29</v>
      </c>
      <c r="F6858" s="7" t="s">
        <v>25</v>
      </c>
      <c r="G6858" s="6">
        <v>16</v>
      </c>
      <c r="H6858" s="8">
        <v>7.4770000000000003</v>
      </c>
      <c r="I6858" s="8">
        <v>26.466000000000001</v>
      </c>
      <c r="J6858" s="8">
        <v>0.20519999999999999</v>
      </c>
      <c r="K6858" s="8">
        <v>11.372999999999999</v>
      </c>
      <c r="L6858" s="9">
        <f>K6858*Inputs!$B$5</f>
        <v>11.145539999999999</v>
      </c>
      <c r="M6858" s="10">
        <f>IF(AND(OR(C6858=1,C6858=2,C6858=12),G6858&gt;=Inputs!$B$8,G6858&lt;=Inputs!$B$9,K6858&lt;=Inputs!$B$10),1,0)</f>
        <v>0</v>
      </c>
      <c r="N6858" s="9">
        <f>Inputs!$B$4</f>
        <v>54.991999999999997</v>
      </c>
      <c r="O6858" s="9">
        <f>IF(M6858=1,Inputs!$B$6,Inputs!$B$4)</f>
        <v>54.991999999999997</v>
      </c>
      <c r="P6858" s="9">
        <f>IF(M6858=1,Inputs!$B$7,Inputs!$B$4)</f>
        <v>54.991999999999997</v>
      </c>
      <c r="Q6858" s="9">
        <f>MAX(0,Inputs!$B$4-O6858)</f>
        <v>0</v>
      </c>
      <c r="R6858" s="9">
        <f>MAX(0,Inputs!$B$4-P6858)</f>
        <v>0</v>
      </c>
    </row>
    <row r="6859" spans="1:18" ht="15" customHeight="1">
      <c r="A6859" s="4">
        <v>44847.708333333299</v>
      </c>
      <c r="B6859" s="5">
        <v>44847</v>
      </c>
      <c r="C6859" s="6">
        <v>10</v>
      </c>
      <c r="D6859" s="7" t="s">
        <v>37</v>
      </c>
      <c r="E6859" s="7" t="s">
        <v>29</v>
      </c>
      <c r="F6859" s="7" t="s">
        <v>25</v>
      </c>
      <c r="G6859" s="6">
        <v>17</v>
      </c>
      <c r="H6859" s="8">
        <v>7.4770000000000003</v>
      </c>
      <c r="I6859" s="8">
        <v>26.466000000000001</v>
      </c>
      <c r="J6859" s="8">
        <v>0.17710000000000001</v>
      </c>
      <c r="K6859" s="8">
        <v>10.839</v>
      </c>
      <c r="L6859" s="9">
        <f>K6859*Inputs!$B$5</f>
        <v>10.62222</v>
      </c>
      <c r="M6859" s="10">
        <f>IF(AND(OR(C6859=1,C6859=2,C6859=12),G6859&gt;=Inputs!$B$8,G6859&lt;=Inputs!$B$9,K6859&lt;=Inputs!$B$10),1,0)</f>
        <v>0</v>
      </c>
      <c r="N6859" s="9">
        <f>Inputs!$B$4</f>
        <v>54.991999999999997</v>
      </c>
      <c r="O6859" s="9">
        <f>IF(M6859=1,Inputs!$B$6,Inputs!$B$4)</f>
        <v>54.991999999999997</v>
      </c>
      <c r="P6859" s="9">
        <f>IF(M6859=1,Inputs!$B$7,Inputs!$B$4)</f>
        <v>54.991999999999997</v>
      </c>
      <c r="Q6859" s="9">
        <f>MAX(0,Inputs!$B$4-O6859)</f>
        <v>0</v>
      </c>
      <c r="R6859" s="9">
        <f>MAX(0,Inputs!$B$4-P6859)</f>
        <v>0</v>
      </c>
    </row>
    <row r="6860" spans="1:18" ht="15" customHeight="1">
      <c r="A6860" s="4">
        <v>44847.75</v>
      </c>
      <c r="B6860" s="5">
        <v>44847</v>
      </c>
      <c r="C6860" s="6">
        <v>10</v>
      </c>
      <c r="D6860" s="7" t="s">
        <v>37</v>
      </c>
      <c r="E6860" s="7" t="s">
        <v>29</v>
      </c>
      <c r="F6860" s="7" t="s">
        <v>25</v>
      </c>
      <c r="G6860" s="6">
        <v>18</v>
      </c>
      <c r="H6860" s="8">
        <v>7.4770000000000003</v>
      </c>
      <c r="I6860" s="8">
        <v>26.466000000000001</v>
      </c>
      <c r="J6860" s="8">
        <v>0.1956</v>
      </c>
      <c r="K6860" s="8">
        <v>11.192</v>
      </c>
      <c r="L6860" s="9">
        <f>K6860*Inputs!$B$5</f>
        <v>10.968159999999999</v>
      </c>
      <c r="M6860" s="10">
        <f>IF(AND(OR(C6860=1,C6860=2,C6860=12),G6860&gt;=Inputs!$B$8,G6860&lt;=Inputs!$B$9,K6860&lt;=Inputs!$B$10),1,0)</f>
        <v>0</v>
      </c>
      <c r="N6860" s="9">
        <f>Inputs!$B$4</f>
        <v>54.991999999999997</v>
      </c>
      <c r="O6860" s="9">
        <f>IF(M6860=1,Inputs!$B$6,Inputs!$B$4)</f>
        <v>54.991999999999997</v>
      </c>
      <c r="P6860" s="9">
        <f>IF(M6860=1,Inputs!$B$7,Inputs!$B$4)</f>
        <v>54.991999999999997</v>
      </c>
      <c r="Q6860" s="9">
        <f>MAX(0,Inputs!$B$4-O6860)</f>
        <v>0</v>
      </c>
      <c r="R6860" s="9">
        <f>MAX(0,Inputs!$B$4-P6860)</f>
        <v>0</v>
      </c>
    </row>
    <row r="6861" spans="1:18" ht="15" customHeight="1">
      <c r="A6861" s="4">
        <v>44847.791666666701</v>
      </c>
      <c r="B6861" s="5">
        <v>44847</v>
      </c>
      <c r="C6861" s="6">
        <v>10</v>
      </c>
      <c r="D6861" s="7" t="s">
        <v>37</v>
      </c>
      <c r="E6861" s="7" t="s">
        <v>29</v>
      </c>
      <c r="F6861" s="7" t="s">
        <v>25</v>
      </c>
      <c r="G6861" s="6">
        <v>19</v>
      </c>
      <c r="H6861" s="8">
        <v>7.4770000000000003</v>
      </c>
      <c r="I6861" s="8">
        <v>26.466000000000001</v>
      </c>
      <c r="J6861" s="8">
        <v>0.13519999999999999</v>
      </c>
      <c r="K6861" s="8">
        <v>10.044</v>
      </c>
      <c r="L6861" s="9">
        <f>K6861*Inputs!$B$5</f>
        <v>9.8431200000000008</v>
      </c>
      <c r="M6861" s="10">
        <f>IF(AND(OR(C6861=1,C6861=2,C6861=12),G6861&gt;=Inputs!$B$8,G6861&lt;=Inputs!$B$9,K6861&lt;=Inputs!$B$10),1,0)</f>
        <v>0</v>
      </c>
      <c r="N6861" s="9">
        <f>Inputs!$B$4</f>
        <v>54.991999999999997</v>
      </c>
      <c r="O6861" s="9">
        <f>IF(M6861=1,Inputs!$B$6,Inputs!$B$4)</f>
        <v>54.991999999999997</v>
      </c>
      <c r="P6861" s="9">
        <f>IF(M6861=1,Inputs!$B$7,Inputs!$B$4)</f>
        <v>54.991999999999997</v>
      </c>
      <c r="Q6861" s="9">
        <f>MAX(0,Inputs!$B$4-O6861)</f>
        <v>0</v>
      </c>
      <c r="R6861" s="9">
        <f>MAX(0,Inputs!$B$4-P6861)</f>
        <v>0</v>
      </c>
    </row>
    <row r="6862" spans="1:18" ht="15" customHeight="1">
      <c r="A6862" s="4">
        <v>44847.833333333299</v>
      </c>
      <c r="B6862" s="5">
        <v>44847</v>
      </c>
      <c r="C6862" s="6">
        <v>10</v>
      </c>
      <c r="D6862" s="7" t="s">
        <v>37</v>
      </c>
      <c r="E6862" s="7" t="s">
        <v>29</v>
      </c>
      <c r="F6862" s="7" t="s">
        <v>25</v>
      </c>
      <c r="G6862" s="6">
        <v>20</v>
      </c>
      <c r="H6862" s="8">
        <v>7.4770000000000003</v>
      </c>
      <c r="I6862" s="8">
        <v>26.466000000000001</v>
      </c>
      <c r="J6862" s="8">
        <v>9.8000000000000004E-2</v>
      </c>
      <c r="K6862" s="8">
        <v>9.3390000000000004</v>
      </c>
      <c r="L6862" s="9">
        <f>K6862*Inputs!$B$5</f>
        <v>9.1522199999999998</v>
      </c>
      <c r="M6862" s="10">
        <f>IF(AND(OR(C6862=1,C6862=2,C6862=12),G6862&gt;=Inputs!$B$8,G6862&lt;=Inputs!$B$9,K6862&lt;=Inputs!$B$10),1,0)</f>
        <v>0</v>
      </c>
      <c r="N6862" s="9">
        <f>Inputs!$B$4</f>
        <v>54.991999999999997</v>
      </c>
      <c r="O6862" s="9">
        <f>IF(M6862=1,Inputs!$B$6,Inputs!$B$4)</f>
        <v>54.991999999999997</v>
      </c>
      <c r="P6862" s="9">
        <f>IF(M6862=1,Inputs!$B$7,Inputs!$B$4)</f>
        <v>54.991999999999997</v>
      </c>
      <c r="Q6862" s="9">
        <f>MAX(0,Inputs!$B$4-O6862)</f>
        <v>0</v>
      </c>
      <c r="R6862" s="9">
        <f>MAX(0,Inputs!$B$4-P6862)</f>
        <v>0</v>
      </c>
    </row>
    <row r="6863" spans="1:18" ht="15" customHeight="1">
      <c r="A6863" s="4">
        <v>44847.875</v>
      </c>
      <c r="B6863" s="5">
        <v>44847</v>
      </c>
      <c r="C6863" s="6">
        <v>10</v>
      </c>
      <c r="D6863" s="7" t="s">
        <v>37</v>
      </c>
      <c r="E6863" s="7" t="s">
        <v>29</v>
      </c>
      <c r="F6863" s="7" t="s">
        <v>25</v>
      </c>
      <c r="G6863" s="6">
        <v>21</v>
      </c>
      <c r="H6863" s="8">
        <v>7.4770000000000003</v>
      </c>
      <c r="I6863" s="8">
        <v>26.466000000000001</v>
      </c>
      <c r="J6863" s="8">
        <v>0.08</v>
      </c>
      <c r="K6863" s="8">
        <v>8.9960000000000004</v>
      </c>
      <c r="L6863" s="9">
        <f>K6863*Inputs!$B$5</f>
        <v>8.8160799999999995</v>
      </c>
      <c r="M6863" s="10">
        <f>IF(AND(OR(C6863=1,C6863=2,C6863=12),G6863&gt;=Inputs!$B$8,G6863&lt;=Inputs!$B$9,K6863&lt;=Inputs!$B$10),1,0)</f>
        <v>0</v>
      </c>
      <c r="N6863" s="9">
        <f>Inputs!$B$4</f>
        <v>54.991999999999997</v>
      </c>
      <c r="O6863" s="9">
        <f>IF(M6863=1,Inputs!$B$6,Inputs!$B$4)</f>
        <v>54.991999999999997</v>
      </c>
      <c r="P6863" s="9">
        <f>IF(M6863=1,Inputs!$B$7,Inputs!$B$4)</f>
        <v>54.991999999999997</v>
      </c>
      <c r="Q6863" s="9">
        <f>MAX(0,Inputs!$B$4-O6863)</f>
        <v>0</v>
      </c>
      <c r="R6863" s="9">
        <f>MAX(0,Inputs!$B$4-P6863)</f>
        <v>0</v>
      </c>
    </row>
    <row r="6864" spans="1:18" ht="15" customHeight="1">
      <c r="A6864" s="4">
        <v>44847.916666666701</v>
      </c>
      <c r="B6864" s="5">
        <v>44847</v>
      </c>
      <c r="C6864" s="6">
        <v>10</v>
      </c>
      <c r="D6864" s="7" t="s">
        <v>37</v>
      </c>
      <c r="E6864" s="7" t="s">
        <v>29</v>
      </c>
      <c r="F6864" s="7" t="s">
        <v>25</v>
      </c>
      <c r="G6864" s="6">
        <v>22</v>
      </c>
      <c r="H6864" s="8">
        <v>7.4770000000000003</v>
      </c>
      <c r="I6864" s="8">
        <v>26.466000000000001</v>
      </c>
      <c r="J6864" s="8">
        <v>0.39300000000000002</v>
      </c>
      <c r="K6864" s="8">
        <v>14.939</v>
      </c>
      <c r="L6864" s="9">
        <f>K6864*Inputs!$B$5</f>
        <v>14.640219999999999</v>
      </c>
      <c r="M6864" s="10">
        <f>IF(AND(OR(C6864=1,C6864=2,C6864=12),G6864&gt;=Inputs!$B$8,G6864&lt;=Inputs!$B$9,K6864&lt;=Inputs!$B$10),1,0)</f>
        <v>0</v>
      </c>
      <c r="N6864" s="9">
        <f>Inputs!$B$4</f>
        <v>54.991999999999997</v>
      </c>
      <c r="O6864" s="9">
        <f>IF(M6864=1,Inputs!$B$6,Inputs!$B$4)</f>
        <v>54.991999999999997</v>
      </c>
      <c r="P6864" s="9">
        <f>IF(M6864=1,Inputs!$B$7,Inputs!$B$4)</f>
        <v>54.991999999999997</v>
      </c>
      <c r="Q6864" s="9">
        <f>MAX(0,Inputs!$B$4-O6864)</f>
        <v>0</v>
      </c>
      <c r="R6864" s="9">
        <f>MAX(0,Inputs!$B$4-P6864)</f>
        <v>0</v>
      </c>
    </row>
    <row r="6865" spans="1:18" ht="15" customHeight="1">
      <c r="A6865" s="4">
        <v>44847.958333333299</v>
      </c>
      <c r="B6865" s="5">
        <v>44847</v>
      </c>
      <c r="C6865" s="6">
        <v>10</v>
      </c>
      <c r="D6865" s="7" t="s">
        <v>37</v>
      </c>
      <c r="E6865" s="7" t="s">
        <v>29</v>
      </c>
      <c r="F6865" s="7" t="s">
        <v>25</v>
      </c>
      <c r="G6865" s="6">
        <v>23</v>
      </c>
      <c r="H6865" s="8">
        <v>7.4770000000000003</v>
      </c>
      <c r="I6865" s="8">
        <v>26.466000000000001</v>
      </c>
      <c r="J6865" s="8">
        <v>0.70589999999999997</v>
      </c>
      <c r="K6865" s="8">
        <v>20.882000000000001</v>
      </c>
      <c r="L6865" s="9">
        <f>K6865*Inputs!$B$5</f>
        <v>20.464360000000003</v>
      </c>
      <c r="M6865" s="10">
        <f>IF(AND(OR(C6865=1,C6865=2,C6865=12),G6865&gt;=Inputs!$B$8,G6865&lt;=Inputs!$B$9,K6865&lt;=Inputs!$B$10),1,0)</f>
        <v>0</v>
      </c>
      <c r="N6865" s="9">
        <f>Inputs!$B$4</f>
        <v>54.991999999999997</v>
      </c>
      <c r="O6865" s="9">
        <f>IF(M6865=1,Inputs!$B$6,Inputs!$B$4)</f>
        <v>54.991999999999997</v>
      </c>
      <c r="P6865" s="9">
        <f>IF(M6865=1,Inputs!$B$7,Inputs!$B$4)</f>
        <v>54.991999999999997</v>
      </c>
      <c r="Q6865" s="9">
        <f>MAX(0,Inputs!$B$4-O6865)</f>
        <v>0</v>
      </c>
      <c r="R6865" s="9">
        <f>MAX(0,Inputs!$B$4-P6865)</f>
        <v>0</v>
      </c>
    </row>
    <row r="6866" spans="1:18" ht="15" customHeight="1">
      <c r="A6866" s="4">
        <v>44848</v>
      </c>
      <c r="B6866" s="5">
        <v>44848</v>
      </c>
      <c r="C6866" s="6">
        <v>10</v>
      </c>
      <c r="D6866" s="7" t="s">
        <v>37</v>
      </c>
      <c r="E6866" s="7" t="s">
        <v>29</v>
      </c>
      <c r="F6866" s="7" t="s">
        <v>26</v>
      </c>
      <c r="G6866" s="6">
        <v>0</v>
      </c>
      <c r="H6866" s="8">
        <v>8.1240000000000006</v>
      </c>
      <c r="I6866" s="8">
        <v>28.466999999999999</v>
      </c>
      <c r="J6866" s="8">
        <v>0.84740000000000004</v>
      </c>
      <c r="K6866" s="8">
        <v>25.363</v>
      </c>
      <c r="L6866" s="9">
        <f>K6866*Inputs!$B$5</f>
        <v>24.855740000000001</v>
      </c>
      <c r="M6866" s="10">
        <f>IF(AND(OR(C6866=1,C6866=2,C6866=12),G6866&gt;=Inputs!$B$8,G6866&lt;=Inputs!$B$9,K6866&lt;=Inputs!$B$10),1,0)</f>
        <v>0</v>
      </c>
      <c r="N6866" s="9">
        <f>Inputs!$B$4</f>
        <v>54.991999999999997</v>
      </c>
      <c r="O6866" s="9">
        <f>IF(M6866=1,Inputs!$B$6,Inputs!$B$4)</f>
        <v>54.991999999999997</v>
      </c>
      <c r="P6866" s="9">
        <f>IF(M6866=1,Inputs!$B$7,Inputs!$B$4)</f>
        <v>54.991999999999997</v>
      </c>
      <c r="Q6866" s="9">
        <f>MAX(0,Inputs!$B$4-O6866)</f>
        <v>0</v>
      </c>
      <c r="R6866" s="9">
        <f>MAX(0,Inputs!$B$4-P6866)</f>
        <v>0</v>
      </c>
    </row>
    <row r="6867" spans="1:18" ht="15" customHeight="1">
      <c r="A6867" s="4">
        <v>44848.041666666701</v>
      </c>
      <c r="B6867" s="5">
        <v>44848</v>
      </c>
      <c r="C6867" s="6">
        <v>10</v>
      </c>
      <c r="D6867" s="7" t="s">
        <v>37</v>
      </c>
      <c r="E6867" s="7" t="s">
        <v>29</v>
      </c>
      <c r="F6867" s="7" t="s">
        <v>26</v>
      </c>
      <c r="G6867" s="6">
        <v>1</v>
      </c>
      <c r="H6867" s="8">
        <v>8.1240000000000006</v>
      </c>
      <c r="I6867" s="8">
        <v>28.466999999999999</v>
      </c>
      <c r="J6867" s="8">
        <v>0.88500000000000001</v>
      </c>
      <c r="K6867" s="8">
        <v>26.126999999999999</v>
      </c>
      <c r="L6867" s="9">
        <f>K6867*Inputs!$B$5</f>
        <v>25.60446</v>
      </c>
      <c r="M6867" s="10">
        <f>IF(AND(OR(C6867=1,C6867=2,C6867=12),G6867&gt;=Inputs!$B$8,G6867&lt;=Inputs!$B$9,K6867&lt;=Inputs!$B$10),1,0)</f>
        <v>0</v>
      </c>
      <c r="N6867" s="9">
        <f>Inputs!$B$4</f>
        <v>54.991999999999997</v>
      </c>
      <c r="O6867" s="9">
        <f>IF(M6867=1,Inputs!$B$6,Inputs!$B$4)</f>
        <v>54.991999999999997</v>
      </c>
      <c r="P6867" s="9">
        <f>IF(M6867=1,Inputs!$B$7,Inputs!$B$4)</f>
        <v>54.991999999999997</v>
      </c>
      <c r="Q6867" s="9">
        <f>MAX(0,Inputs!$B$4-O6867)</f>
        <v>0</v>
      </c>
      <c r="R6867" s="9">
        <f>MAX(0,Inputs!$B$4-P6867)</f>
        <v>0</v>
      </c>
    </row>
    <row r="6868" spans="1:18" ht="15" customHeight="1">
      <c r="A6868" s="4">
        <v>44848.083333333299</v>
      </c>
      <c r="B6868" s="5">
        <v>44848</v>
      </c>
      <c r="C6868" s="6">
        <v>10</v>
      </c>
      <c r="D6868" s="7" t="s">
        <v>37</v>
      </c>
      <c r="E6868" s="7" t="s">
        <v>29</v>
      </c>
      <c r="F6868" s="7" t="s">
        <v>26</v>
      </c>
      <c r="G6868" s="6">
        <v>2</v>
      </c>
      <c r="H6868" s="8">
        <v>8.1240000000000006</v>
      </c>
      <c r="I6868" s="8">
        <v>28.466999999999999</v>
      </c>
      <c r="J6868" s="8">
        <v>0.92249999999999999</v>
      </c>
      <c r="K6868" s="8">
        <v>26.89</v>
      </c>
      <c r="L6868" s="9">
        <f>K6868*Inputs!$B$5</f>
        <v>26.3522</v>
      </c>
      <c r="M6868" s="10">
        <f>IF(AND(OR(C6868=1,C6868=2,C6868=12),G6868&gt;=Inputs!$B$8,G6868&lt;=Inputs!$B$9,K6868&lt;=Inputs!$B$10),1,0)</f>
        <v>0</v>
      </c>
      <c r="N6868" s="9">
        <f>Inputs!$B$4</f>
        <v>54.991999999999997</v>
      </c>
      <c r="O6868" s="9">
        <f>IF(M6868=1,Inputs!$B$6,Inputs!$B$4)</f>
        <v>54.991999999999997</v>
      </c>
      <c r="P6868" s="9">
        <f>IF(M6868=1,Inputs!$B$7,Inputs!$B$4)</f>
        <v>54.991999999999997</v>
      </c>
      <c r="Q6868" s="9">
        <f>MAX(0,Inputs!$B$4-O6868)</f>
        <v>0</v>
      </c>
      <c r="R6868" s="9">
        <f>MAX(0,Inputs!$B$4-P6868)</f>
        <v>0</v>
      </c>
    </row>
    <row r="6869" spans="1:18" ht="15" customHeight="1">
      <c r="A6869" s="4">
        <v>44848.125</v>
      </c>
      <c r="B6869" s="5">
        <v>44848</v>
      </c>
      <c r="C6869" s="6">
        <v>10</v>
      </c>
      <c r="D6869" s="7" t="s">
        <v>37</v>
      </c>
      <c r="E6869" s="7" t="s">
        <v>29</v>
      </c>
      <c r="F6869" s="7" t="s">
        <v>26</v>
      </c>
      <c r="G6869" s="6">
        <v>3</v>
      </c>
      <c r="H6869" s="8">
        <v>8.1240000000000006</v>
      </c>
      <c r="I6869" s="8">
        <v>28.466999999999999</v>
      </c>
      <c r="J6869" s="8">
        <v>0.96</v>
      </c>
      <c r="K6869" s="8">
        <v>27.652999999999999</v>
      </c>
      <c r="L6869" s="9">
        <f>K6869*Inputs!$B$5</f>
        <v>27.099939999999997</v>
      </c>
      <c r="M6869" s="10">
        <f>IF(AND(OR(C6869=1,C6869=2,C6869=12),G6869&gt;=Inputs!$B$8,G6869&lt;=Inputs!$B$9,K6869&lt;=Inputs!$B$10),1,0)</f>
        <v>0</v>
      </c>
      <c r="N6869" s="9">
        <f>Inputs!$B$4</f>
        <v>54.991999999999997</v>
      </c>
      <c r="O6869" s="9">
        <f>IF(M6869=1,Inputs!$B$6,Inputs!$B$4)</f>
        <v>54.991999999999997</v>
      </c>
      <c r="P6869" s="9">
        <f>IF(M6869=1,Inputs!$B$7,Inputs!$B$4)</f>
        <v>54.991999999999997</v>
      </c>
      <c r="Q6869" s="9">
        <f>MAX(0,Inputs!$B$4-O6869)</f>
        <v>0</v>
      </c>
      <c r="R6869" s="9">
        <f>MAX(0,Inputs!$B$4-P6869)</f>
        <v>0</v>
      </c>
    </row>
    <row r="6870" spans="1:18" ht="15" customHeight="1">
      <c r="A6870" s="4">
        <v>44848.166666666701</v>
      </c>
      <c r="B6870" s="5">
        <v>44848</v>
      </c>
      <c r="C6870" s="6">
        <v>10</v>
      </c>
      <c r="D6870" s="7" t="s">
        <v>37</v>
      </c>
      <c r="E6870" s="7" t="s">
        <v>29</v>
      </c>
      <c r="F6870" s="7" t="s">
        <v>26</v>
      </c>
      <c r="G6870" s="6">
        <v>4</v>
      </c>
      <c r="H6870" s="8">
        <v>8.1240000000000006</v>
      </c>
      <c r="I6870" s="8">
        <v>28.466999999999999</v>
      </c>
      <c r="J6870" s="8">
        <v>0.91759999999999997</v>
      </c>
      <c r="K6870" s="8">
        <v>26.791</v>
      </c>
      <c r="L6870" s="9">
        <f>K6870*Inputs!$B$5</f>
        <v>26.255179999999999</v>
      </c>
      <c r="M6870" s="10">
        <f>IF(AND(OR(C6870=1,C6870=2,C6870=12),G6870&gt;=Inputs!$B$8,G6870&lt;=Inputs!$B$9,K6870&lt;=Inputs!$B$10),1,0)</f>
        <v>0</v>
      </c>
      <c r="N6870" s="9">
        <f>Inputs!$B$4</f>
        <v>54.991999999999997</v>
      </c>
      <c r="O6870" s="9">
        <f>IF(M6870=1,Inputs!$B$6,Inputs!$B$4)</f>
        <v>54.991999999999997</v>
      </c>
      <c r="P6870" s="9">
        <f>IF(M6870=1,Inputs!$B$7,Inputs!$B$4)</f>
        <v>54.991999999999997</v>
      </c>
      <c r="Q6870" s="9">
        <f>MAX(0,Inputs!$B$4-O6870)</f>
        <v>0</v>
      </c>
      <c r="R6870" s="9">
        <f>MAX(0,Inputs!$B$4-P6870)</f>
        <v>0</v>
      </c>
    </row>
    <row r="6871" spans="1:18" ht="15" customHeight="1">
      <c r="A6871" s="4">
        <v>44848.208333333299</v>
      </c>
      <c r="B6871" s="5">
        <v>44848</v>
      </c>
      <c r="C6871" s="6">
        <v>10</v>
      </c>
      <c r="D6871" s="7" t="s">
        <v>37</v>
      </c>
      <c r="E6871" s="7" t="s">
        <v>29</v>
      </c>
      <c r="F6871" s="7" t="s">
        <v>26</v>
      </c>
      <c r="G6871" s="6">
        <v>5</v>
      </c>
      <c r="H6871" s="8">
        <v>8.1240000000000006</v>
      </c>
      <c r="I6871" s="8">
        <v>28.466999999999999</v>
      </c>
      <c r="J6871" s="8">
        <v>0.84260000000000002</v>
      </c>
      <c r="K6871" s="8">
        <v>25.265000000000001</v>
      </c>
      <c r="L6871" s="9">
        <f>K6871*Inputs!$B$5</f>
        <v>24.759699999999999</v>
      </c>
      <c r="M6871" s="10">
        <f>IF(AND(OR(C6871=1,C6871=2,C6871=12),G6871&gt;=Inputs!$B$8,G6871&lt;=Inputs!$B$9,K6871&lt;=Inputs!$B$10),1,0)</f>
        <v>0</v>
      </c>
      <c r="N6871" s="9">
        <f>Inputs!$B$4</f>
        <v>54.991999999999997</v>
      </c>
      <c r="O6871" s="9">
        <f>IF(M6871=1,Inputs!$B$6,Inputs!$B$4)</f>
        <v>54.991999999999997</v>
      </c>
      <c r="P6871" s="9">
        <f>IF(M6871=1,Inputs!$B$7,Inputs!$B$4)</f>
        <v>54.991999999999997</v>
      </c>
      <c r="Q6871" s="9">
        <f>MAX(0,Inputs!$B$4-O6871)</f>
        <v>0</v>
      </c>
      <c r="R6871" s="9">
        <f>MAX(0,Inputs!$B$4-P6871)</f>
        <v>0</v>
      </c>
    </row>
    <row r="6872" spans="1:18" ht="15" customHeight="1">
      <c r="A6872" s="4">
        <v>44848.25</v>
      </c>
      <c r="B6872" s="5">
        <v>44848</v>
      </c>
      <c r="C6872" s="6">
        <v>10</v>
      </c>
      <c r="D6872" s="7" t="s">
        <v>37</v>
      </c>
      <c r="E6872" s="7" t="s">
        <v>29</v>
      </c>
      <c r="F6872" s="7" t="s">
        <v>26</v>
      </c>
      <c r="G6872" s="6">
        <v>6</v>
      </c>
      <c r="H6872" s="8">
        <v>8.1240000000000006</v>
      </c>
      <c r="I6872" s="8">
        <v>28.466999999999999</v>
      </c>
      <c r="J6872" s="8">
        <v>0.49030000000000001</v>
      </c>
      <c r="K6872" s="8">
        <v>18.099</v>
      </c>
      <c r="L6872" s="9">
        <f>K6872*Inputs!$B$5</f>
        <v>17.737020000000001</v>
      </c>
      <c r="M6872" s="10">
        <f>IF(AND(OR(C6872=1,C6872=2,C6872=12),G6872&gt;=Inputs!$B$8,G6872&lt;=Inputs!$B$9,K6872&lt;=Inputs!$B$10),1,0)</f>
        <v>0</v>
      </c>
      <c r="N6872" s="9">
        <f>Inputs!$B$4</f>
        <v>54.991999999999997</v>
      </c>
      <c r="O6872" s="9">
        <f>IF(M6872=1,Inputs!$B$6,Inputs!$B$4)</f>
        <v>54.991999999999997</v>
      </c>
      <c r="P6872" s="9">
        <f>IF(M6872=1,Inputs!$B$7,Inputs!$B$4)</f>
        <v>54.991999999999997</v>
      </c>
      <c r="Q6872" s="9">
        <f>MAX(0,Inputs!$B$4-O6872)</f>
        <v>0</v>
      </c>
      <c r="R6872" s="9">
        <f>MAX(0,Inputs!$B$4-P6872)</f>
        <v>0</v>
      </c>
    </row>
    <row r="6873" spans="1:18" ht="15" customHeight="1">
      <c r="A6873" s="4">
        <v>44848.291666666701</v>
      </c>
      <c r="B6873" s="5">
        <v>44848</v>
      </c>
      <c r="C6873" s="6">
        <v>10</v>
      </c>
      <c r="D6873" s="7" t="s">
        <v>37</v>
      </c>
      <c r="E6873" s="7" t="s">
        <v>29</v>
      </c>
      <c r="F6873" s="7" t="s">
        <v>26</v>
      </c>
      <c r="G6873" s="6">
        <v>7</v>
      </c>
      <c r="H6873" s="8">
        <v>8.1240000000000006</v>
      </c>
      <c r="I6873" s="8">
        <v>28.466999999999999</v>
      </c>
      <c r="J6873" s="8">
        <v>0.1381</v>
      </c>
      <c r="K6873" s="8">
        <v>10.933</v>
      </c>
      <c r="L6873" s="9">
        <f>K6873*Inputs!$B$5</f>
        <v>10.71434</v>
      </c>
      <c r="M6873" s="10">
        <f>IF(AND(OR(C6873=1,C6873=2,C6873=12),G6873&gt;=Inputs!$B$8,G6873&lt;=Inputs!$B$9,K6873&lt;=Inputs!$B$10),1,0)</f>
        <v>0</v>
      </c>
      <c r="N6873" s="9">
        <f>Inputs!$B$4</f>
        <v>54.991999999999997</v>
      </c>
      <c r="O6873" s="9">
        <f>IF(M6873=1,Inputs!$B$6,Inputs!$B$4)</f>
        <v>54.991999999999997</v>
      </c>
      <c r="P6873" s="9">
        <f>IF(M6873=1,Inputs!$B$7,Inputs!$B$4)</f>
        <v>54.991999999999997</v>
      </c>
      <c r="Q6873" s="9">
        <f>MAX(0,Inputs!$B$4-O6873)</f>
        <v>0</v>
      </c>
      <c r="R6873" s="9">
        <f>MAX(0,Inputs!$B$4-P6873)</f>
        <v>0</v>
      </c>
    </row>
    <row r="6874" spans="1:18" ht="15" customHeight="1">
      <c r="A6874" s="4">
        <v>44848.333333333299</v>
      </c>
      <c r="B6874" s="5">
        <v>44848</v>
      </c>
      <c r="C6874" s="6">
        <v>10</v>
      </c>
      <c r="D6874" s="7" t="s">
        <v>37</v>
      </c>
      <c r="E6874" s="7" t="s">
        <v>29</v>
      </c>
      <c r="F6874" s="7" t="s">
        <v>26</v>
      </c>
      <c r="G6874" s="6">
        <v>8</v>
      </c>
      <c r="H6874" s="8">
        <v>8.1240000000000006</v>
      </c>
      <c r="I6874" s="8">
        <v>28.466999999999999</v>
      </c>
      <c r="J6874" s="8">
        <v>0.16839999999999999</v>
      </c>
      <c r="K6874" s="8">
        <v>11.548999999999999</v>
      </c>
      <c r="L6874" s="9">
        <f>K6874*Inputs!$B$5</f>
        <v>11.318019999999999</v>
      </c>
      <c r="M6874" s="10">
        <f>IF(AND(OR(C6874=1,C6874=2,C6874=12),G6874&gt;=Inputs!$B$8,G6874&lt;=Inputs!$B$9,K6874&lt;=Inputs!$B$10),1,0)</f>
        <v>0</v>
      </c>
      <c r="N6874" s="9">
        <f>Inputs!$B$4</f>
        <v>54.991999999999997</v>
      </c>
      <c r="O6874" s="9">
        <f>IF(M6874=1,Inputs!$B$6,Inputs!$B$4)</f>
        <v>54.991999999999997</v>
      </c>
      <c r="P6874" s="9">
        <f>IF(M6874=1,Inputs!$B$7,Inputs!$B$4)</f>
        <v>54.991999999999997</v>
      </c>
      <c r="Q6874" s="9">
        <f>MAX(0,Inputs!$B$4-O6874)</f>
        <v>0</v>
      </c>
      <c r="R6874" s="9">
        <f>MAX(0,Inputs!$B$4-P6874)</f>
        <v>0</v>
      </c>
    </row>
    <row r="6875" spans="1:18" ht="15" customHeight="1">
      <c r="A6875" s="4">
        <v>44848.375</v>
      </c>
      <c r="B6875" s="5">
        <v>44848</v>
      </c>
      <c r="C6875" s="6">
        <v>10</v>
      </c>
      <c r="D6875" s="7" t="s">
        <v>37</v>
      </c>
      <c r="E6875" s="7" t="s">
        <v>29</v>
      </c>
      <c r="F6875" s="7" t="s">
        <v>26</v>
      </c>
      <c r="G6875" s="6">
        <v>9</v>
      </c>
      <c r="H6875" s="8">
        <v>8.1240000000000006</v>
      </c>
      <c r="I6875" s="8">
        <v>28.466999999999999</v>
      </c>
      <c r="J6875" s="8">
        <v>0.1986</v>
      </c>
      <c r="K6875" s="8">
        <v>12.164999999999999</v>
      </c>
      <c r="L6875" s="9">
        <f>K6875*Inputs!$B$5</f>
        <v>11.9217</v>
      </c>
      <c r="M6875" s="10">
        <f>IF(AND(OR(C6875=1,C6875=2,C6875=12),G6875&gt;=Inputs!$B$8,G6875&lt;=Inputs!$B$9,K6875&lt;=Inputs!$B$10),1,0)</f>
        <v>0</v>
      </c>
      <c r="N6875" s="9">
        <f>Inputs!$B$4</f>
        <v>54.991999999999997</v>
      </c>
      <c r="O6875" s="9">
        <f>IF(M6875=1,Inputs!$B$6,Inputs!$B$4)</f>
        <v>54.991999999999997</v>
      </c>
      <c r="P6875" s="9">
        <f>IF(M6875=1,Inputs!$B$7,Inputs!$B$4)</f>
        <v>54.991999999999997</v>
      </c>
      <c r="Q6875" s="9">
        <f>MAX(0,Inputs!$B$4-O6875)</f>
        <v>0</v>
      </c>
      <c r="R6875" s="9">
        <f>MAX(0,Inputs!$B$4-P6875)</f>
        <v>0</v>
      </c>
    </row>
    <row r="6876" spans="1:18" ht="15" customHeight="1">
      <c r="A6876" s="4">
        <v>44848.416666666701</v>
      </c>
      <c r="B6876" s="5">
        <v>44848</v>
      </c>
      <c r="C6876" s="6">
        <v>10</v>
      </c>
      <c r="D6876" s="7" t="s">
        <v>37</v>
      </c>
      <c r="E6876" s="7" t="s">
        <v>29</v>
      </c>
      <c r="F6876" s="7" t="s">
        <v>26</v>
      </c>
      <c r="G6876" s="6">
        <v>10</v>
      </c>
      <c r="H6876" s="8">
        <v>8.1240000000000006</v>
      </c>
      <c r="I6876" s="8">
        <v>28.466999999999999</v>
      </c>
      <c r="J6876" s="8">
        <v>0.26879999999999998</v>
      </c>
      <c r="K6876" s="8">
        <v>13.593</v>
      </c>
      <c r="L6876" s="9">
        <f>K6876*Inputs!$B$5</f>
        <v>13.32114</v>
      </c>
      <c r="M6876" s="10">
        <f>IF(AND(OR(C6876=1,C6876=2,C6876=12),G6876&gt;=Inputs!$B$8,G6876&lt;=Inputs!$B$9,K6876&lt;=Inputs!$B$10),1,0)</f>
        <v>0</v>
      </c>
      <c r="N6876" s="9">
        <f>Inputs!$B$4</f>
        <v>54.991999999999997</v>
      </c>
      <c r="O6876" s="9">
        <f>IF(M6876=1,Inputs!$B$6,Inputs!$B$4)</f>
        <v>54.991999999999997</v>
      </c>
      <c r="P6876" s="9">
        <f>IF(M6876=1,Inputs!$B$7,Inputs!$B$4)</f>
        <v>54.991999999999997</v>
      </c>
      <c r="Q6876" s="9">
        <f>MAX(0,Inputs!$B$4-O6876)</f>
        <v>0</v>
      </c>
      <c r="R6876" s="9">
        <f>MAX(0,Inputs!$B$4-P6876)</f>
        <v>0</v>
      </c>
    </row>
    <row r="6877" spans="1:18" ht="15" customHeight="1">
      <c r="A6877" s="4">
        <v>44848.458333333299</v>
      </c>
      <c r="B6877" s="5">
        <v>44848</v>
      </c>
      <c r="C6877" s="6">
        <v>10</v>
      </c>
      <c r="D6877" s="7" t="s">
        <v>37</v>
      </c>
      <c r="E6877" s="7" t="s">
        <v>29</v>
      </c>
      <c r="F6877" s="7" t="s">
        <v>26</v>
      </c>
      <c r="G6877" s="6">
        <v>11</v>
      </c>
      <c r="H6877" s="8">
        <v>8.1240000000000006</v>
      </c>
      <c r="I6877" s="8">
        <v>28.466999999999999</v>
      </c>
      <c r="J6877" s="8">
        <v>0.30640000000000001</v>
      </c>
      <c r="K6877" s="8">
        <v>14.356</v>
      </c>
      <c r="L6877" s="9">
        <f>K6877*Inputs!$B$5</f>
        <v>14.06888</v>
      </c>
      <c r="M6877" s="10">
        <f>IF(AND(OR(C6877=1,C6877=2,C6877=12),G6877&gt;=Inputs!$B$8,G6877&lt;=Inputs!$B$9,K6877&lt;=Inputs!$B$10),1,0)</f>
        <v>0</v>
      </c>
      <c r="N6877" s="9">
        <f>Inputs!$B$4</f>
        <v>54.991999999999997</v>
      </c>
      <c r="O6877" s="9">
        <f>IF(M6877=1,Inputs!$B$6,Inputs!$B$4)</f>
        <v>54.991999999999997</v>
      </c>
      <c r="P6877" s="9">
        <f>IF(M6877=1,Inputs!$B$7,Inputs!$B$4)</f>
        <v>54.991999999999997</v>
      </c>
      <c r="Q6877" s="9">
        <f>MAX(0,Inputs!$B$4-O6877)</f>
        <v>0</v>
      </c>
      <c r="R6877" s="9">
        <f>MAX(0,Inputs!$B$4-P6877)</f>
        <v>0</v>
      </c>
    </row>
    <row r="6878" spans="1:18" ht="15" customHeight="1">
      <c r="A6878" s="4">
        <v>44848.5</v>
      </c>
      <c r="B6878" s="5">
        <v>44848</v>
      </c>
      <c r="C6878" s="6">
        <v>10</v>
      </c>
      <c r="D6878" s="7" t="s">
        <v>37</v>
      </c>
      <c r="E6878" s="7" t="s">
        <v>29</v>
      </c>
      <c r="F6878" s="7" t="s">
        <v>26</v>
      </c>
      <c r="G6878" s="6">
        <v>12</v>
      </c>
      <c r="H6878" s="8">
        <v>8.1240000000000006</v>
      </c>
      <c r="I6878" s="8">
        <v>28.466999999999999</v>
      </c>
      <c r="J6878" s="8">
        <v>0.35720000000000002</v>
      </c>
      <c r="K6878" s="8">
        <v>15.39</v>
      </c>
      <c r="L6878" s="9">
        <f>K6878*Inputs!$B$5</f>
        <v>15.0822</v>
      </c>
      <c r="M6878" s="10">
        <f>IF(AND(OR(C6878=1,C6878=2,C6878=12),G6878&gt;=Inputs!$B$8,G6878&lt;=Inputs!$B$9,K6878&lt;=Inputs!$B$10),1,0)</f>
        <v>0</v>
      </c>
      <c r="N6878" s="9">
        <f>Inputs!$B$4</f>
        <v>54.991999999999997</v>
      </c>
      <c r="O6878" s="9">
        <f>IF(M6878=1,Inputs!$B$6,Inputs!$B$4)</f>
        <v>54.991999999999997</v>
      </c>
      <c r="P6878" s="9">
        <f>IF(M6878=1,Inputs!$B$7,Inputs!$B$4)</f>
        <v>54.991999999999997</v>
      </c>
      <c r="Q6878" s="9">
        <f>MAX(0,Inputs!$B$4-O6878)</f>
        <v>0</v>
      </c>
      <c r="R6878" s="9">
        <f>MAX(0,Inputs!$B$4-P6878)</f>
        <v>0</v>
      </c>
    </row>
    <row r="6879" spans="1:18" ht="15" customHeight="1">
      <c r="A6879" s="4">
        <v>44848.541666666701</v>
      </c>
      <c r="B6879" s="5">
        <v>44848</v>
      </c>
      <c r="C6879" s="6">
        <v>10</v>
      </c>
      <c r="D6879" s="7" t="s">
        <v>37</v>
      </c>
      <c r="E6879" s="7" t="s">
        <v>29</v>
      </c>
      <c r="F6879" s="7" t="s">
        <v>26</v>
      </c>
      <c r="G6879" s="6">
        <v>13</v>
      </c>
      <c r="H6879" s="8">
        <v>8.1240000000000006</v>
      </c>
      <c r="I6879" s="8">
        <v>28.466999999999999</v>
      </c>
      <c r="J6879" s="8">
        <v>0.39710000000000001</v>
      </c>
      <c r="K6879" s="8">
        <v>16.202999999999999</v>
      </c>
      <c r="L6879" s="9">
        <f>K6879*Inputs!$B$5</f>
        <v>15.878939999999998</v>
      </c>
      <c r="M6879" s="10">
        <f>IF(AND(OR(C6879=1,C6879=2,C6879=12),G6879&gt;=Inputs!$B$8,G6879&lt;=Inputs!$B$9,K6879&lt;=Inputs!$B$10),1,0)</f>
        <v>0</v>
      </c>
      <c r="N6879" s="9">
        <f>Inputs!$B$4</f>
        <v>54.991999999999997</v>
      </c>
      <c r="O6879" s="9">
        <f>IF(M6879=1,Inputs!$B$6,Inputs!$B$4)</f>
        <v>54.991999999999997</v>
      </c>
      <c r="P6879" s="9">
        <f>IF(M6879=1,Inputs!$B$7,Inputs!$B$4)</f>
        <v>54.991999999999997</v>
      </c>
      <c r="Q6879" s="9">
        <f>MAX(0,Inputs!$B$4-O6879)</f>
        <v>0</v>
      </c>
      <c r="R6879" s="9">
        <f>MAX(0,Inputs!$B$4-P6879)</f>
        <v>0</v>
      </c>
    </row>
    <row r="6880" spans="1:18" ht="15" customHeight="1">
      <c r="A6880" s="4">
        <v>44848.583333333299</v>
      </c>
      <c r="B6880" s="5">
        <v>44848</v>
      </c>
      <c r="C6880" s="6">
        <v>10</v>
      </c>
      <c r="D6880" s="7" t="s">
        <v>37</v>
      </c>
      <c r="E6880" s="7" t="s">
        <v>29</v>
      </c>
      <c r="F6880" s="7" t="s">
        <v>26</v>
      </c>
      <c r="G6880" s="6">
        <v>14</v>
      </c>
      <c r="H6880" s="8">
        <v>8.1240000000000006</v>
      </c>
      <c r="I6880" s="8">
        <v>28.466999999999999</v>
      </c>
      <c r="J6880" s="8">
        <v>0.35720000000000002</v>
      </c>
      <c r="K6880" s="8">
        <v>15.39</v>
      </c>
      <c r="L6880" s="9">
        <f>K6880*Inputs!$B$5</f>
        <v>15.0822</v>
      </c>
      <c r="M6880" s="10">
        <f>IF(AND(OR(C6880=1,C6880=2,C6880=12),G6880&gt;=Inputs!$B$8,G6880&lt;=Inputs!$B$9,K6880&lt;=Inputs!$B$10),1,0)</f>
        <v>0</v>
      </c>
      <c r="N6880" s="9">
        <f>Inputs!$B$4</f>
        <v>54.991999999999997</v>
      </c>
      <c r="O6880" s="9">
        <f>IF(M6880=1,Inputs!$B$6,Inputs!$B$4)</f>
        <v>54.991999999999997</v>
      </c>
      <c r="P6880" s="9">
        <f>IF(M6880=1,Inputs!$B$7,Inputs!$B$4)</f>
        <v>54.991999999999997</v>
      </c>
      <c r="Q6880" s="9">
        <f>MAX(0,Inputs!$B$4-O6880)</f>
        <v>0</v>
      </c>
      <c r="R6880" s="9">
        <f>MAX(0,Inputs!$B$4-P6880)</f>
        <v>0</v>
      </c>
    </row>
    <row r="6881" spans="1:18" ht="15" customHeight="1">
      <c r="A6881" s="4">
        <v>44848.625</v>
      </c>
      <c r="B6881" s="5">
        <v>44848</v>
      </c>
      <c r="C6881" s="6">
        <v>10</v>
      </c>
      <c r="D6881" s="7" t="s">
        <v>37</v>
      </c>
      <c r="E6881" s="7" t="s">
        <v>29</v>
      </c>
      <c r="F6881" s="7" t="s">
        <v>26</v>
      </c>
      <c r="G6881" s="6">
        <v>15</v>
      </c>
      <c r="H6881" s="8">
        <v>8.1240000000000006</v>
      </c>
      <c r="I6881" s="8">
        <v>28.466999999999999</v>
      </c>
      <c r="J6881" s="8">
        <v>0.31719999999999998</v>
      </c>
      <c r="K6881" s="8">
        <v>14.577999999999999</v>
      </c>
      <c r="L6881" s="9">
        <f>K6881*Inputs!$B$5</f>
        <v>14.286439999999999</v>
      </c>
      <c r="M6881" s="10">
        <f>IF(AND(OR(C6881=1,C6881=2,C6881=12),G6881&gt;=Inputs!$B$8,G6881&lt;=Inputs!$B$9,K6881&lt;=Inputs!$B$10),1,0)</f>
        <v>0</v>
      </c>
      <c r="N6881" s="9">
        <f>Inputs!$B$4</f>
        <v>54.991999999999997</v>
      </c>
      <c r="O6881" s="9">
        <f>IF(M6881=1,Inputs!$B$6,Inputs!$B$4)</f>
        <v>54.991999999999997</v>
      </c>
      <c r="P6881" s="9">
        <f>IF(M6881=1,Inputs!$B$7,Inputs!$B$4)</f>
        <v>54.991999999999997</v>
      </c>
      <c r="Q6881" s="9">
        <f>MAX(0,Inputs!$B$4-O6881)</f>
        <v>0</v>
      </c>
      <c r="R6881" s="9">
        <f>MAX(0,Inputs!$B$4-P6881)</f>
        <v>0</v>
      </c>
    </row>
    <row r="6882" spans="1:18" ht="15" customHeight="1">
      <c r="A6882" s="4">
        <v>44848.666666666701</v>
      </c>
      <c r="B6882" s="5">
        <v>44848</v>
      </c>
      <c r="C6882" s="6">
        <v>10</v>
      </c>
      <c r="D6882" s="7" t="s">
        <v>37</v>
      </c>
      <c r="E6882" s="7" t="s">
        <v>29</v>
      </c>
      <c r="F6882" s="7" t="s">
        <v>26</v>
      </c>
      <c r="G6882" s="6">
        <v>16</v>
      </c>
      <c r="H6882" s="8">
        <v>8.1240000000000006</v>
      </c>
      <c r="I6882" s="8">
        <v>28.466999999999999</v>
      </c>
      <c r="J6882" s="8">
        <v>0.26400000000000001</v>
      </c>
      <c r="K6882" s="8">
        <v>13.494</v>
      </c>
      <c r="L6882" s="9">
        <f>K6882*Inputs!$B$5</f>
        <v>13.224119999999999</v>
      </c>
      <c r="M6882" s="10">
        <f>IF(AND(OR(C6882=1,C6882=2,C6882=12),G6882&gt;=Inputs!$B$8,G6882&lt;=Inputs!$B$9,K6882&lt;=Inputs!$B$10),1,0)</f>
        <v>0</v>
      </c>
      <c r="N6882" s="9">
        <f>Inputs!$B$4</f>
        <v>54.991999999999997</v>
      </c>
      <c r="O6882" s="9">
        <f>IF(M6882=1,Inputs!$B$6,Inputs!$B$4)</f>
        <v>54.991999999999997</v>
      </c>
      <c r="P6882" s="9">
        <f>IF(M6882=1,Inputs!$B$7,Inputs!$B$4)</f>
        <v>54.991999999999997</v>
      </c>
      <c r="Q6882" s="9">
        <f>MAX(0,Inputs!$B$4-O6882)</f>
        <v>0</v>
      </c>
      <c r="R6882" s="9">
        <f>MAX(0,Inputs!$B$4-P6882)</f>
        <v>0</v>
      </c>
    </row>
    <row r="6883" spans="1:18" ht="15" customHeight="1">
      <c r="A6883" s="4">
        <v>44848.708333333299</v>
      </c>
      <c r="B6883" s="5">
        <v>44848</v>
      </c>
      <c r="C6883" s="6">
        <v>10</v>
      </c>
      <c r="D6883" s="7" t="s">
        <v>37</v>
      </c>
      <c r="E6883" s="7" t="s">
        <v>29</v>
      </c>
      <c r="F6883" s="7" t="s">
        <v>26</v>
      </c>
      <c r="G6883" s="6">
        <v>17</v>
      </c>
      <c r="H6883" s="8">
        <v>8.1240000000000006</v>
      </c>
      <c r="I6883" s="8">
        <v>28.466999999999999</v>
      </c>
      <c r="J6883" s="8">
        <v>0.3584</v>
      </c>
      <c r="K6883" s="8">
        <v>15.414999999999999</v>
      </c>
      <c r="L6883" s="9">
        <f>K6883*Inputs!$B$5</f>
        <v>15.106699999999998</v>
      </c>
      <c r="M6883" s="10">
        <f>IF(AND(OR(C6883=1,C6883=2,C6883=12),G6883&gt;=Inputs!$B$8,G6883&lt;=Inputs!$B$9,K6883&lt;=Inputs!$B$10),1,0)</f>
        <v>0</v>
      </c>
      <c r="N6883" s="9">
        <f>Inputs!$B$4</f>
        <v>54.991999999999997</v>
      </c>
      <c r="O6883" s="9">
        <f>IF(M6883=1,Inputs!$B$6,Inputs!$B$4)</f>
        <v>54.991999999999997</v>
      </c>
      <c r="P6883" s="9">
        <f>IF(M6883=1,Inputs!$B$7,Inputs!$B$4)</f>
        <v>54.991999999999997</v>
      </c>
      <c r="Q6883" s="9">
        <f>MAX(0,Inputs!$B$4-O6883)</f>
        <v>0</v>
      </c>
      <c r="R6883" s="9">
        <f>MAX(0,Inputs!$B$4-P6883)</f>
        <v>0</v>
      </c>
    </row>
    <row r="6884" spans="1:18" ht="15" customHeight="1">
      <c r="A6884" s="4">
        <v>44848.75</v>
      </c>
      <c r="B6884" s="5">
        <v>44848</v>
      </c>
      <c r="C6884" s="6">
        <v>10</v>
      </c>
      <c r="D6884" s="7" t="s">
        <v>37</v>
      </c>
      <c r="E6884" s="7" t="s">
        <v>29</v>
      </c>
      <c r="F6884" s="7" t="s">
        <v>26</v>
      </c>
      <c r="G6884" s="6">
        <v>18</v>
      </c>
      <c r="H6884" s="8">
        <v>8.1240000000000006</v>
      </c>
      <c r="I6884" s="8">
        <v>28.466999999999999</v>
      </c>
      <c r="J6884" s="8">
        <v>0.26640000000000003</v>
      </c>
      <c r="K6884" s="8">
        <v>13.544</v>
      </c>
      <c r="L6884" s="9">
        <f>K6884*Inputs!$B$5</f>
        <v>13.27312</v>
      </c>
      <c r="M6884" s="10">
        <f>IF(AND(OR(C6884=1,C6884=2,C6884=12),G6884&gt;=Inputs!$B$8,G6884&lt;=Inputs!$B$9,K6884&lt;=Inputs!$B$10),1,0)</f>
        <v>0</v>
      </c>
      <c r="N6884" s="9">
        <f>Inputs!$B$4</f>
        <v>54.991999999999997</v>
      </c>
      <c r="O6884" s="9">
        <f>IF(M6884=1,Inputs!$B$6,Inputs!$B$4)</f>
        <v>54.991999999999997</v>
      </c>
      <c r="P6884" s="9">
        <f>IF(M6884=1,Inputs!$B$7,Inputs!$B$4)</f>
        <v>54.991999999999997</v>
      </c>
      <c r="Q6884" s="9">
        <f>MAX(0,Inputs!$B$4-O6884)</f>
        <v>0</v>
      </c>
      <c r="R6884" s="9">
        <f>MAX(0,Inputs!$B$4-P6884)</f>
        <v>0</v>
      </c>
    </row>
    <row r="6885" spans="1:18" ht="15" customHeight="1">
      <c r="A6885" s="4">
        <v>44848.791666666701</v>
      </c>
      <c r="B6885" s="5">
        <v>44848</v>
      </c>
      <c r="C6885" s="6">
        <v>10</v>
      </c>
      <c r="D6885" s="7" t="s">
        <v>37</v>
      </c>
      <c r="E6885" s="7" t="s">
        <v>29</v>
      </c>
      <c r="F6885" s="7" t="s">
        <v>26</v>
      </c>
      <c r="G6885" s="6">
        <v>19</v>
      </c>
      <c r="H6885" s="8">
        <v>8.1240000000000006</v>
      </c>
      <c r="I6885" s="8">
        <v>28.466999999999999</v>
      </c>
      <c r="J6885" s="8">
        <v>0.15989999999999999</v>
      </c>
      <c r="K6885" s="8">
        <v>11.377000000000001</v>
      </c>
      <c r="L6885" s="9">
        <f>K6885*Inputs!$B$5</f>
        <v>11.149460000000001</v>
      </c>
      <c r="M6885" s="10">
        <f>IF(AND(OR(C6885=1,C6885=2,C6885=12),G6885&gt;=Inputs!$B$8,G6885&lt;=Inputs!$B$9,K6885&lt;=Inputs!$B$10),1,0)</f>
        <v>0</v>
      </c>
      <c r="N6885" s="9">
        <f>Inputs!$B$4</f>
        <v>54.991999999999997</v>
      </c>
      <c r="O6885" s="9">
        <f>IF(M6885=1,Inputs!$B$6,Inputs!$B$4)</f>
        <v>54.991999999999997</v>
      </c>
      <c r="P6885" s="9">
        <f>IF(M6885=1,Inputs!$B$7,Inputs!$B$4)</f>
        <v>54.991999999999997</v>
      </c>
      <c r="Q6885" s="9">
        <f>MAX(0,Inputs!$B$4-O6885)</f>
        <v>0</v>
      </c>
      <c r="R6885" s="9">
        <f>MAX(0,Inputs!$B$4-P6885)</f>
        <v>0</v>
      </c>
    </row>
    <row r="6886" spans="1:18" ht="15" customHeight="1">
      <c r="A6886" s="4">
        <v>44848.833333333299</v>
      </c>
      <c r="B6886" s="5">
        <v>44848</v>
      </c>
      <c r="C6886" s="6">
        <v>10</v>
      </c>
      <c r="D6886" s="7" t="s">
        <v>37</v>
      </c>
      <c r="E6886" s="7" t="s">
        <v>29</v>
      </c>
      <c r="F6886" s="7" t="s">
        <v>26</v>
      </c>
      <c r="G6886" s="6">
        <v>20</v>
      </c>
      <c r="H6886" s="8">
        <v>8.1240000000000006</v>
      </c>
      <c r="I6886" s="8">
        <v>28.466999999999999</v>
      </c>
      <c r="J6886" s="8">
        <v>0.08</v>
      </c>
      <c r="K6886" s="8">
        <v>9.7509999999999994</v>
      </c>
      <c r="L6886" s="9">
        <f>K6886*Inputs!$B$5</f>
        <v>9.5559799999999999</v>
      </c>
      <c r="M6886" s="10">
        <f>IF(AND(OR(C6886=1,C6886=2,C6886=12),G6886&gt;=Inputs!$B$8,G6886&lt;=Inputs!$B$9,K6886&lt;=Inputs!$B$10),1,0)</f>
        <v>0</v>
      </c>
      <c r="N6886" s="9">
        <f>Inputs!$B$4</f>
        <v>54.991999999999997</v>
      </c>
      <c r="O6886" s="9">
        <f>IF(M6886=1,Inputs!$B$6,Inputs!$B$4)</f>
        <v>54.991999999999997</v>
      </c>
      <c r="P6886" s="9">
        <f>IF(M6886=1,Inputs!$B$7,Inputs!$B$4)</f>
        <v>54.991999999999997</v>
      </c>
      <c r="Q6886" s="9">
        <f>MAX(0,Inputs!$B$4-O6886)</f>
        <v>0</v>
      </c>
      <c r="R6886" s="9">
        <f>MAX(0,Inputs!$B$4-P6886)</f>
        <v>0</v>
      </c>
    </row>
    <row r="6887" spans="1:18" ht="15" customHeight="1">
      <c r="A6887" s="4">
        <v>44848.875</v>
      </c>
      <c r="B6887" s="5">
        <v>44848</v>
      </c>
      <c r="C6887" s="6">
        <v>10</v>
      </c>
      <c r="D6887" s="7" t="s">
        <v>37</v>
      </c>
      <c r="E6887" s="7" t="s">
        <v>29</v>
      </c>
      <c r="F6887" s="7" t="s">
        <v>26</v>
      </c>
      <c r="G6887" s="6">
        <v>21</v>
      </c>
      <c r="H6887" s="8">
        <v>8.1240000000000006</v>
      </c>
      <c r="I6887" s="8">
        <v>28.466999999999999</v>
      </c>
      <c r="J6887" s="8">
        <v>0.1018</v>
      </c>
      <c r="K6887" s="8">
        <v>10.195</v>
      </c>
      <c r="L6887" s="9">
        <f>K6887*Inputs!$B$5</f>
        <v>9.9910999999999994</v>
      </c>
      <c r="M6887" s="10">
        <f>IF(AND(OR(C6887=1,C6887=2,C6887=12),G6887&gt;=Inputs!$B$8,G6887&lt;=Inputs!$B$9,K6887&lt;=Inputs!$B$10),1,0)</f>
        <v>0</v>
      </c>
      <c r="N6887" s="9">
        <f>Inputs!$B$4</f>
        <v>54.991999999999997</v>
      </c>
      <c r="O6887" s="9">
        <f>IF(M6887=1,Inputs!$B$6,Inputs!$B$4)</f>
        <v>54.991999999999997</v>
      </c>
      <c r="P6887" s="9">
        <f>IF(M6887=1,Inputs!$B$7,Inputs!$B$4)</f>
        <v>54.991999999999997</v>
      </c>
      <c r="Q6887" s="9">
        <f>MAX(0,Inputs!$B$4-O6887)</f>
        <v>0</v>
      </c>
      <c r="R6887" s="9">
        <f>MAX(0,Inputs!$B$4-P6887)</f>
        <v>0</v>
      </c>
    </row>
    <row r="6888" spans="1:18" ht="15" customHeight="1">
      <c r="A6888" s="4">
        <v>44848.916666666701</v>
      </c>
      <c r="B6888" s="5">
        <v>44848</v>
      </c>
      <c r="C6888" s="6">
        <v>10</v>
      </c>
      <c r="D6888" s="7" t="s">
        <v>37</v>
      </c>
      <c r="E6888" s="7" t="s">
        <v>29</v>
      </c>
      <c r="F6888" s="7" t="s">
        <v>26</v>
      </c>
      <c r="G6888" s="6">
        <v>22</v>
      </c>
      <c r="H6888" s="8">
        <v>8.1240000000000006</v>
      </c>
      <c r="I6888" s="8">
        <v>28.466999999999999</v>
      </c>
      <c r="J6888" s="8">
        <v>0.37780000000000002</v>
      </c>
      <c r="K6888" s="8">
        <v>15.808999999999999</v>
      </c>
      <c r="L6888" s="9">
        <f>K6888*Inputs!$B$5</f>
        <v>15.492819999999998</v>
      </c>
      <c r="M6888" s="10">
        <f>IF(AND(OR(C6888=1,C6888=2,C6888=12),G6888&gt;=Inputs!$B$8,G6888&lt;=Inputs!$B$9,K6888&lt;=Inputs!$B$10),1,0)</f>
        <v>0</v>
      </c>
      <c r="N6888" s="9">
        <f>Inputs!$B$4</f>
        <v>54.991999999999997</v>
      </c>
      <c r="O6888" s="9">
        <f>IF(M6888=1,Inputs!$B$6,Inputs!$B$4)</f>
        <v>54.991999999999997</v>
      </c>
      <c r="P6888" s="9">
        <f>IF(M6888=1,Inputs!$B$7,Inputs!$B$4)</f>
        <v>54.991999999999997</v>
      </c>
      <c r="Q6888" s="9">
        <f>MAX(0,Inputs!$B$4-O6888)</f>
        <v>0</v>
      </c>
      <c r="R6888" s="9">
        <f>MAX(0,Inputs!$B$4-P6888)</f>
        <v>0</v>
      </c>
    </row>
    <row r="6889" spans="1:18" ht="15" customHeight="1">
      <c r="A6889" s="4">
        <v>44848.958333333299</v>
      </c>
      <c r="B6889" s="5">
        <v>44848</v>
      </c>
      <c r="C6889" s="6">
        <v>10</v>
      </c>
      <c r="D6889" s="7" t="s">
        <v>37</v>
      </c>
      <c r="E6889" s="7" t="s">
        <v>29</v>
      </c>
      <c r="F6889" s="7" t="s">
        <v>26</v>
      </c>
      <c r="G6889" s="6">
        <v>23</v>
      </c>
      <c r="H6889" s="8">
        <v>8.1240000000000006</v>
      </c>
      <c r="I6889" s="8">
        <v>28.466999999999999</v>
      </c>
      <c r="J6889" s="8">
        <v>0.65380000000000005</v>
      </c>
      <c r="K6889" s="8">
        <v>21.422999999999998</v>
      </c>
      <c r="L6889" s="9">
        <f>K6889*Inputs!$B$5</f>
        <v>20.994539999999997</v>
      </c>
      <c r="M6889" s="10">
        <f>IF(AND(OR(C6889=1,C6889=2,C6889=12),G6889&gt;=Inputs!$B$8,G6889&lt;=Inputs!$B$9,K6889&lt;=Inputs!$B$10),1,0)</f>
        <v>0</v>
      </c>
      <c r="N6889" s="9">
        <f>Inputs!$B$4</f>
        <v>54.991999999999997</v>
      </c>
      <c r="O6889" s="9">
        <f>IF(M6889=1,Inputs!$B$6,Inputs!$B$4)</f>
        <v>54.991999999999997</v>
      </c>
      <c r="P6889" s="9">
        <f>IF(M6889=1,Inputs!$B$7,Inputs!$B$4)</f>
        <v>54.991999999999997</v>
      </c>
      <c r="Q6889" s="9">
        <f>MAX(0,Inputs!$B$4-O6889)</f>
        <v>0</v>
      </c>
      <c r="R6889" s="9">
        <f>MAX(0,Inputs!$B$4-P6889)</f>
        <v>0</v>
      </c>
    </row>
    <row r="6890" spans="1:18" ht="15" customHeight="1">
      <c r="A6890" s="4">
        <v>44849</v>
      </c>
      <c r="B6890" s="5">
        <v>44849</v>
      </c>
      <c r="C6890" s="6">
        <v>10</v>
      </c>
      <c r="D6890" s="7" t="s">
        <v>37</v>
      </c>
      <c r="E6890" s="7" t="s">
        <v>29</v>
      </c>
      <c r="F6890" s="7" t="s">
        <v>20</v>
      </c>
      <c r="G6890" s="6">
        <v>0</v>
      </c>
      <c r="H6890" s="8">
        <v>9.9459999999999997</v>
      </c>
      <c r="I6890" s="8">
        <v>26.536999999999999</v>
      </c>
      <c r="J6890" s="8">
        <v>0.76870000000000005</v>
      </c>
      <c r="K6890" s="8">
        <v>22.699000000000002</v>
      </c>
      <c r="L6890" s="9">
        <f>K6890*Inputs!$B$5</f>
        <v>22.24502</v>
      </c>
      <c r="M6890" s="10">
        <f>IF(AND(OR(C6890=1,C6890=2,C6890=12),G6890&gt;=Inputs!$B$8,G6890&lt;=Inputs!$B$9,K6890&lt;=Inputs!$B$10),1,0)</f>
        <v>0</v>
      </c>
      <c r="N6890" s="9">
        <f>Inputs!$B$4</f>
        <v>54.991999999999997</v>
      </c>
      <c r="O6890" s="9">
        <f>IF(M6890=1,Inputs!$B$6,Inputs!$B$4)</f>
        <v>54.991999999999997</v>
      </c>
      <c r="P6890" s="9">
        <f>IF(M6890=1,Inputs!$B$7,Inputs!$B$4)</f>
        <v>54.991999999999997</v>
      </c>
      <c r="Q6890" s="9">
        <f>MAX(0,Inputs!$B$4-O6890)</f>
        <v>0</v>
      </c>
      <c r="R6890" s="9">
        <f>MAX(0,Inputs!$B$4-P6890)</f>
        <v>0</v>
      </c>
    </row>
    <row r="6891" spans="1:18" ht="15" customHeight="1">
      <c r="A6891" s="4">
        <v>44849.041666666701</v>
      </c>
      <c r="B6891" s="5">
        <v>44849</v>
      </c>
      <c r="C6891" s="6">
        <v>10</v>
      </c>
      <c r="D6891" s="7" t="s">
        <v>37</v>
      </c>
      <c r="E6891" s="7" t="s">
        <v>29</v>
      </c>
      <c r="F6891" s="7" t="s">
        <v>20</v>
      </c>
      <c r="G6891" s="6">
        <v>1</v>
      </c>
      <c r="H6891" s="8">
        <v>9.9459999999999997</v>
      </c>
      <c r="I6891" s="8">
        <v>26.536999999999999</v>
      </c>
      <c r="J6891" s="8">
        <v>0.84279999999999999</v>
      </c>
      <c r="K6891" s="8">
        <v>23.928999999999998</v>
      </c>
      <c r="L6891" s="9">
        <f>K6891*Inputs!$B$5</f>
        <v>23.450419999999998</v>
      </c>
      <c r="M6891" s="10">
        <f>IF(AND(OR(C6891=1,C6891=2,C6891=12),G6891&gt;=Inputs!$B$8,G6891&lt;=Inputs!$B$9,K6891&lt;=Inputs!$B$10),1,0)</f>
        <v>0</v>
      </c>
      <c r="N6891" s="9">
        <f>Inputs!$B$4</f>
        <v>54.991999999999997</v>
      </c>
      <c r="O6891" s="9">
        <f>IF(M6891=1,Inputs!$B$6,Inputs!$B$4)</f>
        <v>54.991999999999997</v>
      </c>
      <c r="P6891" s="9">
        <f>IF(M6891=1,Inputs!$B$7,Inputs!$B$4)</f>
        <v>54.991999999999997</v>
      </c>
      <c r="Q6891" s="9">
        <f>MAX(0,Inputs!$B$4-O6891)</f>
        <v>0</v>
      </c>
      <c r="R6891" s="9">
        <f>MAX(0,Inputs!$B$4-P6891)</f>
        <v>0</v>
      </c>
    </row>
    <row r="6892" spans="1:18" ht="15" customHeight="1">
      <c r="A6892" s="4">
        <v>44849.083333333299</v>
      </c>
      <c r="B6892" s="5">
        <v>44849</v>
      </c>
      <c r="C6892" s="6">
        <v>10</v>
      </c>
      <c r="D6892" s="7" t="s">
        <v>37</v>
      </c>
      <c r="E6892" s="7" t="s">
        <v>29</v>
      </c>
      <c r="F6892" s="7" t="s">
        <v>20</v>
      </c>
      <c r="G6892" s="6">
        <v>2</v>
      </c>
      <c r="H6892" s="8">
        <v>9.9459999999999997</v>
      </c>
      <c r="I6892" s="8">
        <v>26.536999999999999</v>
      </c>
      <c r="J6892" s="8">
        <v>0.91700000000000004</v>
      </c>
      <c r="K6892" s="8">
        <v>25.158999999999999</v>
      </c>
      <c r="L6892" s="9">
        <f>K6892*Inputs!$B$5</f>
        <v>24.655819999999999</v>
      </c>
      <c r="M6892" s="10">
        <f>IF(AND(OR(C6892=1,C6892=2,C6892=12),G6892&gt;=Inputs!$B$8,G6892&lt;=Inputs!$B$9,K6892&lt;=Inputs!$B$10),1,0)</f>
        <v>0</v>
      </c>
      <c r="N6892" s="9">
        <f>Inputs!$B$4</f>
        <v>54.991999999999997</v>
      </c>
      <c r="O6892" s="9">
        <f>IF(M6892=1,Inputs!$B$6,Inputs!$B$4)</f>
        <v>54.991999999999997</v>
      </c>
      <c r="P6892" s="9">
        <f>IF(M6892=1,Inputs!$B$7,Inputs!$B$4)</f>
        <v>54.991999999999997</v>
      </c>
      <c r="Q6892" s="9">
        <f>MAX(0,Inputs!$B$4-O6892)</f>
        <v>0</v>
      </c>
      <c r="R6892" s="9">
        <f>MAX(0,Inputs!$B$4-P6892)</f>
        <v>0</v>
      </c>
    </row>
    <row r="6893" spans="1:18" ht="15" customHeight="1">
      <c r="A6893" s="4">
        <v>44849.125</v>
      </c>
      <c r="B6893" s="5">
        <v>44849</v>
      </c>
      <c r="C6893" s="6">
        <v>10</v>
      </c>
      <c r="D6893" s="7" t="s">
        <v>37</v>
      </c>
      <c r="E6893" s="7" t="s">
        <v>29</v>
      </c>
      <c r="F6893" s="7" t="s">
        <v>20</v>
      </c>
      <c r="G6893" s="6">
        <v>3</v>
      </c>
      <c r="H6893" s="8">
        <v>9.9459999999999997</v>
      </c>
      <c r="I6893" s="8">
        <v>26.536999999999999</v>
      </c>
      <c r="J6893" s="8">
        <v>0.9385</v>
      </c>
      <c r="K6893" s="8">
        <v>25.515999999999998</v>
      </c>
      <c r="L6893" s="9">
        <f>K6893*Inputs!$B$5</f>
        <v>25.005679999999998</v>
      </c>
      <c r="M6893" s="10">
        <f>IF(AND(OR(C6893=1,C6893=2,C6893=12),G6893&gt;=Inputs!$B$8,G6893&lt;=Inputs!$B$9,K6893&lt;=Inputs!$B$10),1,0)</f>
        <v>0</v>
      </c>
      <c r="N6893" s="9">
        <f>Inputs!$B$4</f>
        <v>54.991999999999997</v>
      </c>
      <c r="O6893" s="9">
        <f>IF(M6893=1,Inputs!$B$6,Inputs!$B$4)</f>
        <v>54.991999999999997</v>
      </c>
      <c r="P6893" s="9">
        <f>IF(M6893=1,Inputs!$B$7,Inputs!$B$4)</f>
        <v>54.991999999999997</v>
      </c>
      <c r="Q6893" s="9">
        <f>MAX(0,Inputs!$B$4-O6893)</f>
        <v>0</v>
      </c>
      <c r="R6893" s="9">
        <f>MAX(0,Inputs!$B$4-P6893)</f>
        <v>0</v>
      </c>
    </row>
    <row r="6894" spans="1:18" ht="15" customHeight="1">
      <c r="A6894" s="4">
        <v>44849.166666666701</v>
      </c>
      <c r="B6894" s="5">
        <v>44849</v>
      </c>
      <c r="C6894" s="6">
        <v>10</v>
      </c>
      <c r="D6894" s="7" t="s">
        <v>37</v>
      </c>
      <c r="E6894" s="7" t="s">
        <v>29</v>
      </c>
      <c r="F6894" s="7" t="s">
        <v>20</v>
      </c>
      <c r="G6894" s="6">
        <v>4</v>
      </c>
      <c r="H6894" s="8">
        <v>9.9459999999999997</v>
      </c>
      <c r="I6894" s="8">
        <v>26.536999999999999</v>
      </c>
      <c r="J6894" s="8">
        <v>0.96</v>
      </c>
      <c r="K6894" s="8">
        <v>25.873000000000001</v>
      </c>
      <c r="L6894" s="9">
        <f>K6894*Inputs!$B$5</f>
        <v>25.355540000000001</v>
      </c>
      <c r="M6894" s="10">
        <f>IF(AND(OR(C6894=1,C6894=2,C6894=12),G6894&gt;=Inputs!$B$8,G6894&lt;=Inputs!$B$9,K6894&lt;=Inputs!$B$10),1,0)</f>
        <v>0</v>
      </c>
      <c r="N6894" s="9">
        <f>Inputs!$B$4</f>
        <v>54.991999999999997</v>
      </c>
      <c r="O6894" s="9">
        <f>IF(M6894=1,Inputs!$B$6,Inputs!$B$4)</f>
        <v>54.991999999999997</v>
      </c>
      <c r="P6894" s="9">
        <f>IF(M6894=1,Inputs!$B$7,Inputs!$B$4)</f>
        <v>54.991999999999997</v>
      </c>
      <c r="Q6894" s="9">
        <f>MAX(0,Inputs!$B$4-O6894)</f>
        <v>0</v>
      </c>
      <c r="R6894" s="9">
        <f>MAX(0,Inputs!$B$4-P6894)</f>
        <v>0</v>
      </c>
    </row>
    <row r="6895" spans="1:18" ht="15" customHeight="1">
      <c r="A6895" s="4">
        <v>44849.208333333299</v>
      </c>
      <c r="B6895" s="5">
        <v>44849</v>
      </c>
      <c r="C6895" s="6">
        <v>10</v>
      </c>
      <c r="D6895" s="7" t="s">
        <v>37</v>
      </c>
      <c r="E6895" s="7" t="s">
        <v>29</v>
      </c>
      <c r="F6895" s="7" t="s">
        <v>20</v>
      </c>
      <c r="G6895" s="6">
        <v>5</v>
      </c>
      <c r="H6895" s="8">
        <v>9.9459999999999997</v>
      </c>
      <c r="I6895" s="8">
        <v>26.536999999999999</v>
      </c>
      <c r="J6895" s="8">
        <v>0.85960000000000003</v>
      </c>
      <c r="K6895" s="8">
        <v>24.207000000000001</v>
      </c>
      <c r="L6895" s="9">
        <f>K6895*Inputs!$B$5</f>
        <v>23.722860000000001</v>
      </c>
      <c r="M6895" s="10">
        <f>IF(AND(OR(C6895=1,C6895=2,C6895=12),G6895&gt;=Inputs!$B$8,G6895&lt;=Inputs!$B$9,K6895&lt;=Inputs!$B$10),1,0)</f>
        <v>0</v>
      </c>
      <c r="N6895" s="9">
        <f>Inputs!$B$4</f>
        <v>54.991999999999997</v>
      </c>
      <c r="O6895" s="9">
        <f>IF(M6895=1,Inputs!$B$6,Inputs!$B$4)</f>
        <v>54.991999999999997</v>
      </c>
      <c r="P6895" s="9">
        <f>IF(M6895=1,Inputs!$B$7,Inputs!$B$4)</f>
        <v>54.991999999999997</v>
      </c>
      <c r="Q6895" s="9">
        <f>MAX(0,Inputs!$B$4-O6895)</f>
        <v>0</v>
      </c>
      <c r="R6895" s="9">
        <f>MAX(0,Inputs!$B$4-P6895)</f>
        <v>0</v>
      </c>
    </row>
    <row r="6896" spans="1:18" ht="15" customHeight="1">
      <c r="A6896" s="4">
        <v>44849.25</v>
      </c>
      <c r="B6896" s="5">
        <v>44849</v>
      </c>
      <c r="C6896" s="6">
        <v>10</v>
      </c>
      <c r="D6896" s="7" t="s">
        <v>37</v>
      </c>
      <c r="E6896" s="7" t="s">
        <v>29</v>
      </c>
      <c r="F6896" s="7" t="s">
        <v>20</v>
      </c>
      <c r="G6896" s="6">
        <v>6</v>
      </c>
      <c r="H6896" s="8">
        <v>9.9459999999999997</v>
      </c>
      <c r="I6896" s="8">
        <v>26.536999999999999</v>
      </c>
      <c r="J6896" s="8">
        <v>0.68500000000000005</v>
      </c>
      <c r="K6896" s="8">
        <v>21.311</v>
      </c>
      <c r="L6896" s="9">
        <f>K6896*Inputs!$B$5</f>
        <v>20.884779999999999</v>
      </c>
      <c r="M6896" s="10">
        <f>IF(AND(OR(C6896=1,C6896=2,C6896=12),G6896&gt;=Inputs!$B$8,G6896&lt;=Inputs!$B$9,K6896&lt;=Inputs!$B$10),1,0)</f>
        <v>0</v>
      </c>
      <c r="N6896" s="9">
        <f>Inputs!$B$4</f>
        <v>54.991999999999997</v>
      </c>
      <c r="O6896" s="9">
        <f>IF(M6896=1,Inputs!$B$6,Inputs!$B$4)</f>
        <v>54.991999999999997</v>
      </c>
      <c r="P6896" s="9">
        <f>IF(M6896=1,Inputs!$B$7,Inputs!$B$4)</f>
        <v>54.991999999999997</v>
      </c>
      <c r="Q6896" s="9">
        <f>MAX(0,Inputs!$B$4-O6896)</f>
        <v>0</v>
      </c>
      <c r="R6896" s="9">
        <f>MAX(0,Inputs!$B$4-P6896)</f>
        <v>0</v>
      </c>
    </row>
    <row r="6897" spans="1:18" ht="15" customHeight="1">
      <c r="A6897" s="4">
        <v>44849.291666666701</v>
      </c>
      <c r="B6897" s="5">
        <v>44849</v>
      </c>
      <c r="C6897" s="6">
        <v>10</v>
      </c>
      <c r="D6897" s="7" t="s">
        <v>37</v>
      </c>
      <c r="E6897" s="7" t="s">
        <v>29</v>
      </c>
      <c r="F6897" s="7" t="s">
        <v>20</v>
      </c>
      <c r="G6897" s="6">
        <v>7</v>
      </c>
      <c r="H6897" s="8">
        <v>9.9459999999999997</v>
      </c>
      <c r="I6897" s="8">
        <v>26.536999999999999</v>
      </c>
      <c r="J6897" s="8">
        <v>0.51039999999999996</v>
      </c>
      <c r="K6897" s="8">
        <v>18.414999999999999</v>
      </c>
      <c r="L6897" s="9">
        <f>K6897*Inputs!$B$5</f>
        <v>18.046699999999998</v>
      </c>
      <c r="M6897" s="10">
        <f>IF(AND(OR(C6897=1,C6897=2,C6897=12),G6897&gt;=Inputs!$B$8,G6897&lt;=Inputs!$B$9,K6897&lt;=Inputs!$B$10),1,0)</f>
        <v>0</v>
      </c>
      <c r="N6897" s="9">
        <f>Inputs!$B$4</f>
        <v>54.991999999999997</v>
      </c>
      <c r="O6897" s="9">
        <f>IF(M6897=1,Inputs!$B$6,Inputs!$B$4)</f>
        <v>54.991999999999997</v>
      </c>
      <c r="P6897" s="9">
        <f>IF(M6897=1,Inputs!$B$7,Inputs!$B$4)</f>
        <v>54.991999999999997</v>
      </c>
      <c r="Q6897" s="9">
        <f>MAX(0,Inputs!$B$4-O6897)</f>
        <v>0</v>
      </c>
      <c r="R6897" s="9">
        <f>MAX(0,Inputs!$B$4-P6897)</f>
        <v>0</v>
      </c>
    </row>
    <row r="6898" spans="1:18" ht="15" customHeight="1">
      <c r="A6898" s="4">
        <v>44849.333333333299</v>
      </c>
      <c r="B6898" s="5">
        <v>44849</v>
      </c>
      <c r="C6898" s="6">
        <v>10</v>
      </c>
      <c r="D6898" s="7" t="s">
        <v>37</v>
      </c>
      <c r="E6898" s="7" t="s">
        <v>29</v>
      </c>
      <c r="F6898" s="7" t="s">
        <v>20</v>
      </c>
      <c r="G6898" s="6">
        <v>8</v>
      </c>
      <c r="H6898" s="8">
        <v>9.9459999999999997</v>
      </c>
      <c r="I6898" s="8">
        <v>26.536999999999999</v>
      </c>
      <c r="J6898" s="8">
        <v>0.29759999999999998</v>
      </c>
      <c r="K6898" s="8">
        <v>14.884</v>
      </c>
      <c r="L6898" s="9">
        <f>K6898*Inputs!$B$5</f>
        <v>14.586320000000001</v>
      </c>
      <c r="M6898" s="10">
        <f>IF(AND(OR(C6898=1,C6898=2,C6898=12),G6898&gt;=Inputs!$B$8,G6898&lt;=Inputs!$B$9,K6898&lt;=Inputs!$B$10),1,0)</f>
        <v>0</v>
      </c>
      <c r="N6898" s="9">
        <f>Inputs!$B$4</f>
        <v>54.991999999999997</v>
      </c>
      <c r="O6898" s="9">
        <f>IF(M6898=1,Inputs!$B$6,Inputs!$B$4)</f>
        <v>54.991999999999997</v>
      </c>
      <c r="P6898" s="9">
        <f>IF(M6898=1,Inputs!$B$7,Inputs!$B$4)</f>
        <v>54.991999999999997</v>
      </c>
      <c r="Q6898" s="9">
        <f>MAX(0,Inputs!$B$4-O6898)</f>
        <v>0</v>
      </c>
      <c r="R6898" s="9">
        <f>MAX(0,Inputs!$B$4-P6898)</f>
        <v>0</v>
      </c>
    </row>
    <row r="6899" spans="1:18" ht="15" customHeight="1">
      <c r="A6899" s="4">
        <v>44849.375</v>
      </c>
      <c r="B6899" s="5">
        <v>44849</v>
      </c>
      <c r="C6899" s="6">
        <v>10</v>
      </c>
      <c r="D6899" s="7" t="s">
        <v>37</v>
      </c>
      <c r="E6899" s="7" t="s">
        <v>29</v>
      </c>
      <c r="F6899" s="7" t="s">
        <v>20</v>
      </c>
      <c r="G6899" s="6">
        <v>9</v>
      </c>
      <c r="H6899" s="8">
        <v>9.9459999999999997</v>
      </c>
      <c r="I6899" s="8">
        <v>26.536999999999999</v>
      </c>
      <c r="J6899" s="8">
        <v>0.1386</v>
      </c>
      <c r="K6899" s="8">
        <v>12.244999999999999</v>
      </c>
      <c r="L6899" s="9">
        <f>K6899*Inputs!$B$5</f>
        <v>12.0001</v>
      </c>
      <c r="M6899" s="10">
        <f>IF(AND(OR(C6899=1,C6899=2,C6899=12),G6899&gt;=Inputs!$B$8,G6899&lt;=Inputs!$B$9,K6899&lt;=Inputs!$B$10),1,0)</f>
        <v>0</v>
      </c>
      <c r="N6899" s="9">
        <f>Inputs!$B$4</f>
        <v>54.991999999999997</v>
      </c>
      <c r="O6899" s="9">
        <f>IF(M6899=1,Inputs!$B$6,Inputs!$B$4)</f>
        <v>54.991999999999997</v>
      </c>
      <c r="P6899" s="9">
        <f>IF(M6899=1,Inputs!$B$7,Inputs!$B$4)</f>
        <v>54.991999999999997</v>
      </c>
      <c r="Q6899" s="9">
        <f>MAX(0,Inputs!$B$4-O6899)</f>
        <v>0</v>
      </c>
      <c r="R6899" s="9">
        <f>MAX(0,Inputs!$B$4-P6899)</f>
        <v>0</v>
      </c>
    </row>
    <row r="6900" spans="1:18" ht="15" customHeight="1">
      <c r="A6900" s="4">
        <v>44849.416666666701</v>
      </c>
      <c r="B6900" s="5">
        <v>44849</v>
      </c>
      <c r="C6900" s="6">
        <v>10</v>
      </c>
      <c r="D6900" s="7" t="s">
        <v>37</v>
      </c>
      <c r="E6900" s="7" t="s">
        <v>29</v>
      </c>
      <c r="F6900" s="7" t="s">
        <v>20</v>
      </c>
      <c r="G6900" s="6">
        <v>10</v>
      </c>
      <c r="H6900" s="8">
        <v>9.9459999999999997</v>
      </c>
      <c r="I6900" s="8">
        <v>26.536999999999999</v>
      </c>
      <c r="J6900" s="8">
        <v>9.1399999999999995E-2</v>
      </c>
      <c r="K6900" s="8">
        <v>11.462</v>
      </c>
      <c r="L6900" s="9">
        <f>K6900*Inputs!$B$5</f>
        <v>11.232759999999999</v>
      </c>
      <c r="M6900" s="10">
        <f>IF(AND(OR(C6900=1,C6900=2,C6900=12),G6900&gt;=Inputs!$B$8,G6900&lt;=Inputs!$B$9,K6900&lt;=Inputs!$B$10),1,0)</f>
        <v>0</v>
      </c>
      <c r="N6900" s="9">
        <f>Inputs!$B$4</f>
        <v>54.991999999999997</v>
      </c>
      <c r="O6900" s="9">
        <f>IF(M6900=1,Inputs!$B$6,Inputs!$B$4)</f>
        <v>54.991999999999997</v>
      </c>
      <c r="P6900" s="9">
        <f>IF(M6900=1,Inputs!$B$7,Inputs!$B$4)</f>
        <v>54.991999999999997</v>
      </c>
      <c r="Q6900" s="9">
        <f>MAX(0,Inputs!$B$4-O6900)</f>
        <v>0</v>
      </c>
      <c r="R6900" s="9">
        <f>MAX(0,Inputs!$B$4-P6900)</f>
        <v>0</v>
      </c>
    </row>
    <row r="6901" spans="1:18" ht="15" customHeight="1">
      <c r="A6901" s="4">
        <v>44849.458333333299</v>
      </c>
      <c r="B6901" s="5">
        <v>44849</v>
      </c>
      <c r="C6901" s="6">
        <v>10</v>
      </c>
      <c r="D6901" s="7" t="s">
        <v>37</v>
      </c>
      <c r="E6901" s="7" t="s">
        <v>29</v>
      </c>
      <c r="F6901" s="7" t="s">
        <v>20</v>
      </c>
      <c r="G6901" s="6">
        <v>11</v>
      </c>
      <c r="H6901" s="8">
        <v>9.9459999999999997</v>
      </c>
      <c r="I6901" s="8">
        <v>26.536999999999999</v>
      </c>
      <c r="J6901" s="8">
        <v>0.1087</v>
      </c>
      <c r="K6901" s="8">
        <v>11.749000000000001</v>
      </c>
      <c r="L6901" s="9">
        <f>K6901*Inputs!$B$5</f>
        <v>11.51402</v>
      </c>
      <c r="M6901" s="10">
        <f>IF(AND(OR(C6901=1,C6901=2,C6901=12),G6901&gt;=Inputs!$B$8,G6901&lt;=Inputs!$B$9,K6901&lt;=Inputs!$B$10),1,0)</f>
        <v>0</v>
      </c>
      <c r="N6901" s="9">
        <f>Inputs!$B$4</f>
        <v>54.991999999999997</v>
      </c>
      <c r="O6901" s="9">
        <f>IF(M6901=1,Inputs!$B$6,Inputs!$B$4)</f>
        <v>54.991999999999997</v>
      </c>
      <c r="P6901" s="9">
        <f>IF(M6901=1,Inputs!$B$7,Inputs!$B$4)</f>
        <v>54.991999999999997</v>
      </c>
      <c r="Q6901" s="9">
        <f>MAX(0,Inputs!$B$4-O6901)</f>
        <v>0</v>
      </c>
      <c r="R6901" s="9">
        <f>MAX(0,Inputs!$B$4-P6901)</f>
        <v>0</v>
      </c>
    </row>
    <row r="6902" spans="1:18" ht="15" customHeight="1">
      <c r="A6902" s="4">
        <v>44849.5</v>
      </c>
      <c r="B6902" s="5">
        <v>44849</v>
      </c>
      <c r="C6902" s="6">
        <v>10</v>
      </c>
      <c r="D6902" s="7" t="s">
        <v>37</v>
      </c>
      <c r="E6902" s="7" t="s">
        <v>29</v>
      </c>
      <c r="F6902" s="7" t="s">
        <v>20</v>
      </c>
      <c r="G6902" s="6">
        <v>12</v>
      </c>
      <c r="H6902" s="8">
        <v>9.9459999999999997</v>
      </c>
      <c r="I6902" s="8">
        <v>26.536999999999999</v>
      </c>
      <c r="J6902" s="8">
        <v>0.126</v>
      </c>
      <c r="K6902" s="8">
        <v>12.037000000000001</v>
      </c>
      <c r="L6902" s="9">
        <f>K6902*Inputs!$B$5</f>
        <v>11.79626</v>
      </c>
      <c r="M6902" s="10">
        <f>IF(AND(OR(C6902=1,C6902=2,C6902=12),G6902&gt;=Inputs!$B$8,G6902&lt;=Inputs!$B$9,K6902&lt;=Inputs!$B$10),1,0)</f>
        <v>0</v>
      </c>
      <c r="N6902" s="9">
        <f>Inputs!$B$4</f>
        <v>54.991999999999997</v>
      </c>
      <c r="O6902" s="9">
        <f>IF(M6902=1,Inputs!$B$6,Inputs!$B$4)</f>
        <v>54.991999999999997</v>
      </c>
      <c r="P6902" s="9">
        <f>IF(M6902=1,Inputs!$B$7,Inputs!$B$4)</f>
        <v>54.991999999999997</v>
      </c>
      <c r="Q6902" s="9">
        <f>MAX(0,Inputs!$B$4-O6902)</f>
        <v>0</v>
      </c>
      <c r="R6902" s="9">
        <f>MAX(0,Inputs!$B$4-P6902)</f>
        <v>0</v>
      </c>
    </row>
    <row r="6903" spans="1:18" ht="15" customHeight="1">
      <c r="A6903" s="4">
        <v>44849.541666666701</v>
      </c>
      <c r="B6903" s="5">
        <v>44849</v>
      </c>
      <c r="C6903" s="6">
        <v>10</v>
      </c>
      <c r="D6903" s="7" t="s">
        <v>37</v>
      </c>
      <c r="E6903" s="7" t="s">
        <v>29</v>
      </c>
      <c r="F6903" s="7" t="s">
        <v>20</v>
      </c>
      <c r="G6903" s="6">
        <v>13</v>
      </c>
      <c r="H6903" s="8">
        <v>9.9459999999999997</v>
      </c>
      <c r="I6903" s="8">
        <v>26.536999999999999</v>
      </c>
      <c r="J6903" s="8">
        <v>0.15409999999999999</v>
      </c>
      <c r="K6903" s="8">
        <v>12.503</v>
      </c>
      <c r="L6903" s="9">
        <f>K6903*Inputs!$B$5</f>
        <v>12.252940000000001</v>
      </c>
      <c r="M6903" s="10">
        <f>IF(AND(OR(C6903=1,C6903=2,C6903=12),G6903&gt;=Inputs!$B$8,G6903&lt;=Inputs!$B$9,K6903&lt;=Inputs!$B$10),1,0)</f>
        <v>0</v>
      </c>
      <c r="N6903" s="9">
        <f>Inputs!$B$4</f>
        <v>54.991999999999997</v>
      </c>
      <c r="O6903" s="9">
        <f>IF(M6903=1,Inputs!$B$6,Inputs!$B$4)</f>
        <v>54.991999999999997</v>
      </c>
      <c r="P6903" s="9">
        <f>IF(M6903=1,Inputs!$B$7,Inputs!$B$4)</f>
        <v>54.991999999999997</v>
      </c>
      <c r="Q6903" s="9">
        <f>MAX(0,Inputs!$B$4-O6903)</f>
        <v>0</v>
      </c>
      <c r="R6903" s="9">
        <f>MAX(0,Inputs!$B$4-P6903)</f>
        <v>0</v>
      </c>
    </row>
    <row r="6904" spans="1:18" ht="15" customHeight="1">
      <c r="A6904" s="4">
        <v>44849.583333333299</v>
      </c>
      <c r="B6904" s="5">
        <v>44849</v>
      </c>
      <c r="C6904" s="6">
        <v>10</v>
      </c>
      <c r="D6904" s="7" t="s">
        <v>37</v>
      </c>
      <c r="E6904" s="7" t="s">
        <v>29</v>
      </c>
      <c r="F6904" s="7" t="s">
        <v>20</v>
      </c>
      <c r="G6904" s="6">
        <v>14</v>
      </c>
      <c r="H6904" s="8">
        <v>9.9459999999999997</v>
      </c>
      <c r="I6904" s="8">
        <v>26.536999999999999</v>
      </c>
      <c r="J6904" s="8">
        <v>0.16250000000000001</v>
      </c>
      <c r="K6904" s="8">
        <v>12.641999999999999</v>
      </c>
      <c r="L6904" s="9">
        <f>K6904*Inputs!$B$5</f>
        <v>12.389159999999999</v>
      </c>
      <c r="M6904" s="10">
        <f>IF(AND(OR(C6904=1,C6904=2,C6904=12),G6904&gt;=Inputs!$B$8,G6904&lt;=Inputs!$B$9,K6904&lt;=Inputs!$B$10),1,0)</f>
        <v>0</v>
      </c>
      <c r="N6904" s="9">
        <f>Inputs!$B$4</f>
        <v>54.991999999999997</v>
      </c>
      <c r="O6904" s="9">
        <f>IF(M6904=1,Inputs!$B$6,Inputs!$B$4)</f>
        <v>54.991999999999997</v>
      </c>
      <c r="P6904" s="9">
        <f>IF(M6904=1,Inputs!$B$7,Inputs!$B$4)</f>
        <v>54.991999999999997</v>
      </c>
      <c r="Q6904" s="9">
        <f>MAX(0,Inputs!$B$4-O6904)</f>
        <v>0</v>
      </c>
      <c r="R6904" s="9">
        <f>MAX(0,Inputs!$B$4-P6904)</f>
        <v>0</v>
      </c>
    </row>
    <row r="6905" spans="1:18" ht="15" customHeight="1">
      <c r="A6905" s="4">
        <v>44849.625</v>
      </c>
      <c r="B6905" s="5">
        <v>44849</v>
      </c>
      <c r="C6905" s="6">
        <v>10</v>
      </c>
      <c r="D6905" s="7" t="s">
        <v>37</v>
      </c>
      <c r="E6905" s="7" t="s">
        <v>29</v>
      </c>
      <c r="F6905" s="7" t="s">
        <v>20</v>
      </c>
      <c r="G6905" s="6">
        <v>15</v>
      </c>
      <c r="H6905" s="8">
        <v>9.9459999999999997</v>
      </c>
      <c r="I6905" s="8">
        <v>26.536999999999999</v>
      </c>
      <c r="J6905" s="8">
        <v>0.1278</v>
      </c>
      <c r="K6905" s="8">
        <v>12.067</v>
      </c>
      <c r="L6905" s="9">
        <f>K6905*Inputs!$B$5</f>
        <v>11.825659999999999</v>
      </c>
      <c r="M6905" s="10">
        <f>IF(AND(OR(C6905=1,C6905=2,C6905=12),G6905&gt;=Inputs!$B$8,G6905&lt;=Inputs!$B$9,K6905&lt;=Inputs!$B$10),1,0)</f>
        <v>0</v>
      </c>
      <c r="N6905" s="9">
        <f>Inputs!$B$4</f>
        <v>54.991999999999997</v>
      </c>
      <c r="O6905" s="9">
        <f>IF(M6905=1,Inputs!$B$6,Inputs!$B$4)</f>
        <v>54.991999999999997</v>
      </c>
      <c r="P6905" s="9">
        <f>IF(M6905=1,Inputs!$B$7,Inputs!$B$4)</f>
        <v>54.991999999999997</v>
      </c>
      <c r="Q6905" s="9">
        <f>MAX(0,Inputs!$B$4-O6905)</f>
        <v>0</v>
      </c>
      <c r="R6905" s="9">
        <f>MAX(0,Inputs!$B$4-P6905)</f>
        <v>0</v>
      </c>
    </row>
    <row r="6906" spans="1:18" ht="15" customHeight="1">
      <c r="A6906" s="4">
        <v>44849.666666666701</v>
      </c>
      <c r="B6906" s="5">
        <v>44849</v>
      </c>
      <c r="C6906" s="6">
        <v>10</v>
      </c>
      <c r="D6906" s="7" t="s">
        <v>37</v>
      </c>
      <c r="E6906" s="7" t="s">
        <v>29</v>
      </c>
      <c r="F6906" s="7" t="s">
        <v>20</v>
      </c>
      <c r="G6906" s="6">
        <v>16</v>
      </c>
      <c r="H6906" s="8">
        <v>9.9459999999999997</v>
      </c>
      <c r="I6906" s="8">
        <v>26.536999999999999</v>
      </c>
      <c r="J6906" s="8">
        <v>0.08</v>
      </c>
      <c r="K6906" s="8">
        <v>11.273</v>
      </c>
      <c r="L6906" s="9">
        <f>K6906*Inputs!$B$5</f>
        <v>11.04754</v>
      </c>
      <c r="M6906" s="10">
        <f>IF(AND(OR(C6906=1,C6906=2,C6906=12),G6906&gt;=Inputs!$B$8,G6906&lt;=Inputs!$B$9,K6906&lt;=Inputs!$B$10),1,0)</f>
        <v>0</v>
      </c>
      <c r="N6906" s="9">
        <f>Inputs!$B$4</f>
        <v>54.991999999999997</v>
      </c>
      <c r="O6906" s="9">
        <f>IF(M6906=1,Inputs!$B$6,Inputs!$B$4)</f>
        <v>54.991999999999997</v>
      </c>
      <c r="P6906" s="9">
        <f>IF(M6906=1,Inputs!$B$7,Inputs!$B$4)</f>
        <v>54.991999999999997</v>
      </c>
      <c r="Q6906" s="9">
        <f>MAX(0,Inputs!$B$4-O6906)</f>
        <v>0</v>
      </c>
      <c r="R6906" s="9">
        <f>MAX(0,Inputs!$B$4-P6906)</f>
        <v>0</v>
      </c>
    </row>
    <row r="6907" spans="1:18" ht="15" customHeight="1">
      <c r="A6907" s="4">
        <v>44849.708333333299</v>
      </c>
      <c r="B6907" s="5">
        <v>44849</v>
      </c>
      <c r="C6907" s="6">
        <v>10</v>
      </c>
      <c r="D6907" s="7" t="s">
        <v>37</v>
      </c>
      <c r="E6907" s="7" t="s">
        <v>29</v>
      </c>
      <c r="F6907" s="7" t="s">
        <v>20</v>
      </c>
      <c r="G6907" s="6">
        <v>17</v>
      </c>
      <c r="H6907" s="8">
        <v>9.9459999999999997</v>
      </c>
      <c r="I6907" s="8">
        <v>26.536999999999999</v>
      </c>
      <c r="J6907" s="8">
        <v>0.10630000000000001</v>
      </c>
      <c r="K6907" s="8">
        <v>11.71</v>
      </c>
      <c r="L6907" s="9">
        <f>K6907*Inputs!$B$5</f>
        <v>11.475800000000001</v>
      </c>
      <c r="M6907" s="10">
        <f>IF(AND(OR(C6907=1,C6907=2,C6907=12),G6907&gt;=Inputs!$B$8,G6907&lt;=Inputs!$B$9,K6907&lt;=Inputs!$B$10),1,0)</f>
        <v>0</v>
      </c>
      <c r="N6907" s="9">
        <f>Inputs!$B$4</f>
        <v>54.991999999999997</v>
      </c>
      <c r="O6907" s="9">
        <f>IF(M6907=1,Inputs!$B$6,Inputs!$B$4)</f>
        <v>54.991999999999997</v>
      </c>
      <c r="P6907" s="9">
        <f>IF(M6907=1,Inputs!$B$7,Inputs!$B$4)</f>
        <v>54.991999999999997</v>
      </c>
      <c r="Q6907" s="9">
        <f>MAX(0,Inputs!$B$4-O6907)</f>
        <v>0</v>
      </c>
      <c r="R6907" s="9">
        <f>MAX(0,Inputs!$B$4-P6907)</f>
        <v>0</v>
      </c>
    </row>
    <row r="6908" spans="1:18" ht="15" customHeight="1">
      <c r="A6908" s="4">
        <v>44849.75</v>
      </c>
      <c r="B6908" s="5">
        <v>44849</v>
      </c>
      <c r="C6908" s="6">
        <v>10</v>
      </c>
      <c r="D6908" s="7" t="s">
        <v>37</v>
      </c>
      <c r="E6908" s="7" t="s">
        <v>29</v>
      </c>
      <c r="F6908" s="7" t="s">
        <v>20</v>
      </c>
      <c r="G6908" s="6">
        <v>18</v>
      </c>
      <c r="H6908" s="8">
        <v>9.9459999999999997</v>
      </c>
      <c r="I6908" s="8">
        <v>26.536999999999999</v>
      </c>
      <c r="J6908" s="8">
        <v>0.10630000000000001</v>
      </c>
      <c r="K6908" s="8">
        <v>11.71</v>
      </c>
      <c r="L6908" s="9">
        <f>K6908*Inputs!$B$5</f>
        <v>11.475800000000001</v>
      </c>
      <c r="M6908" s="10">
        <f>IF(AND(OR(C6908=1,C6908=2,C6908=12),G6908&gt;=Inputs!$B$8,G6908&lt;=Inputs!$B$9,K6908&lt;=Inputs!$B$10),1,0)</f>
        <v>0</v>
      </c>
      <c r="N6908" s="9">
        <f>Inputs!$B$4</f>
        <v>54.991999999999997</v>
      </c>
      <c r="O6908" s="9">
        <f>IF(M6908=1,Inputs!$B$6,Inputs!$B$4)</f>
        <v>54.991999999999997</v>
      </c>
      <c r="P6908" s="9">
        <f>IF(M6908=1,Inputs!$B$7,Inputs!$B$4)</f>
        <v>54.991999999999997</v>
      </c>
      <c r="Q6908" s="9">
        <f>MAX(0,Inputs!$B$4-O6908)</f>
        <v>0</v>
      </c>
      <c r="R6908" s="9">
        <f>MAX(0,Inputs!$B$4-P6908)</f>
        <v>0</v>
      </c>
    </row>
    <row r="6909" spans="1:18" ht="15" customHeight="1">
      <c r="A6909" s="4">
        <v>44849.791666666701</v>
      </c>
      <c r="B6909" s="5">
        <v>44849</v>
      </c>
      <c r="C6909" s="6">
        <v>10</v>
      </c>
      <c r="D6909" s="7" t="s">
        <v>37</v>
      </c>
      <c r="E6909" s="7" t="s">
        <v>29</v>
      </c>
      <c r="F6909" s="7" t="s">
        <v>20</v>
      </c>
      <c r="G6909" s="6">
        <v>19</v>
      </c>
      <c r="H6909" s="8">
        <v>9.9459999999999997</v>
      </c>
      <c r="I6909" s="8">
        <v>26.536999999999999</v>
      </c>
      <c r="J6909" s="8">
        <v>0.16969999999999999</v>
      </c>
      <c r="K6909" s="8">
        <v>12.760999999999999</v>
      </c>
      <c r="L6909" s="9">
        <f>K6909*Inputs!$B$5</f>
        <v>12.50578</v>
      </c>
      <c r="M6909" s="10">
        <f>IF(AND(OR(C6909=1,C6909=2,C6909=12),G6909&gt;=Inputs!$B$8,G6909&lt;=Inputs!$B$9,K6909&lt;=Inputs!$B$10),1,0)</f>
        <v>0</v>
      </c>
      <c r="N6909" s="9">
        <f>Inputs!$B$4</f>
        <v>54.991999999999997</v>
      </c>
      <c r="O6909" s="9">
        <f>IF(M6909=1,Inputs!$B$6,Inputs!$B$4)</f>
        <v>54.991999999999997</v>
      </c>
      <c r="P6909" s="9">
        <f>IF(M6909=1,Inputs!$B$7,Inputs!$B$4)</f>
        <v>54.991999999999997</v>
      </c>
      <c r="Q6909" s="9">
        <f>MAX(0,Inputs!$B$4-O6909)</f>
        <v>0</v>
      </c>
      <c r="R6909" s="9">
        <f>MAX(0,Inputs!$B$4-P6909)</f>
        <v>0</v>
      </c>
    </row>
    <row r="6910" spans="1:18" ht="15" customHeight="1">
      <c r="A6910" s="4">
        <v>44849.833333333299</v>
      </c>
      <c r="B6910" s="5">
        <v>44849</v>
      </c>
      <c r="C6910" s="6">
        <v>10</v>
      </c>
      <c r="D6910" s="7" t="s">
        <v>37</v>
      </c>
      <c r="E6910" s="7" t="s">
        <v>29</v>
      </c>
      <c r="F6910" s="7" t="s">
        <v>20</v>
      </c>
      <c r="G6910" s="6">
        <v>20</v>
      </c>
      <c r="H6910" s="8">
        <v>9.9459999999999997</v>
      </c>
      <c r="I6910" s="8">
        <v>26.536999999999999</v>
      </c>
      <c r="J6910" s="8">
        <v>0.28570000000000001</v>
      </c>
      <c r="K6910" s="8">
        <v>14.685</v>
      </c>
      <c r="L6910" s="9">
        <f>K6910*Inputs!$B$5</f>
        <v>14.391300000000001</v>
      </c>
      <c r="M6910" s="10">
        <f>IF(AND(OR(C6910=1,C6910=2,C6910=12),G6910&gt;=Inputs!$B$8,G6910&lt;=Inputs!$B$9,K6910&lt;=Inputs!$B$10),1,0)</f>
        <v>0</v>
      </c>
      <c r="N6910" s="9">
        <f>Inputs!$B$4</f>
        <v>54.991999999999997</v>
      </c>
      <c r="O6910" s="9">
        <f>IF(M6910=1,Inputs!$B$6,Inputs!$B$4)</f>
        <v>54.991999999999997</v>
      </c>
      <c r="P6910" s="9">
        <f>IF(M6910=1,Inputs!$B$7,Inputs!$B$4)</f>
        <v>54.991999999999997</v>
      </c>
      <c r="Q6910" s="9">
        <f>MAX(0,Inputs!$B$4-O6910)</f>
        <v>0</v>
      </c>
      <c r="R6910" s="9">
        <f>MAX(0,Inputs!$B$4-P6910)</f>
        <v>0</v>
      </c>
    </row>
    <row r="6911" spans="1:18" ht="15" customHeight="1">
      <c r="A6911" s="4">
        <v>44849.875</v>
      </c>
      <c r="B6911" s="5">
        <v>44849</v>
      </c>
      <c r="C6911" s="6">
        <v>10</v>
      </c>
      <c r="D6911" s="7" t="s">
        <v>37</v>
      </c>
      <c r="E6911" s="7" t="s">
        <v>29</v>
      </c>
      <c r="F6911" s="7" t="s">
        <v>20</v>
      </c>
      <c r="G6911" s="6">
        <v>21</v>
      </c>
      <c r="H6911" s="8">
        <v>9.9459999999999997</v>
      </c>
      <c r="I6911" s="8">
        <v>26.536999999999999</v>
      </c>
      <c r="J6911" s="8">
        <v>0.40760000000000002</v>
      </c>
      <c r="K6911" s="8">
        <v>16.709</v>
      </c>
      <c r="L6911" s="9">
        <f>K6911*Inputs!$B$5</f>
        <v>16.37482</v>
      </c>
      <c r="M6911" s="10">
        <f>IF(AND(OR(C6911=1,C6911=2,C6911=12),G6911&gt;=Inputs!$B$8,G6911&lt;=Inputs!$B$9,K6911&lt;=Inputs!$B$10),1,0)</f>
        <v>0</v>
      </c>
      <c r="N6911" s="9">
        <f>Inputs!$B$4</f>
        <v>54.991999999999997</v>
      </c>
      <c r="O6911" s="9">
        <f>IF(M6911=1,Inputs!$B$6,Inputs!$B$4)</f>
        <v>54.991999999999997</v>
      </c>
      <c r="P6911" s="9">
        <f>IF(M6911=1,Inputs!$B$7,Inputs!$B$4)</f>
        <v>54.991999999999997</v>
      </c>
      <c r="Q6911" s="9">
        <f>MAX(0,Inputs!$B$4-O6911)</f>
        <v>0</v>
      </c>
      <c r="R6911" s="9">
        <f>MAX(0,Inputs!$B$4-P6911)</f>
        <v>0</v>
      </c>
    </row>
    <row r="6912" spans="1:18" ht="15" customHeight="1">
      <c r="A6912" s="4">
        <v>44849.916666666701</v>
      </c>
      <c r="B6912" s="5">
        <v>44849</v>
      </c>
      <c r="C6912" s="6">
        <v>10</v>
      </c>
      <c r="D6912" s="7" t="s">
        <v>37</v>
      </c>
      <c r="E6912" s="7" t="s">
        <v>29</v>
      </c>
      <c r="F6912" s="7" t="s">
        <v>20</v>
      </c>
      <c r="G6912" s="6">
        <v>22</v>
      </c>
      <c r="H6912" s="8">
        <v>9.9459999999999997</v>
      </c>
      <c r="I6912" s="8">
        <v>26.536999999999999</v>
      </c>
      <c r="J6912" s="8">
        <v>0.64910000000000001</v>
      </c>
      <c r="K6912" s="8">
        <v>20.716000000000001</v>
      </c>
      <c r="L6912" s="9">
        <f>K6912*Inputs!$B$5</f>
        <v>20.301680000000001</v>
      </c>
      <c r="M6912" s="10">
        <f>IF(AND(OR(C6912=1,C6912=2,C6912=12),G6912&gt;=Inputs!$B$8,G6912&lt;=Inputs!$B$9,K6912&lt;=Inputs!$B$10),1,0)</f>
        <v>0</v>
      </c>
      <c r="N6912" s="9">
        <f>Inputs!$B$4</f>
        <v>54.991999999999997</v>
      </c>
      <c r="O6912" s="9">
        <f>IF(M6912=1,Inputs!$B$6,Inputs!$B$4)</f>
        <v>54.991999999999997</v>
      </c>
      <c r="P6912" s="9">
        <f>IF(M6912=1,Inputs!$B$7,Inputs!$B$4)</f>
        <v>54.991999999999997</v>
      </c>
      <c r="Q6912" s="9">
        <f>MAX(0,Inputs!$B$4-O6912)</f>
        <v>0</v>
      </c>
      <c r="R6912" s="9">
        <f>MAX(0,Inputs!$B$4-P6912)</f>
        <v>0</v>
      </c>
    </row>
    <row r="6913" spans="1:18" ht="15" customHeight="1">
      <c r="A6913" s="4">
        <v>44849.958333333299</v>
      </c>
      <c r="B6913" s="5">
        <v>44849</v>
      </c>
      <c r="C6913" s="6">
        <v>10</v>
      </c>
      <c r="D6913" s="7" t="s">
        <v>37</v>
      </c>
      <c r="E6913" s="7" t="s">
        <v>29</v>
      </c>
      <c r="F6913" s="7" t="s">
        <v>20</v>
      </c>
      <c r="G6913" s="6">
        <v>23</v>
      </c>
      <c r="H6913" s="8">
        <v>9.9459999999999997</v>
      </c>
      <c r="I6913" s="8">
        <v>26.536999999999999</v>
      </c>
      <c r="J6913" s="8">
        <v>0.89070000000000005</v>
      </c>
      <c r="K6913" s="8">
        <v>24.722999999999999</v>
      </c>
      <c r="L6913" s="9">
        <f>K6913*Inputs!$B$5</f>
        <v>24.228539999999999</v>
      </c>
      <c r="M6913" s="10">
        <f>IF(AND(OR(C6913=1,C6913=2,C6913=12),G6913&gt;=Inputs!$B$8,G6913&lt;=Inputs!$B$9,K6913&lt;=Inputs!$B$10),1,0)</f>
        <v>0</v>
      </c>
      <c r="N6913" s="9">
        <f>Inputs!$B$4</f>
        <v>54.991999999999997</v>
      </c>
      <c r="O6913" s="9">
        <f>IF(M6913=1,Inputs!$B$6,Inputs!$B$4)</f>
        <v>54.991999999999997</v>
      </c>
      <c r="P6913" s="9">
        <f>IF(M6913=1,Inputs!$B$7,Inputs!$B$4)</f>
        <v>54.991999999999997</v>
      </c>
      <c r="Q6913" s="9">
        <f>MAX(0,Inputs!$B$4-O6913)</f>
        <v>0</v>
      </c>
      <c r="R6913" s="9">
        <f>MAX(0,Inputs!$B$4-P6913)</f>
        <v>0</v>
      </c>
    </row>
    <row r="6914" spans="1:18" ht="15" customHeight="1">
      <c r="A6914" s="4">
        <v>44850</v>
      </c>
      <c r="B6914" s="5">
        <v>44850</v>
      </c>
      <c r="C6914" s="6">
        <v>10</v>
      </c>
      <c r="D6914" s="7" t="s">
        <v>37</v>
      </c>
      <c r="E6914" s="7" t="s">
        <v>29</v>
      </c>
      <c r="F6914" s="7" t="s">
        <v>21</v>
      </c>
      <c r="G6914" s="6">
        <v>0</v>
      </c>
      <c r="H6914" s="8">
        <v>10.643000000000001</v>
      </c>
      <c r="I6914" s="8">
        <v>31.265999999999998</v>
      </c>
      <c r="J6914" s="8">
        <v>0.70189999999999997</v>
      </c>
      <c r="K6914" s="8">
        <v>25.117999999999999</v>
      </c>
      <c r="L6914" s="9">
        <f>K6914*Inputs!$B$5</f>
        <v>24.615639999999999</v>
      </c>
      <c r="M6914" s="10">
        <f>IF(AND(OR(C6914=1,C6914=2,C6914=12),G6914&gt;=Inputs!$B$8,G6914&lt;=Inputs!$B$9,K6914&lt;=Inputs!$B$10),1,0)</f>
        <v>0</v>
      </c>
      <c r="N6914" s="9">
        <f>Inputs!$B$4</f>
        <v>54.991999999999997</v>
      </c>
      <c r="O6914" s="9">
        <f>IF(M6914=1,Inputs!$B$6,Inputs!$B$4)</f>
        <v>54.991999999999997</v>
      </c>
      <c r="P6914" s="9">
        <f>IF(M6914=1,Inputs!$B$7,Inputs!$B$4)</f>
        <v>54.991999999999997</v>
      </c>
      <c r="Q6914" s="9">
        <f>MAX(0,Inputs!$B$4-O6914)</f>
        <v>0</v>
      </c>
      <c r="R6914" s="9">
        <f>MAX(0,Inputs!$B$4-P6914)</f>
        <v>0</v>
      </c>
    </row>
    <row r="6915" spans="1:18" ht="15" customHeight="1">
      <c r="A6915" s="4">
        <v>44850.041666666701</v>
      </c>
      <c r="B6915" s="5">
        <v>44850</v>
      </c>
      <c r="C6915" s="6">
        <v>10</v>
      </c>
      <c r="D6915" s="7" t="s">
        <v>37</v>
      </c>
      <c r="E6915" s="7" t="s">
        <v>29</v>
      </c>
      <c r="F6915" s="7" t="s">
        <v>21</v>
      </c>
      <c r="G6915" s="6">
        <v>1</v>
      </c>
      <c r="H6915" s="8">
        <v>10.643000000000001</v>
      </c>
      <c r="I6915" s="8">
        <v>31.265999999999998</v>
      </c>
      <c r="J6915" s="8">
        <v>0.79379999999999995</v>
      </c>
      <c r="K6915" s="8">
        <v>27.013000000000002</v>
      </c>
      <c r="L6915" s="9">
        <f>K6915*Inputs!$B$5</f>
        <v>26.472740000000002</v>
      </c>
      <c r="M6915" s="10">
        <f>IF(AND(OR(C6915=1,C6915=2,C6915=12),G6915&gt;=Inputs!$B$8,G6915&lt;=Inputs!$B$9,K6915&lt;=Inputs!$B$10),1,0)</f>
        <v>0</v>
      </c>
      <c r="N6915" s="9">
        <f>Inputs!$B$4</f>
        <v>54.991999999999997</v>
      </c>
      <c r="O6915" s="9">
        <f>IF(M6915=1,Inputs!$B$6,Inputs!$B$4)</f>
        <v>54.991999999999997</v>
      </c>
      <c r="P6915" s="9">
        <f>IF(M6915=1,Inputs!$B$7,Inputs!$B$4)</f>
        <v>54.991999999999997</v>
      </c>
      <c r="Q6915" s="9">
        <f>MAX(0,Inputs!$B$4-O6915)</f>
        <v>0</v>
      </c>
      <c r="R6915" s="9">
        <f>MAX(0,Inputs!$B$4-P6915)</f>
        <v>0</v>
      </c>
    </row>
    <row r="6916" spans="1:18" ht="15" customHeight="1">
      <c r="A6916" s="4">
        <v>44850.083333333299</v>
      </c>
      <c r="B6916" s="5">
        <v>44850</v>
      </c>
      <c r="C6916" s="6">
        <v>10</v>
      </c>
      <c r="D6916" s="7" t="s">
        <v>37</v>
      </c>
      <c r="E6916" s="7" t="s">
        <v>29</v>
      </c>
      <c r="F6916" s="7" t="s">
        <v>21</v>
      </c>
      <c r="G6916" s="6">
        <v>2</v>
      </c>
      <c r="H6916" s="8">
        <v>10.643000000000001</v>
      </c>
      <c r="I6916" s="8">
        <v>31.265999999999998</v>
      </c>
      <c r="J6916" s="8">
        <v>0.88570000000000004</v>
      </c>
      <c r="K6916" s="8">
        <v>28.908999999999999</v>
      </c>
      <c r="L6916" s="9">
        <f>K6916*Inputs!$B$5</f>
        <v>28.330819999999999</v>
      </c>
      <c r="M6916" s="10">
        <f>IF(AND(OR(C6916=1,C6916=2,C6916=12),G6916&gt;=Inputs!$B$8,G6916&lt;=Inputs!$B$9,K6916&lt;=Inputs!$B$10),1,0)</f>
        <v>0</v>
      </c>
      <c r="N6916" s="9">
        <f>Inputs!$B$4</f>
        <v>54.991999999999997</v>
      </c>
      <c r="O6916" s="9">
        <f>IF(M6916=1,Inputs!$B$6,Inputs!$B$4)</f>
        <v>54.991999999999997</v>
      </c>
      <c r="P6916" s="9">
        <f>IF(M6916=1,Inputs!$B$7,Inputs!$B$4)</f>
        <v>54.991999999999997</v>
      </c>
      <c r="Q6916" s="9">
        <f>MAX(0,Inputs!$B$4-O6916)</f>
        <v>0</v>
      </c>
      <c r="R6916" s="9">
        <f>MAX(0,Inputs!$B$4-P6916)</f>
        <v>0</v>
      </c>
    </row>
    <row r="6917" spans="1:18" ht="15" customHeight="1">
      <c r="A6917" s="4">
        <v>44850.125</v>
      </c>
      <c r="B6917" s="5">
        <v>44850</v>
      </c>
      <c r="C6917" s="6">
        <v>10</v>
      </c>
      <c r="D6917" s="7" t="s">
        <v>37</v>
      </c>
      <c r="E6917" s="7" t="s">
        <v>29</v>
      </c>
      <c r="F6917" s="7" t="s">
        <v>21</v>
      </c>
      <c r="G6917" s="6">
        <v>3</v>
      </c>
      <c r="H6917" s="8">
        <v>10.643000000000001</v>
      </c>
      <c r="I6917" s="8">
        <v>31.265999999999998</v>
      </c>
      <c r="J6917" s="8">
        <v>0.92279999999999995</v>
      </c>
      <c r="K6917" s="8">
        <v>29.675000000000001</v>
      </c>
      <c r="L6917" s="9">
        <f>K6917*Inputs!$B$5</f>
        <v>29.081500000000002</v>
      </c>
      <c r="M6917" s="10">
        <f>IF(AND(OR(C6917=1,C6917=2,C6917=12),G6917&gt;=Inputs!$B$8,G6917&lt;=Inputs!$B$9,K6917&lt;=Inputs!$B$10),1,0)</f>
        <v>0</v>
      </c>
      <c r="N6917" s="9">
        <f>Inputs!$B$4</f>
        <v>54.991999999999997</v>
      </c>
      <c r="O6917" s="9">
        <f>IF(M6917=1,Inputs!$B$6,Inputs!$B$4)</f>
        <v>54.991999999999997</v>
      </c>
      <c r="P6917" s="9">
        <f>IF(M6917=1,Inputs!$B$7,Inputs!$B$4)</f>
        <v>54.991999999999997</v>
      </c>
      <c r="Q6917" s="9">
        <f>MAX(0,Inputs!$B$4-O6917)</f>
        <v>0</v>
      </c>
      <c r="R6917" s="9">
        <f>MAX(0,Inputs!$B$4-P6917)</f>
        <v>0</v>
      </c>
    </row>
    <row r="6918" spans="1:18" ht="15" customHeight="1">
      <c r="A6918" s="4">
        <v>44850.166666666701</v>
      </c>
      <c r="B6918" s="5">
        <v>44850</v>
      </c>
      <c r="C6918" s="6">
        <v>10</v>
      </c>
      <c r="D6918" s="7" t="s">
        <v>37</v>
      </c>
      <c r="E6918" s="7" t="s">
        <v>29</v>
      </c>
      <c r="F6918" s="7" t="s">
        <v>21</v>
      </c>
      <c r="G6918" s="6">
        <v>4</v>
      </c>
      <c r="H6918" s="8">
        <v>10.643000000000001</v>
      </c>
      <c r="I6918" s="8">
        <v>31.265999999999998</v>
      </c>
      <c r="J6918" s="8">
        <v>0.96</v>
      </c>
      <c r="K6918" s="8">
        <v>30.440999999999999</v>
      </c>
      <c r="L6918" s="9">
        <f>K6918*Inputs!$B$5</f>
        <v>29.832179999999997</v>
      </c>
      <c r="M6918" s="10">
        <f>IF(AND(OR(C6918=1,C6918=2,C6918=12),G6918&gt;=Inputs!$B$8,G6918&lt;=Inputs!$B$9,K6918&lt;=Inputs!$B$10),1,0)</f>
        <v>0</v>
      </c>
      <c r="N6918" s="9">
        <f>Inputs!$B$4</f>
        <v>54.991999999999997</v>
      </c>
      <c r="O6918" s="9">
        <f>IF(M6918=1,Inputs!$B$6,Inputs!$B$4)</f>
        <v>54.991999999999997</v>
      </c>
      <c r="P6918" s="9">
        <f>IF(M6918=1,Inputs!$B$7,Inputs!$B$4)</f>
        <v>54.991999999999997</v>
      </c>
      <c r="Q6918" s="9">
        <f>MAX(0,Inputs!$B$4-O6918)</f>
        <v>0</v>
      </c>
      <c r="R6918" s="9">
        <f>MAX(0,Inputs!$B$4-P6918)</f>
        <v>0</v>
      </c>
    </row>
    <row r="6919" spans="1:18" ht="15" customHeight="1">
      <c r="A6919" s="4">
        <v>44850.208333333299</v>
      </c>
      <c r="B6919" s="5">
        <v>44850</v>
      </c>
      <c r="C6919" s="6">
        <v>10</v>
      </c>
      <c r="D6919" s="7" t="s">
        <v>37</v>
      </c>
      <c r="E6919" s="7" t="s">
        <v>29</v>
      </c>
      <c r="F6919" s="7" t="s">
        <v>21</v>
      </c>
      <c r="G6919" s="6">
        <v>5</v>
      </c>
      <c r="H6919" s="8">
        <v>10.643000000000001</v>
      </c>
      <c r="I6919" s="8">
        <v>31.265999999999998</v>
      </c>
      <c r="J6919" s="8">
        <v>0.92969999999999997</v>
      </c>
      <c r="K6919" s="8">
        <v>29.815999999999999</v>
      </c>
      <c r="L6919" s="9">
        <f>K6919*Inputs!$B$5</f>
        <v>29.219679999999997</v>
      </c>
      <c r="M6919" s="10">
        <f>IF(AND(OR(C6919=1,C6919=2,C6919=12),G6919&gt;=Inputs!$B$8,G6919&lt;=Inputs!$B$9,K6919&lt;=Inputs!$B$10),1,0)</f>
        <v>0</v>
      </c>
      <c r="N6919" s="9">
        <f>Inputs!$B$4</f>
        <v>54.991999999999997</v>
      </c>
      <c r="O6919" s="9">
        <f>IF(M6919=1,Inputs!$B$6,Inputs!$B$4)</f>
        <v>54.991999999999997</v>
      </c>
      <c r="P6919" s="9">
        <f>IF(M6919=1,Inputs!$B$7,Inputs!$B$4)</f>
        <v>54.991999999999997</v>
      </c>
      <c r="Q6919" s="9">
        <f>MAX(0,Inputs!$B$4-O6919)</f>
        <v>0</v>
      </c>
      <c r="R6919" s="9">
        <f>MAX(0,Inputs!$B$4-P6919)</f>
        <v>0</v>
      </c>
    </row>
    <row r="6920" spans="1:18" ht="15" customHeight="1">
      <c r="A6920" s="4">
        <v>44850.25</v>
      </c>
      <c r="B6920" s="5">
        <v>44850</v>
      </c>
      <c r="C6920" s="6">
        <v>10</v>
      </c>
      <c r="D6920" s="7" t="s">
        <v>37</v>
      </c>
      <c r="E6920" s="7" t="s">
        <v>29</v>
      </c>
      <c r="F6920" s="7" t="s">
        <v>21</v>
      </c>
      <c r="G6920" s="6">
        <v>6</v>
      </c>
      <c r="H6920" s="8">
        <v>10.643000000000001</v>
      </c>
      <c r="I6920" s="8">
        <v>31.265999999999998</v>
      </c>
      <c r="J6920" s="8">
        <v>0.80259999999999998</v>
      </c>
      <c r="K6920" s="8">
        <v>27.195</v>
      </c>
      <c r="L6920" s="9">
        <f>K6920*Inputs!$B$5</f>
        <v>26.6511</v>
      </c>
      <c r="M6920" s="10">
        <f>IF(AND(OR(C6920=1,C6920=2,C6920=12),G6920&gt;=Inputs!$B$8,G6920&lt;=Inputs!$B$9,K6920&lt;=Inputs!$B$10),1,0)</f>
        <v>0</v>
      </c>
      <c r="N6920" s="9">
        <f>Inputs!$B$4</f>
        <v>54.991999999999997</v>
      </c>
      <c r="O6920" s="9">
        <f>IF(M6920=1,Inputs!$B$6,Inputs!$B$4)</f>
        <v>54.991999999999997</v>
      </c>
      <c r="P6920" s="9">
        <f>IF(M6920=1,Inputs!$B$7,Inputs!$B$4)</f>
        <v>54.991999999999997</v>
      </c>
      <c r="Q6920" s="9">
        <f>MAX(0,Inputs!$B$4-O6920)</f>
        <v>0</v>
      </c>
      <c r="R6920" s="9">
        <f>MAX(0,Inputs!$B$4-P6920)</f>
        <v>0</v>
      </c>
    </row>
    <row r="6921" spans="1:18" ht="15" customHeight="1">
      <c r="A6921" s="4">
        <v>44850.291666666701</v>
      </c>
      <c r="B6921" s="5">
        <v>44850</v>
      </c>
      <c r="C6921" s="6">
        <v>10</v>
      </c>
      <c r="D6921" s="7" t="s">
        <v>37</v>
      </c>
      <c r="E6921" s="7" t="s">
        <v>29</v>
      </c>
      <c r="F6921" s="7" t="s">
        <v>21</v>
      </c>
      <c r="G6921" s="6">
        <v>7</v>
      </c>
      <c r="H6921" s="8">
        <v>10.643000000000001</v>
      </c>
      <c r="I6921" s="8">
        <v>31.265999999999998</v>
      </c>
      <c r="J6921" s="8">
        <v>0.65790000000000004</v>
      </c>
      <c r="K6921" s="8">
        <v>24.21</v>
      </c>
      <c r="L6921" s="9">
        <f>K6921*Inputs!$B$5</f>
        <v>23.7258</v>
      </c>
      <c r="M6921" s="10">
        <f>IF(AND(OR(C6921=1,C6921=2,C6921=12),G6921&gt;=Inputs!$B$8,G6921&lt;=Inputs!$B$9,K6921&lt;=Inputs!$B$10),1,0)</f>
        <v>0</v>
      </c>
      <c r="N6921" s="9">
        <f>Inputs!$B$4</f>
        <v>54.991999999999997</v>
      </c>
      <c r="O6921" s="9">
        <f>IF(M6921=1,Inputs!$B$6,Inputs!$B$4)</f>
        <v>54.991999999999997</v>
      </c>
      <c r="P6921" s="9">
        <f>IF(M6921=1,Inputs!$B$7,Inputs!$B$4)</f>
        <v>54.991999999999997</v>
      </c>
      <c r="Q6921" s="9">
        <f>MAX(0,Inputs!$B$4-O6921)</f>
        <v>0</v>
      </c>
      <c r="R6921" s="9">
        <f>MAX(0,Inputs!$B$4-P6921)</f>
        <v>0</v>
      </c>
    </row>
    <row r="6922" spans="1:18" ht="15" customHeight="1">
      <c r="A6922" s="4">
        <v>44850.333333333299</v>
      </c>
      <c r="B6922" s="5">
        <v>44850</v>
      </c>
      <c r="C6922" s="6">
        <v>10</v>
      </c>
      <c r="D6922" s="7" t="s">
        <v>37</v>
      </c>
      <c r="E6922" s="7" t="s">
        <v>29</v>
      </c>
      <c r="F6922" s="7" t="s">
        <v>21</v>
      </c>
      <c r="G6922" s="6">
        <v>8</v>
      </c>
      <c r="H6922" s="8">
        <v>10.643000000000001</v>
      </c>
      <c r="I6922" s="8">
        <v>31.265999999999998</v>
      </c>
      <c r="J6922" s="8">
        <v>0.5454</v>
      </c>
      <c r="K6922" s="8">
        <v>21.890999999999998</v>
      </c>
      <c r="L6922" s="9">
        <f>K6922*Inputs!$B$5</f>
        <v>21.453179999999996</v>
      </c>
      <c r="M6922" s="10">
        <f>IF(AND(OR(C6922=1,C6922=2,C6922=12),G6922&gt;=Inputs!$B$8,G6922&lt;=Inputs!$B$9,K6922&lt;=Inputs!$B$10),1,0)</f>
        <v>0</v>
      </c>
      <c r="N6922" s="9">
        <f>Inputs!$B$4</f>
        <v>54.991999999999997</v>
      </c>
      <c r="O6922" s="9">
        <f>IF(M6922=1,Inputs!$B$6,Inputs!$B$4)</f>
        <v>54.991999999999997</v>
      </c>
      <c r="P6922" s="9">
        <f>IF(M6922=1,Inputs!$B$7,Inputs!$B$4)</f>
        <v>54.991999999999997</v>
      </c>
      <c r="Q6922" s="9">
        <f>MAX(0,Inputs!$B$4-O6922)</f>
        <v>0</v>
      </c>
      <c r="R6922" s="9">
        <f>MAX(0,Inputs!$B$4-P6922)</f>
        <v>0</v>
      </c>
    </row>
    <row r="6923" spans="1:18" ht="15" customHeight="1">
      <c r="A6923" s="4">
        <v>44850.375</v>
      </c>
      <c r="B6923" s="5">
        <v>44850</v>
      </c>
      <c r="C6923" s="6">
        <v>10</v>
      </c>
      <c r="D6923" s="7" t="s">
        <v>37</v>
      </c>
      <c r="E6923" s="7" t="s">
        <v>29</v>
      </c>
      <c r="F6923" s="7" t="s">
        <v>21</v>
      </c>
      <c r="G6923" s="6">
        <v>9</v>
      </c>
      <c r="H6923" s="8">
        <v>10.643000000000001</v>
      </c>
      <c r="I6923" s="8">
        <v>31.265999999999998</v>
      </c>
      <c r="J6923" s="8">
        <v>0.53659999999999997</v>
      </c>
      <c r="K6923" s="8">
        <v>21.71</v>
      </c>
      <c r="L6923" s="9">
        <f>K6923*Inputs!$B$5</f>
        <v>21.2758</v>
      </c>
      <c r="M6923" s="10">
        <f>IF(AND(OR(C6923=1,C6923=2,C6923=12),G6923&gt;=Inputs!$B$8,G6923&lt;=Inputs!$B$9,K6923&lt;=Inputs!$B$10),1,0)</f>
        <v>0</v>
      </c>
      <c r="N6923" s="9">
        <f>Inputs!$B$4</f>
        <v>54.991999999999997</v>
      </c>
      <c r="O6923" s="9">
        <f>IF(M6923=1,Inputs!$B$6,Inputs!$B$4)</f>
        <v>54.991999999999997</v>
      </c>
      <c r="P6923" s="9">
        <f>IF(M6923=1,Inputs!$B$7,Inputs!$B$4)</f>
        <v>54.991999999999997</v>
      </c>
      <c r="Q6923" s="9">
        <f>MAX(0,Inputs!$B$4-O6923)</f>
        <v>0</v>
      </c>
      <c r="R6923" s="9">
        <f>MAX(0,Inputs!$B$4-P6923)</f>
        <v>0</v>
      </c>
    </row>
    <row r="6924" spans="1:18" ht="15" customHeight="1">
      <c r="A6924" s="4">
        <v>44850.416666666701</v>
      </c>
      <c r="B6924" s="5">
        <v>44850</v>
      </c>
      <c r="C6924" s="6">
        <v>10</v>
      </c>
      <c r="D6924" s="7" t="s">
        <v>37</v>
      </c>
      <c r="E6924" s="7" t="s">
        <v>29</v>
      </c>
      <c r="F6924" s="7" t="s">
        <v>21</v>
      </c>
      <c r="G6924" s="6">
        <v>10</v>
      </c>
      <c r="H6924" s="8">
        <v>10.643000000000001</v>
      </c>
      <c r="I6924" s="8">
        <v>31.265999999999998</v>
      </c>
      <c r="J6924" s="8">
        <v>0.54930000000000001</v>
      </c>
      <c r="K6924" s="8">
        <v>21.972000000000001</v>
      </c>
      <c r="L6924" s="9">
        <f>K6924*Inputs!$B$5</f>
        <v>21.53256</v>
      </c>
      <c r="M6924" s="10">
        <f>IF(AND(OR(C6924=1,C6924=2,C6924=12),G6924&gt;=Inputs!$B$8,G6924&lt;=Inputs!$B$9,K6924&lt;=Inputs!$B$10),1,0)</f>
        <v>0</v>
      </c>
      <c r="N6924" s="9">
        <f>Inputs!$B$4</f>
        <v>54.991999999999997</v>
      </c>
      <c r="O6924" s="9">
        <f>IF(M6924=1,Inputs!$B$6,Inputs!$B$4)</f>
        <v>54.991999999999997</v>
      </c>
      <c r="P6924" s="9">
        <f>IF(M6924=1,Inputs!$B$7,Inputs!$B$4)</f>
        <v>54.991999999999997</v>
      </c>
      <c r="Q6924" s="9">
        <f>MAX(0,Inputs!$B$4-O6924)</f>
        <v>0</v>
      </c>
      <c r="R6924" s="9">
        <f>MAX(0,Inputs!$B$4-P6924)</f>
        <v>0</v>
      </c>
    </row>
    <row r="6925" spans="1:18" ht="15" customHeight="1">
      <c r="A6925" s="4">
        <v>44850.458333333299</v>
      </c>
      <c r="B6925" s="5">
        <v>44850</v>
      </c>
      <c r="C6925" s="6">
        <v>10</v>
      </c>
      <c r="D6925" s="7" t="s">
        <v>37</v>
      </c>
      <c r="E6925" s="7" t="s">
        <v>29</v>
      </c>
      <c r="F6925" s="7" t="s">
        <v>21</v>
      </c>
      <c r="G6925" s="6">
        <v>11</v>
      </c>
      <c r="H6925" s="8">
        <v>10.643000000000001</v>
      </c>
      <c r="I6925" s="8">
        <v>31.265999999999998</v>
      </c>
      <c r="J6925" s="8">
        <v>0.5444</v>
      </c>
      <c r="K6925" s="8">
        <v>21.870999999999999</v>
      </c>
      <c r="L6925" s="9">
        <f>K6925*Inputs!$B$5</f>
        <v>21.433579999999999</v>
      </c>
      <c r="M6925" s="10">
        <f>IF(AND(OR(C6925=1,C6925=2,C6925=12),G6925&gt;=Inputs!$B$8,G6925&lt;=Inputs!$B$9,K6925&lt;=Inputs!$B$10),1,0)</f>
        <v>0</v>
      </c>
      <c r="N6925" s="9">
        <f>Inputs!$B$4</f>
        <v>54.991999999999997</v>
      </c>
      <c r="O6925" s="9">
        <f>IF(M6925=1,Inputs!$B$6,Inputs!$B$4)</f>
        <v>54.991999999999997</v>
      </c>
      <c r="P6925" s="9">
        <f>IF(M6925=1,Inputs!$B$7,Inputs!$B$4)</f>
        <v>54.991999999999997</v>
      </c>
      <c r="Q6925" s="9">
        <f>MAX(0,Inputs!$B$4-O6925)</f>
        <v>0</v>
      </c>
      <c r="R6925" s="9">
        <f>MAX(0,Inputs!$B$4-P6925)</f>
        <v>0</v>
      </c>
    </row>
    <row r="6926" spans="1:18" ht="15" customHeight="1">
      <c r="A6926" s="4">
        <v>44850.5</v>
      </c>
      <c r="B6926" s="5">
        <v>44850</v>
      </c>
      <c r="C6926" s="6">
        <v>10</v>
      </c>
      <c r="D6926" s="7" t="s">
        <v>37</v>
      </c>
      <c r="E6926" s="7" t="s">
        <v>29</v>
      </c>
      <c r="F6926" s="7" t="s">
        <v>21</v>
      </c>
      <c r="G6926" s="6">
        <v>12</v>
      </c>
      <c r="H6926" s="8">
        <v>10.643000000000001</v>
      </c>
      <c r="I6926" s="8">
        <v>31.265999999999998</v>
      </c>
      <c r="J6926" s="8">
        <v>0.53959999999999997</v>
      </c>
      <c r="K6926" s="8">
        <v>21.77</v>
      </c>
      <c r="L6926" s="9">
        <f>K6926*Inputs!$B$5</f>
        <v>21.334599999999998</v>
      </c>
      <c r="M6926" s="10">
        <f>IF(AND(OR(C6926=1,C6926=2,C6926=12),G6926&gt;=Inputs!$B$8,G6926&lt;=Inputs!$B$9,K6926&lt;=Inputs!$B$10),1,0)</f>
        <v>0</v>
      </c>
      <c r="N6926" s="9">
        <f>Inputs!$B$4</f>
        <v>54.991999999999997</v>
      </c>
      <c r="O6926" s="9">
        <f>IF(M6926=1,Inputs!$B$6,Inputs!$B$4)</f>
        <v>54.991999999999997</v>
      </c>
      <c r="P6926" s="9">
        <f>IF(M6926=1,Inputs!$B$7,Inputs!$B$4)</f>
        <v>54.991999999999997</v>
      </c>
      <c r="Q6926" s="9">
        <f>MAX(0,Inputs!$B$4-O6926)</f>
        <v>0</v>
      </c>
      <c r="R6926" s="9">
        <f>MAX(0,Inputs!$B$4-P6926)</f>
        <v>0</v>
      </c>
    </row>
    <row r="6927" spans="1:18" ht="15" customHeight="1">
      <c r="A6927" s="4">
        <v>44850.541666666701</v>
      </c>
      <c r="B6927" s="5">
        <v>44850</v>
      </c>
      <c r="C6927" s="6">
        <v>10</v>
      </c>
      <c r="D6927" s="7" t="s">
        <v>37</v>
      </c>
      <c r="E6927" s="7" t="s">
        <v>29</v>
      </c>
      <c r="F6927" s="7" t="s">
        <v>21</v>
      </c>
      <c r="G6927" s="6">
        <v>13</v>
      </c>
      <c r="H6927" s="8">
        <v>10.643000000000001</v>
      </c>
      <c r="I6927" s="8">
        <v>31.265999999999998</v>
      </c>
      <c r="J6927" s="8">
        <v>0.54349999999999998</v>
      </c>
      <c r="K6927" s="8">
        <v>21.850999999999999</v>
      </c>
      <c r="L6927" s="9">
        <f>K6927*Inputs!$B$5</f>
        <v>21.413979999999999</v>
      </c>
      <c r="M6927" s="10">
        <f>IF(AND(OR(C6927=1,C6927=2,C6927=12),G6927&gt;=Inputs!$B$8,G6927&lt;=Inputs!$B$9,K6927&lt;=Inputs!$B$10),1,0)</f>
        <v>0</v>
      </c>
      <c r="N6927" s="9">
        <f>Inputs!$B$4</f>
        <v>54.991999999999997</v>
      </c>
      <c r="O6927" s="9">
        <f>IF(M6927=1,Inputs!$B$6,Inputs!$B$4)</f>
        <v>54.991999999999997</v>
      </c>
      <c r="P6927" s="9">
        <f>IF(M6927=1,Inputs!$B$7,Inputs!$B$4)</f>
        <v>54.991999999999997</v>
      </c>
      <c r="Q6927" s="9">
        <f>MAX(0,Inputs!$B$4-O6927)</f>
        <v>0</v>
      </c>
      <c r="R6927" s="9">
        <f>MAX(0,Inputs!$B$4-P6927)</f>
        <v>0</v>
      </c>
    </row>
    <row r="6928" spans="1:18" ht="15" customHeight="1">
      <c r="A6928" s="4">
        <v>44850.583333333299</v>
      </c>
      <c r="B6928" s="5">
        <v>44850</v>
      </c>
      <c r="C6928" s="6">
        <v>10</v>
      </c>
      <c r="D6928" s="7" t="s">
        <v>37</v>
      </c>
      <c r="E6928" s="7" t="s">
        <v>29</v>
      </c>
      <c r="F6928" s="7" t="s">
        <v>21</v>
      </c>
      <c r="G6928" s="6">
        <v>14</v>
      </c>
      <c r="H6928" s="8">
        <v>10.643000000000001</v>
      </c>
      <c r="I6928" s="8">
        <v>31.265999999999998</v>
      </c>
      <c r="J6928" s="8">
        <v>0.48280000000000001</v>
      </c>
      <c r="K6928" s="8">
        <v>20.600999999999999</v>
      </c>
      <c r="L6928" s="9">
        <f>K6928*Inputs!$B$5</f>
        <v>20.188979999999997</v>
      </c>
      <c r="M6928" s="10">
        <f>IF(AND(OR(C6928=1,C6928=2,C6928=12),G6928&gt;=Inputs!$B$8,G6928&lt;=Inputs!$B$9,K6928&lt;=Inputs!$B$10),1,0)</f>
        <v>0</v>
      </c>
      <c r="N6928" s="9">
        <f>Inputs!$B$4</f>
        <v>54.991999999999997</v>
      </c>
      <c r="O6928" s="9">
        <f>IF(M6928=1,Inputs!$B$6,Inputs!$B$4)</f>
        <v>54.991999999999997</v>
      </c>
      <c r="P6928" s="9">
        <f>IF(M6928=1,Inputs!$B$7,Inputs!$B$4)</f>
        <v>54.991999999999997</v>
      </c>
      <c r="Q6928" s="9">
        <f>MAX(0,Inputs!$B$4-O6928)</f>
        <v>0</v>
      </c>
      <c r="R6928" s="9">
        <f>MAX(0,Inputs!$B$4-P6928)</f>
        <v>0</v>
      </c>
    </row>
    <row r="6929" spans="1:18" ht="15" customHeight="1">
      <c r="A6929" s="4">
        <v>44850.625</v>
      </c>
      <c r="B6929" s="5">
        <v>44850</v>
      </c>
      <c r="C6929" s="6">
        <v>10</v>
      </c>
      <c r="D6929" s="7" t="s">
        <v>37</v>
      </c>
      <c r="E6929" s="7" t="s">
        <v>29</v>
      </c>
      <c r="F6929" s="7" t="s">
        <v>21</v>
      </c>
      <c r="G6929" s="6">
        <v>15</v>
      </c>
      <c r="H6929" s="8">
        <v>10.643000000000001</v>
      </c>
      <c r="I6929" s="8">
        <v>31.265999999999998</v>
      </c>
      <c r="J6929" s="8">
        <v>0.41339999999999999</v>
      </c>
      <c r="K6929" s="8">
        <v>19.169</v>
      </c>
      <c r="L6929" s="9">
        <f>K6929*Inputs!$B$5</f>
        <v>18.785620000000002</v>
      </c>
      <c r="M6929" s="10">
        <f>IF(AND(OR(C6929=1,C6929=2,C6929=12),G6929&gt;=Inputs!$B$8,G6929&lt;=Inputs!$B$9,K6929&lt;=Inputs!$B$10),1,0)</f>
        <v>0</v>
      </c>
      <c r="N6929" s="9">
        <f>Inputs!$B$4</f>
        <v>54.991999999999997</v>
      </c>
      <c r="O6929" s="9">
        <f>IF(M6929=1,Inputs!$B$6,Inputs!$B$4)</f>
        <v>54.991999999999997</v>
      </c>
      <c r="P6929" s="9">
        <f>IF(M6929=1,Inputs!$B$7,Inputs!$B$4)</f>
        <v>54.991999999999997</v>
      </c>
      <c r="Q6929" s="9">
        <f>MAX(0,Inputs!$B$4-O6929)</f>
        <v>0</v>
      </c>
      <c r="R6929" s="9">
        <f>MAX(0,Inputs!$B$4-P6929)</f>
        <v>0</v>
      </c>
    </row>
    <row r="6930" spans="1:18" ht="15" customHeight="1">
      <c r="A6930" s="4">
        <v>44850.666666666701</v>
      </c>
      <c r="B6930" s="5">
        <v>44850</v>
      </c>
      <c r="C6930" s="6">
        <v>10</v>
      </c>
      <c r="D6930" s="7" t="s">
        <v>37</v>
      </c>
      <c r="E6930" s="7" t="s">
        <v>29</v>
      </c>
      <c r="F6930" s="7" t="s">
        <v>21</v>
      </c>
      <c r="G6930" s="6">
        <v>16</v>
      </c>
      <c r="H6930" s="8">
        <v>10.643000000000001</v>
      </c>
      <c r="I6930" s="8">
        <v>31.265999999999998</v>
      </c>
      <c r="J6930" s="8">
        <v>0.30099999999999999</v>
      </c>
      <c r="K6930" s="8">
        <v>16.850000000000001</v>
      </c>
      <c r="L6930" s="9">
        <f>K6930*Inputs!$B$5</f>
        <v>16.513000000000002</v>
      </c>
      <c r="M6930" s="10">
        <f>IF(AND(OR(C6930=1,C6930=2,C6930=12),G6930&gt;=Inputs!$B$8,G6930&lt;=Inputs!$B$9,K6930&lt;=Inputs!$B$10),1,0)</f>
        <v>0</v>
      </c>
      <c r="N6930" s="9">
        <f>Inputs!$B$4</f>
        <v>54.991999999999997</v>
      </c>
      <c r="O6930" s="9">
        <f>IF(M6930=1,Inputs!$B$6,Inputs!$B$4)</f>
        <v>54.991999999999997</v>
      </c>
      <c r="P6930" s="9">
        <f>IF(M6930=1,Inputs!$B$7,Inputs!$B$4)</f>
        <v>54.991999999999997</v>
      </c>
      <c r="Q6930" s="9">
        <f>MAX(0,Inputs!$B$4-O6930)</f>
        <v>0</v>
      </c>
      <c r="R6930" s="9">
        <f>MAX(0,Inputs!$B$4-P6930)</f>
        <v>0</v>
      </c>
    </row>
    <row r="6931" spans="1:18" ht="15" customHeight="1">
      <c r="A6931" s="4">
        <v>44850.708333333299</v>
      </c>
      <c r="B6931" s="5">
        <v>44850</v>
      </c>
      <c r="C6931" s="6">
        <v>10</v>
      </c>
      <c r="D6931" s="7" t="s">
        <v>37</v>
      </c>
      <c r="E6931" s="7" t="s">
        <v>29</v>
      </c>
      <c r="F6931" s="7" t="s">
        <v>21</v>
      </c>
      <c r="G6931" s="6">
        <v>17</v>
      </c>
      <c r="H6931" s="8">
        <v>10.643000000000001</v>
      </c>
      <c r="I6931" s="8">
        <v>31.265999999999998</v>
      </c>
      <c r="J6931" s="8">
        <v>0.1152</v>
      </c>
      <c r="K6931" s="8">
        <v>13.019</v>
      </c>
      <c r="L6931" s="9">
        <f>K6931*Inputs!$B$5</f>
        <v>12.758620000000001</v>
      </c>
      <c r="M6931" s="10">
        <f>IF(AND(OR(C6931=1,C6931=2,C6931=12),G6931&gt;=Inputs!$B$8,G6931&lt;=Inputs!$B$9,K6931&lt;=Inputs!$B$10),1,0)</f>
        <v>0</v>
      </c>
      <c r="N6931" s="9">
        <f>Inputs!$B$4</f>
        <v>54.991999999999997</v>
      </c>
      <c r="O6931" s="9">
        <f>IF(M6931=1,Inputs!$B$6,Inputs!$B$4)</f>
        <v>54.991999999999997</v>
      </c>
      <c r="P6931" s="9">
        <f>IF(M6931=1,Inputs!$B$7,Inputs!$B$4)</f>
        <v>54.991999999999997</v>
      </c>
      <c r="Q6931" s="9">
        <f>MAX(0,Inputs!$B$4-O6931)</f>
        <v>0</v>
      </c>
      <c r="R6931" s="9">
        <f>MAX(0,Inputs!$B$4-P6931)</f>
        <v>0</v>
      </c>
    </row>
    <row r="6932" spans="1:18" ht="15" customHeight="1">
      <c r="A6932" s="4">
        <v>44850.75</v>
      </c>
      <c r="B6932" s="5">
        <v>44850</v>
      </c>
      <c r="C6932" s="6">
        <v>10</v>
      </c>
      <c r="D6932" s="7" t="s">
        <v>37</v>
      </c>
      <c r="E6932" s="7" t="s">
        <v>29</v>
      </c>
      <c r="F6932" s="7" t="s">
        <v>21</v>
      </c>
      <c r="G6932" s="6">
        <v>18</v>
      </c>
      <c r="H6932" s="8">
        <v>10.643000000000001</v>
      </c>
      <c r="I6932" s="8">
        <v>31.265999999999998</v>
      </c>
      <c r="J6932" s="8">
        <v>0.08</v>
      </c>
      <c r="K6932" s="8">
        <v>12.292999999999999</v>
      </c>
      <c r="L6932" s="9">
        <f>K6932*Inputs!$B$5</f>
        <v>12.047139999999999</v>
      </c>
      <c r="M6932" s="10">
        <f>IF(AND(OR(C6932=1,C6932=2,C6932=12),G6932&gt;=Inputs!$B$8,G6932&lt;=Inputs!$B$9,K6932&lt;=Inputs!$B$10),1,0)</f>
        <v>0</v>
      </c>
      <c r="N6932" s="9">
        <f>Inputs!$B$4</f>
        <v>54.991999999999997</v>
      </c>
      <c r="O6932" s="9">
        <f>IF(M6932=1,Inputs!$B$6,Inputs!$B$4)</f>
        <v>54.991999999999997</v>
      </c>
      <c r="P6932" s="9">
        <f>IF(M6932=1,Inputs!$B$7,Inputs!$B$4)</f>
        <v>54.991999999999997</v>
      </c>
      <c r="Q6932" s="9">
        <f>MAX(0,Inputs!$B$4-O6932)</f>
        <v>0</v>
      </c>
      <c r="R6932" s="9">
        <f>MAX(0,Inputs!$B$4-P6932)</f>
        <v>0</v>
      </c>
    </row>
    <row r="6933" spans="1:18" ht="15" customHeight="1">
      <c r="A6933" s="4">
        <v>44850.791666666701</v>
      </c>
      <c r="B6933" s="5">
        <v>44850</v>
      </c>
      <c r="C6933" s="6">
        <v>10</v>
      </c>
      <c r="D6933" s="7" t="s">
        <v>37</v>
      </c>
      <c r="E6933" s="7" t="s">
        <v>29</v>
      </c>
      <c r="F6933" s="7" t="s">
        <v>21</v>
      </c>
      <c r="G6933" s="6">
        <v>19</v>
      </c>
      <c r="H6933" s="8">
        <v>10.643000000000001</v>
      </c>
      <c r="I6933" s="8">
        <v>31.265999999999998</v>
      </c>
      <c r="J6933" s="8">
        <v>0.17480000000000001</v>
      </c>
      <c r="K6933" s="8">
        <v>14.249000000000001</v>
      </c>
      <c r="L6933" s="9">
        <f>K6933*Inputs!$B$5</f>
        <v>13.96402</v>
      </c>
      <c r="M6933" s="10">
        <f>IF(AND(OR(C6933=1,C6933=2,C6933=12),G6933&gt;=Inputs!$B$8,G6933&lt;=Inputs!$B$9,K6933&lt;=Inputs!$B$10),1,0)</f>
        <v>0</v>
      </c>
      <c r="N6933" s="9">
        <f>Inputs!$B$4</f>
        <v>54.991999999999997</v>
      </c>
      <c r="O6933" s="9">
        <f>IF(M6933=1,Inputs!$B$6,Inputs!$B$4)</f>
        <v>54.991999999999997</v>
      </c>
      <c r="P6933" s="9">
        <f>IF(M6933=1,Inputs!$B$7,Inputs!$B$4)</f>
        <v>54.991999999999997</v>
      </c>
      <c r="Q6933" s="9">
        <f>MAX(0,Inputs!$B$4-O6933)</f>
        <v>0</v>
      </c>
      <c r="R6933" s="9">
        <f>MAX(0,Inputs!$B$4-P6933)</f>
        <v>0</v>
      </c>
    </row>
    <row r="6934" spans="1:18" ht="15" customHeight="1">
      <c r="A6934" s="4">
        <v>44850.833333333299</v>
      </c>
      <c r="B6934" s="5">
        <v>44850</v>
      </c>
      <c r="C6934" s="6">
        <v>10</v>
      </c>
      <c r="D6934" s="7" t="s">
        <v>37</v>
      </c>
      <c r="E6934" s="7" t="s">
        <v>29</v>
      </c>
      <c r="F6934" s="7" t="s">
        <v>21</v>
      </c>
      <c r="G6934" s="6">
        <v>20</v>
      </c>
      <c r="H6934" s="8">
        <v>10.643000000000001</v>
      </c>
      <c r="I6934" s="8">
        <v>31.265999999999998</v>
      </c>
      <c r="J6934" s="8">
        <v>0.22670000000000001</v>
      </c>
      <c r="K6934" s="8">
        <v>15.318</v>
      </c>
      <c r="L6934" s="9">
        <f>K6934*Inputs!$B$5</f>
        <v>15.01164</v>
      </c>
      <c r="M6934" s="10">
        <f>IF(AND(OR(C6934=1,C6934=2,C6934=12),G6934&gt;=Inputs!$B$8,G6934&lt;=Inputs!$B$9,K6934&lt;=Inputs!$B$10),1,0)</f>
        <v>0</v>
      </c>
      <c r="N6934" s="9">
        <f>Inputs!$B$4</f>
        <v>54.991999999999997</v>
      </c>
      <c r="O6934" s="9">
        <f>IF(M6934=1,Inputs!$B$6,Inputs!$B$4)</f>
        <v>54.991999999999997</v>
      </c>
      <c r="P6934" s="9">
        <f>IF(M6934=1,Inputs!$B$7,Inputs!$B$4)</f>
        <v>54.991999999999997</v>
      </c>
      <c r="Q6934" s="9">
        <f>MAX(0,Inputs!$B$4-O6934)</f>
        <v>0</v>
      </c>
      <c r="R6934" s="9">
        <f>MAX(0,Inputs!$B$4-P6934)</f>
        <v>0</v>
      </c>
    </row>
    <row r="6935" spans="1:18" ht="15" customHeight="1">
      <c r="A6935" s="4">
        <v>44850.875</v>
      </c>
      <c r="B6935" s="5">
        <v>44850</v>
      </c>
      <c r="C6935" s="6">
        <v>10</v>
      </c>
      <c r="D6935" s="7" t="s">
        <v>37</v>
      </c>
      <c r="E6935" s="7" t="s">
        <v>29</v>
      </c>
      <c r="F6935" s="7" t="s">
        <v>21</v>
      </c>
      <c r="G6935" s="6">
        <v>21</v>
      </c>
      <c r="H6935" s="8">
        <v>10.643000000000001</v>
      </c>
      <c r="I6935" s="8">
        <v>31.265999999999998</v>
      </c>
      <c r="J6935" s="8">
        <v>0.38700000000000001</v>
      </c>
      <c r="K6935" s="8">
        <v>18.625</v>
      </c>
      <c r="L6935" s="9">
        <f>K6935*Inputs!$B$5</f>
        <v>18.252500000000001</v>
      </c>
      <c r="M6935" s="10">
        <f>IF(AND(OR(C6935=1,C6935=2,C6935=12),G6935&gt;=Inputs!$B$8,G6935&lt;=Inputs!$B$9,K6935&lt;=Inputs!$B$10),1,0)</f>
        <v>0</v>
      </c>
      <c r="N6935" s="9">
        <f>Inputs!$B$4</f>
        <v>54.991999999999997</v>
      </c>
      <c r="O6935" s="9">
        <f>IF(M6935=1,Inputs!$B$6,Inputs!$B$4)</f>
        <v>54.991999999999997</v>
      </c>
      <c r="P6935" s="9">
        <f>IF(M6935=1,Inputs!$B$7,Inputs!$B$4)</f>
        <v>54.991999999999997</v>
      </c>
      <c r="Q6935" s="9">
        <f>MAX(0,Inputs!$B$4-O6935)</f>
        <v>0</v>
      </c>
      <c r="R6935" s="9">
        <f>MAX(0,Inputs!$B$4-P6935)</f>
        <v>0</v>
      </c>
    </row>
    <row r="6936" spans="1:18" ht="15" customHeight="1">
      <c r="A6936" s="4">
        <v>44850.916666666701</v>
      </c>
      <c r="B6936" s="5">
        <v>44850</v>
      </c>
      <c r="C6936" s="6">
        <v>10</v>
      </c>
      <c r="D6936" s="7" t="s">
        <v>37</v>
      </c>
      <c r="E6936" s="7" t="s">
        <v>29</v>
      </c>
      <c r="F6936" s="7" t="s">
        <v>21</v>
      </c>
      <c r="G6936" s="6">
        <v>22</v>
      </c>
      <c r="H6936" s="8">
        <v>10.643000000000001</v>
      </c>
      <c r="I6936" s="8">
        <v>31.265999999999998</v>
      </c>
      <c r="J6936" s="8">
        <v>0.59719999999999995</v>
      </c>
      <c r="K6936" s="8">
        <v>22.96</v>
      </c>
      <c r="L6936" s="9">
        <f>K6936*Inputs!$B$5</f>
        <v>22.500800000000002</v>
      </c>
      <c r="M6936" s="10">
        <f>IF(AND(OR(C6936=1,C6936=2,C6936=12),G6936&gt;=Inputs!$B$8,G6936&lt;=Inputs!$B$9,K6936&lt;=Inputs!$B$10),1,0)</f>
        <v>0</v>
      </c>
      <c r="N6936" s="9">
        <f>Inputs!$B$4</f>
        <v>54.991999999999997</v>
      </c>
      <c r="O6936" s="9">
        <f>IF(M6936=1,Inputs!$B$6,Inputs!$B$4)</f>
        <v>54.991999999999997</v>
      </c>
      <c r="P6936" s="9">
        <f>IF(M6936=1,Inputs!$B$7,Inputs!$B$4)</f>
        <v>54.991999999999997</v>
      </c>
      <c r="Q6936" s="9">
        <f>MAX(0,Inputs!$B$4-O6936)</f>
        <v>0</v>
      </c>
      <c r="R6936" s="9">
        <f>MAX(0,Inputs!$B$4-P6936)</f>
        <v>0</v>
      </c>
    </row>
    <row r="6937" spans="1:18" ht="15" customHeight="1">
      <c r="A6937" s="4">
        <v>44850.958333333299</v>
      </c>
      <c r="B6937" s="5">
        <v>44850</v>
      </c>
      <c r="C6937" s="6">
        <v>10</v>
      </c>
      <c r="D6937" s="7" t="s">
        <v>37</v>
      </c>
      <c r="E6937" s="7" t="s">
        <v>29</v>
      </c>
      <c r="F6937" s="7" t="s">
        <v>21</v>
      </c>
      <c r="G6937" s="6">
        <v>23</v>
      </c>
      <c r="H6937" s="8">
        <v>10.643000000000001</v>
      </c>
      <c r="I6937" s="8">
        <v>31.265999999999998</v>
      </c>
      <c r="J6937" s="8">
        <v>0.8075</v>
      </c>
      <c r="K6937" s="8">
        <v>27.295000000000002</v>
      </c>
      <c r="L6937" s="9">
        <f>K6937*Inputs!$B$5</f>
        <v>26.749100000000002</v>
      </c>
      <c r="M6937" s="10">
        <f>IF(AND(OR(C6937=1,C6937=2,C6937=12),G6937&gt;=Inputs!$B$8,G6937&lt;=Inputs!$B$9,K6937&lt;=Inputs!$B$10),1,0)</f>
        <v>0</v>
      </c>
      <c r="N6937" s="9">
        <f>Inputs!$B$4</f>
        <v>54.991999999999997</v>
      </c>
      <c r="O6937" s="9">
        <f>IF(M6937=1,Inputs!$B$6,Inputs!$B$4)</f>
        <v>54.991999999999997</v>
      </c>
      <c r="P6937" s="9">
        <f>IF(M6937=1,Inputs!$B$7,Inputs!$B$4)</f>
        <v>54.991999999999997</v>
      </c>
      <c r="Q6937" s="9">
        <f>MAX(0,Inputs!$B$4-O6937)</f>
        <v>0</v>
      </c>
      <c r="R6937" s="9">
        <f>MAX(0,Inputs!$B$4-P6937)</f>
        <v>0</v>
      </c>
    </row>
    <row r="6938" spans="1:18" ht="15" customHeight="1">
      <c r="A6938" s="4">
        <v>44851</v>
      </c>
      <c r="B6938" s="5">
        <v>44851</v>
      </c>
      <c r="C6938" s="6">
        <v>10</v>
      </c>
      <c r="D6938" s="7" t="s">
        <v>37</v>
      </c>
      <c r="E6938" s="7" t="s">
        <v>29</v>
      </c>
      <c r="F6938" s="7" t="s">
        <v>22</v>
      </c>
      <c r="G6938" s="6">
        <v>0</v>
      </c>
      <c r="H6938" s="8">
        <v>8.9420000000000002</v>
      </c>
      <c r="I6938" s="8">
        <v>29.042999999999999</v>
      </c>
      <c r="J6938" s="8">
        <v>0.79530000000000001</v>
      </c>
      <c r="K6938" s="8">
        <v>24.928999999999998</v>
      </c>
      <c r="L6938" s="9">
        <f>K6938*Inputs!$B$5</f>
        <v>24.430419999999998</v>
      </c>
      <c r="M6938" s="10">
        <f>IF(AND(OR(C6938=1,C6938=2,C6938=12),G6938&gt;=Inputs!$B$8,G6938&lt;=Inputs!$B$9,K6938&lt;=Inputs!$B$10),1,0)</f>
        <v>0</v>
      </c>
      <c r="N6938" s="9">
        <f>Inputs!$B$4</f>
        <v>54.991999999999997</v>
      </c>
      <c r="O6938" s="9">
        <f>IF(M6938=1,Inputs!$B$6,Inputs!$B$4)</f>
        <v>54.991999999999997</v>
      </c>
      <c r="P6938" s="9">
        <f>IF(M6938=1,Inputs!$B$7,Inputs!$B$4)</f>
        <v>54.991999999999997</v>
      </c>
      <c r="Q6938" s="9">
        <f>MAX(0,Inputs!$B$4-O6938)</f>
        <v>0</v>
      </c>
      <c r="R6938" s="9">
        <f>MAX(0,Inputs!$B$4-P6938)</f>
        <v>0</v>
      </c>
    </row>
    <row r="6939" spans="1:18" ht="15" customHeight="1">
      <c r="A6939" s="4">
        <v>44851.041666666701</v>
      </c>
      <c r="B6939" s="5">
        <v>44851</v>
      </c>
      <c r="C6939" s="6">
        <v>10</v>
      </c>
      <c r="D6939" s="7" t="s">
        <v>37</v>
      </c>
      <c r="E6939" s="7" t="s">
        <v>29</v>
      </c>
      <c r="F6939" s="7" t="s">
        <v>22</v>
      </c>
      <c r="G6939" s="6">
        <v>1</v>
      </c>
      <c r="H6939" s="8">
        <v>8.9420000000000002</v>
      </c>
      <c r="I6939" s="8">
        <v>29.042999999999999</v>
      </c>
      <c r="J6939" s="8">
        <v>0.84509999999999996</v>
      </c>
      <c r="K6939" s="8">
        <v>25.928999999999998</v>
      </c>
      <c r="L6939" s="9">
        <f>K6939*Inputs!$B$5</f>
        <v>25.410419999999998</v>
      </c>
      <c r="M6939" s="10">
        <f>IF(AND(OR(C6939=1,C6939=2,C6939=12),G6939&gt;=Inputs!$B$8,G6939&lt;=Inputs!$B$9,K6939&lt;=Inputs!$B$10),1,0)</f>
        <v>0</v>
      </c>
      <c r="N6939" s="9">
        <f>Inputs!$B$4</f>
        <v>54.991999999999997</v>
      </c>
      <c r="O6939" s="9">
        <f>IF(M6939=1,Inputs!$B$6,Inputs!$B$4)</f>
        <v>54.991999999999997</v>
      </c>
      <c r="P6939" s="9">
        <f>IF(M6939=1,Inputs!$B$7,Inputs!$B$4)</f>
        <v>54.991999999999997</v>
      </c>
      <c r="Q6939" s="9">
        <f>MAX(0,Inputs!$B$4-O6939)</f>
        <v>0</v>
      </c>
      <c r="R6939" s="9">
        <f>MAX(0,Inputs!$B$4-P6939)</f>
        <v>0</v>
      </c>
    </row>
    <row r="6940" spans="1:18" ht="15" customHeight="1">
      <c r="A6940" s="4">
        <v>44851.083333333299</v>
      </c>
      <c r="B6940" s="5">
        <v>44851</v>
      </c>
      <c r="C6940" s="6">
        <v>10</v>
      </c>
      <c r="D6940" s="7" t="s">
        <v>37</v>
      </c>
      <c r="E6940" s="7" t="s">
        <v>29</v>
      </c>
      <c r="F6940" s="7" t="s">
        <v>22</v>
      </c>
      <c r="G6940" s="6">
        <v>2</v>
      </c>
      <c r="H6940" s="8">
        <v>8.9420000000000002</v>
      </c>
      <c r="I6940" s="8">
        <v>29.042999999999999</v>
      </c>
      <c r="J6940" s="8">
        <v>0.89480000000000004</v>
      </c>
      <c r="K6940" s="8">
        <v>26.928999999999998</v>
      </c>
      <c r="L6940" s="9">
        <f>K6940*Inputs!$B$5</f>
        <v>26.390419999999999</v>
      </c>
      <c r="M6940" s="10">
        <f>IF(AND(OR(C6940=1,C6940=2,C6940=12),G6940&gt;=Inputs!$B$8,G6940&lt;=Inputs!$B$9,K6940&lt;=Inputs!$B$10),1,0)</f>
        <v>0</v>
      </c>
      <c r="N6940" s="9">
        <f>Inputs!$B$4</f>
        <v>54.991999999999997</v>
      </c>
      <c r="O6940" s="9">
        <f>IF(M6940=1,Inputs!$B$6,Inputs!$B$4)</f>
        <v>54.991999999999997</v>
      </c>
      <c r="P6940" s="9">
        <f>IF(M6940=1,Inputs!$B$7,Inputs!$B$4)</f>
        <v>54.991999999999997</v>
      </c>
      <c r="Q6940" s="9">
        <f>MAX(0,Inputs!$B$4-O6940)</f>
        <v>0</v>
      </c>
      <c r="R6940" s="9">
        <f>MAX(0,Inputs!$B$4-P6940)</f>
        <v>0</v>
      </c>
    </row>
    <row r="6941" spans="1:18" ht="15" customHeight="1">
      <c r="A6941" s="4">
        <v>44851.125</v>
      </c>
      <c r="B6941" s="5">
        <v>44851</v>
      </c>
      <c r="C6941" s="6">
        <v>10</v>
      </c>
      <c r="D6941" s="7" t="s">
        <v>37</v>
      </c>
      <c r="E6941" s="7" t="s">
        <v>29</v>
      </c>
      <c r="F6941" s="7" t="s">
        <v>22</v>
      </c>
      <c r="G6941" s="6">
        <v>3</v>
      </c>
      <c r="H6941" s="8">
        <v>8.9420000000000002</v>
      </c>
      <c r="I6941" s="8">
        <v>29.042999999999999</v>
      </c>
      <c r="J6941" s="8">
        <v>0.9274</v>
      </c>
      <c r="K6941" s="8">
        <v>27.584</v>
      </c>
      <c r="L6941" s="9">
        <f>K6941*Inputs!$B$5</f>
        <v>27.032319999999999</v>
      </c>
      <c r="M6941" s="10">
        <f>IF(AND(OR(C6941=1,C6941=2,C6941=12),G6941&gt;=Inputs!$B$8,G6941&lt;=Inputs!$B$9,K6941&lt;=Inputs!$B$10),1,0)</f>
        <v>0</v>
      </c>
      <c r="N6941" s="9">
        <f>Inputs!$B$4</f>
        <v>54.991999999999997</v>
      </c>
      <c r="O6941" s="9">
        <f>IF(M6941=1,Inputs!$B$6,Inputs!$B$4)</f>
        <v>54.991999999999997</v>
      </c>
      <c r="P6941" s="9">
        <f>IF(M6941=1,Inputs!$B$7,Inputs!$B$4)</f>
        <v>54.991999999999997</v>
      </c>
      <c r="Q6941" s="9">
        <f>MAX(0,Inputs!$B$4-O6941)</f>
        <v>0</v>
      </c>
      <c r="R6941" s="9">
        <f>MAX(0,Inputs!$B$4-P6941)</f>
        <v>0</v>
      </c>
    </row>
    <row r="6942" spans="1:18" ht="15" customHeight="1">
      <c r="A6942" s="4">
        <v>44851.166666666701</v>
      </c>
      <c r="B6942" s="5">
        <v>44851</v>
      </c>
      <c r="C6942" s="6">
        <v>10</v>
      </c>
      <c r="D6942" s="7" t="s">
        <v>37</v>
      </c>
      <c r="E6942" s="7" t="s">
        <v>29</v>
      </c>
      <c r="F6942" s="7" t="s">
        <v>22</v>
      </c>
      <c r="G6942" s="6">
        <v>4</v>
      </c>
      <c r="H6942" s="8">
        <v>8.9420000000000002</v>
      </c>
      <c r="I6942" s="8">
        <v>29.042999999999999</v>
      </c>
      <c r="J6942" s="8">
        <v>0.96</v>
      </c>
      <c r="K6942" s="8">
        <v>28.239000000000001</v>
      </c>
      <c r="L6942" s="9">
        <f>K6942*Inputs!$B$5</f>
        <v>27.674220000000002</v>
      </c>
      <c r="M6942" s="10">
        <f>IF(AND(OR(C6942=1,C6942=2,C6942=12),G6942&gt;=Inputs!$B$8,G6942&lt;=Inputs!$B$9,K6942&lt;=Inputs!$B$10),1,0)</f>
        <v>0</v>
      </c>
      <c r="N6942" s="9">
        <f>Inputs!$B$4</f>
        <v>54.991999999999997</v>
      </c>
      <c r="O6942" s="9">
        <f>IF(M6942=1,Inputs!$B$6,Inputs!$B$4)</f>
        <v>54.991999999999997</v>
      </c>
      <c r="P6942" s="9">
        <f>IF(M6942=1,Inputs!$B$7,Inputs!$B$4)</f>
        <v>54.991999999999997</v>
      </c>
      <c r="Q6942" s="9">
        <f>MAX(0,Inputs!$B$4-O6942)</f>
        <v>0</v>
      </c>
      <c r="R6942" s="9">
        <f>MAX(0,Inputs!$B$4-P6942)</f>
        <v>0</v>
      </c>
    </row>
    <row r="6943" spans="1:18" ht="15" customHeight="1">
      <c r="A6943" s="4">
        <v>44851.208333333299</v>
      </c>
      <c r="B6943" s="5">
        <v>44851</v>
      </c>
      <c r="C6943" s="6">
        <v>10</v>
      </c>
      <c r="D6943" s="7" t="s">
        <v>37</v>
      </c>
      <c r="E6943" s="7" t="s">
        <v>29</v>
      </c>
      <c r="F6943" s="7" t="s">
        <v>22</v>
      </c>
      <c r="G6943" s="6">
        <v>5</v>
      </c>
      <c r="H6943" s="8">
        <v>8.9420000000000002</v>
      </c>
      <c r="I6943" s="8">
        <v>29.042999999999999</v>
      </c>
      <c r="J6943" s="8">
        <v>0.87939999999999996</v>
      </c>
      <c r="K6943" s="8">
        <v>26.617999999999999</v>
      </c>
      <c r="L6943" s="9">
        <f>K6943*Inputs!$B$5</f>
        <v>26.085639999999998</v>
      </c>
      <c r="M6943" s="10">
        <f>IF(AND(OR(C6943=1,C6943=2,C6943=12),G6943&gt;=Inputs!$B$8,G6943&lt;=Inputs!$B$9,K6943&lt;=Inputs!$B$10),1,0)</f>
        <v>0</v>
      </c>
      <c r="N6943" s="9">
        <f>Inputs!$B$4</f>
        <v>54.991999999999997</v>
      </c>
      <c r="O6943" s="9">
        <f>IF(M6943=1,Inputs!$B$6,Inputs!$B$4)</f>
        <v>54.991999999999997</v>
      </c>
      <c r="P6943" s="9">
        <f>IF(M6943=1,Inputs!$B$7,Inputs!$B$4)</f>
        <v>54.991999999999997</v>
      </c>
      <c r="Q6943" s="9">
        <f>MAX(0,Inputs!$B$4-O6943)</f>
        <v>0</v>
      </c>
      <c r="R6943" s="9">
        <f>MAX(0,Inputs!$B$4-P6943)</f>
        <v>0</v>
      </c>
    </row>
    <row r="6944" spans="1:18" ht="15" customHeight="1">
      <c r="A6944" s="4">
        <v>44851.25</v>
      </c>
      <c r="B6944" s="5">
        <v>44851</v>
      </c>
      <c r="C6944" s="6">
        <v>10</v>
      </c>
      <c r="D6944" s="7" t="s">
        <v>37</v>
      </c>
      <c r="E6944" s="7" t="s">
        <v>29</v>
      </c>
      <c r="F6944" s="7" t="s">
        <v>22</v>
      </c>
      <c r="G6944" s="6">
        <v>6</v>
      </c>
      <c r="H6944" s="8">
        <v>8.9420000000000002</v>
      </c>
      <c r="I6944" s="8">
        <v>29.042999999999999</v>
      </c>
      <c r="J6944" s="8">
        <v>0.69840000000000002</v>
      </c>
      <c r="K6944" s="8">
        <v>22.981000000000002</v>
      </c>
      <c r="L6944" s="9">
        <f>K6944*Inputs!$B$5</f>
        <v>22.521380000000001</v>
      </c>
      <c r="M6944" s="10">
        <f>IF(AND(OR(C6944=1,C6944=2,C6944=12),G6944&gt;=Inputs!$B$8,G6944&lt;=Inputs!$B$9,K6944&lt;=Inputs!$B$10),1,0)</f>
        <v>0</v>
      </c>
      <c r="N6944" s="9">
        <f>Inputs!$B$4</f>
        <v>54.991999999999997</v>
      </c>
      <c r="O6944" s="9">
        <f>IF(M6944=1,Inputs!$B$6,Inputs!$B$4)</f>
        <v>54.991999999999997</v>
      </c>
      <c r="P6944" s="9">
        <f>IF(M6944=1,Inputs!$B$7,Inputs!$B$4)</f>
        <v>54.991999999999997</v>
      </c>
      <c r="Q6944" s="9">
        <f>MAX(0,Inputs!$B$4-O6944)</f>
        <v>0</v>
      </c>
      <c r="R6944" s="9">
        <f>MAX(0,Inputs!$B$4-P6944)</f>
        <v>0</v>
      </c>
    </row>
    <row r="6945" spans="1:18" ht="15" customHeight="1">
      <c r="A6945" s="4">
        <v>44851.291666666701</v>
      </c>
      <c r="B6945" s="5">
        <v>44851</v>
      </c>
      <c r="C6945" s="6">
        <v>10</v>
      </c>
      <c r="D6945" s="7" t="s">
        <v>37</v>
      </c>
      <c r="E6945" s="7" t="s">
        <v>29</v>
      </c>
      <c r="F6945" s="7" t="s">
        <v>22</v>
      </c>
      <c r="G6945" s="6">
        <v>7</v>
      </c>
      <c r="H6945" s="8">
        <v>8.9420000000000002</v>
      </c>
      <c r="I6945" s="8">
        <v>29.042999999999999</v>
      </c>
      <c r="J6945" s="8">
        <v>0.51739999999999997</v>
      </c>
      <c r="K6945" s="8">
        <v>19.343</v>
      </c>
      <c r="L6945" s="9">
        <f>K6945*Inputs!$B$5</f>
        <v>18.956140000000001</v>
      </c>
      <c r="M6945" s="10">
        <f>IF(AND(OR(C6945=1,C6945=2,C6945=12),G6945&gt;=Inputs!$B$8,G6945&lt;=Inputs!$B$9,K6945&lt;=Inputs!$B$10),1,0)</f>
        <v>0</v>
      </c>
      <c r="N6945" s="9">
        <f>Inputs!$B$4</f>
        <v>54.991999999999997</v>
      </c>
      <c r="O6945" s="9">
        <f>IF(M6945=1,Inputs!$B$6,Inputs!$B$4)</f>
        <v>54.991999999999997</v>
      </c>
      <c r="P6945" s="9">
        <f>IF(M6945=1,Inputs!$B$7,Inputs!$B$4)</f>
        <v>54.991999999999997</v>
      </c>
      <c r="Q6945" s="9">
        <f>MAX(0,Inputs!$B$4-O6945)</f>
        <v>0</v>
      </c>
      <c r="R6945" s="9">
        <f>MAX(0,Inputs!$B$4-P6945)</f>
        <v>0</v>
      </c>
    </row>
    <row r="6946" spans="1:18" ht="15" customHeight="1">
      <c r="A6946" s="4">
        <v>44851.333333333299</v>
      </c>
      <c r="B6946" s="5">
        <v>44851</v>
      </c>
      <c r="C6946" s="6">
        <v>10</v>
      </c>
      <c r="D6946" s="7" t="s">
        <v>37</v>
      </c>
      <c r="E6946" s="7" t="s">
        <v>29</v>
      </c>
      <c r="F6946" s="7" t="s">
        <v>22</v>
      </c>
      <c r="G6946" s="6">
        <v>8</v>
      </c>
      <c r="H6946" s="8">
        <v>8.9420000000000002</v>
      </c>
      <c r="I6946" s="8">
        <v>29.042999999999999</v>
      </c>
      <c r="J6946" s="8">
        <v>0.31840000000000002</v>
      </c>
      <c r="K6946" s="8">
        <v>15.343</v>
      </c>
      <c r="L6946" s="9">
        <f>K6946*Inputs!$B$5</f>
        <v>15.03614</v>
      </c>
      <c r="M6946" s="10">
        <f>IF(AND(OR(C6946=1,C6946=2,C6946=12),G6946&gt;=Inputs!$B$8,G6946&lt;=Inputs!$B$9,K6946&lt;=Inputs!$B$10),1,0)</f>
        <v>0</v>
      </c>
      <c r="N6946" s="9">
        <f>Inputs!$B$4</f>
        <v>54.991999999999997</v>
      </c>
      <c r="O6946" s="9">
        <f>IF(M6946=1,Inputs!$B$6,Inputs!$B$4)</f>
        <v>54.991999999999997</v>
      </c>
      <c r="P6946" s="9">
        <f>IF(M6946=1,Inputs!$B$7,Inputs!$B$4)</f>
        <v>54.991999999999997</v>
      </c>
      <c r="Q6946" s="9">
        <f>MAX(0,Inputs!$B$4-O6946)</f>
        <v>0</v>
      </c>
      <c r="R6946" s="9">
        <f>MAX(0,Inputs!$B$4-P6946)</f>
        <v>0</v>
      </c>
    </row>
    <row r="6947" spans="1:18" ht="15" customHeight="1">
      <c r="A6947" s="4">
        <v>44851.375</v>
      </c>
      <c r="B6947" s="5">
        <v>44851</v>
      </c>
      <c r="C6947" s="6">
        <v>10</v>
      </c>
      <c r="D6947" s="7" t="s">
        <v>37</v>
      </c>
      <c r="E6947" s="7" t="s">
        <v>29</v>
      </c>
      <c r="F6947" s="7" t="s">
        <v>22</v>
      </c>
      <c r="G6947" s="6">
        <v>9</v>
      </c>
      <c r="H6947" s="8">
        <v>8.9420000000000002</v>
      </c>
      <c r="I6947" s="8">
        <v>29.042999999999999</v>
      </c>
      <c r="J6947" s="8">
        <v>0.30299999999999999</v>
      </c>
      <c r="K6947" s="8">
        <v>15.032999999999999</v>
      </c>
      <c r="L6947" s="9">
        <f>K6947*Inputs!$B$5</f>
        <v>14.732339999999999</v>
      </c>
      <c r="M6947" s="10">
        <f>IF(AND(OR(C6947=1,C6947=2,C6947=12),G6947&gt;=Inputs!$B$8,G6947&lt;=Inputs!$B$9,K6947&lt;=Inputs!$B$10),1,0)</f>
        <v>0</v>
      </c>
      <c r="N6947" s="9">
        <f>Inputs!$B$4</f>
        <v>54.991999999999997</v>
      </c>
      <c r="O6947" s="9">
        <f>IF(M6947=1,Inputs!$B$6,Inputs!$B$4)</f>
        <v>54.991999999999997</v>
      </c>
      <c r="P6947" s="9">
        <f>IF(M6947=1,Inputs!$B$7,Inputs!$B$4)</f>
        <v>54.991999999999997</v>
      </c>
      <c r="Q6947" s="9">
        <f>MAX(0,Inputs!$B$4-O6947)</f>
        <v>0</v>
      </c>
      <c r="R6947" s="9">
        <f>MAX(0,Inputs!$B$4-P6947)</f>
        <v>0</v>
      </c>
    </row>
    <row r="6948" spans="1:18" ht="15" customHeight="1">
      <c r="A6948" s="4">
        <v>44851.416666666701</v>
      </c>
      <c r="B6948" s="5">
        <v>44851</v>
      </c>
      <c r="C6948" s="6">
        <v>10</v>
      </c>
      <c r="D6948" s="7" t="s">
        <v>37</v>
      </c>
      <c r="E6948" s="7" t="s">
        <v>29</v>
      </c>
      <c r="F6948" s="7" t="s">
        <v>22</v>
      </c>
      <c r="G6948" s="6">
        <v>10</v>
      </c>
      <c r="H6948" s="8">
        <v>8.9420000000000002</v>
      </c>
      <c r="I6948" s="8">
        <v>29.042999999999999</v>
      </c>
      <c r="J6948" s="8">
        <v>0.30640000000000001</v>
      </c>
      <c r="K6948" s="8">
        <v>15.102</v>
      </c>
      <c r="L6948" s="9">
        <f>K6948*Inputs!$B$5</f>
        <v>14.79996</v>
      </c>
      <c r="M6948" s="10">
        <f>IF(AND(OR(C6948=1,C6948=2,C6948=12),G6948&gt;=Inputs!$B$8,G6948&lt;=Inputs!$B$9,K6948&lt;=Inputs!$B$10),1,0)</f>
        <v>0</v>
      </c>
      <c r="N6948" s="9">
        <f>Inputs!$B$4</f>
        <v>54.991999999999997</v>
      </c>
      <c r="O6948" s="9">
        <f>IF(M6948=1,Inputs!$B$6,Inputs!$B$4)</f>
        <v>54.991999999999997</v>
      </c>
      <c r="P6948" s="9">
        <f>IF(M6948=1,Inputs!$B$7,Inputs!$B$4)</f>
        <v>54.991999999999997</v>
      </c>
      <c r="Q6948" s="9">
        <f>MAX(0,Inputs!$B$4-O6948)</f>
        <v>0</v>
      </c>
      <c r="R6948" s="9">
        <f>MAX(0,Inputs!$B$4-P6948)</f>
        <v>0</v>
      </c>
    </row>
    <row r="6949" spans="1:18" ht="15" customHeight="1">
      <c r="A6949" s="4">
        <v>44851.458333333299</v>
      </c>
      <c r="B6949" s="5">
        <v>44851</v>
      </c>
      <c r="C6949" s="6">
        <v>10</v>
      </c>
      <c r="D6949" s="7" t="s">
        <v>37</v>
      </c>
      <c r="E6949" s="7" t="s">
        <v>29</v>
      </c>
      <c r="F6949" s="7" t="s">
        <v>22</v>
      </c>
      <c r="G6949" s="6">
        <v>11</v>
      </c>
      <c r="H6949" s="8">
        <v>8.9420000000000002</v>
      </c>
      <c r="I6949" s="8">
        <v>29.042999999999999</v>
      </c>
      <c r="J6949" s="8">
        <v>0.32919999999999999</v>
      </c>
      <c r="K6949" s="8">
        <v>15.558</v>
      </c>
      <c r="L6949" s="9">
        <f>K6949*Inputs!$B$5</f>
        <v>15.246839999999999</v>
      </c>
      <c r="M6949" s="10">
        <f>IF(AND(OR(C6949=1,C6949=2,C6949=12),G6949&gt;=Inputs!$B$8,G6949&lt;=Inputs!$B$9,K6949&lt;=Inputs!$B$10),1,0)</f>
        <v>0</v>
      </c>
      <c r="N6949" s="9">
        <f>Inputs!$B$4</f>
        <v>54.991999999999997</v>
      </c>
      <c r="O6949" s="9">
        <f>IF(M6949=1,Inputs!$B$6,Inputs!$B$4)</f>
        <v>54.991999999999997</v>
      </c>
      <c r="P6949" s="9">
        <f>IF(M6949=1,Inputs!$B$7,Inputs!$B$4)</f>
        <v>54.991999999999997</v>
      </c>
      <c r="Q6949" s="9">
        <f>MAX(0,Inputs!$B$4-O6949)</f>
        <v>0</v>
      </c>
      <c r="R6949" s="9">
        <f>MAX(0,Inputs!$B$4-P6949)</f>
        <v>0</v>
      </c>
    </row>
    <row r="6950" spans="1:18" ht="15" customHeight="1">
      <c r="A6950" s="4">
        <v>44851.5</v>
      </c>
      <c r="B6950" s="5">
        <v>44851</v>
      </c>
      <c r="C6950" s="6">
        <v>10</v>
      </c>
      <c r="D6950" s="7" t="s">
        <v>37</v>
      </c>
      <c r="E6950" s="7" t="s">
        <v>29</v>
      </c>
      <c r="F6950" s="7" t="s">
        <v>22</v>
      </c>
      <c r="G6950" s="6">
        <v>12</v>
      </c>
      <c r="H6950" s="8">
        <v>8.9420000000000002</v>
      </c>
      <c r="I6950" s="8">
        <v>29.042999999999999</v>
      </c>
      <c r="J6950" s="8">
        <v>0.35189999999999999</v>
      </c>
      <c r="K6950" s="8">
        <v>16.015000000000001</v>
      </c>
      <c r="L6950" s="9">
        <f>K6950*Inputs!$B$5</f>
        <v>15.694700000000001</v>
      </c>
      <c r="M6950" s="10">
        <f>IF(AND(OR(C6950=1,C6950=2,C6950=12),G6950&gt;=Inputs!$B$8,G6950&lt;=Inputs!$B$9,K6950&lt;=Inputs!$B$10),1,0)</f>
        <v>0</v>
      </c>
      <c r="N6950" s="9">
        <f>Inputs!$B$4</f>
        <v>54.991999999999997</v>
      </c>
      <c r="O6950" s="9">
        <f>IF(M6950=1,Inputs!$B$6,Inputs!$B$4)</f>
        <v>54.991999999999997</v>
      </c>
      <c r="P6950" s="9">
        <f>IF(M6950=1,Inputs!$B$7,Inputs!$B$4)</f>
        <v>54.991999999999997</v>
      </c>
      <c r="Q6950" s="9">
        <f>MAX(0,Inputs!$B$4-O6950)</f>
        <v>0</v>
      </c>
      <c r="R6950" s="9">
        <f>MAX(0,Inputs!$B$4-P6950)</f>
        <v>0</v>
      </c>
    </row>
    <row r="6951" spans="1:18" ht="15" customHeight="1">
      <c r="A6951" s="4">
        <v>44851.541666666701</v>
      </c>
      <c r="B6951" s="5">
        <v>44851</v>
      </c>
      <c r="C6951" s="6">
        <v>10</v>
      </c>
      <c r="D6951" s="7" t="s">
        <v>37</v>
      </c>
      <c r="E6951" s="7" t="s">
        <v>29</v>
      </c>
      <c r="F6951" s="7" t="s">
        <v>22</v>
      </c>
      <c r="G6951" s="6">
        <v>13</v>
      </c>
      <c r="H6951" s="8">
        <v>8.9420000000000002</v>
      </c>
      <c r="I6951" s="8">
        <v>29.042999999999999</v>
      </c>
      <c r="J6951" s="8">
        <v>0.38229999999999997</v>
      </c>
      <c r="K6951" s="8">
        <v>16.626999999999999</v>
      </c>
      <c r="L6951" s="9">
        <f>K6951*Inputs!$B$5</f>
        <v>16.294459999999997</v>
      </c>
      <c r="M6951" s="10">
        <f>IF(AND(OR(C6951=1,C6951=2,C6951=12),G6951&gt;=Inputs!$B$8,G6951&lt;=Inputs!$B$9,K6951&lt;=Inputs!$B$10),1,0)</f>
        <v>0</v>
      </c>
      <c r="N6951" s="9">
        <f>Inputs!$B$4</f>
        <v>54.991999999999997</v>
      </c>
      <c r="O6951" s="9">
        <f>IF(M6951=1,Inputs!$B$6,Inputs!$B$4)</f>
        <v>54.991999999999997</v>
      </c>
      <c r="P6951" s="9">
        <f>IF(M6951=1,Inputs!$B$7,Inputs!$B$4)</f>
        <v>54.991999999999997</v>
      </c>
      <c r="Q6951" s="9">
        <f>MAX(0,Inputs!$B$4-O6951)</f>
        <v>0</v>
      </c>
      <c r="R6951" s="9">
        <f>MAX(0,Inputs!$B$4-P6951)</f>
        <v>0</v>
      </c>
    </row>
    <row r="6952" spans="1:18" ht="15" customHeight="1">
      <c r="A6952" s="4">
        <v>44851.583333333299</v>
      </c>
      <c r="B6952" s="5">
        <v>44851</v>
      </c>
      <c r="C6952" s="6">
        <v>10</v>
      </c>
      <c r="D6952" s="7" t="s">
        <v>37</v>
      </c>
      <c r="E6952" s="7" t="s">
        <v>29</v>
      </c>
      <c r="F6952" s="7" t="s">
        <v>22</v>
      </c>
      <c r="G6952" s="6">
        <v>14</v>
      </c>
      <c r="H6952" s="8">
        <v>8.9420000000000002</v>
      </c>
      <c r="I6952" s="8">
        <v>29.042999999999999</v>
      </c>
      <c r="J6952" s="8">
        <v>0.35620000000000002</v>
      </c>
      <c r="K6952" s="8">
        <v>16.102</v>
      </c>
      <c r="L6952" s="9">
        <f>K6952*Inputs!$B$5</f>
        <v>15.779960000000001</v>
      </c>
      <c r="M6952" s="10">
        <f>IF(AND(OR(C6952=1,C6952=2,C6952=12),G6952&gt;=Inputs!$B$8,G6952&lt;=Inputs!$B$9,K6952&lt;=Inputs!$B$10),1,0)</f>
        <v>0</v>
      </c>
      <c r="N6952" s="9">
        <f>Inputs!$B$4</f>
        <v>54.991999999999997</v>
      </c>
      <c r="O6952" s="9">
        <f>IF(M6952=1,Inputs!$B$6,Inputs!$B$4)</f>
        <v>54.991999999999997</v>
      </c>
      <c r="P6952" s="9">
        <f>IF(M6952=1,Inputs!$B$7,Inputs!$B$4)</f>
        <v>54.991999999999997</v>
      </c>
      <c r="Q6952" s="9">
        <f>MAX(0,Inputs!$B$4-O6952)</f>
        <v>0</v>
      </c>
      <c r="R6952" s="9">
        <f>MAX(0,Inputs!$B$4-P6952)</f>
        <v>0</v>
      </c>
    </row>
    <row r="6953" spans="1:18" ht="15" customHeight="1">
      <c r="A6953" s="4">
        <v>44851.625</v>
      </c>
      <c r="B6953" s="5">
        <v>44851</v>
      </c>
      <c r="C6953" s="6">
        <v>10</v>
      </c>
      <c r="D6953" s="7" t="s">
        <v>37</v>
      </c>
      <c r="E6953" s="7" t="s">
        <v>29</v>
      </c>
      <c r="F6953" s="7" t="s">
        <v>22</v>
      </c>
      <c r="G6953" s="6">
        <v>15</v>
      </c>
      <c r="H6953" s="8">
        <v>8.9420000000000002</v>
      </c>
      <c r="I6953" s="8">
        <v>29.042999999999999</v>
      </c>
      <c r="J6953" s="8">
        <v>0.31840000000000002</v>
      </c>
      <c r="K6953" s="8">
        <v>15.343</v>
      </c>
      <c r="L6953" s="9">
        <f>K6953*Inputs!$B$5</f>
        <v>15.03614</v>
      </c>
      <c r="M6953" s="10">
        <f>IF(AND(OR(C6953=1,C6953=2,C6953=12),G6953&gt;=Inputs!$B$8,G6953&lt;=Inputs!$B$9,K6953&lt;=Inputs!$B$10),1,0)</f>
        <v>0</v>
      </c>
      <c r="N6953" s="9">
        <f>Inputs!$B$4</f>
        <v>54.991999999999997</v>
      </c>
      <c r="O6953" s="9">
        <f>IF(M6953=1,Inputs!$B$6,Inputs!$B$4)</f>
        <v>54.991999999999997</v>
      </c>
      <c r="P6953" s="9">
        <f>IF(M6953=1,Inputs!$B$7,Inputs!$B$4)</f>
        <v>54.991999999999997</v>
      </c>
      <c r="Q6953" s="9">
        <f>MAX(0,Inputs!$B$4-O6953)</f>
        <v>0</v>
      </c>
      <c r="R6953" s="9">
        <f>MAX(0,Inputs!$B$4-P6953)</f>
        <v>0</v>
      </c>
    </row>
    <row r="6954" spans="1:18" ht="15" customHeight="1">
      <c r="A6954" s="4">
        <v>44851.666666666701</v>
      </c>
      <c r="B6954" s="5">
        <v>44851</v>
      </c>
      <c r="C6954" s="6">
        <v>10</v>
      </c>
      <c r="D6954" s="7" t="s">
        <v>37</v>
      </c>
      <c r="E6954" s="7" t="s">
        <v>29</v>
      </c>
      <c r="F6954" s="7" t="s">
        <v>22</v>
      </c>
      <c r="G6954" s="6">
        <v>16</v>
      </c>
      <c r="H6954" s="8">
        <v>8.9420000000000002</v>
      </c>
      <c r="I6954" s="8">
        <v>29.042999999999999</v>
      </c>
      <c r="J6954" s="8">
        <v>0.24299999999999999</v>
      </c>
      <c r="K6954" s="8">
        <v>13.826000000000001</v>
      </c>
      <c r="L6954" s="9">
        <f>K6954*Inputs!$B$5</f>
        <v>13.549480000000001</v>
      </c>
      <c r="M6954" s="10">
        <f>IF(AND(OR(C6954=1,C6954=2,C6954=12),G6954&gt;=Inputs!$B$8,G6954&lt;=Inputs!$B$9,K6954&lt;=Inputs!$B$10),1,0)</f>
        <v>0</v>
      </c>
      <c r="N6954" s="9">
        <f>Inputs!$B$4</f>
        <v>54.991999999999997</v>
      </c>
      <c r="O6954" s="9">
        <f>IF(M6954=1,Inputs!$B$6,Inputs!$B$4)</f>
        <v>54.991999999999997</v>
      </c>
      <c r="P6954" s="9">
        <f>IF(M6954=1,Inputs!$B$7,Inputs!$B$4)</f>
        <v>54.991999999999997</v>
      </c>
      <c r="Q6954" s="9">
        <f>MAX(0,Inputs!$B$4-O6954)</f>
        <v>0</v>
      </c>
      <c r="R6954" s="9">
        <f>MAX(0,Inputs!$B$4-P6954)</f>
        <v>0</v>
      </c>
    </row>
    <row r="6955" spans="1:18" ht="15" customHeight="1">
      <c r="A6955" s="4">
        <v>44851.708333333299</v>
      </c>
      <c r="B6955" s="5">
        <v>44851</v>
      </c>
      <c r="C6955" s="6">
        <v>10</v>
      </c>
      <c r="D6955" s="7" t="s">
        <v>37</v>
      </c>
      <c r="E6955" s="7" t="s">
        <v>29</v>
      </c>
      <c r="F6955" s="7" t="s">
        <v>22</v>
      </c>
      <c r="G6955" s="6">
        <v>17</v>
      </c>
      <c r="H6955" s="8">
        <v>8.9420000000000002</v>
      </c>
      <c r="I6955" s="8">
        <v>29.042999999999999</v>
      </c>
      <c r="J6955" s="8">
        <v>9.5399999999999999E-2</v>
      </c>
      <c r="K6955" s="8">
        <v>10.86</v>
      </c>
      <c r="L6955" s="9">
        <f>K6955*Inputs!$B$5</f>
        <v>10.642799999999999</v>
      </c>
      <c r="M6955" s="10">
        <f>IF(AND(OR(C6955=1,C6955=2,C6955=12),G6955&gt;=Inputs!$B$8,G6955&lt;=Inputs!$B$9,K6955&lt;=Inputs!$B$10),1,0)</f>
        <v>0</v>
      </c>
      <c r="N6955" s="9">
        <f>Inputs!$B$4</f>
        <v>54.991999999999997</v>
      </c>
      <c r="O6955" s="9">
        <f>IF(M6955=1,Inputs!$B$6,Inputs!$B$4)</f>
        <v>54.991999999999997</v>
      </c>
      <c r="P6955" s="9">
        <f>IF(M6955=1,Inputs!$B$7,Inputs!$B$4)</f>
        <v>54.991999999999997</v>
      </c>
      <c r="Q6955" s="9">
        <f>MAX(0,Inputs!$B$4-O6955)</f>
        <v>0</v>
      </c>
      <c r="R6955" s="9">
        <f>MAX(0,Inputs!$B$4-P6955)</f>
        <v>0</v>
      </c>
    </row>
    <row r="6956" spans="1:18" ht="15" customHeight="1">
      <c r="A6956" s="4">
        <v>44851.75</v>
      </c>
      <c r="B6956" s="5">
        <v>44851</v>
      </c>
      <c r="C6956" s="6">
        <v>10</v>
      </c>
      <c r="D6956" s="7" t="s">
        <v>37</v>
      </c>
      <c r="E6956" s="7" t="s">
        <v>29</v>
      </c>
      <c r="F6956" s="7" t="s">
        <v>22</v>
      </c>
      <c r="G6956" s="6">
        <v>18</v>
      </c>
      <c r="H6956" s="8">
        <v>8.9420000000000002</v>
      </c>
      <c r="I6956" s="8">
        <v>29.042999999999999</v>
      </c>
      <c r="J6956" s="8">
        <v>0.08</v>
      </c>
      <c r="K6956" s="8">
        <v>10.55</v>
      </c>
      <c r="L6956" s="9">
        <f>K6956*Inputs!$B$5</f>
        <v>10.339</v>
      </c>
      <c r="M6956" s="10">
        <f>IF(AND(OR(C6956=1,C6956=2,C6956=12),G6956&gt;=Inputs!$B$8,G6956&lt;=Inputs!$B$9,K6956&lt;=Inputs!$B$10),1,0)</f>
        <v>0</v>
      </c>
      <c r="N6956" s="9">
        <f>Inputs!$B$4</f>
        <v>54.991999999999997</v>
      </c>
      <c r="O6956" s="9">
        <f>IF(M6956=1,Inputs!$B$6,Inputs!$B$4)</f>
        <v>54.991999999999997</v>
      </c>
      <c r="P6956" s="9">
        <f>IF(M6956=1,Inputs!$B$7,Inputs!$B$4)</f>
        <v>54.991999999999997</v>
      </c>
      <c r="Q6956" s="9">
        <f>MAX(0,Inputs!$B$4-O6956)</f>
        <v>0</v>
      </c>
      <c r="R6956" s="9">
        <f>MAX(0,Inputs!$B$4-P6956)</f>
        <v>0</v>
      </c>
    </row>
    <row r="6957" spans="1:18" ht="15" customHeight="1">
      <c r="A6957" s="4">
        <v>44851.791666666701</v>
      </c>
      <c r="B6957" s="5">
        <v>44851</v>
      </c>
      <c r="C6957" s="6">
        <v>10</v>
      </c>
      <c r="D6957" s="7" t="s">
        <v>37</v>
      </c>
      <c r="E6957" s="7" t="s">
        <v>29</v>
      </c>
      <c r="F6957" s="7" t="s">
        <v>22</v>
      </c>
      <c r="G6957" s="6">
        <v>19</v>
      </c>
      <c r="H6957" s="8">
        <v>8.9420000000000002</v>
      </c>
      <c r="I6957" s="8">
        <v>29.042999999999999</v>
      </c>
      <c r="J6957" s="8">
        <v>0.16320000000000001</v>
      </c>
      <c r="K6957" s="8">
        <v>12.222</v>
      </c>
      <c r="L6957" s="9">
        <f>K6957*Inputs!$B$5</f>
        <v>11.977559999999999</v>
      </c>
      <c r="M6957" s="10">
        <f>IF(AND(OR(C6957=1,C6957=2,C6957=12),G6957&gt;=Inputs!$B$8,G6957&lt;=Inputs!$B$9,K6957&lt;=Inputs!$B$10),1,0)</f>
        <v>0</v>
      </c>
      <c r="N6957" s="9">
        <f>Inputs!$B$4</f>
        <v>54.991999999999997</v>
      </c>
      <c r="O6957" s="9">
        <f>IF(M6957=1,Inputs!$B$6,Inputs!$B$4)</f>
        <v>54.991999999999997</v>
      </c>
      <c r="P6957" s="9">
        <f>IF(M6957=1,Inputs!$B$7,Inputs!$B$4)</f>
        <v>54.991999999999997</v>
      </c>
      <c r="Q6957" s="9">
        <f>MAX(0,Inputs!$B$4-O6957)</f>
        <v>0</v>
      </c>
      <c r="R6957" s="9">
        <f>MAX(0,Inputs!$B$4-P6957)</f>
        <v>0</v>
      </c>
    </row>
    <row r="6958" spans="1:18" ht="15" customHeight="1">
      <c r="A6958" s="4">
        <v>44851.833333333299</v>
      </c>
      <c r="B6958" s="5">
        <v>44851</v>
      </c>
      <c r="C6958" s="6">
        <v>10</v>
      </c>
      <c r="D6958" s="7" t="s">
        <v>37</v>
      </c>
      <c r="E6958" s="7" t="s">
        <v>29</v>
      </c>
      <c r="F6958" s="7" t="s">
        <v>22</v>
      </c>
      <c r="G6958" s="6">
        <v>20</v>
      </c>
      <c r="H6958" s="8">
        <v>8.9420000000000002</v>
      </c>
      <c r="I6958" s="8">
        <v>29.042999999999999</v>
      </c>
      <c r="J6958" s="8">
        <v>0.2087</v>
      </c>
      <c r="K6958" s="8">
        <v>13.135999999999999</v>
      </c>
      <c r="L6958" s="9">
        <f>K6958*Inputs!$B$5</f>
        <v>12.873279999999999</v>
      </c>
      <c r="M6958" s="10">
        <f>IF(AND(OR(C6958=1,C6958=2,C6958=12),G6958&gt;=Inputs!$B$8,G6958&lt;=Inputs!$B$9,K6958&lt;=Inputs!$B$10),1,0)</f>
        <v>0</v>
      </c>
      <c r="N6958" s="9">
        <f>Inputs!$B$4</f>
        <v>54.991999999999997</v>
      </c>
      <c r="O6958" s="9">
        <f>IF(M6958=1,Inputs!$B$6,Inputs!$B$4)</f>
        <v>54.991999999999997</v>
      </c>
      <c r="P6958" s="9">
        <f>IF(M6958=1,Inputs!$B$7,Inputs!$B$4)</f>
        <v>54.991999999999997</v>
      </c>
      <c r="Q6958" s="9">
        <f>MAX(0,Inputs!$B$4-O6958)</f>
        <v>0</v>
      </c>
      <c r="R6958" s="9">
        <f>MAX(0,Inputs!$B$4-P6958)</f>
        <v>0</v>
      </c>
    </row>
    <row r="6959" spans="1:18" ht="15" customHeight="1">
      <c r="A6959" s="4">
        <v>44851.875</v>
      </c>
      <c r="B6959" s="5">
        <v>44851</v>
      </c>
      <c r="C6959" s="6">
        <v>10</v>
      </c>
      <c r="D6959" s="7" t="s">
        <v>37</v>
      </c>
      <c r="E6959" s="7" t="s">
        <v>29</v>
      </c>
      <c r="F6959" s="7" t="s">
        <v>22</v>
      </c>
      <c r="G6959" s="6">
        <v>21</v>
      </c>
      <c r="H6959" s="8">
        <v>8.9420000000000002</v>
      </c>
      <c r="I6959" s="8">
        <v>29.042999999999999</v>
      </c>
      <c r="J6959" s="8">
        <v>0.33389999999999997</v>
      </c>
      <c r="K6959" s="8">
        <v>15.653</v>
      </c>
      <c r="L6959" s="9">
        <f>K6959*Inputs!$B$5</f>
        <v>15.33994</v>
      </c>
      <c r="M6959" s="10">
        <f>IF(AND(OR(C6959=1,C6959=2,C6959=12),G6959&gt;=Inputs!$B$8,G6959&lt;=Inputs!$B$9,K6959&lt;=Inputs!$B$10),1,0)</f>
        <v>0</v>
      </c>
      <c r="N6959" s="9">
        <f>Inputs!$B$4</f>
        <v>54.991999999999997</v>
      </c>
      <c r="O6959" s="9">
        <f>IF(M6959=1,Inputs!$B$6,Inputs!$B$4)</f>
        <v>54.991999999999997</v>
      </c>
      <c r="P6959" s="9">
        <f>IF(M6959=1,Inputs!$B$7,Inputs!$B$4)</f>
        <v>54.991999999999997</v>
      </c>
      <c r="Q6959" s="9">
        <f>MAX(0,Inputs!$B$4-O6959)</f>
        <v>0</v>
      </c>
      <c r="R6959" s="9">
        <f>MAX(0,Inputs!$B$4-P6959)</f>
        <v>0</v>
      </c>
    </row>
    <row r="6960" spans="1:18" ht="15" customHeight="1">
      <c r="A6960" s="4">
        <v>44851.916666666701</v>
      </c>
      <c r="B6960" s="5">
        <v>44851</v>
      </c>
      <c r="C6960" s="6">
        <v>10</v>
      </c>
      <c r="D6960" s="7" t="s">
        <v>37</v>
      </c>
      <c r="E6960" s="7" t="s">
        <v>29</v>
      </c>
      <c r="F6960" s="7" t="s">
        <v>22</v>
      </c>
      <c r="G6960" s="6">
        <v>22</v>
      </c>
      <c r="H6960" s="8">
        <v>8.9420000000000002</v>
      </c>
      <c r="I6960" s="8">
        <v>29.042999999999999</v>
      </c>
      <c r="J6960" s="8">
        <v>0.51829999999999998</v>
      </c>
      <c r="K6960" s="8">
        <v>19.36</v>
      </c>
      <c r="L6960" s="9">
        <f>K6960*Inputs!$B$5</f>
        <v>18.972799999999999</v>
      </c>
      <c r="M6960" s="10">
        <f>IF(AND(OR(C6960=1,C6960=2,C6960=12),G6960&gt;=Inputs!$B$8,G6960&lt;=Inputs!$B$9,K6960&lt;=Inputs!$B$10),1,0)</f>
        <v>0</v>
      </c>
      <c r="N6960" s="9">
        <f>Inputs!$B$4</f>
        <v>54.991999999999997</v>
      </c>
      <c r="O6960" s="9">
        <f>IF(M6960=1,Inputs!$B$6,Inputs!$B$4)</f>
        <v>54.991999999999997</v>
      </c>
      <c r="P6960" s="9">
        <f>IF(M6960=1,Inputs!$B$7,Inputs!$B$4)</f>
        <v>54.991999999999997</v>
      </c>
      <c r="Q6960" s="9">
        <f>MAX(0,Inputs!$B$4-O6960)</f>
        <v>0</v>
      </c>
      <c r="R6960" s="9">
        <f>MAX(0,Inputs!$B$4-P6960)</f>
        <v>0</v>
      </c>
    </row>
    <row r="6961" spans="1:18" ht="15" customHeight="1">
      <c r="A6961" s="4">
        <v>44851.958333333299</v>
      </c>
      <c r="B6961" s="5">
        <v>44851</v>
      </c>
      <c r="C6961" s="6">
        <v>10</v>
      </c>
      <c r="D6961" s="7" t="s">
        <v>37</v>
      </c>
      <c r="E6961" s="7" t="s">
        <v>29</v>
      </c>
      <c r="F6961" s="7" t="s">
        <v>22</v>
      </c>
      <c r="G6961" s="6">
        <v>23</v>
      </c>
      <c r="H6961" s="8">
        <v>8.9420000000000002</v>
      </c>
      <c r="I6961" s="8">
        <v>29.042999999999999</v>
      </c>
      <c r="J6961" s="8">
        <v>0.70269999999999999</v>
      </c>
      <c r="K6961" s="8">
        <v>23.067</v>
      </c>
      <c r="L6961" s="9">
        <f>K6961*Inputs!$B$5</f>
        <v>22.60566</v>
      </c>
      <c r="M6961" s="10">
        <f>IF(AND(OR(C6961=1,C6961=2,C6961=12),G6961&gt;=Inputs!$B$8,G6961&lt;=Inputs!$B$9,K6961&lt;=Inputs!$B$10),1,0)</f>
        <v>0</v>
      </c>
      <c r="N6961" s="9">
        <f>Inputs!$B$4</f>
        <v>54.991999999999997</v>
      </c>
      <c r="O6961" s="9">
        <f>IF(M6961=1,Inputs!$B$6,Inputs!$B$4)</f>
        <v>54.991999999999997</v>
      </c>
      <c r="P6961" s="9">
        <f>IF(M6961=1,Inputs!$B$7,Inputs!$B$4)</f>
        <v>54.991999999999997</v>
      </c>
      <c r="Q6961" s="9">
        <f>MAX(0,Inputs!$B$4-O6961)</f>
        <v>0</v>
      </c>
      <c r="R6961" s="9">
        <f>MAX(0,Inputs!$B$4-P6961)</f>
        <v>0</v>
      </c>
    </row>
    <row r="6962" spans="1:18" ht="15" customHeight="1">
      <c r="A6962" s="4">
        <v>44852</v>
      </c>
      <c r="B6962" s="5">
        <v>44852</v>
      </c>
      <c r="C6962" s="6">
        <v>10</v>
      </c>
      <c r="D6962" s="7" t="s">
        <v>37</v>
      </c>
      <c r="E6962" s="7" t="s">
        <v>29</v>
      </c>
      <c r="F6962" s="7" t="s">
        <v>23</v>
      </c>
      <c r="G6962" s="6">
        <v>0</v>
      </c>
      <c r="H6962" s="8">
        <v>7.048</v>
      </c>
      <c r="I6962" s="8">
        <v>28.218</v>
      </c>
      <c r="J6962" s="8">
        <v>0.89910000000000001</v>
      </c>
      <c r="K6962" s="8">
        <v>26.081</v>
      </c>
      <c r="L6962" s="9">
        <f>K6962*Inputs!$B$5</f>
        <v>25.559379999999997</v>
      </c>
      <c r="M6962" s="10">
        <f>IF(AND(OR(C6962=1,C6962=2,C6962=12),G6962&gt;=Inputs!$B$8,G6962&lt;=Inputs!$B$9,K6962&lt;=Inputs!$B$10),1,0)</f>
        <v>0</v>
      </c>
      <c r="N6962" s="9">
        <f>Inputs!$B$4</f>
        <v>54.991999999999997</v>
      </c>
      <c r="O6962" s="9">
        <f>IF(M6962=1,Inputs!$B$6,Inputs!$B$4)</f>
        <v>54.991999999999997</v>
      </c>
      <c r="P6962" s="9">
        <f>IF(M6962=1,Inputs!$B$7,Inputs!$B$4)</f>
        <v>54.991999999999997</v>
      </c>
      <c r="Q6962" s="9">
        <f>MAX(0,Inputs!$B$4-O6962)</f>
        <v>0</v>
      </c>
      <c r="R6962" s="9">
        <f>MAX(0,Inputs!$B$4-P6962)</f>
        <v>0</v>
      </c>
    </row>
    <row r="6963" spans="1:18" ht="15" customHeight="1">
      <c r="A6963" s="4">
        <v>44852.041666666701</v>
      </c>
      <c r="B6963" s="5">
        <v>44852</v>
      </c>
      <c r="C6963" s="6">
        <v>10</v>
      </c>
      <c r="D6963" s="7" t="s">
        <v>37</v>
      </c>
      <c r="E6963" s="7" t="s">
        <v>29</v>
      </c>
      <c r="F6963" s="7" t="s">
        <v>23</v>
      </c>
      <c r="G6963" s="6">
        <v>1</v>
      </c>
      <c r="H6963" s="8">
        <v>7.048</v>
      </c>
      <c r="I6963" s="8">
        <v>28.218</v>
      </c>
      <c r="J6963" s="8">
        <v>0.9194</v>
      </c>
      <c r="K6963" s="8">
        <v>26.510999999999999</v>
      </c>
      <c r="L6963" s="9">
        <f>K6963*Inputs!$B$5</f>
        <v>25.980779999999999</v>
      </c>
      <c r="M6963" s="10">
        <f>IF(AND(OR(C6963=1,C6963=2,C6963=12),G6963&gt;=Inputs!$B$8,G6963&lt;=Inputs!$B$9,K6963&lt;=Inputs!$B$10),1,0)</f>
        <v>0</v>
      </c>
      <c r="N6963" s="9">
        <f>Inputs!$B$4</f>
        <v>54.991999999999997</v>
      </c>
      <c r="O6963" s="9">
        <f>IF(M6963=1,Inputs!$B$6,Inputs!$B$4)</f>
        <v>54.991999999999997</v>
      </c>
      <c r="P6963" s="9">
        <f>IF(M6963=1,Inputs!$B$7,Inputs!$B$4)</f>
        <v>54.991999999999997</v>
      </c>
      <c r="Q6963" s="9">
        <f>MAX(0,Inputs!$B$4-O6963)</f>
        <v>0</v>
      </c>
      <c r="R6963" s="9">
        <f>MAX(0,Inputs!$B$4-P6963)</f>
        <v>0</v>
      </c>
    </row>
    <row r="6964" spans="1:18" ht="15" customHeight="1">
      <c r="A6964" s="4">
        <v>44852.083333333299</v>
      </c>
      <c r="B6964" s="5">
        <v>44852</v>
      </c>
      <c r="C6964" s="6">
        <v>10</v>
      </c>
      <c r="D6964" s="7" t="s">
        <v>37</v>
      </c>
      <c r="E6964" s="7" t="s">
        <v>29</v>
      </c>
      <c r="F6964" s="7" t="s">
        <v>23</v>
      </c>
      <c r="G6964" s="6">
        <v>2</v>
      </c>
      <c r="H6964" s="8">
        <v>7.048</v>
      </c>
      <c r="I6964" s="8">
        <v>28.218</v>
      </c>
      <c r="J6964" s="8">
        <v>0.93969999999999998</v>
      </c>
      <c r="K6964" s="8">
        <v>26.940999999999999</v>
      </c>
      <c r="L6964" s="9">
        <f>K6964*Inputs!$B$5</f>
        <v>26.402179999999998</v>
      </c>
      <c r="M6964" s="10">
        <f>IF(AND(OR(C6964=1,C6964=2,C6964=12),G6964&gt;=Inputs!$B$8,G6964&lt;=Inputs!$B$9,K6964&lt;=Inputs!$B$10),1,0)</f>
        <v>0</v>
      </c>
      <c r="N6964" s="9">
        <f>Inputs!$B$4</f>
        <v>54.991999999999997</v>
      </c>
      <c r="O6964" s="9">
        <f>IF(M6964=1,Inputs!$B$6,Inputs!$B$4)</f>
        <v>54.991999999999997</v>
      </c>
      <c r="P6964" s="9">
        <f>IF(M6964=1,Inputs!$B$7,Inputs!$B$4)</f>
        <v>54.991999999999997</v>
      </c>
      <c r="Q6964" s="9">
        <f>MAX(0,Inputs!$B$4-O6964)</f>
        <v>0</v>
      </c>
      <c r="R6964" s="9">
        <f>MAX(0,Inputs!$B$4-P6964)</f>
        <v>0</v>
      </c>
    </row>
    <row r="6965" spans="1:18" ht="15" customHeight="1">
      <c r="A6965" s="4">
        <v>44852.125</v>
      </c>
      <c r="B6965" s="5">
        <v>44852</v>
      </c>
      <c r="C6965" s="6">
        <v>10</v>
      </c>
      <c r="D6965" s="7" t="s">
        <v>37</v>
      </c>
      <c r="E6965" s="7" t="s">
        <v>29</v>
      </c>
      <c r="F6965" s="7" t="s">
        <v>23</v>
      </c>
      <c r="G6965" s="6">
        <v>3</v>
      </c>
      <c r="H6965" s="8">
        <v>7.048</v>
      </c>
      <c r="I6965" s="8">
        <v>28.218</v>
      </c>
      <c r="J6965" s="8">
        <v>0.96</v>
      </c>
      <c r="K6965" s="8">
        <v>27.370999999999999</v>
      </c>
      <c r="L6965" s="9">
        <f>K6965*Inputs!$B$5</f>
        <v>26.82358</v>
      </c>
      <c r="M6965" s="10">
        <f>IF(AND(OR(C6965=1,C6965=2,C6965=12),G6965&gt;=Inputs!$B$8,G6965&lt;=Inputs!$B$9,K6965&lt;=Inputs!$B$10),1,0)</f>
        <v>0</v>
      </c>
      <c r="N6965" s="9">
        <f>Inputs!$B$4</f>
        <v>54.991999999999997</v>
      </c>
      <c r="O6965" s="9">
        <f>IF(M6965=1,Inputs!$B$6,Inputs!$B$4)</f>
        <v>54.991999999999997</v>
      </c>
      <c r="P6965" s="9">
        <f>IF(M6965=1,Inputs!$B$7,Inputs!$B$4)</f>
        <v>54.991999999999997</v>
      </c>
      <c r="Q6965" s="9">
        <f>MAX(0,Inputs!$B$4-O6965)</f>
        <v>0</v>
      </c>
      <c r="R6965" s="9">
        <f>MAX(0,Inputs!$B$4-P6965)</f>
        <v>0</v>
      </c>
    </row>
    <row r="6966" spans="1:18" ht="15" customHeight="1">
      <c r="A6966" s="4">
        <v>44852.166666666701</v>
      </c>
      <c r="B6966" s="5">
        <v>44852</v>
      </c>
      <c r="C6966" s="6">
        <v>10</v>
      </c>
      <c r="D6966" s="7" t="s">
        <v>37</v>
      </c>
      <c r="E6966" s="7" t="s">
        <v>29</v>
      </c>
      <c r="F6966" s="7" t="s">
        <v>23</v>
      </c>
      <c r="G6966" s="6">
        <v>4</v>
      </c>
      <c r="H6966" s="8">
        <v>7.048</v>
      </c>
      <c r="I6966" s="8">
        <v>28.218</v>
      </c>
      <c r="J6966" s="8">
        <v>0.9415</v>
      </c>
      <c r="K6966" s="8">
        <v>26.978999999999999</v>
      </c>
      <c r="L6966" s="9">
        <f>K6966*Inputs!$B$5</f>
        <v>26.439419999999998</v>
      </c>
      <c r="M6966" s="10">
        <f>IF(AND(OR(C6966=1,C6966=2,C6966=12),G6966&gt;=Inputs!$B$8,G6966&lt;=Inputs!$B$9,K6966&lt;=Inputs!$B$10),1,0)</f>
        <v>0</v>
      </c>
      <c r="N6966" s="9">
        <f>Inputs!$B$4</f>
        <v>54.991999999999997</v>
      </c>
      <c r="O6966" s="9">
        <f>IF(M6966=1,Inputs!$B$6,Inputs!$B$4)</f>
        <v>54.991999999999997</v>
      </c>
      <c r="P6966" s="9">
        <f>IF(M6966=1,Inputs!$B$7,Inputs!$B$4)</f>
        <v>54.991999999999997</v>
      </c>
      <c r="Q6966" s="9">
        <f>MAX(0,Inputs!$B$4-O6966)</f>
        <v>0</v>
      </c>
      <c r="R6966" s="9">
        <f>MAX(0,Inputs!$B$4-P6966)</f>
        <v>0</v>
      </c>
    </row>
    <row r="6967" spans="1:18" ht="15" customHeight="1">
      <c r="A6967" s="4">
        <v>44852.208333333299</v>
      </c>
      <c r="B6967" s="5">
        <v>44852</v>
      </c>
      <c r="C6967" s="6">
        <v>10</v>
      </c>
      <c r="D6967" s="7" t="s">
        <v>37</v>
      </c>
      <c r="E6967" s="7" t="s">
        <v>29</v>
      </c>
      <c r="F6967" s="7" t="s">
        <v>23</v>
      </c>
      <c r="G6967" s="6">
        <v>5</v>
      </c>
      <c r="H6967" s="8">
        <v>7.048</v>
      </c>
      <c r="I6967" s="8">
        <v>28.218</v>
      </c>
      <c r="J6967" s="8">
        <v>0.89910000000000001</v>
      </c>
      <c r="K6967" s="8">
        <v>26.081</v>
      </c>
      <c r="L6967" s="9">
        <f>K6967*Inputs!$B$5</f>
        <v>25.559379999999997</v>
      </c>
      <c r="M6967" s="10">
        <f>IF(AND(OR(C6967=1,C6967=2,C6967=12),G6967&gt;=Inputs!$B$8,G6967&lt;=Inputs!$B$9,K6967&lt;=Inputs!$B$10),1,0)</f>
        <v>0</v>
      </c>
      <c r="N6967" s="9">
        <f>Inputs!$B$4</f>
        <v>54.991999999999997</v>
      </c>
      <c r="O6967" s="9">
        <f>IF(M6967=1,Inputs!$B$6,Inputs!$B$4)</f>
        <v>54.991999999999997</v>
      </c>
      <c r="P6967" s="9">
        <f>IF(M6967=1,Inputs!$B$7,Inputs!$B$4)</f>
        <v>54.991999999999997</v>
      </c>
      <c r="Q6967" s="9">
        <f>MAX(0,Inputs!$B$4-O6967)</f>
        <v>0</v>
      </c>
      <c r="R6967" s="9">
        <f>MAX(0,Inputs!$B$4-P6967)</f>
        <v>0</v>
      </c>
    </row>
    <row r="6968" spans="1:18" ht="15" customHeight="1">
      <c r="A6968" s="4">
        <v>44852.25</v>
      </c>
      <c r="B6968" s="5">
        <v>44852</v>
      </c>
      <c r="C6968" s="6">
        <v>10</v>
      </c>
      <c r="D6968" s="7" t="s">
        <v>37</v>
      </c>
      <c r="E6968" s="7" t="s">
        <v>29</v>
      </c>
      <c r="F6968" s="7" t="s">
        <v>23</v>
      </c>
      <c r="G6968" s="6">
        <v>6</v>
      </c>
      <c r="H6968" s="8">
        <v>7.048</v>
      </c>
      <c r="I6968" s="8">
        <v>28.218</v>
      </c>
      <c r="J6968" s="8">
        <v>0.53249999999999997</v>
      </c>
      <c r="K6968" s="8">
        <v>18.32</v>
      </c>
      <c r="L6968" s="9">
        <f>K6968*Inputs!$B$5</f>
        <v>17.953600000000002</v>
      </c>
      <c r="M6968" s="10">
        <f>IF(AND(OR(C6968=1,C6968=2,C6968=12),G6968&gt;=Inputs!$B$8,G6968&lt;=Inputs!$B$9,K6968&lt;=Inputs!$B$10),1,0)</f>
        <v>0</v>
      </c>
      <c r="N6968" s="9">
        <f>Inputs!$B$4</f>
        <v>54.991999999999997</v>
      </c>
      <c r="O6968" s="9">
        <f>IF(M6968=1,Inputs!$B$6,Inputs!$B$4)</f>
        <v>54.991999999999997</v>
      </c>
      <c r="P6968" s="9">
        <f>IF(M6968=1,Inputs!$B$7,Inputs!$B$4)</f>
        <v>54.991999999999997</v>
      </c>
      <c r="Q6968" s="9">
        <f>MAX(0,Inputs!$B$4-O6968)</f>
        <v>0</v>
      </c>
      <c r="R6968" s="9">
        <f>MAX(0,Inputs!$B$4-P6968)</f>
        <v>0</v>
      </c>
    </row>
    <row r="6969" spans="1:18" ht="15" customHeight="1">
      <c r="A6969" s="4">
        <v>44852.291666666701</v>
      </c>
      <c r="B6969" s="5">
        <v>44852</v>
      </c>
      <c r="C6969" s="6">
        <v>10</v>
      </c>
      <c r="D6969" s="7" t="s">
        <v>37</v>
      </c>
      <c r="E6969" s="7" t="s">
        <v>29</v>
      </c>
      <c r="F6969" s="7" t="s">
        <v>23</v>
      </c>
      <c r="G6969" s="6">
        <v>7</v>
      </c>
      <c r="H6969" s="8">
        <v>7.048</v>
      </c>
      <c r="I6969" s="8">
        <v>28.218</v>
      </c>
      <c r="J6969" s="8">
        <v>0.1658</v>
      </c>
      <c r="K6969" s="8">
        <v>10.558999999999999</v>
      </c>
      <c r="L6969" s="9">
        <f>K6969*Inputs!$B$5</f>
        <v>10.347819999999999</v>
      </c>
      <c r="M6969" s="10">
        <f>IF(AND(OR(C6969=1,C6969=2,C6969=12),G6969&gt;=Inputs!$B$8,G6969&lt;=Inputs!$B$9,K6969&lt;=Inputs!$B$10),1,0)</f>
        <v>0</v>
      </c>
      <c r="N6969" s="9">
        <f>Inputs!$B$4</f>
        <v>54.991999999999997</v>
      </c>
      <c r="O6969" s="9">
        <f>IF(M6969=1,Inputs!$B$6,Inputs!$B$4)</f>
        <v>54.991999999999997</v>
      </c>
      <c r="P6969" s="9">
        <f>IF(M6969=1,Inputs!$B$7,Inputs!$B$4)</f>
        <v>54.991999999999997</v>
      </c>
      <c r="Q6969" s="9">
        <f>MAX(0,Inputs!$B$4-O6969)</f>
        <v>0</v>
      </c>
      <c r="R6969" s="9">
        <f>MAX(0,Inputs!$B$4-P6969)</f>
        <v>0</v>
      </c>
    </row>
    <row r="6970" spans="1:18" ht="15" customHeight="1">
      <c r="A6970" s="4">
        <v>44852.333333333299</v>
      </c>
      <c r="B6970" s="5">
        <v>44852</v>
      </c>
      <c r="C6970" s="6">
        <v>10</v>
      </c>
      <c r="D6970" s="7" t="s">
        <v>37</v>
      </c>
      <c r="E6970" s="7" t="s">
        <v>29</v>
      </c>
      <c r="F6970" s="7" t="s">
        <v>23</v>
      </c>
      <c r="G6970" s="6">
        <v>8</v>
      </c>
      <c r="H6970" s="8">
        <v>7.048</v>
      </c>
      <c r="I6970" s="8">
        <v>28.218</v>
      </c>
      <c r="J6970" s="8">
        <v>0.1701</v>
      </c>
      <c r="K6970" s="8">
        <v>10.648</v>
      </c>
      <c r="L6970" s="9">
        <f>K6970*Inputs!$B$5</f>
        <v>10.435039999999999</v>
      </c>
      <c r="M6970" s="10">
        <f>IF(AND(OR(C6970=1,C6970=2,C6970=12),G6970&gt;=Inputs!$B$8,G6970&lt;=Inputs!$B$9,K6970&lt;=Inputs!$B$10),1,0)</f>
        <v>0</v>
      </c>
      <c r="N6970" s="9">
        <f>Inputs!$B$4</f>
        <v>54.991999999999997</v>
      </c>
      <c r="O6970" s="9">
        <f>IF(M6970=1,Inputs!$B$6,Inputs!$B$4)</f>
        <v>54.991999999999997</v>
      </c>
      <c r="P6970" s="9">
        <f>IF(M6970=1,Inputs!$B$7,Inputs!$B$4)</f>
        <v>54.991999999999997</v>
      </c>
      <c r="Q6970" s="9">
        <f>MAX(0,Inputs!$B$4-O6970)</f>
        <v>0</v>
      </c>
      <c r="R6970" s="9">
        <f>MAX(0,Inputs!$B$4-P6970)</f>
        <v>0</v>
      </c>
    </row>
    <row r="6971" spans="1:18" ht="15" customHeight="1">
      <c r="A6971" s="4">
        <v>44852.375</v>
      </c>
      <c r="B6971" s="5">
        <v>44852</v>
      </c>
      <c r="C6971" s="6">
        <v>10</v>
      </c>
      <c r="D6971" s="7" t="s">
        <v>37</v>
      </c>
      <c r="E6971" s="7" t="s">
        <v>29</v>
      </c>
      <c r="F6971" s="7" t="s">
        <v>23</v>
      </c>
      <c r="G6971" s="6">
        <v>9</v>
      </c>
      <c r="H6971" s="8">
        <v>7.048</v>
      </c>
      <c r="I6971" s="8">
        <v>28.218</v>
      </c>
      <c r="J6971" s="8">
        <v>9.4799999999999995E-2</v>
      </c>
      <c r="K6971" s="8">
        <v>9.0559999999999992</v>
      </c>
      <c r="L6971" s="9">
        <f>K6971*Inputs!$B$5</f>
        <v>8.8748799999999992</v>
      </c>
      <c r="M6971" s="10">
        <f>IF(AND(OR(C6971=1,C6971=2,C6971=12),G6971&gt;=Inputs!$B$8,G6971&lt;=Inputs!$B$9,K6971&lt;=Inputs!$B$10),1,0)</f>
        <v>0</v>
      </c>
      <c r="N6971" s="9">
        <f>Inputs!$B$4</f>
        <v>54.991999999999997</v>
      </c>
      <c r="O6971" s="9">
        <f>IF(M6971=1,Inputs!$B$6,Inputs!$B$4)</f>
        <v>54.991999999999997</v>
      </c>
      <c r="P6971" s="9">
        <f>IF(M6971=1,Inputs!$B$7,Inputs!$B$4)</f>
        <v>54.991999999999997</v>
      </c>
      <c r="Q6971" s="9">
        <f>MAX(0,Inputs!$B$4-O6971)</f>
        <v>0</v>
      </c>
      <c r="R6971" s="9">
        <f>MAX(0,Inputs!$B$4-P6971)</f>
        <v>0</v>
      </c>
    </row>
    <row r="6972" spans="1:18" ht="15" customHeight="1">
      <c r="A6972" s="4">
        <v>44852.416666666701</v>
      </c>
      <c r="B6972" s="5">
        <v>44852</v>
      </c>
      <c r="C6972" s="6">
        <v>10</v>
      </c>
      <c r="D6972" s="7" t="s">
        <v>37</v>
      </c>
      <c r="E6972" s="7" t="s">
        <v>29</v>
      </c>
      <c r="F6972" s="7" t="s">
        <v>23</v>
      </c>
      <c r="G6972" s="6">
        <v>10</v>
      </c>
      <c r="H6972" s="8">
        <v>7.048</v>
      </c>
      <c r="I6972" s="8">
        <v>28.218</v>
      </c>
      <c r="J6972" s="8">
        <v>0.1245</v>
      </c>
      <c r="K6972" s="8">
        <v>9.6839999999999993</v>
      </c>
      <c r="L6972" s="9">
        <f>K6972*Inputs!$B$5</f>
        <v>9.4903199999999988</v>
      </c>
      <c r="M6972" s="10">
        <f>IF(AND(OR(C6972=1,C6972=2,C6972=12),G6972&gt;=Inputs!$B$8,G6972&lt;=Inputs!$B$9,K6972&lt;=Inputs!$B$10),1,0)</f>
        <v>0</v>
      </c>
      <c r="N6972" s="9">
        <f>Inputs!$B$4</f>
        <v>54.991999999999997</v>
      </c>
      <c r="O6972" s="9">
        <f>IF(M6972=1,Inputs!$B$6,Inputs!$B$4)</f>
        <v>54.991999999999997</v>
      </c>
      <c r="P6972" s="9">
        <f>IF(M6972=1,Inputs!$B$7,Inputs!$B$4)</f>
        <v>54.991999999999997</v>
      </c>
      <c r="Q6972" s="9">
        <f>MAX(0,Inputs!$B$4-O6972)</f>
        <v>0</v>
      </c>
      <c r="R6972" s="9">
        <f>MAX(0,Inputs!$B$4-P6972)</f>
        <v>0</v>
      </c>
    </row>
    <row r="6973" spans="1:18" ht="15" customHeight="1">
      <c r="A6973" s="4">
        <v>44852.458333333299</v>
      </c>
      <c r="B6973" s="5">
        <v>44852</v>
      </c>
      <c r="C6973" s="6">
        <v>10</v>
      </c>
      <c r="D6973" s="7" t="s">
        <v>37</v>
      </c>
      <c r="E6973" s="7" t="s">
        <v>29</v>
      </c>
      <c r="F6973" s="7" t="s">
        <v>23</v>
      </c>
      <c r="G6973" s="6">
        <v>11</v>
      </c>
      <c r="H6973" s="8">
        <v>7.048</v>
      </c>
      <c r="I6973" s="8">
        <v>28.218</v>
      </c>
      <c r="J6973" s="8">
        <v>0.18279999999999999</v>
      </c>
      <c r="K6973" s="8">
        <v>10.917</v>
      </c>
      <c r="L6973" s="9">
        <f>K6973*Inputs!$B$5</f>
        <v>10.69866</v>
      </c>
      <c r="M6973" s="10">
        <f>IF(AND(OR(C6973=1,C6973=2,C6973=12),G6973&gt;=Inputs!$B$8,G6973&lt;=Inputs!$B$9,K6973&lt;=Inputs!$B$10),1,0)</f>
        <v>0</v>
      </c>
      <c r="N6973" s="9">
        <f>Inputs!$B$4</f>
        <v>54.991999999999997</v>
      </c>
      <c r="O6973" s="9">
        <f>IF(M6973=1,Inputs!$B$6,Inputs!$B$4)</f>
        <v>54.991999999999997</v>
      </c>
      <c r="P6973" s="9">
        <f>IF(M6973=1,Inputs!$B$7,Inputs!$B$4)</f>
        <v>54.991999999999997</v>
      </c>
      <c r="Q6973" s="9">
        <f>MAX(0,Inputs!$B$4-O6973)</f>
        <v>0</v>
      </c>
      <c r="R6973" s="9">
        <f>MAX(0,Inputs!$B$4-P6973)</f>
        <v>0</v>
      </c>
    </row>
    <row r="6974" spans="1:18" ht="15" customHeight="1">
      <c r="A6974" s="4">
        <v>44852.5</v>
      </c>
      <c r="B6974" s="5">
        <v>44852</v>
      </c>
      <c r="C6974" s="6">
        <v>10</v>
      </c>
      <c r="D6974" s="7" t="s">
        <v>37</v>
      </c>
      <c r="E6974" s="7" t="s">
        <v>29</v>
      </c>
      <c r="F6974" s="7" t="s">
        <v>23</v>
      </c>
      <c r="G6974" s="6">
        <v>12</v>
      </c>
      <c r="H6974" s="8">
        <v>7.048</v>
      </c>
      <c r="I6974" s="8">
        <v>28.218</v>
      </c>
      <c r="J6974" s="8">
        <v>0.2177</v>
      </c>
      <c r="K6974" s="8">
        <v>11.657999999999999</v>
      </c>
      <c r="L6974" s="9">
        <f>K6974*Inputs!$B$5</f>
        <v>11.42484</v>
      </c>
      <c r="M6974" s="10">
        <f>IF(AND(OR(C6974=1,C6974=2,C6974=12),G6974&gt;=Inputs!$B$8,G6974&lt;=Inputs!$B$9,K6974&lt;=Inputs!$B$10),1,0)</f>
        <v>0</v>
      </c>
      <c r="N6974" s="9">
        <f>Inputs!$B$4</f>
        <v>54.991999999999997</v>
      </c>
      <c r="O6974" s="9">
        <f>IF(M6974=1,Inputs!$B$6,Inputs!$B$4)</f>
        <v>54.991999999999997</v>
      </c>
      <c r="P6974" s="9">
        <f>IF(M6974=1,Inputs!$B$7,Inputs!$B$4)</f>
        <v>54.991999999999997</v>
      </c>
      <c r="Q6974" s="9">
        <f>MAX(0,Inputs!$B$4-O6974)</f>
        <v>0</v>
      </c>
      <c r="R6974" s="9">
        <f>MAX(0,Inputs!$B$4-P6974)</f>
        <v>0</v>
      </c>
    </row>
    <row r="6975" spans="1:18" ht="15" customHeight="1">
      <c r="A6975" s="4">
        <v>44852.541666666701</v>
      </c>
      <c r="B6975" s="5">
        <v>44852</v>
      </c>
      <c r="C6975" s="6">
        <v>10</v>
      </c>
      <c r="D6975" s="7" t="s">
        <v>37</v>
      </c>
      <c r="E6975" s="7" t="s">
        <v>29</v>
      </c>
      <c r="F6975" s="7" t="s">
        <v>23</v>
      </c>
      <c r="G6975" s="6">
        <v>13</v>
      </c>
      <c r="H6975" s="8">
        <v>7.048</v>
      </c>
      <c r="I6975" s="8">
        <v>28.218</v>
      </c>
      <c r="J6975" s="8">
        <v>0.25269999999999998</v>
      </c>
      <c r="K6975" s="8">
        <v>12.398</v>
      </c>
      <c r="L6975" s="9">
        <f>K6975*Inputs!$B$5</f>
        <v>12.150039999999999</v>
      </c>
      <c r="M6975" s="10">
        <f>IF(AND(OR(C6975=1,C6975=2,C6975=12),G6975&gt;=Inputs!$B$8,G6975&lt;=Inputs!$B$9,K6975&lt;=Inputs!$B$10),1,0)</f>
        <v>0</v>
      </c>
      <c r="N6975" s="9">
        <f>Inputs!$B$4</f>
        <v>54.991999999999997</v>
      </c>
      <c r="O6975" s="9">
        <f>IF(M6975=1,Inputs!$B$6,Inputs!$B$4)</f>
        <v>54.991999999999997</v>
      </c>
      <c r="P6975" s="9">
        <f>IF(M6975=1,Inputs!$B$7,Inputs!$B$4)</f>
        <v>54.991999999999997</v>
      </c>
      <c r="Q6975" s="9">
        <f>MAX(0,Inputs!$B$4-O6975)</f>
        <v>0</v>
      </c>
      <c r="R6975" s="9">
        <f>MAX(0,Inputs!$B$4-P6975)</f>
        <v>0</v>
      </c>
    </row>
    <row r="6976" spans="1:18" ht="15" customHeight="1">
      <c r="A6976" s="4">
        <v>44852.583333333299</v>
      </c>
      <c r="B6976" s="5">
        <v>44852</v>
      </c>
      <c r="C6976" s="6">
        <v>10</v>
      </c>
      <c r="D6976" s="7" t="s">
        <v>37</v>
      </c>
      <c r="E6976" s="7" t="s">
        <v>29</v>
      </c>
      <c r="F6976" s="7" t="s">
        <v>23</v>
      </c>
      <c r="G6976" s="6">
        <v>14</v>
      </c>
      <c r="H6976" s="8">
        <v>7.048</v>
      </c>
      <c r="I6976" s="8">
        <v>28.218</v>
      </c>
      <c r="J6976" s="8">
        <v>0.24110000000000001</v>
      </c>
      <c r="K6976" s="8">
        <v>12.151</v>
      </c>
      <c r="L6976" s="9">
        <f>K6976*Inputs!$B$5</f>
        <v>11.90798</v>
      </c>
      <c r="M6976" s="10">
        <f>IF(AND(OR(C6976=1,C6976=2,C6976=12),G6976&gt;=Inputs!$B$8,G6976&lt;=Inputs!$B$9,K6976&lt;=Inputs!$B$10),1,0)</f>
        <v>0</v>
      </c>
      <c r="N6976" s="9">
        <f>Inputs!$B$4</f>
        <v>54.991999999999997</v>
      </c>
      <c r="O6976" s="9">
        <f>IF(M6976=1,Inputs!$B$6,Inputs!$B$4)</f>
        <v>54.991999999999997</v>
      </c>
      <c r="P6976" s="9">
        <f>IF(M6976=1,Inputs!$B$7,Inputs!$B$4)</f>
        <v>54.991999999999997</v>
      </c>
      <c r="Q6976" s="9">
        <f>MAX(0,Inputs!$B$4-O6976)</f>
        <v>0</v>
      </c>
      <c r="R6976" s="9">
        <f>MAX(0,Inputs!$B$4-P6976)</f>
        <v>0</v>
      </c>
    </row>
    <row r="6977" spans="1:18" ht="15" customHeight="1">
      <c r="A6977" s="4">
        <v>44852.625</v>
      </c>
      <c r="B6977" s="5">
        <v>44852</v>
      </c>
      <c r="C6977" s="6">
        <v>10</v>
      </c>
      <c r="D6977" s="7" t="s">
        <v>37</v>
      </c>
      <c r="E6977" s="7" t="s">
        <v>29</v>
      </c>
      <c r="F6977" s="7" t="s">
        <v>23</v>
      </c>
      <c r="G6977" s="6">
        <v>15</v>
      </c>
      <c r="H6977" s="8">
        <v>7.048</v>
      </c>
      <c r="I6977" s="8">
        <v>28.218</v>
      </c>
      <c r="J6977" s="8">
        <v>0.22459999999999999</v>
      </c>
      <c r="K6977" s="8">
        <v>11.804</v>
      </c>
      <c r="L6977" s="9">
        <f>K6977*Inputs!$B$5</f>
        <v>11.567920000000001</v>
      </c>
      <c r="M6977" s="10">
        <f>IF(AND(OR(C6977=1,C6977=2,C6977=12),G6977&gt;=Inputs!$B$8,G6977&lt;=Inputs!$B$9,K6977&lt;=Inputs!$B$10),1,0)</f>
        <v>0</v>
      </c>
      <c r="N6977" s="9">
        <f>Inputs!$B$4</f>
        <v>54.991999999999997</v>
      </c>
      <c r="O6977" s="9">
        <f>IF(M6977=1,Inputs!$B$6,Inputs!$B$4)</f>
        <v>54.991999999999997</v>
      </c>
      <c r="P6977" s="9">
        <f>IF(M6977=1,Inputs!$B$7,Inputs!$B$4)</f>
        <v>54.991999999999997</v>
      </c>
      <c r="Q6977" s="9">
        <f>MAX(0,Inputs!$B$4-O6977)</f>
        <v>0</v>
      </c>
      <c r="R6977" s="9">
        <f>MAX(0,Inputs!$B$4-P6977)</f>
        <v>0</v>
      </c>
    </row>
    <row r="6978" spans="1:18" ht="15" customHeight="1">
      <c r="A6978" s="4">
        <v>44852.666666666701</v>
      </c>
      <c r="B6978" s="5">
        <v>44852</v>
      </c>
      <c r="C6978" s="6">
        <v>10</v>
      </c>
      <c r="D6978" s="7" t="s">
        <v>37</v>
      </c>
      <c r="E6978" s="7" t="s">
        <v>29</v>
      </c>
      <c r="F6978" s="7" t="s">
        <v>23</v>
      </c>
      <c r="G6978" s="6">
        <v>16</v>
      </c>
      <c r="H6978" s="8">
        <v>7.048</v>
      </c>
      <c r="I6978" s="8">
        <v>28.218</v>
      </c>
      <c r="J6978" s="8">
        <v>0.08</v>
      </c>
      <c r="K6978" s="8">
        <v>8.7420000000000009</v>
      </c>
      <c r="L6978" s="9">
        <f>K6978*Inputs!$B$5</f>
        <v>8.5671600000000012</v>
      </c>
      <c r="M6978" s="10">
        <f>IF(AND(OR(C6978=1,C6978=2,C6978=12),G6978&gt;=Inputs!$B$8,G6978&lt;=Inputs!$B$9,K6978&lt;=Inputs!$B$10),1,0)</f>
        <v>0</v>
      </c>
      <c r="N6978" s="9">
        <f>Inputs!$B$4</f>
        <v>54.991999999999997</v>
      </c>
      <c r="O6978" s="9">
        <f>IF(M6978=1,Inputs!$B$6,Inputs!$B$4)</f>
        <v>54.991999999999997</v>
      </c>
      <c r="P6978" s="9">
        <f>IF(M6978=1,Inputs!$B$7,Inputs!$B$4)</f>
        <v>54.991999999999997</v>
      </c>
      <c r="Q6978" s="9">
        <f>MAX(0,Inputs!$B$4-O6978)</f>
        <v>0</v>
      </c>
      <c r="R6978" s="9">
        <f>MAX(0,Inputs!$B$4-P6978)</f>
        <v>0</v>
      </c>
    </row>
    <row r="6979" spans="1:18" ht="15" customHeight="1">
      <c r="A6979" s="4">
        <v>44852.708333333299</v>
      </c>
      <c r="B6979" s="5">
        <v>44852</v>
      </c>
      <c r="C6979" s="6">
        <v>10</v>
      </c>
      <c r="D6979" s="7" t="s">
        <v>37</v>
      </c>
      <c r="E6979" s="7" t="s">
        <v>29</v>
      </c>
      <c r="F6979" s="7" t="s">
        <v>23</v>
      </c>
      <c r="G6979" s="6">
        <v>17</v>
      </c>
      <c r="H6979" s="8">
        <v>7.048</v>
      </c>
      <c r="I6979" s="8">
        <v>28.218</v>
      </c>
      <c r="J6979" s="8">
        <v>0.217</v>
      </c>
      <c r="K6979" s="8">
        <v>11.641999999999999</v>
      </c>
      <c r="L6979" s="9">
        <f>K6979*Inputs!$B$5</f>
        <v>11.40916</v>
      </c>
      <c r="M6979" s="10">
        <f>IF(AND(OR(C6979=1,C6979=2,C6979=12),G6979&gt;=Inputs!$B$8,G6979&lt;=Inputs!$B$9,K6979&lt;=Inputs!$B$10),1,0)</f>
        <v>0</v>
      </c>
      <c r="N6979" s="9">
        <f>Inputs!$B$4</f>
        <v>54.991999999999997</v>
      </c>
      <c r="O6979" s="9">
        <f>IF(M6979=1,Inputs!$B$6,Inputs!$B$4)</f>
        <v>54.991999999999997</v>
      </c>
      <c r="P6979" s="9">
        <f>IF(M6979=1,Inputs!$B$7,Inputs!$B$4)</f>
        <v>54.991999999999997</v>
      </c>
      <c r="Q6979" s="9">
        <f>MAX(0,Inputs!$B$4-O6979)</f>
        <v>0</v>
      </c>
      <c r="R6979" s="9">
        <f>MAX(0,Inputs!$B$4-P6979)</f>
        <v>0</v>
      </c>
    </row>
    <row r="6980" spans="1:18" ht="15" customHeight="1">
      <c r="A6980" s="4">
        <v>44852.75</v>
      </c>
      <c r="B6980" s="5">
        <v>44852</v>
      </c>
      <c r="C6980" s="6">
        <v>10</v>
      </c>
      <c r="D6980" s="7" t="s">
        <v>37</v>
      </c>
      <c r="E6980" s="7" t="s">
        <v>29</v>
      </c>
      <c r="F6980" s="7" t="s">
        <v>23</v>
      </c>
      <c r="G6980" s="6">
        <v>18</v>
      </c>
      <c r="H6980" s="8">
        <v>7.048</v>
      </c>
      <c r="I6980" s="8">
        <v>28.218</v>
      </c>
      <c r="J6980" s="8">
        <v>0.26079999999999998</v>
      </c>
      <c r="K6980" s="8">
        <v>12.568</v>
      </c>
      <c r="L6980" s="9">
        <f>K6980*Inputs!$B$5</f>
        <v>12.31664</v>
      </c>
      <c r="M6980" s="10">
        <f>IF(AND(OR(C6980=1,C6980=2,C6980=12),G6980&gt;=Inputs!$B$8,G6980&lt;=Inputs!$B$9,K6980&lt;=Inputs!$B$10),1,0)</f>
        <v>0</v>
      </c>
      <c r="N6980" s="9">
        <f>Inputs!$B$4</f>
        <v>54.991999999999997</v>
      </c>
      <c r="O6980" s="9">
        <f>IF(M6980=1,Inputs!$B$6,Inputs!$B$4)</f>
        <v>54.991999999999997</v>
      </c>
      <c r="P6980" s="9">
        <f>IF(M6980=1,Inputs!$B$7,Inputs!$B$4)</f>
        <v>54.991999999999997</v>
      </c>
      <c r="Q6980" s="9">
        <f>MAX(0,Inputs!$B$4-O6980)</f>
        <v>0</v>
      </c>
      <c r="R6980" s="9">
        <f>MAX(0,Inputs!$B$4-P6980)</f>
        <v>0</v>
      </c>
    </row>
    <row r="6981" spans="1:18" ht="15" customHeight="1">
      <c r="A6981" s="4">
        <v>44852.791666666701</v>
      </c>
      <c r="B6981" s="5">
        <v>44852</v>
      </c>
      <c r="C6981" s="6">
        <v>10</v>
      </c>
      <c r="D6981" s="7" t="s">
        <v>37</v>
      </c>
      <c r="E6981" s="7" t="s">
        <v>29</v>
      </c>
      <c r="F6981" s="7" t="s">
        <v>23</v>
      </c>
      <c r="G6981" s="6">
        <v>19</v>
      </c>
      <c r="H6981" s="8">
        <v>7.048</v>
      </c>
      <c r="I6981" s="8">
        <v>28.218</v>
      </c>
      <c r="J6981" s="8">
        <v>0.19850000000000001</v>
      </c>
      <c r="K6981" s="8">
        <v>11.249000000000001</v>
      </c>
      <c r="L6981" s="9">
        <f>K6981*Inputs!$B$5</f>
        <v>11.02402</v>
      </c>
      <c r="M6981" s="10">
        <f>IF(AND(OR(C6981=1,C6981=2,C6981=12),G6981&gt;=Inputs!$B$8,G6981&lt;=Inputs!$B$9,K6981&lt;=Inputs!$B$10),1,0)</f>
        <v>0</v>
      </c>
      <c r="N6981" s="9">
        <f>Inputs!$B$4</f>
        <v>54.991999999999997</v>
      </c>
      <c r="O6981" s="9">
        <f>IF(M6981=1,Inputs!$B$6,Inputs!$B$4)</f>
        <v>54.991999999999997</v>
      </c>
      <c r="P6981" s="9">
        <f>IF(M6981=1,Inputs!$B$7,Inputs!$B$4)</f>
        <v>54.991999999999997</v>
      </c>
      <c r="Q6981" s="9">
        <f>MAX(0,Inputs!$B$4-O6981)</f>
        <v>0</v>
      </c>
      <c r="R6981" s="9">
        <f>MAX(0,Inputs!$B$4-P6981)</f>
        <v>0</v>
      </c>
    </row>
    <row r="6982" spans="1:18" ht="15" customHeight="1">
      <c r="A6982" s="4">
        <v>44852.833333333299</v>
      </c>
      <c r="B6982" s="5">
        <v>44852</v>
      </c>
      <c r="C6982" s="6">
        <v>10</v>
      </c>
      <c r="D6982" s="7" t="s">
        <v>37</v>
      </c>
      <c r="E6982" s="7" t="s">
        <v>29</v>
      </c>
      <c r="F6982" s="7" t="s">
        <v>23</v>
      </c>
      <c r="G6982" s="6">
        <v>20</v>
      </c>
      <c r="H6982" s="8">
        <v>7.048</v>
      </c>
      <c r="I6982" s="8">
        <v>28.218</v>
      </c>
      <c r="J6982" s="8">
        <v>0.1595</v>
      </c>
      <c r="K6982" s="8">
        <v>10.423999999999999</v>
      </c>
      <c r="L6982" s="9">
        <f>K6982*Inputs!$B$5</f>
        <v>10.21552</v>
      </c>
      <c r="M6982" s="10">
        <f>IF(AND(OR(C6982=1,C6982=2,C6982=12),G6982&gt;=Inputs!$B$8,G6982&lt;=Inputs!$B$9,K6982&lt;=Inputs!$B$10),1,0)</f>
        <v>0</v>
      </c>
      <c r="N6982" s="9">
        <f>Inputs!$B$4</f>
        <v>54.991999999999997</v>
      </c>
      <c r="O6982" s="9">
        <f>IF(M6982=1,Inputs!$B$6,Inputs!$B$4)</f>
        <v>54.991999999999997</v>
      </c>
      <c r="P6982" s="9">
        <f>IF(M6982=1,Inputs!$B$7,Inputs!$B$4)</f>
        <v>54.991999999999997</v>
      </c>
      <c r="Q6982" s="9">
        <f>MAX(0,Inputs!$B$4-O6982)</f>
        <v>0</v>
      </c>
      <c r="R6982" s="9">
        <f>MAX(0,Inputs!$B$4-P6982)</f>
        <v>0</v>
      </c>
    </row>
    <row r="6983" spans="1:18" ht="15" customHeight="1">
      <c r="A6983" s="4">
        <v>44852.875</v>
      </c>
      <c r="B6983" s="5">
        <v>44852</v>
      </c>
      <c r="C6983" s="6">
        <v>10</v>
      </c>
      <c r="D6983" s="7" t="s">
        <v>37</v>
      </c>
      <c r="E6983" s="7" t="s">
        <v>29</v>
      </c>
      <c r="F6983" s="7" t="s">
        <v>23</v>
      </c>
      <c r="G6983" s="6">
        <v>21</v>
      </c>
      <c r="H6983" s="8">
        <v>7.048</v>
      </c>
      <c r="I6983" s="8">
        <v>28.218</v>
      </c>
      <c r="J6983" s="8">
        <v>0.151</v>
      </c>
      <c r="K6983" s="8">
        <v>10.244999999999999</v>
      </c>
      <c r="L6983" s="9">
        <f>K6983*Inputs!$B$5</f>
        <v>10.040099999999999</v>
      </c>
      <c r="M6983" s="10">
        <f>IF(AND(OR(C6983=1,C6983=2,C6983=12),G6983&gt;=Inputs!$B$8,G6983&lt;=Inputs!$B$9,K6983&lt;=Inputs!$B$10),1,0)</f>
        <v>0</v>
      </c>
      <c r="N6983" s="9">
        <f>Inputs!$B$4</f>
        <v>54.991999999999997</v>
      </c>
      <c r="O6983" s="9">
        <f>IF(M6983=1,Inputs!$B$6,Inputs!$B$4)</f>
        <v>54.991999999999997</v>
      </c>
      <c r="P6983" s="9">
        <f>IF(M6983=1,Inputs!$B$7,Inputs!$B$4)</f>
        <v>54.991999999999997</v>
      </c>
      <c r="Q6983" s="9">
        <f>MAX(0,Inputs!$B$4-O6983)</f>
        <v>0</v>
      </c>
      <c r="R6983" s="9">
        <f>MAX(0,Inputs!$B$4-P6983)</f>
        <v>0</v>
      </c>
    </row>
    <row r="6984" spans="1:18" ht="15" customHeight="1">
      <c r="A6984" s="4">
        <v>44852.916666666701</v>
      </c>
      <c r="B6984" s="5">
        <v>44852</v>
      </c>
      <c r="C6984" s="6">
        <v>10</v>
      </c>
      <c r="D6984" s="7" t="s">
        <v>37</v>
      </c>
      <c r="E6984" s="7" t="s">
        <v>29</v>
      </c>
      <c r="F6984" s="7" t="s">
        <v>23</v>
      </c>
      <c r="G6984" s="6">
        <v>22</v>
      </c>
      <c r="H6984" s="8">
        <v>7.048</v>
      </c>
      <c r="I6984" s="8">
        <v>28.218</v>
      </c>
      <c r="J6984" s="8">
        <v>0.45400000000000001</v>
      </c>
      <c r="K6984" s="8">
        <v>16.66</v>
      </c>
      <c r="L6984" s="9">
        <f>K6984*Inputs!$B$5</f>
        <v>16.326799999999999</v>
      </c>
      <c r="M6984" s="10">
        <f>IF(AND(OR(C6984=1,C6984=2,C6984=12),G6984&gt;=Inputs!$B$8,G6984&lt;=Inputs!$B$9,K6984&lt;=Inputs!$B$10),1,0)</f>
        <v>0</v>
      </c>
      <c r="N6984" s="9">
        <f>Inputs!$B$4</f>
        <v>54.991999999999997</v>
      </c>
      <c r="O6984" s="9">
        <f>IF(M6984=1,Inputs!$B$6,Inputs!$B$4)</f>
        <v>54.991999999999997</v>
      </c>
      <c r="P6984" s="9">
        <f>IF(M6984=1,Inputs!$B$7,Inputs!$B$4)</f>
        <v>54.991999999999997</v>
      </c>
      <c r="Q6984" s="9">
        <f>MAX(0,Inputs!$B$4-O6984)</f>
        <v>0</v>
      </c>
      <c r="R6984" s="9">
        <f>MAX(0,Inputs!$B$4-P6984)</f>
        <v>0</v>
      </c>
    </row>
    <row r="6985" spans="1:18" ht="15" customHeight="1">
      <c r="A6985" s="4">
        <v>44852.958333333299</v>
      </c>
      <c r="B6985" s="5">
        <v>44852</v>
      </c>
      <c r="C6985" s="6">
        <v>10</v>
      </c>
      <c r="D6985" s="7" t="s">
        <v>37</v>
      </c>
      <c r="E6985" s="7" t="s">
        <v>29</v>
      </c>
      <c r="F6985" s="7" t="s">
        <v>23</v>
      </c>
      <c r="G6985" s="6">
        <v>23</v>
      </c>
      <c r="H6985" s="8">
        <v>7.048</v>
      </c>
      <c r="I6985" s="8">
        <v>28.218</v>
      </c>
      <c r="J6985" s="8">
        <v>0.7571</v>
      </c>
      <c r="K6985" s="8">
        <v>23.076000000000001</v>
      </c>
      <c r="L6985" s="9">
        <f>K6985*Inputs!$B$5</f>
        <v>22.61448</v>
      </c>
      <c r="M6985" s="10">
        <f>IF(AND(OR(C6985=1,C6985=2,C6985=12),G6985&gt;=Inputs!$B$8,G6985&lt;=Inputs!$B$9,K6985&lt;=Inputs!$B$10),1,0)</f>
        <v>0</v>
      </c>
      <c r="N6985" s="9">
        <f>Inputs!$B$4</f>
        <v>54.991999999999997</v>
      </c>
      <c r="O6985" s="9">
        <f>IF(M6985=1,Inputs!$B$6,Inputs!$B$4)</f>
        <v>54.991999999999997</v>
      </c>
      <c r="P6985" s="9">
        <f>IF(M6985=1,Inputs!$B$7,Inputs!$B$4)</f>
        <v>54.991999999999997</v>
      </c>
      <c r="Q6985" s="9">
        <f>MAX(0,Inputs!$B$4-O6985)</f>
        <v>0</v>
      </c>
      <c r="R6985" s="9">
        <f>MAX(0,Inputs!$B$4-P6985)</f>
        <v>0</v>
      </c>
    </row>
    <row r="6986" spans="1:18" ht="15" customHeight="1">
      <c r="A6986" s="4">
        <v>44853</v>
      </c>
      <c r="B6986" s="5">
        <v>44853</v>
      </c>
      <c r="C6986" s="6">
        <v>10</v>
      </c>
      <c r="D6986" s="7" t="s">
        <v>37</v>
      </c>
      <c r="E6986" s="7" t="s">
        <v>29</v>
      </c>
      <c r="F6986" s="7" t="s">
        <v>24</v>
      </c>
      <c r="G6986" s="6">
        <v>0</v>
      </c>
      <c r="H6986" s="8">
        <v>8.1319999999999997</v>
      </c>
      <c r="I6986" s="8">
        <v>26.564</v>
      </c>
      <c r="J6986" s="8">
        <v>0.91069999999999995</v>
      </c>
      <c r="K6986" s="8">
        <v>24.917999999999999</v>
      </c>
      <c r="L6986" s="9">
        <f>K6986*Inputs!$B$5</f>
        <v>24.419639999999998</v>
      </c>
      <c r="M6986" s="10">
        <f>IF(AND(OR(C6986=1,C6986=2,C6986=12),G6986&gt;=Inputs!$B$8,G6986&lt;=Inputs!$B$9,K6986&lt;=Inputs!$B$10),1,0)</f>
        <v>0</v>
      </c>
      <c r="N6986" s="9">
        <f>Inputs!$B$4</f>
        <v>54.991999999999997</v>
      </c>
      <c r="O6986" s="9">
        <f>IF(M6986=1,Inputs!$B$6,Inputs!$B$4)</f>
        <v>54.991999999999997</v>
      </c>
      <c r="P6986" s="9">
        <f>IF(M6986=1,Inputs!$B$7,Inputs!$B$4)</f>
        <v>54.991999999999997</v>
      </c>
      <c r="Q6986" s="9">
        <f>MAX(0,Inputs!$B$4-O6986)</f>
        <v>0</v>
      </c>
      <c r="R6986" s="9">
        <f>MAX(0,Inputs!$B$4-P6986)</f>
        <v>0</v>
      </c>
    </row>
    <row r="6987" spans="1:18" ht="15" customHeight="1">
      <c r="A6987" s="4">
        <v>44853.041666666701</v>
      </c>
      <c r="B6987" s="5">
        <v>44853</v>
      </c>
      <c r="C6987" s="6">
        <v>10</v>
      </c>
      <c r="D6987" s="7" t="s">
        <v>37</v>
      </c>
      <c r="E6987" s="7" t="s">
        <v>29</v>
      </c>
      <c r="F6987" s="7" t="s">
        <v>24</v>
      </c>
      <c r="G6987" s="6">
        <v>1</v>
      </c>
      <c r="H6987" s="8">
        <v>8.1319999999999997</v>
      </c>
      <c r="I6987" s="8">
        <v>26.564</v>
      </c>
      <c r="J6987" s="8">
        <v>0.92710000000000004</v>
      </c>
      <c r="K6987" s="8">
        <v>25.221</v>
      </c>
      <c r="L6987" s="9">
        <f>K6987*Inputs!$B$5</f>
        <v>24.71658</v>
      </c>
      <c r="M6987" s="10">
        <f>IF(AND(OR(C6987=1,C6987=2,C6987=12),G6987&gt;=Inputs!$B$8,G6987&lt;=Inputs!$B$9,K6987&lt;=Inputs!$B$10),1,0)</f>
        <v>0</v>
      </c>
      <c r="N6987" s="9">
        <f>Inputs!$B$4</f>
        <v>54.991999999999997</v>
      </c>
      <c r="O6987" s="9">
        <f>IF(M6987=1,Inputs!$B$6,Inputs!$B$4)</f>
        <v>54.991999999999997</v>
      </c>
      <c r="P6987" s="9">
        <f>IF(M6987=1,Inputs!$B$7,Inputs!$B$4)</f>
        <v>54.991999999999997</v>
      </c>
      <c r="Q6987" s="9">
        <f>MAX(0,Inputs!$B$4-O6987)</f>
        <v>0</v>
      </c>
      <c r="R6987" s="9">
        <f>MAX(0,Inputs!$B$4-P6987)</f>
        <v>0</v>
      </c>
    </row>
    <row r="6988" spans="1:18" ht="15" customHeight="1">
      <c r="A6988" s="4">
        <v>44853.083333333299</v>
      </c>
      <c r="B6988" s="5">
        <v>44853</v>
      </c>
      <c r="C6988" s="6">
        <v>10</v>
      </c>
      <c r="D6988" s="7" t="s">
        <v>37</v>
      </c>
      <c r="E6988" s="7" t="s">
        <v>29</v>
      </c>
      <c r="F6988" s="7" t="s">
        <v>24</v>
      </c>
      <c r="G6988" s="6">
        <v>2</v>
      </c>
      <c r="H6988" s="8">
        <v>8.1319999999999997</v>
      </c>
      <c r="I6988" s="8">
        <v>26.564</v>
      </c>
      <c r="J6988" s="8">
        <v>0.94359999999999999</v>
      </c>
      <c r="K6988" s="8">
        <v>25.524000000000001</v>
      </c>
      <c r="L6988" s="9">
        <f>K6988*Inputs!$B$5</f>
        <v>25.01352</v>
      </c>
      <c r="M6988" s="10">
        <f>IF(AND(OR(C6988=1,C6988=2,C6988=12),G6988&gt;=Inputs!$B$8,G6988&lt;=Inputs!$B$9,K6988&lt;=Inputs!$B$10),1,0)</f>
        <v>0</v>
      </c>
      <c r="N6988" s="9">
        <f>Inputs!$B$4</f>
        <v>54.991999999999997</v>
      </c>
      <c r="O6988" s="9">
        <f>IF(M6988=1,Inputs!$B$6,Inputs!$B$4)</f>
        <v>54.991999999999997</v>
      </c>
      <c r="P6988" s="9">
        <f>IF(M6988=1,Inputs!$B$7,Inputs!$B$4)</f>
        <v>54.991999999999997</v>
      </c>
      <c r="Q6988" s="9">
        <f>MAX(0,Inputs!$B$4-O6988)</f>
        <v>0</v>
      </c>
      <c r="R6988" s="9">
        <f>MAX(0,Inputs!$B$4-P6988)</f>
        <v>0</v>
      </c>
    </row>
    <row r="6989" spans="1:18" ht="15" customHeight="1">
      <c r="A6989" s="4">
        <v>44853.125</v>
      </c>
      <c r="B6989" s="5">
        <v>44853</v>
      </c>
      <c r="C6989" s="6">
        <v>10</v>
      </c>
      <c r="D6989" s="7" t="s">
        <v>37</v>
      </c>
      <c r="E6989" s="7" t="s">
        <v>29</v>
      </c>
      <c r="F6989" s="7" t="s">
        <v>24</v>
      </c>
      <c r="G6989" s="6">
        <v>3</v>
      </c>
      <c r="H6989" s="8">
        <v>8.1319999999999997</v>
      </c>
      <c r="I6989" s="8">
        <v>26.564</v>
      </c>
      <c r="J6989" s="8">
        <v>0.96</v>
      </c>
      <c r="K6989" s="8">
        <v>25.827000000000002</v>
      </c>
      <c r="L6989" s="9">
        <f>K6989*Inputs!$B$5</f>
        <v>25.310460000000003</v>
      </c>
      <c r="M6989" s="10">
        <f>IF(AND(OR(C6989=1,C6989=2,C6989=12),G6989&gt;=Inputs!$B$8,G6989&lt;=Inputs!$B$9,K6989&lt;=Inputs!$B$10),1,0)</f>
        <v>0</v>
      </c>
      <c r="N6989" s="9">
        <f>Inputs!$B$4</f>
        <v>54.991999999999997</v>
      </c>
      <c r="O6989" s="9">
        <f>IF(M6989=1,Inputs!$B$6,Inputs!$B$4)</f>
        <v>54.991999999999997</v>
      </c>
      <c r="P6989" s="9">
        <f>IF(M6989=1,Inputs!$B$7,Inputs!$B$4)</f>
        <v>54.991999999999997</v>
      </c>
      <c r="Q6989" s="9">
        <f>MAX(0,Inputs!$B$4-O6989)</f>
        <v>0</v>
      </c>
      <c r="R6989" s="9">
        <f>MAX(0,Inputs!$B$4-P6989)</f>
        <v>0</v>
      </c>
    </row>
    <row r="6990" spans="1:18" ht="15" customHeight="1">
      <c r="A6990" s="4">
        <v>44853.166666666701</v>
      </c>
      <c r="B6990" s="5">
        <v>44853</v>
      </c>
      <c r="C6990" s="6">
        <v>10</v>
      </c>
      <c r="D6990" s="7" t="s">
        <v>37</v>
      </c>
      <c r="E6990" s="7" t="s">
        <v>29</v>
      </c>
      <c r="F6990" s="7" t="s">
        <v>24</v>
      </c>
      <c r="G6990" s="6">
        <v>4</v>
      </c>
      <c r="H6990" s="8">
        <v>8.1319999999999997</v>
      </c>
      <c r="I6990" s="8">
        <v>26.564</v>
      </c>
      <c r="J6990" s="8">
        <v>0.93530000000000002</v>
      </c>
      <c r="K6990" s="8">
        <v>25.372</v>
      </c>
      <c r="L6990" s="9">
        <f>K6990*Inputs!$B$5</f>
        <v>24.864560000000001</v>
      </c>
      <c r="M6990" s="10">
        <f>IF(AND(OR(C6990=1,C6990=2,C6990=12),G6990&gt;=Inputs!$B$8,G6990&lt;=Inputs!$B$9,K6990&lt;=Inputs!$B$10),1,0)</f>
        <v>0</v>
      </c>
      <c r="N6990" s="9">
        <f>Inputs!$B$4</f>
        <v>54.991999999999997</v>
      </c>
      <c r="O6990" s="9">
        <f>IF(M6990=1,Inputs!$B$6,Inputs!$B$4)</f>
        <v>54.991999999999997</v>
      </c>
      <c r="P6990" s="9">
        <f>IF(M6990=1,Inputs!$B$7,Inputs!$B$4)</f>
        <v>54.991999999999997</v>
      </c>
      <c r="Q6990" s="9">
        <f>MAX(0,Inputs!$B$4-O6990)</f>
        <v>0</v>
      </c>
      <c r="R6990" s="9">
        <f>MAX(0,Inputs!$B$4-P6990)</f>
        <v>0</v>
      </c>
    </row>
    <row r="6991" spans="1:18" ht="15" customHeight="1">
      <c r="A6991" s="4">
        <v>44853.208333333299</v>
      </c>
      <c r="B6991" s="5">
        <v>44853</v>
      </c>
      <c r="C6991" s="6">
        <v>10</v>
      </c>
      <c r="D6991" s="7" t="s">
        <v>37</v>
      </c>
      <c r="E6991" s="7" t="s">
        <v>29</v>
      </c>
      <c r="F6991" s="7" t="s">
        <v>24</v>
      </c>
      <c r="G6991" s="6">
        <v>5</v>
      </c>
      <c r="H6991" s="8">
        <v>8.1319999999999997</v>
      </c>
      <c r="I6991" s="8">
        <v>26.564</v>
      </c>
      <c r="J6991" s="8">
        <v>0.89049999999999996</v>
      </c>
      <c r="K6991" s="8">
        <v>24.545999999999999</v>
      </c>
      <c r="L6991" s="9">
        <f>K6991*Inputs!$B$5</f>
        <v>24.05508</v>
      </c>
      <c r="M6991" s="10">
        <f>IF(AND(OR(C6991=1,C6991=2,C6991=12),G6991&gt;=Inputs!$B$8,G6991&lt;=Inputs!$B$9,K6991&lt;=Inputs!$B$10),1,0)</f>
        <v>0</v>
      </c>
      <c r="N6991" s="9">
        <f>Inputs!$B$4</f>
        <v>54.991999999999997</v>
      </c>
      <c r="O6991" s="9">
        <f>IF(M6991=1,Inputs!$B$6,Inputs!$B$4)</f>
        <v>54.991999999999997</v>
      </c>
      <c r="P6991" s="9">
        <f>IF(M6991=1,Inputs!$B$7,Inputs!$B$4)</f>
        <v>54.991999999999997</v>
      </c>
      <c r="Q6991" s="9">
        <f>MAX(0,Inputs!$B$4-O6991)</f>
        <v>0</v>
      </c>
      <c r="R6991" s="9">
        <f>MAX(0,Inputs!$B$4-P6991)</f>
        <v>0</v>
      </c>
    </row>
    <row r="6992" spans="1:18" ht="15" customHeight="1">
      <c r="A6992" s="4">
        <v>44853.25</v>
      </c>
      <c r="B6992" s="5">
        <v>44853</v>
      </c>
      <c r="C6992" s="6">
        <v>10</v>
      </c>
      <c r="D6992" s="7" t="s">
        <v>37</v>
      </c>
      <c r="E6992" s="7" t="s">
        <v>29</v>
      </c>
      <c r="F6992" s="7" t="s">
        <v>24</v>
      </c>
      <c r="G6992" s="6">
        <v>6</v>
      </c>
      <c r="H6992" s="8">
        <v>8.1319999999999997</v>
      </c>
      <c r="I6992" s="8">
        <v>26.564</v>
      </c>
      <c r="J6992" s="8">
        <v>0.50260000000000005</v>
      </c>
      <c r="K6992" s="8">
        <v>17.396000000000001</v>
      </c>
      <c r="L6992" s="9">
        <f>K6992*Inputs!$B$5</f>
        <v>17.048079999999999</v>
      </c>
      <c r="M6992" s="10">
        <f>IF(AND(OR(C6992=1,C6992=2,C6992=12),G6992&gt;=Inputs!$B$8,G6992&lt;=Inputs!$B$9,K6992&lt;=Inputs!$B$10),1,0)</f>
        <v>0</v>
      </c>
      <c r="N6992" s="9">
        <f>Inputs!$B$4</f>
        <v>54.991999999999997</v>
      </c>
      <c r="O6992" s="9">
        <f>IF(M6992=1,Inputs!$B$6,Inputs!$B$4)</f>
        <v>54.991999999999997</v>
      </c>
      <c r="P6992" s="9">
        <f>IF(M6992=1,Inputs!$B$7,Inputs!$B$4)</f>
        <v>54.991999999999997</v>
      </c>
      <c r="Q6992" s="9">
        <f>MAX(0,Inputs!$B$4-O6992)</f>
        <v>0</v>
      </c>
      <c r="R6992" s="9">
        <f>MAX(0,Inputs!$B$4-P6992)</f>
        <v>0</v>
      </c>
    </row>
    <row r="6993" spans="1:18" ht="15" customHeight="1">
      <c r="A6993" s="4">
        <v>44853.291666666701</v>
      </c>
      <c r="B6993" s="5">
        <v>44853</v>
      </c>
      <c r="C6993" s="6">
        <v>10</v>
      </c>
      <c r="D6993" s="7" t="s">
        <v>37</v>
      </c>
      <c r="E6993" s="7" t="s">
        <v>29</v>
      </c>
      <c r="F6993" s="7" t="s">
        <v>24</v>
      </c>
      <c r="G6993" s="6">
        <v>7</v>
      </c>
      <c r="H6993" s="8">
        <v>8.1319999999999997</v>
      </c>
      <c r="I6993" s="8">
        <v>26.564</v>
      </c>
      <c r="J6993" s="8">
        <v>0.1148</v>
      </c>
      <c r="K6993" s="8">
        <v>10.247</v>
      </c>
      <c r="L6993" s="9">
        <f>K6993*Inputs!$B$5</f>
        <v>10.042059999999999</v>
      </c>
      <c r="M6993" s="10">
        <f>IF(AND(OR(C6993=1,C6993=2,C6993=12),G6993&gt;=Inputs!$B$8,G6993&lt;=Inputs!$B$9,K6993&lt;=Inputs!$B$10),1,0)</f>
        <v>0</v>
      </c>
      <c r="N6993" s="9">
        <f>Inputs!$B$4</f>
        <v>54.991999999999997</v>
      </c>
      <c r="O6993" s="9">
        <f>IF(M6993=1,Inputs!$B$6,Inputs!$B$4)</f>
        <v>54.991999999999997</v>
      </c>
      <c r="P6993" s="9">
        <f>IF(M6993=1,Inputs!$B$7,Inputs!$B$4)</f>
        <v>54.991999999999997</v>
      </c>
      <c r="Q6993" s="9">
        <f>MAX(0,Inputs!$B$4-O6993)</f>
        <v>0</v>
      </c>
      <c r="R6993" s="9">
        <f>MAX(0,Inputs!$B$4-P6993)</f>
        <v>0</v>
      </c>
    </row>
    <row r="6994" spans="1:18" ht="15" customHeight="1">
      <c r="A6994" s="4">
        <v>44853.333333333299</v>
      </c>
      <c r="B6994" s="5">
        <v>44853</v>
      </c>
      <c r="C6994" s="6">
        <v>10</v>
      </c>
      <c r="D6994" s="7" t="s">
        <v>37</v>
      </c>
      <c r="E6994" s="7" t="s">
        <v>29</v>
      </c>
      <c r="F6994" s="7" t="s">
        <v>24</v>
      </c>
      <c r="G6994" s="6">
        <v>8</v>
      </c>
      <c r="H6994" s="8">
        <v>8.1319999999999997</v>
      </c>
      <c r="I6994" s="8">
        <v>26.564</v>
      </c>
      <c r="J6994" s="8">
        <v>0.16969999999999999</v>
      </c>
      <c r="K6994" s="8">
        <v>11.26</v>
      </c>
      <c r="L6994" s="9">
        <f>K6994*Inputs!$B$5</f>
        <v>11.034799999999999</v>
      </c>
      <c r="M6994" s="10">
        <f>IF(AND(OR(C6994=1,C6994=2,C6994=12),G6994&gt;=Inputs!$B$8,G6994&lt;=Inputs!$B$9,K6994&lt;=Inputs!$B$10),1,0)</f>
        <v>0</v>
      </c>
      <c r="N6994" s="9">
        <f>Inputs!$B$4</f>
        <v>54.991999999999997</v>
      </c>
      <c r="O6994" s="9">
        <f>IF(M6994=1,Inputs!$B$6,Inputs!$B$4)</f>
        <v>54.991999999999997</v>
      </c>
      <c r="P6994" s="9">
        <f>IF(M6994=1,Inputs!$B$7,Inputs!$B$4)</f>
        <v>54.991999999999997</v>
      </c>
      <c r="Q6994" s="9">
        <f>MAX(0,Inputs!$B$4-O6994)</f>
        <v>0</v>
      </c>
      <c r="R6994" s="9">
        <f>MAX(0,Inputs!$B$4-P6994)</f>
        <v>0</v>
      </c>
    </row>
    <row r="6995" spans="1:18" ht="15" customHeight="1">
      <c r="A6995" s="4">
        <v>44853.375</v>
      </c>
      <c r="B6995" s="5">
        <v>44853</v>
      </c>
      <c r="C6995" s="6">
        <v>10</v>
      </c>
      <c r="D6995" s="7" t="s">
        <v>37</v>
      </c>
      <c r="E6995" s="7" t="s">
        <v>29</v>
      </c>
      <c r="F6995" s="7" t="s">
        <v>24</v>
      </c>
      <c r="G6995" s="6">
        <v>9</v>
      </c>
      <c r="H6995" s="8">
        <v>8.1319999999999997</v>
      </c>
      <c r="I6995" s="8">
        <v>26.564</v>
      </c>
      <c r="J6995" s="8">
        <v>0.1153</v>
      </c>
      <c r="K6995" s="8">
        <v>10.257</v>
      </c>
      <c r="L6995" s="9">
        <f>K6995*Inputs!$B$5</f>
        <v>10.05186</v>
      </c>
      <c r="M6995" s="10">
        <f>IF(AND(OR(C6995=1,C6995=2,C6995=12),G6995&gt;=Inputs!$B$8,G6995&lt;=Inputs!$B$9,K6995&lt;=Inputs!$B$10),1,0)</f>
        <v>0</v>
      </c>
      <c r="N6995" s="9">
        <f>Inputs!$B$4</f>
        <v>54.991999999999997</v>
      </c>
      <c r="O6995" s="9">
        <f>IF(M6995=1,Inputs!$B$6,Inputs!$B$4)</f>
        <v>54.991999999999997</v>
      </c>
      <c r="P6995" s="9">
        <f>IF(M6995=1,Inputs!$B$7,Inputs!$B$4)</f>
        <v>54.991999999999997</v>
      </c>
      <c r="Q6995" s="9">
        <f>MAX(0,Inputs!$B$4-O6995)</f>
        <v>0</v>
      </c>
      <c r="R6995" s="9">
        <f>MAX(0,Inputs!$B$4-P6995)</f>
        <v>0</v>
      </c>
    </row>
    <row r="6996" spans="1:18" ht="15" customHeight="1">
      <c r="A6996" s="4">
        <v>44853.416666666701</v>
      </c>
      <c r="B6996" s="5">
        <v>44853</v>
      </c>
      <c r="C6996" s="6">
        <v>10</v>
      </c>
      <c r="D6996" s="7" t="s">
        <v>37</v>
      </c>
      <c r="E6996" s="7" t="s">
        <v>29</v>
      </c>
      <c r="F6996" s="7" t="s">
        <v>24</v>
      </c>
      <c r="G6996" s="6">
        <v>10</v>
      </c>
      <c r="H6996" s="8">
        <v>8.1319999999999997</v>
      </c>
      <c r="I6996" s="8">
        <v>26.564</v>
      </c>
      <c r="J6996" s="8">
        <v>0.15959999999999999</v>
      </c>
      <c r="K6996" s="8">
        <v>11.074</v>
      </c>
      <c r="L6996" s="9">
        <f>K6996*Inputs!$B$5</f>
        <v>10.85252</v>
      </c>
      <c r="M6996" s="10">
        <f>IF(AND(OR(C6996=1,C6996=2,C6996=12),G6996&gt;=Inputs!$B$8,G6996&lt;=Inputs!$B$9,K6996&lt;=Inputs!$B$10),1,0)</f>
        <v>0</v>
      </c>
      <c r="N6996" s="9">
        <f>Inputs!$B$4</f>
        <v>54.991999999999997</v>
      </c>
      <c r="O6996" s="9">
        <f>IF(M6996=1,Inputs!$B$6,Inputs!$B$4)</f>
        <v>54.991999999999997</v>
      </c>
      <c r="P6996" s="9">
        <f>IF(M6996=1,Inputs!$B$7,Inputs!$B$4)</f>
        <v>54.991999999999997</v>
      </c>
      <c r="Q6996" s="9">
        <f>MAX(0,Inputs!$B$4-O6996)</f>
        <v>0</v>
      </c>
      <c r="R6996" s="9">
        <f>MAX(0,Inputs!$B$4-P6996)</f>
        <v>0</v>
      </c>
    </row>
    <row r="6997" spans="1:18" ht="15" customHeight="1">
      <c r="A6997" s="4">
        <v>44853.458333333299</v>
      </c>
      <c r="B6997" s="5">
        <v>44853</v>
      </c>
      <c r="C6997" s="6">
        <v>10</v>
      </c>
      <c r="D6997" s="7" t="s">
        <v>37</v>
      </c>
      <c r="E6997" s="7" t="s">
        <v>29</v>
      </c>
      <c r="F6997" s="7" t="s">
        <v>24</v>
      </c>
      <c r="G6997" s="6">
        <v>11</v>
      </c>
      <c r="H6997" s="8">
        <v>8.1319999999999997</v>
      </c>
      <c r="I6997" s="8">
        <v>26.564</v>
      </c>
      <c r="J6997" s="8">
        <v>0.2089</v>
      </c>
      <c r="K6997" s="8">
        <v>11.983000000000001</v>
      </c>
      <c r="L6997" s="9">
        <f>K6997*Inputs!$B$5</f>
        <v>11.74334</v>
      </c>
      <c r="M6997" s="10">
        <f>IF(AND(OR(C6997=1,C6997=2,C6997=12),G6997&gt;=Inputs!$B$8,G6997&lt;=Inputs!$B$9,K6997&lt;=Inputs!$B$10),1,0)</f>
        <v>0</v>
      </c>
      <c r="N6997" s="9">
        <f>Inputs!$B$4</f>
        <v>54.991999999999997</v>
      </c>
      <c r="O6997" s="9">
        <f>IF(M6997=1,Inputs!$B$6,Inputs!$B$4)</f>
        <v>54.991999999999997</v>
      </c>
      <c r="P6997" s="9">
        <f>IF(M6997=1,Inputs!$B$7,Inputs!$B$4)</f>
        <v>54.991999999999997</v>
      </c>
      <c r="Q6997" s="9">
        <f>MAX(0,Inputs!$B$4-O6997)</f>
        <v>0</v>
      </c>
      <c r="R6997" s="9">
        <f>MAX(0,Inputs!$B$4-P6997)</f>
        <v>0</v>
      </c>
    </row>
    <row r="6998" spans="1:18" ht="15" customHeight="1">
      <c r="A6998" s="4">
        <v>44853.5</v>
      </c>
      <c r="B6998" s="5">
        <v>44853</v>
      </c>
      <c r="C6998" s="6">
        <v>10</v>
      </c>
      <c r="D6998" s="7" t="s">
        <v>37</v>
      </c>
      <c r="E6998" s="7" t="s">
        <v>29</v>
      </c>
      <c r="F6998" s="7" t="s">
        <v>24</v>
      </c>
      <c r="G6998" s="6">
        <v>12</v>
      </c>
      <c r="H6998" s="8">
        <v>8.1319999999999997</v>
      </c>
      <c r="I6998" s="8">
        <v>26.564</v>
      </c>
      <c r="J6998" s="8">
        <v>0.2336</v>
      </c>
      <c r="K6998" s="8">
        <v>12.436999999999999</v>
      </c>
      <c r="L6998" s="9">
        <f>K6998*Inputs!$B$5</f>
        <v>12.18826</v>
      </c>
      <c r="M6998" s="10">
        <f>IF(AND(OR(C6998=1,C6998=2,C6998=12),G6998&gt;=Inputs!$B$8,G6998&lt;=Inputs!$B$9,K6998&lt;=Inputs!$B$10),1,0)</f>
        <v>0</v>
      </c>
      <c r="N6998" s="9">
        <f>Inputs!$B$4</f>
        <v>54.991999999999997</v>
      </c>
      <c r="O6998" s="9">
        <f>IF(M6998=1,Inputs!$B$6,Inputs!$B$4)</f>
        <v>54.991999999999997</v>
      </c>
      <c r="P6998" s="9">
        <f>IF(M6998=1,Inputs!$B$7,Inputs!$B$4)</f>
        <v>54.991999999999997</v>
      </c>
      <c r="Q6998" s="9">
        <f>MAX(0,Inputs!$B$4-O6998)</f>
        <v>0</v>
      </c>
      <c r="R6998" s="9">
        <f>MAX(0,Inputs!$B$4-P6998)</f>
        <v>0</v>
      </c>
    </row>
    <row r="6999" spans="1:18" ht="15" customHeight="1">
      <c r="A6999" s="4">
        <v>44853.541666666701</v>
      </c>
      <c r="B6999" s="5">
        <v>44853</v>
      </c>
      <c r="C6999" s="6">
        <v>10</v>
      </c>
      <c r="D6999" s="7" t="s">
        <v>37</v>
      </c>
      <c r="E6999" s="7" t="s">
        <v>29</v>
      </c>
      <c r="F6999" s="7" t="s">
        <v>24</v>
      </c>
      <c r="G6999" s="6">
        <v>13</v>
      </c>
      <c r="H6999" s="8">
        <v>8.1319999999999997</v>
      </c>
      <c r="I6999" s="8">
        <v>26.564</v>
      </c>
      <c r="J6999" s="8">
        <v>0.2482</v>
      </c>
      <c r="K6999" s="8">
        <v>12.706</v>
      </c>
      <c r="L6999" s="9">
        <f>K6999*Inputs!$B$5</f>
        <v>12.451879999999999</v>
      </c>
      <c r="M6999" s="10">
        <f>IF(AND(OR(C6999=1,C6999=2,C6999=12),G6999&gt;=Inputs!$B$8,G6999&lt;=Inputs!$B$9,K6999&lt;=Inputs!$B$10),1,0)</f>
        <v>0</v>
      </c>
      <c r="N6999" s="9">
        <f>Inputs!$B$4</f>
        <v>54.991999999999997</v>
      </c>
      <c r="O6999" s="9">
        <f>IF(M6999=1,Inputs!$B$6,Inputs!$B$4)</f>
        <v>54.991999999999997</v>
      </c>
      <c r="P6999" s="9">
        <f>IF(M6999=1,Inputs!$B$7,Inputs!$B$4)</f>
        <v>54.991999999999997</v>
      </c>
      <c r="Q6999" s="9">
        <f>MAX(0,Inputs!$B$4-O6999)</f>
        <v>0</v>
      </c>
      <c r="R6999" s="9">
        <f>MAX(0,Inputs!$B$4-P6999)</f>
        <v>0</v>
      </c>
    </row>
    <row r="7000" spans="1:18" ht="15" customHeight="1">
      <c r="A7000" s="4">
        <v>44853.583333333299</v>
      </c>
      <c r="B7000" s="5">
        <v>44853</v>
      </c>
      <c r="C7000" s="6">
        <v>10</v>
      </c>
      <c r="D7000" s="7" t="s">
        <v>37</v>
      </c>
      <c r="E7000" s="7" t="s">
        <v>29</v>
      </c>
      <c r="F7000" s="7" t="s">
        <v>24</v>
      </c>
      <c r="G7000" s="6">
        <v>14</v>
      </c>
      <c r="H7000" s="8">
        <v>8.1319999999999997</v>
      </c>
      <c r="I7000" s="8">
        <v>26.564</v>
      </c>
      <c r="J7000" s="8">
        <v>0.25040000000000001</v>
      </c>
      <c r="K7000" s="8">
        <v>12.747</v>
      </c>
      <c r="L7000" s="9">
        <f>K7000*Inputs!$B$5</f>
        <v>12.49206</v>
      </c>
      <c r="M7000" s="10">
        <f>IF(AND(OR(C7000=1,C7000=2,C7000=12),G7000&gt;=Inputs!$B$8,G7000&lt;=Inputs!$B$9,K7000&lt;=Inputs!$B$10),1,0)</f>
        <v>0</v>
      </c>
      <c r="N7000" s="9">
        <f>Inputs!$B$4</f>
        <v>54.991999999999997</v>
      </c>
      <c r="O7000" s="9">
        <f>IF(M7000=1,Inputs!$B$6,Inputs!$B$4)</f>
        <v>54.991999999999997</v>
      </c>
      <c r="P7000" s="9">
        <f>IF(M7000=1,Inputs!$B$7,Inputs!$B$4)</f>
        <v>54.991999999999997</v>
      </c>
      <c r="Q7000" s="9">
        <f>MAX(0,Inputs!$B$4-O7000)</f>
        <v>0</v>
      </c>
      <c r="R7000" s="9">
        <f>MAX(0,Inputs!$B$4-P7000)</f>
        <v>0</v>
      </c>
    </row>
    <row r="7001" spans="1:18" ht="15" customHeight="1">
      <c r="A7001" s="4">
        <v>44853.625</v>
      </c>
      <c r="B7001" s="5">
        <v>44853</v>
      </c>
      <c r="C7001" s="6">
        <v>10</v>
      </c>
      <c r="D7001" s="7" t="s">
        <v>37</v>
      </c>
      <c r="E7001" s="7" t="s">
        <v>29</v>
      </c>
      <c r="F7001" s="7" t="s">
        <v>24</v>
      </c>
      <c r="G7001" s="6">
        <v>15</v>
      </c>
      <c r="H7001" s="8">
        <v>8.1319999999999997</v>
      </c>
      <c r="I7001" s="8">
        <v>26.564</v>
      </c>
      <c r="J7001" s="8">
        <v>0.25769999999999998</v>
      </c>
      <c r="K7001" s="8">
        <v>12.882</v>
      </c>
      <c r="L7001" s="9">
        <f>K7001*Inputs!$B$5</f>
        <v>12.624359999999999</v>
      </c>
      <c r="M7001" s="10">
        <f>IF(AND(OR(C7001=1,C7001=2,C7001=12),G7001&gt;=Inputs!$B$8,G7001&lt;=Inputs!$B$9,K7001&lt;=Inputs!$B$10),1,0)</f>
        <v>0</v>
      </c>
      <c r="N7001" s="9">
        <f>Inputs!$B$4</f>
        <v>54.991999999999997</v>
      </c>
      <c r="O7001" s="9">
        <f>IF(M7001=1,Inputs!$B$6,Inputs!$B$4)</f>
        <v>54.991999999999997</v>
      </c>
      <c r="P7001" s="9">
        <f>IF(M7001=1,Inputs!$B$7,Inputs!$B$4)</f>
        <v>54.991999999999997</v>
      </c>
      <c r="Q7001" s="9">
        <f>MAX(0,Inputs!$B$4-O7001)</f>
        <v>0</v>
      </c>
      <c r="R7001" s="9">
        <f>MAX(0,Inputs!$B$4-P7001)</f>
        <v>0</v>
      </c>
    </row>
    <row r="7002" spans="1:18" ht="15" customHeight="1">
      <c r="A7002" s="4">
        <v>44853.666666666701</v>
      </c>
      <c r="B7002" s="5">
        <v>44853</v>
      </c>
      <c r="C7002" s="6">
        <v>10</v>
      </c>
      <c r="D7002" s="7" t="s">
        <v>37</v>
      </c>
      <c r="E7002" s="7" t="s">
        <v>29</v>
      </c>
      <c r="F7002" s="7" t="s">
        <v>24</v>
      </c>
      <c r="G7002" s="6">
        <v>16</v>
      </c>
      <c r="H7002" s="8">
        <v>8.1319999999999997</v>
      </c>
      <c r="I7002" s="8">
        <v>26.564</v>
      </c>
      <c r="J7002" s="8">
        <v>0.08</v>
      </c>
      <c r="K7002" s="8">
        <v>9.6069999999999993</v>
      </c>
      <c r="L7002" s="9">
        <f>K7002*Inputs!$B$5</f>
        <v>9.4148599999999991</v>
      </c>
      <c r="M7002" s="10">
        <f>IF(AND(OR(C7002=1,C7002=2,C7002=12),G7002&gt;=Inputs!$B$8,G7002&lt;=Inputs!$B$9,K7002&lt;=Inputs!$B$10),1,0)</f>
        <v>0</v>
      </c>
      <c r="N7002" s="9">
        <f>Inputs!$B$4</f>
        <v>54.991999999999997</v>
      </c>
      <c r="O7002" s="9">
        <f>IF(M7002=1,Inputs!$B$6,Inputs!$B$4)</f>
        <v>54.991999999999997</v>
      </c>
      <c r="P7002" s="9">
        <f>IF(M7002=1,Inputs!$B$7,Inputs!$B$4)</f>
        <v>54.991999999999997</v>
      </c>
      <c r="Q7002" s="9">
        <f>MAX(0,Inputs!$B$4-O7002)</f>
        <v>0</v>
      </c>
      <c r="R7002" s="9">
        <f>MAX(0,Inputs!$B$4-P7002)</f>
        <v>0</v>
      </c>
    </row>
    <row r="7003" spans="1:18" ht="15" customHeight="1">
      <c r="A7003" s="4">
        <v>44853.708333333299</v>
      </c>
      <c r="B7003" s="5">
        <v>44853</v>
      </c>
      <c r="C7003" s="6">
        <v>10</v>
      </c>
      <c r="D7003" s="7" t="s">
        <v>37</v>
      </c>
      <c r="E7003" s="7" t="s">
        <v>29</v>
      </c>
      <c r="F7003" s="7" t="s">
        <v>24</v>
      </c>
      <c r="G7003" s="6">
        <v>17</v>
      </c>
      <c r="H7003" s="8">
        <v>8.1319999999999997</v>
      </c>
      <c r="I7003" s="8">
        <v>26.564</v>
      </c>
      <c r="J7003" s="8">
        <v>0.2823</v>
      </c>
      <c r="K7003" s="8">
        <v>13.336</v>
      </c>
      <c r="L7003" s="9">
        <f>K7003*Inputs!$B$5</f>
        <v>13.069280000000001</v>
      </c>
      <c r="M7003" s="10">
        <f>IF(AND(OR(C7003=1,C7003=2,C7003=12),G7003&gt;=Inputs!$B$8,G7003&lt;=Inputs!$B$9,K7003&lt;=Inputs!$B$10),1,0)</f>
        <v>0</v>
      </c>
      <c r="N7003" s="9">
        <f>Inputs!$B$4</f>
        <v>54.991999999999997</v>
      </c>
      <c r="O7003" s="9">
        <f>IF(M7003=1,Inputs!$B$6,Inputs!$B$4)</f>
        <v>54.991999999999997</v>
      </c>
      <c r="P7003" s="9">
        <f>IF(M7003=1,Inputs!$B$7,Inputs!$B$4)</f>
        <v>54.991999999999997</v>
      </c>
      <c r="Q7003" s="9">
        <f>MAX(0,Inputs!$B$4-O7003)</f>
        <v>0</v>
      </c>
      <c r="R7003" s="9">
        <f>MAX(0,Inputs!$B$4-P7003)</f>
        <v>0</v>
      </c>
    </row>
    <row r="7004" spans="1:18" ht="15" customHeight="1">
      <c r="A7004" s="4">
        <v>44853.75</v>
      </c>
      <c r="B7004" s="5">
        <v>44853</v>
      </c>
      <c r="C7004" s="6">
        <v>10</v>
      </c>
      <c r="D7004" s="7" t="s">
        <v>37</v>
      </c>
      <c r="E7004" s="7" t="s">
        <v>29</v>
      </c>
      <c r="F7004" s="7" t="s">
        <v>24</v>
      </c>
      <c r="G7004" s="6">
        <v>18</v>
      </c>
      <c r="H7004" s="8">
        <v>8.1319999999999997</v>
      </c>
      <c r="I7004" s="8">
        <v>26.564</v>
      </c>
      <c r="J7004" s="8">
        <v>0.31209999999999999</v>
      </c>
      <c r="K7004" s="8">
        <v>13.884</v>
      </c>
      <c r="L7004" s="9">
        <f>K7004*Inputs!$B$5</f>
        <v>13.60632</v>
      </c>
      <c r="M7004" s="10">
        <f>IF(AND(OR(C7004=1,C7004=2,C7004=12),G7004&gt;=Inputs!$B$8,G7004&lt;=Inputs!$B$9,K7004&lt;=Inputs!$B$10),1,0)</f>
        <v>0</v>
      </c>
      <c r="N7004" s="9">
        <f>Inputs!$B$4</f>
        <v>54.991999999999997</v>
      </c>
      <c r="O7004" s="9">
        <f>IF(M7004=1,Inputs!$B$6,Inputs!$B$4)</f>
        <v>54.991999999999997</v>
      </c>
      <c r="P7004" s="9">
        <f>IF(M7004=1,Inputs!$B$7,Inputs!$B$4)</f>
        <v>54.991999999999997</v>
      </c>
      <c r="Q7004" s="9">
        <f>MAX(0,Inputs!$B$4-O7004)</f>
        <v>0</v>
      </c>
      <c r="R7004" s="9">
        <f>MAX(0,Inputs!$B$4-P7004)</f>
        <v>0</v>
      </c>
    </row>
    <row r="7005" spans="1:18" ht="15" customHeight="1">
      <c r="A7005" s="4">
        <v>44853.791666666701</v>
      </c>
      <c r="B7005" s="5">
        <v>44853</v>
      </c>
      <c r="C7005" s="6">
        <v>10</v>
      </c>
      <c r="D7005" s="7" t="s">
        <v>37</v>
      </c>
      <c r="E7005" s="7" t="s">
        <v>29</v>
      </c>
      <c r="F7005" s="7" t="s">
        <v>24</v>
      </c>
      <c r="G7005" s="6">
        <v>19</v>
      </c>
      <c r="H7005" s="8">
        <v>8.1319999999999997</v>
      </c>
      <c r="I7005" s="8">
        <v>26.564</v>
      </c>
      <c r="J7005" s="8">
        <v>0.2482</v>
      </c>
      <c r="K7005" s="8">
        <v>12.706</v>
      </c>
      <c r="L7005" s="9">
        <f>K7005*Inputs!$B$5</f>
        <v>12.451879999999999</v>
      </c>
      <c r="M7005" s="10">
        <f>IF(AND(OR(C7005=1,C7005=2,C7005=12),G7005&gt;=Inputs!$B$8,G7005&lt;=Inputs!$B$9,K7005&lt;=Inputs!$B$10),1,0)</f>
        <v>0</v>
      </c>
      <c r="N7005" s="9">
        <f>Inputs!$B$4</f>
        <v>54.991999999999997</v>
      </c>
      <c r="O7005" s="9">
        <f>IF(M7005=1,Inputs!$B$6,Inputs!$B$4)</f>
        <v>54.991999999999997</v>
      </c>
      <c r="P7005" s="9">
        <f>IF(M7005=1,Inputs!$B$7,Inputs!$B$4)</f>
        <v>54.991999999999997</v>
      </c>
      <c r="Q7005" s="9">
        <f>MAX(0,Inputs!$B$4-O7005)</f>
        <v>0</v>
      </c>
      <c r="R7005" s="9">
        <f>MAX(0,Inputs!$B$4-P7005)</f>
        <v>0</v>
      </c>
    </row>
    <row r="7006" spans="1:18" ht="15" customHeight="1">
      <c r="A7006" s="4">
        <v>44853.833333333299</v>
      </c>
      <c r="B7006" s="5">
        <v>44853</v>
      </c>
      <c r="C7006" s="6">
        <v>10</v>
      </c>
      <c r="D7006" s="7" t="s">
        <v>37</v>
      </c>
      <c r="E7006" s="7" t="s">
        <v>29</v>
      </c>
      <c r="F7006" s="7" t="s">
        <v>24</v>
      </c>
      <c r="G7006" s="6">
        <v>20</v>
      </c>
      <c r="H7006" s="8">
        <v>8.1319999999999997</v>
      </c>
      <c r="I7006" s="8">
        <v>26.564</v>
      </c>
      <c r="J7006" s="8">
        <v>0.2089</v>
      </c>
      <c r="K7006" s="8">
        <v>11.983000000000001</v>
      </c>
      <c r="L7006" s="9">
        <f>K7006*Inputs!$B$5</f>
        <v>11.74334</v>
      </c>
      <c r="M7006" s="10">
        <f>IF(AND(OR(C7006=1,C7006=2,C7006=12),G7006&gt;=Inputs!$B$8,G7006&lt;=Inputs!$B$9,K7006&lt;=Inputs!$B$10),1,0)</f>
        <v>0</v>
      </c>
      <c r="N7006" s="9">
        <f>Inputs!$B$4</f>
        <v>54.991999999999997</v>
      </c>
      <c r="O7006" s="9">
        <f>IF(M7006=1,Inputs!$B$6,Inputs!$B$4)</f>
        <v>54.991999999999997</v>
      </c>
      <c r="P7006" s="9">
        <f>IF(M7006=1,Inputs!$B$7,Inputs!$B$4)</f>
        <v>54.991999999999997</v>
      </c>
      <c r="Q7006" s="9">
        <f>MAX(0,Inputs!$B$4-O7006)</f>
        <v>0</v>
      </c>
      <c r="R7006" s="9">
        <f>MAX(0,Inputs!$B$4-P7006)</f>
        <v>0</v>
      </c>
    </row>
    <row r="7007" spans="1:18" ht="15" customHeight="1">
      <c r="A7007" s="4">
        <v>44853.875</v>
      </c>
      <c r="B7007" s="5">
        <v>44853</v>
      </c>
      <c r="C7007" s="6">
        <v>10</v>
      </c>
      <c r="D7007" s="7" t="s">
        <v>37</v>
      </c>
      <c r="E7007" s="7" t="s">
        <v>29</v>
      </c>
      <c r="F7007" s="7" t="s">
        <v>24</v>
      </c>
      <c r="G7007" s="6">
        <v>21</v>
      </c>
      <c r="H7007" s="8">
        <v>8.1319999999999997</v>
      </c>
      <c r="I7007" s="8">
        <v>26.564</v>
      </c>
      <c r="J7007" s="8">
        <v>0.15509999999999999</v>
      </c>
      <c r="K7007" s="8">
        <v>10.991</v>
      </c>
      <c r="L7007" s="9">
        <f>K7007*Inputs!$B$5</f>
        <v>10.771179999999999</v>
      </c>
      <c r="M7007" s="10">
        <f>IF(AND(OR(C7007=1,C7007=2,C7007=12),G7007&gt;=Inputs!$B$8,G7007&lt;=Inputs!$B$9,K7007&lt;=Inputs!$B$10),1,0)</f>
        <v>0</v>
      </c>
      <c r="N7007" s="9">
        <f>Inputs!$B$4</f>
        <v>54.991999999999997</v>
      </c>
      <c r="O7007" s="9">
        <f>IF(M7007=1,Inputs!$B$6,Inputs!$B$4)</f>
        <v>54.991999999999997</v>
      </c>
      <c r="P7007" s="9">
        <f>IF(M7007=1,Inputs!$B$7,Inputs!$B$4)</f>
        <v>54.991999999999997</v>
      </c>
      <c r="Q7007" s="9">
        <f>MAX(0,Inputs!$B$4-O7007)</f>
        <v>0</v>
      </c>
      <c r="R7007" s="9">
        <f>MAX(0,Inputs!$B$4-P7007)</f>
        <v>0</v>
      </c>
    </row>
    <row r="7008" spans="1:18" ht="15" customHeight="1">
      <c r="A7008" s="4">
        <v>44853.916666666701</v>
      </c>
      <c r="B7008" s="5">
        <v>44853</v>
      </c>
      <c r="C7008" s="6">
        <v>10</v>
      </c>
      <c r="D7008" s="7" t="s">
        <v>37</v>
      </c>
      <c r="E7008" s="7" t="s">
        <v>29</v>
      </c>
      <c r="F7008" s="7" t="s">
        <v>24</v>
      </c>
      <c r="G7008" s="6">
        <v>22</v>
      </c>
      <c r="H7008" s="8">
        <v>8.1319999999999997</v>
      </c>
      <c r="I7008" s="8">
        <v>26.564</v>
      </c>
      <c r="J7008" s="8">
        <v>0.46789999999999998</v>
      </c>
      <c r="K7008" s="8">
        <v>16.756</v>
      </c>
      <c r="L7008" s="9">
        <f>K7008*Inputs!$B$5</f>
        <v>16.42088</v>
      </c>
      <c r="M7008" s="10">
        <f>IF(AND(OR(C7008=1,C7008=2,C7008=12),G7008&gt;=Inputs!$B$8,G7008&lt;=Inputs!$B$9,K7008&lt;=Inputs!$B$10),1,0)</f>
        <v>0</v>
      </c>
      <c r="N7008" s="9">
        <f>Inputs!$B$4</f>
        <v>54.991999999999997</v>
      </c>
      <c r="O7008" s="9">
        <f>IF(M7008=1,Inputs!$B$6,Inputs!$B$4)</f>
        <v>54.991999999999997</v>
      </c>
      <c r="P7008" s="9">
        <f>IF(M7008=1,Inputs!$B$7,Inputs!$B$4)</f>
        <v>54.991999999999997</v>
      </c>
      <c r="Q7008" s="9">
        <f>MAX(0,Inputs!$B$4-O7008)</f>
        <v>0</v>
      </c>
      <c r="R7008" s="9">
        <f>MAX(0,Inputs!$B$4-P7008)</f>
        <v>0</v>
      </c>
    </row>
    <row r="7009" spans="1:18" ht="15" customHeight="1">
      <c r="A7009" s="4">
        <v>44853.958333333299</v>
      </c>
      <c r="B7009" s="5">
        <v>44853</v>
      </c>
      <c r="C7009" s="6">
        <v>10</v>
      </c>
      <c r="D7009" s="7" t="s">
        <v>37</v>
      </c>
      <c r="E7009" s="7" t="s">
        <v>29</v>
      </c>
      <c r="F7009" s="7" t="s">
        <v>24</v>
      </c>
      <c r="G7009" s="6">
        <v>23</v>
      </c>
      <c r="H7009" s="8">
        <v>8.1319999999999997</v>
      </c>
      <c r="I7009" s="8">
        <v>26.564</v>
      </c>
      <c r="J7009" s="8">
        <v>0.78059999999999996</v>
      </c>
      <c r="K7009" s="8">
        <v>22.521000000000001</v>
      </c>
      <c r="L7009" s="9">
        <f>K7009*Inputs!$B$5</f>
        <v>22.07058</v>
      </c>
      <c r="M7009" s="10">
        <f>IF(AND(OR(C7009=1,C7009=2,C7009=12),G7009&gt;=Inputs!$B$8,G7009&lt;=Inputs!$B$9,K7009&lt;=Inputs!$B$10),1,0)</f>
        <v>0</v>
      </c>
      <c r="N7009" s="9">
        <f>Inputs!$B$4</f>
        <v>54.991999999999997</v>
      </c>
      <c r="O7009" s="9">
        <f>IF(M7009=1,Inputs!$B$6,Inputs!$B$4)</f>
        <v>54.991999999999997</v>
      </c>
      <c r="P7009" s="9">
        <f>IF(M7009=1,Inputs!$B$7,Inputs!$B$4)</f>
        <v>54.991999999999997</v>
      </c>
      <c r="Q7009" s="9">
        <f>MAX(0,Inputs!$B$4-O7009)</f>
        <v>0</v>
      </c>
      <c r="R7009" s="9">
        <f>MAX(0,Inputs!$B$4-P7009)</f>
        <v>0</v>
      </c>
    </row>
    <row r="7010" spans="1:18" ht="15" customHeight="1">
      <c r="A7010" s="4">
        <v>44854</v>
      </c>
      <c r="B7010" s="5">
        <v>44854</v>
      </c>
      <c r="C7010" s="6">
        <v>10</v>
      </c>
      <c r="D7010" s="7" t="s">
        <v>37</v>
      </c>
      <c r="E7010" s="7" t="s">
        <v>29</v>
      </c>
      <c r="F7010" s="7" t="s">
        <v>25</v>
      </c>
      <c r="G7010" s="6">
        <v>0</v>
      </c>
      <c r="H7010" s="8">
        <v>7.3609999999999998</v>
      </c>
      <c r="I7010" s="8">
        <v>28.567</v>
      </c>
      <c r="J7010" s="8">
        <v>0.85229999999999995</v>
      </c>
      <c r="K7010" s="8">
        <v>25.434999999999999</v>
      </c>
      <c r="L7010" s="9">
        <f>K7010*Inputs!$B$5</f>
        <v>24.926299999999998</v>
      </c>
      <c r="M7010" s="10">
        <f>IF(AND(OR(C7010=1,C7010=2,C7010=12),G7010&gt;=Inputs!$B$8,G7010&lt;=Inputs!$B$9,K7010&lt;=Inputs!$B$10),1,0)</f>
        <v>0</v>
      </c>
      <c r="N7010" s="9">
        <f>Inputs!$B$4</f>
        <v>54.991999999999997</v>
      </c>
      <c r="O7010" s="9">
        <f>IF(M7010=1,Inputs!$B$6,Inputs!$B$4)</f>
        <v>54.991999999999997</v>
      </c>
      <c r="P7010" s="9">
        <f>IF(M7010=1,Inputs!$B$7,Inputs!$B$4)</f>
        <v>54.991999999999997</v>
      </c>
      <c r="Q7010" s="9">
        <f>MAX(0,Inputs!$B$4-O7010)</f>
        <v>0</v>
      </c>
      <c r="R7010" s="9">
        <f>MAX(0,Inputs!$B$4-P7010)</f>
        <v>0</v>
      </c>
    </row>
    <row r="7011" spans="1:18" ht="15" customHeight="1">
      <c r="A7011" s="4">
        <v>44854.041666666701</v>
      </c>
      <c r="B7011" s="5">
        <v>44854</v>
      </c>
      <c r="C7011" s="6">
        <v>10</v>
      </c>
      <c r="D7011" s="7" t="s">
        <v>37</v>
      </c>
      <c r="E7011" s="7" t="s">
        <v>29</v>
      </c>
      <c r="F7011" s="7" t="s">
        <v>25</v>
      </c>
      <c r="G7011" s="6">
        <v>1</v>
      </c>
      <c r="H7011" s="8">
        <v>7.3609999999999998</v>
      </c>
      <c r="I7011" s="8">
        <v>28.567</v>
      </c>
      <c r="J7011" s="8">
        <v>0.88819999999999999</v>
      </c>
      <c r="K7011" s="8">
        <v>26.196000000000002</v>
      </c>
      <c r="L7011" s="9">
        <f>K7011*Inputs!$B$5</f>
        <v>25.672080000000001</v>
      </c>
      <c r="M7011" s="10">
        <f>IF(AND(OR(C7011=1,C7011=2,C7011=12),G7011&gt;=Inputs!$B$8,G7011&lt;=Inputs!$B$9,K7011&lt;=Inputs!$B$10),1,0)</f>
        <v>0</v>
      </c>
      <c r="N7011" s="9">
        <f>Inputs!$B$4</f>
        <v>54.991999999999997</v>
      </c>
      <c r="O7011" s="9">
        <f>IF(M7011=1,Inputs!$B$6,Inputs!$B$4)</f>
        <v>54.991999999999997</v>
      </c>
      <c r="P7011" s="9">
        <f>IF(M7011=1,Inputs!$B$7,Inputs!$B$4)</f>
        <v>54.991999999999997</v>
      </c>
      <c r="Q7011" s="9">
        <f>MAX(0,Inputs!$B$4-O7011)</f>
        <v>0</v>
      </c>
      <c r="R7011" s="9">
        <f>MAX(0,Inputs!$B$4-P7011)</f>
        <v>0</v>
      </c>
    </row>
    <row r="7012" spans="1:18" ht="15" customHeight="1">
      <c r="A7012" s="4">
        <v>44854.083333333299</v>
      </c>
      <c r="B7012" s="5">
        <v>44854</v>
      </c>
      <c r="C7012" s="6">
        <v>10</v>
      </c>
      <c r="D7012" s="7" t="s">
        <v>37</v>
      </c>
      <c r="E7012" s="7" t="s">
        <v>29</v>
      </c>
      <c r="F7012" s="7" t="s">
        <v>25</v>
      </c>
      <c r="G7012" s="6">
        <v>2</v>
      </c>
      <c r="H7012" s="8">
        <v>7.3609999999999998</v>
      </c>
      <c r="I7012" s="8">
        <v>28.567</v>
      </c>
      <c r="J7012" s="8">
        <v>0.92410000000000003</v>
      </c>
      <c r="K7012" s="8">
        <v>26.957999999999998</v>
      </c>
      <c r="L7012" s="9">
        <f>K7012*Inputs!$B$5</f>
        <v>26.418839999999999</v>
      </c>
      <c r="M7012" s="10">
        <f>IF(AND(OR(C7012=1,C7012=2,C7012=12),G7012&gt;=Inputs!$B$8,G7012&lt;=Inputs!$B$9,K7012&lt;=Inputs!$B$10),1,0)</f>
        <v>0</v>
      </c>
      <c r="N7012" s="9">
        <f>Inputs!$B$4</f>
        <v>54.991999999999997</v>
      </c>
      <c r="O7012" s="9">
        <f>IF(M7012=1,Inputs!$B$6,Inputs!$B$4)</f>
        <v>54.991999999999997</v>
      </c>
      <c r="P7012" s="9">
        <f>IF(M7012=1,Inputs!$B$7,Inputs!$B$4)</f>
        <v>54.991999999999997</v>
      </c>
      <c r="Q7012" s="9">
        <f>MAX(0,Inputs!$B$4-O7012)</f>
        <v>0</v>
      </c>
      <c r="R7012" s="9">
        <f>MAX(0,Inputs!$B$4-P7012)</f>
        <v>0</v>
      </c>
    </row>
    <row r="7013" spans="1:18" ht="15" customHeight="1">
      <c r="A7013" s="4">
        <v>44854.125</v>
      </c>
      <c r="B7013" s="5">
        <v>44854</v>
      </c>
      <c r="C7013" s="6">
        <v>10</v>
      </c>
      <c r="D7013" s="7" t="s">
        <v>37</v>
      </c>
      <c r="E7013" s="7" t="s">
        <v>29</v>
      </c>
      <c r="F7013" s="7" t="s">
        <v>25</v>
      </c>
      <c r="G7013" s="6">
        <v>3</v>
      </c>
      <c r="H7013" s="8">
        <v>7.3609999999999998</v>
      </c>
      <c r="I7013" s="8">
        <v>28.567</v>
      </c>
      <c r="J7013" s="8">
        <v>0.96</v>
      </c>
      <c r="K7013" s="8">
        <v>27.719000000000001</v>
      </c>
      <c r="L7013" s="9">
        <f>K7013*Inputs!$B$5</f>
        <v>27.164619999999999</v>
      </c>
      <c r="M7013" s="10">
        <f>IF(AND(OR(C7013=1,C7013=2,C7013=12),G7013&gt;=Inputs!$B$8,G7013&lt;=Inputs!$B$9,K7013&lt;=Inputs!$B$10),1,0)</f>
        <v>0</v>
      </c>
      <c r="N7013" s="9">
        <f>Inputs!$B$4</f>
        <v>54.991999999999997</v>
      </c>
      <c r="O7013" s="9">
        <f>IF(M7013=1,Inputs!$B$6,Inputs!$B$4)</f>
        <v>54.991999999999997</v>
      </c>
      <c r="P7013" s="9">
        <f>IF(M7013=1,Inputs!$B$7,Inputs!$B$4)</f>
        <v>54.991999999999997</v>
      </c>
      <c r="Q7013" s="9">
        <f>MAX(0,Inputs!$B$4-O7013)</f>
        <v>0</v>
      </c>
      <c r="R7013" s="9">
        <f>MAX(0,Inputs!$B$4-P7013)</f>
        <v>0</v>
      </c>
    </row>
    <row r="7014" spans="1:18" ht="15" customHeight="1">
      <c r="A7014" s="4">
        <v>44854.166666666701</v>
      </c>
      <c r="B7014" s="5">
        <v>44854</v>
      </c>
      <c r="C7014" s="6">
        <v>10</v>
      </c>
      <c r="D7014" s="7" t="s">
        <v>37</v>
      </c>
      <c r="E7014" s="7" t="s">
        <v>29</v>
      </c>
      <c r="F7014" s="7" t="s">
        <v>25</v>
      </c>
      <c r="G7014" s="6">
        <v>4</v>
      </c>
      <c r="H7014" s="8">
        <v>7.3609999999999998</v>
      </c>
      <c r="I7014" s="8">
        <v>28.567</v>
      </c>
      <c r="J7014" s="8">
        <v>0.89480000000000004</v>
      </c>
      <c r="K7014" s="8">
        <v>26.335000000000001</v>
      </c>
      <c r="L7014" s="9">
        <f>K7014*Inputs!$B$5</f>
        <v>25.808299999999999</v>
      </c>
      <c r="M7014" s="10">
        <f>IF(AND(OR(C7014=1,C7014=2,C7014=12),G7014&gt;=Inputs!$B$8,G7014&lt;=Inputs!$B$9,K7014&lt;=Inputs!$B$10),1,0)</f>
        <v>0</v>
      </c>
      <c r="N7014" s="9">
        <f>Inputs!$B$4</f>
        <v>54.991999999999997</v>
      </c>
      <c r="O7014" s="9">
        <f>IF(M7014=1,Inputs!$B$6,Inputs!$B$4)</f>
        <v>54.991999999999997</v>
      </c>
      <c r="P7014" s="9">
        <f>IF(M7014=1,Inputs!$B$7,Inputs!$B$4)</f>
        <v>54.991999999999997</v>
      </c>
      <c r="Q7014" s="9">
        <f>MAX(0,Inputs!$B$4-O7014)</f>
        <v>0</v>
      </c>
      <c r="R7014" s="9">
        <f>MAX(0,Inputs!$B$4-P7014)</f>
        <v>0</v>
      </c>
    </row>
    <row r="7015" spans="1:18" ht="15" customHeight="1">
      <c r="A7015" s="4">
        <v>44854.208333333299</v>
      </c>
      <c r="B7015" s="5">
        <v>44854</v>
      </c>
      <c r="C7015" s="6">
        <v>10</v>
      </c>
      <c r="D7015" s="7" t="s">
        <v>37</v>
      </c>
      <c r="E7015" s="7" t="s">
        <v>29</v>
      </c>
      <c r="F7015" s="7" t="s">
        <v>25</v>
      </c>
      <c r="G7015" s="6">
        <v>5</v>
      </c>
      <c r="H7015" s="8">
        <v>7.3609999999999998</v>
      </c>
      <c r="I7015" s="8">
        <v>28.567</v>
      </c>
      <c r="J7015" s="8">
        <v>0.78649999999999998</v>
      </c>
      <c r="K7015" s="8">
        <v>24.04</v>
      </c>
      <c r="L7015" s="9">
        <f>K7015*Inputs!$B$5</f>
        <v>23.559199999999997</v>
      </c>
      <c r="M7015" s="10">
        <f>IF(AND(OR(C7015=1,C7015=2,C7015=12),G7015&gt;=Inputs!$B$8,G7015&lt;=Inputs!$B$9,K7015&lt;=Inputs!$B$10),1,0)</f>
        <v>0</v>
      </c>
      <c r="N7015" s="9">
        <f>Inputs!$B$4</f>
        <v>54.991999999999997</v>
      </c>
      <c r="O7015" s="9">
        <f>IF(M7015=1,Inputs!$B$6,Inputs!$B$4)</f>
        <v>54.991999999999997</v>
      </c>
      <c r="P7015" s="9">
        <f>IF(M7015=1,Inputs!$B$7,Inputs!$B$4)</f>
        <v>54.991999999999997</v>
      </c>
      <c r="Q7015" s="9">
        <f>MAX(0,Inputs!$B$4-O7015)</f>
        <v>0</v>
      </c>
      <c r="R7015" s="9">
        <f>MAX(0,Inputs!$B$4-P7015)</f>
        <v>0</v>
      </c>
    </row>
    <row r="7016" spans="1:18" ht="15" customHeight="1">
      <c r="A7016" s="4">
        <v>44854.25</v>
      </c>
      <c r="B7016" s="5">
        <v>44854</v>
      </c>
      <c r="C7016" s="6">
        <v>10</v>
      </c>
      <c r="D7016" s="7" t="s">
        <v>37</v>
      </c>
      <c r="E7016" s="7" t="s">
        <v>29</v>
      </c>
      <c r="F7016" s="7" t="s">
        <v>25</v>
      </c>
      <c r="G7016" s="6">
        <v>6</v>
      </c>
      <c r="H7016" s="8">
        <v>7.3609999999999998</v>
      </c>
      <c r="I7016" s="8">
        <v>28.567</v>
      </c>
      <c r="J7016" s="8">
        <v>0.43330000000000002</v>
      </c>
      <c r="K7016" s="8">
        <v>16.548999999999999</v>
      </c>
      <c r="L7016" s="9">
        <f>K7016*Inputs!$B$5</f>
        <v>16.218019999999999</v>
      </c>
      <c r="M7016" s="10">
        <f>IF(AND(OR(C7016=1,C7016=2,C7016=12),G7016&gt;=Inputs!$B$8,G7016&lt;=Inputs!$B$9,K7016&lt;=Inputs!$B$10),1,0)</f>
        <v>0</v>
      </c>
      <c r="N7016" s="9">
        <f>Inputs!$B$4</f>
        <v>54.991999999999997</v>
      </c>
      <c r="O7016" s="9">
        <f>IF(M7016=1,Inputs!$B$6,Inputs!$B$4)</f>
        <v>54.991999999999997</v>
      </c>
      <c r="P7016" s="9">
        <f>IF(M7016=1,Inputs!$B$7,Inputs!$B$4)</f>
        <v>54.991999999999997</v>
      </c>
      <c r="Q7016" s="9">
        <f>MAX(0,Inputs!$B$4-O7016)</f>
        <v>0</v>
      </c>
      <c r="R7016" s="9">
        <f>MAX(0,Inputs!$B$4-P7016)</f>
        <v>0</v>
      </c>
    </row>
    <row r="7017" spans="1:18" ht="15" customHeight="1">
      <c r="A7017" s="4">
        <v>44854.291666666701</v>
      </c>
      <c r="B7017" s="5">
        <v>44854</v>
      </c>
      <c r="C7017" s="6">
        <v>10</v>
      </c>
      <c r="D7017" s="7" t="s">
        <v>37</v>
      </c>
      <c r="E7017" s="7" t="s">
        <v>29</v>
      </c>
      <c r="F7017" s="7" t="s">
        <v>25</v>
      </c>
      <c r="G7017" s="6">
        <v>7</v>
      </c>
      <c r="H7017" s="8">
        <v>7.3609999999999998</v>
      </c>
      <c r="I7017" s="8">
        <v>28.567</v>
      </c>
      <c r="J7017" s="8">
        <v>0.22</v>
      </c>
      <c r="K7017" s="8">
        <v>12.026999999999999</v>
      </c>
      <c r="L7017" s="9">
        <f>K7017*Inputs!$B$5</f>
        <v>11.786459999999998</v>
      </c>
      <c r="M7017" s="10">
        <f>IF(AND(OR(C7017=1,C7017=2,C7017=12),G7017&gt;=Inputs!$B$8,G7017&lt;=Inputs!$B$9,K7017&lt;=Inputs!$B$10),1,0)</f>
        <v>0</v>
      </c>
      <c r="N7017" s="9">
        <f>Inputs!$B$4</f>
        <v>54.991999999999997</v>
      </c>
      <c r="O7017" s="9">
        <f>IF(M7017=1,Inputs!$B$6,Inputs!$B$4)</f>
        <v>54.991999999999997</v>
      </c>
      <c r="P7017" s="9">
        <f>IF(M7017=1,Inputs!$B$7,Inputs!$B$4)</f>
        <v>54.991999999999997</v>
      </c>
      <c r="Q7017" s="9">
        <f>MAX(0,Inputs!$B$4-O7017)</f>
        <v>0</v>
      </c>
      <c r="R7017" s="9">
        <f>MAX(0,Inputs!$B$4-P7017)</f>
        <v>0</v>
      </c>
    </row>
    <row r="7018" spans="1:18" ht="15" customHeight="1">
      <c r="A7018" s="4">
        <v>44854.333333333299</v>
      </c>
      <c r="B7018" s="5">
        <v>44854</v>
      </c>
      <c r="C7018" s="6">
        <v>10</v>
      </c>
      <c r="D7018" s="7" t="s">
        <v>37</v>
      </c>
      <c r="E7018" s="7" t="s">
        <v>29</v>
      </c>
      <c r="F7018" s="7" t="s">
        <v>25</v>
      </c>
      <c r="G7018" s="6">
        <v>8</v>
      </c>
      <c r="H7018" s="8">
        <v>7.3609999999999998</v>
      </c>
      <c r="I7018" s="8">
        <v>28.567</v>
      </c>
      <c r="J7018" s="8">
        <v>0.1893</v>
      </c>
      <c r="K7018" s="8">
        <v>11.375</v>
      </c>
      <c r="L7018" s="9">
        <f>K7018*Inputs!$B$5</f>
        <v>11.147499999999999</v>
      </c>
      <c r="M7018" s="10">
        <f>IF(AND(OR(C7018=1,C7018=2,C7018=12),G7018&gt;=Inputs!$B$8,G7018&lt;=Inputs!$B$9,K7018&lt;=Inputs!$B$10),1,0)</f>
        <v>0</v>
      </c>
      <c r="N7018" s="9">
        <f>Inputs!$B$4</f>
        <v>54.991999999999997</v>
      </c>
      <c r="O7018" s="9">
        <f>IF(M7018=1,Inputs!$B$6,Inputs!$B$4)</f>
        <v>54.991999999999997</v>
      </c>
      <c r="P7018" s="9">
        <f>IF(M7018=1,Inputs!$B$7,Inputs!$B$4)</f>
        <v>54.991999999999997</v>
      </c>
      <c r="Q7018" s="9">
        <f>MAX(0,Inputs!$B$4-O7018)</f>
        <v>0</v>
      </c>
      <c r="R7018" s="9">
        <f>MAX(0,Inputs!$B$4-P7018)</f>
        <v>0</v>
      </c>
    </row>
    <row r="7019" spans="1:18" ht="15" customHeight="1">
      <c r="A7019" s="4">
        <v>44854.375</v>
      </c>
      <c r="B7019" s="5">
        <v>44854</v>
      </c>
      <c r="C7019" s="6">
        <v>10</v>
      </c>
      <c r="D7019" s="7" t="s">
        <v>37</v>
      </c>
      <c r="E7019" s="7" t="s">
        <v>29</v>
      </c>
      <c r="F7019" s="7" t="s">
        <v>25</v>
      </c>
      <c r="G7019" s="6">
        <v>9</v>
      </c>
      <c r="H7019" s="8">
        <v>7.3609999999999998</v>
      </c>
      <c r="I7019" s="8">
        <v>28.567</v>
      </c>
      <c r="J7019" s="8">
        <v>0.17280000000000001</v>
      </c>
      <c r="K7019" s="8">
        <v>11.026</v>
      </c>
      <c r="L7019" s="9">
        <f>K7019*Inputs!$B$5</f>
        <v>10.805479999999999</v>
      </c>
      <c r="M7019" s="10">
        <f>IF(AND(OR(C7019=1,C7019=2,C7019=12),G7019&gt;=Inputs!$B$8,G7019&lt;=Inputs!$B$9,K7019&lt;=Inputs!$B$10),1,0)</f>
        <v>0</v>
      </c>
      <c r="N7019" s="9">
        <f>Inputs!$B$4</f>
        <v>54.991999999999997</v>
      </c>
      <c r="O7019" s="9">
        <f>IF(M7019=1,Inputs!$B$6,Inputs!$B$4)</f>
        <v>54.991999999999997</v>
      </c>
      <c r="P7019" s="9">
        <f>IF(M7019=1,Inputs!$B$7,Inputs!$B$4)</f>
        <v>54.991999999999997</v>
      </c>
      <c r="Q7019" s="9">
        <f>MAX(0,Inputs!$B$4-O7019)</f>
        <v>0</v>
      </c>
      <c r="R7019" s="9">
        <f>MAX(0,Inputs!$B$4-P7019)</f>
        <v>0</v>
      </c>
    </row>
    <row r="7020" spans="1:18" ht="15" customHeight="1">
      <c r="A7020" s="4">
        <v>44854.416666666701</v>
      </c>
      <c r="B7020" s="5">
        <v>44854</v>
      </c>
      <c r="C7020" s="6">
        <v>10</v>
      </c>
      <c r="D7020" s="7" t="s">
        <v>37</v>
      </c>
      <c r="E7020" s="7" t="s">
        <v>29</v>
      </c>
      <c r="F7020" s="7" t="s">
        <v>25</v>
      </c>
      <c r="G7020" s="6">
        <v>10</v>
      </c>
      <c r="H7020" s="8">
        <v>7.3609999999999998</v>
      </c>
      <c r="I7020" s="8">
        <v>28.567</v>
      </c>
      <c r="J7020" s="8">
        <v>0.19139999999999999</v>
      </c>
      <c r="K7020" s="8">
        <v>11.42</v>
      </c>
      <c r="L7020" s="9">
        <f>K7020*Inputs!$B$5</f>
        <v>11.191599999999999</v>
      </c>
      <c r="M7020" s="10">
        <f>IF(AND(OR(C7020=1,C7020=2,C7020=12),G7020&gt;=Inputs!$B$8,G7020&lt;=Inputs!$B$9,K7020&lt;=Inputs!$B$10),1,0)</f>
        <v>0</v>
      </c>
      <c r="N7020" s="9">
        <f>Inputs!$B$4</f>
        <v>54.991999999999997</v>
      </c>
      <c r="O7020" s="9">
        <f>IF(M7020=1,Inputs!$B$6,Inputs!$B$4)</f>
        <v>54.991999999999997</v>
      </c>
      <c r="P7020" s="9">
        <f>IF(M7020=1,Inputs!$B$7,Inputs!$B$4)</f>
        <v>54.991999999999997</v>
      </c>
      <c r="Q7020" s="9">
        <f>MAX(0,Inputs!$B$4-O7020)</f>
        <v>0</v>
      </c>
      <c r="R7020" s="9">
        <f>MAX(0,Inputs!$B$4-P7020)</f>
        <v>0</v>
      </c>
    </row>
    <row r="7021" spans="1:18" ht="15" customHeight="1">
      <c r="A7021" s="4">
        <v>44854.458333333299</v>
      </c>
      <c r="B7021" s="5">
        <v>44854</v>
      </c>
      <c r="C7021" s="6">
        <v>10</v>
      </c>
      <c r="D7021" s="7" t="s">
        <v>37</v>
      </c>
      <c r="E7021" s="7" t="s">
        <v>29</v>
      </c>
      <c r="F7021" s="7" t="s">
        <v>25</v>
      </c>
      <c r="G7021" s="6">
        <v>11</v>
      </c>
      <c r="H7021" s="8">
        <v>7.3609999999999998</v>
      </c>
      <c r="I7021" s="8">
        <v>28.567</v>
      </c>
      <c r="J7021" s="8">
        <v>0.2195</v>
      </c>
      <c r="K7021" s="8">
        <v>12.016</v>
      </c>
      <c r="L7021" s="9">
        <f>K7021*Inputs!$B$5</f>
        <v>11.775679999999999</v>
      </c>
      <c r="M7021" s="10">
        <f>IF(AND(OR(C7021=1,C7021=2,C7021=12),G7021&gt;=Inputs!$B$8,G7021&lt;=Inputs!$B$9,K7021&lt;=Inputs!$B$10),1,0)</f>
        <v>0</v>
      </c>
      <c r="N7021" s="9">
        <f>Inputs!$B$4</f>
        <v>54.991999999999997</v>
      </c>
      <c r="O7021" s="9">
        <f>IF(M7021=1,Inputs!$B$6,Inputs!$B$4)</f>
        <v>54.991999999999997</v>
      </c>
      <c r="P7021" s="9">
        <f>IF(M7021=1,Inputs!$B$7,Inputs!$B$4)</f>
        <v>54.991999999999997</v>
      </c>
      <c r="Q7021" s="9">
        <f>MAX(0,Inputs!$B$4-O7021)</f>
        <v>0</v>
      </c>
      <c r="R7021" s="9">
        <f>MAX(0,Inputs!$B$4-P7021)</f>
        <v>0</v>
      </c>
    </row>
    <row r="7022" spans="1:18" ht="15" customHeight="1">
      <c r="A7022" s="4">
        <v>44854.5</v>
      </c>
      <c r="B7022" s="5">
        <v>44854</v>
      </c>
      <c r="C7022" s="6">
        <v>10</v>
      </c>
      <c r="D7022" s="7" t="s">
        <v>37</v>
      </c>
      <c r="E7022" s="7" t="s">
        <v>29</v>
      </c>
      <c r="F7022" s="7" t="s">
        <v>25</v>
      </c>
      <c r="G7022" s="6">
        <v>12</v>
      </c>
      <c r="H7022" s="8">
        <v>7.3609999999999998</v>
      </c>
      <c r="I7022" s="8">
        <v>28.567</v>
      </c>
      <c r="J7022" s="8">
        <v>0.2359</v>
      </c>
      <c r="K7022" s="8">
        <v>12.365</v>
      </c>
      <c r="L7022" s="9">
        <f>K7022*Inputs!$B$5</f>
        <v>12.117699999999999</v>
      </c>
      <c r="M7022" s="10">
        <f>IF(AND(OR(C7022=1,C7022=2,C7022=12),G7022&gt;=Inputs!$B$8,G7022&lt;=Inputs!$B$9,K7022&lt;=Inputs!$B$10),1,0)</f>
        <v>0</v>
      </c>
      <c r="N7022" s="9">
        <f>Inputs!$B$4</f>
        <v>54.991999999999997</v>
      </c>
      <c r="O7022" s="9">
        <f>IF(M7022=1,Inputs!$B$6,Inputs!$B$4)</f>
        <v>54.991999999999997</v>
      </c>
      <c r="P7022" s="9">
        <f>IF(M7022=1,Inputs!$B$7,Inputs!$B$4)</f>
        <v>54.991999999999997</v>
      </c>
      <c r="Q7022" s="9">
        <f>MAX(0,Inputs!$B$4-O7022)</f>
        <v>0</v>
      </c>
      <c r="R7022" s="9">
        <f>MAX(0,Inputs!$B$4-P7022)</f>
        <v>0</v>
      </c>
    </row>
    <row r="7023" spans="1:18" ht="15" customHeight="1">
      <c r="A7023" s="4">
        <v>44854.541666666701</v>
      </c>
      <c r="B7023" s="5">
        <v>44854</v>
      </c>
      <c r="C7023" s="6">
        <v>10</v>
      </c>
      <c r="D7023" s="7" t="s">
        <v>37</v>
      </c>
      <c r="E7023" s="7" t="s">
        <v>29</v>
      </c>
      <c r="F7023" s="7" t="s">
        <v>25</v>
      </c>
      <c r="G7023" s="6">
        <v>13</v>
      </c>
      <c r="H7023" s="8">
        <v>7.3609999999999998</v>
      </c>
      <c r="I7023" s="8">
        <v>28.567</v>
      </c>
      <c r="J7023" s="8">
        <v>0.24279999999999999</v>
      </c>
      <c r="K7023" s="8">
        <v>12.510999999999999</v>
      </c>
      <c r="L7023" s="9">
        <f>K7023*Inputs!$B$5</f>
        <v>12.260779999999999</v>
      </c>
      <c r="M7023" s="10">
        <f>IF(AND(OR(C7023=1,C7023=2,C7023=12),G7023&gt;=Inputs!$B$8,G7023&lt;=Inputs!$B$9,K7023&lt;=Inputs!$B$10),1,0)</f>
        <v>0</v>
      </c>
      <c r="N7023" s="9">
        <f>Inputs!$B$4</f>
        <v>54.991999999999997</v>
      </c>
      <c r="O7023" s="9">
        <f>IF(M7023=1,Inputs!$B$6,Inputs!$B$4)</f>
        <v>54.991999999999997</v>
      </c>
      <c r="P7023" s="9">
        <f>IF(M7023=1,Inputs!$B$7,Inputs!$B$4)</f>
        <v>54.991999999999997</v>
      </c>
      <c r="Q7023" s="9">
        <f>MAX(0,Inputs!$B$4-O7023)</f>
        <v>0</v>
      </c>
      <c r="R7023" s="9">
        <f>MAX(0,Inputs!$B$4-P7023)</f>
        <v>0</v>
      </c>
    </row>
    <row r="7024" spans="1:18" ht="15" customHeight="1">
      <c r="A7024" s="4">
        <v>44854.583333333299</v>
      </c>
      <c r="B7024" s="5">
        <v>44854</v>
      </c>
      <c r="C7024" s="6">
        <v>10</v>
      </c>
      <c r="D7024" s="7" t="s">
        <v>37</v>
      </c>
      <c r="E7024" s="7" t="s">
        <v>29</v>
      </c>
      <c r="F7024" s="7" t="s">
        <v>25</v>
      </c>
      <c r="G7024" s="6">
        <v>14</v>
      </c>
      <c r="H7024" s="8">
        <v>7.3609999999999998</v>
      </c>
      <c r="I7024" s="8">
        <v>28.567</v>
      </c>
      <c r="J7024" s="8">
        <v>0.2031</v>
      </c>
      <c r="K7024" s="8">
        <v>11.667</v>
      </c>
      <c r="L7024" s="9">
        <f>K7024*Inputs!$B$5</f>
        <v>11.43366</v>
      </c>
      <c r="M7024" s="10">
        <f>IF(AND(OR(C7024=1,C7024=2,C7024=12),G7024&gt;=Inputs!$B$8,G7024&lt;=Inputs!$B$9,K7024&lt;=Inputs!$B$10),1,0)</f>
        <v>0</v>
      </c>
      <c r="N7024" s="9">
        <f>Inputs!$B$4</f>
        <v>54.991999999999997</v>
      </c>
      <c r="O7024" s="9">
        <f>IF(M7024=1,Inputs!$B$6,Inputs!$B$4)</f>
        <v>54.991999999999997</v>
      </c>
      <c r="P7024" s="9">
        <f>IF(M7024=1,Inputs!$B$7,Inputs!$B$4)</f>
        <v>54.991999999999997</v>
      </c>
      <c r="Q7024" s="9">
        <f>MAX(0,Inputs!$B$4-O7024)</f>
        <v>0</v>
      </c>
      <c r="R7024" s="9">
        <f>MAX(0,Inputs!$B$4-P7024)</f>
        <v>0</v>
      </c>
    </row>
    <row r="7025" spans="1:18" ht="15" customHeight="1">
      <c r="A7025" s="4">
        <v>44854.625</v>
      </c>
      <c r="B7025" s="5">
        <v>44854</v>
      </c>
      <c r="C7025" s="6">
        <v>10</v>
      </c>
      <c r="D7025" s="7" t="s">
        <v>37</v>
      </c>
      <c r="E7025" s="7" t="s">
        <v>29</v>
      </c>
      <c r="F7025" s="7" t="s">
        <v>25</v>
      </c>
      <c r="G7025" s="6">
        <v>15</v>
      </c>
      <c r="H7025" s="8">
        <v>7.3609999999999998</v>
      </c>
      <c r="I7025" s="8">
        <v>28.567</v>
      </c>
      <c r="J7025" s="8">
        <v>0.1633</v>
      </c>
      <c r="K7025" s="8">
        <v>10.823</v>
      </c>
      <c r="L7025" s="9">
        <f>K7025*Inputs!$B$5</f>
        <v>10.606540000000001</v>
      </c>
      <c r="M7025" s="10">
        <f>IF(AND(OR(C7025=1,C7025=2,C7025=12),G7025&gt;=Inputs!$B$8,G7025&lt;=Inputs!$B$9,K7025&lt;=Inputs!$B$10),1,0)</f>
        <v>0</v>
      </c>
      <c r="N7025" s="9">
        <f>Inputs!$B$4</f>
        <v>54.991999999999997</v>
      </c>
      <c r="O7025" s="9">
        <f>IF(M7025=1,Inputs!$B$6,Inputs!$B$4)</f>
        <v>54.991999999999997</v>
      </c>
      <c r="P7025" s="9">
        <f>IF(M7025=1,Inputs!$B$7,Inputs!$B$4)</f>
        <v>54.991999999999997</v>
      </c>
      <c r="Q7025" s="9">
        <f>MAX(0,Inputs!$B$4-O7025)</f>
        <v>0</v>
      </c>
      <c r="R7025" s="9">
        <f>MAX(0,Inputs!$B$4-P7025)</f>
        <v>0</v>
      </c>
    </row>
    <row r="7026" spans="1:18" ht="15" customHeight="1">
      <c r="A7026" s="4">
        <v>44854.666666666701</v>
      </c>
      <c r="B7026" s="5">
        <v>44854</v>
      </c>
      <c r="C7026" s="6">
        <v>10</v>
      </c>
      <c r="D7026" s="7" t="s">
        <v>37</v>
      </c>
      <c r="E7026" s="7" t="s">
        <v>29</v>
      </c>
      <c r="F7026" s="7" t="s">
        <v>25</v>
      </c>
      <c r="G7026" s="6">
        <v>16</v>
      </c>
      <c r="H7026" s="8">
        <v>7.3609999999999998</v>
      </c>
      <c r="I7026" s="8">
        <v>28.567</v>
      </c>
      <c r="J7026" s="8">
        <v>0.20519999999999999</v>
      </c>
      <c r="K7026" s="8">
        <v>11.712</v>
      </c>
      <c r="L7026" s="9">
        <f>K7026*Inputs!$B$5</f>
        <v>11.47776</v>
      </c>
      <c r="M7026" s="10">
        <f>IF(AND(OR(C7026=1,C7026=2,C7026=12),G7026&gt;=Inputs!$B$8,G7026&lt;=Inputs!$B$9,K7026&lt;=Inputs!$B$10),1,0)</f>
        <v>0</v>
      </c>
      <c r="N7026" s="9">
        <f>Inputs!$B$4</f>
        <v>54.991999999999997</v>
      </c>
      <c r="O7026" s="9">
        <f>IF(M7026=1,Inputs!$B$6,Inputs!$B$4)</f>
        <v>54.991999999999997</v>
      </c>
      <c r="P7026" s="9">
        <f>IF(M7026=1,Inputs!$B$7,Inputs!$B$4)</f>
        <v>54.991999999999997</v>
      </c>
      <c r="Q7026" s="9">
        <f>MAX(0,Inputs!$B$4-O7026)</f>
        <v>0</v>
      </c>
      <c r="R7026" s="9">
        <f>MAX(0,Inputs!$B$4-P7026)</f>
        <v>0</v>
      </c>
    </row>
    <row r="7027" spans="1:18" ht="15" customHeight="1">
      <c r="A7027" s="4">
        <v>44854.708333333299</v>
      </c>
      <c r="B7027" s="5">
        <v>44854</v>
      </c>
      <c r="C7027" s="6">
        <v>10</v>
      </c>
      <c r="D7027" s="7" t="s">
        <v>37</v>
      </c>
      <c r="E7027" s="7" t="s">
        <v>29</v>
      </c>
      <c r="F7027" s="7" t="s">
        <v>25</v>
      </c>
      <c r="G7027" s="6">
        <v>17</v>
      </c>
      <c r="H7027" s="8">
        <v>7.3609999999999998</v>
      </c>
      <c r="I7027" s="8">
        <v>28.567</v>
      </c>
      <c r="J7027" s="8">
        <v>0.17710000000000001</v>
      </c>
      <c r="K7027" s="8">
        <v>11.116</v>
      </c>
      <c r="L7027" s="9">
        <f>K7027*Inputs!$B$5</f>
        <v>10.89368</v>
      </c>
      <c r="M7027" s="10">
        <f>IF(AND(OR(C7027=1,C7027=2,C7027=12),G7027&gt;=Inputs!$B$8,G7027&lt;=Inputs!$B$9,K7027&lt;=Inputs!$B$10),1,0)</f>
        <v>0</v>
      </c>
      <c r="N7027" s="9">
        <f>Inputs!$B$4</f>
        <v>54.991999999999997</v>
      </c>
      <c r="O7027" s="9">
        <f>IF(M7027=1,Inputs!$B$6,Inputs!$B$4)</f>
        <v>54.991999999999997</v>
      </c>
      <c r="P7027" s="9">
        <f>IF(M7027=1,Inputs!$B$7,Inputs!$B$4)</f>
        <v>54.991999999999997</v>
      </c>
      <c r="Q7027" s="9">
        <f>MAX(0,Inputs!$B$4-O7027)</f>
        <v>0</v>
      </c>
      <c r="R7027" s="9">
        <f>MAX(0,Inputs!$B$4-P7027)</f>
        <v>0</v>
      </c>
    </row>
    <row r="7028" spans="1:18" ht="15" customHeight="1">
      <c r="A7028" s="4">
        <v>44854.75</v>
      </c>
      <c r="B7028" s="5">
        <v>44854</v>
      </c>
      <c r="C7028" s="6">
        <v>10</v>
      </c>
      <c r="D7028" s="7" t="s">
        <v>37</v>
      </c>
      <c r="E7028" s="7" t="s">
        <v>29</v>
      </c>
      <c r="F7028" s="7" t="s">
        <v>25</v>
      </c>
      <c r="G7028" s="6">
        <v>18</v>
      </c>
      <c r="H7028" s="8">
        <v>7.3609999999999998</v>
      </c>
      <c r="I7028" s="8">
        <v>28.567</v>
      </c>
      <c r="J7028" s="8">
        <v>0.1956</v>
      </c>
      <c r="K7028" s="8">
        <v>11.51</v>
      </c>
      <c r="L7028" s="9">
        <f>K7028*Inputs!$B$5</f>
        <v>11.2798</v>
      </c>
      <c r="M7028" s="10">
        <f>IF(AND(OR(C7028=1,C7028=2,C7028=12),G7028&gt;=Inputs!$B$8,G7028&lt;=Inputs!$B$9,K7028&lt;=Inputs!$B$10),1,0)</f>
        <v>0</v>
      </c>
      <c r="N7028" s="9">
        <f>Inputs!$B$4</f>
        <v>54.991999999999997</v>
      </c>
      <c r="O7028" s="9">
        <f>IF(M7028=1,Inputs!$B$6,Inputs!$B$4)</f>
        <v>54.991999999999997</v>
      </c>
      <c r="P7028" s="9">
        <f>IF(M7028=1,Inputs!$B$7,Inputs!$B$4)</f>
        <v>54.991999999999997</v>
      </c>
      <c r="Q7028" s="9">
        <f>MAX(0,Inputs!$B$4-O7028)</f>
        <v>0</v>
      </c>
      <c r="R7028" s="9">
        <f>MAX(0,Inputs!$B$4-P7028)</f>
        <v>0</v>
      </c>
    </row>
    <row r="7029" spans="1:18" ht="15" customHeight="1">
      <c r="A7029" s="4">
        <v>44854.791666666701</v>
      </c>
      <c r="B7029" s="5">
        <v>44854</v>
      </c>
      <c r="C7029" s="6">
        <v>10</v>
      </c>
      <c r="D7029" s="7" t="s">
        <v>37</v>
      </c>
      <c r="E7029" s="7" t="s">
        <v>29</v>
      </c>
      <c r="F7029" s="7" t="s">
        <v>25</v>
      </c>
      <c r="G7029" s="6">
        <v>19</v>
      </c>
      <c r="H7029" s="8">
        <v>7.3609999999999998</v>
      </c>
      <c r="I7029" s="8">
        <v>28.567</v>
      </c>
      <c r="J7029" s="8">
        <v>0.13519999999999999</v>
      </c>
      <c r="K7029" s="8">
        <v>10.227</v>
      </c>
      <c r="L7029" s="9">
        <f>K7029*Inputs!$B$5</f>
        <v>10.022460000000001</v>
      </c>
      <c r="M7029" s="10">
        <f>IF(AND(OR(C7029=1,C7029=2,C7029=12),G7029&gt;=Inputs!$B$8,G7029&lt;=Inputs!$B$9,K7029&lt;=Inputs!$B$10),1,0)</f>
        <v>0</v>
      </c>
      <c r="N7029" s="9">
        <f>Inputs!$B$4</f>
        <v>54.991999999999997</v>
      </c>
      <c r="O7029" s="9">
        <f>IF(M7029=1,Inputs!$B$6,Inputs!$B$4)</f>
        <v>54.991999999999997</v>
      </c>
      <c r="P7029" s="9">
        <f>IF(M7029=1,Inputs!$B$7,Inputs!$B$4)</f>
        <v>54.991999999999997</v>
      </c>
      <c r="Q7029" s="9">
        <f>MAX(0,Inputs!$B$4-O7029)</f>
        <v>0</v>
      </c>
      <c r="R7029" s="9">
        <f>MAX(0,Inputs!$B$4-P7029)</f>
        <v>0</v>
      </c>
    </row>
    <row r="7030" spans="1:18" ht="15" customHeight="1">
      <c r="A7030" s="4">
        <v>44854.833333333299</v>
      </c>
      <c r="B7030" s="5">
        <v>44854</v>
      </c>
      <c r="C7030" s="6">
        <v>10</v>
      </c>
      <c r="D7030" s="7" t="s">
        <v>37</v>
      </c>
      <c r="E7030" s="7" t="s">
        <v>29</v>
      </c>
      <c r="F7030" s="7" t="s">
        <v>25</v>
      </c>
      <c r="G7030" s="6">
        <v>20</v>
      </c>
      <c r="H7030" s="8">
        <v>7.3609999999999998</v>
      </c>
      <c r="I7030" s="8">
        <v>28.567</v>
      </c>
      <c r="J7030" s="8">
        <v>9.8000000000000004E-2</v>
      </c>
      <c r="K7030" s="8">
        <v>9.44</v>
      </c>
      <c r="L7030" s="9">
        <f>K7030*Inputs!$B$5</f>
        <v>9.251199999999999</v>
      </c>
      <c r="M7030" s="10">
        <f>IF(AND(OR(C7030=1,C7030=2,C7030=12),G7030&gt;=Inputs!$B$8,G7030&lt;=Inputs!$B$9,K7030&lt;=Inputs!$B$10),1,0)</f>
        <v>0</v>
      </c>
      <c r="N7030" s="9">
        <f>Inputs!$B$4</f>
        <v>54.991999999999997</v>
      </c>
      <c r="O7030" s="9">
        <f>IF(M7030=1,Inputs!$B$6,Inputs!$B$4)</f>
        <v>54.991999999999997</v>
      </c>
      <c r="P7030" s="9">
        <f>IF(M7030=1,Inputs!$B$7,Inputs!$B$4)</f>
        <v>54.991999999999997</v>
      </c>
      <c r="Q7030" s="9">
        <f>MAX(0,Inputs!$B$4-O7030)</f>
        <v>0</v>
      </c>
      <c r="R7030" s="9">
        <f>MAX(0,Inputs!$B$4-P7030)</f>
        <v>0</v>
      </c>
    </row>
    <row r="7031" spans="1:18" ht="15" customHeight="1">
      <c r="A7031" s="4">
        <v>44854.875</v>
      </c>
      <c r="B7031" s="5">
        <v>44854</v>
      </c>
      <c r="C7031" s="6">
        <v>10</v>
      </c>
      <c r="D7031" s="7" t="s">
        <v>37</v>
      </c>
      <c r="E7031" s="7" t="s">
        <v>29</v>
      </c>
      <c r="F7031" s="7" t="s">
        <v>25</v>
      </c>
      <c r="G7031" s="6">
        <v>21</v>
      </c>
      <c r="H7031" s="8">
        <v>7.3609999999999998</v>
      </c>
      <c r="I7031" s="8">
        <v>28.567</v>
      </c>
      <c r="J7031" s="8">
        <v>0.08</v>
      </c>
      <c r="K7031" s="8">
        <v>9.0570000000000004</v>
      </c>
      <c r="L7031" s="9">
        <f>K7031*Inputs!$B$5</f>
        <v>8.8758599999999994</v>
      </c>
      <c r="M7031" s="10">
        <f>IF(AND(OR(C7031=1,C7031=2,C7031=12),G7031&gt;=Inputs!$B$8,G7031&lt;=Inputs!$B$9,K7031&lt;=Inputs!$B$10),1,0)</f>
        <v>0</v>
      </c>
      <c r="N7031" s="9">
        <f>Inputs!$B$4</f>
        <v>54.991999999999997</v>
      </c>
      <c r="O7031" s="9">
        <f>IF(M7031=1,Inputs!$B$6,Inputs!$B$4)</f>
        <v>54.991999999999997</v>
      </c>
      <c r="P7031" s="9">
        <f>IF(M7031=1,Inputs!$B$7,Inputs!$B$4)</f>
        <v>54.991999999999997</v>
      </c>
      <c r="Q7031" s="9">
        <f>MAX(0,Inputs!$B$4-O7031)</f>
        <v>0</v>
      </c>
      <c r="R7031" s="9">
        <f>MAX(0,Inputs!$B$4-P7031)</f>
        <v>0</v>
      </c>
    </row>
    <row r="7032" spans="1:18" ht="15" customHeight="1">
      <c r="A7032" s="4">
        <v>44854.916666666701</v>
      </c>
      <c r="B7032" s="5">
        <v>44854</v>
      </c>
      <c r="C7032" s="6">
        <v>10</v>
      </c>
      <c r="D7032" s="7" t="s">
        <v>37</v>
      </c>
      <c r="E7032" s="7" t="s">
        <v>29</v>
      </c>
      <c r="F7032" s="7" t="s">
        <v>25</v>
      </c>
      <c r="G7032" s="6">
        <v>22</v>
      </c>
      <c r="H7032" s="8">
        <v>7.3609999999999998</v>
      </c>
      <c r="I7032" s="8">
        <v>28.567</v>
      </c>
      <c r="J7032" s="8">
        <v>0.39300000000000002</v>
      </c>
      <c r="K7032" s="8">
        <v>15.694000000000001</v>
      </c>
      <c r="L7032" s="9">
        <f>K7032*Inputs!$B$5</f>
        <v>15.38012</v>
      </c>
      <c r="M7032" s="10">
        <f>IF(AND(OR(C7032=1,C7032=2,C7032=12),G7032&gt;=Inputs!$B$8,G7032&lt;=Inputs!$B$9,K7032&lt;=Inputs!$B$10),1,0)</f>
        <v>0</v>
      </c>
      <c r="N7032" s="9">
        <f>Inputs!$B$4</f>
        <v>54.991999999999997</v>
      </c>
      <c r="O7032" s="9">
        <f>IF(M7032=1,Inputs!$B$6,Inputs!$B$4)</f>
        <v>54.991999999999997</v>
      </c>
      <c r="P7032" s="9">
        <f>IF(M7032=1,Inputs!$B$7,Inputs!$B$4)</f>
        <v>54.991999999999997</v>
      </c>
      <c r="Q7032" s="9">
        <f>MAX(0,Inputs!$B$4-O7032)</f>
        <v>0</v>
      </c>
      <c r="R7032" s="9">
        <f>MAX(0,Inputs!$B$4-P7032)</f>
        <v>0</v>
      </c>
    </row>
    <row r="7033" spans="1:18" ht="15" customHeight="1">
      <c r="A7033" s="4">
        <v>44854.958333333299</v>
      </c>
      <c r="B7033" s="5">
        <v>44854</v>
      </c>
      <c r="C7033" s="6">
        <v>10</v>
      </c>
      <c r="D7033" s="7" t="s">
        <v>37</v>
      </c>
      <c r="E7033" s="7" t="s">
        <v>29</v>
      </c>
      <c r="F7033" s="7" t="s">
        <v>25</v>
      </c>
      <c r="G7033" s="6">
        <v>23</v>
      </c>
      <c r="H7033" s="8">
        <v>7.3609999999999998</v>
      </c>
      <c r="I7033" s="8">
        <v>28.567</v>
      </c>
      <c r="J7033" s="8">
        <v>0.70589999999999997</v>
      </c>
      <c r="K7033" s="8">
        <v>22.331</v>
      </c>
      <c r="L7033" s="9">
        <f>K7033*Inputs!$B$5</f>
        <v>21.88438</v>
      </c>
      <c r="M7033" s="10">
        <f>IF(AND(OR(C7033=1,C7033=2,C7033=12),G7033&gt;=Inputs!$B$8,G7033&lt;=Inputs!$B$9,K7033&lt;=Inputs!$B$10),1,0)</f>
        <v>0</v>
      </c>
      <c r="N7033" s="9">
        <f>Inputs!$B$4</f>
        <v>54.991999999999997</v>
      </c>
      <c r="O7033" s="9">
        <f>IF(M7033=1,Inputs!$B$6,Inputs!$B$4)</f>
        <v>54.991999999999997</v>
      </c>
      <c r="P7033" s="9">
        <f>IF(M7033=1,Inputs!$B$7,Inputs!$B$4)</f>
        <v>54.991999999999997</v>
      </c>
      <c r="Q7033" s="9">
        <f>MAX(0,Inputs!$B$4-O7033)</f>
        <v>0</v>
      </c>
      <c r="R7033" s="9">
        <f>MAX(0,Inputs!$B$4-P7033)</f>
        <v>0</v>
      </c>
    </row>
    <row r="7034" spans="1:18" ht="15" customHeight="1">
      <c r="A7034" s="4">
        <v>44855</v>
      </c>
      <c r="B7034" s="5">
        <v>44855</v>
      </c>
      <c r="C7034" s="6">
        <v>10</v>
      </c>
      <c r="D7034" s="7" t="s">
        <v>37</v>
      </c>
      <c r="E7034" s="7" t="s">
        <v>29</v>
      </c>
      <c r="F7034" s="7" t="s">
        <v>26</v>
      </c>
      <c r="G7034" s="6">
        <v>0</v>
      </c>
      <c r="H7034" s="8">
        <v>8.6530000000000005</v>
      </c>
      <c r="I7034" s="8">
        <v>29.195</v>
      </c>
      <c r="J7034" s="8">
        <v>0.84740000000000004</v>
      </c>
      <c r="K7034" s="8">
        <v>26.061</v>
      </c>
      <c r="L7034" s="9">
        <f>K7034*Inputs!$B$5</f>
        <v>25.53978</v>
      </c>
      <c r="M7034" s="10">
        <f>IF(AND(OR(C7034=1,C7034=2,C7034=12),G7034&gt;=Inputs!$B$8,G7034&lt;=Inputs!$B$9,K7034&lt;=Inputs!$B$10),1,0)</f>
        <v>0</v>
      </c>
      <c r="N7034" s="9">
        <f>Inputs!$B$4</f>
        <v>54.991999999999997</v>
      </c>
      <c r="O7034" s="9">
        <f>IF(M7034=1,Inputs!$B$6,Inputs!$B$4)</f>
        <v>54.991999999999997</v>
      </c>
      <c r="P7034" s="9">
        <f>IF(M7034=1,Inputs!$B$7,Inputs!$B$4)</f>
        <v>54.991999999999997</v>
      </c>
      <c r="Q7034" s="9">
        <f>MAX(0,Inputs!$B$4-O7034)</f>
        <v>0</v>
      </c>
      <c r="R7034" s="9">
        <f>MAX(0,Inputs!$B$4-P7034)</f>
        <v>0</v>
      </c>
    </row>
    <row r="7035" spans="1:18" ht="15" customHeight="1">
      <c r="A7035" s="4">
        <v>44855.041666666701</v>
      </c>
      <c r="B7035" s="5">
        <v>44855</v>
      </c>
      <c r="C7035" s="6">
        <v>10</v>
      </c>
      <c r="D7035" s="7" t="s">
        <v>37</v>
      </c>
      <c r="E7035" s="7" t="s">
        <v>29</v>
      </c>
      <c r="F7035" s="7" t="s">
        <v>26</v>
      </c>
      <c r="G7035" s="6">
        <v>1</v>
      </c>
      <c r="H7035" s="8">
        <v>8.6530000000000005</v>
      </c>
      <c r="I7035" s="8">
        <v>29.195</v>
      </c>
      <c r="J7035" s="8">
        <v>0.88500000000000001</v>
      </c>
      <c r="K7035" s="8">
        <v>26.832000000000001</v>
      </c>
      <c r="L7035" s="9">
        <f>K7035*Inputs!$B$5</f>
        <v>26.295359999999999</v>
      </c>
      <c r="M7035" s="10">
        <f>IF(AND(OR(C7035=1,C7035=2,C7035=12),G7035&gt;=Inputs!$B$8,G7035&lt;=Inputs!$B$9,K7035&lt;=Inputs!$B$10),1,0)</f>
        <v>0</v>
      </c>
      <c r="N7035" s="9">
        <f>Inputs!$B$4</f>
        <v>54.991999999999997</v>
      </c>
      <c r="O7035" s="9">
        <f>IF(M7035=1,Inputs!$B$6,Inputs!$B$4)</f>
        <v>54.991999999999997</v>
      </c>
      <c r="P7035" s="9">
        <f>IF(M7035=1,Inputs!$B$7,Inputs!$B$4)</f>
        <v>54.991999999999997</v>
      </c>
      <c r="Q7035" s="9">
        <f>MAX(0,Inputs!$B$4-O7035)</f>
        <v>0</v>
      </c>
      <c r="R7035" s="9">
        <f>MAX(0,Inputs!$B$4-P7035)</f>
        <v>0</v>
      </c>
    </row>
    <row r="7036" spans="1:18" ht="15" customHeight="1">
      <c r="A7036" s="4">
        <v>44855.083333333299</v>
      </c>
      <c r="B7036" s="5">
        <v>44855</v>
      </c>
      <c r="C7036" s="6">
        <v>10</v>
      </c>
      <c r="D7036" s="7" t="s">
        <v>37</v>
      </c>
      <c r="E7036" s="7" t="s">
        <v>29</v>
      </c>
      <c r="F7036" s="7" t="s">
        <v>26</v>
      </c>
      <c r="G7036" s="6">
        <v>2</v>
      </c>
      <c r="H7036" s="8">
        <v>8.6530000000000005</v>
      </c>
      <c r="I7036" s="8">
        <v>29.195</v>
      </c>
      <c r="J7036" s="8">
        <v>0.92249999999999999</v>
      </c>
      <c r="K7036" s="8">
        <v>27.603000000000002</v>
      </c>
      <c r="L7036" s="9">
        <f>K7036*Inputs!$B$5</f>
        <v>27.050940000000001</v>
      </c>
      <c r="M7036" s="10">
        <f>IF(AND(OR(C7036=1,C7036=2,C7036=12),G7036&gt;=Inputs!$B$8,G7036&lt;=Inputs!$B$9,K7036&lt;=Inputs!$B$10),1,0)</f>
        <v>0</v>
      </c>
      <c r="N7036" s="9">
        <f>Inputs!$B$4</f>
        <v>54.991999999999997</v>
      </c>
      <c r="O7036" s="9">
        <f>IF(M7036=1,Inputs!$B$6,Inputs!$B$4)</f>
        <v>54.991999999999997</v>
      </c>
      <c r="P7036" s="9">
        <f>IF(M7036=1,Inputs!$B$7,Inputs!$B$4)</f>
        <v>54.991999999999997</v>
      </c>
      <c r="Q7036" s="9">
        <f>MAX(0,Inputs!$B$4-O7036)</f>
        <v>0</v>
      </c>
      <c r="R7036" s="9">
        <f>MAX(0,Inputs!$B$4-P7036)</f>
        <v>0</v>
      </c>
    </row>
    <row r="7037" spans="1:18" ht="15" customHeight="1">
      <c r="A7037" s="4">
        <v>44855.125</v>
      </c>
      <c r="B7037" s="5">
        <v>44855</v>
      </c>
      <c r="C7037" s="6">
        <v>10</v>
      </c>
      <c r="D7037" s="7" t="s">
        <v>37</v>
      </c>
      <c r="E7037" s="7" t="s">
        <v>29</v>
      </c>
      <c r="F7037" s="7" t="s">
        <v>26</v>
      </c>
      <c r="G7037" s="6">
        <v>3</v>
      </c>
      <c r="H7037" s="8">
        <v>8.6530000000000005</v>
      </c>
      <c r="I7037" s="8">
        <v>29.195</v>
      </c>
      <c r="J7037" s="8">
        <v>0.96</v>
      </c>
      <c r="K7037" s="8">
        <v>28.373000000000001</v>
      </c>
      <c r="L7037" s="9">
        <f>K7037*Inputs!$B$5</f>
        <v>27.805540000000001</v>
      </c>
      <c r="M7037" s="10">
        <f>IF(AND(OR(C7037=1,C7037=2,C7037=12),G7037&gt;=Inputs!$B$8,G7037&lt;=Inputs!$B$9,K7037&lt;=Inputs!$B$10),1,0)</f>
        <v>0</v>
      </c>
      <c r="N7037" s="9">
        <f>Inputs!$B$4</f>
        <v>54.991999999999997</v>
      </c>
      <c r="O7037" s="9">
        <f>IF(M7037=1,Inputs!$B$6,Inputs!$B$4)</f>
        <v>54.991999999999997</v>
      </c>
      <c r="P7037" s="9">
        <f>IF(M7037=1,Inputs!$B$7,Inputs!$B$4)</f>
        <v>54.991999999999997</v>
      </c>
      <c r="Q7037" s="9">
        <f>MAX(0,Inputs!$B$4-O7037)</f>
        <v>0</v>
      </c>
      <c r="R7037" s="9">
        <f>MAX(0,Inputs!$B$4-P7037)</f>
        <v>0</v>
      </c>
    </row>
    <row r="7038" spans="1:18" ht="15" customHeight="1">
      <c r="A7038" s="4">
        <v>44855.166666666701</v>
      </c>
      <c r="B7038" s="5">
        <v>44855</v>
      </c>
      <c r="C7038" s="6">
        <v>10</v>
      </c>
      <c r="D7038" s="7" t="s">
        <v>37</v>
      </c>
      <c r="E7038" s="7" t="s">
        <v>29</v>
      </c>
      <c r="F7038" s="7" t="s">
        <v>26</v>
      </c>
      <c r="G7038" s="6">
        <v>4</v>
      </c>
      <c r="H7038" s="8">
        <v>8.6530000000000005</v>
      </c>
      <c r="I7038" s="8">
        <v>29.195</v>
      </c>
      <c r="J7038" s="8">
        <v>0.91759999999999997</v>
      </c>
      <c r="K7038" s="8">
        <v>27.503</v>
      </c>
      <c r="L7038" s="9">
        <f>K7038*Inputs!$B$5</f>
        <v>26.952939999999998</v>
      </c>
      <c r="M7038" s="10">
        <f>IF(AND(OR(C7038=1,C7038=2,C7038=12),G7038&gt;=Inputs!$B$8,G7038&lt;=Inputs!$B$9,K7038&lt;=Inputs!$B$10),1,0)</f>
        <v>0</v>
      </c>
      <c r="N7038" s="9">
        <f>Inputs!$B$4</f>
        <v>54.991999999999997</v>
      </c>
      <c r="O7038" s="9">
        <f>IF(M7038=1,Inputs!$B$6,Inputs!$B$4)</f>
        <v>54.991999999999997</v>
      </c>
      <c r="P7038" s="9">
        <f>IF(M7038=1,Inputs!$B$7,Inputs!$B$4)</f>
        <v>54.991999999999997</v>
      </c>
      <c r="Q7038" s="9">
        <f>MAX(0,Inputs!$B$4-O7038)</f>
        <v>0</v>
      </c>
      <c r="R7038" s="9">
        <f>MAX(0,Inputs!$B$4-P7038)</f>
        <v>0</v>
      </c>
    </row>
    <row r="7039" spans="1:18" ht="15" customHeight="1">
      <c r="A7039" s="4">
        <v>44855.208333333299</v>
      </c>
      <c r="B7039" s="5">
        <v>44855</v>
      </c>
      <c r="C7039" s="6">
        <v>10</v>
      </c>
      <c r="D7039" s="7" t="s">
        <v>37</v>
      </c>
      <c r="E7039" s="7" t="s">
        <v>29</v>
      </c>
      <c r="F7039" s="7" t="s">
        <v>26</v>
      </c>
      <c r="G7039" s="6">
        <v>5</v>
      </c>
      <c r="H7039" s="8">
        <v>8.6530000000000005</v>
      </c>
      <c r="I7039" s="8">
        <v>29.195</v>
      </c>
      <c r="J7039" s="8">
        <v>0.84260000000000002</v>
      </c>
      <c r="K7039" s="8">
        <v>25.960999999999999</v>
      </c>
      <c r="L7039" s="9">
        <f>K7039*Inputs!$B$5</f>
        <v>25.441779999999998</v>
      </c>
      <c r="M7039" s="10">
        <f>IF(AND(OR(C7039=1,C7039=2,C7039=12),G7039&gt;=Inputs!$B$8,G7039&lt;=Inputs!$B$9,K7039&lt;=Inputs!$B$10),1,0)</f>
        <v>0</v>
      </c>
      <c r="N7039" s="9">
        <f>Inputs!$B$4</f>
        <v>54.991999999999997</v>
      </c>
      <c r="O7039" s="9">
        <f>IF(M7039=1,Inputs!$B$6,Inputs!$B$4)</f>
        <v>54.991999999999997</v>
      </c>
      <c r="P7039" s="9">
        <f>IF(M7039=1,Inputs!$B$7,Inputs!$B$4)</f>
        <v>54.991999999999997</v>
      </c>
      <c r="Q7039" s="9">
        <f>MAX(0,Inputs!$B$4-O7039)</f>
        <v>0</v>
      </c>
      <c r="R7039" s="9">
        <f>MAX(0,Inputs!$B$4-P7039)</f>
        <v>0</v>
      </c>
    </row>
    <row r="7040" spans="1:18" ht="15" customHeight="1">
      <c r="A7040" s="4">
        <v>44855.25</v>
      </c>
      <c r="B7040" s="5">
        <v>44855</v>
      </c>
      <c r="C7040" s="6">
        <v>10</v>
      </c>
      <c r="D7040" s="7" t="s">
        <v>37</v>
      </c>
      <c r="E7040" s="7" t="s">
        <v>29</v>
      </c>
      <c r="F7040" s="7" t="s">
        <v>26</v>
      </c>
      <c r="G7040" s="6">
        <v>6</v>
      </c>
      <c r="H7040" s="8">
        <v>8.6530000000000005</v>
      </c>
      <c r="I7040" s="8">
        <v>29.195</v>
      </c>
      <c r="J7040" s="8">
        <v>0.49030000000000001</v>
      </c>
      <c r="K7040" s="8">
        <v>18.725999999999999</v>
      </c>
      <c r="L7040" s="9">
        <f>K7040*Inputs!$B$5</f>
        <v>18.351479999999999</v>
      </c>
      <c r="M7040" s="10">
        <f>IF(AND(OR(C7040=1,C7040=2,C7040=12),G7040&gt;=Inputs!$B$8,G7040&lt;=Inputs!$B$9,K7040&lt;=Inputs!$B$10),1,0)</f>
        <v>0</v>
      </c>
      <c r="N7040" s="9">
        <f>Inputs!$B$4</f>
        <v>54.991999999999997</v>
      </c>
      <c r="O7040" s="9">
        <f>IF(M7040=1,Inputs!$B$6,Inputs!$B$4)</f>
        <v>54.991999999999997</v>
      </c>
      <c r="P7040" s="9">
        <f>IF(M7040=1,Inputs!$B$7,Inputs!$B$4)</f>
        <v>54.991999999999997</v>
      </c>
      <c r="Q7040" s="9">
        <f>MAX(0,Inputs!$B$4-O7040)</f>
        <v>0</v>
      </c>
      <c r="R7040" s="9">
        <f>MAX(0,Inputs!$B$4-P7040)</f>
        <v>0</v>
      </c>
    </row>
    <row r="7041" spans="1:18" ht="15" customHeight="1">
      <c r="A7041" s="4">
        <v>44855.291666666701</v>
      </c>
      <c r="B7041" s="5">
        <v>44855</v>
      </c>
      <c r="C7041" s="6">
        <v>10</v>
      </c>
      <c r="D7041" s="7" t="s">
        <v>37</v>
      </c>
      <c r="E7041" s="7" t="s">
        <v>29</v>
      </c>
      <c r="F7041" s="7" t="s">
        <v>26</v>
      </c>
      <c r="G7041" s="6">
        <v>7</v>
      </c>
      <c r="H7041" s="8">
        <v>8.6530000000000005</v>
      </c>
      <c r="I7041" s="8">
        <v>29.195</v>
      </c>
      <c r="J7041" s="8">
        <v>0.1381</v>
      </c>
      <c r="K7041" s="8">
        <v>11.49</v>
      </c>
      <c r="L7041" s="9">
        <f>K7041*Inputs!$B$5</f>
        <v>11.260199999999999</v>
      </c>
      <c r="M7041" s="10">
        <f>IF(AND(OR(C7041=1,C7041=2,C7041=12),G7041&gt;=Inputs!$B$8,G7041&lt;=Inputs!$B$9,K7041&lt;=Inputs!$B$10),1,0)</f>
        <v>0</v>
      </c>
      <c r="N7041" s="9">
        <f>Inputs!$B$4</f>
        <v>54.991999999999997</v>
      </c>
      <c r="O7041" s="9">
        <f>IF(M7041=1,Inputs!$B$6,Inputs!$B$4)</f>
        <v>54.991999999999997</v>
      </c>
      <c r="P7041" s="9">
        <f>IF(M7041=1,Inputs!$B$7,Inputs!$B$4)</f>
        <v>54.991999999999997</v>
      </c>
      <c r="Q7041" s="9">
        <f>MAX(0,Inputs!$B$4-O7041)</f>
        <v>0</v>
      </c>
      <c r="R7041" s="9">
        <f>MAX(0,Inputs!$B$4-P7041)</f>
        <v>0</v>
      </c>
    </row>
    <row r="7042" spans="1:18" ht="15" customHeight="1">
      <c r="A7042" s="4">
        <v>44855.333333333299</v>
      </c>
      <c r="B7042" s="5">
        <v>44855</v>
      </c>
      <c r="C7042" s="6">
        <v>10</v>
      </c>
      <c r="D7042" s="7" t="s">
        <v>37</v>
      </c>
      <c r="E7042" s="7" t="s">
        <v>29</v>
      </c>
      <c r="F7042" s="7" t="s">
        <v>26</v>
      </c>
      <c r="G7042" s="6">
        <v>8</v>
      </c>
      <c r="H7042" s="8">
        <v>8.6530000000000005</v>
      </c>
      <c r="I7042" s="8">
        <v>29.195</v>
      </c>
      <c r="J7042" s="8">
        <v>0.16839999999999999</v>
      </c>
      <c r="K7042" s="8">
        <v>12.112</v>
      </c>
      <c r="L7042" s="9">
        <f>K7042*Inputs!$B$5</f>
        <v>11.869759999999999</v>
      </c>
      <c r="M7042" s="10">
        <f>IF(AND(OR(C7042=1,C7042=2,C7042=12),G7042&gt;=Inputs!$B$8,G7042&lt;=Inputs!$B$9,K7042&lt;=Inputs!$B$10),1,0)</f>
        <v>0</v>
      </c>
      <c r="N7042" s="9">
        <f>Inputs!$B$4</f>
        <v>54.991999999999997</v>
      </c>
      <c r="O7042" s="9">
        <f>IF(M7042=1,Inputs!$B$6,Inputs!$B$4)</f>
        <v>54.991999999999997</v>
      </c>
      <c r="P7042" s="9">
        <f>IF(M7042=1,Inputs!$B$7,Inputs!$B$4)</f>
        <v>54.991999999999997</v>
      </c>
      <c r="Q7042" s="9">
        <f>MAX(0,Inputs!$B$4-O7042)</f>
        <v>0</v>
      </c>
      <c r="R7042" s="9">
        <f>MAX(0,Inputs!$B$4-P7042)</f>
        <v>0</v>
      </c>
    </row>
    <row r="7043" spans="1:18" ht="15" customHeight="1">
      <c r="A7043" s="4">
        <v>44855.375</v>
      </c>
      <c r="B7043" s="5">
        <v>44855</v>
      </c>
      <c r="C7043" s="6">
        <v>10</v>
      </c>
      <c r="D7043" s="7" t="s">
        <v>37</v>
      </c>
      <c r="E7043" s="7" t="s">
        <v>29</v>
      </c>
      <c r="F7043" s="7" t="s">
        <v>26</v>
      </c>
      <c r="G7043" s="6">
        <v>9</v>
      </c>
      <c r="H7043" s="8">
        <v>8.6530000000000005</v>
      </c>
      <c r="I7043" s="8">
        <v>29.195</v>
      </c>
      <c r="J7043" s="8">
        <v>0.1986</v>
      </c>
      <c r="K7043" s="8">
        <v>12.733000000000001</v>
      </c>
      <c r="L7043" s="9">
        <f>K7043*Inputs!$B$5</f>
        <v>12.478340000000001</v>
      </c>
      <c r="M7043" s="10">
        <f>IF(AND(OR(C7043=1,C7043=2,C7043=12),G7043&gt;=Inputs!$B$8,G7043&lt;=Inputs!$B$9,K7043&lt;=Inputs!$B$10),1,0)</f>
        <v>0</v>
      </c>
      <c r="N7043" s="9">
        <f>Inputs!$B$4</f>
        <v>54.991999999999997</v>
      </c>
      <c r="O7043" s="9">
        <f>IF(M7043=1,Inputs!$B$6,Inputs!$B$4)</f>
        <v>54.991999999999997</v>
      </c>
      <c r="P7043" s="9">
        <f>IF(M7043=1,Inputs!$B$7,Inputs!$B$4)</f>
        <v>54.991999999999997</v>
      </c>
      <c r="Q7043" s="9">
        <f>MAX(0,Inputs!$B$4-O7043)</f>
        <v>0</v>
      </c>
      <c r="R7043" s="9">
        <f>MAX(0,Inputs!$B$4-P7043)</f>
        <v>0</v>
      </c>
    </row>
    <row r="7044" spans="1:18" ht="15" customHeight="1">
      <c r="A7044" s="4">
        <v>44855.416666666701</v>
      </c>
      <c r="B7044" s="5">
        <v>44855</v>
      </c>
      <c r="C7044" s="6">
        <v>10</v>
      </c>
      <c r="D7044" s="7" t="s">
        <v>37</v>
      </c>
      <c r="E7044" s="7" t="s">
        <v>29</v>
      </c>
      <c r="F7044" s="7" t="s">
        <v>26</v>
      </c>
      <c r="G7044" s="6">
        <v>10</v>
      </c>
      <c r="H7044" s="8">
        <v>8.6530000000000005</v>
      </c>
      <c r="I7044" s="8">
        <v>29.195</v>
      </c>
      <c r="J7044" s="8">
        <v>0.26879999999999998</v>
      </c>
      <c r="K7044" s="8">
        <v>14.175000000000001</v>
      </c>
      <c r="L7044" s="9">
        <f>K7044*Inputs!$B$5</f>
        <v>13.891500000000001</v>
      </c>
      <c r="M7044" s="10">
        <f>IF(AND(OR(C7044=1,C7044=2,C7044=12),G7044&gt;=Inputs!$B$8,G7044&lt;=Inputs!$B$9,K7044&lt;=Inputs!$B$10),1,0)</f>
        <v>0</v>
      </c>
      <c r="N7044" s="9">
        <f>Inputs!$B$4</f>
        <v>54.991999999999997</v>
      </c>
      <c r="O7044" s="9">
        <f>IF(M7044=1,Inputs!$B$6,Inputs!$B$4)</f>
        <v>54.991999999999997</v>
      </c>
      <c r="P7044" s="9">
        <f>IF(M7044=1,Inputs!$B$7,Inputs!$B$4)</f>
        <v>54.991999999999997</v>
      </c>
      <c r="Q7044" s="9">
        <f>MAX(0,Inputs!$B$4-O7044)</f>
        <v>0</v>
      </c>
      <c r="R7044" s="9">
        <f>MAX(0,Inputs!$B$4-P7044)</f>
        <v>0</v>
      </c>
    </row>
    <row r="7045" spans="1:18" ht="15" customHeight="1">
      <c r="A7045" s="4">
        <v>44855.458333333299</v>
      </c>
      <c r="B7045" s="5">
        <v>44855</v>
      </c>
      <c r="C7045" s="6">
        <v>10</v>
      </c>
      <c r="D7045" s="7" t="s">
        <v>37</v>
      </c>
      <c r="E7045" s="7" t="s">
        <v>29</v>
      </c>
      <c r="F7045" s="7" t="s">
        <v>26</v>
      </c>
      <c r="G7045" s="6">
        <v>11</v>
      </c>
      <c r="H7045" s="8">
        <v>8.6530000000000005</v>
      </c>
      <c r="I7045" s="8">
        <v>29.195</v>
      </c>
      <c r="J7045" s="8">
        <v>0.30640000000000001</v>
      </c>
      <c r="K7045" s="8">
        <v>14.946</v>
      </c>
      <c r="L7045" s="9">
        <f>K7045*Inputs!$B$5</f>
        <v>14.647079999999999</v>
      </c>
      <c r="M7045" s="10">
        <f>IF(AND(OR(C7045=1,C7045=2,C7045=12),G7045&gt;=Inputs!$B$8,G7045&lt;=Inputs!$B$9,K7045&lt;=Inputs!$B$10),1,0)</f>
        <v>0</v>
      </c>
      <c r="N7045" s="9">
        <f>Inputs!$B$4</f>
        <v>54.991999999999997</v>
      </c>
      <c r="O7045" s="9">
        <f>IF(M7045=1,Inputs!$B$6,Inputs!$B$4)</f>
        <v>54.991999999999997</v>
      </c>
      <c r="P7045" s="9">
        <f>IF(M7045=1,Inputs!$B$7,Inputs!$B$4)</f>
        <v>54.991999999999997</v>
      </c>
      <c r="Q7045" s="9">
        <f>MAX(0,Inputs!$B$4-O7045)</f>
        <v>0</v>
      </c>
      <c r="R7045" s="9">
        <f>MAX(0,Inputs!$B$4-P7045)</f>
        <v>0</v>
      </c>
    </row>
    <row r="7046" spans="1:18" ht="15" customHeight="1">
      <c r="A7046" s="4">
        <v>44855.5</v>
      </c>
      <c r="B7046" s="5">
        <v>44855</v>
      </c>
      <c r="C7046" s="6">
        <v>10</v>
      </c>
      <c r="D7046" s="7" t="s">
        <v>37</v>
      </c>
      <c r="E7046" s="7" t="s">
        <v>29</v>
      </c>
      <c r="F7046" s="7" t="s">
        <v>26</v>
      </c>
      <c r="G7046" s="6">
        <v>12</v>
      </c>
      <c r="H7046" s="8">
        <v>8.6530000000000005</v>
      </c>
      <c r="I7046" s="8">
        <v>29.195</v>
      </c>
      <c r="J7046" s="8">
        <v>0.35720000000000002</v>
      </c>
      <c r="K7046" s="8">
        <v>15.99</v>
      </c>
      <c r="L7046" s="9">
        <f>K7046*Inputs!$B$5</f>
        <v>15.670199999999999</v>
      </c>
      <c r="M7046" s="10">
        <f>IF(AND(OR(C7046=1,C7046=2,C7046=12),G7046&gt;=Inputs!$B$8,G7046&lt;=Inputs!$B$9,K7046&lt;=Inputs!$B$10),1,0)</f>
        <v>0</v>
      </c>
      <c r="N7046" s="9">
        <f>Inputs!$B$4</f>
        <v>54.991999999999997</v>
      </c>
      <c r="O7046" s="9">
        <f>IF(M7046=1,Inputs!$B$6,Inputs!$B$4)</f>
        <v>54.991999999999997</v>
      </c>
      <c r="P7046" s="9">
        <f>IF(M7046=1,Inputs!$B$7,Inputs!$B$4)</f>
        <v>54.991999999999997</v>
      </c>
      <c r="Q7046" s="9">
        <f>MAX(0,Inputs!$B$4-O7046)</f>
        <v>0</v>
      </c>
      <c r="R7046" s="9">
        <f>MAX(0,Inputs!$B$4-P7046)</f>
        <v>0</v>
      </c>
    </row>
    <row r="7047" spans="1:18" ht="15" customHeight="1">
      <c r="A7047" s="4">
        <v>44855.541666666701</v>
      </c>
      <c r="B7047" s="5">
        <v>44855</v>
      </c>
      <c r="C7047" s="6">
        <v>10</v>
      </c>
      <c r="D7047" s="7" t="s">
        <v>37</v>
      </c>
      <c r="E7047" s="7" t="s">
        <v>29</v>
      </c>
      <c r="F7047" s="7" t="s">
        <v>26</v>
      </c>
      <c r="G7047" s="6">
        <v>13</v>
      </c>
      <c r="H7047" s="8">
        <v>8.6530000000000005</v>
      </c>
      <c r="I7047" s="8">
        <v>29.195</v>
      </c>
      <c r="J7047" s="8">
        <v>0.39710000000000001</v>
      </c>
      <c r="K7047" s="8">
        <v>16.811</v>
      </c>
      <c r="L7047" s="9">
        <f>K7047*Inputs!$B$5</f>
        <v>16.474779999999999</v>
      </c>
      <c r="M7047" s="10">
        <f>IF(AND(OR(C7047=1,C7047=2,C7047=12),G7047&gt;=Inputs!$B$8,G7047&lt;=Inputs!$B$9,K7047&lt;=Inputs!$B$10),1,0)</f>
        <v>0</v>
      </c>
      <c r="N7047" s="9">
        <f>Inputs!$B$4</f>
        <v>54.991999999999997</v>
      </c>
      <c r="O7047" s="9">
        <f>IF(M7047=1,Inputs!$B$6,Inputs!$B$4)</f>
        <v>54.991999999999997</v>
      </c>
      <c r="P7047" s="9">
        <f>IF(M7047=1,Inputs!$B$7,Inputs!$B$4)</f>
        <v>54.991999999999997</v>
      </c>
      <c r="Q7047" s="9">
        <f>MAX(0,Inputs!$B$4-O7047)</f>
        <v>0</v>
      </c>
      <c r="R7047" s="9">
        <f>MAX(0,Inputs!$B$4-P7047)</f>
        <v>0</v>
      </c>
    </row>
    <row r="7048" spans="1:18" ht="15" customHeight="1">
      <c r="A7048" s="4">
        <v>44855.583333333299</v>
      </c>
      <c r="B7048" s="5">
        <v>44855</v>
      </c>
      <c r="C7048" s="6">
        <v>10</v>
      </c>
      <c r="D7048" s="7" t="s">
        <v>37</v>
      </c>
      <c r="E7048" s="7" t="s">
        <v>29</v>
      </c>
      <c r="F7048" s="7" t="s">
        <v>26</v>
      </c>
      <c r="G7048" s="6">
        <v>14</v>
      </c>
      <c r="H7048" s="8">
        <v>8.6530000000000005</v>
      </c>
      <c r="I7048" s="8">
        <v>29.195</v>
      </c>
      <c r="J7048" s="8">
        <v>0.35720000000000002</v>
      </c>
      <c r="K7048" s="8">
        <v>15.99</v>
      </c>
      <c r="L7048" s="9">
        <f>K7048*Inputs!$B$5</f>
        <v>15.670199999999999</v>
      </c>
      <c r="M7048" s="10">
        <f>IF(AND(OR(C7048=1,C7048=2,C7048=12),G7048&gt;=Inputs!$B$8,G7048&lt;=Inputs!$B$9,K7048&lt;=Inputs!$B$10),1,0)</f>
        <v>0</v>
      </c>
      <c r="N7048" s="9">
        <f>Inputs!$B$4</f>
        <v>54.991999999999997</v>
      </c>
      <c r="O7048" s="9">
        <f>IF(M7048=1,Inputs!$B$6,Inputs!$B$4)</f>
        <v>54.991999999999997</v>
      </c>
      <c r="P7048" s="9">
        <f>IF(M7048=1,Inputs!$B$7,Inputs!$B$4)</f>
        <v>54.991999999999997</v>
      </c>
      <c r="Q7048" s="9">
        <f>MAX(0,Inputs!$B$4-O7048)</f>
        <v>0</v>
      </c>
      <c r="R7048" s="9">
        <f>MAX(0,Inputs!$B$4-P7048)</f>
        <v>0</v>
      </c>
    </row>
    <row r="7049" spans="1:18" ht="15" customHeight="1">
      <c r="A7049" s="4">
        <v>44855.625</v>
      </c>
      <c r="B7049" s="5">
        <v>44855</v>
      </c>
      <c r="C7049" s="6">
        <v>10</v>
      </c>
      <c r="D7049" s="7" t="s">
        <v>37</v>
      </c>
      <c r="E7049" s="7" t="s">
        <v>29</v>
      </c>
      <c r="F7049" s="7" t="s">
        <v>26</v>
      </c>
      <c r="G7049" s="6">
        <v>15</v>
      </c>
      <c r="H7049" s="8">
        <v>8.6530000000000005</v>
      </c>
      <c r="I7049" s="8">
        <v>29.195</v>
      </c>
      <c r="J7049" s="8">
        <v>0.31719999999999998</v>
      </c>
      <c r="K7049" s="8">
        <v>15.17</v>
      </c>
      <c r="L7049" s="9">
        <f>K7049*Inputs!$B$5</f>
        <v>14.8666</v>
      </c>
      <c r="M7049" s="10">
        <f>IF(AND(OR(C7049=1,C7049=2,C7049=12),G7049&gt;=Inputs!$B$8,G7049&lt;=Inputs!$B$9,K7049&lt;=Inputs!$B$10),1,0)</f>
        <v>0</v>
      </c>
      <c r="N7049" s="9">
        <f>Inputs!$B$4</f>
        <v>54.991999999999997</v>
      </c>
      <c r="O7049" s="9">
        <f>IF(M7049=1,Inputs!$B$6,Inputs!$B$4)</f>
        <v>54.991999999999997</v>
      </c>
      <c r="P7049" s="9">
        <f>IF(M7049=1,Inputs!$B$7,Inputs!$B$4)</f>
        <v>54.991999999999997</v>
      </c>
      <c r="Q7049" s="9">
        <f>MAX(0,Inputs!$B$4-O7049)</f>
        <v>0</v>
      </c>
      <c r="R7049" s="9">
        <f>MAX(0,Inputs!$B$4-P7049)</f>
        <v>0</v>
      </c>
    </row>
    <row r="7050" spans="1:18" ht="15" customHeight="1">
      <c r="A7050" s="4">
        <v>44855.666666666701</v>
      </c>
      <c r="B7050" s="5">
        <v>44855</v>
      </c>
      <c r="C7050" s="6">
        <v>10</v>
      </c>
      <c r="D7050" s="7" t="s">
        <v>37</v>
      </c>
      <c r="E7050" s="7" t="s">
        <v>29</v>
      </c>
      <c r="F7050" s="7" t="s">
        <v>26</v>
      </c>
      <c r="G7050" s="6">
        <v>16</v>
      </c>
      <c r="H7050" s="8">
        <v>8.6530000000000005</v>
      </c>
      <c r="I7050" s="8">
        <v>29.195</v>
      </c>
      <c r="J7050" s="8">
        <v>0.26400000000000001</v>
      </c>
      <c r="K7050" s="8">
        <v>14.076000000000001</v>
      </c>
      <c r="L7050" s="9">
        <f>K7050*Inputs!$B$5</f>
        <v>13.79448</v>
      </c>
      <c r="M7050" s="10">
        <f>IF(AND(OR(C7050=1,C7050=2,C7050=12),G7050&gt;=Inputs!$B$8,G7050&lt;=Inputs!$B$9,K7050&lt;=Inputs!$B$10),1,0)</f>
        <v>0</v>
      </c>
      <c r="N7050" s="9">
        <f>Inputs!$B$4</f>
        <v>54.991999999999997</v>
      </c>
      <c r="O7050" s="9">
        <f>IF(M7050=1,Inputs!$B$6,Inputs!$B$4)</f>
        <v>54.991999999999997</v>
      </c>
      <c r="P7050" s="9">
        <f>IF(M7050=1,Inputs!$B$7,Inputs!$B$4)</f>
        <v>54.991999999999997</v>
      </c>
      <c r="Q7050" s="9">
        <f>MAX(0,Inputs!$B$4-O7050)</f>
        <v>0</v>
      </c>
      <c r="R7050" s="9">
        <f>MAX(0,Inputs!$B$4-P7050)</f>
        <v>0</v>
      </c>
    </row>
    <row r="7051" spans="1:18" ht="15" customHeight="1">
      <c r="A7051" s="4">
        <v>44855.708333333299</v>
      </c>
      <c r="B7051" s="5">
        <v>44855</v>
      </c>
      <c r="C7051" s="6">
        <v>10</v>
      </c>
      <c r="D7051" s="7" t="s">
        <v>37</v>
      </c>
      <c r="E7051" s="7" t="s">
        <v>29</v>
      </c>
      <c r="F7051" s="7" t="s">
        <v>26</v>
      </c>
      <c r="G7051" s="6">
        <v>17</v>
      </c>
      <c r="H7051" s="8">
        <v>8.6530000000000005</v>
      </c>
      <c r="I7051" s="8">
        <v>29.195</v>
      </c>
      <c r="J7051" s="8">
        <v>0.3584</v>
      </c>
      <c r="K7051" s="8">
        <v>16.015000000000001</v>
      </c>
      <c r="L7051" s="9">
        <f>K7051*Inputs!$B$5</f>
        <v>15.694700000000001</v>
      </c>
      <c r="M7051" s="10">
        <f>IF(AND(OR(C7051=1,C7051=2,C7051=12),G7051&gt;=Inputs!$B$8,G7051&lt;=Inputs!$B$9,K7051&lt;=Inputs!$B$10),1,0)</f>
        <v>0</v>
      </c>
      <c r="N7051" s="9">
        <f>Inputs!$B$4</f>
        <v>54.991999999999997</v>
      </c>
      <c r="O7051" s="9">
        <f>IF(M7051=1,Inputs!$B$6,Inputs!$B$4)</f>
        <v>54.991999999999997</v>
      </c>
      <c r="P7051" s="9">
        <f>IF(M7051=1,Inputs!$B$7,Inputs!$B$4)</f>
        <v>54.991999999999997</v>
      </c>
      <c r="Q7051" s="9">
        <f>MAX(0,Inputs!$B$4-O7051)</f>
        <v>0</v>
      </c>
      <c r="R7051" s="9">
        <f>MAX(0,Inputs!$B$4-P7051)</f>
        <v>0</v>
      </c>
    </row>
    <row r="7052" spans="1:18" ht="15" customHeight="1">
      <c r="A7052" s="4">
        <v>44855.75</v>
      </c>
      <c r="B7052" s="5">
        <v>44855</v>
      </c>
      <c r="C7052" s="6">
        <v>10</v>
      </c>
      <c r="D7052" s="7" t="s">
        <v>37</v>
      </c>
      <c r="E7052" s="7" t="s">
        <v>29</v>
      </c>
      <c r="F7052" s="7" t="s">
        <v>26</v>
      </c>
      <c r="G7052" s="6">
        <v>18</v>
      </c>
      <c r="H7052" s="8">
        <v>8.6530000000000005</v>
      </c>
      <c r="I7052" s="8">
        <v>29.195</v>
      </c>
      <c r="J7052" s="8">
        <v>0.26640000000000003</v>
      </c>
      <c r="K7052" s="8">
        <v>14.125999999999999</v>
      </c>
      <c r="L7052" s="9">
        <f>K7052*Inputs!$B$5</f>
        <v>13.84348</v>
      </c>
      <c r="M7052" s="10">
        <f>IF(AND(OR(C7052=1,C7052=2,C7052=12),G7052&gt;=Inputs!$B$8,G7052&lt;=Inputs!$B$9,K7052&lt;=Inputs!$B$10),1,0)</f>
        <v>0</v>
      </c>
      <c r="N7052" s="9">
        <f>Inputs!$B$4</f>
        <v>54.991999999999997</v>
      </c>
      <c r="O7052" s="9">
        <f>IF(M7052=1,Inputs!$B$6,Inputs!$B$4)</f>
        <v>54.991999999999997</v>
      </c>
      <c r="P7052" s="9">
        <f>IF(M7052=1,Inputs!$B$7,Inputs!$B$4)</f>
        <v>54.991999999999997</v>
      </c>
      <c r="Q7052" s="9">
        <f>MAX(0,Inputs!$B$4-O7052)</f>
        <v>0</v>
      </c>
      <c r="R7052" s="9">
        <f>MAX(0,Inputs!$B$4-P7052)</f>
        <v>0</v>
      </c>
    </row>
    <row r="7053" spans="1:18" ht="15" customHeight="1">
      <c r="A7053" s="4">
        <v>44855.791666666701</v>
      </c>
      <c r="B7053" s="5">
        <v>44855</v>
      </c>
      <c r="C7053" s="6">
        <v>10</v>
      </c>
      <c r="D7053" s="7" t="s">
        <v>37</v>
      </c>
      <c r="E7053" s="7" t="s">
        <v>29</v>
      </c>
      <c r="F7053" s="7" t="s">
        <v>26</v>
      </c>
      <c r="G7053" s="6">
        <v>19</v>
      </c>
      <c r="H7053" s="8">
        <v>8.6530000000000005</v>
      </c>
      <c r="I7053" s="8">
        <v>29.195</v>
      </c>
      <c r="J7053" s="8">
        <v>0.15989999999999999</v>
      </c>
      <c r="K7053" s="8">
        <v>11.936999999999999</v>
      </c>
      <c r="L7053" s="9">
        <f>K7053*Inputs!$B$5</f>
        <v>11.698259999999999</v>
      </c>
      <c r="M7053" s="10">
        <f>IF(AND(OR(C7053=1,C7053=2,C7053=12),G7053&gt;=Inputs!$B$8,G7053&lt;=Inputs!$B$9,K7053&lt;=Inputs!$B$10),1,0)</f>
        <v>0</v>
      </c>
      <c r="N7053" s="9">
        <f>Inputs!$B$4</f>
        <v>54.991999999999997</v>
      </c>
      <c r="O7053" s="9">
        <f>IF(M7053=1,Inputs!$B$6,Inputs!$B$4)</f>
        <v>54.991999999999997</v>
      </c>
      <c r="P7053" s="9">
        <f>IF(M7053=1,Inputs!$B$7,Inputs!$B$4)</f>
        <v>54.991999999999997</v>
      </c>
      <c r="Q7053" s="9">
        <f>MAX(0,Inputs!$B$4-O7053)</f>
        <v>0</v>
      </c>
      <c r="R7053" s="9">
        <f>MAX(0,Inputs!$B$4-P7053)</f>
        <v>0</v>
      </c>
    </row>
    <row r="7054" spans="1:18" ht="15" customHeight="1">
      <c r="A7054" s="4">
        <v>44855.833333333299</v>
      </c>
      <c r="B7054" s="5">
        <v>44855</v>
      </c>
      <c r="C7054" s="6">
        <v>10</v>
      </c>
      <c r="D7054" s="7" t="s">
        <v>37</v>
      </c>
      <c r="E7054" s="7" t="s">
        <v>29</v>
      </c>
      <c r="F7054" s="7" t="s">
        <v>26</v>
      </c>
      <c r="G7054" s="6">
        <v>20</v>
      </c>
      <c r="H7054" s="8">
        <v>8.6530000000000005</v>
      </c>
      <c r="I7054" s="8">
        <v>29.195</v>
      </c>
      <c r="J7054" s="8">
        <v>0.08</v>
      </c>
      <c r="K7054" s="8">
        <v>10.295999999999999</v>
      </c>
      <c r="L7054" s="9">
        <f>K7054*Inputs!$B$5</f>
        <v>10.090079999999999</v>
      </c>
      <c r="M7054" s="10">
        <f>IF(AND(OR(C7054=1,C7054=2,C7054=12),G7054&gt;=Inputs!$B$8,G7054&lt;=Inputs!$B$9,K7054&lt;=Inputs!$B$10),1,0)</f>
        <v>0</v>
      </c>
      <c r="N7054" s="9">
        <f>Inputs!$B$4</f>
        <v>54.991999999999997</v>
      </c>
      <c r="O7054" s="9">
        <f>IF(M7054=1,Inputs!$B$6,Inputs!$B$4)</f>
        <v>54.991999999999997</v>
      </c>
      <c r="P7054" s="9">
        <f>IF(M7054=1,Inputs!$B$7,Inputs!$B$4)</f>
        <v>54.991999999999997</v>
      </c>
      <c r="Q7054" s="9">
        <f>MAX(0,Inputs!$B$4-O7054)</f>
        <v>0</v>
      </c>
      <c r="R7054" s="9">
        <f>MAX(0,Inputs!$B$4-P7054)</f>
        <v>0</v>
      </c>
    </row>
    <row r="7055" spans="1:18" ht="15" customHeight="1">
      <c r="A7055" s="4">
        <v>44855.875</v>
      </c>
      <c r="B7055" s="5">
        <v>44855</v>
      </c>
      <c r="C7055" s="6">
        <v>10</v>
      </c>
      <c r="D7055" s="7" t="s">
        <v>37</v>
      </c>
      <c r="E7055" s="7" t="s">
        <v>29</v>
      </c>
      <c r="F7055" s="7" t="s">
        <v>26</v>
      </c>
      <c r="G7055" s="6">
        <v>21</v>
      </c>
      <c r="H7055" s="8">
        <v>8.6530000000000005</v>
      </c>
      <c r="I7055" s="8">
        <v>29.195</v>
      </c>
      <c r="J7055" s="8">
        <v>0.1018</v>
      </c>
      <c r="K7055" s="8">
        <v>10.744</v>
      </c>
      <c r="L7055" s="9">
        <f>K7055*Inputs!$B$5</f>
        <v>10.529119999999999</v>
      </c>
      <c r="M7055" s="10">
        <f>IF(AND(OR(C7055=1,C7055=2,C7055=12),G7055&gt;=Inputs!$B$8,G7055&lt;=Inputs!$B$9,K7055&lt;=Inputs!$B$10),1,0)</f>
        <v>0</v>
      </c>
      <c r="N7055" s="9">
        <f>Inputs!$B$4</f>
        <v>54.991999999999997</v>
      </c>
      <c r="O7055" s="9">
        <f>IF(M7055=1,Inputs!$B$6,Inputs!$B$4)</f>
        <v>54.991999999999997</v>
      </c>
      <c r="P7055" s="9">
        <f>IF(M7055=1,Inputs!$B$7,Inputs!$B$4)</f>
        <v>54.991999999999997</v>
      </c>
      <c r="Q7055" s="9">
        <f>MAX(0,Inputs!$B$4-O7055)</f>
        <v>0</v>
      </c>
      <c r="R7055" s="9">
        <f>MAX(0,Inputs!$B$4-P7055)</f>
        <v>0</v>
      </c>
    </row>
    <row r="7056" spans="1:18" ht="15" customHeight="1">
      <c r="A7056" s="4">
        <v>44855.916666666701</v>
      </c>
      <c r="B7056" s="5">
        <v>44855</v>
      </c>
      <c r="C7056" s="6">
        <v>10</v>
      </c>
      <c r="D7056" s="7" t="s">
        <v>37</v>
      </c>
      <c r="E7056" s="7" t="s">
        <v>29</v>
      </c>
      <c r="F7056" s="7" t="s">
        <v>26</v>
      </c>
      <c r="G7056" s="6">
        <v>22</v>
      </c>
      <c r="H7056" s="8">
        <v>8.6530000000000005</v>
      </c>
      <c r="I7056" s="8">
        <v>29.195</v>
      </c>
      <c r="J7056" s="8">
        <v>0.37780000000000002</v>
      </c>
      <c r="K7056" s="8">
        <v>16.413</v>
      </c>
      <c r="L7056" s="9">
        <f>K7056*Inputs!$B$5</f>
        <v>16.08474</v>
      </c>
      <c r="M7056" s="10">
        <f>IF(AND(OR(C7056=1,C7056=2,C7056=12),G7056&gt;=Inputs!$B$8,G7056&lt;=Inputs!$B$9,K7056&lt;=Inputs!$B$10),1,0)</f>
        <v>0</v>
      </c>
      <c r="N7056" s="9">
        <f>Inputs!$B$4</f>
        <v>54.991999999999997</v>
      </c>
      <c r="O7056" s="9">
        <f>IF(M7056=1,Inputs!$B$6,Inputs!$B$4)</f>
        <v>54.991999999999997</v>
      </c>
      <c r="P7056" s="9">
        <f>IF(M7056=1,Inputs!$B$7,Inputs!$B$4)</f>
        <v>54.991999999999997</v>
      </c>
      <c r="Q7056" s="9">
        <f>MAX(0,Inputs!$B$4-O7056)</f>
        <v>0</v>
      </c>
      <c r="R7056" s="9">
        <f>MAX(0,Inputs!$B$4-P7056)</f>
        <v>0</v>
      </c>
    </row>
    <row r="7057" spans="1:18" ht="15" customHeight="1">
      <c r="A7057" s="4">
        <v>44855.958333333299</v>
      </c>
      <c r="B7057" s="5">
        <v>44855</v>
      </c>
      <c r="C7057" s="6">
        <v>10</v>
      </c>
      <c r="D7057" s="7" t="s">
        <v>37</v>
      </c>
      <c r="E7057" s="7" t="s">
        <v>29</v>
      </c>
      <c r="F7057" s="7" t="s">
        <v>26</v>
      </c>
      <c r="G7057" s="6">
        <v>23</v>
      </c>
      <c r="H7057" s="8">
        <v>8.6530000000000005</v>
      </c>
      <c r="I7057" s="8">
        <v>29.195</v>
      </c>
      <c r="J7057" s="8">
        <v>0.65380000000000005</v>
      </c>
      <c r="K7057" s="8">
        <v>22.082000000000001</v>
      </c>
      <c r="L7057" s="9">
        <f>K7057*Inputs!$B$5</f>
        <v>21.640360000000001</v>
      </c>
      <c r="M7057" s="10">
        <f>IF(AND(OR(C7057=1,C7057=2,C7057=12),G7057&gt;=Inputs!$B$8,G7057&lt;=Inputs!$B$9,K7057&lt;=Inputs!$B$10),1,0)</f>
        <v>0</v>
      </c>
      <c r="N7057" s="9">
        <f>Inputs!$B$4</f>
        <v>54.991999999999997</v>
      </c>
      <c r="O7057" s="9">
        <f>IF(M7057=1,Inputs!$B$6,Inputs!$B$4)</f>
        <v>54.991999999999997</v>
      </c>
      <c r="P7057" s="9">
        <f>IF(M7057=1,Inputs!$B$7,Inputs!$B$4)</f>
        <v>54.991999999999997</v>
      </c>
      <c r="Q7057" s="9">
        <f>MAX(0,Inputs!$B$4-O7057)</f>
        <v>0</v>
      </c>
      <c r="R7057" s="9">
        <f>MAX(0,Inputs!$B$4-P7057)</f>
        <v>0</v>
      </c>
    </row>
    <row r="7058" spans="1:18" ht="15" customHeight="1">
      <c r="A7058" s="4">
        <v>44856</v>
      </c>
      <c r="B7058" s="5">
        <v>44856</v>
      </c>
      <c r="C7058" s="6">
        <v>10</v>
      </c>
      <c r="D7058" s="7" t="s">
        <v>37</v>
      </c>
      <c r="E7058" s="7" t="s">
        <v>29</v>
      </c>
      <c r="F7058" s="7" t="s">
        <v>20</v>
      </c>
      <c r="G7058" s="6">
        <v>0</v>
      </c>
      <c r="H7058" s="8">
        <v>10.159000000000001</v>
      </c>
      <c r="I7058" s="8">
        <v>27.952000000000002</v>
      </c>
      <c r="J7058" s="8">
        <v>0.76870000000000005</v>
      </c>
      <c r="K7058" s="8">
        <v>23.835999999999999</v>
      </c>
      <c r="L7058" s="9">
        <f>K7058*Inputs!$B$5</f>
        <v>23.359279999999998</v>
      </c>
      <c r="M7058" s="10">
        <f>IF(AND(OR(C7058=1,C7058=2,C7058=12),G7058&gt;=Inputs!$B$8,G7058&lt;=Inputs!$B$9,K7058&lt;=Inputs!$B$10),1,0)</f>
        <v>0</v>
      </c>
      <c r="N7058" s="9">
        <f>Inputs!$B$4</f>
        <v>54.991999999999997</v>
      </c>
      <c r="O7058" s="9">
        <f>IF(M7058=1,Inputs!$B$6,Inputs!$B$4)</f>
        <v>54.991999999999997</v>
      </c>
      <c r="P7058" s="9">
        <f>IF(M7058=1,Inputs!$B$7,Inputs!$B$4)</f>
        <v>54.991999999999997</v>
      </c>
      <c r="Q7058" s="9">
        <f>MAX(0,Inputs!$B$4-O7058)</f>
        <v>0</v>
      </c>
      <c r="R7058" s="9">
        <f>MAX(0,Inputs!$B$4-P7058)</f>
        <v>0</v>
      </c>
    </row>
    <row r="7059" spans="1:18" ht="15" customHeight="1">
      <c r="A7059" s="4">
        <v>44856.041666666701</v>
      </c>
      <c r="B7059" s="5">
        <v>44856</v>
      </c>
      <c r="C7059" s="6">
        <v>10</v>
      </c>
      <c r="D7059" s="7" t="s">
        <v>37</v>
      </c>
      <c r="E7059" s="7" t="s">
        <v>29</v>
      </c>
      <c r="F7059" s="7" t="s">
        <v>20</v>
      </c>
      <c r="G7059" s="6">
        <v>1</v>
      </c>
      <c r="H7059" s="8">
        <v>10.159000000000001</v>
      </c>
      <c r="I7059" s="8">
        <v>27.952000000000002</v>
      </c>
      <c r="J7059" s="8">
        <v>0.84279999999999999</v>
      </c>
      <c r="K7059" s="8">
        <v>25.155000000000001</v>
      </c>
      <c r="L7059" s="9">
        <f>K7059*Inputs!$B$5</f>
        <v>24.651900000000001</v>
      </c>
      <c r="M7059" s="10">
        <f>IF(AND(OR(C7059=1,C7059=2,C7059=12),G7059&gt;=Inputs!$B$8,G7059&lt;=Inputs!$B$9,K7059&lt;=Inputs!$B$10),1,0)</f>
        <v>0</v>
      </c>
      <c r="N7059" s="9">
        <f>Inputs!$B$4</f>
        <v>54.991999999999997</v>
      </c>
      <c r="O7059" s="9">
        <f>IF(M7059=1,Inputs!$B$6,Inputs!$B$4)</f>
        <v>54.991999999999997</v>
      </c>
      <c r="P7059" s="9">
        <f>IF(M7059=1,Inputs!$B$7,Inputs!$B$4)</f>
        <v>54.991999999999997</v>
      </c>
      <c r="Q7059" s="9">
        <f>MAX(0,Inputs!$B$4-O7059)</f>
        <v>0</v>
      </c>
      <c r="R7059" s="9">
        <f>MAX(0,Inputs!$B$4-P7059)</f>
        <v>0</v>
      </c>
    </row>
    <row r="7060" spans="1:18" ht="15" customHeight="1">
      <c r="A7060" s="4">
        <v>44856.083333333299</v>
      </c>
      <c r="B7060" s="5">
        <v>44856</v>
      </c>
      <c r="C7060" s="6">
        <v>10</v>
      </c>
      <c r="D7060" s="7" t="s">
        <v>37</v>
      </c>
      <c r="E7060" s="7" t="s">
        <v>29</v>
      </c>
      <c r="F7060" s="7" t="s">
        <v>20</v>
      </c>
      <c r="G7060" s="6">
        <v>2</v>
      </c>
      <c r="H7060" s="8">
        <v>10.159000000000001</v>
      </c>
      <c r="I7060" s="8">
        <v>27.952000000000002</v>
      </c>
      <c r="J7060" s="8">
        <v>0.91700000000000004</v>
      </c>
      <c r="K7060" s="8">
        <v>26.474</v>
      </c>
      <c r="L7060" s="9">
        <f>K7060*Inputs!$B$5</f>
        <v>25.944520000000001</v>
      </c>
      <c r="M7060" s="10">
        <f>IF(AND(OR(C7060=1,C7060=2,C7060=12),G7060&gt;=Inputs!$B$8,G7060&lt;=Inputs!$B$9,K7060&lt;=Inputs!$B$10),1,0)</f>
        <v>0</v>
      </c>
      <c r="N7060" s="9">
        <f>Inputs!$B$4</f>
        <v>54.991999999999997</v>
      </c>
      <c r="O7060" s="9">
        <f>IF(M7060=1,Inputs!$B$6,Inputs!$B$4)</f>
        <v>54.991999999999997</v>
      </c>
      <c r="P7060" s="9">
        <f>IF(M7060=1,Inputs!$B$7,Inputs!$B$4)</f>
        <v>54.991999999999997</v>
      </c>
      <c r="Q7060" s="9">
        <f>MAX(0,Inputs!$B$4-O7060)</f>
        <v>0</v>
      </c>
      <c r="R7060" s="9">
        <f>MAX(0,Inputs!$B$4-P7060)</f>
        <v>0</v>
      </c>
    </row>
    <row r="7061" spans="1:18" ht="15" customHeight="1">
      <c r="A7061" s="4">
        <v>44856.125</v>
      </c>
      <c r="B7061" s="5">
        <v>44856</v>
      </c>
      <c r="C7061" s="6">
        <v>10</v>
      </c>
      <c r="D7061" s="7" t="s">
        <v>37</v>
      </c>
      <c r="E7061" s="7" t="s">
        <v>29</v>
      </c>
      <c r="F7061" s="7" t="s">
        <v>20</v>
      </c>
      <c r="G7061" s="6">
        <v>3</v>
      </c>
      <c r="H7061" s="8">
        <v>10.159000000000001</v>
      </c>
      <c r="I7061" s="8">
        <v>27.952000000000002</v>
      </c>
      <c r="J7061" s="8">
        <v>0.9385</v>
      </c>
      <c r="K7061" s="8">
        <v>26.856999999999999</v>
      </c>
      <c r="L7061" s="9">
        <f>K7061*Inputs!$B$5</f>
        <v>26.319859999999998</v>
      </c>
      <c r="M7061" s="10">
        <f>IF(AND(OR(C7061=1,C7061=2,C7061=12),G7061&gt;=Inputs!$B$8,G7061&lt;=Inputs!$B$9,K7061&lt;=Inputs!$B$10),1,0)</f>
        <v>0</v>
      </c>
      <c r="N7061" s="9">
        <f>Inputs!$B$4</f>
        <v>54.991999999999997</v>
      </c>
      <c r="O7061" s="9">
        <f>IF(M7061=1,Inputs!$B$6,Inputs!$B$4)</f>
        <v>54.991999999999997</v>
      </c>
      <c r="P7061" s="9">
        <f>IF(M7061=1,Inputs!$B$7,Inputs!$B$4)</f>
        <v>54.991999999999997</v>
      </c>
      <c r="Q7061" s="9">
        <f>MAX(0,Inputs!$B$4-O7061)</f>
        <v>0</v>
      </c>
      <c r="R7061" s="9">
        <f>MAX(0,Inputs!$B$4-P7061)</f>
        <v>0</v>
      </c>
    </row>
    <row r="7062" spans="1:18" ht="15" customHeight="1">
      <c r="A7062" s="4">
        <v>44856.166666666701</v>
      </c>
      <c r="B7062" s="5">
        <v>44856</v>
      </c>
      <c r="C7062" s="6">
        <v>10</v>
      </c>
      <c r="D7062" s="7" t="s">
        <v>37</v>
      </c>
      <c r="E7062" s="7" t="s">
        <v>29</v>
      </c>
      <c r="F7062" s="7" t="s">
        <v>20</v>
      </c>
      <c r="G7062" s="6">
        <v>4</v>
      </c>
      <c r="H7062" s="8">
        <v>10.159000000000001</v>
      </c>
      <c r="I7062" s="8">
        <v>27.952000000000002</v>
      </c>
      <c r="J7062" s="8">
        <v>0.96</v>
      </c>
      <c r="K7062" s="8">
        <v>27.24</v>
      </c>
      <c r="L7062" s="9">
        <f>K7062*Inputs!$B$5</f>
        <v>26.695199999999996</v>
      </c>
      <c r="M7062" s="10">
        <f>IF(AND(OR(C7062=1,C7062=2,C7062=12),G7062&gt;=Inputs!$B$8,G7062&lt;=Inputs!$B$9,K7062&lt;=Inputs!$B$10),1,0)</f>
        <v>0</v>
      </c>
      <c r="N7062" s="9">
        <f>Inputs!$B$4</f>
        <v>54.991999999999997</v>
      </c>
      <c r="O7062" s="9">
        <f>IF(M7062=1,Inputs!$B$6,Inputs!$B$4)</f>
        <v>54.991999999999997</v>
      </c>
      <c r="P7062" s="9">
        <f>IF(M7062=1,Inputs!$B$7,Inputs!$B$4)</f>
        <v>54.991999999999997</v>
      </c>
      <c r="Q7062" s="9">
        <f>MAX(0,Inputs!$B$4-O7062)</f>
        <v>0</v>
      </c>
      <c r="R7062" s="9">
        <f>MAX(0,Inputs!$B$4-P7062)</f>
        <v>0</v>
      </c>
    </row>
    <row r="7063" spans="1:18" ht="15" customHeight="1">
      <c r="A7063" s="4">
        <v>44856.208333333299</v>
      </c>
      <c r="B7063" s="5">
        <v>44856</v>
      </c>
      <c r="C7063" s="6">
        <v>10</v>
      </c>
      <c r="D7063" s="7" t="s">
        <v>37</v>
      </c>
      <c r="E7063" s="7" t="s">
        <v>29</v>
      </c>
      <c r="F7063" s="7" t="s">
        <v>20</v>
      </c>
      <c r="G7063" s="6">
        <v>5</v>
      </c>
      <c r="H7063" s="8">
        <v>10.159000000000001</v>
      </c>
      <c r="I7063" s="8">
        <v>27.952000000000002</v>
      </c>
      <c r="J7063" s="8">
        <v>0.85960000000000003</v>
      </c>
      <c r="K7063" s="8">
        <v>25.452999999999999</v>
      </c>
      <c r="L7063" s="9">
        <f>K7063*Inputs!$B$5</f>
        <v>24.943939999999998</v>
      </c>
      <c r="M7063" s="10">
        <f>IF(AND(OR(C7063=1,C7063=2,C7063=12),G7063&gt;=Inputs!$B$8,G7063&lt;=Inputs!$B$9,K7063&lt;=Inputs!$B$10),1,0)</f>
        <v>0</v>
      </c>
      <c r="N7063" s="9">
        <f>Inputs!$B$4</f>
        <v>54.991999999999997</v>
      </c>
      <c r="O7063" s="9">
        <f>IF(M7063=1,Inputs!$B$6,Inputs!$B$4)</f>
        <v>54.991999999999997</v>
      </c>
      <c r="P7063" s="9">
        <f>IF(M7063=1,Inputs!$B$7,Inputs!$B$4)</f>
        <v>54.991999999999997</v>
      </c>
      <c r="Q7063" s="9">
        <f>MAX(0,Inputs!$B$4-O7063)</f>
        <v>0</v>
      </c>
      <c r="R7063" s="9">
        <f>MAX(0,Inputs!$B$4-P7063)</f>
        <v>0</v>
      </c>
    </row>
    <row r="7064" spans="1:18" ht="15" customHeight="1">
      <c r="A7064" s="4">
        <v>44856.25</v>
      </c>
      <c r="B7064" s="5">
        <v>44856</v>
      </c>
      <c r="C7064" s="6">
        <v>10</v>
      </c>
      <c r="D7064" s="7" t="s">
        <v>37</v>
      </c>
      <c r="E7064" s="7" t="s">
        <v>29</v>
      </c>
      <c r="F7064" s="7" t="s">
        <v>20</v>
      </c>
      <c r="G7064" s="6">
        <v>6</v>
      </c>
      <c r="H7064" s="8">
        <v>10.159000000000001</v>
      </c>
      <c r="I7064" s="8">
        <v>27.952000000000002</v>
      </c>
      <c r="J7064" s="8">
        <v>0.68500000000000005</v>
      </c>
      <c r="K7064" s="8">
        <v>22.347000000000001</v>
      </c>
      <c r="L7064" s="9">
        <f>K7064*Inputs!$B$5</f>
        <v>21.90006</v>
      </c>
      <c r="M7064" s="10">
        <f>IF(AND(OR(C7064=1,C7064=2,C7064=12),G7064&gt;=Inputs!$B$8,G7064&lt;=Inputs!$B$9,K7064&lt;=Inputs!$B$10),1,0)</f>
        <v>0</v>
      </c>
      <c r="N7064" s="9">
        <f>Inputs!$B$4</f>
        <v>54.991999999999997</v>
      </c>
      <c r="O7064" s="9">
        <f>IF(M7064=1,Inputs!$B$6,Inputs!$B$4)</f>
        <v>54.991999999999997</v>
      </c>
      <c r="P7064" s="9">
        <f>IF(M7064=1,Inputs!$B$7,Inputs!$B$4)</f>
        <v>54.991999999999997</v>
      </c>
      <c r="Q7064" s="9">
        <f>MAX(0,Inputs!$B$4-O7064)</f>
        <v>0</v>
      </c>
      <c r="R7064" s="9">
        <f>MAX(0,Inputs!$B$4-P7064)</f>
        <v>0</v>
      </c>
    </row>
    <row r="7065" spans="1:18" ht="15" customHeight="1">
      <c r="A7065" s="4">
        <v>44856.291666666701</v>
      </c>
      <c r="B7065" s="5">
        <v>44856</v>
      </c>
      <c r="C7065" s="6">
        <v>10</v>
      </c>
      <c r="D7065" s="7" t="s">
        <v>37</v>
      </c>
      <c r="E7065" s="7" t="s">
        <v>29</v>
      </c>
      <c r="F7065" s="7" t="s">
        <v>20</v>
      </c>
      <c r="G7065" s="6">
        <v>7</v>
      </c>
      <c r="H7065" s="8">
        <v>10.159000000000001</v>
      </c>
      <c r="I7065" s="8">
        <v>27.952000000000002</v>
      </c>
      <c r="J7065" s="8">
        <v>0.51039999999999996</v>
      </c>
      <c r="K7065" s="8">
        <v>19.241</v>
      </c>
      <c r="L7065" s="9">
        <f>K7065*Inputs!$B$5</f>
        <v>18.856179999999998</v>
      </c>
      <c r="M7065" s="10">
        <f>IF(AND(OR(C7065=1,C7065=2,C7065=12),G7065&gt;=Inputs!$B$8,G7065&lt;=Inputs!$B$9,K7065&lt;=Inputs!$B$10),1,0)</f>
        <v>0</v>
      </c>
      <c r="N7065" s="9">
        <f>Inputs!$B$4</f>
        <v>54.991999999999997</v>
      </c>
      <c r="O7065" s="9">
        <f>IF(M7065=1,Inputs!$B$6,Inputs!$B$4)</f>
        <v>54.991999999999997</v>
      </c>
      <c r="P7065" s="9">
        <f>IF(M7065=1,Inputs!$B$7,Inputs!$B$4)</f>
        <v>54.991999999999997</v>
      </c>
      <c r="Q7065" s="9">
        <f>MAX(0,Inputs!$B$4-O7065)</f>
        <v>0</v>
      </c>
      <c r="R7065" s="9">
        <f>MAX(0,Inputs!$B$4-P7065)</f>
        <v>0</v>
      </c>
    </row>
    <row r="7066" spans="1:18" ht="15" customHeight="1">
      <c r="A7066" s="4">
        <v>44856.333333333299</v>
      </c>
      <c r="B7066" s="5">
        <v>44856</v>
      </c>
      <c r="C7066" s="6">
        <v>10</v>
      </c>
      <c r="D7066" s="7" t="s">
        <v>37</v>
      </c>
      <c r="E7066" s="7" t="s">
        <v>29</v>
      </c>
      <c r="F7066" s="7" t="s">
        <v>20</v>
      </c>
      <c r="G7066" s="6">
        <v>8</v>
      </c>
      <c r="H7066" s="8">
        <v>10.159000000000001</v>
      </c>
      <c r="I7066" s="8">
        <v>27.952000000000002</v>
      </c>
      <c r="J7066" s="8">
        <v>0.29759999999999998</v>
      </c>
      <c r="K7066" s="8">
        <v>15.454000000000001</v>
      </c>
      <c r="L7066" s="9">
        <f>K7066*Inputs!$B$5</f>
        <v>15.144920000000001</v>
      </c>
      <c r="M7066" s="10">
        <f>IF(AND(OR(C7066=1,C7066=2,C7066=12),G7066&gt;=Inputs!$B$8,G7066&lt;=Inputs!$B$9,K7066&lt;=Inputs!$B$10),1,0)</f>
        <v>0</v>
      </c>
      <c r="N7066" s="9">
        <f>Inputs!$B$4</f>
        <v>54.991999999999997</v>
      </c>
      <c r="O7066" s="9">
        <f>IF(M7066=1,Inputs!$B$6,Inputs!$B$4)</f>
        <v>54.991999999999997</v>
      </c>
      <c r="P7066" s="9">
        <f>IF(M7066=1,Inputs!$B$7,Inputs!$B$4)</f>
        <v>54.991999999999997</v>
      </c>
      <c r="Q7066" s="9">
        <f>MAX(0,Inputs!$B$4-O7066)</f>
        <v>0</v>
      </c>
      <c r="R7066" s="9">
        <f>MAX(0,Inputs!$B$4-P7066)</f>
        <v>0</v>
      </c>
    </row>
    <row r="7067" spans="1:18" ht="15" customHeight="1">
      <c r="A7067" s="4">
        <v>44856.375</v>
      </c>
      <c r="B7067" s="5">
        <v>44856</v>
      </c>
      <c r="C7067" s="6">
        <v>10</v>
      </c>
      <c r="D7067" s="7" t="s">
        <v>37</v>
      </c>
      <c r="E7067" s="7" t="s">
        <v>29</v>
      </c>
      <c r="F7067" s="7" t="s">
        <v>20</v>
      </c>
      <c r="G7067" s="6">
        <v>9</v>
      </c>
      <c r="H7067" s="8">
        <v>10.159000000000001</v>
      </c>
      <c r="I7067" s="8">
        <v>27.952000000000002</v>
      </c>
      <c r="J7067" s="8">
        <v>0.1386</v>
      </c>
      <c r="K7067" s="8">
        <v>12.625</v>
      </c>
      <c r="L7067" s="9">
        <f>K7067*Inputs!$B$5</f>
        <v>12.3725</v>
      </c>
      <c r="M7067" s="10">
        <f>IF(AND(OR(C7067=1,C7067=2,C7067=12),G7067&gt;=Inputs!$B$8,G7067&lt;=Inputs!$B$9,K7067&lt;=Inputs!$B$10),1,0)</f>
        <v>0</v>
      </c>
      <c r="N7067" s="9">
        <f>Inputs!$B$4</f>
        <v>54.991999999999997</v>
      </c>
      <c r="O7067" s="9">
        <f>IF(M7067=1,Inputs!$B$6,Inputs!$B$4)</f>
        <v>54.991999999999997</v>
      </c>
      <c r="P7067" s="9">
        <f>IF(M7067=1,Inputs!$B$7,Inputs!$B$4)</f>
        <v>54.991999999999997</v>
      </c>
      <c r="Q7067" s="9">
        <f>MAX(0,Inputs!$B$4-O7067)</f>
        <v>0</v>
      </c>
      <c r="R7067" s="9">
        <f>MAX(0,Inputs!$B$4-P7067)</f>
        <v>0</v>
      </c>
    </row>
    <row r="7068" spans="1:18" ht="15" customHeight="1">
      <c r="A7068" s="4">
        <v>44856.416666666701</v>
      </c>
      <c r="B7068" s="5">
        <v>44856</v>
      </c>
      <c r="C7068" s="6">
        <v>10</v>
      </c>
      <c r="D7068" s="7" t="s">
        <v>37</v>
      </c>
      <c r="E7068" s="7" t="s">
        <v>29</v>
      </c>
      <c r="F7068" s="7" t="s">
        <v>20</v>
      </c>
      <c r="G7068" s="6">
        <v>10</v>
      </c>
      <c r="H7068" s="8">
        <v>10.159000000000001</v>
      </c>
      <c r="I7068" s="8">
        <v>27.952000000000002</v>
      </c>
      <c r="J7068" s="8">
        <v>9.1399999999999995E-2</v>
      </c>
      <c r="K7068" s="8">
        <v>11.785</v>
      </c>
      <c r="L7068" s="9">
        <f>K7068*Inputs!$B$5</f>
        <v>11.549300000000001</v>
      </c>
      <c r="M7068" s="10">
        <f>IF(AND(OR(C7068=1,C7068=2,C7068=12),G7068&gt;=Inputs!$B$8,G7068&lt;=Inputs!$B$9,K7068&lt;=Inputs!$B$10),1,0)</f>
        <v>0</v>
      </c>
      <c r="N7068" s="9">
        <f>Inputs!$B$4</f>
        <v>54.991999999999997</v>
      </c>
      <c r="O7068" s="9">
        <f>IF(M7068=1,Inputs!$B$6,Inputs!$B$4)</f>
        <v>54.991999999999997</v>
      </c>
      <c r="P7068" s="9">
        <f>IF(M7068=1,Inputs!$B$7,Inputs!$B$4)</f>
        <v>54.991999999999997</v>
      </c>
      <c r="Q7068" s="9">
        <f>MAX(0,Inputs!$B$4-O7068)</f>
        <v>0</v>
      </c>
      <c r="R7068" s="9">
        <f>MAX(0,Inputs!$B$4-P7068)</f>
        <v>0</v>
      </c>
    </row>
    <row r="7069" spans="1:18" ht="15" customHeight="1">
      <c r="A7069" s="4">
        <v>44856.458333333299</v>
      </c>
      <c r="B7069" s="5">
        <v>44856</v>
      </c>
      <c r="C7069" s="6">
        <v>10</v>
      </c>
      <c r="D7069" s="7" t="s">
        <v>37</v>
      </c>
      <c r="E7069" s="7" t="s">
        <v>29</v>
      </c>
      <c r="F7069" s="7" t="s">
        <v>20</v>
      </c>
      <c r="G7069" s="6">
        <v>11</v>
      </c>
      <c r="H7069" s="8">
        <v>10.159000000000001</v>
      </c>
      <c r="I7069" s="8">
        <v>27.952000000000002</v>
      </c>
      <c r="J7069" s="8">
        <v>0.1087</v>
      </c>
      <c r="K7069" s="8">
        <v>12.093</v>
      </c>
      <c r="L7069" s="9">
        <f>K7069*Inputs!$B$5</f>
        <v>11.851139999999999</v>
      </c>
      <c r="M7069" s="10">
        <f>IF(AND(OR(C7069=1,C7069=2,C7069=12),G7069&gt;=Inputs!$B$8,G7069&lt;=Inputs!$B$9,K7069&lt;=Inputs!$B$10),1,0)</f>
        <v>0</v>
      </c>
      <c r="N7069" s="9">
        <f>Inputs!$B$4</f>
        <v>54.991999999999997</v>
      </c>
      <c r="O7069" s="9">
        <f>IF(M7069=1,Inputs!$B$6,Inputs!$B$4)</f>
        <v>54.991999999999997</v>
      </c>
      <c r="P7069" s="9">
        <f>IF(M7069=1,Inputs!$B$7,Inputs!$B$4)</f>
        <v>54.991999999999997</v>
      </c>
      <c r="Q7069" s="9">
        <f>MAX(0,Inputs!$B$4-O7069)</f>
        <v>0</v>
      </c>
      <c r="R7069" s="9">
        <f>MAX(0,Inputs!$B$4-P7069)</f>
        <v>0</v>
      </c>
    </row>
    <row r="7070" spans="1:18" ht="15" customHeight="1">
      <c r="A7070" s="4">
        <v>44856.5</v>
      </c>
      <c r="B7070" s="5">
        <v>44856</v>
      </c>
      <c r="C7070" s="6">
        <v>10</v>
      </c>
      <c r="D7070" s="7" t="s">
        <v>37</v>
      </c>
      <c r="E7070" s="7" t="s">
        <v>29</v>
      </c>
      <c r="F7070" s="7" t="s">
        <v>20</v>
      </c>
      <c r="G7070" s="6">
        <v>12</v>
      </c>
      <c r="H7070" s="8">
        <v>10.159000000000001</v>
      </c>
      <c r="I7070" s="8">
        <v>27.952000000000002</v>
      </c>
      <c r="J7070" s="8">
        <v>0.126</v>
      </c>
      <c r="K7070" s="8">
        <v>12.401</v>
      </c>
      <c r="L7070" s="9">
        <f>K7070*Inputs!$B$5</f>
        <v>12.152979999999999</v>
      </c>
      <c r="M7070" s="10">
        <f>IF(AND(OR(C7070=1,C7070=2,C7070=12),G7070&gt;=Inputs!$B$8,G7070&lt;=Inputs!$B$9,K7070&lt;=Inputs!$B$10),1,0)</f>
        <v>0</v>
      </c>
      <c r="N7070" s="9">
        <f>Inputs!$B$4</f>
        <v>54.991999999999997</v>
      </c>
      <c r="O7070" s="9">
        <f>IF(M7070=1,Inputs!$B$6,Inputs!$B$4)</f>
        <v>54.991999999999997</v>
      </c>
      <c r="P7070" s="9">
        <f>IF(M7070=1,Inputs!$B$7,Inputs!$B$4)</f>
        <v>54.991999999999997</v>
      </c>
      <c r="Q7070" s="9">
        <f>MAX(0,Inputs!$B$4-O7070)</f>
        <v>0</v>
      </c>
      <c r="R7070" s="9">
        <f>MAX(0,Inputs!$B$4-P7070)</f>
        <v>0</v>
      </c>
    </row>
    <row r="7071" spans="1:18" ht="15" customHeight="1">
      <c r="A7071" s="4">
        <v>44856.541666666701</v>
      </c>
      <c r="B7071" s="5">
        <v>44856</v>
      </c>
      <c r="C7071" s="6">
        <v>10</v>
      </c>
      <c r="D7071" s="7" t="s">
        <v>37</v>
      </c>
      <c r="E7071" s="7" t="s">
        <v>29</v>
      </c>
      <c r="F7071" s="7" t="s">
        <v>20</v>
      </c>
      <c r="G7071" s="6">
        <v>13</v>
      </c>
      <c r="H7071" s="8">
        <v>10.159000000000001</v>
      </c>
      <c r="I7071" s="8">
        <v>27.952000000000002</v>
      </c>
      <c r="J7071" s="8">
        <v>0.15409999999999999</v>
      </c>
      <c r="K7071" s="8">
        <v>12.901</v>
      </c>
      <c r="L7071" s="9">
        <f>K7071*Inputs!$B$5</f>
        <v>12.64298</v>
      </c>
      <c r="M7071" s="10">
        <f>IF(AND(OR(C7071=1,C7071=2,C7071=12),G7071&gt;=Inputs!$B$8,G7071&lt;=Inputs!$B$9,K7071&lt;=Inputs!$B$10),1,0)</f>
        <v>0</v>
      </c>
      <c r="N7071" s="9">
        <f>Inputs!$B$4</f>
        <v>54.991999999999997</v>
      </c>
      <c r="O7071" s="9">
        <f>IF(M7071=1,Inputs!$B$6,Inputs!$B$4)</f>
        <v>54.991999999999997</v>
      </c>
      <c r="P7071" s="9">
        <f>IF(M7071=1,Inputs!$B$7,Inputs!$B$4)</f>
        <v>54.991999999999997</v>
      </c>
      <c r="Q7071" s="9">
        <f>MAX(0,Inputs!$B$4-O7071)</f>
        <v>0</v>
      </c>
      <c r="R7071" s="9">
        <f>MAX(0,Inputs!$B$4-P7071)</f>
        <v>0</v>
      </c>
    </row>
    <row r="7072" spans="1:18" ht="15" customHeight="1">
      <c r="A7072" s="4">
        <v>44856.583333333299</v>
      </c>
      <c r="B7072" s="5">
        <v>44856</v>
      </c>
      <c r="C7072" s="6">
        <v>10</v>
      </c>
      <c r="D7072" s="7" t="s">
        <v>37</v>
      </c>
      <c r="E7072" s="7" t="s">
        <v>29</v>
      </c>
      <c r="F7072" s="7" t="s">
        <v>20</v>
      </c>
      <c r="G7072" s="6">
        <v>14</v>
      </c>
      <c r="H7072" s="8">
        <v>10.159000000000001</v>
      </c>
      <c r="I7072" s="8">
        <v>27.952000000000002</v>
      </c>
      <c r="J7072" s="8">
        <v>0.16250000000000001</v>
      </c>
      <c r="K7072" s="8">
        <v>13.05</v>
      </c>
      <c r="L7072" s="9">
        <f>K7072*Inputs!$B$5</f>
        <v>12.789</v>
      </c>
      <c r="M7072" s="10">
        <f>IF(AND(OR(C7072=1,C7072=2,C7072=12),G7072&gt;=Inputs!$B$8,G7072&lt;=Inputs!$B$9,K7072&lt;=Inputs!$B$10),1,0)</f>
        <v>0</v>
      </c>
      <c r="N7072" s="9">
        <f>Inputs!$B$4</f>
        <v>54.991999999999997</v>
      </c>
      <c r="O7072" s="9">
        <f>IF(M7072=1,Inputs!$B$6,Inputs!$B$4)</f>
        <v>54.991999999999997</v>
      </c>
      <c r="P7072" s="9">
        <f>IF(M7072=1,Inputs!$B$7,Inputs!$B$4)</f>
        <v>54.991999999999997</v>
      </c>
      <c r="Q7072" s="9">
        <f>MAX(0,Inputs!$B$4-O7072)</f>
        <v>0</v>
      </c>
      <c r="R7072" s="9">
        <f>MAX(0,Inputs!$B$4-P7072)</f>
        <v>0</v>
      </c>
    </row>
    <row r="7073" spans="1:18" ht="15" customHeight="1">
      <c r="A7073" s="4">
        <v>44856.625</v>
      </c>
      <c r="B7073" s="5">
        <v>44856</v>
      </c>
      <c r="C7073" s="6">
        <v>10</v>
      </c>
      <c r="D7073" s="7" t="s">
        <v>37</v>
      </c>
      <c r="E7073" s="7" t="s">
        <v>29</v>
      </c>
      <c r="F7073" s="7" t="s">
        <v>20</v>
      </c>
      <c r="G7073" s="6">
        <v>15</v>
      </c>
      <c r="H7073" s="8">
        <v>10.159000000000001</v>
      </c>
      <c r="I7073" s="8">
        <v>27.952000000000002</v>
      </c>
      <c r="J7073" s="8">
        <v>0.1278</v>
      </c>
      <c r="K7073" s="8">
        <v>12.433</v>
      </c>
      <c r="L7073" s="9">
        <f>K7073*Inputs!$B$5</f>
        <v>12.184339999999999</v>
      </c>
      <c r="M7073" s="10">
        <f>IF(AND(OR(C7073=1,C7073=2,C7073=12),G7073&gt;=Inputs!$B$8,G7073&lt;=Inputs!$B$9,K7073&lt;=Inputs!$B$10),1,0)</f>
        <v>0</v>
      </c>
      <c r="N7073" s="9">
        <f>Inputs!$B$4</f>
        <v>54.991999999999997</v>
      </c>
      <c r="O7073" s="9">
        <f>IF(M7073=1,Inputs!$B$6,Inputs!$B$4)</f>
        <v>54.991999999999997</v>
      </c>
      <c r="P7073" s="9">
        <f>IF(M7073=1,Inputs!$B$7,Inputs!$B$4)</f>
        <v>54.991999999999997</v>
      </c>
      <c r="Q7073" s="9">
        <f>MAX(0,Inputs!$B$4-O7073)</f>
        <v>0</v>
      </c>
      <c r="R7073" s="9">
        <f>MAX(0,Inputs!$B$4-P7073)</f>
        <v>0</v>
      </c>
    </row>
    <row r="7074" spans="1:18" ht="15" customHeight="1">
      <c r="A7074" s="4">
        <v>44856.666666666701</v>
      </c>
      <c r="B7074" s="5">
        <v>44856</v>
      </c>
      <c r="C7074" s="6">
        <v>10</v>
      </c>
      <c r="D7074" s="7" t="s">
        <v>37</v>
      </c>
      <c r="E7074" s="7" t="s">
        <v>29</v>
      </c>
      <c r="F7074" s="7" t="s">
        <v>20</v>
      </c>
      <c r="G7074" s="6">
        <v>16</v>
      </c>
      <c r="H7074" s="8">
        <v>10.159000000000001</v>
      </c>
      <c r="I7074" s="8">
        <v>27.952000000000002</v>
      </c>
      <c r="J7074" s="8">
        <v>0.08</v>
      </c>
      <c r="K7074" s="8">
        <v>11.582000000000001</v>
      </c>
      <c r="L7074" s="9">
        <f>K7074*Inputs!$B$5</f>
        <v>11.35036</v>
      </c>
      <c r="M7074" s="10">
        <f>IF(AND(OR(C7074=1,C7074=2,C7074=12),G7074&gt;=Inputs!$B$8,G7074&lt;=Inputs!$B$9,K7074&lt;=Inputs!$B$10),1,0)</f>
        <v>0</v>
      </c>
      <c r="N7074" s="9">
        <f>Inputs!$B$4</f>
        <v>54.991999999999997</v>
      </c>
      <c r="O7074" s="9">
        <f>IF(M7074=1,Inputs!$B$6,Inputs!$B$4)</f>
        <v>54.991999999999997</v>
      </c>
      <c r="P7074" s="9">
        <f>IF(M7074=1,Inputs!$B$7,Inputs!$B$4)</f>
        <v>54.991999999999997</v>
      </c>
      <c r="Q7074" s="9">
        <f>MAX(0,Inputs!$B$4-O7074)</f>
        <v>0</v>
      </c>
      <c r="R7074" s="9">
        <f>MAX(0,Inputs!$B$4-P7074)</f>
        <v>0</v>
      </c>
    </row>
    <row r="7075" spans="1:18" ht="15" customHeight="1">
      <c r="A7075" s="4">
        <v>44856.708333333299</v>
      </c>
      <c r="B7075" s="5">
        <v>44856</v>
      </c>
      <c r="C7075" s="6">
        <v>10</v>
      </c>
      <c r="D7075" s="7" t="s">
        <v>37</v>
      </c>
      <c r="E7075" s="7" t="s">
        <v>29</v>
      </c>
      <c r="F7075" s="7" t="s">
        <v>20</v>
      </c>
      <c r="G7075" s="6">
        <v>17</v>
      </c>
      <c r="H7075" s="8">
        <v>10.159000000000001</v>
      </c>
      <c r="I7075" s="8">
        <v>27.952000000000002</v>
      </c>
      <c r="J7075" s="8">
        <v>0.10630000000000001</v>
      </c>
      <c r="K7075" s="8">
        <v>12.05</v>
      </c>
      <c r="L7075" s="9">
        <f>K7075*Inputs!$B$5</f>
        <v>11.809000000000001</v>
      </c>
      <c r="M7075" s="10">
        <f>IF(AND(OR(C7075=1,C7075=2,C7075=12),G7075&gt;=Inputs!$B$8,G7075&lt;=Inputs!$B$9,K7075&lt;=Inputs!$B$10),1,0)</f>
        <v>0</v>
      </c>
      <c r="N7075" s="9">
        <f>Inputs!$B$4</f>
        <v>54.991999999999997</v>
      </c>
      <c r="O7075" s="9">
        <f>IF(M7075=1,Inputs!$B$6,Inputs!$B$4)</f>
        <v>54.991999999999997</v>
      </c>
      <c r="P7075" s="9">
        <f>IF(M7075=1,Inputs!$B$7,Inputs!$B$4)</f>
        <v>54.991999999999997</v>
      </c>
      <c r="Q7075" s="9">
        <f>MAX(0,Inputs!$B$4-O7075)</f>
        <v>0</v>
      </c>
      <c r="R7075" s="9">
        <f>MAX(0,Inputs!$B$4-P7075)</f>
        <v>0</v>
      </c>
    </row>
    <row r="7076" spans="1:18" ht="15" customHeight="1">
      <c r="A7076" s="4">
        <v>44856.75</v>
      </c>
      <c r="B7076" s="5">
        <v>44856</v>
      </c>
      <c r="C7076" s="6">
        <v>10</v>
      </c>
      <c r="D7076" s="7" t="s">
        <v>37</v>
      </c>
      <c r="E7076" s="7" t="s">
        <v>29</v>
      </c>
      <c r="F7076" s="7" t="s">
        <v>20</v>
      </c>
      <c r="G7076" s="6">
        <v>18</v>
      </c>
      <c r="H7076" s="8">
        <v>10.159000000000001</v>
      </c>
      <c r="I7076" s="8">
        <v>27.952000000000002</v>
      </c>
      <c r="J7076" s="8">
        <v>0.10630000000000001</v>
      </c>
      <c r="K7076" s="8">
        <v>12.05</v>
      </c>
      <c r="L7076" s="9">
        <f>K7076*Inputs!$B$5</f>
        <v>11.809000000000001</v>
      </c>
      <c r="M7076" s="10">
        <f>IF(AND(OR(C7076=1,C7076=2,C7076=12),G7076&gt;=Inputs!$B$8,G7076&lt;=Inputs!$B$9,K7076&lt;=Inputs!$B$10),1,0)</f>
        <v>0</v>
      </c>
      <c r="N7076" s="9">
        <f>Inputs!$B$4</f>
        <v>54.991999999999997</v>
      </c>
      <c r="O7076" s="9">
        <f>IF(M7076=1,Inputs!$B$6,Inputs!$B$4)</f>
        <v>54.991999999999997</v>
      </c>
      <c r="P7076" s="9">
        <f>IF(M7076=1,Inputs!$B$7,Inputs!$B$4)</f>
        <v>54.991999999999997</v>
      </c>
      <c r="Q7076" s="9">
        <f>MAX(0,Inputs!$B$4-O7076)</f>
        <v>0</v>
      </c>
      <c r="R7076" s="9">
        <f>MAX(0,Inputs!$B$4-P7076)</f>
        <v>0</v>
      </c>
    </row>
    <row r="7077" spans="1:18" ht="15" customHeight="1">
      <c r="A7077" s="4">
        <v>44856.791666666701</v>
      </c>
      <c r="B7077" s="5">
        <v>44856</v>
      </c>
      <c r="C7077" s="6">
        <v>10</v>
      </c>
      <c r="D7077" s="7" t="s">
        <v>37</v>
      </c>
      <c r="E7077" s="7" t="s">
        <v>29</v>
      </c>
      <c r="F7077" s="7" t="s">
        <v>20</v>
      </c>
      <c r="G7077" s="6">
        <v>19</v>
      </c>
      <c r="H7077" s="8">
        <v>10.159000000000001</v>
      </c>
      <c r="I7077" s="8">
        <v>27.952000000000002</v>
      </c>
      <c r="J7077" s="8">
        <v>0.16969999999999999</v>
      </c>
      <c r="K7077" s="8">
        <v>13.178000000000001</v>
      </c>
      <c r="L7077" s="9">
        <f>K7077*Inputs!$B$5</f>
        <v>12.914440000000001</v>
      </c>
      <c r="M7077" s="10">
        <f>IF(AND(OR(C7077=1,C7077=2,C7077=12),G7077&gt;=Inputs!$B$8,G7077&lt;=Inputs!$B$9,K7077&lt;=Inputs!$B$10),1,0)</f>
        <v>0</v>
      </c>
      <c r="N7077" s="9">
        <f>Inputs!$B$4</f>
        <v>54.991999999999997</v>
      </c>
      <c r="O7077" s="9">
        <f>IF(M7077=1,Inputs!$B$6,Inputs!$B$4)</f>
        <v>54.991999999999997</v>
      </c>
      <c r="P7077" s="9">
        <f>IF(M7077=1,Inputs!$B$7,Inputs!$B$4)</f>
        <v>54.991999999999997</v>
      </c>
      <c r="Q7077" s="9">
        <f>MAX(0,Inputs!$B$4-O7077)</f>
        <v>0</v>
      </c>
      <c r="R7077" s="9">
        <f>MAX(0,Inputs!$B$4-P7077)</f>
        <v>0</v>
      </c>
    </row>
    <row r="7078" spans="1:18" ht="15" customHeight="1">
      <c r="A7078" s="4">
        <v>44856.833333333299</v>
      </c>
      <c r="B7078" s="5">
        <v>44856</v>
      </c>
      <c r="C7078" s="6">
        <v>10</v>
      </c>
      <c r="D7078" s="7" t="s">
        <v>37</v>
      </c>
      <c r="E7078" s="7" t="s">
        <v>29</v>
      </c>
      <c r="F7078" s="7" t="s">
        <v>20</v>
      </c>
      <c r="G7078" s="6">
        <v>20</v>
      </c>
      <c r="H7078" s="8">
        <v>10.159000000000001</v>
      </c>
      <c r="I7078" s="8">
        <v>27.952000000000002</v>
      </c>
      <c r="J7078" s="8">
        <v>0.28570000000000001</v>
      </c>
      <c r="K7078" s="8">
        <v>15.242000000000001</v>
      </c>
      <c r="L7078" s="9">
        <f>K7078*Inputs!$B$5</f>
        <v>14.93716</v>
      </c>
      <c r="M7078" s="10">
        <f>IF(AND(OR(C7078=1,C7078=2,C7078=12),G7078&gt;=Inputs!$B$8,G7078&lt;=Inputs!$B$9,K7078&lt;=Inputs!$B$10),1,0)</f>
        <v>0</v>
      </c>
      <c r="N7078" s="9">
        <f>Inputs!$B$4</f>
        <v>54.991999999999997</v>
      </c>
      <c r="O7078" s="9">
        <f>IF(M7078=1,Inputs!$B$6,Inputs!$B$4)</f>
        <v>54.991999999999997</v>
      </c>
      <c r="P7078" s="9">
        <f>IF(M7078=1,Inputs!$B$7,Inputs!$B$4)</f>
        <v>54.991999999999997</v>
      </c>
      <c r="Q7078" s="9">
        <f>MAX(0,Inputs!$B$4-O7078)</f>
        <v>0</v>
      </c>
      <c r="R7078" s="9">
        <f>MAX(0,Inputs!$B$4-P7078)</f>
        <v>0</v>
      </c>
    </row>
    <row r="7079" spans="1:18" ht="15" customHeight="1">
      <c r="A7079" s="4">
        <v>44856.875</v>
      </c>
      <c r="B7079" s="5">
        <v>44856</v>
      </c>
      <c r="C7079" s="6">
        <v>10</v>
      </c>
      <c r="D7079" s="7" t="s">
        <v>37</v>
      </c>
      <c r="E7079" s="7" t="s">
        <v>29</v>
      </c>
      <c r="F7079" s="7" t="s">
        <v>20</v>
      </c>
      <c r="G7079" s="6">
        <v>21</v>
      </c>
      <c r="H7079" s="8">
        <v>10.159000000000001</v>
      </c>
      <c r="I7079" s="8">
        <v>27.952000000000002</v>
      </c>
      <c r="J7079" s="8">
        <v>0.40760000000000002</v>
      </c>
      <c r="K7079" s="8">
        <v>17.411999999999999</v>
      </c>
      <c r="L7079" s="9">
        <f>K7079*Inputs!$B$5</f>
        <v>17.063759999999998</v>
      </c>
      <c r="M7079" s="10">
        <f>IF(AND(OR(C7079=1,C7079=2,C7079=12),G7079&gt;=Inputs!$B$8,G7079&lt;=Inputs!$B$9,K7079&lt;=Inputs!$B$10),1,0)</f>
        <v>0</v>
      </c>
      <c r="N7079" s="9">
        <f>Inputs!$B$4</f>
        <v>54.991999999999997</v>
      </c>
      <c r="O7079" s="9">
        <f>IF(M7079=1,Inputs!$B$6,Inputs!$B$4)</f>
        <v>54.991999999999997</v>
      </c>
      <c r="P7079" s="9">
        <f>IF(M7079=1,Inputs!$B$7,Inputs!$B$4)</f>
        <v>54.991999999999997</v>
      </c>
      <c r="Q7079" s="9">
        <f>MAX(0,Inputs!$B$4-O7079)</f>
        <v>0</v>
      </c>
      <c r="R7079" s="9">
        <f>MAX(0,Inputs!$B$4-P7079)</f>
        <v>0</v>
      </c>
    </row>
    <row r="7080" spans="1:18" ht="15" customHeight="1">
      <c r="A7080" s="4">
        <v>44856.916666666701</v>
      </c>
      <c r="B7080" s="5">
        <v>44856</v>
      </c>
      <c r="C7080" s="6">
        <v>10</v>
      </c>
      <c r="D7080" s="7" t="s">
        <v>37</v>
      </c>
      <c r="E7080" s="7" t="s">
        <v>29</v>
      </c>
      <c r="F7080" s="7" t="s">
        <v>20</v>
      </c>
      <c r="G7080" s="6">
        <v>22</v>
      </c>
      <c r="H7080" s="8">
        <v>10.159000000000001</v>
      </c>
      <c r="I7080" s="8">
        <v>27.952000000000002</v>
      </c>
      <c r="J7080" s="8">
        <v>0.64910000000000001</v>
      </c>
      <c r="K7080" s="8">
        <v>21.709</v>
      </c>
      <c r="L7080" s="9">
        <f>K7080*Inputs!$B$5</f>
        <v>21.274819999999998</v>
      </c>
      <c r="M7080" s="10">
        <f>IF(AND(OR(C7080=1,C7080=2,C7080=12),G7080&gt;=Inputs!$B$8,G7080&lt;=Inputs!$B$9,K7080&lt;=Inputs!$B$10),1,0)</f>
        <v>0</v>
      </c>
      <c r="N7080" s="9">
        <f>Inputs!$B$4</f>
        <v>54.991999999999997</v>
      </c>
      <c r="O7080" s="9">
        <f>IF(M7080=1,Inputs!$B$6,Inputs!$B$4)</f>
        <v>54.991999999999997</v>
      </c>
      <c r="P7080" s="9">
        <f>IF(M7080=1,Inputs!$B$7,Inputs!$B$4)</f>
        <v>54.991999999999997</v>
      </c>
      <c r="Q7080" s="9">
        <f>MAX(0,Inputs!$B$4-O7080)</f>
        <v>0</v>
      </c>
      <c r="R7080" s="9">
        <f>MAX(0,Inputs!$B$4-P7080)</f>
        <v>0</v>
      </c>
    </row>
    <row r="7081" spans="1:18" ht="15" customHeight="1">
      <c r="A7081" s="4">
        <v>44856.958333333299</v>
      </c>
      <c r="B7081" s="5">
        <v>44856</v>
      </c>
      <c r="C7081" s="6">
        <v>10</v>
      </c>
      <c r="D7081" s="7" t="s">
        <v>37</v>
      </c>
      <c r="E7081" s="7" t="s">
        <v>29</v>
      </c>
      <c r="F7081" s="7" t="s">
        <v>20</v>
      </c>
      <c r="G7081" s="6">
        <v>23</v>
      </c>
      <c r="H7081" s="8">
        <v>10.159000000000001</v>
      </c>
      <c r="I7081" s="8">
        <v>27.952000000000002</v>
      </c>
      <c r="J7081" s="8">
        <v>0.89070000000000005</v>
      </c>
      <c r="K7081" s="8">
        <v>26.006</v>
      </c>
      <c r="L7081" s="9">
        <f>K7081*Inputs!$B$5</f>
        <v>25.485879999999998</v>
      </c>
      <c r="M7081" s="10">
        <f>IF(AND(OR(C7081=1,C7081=2,C7081=12),G7081&gt;=Inputs!$B$8,G7081&lt;=Inputs!$B$9,K7081&lt;=Inputs!$B$10),1,0)</f>
        <v>0</v>
      </c>
      <c r="N7081" s="9">
        <f>Inputs!$B$4</f>
        <v>54.991999999999997</v>
      </c>
      <c r="O7081" s="9">
        <f>IF(M7081=1,Inputs!$B$6,Inputs!$B$4)</f>
        <v>54.991999999999997</v>
      </c>
      <c r="P7081" s="9">
        <f>IF(M7081=1,Inputs!$B$7,Inputs!$B$4)</f>
        <v>54.991999999999997</v>
      </c>
      <c r="Q7081" s="9">
        <f>MAX(0,Inputs!$B$4-O7081)</f>
        <v>0</v>
      </c>
      <c r="R7081" s="9">
        <f>MAX(0,Inputs!$B$4-P7081)</f>
        <v>0</v>
      </c>
    </row>
    <row r="7082" spans="1:18" ht="15" customHeight="1">
      <c r="A7082" s="4">
        <v>44857</v>
      </c>
      <c r="B7082" s="5">
        <v>44857</v>
      </c>
      <c r="C7082" s="6">
        <v>10</v>
      </c>
      <c r="D7082" s="7" t="s">
        <v>37</v>
      </c>
      <c r="E7082" s="7" t="s">
        <v>29</v>
      </c>
      <c r="F7082" s="7" t="s">
        <v>21</v>
      </c>
      <c r="G7082" s="6">
        <v>0</v>
      </c>
      <c r="H7082" s="8">
        <v>10.811</v>
      </c>
      <c r="I7082" s="8">
        <v>30.72</v>
      </c>
      <c r="J7082" s="8">
        <v>0.70189999999999997</v>
      </c>
      <c r="K7082" s="8">
        <v>24.783999999999999</v>
      </c>
      <c r="L7082" s="9">
        <f>K7082*Inputs!$B$5</f>
        <v>24.288319999999999</v>
      </c>
      <c r="M7082" s="10">
        <f>IF(AND(OR(C7082=1,C7082=2,C7082=12),G7082&gt;=Inputs!$B$8,G7082&lt;=Inputs!$B$9,K7082&lt;=Inputs!$B$10),1,0)</f>
        <v>0</v>
      </c>
      <c r="N7082" s="9">
        <f>Inputs!$B$4</f>
        <v>54.991999999999997</v>
      </c>
      <c r="O7082" s="9">
        <f>IF(M7082=1,Inputs!$B$6,Inputs!$B$4)</f>
        <v>54.991999999999997</v>
      </c>
      <c r="P7082" s="9">
        <f>IF(M7082=1,Inputs!$B$7,Inputs!$B$4)</f>
        <v>54.991999999999997</v>
      </c>
      <c r="Q7082" s="9">
        <f>MAX(0,Inputs!$B$4-O7082)</f>
        <v>0</v>
      </c>
      <c r="R7082" s="9">
        <f>MAX(0,Inputs!$B$4-P7082)</f>
        <v>0</v>
      </c>
    </row>
    <row r="7083" spans="1:18" ht="15" customHeight="1">
      <c r="A7083" s="4">
        <v>44857.041666666701</v>
      </c>
      <c r="B7083" s="5">
        <v>44857</v>
      </c>
      <c r="C7083" s="6">
        <v>10</v>
      </c>
      <c r="D7083" s="7" t="s">
        <v>37</v>
      </c>
      <c r="E7083" s="7" t="s">
        <v>29</v>
      </c>
      <c r="F7083" s="7" t="s">
        <v>21</v>
      </c>
      <c r="G7083" s="6">
        <v>1</v>
      </c>
      <c r="H7083" s="8">
        <v>10.811</v>
      </c>
      <c r="I7083" s="8">
        <v>30.72</v>
      </c>
      <c r="J7083" s="8">
        <v>0.79379999999999995</v>
      </c>
      <c r="K7083" s="8">
        <v>26.614000000000001</v>
      </c>
      <c r="L7083" s="9">
        <f>K7083*Inputs!$B$5</f>
        <v>26.081720000000001</v>
      </c>
      <c r="M7083" s="10">
        <f>IF(AND(OR(C7083=1,C7083=2,C7083=12),G7083&gt;=Inputs!$B$8,G7083&lt;=Inputs!$B$9,K7083&lt;=Inputs!$B$10),1,0)</f>
        <v>0</v>
      </c>
      <c r="N7083" s="9">
        <f>Inputs!$B$4</f>
        <v>54.991999999999997</v>
      </c>
      <c r="O7083" s="9">
        <f>IF(M7083=1,Inputs!$B$6,Inputs!$B$4)</f>
        <v>54.991999999999997</v>
      </c>
      <c r="P7083" s="9">
        <f>IF(M7083=1,Inputs!$B$7,Inputs!$B$4)</f>
        <v>54.991999999999997</v>
      </c>
      <c r="Q7083" s="9">
        <f>MAX(0,Inputs!$B$4-O7083)</f>
        <v>0</v>
      </c>
      <c r="R7083" s="9">
        <f>MAX(0,Inputs!$B$4-P7083)</f>
        <v>0</v>
      </c>
    </row>
    <row r="7084" spans="1:18" ht="15" customHeight="1">
      <c r="A7084" s="4">
        <v>44857.083333333299</v>
      </c>
      <c r="B7084" s="5">
        <v>44857</v>
      </c>
      <c r="C7084" s="6">
        <v>10</v>
      </c>
      <c r="D7084" s="7" t="s">
        <v>37</v>
      </c>
      <c r="E7084" s="7" t="s">
        <v>29</v>
      </c>
      <c r="F7084" s="7" t="s">
        <v>21</v>
      </c>
      <c r="G7084" s="6">
        <v>2</v>
      </c>
      <c r="H7084" s="8">
        <v>10.811</v>
      </c>
      <c r="I7084" s="8">
        <v>30.72</v>
      </c>
      <c r="J7084" s="8">
        <v>0.88570000000000004</v>
      </c>
      <c r="K7084" s="8">
        <v>28.443999999999999</v>
      </c>
      <c r="L7084" s="9">
        <f>K7084*Inputs!$B$5</f>
        <v>27.875119999999999</v>
      </c>
      <c r="M7084" s="10">
        <f>IF(AND(OR(C7084=1,C7084=2,C7084=12),G7084&gt;=Inputs!$B$8,G7084&lt;=Inputs!$B$9,K7084&lt;=Inputs!$B$10),1,0)</f>
        <v>0</v>
      </c>
      <c r="N7084" s="9">
        <f>Inputs!$B$4</f>
        <v>54.991999999999997</v>
      </c>
      <c r="O7084" s="9">
        <f>IF(M7084=1,Inputs!$B$6,Inputs!$B$4)</f>
        <v>54.991999999999997</v>
      </c>
      <c r="P7084" s="9">
        <f>IF(M7084=1,Inputs!$B$7,Inputs!$B$4)</f>
        <v>54.991999999999997</v>
      </c>
      <c r="Q7084" s="9">
        <f>MAX(0,Inputs!$B$4-O7084)</f>
        <v>0</v>
      </c>
      <c r="R7084" s="9">
        <f>MAX(0,Inputs!$B$4-P7084)</f>
        <v>0</v>
      </c>
    </row>
    <row r="7085" spans="1:18" ht="15" customHeight="1">
      <c r="A7085" s="4">
        <v>44857.125</v>
      </c>
      <c r="B7085" s="5">
        <v>44857</v>
      </c>
      <c r="C7085" s="6">
        <v>10</v>
      </c>
      <c r="D7085" s="7" t="s">
        <v>37</v>
      </c>
      <c r="E7085" s="7" t="s">
        <v>29</v>
      </c>
      <c r="F7085" s="7" t="s">
        <v>21</v>
      </c>
      <c r="G7085" s="6">
        <v>3</v>
      </c>
      <c r="H7085" s="8">
        <v>10.811</v>
      </c>
      <c r="I7085" s="8">
        <v>30.72</v>
      </c>
      <c r="J7085" s="8">
        <v>0.92279999999999995</v>
      </c>
      <c r="K7085" s="8">
        <v>29.184000000000001</v>
      </c>
      <c r="L7085" s="9">
        <f>K7085*Inputs!$B$5</f>
        <v>28.60032</v>
      </c>
      <c r="M7085" s="10">
        <f>IF(AND(OR(C7085=1,C7085=2,C7085=12),G7085&gt;=Inputs!$B$8,G7085&lt;=Inputs!$B$9,K7085&lt;=Inputs!$B$10),1,0)</f>
        <v>0</v>
      </c>
      <c r="N7085" s="9">
        <f>Inputs!$B$4</f>
        <v>54.991999999999997</v>
      </c>
      <c r="O7085" s="9">
        <f>IF(M7085=1,Inputs!$B$6,Inputs!$B$4)</f>
        <v>54.991999999999997</v>
      </c>
      <c r="P7085" s="9">
        <f>IF(M7085=1,Inputs!$B$7,Inputs!$B$4)</f>
        <v>54.991999999999997</v>
      </c>
      <c r="Q7085" s="9">
        <f>MAX(0,Inputs!$B$4-O7085)</f>
        <v>0</v>
      </c>
      <c r="R7085" s="9">
        <f>MAX(0,Inputs!$B$4-P7085)</f>
        <v>0</v>
      </c>
    </row>
    <row r="7086" spans="1:18" ht="15" customHeight="1">
      <c r="A7086" s="4">
        <v>44857.166666666701</v>
      </c>
      <c r="B7086" s="5">
        <v>44857</v>
      </c>
      <c r="C7086" s="6">
        <v>10</v>
      </c>
      <c r="D7086" s="7" t="s">
        <v>37</v>
      </c>
      <c r="E7086" s="7" t="s">
        <v>29</v>
      </c>
      <c r="F7086" s="7" t="s">
        <v>21</v>
      </c>
      <c r="G7086" s="6">
        <v>4</v>
      </c>
      <c r="H7086" s="8">
        <v>10.811</v>
      </c>
      <c r="I7086" s="8">
        <v>30.72</v>
      </c>
      <c r="J7086" s="8">
        <v>0.96</v>
      </c>
      <c r="K7086" s="8">
        <v>29.923999999999999</v>
      </c>
      <c r="L7086" s="9">
        <f>K7086*Inputs!$B$5</f>
        <v>29.325519999999997</v>
      </c>
      <c r="M7086" s="10">
        <f>IF(AND(OR(C7086=1,C7086=2,C7086=12),G7086&gt;=Inputs!$B$8,G7086&lt;=Inputs!$B$9,K7086&lt;=Inputs!$B$10),1,0)</f>
        <v>0</v>
      </c>
      <c r="N7086" s="9">
        <f>Inputs!$B$4</f>
        <v>54.991999999999997</v>
      </c>
      <c r="O7086" s="9">
        <f>IF(M7086=1,Inputs!$B$6,Inputs!$B$4)</f>
        <v>54.991999999999997</v>
      </c>
      <c r="P7086" s="9">
        <f>IF(M7086=1,Inputs!$B$7,Inputs!$B$4)</f>
        <v>54.991999999999997</v>
      </c>
      <c r="Q7086" s="9">
        <f>MAX(0,Inputs!$B$4-O7086)</f>
        <v>0</v>
      </c>
      <c r="R7086" s="9">
        <f>MAX(0,Inputs!$B$4-P7086)</f>
        <v>0</v>
      </c>
    </row>
    <row r="7087" spans="1:18" ht="15" customHeight="1">
      <c r="A7087" s="4">
        <v>44857.208333333299</v>
      </c>
      <c r="B7087" s="5">
        <v>44857</v>
      </c>
      <c r="C7087" s="6">
        <v>10</v>
      </c>
      <c r="D7087" s="7" t="s">
        <v>37</v>
      </c>
      <c r="E7087" s="7" t="s">
        <v>29</v>
      </c>
      <c r="F7087" s="7" t="s">
        <v>21</v>
      </c>
      <c r="G7087" s="6">
        <v>5</v>
      </c>
      <c r="H7087" s="8">
        <v>10.811</v>
      </c>
      <c r="I7087" s="8">
        <v>30.72</v>
      </c>
      <c r="J7087" s="8">
        <v>0.92969999999999997</v>
      </c>
      <c r="K7087" s="8">
        <v>29.32</v>
      </c>
      <c r="L7087" s="9">
        <f>K7087*Inputs!$B$5</f>
        <v>28.733599999999999</v>
      </c>
      <c r="M7087" s="10">
        <f>IF(AND(OR(C7087=1,C7087=2,C7087=12),G7087&gt;=Inputs!$B$8,G7087&lt;=Inputs!$B$9,K7087&lt;=Inputs!$B$10),1,0)</f>
        <v>0</v>
      </c>
      <c r="N7087" s="9">
        <f>Inputs!$B$4</f>
        <v>54.991999999999997</v>
      </c>
      <c r="O7087" s="9">
        <f>IF(M7087=1,Inputs!$B$6,Inputs!$B$4)</f>
        <v>54.991999999999997</v>
      </c>
      <c r="P7087" s="9">
        <f>IF(M7087=1,Inputs!$B$7,Inputs!$B$4)</f>
        <v>54.991999999999997</v>
      </c>
      <c r="Q7087" s="9">
        <f>MAX(0,Inputs!$B$4-O7087)</f>
        <v>0</v>
      </c>
      <c r="R7087" s="9">
        <f>MAX(0,Inputs!$B$4-P7087)</f>
        <v>0</v>
      </c>
    </row>
    <row r="7088" spans="1:18" ht="15" customHeight="1">
      <c r="A7088" s="4">
        <v>44857.25</v>
      </c>
      <c r="B7088" s="5">
        <v>44857</v>
      </c>
      <c r="C7088" s="6">
        <v>10</v>
      </c>
      <c r="D7088" s="7" t="s">
        <v>37</v>
      </c>
      <c r="E7088" s="7" t="s">
        <v>29</v>
      </c>
      <c r="F7088" s="7" t="s">
        <v>21</v>
      </c>
      <c r="G7088" s="6">
        <v>6</v>
      </c>
      <c r="H7088" s="8">
        <v>10.811</v>
      </c>
      <c r="I7088" s="8">
        <v>30.72</v>
      </c>
      <c r="J7088" s="8">
        <v>0.80259999999999998</v>
      </c>
      <c r="K7088" s="8">
        <v>26.79</v>
      </c>
      <c r="L7088" s="9">
        <f>K7088*Inputs!$B$5</f>
        <v>26.254199999999997</v>
      </c>
      <c r="M7088" s="10">
        <f>IF(AND(OR(C7088=1,C7088=2,C7088=12),G7088&gt;=Inputs!$B$8,G7088&lt;=Inputs!$B$9,K7088&lt;=Inputs!$B$10),1,0)</f>
        <v>0</v>
      </c>
      <c r="N7088" s="9">
        <f>Inputs!$B$4</f>
        <v>54.991999999999997</v>
      </c>
      <c r="O7088" s="9">
        <f>IF(M7088=1,Inputs!$B$6,Inputs!$B$4)</f>
        <v>54.991999999999997</v>
      </c>
      <c r="P7088" s="9">
        <f>IF(M7088=1,Inputs!$B$7,Inputs!$B$4)</f>
        <v>54.991999999999997</v>
      </c>
      <c r="Q7088" s="9">
        <f>MAX(0,Inputs!$B$4-O7088)</f>
        <v>0</v>
      </c>
      <c r="R7088" s="9">
        <f>MAX(0,Inputs!$B$4-P7088)</f>
        <v>0</v>
      </c>
    </row>
    <row r="7089" spans="1:18" ht="15" customHeight="1">
      <c r="A7089" s="4">
        <v>44857.291666666701</v>
      </c>
      <c r="B7089" s="5">
        <v>44857</v>
      </c>
      <c r="C7089" s="6">
        <v>10</v>
      </c>
      <c r="D7089" s="7" t="s">
        <v>37</v>
      </c>
      <c r="E7089" s="7" t="s">
        <v>29</v>
      </c>
      <c r="F7089" s="7" t="s">
        <v>21</v>
      </c>
      <c r="G7089" s="6">
        <v>7</v>
      </c>
      <c r="H7089" s="8">
        <v>10.811</v>
      </c>
      <c r="I7089" s="8">
        <v>30.72</v>
      </c>
      <c r="J7089" s="8">
        <v>0.65790000000000004</v>
      </c>
      <c r="K7089" s="8">
        <v>23.908000000000001</v>
      </c>
      <c r="L7089" s="9">
        <f>K7089*Inputs!$B$5</f>
        <v>23.429840000000002</v>
      </c>
      <c r="M7089" s="10">
        <f>IF(AND(OR(C7089=1,C7089=2,C7089=12),G7089&gt;=Inputs!$B$8,G7089&lt;=Inputs!$B$9,K7089&lt;=Inputs!$B$10),1,0)</f>
        <v>0</v>
      </c>
      <c r="N7089" s="9">
        <f>Inputs!$B$4</f>
        <v>54.991999999999997</v>
      </c>
      <c r="O7089" s="9">
        <f>IF(M7089=1,Inputs!$B$6,Inputs!$B$4)</f>
        <v>54.991999999999997</v>
      </c>
      <c r="P7089" s="9">
        <f>IF(M7089=1,Inputs!$B$7,Inputs!$B$4)</f>
        <v>54.991999999999997</v>
      </c>
      <c r="Q7089" s="9">
        <f>MAX(0,Inputs!$B$4-O7089)</f>
        <v>0</v>
      </c>
      <c r="R7089" s="9">
        <f>MAX(0,Inputs!$B$4-P7089)</f>
        <v>0</v>
      </c>
    </row>
    <row r="7090" spans="1:18" ht="15" customHeight="1">
      <c r="A7090" s="4">
        <v>44857.333333333299</v>
      </c>
      <c r="B7090" s="5">
        <v>44857</v>
      </c>
      <c r="C7090" s="6">
        <v>10</v>
      </c>
      <c r="D7090" s="7" t="s">
        <v>37</v>
      </c>
      <c r="E7090" s="7" t="s">
        <v>29</v>
      </c>
      <c r="F7090" s="7" t="s">
        <v>21</v>
      </c>
      <c r="G7090" s="6">
        <v>8</v>
      </c>
      <c r="H7090" s="8">
        <v>10.811</v>
      </c>
      <c r="I7090" s="8">
        <v>30.72</v>
      </c>
      <c r="J7090" s="8">
        <v>0.5454</v>
      </c>
      <c r="K7090" s="8">
        <v>21.67</v>
      </c>
      <c r="L7090" s="9">
        <f>K7090*Inputs!$B$5</f>
        <v>21.236600000000003</v>
      </c>
      <c r="M7090" s="10">
        <f>IF(AND(OR(C7090=1,C7090=2,C7090=12),G7090&gt;=Inputs!$B$8,G7090&lt;=Inputs!$B$9,K7090&lt;=Inputs!$B$10),1,0)</f>
        <v>0</v>
      </c>
      <c r="N7090" s="9">
        <f>Inputs!$B$4</f>
        <v>54.991999999999997</v>
      </c>
      <c r="O7090" s="9">
        <f>IF(M7090=1,Inputs!$B$6,Inputs!$B$4)</f>
        <v>54.991999999999997</v>
      </c>
      <c r="P7090" s="9">
        <f>IF(M7090=1,Inputs!$B$7,Inputs!$B$4)</f>
        <v>54.991999999999997</v>
      </c>
      <c r="Q7090" s="9">
        <f>MAX(0,Inputs!$B$4-O7090)</f>
        <v>0</v>
      </c>
      <c r="R7090" s="9">
        <f>MAX(0,Inputs!$B$4-P7090)</f>
        <v>0</v>
      </c>
    </row>
    <row r="7091" spans="1:18" ht="15" customHeight="1">
      <c r="A7091" s="4">
        <v>44857.375</v>
      </c>
      <c r="B7091" s="5">
        <v>44857</v>
      </c>
      <c r="C7091" s="6">
        <v>10</v>
      </c>
      <c r="D7091" s="7" t="s">
        <v>37</v>
      </c>
      <c r="E7091" s="7" t="s">
        <v>29</v>
      </c>
      <c r="F7091" s="7" t="s">
        <v>21</v>
      </c>
      <c r="G7091" s="6">
        <v>9</v>
      </c>
      <c r="H7091" s="8">
        <v>10.811</v>
      </c>
      <c r="I7091" s="8">
        <v>30.72</v>
      </c>
      <c r="J7091" s="8">
        <v>0.53659999999999997</v>
      </c>
      <c r="K7091" s="8">
        <v>21.495000000000001</v>
      </c>
      <c r="L7091" s="9">
        <f>K7091*Inputs!$B$5</f>
        <v>21.065100000000001</v>
      </c>
      <c r="M7091" s="10">
        <f>IF(AND(OR(C7091=1,C7091=2,C7091=12),G7091&gt;=Inputs!$B$8,G7091&lt;=Inputs!$B$9,K7091&lt;=Inputs!$B$10),1,0)</f>
        <v>0</v>
      </c>
      <c r="N7091" s="9">
        <f>Inputs!$B$4</f>
        <v>54.991999999999997</v>
      </c>
      <c r="O7091" s="9">
        <f>IF(M7091=1,Inputs!$B$6,Inputs!$B$4)</f>
        <v>54.991999999999997</v>
      </c>
      <c r="P7091" s="9">
        <f>IF(M7091=1,Inputs!$B$7,Inputs!$B$4)</f>
        <v>54.991999999999997</v>
      </c>
      <c r="Q7091" s="9">
        <f>MAX(0,Inputs!$B$4-O7091)</f>
        <v>0</v>
      </c>
      <c r="R7091" s="9">
        <f>MAX(0,Inputs!$B$4-P7091)</f>
        <v>0</v>
      </c>
    </row>
    <row r="7092" spans="1:18" ht="15" customHeight="1">
      <c r="A7092" s="4">
        <v>44857.416666666701</v>
      </c>
      <c r="B7092" s="5">
        <v>44857</v>
      </c>
      <c r="C7092" s="6">
        <v>10</v>
      </c>
      <c r="D7092" s="7" t="s">
        <v>37</v>
      </c>
      <c r="E7092" s="7" t="s">
        <v>29</v>
      </c>
      <c r="F7092" s="7" t="s">
        <v>21</v>
      </c>
      <c r="G7092" s="6">
        <v>10</v>
      </c>
      <c r="H7092" s="8">
        <v>10.811</v>
      </c>
      <c r="I7092" s="8">
        <v>30.72</v>
      </c>
      <c r="J7092" s="8">
        <v>0.54930000000000001</v>
      </c>
      <c r="K7092" s="8">
        <v>21.748000000000001</v>
      </c>
      <c r="L7092" s="9">
        <f>K7092*Inputs!$B$5</f>
        <v>21.313040000000001</v>
      </c>
      <c r="M7092" s="10">
        <f>IF(AND(OR(C7092=1,C7092=2,C7092=12),G7092&gt;=Inputs!$B$8,G7092&lt;=Inputs!$B$9,K7092&lt;=Inputs!$B$10),1,0)</f>
        <v>0</v>
      </c>
      <c r="N7092" s="9">
        <f>Inputs!$B$4</f>
        <v>54.991999999999997</v>
      </c>
      <c r="O7092" s="9">
        <f>IF(M7092=1,Inputs!$B$6,Inputs!$B$4)</f>
        <v>54.991999999999997</v>
      </c>
      <c r="P7092" s="9">
        <f>IF(M7092=1,Inputs!$B$7,Inputs!$B$4)</f>
        <v>54.991999999999997</v>
      </c>
      <c r="Q7092" s="9">
        <f>MAX(0,Inputs!$B$4-O7092)</f>
        <v>0</v>
      </c>
      <c r="R7092" s="9">
        <f>MAX(0,Inputs!$B$4-P7092)</f>
        <v>0</v>
      </c>
    </row>
    <row r="7093" spans="1:18" ht="15" customHeight="1">
      <c r="A7093" s="4">
        <v>44857.458333333299</v>
      </c>
      <c r="B7093" s="5">
        <v>44857</v>
      </c>
      <c r="C7093" s="6">
        <v>10</v>
      </c>
      <c r="D7093" s="7" t="s">
        <v>37</v>
      </c>
      <c r="E7093" s="7" t="s">
        <v>29</v>
      </c>
      <c r="F7093" s="7" t="s">
        <v>21</v>
      </c>
      <c r="G7093" s="6">
        <v>11</v>
      </c>
      <c r="H7093" s="8">
        <v>10.811</v>
      </c>
      <c r="I7093" s="8">
        <v>30.72</v>
      </c>
      <c r="J7093" s="8">
        <v>0.5444</v>
      </c>
      <c r="K7093" s="8">
        <v>21.65</v>
      </c>
      <c r="L7093" s="9">
        <f>K7093*Inputs!$B$5</f>
        <v>21.216999999999999</v>
      </c>
      <c r="M7093" s="10">
        <f>IF(AND(OR(C7093=1,C7093=2,C7093=12),G7093&gt;=Inputs!$B$8,G7093&lt;=Inputs!$B$9,K7093&lt;=Inputs!$B$10),1,0)</f>
        <v>0</v>
      </c>
      <c r="N7093" s="9">
        <f>Inputs!$B$4</f>
        <v>54.991999999999997</v>
      </c>
      <c r="O7093" s="9">
        <f>IF(M7093=1,Inputs!$B$6,Inputs!$B$4)</f>
        <v>54.991999999999997</v>
      </c>
      <c r="P7093" s="9">
        <f>IF(M7093=1,Inputs!$B$7,Inputs!$B$4)</f>
        <v>54.991999999999997</v>
      </c>
      <c r="Q7093" s="9">
        <f>MAX(0,Inputs!$B$4-O7093)</f>
        <v>0</v>
      </c>
      <c r="R7093" s="9">
        <f>MAX(0,Inputs!$B$4-P7093)</f>
        <v>0</v>
      </c>
    </row>
    <row r="7094" spans="1:18" ht="15" customHeight="1">
      <c r="A7094" s="4">
        <v>44857.5</v>
      </c>
      <c r="B7094" s="5">
        <v>44857</v>
      </c>
      <c r="C7094" s="6">
        <v>10</v>
      </c>
      <c r="D7094" s="7" t="s">
        <v>37</v>
      </c>
      <c r="E7094" s="7" t="s">
        <v>29</v>
      </c>
      <c r="F7094" s="7" t="s">
        <v>21</v>
      </c>
      <c r="G7094" s="6">
        <v>12</v>
      </c>
      <c r="H7094" s="8">
        <v>10.811</v>
      </c>
      <c r="I7094" s="8">
        <v>30.72</v>
      </c>
      <c r="J7094" s="8">
        <v>0.53959999999999997</v>
      </c>
      <c r="K7094" s="8">
        <v>21.553000000000001</v>
      </c>
      <c r="L7094" s="9">
        <f>K7094*Inputs!$B$5</f>
        <v>21.121940000000002</v>
      </c>
      <c r="M7094" s="10">
        <f>IF(AND(OR(C7094=1,C7094=2,C7094=12),G7094&gt;=Inputs!$B$8,G7094&lt;=Inputs!$B$9,K7094&lt;=Inputs!$B$10),1,0)</f>
        <v>0</v>
      </c>
      <c r="N7094" s="9">
        <f>Inputs!$B$4</f>
        <v>54.991999999999997</v>
      </c>
      <c r="O7094" s="9">
        <f>IF(M7094=1,Inputs!$B$6,Inputs!$B$4)</f>
        <v>54.991999999999997</v>
      </c>
      <c r="P7094" s="9">
        <f>IF(M7094=1,Inputs!$B$7,Inputs!$B$4)</f>
        <v>54.991999999999997</v>
      </c>
      <c r="Q7094" s="9">
        <f>MAX(0,Inputs!$B$4-O7094)</f>
        <v>0</v>
      </c>
      <c r="R7094" s="9">
        <f>MAX(0,Inputs!$B$4-P7094)</f>
        <v>0</v>
      </c>
    </row>
    <row r="7095" spans="1:18" ht="15" customHeight="1">
      <c r="A7095" s="4">
        <v>44857.541666666701</v>
      </c>
      <c r="B7095" s="5">
        <v>44857</v>
      </c>
      <c r="C7095" s="6">
        <v>10</v>
      </c>
      <c r="D7095" s="7" t="s">
        <v>37</v>
      </c>
      <c r="E7095" s="7" t="s">
        <v>29</v>
      </c>
      <c r="F7095" s="7" t="s">
        <v>21</v>
      </c>
      <c r="G7095" s="6">
        <v>13</v>
      </c>
      <c r="H7095" s="8">
        <v>10.811</v>
      </c>
      <c r="I7095" s="8">
        <v>30.72</v>
      </c>
      <c r="J7095" s="8">
        <v>0.54349999999999998</v>
      </c>
      <c r="K7095" s="8">
        <v>21.631</v>
      </c>
      <c r="L7095" s="9">
        <f>K7095*Inputs!$B$5</f>
        <v>21.19838</v>
      </c>
      <c r="M7095" s="10">
        <f>IF(AND(OR(C7095=1,C7095=2,C7095=12),G7095&gt;=Inputs!$B$8,G7095&lt;=Inputs!$B$9,K7095&lt;=Inputs!$B$10),1,0)</f>
        <v>0</v>
      </c>
      <c r="N7095" s="9">
        <f>Inputs!$B$4</f>
        <v>54.991999999999997</v>
      </c>
      <c r="O7095" s="9">
        <f>IF(M7095=1,Inputs!$B$6,Inputs!$B$4)</f>
        <v>54.991999999999997</v>
      </c>
      <c r="P7095" s="9">
        <f>IF(M7095=1,Inputs!$B$7,Inputs!$B$4)</f>
        <v>54.991999999999997</v>
      </c>
      <c r="Q7095" s="9">
        <f>MAX(0,Inputs!$B$4-O7095)</f>
        <v>0</v>
      </c>
      <c r="R7095" s="9">
        <f>MAX(0,Inputs!$B$4-P7095)</f>
        <v>0</v>
      </c>
    </row>
    <row r="7096" spans="1:18" ht="15" customHeight="1">
      <c r="A7096" s="4">
        <v>44857.583333333299</v>
      </c>
      <c r="B7096" s="5">
        <v>44857</v>
      </c>
      <c r="C7096" s="6">
        <v>10</v>
      </c>
      <c r="D7096" s="7" t="s">
        <v>37</v>
      </c>
      <c r="E7096" s="7" t="s">
        <v>29</v>
      </c>
      <c r="F7096" s="7" t="s">
        <v>21</v>
      </c>
      <c r="G7096" s="6">
        <v>14</v>
      </c>
      <c r="H7096" s="8">
        <v>10.811</v>
      </c>
      <c r="I7096" s="8">
        <v>30.72</v>
      </c>
      <c r="J7096" s="8">
        <v>0.48280000000000001</v>
      </c>
      <c r="K7096" s="8">
        <v>20.423999999999999</v>
      </c>
      <c r="L7096" s="9">
        <f>K7096*Inputs!$B$5</f>
        <v>20.015519999999999</v>
      </c>
      <c r="M7096" s="10">
        <f>IF(AND(OR(C7096=1,C7096=2,C7096=12),G7096&gt;=Inputs!$B$8,G7096&lt;=Inputs!$B$9,K7096&lt;=Inputs!$B$10),1,0)</f>
        <v>0</v>
      </c>
      <c r="N7096" s="9">
        <f>Inputs!$B$4</f>
        <v>54.991999999999997</v>
      </c>
      <c r="O7096" s="9">
        <f>IF(M7096=1,Inputs!$B$6,Inputs!$B$4)</f>
        <v>54.991999999999997</v>
      </c>
      <c r="P7096" s="9">
        <f>IF(M7096=1,Inputs!$B$7,Inputs!$B$4)</f>
        <v>54.991999999999997</v>
      </c>
      <c r="Q7096" s="9">
        <f>MAX(0,Inputs!$B$4-O7096)</f>
        <v>0</v>
      </c>
      <c r="R7096" s="9">
        <f>MAX(0,Inputs!$B$4-P7096)</f>
        <v>0</v>
      </c>
    </row>
    <row r="7097" spans="1:18" ht="15" customHeight="1">
      <c r="A7097" s="4">
        <v>44857.625</v>
      </c>
      <c r="B7097" s="5">
        <v>44857</v>
      </c>
      <c r="C7097" s="6">
        <v>10</v>
      </c>
      <c r="D7097" s="7" t="s">
        <v>37</v>
      </c>
      <c r="E7097" s="7" t="s">
        <v>29</v>
      </c>
      <c r="F7097" s="7" t="s">
        <v>21</v>
      </c>
      <c r="G7097" s="6">
        <v>15</v>
      </c>
      <c r="H7097" s="8">
        <v>10.811</v>
      </c>
      <c r="I7097" s="8">
        <v>30.72</v>
      </c>
      <c r="J7097" s="8">
        <v>0.41339999999999999</v>
      </c>
      <c r="K7097" s="8">
        <v>19.042000000000002</v>
      </c>
      <c r="L7097" s="9">
        <f>K7097*Inputs!$B$5</f>
        <v>18.661160000000002</v>
      </c>
      <c r="M7097" s="10">
        <f>IF(AND(OR(C7097=1,C7097=2,C7097=12),G7097&gt;=Inputs!$B$8,G7097&lt;=Inputs!$B$9,K7097&lt;=Inputs!$B$10),1,0)</f>
        <v>0</v>
      </c>
      <c r="N7097" s="9">
        <f>Inputs!$B$4</f>
        <v>54.991999999999997</v>
      </c>
      <c r="O7097" s="9">
        <f>IF(M7097=1,Inputs!$B$6,Inputs!$B$4)</f>
        <v>54.991999999999997</v>
      </c>
      <c r="P7097" s="9">
        <f>IF(M7097=1,Inputs!$B$7,Inputs!$B$4)</f>
        <v>54.991999999999997</v>
      </c>
      <c r="Q7097" s="9">
        <f>MAX(0,Inputs!$B$4-O7097)</f>
        <v>0</v>
      </c>
      <c r="R7097" s="9">
        <f>MAX(0,Inputs!$B$4-P7097)</f>
        <v>0</v>
      </c>
    </row>
    <row r="7098" spans="1:18" ht="15" customHeight="1">
      <c r="A7098" s="4">
        <v>44857.666666666701</v>
      </c>
      <c r="B7098" s="5">
        <v>44857</v>
      </c>
      <c r="C7098" s="6">
        <v>10</v>
      </c>
      <c r="D7098" s="7" t="s">
        <v>37</v>
      </c>
      <c r="E7098" s="7" t="s">
        <v>29</v>
      </c>
      <c r="F7098" s="7" t="s">
        <v>21</v>
      </c>
      <c r="G7098" s="6">
        <v>16</v>
      </c>
      <c r="H7098" s="8">
        <v>10.811</v>
      </c>
      <c r="I7098" s="8">
        <v>30.72</v>
      </c>
      <c r="J7098" s="8">
        <v>0.30099999999999999</v>
      </c>
      <c r="K7098" s="8">
        <v>16.803000000000001</v>
      </c>
      <c r="L7098" s="9">
        <f>K7098*Inputs!$B$5</f>
        <v>16.466940000000001</v>
      </c>
      <c r="M7098" s="10">
        <f>IF(AND(OR(C7098=1,C7098=2,C7098=12),G7098&gt;=Inputs!$B$8,G7098&lt;=Inputs!$B$9,K7098&lt;=Inputs!$B$10),1,0)</f>
        <v>0</v>
      </c>
      <c r="N7098" s="9">
        <f>Inputs!$B$4</f>
        <v>54.991999999999997</v>
      </c>
      <c r="O7098" s="9">
        <f>IF(M7098=1,Inputs!$B$6,Inputs!$B$4)</f>
        <v>54.991999999999997</v>
      </c>
      <c r="P7098" s="9">
        <f>IF(M7098=1,Inputs!$B$7,Inputs!$B$4)</f>
        <v>54.991999999999997</v>
      </c>
      <c r="Q7098" s="9">
        <f>MAX(0,Inputs!$B$4-O7098)</f>
        <v>0</v>
      </c>
      <c r="R7098" s="9">
        <f>MAX(0,Inputs!$B$4-P7098)</f>
        <v>0</v>
      </c>
    </row>
    <row r="7099" spans="1:18" ht="15" customHeight="1">
      <c r="A7099" s="4">
        <v>44857.708333333299</v>
      </c>
      <c r="B7099" s="5">
        <v>44857</v>
      </c>
      <c r="C7099" s="6">
        <v>10</v>
      </c>
      <c r="D7099" s="7" t="s">
        <v>37</v>
      </c>
      <c r="E7099" s="7" t="s">
        <v>29</v>
      </c>
      <c r="F7099" s="7" t="s">
        <v>21</v>
      </c>
      <c r="G7099" s="6">
        <v>17</v>
      </c>
      <c r="H7099" s="8">
        <v>10.811</v>
      </c>
      <c r="I7099" s="8">
        <v>30.72</v>
      </c>
      <c r="J7099" s="8">
        <v>0.1152</v>
      </c>
      <c r="K7099" s="8">
        <v>13.105</v>
      </c>
      <c r="L7099" s="9">
        <f>K7099*Inputs!$B$5</f>
        <v>12.8429</v>
      </c>
      <c r="M7099" s="10">
        <f>IF(AND(OR(C7099=1,C7099=2,C7099=12),G7099&gt;=Inputs!$B$8,G7099&lt;=Inputs!$B$9,K7099&lt;=Inputs!$B$10),1,0)</f>
        <v>0</v>
      </c>
      <c r="N7099" s="9">
        <f>Inputs!$B$4</f>
        <v>54.991999999999997</v>
      </c>
      <c r="O7099" s="9">
        <f>IF(M7099=1,Inputs!$B$6,Inputs!$B$4)</f>
        <v>54.991999999999997</v>
      </c>
      <c r="P7099" s="9">
        <f>IF(M7099=1,Inputs!$B$7,Inputs!$B$4)</f>
        <v>54.991999999999997</v>
      </c>
      <c r="Q7099" s="9">
        <f>MAX(0,Inputs!$B$4-O7099)</f>
        <v>0</v>
      </c>
      <c r="R7099" s="9">
        <f>MAX(0,Inputs!$B$4-P7099)</f>
        <v>0</v>
      </c>
    </row>
    <row r="7100" spans="1:18" ht="15" customHeight="1">
      <c r="A7100" s="4">
        <v>44857.75</v>
      </c>
      <c r="B7100" s="5">
        <v>44857</v>
      </c>
      <c r="C7100" s="6">
        <v>10</v>
      </c>
      <c r="D7100" s="7" t="s">
        <v>37</v>
      </c>
      <c r="E7100" s="7" t="s">
        <v>29</v>
      </c>
      <c r="F7100" s="7" t="s">
        <v>21</v>
      </c>
      <c r="G7100" s="6">
        <v>18</v>
      </c>
      <c r="H7100" s="8">
        <v>10.811</v>
      </c>
      <c r="I7100" s="8">
        <v>30.72</v>
      </c>
      <c r="J7100" s="8">
        <v>0.08</v>
      </c>
      <c r="K7100" s="8">
        <v>12.404</v>
      </c>
      <c r="L7100" s="9">
        <f>K7100*Inputs!$B$5</f>
        <v>12.15592</v>
      </c>
      <c r="M7100" s="10">
        <f>IF(AND(OR(C7100=1,C7100=2,C7100=12),G7100&gt;=Inputs!$B$8,G7100&lt;=Inputs!$B$9,K7100&lt;=Inputs!$B$10),1,0)</f>
        <v>0</v>
      </c>
      <c r="N7100" s="9">
        <f>Inputs!$B$4</f>
        <v>54.991999999999997</v>
      </c>
      <c r="O7100" s="9">
        <f>IF(M7100=1,Inputs!$B$6,Inputs!$B$4)</f>
        <v>54.991999999999997</v>
      </c>
      <c r="P7100" s="9">
        <f>IF(M7100=1,Inputs!$B$7,Inputs!$B$4)</f>
        <v>54.991999999999997</v>
      </c>
      <c r="Q7100" s="9">
        <f>MAX(0,Inputs!$B$4-O7100)</f>
        <v>0</v>
      </c>
      <c r="R7100" s="9">
        <f>MAX(0,Inputs!$B$4-P7100)</f>
        <v>0</v>
      </c>
    </row>
    <row r="7101" spans="1:18" ht="15" customHeight="1">
      <c r="A7101" s="4">
        <v>44857.791666666701</v>
      </c>
      <c r="B7101" s="5">
        <v>44857</v>
      </c>
      <c r="C7101" s="6">
        <v>10</v>
      </c>
      <c r="D7101" s="7" t="s">
        <v>37</v>
      </c>
      <c r="E7101" s="7" t="s">
        <v>29</v>
      </c>
      <c r="F7101" s="7" t="s">
        <v>21</v>
      </c>
      <c r="G7101" s="6">
        <v>19</v>
      </c>
      <c r="H7101" s="8">
        <v>10.811</v>
      </c>
      <c r="I7101" s="8">
        <v>30.72</v>
      </c>
      <c r="J7101" s="8">
        <v>0.17480000000000001</v>
      </c>
      <c r="K7101" s="8">
        <v>14.292</v>
      </c>
      <c r="L7101" s="9">
        <f>K7101*Inputs!$B$5</f>
        <v>14.006159999999999</v>
      </c>
      <c r="M7101" s="10">
        <f>IF(AND(OR(C7101=1,C7101=2,C7101=12),G7101&gt;=Inputs!$B$8,G7101&lt;=Inputs!$B$9,K7101&lt;=Inputs!$B$10),1,0)</f>
        <v>0</v>
      </c>
      <c r="N7101" s="9">
        <f>Inputs!$B$4</f>
        <v>54.991999999999997</v>
      </c>
      <c r="O7101" s="9">
        <f>IF(M7101=1,Inputs!$B$6,Inputs!$B$4)</f>
        <v>54.991999999999997</v>
      </c>
      <c r="P7101" s="9">
        <f>IF(M7101=1,Inputs!$B$7,Inputs!$B$4)</f>
        <v>54.991999999999997</v>
      </c>
      <c r="Q7101" s="9">
        <f>MAX(0,Inputs!$B$4-O7101)</f>
        <v>0</v>
      </c>
      <c r="R7101" s="9">
        <f>MAX(0,Inputs!$B$4-P7101)</f>
        <v>0</v>
      </c>
    </row>
    <row r="7102" spans="1:18" ht="15" customHeight="1">
      <c r="A7102" s="4">
        <v>44857.833333333299</v>
      </c>
      <c r="B7102" s="5">
        <v>44857</v>
      </c>
      <c r="C7102" s="6">
        <v>10</v>
      </c>
      <c r="D7102" s="7" t="s">
        <v>37</v>
      </c>
      <c r="E7102" s="7" t="s">
        <v>29</v>
      </c>
      <c r="F7102" s="7" t="s">
        <v>21</v>
      </c>
      <c r="G7102" s="6">
        <v>20</v>
      </c>
      <c r="H7102" s="8">
        <v>10.811</v>
      </c>
      <c r="I7102" s="8">
        <v>30.72</v>
      </c>
      <c r="J7102" s="8">
        <v>0.22670000000000001</v>
      </c>
      <c r="K7102" s="8">
        <v>15.324</v>
      </c>
      <c r="L7102" s="9">
        <f>K7102*Inputs!$B$5</f>
        <v>15.017519999999999</v>
      </c>
      <c r="M7102" s="10">
        <f>IF(AND(OR(C7102=1,C7102=2,C7102=12),G7102&gt;=Inputs!$B$8,G7102&lt;=Inputs!$B$9,K7102&lt;=Inputs!$B$10),1,0)</f>
        <v>0</v>
      </c>
      <c r="N7102" s="9">
        <f>Inputs!$B$4</f>
        <v>54.991999999999997</v>
      </c>
      <c r="O7102" s="9">
        <f>IF(M7102=1,Inputs!$B$6,Inputs!$B$4)</f>
        <v>54.991999999999997</v>
      </c>
      <c r="P7102" s="9">
        <f>IF(M7102=1,Inputs!$B$7,Inputs!$B$4)</f>
        <v>54.991999999999997</v>
      </c>
      <c r="Q7102" s="9">
        <f>MAX(0,Inputs!$B$4-O7102)</f>
        <v>0</v>
      </c>
      <c r="R7102" s="9">
        <f>MAX(0,Inputs!$B$4-P7102)</f>
        <v>0</v>
      </c>
    </row>
    <row r="7103" spans="1:18" ht="15" customHeight="1">
      <c r="A7103" s="4">
        <v>44857.875</v>
      </c>
      <c r="B7103" s="5">
        <v>44857</v>
      </c>
      <c r="C7103" s="6">
        <v>10</v>
      </c>
      <c r="D7103" s="7" t="s">
        <v>37</v>
      </c>
      <c r="E7103" s="7" t="s">
        <v>29</v>
      </c>
      <c r="F7103" s="7" t="s">
        <v>21</v>
      </c>
      <c r="G7103" s="6">
        <v>21</v>
      </c>
      <c r="H7103" s="8">
        <v>10.811</v>
      </c>
      <c r="I7103" s="8">
        <v>30.72</v>
      </c>
      <c r="J7103" s="8">
        <v>0.38700000000000001</v>
      </c>
      <c r="K7103" s="8">
        <v>18.515999999999998</v>
      </c>
      <c r="L7103" s="9">
        <f>K7103*Inputs!$B$5</f>
        <v>18.145679999999999</v>
      </c>
      <c r="M7103" s="10">
        <f>IF(AND(OR(C7103=1,C7103=2,C7103=12),G7103&gt;=Inputs!$B$8,G7103&lt;=Inputs!$B$9,K7103&lt;=Inputs!$B$10),1,0)</f>
        <v>0</v>
      </c>
      <c r="N7103" s="9">
        <f>Inputs!$B$4</f>
        <v>54.991999999999997</v>
      </c>
      <c r="O7103" s="9">
        <f>IF(M7103=1,Inputs!$B$6,Inputs!$B$4)</f>
        <v>54.991999999999997</v>
      </c>
      <c r="P7103" s="9">
        <f>IF(M7103=1,Inputs!$B$7,Inputs!$B$4)</f>
        <v>54.991999999999997</v>
      </c>
      <c r="Q7103" s="9">
        <f>MAX(0,Inputs!$B$4-O7103)</f>
        <v>0</v>
      </c>
      <c r="R7103" s="9">
        <f>MAX(0,Inputs!$B$4-P7103)</f>
        <v>0</v>
      </c>
    </row>
    <row r="7104" spans="1:18" ht="15" customHeight="1">
      <c r="A7104" s="4">
        <v>44857.916666666701</v>
      </c>
      <c r="B7104" s="5">
        <v>44857</v>
      </c>
      <c r="C7104" s="6">
        <v>10</v>
      </c>
      <c r="D7104" s="7" t="s">
        <v>37</v>
      </c>
      <c r="E7104" s="7" t="s">
        <v>29</v>
      </c>
      <c r="F7104" s="7" t="s">
        <v>21</v>
      </c>
      <c r="G7104" s="6">
        <v>22</v>
      </c>
      <c r="H7104" s="8">
        <v>10.811</v>
      </c>
      <c r="I7104" s="8">
        <v>30.72</v>
      </c>
      <c r="J7104" s="8">
        <v>0.59719999999999995</v>
      </c>
      <c r="K7104" s="8">
        <v>22.702000000000002</v>
      </c>
      <c r="L7104" s="9">
        <f>K7104*Inputs!$B$5</f>
        <v>22.247960000000003</v>
      </c>
      <c r="M7104" s="10">
        <f>IF(AND(OR(C7104=1,C7104=2,C7104=12),G7104&gt;=Inputs!$B$8,G7104&lt;=Inputs!$B$9,K7104&lt;=Inputs!$B$10),1,0)</f>
        <v>0</v>
      </c>
      <c r="N7104" s="9">
        <f>Inputs!$B$4</f>
        <v>54.991999999999997</v>
      </c>
      <c r="O7104" s="9">
        <f>IF(M7104=1,Inputs!$B$6,Inputs!$B$4)</f>
        <v>54.991999999999997</v>
      </c>
      <c r="P7104" s="9">
        <f>IF(M7104=1,Inputs!$B$7,Inputs!$B$4)</f>
        <v>54.991999999999997</v>
      </c>
      <c r="Q7104" s="9">
        <f>MAX(0,Inputs!$B$4-O7104)</f>
        <v>0</v>
      </c>
      <c r="R7104" s="9">
        <f>MAX(0,Inputs!$B$4-P7104)</f>
        <v>0</v>
      </c>
    </row>
    <row r="7105" spans="1:18" ht="15" customHeight="1">
      <c r="A7105" s="4">
        <v>44857.958333333299</v>
      </c>
      <c r="B7105" s="5">
        <v>44857</v>
      </c>
      <c r="C7105" s="6">
        <v>10</v>
      </c>
      <c r="D7105" s="7" t="s">
        <v>37</v>
      </c>
      <c r="E7105" s="7" t="s">
        <v>29</v>
      </c>
      <c r="F7105" s="7" t="s">
        <v>21</v>
      </c>
      <c r="G7105" s="6">
        <v>23</v>
      </c>
      <c r="H7105" s="8">
        <v>10.811</v>
      </c>
      <c r="I7105" s="8">
        <v>30.72</v>
      </c>
      <c r="J7105" s="8">
        <v>0.8075</v>
      </c>
      <c r="K7105" s="8">
        <v>26.887</v>
      </c>
      <c r="L7105" s="9">
        <f>K7105*Inputs!$B$5</f>
        <v>26.349260000000001</v>
      </c>
      <c r="M7105" s="10">
        <f>IF(AND(OR(C7105=1,C7105=2,C7105=12),G7105&gt;=Inputs!$B$8,G7105&lt;=Inputs!$B$9,K7105&lt;=Inputs!$B$10),1,0)</f>
        <v>0</v>
      </c>
      <c r="N7105" s="9">
        <f>Inputs!$B$4</f>
        <v>54.991999999999997</v>
      </c>
      <c r="O7105" s="9">
        <f>IF(M7105=1,Inputs!$B$6,Inputs!$B$4)</f>
        <v>54.991999999999997</v>
      </c>
      <c r="P7105" s="9">
        <f>IF(M7105=1,Inputs!$B$7,Inputs!$B$4)</f>
        <v>54.991999999999997</v>
      </c>
      <c r="Q7105" s="9">
        <f>MAX(0,Inputs!$B$4-O7105)</f>
        <v>0</v>
      </c>
      <c r="R7105" s="9">
        <f>MAX(0,Inputs!$B$4-P7105)</f>
        <v>0</v>
      </c>
    </row>
    <row r="7106" spans="1:18" ht="15" customHeight="1">
      <c r="A7106" s="4">
        <v>44858</v>
      </c>
      <c r="B7106" s="5">
        <v>44858</v>
      </c>
      <c r="C7106" s="6">
        <v>10</v>
      </c>
      <c r="D7106" s="7" t="s">
        <v>37</v>
      </c>
      <c r="E7106" s="7" t="s">
        <v>29</v>
      </c>
      <c r="F7106" s="7" t="s">
        <v>22</v>
      </c>
      <c r="G7106" s="6">
        <v>0</v>
      </c>
      <c r="H7106" s="8">
        <v>8.141</v>
      </c>
      <c r="I7106" s="8">
        <v>29.54</v>
      </c>
      <c r="J7106" s="8">
        <v>0.79530000000000001</v>
      </c>
      <c r="K7106" s="8">
        <v>25.16</v>
      </c>
      <c r="L7106" s="9">
        <f>K7106*Inputs!$B$5</f>
        <v>24.6568</v>
      </c>
      <c r="M7106" s="10">
        <f>IF(AND(OR(C7106=1,C7106=2,C7106=12),G7106&gt;=Inputs!$B$8,G7106&lt;=Inputs!$B$9,K7106&lt;=Inputs!$B$10),1,0)</f>
        <v>0</v>
      </c>
      <c r="N7106" s="9">
        <f>Inputs!$B$4</f>
        <v>54.991999999999997</v>
      </c>
      <c r="O7106" s="9">
        <f>IF(M7106=1,Inputs!$B$6,Inputs!$B$4)</f>
        <v>54.991999999999997</v>
      </c>
      <c r="P7106" s="9">
        <f>IF(M7106=1,Inputs!$B$7,Inputs!$B$4)</f>
        <v>54.991999999999997</v>
      </c>
      <c r="Q7106" s="9">
        <f>MAX(0,Inputs!$B$4-O7106)</f>
        <v>0</v>
      </c>
      <c r="R7106" s="9">
        <f>MAX(0,Inputs!$B$4-P7106)</f>
        <v>0</v>
      </c>
    </row>
    <row r="7107" spans="1:18" ht="15" customHeight="1">
      <c r="A7107" s="4">
        <v>44858.041666666701</v>
      </c>
      <c r="B7107" s="5">
        <v>44858</v>
      </c>
      <c r="C7107" s="6">
        <v>10</v>
      </c>
      <c r="D7107" s="7" t="s">
        <v>37</v>
      </c>
      <c r="E7107" s="7" t="s">
        <v>29</v>
      </c>
      <c r="F7107" s="7" t="s">
        <v>22</v>
      </c>
      <c r="G7107" s="6">
        <v>1</v>
      </c>
      <c r="H7107" s="8">
        <v>8.141</v>
      </c>
      <c r="I7107" s="8">
        <v>29.54</v>
      </c>
      <c r="J7107" s="8">
        <v>0.84509999999999996</v>
      </c>
      <c r="K7107" s="8">
        <v>26.225000000000001</v>
      </c>
      <c r="L7107" s="9">
        <f>K7107*Inputs!$B$5</f>
        <v>25.700500000000002</v>
      </c>
      <c r="M7107" s="10">
        <f>IF(AND(OR(C7107=1,C7107=2,C7107=12),G7107&gt;=Inputs!$B$8,G7107&lt;=Inputs!$B$9,K7107&lt;=Inputs!$B$10),1,0)</f>
        <v>0</v>
      </c>
      <c r="N7107" s="9">
        <f>Inputs!$B$4</f>
        <v>54.991999999999997</v>
      </c>
      <c r="O7107" s="9">
        <f>IF(M7107=1,Inputs!$B$6,Inputs!$B$4)</f>
        <v>54.991999999999997</v>
      </c>
      <c r="P7107" s="9">
        <f>IF(M7107=1,Inputs!$B$7,Inputs!$B$4)</f>
        <v>54.991999999999997</v>
      </c>
      <c r="Q7107" s="9">
        <f>MAX(0,Inputs!$B$4-O7107)</f>
        <v>0</v>
      </c>
      <c r="R7107" s="9">
        <f>MAX(0,Inputs!$B$4-P7107)</f>
        <v>0</v>
      </c>
    </row>
    <row r="7108" spans="1:18" ht="15" customHeight="1">
      <c r="A7108" s="4">
        <v>44858.083333333299</v>
      </c>
      <c r="B7108" s="5">
        <v>44858</v>
      </c>
      <c r="C7108" s="6">
        <v>10</v>
      </c>
      <c r="D7108" s="7" t="s">
        <v>37</v>
      </c>
      <c r="E7108" s="7" t="s">
        <v>29</v>
      </c>
      <c r="F7108" s="7" t="s">
        <v>22</v>
      </c>
      <c r="G7108" s="6">
        <v>2</v>
      </c>
      <c r="H7108" s="8">
        <v>8.141</v>
      </c>
      <c r="I7108" s="8">
        <v>29.54</v>
      </c>
      <c r="J7108" s="8">
        <v>0.89480000000000004</v>
      </c>
      <c r="K7108" s="8">
        <v>27.289000000000001</v>
      </c>
      <c r="L7108" s="9">
        <f>K7108*Inputs!$B$5</f>
        <v>26.743220000000001</v>
      </c>
      <c r="M7108" s="10">
        <f>IF(AND(OR(C7108=1,C7108=2,C7108=12),G7108&gt;=Inputs!$B$8,G7108&lt;=Inputs!$B$9,K7108&lt;=Inputs!$B$10),1,0)</f>
        <v>0</v>
      </c>
      <c r="N7108" s="9">
        <f>Inputs!$B$4</f>
        <v>54.991999999999997</v>
      </c>
      <c r="O7108" s="9">
        <f>IF(M7108=1,Inputs!$B$6,Inputs!$B$4)</f>
        <v>54.991999999999997</v>
      </c>
      <c r="P7108" s="9">
        <f>IF(M7108=1,Inputs!$B$7,Inputs!$B$4)</f>
        <v>54.991999999999997</v>
      </c>
      <c r="Q7108" s="9">
        <f>MAX(0,Inputs!$B$4-O7108)</f>
        <v>0</v>
      </c>
      <c r="R7108" s="9">
        <f>MAX(0,Inputs!$B$4-P7108)</f>
        <v>0</v>
      </c>
    </row>
    <row r="7109" spans="1:18" ht="15" customHeight="1">
      <c r="A7109" s="4">
        <v>44858.125</v>
      </c>
      <c r="B7109" s="5">
        <v>44858</v>
      </c>
      <c r="C7109" s="6">
        <v>10</v>
      </c>
      <c r="D7109" s="7" t="s">
        <v>37</v>
      </c>
      <c r="E7109" s="7" t="s">
        <v>29</v>
      </c>
      <c r="F7109" s="7" t="s">
        <v>22</v>
      </c>
      <c r="G7109" s="6">
        <v>3</v>
      </c>
      <c r="H7109" s="8">
        <v>8.141</v>
      </c>
      <c r="I7109" s="8">
        <v>29.54</v>
      </c>
      <c r="J7109" s="8">
        <v>0.9274</v>
      </c>
      <c r="K7109" s="8">
        <v>27.986999999999998</v>
      </c>
      <c r="L7109" s="9">
        <f>K7109*Inputs!$B$5</f>
        <v>27.427259999999997</v>
      </c>
      <c r="M7109" s="10">
        <f>IF(AND(OR(C7109=1,C7109=2,C7109=12),G7109&gt;=Inputs!$B$8,G7109&lt;=Inputs!$B$9,K7109&lt;=Inputs!$B$10),1,0)</f>
        <v>0</v>
      </c>
      <c r="N7109" s="9">
        <f>Inputs!$B$4</f>
        <v>54.991999999999997</v>
      </c>
      <c r="O7109" s="9">
        <f>IF(M7109=1,Inputs!$B$6,Inputs!$B$4)</f>
        <v>54.991999999999997</v>
      </c>
      <c r="P7109" s="9">
        <f>IF(M7109=1,Inputs!$B$7,Inputs!$B$4)</f>
        <v>54.991999999999997</v>
      </c>
      <c r="Q7109" s="9">
        <f>MAX(0,Inputs!$B$4-O7109)</f>
        <v>0</v>
      </c>
      <c r="R7109" s="9">
        <f>MAX(0,Inputs!$B$4-P7109)</f>
        <v>0</v>
      </c>
    </row>
    <row r="7110" spans="1:18" ht="15" customHeight="1">
      <c r="A7110" s="4">
        <v>44858.166666666701</v>
      </c>
      <c r="B7110" s="5">
        <v>44858</v>
      </c>
      <c r="C7110" s="6">
        <v>10</v>
      </c>
      <c r="D7110" s="7" t="s">
        <v>37</v>
      </c>
      <c r="E7110" s="7" t="s">
        <v>29</v>
      </c>
      <c r="F7110" s="7" t="s">
        <v>22</v>
      </c>
      <c r="G7110" s="6">
        <v>4</v>
      </c>
      <c r="H7110" s="8">
        <v>8.141</v>
      </c>
      <c r="I7110" s="8">
        <v>29.54</v>
      </c>
      <c r="J7110" s="8">
        <v>0.96</v>
      </c>
      <c r="K7110" s="8">
        <v>28.684000000000001</v>
      </c>
      <c r="L7110" s="9">
        <f>K7110*Inputs!$B$5</f>
        <v>28.110320000000002</v>
      </c>
      <c r="M7110" s="10">
        <f>IF(AND(OR(C7110=1,C7110=2,C7110=12),G7110&gt;=Inputs!$B$8,G7110&lt;=Inputs!$B$9,K7110&lt;=Inputs!$B$10),1,0)</f>
        <v>0</v>
      </c>
      <c r="N7110" s="9">
        <f>Inputs!$B$4</f>
        <v>54.991999999999997</v>
      </c>
      <c r="O7110" s="9">
        <f>IF(M7110=1,Inputs!$B$6,Inputs!$B$4)</f>
        <v>54.991999999999997</v>
      </c>
      <c r="P7110" s="9">
        <f>IF(M7110=1,Inputs!$B$7,Inputs!$B$4)</f>
        <v>54.991999999999997</v>
      </c>
      <c r="Q7110" s="9">
        <f>MAX(0,Inputs!$B$4-O7110)</f>
        <v>0</v>
      </c>
      <c r="R7110" s="9">
        <f>MAX(0,Inputs!$B$4-P7110)</f>
        <v>0</v>
      </c>
    </row>
    <row r="7111" spans="1:18" ht="15" customHeight="1">
      <c r="A7111" s="4">
        <v>44858.208333333299</v>
      </c>
      <c r="B7111" s="5">
        <v>44858</v>
      </c>
      <c r="C7111" s="6">
        <v>10</v>
      </c>
      <c r="D7111" s="7" t="s">
        <v>37</v>
      </c>
      <c r="E7111" s="7" t="s">
        <v>29</v>
      </c>
      <c r="F7111" s="7" t="s">
        <v>22</v>
      </c>
      <c r="G7111" s="6">
        <v>5</v>
      </c>
      <c r="H7111" s="8">
        <v>8.141</v>
      </c>
      <c r="I7111" s="8">
        <v>29.54</v>
      </c>
      <c r="J7111" s="8">
        <v>0.87939999999999996</v>
      </c>
      <c r="K7111" s="8">
        <v>26.959</v>
      </c>
      <c r="L7111" s="9">
        <f>K7111*Inputs!$B$5</f>
        <v>26.419819999999998</v>
      </c>
      <c r="M7111" s="10">
        <f>IF(AND(OR(C7111=1,C7111=2,C7111=12),G7111&gt;=Inputs!$B$8,G7111&lt;=Inputs!$B$9,K7111&lt;=Inputs!$B$10),1,0)</f>
        <v>0</v>
      </c>
      <c r="N7111" s="9">
        <f>Inputs!$B$4</f>
        <v>54.991999999999997</v>
      </c>
      <c r="O7111" s="9">
        <f>IF(M7111=1,Inputs!$B$6,Inputs!$B$4)</f>
        <v>54.991999999999997</v>
      </c>
      <c r="P7111" s="9">
        <f>IF(M7111=1,Inputs!$B$7,Inputs!$B$4)</f>
        <v>54.991999999999997</v>
      </c>
      <c r="Q7111" s="9">
        <f>MAX(0,Inputs!$B$4-O7111)</f>
        <v>0</v>
      </c>
      <c r="R7111" s="9">
        <f>MAX(0,Inputs!$B$4-P7111)</f>
        <v>0</v>
      </c>
    </row>
    <row r="7112" spans="1:18" ht="15" customHeight="1">
      <c r="A7112" s="4">
        <v>44858.25</v>
      </c>
      <c r="B7112" s="5">
        <v>44858</v>
      </c>
      <c r="C7112" s="6">
        <v>10</v>
      </c>
      <c r="D7112" s="7" t="s">
        <v>37</v>
      </c>
      <c r="E7112" s="7" t="s">
        <v>29</v>
      </c>
      <c r="F7112" s="7" t="s">
        <v>22</v>
      </c>
      <c r="G7112" s="6">
        <v>6</v>
      </c>
      <c r="H7112" s="8">
        <v>8.141</v>
      </c>
      <c r="I7112" s="8">
        <v>29.54</v>
      </c>
      <c r="J7112" s="8">
        <v>0.69840000000000002</v>
      </c>
      <c r="K7112" s="8">
        <v>23.085999999999999</v>
      </c>
      <c r="L7112" s="9">
        <f>K7112*Inputs!$B$5</f>
        <v>22.624279999999999</v>
      </c>
      <c r="M7112" s="10">
        <f>IF(AND(OR(C7112=1,C7112=2,C7112=12),G7112&gt;=Inputs!$B$8,G7112&lt;=Inputs!$B$9,K7112&lt;=Inputs!$B$10),1,0)</f>
        <v>0</v>
      </c>
      <c r="N7112" s="9">
        <f>Inputs!$B$4</f>
        <v>54.991999999999997</v>
      </c>
      <c r="O7112" s="9">
        <f>IF(M7112=1,Inputs!$B$6,Inputs!$B$4)</f>
        <v>54.991999999999997</v>
      </c>
      <c r="P7112" s="9">
        <f>IF(M7112=1,Inputs!$B$7,Inputs!$B$4)</f>
        <v>54.991999999999997</v>
      </c>
      <c r="Q7112" s="9">
        <f>MAX(0,Inputs!$B$4-O7112)</f>
        <v>0</v>
      </c>
      <c r="R7112" s="9">
        <f>MAX(0,Inputs!$B$4-P7112)</f>
        <v>0</v>
      </c>
    </row>
    <row r="7113" spans="1:18" ht="15" customHeight="1">
      <c r="A7113" s="4">
        <v>44858.291666666701</v>
      </c>
      <c r="B7113" s="5">
        <v>44858</v>
      </c>
      <c r="C7113" s="6">
        <v>10</v>
      </c>
      <c r="D7113" s="7" t="s">
        <v>37</v>
      </c>
      <c r="E7113" s="7" t="s">
        <v>29</v>
      </c>
      <c r="F7113" s="7" t="s">
        <v>22</v>
      </c>
      <c r="G7113" s="6">
        <v>7</v>
      </c>
      <c r="H7113" s="8">
        <v>8.141</v>
      </c>
      <c r="I7113" s="8">
        <v>29.54</v>
      </c>
      <c r="J7113" s="8">
        <v>0.51739999999999997</v>
      </c>
      <c r="K7113" s="8">
        <v>19.213000000000001</v>
      </c>
      <c r="L7113" s="9">
        <f>K7113*Inputs!$B$5</f>
        <v>18.82874</v>
      </c>
      <c r="M7113" s="10">
        <f>IF(AND(OR(C7113=1,C7113=2,C7113=12),G7113&gt;=Inputs!$B$8,G7113&lt;=Inputs!$B$9,K7113&lt;=Inputs!$B$10),1,0)</f>
        <v>0</v>
      </c>
      <c r="N7113" s="9">
        <f>Inputs!$B$4</f>
        <v>54.991999999999997</v>
      </c>
      <c r="O7113" s="9">
        <f>IF(M7113=1,Inputs!$B$6,Inputs!$B$4)</f>
        <v>54.991999999999997</v>
      </c>
      <c r="P7113" s="9">
        <f>IF(M7113=1,Inputs!$B$7,Inputs!$B$4)</f>
        <v>54.991999999999997</v>
      </c>
      <c r="Q7113" s="9">
        <f>MAX(0,Inputs!$B$4-O7113)</f>
        <v>0</v>
      </c>
      <c r="R7113" s="9">
        <f>MAX(0,Inputs!$B$4-P7113)</f>
        <v>0</v>
      </c>
    </row>
    <row r="7114" spans="1:18" ht="15" customHeight="1">
      <c r="A7114" s="4">
        <v>44858.333333333299</v>
      </c>
      <c r="B7114" s="5">
        <v>44858</v>
      </c>
      <c r="C7114" s="6">
        <v>10</v>
      </c>
      <c r="D7114" s="7" t="s">
        <v>37</v>
      </c>
      <c r="E7114" s="7" t="s">
        <v>29</v>
      </c>
      <c r="F7114" s="7" t="s">
        <v>22</v>
      </c>
      <c r="G7114" s="6">
        <v>8</v>
      </c>
      <c r="H7114" s="8">
        <v>8.141</v>
      </c>
      <c r="I7114" s="8">
        <v>29.54</v>
      </c>
      <c r="J7114" s="8">
        <v>0.31840000000000002</v>
      </c>
      <c r="K7114" s="8">
        <v>14.955</v>
      </c>
      <c r="L7114" s="9">
        <f>K7114*Inputs!$B$5</f>
        <v>14.655899999999999</v>
      </c>
      <c r="M7114" s="10">
        <f>IF(AND(OR(C7114=1,C7114=2,C7114=12),G7114&gt;=Inputs!$B$8,G7114&lt;=Inputs!$B$9,K7114&lt;=Inputs!$B$10),1,0)</f>
        <v>0</v>
      </c>
      <c r="N7114" s="9">
        <f>Inputs!$B$4</f>
        <v>54.991999999999997</v>
      </c>
      <c r="O7114" s="9">
        <f>IF(M7114=1,Inputs!$B$6,Inputs!$B$4)</f>
        <v>54.991999999999997</v>
      </c>
      <c r="P7114" s="9">
        <f>IF(M7114=1,Inputs!$B$7,Inputs!$B$4)</f>
        <v>54.991999999999997</v>
      </c>
      <c r="Q7114" s="9">
        <f>MAX(0,Inputs!$B$4-O7114)</f>
        <v>0</v>
      </c>
      <c r="R7114" s="9">
        <f>MAX(0,Inputs!$B$4-P7114)</f>
        <v>0</v>
      </c>
    </row>
    <row r="7115" spans="1:18" ht="15" customHeight="1">
      <c r="A7115" s="4">
        <v>44858.375</v>
      </c>
      <c r="B7115" s="5">
        <v>44858</v>
      </c>
      <c r="C7115" s="6">
        <v>10</v>
      </c>
      <c r="D7115" s="7" t="s">
        <v>37</v>
      </c>
      <c r="E7115" s="7" t="s">
        <v>29</v>
      </c>
      <c r="F7115" s="7" t="s">
        <v>22</v>
      </c>
      <c r="G7115" s="6">
        <v>9</v>
      </c>
      <c r="H7115" s="8">
        <v>8.141</v>
      </c>
      <c r="I7115" s="8">
        <v>29.54</v>
      </c>
      <c r="J7115" s="8">
        <v>0.30299999999999999</v>
      </c>
      <c r="K7115" s="8">
        <v>14.625</v>
      </c>
      <c r="L7115" s="9">
        <f>K7115*Inputs!$B$5</f>
        <v>14.3325</v>
      </c>
      <c r="M7115" s="10">
        <f>IF(AND(OR(C7115=1,C7115=2,C7115=12),G7115&gt;=Inputs!$B$8,G7115&lt;=Inputs!$B$9,K7115&lt;=Inputs!$B$10),1,0)</f>
        <v>0</v>
      </c>
      <c r="N7115" s="9">
        <f>Inputs!$B$4</f>
        <v>54.991999999999997</v>
      </c>
      <c r="O7115" s="9">
        <f>IF(M7115=1,Inputs!$B$6,Inputs!$B$4)</f>
        <v>54.991999999999997</v>
      </c>
      <c r="P7115" s="9">
        <f>IF(M7115=1,Inputs!$B$7,Inputs!$B$4)</f>
        <v>54.991999999999997</v>
      </c>
      <c r="Q7115" s="9">
        <f>MAX(0,Inputs!$B$4-O7115)</f>
        <v>0</v>
      </c>
      <c r="R7115" s="9">
        <f>MAX(0,Inputs!$B$4-P7115)</f>
        <v>0</v>
      </c>
    </row>
    <row r="7116" spans="1:18" ht="15" customHeight="1">
      <c r="A7116" s="4">
        <v>44858.416666666701</v>
      </c>
      <c r="B7116" s="5">
        <v>44858</v>
      </c>
      <c r="C7116" s="6">
        <v>10</v>
      </c>
      <c r="D7116" s="7" t="s">
        <v>37</v>
      </c>
      <c r="E7116" s="7" t="s">
        <v>29</v>
      </c>
      <c r="F7116" s="7" t="s">
        <v>22</v>
      </c>
      <c r="G7116" s="6">
        <v>10</v>
      </c>
      <c r="H7116" s="8">
        <v>8.141</v>
      </c>
      <c r="I7116" s="8">
        <v>29.54</v>
      </c>
      <c r="J7116" s="8">
        <v>0.30640000000000001</v>
      </c>
      <c r="K7116" s="8">
        <v>14.698</v>
      </c>
      <c r="L7116" s="9">
        <f>K7116*Inputs!$B$5</f>
        <v>14.40404</v>
      </c>
      <c r="M7116" s="10">
        <f>IF(AND(OR(C7116=1,C7116=2,C7116=12),G7116&gt;=Inputs!$B$8,G7116&lt;=Inputs!$B$9,K7116&lt;=Inputs!$B$10),1,0)</f>
        <v>0</v>
      </c>
      <c r="N7116" s="9">
        <f>Inputs!$B$4</f>
        <v>54.991999999999997</v>
      </c>
      <c r="O7116" s="9">
        <f>IF(M7116=1,Inputs!$B$6,Inputs!$B$4)</f>
        <v>54.991999999999997</v>
      </c>
      <c r="P7116" s="9">
        <f>IF(M7116=1,Inputs!$B$7,Inputs!$B$4)</f>
        <v>54.991999999999997</v>
      </c>
      <c r="Q7116" s="9">
        <f>MAX(0,Inputs!$B$4-O7116)</f>
        <v>0</v>
      </c>
      <c r="R7116" s="9">
        <f>MAX(0,Inputs!$B$4-P7116)</f>
        <v>0</v>
      </c>
    </row>
    <row r="7117" spans="1:18" ht="15" customHeight="1">
      <c r="A7117" s="4">
        <v>44858.458333333299</v>
      </c>
      <c r="B7117" s="5">
        <v>44858</v>
      </c>
      <c r="C7117" s="6">
        <v>10</v>
      </c>
      <c r="D7117" s="7" t="s">
        <v>37</v>
      </c>
      <c r="E7117" s="7" t="s">
        <v>29</v>
      </c>
      <c r="F7117" s="7" t="s">
        <v>22</v>
      </c>
      <c r="G7117" s="6">
        <v>11</v>
      </c>
      <c r="H7117" s="8">
        <v>8.141</v>
      </c>
      <c r="I7117" s="8">
        <v>29.54</v>
      </c>
      <c r="J7117" s="8">
        <v>0.32919999999999999</v>
      </c>
      <c r="K7117" s="8">
        <v>15.185</v>
      </c>
      <c r="L7117" s="9">
        <f>K7117*Inputs!$B$5</f>
        <v>14.8813</v>
      </c>
      <c r="M7117" s="10">
        <f>IF(AND(OR(C7117=1,C7117=2,C7117=12),G7117&gt;=Inputs!$B$8,G7117&lt;=Inputs!$B$9,K7117&lt;=Inputs!$B$10),1,0)</f>
        <v>0</v>
      </c>
      <c r="N7117" s="9">
        <f>Inputs!$B$4</f>
        <v>54.991999999999997</v>
      </c>
      <c r="O7117" s="9">
        <f>IF(M7117=1,Inputs!$B$6,Inputs!$B$4)</f>
        <v>54.991999999999997</v>
      </c>
      <c r="P7117" s="9">
        <f>IF(M7117=1,Inputs!$B$7,Inputs!$B$4)</f>
        <v>54.991999999999997</v>
      </c>
      <c r="Q7117" s="9">
        <f>MAX(0,Inputs!$B$4-O7117)</f>
        <v>0</v>
      </c>
      <c r="R7117" s="9">
        <f>MAX(0,Inputs!$B$4-P7117)</f>
        <v>0</v>
      </c>
    </row>
    <row r="7118" spans="1:18" ht="15" customHeight="1">
      <c r="A7118" s="4">
        <v>44858.5</v>
      </c>
      <c r="B7118" s="5">
        <v>44858</v>
      </c>
      <c r="C7118" s="6">
        <v>10</v>
      </c>
      <c r="D7118" s="7" t="s">
        <v>37</v>
      </c>
      <c r="E7118" s="7" t="s">
        <v>29</v>
      </c>
      <c r="F7118" s="7" t="s">
        <v>22</v>
      </c>
      <c r="G7118" s="6">
        <v>12</v>
      </c>
      <c r="H7118" s="8">
        <v>8.141</v>
      </c>
      <c r="I7118" s="8">
        <v>29.54</v>
      </c>
      <c r="J7118" s="8">
        <v>0.35189999999999999</v>
      </c>
      <c r="K7118" s="8">
        <v>15.670999999999999</v>
      </c>
      <c r="L7118" s="9">
        <f>K7118*Inputs!$B$5</f>
        <v>15.357579999999999</v>
      </c>
      <c r="M7118" s="10">
        <f>IF(AND(OR(C7118=1,C7118=2,C7118=12),G7118&gt;=Inputs!$B$8,G7118&lt;=Inputs!$B$9,K7118&lt;=Inputs!$B$10),1,0)</f>
        <v>0</v>
      </c>
      <c r="N7118" s="9">
        <f>Inputs!$B$4</f>
        <v>54.991999999999997</v>
      </c>
      <c r="O7118" s="9">
        <f>IF(M7118=1,Inputs!$B$6,Inputs!$B$4)</f>
        <v>54.991999999999997</v>
      </c>
      <c r="P7118" s="9">
        <f>IF(M7118=1,Inputs!$B$7,Inputs!$B$4)</f>
        <v>54.991999999999997</v>
      </c>
      <c r="Q7118" s="9">
        <f>MAX(0,Inputs!$B$4-O7118)</f>
        <v>0</v>
      </c>
      <c r="R7118" s="9">
        <f>MAX(0,Inputs!$B$4-P7118)</f>
        <v>0</v>
      </c>
    </row>
    <row r="7119" spans="1:18" ht="15" customHeight="1">
      <c r="A7119" s="4">
        <v>44858.541666666701</v>
      </c>
      <c r="B7119" s="5">
        <v>44858</v>
      </c>
      <c r="C7119" s="6">
        <v>10</v>
      </c>
      <c r="D7119" s="7" t="s">
        <v>37</v>
      </c>
      <c r="E7119" s="7" t="s">
        <v>29</v>
      </c>
      <c r="F7119" s="7" t="s">
        <v>22</v>
      </c>
      <c r="G7119" s="6">
        <v>13</v>
      </c>
      <c r="H7119" s="8">
        <v>8.141</v>
      </c>
      <c r="I7119" s="8">
        <v>29.54</v>
      </c>
      <c r="J7119" s="8">
        <v>0.38229999999999997</v>
      </c>
      <c r="K7119" s="8">
        <v>16.323</v>
      </c>
      <c r="L7119" s="9">
        <f>K7119*Inputs!$B$5</f>
        <v>15.99654</v>
      </c>
      <c r="M7119" s="10">
        <f>IF(AND(OR(C7119=1,C7119=2,C7119=12),G7119&gt;=Inputs!$B$8,G7119&lt;=Inputs!$B$9,K7119&lt;=Inputs!$B$10),1,0)</f>
        <v>0</v>
      </c>
      <c r="N7119" s="9">
        <f>Inputs!$B$4</f>
        <v>54.991999999999997</v>
      </c>
      <c r="O7119" s="9">
        <f>IF(M7119=1,Inputs!$B$6,Inputs!$B$4)</f>
        <v>54.991999999999997</v>
      </c>
      <c r="P7119" s="9">
        <f>IF(M7119=1,Inputs!$B$7,Inputs!$B$4)</f>
        <v>54.991999999999997</v>
      </c>
      <c r="Q7119" s="9">
        <f>MAX(0,Inputs!$B$4-O7119)</f>
        <v>0</v>
      </c>
      <c r="R7119" s="9">
        <f>MAX(0,Inputs!$B$4-P7119)</f>
        <v>0</v>
      </c>
    </row>
    <row r="7120" spans="1:18" ht="15" customHeight="1">
      <c r="A7120" s="4">
        <v>44858.583333333299</v>
      </c>
      <c r="B7120" s="5">
        <v>44858</v>
      </c>
      <c r="C7120" s="6">
        <v>10</v>
      </c>
      <c r="D7120" s="7" t="s">
        <v>37</v>
      </c>
      <c r="E7120" s="7" t="s">
        <v>29</v>
      </c>
      <c r="F7120" s="7" t="s">
        <v>22</v>
      </c>
      <c r="G7120" s="6">
        <v>14</v>
      </c>
      <c r="H7120" s="8">
        <v>8.141</v>
      </c>
      <c r="I7120" s="8">
        <v>29.54</v>
      </c>
      <c r="J7120" s="8">
        <v>0.35620000000000002</v>
      </c>
      <c r="K7120" s="8">
        <v>15.763</v>
      </c>
      <c r="L7120" s="9">
        <f>K7120*Inputs!$B$5</f>
        <v>15.44774</v>
      </c>
      <c r="M7120" s="10">
        <f>IF(AND(OR(C7120=1,C7120=2,C7120=12),G7120&gt;=Inputs!$B$8,G7120&lt;=Inputs!$B$9,K7120&lt;=Inputs!$B$10),1,0)</f>
        <v>0</v>
      </c>
      <c r="N7120" s="9">
        <f>Inputs!$B$4</f>
        <v>54.991999999999997</v>
      </c>
      <c r="O7120" s="9">
        <f>IF(M7120=1,Inputs!$B$6,Inputs!$B$4)</f>
        <v>54.991999999999997</v>
      </c>
      <c r="P7120" s="9">
        <f>IF(M7120=1,Inputs!$B$7,Inputs!$B$4)</f>
        <v>54.991999999999997</v>
      </c>
      <c r="Q7120" s="9">
        <f>MAX(0,Inputs!$B$4-O7120)</f>
        <v>0</v>
      </c>
      <c r="R7120" s="9">
        <f>MAX(0,Inputs!$B$4-P7120)</f>
        <v>0</v>
      </c>
    </row>
    <row r="7121" spans="1:18" ht="15" customHeight="1">
      <c r="A7121" s="4">
        <v>44858.625</v>
      </c>
      <c r="B7121" s="5">
        <v>44858</v>
      </c>
      <c r="C7121" s="6">
        <v>10</v>
      </c>
      <c r="D7121" s="7" t="s">
        <v>37</v>
      </c>
      <c r="E7121" s="7" t="s">
        <v>29</v>
      </c>
      <c r="F7121" s="7" t="s">
        <v>22</v>
      </c>
      <c r="G7121" s="6">
        <v>15</v>
      </c>
      <c r="H7121" s="8">
        <v>8.141</v>
      </c>
      <c r="I7121" s="8">
        <v>29.54</v>
      </c>
      <c r="J7121" s="8">
        <v>0.31840000000000002</v>
      </c>
      <c r="K7121" s="8">
        <v>14.955</v>
      </c>
      <c r="L7121" s="9">
        <f>K7121*Inputs!$B$5</f>
        <v>14.655899999999999</v>
      </c>
      <c r="M7121" s="10">
        <f>IF(AND(OR(C7121=1,C7121=2,C7121=12),G7121&gt;=Inputs!$B$8,G7121&lt;=Inputs!$B$9,K7121&lt;=Inputs!$B$10),1,0)</f>
        <v>0</v>
      </c>
      <c r="N7121" s="9">
        <f>Inputs!$B$4</f>
        <v>54.991999999999997</v>
      </c>
      <c r="O7121" s="9">
        <f>IF(M7121=1,Inputs!$B$6,Inputs!$B$4)</f>
        <v>54.991999999999997</v>
      </c>
      <c r="P7121" s="9">
        <f>IF(M7121=1,Inputs!$B$7,Inputs!$B$4)</f>
        <v>54.991999999999997</v>
      </c>
      <c r="Q7121" s="9">
        <f>MAX(0,Inputs!$B$4-O7121)</f>
        <v>0</v>
      </c>
      <c r="R7121" s="9">
        <f>MAX(0,Inputs!$B$4-P7121)</f>
        <v>0</v>
      </c>
    </row>
    <row r="7122" spans="1:18" ht="15" customHeight="1">
      <c r="A7122" s="4">
        <v>44858.666666666701</v>
      </c>
      <c r="B7122" s="5">
        <v>44858</v>
      </c>
      <c r="C7122" s="6">
        <v>10</v>
      </c>
      <c r="D7122" s="7" t="s">
        <v>37</v>
      </c>
      <c r="E7122" s="7" t="s">
        <v>29</v>
      </c>
      <c r="F7122" s="7" t="s">
        <v>22</v>
      </c>
      <c r="G7122" s="6">
        <v>16</v>
      </c>
      <c r="H7122" s="8">
        <v>8.141</v>
      </c>
      <c r="I7122" s="8">
        <v>29.54</v>
      </c>
      <c r="J7122" s="8">
        <v>0.24299999999999999</v>
      </c>
      <c r="K7122" s="8">
        <v>13.34</v>
      </c>
      <c r="L7122" s="9">
        <f>K7122*Inputs!$B$5</f>
        <v>13.0732</v>
      </c>
      <c r="M7122" s="10">
        <f>IF(AND(OR(C7122=1,C7122=2,C7122=12),G7122&gt;=Inputs!$B$8,G7122&lt;=Inputs!$B$9,K7122&lt;=Inputs!$B$10),1,0)</f>
        <v>0</v>
      </c>
      <c r="N7122" s="9">
        <f>Inputs!$B$4</f>
        <v>54.991999999999997</v>
      </c>
      <c r="O7122" s="9">
        <f>IF(M7122=1,Inputs!$B$6,Inputs!$B$4)</f>
        <v>54.991999999999997</v>
      </c>
      <c r="P7122" s="9">
        <f>IF(M7122=1,Inputs!$B$7,Inputs!$B$4)</f>
        <v>54.991999999999997</v>
      </c>
      <c r="Q7122" s="9">
        <f>MAX(0,Inputs!$B$4-O7122)</f>
        <v>0</v>
      </c>
      <c r="R7122" s="9">
        <f>MAX(0,Inputs!$B$4-P7122)</f>
        <v>0</v>
      </c>
    </row>
    <row r="7123" spans="1:18" ht="15" customHeight="1">
      <c r="A7123" s="4">
        <v>44858.708333333299</v>
      </c>
      <c r="B7123" s="5">
        <v>44858</v>
      </c>
      <c r="C7123" s="6">
        <v>10</v>
      </c>
      <c r="D7123" s="7" t="s">
        <v>37</v>
      </c>
      <c r="E7123" s="7" t="s">
        <v>29</v>
      </c>
      <c r="F7123" s="7" t="s">
        <v>22</v>
      </c>
      <c r="G7123" s="6">
        <v>17</v>
      </c>
      <c r="H7123" s="8">
        <v>8.141</v>
      </c>
      <c r="I7123" s="8">
        <v>29.54</v>
      </c>
      <c r="J7123" s="8">
        <v>9.5399999999999999E-2</v>
      </c>
      <c r="K7123" s="8">
        <v>10.183</v>
      </c>
      <c r="L7123" s="9">
        <f>K7123*Inputs!$B$5</f>
        <v>9.9793399999999988</v>
      </c>
      <c r="M7123" s="10">
        <f>IF(AND(OR(C7123=1,C7123=2,C7123=12),G7123&gt;=Inputs!$B$8,G7123&lt;=Inputs!$B$9,K7123&lt;=Inputs!$B$10),1,0)</f>
        <v>0</v>
      </c>
      <c r="N7123" s="9">
        <f>Inputs!$B$4</f>
        <v>54.991999999999997</v>
      </c>
      <c r="O7123" s="9">
        <f>IF(M7123=1,Inputs!$B$6,Inputs!$B$4)</f>
        <v>54.991999999999997</v>
      </c>
      <c r="P7123" s="9">
        <f>IF(M7123=1,Inputs!$B$7,Inputs!$B$4)</f>
        <v>54.991999999999997</v>
      </c>
      <c r="Q7123" s="9">
        <f>MAX(0,Inputs!$B$4-O7123)</f>
        <v>0</v>
      </c>
      <c r="R7123" s="9">
        <f>MAX(0,Inputs!$B$4-P7123)</f>
        <v>0</v>
      </c>
    </row>
    <row r="7124" spans="1:18" ht="15" customHeight="1">
      <c r="A7124" s="4">
        <v>44858.75</v>
      </c>
      <c r="B7124" s="5">
        <v>44858</v>
      </c>
      <c r="C7124" s="6">
        <v>10</v>
      </c>
      <c r="D7124" s="7" t="s">
        <v>37</v>
      </c>
      <c r="E7124" s="7" t="s">
        <v>29</v>
      </c>
      <c r="F7124" s="7" t="s">
        <v>22</v>
      </c>
      <c r="G7124" s="6">
        <v>18</v>
      </c>
      <c r="H7124" s="8">
        <v>8.141</v>
      </c>
      <c r="I7124" s="8">
        <v>29.54</v>
      </c>
      <c r="J7124" s="8">
        <v>0.08</v>
      </c>
      <c r="K7124" s="8">
        <v>9.8529999999999998</v>
      </c>
      <c r="L7124" s="9">
        <f>K7124*Inputs!$B$5</f>
        <v>9.6559399999999993</v>
      </c>
      <c r="M7124" s="10">
        <f>IF(AND(OR(C7124=1,C7124=2,C7124=12),G7124&gt;=Inputs!$B$8,G7124&lt;=Inputs!$B$9,K7124&lt;=Inputs!$B$10),1,0)</f>
        <v>0</v>
      </c>
      <c r="N7124" s="9">
        <f>Inputs!$B$4</f>
        <v>54.991999999999997</v>
      </c>
      <c r="O7124" s="9">
        <f>IF(M7124=1,Inputs!$B$6,Inputs!$B$4)</f>
        <v>54.991999999999997</v>
      </c>
      <c r="P7124" s="9">
        <f>IF(M7124=1,Inputs!$B$7,Inputs!$B$4)</f>
        <v>54.991999999999997</v>
      </c>
      <c r="Q7124" s="9">
        <f>MAX(0,Inputs!$B$4-O7124)</f>
        <v>0</v>
      </c>
      <c r="R7124" s="9">
        <f>MAX(0,Inputs!$B$4-P7124)</f>
        <v>0</v>
      </c>
    </row>
    <row r="7125" spans="1:18" ht="15" customHeight="1">
      <c r="A7125" s="4">
        <v>44858.791666666701</v>
      </c>
      <c r="B7125" s="5">
        <v>44858</v>
      </c>
      <c r="C7125" s="6">
        <v>10</v>
      </c>
      <c r="D7125" s="7" t="s">
        <v>37</v>
      </c>
      <c r="E7125" s="7" t="s">
        <v>29</v>
      </c>
      <c r="F7125" s="7" t="s">
        <v>22</v>
      </c>
      <c r="G7125" s="6">
        <v>19</v>
      </c>
      <c r="H7125" s="8">
        <v>8.141</v>
      </c>
      <c r="I7125" s="8">
        <v>29.54</v>
      </c>
      <c r="J7125" s="8">
        <v>0.16320000000000001</v>
      </c>
      <c r="K7125" s="8">
        <v>11.632999999999999</v>
      </c>
      <c r="L7125" s="9">
        <f>K7125*Inputs!$B$5</f>
        <v>11.400339999999998</v>
      </c>
      <c r="M7125" s="10">
        <f>IF(AND(OR(C7125=1,C7125=2,C7125=12),G7125&gt;=Inputs!$B$8,G7125&lt;=Inputs!$B$9,K7125&lt;=Inputs!$B$10),1,0)</f>
        <v>0</v>
      </c>
      <c r="N7125" s="9">
        <f>Inputs!$B$4</f>
        <v>54.991999999999997</v>
      </c>
      <c r="O7125" s="9">
        <f>IF(M7125=1,Inputs!$B$6,Inputs!$B$4)</f>
        <v>54.991999999999997</v>
      </c>
      <c r="P7125" s="9">
        <f>IF(M7125=1,Inputs!$B$7,Inputs!$B$4)</f>
        <v>54.991999999999997</v>
      </c>
      <c r="Q7125" s="9">
        <f>MAX(0,Inputs!$B$4-O7125)</f>
        <v>0</v>
      </c>
      <c r="R7125" s="9">
        <f>MAX(0,Inputs!$B$4-P7125)</f>
        <v>0</v>
      </c>
    </row>
    <row r="7126" spans="1:18" ht="15" customHeight="1">
      <c r="A7126" s="4">
        <v>44858.833333333299</v>
      </c>
      <c r="B7126" s="5">
        <v>44858</v>
      </c>
      <c r="C7126" s="6">
        <v>10</v>
      </c>
      <c r="D7126" s="7" t="s">
        <v>37</v>
      </c>
      <c r="E7126" s="7" t="s">
        <v>29</v>
      </c>
      <c r="F7126" s="7" t="s">
        <v>22</v>
      </c>
      <c r="G7126" s="6">
        <v>20</v>
      </c>
      <c r="H7126" s="8">
        <v>8.141</v>
      </c>
      <c r="I7126" s="8">
        <v>29.54</v>
      </c>
      <c r="J7126" s="8">
        <v>0.2087</v>
      </c>
      <c r="K7126" s="8">
        <v>12.606</v>
      </c>
      <c r="L7126" s="9">
        <f>K7126*Inputs!$B$5</f>
        <v>12.35388</v>
      </c>
      <c r="M7126" s="10">
        <f>IF(AND(OR(C7126=1,C7126=2,C7126=12),G7126&gt;=Inputs!$B$8,G7126&lt;=Inputs!$B$9,K7126&lt;=Inputs!$B$10),1,0)</f>
        <v>0</v>
      </c>
      <c r="N7126" s="9">
        <f>Inputs!$B$4</f>
        <v>54.991999999999997</v>
      </c>
      <c r="O7126" s="9">
        <f>IF(M7126=1,Inputs!$B$6,Inputs!$B$4)</f>
        <v>54.991999999999997</v>
      </c>
      <c r="P7126" s="9">
        <f>IF(M7126=1,Inputs!$B$7,Inputs!$B$4)</f>
        <v>54.991999999999997</v>
      </c>
      <c r="Q7126" s="9">
        <f>MAX(0,Inputs!$B$4-O7126)</f>
        <v>0</v>
      </c>
      <c r="R7126" s="9">
        <f>MAX(0,Inputs!$B$4-P7126)</f>
        <v>0</v>
      </c>
    </row>
    <row r="7127" spans="1:18" ht="15" customHeight="1">
      <c r="A7127" s="4">
        <v>44858.875</v>
      </c>
      <c r="B7127" s="5">
        <v>44858</v>
      </c>
      <c r="C7127" s="6">
        <v>10</v>
      </c>
      <c r="D7127" s="7" t="s">
        <v>37</v>
      </c>
      <c r="E7127" s="7" t="s">
        <v>29</v>
      </c>
      <c r="F7127" s="7" t="s">
        <v>22</v>
      </c>
      <c r="G7127" s="6">
        <v>21</v>
      </c>
      <c r="H7127" s="8">
        <v>8.141</v>
      </c>
      <c r="I7127" s="8">
        <v>29.54</v>
      </c>
      <c r="J7127" s="8">
        <v>0.33389999999999997</v>
      </c>
      <c r="K7127" s="8">
        <v>15.286</v>
      </c>
      <c r="L7127" s="9">
        <f>K7127*Inputs!$B$5</f>
        <v>14.980279999999999</v>
      </c>
      <c r="M7127" s="10">
        <f>IF(AND(OR(C7127=1,C7127=2,C7127=12),G7127&gt;=Inputs!$B$8,G7127&lt;=Inputs!$B$9,K7127&lt;=Inputs!$B$10),1,0)</f>
        <v>0</v>
      </c>
      <c r="N7127" s="9">
        <f>Inputs!$B$4</f>
        <v>54.991999999999997</v>
      </c>
      <c r="O7127" s="9">
        <f>IF(M7127=1,Inputs!$B$6,Inputs!$B$4)</f>
        <v>54.991999999999997</v>
      </c>
      <c r="P7127" s="9">
        <f>IF(M7127=1,Inputs!$B$7,Inputs!$B$4)</f>
        <v>54.991999999999997</v>
      </c>
      <c r="Q7127" s="9">
        <f>MAX(0,Inputs!$B$4-O7127)</f>
        <v>0</v>
      </c>
      <c r="R7127" s="9">
        <f>MAX(0,Inputs!$B$4-P7127)</f>
        <v>0</v>
      </c>
    </row>
    <row r="7128" spans="1:18" ht="15" customHeight="1">
      <c r="A7128" s="4">
        <v>44858.916666666701</v>
      </c>
      <c r="B7128" s="5">
        <v>44858</v>
      </c>
      <c r="C7128" s="6">
        <v>10</v>
      </c>
      <c r="D7128" s="7" t="s">
        <v>37</v>
      </c>
      <c r="E7128" s="7" t="s">
        <v>29</v>
      </c>
      <c r="F7128" s="7" t="s">
        <v>22</v>
      </c>
      <c r="G7128" s="6">
        <v>22</v>
      </c>
      <c r="H7128" s="8">
        <v>8.141</v>
      </c>
      <c r="I7128" s="8">
        <v>29.54</v>
      </c>
      <c r="J7128" s="8">
        <v>0.51829999999999998</v>
      </c>
      <c r="K7128" s="8">
        <v>19.231999999999999</v>
      </c>
      <c r="L7128" s="9">
        <f>K7128*Inputs!$B$5</f>
        <v>18.847359999999998</v>
      </c>
      <c r="M7128" s="10">
        <f>IF(AND(OR(C7128=1,C7128=2,C7128=12),G7128&gt;=Inputs!$B$8,G7128&lt;=Inputs!$B$9,K7128&lt;=Inputs!$B$10),1,0)</f>
        <v>0</v>
      </c>
      <c r="N7128" s="9">
        <f>Inputs!$B$4</f>
        <v>54.991999999999997</v>
      </c>
      <c r="O7128" s="9">
        <f>IF(M7128=1,Inputs!$B$6,Inputs!$B$4)</f>
        <v>54.991999999999997</v>
      </c>
      <c r="P7128" s="9">
        <f>IF(M7128=1,Inputs!$B$7,Inputs!$B$4)</f>
        <v>54.991999999999997</v>
      </c>
      <c r="Q7128" s="9">
        <f>MAX(0,Inputs!$B$4-O7128)</f>
        <v>0</v>
      </c>
      <c r="R7128" s="9">
        <f>MAX(0,Inputs!$B$4-P7128)</f>
        <v>0</v>
      </c>
    </row>
    <row r="7129" spans="1:18" ht="15" customHeight="1">
      <c r="A7129" s="4">
        <v>44858.958333333299</v>
      </c>
      <c r="B7129" s="5">
        <v>44858</v>
      </c>
      <c r="C7129" s="6">
        <v>10</v>
      </c>
      <c r="D7129" s="7" t="s">
        <v>37</v>
      </c>
      <c r="E7129" s="7" t="s">
        <v>29</v>
      </c>
      <c r="F7129" s="7" t="s">
        <v>22</v>
      </c>
      <c r="G7129" s="6">
        <v>23</v>
      </c>
      <c r="H7129" s="8">
        <v>8.141</v>
      </c>
      <c r="I7129" s="8">
        <v>29.54</v>
      </c>
      <c r="J7129" s="8">
        <v>0.70269999999999999</v>
      </c>
      <c r="K7129" s="8">
        <v>23.178000000000001</v>
      </c>
      <c r="L7129" s="9">
        <f>K7129*Inputs!$B$5</f>
        <v>22.71444</v>
      </c>
      <c r="M7129" s="10">
        <f>IF(AND(OR(C7129=1,C7129=2,C7129=12),G7129&gt;=Inputs!$B$8,G7129&lt;=Inputs!$B$9,K7129&lt;=Inputs!$B$10),1,0)</f>
        <v>0</v>
      </c>
      <c r="N7129" s="9">
        <f>Inputs!$B$4</f>
        <v>54.991999999999997</v>
      </c>
      <c r="O7129" s="9">
        <f>IF(M7129=1,Inputs!$B$6,Inputs!$B$4)</f>
        <v>54.991999999999997</v>
      </c>
      <c r="P7129" s="9">
        <f>IF(M7129=1,Inputs!$B$7,Inputs!$B$4)</f>
        <v>54.991999999999997</v>
      </c>
      <c r="Q7129" s="9">
        <f>MAX(0,Inputs!$B$4-O7129)</f>
        <v>0</v>
      </c>
      <c r="R7129" s="9">
        <f>MAX(0,Inputs!$B$4-P7129)</f>
        <v>0</v>
      </c>
    </row>
    <row r="7130" spans="1:18" ht="15" customHeight="1">
      <c r="A7130" s="4">
        <v>44859</v>
      </c>
      <c r="B7130" s="5">
        <v>44859</v>
      </c>
      <c r="C7130" s="6">
        <v>10</v>
      </c>
      <c r="D7130" s="7" t="s">
        <v>37</v>
      </c>
      <c r="E7130" s="7" t="s">
        <v>29</v>
      </c>
      <c r="F7130" s="7" t="s">
        <v>23</v>
      </c>
      <c r="G7130" s="6">
        <v>0</v>
      </c>
      <c r="H7130" s="8">
        <v>7.43</v>
      </c>
      <c r="I7130" s="8">
        <v>28.145</v>
      </c>
      <c r="J7130" s="8">
        <v>0.89910000000000001</v>
      </c>
      <c r="K7130" s="8">
        <v>26.053999999999998</v>
      </c>
      <c r="L7130" s="9">
        <f>K7130*Inputs!$B$5</f>
        <v>25.532919999999997</v>
      </c>
      <c r="M7130" s="10">
        <f>IF(AND(OR(C7130=1,C7130=2,C7130=12),G7130&gt;=Inputs!$B$8,G7130&lt;=Inputs!$B$9,K7130&lt;=Inputs!$B$10),1,0)</f>
        <v>0</v>
      </c>
      <c r="N7130" s="9">
        <f>Inputs!$B$4</f>
        <v>54.991999999999997</v>
      </c>
      <c r="O7130" s="9">
        <f>IF(M7130=1,Inputs!$B$6,Inputs!$B$4)</f>
        <v>54.991999999999997</v>
      </c>
      <c r="P7130" s="9">
        <f>IF(M7130=1,Inputs!$B$7,Inputs!$B$4)</f>
        <v>54.991999999999997</v>
      </c>
      <c r="Q7130" s="9">
        <f>MAX(0,Inputs!$B$4-O7130)</f>
        <v>0</v>
      </c>
      <c r="R7130" s="9">
        <f>MAX(0,Inputs!$B$4-P7130)</f>
        <v>0</v>
      </c>
    </row>
    <row r="7131" spans="1:18" ht="15" customHeight="1">
      <c r="A7131" s="4">
        <v>44859.041666666701</v>
      </c>
      <c r="B7131" s="5">
        <v>44859</v>
      </c>
      <c r="C7131" s="6">
        <v>10</v>
      </c>
      <c r="D7131" s="7" t="s">
        <v>37</v>
      </c>
      <c r="E7131" s="7" t="s">
        <v>29</v>
      </c>
      <c r="F7131" s="7" t="s">
        <v>23</v>
      </c>
      <c r="G7131" s="6">
        <v>1</v>
      </c>
      <c r="H7131" s="8">
        <v>7.43</v>
      </c>
      <c r="I7131" s="8">
        <v>28.145</v>
      </c>
      <c r="J7131" s="8">
        <v>0.9194</v>
      </c>
      <c r="K7131" s="8">
        <v>26.475000000000001</v>
      </c>
      <c r="L7131" s="9">
        <f>K7131*Inputs!$B$5</f>
        <v>25.945500000000003</v>
      </c>
      <c r="M7131" s="10">
        <f>IF(AND(OR(C7131=1,C7131=2,C7131=12),G7131&gt;=Inputs!$B$8,G7131&lt;=Inputs!$B$9,K7131&lt;=Inputs!$B$10),1,0)</f>
        <v>0</v>
      </c>
      <c r="N7131" s="9">
        <f>Inputs!$B$4</f>
        <v>54.991999999999997</v>
      </c>
      <c r="O7131" s="9">
        <f>IF(M7131=1,Inputs!$B$6,Inputs!$B$4)</f>
        <v>54.991999999999997</v>
      </c>
      <c r="P7131" s="9">
        <f>IF(M7131=1,Inputs!$B$7,Inputs!$B$4)</f>
        <v>54.991999999999997</v>
      </c>
      <c r="Q7131" s="9">
        <f>MAX(0,Inputs!$B$4-O7131)</f>
        <v>0</v>
      </c>
      <c r="R7131" s="9">
        <f>MAX(0,Inputs!$B$4-P7131)</f>
        <v>0</v>
      </c>
    </row>
    <row r="7132" spans="1:18" ht="15" customHeight="1">
      <c r="A7132" s="4">
        <v>44859.083333333299</v>
      </c>
      <c r="B7132" s="5">
        <v>44859</v>
      </c>
      <c r="C7132" s="6">
        <v>10</v>
      </c>
      <c r="D7132" s="7" t="s">
        <v>37</v>
      </c>
      <c r="E7132" s="7" t="s">
        <v>29</v>
      </c>
      <c r="F7132" s="7" t="s">
        <v>23</v>
      </c>
      <c r="G7132" s="6">
        <v>2</v>
      </c>
      <c r="H7132" s="8">
        <v>7.43</v>
      </c>
      <c r="I7132" s="8">
        <v>28.145</v>
      </c>
      <c r="J7132" s="8">
        <v>0.93969999999999998</v>
      </c>
      <c r="K7132" s="8">
        <v>26.896000000000001</v>
      </c>
      <c r="L7132" s="9">
        <f>K7132*Inputs!$B$5</f>
        <v>26.358080000000001</v>
      </c>
      <c r="M7132" s="10">
        <f>IF(AND(OR(C7132=1,C7132=2,C7132=12),G7132&gt;=Inputs!$B$8,G7132&lt;=Inputs!$B$9,K7132&lt;=Inputs!$B$10),1,0)</f>
        <v>0</v>
      </c>
      <c r="N7132" s="9">
        <f>Inputs!$B$4</f>
        <v>54.991999999999997</v>
      </c>
      <c r="O7132" s="9">
        <f>IF(M7132=1,Inputs!$B$6,Inputs!$B$4)</f>
        <v>54.991999999999997</v>
      </c>
      <c r="P7132" s="9">
        <f>IF(M7132=1,Inputs!$B$7,Inputs!$B$4)</f>
        <v>54.991999999999997</v>
      </c>
      <c r="Q7132" s="9">
        <f>MAX(0,Inputs!$B$4-O7132)</f>
        <v>0</v>
      </c>
      <c r="R7132" s="9">
        <f>MAX(0,Inputs!$B$4-P7132)</f>
        <v>0</v>
      </c>
    </row>
    <row r="7133" spans="1:18" ht="15" customHeight="1">
      <c r="A7133" s="4">
        <v>44859.125</v>
      </c>
      <c r="B7133" s="5">
        <v>44859</v>
      </c>
      <c r="C7133" s="6">
        <v>10</v>
      </c>
      <c r="D7133" s="7" t="s">
        <v>37</v>
      </c>
      <c r="E7133" s="7" t="s">
        <v>29</v>
      </c>
      <c r="F7133" s="7" t="s">
        <v>23</v>
      </c>
      <c r="G7133" s="6">
        <v>3</v>
      </c>
      <c r="H7133" s="8">
        <v>7.43</v>
      </c>
      <c r="I7133" s="8">
        <v>28.145</v>
      </c>
      <c r="J7133" s="8">
        <v>0.96</v>
      </c>
      <c r="K7133" s="8">
        <v>27.315999999999999</v>
      </c>
      <c r="L7133" s="9">
        <f>K7133*Inputs!$B$5</f>
        <v>26.769679999999997</v>
      </c>
      <c r="M7133" s="10">
        <f>IF(AND(OR(C7133=1,C7133=2,C7133=12),G7133&gt;=Inputs!$B$8,G7133&lt;=Inputs!$B$9,K7133&lt;=Inputs!$B$10),1,0)</f>
        <v>0</v>
      </c>
      <c r="N7133" s="9">
        <f>Inputs!$B$4</f>
        <v>54.991999999999997</v>
      </c>
      <c r="O7133" s="9">
        <f>IF(M7133=1,Inputs!$B$6,Inputs!$B$4)</f>
        <v>54.991999999999997</v>
      </c>
      <c r="P7133" s="9">
        <f>IF(M7133=1,Inputs!$B$7,Inputs!$B$4)</f>
        <v>54.991999999999997</v>
      </c>
      <c r="Q7133" s="9">
        <f>MAX(0,Inputs!$B$4-O7133)</f>
        <v>0</v>
      </c>
      <c r="R7133" s="9">
        <f>MAX(0,Inputs!$B$4-P7133)</f>
        <v>0</v>
      </c>
    </row>
    <row r="7134" spans="1:18" ht="15" customHeight="1">
      <c r="A7134" s="4">
        <v>44859.166666666701</v>
      </c>
      <c r="B7134" s="5">
        <v>44859</v>
      </c>
      <c r="C7134" s="6">
        <v>10</v>
      </c>
      <c r="D7134" s="7" t="s">
        <v>37</v>
      </c>
      <c r="E7134" s="7" t="s">
        <v>29</v>
      </c>
      <c r="F7134" s="7" t="s">
        <v>23</v>
      </c>
      <c r="G7134" s="6">
        <v>4</v>
      </c>
      <c r="H7134" s="8">
        <v>7.43</v>
      </c>
      <c r="I7134" s="8">
        <v>28.145</v>
      </c>
      <c r="J7134" s="8">
        <v>0.9415</v>
      </c>
      <c r="K7134" s="8">
        <v>26.931999999999999</v>
      </c>
      <c r="L7134" s="9">
        <f>K7134*Inputs!$B$5</f>
        <v>26.393359999999998</v>
      </c>
      <c r="M7134" s="10">
        <f>IF(AND(OR(C7134=1,C7134=2,C7134=12),G7134&gt;=Inputs!$B$8,G7134&lt;=Inputs!$B$9,K7134&lt;=Inputs!$B$10),1,0)</f>
        <v>0</v>
      </c>
      <c r="N7134" s="9">
        <f>Inputs!$B$4</f>
        <v>54.991999999999997</v>
      </c>
      <c r="O7134" s="9">
        <f>IF(M7134=1,Inputs!$B$6,Inputs!$B$4)</f>
        <v>54.991999999999997</v>
      </c>
      <c r="P7134" s="9">
        <f>IF(M7134=1,Inputs!$B$7,Inputs!$B$4)</f>
        <v>54.991999999999997</v>
      </c>
      <c r="Q7134" s="9">
        <f>MAX(0,Inputs!$B$4-O7134)</f>
        <v>0</v>
      </c>
      <c r="R7134" s="9">
        <f>MAX(0,Inputs!$B$4-P7134)</f>
        <v>0</v>
      </c>
    </row>
    <row r="7135" spans="1:18" ht="15" customHeight="1">
      <c r="A7135" s="4">
        <v>44859.208333333299</v>
      </c>
      <c r="B7135" s="5">
        <v>44859</v>
      </c>
      <c r="C7135" s="6">
        <v>10</v>
      </c>
      <c r="D7135" s="7" t="s">
        <v>37</v>
      </c>
      <c r="E7135" s="7" t="s">
        <v>29</v>
      </c>
      <c r="F7135" s="7" t="s">
        <v>23</v>
      </c>
      <c r="G7135" s="6">
        <v>5</v>
      </c>
      <c r="H7135" s="8">
        <v>7.43</v>
      </c>
      <c r="I7135" s="8">
        <v>28.145</v>
      </c>
      <c r="J7135" s="8">
        <v>0.89910000000000001</v>
      </c>
      <c r="K7135" s="8">
        <v>26.053999999999998</v>
      </c>
      <c r="L7135" s="9">
        <f>K7135*Inputs!$B$5</f>
        <v>25.532919999999997</v>
      </c>
      <c r="M7135" s="10">
        <f>IF(AND(OR(C7135=1,C7135=2,C7135=12),G7135&gt;=Inputs!$B$8,G7135&lt;=Inputs!$B$9,K7135&lt;=Inputs!$B$10),1,0)</f>
        <v>0</v>
      </c>
      <c r="N7135" s="9">
        <f>Inputs!$B$4</f>
        <v>54.991999999999997</v>
      </c>
      <c r="O7135" s="9">
        <f>IF(M7135=1,Inputs!$B$6,Inputs!$B$4)</f>
        <v>54.991999999999997</v>
      </c>
      <c r="P7135" s="9">
        <f>IF(M7135=1,Inputs!$B$7,Inputs!$B$4)</f>
        <v>54.991999999999997</v>
      </c>
      <c r="Q7135" s="9">
        <f>MAX(0,Inputs!$B$4-O7135)</f>
        <v>0</v>
      </c>
      <c r="R7135" s="9">
        <f>MAX(0,Inputs!$B$4-P7135)</f>
        <v>0</v>
      </c>
    </row>
    <row r="7136" spans="1:18" ht="15" customHeight="1">
      <c r="A7136" s="4">
        <v>44859.25</v>
      </c>
      <c r="B7136" s="5">
        <v>44859</v>
      </c>
      <c r="C7136" s="6">
        <v>10</v>
      </c>
      <c r="D7136" s="7" t="s">
        <v>37</v>
      </c>
      <c r="E7136" s="7" t="s">
        <v>29</v>
      </c>
      <c r="F7136" s="7" t="s">
        <v>23</v>
      </c>
      <c r="G7136" s="6">
        <v>6</v>
      </c>
      <c r="H7136" s="8">
        <v>7.43</v>
      </c>
      <c r="I7136" s="8">
        <v>28.145</v>
      </c>
      <c r="J7136" s="8">
        <v>0.53249999999999997</v>
      </c>
      <c r="K7136" s="8">
        <v>18.46</v>
      </c>
      <c r="L7136" s="9">
        <f>K7136*Inputs!$B$5</f>
        <v>18.090800000000002</v>
      </c>
      <c r="M7136" s="10">
        <f>IF(AND(OR(C7136=1,C7136=2,C7136=12),G7136&gt;=Inputs!$B$8,G7136&lt;=Inputs!$B$9,K7136&lt;=Inputs!$B$10),1,0)</f>
        <v>0</v>
      </c>
      <c r="N7136" s="9">
        <f>Inputs!$B$4</f>
        <v>54.991999999999997</v>
      </c>
      <c r="O7136" s="9">
        <f>IF(M7136=1,Inputs!$B$6,Inputs!$B$4)</f>
        <v>54.991999999999997</v>
      </c>
      <c r="P7136" s="9">
        <f>IF(M7136=1,Inputs!$B$7,Inputs!$B$4)</f>
        <v>54.991999999999997</v>
      </c>
      <c r="Q7136" s="9">
        <f>MAX(0,Inputs!$B$4-O7136)</f>
        <v>0</v>
      </c>
      <c r="R7136" s="9">
        <f>MAX(0,Inputs!$B$4-P7136)</f>
        <v>0</v>
      </c>
    </row>
    <row r="7137" spans="1:18" ht="15" customHeight="1">
      <c r="A7137" s="4">
        <v>44859.291666666701</v>
      </c>
      <c r="B7137" s="5">
        <v>44859</v>
      </c>
      <c r="C7137" s="6">
        <v>10</v>
      </c>
      <c r="D7137" s="7" t="s">
        <v>37</v>
      </c>
      <c r="E7137" s="7" t="s">
        <v>29</v>
      </c>
      <c r="F7137" s="7" t="s">
        <v>23</v>
      </c>
      <c r="G7137" s="6">
        <v>7</v>
      </c>
      <c r="H7137" s="8">
        <v>7.43</v>
      </c>
      <c r="I7137" s="8">
        <v>28.145</v>
      </c>
      <c r="J7137" s="8">
        <v>0.1658</v>
      </c>
      <c r="K7137" s="8">
        <v>10.865</v>
      </c>
      <c r="L7137" s="9">
        <f>K7137*Inputs!$B$5</f>
        <v>10.6477</v>
      </c>
      <c r="M7137" s="10">
        <f>IF(AND(OR(C7137=1,C7137=2,C7137=12),G7137&gt;=Inputs!$B$8,G7137&lt;=Inputs!$B$9,K7137&lt;=Inputs!$B$10),1,0)</f>
        <v>0</v>
      </c>
      <c r="N7137" s="9">
        <f>Inputs!$B$4</f>
        <v>54.991999999999997</v>
      </c>
      <c r="O7137" s="9">
        <f>IF(M7137=1,Inputs!$B$6,Inputs!$B$4)</f>
        <v>54.991999999999997</v>
      </c>
      <c r="P7137" s="9">
        <f>IF(M7137=1,Inputs!$B$7,Inputs!$B$4)</f>
        <v>54.991999999999997</v>
      </c>
      <c r="Q7137" s="9">
        <f>MAX(0,Inputs!$B$4-O7137)</f>
        <v>0</v>
      </c>
      <c r="R7137" s="9">
        <f>MAX(0,Inputs!$B$4-P7137)</f>
        <v>0</v>
      </c>
    </row>
    <row r="7138" spans="1:18" ht="15" customHeight="1">
      <c r="A7138" s="4">
        <v>44859.333333333299</v>
      </c>
      <c r="B7138" s="5">
        <v>44859</v>
      </c>
      <c r="C7138" s="6">
        <v>10</v>
      </c>
      <c r="D7138" s="7" t="s">
        <v>37</v>
      </c>
      <c r="E7138" s="7" t="s">
        <v>29</v>
      </c>
      <c r="F7138" s="7" t="s">
        <v>23</v>
      </c>
      <c r="G7138" s="6">
        <v>8</v>
      </c>
      <c r="H7138" s="8">
        <v>7.43</v>
      </c>
      <c r="I7138" s="8">
        <v>28.145</v>
      </c>
      <c r="J7138" s="8">
        <v>0.1701</v>
      </c>
      <c r="K7138" s="8">
        <v>10.952999999999999</v>
      </c>
      <c r="L7138" s="9">
        <f>K7138*Inputs!$B$5</f>
        <v>10.733939999999999</v>
      </c>
      <c r="M7138" s="10">
        <f>IF(AND(OR(C7138=1,C7138=2,C7138=12),G7138&gt;=Inputs!$B$8,G7138&lt;=Inputs!$B$9,K7138&lt;=Inputs!$B$10),1,0)</f>
        <v>0</v>
      </c>
      <c r="N7138" s="9">
        <f>Inputs!$B$4</f>
        <v>54.991999999999997</v>
      </c>
      <c r="O7138" s="9">
        <f>IF(M7138=1,Inputs!$B$6,Inputs!$B$4)</f>
        <v>54.991999999999997</v>
      </c>
      <c r="P7138" s="9">
        <f>IF(M7138=1,Inputs!$B$7,Inputs!$B$4)</f>
        <v>54.991999999999997</v>
      </c>
      <c r="Q7138" s="9">
        <f>MAX(0,Inputs!$B$4-O7138)</f>
        <v>0</v>
      </c>
      <c r="R7138" s="9">
        <f>MAX(0,Inputs!$B$4-P7138)</f>
        <v>0</v>
      </c>
    </row>
    <row r="7139" spans="1:18" ht="15" customHeight="1">
      <c r="A7139" s="4">
        <v>44859.375</v>
      </c>
      <c r="B7139" s="5">
        <v>44859</v>
      </c>
      <c r="C7139" s="6">
        <v>10</v>
      </c>
      <c r="D7139" s="7" t="s">
        <v>37</v>
      </c>
      <c r="E7139" s="7" t="s">
        <v>29</v>
      </c>
      <c r="F7139" s="7" t="s">
        <v>23</v>
      </c>
      <c r="G7139" s="6">
        <v>9</v>
      </c>
      <c r="H7139" s="8">
        <v>7.43</v>
      </c>
      <c r="I7139" s="8">
        <v>28.145</v>
      </c>
      <c r="J7139" s="8">
        <v>9.4799999999999995E-2</v>
      </c>
      <c r="K7139" s="8">
        <v>9.3940000000000001</v>
      </c>
      <c r="L7139" s="9">
        <f>K7139*Inputs!$B$5</f>
        <v>9.2061200000000003</v>
      </c>
      <c r="M7139" s="10">
        <f>IF(AND(OR(C7139=1,C7139=2,C7139=12),G7139&gt;=Inputs!$B$8,G7139&lt;=Inputs!$B$9,K7139&lt;=Inputs!$B$10),1,0)</f>
        <v>0</v>
      </c>
      <c r="N7139" s="9">
        <f>Inputs!$B$4</f>
        <v>54.991999999999997</v>
      </c>
      <c r="O7139" s="9">
        <f>IF(M7139=1,Inputs!$B$6,Inputs!$B$4)</f>
        <v>54.991999999999997</v>
      </c>
      <c r="P7139" s="9">
        <f>IF(M7139=1,Inputs!$B$7,Inputs!$B$4)</f>
        <v>54.991999999999997</v>
      </c>
      <c r="Q7139" s="9">
        <f>MAX(0,Inputs!$B$4-O7139)</f>
        <v>0</v>
      </c>
      <c r="R7139" s="9">
        <f>MAX(0,Inputs!$B$4-P7139)</f>
        <v>0</v>
      </c>
    </row>
    <row r="7140" spans="1:18" ht="15" customHeight="1">
      <c r="A7140" s="4">
        <v>44859.416666666701</v>
      </c>
      <c r="B7140" s="5">
        <v>44859</v>
      </c>
      <c r="C7140" s="6">
        <v>10</v>
      </c>
      <c r="D7140" s="7" t="s">
        <v>37</v>
      </c>
      <c r="E7140" s="7" t="s">
        <v>29</v>
      </c>
      <c r="F7140" s="7" t="s">
        <v>23</v>
      </c>
      <c r="G7140" s="6">
        <v>10</v>
      </c>
      <c r="H7140" s="8">
        <v>7.43</v>
      </c>
      <c r="I7140" s="8">
        <v>28.145</v>
      </c>
      <c r="J7140" s="8">
        <v>0.1245</v>
      </c>
      <c r="K7140" s="8">
        <v>10.009</v>
      </c>
      <c r="L7140" s="9">
        <f>K7140*Inputs!$B$5</f>
        <v>9.8088200000000008</v>
      </c>
      <c r="M7140" s="10">
        <f>IF(AND(OR(C7140=1,C7140=2,C7140=12),G7140&gt;=Inputs!$B$8,G7140&lt;=Inputs!$B$9,K7140&lt;=Inputs!$B$10),1,0)</f>
        <v>0</v>
      </c>
      <c r="N7140" s="9">
        <f>Inputs!$B$4</f>
        <v>54.991999999999997</v>
      </c>
      <c r="O7140" s="9">
        <f>IF(M7140=1,Inputs!$B$6,Inputs!$B$4)</f>
        <v>54.991999999999997</v>
      </c>
      <c r="P7140" s="9">
        <f>IF(M7140=1,Inputs!$B$7,Inputs!$B$4)</f>
        <v>54.991999999999997</v>
      </c>
      <c r="Q7140" s="9">
        <f>MAX(0,Inputs!$B$4-O7140)</f>
        <v>0</v>
      </c>
      <c r="R7140" s="9">
        <f>MAX(0,Inputs!$B$4-P7140)</f>
        <v>0</v>
      </c>
    </row>
    <row r="7141" spans="1:18" ht="15" customHeight="1">
      <c r="A7141" s="4">
        <v>44859.458333333299</v>
      </c>
      <c r="B7141" s="5">
        <v>44859</v>
      </c>
      <c r="C7141" s="6">
        <v>10</v>
      </c>
      <c r="D7141" s="7" t="s">
        <v>37</v>
      </c>
      <c r="E7141" s="7" t="s">
        <v>29</v>
      </c>
      <c r="F7141" s="7" t="s">
        <v>23</v>
      </c>
      <c r="G7141" s="6">
        <v>11</v>
      </c>
      <c r="H7141" s="8">
        <v>7.43</v>
      </c>
      <c r="I7141" s="8">
        <v>28.145</v>
      </c>
      <c r="J7141" s="8">
        <v>0.18279999999999999</v>
      </c>
      <c r="K7141" s="8">
        <v>11.215999999999999</v>
      </c>
      <c r="L7141" s="9">
        <f>K7141*Inputs!$B$5</f>
        <v>10.991679999999999</v>
      </c>
      <c r="M7141" s="10">
        <f>IF(AND(OR(C7141=1,C7141=2,C7141=12),G7141&gt;=Inputs!$B$8,G7141&lt;=Inputs!$B$9,K7141&lt;=Inputs!$B$10),1,0)</f>
        <v>0</v>
      </c>
      <c r="N7141" s="9">
        <f>Inputs!$B$4</f>
        <v>54.991999999999997</v>
      </c>
      <c r="O7141" s="9">
        <f>IF(M7141=1,Inputs!$B$6,Inputs!$B$4)</f>
        <v>54.991999999999997</v>
      </c>
      <c r="P7141" s="9">
        <f>IF(M7141=1,Inputs!$B$7,Inputs!$B$4)</f>
        <v>54.991999999999997</v>
      </c>
      <c r="Q7141" s="9">
        <f>MAX(0,Inputs!$B$4-O7141)</f>
        <v>0</v>
      </c>
      <c r="R7141" s="9">
        <f>MAX(0,Inputs!$B$4-P7141)</f>
        <v>0</v>
      </c>
    </row>
    <row r="7142" spans="1:18" ht="15" customHeight="1">
      <c r="A7142" s="4">
        <v>44859.5</v>
      </c>
      <c r="B7142" s="5">
        <v>44859</v>
      </c>
      <c r="C7142" s="6">
        <v>10</v>
      </c>
      <c r="D7142" s="7" t="s">
        <v>37</v>
      </c>
      <c r="E7142" s="7" t="s">
        <v>29</v>
      </c>
      <c r="F7142" s="7" t="s">
        <v>23</v>
      </c>
      <c r="G7142" s="6">
        <v>12</v>
      </c>
      <c r="H7142" s="8">
        <v>7.43</v>
      </c>
      <c r="I7142" s="8">
        <v>28.145</v>
      </c>
      <c r="J7142" s="8">
        <v>0.2177</v>
      </c>
      <c r="K7142" s="8">
        <v>11.941000000000001</v>
      </c>
      <c r="L7142" s="9">
        <f>K7142*Inputs!$B$5</f>
        <v>11.70218</v>
      </c>
      <c r="M7142" s="10">
        <f>IF(AND(OR(C7142=1,C7142=2,C7142=12),G7142&gt;=Inputs!$B$8,G7142&lt;=Inputs!$B$9,K7142&lt;=Inputs!$B$10),1,0)</f>
        <v>0</v>
      </c>
      <c r="N7142" s="9">
        <f>Inputs!$B$4</f>
        <v>54.991999999999997</v>
      </c>
      <c r="O7142" s="9">
        <f>IF(M7142=1,Inputs!$B$6,Inputs!$B$4)</f>
        <v>54.991999999999997</v>
      </c>
      <c r="P7142" s="9">
        <f>IF(M7142=1,Inputs!$B$7,Inputs!$B$4)</f>
        <v>54.991999999999997</v>
      </c>
      <c r="Q7142" s="9">
        <f>MAX(0,Inputs!$B$4-O7142)</f>
        <v>0</v>
      </c>
      <c r="R7142" s="9">
        <f>MAX(0,Inputs!$B$4-P7142)</f>
        <v>0</v>
      </c>
    </row>
    <row r="7143" spans="1:18" ht="15" customHeight="1">
      <c r="A7143" s="4">
        <v>44859.541666666701</v>
      </c>
      <c r="B7143" s="5">
        <v>44859</v>
      </c>
      <c r="C7143" s="6">
        <v>10</v>
      </c>
      <c r="D7143" s="7" t="s">
        <v>37</v>
      </c>
      <c r="E7143" s="7" t="s">
        <v>29</v>
      </c>
      <c r="F7143" s="7" t="s">
        <v>23</v>
      </c>
      <c r="G7143" s="6">
        <v>13</v>
      </c>
      <c r="H7143" s="8">
        <v>7.43</v>
      </c>
      <c r="I7143" s="8">
        <v>28.145</v>
      </c>
      <c r="J7143" s="8">
        <v>0.25269999999999998</v>
      </c>
      <c r="K7143" s="8">
        <v>12.664999999999999</v>
      </c>
      <c r="L7143" s="9">
        <f>K7143*Inputs!$B$5</f>
        <v>12.4117</v>
      </c>
      <c r="M7143" s="10">
        <f>IF(AND(OR(C7143=1,C7143=2,C7143=12),G7143&gt;=Inputs!$B$8,G7143&lt;=Inputs!$B$9,K7143&lt;=Inputs!$B$10),1,0)</f>
        <v>0</v>
      </c>
      <c r="N7143" s="9">
        <f>Inputs!$B$4</f>
        <v>54.991999999999997</v>
      </c>
      <c r="O7143" s="9">
        <f>IF(M7143=1,Inputs!$B$6,Inputs!$B$4)</f>
        <v>54.991999999999997</v>
      </c>
      <c r="P7143" s="9">
        <f>IF(M7143=1,Inputs!$B$7,Inputs!$B$4)</f>
        <v>54.991999999999997</v>
      </c>
      <c r="Q7143" s="9">
        <f>MAX(0,Inputs!$B$4-O7143)</f>
        <v>0</v>
      </c>
      <c r="R7143" s="9">
        <f>MAX(0,Inputs!$B$4-P7143)</f>
        <v>0</v>
      </c>
    </row>
    <row r="7144" spans="1:18" ht="15" customHeight="1">
      <c r="A7144" s="4">
        <v>44859.583333333299</v>
      </c>
      <c r="B7144" s="5">
        <v>44859</v>
      </c>
      <c r="C7144" s="6">
        <v>10</v>
      </c>
      <c r="D7144" s="7" t="s">
        <v>37</v>
      </c>
      <c r="E7144" s="7" t="s">
        <v>29</v>
      </c>
      <c r="F7144" s="7" t="s">
        <v>23</v>
      </c>
      <c r="G7144" s="6">
        <v>14</v>
      </c>
      <c r="H7144" s="8">
        <v>7.43</v>
      </c>
      <c r="I7144" s="8">
        <v>28.145</v>
      </c>
      <c r="J7144" s="8">
        <v>0.24110000000000001</v>
      </c>
      <c r="K7144" s="8">
        <v>12.423999999999999</v>
      </c>
      <c r="L7144" s="9">
        <f>K7144*Inputs!$B$5</f>
        <v>12.175519999999999</v>
      </c>
      <c r="M7144" s="10">
        <f>IF(AND(OR(C7144=1,C7144=2,C7144=12),G7144&gt;=Inputs!$B$8,G7144&lt;=Inputs!$B$9,K7144&lt;=Inputs!$B$10),1,0)</f>
        <v>0</v>
      </c>
      <c r="N7144" s="9">
        <f>Inputs!$B$4</f>
        <v>54.991999999999997</v>
      </c>
      <c r="O7144" s="9">
        <f>IF(M7144=1,Inputs!$B$6,Inputs!$B$4)</f>
        <v>54.991999999999997</v>
      </c>
      <c r="P7144" s="9">
        <f>IF(M7144=1,Inputs!$B$7,Inputs!$B$4)</f>
        <v>54.991999999999997</v>
      </c>
      <c r="Q7144" s="9">
        <f>MAX(0,Inputs!$B$4-O7144)</f>
        <v>0</v>
      </c>
      <c r="R7144" s="9">
        <f>MAX(0,Inputs!$B$4-P7144)</f>
        <v>0</v>
      </c>
    </row>
    <row r="7145" spans="1:18" ht="15" customHeight="1">
      <c r="A7145" s="4">
        <v>44859.625</v>
      </c>
      <c r="B7145" s="5">
        <v>44859</v>
      </c>
      <c r="C7145" s="6">
        <v>10</v>
      </c>
      <c r="D7145" s="7" t="s">
        <v>37</v>
      </c>
      <c r="E7145" s="7" t="s">
        <v>29</v>
      </c>
      <c r="F7145" s="7" t="s">
        <v>23</v>
      </c>
      <c r="G7145" s="6">
        <v>15</v>
      </c>
      <c r="H7145" s="8">
        <v>7.43</v>
      </c>
      <c r="I7145" s="8">
        <v>28.145</v>
      </c>
      <c r="J7145" s="8">
        <v>0.22459999999999999</v>
      </c>
      <c r="K7145" s="8">
        <v>12.083</v>
      </c>
      <c r="L7145" s="9">
        <f>K7145*Inputs!$B$5</f>
        <v>11.841340000000001</v>
      </c>
      <c r="M7145" s="10">
        <f>IF(AND(OR(C7145=1,C7145=2,C7145=12),G7145&gt;=Inputs!$B$8,G7145&lt;=Inputs!$B$9,K7145&lt;=Inputs!$B$10),1,0)</f>
        <v>0</v>
      </c>
      <c r="N7145" s="9">
        <f>Inputs!$B$4</f>
        <v>54.991999999999997</v>
      </c>
      <c r="O7145" s="9">
        <f>IF(M7145=1,Inputs!$B$6,Inputs!$B$4)</f>
        <v>54.991999999999997</v>
      </c>
      <c r="P7145" s="9">
        <f>IF(M7145=1,Inputs!$B$7,Inputs!$B$4)</f>
        <v>54.991999999999997</v>
      </c>
      <c r="Q7145" s="9">
        <f>MAX(0,Inputs!$B$4-O7145)</f>
        <v>0</v>
      </c>
      <c r="R7145" s="9">
        <f>MAX(0,Inputs!$B$4-P7145)</f>
        <v>0</v>
      </c>
    </row>
    <row r="7146" spans="1:18" ht="15" customHeight="1">
      <c r="A7146" s="4">
        <v>44859.666666666701</v>
      </c>
      <c r="B7146" s="5">
        <v>44859</v>
      </c>
      <c r="C7146" s="6">
        <v>10</v>
      </c>
      <c r="D7146" s="7" t="s">
        <v>37</v>
      </c>
      <c r="E7146" s="7" t="s">
        <v>29</v>
      </c>
      <c r="F7146" s="7" t="s">
        <v>23</v>
      </c>
      <c r="G7146" s="6">
        <v>16</v>
      </c>
      <c r="H7146" s="8">
        <v>7.43</v>
      </c>
      <c r="I7146" s="8">
        <v>28.145</v>
      </c>
      <c r="J7146" s="8">
        <v>0.08</v>
      </c>
      <c r="K7146" s="8">
        <v>9.0869999999999997</v>
      </c>
      <c r="L7146" s="9">
        <f>K7146*Inputs!$B$5</f>
        <v>8.9052600000000002</v>
      </c>
      <c r="M7146" s="10">
        <f>IF(AND(OR(C7146=1,C7146=2,C7146=12),G7146&gt;=Inputs!$B$8,G7146&lt;=Inputs!$B$9,K7146&lt;=Inputs!$B$10),1,0)</f>
        <v>0</v>
      </c>
      <c r="N7146" s="9">
        <f>Inputs!$B$4</f>
        <v>54.991999999999997</v>
      </c>
      <c r="O7146" s="9">
        <f>IF(M7146=1,Inputs!$B$6,Inputs!$B$4)</f>
        <v>54.991999999999997</v>
      </c>
      <c r="P7146" s="9">
        <f>IF(M7146=1,Inputs!$B$7,Inputs!$B$4)</f>
        <v>54.991999999999997</v>
      </c>
      <c r="Q7146" s="9">
        <f>MAX(0,Inputs!$B$4-O7146)</f>
        <v>0</v>
      </c>
      <c r="R7146" s="9">
        <f>MAX(0,Inputs!$B$4-P7146)</f>
        <v>0</v>
      </c>
    </row>
    <row r="7147" spans="1:18" ht="15" customHeight="1">
      <c r="A7147" s="4">
        <v>44859.708333333299</v>
      </c>
      <c r="B7147" s="5">
        <v>44859</v>
      </c>
      <c r="C7147" s="6">
        <v>10</v>
      </c>
      <c r="D7147" s="7" t="s">
        <v>37</v>
      </c>
      <c r="E7147" s="7" t="s">
        <v>29</v>
      </c>
      <c r="F7147" s="7" t="s">
        <v>23</v>
      </c>
      <c r="G7147" s="6">
        <v>17</v>
      </c>
      <c r="H7147" s="8">
        <v>7.43</v>
      </c>
      <c r="I7147" s="8">
        <v>28.145</v>
      </c>
      <c r="J7147" s="8">
        <v>0.217</v>
      </c>
      <c r="K7147" s="8">
        <v>11.925000000000001</v>
      </c>
      <c r="L7147" s="9">
        <f>K7147*Inputs!$B$5</f>
        <v>11.686500000000001</v>
      </c>
      <c r="M7147" s="10">
        <f>IF(AND(OR(C7147=1,C7147=2,C7147=12),G7147&gt;=Inputs!$B$8,G7147&lt;=Inputs!$B$9,K7147&lt;=Inputs!$B$10),1,0)</f>
        <v>0</v>
      </c>
      <c r="N7147" s="9">
        <f>Inputs!$B$4</f>
        <v>54.991999999999997</v>
      </c>
      <c r="O7147" s="9">
        <f>IF(M7147=1,Inputs!$B$6,Inputs!$B$4)</f>
        <v>54.991999999999997</v>
      </c>
      <c r="P7147" s="9">
        <f>IF(M7147=1,Inputs!$B$7,Inputs!$B$4)</f>
        <v>54.991999999999997</v>
      </c>
      <c r="Q7147" s="9">
        <f>MAX(0,Inputs!$B$4-O7147)</f>
        <v>0</v>
      </c>
      <c r="R7147" s="9">
        <f>MAX(0,Inputs!$B$4-P7147)</f>
        <v>0</v>
      </c>
    </row>
    <row r="7148" spans="1:18" ht="15" customHeight="1">
      <c r="A7148" s="4">
        <v>44859.75</v>
      </c>
      <c r="B7148" s="5">
        <v>44859</v>
      </c>
      <c r="C7148" s="6">
        <v>10</v>
      </c>
      <c r="D7148" s="7" t="s">
        <v>37</v>
      </c>
      <c r="E7148" s="7" t="s">
        <v>29</v>
      </c>
      <c r="F7148" s="7" t="s">
        <v>23</v>
      </c>
      <c r="G7148" s="6">
        <v>18</v>
      </c>
      <c r="H7148" s="8">
        <v>7.43</v>
      </c>
      <c r="I7148" s="8">
        <v>28.145</v>
      </c>
      <c r="J7148" s="8">
        <v>0.26079999999999998</v>
      </c>
      <c r="K7148" s="8">
        <v>12.832000000000001</v>
      </c>
      <c r="L7148" s="9">
        <f>K7148*Inputs!$B$5</f>
        <v>12.57536</v>
      </c>
      <c r="M7148" s="10">
        <f>IF(AND(OR(C7148=1,C7148=2,C7148=12),G7148&gt;=Inputs!$B$8,G7148&lt;=Inputs!$B$9,K7148&lt;=Inputs!$B$10),1,0)</f>
        <v>0</v>
      </c>
      <c r="N7148" s="9">
        <f>Inputs!$B$4</f>
        <v>54.991999999999997</v>
      </c>
      <c r="O7148" s="9">
        <f>IF(M7148=1,Inputs!$B$6,Inputs!$B$4)</f>
        <v>54.991999999999997</v>
      </c>
      <c r="P7148" s="9">
        <f>IF(M7148=1,Inputs!$B$7,Inputs!$B$4)</f>
        <v>54.991999999999997</v>
      </c>
      <c r="Q7148" s="9">
        <f>MAX(0,Inputs!$B$4-O7148)</f>
        <v>0</v>
      </c>
      <c r="R7148" s="9">
        <f>MAX(0,Inputs!$B$4-P7148)</f>
        <v>0</v>
      </c>
    </row>
    <row r="7149" spans="1:18" ht="15" customHeight="1">
      <c r="A7149" s="4">
        <v>44859.791666666701</v>
      </c>
      <c r="B7149" s="5">
        <v>44859</v>
      </c>
      <c r="C7149" s="6">
        <v>10</v>
      </c>
      <c r="D7149" s="7" t="s">
        <v>37</v>
      </c>
      <c r="E7149" s="7" t="s">
        <v>29</v>
      </c>
      <c r="F7149" s="7" t="s">
        <v>23</v>
      </c>
      <c r="G7149" s="6">
        <v>19</v>
      </c>
      <c r="H7149" s="8">
        <v>7.43</v>
      </c>
      <c r="I7149" s="8">
        <v>28.145</v>
      </c>
      <c r="J7149" s="8">
        <v>0.19850000000000001</v>
      </c>
      <c r="K7149" s="8">
        <v>11.541</v>
      </c>
      <c r="L7149" s="9">
        <f>K7149*Inputs!$B$5</f>
        <v>11.310180000000001</v>
      </c>
      <c r="M7149" s="10">
        <f>IF(AND(OR(C7149=1,C7149=2,C7149=12),G7149&gt;=Inputs!$B$8,G7149&lt;=Inputs!$B$9,K7149&lt;=Inputs!$B$10),1,0)</f>
        <v>0</v>
      </c>
      <c r="N7149" s="9">
        <f>Inputs!$B$4</f>
        <v>54.991999999999997</v>
      </c>
      <c r="O7149" s="9">
        <f>IF(M7149=1,Inputs!$B$6,Inputs!$B$4)</f>
        <v>54.991999999999997</v>
      </c>
      <c r="P7149" s="9">
        <f>IF(M7149=1,Inputs!$B$7,Inputs!$B$4)</f>
        <v>54.991999999999997</v>
      </c>
      <c r="Q7149" s="9">
        <f>MAX(0,Inputs!$B$4-O7149)</f>
        <v>0</v>
      </c>
      <c r="R7149" s="9">
        <f>MAX(0,Inputs!$B$4-P7149)</f>
        <v>0</v>
      </c>
    </row>
    <row r="7150" spans="1:18" ht="15" customHeight="1">
      <c r="A7150" s="4">
        <v>44859.833333333299</v>
      </c>
      <c r="B7150" s="5">
        <v>44859</v>
      </c>
      <c r="C7150" s="6">
        <v>10</v>
      </c>
      <c r="D7150" s="7" t="s">
        <v>37</v>
      </c>
      <c r="E7150" s="7" t="s">
        <v>29</v>
      </c>
      <c r="F7150" s="7" t="s">
        <v>23</v>
      </c>
      <c r="G7150" s="6">
        <v>20</v>
      </c>
      <c r="H7150" s="8">
        <v>7.43</v>
      </c>
      <c r="I7150" s="8">
        <v>28.145</v>
      </c>
      <c r="J7150" s="8">
        <v>0.1595</v>
      </c>
      <c r="K7150" s="8">
        <v>10.733000000000001</v>
      </c>
      <c r="L7150" s="9">
        <f>K7150*Inputs!$B$5</f>
        <v>10.51834</v>
      </c>
      <c r="M7150" s="10">
        <f>IF(AND(OR(C7150=1,C7150=2,C7150=12),G7150&gt;=Inputs!$B$8,G7150&lt;=Inputs!$B$9,K7150&lt;=Inputs!$B$10),1,0)</f>
        <v>0</v>
      </c>
      <c r="N7150" s="9">
        <f>Inputs!$B$4</f>
        <v>54.991999999999997</v>
      </c>
      <c r="O7150" s="9">
        <f>IF(M7150=1,Inputs!$B$6,Inputs!$B$4)</f>
        <v>54.991999999999997</v>
      </c>
      <c r="P7150" s="9">
        <f>IF(M7150=1,Inputs!$B$7,Inputs!$B$4)</f>
        <v>54.991999999999997</v>
      </c>
      <c r="Q7150" s="9">
        <f>MAX(0,Inputs!$B$4-O7150)</f>
        <v>0</v>
      </c>
      <c r="R7150" s="9">
        <f>MAX(0,Inputs!$B$4-P7150)</f>
        <v>0</v>
      </c>
    </row>
    <row r="7151" spans="1:18" ht="15" customHeight="1">
      <c r="A7151" s="4">
        <v>44859.875</v>
      </c>
      <c r="B7151" s="5">
        <v>44859</v>
      </c>
      <c r="C7151" s="6">
        <v>10</v>
      </c>
      <c r="D7151" s="7" t="s">
        <v>37</v>
      </c>
      <c r="E7151" s="7" t="s">
        <v>29</v>
      </c>
      <c r="F7151" s="7" t="s">
        <v>23</v>
      </c>
      <c r="G7151" s="6">
        <v>21</v>
      </c>
      <c r="H7151" s="8">
        <v>7.43</v>
      </c>
      <c r="I7151" s="8">
        <v>28.145</v>
      </c>
      <c r="J7151" s="8">
        <v>0.151</v>
      </c>
      <c r="K7151" s="8">
        <v>10.558</v>
      </c>
      <c r="L7151" s="9">
        <f>K7151*Inputs!$B$5</f>
        <v>10.34684</v>
      </c>
      <c r="M7151" s="10">
        <f>IF(AND(OR(C7151=1,C7151=2,C7151=12),G7151&gt;=Inputs!$B$8,G7151&lt;=Inputs!$B$9,K7151&lt;=Inputs!$B$10),1,0)</f>
        <v>0</v>
      </c>
      <c r="N7151" s="9">
        <f>Inputs!$B$4</f>
        <v>54.991999999999997</v>
      </c>
      <c r="O7151" s="9">
        <f>IF(M7151=1,Inputs!$B$6,Inputs!$B$4)</f>
        <v>54.991999999999997</v>
      </c>
      <c r="P7151" s="9">
        <f>IF(M7151=1,Inputs!$B$7,Inputs!$B$4)</f>
        <v>54.991999999999997</v>
      </c>
      <c r="Q7151" s="9">
        <f>MAX(0,Inputs!$B$4-O7151)</f>
        <v>0</v>
      </c>
      <c r="R7151" s="9">
        <f>MAX(0,Inputs!$B$4-P7151)</f>
        <v>0</v>
      </c>
    </row>
    <row r="7152" spans="1:18" ht="15" customHeight="1">
      <c r="A7152" s="4">
        <v>44859.916666666701</v>
      </c>
      <c r="B7152" s="5">
        <v>44859</v>
      </c>
      <c r="C7152" s="6">
        <v>10</v>
      </c>
      <c r="D7152" s="7" t="s">
        <v>37</v>
      </c>
      <c r="E7152" s="7" t="s">
        <v>29</v>
      </c>
      <c r="F7152" s="7" t="s">
        <v>23</v>
      </c>
      <c r="G7152" s="6">
        <v>22</v>
      </c>
      <c r="H7152" s="8">
        <v>7.43</v>
      </c>
      <c r="I7152" s="8">
        <v>28.145</v>
      </c>
      <c r="J7152" s="8">
        <v>0.45400000000000001</v>
      </c>
      <c r="K7152" s="8">
        <v>16.835000000000001</v>
      </c>
      <c r="L7152" s="9">
        <f>K7152*Inputs!$B$5</f>
        <v>16.4983</v>
      </c>
      <c r="M7152" s="10">
        <f>IF(AND(OR(C7152=1,C7152=2,C7152=12),G7152&gt;=Inputs!$B$8,G7152&lt;=Inputs!$B$9,K7152&lt;=Inputs!$B$10),1,0)</f>
        <v>0</v>
      </c>
      <c r="N7152" s="9">
        <f>Inputs!$B$4</f>
        <v>54.991999999999997</v>
      </c>
      <c r="O7152" s="9">
        <f>IF(M7152=1,Inputs!$B$6,Inputs!$B$4)</f>
        <v>54.991999999999997</v>
      </c>
      <c r="P7152" s="9">
        <f>IF(M7152=1,Inputs!$B$7,Inputs!$B$4)</f>
        <v>54.991999999999997</v>
      </c>
      <c r="Q7152" s="9">
        <f>MAX(0,Inputs!$B$4-O7152)</f>
        <v>0</v>
      </c>
      <c r="R7152" s="9">
        <f>MAX(0,Inputs!$B$4-P7152)</f>
        <v>0</v>
      </c>
    </row>
    <row r="7153" spans="1:18" ht="15" customHeight="1">
      <c r="A7153" s="4">
        <v>44859.958333333299</v>
      </c>
      <c r="B7153" s="5">
        <v>44859</v>
      </c>
      <c r="C7153" s="6">
        <v>10</v>
      </c>
      <c r="D7153" s="7" t="s">
        <v>37</v>
      </c>
      <c r="E7153" s="7" t="s">
        <v>29</v>
      </c>
      <c r="F7153" s="7" t="s">
        <v>23</v>
      </c>
      <c r="G7153" s="6">
        <v>23</v>
      </c>
      <c r="H7153" s="8">
        <v>7.43</v>
      </c>
      <c r="I7153" s="8">
        <v>28.145</v>
      </c>
      <c r="J7153" s="8">
        <v>0.7571</v>
      </c>
      <c r="K7153" s="8">
        <v>23.113</v>
      </c>
      <c r="L7153" s="9">
        <f>K7153*Inputs!$B$5</f>
        <v>22.650739999999999</v>
      </c>
      <c r="M7153" s="10">
        <f>IF(AND(OR(C7153=1,C7153=2,C7153=12),G7153&gt;=Inputs!$B$8,G7153&lt;=Inputs!$B$9,K7153&lt;=Inputs!$B$10),1,0)</f>
        <v>0</v>
      </c>
      <c r="N7153" s="9">
        <f>Inputs!$B$4</f>
        <v>54.991999999999997</v>
      </c>
      <c r="O7153" s="9">
        <f>IF(M7153=1,Inputs!$B$6,Inputs!$B$4)</f>
        <v>54.991999999999997</v>
      </c>
      <c r="P7153" s="9">
        <f>IF(M7153=1,Inputs!$B$7,Inputs!$B$4)</f>
        <v>54.991999999999997</v>
      </c>
      <c r="Q7153" s="9">
        <f>MAX(0,Inputs!$B$4-O7153)</f>
        <v>0</v>
      </c>
      <c r="R7153" s="9">
        <f>MAX(0,Inputs!$B$4-P7153)</f>
        <v>0</v>
      </c>
    </row>
    <row r="7154" spans="1:18" ht="15" customHeight="1">
      <c r="A7154" s="4">
        <v>44860</v>
      </c>
      <c r="B7154" s="5">
        <v>44860</v>
      </c>
      <c r="C7154" s="6">
        <v>10</v>
      </c>
      <c r="D7154" s="7" t="s">
        <v>37</v>
      </c>
      <c r="E7154" s="7" t="s">
        <v>29</v>
      </c>
      <c r="F7154" s="7" t="s">
        <v>24</v>
      </c>
      <c r="G7154" s="6">
        <v>0</v>
      </c>
      <c r="H7154" s="8">
        <v>7.8230000000000004</v>
      </c>
      <c r="I7154" s="8">
        <v>25.43</v>
      </c>
      <c r="J7154" s="8">
        <v>0.91069999999999995</v>
      </c>
      <c r="K7154" s="8">
        <v>23.856999999999999</v>
      </c>
      <c r="L7154" s="9">
        <f>K7154*Inputs!$B$5</f>
        <v>23.379859999999997</v>
      </c>
      <c r="M7154" s="10">
        <f>IF(AND(OR(C7154=1,C7154=2,C7154=12),G7154&gt;=Inputs!$B$8,G7154&lt;=Inputs!$B$9,K7154&lt;=Inputs!$B$10),1,0)</f>
        <v>0</v>
      </c>
      <c r="N7154" s="9">
        <f>Inputs!$B$4</f>
        <v>54.991999999999997</v>
      </c>
      <c r="O7154" s="9">
        <f>IF(M7154=1,Inputs!$B$6,Inputs!$B$4)</f>
        <v>54.991999999999997</v>
      </c>
      <c r="P7154" s="9">
        <f>IF(M7154=1,Inputs!$B$7,Inputs!$B$4)</f>
        <v>54.991999999999997</v>
      </c>
      <c r="Q7154" s="9">
        <f>MAX(0,Inputs!$B$4-O7154)</f>
        <v>0</v>
      </c>
      <c r="R7154" s="9">
        <f>MAX(0,Inputs!$B$4-P7154)</f>
        <v>0</v>
      </c>
    </row>
    <row r="7155" spans="1:18" ht="15" customHeight="1">
      <c r="A7155" s="4">
        <v>44860.041666666701</v>
      </c>
      <c r="B7155" s="5">
        <v>44860</v>
      </c>
      <c r="C7155" s="6">
        <v>10</v>
      </c>
      <c r="D7155" s="7" t="s">
        <v>37</v>
      </c>
      <c r="E7155" s="7" t="s">
        <v>29</v>
      </c>
      <c r="F7155" s="7" t="s">
        <v>24</v>
      </c>
      <c r="G7155" s="6">
        <v>1</v>
      </c>
      <c r="H7155" s="8">
        <v>7.8230000000000004</v>
      </c>
      <c r="I7155" s="8">
        <v>25.43</v>
      </c>
      <c r="J7155" s="8">
        <v>0.92710000000000004</v>
      </c>
      <c r="K7155" s="8">
        <v>24.146999999999998</v>
      </c>
      <c r="L7155" s="9">
        <f>K7155*Inputs!$B$5</f>
        <v>23.664059999999999</v>
      </c>
      <c r="M7155" s="10">
        <f>IF(AND(OR(C7155=1,C7155=2,C7155=12),G7155&gt;=Inputs!$B$8,G7155&lt;=Inputs!$B$9,K7155&lt;=Inputs!$B$10),1,0)</f>
        <v>0</v>
      </c>
      <c r="N7155" s="9">
        <f>Inputs!$B$4</f>
        <v>54.991999999999997</v>
      </c>
      <c r="O7155" s="9">
        <f>IF(M7155=1,Inputs!$B$6,Inputs!$B$4)</f>
        <v>54.991999999999997</v>
      </c>
      <c r="P7155" s="9">
        <f>IF(M7155=1,Inputs!$B$7,Inputs!$B$4)</f>
        <v>54.991999999999997</v>
      </c>
      <c r="Q7155" s="9">
        <f>MAX(0,Inputs!$B$4-O7155)</f>
        <v>0</v>
      </c>
      <c r="R7155" s="9">
        <f>MAX(0,Inputs!$B$4-P7155)</f>
        <v>0</v>
      </c>
    </row>
    <row r="7156" spans="1:18" ht="15" customHeight="1">
      <c r="A7156" s="4">
        <v>44860.083333333299</v>
      </c>
      <c r="B7156" s="5">
        <v>44860</v>
      </c>
      <c r="C7156" s="6">
        <v>10</v>
      </c>
      <c r="D7156" s="7" t="s">
        <v>37</v>
      </c>
      <c r="E7156" s="7" t="s">
        <v>29</v>
      </c>
      <c r="F7156" s="7" t="s">
        <v>24</v>
      </c>
      <c r="G7156" s="6">
        <v>2</v>
      </c>
      <c r="H7156" s="8">
        <v>7.8230000000000004</v>
      </c>
      <c r="I7156" s="8">
        <v>25.43</v>
      </c>
      <c r="J7156" s="8">
        <v>0.94359999999999999</v>
      </c>
      <c r="K7156" s="8">
        <v>24.436</v>
      </c>
      <c r="L7156" s="9">
        <f>K7156*Inputs!$B$5</f>
        <v>23.947279999999999</v>
      </c>
      <c r="M7156" s="10">
        <f>IF(AND(OR(C7156=1,C7156=2,C7156=12),G7156&gt;=Inputs!$B$8,G7156&lt;=Inputs!$B$9,K7156&lt;=Inputs!$B$10),1,0)</f>
        <v>0</v>
      </c>
      <c r="N7156" s="9">
        <f>Inputs!$B$4</f>
        <v>54.991999999999997</v>
      </c>
      <c r="O7156" s="9">
        <f>IF(M7156=1,Inputs!$B$6,Inputs!$B$4)</f>
        <v>54.991999999999997</v>
      </c>
      <c r="P7156" s="9">
        <f>IF(M7156=1,Inputs!$B$7,Inputs!$B$4)</f>
        <v>54.991999999999997</v>
      </c>
      <c r="Q7156" s="9">
        <f>MAX(0,Inputs!$B$4-O7156)</f>
        <v>0</v>
      </c>
      <c r="R7156" s="9">
        <f>MAX(0,Inputs!$B$4-P7156)</f>
        <v>0</v>
      </c>
    </row>
    <row r="7157" spans="1:18" ht="15" customHeight="1">
      <c r="A7157" s="4">
        <v>44860.125</v>
      </c>
      <c r="B7157" s="5">
        <v>44860</v>
      </c>
      <c r="C7157" s="6">
        <v>10</v>
      </c>
      <c r="D7157" s="7" t="s">
        <v>37</v>
      </c>
      <c r="E7157" s="7" t="s">
        <v>29</v>
      </c>
      <c r="F7157" s="7" t="s">
        <v>24</v>
      </c>
      <c r="G7157" s="6">
        <v>3</v>
      </c>
      <c r="H7157" s="8">
        <v>7.8230000000000004</v>
      </c>
      <c r="I7157" s="8">
        <v>25.43</v>
      </c>
      <c r="J7157" s="8">
        <v>0.96</v>
      </c>
      <c r="K7157" s="8">
        <v>24.725999999999999</v>
      </c>
      <c r="L7157" s="9">
        <f>K7157*Inputs!$B$5</f>
        <v>24.231479999999998</v>
      </c>
      <c r="M7157" s="10">
        <f>IF(AND(OR(C7157=1,C7157=2,C7157=12),G7157&gt;=Inputs!$B$8,G7157&lt;=Inputs!$B$9,K7157&lt;=Inputs!$B$10),1,0)</f>
        <v>0</v>
      </c>
      <c r="N7157" s="9">
        <f>Inputs!$B$4</f>
        <v>54.991999999999997</v>
      </c>
      <c r="O7157" s="9">
        <f>IF(M7157=1,Inputs!$B$6,Inputs!$B$4)</f>
        <v>54.991999999999997</v>
      </c>
      <c r="P7157" s="9">
        <f>IF(M7157=1,Inputs!$B$7,Inputs!$B$4)</f>
        <v>54.991999999999997</v>
      </c>
      <c r="Q7157" s="9">
        <f>MAX(0,Inputs!$B$4-O7157)</f>
        <v>0</v>
      </c>
      <c r="R7157" s="9">
        <f>MAX(0,Inputs!$B$4-P7157)</f>
        <v>0</v>
      </c>
    </row>
    <row r="7158" spans="1:18" ht="15" customHeight="1">
      <c r="A7158" s="4">
        <v>44860.166666666701</v>
      </c>
      <c r="B7158" s="5">
        <v>44860</v>
      </c>
      <c r="C7158" s="6">
        <v>10</v>
      </c>
      <c r="D7158" s="7" t="s">
        <v>37</v>
      </c>
      <c r="E7158" s="7" t="s">
        <v>29</v>
      </c>
      <c r="F7158" s="7" t="s">
        <v>24</v>
      </c>
      <c r="G7158" s="6">
        <v>4</v>
      </c>
      <c r="H7158" s="8">
        <v>7.8230000000000004</v>
      </c>
      <c r="I7158" s="8">
        <v>25.43</v>
      </c>
      <c r="J7158" s="8">
        <v>0.93530000000000002</v>
      </c>
      <c r="K7158" s="8">
        <v>24.291</v>
      </c>
      <c r="L7158" s="9">
        <f>K7158*Inputs!$B$5</f>
        <v>23.80518</v>
      </c>
      <c r="M7158" s="10">
        <f>IF(AND(OR(C7158=1,C7158=2,C7158=12),G7158&gt;=Inputs!$B$8,G7158&lt;=Inputs!$B$9,K7158&lt;=Inputs!$B$10),1,0)</f>
        <v>0</v>
      </c>
      <c r="N7158" s="9">
        <f>Inputs!$B$4</f>
        <v>54.991999999999997</v>
      </c>
      <c r="O7158" s="9">
        <f>IF(M7158=1,Inputs!$B$6,Inputs!$B$4)</f>
        <v>54.991999999999997</v>
      </c>
      <c r="P7158" s="9">
        <f>IF(M7158=1,Inputs!$B$7,Inputs!$B$4)</f>
        <v>54.991999999999997</v>
      </c>
      <c r="Q7158" s="9">
        <f>MAX(0,Inputs!$B$4-O7158)</f>
        <v>0</v>
      </c>
      <c r="R7158" s="9">
        <f>MAX(0,Inputs!$B$4-P7158)</f>
        <v>0</v>
      </c>
    </row>
    <row r="7159" spans="1:18" ht="15" customHeight="1">
      <c r="A7159" s="4">
        <v>44860.208333333299</v>
      </c>
      <c r="B7159" s="5">
        <v>44860</v>
      </c>
      <c r="C7159" s="6">
        <v>10</v>
      </c>
      <c r="D7159" s="7" t="s">
        <v>37</v>
      </c>
      <c r="E7159" s="7" t="s">
        <v>29</v>
      </c>
      <c r="F7159" s="7" t="s">
        <v>24</v>
      </c>
      <c r="G7159" s="6">
        <v>5</v>
      </c>
      <c r="H7159" s="8">
        <v>7.8230000000000004</v>
      </c>
      <c r="I7159" s="8">
        <v>25.43</v>
      </c>
      <c r="J7159" s="8">
        <v>0.89049999999999996</v>
      </c>
      <c r="K7159" s="8">
        <v>23.501999999999999</v>
      </c>
      <c r="L7159" s="9">
        <f>K7159*Inputs!$B$5</f>
        <v>23.031959999999998</v>
      </c>
      <c r="M7159" s="10">
        <f>IF(AND(OR(C7159=1,C7159=2,C7159=12),G7159&gt;=Inputs!$B$8,G7159&lt;=Inputs!$B$9,K7159&lt;=Inputs!$B$10),1,0)</f>
        <v>0</v>
      </c>
      <c r="N7159" s="9">
        <f>Inputs!$B$4</f>
        <v>54.991999999999997</v>
      </c>
      <c r="O7159" s="9">
        <f>IF(M7159=1,Inputs!$B$6,Inputs!$B$4)</f>
        <v>54.991999999999997</v>
      </c>
      <c r="P7159" s="9">
        <f>IF(M7159=1,Inputs!$B$7,Inputs!$B$4)</f>
        <v>54.991999999999997</v>
      </c>
      <c r="Q7159" s="9">
        <f>MAX(0,Inputs!$B$4-O7159)</f>
        <v>0</v>
      </c>
      <c r="R7159" s="9">
        <f>MAX(0,Inputs!$B$4-P7159)</f>
        <v>0</v>
      </c>
    </row>
    <row r="7160" spans="1:18" ht="15" customHeight="1">
      <c r="A7160" s="4">
        <v>44860.25</v>
      </c>
      <c r="B7160" s="5">
        <v>44860</v>
      </c>
      <c r="C7160" s="6">
        <v>10</v>
      </c>
      <c r="D7160" s="7" t="s">
        <v>37</v>
      </c>
      <c r="E7160" s="7" t="s">
        <v>29</v>
      </c>
      <c r="F7160" s="7" t="s">
        <v>24</v>
      </c>
      <c r="G7160" s="6">
        <v>6</v>
      </c>
      <c r="H7160" s="8">
        <v>7.8230000000000004</v>
      </c>
      <c r="I7160" s="8">
        <v>25.43</v>
      </c>
      <c r="J7160" s="8">
        <v>0.50260000000000005</v>
      </c>
      <c r="K7160" s="8">
        <v>16.672999999999998</v>
      </c>
      <c r="L7160" s="9">
        <f>K7160*Inputs!$B$5</f>
        <v>16.33954</v>
      </c>
      <c r="M7160" s="10">
        <f>IF(AND(OR(C7160=1,C7160=2,C7160=12),G7160&gt;=Inputs!$B$8,G7160&lt;=Inputs!$B$9,K7160&lt;=Inputs!$B$10),1,0)</f>
        <v>0</v>
      </c>
      <c r="N7160" s="9">
        <f>Inputs!$B$4</f>
        <v>54.991999999999997</v>
      </c>
      <c r="O7160" s="9">
        <f>IF(M7160=1,Inputs!$B$6,Inputs!$B$4)</f>
        <v>54.991999999999997</v>
      </c>
      <c r="P7160" s="9">
        <f>IF(M7160=1,Inputs!$B$7,Inputs!$B$4)</f>
        <v>54.991999999999997</v>
      </c>
      <c r="Q7160" s="9">
        <f>MAX(0,Inputs!$B$4-O7160)</f>
        <v>0</v>
      </c>
      <c r="R7160" s="9">
        <f>MAX(0,Inputs!$B$4-P7160)</f>
        <v>0</v>
      </c>
    </row>
    <row r="7161" spans="1:18" ht="15" customHeight="1">
      <c r="A7161" s="4">
        <v>44860.291666666701</v>
      </c>
      <c r="B7161" s="5">
        <v>44860</v>
      </c>
      <c r="C7161" s="6">
        <v>10</v>
      </c>
      <c r="D7161" s="7" t="s">
        <v>37</v>
      </c>
      <c r="E7161" s="7" t="s">
        <v>29</v>
      </c>
      <c r="F7161" s="7" t="s">
        <v>24</v>
      </c>
      <c r="G7161" s="6">
        <v>7</v>
      </c>
      <c r="H7161" s="8">
        <v>7.8230000000000004</v>
      </c>
      <c r="I7161" s="8">
        <v>25.43</v>
      </c>
      <c r="J7161" s="8">
        <v>0.1148</v>
      </c>
      <c r="K7161" s="8">
        <v>9.843</v>
      </c>
      <c r="L7161" s="9">
        <f>K7161*Inputs!$B$5</f>
        <v>9.646139999999999</v>
      </c>
      <c r="M7161" s="10">
        <f>IF(AND(OR(C7161=1,C7161=2,C7161=12),G7161&gt;=Inputs!$B$8,G7161&lt;=Inputs!$B$9,K7161&lt;=Inputs!$B$10),1,0)</f>
        <v>0</v>
      </c>
      <c r="N7161" s="9">
        <f>Inputs!$B$4</f>
        <v>54.991999999999997</v>
      </c>
      <c r="O7161" s="9">
        <f>IF(M7161=1,Inputs!$B$6,Inputs!$B$4)</f>
        <v>54.991999999999997</v>
      </c>
      <c r="P7161" s="9">
        <f>IF(M7161=1,Inputs!$B$7,Inputs!$B$4)</f>
        <v>54.991999999999997</v>
      </c>
      <c r="Q7161" s="9">
        <f>MAX(0,Inputs!$B$4-O7161)</f>
        <v>0</v>
      </c>
      <c r="R7161" s="9">
        <f>MAX(0,Inputs!$B$4-P7161)</f>
        <v>0</v>
      </c>
    </row>
    <row r="7162" spans="1:18" ht="15" customHeight="1">
      <c r="A7162" s="4">
        <v>44860.333333333299</v>
      </c>
      <c r="B7162" s="5">
        <v>44860</v>
      </c>
      <c r="C7162" s="6">
        <v>10</v>
      </c>
      <c r="D7162" s="7" t="s">
        <v>37</v>
      </c>
      <c r="E7162" s="7" t="s">
        <v>29</v>
      </c>
      <c r="F7162" s="7" t="s">
        <v>24</v>
      </c>
      <c r="G7162" s="6">
        <v>8</v>
      </c>
      <c r="H7162" s="8">
        <v>7.8230000000000004</v>
      </c>
      <c r="I7162" s="8">
        <v>25.43</v>
      </c>
      <c r="J7162" s="8">
        <v>0.16969999999999999</v>
      </c>
      <c r="K7162" s="8">
        <v>10.811</v>
      </c>
      <c r="L7162" s="9">
        <f>K7162*Inputs!$B$5</f>
        <v>10.59478</v>
      </c>
      <c r="M7162" s="10">
        <f>IF(AND(OR(C7162=1,C7162=2,C7162=12),G7162&gt;=Inputs!$B$8,G7162&lt;=Inputs!$B$9,K7162&lt;=Inputs!$B$10),1,0)</f>
        <v>0</v>
      </c>
      <c r="N7162" s="9">
        <f>Inputs!$B$4</f>
        <v>54.991999999999997</v>
      </c>
      <c r="O7162" s="9">
        <f>IF(M7162=1,Inputs!$B$6,Inputs!$B$4)</f>
        <v>54.991999999999997</v>
      </c>
      <c r="P7162" s="9">
        <f>IF(M7162=1,Inputs!$B$7,Inputs!$B$4)</f>
        <v>54.991999999999997</v>
      </c>
      <c r="Q7162" s="9">
        <f>MAX(0,Inputs!$B$4-O7162)</f>
        <v>0</v>
      </c>
      <c r="R7162" s="9">
        <f>MAX(0,Inputs!$B$4-P7162)</f>
        <v>0</v>
      </c>
    </row>
    <row r="7163" spans="1:18" ht="15" customHeight="1">
      <c r="A7163" s="4">
        <v>44860.375</v>
      </c>
      <c r="B7163" s="5">
        <v>44860</v>
      </c>
      <c r="C7163" s="6">
        <v>10</v>
      </c>
      <c r="D7163" s="7" t="s">
        <v>37</v>
      </c>
      <c r="E7163" s="7" t="s">
        <v>29</v>
      </c>
      <c r="F7163" s="7" t="s">
        <v>24</v>
      </c>
      <c r="G7163" s="6">
        <v>9</v>
      </c>
      <c r="H7163" s="8">
        <v>7.8230000000000004</v>
      </c>
      <c r="I7163" s="8">
        <v>25.43</v>
      </c>
      <c r="J7163" s="8">
        <v>0.1153</v>
      </c>
      <c r="K7163" s="8">
        <v>9.8529999999999998</v>
      </c>
      <c r="L7163" s="9">
        <f>K7163*Inputs!$B$5</f>
        <v>9.6559399999999993</v>
      </c>
      <c r="M7163" s="10">
        <f>IF(AND(OR(C7163=1,C7163=2,C7163=12),G7163&gt;=Inputs!$B$8,G7163&lt;=Inputs!$B$9,K7163&lt;=Inputs!$B$10),1,0)</f>
        <v>0</v>
      </c>
      <c r="N7163" s="9">
        <f>Inputs!$B$4</f>
        <v>54.991999999999997</v>
      </c>
      <c r="O7163" s="9">
        <f>IF(M7163=1,Inputs!$B$6,Inputs!$B$4)</f>
        <v>54.991999999999997</v>
      </c>
      <c r="P7163" s="9">
        <f>IF(M7163=1,Inputs!$B$7,Inputs!$B$4)</f>
        <v>54.991999999999997</v>
      </c>
      <c r="Q7163" s="9">
        <f>MAX(0,Inputs!$B$4-O7163)</f>
        <v>0</v>
      </c>
      <c r="R7163" s="9">
        <f>MAX(0,Inputs!$B$4-P7163)</f>
        <v>0</v>
      </c>
    </row>
    <row r="7164" spans="1:18" ht="15" customHeight="1">
      <c r="A7164" s="4">
        <v>44860.416666666701</v>
      </c>
      <c r="B7164" s="5">
        <v>44860</v>
      </c>
      <c r="C7164" s="6">
        <v>10</v>
      </c>
      <c r="D7164" s="7" t="s">
        <v>37</v>
      </c>
      <c r="E7164" s="7" t="s">
        <v>29</v>
      </c>
      <c r="F7164" s="7" t="s">
        <v>24</v>
      </c>
      <c r="G7164" s="6">
        <v>10</v>
      </c>
      <c r="H7164" s="8">
        <v>7.8230000000000004</v>
      </c>
      <c r="I7164" s="8">
        <v>25.43</v>
      </c>
      <c r="J7164" s="8">
        <v>0.15959999999999999</v>
      </c>
      <c r="K7164" s="8">
        <v>10.632999999999999</v>
      </c>
      <c r="L7164" s="9">
        <f>K7164*Inputs!$B$5</f>
        <v>10.420339999999999</v>
      </c>
      <c r="M7164" s="10">
        <f>IF(AND(OR(C7164=1,C7164=2,C7164=12),G7164&gt;=Inputs!$B$8,G7164&lt;=Inputs!$B$9,K7164&lt;=Inputs!$B$10),1,0)</f>
        <v>0</v>
      </c>
      <c r="N7164" s="9">
        <f>Inputs!$B$4</f>
        <v>54.991999999999997</v>
      </c>
      <c r="O7164" s="9">
        <f>IF(M7164=1,Inputs!$B$6,Inputs!$B$4)</f>
        <v>54.991999999999997</v>
      </c>
      <c r="P7164" s="9">
        <f>IF(M7164=1,Inputs!$B$7,Inputs!$B$4)</f>
        <v>54.991999999999997</v>
      </c>
      <c r="Q7164" s="9">
        <f>MAX(0,Inputs!$B$4-O7164)</f>
        <v>0</v>
      </c>
      <c r="R7164" s="9">
        <f>MAX(0,Inputs!$B$4-P7164)</f>
        <v>0</v>
      </c>
    </row>
    <row r="7165" spans="1:18" ht="15" customHeight="1">
      <c r="A7165" s="4">
        <v>44860.458333333299</v>
      </c>
      <c r="B7165" s="5">
        <v>44860</v>
      </c>
      <c r="C7165" s="6">
        <v>10</v>
      </c>
      <c r="D7165" s="7" t="s">
        <v>37</v>
      </c>
      <c r="E7165" s="7" t="s">
        <v>29</v>
      </c>
      <c r="F7165" s="7" t="s">
        <v>24</v>
      </c>
      <c r="G7165" s="6">
        <v>11</v>
      </c>
      <c r="H7165" s="8">
        <v>7.8230000000000004</v>
      </c>
      <c r="I7165" s="8">
        <v>25.43</v>
      </c>
      <c r="J7165" s="8">
        <v>0.2089</v>
      </c>
      <c r="K7165" s="8">
        <v>11.500999999999999</v>
      </c>
      <c r="L7165" s="9">
        <f>K7165*Inputs!$B$5</f>
        <v>11.27098</v>
      </c>
      <c r="M7165" s="10">
        <f>IF(AND(OR(C7165=1,C7165=2,C7165=12),G7165&gt;=Inputs!$B$8,G7165&lt;=Inputs!$B$9,K7165&lt;=Inputs!$B$10),1,0)</f>
        <v>0</v>
      </c>
      <c r="N7165" s="9">
        <f>Inputs!$B$4</f>
        <v>54.991999999999997</v>
      </c>
      <c r="O7165" s="9">
        <f>IF(M7165=1,Inputs!$B$6,Inputs!$B$4)</f>
        <v>54.991999999999997</v>
      </c>
      <c r="P7165" s="9">
        <f>IF(M7165=1,Inputs!$B$7,Inputs!$B$4)</f>
        <v>54.991999999999997</v>
      </c>
      <c r="Q7165" s="9">
        <f>MAX(0,Inputs!$B$4-O7165)</f>
        <v>0</v>
      </c>
      <c r="R7165" s="9">
        <f>MAX(0,Inputs!$B$4-P7165)</f>
        <v>0</v>
      </c>
    </row>
    <row r="7166" spans="1:18" ht="15" customHeight="1">
      <c r="A7166" s="4">
        <v>44860.5</v>
      </c>
      <c r="B7166" s="5">
        <v>44860</v>
      </c>
      <c r="C7166" s="6">
        <v>10</v>
      </c>
      <c r="D7166" s="7" t="s">
        <v>37</v>
      </c>
      <c r="E7166" s="7" t="s">
        <v>29</v>
      </c>
      <c r="F7166" s="7" t="s">
        <v>24</v>
      </c>
      <c r="G7166" s="6">
        <v>12</v>
      </c>
      <c r="H7166" s="8">
        <v>7.8230000000000004</v>
      </c>
      <c r="I7166" s="8">
        <v>25.43</v>
      </c>
      <c r="J7166" s="8">
        <v>0.2336</v>
      </c>
      <c r="K7166" s="8">
        <v>11.936</v>
      </c>
      <c r="L7166" s="9">
        <f>K7166*Inputs!$B$5</f>
        <v>11.697279999999999</v>
      </c>
      <c r="M7166" s="10">
        <f>IF(AND(OR(C7166=1,C7166=2,C7166=12),G7166&gt;=Inputs!$B$8,G7166&lt;=Inputs!$B$9,K7166&lt;=Inputs!$B$10),1,0)</f>
        <v>0</v>
      </c>
      <c r="N7166" s="9">
        <f>Inputs!$B$4</f>
        <v>54.991999999999997</v>
      </c>
      <c r="O7166" s="9">
        <f>IF(M7166=1,Inputs!$B$6,Inputs!$B$4)</f>
        <v>54.991999999999997</v>
      </c>
      <c r="P7166" s="9">
        <f>IF(M7166=1,Inputs!$B$7,Inputs!$B$4)</f>
        <v>54.991999999999997</v>
      </c>
      <c r="Q7166" s="9">
        <f>MAX(0,Inputs!$B$4-O7166)</f>
        <v>0</v>
      </c>
      <c r="R7166" s="9">
        <f>MAX(0,Inputs!$B$4-P7166)</f>
        <v>0</v>
      </c>
    </row>
    <row r="7167" spans="1:18" ht="15" customHeight="1">
      <c r="A7167" s="4">
        <v>44860.541666666701</v>
      </c>
      <c r="B7167" s="5">
        <v>44860</v>
      </c>
      <c r="C7167" s="6">
        <v>10</v>
      </c>
      <c r="D7167" s="7" t="s">
        <v>37</v>
      </c>
      <c r="E7167" s="7" t="s">
        <v>29</v>
      </c>
      <c r="F7167" s="7" t="s">
        <v>24</v>
      </c>
      <c r="G7167" s="6">
        <v>13</v>
      </c>
      <c r="H7167" s="8">
        <v>7.8230000000000004</v>
      </c>
      <c r="I7167" s="8">
        <v>25.43</v>
      </c>
      <c r="J7167" s="8">
        <v>0.2482</v>
      </c>
      <c r="K7167" s="8">
        <v>12.192</v>
      </c>
      <c r="L7167" s="9">
        <f>K7167*Inputs!$B$5</f>
        <v>11.94816</v>
      </c>
      <c r="M7167" s="10">
        <f>IF(AND(OR(C7167=1,C7167=2,C7167=12),G7167&gt;=Inputs!$B$8,G7167&lt;=Inputs!$B$9,K7167&lt;=Inputs!$B$10),1,0)</f>
        <v>0</v>
      </c>
      <c r="N7167" s="9">
        <f>Inputs!$B$4</f>
        <v>54.991999999999997</v>
      </c>
      <c r="O7167" s="9">
        <f>IF(M7167=1,Inputs!$B$6,Inputs!$B$4)</f>
        <v>54.991999999999997</v>
      </c>
      <c r="P7167" s="9">
        <f>IF(M7167=1,Inputs!$B$7,Inputs!$B$4)</f>
        <v>54.991999999999997</v>
      </c>
      <c r="Q7167" s="9">
        <f>MAX(0,Inputs!$B$4-O7167)</f>
        <v>0</v>
      </c>
      <c r="R7167" s="9">
        <f>MAX(0,Inputs!$B$4-P7167)</f>
        <v>0</v>
      </c>
    </row>
    <row r="7168" spans="1:18" ht="15" customHeight="1">
      <c r="A7168" s="4">
        <v>44860.583333333299</v>
      </c>
      <c r="B7168" s="5">
        <v>44860</v>
      </c>
      <c r="C7168" s="6">
        <v>10</v>
      </c>
      <c r="D7168" s="7" t="s">
        <v>37</v>
      </c>
      <c r="E7168" s="7" t="s">
        <v>29</v>
      </c>
      <c r="F7168" s="7" t="s">
        <v>24</v>
      </c>
      <c r="G7168" s="6">
        <v>14</v>
      </c>
      <c r="H7168" s="8">
        <v>7.8230000000000004</v>
      </c>
      <c r="I7168" s="8">
        <v>25.43</v>
      </c>
      <c r="J7168" s="8">
        <v>0.25040000000000001</v>
      </c>
      <c r="K7168" s="8">
        <v>12.231999999999999</v>
      </c>
      <c r="L7168" s="9">
        <f>K7168*Inputs!$B$5</f>
        <v>11.987359999999999</v>
      </c>
      <c r="M7168" s="10">
        <f>IF(AND(OR(C7168=1,C7168=2,C7168=12),G7168&gt;=Inputs!$B$8,G7168&lt;=Inputs!$B$9,K7168&lt;=Inputs!$B$10),1,0)</f>
        <v>0</v>
      </c>
      <c r="N7168" s="9">
        <f>Inputs!$B$4</f>
        <v>54.991999999999997</v>
      </c>
      <c r="O7168" s="9">
        <f>IF(M7168=1,Inputs!$B$6,Inputs!$B$4)</f>
        <v>54.991999999999997</v>
      </c>
      <c r="P7168" s="9">
        <f>IF(M7168=1,Inputs!$B$7,Inputs!$B$4)</f>
        <v>54.991999999999997</v>
      </c>
      <c r="Q7168" s="9">
        <f>MAX(0,Inputs!$B$4-O7168)</f>
        <v>0</v>
      </c>
      <c r="R7168" s="9">
        <f>MAX(0,Inputs!$B$4-P7168)</f>
        <v>0</v>
      </c>
    </row>
    <row r="7169" spans="1:18" ht="15" customHeight="1">
      <c r="A7169" s="4">
        <v>44860.625</v>
      </c>
      <c r="B7169" s="5">
        <v>44860</v>
      </c>
      <c r="C7169" s="6">
        <v>10</v>
      </c>
      <c r="D7169" s="7" t="s">
        <v>37</v>
      </c>
      <c r="E7169" s="7" t="s">
        <v>29</v>
      </c>
      <c r="F7169" s="7" t="s">
        <v>24</v>
      </c>
      <c r="G7169" s="6">
        <v>15</v>
      </c>
      <c r="H7169" s="8">
        <v>7.8230000000000004</v>
      </c>
      <c r="I7169" s="8">
        <v>25.43</v>
      </c>
      <c r="J7169" s="8">
        <v>0.25769999999999998</v>
      </c>
      <c r="K7169" s="8">
        <v>12.36</v>
      </c>
      <c r="L7169" s="9">
        <f>K7169*Inputs!$B$5</f>
        <v>12.1128</v>
      </c>
      <c r="M7169" s="10">
        <f>IF(AND(OR(C7169=1,C7169=2,C7169=12),G7169&gt;=Inputs!$B$8,G7169&lt;=Inputs!$B$9,K7169&lt;=Inputs!$B$10),1,0)</f>
        <v>0</v>
      </c>
      <c r="N7169" s="9">
        <f>Inputs!$B$4</f>
        <v>54.991999999999997</v>
      </c>
      <c r="O7169" s="9">
        <f>IF(M7169=1,Inputs!$B$6,Inputs!$B$4)</f>
        <v>54.991999999999997</v>
      </c>
      <c r="P7169" s="9">
        <f>IF(M7169=1,Inputs!$B$7,Inputs!$B$4)</f>
        <v>54.991999999999997</v>
      </c>
      <c r="Q7169" s="9">
        <f>MAX(0,Inputs!$B$4-O7169)</f>
        <v>0</v>
      </c>
      <c r="R7169" s="9">
        <f>MAX(0,Inputs!$B$4-P7169)</f>
        <v>0</v>
      </c>
    </row>
    <row r="7170" spans="1:18" ht="15" customHeight="1">
      <c r="A7170" s="4">
        <v>44860.666666666701</v>
      </c>
      <c r="B7170" s="5">
        <v>44860</v>
      </c>
      <c r="C7170" s="6">
        <v>10</v>
      </c>
      <c r="D7170" s="7" t="s">
        <v>37</v>
      </c>
      <c r="E7170" s="7" t="s">
        <v>29</v>
      </c>
      <c r="F7170" s="7" t="s">
        <v>24</v>
      </c>
      <c r="G7170" s="6">
        <v>16</v>
      </c>
      <c r="H7170" s="8">
        <v>7.8230000000000004</v>
      </c>
      <c r="I7170" s="8">
        <v>25.43</v>
      </c>
      <c r="J7170" s="8">
        <v>0.08</v>
      </c>
      <c r="K7170" s="8">
        <v>9.2319999999999993</v>
      </c>
      <c r="L7170" s="9">
        <f>K7170*Inputs!$B$5</f>
        <v>9.0473599999999994</v>
      </c>
      <c r="M7170" s="10">
        <f>IF(AND(OR(C7170=1,C7170=2,C7170=12),G7170&gt;=Inputs!$B$8,G7170&lt;=Inputs!$B$9,K7170&lt;=Inputs!$B$10),1,0)</f>
        <v>0</v>
      </c>
      <c r="N7170" s="9">
        <f>Inputs!$B$4</f>
        <v>54.991999999999997</v>
      </c>
      <c r="O7170" s="9">
        <f>IF(M7170=1,Inputs!$B$6,Inputs!$B$4)</f>
        <v>54.991999999999997</v>
      </c>
      <c r="P7170" s="9">
        <f>IF(M7170=1,Inputs!$B$7,Inputs!$B$4)</f>
        <v>54.991999999999997</v>
      </c>
      <c r="Q7170" s="9">
        <f>MAX(0,Inputs!$B$4-O7170)</f>
        <v>0</v>
      </c>
      <c r="R7170" s="9">
        <f>MAX(0,Inputs!$B$4-P7170)</f>
        <v>0</v>
      </c>
    </row>
    <row r="7171" spans="1:18" ht="15" customHeight="1">
      <c r="A7171" s="4">
        <v>44860.708333333299</v>
      </c>
      <c r="B7171" s="5">
        <v>44860</v>
      </c>
      <c r="C7171" s="6">
        <v>10</v>
      </c>
      <c r="D7171" s="7" t="s">
        <v>37</v>
      </c>
      <c r="E7171" s="7" t="s">
        <v>29</v>
      </c>
      <c r="F7171" s="7" t="s">
        <v>24</v>
      </c>
      <c r="G7171" s="6">
        <v>17</v>
      </c>
      <c r="H7171" s="8">
        <v>7.8230000000000004</v>
      </c>
      <c r="I7171" s="8">
        <v>25.43</v>
      </c>
      <c r="J7171" s="8">
        <v>0.2823</v>
      </c>
      <c r="K7171" s="8">
        <v>12.794</v>
      </c>
      <c r="L7171" s="9">
        <f>K7171*Inputs!$B$5</f>
        <v>12.538120000000001</v>
      </c>
      <c r="M7171" s="10">
        <f>IF(AND(OR(C7171=1,C7171=2,C7171=12),G7171&gt;=Inputs!$B$8,G7171&lt;=Inputs!$B$9,K7171&lt;=Inputs!$B$10),1,0)</f>
        <v>0</v>
      </c>
      <c r="N7171" s="9">
        <f>Inputs!$B$4</f>
        <v>54.991999999999997</v>
      </c>
      <c r="O7171" s="9">
        <f>IF(M7171=1,Inputs!$B$6,Inputs!$B$4)</f>
        <v>54.991999999999997</v>
      </c>
      <c r="P7171" s="9">
        <f>IF(M7171=1,Inputs!$B$7,Inputs!$B$4)</f>
        <v>54.991999999999997</v>
      </c>
      <c r="Q7171" s="9">
        <f>MAX(0,Inputs!$B$4-O7171)</f>
        <v>0</v>
      </c>
      <c r="R7171" s="9">
        <f>MAX(0,Inputs!$B$4-P7171)</f>
        <v>0</v>
      </c>
    </row>
    <row r="7172" spans="1:18" ht="15" customHeight="1">
      <c r="A7172" s="4">
        <v>44860.75</v>
      </c>
      <c r="B7172" s="5">
        <v>44860</v>
      </c>
      <c r="C7172" s="6">
        <v>10</v>
      </c>
      <c r="D7172" s="7" t="s">
        <v>37</v>
      </c>
      <c r="E7172" s="7" t="s">
        <v>29</v>
      </c>
      <c r="F7172" s="7" t="s">
        <v>24</v>
      </c>
      <c r="G7172" s="6">
        <v>18</v>
      </c>
      <c r="H7172" s="8">
        <v>7.8230000000000004</v>
      </c>
      <c r="I7172" s="8">
        <v>25.43</v>
      </c>
      <c r="J7172" s="8">
        <v>0.31209999999999999</v>
      </c>
      <c r="K7172" s="8">
        <v>13.317</v>
      </c>
      <c r="L7172" s="9">
        <f>K7172*Inputs!$B$5</f>
        <v>13.050660000000001</v>
      </c>
      <c r="M7172" s="10">
        <f>IF(AND(OR(C7172=1,C7172=2,C7172=12),G7172&gt;=Inputs!$B$8,G7172&lt;=Inputs!$B$9,K7172&lt;=Inputs!$B$10),1,0)</f>
        <v>0</v>
      </c>
      <c r="N7172" s="9">
        <f>Inputs!$B$4</f>
        <v>54.991999999999997</v>
      </c>
      <c r="O7172" s="9">
        <f>IF(M7172=1,Inputs!$B$6,Inputs!$B$4)</f>
        <v>54.991999999999997</v>
      </c>
      <c r="P7172" s="9">
        <f>IF(M7172=1,Inputs!$B$7,Inputs!$B$4)</f>
        <v>54.991999999999997</v>
      </c>
      <c r="Q7172" s="9">
        <f>MAX(0,Inputs!$B$4-O7172)</f>
        <v>0</v>
      </c>
      <c r="R7172" s="9">
        <f>MAX(0,Inputs!$B$4-P7172)</f>
        <v>0</v>
      </c>
    </row>
    <row r="7173" spans="1:18" ht="15" customHeight="1">
      <c r="A7173" s="4">
        <v>44860.791666666701</v>
      </c>
      <c r="B7173" s="5">
        <v>44860</v>
      </c>
      <c r="C7173" s="6">
        <v>10</v>
      </c>
      <c r="D7173" s="7" t="s">
        <v>37</v>
      </c>
      <c r="E7173" s="7" t="s">
        <v>29</v>
      </c>
      <c r="F7173" s="7" t="s">
        <v>24</v>
      </c>
      <c r="G7173" s="6">
        <v>19</v>
      </c>
      <c r="H7173" s="8">
        <v>7.8230000000000004</v>
      </c>
      <c r="I7173" s="8">
        <v>25.43</v>
      </c>
      <c r="J7173" s="8">
        <v>0.2482</v>
      </c>
      <c r="K7173" s="8">
        <v>12.192</v>
      </c>
      <c r="L7173" s="9">
        <f>K7173*Inputs!$B$5</f>
        <v>11.94816</v>
      </c>
      <c r="M7173" s="10">
        <f>IF(AND(OR(C7173=1,C7173=2,C7173=12),G7173&gt;=Inputs!$B$8,G7173&lt;=Inputs!$B$9,K7173&lt;=Inputs!$B$10),1,0)</f>
        <v>0</v>
      </c>
      <c r="N7173" s="9">
        <f>Inputs!$B$4</f>
        <v>54.991999999999997</v>
      </c>
      <c r="O7173" s="9">
        <f>IF(M7173=1,Inputs!$B$6,Inputs!$B$4)</f>
        <v>54.991999999999997</v>
      </c>
      <c r="P7173" s="9">
        <f>IF(M7173=1,Inputs!$B$7,Inputs!$B$4)</f>
        <v>54.991999999999997</v>
      </c>
      <c r="Q7173" s="9">
        <f>MAX(0,Inputs!$B$4-O7173)</f>
        <v>0</v>
      </c>
      <c r="R7173" s="9">
        <f>MAX(0,Inputs!$B$4-P7173)</f>
        <v>0</v>
      </c>
    </row>
    <row r="7174" spans="1:18" ht="15" customHeight="1">
      <c r="A7174" s="4">
        <v>44860.833333333299</v>
      </c>
      <c r="B7174" s="5">
        <v>44860</v>
      </c>
      <c r="C7174" s="6">
        <v>10</v>
      </c>
      <c r="D7174" s="7" t="s">
        <v>37</v>
      </c>
      <c r="E7174" s="7" t="s">
        <v>29</v>
      </c>
      <c r="F7174" s="7" t="s">
        <v>24</v>
      </c>
      <c r="G7174" s="6">
        <v>20</v>
      </c>
      <c r="H7174" s="8">
        <v>7.8230000000000004</v>
      </c>
      <c r="I7174" s="8">
        <v>25.43</v>
      </c>
      <c r="J7174" s="8">
        <v>0.2089</v>
      </c>
      <c r="K7174" s="8">
        <v>11.500999999999999</v>
      </c>
      <c r="L7174" s="9">
        <f>K7174*Inputs!$B$5</f>
        <v>11.27098</v>
      </c>
      <c r="M7174" s="10">
        <f>IF(AND(OR(C7174=1,C7174=2,C7174=12),G7174&gt;=Inputs!$B$8,G7174&lt;=Inputs!$B$9,K7174&lt;=Inputs!$B$10),1,0)</f>
        <v>0</v>
      </c>
      <c r="N7174" s="9">
        <f>Inputs!$B$4</f>
        <v>54.991999999999997</v>
      </c>
      <c r="O7174" s="9">
        <f>IF(M7174=1,Inputs!$B$6,Inputs!$B$4)</f>
        <v>54.991999999999997</v>
      </c>
      <c r="P7174" s="9">
        <f>IF(M7174=1,Inputs!$B$7,Inputs!$B$4)</f>
        <v>54.991999999999997</v>
      </c>
      <c r="Q7174" s="9">
        <f>MAX(0,Inputs!$B$4-O7174)</f>
        <v>0</v>
      </c>
      <c r="R7174" s="9">
        <f>MAX(0,Inputs!$B$4-P7174)</f>
        <v>0</v>
      </c>
    </row>
    <row r="7175" spans="1:18" ht="15" customHeight="1">
      <c r="A7175" s="4">
        <v>44860.875</v>
      </c>
      <c r="B7175" s="5">
        <v>44860</v>
      </c>
      <c r="C7175" s="6">
        <v>10</v>
      </c>
      <c r="D7175" s="7" t="s">
        <v>37</v>
      </c>
      <c r="E7175" s="7" t="s">
        <v>29</v>
      </c>
      <c r="F7175" s="7" t="s">
        <v>24</v>
      </c>
      <c r="G7175" s="6">
        <v>21</v>
      </c>
      <c r="H7175" s="8">
        <v>7.8230000000000004</v>
      </c>
      <c r="I7175" s="8">
        <v>25.43</v>
      </c>
      <c r="J7175" s="8">
        <v>0.15509999999999999</v>
      </c>
      <c r="K7175" s="8">
        <v>10.554</v>
      </c>
      <c r="L7175" s="9">
        <f>K7175*Inputs!$B$5</f>
        <v>10.342919999999999</v>
      </c>
      <c r="M7175" s="10">
        <f>IF(AND(OR(C7175=1,C7175=2,C7175=12),G7175&gt;=Inputs!$B$8,G7175&lt;=Inputs!$B$9,K7175&lt;=Inputs!$B$10),1,0)</f>
        <v>0</v>
      </c>
      <c r="N7175" s="9">
        <f>Inputs!$B$4</f>
        <v>54.991999999999997</v>
      </c>
      <c r="O7175" s="9">
        <f>IF(M7175=1,Inputs!$B$6,Inputs!$B$4)</f>
        <v>54.991999999999997</v>
      </c>
      <c r="P7175" s="9">
        <f>IF(M7175=1,Inputs!$B$7,Inputs!$B$4)</f>
        <v>54.991999999999997</v>
      </c>
      <c r="Q7175" s="9">
        <f>MAX(0,Inputs!$B$4-O7175)</f>
        <v>0</v>
      </c>
      <c r="R7175" s="9">
        <f>MAX(0,Inputs!$B$4-P7175)</f>
        <v>0</v>
      </c>
    </row>
    <row r="7176" spans="1:18" ht="15" customHeight="1">
      <c r="A7176" s="4">
        <v>44860.916666666701</v>
      </c>
      <c r="B7176" s="5">
        <v>44860</v>
      </c>
      <c r="C7176" s="6">
        <v>10</v>
      </c>
      <c r="D7176" s="7" t="s">
        <v>37</v>
      </c>
      <c r="E7176" s="7" t="s">
        <v>29</v>
      </c>
      <c r="F7176" s="7" t="s">
        <v>24</v>
      </c>
      <c r="G7176" s="6">
        <v>22</v>
      </c>
      <c r="H7176" s="8">
        <v>7.8230000000000004</v>
      </c>
      <c r="I7176" s="8">
        <v>25.43</v>
      </c>
      <c r="J7176" s="8">
        <v>0.46789999999999998</v>
      </c>
      <c r="K7176" s="8">
        <v>16.061</v>
      </c>
      <c r="L7176" s="9">
        <f>K7176*Inputs!$B$5</f>
        <v>15.73978</v>
      </c>
      <c r="M7176" s="10">
        <f>IF(AND(OR(C7176=1,C7176=2,C7176=12),G7176&gt;=Inputs!$B$8,G7176&lt;=Inputs!$B$9,K7176&lt;=Inputs!$B$10),1,0)</f>
        <v>0</v>
      </c>
      <c r="N7176" s="9">
        <f>Inputs!$B$4</f>
        <v>54.991999999999997</v>
      </c>
      <c r="O7176" s="9">
        <f>IF(M7176=1,Inputs!$B$6,Inputs!$B$4)</f>
        <v>54.991999999999997</v>
      </c>
      <c r="P7176" s="9">
        <f>IF(M7176=1,Inputs!$B$7,Inputs!$B$4)</f>
        <v>54.991999999999997</v>
      </c>
      <c r="Q7176" s="9">
        <f>MAX(0,Inputs!$B$4-O7176)</f>
        <v>0</v>
      </c>
      <c r="R7176" s="9">
        <f>MAX(0,Inputs!$B$4-P7176)</f>
        <v>0</v>
      </c>
    </row>
    <row r="7177" spans="1:18" ht="15" customHeight="1">
      <c r="A7177" s="4">
        <v>44860.958333333299</v>
      </c>
      <c r="B7177" s="5">
        <v>44860</v>
      </c>
      <c r="C7177" s="6">
        <v>10</v>
      </c>
      <c r="D7177" s="7" t="s">
        <v>37</v>
      </c>
      <c r="E7177" s="7" t="s">
        <v>29</v>
      </c>
      <c r="F7177" s="7" t="s">
        <v>24</v>
      </c>
      <c r="G7177" s="6">
        <v>23</v>
      </c>
      <c r="H7177" s="8">
        <v>7.8230000000000004</v>
      </c>
      <c r="I7177" s="8">
        <v>25.43</v>
      </c>
      <c r="J7177" s="8">
        <v>0.78059999999999996</v>
      </c>
      <c r="K7177" s="8">
        <v>21.568000000000001</v>
      </c>
      <c r="L7177" s="9">
        <f>K7177*Inputs!$B$5</f>
        <v>21.13664</v>
      </c>
      <c r="M7177" s="10">
        <f>IF(AND(OR(C7177=1,C7177=2,C7177=12),G7177&gt;=Inputs!$B$8,G7177&lt;=Inputs!$B$9,K7177&lt;=Inputs!$B$10),1,0)</f>
        <v>0</v>
      </c>
      <c r="N7177" s="9">
        <f>Inputs!$B$4</f>
        <v>54.991999999999997</v>
      </c>
      <c r="O7177" s="9">
        <f>IF(M7177=1,Inputs!$B$6,Inputs!$B$4)</f>
        <v>54.991999999999997</v>
      </c>
      <c r="P7177" s="9">
        <f>IF(M7177=1,Inputs!$B$7,Inputs!$B$4)</f>
        <v>54.991999999999997</v>
      </c>
      <c r="Q7177" s="9">
        <f>MAX(0,Inputs!$B$4-O7177)</f>
        <v>0</v>
      </c>
      <c r="R7177" s="9">
        <f>MAX(0,Inputs!$B$4-P7177)</f>
        <v>0</v>
      </c>
    </row>
    <row r="7178" spans="1:18" ht="15" customHeight="1">
      <c r="A7178" s="4">
        <v>44861</v>
      </c>
      <c r="B7178" s="5">
        <v>44861</v>
      </c>
      <c r="C7178" s="6">
        <v>10</v>
      </c>
      <c r="D7178" s="7" t="s">
        <v>37</v>
      </c>
      <c r="E7178" s="7" t="s">
        <v>29</v>
      </c>
      <c r="F7178" s="7" t="s">
        <v>25</v>
      </c>
      <c r="G7178" s="6">
        <v>0</v>
      </c>
      <c r="H7178" s="8">
        <v>6.99</v>
      </c>
      <c r="I7178" s="8">
        <v>25.765000000000001</v>
      </c>
      <c r="J7178" s="8">
        <v>0.85229999999999995</v>
      </c>
      <c r="K7178" s="8">
        <v>22.992000000000001</v>
      </c>
      <c r="L7178" s="9">
        <f>K7178*Inputs!$B$5</f>
        <v>22.532160000000001</v>
      </c>
      <c r="M7178" s="10">
        <f>IF(AND(OR(C7178=1,C7178=2,C7178=12),G7178&gt;=Inputs!$B$8,G7178&lt;=Inputs!$B$9,K7178&lt;=Inputs!$B$10),1,0)</f>
        <v>0</v>
      </c>
      <c r="N7178" s="9">
        <f>Inputs!$B$4</f>
        <v>54.991999999999997</v>
      </c>
      <c r="O7178" s="9">
        <f>IF(M7178=1,Inputs!$B$6,Inputs!$B$4)</f>
        <v>54.991999999999997</v>
      </c>
      <c r="P7178" s="9">
        <f>IF(M7178=1,Inputs!$B$7,Inputs!$B$4)</f>
        <v>54.991999999999997</v>
      </c>
      <c r="Q7178" s="9">
        <f>MAX(0,Inputs!$B$4-O7178)</f>
        <v>0</v>
      </c>
      <c r="R7178" s="9">
        <f>MAX(0,Inputs!$B$4-P7178)</f>
        <v>0</v>
      </c>
    </row>
    <row r="7179" spans="1:18" ht="15" customHeight="1">
      <c r="A7179" s="4">
        <v>44861.041666666701</v>
      </c>
      <c r="B7179" s="5">
        <v>44861</v>
      </c>
      <c r="C7179" s="6">
        <v>10</v>
      </c>
      <c r="D7179" s="7" t="s">
        <v>37</v>
      </c>
      <c r="E7179" s="7" t="s">
        <v>29</v>
      </c>
      <c r="F7179" s="7" t="s">
        <v>25</v>
      </c>
      <c r="G7179" s="6">
        <v>1</v>
      </c>
      <c r="H7179" s="8">
        <v>6.99</v>
      </c>
      <c r="I7179" s="8">
        <v>25.765000000000001</v>
      </c>
      <c r="J7179" s="8">
        <v>0.88819999999999999</v>
      </c>
      <c r="K7179" s="8">
        <v>23.666</v>
      </c>
      <c r="L7179" s="9">
        <f>K7179*Inputs!$B$5</f>
        <v>23.192679999999999</v>
      </c>
      <c r="M7179" s="10">
        <f>IF(AND(OR(C7179=1,C7179=2,C7179=12),G7179&gt;=Inputs!$B$8,G7179&lt;=Inputs!$B$9,K7179&lt;=Inputs!$B$10),1,0)</f>
        <v>0</v>
      </c>
      <c r="N7179" s="9">
        <f>Inputs!$B$4</f>
        <v>54.991999999999997</v>
      </c>
      <c r="O7179" s="9">
        <f>IF(M7179=1,Inputs!$B$6,Inputs!$B$4)</f>
        <v>54.991999999999997</v>
      </c>
      <c r="P7179" s="9">
        <f>IF(M7179=1,Inputs!$B$7,Inputs!$B$4)</f>
        <v>54.991999999999997</v>
      </c>
      <c r="Q7179" s="9">
        <f>MAX(0,Inputs!$B$4-O7179)</f>
        <v>0</v>
      </c>
      <c r="R7179" s="9">
        <f>MAX(0,Inputs!$B$4-P7179)</f>
        <v>0</v>
      </c>
    </row>
    <row r="7180" spans="1:18" ht="15" customHeight="1">
      <c r="A7180" s="4">
        <v>44861.083333333299</v>
      </c>
      <c r="B7180" s="5">
        <v>44861</v>
      </c>
      <c r="C7180" s="6">
        <v>10</v>
      </c>
      <c r="D7180" s="7" t="s">
        <v>37</v>
      </c>
      <c r="E7180" s="7" t="s">
        <v>29</v>
      </c>
      <c r="F7180" s="7" t="s">
        <v>25</v>
      </c>
      <c r="G7180" s="6">
        <v>2</v>
      </c>
      <c r="H7180" s="8">
        <v>6.99</v>
      </c>
      <c r="I7180" s="8">
        <v>25.765000000000001</v>
      </c>
      <c r="J7180" s="8">
        <v>0.92410000000000003</v>
      </c>
      <c r="K7180" s="8">
        <v>24.34</v>
      </c>
      <c r="L7180" s="9">
        <f>K7180*Inputs!$B$5</f>
        <v>23.853200000000001</v>
      </c>
      <c r="M7180" s="10">
        <f>IF(AND(OR(C7180=1,C7180=2,C7180=12),G7180&gt;=Inputs!$B$8,G7180&lt;=Inputs!$B$9,K7180&lt;=Inputs!$B$10),1,0)</f>
        <v>0</v>
      </c>
      <c r="N7180" s="9">
        <f>Inputs!$B$4</f>
        <v>54.991999999999997</v>
      </c>
      <c r="O7180" s="9">
        <f>IF(M7180=1,Inputs!$B$6,Inputs!$B$4)</f>
        <v>54.991999999999997</v>
      </c>
      <c r="P7180" s="9">
        <f>IF(M7180=1,Inputs!$B$7,Inputs!$B$4)</f>
        <v>54.991999999999997</v>
      </c>
      <c r="Q7180" s="9">
        <f>MAX(0,Inputs!$B$4-O7180)</f>
        <v>0</v>
      </c>
      <c r="R7180" s="9">
        <f>MAX(0,Inputs!$B$4-P7180)</f>
        <v>0</v>
      </c>
    </row>
    <row r="7181" spans="1:18" ht="15" customHeight="1">
      <c r="A7181" s="4">
        <v>44861.125</v>
      </c>
      <c r="B7181" s="5">
        <v>44861</v>
      </c>
      <c r="C7181" s="6">
        <v>10</v>
      </c>
      <c r="D7181" s="7" t="s">
        <v>37</v>
      </c>
      <c r="E7181" s="7" t="s">
        <v>29</v>
      </c>
      <c r="F7181" s="7" t="s">
        <v>25</v>
      </c>
      <c r="G7181" s="6">
        <v>3</v>
      </c>
      <c r="H7181" s="8">
        <v>6.99</v>
      </c>
      <c r="I7181" s="8">
        <v>25.765000000000001</v>
      </c>
      <c r="J7181" s="8">
        <v>0.96</v>
      </c>
      <c r="K7181" s="8">
        <v>25.013999999999999</v>
      </c>
      <c r="L7181" s="9">
        <f>K7181*Inputs!$B$5</f>
        <v>24.513719999999999</v>
      </c>
      <c r="M7181" s="10">
        <f>IF(AND(OR(C7181=1,C7181=2,C7181=12),G7181&gt;=Inputs!$B$8,G7181&lt;=Inputs!$B$9,K7181&lt;=Inputs!$B$10),1,0)</f>
        <v>0</v>
      </c>
      <c r="N7181" s="9">
        <f>Inputs!$B$4</f>
        <v>54.991999999999997</v>
      </c>
      <c r="O7181" s="9">
        <f>IF(M7181=1,Inputs!$B$6,Inputs!$B$4)</f>
        <v>54.991999999999997</v>
      </c>
      <c r="P7181" s="9">
        <f>IF(M7181=1,Inputs!$B$7,Inputs!$B$4)</f>
        <v>54.991999999999997</v>
      </c>
      <c r="Q7181" s="9">
        <f>MAX(0,Inputs!$B$4-O7181)</f>
        <v>0</v>
      </c>
      <c r="R7181" s="9">
        <f>MAX(0,Inputs!$B$4-P7181)</f>
        <v>0</v>
      </c>
    </row>
    <row r="7182" spans="1:18" ht="15" customHeight="1">
      <c r="A7182" s="4">
        <v>44861.166666666701</v>
      </c>
      <c r="B7182" s="5">
        <v>44861</v>
      </c>
      <c r="C7182" s="6">
        <v>10</v>
      </c>
      <c r="D7182" s="7" t="s">
        <v>37</v>
      </c>
      <c r="E7182" s="7" t="s">
        <v>29</v>
      </c>
      <c r="F7182" s="7" t="s">
        <v>25</v>
      </c>
      <c r="G7182" s="6">
        <v>4</v>
      </c>
      <c r="H7182" s="8">
        <v>6.99</v>
      </c>
      <c r="I7182" s="8">
        <v>25.765000000000001</v>
      </c>
      <c r="J7182" s="8">
        <v>0.89480000000000004</v>
      </c>
      <c r="K7182" s="8">
        <v>23.789000000000001</v>
      </c>
      <c r="L7182" s="9">
        <f>K7182*Inputs!$B$5</f>
        <v>23.313220000000001</v>
      </c>
      <c r="M7182" s="10">
        <f>IF(AND(OR(C7182=1,C7182=2,C7182=12),G7182&gt;=Inputs!$B$8,G7182&lt;=Inputs!$B$9,K7182&lt;=Inputs!$B$10),1,0)</f>
        <v>0</v>
      </c>
      <c r="N7182" s="9">
        <f>Inputs!$B$4</f>
        <v>54.991999999999997</v>
      </c>
      <c r="O7182" s="9">
        <f>IF(M7182=1,Inputs!$B$6,Inputs!$B$4)</f>
        <v>54.991999999999997</v>
      </c>
      <c r="P7182" s="9">
        <f>IF(M7182=1,Inputs!$B$7,Inputs!$B$4)</f>
        <v>54.991999999999997</v>
      </c>
      <c r="Q7182" s="9">
        <f>MAX(0,Inputs!$B$4-O7182)</f>
        <v>0</v>
      </c>
      <c r="R7182" s="9">
        <f>MAX(0,Inputs!$B$4-P7182)</f>
        <v>0</v>
      </c>
    </row>
    <row r="7183" spans="1:18" ht="15" customHeight="1">
      <c r="A7183" s="4">
        <v>44861.208333333299</v>
      </c>
      <c r="B7183" s="5">
        <v>44861</v>
      </c>
      <c r="C7183" s="6">
        <v>10</v>
      </c>
      <c r="D7183" s="7" t="s">
        <v>37</v>
      </c>
      <c r="E7183" s="7" t="s">
        <v>29</v>
      </c>
      <c r="F7183" s="7" t="s">
        <v>25</v>
      </c>
      <c r="G7183" s="6">
        <v>5</v>
      </c>
      <c r="H7183" s="8">
        <v>6.99</v>
      </c>
      <c r="I7183" s="8">
        <v>25.765000000000001</v>
      </c>
      <c r="J7183" s="8">
        <v>0.78649999999999998</v>
      </c>
      <c r="K7183" s="8">
        <v>21.757000000000001</v>
      </c>
      <c r="L7183" s="9">
        <f>K7183*Inputs!$B$5</f>
        <v>21.321860000000001</v>
      </c>
      <c r="M7183" s="10">
        <f>IF(AND(OR(C7183=1,C7183=2,C7183=12),G7183&gt;=Inputs!$B$8,G7183&lt;=Inputs!$B$9,K7183&lt;=Inputs!$B$10),1,0)</f>
        <v>0</v>
      </c>
      <c r="N7183" s="9">
        <f>Inputs!$B$4</f>
        <v>54.991999999999997</v>
      </c>
      <c r="O7183" s="9">
        <f>IF(M7183=1,Inputs!$B$6,Inputs!$B$4)</f>
        <v>54.991999999999997</v>
      </c>
      <c r="P7183" s="9">
        <f>IF(M7183=1,Inputs!$B$7,Inputs!$B$4)</f>
        <v>54.991999999999997</v>
      </c>
      <c r="Q7183" s="9">
        <f>MAX(0,Inputs!$B$4-O7183)</f>
        <v>0</v>
      </c>
      <c r="R7183" s="9">
        <f>MAX(0,Inputs!$B$4-P7183)</f>
        <v>0</v>
      </c>
    </row>
    <row r="7184" spans="1:18" ht="15" customHeight="1">
      <c r="A7184" s="4">
        <v>44861.25</v>
      </c>
      <c r="B7184" s="5">
        <v>44861</v>
      </c>
      <c r="C7184" s="6">
        <v>10</v>
      </c>
      <c r="D7184" s="7" t="s">
        <v>37</v>
      </c>
      <c r="E7184" s="7" t="s">
        <v>29</v>
      </c>
      <c r="F7184" s="7" t="s">
        <v>25</v>
      </c>
      <c r="G7184" s="6">
        <v>6</v>
      </c>
      <c r="H7184" s="8">
        <v>6.99</v>
      </c>
      <c r="I7184" s="8">
        <v>25.765000000000001</v>
      </c>
      <c r="J7184" s="8">
        <v>0.43330000000000002</v>
      </c>
      <c r="K7184" s="8">
        <v>15.125</v>
      </c>
      <c r="L7184" s="9">
        <f>K7184*Inputs!$B$5</f>
        <v>14.8225</v>
      </c>
      <c r="M7184" s="10">
        <f>IF(AND(OR(C7184=1,C7184=2,C7184=12),G7184&gt;=Inputs!$B$8,G7184&lt;=Inputs!$B$9,K7184&lt;=Inputs!$B$10),1,0)</f>
        <v>0</v>
      </c>
      <c r="N7184" s="9">
        <f>Inputs!$B$4</f>
        <v>54.991999999999997</v>
      </c>
      <c r="O7184" s="9">
        <f>IF(M7184=1,Inputs!$B$6,Inputs!$B$4)</f>
        <v>54.991999999999997</v>
      </c>
      <c r="P7184" s="9">
        <f>IF(M7184=1,Inputs!$B$7,Inputs!$B$4)</f>
        <v>54.991999999999997</v>
      </c>
      <c r="Q7184" s="9">
        <f>MAX(0,Inputs!$B$4-O7184)</f>
        <v>0</v>
      </c>
      <c r="R7184" s="9">
        <f>MAX(0,Inputs!$B$4-P7184)</f>
        <v>0</v>
      </c>
    </row>
    <row r="7185" spans="1:18" ht="15" customHeight="1">
      <c r="A7185" s="4">
        <v>44861.291666666701</v>
      </c>
      <c r="B7185" s="5">
        <v>44861</v>
      </c>
      <c r="C7185" s="6">
        <v>10</v>
      </c>
      <c r="D7185" s="7" t="s">
        <v>37</v>
      </c>
      <c r="E7185" s="7" t="s">
        <v>29</v>
      </c>
      <c r="F7185" s="7" t="s">
        <v>25</v>
      </c>
      <c r="G7185" s="6">
        <v>7</v>
      </c>
      <c r="H7185" s="8">
        <v>6.99</v>
      </c>
      <c r="I7185" s="8">
        <v>25.765000000000001</v>
      </c>
      <c r="J7185" s="8">
        <v>0.22</v>
      </c>
      <c r="K7185" s="8">
        <v>11.121</v>
      </c>
      <c r="L7185" s="9">
        <f>K7185*Inputs!$B$5</f>
        <v>10.898580000000001</v>
      </c>
      <c r="M7185" s="10">
        <f>IF(AND(OR(C7185=1,C7185=2,C7185=12),G7185&gt;=Inputs!$B$8,G7185&lt;=Inputs!$B$9,K7185&lt;=Inputs!$B$10),1,0)</f>
        <v>0</v>
      </c>
      <c r="N7185" s="9">
        <f>Inputs!$B$4</f>
        <v>54.991999999999997</v>
      </c>
      <c r="O7185" s="9">
        <f>IF(M7185=1,Inputs!$B$6,Inputs!$B$4)</f>
        <v>54.991999999999997</v>
      </c>
      <c r="P7185" s="9">
        <f>IF(M7185=1,Inputs!$B$7,Inputs!$B$4)</f>
        <v>54.991999999999997</v>
      </c>
      <c r="Q7185" s="9">
        <f>MAX(0,Inputs!$B$4-O7185)</f>
        <v>0</v>
      </c>
      <c r="R7185" s="9">
        <f>MAX(0,Inputs!$B$4-P7185)</f>
        <v>0</v>
      </c>
    </row>
    <row r="7186" spans="1:18" ht="15" customHeight="1">
      <c r="A7186" s="4">
        <v>44861.333333333299</v>
      </c>
      <c r="B7186" s="5">
        <v>44861</v>
      </c>
      <c r="C7186" s="6">
        <v>10</v>
      </c>
      <c r="D7186" s="7" t="s">
        <v>37</v>
      </c>
      <c r="E7186" s="7" t="s">
        <v>29</v>
      </c>
      <c r="F7186" s="7" t="s">
        <v>25</v>
      </c>
      <c r="G7186" s="6">
        <v>8</v>
      </c>
      <c r="H7186" s="8">
        <v>6.99</v>
      </c>
      <c r="I7186" s="8">
        <v>25.765000000000001</v>
      </c>
      <c r="J7186" s="8">
        <v>0.1893</v>
      </c>
      <c r="K7186" s="8">
        <v>10.544</v>
      </c>
      <c r="L7186" s="9">
        <f>K7186*Inputs!$B$5</f>
        <v>10.333120000000001</v>
      </c>
      <c r="M7186" s="10">
        <f>IF(AND(OR(C7186=1,C7186=2,C7186=12),G7186&gt;=Inputs!$B$8,G7186&lt;=Inputs!$B$9,K7186&lt;=Inputs!$B$10),1,0)</f>
        <v>0</v>
      </c>
      <c r="N7186" s="9">
        <f>Inputs!$B$4</f>
        <v>54.991999999999997</v>
      </c>
      <c r="O7186" s="9">
        <f>IF(M7186=1,Inputs!$B$6,Inputs!$B$4)</f>
        <v>54.991999999999997</v>
      </c>
      <c r="P7186" s="9">
        <f>IF(M7186=1,Inputs!$B$7,Inputs!$B$4)</f>
        <v>54.991999999999997</v>
      </c>
      <c r="Q7186" s="9">
        <f>MAX(0,Inputs!$B$4-O7186)</f>
        <v>0</v>
      </c>
      <c r="R7186" s="9">
        <f>MAX(0,Inputs!$B$4-P7186)</f>
        <v>0</v>
      </c>
    </row>
    <row r="7187" spans="1:18" ht="15" customHeight="1">
      <c r="A7187" s="4">
        <v>44861.375</v>
      </c>
      <c r="B7187" s="5">
        <v>44861</v>
      </c>
      <c r="C7187" s="6">
        <v>10</v>
      </c>
      <c r="D7187" s="7" t="s">
        <v>37</v>
      </c>
      <c r="E7187" s="7" t="s">
        <v>29</v>
      </c>
      <c r="F7187" s="7" t="s">
        <v>25</v>
      </c>
      <c r="G7187" s="6">
        <v>9</v>
      </c>
      <c r="H7187" s="8">
        <v>6.99</v>
      </c>
      <c r="I7187" s="8">
        <v>25.765000000000001</v>
      </c>
      <c r="J7187" s="8">
        <v>0.17280000000000001</v>
      </c>
      <c r="K7187" s="8">
        <v>10.234999999999999</v>
      </c>
      <c r="L7187" s="9">
        <f>K7187*Inputs!$B$5</f>
        <v>10.030299999999999</v>
      </c>
      <c r="M7187" s="10">
        <f>IF(AND(OR(C7187=1,C7187=2,C7187=12),G7187&gt;=Inputs!$B$8,G7187&lt;=Inputs!$B$9,K7187&lt;=Inputs!$B$10),1,0)</f>
        <v>0</v>
      </c>
      <c r="N7187" s="9">
        <f>Inputs!$B$4</f>
        <v>54.991999999999997</v>
      </c>
      <c r="O7187" s="9">
        <f>IF(M7187=1,Inputs!$B$6,Inputs!$B$4)</f>
        <v>54.991999999999997</v>
      </c>
      <c r="P7187" s="9">
        <f>IF(M7187=1,Inputs!$B$7,Inputs!$B$4)</f>
        <v>54.991999999999997</v>
      </c>
      <c r="Q7187" s="9">
        <f>MAX(0,Inputs!$B$4-O7187)</f>
        <v>0</v>
      </c>
      <c r="R7187" s="9">
        <f>MAX(0,Inputs!$B$4-P7187)</f>
        <v>0</v>
      </c>
    </row>
    <row r="7188" spans="1:18" ht="15" customHeight="1">
      <c r="A7188" s="4">
        <v>44861.416666666701</v>
      </c>
      <c r="B7188" s="5">
        <v>44861</v>
      </c>
      <c r="C7188" s="6">
        <v>10</v>
      </c>
      <c r="D7188" s="7" t="s">
        <v>37</v>
      </c>
      <c r="E7188" s="7" t="s">
        <v>29</v>
      </c>
      <c r="F7188" s="7" t="s">
        <v>25</v>
      </c>
      <c r="G7188" s="6">
        <v>10</v>
      </c>
      <c r="H7188" s="8">
        <v>6.99</v>
      </c>
      <c r="I7188" s="8">
        <v>25.765000000000001</v>
      </c>
      <c r="J7188" s="8">
        <v>0.19139999999999999</v>
      </c>
      <c r="K7188" s="8">
        <v>10.583</v>
      </c>
      <c r="L7188" s="9">
        <f>K7188*Inputs!$B$5</f>
        <v>10.37134</v>
      </c>
      <c r="M7188" s="10">
        <f>IF(AND(OR(C7188=1,C7188=2,C7188=12),G7188&gt;=Inputs!$B$8,G7188&lt;=Inputs!$B$9,K7188&lt;=Inputs!$B$10),1,0)</f>
        <v>0</v>
      </c>
      <c r="N7188" s="9">
        <f>Inputs!$B$4</f>
        <v>54.991999999999997</v>
      </c>
      <c r="O7188" s="9">
        <f>IF(M7188=1,Inputs!$B$6,Inputs!$B$4)</f>
        <v>54.991999999999997</v>
      </c>
      <c r="P7188" s="9">
        <f>IF(M7188=1,Inputs!$B$7,Inputs!$B$4)</f>
        <v>54.991999999999997</v>
      </c>
      <c r="Q7188" s="9">
        <f>MAX(0,Inputs!$B$4-O7188)</f>
        <v>0</v>
      </c>
      <c r="R7188" s="9">
        <f>MAX(0,Inputs!$B$4-P7188)</f>
        <v>0</v>
      </c>
    </row>
    <row r="7189" spans="1:18" ht="15" customHeight="1">
      <c r="A7189" s="4">
        <v>44861.458333333299</v>
      </c>
      <c r="B7189" s="5">
        <v>44861</v>
      </c>
      <c r="C7189" s="6">
        <v>10</v>
      </c>
      <c r="D7189" s="7" t="s">
        <v>37</v>
      </c>
      <c r="E7189" s="7" t="s">
        <v>29</v>
      </c>
      <c r="F7189" s="7" t="s">
        <v>25</v>
      </c>
      <c r="G7189" s="6">
        <v>11</v>
      </c>
      <c r="H7189" s="8">
        <v>6.99</v>
      </c>
      <c r="I7189" s="8">
        <v>25.765000000000001</v>
      </c>
      <c r="J7189" s="8">
        <v>0.2195</v>
      </c>
      <c r="K7189" s="8">
        <v>11.111000000000001</v>
      </c>
      <c r="L7189" s="9">
        <f>K7189*Inputs!$B$5</f>
        <v>10.888780000000001</v>
      </c>
      <c r="M7189" s="10">
        <f>IF(AND(OR(C7189=1,C7189=2,C7189=12),G7189&gt;=Inputs!$B$8,G7189&lt;=Inputs!$B$9,K7189&lt;=Inputs!$B$10),1,0)</f>
        <v>0</v>
      </c>
      <c r="N7189" s="9">
        <f>Inputs!$B$4</f>
        <v>54.991999999999997</v>
      </c>
      <c r="O7189" s="9">
        <f>IF(M7189=1,Inputs!$B$6,Inputs!$B$4)</f>
        <v>54.991999999999997</v>
      </c>
      <c r="P7189" s="9">
        <f>IF(M7189=1,Inputs!$B$7,Inputs!$B$4)</f>
        <v>54.991999999999997</v>
      </c>
      <c r="Q7189" s="9">
        <f>MAX(0,Inputs!$B$4-O7189)</f>
        <v>0</v>
      </c>
      <c r="R7189" s="9">
        <f>MAX(0,Inputs!$B$4-P7189)</f>
        <v>0</v>
      </c>
    </row>
    <row r="7190" spans="1:18" ht="15" customHeight="1">
      <c r="A7190" s="4">
        <v>44861.5</v>
      </c>
      <c r="B7190" s="5">
        <v>44861</v>
      </c>
      <c r="C7190" s="6">
        <v>10</v>
      </c>
      <c r="D7190" s="7" t="s">
        <v>37</v>
      </c>
      <c r="E7190" s="7" t="s">
        <v>29</v>
      </c>
      <c r="F7190" s="7" t="s">
        <v>25</v>
      </c>
      <c r="G7190" s="6">
        <v>12</v>
      </c>
      <c r="H7190" s="8">
        <v>6.99</v>
      </c>
      <c r="I7190" s="8">
        <v>25.765000000000001</v>
      </c>
      <c r="J7190" s="8">
        <v>0.2359</v>
      </c>
      <c r="K7190" s="8">
        <v>11.42</v>
      </c>
      <c r="L7190" s="9">
        <f>K7190*Inputs!$B$5</f>
        <v>11.191599999999999</v>
      </c>
      <c r="M7190" s="10">
        <f>IF(AND(OR(C7190=1,C7190=2,C7190=12),G7190&gt;=Inputs!$B$8,G7190&lt;=Inputs!$B$9,K7190&lt;=Inputs!$B$10),1,0)</f>
        <v>0</v>
      </c>
      <c r="N7190" s="9">
        <f>Inputs!$B$4</f>
        <v>54.991999999999997</v>
      </c>
      <c r="O7190" s="9">
        <f>IF(M7190=1,Inputs!$B$6,Inputs!$B$4)</f>
        <v>54.991999999999997</v>
      </c>
      <c r="P7190" s="9">
        <f>IF(M7190=1,Inputs!$B$7,Inputs!$B$4)</f>
        <v>54.991999999999997</v>
      </c>
      <c r="Q7190" s="9">
        <f>MAX(0,Inputs!$B$4-O7190)</f>
        <v>0</v>
      </c>
      <c r="R7190" s="9">
        <f>MAX(0,Inputs!$B$4-P7190)</f>
        <v>0</v>
      </c>
    </row>
    <row r="7191" spans="1:18" ht="15" customHeight="1">
      <c r="A7191" s="4">
        <v>44861.541666666701</v>
      </c>
      <c r="B7191" s="5">
        <v>44861</v>
      </c>
      <c r="C7191" s="6">
        <v>10</v>
      </c>
      <c r="D7191" s="7" t="s">
        <v>37</v>
      </c>
      <c r="E7191" s="7" t="s">
        <v>29</v>
      </c>
      <c r="F7191" s="7" t="s">
        <v>25</v>
      </c>
      <c r="G7191" s="6">
        <v>13</v>
      </c>
      <c r="H7191" s="8">
        <v>6.99</v>
      </c>
      <c r="I7191" s="8">
        <v>25.765000000000001</v>
      </c>
      <c r="J7191" s="8">
        <v>0.24279999999999999</v>
      </c>
      <c r="K7191" s="8">
        <v>11.548999999999999</v>
      </c>
      <c r="L7191" s="9">
        <f>K7191*Inputs!$B$5</f>
        <v>11.318019999999999</v>
      </c>
      <c r="M7191" s="10">
        <f>IF(AND(OR(C7191=1,C7191=2,C7191=12),G7191&gt;=Inputs!$B$8,G7191&lt;=Inputs!$B$9,K7191&lt;=Inputs!$B$10),1,0)</f>
        <v>0</v>
      </c>
      <c r="N7191" s="9">
        <f>Inputs!$B$4</f>
        <v>54.991999999999997</v>
      </c>
      <c r="O7191" s="9">
        <f>IF(M7191=1,Inputs!$B$6,Inputs!$B$4)</f>
        <v>54.991999999999997</v>
      </c>
      <c r="P7191" s="9">
        <f>IF(M7191=1,Inputs!$B$7,Inputs!$B$4)</f>
        <v>54.991999999999997</v>
      </c>
      <c r="Q7191" s="9">
        <f>MAX(0,Inputs!$B$4-O7191)</f>
        <v>0</v>
      </c>
      <c r="R7191" s="9">
        <f>MAX(0,Inputs!$B$4-P7191)</f>
        <v>0</v>
      </c>
    </row>
    <row r="7192" spans="1:18" ht="15" customHeight="1">
      <c r="A7192" s="4">
        <v>44861.583333333299</v>
      </c>
      <c r="B7192" s="5">
        <v>44861</v>
      </c>
      <c r="C7192" s="6">
        <v>10</v>
      </c>
      <c r="D7192" s="7" t="s">
        <v>37</v>
      </c>
      <c r="E7192" s="7" t="s">
        <v>29</v>
      </c>
      <c r="F7192" s="7" t="s">
        <v>25</v>
      </c>
      <c r="G7192" s="6">
        <v>14</v>
      </c>
      <c r="H7192" s="8">
        <v>6.99</v>
      </c>
      <c r="I7192" s="8">
        <v>25.765000000000001</v>
      </c>
      <c r="J7192" s="8">
        <v>0.2031</v>
      </c>
      <c r="K7192" s="8">
        <v>10.802</v>
      </c>
      <c r="L7192" s="9">
        <f>K7192*Inputs!$B$5</f>
        <v>10.58596</v>
      </c>
      <c r="M7192" s="10">
        <f>IF(AND(OR(C7192=1,C7192=2,C7192=12),G7192&gt;=Inputs!$B$8,G7192&lt;=Inputs!$B$9,K7192&lt;=Inputs!$B$10),1,0)</f>
        <v>0</v>
      </c>
      <c r="N7192" s="9">
        <f>Inputs!$B$4</f>
        <v>54.991999999999997</v>
      </c>
      <c r="O7192" s="9">
        <f>IF(M7192=1,Inputs!$B$6,Inputs!$B$4)</f>
        <v>54.991999999999997</v>
      </c>
      <c r="P7192" s="9">
        <f>IF(M7192=1,Inputs!$B$7,Inputs!$B$4)</f>
        <v>54.991999999999997</v>
      </c>
      <c r="Q7192" s="9">
        <f>MAX(0,Inputs!$B$4-O7192)</f>
        <v>0</v>
      </c>
      <c r="R7192" s="9">
        <f>MAX(0,Inputs!$B$4-P7192)</f>
        <v>0</v>
      </c>
    </row>
    <row r="7193" spans="1:18" ht="15" customHeight="1">
      <c r="A7193" s="4">
        <v>44861.625</v>
      </c>
      <c r="B7193" s="5">
        <v>44861</v>
      </c>
      <c r="C7193" s="6">
        <v>10</v>
      </c>
      <c r="D7193" s="7" t="s">
        <v>37</v>
      </c>
      <c r="E7193" s="7" t="s">
        <v>29</v>
      </c>
      <c r="F7193" s="7" t="s">
        <v>25</v>
      </c>
      <c r="G7193" s="6">
        <v>15</v>
      </c>
      <c r="H7193" s="8">
        <v>6.99</v>
      </c>
      <c r="I7193" s="8">
        <v>25.765000000000001</v>
      </c>
      <c r="J7193" s="8">
        <v>0.1633</v>
      </c>
      <c r="K7193" s="8">
        <v>10.055999999999999</v>
      </c>
      <c r="L7193" s="9">
        <f>K7193*Inputs!$B$5</f>
        <v>9.8548799999999996</v>
      </c>
      <c r="M7193" s="10">
        <f>IF(AND(OR(C7193=1,C7193=2,C7193=12),G7193&gt;=Inputs!$B$8,G7193&lt;=Inputs!$B$9,K7193&lt;=Inputs!$B$10),1,0)</f>
        <v>0</v>
      </c>
      <c r="N7193" s="9">
        <f>Inputs!$B$4</f>
        <v>54.991999999999997</v>
      </c>
      <c r="O7193" s="9">
        <f>IF(M7193=1,Inputs!$B$6,Inputs!$B$4)</f>
        <v>54.991999999999997</v>
      </c>
      <c r="P7193" s="9">
        <f>IF(M7193=1,Inputs!$B$7,Inputs!$B$4)</f>
        <v>54.991999999999997</v>
      </c>
      <c r="Q7193" s="9">
        <f>MAX(0,Inputs!$B$4-O7193)</f>
        <v>0</v>
      </c>
      <c r="R7193" s="9">
        <f>MAX(0,Inputs!$B$4-P7193)</f>
        <v>0</v>
      </c>
    </row>
    <row r="7194" spans="1:18" ht="15" customHeight="1">
      <c r="A7194" s="4">
        <v>44861.666666666701</v>
      </c>
      <c r="B7194" s="5">
        <v>44861</v>
      </c>
      <c r="C7194" s="6">
        <v>10</v>
      </c>
      <c r="D7194" s="7" t="s">
        <v>37</v>
      </c>
      <c r="E7194" s="7" t="s">
        <v>29</v>
      </c>
      <c r="F7194" s="7" t="s">
        <v>25</v>
      </c>
      <c r="G7194" s="6">
        <v>16</v>
      </c>
      <c r="H7194" s="8">
        <v>6.99</v>
      </c>
      <c r="I7194" s="8">
        <v>25.765000000000001</v>
      </c>
      <c r="J7194" s="8">
        <v>0.20519999999999999</v>
      </c>
      <c r="K7194" s="8">
        <v>10.842000000000001</v>
      </c>
      <c r="L7194" s="9">
        <f>K7194*Inputs!$B$5</f>
        <v>10.625160000000001</v>
      </c>
      <c r="M7194" s="10">
        <f>IF(AND(OR(C7194=1,C7194=2,C7194=12),G7194&gt;=Inputs!$B$8,G7194&lt;=Inputs!$B$9,K7194&lt;=Inputs!$B$10),1,0)</f>
        <v>0</v>
      </c>
      <c r="N7194" s="9">
        <f>Inputs!$B$4</f>
        <v>54.991999999999997</v>
      </c>
      <c r="O7194" s="9">
        <f>IF(M7194=1,Inputs!$B$6,Inputs!$B$4)</f>
        <v>54.991999999999997</v>
      </c>
      <c r="P7194" s="9">
        <f>IF(M7194=1,Inputs!$B$7,Inputs!$B$4)</f>
        <v>54.991999999999997</v>
      </c>
      <c r="Q7194" s="9">
        <f>MAX(0,Inputs!$B$4-O7194)</f>
        <v>0</v>
      </c>
      <c r="R7194" s="9">
        <f>MAX(0,Inputs!$B$4-P7194)</f>
        <v>0</v>
      </c>
    </row>
    <row r="7195" spans="1:18" ht="15" customHeight="1">
      <c r="A7195" s="4">
        <v>44861.708333333299</v>
      </c>
      <c r="B7195" s="5">
        <v>44861</v>
      </c>
      <c r="C7195" s="6">
        <v>10</v>
      </c>
      <c r="D7195" s="7" t="s">
        <v>37</v>
      </c>
      <c r="E7195" s="7" t="s">
        <v>29</v>
      </c>
      <c r="F7195" s="7" t="s">
        <v>25</v>
      </c>
      <c r="G7195" s="6">
        <v>17</v>
      </c>
      <c r="H7195" s="8">
        <v>6.99</v>
      </c>
      <c r="I7195" s="8">
        <v>25.765000000000001</v>
      </c>
      <c r="J7195" s="8">
        <v>0.17710000000000001</v>
      </c>
      <c r="K7195" s="8">
        <v>10.314</v>
      </c>
      <c r="L7195" s="9">
        <f>K7195*Inputs!$B$5</f>
        <v>10.10772</v>
      </c>
      <c r="M7195" s="10">
        <f>IF(AND(OR(C7195=1,C7195=2,C7195=12),G7195&gt;=Inputs!$B$8,G7195&lt;=Inputs!$B$9,K7195&lt;=Inputs!$B$10),1,0)</f>
        <v>0</v>
      </c>
      <c r="N7195" s="9">
        <f>Inputs!$B$4</f>
        <v>54.991999999999997</v>
      </c>
      <c r="O7195" s="9">
        <f>IF(M7195=1,Inputs!$B$6,Inputs!$B$4)</f>
        <v>54.991999999999997</v>
      </c>
      <c r="P7195" s="9">
        <f>IF(M7195=1,Inputs!$B$7,Inputs!$B$4)</f>
        <v>54.991999999999997</v>
      </c>
      <c r="Q7195" s="9">
        <f>MAX(0,Inputs!$B$4-O7195)</f>
        <v>0</v>
      </c>
      <c r="R7195" s="9">
        <f>MAX(0,Inputs!$B$4-P7195)</f>
        <v>0</v>
      </c>
    </row>
    <row r="7196" spans="1:18" ht="15" customHeight="1">
      <c r="A7196" s="4">
        <v>44861.75</v>
      </c>
      <c r="B7196" s="5">
        <v>44861</v>
      </c>
      <c r="C7196" s="6">
        <v>10</v>
      </c>
      <c r="D7196" s="7" t="s">
        <v>37</v>
      </c>
      <c r="E7196" s="7" t="s">
        <v>29</v>
      </c>
      <c r="F7196" s="7" t="s">
        <v>25</v>
      </c>
      <c r="G7196" s="6">
        <v>18</v>
      </c>
      <c r="H7196" s="8">
        <v>6.99</v>
      </c>
      <c r="I7196" s="8">
        <v>25.765000000000001</v>
      </c>
      <c r="J7196" s="8">
        <v>0.1956</v>
      </c>
      <c r="K7196" s="8">
        <v>10.663</v>
      </c>
      <c r="L7196" s="9">
        <f>K7196*Inputs!$B$5</f>
        <v>10.44974</v>
      </c>
      <c r="M7196" s="10">
        <f>IF(AND(OR(C7196=1,C7196=2,C7196=12),G7196&gt;=Inputs!$B$8,G7196&lt;=Inputs!$B$9,K7196&lt;=Inputs!$B$10),1,0)</f>
        <v>0</v>
      </c>
      <c r="N7196" s="9">
        <f>Inputs!$B$4</f>
        <v>54.991999999999997</v>
      </c>
      <c r="O7196" s="9">
        <f>IF(M7196=1,Inputs!$B$6,Inputs!$B$4)</f>
        <v>54.991999999999997</v>
      </c>
      <c r="P7196" s="9">
        <f>IF(M7196=1,Inputs!$B$7,Inputs!$B$4)</f>
        <v>54.991999999999997</v>
      </c>
      <c r="Q7196" s="9">
        <f>MAX(0,Inputs!$B$4-O7196)</f>
        <v>0</v>
      </c>
      <c r="R7196" s="9">
        <f>MAX(0,Inputs!$B$4-P7196)</f>
        <v>0</v>
      </c>
    </row>
    <row r="7197" spans="1:18" ht="15" customHeight="1">
      <c r="A7197" s="4">
        <v>44861.791666666701</v>
      </c>
      <c r="B7197" s="5">
        <v>44861</v>
      </c>
      <c r="C7197" s="6">
        <v>10</v>
      </c>
      <c r="D7197" s="7" t="s">
        <v>37</v>
      </c>
      <c r="E7197" s="7" t="s">
        <v>29</v>
      </c>
      <c r="F7197" s="7" t="s">
        <v>25</v>
      </c>
      <c r="G7197" s="6">
        <v>19</v>
      </c>
      <c r="H7197" s="8">
        <v>6.99</v>
      </c>
      <c r="I7197" s="8">
        <v>25.765000000000001</v>
      </c>
      <c r="J7197" s="8">
        <v>0.13519999999999999</v>
      </c>
      <c r="K7197" s="8">
        <v>9.5280000000000005</v>
      </c>
      <c r="L7197" s="9">
        <f>K7197*Inputs!$B$5</f>
        <v>9.3374400000000009</v>
      </c>
      <c r="M7197" s="10">
        <f>IF(AND(OR(C7197=1,C7197=2,C7197=12),G7197&gt;=Inputs!$B$8,G7197&lt;=Inputs!$B$9,K7197&lt;=Inputs!$B$10),1,0)</f>
        <v>0</v>
      </c>
      <c r="N7197" s="9">
        <f>Inputs!$B$4</f>
        <v>54.991999999999997</v>
      </c>
      <c r="O7197" s="9">
        <f>IF(M7197=1,Inputs!$B$6,Inputs!$B$4)</f>
        <v>54.991999999999997</v>
      </c>
      <c r="P7197" s="9">
        <f>IF(M7197=1,Inputs!$B$7,Inputs!$B$4)</f>
        <v>54.991999999999997</v>
      </c>
      <c r="Q7197" s="9">
        <f>MAX(0,Inputs!$B$4-O7197)</f>
        <v>0</v>
      </c>
      <c r="R7197" s="9">
        <f>MAX(0,Inputs!$B$4-P7197)</f>
        <v>0</v>
      </c>
    </row>
    <row r="7198" spans="1:18" ht="15" customHeight="1">
      <c r="A7198" s="4">
        <v>44861.833333333299</v>
      </c>
      <c r="B7198" s="5">
        <v>44861</v>
      </c>
      <c r="C7198" s="6">
        <v>10</v>
      </c>
      <c r="D7198" s="7" t="s">
        <v>37</v>
      </c>
      <c r="E7198" s="7" t="s">
        <v>29</v>
      </c>
      <c r="F7198" s="7" t="s">
        <v>25</v>
      </c>
      <c r="G7198" s="6">
        <v>20</v>
      </c>
      <c r="H7198" s="8">
        <v>6.99</v>
      </c>
      <c r="I7198" s="8">
        <v>25.765000000000001</v>
      </c>
      <c r="J7198" s="8">
        <v>9.8000000000000004E-2</v>
      </c>
      <c r="K7198" s="8">
        <v>8.8309999999999995</v>
      </c>
      <c r="L7198" s="9">
        <f>K7198*Inputs!$B$5</f>
        <v>8.6543799999999997</v>
      </c>
      <c r="M7198" s="10">
        <f>IF(AND(OR(C7198=1,C7198=2,C7198=12),G7198&gt;=Inputs!$B$8,G7198&lt;=Inputs!$B$9,K7198&lt;=Inputs!$B$10),1,0)</f>
        <v>0</v>
      </c>
      <c r="N7198" s="9">
        <f>Inputs!$B$4</f>
        <v>54.991999999999997</v>
      </c>
      <c r="O7198" s="9">
        <f>IF(M7198=1,Inputs!$B$6,Inputs!$B$4)</f>
        <v>54.991999999999997</v>
      </c>
      <c r="P7198" s="9">
        <f>IF(M7198=1,Inputs!$B$7,Inputs!$B$4)</f>
        <v>54.991999999999997</v>
      </c>
      <c r="Q7198" s="9">
        <f>MAX(0,Inputs!$B$4-O7198)</f>
        <v>0</v>
      </c>
      <c r="R7198" s="9">
        <f>MAX(0,Inputs!$B$4-P7198)</f>
        <v>0</v>
      </c>
    </row>
    <row r="7199" spans="1:18" ht="15" customHeight="1">
      <c r="A7199" s="4">
        <v>44861.875</v>
      </c>
      <c r="B7199" s="5">
        <v>44861</v>
      </c>
      <c r="C7199" s="6">
        <v>10</v>
      </c>
      <c r="D7199" s="7" t="s">
        <v>37</v>
      </c>
      <c r="E7199" s="7" t="s">
        <v>29</v>
      </c>
      <c r="F7199" s="7" t="s">
        <v>25</v>
      </c>
      <c r="G7199" s="6">
        <v>21</v>
      </c>
      <c r="H7199" s="8">
        <v>6.99</v>
      </c>
      <c r="I7199" s="8">
        <v>25.765000000000001</v>
      </c>
      <c r="J7199" s="8">
        <v>0.08</v>
      </c>
      <c r="K7199" s="8">
        <v>8.4920000000000009</v>
      </c>
      <c r="L7199" s="9">
        <f>K7199*Inputs!$B$5</f>
        <v>8.3221600000000002</v>
      </c>
      <c r="M7199" s="10">
        <f>IF(AND(OR(C7199=1,C7199=2,C7199=12),G7199&gt;=Inputs!$B$8,G7199&lt;=Inputs!$B$9,K7199&lt;=Inputs!$B$10),1,0)</f>
        <v>0</v>
      </c>
      <c r="N7199" s="9">
        <f>Inputs!$B$4</f>
        <v>54.991999999999997</v>
      </c>
      <c r="O7199" s="9">
        <f>IF(M7199=1,Inputs!$B$6,Inputs!$B$4)</f>
        <v>54.991999999999997</v>
      </c>
      <c r="P7199" s="9">
        <f>IF(M7199=1,Inputs!$B$7,Inputs!$B$4)</f>
        <v>54.991999999999997</v>
      </c>
      <c r="Q7199" s="9">
        <f>MAX(0,Inputs!$B$4-O7199)</f>
        <v>0</v>
      </c>
      <c r="R7199" s="9">
        <f>MAX(0,Inputs!$B$4-P7199)</f>
        <v>0</v>
      </c>
    </row>
    <row r="7200" spans="1:18" ht="15" customHeight="1">
      <c r="A7200" s="4">
        <v>44861.916666666701</v>
      </c>
      <c r="B7200" s="5">
        <v>44861</v>
      </c>
      <c r="C7200" s="6">
        <v>10</v>
      </c>
      <c r="D7200" s="7" t="s">
        <v>37</v>
      </c>
      <c r="E7200" s="7" t="s">
        <v>29</v>
      </c>
      <c r="F7200" s="7" t="s">
        <v>25</v>
      </c>
      <c r="G7200" s="6">
        <v>22</v>
      </c>
      <c r="H7200" s="8">
        <v>6.99</v>
      </c>
      <c r="I7200" s="8">
        <v>25.765000000000001</v>
      </c>
      <c r="J7200" s="8">
        <v>0.39300000000000002</v>
      </c>
      <c r="K7200" s="8">
        <v>14.368</v>
      </c>
      <c r="L7200" s="9">
        <f>K7200*Inputs!$B$5</f>
        <v>14.080640000000001</v>
      </c>
      <c r="M7200" s="10">
        <f>IF(AND(OR(C7200=1,C7200=2,C7200=12),G7200&gt;=Inputs!$B$8,G7200&lt;=Inputs!$B$9,K7200&lt;=Inputs!$B$10),1,0)</f>
        <v>0</v>
      </c>
      <c r="N7200" s="9">
        <f>Inputs!$B$4</f>
        <v>54.991999999999997</v>
      </c>
      <c r="O7200" s="9">
        <f>IF(M7200=1,Inputs!$B$6,Inputs!$B$4)</f>
        <v>54.991999999999997</v>
      </c>
      <c r="P7200" s="9">
        <f>IF(M7200=1,Inputs!$B$7,Inputs!$B$4)</f>
        <v>54.991999999999997</v>
      </c>
      <c r="Q7200" s="9">
        <f>MAX(0,Inputs!$B$4-O7200)</f>
        <v>0</v>
      </c>
      <c r="R7200" s="9">
        <f>MAX(0,Inputs!$B$4-P7200)</f>
        <v>0</v>
      </c>
    </row>
    <row r="7201" spans="1:18" ht="15" customHeight="1">
      <c r="A7201" s="4">
        <v>44861.958333333299</v>
      </c>
      <c r="B7201" s="5">
        <v>44861</v>
      </c>
      <c r="C7201" s="6">
        <v>10</v>
      </c>
      <c r="D7201" s="7" t="s">
        <v>37</v>
      </c>
      <c r="E7201" s="7" t="s">
        <v>29</v>
      </c>
      <c r="F7201" s="7" t="s">
        <v>25</v>
      </c>
      <c r="G7201" s="6">
        <v>23</v>
      </c>
      <c r="H7201" s="8">
        <v>6.99</v>
      </c>
      <c r="I7201" s="8">
        <v>25.765000000000001</v>
      </c>
      <c r="J7201" s="8">
        <v>0.70589999999999997</v>
      </c>
      <c r="K7201" s="8">
        <v>20.244</v>
      </c>
      <c r="L7201" s="9">
        <f>K7201*Inputs!$B$5</f>
        <v>19.839119999999998</v>
      </c>
      <c r="M7201" s="10">
        <f>IF(AND(OR(C7201=1,C7201=2,C7201=12),G7201&gt;=Inputs!$B$8,G7201&lt;=Inputs!$B$9,K7201&lt;=Inputs!$B$10),1,0)</f>
        <v>0</v>
      </c>
      <c r="N7201" s="9">
        <f>Inputs!$B$4</f>
        <v>54.991999999999997</v>
      </c>
      <c r="O7201" s="9">
        <f>IF(M7201=1,Inputs!$B$6,Inputs!$B$4)</f>
        <v>54.991999999999997</v>
      </c>
      <c r="P7201" s="9">
        <f>IF(M7201=1,Inputs!$B$7,Inputs!$B$4)</f>
        <v>54.991999999999997</v>
      </c>
      <c r="Q7201" s="9">
        <f>MAX(0,Inputs!$B$4-O7201)</f>
        <v>0</v>
      </c>
      <c r="R7201" s="9">
        <f>MAX(0,Inputs!$B$4-P7201)</f>
        <v>0</v>
      </c>
    </row>
    <row r="7202" spans="1:18" ht="15" customHeight="1">
      <c r="A7202" s="4">
        <v>44862</v>
      </c>
      <c r="B7202" s="5">
        <v>44862</v>
      </c>
      <c r="C7202" s="6">
        <v>10</v>
      </c>
      <c r="D7202" s="7" t="s">
        <v>37</v>
      </c>
      <c r="E7202" s="7" t="s">
        <v>29</v>
      </c>
      <c r="F7202" s="7" t="s">
        <v>26</v>
      </c>
      <c r="G7202" s="6">
        <v>0</v>
      </c>
      <c r="H7202" s="8">
        <v>7.5540000000000003</v>
      </c>
      <c r="I7202" s="8">
        <v>26.181000000000001</v>
      </c>
      <c r="J7202" s="8">
        <v>0.84740000000000004</v>
      </c>
      <c r="K7202" s="8">
        <v>23.338999999999999</v>
      </c>
      <c r="L7202" s="9">
        <f>K7202*Inputs!$B$5</f>
        <v>22.872219999999999</v>
      </c>
      <c r="M7202" s="10">
        <f>IF(AND(OR(C7202=1,C7202=2,C7202=12),G7202&gt;=Inputs!$B$8,G7202&lt;=Inputs!$B$9,K7202&lt;=Inputs!$B$10),1,0)</f>
        <v>0</v>
      </c>
      <c r="N7202" s="9">
        <f>Inputs!$B$4</f>
        <v>54.991999999999997</v>
      </c>
      <c r="O7202" s="9">
        <f>IF(M7202=1,Inputs!$B$6,Inputs!$B$4)</f>
        <v>54.991999999999997</v>
      </c>
      <c r="P7202" s="9">
        <f>IF(M7202=1,Inputs!$B$7,Inputs!$B$4)</f>
        <v>54.991999999999997</v>
      </c>
      <c r="Q7202" s="9">
        <f>MAX(0,Inputs!$B$4-O7202)</f>
        <v>0</v>
      </c>
      <c r="R7202" s="9">
        <f>MAX(0,Inputs!$B$4-P7202)</f>
        <v>0</v>
      </c>
    </row>
    <row r="7203" spans="1:18" ht="15" customHeight="1">
      <c r="A7203" s="4">
        <v>44862.041666666701</v>
      </c>
      <c r="B7203" s="5">
        <v>44862</v>
      </c>
      <c r="C7203" s="6">
        <v>10</v>
      </c>
      <c r="D7203" s="7" t="s">
        <v>37</v>
      </c>
      <c r="E7203" s="7" t="s">
        <v>29</v>
      </c>
      <c r="F7203" s="7" t="s">
        <v>26</v>
      </c>
      <c r="G7203" s="6">
        <v>1</v>
      </c>
      <c r="H7203" s="8">
        <v>7.5540000000000003</v>
      </c>
      <c r="I7203" s="8">
        <v>26.181000000000001</v>
      </c>
      <c r="J7203" s="8">
        <v>0.88500000000000001</v>
      </c>
      <c r="K7203" s="8">
        <v>24.038</v>
      </c>
      <c r="L7203" s="9">
        <f>K7203*Inputs!$B$5</f>
        <v>23.55724</v>
      </c>
      <c r="M7203" s="10">
        <f>IF(AND(OR(C7203=1,C7203=2,C7203=12),G7203&gt;=Inputs!$B$8,G7203&lt;=Inputs!$B$9,K7203&lt;=Inputs!$B$10),1,0)</f>
        <v>0</v>
      </c>
      <c r="N7203" s="9">
        <f>Inputs!$B$4</f>
        <v>54.991999999999997</v>
      </c>
      <c r="O7203" s="9">
        <f>IF(M7203=1,Inputs!$B$6,Inputs!$B$4)</f>
        <v>54.991999999999997</v>
      </c>
      <c r="P7203" s="9">
        <f>IF(M7203=1,Inputs!$B$7,Inputs!$B$4)</f>
        <v>54.991999999999997</v>
      </c>
      <c r="Q7203" s="9">
        <f>MAX(0,Inputs!$B$4-O7203)</f>
        <v>0</v>
      </c>
      <c r="R7203" s="9">
        <f>MAX(0,Inputs!$B$4-P7203)</f>
        <v>0</v>
      </c>
    </row>
    <row r="7204" spans="1:18" ht="15" customHeight="1">
      <c r="A7204" s="4">
        <v>44862.083333333299</v>
      </c>
      <c r="B7204" s="5">
        <v>44862</v>
      </c>
      <c r="C7204" s="6">
        <v>10</v>
      </c>
      <c r="D7204" s="7" t="s">
        <v>37</v>
      </c>
      <c r="E7204" s="7" t="s">
        <v>29</v>
      </c>
      <c r="F7204" s="7" t="s">
        <v>26</v>
      </c>
      <c r="G7204" s="6">
        <v>2</v>
      </c>
      <c r="H7204" s="8">
        <v>7.5540000000000003</v>
      </c>
      <c r="I7204" s="8">
        <v>26.181000000000001</v>
      </c>
      <c r="J7204" s="8">
        <v>0.92249999999999999</v>
      </c>
      <c r="K7204" s="8">
        <v>24.736999999999998</v>
      </c>
      <c r="L7204" s="9">
        <f>K7204*Inputs!$B$5</f>
        <v>24.242259999999998</v>
      </c>
      <c r="M7204" s="10">
        <f>IF(AND(OR(C7204=1,C7204=2,C7204=12),G7204&gt;=Inputs!$B$8,G7204&lt;=Inputs!$B$9,K7204&lt;=Inputs!$B$10),1,0)</f>
        <v>0</v>
      </c>
      <c r="N7204" s="9">
        <f>Inputs!$B$4</f>
        <v>54.991999999999997</v>
      </c>
      <c r="O7204" s="9">
        <f>IF(M7204=1,Inputs!$B$6,Inputs!$B$4)</f>
        <v>54.991999999999997</v>
      </c>
      <c r="P7204" s="9">
        <f>IF(M7204=1,Inputs!$B$7,Inputs!$B$4)</f>
        <v>54.991999999999997</v>
      </c>
      <c r="Q7204" s="9">
        <f>MAX(0,Inputs!$B$4-O7204)</f>
        <v>0</v>
      </c>
      <c r="R7204" s="9">
        <f>MAX(0,Inputs!$B$4-P7204)</f>
        <v>0</v>
      </c>
    </row>
    <row r="7205" spans="1:18" ht="15" customHeight="1">
      <c r="A7205" s="4">
        <v>44862.125</v>
      </c>
      <c r="B7205" s="5">
        <v>44862</v>
      </c>
      <c r="C7205" s="6">
        <v>10</v>
      </c>
      <c r="D7205" s="7" t="s">
        <v>37</v>
      </c>
      <c r="E7205" s="7" t="s">
        <v>29</v>
      </c>
      <c r="F7205" s="7" t="s">
        <v>26</v>
      </c>
      <c r="G7205" s="6">
        <v>3</v>
      </c>
      <c r="H7205" s="8">
        <v>7.5540000000000003</v>
      </c>
      <c r="I7205" s="8">
        <v>26.181000000000001</v>
      </c>
      <c r="J7205" s="8">
        <v>0.96</v>
      </c>
      <c r="K7205" s="8">
        <v>25.436</v>
      </c>
      <c r="L7205" s="9">
        <f>K7205*Inputs!$B$5</f>
        <v>24.92728</v>
      </c>
      <c r="M7205" s="10">
        <f>IF(AND(OR(C7205=1,C7205=2,C7205=12),G7205&gt;=Inputs!$B$8,G7205&lt;=Inputs!$B$9,K7205&lt;=Inputs!$B$10),1,0)</f>
        <v>0</v>
      </c>
      <c r="N7205" s="9">
        <f>Inputs!$B$4</f>
        <v>54.991999999999997</v>
      </c>
      <c r="O7205" s="9">
        <f>IF(M7205=1,Inputs!$B$6,Inputs!$B$4)</f>
        <v>54.991999999999997</v>
      </c>
      <c r="P7205" s="9">
        <f>IF(M7205=1,Inputs!$B$7,Inputs!$B$4)</f>
        <v>54.991999999999997</v>
      </c>
      <c r="Q7205" s="9">
        <f>MAX(0,Inputs!$B$4-O7205)</f>
        <v>0</v>
      </c>
      <c r="R7205" s="9">
        <f>MAX(0,Inputs!$B$4-P7205)</f>
        <v>0</v>
      </c>
    </row>
    <row r="7206" spans="1:18" ht="15" customHeight="1">
      <c r="A7206" s="4">
        <v>44862.166666666701</v>
      </c>
      <c r="B7206" s="5">
        <v>44862</v>
      </c>
      <c r="C7206" s="6">
        <v>10</v>
      </c>
      <c r="D7206" s="7" t="s">
        <v>37</v>
      </c>
      <c r="E7206" s="7" t="s">
        <v>29</v>
      </c>
      <c r="F7206" s="7" t="s">
        <v>26</v>
      </c>
      <c r="G7206" s="6">
        <v>4</v>
      </c>
      <c r="H7206" s="8">
        <v>7.5540000000000003</v>
      </c>
      <c r="I7206" s="8">
        <v>26.181000000000001</v>
      </c>
      <c r="J7206" s="8">
        <v>0.91759999999999997</v>
      </c>
      <c r="K7206" s="8">
        <v>24.646999999999998</v>
      </c>
      <c r="L7206" s="9">
        <f>K7206*Inputs!$B$5</f>
        <v>24.154059999999998</v>
      </c>
      <c r="M7206" s="10">
        <f>IF(AND(OR(C7206=1,C7206=2,C7206=12),G7206&gt;=Inputs!$B$8,G7206&lt;=Inputs!$B$9,K7206&lt;=Inputs!$B$10),1,0)</f>
        <v>0</v>
      </c>
      <c r="N7206" s="9">
        <f>Inputs!$B$4</f>
        <v>54.991999999999997</v>
      </c>
      <c r="O7206" s="9">
        <f>IF(M7206=1,Inputs!$B$6,Inputs!$B$4)</f>
        <v>54.991999999999997</v>
      </c>
      <c r="P7206" s="9">
        <f>IF(M7206=1,Inputs!$B$7,Inputs!$B$4)</f>
        <v>54.991999999999997</v>
      </c>
      <c r="Q7206" s="9">
        <f>MAX(0,Inputs!$B$4-O7206)</f>
        <v>0</v>
      </c>
      <c r="R7206" s="9">
        <f>MAX(0,Inputs!$B$4-P7206)</f>
        <v>0</v>
      </c>
    </row>
    <row r="7207" spans="1:18" ht="15" customHeight="1">
      <c r="A7207" s="4">
        <v>44862.208333333299</v>
      </c>
      <c r="B7207" s="5">
        <v>44862</v>
      </c>
      <c r="C7207" s="6">
        <v>10</v>
      </c>
      <c r="D7207" s="7" t="s">
        <v>37</v>
      </c>
      <c r="E7207" s="7" t="s">
        <v>29</v>
      </c>
      <c r="F7207" s="7" t="s">
        <v>26</v>
      </c>
      <c r="G7207" s="6">
        <v>5</v>
      </c>
      <c r="H7207" s="8">
        <v>7.5540000000000003</v>
      </c>
      <c r="I7207" s="8">
        <v>26.181000000000001</v>
      </c>
      <c r="J7207" s="8">
        <v>0.84260000000000002</v>
      </c>
      <c r="K7207" s="8">
        <v>23.248999999999999</v>
      </c>
      <c r="L7207" s="9">
        <f>K7207*Inputs!$B$5</f>
        <v>22.784019999999998</v>
      </c>
      <c r="M7207" s="10">
        <f>IF(AND(OR(C7207=1,C7207=2,C7207=12),G7207&gt;=Inputs!$B$8,G7207&lt;=Inputs!$B$9,K7207&lt;=Inputs!$B$10),1,0)</f>
        <v>0</v>
      </c>
      <c r="N7207" s="9">
        <f>Inputs!$B$4</f>
        <v>54.991999999999997</v>
      </c>
      <c r="O7207" s="9">
        <f>IF(M7207=1,Inputs!$B$6,Inputs!$B$4)</f>
        <v>54.991999999999997</v>
      </c>
      <c r="P7207" s="9">
        <f>IF(M7207=1,Inputs!$B$7,Inputs!$B$4)</f>
        <v>54.991999999999997</v>
      </c>
      <c r="Q7207" s="9">
        <f>MAX(0,Inputs!$B$4-O7207)</f>
        <v>0</v>
      </c>
      <c r="R7207" s="9">
        <f>MAX(0,Inputs!$B$4-P7207)</f>
        <v>0</v>
      </c>
    </row>
    <row r="7208" spans="1:18" ht="15" customHeight="1">
      <c r="A7208" s="4">
        <v>44862.25</v>
      </c>
      <c r="B7208" s="5">
        <v>44862</v>
      </c>
      <c r="C7208" s="6">
        <v>10</v>
      </c>
      <c r="D7208" s="7" t="s">
        <v>37</v>
      </c>
      <c r="E7208" s="7" t="s">
        <v>29</v>
      </c>
      <c r="F7208" s="7" t="s">
        <v>26</v>
      </c>
      <c r="G7208" s="6">
        <v>6</v>
      </c>
      <c r="H7208" s="8">
        <v>7.5540000000000003</v>
      </c>
      <c r="I7208" s="8">
        <v>26.181000000000001</v>
      </c>
      <c r="J7208" s="8">
        <v>0.49030000000000001</v>
      </c>
      <c r="K7208" s="8">
        <v>16.687999999999999</v>
      </c>
      <c r="L7208" s="9">
        <f>K7208*Inputs!$B$5</f>
        <v>16.354239999999997</v>
      </c>
      <c r="M7208" s="10">
        <f>IF(AND(OR(C7208=1,C7208=2,C7208=12),G7208&gt;=Inputs!$B$8,G7208&lt;=Inputs!$B$9,K7208&lt;=Inputs!$B$10),1,0)</f>
        <v>0</v>
      </c>
      <c r="N7208" s="9">
        <f>Inputs!$B$4</f>
        <v>54.991999999999997</v>
      </c>
      <c r="O7208" s="9">
        <f>IF(M7208=1,Inputs!$B$6,Inputs!$B$4)</f>
        <v>54.991999999999997</v>
      </c>
      <c r="P7208" s="9">
        <f>IF(M7208=1,Inputs!$B$7,Inputs!$B$4)</f>
        <v>54.991999999999997</v>
      </c>
      <c r="Q7208" s="9">
        <f>MAX(0,Inputs!$B$4-O7208)</f>
        <v>0</v>
      </c>
      <c r="R7208" s="9">
        <f>MAX(0,Inputs!$B$4-P7208)</f>
        <v>0</v>
      </c>
    </row>
    <row r="7209" spans="1:18" ht="15" customHeight="1">
      <c r="A7209" s="4">
        <v>44862.291666666701</v>
      </c>
      <c r="B7209" s="5">
        <v>44862</v>
      </c>
      <c r="C7209" s="6">
        <v>10</v>
      </c>
      <c r="D7209" s="7" t="s">
        <v>37</v>
      </c>
      <c r="E7209" s="7" t="s">
        <v>29</v>
      </c>
      <c r="F7209" s="7" t="s">
        <v>26</v>
      </c>
      <c r="G7209" s="6">
        <v>7</v>
      </c>
      <c r="H7209" s="8">
        <v>7.5540000000000003</v>
      </c>
      <c r="I7209" s="8">
        <v>26.181000000000001</v>
      </c>
      <c r="J7209" s="8">
        <v>0.1381</v>
      </c>
      <c r="K7209" s="8">
        <v>10.125999999999999</v>
      </c>
      <c r="L7209" s="9">
        <f>K7209*Inputs!$B$5</f>
        <v>9.9234799999999996</v>
      </c>
      <c r="M7209" s="10">
        <f>IF(AND(OR(C7209=1,C7209=2,C7209=12),G7209&gt;=Inputs!$B$8,G7209&lt;=Inputs!$B$9,K7209&lt;=Inputs!$B$10),1,0)</f>
        <v>0</v>
      </c>
      <c r="N7209" s="9">
        <f>Inputs!$B$4</f>
        <v>54.991999999999997</v>
      </c>
      <c r="O7209" s="9">
        <f>IF(M7209=1,Inputs!$B$6,Inputs!$B$4)</f>
        <v>54.991999999999997</v>
      </c>
      <c r="P7209" s="9">
        <f>IF(M7209=1,Inputs!$B$7,Inputs!$B$4)</f>
        <v>54.991999999999997</v>
      </c>
      <c r="Q7209" s="9">
        <f>MAX(0,Inputs!$B$4-O7209)</f>
        <v>0</v>
      </c>
      <c r="R7209" s="9">
        <f>MAX(0,Inputs!$B$4-P7209)</f>
        <v>0</v>
      </c>
    </row>
    <row r="7210" spans="1:18" ht="15" customHeight="1">
      <c r="A7210" s="4">
        <v>44862.333333333299</v>
      </c>
      <c r="B7210" s="5">
        <v>44862</v>
      </c>
      <c r="C7210" s="6">
        <v>10</v>
      </c>
      <c r="D7210" s="7" t="s">
        <v>37</v>
      </c>
      <c r="E7210" s="7" t="s">
        <v>29</v>
      </c>
      <c r="F7210" s="7" t="s">
        <v>26</v>
      </c>
      <c r="G7210" s="6">
        <v>8</v>
      </c>
      <c r="H7210" s="8">
        <v>7.5540000000000003</v>
      </c>
      <c r="I7210" s="8">
        <v>26.181000000000001</v>
      </c>
      <c r="J7210" s="8">
        <v>0.16839999999999999</v>
      </c>
      <c r="K7210" s="8">
        <v>10.69</v>
      </c>
      <c r="L7210" s="9">
        <f>K7210*Inputs!$B$5</f>
        <v>10.476199999999999</v>
      </c>
      <c r="M7210" s="10">
        <f>IF(AND(OR(C7210=1,C7210=2,C7210=12),G7210&gt;=Inputs!$B$8,G7210&lt;=Inputs!$B$9,K7210&lt;=Inputs!$B$10),1,0)</f>
        <v>0</v>
      </c>
      <c r="N7210" s="9">
        <f>Inputs!$B$4</f>
        <v>54.991999999999997</v>
      </c>
      <c r="O7210" s="9">
        <f>IF(M7210=1,Inputs!$B$6,Inputs!$B$4)</f>
        <v>54.991999999999997</v>
      </c>
      <c r="P7210" s="9">
        <f>IF(M7210=1,Inputs!$B$7,Inputs!$B$4)</f>
        <v>54.991999999999997</v>
      </c>
      <c r="Q7210" s="9">
        <f>MAX(0,Inputs!$B$4-O7210)</f>
        <v>0</v>
      </c>
      <c r="R7210" s="9">
        <f>MAX(0,Inputs!$B$4-P7210)</f>
        <v>0</v>
      </c>
    </row>
    <row r="7211" spans="1:18" ht="15" customHeight="1">
      <c r="A7211" s="4">
        <v>44862.375</v>
      </c>
      <c r="B7211" s="5">
        <v>44862</v>
      </c>
      <c r="C7211" s="6">
        <v>10</v>
      </c>
      <c r="D7211" s="7" t="s">
        <v>37</v>
      </c>
      <c r="E7211" s="7" t="s">
        <v>29</v>
      </c>
      <c r="F7211" s="7" t="s">
        <v>26</v>
      </c>
      <c r="G7211" s="6">
        <v>9</v>
      </c>
      <c r="H7211" s="8">
        <v>7.5540000000000003</v>
      </c>
      <c r="I7211" s="8">
        <v>26.181000000000001</v>
      </c>
      <c r="J7211" s="8">
        <v>0.1986</v>
      </c>
      <c r="K7211" s="8">
        <v>11.254</v>
      </c>
      <c r="L7211" s="9">
        <f>K7211*Inputs!$B$5</f>
        <v>11.028919999999999</v>
      </c>
      <c r="M7211" s="10">
        <f>IF(AND(OR(C7211=1,C7211=2,C7211=12),G7211&gt;=Inputs!$B$8,G7211&lt;=Inputs!$B$9,K7211&lt;=Inputs!$B$10),1,0)</f>
        <v>0</v>
      </c>
      <c r="N7211" s="9">
        <f>Inputs!$B$4</f>
        <v>54.991999999999997</v>
      </c>
      <c r="O7211" s="9">
        <f>IF(M7211=1,Inputs!$B$6,Inputs!$B$4)</f>
        <v>54.991999999999997</v>
      </c>
      <c r="P7211" s="9">
        <f>IF(M7211=1,Inputs!$B$7,Inputs!$B$4)</f>
        <v>54.991999999999997</v>
      </c>
      <c r="Q7211" s="9">
        <f>MAX(0,Inputs!$B$4-O7211)</f>
        <v>0</v>
      </c>
      <c r="R7211" s="9">
        <f>MAX(0,Inputs!$B$4-P7211)</f>
        <v>0</v>
      </c>
    </row>
    <row r="7212" spans="1:18" ht="15" customHeight="1">
      <c r="A7212" s="4">
        <v>44862.416666666701</v>
      </c>
      <c r="B7212" s="5">
        <v>44862</v>
      </c>
      <c r="C7212" s="6">
        <v>10</v>
      </c>
      <c r="D7212" s="7" t="s">
        <v>37</v>
      </c>
      <c r="E7212" s="7" t="s">
        <v>29</v>
      </c>
      <c r="F7212" s="7" t="s">
        <v>26</v>
      </c>
      <c r="G7212" s="6">
        <v>10</v>
      </c>
      <c r="H7212" s="8">
        <v>7.5540000000000003</v>
      </c>
      <c r="I7212" s="8">
        <v>26.181000000000001</v>
      </c>
      <c r="J7212" s="8">
        <v>0.26879999999999998</v>
      </c>
      <c r="K7212" s="8">
        <v>12.561999999999999</v>
      </c>
      <c r="L7212" s="9">
        <f>K7212*Inputs!$B$5</f>
        <v>12.310759999999998</v>
      </c>
      <c r="M7212" s="10">
        <f>IF(AND(OR(C7212=1,C7212=2,C7212=12),G7212&gt;=Inputs!$B$8,G7212&lt;=Inputs!$B$9,K7212&lt;=Inputs!$B$10),1,0)</f>
        <v>0</v>
      </c>
      <c r="N7212" s="9">
        <f>Inputs!$B$4</f>
        <v>54.991999999999997</v>
      </c>
      <c r="O7212" s="9">
        <f>IF(M7212=1,Inputs!$B$6,Inputs!$B$4)</f>
        <v>54.991999999999997</v>
      </c>
      <c r="P7212" s="9">
        <f>IF(M7212=1,Inputs!$B$7,Inputs!$B$4)</f>
        <v>54.991999999999997</v>
      </c>
      <c r="Q7212" s="9">
        <f>MAX(0,Inputs!$B$4-O7212)</f>
        <v>0</v>
      </c>
      <c r="R7212" s="9">
        <f>MAX(0,Inputs!$B$4-P7212)</f>
        <v>0</v>
      </c>
    </row>
    <row r="7213" spans="1:18" ht="15" customHeight="1">
      <c r="A7213" s="4">
        <v>44862.458333333299</v>
      </c>
      <c r="B7213" s="5">
        <v>44862</v>
      </c>
      <c r="C7213" s="6">
        <v>10</v>
      </c>
      <c r="D7213" s="7" t="s">
        <v>37</v>
      </c>
      <c r="E7213" s="7" t="s">
        <v>29</v>
      </c>
      <c r="F7213" s="7" t="s">
        <v>26</v>
      </c>
      <c r="G7213" s="6">
        <v>11</v>
      </c>
      <c r="H7213" s="8">
        <v>7.5540000000000003</v>
      </c>
      <c r="I7213" s="8">
        <v>26.181000000000001</v>
      </c>
      <c r="J7213" s="8">
        <v>0.30640000000000001</v>
      </c>
      <c r="K7213" s="8">
        <v>13.26</v>
      </c>
      <c r="L7213" s="9">
        <f>K7213*Inputs!$B$5</f>
        <v>12.9948</v>
      </c>
      <c r="M7213" s="10">
        <f>IF(AND(OR(C7213=1,C7213=2,C7213=12),G7213&gt;=Inputs!$B$8,G7213&lt;=Inputs!$B$9,K7213&lt;=Inputs!$B$10),1,0)</f>
        <v>0</v>
      </c>
      <c r="N7213" s="9">
        <f>Inputs!$B$4</f>
        <v>54.991999999999997</v>
      </c>
      <c r="O7213" s="9">
        <f>IF(M7213=1,Inputs!$B$6,Inputs!$B$4)</f>
        <v>54.991999999999997</v>
      </c>
      <c r="P7213" s="9">
        <f>IF(M7213=1,Inputs!$B$7,Inputs!$B$4)</f>
        <v>54.991999999999997</v>
      </c>
      <c r="Q7213" s="9">
        <f>MAX(0,Inputs!$B$4-O7213)</f>
        <v>0</v>
      </c>
      <c r="R7213" s="9">
        <f>MAX(0,Inputs!$B$4-P7213)</f>
        <v>0</v>
      </c>
    </row>
    <row r="7214" spans="1:18" ht="15" customHeight="1">
      <c r="A7214" s="4">
        <v>44862.5</v>
      </c>
      <c r="B7214" s="5">
        <v>44862</v>
      </c>
      <c r="C7214" s="6">
        <v>10</v>
      </c>
      <c r="D7214" s="7" t="s">
        <v>37</v>
      </c>
      <c r="E7214" s="7" t="s">
        <v>29</v>
      </c>
      <c r="F7214" s="7" t="s">
        <v>26</v>
      </c>
      <c r="G7214" s="6">
        <v>12</v>
      </c>
      <c r="H7214" s="8">
        <v>7.5540000000000003</v>
      </c>
      <c r="I7214" s="8">
        <v>26.181000000000001</v>
      </c>
      <c r="J7214" s="8">
        <v>0.35720000000000002</v>
      </c>
      <c r="K7214" s="8">
        <v>14.207000000000001</v>
      </c>
      <c r="L7214" s="9">
        <f>K7214*Inputs!$B$5</f>
        <v>13.92286</v>
      </c>
      <c r="M7214" s="10">
        <f>IF(AND(OR(C7214=1,C7214=2,C7214=12),G7214&gt;=Inputs!$B$8,G7214&lt;=Inputs!$B$9,K7214&lt;=Inputs!$B$10),1,0)</f>
        <v>0</v>
      </c>
      <c r="N7214" s="9">
        <f>Inputs!$B$4</f>
        <v>54.991999999999997</v>
      </c>
      <c r="O7214" s="9">
        <f>IF(M7214=1,Inputs!$B$6,Inputs!$B$4)</f>
        <v>54.991999999999997</v>
      </c>
      <c r="P7214" s="9">
        <f>IF(M7214=1,Inputs!$B$7,Inputs!$B$4)</f>
        <v>54.991999999999997</v>
      </c>
      <c r="Q7214" s="9">
        <f>MAX(0,Inputs!$B$4-O7214)</f>
        <v>0</v>
      </c>
      <c r="R7214" s="9">
        <f>MAX(0,Inputs!$B$4-P7214)</f>
        <v>0</v>
      </c>
    </row>
    <row r="7215" spans="1:18" ht="15" customHeight="1">
      <c r="A7215" s="4">
        <v>44862.541666666701</v>
      </c>
      <c r="B7215" s="5">
        <v>44862</v>
      </c>
      <c r="C7215" s="6">
        <v>10</v>
      </c>
      <c r="D7215" s="7" t="s">
        <v>37</v>
      </c>
      <c r="E7215" s="7" t="s">
        <v>29</v>
      </c>
      <c r="F7215" s="7" t="s">
        <v>26</v>
      </c>
      <c r="G7215" s="6">
        <v>13</v>
      </c>
      <c r="H7215" s="8">
        <v>7.5540000000000003</v>
      </c>
      <c r="I7215" s="8">
        <v>26.181000000000001</v>
      </c>
      <c r="J7215" s="8">
        <v>0.39710000000000001</v>
      </c>
      <c r="K7215" s="8">
        <v>14.952</v>
      </c>
      <c r="L7215" s="9">
        <f>K7215*Inputs!$B$5</f>
        <v>14.65296</v>
      </c>
      <c r="M7215" s="10">
        <f>IF(AND(OR(C7215=1,C7215=2,C7215=12),G7215&gt;=Inputs!$B$8,G7215&lt;=Inputs!$B$9,K7215&lt;=Inputs!$B$10),1,0)</f>
        <v>0</v>
      </c>
      <c r="N7215" s="9">
        <f>Inputs!$B$4</f>
        <v>54.991999999999997</v>
      </c>
      <c r="O7215" s="9">
        <f>IF(M7215=1,Inputs!$B$6,Inputs!$B$4)</f>
        <v>54.991999999999997</v>
      </c>
      <c r="P7215" s="9">
        <f>IF(M7215=1,Inputs!$B$7,Inputs!$B$4)</f>
        <v>54.991999999999997</v>
      </c>
      <c r="Q7215" s="9">
        <f>MAX(0,Inputs!$B$4-O7215)</f>
        <v>0</v>
      </c>
      <c r="R7215" s="9">
        <f>MAX(0,Inputs!$B$4-P7215)</f>
        <v>0</v>
      </c>
    </row>
    <row r="7216" spans="1:18" ht="15" customHeight="1">
      <c r="A7216" s="4">
        <v>44862.583333333299</v>
      </c>
      <c r="B7216" s="5">
        <v>44862</v>
      </c>
      <c r="C7216" s="6">
        <v>10</v>
      </c>
      <c r="D7216" s="7" t="s">
        <v>37</v>
      </c>
      <c r="E7216" s="7" t="s">
        <v>29</v>
      </c>
      <c r="F7216" s="7" t="s">
        <v>26</v>
      </c>
      <c r="G7216" s="6">
        <v>14</v>
      </c>
      <c r="H7216" s="8">
        <v>7.5540000000000003</v>
      </c>
      <c r="I7216" s="8">
        <v>26.181000000000001</v>
      </c>
      <c r="J7216" s="8">
        <v>0.35720000000000002</v>
      </c>
      <c r="K7216" s="8">
        <v>14.207000000000001</v>
      </c>
      <c r="L7216" s="9">
        <f>K7216*Inputs!$B$5</f>
        <v>13.92286</v>
      </c>
      <c r="M7216" s="10">
        <f>IF(AND(OR(C7216=1,C7216=2,C7216=12),G7216&gt;=Inputs!$B$8,G7216&lt;=Inputs!$B$9,K7216&lt;=Inputs!$B$10),1,0)</f>
        <v>0</v>
      </c>
      <c r="N7216" s="9">
        <f>Inputs!$B$4</f>
        <v>54.991999999999997</v>
      </c>
      <c r="O7216" s="9">
        <f>IF(M7216=1,Inputs!$B$6,Inputs!$B$4)</f>
        <v>54.991999999999997</v>
      </c>
      <c r="P7216" s="9">
        <f>IF(M7216=1,Inputs!$B$7,Inputs!$B$4)</f>
        <v>54.991999999999997</v>
      </c>
      <c r="Q7216" s="9">
        <f>MAX(0,Inputs!$B$4-O7216)</f>
        <v>0</v>
      </c>
      <c r="R7216" s="9">
        <f>MAX(0,Inputs!$B$4-P7216)</f>
        <v>0</v>
      </c>
    </row>
    <row r="7217" spans="1:18" ht="15" customHeight="1">
      <c r="A7217" s="4">
        <v>44862.625</v>
      </c>
      <c r="B7217" s="5">
        <v>44862</v>
      </c>
      <c r="C7217" s="6">
        <v>10</v>
      </c>
      <c r="D7217" s="7" t="s">
        <v>37</v>
      </c>
      <c r="E7217" s="7" t="s">
        <v>29</v>
      </c>
      <c r="F7217" s="7" t="s">
        <v>26</v>
      </c>
      <c r="G7217" s="6">
        <v>15</v>
      </c>
      <c r="H7217" s="8">
        <v>7.5540000000000003</v>
      </c>
      <c r="I7217" s="8">
        <v>26.181000000000001</v>
      </c>
      <c r="J7217" s="8">
        <v>0.31719999999999998</v>
      </c>
      <c r="K7217" s="8">
        <v>13.462999999999999</v>
      </c>
      <c r="L7217" s="9">
        <f>K7217*Inputs!$B$5</f>
        <v>13.193739999999998</v>
      </c>
      <c r="M7217" s="10">
        <f>IF(AND(OR(C7217=1,C7217=2,C7217=12),G7217&gt;=Inputs!$B$8,G7217&lt;=Inputs!$B$9,K7217&lt;=Inputs!$B$10),1,0)</f>
        <v>0</v>
      </c>
      <c r="N7217" s="9">
        <f>Inputs!$B$4</f>
        <v>54.991999999999997</v>
      </c>
      <c r="O7217" s="9">
        <f>IF(M7217=1,Inputs!$B$6,Inputs!$B$4)</f>
        <v>54.991999999999997</v>
      </c>
      <c r="P7217" s="9">
        <f>IF(M7217=1,Inputs!$B$7,Inputs!$B$4)</f>
        <v>54.991999999999997</v>
      </c>
      <c r="Q7217" s="9">
        <f>MAX(0,Inputs!$B$4-O7217)</f>
        <v>0</v>
      </c>
      <c r="R7217" s="9">
        <f>MAX(0,Inputs!$B$4-P7217)</f>
        <v>0</v>
      </c>
    </row>
    <row r="7218" spans="1:18" ht="15" customHeight="1">
      <c r="A7218" s="4">
        <v>44862.666666666701</v>
      </c>
      <c r="B7218" s="5">
        <v>44862</v>
      </c>
      <c r="C7218" s="6">
        <v>10</v>
      </c>
      <c r="D7218" s="7" t="s">
        <v>37</v>
      </c>
      <c r="E7218" s="7" t="s">
        <v>29</v>
      </c>
      <c r="F7218" s="7" t="s">
        <v>26</v>
      </c>
      <c r="G7218" s="6">
        <v>16</v>
      </c>
      <c r="H7218" s="8">
        <v>7.5540000000000003</v>
      </c>
      <c r="I7218" s="8">
        <v>26.181000000000001</v>
      </c>
      <c r="J7218" s="8">
        <v>0.26400000000000001</v>
      </c>
      <c r="K7218" s="8">
        <v>12.471</v>
      </c>
      <c r="L7218" s="9">
        <f>K7218*Inputs!$B$5</f>
        <v>12.221579999999999</v>
      </c>
      <c r="M7218" s="10">
        <f>IF(AND(OR(C7218=1,C7218=2,C7218=12),G7218&gt;=Inputs!$B$8,G7218&lt;=Inputs!$B$9,K7218&lt;=Inputs!$B$10),1,0)</f>
        <v>0</v>
      </c>
      <c r="N7218" s="9">
        <f>Inputs!$B$4</f>
        <v>54.991999999999997</v>
      </c>
      <c r="O7218" s="9">
        <f>IF(M7218=1,Inputs!$B$6,Inputs!$B$4)</f>
        <v>54.991999999999997</v>
      </c>
      <c r="P7218" s="9">
        <f>IF(M7218=1,Inputs!$B$7,Inputs!$B$4)</f>
        <v>54.991999999999997</v>
      </c>
      <c r="Q7218" s="9">
        <f>MAX(0,Inputs!$B$4-O7218)</f>
        <v>0</v>
      </c>
      <c r="R7218" s="9">
        <f>MAX(0,Inputs!$B$4-P7218)</f>
        <v>0</v>
      </c>
    </row>
    <row r="7219" spans="1:18" ht="15" customHeight="1">
      <c r="A7219" s="4">
        <v>44862.708333333299</v>
      </c>
      <c r="B7219" s="5">
        <v>44862</v>
      </c>
      <c r="C7219" s="6">
        <v>10</v>
      </c>
      <c r="D7219" s="7" t="s">
        <v>37</v>
      </c>
      <c r="E7219" s="7" t="s">
        <v>29</v>
      </c>
      <c r="F7219" s="7" t="s">
        <v>26</v>
      </c>
      <c r="G7219" s="6">
        <v>17</v>
      </c>
      <c r="H7219" s="8">
        <v>7.5540000000000003</v>
      </c>
      <c r="I7219" s="8">
        <v>26.181000000000001</v>
      </c>
      <c r="J7219" s="8">
        <v>0.3584</v>
      </c>
      <c r="K7219" s="8">
        <v>14.23</v>
      </c>
      <c r="L7219" s="9">
        <f>K7219*Inputs!$B$5</f>
        <v>13.945399999999999</v>
      </c>
      <c r="M7219" s="10">
        <f>IF(AND(OR(C7219=1,C7219=2,C7219=12),G7219&gt;=Inputs!$B$8,G7219&lt;=Inputs!$B$9,K7219&lt;=Inputs!$B$10),1,0)</f>
        <v>0</v>
      </c>
      <c r="N7219" s="9">
        <f>Inputs!$B$4</f>
        <v>54.991999999999997</v>
      </c>
      <c r="O7219" s="9">
        <f>IF(M7219=1,Inputs!$B$6,Inputs!$B$4)</f>
        <v>54.991999999999997</v>
      </c>
      <c r="P7219" s="9">
        <f>IF(M7219=1,Inputs!$B$7,Inputs!$B$4)</f>
        <v>54.991999999999997</v>
      </c>
      <c r="Q7219" s="9">
        <f>MAX(0,Inputs!$B$4-O7219)</f>
        <v>0</v>
      </c>
      <c r="R7219" s="9">
        <f>MAX(0,Inputs!$B$4-P7219)</f>
        <v>0</v>
      </c>
    </row>
    <row r="7220" spans="1:18" ht="15" customHeight="1">
      <c r="A7220" s="4">
        <v>44862.75</v>
      </c>
      <c r="B7220" s="5">
        <v>44862</v>
      </c>
      <c r="C7220" s="6">
        <v>10</v>
      </c>
      <c r="D7220" s="7" t="s">
        <v>37</v>
      </c>
      <c r="E7220" s="7" t="s">
        <v>29</v>
      </c>
      <c r="F7220" s="7" t="s">
        <v>26</v>
      </c>
      <c r="G7220" s="6">
        <v>18</v>
      </c>
      <c r="H7220" s="8">
        <v>7.5540000000000003</v>
      </c>
      <c r="I7220" s="8">
        <v>26.181000000000001</v>
      </c>
      <c r="J7220" s="8">
        <v>0.26640000000000003</v>
      </c>
      <c r="K7220" s="8">
        <v>12.516</v>
      </c>
      <c r="L7220" s="9">
        <f>K7220*Inputs!$B$5</f>
        <v>12.26568</v>
      </c>
      <c r="M7220" s="10">
        <f>IF(AND(OR(C7220=1,C7220=2,C7220=12),G7220&gt;=Inputs!$B$8,G7220&lt;=Inputs!$B$9,K7220&lt;=Inputs!$B$10),1,0)</f>
        <v>0</v>
      </c>
      <c r="N7220" s="9">
        <f>Inputs!$B$4</f>
        <v>54.991999999999997</v>
      </c>
      <c r="O7220" s="9">
        <f>IF(M7220=1,Inputs!$B$6,Inputs!$B$4)</f>
        <v>54.991999999999997</v>
      </c>
      <c r="P7220" s="9">
        <f>IF(M7220=1,Inputs!$B$7,Inputs!$B$4)</f>
        <v>54.991999999999997</v>
      </c>
      <c r="Q7220" s="9">
        <f>MAX(0,Inputs!$B$4-O7220)</f>
        <v>0</v>
      </c>
      <c r="R7220" s="9">
        <f>MAX(0,Inputs!$B$4-P7220)</f>
        <v>0</v>
      </c>
    </row>
    <row r="7221" spans="1:18" ht="15" customHeight="1">
      <c r="A7221" s="4">
        <v>44862.791666666701</v>
      </c>
      <c r="B7221" s="5">
        <v>44862</v>
      </c>
      <c r="C7221" s="6">
        <v>10</v>
      </c>
      <c r="D7221" s="7" t="s">
        <v>37</v>
      </c>
      <c r="E7221" s="7" t="s">
        <v>29</v>
      </c>
      <c r="F7221" s="7" t="s">
        <v>26</v>
      </c>
      <c r="G7221" s="6">
        <v>19</v>
      </c>
      <c r="H7221" s="8">
        <v>7.5540000000000003</v>
      </c>
      <c r="I7221" s="8">
        <v>26.181000000000001</v>
      </c>
      <c r="J7221" s="8">
        <v>0.15989999999999999</v>
      </c>
      <c r="K7221" s="8">
        <v>10.532</v>
      </c>
      <c r="L7221" s="9">
        <f>K7221*Inputs!$B$5</f>
        <v>10.32136</v>
      </c>
      <c r="M7221" s="10">
        <f>IF(AND(OR(C7221=1,C7221=2,C7221=12),G7221&gt;=Inputs!$B$8,G7221&lt;=Inputs!$B$9,K7221&lt;=Inputs!$B$10),1,0)</f>
        <v>0</v>
      </c>
      <c r="N7221" s="9">
        <f>Inputs!$B$4</f>
        <v>54.991999999999997</v>
      </c>
      <c r="O7221" s="9">
        <f>IF(M7221=1,Inputs!$B$6,Inputs!$B$4)</f>
        <v>54.991999999999997</v>
      </c>
      <c r="P7221" s="9">
        <f>IF(M7221=1,Inputs!$B$7,Inputs!$B$4)</f>
        <v>54.991999999999997</v>
      </c>
      <c r="Q7221" s="9">
        <f>MAX(0,Inputs!$B$4-O7221)</f>
        <v>0</v>
      </c>
      <c r="R7221" s="9">
        <f>MAX(0,Inputs!$B$4-P7221)</f>
        <v>0</v>
      </c>
    </row>
    <row r="7222" spans="1:18" ht="15" customHeight="1">
      <c r="A7222" s="4">
        <v>44862.833333333299</v>
      </c>
      <c r="B7222" s="5">
        <v>44862</v>
      </c>
      <c r="C7222" s="6">
        <v>10</v>
      </c>
      <c r="D7222" s="7" t="s">
        <v>37</v>
      </c>
      <c r="E7222" s="7" t="s">
        <v>29</v>
      </c>
      <c r="F7222" s="7" t="s">
        <v>26</v>
      </c>
      <c r="G7222" s="6">
        <v>20</v>
      </c>
      <c r="H7222" s="8">
        <v>7.5540000000000003</v>
      </c>
      <c r="I7222" s="8">
        <v>26.181000000000001</v>
      </c>
      <c r="J7222" s="8">
        <v>0.08</v>
      </c>
      <c r="K7222" s="8">
        <v>9.0440000000000005</v>
      </c>
      <c r="L7222" s="9">
        <f>K7222*Inputs!$B$5</f>
        <v>8.8631200000000003</v>
      </c>
      <c r="M7222" s="10">
        <f>IF(AND(OR(C7222=1,C7222=2,C7222=12),G7222&gt;=Inputs!$B$8,G7222&lt;=Inputs!$B$9,K7222&lt;=Inputs!$B$10),1,0)</f>
        <v>0</v>
      </c>
      <c r="N7222" s="9">
        <f>Inputs!$B$4</f>
        <v>54.991999999999997</v>
      </c>
      <c r="O7222" s="9">
        <f>IF(M7222=1,Inputs!$B$6,Inputs!$B$4)</f>
        <v>54.991999999999997</v>
      </c>
      <c r="P7222" s="9">
        <f>IF(M7222=1,Inputs!$B$7,Inputs!$B$4)</f>
        <v>54.991999999999997</v>
      </c>
      <c r="Q7222" s="9">
        <f>MAX(0,Inputs!$B$4-O7222)</f>
        <v>0</v>
      </c>
      <c r="R7222" s="9">
        <f>MAX(0,Inputs!$B$4-P7222)</f>
        <v>0</v>
      </c>
    </row>
    <row r="7223" spans="1:18" ht="15" customHeight="1">
      <c r="A7223" s="4">
        <v>44862.875</v>
      </c>
      <c r="B7223" s="5">
        <v>44862</v>
      </c>
      <c r="C7223" s="6">
        <v>10</v>
      </c>
      <c r="D7223" s="7" t="s">
        <v>37</v>
      </c>
      <c r="E7223" s="7" t="s">
        <v>29</v>
      </c>
      <c r="F7223" s="7" t="s">
        <v>26</v>
      </c>
      <c r="G7223" s="6">
        <v>21</v>
      </c>
      <c r="H7223" s="8">
        <v>7.5540000000000003</v>
      </c>
      <c r="I7223" s="8">
        <v>26.181000000000001</v>
      </c>
      <c r="J7223" s="8">
        <v>0.1018</v>
      </c>
      <c r="K7223" s="8">
        <v>9.4499999999999993</v>
      </c>
      <c r="L7223" s="9">
        <f>K7223*Inputs!$B$5</f>
        <v>9.2609999999999992</v>
      </c>
      <c r="M7223" s="10">
        <f>IF(AND(OR(C7223=1,C7223=2,C7223=12),G7223&gt;=Inputs!$B$8,G7223&lt;=Inputs!$B$9,K7223&lt;=Inputs!$B$10),1,0)</f>
        <v>0</v>
      </c>
      <c r="N7223" s="9">
        <f>Inputs!$B$4</f>
        <v>54.991999999999997</v>
      </c>
      <c r="O7223" s="9">
        <f>IF(M7223=1,Inputs!$B$6,Inputs!$B$4)</f>
        <v>54.991999999999997</v>
      </c>
      <c r="P7223" s="9">
        <f>IF(M7223=1,Inputs!$B$7,Inputs!$B$4)</f>
        <v>54.991999999999997</v>
      </c>
      <c r="Q7223" s="9">
        <f>MAX(0,Inputs!$B$4-O7223)</f>
        <v>0</v>
      </c>
      <c r="R7223" s="9">
        <f>MAX(0,Inputs!$B$4-P7223)</f>
        <v>0</v>
      </c>
    </row>
    <row r="7224" spans="1:18" ht="15" customHeight="1">
      <c r="A7224" s="4">
        <v>44862.916666666701</v>
      </c>
      <c r="B7224" s="5">
        <v>44862</v>
      </c>
      <c r="C7224" s="6">
        <v>10</v>
      </c>
      <c r="D7224" s="7" t="s">
        <v>37</v>
      </c>
      <c r="E7224" s="7" t="s">
        <v>29</v>
      </c>
      <c r="F7224" s="7" t="s">
        <v>26</v>
      </c>
      <c r="G7224" s="6">
        <v>22</v>
      </c>
      <c r="H7224" s="8">
        <v>7.5540000000000003</v>
      </c>
      <c r="I7224" s="8">
        <v>26.181000000000001</v>
      </c>
      <c r="J7224" s="8">
        <v>0.37780000000000002</v>
      </c>
      <c r="K7224" s="8">
        <v>14.590999999999999</v>
      </c>
      <c r="L7224" s="9">
        <f>K7224*Inputs!$B$5</f>
        <v>14.29918</v>
      </c>
      <c r="M7224" s="10">
        <f>IF(AND(OR(C7224=1,C7224=2,C7224=12),G7224&gt;=Inputs!$B$8,G7224&lt;=Inputs!$B$9,K7224&lt;=Inputs!$B$10),1,0)</f>
        <v>0</v>
      </c>
      <c r="N7224" s="9">
        <f>Inputs!$B$4</f>
        <v>54.991999999999997</v>
      </c>
      <c r="O7224" s="9">
        <f>IF(M7224=1,Inputs!$B$6,Inputs!$B$4)</f>
        <v>54.991999999999997</v>
      </c>
      <c r="P7224" s="9">
        <f>IF(M7224=1,Inputs!$B$7,Inputs!$B$4)</f>
        <v>54.991999999999997</v>
      </c>
      <c r="Q7224" s="9">
        <f>MAX(0,Inputs!$B$4-O7224)</f>
        <v>0</v>
      </c>
      <c r="R7224" s="9">
        <f>MAX(0,Inputs!$B$4-P7224)</f>
        <v>0</v>
      </c>
    </row>
    <row r="7225" spans="1:18" ht="15" customHeight="1">
      <c r="A7225" s="4">
        <v>44862.958333333299</v>
      </c>
      <c r="B7225" s="5">
        <v>44862</v>
      </c>
      <c r="C7225" s="6">
        <v>10</v>
      </c>
      <c r="D7225" s="7" t="s">
        <v>37</v>
      </c>
      <c r="E7225" s="7" t="s">
        <v>29</v>
      </c>
      <c r="F7225" s="7" t="s">
        <v>26</v>
      </c>
      <c r="G7225" s="6">
        <v>23</v>
      </c>
      <c r="H7225" s="8">
        <v>7.5540000000000003</v>
      </c>
      <c r="I7225" s="8">
        <v>26.181000000000001</v>
      </c>
      <c r="J7225" s="8">
        <v>0.65380000000000005</v>
      </c>
      <c r="K7225" s="8">
        <v>19.731000000000002</v>
      </c>
      <c r="L7225" s="9">
        <f>K7225*Inputs!$B$5</f>
        <v>19.336380000000002</v>
      </c>
      <c r="M7225" s="10">
        <f>IF(AND(OR(C7225=1,C7225=2,C7225=12),G7225&gt;=Inputs!$B$8,G7225&lt;=Inputs!$B$9,K7225&lt;=Inputs!$B$10),1,0)</f>
        <v>0</v>
      </c>
      <c r="N7225" s="9">
        <f>Inputs!$B$4</f>
        <v>54.991999999999997</v>
      </c>
      <c r="O7225" s="9">
        <f>IF(M7225=1,Inputs!$B$6,Inputs!$B$4)</f>
        <v>54.991999999999997</v>
      </c>
      <c r="P7225" s="9">
        <f>IF(M7225=1,Inputs!$B$7,Inputs!$B$4)</f>
        <v>54.991999999999997</v>
      </c>
      <c r="Q7225" s="9">
        <f>MAX(0,Inputs!$B$4-O7225)</f>
        <v>0</v>
      </c>
      <c r="R7225" s="9">
        <f>MAX(0,Inputs!$B$4-P7225)</f>
        <v>0</v>
      </c>
    </row>
    <row r="7226" spans="1:18" ht="15" customHeight="1">
      <c r="A7226" s="4">
        <v>44863</v>
      </c>
      <c r="B7226" s="5">
        <v>44863</v>
      </c>
      <c r="C7226" s="6">
        <v>10</v>
      </c>
      <c r="D7226" s="7" t="s">
        <v>37</v>
      </c>
      <c r="E7226" s="7" t="s">
        <v>29</v>
      </c>
      <c r="F7226" s="7" t="s">
        <v>20</v>
      </c>
      <c r="G7226" s="6">
        <v>0</v>
      </c>
      <c r="H7226" s="8">
        <v>9.2989999999999995</v>
      </c>
      <c r="I7226" s="8">
        <v>25.123000000000001</v>
      </c>
      <c r="J7226" s="8">
        <v>0.76870000000000005</v>
      </c>
      <c r="K7226" s="8">
        <v>21.463000000000001</v>
      </c>
      <c r="L7226" s="9">
        <f>K7226*Inputs!$B$5</f>
        <v>21.033740000000002</v>
      </c>
      <c r="M7226" s="10">
        <f>IF(AND(OR(C7226=1,C7226=2,C7226=12),G7226&gt;=Inputs!$B$8,G7226&lt;=Inputs!$B$9,K7226&lt;=Inputs!$B$10),1,0)</f>
        <v>0</v>
      </c>
      <c r="N7226" s="9">
        <f>Inputs!$B$4</f>
        <v>54.991999999999997</v>
      </c>
      <c r="O7226" s="9">
        <f>IF(M7226=1,Inputs!$B$6,Inputs!$B$4)</f>
        <v>54.991999999999997</v>
      </c>
      <c r="P7226" s="9">
        <f>IF(M7226=1,Inputs!$B$7,Inputs!$B$4)</f>
        <v>54.991999999999997</v>
      </c>
      <c r="Q7226" s="9">
        <f>MAX(0,Inputs!$B$4-O7226)</f>
        <v>0</v>
      </c>
      <c r="R7226" s="9">
        <f>MAX(0,Inputs!$B$4-P7226)</f>
        <v>0</v>
      </c>
    </row>
    <row r="7227" spans="1:18" ht="15" customHeight="1">
      <c r="A7227" s="4">
        <v>44863.041666666701</v>
      </c>
      <c r="B7227" s="5">
        <v>44863</v>
      </c>
      <c r="C7227" s="6">
        <v>10</v>
      </c>
      <c r="D7227" s="7" t="s">
        <v>37</v>
      </c>
      <c r="E7227" s="7" t="s">
        <v>29</v>
      </c>
      <c r="F7227" s="7" t="s">
        <v>20</v>
      </c>
      <c r="G7227" s="6">
        <v>1</v>
      </c>
      <c r="H7227" s="8">
        <v>9.2989999999999995</v>
      </c>
      <c r="I7227" s="8">
        <v>25.123000000000001</v>
      </c>
      <c r="J7227" s="8">
        <v>0.84279999999999999</v>
      </c>
      <c r="K7227" s="8">
        <v>22.635999999999999</v>
      </c>
      <c r="L7227" s="9">
        <f>K7227*Inputs!$B$5</f>
        <v>22.18328</v>
      </c>
      <c r="M7227" s="10">
        <f>IF(AND(OR(C7227=1,C7227=2,C7227=12),G7227&gt;=Inputs!$B$8,G7227&lt;=Inputs!$B$9,K7227&lt;=Inputs!$B$10),1,0)</f>
        <v>0</v>
      </c>
      <c r="N7227" s="9">
        <f>Inputs!$B$4</f>
        <v>54.991999999999997</v>
      </c>
      <c r="O7227" s="9">
        <f>IF(M7227=1,Inputs!$B$6,Inputs!$B$4)</f>
        <v>54.991999999999997</v>
      </c>
      <c r="P7227" s="9">
        <f>IF(M7227=1,Inputs!$B$7,Inputs!$B$4)</f>
        <v>54.991999999999997</v>
      </c>
      <c r="Q7227" s="9">
        <f>MAX(0,Inputs!$B$4-O7227)</f>
        <v>0</v>
      </c>
      <c r="R7227" s="9">
        <f>MAX(0,Inputs!$B$4-P7227)</f>
        <v>0</v>
      </c>
    </row>
    <row r="7228" spans="1:18" ht="15" customHeight="1">
      <c r="A7228" s="4">
        <v>44863.083333333299</v>
      </c>
      <c r="B7228" s="5">
        <v>44863</v>
      </c>
      <c r="C7228" s="6">
        <v>10</v>
      </c>
      <c r="D7228" s="7" t="s">
        <v>37</v>
      </c>
      <c r="E7228" s="7" t="s">
        <v>29</v>
      </c>
      <c r="F7228" s="7" t="s">
        <v>20</v>
      </c>
      <c r="G7228" s="6">
        <v>2</v>
      </c>
      <c r="H7228" s="8">
        <v>9.2989999999999995</v>
      </c>
      <c r="I7228" s="8">
        <v>25.123000000000001</v>
      </c>
      <c r="J7228" s="8">
        <v>0.91700000000000004</v>
      </c>
      <c r="K7228" s="8">
        <v>23.809000000000001</v>
      </c>
      <c r="L7228" s="9">
        <f>K7228*Inputs!$B$5</f>
        <v>23.332820000000002</v>
      </c>
      <c r="M7228" s="10">
        <f>IF(AND(OR(C7228=1,C7228=2,C7228=12),G7228&gt;=Inputs!$B$8,G7228&lt;=Inputs!$B$9,K7228&lt;=Inputs!$B$10),1,0)</f>
        <v>0</v>
      </c>
      <c r="N7228" s="9">
        <f>Inputs!$B$4</f>
        <v>54.991999999999997</v>
      </c>
      <c r="O7228" s="9">
        <f>IF(M7228=1,Inputs!$B$6,Inputs!$B$4)</f>
        <v>54.991999999999997</v>
      </c>
      <c r="P7228" s="9">
        <f>IF(M7228=1,Inputs!$B$7,Inputs!$B$4)</f>
        <v>54.991999999999997</v>
      </c>
      <c r="Q7228" s="9">
        <f>MAX(0,Inputs!$B$4-O7228)</f>
        <v>0</v>
      </c>
      <c r="R7228" s="9">
        <f>MAX(0,Inputs!$B$4-P7228)</f>
        <v>0</v>
      </c>
    </row>
    <row r="7229" spans="1:18" ht="15" customHeight="1">
      <c r="A7229" s="4">
        <v>44863.125</v>
      </c>
      <c r="B7229" s="5">
        <v>44863</v>
      </c>
      <c r="C7229" s="6">
        <v>10</v>
      </c>
      <c r="D7229" s="7" t="s">
        <v>37</v>
      </c>
      <c r="E7229" s="7" t="s">
        <v>29</v>
      </c>
      <c r="F7229" s="7" t="s">
        <v>20</v>
      </c>
      <c r="G7229" s="6">
        <v>3</v>
      </c>
      <c r="H7229" s="8">
        <v>9.2989999999999995</v>
      </c>
      <c r="I7229" s="8">
        <v>25.123000000000001</v>
      </c>
      <c r="J7229" s="8">
        <v>0.9385</v>
      </c>
      <c r="K7229" s="8">
        <v>24.149000000000001</v>
      </c>
      <c r="L7229" s="9">
        <f>K7229*Inputs!$B$5</f>
        <v>23.66602</v>
      </c>
      <c r="M7229" s="10">
        <f>IF(AND(OR(C7229=1,C7229=2,C7229=12),G7229&gt;=Inputs!$B$8,G7229&lt;=Inputs!$B$9,K7229&lt;=Inputs!$B$10),1,0)</f>
        <v>0</v>
      </c>
      <c r="N7229" s="9">
        <f>Inputs!$B$4</f>
        <v>54.991999999999997</v>
      </c>
      <c r="O7229" s="9">
        <f>IF(M7229=1,Inputs!$B$6,Inputs!$B$4)</f>
        <v>54.991999999999997</v>
      </c>
      <c r="P7229" s="9">
        <f>IF(M7229=1,Inputs!$B$7,Inputs!$B$4)</f>
        <v>54.991999999999997</v>
      </c>
      <c r="Q7229" s="9">
        <f>MAX(0,Inputs!$B$4-O7229)</f>
        <v>0</v>
      </c>
      <c r="R7229" s="9">
        <f>MAX(0,Inputs!$B$4-P7229)</f>
        <v>0</v>
      </c>
    </row>
    <row r="7230" spans="1:18" ht="15" customHeight="1">
      <c r="A7230" s="4">
        <v>44863.166666666701</v>
      </c>
      <c r="B7230" s="5">
        <v>44863</v>
      </c>
      <c r="C7230" s="6">
        <v>10</v>
      </c>
      <c r="D7230" s="7" t="s">
        <v>37</v>
      </c>
      <c r="E7230" s="7" t="s">
        <v>29</v>
      </c>
      <c r="F7230" s="7" t="s">
        <v>20</v>
      </c>
      <c r="G7230" s="6">
        <v>4</v>
      </c>
      <c r="H7230" s="8">
        <v>9.2989999999999995</v>
      </c>
      <c r="I7230" s="8">
        <v>25.123000000000001</v>
      </c>
      <c r="J7230" s="8">
        <v>0.96</v>
      </c>
      <c r="K7230" s="8">
        <v>24.49</v>
      </c>
      <c r="L7230" s="9">
        <f>K7230*Inputs!$B$5</f>
        <v>24.0002</v>
      </c>
      <c r="M7230" s="10">
        <f>IF(AND(OR(C7230=1,C7230=2,C7230=12),G7230&gt;=Inputs!$B$8,G7230&lt;=Inputs!$B$9,K7230&lt;=Inputs!$B$10),1,0)</f>
        <v>0</v>
      </c>
      <c r="N7230" s="9">
        <f>Inputs!$B$4</f>
        <v>54.991999999999997</v>
      </c>
      <c r="O7230" s="9">
        <f>IF(M7230=1,Inputs!$B$6,Inputs!$B$4)</f>
        <v>54.991999999999997</v>
      </c>
      <c r="P7230" s="9">
        <f>IF(M7230=1,Inputs!$B$7,Inputs!$B$4)</f>
        <v>54.991999999999997</v>
      </c>
      <c r="Q7230" s="9">
        <f>MAX(0,Inputs!$B$4-O7230)</f>
        <v>0</v>
      </c>
      <c r="R7230" s="9">
        <f>MAX(0,Inputs!$B$4-P7230)</f>
        <v>0</v>
      </c>
    </row>
    <row r="7231" spans="1:18" ht="15" customHeight="1">
      <c r="A7231" s="4">
        <v>44863.208333333299</v>
      </c>
      <c r="B7231" s="5">
        <v>44863</v>
      </c>
      <c r="C7231" s="6">
        <v>10</v>
      </c>
      <c r="D7231" s="7" t="s">
        <v>37</v>
      </c>
      <c r="E7231" s="7" t="s">
        <v>29</v>
      </c>
      <c r="F7231" s="7" t="s">
        <v>20</v>
      </c>
      <c r="G7231" s="6">
        <v>5</v>
      </c>
      <c r="H7231" s="8">
        <v>9.2989999999999995</v>
      </c>
      <c r="I7231" s="8">
        <v>25.123000000000001</v>
      </c>
      <c r="J7231" s="8">
        <v>0.85960000000000003</v>
      </c>
      <c r="K7231" s="8">
        <v>22.901</v>
      </c>
      <c r="L7231" s="9">
        <f>K7231*Inputs!$B$5</f>
        <v>22.442979999999999</v>
      </c>
      <c r="M7231" s="10">
        <f>IF(AND(OR(C7231=1,C7231=2,C7231=12),G7231&gt;=Inputs!$B$8,G7231&lt;=Inputs!$B$9,K7231&lt;=Inputs!$B$10),1,0)</f>
        <v>0</v>
      </c>
      <c r="N7231" s="9">
        <f>Inputs!$B$4</f>
        <v>54.991999999999997</v>
      </c>
      <c r="O7231" s="9">
        <f>IF(M7231=1,Inputs!$B$6,Inputs!$B$4)</f>
        <v>54.991999999999997</v>
      </c>
      <c r="P7231" s="9">
        <f>IF(M7231=1,Inputs!$B$7,Inputs!$B$4)</f>
        <v>54.991999999999997</v>
      </c>
      <c r="Q7231" s="9">
        <f>MAX(0,Inputs!$B$4-O7231)</f>
        <v>0</v>
      </c>
      <c r="R7231" s="9">
        <f>MAX(0,Inputs!$B$4-P7231)</f>
        <v>0</v>
      </c>
    </row>
    <row r="7232" spans="1:18" ht="15" customHeight="1">
      <c r="A7232" s="4">
        <v>44863.25</v>
      </c>
      <c r="B7232" s="5">
        <v>44863</v>
      </c>
      <c r="C7232" s="6">
        <v>10</v>
      </c>
      <c r="D7232" s="7" t="s">
        <v>37</v>
      </c>
      <c r="E7232" s="7" t="s">
        <v>29</v>
      </c>
      <c r="F7232" s="7" t="s">
        <v>20</v>
      </c>
      <c r="G7232" s="6">
        <v>6</v>
      </c>
      <c r="H7232" s="8">
        <v>9.2989999999999995</v>
      </c>
      <c r="I7232" s="8">
        <v>25.123000000000001</v>
      </c>
      <c r="J7232" s="8">
        <v>0.68500000000000005</v>
      </c>
      <c r="K7232" s="8">
        <v>20.138000000000002</v>
      </c>
      <c r="L7232" s="9">
        <f>K7232*Inputs!$B$5</f>
        <v>19.735240000000001</v>
      </c>
      <c r="M7232" s="10">
        <f>IF(AND(OR(C7232=1,C7232=2,C7232=12),G7232&gt;=Inputs!$B$8,G7232&lt;=Inputs!$B$9,K7232&lt;=Inputs!$B$10),1,0)</f>
        <v>0</v>
      </c>
      <c r="N7232" s="9">
        <f>Inputs!$B$4</f>
        <v>54.991999999999997</v>
      </c>
      <c r="O7232" s="9">
        <f>IF(M7232=1,Inputs!$B$6,Inputs!$B$4)</f>
        <v>54.991999999999997</v>
      </c>
      <c r="P7232" s="9">
        <f>IF(M7232=1,Inputs!$B$7,Inputs!$B$4)</f>
        <v>54.991999999999997</v>
      </c>
      <c r="Q7232" s="9">
        <f>MAX(0,Inputs!$B$4-O7232)</f>
        <v>0</v>
      </c>
      <c r="R7232" s="9">
        <f>MAX(0,Inputs!$B$4-P7232)</f>
        <v>0</v>
      </c>
    </row>
    <row r="7233" spans="1:18" ht="15" customHeight="1">
      <c r="A7233" s="4">
        <v>44863.291666666701</v>
      </c>
      <c r="B7233" s="5">
        <v>44863</v>
      </c>
      <c r="C7233" s="6">
        <v>10</v>
      </c>
      <c r="D7233" s="7" t="s">
        <v>37</v>
      </c>
      <c r="E7233" s="7" t="s">
        <v>29</v>
      </c>
      <c r="F7233" s="7" t="s">
        <v>20</v>
      </c>
      <c r="G7233" s="6">
        <v>7</v>
      </c>
      <c r="H7233" s="8">
        <v>9.2989999999999995</v>
      </c>
      <c r="I7233" s="8">
        <v>25.123000000000001</v>
      </c>
      <c r="J7233" s="8">
        <v>0.51039999999999996</v>
      </c>
      <c r="K7233" s="8">
        <v>17.376000000000001</v>
      </c>
      <c r="L7233" s="9">
        <f>K7233*Inputs!$B$5</f>
        <v>17.028480000000002</v>
      </c>
      <c r="M7233" s="10">
        <f>IF(AND(OR(C7233=1,C7233=2,C7233=12),G7233&gt;=Inputs!$B$8,G7233&lt;=Inputs!$B$9,K7233&lt;=Inputs!$B$10),1,0)</f>
        <v>0</v>
      </c>
      <c r="N7233" s="9">
        <f>Inputs!$B$4</f>
        <v>54.991999999999997</v>
      </c>
      <c r="O7233" s="9">
        <f>IF(M7233=1,Inputs!$B$6,Inputs!$B$4)</f>
        <v>54.991999999999997</v>
      </c>
      <c r="P7233" s="9">
        <f>IF(M7233=1,Inputs!$B$7,Inputs!$B$4)</f>
        <v>54.991999999999997</v>
      </c>
      <c r="Q7233" s="9">
        <f>MAX(0,Inputs!$B$4-O7233)</f>
        <v>0</v>
      </c>
      <c r="R7233" s="9">
        <f>MAX(0,Inputs!$B$4-P7233)</f>
        <v>0</v>
      </c>
    </row>
    <row r="7234" spans="1:18" ht="15" customHeight="1">
      <c r="A7234" s="4">
        <v>44863.333333333299</v>
      </c>
      <c r="B7234" s="5">
        <v>44863</v>
      </c>
      <c r="C7234" s="6">
        <v>10</v>
      </c>
      <c r="D7234" s="7" t="s">
        <v>37</v>
      </c>
      <c r="E7234" s="7" t="s">
        <v>29</v>
      </c>
      <c r="F7234" s="7" t="s">
        <v>20</v>
      </c>
      <c r="G7234" s="6">
        <v>8</v>
      </c>
      <c r="H7234" s="8">
        <v>9.2989999999999995</v>
      </c>
      <c r="I7234" s="8">
        <v>25.123000000000001</v>
      </c>
      <c r="J7234" s="8">
        <v>0.29759999999999998</v>
      </c>
      <c r="K7234" s="8">
        <v>14.007999999999999</v>
      </c>
      <c r="L7234" s="9">
        <f>K7234*Inputs!$B$5</f>
        <v>13.727839999999999</v>
      </c>
      <c r="M7234" s="10">
        <f>IF(AND(OR(C7234=1,C7234=2,C7234=12),G7234&gt;=Inputs!$B$8,G7234&lt;=Inputs!$B$9,K7234&lt;=Inputs!$B$10),1,0)</f>
        <v>0</v>
      </c>
      <c r="N7234" s="9">
        <f>Inputs!$B$4</f>
        <v>54.991999999999997</v>
      </c>
      <c r="O7234" s="9">
        <f>IF(M7234=1,Inputs!$B$6,Inputs!$B$4)</f>
        <v>54.991999999999997</v>
      </c>
      <c r="P7234" s="9">
        <f>IF(M7234=1,Inputs!$B$7,Inputs!$B$4)</f>
        <v>54.991999999999997</v>
      </c>
      <c r="Q7234" s="9">
        <f>MAX(0,Inputs!$B$4-O7234)</f>
        <v>0</v>
      </c>
      <c r="R7234" s="9">
        <f>MAX(0,Inputs!$B$4-P7234)</f>
        <v>0</v>
      </c>
    </row>
    <row r="7235" spans="1:18" ht="15" customHeight="1">
      <c r="A7235" s="4">
        <v>44863.375</v>
      </c>
      <c r="B7235" s="5">
        <v>44863</v>
      </c>
      <c r="C7235" s="6">
        <v>10</v>
      </c>
      <c r="D7235" s="7" t="s">
        <v>37</v>
      </c>
      <c r="E7235" s="7" t="s">
        <v>29</v>
      </c>
      <c r="F7235" s="7" t="s">
        <v>20</v>
      </c>
      <c r="G7235" s="6">
        <v>9</v>
      </c>
      <c r="H7235" s="8">
        <v>9.2989999999999995</v>
      </c>
      <c r="I7235" s="8">
        <v>25.123000000000001</v>
      </c>
      <c r="J7235" s="8">
        <v>0.1386</v>
      </c>
      <c r="K7235" s="8">
        <v>11.492000000000001</v>
      </c>
      <c r="L7235" s="9">
        <f>K7235*Inputs!$B$5</f>
        <v>11.262160000000002</v>
      </c>
      <c r="M7235" s="10">
        <f>IF(AND(OR(C7235=1,C7235=2,C7235=12),G7235&gt;=Inputs!$B$8,G7235&lt;=Inputs!$B$9,K7235&lt;=Inputs!$B$10),1,0)</f>
        <v>0</v>
      </c>
      <c r="N7235" s="9">
        <f>Inputs!$B$4</f>
        <v>54.991999999999997</v>
      </c>
      <c r="O7235" s="9">
        <f>IF(M7235=1,Inputs!$B$6,Inputs!$B$4)</f>
        <v>54.991999999999997</v>
      </c>
      <c r="P7235" s="9">
        <f>IF(M7235=1,Inputs!$B$7,Inputs!$B$4)</f>
        <v>54.991999999999997</v>
      </c>
      <c r="Q7235" s="9">
        <f>MAX(0,Inputs!$B$4-O7235)</f>
        <v>0</v>
      </c>
      <c r="R7235" s="9">
        <f>MAX(0,Inputs!$B$4-P7235)</f>
        <v>0</v>
      </c>
    </row>
    <row r="7236" spans="1:18" ht="15" customHeight="1">
      <c r="A7236" s="4">
        <v>44863.416666666701</v>
      </c>
      <c r="B7236" s="5">
        <v>44863</v>
      </c>
      <c r="C7236" s="6">
        <v>10</v>
      </c>
      <c r="D7236" s="7" t="s">
        <v>37</v>
      </c>
      <c r="E7236" s="7" t="s">
        <v>29</v>
      </c>
      <c r="F7236" s="7" t="s">
        <v>20</v>
      </c>
      <c r="G7236" s="6">
        <v>10</v>
      </c>
      <c r="H7236" s="8">
        <v>9.2989999999999995</v>
      </c>
      <c r="I7236" s="8">
        <v>25.123000000000001</v>
      </c>
      <c r="J7236" s="8">
        <v>9.1399999999999995E-2</v>
      </c>
      <c r="K7236" s="8">
        <v>10.744999999999999</v>
      </c>
      <c r="L7236" s="9">
        <f>K7236*Inputs!$B$5</f>
        <v>10.530099999999999</v>
      </c>
      <c r="M7236" s="10">
        <f>IF(AND(OR(C7236=1,C7236=2,C7236=12),G7236&gt;=Inputs!$B$8,G7236&lt;=Inputs!$B$9,K7236&lt;=Inputs!$B$10),1,0)</f>
        <v>0</v>
      </c>
      <c r="N7236" s="9">
        <f>Inputs!$B$4</f>
        <v>54.991999999999997</v>
      </c>
      <c r="O7236" s="9">
        <f>IF(M7236=1,Inputs!$B$6,Inputs!$B$4)</f>
        <v>54.991999999999997</v>
      </c>
      <c r="P7236" s="9">
        <f>IF(M7236=1,Inputs!$B$7,Inputs!$B$4)</f>
        <v>54.991999999999997</v>
      </c>
      <c r="Q7236" s="9">
        <f>MAX(0,Inputs!$B$4-O7236)</f>
        <v>0</v>
      </c>
      <c r="R7236" s="9">
        <f>MAX(0,Inputs!$B$4-P7236)</f>
        <v>0</v>
      </c>
    </row>
    <row r="7237" spans="1:18" ht="15" customHeight="1">
      <c r="A7237" s="4">
        <v>44863.458333333299</v>
      </c>
      <c r="B7237" s="5">
        <v>44863</v>
      </c>
      <c r="C7237" s="6">
        <v>10</v>
      </c>
      <c r="D7237" s="7" t="s">
        <v>37</v>
      </c>
      <c r="E7237" s="7" t="s">
        <v>29</v>
      </c>
      <c r="F7237" s="7" t="s">
        <v>20</v>
      </c>
      <c r="G7237" s="6">
        <v>11</v>
      </c>
      <c r="H7237" s="8">
        <v>9.2989999999999995</v>
      </c>
      <c r="I7237" s="8">
        <v>25.123000000000001</v>
      </c>
      <c r="J7237" s="8">
        <v>0.1087</v>
      </c>
      <c r="K7237" s="8">
        <v>11.019</v>
      </c>
      <c r="L7237" s="9">
        <f>K7237*Inputs!$B$5</f>
        <v>10.79862</v>
      </c>
      <c r="M7237" s="10">
        <f>IF(AND(OR(C7237=1,C7237=2,C7237=12),G7237&gt;=Inputs!$B$8,G7237&lt;=Inputs!$B$9,K7237&lt;=Inputs!$B$10),1,0)</f>
        <v>0</v>
      </c>
      <c r="N7237" s="9">
        <f>Inputs!$B$4</f>
        <v>54.991999999999997</v>
      </c>
      <c r="O7237" s="9">
        <f>IF(M7237=1,Inputs!$B$6,Inputs!$B$4)</f>
        <v>54.991999999999997</v>
      </c>
      <c r="P7237" s="9">
        <f>IF(M7237=1,Inputs!$B$7,Inputs!$B$4)</f>
        <v>54.991999999999997</v>
      </c>
      <c r="Q7237" s="9">
        <f>MAX(0,Inputs!$B$4-O7237)</f>
        <v>0</v>
      </c>
      <c r="R7237" s="9">
        <f>MAX(0,Inputs!$B$4-P7237)</f>
        <v>0</v>
      </c>
    </row>
    <row r="7238" spans="1:18" ht="15" customHeight="1">
      <c r="A7238" s="4">
        <v>44863.5</v>
      </c>
      <c r="B7238" s="5">
        <v>44863</v>
      </c>
      <c r="C7238" s="6">
        <v>10</v>
      </c>
      <c r="D7238" s="7" t="s">
        <v>37</v>
      </c>
      <c r="E7238" s="7" t="s">
        <v>29</v>
      </c>
      <c r="F7238" s="7" t="s">
        <v>20</v>
      </c>
      <c r="G7238" s="6">
        <v>12</v>
      </c>
      <c r="H7238" s="8">
        <v>9.2989999999999995</v>
      </c>
      <c r="I7238" s="8">
        <v>25.123000000000001</v>
      </c>
      <c r="J7238" s="8">
        <v>0.126</v>
      </c>
      <c r="K7238" s="8">
        <v>11.292999999999999</v>
      </c>
      <c r="L7238" s="9">
        <f>K7238*Inputs!$B$5</f>
        <v>11.067139999999998</v>
      </c>
      <c r="M7238" s="10">
        <f>IF(AND(OR(C7238=1,C7238=2,C7238=12),G7238&gt;=Inputs!$B$8,G7238&lt;=Inputs!$B$9,K7238&lt;=Inputs!$B$10),1,0)</f>
        <v>0</v>
      </c>
      <c r="N7238" s="9">
        <f>Inputs!$B$4</f>
        <v>54.991999999999997</v>
      </c>
      <c r="O7238" s="9">
        <f>IF(M7238=1,Inputs!$B$6,Inputs!$B$4)</f>
        <v>54.991999999999997</v>
      </c>
      <c r="P7238" s="9">
        <f>IF(M7238=1,Inputs!$B$7,Inputs!$B$4)</f>
        <v>54.991999999999997</v>
      </c>
      <c r="Q7238" s="9">
        <f>MAX(0,Inputs!$B$4-O7238)</f>
        <v>0</v>
      </c>
      <c r="R7238" s="9">
        <f>MAX(0,Inputs!$B$4-P7238)</f>
        <v>0</v>
      </c>
    </row>
    <row r="7239" spans="1:18" ht="15" customHeight="1">
      <c r="A7239" s="4">
        <v>44863.541666666701</v>
      </c>
      <c r="B7239" s="5">
        <v>44863</v>
      </c>
      <c r="C7239" s="6">
        <v>10</v>
      </c>
      <c r="D7239" s="7" t="s">
        <v>37</v>
      </c>
      <c r="E7239" s="7" t="s">
        <v>29</v>
      </c>
      <c r="F7239" s="7" t="s">
        <v>20</v>
      </c>
      <c r="G7239" s="6">
        <v>13</v>
      </c>
      <c r="H7239" s="8">
        <v>9.2989999999999995</v>
      </c>
      <c r="I7239" s="8">
        <v>25.123000000000001</v>
      </c>
      <c r="J7239" s="8">
        <v>0.15409999999999999</v>
      </c>
      <c r="K7239" s="8">
        <v>11.738</v>
      </c>
      <c r="L7239" s="9">
        <f>K7239*Inputs!$B$5</f>
        <v>11.50324</v>
      </c>
      <c r="M7239" s="10">
        <f>IF(AND(OR(C7239=1,C7239=2,C7239=12),G7239&gt;=Inputs!$B$8,G7239&lt;=Inputs!$B$9,K7239&lt;=Inputs!$B$10),1,0)</f>
        <v>0</v>
      </c>
      <c r="N7239" s="9">
        <f>Inputs!$B$4</f>
        <v>54.991999999999997</v>
      </c>
      <c r="O7239" s="9">
        <f>IF(M7239=1,Inputs!$B$6,Inputs!$B$4)</f>
        <v>54.991999999999997</v>
      </c>
      <c r="P7239" s="9">
        <f>IF(M7239=1,Inputs!$B$7,Inputs!$B$4)</f>
        <v>54.991999999999997</v>
      </c>
      <c r="Q7239" s="9">
        <f>MAX(0,Inputs!$B$4-O7239)</f>
        <v>0</v>
      </c>
      <c r="R7239" s="9">
        <f>MAX(0,Inputs!$B$4-P7239)</f>
        <v>0</v>
      </c>
    </row>
    <row r="7240" spans="1:18" ht="15" customHeight="1">
      <c r="A7240" s="4">
        <v>44863.583333333299</v>
      </c>
      <c r="B7240" s="5">
        <v>44863</v>
      </c>
      <c r="C7240" s="6">
        <v>10</v>
      </c>
      <c r="D7240" s="7" t="s">
        <v>37</v>
      </c>
      <c r="E7240" s="7" t="s">
        <v>29</v>
      </c>
      <c r="F7240" s="7" t="s">
        <v>20</v>
      </c>
      <c r="G7240" s="6">
        <v>14</v>
      </c>
      <c r="H7240" s="8">
        <v>9.2989999999999995</v>
      </c>
      <c r="I7240" s="8">
        <v>25.123000000000001</v>
      </c>
      <c r="J7240" s="8">
        <v>0.16250000000000001</v>
      </c>
      <c r="K7240" s="8">
        <v>11.87</v>
      </c>
      <c r="L7240" s="9">
        <f>K7240*Inputs!$B$5</f>
        <v>11.632599999999998</v>
      </c>
      <c r="M7240" s="10">
        <f>IF(AND(OR(C7240=1,C7240=2,C7240=12),G7240&gt;=Inputs!$B$8,G7240&lt;=Inputs!$B$9,K7240&lt;=Inputs!$B$10),1,0)</f>
        <v>0</v>
      </c>
      <c r="N7240" s="9">
        <f>Inputs!$B$4</f>
        <v>54.991999999999997</v>
      </c>
      <c r="O7240" s="9">
        <f>IF(M7240=1,Inputs!$B$6,Inputs!$B$4)</f>
        <v>54.991999999999997</v>
      </c>
      <c r="P7240" s="9">
        <f>IF(M7240=1,Inputs!$B$7,Inputs!$B$4)</f>
        <v>54.991999999999997</v>
      </c>
      <c r="Q7240" s="9">
        <f>MAX(0,Inputs!$B$4-O7240)</f>
        <v>0</v>
      </c>
      <c r="R7240" s="9">
        <f>MAX(0,Inputs!$B$4-P7240)</f>
        <v>0</v>
      </c>
    </row>
    <row r="7241" spans="1:18" ht="15" customHeight="1">
      <c r="A7241" s="4">
        <v>44863.625</v>
      </c>
      <c r="B7241" s="5">
        <v>44863</v>
      </c>
      <c r="C7241" s="6">
        <v>10</v>
      </c>
      <c r="D7241" s="7" t="s">
        <v>37</v>
      </c>
      <c r="E7241" s="7" t="s">
        <v>29</v>
      </c>
      <c r="F7241" s="7" t="s">
        <v>20</v>
      </c>
      <c r="G7241" s="6">
        <v>15</v>
      </c>
      <c r="H7241" s="8">
        <v>9.2989999999999995</v>
      </c>
      <c r="I7241" s="8">
        <v>25.123000000000001</v>
      </c>
      <c r="J7241" s="8">
        <v>0.1278</v>
      </c>
      <c r="K7241" s="8">
        <v>11.321999999999999</v>
      </c>
      <c r="L7241" s="9">
        <f>K7241*Inputs!$B$5</f>
        <v>11.095559999999999</v>
      </c>
      <c r="M7241" s="10">
        <f>IF(AND(OR(C7241=1,C7241=2,C7241=12),G7241&gt;=Inputs!$B$8,G7241&lt;=Inputs!$B$9,K7241&lt;=Inputs!$B$10),1,0)</f>
        <v>0</v>
      </c>
      <c r="N7241" s="9">
        <f>Inputs!$B$4</f>
        <v>54.991999999999997</v>
      </c>
      <c r="O7241" s="9">
        <f>IF(M7241=1,Inputs!$B$6,Inputs!$B$4)</f>
        <v>54.991999999999997</v>
      </c>
      <c r="P7241" s="9">
        <f>IF(M7241=1,Inputs!$B$7,Inputs!$B$4)</f>
        <v>54.991999999999997</v>
      </c>
      <c r="Q7241" s="9">
        <f>MAX(0,Inputs!$B$4-O7241)</f>
        <v>0</v>
      </c>
      <c r="R7241" s="9">
        <f>MAX(0,Inputs!$B$4-P7241)</f>
        <v>0</v>
      </c>
    </row>
    <row r="7242" spans="1:18" ht="15" customHeight="1">
      <c r="A7242" s="4">
        <v>44863.666666666701</v>
      </c>
      <c r="B7242" s="5">
        <v>44863</v>
      </c>
      <c r="C7242" s="6">
        <v>10</v>
      </c>
      <c r="D7242" s="7" t="s">
        <v>37</v>
      </c>
      <c r="E7242" s="7" t="s">
        <v>29</v>
      </c>
      <c r="F7242" s="7" t="s">
        <v>20</v>
      </c>
      <c r="G7242" s="6">
        <v>16</v>
      </c>
      <c r="H7242" s="8">
        <v>9.2989999999999995</v>
      </c>
      <c r="I7242" s="8">
        <v>25.123000000000001</v>
      </c>
      <c r="J7242" s="8">
        <v>0.08</v>
      </c>
      <c r="K7242" s="8">
        <v>10.565</v>
      </c>
      <c r="L7242" s="9">
        <f>K7242*Inputs!$B$5</f>
        <v>10.3537</v>
      </c>
      <c r="M7242" s="10">
        <f>IF(AND(OR(C7242=1,C7242=2,C7242=12),G7242&gt;=Inputs!$B$8,G7242&lt;=Inputs!$B$9,K7242&lt;=Inputs!$B$10),1,0)</f>
        <v>0</v>
      </c>
      <c r="N7242" s="9">
        <f>Inputs!$B$4</f>
        <v>54.991999999999997</v>
      </c>
      <c r="O7242" s="9">
        <f>IF(M7242=1,Inputs!$B$6,Inputs!$B$4)</f>
        <v>54.991999999999997</v>
      </c>
      <c r="P7242" s="9">
        <f>IF(M7242=1,Inputs!$B$7,Inputs!$B$4)</f>
        <v>54.991999999999997</v>
      </c>
      <c r="Q7242" s="9">
        <f>MAX(0,Inputs!$B$4-O7242)</f>
        <v>0</v>
      </c>
      <c r="R7242" s="9">
        <f>MAX(0,Inputs!$B$4-P7242)</f>
        <v>0</v>
      </c>
    </row>
    <row r="7243" spans="1:18" ht="15" customHeight="1">
      <c r="A7243" s="4">
        <v>44863.708333333299</v>
      </c>
      <c r="B7243" s="5">
        <v>44863</v>
      </c>
      <c r="C7243" s="6">
        <v>10</v>
      </c>
      <c r="D7243" s="7" t="s">
        <v>37</v>
      </c>
      <c r="E7243" s="7" t="s">
        <v>29</v>
      </c>
      <c r="F7243" s="7" t="s">
        <v>20</v>
      </c>
      <c r="G7243" s="6">
        <v>17</v>
      </c>
      <c r="H7243" s="8">
        <v>9.2989999999999995</v>
      </c>
      <c r="I7243" s="8">
        <v>25.123000000000001</v>
      </c>
      <c r="J7243" s="8">
        <v>0.10630000000000001</v>
      </c>
      <c r="K7243" s="8">
        <v>10.981</v>
      </c>
      <c r="L7243" s="9">
        <f>K7243*Inputs!$B$5</f>
        <v>10.761379999999999</v>
      </c>
      <c r="M7243" s="10">
        <f>IF(AND(OR(C7243=1,C7243=2,C7243=12),G7243&gt;=Inputs!$B$8,G7243&lt;=Inputs!$B$9,K7243&lt;=Inputs!$B$10),1,0)</f>
        <v>0</v>
      </c>
      <c r="N7243" s="9">
        <f>Inputs!$B$4</f>
        <v>54.991999999999997</v>
      </c>
      <c r="O7243" s="9">
        <f>IF(M7243=1,Inputs!$B$6,Inputs!$B$4)</f>
        <v>54.991999999999997</v>
      </c>
      <c r="P7243" s="9">
        <f>IF(M7243=1,Inputs!$B$7,Inputs!$B$4)</f>
        <v>54.991999999999997</v>
      </c>
      <c r="Q7243" s="9">
        <f>MAX(0,Inputs!$B$4-O7243)</f>
        <v>0</v>
      </c>
      <c r="R7243" s="9">
        <f>MAX(0,Inputs!$B$4-P7243)</f>
        <v>0</v>
      </c>
    </row>
    <row r="7244" spans="1:18" ht="15" customHeight="1">
      <c r="A7244" s="4">
        <v>44863.75</v>
      </c>
      <c r="B7244" s="5">
        <v>44863</v>
      </c>
      <c r="C7244" s="6">
        <v>10</v>
      </c>
      <c r="D7244" s="7" t="s">
        <v>37</v>
      </c>
      <c r="E7244" s="7" t="s">
        <v>29</v>
      </c>
      <c r="F7244" s="7" t="s">
        <v>20</v>
      </c>
      <c r="G7244" s="6">
        <v>18</v>
      </c>
      <c r="H7244" s="8">
        <v>9.2989999999999995</v>
      </c>
      <c r="I7244" s="8">
        <v>25.123000000000001</v>
      </c>
      <c r="J7244" s="8">
        <v>0.10630000000000001</v>
      </c>
      <c r="K7244" s="8">
        <v>10.981</v>
      </c>
      <c r="L7244" s="9">
        <f>K7244*Inputs!$B$5</f>
        <v>10.761379999999999</v>
      </c>
      <c r="M7244" s="10">
        <f>IF(AND(OR(C7244=1,C7244=2,C7244=12),G7244&gt;=Inputs!$B$8,G7244&lt;=Inputs!$B$9,K7244&lt;=Inputs!$B$10),1,0)</f>
        <v>0</v>
      </c>
      <c r="N7244" s="9">
        <f>Inputs!$B$4</f>
        <v>54.991999999999997</v>
      </c>
      <c r="O7244" s="9">
        <f>IF(M7244=1,Inputs!$B$6,Inputs!$B$4)</f>
        <v>54.991999999999997</v>
      </c>
      <c r="P7244" s="9">
        <f>IF(M7244=1,Inputs!$B$7,Inputs!$B$4)</f>
        <v>54.991999999999997</v>
      </c>
      <c r="Q7244" s="9">
        <f>MAX(0,Inputs!$B$4-O7244)</f>
        <v>0</v>
      </c>
      <c r="R7244" s="9">
        <f>MAX(0,Inputs!$B$4-P7244)</f>
        <v>0</v>
      </c>
    </row>
    <row r="7245" spans="1:18" ht="15" customHeight="1">
      <c r="A7245" s="4">
        <v>44863.791666666701</v>
      </c>
      <c r="B7245" s="5">
        <v>44863</v>
      </c>
      <c r="C7245" s="6">
        <v>10</v>
      </c>
      <c r="D7245" s="7" t="s">
        <v>37</v>
      </c>
      <c r="E7245" s="7" t="s">
        <v>29</v>
      </c>
      <c r="F7245" s="7" t="s">
        <v>20</v>
      </c>
      <c r="G7245" s="6">
        <v>19</v>
      </c>
      <c r="H7245" s="8">
        <v>9.2989999999999995</v>
      </c>
      <c r="I7245" s="8">
        <v>25.123000000000001</v>
      </c>
      <c r="J7245" s="8">
        <v>0.16969999999999999</v>
      </c>
      <c r="K7245" s="8">
        <v>11.984</v>
      </c>
      <c r="L7245" s="9">
        <f>K7245*Inputs!$B$5</f>
        <v>11.74432</v>
      </c>
      <c r="M7245" s="10">
        <f>IF(AND(OR(C7245=1,C7245=2,C7245=12),G7245&gt;=Inputs!$B$8,G7245&lt;=Inputs!$B$9,K7245&lt;=Inputs!$B$10),1,0)</f>
        <v>0</v>
      </c>
      <c r="N7245" s="9">
        <f>Inputs!$B$4</f>
        <v>54.991999999999997</v>
      </c>
      <c r="O7245" s="9">
        <f>IF(M7245=1,Inputs!$B$6,Inputs!$B$4)</f>
        <v>54.991999999999997</v>
      </c>
      <c r="P7245" s="9">
        <f>IF(M7245=1,Inputs!$B$7,Inputs!$B$4)</f>
        <v>54.991999999999997</v>
      </c>
      <c r="Q7245" s="9">
        <f>MAX(0,Inputs!$B$4-O7245)</f>
        <v>0</v>
      </c>
      <c r="R7245" s="9">
        <f>MAX(0,Inputs!$B$4-P7245)</f>
        <v>0</v>
      </c>
    </row>
    <row r="7246" spans="1:18" ht="15" customHeight="1">
      <c r="A7246" s="4">
        <v>44863.833333333299</v>
      </c>
      <c r="B7246" s="5">
        <v>44863</v>
      </c>
      <c r="C7246" s="6">
        <v>10</v>
      </c>
      <c r="D7246" s="7" t="s">
        <v>37</v>
      </c>
      <c r="E7246" s="7" t="s">
        <v>29</v>
      </c>
      <c r="F7246" s="7" t="s">
        <v>20</v>
      </c>
      <c r="G7246" s="6">
        <v>20</v>
      </c>
      <c r="H7246" s="8">
        <v>9.2989999999999995</v>
      </c>
      <c r="I7246" s="8">
        <v>25.123000000000001</v>
      </c>
      <c r="J7246" s="8">
        <v>0.28570000000000001</v>
      </c>
      <c r="K7246" s="8">
        <v>13.819000000000001</v>
      </c>
      <c r="L7246" s="9">
        <f>K7246*Inputs!$B$5</f>
        <v>13.542620000000001</v>
      </c>
      <c r="M7246" s="10">
        <f>IF(AND(OR(C7246=1,C7246=2,C7246=12),G7246&gt;=Inputs!$B$8,G7246&lt;=Inputs!$B$9,K7246&lt;=Inputs!$B$10),1,0)</f>
        <v>0</v>
      </c>
      <c r="N7246" s="9">
        <f>Inputs!$B$4</f>
        <v>54.991999999999997</v>
      </c>
      <c r="O7246" s="9">
        <f>IF(M7246=1,Inputs!$B$6,Inputs!$B$4)</f>
        <v>54.991999999999997</v>
      </c>
      <c r="P7246" s="9">
        <f>IF(M7246=1,Inputs!$B$7,Inputs!$B$4)</f>
        <v>54.991999999999997</v>
      </c>
      <c r="Q7246" s="9">
        <f>MAX(0,Inputs!$B$4-O7246)</f>
        <v>0</v>
      </c>
      <c r="R7246" s="9">
        <f>MAX(0,Inputs!$B$4-P7246)</f>
        <v>0</v>
      </c>
    </row>
    <row r="7247" spans="1:18" ht="15" customHeight="1">
      <c r="A7247" s="4">
        <v>44863.875</v>
      </c>
      <c r="B7247" s="5">
        <v>44863</v>
      </c>
      <c r="C7247" s="6">
        <v>10</v>
      </c>
      <c r="D7247" s="7" t="s">
        <v>37</v>
      </c>
      <c r="E7247" s="7" t="s">
        <v>29</v>
      </c>
      <c r="F7247" s="7" t="s">
        <v>20</v>
      </c>
      <c r="G7247" s="6">
        <v>21</v>
      </c>
      <c r="H7247" s="8">
        <v>9.2989999999999995</v>
      </c>
      <c r="I7247" s="8">
        <v>25.123000000000001</v>
      </c>
      <c r="J7247" s="8">
        <v>0.40760000000000002</v>
      </c>
      <c r="K7247" s="8">
        <v>15.749000000000001</v>
      </c>
      <c r="L7247" s="9">
        <f>K7247*Inputs!$B$5</f>
        <v>15.43402</v>
      </c>
      <c r="M7247" s="10">
        <f>IF(AND(OR(C7247=1,C7247=2,C7247=12),G7247&gt;=Inputs!$B$8,G7247&lt;=Inputs!$B$9,K7247&lt;=Inputs!$B$10),1,0)</f>
        <v>0</v>
      </c>
      <c r="N7247" s="9">
        <f>Inputs!$B$4</f>
        <v>54.991999999999997</v>
      </c>
      <c r="O7247" s="9">
        <f>IF(M7247=1,Inputs!$B$6,Inputs!$B$4)</f>
        <v>54.991999999999997</v>
      </c>
      <c r="P7247" s="9">
        <f>IF(M7247=1,Inputs!$B$7,Inputs!$B$4)</f>
        <v>54.991999999999997</v>
      </c>
      <c r="Q7247" s="9">
        <f>MAX(0,Inputs!$B$4-O7247)</f>
        <v>0</v>
      </c>
      <c r="R7247" s="9">
        <f>MAX(0,Inputs!$B$4-P7247)</f>
        <v>0</v>
      </c>
    </row>
    <row r="7248" spans="1:18" ht="15" customHeight="1">
      <c r="A7248" s="4">
        <v>44863.916666666701</v>
      </c>
      <c r="B7248" s="5">
        <v>44863</v>
      </c>
      <c r="C7248" s="6">
        <v>10</v>
      </c>
      <c r="D7248" s="7" t="s">
        <v>37</v>
      </c>
      <c r="E7248" s="7" t="s">
        <v>29</v>
      </c>
      <c r="F7248" s="7" t="s">
        <v>20</v>
      </c>
      <c r="G7248" s="6">
        <v>22</v>
      </c>
      <c r="H7248" s="8">
        <v>9.2989999999999995</v>
      </c>
      <c r="I7248" s="8">
        <v>25.123000000000001</v>
      </c>
      <c r="J7248" s="8">
        <v>0.64910000000000001</v>
      </c>
      <c r="K7248" s="8">
        <v>19.571000000000002</v>
      </c>
      <c r="L7248" s="9">
        <f>K7248*Inputs!$B$5</f>
        <v>19.179580000000001</v>
      </c>
      <c r="M7248" s="10">
        <f>IF(AND(OR(C7248=1,C7248=2,C7248=12),G7248&gt;=Inputs!$B$8,G7248&lt;=Inputs!$B$9,K7248&lt;=Inputs!$B$10),1,0)</f>
        <v>0</v>
      </c>
      <c r="N7248" s="9">
        <f>Inputs!$B$4</f>
        <v>54.991999999999997</v>
      </c>
      <c r="O7248" s="9">
        <f>IF(M7248=1,Inputs!$B$6,Inputs!$B$4)</f>
        <v>54.991999999999997</v>
      </c>
      <c r="P7248" s="9">
        <f>IF(M7248=1,Inputs!$B$7,Inputs!$B$4)</f>
        <v>54.991999999999997</v>
      </c>
      <c r="Q7248" s="9">
        <f>MAX(0,Inputs!$B$4-O7248)</f>
        <v>0</v>
      </c>
      <c r="R7248" s="9">
        <f>MAX(0,Inputs!$B$4-P7248)</f>
        <v>0</v>
      </c>
    </row>
    <row r="7249" spans="1:18" ht="15" customHeight="1">
      <c r="A7249" s="4">
        <v>44863.958333333299</v>
      </c>
      <c r="B7249" s="5">
        <v>44863</v>
      </c>
      <c r="C7249" s="6">
        <v>10</v>
      </c>
      <c r="D7249" s="7" t="s">
        <v>37</v>
      </c>
      <c r="E7249" s="7" t="s">
        <v>29</v>
      </c>
      <c r="F7249" s="7" t="s">
        <v>20</v>
      </c>
      <c r="G7249" s="6">
        <v>23</v>
      </c>
      <c r="H7249" s="8">
        <v>9.2989999999999995</v>
      </c>
      <c r="I7249" s="8">
        <v>25.123000000000001</v>
      </c>
      <c r="J7249" s="8">
        <v>0.89070000000000005</v>
      </c>
      <c r="K7249" s="8">
        <v>23.393000000000001</v>
      </c>
      <c r="L7249" s="9">
        <f>K7249*Inputs!$B$5</f>
        <v>22.925139999999999</v>
      </c>
      <c r="M7249" s="10">
        <f>IF(AND(OR(C7249=1,C7249=2,C7249=12),G7249&gt;=Inputs!$B$8,G7249&lt;=Inputs!$B$9,K7249&lt;=Inputs!$B$10),1,0)</f>
        <v>0</v>
      </c>
      <c r="N7249" s="9">
        <f>Inputs!$B$4</f>
        <v>54.991999999999997</v>
      </c>
      <c r="O7249" s="9">
        <f>IF(M7249=1,Inputs!$B$6,Inputs!$B$4)</f>
        <v>54.991999999999997</v>
      </c>
      <c r="P7249" s="9">
        <f>IF(M7249=1,Inputs!$B$7,Inputs!$B$4)</f>
        <v>54.991999999999997</v>
      </c>
      <c r="Q7249" s="9">
        <f>MAX(0,Inputs!$B$4-O7249)</f>
        <v>0</v>
      </c>
      <c r="R7249" s="9">
        <f>MAX(0,Inputs!$B$4-P7249)</f>
        <v>0</v>
      </c>
    </row>
    <row r="7250" spans="1:18" ht="15" customHeight="1">
      <c r="A7250" s="4">
        <v>44864</v>
      </c>
      <c r="B7250" s="5">
        <v>44864</v>
      </c>
      <c r="C7250" s="6">
        <v>10</v>
      </c>
      <c r="D7250" s="7" t="s">
        <v>37</v>
      </c>
      <c r="E7250" s="7" t="s">
        <v>29</v>
      </c>
      <c r="F7250" s="7" t="s">
        <v>21</v>
      </c>
      <c r="G7250" s="6">
        <v>0</v>
      </c>
      <c r="H7250" s="8">
        <v>10.935</v>
      </c>
      <c r="I7250" s="8">
        <v>30.2</v>
      </c>
      <c r="J7250" s="8">
        <v>0.70189999999999997</v>
      </c>
      <c r="K7250" s="8">
        <v>24.456</v>
      </c>
      <c r="L7250" s="9">
        <f>K7250*Inputs!$B$5</f>
        <v>23.96688</v>
      </c>
      <c r="M7250" s="10">
        <f>IF(AND(OR(C7250=1,C7250=2,C7250=12),G7250&gt;=Inputs!$B$8,G7250&lt;=Inputs!$B$9,K7250&lt;=Inputs!$B$10),1,0)</f>
        <v>0</v>
      </c>
      <c r="N7250" s="9">
        <f>Inputs!$B$4</f>
        <v>54.991999999999997</v>
      </c>
      <c r="O7250" s="9">
        <f>IF(M7250=1,Inputs!$B$6,Inputs!$B$4)</f>
        <v>54.991999999999997</v>
      </c>
      <c r="P7250" s="9">
        <f>IF(M7250=1,Inputs!$B$7,Inputs!$B$4)</f>
        <v>54.991999999999997</v>
      </c>
      <c r="Q7250" s="9">
        <f>MAX(0,Inputs!$B$4-O7250)</f>
        <v>0</v>
      </c>
      <c r="R7250" s="9">
        <f>MAX(0,Inputs!$B$4-P7250)</f>
        <v>0</v>
      </c>
    </row>
    <row r="7251" spans="1:18" ht="15" customHeight="1">
      <c r="A7251" s="4">
        <v>44864.041666666701</v>
      </c>
      <c r="B7251" s="5">
        <v>44864</v>
      </c>
      <c r="C7251" s="6">
        <v>10</v>
      </c>
      <c r="D7251" s="7" t="s">
        <v>37</v>
      </c>
      <c r="E7251" s="7" t="s">
        <v>29</v>
      </c>
      <c r="F7251" s="7" t="s">
        <v>21</v>
      </c>
      <c r="G7251" s="6">
        <v>1</v>
      </c>
      <c r="H7251" s="8">
        <v>10.935</v>
      </c>
      <c r="I7251" s="8">
        <v>30.2</v>
      </c>
      <c r="J7251" s="8">
        <v>0.79379999999999995</v>
      </c>
      <c r="K7251" s="8">
        <v>26.227</v>
      </c>
      <c r="L7251" s="9">
        <f>K7251*Inputs!$B$5</f>
        <v>25.702459999999999</v>
      </c>
      <c r="M7251" s="10">
        <f>IF(AND(OR(C7251=1,C7251=2,C7251=12),G7251&gt;=Inputs!$B$8,G7251&lt;=Inputs!$B$9,K7251&lt;=Inputs!$B$10),1,0)</f>
        <v>0</v>
      </c>
      <c r="N7251" s="9">
        <f>Inputs!$B$4</f>
        <v>54.991999999999997</v>
      </c>
      <c r="O7251" s="9">
        <f>IF(M7251=1,Inputs!$B$6,Inputs!$B$4)</f>
        <v>54.991999999999997</v>
      </c>
      <c r="P7251" s="9">
        <f>IF(M7251=1,Inputs!$B$7,Inputs!$B$4)</f>
        <v>54.991999999999997</v>
      </c>
      <c r="Q7251" s="9">
        <f>MAX(0,Inputs!$B$4-O7251)</f>
        <v>0</v>
      </c>
      <c r="R7251" s="9">
        <f>MAX(0,Inputs!$B$4-P7251)</f>
        <v>0</v>
      </c>
    </row>
    <row r="7252" spans="1:18" ht="15" customHeight="1">
      <c r="A7252" s="4">
        <v>44864.083333333299</v>
      </c>
      <c r="B7252" s="5">
        <v>44864</v>
      </c>
      <c r="C7252" s="6">
        <v>10</v>
      </c>
      <c r="D7252" s="7" t="s">
        <v>37</v>
      </c>
      <c r="E7252" s="7" t="s">
        <v>29</v>
      </c>
      <c r="F7252" s="7" t="s">
        <v>21</v>
      </c>
      <c r="G7252" s="6">
        <v>2</v>
      </c>
      <c r="H7252" s="8">
        <v>10.935</v>
      </c>
      <c r="I7252" s="8">
        <v>30.2</v>
      </c>
      <c r="J7252" s="8">
        <v>0.88570000000000004</v>
      </c>
      <c r="K7252" s="8">
        <v>27.998000000000001</v>
      </c>
      <c r="L7252" s="9">
        <f>K7252*Inputs!$B$5</f>
        <v>27.438040000000001</v>
      </c>
      <c r="M7252" s="10">
        <f>IF(AND(OR(C7252=1,C7252=2,C7252=12),G7252&gt;=Inputs!$B$8,G7252&lt;=Inputs!$B$9,K7252&lt;=Inputs!$B$10),1,0)</f>
        <v>0</v>
      </c>
      <c r="N7252" s="9">
        <f>Inputs!$B$4</f>
        <v>54.991999999999997</v>
      </c>
      <c r="O7252" s="9">
        <f>IF(M7252=1,Inputs!$B$6,Inputs!$B$4)</f>
        <v>54.991999999999997</v>
      </c>
      <c r="P7252" s="9">
        <f>IF(M7252=1,Inputs!$B$7,Inputs!$B$4)</f>
        <v>54.991999999999997</v>
      </c>
      <c r="Q7252" s="9">
        <f>MAX(0,Inputs!$B$4-O7252)</f>
        <v>0</v>
      </c>
      <c r="R7252" s="9">
        <f>MAX(0,Inputs!$B$4-P7252)</f>
        <v>0</v>
      </c>
    </row>
    <row r="7253" spans="1:18" ht="15" customHeight="1">
      <c r="A7253" s="4">
        <v>44864.125</v>
      </c>
      <c r="B7253" s="5">
        <v>44864</v>
      </c>
      <c r="C7253" s="6">
        <v>10</v>
      </c>
      <c r="D7253" s="7" t="s">
        <v>37</v>
      </c>
      <c r="E7253" s="7" t="s">
        <v>29</v>
      </c>
      <c r="F7253" s="7" t="s">
        <v>21</v>
      </c>
      <c r="G7253" s="6">
        <v>3</v>
      </c>
      <c r="H7253" s="8">
        <v>10.935</v>
      </c>
      <c r="I7253" s="8">
        <v>30.2</v>
      </c>
      <c r="J7253" s="8">
        <v>0.92279999999999995</v>
      </c>
      <c r="K7253" s="8">
        <v>28.713999999999999</v>
      </c>
      <c r="L7253" s="9">
        <f>K7253*Inputs!$B$5</f>
        <v>28.139719999999997</v>
      </c>
      <c r="M7253" s="10">
        <f>IF(AND(OR(C7253=1,C7253=2,C7253=12),G7253&gt;=Inputs!$B$8,G7253&lt;=Inputs!$B$9,K7253&lt;=Inputs!$B$10),1,0)</f>
        <v>0</v>
      </c>
      <c r="N7253" s="9">
        <f>Inputs!$B$4</f>
        <v>54.991999999999997</v>
      </c>
      <c r="O7253" s="9">
        <f>IF(M7253=1,Inputs!$B$6,Inputs!$B$4)</f>
        <v>54.991999999999997</v>
      </c>
      <c r="P7253" s="9">
        <f>IF(M7253=1,Inputs!$B$7,Inputs!$B$4)</f>
        <v>54.991999999999997</v>
      </c>
      <c r="Q7253" s="9">
        <f>MAX(0,Inputs!$B$4-O7253)</f>
        <v>0</v>
      </c>
      <c r="R7253" s="9">
        <f>MAX(0,Inputs!$B$4-P7253)</f>
        <v>0</v>
      </c>
    </row>
    <row r="7254" spans="1:18" ht="15" customHeight="1">
      <c r="A7254" s="4">
        <v>44864.166666666701</v>
      </c>
      <c r="B7254" s="5">
        <v>44864</v>
      </c>
      <c r="C7254" s="6">
        <v>10</v>
      </c>
      <c r="D7254" s="7" t="s">
        <v>37</v>
      </c>
      <c r="E7254" s="7" t="s">
        <v>29</v>
      </c>
      <c r="F7254" s="7" t="s">
        <v>21</v>
      </c>
      <c r="G7254" s="6">
        <v>4</v>
      </c>
      <c r="H7254" s="8">
        <v>10.935</v>
      </c>
      <c r="I7254" s="8">
        <v>30.2</v>
      </c>
      <c r="J7254" s="8">
        <v>0.96</v>
      </c>
      <c r="K7254" s="8">
        <v>29.428999999999998</v>
      </c>
      <c r="L7254" s="9">
        <f>K7254*Inputs!$B$5</f>
        <v>28.840419999999998</v>
      </c>
      <c r="M7254" s="10">
        <f>IF(AND(OR(C7254=1,C7254=2,C7254=12),G7254&gt;=Inputs!$B$8,G7254&lt;=Inputs!$B$9,K7254&lt;=Inputs!$B$10),1,0)</f>
        <v>0</v>
      </c>
      <c r="N7254" s="9">
        <f>Inputs!$B$4</f>
        <v>54.991999999999997</v>
      </c>
      <c r="O7254" s="9">
        <f>IF(M7254=1,Inputs!$B$6,Inputs!$B$4)</f>
        <v>54.991999999999997</v>
      </c>
      <c r="P7254" s="9">
        <f>IF(M7254=1,Inputs!$B$7,Inputs!$B$4)</f>
        <v>54.991999999999997</v>
      </c>
      <c r="Q7254" s="9">
        <f>MAX(0,Inputs!$B$4-O7254)</f>
        <v>0</v>
      </c>
      <c r="R7254" s="9">
        <f>MAX(0,Inputs!$B$4-P7254)</f>
        <v>0</v>
      </c>
    </row>
    <row r="7255" spans="1:18" ht="15" customHeight="1">
      <c r="A7255" s="4">
        <v>44864.208333333299</v>
      </c>
      <c r="B7255" s="5">
        <v>44864</v>
      </c>
      <c r="C7255" s="6">
        <v>10</v>
      </c>
      <c r="D7255" s="7" t="s">
        <v>37</v>
      </c>
      <c r="E7255" s="7" t="s">
        <v>29</v>
      </c>
      <c r="F7255" s="7" t="s">
        <v>21</v>
      </c>
      <c r="G7255" s="6">
        <v>5</v>
      </c>
      <c r="H7255" s="8">
        <v>10.935</v>
      </c>
      <c r="I7255" s="8">
        <v>30.2</v>
      </c>
      <c r="J7255" s="8">
        <v>0.92969999999999997</v>
      </c>
      <c r="K7255" s="8">
        <v>28.844999999999999</v>
      </c>
      <c r="L7255" s="9">
        <f>K7255*Inputs!$B$5</f>
        <v>28.268099999999997</v>
      </c>
      <c r="M7255" s="10">
        <f>IF(AND(OR(C7255=1,C7255=2,C7255=12),G7255&gt;=Inputs!$B$8,G7255&lt;=Inputs!$B$9,K7255&lt;=Inputs!$B$10),1,0)</f>
        <v>0</v>
      </c>
      <c r="N7255" s="9">
        <f>Inputs!$B$4</f>
        <v>54.991999999999997</v>
      </c>
      <c r="O7255" s="9">
        <f>IF(M7255=1,Inputs!$B$6,Inputs!$B$4)</f>
        <v>54.991999999999997</v>
      </c>
      <c r="P7255" s="9">
        <f>IF(M7255=1,Inputs!$B$7,Inputs!$B$4)</f>
        <v>54.991999999999997</v>
      </c>
      <c r="Q7255" s="9">
        <f>MAX(0,Inputs!$B$4-O7255)</f>
        <v>0</v>
      </c>
      <c r="R7255" s="9">
        <f>MAX(0,Inputs!$B$4-P7255)</f>
        <v>0</v>
      </c>
    </row>
    <row r="7256" spans="1:18" ht="15" customHeight="1">
      <c r="A7256" s="4">
        <v>44864.25</v>
      </c>
      <c r="B7256" s="5">
        <v>44864</v>
      </c>
      <c r="C7256" s="6">
        <v>10</v>
      </c>
      <c r="D7256" s="7" t="s">
        <v>37</v>
      </c>
      <c r="E7256" s="7" t="s">
        <v>29</v>
      </c>
      <c r="F7256" s="7" t="s">
        <v>21</v>
      </c>
      <c r="G7256" s="6">
        <v>6</v>
      </c>
      <c r="H7256" s="8">
        <v>10.935</v>
      </c>
      <c r="I7256" s="8">
        <v>30.2</v>
      </c>
      <c r="J7256" s="8">
        <v>0.80259999999999998</v>
      </c>
      <c r="K7256" s="8">
        <v>26.396999999999998</v>
      </c>
      <c r="L7256" s="9">
        <f>K7256*Inputs!$B$5</f>
        <v>25.869059999999998</v>
      </c>
      <c r="M7256" s="10">
        <f>IF(AND(OR(C7256=1,C7256=2,C7256=12),G7256&gt;=Inputs!$B$8,G7256&lt;=Inputs!$B$9,K7256&lt;=Inputs!$B$10),1,0)</f>
        <v>0</v>
      </c>
      <c r="N7256" s="9">
        <f>Inputs!$B$4</f>
        <v>54.991999999999997</v>
      </c>
      <c r="O7256" s="9">
        <f>IF(M7256=1,Inputs!$B$6,Inputs!$B$4)</f>
        <v>54.991999999999997</v>
      </c>
      <c r="P7256" s="9">
        <f>IF(M7256=1,Inputs!$B$7,Inputs!$B$4)</f>
        <v>54.991999999999997</v>
      </c>
      <c r="Q7256" s="9">
        <f>MAX(0,Inputs!$B$4-O7256)</f>
        <v>0</v>
      </c>
      <c r="R7256" s="9">
        <f>MAX(0,Inputs!$B$4-P7256)</f>
        <v>0</v>
      </c>
    </row>
    <row r="7257" spans="1:18" ht="15" customHeight="1">
      <c r="A7257" s="4">
        <v>44864.291666666701</v>
      </c>
      <c r="B7257" s="5">
        <v>44864</v>
      </c>
      <c r="C7257" s="6">
        <v>10</v>
      </c>
      <c r="D7257" s="7" t="s">
        <v>37</v>
      </c>
      <c r="E7257" s="7" t="s">
        <v>29</v>
      </c>
      <c r="F7257" s="7" t="s">
        <v>21</v>
      </c>
      <c r="G7257" s="6">
        <v>7</v>
      </c>
      <c r="H7257" s="8">
        <v>10.935</v>
      </c>
      <c r="I7257" s="8">
        <v>30.2</v>
      </c>
      <c r="J7257" s="8">
        <v>0.65790000000000004</v>
      </c>
      <c r="K7257" s="8">
        <v>23.609000000000002</v>
      </c>
      <c r="L7257" s="9">
        <f>K7257*Inputs!$B$5</f>
        <v>23.13682</v>
      </c>
      <c r="M7257" s="10">
        <f>IF(AND(OR(C7257=1,C7257=2,C7257=12),G7257&gt;=Inputs!$B$8,G7257&lt;=Inputs!$B$9,K7257&lt;=Inputs!$B$10),1,0)</f>
        <v>0</v>
      </c>
      <c r="N7257" s="9">
        <f>Inputs!$B$4</f>
        <v>54.991999999999997</v>
      </c>
      <c r="O7257" s="9">
        <f>IF(M7257=1,Inputs!$B$6,Inputs!$B$4)</f>
        <v>54.991999999999997</v>
      </c>
      <c r="P7257" s="9">
        <f>IF(M7257=1,Inputs!$B$7,Inputs!$B$4)</f>
        <v>54.991999999999997</v>
      </c>
      <c r="Q7257" s="9">
        <f>MAX(0,Inputs!$B$4-O7257)</f>
        <v>0</v>
      </c>
      <c r="R7257" s="9">
        <f>MAX(0,Inputs!$B$4-P7257)</f>
        <v>0</v>
      </c>
    </row>
    <row r="7258" spans="1:18" ht="15" customHeight="1">
      <c r="A7258" s="4">
        <v>44864.333333333299</v>
      </c>
      <c r="B7258" s="5">
        <v>44864</v>
      </c>
      <c r="C7258" s="6">
        <v>10</v>
      </c>
      <c r="D7258" s="7" t="s">
        <v>37</v>
      </c>
      <c r="E7258" s="7" t="s">
        <v>29</v>
      </c>
      <c r="F7258" s="7" t="s">
        <v>21</v>
      </c>
      <c r="G7258" s="6">
        <v>8</v>
      </c>
      <c r="H7258" s="8">
        <v>10.935</v>
      </c>
      <c r="I7258" s="8">
        <v>30.2</v>
      </c>
      <c r="J7258" s="8">
        <v>0.5454</v>
      </c>
      <c r="K7258" s="8">
        <v>21.443000000000001</v>
      </c>
      <c r="L7258" s="9">
        <f>K7258*Inputs!$B$5</f>
        <v>21.014140000000001</v>
      </c>
      <c r="M7258" s="10">
        <f>IF(AND(OR(C7258=1,C7258=2,C7258=12),G7258&gt;=Inputs!$B$8,G7258&lt;=Inputs!$B$9,K7258&lt;=Inputs!$B$10),1,0)</f>
        <v>0</v>
      </c>
      <c r="N7258" s="9">
        <f>Inputs!$B$4</f>
        <v>54.991999999999997</v>
      </c>
      <c r="O7258" s="9">
        <f>IF(M7258=1,Inputs!$B$6,Inputs!$B$4)</f>
        <v>54.991999999999997</v>
      </c>
      <c r="P7258" s="9">
        <f>IF(M7258=1,Inputs!$B$7,Inputs!$B$4)</f>
        <v>54.991999999999997</v>
      </c>
      <c r="Q7258" s="9">
        <f>MAX(0,Inputs!$B$4-O7258)</f>
        <v>0</v>
      </c>
      <c r="R7258" s="9">
        <f>MAX(0,Inputs!$B$4-P7258)</f>
        <v>0</v>
      </c>
    </row>
    <row r="7259" spans="1:18" ht="15" customHeight="1">
      <c r="A7259" s="4">
        <v>44864.375</v>
      </c>
      <c r="B7259" s="5">
        <v>44864</v>
      </c>
      <c r="C7259" s="6">
        <v>10</v>
      </c>
      <c r="D7259" s="7" t="s">
        <v>37</v>
      </c>
      <c r="E7259" s="7" t="s">
        <v>29</v>
      </c>
      <c r="F7259" s="7" t="s">
        <v>21</v>
      </c>
      <c r="G7259" s="6">
        <v>9</v>
      </c>
      <c r="H7259" s="8">
        <v>10.935</v>
      </c>
      <c r="I7259" s="8">
        <v>30.2</v>
      </c>
      <c r="J7259" s="8">
        <v>0.53659999999999997</v>
      </c>
      <c r="K7259" s="8">
        <v>21.273</v>
      </c>
      <c r="L7259" s="9">
        <f>K7259*Inputs!$B$5</f>
        <v>20.847539999999999</v>
      </c>
      <c r="M7259" s="10">
        <f>IF(AND(OR(C7259=1,C7259=2,C7259=12),G7259&gt;=Inputs!$B$8,G7259&lt;=Inputs!$B$9,K7259&lt;=Inputs!$B$10),1,0)</f>
        <v>0</v>
      </c>
      <c r="N7259" s="9">
        <f>Inputs!$B$4</f>
        <v>54.991999999999997</v>
      </c>
      <c r="O7259" s="9">
        <f>IF(M7259=1,Inputs!$B$6,Inputs!$B$4)</f>
        <v>54.991999999999997</v>
      </c>
      <c r="P7259" s="9">
        <f>IF(M7259=1,Inputs!$B$7,Inputs!$B$4)</f>
        <v>54.991999999999997</v>
      </c>
      <c r="Q7259" s="9">
        <f>MAX(0,Inputs!$B$4-O7259)</f>
        <v>0</v>
      </c>
      <c r="R7259" s="9">
        <f>MAX(0,Inputs!$B$4-P7259)</f>
        <v>0</v>
      </c>
    </row>
    <row r="7260" spans="1:18" ht="15" customHeight="1">
      <c r="A7260" s="4">
        <v>44864.416666666701</v>
      </c>
      <c r="B7260" s="5">
        <v>44864</v>
      </c>
      <c r="C7260" s="6">
        <v>10</v>
      </c>
      <c r="D7260" s="7" t="s">
        <v>37</v>
      </c>
      <c r="E7260" s="7" t="s">
        <v>29</v>
      </c>
      <c r="F7260" s="7" t="s">
        <v>21</v>
      </c>
      <c r="G7260" s="6">
        <v>10</v>
      </c>
      <c r="H7260" s="8">
        <v>10.935</v>
      </c>
      <c r="I7260" s="8">
        <v>30.2</v>
      </c>
      <c r="J7260" s="8">
        <v>0.54930000000000001</v>
      </c>
      <c r="K7260" s="8">
        <v>21.518000000000001</v>
      </c>
      <c r="L7260" s="9">
        <f>K7260*Inputs!$B$5</f>
        <v>21.08764</v>
      </c>
      <c r="M7260" s="10">
        <f>IF(AND(OR(C7260=1,C7260=2,C7260=12),G7260&gt;=Inputs!$B$8,G7260&lt;=Inputs!$B$9,K7260&lt;=Inputs!$B$10),1,0)</f>
        <v>0</v>
      </c>
      <c r="N7260" s="9">
        <f>Inputs!$B$4</f>
        <v>54.991999999999997</v>
      </c>
      <c r="O7260" s="9">
        <f>IF(M7260=1,Inputs!$B$6,Inputs!$B$4)</f>
        <v>54.991999999999997</v>
      </c>
      <c r="P7260" s="9">
        <f>IF(M7260=1,Inputs!$B$7,Inputs!$B$4)</f>
        <v>54.991999999999997</v>
      </c>
      <c r="Q7260" s="9">
        <f>MAX(0,Inputs!$B$4-O7260)</f>
        <v>0</v>
      </c>
      <c r="R7260" s="9">
        <f>MAX(0,Inputs!$B$4-P7260)</f>
        <v>0</v>
      </c>
    </row>
    <row r="7261" spans="1:18" ht="15" customHeight="1">
      <c r="A7261" s="4">
        <v>44864.458333333299</v>
      </c>
      <c r="B7261" s="5">
        <v>44864</v>
      </c>
      <c r="C7261" s="6">
        <v>10</v>
      </c>
      <c r="D7261" s="7" t="s">
        <v>37</v>
      </c>
      <c r="E7261" s="7" t="s">
        <v>29</v>
      </c>
      <c r="F7261" s="7" t="s">
        <v>21</v>
      </c>
      <c r="G7261" s="6">
        <v>11</v>
      </c>
      <c r="H7261" s="8">
        <v>10.935</v>
      </c>
      <c r="I7261" s="8">
        <v>30.2</v>
      </c>
      <c r="J7261" s="8">
        <v>0.5444</v>
      </c>
      <c r="K7261" s="8">
        <v>21.423999999999999</v>
      </c>
      <c r="L7261" s="9">
        <f>K7261*Inputs!$B$5</f>
        <v>20.995519999999999</v>
      </c>
      <c r="M7261" s="10">
        <f>IF(AND(OR(C7261=1,C7261=2,C7261=12),G7261&gt;=Inputs!$B$8,G7261&lt;=Inputs!$B$9,K7261&lt;=Inputs!$B$10),1,0)</f>
        <v>0</v>
      </c>
      <c r="N7261" s="9">
        <f>Inputs!$B$4</f>
        <v>54.991999999999997</v>
      </c>
      <c r="O7261" s="9">
        <f>IF(M7261=1,Inputs!$B$6,Inputs!$B$4)</f>
        <v>54.991999999999997</v>
      </c>
      <c r="P7261" s="9">
        <f>IF(M7261=1,Inputs!$B$7,Inputs!$B$4)</f>
        <v>54.991999999999997</v>
      </c>
      <c r="Q7261" s="9">
        <f>MAX(0,Inputs!$B$4-O7261)</f>
        <v>0</v>
      </c>
      <c r="R7261" s="9">
        <f>MAX(0,Inputs!$B$4-P7261)</f>
        <v>0</v>
      </c>
    </row>
    <row r="7262" spans="1:18" ht="15" customHeight="1">
      <c r="A7262" s="4">
        <v>44864.5</v>
      </c>
      <c r="B7262" s="5">
        <v>44864</v>
      </c>
      <c r="C7262" s="6">
        <v>10</v>
      </c>
      <c r="D7262" s="7" t="s">
        <v>37</v>
      </c>
      <c r="E7262" s="7" t="s">
        <v>29</v>
      </c>
      <c r="F7262" s="7" t="s">
        <v>21</v>
      </c>
      <c r="G7262" s="6">
        <v>12</v>
      </c>
      <c r="H7262" s="8">
        <v>10.935</v>
      </c>
      <c r="I7262" s="8">
        <v>30.2</v>
      </c>
      <c r="J7262" s="8">
        <v>0.53959999999999997</v>
      </c>
      <c r="K7262" s="8">
        <v>21.33</v>
      </c>
      <c r="L7262" s="9">
        <f>K7262*Inputs!$B$5</f>
        <v>20.903399999999998</v>
      </c>
      <c r="M7262" s="10">
        <f>IF(AND(OR(C7262=1,C7262=2,C7262=12),G7262&gt;=Inputs!$B$8,G7262&lt;=Inputs!$B$9,K7262&lt;=Inputs!$B$10),1,0)</f>
        <v>0</v>
      </c>
      <c r="N7262" s="9">
        <f>Inputs!$B$4</f>
        <v>54.991999999999997</v>
      </c>
      <c r="O7262" s="9">
        <f>IF(M7262=1,Inputs!$B$6,Inputs!$B$4)</f>
        <v>54.991999999999997</v>
      </c>
      <c r="P7262" s="9">
        <f>IF(M7262=1,Inputs!$B$7,Inputs!$B$4)</f>
        <v>54.991999999999997</v>
      </c>
      <c r="Q7262" s="9">
        <f>MAX(0,Inputs!$B$4-O7262)</f>
        <v>0</v>
      </c>
      <c r="R7262" s="9">
        <f>MAX(0,Inputs!$B$4-P7262)</f>
        <v>0</v>
      </c>
    </row>
    <row r="7263" spans="1:18" ht="15" customHeight="1">
      <c r="A7263" s="4">
        <v>44864.541666666701</v>
      </c>
      <c r="B7263" s="5">
        <v>44864</v>
      </c>
      <c r="C7263" s="6">
        <v>10</v>
      </c>
      <c r="D7263" s="7" t="s">
        <v>37</v>
      </c>
      <c r="E7263" s="7" t="s">
        <v>29</v>
      </c>
      <c r="F7263" s="7" t="s">
        <v>21</v>
      </c>
      <c r="G7263" s="6">
        <v>13</v>
      </c>
      <c r="H7263" s="8">
        <v>10.935</v>
      </c>
      <c r="I7263" s="8">
        <v>30.2</v>
      </c>
      <c r="J7263" s="8">
        <v>0.54349999999999998</v>
      </c>
      <c r="K7263" s="8">
        <v>21.405000000000001</v>
      </c>
      <c r="L7263" s="9">
        <f>K7263*Inputs!$B$5</f>
        <v>20.976900000000001</v>
      </c>
      <c r="M7263" s="10">
        <f>IF(AND(OR(C7263=1,C7263=2,C7263=12),G7263&gt;=Inputs!$B$8,G7263&lt;=Inputs!$B$9,K7263&lt;=Inputs!$B$10),1,0)</f>
        <v>0</v>
      </c>
      <c r="N7263" s="9">
        <f>Inputs!$B$4</f>
        <v>54.991999999999997</v>
      </c>
      <c r="O7263" s="9">
        <f>IF(M7263=1,Inputs!$B$6,Inputs!$B$4)</f>
        <v>54.991999999999997</v>
      </c>
      <c r="P7263" s="9">
        <f>IF(M7263=1,Inputs!$B$7,Inputs!$B$4)</f>
        <v>54.991999999999997</v>
      </c>
      <c r="Q7263" s="9">
        <f>MAX(0,Inputs!$B$4-O7263)</f>
        <v>0</v>
      </c>
      <c r="R7263" s="9">
        <f>MAX(0,Inputs!$B$4-P7263)</f>
        <v>0</v>
      </c>
    </row>
    <row r="7264" spans="1:18" ht="15" customHeight="1">
      <c r="A7264" s="4">
        <v>44864.583333333299</v>
      </c>
      <c r="B7264" s="5">
        <v>44864</v>
      </c>
      <c r="C7264" s="6">
        <v>10</v>
      </c>
      <c r="D7264" s="7" t="s">
        <v>37</v>
      </c>
      <c r="E7264" s="7" t="s">
        <v>29</v>
      </c>
      <c r="F7264" s="7" t="s">
        <v>21</v>
      </c>
      <c r="G7264" s="6">
        <v>14</v>
      </c>
      <c r="H7264" s="8">
        <v>10.935</v>
      </c>
      <c r="I7264" s="8">
        <v>30.2</v>
      </c>
      <c r="J7264" s="8">
        <v>0.48280000000000001</v>
      </c>
      <c r="K7264" s="8">
        <v>20.236999999999998</v>
      </c>
      <c r="L7264" s="9">
        <f>K7264*Inputs!$B$5</f>
        <v>19.832259999999998</v>
      </c>
      <c r="M7264" s="10">
        <f>IF(AND(OR(C7264=1,C7264=2,C7264=12),G7264&gt;=Inputs!$B$8,G7264&lt;=Inputs!$B$9,K7264&lt;=Inputs!$B$10),1,0)</f>
        <v>0</v>
      </c>
      <c r="N7264" s="9">
        <f>Inputs!$B$4</f>
        <v>54.991999999999997</v>
      </c>
      <c r="O7264" s="9">
        <f>IF(M7264=1,Inputs!$B$6,Inputs!$B$4)</f>
        <v>54.991999999999997</v>
      </c>
      <c r="P7264" s="9">
        <f>IF(M7264=1,Inputs!$B$7,Inputs!$B$4)</f>
        <v>54.991999999999997</v>
      </c>
      <c r="Q7264" s="9">
        <f>MAX(0,Inputs!$B$4-O7264)</f>
        <v>0</v>
      </c>
      <c r="R7264" s="9">
        <f>MAX(0,Inputs!$B$4-P7264)</f>
        <v>0</v>
      </c>
    </row>
    <row r="7265" spans="1:18" ht="15" customHeight="1">
      <c r="A7265" s="4">
        <v>44864.625</v>
      </c>
      <c r="B7265" s="5">
        <v>44864</v>
      </c>
      <c r="C7265" s="6">
        <v>10</v>
      </c>
      <c r="D7265" s="7" t="s">
        <v>37</v>
      </c>
      <c r="E7265" s="7" t="s">
        <v>29</v>
      </c>
      <c r="F7265" s="7" t="s">
        <v>21</v>
      </c>
      <c r="G7265" s="6">
        <v>15</v>
      </c>
      <c r="H7265" s="8">
        <v>10.935</v>
      </c>
      <c r="I7265" s="8">
        <v>30.2</v>
      </c>
      <c r="J7265" s="8">
        <v>0.41339999999999999</v>
      </c>
      <c r="K7265" s="8">
        <v>18.899999999999999</v>
      </c>
      <c r="L7265" s="9">
        <f>K7265*Inputs!$B$5</f>
        <v>18.521999999999998</v>
      </c>
      <c r="M7265" s="10">
        <f>IF(AND(OR(C7265=1,C7265=2,C7265=12),G7265&gt;=Inputs!$B$8,G7265&lt;=Inputs!$B$9,K7265&lt;=Inputs!$B$10),1,0)</f>
        <v>0</v>
      </c>
      <c r="N7265" s="9">
        <f>Inputs!$B$4</f>
        <v>54.991999999999997</v>
      </c>
      <c r="O7265" s="9">
        <f>IF(M7265=1,Inputs!$B$6,Inputs!$B$4)</f>
        <v>54.991999999999997</v>
      </c>
      <c r="P7265" s="9">
        <f>IF(M7265=1,Inputs!$B$7,Inputs!$B$4)</f>
        <v>54.991999999999997</v>
      </c>
      <c r="Q7265" s="9">
        <f>MAX(0,Inputs!$B$4-O7265)</f>
        <v>0</v>
      </c>
      <c r="R7265" s="9">
        <f>MAX(0,Inputs!$B$4-P7265)</f>
        <v>0</v>
      </c>
    </row>
    <row r="7266" spans="1:18" ht="15" customHeight="1">
      <c r="A7266" s="4">
        <v>44864.666666666701</v>
      </c>
      <c r="B7266" s="5">
        <v>44864</v>
      </c>
      <c r="C7266" s="6">
        <v>10</v>
      </c>
      <c r="D7266" s="7" t="s">
        <v>37</v>
      </c>
      <c r="E7266" s="7" t="s">
        <v>29</v>
      </c>
      <c r="F7266" s="7" t="s">
        <v>21</v>
      </c>
      <c r="G7266" s="6">
        <v>16</v>
      </c>
      <c r="H7266" s="8">
        <v>10.935</v>
      </c>
      <c r="I7266" s="8">
        <v>30.2</v>
      </c>
      <c r="J7266" s="8">
        <v>0.30099999999999999</v>
      </c>
      <c r="K7266" s="8">
        <v>16.733000000000001</v>
      </c>
      <c r="L7266" s="9">
        <f>K7266*Inputs!$B$5</f>
        <v>16.398340000000001</v>
      </c>
      <c r="M7266" s="10">
        <f>IF(AND(OR(C7266=1,C7266=2,C7266=12),G7266&gt;=Inputs!$B$8,G7266&lt;=Inputs!$B$9,K7266&lt;=Inputs!$B$10),1,0)</f>
        <v>0</v>
      </c>
      <c r="N7266" s="9">
        <f>Inputs!$B$4</f>
        <v>54.991999999999997</v>
      </c>
      <c r="O7266" s="9">
        <f>IF(M7266=1,Inputs!$B$6,Inputs!$B$4)</f>
        <v>54.991999999999997</v>
      </c>
      <c r="P7266" s="9">
        <f>IF(M7266=1,Inputs!$B$7,Inputs!$B$4)</f>
        <v>54.991999999999997</v>
      </c>
      <c r="Q7266" s="9">
        <f>MAX(0,Inputs!$B$4-O7266)</f>
        <v>0</v>
      </c>
      <c r="R7266" s="9">
        <f>MAX(0,Inputs!$B$4-P7266)</f>
        <v>0</v>
      </c>
    </row>
    <row r="7267" spans="1:18" ht="15" customHeight="1">
      <c r="A7267" s="4">
        <v>44864.708333333299</v>
      </c>
      <c r="B7267" s="5">
        <v>44864</v>
      </c>
      <c r="C7267" s="6">
        <v>10</v>
      </c>
      <c r="D7267" s="7" t="s">
        <v>37</v>
      </c>
      <c r="E7267" s="7" t="s">
        <v>29</v>
      </c>
      <c r="F7267" s="7" t="s">
        <v>21</v>
      </c>
      <c r="G7267" s="6">
        <v>17</v>
      </c>
      <c r="H7267" s="8">
        <v>10.935</v>
      </c>
      <c r="I7267" s="8">
        <v>30.2</v>
      </c>
      <c r="J7267" s="8">
        <v>0.1152</v>
      </c>
      <c r="K7267" s="8">
        <v>13.154</v>
      </c>
      <c r="L7267" s="9">
        <f>K7267*Inputs!$B$5</f>
        <v>12.890919999999999</v>
      </c>
      <c r="M7267" s="10">
        <f>IF(AND(OR(C7267=1,C7267=2,C7267=12),G7267&gt;=Inputs!$B$8,G7267&lt;=Inputs!$B$9,K7267&lt;=Inputs!$B$10),1,0)</f>
        <v>0</v>
      </c>
      <c r="N7267" s="9">
        <f>Inputs!$B$4</f>
        <v>54.991999999999997</v>
      </c>
      <c r="O7267" s="9">
        <f>IF(M7267=1,Inputs!$B$6,Inputs!$B$4)</f>
        <v>54.991999999999997</v>
      </c>
      <c r="P7267" s="9">
        <f>IF(M7267=1,Inputs!$B$7,Inputs!$B$4)</f>
        <v>54.991999999999997</v>
      </c>
      <c r="Q7267" s="9">
        <f>MAX(0,Inputs!$B$4-O7267)</f>
        <v>0</v>
      </c>
      <c r="R7267" s="9">
        <f>MAX(0,Inputs!$B$4-P7267)</f>
        <v>0</v>
      </c>
    </row>
    <row r="7268" spans="1:18" ht="15" customHeight="1">
      <c r="A7268" s="4">
        <v>44864.75</v>
      </c>
      <c r="B7268" s="5">
        <v>44864</v>
      </c>
      <c r="C7268" s="6">
        <v>10</v>
      </c>
      <c r="D7268" s="7" t="s">
        <v>37</v>
      </c>
      <c r="E7268" s="7" t="s">
        <v>29</v>
      </c>
      <c r="F7268" s="7" t="s">
        <v>21</v>
      </c>
      <c r="G7268" s="6">
        <v>18</v>
      </c>
      <c r="H7268" s="8">
        <v>10.935</v>
      </c>
      <c r="I7268" s="8">
        <v>30.2</v>
      </c>
      <c r="J7268" s="8">
        <v>0.08</v>
      </c>
      <c r="K7268" s="8">
        <v>12.476000000000001</v>
      </c>
      <c r="L7268" s="9">
        <f>K7268*Inputs!$B$5</f>
        <v>12.22648</v>
      </c>
      <c r="M7268" s="10">
        <f>IF(AND(OR(C7268=1,C7268=2,C7268=12),G7268&gt;=Inputs!$B$8,G7268&lt;=Inputs!$B$9,K7268&lt;=Inputs!$B$10),1,0)</f>
        <v>0</v>
      </c>
      <c r="N7268" s="9">
        <f>Inputs!$B$4</f>
        <v>54.991999999999997</v>
      </c>
      <c r="O7268" s="9">
        <f>IF(M7268=1,Inputs!$B$6,Inputs!$B$4)</f>
        <v>54.991999999999997</v>
      </c>
      <c r="P7268" s="9">
        <f>IF(M7268=1,Inputs!$B$7,Inputs!$B$4)</f>
        <v>54.991999999999997</v>
      </c>
      <c r="Q7268" s="9">
        <f>MAX(0,Inputs!$B$4-O7268)</f>
        <v>0</v>
      </c>
      <c r="R7268" s="9">
        <f>MAX(0,Inputs!$B$4-P7268)</f>
        <v>0</v>
      </c>
    </row>
    <row r="7269" spans="1:18" ht="15" customHeight="1">
      <c r="A7269" s="4">
        <v>44864.791666666701</v>
      </c>
      <c r="B7269" s="5">
        <v>44864</v>
      </c>
      <c r="C7269" s="6">
        <v>10</v>
      </c>
      <c r="D7269" s="7" t="s">
        <v>37</v>
      </c>
      <c r="E7269" s="7" t="s">
        <v>29</v>
      </c>
      <c r="F7269" s="7" t="s">
        <v>21</v>
      </c>
      <c r="G7269" s="6">
        <v>19</v>
      </c>
      <c r="H7269" s="8">
        <v>10.935</v>
      </c>
      <c r="I7269" s="8">
        <v>30.2</v>
      </c>
      <c r="J7269" s="8">
        <v>0.17480000000000001</v>
      </c>
      <c r="K7269" s="8">
        <v>14.303000000000001</v>
      </c>
      <c r="L7269" s="9">
        <f>K7269*Inputs!$B$5</f>
        <v>14.01694</v>
      </c>
      <c r="M7269" s="10">
        <f>IF(AND(OR(C7269=1,C7269=2,C7269=12),G7269&gt;=Inputs!$B$8,G7269&lt;=Inputs!$B$9,K7269&lt;=Inputs!$B$10),1,0)</f>
        <v>0</v>
      </c>
      <c r="N7269" s="9">
        <f>Inputs!$B$4</f>
        <v>54.991999999999997</v>
      </c>
      <c r="O7269" s="9">
        <f>IF(M7269=1,Inputs!$B$6,Inputs!$B$4)</f>
        <v>54.991999999999997</v>
      </c>
      <c r="P7269" s="9">
        <f>IF(M7269=1,Inputs!$B$7,Inputs!$B$4)</f>
        <v>54.991999999999997</v>
      </c>
      <c r="Q7269" s="9">
        <f>MAX(0,Inputs!$B$4-O7269)</f>
        <v>0</v>
      </c>
      <c r="R7269" s="9">
        <f>MAX(0,Inputs!$B$4-P7269)</f>
        <v>0</v>
      </c>
    </row>
    <row r="7270" spans="1:18" ht="15" customHeight="1">
      <c r="A7270" s="4">
        <v>44864.833333333299</v>
      </c>
      <c r="B7270" s="5">
        <v>44864</v>
      </c>
      <c r="C7270" s="6">
        <v>10</v>
      </c>
      <c r="D7270" s="7" t="s">
        <v>37</v>
      </c>
      <c r="E7270" s="7" t="s">
        <v>29</v>
      </c>
      <c r="F7270" s="7" t="s">
        <v>21</v>
      </c>
      <c r="G7270" s="6">
        <v>20</v>
      </c>
      <c r="H7270" s="8">
        <v>10.935</v>
      </c>
      <c r="I7270" s="8">
        <v>30.2</v>
      </c>
      <c r="J7270" s="8">
        <v>0.22670000000000001</v>
      </c>
      <c r="K7270" s="8">
        <v>15.302</v>
      </c>
      <c r="L7270" s="9">
        <f>K7270*Inputs!$B$5</f>
        <v>14.99596</v>
      </c>
      <c r="M7270" s="10">
        <f>IF(AND(OR(C7270=1,C7270=2,C7270=12),G7270&gt;=Inputs!$B$8,G7270&lt;=Inputs!$B$9,K7270&lt;=Inputs!$B$10),1,0)</f>
        <v>0</v>
      </c>
      <c r="N7270" s="9">
        <f>Inputs!$B$4</f>
        <v>54.991999999999997</v>
      </c>
      <c r="O7270" s="9">
        <f>IF(M7270=1,Inputs!$B$6,Inputs!$B$4)</f>
        <v>54.991999999999997</v>
      </c>
      <c r="P7270" s="9">
        <f>IF(M7270=1,Inputs!$B$7,Inputs!$B$4)</f>
        <v>54.991999999999997</v>
      </c>
      <c r="Q7270" s="9">
        <f>MAX(0,Inputs!$B$4-O7270)</f>
        <v>0</v>
      </c>
      <c r="R7270" s="9">
        <f>MAX(0,Inputs!$B$4-P7270)</f>
        <v>0</v>
      </c>
    </row>
    <row r="7271" spans="1:18" ht="15" customHeight="1">
      <c r="A7271" s="4">
        <v>44864.875</v>
      </c>
      <c r="B7271" s="5">
        <v>44864</v>
      </c>
      <c r="C7271" s="6">
        <v>10</v>
      </c>
      <c r="D7271" s="7" t="s">
        <v>37</v>
      </c>
      <c r="E7271" s="7" t="s">
        <v>29</v>
      </c>
      <c r="F7271" s="7" t="s">
        <v>21</v>
      </c>
      <c r="G7271" s="6">
        <v>21</v>
      </c>
      <c r="H7271" s="8">
        <v>10.935</v>
      </c>
      <c r="I7271" s="8">
        <v>30.2</v>
      </c>
      <c r="J7271" s="8">
        <v>0.38700000000000001</v>
      </c>
      <c r="K7271" s="8">
        <v>18.390999999999998</v>
      </c>
      <c r="L7271" s="9">
        <f>K7271*Inputs!$B$5</f>
        <v>18.023179999999996</v>
      </c>
      <c r="M7271" s="10">
        <f>IF(AND(OR(C7271=1,C7271=2,C7271=12),G7271&gt;=Inputs!$B$8,G7271&lt;=Inputs!$B$9,K7271&lt;=Inputs!$B$10),1,0)</f>
        <v>0</v>
      </c>
      <c r="N7271" s="9">
        <f>Inputs!$B$4</f>
        <v>54.991999999999997</v>
      </c>
      <c r="O7271" s="9">
        <f>IF(M7271=1,Inputs!$B$6,Inputs!$B$4)</f>
        <v>54.991999999999997</v>
      </c>
      <c r="P7271" s="9">
        <f>IF(M7271=1,Inputs!$B$7,Inputs!$B$4)</f>
        <v>54.991999999999997</v>
      </c>
      <c r="Q7271" s="9">
        <f>MAX(0,Inputs!$B$4-O7271)</f>
        <v>0</v>
      </c>
      <c r="R7271" s="9">
        <f>MAX(0,Inputs!$B$4-P7271)</f>
        <v>0</v>
      </c>
    </row>
    <row r="7272" spans="1:18" ht="15" customHeight="1">
      <c r="A7272" s="4">
        <v>44864.916666666701</v>
      </c>
      <c r="B7272" s="5">
        <v>44864</v>
      </c>
      <c r="C7272" s="6">
        <v>10</v>
      </c>
      <c r="D7272" s="7" t="s">
        <v>37</v>
      </c>
      <c r="E7272" s="7" t="s">
        <v>29</v>
      </c>
      <c r="F7272" s="7" t="s">
        <v>21</v>
      </c>
      <c r="G7272" s="6">
        <v>22</v>
      </c>
      <c r="H7272" s="8">
        <v>10.935</v>
      </c>
      <c r="I7272" s="8">
        <v>30.2</v>
      </c>
      <c r="J7272" s="8">
        <v>0.59719999999999995</v>
      </c>
      <c r="K7272" s="8">
        <v>22.440999999999999</v>
      </c>
      <c r="L7272" s="9">
        <f>K7272*Inputs!$B$5</f>
        <v>21.992179999999998</v>
      </c>
      <c r="M7272" s="10">
        <f>IF(AND(OR(C7272=1,C7272=2,C7272=12),G7272&gt;=Inputs!$B$8,G7272&lt;=Inputs!$B$9,K7272&lt;=Inputs!$B$10),1,0)</f>
        <v>0</v>
      </c>
      <c r="N7272" s="9">
        <f>Inputs!$B$4</f>
        <v>54.991999999999997</v>
      </c>
      <c r="O7272" s="9">
        <f>IF(M7272=1,Inputs!$B$6,Inputs!$B$4)</f>
        <v>54.991999999999997</v>
      </c>
      <c r="P7272" s="9">
        <f>IF(M7272=1,Inputs!$B$7,Inputs!$B$4)</f>
        <v>54.991999999999997</v>
      </c>
      <c r="Q7272" s="9">
        <f>MAX(0,Inputs!$B$4-O7272)</f>
        <v>0</v>
      </c>
      <c r="R7272" s="9">
        <f>MAX(0,Inputs!$B$4-P7272)</f>
        <v>0</v>
      </c>
    </row>
    <row r="7273" spans="1:18" ht="15" customHeight="1">
      <c r="A7273" s="4">
        <v>44864.958333333299</v>
      </c>
      <c r="B7273" s="5">
        <v>44864</v>
      </c>
      <c r="C7273" s="6">
        <v>10</v>
      </c>
      <c r="D7273" s="7" t="s">
        <v>37</v>
      </c>
      <c r="E7273" s="7" t="s">
        <v>29</v>
      </c>
      <c r="F7273" s="7" t="s">
        <v>21</v>
      </c>
      <c r="G7273" s="6">
        <v>23</v>
      </c>
      <c r="H7273" s="8">
        <v>10.935</v>
      </c>
      <c r="I7273" s="8">
        <v>30.2</v>
      </c>
      <c r="J7273" s="8">
        <v>0.8075</v>
      </c>
      <c r="K7273" s="8">
        <v>26.491</v>
      </c>
      <c r="L7273" s="9">
        <f>K7273*Inputs!$B$5</f>
        <v>25.961179999999999</v>
      </c>
      <c r="M7273" s="10">
        <f>IF(AND(OR(C7273=1,C7273=2,C7273=12),G7273&gt;=Inputs!$B$8,G7273&lt;=Inputs!$B$9,K7273&lt;=Inputs!$B$10),1,0)</f>
        <v>0</v>
      </c>
      <c r="N7273" s="9">
        <f>Inputs!$B$4</f>
        <v>54.991999999999997</v>
      </c>
      <c r="O7273" s="9">
        <f>IF(M7273=1,Inputs!$B$6,Inputs!$B$4)</f>
        <v>54.991999999999997</v>
      </c>
      <c r="P7273" s="9">
        <f>IF(M7273=1,Inputs!$B$7,Inputs!$B$4)</f>
        <v>54.991999999999997</v>
      </c>
      <c r="Q7273" s="9">
        <f>MAX(0,Inputs!$B$4-O7273)</f>
        <v>0</v>
      </c>
      <c r="R7273" s="9">
        <f>MAX(0,Inputs!$B$4-P7273)</f>
        <v>0</v>
      </c>
    </row>
    <row r="7274" spans="1:18" ht="15" customHeight="1">
      <c r="A7274" s="4">
        <v>44865</v>
      </c>
      <c r="B7274" s="5">
        <v>44865</v>
      </c>
      <c r="C7274" s="6">
        <v>10</v>
      </c>
      <c r="D7274" s="7" t="s">
        <v>37</v>
      </c>
      <c r="E7274" s="7" t="s">
        <v>29</v>
      </c>
      <c r="F7274" s="7" t="s">
        <v>22</v>
      </c>
      <c r="G7274" s="6">
        <v>0</v>
      </c>
      <c r="H7274" s="8">
        <v>7.6349999999999998</v>
      </c>
      <c r="I7274" s="8">
        <v>27.228999999999999</v>
      </c>
      <c r="J7274" s="8">
        <v>0.79530000000000001</v>
      </c>
      <c r="K7274" s="8">
        <v>23.219000000000001</v>
      </c>
      <c r="L7274" s="9">
        <f>K7274*Inputs!$B$5</f>
        <v>22.754619999999999</v>
      </c>
      <c r="M7274" s="10">
        <f>IF(AND(OR(C7274=1,C7274=2,C7274=12),G7274&gt;=Inputs!$B$8,G7274&lt;=Inputs!$B$9,K7274&lt;=Inputs!$B$10),1,0)</f>
        <v>0</v>
      </c>
      <c r="N7274" s="9">
        <f>Inputs!$B$4</f>
        <v>54.991999999999997</v>
      </c>
      <c r="O7274" s="9">
        <f>IF(M7274=1,Inputs!$B$6,Inputs!$B$4)</f>
        <v>54.991999999999997</v>
      </c>
      <c r="P7274" s="9">
        <f>IF(M7274=1,Inputs!$B$7,Inputs!$B$4)</f>
        <v>54.991999999999997</v>
      </c>
      <c r="Q7274" s="9">
        <f>MAX(0,Inputs!$B$4-O7274)</f>
        <v>0</v>
      </c>
      <c r="R7274" s="9">
        <f>MAX(0,Inputs!$B$4-P7274)</f>
        <v>0</v>
      </c>
    </row>
    <row r="7275" spans="1:18" ht="15" customHeight="1">
      <c r="A7275" s="4">
        <v>44865.041666666701</v>
      </c>
      <c r="B7275" s="5">
        <v>44865</v>
      </c>
      <c r="C7275" s="6">
        <v>10</v>
      </c>
      <c r="D7275" s="7" t="s">
        <v>37</v>
      </c>
      <c r="E7275" s="7" t="s">
        <v>29</v>
      </c>
      <c r="F7275" s="7" t="s">
        <v>22</v>
      </c>
      <c r="G7275" s="6">
        <v>1</v>
      </c>
      <c r="H7275" s="8">
        <v>7.6349999999999998</v>
      </c>
      <c r="I7275" s="8">
        <v>27.228999999999999</v>
      </c>
      <c r="J7275" s="8">
        <v>0.84509999999999996</v>
      </c>
      <c r="K7275" s="8">
        <v>24.193000000000001</v>
      </c>
      <c r="L7275" s="9">
        <f>K7275*Inputs!$B$5</f>
        <v>23.709140000000001</v>
      </c>
      <c r="M7275" s="10">
        <f>IF(AND(OR(C7275=1,C7275=2,C7275=12),G7275&gt;=Inputs!$B$8,G7275&lt;=Inputs!$B$9,K7275&lt;=Inputs!$B$10),1,0)</f>
        <v>0</v>
      </c>
      <c r="N7275" s="9">
        <f>Inputs!$B$4</f>
        <v>54.991999999999997</v>
      </c>
      <c r="O7275" s="9">
        <f>IF(M7275=1,Inputs!$B$6,Inputs!$B$4)</f>
        <v>54.991999999999997</v>
      </c>
      <c r="P7275" s="9">
        <f>IF(M7275=1,Inputs!$B$7,Inputs!$B$4)</f>
        <v>54.991999999999997</v>
      </c>
      <c r="Q7275" s="9">
        <f>MAX(0,Inputs!$B$4-O7275)</f>
        <v>0</v>
      </c>
      <c r="R7275" s="9">
        <f>MAX(0,Inputs!$B$4-P7275)</f>
        <v>0</v>
      </c>
    </row>
    <row r="7276" spans="1:18" ht="15" customHeight="1">
      <c r="A7276" s="4">
        <v>44865.083333333299</v>
      </c>
      <c r="B7276" s="5">
        <v>44865</v>
      </c>
      <c r="C7276" s="6">
        <v>10</v>
      </c>
      <c r="D7276" s="7" t="s">
        <v>37</v>
      </c>
      <c r="E7276" s="7" t="s">
        <v>29</v>
      </c>
      <c r="F7276" s="7" t="s">
        <v>22</v>
      </c>
      <c r="G7276" s="6">
        <v>2</v>
      </c>
      <c r="H7276" s="8">
        <v>7.6349999999999998</v>
      </c>
      <c r="I7276" s="8">
        <v>27.228999999999999</v>
      </c>
      <c r="J7276" s="8">
        <v>0.89480000000000004</v>
      </c>
      <c r="K7276" s="8">
        <v>25.167999999999999</v>
      </c>
      <c r="L7276" s="9">
        <f>K7276*Inputs!$B$5</f>
        <v>24.664639999999999</v>
      </c>
      <c r="M7276" s="10">
        <f>IF(AND(OR(C7276=1,C7276=2,C7276=12),G7276&gt;=Inputs!$B$8,G7276&lt;=Inputs!$B$9,K7276&lt;=Inputs!$B$10),1,0)</f>
        <v>0</v>
      </c>
      <c r="N7276" s="9">
        <f>Inputs!$B$4</f>
        <v>54.991999999999997</v>
      </c>
      <c r="O7276" s="9">
        <f>IF(M7276=1,Inputs!$B$6,Inputs!$B$4)</f>
        <v>54.991999999999997</v>
      </c>
      <c r="P7276" s="9">
        <f>IF(M7276=1,Inputs!$B$7,Inputs!$B$4)</f>
        <v>54.991999999999997</v>
      </c>
      <c r="Q7276" s="9">
        <f>MAX(0,Inputs!$B$4-O7276)</f>
        <v>0</v>
      </c>
      <c r="R7276" s="9">
        <f>MAX(0,Inputs!$B$4-P7276)</f>
        <v>0</v>
      </c>
    </row>
    <row r="7277" spans="1:18" ht="15" customHeight="1">
      <c r="A7277" s="4">
        <v>44865.125</v>
      </c>
      <c r="B7277" s="5">
        <v>44865</v>
      </c>
      <c r="C7277" s="6">
        <v>10</v>
      </c>
      <c r="D7277" s="7" t="s">
        <v>37</v>
      </c>
      <c r="E7277" s="7" t="s">
        <v>29</v>
      </c>
      <c r="F7277" s="7" t="s">
        <v>22</v>
      </c>
      <c r="G7277" s="6">
        <v>3</v>
      </c>
      <c r="H7277" s="8">
        <v>7.6349999999999998</v>
      </c>
      <c r="I7277" s="8">
        <v>27.228999999999999</v>
      </c>
      <c r="J7277" s="8">
        <v>0.9274</v>
      </c>
      <c r="K7277" s="8">
        <v>25.806999999999999</v>
      </c>
      <c r="L7277" s="9">
        <f>K7277*Inputs!$B$5</f>
        <v>25.290859999999999</v>
      </c>
      <c r="M7277" s="10">
        <f>IF(AND(OR(C7277=1,C7277=2,C7277=12),G7277&gt;=Inputs!$B$8,G7277&lt;=Inputs!$B$9,K7277&lt;=Inputs!$B$10),1,0)</f>
        <v>0</v>
      </c>
      <c r="N7277" s="9">
        <f>Inputs!$B$4</f>
        <v>54.991999999999997</v>
      </c>
      <c r="O7277" s="9">
        <f>IF(M7277=1,Inputs!$B$6,Inputs!$B$4)</f>
        <v>54.991999999999997</v>
      </c>
      <c r="P7277" s="9">
        <f>IF(M7277=1,Inputs!$B$7,Inputs!$B$4)</f>
        <v>54.991999999999997</v>
      </c>
      <c r="Q7277" s="9">
        <f>MAX(0,Inputs!$B$4-O7277)</f>
        <v>0</v>
      </c>
      <c r="R7277" s="9">
        <f>MAX(0,Inputs!$B$4-P7277)</f>
        <v>0</v>
      </c>
    </row>
    <row r="7278" spans="1:18" ht="15" customHeight="1">
      <c r="A7278" s="4">
        <v>44865.166666666701</v>
      </c>
      <c r="B7278" s="5">
        <v>44865</v>
      </c>
      <c r="C7278" s="6">
        <v>10</v>
      </c>
      <c r="D7278" s="7" t="s">
        <v>37</v>
      </c>
      <c r="E7278" s="7" t="s">
        <v>29</v>
      </c>
      <c r="F7278" s="7" t="s">
        <v>22</v>
      </c>
      <c r="G7278" s="6">
        <v>4</v>
      </c>
      <c r="H7278" s="8">
        <v>7.6349999999999998</v>
      </c>
      <c r="I7278" s="8">
        <v>27.228999999999999</v>
      </c>
      <c r="J7278" s="8">
        <v>0.96</v>
      </c>
      <c r="K7278" s="8">
        <v>26.445</v>
      </c>
      <c r="L7278" s="9">
        <f>K7278*Inputs!$B$5</f>
        <v>25.9161</v>
      </c>
      <c r="M7278" s="10">
        <f>IF(AND(OR(C7278=1,C7278=2,C7278=12),G7278&gt;=Inputs!$B$8,G7278&lt;=Inputs!$B$9,K7278&lt;=Inputs!$B$10),1,0)</f>
        <v>0</v>
      </c>
      <c r="N7278" s="9">
        <f>Inputs!$B$4</f>
        <v>54.991999999999997</v>
      </c>
      <c r="O7278" s="9">
        <f>IF(M7278=1,Inputs!$B$6,Inputs!$B$4)</f>
        <v>54.991999999999997</v>
      </c>
      <c r="P7278" s="9">
        <f>IF(M7278=1,Inputs!$B$7,Inputs!$B$4)</f>
        <v>54.991999999999997</v>
      </c>
      <c r="Q7278" s="9">
        <f>MAX(0,Inputs!$B$4-O7278)</f>
        <v>0</v>
      </c>
      <c r="R7278" s="9">
        <f>MAX(0,Inputs!$B$4-P7278)</f>
        <v>0</v>
      </c>
    </row>
    <row r="7279" spans="1:18" ht="15" customHeight="1">
      <c r="A7279" s="4">
        <v>44865.208333333299</v>
      </c>
      <c r="B7279" s="5">
        <v>44865</v>
      </c>
      <c r="C7279" s="6">
        <v>10</v>
      </c>
      <c r="D7279" s="7" t="s">
        <v>37</v>
      </c>
      <c r="E7279" s="7" t="s">
        <v>29</v>
      </c>
      <c r="F7279" s="7" t="s">
        <v>22</v>
      </c>
      <c r="G7279" s="6">
        <v>5</v>
      </c>
      <c r="H7279" s="8">
        <v>7.6349999999999998</v>
      </c>
      <c r="I7279" s="8">
        <v>27.228999999999999</v>
      </c>
      <c r="J7279" s="8">
        <v>0.87939999999999996</v>
      </c>
      <c r="K7279" s="8">
        <v>24.864999999999998</v>
      </c>
      <c r="L7279" s="9">
        <f>K7279*Inputs!$B$5</f>
        <v>24.367699999999999</v>
      </c>
      <c r="M7279" s="10">
        <f>IF(AND(OR(C7279=1,C7279=2,C7279=12),G7279&gt;=Inputs!$B$8,G7279&lt;=Inputs!$B$9,K7279&lt;=Inputs!$B$10),1,0)</f>
        <v>0</v>
      </c>
      <c r="N7279" s="9">
        <f>Inputs!$B$4</f>
        <v>54.991999999999997</v>
      </c>
      <c r="O7279" s="9">
        <f>IF(M7279=1,Inputs!$B$6,Inputs!$B$4)</f>
        <v>54.991999999999997</v>
      </c>
      <c r="P7279" s="9">
        <f>IF(M7279=1,Inputs!$B$7,Inputs!$B$4)</f>
        <v>54.991999999999997</v>
      </c>
      <c r="Q7279" s="9">
        <f>MAX(0,Inputs!$B$4-O7279)</f>
        <v>0</v>
      </c>
      <c r="R7279" s="9">
        <f>MAX(0,Inputs!$B$4-P7279)</f>
        <v>0</v>
      </c>
    </row>
    <row r="7280" spans="1:18" ht="15" customHeight="1">
      <c r="A7280" s="4">
        <v>44865.25</v>
      </c>
      <c r="B7280" s="5">
        <v>44865</v>
      </c>
      <c r="C7280" s="6">
        <v>10</v>
      </c>
      <c r="D7280" s="7" t="s">
        <v>37</v>
      </c>
      <c r="E7280" s="7" t="s">
        <v>29</v>
      </c>
      <c r="F7280" s="7" t="s">
        <v>22</v>
      </c>
      <c r="G7280" s="6">
        <v>6</v>
      </c>
      <c r="H7280" s="8">
        <v>7.6349999999999998</v>
      </c>
      <c r="I7280" s="8">
        <v>27.228999999999999</v>
      </c>
      <c r="J7280" s="8">
        <v>0.69840000000000002</v>
      </c>
      <c r="K7280" s="8">
        <v>21.318999999999999</v>
      </c>
      <c r="L7280" s="9">
        <f>K7280*Inputs!$B$5</f>
        <v>20.892619999999997</v>
      </c>
      <c r="M7280" s="10">
        <f>IF(AND(OR(C7280=1,C7280=2,C7280=12),G7280&gt;=Inputs!$B$8,G7280&lt;=Inputs!$B$9,K7280&lt;=Inputs!$B$10),1,0)</f>
        <v>0</v>
      </c>
      <c r="N7280" s="9">
        <f>Inputs!$B$4</f>
        <v>54.991999999999997</v>
      </c>
      <c r="O7280" s="9">
        <f>IF(M7280=1,Inputs!$B$6,Inputs!$B$4)</f>
        <v>54.991999999999997</v>
      </c>
      <c r="P7280" s="9">
        <f>IF(M7280=1,Inputs!$B$7,Inputs!$B$4)</f>
        <v>54.991999999999997</v>
      </c>
      <c r="Q7280" s="9">
        <f>MAX(0,Inputs!$B$4-O7280)</f>
        <v>0</v>
      </c>
      <c r="R7280" s="9">
        <f>MAX(0,Inputs!$B$4-P7280)</f>
        <v>0</v>
      </c>
    </row>
    <row r="7281" spans="1:18" ht="15" customHeight="1">
      <c r="A7281" s="4">
        <v>44865.291666666701</v>
      </c>
      <c r="B7281" s="5">
        <v>44865</v>
      </c>
      <c r="C7281" s="6">
        <v>10</v>
      </c>
      <c r="D7281" s="7" t="s">
        <v>37</v>
      </c>
      <c r="E7281" s="7" t="s">
        <v>29</v>
      </c>
      <c r="F7281" s="7" t="s">
        <v>22</v>
      </c>
      <c r="G7281" s="6">
        <v>7</v>
      </c>
      <c r="H7281" s="8">
        <v>7.6349999999999998</v>
      </c>
      <c r="I7281" s="8">
        <v>27.228999999999999</v>
      </c>
      <c r="J7281" s="8">
        <v>0.51739999999999997</v>
      </c>
      <c r="K7281" s="8">
        <v>17.773</v>
      </c>
      <c r="L7281" s="9">
        <f>K7281*Inputs!$B$5</f>
        <v>17.417539999999999</v>
      </c>
      <c r="M7281" s="10">
        <f>IF(AND(OR(C7281=1,C7281=2,C7281=12),G7281&gt;=Inputs!$B$8,G7281&lt;=Inputs!$B$9,K7281&lt;=Inputs!$B$10),1,0)</f>
        <v>0</v>
      </c>
      <c r="N7281" s="9">
        <f>Inputs!$B$4</f>
        <v>54.991999999999997</v>
      </c>
      <c r="O7281" s="9">
        <f>IF(M7281=1,Inputs!$B$6,Inputs!$B$4)</f>
        <v>54.991999999999997</v>
      </c>
      <c r="P7281" s="9">
        <f>IF(M7281=1,Inputs!$B$7,Inputs!$B$4)</f>
        <v>54.991999999999997</v>
      </c>
      <c r="Q7281" s="9">
        <f>MAX(0,Inputs!$B$4-O7281)</f>
        <v>0</v>
      </c>
      <c r="R7281" s="9">
        <f>MAX(0,Inputs!$B$4-P7281)</f>
        <v>0</v>
      </c>
    </row>
    <row r="7282" spans="1:18" ht="15" customHeight="1">
      <c r="A7282" s="4">
        <v>44865.333333333299</v>
      </c>
      <c r="B7282" s="5">
        <v>44865</v>
      </c>
      <c r="C7282" s="6">
        <v>10</v>
      </c>
      <c r="D7282" s="7" t="s">
        <v>37</v>
      </c>
      <c r="E7282" s="7" t="s">
        <v>29</v>
      </c>
      <c r="F7282" s="7" t="s">
        <v>22</v>
      </c>
      <c r="G7282" s="6">
        <v>8</v>
      </c>
      <c r="H7282" s="8">
        <v>7.6349999999999998</v>
      </c>
      <c r="I7282" s="8">
        <v>27.228999999999999</v>
      </c>
      <c r="J7282" s="8">
        <v>0.31840000000000002</v>
      </c>
      <c r="K7282" s="8">
        <v>13.875</v>
      </c>
      <c r="L7282" s="9">
        <f>K7282*Inputs!$B$5</f>
        <v>13.5975</v>
      </c>
      <c r="M7282" s="10">
        <f>IF(AND(OR(C7282=1,C7282=2,C7282=12),G7282&gt;=Inputs!$B$8,G7282&lt;=Inputs!$B$9,K7282&lt;=Inputs!$B$10),1,0)</f>
        <v>0</v>
      </c>
      <c r="N7282" s="9">
        <f>Inputs!$B$4</f>
        <v>54.991999999999997</v>
      </c>
      <c r="O7282" s="9">
        <f>IF(M7282=1,Inputs!$B$6,Inputs!$B$4)</f>
        <v>54.991999999999997</v>
      </c>
      <c r="P7282" s="9">
        <f>IF(M7282=1,Inputs!$B$7,Inputs!$B$4)</f>
        <v>54.991999999999997</v>
      </c>
      <c r="Q7282" s="9">
        <f>MAX(0,Inputs!$B$4-O7282)</f>
        <v>0</v>
      </c>
      <c r="R7282" s="9">
        <f>MAX(0,Inputs!$B$4-P7282)</f>
        <v>0</v>
      </c>
    </row>
    <row r="7283" spans="1:18" ht="15" customHeight="1">
      <c r="A7283" s="4">
        <v>44865.375</v>
      </c>
      <c r="B7283" s="5">
        <v>44865</v>
      </c>
      <c r="C7283" s="6">
        <v>10</v>
      </c>
      <c r="D7283" s="7" t="s">
        <v>37</v>
      </c>
      <c r="E7283" s="7" t="s">
        <v>29</v>
      </c>
      <c r="F7283" s="7" t="s">
        <v>22</v>
      </c>
      <c r="G7283" s="6">
        <v>9</v>
      </c>
      <c r="H7283" s="8">
        <v>7.6349999999999998</v>
      </c>
      <c r="I7283" s="8">
        <v>27.228999999999999</v>
      </c>
      <c r="J7283" s="8">
        <v>0.30299999999999999</v>
      </c>
      <c r="K7283" s="8">
        <v>13.571999999999999</v>
      </c>
      <c r="L7283" s="9">
        <f>K7283*Inputs!$B$5</f>
        <v>13.300559999999999</v>
      </c>
      <c r="M7283" s="10">
        <f>IF(AND(OR(C7283=1,C7283=2,C7283=12),G7283&gt;=Inputs!$B$8,G7283&lt;=Inputs!$B$9,K7283&lt;=Inputs!$B$10),1,0)</f>
        <v>0</v>
      </c>
      <c r="N7283" s="9">
        <f>Inputs!$B$4</f>
        <v>54.991999999999997</v>
      </c>
      <c r="O7283" s="9">
        <f>IF(M7283=1,Inputs!$B$6,Inputs!$B$4)</f>
        <v>54.991999999999997</v>
      </c>
      <c r="P7283" s="9">
        <f>IF(M7283=1,Inputs!$B$7,Inputs!$B$4)</f>
        <v>54.991999999999997</v>
      </c>
      <c r="Q7283" s="9">
        <f>MAX(0,Inputs!$B$4-O7283)</f>
        <v>0</v>
      </c>
      <c r="R7283" s="9">
        <f>MAX(0,Inputs!$B$4-P7283)</f>
        <v>0</v>
      </c>
    </row>
    <row r="7284" spans="1:18" ht="15" customHeight="1">
      <c r="A7284" s="4">
        <v>44865.416666666701</v>
      </c>
      <c r="B7284" s="5">
        <v>44865</v>
      </c>
      <c r="C7284" s="6">
        <v>10</v>
      </c>
      <c r="D7284" s="7" t="s">
        <v>37</v>
      </c>
      <c r="E7284" s="7" t="s">
        <v>29</v>
      </c>
      <c r="F7284" s="7" t="s">
        <v>22</v>
      </c>
      <c r="G7284" s="6">
        <v>10</v>
      </c>
      <c r="H7284" s="8">
        <v>7.6349999999999998</v>
      </c>
      <c r="I7284" s="8">
        <v>27.228999999999999</v>
      </c>
      <c r="J7284" s="8">
        <v>0.30640000000000001</v>
      </c>
      <c r="K7284" s="8">
        <v>13.638999999999999</v>
      </c>
      <c r="L7284" s="9">
        <f>K7284*Inputs!$B$5</f>
        <v>13.366219999999998</v>
      </c>
      <c r="M7284" s="10">
        <f>IF(AND(OR(C7284=1,C7284=2,C7284=12),G7284&gt;=Inputs!$B$8,G7284&lt;=Inputs!$B$9,K7284&lt;=Inputs!$B$10),1,0)</f>
        <v>0</v>
      </c>
      <c r="N7284" s="9">
        <f>Inputs!$B$4</f>
        <v>54.991999999999997</v>
      </c>
      <c r="O7284" s="9">
        <f>IF(M7284=1,Inputs!$B$6,Inputs!$B$4)</f>
        <v>54.991999999999997</v>
      </c>
      <c r="P7284" s="9">
        <f>IF(M7284=1,Inputs!$B$7,Inputs!$B$4)</f>
        <v>54.991999999999997</v>
      </c>
      <c r="Q7284" s="9">
        <f>MAX(0,Inputs!$B$4-O7284)</f>
        <v>0</v>
      </c>
      <c r="R7284" s="9">
        <f>MAX(0,Inputs!$B$4-P7284)</f>
        <v>0</v>
      </c>
    </row>
    <row r="7285" spans="1:18" ht="15" customHeight="1">
      <c r="A7285" s="4">
        <v>44865.458333333299</v>
      </c>
      <c r="B7285" s="5">
        <v>44865</v>
      </c>
      <c r="C7285" s="6">
        <v>10</v>
      </c>
      <c r="D7285" s="7" t="s">
        <v>37</v>
      </c>
      <c r="E7285" s="7" t="s">
        <v>29</v>
      </c>
      <c r="F7285" s="7" t="s">
        <v>22</v>
      </c>
      <c r="G7285" s="6">
        <v>11</v>
      </c>
      <c r="H7285" s="8">
        <v>7.6349999999999998</v>
      </c>
      <c r="I7285" s="8">
        <v>27.228999999999999</v>
      </c>
      <c r="J7285" s="8">
        <v>0.32919999999999999</v>
      </c>
      <c r="K7285" s="8">
        <v>14.085000000000001</v>
      </c>
      <c r="L7285" s="9">
        <f>K7285*Inputs!$B$5</f>
        <v>13.8033</v>
      </c>
      <c r="M7285" s="10">
        <f>IF(AND(OR(C7285=1,C7285=2,C7285=12),G7285&gt;=Inputs!$B$8,G7285&lt;=Inputs!$B$9,K7285&lt;=Inputs!$B$10),1,0)</f>
        <v>0</v>
      </c>
      <c r="N7285" s="9">
        <f>Inputs!$B$4</f>
        <v>54.991999999999997</v>
      </c>
      <c r="O7285" s="9">
        <f>IF(M7285=1,Inputs!$B$6,Inputs!$B$4)</f>
        <v>54.991999999999997</v>
      </c>
      <c r="P7285" s="9">
        <f>IF(M7285=1,Inputs!$B$7,Inputs!$B$4)</f>
        <v>54.991999999999997</v>
      </c>
      <c r="Q7285" s="9">
        <f>MAX(0,Inputs!$B$4-O7285)</f>
        <v>0</v>
      </c>
      <c r="R7285" s="9">
        <f>MAX(0,Inputs!$B$4-P7285)</f>
        <v>0</v>
      </c>
    </row>
    <row r="7286" spans="1:18" ht="15" customHeight="1">
      <c r="A7286" s="4">
        <v>44865.5</v>
      </c>
      <c r="B7286" s="5">
        <v>44865</v>
      </c>
      <c r="C7286" s="6">
        <v>10</v>
      </c>
      <c r="D7286" s="7" t="s">
        <v>37</v>
      </c>
      <c r="E7286" s="7" t="s">
        <v>29</v>
      </c>
      <c r="F7286" s="7" t="s">
        <v>22</v>
      </c>
      <c r="G7286" s="6">
        <v>12</v>
      </c>
      <c r="H7286" s="8">
        <v>7.6349999999999998</v>
      </c>
      <c r="I7286" s="8">
        <v>27.228999999999999</v>
      </c>
      <c r="J7286" s="8">
        <v>0.35189999999999999</v>
      </c>
      <c r="K7286" s="8">
        <v>14.53</v>
      </c>
      <c r="L7286" s="9">
        <f>K7286*Inputs!$B$5</f>
        <v>14.2394</v>
      </c>
      <c r="M7286" s="10">
        <f>IF(AND(OR(C7286=1,C7286=2,C7286=12),G7286&gt;=Inputs!$B$8,G7286&lt;=Inputs!$B$9,K7286&lt;=Inputs!$B$10),1,0)</f>
        <v>0</v>
      </c>
      <c r="N7286" s="9">
        <f>Inputs!$B$4</f>
        <v>54.991999999999997</v>
      </c>
      <c r="O7286" s="9">
        <f>IF(M7286=1,Inputs!$B$6,Inputs!$B$4)</f>
        <v>54.991999999999997</v>
      </c>
      <c r="P7286" s="9">
        <f>IF(M7286=1,Inputs!$B$7,Inputs!$B$4)</f>
        <v>54.991999999999997</v>
      </c>
      <c r="Q7286" s="9">
        <f>MAX(0,Inputs!$B$4-O7286)</f>
        <v>0</v>
      </c>
      <c r="R7286" s="9">
        <f>MAX(0,Inputs!$B$4-P7286)</f>
        <v>0</v>
      </c>
    </row>
    <row r="7287" spans="1:18" ht="15" customHeight="1">
      <c r="A7287" s="4">
        <v>44865.541666666701</v>
      </c>
      <c r="B7287" s="5">
        <v>44865</v>
      </c>
      <c r="C7287" s="6">
        <v>10</v>
      </c>
      <c r="D7287" s="7" t="s">
        <v>37</v>
      </c>
      <c r="E7287" s="7" t="s">
        <v>29</v>
      </c>
      <c r="F7287" s="7" t="s">
        <v>22</v>
      </c>
      <c r="G7287" s="6">
        <v>13</v>
      </c>
      <c r="H7287" s="8">
        <v>7.6349999999999998</v>
      </c>
      <c r="I7287" s="8">
        <v>27.228999999999999</v>
      </c>
      <c r="J7287" s="8">
        <v>0.38229999999999997</v>
      </c>
      <c r="K7287" s="8">
        <v>15.127000000000001</v>
      </c>
      <c r="L7287" s="9">
        <f>K7287*Inputs!$B$5</f>
        <v>14.82446</v>
      </c>
      <c r="M7287" s="10">
        <f>IF(AND(OR(C7287=1,C7287=2,C7287=12),G7287&gt;=Inputs!$B$8,G7287&lt;=Inputs!$B$9,K7287&lt;=Inputs!$B$10),1,0)</f>
        <v>0</v>
      </c>
      <c r="N7287" s="9">
        <f>Inputs!$B$4</f>
        <v>54.991999999999997</v>
      </c>
      <c r="O7287" s="9">
        <f>IF(M7287=1,Inputs!$B$6,Inputs!$B$4)</f>
        <v>54.991999999999997</v>
      </c>
      <c r="P7287" s="9">
        <f>IF(M7287=1,Inputs!$B$7,Inputs!$B$4)</f>
        <v>54.991999999999997</v>
      </c>
      <c r="Q7287" s="9">
        <f>MAX(0,Inputs!$B$4-O7287)</f>
        <v>0</v>
      </c>
      <c r="R7287" s="9">
        <f>MAX(0,Inputs!$B$4-P7287)</f>
        <v>0</v>
      </c>
    </row>
    <row r="7288" spans="1:18" ht="15" customHeight="1">
      <c r="A7288" s="4">
        <v>44865.583333333299</v>
      </c>
      <c r="B7288" s="5">
        <v>44865</v>
      </c>
      <c r="C7288" s="6">
        <v>10</v>
      </c>
      <c r="D7288" s="7" t="s">
        <v>37</v>
      </c>
      <c r="E7288" s="7" t="s">
        <v>29</v>
      </c>
      <c r="F7288" s="7" t="s">
        <v>22</v>
      </c>
      <c r="G7288" s="6">
        <v>14</v>
      </c>
      <c r="H7288" s="8">
        <v>7.6349999999999998</v>
      </c>
      <c r="I7288" s="8">
        <v>27.228999999999999</v>
      </c>
      <c r="J7288" s="8">
        <v>0.35620000000000002</v>
      </c>
      <c r="K7288" s="8">
        <v>14.614000000000001</v>
      </c>
      <c r="L7288" s="9">
        <f>K7288*Inputs!$B$5</f>
        <v>14.321720000000001</v>
      </c>
      <c r="M7288" s="10">
        <f>IF(AND(OR(C7288=1,C7288=2,C7288=12),G7288&gt;=Inputs!$B$8,G7288&lt;=Inputs!$B$9,K7288&lt;=Inputs!$B$10),1,0)</f>
        <v>0</v>
      </c>
      <c r="N7288" s="9">
        <f>Inputs!$B$4</f>
        <v>54.991999999999997</v>
      </c>
      <c r="O7288" s="9">
        <f>IF(M7288=1,Inputs!$B$6,Inputs!$B$4)</f>
        <v>54.991999999999997</v>
      </c>
      <c r="P7288" s="9">
        <f>IF(M7288=1,Inputs!$B$7,Inputs!$B$4)</f>
        <v>54.991999999999997</v>
      </c>
      <c r="Q7288" s="9">
        <f>MAX(0,Inputs!$B$4-O7288)</f>
        <v>0</v>
      </c>
      <c r="R7288" s="9">
        <f>MAX(0,Inputs!$B$4-P7288)</f>
        <v>0</v>
      </c>
    </row>
    <row r="7289" spans="1:18" ht="15" customHeight="1">
      <c r="A7289" s="4">
        <v>44865.625</v>
      </c>
      <c r="B7289" s="5">
        <v>44865</v>
      </c>
      <c r="C7289" s="6">
        <v>10</v>
      </c>
      <c r="D7289" s="7" t="s">
        <v>37</v>
      </c>
      <c r="E7289" s="7" t="s">
        <v>29</v>
      </c>
      <c r="F7289" s="7" t="s">
        <v>22</v>
      </c>
      <c r="G7289" s="6">
        <v>15</v>
      </c>
      <c r="H7289" s="8">
        <v>7.6349999999999998</v>
      </c>
      <c r="I7289" s="8">
        <v>27.228999999999999</v>
      </c>
      <c r="J7289" s="8">
        <v>0.31840000000000002</v>
      </c>
      <c r="K7289" s="8">
        <v>13.875</v>
      </c>
      <c r="L7289" s="9">
        <f>K7289*Inputs!$B$5</f>
        <v>13.5975</v>
      </c>
      <c r="M7289" s="10">
        <f>IF(AND(OR(C7289=1,C7289=2,C7289=12),G7289&gt;=Inputs!$B$8,G7289&lt;=Inputs!$B$9,K7289&lt;=Inputs!$B$10),1,0)</f>
        <v>0</v>
      </c>
      <c r="N7289" s="9">
        <f>Inputs!$B$4</f>
        <v>54.991999999999997</v>
      </c>
      <c r="O7289" s="9">
        <f>IF(M7289=1,Inputs!$B$6,Inputs!$B$4)</f>
        <v>54.991999999999997</v>
      </c>
      <c r="P7289" s="9">
        <f>IF(M7289=1,Inputs!$B$7,Inputs!$B$4)</f>
        <v>54.991999999999997</v>
      </c>
      <c r="Q7289" s="9">
        <f>MAX(0,Inputs!$B$4-O7289)</f>
        <v>0</v>
      </c>
      <c r="R7289" s="9">
        <f>MAX(0,Inputs!$B$4-P7289)</f>
        <v>0</v>
      </c>
    </row>
    <row r="7290" spans="1:18" ht="15" customHeight="1">
      <c r="A7290" s="4">
        <v>44865.666666666701</v>
      </c>
      <c r="B7290" s="5">
        <v>44865</v>
      </c>
      <c r="C7290" s="6">
        <v>10</v>
      </c>
      <c r="D7290" s="7" t="s">
        <v>37</v>
      </c>
      <c r="E7290" s="7" t="s">
        <v>29</v>
      </c>
      <c r="F7290" s="7" t="s">
        <v>22</v>
      </c>
      <c r="G7290" s="6">
        <v>16</v>
      </c>
      <c r="H7290" s="8">
        <v>7.6349999999999998</v>
      </c>
      <c r="I7290" s="8">
        <v>27.228999999999999</v>
      </c>
      <c r="J7290" s="8">
        <v>0.24299999999999999</v>
      </c>
      <c r="K7290" s="8">
        <v>12.396000000000001</v>
      </c>
      <c r="L7290" s="9">
        <f>K7290*Inputs!$B$5</f>
        <v>12.14808</v>
      </c>
      <c r="M7290" s="10">
        <f>IF(AND(OR(C7290=1,C7290=2,C7290=12),G7290&gt;=Inputs!$B$8,G7290&lt;=Inputs!$B$9,K7290&lt;=Inputs!$B$10),1,0)</f>
        <v>0</v>
      </c>
      <c r="N7290" s="9">
        <f>Inputs!$B$4</f>
        <v>54.991999999999997</v>
      </c>
      <c r="O7290" s="9">
        <f>IF(M7290=1,Inputs!$B$6,Inputs!$B$4)</f>
        <v>54.991999999999997</v>
      </c>
      <c r="P7290" s="9">
        <f>IF(M7290=1,Inputs!$B$7,Inputs!$B$4)</f>
        <v>54.991999999999997</v>
      </c>
      <c r="Q7290" s="9">
        <f>MAX(0,Inputs!$B$4-O7290)</f>
        <v>0</v>
      </c>
      <c r="R7290" s="9">
        <f>MAX(0,Inputs!$B$4-P7290)</f>
        <v>0</v>
      </c>
    </row>
    <row r="7291" spans="1:18" ht="15" customHeight="1">
      <c r="A7291" s="4">
        <v>44865.708333333299</v>
      </c>
      <c r="B7291" s="5">
        <v>44865</v>
      </c>
      <c r="C7291" s="6">
        <v>10</v>
      </c>
      <c r="D7291" s="7" t="s">
        <v>37</v>
      </c>
      <c r="E7291" s="7" t="s">
        <v>29</v>
      </c>
      <c r="F7291" s="7" t="s">
        <v>22</v>
      </c>
      <c r="G7291" s="6">
        <v>17</v>
      </c>
      <c r="H7291" s="8">
        <v>7.6349999999999998</v>
      </c>
      <c r="I7291" s="8">
        <v>27.228999999999999</v>
      </c>
      <c r="J7291" s="8">
        <v>9.5399999999999999E-2</v>
      </c>
      <c r="K7291" s="8">
        <v>9.5050000000000008</v>
      </c>
      <c r="L7291" s="9">
        <f>K7291*Inputs!$B$5</f>
        <v>9.3148999999999997</v>
      </c>
      <c r="M7291" s="10">
        <f>IF(AND(OR(C7291=1,C7291=2,C7291=12),G7291&gt;=Inputs!$B$8,G7291&lt;=Inputs!$B$9,K7291&lt;=Inputs!$B$10),1,0)</f>
        <v>0</v>
      </c>
      <c r="N7291" s="9">
        <f>Inputs!$B$4</f>
        <v>54.991999999999997</v>
      </c>
      <c r="O7291" s="9">
        <f>IF(M7291=1,Inputs!$B$6,Inputs!$B$4)</f>
        <v>54.991999999999997</v>
      </c>
      <c r="P7291" s="9">
        <f>IF(M7291=1,Inputs!$B$7,Inputs!$B$4)</f>
        <v>54.991999999999997</v>
      </c>
      <c r="Q7291" s="9">
        <f>MAX(0,Inputs!$B$4-O7291)</f>
        <v>0</v>
      </c>
      <c r="R7291" s="9">
        <f>MAX(0,Inputs!$B$4-P7291)</f>
        <v>0</v>
      </c>
    </row>
    <row r="7292" spans="1:18" ht="15" customHeight="1">
      <c r="A7292" s="4">
        <v>44865.75</v>
      </c>
      <c r="B7292" s="5">
        <v>44865</v>
      </c>
      <c r="C7292" s="6">
        <v>10</v>
      </c>
      <c r="D7292" s="7" t="s">
        <v>37</v>
      </c>
      <c r="E7292" s="7" t="s">
        <v>29</v>
      </c>
      <c r="F7292" s="7" t="s">
        <v>22</v>
      </c>
      <c r="G7292" s="6">
        <v>18</v>
      </c>
      <c r="H7292" s="8">
        <v>7.6349999999999998</v>
      </c>
      <c r="I7292" s="8">
        <v>27.228999999999999</v>
      </c>
      <c r="J7292" s="8">
        <v>0.08</v>
      </c>
      <c r="K7292" s="8">
        <v>9.2029999999999994</v>
      </c>
      <c r="L7292" s="9">
        <f>K7292*Inputs!$B$5</f>
        <v>9.0189399999999988</v>
      </c>
      <c r="M7292" s="10">
        <f>IF(AND(OR(C7292=1,C7292=2,C7292=12),G7292&gt;=Inputs!$B$8,G7292&lt;=Inputs!$B$9,K7292&lt;=Inputs!$B$10),1,0)</f>
        <v>0</v>
      </c>
      <c r="N7292" s="9">
        <f>Inputs!$B$4</f>
        <v>54.991999999999997</v>
      </c>
      <c r="O7292" s="9">
        <f>IF(M7292=1,Inputs!$B$6,Inputs!$B$4)</f>
        <v>54.991999999999997</v>
      </c>
      <c r="P7292" s="9">
        <f>IF(M7292=1,Inputs!$B$7,Inputs!$B$4)</f>
        <v>54.991999999999997</v>
      </c>
      <c r="Q7292" s="9">
        <f>MAX(0,Inputs!$B$4-O7292)</f>
        <v>0</v>
      </c>
      <c r="R7292" s="9">
        <f>MAX(0,Inputs!$B$4-P7292)</f>
        <v>0</v>
      </c>
    </row>
    <row r="7293" spans="1:18" ht="15" customHeight="1">
      <c r="A7293" s="4">
        <v>44865.791666666701</v>
      </c>
      <c r="B7293" s="5">
        <v>44865</v>
      </c>
      <c r="C7293" s="6">
        <v>10</v>
      </c>
      <c r="D7293" s="7" t="s">
        <v>37</v>
      </c>
      <c r="E7293" s="7" t="s">
        <v>29</v>
      </c>
      <c r="F7293" s="7" t="s">
        <v>22</v>
      </c>
      <c r="G7293" s="6">
        <v>19</v>
      </c>
      <c r="H7293" s="8">
        <v>7.6349999999999998</v>
      </c>
      <c r="I7293" s="8">
        <v>27.228999999999999</v>
      </c>
      <c r="J7293" s="8">
        <v>0.16320000000000001</v>
      </c>
      <c r="K7293" s="8">
        <v>10.833</v>
      </c>
      <c r="L7293" s="9">
        <f>K7293*Inputs!$B$5</f>
        <v>10.616339999999999</v>
      </c>
      <c r="M7293" s="10">
        <f>IF(AND(OR(C7293=1,C7293=2,C7293=12),G7293&gt;=Inputs!$B$8,G7293&lt;=Inputs!$B$9,K7293&lt;=Inputs!$B$10),1,0)</f>
        <v>0</v>
      </c>
      <c r="N7293" s="9">
        <f>Inputs!$B$4</f>
        <v>54.991999999999997</v>
      </c>
      <c r="O7293" s="9">
        <f>IF(M7293=1,Inputs!$B$6,Inputs!$B$4)</f>
        <v>54.991999999999997</v>
      </c>
      <c r="P7293" s="9">
        <f>IF(M7293=1,Inputs!$B$7,Inputs!$B$4)</f>
        <v>54.991999999999997</v>
      </c>
      <c r="Q7293" s="9">
        <f>MAX(0,Inputs!$B$4-O7293)</f>
        <v>0</v>
      </c>
      <c r="R7293" s="9">
        <f>MAX(0,Inputs!$B$4-P7293)</f>
        <v>0</v>
      </c>
    </row>
    <row r="7294" spans="1:18" ht="15" customHeight="1">
      <c r="A7294" s="4">
        <v>44865.833333333299</v>
      </c>
      <c r="B7294" s="5">
        <v>44865</v>
      </c>
      <c r="C7294" s="6">
        <v>10</v>
      </c>
      <c r="D7294" s="7" t="s">
        <v>37</v>
      </c>
      <c r="E7294" s="7" t="s">
        <v>29</v>
      </c>
      <c r="F7294" s="7" t="s">
        <v>22</v>
      </c>
      <c r="G7294" s="6">
        <v>20</v>
      </c>
      <c r="H7294" s="8">
        <v>7.6349999999999998</v>
      </c>
      <c r="I7294" s="8">
        <v>27.228999999999999</v>
      </c>
      <c r="J7294" s="8">
        <v>0.2087</v>
      </c>
      <c r="K7294" s="8">
        <v>11.723000000000001</v>
      </c>
      <c r="L7294" s="9">
        <f>K7294*Inputs!$B$5</f>
        <v>11.48854</v>
      </c>
      <c r="M7294" s="10">
        <f>IF(AND(OR(C7294=1,C7294=2,C7294=12),G7294&gt;=Inputs!$B$8,G7294&lt;=Inputs!$B$9,K7294&lt;=Inputs!$B$10),1,0)</f>
        <v>0</v>
      </c>
      <c r="N7294" s="9">
        <f>Inputs!$B$4</f>
        <v>54.991999999999997</v>
      </c>
      <c r="O7294" s="9">
        <f>IF(M7294=1,Inputs!$B$6,Inputs!$B$4)</f>
        <v>54.991999999999997</v>
      </c>
      <c r="P7294" s="9">
        <f>IF(M7294=1,Inputs!$B$7,Inputs!$B$4)</f>
        <v>54.991999999999997</v>
      </c>
      <c r="Q7294" s="9">
        <f>MAX(0,Inputs!$B$4-O7294)</f>
        <v>0</v>
      </c>
      <c r="R7294" s="9">
        <f>MAX(0,Inputs!$B$4-P7294)</f>
        <v>0</v>
      </c>
    </row>
    <row r="7295" spans="1:18" ht="15" customHeight="1">
      <c r="A7295" s="4">
        <v>44865.875</v>
      </c>
      <c r="B7295" s="5">
        <v>44865</v>
      </c>
      <c r="C7295" s="6">
        <v>10</v>
      </c>
      <c r="D7295" s="7" t="s">
        <v>37</v>
      </c>
      <c r="E7295" s="7" t="s">
        <v>29</v>
      </c>
      <c r="F7295" s="7" t="s">
        <v>22</v>
      </c>
      <c r="G7295" s="6">
        <v>21</v>
      </c>
      <c r="H7295" s="8">
        <v>7.6349999999999998</v>
      </c>
      <c r="I7295" s="8">
        <v>27.228999999999999</v>
      </c>
      <c r="J7295" s="8">
        <v>0.33389999999999997</v>
      </c>
      <c r="K7295" s="8">
        <v>14.177</v>
      </c>
      <c r="L7295" s="9">
        <f>K7295*Inputs!$B$5</f>
        <v>13.893459999999999</v>
      </c>
      <c r="M7295" s="10">
        <f>IF(AND(OR(C7295=1,C7295=2,C7295=12),G7295&gt;=Inputs!$B$8,G7295&lt;=Inputs!$B$9,K7295&lt;=Inputs!$B$10),1,0)</f>
        <v>0</v>
      </c>
      <c r="N7295" s="9">
        <f>Inputs!$B$4</f>
        <v>54.991999999999997</v>
      </c>
      <c r="O7295" s="9">
        <f>IF(M7295=1,Inputs!$B$6,Inputs!$B$4)</f>
        <v>54.991999999999997</v>
      </c>
      <c r="P7295" s="9">
        <f>IF(M7295=1,Inputs!$B$7,Inputs!$B$4)</f>
        <v>54.991999999999997</v>
      </c>
      <c r="Q7295" s="9">
        <f>MAX(0,Inputs!$B$4-O7295)</f>
        <v>0</v>
      </c>
      <c r="R7295" s="9">
        <f>MAX(0,Inputs!$B$4-P7295)</f>
        <v>0</v>
      </c>
    </row>
    <row r="7296" spans="1:18" ht="15" customHeight="1">
      <c r="A7296" s="4">
        <v>44865.916666666701</v>
      </c>
      <c r="B7296" s="5">
        <v>44865</v>
      </c>
      <c r="C7296" s="6">
        <v>10</v>
      </c>
      <c r="D7296" s="7" t="s">
        <v>37</v>
      </c>
      <c r="E7296" s="7" t="s">
        <v>29</v>
      </c>
      <c r="F7296" s="7" t="s">
        <v>22</v>
      </c>
      <c r="G7296" s="6">
        <v>22</v>
      </c>
      <c r="H7296" s="8">
        <v>7.6349999999999998</v>
      </c>
      <c r="I7296" s="8">
        <v>27.228999999999999</v>
      </c>
      <c r="J7296" s="8">
        <v>0.51829999999999998</v>
      </c>
      <c r="K7296" s="8">
        <v>17.79</v>
      </c>
      <c r="L7296" s="9">
        <f>K7296*Inputs!$B$5</f>
        <v>17.434200000000001</v>
      </c>
      <c r="M7296" s="10">
        <f>IF(AND(OR(C7296=1,C7296=2,C7296=12),G7296&gt;=Inputs!$B$8,G7296&lt;=Inputs!$B$9,K7296&lt;=Inputs!$B$10),1,0)</f>
        <v>0</v>
      </c>
      <c r="N7296" s="9">
        <f>Inputs!$B$4</f>
        <v>54.991999999999997</v>
      </c>
      <c r="O7296" s="9">
        <f>IF(M7296=1,Inputs!$B$6,Inputs!$B$4)</f>
        <v>54.991999999999997</v>
      </c>
      <c r="P7296" s="9">
        <f>IF(M7296=1,Inputs!$B$7,Inputs!$B$4)</f>
        <v>54.991999999999997</v>
      </c>
      <c r="Q7296" s="9">
        <f>MAX(0,Inputs!$B$4-O7296)</f>
        <v>0</v>
      </c>
      <c r="R7296" s="9">
        <f>MAX(0,Inputs!$B$4-P7296)</f>
        <v>0</v>
      </c>
    </row>
    <row r="7297" spans="1:18" ht="15" customHeight="1">
      <c r="A7297" s="4">
        <v>44865.958333333299</v>
      </c>
      <c r="B7297" s="5">
        <v>44865</v>
      </c>
      <c r="C7297" s="6">
        <v>10</v>
      </c>
      <c r="D7297" s="7" t="s">
        <v>37</v>
      </c>
      <c r="E7297" s="7" t="s">
        <v>29</v>
      </c>
      <c r="F7297" s="7" t="s">
        <v>22</v>
      </c>
      <c r="G7297" s="6">
        <v>23</v>
      </c>
      <c r="H7297" s="8">
        <v>7.6349999999999998</v>
      </c>
      <c r="I7297" s="8">
        <v>27.228999999999999</v>
      </c>
      <c r="J7297" s="8">
        <v>0.70269999999999999</v>
      </c>
      <c r="K7297" s="8">
        <v>21.404</v>
      </c>
      <c r="L7297" s="9">
        <f>K7297*Inputs!$B$5</f>
        <v>20.975919999999999</v>
      </c>
      <c r="M7297" s="10">
        <f>IF(AND(OR(C7297=1,C7297=2,C7297=12),G7297&gt;=Inputs!$B$8,G7297&lt;=Inputs!$B$9,K7297&lt;=Inputs!$B$10),1,0)</f>
        <v>0</v>
      </c>
      <c r="N7297" s="9">
        <f>Inputs!$B$4</f>
        <v>54.991999999999997</v>
      </c>
      <c r="O7297" s="9">
        <f>IF(M7297=1,Inputs!$B$6,Inputs!$B$4)</f>
        <v>54.991999999999997</v>
      </c>
      <c r="P7297" s="9">
        <f>IF(M7297=1,Inputs!$B$7,Inputs!$B$4)</f>
        <v>54.991999999999997</v>
      </c>
      <c r="Q7297" s="9">
        <f>MAX(0,Inputs!$B$4-O7297)</f>
        <v>0</v>
      </c>
      <c r="R7297" s="9">
        <f>MAX(0,Inputs!$B$4-P7297)</f>
        <v>0</v>
      </c>
    </row>
    <row r="7298" spans="1:18" ht="15" customHeight="1">
      <c r="A7298" s="4">
        <v>44866</v>
      </c>
      <c r="B7298" s="5">
        <v>44866</v>
      </c>
      <c r="C7298" s="6">
        <v>11</v>
      </c>
      <c r="D7298" s="7" t="s">
        <v>38</v>
      </c>
      <c r="E7298" s="7" t="s">
        <v>29</v>
      </c>
      <c r="F7298" s="7" t="s">
        <v>23</v>
      </c>
      <c r="G7298" s="6">
        <v>0</v>
      </c>
      <c r="H7298" s="8">
        <v>0.876</v>
      </c>
      <c r="I7298" s="8">
        <v>13.170999999999999</v>
      </c>
      <c r="J7298" s="8">
        <v>0.89910000000000001</v>
      </c>
      <c r="K7298" s="8">
        <v>11.93</v>
      </c>
      <c r="L7298" s="9">
        <f>K7298*Inputs!$B$5</f>
        <v>11.6914</v>
      </c>
      <c r="M7298" s="10">
        <f>IF(AND(OR(C7298=1,C7298=2,C7298=12),G7298&gt;=Inputs!$B$8,G7298&lt;=Inputs!$B$9,K7298&lt;=Inputs!$B$10),1,0)</f>
        <v>0</v>
      </c>
      <c r="N7298" s="9">
        <f>Inputs!$B$4</f>
        <v>54.991999999999997</v>
      </c>
      <c r="O7298" s="9">
        <f>IF(M7298=1,Inputs!$B$6,Inputs!$B$4)</f>
        <v>54.991999999999997</v>
      </c>
      <c r="P7298" s="9">
        <f>IF(M7298=1,Inputs!$B$7,Inputs!$B$4)</f>
        <v>54.991999999999997</v>
      </c>
      <c r="Q7298" s="9">
        <f>MAX(0,Inputs!$B$4-O7298)</f>
        <v>0</v>
      </c>
      <c r="R7298" s="9">
        <f>MAX(0,Inputs!$B$4-P7298)</f>
        <v>0</v>
      </c>
    </row>
    <row r="7299" spans="1:18" ht="15" customHeight="1">
      <c r="A7299" s="4">
        <v>44866.041666666701</v>
      </c>
      <c r="B7299" s="5">
        <v>44866</v>
      </c>
      <c r="C7299" s="6">
        <v>11</v>
      </c>
      <c r="D7299" s="7" t="s">
        <v>38</v>
      </c>
      <c r="E7299" s="7" t="s">
        <v>29</v>
      </c>
      <c r="F7299" s="7" t="s">
        <v>23</v>
      </c>
      <c r="G7299" s="6">
        <v>1</v>
      </c>
      <c r="H7299" s="8">
        <v>0.876</v>
      </c>
      <c r="I7299" s="8">
        <v>13.170999999999999</v>
      </c>
      <c r="J7299" s="8">
        <v>0.9194</v>
      </c>
      <c r="K7299" s="8">
        <v>12.18</v>
      </c>
      <c r="L7299" s="9">
        <f>K7299*Inputs!$B$5</f>
        <v>11.936399999999999</v>
      </c>
      <c r="M7299" s="10">
        <f>IF(AND(OR(C7299=1,C7299=2,C7299=12),G7299&gt;=Inputs!$B$8,G7299&lt;=Inputs!$B$9,K7299&lt;=Inputs!$B$10),1,0)</f>
        <v>0</v>
      </c>
      <c r="N7299" s="9">
        <f>Inputs!$B$4</f>
        <v>54.991999999999997</v>
      </c>
      <c r="O7299" s="9">
        <f>IF(M7299=1,Inputs!$B$6,Inputs!$B$4)</f>
        <v>54.991999999999997</v>
      </c>
      <c r="P7299" s="9">
        <f>IF(M7299=1,Inputs!$B$7,Inputs!$B$4)</f>
        <v>54.991999999999997</v>
      </c>
      <c r="Q7299" s="9">
        <f>MAX(0,Inputs!$B$4-O7299)</f>
        <v>0</v>
      </c>
      <c r="R7299" s="9">
        <f>MAX(0,Inputs!$B$4-P7299)</f>
        <v>0</v>
      </c>
    </row>
    <row r="7300" spans="1:18" ht="15" customHeight="1">
      <c r="A7300" s="4">
        <v>44866.083333333299</v>
      </c>
      <c r="B7300" s="5">
        <v>44866</v>
      </c>
      <c r="C7300" s="6">
        <v>11</v>
      </c>
      <c r="D7300" s="7" t="s">
        <v>38</v>
      </c>
      <c r="E7300" s="7" t="s">
        <v>29</v>
      </c>
      <c r="F7300" s="7" t="s">
        <v>23</v>
      </c>
      <c r="G7300" s="6">
        <v>2</v>
      </c>
      <c r="H7300" s="8">
        <v>0.876</v>
      </c>
      <c r="I7300" s="8">
        <v>13.170999999999999</v>
      </c>
      <c r="J7300" s="8">
        <v>0.93969999999999998</v>
      </c>
      <c r="K7300" s="8">
        <v>12.43</v>
      </c>
      <c r="L7300" s="9">
        <f>K7300*Inputs!$B$5</f>
        <v>12.1814</v>
      </c>
      <c r="M7300" s="10">
        <f>IF(AND(OR(C7300=1,C7300=2,C7300=12),G7300&gt;=Inputs!$B$8,G7300&lt;=Inputs!$B$9,K7300&lt;=Inputs!$B$10),1,0)</f>
        <v>0</v>
      </c>
      <c r="N7300" s="9">
        <f>Inputs!$B$4</f>
        <v>54.991999999999997</v>
      </c>
      <c r="O7300" s="9">
        <f>IF(M7300=1,Inputs!$B$6,Inputs!$B$4)</f>
        <v>54.991999999999997</v>
      </c>
      <c r="P7300" s="9">
        <f>IF(M7300=1,Inputs!$B$7,Inputs!$B$4)</f>
        <v>54.991999999999997</v>
      </c>
      <c r="Q7300" s="9">
        <f>MAX(0,Inputs!$B$4-O7300)</f>
        <v>0</v>
      </c>
      <c r="R7300" s="9">
        <f>MAX(0,Inputs!$B$4-P7300)</f>
        <v>0</v>
      </c>
    </row>
    <row r="7301" spans="1:18" ht="15" customHeight="1">
      <c r="A7301" s="4">
        <v>44866.125</v>
      </c>
      <c r="B7301" s="5">
        <v>44866</v>
      </c>
      <c r="C7301" s="6">
        <v>11</v>
      </c>
      <c r="D7301" s="7" t="s">
        <v>38</v>
      </c>
      <c r="E7301" s="7" t="s">
        <v>29</v>
      </c>
      <c r="F7301" s="7" t="s">
        <v>23</v>
      </c>
      <c r="G7301" s="6">
        <v>3</v>
      </c>
      <c r="H7301" s="8">
        <v>0.876</v>
      </c>
      <c r="I7301" s="8">
        <v>13.170999999999999</v>
      </c>
      <c r="J7301" s="8">
        <v>0.96</v>
      </c>
      <c r="K7301" s="8">
        <v>12.679</v>
      </c>
      <c r="L7301" s="9">
        <f>K7301*Inputs!$B$5</f>
        <v>12.425420000000001</v>
      </c>
      <c r="M7301" s="10">
        <f>IF(AND(OR(C7301=1,C7301=2,C7301=12),G7301&gt;=Inputs!$B$8,G7301&lt;=Inputs!$B$9,K7301&lt;=Inputs!$B$10),1,0)</f>
        <v>0</v>
      </c>
      <c r="N7301" s="9">
        <f>Inputs!$B$4</f>
        <v>54.991999999999997</v>
      </c>
      <c r="O7301" s="9">
        <f>IF(M7301=1,Inputs!$B$6,Inputs!$B$4)</f>
        <v>54.991999999999997</v>
      </c>
      <c r="P7301" s="9">
        <f>IF(M7301=1,Inputs!$B$7,Inputs!$B$4)</f>
        <v>54.991999999999997</v>
      </c>
      <c r="Q7301" s="9">
        <f>MAX(0,Inputs!$B$4-O7301)</f>
        <v>0</v>
      </c>
      <c r="R7301" s="9">
        <f>MAX(0,Inputs!$B$4-P7301)</f>
        <v>0</v>
      </c>
    </row>
    <row r="7302" spans="1:18" ht="15" customHeight="1">
      <c r="A7302" s="4">
        <v>44866.166666666701</v>
      </c>
      <c r="B7302" s="5">
        <v>44866</v>
      </c>
      <c r="C7302" s="6">
        <v>11</v>
      </c>
      <c r="D7302" s="7" t="s">
        <v>38</v>
      </c>
      <c r="E7302" s="7" t="s">
        <v>29</v>
      </c>
      <c r="F7302" s="7" t="s">
        <v>23</v>
      </c>
      <c r="G7302" s="6">
        <v>4</v>
      </c>
      <c r="H7302" s="8">
        <v>0.876</v>
      </c>
      <c r="I7302" s="8">
        <v>13.170999999999999</v>
      </c>
      <c r="J7302" s="8">
        <v>0.9415</v>
      </c>
      <c r="K7302" s="8">
        <v>12.451000000000001</v>
      </c>
      <c r="L7302" s="9">
        <f>K7302*Inputs!$B$5</f>
        <v>12.201980000000001</v>
      </c>
      <c r="M7302" s="10">
        <f>IF(AND(OR(C7302=1,C7302=2,C7302=12),G7302&gt;=Inputs!$B$8,G7302&lt;=Inputs!$B$9,K7302&lt;=Inputs!$B$10),1,0)</f>
        <v>0</v>
      </c>
      <c r="N7302" s="9">
        <f>Inputs!$B$4</f>
        <v>54.991999999999997</v>
      </c>
      <c r="O7302" s="9">
        <f>IF(M7302=1,Inputs!$B$6,Inputs!$B$4)</f>
        <v>54.991999999999997</v>
      </c>
      <c r="P7302" s="9">
        <f>IF(M7302=1,Inputs!$B$7,Inputs!$B$4)</f>
        <v>54.991999999999997</v>
      </c>
      <c r="Q7302" s="9">
        <f>MAX(0,Inputs!$B$4-O7302)</f>
        <v>0</v>
      </c>
      <c r="R7302" s="9">
        <f>MAX(0,Inputs!$B$4-P7302)</f>
        <v>0</v>
      </c>
    </row>
    <row r="7303" spans="1:18" ht="15" customHeight="1">
      <c r="A7303" s="4">
        <v>44866.208333333299</v>
      </c>
      <c r="B7303" s="5">
        <v>44866</v>
      </c>
      <c r="C7303" s="6">
        <v>11</v>
      </c>
      <c r="D7303" s="7" t="s">
        <v>38</v>
      </c>
      <c r="E7303" s="7" t="s">
        <v>29</v>
      </c>
      <c r="F7303" s="7" t="s">
        <v>23</v>
      </c>
      <c r="G7303" s="6">
        <v>5</v>
      </c>
      <c r="H7303" s="8">
        <v>0.876</v>
      </c>
      <c r="I7303" s="8">
        <v>13.170999999999999</v>
      </c>
      <c r="J7303" s="8">
        <v>0.89910000000000001</v>
      </c>
      <c r="K7303" s="8">
        <v>11.93</v>
      </c>
      <c r="L7303" s="9">
        <f>K7303*Inputs!$B$5</f>
        <v>11.6914</v>
      </c>
      <c r="M7303" s="10">
        <f>IF(AND(OR(C7303=1,C7303=2,C7303=12),G7303&gt;=Inputs!$B$8,G7303&lt;=Inputs!$B$9,K7303&lt;=Inputs!$B$10),1,0)</f>
        <v>0</v>
      </c>
      <c r="N7303" s="9">
        <f>Inputs!$B$4</f>
        <v>54.991999999999997</v>
      </c>
      <c r="O7303" s="9">
        <f>IF(M7303=1,Inputs!$B$6,Inputs!$B$4)</f>
        <v>54.991999999999997</v>
      </c>
      <c r="P7303" s="9">
        <f>IF(M7303=1,Inputs!$B$7,Inputs!$B$4)</f>
        <v>54.991999999999997</v>
      </c>
      <c r="Q7303" s="9">
        <f>MAX(0,Inputs!$B$4-O7303)</f>
        <v>0</v>
      </c>
      <c r="R7303" s="9">
        <f>MAX(0,Inputs!$B$4-P7303)</f>
        <v>0</v>
      </c>
    </row>
    <row r="7304" spans="1:18" ht="15" customHeight="1">
      <c r="A7304" s="4">
        <v>44866.25</v>
      </c>
      <c r="B7304" s="5">
        <v>44866</v>
      </c>
      <c r="C7304" s="6">
        <v>11</v>
      </c>
      <c r="D7304" s="7" t="s">
        <v>38</v>
      </c>
      <c r="E7304" s="7" t="s">
        <v>29</v>
      </c>
      <c r="F7304" s="7" t="s">
        <v>23</v>
      </c>
      <c r="G7304" s="6">
        <v>6</v>
      </c>
      <c r="H7304" s="8">
        <v>0.876</v>
      </c>
      <c r="I7304" s="8">
        <v>13.170999999999999</v>
      </c>
      <c r="J7304" s="8">
        <v>0.53249999999999997</v>
      </c>
      <c r="K7304" s="8">
        <v>7.4219999999999997</v>
      </c>
      <c r="L7304" s="9">
        <f>K7304*Inputs!$B$5</f>
        <v>7.2735599999999998</v>
      </c>
      <c r="M7304" s="10">
        <f>IF(AND(OR(C7304=1,C7304=2,C7304=12),G7304&gt;=Inputs!$B$8,G7304&lt;=Inputs!$B$9,K7304&lt;=Inputs!$B$10),1,0)</f>
        <v>0</v>
      </c>
      <c r="N7304" s="9">
        <f>Inputs!$B$4</f>
        <v>54.991999999999997</v>
      </c>
      <c r="O7304" s="9">
        <f>IF(M7304=1,Inputs!$B$6,Inputs!$B$4)</f>
        <v>54.991999999999997</v>
      </c>
      <c r="P7304" s="9">
        <f>IF(M7304=1,Inputs!$B$7,Inputs!$B$4)</f>
        <v>54.991999999999997</v>
      </c>
      <c r="Q7304" s="9">
        <f>MAX(0,Inputs!$B$4-O7304)</f>
        <v>0</v>
      </c>
      <c r="R7304" s="9">
        <f>MAX(0,Inputs!$B$4-P7304)</f>
        <v>0</v>
      </c>
    </row>
    <row r="7305" spans="1:18" ht="15" customHeight="1">
      <c r="A7305" s="4">
        <v>44866.291666666701</v>
      </c>
      <c r="B7305" s="5">
        <v>44866</v>
      </c>
      <c r="C7305" s="6">
        <v>11</v>
      </c>
      <c r="D7305" s="7" t="s">
        <v>38</v>
      </c>
      <c r="E7305" s="7" t="s">
        <v>29</v>
      </c>
      <c r="F7305" s="7" t="s">
        <v>23</v>
      </c>
      <c r="G7305" s="6">
        <v>7</v>
      </c>
      <c r="H7305" s="8">
        <v>0.876</v>
      </c>
      <c r="I7305" s="8">
        <v>13.170999999999999</v>
      </c>
      <c r="J7305" s="8">
        <v>0.1658</v>
      </c>
      <c r="K7305" s="8">
        <v>2.915</v>
      </c>
      <c r="L7305" s="9">
        <f>K7305*Inputs!$B$5</f>
        <v>2.8567</v>
      </c>
      <c r="M7305" s="10">
        <f>IF(AND(OR(C7305=1,C7305=2,C7305=12),G7305&gt;=Inputs!$B$8,G7305&lt;=Inputs!$B$9,K7305&lt;=Inputs!$B$10),1,0)</f>
        <v>0</v>
      </c>
      <c r="N7305" s="9">
        <f>Inputs!$B$4</f>
        <v>54.991999999999997</v>
      </c>
      <c r="O7305" s="9">
        <f>IF(M7305=1,Inputs!$B$6,Inputs!$B$4)</f>
        <v>54.991999999999997</v>
      </c>
      <c r="P7305" s="9">
        <f>IF(M7305=1,Inputs!$B$7,Inputs!$B$4)</f>
        <v>54.991999999999997</v>
      </c>
      <c r="Q7305" s="9">
        <f>MAX(0,Inputs!$B$4-O7305)</f>
        <v>0</v>
      </c>
      <c r="R7305" s="9">
        <f>MAX(0,Inputs!$B$4-P7305)</f>
        <v>0</v>
      </c>
    </row>
    <row r="7306" spans="1:18" ht="15" customHeight="1">
      <c r="A7306" s="4">
        <v>44866.333333333299</v>
      </c>
      <c r="B7306" s="5">
        <v>44866</v>
      </c>
      <c r="C7306" s="6">
        <v>11</v>
      </c>
      <c r="D7306" s="7" t="s">
        <v>38</v>
      </c>
      <c r="E7306" s="7" t="s">
        <v>29</v>
      </c>
      <c r="F7306" s="7" t="s">
        <v>23</v>
      </c>
      <c r="G7306" s="6">
        <v>8</v>
      </c>
      <c r="H7306" s="8">
        <v>0.876</v>
      </c>
      <c r="I7306" s="8">
        <v>13.170999999999999</v>
      </c>
      <c r="J7306" s="8">
        <v>0.1701</v>
      </c>
      <c r="K7306" s="8">
        <v>2.9670000000000001</v>
      </c>
      <c r="L7306" s="9">
        <f>K7306*Inputs!$B$5</f>
        <v>2.9076599999999999</v>
      </c>
      <c r="M7306" s="10">
        <f>IF(AND(OR(C7306=1,C7306=2,C7306=12),G7306&gt;=Inputs!$B$8,G7306&lt;=Inputs!$B$9,K7306&lt;=Inputs!$B$10),1,0)</f>
        <v>0</v>
      </c>
      <c r="N7306" s="9">
        <f>Inputs!$B$4</f>
        <v>54.991999999999997</v>
      </c>
      <c r="O7306" s="9">
        <f>IF(M7306=1,Inputs!$B$6,Inputs!$B$4)</f>
        <v>54.991999999999997</v>
      </c>
      <c r="P7306" s="9">
        <f>IF(M7306=1,Inputs!$B$7,Inputs!$B$4)</f>
        <v>54.991999999999997</v>
      </c>
      <c r="Q7306" s="9">
        <f>MAX(0,Inputs!$B$4-O7306)</f>
        <v>0</v>
      </c>
      <c r="R7306" s="9">
        <f>MAX(0,Inputs!$B$4-P7306)</f>
        <v>0</v>
      </c>
    </row>
    <row r="7307" spans="1:18" ht="15" customHeight="1">
      <c r="A7307" s="4">
        <v>44866.375</v>
      </c>
      <c r="B7307" s="5">
        <v>44866</v>
      </c>
      <c r="C7307" s="6">
        <v>11</v>
      </c>
      <c r="D7307" s="7" t="s">
        <v>38</v>
      </c>
      <c r="E7307" s="7" t="s">
        <v>29</v>
      </c>
      <c r="F7307" s="7" t="s">
        <v>23</v>
      </c>
      <c r="G7307" s="6">
        <v>9</v>
      </c>
      <c r="H7307" s="8">
        <v>0.876</v>
      </c>
      <c r="I7307" s="8">
        <v>13.170999999999999</v>
      </c>
      <c r="J7307" s="8">
        <v>9.4799999999999995E-2</v>
      </c>
      <c r="K7307" s="8">
        <v>2.0419999999999998</v>
      </c>
      <c r="L7307" s="9">
        <f>K7307*Inputs!$B$5</f>
        <v>2.0011599999999996</v>
      </c>
      <c r="M7307" s="10">
        <f>IF(AND(OR(C7307=1,C7307=2,C7307=12),G7307&gt;=Inputs!$B$8,G7307&lt;=Inputs!$B$9,K7307&lt;=Inputs!$B$10),1,0)</f>
        <v>0</v>
      </c>
      <c r="N7307" s="9">
        <f>Inputs!$B$4</f>
        <v>54.991999999999997</v>
      </c>
      <c r="O7307" s="9">
        <f>IF(M7307=1,Inputs!$B$6,Inputs!$B$4)</f>
        <v>54.991999999999997</v>
      </c>
      <c r="P7307" s="9">
        <f>IF(M7307=1,Inputs!$B$7,Inputs!$B$4)</f>
        <v>54.991999999999997</v>
      </c>
      <c r="Q7307" s="9">
        <f>MAX(0,Inputs!$B$4-O7307)</f>
        <v>0</v>
      </c>
      <c r="R7307" s="9">
        <f>MAX(0,Inputs!$B$4-P7307)</f>
        <v>0</v>
      </c>
    </row>
    <row r="7308" spans="1:18" ht="15" customHeight="1">
      <c r="A7308" s="4">
        <v>44866.416666666701</v>
      </c>
      <c r="B7308" s="5">
        <v>44866</v>
      </c>
      <c r="C7308" s="6">
        <v>11</v>
      </c>
      <c r="D7308" s="7" t="s">
        <v>38</v>
      </c>
      <c r="E7308" s="7" t="s">
        <v>29</v>
      </c>
      <c r="F7308" s="7" t="s">
        <v>23</v>
      </c>
      <c r="G7308" s="6">
        <v>10</v>
      </c>
      <c r="H7308" s="8">
        <v>0.876</v>
      </c>
      <c r="I7308" s="8">
        <v>13.170999999999999</v>
      </c>
      <c r="J7308" s="8">
        <v>0.1245</v>
      </c>
      <c r="K7308" s="8">
        <v>2.407</v>
      </c>
      <c r="L7308" s="9">
        <f>K7308*Inputs!$B$5</f>
        <v>2.35886</v>
      </c>
      <c r="M7308" s="10">
        <f>IF(AND(OR(C7308=1,C7308=2,C7308=12),G7308&gt;=Inputs!$B$8,G7308&lt;=Inputs!$B$9,K7308&lt;=Inputs!$B$10),1,0)</f>
        <v>0</v>
      </c>
      <c r="N7308" s="9">
        <f>Inputs!$B$4</f>
        <v>54.991999999999997</v>
      </c>
      <c r="O7308" s="9">
        <f>IF(M7308=1,Inputs!$B$6,Inputs!$B$4)</f>
        <v>54.991999999999997</v>
      </c>
      <c r="P7308" s="9">
        <f>IF(M7308=1,Inputs!$B$7,Inputs!$B$4)</f>
        <v>54.991999999999997</v>
      </c>
      <c r="Q7308" s="9">
        <f>MAX(0,Inputs!$B$4-O7308)</f>
        <v>0</v>
      </c>
      <c r="R7308" s="9">
        <f>MAX(0,Inputs!$B$4-P7308)</f>
        <v>0</v>
      </c>
    </row>
    <row r="7309" spans="1:18" ht="15" customHeight="1">
      <c r="A7309" s="4">
        <v>44866.458333333299</v>
      </c>
      <c r="B7309" s="5">
        <v>44866</v>
      </c>
      <c r="C7309" s="6">
        <v>11</v>
      </c>
      <c r="D7309" s="7" t="s">
        <v>38</v>
      </c>
      <c r="E7309" s="7" t="s">
        <v>29</v>
      </c>
      <c r="F7309" s="7" t="s">
        <v>23</v>
      </c>
      <c r="G7309" s="6">
        <v>11</v>
      </c>
      <c r="H7309" s="8">
        <v>0.876</v>
      </c>
      <c r="I7309" s="8">
        <v>13.170999999999999</v>
      </c>
      <c r="J7309" s="8">
        <v>0.18279999999999999</v>
      </c>
      <c r="K7309" s="8">
        <v>3.1230000000000002</v>
      </c>
      <c r="L7309" s="9">
        <f>K7309*Inputs!$B$5</f>
        <v>3.06054</v>
      </c>
      <c r="M7309" s="10">
        <f>IF(AND(OR(C7309=1,C7309=2,C7309=12),G7309&gt;=Inputs!$B$8,G7309&lt;=Inputs!$B$9,K7309&lt;=Inputs!$B$10),1,0)</f>
        <v>0</v>
      </c>
      <c r="N7309" s="9">
        <f>Inputs!$B$4</f>
        <v>54.991999999999997</v>
      </c>
      <c r="O7309" s="9">
        <f>IF(M7309=1,Inputs!$B$6,Inputs!$B$4)</f>
        <v>54.991999999999997</v>
      </c>
      <c r="P7309" s="9">
        <f>IF(M7309=1,Inputs!$B$7,Inputs!$B$4)</f>
        <v>54.991999999999997</v>
      </c>
      <c r="Q7309" s="9">
        <f>MAX(0,Inputs!$B$4-O7309)</f>
        <v>0</v>
      </c>
      <c r="R7309" s="9">
        <f>MAX(0,Inputs!$B$4-P7309)</f>
        <v>0</v>
      </c>
    </row>
    <row r="7310" spans="1:18" ht="15" customHeight="1">
      <c r="A7310" s="4">
        <v>44866.5</v>
      </c>
      <c r="B7310" s="5">
        <v>44866</v>
      </c>
      <c r="C7310" s="6">
        <v>11</v>
      </c>
      <c r="D7310" s="7" t="s">
        <v>38</v>
      </c>
      <c r="E7310" s="7" t="s">
        <v>29</v>
      </c>
      <c r="F7310" s="7" t="s">
        <v>23</v>
      </c>
      <c r="G7310" s="6">
        <v>12</v>
      </c>
      <c r="H7310" s="8">
        <v>0.876</v>
      </c>
      <c r="I7310" s="8">
        <v>13.170999999999999</v>
      </c>
      <c r="J7310" s="8">
        <v>0.2177</v>
      </c>
      <c r="K7310" s="8">
        <v>3.5529999999999999</v>
      </c>
      <c r="L7310" s="9">
        <f>K7310*Inputs!$B$5</f>
        <v>3.4819399999999998</v>
      </c>
      <c r="M7310" s="10">
        <f>IF(AND(OR(C7310=1,C7310=2,C7310=12),G7310&gt;=Inputs!$B$8,G7310&lt;=Inputs!$B$9,K7310&lt;=Inputs!$B$10),1,0)</f>
        <v>0</v>
      </c>
      <c r="N7310" s="9">
        <f>Inputs!$B$4</f>
        <v>54.991999999999997</v>
      </c>
      <c r="O7310" s="9">
        <f>IF(M7310=1,Inputs!$B$6,Inputs!$B$4)</f>
        <v>54.991999999999997</v>
      </c>
      <c r="P7310" s="9">
        <f>IF(M7310=1,Inputs!$B$7,Inputs!$B$4)</f>
        <v>54.991999999999997</v>
      </c>
      <c r="Q7310" s="9">
        <f>MAX(0,Inputs!$B$4-O7310)</f>
        <v>0</v>
      </c>
      <c r="R7310" s="9">
        <f>MAX(0,Inputs!$B$4-P7310)</f>
        <v>0</v>
      </c>
    </row>
    <row r="7311" spans="1:18" ht="15" customHeight="1">
      <c r="A7311" s="4">
        <v>44866.541666666701</v>
      </c>
      <c r="B7311" s="5">
        <v>44866</v>
      </c>
      <c r="C7311" s="6">
        <v>11</v>
      </c>
      <c r="D7311" s="7" t="s">
        <v>38</v>
      </c>
      <c r="E7311" s="7" t="s">
        <v>29</v>
      </c>
      <c r="F7311" s="7" t="s">
        <v>23</v>
      </c>
      <c r="G7311" s="6">
        <v>13</v>
      </c>
      <c r="H7311" s="8">
        <v>0.876</v>
      </c>
      <c r="I7311" s="8">
        <v>13.170999999999999</v>
      </c>
      <c r="J7311" s="8">
        <v>0.25269999999999998</v>
      </c>
      <c r="K7311" s="8">
        <v>3.9830000000000001</v>
      </c>
      <c r="L7311" s="9">
        <f>K7311*Inputs!$B$5</f>
        <v>3.90334</v>
      </c>
      <c r="M7311" s="10">
        <f>IF(AND(OR(C7311=1,C7311=2,C7311=12),G7311&gt;=Inputs!$B$8,G7311&lt;=Inputs!$B$9,K7311&lt;=Inputs!$B$10),1,0)</f>
        <v>0</v>
      </c>
      <c r="N7311" s="9">
        <f>Inputs!$B$4</f>
        <v>54.991999999999997</v>
      </c>
      <c r="O7311" s="9">
        <f>IF(M7311=1,Inputs!$B$6,Inputs!$B$4)</f>
        <v>54.991999999999997</v>
      </c>
      <c r="P7311" s="9">
        <f>IF(M7311=1,Inputs!$B$7,Inputs!$B$4)</f>
        <v>54.991999999999997</v>
      </c>
      <c r="Q7311" s="9">
        <f>MAX(0,Inputs!$B$4-O7311)</f>
        <v>0</v>
      </c>
      <c r="R7311" s="9">
        <f>MAX(0,Inputs!$B$4-P7311)</f>
        <v>0</v>
      </c>
    </row>
    <row r="7312" spans="1:18" ht="15" customHeight="1">
      <c r="A7312" s="4">
        <v>44866.583333333299</v>
      </c>
      <c r="B7312" s="5">
        <v>44866</v>
      </c>
      <c r="C7312" s="6">
        <v>11</v>
      </c>
      <c r="D7312" s="7" t="s">
        <v>38</v>
      </c>
      <c r="E7312" s="7" t="s">
        <v>29</v>
      </c>
      <c r="F7312" s="7" t="s">
        <v>23</v>
      </c>
      <c r="G7312" s="6">
        <v>14</v>
      </c>
      <c r="H7312" s="8">
        <v>0.876</v>
      </c>
      <c r="I7312" s="8">
        <v>13.170999999999999</v>
      </c>
      <c r="J7312" s="8">
        <v>0.24110000000000001</v>
      </c>
      <c r="K7312" s="8">
        <v>3.84</v>
      </c>
      <c r="L7312" s="9">
        <f>K7312*Inputs!$B$5</f>
        <v>3.7631999999999999</v>
      </c>
      <c r="M7312" s="10">
        <f>IF(AND(OR(C7312=1,C7312=2,C7312=12),G7312&gt;=Inputs!$B$8,G7312&lt;=Inputs!$B$9,K7312&lt;=Inputs!$B$10),1,0)</f>
        <v>0</v>
      </c>
      <c r="N7312" s="9">
        <f>Inputs!$B$4</f>
        <v>54.991999999999997</v>
      </c>
      <c r="O7312" s="9">
        <f>IF(M7312=1,Inputs!$B$6,Inputs!$B$4)</f>
        <v>54.991999999999997</v>
      </c>
      <c r="P7312" s="9">
        <f>IF(M7312=1,Inputs!$B$7,Inputs!$B$4)</f>
        <v>54.991999999999997</v>
      </c>
      <c r="Q7312" s="9">
        <f>MAX(0,Inputs!$B$4-O7312)</f>
        <v>0</v>
      </c>
      <c r="R7312" s="9">
        <f>MAX(0,Inputs!$B$4-P7312)</f>
        <v>0</v>
      </c>
    </row>
    <row r="7313" spans="1:18" ht="15" customHeight="1">
      <c r="A7313" s="4">
        <v>44866.625</v>
      </c>
      <c r="B7313" s="5">
        <v>44866</v>
      </c>
      <c r="C7313" s="6">
        <v>11</v>
      </c>
      <c r="D7313" s="7" t="s">
        <v>38</v>
      </c>
      <c r="E7313" s="7" t="s">
        <v>29</v>
      </c>
      <c r="F7313" s="7" t="s">
        <v>23</v>
      </c>
      <c r="G7313" s="6">
        <v>15</v>
      </c>
      <c r="H7313" s="8">
        <v>0.876</v>
      </c>
      <c r="I7313" s="8">
        <v>13.170999999999999</v>
      </c>
      <c r="J7313" s="8">
        <v>0.22459999999999999</v>
      </c>
      <c r="K7313" s="8">
        <v>3.6379999999999999</v>
      </c>
      <c r="L7313" s="9">
        <f>K7313*Inputs!$B$5</f>
        <v>3.5652399999999997</v>
      </c>
      <c r="M7313" s="10">
        <f>IF(AND(OR(C7313=1,C7313=2,C7313=12),G7313&gt;=Inputs!$B$8,G7313&lt;=Inputs!$B$9,K7313&lt;=Inputs!$B$10),1,0)</f>
        <v>0</v>
      </c>
      <c r="N7313" s="9">
        <f>Inputs!$B$4</f>
        <v>54.991999999999997</v>
      </c>
      <c r="O7313" s="9">
        <f>IF(M7313=1,Inputs!$B$6,Inputs!$B$4)</f>
        <v>54.991999999999997</v>
      </c>
      <c r="P7313" s="9">
        <f>IF(M7313=1,Inputs!$B$7,Inputs!$B$4)</f>
        <v>54.991999999999997</v>
      </c>
      <c r="Q7313" s="9">
        <f>MAX(0,Inputs!$B$4-O7313)</f>
        <v>0</v>
      </c>
      <c r="R7313" s="9">
        <f>MAX(0,Inputs!$B$4-P7313)</f>
        <v>0</v>
      </c>
    </row>
    <row r="7314" spans="1:18" ht="15" customHeight="1">
      <c r="A7314" s="4">
        <v>44866.666666666701</v>
      </c>
      <c r="B7314" s="5">
        <v>44866</v>
      </c>
      <c r="C7314" s="6">
        <v>11</v>
      </c>
      <c r="D7314" s="7" t="s">
        <v>38</v>
      </c>
      <c r="E7314" s="7" t="s">
        <v>29</v>
      </c>
      <c r="F7314" s="7" t="s">
        <v>23</v>
      </c>
      <c r="G7314" s="6">
        <v>16</v>
      </c>
      <c r="H7314" s="8">
        <v>0.876</v>
      </c>
      <c r="I7314" s="8">
        <v>13.170999999999999</v>
      </c>
      <c r="J7314" s="8">
        <v>0.08</v>
      </c>
      <c r="K7314" s="8">
        <v>1.86</v>
      </c>
      <c r="L7314" s="9">
        <f>K7314*Inputs!$B$5</f>
        <v>1.8228</v>
      </c>
      <c r="M7314" s="10">
        <f>IF(AND(OR(C7314=1,C7314=2,C7314=12),G7314&gt;=Inputs!$B$8,G7314&lt;=Inputs!$B$9,K7314&lt;=Inputs!$B$10),1,0)</f>
        <v>0</v>
      </c>
      <c r="N7314" s="9">
        <f>Inputs!$B$4</f>
        <v>54.991999999999997</v>
      </c>
      <c r="O7314" s="9">
        <f>IF(M7314=1,Inputs!$B$6,Inputs!$B$4)</f>
        <v>54.991999999999997</v>
      </c>
      <c r="P7314" s="9">
        <f>IF(M7314=1,Inputs!$B$7,Inputs!$B$4)</f>
        <v>54.991999999999997</v>
      </c>
      <c r="Q7314" s="9">
        <f>MAX(0,Inputs!$B$4-O7314)</f>
        <v>0</v>
      </c>
      <c r="R7314" s="9">
        <f>MAX(0,Inputs!$B$4-P7314)</f>
        <v>0</v>
      </c>
    </row>
    <row r="7315" spans="1:18" ht="15" customHeight="1">
      <c r="A7315" s="4">
        <v>44866.708333333299</v>
      </c>
      <c r="B7315" s="5">
        <v>44866</v>
      </c>
      <c r="C7315" s="6">
        <v>11</v>
      </c>
      <c r="D7315" s="7" t="s">
        <v>38</v>
      </c>
      <c r="E7315" s="7" t="s">
        <v>29</v>
      </c>
      <c r="F7315" s="7" t="s">
        <v>23</v>
      </c>
      <c r="G7315" s="6">
        <v>17</v>
      </c>
      <c r="H7315" s="8">
        <v>0.876</v>
      </c>
      <c r="I7315" s="8">
        <v>13.170999999999999</v>
      </c>
      <c r="J7315" s="8">
        <v>0.217</v>
      </c>
      <c r="K7315" s="8">
        <v>3.544</v>
      </c>
      <c r="L7315" s="9">
        <f>K7315*Inputs!$B$5</f>
        <v>3.4731199999999998</v>
      </c>
      <c r="M7315" s="10">
        <f>IF(AND(OR(C7315=1,C7315=2,C7315=12),G7315&gt;=Inputs!$B$8,G7315&lt;=Inputs!$B$9,K7315&lt;=Inputs!$B$10),1,0)</f>
        <v>0</v>
      </c>
      <c r="N7315" s="9">
        <f>Inputs!$B$4</f>
        <v>54.991999999999997</v>
      </c>
      <c r="O7315" s="9">
        <f>IF(M7315=1,Inputs!$B$6,Inputs!$B$4)</f>
        <v>54.991999999999997</v>
      </c>
      <c r="P7315" s="9">
        <f>IF(M7315=1,Inputs!$B$7,Inputs!$B$4)</f>
        <v>54.991999999999997</v>
      </c>
      <c r="Q7315" s="9">
        <f>MAX(0,Inputs!$B$4-O7315)</f>
        <v>0</v>
      </c>
      <c r="R7315" s="9">
        <f>MAX(0,Inputs!$B$4-P7315)</f>
        <v>0</v>
      </c>
    </row>
    <row r="7316" spans="1:18" ht="15" customHeight="1">
      <c r="A7316" s="4">
        <v>44866.75</v>
      </c>
      <c r="B7316" s="5">
        <v>44866</v>
      </c>
      <c r="C7316" s="6">
        <v>11</v>
      </c>
      <c r="D7316" s="7" t="s">
        <v>38</v>
      </c>
      <c r="E7316" s="7" t="s">
        <v>29</v>
      </c>
      <c r="F7316" s="7" t="s">
        <v>23</v>
      </c>
      <c r="G7316" s="6">
        <v>18</v>
      </c>
      <c r="H7316" s="8">
        <v>0.876</v>
      </c>
      <c r="I7316" s="8">
        <v>13.170999999999999</v>
      </c>
      <c r="J7316" s="8">
        <v>0.26079999999999998</v>
      </c>
      <c r="K7316" s="8">
        <v>4.0819999999999999</v>
      </c>
      <c r="L7316" s="9">
        <f>K7316*Inputs!$B$5</f>
        <v>4.0003599999999997</v>
      </c>
      <c r="M7316" s="10">
        <f>IF(AND(OR(C7316=1,C7316=2,C7316=12),G7316&gt;=Inputs!$B$8,G7316&lt;=Inputs!$B$9,K7316&lt;=Inputs!$B$10),1,0)</f>
        <v>0</v>
      </c>
      <c r="N7316" s="9">
        <f>Inputs!$B$4</f>
        <v>54.991999999999997</v>
      </c>
      <c r="O7316" s="9">
        <f>IF(M7316=1,Inputs!$B$6,Inputs!$B$4)</f>
        <v>54.991999999999997</v>
      </c>
      <c r="P7316" s="9">
        <f>IF(M7316=1,Inputs!$B$7,Inputs!$B$4)</f>
        <v>54.991999999999997</v>
      </c>
      <c r="Q7316" s="9">
        <f>MAX(0,Inputs!$B$4-O7316)</f>
        <v>0</v>
      </c>
      <c r="R7316" s="9">
        <f>MAX(0,Inputs!$B$4-P7316)</f>
        <v>0</v>
      </c>
    </row>
    <row r="7317" spans="1:18" ht="15" customHeight="1">
      <c r="A7317" s="4">
        <v>44866.791666666701</v>
      </c>
      <c r="B7317" s="5">
        <v>44866</v>
      </c>
      <c r="C7317" s="6">
        <v>11</v>
      </c>
      <c r="D7317" s="7" t="s">
        <v>38</v>
      </c>
      <c r="E7317" s="7" t="s">
        <v>29</v>
      </c>
      <c r="F7317" s="7" t="s">
        <v>23</v>
      </c>
      <c r="G7317" s="6">
        <v>19</v>
      </c>
      <c r="H7317" s="8">
        <v>0.876</v>
      </c>
      <c r="I7317" s="8">
        <v>13.170999999999999</v>
      </c>
      <c r="J7317" s="8">
        <v>0.19850000000000001</v>
      </c>
      <c r="K7317" s="8">
        <v>3.3159999999999998</v>
      </c>
      <c r="L7317" s="9">
        <f>K7317*Inputs!$B$5</f>
        <v>3.2496799999999997</v>
      </c>
      <c r="M7317" s="10">
        <f>IF(AND(OR(C7317=1,C7317=2,C7317=12),G7317&gt;=Inputs!$B$8,G7317&lt;=Inputs!$B$9,K7317&lt;=Inputs!$B$10),1,0)</f>
        <v>0</v>
      </c>
      <c r="N7317" s="9">
        <f>Inputs!$B$4</f>
        <v>54.991999999999997</v>
      </c>
      <c r="O7317" s="9">
        <f>IF(M7317=1,Inputs!$B$6,Inputs!$B$4)</f>
        <v>54.991999999999997</v>
      </c>
      <c r="P7317" s="9">
        <f>IF(M7317=1,Inputs!$B$7,Inputs!$B$4)</f>
        <v>54.991999999999997</v>
      </c>
      <c r="Q7317" s="9">
        <f>MAX(0,Inputs!$B$4-O7317)</f>
        <v>0</v>
      </c>
      <c r="R7317" s="9">
        <f>MAX(0,Inputs!$B$4-P7317)</f>
        <v>0</v>
      </c>
    </row>
    <row r="7318" spans="1:18" ht="15" customHeight="1">
      <c r="A7318" s="4">
        <v>44866.833333333299</v>
      </c>
      <c r="B7318" s="5">
        <v>44866</v>
      </c>
      <c r="C7318" s="6">
        <v>11</v>
      </c>
      <c r="D7318" s="7" t="s">
        <v>38</v>
      </c>
      <c r="E7318" s="7" t="s">
        <v>29</v>
      </c>
      <c r="F7318" s="7" t="s">
        <v>23</v>
      </c>
      <c r="G7318" s="6">
        <v>20</v>
      </c>
      <c r="H7318" s="8">
        <v>0.876</v>
      </c>
      <c r="I7318" s="8">
        <v>13.170999999999999</v>
      </c>
      <c r="J7318" s="8">
        <v>0.1595</v>
      </c>
      <c r="K7318" s="8">
        <v>2.8370000000000002</v>
      </c>
      <c r="L7318" s="9">
        <f>K7318*Inputs!$B$5</f>
        <v>2.7802600000000002</v>
      </c>
      <c r="M7318" s="10">
        <f>IF(AND(OR(C7318=1,C7318=2,C7318=12),G7318&gt;=Inputs!$B$8,G7318&lt;=Inputs!$B$9,K7318&lt;=Inputs!$B$10),1,0)</f>
        <v>0</v>
      </c>
      <c r="N7318" s="9">
        <f>Inputs!$B$4</f>
        <v>54.991999999999997</v>
      </c>
      <c r="O7318" s="9">
        <f>IF(M7318=1,Inputs!$B$6,Inputs!$B$4)</f>
        <v>54.991999999999997</v>
      </c>
      <c r="P7318" s="9">
        <f>IF(M7318=1,Inputs!$B$7,Inputs!$B$4)</f>
        <v>54.991999999999997</v>
      </c>
      <c r="Q7318" s="9">
        <f>MAX(0,Inputs!$B$4-O7318)</f>
        <v>0</v>
      </c>
      <c r="R7318" s="9">
        <f>MAX(0,Inputs!$B$4-P7318)</f>
        <v>0</v>
      </c>
    </row>
    <row r="7319" spans="1:18" ht="15" customHeight="1">
      <c r="A7319" s="4">
        <v>44866.875</v>
      </c>
      <c r="B7319" s="5">
        <v>44866</v>
      </c>
      <c r="C7319" s="6">
        <v>11</v>
      </c>
      <c r="D7319" s="7" t="s">
        <v>38</v>
      </c>
      <c r="E7319" s="7" t="s">
        <v>29</v>
      </c>
      <c r="F7319" s="7" t="s">
        <v>23</v>
      </c>
      <c r="G7319" s="6">
        <v>21</v>
      </c>
      <c r="H7319" s="8">
        <v>0.876</v>
      </c>
      <c r="I7319" s="8">
        <v>13.170999999999999</v>
      </c>
      <c r="J7319" s="8">
        <v>0.151</v>
      </c>
      <c r="K7319" s="8">
        <v>2.7320000000000002</v>
      </c>
      <c r="L7319" s="9">
        <f>K7319*Inputs!$B$5</f>
        <v>2.6773600000000002</v>
      </c>
      <c r="M7319" s="10">
        <f>IF(AND(OR(C7319=1,C7319=2,C7319=12),G7319&gt;=Inputs!$B$8,G7319&lt;=Inputs!$B$9,K7319&lt;=Inputs!$B$10),1,0)</f>
        <v>0</v>
      </c>
      <c r="N7319" s="9">
        <f>Inputs!$B$4</f>
        <v>54.991999999999997</v>
      </c>
      <c r="O7319" s="9">
        <f>IF(M7319=1,Inputs!$B$6,Inputs!$B$4)</f>
        <v>54.991999999999997</v>
      </c>
      <c r="P7319" s="9">
        <f>IF(M7319=1,Inputs!$B$7,Inputs!$B$4)</f>
        <v>54.991999999999997</v>
      </c>
      <c r="Q7319" s="9">
        <f>MAX(0,Inputs!$B$4-O7319)</f>
        <v>0</v>
      </c>
      <c r="R7319" s="9">
        <f>MAX(0,Inputs!$B$4-P7319)</f>
        <v>0</v>
      </c>
    </row>
    <row r="7320" spans="1:18" ht="15" customHeight="1">
      <c r="A7320" s="4">
        <v>44866.916666666701</v>
      </c>
      <c r="B7320" s="5">
        <v>44866</v>
      </c>
      <c r="C7320" s="6">
        <v>11</v>
      </c>
      <c r="D7320" s="7" t="s">
        <v>38</v>
      </c>
      <c r="E7320" s="7" t="s">
        <v>29</v>
      </c>
      <c r="F7320" s="7" t="s">
        <v>23</v>
      </c>
      <c r="G7320" s="6">
        <v>22</v>
      </c>
      <c r="H7320" s="8">
        <v>0.876</v>
      </c>
      <c r="I7320" s="8">
        <v>13.170999999999999</v>
      </c>
      <c r="J7320" s="8">
        <v>0.45400000000000001</v>
      </c>
      <c r="K7320" s="8">
        <v>6.4580000000000002</v>
      </c>
      <c r="L7320" s="9">
        <f>K7320*Inputs!$B$5</f>
        <v>6.3288400000000005</v>
      </c>
      <c r="M7320" s="10">
        <f>IF(AND(OR(C7320=1,C7320=2,C7320=12),G7320&gt;=Inputs!$B$8,G7320&lt;=Inputs!$B$9,K7320&lt;=Inputs!$B$10),1,0)</f>
        <v>0</v>
      </c>
      <c r="N7320" s="9">
        <f>Inputs!$B$4</f>
        <v>54.991999999999997</v>
      </c>
      <c r="O7320" s="9">
        <f>IF(M7320=1,Inputs!$B$6,Inputs!$B$4)</f>
        <v>54.991999999999997</v>
      </c>
      <c r="P7320" s="9">
        <f>IF(M7320=1,Inputs!$B$7,Inputs!$B$4)</f>
        <v>54.991999999999997</v>
      </c>
      <c r="Q7320" s="9">
        <f>MAX(0,Inputs!$B$4-O7320)</f>
        <v>0</v>
      </c>
      <c r="R7320" s="9">
        <f>MAX(0,Inputs!$B$4-P7320)</f>
        <v>0</v>
      </c>
    </row>
    <row r="7321" spans="1:18" ht="15" customHeight="1">
      <c r="A7321" s="4">
        <v>44866.958333333299</v>
      </c>
      <c r="B7321" s="5">
        <v>44866</v>
      </c>
      <c r="C7321" s="6">
        <v>11</v>
      </c>
      <c r="D7321" s="7" t="s">
        <v>38</v>
      </c>
      <c r="E7321" s="7" t="s">
        <v>29</v>
      </c>
      <c r="F7321" s="7" t="s">
        <v>23</v>
      </c>
      <c r="G7321" s="6">
        <v>23</v>
      </c>
      <c r="H7321" s="8">
        <v>0.876</v>
      </c>
      <c r="I7321" s="8">
        <v>13.170999999999999</v>
      </c>
      <c r="J7321" s="8">
        <v>0.7571</v>
      </c>
      <c r="K7321" s="8">
        <v>10.183999999999999</v>
      </c>
      <c r="L7321" s="9">
        <f>K7321*Inputs!$B$5</f>
        <v>9.980319999999999</v>
      </c>
      <c r="M7321" s="10">
        <f>IF(AND(OR(C7321=1,C7321=2,C7321=12),G7321&gt;=Inputs!$B$8,G7321&lt;=Inputs!$B$9,K7321&lt;=Inputs!$B$10),1,0)</f>
        <v>0</v>
      </c>
      <c r="N7321" s="9">
        <f>Inputs!$B$4</f>
        <v>54.991999999999997</v>
      </c>
      <c r="O7321" s="9">
        <f>IF(M7321=1,Inputs!$B$6,Inputs!$B$4)</f>
        <v>54.991999999999997</v>
      </c>
      <c r="P7321" s="9">
        <f>IF(M7321=1,Inputs!$B$7,Inputs!$B$4)</f>
        <v>54.991999999999997</v>
      </c>
      <c r="Q7321" s="9">
        <f>MAX(0,Inputs!$B$4-O7321)</f>
        <v>0</v>
      </c>
      <c r="R7321" s="9">
        <f>MAX(0,Inputs!$B$4-P7321)</f>
        <v>0</v>
      </c>
    </row>
    <row r="7322" spans="1:18" ht="15" customHeight="1">
      <c r="A7322" s="4">
        <v>44867</v>
      </c>
      <c r="B7322" s="5">
        <v>44867</v>
      </c>
      <c r="C7322" s="6">
        <v>11</v>
      </c>
      <c r="D7322" s="7" t="s">
        <v>38</v>
      </c>
      <c r="E7322" s="7" t="s">
        <v>29</v>
      </c>
      <c r="F7322" s="7" t="s">
        <v>24</v>
      </c>
      <c r="G7322" s="6">
        <v>0</v>
      </c>
      <c r="H7322" s="8">
        <v>0.84199999999999997</v>
      </c>
      <c r="I7322" s="8">
        <v>12.869</v>
      </c>
      <c r="J7322" s="8">
        <v>0.91069999999999995</v>
      </c>
      <c r="K7322" s="8">
        <v>11.795</v>
      </c>
      <c r="L7322" s="9">
        <f>K7322*Inputs!$B$5</f>
        <v>11.559099999999999</v>
      </c>
      <c r="M7322" s="10">
        <f>IF(AND(OR(C7322=1,C7322=2,C7322=12),G7322&gt;=Inputs!$B$8,G7322&lt;=Inputs!$B$9,K7322&lt;=Inputs!$B$10),1,0)</f>
        <v>0</v>
      </c>
      <c r="N7322" s="9">
        <f>Inputs!$B$4</f>
        <v>54.991999999999997</v>
      </c>
      <c r="O7322" s="9">
        <f>IF(M7322=1,Inputs!$B$6,Inputs!$B$4)</f>
        <v>54.991999999999997</v>
      </c>
      <c r="P7322" s="9">
        <f>IF(M7322=1,Inputs!$B$7,Inputs!$B$4)</f>
        <v>54.991999999999997</v>
      </c>
      <c r="Q7322" s="9">
        <f>MAX(0,Inputs!$B$4-O7322)</f>
        <v>0</v>
      </c>
      <c r="R7322" s="9">
        <f>MAX(0,Inputs!$B$4-P7322)</f>
        <v>0</v>
      </c>
    </row>
    <row r="7323" spans="1:18" ht="15" customHeight="1">
      <c r="A7323" s="4">
        <v>44867.041666666701</v>
      </c>
      <c r="B7323" s="5">
        <v>44867</v>
      </c>
      <c r="C7323" s="6">
        <v>11</v>
      </c>
      <c r="D7323" s="7" t="s">
        <v>38</v>
      </c>
      <c r="E7323" s="7" t="s">
        <v>29</v>
      </c>
      <c r="F7323" s="7" t="s">
        <v>24</v>
      </c>
      <c r="G7323" s="6">
        <v>1</v>
      </c>
      <c r="H7323" s="8">
        <v>0.84199999999999997</v>
      </c>
      <c r="I7323" s="8">
        <v>12.869</v>
      </c>
      <c r="J7323" s="8">
        <v>0.92710000000000004</v>
      </c>
      <c r="K7323" s="8">
        <v>11.992000000000001</v>
      </c>
      <c r="L7323" s="9">
        <f>K7323*Inputs!$B$5</f>
        <v>11.75216</v>
      </c>
      <c r="M7323" s="10">
        <f>IF(AND(OR(C7323=1,C7323=2,C7323=12),G7323&gt;=Inputs!$B$8,G7323&lt;=Inputs!$B$9,K7323&lt;=Inputs!$B$10),1,0)</f>
        <v>0</v>
      </c>
      <c r="N7323" s="9">
        <f>Inputs!$B$4</f>
        <v>54.991999999999997</v>
      </c>
      <c r="O7323" s="9">
        <f>IF(M7323=1,Inputs!$B$6,Inputs!$B$4)</f>
        <v>54.991999999999997</v>
      </c>
      <c r="P7323" s="9">
        <f>IF(M7323=1,Inputs!$B$7,Inputs!$B$4)</f>
        <v>54.991999999999997</v>
      </c>
      <c r="Q7323" s="9">
        <f>MAX(0,Inputs!$B$4-O7323)</f>
        <v>0</v>
      </c>
      <c r="R7323" s="9">
        <f>MAX(0,Inputs!$B$4-P7323)</f>
        <v>0</v>
      </c>
    </row>
    <row r="7324" spans="1:18" ht="15" customHeight="1">
      <c r="A7324" s="4">
        <v>44867.083333333299</v>
      </c>
      <c r="B7324" s="5">
        <v>44867</v>
      </c>
      <c r="C7324" s="6">
        <v>11</v>
      </c>
      <c r="D7324" s="7" t="s">
        <v>38</v>
      </c>
      <c r="E7324" s="7" t="s">
        <v>29</v>
      </c>
      <c r="F7324" s="7" t="s">
        <v>24</v>
      </c>
      <c r="G7324" s="6">
        <v>2</v>
      </c>
      <c r="H7324" s="8">
        <v>0.84199999999999997</v>
      </c>
      <c r="I7324" s="8">
        <v>12.869</v>
      </c>
      <c r="J7324" s="8">
        <v>0.94359999999999999</v>
      </c>
      <c r="K7324" s="8">
        <v>12.19</v>
      </c>
      <c r="L7324" s="9">
        <f>K7324*Inputs!$B$5</f>
        <v>11.946199999999999</v>
      </c>
      <c r="M7324" s="10">
        <f>IF(AND(OR(C7324=1,C7324=2,C7324=12),G7324&gt;=Inputs!$B$8,G7324&lt;=Inputs!$B$9,K7324&lt;=Inputs!$B$10),1,0)</f>
        <v>0</v>
      </c>
      <c r="N7324" s="9">
        <f>Inputs!$B$4</f>
        <v>54.991999999999997</v>
      </c>
      <c r="O7324" s="9">
        <f>IF(M7324=1,Inputs!$B$6,Inputs!$B$4)</f>
        <v>54.991999999999997</v>
      </c>
      <c r="P7324" s="9">
        <f>IF(M7324=1,Inputs!$B$7,Inputs!$B$4)</f>
        <v>54.991999999999997</v>
      </c>
      <c r="Q7324" s="9">
        <f>MAX(0,Inputs!$B$4-O7324)</f>
        <v>0</v>
      </c>
      <c r="R7324" s="9">
        <f>MAX(0,Inputs!$B$4-P7324)</f>
        <v>0</v>
      </c>
    </row>
    <row r="7325" spans="1:18" ht="15" customHeight="1">
      <c r="A7325" s="4">
        <v>44867.125</v>
      </c>
      <c r="B7325" s="5">
        <v>44867</v>
      </c>
      <c r="C7325" s="6">
        <v>11</v>
      </c>
      <c r="D7325" s="7" t="s">
        <v>38</v>
      </c>
      <c r="E7325" s="7" t="s">
        <v>29</v>
      </c>
      <c r="F7325" s="7" t="s">
        <v>24</v>
      </c>
      <c r="G7325" s="6">
        <v>3</v>
      </c>
      <c r="H7325" s="8">
        <v>0.84199999999999997</v>
      </c>
      <c r="I7325" s="8">
        <v>12.869</v>
      </c>
      <c r="J7325" s="8">
        <v>0.96</v>
      </c>
      <c r="K7325" s="8">
        <v>12.388</v>
      </c>
      <c r="L7325" s="9">
        <f>K7325*Inputs!$B$5</f>
        <v>12.14024</v>
      </c>
      <c r="M7325" s="10">
        <f>IF(AND(OR(C7325=1,C7325=2,C7325=12),G7325&gt;=Inputs!$B$8,G7325&lt;=Inputs!$B$9,K7325&lt;=Inputs!$B$10),1,0)</f>
        <v>0</v>
      </c>
      <c r="N7325" s="9">
        <f>Inputs!$B$4</f>
        <v>54.991999999999997</v>
      </c>
      <c r="O7325" s="9">
        <f>IF(M7325=1,Inputs!$B$6,Inputs!$B$4)</f>
        <v>54.991999999999997</v>
      </c>
      <c r="P7325" s="9">
        <f>IF(M7325=1,Inputs!$B$7,Inputs!$B$4)</f>
        <v>54.991999999999997</v>
      </c>
      <c r="Q7325" s="9">
        <f>MAX(0,Inputs!$B$4-O7325)</f>
        <v>0</v>
      </c>
      <c r="R7325" s="9">
        <f>MAX(0,Inputs!$B$4-P7325)</f>
        <v>0</v>
      </c>
    </row>
    <row r="7326" spans="1:18" ht="15" customHeight="1">
      <c r="A7326" s="4">
        <v>44867.166666666701</v>
      </c>
      <c r="B7326" s="5">
        <v>44867</v>
      </c>
      <c r="C7326" s="6">
        <v>11</v>
      </c>
      <c r="D7326" s="7" t="s">
        <v>38</v>
      </c>
      <c r="E7326" s="7" t="s">
        <v>29</v>
      </c>
      <c r="F7326" s="7" t="s">
        <v>24</v>
      </c>
      <c r="G7326" s="6">
        <v>4</v>
      </c>
      <c r="H7326" s="8">
        <v>0.84199999999999997</v>
      </c>
      <c r="I7326" s="8">
        <v>12.869</v>
      </c>
      <c r="J7326" s="8">
        <v>0.93530000000000002</v>
      </c>
      <c r="K7326" s="8">
        <v>12.090999999999999</v>
      </c>
      <c r="L7326" s="9">
        <f>K7326*Inputs!$B$5</f>
        <v>11.849179999999999</v>
      </c>
      <c r="M7326" s="10">
        <f>IF(AND(OR(C7326=1,C7326=2,C7326=12),G7326&gt;=Inputs!$B$8,G7326&lt;=Inputs!$B$9,K7326&lt;=Inputs!$B$10),1,0)</f>
        <v>0</v>
      </c>
      <c r="N7326" s="9">
        <f>Inputs!$B$4</f>
        <v>54.991999999999997</v>
      </c>
      <c r="O7326" s="9">
        <f>IF(M7326=1,Inputs!$B$6,Inputs!$B$4)</f>
        <v>54.991999999999997</v>
      </c>
      <c r="P7326" s="9">
        <f>IF(M7326=1,Inputs!$B$7,Inputs!$B$4)</f>
        <v>54.991999999999997</v>
      </c>
      <c r="Q7326" s="9">
        <f>MAX(0,Inputs!$B$4-O7326)</f>
        <v>0</v>
      </c>
      <c r="R7326" s="9">
        <f>MAX(0,Inputs!$B$4-P7326)</f>
        <v>0</v>
      </c>
    </row>
    <row r="7327" spans="1:18" ht="15" customHeight="1">
      <c r="A7327" s="4">
        <v>44867.208333333299</v>
      </c>
      <c r="B7327" s="5">
        <v>44867</v>
      </c>
      <c r="C7327" s="6">
        <v>11</v>
      </c>
      <c r="D7327" s="7" t="s">
        <v>38</v>
      </c>
      <c r="E7327" s="7" t="s">
        <v>29</v>
      </c>
      <c r="F7327" s="7" t="s">
        <v>24</v>
      </c>
      <c r="G7327" s="6">
        <v>5</v>
      </c>
      <c r="H7327" s="8">
        <v>0.84199999999999997</v>
      </c>
      <c r="I7327" s="8">
        <v>12.869</v>
      </c>
      <c r="J7327" s="8">
        <v>0.89049999999999996</v>
      </c>
      <c r="K7327" s="8">
        <v>11.552</v>
      </c>
      <c r="L7327" s="9">
        <f>K7327*Inputs!$B$5</f>
        <v>11.320959999999999</v>
      </c>
      <c r="M7327" s="10">
        <f>IF(AND(OR(C7327=1,C7327=2,C7327=12),G7327&gt;=Inputs!$B$8,G7327&lt;=Inputs!$B$9,K7327&lt;=Inputs!$B$10),1,0)</f>
        <v>0</v>
      </c>
      <c r="N7327" s="9">
        <f>Inputs!$B$4</f>
        <v>54.991999999999997</v>
      </c>
      <c r="O7327" s="9">
        <f>IF(M7327=1,Inputs!$B$6,Inputs!$B$4)</f>
        <v>54.991999999999997</v>
      </c>
      <c r="P7327" s="9">
        <f>IF(M7327=1,Inputs!$B$7,Inputs!$B$4)</f>
        <v>54.991999999999997</v>
      </c>
      <c r="Q7327" s="9">
        <f>MAX(0,Inputs!$B$4-O7327)</f>
        <v>0</v>
      </c>
      <c r="R7327" s="9">
        <f>MAX(0,Inputs!$B$4-P7327)</f>
        <v>0</v>
      </c>
    </row>
    <row r="7328" spans="1:18" ht="15" customHeight="1">
      <c r="A7328" s="4">
        <v>44867.25</v>
      </c>
      <c r="B7328" s="5">
        <v>44867</v>
      </c>
      <c r="C7328" s="6">
        <v>11</v>
      </c>
      <c r="D7328" s="7" t="s">
        <v>38</v>
      </c>
      <c r="E7328" s="7" t="s">
        <v>29</v>
      </c>
      <c r="F7328" s="7" t="s">
        <v>24</v>
      </c>
      <c r="G7328" s="6">
        <v>6</v>
      </c>
      <c r="H7328" s="8">
        <v>0.84199999999999997</v>
      </c>
      <c r="I7328" s="8">
        <v>12.869</v>
      </c>
      <c r="J7328" s="8">
        <v>0.50260000000000005</v>
      </c>
      <c r="K7328" s="8">
        <v>6.8869999999999996</v>
      </c>
      <c r="L7328" s="9">
        <f>K7328*Inputs!$B$5</f>
        <v>6.7492599999999996</v>
      </c>
      <c r="M7328" s="10">
        <f>IF(AND(OR(C7328=1,C7328=2,C7328=12),G7328&gt;=Inputs!$B$8,G7328&lt;=Inputs!$B$9,K7328&lt;=Inputs!$B$10),1,0)</f>
        <v>0</v>
      </c>
      <c r="N7328" s="9">
        <f>Inputs!$B$4</f>
        <v>54.991999999999997</v>
      </c>
      <c r="O7328" s="9">
        <f>IF(M7328=1,Inputs!$B$6,Inputs!$B$4)</f>
        <v>54.991999999999997</v>
      </c>
      <c r="P7328" s="9">
        <f>IF(M7328=1,Inputs!$B$7,Inputs!$B$4)</f>
        <v>54.991999999999997</v>
      </c>
      <c r="Q7328" s="9">
        <f>MAX(0,Inputs!$B$4-O7328)</f>
        <v>0</v>
      </c>
      <c r="R7328" s="9">
        <f>MAX(0,Inputs!$B$4-P7328)</f>
        <v>0</v>
      </c>
    </row>
    <row r="7329" spans="1:18" ht="15" customHeight="1">
      <c r="A7329" s="4">
        <v>44867.291666666701</v>
      </c>
      <c r="B7329" s="5">
        <v>44867</v>
      </c>
      <c r="C7329" s="6">
        <v>11</v>
      </c>
      <c r="D7329" s="7" t="s">
        <v>38</v>
      </c>
      <c r="E7329" s="7" t="s">
        <v>29</v>
      </c>
      <c r="F7329" s="7" t="s">
        <v>24</v>
      </c>
      <c r="G7329" s="6">
        <v>7</v>
      </c>
      <c r="H7329" s="8">
        <v>0.84199999999999997</v>
      </c>
      <c r="I7329" s="8">
        <v>12.869</v>
      </c>
      <c r="J7329" s="8">
        <v>0.1148</v>
      </c>
      <c r="K7329" s="8">
        <v>2.222</v>
      </c>
      <c r="L7329" s="9">
        <f>K7329*Inputs!$B$5</f>
        <v>2.1775599999999997</v>
      </c>
      <c r="M7329" s="10">
        <f>IF(AND(OR(C7329=1,C7329=2,C7329=12),G7329&gt;=Inputs!$B$8,G7329&lt;=Inputs!$B$9,K7329&lt;=Inputs!$B$10),1,0)</f>
        <v>0</v>
      </c>
      <c r="N7329" s="9">
        <f>Inputs!$B$4</f>
        <v>54.991999999999997</v>
      </c>
      <c r="O7329" s="9">
        <f>IF(M7329=1,Inputs!$B$6,Inputs!$B$4)</f>
        <v>54.991999999999997</v>
      </c>
      <c r="P7329" s="9">
        <f>IF(M7329=1,Inputs!$B$7,Inputs!$B$4)</f>
        <v>54.991999999999997</v>
      </c>
      <c r="Q7329" s="9">
        <f>MAX(0,Inputs!$B$4-O7329)</f>
        <v>0</v>
      </c>
      <c r="R7329" s="9">
        <f>MAX(0,Inputs!$B$4-P7329)</f>
        <v>0</v>
      </c>
    </row>
    <row r="7330" spans="1:18" ht="15" customHeight="1">
      <c r="A7330" s="4">
        <v>44867.333333333299</v>
      </c>
      <c r="B7330" s="5">
        <v>44867</v>
      </c>
      <c r="C7330" s="6">
        <v>11</v>
      </c>
      <c r="D7330" s="7" t="s">
        <v>38</v>
      </c>
      <c r="E7330" s="7" t="s">
        <v>29</v>
      </c>
      <c r="F7330" s="7" t="s">
        <v>24</v>
      </c>
      <c r="G7330" s="6">
        <v>8</v>
      </c>
      <c r="H7330" s="8">
        <v>0.84199999999999997</v>
      </c>
      <c r="I7330" s="8">
        <v>12.869</v>
      </c>
      <c r="J7330" s="8">
        <v>0.16969999999999999</v>
      </c>
      <c r="K7330" s="8">
        <v>2.883</v>
      </c>
      <c r="L7330" s="9">
        <f>K7330*Inputs!$B$5</f>
        <v>2.8253399999999997</v>
      </c>
      <c r="M7330" s="10">
        <f>IF(AND(OR(C7330=1,C7330=2,C7330=12),G7330&gt;=Inputs!$B$8,G7330&lt;=Inputs!$B$9,K7330&lt;=Inputs!$B$10),1,0)</f>
        <v>0</v>
      </c>
      <c r="N7330" s="9">
        <f>Inputs!$B$4</f>
        <v>54.991999999999997</v>
      </c>
      <c r="O7330" s="9">
        <f>IF(M7330=1,Inputs!$B$6,Inputs!$B$4)</f>
        <v>54.991999999999997</v>
      </c>
      <c r="P7330" s="9">
        <f>IF(M7330=1,Inputs!$B$7,Inputs!$B$4)</f>
        <v>54.991999999999997</v>
      </c>
      <c r="Q7330" s="9">
        <f>MAX(0,Inputs!$B$4-O7330)</f>
        <v>0</v>
      </c>
      <c r="R7330" s="9">
        <f>MAX(0,Inputs!$B$4-P7330)</f>
        <v>0</v>
      </c>
    </row>
    <row r="7331" spans="1:18" ht="15" customHeight="1">
      <c r="A7331" s="4">
        <v>44867.375</v>
      </c>
      <c r="B7331" s="5">
        <v>44867</v>
      </c>
      <c r="C7331" s="6">
        <v>11</v>
      </c>
      <c r="D7331" s="7" t="s">
        <v>38</v>
      </c>
      <c r="E7331" s="7" t="s">
        <v>29</v>
      </c>
      <c r="F7331" s="7" t="s">
        <v>24</v>
      </c>
      <c r="G7331" s="6">
        <v>9</v>
      </c>
      <c r="H7331" s="8">
        <v>0.84199999999999997</v>
      </c>
      <c r="I7331" s="8">
        <v>12.869</v>
      </c>
      <c r="J7331" s="8">
        <v>0.1153</v>
      </c>
      <c r="K7331" s="8">
        <v>2.2290000000000001</v>
      </c>
      <c r="L7331" s="9">
        <f>K7331*Inputs!$B$5</f>
        <v>2.1844200000000003</v>
      </c>
      <c r="M7331" s="10">
        <f>IF(AND(OR(C7331=1,C7331=2,C7331=12),G7331&gt;=Inputs!$B$8,G7331&lt;=Inputs!$B$9,K7331&lt;=Inputs!$B$10),1,0)</f>
        <v>0</v>
      </c>
      <c r="N7331" s="9">
        <f>Inputs!$B$4</f>
        <v>54.991999999999997</v>
      </c>
      <c r="O7331" s="9">
        <f>IF(M7331=1,Inputs!$B$6,Inputs!$B$4)</f>
        <v>54.991999999999997</v>
      </c>
      <c r="P7331" s="9">
        <f>IF(M7331=1,Inputs!$B$7,Inputs!$B$4)</f>
        <v>54.991999999999997</v>
      </c>
      <c r="Q7331" s="9">
        <f>MAX(0,Inputs!$B$4-O7331)</f>
        <v>0</v>
      </c>
      <c r="R7331" s="9">
        <f>MAX(0,Inputs!$B$4-P7331)</f>
        <v>0</v>
      </c>
    </row>
    <row r="7332" spans="1:18" ht="15" customHeight="1">
      <c r="A7332" s="4">
        <v>44867.416666666701</v>
      </c>
      <c r="B7332" s="5">
        <v>44867</v>
      </c>
      <c r="C7332" s="6">
        <v>11</v>
      </c>
      <c r="D7332" s="7" t="s">
        <v>38</v>
      </c>
      <c r="E7332" s="7" t="s">
        <v>29</v>
      </c>
      <c r="F7332" s="7" t="s">
        <v>24</v>
      </c>
      <c r="G7332" s="6">
        <v>10</v>
      </c>
      <c r="H7332" s="8">
        <v>0.84199999999999997</v>
      </c>
      <c r="I7332" s="8">
        <v>12.869</v>
      </c>
      <c r="J7332" s="8">
        <v>0.15959999999999999</v>
      </c>
      <c r="K7332" s="8">
        <v>2.7610000000000001</v>
      </c>
      <c r="L7332" s="9">
        <f>K7332*Inputs!$B$5</f>
        <v>2.7057799999999999</v>
      </c>
      <c r="M7332" s="10">
        <f>IF(AND(OR(C7332=1,C7332=2,C7332=12),G7332&gt;=Inputs!$B$8,G7332&lt;=Inputs!$B$9,K7332&lt;=Inputs!$B$10),1,0)</f>
        <v>0</v>
      </c>
      <c r="N7332" s="9">
        <f>Inputs!$B$4</f>
        <v>54.991999999999997</v>
      </c>
      <c r="O7332" s="9">
        <f>IF(M7332=1,Inputs!$B$6,Inputs!$B$4)</f>
        <v>54.991999999999997</v>
      </c>
      <c r="P7332" s="9">
        <f>IF(M7332=1,Inputs!$B$7,Inputs!$B$4)</f>
        <v>54.991999999999997</v>
      </c>
      <c r="Q7332" s="9">
        <f>MAX(0,Inputs!$B$4-O7332)</f>
        <v>0</v>
      </c>
      <c r="R7332" s="9">
        <f>MAX(0,Inputs!$B$4-P7332)</f>
        <v>0</v>
      </c>
    </row>
    <row r="7333" spans="1:18" ht="15" customHeight="1">
      <c r="A7333" s="4">
        <v>44867.458333333299</v>
      </c>
      <c r="B7333" s="5">
        <v>44867</v>
      </c>
      <c r="C7333" s="6">
        <v>11</v>
      </c>
      <c r="D7333" s="7" t="s">
        <v>38</v>
      </c>
      <c r="E7333" s="7" t="s">
        <v>29</v>
      </c>
      <c r="F7333" s="7" t="s">
        <v>24</v>
      </c>
      <c r="G7333" s="6">
        <v>11</v>
      </c>
      <c r="H7333" s="8">
        <v>0.84199999999999997</v>
      </c>
      <c r="I7333" s="8">
        <v>12.869</v>
      </c>
      <c r="J7333" s="8">
        <v>0.2089</v>
      </c>
      <c r="K7333" s="8">
        <v>3.355</v>
      </c>
      <c r="L7333" s="9">
        <f>K7333*Inputs!$B$5</f>
        <v>3.2879</v>
      </c>
      <c r="M7333" s="10">
        <f>IF(AND(OR(C7333=1,C7333=2,C7333=12),G7333&gt;=Inputs!$B$8,G7333&lt;=Inputs!$B$9,K7333&lt;=Inputs!$B$10),1,0)</f>
        <v>0</v>
      </c>
      <c r="N7333" s="9">
        <f>Inputs!$B$4</f>
        <v>54.991999999999997</v>
      </c>
      <c r="O7333" s="9">
        <f>IF(M7333=1,Inputs!$B$6,Inputs!$B$4)</f>
        <v>54.991999999999997</v>
      </c>
      <c r="P7333" s="9">
        <f>IF(M7333=1,Inputs!$B$7,Inputs!$B$4)</f>
        <v>54.991999999999997</v>
      </c>
      <c r="Q7333" s="9">
        <f>MAX(0,Inputs!$B$4-O7333)</f>
        <v>0</v>
      </c>
      <c r="R7333" s="9">
        <f>MAX(0,Inputs!$B$4-P7333)</f>
        <v>0</v>
      </c>
    </row>
    <row r="7334" spans="1:18" ht="15" customHeight="1">
      <c r="A7334" s="4">
        <v>44867.5</v>
      </c>
      <c r="B7334" s="5">
        <v>44867</v>
      </c>
      <c r="C7334" s="6">
        <v>11</v>
      </c>
      <c r="D7334" s="7" t="s">
        <v>38</v>
      </c>
      <c r="E7334" s="7" t="s">
        <v>29</v>
      </c>
      <c r="F7334" s="7" t="s">
        <v>24</v>
      </c>
      <c r="G7334" s="6">
        <v>12</v>
      </c>
      <c r="H7334" s="8">
        <v>0.84199999999999997</v>
      </c>
      <c r="I7334" s="8">
        <v>12.869</v>
      </c>
      <c r="J7334" s="8">
        <v>0.2336</v>
      </c>
      <c r="K7334" s="8">
        <v>3.6509999999999998</v>
      </c>
      <c r="L7334" s="9">
        <f>K7334*Inputs!$B$5</f>
        <v>3.5779799999999997</v>
      </c>
      <c r="M7334" s="10">
        <f>IF(AND(OR(C7334=1,C7334=2,C7334=12),G7334&gt;=Inputs!$B$8,G7334&lt;=Inputs!$B$9,K7334&lt;=Inputs!$B$10),1,0)</f>
        <v>0</v>
      </c>
      <c r="N7334" s="9">
        <f>Inputs!$B$4</f>
        <v>54.991999999999997</v>
      </c>
      <c r="O7334" s="9">
        <f>IF(M7334=1,Inputs!$B$6,Inputs!$B$4)</f>
        <v>54.991999999999997</v>
      </c>
      <c r="P7334" s="9">
        <f>IF(M7334=1,Inputs!$B$7,Inputs!$B$4)</f>
        <v>54.991999999999997</v>
      </c>
      <c r="Q7334" s="9">
        <f>MAX(0,Inputs!$B$4-O7334)</f>
        <v>0</v>
      </c>
      <c r="R7334" s="9">
        <f>MAX(0,Inputs!$B$4-P7334)</f>
        <v>0</v>
      </c>
    </row>
    <row r="7335" spans="1:18" ht="15" customHeight="1">
      <c r="A7335" s="4">
        <v>44867.541666666701</v>
      </c>
      <c r="B7335" s="5">
        <v>44867</v>
      </c>
      <c r="C7335" s="6">
        <v>11</v>
      </c>
      <c r="D7335" s="7" t="s">
        <v>38</v>
      </c>
      <c r="E7335" s="7" t="s">
        <v>29</v>
      </c>
      <c r="F7335" s="7" t="s">
        <v>24</v>
      </c>
      <c r="G7335" s="6">
        <v>13</v>
      </c>
      <c r="H7335" s="8">
        <v>0.84199999999999997</v>
      </c>
      <c r="I7335" s="8">
        <v>12.869</v>
      </c>
      <c r="J7335" s="8">
        <v>0.2482</v>
      </c>
      <c r="K7335" s="8">
        <v>3.827</v>
      </c>
      <c r="L7335" s="9">
        <f>K7335*Inputs!$B$5</f>
        <v>3.7504599999999999</v>
      </c>
      <c r="M7335" s="10">
        <f>IF(AND(OR(C7335=1,C7335=2,C7335=12),G7335&gt;=Inputs!$B$8,G7335&lt;=Inputs!$B$9,K7335&lt;=Inputs!$B$10),1,0)</f>
        <v>0</v>
      </c>
      <c r="N7335" s="9">
        <f>Inputs!$B$4</f>
        <v>54.991999999999997</v>
      </c>
      <c r="O7335" s="9">
        <f>IF(M7335=1,Inputs!$B$6,Inputs!$B$4)</f>
        <v>54.991999999999997</v>
      </c>
      <c r="P7335" s="9">
        <f>IF(M7335=1,Inputs!$B$7,Inputs!$B$4)</f>
        <v>54.991999999999997</v>
      </c>
      <c r="Q7335" s="9">
        <f>MAX(0,Inputs!$B$4-O7335)</f>
        <v>0</v>
      </c>
      <c r="R7335" s="9">
        <f>MAX(0,Inputs!$B$4-P7335)</f>
        <v>0</v>
      </c>
    </row>
    <row r="7336" spans="1:18" ht="15" customHeight="1">
      <c r="A7336" s="4">
        <v>44867.583333333299</v>
      </c>
      <c r="B7336" s="5">
        <v>44867</v>
      </c>
      <c r="C7336" s="6">
        <v>11</v>
      </c>
      <c r="D7336" s="7" t="s">
        <v>38</v>
      </c>
      <c r="E7336" s="7" t="s">
        <v>29</v>
      </c>
      <c r="F7336" s="7" t="s">
        <v>24</v>
      </c>
      <c r="G7336" s="6">
        <v>14</v>
      </c>
      <c r="H7336" s="8">
        <v>0.84199999999999997</v>
      </c>
      <c r="I7336" s="8">
        <v>12.869</v>
      </c>
      <c r="J7336" s="8">
        <v>0.25040000000000001</v>
      </c>
      <c r="K7336" s="8">
        <v>3.8530000000000002</v>
      </c>
      <c r="L7336" s="9">
        <f>K7336*Inputs!$B$5</f>
        <v>3.7759400000000003</v>
      </c>
      <c r="M7336" s="10">
        <f>IF(AND(OR(C7336=1,C7336=2,C7336=12),G7336&gt;=Inputs!$B$8,G7336&lt;=Inputs!$B$9,K7336&lt;=Inputs!$B$10),1,0)</f>
        <v>0</v>
      </c>
      <c r="N7336" s="9">
        <f>Inputs!$B$4</f>
        <v>54.991999999999997</v>
      </c>
      <c r="O7336" s="9">
        <f>IF(M7336=1,Inputs!$B$6,Inputs!$B$4)</f>
        <v>54.991999999999997</v>
      </c>
      <c r="P7336" s="9">
        <f>IF(M7336=1,Inputs!$B$7,Inputs!$B$4)</f>
        <v>54.991999999999997</v>
      </c>
      <c r="Q7336" s="9">
        <f>MAX(0,Inputs!$B$4-O7336)</f>
        <v>0</v>
      </c>
      <c r="R7336" s="9">
        <f>MAX(0,Inputs!$B$4-P7336)</f>
        <v>0</v>
      </c>
    </row>
    <row r="7337" spans="1:18" ht="15" customHeight="1">
      <c r="A7337" s="4">
        <v>44867.625</v>
      </c>
      <c r="B7337" s="5">
        <v>44867</v>
      </c>
      <c r="C7337" s="6">
        <v>11</v>
      </c>
      <c r="D7337" s="7" t="s">
        <v>38</v>
      </c>
      <c r="E7337" s="7" t="s">
        <v>29</v>
      </c>
      <c r="F7337" s="7" t="s">
        <v>24</v>
      </c>
      <c r="G7337" s="6">
        <v>15</v>
      </c>
      <c r="H7337" s="8">
        <v>0.84199999999999997</v>
      </c>
      <c r="I7337" s="8">
        <v>12.869</v>
      </c>
      <c r="J7337" s="8">
        <v>0.25769999999999998</v>
      </c>
      <c r="K7337" s="8">
        <v>3.9409999999999998</v>
      </c>
      <c r="L7337" s="9">
        <f>K7337*Inputs!$B$5</f>
        <v>3.8621799999999999</v>
      </c>
      <c r="M7337" s="10">
        <f>IF(AND(OR(C7337=1,C7337=2,C7337=12),G7337&gt;=Inputs!$B$8,G7337&lt;=Inputs!$B$9,K7337&lt;=Inputs!$B$10),1,0)</f>
        <v>0</v>
      </c>
      <c r="N7337" s="9">
        <f>Inputs!$B$4</f>
        <v>54.991999999999997</v>
      </c>
      <c r="O7337" s="9">
        <f>IF(M7337=1,Inputs!$B$6,Inputs!$B$4)</f>
        <v>54.991999999999997</v>
      </c>
      <c r="P7337" s="9">
        <f>IF(M7337=1,Inputs!$B$7,Inputs!$B$4)</f>
        <v>54.991999999999997</v>
      </c>
      <c r="Q7337" s="9">
        <f>MAX(0,Inputs!$B$4-O7337)</f>
        <v>0</v>
      </c>
      <c r="R7337" s="9">
        <f>MAX(0,Inputs!$B$4-P7337)</f>
        <v>0</v>
      </c>
    </row>
    <row r="7338" spans="1:18" ht="15" customHeight="1">
      <c r="A7338" s="4">
        <v>44867.666666666701</v>
      </c>
      <c r="B7338" s="5">
        <v>44867</v>
      </c>
      <c r="C7338" s="6">
        <v>11</v>
      </c>
      <c r="D7338" s="7" t="s">
        <v>38</v>
      </c>
      <c r="E7338" s="7" t="s">
        <v>29</v>
      </c>
      <c r="F7338" s="7" t="s">
        <v>24</v>
      </c>
      <c r="G7338" s="6">
        <v>16</v>
      </c>
      <c r="H7338" s="8">
        <v>0.84199999999999997</v>
      </c>
      <c r="I7338" s="8">
        <v>12.869</v>
      </c>
      <c r="J7338" s="8">
        <v>0.08</v>
      </c>
      <c r="K7338" s="8">
        <v>1.804</v>
      </c>
      <c r="L7338" s="9">
        <f>K7338*Inputs!$B$5</f>
        <v>1.7679199999999999</v>
      </c>
      <c r="M7338" s="10">
        <f>IF(AND(OR(C7338=1,C7338=2,C7338=12),G7338&gt;=Inputs!$B$8,G7338&lt;=Inputs!$B$9,K7338&lt;=Inputs!$B$10),1,0)</f>
        <v>0</v>
      </c>
      <c r="N7338" s="9">
        <f>Inputs!$B$4</f>
        <v>54.991999999999997</v>
      </c>
      <c r="O7338" s="9">
        <f>IF(M7338=1,Inputs!$B$6,Inputs!$B$4)</f>
        <v>54.991999999999997</v>
      </c>
      <c r="P7338" s="9">
        <f>IF(M7338=1,Inputs!$B$7,Inputs!$B$4)</f>
        <v>54.991999999999997</v>
      </c>
      <c r="Q7338" s="9">
        <f>MAX(0,Inputs!$B$4-O7338)</f>
        <v>0</v>
      </c>
      <c r="R7338" s="9">
        <f>MAX(0,Inputs!$B$4-P7338)</f>
        <v>0</v>
      </c>
    </row>
    <row r="7339" spans="1:18" ht="15" customHeight="1">
      <c r="A7339" s="4">
        <v>44867.708333333299</v>
      </c>
      <c r="B7339" s="5">
        <v>44867</v>
      </c>
      <c r="C7339" s="6">
        <v>11</v>
      </c>
      <c r="D7339" s="7" t="s">
        <v>38</v>
      </c>
      <c r="E7339" s="7" t="s">
        <v>29</v>
      </c>
      <c r="F7339" s="7" t="s">
        <v>24</v>
      </c>
      <c r="G7339" s="6">
        <v>17</v>
      </c>
      <c r="H7339" s="8">
        <v>0.84199999999999997</v>
      </c>
      <c r="I7339" s="8">
        <v>12.869</v>
      </c>
      <c r="J7339" s="8">
        <v>0.2823</v>
      </c>
      <c r="K7339" s="8">
        <v>4.2380000000000004</v>
      </c>
      <c r="L7339" s="9">
        <f>K7339*Inputs!$B$5</f>
        <v>4.1532400000000003</v>
      </c>
      <c r="M7339" s="10">
        <f>IF(AND(OR(C7339=1,C7339=2,C7339=12),G7339&gt;=Inputs!$B$8,G7339&lt;=Inputs!$B$9,K7339&lt;=Inputs!$B$10),1,0)</f>
        <v>0</v>
      </c>
      <c r="N7339" s="9">
        <f>Inputs!$B$4</f>
        <v>54.991999999999997</v>
      </c>
      <c r="O7339" s="9">
        <f>IF(M7339=1,Inputs!$B$6,Inputs!$B$4)</f>
        <v>54.991999999999997</v>
      </c>
      <c r="P7339" s="9">
        <f>IF(M7339=1,Inputs!$B$7,Inputs!$B$4)</f>
        <v>54.991999999999997</v>
      </c>
      <c r="Q7339" s="9">
        <f>MAX(0,Inputs!$B$4-O7339)</f>
        <v>0</v>
      </c>
      <c r="R7339" s="9">
        <f>MAX(0,Inputs!$B$4-P7339)</f>
        <v>0</v>
      </c>
    </row>
    <row r="7340" spans="1:18" ht="15" customHeight="1">
      <c r="A7340" s="4">
        <v>44867.75</v>
      </c>
      <c r="B7340" s="5">
        <v>44867</v>
      </c>
      <c r="C7340" s="6">
        <v>11</v>
      </c>
      <c r="D7340" s="7" t="s">
        <v>38</v>
      </c>
      <c r="E7340" s="7" t="s">
        <v>29</v>
      </c>
      <c r="F7340" s="7" t="s">
        <v>24</v>
      </c>
      <c r="G7340" s="6">
        <v>18</v>
      </c>
      <c r="H7340" s="8">
        <v>0.84199999999999997</v>
      </c>
      <c r="I7340" s="8">
        <v>12.869</v>
      </c>
      <c r="J7340" s="8">
        <v>0.31209999999999999</v>
      </c>
      <c r="K7340" s="8">
        <v>4.5949999999999998</v>
      </c>
      <c r="L7340" s="9">
        <f>K7340*Inputs!$B$5</f>
        <v>4.5030999999999999</v>
      </c>
      <c r="M7340" s="10">
        <f>IF(AND(OR(C7340=1,C7340=2,C7340=12),G7340&gt;=Inputs!$B$8,G7340&lt;=Inputs!$B$9,K7340&lt;=Inputs!$B$10),1,0)</f>
        <v>0</v>
      </c>
      <c r="N7340" s="9">
        <f>Inputs!$B$4</f>
        <v>54.991999999999997</v>
      </c>
      <c r="O7340" s="9">
        <f>IF(M7340=1,Inputs!$B$6,Inputs!$B$4)</f>
        <v>54.991999999999997</v>
      </c>
      <c r="P7340" s="9">
        <f>IF(M7340=1,Inputs!$B$7,Inputs!$B$4)</f>
        <v>54.991999999999997</v>
      </c>
      <c r="Q7340" s="9">
        <f>MAX(0,Inputs!$B$4-O7340)</f>
        <v>0</v>
      </c>
      <c r="R7340" s="9">
        <f>MAX(0,Inputs!$B$4-P7340)</f>
        <v>0</v>
      </c>
    </row>
    <row r="7341" spans="1:18" ht="15" customHeight="1">
      <c r="A7341" s="4">
        <v>44867.791666666701</v>
      </c>
      <c r="B7341" s="5">
        <v>44867</v>
      </c>
      <c r="C7341" s="6">
        <v>11</v>
      </c>
      <c r="D7341" s="7" t="s">
        <v>38</v>
      </c>
      <c r="E7341" s="7" t="s">
        <v>29</v>
      </c>
      <c r="F7341" s="7" t="s">
        <v>24</v>
      </c>
      <c r="G7341" s="6">
        <v>19</v>
      </c>
      <c r="H7341" s="8">
        <v>0.84199999999999997</v>
      </c>
      <c r="I7341" s="8">
        <v>12.869</v>
      </c>
      <c r="J7341" s="8">
        <v>0.2482</v>
      </c>
      <c r="K7341" s="8">
        <v>3.827</v>
      </c>
      <c r="L7341" s="9">
        <f>K7341*Inputs!$B$5</f>
        <v>3.7504599999999999</v>
      </c>
      <c r="M7341" s="10">
        <f>IF(AND(OR(C7341=1,C7341=2,C7341=12),G7341&gt;=Inputs!$B$8,G7341&lt;=Inputs!$B$9,K7341&lt;=Inputs!$B$10),1,0)</f>
        <v>0</v>
      </c>
      <c r="N7341" s="9">
        <f>Inputs!$B$4</f>
        <v>54.991999999999997</v>
      </c>
      <c r="O7341" s="9">
        <f>IF(M7341=1,Inputs!$B$6,Inputs!$B$4)</f>
        <v>54.991999999999997</v>
      </c>
      <c r="P7341" s="9">
        <f>IF(M7341=1,Inputs!$B$7,Inputs!$B$4)</f>
        <v>54.991999999999997</v>
      </c>
      <c r="Q7341" s="9">
        <f>MAX(0,Inputs!$B$4-O7341)</f>
        <v>0</v>
      </c>
      <c r="R7341" s="9">
        <f>MAX(0,Inputs!$B$4-P7341)</f>
        <v>0</v>
      </c>
    </row>
    <row r="7342" spans="1:18" ht="15" customHeight="1">
      <c r="A7342" s="4">
        <v>44867.833333333299</v>
      </c>
      <c r="B7342" s="5">
        <v>44867</v>
      </c>
      <c r="C7342" s="6">
        <v>11</v>
      </c>
      <c r="D7342" s="7" t="s">
        <v>38</v>
      </c>
      <c r="E7342" s="7" t="s">
        <v>29</v>
      </c>
      <c r="F7342" s="7" t="s">
        <v>24</v>
      </c>
      <c r="G7342" s="6">
        <v>20</v>
      </c>
      <c r="H7342" s="8">
        <v>0.84199999999999997</v>
      </c>
      <c r="I7342" s="8">
        <v>12.869</v>
      </c>
      <c r="J7342" s="8">
        <v>0.2089</v>
      </c>
      <c r="K7342" s="8">
        <v>3.355</v>
      </c>
      <c r="L7342" s="9">
        <f>K7342*Inputs!$B$5</f>
        <v>3.2879</v>
      </c>
      <c r="M7342" s="10">
        <f>IF(AND(OR(C7342=1,C7342=2,C7342=12),G7342&gt;=Inputs!$B$8,G7342&lt;=Inputs!$B$9,K7342&lt;=Inputs!$B$10),1,0)</f>
        <v>0</v>
      </c>
      <c r="N7342" s="9">
        <f>Inputs!$B$4</f>
        <v>54.991999999999997</v>
      </c>
      <c r="O7342" s="9">
        <f>IF(M7342=1,Inputs!$B$6,Inputs!$B$4)</f>
        <v>54.991999999999997</v>
      </c>
      <c r="P7342" s="9">
        <f>IF(M7342=1,Inputs!$B$7,Inputs!$B$4)</f>
        <v>54.991999999999997</v>
      </c>
      <c r="Q7342" s="9">
        <f>MAX(0,Inputs!$B$4-O7342)</f>
        <v>0</v>
      </c>
      <c r="R7342" s="9">
        <f>MAX(0,Inputs!$B$4-P7342)</f>
        <v>0</v>
      </c>
    </row>
    <row r="7343" spans="1:18" ht="15" customHeight="1">
      <c r="A7343" s="4">
        <v>44867.875</v>
      </c>
      <c r="B7343" s="5">
        <v>44867</v>
      </c>
      <c r="C7343" s="6">
        <v>11</v>
      </c>
      <c r="D7343" s="7" t="s">
        <v>38</v>
      </c>
      <c r="E7343" s="7" t="s">
        <v>29</v>
      </c>
      <c r="F7343" s="7" t="s">
        <v>24</v>
      </c>
      <c r="G7343" s="6">
        <v>21</v>
      </c>
      <c r="H7343" s="8">
        <v>0.84199999999999997</v>
      </c>
      <c r="I7343" s="8">
        <v>12.869</v>
      </c>
      <c r="J7343" s="8">
        <v>0.15509999999999999</v>
      </c>
      <c r="K7343" s="8">
        <v>2.7069999999999999</v>
      </c>
      <c r="L7343" s="9">
        <f>K7343*Inputs!$B$5</f>
        <v>2.65286</v>
      </c>
      <c r="M7343" s="10">
        <f>IF(AND(OR(C7343=1,C7343=2,C7343=12),G7343&gt;=Inputs!$B$8,G7343&lt;=Inputs!$B$9,K7343&lt;=Inputs!$B$10),1,0)</f>
        <v>0</v>
      </c>
      <c r="N7343" s="9">
        <f>Inputs!$B$4</f>
        <v>54.991999999999997</v>
      </c>
      <c r="O7343" s="9">
        <f>IF(M7343=1,Inputs!$B$6,Inputs!$B$4)</f>
        <v>54.991999999999997</v>
      </c>
      <c r="P7343" s="9">
        <f>IF(M7343=1,Inputs!$B$7,Inputs!$B$4)</f>
        <v>54.991999999999997</v>
      </c>
      <c r="Q7343" s="9">
        <f>MAX(0,Inputs!$B$4-O7343)</f>
        <v>0</v>
      </c>
      <c r="R7343" s="9">
        <f>MAX(0,Inputs!$B$4-P7343)</f>
        <v>0</v>
      </c>
    </row>
    <row r="7344" spans="1:18" ht="15" customHeight="1">
      <c r="A7344" s="4">
        <v>44867.916666666701</v>
      </c>
      <c r="B7344" s="5">
        <v>44867</v>
      </c>
      <c r="C7344" s="6">
        <v>11</v>
      </c>
      <c r="D7344" s="7" t="s">
        <v>38</v>
      </c>
      <c r="E7344" s="7" t="s">
        <v>29</v>
      </c>
      <c r="F7344" s="7" t="s">
        <v>24</v>
      </c>
      <c r="G7344" s="6">
        <v>22</v>
      </c>
      <c r="H7344" s="8">
        <v>0.84199999999999997</v>
      </c>
      <c r="I7344" s="8">
        <v>12.869</v>
      </c>
      <c r="J7344" s="8">
        <v>0.46789999999999998</v>
      </c>
      <c r="K7344" s="8">
        <v>6.4690000000000003</v>
      </c>
      <c r="L7344" s="9">
        <f>K7344*Inputs!$B$5</f>
        <v>6.33962</v>
      </c>
      <c r="M7344" s="10">
        <f>IF(AND(OR(C7344=1,C7344=2,C7344=12),G7344&gt;=Inputs!$B$8,G7344&lt;=Inputs!$B$9,K7344&lt;=Inputs!$B$10),1,0)</f>
        <v>0</v>
      </c>
      <c r="N7344" s="9">
        <f>Inputs!$B$4</f>
        <v>54.991999999999997</v>
      </c>
      <c r="O7344" s="9">
        <f>IF(M7344=1,Inputs!$B$6,Inputs!$B$4)</f>
        <v>54.991999999999997</v>
      </c>
      <c r="P7344" s="9">
        <f>IF(M7344=1,Inputs!$B$7,Inputs!$B$4)</f>
        <v>54.991999999999997</v>
      </c>
      <c r="Q7344" s="9">
        <f>MAX(0,Inputs!$B$4-O7344)</f>
        <v>0</v>
      </c>
      <c r="R7344" s="9">
        <f>MAX(0,Inputs!$B$4-P7344)</f>
        <v>0</v>
      </c>
    </row>
    <row r="7345" spans="1:18" ht="15" customHeight="1">
      <c r="A7345" s="4">
        <v>44867.958333333299</v>
      </c>
      <c r="B7345" s="5">
        <v>44867</v>
      </c>
      <c r="C7345" s="6">
        <v>11</v>
      </c>
      <c r="D7345" s="7" t="s">
        <v>38</v>
      </c>
      <c r="E7345" s="7" t="s">
        <v>29</v>
      </c>
      <c r="F7345" s="7" t="s">
        <v>24</v>
      </c>
      <c r="G7345" s="6">
        <v>23</v>
      </c>
      <c r="H7345" s="8">
        <v>0.84199999999999997</v>
      </c>
      <c r="I7345" s="8">
        <v>12.869</v>
      </c>
      <c r="J7345" s="8">
        <v>0.78059999999999996</v>
      </c>
      <c r="K7345" s="8">
        <v>10.231</v>
      </c>
      <c r="L7345" s="9">
        <f>K7345*Inputs!$B$5</f>
        <v>10.02638</v>
      </c>
      <c r="M7345" s="10">
        <f>IF(AND(OR(C7345=1,C7345=2,C7345=12),G7345&gt;=Inputs!$B$8,G7345&lt;=Inputs!$B$9,K7345&lt;=Inputs!$B$10),1,0)</f>
        <v>0</v>
      </c>
      <c r="N7345" s="9">
        <f>Inputs!$B$4</f>
        <v>54.991999999999997</v>
      </c>
      <c r="O7345" s="9">
        <f>IF(M7345=1,Inputs!$B$6,Inputs!$B$4)</f>
        <v>54.991999999999997</v>
      </c>
      <c r="P7345" s="9">
        <f>IF(M7345=1,Inputs!$B$7,Inputs!$B$4)</f>
        <v>54.991999999999997</v>
      </c>
      <c r="Q7345" s="9">
        <f>MAX(0,Inputs!$B$4-O7345)</f>
        <v>0</v>
      </c>
      <c r="R7345" s="9">
        <f>MAX(0,Inputs!$B$4-P7345)</f>
        <v>0</v>
      </c>
    </row>
    <row r="7346" spans="1:18" ht="15" customHeight="1">
      <c r="A7346" s="4">
        <v>44868</v>
      </c>
      <c r="B7346" s="5">
        <v>44868</v>
      </c>
      <c r="C7346" s="6">
        <v>11</v>
      </c>
      <c r="D7346" s="7" t="s">
        <v>38</v>
      </c>
      <c r="E7346" s="7" t="s">
        <v>29</v>
      </c>
      <c r="F7346" s="7" t="s">
        <v>25</v>
      </c>
      <c r="G7346" s="6">
        <v>0</v>
      </c>
      <c r="H7346" s="8">
        <v>0.98799999999999999</v>
      </c>
      <c r="I7346" s="8">
        <v>12.146000000000001</v>
      </c>
      <c r="J7346" s="8">
        <v>0.85229999999999995</v>
      </c>
      <c r="K7346" s="8">
        <v>10.497999999999999</v>
      </c>
      <c r="L7346" s="9">
        <f>K7346*Inputs!$B$5</f>
        <v>10.288039999999999</v>
      </c>
      <c r="M7346" s="10">
        <f>IF(AND(OR(C7346=1,C7346=2,C7346=12),G7346&gt;=Inputs!$B$8,G7346&lt;=Inputs!$B$9,K7346&lt;=Inputs!$B$10),1,0)</f>
        <v>0</v>
      </c>
      <c r="N7346" s="9">
        <f>Inputs!$B$4</f>
        <v>54.991999999999997</v>
      </c>
      <c r="O7346" s="9">
        <f>IF(M7346=1,Inputs!$B$6,Inputs!$B$4)</f>
        <v>54.991999999999997</v>
      </c>
      <c r="P7346" s="9">
        <f>IF(M7346=1,Inputs!$B$7,Inputs!$B$4)</f>
        <v>54.991999999999997</v>
      </c>
      <c r="Q7346" s="9">
        <f>MAX(0,Inputs!$B$4-O7346)</f>
        <v>0</v>
      </c>
      <c r="R7346" s="9">
        <f>MAX(0,Inputs!$B$4-P7346)</f>
        <v>0</v>
      </c>
    </row>
    <row r="7347" spans="1:18" ht="15" customHeight="1">
      <c r="A7347" s="4">
        <v>44868.041666666701</v>
      </c>
      <c r="B7347" s="5">
        <v>44868</v>
      </c>
      <c r="C7347" s="6">
        <v>11</v>
      </c>
      <c r="D7347" s="7" t="s">
        <v>38</v>
      </c>
      <c r="E7347" s="7" t="s">
        <v>29</v>
      </c>
      <c r="F7347" s="7" t="s">
        <v>25</v>
      </c>
      <c r="G7347" s="6">
        <v>1</v>
      </c>
      <c r="H7347" s="8">
        <v>0.98799999999999999</v>
      </c>
      <c r="I7347" s="8">
        <v>12.146000000000001</v>
      </c>
      <c r="J7347" s="8">
        <v>0.88819999999999999</v>
      </c>
      <c r="K7347" s="8">
        <v>10.898999999999999</v>
      </c>
      <c r="L7347" s="9">
        <f>K7347*Inputs!$B$5</f>
        <v>10.681019999999998</v>
      </c>
      <c r="M7347" s="10">
        <f>IF(AND(OR(C7347=1,C7347=2,C7347=12),G7347&gt;=Inputs!$B$8,G7347&lt;=Inputs!$B$9,K7347&lt;=Inputs!$B$10),1,0)</f>
        <v>0</v>
      </c>
      <c r="N7347" s="9">
        <f>Inputs!$B$4</f>
        <v>54.991999999999997</v>
      </c>
      <c r="O7347" s="9">
        <f>IF(M7347=1,Inputs!$B$6,Inputs!$B$4)</f>
        <v>54.991999999999997</v>
      </c>
      <c r="P7347" s="9">
        <f>IF(M7347=1,Inputs!$B$7,Inputs!$B$4)</f>
        <v>54.991999999999997</v>
      </c>
      <c r="Q7347" s="9">
        <f>MAX(0,Inputs!$B$4-O7347)</f>
        <v>0</v>
      </c>
      <c r="R7347" s="9">
        <f>MAX(0,Inputs!$B$4-P7347)</f>
        <v>0</v>
      </c>
    </row>
    <row r="7348" spans="1:18" ht="15" customHeight="1">
      <c r="A7348" s="4">
        <v>44868.083333333299</v>
      </c>
      <c r="B7348" s="5">
        <v>44868</v>
      </c>
      <c r="C7348" s="6">
        <v>11</v>
      </c>
      <c r="D7348" s="7" t="s">
        <v>38</v>
      </c>
      <c r="E7348" s="7" t="s">
        <v>29</v>
      </c>
      <c r="F7348" s="7" t="s">
        <v>25</v>
      </c>
      <c r="G7348" s="6">
        <v>2</v>
      </c>
      <c r="H7348" s="8">
        <v>0.98799999999999999</v>
      </c>
      <c r="I7348" s="8">
        <v>12.146000000000001</v>
      </c>
      <c r="J7348" s="8">
        <v>0.92410000000000003</v>
      </c>
      <c r="K7348" s="8">
        <v>11.298999999999999</v>
      </c>
      <c r="L7348" s="9">
        <f>K7348*Inputs!$B$5</f>
        <v>11.07302</v>
      </c>
      <c r="M7348" s="10">
        <f>IF(AND(OR(C7348=1,C7348=2,C7348=12),G7348&gt;=Inputs!$B$8,G7348&lt;=Inputs!$B$9,K7348&lt;=Inputs!$B$10),1,0)</f>
        <v>0</v>
      </c>
      <c r="N7348" s="9">
        <f>Inputs!$B$4</f>
        <v>54.991999999999997</v>
      </c>
      <c r="O7348" s="9">
        <f>IF(M7348=1,Inputs!$B$6,Inputs!$B$4)</f>
        <v>54.991999999999997</v>
      </c>
      <c r="P7348" s="9">
        <f>IF(M7348=1,Inputs!$B$7,Inputs!$B$4)</f>
        <v>54.991999999999997</v>
      </c>
      <c r="Q7348" s="9">
        <f>MAX(0,Inputs!$B$4-O7348)</f>
        <v>0</v>
      </c>
      <c r="R7348" s="9">
        <f>MAX(0,Inputs!$B$4-P7348)</f>
        <v>0</v>
      </c>
    </row>
    <row r="7349" spans="1:18" ht="15" customHeight="1">
      <c r="A7349" s="4">
        <v>44868.125</v>
      </c>
      <c r="B7349" s="5">
        <v>44868</v>
      </c>
      <c r="C7349" s="6">
        <v>11</v>
      </c>
      <c r="D7349" s="7" t="s">
        <v>38</v>
      </c>
      <c r="E7349" s="7" t="s">
        <v>29</v>
      </c>
      <c r="F7349" s="7" t="s">
        <v>25</v>
      </c>
      <c r="G7349" s="6">
        <v>3</v>
      </c>
      <c r="H7349" s="8">
        <v>0.98799999999999999</v>
      </c>
      <c r="I7349" s="8">
        <v>12.146000000000001</v>
      </c>
      <c r="J7349" s="8">
        <v>0.96</v>
      </c>
      <c r="K7349" s="8">
        <v>11.7</v>
      </c>
      <c r="L7349" s="9">
        <f>K7349*Inputs!$B$5</f>
        <v>11.465999999999999</v>
      </c>
      <c r="M7349" s="10">
        <f>IF(AND(OR(C7349=1,C7349=2,C7349=12),G7349&gt;=Inputs!$B$8,G7349&lt;=Inputs!$B$9,K7349&lt;=Inputs!$B$10),1,0)</f>
        <v>0</v>
      </c>
      <c r="N7349" s="9">
        <f>Inputs!$B$4</f>
        <v>54.991999999999997</v>
      </c>
      <c r="O7349" s="9">
        <f>IF(M7349=1,Inputs!$B$6,Inputs!$B$4)</f>
        <v>54.991999999999997</v>
      </c>
      <c r="P7349" s="9">
        <f>IF(M7349=1,Inputs!$B$7,Inputs!$B$4)</f>
        <v>54.991999999999997</v>
      </c>
      <c r="Q7349" s="9">
        <f>MAX(0,Inputs!$B$4-O7349)</f>
        <v>0</v>
      </c>
      <c r="R7349" s="9">
        <f>MAX(0,Inputs!$B$4-P7349)</f>
        <v>0</v>
      </c>
    </row>
    <row r="7350" spans="1:18" ht="15" customHeight="1">
      <c r="A7350" s="4">
        <v>44868.166666666701</v>
      </c>
      <c r="B7350" s="5">
        <v>44868</v>
      </c>
      <c r="C7350" s="6">
        <v>11</v>
      </c>
      <c r="D7350" s="7" t="s">
        <v>38</v>
      </c>
      <c r="E7350" s="7" t="s">
        <v>29</v>
      </c>
      <c r="F7350" s="7" t="s">
        <v>25</v>
      </c>
      <c r="G7350" s="6">
        <v>4</v>
      </c>
      <c r="H7350" s="8">
        <v>0.98799999999999999</v>
      </c>
      <c r="I7350" s="8">
        <v>12.146000000000001</v>
      </c>
      <c r="J7350" s="8">
        <v>0.89480000000000004</v>
      </c>
      <c r="K7350" s="8">
        <v>10.972</v>
      </c>
      <c r="L7350" s="9">
        <f>K7350*Inputs!$B$5</f>
        <v>10.752559999999999</v>
      </c>
      <c r="M7350" s="10">
        <f>IF(AND(OR(C7350=1,C7350=2,C7350=12),G7350&gt;=Inputs!$B$8,G7350&lt;=Inputs!$B$9,K7350&lt;=Inputs!$B$10),1,0)</f>
        <v>0</v>
      </c>
      <c r="N7350" s="9">
        <f>Inputs!$B$4</f>
        <v>54.991999999999997</v>
      </c>
      <c r="O7350" s="9">
        <f>IF(M7350=1,Inputs!$B$6,Inputs!$B$4)</f>
        <v>54.991999999999997</v>
      </c>
      <c r="P7350" s="9">
        <f>IF(M7350=1,Inputs!$B$7,Inputs!$B$4)</f>
        <v>54.991999999999997</v>
      </c>
      <c r="Q7350" s="9">
        <f>MAX(0,Inputs!$B$4-O7350)</f>
        <v>0</v>
      </c>
      <c r="R7350" s="9">
        <f>MAX(0,Inputs!$B$4-P7350)</f>
        <v>0</v>
      </c>
    </row>
    <row r="7351" spans="1:18" ht="15" customHeight="1">
      <c r="A7351" s="4">
        <v>44868.208333333299</v>
      </c>
      <c r="B7351" s="5">
        <v>44868</v>
      </c>
      <c r="C7351" s="6">
        <v>11</v>
      </c>
      <c r="D7351" s="7" t="s">
        <v>38</v>
      </c>
      <c r="E7351" s="7" t="s">
        <v>29</v>
      </c>
      <c r="F7351" s="7" t="s">
        <v>25</v>
      </c>
      <c r="G7351" s="6">
        <v>5</v>
      </c>
      <c r="H7351" s="8">
        <v>0.98799999999999999</v>
      </c>
      <c r="I7351" s="8">
        <v>12.146000000000001</v>
      </c>
      <c r="J7351" s="8">
        <v>0.78649999999999998</v>
      </c>
      <c r="K7351" s="8">
        <v>9.7639999999999993</v>
      </c>
      <c r="L7351" s="9">
        <f>K7351*Inputs!$B$5</f>
        <v>9.568719999999999</v>
      </c>
      <c r="M7351" s="10">
        <f>IF(AND(OR(C7351=1,C7351=2,C7351=12),G7351&gt;=Inputs!$B$8,G7351&lt;=Inputs!$B$9,K7351&lt;=Inputs!$B$10),1,0)</f>
        <v>0</v>
      </c>
      <c r="N7351" s="9">
        <f>Inputs!$B$4</f>
        <v>54.991999999999997</v>
      </c>
      <c r="O7351" s="9">
        <f>IF(M7351=1,Inputs!$B$6,Inputs!$B$4)</f>
        <v>54.991999999999997</v>
      </c>
      <c r="P7351" s="9">
        <f>IF(M7351=1,Inputs!$B$7,Inputs!$B$4)</f>
        <v>54.991999999999997</v>
      </c>
      <c r="Q7351" s="9">
        <f>MAX(0,Inputs!$B$4-O7351)</f>
        <v>0</v>
      </c>
      <c r="R7351" s="9">
        <f>MAX(0,Inputs!$B$4-P7351)</f>
        <v>0</v>
      </c>
    </row>
    <row r="7352" spans="1:18" ht="15" customHeight="1">
      <c r="A7352" s="4">
        <v>44868.25</v>
      </c>
      <c r="B7352" s="5">
        <v>44868</v>
      </c>
      <c r="C7352" s="6">
        <v>11</v>
      </c>
      <c r="D7352" s="7" t="s">
        <v>38</v>
      </c>
      <c r="E7352" s="7" t="s">
        <v>29</v>
      </c>
      <c r="F7352" s="7" t="s">
        <v>25</v>
      </c>
      <c r="G7352" s="6">
        <v>6</v>
      </c>
      <c r="H7352" s="8">
        <v>0.98799999999999999</v>
      </c>
      <c r="I7352" s="8">
        <v>12.146000000000001</v>
      </c>
      <c r="J7352" s="8">
        <v>0.43330000000000002</v>
      </c>
      <c r="K7352" s="8">
        <v>5.8220000000000001</v>
      </c>
      <c r="L7352" s="9">
        <f>K7352*Inputs!$B$5</f>
        <v>5.7055600000000002</v>
      </c>
      <c r="M7352" s="10">
        <f>IF(AND(OR(C7352=1,C7352=2,C7352=12),G7352&gt;=Inputs!$B$8,G7352&lt;=Inputs!$B$9,K7352&lt;=Inputs!$B$10),1,0)</f>
        <v>0</v>
      </c>
      <c r="N7352" s="9">
        <f>Inputs!$B$4</f>
        <v>54.991999999999997</v>
      </c>
      <c r="O7352" s="9">
        <f>IF(M7352=1,Inputs!$B$6,Inputs!$B$4)</f>
        <v>54.991999999999997</v>
      </c>
      <c r="P7352" s="9">
        <f>IF(M7352=1,Inputs!$B$7,Inputs!$B$4)</f>
        <v>54.991999999999997</v>
      </c>
      <c r="Q7352" s="9">
        <f>MAX(0,Inputs!$B$4-O7352)</f>
        <v>0</v>
      </c>
      <c r="R7352" s="9">
        <f>MAX(0,Inputs!$B$4-P7352)</f>
        <v>0</v>
      </c>
    </row>
    <row r="7353" spans="1:18" ht="15" customHeight="1">
      <c r="A7353" s="4">
        <v>44868.291666666701</v>
      </c>
      <c r="B7353" s="5">
        <v>44868</v>
      </c>
      <c r="C7353" s="6">
        <v>11</v>
      </c>
      <c r="D7353" s="7" t="s">
        <v>38</v>
      </c>
      <c r="E7353" s="7" t="s">
        <v>29</v>
      </c>
      <c r="F7353" s="7" t="s">
        <v>25</v>
      </c>
      <c r="G7353" s="6">
        <v>7</v>
      </c>
      <c r="H7353" s="8">
        <v>0.98799999999999999</v>
      </c>
      <c r="I7353" s="8">
        <v>12.146000000000001</v>
      </c>
      <c r="J7353" s="8">
        <v>0.22</v>
      </c>
      <c r="K7353" s="8">
        <v>3.4430000000000001</v>
      </c>
      <c r="L7353" s="9">
        <f>K7353*Inputs!$B$5</f>
        <v>3.3741400000000001</v>
      </c>
      <c r="M7353" s="10">
        <f>IF(AND(OR(C7353=1,C7353=2,C7353=12),G7353&gt;=Inputs!$B$8,G7353&lt;=Inputs!$B$9,K7353&lt;=Inputs!$B$10),1,0)</f>
        <v>0</v>
      </c>
      <c r="N7353" s="9">
        <f>Inputs!$B$4</f>
        <v>54.991999999999997</v>
      </c>
      <c r="O7353" s="9">
        <f>IF(M7353=1,Inputs!$B$6,Inputs!$B$4)</f>
        <v>54.991999999999997</v>
      </c>
      <c r="P7353" s="9">
        <f>IF(M7353=1,Inputs!$B$7,Inputs!$B$4)</f>
        <v>54.991999999999997</v>
      </c>
      <c r="Q7353" s="9">
        <f>MAX(0,Inputs!$B$4-O7353)</f>
        <v>0</v>
      </c>
      <c r="R7353" s="9">
        <f>MAX(0,Inputs!$B$4-P7353)</f>
        <v>0</v>
      </c>
    </row>
    <row r="7354" spans="1:18" ht="15" customHeight="1">
      <c r="A7354" s="4">
        <v>44868.333333333299</v>
      </c>
      <c r="B7354" s="5">
        <v>44868</v>
      </c>
      <c r="C7354" s="6">
        <v>11</v>
      </c>
      <c r="D7354" s="7" t="s">
        <v>38</v>
      </c>
      <c r="E7354" s="7" t="s">
        <v>29</v>
      </c>
      <c r="F7354" s="7" t="s">
        <v>25</v>
      </c>
      <c r="G7354" s="6">
        <v>8</v>
      </c>
      <c r="H7354" s="8">
        <v>0.98799999999999999</v>
      </c>
      <c r="I7354" s="8">
        <v>12.146000000000001</v>
      </c>
      <c r="J7354" s="8">
        <v>0.1893</v>
      </c>
      <c r="K7354" s="8">
        <v>3.1</v>
      </c>
      <c r="L7354" s="9">
        <f>K7354*Inputs!$B$5</f>
        <v>3.0379999999999998</v>
      </c>
      <c r="M7354" s="10">
        <f>IF(AND(OR(C7354=1,C7354=2,C7354=12),G7354&gt;=Inputs!$B$8,G7354&lt;=Inputs!$B$9,K7354&lt;=Inputs!$B$10),1,0)</f>
        <v>0</v>
      </c>
      <c r="N7354" s="9">
        <f>Inputs!$B$4</f>
        <v>54.991999999999997</v>
      </c>
      <c r="O7354" s="9">
        <f>IF(M7354=1,Inputs!$B$6,Inputs!$B$4)</f>
        <v>54.991999999999997</v>
      </c>
      <c r="P7354" s="9">
        <f>IF(M7354=1,Inputs!$B$7,Inputs!$B$4)</f>
        <v>54.991999999999997</v>
      </c>
      <c r="Q7354" s="9">
        <f>MAX(0,Inputs!$B$4-O7354)</f>
        <v>0</v>
      </c>
      <c r="R7354" s="9">
        <f>MAX(0,Inputs!$B$4-P7354)</f>
        <v>0</v>
      </c>
    </row>
    <row r="7355" spans="1:18" ht="15" customHeight="1">
      <c r="A7355" s="4">
        <v>44868.375</v>
      </c>
      <c r="B7355" s="5">
        <v>44868</v>
      </c>
      <c r="C7355" s="6">
        <v>11</v>
      </c>
      <c r="D7355" s="7" t="s">
        <v>38</v>
      </c>
      <c r="E7355" s="7" t="s">
        <v>29</v>
      </c>
      <c r="F7355" s="7" t="s">
        <v>25</v>
      </c>
      <c r="G7355" s="6">
        <v>9</v>
      </c>
      <c r="H7355" s="8">
        <v>0.98799999999999999</v>
      </c>
      <c r="I7355" s="8">
        <v>12.146000000000001</v>
      </c>
      <c r="J7355" s="8">
        <v>0.17280000000000001</v>
      </c>
      <c r="K7355" s="8">
        <v>2.9159999999999999</v>
      </c>
      <c r="L7355" s="9">
        <f>K7355*Inputs!$B$5</f>
        <v>2.8576799999999998</v>
      </c>
      <c r="M7355" s="10">
        <f>IF(AND(OR(C7355=1,C7355=2,C7355=12),G7355&gt;=Inputs!$B$8,G7355&lt;=Inputs!$B$9,K7355&lt;=Inputs!$B$10),1,0)</f>
        <v>0</v>
      </c>
      <c r="N7355" s="9">
        <f>Inputs!$B$4</f>
        <v>54.991999999999997</v>
      </c>
      <c r="O7355" s="9">
        <f>IF(M7355=1,Inputs!$B$6,Inputs!$B$4)</f>
        <v>54.991999999999997</v>
      </c>
      <c r="P7355" s="9">
        <f>IF(M7355=1,Inputs!$B$7,Inputs!$B$4)</f>
        <v>54.991999999999997</v>
      </c>
      <c r="Q7355" s="9">
        <f>MAX(0,Inputs!$B$4-O7355)</f>
        <v>0</v>
      </c>
      <c r="R7355" s="9">
        <f>MAX(0,Inputs!$B$4-P7355)</f>
        <v>0</v>
      </c>
    </row>
    <row r="7356" spans="1:18" ht="15" customHeight="1">
      <c r="A7356" s="4">
        <v>44868.416666666701</v>
      </c>
      <c r="B7356" s="5">
        <v>44868</v>
      </c>
      <c r="C7356" s="6">
        <v>11</v>
      </c>
      <c r="D7356" s="7" t="s">
        <v>38</v>
      </c>
      <c r="E7356" s="7" t="s">
        <v>29</v>
      </c>
      <c r="F7356" s="7" t="s">
        <v>25</v>
      </c>
      <c r="G7356" s="6">
        <v>10</v>
      </c>
      <c r="H7356" s="8">
        <v>0.98799999999999999</v>
      </c>
      <c r="I7356" s="8">
        <v>12.146000000000001</v>
      </c>
      <c r="J7356" s="8">
        <v>0.19139999999999999</v>
      </c>
      <c r="K7356" s="8">
        <v>3.1240000000000001</v>
      </c>
      <c r="L7356" s="9">
        <f>K7356*Inputs!$B$5</f>
        <v>3.0615200000000002</v>
      </c>
      <c r="M7356" s="10">
        <f>IF(AND(OR(C7356=1,C7356=2,C7356=12),G7356&gt;=Inputs!$B$8,G7356&lt;=Inputs!$B$9,K7356&lt;=Inputs!$B$10),1,0)</f>
        <v>0</v>
      </c>
      <c r="N7356" s="9">
        <f>Inputs!$B$4</f>
        <v>54.991999999999997</v>
      </c>
      <c r="O7356" s="9">
        <f>IF(M7356=1,Inputs!$B$6,Inputs!$B$4)</f>
        <v>54.991999999999997</v>
      </c>
      <c r="P7356" s="9">
        <f>IF(M7356=1,Inputs!$B$7,Inputs!$B$4)</f>
        <v>54.991999999999997</v>
      </c>
      <c r="Q7356" s="9">
        <f>MAX(0,Inputs!$B$4-O7356)</f>
        <v>0</v>
      </c>
      <c r="R7356" s="9">
        <f>MAX(0,Inputs!$B$4-P7356)</f>
        <v>0</v>
      </c>
    </row>
    <row r="7357" spans="1:18" ht="15" customHeight="1">
      <c r="A7357" s="4">
        <v>44868.458333333299</v>
      </c>
      <c r="B7357" s="5">
        <v>44868</v>
      </c>
      <c r="C7357" s="6">
        <v>11</v>
      </c>
      <c r="D7357" s="7" t="s">
        <v>38</v>
      </c>
      <c r="E7357" s="7" t="s">
        <v>29</v>
      </c>
      <c r="F7357" s="7" t="s">
        <v>25</v>
      </c>
      <c r="G7357" s="6">
        <v>11</v>
      </c>
      <c r="H7357" s="8">
        <v>0.98799999999999999</v>
      </c>
      <c r="I7357" s="8">
        <v>12.146000000000001</v>
      </c>
      <c r="J7357" s="8">
        <v>0.2195</v>
      </c>
      <c r="K7357" s="8">
        <v>3.4369999999999998</v>
      </c>
      <c r="L7357" s="9">
        <f>K7357*Inputs!$B$5</f>
        <v>3.3682599999999998</v>
      </c>
      <c r="M7357" s="10">
        <f>IF(AND(OR(C7357=1,C7357=2,C7357=12),G7357&gt;=Inputs!$B$8,G7357&lt;=Inputs!$B$9,K7357&lt;=Inputs!$B$10),1,0)</f>
        <v>0</v>
      </c>
      <c r="N7357" s="9">
        <f>Inputs!$B$4</f>
        <v>54.991999999999997</v>
      </c>
      <c r="O7357" s="9">
        <f>IF(M7357=1,Inputs!$B$6,Inputs!$B$4)</f>
        <v>54.991999999999997</v>
      </c>
      <c r="P7357" s="9">
        <f>IF(M7357=1,Inputs!$B$7,Inputs!$B$4)</f>
        <v>54.991999999999997</v>
      </c>
      <c r="Q7357" s="9">
        <f>MAX(0,Inputs!$B$4-O7357)</f>
        <v>0</v>
      </c>
      <c r="R7357" s="9">
        <f>MAX(0,Inputs!$B$4-P7357)</f>
        <v>0</v>
      </c>
    </row>
    <row r="7358" spans="1:18" ht="15" customHeight="1">
      <c r="A7358" s="4">
        <v>44868.5</v>
      </c>
      <c r="B7358" s="5">
        <v>44868</v>
      </c>
      <c r="C7358" s="6">
        <v>11</v>
      </c>
      <c r="D7358" s="7" t="s">
        <v>38</v>
      </c>
      <c r="E7358" s="7" t="s">
        <v>29</v>
      </c>
      <c r="F7358" s="7" t="s">
        <v>25</v>
      </c>
      <c r="G7358" s="6">
        <v>12</v>
      </c>
      <c r="H7358" s="8">
        <v>0.98799999999999999</v>
      </c>
      <c r="I7358" s="8">
        <v>12.146000000000001</v>
      </c>
      <c r="J7358" s="8">
        <v>0.2359</v>
      </c>
      <c r="K7358" s="8">
        <v>3.621</v>
      </c>
      <c r="L7358" s="9">
        <f>K7358*Inputs!$B$5</f>
        <v>3.5485799999999998</v>
      </c>
      <c r="M7358" s="10">
        <f>IF(AND(OR(C7358=1,C7358=2,C7358=12),G7358&gt;=Inputs!$B$8,G7358&lt;=Inputs!$B$9,K7358&lt;=Inputs!$B$10),1,0)</f>
        <v>0</v>
      </c>
      <c r="N7358" s="9">
        <f>Inputs!$B$4</f>
        <v>54.991999999999997</v>
      </c>
      <c r="O7358" s="9">
        <f>IF(M7358=1,Inputs!$B$6,Inputs!$B$4)</f>
        <v>54.991999999999997</v>
      </c>
      <c r="P7358" s="9">
        <f>IF(M7358=1,Inputs!$B$7,Inputs!$B$4)</f>
        <v>54.991999999999997</v>
      </c>
      <c r="Q7358" s="9">
        <f>MAX(0,Inputs!$B$4-O7358)</f>
        <v>0</v>
      </c>
      <c r="R7358" s="9">
        <f>MAX(0,Inputs!$B$4-P7358)</f>
        <v>0</v>
      </c>
    </row>
    <row r="7359" spans="1:18" ht="15" customHeight="1">
      <c r="A7359" s="4">
        <v>44868.541666666701</v>
      </c>
      <c r="B7359" s="5">
        <v>44868</v>
      </c>
      <c r="C7359" s="6">
        <v>11</v>
      </c>
      <c r="D7359" s="7" t="s">
        <v>38</v>
      </c>
      <c r="E7359" s="7" t="s">
        <v>29</v>
      </c>
      <c r="F7359" s="7" t="s">
        <v>25</v>
      </c>
      <c r="G7359" s="6">
        <v>13</v>
      </c>
      <c r="H7359" s="8">
        <v>0.98799999999999999</v>
      </c>
      <c r="I7359" s="8">
        <v>12.146000000000001</v>
      </c>
      <c r="J7359" s="8">
        <v>0.24279999999999999</v>
      </c>
      <c r="K7359" s="8">
        <v>3.698</v>
      </c>
      <c r="L7359" s="9">
        <f>K7359*Inputs!$B$5</f>
        <v>3.6240399999999999</v>
      </c>
      <c r="M7359" s="10">
        <f>IF(AND(OR(C7359=1,C7359=2,C7359=12),G7359&gt;=Inputs!$B$8,G7359&lt;=Inputs!$B$9,K7359&lt;=Inputs!$B$10),1,0)</f>
        <v>0</v>
      </c>
      <c r="N7359" s="9">
        <f>Inputs!$B$4</f>
        <v>54.991999999999997</v>
      </c>
      <c r="O7359" s="9">
        <f>IF(M7359=1,Inputs!$B$6,Inputs!$B$4)</f>
        <v>54.991999999999997</v>
      </c>
      <c r="P7359" s="9">
        <f>IF(M7359=1,Inputs!$B$7,Inputs!$B$4)</f>
        <v>54.991999999999997</v>
      </c>
      <c r="Q7359" s="9">
        <f>MAX(0,Inputs!$B$4-O7359)</f>
        <v>0</v>
      </c>
      <c r="R7359" s="9">
        <f>MAX(0,Inputs!$B$4-P7359)</f>
        <v>0</v>
      </c>
    </row>
    <row r="7360" spans="1:18" ht="15" customHeight="1">
      <c r="A7360" s="4">
        <v>44868.583333333299</v>
      </c>
      <c r="B7360" s="5">
        <v>44868</v>
      </c>
      <c r="C7360" s="6">
        <v>11</v>
      </c>
      <c r="D7360" s="7" t="s">
        <v>38</v>
      </c>
      <c r="E7360" s="7" t="s">
        <v>29</v>
      </c>
      <c r="F7360" s="7" t="s">
        <v>25</v>
      </c>
      <c r="G7360" s="6">
        <v>14</v>
      </c>
      <c r="H7360" s="8">
        <v>0.98799999999999999</v>
      </c>
      <c r="I7360" s="8">
        <v>12.146000000000001</v>
      </c>
      <c r="J7360" s="8">
        <v>0.2031</v>
      </c>
      <c r="K7360" s="8">
        <v>3.254</v>
      </c>
      <c r="L7360" s="9">
        <f>K7360*Inputs!$B$5</f>
        <v>3.18892</v>
      </c>
      <c r="M7360" s="10">
        <f>IF(AND(OR(C7360=1,C7360=2,C7360=12),G7360&gt;=Inputs!$B$8,G7360&lt;=Inputs!$B$9,K7360&lt;=Inputs!$B$10),1,0)</f>
        <v>0</v>
      </c>
      <c r="N7360" s="9">
        <f>Inputs!$B$4</f>
        <v>54.991999999999997</v>
      </c>
      <c r="O7360" s="9">
        <f>IF(M7360=1,Inputs!$B$6,Inputs!$B$4)</f>
        <v>54.991999999999997</v>
      </c>
      <c r="P7360" s="9">
        <f>IF(M7360=1,Inputs!$B$7,Inputs!$B$4)</f>
        <v>54.991999999999997</v>
      </c>
      <c r="Q7360" s="9">
        <f>MAX(0,Inputs!$B$4-O7360)</f>
        <v>0</v>
      </c>
      <c r="R7360" s="9">
        <f>MAX(0,Inputs!$B$4-P7360)</f>
        <v>0</v>
      </c>
    </row>
    <row r="7361" spans="1:18" ht="15" customHeight="1">
      <c r="A7361" s="4">
        <v>44868.625</v>
      </c>
      <c r="B7361" s="5">
        <v>44868</v>
      </c>
      <c r="C7361" s="6">
        <v>11</v>
      </c>
      <c r="D7361" s="7" t="s">
        <v>38</v>
      </c>
      <c r="E7361" s="7" t="s">
        <v>29</v>
      </c>
      <c r="F7361" s="7" t="s">
        <v>25</v>
      </c>
      <c r="G7361" s="6">
        <v>15</v>
      </c>
      <c r="H7361" s="8">
        <v>0.98799999999999999</v>
      </c>
      <c r="I7361" s="8">
        <v>12.146000000000001</v>
      </c>
      <c r="J7361" s="8">
        <v>0.1633</v>
      </c>
      <c r="K7361" s="8">
        <v>2.81</v>
      </c>
      <c r="L7361" s="9">
        <f>K7361*Inputs!$B$5</f>
        <v>2.7538</v>
      </c>
      <c r="M7361" s="10">
        <f>IF(AND(OR(C7361=1,C7361=2,C7361=12),G7361&gt;=Inputs!$B$8,G7361&lt;=Inputs!$B$9,K7361&lt;=Inputs!$B$10),1,0)</f>
        <v>0</v>
      </c>
      <c r="N7361" s="9">
        <f>Inputs!$B$4</f>
        <v>54.991999999999997</v>
      </c>
      <c r="O7361" s="9">
        <f>IF(M7361=1,Inputs!$B$6,Inputs!$B$4)</f>
        <v>54.991999999999997</v>
      </c>
      <c r="P7361" s="9">
        <f>IF(M7361=1,Inputs!$B$7,Inputs!$B$4)</f>
        <v>54.991999999999997</v>
      </c>
      <c r="Q7361" s="9">
        <f>MAX(0,Inputs!$B$4-O7361)</f>
        <v>0</v>
      </c>
      <c r="R7361" s="9">
        <f>MAX(0,Inputs!$B$4-P7361)</f>
        <v>0</v>
      </c>
    </row>
    <row r="7362" spans="1:18" ht="15" customHeight="1">
      <c r="A7362" s="4">
        <v>44868.666666666701</v>
      </c>
      <c r="B7362" s="5">
        <v>44868</v>
      </c>
      <c r="C7362" s="6">
        <v>11</v>
      </c>
      <c r="D7362" s="7" t="s">
        <v>38</v>
      </c>
      <c r="E7362" s="7" t="s">
        <v>29</v>
      </c>
      <c r="F7362" s="7" t="s">
        <v>25</v>
      </c>
      <c r="G7362" s="6">
        <v>16</v>
      </c>
      <c r="H7362" s="8">
        <v>0.98799999999999999</v>
      </c>
      <c r="I7362" s="8">
        <v>12.146000000000001</v>
      </c>
      <c r="J7362" s="8">
        <v>0.20519999999999999</v>
      </c>
      <c r="K7362" s="8">
        <v>3.2770000000000001</v>
      </c>
      <c r="L7362" s="9">
        <f>K7362*Inputs!$B$5</f>
        <v>3.2114600000000002</v>
      </c>
      <c r="M7362" s="10">
        <f>IF(AND(OR(C7362=1,C7362=2,C7362=12),G7362&gt;=Inputs!$B$8,G7362&lt;=Inputs!$B$9,K7362&lt;=Inputs!$B$10),1,0)</f>
        <v>0</v>
      </c>
      <c r="N7362" s="9">
        <f>Inputs!$B$4</f>
        <v>54.991999999999997</v>
      </c>
      <c r="O7362" s="9">
        <f>IF(M7362=1,Inputs!$B$6,Inputs!$B$4)</f>
        <v>54.991999999999997</v>
      </c>
      <c r="P7362" s="9">
        <f>IF(M7362=1,Inputs!$B$7,Inputs!$B$4)</f>
        <v>54.991999999999997</v>
      </c>
      <c r="Q7362" s="9">
        <f>MAX(0,Inputs!$B$4-O7362)</f>
        <v>0</v>
      </c>
      <c r="R7362" s="9">
        <f>MAX(0,Inputs!$B$4-P7362)</f>
        <v>0</v>
      </c>
    </row>
    <row r="7363" spans="1:18" ht="15" customHeight="1">
      <c r="A7363" s="4">
        <v>44868.708333333299</v>
      </c>
      <c r="B7363" s="5">
        <v>44868</v>
      </c>
      <c r="C7363" s="6">
        <v>11</v>
      </c>
      <c r="D7363" s="7" t="s">
        <v>38</v>
      </c>
      <c r="E7363" s="7" t="s">
        <v>29</v>
      </c>
      <c r="F7363" s="7" t="s">
        <v>25</v>
      </c>
      <c r="G7363" s="6">
        <v>17</v>
      </c>
      <c r="H7363" s="8">
        <v>0.98799999999999999</v>
      </c>
      <c r="I7363" s="8">
        <v>12.146000000000001</v>
      </c>
      <c r="J7363" s="8">
        <v>0.17710000000000001</v>
      </c>
      <c r="K7363" s="8">
        <v>2.964</v>
      </c>
      <c r="L7363" s="9">
        <f>K7363*Inputs!$B$5</f>
        <v>2.9047199999999997</v>
      </c>
      <c r="M7363" s="10">
        <f>IF(AND(OR(C7363=1,C7363=2,C7363=12),G7363&gt;=Inputs!$B$8,G7363&lt;=Inputs!$B$9,K7363&lt;=Inputs!$B$10),1,0)</f>
        <v>0</v>
      </c>
      <c r="N7363" s="9">
        <f>Inputs!$B$4</f>
        <v>54.991999999999997</v>
      </c>
      <c r="O7363" s="9">
        <f>IF(M7363=1,Inputs!$B$6,Inputs!$B$4)</f>
        <v>54.991999999999997</v>
      </c>
      <c r="P7363" s="9">
        <f>IF(M7363=1,Inputs!$B$7,Inputs!$B$4)</f>
        <v>54.991999999999997</v>
      </c>
      <c r="Q7363" s="9">
        <f>MAX(0,Inputs!$B$4-O7363)</f>
        <v>0</v>
      </c>
      <c r="R7363" s="9">
        <f>MAX(0,Inputs!$B$4-P7363)</f>
        <v>0</v>
      </c>
    </row>
    <row r="7364" spans="1:18" ht="15" customHeight="1">
      <c r="A7364" s="4">
        <v>44868.75</v>
      </c>
      <c r="B7364" s="5">
        <v>44868</v>
      </c>
      <c r="C7364" s="6">
        <v>11</v>
      </c>
      <c r="D7364" s="7" t="s">
        <v>38</v>
      </c>
      <c r="E7364" s="7" t="s">
        <v>29</v>
      </c>
      <c r="F7364" s="7" t="s">
        <v>25</v>
      </c>
      <c r="G7364" s="6">
        <v>18</v>
      </c>
      <c r="H7364" s="8">
        <v>0.98799999999999999</v>
      </c>
      <c r="I7364" s="8">
        <v>12.146000000000001</v>
      </c>
      <c r="J7364" s="8">
        <v>0.1956</v>
      </c>
      <c r="K7364" s="8">
        <v>3.1709999999999998</v>
      </c>
      <c r="L7364" s="9">
        <f>K7364*Inputs!$B$5</f>
        <v>3.1075799999999996</v>
      </c>
      <c r="M7364" s="10">
        <f>IF(AND(OR(C7364=1,C7364=2,C7364=12),G7364&gt;=Inputs!$B$8,G7364&lt;=Inputs!$B$9,K7364&lt;=Inputs!$B$10),1,0)</f>
        <v>0</v>
      </c>
      <c r="N7364" s="9">
        <f>Inputs!$B$4</f>
        <v>54.991999999999997</v>
      </c>
      <c r="O7364" s="9">
        <f>IF(M7364=1,Inputs!$B$6,Inputs!$B$4)</f>
        <v>54.991999999999997</v>
      </c>
      <c r="P7364" s="9">
        <f>IF(M7364=1,Inputs!$B$7,Inputs!$B$4)</f>
        <v>54.991999999999997</v>
      </c>
      <c r="Q7364" s="9">
        <f>MAX(0,Inputs!$B$4-O7364)</f>
        <v>0</v>
      </c>
      <c r="R7364" s="9">
        <f>MAX(0,Inputs!$B$4-P7364)</f>
        <v>0</v>
      </c>
    </row>
    <row r="7365" spans="1:18" ht="15" customHeight="1">
      <c r="A7365" s="4">
        <v>44868.791666666701</v>
      </c>
      <c r="B7365" s="5">
        <v>44868</v>
      </c>
      <c r="C7365" s="6">
        <v>11</v>
      </c>
      <c r="D7365" s="7" t="s">
        <v>38</v>
      </c>
      <c r="E7365" s="7" t="s">
        <v>29</v>
      </c>
      <c r="F7365" s="7" t="s">
        <v>25</v>
      </c>
      <c r="G7365" s="6">
        <v>19</v>
      </c>
      <c r="H7365" s="8">
        <v>0.98799999999999999</v>
      </c>
      <c r="I7365" s="8">
        <v>12.146000000000001</v>
      </c>
      <c r="J7365" s="8">
        <v>0.13519999999999999</v>
      </c>
      <c r="K7365" s="8">
        <v>2.496</v>
      </c>
      <c r="L7365" s="9">
        <f>K7365*Inputs!$B$5</f>
        <v>2.4460799999999998</v>
      </c>
      <c r="M7365" s="10">
        <f>IF(AND(OR(C7365=1,C7365=2,C7365=12),G7365&gt;=Inputs!$B$8,G7365&lt;=Inputs!$B$9,K7365&lt;=Inputs!$B$10),1,0)</f>
        <v>0</v>
      </c>
      <c r="N7365" s="9">
        <f>Inputs!$B$4</f>
        <v>54.991999999999997</v>
      </c>
      <c r="O7365" s="9">
        <f>IF(M7365=1,Inputs!$B$6,Inputs!$B$4)</f>
        <v>54.991999999999997</v>
      </c>
      <c r="P7365" s="9">
        <f>IF(M7365=1,Inputs!$B$7,Inputs!$B$4)</f>
        <v>54.991999999999997</v>
      </c>
      <c r="Q7365" s="9">
        <f>MAX(0,Inputs!$B$4-O7365)</f>
        <v>0</v>
      </c>
      <c r="R7365" s="9">
        <f>MAX(0,Inputs!$B$4-P7365)</f>
        <v>0</v>
      </c>
    </row>
    <row r="7366" spans="1:18" ht="15" customHeight="1">
      <c r="A7366" s="4">
        <v>44868.833333333299</v>
      </c>
      <c r="B7366" s="5">
        <v>44868</v>
      </c>
      <c r="C7366" s="6">
        <v>11</v>
      </c>
      <c r="D7366" s="7" t="s">
        <v>38</v>
      </c>
      <c r="E7366" s="7" t="s">
        <v>29</v>
      </c>
      <c r="F7366" s="7" t="s">
        <v>25</v>
      </c>
      <c r="G7366" s="6">
        <v>20</v>
      </c>
      <c r="H7366" s="8">
        <v>0.98799999999999999</v>
      </c>
      <c r="I7366" s="8">
        <v>12.146000000000001</v>
      </c>
      <c r="J7366" s="8">
        <v>9.8000000000000004E-2</v>
      </c>
      <c r="K7366" s="8">
        <v>2.0819999999999999</v>
      </c>
      <c r="L7366" s="9">
        <f>K7366*Inputs!$B$5</f>
        <v>2.0403599999999997</v>
      </c>
      <c r="M7366" s="10">
        <f>IF(AND(OR(C7366=1,C7366=2,C7366=12),G7366&gt;=Inputs!$B$8,G7366&lt;=Inputs!$B$9,K7366&lt;=Inputs!$B$10),1,0)</f>
        <v>0</v>
      </c>
      <c r="N7366" s="9">
        <f>Inputs!$B$4</f>
        <v>54.991999999999997</v>
      </c>
      <c r="O7366" s="9">
        <f>IF(M7366=1,Inputs!$B$6,Inputs!$B$4)</f>
        <v>54.991999999999997</v>
      </c>
      <c r="P7366" s="9">
        <f>IF(M7366=1,Inputs!$B$7,Inputs!$B$4)</f>
        <v>54.991999999999997</v>
      </c>
      <c r="Q7366" s="9">
        <f>MAX(0,Inputs!$B$4-O7366)</f>
        <v>0</v>
      </c>
      <c r="R7366" s="9">
        <f>MAX(0,Inputs!$B$4-P7366)</f>
        <v>0</v>
      </c>
    </row>
    <row r="7367" spans="1:18" ht="15" customHeight="1">
      <c r="A7367" s="4">
        <v>44868.875</v>
      </c>
      <c r="B7367" s="5">
        <v>44868</v>
      </c>
      <c r="C7367" s="6">
        <v>11</v>
      </c>
      <c r="D7367" s="7" t="s">
        <v>38</v>
      </c>
      <c r="E7367" s="7" t="s">
        <v>29</v>
      </c>
      <c r="F7367" s="7" t="s">
        <v>25</v>
      </c>
      <c r="G7367" s="6">
        <v>21</v>
      </c>
      <c r="H7367" s="8">
        <v>0.98799999999999999</v>
      </c>
      <c r="I7367" s="8">
        <v>12.146000000000001</v>
      </c>
      <c r="J7367" s="8">
        <v>0.08</v>
      </c>
      <c r="K7367" s="8">
        <v>1.881</v>
      </c>
      <c r="L7367" s="9">
        <f>K7367*Inputs!$B$5</f>
        <v>1.84338</v>
      </c>
      <c r="M7367" s="10">
        <f>IF(AND(OR(C7367=1,C7367=2,C7367=12),G7367&gt;=Inputs!$B$8,G7367&lt;=Inputs!$B$9,K7367&lt;=Inputs!$B$10),1,0)</f>
        <v>0</v>
      </c>
      <c r="N7367" s="9">
        <f>Inputs!$B$4</f>
        <v>54.991999999999997</v>
      </c>
      <c r="O7367" s="9">
        <f>IF(M7367=1,Inputs!$B$6,Inputs!$B$4)</f>
        <v>54.991999999999997</v>
      </c>
      <c r="P7367" s="9">
        <f>IF(M7367=1,Inputs!$B$7,Inputs!$B$4)</f>
        <v>54.991999999999997</v>
      </c>
      <c r="Q7367" s="9">
        <f>MAX(0,Inputs!$B$4-O7367)</f>
        <v>0</v>
      </c>
      <c r="R7367" s="9">
        <f>MAX(0,Inputs!$B$4-P7367)</f>
        <v>0</v>
      </c>
    </row>
    <row r="7368" spans="1:18" ht="15" customHeight="1">
      <c r="A7368" s="4">
        <v>44868.916666666701</v>
      </c>
      <c r="B7368" s="5">
        <v>44868</v>
      </c>
      <c r="C7368" s="6">
        <v>11</v>
      </c>
      <c r="D7368" s="7" t="s">
        <v>38</v>
      </c>
      <c r="E7368" s="7" t="s">
        <v>29</v>
      </c>
      <c r="F7368" s="7" t="s">
        <v>25</v>
      </c>
      <c r="G7368" s="6">
        <v>22</v>
      </c>
      <c r="H7368" s="8">
        <v>0.98799999999999999</v>
      </c>
      <c r="I7368" s="8">
        <v>12.146000000000001</v>
      </c>
      <c r="J7368" s="8">
        <v>0.39300000000000002</v>
      </c>
      <c r="K7368" s="8">
        <v>5.3730000000000002</v>
      </c>
      <c r="L7368" s="9">
        <f>K7368*Inputs!$B$5</f>
        <v>5.2655400000000006</v>
      </c>
      <c r="M7368" s="10">
        <f>IF(AND(OR(C7368=1,C7368=2,C7368=12),G7368&gt;=Inputs!$B$8,G7368&lt;=Inputs!$B$9,K7368&lt;=Inputs!$B$10),1,0)</f>
        <v>0</v>
      </c>
      <c r="N7368" s="9">
        <f>Inputs!$B$4</f>
        <v>54.991999999999997</v>
      </c>
      <c r="O7368" s="9">
        <f>IF(M7368=1,Inputs!$B$6,Inputs!$B$4)</f>
        <v>54.991999999999997</v>
      </c>
      <c r="P7368" s="9">
        <f>IF(M7368=1,Inputs!$B$7,Inputs!$B$4)</f>
        <v>54.991999999999997</v>
      </c>
      <c r="Q7368" s="9">
        <f>MAX(0,Inputs!$B$4-O7368)</f>
        <v>0</v>
      </c>
      <c r="R7368" s="9">
        <f>MAX(0,Inputs!$B$4-P7368)</f>
        <v>0</v>
      </c>
    </row>
    <row r="7369" spans="1:18" ht="15" customHeight="1">
      <c r="A7369" s="4">
        <v>44868.958333333299</v>
      </c>
      <c r="B7369" s="5">
        <v>44868</v>
      </c>
      <c r="C7369" s="6">
        <v>11</v>
      </c>
      <c r="D7369" s="7" t="s">
        <v>38</v>
      </c>
      <c r="E7369" s="7" t="s">
        <v>29</v>
      </c>
      <c r="F7369" s="7" t="s">
        <v>25</v>
      </c>
      <c r="G7369" s="6">
        <v>23</v>
      </c>
      <c r="H7369" s="8">
        <v>0.98799999999999999</v>
      </c>
      <c r="I7369" s="8">
        <v>12.146000000000001</v>
      </c>
      <c r="J7369" s="8">
        <v>0.70589999999999997</v>
      </c>
      <c r="K7369" s="8">
        <v>8.8650000000000002</v>
      </c>
      <c r="L7369" s="9">
        <f>K7369*Inputs!$B$5</f>
        <v>8.6876999999999995</v>
      </c>
      <c r="M7369" s="10">
        <f>IF(AND(OR(C7369=1,C7369=2,C7369=12),G7369&gt;=Inputs!$B$8,G7369&lt;=Inputs!$B$9,K7369&lt;=Inputs!$B$10),1,0)</f>
        <v>0</v>
      </c>
      <c r="N7369" s="9">
        <f>Inputs!$B$4</f>
        <v>54.991999999999997</v>
      </c>
      <c r="O7369" s="9">
        <f>IF(M7369=1,Inputs!$B$6,Inputs!$B$4)</f>
        <v>54.991999999999997</v>
      </c>
      <c r="P7369" s="9">
        <f>IF(M7369=1,Inputs!$B$7,Inputs!$B$4)</f>
        <v>54.991999999999997</v>
      </c>
      <c r="Q7369" s="9">
        <f>MAX(0,Inputs!$B$4-O7369)</f>
        <v>0</v>
      </c>
      <c r="R7369" s="9">
        <f>MAX(0,Inputs!$B$4-P7369)</f>
        <v>0</v>
      </c>
    </row>
    <row r="7370" spans="1:18" ht="15" customHeight="1">
      <c r="A7370" s="4">
        <v>44869</v>
      </c>
      <c r="B7370" s="5">
        <v>44869</v>
      </c>
      <c r="C7370" s="6">
        <v>11</v>
      </c>
      <c r="D7370" s="7" t="s">
        <v>38</v>
      </c>
      <c r="E7370" s="7" t="s">
        <v>29</v>
      </c>
      <c r="F7370" s="7" t="s">
        <v>26</v>
      </c>
      <c r="G7370" s="6">
        <v>0</v>
      </c>
      <c r="H7370" s="8">
        <v>1.349</v>
      </c>
      <c r="I7370" s="8">
        <v>13.129</v>
      </c>
      <c r="J7370" s="8">
        <v>0.84740000000000004</v>
      </c>
      <c r="K7370" s="8">
        <v>11.332000000000001</v>
      </c>
      <c r="L7370" s="9">
        <f>K7370*Inputs!$B$5</f>
        <v>11.105360000000001</v>
      </c>
      <c r="M7370" s="10">
        <f>IF(AND(OR(C7370=1,C7370=2,C7370=12),G7370&gt;=Inputs!$B$8,G7370&lt;=Inputs!$B$9,K7370&lt;=Inputs!$B$10),1,0)</f>
        <v>0</v>
      </c>
      <c r="N7370" s="9">
        <f>Inputs!$B$4</f>
        <v>54.991999999999997</v>
      </c>
      <c r="O7370" s="9">
        <f>IF(M7370=1,Inputs!$B$6,Inputs!$B$4)</f>
        <v>54.991999999999997</v>
      </c>
      <c r="P7370" s="9">
        <f>IF(M7370=1,Inputs!$B$7,Inputs!$B$4)</f>
        <v>54.991999999999997</v>
      </c>
      <c r="Q7370" s="9">
        <f>MAX(0,Inputs!$B$4-O7370)</f>
        <v>0</v>
      </c>
      <c r="R7370" s="9">
        <f>MAX(0,Inputs!$B$4-P7370)</f>
        <v>0</v>
      </c>
    </row>
    <row r="7371" spans="1:18" ht="15" customHeight="1">
      <c r="A7371" s="4">
        <v>44869.041666666701</v>
      </c>
      <c r="B7371" s="5">
        <v>44869</v>
      </c>
      <c r="C7371" s="6">
        <v>11</v>
      </c>
      <c r="D7371" s="7" t="s">
        <v>38</v>
      </c>
      <c r="E7371" s="7" t="s">
        <v>29</v>
      </c>
      <c r="F7371" s="7" t="s">
        <v>26</v>
      </c>
      <c r="G7371" s="6">
        <v>1</v>
      </c>
      <c r="H7371" s="8">
        <v>1.349</v>
      </c>
      <c r="I7371" s="8">
        <v>13.129</v>
      </c>
      <c r="J7371" s="8">
        <v>0.88500000000000001</v>
      </c>
      <c r="K7371" s="8">
        <v>11.773999999999999</v>
      </c>
      <c r="L7371" s="9">
        <f>K7371*Inputs!$B$5</f>
        <v>11.538519999999998</v>
      </c>
      <c r="M7371" s="10">
        <f>IF(AND(OR(C7371=1,C7371=2,C7371=12),G7371&gt;=Inputs!$B$8,G7371&lt;=Inputs!$B$9,K7371&lt;=Inputs!$B$10),1,0)</f>
        <v>0</v>
      </c>
      <c r="N7371" s="9">
        <f>Inputs!$B$4</f>
        <v>54.991999999999997</v>
      </c>
      <c r="O7371" s="9">
        <f>IF(M7371=1,Inputs!$B$6,Inputs!$B$4)</f>
        <v>54.991999999999997</v>
      </c>
      <c r="P7371" s="9">
        <f>IF(M7371=1,Inputs!$B$7,Inputs!$B$4)</f>
        <v>54.991999999999997</v>
      </c>
      <c r="Q7371" s="9">
        <f>MAX(0,Inputs!$B$4-O7371)</f>
        <v>0</v>
      </c>
      <c r="R7371" s="9">
        <f>MAX(0,Inputs!$B$4-P7371)</f>
        <v>0</v>
      </c>
    </row>
    <row r="7372" spans="1:18" ht="15" customHeight="1">
      <c r="A7372" s="4">
        <v>44869.083333333299</v>
      </c>
      <c r="B7372" s="5">
        <v>44869</v>
      </c>
      <c r="C7372" s="6">
        <v>11</v>
      </c>
      <c r="D7372" s="7" t="s">
        <v>38</v>
      </c>
      <c r="E7372" s="7" t="s">
        <v>29</v>
      </c>
      <c r="F7372" s="7" t="s">
        <v>26</v>
      </c>
      <c r="G7372" s="6">
        <v>2</v>
      </c>
      <c r="H7372" s="8">
        <v>1.349</v>
      </c>
      <c r="I7372" s="8">
        <v>13.129</v>
      </c>
      <c r="J7372" s="8">
        <v>0.92249999999999999</v>
      </c>
      <c r="K7372" s="8">
        <v>12.215999999999999</v>
      </c>
      <c r="L7372" s="9">
        <f>K7372*Inputs!$B$5</f>
        <v>11.971679999999999</v>
      </c>
      <c r="M7372" s="10">
        <f>IF(AND(OR(C7372=1,C7372=2,C7372=12),G7372&gt;=Inputs!$B$8,G7372&lt;=Inputs!$B$9,K7372&lt;=Inputs!$B$10),1,0)</f>
        <v>0</v>
      </c>
      <c r="N7372" s="9">
        <f>Inputs!$B$4</f>
        <v>54.991999999999997</v>
      </c>
      <c r="O7372" s="9">
        <f>IF(M7372=1,Inputs!$B$6,Inputs!$B$4)</f>
        <v>54.991999999999997</v>
      </c>
      <c r="P7372" s="9">
        <f>IF(M7372=1,Inputs!$B$7,Inputs!$B$4)</f>
        <v>54.991999999999997</v>
      </c>
      <c r="Q7372" s="9">
        <f>MAX(0,Inputs!$B$4-O7372)</f>
        <v>0</v>
      </c>
      <c r="R7372" s="9">
        <f>MAX(0,Inputs!$B$4-P7372)</f>
        <v>0</v>
      </c>
    </row>
    <row r="7373" spans="1:18" ht="15" customHeight="1">
      <c r="A7373" s="4">
        <v>44869.125</v>
      </c>
      <c r="B7373" s="5">
        <v>44869</v>
      </c>
      <c r="C7373" s="6">
        <v>11</v>
      </c>
      <c r="D7373" s="7" t="s">
        <v>38</v>
      </c>
      <c r="E7373" s="7" t="s">
        <v>29</v>
      </c>
      <c r="F7373" s="7" t="s">
        <v>26</v>
      </c>
      <c r="G7373" s="6">
        <v>3</v>
      </c>
      <c r="H7373" s="8">
        <v>1.349</v>
      </c>
      <c r="I7373" s="8">
        <v>13.129</v>
      </c>
      <c r="J7373" s="8">
        <v>0.96</v>
      </c>
      <c r="K7373" s="8">
        <v>12.657999999999999</v>
      </c>
      <c r="L7373" s="9">
        <f>K7373*Inputs!$B$5</f>
        <v>12.40484</v>
      </c>
      <c r="M7373" s="10">
        <f>IF(AND(OR(C7373=1,C7373=2,C7373=12),G7373&gt;=Inputs!$B$8,G7373&lt;=Inputs!$B$9,K7373&lt;=Inputs!$B$10),1,0)</f>
        <v>0</v>
      </c>
      <c r="N7373" s="9">
        <f>Inputs!$B$4</f>
        <v>54.991999999999997</v>
      </c>
      <c r="O7373" s="9">
        <f>IF(M7373=1,Inputs!$B$6,Inputs!$B$4)</f>
        <v>54.991999999999997</v>
      </c>
      <c r="P7373" s="9">
        <f>IF(M7373=1,Inputs!$B$7,Inputs!$B$4)</f>
        <v>54.991999999999997</v>
      </c>
      <c r="Q7373" s="9">
        <f>MAX(0,Inputs!$B$4-O7373)</f>
        <v>0</v>
      </c>
      <c r="R7373" s="9">
        <f>MAX(0,Inputs!$B$4-P7373)</f>
        <v>0</v>
      </c>
    </row>
    <row r="7374" spans="1:18" ht="15" customHeight="1">
      <c r="A7374" s="4">
        <v>44869.166666666701</v>
      </c>
      <c r="B7374" s="5">
        <v>44869</v>
      </c>
      <c r="C7374" s="6">
        <v>11</v>
      </c>
      <c r="D7374" s="7" t="s">
        <v>38</v>
      </c>
      <c r="E7374" s="7" t="s">
        <v>29</v>
      </c>
      <c r="F7374" s="7" t="s">
        <v>26</v>
      </c>
      <c r="G7374" s="6">
        <v>4</v>
      </c>
      <c r="H7374" s="8">
        <v>1.349</v>
      </c>
      <c r="I7374" s="8">
        <v>13.129</v>
      </c>
      <c r="J7374" s="8">
        <v>0.91759999999999997</v>
      </c>
      <c r="K7374" s="8">
        <v>12.159000000000001</v>
      </c>
      <c r="L7374" s="9">
        <f>K7374*Inputs!$B$5</f>
        <v>11.91582</v>
      </c>
      <c r="M7374" s="10">
        <f>IF(AND(OR(C7374=1,C7374=2,C7374=12),G7374&gt;=Inputs!$B$8,G7374&lt;=Inputs!$B$9,K7374&lt;=Inputs!$B$10),1,0)</f>
        <v>0</v>
      </c>
      <c r="N7374" s="9">
        <f>Inputs!$B$4</f>
        <v>54.991999999999997</v>
      </c>
      <c r="O7374" s="9">
        <f>IF(M7374=1,Inputs!$B$6,Inputs!$B$4)</f>
        <v>54.991999999999997</v>
      </c>
      <c r="P7374" s="9">
        <f>IF(M7374=1,Inputs!$B$7,Inputs!$B$4)</f>
        <v>54.991999999999997</v>
      </c>
      <c r="Q7374" s="9">
        <f>MAX(0,Inputs!$B$4-O7374)</f>
        <v>0</v>
      </c>
      <c r="R7374" s="9">
        <f>MAX(0,Inputs!$B$4-P7374)</f>
        <v>0</v>
      </c>
    </row>
    <row r="7375" spans="1:18" ht="15" customHeight="1">
      <c r="A7375" s="4">
        <v>44869.208333333299</v>
      </c>
      <c r="B7375" s="5">
        <v>44869</v>
      </c>
      <c r="C7375" s="6">
        <v>11</v>
      </c>
      <c r="D7375" s="7" t="s">
        <v>38</v>
      </c>
      <c r="E7375" s="7" t="s">
        <v>29</v>
      </c>
      <c r="F7375" s="7" t="s">
        <v>26</v>
      </c>
      <c r="G7375" s="6">
        <v>5</v>
      </c>
      <c r="H7375" s="8">
        <v>1.349</v>
      </c>
      <c r="I7375" s="8">
        <v>13.129</v>
      </c>
      <c r="J7375" s="8">
        <v>0.84260000000000002</v>
      </c>
      <c r="K7375" s="8">
        <v>11.275</v>
      </c>
      <c r="L7375" s="9">
        <f>K7375*Inputs!$B$5</f>
        <v>11.0495</v>
      </c>
      <c r="M7375" s="10">
        <f>IF(AND(OR(C7375=1,C7375=2,C7375=12),G7375&gt;=Inputs!$B$8,G7375&lt;=Inputs!$B$9,K7375&lt;=Inputs!$B$10),1,0)</f>
        <v>0</v>
      </c>
      <c r="N7375" s="9">
        <f>Inputs!$B$4</f>
        <v>54.991999999999997</v>
      </c>
      <c r="O7375" s="9">
        <f>IF(M7375=1,Inputs!$B$6,Inputs!$B$4)</f>
        <v>54.991999999999997</v>
      </c>
      <c r="P7375" s="9">
        <f>IF(M7375=1,Inputs!$B$7,Inputs!$B$4)</f>
        <v>54.991999999999997</v>
      </c>
      <c r="Q7375" s="9">
        <f>MAX(0,Inputs!$B$4-O7375)</f>
        <v>0</v>
      </c>
      <c r="R7375" s="9">
        <f>MAX(0,Inputs!$B$4-P7375)</f>
        <v>0</v>
      </c>
    </row>
    <row r="7376" spans="1:18" ht="15" customHeight="1">
      <c r="A7376" s="4">
        <v>44869.25</v>
      </c>
      <c r="B7376" s="5">
        <v>44869</v>
      </c>
      <c r="C7376" s="6">
        <v>11</v>
      </c>
      <c r="D7376" s="7" t="s">
        <v>38</v>
      </c>
      <c r="E7376" s="7" t="s">
        <v>29</v>
      </c>
      <c r="F7376" s="7" t="s">
        <v>26</v>
      </c>
      <c r="G7376" s="6">
        <v>6</v>
      </c>
      <c r="H7376" s="8">
        <v>1.349</v>
      </c>
      <c r="I7376" s="8">
        <v>13.129</v>
      </c>
      <c r="J7376" s="8">
        <v>0.49030000000000001</v>
      </c>
      <c r="K7376" s="8">
        <v>7.125</v>
      </c>
      <c r="L7376" s="9">
        <f>K7376*Inputs!$B$5</f>
        <v>6.9824999999999999</v>
      </c>
      <c r="M7376" s="10">
        <f>IF(AND(OR(C7376=1,C7376=2,C7376=12),G7376&gt;=Inputs!$B$8,G7376&lt;=Inputs!$B$9,K7376&lt;=Inputs!$B$10),1,0)</f>
        <v>0</v>
      </c>
      <c r="N7376" s="9">
        <f>Inputs!$B$4</f>
        <v>54.991999999999997</v>
      </c>
      <c r="O7376" s="9">
        <f>IF(M7376=1,Inputs!$B$6,Inputs!$B$4)</f>
        <v>54.991999999999997</v>
      </c>
      <c r="P7376" s="9">
        <f>IF(M7376=1,Inputs!$B$7,Inputs!$B$4)</f>
        <v>54.991999999999997</v>
      </c>
      <c r="Q7376" s="9">
        <f>MAX(0,Inputs!$B$4-O7376)</f>
        <v>0</v>
      </c>
      <c r="R7376" s="9">
        <f>MAX(0,Inputs!$B$4-P7376)</f>
        <v>0</v>
      </c>
    </row>
    <row r="7377" spans="1:18" ht="15" customHeight="1">
      <c r="A7377" s="4">
        <v>44869.291666666701</v>
      </c>
      <c r="B7377" s="5">
        <v>44869</v>
      </c>
      <c r="C7377" s="6">
        <v>11</v>
      </c>
      <c r="D7377" s="7" t="s">
        <v>38</v>
      </c>
      <c r="E7377" s="7" t="s">
        <v>29</v>
      </c>
      <c r="F7377" s="7" t="s">
        <v>26</v>
      </c>
      <c r="G7377" s="6">
        <v>7</v>
      </c>
      <c r="H7377" s="8">
        <v>1.349</v>
      </c>
      <c r="I7377" s="8">
        <v>13.129</v>
      </c>
      <c r="J7377" s="8">
        <v>0.1381</v>
      </c>
      <c r="K7377" s="8">
        <v>2.976</v>
      </c>
      <c r="L7377" s="9">
        <f>K7377*Inputs!$B$5</f>
        <v>2.91648</v>
      </c>
      <c r="M7377" s="10">
        <f>IF(AND(OR(C7377=1,C7377=2,C7377=12),G7377&gt;=Inputs!$B$8,G7377&lt;=Inputs!$B$9,K7377&lt;=Inputs!$B$10),1,0)</f>
        <v>0</v>
      </c>
      <c r="N7377" s="9">
        <f>Inputs!$B$4</f>
        <v>54.991999999999997</v>
      </c>
      <c r="O7377" s="9">
        <f>IF(M7377=1,Inputs!$B$6,Inputs!$B$4)</f>
        <v>54.991999999999997</v>
      </c>
      <c r="P7377" s="9">
        <f>IF(M7377=1,Inputs!$B$7,Inputs!$B$4)</f>
        <v>54.991999999999997</v>
      </c>
      <c r="Q7377" s="9">
        <f>MAX(0,Inputs!$B$4-O7377)</f>
        <v>0</v>
      </c>
      <c r="R7377" s="9">
        <f>MAX(0,Inputs!$B$4-P7377)</f>
        <v>0</v>
      </c>
    </row>
    <row r="7378" spans="1:18" ht="15" customHeight="1">
      <c r="A7378" s="4">
        <v>44869.333333333299</v>
      </c>
      <c r="B7378" s="5">
        <v>44869</v>
      </c>
      <c r="C7378" s="6">
        <v>11</v>
      </c>
      <c r="D7378" s="7" t="s">
        <v>38</v>
      </c>
      <c r="E7378" s="7" t="s">
        <v>29</v>
      </c>
      <c r="F7378" s="7" t="s">
        <v>26</v>
      </c>
      <c r="G7378" s="6">
        <v>8</v>
      </c>
      <c r="H7378" s="8">
        <v>1.349</v>
      </c>
      <c r="I7378" s="8">
        <v>13.129</v>
      </c>
      <c r="J7378" s="8">
        <v>0.16839999999999999</v>
      </c>
      <c r="K7378" s="8">
        <v>3.3319999999999999</v>
      </c>
      <c r="L7378" s="9">
        <f>K7378*Inputs!$B$5</f>
        <v>3.2653599999999998</v>
      </c>
      <c r="M7378" s="10">
        <f>IF(AND(OR(C7378=1,C7378=2,C7378=12),G7378&gt;=Inputs!$B$8,G7378&lt;=Inputs!$B$9,K7378&lt;=Inputs!$B$10),1,0)</f>
        <v>0</v>
      </c>
      <c r="N7378" s="9">
        <f>Inputs!$B$4</f>
        <v>54.991999999999997</v>
      </c>
      <c r="O7378" s="9">
        <f>IF(M7378=1,Inputs!$B$6,Inputs!$B$4)</f>
        <v>54.991999999999997</v>
      </c>
      <c r="P7378" s="9">
        <f>IF(M7378=1,Inputs!$B$7,Inputs!$B$4)</f>
        <v>54.991999999999997</v>
      </c>
      <c r="Q7378" s="9">
        <f>MAX(0,Inputs!$B$4-O7378)</f>
        <v>0</v>
      </c>
      <c r="R7378" s="9">
        <f>MAX(0,Inputs!$B$4-P7378)</f>
        <v>0</v>
      </c>
    </row>
    <row r="7379" spans="1:18" ht="15" customHeight="1">
      <c r="A7379" s="4">
        <v>44869.375</v>
      </c>
      <c r="B7379" s="5">
        <v>44869</v>
      </c>
      <c r="C7379" s="6">
        <v>11</v>
      </c>
      <c r="D7379" s="7" t="s">
        <v>38</v>
      </c>
      <c r="E7379" s="7" t="s">
        <v>29</v>
      </c>
      <c r="F7379" s="7" t="s">
        <v>26</v>
      </c>
      <c r="G7379" s="6">
        <v>9</v>
      </c>
      <c r="H7379" s="8">
        <v>1.349</v>
      </c>
      <c r="I7379" s="8">
        <v>13.129</v>
      </c>
      <c r="J7379" s="8">
        <v>0.1986</v>
      </c>
      <c r="K7379" s="8">
        <v>3.6890000000000001</v>
      </c>
      <c r="L7379" s="9">
        <f>K7379*Inputs!$B$5</f>
        <v>3.6152199999999999</v>
      </c>
      <c r="M7379" s="10">
        <f>IF(AND(OR(C7379=1,C7379=2,C7379=12),G7379&gt;=Inputs!$B$8,G7379&lt;=Inputs!$B$9,K7379&lt;=Inputs!$B$10),1,0)</f>
        <v>0</v>
      </c>
      <c r="N7379" s="9">
        <f>Inputs!$B$4</f>
        <v>54.991999999999997</v>
      </c>
      <c r="O7379" s="9">
        <f>IF(M7379=1,Inputs!$B$6,Inputs!$B$4)</f>
        <v>54.991999999999997</v>
      </c>
      <c r="P7379" s="9">
        <f>IF(M7379=1,Inputs!$B$7,Inputs!$B$4)</f>
        <v>54.991999999999997</v>
      </c>
      <c r="Q7379" s="9">
        <f>MAX(0,Inputs!$B$4-O7379)</f>
        <v>0</v>
      </c>
      <c r="R7379" s="9">
        <f>MAX(0,Inputs!$B$4-P7379)</f>
        <v>0</v>
      </c>
    </row>
    <row r="7380" spans="1:18" ht="15" customHeight="1">
      <c r="A7380" s="4">
        <v>44869.416666666701</v>
      </c>
      <c r="B7380" s="5">
        <v>44869</v>
      </c>
      <c r="C7380" s="6">
        <v>11</v>
      </c>
      <c r="D7380" s="7" t="s">
        <v>38</v>
      </c>
      <c r="E7380" s="7" t="s">
        <v>29</v>
      </c>
      <c r="F7380" s="7" t="s">
        <v>26</v>
      </c>
      <c r="G7380" s="6">
        <v>10</v>
      </c>
      <c r="H7380" s="8">
        <v>1.349</v>
      </c>
      <c r="I7380" s="8">
        <v>13.129</v>
      </c>
      <c r="J7380" s="8">
        <v>0.26879999999999998</v>
      </c>
      <c r="K7380" s="8">
        <v>4.516</v>
      </c>
      <c r="L7380" s="9">
        <f>K7380*Inputs!$B$5</f>
        <v>4.4256799999999998</v>
      </c>
      <c r="M7380" s="10">
        <f>IF(AND(OR(C7380=1,C7380=2,C7380=12),G7380&gt;=Inputs!$B$8,G7380&lt;=Inputs!$B$9,K7380&lt;=Inputs!$B$10),1,0)</f>
        <v>0</v>
      </c>
      <c r="N7380" s="9">
        <f>Inputs!$B$4</f>
        <v>54.991999999999997</v>
      </c>
      <c r="O7380" s="9">
        <f>IF(M7380=1,Inputs!$B$6,Inputs!$B$4)</f>
        <v>54.991999999999997</v>
      </c>
      <c r="P7380" s="9">
        <f>IF(M7380=1,Inputs!$B$7,Inputs!$B$4)</f>
        <v>54.991999999999997</v>
      </c>
      <c r="Q7380" s="9">
        <f>MAX(0,Inputs!$B$4-O7380)</f>
        <v>0</v>
      </c>
      <c r="R7380" s="9">
        <f>MAX(0,Inputs!$B$4-P7380)</f>
        <v>0</v>
      </c>
    </row>
    <row r="7381" spans="1:18" ht="15" customHeight="1">
      <c r="A7381" s="4">
        <v>44869.458333333299</v>
      </c>
      <c r="B7381" s="5">
        <v>44869</v>
      </c>
      <c r="C7381" s="6">
        <v>11</v>
      </c>
      <c r="D7381" s="7" t="s">
        <v>38</v>
      </c>
      <c r="E7381" s="7" t="s">
        <v>29</v>
      </c>
      <c r="F7381" s="7" t="s">
        <v>26</v>
      </c>
      <c r="G7381" s="6">
        <v>11</v>
      </c>
      <c r="H7381" s="8">
        <v>1.349</v>
      </c>
      <c r="I7381" s="8">
        <v>13.129</v>
      </c>
      <c r="J7381" s="8">
        <v>0.30640000000000001</v>
      </c>
      <c r="K7381" s="8">
        <v>4.9580000000000002</v>
      </c>
      <c r="L7381" s="9">
        <f>K7381*Inputs!$B$5</f>
        <v>4.8588399999999998</v>
      </c>
      <c r="M7381" s="10">
        <f>IF(AND(OR(C7381=1,C7381=2,C7381=12),G7381&gt;=Inputs!$B$8,G7381&lt;=Inputs!$B$9,K7381&lt;=Inputs!$B$10),1,0)</f>
        <v>0</v>
      </c>
      <c r="N7381" s="9">
        <f>Inputs!$B$4</f>
        <v>54.991999999999997</v>
      </c>
      <c r="O7381" s="9">
        <f>IF(M7381=1,Inputs!$B$6,Inputs!$B$4)</f>
        <v>54.991999999999997</v>
      </c>
      <c r="P7381" s="9">
        <f>IF(M7381=1,Inputs!$B$7,Inputs!$B$4)</f>
        <v>54.991999999999997</v>
      </c>
      <c r="Q7381" s="9">
        <f>MAX(0,Inputs!$B$4-O7381)</f>
        <v>0</v>
      </c>
      <c r="R7381" s="9">
        <f>MAX(0,Inputs!$B$4-P7381)</f>
        <v>0</v>
      </c>
    </row>
    <row r="7382" spans="1:18" ht="15" customHeight="1">
      <c r="A7382" s="4">
        <v>44869.5</v>
      </c>
      <c r="B7382" s="5">
        <v>44869</v>
      </c>
      <c r="C7382" s="6">
        <v>11</v>
      </c>
      <c r="D7382" s="7" t="s">
        <v>38</v>
      </c>
      <c r="E7382" s="7" t="s">
        <v>29</v>
      </c>
      <c r="F7382" s="7" t="s">
        <v>26</v>
      </c>
      <c r="G7382" s="6">
        <v>12</v>
      </c>
      <c r="H7382" s="8">
        <v>1.349</v>
      </c>
      <c r="I7382" s="8">
        <v>13.129</v>
      </c>
      <c r="J7382" s="8">
        <v>0.35720000000000002</v>
      </c>
      <c r="K7382" s="8">
        <v>5.5570000000000004</v>
      </c>
      <c r="L7382" s="9">
        <f>K7382*Inputs!$B$5</f>
        <v>5.4458600000000006</v>
      </c>
      <c r="M7382" s="10">
        <f>IF(AND(OR(C7382=1,C7382=2,C7382=12),G7382&gt;=Inputs!$B$8,G7382&lt;=Inputs!$B$9,K7382&lt;=Inputs!$B$10),1,0)</f>
        <v>0</v>
      </c>
      <c r="N7382" s="9">
        <f>Inputs!$B$4</f>
        <v>54.991999999999997</v>
      </c>
      <c r="O7382" s="9">
        <f>IF(M7382=1,Inputs!$B$6,Inputs!$B$4)</f>
        <v>54.991999999999997</v>
      </c>
      <c r="P7382" s="9">
        <f>IF(M7382=1,Inputs!$B$7,Inputs!$B$4)</f>
        <v>54.991999999999997</v>
      </c>
      <c r="Q7382" s="9">
        <f>MAX(0,Inputs!$B$4-O7382)</f>
        <v>0</v>
      </c>
      <c r="R7382" s="9">
        <f>MAX(0,Inputs!$B$4-P7382)</f>
        <v>0</v>
      </c>
    </row>
    <row r="7383" spans="1:18" ht="15" customHeight="1">
      <c r="A7383" s="4">
        <v>44869.541666666701</v>
      </c>
      <c r="B7383" s="5">
        <v>44869</v>
      </c>
      <c r="C7383" s="6">
        <v>11</v>
      </c>
      <c r="D7383" s="7" t="s">
        <v>38</v>
      </c>
      <c r="E7383" s="7" t="s">
        <v>29</v>
      </c>
      <c r="F7383" s="7" t="s">
        <v>26</v>
      </c>
      <c r="G7383" s="6">
        <v>13</v>
      </c>
      <c r="H7383" s="8">
        <v>1.349</v>
      </c>
      <c r="I7383" s="8">
        <v>13.129</v>
      </c>
      <c r="J7383" s="8">
        <v>0.39710000000000001</v>
      </c>
      <c r="K7383" s="8">
        <v>6.0270000000000001</v>
      </c>
      <c r="L7383" s="9">
        <f>K7383*Inputs!$B$5</f>
        <v>5.90646</v>
      </c>
      <c r="M7383" s="10">
        <f>IF(AND(OR(C7383=1,C7383=2,C7383=12),G7383&gt;=Inputs!$B$8,G7383&lt;=Inputs!$B$9,K7383&lt;=Inputs!$B$10),1,0)</f>
        <v>0</v>
      </c>
      <c r="N7383" s="9">
        <f>Inputs!$B$4</f>
        <v>54.991999999999997</v>
      </c>
      <c r="O7383" s="9">
        <f>IF(M7383=1,Inputs!$B$6,Inputs!$B$4)</f>
        <v>54.991999999999997</v>
      </c>
      <c r="P7383" s="9">
        <f>IF(M7383=1,Inputs!$B$7,Inputs!$B$4)</f>
        <v>54.991999999999997</v>
      </c>
      <c r="Q7383" s="9">
        <f>MAX(0,Inputs!$B$4-O7383)</f>
        <v>0</v>
      </c>
      <c r="R7383" s="9">
        <f>MAX(0,Inputs!$B$4-P7383)</f>
        <v>0</v>
      </c>
    </row>
    <row r="7384" spans="1:18" ht="15" customHeight="1">
      <c r="A7384" s="4">
        <v>44869.583333333299</v>
      </c>
      <c r="B7384" s="5">
        <v>44869</v>
      </c>
      <c r="C7384" s="6">
        <v>11</v>
      </c>
      <c r="D7384" s="7" t="s">
        <v>38</v>
      </c>
      <c r="E7384" s="7" t="s">
        <v>29</v>
      </c>
      <c r="F7384" s="7" t="s">
        <v>26</v>
      </c>
      <c r="G7384" s="6">
        <v>14</v>
      </c>
      <c r="H7384" s="8">
        <v>1.349</v>
      </c>
      <c r="I7384" s="8">
        <v>13.129</v>
      </c>
      <c r="J7384" s="8">
        <v>0.35720000000000002</v>
      </c>
      <c r="K7384" s="8">
        <v>5.5570000000000004</v>
      </c>
      <c r="L7384" s="9">
        <f>K7384*Inputs!$B$5</f>
        <v>5.4458600000000006</v>
      </c>
      <c r="M7384" s="10">
        <f>IF(AND(OR(C7384=1,C7384=2,C7384=12),G7384&gt;=Inputs!$B$8,G7384&lt;=Inputs!$B$9,K7384&lt;=Inputs!$B$10),1,0)</f>
        <v>0</v>
      </c>
      <c r="N7384" s="9">
        <f>Inputs!$B$4</f>
        <v>54.991999999999997</v>
      </c>
      <c r="O7384" s="9">
        <f>IF(M7384=1,Inputs!$B$6,Inputs!$B$4)</f>
        <v>54.991999999999997</v>
      </c>
      <c r="P7384" s="9">
        <f>IF(M7384=1,Inputs!$B$7,Inputs!$B$4)</f>
        <v>54.991999999999997</v>
      </c>
      <c r="Q7384" s="9">
        <f>MAX(0,Inputs!$B$4-O7384)</f>
        <v>0</v>
      </c>
      <c r="R7384" s="9">
        <f>MAX(0,Inputs!$B$4-P7384)</f>
        <v>0</v>
      </c>
    </row>
    <row r="7385" spans="1:18" ht="15" customHeight="1">
      <c r="A7385" s="4">
        <v>44869.625</v>
      </c>
      <c r="B7385" s="5">
        <v>44869</v>
      </c>
      <c r="C7385" s="6">
        <v>11</v>
      </c>
      <c r="D7385" s="7" t="s">
        <v>38</v>
      </c>
      <c r="E7385" s="7" t="s">
        <v>29</v>
      </c>
      <c r="F7385" s="7" t="s">
        <v>26</v>
      </c>
      <c r="G7385" s="6">
        <v>15</v>
      </c>
      <c r="H7385" s="8">
        <v>1.349</v>
      </c>
      <c r="I7385" s="8">
        <v>13.129</v>
      </c>
      <c r="J7385" s="8">
        <v>0.31719999999999998</v>
      </c>
      <c r="K7385" s="8">
        <v>5.0860000000000003</v>
      </c>
      <c r="L7385" s="9">
        <f>K7385*Inputs!$B$5</f>
        <v>4.98428</v>
      </c>
      <c r="M7385" s="10">
        <f>IF(AND(OR(C7385=1,C7385=2,C7385=12),G7385&gt;=Inputs!$B$8,G7385&lt;=Inputs!$B$9,K7385&lt;=Inputs!$B$10),1,0)</f>
        <v>0</v>
      </c>
      <c r="N7385" s="9">
        <f>Inputs!$B$4</f>
        <v>54.991999999999997</v>
      </c>
      <c r="O7385" s="9">
        <f>IF(M7385=1,Inputs!$B$6,Inputs!$B$4)</f>
        <v>54.991999999999997</v>
      </c>
      <c r="P7385" s="9">
        <f>IF(M7385=1,Inputs!$B$7,Inputs!$B$4)</f>
        <v>54.991999999999997</v>
      </c>
      <c r="Q7385" s="9">
        <f>MAX(0,Inputs!$B$4-O7385)</f>
        <v>0</v>
      </c>
      <c r="R7385" s="9">
        <f>MAX(0,Inputs!$B$4-P7385)</f>
        <v>0</v>
      </c>
    </row>
    <row r="7386" spans="1:18" ht="15" customHeight="1">
      <c r="A7386" s="4">
        <v>44869.666666666701</v>
      </c>
      <c r="B7386" s="5">
        <v>44869</v>
      </c>
      <c r="C7386" s="6">
        <v>11</v>
      </c>
      <c r="D7386" s="7" t="s">
        <v>38</v>
      </c>
      <c r="E7386" s="7" t="s">
        <v>29</v>
      </c>
      <c r="F7386" s="7" t="s">
        <v>26</v>
      </c>
      <c r="G7386" s="6">
        <v>16</v>
      </c>
      <c r="H7386" s="8">
        <v>1.349</v>
      </c>
      <c r="I7386" s="8">
        <v>13.129</v>
      </c>
      <c r="J7386" s="8">
        <v>0.26400000000000001</v>
      </c>
      <c r="K7386" s="8">
        <v>4.4589999999999996</v>
      </c>
      <c r="L7386" s="9">
        <f>K7386*Inputs!$B$5</f>
        <v>4.3698199999999998</v>
      </c>
      <c r="M7386" s="10">
        <f>IF(AND(OR(C7386=1,C7386=2,C7386=12),G7386&gt;=Inputs!$B$8,G7386&lt;=Inputs!$B$9,K7386&lt;=Inputs!$B$10),1,0)</f>
        <v>0</v>
      </c>
      <c r="N7386" s="9">
        <f>Inputs!$B$4</f>
        <v>54.991999999999997</v>
      </c>
      <c r="O7386" s="9">
        <f>IF(M7386=1,Inputs!$B$6,Inputs!$B$4)</f>
        <v>54.991999999999997</v>
      </c>
      <c r="P7386" s="9">
        <f>IF(M7386=1,Inputs!$B$7,Inputs!$B$4)</f>
        <v>54.991999999999997</v>
      </c>
      <c r="Q7386" s="9">
        <f>MAX(0,Inputs!$B$4-O7386)</f>
        <v>0</v>
      </c>
      <c r="R7386" s="9">
        <f>MAX(0,Inputs!$B$4-P7386)</f>
        <v>0</v>
      </c>
    </row>
    <row r="7387" spans="1:18" ht="15" customHeight="1">
      <c r="A7387" s="4">
        <v>44869.708333333299</v>
      </c>
      <c r="B7387" s="5">
        <v>44869</v>
      </c>
      <c r="C7387" s="6">
        <v>11</v>
      </c>
      <c r="D7387" s="7" t="s">
        <v>38</v>
      </c>
      <c r="E7387" s="7" t="s">
        <v>29</v>
      </c>
      <c r="F7387" s="7" t="s">
        <v>26</v>
      </c>
      <c r="G7387" s="6">
        <v>17</v>
      </c>
      <c r="H7387" s="8">
        <v>1.349</v>
      </c>
      <c r="I7387" s="8">
        <v>13.129</v>
      </c>
      <c r="J7387" s="8">
        <v>0.3584</v>
      </c>
      <c r="K7387" s="8">
        <v>5.5709999999999997</v>
      </c>
      <c r="L7387" s="9">
        <f>K7387*Inputs!$B$5</f>
        <v>5.4595799999999999</v>
      </c>
      <c r="M7387" s="10">
        <f>IF(AND(OR(C7387=1,C7387=2,C7387=12),G7387&gt;=Inputs!$B$8,G7387&lt;=Inputs!$B$9,K7387&lt;=Inputs!$B$10),1,0)</f>
        <v>0</v>
      </c>
      <c r="N7387" s="9">
        <f>Inputs!$B$4</f>
        <v>54.991999999999997</v>
      </c>
      <c r="O7387" s="9">
        <f>IF(M7387=1,Inputs!$B$6,Inputs!$B$4)</f>
        <v>54.991999999999997</v>
      </c>
      <c r="P7387" s="9">
        <f>IF(M7387=1,Inputs!$B$7,Inputs!$B$4)</f>
        <v>54.991999999999997</v>
      </c>
      <c r="Q7387" s="9">
        <f>MAX(0,Inputs!$B$4-O7387)</f>
        <v>0</v>
      </c>
      <c r="R7387" s="9">
        <f>MAX(0,Inputs!$B$4-P7387)</f>
        <v>0</v>
      </c>
    </row>
    <row r="7388" spans="1:18" ht="15" customHeight="1">
      <c r="A7388" s="4">
        <v>44869.75</v>
      </c>
      <c r="B7388" s="5">
        <v>44869</v>
      </c>
      <c r="C7388" s="6">
        <v>11</v>
      </c>
      <c r="D7388" s="7" t="s">
        <v>38</v>
      </c>
      <c r="E7388" s="7" t="s">
        <v>29</v>
      </c>
      <c r="F7388" s="7" t="s">
        <v>26</v>
      </c>
      <c r="G7388" s="6">
        <v>18</v>
      </c>
      <c r="H7388" s="8">
        <v>1.349</v>
      </c>
      <c r="I7388" s="8">
        <v>13.129</v>
      </c>
      <c r="J7388" s="8">
        <v>0.26640000000000003</v>
      </c>
      <c r="K7388" s="8">
        <v>4.4870000000000001</v>
      </c>
      <c r="L7388" s="9">
        <f>K7388*Inputs!$B$5</f>
        <v>4.3972600000000002</v>
      </c>
      <c r="M7388" s="10">
        <f>IF(AND(OR(C7388=1,C7388=2,C7388=12),G7388&gt;=Inputs!$B$8,G7388&lt;=Inputs!$B$9,K7388&lt;=Inputs!$B$10),1,0)</f>
        <v>0</v>
      </c>
      <c r="N7388" s="9">
        <f>Inputs!$B$4</f>
        <v>54.991999999999997</v>
      </c>
      <c r="O7388" s="9">
        <f>IF(M7388=1,Inputs!$B$6,Inputs!$B$4)</f>
        <v>54.991999999999997</v>
      </c>
      <c r="P7388" s="9">
        <f>IF(M7388=1,Inputs!$B$7,Inputs!$B$4)</f>
        <v>54.991999999999997</v>
      </c>
      <c r="Q7388" s="9">
        <f>MAX(0,Inputs!$B$4-O7388)</f>
        <v>0</v>
      </c>
      <c r="R7388" s="9">
        <f>MAX(0,Inputs!$B$4-P7388)</f>
        <v>0</v>
      </c>
    </row>
    <row r="7389" spans="1:18" ht="15" customHeight="1">
      <c r="A7389" s="4">
        <v>44869.791666666701</v>
      </c>
      <c r="B7389" s="5">
        <v>44869</v>
      </c>
      <c r="C7389" s="6">
        <v>11</v>
      </c>
      <c r="D7389" s="7" t="s">
        <v>38</v>
      </c>
      <c r="E7389" s="7" t="s">
        <v>29</v>
      </c>
      <c r="F7389" s="7" t="s">
        <v>26</v>
      </c>
      <c r="G7389" s="6">
        <v>19</v>
      </c>
      <c r="H7389" s="8">
        <v>1.349</v>
      </c>
      <c r="I7389" s="8">
        <v>13.129</v>
      </c>
      <c r="J7389" s="8">
        <v>0.15989999999999999</v>
      </c>
      <c r="K7389" s="8">
        <v>3.2330000000000001</v>
      </c>
      <c r="L7389" s="9">
        <f>K7389*Inputs!$B$5</f>
        <v>3.1683400000000002</v>
      </c>
      <c r="M7389" s="10">
        <f>IF(AND(OR(C7389=1,C7389=2,C7389=12),G7389&gt;=Inputs!$B$8,G7389&lt;=Inputs!$B$9,K7389&lt;=Inputs!$B$10),1,0)</f>
        <v>0</v>
      </c>
      <c r="N7389" s="9">
        <f>Inputs!$B$4</f>
        <v>54.991999999999997</v>
      </c>
      <c r="O7389" s="9">
        <f>IF(M7389=1,Inputs!$B$6,Inputs!$B$4)</f>
        <v>54.991999999999997</v>
      </c>
      <c r="P7389" s="9">
        <f>IF(M7389=1,Inputs!$B$7,Inputs!$B$4)</f>
        <v>54.991999999999997</v>
      </c>
      <c r="Q7389" s="9">
        <f>MAX(0,Inputs!$B$4-O7389)</f>
        <v>0</v>
      </c>
      <c r="R7389" s="9">
        <f>MAX(0,Inputs!$B$4-P7389)</f>
        <v>0</v>
      </c>
    </row>
    <row r="7390" spans="1:18" ht="15" customHeight="1">
      <c r="A7390" s="4">
        <v>44869.833333333299</v>
      </c>
      <c r="B7390" s="5">
        <v>44869</v>
      </c>
      <c r="C7390" s="6">
        <v>11</v>
      </c>
      <c r="D7390" s="7" t="s">
        <v>38</v>
      </c>
      <c r="E7390" s="7" t="s">
        <v>29</v>
      </c>
      <c r="F7390" s="7" t="s">
        <v>26</v>
      </c>
      <c r="G7390" s="6">
        <v>20</v>
      </c>
      <c r="H7390" s="8">
        <v>1.349</v>
      </c>
      <c r="I7390" s="8">
        <v>13.129</v>
      </c>
      <c r="J7390" s="8">
        <v>0.08</v>
      </c>
      <c r="K7390" s="8">
        <v>2.2909999999999999</v>
      </c>
      <c r="L7390" s="9">
        <f>K7390*Inputs!$B$5</f>
        <v>2.24518</v>
      </c>
      <c r="M7390" s="10">
        <f>IF(AND(OR(C7390=1,C7390=2,C7390=12),G7390&gt;=Inputs!$B$8,G7390&lt;=Inputs!$B$9,K7390&lt;=Inputs!$B$10),1,0)</f>
        <v>0</v>
      </c>
      <c r="N7390" s="9">
        <f>Inputs!$B$4</f>
        <v>54.991999999999997</v>
      </c>
      <c r="O7390" s="9">
        <f>IF(M7390=1,Inputs!$B$6,Inputs!$B$4)</f>
        <v>54.991999999999997</v>
      </c>
      <c r="P7390" s="9">
        <f>IF(M7390=1,Inputs!$B$7,Inputs!$B$4)</f>
        <v>54.991999999999997</v>
      </c>
      <c r="Q7390" s="9">
        <f>MAX(0,Inputs!$B$4-O7390)</f>
        <v>0</v>
      </c>
      <c r="R7390" s="9">
        <f>MAX(0,Inputs!$B$4-P7390)</f>
        <v>0</v>
      </c>
    </row>
    <row r="7391" spans="1:18" ht="15" customHeight="1">
      <c r="A7391" s="4">
        <v>44869.875</v>
      </c>
      <c r="B7391" s="5">
        <v>44869</v>
      </c>
      <c r="C7391" s="6">
        <v>11</v>
      </c>
      <c r="D7391" s="7" t="s">
        <v>38</v>
      </c>
      <c r="E7391" s="7" t="s">
        <v>29</v>
      </c>
      <c r="F7391" s="7" t="s">
        <v>26</v>
      </c>
      <c r="G7391" s="6">
        <v>21</v>
      </c>
      <c r="H7391" s="8">
        <v>1.349</v>
      </c>
      <c r="I7391" s="8">
        <v>13.129</v>
      </c>
      <c r="J7391" s="8">
        <v>0.1018</v>
      </c>
      <c r="K7391" s="8">
        <v>2.548</v>
      </c>
      <c r="L7391" s="9">
        <f>K7391*Inputs!$B$5</f>
        <v>2.4970400000000001</v>
      </c>
      <c r="M7391" s="10">
        <f>IF(AND(OR(C7391=1,C7391=2,C7391=12),G7391&gt;=Inputs!$B$8,G7391&lt;=Inputs!$B$9,K7391&lt;=Inputs!$B$10),1,0)</f>
        <v>0</v>
      </c>
      <c r="N7391" s="9">
        <f>Inputs!$B$4</f>
        <v>54.991999999999997</v>
      </c>
      <c r="O7391" s="9">
        <f>IF(M7391=1,Inputs!$B$6,Inputs!$B$4)</f>
        <v>54.991999999999997</v>
      </c>
      <c r="P7391" s="9">
        <f>IF(M7391=1,Inputs!$B$7,Inputs!$B$4)</f>
        <v>54.991999999999997</v>
      </c>
      <c r="Q7391" s="9">
        <f>MAX(0,Inputs!$B$4-O7391)</f>
        <v>0</v>
      </c>
      <c r="R7391" s="9">
        <f>MAX(0,Inputs!$B$4-P7391)</f>
        <v>0</v>
      </c>
    </row>
    <row r="7392" spans="1:18" ht="15" customHeight="1">
      <c r="A7392" s="4">
        <v>44869.916666666701</v>
      </c>
      <c r="B7392" s="5">
        <v>44869</v>
      </c>
      <c r="C7392" s="6">
        <v>11</v>
      </c>
      <c r="D7392" s="7" t="s">
        <v>38</v>
      </c>
      <c r="E7392" s="7" t="s">
        <v>29</v>
      </c>
      <c r="F7392" s="7" t="s">
        <v>26</v>
      </c>
      <c r="G7392" s="6">
        <v>22</v>
      </c>
      <c r="H7392" s="8">
        <v>1.349</v>
      </c>
      <c r="I7392" s="8">
        <v>13.129</v>
      </c>
      <c r="J7392" s="8">
        <v>0.37780000000000002</v>
      </c>
      <c r="K7392" s="8">
        <v>5.7990000000000004</v>
      </c>
      <c r="L7392" s="9">
        <f>K7392*Inputs!$B$5</f>
        <v>5.68302</v>
      </c>
      <c r="M7392" s="10">
        <f>IF(AND(OR(C7392=1,C7392=2,C7392=12),G7392&gt;=Inputs!$B$8,G7392&lt;=Inputs!$B$9,K7392&lt;=Inputs!$B$10),1,0)</f>
        <v>0</v>
      </c>
      <c r="N7392" s="9">
        <f>Inputs!$B$4</f>
        <v>54.991999999999997</v>
      </c>
      <c r="O7392" s="9">
        <f>IF(M7392=1,Inputs!$B$6,Inputs!$B$4)</f>
        <v>54.991999999999997</v>
      </c>
      <c r="P7392" s="9">
        <f>IF(M7392=1,Inputs!$B$7,Inputs!$B$4)</f>
        <v>54.991999999999997</v>
      </c>
      <c r="Q7392" s="9">
        <f>MAX(0,Inputs!$B$4-O7392)</f>
        <v>0</v>
      </c>
      <c r="R7392" s="9">
        <f>MAX(0,Inputs!$B$4-P7392)</f>
        <v>0</v>
      </c>
    </row>
    <row r="7393" spans="1:18" ht="15" customHeight="1">
      <c r="A7393" s="4">
        <v>44869.958333333299</v>
      </c>
      <c r="B7393" s="5">
        <v>44869</v>
      </c>
      <c r="C7393" s="6">
        <v>11</v>
      </c>
      <c r="D7393" s="7" t="s">
        <v>38</v>
      </c>
      <c r="E7393" s="7" t="s">
        <v>29</v>
      </c>
      <c r="F7393" s="7" t="s">
        <v>26</v>
      </c>
      <c r="G7393" s="6">
        <v>23</v>
      </c>
      <c r="H7393" s="8">
        <v>1.349</v>
      </c>
      <c r="I7393" s="8">
        <v>13.129</v>
      </c>
      <c r="J7393" s="8">
        <v>0.65380000000000005</v>
      </c>
      <c r="K7393" s="8">
        <v>9.0500000000000007</v>
      </c>
      <c r="L7393" s="9">
        <f>K7393*Inputs!$B$5</f>
        <v>8.8689999999999998</v>
      </c>
      <c r="M7393" s="10">
        <f>IF(AND(OR(C7393=1,C7393=2,C7393=12),G7393&gt;=Inputs!$B$8,G7393&lt;=Inputs!$B$9,K7393&lt;=Inputs!$B$10),1,0)</f>
        <v>0</v>
      </c>
      <c r="N7393" s="9">
        <f>Inputs!$B$4</f>
        <v>54.991999999999997</v>
      </c>
      <c r="O7393" s="9">
        <f>IF(M7393=1,Inputs!$B$6,Inputs!$B$4)</f>
        <v>54.991999999999997</v>
      </c>
      <c r="P7393" s="9">
        <f>IF(M7393=1,Inputs!$B$7,Inputs!$B$4)</f>
        <v>54.991999999999997</v>
      </c>
      <c r="Q7393" s="9">
        <f>MAX(0,Inputs!$B$4-O7393)</f>
        <v>0</v>
      </c>
      <c r="R7393" s="9">
        <f>MAX(0,Inputs!$B$4-P7393)</f>
        <v>0</v>
      </c>
    </row>
    <row r="7394" spans="1:18" ht="15" customHeight="1">
      <c r="A7394" s="4">
        <v>44870</v>
      </c>
      <c r="B7394" s="5">
        <v>44870</v>
      </c>
      <c r="C7394" s="6">
        <v>11</v>
      </c>
      <c r="D7394" s="7" t="s">
        <v>38</v>
      </c>
      <c r="E7394" s="7" t="s">
        <v>29</v>
      </c>
      <c r="F7394" s="7" t="s">
        <v>20</v>
      </c>
      <c r="G7394" s="6">
        <v>0</v>
      </c>
      <c r="H7394" s="8">
        <v>2.7370000000000001</v>
      </c>
      <c r="I7394" s="8">
        <v>13.837999999999999</v>
      </c>
      <c r="J7394" s="8">
        <v>0.76870000000000005</v>
      </c>
      <c r="K7394" s="8">
        <v>11.27</v>
      </c>
      <c r="L7394" s="9">
        <f>K7394*Inputs!$B$5</f>
        <v>11.044599999999999</v>
      </c>
      <c r="M7394" s="10">
        <f>IF(AND(OR(C7394=1,C7394=2,C7394=12),G7394&gt;=Inputs!$B$8,G7394&lt;=Inputs!$B$9,K7394&lt;=Inputs!$B$10),1,0)</f>
        <v>0</v>
      </c>
      <c r="N7394" s="9">
        <f>Inputs!$B$4</f>
        <v>54.991999999999997</v>
      </c>
      <c r="O7394" s="9">
        <f>IF(M7394=1,Inputs!$B$6,Inputs!$B$4)</f>
        <v>54.991999999999997</v>
      </c>
      <c r="P7394" s="9">
        <f>IF(M7394=1,Inputs!$B$7,Inputs!$B$4)</f>
        <v>54.991999999999997</v>
      </c>
      <c r="Q7394" s="9">
        <f>MAX(0,Inputs!$B$4-O7394)</f>
        <v>0</v>
      </c>
      <c r="R7394" s="9">
        <f>MAX(0,Inputs!$B$4-P7394)</f>
        <v>0</v>
      </c>
    </row>
    <row r="7395" spans="1:18" ht="15" customHeight="1">
      <c r="A7395" s="4">
        <v>44870.041666666701</v>
      </c>
      <c r="B7395" s="5">
        <v>44870</v>
      </c>
      <c r="C7395" s="6">
        <v>11</v>
      </c>
      <c r="D7395" s="7" t="s">
        <v>38</v>
      </c>
      <c r="E7395" s="7" t="s">
        <v>29</v>
      </c>
      <c r="F7395" s="7" t="s">
        <v>20</v>
      </c>
      <c r="G7395" s="6">
        <v>1</v>
      </c>
      <c r="H7395" s="8">
        <v>2.7370000000000001</v>
      </c>
      <c r="I7395" s="8">
        <v>13.837999999999999</v>
      </c>
      <c r="J7395" s="8">
        <v>0.84279999999999999</v>
      </c>
      <c r="K7395" s="8">
        <v>12.093</v>
      </c>
      <c r="L7395" s="9">
        <f>K7395*Inputs!$B$5</f>
        <v>11.851139999999999</v>
      </c>
      <c r="M7395" s="10">
        <f>IF(AND(OR(C7395=1,C7395=2,C7395=12),G7395&gt;=Inputs!$B$8,G7395&lt;=Inputs!$B$9,K7395&lt;=Inputs!$B$10),1,0)</f>
        <v>0</v>
      </c>
      <c r="N7395" s="9">
        <f>Inputs!$B$4</f>
        <v>54.991999999999997</v>
      </c>
      <c r="O7395" s="9">
        <f>IF(M7395=1,Inputs!$B$6,Inputs!$B$4)</f>
        <v>54.991999999999997</v>
      </c>
      <c r="P7395" s="9">
        <f>IF(M7395=1,Inputs!$B$7,Inputs!$B$4)</f>
        <v>54.991999999999997</v>
      </c>
      <c r="Q7395" s="9">
        <f>MAX(0,Inputs!$B$4-O7395)</f>
        <v>0</v>
      </c>
      <c r="R7395" s="9">
        <f>MAX(0,Inputs!$B$4-P7395)</f>
        <v>0</v>
      </c>
    </row>
    <row r="7396" spans="1:18" ht="15" customHeight="1">
      <c r="A7396" s="4">
        <v>44870.083333333299</v>
      </c>
      <c r="B7396" s="5">
        <v>44870</v>
      </c>
      <c r="C7396" s="6">
        <v>11</v>
      </c>
      <c r="D7396" s="7" t="s">
        <v>38</v>
      </c>
      <c r="E7396" s="7" t="s">
        <v>29</v>
      </c>
      <c r="F7396" s="7" t="s">
        <v>20</v>
      </c>
      <c r="G7396" s="6">
        <v>2</v>
      </c>
      <c r="H7396" s="8">
        <v>2.7370000000000001</v>
      </c>
      <c r="I7396" s="8">
        <v>13.837999999999999</v>
      </c>
      <c r="J7396" s="8">
        <v>0.91700000000000004</v>
      </c>
      <c r="K7396" s="8">
        <v>12.916</v>
      </c>
      <c r="L7396" s="9">
        <f>K7396*Inputs!$B$5</f>
        <v>12.657680000000001</v>
      </c>
      <c r="M7396" s="10">
        <f>IF(AND(OR(C7396=1,C7396=2,C7396=12),G7396&gt;=Inputs!$B$8,G7396&lt;=Inputs!$B$9,K7396&lt;=Inputs!$B$10),1,0)</f>
        <v>0</v>
      </c>
      <c r="N7396" s="9">
        <f>Inputs!$B$4</f>
        <v>54.991999999999997</v>
      </c>
      <c r="O7396" s="9">
        <f>IF(M7396=1,Inputs!$B$6,Inputs!$B$4)</f>
        <v>54.991999999999997</v>
      </c>
      <c r="P7396" s="9">
        <f>IF(M7396=1,Inputs!$B$7,Inputs!$B$4)</f>
        <v>54.991999999999997</v>
      </c>
      <c r="Q7396" s="9">
        <f>MAX(0,Inputs!$B$4-O7396)</f>
        <v>0</v>
      </c>
      <c r="R7396" s="9">
        <f>MAX(0,Inputs!$B$4-P7396)</f>
        <v>0</v>
      </c>
    </row>
    <row r="7397" spans="1:18" ht="15" customHeight="1">
      <c r="A7397" s="4">
        <v>44870.125</v>
      </c>
      <c r="B7397" s="5">
        <v>44870</v>
      </c>
      <c r="C7397" s="6">
        <v>11</v>
      </c>
      <c r="D7397" s="7" t="s">
        <v>38</v>
      </c>
      <c r="E7397" s="7" t="s">
        <v>29</v>
      </c>
      <c r="F7397" s="7" t="s">
        <v>20</v>
      </c>
      <c r="G7397" s="6">
        <v>3</v>
      </c>
      <c r="H7397" s="8">
        <v>2.7370000000000001</v>
      </c>
      <c r="I7397" s="8">
        <v>13.837999999999999</v>
      </c>
      <c r="J7397" s="8">
        <v>0.9385</v>
      </c>
      <c r="K7397" s="8">
        <v>13.154999999999999</v>
      </c>
      <c r="L7397" s="9">
        <f>K7397*Inputs!$B$5</f>
        <v>12.8919</v>
      </c>
      <c r="M7397" s="10">
        <f>IF(AND(OR(C7397=1,C7397=2,C7397=12),G7397&gt;=Inputs!$B$8,G7397&lt;=Inputs!$B$9,K7397&lt;=Inputs!$B$10),1,0)</f>
        <v>0</v>
      </c>
      <c r="N7397" s="9">
        <f>Inputs!$B$4</f>
        <v>54.991999999999997</v>
      </c>
      <c r="O7397" s="9">
        <f>IF(M7397=1,Inputs!$B$6,Inputs!$B$4)</f>
        <v>54.991999999999997</v>
      </c>
      <c r="P7397" s="9">
        <f>IF(M7397=1,Inputs!$B$7,Inputs!$B$4)</f>
        <v>54.991999999999997</v>
      </c>
      <c r="Q7397" s="9">
        <f>MAX(0,Inputs!$B$4-O7397)</f>
        <v>0</v>
      </c>
      <c r="R7397" s="9">
        <f>MAX(0,Inputs!$B$4-P7397)</f>
        <v>0</v>
      </c>
    </row>
    <row r="7398" spans="1:18" ht="15" customHeight="1">
      <c r="A7398" s="4">
        <v>44870.166666666701</v>
      </c>
      <c r="B7398" s="5">
        <v>44870</v>
      </c>
      <c r="C7398" s="6">
        <v>11</v>
      </c>
      <c r="D7398" s="7" t="s">
        <v>38</v>
      </c>
      <c r="E7398" s="7" t="s">
        <v>29</v>
      </c>
      <c r="F7398" s="7" t="s">
        <v>20</v>
      </c>
      <c r="G7398" s="6">
        <v>4</v>
      </c>
      <c r="H7398" s="8">
        <v>2.7370000000000001</v>
      </c>
      <c r="I7398" s="8">
        <v>13.837999999999999</v>
      </c>
      <c r="J7398" s="8">
        <v>0.96</v>
      </c>
      <c r="K7398" s="8">
        <v>13.394</v>
      </c>
      <c r="L7398" s="9">
        <f>K7398*Inputs!$B$5</f>
        <v>13.12612</v>
      </c>
      <c r="M7398" s="10">
        <f>IF(AND(OR(C7398=1,C7398=2,C7398=12),G7398&gt;=Inputs!$B$8,G7398&lt;=Inputs!$B$9,K7398&lt;=Inputs!$B$10),1,0)</f>
        <v>0</v>
      </c>
      <c r="N7398" s="9">
        <f>Inputs!$B$4</f>
        <v>54.991999999999997</v>
      </c>
      <c r="O7398" s="9">
        <f>IF(M7398=1,Inputs!$B$6,Inputs!$B$4)</f>
        <v>54.991999999999997</v>
      </c>
      <c r="P7398" s="9">
        <f>IF(M7398=1,Inputs!$B$7,Inputs!$B$4)</f>
        <v>54.991999999999997</v>
      </c>
      <c r="Q7398" s="9">
        <f>MAX(0,Inputs!$B$4-O7398)</f>
        <v>0</v>
      </c>
      <c r="R7398" s="9">
        <f>MAX(0,Inputs!$B$4-P7398)</f>
        <v>0</v>
      </c>
    </row>
    <row r="7399" spans="1:18" ht="15" customHeight="1">
      <c r="A7399" s="4">
        <v>44870.208333333299</v>
      </c>
      <c r="B7399" s="5">
        <v>44870</v>
      </c>
      <c r="C7399" s="6">
        <v>11</v>
      </c>
      <c r="D7399" s="7" t="s">
        <v>38</v>
      </c>
      <c r="E7399" s="7" t="s">
        <v>29</v>
      </c>
      <c r="F7399" s="7" t="s">
        <v>20</v>
      </c>
      <c r="G7399" s="6">
        <v>5</v>
      </c>
      <c r="H7399" s="8">
        <v>2.7370000000000001</v>
      </c>
      <c r="I7399" s="8">
        <v>13.837999999999999</v>
      </c>
      <c r="J7399" s="8">
        <v>0.85960000000000003</v>
      </c>
      <c r="K7399" s="8">
        <v>12.279</v>
      </c>
      <c r="L7399" s="9">
        <f>K7399*Inputs!$B$5</f>
        <v>12.03342</v>
      </c>
      <c r="M7399" s="10">
        <f>IF(AND(OR(C7399=1,C7399=2,C7399=12),G7399&gt;=Inputs!$B$8,G7399&lt;=Inputs!$B$9,K7399&lt;=Inputs!$B$10),1,0)</f>
        <v>0</v>
      </c>
      <c r="N7399" s="9">
        <f>Inputs!$B$4</f>
        <v>54.991999999999997</v>
      </c>
      <c r="O7399" s="9">
        <f>IF(M7399=1,Inputs!$B$6,Inputs!$B$4)</f>
        <v>54.991999999999997</v>
      </c>
      <c r="P7399" s="9">
        <f>IF(M7399=1,Inputs!$B$7,Inputs!$B$4)</f>
        <v>54.991999999999997</v>
      </c>
      <c r="Q7399" s="9">
        <f>MAX(0,Inputs!$B$4-O7399)</f>
        <v>0</v>
      </c>
      <c r="R7399" s="9">
        <f>MAX(0,Inputs!$B$4-P7399)</f>
        <v>0</v>
      </c>
    </row>
    <row r="7400" spans="1:18" ht="15" customHeight="1">
      <c r="A7400" s="4">
        <v>44870.25</v>
      </c>
      <c r="B7400" s="5">
        <v>44870</v>
      </c>
      <c r="C7400" s="6">
        <v>11</v>
      </c>
      <c r="D7400" s="7" t="s">
        <v>38</v>
      </c>
      <c r="E7400" s="7" t="s">
        <v>29</v>
      </c>
      <c r="F7400" s="7" t="s">
        <v>20</v>
      </c>
      <c r="G7400" s="6">
        <v>6</v>
      </c>
      <c r="H7400" s="8">
        <v>2.7370000000000001</v>
      </c>
      <c r="I7400" s="8">
        <v>13.837999999999999</v>
      </c>
      <c r="J7400" s="8">
        <v>0.68500000000000005</v>
      </c>
      <c r="K7400" s="8">
        <v>10.340999999999999</v>
      </c>
      <c r="L7400" s="9">
        <f>K7400*Inputs!$B$5</f>
        <v>10.134179999999999</v>
      </c>
      <c r="M7400" s="10">
        <f>IF(AND(OR(C7400=1,C7400=2,C7400=12),G7400&gt;=Inputs!$B$8,G7400&lt;=Inputs!$B$9,K7400&lt;=Inputs!$B$10),1,0)</f>
        <v>0</v>
      </c>
      <c r="N7400" s="9">
        <f>Inputs!$B$4</f>
        <v>54.991999999999997</v>
      </c>
      <c r="O7400" s="9">
        <f>IF(M7400=1,Inputs!$B$6,Inputs!$B$4)</f>
        <v>54.991999999999997</v>
      </c>
      <c r="P7400" s="9">
        <f>IF(M7400=1,Inputs!$B$7,Inputs!$B$4)</f>
        <v>54.991999999999997</v>
      </c>
      <c r="Q7400" s="9">
        <f>MAX(0,Inputs!$B$4-O7400)</f>
        <v>0</v>
      </c>
      <c r="R7400" s="9">
        <f>MAX(0,Inputs!$B$4-P7400)</f>
        <v>0</v>
      </c>
    </row>
    <row r="7401" spans="1:18" ht="15" customHeight="1">
      <c r="A7401" s="4">
        <v>44870.291666666701</v>
      </c>
      <c r="B7401" s="5">
        <v>44870</v>
      </c>
      <c r="C7401" s="6">
        <v>11</v>
      </c>
      <c r="D7401" s="7" t="s">
        <v>38</v>
      </c>
      <c r="E7401" s="7" t="s">
        <v>29</v>
      </c>
      <c r="F7401" s="7" t="s">
        <v>20</v>
      </c>
      <c r="G7401" s="6">
        <v>7</v>
      </c>
      <c r="H7401" s="8">
        <v>2.7370000000000001</v>
      </c>
      <c r="I7401" s="8">
        <v>13.837999999999999</v>
      </c>
      <c r="J7401" s="8">
        <v>0.51039999999999996</v>
      </c>
      <c r="K7401" s="8">
        <v>8.4030000000000005</v>
      </c>
      <c r="L7401" s="9">
        <f>K7401*Inputs!$B$5</f>
        <v>8.2349399999999999</v>
      </c>
      <c r="M7401" s="10">
        <f>IF(AND(OR(C7401=1,C7401=2,C7401=12),G7401&gt;=Inputs!$B$8,G7401&lt;=Inputs!$B$9,K7401&lt;=Inputs!$B$10),1,0)</f>
        <v>0</v>
      </c>
      <c r="N7401" s="9">
        <f>Inputs!$B$4</f>
        <v>54.991999999999997</v>
      </c>
      <c r="O7401" s="9">
        <f>IF(M7401=1,Inputs!$B$6,Inputs!$B$4)</f>
        <v>54.991999999999997</v>
      </c>
      <c r="P7401" s="9">
        <f>IF(M7401=1,Inputs!$B$7,Inputs!$B$4)</f>
        <v>54.991999999999997</v>
      </c>
      <c r="Q7401" s="9">
        <f>MAX(0,Inputs!$B$4-O7401)</f>
        <v>0</v>
      </c>
      <c r="R7401" s="9">
        <f>MAX(0,Inputs!$B$4-P7401)</f>
        <v>0</v>
      </c>
    </row>
    <row r="7402" spans="1:18" ht="15" customHeight="1">
      <c r="A7402" s="4">
        <v>44870.333333333299</v>
      </c>
      <c r="B7402" s="5">
        <v>44870</v>
      </c>
      <c r="C7402" s="6">
        <v>11</v>
      </c>
      <c r="D7402" s="7" t="s">
        <v>38</v>
      </c>
      <c r="E7402" s="7" t="s">
        <v>29</v>
      </c>
      <c r="F7402" s="7" t="s">
        <v>20</v>
      </c>
      <c r="G7402" s="6">
        <v>8</v>
      </c>
      <c r="H7402" s="8">
        <v>2.7370000000000001</v>
      </c>
      <c r="I7402" s="8">
        <v>13.837999999999999</v>
      </c>
      <c r="J7402" s="8">
        <v>0.29759999999999998</v>
      </c>
      <c r="K7402" s="8">
        <v>6.0410000000000004</v>
      </c>
      <c r="L7402" s="9">
        <f>K7402*Inputs!$B$5</f>
        <v>5.9201800000000002</v>
      </c>
      <c r="M7402" s="10">
        <f>IF(AND(OR(C7402=1,C7402=2,C7402=12),G7402&gt;=Inputs!$B$8,G7402&lt;=Inputs!$B$9,K7402&lt;=Inputs!$B$10),1,0)</f>
        <v>0</v>
      </c>
      <c r="N7402" s="9">
        <f>Inputs!$B$4</f>
        <v>54.991999999999997</v>
      </c>
      <c r="O7402" s="9">
        <f>IF(M7402=1,Inputs!$B$6,Inputs!$B$4)</f>
        <v>54.991999999999997</v>
      </c>
      <c r="P7402" s="9">
        <f>IF(M7402=1,Inputs!$B$7,Inputs!$B$4)</f>
        <v>54.991999999999997</v>
      </c>
      <c r="Q7402" s="9">
        <f>MAX(0,Inputs!$B$4-O7402)</f>
        <v>0</v>
      </c>
      <c r="R7402" s="9">
        <f>MAX(0,Inputs!$B$4-P7402)</f>
        <v>0</v>
      </c>
    </row>
    <row r="7403" spans="1:18" ht="15" customHeight="1">
      <c r="A7403" s="4">
        <v>44870.375</v>
      </c>
      <c r="B7403" s="5">
        <v>44870</v>
      </c>
      <c r="C7403" s="6">
        <v>11</v>
      </c>
      <c r="D7403" s="7" t="s">
        <v>38</v>
      </c>
      <c r="E7403" s="7" t="s">
        <v>29</v>
      </c>
      <c r="F7403" s="7" t="s">
        <v>20</v>
      </c>
      <c r="G7403" s="6">
        <v>9</v>
      </c>
      <c r="H7403" s="8">
        <v>2.7370000000000001</v>
      </c>
      <c r="I7403" s="8">
        <v>13.837999999999999</v>
      </c>
      <c r="J7403" s="8">
        <v>0.1386</v>
      </c>
      <c r="K7403" s="8">
        <v>4.2750000000000004</v>
      </c>
      <c r="L7403" s="9">
        <f>K7403*Inputs!$B$5</f>
        <v>4.1895000000000007</v>
      </c>
      <c r="M7403" s="10">
        <f>IF(AND(OR(C7403=1,C7403=2,C7403=12),G7403&gt;=Inputs!$B$8,G7403&lt;=Inputs!$B$9,K7403&lt;=Inputs!$B$10),1,0)</f>
        <v>0</v>
      </c>
      <c r="N7403" s="9">
        <f>Inputs!$B$4</f>
        <v>54.991999999999997</v>
      </c>
      <c r="O7403" s="9">
        <f>IF(M7403=1,Inputs!$B$6,Inputs!$B$4)</f>
        <v>54.991999999999997</v>
      </c>
      <c r="P7403" s="9">
        <f>IF(M7403=1,Inputs!$B$7,Inputs!$B$4)</f>
        <v>54.991999999999997</v>
      </c>
      <c r="Q7403" s="9">
        <f>MAX(0,Inputs!$B$4-O7403)</f>
        <v>0</v>
      </c>
      <c r="R7403" s="9">
        <f>MAX(0,Inputs!$B$4-P7403)</f>
        <v>0</v>
      </c>
    </row>
    <row r="7404" spans="1:18" ht="15" customHeight="1">
      <c r="A7404" s="4">
        <v>44870.416666666701</v>
      </c>
      <c r="B7404" s="5">
        <v>44870</v>
      </c>
      <c r="C7404" s="6">
        <v>11</v>
      </c>
      <c r="D7404" s="7" t="s">
        <v>38</v>
      </c>
      <c r="E7404" s="7" t="s">
        <v>29</v>
      </c>
      <c r="F7404" s="7" t="s">
        <v>20</v>
      </c>
      <c r="G7404" s="6">
        <v>10</v>
      </c>
      <c r="H7404" s="8">
        <v>2.7370000000000001</v>
      </c>
      <c r="I7404" s="8">
        <v>13.837999999999999</v>
      </c>
      <c r="J7404" s="8">
        <v>9.1399999999999995E-2</v>
      </c>
      <c r="K7404" s="8">
        <v>3.7509999999999999</v>
      </c>
      <c r="L7404" s="9">
        <f>K7404*Inputs!$B$5</f>
        <v>3.67598</v>
      </c>
      <c r="M7404" s="10">
        <f>IF(AND(OR(C7404=1,C7404=2,C7404=12),G7404&gt;=Inputs!$B$8,G7404&lt;=Inputs!$B$9,K7404&lt;=Inputs!$B$10),1,0)</f>
        <v>0</v>
      </c>
      <c r="N7404" s="9">
        <f>Inputs!$B$4</f>
        <v>54.991999999999997</v>
      </c>
      <c r="O7404" s="9">
        <f>IF(M7404=1,Inputs!$B$6,Inputs!$B$4)</f>
        <v>54.991999999999997</v>
      </c>
      <c r="P7404" s="9">
        <f>IF(M7404=1,Inputs!$B$7,Inputs!$B$4)</f>
        <v>54.991999999999997</v>
      </c>
      <c r="Q7404" s="9">
        <f>MAX(0,Inputs!$B$4-O7404)</f>
        <v>0</v>
      </c>
      <c r="R7404" s="9">
        <f>MAX(0,Inputs!$B$4-P7404)</f>
        <v>0</v>
      </c>
    </row>
    <row r="7405" spans="1:18" ht="15" customHeight="1">
      <c r="A7405" s="4">
        <v>44870.458333333299</v>
      </c>
      <c r="B7405" s="5">
        <v>44870</v>
      </c>
      <c r="C7405" s="6">
        <v>11</v>
      </c>
      <c r="D7405" s="7" t="s">
        <v>38</v>
      </c>
      <c r="E7405" s="7" t="s">
        <v>29</v>
      </c>
      <c r="F7405" s="7" t="s">
        <v>20</v>
      </c>
      <c r="G7405" s="6">
        <v>11</v>
      </c>
      <c r="H7405" s="8">
        <v>2.7370000000000001</v>
      </c>
      <c r="I7405" s="8">
        <v>13.837999999999999</v>
      </c>
      <c r="J7405" s="8">
        <v>0.1087</v>
      </c>
      <c r="K7405" s="8">
        <v>3.944</v>
      </c>
      <c r="L7405" s="9">
        <f>K7405*Inputs!$B$5</f>
        <v>3.8651199999999997</v>
      </c>
      <c r="M7405" s="10">
        <f>IF(AND(OR(C7405=1,C7405=2,C7405=12),G7405&gt;=Inputs!$B$8,G7405&lt;=Inputs!$B$9,K7405&lt;=Inputs!$B$10),1,0)</f>
        <v>0</v>
      </c>
      <c r="N7405" s="9">
        <f>Inputs!$B$4</f>
        <v>54.991999999999997</v>
      </c>
      <c r="O7405" s="9">
        <f>IF(M7405=1,Inputs!$B$6,Inputs!$B$4)</f>
        <v>54.991999999999997</v>
      </c>
      <c r="P7405" s="9">
        <f>IF(M7405=1,Inputs!$B$7,Inputs!$B$4)</f>
        <v>54.991999999999997</v>
      </c>
      <c r="Q7405" s="9">
        <f>MAX(0,Inputs!$B$4-O7405)</f>
        <v>0</v>
      </c>
      <c r="R7405" s="9">
        <f>MAX(0,Inputs!$B$4-P7405)</f>
        <v>0</v>
      </c>
    </row>
    <row r="7406" spans="1:18" ht="15" customHeight="1">
      <c r="A7406" s="4">
        <v>44870.5</v>
      </c>
      <c r="B7406" s="5">
        <v>44870</v>
      </c>
      <c r="C7406" s="6">
        <v>11</v>
      </c>
      <c r="D7406" s="7" t="s">
        <v>38</v>
      </c>
      <c r="E7406" s="7" t="s">
        <v>29</v>
      </c>
      <c r="F7406" s="7" t="s">
        <v>20</v>
      </c>
      <c r="G7406" s="6">
        <v>12</v>
      </c>
      <c r="H7406" s="8">
        <v>2.7370000000000001</v>
      </c>
      <c r="I7406" s="8">
        <v>13.837999999999999</v>
      </c>
      <c r="J7406" s="8">
        <v>0.126</v>
      </c>
      <c r="K7406" s="8">
        <v>4.1360000000000001</v>
      </c>
      <c r="L7406" s="9">
        <f>K7406*Inputs!$B$5</f>
        <v>4.05328</v>
      </c>
      <c r="M7406" s="10">
        <f>IF(AND(OR(C7406=1,C7406=2,C7406=12),G7406&gt;=Inputs!$B$8,G7406&lt;=Inputs!$B$9,K7406&lt;=Inputs!$B$10),1,0)</f>
        <v>0</v>
      </c>
      <c r="N7406" s="9">
        <f>Inputs!$B$4</f>
        <v>54.991999999999997</v>
      </c>
      <c r="O7406" s="9">
        <f>IF(M7406=1,Inputs!$B$6,Inputs!$B$4)</f>
        <v>54.991999999999997</v>
      </c>
      <c r="P7406" s="9">
        <f>IF(M7406=1,Inputs!$B$7,Inputs!$B$4)</f>
        <v>54.991999999999997</v>
      </c>
      <c r="Q7406" s="9">
        <f>MAX(0,Inputs!$B$4-O7406)</f>
        <v>0</v>
      </c>
      <c r="R7406" s="9">
        <f>MAX(0,Inputs!$B$4-P7406)</f>
        <v>0</v>
      </c>
    </row>
    <row r="7407" spans="1:18" ht="15" customHeight="1">
      <c r="A7407" s="4">
        <v>44870.541666666701</v>
      </c>
      <c r="B7407" s="5">
        <v>44870</v>
      </c>
      <c r="C7407" s="6">
        <v>11</v>
      </c>
      <c r="D7407" s="7" t="s">
        <v>38</v>
      </c>
      <c r="E7407" s="7" t="s">
        <v>29</v>
      </c>
      <c r="F7407" s="7" t="s">
        <v>20</v>
      </c>
      <c r="G7407" s="6">
        <v>13</v>
      </c>
      <c r="H7407" s="8">
        <v>2.7370000000000001</v>
      </c>
      <c r="I7407" s="8">
        <v>13.837999999999999</v>
      </c>
      <c r="J7407" s="8">
        <v>0.15409999999999999</v>
      </c>
      <c r="K7407" s="8">
        <v>4.4480000000000004</v>
      </c>
      <c r="L7407" s="9">
        <f>K7407*Inputs!$B$5</f>
        <v>4.3590400000000002</v>
      </c>
      <c r="M7407" s="10">
        <f>IF(AND(OR(C7407=1,C7407=2,C7407=12),G7407&gt;=Inputs!$B$8,G7407&lt;=Inputs!$B$9,K7407&lt;=Inputs!$B$10),1,0)</f>
        <v>0</v>
      </c>
      <c r="N7407" s="9">
        <f>Inputs!$B$4</f>
        <v>54.991999999999997</v>
      </c>
      <c r="O7407" s="9">
        <f>IF(M7407=1,Inputs!$B$6,Inputs!$B$4)</f>
        <v>54.991999999999997</v>
      </c>
      <c r="P7407" s="9">
        <f>IF(M7407=1,Inputs!$B$7,Inputs!$B$4)</f>
        <v>54.991999999999997</v>
      </c>
      <c r="Q7407" s="9">
        <f>MAX(0,Inputs!$B$4-O7407)</f>
        <v>0</v>
      </c>
      <c r="R7407" s="9">
        <f>MAX(0,Inputs!$B$4-P7407)</f>
        <v>0</v>
      </c>
    </row>
    <row r="7408" spans="1:18" ht="15" customHeight="1">
      <c r="A7408" s="4">
        <v>44870.583333333299</v>
      </c>
      <c r="B7408" s="5">
        <v>44870</v>
      </c>
      <c r="C7408" s="6">
        <v>11</v>
      </c>
      <c r="D7408" s="7" t="s">
        <v>38</v>
      </c>
      <c r="E7408" s="7" t="s">
        <v>29</v>
      </c>
      <c r="F7408" s="7" t="s">
        <v>20</v>
      </c>
      <c r="G7408" s="6">
        <v>14</v>
      </c>
      <c r="H7408" s="8">
        <v>2.7370000000000001</v>
      </c>
      <c r="I7408" s="8">
        <v>13.837999999999999</v>
      </c>
      <c r="J7408" s="8">
        <v>0.16250000000000001</v>
      </c>
      <c r="K7408" s="8">
        <v>4.5410000000000004</v>
      </c>
      <c r="L7408" s="9">
        <f>K7408*Inputs!$B$5</f>
        <v>4.4501800000000005</v>
      </c>
      <c r="M7408" s="10">
        <f>IF(AND(OR(C7408=1,C7408=2,C7408=12),G7408&gt;=Inputs!$B$8,G7408&lt;=Inputs!$B$9,K7408&lt;=Inputs!$B$10),1,0)</f>
        <v>0</v>
      </c>
      <c r="N7408" s="9">
        <f>Inputs!$B$4</f>
        <v>54.991999999999997</v>
      </c>
      <c r="O7408" s="9">
        <f>IF(M7408=1,Inputs!$B$6,Inputs!$B$4)</f>
        <v>54.991999999999997</v>
      </c>
      <c r="P7408" s="9">
        <f>IF(M7408=1,Inputs!$B$7,Inputs!$B$4)</f>
        <v>54.991999999999997</v>
      </c>
      <c r="Q7408" s="9">
        <f>MAX(0,Inputs!$B$4-O7408)</f>
        <v>0</v>
      </c>
      <c r="R7408" s="9">
        <f>MAX(0,Inputs!$B$4-P7408)</f>
        <v>0</v>
      </c>
    </row>
    <row r="7409" spans="1:18" ht="15" customHeight="1">
      <c r="A7409" s="4">
        <v>44870.625</v>
      </c>
      <c r="B7409" s="5">
        <v>44870</v>
      </c>
      <c r="C7409" s="6">
        <v>11</v>
      </c>
      <c r="D7409" s="7" t="s">
        <v>38</v>
      </c>
      <c r="E7409" s="7" t="s">
        <v>29</v>
      </c>
      <c r="F7409" s="7" t="s">
        <v>20</v>
      </c>
      <c r="G7409" s="6">
        <v>15</v>
      </c>
      <c r="H7409" s="8">
        <v>2.7370000000000001</v>
      </c>
      <c r="I7409" s="8">
        <v>13.837999999999999</v>
      </c>
      <c r="J7409" s="8">
        <v>0.1278</v>
      </c>
      <c r="K7409" s="8">
        <v>4.1559999999999997</v>
      </c>
      <c r="L7409" s="9">
        <f>K7409*Inputs!$B$5</f>
        <v>4.0728799999999996</v>
      </c>
      <c r="M7409" s="10">
        <f>IF(AND(OR(C7409=1,C7409=2,C7409=12),G7409&gt;=Inputs!$B$8,G7409&lt;=Inputs!$B$9,K7409&lt;=Inputs!$B$10),1,0)</f>
        <v>0</v>
      </c>
      <c r="N7409" s="9">
        <f>Inputs!$B$4</f>
        <v>54.991999999999997</v>
      </c>
      <c r="O7409" s="9">
        <f>IF(M7409=1,Inputs!$B$6,Inputs!$B$4)</f>
        <v>54.991999999999997</v>
      </c>
      <c r="P7409" s="9">
        <f>IF(M7409=1,Inputs!$B$7,Inputs!$B$4)</f>
        <v>54.991999999999997</v>
      </c>
      <c r="Q7409" s="9">
        <f>MAX(0,Inputs!$B$4-O7409)</f>
        <v>0</v>
      </c>
      <c r="R7409" s="9">
        <f>MAX(0,Inputs!$B$4-P7409)</f>
        <v>0</v>
      </c>
    </row>
    <row r="7410" spans="1:18" ht="15" customHeight="1">
      <c r="A7410" s="4">
        <v>44870.666666666701</v>
      </c>
      <c r="B7410" s="5">
        <v>44870</v>
      </c>
      <c r="C7410" s="6">
        <v>11</v>
      </c>
      <c r="D7410" s="7" t="s">
        <v>38</v>
      </c>
      <c r="E7410" s="7" t="s">
        <v>29</v>
      </c>
      <c r="F7410" s="7" t="s">
        <v>20</v>
      </c>
      <c r="G7410" s="6">
        <v>16</v>
      </c>
      <c r="H7410" s="8">
        <v>2.7370000000000001</v>
      </c>
      <c r="I7410" s="8">
        <v>13.837999999999999</v>
      </c>
      <c r="J7410" s="8">
        <v>0.08</v>
      </c>
      <c r="K7410" s="8">
        <v>3.625</v>
      </c>
      <c r="L7410" s="9">
        <f>K7410*Inputs!$B$5</f>
        <v>3.5524999999999998</v>
      </c>
      <c r="M7410" s="10">
        <f>IF(AND(OR(C7410=1,C7410=2,C7410=12),G7410&gt;=Inputs!$B$8,G7410&lt;=Inputs!$B$9,K7410&lt;=Inputs!$B$10),1,0)</f>
        <v>0</v>
      </c>
      <c r="N7410" s="9">
        <f>Inputs!$B$4</f>
        <v>54.991999999999997</v>
      </c>
      <c r="O7410" s="9">
        <f>IF(M7410=1,Inputs!$B$6,Inputs!$B$4)</f>
        <v>54.991999999999997</v>
      </c>
      <c r="P7410" s="9">
        <f>IF(M7410=1,Inputs!$B$7,Inputs!$B$4)</f>
        <v>54.991999999999997</v>
      </c>
      <c r="Q7410" s="9">
        <f>MAX(0,Inputs!$B$4-O7410)</f>
        <v>0</v>
      </c>
      <c r="R7410" s="9">
        <f>MAX(0,Inputs!$B$4-P7410)</f>
        <v>0</v>
      </c>
    </row>
    <row r="7411" spans="1:18" ht="15" customHeight="1">
      <c r="A7411" s="4">
        <v>44870.708333333299</v>
      </c>
      <c r="B7411" s="5">
        <v>44870</v>
      </c>
      <c r="C7411" s="6">
        <v>11</v>
      </c>
      <c r="D7411" s="7" t="s">
        <v>38</v>
      </c>
      <c r="E7411" s="7" t="s">
        <v>29</v>
      </c>
      <c r="F7411" s="7" t="s">
        <v>20</v>
      </c>
      <c r="G7411" s="6">
        <v>17</v>
      </c>
      <c r="H7411" s="8">
        <v>2.7370000000000001</v>
      </c>
      <c r="I7411" s="8">
        <v>13.837999999999999</v>
      </c>
      <c r="J7411" s="8">
        <v>0.10630000000000001</v>
      </c>
      <c r="K7411" s="8">
        <v>3.9169999999999998</v>
      </c>
      <c r="L7411" s="9">
        <f>K7411*Inputs!$B$5</f>
        <v>3.83866</v>
      </c>
      <c r="M7411" s="10">
        <f>IF(AND(OR(C7411=1,C7411=2,C7411=12),G7411&gt;=Inputs!$B$8,G7411&lt;=Inputs!$B$9,K7411&lt;=Inputs!$B$10),1,0)</f>
        <v>0</v>
      </c>
      <c r="N7411" s="9">
        <f>Inputs!$B$4</f>
        <v>54.991999999999997</v>
      </c>
      <c r="O7411" s="9">
        <f>IF(M7411=1,Inputs!$B$6,Inputs!$B$4)</f>
        <v>54.991999999999997</v>
      </c>
      <c r="P7411" s="9">
        <f>IF(M7411=1,Inputs!$B$7,Inputs!$B$4)</f>
        <v>54.991999999999997</v>
      </c>
      <c r="Q7411" s="9">
        <f>MAX(0,Inputs!$B$4-O7411)</f>
        <v>0</v>
      </c>
      <c r="R7411" s="9">
        <f>MAX(0,Inputs!$B$4-P7411)</f>
        <v>0</v>
      </c>
    </row>
    <row r="7412" spans="1:18" ht="15" customHeight="1">
      <c r="A7412" s="4">
        <v>44870.75</v>
      </c>
      <c r="B7412" s="5">
        <v>44870</v>
      </c>
      <c r="C7412" s="6">
        <v>11</v>
      </c>
      <c r="D7412" s="7" t="s">
        <v>38</v>
      </c>
      <c r="E7412" s="7" t="s">
        <v>29</v>
      </c>
      <c r="F7412" s="7" t="s">
        <v>20</v>
      </c>
      <c r="G7412" s="6">
        <v>18</v>
      </c>
      <c r="H7412" s="8">
        <v>2.7370000000000001</v>
      </c>
      <c r="I7412" s="8">
        <v>13.837999999999999</v>
      </c>
      <c r="J7412" s="8">
        <v>0.10630000000000001</v>
      </c>
      <c r="K7412" s="8">
        <v>3.9169999999999998</v>
      </c>
      <c r="L7412" s="9">
        <f>K7412*Inputs!$B$5</f>
        <v>3.83866</v>
      </c>
      <c r="M7412" s="10">
        <f>IF(AND(OR(C7412=1,C7412=2,C7412=12),G7412&gt;=Inputs!$B$8,G7412&lt;=Inputs!$B$9,K7412&lt;=Inputs!$B$10),1,0)</f>
        <v>0</v>
      </c>
      <c r="N7412" s="9">
        <f>Inputs!$B$4</f>
        <v>54.991999999999997</v>
      </c>
      <c r="O7412" s="9">
        <f>IF(M7412=1,Inputs!$B$6,Inputs!$B$4)</f>
        <v>54.991999999999997</v>
      </c>
      <c r="P7412" s="9">
        <f>IF(M7412=1,Inputs!$B$7,Inputs!$B$4)</f>
        <v>54.991999999999997</v>
      </c>
      <c r="Q7412" s="9">
        <f>MAX(0,Inputs!$B$4-O7412)</f>
        <v>0</v>
      </c>
      <c r="R7412" s="9">
        <f>MAX(0,Inputs!$B$4-P7412)</f>
        <v>0</v>
      </c>
    </row>
    <row r="7413" spans="1:18" ht="15" customHeight="1">
      <c r="A7413" s="4">
        <v>44870.791666666701</v>
      </c>
      <c r="B7413" s="5">
        <v>44870</v>
      </c>
      <c r="C7413" s="6">
        <v>11</v>
      </c>
      <c r="D7413" s="7" t="s">
        <v>38</v>
      </c>
      <c r="E7413" s="7" t="s">
        <v>29</v>
      </c>
      <c r="F7413" s="7" t="s">
        <v>20</v>
      </c>
      <c r="G7413" s="6">
        <v>19</v>
      </c>
      <c r="H7413" s="8">
        <v>2.7370000000000001</v>
      </c>
      <c r="I7413" s="8">
        <v>13.837999999999999</v>
      </c>
      <c r="J7413" s="8">
        <v>0.16969999999999999</v>
      </c>
      <c r="K7413" s="8">
        <v>4.6210000000000004</v>
      </c>
      <c r="L7413" s="9">
        <f>K7413*Inputs!$B$5</f>
        <v>4.5285800000000007</v>
      </c>
      <c r="M7413" s="10">
        <f>IF(AND(OR(C7413=1,C7413=2,C7413=12),G7413&gt;=Inputs!$B$8,G7413&lt;=Inputs!$B$9,K7413&lt;=Inputs!$B$10),1,0)</f>
        <v>0</v>
      </c>
      <c r="N7413" s="9">
        <f>Inputs!$B$4</f>
        <v>54.991999999999997</v>
      </c>
      <c r="O7413" s="9">
        <f>IF(M7413=1,Inputs!$B$6,Inputs!$B$4)</f>
        <v>54.991999999999997</v>
      </c>
      <c r="P7413" s="9">
        <f>IF(M7413=1,Inputs!$B$7,Inputs!$B$4)</f>
        <v>54.991999999999997</v>
      </c>
      <c r="Q7413" s="9">
        <f>MAX(0,Inputs!$B$4-O7413)</f>
        <v>0</v>
      </c>
      <c r="R7413" s="9">
        <f>MAX(0,Inputs!$B$4-P7413)</f>
        <v>0</v>
      </c>
    </row>
    <row r="7414" spans="1:18" ht="15" customHeight="1">
      <c r="A7414" s="4">
        <v>44870.833333333299</v>
      </c>
      <c r="B7414" s="5">
        <v>44870</v>
      </c>
      <c r="C7414" s="6">
        <v>11</v>
      </c>
      <c r="D7414" s="7" t="s">
        <v>38</v>
      </c>
      <c r="E7414" s="7" t="s">
        <v>29</v>
      </c>
      <c r="F7414" s="7" t="s">
        <v>20</v>
      </c>
      <c r="G7414" s="6">
        <v>20</v>
      </c>
      <c r="H7414" s="8">
        <v>2.7370000000000001</v>
      </c>
      <c r="I7414" s="8">
        <v>13.837999999999999</v>
      </c>
      <c r="J7414" s="8">
        <v>0.28570000000000001</v>
      </c>
      <c r="K7414" s="8">
        <v>5.9080000000000004</v>
      </c>
      <c r="L7414" s="9">
        <f>K7414*Inputs!$B$5</f>
        <v>5.7898399999999999</v>
      </c>
      <c r="M7414" s="10">
        <f>IF(AND(OR(C7414=1,C7414=2,C7414=12),G7414&gt;=Inputs!$B$8,G7414&lt;=Inputs!$B$9,K7414&lt;=Inputs!$B$10),1,0)</f>
        <v>0</v>
      </c>
      <c r="N7414" s="9">
        <f>Inputs!$B$4</f>
        <v>54.991999999999997</v>
      </c>
      <c r="O7414" s="9">
        <f>IF(M7414=1,Inputs!$B$6,Inputs!$B$4)</f>
        <v>54.991999999999997</v>
      </c>
      <c r="P7414" s="9">
        <f>IF(M7414=1,Inputs!$B$7,Inputs!$B$4)</f>
        <v>54.991999999999997</v>
      </c>
      <c r="Q7414" s="9">
        <f>MAX(0,Inputs!$B$4-O7414)</f>
        <v>0</v>
      </c>
      <c r="R7414" s="9">
        <f>MAX(0,Inputs!$B$4-P7414)</f>
        <v>0</v>
      </c>
    </row>
    <row r="7415" spans="1:18" ht="15" customHeight="1">
      <c r="A7415" s="4">
        <v>44870.875</v>
      </c>
      <c r="B7415" s="5">
        <v>44870</v>
      </c>
      <c r="C7415" s="6">
        <v>11</v>
      </c>
      <c r="D7415" s="7" t="s">
        <v>38</v>
      </c>
      <c r="E7415" s="7" t="s">
        <v>29</v>
      </c>
      <c r="F7415" s="7" t="s">
        <v>20</v>
      </c>
      <c r="G7415" s="6">
        <v>21</v>
      </c>
      <c r="H7415" s="8">
        <v>2.7370000000000001</v>
      </c>
      <c r="I7415" s="8">
        <v>13.837999999999999</v>
      </c>
      <c r="J7415" s="8">
        <v>0.40760000000000002</v>
      </c>
      <c r="K7415" s="8">
        <v>7.2619999999999996</v>
      </c>
      <c r="L7415" s="9">
        <f>K7415*Inputs!$B$5</f>
        <v>7.1167599999999993</v>
      </c>
      <c r="M7415" s="10">
        <f>IF(AND(OR(C7415=1,C7415=2,C7415=12),G7415&gt;=Inputs!$B$8,G7415&lt;=Inputs!$B$9,K7415&lt;=Inputs!$B$10),1,0)</f>
        <v>0</v>
      </c>
      <c r="N7415" s="9">
        <f>Inputs!$B$4</f>
        <v>54.991999999999997</v>
      </c>
      <c r="O7415" s="9">
        <f>IF(M7415=1,Inputs!$B$6,Inputs!$B$4)</f>
        <v>54.991999999999997</v>
      </c>
      <c r="P7415" s="9">
        <f>IF(M7415=1,Inputs!$B$7,Inputs!$B$4)</f>
        <v>54.991999999999997</v>
      </c>
      <c r="Q7415" s="9">
        <f>MAX(0,Inputs!$B$4-O7415)</f>
        <v>0</v>
      </c>
      <c r="R7415" s="9">
        <f>MAX(0,Inputs!$B$4-P7415)</f>
        <v>0</v>
      </c>
    </row>
    <row r="7416" spans="1:18" ht="15" customHeight="1">
      <c r="A7416" s="4">
        <v>44870.916666666701</v>
      </c>
      <c r="B7416" s="5">
        <v>44870</v>
      </c>
      <c r="C7416" s="6">
        <v>11</v>
      </c>
      <c r="D7416" s="7" t="s">
        <v>38</v>
      </c>
      <c r="E7416" s="7" t="s">
        <v>29</v>
      </c>
      <c r="F7416" s="7" t="s">
        <v>20</v>
      </c>
      <c r="G7416" s="6">
        <v>22</v>
      </c>
      <c r="H7416" s="8">
        <v>2.7370000000000001</v>
      </c>
      <c r="I7416" s="8">
        <v>13.837999999999999</v>
      </c>
      <c r="J7416" s="8">
        <v>0.64910000000000001</v>
      </c>
      <c r="K7416" s="8">
        <v>9.9429999999999996</v>
      </c>
      <c r="L7416" s="9">
        <f>K7416*Inputs!$B$5</f>
        <v>9.7441399999999998</v>
      </c>
      <c r="M7416" s="10">
        <f>IF(AND(OR(C7416=1,C7416=2,C7416=12),G7416&gt;=Inputs!$B$8,G7416&lt;=Inputs!$B$9,K7416&lt;=Inputs!$B$10),1,0)</f>
        <v>0</v>
      </c>
      <c r="N7416" s="9">
        <f>Inputs!$B$4</f>
        <v>54.991999999999997</v>
      </c>
      <c r="O7416" s="9">
        <f>IF(M7416=1,Inputs!$B$6,Inputs!$B$4)</f>
        <v>54.991999999999997</v>
      </c>
      <c r="P7416" s="9">
        <f>IF(M7416=1,Inputs!$B$7,Inputs!$B$4)</f>
        <v>54.991999999999997</v>
      </c>
      <c r="Q7416" s="9">
        <f>MAX(0,Inputs!$B$4-O7416)</f>
        <v>0</v>
      </c>
      <c r="R7416" s="9">
        <f>MAX(0,Inputs!$B$4-P7416)</f>
        <v>0</v>
      </c>
    </row>
    <row r="7417" spans="1:18" ht="15" customHeight="1">
      <c r="A7417" s="4">
        <v>44870.958333333299</v>
      </c>
      <c r="B7417" s="5">
        <v>44870</v>
      </c>
      <c r="C7417" s="6">
        <v>11</v>
      </c>
      <c r="D7417" s="7" t="s">
        <v>38</v>
      </c>
      <c r="E7417" s="7" t="s">
        <v>29</v>
      </c>
      <c r="F7417" s="7" t="s">
        <v>20</v>
      </c>
      <c r="G7417" s="6">
        <v>23</v>
      </c>
      <c r="H7417" s="8">
        <v>2.7370000000000001</v>
      </c>
      <c r="I7417" s="8">
        <v>13.837999999999999</v>
      </c>
      <c r="J7417" s="8">
        <v>0.89070000000000005</v>
      </c>
      <c r="K7417" s="8">
        <v>12.624000000000001</v>
      </c>
      <c r="L7417" s="9">
        <f>K7417*Inputs!$B$5</f>
        <v>12.37152</v>
      </c>
      <c r="M7417" s="10">
        <f>IF(AND(OR(C7417=1,C7417=2,C7417=12),G7417&gt;=Inputs!$B$8,G7417&lt;=Inputs!$B$9,K7417&lt;=Inputs!$B$10),1,0)</f>
        <v>0</v>
      </c>
      <c r="N7417" s="9">
        <f>Inputs!$B$4</f>
        <v>54.991999999999997</v>
      </c>
      <c r="O7417" s="9">
        <f>IF(M7417=1,Inputs!$B$6,Inputs!$B$4)</f>
        <v>54.991999999999997</v>
      </c>
      <c r="P7417" s="9">
        <f>IF(M7417=1,Inputs!$B$7,Inputs!$B$4)</f>
        <v>54.991999999999997</v>
      </c>
      <c r="Q7417" s="9">
        <f>MAX(0,Inputs!$B$4-O7417)</f>
        <v>0</v>
      </c>
      <c r="R7417" s="9">
        <f>MAX(0,Inputs!$B$4-P7417)</f>
        <v>0</v>
      </c>
    </row>
    <row r="7418" spans="1:18" ht="15" customHeight="1">
      <c r="A7418" s="4">
        <v>44871</v>
      </c>
      <c r="B7418" s="5">
        <v>44871</v>
      </c>
      <c r="C7418" s="6">
        <v>11</v>
      </c>
      <c r="D7418" s="7" t="s">
        <v>38</v>
      </c>
      <c r="E7418" s="7" t="s">
        <v>29</v>
      </c>
      <c r="F7418" s="7" t="s">
        <v>21</v>
      </c>
      <c r="G7418" s="6">
        <v>0</v>
      </c>
      <c r="H7418" s="8">
        <v>2.5819999999999999</v>
      </c>
      <c r="I7418" s="8">
        <v>15.808999999999999</v>
      </c>
      <c r="J7418" s="8">
        <v>0.70189999999999997</v>
      </c>
      <c r="K7418" s="8">
        <v>11.866</v>
      </c>
      <c r="L7418" s="9">
        <f>K7418*Inputs!$B$5</f>
        <v>11.628679999999999</v>
      </c>
      <c r="M7418" s="10">
        <f>IF(AND(OR(C7418=1,C7418=2,C7418=12),G7418&gt;=Inputs!$B$8,G7418&lt;=Inputs!$B$9,K7418&lt;=Inputs!$B$10),1,0)</f>
        <v>0</v>
      </c>
      <c r="N7418" s="9">
        <f>Inputs!$B$4</f>
        <v>54.991999999999997</v>
      </c>
      <c r="O7418" s="9">
        <f>IF(M7418=1,Inputs!$B$6,Inputs!$B$4)</f>
        <v>54.991999999999997</v>
      </c>
      <c r="P7418" s="9">
        <f>IF(M7418=1,Inputs!$B$7,Inputs!$B$4)</f>
        <v>54.991999999999997</v>
      </c>
      <c r="Q7418" s="9">
        <f>MAX(0,Inputs!$B$4-O7418)</f>
        <v>0</v>
      </c>
      <c r="R7418" s="9">
        <f>MAX(0,Inputs!$B$4-P7418)</f>
        <v>0</v>
      </c>
    </row>
    <row r="7419" spans="1:18" ht="15" customHeight="1">
      <c r="A7419" s="4">
        <v>44871.041666666701</v>
      </c>
      <c r="B7419" s="5">
        <v>44871</v>
      </c>
      <c r="C7419" s="6">
        <v>11</v>
      </c>
      <c r="D7419" s="7" t="s">
        <v>38</v>
      </c>
      <c r="E7419" s="7" t="s">
        <v>29</v>
      </c>
      <c r="F7419" s="7" t="s">
        <v>21</v>
      </c>
      <c r="G7419" s="6">
        <v>1</v>
      </c>
      <c r="H7419" s="8">
        <v>2.5819999999999999</v>
      </c>
      <c r="I7419" s="8">
        <v>15.808999999999999</v>
      </c>
      <c r="J7419" s="8">
        <v>0.79379999999999995</v>
      </c>
      <c r="K7419" s="8">
        <v>13.081</v>
      </c>
      <c r="L7419" s="9">
        <f>K7419*Inputs!$B$5</f>
        <v>12.819379999999999</v>
      </c>
      <c r="M7419" s="10">
        <f>IF(AND(OR(C7419=1,C7419=2,C7419=12),G7419&gt;=Inputs!$B$8,G7419&lt;=Inputs!$B$9,K7419&lt;=Inputs!$B$10),1,0)</f>
        <v>0</v>
      </c>
      <c r="N7419" s="9">
        <f>Inputs!$B$4</f>
        <v>54.991999999999997</v>
      </c>
      <c r="O7419" s="9">
        <f>IF(M7419=1,Inputs!$B$6,Inputs!$B$4)</f>
        <v>54.991999999999997</v>
      </c>
      <c r="P7419" s="9">
        <f>IF(M7419=1,Inputs!$B$7,Inputs!$B$4)</f>
        <v>54.991999999999997</v>
      </c>
      <c r="Q7419" s="9">
        <f>MAX(0,Inputs!$B$4-O7419)</f>
        <v>0</v>
      </c>
      <c r="R7419" s="9">
        <f>MAX(0,Inputs!$B$4-P7419)</f>
        <v>0</v>
      </c>
    </row>
    <row r="7420" spans="1:18" ht="15" customHeight="1">
      <c r="A7420" s="4">
        <v>44871.083333333299</v>
      </c>
      <c r="B7420" s="5">
        <v>44871</v>
      </c>
      <c r="C7420" s="6">
        <v>11</v>
      </c>
      <c r="D7420" s="7" t="s">
        <v>38</v>
      </c>
      <c r="E7420" s="7" t="s">
        <v>29</v>
      </c>
      <c r="F7420" s="7" t="s">
        <v>21</v>
      </c>
      <c r="G7420" s="6">
        <v>2</v>
      </c>
      <c r="H7420" s="8">
        <v>2.5819999999999999</v>
      </c>
      <c r="I7420" s="8">
        <v>15.808999999999999</v>
      </c>
      <c r="J7420" s="8">
        <v>0.88570000000000004</v>
      </c>
      <c r="K7420" s="8">
        <v>14.297000000000001</v>
      </c>
      <c r="L7420" s="9">
        <f>K7420*Inputs!$B$5</f>
        <v>14.011060000000001</v>
      </c>
      <c r="M7420" s="10">
        <f>IF(AND(OR(C7420=1,C7420=2,C7420=12),G7420&gt;=Inputs!$B$8,G7420&lt;=Inputs!$B$9,K7420&lt;=Inputs!$B$10),1,0)</f>
        <v>0</v>
      </c>
      <c r="N7420" s="9">
        <f>Inputs!$B$4</f>
        <v>54.991999999999997</v>
      </c>
      <c r="O7420" s="9">
        <f>IF(M7420=1,Inputs!$B$6,Inputs!$B$4)</f>
        <v>54.991999999999997</v>
      </c>
      <c r="P7420" s="9">
        <f>IF(M7420=1,Inputs!$B$7,Inputs!$B$4)</f>
        <v>54.991999999999997</v>
      </c>
      <c r="Q7420" s="9">
        <f>MAX(0,Inputs!$B$4-O7420)</f>
        <v>0</v>
      </c>
      <c r="R7420" s="9">
        <f>MAX(0,Inputs!$B$4-P7420)</f>
        <v>0</v>
      </c>
    </row>
    <row r="7421" spans="1:18" ht="15" customHeight="1">
      <c r="A7421" s="4">
        <v>44871.125</v>
      </c>
      <c r="B7421" s="5">
        <v>44871</v>
      </c>
      <c r="C7421" s="6">
        <v>11</v>
      </c>
      <c r="D7421" s="7" t="s">
        <v>38</v>
      </c>
      <c r="E7421" s="7" t="s">
        <v>29</v>
      </c>
      <c r="F7421" s="7" t="s">
        <v>21</v>
      </c>
      <c r="G7421" s="6">
        <v>3</v>
      </c>
      <c r="H7421" s="8">
        <v>2.5819999999999999</v>
      </c>
      <c r="I7421" s="8">
        <v>15.808999999999999</v>
      </c>
      <c r="J7421" s="8">
        <v>0.92279999999999995</v>
      </c>
      <c r="K7421" s="8">
        <v>14.788</v>
      </c>
      <c r="L7421" s="9">
        <f>K7421*Inputs!$B$5</f>
        <v>14.492240000000001</v>
      </c>
      <c r="M7421" s="10">
        <f>IF(AND(OR(C7421=1,C7421=2,C7421=12),G7421&gt;=Inputs!$B$8,G7421&lt;=Inputs!$B$9,K7421&lt;=Inputs!$B$10),1,0)</f>
        <v>0</v>
      </c>
      <c r="N7421" s="9">
        <f>Inputs!$B$4</f>
        <v>54.991999999999997</v>
      </c>
      <c r="O7421" s="9">
        <f>IF(M7421=1,Inputs!$B$6,Inputs!$B$4)</f>
        <v>54.991999999999997</v>
      </c>
      <c r="P7421" s="9">
        <f>IF(M7421=1,Inputs!$B$7,Inputs!$B$4)</f>
        <v>54.991999999999997</v>
      </c>
      <c r="Q7421" s="9">
        <f>MAX(0,Inputs!$B$4-O7421)</f>
        <v>0</v>
      </c>
      <c r="R7421" s="9">
        <f>MAX(0,Inputs!$B$4-P7421)</f>
        <v>0</v>
      </c>
    </row>
    <row r="7422" spans="1:18" ht="15" customHeight="1">
      <c r="A7422" s="4">
        <v>44871.166666666701</v>
      </c>
      <c r="B7422" s="5">
        <v>44871</v>
      </c>
      <c r="C7422" s="6">
        <v>11</v>
      </c>
      <c r="D7422" s="7" t="s">
        <v>38</v>
      </c>
      <c r="E7422" s="7" t="s">
        <v>29</v>
      </c>
      <c r="F7422" s="7" t="s">
        <v>21</v>
      </c>
      <c r="G7422" s="6">
        <v>4</v>
      </c>
      <c r="H7422" s="8">
        <v>2.5819999999999999</v>
      </c>
      <c r="I7422" s="8">
        <v>15.808999999999999</v>
      </c>
      <c r="J7422" s="8">
        <v>0.96</v>
      </c>
      <c r="K7422" s="8">
        <v>15.28</v>
      </c>
      <c r="L7422" s="9">
        <f>K7422*Inputs!$B$5</f>
        <v>14.974399999999999</v>
      </c>
      <c r="M7422" s="10">
        <f>IF(AND(OR(C7422=1,C7422=2,C7422=12),G7422&gt;=Inputs!$B$8,G7422&lt;=Inputs!$B$9,K7422&lt;=Inputs!$B$10),1,0)</f>
        <v>0</v>
      </c>
      <c r="N7422" s="9">
        <f>Inputs!$B$4</f>
        <v>54.991999999999997</v>
      </c>
      <c r="O7422" s="9">
        <f>IF(M7422=1,Inputs!$B$6,Inputs!$B$4)</f>
        <v>54.991999999999997</v>
      </c>
      <c r="P7422" s="9">
        <f>IF(M7422=1,Inputs!$B$7,Inputs!$B$4)</f>
        <v>54.991999999999997</v>
      </c>
      <c r="Q7422" s="9">
        <f>MAX(0,Inputs!$B$4-O7422)</f>
        <v>0</v>
      </c>
      <c r="R7422" s="9">
        <f>MAX(0,Inputs!$B$4-P7422)</f>
        <v>0</v>
      </c>
    </row>
    <row r="7423" spans="1:18" ht="15" customHeight="1">
      <c r="A7423" s="4">
        <v>44871.208333333299</v>
      </c>
      <c r="B7423" s="5">
        <v>44871</v>
      </c>
      <c r="C7423" s="6">
        <v>11</v>
      </c>
      <c r="D7423" s="7" t="s">
        <v>38</v>
      </c>
      <c r="E7423" s="7" t="s">
        <v>29</v>
      </c>
      <c r="F7423" s="7" t="s">
        <v>21</v>
      </c>
      <c r="G7423" s="6">
        <v>5</v>
      </c>
      <c r="H7423" s="8">
        <v>2.5819999999999999</v>
      </c>
      <c r="I7423" s="8">
        <v>15.808999999999999</v>
      </c>
      <c r="J7423" s="8">
        <v>0.92969999999999997</v>
      </c>
      <c r="K7423" s="8">
        <v>14.879</v>
      </c>
      <c r="L7423" s="9">
        <f>K7423*Inputs!$B$5</f>
        <v>14.58142</v>
      </c>
      <c r="M7423" s="10">
        <f>IF(AND(OR(C7423=1,C7423=2,C7423=12),G7423&gt;=Inputs!$B$8,G7423&lt;=Inputs!$B$9,K7423&lt;=Inputs!$B$10),1,0)</f>
        <v>0</v>
      </c>
      <c r="N7423" s="9">
        <f>Inputs!$B$4</f>
        <v>54.991999999999997</v>
      </c>
      <c r="O7423" s="9">
        <f>IF(M7423=1,Inputs!$B$6,Inputs!$B$4)</f>
        <v>54.991999999999997</v>
      </c>
      <c r="P7423" s="9">
        <f>IF(M7423=1,Inputs!$B$7,Inputs!$B$4)</f>
        <v>54.991999999999997</v>
      </c>
      <c r="Q7423" s="9">
        <f>MAX(0,Inputs!$B$4-O7423)</f>
        <v>0</v>
      </c>
      <c r="R7423" s="9">
        <f>MAX(0,Inputs!$B$4-P7423)</f>
        <v>0</v>
      </c>
    </row>
    <row r="7424" spans="1:18" ht="15" customHeight="1">
      <c r="A7424" s="4">
        <v>44871.25</v>
      </c>
      <c r="B7424" s="5">
        <v>44871</v>
      </c>
      <c r="C7424" s="6">
        <v>11</v>
      </c>
      <c r="D7424" s="7" t="s">
        <v>38</v>
      </c>
      <c r="E7424" s="7" t="s">
        <v>29</v>
      </c>
      <c r="F7424" s="7" t="s">
        <v>21</v>
      </c>
      <c r="G7424" s="6">
        <v>6</v>
      </c>
      <c r="H7424" s="8">
        <v>2.5819999999999999</v>
      </c>
      <c r="I7424" s="8">
        <v>15.808999999999999</v>
      </c>
      <c r="J7424" s="8">
        <v>0.80259999999999998</v>
      </c>
      <c r="K7424" s="8">
        <v>13.198</v>
      </c>
      <c r="L7424" s="9">
        <f>K7424*Inputs!$B$5</f>
        <v>12.93404</v>
      </c>
      <c r="M7424" s="10">
        <f>IF(AND(OR(C7424=1,C7424=2,C7424=12),G7424&gt;=Inputs!$B$8,G7424&lt;=Inputs!$B$9,K7424&lt;=Inputs!$B$10),1,0)</f>
        <v>0</v>
      </c>
      <c r="N7424" s="9">
        <f>Inputs!$B$4</f>
        <v>54.991999999999997</v>
      </c>
      <c r="O7424" s="9">
        <f>IF(M7424=1,Inputs!$B$6,Inputs!$B$4)</f>
        <v>54.991999999999997</v>
      </c>
      <c r="P7424" s="9">
        <f>IF(M7424=1,Inputs!$B$7,Inputs!$B$4)</f>
        <v>54.991999999999997</v>
      </c>
      <c r="Q7424" s="9">
        <f>MAX(0,Inputs!$B$4-O7424)</f>
        <v>0</v>
      </c>
      <c r="R7424" s="9">
        <f>MAX(0,Inputs!$B$4-P7424)</f>
        <v>0</v>
      </c>
    </row>
    <row r="7425" spans="1:18" ht="15" customHeight="1">
      <c r="A7425" s="4">
        <v>44871.291666666701</v>
      </c>
      <c r="B7425" s="5">
        <v>44871</v>
      </c>
      <c r="C7425" s="6">
        <v>11</v>
      </c>
      <c r="D7425" s="7" t="s">
        <v>38</v>
      </c>
      <c r="E7425" s="7" t="s">
        <v>29</v>
      </c>
      <c r="F7425" s="7" t="s">
        <v>21</v>
      </c>
      <c r="G7425" s="6">
        <v>7</v>
      </c>
      <c r="H7425" s="8">
        <v>2.5819999999999999</v>
      </c>
      <c r="I7425" s="8">
        <v>15.808999999999999</v>
      </c>
      <c r="J7425" s="8">
        <v>0.65790000000000004</v>
      </c>
      <c r="K7425" s="8">
        <v>11.284000000000001</v>
      </c>
      <c r="L7425" s="9">
        <f>K7425*Inputs!$B$5</f>
        <v>11.05832</v>
      </c>
      <c r="M7425" s="10">
        <f>IF(AND(OR(C7425=1,C7425=2,C7425=12),G7425&gt;=Inputs!$B$8,G7425&lt;=Inputs!$B$9,K7425&lt;=Inputs!$B$10),1,0)</f>
        <v>0</v>
      </c>
      <c r="N7425" s="9">
        <f>Inputs!$B$4</f>
        <v>54.991999999999997</v>
      </c>
      <c r="O7425" s="9">
        <f>IF(M7425=1,Inputs!$B$6,Inputs!$B$4)</f>
        <v>54.991999999999997</v>
      </c>
      <c r="P7425" s="9">
        <f>IF(M7425=1,Inputs!$B$7,Inputs!$B$4)</f>
        <v>54.991999999999997</v>
      </c>
      <c r="Q7425" s="9">
        <f>MAX(0,Inputs!$B$4-O7425)</f>
        <v>0</v>
      </c>
      <c r="R7425" s="9">
        <f>MAX(0,Inputs!$B$4-P7425)</f>
        <v>0</v>
      </c>
    </row>
    <row r="7426" spans="1:18" ht="15" customHeight="1">
      <c r="A7426" s="4">
        <v>44871.333333333299</v>
      </c>
      <c r="B7426" s="5">
        <v>44871</v>
      </c>
      <c r="C7426" s="6">
        <v>11</v>
      </c>
      <c r="D7426" s="7" t="s">
        <v>38</v>
      </c>
      <c r="E7426" s="7" t="s">
        <v>29</v>
      </c>
      <c r="F7426" s="7" t="s">
        <v>21</v>
      </c>
      <c r="G7426" s="6">
        <v>8</v>
      </c>
      <c r="H7426" s="8">
        <v>2.5819999999999999</v>
      </c>
      <c r="I7426" s="8">
        <v>15.808999999999999</v>
      </c>
      <c r="J7426" s="8">
        <v>0.5454</v>
      </c>
      <c r="K7426" s="8">
        <v>9.7959999999999994</v>
      </c>
      <c r="L7426" s="9">
        <f>K7426*Inputs!$B$5</f>
        <v>9.6000799999999984</v>
      </c>
      <c r="M7426" s="10">
        <f>IF(AND(OR(C7426=1,C7426=2,C7426=12),G7426&gt;=Inputs!$B$8,G7426&lt;=Inputs!$B$9,K7426&lt;=Inputs!$B$10),1,0)</f>
        <v>0</v>
      </c>
      <c r="N7426" s="9">
        <f>Inputs!$B$4</f>
        <v>54.991999999999997</v>
      </c>
      <c r="O7426" s="9">
        <f>IF(M7426=1,Inputs!$B$6,Inputs!$B$4)</f>
        <v>54.991999999999997</v>
      </c>
      <c r="P7426" s="9">
        <f>IF(M7426=1,Inputs!$B$7,Inputs!$B$4)</f>
        <v>54.991999999999997</v>
      </c>
      <c r="Q7426" s="9">
        <f>MAX(0,Inputs!$B$4-O7426)</f>
        <v>0</v>
      </c>
      <c r="R7426" s="9">
        <f>MAX(0,Inputs!$B$4-P7426)</f>
        <v>0</v>
      </c>
    </row>
    <row r="7427" spans="1:18" ht="15" customHeight="1">
      <c r="A7427" s="4">
        <v>44871.375</v>
      </c>
      <c r="B7427" s="5">
        <v>44871</v>
      </c>
      <c r="C7427" s="6">
        <v>11</v>
      </c>
      <c r="D7427" s="7" t="s">
        <v>38</v>
      </c>
      <c r="E7427" s="7" t="s">
        <v>29</v>
      </c>
      <c r="F7427" s="7" t="s">
        <v>21</v>
      </c>
      <c r="G7427" s="6">
        <v>9</v>
      </c>
      <c r="H7427" s="8">
        <v>2.5819999999999999</v>
      </c>
      <c r="I7427" s="8">
        <v>15.808999999999999</v>
      </c>
      <c r="J7427" s="8">
        <v>0.53659999999999997</v>
      </c>
      <c r="K7427" s="8">
        <v>9.68</v>
      </c>
      <c r="L7427" s="9">
        <f>K7427*Inputs!$B$5</f>
        <v>9.4863999999999997</v>
      </c>
      <c r="M7427" s="10">
        <f>IF(AND(OR(C7427=1,C7427=2,C7427=12),G7427&gt;=Inputs!$B$8,G7427&lt;=Inputs!$B$9,K7427&lt;=Inputs!$B$10),1,0)</f>
        <v>0</v>
      </c>
      <c r="N7427" s="9">
        <f>Inputs!$B$4</f>
        <v>54.991999999999997</v>
      </c>
      <c r="O7427" s="9">
        <f>IF(M7427=1,Inputs!$B$6,Inputs!$B$4)</f>
        <v>54.991999999999997</v>
      </c>
      <c r="P7427" s="9">
        <f>IF(M7427=1,Inputs!$B$7,Inputs!$B$4)</f>
        <v>54.991999999999997</v>
      </c>
      <c r="Q7427" s="9">
        <f>MAX(0,Inputs!$B$4-O7427)</f>
        <v>0</v>
      </c>
      <c r="R7427" s="9">
        <f>MAX(0,Inputs!$B$4-P7427)</f>
        <v>0</v>
      </c>
    </row>
    <row r="7428" spans="1:18" ht="15" customHeight="1">
      <c r="A7428" s="4">
        <v>44871.416666666701</v>
      </c>
      <c r="B7428" s="5">
        <v>44871</v>
      </c>
      <c r="C7428" s="6">
        <v>11</v>
      </c>
      <c r="D7428" s="7" t="s">
        <v>38</v>
      </c>
      <c r="E7428" s="7" t="s">
        <v>29</v>
      </c>
      <c r="F7428" s="7" t="s">
        <v>21</v>
      </c>
      <c r="G7428" s="6">
        <v>10</v>
      </c>
      <c r="H7428" s="8">
        <v>2.5819999999999999</v>
      </c>
      <c r="I7428" s="8">
        <v>15.808999999999999</v>
      </c>
      <c r="J7428" s="8">
        <v>0.54930000000000001</v>
      </c>
      <c r="K7428" s="8">
        <v>9.8480000000000008</v>
      </c>
      <c r="L7428" s="9">
        <f>K7428*Inputs!$B$5</f>
        <v>9.6510400000000001</v>
      </c>
      <c r="M7428" s="10">
        <f>IF(AND(OR(C7428=1,C7428=2,C7428=12),G7428&gt;=Inputs!$B$8,G7428&lt;=Inputs!$B$9,K7428&lt;=Inputs!$B$10),1,0)</f>
        <v>0</v>
      </c>
      <c r="N7428" s="9">
        <f>Inputs!$B$4</f>
        <v>54.991999999999997</v>
      </c>
      <c r="O7428" s="9">
        <f>IF(M7428=1,Inputs!$B$6,Inputs!$B$4)</f>
        <v>54.991999999999997</v>
      </c>
      <c r="P7428" s="9">
        <f>IF(M7428=1,Inputs!$B$7,Inputs!$B$4)</f>
        <v>54.991999999999997</v>
      </c>
      <c r="Q7428" s="9">
        <f>MAX(0,Inputs!$B$4-O7428)</f>
        <v>0</v>
      </c>
      <c r="R7428" s="9">
        <f>MAX(0,Inputs!$B$4-P7428)</f>
        <v>0</v>
      </c>
    </row>
    <row r="7429" spans="1:18" ht="15" customHeight="1">
      <c r="A7429" s="4">
        <v>44871.458333333299</v>
      </c>
      <c r="B7429" s="5">
        <v>44871</v>
      </c>
      <c r="C7429" s="6">
        <v>11</v>
      </c>
      <c r="D7429" s="7" t="s">
        <v>38</v>
      </c>
      <c r="E7429" s="7" t="s">
        <v>29</v>
      </c>
      <c r="F7429" s="7" t="s">
        <v>21</v>
      </c>
      <c r="G7429" s="6">
        <v>11</v>
      </c>
      <c r="H7429" s="8">
        <v>2.5819999999999999</v>
      </c>
      <c r="I7429" s="8">
        <v>15.808999999999999</v>
      </c>
      <c r="J7429" s="8">
        <v>0.5444</v>
      </c>
      <c r="K7429" s="8">
        <v>9.7829999999999995</v>
      </c>
      <c r="L7429" s="9">
        <f>K7429*Inputs!$B$5</f>
        <v>9.5873399999999993</v>
      </c>
      <c r="M7429" s="10">
        <f>IF(AND(OR(C7429=1,C7429=2,C7429=12),G7429&gt;=Inputs!$B$8,G7429&lt;=Inputs!$B$9,K7429&lt;=Inputs!$B$10),1,0)</f>
        <v>0</v>
      </c>
      <c r="N7429" s="9">
        <f>Inputs!$B$4</f>
        <v>54.991999999999997</v>
      </c>
      <c r="O7429" s="9">
        <f>IF(M7429=1,Inputs!$B$6,Inputs!$B$4)</f>
        <v>54.991999999999997</v>
      </c>
      <c r="P7429" s="9">
        <f>IF(M7429=1,Inputs!$B$7,Inputs!$B$4)</f>
        <v>54.991999999999997</v>
      </c>
      <c r="Q7429" s="9">
        <f>MAX(0,Inputs!$B$4-O7429)</f>
        <v>0</v>
      </c>
      <c r="R7429" s="9">
        <f>MAX(0,Inputs!$B$4-P7429)</f>
        <v>0</v>
      </c>
    </row>
    <row r="7430" spans="1:18" ht="15" customHeight="1">
      <c r="A7430" s="4">
        <v>44871.5</v>
      </c>
      <c r="B7430" s="5">
        <v>44871</v>
      </c>
      <c r="C7430" s="6">
        <v>11</v>
      </c>
      <c r="D7430" s="7" t="s">
        <v>38</v>
      </c>
      <c r="E7430" s="7" t="s">
        <v>29</v>
      </c>
      <c r="F7430" s="7" t="s">
        <v>21</v>
      </c>
      <c r="G7430" s="6">
        <v>12</v>
      </c>
      <c r="H7430" s="8">
        <v>2.5819999999999999</v>
      </c>
      <c r="I7430" s="8">
        <v>15.808999999999999</v>
      </c>
      <c r="J7430" s="8">
        <v>0.53959999999999997</v>
      </c>
      <c r="K7430" s="8">
        <v>9.7189999999999994</v>
      </c>
      <c r="L7430" s="9">
        <f>K7430*Inputs!$B$5</f>
        <v>9.5246199999999988</v>
      </c>
      <c r="M7430" s="10">
        <f>IF(AND(OR(C7430=1,C7430=2,C7430=12),G7430&gt;=Inputs!$B$8,G7430&lt;=Inputs!$B$9,K7430&lt;=Inputs!$B$10),1,0)</f>
        <v>0</v>
      </c>
      <c r="N7430" s="9">
        <f>Inputs!$B$4</f>
        <v>54.991999999999997</v>
      </c>
      <c r="O7430" s="9">
        <f>IF(M7430=1,Inputs!$B$6,Inputs!$B$4)</f>
        <v>54.991999999999997</v>
      </c>
      <c r="P7430" s="9">
        <f>IF(M7430=1,Inputs!$B$7,Inputs!$B$4)</f>
        <v>54.991999999999997</v>
      </c>
      <c r="Q7430" s="9">
        <f>MAX(0,Inputs!$B$4-O7430)</f>
        <v>0</v>
      </c>
      <c r="R7430" s="9">
        <f>MAX(0,Inputs!$B$4-P7430)</f>
        <v>0</v>
      </c>
    </row>
    <row r="7431" spans="1:18" ht="15" customHeight="1">
      <c r="A7431" s="4">
        <v>44871.541666666701</v>
      </c>
      <c r="B7431" s="5">
        <v>44871</v>
      </c>
      <c r="C7431" s="6">
        <v>11</v>
      </c>
      <c r="D7431" s="7" t="s">
        <v>38</v>
      </c>
      <c r="E7431" s="7" t="s">
        <v>29</v>
      </c>
      <c r="F7431" s="7" t="s">
        <v>21</v>
      </c>
      <c r="G7431" s="6">
        <v>13</v>
      </c>
      <c r="H7431" s="8">
        <v>2.5819999999999999</v>
      </c>
      <c r="I7431" s="8">
        <v>15.808999999999999</v>
      </c>
      <c r="J7431" s="8">
        <v>0.54349999999999998</v>
      </c>
      <c r="K7431" s="8">
        <v>9.77</v>
      </c>
      <c r="L7431" s="9">
        <f>K7431*Inputs!$B$5</f>
        <v>9.5746000000000002</v>
      </c>
      <c r="M7431" s="10">
        <f>IF(AND(OR(C7431=1,C7431=2,C7431=12),G7431&gt;=Inputs!$B$8,G7431&lt;=Inputs!$B$9,K7431&lt;=Inputs!$B$10),1,0)</f>
        <v>0</v>
      </c>
      <c r="N7431" s="9">
        <f>Inputs!$B$4</f>
        <v>54.991999999999997</v>
      </c>
      <c r="O7431" s="9">
        <f>IF(M7431=1,Inputs!$B$6,Inputs!$B$4)</f>
        <v>54.991999999999997</v>
      </c>
      <c r="P7431" s="9">
        <f>IF(M7431=1,Inputs!$B$7,Inputs!$B$4)</f>
        <v>54.991999999999997</v>
      </c>
      <c r="Q7431" s="9">
        <f>MAX(0,Inputs!$B$4-O7431)</f>
        <v>0</v>
      </c>
      <c r="R7431" s="9">
        <f>MAX(0,Inputs!$B$4-P7431)</f>
        <v>0</v>
      </c>
    </row>
    <row r="7432" spans="1:18" ht="15" customHeight="1">
      <c r="A7432" s="4">
        <v>44871.583333333299</v>
      </c>
      <c r="B7432" s="5">
        <v>44871</v>
      </c>
      <c r="C7432" s="6">
        <v>11</v>
      </c>
      <c r="D7432" s="7" t="s">
        <v>38</v>
      </c>
      <c r="E7432" s="7" t="s">
        <v>29</v>
      </c>
      <c r="F7432" s="7" t="s">
        <v>21</v>
      </c>
      <c r="G7432" s="6">
        <v>14</v>
      </c>
      <c r="H7432" s="8">
        <v>2.5819999999999999</v>
      </c>
      <c r="I7432" s="8">
        <v>15.808999999999999</v>
      </c>
      <c r="J7432" s="8">
        <v>0.48280000000000001</v>
      </c>
      <c r="K7432" s="8">
        <v>8.9689999999999994</v>
      </c>
      <c r="L7432" s="9">
        <f>K7432*Inputs!$B$5</f>
        <v>8.7896199999999993</v>
      </c>
      <c r="M7432" s="10">
        <f>IF(AND(OR(C7432=1,C7432=2,C7432=12),G7432&gt;=Inputs!$B$8,G7432&lt;=Inputs!$B$9,K7432&lt;=Inputs!$B$10),1,0)</f>
        <v>0</v>
      </c>
      <c r="N7432" s="9">
        <f>Inputs!$B$4</f>
        <v>54.991999999999997</v>
      </c>
      <c r="O7432" s="9">
        <f>IF(M7432=1,Inputs!$B$6,Inputs!$B$4)</f>
        <v>54.991999999999997</v>
      </c>
      <c r="P7432" s="9">
        <f>IF(M7432=1,Inputs!$B$7,Inputs!$B$4)</f>
        <v>54.991999999999997</v>
      </c>
      <c r="Q7432" s="9">
        <f>MAX(0,Inputs!$B$4-O7432)</f>
        <v>0</v>
      </c>
      <c r="R7432" s="9">
        <f>MAX(0,Inputs!$B$4-P7432)</f>
        <v>0</v>
      </c>
    </row>
    <row r="7433" spans="1:18" ht="15" customHeight="1">
      <c r="A7433" s="4">
        <v>44871.625</v>
      </c>
      <c r="B7433" s="5">
        <v>44871</v>
      </c>
      <c r="C7433" s="6">
        <v>11</v>
      </c>
      <c r="D7433" s="7" t="s">
        <v>38</v>
      </c>
      <c r="E7433" s="7" t="s">
        <v>29</v>
      </c>
      <c r="F7433" s="7" t="s">
        <v>21</v>
      </c>
      <c r="G7433" s="6">
        <v>15</v>
      </c>
      <c r="H7433" s="8">
        <v>2.5819999999999999</v>
      </c>
      <c r="I7433" s="8">
        <v>15.808999999999999</v>
      </c>
      <c r="J7433" s="8">
        <v>0.41339999999999999</v>
      </c>
      <c r="K7433" s="8">
        <v>8.0500000000000007</v>
      </c>
      <c r="L7433" s="9">
        <f>K7433*Inputs!$B$5</f>
        <v>7.8890000000000002</v>
      </c>
      <c r="M7433" s="10">
        <f>IF(AND(OR(C7433=1,C7433=2,C7433=12),G7433&gt;=Inputs!$B$8,G7433&lt;=Inputs!$B$9,K7433&lt;=Inputs!$B$10),1,0)</f>
        <v>0</v>
      </c>
      <c r="N7433" s="9">
        <f>Inputs!$B$4</f>
        <v>54.991999999999997</v>
      </c>
      <c r="O7433" s="9">
        <f>IF(M7433=1,Inputs!$B$6,Inputs!$B$4)</f>
        <v>54.991999999999997</v>
      </c>
      <c r="P7433" s="9">
        <f>IF(M7433=1,Inputs!$B$7,Inputs!$B$4)</f>
        <v>54.991999999999997</v>
      </c>
      <c r="Q7433" s="9">
        <f>MAX(0,Inputs!$B$4-O7433)</f>
        <v>0</v>
      </c>
      <c r="R7433" s="9">
        <f>MAX(0,Inputs!$B$4-P7433)</f>
        <v>0</v>
      </c>
    </row>
    <row r="7434" spans="1:18" ht="15" customHeight="1">
      <c r="A7434" s="4">
        <v>44871.666666666701</v>
      </c>
      <c r="B7434" s="5">
        <v>44871</v>
      </c>
      <c r="C7434" s="6">
        <v>11</v>
      </c>
      <c r="D7434" s="7" t="s">
        <v>38</v>
      </c>
      <c r="E7434" s="7" t="s">
        <v>29</v>
      </c>
      <c r="F7434" s="7" t="s">
        <v>21</v>
      </c>
      <c r="G7434" s="6">
        <v>16</v>
      </c>
      <c r="H7434" s="8">
        <v>2.5819999999999999</v>
      </c>
      <c r="I7434" s="8">
        <v>15.808999999999999</v>
      </c>
      <c r="J7434" s="8">
        <v>0.30099999999999999</v>
      </c>
      <c r="K7434" s="8">
        <v>6.5629999999999997</v>
      </c>
      <c r="L7434" s="9">
        <f>K7434*Inputs!$B$5</f>
        <v>6.4317399999999996</v>
      </c>
      <c r="M7434" s="10">
        <f>IF(AND(OR(C7434=1,C7434=2,C7434=12),G7434&gt;=Inputs!$B$8,G7434&lt;=Inputs!$B$9,K7434&lt;=Inputs!$B$10),1,0)</f>
        <v>0</v>
      </c>
      <c r="N7434" s="9">
        <f>Inputs!$B$4</f>
        <v>54.991999999999997</v>
      </c>
      <c r="O7434" s="9">
        <f>IF(M7434=1,Inputs!$B$6,Inputs!$B$4)</f>
        <v>54.991999999999997</v>
      </c>
      <c r="P7434" s="9">
        <f>IF(M7434=1,Inputs!$B$7,Inputs!$B$4)</f>
        <v>54.991999999999997</v>
      </c>
      <c r="Q7434" s="9">
        <f>MAX(0,Inputs!$B$4-O7434)</f>
        <v>0</v>
      </c>
      <c r="R7434" s="9">
        <f>MAX(0,Inputs!$B$4-P7434)</f>
        <v>0</v>
      </c>
    </row>
    <row r="7435" spans="1:18" ht="15" customHeight="1">
      <c r="A7435" s="4">
        <v>44871.708333333299</v>
      </c>
      <c r="B7435" s="5">
        <v>44871</v>
      </c>
      <c r="C7435" s="6">
        <v>11</v>
      </c>
      <c r="D7435" s="7" t="s">
        <v>38</v>
      </c>
      <c r="E7435" s="7" t="s">
        <v>29</v>
      </c>
      <c r="F7435" s="7" t="s">
        <v>21</v>
      </c>
      <c r="G7435" s="6">
        <v>17</v>
      </c>
      <c r="H7435" s="8">
        <v>2.5819999999999999</v>
      </c>
      <c r="I7435" s="8">
        <v>15.808999999999999</v>
      </c>
      <c r="J7435" s="8">
        <v>0.1152</v>
      </c>
      <c r="K7435" s="8">
        <v>4.1059999999999999</v>
      </c>
      <c r="L7435" s="9">
        <f>K7435*Inputs!$B$5</f>
        <v>4.0238800000000001</v>
      </c>
      <c r="M7435" s="10">
        <f>IF(AND(OR(C7435=1,C7435=2,C7435=12),G7435&gt;=Inputs!$B$8,G7435&lt;=Inputs!$B$9,K7435&lt;=Inputs!$B$10),1,0)</f>
        <v>0</v>
      </c>
      <c r="N7435" s="9">
        <f>Inputs!$B$4</f>
        <v>54.991999999999997</v>
      </c>
      <c r="O7435" s="9">
        <f>IF(M7435=1,Inputs!$B$6,Inputs!$B$4)</f>
        <v>54.991999999999997</v>
      </c>
      <c r="P7435" s="9">
        <f>IF(M7435=1,Inputs!$B$7,Inputs!$B$4)</f>
        <v>54.991999999999997</v>
      </c>
      <c r="Q7435" s="9">
        <f>MAX(0,Inputs!$B$4-O7435)</f>
        <v>0</v>
      </c>
      <c r="R7435" s="9">
        <f>MAX(0,Inputs!$B$4-P7435)</f>
        <v>0</v>
      </c>
    </row>
    <row r="7436" spans="1:18" ht="15" customHeight="1">
      <c r="A7436" s="4">
        <v>44871.75</v>
      </c>
      <c r="B7436" s="5">
        <v>44871</v>
      </c>
      <c r="C7436" s="6">
        <v>11</v>
      </c>
      <c r="D7436" s="7" t="s">
        <v>38</v>
      </c>
      <c r="E7436" s="7" t="s">
        <v>29</v>
      </c>
      <c r="F7436" s="7" t="s">
        <v>21</v>
      </c>
      <c r="G7436" s="6">
        <v>18</v>
      </c>
      <c r="H7436" s="8">
        <v>2.5819999999999999</v>
      </c>
      <c r="I7436" s="8">
        <v>15.808999999999999</v>
      </c>
      <c r="J7436" s="8">
        <v>0.08</v>
      </c>
      <c r="K7436" s="8">
        <v>3.64</v>
      </c>
      <c r="L7436" s="9">
        <f>K7436*Inputs!$B$5</f>
        <v>3.5672000000000001</v>
      </c>
      <c r="M7436" s="10">
        <f>IF(AND(OR(C7436=1,C7436=2,C7436=12),G7436&gt;=Inputs!$B$8,G7436&lt;=Inputs!$B$9,K7436&lt;=Inputs!$B$10),1,0)</f>
        <v>0</v>
      </c>
      <c r="N7436" s="9">
        <f>Inputs!$B$4</f>
        <v>54.991999999999997</v>
      </c>
      <c r="O7436" s="9">
        <f>IF(M7436=1,Inputs!$B$6,Inputs!$B$4)</f>
        <v>54.991999999999997</v>
      </c>
      <c r="P7436" s="9">
        <f>IF(M7436=1,Inputs!$B$7,Inputs!$B$4)</f>
        <v>54.991999999999997</v>
      </c>
      <c r="Q7436" s="9">
        <f>MAX(0,Inputs!$B$4-O7436)</f>
        <v>0</v>
      </c>
      <c r="R7436" s="9">
        <f>MAX(0,Inputs!$B$4-P7436)</f>
        <v>0</v>
      </c>
    </row>
    <row r="7437" spans="1:18" ht="15" customHeight="1">
      <c r="A7437" s="4">
        <v>44871.791666666701</v>
      </c>
      <c r="B7437" s="5">
        <v>44871</v>
      </c>
      <c r="C7437" s="6">
        <v>11</v>
      </c>
      <c r="D7437" s="7" t="s">
        <v>38</v>
      </c>
      <c r="E7437" s="7" t="s">
        <v>29</v>
      </c>
      <c r="F7437" s="7" t="s">
        <v>21</v>
      </c>
      <c r="G7437" s="6">
        <v>19</v>
      </c>
      <c r="H7437" s="8">
        <v>2.5819999999999999</v>
      </c>
      <c r="I7437" s="8">
        <v>15.808999999999999</v>
      </c>
      <c r="J7437" s="8">
        <v>0.17480000000000001</v>
      </c>
      <c r="K7437" s="8">
        <v>4.8949999999999996</v>
      </c>
      <c r="L7437" s="9">
        <f>K7437*Inputs!$B$5</f>
        <v>4.7970999999999995</v>
      </c>
      <c r="M7437" s="10">
        <f>IF(AND(OR(C7437=1,C7437=2,C7437=12),G7437&gt;=Inputs!$B$8,G7437&lt;=Inputs!$B$9,K7437&lt;=Inputs!$B$10),1,0)</f>
        <v>0</v>
      </c>
      <c r="N7437" s="9">
        <f>Inputs!$B$4</f>
        <v>54.991999999999997</v>
      </c>
      <c r="O7437" s="9">
        <f>IF(M7437=1,Inputs!$B$6,Inputs!$B$4)</f>
        <v>54.991999999999997</v>
      </c>
      <c r="P7437" s="9">
        <f>IF(M7437=1,Inputs!$B$7,Inputs!$B$4)</f>
        <v>54.991999999999997</v>
      </c>
      <c r="Q7437" s="9">
        <f>MAX(0,Inputs!$B$4-O7437)</f>
        <v>0</v>
      </c>
      <c r="R7437" s="9">
        <f>MAX(0,Inputs!$B$4-P7437)</f>
        <v>0</v>
      </c>
    </row>
    <row r="7438" spans="1:18" ht="15" customHeight="1">
      <c r="A7438" s="4">
        <v>44871.833333333299</v>
      </c>
      <c r="B7438" s="5">
        <v>44871</v>
      </c>
      <c r="C7438" s="6">
        <v>11</v>
      </c>
      <c r="D7438" s="7" t="s">
        <v>38</v>
      </c>
      <c r="E7438" s="7" t="s">
        <v>29</v>
      </c>
      <c r="F7438" s="7" t="s">
        <v>21</v>
      </c>
      <c r="G7438" s="6">
        <v>20</v>
      </c>
      <c r="H7438" s="8">
        <v>2.5819999999999999</v>
      </c>
      <c r="I7438" s="8">
        <v>15.808999999999999</v>
      </c>
      <c r="J7438" s="8">
        <v>0.22670000000000001</v>
      </c>
      <c r="K7438" s="8">
        <v>5.58</v>
      </c>
      <c r="L7438" s="9">
        <f>K7438*Inputs!$B$5</f>
        <v>5.4683999999999999</v>
      </c>
      <c r="M7438" s="10">
        <f>IF(AND(OR(C7438=1,C7438=2,C7438=12),G7438&gt;=Inputs!$B$8,G7438&lt;=Inputs!$B$9,K7438&lt;=Inputs!$B$10),1,0)</f>
        <v>0</v>
      </c>
      <c r="N7438" s="9">
        <f>Inputs!$B$4</f>
        <v>54.991999999999997</v>
      </c>
      <c r="O7438" s="9">
        <f>IF(M7438=1,Inputs!$B$6,Inputs!$B$4)</f>
        <v>54.991999999999997</v>
      </c>
      <c r="P7438" s="9">
        <f>IF(M7438=1,Inputs!$B$7,Inputs!$B$4)</f>
        <v>54.991999999999997</v>
      </c>
      <c r="Q7438" s="9">
        <f>MAX(0,Inputs!$B$4-O7438)</f>
        <v>0</v>
      </c>
      <c r="R7438" s="9">
        <f>MAX(0,Inputs!$B$4-P7438)</f>
        <v>0</v>
      </c>
    </row>
    <row r="7439" spans="1:18" ht="15" customHeight="1">
      <c r="A7439" s="4">
        <v>44871.875</v>
      </c>
      <c r="B7439" s="5">
        <v>44871</v>
      </c>
      <c r="C7439" s="6">
        <v>11</v>
      </c>
      <c r="D7439" s="7" t="s">
        <v>38</v>
      </c>
      <c r="E7439" s="7" t="s">
        <v>29</v>
      </c>
      <c r="F7439" s="7" t="s">
        <v>21</v>
      </c>
      <c r="G7439" s="6">
        <v>21</v>
      </c>
      <c r="H7439" s="8">
        <v>2.5819999999999999</v>
      </c>
      <c r="I7439" s="8">
        <v>15.808999999999999</v>
      </c>
      <c r="J7439" s="8">
        <v>0.38700000000000001</v>
      </c>
      <c r="K7439" s="8">
        <v>7.7009999999999996</v>
      </c>
      <c r="L7439" s="9">
        <f>K7439*Inputs!$B$5</f>
        <v>7.5469799999999996</v>
      </c>
      <c r="M7439" s="10">
        <f>IF(AND(OR(C7439=1,C7439=2,C7439=12),G7439&gt;=Inputs!$B$8,G7439&lt;=Inputs!$B$9,K7439&lt;=Inputs!$B$10),1,0)</f>
        <v>0</v>
      </c>
      <c r="N7439" s="9">
        <f>Inputs!$B$4</f>
        <v>54.991999999999997</v>
      </c>
      <c r="O7439" s="9">
        <f>IF(M7439=1,Inputs!$B$6,Inputs!$B$4)</f>
        <v>54.991999999999997</v>
      </c>
      <c r="P7439" s="9">
        <f>IF(M7439=1,Inputs!$B$7,Inputs!$B$4)</f>
        <v>54.991999999999997</v>
      </c>
      <c r="Q7439" s="9">
        <f>MAX(0,Inputs!$B$4-O7439)</f>
        <v>0</v>
      </c>
      <c r="R7439" s="9">
        <f>MAX(0,Inputs!$B$4-P7439)</f>
        <v>0</v>
      </c>
    </row>
    <row r="7440" spans="1:18" ht="15" customHeight="1">
      <c r="A7440" s="4">
        <v>44871.916666666701</v>
      </c>
      <c r="B7440" s="5">
        <v>44871</v>
      </c>
      <c r="C7440" s="6">
        <v>11</v>
      </c>
      <c r="D7440" s="7" t="s">
        <v>38</v>
      </c>
      <c r="E7440" s="7" t="s">
        <v>29</v>
      </c>
      <c r="F7440" s="7" t="s">
        <v>21</v>
      </c>
      <c r="G7440" s="6">
        <v>22</v>
      </c>
      <c r="H7440" s="8">
        <v>2.5819999999999999</v>
      </c>
      <c r="I7440" s="8">
        <v>15.808999999999999</v>
      </c>
      <c r="J7440" s="8">
        <v>0.59719999999999995</v>
      </c>
      <c r="K7440" s="8">
        <v>10.481999999999999</v>
      </c>
      <c r="L7440" s="9">
        <f>K7440*Inputs!$B$5</f>
        <v>10.272359999999999</v>
      </c>
      <c r="M7440" s="10">
        <f>IF(AND(OR(C7440=1,C7440=2,C7440=12),G7440&gt;=Inputs!$B$8,G7440&lt;=Inputs!$B$9,K7440&lt;=Inputs!$B$10),1,0)</f>
        <v>0</v>
      </c>
      <c r="N7440" s="9">
        <f>Inputs!$B$4</f>
        <v>54.991999999999997</v>
      </c>
      <c r="O7440" s="9">
        <f>IF(M7440=1,Inputs!$B$6,Inputs!$B$4)</f>
        <v>54.991999999999997</v>
      </c>
      <c r="P7440" s="9">
        <f>IF(M7440=1,Inputs!$B$7,Inputs!$B$4)</f>
        <v>54.991999999999997</v>
      </c>
      <c r="Q7440" s="9">
        <f>MAX(0,Inputs!$B$4-O7440)</f>
        <v>0</v>
      </c>
      <c r="R7440" s="9">
        <f>MAX(0,Inputs!$B$4-P7440)</f>
        <v>0</v>
      </c>
    </row>
    <row r="7441" spans="1:18" ht="15" customHeight="1">
      <c r="A7441" s="4">
        <v>44871.958333333299</v>
      </c>
      <c r="B7441" s="5">
        <v>44871</v>
      </c>
      <c r="C7441" s="6">
        <v>11</v>
      </c>
      <c r="D7441" s="7" t="s">
        <v>38</v>
      </c>
      <c r="E7441" s="7" t="s">
        <v>29</v>
      </c>
      <c r="F7441" s="7" t="s">
        <v>21</v>
      </c>
      <c r="G7441" s="6">
        <v>23</v>
      </c>
      <c r="H7441" s="8">
        <v>2.5819999999999999</v>
      </c>
      <c r="I7441" s="8">
        <v>15.808999999999999</v>
      </c>
      <c r="J7441" s="8">
        <v>0.8075</v>
      </c>
      <c r="K7441" s="8">
        <v>13.262</v>
      </c>
      <c r="L7441" s="9">
        <f>K7441*Inputs!$B$5</f>
        <v>12.99676</v>
      </c>
      <c r="M7441" s="10">
        <f>IF(AND(OR(C7441=1,C7441=2,C7441=12),G7441&gt;=Inputs!$B$8,G7441&lt;=Inputs!$B$9,K7441&lt;=Inputs!$B$10),1,0)</f>
        <v>0</v>
      </c>
      <c r="N7441" s="9">
        <f>Inputs!$B$4</f>
        <v>54.991999999999997</v>
      </c>
      <c r="O7441" s="9">
        <f>IF(M7441=1,Inputs!$B$6,Inputs!$B$4)</f>
        <v>54.991999999999997</v>
      </c>
      <c r="P7441" s="9">
        <f>IF(M7441=1,Inputs!$B$7,Inputs!$B$4)</f>
        <v>54.991999999999997</v>
      </c>
      <c r="Q7441" s="9">
        <f>MAX(0,Inputs!$B$4-O7441)</f>
        <v>0</v>
      </c>
      <c r="R7441" s="9">
        <f>MAX(0,Inputs!$B$4-P7441)</f>
        <v>0</v>
      </c>
    </row>
    <row r="7442" spans="1:18" ht="15" customHeight="1">
      <c r="A7442" s="4">
        <v>44872</v>
      </c>
      <c r="B7442" s="5">
        <v>44872</v>
      </c>
      <c r="C7442" s="6">
        <v>11</v>
      </c>
      <c r="D7442" s="7" t="s">
        <v>38</v>
      </c>
      <c r="E7442" s="7" t="s">
        <v>29</v>
      </c>
      <c r="F7442" s="7" t="s">
        <v>22</v>
      </c>
      <c r="G7442" s="6">
        <v>0</v>
      </c>
      <c r="H7442" s="8">
        <v>1.4279999999999999</v>
      </c>
      <c r="I7442" s="8">
        <v>14.601000000000001</v>
      </c>
      <c r="J7442" s="8">
        <v>0.79530000000000001</v>
      </c>
      <c r="K7442" s="8">
        <v>11.904999999999999</v>
      </c>
      <c r="L7442" s="9">
        <f>K7442*Inputs!$B$5</f>
        <v>11.6669</v>
      </c>
      <c r="M7442" s="10">
        <f>IF(AND(OR(C7442=1,C7442=2,C7442=12),G7442&gt;=Inputs!$B$8,G7442&lt;=Inputs!$B$9,K7442&lt;=Inputs!$B$10),1,0)</f>
        <v>0</v>
      </c>
      <c r="N7442" s="9">
        <f>Inputs!$B$4</f>
        <v>54.991999999999997</v>
      </c>
      <c r="O7442" s="9">
        <f>IF(M7442=1,Inputs!$B$6,Inputs!$B$4)</f>
        <v>54.991999999999997</v>
      </c>
      <c r="P7442" s="9">
        <f>IF(M7442=1,Inputs!$B$7,Inputs!$B$4)</f>
        <v>54.991999999999997</v>
      </c>
      <c r="Q7442" s="9">
        <f>MAX(0,Inputs!$B$4-O7442)</f>
        <v>0</v>
      </c>
      <c r="R7442" s="9">
        <f>MAX(0,Inputs!$B$4-P7442)</f>
        <v>0</v>
      </c>
    </row>
    <row r="7443" spans="1:18" ht="15" customHeight="1">
      <c r="A7443" s="4">
        <v>44872.041666666701</v>
      </c>
      <c r="B7443" s="5">
        <v>44872</v>
      </c>
      <c r="C7443" s="6">
        <v>11</v>
      </c>
      <c r="D7443" s="7" t="s">
        <v>38</v>
      </c>
      <c r="E7443" s="7" t="s">
        <v>29</v>
      </c>
      <c r="F7443" s="7" t="s">
        <v>22</v>
      </c>
      <c r="G7443" s="6">
        <v>1</v>
      </c>
      <c r="H7443" s="8">
        <v>1.4279999999999999</v>
      </c>
      <c r="I7443" s="8">
        <v>14.601000000000001</v>
      </c>
      <c r="J7443" s="8">
        <v>0.84509999999999996</v>
      </c>
      <c r="K7443" s="8">
        <v>12.56</v>
      </c>
      <c r="L7443" s="9">
        <f>K7443*Inputs!$B$5</f>
        <v>12.3088</v>
      </c>
      <c r="M7443" s="10">
        <f>IF(AND(OR(C7443=1,C7443=2,C7443=12),G7443&gt;=Inputs!$B$8,G7443&lt;=Inputs!$B$9,K7443&lt;=Inputs!$B$10),1,0)</f>
        <v>0</v>
      </c>
      <c r="N7443" s="9">
        <f>Inputs!$B$4</f>
        <v>54.991999999999997</v>
      </c>
      <c r="O7443" s="9">
        <f>IF(M7443=1,Inputs!$B$6,Inputs!$B$4)</f>
        <v>54.991999999999997</v>
      </c>
      <c r="P7443" s="9">
        <f>IF(M7443=1,Inputs!$B$7,Inputs!$B$4)</f>
        <v>54.991999999999997</v>
      </c>
      <c r="Q7443" s="9">
        <f>MAX(0,Inputs!$B$4-O7443)</f>
        <v>0</v>
      </c>
      <c r="R7443" s="9">
        <f>MAX(0,Inputs!$B$4-P7443)</f>
        <v>0</v>
      </c>
    </row>
    <row r="7444" spans="1:18" ht="15" customHeight="1">
      <c r="A7444" s="4">
        <v>44872.083333333299</v>
      </c>
      <c r="B7444" s="5">
        <v>44872</v>
      </c>
      <c r="C7444" s="6">
        <v>11</v>
      </c>
      <c r="D7444" s="7" t="s">
        <v>38</v>
      </c>
      <c r="E7444" s="7" t="s">
        <v>29</v>
      </c>
      <c r="F7444" s="7" t="s">
        <v>22</v>
      </c>
      <c r="G7444" s="6">
        <v>2</v>
      </c>
      <c r="H7444" s="8">
        <v>1.4279999999999999</v>
      </c>
      <c r="I7444" s="8">
        <v>14.601000000000001</v>
      </c>
      <c r="J7444" s="8">
        <v>0.89480000000000004</v>
      </c>
      <c r="K7444" s="8">
        <v>13.215</v>
      </c>
      <c r="L7444" s="9">
        <f>K7444*Inputs!$B$5</f>
        <v>12.950699999999999</v>
      </c>
      <c r="M7444" s="10">
        <f>IF(AND(OR(C7444=1,C7444=2,C7444=12),G7444&gt;=Inputs!$B$8,G7444&lt;=Inputs!$B$9,K7444&lt;=Inputs!$B$10),1,0)</f>
        <v>0</v>
      </c>
      <c r="N7444" s="9">
        <f>Inputs!$B$4</f>
        <v>54.991999999999997</v>
      </c>
      <c r="O7444" s="9">
        <f>IF(M7444=1,Inputs!$B$6,Inputs!$B$4)</f>
        <v>54.991999999999997</v>
      </c>
      <c r="P7444" s="9">
        <f>IF(M7444=1,Inputs!$B$7,Inputs!$B$4)</f>
        <v>54.991999999999997</v>
      </c>
      <c r="Q7444" s="9">
        <f>MAX(0,Inputs!$B$4-O7444)</f>
        <v>0</v>
      </c>
      <c r="R7444" s="9">
        <f>MAX(0,Inputs!$B$4-P7444)</f>
        <v>0</v>
      </c>
    </row>
    <row r="7445" spans="1:18" ht="15" customHeight="1">
      <c r="A7445" s="4">
        <v>44872.125</v>
      </c>
      <c r="B7445" s="5">
        <v>44872</v>
      </c>
      <c r="C7445" s="6">
        <v>11</v>
      </c>
      <c r="D7445" s="7" t="s">
        <v>38</v>
      </c>
      <c r="E7445" s="7" t="s">
        <v>29</v>
      </c>
      <c r="F7445" s="7" t="s">
        <v>22</v>
      </c>
      <c r="G7445" s="6">
        <v>3</v>
      </c>
      <c r="H7445" s="8">
        <v>1.4279999999999999</v>
      </c>
      <c r="I7445" s="8">
        <v>14.601000000000001</v>
      </c>
      <c r="J7445" s="8">
        <v>0.9274</v>
      </c>
      <c r="K7445" s="8">
        <v>13.645</v>
      </c>
      <c r="L7445" s="9">
        <f>K7445*Inputs!$B$5</f>
        <v>13.3721</v>
      </c>
      <c r="M7445" s="10">
        <f>IF(AND(OR(C7445=1,C7445=2,C7445=12),G7445&gt;=Inputs!$B$8,G7445&lt;=Inputs!$B$9,K7445&lt;=Inputs!$B$10),1,0)</f>
        <v>0</v>
      </c>
      <c r="N7445" s="9">
        <f>Inputs!$B$4</f>
        <v>54.991999999999997</v>
      </c>
      <c r="O7445" s="9">
        <f>IF(M7445=1,Inputs!$B$6,Inputs!$B$4)</f>
        <v>54.991999999999997</v>
      </c>
      <c r="P7445" s="9">
        <f>IF(M7445=1,Inputs!$B$7,Inputs!$B$4)</f>
        <v>54.991999999999997</v>
      </c>
      <c r="Q7445" s="9">
        <f>MAX(0,Inputs!$B$4-O7445)</f>
        <v>0</v>
      </c>
      <c r="R7445" s="9">
        <f>MAX(0,Inputs!$B$4-P7445)</f>
        <v>0</v>
      </c>
    </row>
    <row r="7446" spans="1:18" ht="15" customHeight="1">
      <c r="A7446" s="4">
        <v>44872.166666666701</v>
      </c>
      <c r="B7446" s="5">
        <v>44872</v>
      </c>
      <c r="C7446" s="6">
        <v>11</v>
      </c>
      <c r="D7446" s="7" t="s">
        <v>38</v>
      </c>
      <c r="E7446" s="7" t="s">
        <v>29</v>
      </c>
      <c r="F7446" s="7" t="s">
        <v>22</v>
      </c>
      <c r="G7446" s="6">
        <v>4</v>
      </c>
      <c r="H7446" s="8">
        <v>1.4279999999999999</v>
      </c>
      <c r="I7446" s="8">
        <v>14.601000000000001</v>
      </c>
      <c r="J7446" s="8">
        <v>0.96</v>
      </c>
      <c r="K7446" s="8">
        <v>14.074</v>
      </c>
      <c r="L7446" s="9">
        <f>K7446*Inputs!$B$5</f>
        <v>13.79252</v>
      </c>
      <c r="M7446" s="10">
        <f>IF(AND(OR(C7446=1,C7446=2,C7446=12),G7446&gt;=Inputs!$B$8,G7446&lt;=Inputs!$B$9,K7446&lt;=Inputs!$B$10),1,0)</f>
        <v>0</v>
      </c>
      <c r="N7446" s="9">
        <f>Inputs!$B$4</f>
        <v>54.991999999999997</v>
      </c>
      <c r="O7446" s="9">
        <f>IF(M7446=1,Inputs!$B$6,Inputs!$B$4)</f>
        <v>54.991999999999997</v>
      </c>
      <c r="P7446" s="9">
        <f>IF(M7446=1,Inputs!$B$7,Inputs!$B$4)</f>
        <v>54.991999999999997</v>
      </c>
      <c r="Q7446" s="9">
        <f>MAX(0,Inputs!$B$4-O7446)</f>
        <v>0</v>
      </c>
      <c r="R7446" s="9">
        <f>MAX(0,Inputs!$B$4-P7446)</f>
        <v>0</v>
      </c>
    </row>
    <row r="7447" spans="1:18" ht="15" customHeight="1">
      <c r="A7447" s="4">
        <v>44872.208333333299</v>
      </c>
      <c r="B7447" s="5">
        <v>44872</v>
      </c>
      <c r="C7447" s="6">
        <v>11</v>
      </c>
      <c r="D7447" s="7" t="s">
        <v>38</v>
      </c>
      <c r="E7447" s="7" t="s">
        <v>29</v>
      </c>
      <c r="F7447" s="7" t="s">
        <v>22</v>
      </c>
      <c r="G7447" s="6">
        <v>5</v>
      </c>
      <c r="H7447" s="8">
        <v>1.4279999999999999</v>
      </c>
      <c r="I7447" s="8">
        <v>14.601000000000001</v>
      </c>
      <c r="J7447" s="8">
        <v>0.87939999999999996</v>
      </c>
      <c r="K7447" s="8">
        <v>13.012</v>
      </c>
      <c r="L7447" s="9">
        <f>K7447*Inputs!$B$5</f>
        <v>12.751760000000001</v>
      </c>
      <c r="M7447" s="10">
        <f>IF(AND(OR(C7447=1,C7447=2,C7447=12),G7447&gt;=Inputs!$B$8,G7447&lt;=Inputs!$B$9,K7447&lt;=Inputs!$B$10),1,0)</f>
        <v>0</v>
      </c>
      <c r="N7447" s="9">
        <f>Inputs!$B$4</f>
        <v>54.991999999999997</v>
      </c>
      <c r="O7447" s="9">
        <f>IF(M7447=1,Inputs!$B$6,Inputs!$B$4)</f>
        <v>54.991999999999997</v>
      </c>
      <c r="P7447" s="9">
        <f>IF(M7447=1,Inputs!$B$7,Inputs!$B$4)</f>
        <v>54.991999999999997</v>
      </c>
      <c r="Q7447" s="9">
        <f>MAX(0,Inputs!$B$4-O7447)</f>
        <v>0</v>
      </c>
      <c r="R7447" s="9">
        <f>MAX(0,Inputs!$B$4-P7447)</f>
        <v>0</v>
      </c>
    </row>
    <row r="7448" spans="1:18" ht="15" customHeight="1">
      <c r="A7448" s="4">
        <v>44872.25</v>
      </c>
      <c r="B7448" s="5">
        <v>44872</v>
      </c>
      <c r="C7448" s="6">
        <v>11</v>
      </c>
      <c r="D7448" s="7" t="s">
        <v>38</v>
      </c>
      <c r="E7448" s="7" t="s">
        <v>29</v>
      </c>
      <c r="F7448" s="7" t="s">
        <v>22</v>
      </c>
      <c r="G7448" s="6">
        <v>6</v>
      </c>
      <c r="H7448" s="8">
        <v>1.4279999999999999</v>
      </c>
      <c r="I7448" s="8">
        <v>14.601000000000001</v>
      </c>
      <c r="J7448" s="8">
        <v>0.69840000000000002</v>
      </c>
      <c r="K7448" s="8">
        <v>10.628</v>
      </c>
      <c r="L7448" s="9">
        <f>K7448*Inputs!$B$5</f>
        <v>10.41544</v>
      </c>
      <c r="M7448" s="10">
        <f>IF(AND(OR(C7448=1,C7448=2,C7448=12),G7448&gt;=Inputs!$B$8,G7448&lt;=Inputs!$B$9,K7448&lt;=Inputs!$B$10),1,0)</f>
        <v>0</v>
      </c>
      <c r="N7448" s="9">
        <f>Inputs!$B$4</f>
        <v>54.991999999999997</v>
      </c>
      <c r="O7448" s="9">
        <f>IF(M7448=1,Inputs!$B$6,Inputs!$B$4)</f>
        <v>54.991999999999997</v>
      </c>
      <c r="P7448" s="9">
        <f>IF(M7448=1,Inputs!$B$7,Inputs!$B$4)</f>
        <v>54.991999999999997</v>
      </c>
      <c r="Q7448" s="9">
        <f>MAX(0,Inputs!$B$4-O7448)</f>
        <v>0</v>
      </c>
      <c r="R7448" s="9">
        <f>MAX(0,Inputs!$B$4-P7448)</f>
        <v>0</v>
      </c>
    </row>
    <row r="7449" spans="1:18" ht="15" customHeight="1">
      <c r="A7449" s="4">
        <v>44872.291666666701</v>
      </c>
      <c r="B7449" s="5">
        <v>44872</v>
      </c>
      <c r="C7449" s="6">
        <v>11</v>
      </c>
      <c r="D7449" s="7" t="s">
        <v>38</v>
      </c>
      <c r="E7449" s="7" t="s">
        <v>29</v>
      </c>
      <c r="F7449" s="7" t="s">
        <v>22</v>
      </c>
      <c r="G7449" s="6">
        <v>7</v>
      </c>
      <c r="H7449" s="8">
        <v>1.4279999999999999</v>
      </c>
      <c r="I7449" s="8">
        <v>14.601000000000001</v>
      </c>
      <c r="J7449" s="8">
        <v>0.51739999999999997</v>
      </c>
      <c r="K7449" s="8">
        <v>8.2439999999999998</v>
      </c>
      <c r="L7449" s="9">
        <f>K7449*Inputs!$B$5</f>
        <v>8.0791199999999996</v>
      </c>
      <c r="M7449" s="10">
        <f>IF(AND(OR(C7449=1,C7449=2,C7449=12),G7449&gt;=Inputs!$B$8,G7449&lt;=Inputs!$B$9,K7449&lt;=Inputs!$B$10),1,0)</f>
        <v>0</v>
      </c>
      <c r="N7449" s="9">
        <f>Inputs!$B$4</f>
        <v>54.991999999999997</v>
      </c>
      <c r="O7449" s="9">
        <f>IF(M7449=1,Inputs!$B$6,Inputs!$B$4)</f>
        <v>54.991999999999997</v>
      </c>
      <c r="P7449" s="9">
        <f>IF(M7449=1,Inputs!$B$7,Inputs!$B$4)</f>
        <v>54.991999999999997</v>
      </c>
      <c r="Q7449" s="9">
        <f>MAX(0,Inputs!$B$4-O7449)</f>
        <v>0</v>
      </c>
      <c r="R7449" s="9">
        <f>MAX(0,Inputs!$B$4-P7449)</f>
        <v>0</v>
      </c>
    </row>
    <row r="7450" spans="1:18" ht="15" customHeight="1">
      <c r="A7450" s="4">
        <v>44872.333333333299</v>
      </c>
      <c r="B7450" s="5">
        <v>44872</v>
      </c>
      <c r="C7450" s="6">
        <v>11</v>
      </c>
      <c r="D7450" s="7" t="s">
        <v>38</v>
      </c>
      <c r="E7450" s="7" t="s">
        <v>29</v>
      </c>
      <c r="F7450" s="7" t="s">
        <v>22</v>
      </c>
      <c r="G7450" s="6">
        <v>8</v>
      </c>
      <c r="H7450" s="8">
        <v>1.4279999999999999</v>
      </c>
      <c r="I7450" s="8">
        <v>14.601000000000001</v>
      </c>
      <c r="J7450" s="8">
        <v>0.31840000000000002</v>
      </c>
      <c r="K7450" s="8">
        <v>5.6230000000000002</v>
      </c>
      <c r="L7450" s="9">
        <f>K7450*Inputs!$B$5</f>
        <v>5.5105399999999998</v>
      </c>
      <c r="M7450" s="10">
        <f>IF(AND(OR(C7450=1,C7450=2,C7450=12),G7450&gt;=Inputs!$B$8,G7450&lt;=Inputs!$B$9,K7450&lt;=Inputs!$B$10),1,0)</f>
        <v>0</v>
      </c>
      <c r="N7450" s="9">
        <f>Inputs!$B$4</f>
        <v>54.991999999999997</v>
      </c>
      <c r="O7450" s="9">
        <f>IF(M7450=1,Inputs!$B$6,Inputs!$B$4)</f>
        <v>54.991999999999997</v>
      </c>
      <c r="P7450" s="9">
        <f>IF(M7450=1,Inputs!$B$7,Inputs!$B$4)</f>
        <v>54.991999999999997</v>
      </c>
      <c r="Q7450" s="9">
        <f>MAX(0,Inputs!$B$4-O7450)</f>
        <v>0</v>
      </c>
      <c r="R7450" s="9">
        <f>MAX(0,Inputs!$B$4-P7450)</f>
        <v>0</v>
      </c>
    </row>
    <row r="7451" spans="1:18" ht="15" customHeight="1">
      <c r="A7451" s="4">
        <v>44872.375</v>
      </c>
      <c r="B7451" s="5">
        <v>44872</v>
      </c>
      <c r="C7451" s="6">
        <v>11</v>
      </c>
      <c r="D7451" s="7" t="s">
        <v>38</v>
      </c>
      <c r="E7451" s="7" t="s">
        <v>29</v>
      </c>
      <c r="F7451" s="7" t="s">
        <v>22</v>
      </c>
      <c r="G7451" s="6">
        <v>9</v>
      </c>
      <c r="H7451" s="8">
        <v>1.4279999999999999</v>
      </c>
      <c r="I7451" s="8">
        <v>14.601000000000001</v>
      </c>
      <c r="J7451" s="8">
        <v>0.30299999999999999</v>
      </c>
      <c r="K7451" s="8">
        <v>5.4189999999999996</v>
      </c>
      <c r="L7451" s="9">
        <f>K7451*Inputs!$B$5</f>
        <v>5.3106199999999992</v>
      </c>
      <c r="M7451" s="10">
        <f>IF(AND(OR(C7451=1,C7451=2,C7451=12),G7451&gt;=Inputs!$B$8,G7451&lt;=Inputs!$B$9,K7451&lt;=Inputs!$B$10),1,0)</f>
        <v>0</v>
      </c>
      <c r="N7451" s="9">
        <f>Inputs!$B$4</f>
        <v>54.991999999999997</v>
      </c>
      <c r="O7451" s="9">
        <f>IF(M7451=1,Inputs!$B$6,Inputs!$B$4)</f>
        <v>54.991999999999997</v>
      </c>
      <c r="P7451" s="9">
        <f>IF(M7451=1,Inputs!$B$7,Inputs!$B$4)</f>
        <v>54.991999999999997</v>
      </c>
      <c r="Q7451" s="9">
        <f>MAX(0,Inputs!$B$4-O7451)</f>
        <v>0</v>
      </c>
      <c r="R7451" s="9">
        <f>MAX(0,Inputs!$B$4-P7451)</f>
        <v>0</v>
      </c>
    </row>
    <row r="7452" spans="1:18" ht="15" customHeight="1">
      <c r="A7452" s="4">
        <v>44872.416666666701</v>
      </c>
      <c r="B7452" s="5">
        <v>44872</v>
      </c>
      <c r="C7452" s="6">
        <v>11</v>
      </c>
      <c r="D7452" s="7" t="s">
        <v>38</v>
      </c>
      <c r="E7452" s="7" t="s">
        <v>29</v>
      </c>
      <c r="F7452" s="7" t="s">
        <v>22</v>
      </c>
      <c r="G7452" s="6">
        <v>10</v>
      </c>
      <c r="H7452" s="8">
        <v>1.4279999999999999</v>
      </c>
      <c r="I7452" s="8">
        <v>14.601000000000001</v>
      </c>
      <c r="J7452" s="8">
        <v>0.30640000000000001</v>
      </c>
      <c r="K7452" s="8">
        <v>5.4649999999999999</v>
      </c>
      <c r="L7452" s="9">
        <f>K7452*Inputs!$B$5</f>
        <v>5.3556999999999997</v>
      </c>
      <c r="M7452" s="10">
        <f>IF(AND(OR(C7452=1,C7452=2,C7452=12),G7452&gt;=Inputs!$B$8,G7452&lt;=Inputs!$B$9,K7452&lt;=Inputs!$B$10),1,0)</f>
        <v>0</v>
      </c>
      <c r="N7452" s="9">
        <f>Inputs!$B$4</f>
        <v>54.991999999999997</v>
      </c>
      <c r="O7452" s="9">
        <f>IF(M7452=1,Inputs!$B$6,Inputs!$B$4)</f>
        <v>54.991999999999997</v>
      </c>
      <c r="P7452" s="9">
        <f>IF(M7452=1,Inputs!$B$7,Inputs!$B$4)</f>
        <v>54.991999999999997</v>
      </c>
      <c r="Q7452" s="9">
        <f>MAX(0,Inputs!$B$4-O7452)</f>
        <v>0</v>
      </c>
      <c r="R7452" s="9">
        <f>MAX(0,Inputs!$B$4-P7452)</f>
        <v>0</v>
      </c>
    </row>
    <row r="7453" spans="1:18" ht="15" customHeight="1">
      <c r="A7453" s="4">
        <v>44872.458333333299</v>
      </c>
      <c r="B7453" s="5">
        <v>44872</v>
      </c>
      <c r="C7453" s="6">
        <v>11</v>
      </c>
      <c r="D7453" s="7" t="s">
        <v>38</v>
      </c>
      <c r="E7453" s="7" t="s">
        <v>29</v>
      </c>
      <c r="F7453" s="7" t="s">
        <v>22</v>
      </c>
      <c r="G7453" s="6">
        <v>11</v>
      </c>
      <c r="H7453" s="8">
        <v>1.4279999999999999</v>
      </c>
      <c r="I7453" s="8">
        <v>14.601000000000001</v>
      </c>
      <c r="J7453" s="8">
        <v>0.32919999999999999</v>
      </c>
      <c r="K7453" s="8">
        <v>5.7640000000000002</v>
      </c>
      <c r="L7453" s="9">
        <f>K7453*Inputs!$B$5</f>
        <v>5.64872</v>
      </c>
      <c r="M7453" s="10">
        <f>IF(AND(OR(C7453=1,C7453=2,C7453=12),G7453&gt;=Inputs!$B$8,G7453&lt;=Inputs!$B$9,K7453&lt;=Inputs!$B$10),1,0)</f>
        <v>0</v>
      </c>
      <c r="N7453" s="9">
        <f>Inputs!$B$4</f>
        <v>54.991999999999997</v>
      </c>
      <c r="O7453" s="9">
        <f>IF(M7453=1,Inputs!$B$6,Inputs!$B$4)</f>
        <v>54.991999999999997</v>
      </c>
      <c r="P7453" s="9">
        <f>IF(M7453=1,Inputs!$B$7,Inputs!$B$4)</f>
        <v>54.991999999999997</v>
      </c>
      <c r="Q7453" s="9">
        <f>MAX(0,Inputs!$B$4-O7453)</f>
        <v>0</v>
      </c>
      <c r="R7453" s="9">
        <f>MAX(0,Inputs!$B$4-P7453)</f>
        <v>0</v>
      </c>
    </row>
    <row r="7454" spans="1:18" ht="15" customHeight="1">
      <c r="A7454" s="4">
        <v>44872.5</v>
      </c>
      <c r="B7454" s="5">
        <v>44872</v>
      </c>
      <c r="C7454" s="6">
        <v>11</v>
      </c>
      <c r="D7454" s="7" t="s">
        <v>38</v>
      </c>
      <c r="E7454" s="7" t="s">
        <v>29</v>
      </c>
      <c r="F7454" s="7" t="s">
        <v>22</v>
      </c>
      <c r="G7454" s="6">
        <v>12</v>
      </c>
      <c r="H7454" s="8">
        <v>1.4279999999999999</v>
      </c>
      <c r="I7454" s="8">
        <v>14.601000000000001</v>
      </c>
      <c r="J7454" s="8">
        <v>0.35189999999999999</v>
      </c>
      <c r="K7454" s="8">
        <v>6.0629999999999997</v>
      </c>
      <c r="L7454" s="9">
        <f>K7454*Inputs!$B$5</f>
        <v>5.9417399999999994</v>
      </c>
      <c r="M7454" s="10">
        <f>IF(AND(OR(C7454=1,C7454=2,C7454=12),G7454&gt;=Inputs!$B$8,G7454&lt;=Inputs!$B$9,K7454&lt;=Inputs!$B$10),1,0)</f>
        <v>0</v>
      </c>
      <c r="N7454" s="9">
        <f>Inputs!$B$4</f>
        <v>54.991999999999997</v>
      </c>
      <c r="O7454" s="9">
        <f>IF(M7454=1,Inputs!$B$6,Inputs!$B$4)</f>
        <v>54.991999999999997</v>
      </c>
      <c r="P7454" s="9">
        <f>IF(M7454=1,Inputs!$B$7,Inputs!$B$4)</f>
        <v>54.991999999999997</v>
      </c>
      <c r="Q7454" s="9">
        <f>MAX(0,Inputs!$B$4-O7454)</f>
        <v>0</v>
      </c>
      <c r="R7454" s="9">
        <f>MAX(0,Inputs!$B$4-P7454)</f>
        <v>0</v>
      </c>
    </row>
    <row r="7455" spans="1:18" ht="15" customHeight="1">
      <c r="A7455" s="4">
        <v>44872.541666666701</v>
      </c>
      <c r="B7455" s="5">
        <v>44872</v>
      </c>
      <c r="C7455" s="6">
        <v>11</v>
      </c>
      <c r="D7455" s="7" t="s">
        <v>38</v>
      </c>
      <c r="E7455" s="7" t="s">
        <v>29</v>
      </c>
      <c r="F7455" s="7" t="s">
        <v>22</v>
      </c>
      <c r="G7455" s="6">
        <v>13</v>
      </c>
      <c r="H7455" s="8">
        <v>1.4279999999999999</v>
      </c>
      <c r="I7455" s="8">
        <v>14.601000000000001</v>
      </c>
      <c r="J7455" s="8">
        <v>0.38229999999999997</v>
      </c>
      <c r="K7455" s="8">
        <v>6.4649999999999999</v>
      </c>
      <c r="L7455" s="9">
        <f>K7455*Inputs!$B$5</f>
        <v>6.3357000000000001</v>
      </c>
      <c r="M7455" s="10">
        <f>IF(AND(OR(C7455=1,C7455=2,C7455=12),G7455&gt;=Inputs!$B$8,G7455&lt;=Inputs!$B$9,K7455&lt;=Inputs!$B$10),1,0)</f>
        <v>0</v>
      </c>
      <c r="N7455" s="9">
        <f>Inputs!$B$4</f>
        <v>54.991999999999997</v>
      </c>
      <c r="O7455" s="9">
        <f>IF(M7455=1,Inputs!$B$6,Inputs!$B$4)</f>
        <v>54.991999999999997</v>
      </c>
      <c r="P7455" s="9">
        <f>IF(M7455=1,Inputs!$B$7,Inputs!$B$4)</f>
        <v>54.991999999999997</v>
      </c>
      <c r="Q7455" s="9">
        <f>MAX(0,Inputs!$B$4-O7455)</f>
        <v>0</v>
      </c>
      <c r="R7455" s="9">
        <f>MAX(0,Inputs!$B$4-P7455)</f>
        <v>0</v>
      </c>
    </row>
    <row r="7456" spans="1:18" ht="15" customHeight="1">
      <c r="A7456" s="4">
        <v>44872.583333333299</v>
      </c>
      <c r="B7456" s="5">
        <v>44872</v>
      </c>
      <c r="C7456" s="6">
        <v>11</v>
      </c>
      <c r="D7456" s="7" t="s">
        <v>38</v>
      </c>
      <c r="E7456" s="7" t="s">
        <v>29</v>
      </c>
      <c r="F7456" s="7" t="s">
        <v>22</v>
      </c>
      <c r="G7456" s="6">
        <v>14</v>
      </c>
      <c r="H7456" s="8">
        <v>1.4279999999999999</v>
      </c>
      <c r="I7456" s="8">
        <v>14.601000000000001</v>
      </c>
      <c r="J7456" s="8">
        <v>0.35620000000000002</v>
      </c>
      <c r="K7456" s="8">
        <v>6.12</v>
      </c>
      <c r="L7456" s="9">
        <f>K7456*Inputs!$B$5</f>
        <v>5.9976000000000003</v>
      </c>
      <c r="M7456" s="10">
        <f>IF(AND(OR(C7456=1,C7456=2,C7456=12),G7456&gt;=Inputs!$B$8,G7456&lt;=Inputs!$B$9,K7456&lt;=Inputs!$B$10),1,0)</f>
        <v>0</v>
      </c>
      <c r="N7456" s="9">
        <f>Inputs!$B$4</f>
        <v>54.991999999999997</v>
      </c>
      <c r="O7456" s="9">
        <f>IF(M7456=1,Inputs!$B$6,Inputs!$B$4)</f>
        <v>54.991999999999997</v>
      </c>
      <c r="P7456" s="9">
        <f>IF(M7456=1,Inputs!$B$7,Inputs!$B$4)</f>
        <v>54.991999999999997</v>
      </c>
      <c r="Q7456" s="9">
        <f>MAX(0,Inputs!$B$4-O7456)</f>
        <v>0</v>
      </c>
      <c r="R7456" s="9">
        <f>MAX(0,Inputs!$B$4-P7456)</f>
        <v>0</v>
      </c>
    </row>
    <row r="7457" spans="1:18" ht="15" customHeight="1">
      <c r="A7457" s="4">
        <v>44872.625</v>
      </c>
      <c r="B7457" s="5">
        <v>44872</v>
      </c>
      <c r="C7457" s="6">
        <v>11</v>
      </c>
      <c r="D7457" s="7" t="s">
        <v>38</v>
      </c>
      <c r="E7457" s="7" t="s">
        <v>29</v>
      </c>
      <c r="F7457" s="7" t="s">
        <v>22</v>
      </c>
      <c r="G7457" s="6">
        <v>15</v>
      </c>
      <c r="H7457" s="8">
        <v>1.4279999999999999</v>
      </c>
      <c r="I7457" s="8">
        <v>14.601000000000001</v>
      </c>
      <c r="J7457" s="8">
        <v>0.31840000000000002</v>
      </c>
      <c r="K7457" s="8">
        <v>5.6230000000000002</v>
      </c>
      <c r="L7457" s="9">
        <f>K7457*Inputs!$B$5</f>
        <v>5.5105399999999998</v>
      </c>
      <c r="M7457" s="10">
        <f>IF(AND(OR(C7457=1,C7457=2,C7457=12),G7457&gt;=Inputs!$B$8,G7457&lt;=Inputs!$B$9,K7457&lt;=Inputs!$B$10),1,0)</f>
        <v>0</v>
      </c>
      <c r="N7457" s="9">
        <f>Inputs!$B$4</f>
        <v>54.991999999999997</v>
      </c>
      <c r="O7457" s="9">
        <f>IF(M7457=1,Inputs!$B$6,Inputs!$B$4)</f>
        <v>54.991999999999997</v>
      </c>
      <c r="P7457" s="9">
        <f>IF(M7457=1,Inputs!$B$7,Inputs!$B$4)</f>
        <v>54.991999999999997</v>
      </c>
      <c r="Q7457" s="9">
        <f>MAX(0,Inputs!$B$4-O7457)</f>
        <v>0</v>
      </c>
      <c r="R7457" s="9">
        <f>MAX(0,Inputs!$B$4-P7457)</f>
        <v>0</v>
      </c>
    </row>
    <row r="7458" spans="1:18" ht="15" customHeight="1">
      <c r="A7458" s="4">
        <v>44872.666666666701</v>
      </c>
      <c r="B7458" s="5">
        <v>44872</v>
      </c>
      <c r="C7458" s="6">
        <v>11</v>
      </c>
      <c r="D7458" s="7" t="s">
        <v>38</v>
      </c>
      <c r="E7458" s="7" t="s">
        <v>29</v>
      </c>
      <c r="F7458" s="7" t="s">
        <v>22</v>
      </c>
      <c r="G7458" s="6">
        <v>16</v>
      </c>
      <c r="H7458" s="8">
        <v>1.4279999999999999</v>
      </c>
      <c r="I7458" s="8">
        <v>14.601000000000001</v>
      </c>
      <c r="J7458" s="8">
        <v>0.24299999999999999</v>
      </c>
      <c r="K7458" s="8">
        <v>4.6289999999999996</v>
      </c>
      <c r="L7458" s="9">
        <f>K7458*Inputs!$B$5</f>
        <v>4.5364199999999997</v>
      </c>
      <c r="M7458" s="10">
        <f>IF(AND(OR(C7458=1,C7458=2,C7458=12),G7458&gt;=Inputs!$B$8,G7458&lt;=Inputs!$B$9,K7458&lt;=Inputs!$B$10),1,0)</f>
        <v>0</v>
      </c>
      <c r="N7458" s="9">
        <f>Inputs!$B$4</f>
        <v>54.991999999999997</v>
      </c>
      <c r="O7458" s="9">
        <f>IF(M7458=1,Inputs!$B$6,Inputs!$B$4)</f>
        <v>54.991999999999997</v>
      </c>
      <c r="P7458" s="9">
        <f>IF(M7458=1,Inputs!$B$7,Inputs!$B$4)</f>
        <v>54.991999999999997</v>
      </c>
      <c r="Q7458" s="9">
        <f>MAX(0,Inputs!$B$4-O7458)</f>
        <v>0</v>
      </c>
      <c r="R7458" s="9">
        <f>MAX(0,Inputs!$B$4-P7458)</f>
        <v>0</v>
      </c>
    </row>
    <row r="7459" spans="1:18" ht="15" customHeight="1">
      <c r="A7459" s="4">
        <v>44872.708333333299</v>
      </c>
      <c r="B7459" s="5">
        <v>44872</v>
      </c>
      <c r="C7459" s="6">
        <v>11</v>
      </c>
      <c r="D7459" s="7" t="s">
        <v>38</v>
      </c>
      <c r="E7459" s="7" t="s">
        <v>29</v>
      </c>
      <c r="F7459" s="7" t="s">
        <v>22</v>
      </c>
      <c r="G7459" s="6">
        <v>17</v>
      </c>
      <c r="H7459" s="8">
        <v>1.4279999999999999</v>
      </c>
      <c r="I7459" s="8">
        <v>14.601000000000001</v>
      </c>
      <c r="J7459" s="8">
        <v>9.5399999999999999E-2</v>
      </c>
      <c r="K7459" s="8">
        <v>2.6850000000000001</v>
      </c>
      <c r="L7459" s="9">
        <f>K7459*Inputs!$B$5</f>
        <v>2.6313</v>
      </c>
      <c r="M7459" s="10">
        <f>IF(AND(OR(C7459=1,C7459=2,C7459=12),G7459&gt;=Inputs!$B$8,G7459&lt;=Inputs!$B$9,K7459&lt;=Inputs!$B$10),1,0)</f>
        <v>0</v>
      </c>
      <c r="N7459" s="9">
        <f>Inputs!$B$4</f>
        <v>54.991999999999997</v>
      </c>
      <c r="O7459" s="9">
        <f>IF(M7459=1,Inputs!$B$6,Inputs!$B$4)</f>
        <v>54.991999999999997</v>
      </c>
      <c r="P7459" s="9">
        <f>IF(M7459=1,Inputs!$B$7,Inputs!$B$4)</f>
        <v>54.991999999999997</v>
      </c>
      <c r="Q7459" s="9">
        <f>MAX(0,Inputs!$B$4-O7459)</f>
        <v>0</v>
      </c>
      <c r="R7459" s="9">
        <f>MAX(0,Inputs!$B$4-P7459)</f>
        <v>0</v>
      </c>
    </row>
    <row r="7460" spans="1:18" ht="15" customHeight="1">
      <c r="A7460" s="4">
        <v>44872.75</v>
      </c>
      <c r="B7460" s="5">
        <v>44872</v>
      </c>
      <c r="C7460" s="6">
        <v>11</v>
      </c>
      <c r="D7460" s="7" t="s">
        <v>38</v>
      </c>
      <c r="E7460" s="7" t="s">
        <v>29</v>
      </c>
      <c r="F7460" s="7" t="s">
        <v>22</v>
      </c>
      <c r="G7460" s="6">
        <v>18</v>
      </c>
      <c r="H7460" s="8">
        <v>1.4279999999999999</v>
      </c>
      <c r="I7460" s="8">
        <v>14.601000000000001</v>
      </c>
      <c r="J7460" s="8">
        <v>0.08</v>
      </c>
      <c r="K7460" s="8">
        <v>2.4820000000000002</v>
      </c>
      <c r="L7460" s="9">
        <f>K7460*Inputs!$B$5</f>
        <v>2.4323600000000001</v>
      </c>
      <c r="M7460" s="10">
        <f>IF(AND(OR(C7460=1,C7460=2,C7460=12),G7460&gt;=Inputs!$B$8,G7460&lt;=Inputs!$B$9,K7460&lt;=Inputs!$B$10),1,0)</f>
        <v>0</v>
      </c>
      <c r="N7460" s="9">
        <f>Inputs!$B$4</f>
        <v>54.991999999999997</v>
      </c>
      <c r="O7460" s="9">
        <f>IF(M7460=1,Inputs!$B$6,Inputs!$B$4)</f>
        <v>54.991999999999997</v>
      </c>
      <c r="P7460" s="9">
        <f>IF(M7460=1,Inputs!$B$7,Inputs!$B$4)</f>
        <v>54.991999999999997</v>
      </c>
      <c r="Q7460" s="9">
        <f>MAX(0,Inputs!$B$4-O7460)</f>
        <v>0</v>
      </c>
      <c r="R7460" s="9">
        <f>MAX(0,Inputs!$B$4-P7460)</f>
        <v>0</v>
      </c>
    </row>
    <row r="7461" spans="1:18" ht="15" customHeight="1">
      <c r="A7461" s="4">
        <v>44872.791666666701</v>
      </c>
      <c r="B7461" s="5">
        <v>44872</v>
      </c>
      <c r="C7461" s="6">
        <v>11</v>
      </c>
      <c r="D7461" s="7" t="s">
        <v>38</v>
      </c>
      <c r="E7461" s="7" t="s">
        <v>29</v>
      </c>
      <c r="F7461" s="7" t="s">
        <v>22</v>
      </c>
      <c r="G7461" s="6">
        <v>19</v>
      </c>
      <c r="H7461" s="8">
        <v>1.4279999999999999</v>
      </c>
      <c r="I7461" s="8">
        <v>14.601000000000001</v>
      </c>
      <c r="J7461" s="8">
        <v>0.16320000000000001</v>
      </c>
      <c r="K7461" s="8">
        <v>3.5779999999999998</v>
      </c>
      <c r="L7461" s="9">
        <f>K7461*Inputs!$B$5</f>
        <v>3.50644</v>
      </c>
      <c r="M7461" s="10">
        <f>IF(AND(OR(C7461=1,C7461=2,C7461=12),G7461&gt;=Inputs!$B$8,G7461&lt;=Inputs!$B$9,K7461&lt;=Inputs!$B$10),1,0)</f>
        <v>0</v>
      </c>
      <c r="N7461" s="9">
        <f>Inputs!$B$4</f>
        <v>54.991999999999997</v>
      </c>
      <c r="O7461" s="9">
        <f>IF(M7461=1,Inputs!$B$6,Inputs!$B$4)</f>
        <v>54.991999999999997</v>
      </c>
      <c r="P7461" s="9">
        <f>IF(M7461=1,Inputs!$B$7,Inputs!$B$4)</f>
        <v>54.991999999999997</v>
      </c>
      <c r="Q7461" s="9">
        <f>MAX(0,Inputs!$B$4-O7461)</f>
        <v>0</v>
      </c>
      <c r="R7461" s="9">
        <f>MAX(0,Inputs!$B$4-P7461)</f>
        <v>0</v>
      </c>
    </row>
    <row r="7462" spans="1:18" ht="15" customHeight="1">
      <c r="A7462" s="4">
        <v>44872.833333333299</v>
      </c>
      <c r="B7462" s="5">
        <v>44872</v>
      </c>
      <c r="C7462" s="6">
        <v>11</v>
      </c>
      <c r="D7462" s="7" t="s">
        <v>38</v>
      </c>
      <c r="E7462" s="7" t="s">
        <v>29</v>
      </c>
      <c r="F7462" s="7" t="s">
        <v>22</v>
      </c>
      <c r="G7462" s="6">
        <v>20</v>
      </c>
      <c r="H7462" s="8">
        <v>1.4279999999999999</v>
      </c>
      <c r="I7462" s="8">
        <v>14.601000000000001</v>
      </c>
      <c r="J7462" s="8">
        <v>0.2087</v>
      </c>
      <c r="K7462" s="8">
        <v>4.1769999999999996</v>
      </c>
      <c r="L7462" s="9">
        <f>K7462*Inputs!$B$5</f>
        <v>4.0934599999999994</v>
      </c>
      <c r="M7462" s="10">
        <f>IF(AND(OR(C7462=1,C7462=2,C7462=12),G7462&gt;=Inputs!$B$8,G7462&lt;=Inputs!$B$9,K7462&lt;=Inputs!$B$10),1,0)</f>
        <v>0</v>
      </c>
      <c r="N7462" s="9">
        <f>Inputs!$B$4</f>
        <v>54.991999999999997</v>
      </c>
      <c r="O7462" s="9">
        <f>IF(M7462=1,Inputs!$B$6,Inputs!$B$4)</f>
        <v>54.991999999999997</v>
      </c>
      <c r="P7462" s="9">
        <f>IF(M7462=1,Inputs!$B$7,Inputs!$B$4)</f>
        <v>54.991999999999997</v>
      </c>
      <c r="Q7462" s="9">
        <f>MAX(0,Inputs!$B$4-O7462)</f>
        <v>0</v>
      </c>
      <c r="R7462" s="9">
        <f>MAX(0,Inputs!$B$4-P7462)</f>
        <v>0</v>
      </c>
    </row>
    <row r="7463" spans="1:18" ht="15" customHeight="1">
      <c r="A7463" s="4">
        <v>44872.875</v>
      </c>
      <c r="B7463" s="5">
        <v>44872</v>
      </c>
      <c r="C7463" s="6">
        <v>11</v>
      </c>
      <c r="D7463" s="7" t="s">
        <v>38</v>
      </c>
      <c r="E7463" s="7" t="s">
        <v>29</v>
      </c>
      <c r="F7463" s="7" t="s">
        <v>22</v>
      </c>
      <c r="G7463" s="6">
        <v>21</v>
      </c>
      <c r="H7463" s="8">
        <v>1.4279999999999999</v>
      </c>
      <c r="I7463" s="8">
        <v>14.601000000000001</v>
      </c>
      <c r="J7463" s="8">
        <v>0.33389999999999997</v>
      </c>
      <c r="K7463" s="8">
        <v>5.8259999999999996</v>
      </c>
      <c r="L7463" s="9">
        <f>K7463*Inputs!$B$5</f>
        <v>5.7094799999999992</v>
      </c>
      <c r="M7463" s="10">
        <f>IF(AND(OR(C7463=1,C7463=2,C7463=12),G7463&gt;=Inputs!$B$8,G7463&lt;=Inputs!$B$9,K7463&lt;=Inputs!$B$10),1,0)</f>
        <v>0</v>
      </c>
      <c r="N7463" s="9">
        <f>Inputs!$B$4</f>
        <v>54.991999999999997</v>
      </c>
      <c r="O7463" s="9">
        <f>IF(M7463=1,Inputs!$B$6,Inputs!$B$4)</f>
        <v>54.991999999999997</v>
      </c>
      <c r="P7463" s="9">
        <f>IF(M7463=1,Inputs!$B$7,Inputs!$B$4)</f>
        <v>54.991999999999997</v>
      </c>
      <c r="Q7463" s="9">
        <f>MAX(0,Inputs!$B$4-O7463)</f>
        <v>0</v>
      </c>
      <c r="R7463" s="9">
        <f>MAX(0,Inputs!$B$4-P7463)</f>
        <v>0</v>
      </c>
    </row>
    <row r="7464" spans="1:18" ht="15" customHeight="1">
      <c r="A7464" s="4">
        <v>44872.916666666701</v>
      </c>
      <c r="B7464" s="5">
        <v>44872</v>
      </c>
      <c r="C7464" s="6">
        <v>11</v>
      </c>
      <c r="D7464" s="7" t="s">
        <v>38</v>
      </c>
      <c r="E7464" s="7" t="s">
        <v>29</v>
      </c>
      <c r="F7464" s="7" t="s">
        <v>22</v>
      </c>
      <c r="G7464" s="6">
        <v>22</v>
      </c>
      <c r="H7464" s="8">
        <v>1.4279999999999999</v>
      </c>
      <c r="I7464" s="8">
        <v>14.601000000000001</v>
      </c>
      <c r="J7464" s="8">
        <v>0.51829999999999998</v>
      </c>
      <c r="K7464" s="8">
        <v>8.2550000000000008</v>
      </c>
      <c r="L7464" s="9">
        <f>K7464*Inputs!$B$5</f>
        <v>8.0899000000000001</v>
      </c>
      <c r="M7464" s="10">
        <f>IF(AND(OR(C7464=1,C7464=2,C7464=12),G7464&gt;=Inputs!$B$8,G7464&lt;=Inputs!$B$9,K7464&lt;=Inputs!$B$10),1,0)</f>
        <v>0</v>
      </c>
      <c r="N7464" s="9">
        <f>Inputs!$B$4</f>
        <v>54.991999999999997</v>
      </c>
      <c r="O7464" s="9">
        <f>IF(M7464=1,Inputs!$B$6,Inputs!$B$4)</f>
        <v>54.991999999999997</v>
      </c>
      <c r="P7464" s="9">
        <f>IF(M7464=1,Inputs!$B$7,Inputs!$B$4)</f>
        <v>54.991999999999997</v>
      </c>
      <c r="Q7464" s="9">
        <f>MAX(0,Inputs!$B$4-O7464)</f>
        <v>0</v>
      </c>
      <c r="R7464" s="9">
        <f>MAX(0,Inputs!$B$4-P7464)</f>
        <v>0</v>
      </c>
    </row>
    <row r="7465" spans="1:18" ht="15" customHeight="1">
      <c r="A7465" s="4">
        <v>44872.958333333299</v>
      </c>
      <c r="B7465" s="5">
        <v>44872</v>
      </c>
      <c r="C7465" s="6">
        <v>11</v>
      </c>
      <c r="D7465" s="7" t="s">
        <v>38</v>
      </c>
      <c r="E7465" s="7" t="s">
        <v>29</v>
      </c>
      <c r="F7465" s="7" t="s">
        <v>22</v>
      </c>
      <c r="G7465" s="6">
        <v>23</v>
      </c>
      <c r="H7465" s="8">
        <v>1.4279999999999999</v>
      </c>
      <c r="I7465" s="8">
        <v>14.601000000000001</v>
      </c>
      <c r="J7465" s="8">
        <v>0.70269999999999999</v>
      </c>
      <c r="K7465" s="8">
        <v>10.685</v>
      </c>
      <c r="L7465" s="9">
        <f>K7465*Inputs!$B$5</f>
        <v>10.471300000000001</v>
      </c>
      <c r="M7465" s="10">
        <f>IF(AND(OR(C7465=1,C7465=2,C7465=12),G7465&gt;=Inputs!$B$8,G7465&lt;=Inputs!$B$9,K7465&lt;=Inputs!$B$10),1,0)</f>
        <v>0</v>
      </c>
      <c r="N7465" s="9">
        <f>Inputs!$B$4</f>
        <v>54.991999999999997</v>
      </c>
      <c r="O7465" s="9">
        <f>IF(M7465=1,Inputs!$B$6,Inputs!$B$4)</f>
        <v>54.991999999999997</v>
      </c>
      <c r="P7465" s="9">
        <f>IF(M7465=1,Inputs!$B$7,Inputs!$B$4)</f>
        <v>54.991999999999997</v>
      </c>
      <c r="Q7465" s="9">
        <f>MAX(0,Inputs!$B$4-O7465)</f>
        <v>0</v>
      </c>
      <c r="R7465" s="9">
        <f>MAX(0,Inputs!$B$4-P7465)</f>
        <v>0</v>
      </c>
    </row>
    <row r="7466" spans="1:18" ht="15" customHeight="1">
      <c r="A7466" s="4">
        <v>44873</v>
      </c>
      <c r="B7466" s="5">
        <v>44873</v>
      </c>
      <c r="C7466" s="6">
        <v>11</v>
      </c>
      <c r="D7466" s="7" t="s">
        <v>38</v>
      </c>
      <c r="E7466" s="7" t="s">
        <v>29</v>
      </c>
      <c r="F7466" s="7" t="s">
        <v>23</v>
      </c>
      <c r="G7466" s="6">
        <v>0</v>
      </c>
      <c r="H7466" s="8">
        <v>1.056</v>
      </c>
      <c r="I7466" s="8">
        <v>12.971</v>
      </c>
      <c r="J7466" s="8">
        <v>0.89910000000000001</v>
      </c>
      <c r="K7466" s="8">
        <v>11.768000000000001</v>
      </c>
      <c r="L7466" s="9">
        <f>K7466*Inputs!$B$5</f>
        <v>11.532640000000001</v>
      </c>
      <c r="M7466" s="10">
        <f>IF(AND(OR(C7466=1,C7466=2,C7466=12),G7466&gt;=Inputs!$B$8,G7466&lt;=Inputs!$B$9,K7466&lt;=Inputs!$B$10),1,0)</f>
        <v>0</v>
      </c>
      <c r="N7466" s="9">
        <f>Inputs!$B$4</f>
        <v>54.991999999999997</v>
      </c>
      <c r="O7466" s="9">
        <f>IF(M7466=1,Inputs!$B$6,Inputs!$B$4)</f>
        <v>54.991999999999997</v>
      </c>
      <c r="P7466" s="9">
        <f>IF(M7466=1,Inputs!$B$7,Inputs!$B$4)</f>
        <v>54.991999999999997</v>
      </c>
      <c r="Q7466" s="9">
        <f>MAX(0,Inputs!$B$4-O7466)</f>
        <v>0</v>
      </c>
      <c r="R7466" s="9">
        <f>MAX(0,Inputs!$B$4-P7466)</f>
        <v>0</v>
      </c>
    </row>
    <row r="7467" spans="1:18" ht="15" customHeight="1">
      <c r="A7467" s="4">
        <v>44873.041666666701</v>
      </c>
      <c r="B7467" s="5">
        <v>44873</v>
      </c>
      <c r="C7467" s="6">
        <v>11</v>
      </c>
      <c r="D7467" s="7" t="s">
        <v>38</v>
      </c>
      <c r="E7467" s="7" t="s">
        <v>29</v>
      </c>
      <c r="F7467" s="7" t="s">
        <v>23</v>
      </c>
      <c r="G7467" s="6">
        <v>1</v>
      </c>
      <c r="H7467" s="8">
        <v>1.056</v>
      </c>
      <c r="I7467" s="8">
        <v>12.971</v>
      </c>
      <c r="J7467" s="8">
        <v>0.9194</v>
      </c>
      <c r="K7467" s="8">
        <v>12.01</v>
      </c>
      <c r="L7467" s="9">
        <f>K7467*Inputs!$B$5</f>
        <v>11.7698</v>
      </c>
      <c r="M7467" s="10">
        <f>IF(AND(OR(C7467=1,C7467=2,C7467=12),G7467&gt;=Inputs!$B$8,G7467&lt;=Inputs!$B$9,K7467&lt;=Inputs!$B$10),1,0)</f>
        <v>0</v>
      </c>
      <c r="N7467" s="9">
        <f>Inputs!$B$4</f>
        <v>54.991999999999997</v>
      </c>
      <c r="O7467" s="9">
        <f>IF(M7467=1,Inputs!$B$6,Inputs!$B$4)</f>
        <v>54.991999999999997</v>
      </c>
      <c r="P7467" s="9">
        <f>IF(M7467=1,Inputs!$B$7,Inputs!$B$4)</f>
        <v>54.991999999999997</v>
      </c>
      <c r="Q7467" s="9">
        <f>MAX(0,Inputs!$B$4-O7467)</f>
        <v>0</v>
      </c>
      <c r="R7467" s="9">
        <f>MAX(0,Inputs!$B$4-P7467)</f>
        <v>0</v>
      </c>
    </row>
    <row r="7468" spans="1:18" ht="15" customHeight="1">
      <c r="A7468" s="4">
        <v>44873.083333333299</v>
      </c>
      <c r="B7468" s="5">
        <v>44873</v>
      </c>
      <c r="C7468" s="6">
        <v>11</v>
      </c>
      <c r="D7468" s="7" t="s">
        <v>38</v>
      </c>
      <c r="E7468" s="7" t="s">
        <v>29</v>
      </c>
      <c r="F7468" s="7" t="s">
        <v>23</v>
      </c>
      <c r="G7468" s="6">
        <v>2</v>
      </c>
      <c r="H7468" s="8">
        <v>1.056</v>
      </c>
      <c r="I7468" s="8">
        <v>12.971</v>
      </c>
      <c r="J7468" s="8">
        <v>0.93969999999999998</v>
      </c>
      <c r="K7468" s="8">
        <v>12.252000000000001</v>
      </c>
      <c r="L7468" s="9">
        <f>K7468*Inputs!$B$5</f>
        <v>12.006960000000001</v>
      </c>
      <c r="M7468" s="10">
        <f>IF(AND(OR(C7468=1,C7468=2,C7468=12),G7468&gt;=Inputs!$B$8,G7468&lt;=Inputs!$B$9,K7468&lt;=Inputs!$B$10),1,0)</f>
        <v>0</v>
      </c>
      <c r="N7468" s="9">
        <f>Inputs!$B$4</f>
        <v>54.991999999999997</v>
      </c>
      <c r="O7468" s="9">
        <f>IF(M7468=1,Inputs!$B$6,Inputs!$B$4)</f>
        <v>54.991999999999997</v>
      </c>
      <c r="P7468" s="9">
        <f>IF(M7468=1,Inputs!$B$7,Inputs!$B$4)</f>
        <v>54.991999999999997</v>
      </c>
      <c r="Q7468" s="9">
        <f>MAX(0,Inputs!$B$4-O7468)</f>
        <v>0</v>
      </c>
      <c r="R7468" s="9">
        <f>MAX(0,Inputs!$B$4-P7468)</f>
        <v>0</v>
      </c>
    </row>
    <row r="7469" spans="1:18" ht="15" customHeight="1">
      <c r="A7469" s="4">
        <v>44873.125</v>
      </c>
      <c r="B7469" s="5">
        <v>44873</v>
      </c>
      <c r="C7469" s="6">
        <v>11</v>
      </c>
      <c r="D7469" s="7" t="s">
        <v>38</v>
      </c>
      <c r="E7469" s="7" t="s">
        <v>29</v>
      </c>
      <c r="F7469" s="7" t="s">
        <v>23</v>
      </c>
      <c r="G7469" s="6">
        <v>3</v>
      </c>
      <c r="H7469" s="8">
        <v>1.056</v>
      </c>
      <c r="I7469" s="8">
        <v>12.971</v>
      </c>
      <c r="J7469" s="8">
        <v>0.96</v>
      </c>
      <c r="K7469" s="8">
        <v>12.494</v>
      </c>
      <c r="L7469" s="9">
        <f>K7469*Inputs!$B$5</f>
        <v>12.244119999999999</v>
      </c>
      <c r="M7469" s="10">
        <f>IF(AND(OR(C7469=1,C7469=2,C7469=12),G7469&gt;=Inputs!$B$8,G7469&lt;=Inputs!$B$9,K7469&lt;=Inputs!$B$10),1,0)</f>
        <v>0</v>
      </c>
      <c r="N7469" s="9">
        <f>Inputs!$B$4</f>
        <v>54.991999999999997</v>
      </c>
      <c r="O7469" s="9">
        <f>IF(M7469=1,Inputs!$B$6,Inputs!$B$4)</f>
        <v>54.991999999999997</v>
      </c>
      <c r="P7469" s="9">
        <f>IF(M7469=1,Inputs!$B$7,Inputs!$B$4)</f>
        <v>54.991999999999997</v>
      </c>
      <c r="Q7469" s="9">
        <f>MAX(0,Inputs!$B$4-O7469)</f>
        <v>0</v>
      </c>
      <c r="R7469" s="9">
        <f>MAX(0,Inputs!$B$4-P7469)</f>
        <v>0</v>
      </c>
    </row>
    <row r="7470" spans="1:18" ht="15" customHeight="1">
      <c r="A7470" s="4">
        <v>44873.166666666701</v>
      </c>
      <c r="B7470" s="5">
        <v>44873</v>
      </c>
      <c r="C7470" s="6">
        <v>11</v>
      </c>
      <c r="D7470" s="7" t="s">
        <v>38</v>
      </c>
      <c r="E7470" s="7" t="s">
        <v>29</v>
      </c>
      <c r="F7470" s="7" t="s">
        <v>23</v>
      </c>
      <c r="G7470" s="6">
        <v>4</v>
      </c>
      <c r="H7470" s="8">
        <v>1.056</v>
      </c>
      <c r="I7470" s="8">
        <v>12.971</v>
      </c>
      <c r="J7470" s="8">
        <v>0.9415</v>
      </c>
      <c r="K7470" s="8">
        <v>12.273</v>
      </c>
      <c r="L7470" s="9">
        <f>K7470*Inputs!$B$5</f>
        <v>12.02754</v>
      </c>
      <c r="M7470" s="10">
        <f>IF(AND(OR(C7470=1,C7470=2,C7470=12),G7470&gt;=Inputs!$B$8,G7470&lt;=Inputs!$B$9,K7470&lt;=Inputs!$B$10),1,0)</f>
        <v>0</v>
      </c>
      <c r="N7470" s="9">
        <f>Inputs!$B$4</f>
        <v>54.991999999999997</v>
      </c>
      <c r="O7470" s="9">
        <f>IF(M7470=1,Inputs!$B$6,Inputs!$B$4)</f>
        <v>54.991999999999997</v>
      </c>
      <c r="P7470" s="9">
        <f>IF(M7470=1,Inputs!$B$7,Inputs!$B$4)</f>
        <v>54.991999999999997</v>
      </c>
      <c r="Q7470" s="9">
        <f>MAX(0,Inputs!$B$4-O7470)</f>
        <v>0</v>
      </c>
      <c r="R7470" s="9">
        <f>MAX(0,Inputs!$B$4-P7470)</f>
        <v>0</v>
      </c>
    </row>
    <row r="7471" spans="1:18" ht="15" customHeight="1">
      <c r="A7471" s="4">
        <v>44873.208333333299</v>
      </c>
      <c r="B7471" s="5">
        <v>44873</v>
      </c>
      <c r="C7471" s="6">
        <v>11</v>
      </c>
      <c r="D7471" s="7" t="s">
        <v>38</v>
      </c>
      <c r="E7471" s="7" t="s">
        <v>29</v>
      </c>
      <c r="F7471" s="7" t="s">
        <v>23</v>
      </c>
      <c r="G7471" s="6">
        <v>5</v>
      </c>
      <c r="H7471" s="8">
        <v>1.056</v>
      </c>
      <c r="I7471" s="8">
        <v>12.971</v>
      </c>
      <c r="J7471" s="8">
        <v>0.89910000000000001</v>
      </c>
      <c r="K7471" s="8">
        <v>11.768000000000001</v>
      </c>
      <c r="L7471" s="9">
        <f>K7471*Inputs!$B$5</f>
        <v>11.532640000000001</v>
      </c>
      <c r="M7471" s="10">
        <f>IF(AND(OR(C7471=1,C7471=2,C7471=12),G7471&gt;=Inputs!$B$8,G7471&lt;=Inputs!$B$9,K7471&lt;=Inputs!$B$10),1,0)</f>
        <v>0</v>
      </c>
      <c r="N7471" s="9">
        <f>Inputs!$B$4</f>
        <v>54.991999999999997</v>
      </c>
      <c r="O7471" s="9">
        <f>IF(M7471=1,Inputs!$B$6,Inputs!$B$4)</f>
        <v>54.991999999999997</v>
      </c>
      <c r="P7471" s="9">
        <f>IF(M7471=1,Inputs!$B$7,Inputs!$B$4)</f>
        <v>54.991999999999997</v>
      </c>
      <c r="Q7471" s="9">
        <f>MAX(0,Inputs!$B$4-O7471)</f>
        <v>0</v>
      </c>
      <c r="R7471" s="9">
        <f>MAX(0,Inputs!$B$4-P7471)</f>
        <v>0</v>
      </c>
    </row>
    <row r="7472" spans="1:18" ht="15" customHeight="1">
      <c r="A7472" s="4">
        <v>44873.25</v>
      </c>
      <c r="B7472" s="5">
        <v>44873</v>
      </c>
      <c r="C7472" s="6">
        <v>11</v>
      </c>
      <c r="D7472" s="7" t="s">
        <v>38</v>
      </c>
      <c r="E7472" s="7" t="s">
        <v>29</v>
      </c>
      <c r="F7472" s="7" t="s">
        <v>23</v>
      </c>
      <c r="G7472" s="6">
        <v>6</v>
      </c>
      <c r="H7472" s="8">
        <v>1.056</v>
      </c>
      <c r="I7472" s="8">
        <v>12.971</v>
      </c>
      <c r="J7472" s="8">
        <v>0.53249999999999997</v>
      </c>
      <c r="K7472" s="8">
        <v>7.4</v>
      </c>
      <c r="L7472" s="9">
        <f>K7472*Inputs!$B$5</f>
        <v>7.2519999999999998</v>
      </c>
      <c r="M7472" s="10">
        <f>IF(AND(OR(C7472=1,C7472=2,C7472=12),G7472&gt;=Inputs!$B$8,G7472&lt;=Inputs!$B$9,K7472&lt;=Inputs!$B$10),1,0)</f>
        <v>0</v>
      </c>
      <c r="N7472" s="9">
        <f>Inputs!$B$4</f>
        <v>54.991999999999997</v>
      </c>
      <c r="O7472" s="9">
        <f>IF(M7472=1,Inputs!$B$6,Inputs!$B$4)</f>
        <v>54.991999999999997</v>
      </c>
      <c r="P7472" s="9">
        <f>IF(M7472=1,Inputs!$B$7,Inputs!$B$4)</f>
        <v>54.991999999999997</v>
      </c>
      <c r="Q7472" s="9">
        <f>MAX(0,Inputs!$B$4-O7472)</f>
        <v>0</v>
      </c>
      <c r="R7472" s="9">
        <f>MAX(0,Inputs!$B$4-P7472)</f>
        <v>0</v>
      </c>
    </row>
    <row r="7473" spans="1:18" ht="15" customHeight="1">
      <c r="A7473" s="4">
        <v>44873.291666666701</v>
      </c>
      <c r="B7473" s="5">
        <v>44873</v>
      </c>
      <c r="C7473" s="6">
        <v>11</v>
      </c>
      <c r="D7473" s="7" t="s">
        <v>38</v>
      </c>
      <c r="E7473" s="7" t="s">
        <v>29</v>
      </c>
      <c r="F7473" s="7" t="s">
        <v>23</v>
      </c>
      <c r="G7473" s="6">
        <v>7</v>
      </c>
      <c r="H7473" s="8">
        <v>1.056</v>
      </c>
      <c r="I7473" s="8">
        <v>12.971</v>
      </c>
      <c r="J7473" s="8">
        <v>0.1658</v>
      </c>
      <c r="K7473" s="8">
        <v>3.032</v>
      </c>
      <c r="L7473" s="9">
        <f>K7473*Inputs!$B$5</f>
        <v>2.9713599999999998</v>
      </c>
      <c r="M7473" s="10">
        <f>IF(AND(OR(C7473=1,C7473=2,C7473=12),G7473&gt;=Inputs!$B$8,G7473&lt;=Inputs!$B$9,K7473&lt;=Inputs!$B$10),1,0)</f>
        <v>0</v>
      </c>
      <c r="N7473" s="9">
        <f>Inputs!$B$4</f>
        <v>54.991999999999997</v>
      </c>
      <c r="O7473" s="9">
        <f>IF(M7473=1,Inputs!$B$6,Inputs!$B$4)</f>
        <v>54.991999999999997</v>
      </c>
      <c r="P7473" s="9">
        <f>IF(M7473=1,Inputs!$B$7,Inputs!$B$4)</f>
        <v>54.991999999999997</v>
      </c>
      <c r="Q7473" s="9">
        <f>MAX(0,Inputs!$B$4-O7473)</f>
        <v>0</v>
      </c>
      <c r="R7473" s="9">
        <f>MAX(0,Inputs!$B$4-P7473)</f>
        <v>0</v>
      </c>
    </row>
    <row r="7474" spans="1:18" ht="15" customHeight="1">
      <c r="A7474" s="4">
        <v>44873.333333333299</v>
      </c>
      <c r="B7474" s="5">
        <v>44873</v>
      </c>
      <c r="C7474" s="6">
        <v>11</v>
      </c>
      <c r="D7474" s="7" t="s">
        <v>38</v>
      </c>
      <c r="E7474" s="7" t="s">
        <v>29</v>
      </c>
      <c r="F7474" s="7" t="s">
        <v>23</v>
      </c>
      <c r="G7474" s="6">
        <v>8</v>
      </c>
      <c r="H7474" s="8">
        <v>1.056</v>
      </c>
      <c r="I7474" s="8">
        <v>12.971</v>
      </c>
      <c r="J7474" s="8">
        <v>0.1701</v>
      </c>
      <c r="K7474" s="8">
        <v>3.0819999999999999</v>
      </c>
      <c r="L7474" s="9">
        <f>K7474*Inputs!$B$5</f>
        <v>3.0203599999999997</v>
      </c>
      <c r="M7474" s="10">
        <f>IF(AND(OR(C7474=1,C7474=2,C7474=12),G7474&gt;=Inputs!$B$8,G7474&lt;=Inputs!$B$9,K7474&lt;=Inputs!$B$10),1,0)</f>
        <v>0</v>
      </c>
      <c r="N7474" s="9">
        <f>Inputs!$B$4</f>
        <v>54.991999999999997</v>
      </c>
      <c r="O7474" s="9">
        <f>IF(M7474=1,Inputs!$B$6,Inputs!$B$4)</f>
        <v>54.991999999999997</v>
      </c>
      <c r="P7474" s="9">
        <f>IF(M7474=1,Inputs!$B$7,Inputs!$B$4)</f>
        <v>54.991999999999997</v>
      </c>
      <c r="Q7474" s="9">
        <f>MAX(0,Inputs!$B$4-O7474)</f>
        <v>0</v>
      </c>
      <c r="R7474" s="9">
        <f>MAX(0,Inputs!$B$4-P7474)</f>
        <v>0</v>
      </c>
    </row>
    <row r="7475" spans="1:18" ht="15" customHeight="1">
      <c r="A7475" s="4">
        <v>44873.375</v>
      </c>
      <c r="B7475" s="5">
        <v>44873</v>
      </c>
      <c r="C7475" s="6">
        <v>11</v>
      </c>
      <c r="D7475" s="7" t="s">
        <v>38</v>
      </c>
      <c r="E7475" s="7" t="s">
        <v>29</v>
      </c>
      <c r="F7475" s="7" t="s">
        <v>23</v>
      </c>
      <c r="G7475" s="6">
        <v>9</v>
      </c>
      <c r="H7475" s="8">
        <v>1.056</v>
      </c>
      <c r="I7475" s="8">
        <v>12.971</v>
      </c>
      <c r="J7475" s="8">
        <v>9.4799999999999995E-2</v>
      </c>
      <c r="K7475" s="8">
        <v>2.1859999999999999</v>
      </c>
      <c r="L7475" s="9">
        <f>K7475*Inputs!$B$5</f>
        <v>2.14228</v>
      </c>
      <c r="M7475" s="10">
        <f>IF(AND(OR(C7475=1,C7475=2,C7475=12),G7475&gt;=Inputs!$B$8,G7475&lt;=Inputs!$B$9,K7475&lt;=Inputs!$B$10),1,0)</f>
        <v>0</v>
      </c>
      <c r="N7475" s="9">
        <f>Inputs!$B$4</f>
        <v>54.991999999999997</v>
      </c>
      <c r="O7475" s="9">
        <f>IF(M7475=1,Inputs!$B$6,Inputs!$B$4)</f>
        <v>54.991999999999997</v>
      </c>
      <c r="P7475" s="9">
        <f>IF(M7475=1,Inputs!$B$7,Inputs!$B$4)</f>
        <v>54.991999999999997</v>
      </c>
      <c r="Q7475" s="9">
        <f>MAX(0,Inputs!$B$4-O7475)</f>
        <v>0</v>
      </c>
      <c r="R7475" s="9">
        <f>MAX(0,Inputs!$B$4-P7475)</f>
        <v>0</v>
      </c>
    </row>
    <row r="7476" spans="1:18" ht="15" customHeight="1">
      <c r="A7476" s="4">
        <v>44873.416666666701</v>
      </c>
      <c r="B7476" s="5">
        <v>44873</v>
      </c>
      <c r="C7476" s="6">
        <v>11</v>
      </c>
      <c r="D7476" s="7" t="s">
        <v>38</v>
      </c>
      <c r="E7476" s="7" t="s">
        <v>29</v>
      </c>
      <c r="F7476" s="7" t="s">
        <v>23</v>
      </c>
      <c r="G7476" s="6">
        <v>10</v>
      </c>
      <c r="H7476" s="8">
        <v>1.056</v>
      </c>
      <c r="I7476" s="8">
        <v>12.971</v>
      </c>
      <c r="J7476" s="8">
        <v>0.1245</v>
      </c>
      <c r="K7476" s="8">
        <v>2.5390000000000001</v>
      </c>
      <c r="L7476" s="9">
        <f>K7476*Inputs!$B$5</f>
        <v>2.4882200000000001</v>
      </c>
      <c r="M7476" s="10">
        <f>IF(AND(OR(C7476=1,C7476=2,C7476=12),G7476&gt;=Inputs!$B$8,G7476&lt;=Inputs!$B$9,K7476&lt;=Inputs!$B$10),1,0)</f>
        <v>0</v>
      </c>
      <c r="N7476" s="9">
        <f>Inputs!$B$4</f>
        <v>54.991999999999997</v>
      </c>
      <c r="O7476" s="9">
        <f>IF(M7476=1,Inputs!$B$6,Inputs!$B$4)</f>
        <v>54.991999999999997</v>
      </c>
      <c r="P7476" s="9">
        <f>IF(M7476=1,Inputs!$B$7,Inputs!$B$4)</f>
        <v>54.991999999999997</v>
      </c>
      <c r="Q7476" s="9">
        <f>MAX(0,Inputs!$B$4-O7476)</f>
        <v>0</v>
      </c>
      <c r="R7476" s="9">
        <f>MAX(0,Inputs!$B$4-P7476)</f>
        <v>0</v>
      </c>
    </row>
    <row r="7477" spans="1:18" ht="15" customHeight="1">
      <c r="A7477" s="4">
        <v>44873.458333333299</v>
      </c>
      <c r="B7477" s="5">
        <v>44873</v>
      </c>
      <c r="C7477" s="6">
        <v>11</v>
      </c>
      <c r="D7477" s="7" t="s">
        <v>38</v>
      </c>
      <c r="E7477" s="7" t="s">
        <v>29</v>
      </c>
      <c r="F7477" s="7" t="s">
        <v>23</v>
      </c>
      <c r="G7477" s="6">
        <v>11</v>
      </c>
      <c r="H7477" s="8">
        <v>1.056</v>
      </c>
      <c r="I7477" s="8">
        <v>12.971</v>
      </c>
      <c r="J7477" s="8">
        <v>0.18279999999999999</v>
      </c>
      <c r="K7477" s="8">
        <v>3.234</v>
      </c>
      <c r="L7477" s="9">
        <f>K7477*Inputs!$B$5</f>
        <v>3.1693199999999999</v>
      </c>
      <c r="M7477" s="10">
        <f>IF(AND(OR(C7477=1,C7477=2,C7477=12),G7477&gt;=Inputs!$B$8,G7477&lt;=Inputs!$B$9,K7477&lt;=Inputs!$B$10),1,0)</f>
        <v>0</v>
      </c>
      <c r="N7477" s="9">
        <f>Inputs!$B$4</f>
        <v>54.991999999999997</v>
      </c>
      <c r="O7477" s="9">
        <f>IF(M7477=1,Inputs!$B$6,Inputs!$B$4)</f>
        <v>54.991999999999997</v>
      </c>
      <c r="P7477" s="9">
        <f>IF(M7477=1,Inputs!$B$7,Inputs!$B$4)</f>
        <v>54.991999999999997</v>
      </c>
      <c r="Q7477" s="9">
        <f>MAX(0,Inputs!$B$4-O7477)</f>
        <v>0</v>
      </c>
      <c r="R7477" s="9">
        <f>MAX(0,Inputs!$B$4-P7477)</f>
        <v>0</v>
      </c>
    </row>
    <row r="7478" spans="1:18" ht="15" customHeight="1">
      <c r="A7478" s="4">
        <v>44873.5</v>
      </c>
      <c r="B7478" s="5">
        <v>44873</v>
      </c>
      <c r="C7478" s="6">
        <v>11</v>
      </c>
      <c r="D7478" s="7" t="s">
        <v>38</v>
      </c>
      <c r="E7478" s="7" t="s">
        <v>29</v>
      </c>
      <c r="F7478" s="7" t="s">
        <v>23</v>
      </c>
      <c r="G7478" s="6">
        <v>12</v>
      </c>
      <c r="H7478" s="8">
        <v>1.056</v>
      </c>
      <c r="I7478" s="8">
        <v>12.971</v>
      </c>
      <c r="J7478" s="8">
        <v>0.2177</v>
      </c>
      <c r="K7478" s="8">
        <v>3.65</v>
      </c>
      <c r="L7478" s="9">
        <f>K7478*Inputs!$B$5</f>
        <v>3.577</v>
      </c>
      <c r="M7478" s="10">
        <f>IF(AND(OR(C7478=1,C7478=2,C7478=12),G7478&gt;=Inputs!$B$8,G7478&lt;=Inputs!$B$9,K7478&lt;=Inputs!$B$10),1,0)</f>
        <v>0</v>
      </c>
      <c r="N7478" s="9">
        <f>Inputs!$B$4</f>
        <v>54.991999999999997</v>
      </c>
      <c r="O7478" s="9">
        <f>IF(M7478=1,Inputs!$B$6,Inputs!$B$4)</f>
        <v>54.991999999999997</v>
      </c>
      <c r="P7478" s="9">
        <f>IF(M7478=1,Inputs!$B$7,Inputs!$B$4)</f>
        <v>54.991999999999997</v>
      </c>
      <c r="Q7478" s="9">
        <f>MAX(0,Inputs!$B$4-O7478)</f>
        <v>0</v>
      </c>
      <c r="R7478" s="9">
        <f>MAX(0,Inputs!$B$4-P7478)</f>
        <v>0</v>
      </c>
    </row>
    <row r="7479" spans="1:18" ht="15" customHeight="1">
      <c r="A7479" s="4">
        <v>44873.541666666701</v>
      </c>
      <c r="B7479" s="5">
        <v>44873</v>
      </c>
      <c r="C7479" s="6">
        <v>11</v>
      </c>
      <c r="D7479" s="7" t="s">
        <v>38</v>
      </c>
      <c r="E7479" s="7" t="s">
        <v>29</v>
      </c>
      <c r="F7479" s="7" t="s">
        <v>23</v>
      </c>
      <c r="G7479" s="6">
        <v>13</v>
      </c>
      <c r="H7479" s="8">
        <v>1.056</v>
      </c>
      <c r="I7479" s="8">
        <v>12.971</v>
      </c>
      <c r="J7479" s="8">
        <v>0.25269999999999998</v>
      </c>
      <c r="K7479" s="8">
        <v>4.0670000000000002</v>
      </c>
      <c r="L7479" s="9">
        <f>K7479*Inputs!$B$5</f>
        <v>3.9856600000000002</v>
      </c>
      <c r="M7479" s="10">
        <f>IF(AND(OR(C7479=1,C7479=2,C7479=12),G7479&gt;=Inputs!$B$8,G7479&lt;=Inputs!$B$9,K7479&lt;=Inputs!$B$10),1,0)</f>
        <v>0</v>
      </c>
      <c r="N7479" s="9">
        <f>Inputs!$B$4</f>
        <v>54.991999999999997</v>
      </c>
      <c r="O7479" s="9">
        <f>IF(M7479=1,Inputs!$B$6,Inputs!$B$4)</f>
        <v>54.991999999999997</v>
      </c>
      <c r="P7479" s="9">
        <f>IF(M7479=1,Inputs!$B$7,Inputs!$B$4)</f>
        <v>54.991999999999997</v>
      </c>
      <c r="Q7479" s="9">
        <f>MAX(0,Inputs!$B$4-O7479)</f>
        <v>0</v>
      </c>
      <c r="R7479" s="9">
        <f>MAX(0,Inputs!$B$4-P7479)</f>
        <v>0</v>
      </c>
    </row>
    <row r="7480" spans="1:18" ht="15" customHeight="1">
      <c r="A7480" s="4">
        <v>44873.583333333299</v>
      </c>
      <c r="B7480" s="5">
        <v>44873</v>
      </c>
      <c r="C7480" s="6">
        <v>11</v>
      </c>
      <c r="D7480" s="7" t="s">
        <v>38</v>
      </c>
      <c r="E7480" s="7" t="s">
        <v>29</v>
      </c>
      <c r="F7480" s="7" t="s">
        <v>23</v>
      </c>
      <c r="G7480" s="6">
        <v>14</v>
      </c>
      <c r="H7480" s="8">
        <v>1.056</v>
      </c>
      <c r="I7480" s="8">
        <v>12.971</v>
      </c>
      <c r="J7480" s="8">
        <v>0.24110000000000001</v>
      </c>
      <c r="K7480" s="8">
        <v>3.9279999999999999</v>
      </c>
      <c r="L7480" s="9">
        <f>K7480*Inputs!$B$5</f>
        <v>3.84944</v>
      </c>
      <c r="M7480" s="10">
        <f>IF(AND(OR(C7480=1,C7480=2,C7480=12),G7480&gt;=Inputs!$B$8,G7480&lt;=Inputs!$B$9,K7480&lt;=Inputs!$B$10),1,0)</f>
        <v>0</v>
      </c>
      <c r="N7480" s="9">
        <f>Inputs!$B$4</f>
        <v>54.991999999999997</v>
      </c>
      <c r="O7480" s="9">
        <f>IF(M7480=1,Inputs!$B$6,Inputs!$B$4)</f>
        <v>54.991999999999997</v>
      </c>
      <c r="P7480" s="9">
        <f>IF(M7480=1,Inputs!$B$7,Inputs!$B$4)</f>
        <v>54.991999999999997</v>
      </c>
      <c r="Q7480" s="9">
        <f>MAX(0,Inputs!$B$4-O7480)</f>
        <v>0</v>
      </c>
      <c r="R7480" s="9">
        <f>MAX(0,Inputs!$B$4-P7480)</f>
        <v>0</v>
      </c>
    </row>
    <row r="7481" spans="1:18" ht="15" customHeight="1">
      <c r="A7481" s="4">
        <v>44873.625</v>
      </c>
      <c r="B7481" s="5">
        <v>44873</v>
      </c>
      <c r="C7481" s="6">
        <v>11</v>
      </c>
      <c r="D7481" s="7" t="s">
        <v>38</v>
      </c>
      <c r="E7481" s="7" t="s">
        <v>29</v>
      </c>
      <c r="F7481" s="7" t="s">
        <v>23</v>
      </c>
      <c r="G7481" s="6">
        <v>15</v>
      </c>
      <c r="H7481" s="8">
        <v>1.056</v>
      </c>
      <c r="I7481" s="8">
        <v>12.971</v>
      </c>
      <c r="J7481" s="8">
        <v>0.22459999999999999</v>
      </c>
      <c r="K7481" s="8">
        <v>3.7330000000000001</v>
      </c>
      <c r="L7481" s="9">
        <f>K7481*Inputs!$B$5</f>
        <v>3.6583399999999999</v>
      </c>
      <c r="M7481" s="10">
        <f>IF(AND(OR(C7481=1,C7481=2,C7481=12),G7481&gt;=Inputs!$B$8,G7481&lt;=Inputs!$B$9,K7481&lt;=Inputs!$B$10),1,0)</f>
        <v>0</v>
      </c>
      <c r="N7481" s="9">
        <f>Inputs!$B$4</f>
        <v>54.991999999999997</v>
      </c>
      <c r="O7481" s="9">
        <f>IF(M7481=1,Inputs!$B$6,Inputs!$B$4)</f>
        <v>54.991999999999997</v>
      </c>
      <c r="P7481" s="9">
        <f>IF(M7481=1,Inputs!$B$7,Inputs!$B$4)</f>
        <v>54.991999999999997</v>
      </c>
      <c r="Q7481" s="9">
        <f>MAX(0,Inputs!$B$4-O7481)</f>
        <v>0</v>
      </c>
      <c r="R7481" s="9">
        <f>MAX(0,Inputs!$B$4-P7481)</f>
        <v>0</v>
      </c>
    </row>
    <row r="7482" spans="1:18" ht="15" customHeight="1">
      <c r="A7482" s="4">
        <v>44873.666666666701</v>
      </c>
      <c r="B7482" s="5">
        <v>44873</v>
      </c>
      <c r="C7482" s="6">
        <v>11</v>
      </c>
      <c r="D7482" s="7" t="s">
        <v>38</v>
      </c>
      <c r="E7482" s="7" t="s">
        <v>29</v>
      </c>
      <c r="F7482" s="7" t="s">
        <v>23</v>
      </c>
      <c r="G7482" s="6">
        <v>16</v>
      </c>
      <c r="H7482" s="8">
        <v>1.056</v>
      </c>
      <c r="I7482" s="8">
        <v>12.971</v>
      </c>
      <c r="J7482" s="8">
        <v>0.08</v>
      </c>
      <c r="K7482" s="8">
        <v>2.0089999999999999</v>
      </c>
      <c r="L7482" s="9">
        <f>K7482*Inputs!$B$5</f>
        <v>1.9688199999999998</v>
      </c>
      <c r="M7482" s="10">
        <f>IF(AND(OR(C7482=1,C7482=2,C7482=12),G7482&gt;=Inputs!$B$8,G7482&lt;=Inputs!$B$9,K7482&lt;=Inputs!$B$10),1,0)</f>
        <v>0</v>
      </c>
      <c r="N7482" s="9">
        <f>Inputs!$B$4</f>
        <v>54.991999999999997</v>
      </c>
      <c r="O7482" s="9">
        <f>IF(M7482=1,Inputs!$B$6,Inputs!$B$4)</f>
        <v>54.991999999999997</v>
      </c>
      <c r="P7482" s="9">
        <f>IF(M7482=1,Inputs!$B$7,Inputs!$B$4)</f>
        <v>54.991999999999997</v>
      </c>
      <c r="Q7482" s="9">
        <f>MAX(0,Inputs!$B$4-O7482)</f>
        <v>0</v>
      </c>
      <c r="R7482" s="9">
        <f>MAX(0,Inputs!$B$4-P7482)</f>
        <v>0</v>
      </c>
    </row>
    <row r="7483" spans="1:18" ht="15" customHeight="1">
      <c r="A7483" s="4">
        <v>44873.708333333299</v>
      </c>
      <c r="B7483" s="5">
        <v>44873</v>
      </c>
      <c r="C7483" s="6">
        <v>11</v>
      </c>
      <c r="D7483" s="7" t="s">
        <v>38</v>
      </c>
      <c r="E7483" s="7" t="s">
        <v>29</v>
      </c>
      <c r="F7483" s="7" t="s">
        <v>23</v>
      </c>
      <c r="G7483" s="6">
        <v>17</v>
      </c>
      <c r="H7483" s="8">
        <v>1.056</v>
      </c>
      <c r="I7483" s="8">
        <v>12.971</v>
      </c>
      <c r="J7483" s="8">
        <v>0.217</v>
      </c>
      <c r="K7483" s="8">
        <v>3.6419999999999999</v>
      </c>
      <c r="L7483" s="9">
        <f>K7483*Inputs!$B$5</f>
        <v>3.5691599999999997</v>
      </c>
      <c r="M7483" s="10">
        <f>IF(AND(OR(C7483=1,C7483=2,C7483=12),G7483&gt;=Inputs!$B$8,G7483&lt;=Inputs!$B$9,K7483&lt;=Inputs!$B$10),1,0)</f>
        <v>0</v>
      </c>
      <c r="N7483" s="9">
        <f>Inputs!$B$4</f>
        <v>54.991999999999997</v>
      </c>
      <c r="O7483" s="9">
        <f>IF(M7483=1,Inputs!$B$6,Inputs!$B$4)</f>
        <v>54.991999999999997</v>
      </c>
      <c r="P7483" s="9">
        <f>IF(M7483=1,Inputs!$B$7,Inputs!$B$4)</f>
        <v>54.991999999999997</v>
      </c>
      <c r="Q7483" s="9">
        <f>MAX(0,Inputs!$B$4-O7483)</f>
        <v>0</v>
      </c>
      <c r="R7483" s="9">
        <f>MAX(0,Inputs!$B$4-P7483)</f>
        <v>0</v>
      </c>
    </row>
    <row r="7484" spans="1:18" ht="15" customHeight="1">
      <c r="A7484" s="4">
        <v>44873.75</v>
      </c>
      <c r="B7484" s="5">
        <v>44873</v>
      </c>
      <c r="C7484" s="6">
        <v>11</v>
      </c>
      <c r="D7484" s="7" t="s">
        <v>38</v>
      </c>
      <c r="E7484" s="7" t="s">
        <v>29</v>
      </c>
      <c r="F7484" s="7" t="s">
        <v>23</v>
      </c>
      <c r="G7484" s="6">
        <v>18</v>
      </c>
      <c r="H7484" s="8">
        <v>1.056</v>
      </c>
      <c r="I7484" s="8">
        <v>12.971</v>
      </c>
      <c r="J7484" s="8">
        <v>0.26079999999999998</v>
      </c>
      <c r="K7484" s="8">
        <v>4.1630000000000003</v>
      </c>
      <c r="L7484" s="9">
        <f>K7484*Inputs!$B$5</f>
        <v>4.0797400000000001</v>
      </c>
      <c r="M7484" s="10">
        <f>IF(AND(OR(C7484=1,C7484=2,C7484=12),G7484&gt;=Inputs!$B$8,G7484&lt;=Inputs!$B$9,K7484&lt;=Inputs!$B$10),1,0)</f>
        <v>0</v>
      </c>
      <c r="N7484" s="9">
        <f>Inputs!$B$4</f>
        <v>54.991999999999997</v>
      </c>
      <c r="O7484" s="9">
        <f>IF(M7484=1,Inputs!$B$6,Inputs!$B$4)</f>
        <v>54.991999999999997</v>
      </c>
      <c r="P7484" s="9">
        <f>IF(M7484=1,Inputs!$B$7,Inputs!$B$4)</f>
        <v>54.991999999999997</v>
      </c>
      <c r="Q7484" s="9">
        <f>MAX(0,Inputs!$B$4-O7484)</f>
        <v>0</v>
      </c>
      <c r="R7484" s="9">
        <f>MAX(0,Inputs!$B$4-P7484)</f>
        <v>0</v>
      </c>
    </row>
    <row r="7485" spans="1:18" ht="15" customHeight="1">
      <c r="A7485" s="4">
        <v>44873.791666666701</v>
      </c>
      <c r="B7485" s="5">
        <v>44873</v>
      </c>
      <c r="C7485" s="6">
        <v>11</v>
      </c>
      <c r="D7485" s="7" t="s">
        <v>38</v>
      </c>
      <c r="E7485" s="7" t="s">
        <v>29</v>
      </c>
      <c r="F7485" s="7" t="s">
        <v>23</v>
      </c>
      <c r="G7485" s="6">
        <v>19</v>
      </c>
      <c r="H7485" s="8">
        <v>1.056</v>
      </c>
      <c r="I7485" s="8">
        <v>12.971</v>
      </c>
      <c r="J7485" s="8">
        <v>0.19850000000000001</v>
      </c>
      <c r="K7485" s="8">
        <v>3.4209999999999998</v>
      </c>
      <c r="L7485" s="9">
        <f>K7485*Inputs!$B$5</f>
        <v>3.3525799999999997</v>
      </c>
      <c r="M7485" s="10">
        <f>IF(AND(OR(C7485=1,C7485=2,C7485=12),G7485&gt;=Inputs!$B$8,G7485&lt;=Inputs!$B$9,K7485&lt;=Inputs!$B$10),1,0)</f>
        <v>0</v>
      </c>
      <c r="N7485" s="9">
        <f>Inputs!$B$4</f>
        <v>54.991999999999997</v>
      </c>
      <c r="O7485" s="9">
        <f>IF(M7485=1,Inputs!$B$6,Inputs!$B$4)</f>
        <v>54.991999999999997</v>
      </c>
      <c r="P7485" s="9">
        <f>IF(M7485=1,Inputs!$B$7,Inputs!$B$4)</f>
        <v>54.991999999999997</v>
      </c>
      <c r="Q7485" s="9">
        <f>MAX(0,Inputs!$B$4-O7485)</f>
        <v>0</v>
      </c>
      <c r="R7485" s="9">
        <f>MAX(0,Inputs!$B$4-P7485)</f>
        <v>0</v>
      </c>
    </row>
    <row r="7486" spans="1:18" ht="15" customHeight="1">
      <c r="A7486" s="4">
        <v>44873.833333333299</v>
      </c>
      <c r="B7486" s="5">
        <v>44873</v>
      </c>
      <c r="C7486" s="6">
        <v>11</v>
      </c>
      <c r="D7486" s="7" t="s">
        <v>38</v>
      </c>
      <c r="E7486" s="7" t="s">
        <v>29</v>
      </c>
      <c r="F7486" s="7" t="s">
        <v>23</v>
      </c>
      <c r="G7486" s="6">
        <v>20</v>
      </c>
      <c r="H7486" s="8">
        <v>1.056</v>
      </c>
      <c r="I7486" s="8">
        <v>12.971</v>
      </c>
      <c r="J7486" s="8">
        <v>0.1595</v>
      </c>
      <c r="K7486" s="8">
        <v>2.956</v>
      </c>
      <c r="L7486" s="9">
        <f>K7486*Inputs!$B$5</f>
        <v>2.8968799999999999</v>
      </c>
      <c r="M7486" s="10">
        <f>IF(AND(OR(C7486=1,C7486=2,C7486=12),G7486&gt;=Inputs!$B$8,G7486&lt;=Inputs!$B$9,K7486&lt;=Inputs!$B$10),1,0)</f>
        <v>0</v>
      </c>
      <c r="N7486" s="9">
        <f>Inputs!$B$4</f>
        <v>54.991999999999997</v>
      </c>
      <c r="O7486" s="9">
        <f>IF(M7486=1,Inputs!$B$6,Inputs!$B$4)</f>
        <v>54.991999999999997</v>
      </c>
      <c r="P7486" s="9">
        <f>IF(M7486=1,Inputs!$B$7,Inputs!$B$4)</f>
        <v>54.991999999999997</v>
      </c>
      <c r="Q7486" s="9">
        <f>MAX(0,Inputs!$B$4-O7486)</f>
        <v>0</v>
      </c>
      <c r="R7486" s="9">
        <f>MAX(0,Inputs!$B$4-P7486)</f>
        <v>0</v>
      </c>
    </row>
    <row r="7487" spans="1:18" ht="15" customHeight="1">
      <c r="A7487" s="4">
        <v>44873.875</v>
      </c>
      <c r="B7487" s="5">
        <v>44873</v>
      </c>
      <c r="C7487" s="6">
        <v>11</v>
      </c>
      <c r="D7487" s="7" t="s">
        <v>38</v>
      </c>
      <c r="E7487" s="7" t="s">
        <v>29</v>
      </c>
      <c r="F7487" s="7" t="s">
        <v>23</v>
      </c>
      <c r="G7487" s="6">
        <v>21</v>
      </c>
      <c r="H7487" s="8">
        <v>1.056</v>
      </c>
      <c r="I7487" s="8">
        <v>12.971</v>
      </c>
      <c r="J7487" s="8">
        <v>0.151</v>
      </c>
      <c r="K7487" s="8">
        <v>2.855</v>
      </c>
      <c r="L7487" s="9">
        <f>K7487*Inputs!$B$5</f>
        <v>2.7978999999999998</v>
      </c>
      <c r="M7487" s="10">
        <f>IF(AND(OR(C7487=1,C7487=2,C7487=12),G7487&gt;=Inputs!$B$8,G7487&lt;=Inputs!$B$9,K7487&lt;=Inputs!$B$10),1,0)</f>
        <v>0</v>
      </c>
      <c r="N7487" s="9">
        <f>Inputs!$B$4</f>
        <v>54.991999999999997</v>
      </c>
      <c r="O7487" s="9">
        <f>IF(M7487=1,Inputs!$B$6,Inputs!$B$4)</f>
        <v>54.991999999999997</v>
      </c>
      <c r="P7487" s="9">
        <f>IF(M7487=1,Inputs!$B$7,Inputs!$B$4)</f>
        <v>54.991999999999997</v>
      </c>
      <c r="Q7487" s="9">
        <f>MAX(0,Inputs!$B$4-O7487)</f>
        <v>0</v>
      </c>
      <c r="R7487" s="9">
        <f>MAX(0,Inputs!$B$4-P7487)</f>
        <v>0</v>
      </c>
    </row>
    <row r="7488" spans="1:18" ht="15" customHeight="1">
      <c r="A7488" s="4">
        <v>44873.916666666701</v>
      </c>
      <c r="B7488" s="5">
        <v>44873</v>
      </c>
      <c r="C7488" s="6">
        <v>11</v>
      </c>
      <c r="D7488" s="7" t="s">
        <v>38</v>
      </c>
      <c r="E7488" s="7" t="s">
        <v>29</v>
      </c>
      <c r="F7488" s="7" t="s">
        <v>23</v>
      </c>
      <c r="G7488" s="6">
        <v>22</v>
      </c>
      <c r="H7488" s="8">
        <v>1.056</v>
      </c>
      <c r="I7488" s="8">
        <v>12.971</v>
      </c>
      <c r="J7488" s="8">
        <v>0.45400000000000001</v>
      </c>
      <c r="K7488" s="8">
        <v>6.4660000000000002</v>
      </c>
      <c r="L7488" s="9">
        <f>K7488*Inputs!$B$5</f>
        <v>6.3366800000000003</v>
      </c>
      <c r="M7488" s="10">
        <f>IF(AND(OR(C7488=1,C7488=2,C7488=12),G7488&gt;=Inputs!$B$8,G7488&lt;=Inputs!$B$9,K7488&lt;=Inputs!$B$10),1,0)</f>
        <v>0</v>
      </c>
      <c r="N7488" s="9">
        <f>Inputs!$B$4</f>
        <v>54.991999999999997</v>
      </c>
      <c r="O7488" s="9">
        <f>IF(M7488=1,Inputs!$B$6,Inputs!$B$4)</f>
        <v>54.991999999999997</v>
      </c>
      <c r="P7488" s="9">
        <f>IF(M7488=1,Inputs!$B$7,Inputs!$B$4)</f>
        <v>54.991999999999997</v>
      </c>
      <c r="Q7488" s="9">
        <f>MAX(0,Inputs!$B$4-O7488)</f>
        <v>0</v>
      </c>
      <c r="R7488" s="9">
        <f>MAX(0,Inputs!$B$4-P7488)</f>
        <v>0</v>
      </c>
    </row>
    <row r="7489" spans="1:18" ht="15" customHeight="1">
      <c r="A7489" s="4">
        <v>44873.958333333299</v>
      </c>
      <c r="B7489" s="5">
        <v>44873</v>
      </c>
      <c r="C7489" s="6">
        <v>11</v>
      </c>
      <c r="D7489" s="7" t="s">
        <v>38</v>
      </c>
      <c r="E7489" s="7" t="s">
        <v>29</v>
      </c>
      <c r="F7489" s="7" t="s">
        <v>23</v>
      </c>
      <c r="G7489" s="6">
        <v>23</v>
      </c>
      <c r="H7489" s="8">
        <v>1.056</v>
      </c>
      <c r="I7489" s="8">
        <v>12.971</v>
      </c>
      <c r="J7489" s="8">
        <v>0.7571</v>
      </c>
      <c r="K7489" s="8">
        <v>10.077</v>
      </c>
      <c r="L7489" s="9">
        <f>K7489*Inputs!$B$5</f>
        <v>9.8754600000000003</v>
      </c>
      <c r="M7489" s="10">
        <f>IF(AND(OR(C7489=1,C7489=2,C7489=12),G7489&gt;=Inputs!$B$8,G7489&lt;=Inputs!$B$9,K7489&lt;=Inputs!$B$10),1,0)</f>
        <v>0</v>
      </c>
      <c r="N7489" s="9">
        <f>Inputs!$B$4</f>
        <v>54.991999999999997</v>
      </c>
      <c r="O7489" s="9">
        <f>IF(M7489=1,Inputs!$B$6,Inputs!$B$4)</f>
        <v>54.991999999999997</v>
      </c>
      <c r="P7489" s="9">
        <f>IF(M7489=1,Inputs!$B$7,Inputs!$B$4)</f>
        <v>54.991999999999997</v>
      </c>
      <c r="Q7489" s="9">
        <f>MAX(0,Inputs!$B$4-O7489)</f>
        <v>0</v>
      </c>
      <c r="R7489" s="9">
        <f>MAX(0,Inputs!$B$4-P7489)</f>
        <v>0</v>
      </c>
    </row>
    <row r="7490" spans="1:18" ht="15" customHeight="1">
      <c r="A7490" s="4">
        <v>44874</v>
      </c>
      <c r="B7490" s="5">
        <v>44874</v>
      </c>
      <c r="C7490" s="6">
        <v>11</v>
      </c>
      <c r="D7490" s="7" t="s">
        <v>38</v>
      </c>
      <c r="E7490" s="7" t="s">
        <v>29</v>
      </c>
      <c r="F7490" s="7" t="s">
        <v>24</v>
      </c>
      <c r="G7490" s="6">
        <v>0</v>
      </c>
      <c r="H7490" s="8">
        <v>0.875</v>
      </c>
      <c r="I7490" s="8">
        <v>13.223000000000001</v>
      </c>
      <c r="J7490" s="8">
        <v>0.91069999999999995</v>
      </c>
      <c r="K7490" s="8">
        <v>12.12</v>
      </c>
      <c r="L7490" s="9">
        <f>K7490*Inputs!$B$5</f>
        <v>11.877599999999999</v>
      </c>
      <c r="M7490" s="10">
        <f>IF(AND(OR(C7490=1,C7490=2,C7490=12),G7490&gt;=Inputs!$B$8,G7490&lt;=Inputs!$B$9,K7490&lt;=Inputs!$B$10),1,0)</f>
        <v>0</v>
      </c>
      <c r="N7490" s="9">
        <f>Inputs!$B$4</f>
        <v>54.991999999999997</v>
      </c>
      <c r="O7490" s="9">
        <f>IF(M7490=1,Inputs!$B$6,Inputs!$B$4)</f>
        <v>54.991999999999997</v>
      </c>
      <c r="P7490" s="9">
        <f>IF(M7490=1,Inputs!$B$7,Inputs!$B$4)</f>
        <v>54.991999999999997</v>
      </c>
      <c r="Q7490" s="9">
        <f>MAX(0,Inputs!$B$4-O7490)</f>
        <v>0</v>
      </c>
      <c r="R7490" s="9">
        <f>MAX(0,Inputs!$B$4-P7490)</f>
        <v>0</v>
      </c>
    </row>
    <row r="7491" spans="1:18" ht="15" customHeight="1">
      <c r="A7491" s="4">
        <v>44874.041666666701</v>
      </c>
      <c r="B7491" s="5">
        <v>44874</v>
      </c>
      <c r="C7491" s="6">
        <v>11</v>
      </c>
      <c r="D7491" s="7" t="s">
        <v>38</v>
      </c>
      <c r="E7491" s="7" t="s">
        <v>29</v>
      </c>
      <c r="F7491" s="7" t="s">
        <v>24</v>
      </c>
      <c r="G7491" s="6">
        <v>1</v>
      </c>
      <c r="H7491" s="8">
        <v>0.875</v>
      </c>
      <c r="I7491" s="8">
        <v>13.223000000000001</v>
      </c>
      <c r="J7491" s="8">
        <v>0.92710000000000004</v>
      </c>
      <c r="K7491" s="8">
        <v>12.323</v>
      </c>
      <c r="L7491" s="9">
        <f>K7491*Inputs!$B$5</f>
        <v>12.07654</v>
      </c>
      <c r="M7491" s="10">
        <f>IF(AND(OR(C7491=1,C7491=2,C7491=12),G7491&gt;=Inputs!$B$8,G7491&lt;=Inputs!$B$9,K7491&lt;=Inputs!$B$10),1,0)</f>
        <v>0</v>
      </c>
      <c r="N7491" s="9">
        <f>Inputs!$B$4</f>
        <v>54.991999999999997</v>
      </c>
      <c r="O7491" s="9">
        <f>IF(M7491=1,Inputs!$B$6,Inputs!$B$4)</f>
        <v>54.991999999999997</v>
      </c>
      <c r="P7491" s="9">
        <f>IF(M7491=1,Inputs!$B$7,Inputs!$B$4)</f>
        <v>54.991999999999997</v>
      </c>
      <c r="Q7491" s="9">
        <f>MAX(0,Inputs!$B$4-O7491)</f>
        <v>0</v>
      </c>
      <c r="R7491" s="9">
        <f>MAX(0,Inputs!$B$4-P7491)</f>
        <v>0</v>
      </c>
    </row>
    <row r="7492" spans="1:18" ht="15" customHeight="1">
      <c r="A7492" s="4">
        <v>44874.083333333299</v>
      </c>
      <c r="B7492" s="5">
        <v>44874</v>
      </c>
      <c r="C7492" s="6">
        <v>11</v>
      </c>
      <c r="D7492" s="7" t="s">
        <v>38</v>
      </c>
      <c r="E7492" s="7" t="s">
        <v>29</v>
      </c>
      <c r="F7492" s="7" t="s">
        <v>24</v>
      </c>
      <c r="G7492" s="6">
        <v>2</v>
      </c>
      <c r="H7492" s="8">
        <v>0.875</v>
      </c>
      <c r="I7492" s="8">
        <v>13.223000000000001</v>
      </c>
      <c r="J7492" s="8">
        <v>0.94359999999999999</v>
      </c>
      <c r="K7492" s="8">
        <v>12.526</v>
      </c>
      <c r="L7492" s="9">
        <f>K7492*Inputs!$B$5</f>
        <v>12.27548</v>
      </c>
      <c r="M7492" s="10">
        <f>IF(AND(OR(C7492=1,C7492=2,C7492=12),G7492&gt;=Inputs!$B$8,G7492&lt;=Inputs!$B$9,K7492&lt;=Inputs!$B$10),1,0)</f>
        <v>0</v>
      </c>
      <c r="N7492" s="9">
        <f>Inputs!$B$4</f>
        <v>54.991999999999997</v>
      </c>
      <c r="O7492" s="9">
        <f>IF(M7492=1,Inputs!$B$6,Inputs!$B$4)</f>
        <v>54.991999999999997</v>
      </c>
      <c r="P7492" s="9">
        <f>IF(M7492=1,Inputs!$B$7,Inputs!$B$4)</f>
        <v>54.991999999999997</v>
      </c>
      <c r="Q7492" s="9">
        <f>MAX(0,Inputs!$B$4-O7492)</f>
        <v>0</v>
      </c>
      <c r="R7492" s="9">
        <f>MAX(0,Inputs!$B$4-P7492)</f>
        <v>0</v>
      </c>
    </row>
    <row r="7493" spans="1:18" ht="15" customHeight="1">
      <c r="A7493" s="4">
        <v>44874.125</v>
      </c>
      <c r="B7493" s="5">
        <v>44874</v>
      </c>
      <c r="C7493" s="6">
        <v>11</v>
      </c>
      <c r="D7493" s="7" t="s">
        <v>38</v>
      </c>
      <c r="E7493" s="7" t="s">
        <v>29</v>
      </c>
      <c r="F7493" s="7" t="s">
        <v>24</v>
      </c>
      <c r="G7493" s="6">
        <v>3</v>
      </c>
      <c r="H7493" s="8">
        <v>0.875</v>
      </c>
      <c r="I7493" s="8">
        <v>13.223000000000001</v>
      </c>
      <c r="J7493" s="8">
        <v>0.96</v>
      </c>
      <c r="K7493" s="8">
        <v>12.728999999999999</v>
      </c>
      <c r="L7493" s="9">
        <f>K7493*Inputs!$B$5</f>
        <v>12.474419999999999</v>
      </c>
      <c r="M7493" s="10">
        <f>IF(AND(OR(C7493=1,C7493=2,C7493=12),G7493&gt;=Inputs!$B$8,G7493&lt;=Inputs!$B$9,K7493&lt;=Inputs!$B$10),1,0)</f>
        <v>0</v>
      </c>
      <c r="N7493" s="9">
        <f>Inputs!$B$4</f>
        <v>54.991999999999997</v>
      </c>
      <c r="O7493" s="9">
        <f>IF(M7493=1,Inputs!$B$6,Inputs!$B$4)</f>
        <v>54.991999999999997</v>
      </c>
      <c r="P7493" s="9">
        <f>IF(M7493=1,Inputs!$B$7,Inputs!$B$4)</f>
        <v>54.991999999999997</v>
      </c>
      <c r="Q7493" s="9">
        <f>MAX(0,Inputs!$B$4-O7493)</f>
        <v>0</v>
      </c>
      <c r="R7493" s="9">
        <f>MAX(0,Inputs!$B$4-P7493)</f>
        <v>0</v>
      </c>
    </row>
    <row r="7494" spans="1:18" ht="15" customHeight="1">
      <c r="A7494" s="4">
        <v>44874.166666666701</v>
      </c>
      <c r="B7494" s="5">
        <v>44874</v>
      </c>
      <c r="C7494" s="6">
        <v>11</v>
      </c>
      <c r="D7494" s="7" t="s">
        <v>38</v>
      </c>
      <c r="E7494" s="7" t="s">
        <v>29</v>
      </c>
      <c r="F7494" s="7" t="s">
        <v>24</v>
      </c>
      <c r="G7494" s="6">
        <v>4</v>
      </c>
      <c r="H7494" s="8">
        <v>0.875</v>
      </c>
      <c r="I7494" s="8">
        <v>13.223000000000001</v>
      </c>
      <c r="J7494" s="8">
        <v>0.93530000000000002</v>
      </c>
      <c r="K7494" s="8">
        <v>12.425000000000001</v>
      </c>
      <c r="L7494" s="9">
        <f>K7494*Inputs!$B$5</f>
        <v>12.176500000000001</v>
      </c>
      <c r="M7494" s="10">
        <f>IF(AND(OR(C7494=1,C7494=2,C7494=12),G7494&gt;=Inputs!$B$8,G7494&lt;=Inputs!$B$9,K7494&lt;=Inputs!$B$10),1,0)</f>
        <v>0</v>
      </c>
      <c r="N7494" s="9">
        <f>Inputs!$B$4</f>
        <v>54.991999999999997</v>
      </c>
      <c r="O7494" s="9">
        <f>IF(M7494=1,Inputs!$B$6,Inputs!$B$4)</f>
        <v>54.991999999999997</v>
      </c>
      <c r="P7494" s="9">
        <f>IF(M7494=1,Inputs!$B$7,Inputs!$B$4)</f>
        <v>54.991999999999997</v>
      </c>
      <c r="Q7494" s="9">
        <f>MAX(0,Inputs!$B$4-O7494)</f>
        <v>0</v>
      </c>
      <c r="R7494" s="9">
        <f>MAX(0,Inputs!$B$4-P7494)</f>
        <v>0</v>
      </c>
    </row>
    <row r="7495" spans="1:18" ht="15" customHeight="1">
      <c r="A7495" s="4">
        <v>44874.208333333299</v>
      </c>
      <c r="B7495" s="5">
        <v>44874</v>
      </c>
      <c r="C7495" s="6">
        <v>11</v>
      </c>
      <c r="D7495" s="7" t="s">
        <v>38</v>
      </c>
      <c r="E7495" s="7" t="s">
        <v>29</v>
      </c>
      <c r="F7495" s="7" t="s">
        <v>24</v>
      </c>
      <c r="G7495" s="6">
        <v>5</v>
      </c>
      <c r="H7495" s="8">
        <v>0.875</v>
      </c>
      <c r="I7495" s="8">
        <v>13.223000000000001</v>
      </c>
      <c r="J7495" s="8">
        <v>0.89049999999999996</v>
      </c>
      <c r="K7495" s="8">
        <v>11.871</v>
      </c>
      <c r="L7495" s="9">
        <f>K7495*Inputs!$B$5</f>
        <v>11.63358</v>
      </c>
      <c r="M7495" s="10">
        <f>IF(AND(OR(C7495=1,C7495=2,C7495=12),G7495&gt;=Inputs!$B$8,G7495&lt;=Inputs!$B$9,K7495&lt;=Inputs!$B$10),1,0)</f>
        <v>0</v>
      </c>
      <c r="N7495" s="9">
        <f>Inputs!$B$4</f>
        <v>54.991999999999997</v>
      </c>
      <c r="O7495" s="9">
        <f>IF(M7495=1,Inputs!$B$6,Inputs!$B$4)</f>
        <v>54.991999999999997</v>
      </c>
      <c r="P7495" s="9">
        <f>IF(M7495=1,Inputs!$B$7,Inputs!$B$4)</f>
        <v>54.991999999999997</v>
      </c>
      <c r="Q7495" s="9">
        <f>MAX(0,Inputs!$B$4-O7495)</f>
        <v>0</v>
      </c>
      <c r="R7495" s="9">
        <f>MAX(0,Inputs!$B$4-P7495)</f>
        <v>0</v>
      </c>
    </row>
    <row r="7496" spans="1:18" ht="15" customHeight="1">
      <c r="A7496" s="4">
        <v>44874.25</v>
      </c>
      <c r="B7496" s="5">
        <v>44874</v>
      </c>
      <c r="C7496" s="6">
        <v>11</v>
      </c>
      <c r="D7496" s="7" t="s">
        <v>38</v>
      </c>
      <c r="E7496" s="7" t="s">
        <v>29</v>
      </c>
      <c r="F7496" s="7" t="s">
        <v>24</v>
      </c>
      <c r="G7496" s="6">
        <v>6</v>
      </c>
      <c r="H7496" s="8">
        <v>0.875</v>
      </c>
      <c r="I7496" s="8">
        <v>13.223000000000001</v>
      </c>
      <c r="J7496" s="8">
        <v>0.50260000000000005</v>
      </c>
      <c r="K7496" s="8">
        <v>7.0810000000000004</v>
      </c>
      <c r="L7496" s="9">
        <f>K7496*Inputs!$B$5</f>
        <v>6.9393799999999999</v>
      </c>
      <c r="M7496" s="10">
        <f>IF(AND(OR(C7496=1,C7496=2,C7496=12),G7496&gt;=Inputs!$B$8,G7496&lt;=Inputs!$B$9,K7496&lt;=Inputs!$B$10),1,0)</f>
        <v>0</v>
      </c>
      <c r="N7496" s="9">
        <f>Inputs!$B$4</f>
        <v>54.991999999999997</v>
      </c>
      <c r="O7496" s="9">
        <f>IF(M7496=1,Inputs!$B$6,Inputs!$B$4)</f>
        <v>54.991999999999997</v>
      </c>
      <c r="P7496" s="9">
        <f>IF(M7496=1,Inputs!$B$7,Inputs!$B$4)</f>
        <v>54.991999999999997</v>
      </c>
      <c r="Q7496" s="9">
        <f>MAX(0,Inputs!$B$4-O7496)</f>
        <v>0</v>
      </c>
      <c r="R7496" s="9">
        <f>MAX(0,Inputs!$B$4-P7496)</f>
        <v>0</v>
      </c>
    </row>
    <row r="7497" spans="1:18" ht="15" customHeight="1">
      <c r="A7497" s="4">
        <v>44874.291666666701</v>
      </c>
      <c r="B7497" s="5">
        <v>44874</v>
      </c>
      <c r="C7497" s="6">
        <v>11</v>
      </c>
      <c r="D7497" s="7" t="s">
        <v>38</v>
      </c>
      <c r="E7497" s="7" t="s">
        <v>29</v>
      </c>
      <c r="F7497" s="7" t="s">
        <v>24</v>
      </c>
      <c r="G7497" s="6">
        <v>7</v>
      </c>
      <c r="H7497" s="8">
        <v>0.875</v>
      </c>
      <c r="I7497" s="8">
        <v>13.223000000000001</v>
      </c>
      <c r="J7497" s="8">
        <v>0.1148</v>
      </c>
      <c r="K7497" s="8">
        <v>2.2919999999999998</v>
      </c>
      <c r="L7497" s="9">
        <f>K7497*Inputs!$B$5</f>
        <v>2.2461599999999997</v>
      </c>
      <c r="M7497" s="10">
        <f>IF(AND(OR(C7497=1,C7497=2,C7497=12),G7497&gt;=Inputs!$B$8,G7497&lt;=Inputs!$B$9,K7497&lt;=Inputs!$B$10),1,0)</f>
        <v>0</v>
      </c>
      <c r="N7497" s="9">
        <f>Inputs!$B$4</f>
        <v>54.991999999999997</v>
      </c>
      <c r="O7497" s="9">
        <f>IF(M7497=1,Inputs!$B$6,Inputs!$B$4)</f>
        <v>54.991999999999997</v>
      </c>
      <c r="P7497" s="9">
        <f>IF(M7497=1,Inputs!$B$7,Inputs!$B$4)</f>
        <v>54.991999999999997</v>
      </c>
      <c r="Q7497" s="9">
        <f>MAX(0,Inputs!$B$4-O7497)</f>
        <v>0</v>
      </c>
      <c r="R7497" s="9">
        <f>MAX(0,Inputs!$B$4-P7497)</f>
        <v>0</v>
      </c>
    </row>
    <row r="7498" spans="1:18" ht="15" customHeight="1">
      <c r="A7498" s="4">
        <v>44874.333333333299</v>
      </c>
      <c r="B7498" s="5">
        <v>44874</v>
      </c>
      <c r="C7498" s="6">
        <v>11</v>
      </c>
      <c r="D7498" s="7" t="s">
        <v>38</v>
      </c>
      <c r="E7498" s="7" t="s">
        <v>29</v>
      </c>
      <c r="F7498" s="7" t="s">
        <v>24</v>
      </c>
      <c r="G7498" s="6">
        <v>8</v>
      </c>
      <c r="H7498" s="8">
        <v>0.875</v>
      </c>
      <c r="I7498" s="8">
        <v>13.223000000000001</v>
      </c>
      <c r="J7498" s="8">
        <v>0.16969999999999999</v>
      </c>
      <c r="K7498" s="8">
        <v>2.97</v>
      </c>
      <c r="L7498" s="9">
        <f>K7498*Inputs!$B$5</f>
        <v>2.9106000000000001</v>
      </c>
      <c r="M7498" s="10">
        <f>IF(AND(OR(C7498=1,C7498=2,C7498=12),G7498&gt;=Inputs!$B$8,G7498&lt;=Inputs!$B$9,K7498&lt;=Inputs!$B$10),1,0)</f>
        <v>0</v>
      </c>
      <c r="N7498" s="9">
        <f>Inputs!$B$4</f>
        <v>54.991999999999997</v>
      </c>
      <c r="O7498" s="9">
        <f>IF(M7498=1,Inputs!$B$6,Inputs!$B$4)</f>
        <v>54.991999999999997</v>
      </c>
      <c r="P7498" s="9">
        <f>IF(M7498=1,Inputs!$B$7,Inputs!$B$4)</f>
        <v>54.991999999999997</v>
      </c>
      <c r="Q7498" s="9">
        <f>MAX(0,Inputs!$B$4-O7498)</f>
        <v>0</v>
      </c>
      <c r="R7498" s="9">
        <f>MAX(0,Inputs!$B$4-P7498)</f>
        <v>0</v>
      </c>
    </row>
    <row r="7499" spans="1:18" ht="15" customHeight="1">
      <c r="A7499" s="4">
        <v>44874.375</v>
      </c>
      <c r="B7499" s="5">
        <v>44874</v>
      </c>
      <c r="C7499" s="6">
        <v>11</v>
      </c>
      <c r="D7499" s="7" t="s">
        <v>38</v>
      </c>
      <c r="E7499" s="7" t="s">
        <v>29</v>
      </c>
      <c r="F7499" s="7" t="s">
        <v>24</v>
      </c>
      <c r="G7499" s="6">
        <v>9</v>
      </c>
      <c r="H7499" s="8">
        <v>0.875</v>
      </c>
      <c r="I7499" s="8">
        <v>13.223000000000001</v>
      </c>
      <c r="J7499" s="8">
        <v>0.1153</v>
      </c>
      <c r="K7499" s="8">
        <v>2.2989999999999999</v>
      </c>
      <c r="L7499" s="9">
        <f>K7499*Inputs!$B$5</f>
        <v>2.2530199999999998</v>
      </c>
      <c r="M7499" s="10">
        <f>IF(AND(OR(C7499=1,C7499=2,C7499=12),G7499&gt;=Inputs!$B$8,G7499&lt;=Inputs!$B$9,K7499&lt;=Inputs!$B$10),1,0)</f>
        <v>0</v>
      </c>
      <c r="N7499" s="9">
        <f>Inputs!$B$4</f>
        <v>54.991999999999997</v>
      </c>
      <c r="O7499" s="9">
        <f>IF(M7499=1,Inputs!$B$6,Inputs!$B$4)</f>
        <v>54.991999999999997</v>
      </c>
      <c r="P7499" s="9">
        <f>IF(M7499=1,Inputs!$B$7,Inputs!$B$4)</f>
        <v>54.991999999999997</v>
      </c>
      <c r="Q7499" s="9">
        <f>MAX(0,Inputs!$B$4-O7499)</f>
        <v>0</v>
      </c>
      <c r="R7499" s="9">
        <f>MAX(0,Inputs!$B$4-P7499)</f>
        <v>0</v>
      </c>
    </row>
    <row r="7500" spans="1:18" ht="15" customHeight="1">
      <c r="A7500" s="4">
        <v>44874.416666666701</v>
      </c>
      <c r="B7500" s="5">
        <v>44874</v>
      </c>
      <c r="C7500" s="6">
        <v>11</v>
      </c>
      <c r="D7500" s="7" t="s">
        <v>38</v>
      </c>
      <c r="E7500" s="7" t="s">
        <v>29</v>
      </c>
      <c r="F7500" s="7" t="s">
        <v>24</v>
      </c>
      <c r="G7500" s="6">
        <v>10</v>
      </c>
      <c r="H7500" s="8">
        <v>0.875</v>
      </c>
      <c r="I7500" s="8">
        <v>13.223000000000001</v>
      </c>
      <c r="J7500" s="8">
        <v>0.15959999999999999</v>
      </c>
      <c r="K7500" s="8">
        <v>2.8460000000000001</v>
      </c>
      <c r="L7500" s="9">
        <f>K7500*Inputs!$B$5</f>
        <v>2.7890800000000002</v>
      </c>
      <c r="M7500" s="10">
        <f>IF(AND(OR(C7500=1,C7500=2,C7500=12),G7500&gt;=Inputs!$B$8,G7500&lt;=Inputs!$B$9,K7500&lt;=Inputs!$B$10),1,0)</f>
        <v>0</v>
      </c>
      <c r="N7500" s="9">
        <f>Inputs!$B$4</f>
        <v>54.991999999999997</v>
      </c>
      <c r="O7500" s="9">
        <f>IF(M7500=1,Inputs!$B$6,Inputs!$B$4)</f>
        <v>54.991999999999997</v>
      </c>
      <c r="P7500" s="9">
        <f>IF(M7500=1,Inputs!$B$7,Inputs!$B$4)</f>
        <v>54.991999999999997</v>
      </c>
      <c r="Q7500" s="9">
        <f>MAX(0,Inputs!$B$4-O7500)</f>
        <v>0</v>
      </c>
      <c r="R7500" s="9">
        <f>MAX(0,Inputs!$B$4-P7500)</f>
        <v>0</v>
      </c>
    </row>
    <row r="7501" spans="1:18" ht="15" customHeight="1">
      <c r="A7501" s="4">
        <v>44874.458333333299</v>
      </c>
      <c r="B7501" s="5">
        <v>44874</v>
      </c>
      <c r="C7501" s="6">
        <v>11</v>
      </c>
      <c r="D7501" s="7" t="s">
        <v>38</v>
      </c>
      <c r="E7501" s="7" t="s">
        <v>29</v>
      </c>
      <c r="F7501" s="7" t="s">
        <v>24</v>
      </c>
      <c r="G7501" s="6">
        <v>11</v>
      </c>
      <c r="H7501" s="8">
        <v>0.875</v>
      </c>
      <c r="I7501" s="8">
        <v>13.223000000000001</v>
      </c>
      <c r="J7501" s="8">
        <v>0.2089</v>
      </c>
      <c r="K7501" s="8">
        <v>3.4550000000000001</v>
      </c>
      <c r="L7501" s="9">
        <f>K7501*Inputs!$B$5</f>
        <v>3.3858999999999999</v>
      </c>
      <c r="M7501" s="10">
        <f>IF(AND(OR(C7501=1,C7501=2,C7501=12),G7501&gt;=Inputs!$B$8,G7501&lt;=Inputs!$B$9,K7501&lt;=Inputs!$B$10),1,0)</f>
        <v>0</v>
      </c>
      <c r="N7501" s="9">
        <f>Inputs!$B$4</f>
        <v>54.991999999999997</v>
      </c>
      <c r="O7501" s="9">
        <f>IF(M7501=1,Inputs!$B$6,Inputs!$B$4)</f>
        <v>54.991999999999997</v>
      </c>
      <c r="P7501" s="9">
        <f>IF(M7501=1,Inputs!$B$7,Inputs!$B$4)</f>
        <v>54.991999999999997</v>
      </c>
      <c r="Q7501" s="9">
        <f>MAX(0,Inputs!$B$4-O7501)</f>
        <v>0</v>
      </c>
      <c r="R7501" s="9">
        <f>MAX(0,Inputs!$B$4-P7501)</f>
        <v>0</v>
      </c>
    </row>
    <row r="7502" spans="1:18" ht="15" customHeight="1">
      <c r="A7502" s="4">
        <v>44874.5</v>
      </c>
      <c r="B7502" s="5">
        <v>44874</v>
      </c>
      <c r="C7502" s="6">
        <v>11</v>
      </c>
      <c r="D7502" s="7" t="s">
        <v>38</v>
      </c>
      <c r="E7502" s="7" t="s">
        <v>29</v>
      </c>
      <c r="F7502" s="7" t="s">
        <v>24</v>
      </c>
      <c r="G7502" s="6">
        <v>12</v>
      </c>
      <c r="H7502" s="8">
        <v>0.875</v>
      </c>
      <c r="I7502" s="8">
        <v>13.223000000000001</v>
      </c>
      <c r="J7502" s="8">
        <v>0.2336</v>
      </c>
      <c r="K7502" s="8">
        <v>3.7589999999999999</v>
      </c>
      <c r="L7502" s="9">
        <f>K7502*Inputs!$B$5</f>
        <v>3.6838199999999999</v>
      </c>
      <c r="M7502" s="10">
        <f>IF(AND(OR(C7502=1,C7502=2,C7502=12),G7502&gt;=Inputs!$B$8,G7502&lt;=Inputs!$B$9,K7502&lt;=Inputs!$B$10),1,0)</f>
        <v>0</v>
      </c>
      <c r="N7502" s="9">
        <f>Inputs!$B$4</f>
        <v>54.991999999999997</v>
      </c>
      <c r="O7502" s="9">
        <f>IF(M7502=1,Inputs!$B$6,Inputs!$B$4)</f>
        <v>54.991999999999997</v>
      </c>
      <c r="P7502" s="9">
        <f>IF(M7502=1,Inputs!$B$7,Inputs!$B$4)</f>
        <v>54.991999999999997</v>
      </c>
      <c r="Q7502" s="9">
        <f>MAX(0,Inputs!$B$4-O7502)</f>
        <v>0</v>
      </c>
      <c r="R7502" s="9">
        <f>MAX(0,Inputs!$B$4-P7502)</f>
        <v>0</v>
      </c>
    </row>
    <row r="7503" spans="1:18" ht="15" customHeight="1">
      <c r="A7503" s="4">
        <v>44874.541666666701</v>
      </c>
      <c r="B7503" s="5">
        <v>44874</v>
      </c>
      <c r="C7503" s="6">
        <v>11</v>
      </c>
      <c r="D7503" s="7" t="s">
        <v>38</v>
      </c>
      <c r="E7503" s="7" t="s">
        <v>29</v>
      </c>
      <c r="F7503" s="7" t="s">
        <v>24</v>
      </c>
      <c r="G7503" s="6">
        <v>13</v>
      </c>
      <c r="H7503" s="8">
        <v>0.875</v>
      </c>
      <c r="I7503" s="8">
        <v>13.223000000000001</v>
      </c>
      <c r="J7503" s="8">
        <v>0.2482</v>
      </c>
      <c r="K7503" s="8">
        <v>3.9390000000000001</v>
      </c>
      <c r="L7503" s="9">
        <f>K7503*Inputs!$B$5</f>
        <v>3.86022</v>
      </c>
      <c r="M7503" s="10">
        <f>IF(AND(OR(C7503=1,C7503=2,C7503=12),G7503&gt;=Inputs!$B$8,G7503&lt;=Inputs!$B$9,K7503&lt;=Inputs!$B$10),1,0)</f>
        <v>0</v>
      </c>
      <c r="N7503" s="9">
        <f>Inputs!$B$4</f>
        <v>54.991999999999997</v>
      </c>
      <c r="O7503" s="9">
        <f>IF(M7503=1,Inputs!$B$6,Inputs!$B$4)</f>
        <v>54.991999999999997</v>
      </c>
      <c r="P7503" s="9">
        <f>IF(M7503=1,Inputs!$B$7,Inputs!$B$4)</f>
        <v>54.991999999999997</v>
      </c>
      <c r="Q7503" s="9">
        <f>MAX(0,Inputs!$B$4-O7503)</f>
        <v>0</v>
      </c>
      <c r="R7503" s="9">
        <f>MAX(0,Inputs!$B$4-P7503)</f>
        <v>0</v>
      </c>
    </row>
    <row r="7504" spans="1:18" ht="15" customHeight="1">
      <c r="A7504" s="4">
        <v>44874.583333333299</v>
      </c>
      <c r="B7504" s="5">
        <v>44874</v>
      </c>
      <c r="C7504" s="6">
        <v>11</v>
      </c>
      <c r="D7504" s="7" t="s">
        <v>38</v>
      </c>
      <c r="E7504" s="7" t="s">
        <v>29</v>
      </c>
      <c r="F7504" s="7" t="s">
        <v>24</v>
      </c>
      <c r="G7504" s="6">
        <v>14</v>
      </c>
      <c r="H7504" s="8">
        <v>0.875</v>
      </c>
      <c r="I7504" s="8">
        <v>13.223000000000001</v>
      </c>
      <c r="J7504" s="8">
        <v>0.25040000000000001</v>
      </c>
      <c r="K7504" s="8">
        <v>3.9670000000000001</v>
      </c>
      <c r="L7504" s="9">
        <f>K7504*Inputs!$B$5</f>
        <v>3.8876599999999999</v>
      </c>
      <c r="M7504" s="10">
        <f>IF(AND(OR(C7504=1,C7504=2,C7504=12),G7504&gt;=Inputs!$B$8,G7504&lt;=Inputs!$B$9,K7504&lt;=Inputs!$B$10),1,0)</f>
        <v>0</v>
      </c>
      <c r="N7504" s="9">
        <f>Inputs!$B$4</f>
        <v>54.991999999999997</v>
      </c>
      <c r="O7504" s="9">
        <f>IF(M7504=1,Inputs!$B$6,Inputs!$B$4)</f>
        <v>54.991999999999997</v>
      </c>
      <c r="P7504" s="9">
        <f>IF(M7504=1,Inputs!$B$7,Inputs!$B$4)</f>
        <v>54.991999999999997</v>
      </c>
      <c r="Q7504" s="9">
        <f>MAX(0,Inputs!$B$4-O7504)</f>
        <v>0</v>
      </c>
      <c r="R7504" s="9">
        <f>MAX(0,Inputs!$B$4-P7504)</f>
        <v>0</v>
      </c>
    </row>
    <row r="7505" spans="1:18" ht="15" customHeight="1">
      <c r="A7505" s="4">
        <v>44874.625</v>
      </c>
      <c r="B7505" s="5">
        <v>44874</v>
      </c>
      <c r="C7505" s="6">
        <v>11</v>
      </c>
      <c r="D7505" s="7" t="s">
        <v>38</v>
      </c>
      <c r="E7505" s="7" t="s">
        <v>29</v>
      </c>
      <c r="F7505" s="7" t="s">
        <v>24</v>
      </c>
      <c r="G7505" s="6">
        <v>15</v>
      </c>
      <c r="H7505" s="8">
        <v>0.875</v>
      </c>
      <c r="I7505" s="8">
        <v>13.223000000000001</v>
      </c>
      <c r="J7505" s="8">
        <v>0.25769999999999998</v>
      </c>
      <c r="K7505" s="8">
        <v>4.0570000000000004</v>
      </c>
      <c r="L7505" s="9">
        <f>K7505*Inputs!$B$5</f>
        <v>3.9758600000000004</v>
      </c>
      <c r="M7505" s="10">
        <f>IF(AND(OR(C7505=1,C7505=2,C7505=12),G7505&gt;=Inputs!$B$8,G7505&lt;=Inputs!$B$9,K7505&lt;=Inputs!$B$10),1,0)</f>
        <v>0</v>
      </c>
      <c r="N7505" s="9">
        <f>Inputs!$B$4</f>
        <v>54.991999999999997</v>
      </c>
      <c r="O7505" s="9">
        <f>IF(M7505=1,Inputs!$B$6,Inputs!$B$4)</f>
        <v>54.991999999999997</v>
      </c>
      <c r="P7505" s="9">
        <f>IF(M7505=1,Inputs!$B$7,Inputs!$B$4)</f>
        <v>54.991999999999997</v>
      </c>
      <c r="Q7505" s="9">
        <f>MAX(0,Inputs!$B$4-O7505)</f>
        <v>0</v>
      </c>
      <c r="R7505" s="9">
        <f>MAX(0,Inputs!$B$4-P7505)</f>
        <v>0</v>
      </c>
    </row>
    <row r="7506" spans="1:18" ht="15" customHeight="1">
      <c r="A7506" s="4">
        <v>44874.666666666701</v>
      </c>
      <c r="B7506" s="5">
        <v>44874</v>
      </c>
      <c r="C7506" s="6">
        <v>11</v>
      </c>
      <c r="D7506" s="7" t="s">
        <v>38</v>
      </c>
      <c r="E7506" s="7" t="s">
        <v>29</v>
      </c>
      <c r="F7506" s="7" t="s">
        <v>24</v>
      </c>
      <c r="G7506" s="6">
        <v>16</v>
      </c>
      <c r="H7506" s="8">
        <v>0.875</v>
      </c>
      <c r="I7506" s="8">
        <v>13.223000000000001</v>
      </c>
      <c r="J7506" s="8">
        <v>0.08</v>
      </c>
      <c r="K7506" s="8">
        <v>1.863</v>
      </c>
      <c r="L7506" s="9">
        <f>K7506*Inputs!$B$5</f>
        <v>1.8257399999999999</v>
      </c>
      <c r="M7506" s="10">
        <f>IF(AND(OR(C7506=1,C7506=2,C7506=12),G7506&gt;=Inputs!$B$8,G7506&lt;=Inputs!$B$9,K7506&lt;=Inputs!$B$10),1,0)</f>
        <v>0</v>
      </c>
      <c r="N7506" s="9">
        <f>Inputs!$B$4</f>
        <v>54.991999999999997</v>
      </c>
      <c r="O7506" s="9">
        <f>IF(M7506=1,Inputs!$B$6,Inputs!$B$4)</f>
        <v>54.991999999999997</v>
      </c>
      <c r="P7506" s="9">
        <f>IF(M7506=1,Inputs!$B$7,Inputs!$B$4)</f>
        <v>54.991999999999997</v>
      </c>
      <c r="Q7506" s="9">
        <f>MAX(0,Inputs!$B$4-O7506)</f>
        <v>0</v>
      </c>
      <c r="R7506" s="9">
        <f>MAX(0,Inputs!$B$4-P7506)</f>
        <v>0</v>
      </c>
    </row>
    <row r="7507" spans="1:18" ht="15" customHeight="1">
      <c r="A7507" s="4">
        <v>44874.708333333299</v>
      </c>
      <c r="B7507" s="5">
        <v>44874</v>
      </c>
      <c r="C7507" s="6">
        <v>11</v>
      </c>
      <c r="D7507" s="7" t="s">
        <v>38</v>
      </c>
      <c r="E7507" s="7" t="s">
        <v>29</v>
      </c>
      <c r="F7507" s="7" t="s">
        <v>24</v>
      </c>
      <c r="G7507" s="6">
        <v>17</v>
      </c>
      <c r="H7507" s="8">
        <v>0.875</v>
      </c>
      <c r="I7507" s="8">
        <v>13.223000000000001</v>
      </c>
      <c r="J7507" s="8">
        <v>0.2823</v>
      </c>
      <c r="K7507" s="8">
        <v>4.3609999999999998</v>
      </c>
      <c r="L7507" s="9">
        <f>K7507*Inputs!$B$5</f>
        <v>4.2737799999999995</v>
      </c>
      <c r="M7507" s="10">
        <f>IF(AND(OR(C7507=1,C7507=2,C7507=12),G7507&gt;=Inputs!$B$8,G7507&lt;=Inputs!$B$9,K7507&lt;=Inputs!$B$10),1,0)</f>
        <v>0</v>
      </c>
      <c r="N7507" s="9">
        <f>Inputs!$B$4</f>
        <v>54.991999999999997</v>
      </c>
      <c r="O7507" s="9">
        <f>IF(M7507=1,Inputs!$B$6,Inputs!$B$4)</f>
        <v>54.991999999999997</v>
      </c>
      <c r="P7507" s="9">
        <f>IF(M7507=1,Inputs!$B$7,Inputs!$B$4)</f>
        <v>54.991999999999997</v>
      </c>
      <c r="Q7507" s="9">
        <f>MAX(0,Inputs!$B$4-O7507)</f>
        <v>0</v>
      </c>
      <c r="R7507" s="9">
        <f>MAX(0,Inputs!$B$4-P7507)</f>
        <v>0</v>
      </c>
    </row>
    <row r="7508" spans="1:18" ht="15" customHeight="1">
      <c r="A7508" s="4">
        <v>44874.75</v>
      </c>
      <c r="B7508" s="5">
        <v>44874</v>
      </c>
      <c r="C7508" s="6">
        <v>11</v>
      </c>
      <c r="D7508" s="7" t="s">
        <v>38</v>
      </c>
      <c r="E7508" s="7" t="s">
        <v>29</v>
      </c>
      <c r="F7508" s="7" t="s">
        <v>24</v>
      </c>
      <c r="G7508" s="6">
        <v>18</v>
      </c>
      <c r="H7508" s="8">
        <v>0.875</v>
      </c>
      <c r="I7508" s="8">
        <v>13.223000000000001</v>
      </c>
      <c r="J7508" s="8">
        <v>0.31209999999999999</v>
      </c>
      <c r="K7508" s="8">
        <v>4.7279999999999998</v>
      </c>
      <c r="L7508" s="9">
        <f>K7508*Inputs!$B$5</f>
        <v>4.6334399999999993</v>
      </c>
      <c r="M7508" s="10">
        <f>IF(AND(OR(C7508=1,C7508=2,C7508=12),G7508&gt;=Inputs!$B$8,G7508&lt;=Inputs!$B$9,K7508&lt;=Inputs!$B$10),1,0)</f>
        <v>0</v>
      </c>
      <c r="N7508" s="9">
        <f>Inputs!$B$4</f>
        <v>54.991999999999997</v>
      </c>
      <c r="O7508" s="9">
        <f>IF(M7508=1,Inputs!$B$6,Inputs!$B$4)</f>
        <v>54.991999999999997</v>
      </c>
      <c r="P7508" s="9">
        <f>IF(M7508=1,Inputs!$B$7,Inputs!$B$4)</f>
        <v>54.991999999999997</v>
      </c>
      <c r="Q7508" s="9">
        <f>MAX(0,Inputs!$B$4-O7508)</f>
        <v>0</v>
      </c>
      <c r="R7508" s="9">
        <f>MAX(0,Inputs!$B$4-P7508)</f>
        <v>0</v>
      </c>
    </row>
    <row r="7509" spans="1:18" ht="15" customHeight="1">
      <c r="A7509" s="4">
        <v>44874.791666666701</v>
      </c>
      <c r="B7509" s="5">
        <v>44874</v>
      </c>
      <c r="C7509" s="6">
        <v>11</v>
      </c>
      <c r="D7509" s="7" t="s">
        <v>38</v>
      </c>
      <c r="E7509" s="7" t="s">
        <v>29</v>
      </c>
      <c r="F7509" s="7" t="s">
        <v>24</v>
      </c>
      <c r="G7509" s="6">
        <v>19</v>
      </c>
      <c r="H7509" s="8">
        <v>0.875</v>
      </c>
      <c r="I7509" s="8">
        <v>13.223000000000001</v>
      </c>
      <c r="J7509" s="8">
        <v>0.2482</v>
      </c>
      <c r="K7509" s="8">
        <v>3.9390000000000001</v>
      </c>
      <c r="L7509" s="9">
        <f>K7509*Inputs!$B$5</f>
        <v>3.86022</v>
      </c>
      <c r="M7509" s="10">
        <f>IF(AND(OR(C7509=1,C7509=2,C7509=12),G7509&gt;=Inputs!$B$8,G7509&lt;=Inputs!$B$9,K7509&lt;=Inputs!$B$10),1,0)</f>
        <v>0</v>
      </c>
      <c r="N7509" s="9">
        <f>Inputs!$B$4</f>
        <v>54.991999999999997</v>
      </c>
      <c r="O7509" s="9">
        <f>IF(M7509=1,Inputs!$B$6,Inputs!$B$4)</f>
        <v>54.991999999999997</v>
      </c>
      <c r="P7509" s="9">
        <f>IF(M7509=1,Inputs!$B$7,Inputs!$B$4)</f>
        <v>54.991999999999997</v>
      </c>
      <c r="Q7509" s="9">
        <f>MAX(0,Inputs!$B$4-O7509)</f>
        <v>0</v>
      </c>
      <c r="R7509" s="9">
        <f>MAX(0,Inputs!$B$4-P7509)</f>
        <v>0</v>
      </c>
    </row>
    <row r="7510" spans="1:18" ht="15" customHeight="1">
      <c r="A7510" s="4">
        <v>44874.833333333299</v>
      </c>
      <c r="B7510" s="5">
        <v>44874</v>
      </c>
      <c r="C7510" s="6">
        <v>11</v>
      </c>
      <c r="D7510" s="7" t="s">
        <v>38</v>
      </c>
      <c r="E7510" s="7" t="s">
        <v>29</v>
      </c>
      <c r="F7510" s="7" t="s">
        <v>24</v>
      </c>
      <c r="G7510" s="6">
        <v>20</v>
      </c>
      <c r="H7510" s="8">
        <v>0.875</v>
      </c>
      <c r="I7510" s="8">
        <v>13.223000000000001</v>
      </c>
      <c r="J7510" s="8">
        <v>0.2089</v>
      </c>
      <c r="K7510" s="8">
        <v>3.4550000000000001</v>
      </c>
      <c r="L7510" s="9">
        <f>K7510*Inputs!$B$5</f>
        <v>3.3858999999999999</v>
      </c>
      <c r="M7510" s="10">
        <f>IF(AND(OR(C7510=1,C7510=2,C7510=12),G7510&gt;=Inputs!$B$8,G7510&lt;=Inputs!$B$9,K7510&lt;=Inputs!$B$10),1,0)</f>
        <v>0</v>
      </c>
      <c r="N7510" s="9">
        <f>Inputs!$B$4</f>
        <v>54.991999999999997</v>
      </c>
      <c r="O7510" s="9">
        <f>IF(M7510=1,Inputs!$B$6,Inputs!$B$4)</f>
        <v>54.991999999999997</v>
      </c>
      <c r="P7510" s="9">
        <f>IF(M7510=1,Inputs!$B$7,Inputs!$B$4)</f>
        <v>54.991999999999997</v>
      </c>
      <c r="Q7510" s="9">
        <f>MAX(0,Inputs!$B$4-O7510)</f>
        <v>0</v>
      </c>
      <c r="R7510" s="9">
        <f>MAX(0,Inputs!$B$4-P7510)</f>
        <v>0</v>
      </c>
    </row>
    <row r="7511" spans="1:18" ht="15" customHeight="1">
      <c r="A7511" s="4">
        <v>44874.875</v>
      </c>
      <c r="B7511" s="5">
        <v>44874</v>
      </c>
      <c r="C7511" s="6">
        <v>11</v>
      </c>
      <c r="D7511" s="7" t="s">
        <v>38</v>
      </c>
      <c r="E7511" s="7" t="s">
        <v>29</v>
      </c>
      <c r="F7511" s="7" t="s">
        <v>24</v>
      </c>
      <c r="G7511" s="6">
        <v>21</v>
      </c>
      <c r="H7511" s="8">
        <v>0.875</v>
      </c>
      <c r="I7511" s="8">
        <v>13.223000000000001</v>
      </c>
      <c r="J7511" s="8">
        <v>0.15509999999999999</v>
      </c>
      <c r="K7511" s="8">
        <v>2.79</v>
      </c>
      <c r="L7511" s="9">
        <f>K7511*Inputs!$B$5</f>
        <v>2.7342</v>
      </c>
      <c r="M7511" s="10">
        <f>IF(AND(OR(C7511=1,C7511=2,C7511=12),G7511&gt;=Inputs!$B$8,G7511&lt;=Inputs!$B$9,K7511&lt;=Inputs!$B$10),1,0)</f>
        <v>0</v>
      </c>
      <c r="N7511" s="9">
        <f>Inputs!$B$4</f>
        <v>54.991999999999997</v>
      </c>
      <c r="O7511" s="9">
        <f>IF(M7511=1,Inputs!$B$6,Inputs!$B$4)</f>
        <v>54.991999999999997</v>
      </c>
      <c r="P7511" s="9">
        <f>IF(M7511=1,Inputs!$B$7,Inputs!$B$4)</f>
        <v>54.991999999999997</v>
      </c>
      <c r="Q7511" s="9">
        <f>MAX(0,Inputs!$B$4-O7511)</f>
        <v>0</v>
      </c>
      <c r="R7511" s="9">
        <f>MAX(0,Inputs!$B$4-P7511)</f>
        <v>0</v>
      </c>
    </row>
    <row r="7512" spans="1:18" ht="15" customHeight="1">
      <c r="A7512" s="4">
        <v>44874.916666666701</v>
      </c>
      <c r="B7512" s="5">
        <v>44874</v>
      </c>
      <c r="C7512" s="6">
        <v>11</v>
      </c>
      <c r="D7512" s="7" t="s">
        <v>38</v>
      </c>
      <c r="E7512" s="7" t="s">
        <v>29</v>
      </c>
      <c r="F7512" s="7" t="s">
        <v>24</v>
      </c>
      <c r="G7512" s="6">
        <v>22</v>
      </c>
      <c r="H7512" s="8">
        <v>0.875</v>
      </c>
      <c r="I7512" s="8">
        <v>13.223000000000001</v>
      </c>
      <c r="J7512" s="8">
        <v>0.46789999999999998</v>
      </c>
      <c r="K7512" s="8">
        <v>6.6520000000000001</v>
      </c>
      <c r="L7512" s="9">
        <f>K7512*Inputs!$B$5</f>
        <v>6.5189599999999999</v>
      </c>
      <c r="M7512" s="10">
        <f>IF(AND(OR(C7512=1,C7512=2,C7512=12),G7512&gt;=Inputs!$B$8,G7512&lt;=Inputs!$B$9,K7512&lt;=Inputs!$B$10),1,0)</f>
        <v>0</v>
      </c>
      <c r="N7512" s="9">
        <f>Inputs!$B$4</f>
        <v>54.991999999999997</v>
      </c>
      <c r="O7512" s="9">
        <f>IF(M7512=1,Inputs!$B$6,Inputs!$B$4)</f>
        <v>54.991999999999997</v>
      </c>
      <c r="P7512" s="9">
        <f>IF(M7512=1,Inputs!$B$7,Inputs!$B$4)</f>
        <v>54.991999999999997</v>
      </c>
      <c r="Q7512" s="9">
        <f>MAX(0,Inputs!$B$4-O7512)</f>
        <v>0</v>
      </c>
      <c r="R7512" s="9">
        <f>MAX(0,Inputs!$B$4-P7512)</f>
        <v>0</v>
      </c>
    </row>
    <row r="7513" spans="1:18" ht="15" customHeight="1">
      <c r="A7513" s="4">
        <v>44874.958333333299</v>
      </c>
      <c r="B7513" s="5">
        <v>44874</v>
      </c>
      <c r="C7513" s="6">
        <v>11</v>
      </c>
      <c r="D7513" s="7" t="s">
        <v>38</v>
      </c>
      <c r="E7513" s="7" t="s">
        <v>29</v>
      </c>
      <c r="F7513" s="7" t="s">
        <v>24</v>
      </c>
      <c r="G7513" s="6">
        <v>23</v>
      </c>
      <c r="H7513" s="8">
        <v>0.875</v>
      </c>
      <c r="I7513" s="8">
        <v>13.223000000000001</v>
      </c>
      <c r="J7513" s="8">
        <v>0.78059999999999996</v>
      </c>
      <c r="K7513" s="8">
        <v>10.513999999999999</v>
      </c>
      <c r="L7513" s="9">
        <f>K7513*Inputs!$B$5</f>
        <v>10.303719999999998</v>
      </c>
      <c r="M7513" s="10">
        <f>IF(AND(OR(C7513=1,C7513=2,C7513=12),G7513&gt;=Inputs!$B$8,G7513&lt;=Inputs!$B$9,K7513&lt;=Inputs!$B$10),1,0)</f>
        <v>0</v>
      </c>
      <c r="N7513" s="9">
        <f>Inputs!$B$4</f>
        <v>54.991999999999997</v>
      </c>
      <c r="O7513" s="9">
        <f>IF(M7513=1,Inputs!$B$6,Inputs!$B$4)</f>
        <v>54.991999999999997</v>
      </c>
      <c r="P7513" s="9">
        <f>IF(M7513=1,Inputs!$B$7,Inputs!$B$4)</f>
        <v>54.991999999999997</v>
      </c>
      <c r="Q7513" s="9">
        <f>MAX(0,Inputs!$B$4-O7513)</f>
        <v>0</v>
      </c>
      <c r="R7513" s="9">
        <f>MAX(0,Inputs!$B$4-P7513)</f>
        <v>0</v>
      </c>
    </row>
    <row r="7514" spans="1:18" ht="15" customHeight="1">
      <c r="A7514" s="4">
        <v>44875</v>
      </c>
      <c r="B7514" s="5">
        <v>44875</v>
      </c>
      <c r="C7514" s="6">
        <v>11</v>
      </c>
      <c r="D7514" s="7" t="s">
        <v>38</v>
      </c>
      <c r="E7514" s="7" t="s">
        <v>29</v>
      </c>
      <c r="F7514" s="7" t="s">
        <v>25</v>
      </c>
      <c r="G7514" s="6">
        <v>0</v>
      </c>
      <c r="H7514" s="8">
        <v>1.1779999999999999</v>
      </c>
      <c r="I7514" s="8">
        <v>12.492000000000001</v>
      </c>
      <c r="J7514" s="8">
        <v>0.85229999999999995</v>
      </c>
      <c r="K7514" s="8">
        <v>10.821</v>
      </c>
      <c r="L7514" s="9">
        <f>K7514*Inputs!$B$5</f>
        <v>10.60458</v>
      </c>
      <c r="M7514" s="10">
        <f>IF(AND(OR(C7514=1,C7514=2,C7514=12),G7514&gt;=Inputs!$B$8,G7514&lt;=Inputs!$B$9,K7514&lt;=Inputs!$B$10),1,0)</f>
        <v>0</v>
      </c>
      <c r="N7514" s="9">
        <f>Inputs!$B$4</f>
        <v>54.991999999999997</v>
      </c>
      <c r="O7514" s="9">
        <f>IF(M7514=1,Inputs!$B$6,Inputs!$B$4)</f>
        <v>54.991999999999997</v>
      </c>
      <c r="P7514" s="9">
        <f>IF(M7514=1,Inputs!$B$7,Inputs!$B$4)</f>
        <v>54.991999999999997</v>
      </c>
      <c r="Q7514" s="9">
        <f>MAX(0,Inputs!$B$4-O7514)</f>
        <v>0</v>
      </c>
      <c r="R7514" s="9">
        <f>MAX(0,Inputs!$B$4-P7514)</f>
        <v>0</v>
      </c>
    </row>
    <row r="7515" spans="1:18" ht="15" customHeight="1">
      <c r="A7515" s="4">
        <v>44875.041666666701</v>
      </c>
      <c r="B7515" s="5">
        <v>44875</v>
      </c>
      <c r="C7515" s="6">
        <v>11</v>
      </c>
      <c r="D7515" s="7" t="s">
        <v>38</v>
      </c>
      <c r="E7515" s="7" t="s">
        <v>29</v>
      </c>
      <c r="F7515" s="7" t="s">
        <v>25</v>
      </c>
      <c r="G7515" s="6">
        <v>1</v>
      </c>
      <c r="H7515" s="8">
        <v>1.1779999999999999</v>
      </c>
      <c r="I7515" s="8">
        <v>12.492000000000001</v>
      </c>
      <c r="J7515" s="8">
        <v>0.88819999999999999</v>
      </c>
      <c r="K7515" s="8">
        <v>11.227</v>
      </c>
      <c r="L7515" s="9">
        <f>K7515*Inputs!$B$5</f>
        <v>11.002459999999999</v>
      </c>
      <c r="M7515" s="10">
        <f>IF(AND(OR(C7515=1,C7515=2,C7515=12),G7515&gt;=Inputs!$B$8,G7515&lt;=Inputs!$B$9,K7515&lt;=Inputs!$B$10),1,0)</f>
        <v>0</v>
      </c>
      <c r="N7515" s="9">
        <f>Inputs!$B$4</f>
        <v>54.991999999999997</v>
      </c>
      <c r="O7515" s="9">
        <f>IF(M7515=1,Inputs!$B$6,Inputs!$B$4)</f>
        <v>54.991999999999997</v>
      </c>
      <c r="P7515" s="9">
        <f>IF(M7515=1,Inputs!$B$7,Inputs!$B$4)</f>
        <v>54.991999999999997</v>
      </c>
      <c r="Q7515" s="9">
        <f>MAX(0,Inputs!$B$4-O7515)</f>
        <v>0</v>
      </c>
      <c r="R7515" s="9">
        <f>MAX(0,Inputs!$B$4-P7515)</f>
        <v>0</v>
      </c>
    </row>
    <row r="7516" spans="1:18" ht="15" customHeight="1">
      <c r="A7516" s="4">
        <v>44875.083333333299</v>
      </c>
      <c r="B7516" s="5">
        <v>44875</v>
      </c>
      <c r="C7516" s="6">
        <v>11</v>
      </c>
      <c r="D7516" s="7" t="s">
        <v>38</v>
      </c>
      <c r="E7516" s="7" t="s">
        <v>29</v>
      </c>
      <c r="F7516" s="7" t="s">
        <v>25</v>
      </c>
      <c r="G7516" s="6">
        <v>2</v>
      </c>
      <c r="H7516" s="8">
        <v>1.1779999999999999</v>
      </c>
      <c r="I7516" s="8">
        <v>12.492000000000001</v>
      </c>
      <c r="J7516" s="8">
        <v>0.92410000000000003</v>
      </c>
      <c r="K7516" s="8">
        <v>11.632999999999999</v>
      </c>
      <c r="L7516" s="9">
        <f>K7516*Inputs!$B$5</f>
        <v>11.400339999999998</v>
      </c>
      <c r="M7516" s="10">
        <f>IF(AND(OR(C7516=1,C7516=2,C7516=12),G7516&gt;=Inputs!$B$8,G7516&lt;=Inputs!$B$9,K7516&lt;=Inputs!$B$10),1,0)</f>
        <v>0</v>
      </c>
      <c r="N7516" s="9">
        <f>Inputs!$B$4</f>
        <v>54.991999999999997</v>
      </c>
      <c r="O7516" s="9">
        <f>IF(M7516=1,Inputs!$B$6,Inputs!$B$4)</f>
        <v>54.991999999999997</v>
      </c>
      <c r="P7516" s="9">
        <f>IF(M7516=1,Inputs!$B$7,Inputs!$B$4)</f>
        <v>54.991999999999997</v>
      </c>
      <c r="Q7516" s="9">
        <f>MAX(0,Inputs!$B$4-O7516)</f>
        <v>0</v>
      </c>
      <c r="R7516" s="9">
        <f>MAX(0,Inputs!$B$4-P7516)</f>
        <v>0</v>
      </c>
    </row>
    <row r="7517" spans="1:18" ht="15" customHeight="1">
      <c r="A7517" s="4">
        <v>44875.125</v>
      </c>
      <c r="B7517" s="5">
        <v>44875</v>
      </c>
      <c r="C7517" s="6">
        <v>11</v>
      </c>
      <c r="D7517" s="7" t="s">
        <v>38</v>
      </c>
      <c r="E7517" s="7" t="s">
        <v>29</v>
      </c>
      <c r="F7517" s="7" t="s">
        <v>25</v>
      </c>
      <c r="G7517" s="6">
        <v>3</v>
      </c>
      <c r="H7517" s="8">
        <v>1.1779999999999999</v>
      </c>
      <c r="I7517" s="8">
        <v>12.492000000000001</v>
      </c>
      <c r="J7517" s="8">
        <v>0.96</v>
      </c>
      <c r="K7517" s="8">
        <v>12.039</v>
      </c>
      <c r="L7517" s="9">
        <f>K7517*Inputs!$B$5</f>
        <v>11.798219999999999</v>
      </c>
      <c r="M7517" s="10">
        <f>IF(AND(OR(C7517=1,C7517=2,C7517=12),G7517&gt;=Inputs!$B$8,G7517&lt;=Inputs!$B$9,K7517&lt;=Inputs!$B$10),1,0)</f>
        <v>0</v>
      </c>
      <c r="N7517" s="9">
        <f>Inputs!$B$4</f>
        <v>54.991999999999997</v>
      </c>
      <c r="O7517" s="9">
        <f>IF(M7517=1,Inputs!$B$6,Inputs!$B$4)</f>
        <v>54.991999999999997</v>
      </c>
      <c r="P7517" s="9">
        <f>IF(M7517=1,Inputs!$B$7,Inputs!$B$4)</f>
        <v>54.991999999999997</v>
      </c>
      <c r="Q7517" s="9">
        <f>MAX(0,Inputs!$B$4-O7517)</f>
        <v>0</v>
      </c>
      <c r="R7517" s="9">
        <f>MAX(0,Inputs!$B$4-P7517)</f>
        <v>0</v>
      </c>
    </row>
    <row r="7518" spans="1:18" ht="15" customHeight="1">
      <c r="A7518" s="4">
        <v>44875.166666666701</v>
      </c>
      <c r="B7518" s="5">
        <v>44875</v>
      </c>
      <c r="C7518" s="6">
        <v>11</v>
      </c>
      <c r="D7518" s="7" t="s">
        <v>38</v>
      </c>
      <c r="E7518" s="7" t="s">
        <v>29</v>
      </c>
      <c r="F7518" s="7" t="s">
        <v>25</v>
      </c>
      <c r="G7518" s="6">
        <v>4</v>
      </c>
      <c r="H7518" s="8">
        <v>1.1779999999999999</v>
      </c>
      <c r="I7518" s="8">
        <v>12.492000000000001</v>
      </c>
      <c r="J7518" s="8">
        <v>0.89480000000000004</v>
      </c>
      <c r="K7518" s="8">
        <v>11.301</v>
      </c>
      <c r="L7518" s="9">
        <f>K7518*Inputs!$B$5</f>
        <v>11.07498</v>
      </c>
      <c r="M7518" s="10">
        <f>IF(AND(OR(C7518=1,C7518=2,C7518=12),G7518&gt;=Inputs!$B$8,G7518&lt;=Inputs!$B$9,K7518&lt;=Inputs!$B$10),1,0)</f>
        <v>0</v>
      </c>
      <c r="N7518" s="9">
        <f>Inputs!$B$4</f>
        <v>54.991999999999997</v>
      </c>
      <c r="O7518" s="9">
        <f>IF(M7518=1,Inputs!$B$6,Inputs!$B$4)</f>
        <v>54.991999999999997</v>
      </c>
      <c r="P7518" s="9">
        <f>IF(M7518=1,Inputs!$B$7,Inputs!$B$4)</f>
        <v>54.991999999999997</v>
      </c>
      <c r="Q7518" s="9">
        <f>MAX(0,Inputs!$B$4-O7518)</f>
        <v>0</v>
      </c>
      <c r="R7518" s="9">
        <f>MAX(0,Inputs!$B$4-P7518)</f>
        <v>0</v>
      </c>
    </row>
    <row r="7519" spans="1:18" ht="15" customHeight="1">
      <c r="A7519" s="4">
        <v>44875.208333333299</v>
      </c>
      <c r="B7519" s="5">
        <v>44875</v>
      </c>
      <c r="C7519" s="6">
        <v>11</v>
      </c>
      <c r="D7519" s="7" t="s">
        <v>38</v>
      </c>
      <c r="E7519" s="7" t="s">
        <v>29</v>
      </c>
      <c r="F7519" s="7" t="s">
        <v>25</v>
      </c>
      <c r="G7519" s="6">
        <v>5</v>
      </c>
      <c r="H7519" s="8">
        <v>1.1779999999999999</v>
      </c>
      <c r="I7519" s="8">
        <v>12.492000000000001</v>
      </c>
      <c r="J7519" s="8">
        <v>0.78649999999999998</v>
      </c>
      <c r="K7519" s="8">
        <v>10.077</v>
      </c>
      <c r="L7519" s="9">
        <f>K7519*Inputs!$B$5</f>
        <v>9.8754600000000003</v>
      </c>
      <c r="M7519" s="10">
        <f>IF(AND(OR(C7519=1,C7519=2,C7519=12),G7519&gt;=Inputs!$B$8,G7519&lt;=Inputs!$B$9,K7519&lt;=Inputs!$B$10),1,0)</f>
        <v>0</v>
      </c>
      <c r="N7519" s="9">
        <f>Inputs!$B$4</f>
        <v>54.991999999999997</v>
      </c>
      <c r="O7519" s="9">
        <f>IF(M7519=1,Inputs!$B$6,Inputs!$B$4)</f>
        <v>54.991999999999997</v>
      </c>
      <c r="P7519" s="9">
        <f>IF(M7519=1,Inputs!$B$7,Inputs!$B$4)</f>
        <v>54.991999999999997</v>
      </c>
      <c r="Q7519" s="9">
        <f>MAX(0,Inputs!$B$4-O7519)</f>
        <v>0</v>
      </c>
      <c r="R7519" s="9">
        <f>MAX(0,Inputs!$B$4-P7519)</f>
        <v>0</v>
      </c>
    </row>
    <row r="7520" spans="1:18" ht="15" customHeight="1">
      <c r="A7520" s="4">
        <v>44875.25</v>
      </c>
      <c r="B7520" s="5">
        <v>44875</v>
      </c>
      <c r="C7520" s="6">
        <v>11</v>
      </c>
      <c r="D7520" s="7" t="s">
        <v>38</v>
      </c>
      <c r="E7520" s="7" t="s">
        <v>29</v>
      </c>
      <c r="F7520" s="7" t="s">
        <v>25</v>
      </c>
      <c r="G7520" s="6">
        <v>6</v>
      </c>
      <c r="H7520" s="8">
        <v>1.1779999999999999</v>
      </c>
      <c r="I7520" s="8">
        <v>12.492000000000001</v>
      </c>
      <c r="J7520" s="8">
        <v>0.43330000000000002</v>
      </c>
      <c r="K7520" s="8">
        <v>6.08</v>
      </c>
      <c r="L7520" s="9">
        <f>K7520*Inputs!$B$5</f>
        <v>5.9584000000000001</v>
      </c>
      <c r="M7520" s="10">
        <f>IF(AND(OR(C7520=1,C7520=2,C7520=12),G7520&gt;=Inputs!$B$8,G7520&lt;=Inputs!$B$9,K7520&lt;=Inputs!$B$10),1,0)</f>
        <v>0</v>
      </c>
      <c r="N7520" s="9">
        <f>Inputs!$B$4</f>
        <v>54.991999999999997</v>
      </c>
      <c r="O7520" s="9">
        <f>IF(M7520=1,Inputs!$B$6,Inputs!$B$4)</f>
        <v>54.991999999999997</v>
      </c>
      <c r="P7520" s="9">
        <f>IF(M7520=1,Inputs!$B$7,Inputs!$B$4)</f>
        <v>54.991999999999997</v>
      </c>
      <c r="Q7520" s="9">
        <f>MAX(0,Inputs!$B$4-O7520)</f>
        <v>0</v>
      </c>
      <c r="R7520" s="9">
        <f>MAX(0,Inputs!$B$4-P7520)</f>
        <v>0</v>
      </c>
    </row>
    <row r="7521" spans="1:18" ht="15" customHeight="1">
      <c r="A7521" s="4">
        <v>44875.291666666701</v>
      </c>
      <c r="B7521" s="5">
        <v>44875</v>
      </c>
      <c r="C7521" s="6">
        <v>11</v>
      </c>
      <c r="D7521" s="7" t="s">
        <v>38</v>
      </c>
      <c r="E7521" s="7" t="s">
        <v>29</v>
      </c>
      <c r="F7521" s="7" t="s">
        <v>25</v>
      </c>
      <c r="G7521" s="6">
        <v>7</v>
      </c>
      <c r="H7521" s="8">
        <v>1.1779999999999999</v>
      </c>
      <c r="I7521" s="8">
        <v>12.492000000000001</v>
      </c>
      <c r="J7521" s="8">
        <v>0.22</v>
      </c>
      <c r="K7521" s="8">
        <v>3.6669999999999998</v>
      </c>
      <c r="L7521" s="9">
        <f>K7521*Inputs!$B$5</f>
        <v>3.5936599999999999</v>
      </c>
      <c r="M7521" s="10">
        <f>IF(AND(OR(C7521=1,C7521=2,C7521=12),G7521&gt;=Inputs!$B$8,G7521&lt;=Inputs!$B$9,K7521&lt;=Inputs!$B$10),1,0)</f>
        <v>0</v>
      </c>
      <c r="N7521" s="9">
        <f>Inputs!$B$4</f>
        <v>54.991999999999997</v>
      </c>
      <c r="O7521" s="9">
        <f>IF(M7521=1,Inputs!$B$6,Inputs!$B$4)</f>
        <v>54.991999999999997</v>
      </c>
      <c r="P7521" s="9">
        <f>IF(M7521=1,Inputs!$B$7,Inputs!$B$4)</f>
        <v>54.991999999999997</v>
      </c>
      <c r="Q7521" s="9">
        <f>MAX(0,Inputs!$B$4-O7521)</f>
        <v>0</v>
      </c>
      <c r="R7521" s="9">
        <f>MAX(0,Inputs!$B$4-P7521)</f>
        <v>0</v>
      </c>
    </row>
    <row r="7522" spans="1:18" ht="15" customHeight="1">
      <c r="A7522" s="4">
        <v>44875.333333333299</v>
      </c>
      <c r="B7522" s="5">
        <v>44875</v>
      </c>
      <c r="C7522" s="6">
        <v>11</v>
      </c>
      <c r="D7522" s="7" t="s">
        <v>38</v>
      </c>
      <c r="E7522" s="7" t="s">
        <v>29</v>
      </c>
      <c r="F7522" s="7" t="s">
        <v>25</v>
      </c>
      <c r="G7522" s="6">
        <v>8</v>
      </c>
      <c r="H7522" s="8">
        <v>1.1779999999999999</v>
      </c>
      <c r="I7522" s="8">
        <v>12.492000000000001</v>
      </c>
      <c r="J7522" s="8">
        <v>0.1893</v>
      </c>
      <c r="K7522" s="8">
        <v>3.319</v>
      </c>
      <c r="L7522" s="9">
        <f>K7522*Inputs!$B$5</f>
        <v>3.2526199999999998</v>
      </c>
      <c r="M7522" s="10">
        <f>IF(AND(OR(C7522=1,C7522=2,C7522=12),G7522&gt;=Inputs!$B$8,G7522&lt;=Inputs!$B$9,K7522&lt;=Inputs!$B$10),1,0)</f>
        <v>0</v>
      </c>
      <c r="N7522" s="9">
        <f>Inputs!$B$4</f>
        <v>54.991999999999997</v>
      </c>
      <c r="O7522" s="9">
        <f>IF(M7522=1,Inputs!$B$6,Inputs!$B$4)</f>
        <v>54.991999999999997</v>
      </c>
      <c r="P7522" s="9">
        <f>IF(M7522=1,Inputs!$B$7,Inputs!$B$4)</f>
        <v>54.991999999999997</v>
      </c>
      <c r="Q7522" s="9">
        <f>MAX(0,Inputs!$B$4-O7522)</f>
        <v>0</v>
      </c>
      <c r="R7522" s="9">
        <f>MAX(0,Inputs!$B$4-P7522)</f>
        <v>0</v>
      </c>
    </row>
    <row r="7523" spans="1:18" ht="15" customHeight="1">
      <c r="A7523" s="4">
        <v>44875.375</v>
      </c>
      <c r="B7523" s="5">
        <v>44875</v>
      </c>
      <c r="C7523" s="6">
        <v>11</v>
      </c>
      <c r="D7523" s="7" t="s">
        <v>38</v>
      </c>
      <c r="E7523" s="7" t="s">
        <v>29</v>
      </c>
      <c r="F7523" s="7" t="s">
        <v>25</v>
      </c>
      <c r="G7523" s="6">
        <v>9</v>
      </c>
      <c r="H7523" s="8">
        <v>1.1779999999999999</v>
      </c>
      <c r="I7523" s="8">
        <v>12.492000000000001</v>
      </c>
      <c r="J7523" s="8">
        <v>0.17280000000000001</v>
      </c>
      <c r="K7523" s="8">
        <v>3.133</v>
      </c>
      <c r="L7523" s="9">
        <f>K7523*Inputs!$B$5</f>
        <v>3.0703399999999998</v>
      </c>
      <c r="M7523" s="10">
        <f>IF(AND(OR(C7523=1,C7523=2,C7523=12),G7523&gt;=Inputs!$B$8,G7523&lt;=Inputs!$B$9,K7523&lt;=Inputs!$B$10),1,0)</f>
        <v>0</v>
      </c>
      <c r="N7523" s="9">
        <f>Inputs!$B$4</f>
        <v>54.991999999999997</v>
      </c>
      <c r="O7523" s="9">
        <f>IF(M7523=1,Inputs!$B$6,Inputs!$B$4)</f>
        <v>54.991999999999997</v>
      </c>
      <c r="P7523" s="9">
        <f>IF(M7523=1,Inputs!$B$7,Inputs!$B$4)</f>
        <v>54.991999999999997</v>
      </c>
      <c r="Q7523" s="9">
        <f>MAX(0,Inputs!$B$4-O7523)</f>
        <v>0</v>
      </c>
      <c r="R7523" s="9">
        <f>MAX(0,Inputs!$B$4-P7523)</f>
        <v>0</v>
      </c>
    </row>
    <row r="7524" spans="1:18" ht="15" customHeight="1">
      <c r="A7524" s="4">
        <v>44875.416666666701</v>
      </c>
      <c r="B7524" s="5">
        <v>44875</v>
      </c>
      <c r="C7524" s="6">
        <v>11</v>
      </c>
      <c r="D7524" s="7" t="s">
        <v>38</v>
      </c>
      <c r="E7524" s="7" t="s">
        <v>29</v>
      </c>
      <c r="F7524" s="7" t="s">
        <v>25</v>
      </c>
      <c r="G7524" s="6">
        <v>10</v>
      </c>
      <c r="H7524" s="8">
        <v>1.1779999999999999</v>
      </c>
      <c r="I7524" s="8">
        <v>12.492000000000001</v>
      </c>
      <c r="J7524" s="8">
        <v>0.19139999999999999</v>
      </c>
      <c r="K7524" s="8">
        <v>3.343</v>
      </c>
      <c r="L7524" s="9">
        <f>K7524*Inputs!$B$5</f>
        <v>3.2761399999999998</v>
      </c>
      <c r="M7524" s="10">
        <f>IF(AND(OR(C7524=1,C7524=2,C7524=12),G7524&gt;=Inputs!$B$8,G7524&lt;=Inputs!$B$9,K7524&lt;=Inputs!$B$10),1,0)</f>
        <v>0</v>
      </c>
      <c r="N7524" s="9">
        <f>Inputs!$B$4</f>
        <v>54.991999999999997</v>
      </c>
      <c r="O7524" s="9">
        <f>IF(M7524=1,Inputs!$B$6,Inputs!$B$4)</f>
        <v>54.991999999999997</v>
      </c>
      <c r="P7524" s="9">
        <f>IF(M7524=1,Inputs!$B$7,Inputs!$B$4)</f>
        <v>54.991999999999997</v>
      </c>
      <c r="Q7524" s="9">
        <f>MAX(0,Inputs!$B$4-O7524)</f>
        <v>0</v>
      </c>
      <c r="R7524" s="9">
        <f>MAX(0,Inputs!$B$4-P7524)</f>
        <v>0</v>
      </c>
    </row>
    <row r="7525" spans="1:18" ht="15" customHeight="1">
      <c r="A7525" s="4">
        <v>44875.458333333299</v>
      </c>
      <c r="B7525" s="5">
        <v>44875</v>
      </c>
      <c r="C7525" s="6">
        <v>11</v>
      </c>
      <c r="D7525" s="7" t="s">
        <v>38</v>
      </c>
      <c r="E7525" s="7" t="s">
        <v>29</v>
      </c>
      <c r="F7525" s="7" t="s">
        <v>25</v>
      </c>
      <c r="G7525" s="6">
        <v>11</v>
      </c>
      <c r="H7525" s="8">
        <v>1.1779999999999999</v>
      </c>
      <c r="I7525" s="8">
        <v>12.492000000000001</v>
      </c>
      <c r="J7525" s="8">
        <v>0.2195</v>
      </c>
      <c r="K7525" s="8">
        <v>3.661</v>
      </c>
      <c r="L7525" s="9">
        <f>K7525*Inputs!$B$5</f>
        <v>3.58778</v>
      </c>
      <c r="M7525" s="10">
        <f>IF(AND(OR(C7525=1,C7525=2,C7525=12),G7525&gt;=Inputs!$B$8,G7525&lt;=Inputs!$B$9,K7525&lt;=Inputs!$B$10),1,0)</f>
        <v>0</v>
      </c>
      <c r="N7525" s="9">
        <f>Inputs!$B$4</f>
        <v>54.991999999999997</v>
      </c>
      <c r="O7525" s="9">
        <f>IF(M7525=1,Inputs!$B$6,Inputs!$B$4)</f>
        <v>54.991999999999997</v>
      </c>
      <c r="P7525" s="9">
        <f>IF(M7525=1,Inputs!$B$7,Inputs!$B$4)</f>
        <v>54.991999999999997</v>
      </c>
      <c r="Q7525" s="9">
        <f>MAX(0,Inputs!$B$4-O7525)</f>
        <v>0</v>
      </c>
      <c r="R7525" s="9">
        <f>MAX(0,Inputs!$B$4-P7525)</f>
        <v>0</v>
      </c>
    </row>
    <row r="7526" spans="1:18" ht="15" customHeight="1">
      <c r="A7526" s="4">
        <v>44875.5</v>
      </c>
      <c r="B7526" s="5">
        <v>44875</v>
      </c>
      <c r="C7526" s="6">
        <v>11</v>
      </c>
      <c r="D7526" s="7" t="s">
        <v>38</v>
      </c>
      <c r="E7526" s="7" t="s">
        <v>29</v>
      </c>
      <c r="F7526" s="7" t="s">
        <v>25</v>
      </c>
      <c r="G7526" s="6">
        <v>12</v>
      </c>
      <c r="H7526" s="8">
        <v>1.1779999999999999</v>
      </c>
      <c r="I7526" s="8">
        <v>12.492000000000001</v>
      </c>
      <c r="J7526" s="8">
        <v>0.2359</v>
      </c>
      <c r="K7526" s="8">
        <v>3.8479999999999999</v>
      </c>
      <c r="L7526" s="9">
        <f>K7526*Inputs!$B$5</f>
        <v>3.7710399999999997</v>
      </c>
      <c r="M7526" s="10">
        <f>IF(AND(OR(C7526=1,C7526=2,C7526=12),G7526&gt;=Inputs!$B$8,G7526&lt;=Inputs!$B$9,K7526&lt;=Inputs!$B$10),1,0)</f>
        <v>0</v>
      </c>
      <c r="N7526" s="9">
        <f>Inputs!$B$4</f>
        <v>54.991999999999997</v>
      </c>
      <c r="O7526" s="9">
        <f>IF(M7526=1,Inputs!$B$6,Inputs!$B$4)</f>
        <v>54.991999999999997</v>
      </c>
      <c r="P7526" s="9">
        <f>IF(M7526=1,Inputs!$B$7,Inputs!$B$4)</f>
        <v>54.991999999999997</v>
      </c>
      <c r="Q7526" s="9">
        <f>MAX(0,Inputs!$B$4-O7526)</f>
        <v>0</v>
      </c>
      <c r="R7526" s="9">
        <f>MAX(0,Inputs!$B$4-P7526)</f>
        <v>0</v>
      </c>
    </row>
    <row r="7527" spans="1:18" ht="15" customHeight="1">
      <c r="A7527" s="4">
        <v>44875.541666666701</v>
      </c>
      <c r="B7527" s="5">
        <v>44875</v>
      </c>
      <c r="C7527" s="6">
        <v>11</v>
      </c>
      <c r="D7527" s="7" t="s">
        <v>38</v>
      </c>
      <c r="E7527" s="7" t="s">
        <v>29</v>
      </c>
      <c r="F7527" s="7" t="s">
        <v>25</v>
      </c>
      <c r="G7527" s="6">
        <v>13</v>
      </c>
      <c r="H7527" s="8">
        <v>1.1779999999999999</v>
      </c>
      <c r="I7527" s="8">
        <v>12.492000000000001</v>
      </c>
      <c r="J7527" s="8">
        <v>0.24279999999999999</v>
      </c>
      <c r="K7527" s="8">
        <v>3.9260000000000002</v>
      </c>
      <c r="L7527" s="9">
        <f>K7527*Inputs!$B$5</f>
        <v>3.84748</v>
      </c>
      <c r="M7527" s="10">
        <f>IF(AND(OR(C7527=1,C7527=2,C7527=12),G7527&gt;=Inputs!$B$8,G7527&lt;=Inputs!$B$9,K7527&lt;=Inputs!$B$10),1,0)</f>
        <v>0</v>
      </c>
      <c r="N7527" s="9">
        <f>Inputs!$B$4</f>
        <v>54.991999999999997</v>
      </c>
      <c r="O7527" s="9">
        <f>IF(M7527=1,Inputs!$B$6,Inputs!$B$4)</f>
        <v>54.991999999999997</v>
      </c>
      <c r="P7527" s="9">
        <f>IF(M7527=1,Inputs!$B$7,Inputs!$B$4)</f>
        <v>54.991999999999997</v>
      </c>
      <c r="Q7527" s="9">
        <f>MAX(0,Inputs!$B$4-O7527)</f>
        <v>0</v>
      </c>
      <c r="R7527" s="9">
        <f>MAX(0,Inputs!$B$4-P7527)</f>
        <v>0</v>
      </c>
    </row>
    <row r="7528" spans="1:18" ht="15" customHeight="1">
      <c r="A7528" s="4">
        <v>44875.583333333299</v>
      </c>
      <c r="B7528" s="5">
        <v>44875</v>
      </c>
      <c r="C7528" s="6">
        <v>11</v>
      </c>
      <c r="D7528" s="7" t="s">
        <v>38</v>
      </c>
      <c r="E7528" s="7" t="s">
        <v>29</v>
      </c>
      <c r="F7528" s="7" t="s">
        <v>25</v>
      </c>
      <c r="G7528" s="6">
        <v>14</v>
      </c>
      <c r="H7528" s="8">
        <v>1.1779999999999999</v>
      </c>
      <c r="I7528" s="8">
        <v>12.492000000000001</v>
      </c>
      <c r="J7528" s="8">
        <v>0.2031</v>
      </c>
      <c r="K7528" s="8">
        <v>3.4750000000000001</v>
      </c>
      <c r="L7528" s="9">
        <f>K7528*Inputs!$B$5</f>
        <v>3.4055</v>
      </c>
      <c r="M7528" s="10">
        <f>IF(AND(OR(C7528=1,C7528=2,C7528=12),G7528&gt;=Inputs!$B$8,G7528&lt;=Inputs!$B$9,K7528&lt;=Inputs!$B$10),1,0)</f>
        <v>0</v>
      </c>
      <c r="N7528" s="9">
        <f>Inputs!$B$4</f>
        <v>54.991999999999997</v>
      </c>
      <c r="O7528" s="9">
        <f>IF(M7528=1,Inputs!$B$6,Inputs!$B$4)</f>
        <v>54.991999999999997</v>
      </c>
      <c r="P7528" s="9">
        <f>IF(M7528=1,Inputs!$B$7,Inputs!$B$4)</f>
        <v>54.991999999999997</v>
      </c>
      <c r="Q7528" s="9">
        <f>MAX(0,Inputs!$B$4-O7528)</f>
        <v>0</v>
      </c>
      <c r="R7528" s="9">
        <f>MAX(0,Inputs!$B$4-P7528)</f>
        <v>0</v>
      </c>
    </row>
    <row r="7529" spans="1:18" ht="15" customHeight="1">
      <c r="A7529" s="4">
        <v>44875.625</v>
      </c>
      <c r="B7529" s="5">
        <v>44875</v>
      </c>
      <c r="C7529" s="6">
        <v>11</v>
      </c>
      <c r="D7529" s="7" t="s">
        <v>38</v>
      </c>
      <c r="E7529" s="7" t="s">
        <v>29</v>
      </c>
      <c r="F7529" s="7" t="s">
        <v>25</v>
      </c>
      <c r="G7529" s="6">
        <v>15</v>
      </c>
      <c r="H7529" s="8">
        <v>1.1779999999999999</v>
      </c>
      <c r="I7529" s="8">
        <v>12.492000000000001</v>
      </c>
      <c r="J7529" s="8">
        <v>0.1633</v>
      </c>
      <c r="K7529" s="8">
        <v>3.0249999999999999</v>
      </c>
      <c r="L7529" s="9">
        <f>K7529*Inputs!$B$5</f>
        <v>2.9644999999999997</v>
      </c>
      <c r="M7529" s="10">
        <f>IF(AND(OR(C7529=1,C7529=2,C7529=12),G7529&gt;=Inputs!$B$8,G7529&lt;=Inputs!$B$9,K7529&lt;=Inputs!$B$10),1,0)</f>
        <v>0</v>
      </c>
      <c r="N7529" s="9">
        <f>Inputs!$B$4</f>
        <v>54.991999999999997</v>
      </c>
      <c r="O7529" s="9">
        <f>IF(M7529=1,Inputs!$B$6,Inputs!$B$4)</f>
        <v>54.991999999999997</v>
      </c>
      <c r="P7529" s="9">
        <f>IF(M7529=1,Inputs!$B$7,Inputs!$B$4)</f>
        <v>54.991999999999997</v>
      </c>
      <c r="Q7529" s="9">
        <f>MAX(0,Inputs!$B$4-O7529)</f>
        <v>0</v>
      </c>
      <c r="R7529" s="9">
        <f>MAX(0,Inputs!$B$4-P7529)</f>
        <v>0</v>
      </c>
    </row>
    <row r="7530" spans="1:18" ht="15" customHeight="1">
      <c r="A7530" s="4">
        <v>44875.666666666701</v>
      </c>
      <c r="B7530" s="5">
        <v>44875</v>
      </c>
      <c r="C7530" s="6">
        <v>11</v>
      </c>
      <c r="D7530" s="7" t="s">
        <v>38</v>
      </c>
      <c r="E7530" s="7" t="s">
        <v>29</v>
      </c>
      <c r="F7530" s="7" t="s">
        <v>25</v>
      </c>
      <c r="G7530" s="6">
        <v>16</v>
      </c>
      <c r="H7530" s="8">
        <v>1.1779999999999999</v>
      </c>
      <c r="I7530" s="8">
        <v>12.492000000000001</v>
      </c>
      <c r="J7530" s="8">
        <v>0.20519999999999999</v>
      </c>
      <c r="K7530" s="8">
        <v>3.4990000000000001</v>
      </c>
      <c r="L7530" s="9">
        <f>K7530*Inputs!$B$5</f>
        <v>3.42902</v>
      </c>
      <c r="M7530" s="10">
        <f>IF(AND(OR(C7530=1,C7530=2,C7530=12),G7530&gt;=Inputs!$B$8,G7530&lt;=Inputs!$B$9,K7530&lt;=Inputs!$B$10),1,0)</f>
        <v>0</v>
      </c>
      <c r="N7530" s="9">
        <f>Inputs!$B$4</f>
        <v>54.991999999999997</v>
      </c>
      <c r="O7530" s="9">
        <f>IF(M7530=1,Inputs!$B$6,Inputs!$B$4)</f>
        <v>54.991999999999997</v>
      </c>
      <c r="P7530" s="9">
        <f>IF(M7530=1,Inputs!$B$7,Inputs!$B$4)</f>
        <v>54.991999999999997</v>
      </c>
      <c r="Q7530" s="9">
        <f>MAX(0,Inputs!$B$4-O7530)</f>
        <v>0</v>
      </c>
      <c r="R7530" s="9">
        <f>MAX(0,Inputs!$B$4-P7530)</f>
        <v>0</v>
      </c>
    </row>
    <row r="7531" spans="1:18" ht="15" customHeight="1">
      <c r="A7531" s="4">
        <v>44875.708333333299</v>
      </c>
      <c r="B7531" s="5">
        <v>44875</v>
      </c>
      <c r="C7531" s="6">
        <v>11</v>
      </c>
      <c r="D7531" s="7" t="s">
        <v>38</v>
      </c>
      <c r="E7531" s="7" t="s">
        <v>29</v>
      </c>
      <c r="F7531" s="7" t="s">
        <v>25</v>
      </c>
      <c r="G7531" s="6">
        <v>17</v>
      </c>
      <c r="H7531" s="8">
        <v>1.1779999999999999</v>
      </c>
      <c r="I7531" s="8">
        <v>12.492000000000001</v>
      </c>
      <c r="J7531" s="8">
        <v>0.17710000000000001</v>
      </c>
      <c r="K7531" s="8">
        <v>3.181</v>
      </c>
      <c r="L7531" s="9">
        <f>K7531*Inputs!$B$5</f>
        <v>3.1173799999999998</v>
      </c>
      <c r="M7531" s="10">
        <f>IF(AND(OR(C7531=1,C7531=2,C7531=12),G7531&gt;=Inputs!$B$8,G7531&lt;=Inputs!$B$9,K7531&lt;=Inputs!$B$10),1,0)</f>
        <v>0</v>
      </c>
      <c r="N7531" s="9">
        <f>Inputs!$B$4</f>
        <v>54.991999999999997</v>
      </c>
      <c r="O7531" s="9">
        <f>IF(M7531=1,Inputs!$B$6,Inputs!$B$4)</f>
        <v>54.991999999999997</v>
      </c>
      <c r="P7531" s="9">
        <f>IF(M7531=1,Inputs!$B$7,Inputs!$B$4)</f>
        <v>54.991999999999997</v>
      </c>
      <c r="Q7531" s="9">
        <f>MAX(0,Inputs!$B$4-O7531)</f>
        <v>0</v>
      </c>
      <c r="R7531" s="9">
        <f>MAX(0,Inputs!$B$4-P7531)</f>
        <v>0</v>
      </c>
    </row>
    <row r="7532" spans="1:18" ht="15" customHeight="1">
      <c r="A7532" s="4">
        <v>44875.75</v>
      </c>
      <c r="B7532" s="5">
        <v>44875</v>
      </c>
      <c r="C7532" s="6">
        <v>11</v>
      </c>
      <c r="D7532" s="7" t="s">
        <v>38</v>
      </c>
      <c r="E7532" s="7" t="s">
        <v>29</v>
      </c>
      <c r="F7532" s="7" t="s">
        <v>25</v>
      </c>
      <c r="G7532" s="6">
        <v>18</v>
      </c>
      <c r="H7532" s="8">
        <v>1.1779999999999999</v>
      </c>
      <c r="I7532" s="8">
        <v>12.492000000000001</v>
      </c>
      <c r="J7532" s="8">
        <v>0.1956</v>
      </c>
      <c r="K7532" s="8">
        <v>3.391</v>
      </c>
      <c r="L7532" s="9">
        <f>K7532*Inputs!$B$5</f>
        <v>3.3231799999999998</v>
      </c>
      <c r="M7532" s="10">
        <f>IF(AND(OR(C7532=1,C7532=2,C7532=12),G7532&gt;=Inputs!$B$8,G7532&lt;=Inputs!$B$9,K7532&lt;=Inputs!$B$10),1,0)</f>
        <v>0</v>
      </c>
      <c r="N7532" s="9">
        <f>Inputs!$B$4</f>
        <v>54.991999999999997</v>
      </c>
      <c r="O7532" s="9">
        <f>IF(M7532=1,Inputs!$B$6,Inputs!$B$4)</f>
        <v>54.991999999999997</v>
      </c>
      <c r="P7532" s="9">
        <f>IF(M7532=1,Inputs!$B$7,Inputs!$B$4)</f>
        <v>54.991999999999997</v>
      </c>
      <c r="Q7532" s="9">
        <f>MAX(0,Inputs!$B$4-O7532)</f>
        <v>0</v>
      </c>
      <c r="R7532" s="9">
        <f>MAX(0,Inputs!$B$4-P7532)</f>
        <v>0</v>
      </c>
    </row>
    <row r="7533" spans="1:18" ht="15" customHeight="1">
      <c r="A7533" s="4">
        <v>44875.791666666701</v>
      </c>
      <c r="B7533" s="5">
        <v>44875</v>
      </c>
      <c r="C7533" s="6">
        <v>11</v>
      </c>
      <c r="D7533" s="7" t="s">
        <v>38</v>
      </c>
      <c r="E7533" s="7" t="s">
        <v>29</v>
      </c>
      <c r="F7533" s="7" t="s">
        <v>25</v>
      </c>
      <c r="G7533" s="6">
        <v>19</v>
      </c>
      <c r="H7533" s="8">
        <v>1.1779999999999999</v>
      </c>
      <c r="I7533" s="8">
        <v>12.492000000000001</v>
      </c>
      <c r="J7533" s="8">
        <v>0.13519999999999999</v>
      </c>
      <c r="K7533" s="8">
        <v>2.7069999999999999</v>
      </c>
      <c r="L7533" s="9">
        <f>K7533*Inputs!$B$5</f>
        <v>2.65286</v>
      </c>
      <c r="M7533" s="10">
        <f>IF(AND(OR(C7533=1,C7533=2,C7533=12),G7533&gt;=Inputs!$B$8,G7533&lt;=Inputs!$B$9,K7533&lt;=Inputs!$B$10),1,0)</f>
        <v>0</v>
      </c>
      <c r="N7533" s="9">
        <f>Inputs!$B$4</f>
        <v>54.991999999999997</v>
      </c>
      <c r="O7533" s="9">
        <f>IF(M7533=1,Inputs!$B$6,Inputs!$B$4)</f>
        <v>54.991999999999997</v>
      </c>
      <c r="P7533" s="9">
        <f>IF(M7533=1,Inputs!$B$7,Inputs!$B$4)</f>
        <v>54.991999999999997</v>
      </c>
      <c r="Q7533" s="9">
        <f>MAX(0,Inputs!$B$4-O7533)</f>
        <v>0</v>
      </c>
      <c r="R7533" s="9">
        <f>MAX(0,Inputs!$B$4-P7533)</f>
        <v>0</v>
      </c>
    </row>
    <row r="7534" spans="1:18" ht="15" customHeight="1">
      <c r="A7534" s="4">
        <v>44875.833333333299</v>
      </c>
      <c r="B7534" s="5">
        <v>44875</v>
      </c>
      <c r="C7534" s="6">
        <v>11</v>
      </c>
      <c r="D7534" s="7" t="s">
        <v>38</v>
      </c>
      <c r="E7534" s="7" t="s">
        <v>29</v>
      </c>
      <c r="F7534" s="7" t="s">
        <v>25</v>
      </c>
      <c r="G7534" s="6">
        <v>20</v>
      </c>
      <c r="H7534" s="8">
        <v>1.1779999999999999</v>
      </c>
      <c r="I7534" s="8">
        <v>12.492000000000001</v>
      </c>
      <c r="J7534" s="8">
        <v>9.8000000000000004E-2</v>
      </c>
      <c r="K7534" s="8">
        <v>2.2869999999999999</v>
      </c>
      <c r="L7534" s="9">
        <f>K7534*Inputs!$B$5</f>
        <v>2.24126</v>
      </c>
      <c r="M7534" s="10">
        <f>IF(AND(OR(C7534=1,C7534=2,C7534=12),G7534&gt;=Inputs!$B$8,G7534&lt;=Inputs!$B$9,K7534&lt;=Inputs!$B$10),1,0)</f>
        <v>0</v>
      </c>
      <c r="N7534" s="9">
        <f>Inputs!$B$4</f>
        <v>54.991999999999997</v>
      </c>
      <c r="O7534" s="9">
        <f>IF(M7534=1,Inputs!$B$6,Inputs!$B$4)</f>
        <v>54.991999999999997</v>
      </c>
      <c r="P7534" s="9">
        <f>IF(M7534=1,Inputs!$B$7,Inputs!$B$4)</f>
        <v>54.991999999999997</v>
      </c>
      <c r="Q7534" s="9">
        <f>MAX(0,Inputs!$B$4-O7534)</f>
        <v>0</v>
      </c>
      <c r="R7534" s="9">
        <f>MAX(0,Inputs!$B$4-P7534)</f>
        <v>0</v>
      </c>
    </row>
    <row r="7535" spans="1:18" ht="15" customHeight="1">
      <c r="A7535" s="4">
        <v>44875.875</v>
      </c>
      <c r="B7535" s="5">
        <v>44875</v>
      </c>
      <c r="C7535" s="6">
        <v>11</v>
      </c>
      <c r="D7535" s="7" t="s">
        <v>38</v>
      </c>
      <c r="E7535" s="7" t="s">
        <v>29</v>
      </c>
      <c r="F7535" s="7" t="s">
        <v>25</v>
      </c>
      <c r="G7535" s="6">
        <v>21</v>
      </c>
      <c r="H7535" s="8">
        <v>1.1779999999999999</v>
      </c>
      <c r="I7535" s="8">
        <v>12.492000000000001</v>
      </c>
      <c r="J7535" s="8">
        <v>0.08</v>
      </c>
      <c r="K7535" s="8">
        <v>2.0830000000000002</v>
      </c>
      <c r="L7535" s="9">
        <f>K7535*Inputs!$B$5</f>
        <v>2.0413399999999999</v>
      </c>
      <c r="M7535" s="10">
        <f>IF(AND(OR(C7535=1,C7535=2,C7535=12),G7535&gt;=Inputs!$B$8,G7535&lt;=Inputs!$B$9,K7535&lt;=Inputs!$B$10),1,0)</f>
        <v>0</v>
      </c>
      <c r="N7535" s="9">
        <f>Inputs!$B$4</f>
        <v>54.991999999999997</v>
      </c>
      <c r="O7535" s="9">
        <f>IF(M7535=1,Inputs!$B$6,Inputs!$B$4)</f>
        <v>54.991999999999997</v>
      </c>
      <c r="P7535" s="9">
        <f>IF(M7535=1,Inputs!$B$7,Inputs!$B$4)</f>
        <v>54.991999999999997</v>
      </c>
      <c r="Q7535" s="9">
        <f>MAX(0,Inputs!$B$4-O7535)</f>
        <v>0</v>
      </c>
      <c r="R7535" s="9">
        <f>MAX(0,Inputs!$B$4-P7535)</f>
        <v>0</v>
      </c>
    </row>
    <row r="7536" spans="1:18" ht="15" customHeight="1">
      <c r="A7536" s="4">
        <v>44875.916666666701</v>
      </c>
      <c r="B7536" s="5">
        <v>44875</v>
      </c>
      <c r="C7536" s="6">
        <v>11</v>
      </c>
      <c r="D7536" s="7" t="s">
        <v>38</v>
      </c>
      <c r="E7536" s="7" t="s">
        <v>29</v>
      </c>
      <c r="F7536" s="7" t="s">
        <v>25</v>
      </c>
      <c r="G7536" s="6">
        <v>22</v>
      </c>
      <c r="H7536" s="8">
        <v>1.1779999999999999</v>
      </c>
      <c r="I7536" s="8">
        <v>12.492000000000001</v>
      </c>
      <c r="J7536" s="8">
        <v>0.39300000000000002</v>
      </c>
      <c r="K7536" s="8">
        <v>5.6239999999999997</v>
      </c>
      <c r="L7536" s="9">
        <f>K7536*Inputs!$B$5</f>
        <v>5.51152</v>
      </c>
      <c r="M7536" s="10">
        <f>IF(AND(OR(C7536=1,C7536=2,C7536=12),G7536&gt;=Inputs!$B$8,G7536&lt;=Inputs!$B$9,K7536&lt;=Inputs!$B$10),1,0)</f>
        <v>0</v>
      </c>
      <c r="N7536" s="9">
        <f>Inputs!$B$4</f>
        <v>54.991999999999997</v>
      </c>
      <c r="O7536" s="9">
        <f>IF(M7536=1,Inputs!$B$6,Inputs!$B$4)</f>
        <v>54.991999999999997</v>
      </c>
      <c r="P7536" s="9">
        <f>IF(M7536=1,Inputs!$B$7,Inputs!$B$4)</f>
        <v>54.991999999999997</v>
      </c>
      <c r="Q7536" s="9">
        <f>MAX(0,Inputs!$B$4-O7536)</f>
        <v>0</v>
      </c>
      <c r="R7536" s="9">
        <f>MAX(0,Inputs!$B$4-P7536)</f>
        <v>0</v>
      </c>
    </row>
    <row r="7537" spans="1:18" ht="15" customHeight="1">
      <c r="A7537" s="4">
        <v>44875.958333333299</v>
      </c>
      <c r="B7537" s="5">
        <v>44875</v>
      </c>
      <c r="C7537" s="6">
        <v>11</v>
      </c>
      <c r="D7537" s="7" t="s">
        <v>38</v>
      </c>
      <c r="E7537" s="7" t="s">
        <v>29</v>
      </c>
      <c r="F7537" s="7" t="s">
        <v>25</v>
      </c>
      <c r="G7537" s="6">
        <v>23</v>
      </c>
      <c r="H7537" s="8">
        <v>1.1779999999999999</v>
      </c>
      <c r="I7537" s="8">
        <v>12.492000000000001</v>
      </c>
      <c r="J7537" s="8">
        <v>0.70589999999999997</v>
      </c>
      <c r="K7537" s="8">
        <v>9.1649999999999991</v>
      </c>
      <c r="L7537" s="9">
        <f>K7537*Inputs!$B$5</f>
        <v>8.9816999999999982</v>
      </c>
      <c r="M7537" s="10">
        <f>IF(AND(OR(C7537=1,C7537=2,C7537=12),G7537&gt;=Inputs!$B$8,G7537&lt;=Inputs!$B$9,K7537&lt;=Inputs!$B$10),1,0)</f>
        <v>0</v>
      </c>
      <c r="N7537" s="9">
        <f>Inputs!$B$4</f>
        <v>54.991999999999997</v>
      </c>
      <c r="O7537" s="9">
        <f>IF(M7537=1,Inputs!$B$6,Inputs!$B$4)</f>
        <v>54.991999999999997</v>
      </c>
      <c r="P7537" s="9">
        <f>IF(M7537=1,Inputs!$B$7,Inputs!$B$4)</f>
        <v>54.991999999999997</v>
      </c>
      <c r="Q7537" s="9">
        <f>MAX(0,Inputs!$B$4-O7537)</f>
        <v>0</v>
      </c>
      <c r="R7537" s="9">
        <f>MAX(0,Inputs!$B$4-P7537)</f>
        <v>0</v>
      </c>
    </row>
    <row r="7538" spans="1:18" ht="15" customHeight="1">
      <c r="A7538" s="4">
        <v>44876</v>
      </c>
      <c r="B7538" s="5">
        <v>44876</v>
      </c>
      <c r="C7538" s="6">
        <v>11</v>
      </c>
      <c r="D7538" s="7" t="s">
        <v>38</v>
      </c>
      <c r="E7538" s="7" t="s">
        <v>29</v>
      </c>
      <c r="F7538" s="7" t="s">
        <v>26</v>
      </c>
      <c r="G7538" s="6">
        <v>0</v>
      </c>
      <c r="H7538" s="8">
        <v>1.911</v>
      </c>
      <c r="I7538" s="8">
        <v>13.564</v>
      </c>
      <c r="J7538" s="8">
        <v>0.84740000000000004</v>
      </c>
      <c r="K7538" s="8">
        <v>11.786</v>
      </c>
      <c r="L7538" s="9">
        <f>K7538*Inputs!$B$5</f>
        <v>11.550279999999999</v>
      </c>
      <c r="M7538" s="10">
        <f>IF(AND(OR(C7538=1,C7538=2,C7538=12),G7538&gt;=Inputs!$B$8,G7538&lt;=Inputs!$B$9,K7538&lt;=Inputs!$B$10),1,0)</f>
        <v>0</v>
      </c>
      <c r="N7538" s="9">
        <f>Inputs!$B$4</f>
        <v>54.991999999999997</v>
      </c>
      <c r="O7538" s="9">
        <f>IF(M7538=1,Inputs!$B$6,Inputs!$B$4)</f>
        <v>54.991999999999997</v>
      </c>
      <c r="P7538" s="9">
        <f>IF(M7538=1,Inputs!$B$7,Inputs!$B$4)</f>
        <v>54.991999999999997</v>
      </c>
      <c r="Q7538" s="9">
        <f>MAX(0,Inputs!$B$4-O7538)</f>
        <v>0</v>
      </c>
      <c r="R7538" s="9">
        <f>MAX(0,Inputs!$B$4-P7538)</f>
        <v>0</v>
      </c>
    </row>
    <row r="7539" spans="1:18" ht="15" customHeight="1">
      <c r="A7539" s="4">
        <v>44876.041666666701</v>
      </c>
      <c r="B7539" s="5">
        <v>44876</v>
      </c>
      <c r="C7539" s="6">
        <v>11</v>
      </c>
      <c r="D7539" s="7" t="s">
        <v>38</v>
      </c>
      <c r="E7539" s="7" t="s">
        <v>29</v>
      </c>
      <c r="F7539" s="7" t="s">
        <v>26</v>
      </c>
      <c r="G7539" s="6">
        <v>1</v>
      </c>
      <c r="H7539" s="8">
        <v>1.911</v>
      </c>
      <c r="I7539" s="8">
        <v>13.564</v>
      </c>
      <c r="J7539" s="8">
        <v>0.88500000000000001</v>
      </c>
      <c r="K7539" s="8">
        <v>12.223000000000001</v>
      </c>
      <c r="L7539" s="9">
        <f>K7539*Inputs!$B$5</f>
        <v>11.978540000000001</v>
      </c>
      <c r="M7539" s="10">
        <f>IF(AND(OR(C7539=1,C7539=2,C7539=12),G7539&gt;=Inputs!$B$8,G7539&lt;=Inputs!$B$9,K7539&lt;=Inputs!$B$10),1,0)</f>
        <v>0</v>
      </c>
      <c r="N7539" s="9">
        <f>Inputs!$B$4</f>
        <v>54.991999999999997</v>
      </c>
      <c r="O7539" s="9">
        <f>IF(M7539=1,Inputs!$B$6,Inputs!$B$4)</f>
        <v>54.991999999999997</v>
      </c>
      <c r="P7539" s="9">
        <f>IF(M7539=1,Inputs!$B$7,Inputs!$B$4)</f>
        <v>54.991999999999997</v>
      </c>
      <c r="Q7539" s="9">
        <f>MAX(0,Inputs!$B$4-O7539)</f>
        <v>0</v>
      </c>
      <c r="R7539" s="9">
        <f>MAX(0,Inputs!$B$4-P7539)</f>
        <v>0</v>
      </c>
    </row>
    <row r="7540" spans="1:18" ht="15" customHeight="1">
      <c r="A7540" s="4">
        <v>44876.083333333299</v>
      </c>
      <c r="B7540" s="5">
        <v>44876</v>
      </c>
      <c r="C7540" s="6">
        <v>11</v>
      </c>
      <c r="D7540" s="7" t="s">
        <v>38</v>
      </c>
      <c r="E7540" s="7" t="s">
        <v>29</v>
      </c>
      <c r="F7540" s="7" t="s">
        <v>26</v>
      </c>
      <c r="G7540" s="6">
        <v>2</v>
      </c>
      <c r="H7540" s="8">
        <v>1.911</v>
      </c>
      <c r="I7540" s="8">
        <v>13.564</v>
      </c>
      <c r="J7540" s="8">
        <v>0.92249999999999999</v>
      </c>
      <c r="K7540" s="8">
        <v>12.661</v>
      </c>
      <c r="L7540" s="9">
        <f>K7540*Inputs!$B$5</f>
        <v>12.407779999999999</v>
      </c>
      <c r="M7540" s="10">
        <f>IF(AND(OR(C7540=1,C7540=2,C7540=12),G7540&gt;=Inputs!$B$8,G7540&lt;=Inputs!$B$9,K7540&lt;=Inputs!$B$10),1,0)</f>
        <v>0</v>
      </c>
      <c r="N7540" s="9">
        <f>Inputs!$B$4</f>
        <v>54.991999999999997</v>
      </c>
      <c r="O7540" s="9">
        <f>IF(M7540=1,Inputs!$B$6,Inputs!$B$4)</f>
        <v>54.991999999999997</v>
      </c>
      <c r="P7540" s="9">
        <f>IF(M7540=1,Inputs!$B$7,Inputs!$B$4)</f>
        <v>54.991999999999997</v>
      </c>
      <c r="Q7540" s="9">
        <f>MAX(0,Inputs!$B$4-O7540)</f>
        <v>0</v>
      </c>
      <c r="R7540" s="9">
        <f>MAX(0,Inputs!$B$4-P7540)</f>
        <v>0</v>
      </c>
    </row>
    <row r="7541" spans="1:18" ht="15" customHeight="1">
      <c r="A7541" s="4">
        <v>44876.125</v>
      </c>
      <c r="B7541" s="5">
        <v>44876</v>
      </c>
      <c r="C7541" s="6">
        <v>11</v>
      </c>
      <c r="D7541" s="7" t="s">
        <v>38</v>
      </c>
      <c r="E7541" s="7" t="s">
        <v>29</v>
      </c>
      <c r="F7541" s="7" t="s">
        <v>26</v>
      </c>
      <c r="G7541" s="6">
        <v>3</v>
      </c>
      <c r="H7541" s="8">
        <v>1.911</v>
      </c>
      <c r="I7541" s="8">
        <v>13.564</v>
      </c>
      <c r="J7541" s="8">
        <v>0.96</v>
      </c>
      <c r="K7541" s="8">
        <v>13.098000000000001</v>
      </c>
      <c r="L7541" s="9">
        <f>K7541*Inputs!$B$5</f>
        <v>12.836040000000001</v>
      </c>
      <c r="M7541" s="10">
        <f>IF(AND(OR(C7541=1,C7541=2,C7541=12),G7541&gt;=Inputs!$B$8,G7541&lt;=Inputs!$B$9,K7541&lt;=Inputs!$B$10),1,0)</f>
        <v>0</v>
      </c>
      <c r="N7541" s="9">
        <f>Inputs!$B$4</f>
        <v>54.991999999999997</v>
      </c>
      <c r="O7541" s="9">
        <f>IF(M7541=1,Inputs!$B$6,Inputs!$B$4)</f>
        <v>54.991999999999997</v>
      </c>
      <c r="P7541" s="9">
        <f>IF(M7541=1,Inputs!$B$7,Inputs!$B$4)</f>
        <v>54.991999999999997</v>
      </c>
      <c r="Q7541" s="9">
        <f>MAX(0,Inputs!$B$4-O7541)</f>
        <v>0</v>
      </c>
      <c r="R7541" s="9">
        <f>MAX(0,Inputs!$B$4-P7541)</f>
        <v>0</v>
      </c>
    </row>
    <row r="7542" spans="1:18" ht="15" customHeight="1">
      <c r="A7542" s="4">
        <v>44876.166666666701</v>
      </c>
      <c r="B7542" s="5">
        <v>44876</v>
      </c>
      <c r="C7542" s="6">
        <v>11</v>
      </c>
      <c r="D7542" s="7" t="s">
        <v>38</v>
      </c>
      <c r="E7542" s="7" t="s">
        <v>29</v>
      </c>
      <c r="F7542" s="7" t="s">
        <v>26</v>
      </c>
      <c r="G7542" s="6">
        <v>4</v>
      </c>
      <c r="H7542" s="8">
        <v>1.911</v>
      </c>
      <c r="I7542" s="8">
        <v>13.564</v>
      </c>
      <c r="J7542" s="8">
        <v>0.91759999999999997</v>
      </c>
      <c r="K7542" s="8">
        <v>12.603999999999999</v>
      </c>
      <c r="L7542" s="9">
        <f>K7542*Inputs!$B$5</f>
        <v>12.35192</v>
      </c>
      <c r="M7542" s="10">
        <f>IF(AND(OR(C7542=1,C7542=2,C7542=12),G7542&gt;=Inputs!$B$8,G7542&lt;=Inputs!$B$9,K7542&lt;=Inputs!$B$10),1,0)</f>
        <v>0</v>
      </c>
      <c r="N7542" s="9">
        <f>Inputs!$B$4</f>
        <v>54.991999999999997</v>
      </c>
      <c r="O7542" s="9">
        <f>IF(M7542=1,Inputs!$B$6,Inputs!$B$4)</f>
        <v>54.991999999999997</v>
      </c>
      <c r="P7542" s="9">
        <f>IF(M7542=1,Inputs!$B$7,Inputs!$B$4)</f>
        <v>54.991999999999997</v>
      </c>
      <c r="Q7542" s="9">
        <f>MAX(0,Inputs!$B$4-O7542)</f>
        <v>0</v>
      </c>
      <c r="R7542" s="9">
        <f>MAX(0,Inputs!$B$4-P7542)</f>
        <v>0</v>
      </c>
    </row>
    <row r="7543" spans="1:18" ht="15" customHeight="1">
      <c r="A7543" s="4">
        <v>44876.208333333299</v>
      </c>
      <c r="B7543" s="5">
        <v>44876</v>
      </c>
      <c r="C7543" s="6">
        <v>11</v>
      </c>
      <c r="D7543" s="7" t="s">
        <v>38</v>
      </c>
      <c r="E7543" s="7" t="s">
        <v>29</v>
      </c>
      <c r="F7543" s="7" t="s">
        <v>26</v>
      </c>
      <c r="G7543" s="6">
        <v>5</v>
      </c>
      <c r="H7543" s="8">
        <v>1.911</v>
      </c>
      <c r="I7543" s="8">
        <v>13.564</v>
      </c>
      <c r="J7543" s="8">
        <v>0.84260000000000002</v>
      </c>
      <c r="K7543" s="8">
        <v>11.73</v>
      </c>
      <c r="L7543" s="9">
        <f>K7543*Inputs!$B$5</f>
        <v>11.4954</v>
      </c>
      <c r="M7543" s="10">
        <f>IF(AND(OR(C7543=1,C7543=2,C7543=12),G7543&gt;=Inputs!$B$8,G7543&lt;=Inputs!$B$9,K7543&lt;=Inputs!$B$10),1,0)</f>
        <v>0</v>
      </c>
      <c r="N7543" s="9">
        <f>Inputs!$B$4</f>
        <v>54.991999999999997</v>
      </c>
      <c r="O7543" s="9">
        <f>IF(M7543=1,Inputs!$B$6,Inputs!$B$4)</f>
        <v>54.991999999999997</v>
      </c>
      <c r="P7543" s="9">
        <f>IF(M7543=1,Inputs!$B$7,Inputs!$B$4)</f>
        <v>54.991999999999997</v>
      </c>
      <c r="Q7543" s="9">
        <f>MAX(0,Inputs!$B$4-O7543)</f>
        <v>0</v>
      </c>
      <c r="R7543" s="9">
        <f>MAX(0,Inputs!$B$4-P7543)</f>
        <v>0</v>
      </c>
    </row>
    <row r="7544" spans="1:18" ht="15" customHeight="1">
      <c r="A7544" s="4">
        <v>44876.25</v>
      </c>
      <c r="B7544" s="5">
        <v>44876</v>
      </c>
      <c r="C7544" s="6">
        <v>11</v>
      </c>
      <c r="D7544" s="7" t="s">
        <v>38</v>
      </c>
      <c r="E7544" s="7" t="s">
        <v>29</v>
      </c>
      <c r="F7544" s="7" t="s">
        <v>26</v>
      </c>
      <c r="G7544" s="6">
        <v>6</v>
      </c>
      <c r="H7544" s="8">
        <v>1.911</v>
      </c>
      <c r="I7544" s="8">
        <v>13.564</v>
      </c>
      <c r="J7544" s="8">
        <v>0.49030000000000001</v>
      </c>
      <c r="K7544" s="8">
        <v>7.625</v>
      </c>
      <c r="L7544" s="9">
        <f>K7544*Inputs!$B$5</f>
        <v>7.4725000000000001</v>
      </c>
      <c r="M7544" s="10">
        <f>IF(AND(OR(C7544=1,C7544=2,C7544=12),G7544&gt;=Inputs!$B$8,G7544&lt;=Inputs!$B$9,K7544&lt;=Inputs!$B$10),1,0)</f>
        <v>0</v>
      </c>
      <c r="N7544" s="9">
        <f>Inputs!$B$4</f>
        <v>54.991999999999997</v>
      </c>
      <c r="O7544" s="9">
        <f>IF(M7544=1,Inputs!$B$6,Inputs!$B$4)</f>
        <v>54.991999999999997</v>
      </c>
      <c r="P7544" s="9">
        <f>IF(M7544=1,Inputs!$B$7,Inputs!$B$4)</f>
        <v>54.991999999999997</v>
      </c>
      <c r="Q7544" s="9">
        <f>MAX(0,Inputs!$B$4-O7544)</f>
        <v>0</v>
      </c>
      <c r="R7544" s="9">
        <f>MAX(0,Inputs!$B$4-P7544)</f>
        <v>0</v>
      </c>
    </row>
    <row r="7545" spans="1:18" ht="15" customHeight="1">
      <c r="A7545" s="4">
        <v>44876.291666666701</v>
      </c>
      <c r="B7545" s="5">
        <v>44876</v>
      </c>
      <c r="C7545" s="6">
        <v>11</v>
      </c>
      <c r="D7545" s="7" t="s">
        <v>38</v>
      </c>
      <c r="E7545" s="7" t="s">
        <v>29</v>
      </c>
      <c r="F7545" s="7" t="s">
        <v>26</v>
      </c>
      <c r="G7545" s="6">
        <v>7</v>
      </c>
      <c r="H7545" s="8">
        <v>1.911</v>
      </c>
      <c r="I7545" s="8">
        <v>13.564</v>
      </c>
      <c r="J7545" s="8">
        <v>0.1381</v>
      </c>
      <c r="K7545" s="8">
        <v>3.52</v>
      </c>
      <c r="L7545" s="9">
        <f>K7545*Inputs!$B$5</f>
        <v>3.4495999999999998</v>
      </c>
      <c r="M7545" s="10">
        <f>IF(AND(OR(C7545=1,C7545=2,C7545=12),G7545&gt;=Inputs!$B$8,G7545&lt;=Inputs!$B$9,K7545&lt;=Inputs!$B$10),1,0)</f>
        <v>0</v>
      </c>
      <c r="N7545" s="9">
        <f>Inputs!$B$4</f>
        <v>54.991999999999997</v>
      </c>
      <c r="O7545" s="9">
        <f>IF(M7545=1,Inputs!$B$6,Inputs!$B$4)</f>
        <v>54.991999999999997</v>
      </c>
      <c r="P7545" s="9">
        <f>IF(M7545=1,Inputs!$B$7,Inputs!$B$4)</f>
        <v>54.991999999999997</v>
      </c>
      <c r="Q7545" s="9">
        <f>MAX(0,Inputs!$B$4-O7545)</f>
        <v>0</v>
      </c>
      <c r="R7545" s="9">
        <f>MAX(0,Inputs!$B$4-P7545)</f>
        <v>0</v>
      </c>
    </row>
    <row r="7546" spans="1:18" ht="15" customHeight="1">
      <c r="A7546" s="4">
        <v>44876.333333333299</v>
      </c>
      <c r="B7546" s="5">
        <v>44876</v>
      </c>
      <c r="C7546" s="6">
        <v>11</v>
      </c>
      <c r="D7546" s="7" t="s">
        <v>38</v>
      </c>
      <c r="E7546" s="7" t="s">
        <v>29</v>
      </c>
      <c r="F7546" s="7" t="s">
        <v>26</v>
      </c>
      <c r="G7546" s="6">
        <v>8</v>
      </c>
      <c r="H7546" s="8">
        <v>1.911</v>
      </c>
      <c r="I7546" s="8">
        <v>13.564</v>
      </c>
      <c r="J7546" s="8">
        <v>0.16839999999999999</v>
      </c>
      <c r="K7546" s="8">
        <v>3.8730000000000002</v>
      </c>
      <c r="L7546" s="9">
        <f>K7546*Inputs!$B$5</f>
        <v>3.7955400000000004</v>
      </c>
      <c r="M7546" s="10">
        <f>IF(AND(OR(C7546=1,C7546=2,C7546=12),G7546&gt;=Inputs!$B$8,G7546&lt;=Inputs!$B$9,K7546&lt;=Inputs!$B$10),1,0)</f>
        <v>0</v>
      </c>
      <c r="N7546" s="9">
        <f>Inputs!$B$4</f>
        <v>54.991999999999997</v>
      </c>
      <c r="O7546" s="9">
        <f>IF(M7546=1,Inputs!$B$6,Inputs!$B$4)</f>
        <v>54.991999999999997</v>
      </c>
      <c r="P7546" s="9">
        <f>IF(M7546=1,Inputs!$B$7,Inputs!$B$4)</f>
        <v>54.991999999999997</v>
      </c>
      <c r="Q7546" s="9">
        <f>MAX(0,Inputs!$B$4-O7546)</f>
        <v>0</v>
      </c>
      <c r="R7546" s="9">
        <f>MAX(0,Inputs!$B$4-P7546)</f>
        <v>0</v>
      </c>
    </row>
    <row r="7547" spans="1:18" ht="15" customHeight="1">
      <c r="A7547" s="4">
        <v>44876.375</v>
      </c>
      <c r="B7547" s="5">
        <v>44876</v>
      </c>
      <c r="C7547" s="6">
        <v>11</v>
      </c>
      <c r="D7547" s="7" t="s">
        <v>38</v>
      </c>
      <c r="E7547" s="7" t="s">
        <v>29</v>
      </c>
      <c r="F7547" s="7" t="s">
        <v>26</v>
      </c>
      <c r="G7547" s="6">
        <v>9</v>
      </c>
      <c r="H7547" s="8">
        <v>1.911</v>
      </c>
      <c r="I7547" s="8">
        <v>13.564</v>
      </c>
      <c r="J7547" s="8">
        <v>0.1986</v>
      </c>
      <c r="K7547" s="8">
        <v>4.226</v>
      </c>
      <c r="L7547" s="9">
        <f>K7547*Inputs!$B$5</f>
        <v>4.1414799999999996</v>
      </c>
      <c r="M7547" s="10">
        <f>IF(AND(OR(C7547=1,C7547=2,C7547=12),G7547&gt;=Inputs!$B$8,G7547&lt;=Inputs!$B$9,K7547&lt;=Inputs!$B$10),1,0)</f>
        <v>0</v>
      </c>
      <c r="N7547" s="9">
        <f>Inputs!$B$4</f>
        <v>54.991999999999997</v>
      </c>
      <c r="O7547" s="9">
        <f>IF(M7547=1,Inputs!$B$6,Inputs!$B$4)</f>
        <v>54.991999999999997</v>
      </c>
      <c r="P7547" s="9">
        <f>IF(M7547=1,Inputs!$B$7,Inputs!$B$4)</f>
        <v>54.991999999999997</v>
      </c>
      <c r="Q7547" s="9">
        <f>MAX(0,Inputs!$B$4-O7547)</f>
        <v>0</v>
      </c>
      <c r="R7547" s="9">
        <f>MAX(0,Inputs!$B$4-P7547)</f>
        <v>0</v>
      </c>
    </row>
    <row r="7548" spans="1:18" ht="15" customHeight="1">
      <c r="A7548" s="4">
        <v>44876.416666666701</v>
      </c>
      <c r="B7548" s="5">
        <v>44876</v>
      </c>
      <c r="C7548" s="6">
        <v>11</v>
      </c>
      <c r="D7548" s="7" t="s">
        <v>38</v>
      </c>
      <c r="E7548" s="7" t="s">
        <v>29</v>
      </c>
      <c r="F7548" s="7" t="s">
        <v>26</v>
      </c>
      <c r="G7548" s="6">
        <v>10</v>
      </c>
      <c r="H7548" s="8">
        <v>1.911</v>
      </c>
      <c r="I7548" s="8">
        <v>13.564</v>
      </c>
      <c r="J7548" s="8">
        <v>0.26879999999999998</v>
      </c>
      <c r="K7548" s="8">
        <v>5.0439999999999996</v>
      </c>
      <c r="L7548" s="9">
        <f>K7548*Inputs!$B$5</f>
        <v>4.9431199999999995</v>
      </c>
      <c r="M7548" s="10">
        <f>IF(AND(OR(C7548=1,C7548=2,C7548=12),G7548&gt;=Inputs!$B$8,G7548&lt;=Inputs!$B$9,K7548&lt;=Inputs!$B$10),1,0)</f>
        <v>0</v>
      </c>
      <c r="N7548" s="9">
        <f>Inputs!$B$4</f>
        <v>54.991999999999997</v>
      </c>
      <c r="O7548" s="9">
        <f>IF(M7548=1,Inputs!$B$6,Inputs!$B$4)</f>
        <v>54.991999999999997</v>
      </c>
      <c r="P7548" s="9">
        <f>IF(M7548=1,Inputs!$B$7,Inputs!$B$4)</f>
        <v>54.991999999999997</v>
      </c>
      <c r="Q7548" s="9">
        <f>MAX(0,Inputs!$B$4-O7548)</f>
        <v>0</v>
      </c>
      <c r="R7548" s="9">
        <f>MAX(0,Inputs!$B$4-P7548)</f>
        <v>0</v>
      </c>
    </row>
    <row r="7549" spans="1:18" ht="15" customHeight="1">
      <c r="A7549" s="4">
        <v>44876.458333333299</v>
      </c>
      <c r="B7549" s="5">
        <v>44876</v>
      </c>
      <c r="C7549" s="6">
        <v>11</v>
      </c>
      <c r="D7549" s="7" t="s">
        <v>38</v>
      </c>
      <c r="E7549" s="7" t="s">
        <v>29</v>
      </c>
      <c r="F7549" s="7" t="s">
        <v>26</v>
      </c>
      <c r="G7549" s="6">
        <v>11</v>
      </c>
      <c r="H7549" s="8">
        <v>1.911</v>
      </c>
      <c r="I7549" s="8">
        <v>13.564</v>
      </c>
      <c r="J7549" s="8">
        <v>0.30640000000000001</v>
      </c>
      <c r="K7549" s="8">
        <v>5.4809999999999999</v>
      </c>
      <c r="L7549" s="9">
        <f>K7549*Inputs!$B$5</f>
        <v>5.3713799999999994</v>
      </c>
      <c r="M7549" s="10">
        <f>IF(AND(OR(C7549=1,C7549=2,C7549=12),G7549&gt;=Inputs!$B$8,G7549&lt;=Inputs!$B$9,K7549&lt;=Inputs!$B$10),1,0)</f>
        <v>0</v>
      </c>
      <c r="N7549" s="9">
        <f>Inputs!$B$4</f>
        <v>54.991999999999997</v>
      </c>
      <c r="O7549" s="9">
        <f>IF(M7549=1,Inputs!$B$6,Inputs!$B$4)</f>
        <v>54.991999999999997</v>
      </c>
      <c r="P7549" s="9">
        <f>IF(M7549=1,Inputs!$B$7,Inputs!$B$4)</f>
        <v>54.991999999999997</v>
      </c>
      <c r="Q7549" s="9">
        <f>MAX(0,Inputs!$B$4-O7549)</f>
        <v>0</v>
      </c>
      <c r="R7549" s="9">
        <f>MAX(0,Inputs!$B$4-P7549)</f>
        <v>0</v>
      </c>
    </row>
    <row r="7550" spans="1:18" ht="15" customHeight="1">
      <c r="A7550" s="4">
        <v>44876.5</v>
      </c>
      <c r="B7550" s="5">
        <v>44876</v>
      </c>
      <c r="C7550" s="6">
        <v>11</v>
      </c>
      <c r="D7550" s="7" t="s">
        <v>38</v>
      </c>
      <c r="E7550" s="7" t="s">
        <v>29</v>
      </c>
      <c r="F7550" s="7" t="s">
        <v>26</v>
      </c>
      <c r="G7550" s="6">
        <v>12</v>
      </c>
      <c r="H7550" s="8">
        <v>1.911</v>
      </c>
      <c r="I7550" s="8">
        <v>13.564</v>
      </c>
      <c r="J7550" s="8">
        <v>0.35720000000000002</v>
      </c>
      <c r="K7550" s="8">
        <v>6.0730000000000004</v>
      </c>
      <c r="L7550" s="9">
        <f>K7550*Inputs!$B$5</f>
        <v>5.9515400000000005</v>
      </c>
      <c r="M7550" s="10">
        <f>IF(AND(OR(C7550=1,C7550=2,C7550=12),G7550&gt;=Inputs!$B$8,G7550&lt;=Inputs!$B$9,K7550&lt;=Inputs!$B$10),1,0)</f>
        <v>0</v>
      </c>
      <c r="N7550" s="9">
        <f>Inputs!$B$4</f>
        <v>54.991999999999997</v>
      </c>
      <c r="O7550" s="9">
        <f>IF(M7550=1,Inputs!$B$6,Inputs!$B$4)</f>
        <v>54.991999999999997</v>
      </c>
      <c r="P7550" s="9">
        <f>IF(M7550=1,Inputs!$B$7,Inputs!$B$4)</f>
        <v>54.991999999999997</v>
      </c>
      <c r="Q7550" s="9">
        <f>MAX(0,Inputs!$B$4-O7550)</f>
        <v>0</v>
      </c>
      <c r="R7550" s="9">
        <f>MAX(0,Inputs!$B$4-P7550)</f>
        <v>0</v>
      </c>
    </row>
    <row r="7551" spans="1:18" ht="15" customHeight="1">
      <c r="A7551" s="4">
        <v>44876.541666666701</v>
      </c>
      <c r="B7551" s="5">
        <v>44876</v>
      </c>
      <c r="C7551" s="6">
        <v>11</v>
      </c>
      <c r="D7551" s="7" t="s">
        <v>38</v>
      </c>
      <c r="E7551" s="7" t="s">
        <v>29</v>
      </c>
      <c r="F7551" s="7" t="s">
        <v>26</v>
      </c>
      <c r="G7551" s="6">
        <v>13</v>
      </c>
      <c r="H7551" s="8">
        <v>1.911</v>
      </c>
      <c r="I7551" s="8">
        <v>13.564</v>
      </c>
      <c r="J7551" s="8">
        <v>0.39710000000000001</v>
      </c>
      <c r="K7551" s="8">
        <v>6.5389999999999997</v>
      </c>
      <c r="L7551" s="9">
        <f>K7551*Inputs!$B$5</f>
        <v>6.40822</v>
      </c>
      <c r="M7551" s="10">
        <f>IF(AND(OR(C7551=1,C7551=2,C7551=12),G7551&gt;=Inputs!$B$8,G7551&lt;=Inputs!$B$9,K7551&lt;=Inputs!$B$10),1,0)</f>
        <v>0</v>
      </c>
      <c r="N7551" s="9">
        <f>Inputs!$B$4</f>
        <v>54.991999999999997</v>
      </c>
      <c r="O7551" s="9">
        <f>IF(M7551=1,Inputs!$B$6,Inputs!$B$4)</f>
        <v>54.991999999999997</v>
      </c>
      <c r="P7551" s="9">
        <f>IF(M7551=1,Inputs!$B$7,Inputs!$B$4)</f>
        <v>54.991999999999997</v>
      </c>
      <c r="Q7551" s="9">
        <f>MAX(0,Inputs!$B$4-O7551)</f>
        <v>0</v>
      </c>
      <c r="R7551" s="9">
        <f>MAX(0,Inputs!$B$4-P7551)</f>
        <v>0</v>
      </c>
    </row>
    <row r="7552" spans="1:18" ht="15" customHeight="1">
      <c r="A7552" s="4">
        <v>44876.583333333299</v>
      </c>
      <c r="B7552" s="5">
        <v>44876</v>
      </c>
      <c r="C7552" s="6">
        <v>11</v>
      </c>
      <c r="D7552" s="7" t="s">
        <v>38</v>
      </c>
      <c r="E7552" s="7" t="s">
        <v>29</v>
      </c>
      <c r="F7552" s="7" t="s">
        <v>26</v>
      </c>
      <c r="G7552" s="6">
        <v>14</v>
      </c>
      <c r="H7552" s="8">
        <v>1.911</v>
      </c>
      <c r="I7552" s="8">
        <v>13.564</v>
      </c>
      <c r="J7552" s="8">
        <v>0.35720000000000002</v>
      </c>
      <c r="K7552" s="8">
        <v>6.0730000000000004</v>
      </c>
      <c r="L7552" s="9">
        <f>K7552*Inputs!$B$5</f>
        <v>5.9515400000000005</v>
      </c>
      <c r="M7552" s="10">
        <f>IF(AND(OR(C7552=1,C7552=2,C7552=12),G7552&gt;=Inputs!$B$8,G7552&lt;=Inputs!$B$9,K7552&lt;=Inputs!$B$10),1,0)</f>
        <v>0</v>
      </c>
      <c r="N7552" s="9">
        <f>Inputs!$B$4</f>
        <v>54.991999999999997</v>
      </c>
      <c r="O7552" s="9">
        <f>IF(M7552=1,Inputs!$B$6,Inputs!$B$4)</f>
        <v>54.991999999999997</v>
      </c>
      <c r="P7552" s="9">
        <f>IF(M7552=1,Inputs!$B$7,Inputs!$B$4)</f>
        <v>54.991999999999997</v>
      </c>
      <c r="Q7552" s="9">
        <f>MAX(0,Inputs!$B$4-O7552)</f>
        <v>0</v>
      </c>
      <c r="R7552" s="9">
        <f>MAX(0,Inputs!$B$4-P7552)</f>
        <v>0</v>
      </c>
    </row>
    <row r="7553" spans="1:18" ht="15" customHeight="1">
      <c r="A7553" s="4">
        <v>44876.625</v>
      </c>
      <c r="B7553" s="5">
        <v>44876</v>
      </c>
      <c r="C7553" s="6">
        <v>11</v>
      </c>
      <c r="D7553" s="7" t="s">
        <v>38</v>
      </c>
      <c r="E7553" s="7" t="s">
        <v>29</v>
      </c>
      <c r="F7553" s="7" t="s">
        <v>26</v>
      </c>
      <c r="G7553" s="6">
        <v>15</v>
      </c>
      <c r="H7553" s="8">
        <v>1.911</v>
      </c>
      <c r="I7553" s="8">
        <v>13.564</v>
      </c>
      <c r="J7553" s="8">
        <v>0.31719999999999998</v>
      </c>
      <c r="K7553" s="8">
        <v>5.6079999999999997</v>
      </c>
      <c r="L7553" s="9">
        <f>K7553*Inputs!$B$5</f>
        <v>5.4958399999999994</v>
      </c>
      <c r="M7553" s="10">
        <f>IF(AND(OR(C7553=1,C7553=2,C7553=12),G7553&gt;=Inputs!$B$8,G7553&lt;=Inputs!$B$9,K7553&lt;=Inputs!$B$10),1,0)</f>
        <v>0</v>
      </c>
      <c r="N7553" s="9">
        <f>Inputs!$B$4</f>
        <v>54.991999999999997</v>
      </c>
      <c r="O7553" s="9">
        <f>IF(M7553=1,Inputs!$B$6,Inputs!$B$4)</f>
        <v>54.991999999999997</v>
      </c>
      <c r="P7553" s="9">
        <f>IF(M7553=1,Inputs!$B$7,Inputs!$B$4)</f>
        <v>54.991999999999997</v>
      </c>
      <c r="Q7553" s="9">
        <f>MAX(0,Inputs!$B$4-O7553)</f>
        <v>0</v>
      </c>
      <c r="R7553" s="9">
        <f>MAX(0,Inputs!$B$4-P7553)</f>
        <v>0</v>
      </c>
    </row>
    <row r="7554" spans="1:18" ht="15" customHeight="1">
      <c r="A7554" s="4">
        <v>44876.666666666701</v>
      </c>
      <c r="B7554" s="5">
        <v>44876</v>
      </c>
      <c r="C7554" s="6">
        <v>11</v>
      </c>
      <c r="D7554" s="7" t="s">
        <v>38</v>
      </c>
      <c r="E7554" s="7" t="s">
        <v>29</v>
      </c>
      <c r="F7554" s="7" t="s">
        <v>26</v>
      </c>
      <c r="G7554" s="6">
        <v>16</v>
      </c>
      <c r="H7554" s="8">
        <v>1.911</v>
      </c>
      <c r="I7554" s="8">
        <v>13.564</v>
      </c>
      <c r="J7554" s="8">
        <v>0.26400000000000001</v>
      </c>
      <c r="K7554" s="8">
        <v>4.9870000000000001</v>
      </c>
      <c r="L7554" s="9">
        <f>K7554*Inputs!$B$5</f>
        <v>4.8872600000000004</v>
      </c>
      <c r="M7554" s="10">
        <f>IF(AND(OR(C7554=1,C7554=2,C7554=12),G7554&gt;=Inputs!$B$8,G7554&lt;=Inputs!$B$9,K7554&lt;=Inputs!$B$10),1,0)</f>
        <v>0</v>
      </c>
      <c r="N7554" s="9">
        <f>Inputs!$B$4</f>
        <v>54.991999999999997</v>
      </c>
      <c r="O7554" s="9">
        <f>IF(M7554=1,Inputs!$B$6,Inputs!$B$4)</f>
        <v>54.991999999999997</v>
      </c>
      <c r="P7554" s="9">
        <f>IF(M7554=1,Inputs!$B$7,Inputs!$B$4)</f>
        <v>54.991999999999997</v>
      </c>
      <c r="Q7554" s="9">
        <f>MAX(0,Inputs!$B$4-O7554)</f>
        <v>0</v>
      </c>
      <c r="R7554" s="9">
        <f>MAX(0,Inputs!$B$4-P7554)</f>
        <v>0</v>
      </c>
    </row>
    <row r="7555" spans="1:18" ht="15" customHeight="1">
      <c r="A7555" s="4">
        <v>44876.708333333299</v>
      </c>
      <c r="B7555" s="5">
        <v>44876</v>
      </c>
      <c r="C7555" s="6">
        <v>11</v>
      </c>
      <c r="D7555" s="7" t="s">
        <v>38</v>
      </c>
      <c r="E7555" s="7" t="s">
        <v>29</v>
      </c>
      <c r="F7555" s="7" t="s">
        <v>26</v>
      </c>
      <c r="G7555" s="6">
        <v>17</v>
      </c>
      <c r="H7555" s="8">
        <v>1.911</v>
      </c>
      <c r="I7555" s="8">
        <v>13.564</v>
      </c>
      <c r="J7555" s="8">
        <v>0.3584</v>
      </c>
      <c r="K7555" s="8">
        <v>6.0869999999999997</v>
      </c>
      <c r="L7555" s="9">
        <f>K7555*Inputs!$B$5</f>
        <v>5.9652599999999998</v>
      </c>
      <c r="M7555" s="10">
        <f>IF(AND(OR(C7555=1,C7555=2,C7555=12),G7555&gt;=Inputs!$B$8,G7555&lt;=Inputs!$B$9,K7555&lt;=Inputs!$B$10),1,0)</f>
        <v>0</v>
      </c>
      <c r="N7555" s="9">
        <f>Inputs!$B$4</f>
        <v>54.991999999999997</v>
      </c>
      <c r="O7555" s="9">
        <f>IF(M7555=1,Inputs!$B$6,Inputs!$B$4)</f>
        <v>54.991999999999997</v>
      </c>
      <c r="P7555" s="9">
        <f>IF(M7555=1,Inputs!$B$7,Inputs!$B$4)</f>
        <v>54.991999999999997</v>
      </c>
      <c r="Q7555" s="9">
        <f>MAX(0,Inputs!$B$4-O7555)</f>
        <v>0</v>
      </c>
      <c r="R7555" s="9">
        <f>MAX(0,Inputs!$B$4-P7555)</f>
        <v>0</v>
      </c>
    </row>
    <row r="7556" spans="1:18" ht="15" customHeight="1">
      <c r="A7556" s="4">
        <v>44876.75</v>
      </c>
      <c r="B7556" s="5">
        <v>44876</v>
      </c>
      <c r="C7556" s="6">
        <v>11</v>
      </c>
      <c r="D7556" s="7" t="s">
        <v>38</v>
      </c>
      <c r="E7556" s="7" t="s">
        <v>29</v>
      </c>
      <c r="F7556" s="7" t="s">
        <v>26</v>
      </c>
      <c r="G7556" s="6">
        <v>18</v>
      </c>
      <c r="H7556" s="8">
        <v>1.911</v>
      </c>
      <c r="I7556" s="8">
        <v>13.564</v>
      </c>
      <c r="J7556" s="8">
        <v>0.26640000000000003</v>
      </c>
      <c r="K7556" s="8">
        <v>5.0149999999999997</v>
      </c>
      <c r="L7556" s="9">
        <f>K7556*Inputs!$B$5</f>
        <v>4.9146999999999998</v>
      </c>
      <c r="M7556" s="10">
        <f>IF(AND(OR(C7556=1,C7556=2,C7556=12),G7556&gt;=Inputs!$B$8,G7556&lt;=Inputs!$B$9,K7556&lt;=Inputs!$B$10),1,0)</f>
        <v>0</v>
      </c>
      <c r="N7556" s="9">
        <f>Inputs!$B$4</f>
        <v>54.991999999999997</v>
      </c>
      <c r="O7556" s="9">
        <f>IF(M7556=1,Inputs!$B$6,Inputs!$B$4)</f>
        <v>54.991999999999997</v>
      </c>
      <c r="P7556" s="9">
        <f>IF(M7556=1,Inputs!$B$7,Inputs!$B$4)</f>
        <v>54.991999999999997</v>
      </c>
      <c r="Q7556" s="9">
        <f>MAX(0,Inputs!$B$4-O7556)</f>
        <v>0</v>
      </c>
      <c r="R7556" s="9">
        <f>MAX(0,Inputs!$B$4-P7556)</f>
        <v>0</v>
      </c>
    </row>
    <row r="7557" spans="1:18" ht="15" customHeight="1">
      <c r="A7557" s="4">
        <v>44876.791666666701</v>
      </c>
      <c r="B7557" s="5">
        <v>44876</v>
      </c>
      <c r="C7557" s="6">
        <v>11</v>
      </c>
      <c r="D7557" s="7" t="s">
        <v>38</v>
      </c>
      <c r="E7557" s="7" t="s">
        <v>29</v>
      </c>
      <c r="F7557" s="7" t="s">
        <v>26</v>
      </c>
      <c r="G7557" s="6">
        <v>19</v>
      </c>
      <c r="H7557" s="8">
        <v>1.911</v>
      </c>
      <c r="I7557" s="8">
        <v>13.564</v>
      </c>
      <c r="J7557" s="8">
        <v>0.15989999999999999</v>
      </c>
      <c r="K7557" s="8">
        <v>3.774</v>
      </c>
      <c r="L7557" s="9">
        <f>K7557*Inputs!$B$5</f>
        <v>3.6985199999999998</v>
      </c>
      <c r="M7557" s="10">
        <f>IF(AND(OR(C7557=1,C7557=2,C7557=12),G7557&gt;=Inputs!$B$8,G7557&lt;=Inputs!$B$9,K7557&lt;=Inputs!$B$10),1,0)</f>
        <v>0</v>
      </c>
      <c r="N7557" s="9">
        <f>Inputs!$B$4</f>
        <v>54.991999999999997</v>
      </c>
      <c r="O7557" s="9">
        <f>IF(M7557=1,Inputs!$B$6,Inputs!$B$4)</f>
        <v>54.991999999999997</v>
      </c>
      <c r="P7557" s="9">
        <f>IF(M7557=1,Inputs!$B$7,Inputs!$B$4)</f>
        <v>54.991999999999997</v>
      </c>
      <c r="Q7557" s="9">
        <f>MAX(0,Inputs!$B$4-O7557)</f>
        <v>0</v>
      </c>
      <c r="R7557" s="9">
        <f>MAX(0,Inputs!$B$4-P7557)</f>
        <v>0</v>
      </c>
    </row>
    <row r="7558" spans="1:18" ht="15" customHeight="1">
      <c r="A7558" s="4">
        <v>44876.833333333299</v>
      </c>
      <c r="B7558" s="5">
        <v>44876</v>
      </c>
      <c r="C7558" s="6">
        <v>11</v>
      </c>
      <c r="D7558" s="7" t="s">
        <v>38</v>
      </c>
      <c r="E7558" s="7" t="s">
        <v>29</v>
      </c>
      <c r="F7558" s="7" t="s">
        <v>26</v>
      </c>
      <c r="G7558" s="6">
        <v>20</v>
      </c>
      <c r="H7558" s="8">
        <v>1.911</v>
      </c>
      <c r="I7558" s="8">
        <v>13.564</v>
      </c>
      <c r="J7558" s="8">
        <v>0.08</v>
      </c>
      <c r="K7558" s="8">
        <v>2.843</v>
      </c>
      <c r="L7558" s="9">
        <f>K7558*Inputs!$B$5</f>
        <v>2.7861400000000001</v>
      </c>
      <c r="M7558" s="10">
        <f>IF(AND(OR(C7558=1,C7558=2,C7558=12),G7558&gt;=Inputs!$B$8,G7558&lt;=Inputs!$B$9,K7558&lt;=Inputs!$B$10),1,0)</f>
        <v>0</v>
      </c>
      <c r="N7558" s="9">
        <f>Inputs!$B$4</f>
        <v>54.991999999999997</v>
      </c>
      <c r="O7558" s="9">
        <f>IF(M7558=1,Inputs!$B$6,Inputs!$B$4)</f>
        <v>54.991999999999997</v>
      </c>
      <c r="P7558" s="9">
        <f>IF(M7558=1,Inputs!$B$7,Inputs!$B$4)</f>
        <v>54.991999999999997</v>
      </c>
      <c r="Q7558" s="9">
        <f>MAX(0,Inputs!$B$4-O7558)</f>
        <v>0</v>
      </c>
      <c r="R7558" s="9">
        <f>MAX(0,Inputs!$B$4-P7558)</f>
        <v>0</v>
      </c>
    </row>
    <row r="7559" spans="1:18" ht="15" customHeight="1">
      <c r="A7559" s="4">
        <v>44876.875</v>
      </c>
      <c r="B7559" s="5">
        <v>44876</v>
      </c>
      <c r="C7559" s="6">
        <v>11</v>
      </c>
      <c r="D7559" s="7" t="s">
        <v>38</v>
      </c>
      <c r="E7559" s="7" t="s">
        <v>29</v>
      </c>
      <c r="F7559" s="7" t="s">
        <v>26</v>
      </c>
      <c r="G7559" s="6">
        <v>21</v>
      </c>
      <c r="H7559" s="8">
        <v>1.911</v>
      </c>
      <c r="I7559" s="8">
        <v>13.564</v>
      </c>
      <c r="J7559" s="8">
        <v>0.1018</v>
      </c>
      <c r="K7559" s="8">
        <v>3.097</v>
      </c>
      <c r="L7559" s="9">
        <f>K7559*Inputs!$B$5</f>
        <v>3.0350600000000001</v>
      </c>
      <c r="M7559" s="10">
        <f>IF(AND(OR(C7559=1,C7559=2,C7559=12),G7559&gt;=Inputs!$B$8,G7559&lt;=Inputs!$B$9,K7559&lt;=Inputs!$B$10),1,0)</f>
        <v>0</v>
      </c>
      <c r="N7559" s="9">
        <f>Inputs!$B$4</f>
        <v>54.991999999999997</v>
      </c>
      <c r="O7559" s="9">
        <f>IF(M7559=1,Inputs!$B$6,Inputs!$B$4)</f>
        <v>54.991999999999997</v>
      </c>
      <c r="P7559" s="9">
        <f>IF(M7559=1,Inputs!$B$7,Inputs!$B$4)</f>
        <v>54.991999999999997</v>
      </c>
      <c r="Q7559" s="9">
        <f>MAX(0,Inputs!$B$4-O7559)</f>
        <v>0</v>
      </c>
      <c r="R7559" s="9">
        <f>MAX(0,Inputs!$B$4-P7559)</f>
        <v>0</v>
      </c>
    </row>
    <row r="7560" spans="1:18" ht="15" customHeight="1">
      <c r="A7560" s="4">
        <v>44876.916666666701</v>
      </c>
      <c r="B7560" s="5">
        <v>44876</v>
      </c>
      <c r="C7560" s="6">
        <v>11</v>
      </c>
      <c r="D7560" s="7" t="s">
        <v>38</v>
      </c>
      <c r="E7560" s="7" t="s">
        <v>29</v>
      </c>
      <c r="F7560" s="7" t="s">
        <v>26</v>
      </c>
      <c r="G7560" s="6">
        <v>22</v>
      </c>
      <c r="H7560" s="8">
        <v>1.911</v>
      </c>
      <c r="I7560" s="8">
        <v>13.564</v>
      </c>
      <c r="J7560" s="8">
        <v>0.37780000000000002</v>
      </c>
      <c r="K7560" s="8">
        <v>6.3129999999999997</v>
      </c>
      <c r="L7560" s="9">
        <f>K7560*Inputs!$B$5</f>
        <v>6.1867399999999995</v>
      </c>
      <c r="M7560" s="10">
        <f>IF(AND(OR(C7560=1,C7560=2,C7560=12),G7560&gt;=Inputs!$B$8,G7560&lt;=Inputs!$B$9,K7560&lt;=Inputs!$B$10),1,0)</f>
        <v>0</v>
      </c>
      <c r="N7560" s="9">
        <f>Inputs!$B$4</f>
        <v>54.991999999999997</v>
      </c>
      <c r="O7560" s="9">
        <f>IF(M7560=1,Inputs!$B$6,Inputs!$B$4)</f>
        <v>54.991999999999997</v>
      </c>
      <c r="P7560" s="9">
        <f>IF(M7560=1,Inputs!$B$7,Inputs!$B$4)</f>
        <v>54.991999999999997</v>
      </c>
      <c r="Q7560" s="9">
        <f>MAX(0,Inputs!$B$4-O7560)</f>
        <v>0</v>
      </c>
      <c r="R7560" s="9">
        <f>MAX(0,Inputs!$B$4-P7560)</f>
        <v>0</v>
      </c>
    </row>
    <row r="7561" spans="1:18" ht="15" customHeight="1">
      <c r="A7561" s="4">
        <v>44876.958333333299</v>
      </c>
      <c r="B7561" s="5">
        <v>44876</v>
      </c>
      <c r="C7561" s="6">
        <v>11</v>
      </c>
      <c r="D7561" s="7" t="s">
        <v>38</v>
      </c>
      <c r="E7561" s="7" t="s">
        <v>29</v>
      </c>
      <c r="F7561" s="7" t="s">
        <v>26</v>
      </c>
      <c r="G7561" s="6">
        <v>23</v>
      </c>
      <c r="H7561" s="8">
        <v>1.911</v>
      </c>
      <c r="I7561" s="8">
        <v>13.564</v>
      </c>
      <c r="J7561" s="8">
        <v>0.65380000000000005</v>
      </c>
      <c r="K7561" s="8">
        <v>9.5289999999999999</v>
      </c>
      <c r="L7561" s="9">
        <f>K7561*Inputs!$B$5</f>
        <v>9.3384199999999993</v>
      </c>
      <c r="M7561" s="10">
        <f>IF(AND(OR(C7561=1,C7561=2,C7561=12),G7561&gt;=Inputs!$B$8,G7561&lt;=Inputs!$B$9,K7561&lt;=Inputs!$B$10),1,0)</f>
        <v>0</v>
      </c>
      <c r="N7561" s="9">
        <f>Inputs!$B$4</f>
        <v>54.991999999999997</v>
      </c>
      <c r="O7561" s="9">
        <f>IF(M7561=1,Inputs!$B$6,Inputs!$B$4)</f>
        <v>54.991999999999997</v>
      </c>
      <c r="P7561" s="9">
        <f>IF(M7561=1,Inputs!$B$7,Inputs!$B$4)</f>
        <v>54.991999999999997</v>
      </c>
      <c r="Q7561" s="9">
        <f>MAX(0,Inputs!$B$4-O7561)</f>
        <v>0</v>
      </c>
      <c r="R7561" s="9">
        <f>MAX(0,Inputs!$B$4-P7561)</f>
        <v>0</v>
      </c>
    </row>
    <row r="7562" spans="1:18" ht="15" customHeight="1">
      <c r="A7562" s="4">
        <v>44877</v>
      </c>
      <c r="B7562" s="5">
        <v>44877</v>
      </c>
      <c r="C7562" s="6">
        <v>11</v>
      </c>
      <c r="D7562" s="7" t="s">
        <v>38</v>
      </c>
      <c r="E7562" s="7" t="s">
        <v>29</v>
      </c>
      <c r="F7562" s="7" t="s">
        <v>20</v>
      </c>
      <c r="G7562" s="6">
        <v>0</v>
      </c>
      <c r="H7562" s="8">
        <v>2.5539999999999998</v>
      </c>
      <c r="I7562" s="8">
        <v>14.999000000000001</v>
      </c>
      <c r="J7562" s="8">
        <v>0.76870000000000005</v>
      </c>
      <c r="K7562" s="8">
        <v>12.12</v>
      </c>
      <c r="L7562" s="9">
        <f>K7562*Inputs!$B$5</f>
        <v>11.877599999999999</v>
      </c>
      <c r="M7562" s="10">
        <f>IF(AND(OR(C7562=1,C7562=2,C7562=12),G7562&gt;=Inputs!$B$8,G7562&lt;=Inputs!$B$9,K7562&lt;=Inputs!$B$10),1,0)</f>
        <v>0</v>
      </c>
      <c r="N7562" s="9">
        <f>Inputs!$B$4</f>
        <v>54.991999999999997</v>
      </c>
      <c r="O7562" s="9">
        <f>IF(M7562=1,Inputs!$B$6,Inputs!$B$4)</f>
        <v>54.991999999999997</v>
      </c>
      <c r="P7562" s="9">
        <f>IF(M7562=1,Inputs!$B$7,Inputs!$B$4)</f>
        <v>54.991999999999997</v>
      </c>
      <c r="Q7562" s="9">
        <f>MAX(0,Inputs!$B$4-O7562)</f>
        <v>0</v>
      </c>
      <c r="R7562" s="9">
        <f>MAX(0,Inputs!$B$4-P7562)</f>
        <v>0</v>
      </c>
    </row>
    <row r="7563" spans="1:18" ht="15" customHeight="1">
      <c r="A7563" s="4">
        <v>44877.041666666701</v>
      </c>
      <c r="B7563" s="5">
        <v>44877</v>
      </c>
      <c r="C7563" s="6">
        <v>11</v>
      </c>
      <c r="D7563" s="7" t="s">
        <v>38</v>
      </c>
      <c r="E7563" s="7" t="s">
        <v>29</v>
      </c>
      <c r="F7563" s="7" t="s">
        <v>20</v>
      </c>
      <c r="G7563" s="6">
        <v>1</v>
      </c>
      <c r="H7563" s="8">
        <v>2.5539999999999998</v>
      </c>
      <c r="I7563" s="8">
        <v>14.999000000000001</v>
      </c>
      <c r="J7563" s="8">
        <v>0.84279999999999999</v>
      </c>
      <c r="K7563" s="8">
        <v>13.042999999999999</v>
      </c>
      <c r="L7563" s="9">
        <f>K7563*Inputs!$B$5</f>
        <v>12.782139999999998</v>
      </c>
      <c r="M7563" s="10">
        <f>IF(AND(OR(C7563=1,C7563=2,C7563=12),G7563&gt;=Inputs!$B$8,G7563&lt;=Inputs!$B$9,K7563&lt;=Inputs!$B$10),1,0)</f>
        <v>0</v>
      </c>
      <c r="N7563" s="9">
        <f>Inputs!$B$4</f>
        <v>54.991999999999997</v>
      </c>
      <c r="O7563" s="9">
        <f>IF(M7563=1,Inputs!$B$6,Inputs!$B$4)</f>
        <v>54.991999999999997</v>
      </c>
      <c r="P7563" s="9">
        <f>IF(M7563=1,Inputs!$B$7,Inputs!$B$4)</f>
        <v>54.991999999999997</v>
      </c>
      <c r="Q7563" s="9">
        <f>MAX(0,Inputs!$B$4-O7563)</f>
        <v>0</v>
      </c>
      <c r="R7563" s="9">
        <f>MAX(0,Inputs!$B$4-P7563)</f>
        <v>0</v>
      </c>
    </row>
    <row r="7564" spans="1:18" ht="15" customHeight="1">
      <c r="A7564" s="4">
        <v>44877.083333333299</v>
      </c>
      <c r="B7564" s="5">
        <v>44877</v>
      </c>
      <c r="C7564" s="6">
        <v>11</v>
      </c>
      <c r="D7564" s="7" t="s">
        <v>38</v>
      </c>
      <c r="E7564" s="7" t="s">
        <v>29</v>
      </c>
      <c r="F7564" s="7" t="s">
        <v>20</v>
      </c>
      <c r="G7564" s="6">
        <v>2</v>
      </c>
      <c r="H7564" s="8">
        <v>2.5539999999999998</v>
      </c>
      <c r="I7564" s="8">
        <v>14.999000000000001</v>
      </c>
      <c r="J7564" s="8">
        <v>0.91700000000000004</v>
      </c>
      <c r="K7564" s="8">
        <v>13.965999999999999</v>
      </c>
      <c r="L7564" s="9">
        <f>K7564*Inputs!$B$5</f>
        <v>13.686679999999999</v>
      </c>
      <c r="M7564" s="10">
        <f>IF(AND(OR(C7564=1,C7564=2,C7564=12),G7564&gt;=Inputs!$B$8,G7564&lt;=Inputs!$B$9,K7564&lt;=Inputs!$B$10),1,0)</f>
        <v>0</v>
      </c>
      <c r="N7564" s="9">
        <f>Inputs!$B$4</f>
        <v>54.991999999999997</v>
      </c>
      <c r="O7564" s="9">
        <f>IF(M7564=1,Inputs!$B$6,Inputs!$B$4)</f>
        <v>54.991999999999997</v>
      </c>
      <c r="P7564" s="9">
        <f>IF(M7564=1,Inputs!$B$7,Inputs!$B$4)</f>
        <v>54.991999999999997</v>
      </c>
      <c r="Q7564" s="9">
        <f>MAX(0,Inputs!$B$4-O7564)</f>
        <v>0</v>
      </c>
      <c r="R7564" s="9">
        <f>MAX(0,Inputs!$B$4-P7564)</f>
        <v>0</v>
      </c>
    </row>
    <row r="7565" spans="1:18" ht="15" customHeight="1">
      <c r="A7565" s="4">
        <v>44877.125</v>
      </c>
      <c r="B7565" s="5">
        <v>44877</v>
      </c>
      <c r="C7565" s="6">
        <v>11</v>
      </c>
      <c r="D7565" s="7" t="s">
        <v>38</v>
      </c>
      <c r="E7565" s="7" t="s">
        <v>29</v>
      </c>
      <c r="F7565" s="7" t="s">
        <v>20</v>
      </c>
      <c r="G7565" s="6">
        <v>3</v>
      </c>
      <c r="H7565" s="8">
        <v>2.5539999999999998</v>
      </c>
      <c r="I7565" s="8">
        <v>14.999000000000001</v>
      </c>
      <c r="J7565" s="8">
        <v>0.9385</v>
      </c>
      <c r="K7565" s="8">
        <v>14.233000000000001</v>
      </c>
      <c r="L7565" s="9">
        <f>K7565*Inputs!$B$5</f>
        <v>13.94834</v>
      </c>
      <c r="M7565" s="10">
        <f>IF(AND(OR(C7565=1,C7565=2,C7565=12),G7565&gt;=Inputs!$B$8,G7565&lt;=Inputs!$B$9,K7565&lt;=Inputs!$B$10),1,0)</f>
        <v>0</v>
      </c>
      <c r="N7565" s="9">
        <f>Inputs!$B$4</f>
        <v>54.991999999999997</v>
      </c>
      <c r="O7565" s="9">
        <f>IF(M7565=1,Inputs!$B$6,Inputs!$B$4)</f>
        <v>54.991999999999997</v>
      </c>
      <c r="P7565" s="9">
        <f>IF(M7565=1,Inputs!$B$7,Inputs!$B$4)</f>
        <v>54.991999999999997</v>
      </c>
      <c r="Q7565" s="9">
        <f>MAX(0,Inputs!$B$4-O7565)</f>
        <v>0</v>
      </c>
      <c r="R7565" s="9">
        <f>MAX(0,Inputs!$B$4-P7565)</f>
        <v>0</v>
      </c>
    </row>
    <row r="7566" spans="1:18" ht="15" customHeight="1">
      <c r="A7566" s="4">
        <v>44877.166666666701</v>
      </c>
      <c r="B7566" s="5">
        <v>44877</v>
      </c>
      <c r="C7566" s="6">
        <v>11</v>
      </c>
      <c r="D7566" s="7" t="s">
        <v>38</v>
      </c>
      <c r="E7566" s="7" t="s">
        <v>29</v>
      </c>
      <c r="F7566" s="7" t="s">
        <v>20</v>
      </c>
      <c r="G7566" s="6">
        <v>4</v>
      </c>
      <c r="H7566" s="8">
        <v>2.5539999999999998</v>
      </c>
      <c r="I7566" s="8">
        <v>14.999000000000001</v>
      </c>
      <c r="J7566" s="8">
        <v>0.96</v>
      </c>
      <c r="K7566" s="8">
        <v>14.500999999999999</v>
      </c>
      <c r="L7566" s="9">
        <f>K7566*Inputs!$B$5</f>
        <v>14.210979999999999</v>
      </c>
      <c r="M7566" s="10">
        <f>IF(AND(OR(C7566=1,C7566=2,C7566=12),G7566&gt;=Inputs!$B$8,G7566&lt;=Inputs!$B$9,K7566&lt;=Inputs!$B$10),1,0)</f>
        <v>0</v>
      </c>
      <c r="N7566" s="9">
        <f>Inputs!$B$4</f>
        <v>54.991999999999997</v>
      </c>
      <c r="O7566" s="9">
        <f>IF(M7566=1,Inputs!$B$6,Inputs!$B$4)</f>
        <v>54.991999999999997</v>
      </c>
      <c r="P7566" s="9">
        <f>IF(M7566=1,Inputs!$B$7,Inputs!$B$4)</f>
        <v>54.991999999999997</v>
      </c>
      <c r="Q7566" s="9">
        <f>MAX(0,Inputs!$B$4-O7566)</f>
        <v>0</v>
      </c>
      <c r="R7566" s="9">
        <f>MAX(0,Inputs!$B$4-P7566)</f>
        <v>0</v>
      </c>
    </row>
    <row r="7567" spans="1:18" ht="15" customHeight="1">
      <c r="A7567" s="4">
        <v>44877.208333333299</v>
      </c>
      <c r="B7567" s="5">
        <v>44877</v>
      </c>
      <c r="C7567" s="6">
        <v>11</v>
      </c>
      <c r="D7567" s="7" t="s">
        <v>38</v>
      </c>
      <c r="E7567" s="7" t="s">
        <v>29</v>
      </c>
      <c r="F7567" s="7" t="s">
        <v>20</v>
      </c>
      <c r="G7567" s="6">
        <v>5</v>
      </c>
      <c r="H7567" s="8">
        <v>2.5539999999999998</v>
      </c>
      <c r="I7567" s="8">
        <v>14.999000000000001</v>
      </c>
      <c r="J7567" s="8">
        <v>0.85960000000000003</v>
      </c>
      <c r="K7567" s="8">
        <v>13.250999999999999</v>
      </c>
      <c r="L7567" s="9">
        <f>K7567*Inputs!$B$5</f>
        <v>12.98598</v>
      </c>
      <c r="M7567" s="10">
        <f>IF(AND(OR(C7567=1,C7567=2,C7567=12),G7567&gt;=Inputs!$B$8,G7567&lt;=Inputs!$B$9,K7567&lt;=Inputs!$B$10),1,0)</f>
        <v>0</v>
      </c>
      <c r="N7567" s="9">
        <f>Inputs!$B$4</f>
        <v>54.991999999999997</v>
      </c>
      <c r="O7567" s="9">
        <f>IF(M7567=1,Inputs!$B$6,Inputs!$B$4)</f>
        <v>54.991999999999997</v>
      </c>
      <c r="P7567" s="9">
        <f>IF(M7567=1,Inputs!$B$7,Inputs!$B$4)</f>
        <v>54.991999999999997</v>
      </c>
      <c r="Q7567" s="9">
        <f>MAX(0,Inputs!$B$4-O7567)</f>
        <v>0</v>
      </c>
      <c r="R7567" s="9">
        <f>MAX(0,Inputs!$B$4-P7567)</f>
        <v>0</v>
      </c>
    </row>
    <row r="7568" spans="1:18" ht="15" customHeight="1">
      <c r="A7568" s="4">
        <v>44877.25</v>
      </c>
      <c r="B7568" s="5">
        <v>44877</v>
      </c>
      <c r="C7568" s="6">
        <v>11</v>
      </c>
      <c r="D7568" s="7" t="s">
        <v>38</v>
      </c>
      <c r="E7568" s="7" t="s">
        <v>29</v>
      </c>
      <c r="F7568" s="7" t="s">
        <v>20</v>
      </c>
      <c r="G7568" s="6">
        <v>6</v>
      </c>
      <c r="H7568" s="8">
        <v>2.5539999999999998</v>
      </c>
      <c r="I7568" s="8">
        <v>14.999000000000001</v>
      </c>
      <c r="J7568" s="8">
        <v>0.68500000000000005</v>
      </c>
      <c r="K7568" s="8">
        <v>11.079000000000001</v>
      </c>
      <c r="L7568" s="9">
        <f>K7568*Inputs!$B$5</f>
        <v>10.857420000000001</v>
      </c>
      <c r="M7568" s="10">
        <f>IF(AND(OR(C7568=1,C7568=2,C7568=12),G7568&gt;=Inputs!$B$8,G7568&lt;=Inputs!$B$9,K7568&lt;=Inputs!$B$10),1,0)</f>
        <v>0</v>
      </c>
      <c r="N7568" s="9">
        <f>Inputs!$B$4</f>
        <v>54.991999999999997</v>
      </c>
      <c r="O7568" s="9">
        <f>IF(M7568=1,Inputs!$B$6,Inputs!$B$4)</f>
        <v>54.991999999999997</v>
      </c>
      <c r="P7568" s="9">
        <f>IF(M7568=1,Inputs!$B$7,Inputs!$B$4)</f>
        <v>54.991999999999997</v>
      </c>
      <c r="Q7568" s="9">
        <f>MAX(0,Inputs!$B$4-O7568)</f>
        <v>0</v>
      </c>
      <c r="R7568" s="9">
        <f>MAX(0,Inputs!$B$4-P7568)</f>
        <v>0</v>
      </c>
    </row>
    <row r="7569" spans="1:18" ht="15" customHeight="1">
      <c r="A7569" s="4">
        <v>44877.291666666701</v>
      </c>
      <c r="B7569" s="5">
        <v>44877</v>
      </c>
      <c r="C7569" s="6">
        <v>11</v>
      </c>
      <c r="D7569" s="7" t="s">
        <v>38</v>
      </c>
      <c r="E7569" s="7" t="s">
        <v>29</v>
      </c>
      <c r="F7569" s="7" t="s">
        <v>20</v>
      </c>
      <c r="G7569" s="6">
        <v>7</v>
      </c>
      <c r="H7569" s="8">
        <v>2.5539999999999998</v>
      </c>
      <c r="I7569" s="8">
        <v>14.999000000000001</v>
      </c>
      <c r="J7569" s="8">
        <v>0.51039999999999996</v>
      </c>
      <c r="K7569" s="8">
        <v>8.9060000000000006</v>
      </c>
      <c r="L7569" s="9">
        <f>K7569*Inputs!$B$5</f>
        <v>8.7278800000000007</v>
      </c>
      <c r="M7569" s="10">
        <f>IF(AND(OR(C7569=1,C7569=2,C7569=12),G7569&gt;=Inputs!$B$8,G7569&lt;=Inputs!$B$9,K7569&lt;=Inputs!$B$10),1,0)</f>
        <v>0</v>
      </c>
      <c r="N7569" s="9">
        <f>Inputs!$B$4</f>
        <v>54.991999999999997</v>
      </c>
      <c r="O7569" s="9">
        <f>IF(M7569=1,Inputs!$B$6,Inputs!$B$4)</f>
        <v>54.991999999999997</v>
      </c>
      <c r="P7569" s="9">
        <f>IF(M7569=1,Inputs!$B$7,Inputs!$B$4)</f>
        <v>54.991999999999997</v>
      </c>
      <c r="Q7569" s="9">
        <f>MAX(0,Inputs!$B$4-O7569)</f>
        <v>0</v>
      </c>
      <c r="R7569" s="9">
        <f>MAX(0,Inputs!$B$4-P7569)</f>
        <v>0</v>
      </c>
    </row>
    <row r="7570" spans="1:18" ht="15" customHeight="1">
      <c r="A7570" s="4">
        <v>44877.333333333299</v>
      </c>
      <c r="B7570" s="5">
        <v>44877</v>
      </c>
      <c r="C7570" s="6">
        <v>11</v>
      </c>
      <c r="D7570" s="7" t="s">
        <v>38</v>
      </c>
      <c r="E7570" s="7" t="s">
        <v>29</v>
      </c>
      <c r="F7570" s="7" t="s">
        <v>20</v>
      </c>
      <c r="G7570" s="6">
        <v>8</v>
      </c>
      <c r="H7570" s="8">
        <v>2.5539999999999998</v>
      </c>
      <c r="I7570" s="8">
        <v>14.999000000000001</v>
      </c>
      <c r="J7570" s="8">
        <v>0.29759999999999998</v>
      </c>
      <c r="K7570" s="8">
        <v>6.258</v>
      </c>
      <c r="L7570" s="9">
        <f>K7570*Inputs!$B$5</f>
        <v>6.1328399999999998</v>
      </c>
      <c r="M7570" s="10">
        <f>IF(AND(OR(C7570=1,C7570=2,C7570=12),G7570&gt;=Inputs!$B$8,G7570&lt;=Inputs!$B$9,K7570&lt;=Inputs!$B$10),1,0)</f>
        <v>0</v>
      </c>
      <c r="N7570" s="9">
        <f>Inputs!$B$4</f>
        <v>54.991999999999997</v>
      </c>
      <c r="O7570" s="9">
        <f>IF(M7570=1,Inputs!$B$6,Inputs!$B$4)</f>
        <v>54.991999999999997</v>
      </c>
      <c r="P7570" s="9">
        <f>IF(M7570=1,Inputs!$B$7,Inputs!$B$4)</f>
        <v>54.991999999999997</v>
      </c>
      <c r="Q7570" s="9">
        <f>MAX(0,Inputs!$B$4-O7570)</f>
        <v>0</v>
      </c>
      <c r="R7570" s="9">
        <f>MAX(0,Inputs!$B$4-P7570)</f>
        <v>0</v>
      </c>
    </row>
    <row r="7571" spans="1:18" ht="15" customHeight="1">
      <c r="A7571" s="4">
        <v>44877.375</v>
      </c>
      <c r="B7571" s="5">
        <v>44877</v>
      </c>
      <c r="C7571" s="6">
        <v>11</v>
      </c>
      <c r="D7571" s="7" t="s">
        <v>38</v>
      </c>
      <c r="E7571" s="7" t="s">
        <v>29</v>
      </c>
      <c r="F7571" s="7" t="s">
        <v>20</v>
      </c>
      <c r="G7571" s="6">
        <v>9</v>
      </c>
      <c r="H7571" s="8">
        <v>2.5539999999999998</v>
      </c>
      <c r="I7571" s="8">
        <v>14.999000000000001</v>
      </c>
      <c r="J7571" s="8">
        <v>0.1386</v>
      </c>
      <c r="K7571" s="8">
        <v>4.2789999999999999</v>
      </c>
      <c r="L7571" s="9">
        <f>K7571*Inputs!$B$5</f>
        <v>4.1934199999999997</v>
      </c>
      <c r="M7571" s="10">
        <f>IF(AND(OR(C7571=1,C7571=2,C7571=12),G7571&gt;=Inputs!$B$8,G7571&lt;=Inputs!$B$9,K7571&lt;=Inputs!$B$10),1,0)</f>
        <v>0</v>
      </c>
      <c r="N7571" s="9">
        <f>Inputs!$B$4</f>
        <v>54.991999999999997</v>
      </c>
      <c r="O7571" s="9">
        <f>IF(M7571=1,Inputs!$B$6,Inputs!$B$4)</f>
        <v>54.991999999999997</v>
      </c>
      <c r="P7571" s="9">
        <f>IF(M7571=1,Inputs!$B$7,Inputs!$B$4)</f>
        <v>54.991999999999997</v>
      </c>
      <c r="Q7571" s="9">
        <f>MAX(0,Inputs!$B$4-O7571)</f>
        <v>0</v>
      </c>
      <c r="R7571" s="9">
        <f>MAX(0,Inputs!$B$4-P7571)</f>
        <v>0</v>
      </c>
    </row>
    <row r="7572" spans="1:18" ht="15" customHeight="1">
      <c r="A7572" s="4">
        <v>44877.416666666701</v>
      </c>
      <c r="B7572" s="5">
        <v>44877</v>
      </c>
      <c r="C7572" s="6">
        <v>11</v>
      </c>
      <c r="D7572" s="7" t="s">
        <v>38</v>
      </c>
      <c r="E7572" s="7" t="s">
        <v>29</v>
      </c>
      <c r="F7572" s="7" t="s">
        <v>20</v>
      </c>
      <c r="G7572" s="6">
        <v>10</v>
      </c>
      <c r="H7572" s="8">
        <v>2.5539999999999998</v>
      </c>
      <c r="I7572" s="8">
        <v>14.999000000000001</v>
      </c>
      <c r="J7572" s="8">
        <v>9.1399999999999995E-2</v>
      </c>
      <c r="K7572" s="8">
        <v>3.6909999999999998</v>
      </c>
      <c r="L7572" s="9">
        <f>K7572*Inputs!$B$5</f>
        <v>3.6171799999999998</v>
      </c>
      <c r="M7572" s="10">
        <f>IF(AND(OR(C7572=1,C7572=2,C7572=12),G7572&gt;=Inputs!$B$8,G7572&lt;=Inputs!$B$9,K7572&lt;=Inputs!$B$10),1,0)</f>
        <v>0</v>
      </c>
      <c r="N7572" s="9">
        <f>Inputs!$B$4</f>
        <v>54.991999999999997</v>
      </c>
      <c r="O7572" s="9">
        <f>IF(M7572=1,Inputs!$B$6,Inputs!$B$4)</f>
        <v>54.991999999999997</v>
      </c>
      <c r="P7572" s="9">
        <f>IF(M7572=1,Inputs!$B$7,Inputs!$B$4)</f>
        <v>54.991999999999997</v>
      </c>
      <c r="Q7572" s="9">
        <f>MAX(0,Inputs!$B$4-O7572)</f>
        <v>0</v>
      </c>
      <c r="R7572" s="9">
        <f>MAX(0,Inputs!$B$4-P7572)</f>
        <v>0</v>
      </c>
    </row>
    <row r="7573" spans="1:18" ht="15" customHeight="1">
      <c r="A7573" s="4">
        <v>44877.458333333299</v>
      </c>
      <c r="B7573" s="5">
        <v>44877</v>
      </c>
      <c r="C7573" s="6">
        <v>11</v>
      </c>
      <c r="D7573" s="7" t="s">
        <v>38</v>
      </c>
      <c r="E7573" s="7" t="s">
        <v>29</v>
      </c>
      <c r="F7573" s="7" t="s">
        <v>20</v>
      </c>
      <c r="G7573" s="6">
        <v>11</v>
      </c>
      <c r="H7573" s="8">
        <v>2.5539999999999998</v>
      </c>
      <c r="I7573" s="8">
        <v>14.999000000000001</v>
      </c>
      <c r="J7573" s="8">
        <v>0.1087</v>
      </c>
      <c r="K7573" s="8">
        <v>3.907</v>
      </c>
      <c r="L7573" s="9">
        <f>K7573*Inputs!$B$5</f>
        <v>3.8288600000000002</v>
      </c>
      <c r="M7573" s="10">
        <f>IF(AND(OR(C7573=1,C7573=2,C7573=12),G7573&gt;=Inputs!$B$8,G7573&lt;=Inputs!$B$9,K7573&lt;=Inputs!$B$10),1,0)</f>
        <v>0</v>
      </c>
      <c r="N7573" s="9">
        <f>Inputs!$B$4</f>
        <v>54.991999999999997</v>
      </c>
      <c r="O7573" s="9">
        <f>IF(M7573=1,Inputs!$B$6,Inputs!$B$4)</f>
        <v>54.991999999999997</v>
      </c>
      <c r="P7573" s="9">
        <f>IF(M7573=1,Inputs!$B$7,Inputs!$B$4)</f>
        <v>54.991999999999997</v>
      </c>
      <c r="Q7573" s="9">
        <f>MAX(0,Inputs!$B$4-O7573)</f>
        <v>0</v>
      </c>
      <c r="R7573" s="9">
        <f>MAX(0,Inputs!$B$4-P7573)</f>
        <v>0</v>
      </c>
    </row>
    <row r="7574" spans="1:18" ht="15" customHeight="1">
      <c r="A7574" s="4">
        <v>44877.5</v>
      </c>
      <c r="B7574" s="5">
        <v>44877</v>
      </c>
      <c r="C7574" s="6">
        <v>11</v>
      </c>
      <c r="D7574" s="7" t="s">
        <v>38</v>
      </c>
      <c r="E7574" s="7" t="s">
        <v>29</v>
      </c>
      <c r="F7574" s="7" t="s">
        <v>20</v>
      </c>
      <c r="G7574" s="6">
        <v>12</v>
      </c>
      <c r="H7574" s="8">
        <v>2.5539999999999998</v>
      </c>
      <c r="I7574" s="8">
        <v>14.999000000000001</v>
      </c>
      <c r="J7574" s="8">
        <v>0.126</v>
      </c>
      <c r="K7574" s="8">
        <v>4.1219999999999999</v>
      </c>
      <c r="L7574" s="9">
        <f>K7574*Inputs!$B$5</f>
        <v>4.0395599999999998</v>
      </c>
      <c r="M7574" s="10">
        <f>IF(AND(OR(C7574=1,C7574=2,C7574=12),G7574&gt;=Inputs!$B$8,G7574&lt;=Inputs!$B$9,K7574&lt;=Inputs!$B$10),1,0)</f>
        <v>0</v>
      </c>
      <c r="N7574" s="9">
        <f>Inputs!$B$4</f>
        <v>54.991999999999997</v>
      </c>
      <c r="O7574" s="9">
        <f>IF(M7574=1,Inputs!$B$6,Inputs!$B$4)</f>
        <v>54.991999999999997</v>
      </c>
      <c r="P7574" s="9">
        <f>IF(M7574=1,Inputs!$B$7,Inputs!$B$4)</f>
        <v>54.991999999999997</v>
      </c>
      <c r="Q7574" s="9">
        <f>MAX(0,Inputs!$B$4-O7574)</f>
        <v>0</v>
      </c>
      <c r="R7574" s="9">
        <f>MAX(0,Inputs!$B$4-P7574)</f>
        <v>0</v>
      </c>
    </row>
    <row r="7575" spans="1:18" ht="15" customHeight="1">
      <c r="A7575" s="4">
        <v>44877.541666666701</v>
      </c>
      <c r="B7575" s="5">
        <v>44877</v>
      </c>
      <c r="C7575" s="6">
        <v>11</v>
      </c>
      <c r="D7575" s="7" t="s">
        <v>38</v>
      </c>
      <c r="E7575" s="7" t="s">
        <v>29</v>
      </c>
      <c r="F7575" s="7" t="s">
        <v>20</v>
      </c>
      <c r="G7575" s="6">
        <v>13</v>
      </c>
      <c r="H7575" s="8">
        <v>2.5539999999999998</v>
      </c>
      <c r="I7575" s="8">
        <v>14.999000000000001</v>
      </c>
      <c r="J7575" s="8">
        <v>0.15409999999999999</v>
      </c>
      <c r="K7575" s="8">
        <v>4.4720000000000004</v>
      </c>
      <c r="L7575" s="9">
        <f>K7575*Inputs!$B$5</f>
        <v>4.3825600000000007</v>
      </c>
      <c r="M7575" s="10">
        <f>IF(AND(OR(C7575=1,C7575=2,C7575=12),G7575&gt;=Inputs!$B$8,G7575&lt;=Inputs!$B$9,K7575&lt;=Inputs!$B$10),1,0)</f>
        <v>0</v>
      </c>
      <c r="N7575" s="9">
        <f>Inputs!$B$4</f>
        <v>54.991999999999997</v>
      </c>
      <c r="O7575" s="9">
        <f>IF(M7575=1,Inputs!$B$6,Inputs!$B$4)</f>
        <v>54.991999999999997</v>
      </c>
      <c r="P7575" s="9">
        <f>IF(M7575=1,Inputs!$B$7,Inputs!$B$4)</f>
        <v>54.991999999999997</v>
      </c>
      <c r="Q7575" s="9">
        <f>MAX(0,Inputs!$B$4-O7575)</f>
        <v>0</v>
      </c>
      <c r="R7575" s="9">
        <f>MAX(0,Inputs!$B$4-P7575)</f>
        <v>0</v>
      </c>
    </row>
    <row r="7576" spans="1:18" ht="15" customHeight="1">
      <c r="A7576" s="4">
        <v>44877.583333333299</v>
      </c>
      <c r="B7576" s="5">
        <v>44877</v>
      </c>
      <c r="C7576" s="6">
        <v>11</v>
      </c>
      <c r="D7576" s="7" t="s">
        <v>38</v>
      </c>
      <c r="E7576" s="7" t="s">
        <v>29</v>
      </c>
      <c r="F7576" s="7" t="s">
        <v>20</v>
      </c>
      <c r="G7576" s="6">
        <v>14</v>
      </c>
      <c r="H7576" s="8">
        <v>2.5539999999999998</v>
      </c>
      <c r="I7576" s="8">
        <v>14.999000000000001</v>
      </c>
      <c r="J7576" s="8">
        <v>0.16250000000000001</v>
      </c>
      <c r="K7576" s="8">
        <v>4.5759999999999996</v>
      </c>
      <c r="L7576" s="9">
        <f>K7576*Inputs!$B$5</f>
        <v>4.4844799999999996</v>
      </c>
      <c r="M7576" s="10">
        <f>IF(AND(OR(C7576=1,C7576=2,C7576=12),G7576&gt;=Inputs!$B$8,G7576&lt;=Inputs!$B$9,K7576&lt;=Inputs!$B$10),1,0)</f>
        <v>0</v>
      </c>
      <c r="N7576" s="9">
        <f>Inputs!$B$4</f>
        <v>54.991999999999997</v>
      </c>
      <c r="O7576" s="9">
        <f>IF(M7576=1,Inputs!$B$6,Inputs!$B$4)</f>
        <v>54.991999999999997</v>
      </c>
      <c r="P7576" s="9">
        <f>IF(M7576=1,Inputs!$B$7,Inputs!$B$4)</f>
        <v>54.991999999999997</v>
      </c>
      <c r="Q7576" s="9">
        <f>MAX(0,Inputs!$B$4-O7576)</f>
        <v>0</v>
      </c>
      <c r="R7576" s="9">
        <f>MAX(0,Inputs!$B$4-P7576)</f>
        <v>0</v>
      </c>
    </row>
    <row r="7577" spans="1:18" ht="15" customHeight="1">
      <c r="A7577" s="4">
        <v>44877.625</v>
      </c>
      <c r="B7577" s="5">
        <v>44877</v>
      </c>
      <c r="C7577" s="6">
        <v>11</v>
      </c>
      <c r="D7577" s="7" t="s">
        <v>38</v>
      </c>
      <c r="E7577" s="7" t="s">
        <v>29</v>
      </c>
      <c r="F7577" s="7" t="s">
        <v>20</v>
      </c>
      <c r="G7577" s="6">
        <v>15</v>
      </c>
      <c r="H7577" s="8">
        <v>2.5539999999999998</v>
      </c>
      <c r="I7577" s="8">
        <v>14.999000000000001</v>
      </c>
      <c r="J7577" s="8">
        <v>0.1278</v>
      </c>
      <c r="K7577" s="8">
        <v>4.1449999999999996</v>
      </c>
      <c r="L7577" s="9">
        <f>K7577*Inputs!$B$5</f>
        <v>4.0620999999999992</v>
      </c>
      <c r="M7577" s="10">
        <f>IF(AND(OR(C7577=1,C7577=2,C7577=12),G7577&gt;=Inputs!$B$8,G7577&lt;=Inputs!$B$9,K7577&lt;=Inputs!$B$10),1,0)</f>
        <v>0</v>
      </c>
      <c r="N7577" s="9">
        <f>Inputs!$B$4</f>
        <v>54.991999999999997</v>
      </c>
      <c r="O7577" s="9">
        <f>IF(M7577=1,Inputs!$B$6,Inputs!$B$4)</f>
        <v>54.991999999999997</v>
      </c>
      <c r="P7577" s="9">
        <f>IF(M7577=1,Inputs!$B$7,Inputs!$B$4)</f>
        <v>54.991999999999997</v>
      </c>
      <c r="Q7577" s="9">
        <f>MAX(0,Inputs!$B$4-O7577)</f>
        <v>0</v>
      </c>
      <c r="R7577" s="9">
        <f>MAX(0,Inputs!$B$4-P7577)</f>
        <v>0</v>
      </c>
    </row>
    <row r="7578" spans="1:18" ht="15" customHeight="1">
      <c r="A7578" s="4">
        <v>44877.666666666701</v>
      </c>
      <c r="B7578" s="5">
        <v>44877</v>
      </c>
      <c r="C7578" s="6">
        <v>11</v>
      </c>
      <c r="D7578" s="7" t="s">
        <v>38</v>
      </c>
      <c r="E7578" s="7" t="s">
        <v>29</v>
      </c>
      <c r="F7578" s="7" t="s">
        <v>20</v>
      </c>
      <c r="G7578" s="6">
        <v>16</v>
      </c>
      <c r="H7578" s="8">
        <v>2.5539999999999998</v>
      </c>
      <c r="I7578" s="8">
        <v>14.999000000000001</v>
      </c>
      <c r="J7578" s="8">
        <v>0.08</v>
      </c>
      <c r="K7578" s="8">
        <v>3.55</v>
      </c>
      <c r="L7578" s="9">
        <f>K7578*Inputs!$B$5</f>
        <v>3.4789999999999996</v>
      </c>
      <c r="M7578" s="10">
        <f>IF(AND(OR(C7578=1,C7578=2,C7578=12),G7578&gt;=Inputs!$B$8,G7578&lt;=Inputs!$B$9,K7578&lt;=Inputs!$B$10),1,0)</f>
        <v>0</v>
      </c>
      <c r="N7578" s="9">
        <f>Inputs!$B$4</f>
        <v>54.991999999999997</v>
      </c>
      <c r="O7578" s="9">
        <f>IF(M7578=1,Inputs!$B$6,Inputs!$B$4)</f>
        <v>54.991999999999997</v>
      </c>
      <c r="P7578" s="9">
        <f>IF(M7578=1,Inputs!$B$7,Inputs!$B$4)</f>
        <v>54.991999999999997</v>
      </c>
      <c r="Q7578" s="9">
        <f>MAX(0,Inputs!$B$4-O7578)</f>
        <v>0</v>
      </c>
      <c r="R7578" s="9">
        <f>MAX(0,Inputs!$B$4-P7578)</f>
        <v>0</v>
      </c>
    </row>
    <row r="7579" spans="1:18" ht="15" customHeight="1">
      <c r="A7579" s="4">
        <v>44877.708333333299</v>
      </c>
      <c r="B7579" s="5">
        <v>44877</v>
      </c>
      <c r="C7579" s="6">
        <v>11</v>
      </c>
      <c r="D7579" s="7" t="s">
        <v>38</v>
      </c>
      <c r="E7579" s="7" t="s">
        <v>29</v>
      </c>
      <c r="F7579" s="7" t="s">
        <v>20</v>
      </c>
      <c r="G7579" s="6">
        <v>17</v>
      </c>
      <c r="H7579" s="8">
        <v>2.5539999999999998</v>
      </c>
      <c r="I7579" s="8">
        <v>14.999000000000001</v>
      </c>
      <c r="J7579" s="8">
        <v>0.10630000000000001</v>
      </c>
      <c r="K7579" s="8">
        <v>3.8769999999999998</v>
      </c>
      <c r="L7579" s="9">
        <f>K7579*Inputs!$B$5</f>
        <v>3.7994599999999998</v>
      </c>
      <c r="M7579" s="10">
        <f>IF(AND(OR(C7579=1,C7579=2,C7579=12),G7579&gt;=Inputs!$B$8,G7579&lt;=Inputs!$B$9,K7579&lt;=Inputs!$B$10),1,0)</f>
        <v>0</v>
      </c>
      <c r="N7579" s="9">
        <f>Inputs!$B$4</f>
        <v>54.991999999999997</v>
      </c>
      <c r="O7579" s="9">
        <f>IF(M7579=1,Inputs!$B$6,Inputs!$B$4)</f>
        <v>54.991999999999997</v>
      </c>
      <c r="P7579" s="9">
        <f>IF(M7579=1,Inputs!$B$7,Inputs!$B$4)</f>
        <v>54.991999999999997</v>
      </c>
      <c r="Q7579" s="9">
        <f>MAX(0,Inputs!$B$4-O7579)</f>
        <v>0</v>
      </c>
      <c r="R7579" s="9">
        <f>MAX(0,Inputs!$B$4-P7579)</f>
        <v>0</v>
      </c>
    </row>
    <row r="7580" spans="1:18" ht="15" customHeight="1">
      <c r="A7580" s="4">
        <v>44877.75</v>
      </c>
      <c r="B7580" s="5">
        <v>44877</v>
      </c>
      <c r="C7580" s="6">
        <v>11</v>
      </c>
      <c r="D7580" s="7" t="s">
        <v>38</v>
      </c>
      <c r="E7580" s="7" t="s">
        <v>29</v>
      </c>
      <c r="F7580" s="7" t="s">
        <v>20</v>
      </c>
      <c r="G7580" s="6">
        <v>18</v>
      </c>
      <c r="H7580" s="8">
        <v>2.5539999999999998</v>
      </c>
      <c r="I7580" s="8">
        <v>14.999000000000001</v>
      </c>
      <c r="J7580" s="8">
        <v>0.10630000000000001</v>
      </c>
      <c r="K7580" s="8">
        <v>3.8769999999999998</v>
      </c>
      <c r="L7580" s="9">
        <f>K7580*Inputs!$B$5</f>
        <v>3.7994599999999998</v>
      </c>
      <c r="M7580" s="10">
        <f>IF(AND(OR(C7580=1,C7580=2,C7580=12),G7580&gt;=Inputs!$B$8,G7580&lt;=Inputs!$B$9,K7580&lt;=Inputs!$B$10),1,0)</f>
        <v>0</v>
      </c>
      <c r="N7580" s="9">
        <f>Inputs!$B$4</f>
        <v>54.991999999999997</v>
      </c>
      <c r="O7580" s="9">
        <f>IF(M7580=1,Inputs!$B$6,Inputs!$B$4)</f>
        <v>54.991999999999997</v>
      </c>
      <c r="P7580" s="9">
        <f>IF(M7580=1,Inputs!$B$7,Inputs!$B$4)</f>
        <v>54.991999999999997</v>
      </c>
      <c r="Q7580" s="9">
        <f>MAX(0,Inputs!$B$4-O7580)</f>
        <v>0</v>
      </c>
      <c r="R7580" s="9">
        <f>MAX(0,Inputs!$B$4-P7580)</f>
        <v>0</v>
      </c>
    </row>
    <row r="7581" spans="1:18" ht="15" customHeight="1">
      <c r="A7581" s="4">
        <v>44877.791666666701</v>
      </c>
      <c r="B7581" s="5">
        <v>44877</v>
      </c>
      <c r="C7581" s="6">
        <v>11</v>
      </c>
      <c r="D7581" s="7" t="s">
        <v>38</v>
      </c>
      <c r="E7581" s="7" t="s">
        <v>29</v>
      </c>
      <c r="F7581" s="7" t="s">
        <v>20</v>
      </c>
      <c r="G7581" s="6">
        <v>19</v>
      </c>
      <c r="H7581" s="8">
        <v>2.5539999999999998</v>
      </c>
      <c r="I7581" s="8">
        <v>14.999000000000001</v>
      </c>
      <c r="J7581" s="8">
        <v>0.16969999999999999</v>
      </c>
      <c r="K7581" s="8">
        <v>4.6660000000000004</v>
      </c>
      <c r="L7581" s="9">
        <f>K7581*Inputs!$B$5</f>
        <v>4.5726800000000001</v>
      </c>
      <c r="M7581" s="10">
        <f>IF(AND(OR(C7581=1,C7581=2,C7581=12),G7581&gt;=Inputs!$B$8,G7581&lt;=Inputs!$B$9,K7581&lt;=Inputs!$B$10),1,0)</f>
        <v>0</v>
      </c>
      <c r="N7581" s="9">
        <f>Inputs!$B$4</f>
        <v>54.991999999999997</v>
      </c>
      <c r="O7581" s="9">
        <f>IF(M7581=1,Inputs!$B$6,Inputs!$B$4)</f>
        <v>54.991999999999997</v>
      </c>
      <c r="P7581" s="9">
        <f>IF(M7581=1,Inputs!$B$7,Inputs!$B$4)</f>
        <v>54.991999999999997</v>
      </c>
      <c r="Q7581" s="9">
        <f>MAX(0,Inputs!$B$4-O7581)</f>
        <v>0</v>
      </c>
      <c r="R7581" s="9">
        <f>MAX(0,Inputs!$B$4-P7581)</f>
        <v>0</v>
      </c>
    </row>
    <row r="7582" spans="1:18" ht="15" customHeight="1">
      <c r="A7582" s="4">
        <v>44877.833333333299</v>
      </c>
      <c r="B7582" s="5">
        <v>44877</v>
      </c>
      <c r="C7582" s="6">
        <v>11</v>
      </c>
      <c r="D7582" s="7" t="s">
        <v>38</v>
      </c>
      <c r="E7582" s="7" t="s">
        <v>29</v>
      </c>
      <c r="F7582" s="7" t="s">
        <v>20</v>
      </c>
      <c r="G7582" s="6">
        <v>20</v>
      </c>
      <c r="H7582" s="8">
        <v>2.5539999999999998</v>
      </c>
      <c r="I7582" s="8">
        <v>14.999000000000001</v>
      </c>
      <c r="J7582" s="8">
        <v>0.28570000000000001</v>
      </c>
      <c r="K7582" s="8">
        <v>6.109</v>
      </c>
      <c r="L7582" s="9">
        <f>K7582*Inputs!$B$5</f>
        <v>5.9868199999999998</v>
      </c>
      <c r="M7582" s="10">
        <f>IF(AND(OR(C7582=1,C7582=2,C7582=12),G7582&gt;=Inputs!$B$8,G7582&lt;=Inputs!$B$9,K7582&lt;=Inputs!$B$10),1,0)</f>
        <v>0</v>
      </c>
      <c r="N7582" s="9">
        <f>Inputs!$B$4</f>
        <v>54.991999999999997</v>
      </c>
      <c r="O7582" s="9">
        <f>IF(M7582=1,Inputs!$B$6,Inputs!$B$4)</f>
        <v>54.991999999999997</v>
      </c>
      <c r="P7582" s="9">
        <f>IF(M7582=1,Inputs!$B$7,Inputs!$B$4)</f>
        <v>54.991999999999997</v>
      </c>
      <c r="Q7582" s="9">
        <f>MAX(0,Inputs!$B$4-O7582)</f>
        <v>0</v>
      </c>
      <c r="R7582" s="9">
        <f>MAX(0,Inputs!$B$4-P7582)</f>
        <v>0</v>
      </c>
    </row>
    <row r="7583" spans="1:18" ht="15" customHeight="1">
      <c r="A7583" s="4">
        <v>44877.875</v>
      </c>
      <c r="B7583" s="5">
        <v>44877</v>
      </c>
      <c r="C7583" s="6">
        <v>11</v>
      </c>
      <c r="D7583" s="7" t="s">
        <v>38</v>
      </c>
      <c r="E7583" s="7" t="s">
        <v>29</v>
      </c>
      <c r="F7583" s="7" t="s">
        <v>20</v>
      </c>
      <c r="G7583" s="6">
        <v>21</v>
      </c>
      <c r="H7583" s="8">
        <v>2.5539999999999998</v>
      </c>
      <c r="I7583" s="8">
        <v>14.999000000000001</v>
      </c>
      <c r="J7583" s="8">
        <v>0.40760000000000002</v>
      </c>
      <c r="K7583" s="8">
        <v>7.6269999999999998</v>
      </c>
      <c r="L7583" s="9">
        <f>K7583*Inputs!$B$5</f>
        <v>7.4744599999999997</v>
      </c>
      <c r="M7583" s="10">
        <f>IF(AND(OR(C7583=1,C7583=2,C7583=12),G7583&gt;=Inputs!$B$8,G7583&lt;=Inputs!$B$9,K7583&lt;=Inputs!$B$10),1,0)</f>
        <v>0</v>
      </c>
      <c r="N7583" s="9">
        <f>Inputs!$B$4</f>
        <v>54.991999999999997</v>
      </c>
      <c r="O7583" s="9">
        <f>IF(M7583=1,Inputs!$B$6,Inputs!$B$4)</f>
        <v>54.991999999999997</v>
      </c>
      <c r="P7583" s="9">
        <f>IF(M7583=1,Inputs!$B$7,Inputs!$B$4)</f>
        <v>54.991999999999997</v>
      </c>
      <c r="Q7583" s="9">
        <f>MAX(0,Inputs!$B$4-O7583)</f>
        <v>0</v>
      </c>
      <c r="R7583" s="9">
        <f>MAX(0,Inputs!$B$4-P7583)</f>
        <v>0</v>
      </c>
    </row>
    <row r="7584" spans="1:18" ht="15" customHeight="1">
      <c r="A7584" s="4">
        <v>44877.916666666701</v>
      </c>
      <c r="B7584" s="5">
        <v>44877</v>
      </c>
      <c r="C7584" s="6">
        <v>11</v>
      </c>
      <c r="D7584" s="7" t="s">
        <v>38</v>
      </c>
      <c r="E7584" s="7" t="s">
        <v>29</v>
      </c>
      <c r="F7584" s="7" t="s">
        <v>20</v>
      </c>
      <c r="G7584" s="6">
        <v>22</v>
      </c>
      <c r="H7584" s="8">
        <v>2.5539999999999998</v>
      </c>
      <c r="I7584" s="8">
        <v>14.999000000000001</v>
      </c>
      <c r="J7584" s="8">
        <v>0.64910000000000001</v>
      </c>
      <c r="K7584" s="8">
        <v>10.632</v>
      </c>
      <c r="L7584" s="9">
        <f>K7584*Inputs!$B$5</f>
        <v>10.419359999999999</v>
      </c>
      <c r="M7584" s="10">
        <f>IF(AND(OR(C7584=1,C7584=2,C7584=12),G7584&gt;=Inputs!$B$8,G7584&lt;=Inputs!$B$9,K7584&lt;=Inputs!$B$10),1,0)</f>
        <v>0</v>
      </c>
      <c r="N7584" s="9">
        <f>Inputs!$B$4</f>
        <v>54.991999999999997</v>
      </c>
      <c r="O7584" s="9">
        <f>IF(M7584=1,Inputs!$B$6,Inputs!$B$4)</f>
        <v>54.991999999999997</v>
      </c>
      <c r="P7584" s="9">
        <f>IF(M7584=1,Inputs!$B$7,Inputs!$B$4)</f>
        <v>54.991999999999997</v>
      </c>
      <c r="Q7584" s="9">
        <f>MAX(0,Inputs!$B$4-O7584)</f>
        <v>0</v>
      </c>
      <c r="R7584" s="9">
        <f>MAX(0,Inputs!$B$4-P7584)</f>
        <v>0</v>
      </c>
    </row>
    <row r="7585" spans="1:18" ht="15" customHeight="1">
      <c r="A7585" s="4">
        <v>44877.958333333299</v>
      </c>
      <c r="B7585" s="5">
        <v>44877</v>
      </c>
      <c r="C7585" s="6">
        <v>11</v>
      </c>
      <c r="D7585" s="7" t="s">
        <v>38</v>
      </c>
      <c r="E7585" s="7" t="s">
        <v>29</v>
      </c>
      <c r="F7585" s="7" t="s">
        <v>20</v>
      </c>
      <c r="G7585" s="6">
        <v>23</v>
      </c>
      <c r="H7585" s="8">
        <v>2.5539999999999998</v>
      </c>
      <c r="I7585" s="8">
        <v>14.999000000000001</v>
      </c>
      <c r="J7585" s="8">
        <v>0.89070000000000005</v>
      </c>
      <c r="K7585" s="8">
        <v>13.638</v>
      </c>
      <c r="L7585" s="9">
        <f>K7585*Inputs!$B$5</f>
        <v>13.36524</v>
      </c>
      <c r="M7585" s="10">
        <f>IF(AND(OR(C7585=1,C7585=2,C7585=12),G7585&gt;=Inputs!$B$8,G7585&lt;=Inputs!$B$9,K7585&lt;=Inputs!$B$10),1,0)</f>
        <v>0</v>
      </c>
      <c r="N7585" s="9">
        <f>Inputs!$B$4</f>
        <v>54.991999999999997</v>
      </c>
      <c r="O7585" s="9">
        <f>IF(M7585=1,Inputs!$B$6,Inputs!$B$4)</f>
        <v>54.991999999999997</v>
      </c>
      <c r="P7585" s="9">
        <f>IF(M7585=1,Inputs!$B$7,Inputs!$B$4)</f>
        <v>54.991999999999997</v>
      </c>
      <c r="Q7585" s="9">
        <f>MAX(0,Inputs!$B$4-O7585)</f>
        <v>0</v>
      </c>
      <c r="R7585" s="9">
        <f>MAX(0,Inputs!$B$4-P7585)</f>
        <v>0</v>
      </c>
    </row>
    <row r="7586" spans="1:18" ht="15" customHeight="1">
      <c r="A7586" s="4">
        <v>44878</v>
      </c>
      <c r="B7586" s="5">
        <v>44878</v>
      </c>
      <c r="C7586" s="6">
        <v>11</v>
      </c>
      <c r="D7586" s="7" t="s">
        <v>38</v>
      </c>
      <c r="E7586" s="7" t="s">
        <v>29</v>
      </c>
      <c r="F7586" s="7" t="s">
        <v>21</v>
      </c>
      <c r="G7586" s="6">
        <v>0</v>
      </c>
      <c r="H7586" s="8">
        <v>3.5640000000000001</v>
      </c>
      <c r="I7586" s="8">
        <v>17.893000000000001</v>
      </c>
      <c r="J7586" s="8">
        <v>0.70189999999999997</v>
      </c>
      <c r="K7586" s="8">
        <v>13.621</v>
      </c>
      <c r="L7586" s="9">
        <f>K7586*Inputs!$B$5</f>
        <v>13.34858</v>
      </c>
      <c r="M7586" s="10">
        <f>IF(AND(OR(C7586=1,C7586=2,C7586=12),G7586&gt;=Inputs!$B$8,G7586&lt;=Inputs!$B$9,K7586&lt;=Inputs!$B$10),1,0)</f>
        <v>0</v>
      </c>
      <c r="N7586" s="9">
        <f>Inputs!$B$4</f>
        <v>54.991999999999997</v>
      </c>
      <c r="O7586" s="9">
        <f>IF(M7586=1,Inputs!$B$6,Inputs!$B$4)</f>
        <v>54.991999999999997</v>
      </c>
      <c r="P7586" s="9">
        <f>IF(M7586=1,Inputs!$B$7,Inputs!$B$4)</f>
        <v>54.991999999999997</v>
      </c>
      <c r="Q7586" s="9">
        <f>MAX(0,Inputs!$B$4-O7586)</f>
        <v>0</v>
      </c>
      <c r="R7586" s="9">
        <f>MAX(0,Inputs!$B$4-P7586)</f>
        <v>0</v>
      </c>
    </row>
    <row r="7587" spans="1:18" ht="15" customHeight="1">
      <c r="A7587" s="4">
        <v>44878.041666666701</v>
      </c>
      <c r="B7587" s="5">
        <v>44878</v>
      </c>
      <c r="C7587" s="6">
        <v>11</v>
      </c>
      <c r="D7587" s="7" t="s">
        <v>38</v>
      </c>
      <c r="E7587" s="7" t="s">
        <v>29</v>
      </c>
      <c r="F7587" s="7" t="s">
        <v>21</v>
      </c>
      <c r="G7587" s="6">
        <v>1</v>
      </c>
      <c r="H7587" s="8">
        <v>3.5640000000000001</v>
      </c>
      <c r="I7587" s="8">
        <v>17.893000000000001</v>
      </c>
      <c r="J7587" s="8">
        <v>0.79379999999999995</v>
      </c>
      <c r="K7587" s="8">
        <v>14.938000000000001</v>
      </c>
      <c r="L7587" s="9">
        <f>K7587*Inputs!$B$5</f>
        <v>14.639240000000001</v>
      </c>
      <c r="M7587" s="10">
        <f>IF(AND(OR(C7587=1,C7587=2,C7587=12),G7587&gt;=Inputs!$B$8,G7587&lt;=Inputs!$B$9,K7587&lt;=Inputs!$B$10),1,0)</f>
        <v>0</v>
      </c>
      <c r="N7587" s="9">
        <f>Inputs!$B$4</f>
        <v>54.991999999999997</v>
      </c>
      <c r="O7587" s="9">
        <f>IF(M7587=1,Inputs!$B$6,Inputs!$B$4)</f>
        <v>54.991999999999997</v>
      </c>
      <c r="P7587" s="9">
        <f>IF(M7587=1,Inputs!$B$7,Inputs!$B$4)</f>
        <v>54.991999999999997</v>
      </c>
      <c r="Q7587" s="9">
        <f>MAX(0,Inputs!$B$4-O7587)</f>
        <v>0</v>
      </c>
      <c r="R7587" s="9">
        <f>MAX(0,Inputs!$B$4-P7587)</f>
        <v>0</v>
      </c>
    </row>
    <row r="7588" spans="1:18" ht="15" customHeight="1">
      <c r="A7588" s="4">
        <v>44878.083333333299</v>
      </c>
      <c r="B7588" s="5">
        <v>44878</v>
      </c>
      <c r="C7588" s="6">
        <v>11</v>
      </c>
      <c r="D7588" s="7" t="s">
        <v>38</v>
      </c>
      <c r="E7588" s="7" t="s">
        <v>29</v>
      </c>
      <c r="F7588" s="7" t="s">
        <v>21</v>
      </c>
      <c r="G7588" s="6">
        <v>2</v>
      </c>
      <c r="H7588" s="8">
        <v>3.5640000000000001</v>
      </c>
      <c r="I7588" s="8">
        <v>17.893000000000001</v>
      </c>
      <c r="J7588" s="8">
        <v>0.88570000000000004</v>
      </c>
      <c r="K7588" s="8">
        <v>16.254999999999999</v>
      </c>
      <c r="L7588" s="9">
        <f>K7588*Inputs!$B$5</f>
        <v>15.929899999999998</v>
      </c>
      <c r="M7588" s="10">
        <f>IF(AND(OR(C7588=1,C7588=2,C7588=12),G7588&gt;=Inputs!$B$8,G7588&lt;=Inputs!$B$9,K7588&lt;=Inputs!$B$10),1,0)</f>
        <v>0</v>
      </c>
      <c r="N7588" s="9">
        <f>Inputs!$B$4</f>
        <v>54.991999999999997</v>
      </c>
      <c r="O7588" s="9">
        <f>IF(M7588=1,Inputs!$B$6,Inputs!$B$4)</f>
        <v>54.991999999999997</v>
      </c>
      <c r="P7588" s="9">
        <f>IF(M7588=1,Inputs!$B$7,Inputs!$B$4)</f>
        <v>54.991999999999997</v>
      </c>
      <c r="Q7588" s="9">
        <f>MAX(0,Inputs!$B$4-O7588)</f>
        <v>0</v>
      </c>
      <c r="R7588" s="9">
        <f>MAX(0,Inputs!$B$4-P7588)</f>
        <v>0</v>
      </c>
    </row>
    <row r="7589" spans="1:18" ht="15" customHeight="1">
      <c r="A7589" s="4">
        <v>44878.125</v>
      </c>
      <c r="B7589" s="5">
        <v>44878</v>
      </c>
      <c r="C7589" s="6">
        <v>11</v>
      </c>
      <c r="D7589" s="7" t="s">
        <v>38</v>
      </c>
      <c r="E7589" s="7" t="s">
        <v>29</v>
      </c>
      <c r="F7589" s="7" t="s">
        <v>21</v>
      </c>
      <c r="G7589" s="6">
        <v>3</v>
      </c>
      <c r="H7589" s="8">
        <v>3.5640000000000001</v>
      </c>
      <c r="I7589" s="8">
        <v>17.893000000000001</v>
      </c>
      <c r="J7589" s="8">
        <v>0.92279999999999995</v>
      </c>
      <c r="K7589" s="8">
        <v>16.786999999999999</v>
      </c>
      <c r="L7589" s="9">
        <f>K7589*Inputs!$B$5</f>
        <v>16.451259999999998</v>
      </c>
      <c r="M7589" s="10">
        <f>IF(AND(OR(C7589=1,C7589=2,C7589=12),G7589&gt;=Inputs!$B$8,G7589&lt;=Inputs!$B$9,K7589&lt;=Inputs!$B$10),1,0)</f>
        <v>0</v>
      </c>
      <c r="N7589" s="9">
        <f>Inputs!$B$4</f>
        <v>54.991999999999997</v>
      </c>
      <c r="O7589" s="9">
        <f>IF(M7589=1,Inputs!$B$6,Inputs!$B$4)</f>
        <v>54.991999999999997</v>
      </c>
      <c r="P7589" s="9">
        <f>IF(M7589=1,Inputs!$B$7,Inputs!$B$4)</f>
        <v>54.991999999999997</v>
      </c>
      <c r="Q7589" s="9">
        <f>MAX(0,Inputs!$B$4-O7589)</f>
        <v>0</v>
      </c>
      <c r="R7589" s="9">
        <f>MAX(0,Inputs!$B$4-P7589)</f>
        <v>0</v>
      </c>
    </row>
    <row r="7590" spans="1:18" ht="15" customHeight="1">
      <c r="A7590" s="4">
        <v>44878.166666666701</v>
      </c>
      <c r="B7590" s="5">
        <v>44878</v>
      </c>
      <c r="C7590" s="6">
        <v>11</v>
      </c>
      <c r="D7590" s="7" t="s">
        <v>38</v>
      </c>
      <c r="E7590" s="7" t="s">
        <v>29</v>
      </c>
      <c r="F7590" s="7" t="s">
        <v>21</v>
      </c>
      <c r="G7590" s="6">
        <v>4</v>
      </c>
      <c r="H7590" s="8">
        <v>3.5640000000000001</v>
      </c>
      <c r="I7590" s="8">
        <v>17.893000000000001</v>
      </c>
      <c r="J7590" s="8">
        <v>0.96</v>
      </c>
      <c r="K7590" s="8">
        <v>17.32</v>
      </c>
      <c r="L7590" s="9">
        <f>K7590*Inputs!$B$5</f>
        <v>16.973600000000001</v>
      </c>
      <c r="M7590" s="10">
        <f>IF(AND(OR(C7590=1,C7590=2,C7590=12),G7590&gt;=Inputs!$B$8,G7590&lt;=Inputs!$B$9,K7590&lt;=Inputs!$B$10),1,0)</f>
        <v>0</v>
      </c>
      <c r="N7590" s="9">
        <f>Inputs!$B$4</f>
        <v>54.991999999999997</v>
      </c>
      <c r="O7590" s="9">
        <f>IF(M7590=1,Inputs!$B$6,Inputs!$B$4)</f>
        <v>54.991999999999997</v>
      </c>
      <c r="P7590" s="9">
        <f>IF(M7590=1,Inputs!$B$7,Inputs!$B$4)</f>
        <v>54.991999999999997</v>
      </c>
      <c r="Q7590" s="9">
        <f>MAX(0,Inputs!$B$4-O7590)</f>
        <v>0</v>
      </c>
      <c r="R7590" s="9">
        <f>MAX(0,Inputs!$B$4-P7590)</f>
        <v>0</v>
      </c>
    </row>
    <row r="7591" spans="1:18" ht="15" customHeight="1">
      <c r="A7591" s="4">
        <v>44878.208333333299</v>
      </c>
      <c r="B7591" s="5">
        <v>44878</v>
      </c>
      <c r="C7591" s="6">
        <v>11</v>
      </c>
      <c r="D7591" s="7" t="s">
        <v>38</v>
      </c>
      <c r="E7591" s="7" t="s">
        <v>29</v>
      </c>
      <c r="F7591" s="7" t="s">
        <v>21</v>
      </c>
      <c r="G7591" s="6">
        <v>5</v>
      </c>
      <c r="H7591" s="8">
        <v>3.5640000000000001</v>
      </c>
      <c r="I7591" s="8">
        <v>17.893000000000001</v>
      </c>
      <c r="J7591" s="8">
        <v>0.92969999999999997</v>
      </c>
      <c r="K7591" s="8">
        <v>16.885999999999999</v>
      </c>
      <c r="L7591" s="9">
        <f>K7591*Inputs!$B$5</f>
        <v>16.548279999999998</v>
      </c>
      <c r="M7591" s="10">
        <f>IF(AND(OR(C7591=1,C7591=2,C7591=12),G7591&gt;=Inputs!$B$8,G7591&lt;=Inputs!$B$9,K7591&lt;=Inputs!$B$10),1,0)</f>
        <v>0</v>
      </c>
      <c r="N7591" s="9">
        <f>Inputs!$B$4</f>
        <v>54.991999999999997</v>
      </c>
      <c r="O7591" s="9">
        <f>IF(M7591=1,Inputs!$B$6,Inputs!$B$4)</f>
        <v>54.991999999999997</v>
      </c>
      <c r="P7591" s="9">
        <f>IF(M7591=1,Inputs!$B$7,Inputs!$B$4)</f>
        <v>54.991999999999997</v>
      </c>
      <c r="Q7591" s="9">
        <f>MAX(0,Inputs!$B$4-O7591)</f>
        <v>0</v>
      </c>
      <c r="R7591" s="9">
        <f>MAX(0,Inputs!$B$4-P7591)</f>
        <v>0</v>
      </c>
    </row>
    <row r="7592" spans="1:18" ht="15" customHeight="1">
      <c r="A7592" s="4">
        <v>44878.25</v>
      </c>
      <c r="B7592" s="5">
        <v>44878</v>
      </c>
      <c r="C7592" s="6">
        <v>11</v>
      </c>
      <c r="D7592" s="7" t="s">
        <v>38</v>
      </c>
      <c r="E7592" s="7" t="s">
        <v>29</v>
      </c>
      <c r="F7592" s="7" t="s">
        <v>21</v>
      </c>
      <c r="G7592" s="6">
        <v>6</v>
      </c>
      <c r="H7592" s="8">
        <v>3.5640000000000001</v>
      </c>
      <c r="I7592" s="8">
        <v>17.893000000000001</v>
      </c>
      <c r="J7592" s="8">
        <v>0.80259999999999998</v>
      </c>
      <c r="K7592" s="8">
        <v>15.064</v>
      </c>
      <c r="L7592" s="9">
        <f>K7592*Inputs!$B$5</f>
        <v>14.76272</v>
      </c>
      <c r="M7592" s="10">
        <f>IF(AND(OR(C7592=1,C7592=2,C7592=12),G7592&gt;=Inputs!$B$8,G7592&lt;=Inputs!$B$9,K7592&lt;=Inputs!$B$10),1,0)</f>
        <v>0</v>
      </c>
      <c r="N7592" s="9">
        <f>Inputs!$B$4</f>
        <v>54.991999999999997</v>
      </c>
      <c r="O7592" s="9">
        <f>IF(M7592=1,Inputs!$B$6,Inputs!$B$4)</f>
        <v>54.991999999999997</v>
      </c>
      <c r="P7592" s="9">
        <f>IF(M7592=1,Inputs!$B$7,Inputs!$B$4)</f>
        <v>54.991999999999997</v>
      </c>
      <c r="Q7592" s="9">
        <f>MAX(0,Inputs!$B$4-O7592)</f>
        <v>0</v>
      </c>
      <c r="R7592" s="9">
        <f>MAX(0,Inputs!$B$4-P7592)</f>
        <v>0</v>
      </c>
    </row>
    <row r="7593" spans="1:18" ht="15" customHeight="1">
      <c r="A7593" s="4">
        <v>44878.291666666701</v>
      </c>
      <c r="B7593" s="5">
        <v>44878</v>
      </c>
      <c r="C7593" s="6">
        <v>11</v>
      </c>
      <c r="D7593" s="7" t="s">
        <v>38</v>
      </c>
      <c r="E7593" s="7" t="s">
        <v>29</v>
      </c>
      <c r="F7593" s="7" t="s">
        <v>21</v>
      </c>
      <c r="G7593" s="6">
        <v>7</v>
      </c>
      <c r="H7593" s="8">
        <v>3.5640000000000001</v>
      </c>
      <c r="I7593" s="8">
        <v>17.893000000000001</v>
      </c>
      <c r="J7593" s="8">
        <v>0.65790000000000004</v>
      </c>
      <c r="K7593" s="8">
        <v>12.991</v>
      </c>
      <c r="L7593" s="9">
        <f>K7593*Inputs!$B$5</f>
        <v>12.73118</v>
      </c>
      <c r="M7593" s="10">
        <f>IF(AND(OR(C7593=1,C7593=2,C7593=12),G7593&gt;=Inputs!$B$8,G7593&lt;=Inputs!$B$9,K7593&lt;=Inputs!$B$10),1,0)</f>
        <v>0</v>
      </c>
      <c r="N7593" s="9">
        <f>Inputs!$B$4</f>
        <v>54.991999999999997</v>
      </c>
      <c r="O7593" s="9">
        <f>IF(M7593=1,Inputs!$B$6,Inputs!$B$4)</f>
        <v>54.991999999999997</v>
      </c>
      <c r="P7593" s="9">
        <f>IF(M7593=1,Inputs!$B$7,Inputs!$B$4)</f>
        <v>54.991999999999997</v>
      </c>
      <c r="Q7593" s="9">
        <f>MAX(0,Inputs!$B$4-O7593)</f>
        <v>0</v>
      </c>
      <c r="R7593" s="9">
        <f>MAX(0,Inputs!$B$4-P7593)</f>
        <v>0</v>
      </c>
    </row>
    <row r="7594" spans="1:18" ht="15" customHeight="1">
      <c r="A7594" s="4">
        <v>44878.333333333299</v>
      </c>
      <c r="B7594" s="5">
        <v>44878</v>
      </c>
      <c r="C7594" s="6">
        <v>11</v>
      </c>
      <c r="D7594" s="7" t="s">
        <v>38</v>
      </c>
      <c r="E7594" s="7" t="s">
        <v>29</v>
      </c>
      <c r="F7594" s="7" t="s">
        <v>21</v>
      </c>
      <c r="G7594" s="6">
        <v>8</v>
      </c>
      <c r="H7594" s="8">
        <v>3.5640000000000001</v>
      </c>
      <c r="I7594" s="8">
        <v>17.893000000000001</v>
      </c>
      <c r="J7594" s="8">
        <v>0.5454</v>
      </c>
      <c r="K7594" s="8">
        <v>11.379</v>
      </c>
      <c r="L7594" s="9">
        <f>K7594*Inputs!$B$5</f>
        <v>11.15142</v>
      </c>
      <c r="M7594" s="10">
        <f>IF(AND(OR(C7594=1,C7594=2,C7594=12),G7594&gt;=Inputs!$B$8,G7594&lt;=Inputs!$B$9,K7594&lt;=Inputs!$B$10),1,0)</f>
        <v>0</v>
      </c>
      <c r="N7594" s="9">
        <f>Inputs!$B$4</f>
        <v>54.991999999999997</v>
      </c>
      <c r="O7594" s="9">
        <f>IF(M7594=1,Inputs!$B$6,Inputs!$B$4)</f>
        <v>54.991999999999997</v>
      </c>
      <c r="P7594" s="9">
        <f>IF(M7594=1,Inputs!$B$7,Inputs!$B$4)</f>
        <v>54.991999999999997</v>
      </c>
      <c r="Q7594" s="9">
        <f>MAX(0,Inputs!$B$4-O7594)</f>
        <v>0</v>
      </c>
      <c r="R7594" s="9">
        <f>MAX(0,Inputs!$B$4-P7594)</f>
        <v>0</v>
      </c>
    </row>
    <row r="7595" spans="1:18" ht="15" customHeight="1">
      <c r="A7595" s="4">
        <v>44878.375</v>
      </c>
      <c r="B7595" s="5">
        <v>44878</v>
      </c>
      <c r="C7595" s="6">
        <v>11</v>
      </c>
      <c r="D7595" s="7" t="s">
        <v>38</v>
      </c>
      <c r="E7595" s="7" t="s">
        <v>29</v>
      </c>
      <c r="F7595" s="7" t="s">
        <v>21</v>
      </c>
      <c r="G7595" s="6">
        <v>9</v>
      </c>
      <c r="H7595" s="8">
        <v>3.5640000000000001</v>
      </c>
      <c r="I7595" s="8">
        <v>17.893000000000001</v>
      </c>
      <c r="J7595" s="8">
        <v>0.53659999999999997</v>
      </c>
      <c r="K7595" s="8">
        <v>11.253</v>
      </c>
      <c r="L7595" s="9">
        <f>K7595*Inputs!$B$5</f>
        <v>11.027939999999999</v>
      </c>
      <c r="M7595" s="10">
        <f>IF(AND(OR(C7595=1,C7595=2,C7595=12),G7595&gt;=Inputs!$B$8,G7595&lt;=Inputs!$B$9,K7595&lt;=Inputs!$B$10),1,0)</f>
        <v>0</v>
      </c>
      <c r="N7595" s="9">
        <f>Inputs!$B$4</f>
        <v>54.991999999999997</v>
      </c>
      <c r="O7595" s="9">
        <f>IF(M7595=1,Inputs!$B$6,Inputs!$B$4)</f>
        <v>54.991999999999997</v>
      </c>
      <c r="P7595" s="9">
        <f>IF(M7595=1,Inputs!$B$7,Inputs!$B$4)</f>
        <v>54.991999999999997</v>
      </c>
      <c r="Q7595" s="9">
        <f>MAX(0,Inputs!$B$4-O7595)</f>
        <v>0</v>
      </c>
      <c r="R7595" s="9">
        <f>MAX(0,Inputs!$B$4-P7595)</f>
        <v>0</v>
      </c>
    </row>
    <row r="7596" spans="1:18" ht="15" customHeight="1">
      <c r="A7596" s="4">
        <v>44878.416666666701</v>
      </c>
      <c r="B7596" s="5">
        <v>44878</v>
      </c>
      <c r="C7596" s="6">
        <v>11</v>
      </c>
      <c r="D7596" s="7" t="s">
        <v>38</v>
      </c>
      <c r="E7596" s="7" t="s">
        <v>29</v>
      </c>
      <c r="F7596" s="7" t="s">
        <v>21</v>
      </c>
      <c r="G7596" s="6">
        <v>10</v>
      </c>
      <c r="H7596" s="8">
        <v>3.5640000000000001</v>
      </c>
      <c r="I7596" s="8">
        <v>17.893000000000001</v>
      </c>
      <c r="J7596" s="8">
        <v>0.54930000000000001</v>
      </c>
      <c r="K7596" s="8">
        <v>11.435</v>
      </c>
      <c r="L7596" s="9">
        <f>K7596*Inputs!$B$5</f>
        <v>11.206300000000001</v>
      </c>
      <c r="M7596" s="10">
        <f>IF(AND(OR(C7596=1,C7596=2,C7596=12),G7596&gt;=Inputs!$B$8,G7596&lt;=Inputs!$B$9,K7596&lt;=Inputs!$B$10),1,0)</f>
        <v>0</v>
      </c>
      <c r="N7596" s="9">
        <f>Inputs!$B$4</f>
        <v>54.991999999999997</v>
      </c>
      <c r="O7596" s="9">
        <f>IF(M7596=1,Inputs!$B$6,Inputs!$B$4)</f>
        <v>54.991999999999997</v>
      </c>
      <c r="P7596" s="9">
        <f>IF(M7596=1,Inputs!$B$7,Inputs!$B$4)</f>
        <v>54.991999999999997</v>
      </c>
      <c r="Q7596" s="9">
        <f>MAX(0,Inputs!$B$4-O7596)</f>
        <v>0</v>
      </c>
      <c r="R7596" s="9">
        <f>MAX(0,Inputs!$B$4-P7596)</f>
        <v>0</v>
      </c>
    </row>
    <row r="7597" spans="1:18" ht="15" customHeight="1">
      <c r="A7597" s="4">
        <v>44878.458333333299</v>
      </c>
      <c r="B7597" s="5">
        <v>44878</v>
      </c>
      <c r="C7597" s="6">
        <v>11</v>
      </c>
      <c r="D7597" s="7" t="s">
        <v>38</v>
      </c>
      <c r="E7597" s="7" t="s">
        <v>29</v>
      </c>
      <c r="F7597" s="7" t="s">
        <v>21</v>
      </c>
      <c r="G7597" s="6">
        <v>11</v>
      </c>
      <c r="H7597" s="8">
        <v>3.5640000000000001</v>
      </c>
      <c r="I7597" s="8">
        <v>17.893000000000001</v>
      </c>
      <c r="J7597" s="8">
        <v>0.5444</v>
      </c>
      <c r="K7597" s="8">
        <v>11.365</v>
      </c>
      <c r="L7597" s="9">
        <f>K7597*Inputs!$B$5</f>
        <v>11.137700000000001</v>
      </c>
      <c r="M7597" s="10">
        <f>IF(AND(OR(C7597=1,C7597=2,C7597=12),G7597&gt;=Inputs!$B$8,G7597&lt;=Inputs!$B$9,K7597&lt;=Inputs!$B$10),1,0)</f>
        <v>0</v>
      </c>
      <c r="N7597" s="9">
        <f>Inputs!$B$4</f>
        <v>54.991999999999997</v>
      </c>
      <c r="O7597" s="9">
        <f>IF(M7597=1,Inputs!$B$6,Inputs!$B$4)</f>
        <v>54.991999999999997</v>
      </c>
      <c r="P7597" s="9">
        <f>IF(M7597=1,Inputs!$B$7,Inputs!$B$4)</f>
        <v>54.991999999999997</v>
      </c>
      <c r="Q7597" s="9">
        <f>MAX(0,Inputs!$B$4-O7597)</f>
        <v>0</v>
      </c>
      <c r="R7597" s="9">
        <f>MAX(0,Inputs!$B$4-P7597)</f>
        <v>0</v>
      </c>
    </row>
    <row r="7598" spans="1:18" ht="15" customHeight="1">
      <c r="A7598" s="4">
        <v>44878.5</v>
      </c>
      <c r="B7598" s="5">
        <v>44878</v>
      </c>
      <c r="C7598" s="6">
        <v>11</v>
      </c>
      <c r="D7598" s="7" t="s">
        <v>38</v>
      </c>
      <c r="E7598" s="7" t="s">
        <v>29</v>
      </c>
      <c r="F7598" s="7" t="s">
        <v>21</v>
      </c>
      <c r="G7598" s="6">
        <v>12</v>
      </c>
      <c r="H7598" s="8">
        <v>3.5640000000000001</v>
      </c>
      <c r="I7598" s="8">
        <v>17.893000000000001</v>
      </c>
      <c r="J7598" s="8">
        <v>0.53959999999999997</v>
      </c>
      <c r="K7598" s="8">
        <v>11.295</v>
      </c>
      <c r="L7598" s="9">
        <f>K7598*Inputs!$B$5</f>
        <v>11.069100000000001</v>
      </c>
      <c r="M7598" s="10">
        <f>IF(AND(OR(C7598=1,C7598=2,C7598=12),G7598&gt;=Inputs!$B$8,G7598&lt;=Inputs!$B$9,K7598&lt;=Inputs!$B$10),1,0)</f>
        <v>0</v>
      </c>
      <c r="N7598" s="9">
        <f>Inputs!$B$4</f>
        <v>54.991999999999997</v>
      </c>
      <c r="O7598" s="9">
        <f>IF(M7598=1,Inputs!$B$6,Inputs!$B$4)</f>
        <v>54.991999999999997</v>
      </c>
      <c r="P7598" s="9">
        <f>IF(M7598=1,Inputs!$B$7,Inputs!$B$4)</f>
        <v>54.991999999999997</v>
      </c>
      <c r="Q7598" s="9">
        <f>MAX(0,Inputs!$B$4-O7598)</f>
        <v>0</v>
      </c>
      <c r="R7598" s="9">
        <f>MAX(0,Inputs!$B$4-P7598)</f>
        <v>0</v>
      </c>
    </row>
    <row r="7599" spans="1:18" ht="15" customHeight="1">
      <c r="A7599" s="4">
        <v>44878.541666666701</v>
      </c>
      <c r="B7599" s="5">
        <v>44878</v>
      </c>
      <c r="C7599" s="6">
        <v>11</v>
      </c>
      <c r="D7599" s="7" t="s">
        <v>38</v>
      </c>
      <c r="E7599" s="7" t="s">
        <v>29</v>
      </c>
      <c r="F7599" s="7" t="s">
        <v>21</v>
      </c>
      <c r="G7599" s="6">
        <v>13</v>
      </c>
      <c r="H7599" s="8">
        <v>3.5640000000000001</v>
      </c>
      <c r="I7599" s="8">
        <v>17.893000000000001</v>
      </c>
      <c r="J7599" s="8">
        <v>0.54349999999999998</v>
      </c>
      <c r="K7599" s="8">
        <v>11.351000000000001</v>
      </c>
      <c r="L7599" s="9">
        <f>K7599*Inputs!$B$5</f>
        <v>11.123980000000001</v>
      </c>
      <c r="M7599" s="10">
        <f>IF(AND(OR(C7599=1,C7599=2,C7599=12),G7599&gt;=Inputs!$B$8,G7599&lt;=Inputs!$B$9,K7599&lt;=Inputs!$B$10),1,0)</f>
        <v>0</v>
      </c>
      <c r="N7599" s="9">
        <f>Inputs!$B$4</f>
        <v>54.991999999999997</v>
      </c>
      <c r="O7599" s="9">
        <f>IF(M7599=1,Inputs!$B$6,Inputs!$B$4)</f>
        <v>54.991999999999997</v>
      </c>
      <c r="P7599" s="9">
        <f>IF(M7599=1,Inputs!$B$7,Inputs!$B$4)</f>
        <v>54.991999999999997</v>
      </c>
      <c r="Q7599" s="9">
        <f>MAX(0,Inputs!$B$4-O7599)</f>
        <v>0</v>
      </c>
      <c r="R7599" s="9">
        <f>MAX(0,Inputs!$B$4-P7599)</f>
        <v>0</v>
      </c>
    </row>
    <row r="7600" spans="1:18" ht="15" customHeight="1">
      <c r="A7600" s="4">
        <v>44878.583333333299</v>
      </c>
      <c r="B7600" s="5">
        <v>44878</v>
      </c>
      <c r="C7600" s="6">
        <v>11</v>
      </c>
      <c r="D7600" s="7" t="s">
        <v>38</v>
      </c>
      <c r="E7600" s="7" t="s">
        <v>29</v>
      </c>
      <c r="F7600" s="7" t="s">
        <v>21</v>
      </c>
      <c r="G7600" s="6">
        <v>14</v>
      </c>
      <c r="H7600" s="8">
        <v>3.5640000000000001</v>
      </c>
      <c r="I7600" s="8">
        <v>17.893000000000001</v>
      </c>
      <c r="J7600" s="8">
        <v>0.48280000000000001</v>
      </c>
      <c r="K7600" s="8">
        <v>10.483000000000001</v>
      </c>
      <c r="L7600" s="9">
        <f>K7600*Inputs!$B$5</f>
        <v>10.273340000000001</v>
      </c>
      <c r="M7600" s="10">
        <f>IF(AND(OR(C7600=1,C7600=2,C7600=12),G7600&gt;=Inputs!$B$8,G7600&lt;=Inputs!$B$9,K7600&lt;=Inputs!$B$10),1,0)</f>
        <v>0</v>
      </c>
      <c r="N7600" s="9">
        <f>Inputs!$B$4</f>
        <v>54.991999999999997</v>
      </c>
      <c r="O7600" s="9">
        <f>IF(M7600=1,Inputs!$B$6,Inputs!$B$4)</f>
        <v>54.991999999999997</v>
      </c>
      <c r="P7600" s="9">
        <f>IF(M7600=1,Inputs!$B$7,Inputs!$B$4)</f>
        <v>54.991999999999997</v>
      </c>
      <c r="Q7600" s="9">
        <f>MAX(0,Inputs!$B$4-O7600)</f>
        <v>0</v>
      </c>
      <c r="R7600" s="9">
        <f>MAX(0,Inputs!$B$4-P7600)</f>
        <v>0</v>
      </c>
    </row>
    <row r="7601" spans="1:18" ht="15" customHeight="1">
      <c r="A7601" s="4">
        <v>44878.625</v>
      </c>
      <c r="B7601" s="5">
        <v>44878</v>
      </c>
      <c r="C7601" s="6">
        <v>11</v>
      </c>
      <c r="D7601" s="7" t="s">
        <v>38</v>
      </c>
      <c r="E7601" s="7" t="s">
        <v>29</v>
      </c>
      <c r="F7601" s="7" t="s">
        <v>21</v>
      </c>
      <c r="G7601" s="6">
        <v>15</v>
      </c>
      <c r="H7601" s="8">
        <v>3.5640000000000001</v>
      </c>
      <c r="I7601" s="8">
        <v>17.893000000000001</v>
      </c>
      <c r="J7601" s="8">
        <v>0.41339999999999999</v>
      </c>
      <c r="K7601" s="8">
        <v>9.4879999999999995</v>
      </c>
      <c r="L7601" s="9">
        <f>K7601*Inputs!$B$5</f>
        <v>9.2982399999999998</v>
      </c>
      <c r="M7601" s="10">
        <f>IF(AND(OR(C7601=1,C7601=2,C7601=12),G7601&gt;=Inputs!$B$8,G7601&lt;=Inputs!$B$9,K7601&lt;=Inputs!$B$10),1,0)</f>
        <v>0</v>
      </c>
      <c r="N7601" s="9">
        <f>Inputs!$B$4</f>
        <v>54.991999999999997</v>
      </c>
      <c r="O7601" s="9">
        <f>IF(M7601=1,Inputs!$B$6,Inputs!$B$4)</f>
        <v>54.991999999999997</v>
      </c>
      <c r="P7601" s="9">
        <f>IF(M7601=1,Inputs!$B$7,Inputs!$B$4)</f>
        <v>54.991999999999997</v>
      </c>
      <c r="Q7601" s="9">
        <f>MAX(0,Inputs!$B$4-O7601)</f>
        <v>0</v>
      </c>
      <c r="R7601" s="9">
        <f>MAX(0,Inputs!$B$4-P7601)</f>
        <v>0</v>
      </c>
    </row>
    <row r="7602" spans="1:18" ht="15" customHeight="1">
      <c r="A7602" s="4">
        <v>44878.666666666701</v>
      </c>
      <c r="B7602" s="5">
        <v>44878</v>
      </c>
      <c r="C7602" s="6">
        <v>11</v>
      </c>
      <c r="D7602" s="7" t="s">
        <v>38</v>
      </c>
      <c r="E7602" s="7" t="s">
        <v>29</v>
      </c>
      <c r="F7602" s="7" t="s">
        <v>21</v>
      </c>
      <c r="G7602" s="6">
        <v>16</v>
      </c>
      <c r="H7602" s="8">
        <v>3.5640000000000001</v>
      </c>
      <c r="I7602" s="8">
        <v>17.893000000000001</v>
      </c>
      <c r="J7602" s="8">
        <v>0.30099999999999999</v>
      </c>
      <c r="K7602" s="8">
        <v>7.8769999999999998</v>
      </c>
      <c r="L7602" s="9">
        <f>K7602*Inputs!$B$5</f>
        <v>7.7194599999999998</v>
      </c>
      <c r="M7602" s="10">
        <f>IF(AND(OR(C7602=1,C7602=2,C7602=12),G7602&gt;=Inputs!$B$8,G7602&lt;=Inputs!$B$9,K7602&lt;=Inputs!$B$10),1,0)</f>
        <v>0</v>
      </c>
      <c r="N7602" s="9">
        <f>Inputs!$B$4</f>
        <v>54.991999999999997</v>
      </c>
      <c r="O7602" s="9">
        <f>IF(M7602=1,Inputs!$B$6,Inputs!$B$4)</f>
        <v>54.991999999999997</v>
      </c>
      <c r="P7602" s="9">
        <f>IF(M7602=1,Inputs!$B$7,Inputs!$B$4)</f>
        <v>54.991999999999997</v>
      </c>
      <c r="Q7602" s="9">
        <f>MAX(0,Inputs!$B$4-O7602)</f>
        <v>0</v>
      </c>
      <c r="R7602" s="9">
        <f>MAX(0,Inputs!$B$4-P7602)</f>
        <v>0</v>
      </c>
    </row>
    <row r="7603" spans="1:18" ht="15" customHeight="1">
      <c r="A7603" s="4">
        <v>44878.708333333299</v>
      </c>
      <c r="B7603" s="5">
        <v>44878</v>
      </c>
      <c r="C7603" s="6">
        <v>11</v>
      </c>
      <c r="D7603" s="7" t="s">
        <v>38</v>
      </c>
      <c r="E7603" s="7" t="s">
        <v>29</v>
      </c>
      <c r="F7603" s="7" t="s">
        <v>21</v>
      </c>
      <c r="G7603" s="6">
        <v>17</v>
      </c>
      <c r="H7603" s="8">
        <v>3.5640000000000001</v>
      </c>
      <c r="I7603" s="8">
        <v>17.893000000000001</v>
      </c>
      <c r="J7603" s="8">
        <v>0.1152</v>
      </c>
      <c r="K7603" s="8">
        <v>5.2149999999999999</v>
      </c>
      <c r="L7603" s="9">
        <f>K7603*Inputs!$B$5</f>
        <v>5.1106999999999996</v>
      </c>
      <c r="M7603" s="10">
        <f>IF(AND(OR(C7603=1,C7603=2,C7603=12),G7603&gt;=Inputs!$B$8,G7603&lt;=Inputs!$B$9,K7603&lt;=Inputs!$B$10),1,0)</f>
        <v>0</v>
      </c>
      <c r="N7603" s="9">
        <f>Inputs!$B$4</f>
        <v>54.991999999999997</v>
      </c>
      <c r="O7603" s="9">
        <f>IF(M7603=1,Inputs!$B$6,Inputs!$B$4)</f>
        <v>54.991999999999997</v>
      </c>
      <c r="P7603" s="9">
        <f>IF(M7603=1,Inputs!$B$7,Inputs!$B$4)</f>
        <v>54.991999999999997</v>
      </c>
      <c r="Q7603" s="9">
        <f>MAX(0,Inputs!$B$4-O7603)</f>
        <v>0</v>
      </c>
      <c r="R7603" s="9">
        <f>MAX(0,Inputs!$B$4-P7603)</f>
        <v>0</v>
      </c>
    </row>
    <row r="7604" spans="1:18" ht="15" customHeight="1">
      <c r="A7604" s="4">
        <v>44878.75</v>
      </c>
      <c r="B7604" s="5">
        <v>44878</v>
      </c>
      <c r="C7604" s="6">
        <v>11</v>
      </c>
      <c r="D7604" s="7" t="s">
        <v>38</v>
      </c>
      <c r="E7604" s="7" t="s">
        <v>29</v>
      </c>
      <c r="F7604" s="7" t="s">
        <v>21</v>
      </c>
      <c r="G7604" s="6">
        <v>18</v>
      </c>
      <c r="H7604" s="8">
        <v>3.5640000000000001</v>
      </c>
      <c r="I7604" s="8">
        <v>17.893000000000001</v>
      </c>
      <c r="J7604" s="8">
        <v>0.08</v>
      </c>
      <c r="K7604" s="8">
        <v>4.71</v>
      </c>
      <c r="L7604" s="9">
        <f>K7604*Inputs!$B$5</f>
        <v>4.6158000000000001</v>
      </c>
      <c r="M7604" s="10">
        <f>IF(AND(OR(C7604=1,C7604=2,C7604=12),G7604&gt;=Inputs!$B$8,G7604&lt;=Inputs!$B$9,K7604&lt;=Inputs!$B$10),1,0)</f>
        <v>0</v>
      </c>
      <c r="N7604" s="9">
        <f>Inputs!$B$4</f>
        <v>54.991999999999997</v>
      </c>
      <c r="O7604" s="9">
        <f>IF(M7604=1,Inputs!$B$6,Inputs!$B$4)</f>
        <v>54.991999999999997</v>
      </c>
      <c r="P7604" s="9">
        <f>IF(M7604=1,Inputs!$B$7,Inputs!$B$4)</f>
        <v>54.991999999999997</v>
      </c>
      <c r="Q7604" s="9">
        <f>MAX(0,Inputs!$B$4-O7604)</f>
        <v>0</v>
      </c>
      <c r="R7604" s="9">
        <f>MAX(0,Inputs!$B$4-P7604)</f>
        <v>0</v>
      </c>
    </row>
    <row r="7605" spans="1:18" ht="15" customHeight="1">
      <c r="A7605" s="4">
        <v>44878.791666666701</v>
      </c>
      <c r="B7605" s="5">
        <v>44878</v>
      </c>
      <c r="C7605" s="6">
        <v>11</v>
      </c>
      <c r="D7605" s="7" t="s">
        <v>38</v>
      </c>
      <c r="E7605" s="7" t="s">
        <v>29</v>
      </c>
      <c r="F7605" s="7" t="s">
        <v>21</v>
      </c>
      <c r="G7605" s="6">
        <v>19</v>
      </c>
      <c r="H7605" s="8">
        <v>3.5640000000000001</v>
      </c>
      <c r="I7605" s="8">
        <v>17.893000000000001</v>
      </c>
      <c r="J7605" s="8">
        <v>0.17480000000000001</v>
      </c>
      <c r="K7605" s="8">
        <v>6.069</v>
      </c>
      <c r="L7605" s="9">
        <f>K7605*Inputs!$B$5</f>
        <v>5.9476199999999997</v>
      </c>
      <c r="M7605" s="10">
        <f>IF(AND(OR(C7605=1,C7605=2,C7605=12),G7605&gt;=Inputs!$B$8,G7605&lt;=Inputs!$B$9,K7605&lt;=Inputs!$B$10),1,0)</f>
        <v>0</v>
      </c>
      <c r="N7605" s="9">
        <f>Inputs!$B$4</f>
        <v>54.991999999999997</v>
      </c>
      <c r="O7605" s="9">
        <f>IF(M7605=1,Inputs!$B$6,Inputs!$B$4)</f>
        <v>54.991999999999997</v>
      </c>
      <c r="P7605" s="9">
        <f>IF(M7605=1,Inputs!$B$7,Inputs!$B$4)</f>
        <v>54.991999999999997</v>
      </c>
      <c r="Q7605" s="9">
        <f>MAX(0,Inputs!$B$4-O7605)</f>
        <v>0</v>
      </c>
      <c r="R7605" s="9">
        <f>MAX(0,Inputs!$B$4-P7605)</f>
        <v>0</v>
      </c>
    </row>
    <row r="7606" spans="1:18" ht="15" customHeight="1">
      <c r="A7606" s="4">
        <v>44878.833333333299</v>
      </c>
      <c r="B7606" s="5">
        <v>44878</v>
      </c>
      <c r="C7606" s="6">
        <v>11</v>
      </c>
      <c r="D7606" s="7" t="s">
        <v>38</v>
      </c>
      <c r="E7606" s="7" t="s">
        <v>29</v>
      </c>
      <c r="F7606" s="7" t="s">
        <v>21</v>
      </c>
      <c r="G7606" s="6">
        <v>20</v>
      </c>
      <c r="H7606" s="8">
        <v>3.5640000000000001</v>
      </c>
      <c r="I7606" s="8">
        <v>17.893000000000001</v>
      </c>
      <c r="J7606" s="8">
        <v>0.22670000000000001</v>
      </c>
      <c r="K7606" s="8">
        <v>6.8120000000000003</v>
      </c>
      <c r="L7606" s="9">
        <f>K7606*Inputs!$B$5</f>
        <v>6.6757600000000004</v>
      </c>
      <c r="M7606" s="10">
        <f>IF(AND(OR(C7606=1,C7606=2,C7606=12),G7606&gt;=Inputs!$B$8,G7606&lt;=Inputs!$B$9,K7606&lt;=Inputs!$B$10),1,0)</f>
        <v>0</v>
      </c>
      <c r="N7606" s="9">
        <f>Inputs!$B$4</f>
        <v>54.991999999999997</v>
      </c>
      <c r="O7606" s="9">
        <f>IF(M7606=1,Inputs!$B$6,Inputs!$B$4)</f>
        <v>54.991999999999997</v>
      </c>
      <c r="P7606" s="9">
        <f>IF(M7606=1,Inputs!$B$7,Inputs!$B$4)</f>
        <v>54.991999999999997</v>
      </c>
      <c r="Q7606" s="9">
        <f>MAX(0,Inputs!$B$4-O7606)</f>
        <v>0</v>
      </c>
      <c r="R7606" s="9">
        <f>MAX(0,Inputs!$B$4-P7606)</f>
        <v>0</v>
      </c>
    </row>
    <row r="7607" spans="1:18" ht="15" customHeight="1">
      <c r="A7607" s="4">
        <v>44878.875</v>
      </c>
      <c r="B7607" s="5">
        <v>44878</v>
      </c>
      <c r="C7607" s="6">
        <v>11</v>
      </c>
      <c r="D7607" s="7" t="s">
        <v>38</v>
      </c>
      <c r="E7607" s="7" t="s">
        <v>29</v>
      </c>
      <c r="F7607" s="7" t="s">
        <v>21</v>
      </c>
      <c r="G7607" s="6">
        <v>21</v>
      </c>
      <c r="H7607" s="8">
        <v>3.5640000000000001</v>
      </c>
      <c r="I7607" s="8">
        <v>17.893000000000001</v>
      </c>
      <c r="J7607" s="8">
        <v>0.38700000000000001</v>
      </c>
      <c r="K7607" s="8">
        <v>9.11</v>
      </c>
      <c r="L7607" s="9">
        <f>K7607*Inputs!$B$5</f>
        <v>8.9277999999999995</v>
      </c>
      <c r="M7607" s="10">
        <f>IF(AND(OR(C7607=1,C7607=2,C7607=12),G7607&gt;=Inputs!$B$8,G7607&lt;=Inputs!$B$9,K7607&lt;=Inputs!$B$10),1,0)</f>
        <v>0</v>
      </c>
      <c r="N7607" s="9">
        <f>Inputs!$B$4</f>
        <v>54.991999999999997</v>
      </c>
      <c r="O7607" s="9">
        <f>IF(M7607=1,Inputs!$B$6,Inputs!$B$4)</f>
        <v>54.991999999999997</v>
      </c>
      <c r="P7607" s="9">
        <f>IF(M7607=1,Inputs!$B$7,Inputs!$B$4)</f>
        <v>54.991999999999997</v>
      </c>
      <c r="Q7607" s="9">
        <f>MAX(0,Inputs!$B$4-O7607)</f>
        <v>0</v>
      </c>
      <c r="R7607" s="9">
        <f>MAX(0,Inputs!$B$4-P7607)</f>
        <v>0</v>
      </c>
    </row>
    <row r="7608" spans="1:18" ht="15" customHeight="1">
      <c r="A7608" s="4">
        <v>44878.916666666701</v>
      </c>
      <c r="B7608" s="5">
        <v>44878</v>
      </c>
      <c r="C7608" s="6">
        <v>11</v>
      </c>
      <c r="D7608" s="7" t="s">
        <v>38</v>
      </c>
      <c r="E7608" s="7" t="s">
        <v>29</v>
      </c>
      <c r="F7608" s="7" t="s">
        <v>21</v>
      </c>
      <c r="G7608" s="6">
        <v>22</v>
      </c>
      <c r="H7608" s="8">
        <v>3.5640000000000001</v>
      </c>
      <c r="I7608" s="8">
        <v>17.893000000000001</v>
      </c>
      <c r="J7608" s="8">
        <v>0.59719999999999995</v>
      </c>
      <c r="K7608" s="8">
        <v>12.122</v>
      </c>
      <c r="L7608" s="9">
        <f>K7608*Inputs!$B$5</f>
        <v>11.87956</v>
      </c>
      <c r="M7608" s="10">
        <f>IF(AND(OR(C7608=1,C7608=2,C7608=12),G7608&gt;=Inputs!$B$8,G7608&lt;=Inputs!$B$9,K7608&lt;=Inputs!$B$10),1,0)</f>
        <v>0</v>
      </c>
      <c r="N7608" s="9">
        <f>Inputs!$B$4</f>
        <v>54.991999999999997</v>
      </c>
      <c r="O7608" s="9">
        <f>IF(M7608=1,Inputs!$B$6,Inputs!$B$4)</f>
        <v>54.991999999999997</v>
      </c>
      <c r="P7608" s="9">
        <f>IF(M7608=1,Inputs!$B$7,Inputs!$B$4)</f>
        <v>54.991999999999997</v>
      </c>
      <c r="Q7608" s="9">
        <f>MAX(0,Inputs!$B$4-O7608)</f>
        <v>0</v>
      </c>
      <c r="R7608" s="9">
        <f>MAX(0,Inputs!$B$4-P7608)</f>
        <v>0</v>
      </c>
    </row>
    <row r="7609" spans="1:18" ht="15" customHeight="1">
      <c r="A7609" s="4">
        <v>44878.958333333299</v>
      </c>
      <c r="B7609" s="5">
        <v>44878</v>
      </c>
      <c r="C7609" s="6">
        <v>11</v>
      </c>
      <c r="D7609" s="7" t="s">
        <v>38</v>
      </c>
      <c r="E7609" s="7" t="s">
        <v>29</v>
      </c>
      <c r="F7609" s="7" t="s">
        <v>21</v>
      </c>
      <c r="G7609" s="6">
        <v>23</v>
      </c>
      <c r="H7609" s="8">
        <v>3.5640000000000001</v>
      </c>
      <c r="I7609" s="8">
        <v>17.893000000000001</v>
      </c>
      <c r="J7609" s="8">
        <v>0.8075</v>
      </c>
      <c r="K7609" s="8">
        <v>15.134</v>
      </c>
      <c r="L7609" s="9">
        <f>K7609*Inputs!$B$5</f>
        <v>14.83132</v>
      </c>
      <c r="M7609" s="10">
        <f>IF(AND(OR(C7609=1,C7609=2,C7609=12),G7609&gt;=Inputs!$B$8,G7609&lt;=Inputs!$B$9,K7609&lt;=Inputs!$B$10),1,0)</f>
        <v>0</v>
      </c>
      <c r="N7609" s="9">
        <f>Inputs!$B$4</f>
        <v>54.991999999999997</v>
      </c>
      <c r="O7609" s="9">
        <f>IF(M7609=1,Inputs!$B$6,Inputs!$B$4)</f>
        <v>54.991999999999997</v>
      </c>
      <c r="P7609" s="9">
        <f>IF(M7609=1,Inputs!$B$7,Inputs!$B$4)</f>
        <v>54.991999999999997</v>
      </c>
      <c r="Q7609" s="9">
        <f>MAX(0,Inputs!$B$4-O7609)</f>
        <v>0</v>
      </c>
      <c r="R7609" s="9">
        <f>MAX(0,Inputs!$B$4-P7609)</f>
        <v>0</v>
      </c>
    </row>
    <row r="7610" spans="1:18" ht="15" customHeight="1">
      <c r="A7610" s="4">
        <v>44879</v>
      </c>
      <c r="B7610" s="5">
        <v>44879</v>
      </c>
      <c r="C7610" s="6">
        <v>11</v>
      </c>
      <c r="D7610" s="7" t="s">
        <v>38</v>
      </c>
      <c r="E7610" s="7" t="s">
        <v>29</v>
      </c>
      <c r="F7610" s="7" t="s">
        <v>22</v>
      </c>
      <c r="G7610" s="6">
        <v>0</v>
      </c>
      <c r="H7610" s="8">
        <v>2.6640000000000001</v>
      </c>
      <c r="I7610" s="8">
        <v>16.748999999999999</v>
      </c>
      <c r="J7610" s="8">
        <v>0.79530000000000001</v>
      </c>
      <c r="K7610" s="8">
        <v>13.866</v>
      </c>
      <c r="L7610" s="9">
        <f>K7610*Inputs!$B$5</f>
        <v>13.58868</v>
      </c>
      <c r="M7610" s="10">
        <f>IF(AND(OR(C7610=1,C7610=2,C7610=12),G7610&gt;=Inputs!$B$8,G7610&lt;=Inputs!$B$9,K7610&lt;=Inputs!$B$10),1,0)</f>
        <v>0</v>
      </c>
      <c r="N7610" s="9">
        <f>Inputs!$B$4</f>
        <v>54.991999999999997</v>
      </c>
      <c r="O7610" s="9">
        <f>IF(M7610=1,Inputs!$B$6,Inputs!$B$4)</f>
        <v>54.991999999999997</v>
      </c>
      <c r="P7610" s="9">
        <f>IF(M7610=1,Inputs!$B$7,Inputs!$B$4)</f>
        <v>54.991999999999997</v>
      </c>
      <c r="Q7610" s="9">
        <f>MAX(0,Inputs!$B$4-O7610)</f>
        <v>0</v>
      </c>
      <c r="R7610" s="9">
        <f>MAX(0,Inputs!$B$4-P7610)</f>
        <v>0</v>
      </c>
    </row>
    <row r="7611" spans="1:18" ht="15" customHeight="1">
      <c r="A7611" s="4">
        <v>44879.041666666701</v>
      </c>
      <c r="B7611" s="5">
        <v>44879</v>
      </c>
      <c r="C7611" s="6">
        <v>11</v>
      </c>
      <c r="D7611" s="7" t="s">
        <v>38</v>
      </c>
      <c r="E7611" s="7" t="s">
        <v>29</v>
      </c>
      <c r="F7611" s="7" t="s">
        <v>22</v>
      </c>
      <c r="G7611" s="6">
        <v>1</v>
      </c>
      <c r="H7611" s="8">
        <v>2.6640000000000001</v>
      </c>
      <c r="I7611" s="8">
        <v>16.748999999999999</v>
      </c>
      <c r="J7611" s="8">
        <v>0.84509999999999996</v>
      </c>
      <c r="K7611" s="8">
        <v>14.567</v>
      </c>
      <c r="L7611" s="9">
        <f>K7611*Inputs!$B$5</f>
        <v>14.27566</v>
      </c>
      <c r="M7611" s="10">
        <f>IF(AND(OR(C7611=1,C7611=2,C7611=12),G7611&gt;=Inputs!$B$8,G7611&lt;=Inputs!$B$9,K7611&lt;=Inputs!$B$10),1,0)</f>
        <v>0</v>
      </c>
      <c r="N7611" s="9">
        <f>Inputs!$B$4</f>
        <v>54.991999999999997</v>
      </c>
      <c r="O7611" s="9">
        <f>IF(M7611=1,Inputs!$B$6,Inputs!$B$4)</f>
        <v>54.991999999999997</v>
      </c>
      <c r="P7611" s="9">
        <f>IF(M7611=1,Inputs!$B$7,Inputs!$B$4)</f>
        <v>54.991999999999997</v>
      </c>
      <c r="Q7611" s="9">
        <f>MAX(0,Inputs!$B$4-O7611)</f>
        <v>0</v>
      </c>
      <c r="R7611" s="9">
        <f>MAX(0,Inputs!$B$4-P7611)</f>
        <v>0</v>
      </c>
    </row>
    <row r="7612" spans="1:18" ht="15" customHeight="1">
      <c r="A7612" s="4">
        <v>44879.083333333299</v>
      </c>
      <c r="B7612" s="5">
        <v>44879</v>
      </c>
      <c r="C7612" s="6">
        <v>11</v>
      </c>
      <c r="D7612" s="7" t="s">
        <v>38</v>
      </c>
      <c r="E7612" s="7" t="s">
        <v>29</v>
      </c>
      <c r="F7612" s="7" t="s">
        <v>22</v>
      </c>
      <c r="G7612" s="6">
        <v>2</v>
      </c>
      <c r="H7612" s="8">
        <v>2.6640000000000001</v>
      </c>
      <c r="I7612" s="8">
        <v>16.748999999999999</v>
      </c>
      <c r="J7612" s="8">
        <v>0.89480000000000004</v>
      </c>
      <c r="K7612" s="8">
        <v>15.266999999999999</v>
      </c>
      <c r="L7612" s="9">
        <f>K7612*Inputs!$B$5</f>
        <v>14.961659999999998</v>
      </c>
      <c r="M7612" s="10">
        <f>IF(AND(OR(C7612=1,C7612=2,C7612=12),G7612&gt;=Inputs!$B$8,G7612&lt;=Inputs!$B$9,K7612&lt;=Inputs!$B$10),1,0)</f>
        <v>0</v>
      </c>
      <c r="N7612" s="9">
        <f>Inputs!$B$4</f>
        <v>54.991999999999997</v>
      </c>
      <c r="O7612" s="9">
        <f>IF(M7612=1,Inputs!$B$6,Inputs!$B$4)</f>
        <v>54.991999999999997</v>
      </c>
      <c r="P7612" s="9">
        <f>IF(M7612=1,Inputs!$B$7,Inputs!$B$4)</f>
        <v>54.991999999999997</v>
      </c>
      <c r="Q7612" s="9">
        <f>MAX(0,Inputs!$B$4-O7612)</f>
        <v>0</v>
      </c>
      <c r="R7612" s="9">
        <f>MAX(0,Inputs!$B$4-P7612)</f>
        <v>0</v>
      </c>
    </row>
    <row r="7613" spans="1:18" ht="15" customHeight="1">
      <c r="A7613" s="4">
        <v>44879.125</v>
      </c>
      <c r="B7613" s="5">
        <v>44879</v>
      </c>
      <c r="C7613" s="6">
        <v>11</v>
      </c>
      <c r="D7613" s="7" t="s">
        <v>38</v>
      </c>
      <c r="E7613" s="7" t="s">
        <v>29</v>
      </c>
      <c r="F7613" s="7" t="s">
        <v>22</v>
      </c>
      <c r="G7613" s="6">
        <v>3</v>
      </c>
      <c r="H7613" s="8">
        <v>2.6640000000000001</v>
      </c>
      <c r="I7613" s="8">
        <v>16.748999999999999</v>
      </c>
      <c r="J7613" s="8">
        <v>0.9274</v>
      </c>
      <c r="K7613" s="8">
        <v>15.727</v>
      </c>
      <c r="L7613" s="9">
        <f>K7613*Inputs!$B$5</f>
        <v>15.412459999999999</v>
      </c>
      <c r="M7613" s="10">
        <f>IF(AND(OR(C7613=1,C7613=2,C7613=12),G7613&gt;=Inputs!$B$8,G7613&lt;=Inputs!$B$9,K7613&lt;=Inputs!$B$10),1,0)</f>
        <v>0</v>
      </c>
      <c r="N7613" s="9">
        <f>Inputs!$B$4</f>
        <v>54.991999999999997</v>
      </c>
      <c r="O7613" s="9">
        <f>IF(M7613=1,Inputs!$B$6,Inputs!$B$4)</f>
        <v>54.991999999999997</v>
      </c>
      <c r="P7613" s="9">
        <f>IF(M7613=1,Inputs!$B$7,Inputs!$B$4)</f>
        <v>54.991999999999997</v>
      </c>
      <c r="Q7613" s="9">
        <f>MAX(0,Inputs!$B$4-O7613)</f>
        <v>0</v>
      </c>
      <c r="R7613" s="9">
        <f>MAX(0,Inputs!$B$4-P7613)</f>
        <v>0</v>
      </c>
    </row>
    <row r="7614" spans="1:18" ht="15" customHeight="1">
      <c r="A7614" s="4">
        <v>44879.166666666701</v>
      </c>
      <c r="B7614" s="5">
        <v>44879</v>
      </c>
      <c r="C7614" s="6">
        <v>11</v>
      </c>
      <c r="D7614" s="7" t="s">
        <v>38</v>
      </c>
      <c r="E7614" s="7" t="s">
        <v>29</v>
      </c>
      <c r="F7614" s="7" t="s">
        <v>22</v>
      </c>
      <c r="G7614" s="6">
        <v>4</v>
      </c>
      <c r="H7614" s="8">
        <v>2.6640000000000001</v>
      </c>
      <c r="I7614" s="8">
        <v>16.748999999999999</v>
      </c>
      <c r="J7614" s="8">
        <v>0.96</v>
      </c>
      <c r="K7614" s="8">
        <v>16.186</v>
      </c>
      <c r="L7614" s="9">
        <f>K7614*Inputs!$B$5</f>
        <v>15.86228</v>
      </c>
      <c r="M7614" s="10">
        <f>IF(AND(OR(C7614=1,C7614=2,C7614=12),G7614&gt;=Inputs!$B$8,G7614&lt;=Inputs!$B$9,K7614&lt;=Inputs!$B$10),1,0)</f>
        <v>0</v>
      </c>
      <c r="N7614" s="9">
        <f>Inputs!$B$4</f>
        <v>54.991999999999997</v>
      </c>
      <c r="O7614" s="9">
        <f>IF(M7614=1,Inputs!$B$6,Inputs!$B$4)</f>
        <v>54.991999999999997</v>
      </c>
      <c r="P7614" s="9">
        <f>IF(M7614=1,Inputs!$B$7,Inputs!$B$4)</f>
        <v>54.991999999999997</v>
      </c>
      <c r="Q7614" s="9">
        <f>MAX(0,Inputs!$B$4-O7614)</f>
        <v>0</v>
      </c>
      <c r="R7614" s="9">
        <f>MAX(0,Inputs!$B$4-P7614)</f>
        <v>0</v>
      </c>
    </row>
    <row r="7615" spans="1:18" ht="15" customHeight="1">
      <c r="A7615" s="4">
        <v>44879.208333333299</v>
      </c>
      <c r="B7615" s="5">
        <v>44879</v>
      </c>
      <c r="C7615" s="6">
        <v>11</v>
      </c>
      <c r="D7615" s="7" t="s">
        <v>38</v>
      </c>
      <c r="E7615" s="7" t="s">
        <v>29</v>
      </c>
      <c r="F7615" s="7" t="s">
        <v>22</v>
      </c>
      <c r="G7615" s="6">
        <v>5</v>
      </c>
      <c r="H7615" s="8">
        <v>2.6640000000000001</v>
      </c>
      <c r="I7615" s="8">
        <v>16.748999999999999</v>
      </c>
      <c r="J7615" s="8">
        <v>0.87939999999999996</v>
      </c>
      <c r="K7615" s="8">
        <v>15.05</v>
      </c>
      <c r="L7615" s="9">
        <f>K7615*Inputs!$B$5</f>
        <v>14.749000000000001</v>
      </c>
      <c r="M7615" s="10">
        <f>IF(AND(OR(C7615=1,C7615=2,C7615=12),G7615&gt;=Inputs!$B$8,G7615&lt;=Inputs!$B$9,K7615&lt;=Inputs!$B$10),1,0)</f>
        <v>0</v>
      </c>
      <c r="N7615" s="9">
        <f>Inputs!$B$4</f>
        <v>54.991999999999997</v>
      </c>
      <c r="O7615" s="9">
        <f>IF(M7615=1,Inputs!$B$6,Inputs!$B$4)</f>
        <v>54.991999999999997</v>
      </c>
      <c r="P7615" s="9">
        <f>IF(M7615=1,Inputs!$B$7,Inputs!$B$4)</f>
        <v>54.991999999999997</v>
      </c>
      <c r="Q7615" s="9">
        <f>MAX(0,Inputs!$B$4-O7615)</f>
        <v>0</v>
      </c>
      <c r="R7615" s="9">
        <f>MAX(0,Inputs!$B$4-P7615)</f>
        <v>0</v>
      </c>
    </row>
    <row r="7616" spans="1:18" ht="15" customHeight="1">
      <c r="A7616" s="4">
        <v>44879.25</v>
      </c>
      <c r="B7616" s="5">
        <v>44879</v>
      </c>
      <c r="C7616" s="6">
        <v>11</v>
      </c>
      <c r="D7616" s="7" t="s">
        <v>38</v>
      </c>
      <c r="E7616" s="7" t="s">
        <v>29</v>
      </c>
      <c r="F7616" s="7" t="s">
        <v>22</v>
      </c>
      <c r="G7616" s="6">
        <v>6</v>
      </c>
      <c r="H7616" s="8">
        <v>2.6640000000000001</v>
      </c>
      <c r="I7616" s="8">
        <v>16.748999999999999</v>
      </c>
      <c r="J7616" s="8">
        <v>0.69840000000000002</v>
      </c>
      <c r="K7616" s="8">
        <v>12.500999999999999</v>
      </c>
      <c r="L7616" s="9">
        <f>K7616*Inputs!$B$5</f>
        <v>12.250979999999998</v>
      </c>
      <c r="M7616" s="10">
        <f>IF(AND(OR(C7616=1,C7616=2,C7616=12),G7616&gt;=Inputs!$B$8,G7616&lt;=Inputs!$B$9,K7616&lt;=Inputs!$B$10),1,0)</f>
        <v>0</v>
      </c>
      <c r="N7616" s="9">
        <f>Inputs!$B$4</f>
        <v>54.991999999999997</v>
      </c>
      <c r="O7616" s="9">
        <f>IF(M7616=1,Inputs!$B$6,Inputs!$B$4)</f>
        <v>54.991999999999997</v>
      </c>
      <c r="P7616" s="9">
        <f>IF(M7616=1,Inputs!$B$7,Inputs!$B$4)</f>
        <v>54.991999999999997</v>
      </c>
      <c r="Q7616" s="9">
        <f>MAX(0,Inputs!$B$4-O7616)</f>
        <v>0</v>
      </c>
      <c r="R7616" s="9">
        <f>MAX(0,Inputs!$B$4-P7616)</f>
        <v>0</v>
      </c>
    </row>
    <row r="7617" spans="1:18" ht="15" customHeight="1">
      <c r="A7617" s="4">
        <v>44879.291666666701</v>
      </c>
      <c r="B7617" s="5">
        <v>44879</v>
      </c>
      <c r="C7617" s="6">
        <v>11</v>
      </c>
      <c r="D7617" s="7" t="s">
        <v>38</v>
      </c>
      <c r="E7617" s="7" t="s">
        <v>29</v>
      </c>
      <c r="F7617" s="7" t="s">
        <v>22</v>
      </c>
      <c r="G7617" s="6">
        <v>7</v>
      </c>
      <c r="H7617" s="8">
        <v>2.6640000000000001</v>
      </c>
      <c r="I7617" s="8">
        <v>16.748999999999999</v>
      </c>
      <c r="J7617" s="8">
        <v>0.51739999999999997</v>
      </c>
      <c r="K7617" s="8">
        <v>9.952</v>
      </c>
      <c r="L7617" s="9">
        <f>K7617*Inputs!$B$5</f>
        <v>9.7529599999999999</v>
      </c>
      <c r="M7617" s="10">
        <f>IF(AND(OR(C7617=1,C7617=2,C7617=12),G7617&gt;=Inputs!$B$8,G7617&lt;=Inputs!$B$9,K7617&lt;=Inputs!$B$10),1,0)</f>
        <v>0</v>
      </c>
      <c r="N7617" s="9">
        <f>Inputs!$B$4</f>
        <v>54.991999999999997</v>
      </c>
      <c r="O7617" s="9">
        <f>IF(M7617=1,Inputs!$B$6,Inputs!$B$4)</f>
        <v>54.991999999999997</v>
      </c>
      <c r="P7617" s="9">
        <f>IF(M7617=1,Inputs!$B$7,Inputs!$B$4)</f>
        <v>54.991999999999997</v>
      </c>
      <c r="Q7617" s="9">
        <f>MAX(0,Inputs!$B$4-O7617)</f>
        <v>0</v>
      </c>
      <c r="R7617" s="9">
        <f>MAX(0,Inputs!$B$4-P7617)</f>
        <v>0</v>
      </c>
    </row>
    <row r="7618" spans="1:18" ht="15" customHeight="1">
      <c r="A7618" s="4">
        <v>44879.333333333299</v>
      </c>
      <c r="B7618" s="5">
        <v>44879</v>
      </c>
      <c r="C7618" s="6">
        <v>11</v>
      </c>
      <c r="D7618" s="7" t="s">
        <v>38</v>
      </c>
      <c r="E7618" s="7" t="s">
        <v>29</v>
      </c>
      <c r="F7618" s="7" t="s">
        <v>22</v>
      </c>
      <c r="G7618" s="6">
        <v>8</v>
      </c>
      <c r="H7618" s="8">
        <v>2.6640000000000001</v>
      </c>
      <c r="I7618" s="8">
        <v>16.748999999999999</v>
      </c>
      <c r="J7618" s="8">
        <v>0.31840000000000002</v>
      </c>
      <c r="K7618" s="8">
        <v>7.149</v>
      </c>
      <c r="L7618" s="9">
        <f>K7618*Inputs!$B$5</f>
        <v>7.0060199999999995</v>
      </c>
      <c r="M7618" s="10">
        <f>IF(AND(OR(C7618=1,C7618=2,C7618=12),G7618&gt;=Inputs!$B$8,G7618&lt;=Inputs!$B$9,K7618&lt;=Inputs!$B$10),1,0)</f>
        <v>0</v>
      </c>
      <c r="N7618" s="9">
        <f>Inputs!$B$4</f>
        <v>54.991999999999997</v>
      </c>
      <c r="O7618" s="9">
        <f>IF(M7618=1,Inputs!$B$6,Inputs!$B$4)</f>
        <v>54.991999999999997</v>
      </c>
      <c r="P7618" s="9">
        <f>IF(M7618=1,Inputs!$B$7,Inputs!$B$4)</f>
        <v>54.991999999999997</v>
      </c>
      <c r="Q7618" s="9">
        <f>MAX(0,Inputs!$B$4-O7618)</f>
        <v>0</v>
      </c>
      <c r="R7618" s="9">
        <f>MAX(0,Inputs!$B$4-P7618)</f>
        <v>0</v>
      </c>
    </row>
    <row r="7619" spans="1:18" ht="15" customHeight="1">
      <c r="A7619" s="4">
        <v>44879.375</v>
      </c>
      <c r="B7619" s="5">
        <v>44879</v>
      </c>
      <c r="C7619" s="6">
        <v>11</v>
      </c>
      <c r="D7619" s="7" t="s">
        <v>38</v>
      </c>
      <c r="E7619" s="7" t="s">
        <v>29</v>
      </c>
      <c r="F7619" s="7" t="s">
        <v>22</v>
      </c>
      <c r="G7619" s="6">
        <v>9</v>
      </c>
      <c r="H7619" s="8">
        <v>2.6640000000000001</v>
      </c>
      <c r="I7619" s="8">
        <v>16.748999999999999</v>
      </c>
      <c r="J7619" s="8">
        <v>0.30299999999999999</v>
      </c>
      <c r="K7619" s="8">
        <v>6.9320000000000004</v>
      </c>
      <c r="L7619" s="9">
        <f>K7619*Inputs!$B$5</f>
        <v>6.7933599999999998</v>
      </c>
      <c r="M7619" s="10">
        <f>IF(AND(OR(C7619=1,C7619=2,C7619=12),G7619&gt;=Inputs!$B$8,G7619&lt;=Inputs!$B$9,K7619&lt;=Inputs!$B$10),1,0)</f>
        <v>0</v>
      </c>
      <c r="N7619" s="9">
        <f>Inputs!$B$4</f>
        <v>54.991999999999997</v>
      </c>
      <c r="O7619" s="9">
        <f>IF(M7619=1,Inputs!$B$6,Inputs!$B$4)</f>
        <v>54.991999999999997</v>
      </c>
      <c r="P7619" s="9">
        <f>IF(M7619=1,Inputs!$B$7,Inputs!$B$4)</f>
        <v>54.991999999999997</v>
      </c>
      <c r="Q7619" s="9">
        <f>MAX(0,Inputs!$B$4-O7619)</f>
        <v>0</v>
      </c>
      <c r="R7619" s="9">
        <f>MAX(0,Inputs!$B$4-P7619)</f>
        <v>0</v>
      </c>
    </row>
    <row r="7620" spans="1:18" ht="15" customHeight="1">
      <c r="A7620" s="4">
        <v>44879.416666666701</v>
      </c>
      <c r="B7620" s="5">
        <v>44879</v>
      </c>
      <c r="C7620" s="6">
        <v>11</v>
      </c>
      <c r="D7620" s="7" t="s">
        <v>38</v>
      </c>
      <c r="E7620" s="7" t="s">
        <v>29</v>
      </c>
      <c r="F7620" s="7" t="s">
        <v>22</v>
      </c>
      <c r="G7620" s="6">
        <v>10</v>
      </c>
      <c r="H7620" s="8">
        <v>2.6640000000000001</v>
      </c>
      <c r="I7620" s="8">
        <v>16.748999999999999</v>
      </c>
      <c r="J7620" s="8">
        <v>0.30640000000000001</v>
      </c>
      <c r="K7620" s="8">
        <v>6.98</v>
      </c>
      <c r="L7620" s="9">
        <f>K7620*Inputs!$B$5</f>
        <v>6.8404000000000007</v>
      </c>
      <c r="M7620" s="10">
        <f>IF(AND(OR(C7620=1,C7620=2,C7620=12),G7620&gt;=Inputs!$B$8,G7620&lt;=Inputs!$B$9,K7620&lt;=Inputs!$B$10),1,0)</f>
        <v>0</v>
      </c>
      <c r="N7620" s="9">
        <f>Inputs!$B$4</f>
        <v>54.991999999999997</v>
      </c>
      <c r="O7620" s="9">
        <f>IF(M7620=1,Inputs!$B$6,Inputs!$B$4)</f>
        <v>54.991999999999997</v>
      </c>
      <c r="P7620" s="9">
        <f>IF(M7620=1,Inputs!$B$7,Inputs!$B$4)</f>
        <v>54.991999999999997</v>
      </c>
      <c r="Q7620" s="9">
        <f>MAX(0,Inputs!$B$4-O7620)</f>
        <v>0</v>
      </c>
      <c r="R7620" s="9">
        <f>MAX(0,Inputs!$B$4-P7620)</f>
        <v>0</v>
      </c>
    </row>
    <row r="7621" spans="1:18" ht="15" customHeight="1">
      <c r="A7621" s="4">
        <v>44879.458333333299</v>
      </c>
      <c r="B7621" s="5">
        <v>44879</v>
      </c>
      <c r="C7621" s="6">
        <v>11</v>
      </c>
      <c r="D7621" s="7" t="s">
        <v>38</v>
      </c>
      <c r="E7621" s="7" t="s">
        <v>29</v>
      </c>
      <c r="F7621" s="7" t="s">
        <v>22</v>
      </c>
      <c r="G7621" s="6">
        <v>11</v>
      </c>
      <c r="H7621" s="8">
        <v>2.6640000000000001</v>
      </c>
      <c r="I7621" s="8">
        <v>16.748999999999999</v>
      </c>
      <c r="J7621" s="8">
        <v>0.32919999999999999</v>
      </c>
      <c r="K7621" s="8">
        <v>7.3</v>
      </c>
      <c r="L7621" s="9">
        <f>K7621*Inputs!$B$5</f>
        <v>7.1539999999999999</v>
      </c>
      <c r="M7621" s="10">
        <f>IF(AND(OR(C7621=1,C7621=2,C7621=12),G7621&gt;=Inputs!$B$8,G7621&lt;=Inputs!$B$9,K7621&lt;=Inputs!$B$10),1,0)</f>
        <v>0</v>
      </c>
      <c r="N7621" s="9">
        <f>Inputs!$B$4</f>
        <v>54.991999999999997</v>
      </c>
      <c r="O7621" s="9">
        <f>IF(M7621=1,Inputs!$B$6,Inputs!$B$4)</f>
        <v>54.991999999999997</v>
      </c>
      <c r="P7621" s="9">
        <f>IF(M7621=1,Inputs!$B$7,Inputs!$B$4)</f>
        <v>54.991999999999997</v>
      </c>
      <c r="Q7621" s="9">
        <f>MAX(0,Inputs!$B$4-O7621)</f>
        <v>0</v>
      </c>
      <c r="R7621" s="9">
        <f>MAX(0,Inputs!$B$4-P7621)</f>
        <v>0</v>
      </c>
    </row>
    <row r="7622" spans="1:18" ht="15" customHeight="1">
      <c r="A7622" s="4">
        <v>44879.5</v>
      </c>
      <c r="B7622" s="5">
        <v>44879</v>
      </c>
      <c r="C7622" s="6">
        <v>11</v>
      </c>
      <c r="D7622" s="7" t="s">
        <v>38</v>
      </c>
      <c r="E7622" s="7" t="s">
        <v>29</v>
      </c>
      <c r="F7622" s="7" t="s">
        <v>22</v>
      </c>
      <c r="G7622" s="6">
        <v>12</v>
      </c>
      <c r="H7622" s="8">
        <v>2.6640000000000001</v>
      </c>
      <c r="I7622" s="8">
        <v>16.748999999999999</v>
      </c>
      <c r="J7622" s="8">
        <v>0.35189999999999999</v>
      </c>
      <c r="K7622" s="8">
        <v>7.62</v>
      </c>
      <c r="L7622" s="9">
        <f>K7622*Inputs!$B$5</f>
        <v>7.4676</v>
      </c>
      <c r="M7622" s="10">
        <f>IF(AND(OR(C7622=1,C7622=2,C7622=12),G7622&gt;=Inputs!$B$8,G7622&lt;=Inputs!$B$9,K7622&lt;=Inputs!$B$10),1,0)</f>
        <v>0</v>
      </c>
      <c r="N7622" s="9">
        <f>Inputs!$B$4</f>
        <v>54.991999999999997</v>
      </c>
      <c r="O7622" s="9">
        <f>IF(M7622=1,Inputs!$B$6,Inputs!$B$4)</f>
        <v>54.991999999999997</v>
      </c>
      <c r="P7622" s="9">
        <f>IF(M7622=1,Inputs!$B$7,Inputs!$B$4)</f>
        <v>54.991999999999997</v>
      </c>
      <c r="Q7622" s="9">
        <f>MAX(0,Inputs!$B$4-O7622)</f>
        <v>0</v>
      </c>
      <c r="R7622" s="9">
        <f>MAX(0,Inputs!$B$4-P7622)</f>
        <v>0</v>
      </c>
    </row>
    <row r="7623" spans="1:18" ht="15" customHeight="1">
      <c r="A7623" s="4">
        <v>44879.541666666701</v>
      </c>
      <c r="B7623" s="5">
        <v>44879</v>
      </c>
      <c r="C7623" s="6">
        <v>11</v>
      </c>
      <c r="D7623" s="7" t="s">
        <v>38</v>
      </c>
      <c r="E7623" s="7" t="s">
        <v>29</v>
      </c>
      <c r="F7623" s="7" t="s">
        <v>22</v>
      </c>
      <c r="G7623" s="6">
        <v>13</v>
      </c>
      <c r="H7623" s="8">
        <v>2.6640000000000001</v>
      </c>
      <c r="I7623" s="8">
        <v>16.748999999999999</v>
      </c>
      <c r="J7623" s="8">
        <v>0.38229999999999997</v>
      </c>
      <c r="K7623" s="8">
        <v>8.0489999999999995</v>
      </c>
      <c r="L7623" s="9">
        <f>K7623*Inputs!$B$5</f>
        <v>7.8880199999999991</v>
      </c>
      <c r="M7623" s="10">
        <f>IF(AND(OR(C7623=1,C7623=2,C7623=12),G7623&gt;=Inputs!$B$8,G7623&lt;=Inputs!$B$9,K7623&lt;=Inputs!$B$10),1,0)</f>
        <v>0</v>
      </c>
      <c r="N7623" s="9">
        <f>Inputs!$B$4</f>
        <v>54.991999999999997</v>
      </c>
      <c r="O7623" s="9">
        <f>IF(M7623=1,Inputs!$B$6,Inputs!$B$4)</f>
        <v>54.991999999999997</v>
      </c>
      <c r="P7623" s="9">
        <f>IF(M7623=1,Inputs!$B$7,Inputs!$B$4)</f>
        <v>54.991999999999997</v>
      </c>
      <c r="Q7623" s="9">
        <f>MAX(0,Inputs!$B$4-O7623)</f>
        <v>0</v>
      </c>
      <c r="R7623" s="9">
        <f>MAX(0,Inputs!$B$4-P7623)</f>
        <v>0</v>
      </c>
    </row>
    <row r="7624" spans="1:18" ht="15" customHeight="1">
      <c r="A7624" s="4">
        <v>44879.583333333299</v>
      </c>
      <c r="B7624" s="5">
        <v>44879</v>
      </c>
      <c r="C7624" s="6">
        <v>11</v>
      </c>
      <c r="D7624" s="7" t="s">
        <v>38</v>
      </c>
      <c r="E7624" s="7" t="s">
        <v>29</v>
      </c>
      <c r="F7624" s="7" t="s">
        <v>22</v>
      </c>
      <c r="G7624" s="6">
        <v>14</v>
      </c>
      <c r="H7624" s="8">
        <v>2.6640000000000001</v>
      </c>
      <c r="I7624" s="8">
        <v>16.748999999999999</v>
      </c>
      <c r="J7624" s="8">
        <v>0.35620000000000002</v>
      </c>
      <c r="K7624" s="8">
        <v>7.681</v>
      </c>
      <c r="L7624" s="9">
        <f>K7624*Inputs!$B$5</f>
        <v>7.52738</v>
      </c>
      <c r="M7624" s="10">
        <f>IF(AND(OR(C7624=1,C7624=2,C7624=12),G7624&gt;=Inputs!$B$8,G7624&lt;=Inputs!$B$9,K7624&lt;=Inputs!$B$10),1,0)</f>
        <v>0</v>
      </c>
      <c r="N7624" s="9">
        <f>Inputs!$B$4</f>
        <v>54.991999999999997</v>
      </c>
      <c r="O7624" s="9">
        <f>IF(M7624=1,Inputs!$B$6,Inputs!$B$4)</f>
        <v>54.991999999999997</v>
      </c>
      <c r="P7624" s="9">
        <f>IF(M7624=1,Inputs!$B$7,Inputs!$B$4)</f>
        <v>54.991999999999997</v>
      </c>
      <c r="Q7624" s="9">
        <f>MAX(0,Inputs!$B$4-O7624)</f>
        <v>0</v>
      </c>
      <c r="R7624" s="9">
        <f>MAX(0,Inputs!$B$4-P7624)</f>
        <v>0</v>
      </c>
    </row>
    <row r="7625" spans="1:18" ht="15" customHeight="1">
      <c r="A7625" s="4">
        <v>44879.625</v>
      </c>
      <c r="B7625" s="5">
        <v>44879</v>
      </c>
      <c r="C7625" s="6">
        <v>11</v>
      </c>
      <c r="D7625" s="7" t="s">
        <v>38</v>
      </c>
      <c r="E7625" s="7" t="s">
        <v>29</v>
      </c>
      <c r="F7625" s="7" t="s">
        <v>22</v>
      </c>
      <c r="G7625" s="6">
        <v>15</v>
      </c>
      <c r="H7625" s="8">
        <v>2.6640000000000001</v>
      </c>
      <c r="I7625" s="8">
        <v>16.748999999999999</v>
      </c>
      <c r="J7625" s="8">
        <v>0.31840000000000002</v>
      </c>
      <c r="K7625" s="8">
        <v>7.149</v>
      </c>
      <c r="L7625" s="9">
        <f>K7625*Inputs!$B$5</f>
        <v>7.0060199999999995</v>
      </c>
      <c r="M7625" s="10">
        <f>IF(AND(OR(C7625=1,C7625=2,C7625=12),G7625&gt;=Inputs!$B$8,G7625&lt;=Inputs!$B$9,K7625&lt;=Inputs!$B$10),1,0)</f>
        <v>0</v>
      </c>
      <c r="N7625" s="9">
        <f>Inputs!$B$4</f>
        <v>54.991999999999997</v>
      </c>
      <c r="O7625" s="9">
        <f>IF(M7625=1,Inputs!$B$6,Inputs!$B$4)</f>
        <v>54.991999999999997</v>
      </c>
      <c r="P7625" s="9">
        <f>IF(M7625=1,Inputs!$B$7,Inputs!$B$4)</f>
        <v>54.991999999999997</v>
      </c>
      <c r="Q7625" s="9">
        <f>MAX(0,Inputs!$B$4-O7625)</f>
        <v>0</v>
      </c>
      <c r="R7625" s="9">
        <f>MAX(0,Inputs!$B$4-P7625)</f>
        <v>0</v>
      </c>
    </row>
    <row r="7626" spans="1:18" ht="15" customHeight="1">
      <c r="A7626" s="4">
        <v>44879.666666666701</v>
      </c>
      <c r="B7626" s="5">
        <v>44879</v>
      </c>
      <c r="C7626" s="6">
        <v>11</v>
      </c>
      <c r="D7626" s="7" t="s">
        <v>38</v>
      </c>
      <c r="E7626" s="7" t="s">
        <v>29</v>
      </c>
      <c r="F7626" s="7" t="s">
        <v>22</v>
      </c>
      <c r="G7626" s="6">
        <v>16</v>
      </c>
      <c r="H7626" s="8">
        <v>2.6640000000000001</v>
      </c>
      <c r="I7626" s="8">
        <v>16.748999999999999</v>
      </c>
      <c r="J7626" s="8">
        <v>0.24299999999999999</v>
      </c>
      <c r="K7626" s="8">
        <v>6.0860000000000003</v>
      </c>
      <c r="L7626" s="9">
        <f>K7626*Inputs!$B$5</f>
        <v>5.9642800000000005</v>
      </c>
      <c r="M7626" s="10">
        <f>IF(AND(OR(C7626=1,C7626=2,C7626=12),G7626&gt;=Inputs!$B$8,G7626&lt;=Inputs!$B$9,K7626&lt;=Inputs!$B$10),1,0)</f>
        <v>0</v>
      </c>
      <c r="N7626" s="9">
        <f>Inputs!$B$4</f>
        <v>54.991999999999997</v>
      </c>
      <c r="O7626" s="9">
        <f>IF(M7626=1,Inputs!$B$6,Inputs!$B$4)</f>
        <v>54.991999999999997</v>
      </c>
      <c r="P7626" s="9">
        <f>IF(M7626=1,Inputs!$B$7,Inputs!$B$4)</f>
        <v>54.991999999999997</v>
      </c>
      <c r="Q7626" s="9">
        <f>MAX(0,Inputs!$B$4-O7626)</f>
        <v>0</v>
      </c>
      <c r="R7626" s="9">
        <f>MAX(0,Inputs!$B$4-P7626)</f>
        <v>0</v>
      </c>
    </row>
    <row r="7627" spans="1:18" ht="15" customHeight="1">
      <c r="A7627" s="4">
        <v>44879.708333333299</v>
      </c>
      <c r="B7627" s="5">
        <v>44879</v>
      </c>
      <c r="C7627" s="6">
        <v>11</v>
      </c>
      <c r="D7627" s="7" t="s">
        <v>38</v>
      </c>
      <c r="E7627" s="7" t="s">
        <v>29</v>
      </c>
      <c r="F7627" s="7" t="s">
        <v>22</v>
      </c>
      <c r="G7627" s="6">
        <v>17</v>
      </c>
      <c r="H7627" s="8">
        <v>2.6640000000000001</v>
      </c>
      <c r="I7627" s="8">
        <v>16.748999999999999</v>
      </c>
      <c r="J7627" s="8">
        <v>9.5399999999999999E-2</v>
      </c>
      <c r="K7627" s="8">
        <v>4.008</v>
      </c>
      <c r="L7627" s="9">
        <f>K7627*Inputs!$B$5</f>
        <v>3.9278399999999998</v>
      </c>
      <c r="M7627" s="10">
        <f>IF(AND(OR(C7627=1,C7627=2,C7627=12),G7627&gt;=Inputs!$B$8,G7627&lt;=Inputs!$B$9,K7627&lt;=Inputs!$B$10),1,0)</f>
        <v>0</v>
      </c>
      <c r="N7627" s="9">
        <f>Inputs!$B$4</f>
        <v>54.991999999999997</v>
      </c>
      <c r="O7627" s="9">
        <f>IF(M7627=1,Inputs!$B$6,Inputs!$B$4)</f>
        <v>54.991999999999997</v>
      </c>
      <c r="P7627" s="9">
        <f>IF(M7627=1,Inputs!$B$7,Inputs!$B$4)</f>
        <v>54.991999999999997</v>
      </c>
      <c r="Q7627" s="9">
        <f>MAX(0,Inputs!$B$4-O7627)</f>
        <v>0</v>
      </c>
      <c r="R7627" s="9">
        <f>MAX(0,Inputs!$B$4-P7627)</f>
        <v>0</v>
      </c>
    </row>
    <row r="7628" spans="1:18" ht="15" customHeight="1">
      <c r="A7628" s="4">
        <v>44879.75</v>
      </c>
      <c r="B7628" s="5">
        <v>44879</v>
      </c>
      <c r="C7628" s="6">
        <v>11</v>
      </c>
      <c r="D7628" s="7" t="s">
        <v>38</v>
      </c>
      <c r="E7628" s="7" t="s">
        <v>29</v>
      </c>
      <c r="F7628" s="7" t="s">
        <v>22</v>
      </c>
      <c r="G7628" s="6">
        <v>18</v>
      </c>
      <c r="H7628" s="8">
        <v>2.6640000000000001</v>
      </c>
      <c r="I7628" s="8">
        <v>16.748999999999999</v>
      </c>
      <c r="J7628" s="8">
        <v>0.08</v>
      </c>
      <c r="K7628" s="8">
        <v>3.7909999999999999</v>
      </c>
      <c r="L7628" s="9">
        <f>K7628*Inputs!$B$5</f>
        <v>3.7151799999999997</v>
      </c>
      <c r="M7628" s="10">
        <f>IF(AND(OR(C7628=1,C7628=2,C7628=12),G7628&gt;=Inputs!$B$8,G7628&lt;=Inputs!$B$9,K7628&lt;=Inputs!$B$10),1,0)</f>
        <v>0</v>
      </c>
      <c r="N7628" s="9">
        <f>Inputs!$B$4</f>
        <v>54.991999999999997</v>
      </c>
      <c r="O7628" s="9">
        <f>IF(M7628=1,Inputs!$B$6,Inputs!$B$4)</f>
        <v>54.991999999999997</v>
      </c>
      <c r="P7628" s="9">
        <f>IF(M7628=1,Inputs!$B$7,Inputs!$B$4)</f>
        <v>54.991999999999997</v>
      </c>
      <c r="Q7628" s="9">
        <f>MAX(0,Inputs!$B$4-O7628)</f>
        <v>0</v>
      </c>
      <c r="R7628" s="9">
        <f>MAX(0,Inputs!$B$4-P7628)</f>
        <v>0</v>
      </c>
    </row>
    <row r="7629" spans="1:18" ht="15" customHeight="1">
      <c r="A7629" s="4">
        <v>44879.791666666701</v>
      </c>
      <c r="B7629" s="5">
        <v>44879</v>
      </c>
      <c r="C7629" s="6">
        <v>11</v>
      </c>
      <c r="D7629" s="7" t="s">
        <v>38</v>
      </c>
      <c r="E7629" s="7" t="s">
        <v>29</v>
      </c>
      <c r="F7629" s="7" t="s">
        <v>22</v>
      </c>
      <c r="G7629" s="6">
        <v>19</v>
      </c>
      <c r="H7629" s="8">
        <v>2.6640000000000001</v>
      </c>
      <c r="I7629" s="8">
        <v>16.748999999999999</v>
      </c>
      <c r="J7629" s="8">
        <v>0.16320000000000001</v>
      </c>
      <c r="K7629" s="8">
        <v>4.9630000000000001</v>
      </c>
      <c r="L7629" s="9">
        <f>K7629*Inputs!$B$5</f>
        <v>4.86374</v>
      </c>
      <c r="M7629" s="10">
        <f>IF(AND(OR(C7629=1,C7629=2,C7629=12),G7629&gt;=Inputs!$B$8,G7629&lt;=Inputs!$B$9,K7629&lt;=Inputs!$B$10),1,0)</f>
        <v>0</v>
      </c>
      <c r="N7629" s="9">
        <f>Inputs!$B$4</f>
        <v>54.991999999999997</v>
      </c>
      <c r="O7629" s="9">
        <f>IF(M7629=1,Inputs!$B$6,Inputs!$B$4)</f>
        <v>54.991999999999997</v>
      </c>
      <c r="P7629" s="9">
        <f>IF(M7629=1,Inputs!$B$7,Inputs!$B$4)</f>
        <v>54.991999999999997</v>
      </c>
      <c r="Q7629" s="9">
        <f>MAX(0,Inputs!$B$4-O7629)</f>
        <v>0</v>
      </c>
      <c r="R7629" s="9">
        <f>MAX(0,Inputs!$B$4-P7629)</f>
        <v>0</v>
      </c>
    </row>
    <row r="7630" spans="1:18" ht="15" customHeight="1">
      <c r="A7630" s="4">
        <v>44879.833333333299</v>
      </c>
      <c r="B7630" s="5">
        <v>44879</v>
      </c>
      <c r="C7630" s="6">
        <v>11</v>
      </c>
      <c r="D7630" s="7" t="s">
        <v>38</v>
      </c>
      <c r="E7630" s="7" t="s">
        <v>29</v>
      </c>
      <c r="F7630" s="7" t="s">
        <v>22</v>
      </c>
      <c r="G7630" s="6">
        <v>20</v>
      </c>
      <c r="H7630" s="8">
        <v>2.6640000000000001</v>
      </c>
      <c r="I7630" s="8">
        <v>16.748999999999999</v>
      </c>
      <c r="J7630" s="8">
        <v>0.2087</v>
      </c>
      <c r="K7630" s="8">
        <v>5.6029999999999998</v>
      </c>
      <c r="L7630" s="9">
        <f>K7630*Inputs!$B$5</f>
        <v>5.4909399999999993</v>
      </c>
      <c r="M7630" s="10">
        <f>IF(AND(OR(C7630=1,C7630=2,C7630=12),G7630&gt;=Inputs!$B$8,G7630&lt;=Inputs!$B$9,K7630&lt;=Inputs!$B$10),1,0)</f>
        <v>0</v>
      </c>
      <c r="N7630" s="9">
        <f>Inputs!$B$4</f>
        <v>54.991999999999997</v>
      </c>
      <c r="O7630" s="9">
        <f>IF(M7630=1,Inputs!$B$6,Inputs!$B$4)</f>
        <v>54.991999999999997</v>
      </c>
      <c r="P7630" s="9">
        <f>IF(M7630=1,Inputs!$B$7,Inputs!$B$4)</f>
        <v>54.991999999999997</v>
      </c>
      <c r="Q7630" s="9">
        <f>MAX(0,Inputs!$B$4-O7630)</f>
        <v>0</v>
      </c>
      <c r="R7630" s="9">
        <f>MAX(0,Inputs!$B$4-P7630)</f>
        <v>0</v>
      </c>
    </row>
    <row r="7631" spans="1:18" ht="15" customHeight="1">
      <c r="A7631" s="4">
        <v>44879.875</v>
      </c>
      <c r="B7631" s="5">
        <v>44879</v>
      </c>
      <c r="C7631" s="6">
        <v>11</v>
      </c>
      <c r="D7631" s="7" t="s">
        <v>38</v>
      </c>
      <c r="E7631" s="7" t="s">
        <v>29</v>
      </c>
      <c r="F7631" s="7" t="s">
        <v>22</v>
      </c>
      <c r="G7631" s="6">
        <v>21</v>
      </c>
      <c r="H7631" s="8">
        <v>2.6640000000000001</v>
      </c>
      <c r="I7631" s="8">
        <v>16.748999999999999</v>
      </c>
      <c r="J7631" s="8">
        <v>0.33389999999999997</v>
      </c>
      <c r="K7631" s="8">
        <v>7.367</v>
      </c>
      <c r="L7631" s="9">
        <f>K7631*Inputs!$B$5</f>
        <v>7.2196600000000002</v>
      </c>
      <c r="M7631" s="10">
        <f>IF(AND(OR(C7631=1,C7631=2,C7631=12),G7631&gt;=Inputs!$B$8,G7631&lt;=Inputs!$B$9,K7631&lt;=Inputs!$B$10),1,0)</f>
        <v>0</v>
      </c>
      <c r="N7631" s="9">
        <f>Inputs!$B$4</f>
        <v>54.991999999999997</v>
      </c>
      <c r="O7631" s="9">
        <f>IF(M7631=1,Inputs!$B$6,Inputs!$B$4)</f>
        <v>54.991999999999997</v>
      </c>
      <c r="P7631" s="9">
        <f>IF(M7631=1,Inputs!$B$7,Inputs!$B$4)</f>
        <v>54.991999999999997</v>
      </c>
      <c r="Q7631" s="9">
        <f>MAX(0,Inputs!$B$4-O7631)</f>
        <v>0</v>
      </c>
      <c r="R7631" s="9">
        <f>MAX(0,Inputs!$B$4-P7631)</f>
        <v>0</v>
      </c>
    </row>
    <row r="7632" spans="1:18" ht="15" customHeight="1">
      <c r="A7632" s="4">
        <v>44879.916666666701</v>
      </c>
      <c r="B7632" s="5">
        <v>44879</v>
      </c>
      <c r="C7632" s="6">
        <v>11</v>
      </c>
      <c r="D7632" s="7" t="s">
        <v>38</v>
      </c>
      <c r="E7632" s="7" t="s">
        <v>29</v>
      </c>
      <c r="F7632" s="7" t="s">
        <v>22</v>
      </c>
      <c r="G7632" s="6">
        <v>22</v>
      </c>
      <c r="H7632" s="8">
        <v>2.6640000000000001</v>
      </c>
      <c r="I7632" s="8">
        <v>16.748999999999999</v>
      </c>
      <c r="J7632" s="8">
        <v>0.51829999999999998</v>
      </c>
      <c r="K7632" s="8">
        <v>9.9640000000000004</v>
      </c>
      <c r="L7632" s="9">
        <f>K7632*Inputs!$B$5</f>
        <v>9.7647200000000005</v>
      </c>
      <c r="M7632" s="10">
        <f>IF(AND(OR(C7632=1,C7632=2,C7632=12),G7632&gt;=Inputs!$B$8,G7632&lt;=Inputs!$B$9,K7632&lt;=Inputs!$B$10),1,0)</f>
        <v>0</v>
      </c>
      <c r="N7632" s="9">
        <f>Inputs!$B$4</f>
        <v>54.991999999999997</v>
      </c>
      <c r="O7632" s="9">
        <f>IF(M7632=1,Inputs!$B$6,Inputs!$B$4)</f>
        <v>54.991999999999997</v>
      </c>
      <c r="P7632" s="9">
        <f>IF(M7632=1,Inputs!$B$7,Inputs!$B$4)</f>
        <v>54.991999999999997</v>
      </c>
      <c r="Q7632" s="9">
        <f>MAX(0,Inputs!$B$4-O7632)</f>
        <v>0</v>
      </c>
      <c r="R7632" s="9">
        <f>MAX(0,Inputs!$B$4-P7632)</f>
        <v>0</v>
      </c>
    </row>
    <row r="7633" spans="1:18" ht="15" customHeight="1">
      <c r="A7633" s="4">
        <v>44879.958333333299</v>
      </c>
      <c r="B7633" s="5">
        <v>44879</v>
      </c>
      <c r="C7633" s="6">
        <v>11</v>
      </c>
      <c r="D7633" s="7" t="s">
        <v>38</v>
      </c>
      <c r="E7633" s="7" t="s">
        <v>29</v>
      </c>
      <c r="F7633" s="7" t="s">
        <v>22</v>
      </c>
      <c r="G7633" s="6">
        <v>23</v>
      </c>
      <c r="H7633" s="8">
        <v>2.6640000000000001</v>
      </c>
      <c r="I7633" s="8">
        <v>16.748999999999999</v>
      </c>
      <c r="J7633" s="8">
        <v>0.70269999999999999</v>
      </c>
      <c r="K7633" s="8">
        <v>12.561</v>
      </c>
      <c r="L7633" s="9">
        <f>K7633*Inputs!$B$5</f>
        <v>12.30978</v>
      </c>
      <c r="M7633" s="10">
        <f>IF(AND(OR(C7633=1,C7633=2,C7633=12),G7633&gt;=Inputs!$B$8,G7633&lt;=Inputs!$B$9,K7633&lt;=Inputs!$B$10),1,0)</f>
        <v>0</v>
      </c>
      <c r="N7633" s="9">
        <f>Inputs!$B$4</f>
        <v>54.991999999999997</v>
      </c>
      <c r="O7633" s="9">
        <f>IF(M7633=1,Inputs!$B$6,Inputs!$B$4)</f>
        <v>54.991999999999997</v>
      </c>
      <c r="P7633" s="9">
        <f>IF(M7633=1,Inputs!$B$7,Inputs!$B$4)</f>
        <v>54.991999999999997</v>
      </c>
      <c r="Q7633" s="9">
        <f>MAX(0,Inputs!$B$4-O7633)</f>
        <v>0</v>
      </c>
      <c r="R7633" s="9">
        <f>MAX(0,Inputs!$B$4-P7633)</f>
        <v>0</v>
      </c>
    </row>
    <row r="7634" spans="1:18" ht="15" customHeight="1">
      <c r="A7634" s="4">
        <v>44880</v>
      </c>
      <c r="B7634" s="5">
        <v>44880</v>
      </c>
      <c r="C7634" s="6">
        <v>11</v>
      </c>
      <c r="D7634" s="7" t="s">
        <v>38</v>
      </c>
      <c r="E7634" s="7" t="s">
        <v>29</v>
      </c>
      <c r="F7634" s="7" t="s">
        <v>23</v>
      </c>
      <c r="G7634" s="6">
        <v>0</v>
      </c>
      <c r="H7634" s="8">
        <v>1.1930000000000001</v>
      </c>
      <c r="I7634" s="8">
        <v>14.068</v>
      </c>
      <c r="J7634" s="8">
        <v>0.89910000000000001</v>
      </c>
      <c r="K7634" s="8">
        <v>12.769</v>
      </c>
      <c r="L7634" s="9">
        <f>K7634*Inputs!$B$5</f>
        <v>12.51362</v>
      </c>
      <c r="M7634" s="10">
        <f>IF(AND(OR(C7634=1,C7634=2,C7634=12),G7634&gt;=Inputs!$B$8,G7634&lt;=Inputs!$B$9,K7634&lt;=Inputs!$B$10),1,0)</f>
        <v>0</v>
      </c>
      <c r="N7634" s="9">
        <f>Inputs!$B$4</f>
        <v>54.991999999999997</v>
      </c>
      <c r="O7634" s="9">
        <f>IF(M7634=1,Inputs!$B$6,Inputs!$B$4)</f>
        <v>54.991999999999997</v>
      </c>
      <c r="P7634" s="9">
        <f>IF(M7634=1,Inputs!$B$7,Inputs!$B$4)</f>
        <v>54.991999999999997</v>
      </c>
      <c r="Q7634" s="9">
        <f>MAX(0,Inputs!$B$4-O7634)</f>
        <v>0</v>
      </c>
      <c r="R7634" s="9">
        <f>MAX(0,Inputs!$B$4-P7634)</f>
        <v>0</v>
      </c>
    </row>
    <row r="7635" spans="1:18" ht="15" customHeight="1">
      <c r="A7635" s="4">
        <v>44880.041666666701</v>
      </c>
      <c r="B7635" s="5">
        <v>44880</v>
      </c>
      <c r="C7635" s="6">
        <v>11</v>
      </c>
      <c r="D7635" s="7" t="s">
        <v>38</v>
      </c>
      <c r="E7635" s="7" t="s">
        <v>29</v>
      </c>
      <c r="F7635" s="7" t="s">
        <v>23</v>
      </c>
      <c r="G7635" s="6">
        <v>1</v>
      </c>
      <c r="H7635" s="8">
        <v>1.1930000000000001</v>
      </c>
      <c r="I7635" s="8">
        <v>14.068</v>
      </c>
      <c r="J7635" s="8">
        <v>0.9194</v>
      </c>
      <c r="K7635" s="8">
        <v>13.03</v>
      </c>
      <c r="L7635" s="9">
        <f>K7635*Inputs!$B$5</f>
        <v>12.769399999999999</v>
      </c>
      <c r="M7635" s="10">
        <f>IF(AND(OR(C7635=1,C7635=2,C7635=12),G7635&gt;=Inputs!$B$8,G7635&lt;=Inputs!$B$9,K7635&lt;=Inputs!$B$10),1,0)</f>
        <v>0</v>
      </c>
      <c r="N7635" s="9">
        <f>Inputs!$B$4</f>
        <v>54.991999999999997</v>
      </c>
      <c r="O7635" s="9">
        <f>IF(M7635=1,Inputs!$B$6,Inputs!$B$4)</f>
        <v>54.991999999999997</v>
      </c>
      <c r="P7635" s="9">
        <f>IF(M7635=1,Inputs!$B$7,Inputs!$B$4)</f>
        <v>54.991999999999997</v>
      </c>
      <c r="Q7635" s="9">
        <f>MAX(0,Inputs!$B$4-O7635)</f>
        <v>0</v>
      </c>
      <c r="R7635" s="9">
        <f>MAX(0,Inputs!$B$4-P7635)</f>
        <v>0</v>
      </c>
    </row>
    <row r="7636" spans="1:18" ht="15" customHeight="1">
      <c r="A7636" s="4">
        <v>44880.083333333299</v>
      </c>
      <c r="B7636" s="5">
        <v>44880</v>
      </c>
      <c r="C7636" s="6">
        <v>11</v>
      </c>
      <c r="D7636" s="7" t="s">
        <v>38</v>
      </c>
      <c r="E7636" s="7" t="s">
        <v>29</v>
      </c>
      <c r="F7636" s="7" t="s">
        <v>23</v>
      </c>
      <c r="G7636" s="6">
        <v>2</v>
      </c>
      <c r="H7636" s="8">
        <v>1.1930000000000001</v>
      </c>
      <c r="I7636" s="8">
        <v>14.068</v>
      </c>
      <c r="J7636" s="8">
        <v>0.93969999999999998</v>
      </c>
      <c r="K7636" s="8">
        <v>13.292</v>
      </c>
      <c r="L7636" s="9">
        <f>K7636*Inputs!$B$5</f>
        <v>13.026159999999999</v>
      </c>
      <c r="M7636" s="10">
        <f>IF(AND(OR(C7636=1,C7636=2,C7636=12),G7636&gt;=Inputs!$B$8,G7636&lt;=Inputs!$B$9,K7636&lt;=Inputs!$B$10),1,0)</f>
        <v>0</v>
      </c>
      <c r="N7636" s="9">
        <f>Inputs!$B$4</f>
        <v>54.991999999999997</v>
      </c>
      <c r="O7636" s="9">
        <f>IF(M7636=1,Inputs!$B$6,Inputs!$B$4)</f>
        <v>54.991999999999997</v>
      </c>
      <c r="P7636" s="9">
        <f>IF(M7636=1,Inputs!$B$7,Inputs!$B$4)</f>
        <v>54.991999999999997</v>
      </c>
      <c r="Q7636" s="9">
        <f>MAX(0,Inputs!$B$4-O7636)</f>
        <v>0</v>
      </c>
      <c r="R7636" s="9">
        <f>MAX(0,Inputs!$B$4-P7636)</f>
        <v>0</v>
      </c>
    </row>
    <row r="7637" spans="1:18" ht="15" customHeight="1">
      <c r="A7637" s="4">
        <v>44880.125</v>
      </c>
      <c r="B7637" s="5">
        <v>44880</v>
      </c>
      <c r="C7637" s="6">
        <v>11</v>
      </c>
      <c r="D7637" s="7" t="s">
        <v>38</v>
      </c>
      <c r="E7637" s="7" t="s">
        <v>29</v>
      </c>
      <c r="F7637" s="7" t="s">
        <v>23</v>
      </c>
      <c r="G7637" s="6">
        <v>3</v>
      </c>
      <c r="H7637" s="8">
        <v>1.1930000000000001</v>
      </c>
      <c r="I7637" s="8">
        <v>14.068</v>
      </c>
      <c r="J7637" s="8">
        <v>0.96</v>
      </c>
      <c r="K7637" s="8">
        <v>13.553000000000001</v>
      </c>
      <c r="L7637" s="9">
        <f>K7637*Inputs!$B$5</f>
        <v>13.281940000000001</v>
      </c>
      <c r="M7637" s="10">
        <f>IF(AND(OR(C7637=1,C7637=2,C7637=12),G7637&gt;=Inputs!$B$8,G7637&lt;=Inputs!$B$9,K7637&lt;=Inputs!$B$10),1,0)</f>
        <v>0</v>
      </c>
      <c r="N7637" s="9">
        <f>Inputs!$B$4</f>
        <v>54.991999999999997</v>
      </c>
      <c r="O7637" s="9">
        <f>IF(M7637=1,Inputs!$B$6,Inputs!$B$4)</f>
        <v>54.991999999999997</v>
      </c>
      <c r="P7637" s="9">
        <f>IF(M7637=1,Inputs!$B$7,Inputs!$B$4)</f>
        <v>54.991999999999997</v>
      </c>
      <c r="Q7637" s="9">
        <f>MAX(0,Inputs!$B$4-O7637)</f>
        <v>0</v>
      </c>
      <c r="R7637" s="9">
        <f>MAX(0,Inputs!$B$4-P7637)</f>
        <v>0</v>
      </c>
    </row>
    <row r="7638" spans="1:18" ht="15" customHeight="1">
      <c r="A7638" s="4">
        <v>44880.166666666701</v>
      </c>
      <c r="B7638" s="5">
        <v>44880</v>
      </c>
      <c r="C7638" s="6">
        <v>11</v>
      </c>
      <c r="D7638" s="7" t="s">
        <v>38</v>
      </c>
      <c r="E7638" s="7" t="s">
        <v>29</v>
      </c>
      <c r="F7638" s="7" t="s">
        <v>23</v>
      </c>
      <c r="G7638" s="6">
        <v>4</v>
      </c>
      <c r="H7638" s="8">
        <v>1.1930000000000001</v>
      </c>
      <c r="I7638" s="8">
        <v>14.068</v>
      </c>
      <c r="J7638" s="8">
        <v>0.9415</v>
      </c>
      <c r="K7638" s="8">
        <v>13.314</v>
      </c>
      <c r="L7638" s="9">
        <f>K7638*Inputs!$B$5</f>
        <v>13.04772</v>
      </c>
      <c r="M7638" s="10">
        <f>IF(AND(OR(C7638=1,C7638=2,C7638=12),G7638&gt;=Inputs!$B$8,G7638&lt;=Inputs!$B$9,K7638&lt;=Inputs!$B$10),1,0)</f>
        <v>0</v>
      </c>
      <c r="N7638" s="9">
        <f>Inputs!$B$4</f>
        <v>54.991999999999997</v>
      </c>
      <c r="O7638" s="9">
        <f>IF(M7638=1,Inputs!$B$6,Inputs!$B$4)</f>
        <v>54.991999999999997</v>
      </c>
      <c r="P7638" s="9">
        <f>IF(M7638=1,Inputs!$B$7,Inputs!$B$4)</f>
        <v>54.991999999999997</v>
      </c>
      <c r="Q7638" s="9">
        <f>MAX(0,Inputs!$B$4-O7638)</f>
        <v>0</v>
      </c>
      <c r="R7638" s="9">
        <f>MAX(0,Inputs!$B$4-P7638)</f>
        <v>0</v>
      </c>
    </row>
    <row r="7639" spans="1:18" ht="15" customHeight="1">
      <c r="A7639" s="4">
        <v>44880.208333333299</v>
      </c>
      <c r="B7639" s="5">
        <v>44880</v>
      </c>
      <c r="C7639" s="6">
        <v>11</v>
      </c>
      <c r="D7639" s="7" t="s">
        <v>38</v>
      </c>
      <c r="E7639" s="7" t="s">
        <v>29</v>
      </c>
      <c r="F7639" s="7" t="s">
        <v>23</v>
      </c>
      <c r="G7639" s="6">
        <v>5</v>
      </c>
      <c r="H7639" s="8">
        <v>1.1930000000000001</v>
      </c>
      <c r="I7639" s="8">
        <v>14.068</v>
      </c>
      <c r="J7639" s="8">
        <v>0.89910000000000001</v>
      </c>
      <c r="K7639" s="8">
        <v>12.769</v>
      </c>
      <c r="L7639" s="9">
        <f>K7639*Inputs!$B$5</f>
        <v>12.51362</v>
      </c>
      <c r="M7639" s="10">
        <f>IF(AND(OR(C7639=1,C7639=2,C7639=12),G7639&gt;=Inputs!$B$8,G7639&lt;=Inputs!$B$9,K7639&lt;=Inputs!$B$10),1,0)</f>
        <v>0</v>
      </c>
      <c r="N7639" s="9">
        <f>Inputs!$B$4</f>
        <v>54.991999999999997</v>
      </c>
      <c r="O7639" s="9">
        <f>IF(M7639=1,Inputs!$B$6,Inputs!$B$4)</f>
        <v>54.991999999999997</v>
      </c>
      <c r="P7639" s="9">
        <f>IF(M7639=1,Inputs!$B$7,Inputs!$B$4)</f>
        <v>54.991999999999997</v>
      </c>
      <c r="Q7639" s="9">
        <f>MAX(0,Inputs!$B$4-O7639)</f>
        <v>0</v>
      </c>
      <c r="R7639" s="9">
        <f>MAX(0,Inputs!$B$4-P7639)</f>
        <v>0</v>
      </c>
    </row>
    <row r="7640" spans="1:18" ht="15" customHeight="1">
      <c r="A7640" s="4">
        <v>44880.25</v>
      </c>
      <c r="B7640" s="5">
        <v>44880</v>
      </c>
      <c r="C7640" s="6">
        <v>11</v>
      </c>
      <c r="D7640" s="7" t="s">
        <v>38</v>
      </c>
      <c r="E7640" s="7" t="s">
        <v>29</v>
      </c>
      <c r="F7640" s="7" t="s">
        <v>23</v>
      </c>
      <c r="G7640" s="6">
        <v>6</v>
      </c>
      <c r="H7640" s="8">
        <v>1.1930000000000001</v>
      </c>
      <c r="I7640" s="8">
        <v>14.068</v>
      </c>
      <c r="J7640" s="8">
        <v>0.53249999999999997</v>
      </c>
      <c r="K7640" s="8">
        <v>8.048</v>
      </c>
      <c r="L7640" s="9">
        <f>K7640*Inputs!$B$5</f>
        <v>7.8870399999999998</v>
      </c>
      <c r="M7640" s="10">
        <f>IF(AND(OR(C7640=1,C7640=2,C7640=12),G7640&gt;=Inputs!$B$8,G7640&lt;=Inputs!$B$9,K7640&lt;=Inputs!$B$10),1,0)</f>
        <v>0</v>
      </c>
      <c r="N7640" s="9">
        <f>Inputs!$B$4</f>
        <v>54.991999999999997</v>
      </c>
      <c r="O7640" s="9">
        <f>IF(M7640=1,Inputs!$B$6,Inputs!$B$4)</f>
        <v>54.991999999999997</v>
      </c>
      <c r="P7640" s="9">
        <f>IF(M7640=1,Inputs!$B$7,Inputs!$B$4)</f>
        <v>54.991999999999997</v>
      </c>
      <c r="Q7640" s="9">
        <f>MAX(0,Inputs!$B$4-O7640)</f>
        <v>0</v>
      </c>
      <c r="R7640" s="9">
        <f>MAX(0,Inputs!$B$4-P7640)</f>
        <v>0</v>
      </c>
    </row>
    <row r="7641" spans="1:18" ht="15" customHeight="1">
      <c r="A7641" s="4">
        <v>44880.291666666701</v>
      </c>
      <c r="B7641" s="5">
        <v>44880</v>
      </c>
      <c r="C7641" s="6">
        <v>11</v>
      </c>
      <c r="D7641" s="7" t="s">
        <v>38</v>
      </c>
      <c r="E7641" s="7" t="s">
        <v>29</v>
      </c>
      <c r="F7641" s="7" t="s">
        <v>23</v>
      </c>
      <c r="G7641" s="6">
        <v>7</v>
      </c>
      <c r="H7641" s="8">
        <v>1.1930000000000001</v>
      </c>
      <c r="I7641" s="8">
        <v>14.068</v>
      </c>
      <c r="J7641" s="8">
        <v>0.1658</v>
      </c>
      <c r="K7641" s="8">
        <v>3.3279999999999998</v>
      </c>
      <c r="L7641" s="9">
        <f>K7641*Inputs!$B$5</f>
        <v>3.2614399999999999</v>
      </c>
      <c r="M7641" s="10">
        <f>IF(AND(OR(C7641=1,C7641=2,C7641=12),G7641&gt;=Inputs!$B$8,G7641&lt;=Inputs!$B$9,K7641&lt;=Inputs!$B$10),1,0)</f>
        <v>0</v>
      </c>
      <c r="N7641" s="9">
        <f>Inputs!$B$4</f>
        <v>54.991999999999997</v>
      </c>
      <c r="O7641" s="9">
        <f>IF(M7641=1,Inputs!$B$6,Inputs!$B$4)</f>
        <v>54.991999999999997</v>
      </c>
      <c r="P7641" s="9">
        <f>IF(M7641=1,Inputs!$B$7,Inputs!$B$4)</f>
        <v>54.991999999999997</v>
      </c>
      <c r="Q7641" s="9">
        <f>MAX(0,Inputs!$B$4-O7641)</f>
        <v>0</v>
      </c>
      <c r="R7641" s="9">
        <f>MAX(0,Inputs!$B$4-P7641)</f>
        <v>0</v>
      </c>
    </row>
    <row r="7642" spans="1:18" ht="15" customHeight="1">
      <c r="A7642" s="4">
        <v>44880.333333333299</v>
      </c>
      <c r="B7642" s="5">
        <v>44880</v>
      </c>
      <c r="C7642" s="6">
        <v>11</v>
      </c>
      <c r="D7642" s="7" t="s">
        <v>38</v>
      </c>
      <c r="E7642" s="7" t="s">
        <v>29</v>
      </c>
      <c r="F7642" s="7" t="s">
        <v>23</v>
      </c>
      <c r="G7642" s="6">
        <v>8</v>
      </c>
      <c r="H7642" s="8">
        <v>1.1930000000000001</v>
      </c>
      <c r="I7642" s="8">
        <v>14.068</v>
      </c>
      <c r="J7642" s="8">
        <v>0.1701</v>
      </c>
      <c r="K7642" s="8">
        <v>3.383</v>
      </c>
      <c r="L7642" s="9">
        <f>K7642*Inputs!$B$5</f>
        <v>3.31534</v>
      </c>
      <c r="M7642" s="10">
        <f>IF(AND(OR(C7642=1,C7642=2,C7642=12),G7642&gt;=Inputs!$B$8,G7642&lt;=Inputs!$B$9,K7642&lt;=Inputs!$B$10),1,0)</f>
        <v>0</v>
      </c>
      <c r="N7642" s="9">
        <f>Inputs!$B$4</f>
        <v>54.991999999999997</v>
      </c>
      <c r="O7642" s="9">
        <f>IF(M7642=1,Inputs!$B$6,Inputs!$B$4)</f>
        <v>54.991999999999997</v>
      </c>
      <c r="P7642" s="9">
        <f>IF(M7642=1,Inputs!$B$7,Inputs!$B$4)</f>
        <v>54.991999999999997</v>
      </c>
      <c r="Q7642" s="9">
        <f>MAX(0,Inputs!$B$4-O7642)</f>
        <v>0</v>
      </c>
      <c r="R7642" s="9">
        <f>MAX(0,Inputs!$B$4-P7642)</f>
        <v>0</v>
      </c>
    </row>
    <row r="7643" spans="1:18" ht="15" customHeight="1">
      <c r="A7643" s="4">
        <v>44880.375</v>
      </c>
      <c r="B7643" s="5">
        <v>44880</v>
      </c>
      <c r="C7643" s="6">
        <v>11</v>
      </c>
      <c r="D7643" s="7" t="s">
        <v>38</v>
      </c>
      <c r="E7643" s="7" t="s">
        <v>29</v>
      </c>
      <c r="F7643" s="7" t="s">
        <v>23</v>
      </c>
      <c r="G7643" s="6">
        <v>9</v>
      </c>
      <c r="H7643" s="8">
        <v>1.1930000000000001</v>
      </c>
      <c r="I7643" s="8">
        <v>14.068</v>
      </c>
      <c r="J7643" s="8">
        <v>9.4799999999999995E-2</v>
      </c>
      <c r="K7643" s="8">
        <v>2.4140000000000001</v>
      </c>
      <c r="L7643" s="9">
        <f>K7643*Inputs!$B$5</f>
        <v>2.36572</v>
      </c>
      <c r="M7643" s="10">
        <f>IF(AND(OR(C7643=1,C7643=2,C7643=12),G7643&gt;=Inputs!$B$8,G7643&lt;=Inputs!$B$9,K7643&lt;=Inputs!$B$10),1,0)</f>
        <v>0</v>
      </c>
      <c r="N7643" s="9">
        <f>Inputs!$B$4</f>
        <v>54.991999999999997</v>
      </c>
      <c r="O7643" s="9">
        <f>IF(M7643=1,Inputs!$B$6,Inputs!$B$4)</f>
        <v>54.991999999999997</v>
      </c>
      <c r="P7643" s="9">
        <f>IF(M7643=1,Inputs!$B$7,Inputs!$B$4)</f>
        <v>54.991999999999997</v>
      </c>
      <c r="Q7643" s="9">
        <f>MAX(0,Inputs!$B$4-O7643)</f>
        <v>0</v>
      </c>
      <c r="R7643" s="9">
        <f>MAX(0,Inputs!$B$4-P7643)</f>
        <v>0</v>
      </c>
    </row>
    <row r="7644" spans="1:18" ht="15" customHeight="1">
      <c r="A7644" s="4">
        <v>44880.416666666701</v>
      </c>
      <c r="B7644" s="5">
        <v>44880</v>
      </c>
      <c r="C7644" s="6">
        <v>11</v>
      </c>
      <c r="D7644" s="7" t="s">
        <v>38</v>
      </c>
      <c r="E7644" s="7" t="s">
        <v>29</v>
      </c>
      <c r="F7644" s="7" t="s">
        <v>23</v>
      </c>
      <c r="G7644" s="6">
        <v>10</v>
      </c>
      <c r="H7644" s="8">
        <v>1.1930000000000001</v>
      </c>
      <c r="I7644" s="8">
        <v>14.068</v>
      </c>
      <c r="J7644" s="8">
        <v>0.1245</v>
      </c>
      <c r="K7644" s="8">
        <v>2.7959999999999998</v>
      </c>
      <c r="L7644" s="9">
        <f>K7644*Inputs!$B$5</f>
        <v>2.7400799999999998</v>
      </c>
      <c r="M7644" s="10">
        <f>IF(AND(OR(C7644=1,C7644=2,C7644=12),G7644&gt;=Inputs!$B$8,G7644&lt;=Inputs!$B$9,K7644&lt;=Inputs!$B$10),1,0)</f>
        <v>0</v>
      </c>
      <c r="N7644" s="9">
        <f>Inputs!$B$4</f>
        <v>54.991999999999997</v>
      </c>
      <c r="O7644" s="9">
        <f>IF(M7644=1,Inputs!$B$6,Inputs!$B$4)</f>
        <v>54.991999999999997</v>
      </c>
      <c r="P7644" s="9">
        <f>IF(M7644=1,Inputs!$B$7,Inputs!$B$4)</f>
        <v>54.991999999999997</v>
      </c>
      <c r="Q7644" s="9">
        <f>MAX(0,Inputs!$B$4-O7644)</f>
        <v>0</v>
      </c>
      <c r="R7644" s="9">
        <f>MAX(0,Inputs!$B$4-P7644)</f>
        <v>0</v>
      </c>
    </row>
    <row r="7645" spans="1:18" ht="15" customHeight="1">
      <c r="A7645" s="4">
        <v>44880.458333333299</v>
      </c>
      <c r="B7645" s="5">
        <v>44880</v>
      </c>
      <c r="C7645" s="6">
        <v>11</v>
      </c>
      <c r="D7645" s="7" t="s">
        <v>38</v>
      </c>
      <c r="E7645" s="7" t="s">
        <v>29</v>
      </c>
      <c r="F7645" s="7" t="s">
        <v>23</v>
      </c>
      <c r="G7645" s="6">
        <v>11</v>
      </c>
      <c r="H7645" s="8">
        <v>1.1930000000000001</v>
      </c>
      <c r="I7645" s="8">
        <v>14.068</v>
      </c>
      <c r="J7645" s="8">
        <v>0.18279999999999999</v>
      </c>
      <c r="K7645" s="8">
        <v>3.5459999999999998</v>
      </c>
      <c r="L7645" s="9">
        <f>K7645*Inputs!$B$5</f>
        <v>3.4750799999999997</v>
      </c>
      <c r="M7645" s="10">
        <f>IF(AND(OR(C7645=1,C7645=2,C7645=12),G7645&gt;=Inputs!$B$8,G7645&lt;=Inputs!$B$9,K7645&lt;=Inputs!$B$10),1,0)</f>
        <v>0</v>
      </c>
      <c r="N7645" s="9">
        <f>Inputs!$B$4</f>
        <v>54.991999999999997</v>
      </c>
      <c r="O7645" s="9">
        <f>IF(M7645=1,Inputs!$B$6,Inputs!$B$4)</f>
        <v>54.991999999999997</v>
      </c>
      <c r="P7645" s="9">
        <f>IF(M7645=1,Inputs!$B$7,Inputs!$B$4)</f>
        <v>54.991999999999997</v>
      </c>
      <c r="Q7645" s="9">
        <f>MAX(0,Inputs!$B$4-O7645)</f>
        <v>0</v>
      </c>
      <c r="R7645" s="9">
        <f>MAX(0,Inputs!$B$4-P7645)</f>
        <v>0</v>
      </c>
    </row>
    <row r="7646" spans="1:18" ht="15" customHeight="1">
      <c r="A7646" s="4">
        <v>44880.5</v>
      </c>
      <c r="B7646" s="5">
        <v>44880</v>
      </c>
      <c r="C7646" s="6">
        <v>11</v>
      </c>
      <c r="D7646" s="7" t="s">
        <v>38</v>
      </c>
      <c r="E7646" s="7" t="s">
        <v>29</v>
      </c>
      <c r="F7646" s="7" t="s">
        <v>23</v>
      </c>
      <c r="G7646" s="6">
        <v>12</v>
      </c>
      <c r="H7646" s="8">
        <v>1.1930000000000001</v>
      </c>
      <c r="I7646" s="8">
        <v>14.068</v>
      </c>
      <c r="J7646" s="8">
        <v>0.2177</v>
      </c>
      <c r="K7646" s="8">
        <v>3.9969999999999999</v>
      </c>
      <c r="L7646" s="9">
        <f>K7646*Inputs!$B$5</f>
        <v>3.9170599999999998</v>
      </c>
      <c r="M7646" s="10">
        <f>IF(AND(OR(C7646=1,C7646=2,C7646=12),G7646&gt;=Inputs!$B$8,G7646&lt;=Inputs!$B$9,K7646&lt;=Inputs!$B$10),1,0)</f>
        <v>0</v>
      </c>
      <c r="N7646" s="9">
        <f>Inputs!$B$4</f>
        <v>54.991999999999997</v>
      </c>
      <c r="O7646" s="9">
        <f>IF(M7646=1,Inputs!$B$6,Inputs!$B$4)</f>
        <v>54.991999999999997</v>
      </c>
      <c r="P7646" s="9">
        <f>IF(M7646=1,Inputs!$B$7,Inputs!$B$4)</f>
        <v>54.991999999999997</v>
      </c>
      <c r="Q7646" s="9">
        <f>MAX(0,Inputs!$B$4-O7646)</f>
        <v>0</v>
      </c>
      <c r="R7646" s="9">
        <f>MAX(0,Inputs!$B$4-P7646)</f>
        <v>0</v>
      </c>
    </row>
    <row r="7647" spans="1:18" ht="15" customHeight="1">
      <c r="A7647" s="4">
        <v>44880.541666666701</v>
      </c>
      <c r="B7647" s="5">
        <v>44880</v>
      </c>
      <c r="C7647" s="6">
        <v>11</v>
      </c>
      <c r="D7647" s="7" t="s">
        <v>38</v>
      </c>
      <c r="E7647" s="7" t="s">
        <v>29</v>
      </c>
      <c r="F7647" s="7" t="s">
        <v>23</v>
      </c>
      <c r="G7647" s="6">
        <v>13</v>
      </c>
      <c r="H7647" s="8">
        <v>1.1930000000000001</v>
      </c>
      <c r="I7647" s="8">
        <v>14.068</v>
      </c>
      <c r="J7647" s="8">
        <v>0.25269999999999998</v>
      </c>
      <c r="K7647" s="8">
        <v>4.4470000000000001</v>
      </c>
      <c r="L7647" s="9">
        <f>K7647*Inputs!$B$5</f>
        <v>4.35806</v>
      </c>
      <c r="M7647" s="10">
        <f>IF(AND(OR(C7647=1,C7647=2,C7647=12),G7647&gt;=Inputs!$B$8,G7647&lt;=Inputs!$B$9,K7647&lt;=Inputs!$B$10),1,0)</f>
        <v>0</v>
      </c>
      <c r="N7647" s="9">
        <f>Inputs!$B$4</f>
        <v>54.991999999999997</v>
      </c>
      <c r="O7647" s="9">
        <f>IF(M7647=1,Inputs!$B$6,Inputs!$B$4)</f>
        <v>54.991999999999997</v>
      </c>
      <c r="P7647" s="9">
        <f>IF(M7647=1,Inputs!$B$7,Inputs!$B$4)</f>
        <v>54.991999999999997</v>
      </c>
      <c r="Q7647" s="9">
        <f>MAX(0,Inputs!$B$4-O7647)</f>
        <v>0</v>
      </c>
      <c r="R7647" s="9">
        <f>MAX(0,Inputs!$B$4-P7647)</f>
        <v>0</v>
      </c>
    </row>
    <row r="7648" spans="1:18" ht="15" customHeight="1">
      <c r="A7648" s="4">
        <v>44880.583333333299</v>
      </c>
      <c r="B7648" s="5">
        <v>44880</v>
      </c>
      <c r="C7648" s="6">
        <v>11</v>
      </c>
      <c r="D7648" s="7" t="s">
        <v>38</v>
      </c>
      <c r="E7648" s="7" t="s">
        <v>29</v>
      </c>
      <c r="F7648" s="7" t="s">
        <v>23</v>
      </c>
      <c r="G7648" s="6">
        <v>14</v>
      </c>
      <c r="H7648" s="8">
        <v>1.1930000000000001</v>
      </c>
      <c r="I7648" s="8">
        <v>14.068</v>
      </c>
      <c r="J7648" s="8">
        <v>0.24110000000000001</v>
      </c>
      <c r="K7648" s="8">
        <v>4.2969999999999997</v>
      </c>
      <c r="L7648" s="9">
        <f>K7648*Inputs!$B$5</f>
        <v>4.2110599999999998</v>
      </c>
      <c r="M7648" s="10">
        <f>IF(AND(OR(C7648=1,C7648=2,C7648=12),G7648&gt;=Inputs!$B$8,G7648&lt;=Inputs!$B$9,K7648&lt;=Inputs!$B$10),1,0)</f>
        <v>0</v>
      </c>
      <c r="N7648" s="9">
        <f>Inputs!$B$4</f>
        <v>54.991999999999997</v>
      </c>
      <c r="O7648" s="9">
        <f>IF(M7648=1,Inputs!$B$6,Inputs!$B$4)</f>
        <v>54.991999999999997</v>
      </c>
      <c r="P7648" s="9">
        <f>IF(M7648=1,Inputs!$B$7,Inputs!$B$4)</f>
        <v>54.991999999999997</v>
      </c>
      <c r="Q7648" s="9">
        <f>MAX(0,Inputs!$B$4-O7648)</f>
        <v>0</v>
      </c>
      <c r="R7648" s="9">
        <f>MAX(0,Inputs!$B$4-P7648)</f>
        <v>0</v>
      </c>
    </row>
    <row r="7649" spans="1:18" ht="15" customHeight="1">
      <c r="A7649" s="4">
        <v>44880.625</v>
      </c>
      <c r="B7649" s="5">
        <v>44880</v>
      </c>
      <c r="C7649" s="6">
        <v>11</v>
      </c>
      <c r="D7649" s="7" t="s">
        <v>38</v>
      </c>
      <c r="E7649" s="7" t="s">
        <v>29</v>
      </c>
      <c r="F7649" s="7" t="s">
        <v>23</v>
      </c>
      <c r="G7649" s="6">
        <v>15</v>
      </c>
      <c r="H7649" s="8">
        <v>1.1930000000000001</v>
      </c>
      <c r="I7649" s="8">
        <v>14.068</v>
      </c>
      <c r="J7649" s="8">
        <v>0.22459999999999999</v>
      </c>
      <c r="K7649" s="8">
        <v>4.085</v>
      </c>
      <c r="L7649" s="9">
        <f>K7649*Inputs!$B$5</f>
        <v>4.0033000000000003</v>
      </c>
      <c r="M7649" s="10">
        <f>IF(AND(OR(C7649=1,C7649=2,C7649=12),G7649&gt;=Inputs!$B$8,G7649&lt;=Inputs!$B$9,K7649&lt;=Inputs!$B$10),1,0)</f>
        <v>0</v>
      </c>
      <c r="N7649" s="9">
        <f>Inputs!$B$4</f>
        <v>54.991999999999997</v>
      </c>
      <c r="O7649" s="9">
        <f>IF(M7649=1,Inputs!$B$6,Inputs!$B$4)</f>
        <v>54.991999999999997</v>
      </c>
      <c r="P7649" s="9">
        <f>IF(M7649=1,Inputs!$B$7,Inputs!$B$4)</f>
        <v>54.991999999999997</v>
      </c>
      <c r="Q7649" s="9">
        <f>MAX(0,Inputs!$B$4-O7649)</f>
        <v>0</v>
      </c>
      <c r="R7649" s="9">
        <f>MAX(0,Inputs!$B$4-P7649)</f>
        <v>0</v>
      </c>
    </row>
    <row r="7650" spans="1:18" ht="15" customHeight="1">
      <c r="A7650" s="4">
        <v>44880.666666666701</v>
      </c>
      <c r="B7650" s="5">
        <v>44880</v>
      </c>
      <c r="C7650" s="6">
        <v>11</v>
      </c>
      <c r="D7650" s="7" t="s">
        <v>38</v>
      </c>
      <c r="E7650" s="7" t="s">
        <v>29</v>
      </c>
      <c r="F7650" s="7" t="s">
        <v>23</v>
      </c>
      <c r="G7650" s="6">
        <v>16</v>
      </c>
      <c r="H7650" s="8">
        <v>1.1930000000000001</v>
      </c>
      <c r="I7650" s="8">
        <v>14.068</v>
      </c>
      <c r="J7650" s="8">
        <v>0.08</v>
      </c>
      <c r="K7650" s="8">
        <v>2.2229999999999999</v>
      </c>
      <c r="L7650" s="9">
        <f>K7650*Inputs!$B$5</f>
        <v>2.1785399999999999</v>
      </c>
      <c r="M7650" s="10">
        <f>IF(AND(OR(C7650=1,C7650=2,C7650=12),G7650&gt;=Inputs!$B$8,G7650&lt;=Inputs!$B$9,K7650&lt;=Inputs!$B$10),1,0)</f>
        <v>0</v>
      </c>
      <c r="N7650" s="9">
        <f>Inputs!$B$4</f>
        <v>54.991999999999997</v>
      </c>
      <c r="O7650" s="9">
        <f>IF(M7650=1,Inputs!$B$6,Inputs!$B$4)</f>
        <v>54.991999999999997</v>
      </c>
      <c r="P7650" s="9">
        <f>IF(M7650=1,Inputs!$B$7,Inputs!$B$4)</f>
        <v>54.991999999999997</v>
      </c>
      <c r="Q7650" s="9">
        <f>MAX(0,Inputs!$B$4-O7650)</f>
        <v>0</v>
      </c>
      <c r="R7650" s="9">
        <f>MAX(0,Inputs!$B$4-P7650)</f>
        <v>0</v>
      </c>
    </row>
    <row r="7651" spans="1:18" ht="15" customHeight="1">
      <c r="A7651" s="4">
        <v>44880.708333333299</v>
      </c>
      <c r="B7651" s="5">
        <v>44880</v>
      </c>
      <c r="C7651" s="6">
        <v>11</v>
      </c>
      <c r="D7651" s="7" t="s">
        <v>38</v>
      </c>
      <c r="E7651" s="7" t="s">
        <v>29</v>
      </c>
      <c r="F7651" s="7" t="s">
        <v>23</v>
      </c>
      <c r="G7651" s="6">
        <v>17</v>
      </c>
      <c r="H7651" s="8">
        <v>1.1930000000000001</v>
      </c>
      <c r="I7651" s="8">
        <v>14.068</v>
      </c>
      <c r="J7651" s="8">
        <v>0.217</v>
      </c>
      <c r="K7651" s="8">
        <v>3.9870000000000001</v>
      </c>
      <c r="L7651" s="9">
        <f>K7651*Inputs!$B$5</f>
        <v>3.90726</v>
      </c>
      <c r="M7651" s="10">
        <f>IF(AND(OR(C7651=1,C7651=2,C7651=12),G7651&gt;=Inputs!$B$8,G7651&lt;=Inputs!$B$9,K7651&lt;=Inputs!$B$10),1,0)</f>
        <v>0</v>
      </c>
      <c r="N7651" s="9">
        <f>Inputs!$B$4</f>
        <v>54.991999999999997</v>
      </c>
      <c r="O7651" s="9">
        <f>IF(M7651=1,Inputs!$B$6,Inputs!$B$4)</f>
        <v>54.991999999999997</v>
      </c>
      <c r="P7651" s="9">
        <f>IF(M7651=1,Inputs!$B$7,Inputs!$B$4)</f>
        <v>54.991999999999997</v>
      </c>
      <c r="Q7651" s="9">
        <f>MAX(0,Inputs!$B$4-O7651)</f>
        <v>0</v>
      </c>
      <c r="R7651" s="9">
        <f>MAX(0,Inputs!$B$4-P7651)</f>
        <v>0</v>
      </c>
    </row>
    <row r="7652" spans="1:18" ht="15" customHeight="1">
      <c r="A7652" s="4">
        <v>44880.75</v>
      </c>
      <c r="B7652" s="5">
        <v>44880</v>
      </c>
      <c r="C7652" s="6">
        <v>11</v>
      </c>
      <c r="D7652" s="7" t="s">
        <v>38</v>
      </c>
      <c r="E7652" s="7" t="s">
        <v>29</v>
      </c>
      <c r="F7652" s="7" t="s">
        <v>23</v>
      </c>
      <c r="G7652" s="6">
        <v>18</v>
      </c>
      <c r="H7652" s="8">
        <v>1.1930000000000001</v>
      </c>
      <c r="I7652" s="8">
        <v>14.068</v>
      </c>
      <c r="J7652" s="8">
        <v>0.26079999999999998</v>
      </c>
      <c r="K7652" s="8">
        <v>4.55</v>
      </c>
      <c r="L7652" s="9">
        <f>K7652*Inputs!$B$5</f>
        <v>4.4589999999999996</v>
      </c>
      <c r="M7652" s="10">
        <f>IF(AND(OR(C7652=1,C7652=2,C7652=12),G7652&gt;=Inputs!$B$8,G7652&lt;=Inputs!$B$9,K7652&lt;=Inputs!$B$10),1,0)</f>
        <v>0</v>
      </c>
      <c r="N7652" s="9">
        <f>Inputs!$B$4</f>
        <v>54.991999999999997</v>
      </c>
      <c r="O7652" s="9">
        <f>IF(M7652=1,Inputs!$B$6,Inputs!$B$4)</f>
        <v>54.991999999999997</v>
      </c>
      <c r="P7652" s="9">
        <f>IF(M7652=1,Inputs!$B$7,Inputs!$B$4)</f>
        <v>54.991999999999997</v>
      </c>
      <c r="Q7652" s="9">
        <f>MAX(0,Inputs!$B$4-O7652)</f>
        <v>0</v>
      </c>
      <c r="R7652" s="9">
        <f>MAX(0,Inputs!$B$4-P7652)</f>
        <v>0</v>
      </c>
    </row>
    <row r="7653" spans="1:18" ht="15" customHeight="1">
      <c r="A7653" s="4">
        <v>44880.791666666701</v>
      </c>
      <c r="B7653" s="5">
        <v>44880</v>
      </c>
      <c r="C7653" s="6">
        <v>11</v>
      </c>
      <c r="D7653" s="7" t="s">
        <v>38</v>
      </c>
      <c r="E7653" s="7" t="s">
        <v>29</v>
      </c>
      <c r="F7653" s="7" t="s">
        <v>23</v>
      </c>
      <c r="G7653" s="6">
        <v>19</v>
      </c>
      <c r="H7653" s="8">
        <v>1.1930000000000001</v>
      </c>
      <c r="I7653" s="8">
        <v>14.068</v>
      </c>
      <c r="J7653" s="8">
        <v>0.19850000000000001</v>
      </c>
      <c r="K7653" s="8">
        <v>3.7480000000000002</v>
      </c>
      <c r="L7653" s="9">
        <f>K7653*Inputs!$B$5</f>
        <v>3.6730400000000003</v>
      </c>
      <c r="M7653" s="10">
        <f>IF(AND(OR(C7653=1,C7653=2,C7653=12),G7653&gt;=Inputs!$B$8,G7653&lt;=Inputs!$B$9,K7653&lt;=Inputs!$B$10),1,0)</f>
        <v>0</v>
      </c>
      <c r="N7653" s="9">
        <f>Inputs!$B$4</f>
        <v>54.991999999999997</v>
      </c>
      <c r="O7653" s="9">
        <f>IF(M7653=1,Inputs!$B$6,Inputs!$B$4)</f>
        <v>54.991999999999997</v>
      </c>
      <c r="P7653" s="9">
        <f>IF(M7653=1,Inputs!$B$7,Inputs!$B$4)</f>
        <v>54.991999999999997</v>
      </c>
      <c r="Q7653" s="9">
        <f>MAX(0,Inputs!$B$4-O7653)</f>
        <v>0</v>
      </c>
      <c r="R7653" s="9">
        <f>MAX(0,Inputs!$B$4-P7653)</f>
        <v>0</v>
      </c>
    </row>
    <row r="7654" spans="1:18" ht="15" customHeight="1">
      <c r="A7654" s="4">
        <v>44880.833333333299</v>
      </c>
      <c r="B7654" s="5">
        <v>44880</v>
      </c>
      <c r="C7654" s="6">
        <v>11</v>
      </c>
      <c r="D7654" s="7" t="s">
        <v>38</v>
      </c>
      <c r="E7654" s="7" t="s">
        <v>29</v>
      </c>
      <c r="F7654" s="7" t="s">
        <v>23</v>
      </c>
      <c r="G7654" s="6">
        <v>20</v>
      </c>
      <c r="H7654" s="8">
        <v>1.1930000000000001</v>
      </c>
      <c r="I7654" s="8">
        <v>14.068</v>
      </c>
      <c r="J7654" s="8">
        <v>0.1595</v>
      </c>
      <c r="K7654" s="8">
        <v>3.246</v>
      </c>
      <c r="L7654" s="9">
        <f>K7654*Inputs!$B$5</f>
        <v>3.1810800000000001</v>
      </c>
      <c r="M7654" s="10">
        <f>IF(AND(OR(C7654=1,C7654=2,C7654=12),G7654&gt;=Inputs!$B$8,G7654&lt;=Inputs!$B$9,K7654&lt;=Inputs!$B$10),1,0)</f>
        <v>0</v>
      </c>
      <c r="N7654" s="9">
        <f>Inputs!$B$4</f>
        <v>54.991999999999997</v>
      </c>
      <c r="O7654" s="9">
        <f>IF(M7654=1,Inputs!$B$6,Inputs!$B$4)</f>
        <v>54.991999999999997</v>
      </c>
      <c r="P7654" s="9">
        <f>IF(M7654=1,Inputs!$B$7,Inputs!$B$4)</f>
        <v>54.991999999999997</v>
      </c>
      <c r="Q7654" s="9">
        <f>MAX(0,Inputs!$B$4-O7654)</f>
        <v>0</v>
      </c>
      <c r="R7654" s="9">
        <f>MAX(0,Inputs!$B$4-P7654)</f>
        <v>0</v>
      </c>
    </row>
    <row r="7655" spans="1:18" ht="15" customHeight="1">
      <c r="A7655" s="4">
        <v>44880.875</v>
      </c>
      <c r="B7655" s="5">
        <v>44880</v>
      </c>
      <c r="C7655" s="6">
        <v>11</v>
      </c>
      <c r="D7655" s="7" t="s">
        <v>38</v>
      </c>
      <c r="E7655" s="7" t="s">
        <v>29</v>
      </c>
      <c r="F7655" s="7" t="s">
        <v>23</v>
      </c>
      <c r="G7655" s="6">
        <v>21</v>
      </c>
      <c r="H7655" s="8">
        <v>1.1930000000000001</v>
      </c>
      <c r="I7655" s="8">
        <v>14.068</v>
      </c>
      <c r="J7655" s="8">
        <v>0.151</v>
      </c>
      <c r="K7655" s="8">
        <v>3.137</v>
      </c>
      <c r="L7655" s="9">
        <f>K7655*Inputs!$B$5</f>
        <v>3.0742599999999998</v>
      </c>
      <c r="M7655" s="10">
        <f>IF(AND(OR(C7655=1,C7655=2,C7655=12),G7655&gt;=Inputs!$B$8,G7655&lt;=Inputs!$B$9,K7655&lt;=Inputs!$B$10),1,0)</f>
        <v>0</v>
      </c>
      <c r="N7655" s="9">
        <f>Inputs!$B$4</f>
        <v>54.991999999999997</v>
      </c>
      <c r="O7655" s="9">
        <f>IF(M7655=1,Inputs!$B$6,Inputs!$B$4)</f>
        <v>54.991999999999997</v>
      </c>
      <c r="P7655" s="9">
        <f>IF(M7655=1,Inputs!$B$7,Inputs!$B$4)</f>
        <v>54.991999999999997</v>
      </c>
      <c r="Q7655" s="9">
        <f>MAX(0,Inputs!$B$4-O7655)</f>
        <v>0</v>
      </c>
      <c r="R7655" s="9">
        <f>MAX(0,Inputs!$B$4-P7655)</f>
        <v>0</v>
      </c>
    </row>
    <row r="7656" spans="1:18" ht="15" customHeight="1">
      <c r="A7656" s="4">
        <v>44880.916666666701</v>
      </c>
      <c r="B7656" s="5">
        <v>44880</v>
      </c>
      <c r="C7656" s="6">
        <v>11</v>
      </c>
      <c r="D7656" s="7" t="s">
        <v>38</v>
      </c>
      <c r="E7656" s="7" t="s">
        <v>29</v>
      </c>
      <c r="F7656" s="7" t="s">
        <v>23</v>
      </c>
      <c r="G7656" s="6">
        <v>22</v>
      </c>
      <c r="H7656" s="8">
        <v>1.1930000000000001</v>
      </c>
      <c r="I7656" s="8">
        <v>14.068</v>
      </c>
      <c r="J7656" s="8">
        <v>0.45400000000000001</v>
      </c>
      <c r="K7656" s="8">
        <v>7.0389999999999997</v>
      </c>
      <c r="L7656" s="9">
        <f>K7656*Inputs!$B$5</f>
        <v>6.8982199999999994</v>
      </c>
      <c r="M7656" s="10">
        <f>IF(AND(OR(C7656=1,C7656=2,C7656=12),G7656&gt;=Inputs!$B$8,G7656&lt;=Inputs!$B$9,K7656&lt;=Inputs!$B$10),1,0)</f>
        <v>0</v>
      </c>
      <c r="N7656" s="9">
        <f>Inputs!$B$4</f>
        <v>54.991999999999997</v>
      </c>
      <c r="O7656" s="9">
        <f>IF(M7656=1,Inputs!$B$6,Inputs!$B$4)</f>
        <v>54.991999999999997</v>
      </c>
      <c r="P7656" s="9">
        <f>IF(M7656=1,Inputs!$B$7,Inputs!$B$4)</f>
        <v>54.991999999999997</v>
      </c>
      <c r="Q7656" s="9">
        <f>MAX(0,Inputs!$B$4-O7656)</f>
        <v>0</v>
      </c>
      <c r="R7656" s="9">
        <f>MAX(0,Inputs!$B$4-P7656)</f>
        <v>0</v>
      </c>
    </row>
    <row r="7657" spans="1:18" ht="15" customHeight="1">
      <c r="A7657" s="4">
        <v>44880.958333333299</v>
      </c>
      <c r="B7657" s="5">
        <v>44880</v>
      </c>
      <c r="C7657" s="6">
        <v>11</v>
      </c>
      <c r="D7657" s="7" t="s">
        <v>38</v>
      </c>
      <c r="E7657" s="7" t="s">
        <v>29</v>
      </c>
      <c r="F7657" s="7" t="s">
        <v>23</v>
      </c>
      <c r="G7657" s="6">
        <v>23</v>
      </c>
      <c r="H7657" s="8">
        <v>1.1930000000000001</v>
      </c>
      <c r="I7657" s="8">
        <v>14.068</v>
      </c>
      <c r="J7657" s="8">
        <v>0.7571</v>
      </c>
      <c r="K7657" s="8">
        <v>10.94</v>
      </c>
      <c r="L7657" s="9">
        <f>K7657*Inputs!$B$5</f>
        <v>10.7212</v>
      </c>
      <c r="M7657" s="10">
        <f>IF(AND(OR(C7657=1,C7657=2,C7657=12),G7657&gt;=Inputs!$B$8,G7657&lt;=Inputs!$B$9,K7657&lt;=Inputs!$B$10),1,0)</f>
        <v>0</v>
      </c>
      <c r="N7657" s="9">
        <f>Inputs!$B$4</f>
        <v>54.991999999999997</v>
      </c>
      <c r="O7657" s="9">
        <f>IF(M7657=1,Inputs!$B$6,Inputs!$B$4)</f>
        <v>54.991999999999997</v>
      </c>
      <c r="P7657" s="9">
        <f>IF(M7657=1,Inputs!$B$7,Inputs!$B$4)</f>
        <v>54.991999999999997</v>
      </c>
      <c r="Q7657" s="9">
        <f>MAX(0,Inputs!$B$4-O7657)</f>
        <v>0</v>
      </c>
      <c r="R7657" s="9">
        <f>MAX(0,Inputs!$B$4-P7657)</f>
        <v>0</v>
      </c>
    </row>
    <row r="7658" spans="1:18" ht="15" customHeight="1">
      <c r="A7658" s="4">
        <v>44881</v>
      </c>
      <c r="B7658" s="5">
        <v>44881</v>
      </c>
      <c r="C7658" s="6">
        <v>11</v>
      </c>
      <c r="D7658" s="7" t="s">
        <v>38</v>
      </c>
      <c r="E7658" s="7" t="s">
        <v>29</v>
      </c>
      <c r="F7658" s="7" t="s">
        <v>24</v>
      </c>
      <c r="G7658" s="6">
        <v>0</v>
      </c>
      <c r="H7658" s="8">
        <v>2.1640000000000001</v>
      </c>
      <c r="I7658" s="8">
        <v>14.85</v>
      </c>
      <c r="J7658" s="8">
        <v>0.91069999999999995</v>
      </c>
      <c r="K7658" s="8">
        <v>13.717000000000001</v>
      </c>
      <c r="L7658" s="9">
        <f>K7658*Inputs!$B$5</f>
        <v>13.44266</v>
      </c>
      <c r="M7658" s="10">
        <f>IF(AND(OR(C7658=1,C7658=2,C7658=12),G7658&gt;=Inputs!$B$8,G7658&lt;=Inputs!$B$9,K7658&lt;=Inputs!$B$10),1,0)</f>
        <v>0</v>
      </c>
      <c r="N7658" s="9">
        <f>Inputs!$B$4</f>
        <v>54.991999999999997</v>
      </c>
      <c r="O7658" s="9">
        <f>IF(M7658=1,Inputs!$B$6,Inputs!$B$4)</f>
        <v>54.991999999999997</v>
      </c>
      <c r="P7658" s="9">
        <f>IF(M7658=1,Inputs!$B$7,Inputs!$B$4)</f>
        <v>54.991999999999997</v>
      </c>
      <c r="Q7658" s="9">
        <f>MAX(0,Inputs!$B$4-O7658)</f>
        <v>0</v>
      </c>
      <c r="R7658" s="9">
        <f>MAX(0,Inputs!$B$4-P7658)</f>
        <v>0</v>
      </c>
    </row>
    <row r="7659" spans="1:18" ht="15" customHeight="1">
      <c r="A7659" s="4">
        <v>44881.041666666701</v>
      </c>
      <c r="B7659" s="5">
        <v>44881</v>
      </c>
      <c r="C7659" s="6">
        <v>11</v>
      </c>
      <c r="D7659" s="7" t="s">
        <v>38</v>
      </c>
      <c r="E7659" s="7" t="s">
        <v>29</v>
      </c>
      <c r="F7659" s="7" t="s">
        <v>24</v>
      </c>
      <c r="G7659" s="6">
        <v>1</v>
      </c>
      <c r="H7659" s="8">
        <v>2.1640000000000001</v>
      </c>
      <c r="I7659" s="8">
        <v>14.85</v>
      </c>
      <c r="J7659" s="8">
        <v>0.92710000000000004</v>
      </c>
      <c r="K7659" s="8">
        <v>13.925000000000001</v>
      </c>
      <c r="L7659" s="9">
        <f>K7659*Inputs!$B$5</f>
        <v>13.6465</v>
      </c>
      <c r="M7659" s="10">
        <f>IF(AND(OR(C7659=1,C7659=2,C7659=12),G7659&gt;=Inputs!$B$8,G7659&lt;=Inputs!$B$9,K7659&lt;=Inputs!$B$10),1,0)</f>
        <v>0</v>
      </c>
      <c r="N7659" s="9">
        <f>Inputs!$B$4</f>
        <v>54.991999999999997</v>
      </c>
      <c r="O7659" s="9">
        <f>IF(M7659=1,Inputs!$B$6,Inputs!$B$4)</f>
        <v>54.991999999999997</v>
      </c>
      <c r="P7659" s="9">
        <f>IF(M7659=1,Inputs!$B$7,Inputs!$B$4)</f>
        <v>54.991999999999997</v>
      </c>
      <c r="Q7659" s="9">
        <f>MAX(0,Inputs!$B$4-O7659)</f>
        <v>0</v>
      </c>
      <c r="R7659" s="9">
        <f>MAX(0,Inputs!$B$4-P7659)</f>
        <v>0</v>
      </c>
    </row>
    <row r="7660" spans="1:18" ht="15" customHeight="1">
      <c r="A7660" s="4">
        <v>44881.083333333299</v>
      </c>
      <c r="B7660" s="5">
        <v>44881</v>
      </c>
      <c r="C7660" s="6">
        <v>11</v>
      </c>
      <c r="D7660" s="7" t="s">
        <v>38</v>
      </c>
      <c r="E7660" s="7" t="s">
        <v>29</v>
      </c>
      <c r="F7660" s="7" t="s">
        <v>24</v>
      </c>
      <c r="G7660" s="6">
        <v>2</v>
      </c>
      <c r="H7660" s="8">
        <v>2.1640000000000001</v>
      </c>
      <c r="I7660" s="8">
        <v>14.85</v>
      </c>
      <c r="J7660" s="8">
        <v>0.94359999999999999</v>
      </c>
      <c r="K7660" s="8">
        <v>14.134</v>
      </c>
      <c r="L7660" s="9">
        <f>K7660*Inputs!$B$5</f>
        <v>13.851319999999999</v>
      </c>
      <c r="M7660" s="10">
        <f>IF(AND(OR(C7660=1,C7660=2,C7660=12),G7660&gt;=Inputs!$B$8,G7660&lt;=Inputs!$B$9,K7660&lt;=Inputs!$B$10),1,0)</f>
        <v>0</v>
      </c>
      <c r="N7660" s="9">
        <f>Inputs!$B$4</f>
        <v>54.991999999999997</v>
      </c>
      <c r="O7660" s="9">
        <f>IF(M7660=1,Inputs!$B$6,Inputs!$B$4)</f>
        <v>54.991999999999997</v>
      </c>
      <c r="P7660" s="9">
        <f>IF(M7660=1,Inputs!$B$7,Inputs!$B$4)</f>
        <v>54.991999999999997</v>
      </c>
      <c r="Q7660" s="9">
        <f>MAX(0,Inputs!$B$4-O7660)</f>
        <v>0</v>
      </c>
      <c r="R7660" s="9">
        <f>MAX(0,Inputs!$B$4-P7660)</f>
        <v>0</v>
      </c>
    </row>
    <row r="7661" spans="1:18" ht="15" customHeight="1">
      <c r="A7661" s="4">
        <v>44881.125</v>
      </c>
      <c r="B7661" s="5">
        <v>44881</v>
      </c>
      <c r="C7661" s="6">
        <v>11</v>
      </c>
      <c r="D7661" s="7" t="s">
        <v>38</v>
      </c>
      <c r="E7661" s="7" t="s">
        <v>29</v>
      </c>
      <c r="F7661" s="7" t="s">
        <v>24</v>
      </c>
      <c r="G7661" s="6">
        <v>3</v>
      </c>
      <c r="H7661" s="8">
        <v>2.1640000000000001</v>
      </c>
      <c r="I7661" s="8">
        <v>14.85</v>
      </c>
      <c r="J7661" s="8">
        <v>0.96</v>
      </c>
      <c r="K7661" s="8">
        <v>14.343</v>
      </c>
      <c r="L7661" s="9">
        <f>K7661*Inputs!$B$5</f>
        <v>14.056139999999999</v>
      </c>
      <c r="M7661" s="10">
        <f>IF(AND(OR(C7661=1,C7661=2,C7661=12),G7661&gt;=Inputs!$B$8,G7661&lt;=Inputs!$B$9,K7661&lt;=Inputs!$B$10),1,0)</f>
        <v>0</v>
      </c>
      <c r="N7661" s="9">
        <f>Inputs!$B$4</f>
        <v>54.991999999999997</v>
      </c>
      <c r="O7661" s="9">
        <f>IF(M7661=1,Inputs!$B$6,Inputs!$B$4)</f>
        <v>54.991999999999997</v>
      </c>
      <c r="P7661" s="9">
        <f>IF(M7661=1,Inputs!$B$7,Inputs!$B$4)</f>
        <v>54.991999999999997</v>
      </c>
      <c r="Q7661" s="9">
        <f>MAX(0,Inputs!$B$4-O7661)</f>
        <v>0</v>
      </c>
      <c r="R7661" s="9">
        <f>MAX(0,Inputs!$B$4-P7661)</f>
        <v>0</v>
      </c>
    </row>
    <row r="7662" spans="1:18" ht="15" customHeight="1">
      <c r="A7662" s="4">
        <v>44881.166666666701</v>
      </c>
      <c r="B7662" s="5">
        <v>44881</v>
      </c>
      <c r="C7662" s="6">
        <v>11</v>
      </c>
      <c r="D7662" s="7" t="s">
        <v>38</v>
      </c>
      <c r="E7662" s="7" t="s">
        <v>29</v>
      </c>
      <c r="F7662" s="7" t="s">
        <v>24</v>
      </c>
      <c r="G7662" s="6">
        <v>4</v>
      </c>
      <c r="H7662" s="8">
        <v>2.1640000000000001</v>
      </c>
      <c r="I7662" s="8">
        <v>14.85</v>
      </c>
      <c r="J7662" s="8">
        <v>0.93530000000000002</v>
      </c>
      <c r="K7662" s="8">
        <v>14.03</v>
      </c>
      <c r="L7662" s="9">
        <f>K7662*Inputs!$B$5</f>
        <v>13.7494</v>
      </c>
      <c r="M7662" s="10">
        <f>IF(AND(OR(C7662=1,C7662=2,C7662=12),G7662&gt;=Inputs!$B$8,G7662&lt;=Inputs!$B$9,K7662&lt;=Inputs!$B$10),1,0)</f>
        <v>0</v>
      </c>
      <c r="N7662" s="9">
        <f>Inputs!$B$4</f>
        <v>54.991999999999997</v>
      </c>
      <c r="O7662" s="9">
        <f>IF(M7662=1,Inputs!$B$6,Inputs!$B$4)</f>
        <v>54.991999999999997</v>
      </c>
      <c r="P7662" s="9">
        <f>IF(M7662=1,Inputs!$B$7,Inputs!$B$4)</f>
        <v>54.991999999999997</v>
      </c>
      <c r="Q7662" s="9">
        <f>MAX(0,Inputs!$B$4-O7662)</f>
        <v>0</v>
      </c>
      <c r="R7662" s="9">
        <f>MAX(0,Inputs!$B$4-P7662)</f>
        <v>0</v>
      </c>
    </row>
    <row r="7663" spans="1:18" ht="15" customHeight="1">
      <c r="A7663" s="4">
        <v>44881.208333333299</v>
      </c>
      <c r="B7663" s="5">
        <v>44881</v>
      </c>
      <c r="C7663" s="6">
        <v>11</v>
      </c>
      <c r="D7663" s="7" t="s">
        <v>38</v>
      </c>
      <c r="E7663" s="7" t="s">
        <v>29</v>
      </c>
      <c r="F7663" s="7" t="s">
        <v>24</v>
      </c>
      <c r="G7663" s="6">
        <v>5</v>
      </c>
      <c r="H7663" s="8">
        <v>2.1640000000000001</v>
      </c>
      <c r="I7663" s="8">
        <v>14.85</v>
      </c>
      <c r="J7663" s="8">
        <v>0.89049999999999996</v>
      </c>
      <c r="K7663" s="8">
        <v>13.461</v>
      </c>
      <c r="L7663" s="9">
        <f>K7663*Inputs!$B$5</f>
        <v>13.19178</v>
      </c>
      <c r="M7663" s="10">
        <f>IF(AND(OR(C7663=1,C7663=2,C7663=12),G7663&gt;=Inputs!$B$8,G7663&lt;=Inputs!$B$9,K7663&lt;=Inputs!$B$10),1,0)</f>
        <v>0</v>
      </c>
      <c r="N7663" s="9">
        <f>Inputs!$B$4</f>
        <v>54.991999999999997</v>
      </c>
      <c r="O7663" s="9">
        <f>IF(M7663=1,Inputs!$B$6,Inputs!$B$4)</f>
        <v>54.991999999999997</v>
      </c>
      <c r="P7663" s="9">
        <f>IF(M7663=1,Inputs!$B$7,Inputs!$B$4)</f>
        <v>54.991999999999997</v>
      </c>
      <c r="Q7663" s="9">
        <f>MAX(0,Inputs!$B$4-O7663)</f>
        <v>0</v>
      </c>
      <c r="R7663" s="9">
        <f>MAX(0,Inputs!$B$4-P7663)</f>
        <v>0</v>
      </c>
    </row>
    <row r="7664" spans="1:18" ht="15" customHeight="1">
      <c r="A7664" s="4">
        <v>44881.25</v>
      </c>
      <c r="B7664" s="5">
        <v>44881</v>
      </c>
      <c r="C7664" s="6">
        <v>11</v>
      </c>
      <c r="D7664" s="7" t="s">
        <v>38</v>
      </c>
      <c r="E7664" s="7" t="s">
        <v>29</v>
      </c>
      <c r="F7664" s="7" t="s">
        <v>24</v>
      </c>
      <c r="G7664" s="6">
        <v>6</v>
      </c>
      <c r="H7664" s="8">
        <v>2.1640000000000001</v>
      </c>
      <c r="I7664" s="8">
        <v>14.85</v>
      </c>
      <c r="J7664" s="8">
        <v>0.50260000000000005</v>
      </c>
      <c r="K7664" s="8">
        <v>8.5399999999999991</v>
      </c>
      <c r="L7664" s="9">
        <f>K7664*Inputs!$B$5</f>
        <v>8.3691999999999993</v>
      </c>
      <c r="M7664" s="10">
        <f>IF(AND(OR(C7664=1,C7664=2,C7664=12),G7664&gt;=Inputs!$B$8,G7664&lt;=Inputs!$B$9,K7664&lt;=Inputs!$B$10),1,0)</f>
        <v>0</v>
      </c>
      <c r="N7664" s="9">
        <f>Inputs!$B$4</f>
        <v>54.991999999999997</v>
      </c>
      <c r="O7664" s="9">
        <f>IF(M7664=1,Inputs!$B$6,Inputs!$B$4)</f>
        <v>54.991999999999997</v>
      </c>
      <c r="P7664" s="9">
        <f>IF(M7664=1,Inputs!$B$7,Inputs!$B$4)</f>
        <v>54.991999999999997</v>
      </c>
      <c r="Q7664" s="9">
        <f>MAX(0,Inputs!$B$4-O7664)</f>
        <v>0</v>
      </c>
      <c r="R7664" s="9">
        <f>MAX(0,Inputs!$B$4-P7664)</f>
        <v>0</v>
      </c>
    </row>
    <row r="7665" spans="1:18" ht="15" customHeight="1">
      <c r="A7665" s="4">
        <v>44881.291666666701</v>
      </c>
      <c r="B7665" s="5">
        <v>44881</v>
      </c>
      <c r="C7665" s="6">
        <v>11</v>
      </c>
      <c r="D7665" s="7" t="s">
        <v>38</v>
      </c>
      <c r="E7665" s="7" t="s">
        <v>29</v>
      </c>
      <c r="F7665" s="7" t="s">
        <v>24</v>
      </c>
      <c r="G7665" s="6">
        <v>7</v>
      </c>
      <c r="H7665" s="8">
        <v>2.1640000000000001</v>
      </c>
      <c r="I7665" s="8">
        <v>14.85</v>
      </c>
      <c r="J7665" s="8">
        <v>0.1148</v>
      </c>
      <c r="K7665" s="8">
        <v>3.62</v>
      </c>
      <c r="L7665" s="9">
        <f>K7665*Inputs!$B$5</f>
        <v>3.5476000000000001</v>
      </c>
      <c r="M7665" s="10">
        <f>IF(AND(OR(C7665=1,C7665=2,C7665=12),G7665&gt;=Inputs!$B$8,G7665&lt;=Inputs!$B$9,K7665&lt;=Inputs!$B$10),1,0)</f>
        <v>0</v>
      </c>
      <c r="N7665" s="9">
        <f>Inputs!$B$4</f>
        <v>54.991999999999997</v>
      </c>
      <c r="O7665" s="9">
        <f>IF(M7665=1,Inputs!$B$6,Inputs!$B$4)</f>
        <v>54.991999999999997</v>
      </c>
      <c r="P7665" s="9">
        <f>IF(M7665=1,Inputs!$B$7,Inputs!$B$4)</f>
        <v>54.991999999999997</v>
      </c>
      <c r="Q7665" s="9">
        <f>MAX(0,Inputs!$B$4-O7665)</f>
        <v>0</v>
      </c>
      <c r="R7665" s="9">
        <f>MAX(0,Inputs!$B$4-P7665)</f>
        <v>0</v>
      </c>
    </row>
    <row r="7666" spans="1:18" ht="15" customHeight="1">
      <c r="A7666" s="4">
        <v>44881.333333333299</v>
      </c>
      <c r="B7666" s="5">
        <v>44881</v>
      </c>
      <c r="C7666" s="6">
        <v>11</v>
      </c>
      <c r="D7666" s="7" t="s">
        <v>38</v>
      </c>
      <c r="E7666" s="7" t="s">
        <v>29</v>
      </c>
      <c r="F7666" s="7" t="s">
        <v>24</v>
      </c>
      <c r="G7666" s="6">
        <v>8</v>
      </c>
      <c r="H7666" s="8">
        <v>2.1640000000000001</v>
      </c>
      <c r="I7666" s="8">
        <v>14.85</v>
      </c>
      <c r="J7666" s="8">
        <v>0.16969999999999999</v>
      </c>
      <c r="K7666" s="8">
        <v>4.3170000000000002</v>
      </c>
      <c r="L7666" s="9">
        <f>K7666*Inputs!$B$5</f>
        <v>4.2306600000000003</v>
      </c>
      <c r="M7666" s="10">
        <f>IF(AND(OR(C7666=1,C7666=2,C7666=12),G7666&gt;=Inputs!$B$8,G7666&lt;=Inputs!$B$9,K7666&lt;=Inputs!$B$10),1,0)</f>
        <v>0</v>
      </c>
      <c r="N7666" s="9">
        <f>Inputs!$B$4</f>
        <v>54.991999999999997</v>
      </c>
      <c r="O7666" s="9">
        <f>IF(M7666=1,Inputs!$B$6,Inputs!$B$4)</f>
        <v>54.991999999999997</v>
      </c>
      <c r="P7666" s="9">
        <f>IF(M7666=1,Inputs!$B$7,Inputs!$B$4)</f>
        <v>54.991999999999997</v>
      </c>
      <c r="Q7666" s="9">
        <f>MAX(0,Inputs!$B$4-O7666)</f>
        <v>0</v>
      </c>
      <c r="R7666" s="9">
        <f>MAX(0,Inputs!$B$4-P7666)</f>
        <v>0</v>
      </c>
    </row>
    <row r="7667" spans="1:18" ht="15" customHeight="1">
      <c r="A7667" s="4">
        <v>44881.375</v>
      </c>
      <c r="B7667" s="5">
        <v>44881</v>
      </c>
      <c r="C7667" s="6">
        <v>11</v>
      </c>
      <c r="D7667" s="7" t="s">
        <v>38</v>
      </c>
      <c r="E7667" s="7" t="s">
        <v>29</v>
      </c>
      <c r="F7667" s="7" t="s">
        <v>24</v>
      </c>
      <c r="G7667" s="6">
        <v>9</v>
      </c>
      <c r="H7667" s="8">
        <v>2.1640000000000001</v>
      </c>
      <c r="I7667" s="8">
        <v>14.85</v>
      </c>
      <c r="J7667" s="8">
        <v>0.1153</v>
      </c>
      <c r="K7667" s="8">
        <v>3.6269999999999998</v>
      </c>
      <c r="L7667" s="9">
        <f>K7667*Inputs!$B$5</f>
        <v>3.5544599999999997</v>
      </c>
      <c r="M7667" s="10">
        <f>IF(AND(OR(C7667=1,C7667=2,C7667=12),G7667&gt;=Inputs!$B$8,G7667&lt;=Inputs!$B$9,K7667&lt;=Inputs!$B$10),1,0)</f>
        <v>0</v>
      </c>
      <c r="N7667" s="9">
        <f>Inputs!$B$4</f>
        <v>54.991999999999997</v>
      </c>
      <c r="O7667" s="9">
        <f>IF(M7667=1,Inputs!$B$6,Inputs!$B$4)</f>
        <v>54.991999999999997</v>
      </c>
      <c r="P7667" s="9">
        <f>IF(M7667=1,Inputs!$B$7,Inputs!$B$4)</f>
        <v>54.991999999999997</v>
      </c>
      <c r="Q7667" s="9">
        <f>MAX(0,Inputs!$B$4-O7667)</f>
        <v>0</v>
      </c>
      <c r="R7667" s="9">
        <f>MAX(0,Inputs!$B$4-P7667)</f>
        <v>0</v>
      </c>
    </row>
    <row r="7668" spans="1:18" ht="15" customHeight="1">
      <c r="A7668" s="4">
        <v>44881.416666666701</v>
      </c>
      <c r="B7668" s="5">
        <v>44881</v>
      </c>
      <c r="C7668" s="6">
        <v>11</v>
      </c>
      <c r="D7668" s="7" t="s">
        <v>38</v>
      </c>
      <c r="E7668" s="7" t="s">
        <v>29</v>
      </c>
      <c r="F7668" s="7" t="s">
        <v>24</v>
      </c>
      <c r="G7668" s="6">
        <v>10</v>
      </c>
      <c r="H7668" s="8">
        <v>2.1640000000000001</v>
      </c>
      <c r="I7668" s="8">
        <v>14.85</v>
      </c>
      <c r="J7668" s="8">
        <v>0.15959999999999999</v>
      </c>
      <c r="K7668" s="8">
        <v>4.1890000000000001</v>
      </c>
      <c r="L7668" s="9">
        <f>K7668*Inputs!$B$5</f>
        <v>4.1052200000000001</v>
      </c>
      <c r="M7668" s="10">
        <f>IF(AND(OR(C7668=1,C7668=2,C7668=12),G7668&gt;=Inputs!$B$8,G7668&lt;=Inputs!$B$9,K7668&lt;=Inputs!$B$10),1,0)</f>
        <v>0</v>
      </c>
      <c r="N7668" s="9">
        <f>Inputs!$B$4</f>
        <v>54.991999999999997</v>
      </c>
      <c r="O7668" s="9">
        <f>IF(M7668=1,Inputs!$B$6,Inputs!$B$4)</f>
        <v>54.991999999999997</v>
      </c>
      <c r="P7668" s="9">
        <f>IF(M7668=1,Inputs!$B$7,Inputs!$B$4)</f>
        <v>54.991999999999997</v>
      </c>
      <c r="Q7668" s="9">
        <f>MAX(0,Inputs!$B$4-O7668)</f>
        <v>0</v>
      </c>
      <c r="R7668" s="9">
        <f>MAX(0,Inputs!$B$4-P7668)</f>
        <v>0</v>
      </c>
    </row>
    <row r="7669" spans="1:18" ht="15" customHeight="1">
      <c r="A7669" s="4">
        <v>44881.458333333299</v>
      </c>
      <c r="B7669" s="5">
        <v>44881</v>
      </c>
      <c r="C7669" s="6">
        <v>11</v>
      </c>
      <c r="D7669" s="7" t="s">
        <v>38</v>
      </c>
      <c r="E7669" s="7" t="s">
        <v>29</v>
      </c>
      <c r="F7669" s="7" t="s">
        <v>24</v>
      </c>
      <c r="G7669" s="6">
        <v>11</v>
      </c>
      <c r="H7669" s="8">
        <v>2.1640000000000001</v>
      </c>
      <c r="I7669" s="8">
        <v>14.85</v>
      </c>
      <c r="J7669" s="8">
        <v>0.2089</v>
      </c>
      <c r="K7669" s="8">
        <v>4.8140000000000001</v>
      </c>
      <c r="L7669" s="9">
        <f>K7669*Inputs!$B$5</f>
        <v>4.7177199999999999</v>
      </c>
      <c r="M7669" s="10">
        <f>IF(AND(OR(C7669=1,C7669=2,C7669=12),G7669&gt;=Inputs!$B$8,G7669&lt;=Inputs!$B$9,K7669&lt;=Inputs!$B$10),1,0)</f>
        <v>0</v>
      </c>
      <c r="N7669" s="9">
        <f>Inputs!$B$4</f>
        <v>54.991999999999997</v>
      </c>
      <c r="O7669" s="9">
        <f>IF(M7669=1,Inputs!$B$6,Inputs!$B$4)</f>
        <v>54.991999999999997</v>
      </c>
      <c r="P7669" s="9">
        <f>IF(M7669=1,Inputs!$B$7,Inputs!$B$4)</f>
        <v>54.991999999999997</v>
      </c>
      <c r="Q7669" s="9">
        <f>MAX(0,Inputs!$B$4-O7669)</f>
        <v>0</v>
      </c>
      <c r="R7669" s="9">
        <f>MAX(0,Inputs!$B$4-P7669)</f>
        <v>0</v>
      </c>
    </row>
    <row r="7670" spans="1:18" ht="15" customHeight="1">
      <c r="A7670" s="4">
        <v>44881.5</v>
      </c>
      <c r="B7670" s="5">
        <v>44881</v>
      </c>
      <c r="C7670" s="6">
        <v>11</v>
      </c>
      <c r="D7670" s="7" t="s">
        <v>38</v>
      </c>
      <c r="E7670" s="7" t="s">
        <v>29</v>
      </c>
      <c r="F7670" s="7" t="s">
        <v>24</v>
      </c>
      <c r="G7670" s="6">
        <v>12</v>
      </c>
      <c r="H7670" s="8">
        <v>2.1640000000000001</v>
      </c>
      <c r="I7670" s="8">
        <v>14.85</v>
      </c>
      <c r="J7670" s="8">
        <v>0.2336</v>
      </c>
      <c r="K7670" s="8">
        <v>5.1269999999999998</v>
      </c>
      <c r="L7670" s="9">
        <f>K7670*Inputs!$B$5</f>
        <v>5.0244599999999995</v>
      </c>
      <c r="M7670" s="10">
        <f>IF(AND(OR(C7670=1,C7670=2,C7670=12),G7670&gt;=Inputs!$B$8,G7670&lt;=Inputs!$B$9,K7670&lt;=Inputs!$B$10),1,0)</f>
        <v>0</v>
      </c>
      <c r="N7670" s="9">
        <f>Inputs!$B$4</f>
        <v>54.991999999999997</v>
      </c>
      <c r="O7670" s="9">
        <f>IF(M7670=1,Inputs!$B$6,Inputs!$B$4)</f>
        <v>54.991999999999997</v>
      </c>
      <c r="P7670" s="9">
        <f>IF(M7670=1,Inputs!$B$7,Inputs!$B$4)</f>
        <v>54.991999999999997</v>
      </c>
      <c r="Q7670" s="9">
        <f>MAX(0,Inputs!$B$4-O7670)</f>
        <v>0</v>
      </c>
      <c r="R7670" s="9">
        <f>MAX(0,Inputs!$B$4-P7670)</f>
        <v>0</v>
      </c>
    </row>
    <row r="7671" spans="1:18" ht="15" customHeight="1">
      <c r="A7671" s="4">
        <v>44881.541666666701</v>
      </c>
      <c r="B7671" s="5">
        <v>44881</v>
      </c>
      <c r="C7671" s="6">
        <v>11</v>
      </c>
      <c r="D7671" s="7" t="s">
        <v>38</v>
      </c>
      <c r="E7671" s="7" t="s">
        <v>29</v>
      </c>
      <c r="F7671" s="7" t="s">
        <v>24</v>
      </c>
      <c r="G7671" s="6">
        <v>13</v>
      </c>
      <c r="H7671" s="8">
        <v>2.1640000000000001</v>
      </c>
      <c r="I7671" s="8">
        <v>14.85</v>
      </c>
      <c r="J7671" s="8">
        <v>0.2482</v>
      </c>
      <c r="K7671" s="8">
        <v>5.3120000000000003</v>
      </c>
      <c r="L7671" s="9">
        <f>K7671*Inputs!$B$5</f>
        <v>5.2057600000000006</v>
      </c>
      <c r="M7671" s="10">
        <f>IF(AND(OR(C7671=1,C7671=2,C7671=12),G7671&gt;=Inputs!$B$8,G7671&lt;=Inputs!$B$9,K7671&lt;=Inputs!$B$10),1,0)</f>
        <v>0</v>
      </c>
      <c r="N7671" s="9">
        <f>Inputs!$B$4</f>
        <v>54.991999999999997</v>
      </c>
      <c r="O7671" s="9">
        <f>IF(M7671=1,Inputs!$B$6,Inputs!$B$4)</f>
        <v>54.991999999999997</v>
      </c>
      <c r="P7671" s="9">
        <f>IF(M7671=1,Inputs!$B$7,Inputs!$B$4)</f>
        <v>54.991999999999997</v>
      </c>
      <c r="Q7671" s="9">
        <f>MAX(0,Inputs!$B$4-O7671)</f>
        <v>0</v>
      </c>
      <c r="R7671" s="9">
        <f>MAX(0,Inputs!$B$4-P7671)</f>
        <v>0</v>
      </c>
    </row>
    <row r="7672" spans="1:18" ht="15" customHeight="1">
      <c r="A7672" s="4">
        <v>44881.583333333299</v>
      </c>
      <c r="B7672" s="5">
        <v>44881</v>
      </c>
      <c r="C7672" s="6">
        <v>11</v>
      </c>
      <c r="D7672" s="7" t="s">
        <v>38</v>
      </c>
      <c r="E7672" s="7" t="s">
        <v>29</v>
      </c>
      <c r="F7672" s="7" t="s">
        <v>24</v>
      </c>
      <c r="G7672" s="6">
        <v>14</v>
      </c>
      <c r="H7672" s="8">
        <v>2.1640000000000001</v>
      </c>
      <c r="I7672" s="8">
        <v>14.85</v>
      </c>
      <c r="J7672" s="8">
        <v>0.25040000000000001</v>
      </c>
      <c r="K7672" s="8">
        <v>5.3410000000000002</v>
      </c>
      <c r="L7672" s="9">
        <f>K7672*Inputs!$B$5</f>
        <v>5.2341800000000003</v>
      </c>
      <c r="M7672" s="10">
        <f>IF(AND(OR(C7672=1,C7672=2,C7672=12),G7672&gt;=Inputs!$B$8,G7672&lt;=Inputs!$B$9,K7672&lt;=Inputs!$B$10),1,0)</f>
        <v>0</v>
      </c>
      <c r="N7672" s="9">
        <f>Inputs!$B$4</f>
        <v>54.991999999999997</v>
      </c>
      <c r="O7672" s="9">
        <f>IF(M7672=1,Inputs!$B$6,Inputs!$B$4)</f>
        <v>54.991999999999997</v>
      </c>
      <c r="P7672" s="9">
        <f>IF(M7672=1,Inputs!$B$7,Inputs!$B$4)</f>
        <v>54.991999999999997</v>
      </c>
      <c r="Q7672" s="9">
        <f>MAX(0,Inputs!$B$4-O7672)</f>
        <v>0</v>
      </c>
      <c r="R7672" s="9">
        <f>MAX(0,Inputs!$B$4-P7672)</f>
        <v>0</v>
      </c>
    </row>
    <row r="7673" spans="1:18" ht="15" customHeight="1">
      <c r="A7673" s="4">
        <v>44881.625</v>
      </c>
      <c r="B7673" s="5">
        <v>44881</v>
      </c>
      <c r="C7673" s="6">
        <v>11</v>
      </c>
      <c r="D7673" s="7" t="s">
        <v>38</v>
      </c>
      <c r="E7673" s="7" t="s">
        <v>29</v>
      </c>
      <c r="F7673" s="7" t="s">
        <v>24</v>
      </c>
      <c r="G7673" s="6">
        <v>15</v>
      </c>
      <c r="H7673" s="8">
        <v>2.1640000000000001</v>
      </c>
      <c r="I7673" s="8">
        <v>14.85</v>
      </c>
      <c r="J7673" s="8">
        <v>0.25769999999999998</v>
      </c>
      <c r="K7673" s="8">
        <v>5.4329999999999998</v>
      </c>
      <c r="L7673" s="9">
        <f>K7673*Inputs!$B$5</f>
        <v>5.3243399999999994</v>
      </c>
      <c r="M7673" s="10">
        <f>IF(AND(OR(C7673=1,C7673=2,C7673=12),G7673&gt;=Inputs!$B$8,G7673&lt;=Inputs!$B$9,K7673&lt;=Inputs!$B$10),1,0)</f>
        <v>0</v>
      </c>
      <c r="N7673" s="9">
        <f>Inputs!$B$4</f>
        <v>54.991999999999997</v>
      </c>
      <c r="O7673" s="9">
        <f>IF(M7673=1,Inputs!$B$6,Inputs!$B$4)</f>
        <v>54.991999999999997</v>
      </c>
      <c r="P7673" s="9">
        <f>IF(M7673=1,Inputs!$B$7,Inputs!$B$4)</f>
        <v>54.991999999999997</v>
      </c>
      <c r="Q7673" s="9">
        <f>MAX(0,Inputs!$B$4-O7673)</f>
        <v>0</v>
      </c>
      <c r="R7673" s="9">
        <f>MAX(0,Inputs!$B$4-P7673)</f>
        <v>0</v>
      </c>
    </row>
    <row r="7674" spans="1:18" ht="15" customHeight="1">
      <c r="A7674" s="4">
        <v>44881.666666666701</v>
      </c>
      <c r="B7674" s="5">
        <v>44881</v>
      </c>
      <c r="C7674" s="6">
        <v>11</v>
      </c>
      <c r="D7674" s="7" t="s">
        <v>38</v>
      </c>
      <c r="E7674" s="7" t="s">
        <v>29</v>
      </c>
      <c r="F7674" s="7" t="s">
        <v>24</v>
      </c>
      <c r="G7674" s="6">
        <v>16</v>
      </c>
      <c r="H7674" s="8">
        <v>2.1640000000000001</v>
      </c>
      <c r="I7674" s="8">
        <v>14.85</v>
      </c>
      <c r="J7674" s="8">
        <v>0.08</v>
      </c>
      <c r="K7674" s="8">
        <v>3.1789999999999998</v>
      </c>
      <c r="L7674" s="9">
        <f>K7674*Inputs!$B$5</f>
        <v>3.1154199999999999</v>
      </c>
      <c r="M7674" s="10">
        <f>IF(AND(OR(C7674=1,C7674=2,C7674=12),G7674&gt;=Inputs!$B$8,G7674&lt;=Inputs!$B$9,K7674&lt;=Inputs!$B$10),1,0)</f>
        <v>0</v>
      </c>
      <c r="N7674" s="9">
        <f>Inputs!$B$4</f>
        <v>54.991999999999997</v>
      </c>
      <c r="O7674" s="9">
        <f>IF(M7674=1,Inputs!$B$6,Inputs!$B$4)</f>
        <v>54.991999999999997</v>
      </c>
      <c r="P7674" s="9">
        <f>IF(M7674=1,Inputs!$B$7,Inputs!$B$4)</f>
        <v>54.991999999999997</v>
      </c>
      <c r="Q7674" s="9">
        <f>MAX(0,Inputs!$B$4-O7674)</f>
        <v>0</v>
      </c>
      <c r="R7674" s="9">
        <f>MAX(0,Inputs!$B$4-P7674)</f>
        <v>0</v>
      </c>
    </row>
    <row r="7675" spans="1:18" ht="15" customHeight="1">
      <c r="A7675" s="4">
        <v>44881.708333333299</v>
      </c>
      <c r="B7675" s="5">
        <v>44881</v>
      </c>
      <c r="C7675" s="6">
        <v>11</v>
      </c>
      <c r="D7675" s="7" t="s">
        <v>38</v>
      </c>
      <c r="E7675" s="7" t="s">
        <v>29</v>
      </c>
      <c r="F7675" s="7" t="s">
        <v>24</v>
      </c>
      <c r="G7675" s="6">
        <v>17</v>
      </c>
      <c r="H7675" s="8">
        <v>2.1640000000000001</v>
      </c>
      <c r="I7675" s="8">
        <v>14.85</v>
      </c>
      <c r="J7675" s="8">
        <v>0.2823</v>
      </c>
      <c r="K7675" s="8">
        <v>5.7460000000000004</v>
      </c>
      <c r="L7675" s="9">
        <f>K7675*Inputs!$B$5</f>
        <v>5.6310800000000008</v>
      </c>
      <c r="M7675" s="10">
        <f>IF(AND(OR(C7675=1,C7675=2,C7675=12),G7675&gt;=Inputs!$B$8,G7675&lt;=Inputs!$B$9,K7675&lt;=Inputs!$B$10),1,0)</f>
        <v>0</v>
      </c>
      <c r="N7675" s="9">
        <f>Inputs!$B$4</f>
        <v>54.991999999999997</v>
      </c>
      <c r="O7675" s="9">
        <f>IF(M7675=1,Inputs!$B$6,Inputs!$B$4)</f>
        <v>54.991999999999997</v>
      </c>
      <c r="P7675" s="9">
        <f>IF(M7675=1,Inputs!$B$7,Inputs!$B$4)</f>
        <v>54.991999999999997</v>
      </c>
      <c r="Q7675" s="9">
        <f>MAX(0,Inputs!$B$4-O7675)</f>
        <v>0</v>
      </c>
      <c r="R7675" s="9">
        <f>MAX(0,Inputs!$B$4-P7675)</f>
        <v>0</v>
      </c>
    </row>
    <row r="7676" spans="1:18" ht="15" customHeight="1">
      <c r="A7676" s="4">
        <v>44881.75</v>
      </c>
      <c r="B7676" s="5">
        <v>44881</v>
      </c>
      <c r="C7676" s="6">
        <v>11</v>
      </c>
      <c r="D7676" s="7" t="s">
        <v>38</v>
      </c>
      <c r="E7676" s="7" t="s">
        <v>29</v>
      </c>
      <c r="F7676" s="7" t="s">
        <v>24</v>
      </c>
      <c r="G7676" s="6">
        <v>18</v>
      </c>
      <c r="H7676" s="8">
        <v>2.1640000000000001</v>
      </c>
      <c r="I7676" s="8">
        <v>14.85</v>
      </c>
      <c r="J7676" s="8">
        <v>0.31209999999999999</v>
      </c>
      <c r="K7676" s="8">
        <v>6.1230000000000002</v>
      </c>
      <c r="L7676" s="9">
        <f>K7676*Inputs!$B$5</f>
        <v>6.00054</v>
      </c>
      <c r="M7676" s="10">
        <f>IF(AND(OR(C7676=1,C7676=2,C7676=12),G7676&gt;=Inputs!$B$8,G7676&lt;=Inputs!$B$9,K7676&lt;=Inputs!$B$10),1,0)</f>
        <v>0</v>
      </c>
      <c r="N7676" s="9">
        <f>Inputs!$B$4</f>
        <v>54.991999999999997</v>
      </c>
      <c r="O7676" s="9">
        <f>IF(M7676=1,Inputs!$B$6,Inputs!$B$4)</f>
        <v>54.991999999999997</v>
      </c>
      <c r="P7676" s="9">
        <f>IF(M7676=1,Inputs!$B$7,Inputs!$B$4)</f>
        <v>54.991999999999997</v>
      </c>
      <c r="Q7676" s="9">
        <f>MAX(0,Inputs!$B$4-O7676)</f>
        <v>0</v>
      </c>
      <c r="R7676" s="9">
        <f>MAX(0,Inputs!$B$4-P7676)</f>
        <v>0</v>
      </c>
    </row>
    <row r="7677" spans="1:18" ht="15" customHeight="1">
      <c r="A7677" s="4">
        <v>44881.791666666701</v>
      </c>
      <c r="B7677" s="5">
        <v>44881</v>
      </c>
      <c r="C7677" s="6">
        <v>11</v>
      </c>
      <c r="D7677" s="7" t="s">
        <v>38</v>
      </c>
      <c r="E7677" s="7" t="s">
        <v>29</v>
      </c>
      <c r="F7677" s="7" t="s">
        <v>24</v>
      </c>
      <c r="G7677" s="6">
        <v>19</v>
      </c>
      <c r="H7677" s="8">
        <v>2.1640000000000001</v>
      </c>
      <c r="I7677" s="8">
        <v>14.85</v>
      </c>
      <c r="J7677" s="8">
        <v>0.2482</v>
      </c>
      <c r="K7677" s="8">
        <v>5.3120000000000003</v>
      </c>
      <c r="L7677" s="9">
        <f>K7677*Inputs!$B$5</f>
        <v>5.2057600000000006</v>
      </c>
      <c r="M7677" s="10">
        <f>IF(AND(OR(C7677=1,C7677=2,C7677=12),G7677&gt;=Inputs!$B$8,G7677&lt;=Inputs!$B$9,K7677&lt;=Inputs!$B$10),1,0)</f>
        <v>0</v>
      </c>
      <c r="N7677" s="9">
        <f>Inputs!$B$4</f>
        <v>54.991999999999997</v>
      </c>
      <c r="O7677" s="9">
        <f>IF(M7677=1,Inputs!$B$6,Inputs!$B$4)</f>
        <v>54.991999999999997</v>
      </c>
      <c r="P7677" s="9">
        <f>IF(M7677=1,Inputs!$B$7,Inputs!$B$4)</f>
        <v>54.991999999999997</v>
      </c>
      <c r="Q7677" s="9">
        <f>MAX(0,Inputs!$B$4-O7677)</f>
        <v>0</v>
      </c>
      <c r="R7677" s="9">
        <f>MAX(0,Inputs!$B$4-P7677)</f>
        <v>0</v>
      </c>
    </row>
    <row r="7678" spans="1:18" ht="15" customHeight="1">
      <c r="A7678" s="4">
        <v>44881.833333333299</v>
      </c>
      <c r="B7678" s="5">
        <v>44881</v>
      </c>
      <c r="C7678" s="6">
        <v>11</v>
      </c>
      <c r="D7678" s="7" t="s">
        <v>38</v>
      </c>
      <c r="E7678" s="7" t="s">
        <v>29</v>
      </c>
      <c r="F7678" s="7" t="s">
        <v>24</v>
      </c>
      <c r="G7678" s="6">
        <v>20</v>
      </c>
      <c r="H7678" s="8">
        <v>2.1640000000000001</v>
      </c>
      <c r="I7678" s="8">
        <v>14.85</v>
      </c>
      <c r="J7678" s="8">
        <v>0.2089</v>
      </c>
      <c r="K7678" s="8">
        <v>4.8140000000000001</v>
      </c>
      <c r="L7678" s="9">
        <f>K7678*Inputs!$B$5</f>
        <v>4.7177199999999999</v>
      </c>
      <c r="M7678" s="10">
        <f>IF(AND(OR(C7678=1,C7678=2,C7678=12),G7678&gt;=Inputs!$B$8,G7678&lt;=Inputs!$B$9,K7678&lt;=Inputs!$B$10),1,0)</f>
        <v>0</v>
      </c>
      <c r="N7678" s="9">
        <f>Inputs!$B$4</f>
        <v>54.991999999999997</v>
      </c>
      <c r="O7678" s="9">
        <f>IF(M7678=1,Inputs!$B$6,Inputs!$B$4)</f>
        <v>54.991999999999997</v>
      </c>
      <c r="P7678" s="9">
        <f>IF(M7678=1,Inputs!$B$7,Inputs!$B$4)</f>
        <v>54.991999999999997</v>
      </c>
      <c r="Q7678" s="9">
        <f>MAX(0,Inputs!$B$4-O7678)</f>
        <v>0</v>
      </c>
      <c r="R7678" s="9">
        <f>MAX(0,Inputs!$B$4-P7678)</f>
        <v>0</v>
      </c>
    </row>
    <row r="7679" spans="1:18" ht="15" customHeight="1">
      <c r="A7679" s="4">
        <v>44881.875</v>
      </c>
      <c r="B7679" s="5">
        <v>44881</v>
      </c>
      <c r="C7679" s="6">
        <v>11</v>
      </c>
      <c r="D7679" s="7" t="s">
        <v>38</v>
      </c>
      <c r="E7679" s="7" t="s">
        <v>29</v>
      </c>
      <c r="F7679" s="7" t="s">
        <v>24</v>
      </c>
      <c r="G7679" s="6">
        <v>21</v>
      </c>
      <c r="H7679" s="8">
        <v>2.1640000000000001</v>
      </c>
      <c r="I7679" s="8">
        <v>14.85</v>
      </c>
      <c r="J7679" s="8">
        <v>0.15509999999999999</v>
      </c>
      <c r="K7679" s="8">
        <v>4.1319999999999997</v>
      </c>
      <c r="L7679" s="9">
        <f>K7679*Inputs!$B$5</f>
        <v>4.0493599999999992</v>
      </c>
      <c r="M7679" s="10">
        <f>IF(AND(OR(C7679=1,C7679=2,C7679=12),G7679&gt;=Inputs!$B$8,G7679&lt;=Inputs!$B$9,K7679&lt;=Inputs!$B$10),1,0)</f>
        <v>0</v>
      </c>
      <c r="N7679" s="9">
        <f>Inputs!$B$4</f>
        <v>54.991999999999997</v>
      </c>
      <c r="O7679" s="9">
        <f>IF(M7679=1,Inputs!$B$6,Inputs!$B$4)</f>
        <v>54.991999999999997</v>
      </c>
      <c r="P7679" s="9">
        <f>IF(M7679=1,Inputs!$B$7,Inputs!$B$4)</f>
        <v>54.991999999999997</v>
      </c>
      <c r="Q7679" s="9">
        <f>MAX(0,Inputs!$B$4-O7679)</f>
        <v>0</v>
      </c>
      <c r="R7679" s="9">
        <f>MAX(0,Inputs!$B$4-P7679)</f>
        <v>0</v>
      </c>
    </row>
    <row r="7680" spans="1:18" ht="15" customHeight="1">
      <c r="A7680" s="4">
        <v>44881.916666666701</v>
      </c>
      <c r="B7680" s="5">
        <v>44881</v>
      </c>
      <c r="C7680" s="6">
        <v>11</v>
      </c>
      <c r="D7680" s="7" t="s">
        <v>38</v>
      </c>
      <c r="E7680" s="7" t="s">
        <v>29</v>
      </c>
      <c r="F7680" s="7" t="s">
        <v>24</v>
      </c>
      <c r="G7680" s="6">
        <v>22</v>
      </c>
      <c r="H7680" s="8">
        <v>2.1640000000000001</v>
      </c>
      <c r="I7680" s="8">
        <v>14.85</v>
      </c>
      <c r="J7680" s="8">
        <v>0.46789999999999998</v>
      </c>
      <c r="K7680" s="8">
        <v>8.0990000000000002</v>
      </c>
      <c r="L7680" s="9">
        <f>K7680*Inputs!$B$5</f>
        <v>7.9370200000000004</v>
      </c>
      <c r="M7680" s="10">
        <f>IF(AND(OR(C7680=1,C7680=2,C7680=12),G7680&gt;=Inputs!$B$8,G7680&lt;=Inputs!$B$9,K7680&lt;=Inputs!$B$10),1,0)</f>
        <v>0</v>
      </c>
      <c r="N7680" s="9">
        <f>Inputs!$B$4</f>
        <v>54.991999999999997</v>
      </c>
      <c r="O7680" s="9">
        <f>IF(M7680=1,Inputs!$B$6,Inputs!$B$4)</f>
        <v>54.991999999999997</v>
      </c>
      <c r="P7680" s="9">
        <f>IF(M7680=1,Inputs!$B$7,Inputs!$B$4)</f>
        <v>54.991999999999997</v>
      </c>
      <c r="Q7680" s="9">
        <f>MAX(0,Inputs!$B$4-O7680)</f>
        <v>0</v>
      </c>
      <c r="R7680" s="9">
        <f>MAX(0,Inputs!$B$4-P7680)</f>
        <v>0</v>
      </c>
    </row>
    <row r="7681" spans="1:18" ht="15" customHeight="1">
      <c r="A7681" s="4">
        <v>44881.958333333299</v>
      </c>
      <c r="B7681" s="5">
        <v>44881</v>
      </c>
      <c r="C7681" s="6">
        <v>11</v>
      </c>
      <c r="D7681" s="7" t="s">
        <v>38</v>
      </c>
      <c r="E7681" s="7" t="s">
        <v>29</v>
      </c>
      <c r="F7681" s="7" t="s">
        <v>24</v>
      </c>
      <c r="G7681" s="6">
        <v>23</v>
      </c>
      <c r="H7681" s="8">
        <v>2.1640000000000001</v>
      </c>
      <c r="I7681" s="8">
        <v>14.85</v>
      </c>
      <c r="J7681" s="8">
        <v>0.78059999999999996</v>
      </c>
      <c r="K7681" s="8">
        <v>12.067</v>
      </c>
      <c r="L7681" s="9">
        <f>K7681*Inputs!$B$5</f>
        <v>11.825659999999999</v>
      </c>
      <c r="M7681" s="10">
        <f>IF(AND(OR(C7681=1,C7681=2,C7681=12),G7681&gt;=Inputs!$B$8,G7681&lt;=Inputs!$B$9,K7681&lt;=Inputs!$B$10),1,0)</f>
        <v>0</v>
      </c>
      <c r="N7681" s="9">
        <f>Inputs!$B$4</f>
        <v>54.991999999999997</v>
      </c>
      <c r="O7681" s="9">
        <f>IF(M7681=1,Inputs!$B$6,Inputs!$B$4)</f>
        <v>54.991999999999997</v>
      </c>
      <c r="P7681" s="9">
        <f>IF(M7681=1,Inputs!$B$7,Inputs!$B$4)</f>
        <v>54.991999999999997</v>
      </c>
      <c r="Q7681" s="9">
        <f>MAX(0,Inputs!$B$4-O7681)</f>
        <v>0</v>
      </c>
      <c r="R7681" s="9">
        <f>MAX(0,Inputs!$B$4-P7681)</f>
        <v>0</v>
      </c>
    </row>
    <row r="7682" spans="1:18" ht="15" customHeight="1">
      <c r="A7682" s="4">
        <v>44882</v>
      </c>
      <c r="B7682" s="5">
        <v>44882</v>
      </c>
      <c r="C7682" s="6">
        <v>11</v>
      </c>
      <c r="D7682" s="7" t="s">
        <v>38</v>
      </c>
      <c r="E7682" s="7" t="s">
        <v>29</v>
      </c>
      <c r="F7682" s="7" t="s">
        <v>25</v>
      </c>
      <c r="G7682" s="6">
        <v>0</v>
      </c>
      <c r="H7682" s="8">
        <v>1.9350000000000001</v>
      </c>
      <c r="I7682" s="8">
        <v>15.83</v>
      </c>
      <c r="J7682" s="8">
        <v>0.85229999999999995</v>
      </c>
      <c r="K7682" s="8">
        <v>13.778</v>
      </c>
      <c r="L7682" s="9">
        <f>K7682*Inputs!$B$5</f>
        <v>13.50244</v>
      </c>
      <c r="M7682" s="10">
        <f>IF(AND(OR(C7682=1,C7682=2,C7682=12),G7682&gt;=Inputs!$B$8,G7682&lt;=Inputs!$B$9,K7682&lt;=Inputs!$B$10),1,0)</f>
        <v>0</v>
      </c>
      <c r="N7682" s="9">
        <f>Inputs!$B$4</f>
        <v>54.991999999999997</v>
      </c>
      <c r="O7682" s="9">
        <f>IF(M7682=1,Inputs!$B$6,Inputs!$B$4)</f>
        <v>54.991999999999997</v>
      </c>
      <c r="P7682" s="9">
        <f>IF(M7682=1,Inputs!$B$7,Inputs!$B$4)</f>
        <v>54.991999999999997</v>
      </c>
      <c r="Q7682" s="9">
        <f>MAX(0,Inputs!$B$4-O7682)</f>
        <v>0</v>
      </c>
      <c r="R7682" s="9">
        <f>MAX(0,Inputs!$B$4-P7682)</f>
        <v>0</v>
      </c>
    </row>
    <row r="7683" spans="1:18" ht="15" customHeight="1">
      <c r="A7683" s="4">
        <v>44882.041666666701</v>
      </c>
      <c r="B7683" s="5">
        <v>44882</v>
      </c>
      <c r="C7683" s="6">
        <v>11</v>
      </c>
      <c r="D7683" s="7" t="s">
        <v>38</v>
      </c>
      <c r="E7683" s="7" t="s">
        <v>29</v>
      </c>
      <c r="F7683" s="7" t="s">
        <v>25</v>
      </c>
      <c r="G7683" s="6">
        <v>1</v>
      </c>
      <c r="H7683" s="8">
        <v>1.9350000000000001</v>
      </c>
      <c r="I7683" s="8">
        <v>15.83</v>
      </c>
      <c r="J7683" s="8">
        <v>0.88819999999999999</v>
      </c>
      <c r="K7683" s="8">
        <v>14.276999999999999</v>
      </c>
      <c r="L7683" s="9">
        <f>K7683*Inputs!$B$5</f>
        <v>13.991459999999998</v>
      </c>
      <c r="M7683" s="10">
        <f>IF(AND(OR(C7683=1,C7683=2,C7683=12),G7683&gt;=Inputs!$B$8,G7683&lt;=Inputs!$B$9,K7683&lt;=Inputs!$B$10),1,0)</f>
        <v>0</v>
      </c>
      <c r="N7683" s="9">
        <f>Inputs!$B$4</f>
        <v>54.991999999999997</v>
      </c>
      <c r="O7683" s="9">
        <f>IF(M7683=1,Inputs!$B$6,Inputs!$B$4)</f>
        <v>54.991999999999997</v>
      </c>
      <c r="P7683" s="9">
        <f>IF(M7683=1,Inputs!$B$7,Inputs!$B$4)</f>
        <v>54.991999999999997</v>
      </c>
      <c r="Q7683" s="9">
        <f>MAX(0,Inputs!$B$4-O7683)</f>
        <v>0</v>
      </c>
      <c r="R7683" s="9">
        <f>MAX(0,Inputs!$B$4-P7683)</f>
        <v>0</v>
      </c>
    </row>
    <row r="7684" spans="1:18" ht="15" customHeight="1">
      <c r="A7684" s="4">
        <v>44882.083333333299</v>
      </c>
      <c r="B7684" s="5">
        <v>44882</v>
      </c>
      <c r="C7684" s="6">
        <v>11</v>
      </c>
      <c r="D7684" s="7" t="s">
        <v>38</v>
      </c>
      <c r="E7684" s="7" t="s">
        <v>29</v>
      </c>
      <c r="F7684" s="7" t="s">
        <v>25</v>
      </c>
      <c r="G7684" s="6">
        <v>2</v>
      </c>
      <c r="H7684" s="8">
        <v>1.9350000000000001</v>
      </c>
      <c r="I7684" s="8">
        <v>15.83</v>
      </c>
      <c r="J7684" s="8">
        <v>0.92410000000000003</v>
      </c>
      <c r="K7684" s="8">
        <v>14.775</v>
      </c>
      <c r="L7684" s="9">
        <f>K7684*Inputs!$B$5</f>
        <v>14.4795</v>
      </c>
      <c r="M7684" s="10">
        <f>IF(AND(OR(C7684=1,C7684=2,C7684=12),G7684&gt;=Inputs!$B$8,G7684&lt;=Inputs!$B$9,K7684&lt;=Inputs!$B$10),1,0)</f>
        <v>0</v>
      </c>
      <c r="N7684" s="9">
        <f>Inputs!$B$4</f>
        <v>54.991999999999997</v>
      </c>
      <c r="O7684" s="9">
        <f>IF(M7684=1,Inputs!$B$6,Inputs!$B$4)</f>
        <v>54.991999999999997</v>
      </c>
      <c r="P7684" s="9">
        <f>IF(M7684=1,Inputs!$B$7,Inputs!$B$4)</f>
        <v>54.991999999999997</v>
      </c>
      <c r="Q7684" s="9">
        <f>MAX(0,Inputs!$B$4-O7684)</f>
        <v>0</v>
      </c>
      <c r="R7684" s="9">
        <f>MAX(0,Inputs!$B$4-P7684)</f>
        <v>0</v>
      </c>
    </row>
    <row r="7685" spans="1:18" ht="15" customHeight="1">
      <c r="A7685" s="4">
        <v>44882.125</v>
      </c>
      <c r="B7685" s="5">
        <v>44882</v>
      </c>
      <c r="C7685" s="6">
        <v>11</v>
      </c>
      <c r="D7685" s="7" t="s">
        <v>38</v>
      </c>
      <c r="E7685" s="7" t="s">
        <v>29</v>
      </c>
      <c r="F7685" s="7" t="s">
        <v>25</v>
      </c>
      <c r="G7685" s="6">
        <v>3</v>
      </c>
      <c r="H7685" s="8">
        <v>1.9350000000000001</v>
      </c>
      <c r="I7685" s="8">
        <v>15.83</v>
      </c>
      <c r="J7685" s="8">
        <v>0.96</v>
      </c>
      <c r="K7685" s="8">
        <v>15.273999999999999</v>
      </c>
      <c r="L7685" s="9">
        <f>K7685*Inputs!$B$5</f>
        <v>14.968519999999998</v>
      </c>
      <c r="M7685" s="10">
        <f>IF(AND(OR(C7685=1,C7685=2,C7685=12),G7685&gt;=Inputs!$B$8,G7685&lt;=Inputs!$B$9,K7685&lt;=Inputs!$B$10),1,0)</f>
        <v>0</v>
      </c>
      <c r="N7685" s="9">
        <f>Inputs!$B$4</f>
        <v>54.991999999999997</v>
      </c>
      <c r="O7685" s="9">
        <f>IF(M7685=1,Inputs!$B$6,Inputs!$B$4)</f>
        <v>54.991999999999997</v>
      </c>
      <c r="P7685" s="9">
        <f>IF(M7685=1,Inputs!$B$7,Inputs!$B$4)</f>
        <v>54.991999999999997</v>
      </c>
      <c r="Q7685" s="9">
        <f>MAX(0,Inputs!$B$4-O7685)</f>
        <v>0</v>
      </c>
      <c r="R7685" s="9">
        <f>MAX(0,Inputs!$B$4-P7685)</f>
        <v>0</v>
      </c>
    </row>
    <row r="7686" spans="1:18" ht="15" customHeight="1">
      <c r="A7686" s="4">
        <v>44882.166666666701</v>
      </c>
      <c r="B7686" s="5">
        <v>44882</v>
      </c>
      <c r="C7686" s="6">
        <v>11</v>
      </c>
      <c r="D7686" s="7" t="s">
        <v>38</v>
      </c>
      <c r="E7686" s="7" t="s">
        <v>29</v>
      </c>
      <c r="F7686" s="7" t="s">
        <v>25</v>
      </c>
      <c r="G7686" s="6">
        <v>4</v>
      </c>
      <c r="H7686" s="8">
        <v>1.9350000000000001</v>
      </c>
      <c r="I7686" s="8">
        <v>15.83</v>
      </c>
      <c r="J7686" s="8">
        <v>0.89480000000000004</v>
      </c>
      <c r="K7686" s="8">
        <v>14.368</v>
      </c>
      <c r="L7686" s="9">
        <f>K7686*Inputs!$B$5</f>
        <v>14.080640000000001</v>
      </c>
      <c r="M7686" s="10">
        <f>IF(AND(OR(C7686=1,C7686=2,C7686=12),G7686&gt;=Inputs!$B$8,G7686&lt;=Inputs!$B$9,K7686&lt;=Inputs!$B$10),1,0)</f>
        <v>0</v>
      </c>
      <c r="N7686" s="9">
        <f>Inputs!$B$4</f>
        <v>54.991999999999997</v>
      </c>
      <c r="O7686" s="9">
        <f>IF(M7686=1,Inputs!$B$6,Inputs!$B$4)</f>
        <v>54.991999999999997</v>
      </c>
      <c r="P7686" s="9">
        <f>IF(M7686=1,Inputs!$B$7,Inputs!$B$4)</f>
        <v>54.991999999999997</v>
      </c>
      <c r="Q7686" s="9">
        <f>MAX(0,Inputs!$B$4-O7686)</f>
        <v>0</v>
      </c>
      <c r="R7686" s="9">
        <f>MAX(0,Inputs!$B$4-P7686)</f>
        <v>0</v>
      </c>
    </row>
    <row r="7687" spans="1:18" ht="15" customHeight="1">
      <c r="A7687" s="4">
        <v>44882.208333333299</v>
      </c>
      <c r="B7687" s="5">
        <v>44882</v>
      </c>
      <c r="C7687" s="6">
        <v>11</v>
      </c>
      <c r="D7687" s="7" t="s">
        <v>38</v>
      </c>
      <c r="E7687" s="7" t="s">
        <v>29</v>
      </c>
      <c r="F7687" s="7" t="s">
        <v>25</v>
      </c>
      <c r="G7687" s="6">
        <v>5</v>
      </c>
      <c r="H7687" s="8">
        <v>1.9350000000000001</v>
      </c>
      <c r="I7687" s="8">
        <v>15.83</v>
      </c>
      <c r="J7687" s="8">
        <v>0.78649999999999998</v>
      </c>
      <c r="K7687" s="8">
        <v>12.864000000000001</v>
      </c>
      <c r="L7687" s="9">
        <f>K7687*Inputs!$B$5</f>
        <v>12.606720000000001</v>
      </c>
      <c r="M7687" s="10">
        <f>IF(AND(OR(C7687=1,C7687=2,C7687=12),G7687&gt;=Inputs!$B$8,G7687&lt;=Inputs!$B$9,K7687&lt;=Inputs!$B$10),1,0)</f>
        <v>0</v>
      </c>
      <c r="N7687" s="9">
        <f>Inputs!$B$4</f>
        <v>54.991999999999997</v>
      </c>
      <c r="O7687" s="9">
        <f>IF(M7687=1,Inputs!$B$6,Inputs!$B$4)</f>
        <v>54.991999999999997</v>
      </c>
      <c r="P7687" s="9">
        <f>IF(M7687=1,Inputs!$B$7,Inputs!$B$4)</f>
        <v>54.991999999999997</v>
      </c>
      <c r="Q7687" s="9">
        <f>MAX(0,Inputs!$B$4-O7687)</f>
        <v>0</v>
      </c>
      <c r="R7687" s="9">
        <f>MAX(0,Inputs!$B$4-P7687)</f>
        <v>0</v>
      </c>
    </row>
    <row r="7688" spans="1:18" ht="15" customHeight="1">
      <c r="A7688" s="4">
        <v>44882.25</v>
      </c>
      <c r="B7688" s="5">
        <v>44882</v>
      </c>
      <c r="C7688" s="6">
        <v>11</v>
      </c>
      <c r="D7688" s="7" t="s">
        <v>38</v>
      </c>
      <c r="E7688" s="7" t="s">
        <v>29</v>
      </c>
      <c r="F7688" s="7" t="s">
        <v>25</v>
      </c>
      <c r="G7688" s="6">
        <v>6</v>
      </c>
      <c r="H7688" s="8">
        <v>1.9350000000000001</v>
      </c>
      <c r="I7688" s="8">
        <v>15.83</v>
      </c>
      <c r="J7688" s="8">
        <v>0.43330000000000002</v>
      </c>
      <c r="K7688" s="8">
        <v>7.9550000000000001</v>
      </c>
      <c r="L7688" s="9">
        <f>K7688*Inputs!$B$5</f>
        <v>7.7958999999999996</v>
      </c>
      <c r="M7688" s="10">
        <f>IF(AND(OR(C7688=1,C7688=2,C7688=12),G7688&gt;=Inputs!$B$8,G7688&lt;=Inputs!$B$9,K7688&lt;=Inputs!$B$10),1,0)</f>
        <v>0</v>
      </c>
      <c r="N7688" s="9">
        <f>Inputs!$B$4</f>
        <v>54.991999999999997</v>
      </c>
      <c r="O7688" s="9">
        <f>IF(M7688=1,Inputs!$B$6,Inputs!$B$4)</f>
        <v>54.991999999999997</v>
      </c>
      <c r="P7688" s="9">
        <f>IF(M7688=1,Inputs!$B$7,Inputs!$B$4)</f>
        <v>54.991999999999997</v>
      </c>
      <c r="Q7688" s="9">
        <f>MAX(0,Inputs!$B$4-O7688)</f>
        <v>0</v>
      </c>
      <c r="R7688" s="9">
        <f>MAX(0,Inputs!$B$4-P7688)</f>
        <v>0</v>
      </c>
    </row>
    <row r="7689" spans="1:18" ht="15" customHeight="1">
      <c r="A7689" s="4">
        <v>44882.291666666701</v>
      </c>
      <c r="B7689" s="5">
        <v>44882</v>
      </c>
      <c r="C7689" s="6">
        <v>11</v>
      </c>
      <c r="D7689" s="7" t="s">
        <v>38</v>
      </c>
      <c r="E7689" s="7" t="s">
        <v>29</v>
      </c>
      <c r="F7689" s="7" t="s">
        <v>25</v>
      </c>
      <c r="G7689" s="6">
        <v>7</v>
      </c>
      <c r="H7689" s="8">
        <v>1.9350000000000001</v>
      </c>
      <c r="I7689" s="8">
        <v>15.83</v>
      </c>
      <c r="J7689" s="8">
        <v>0.22</v>
      </c>
      <c r="K7689" s="8">
        <v>4.992</v>
      </c>
      <c r="L7689" s="9">
        <f>K7689*Inputs!$B$5</f>
        <v>4.8921599999999996</v>
      </c>
      <c r="M7689" s="10">
        <f>IF(AND(OR(C7689=1,C7689=2,C7689=12),G7689&gt;=Inputs!$B$8,G7689&lt;=Inputs!$B$9,K7689&lt;=Inputs!$B$10),1,0)</f>
        <v>0</v>
      </c>
      <c r="N7689" s="9">
        <f>Inputs!$B$4</f>
        <v>54.991999999999997</v>
      </c>
      <c r="O7689" s="9">
        <f>IF(M7689=1,Inputs!$B$6,Inputs!$B$4)</f>
        <v>54.991999999999997</v>
      </c>
      <c r="P7689" s="9">
        <f>IF(M7689=1,Inputs!$B$7,Inputs!$B$4)</f>
        <v>54.991999999999997</v>
      </c>
      <c r="Q7689" s="9">
        <f>MAX(0,Inputs!$B$4-O7689)</f>
        <v>0</v>
      </c>
      <c r="R7689" s="9">
        <f>MAX(0,Inputs!$B$4-P7689)</f>
        <v>0</v>
      </c>
    </row>
    <row r="7690" spans="1:18" ht="15" customHeight="1">
      <c r="A7690" s="4">
        <v>44882.333333333299</v>
      </c>
      <c r="B7690" s="5">
        <v>44882</v>
      </c>
      <c r="C7690" s="6">
        <v>11</v>
      </c>
      <c r="D7690" s="7" t="s">
        <v>38</v>
      </c>
      <c r="E7690" s="7" t="s">
        <v>29</v>
      </c>
      <c r="F7690" s="7" t="s">
        <v>25</v>
      </c>
      <c r="G7690" s="6">
        <v>8</v>
      </c>
      <c r="H7690" s="8">
        <v>1.9350000000000001</v>
      </c>
      <c r="I7690" s="8">
        <v>15.83</v>
      </c>
      <c r="J7690" s="8">
        <v>0.1893</v>
      </c>
      <c r="K7690" s="8">
        <v>4.5650000000000004</v>
      </c>
      <c r="L7690" s="9">
        <f>K7690*Inputs!$B$5</f>
        <v>4.4737</v>
      </c>
      <c r="M7690" s="10">
        <f>IF(AND(OR(C7690=1,C7690=2,C7690=12),G7690&gt;=Inputs!$B$8,G7690&lt;=Inputs!$B$9,K7690&lt;=Inputs!$B$10),1,0)</f>
        <v>0</v>
      </c>
      <c r="N7690" s="9">
        <f>Inputs!$B$4</f>
        <v>54.991999999999997</v>
      </c>
      <c r="O7690" s="9">
        <f>IF(M7690=1,Inputs!$B$6,Inputs!$B$4)</f>
        <v>54.991999999999997</v>
      </c>
      <c r="P7690" s="9">
        <f>IF(M7690=1,Inputs!$B$7,Inputs!$B$4)</f>
        <v>54.991999999999997</v>
      </c>
      <c r="Q7690" s="9">
        <f>MAX(0,Inputs!$B$4-O7690)</f>
        <v>0</v>
      </c>
      <c r="R7690" s="9">
        <f>MAX(0,Inputs!$B$4-P7690)</f>
        <v>0</v>
      </c>
    </row>
    <row r="7691" spans="1:18" ht="15" customHeight="1">
      <c r="A7691" s="4">
        <v>44882.375</v>
      </c>
      <c r="B7691" s="5">
        <v>44882</v>
      </c>
      <c r="C7691" s="6">
        <v>11</v>
      </c>
      <c r="D7691" s="7" t="s">
        <v>38</v>
      </c>
      <c r="E7691" s="7" t="s">
        <v>29</v>
      </c>
      <c r="F7691" s="7" t="s">
        <v>25</v>
      </c>
      <c r="G7691" s="6">
        <v>9</v>
      </c>
      <c r="H7691" s="8">
        <v>1.9350000000000001</v>
      </c>
      <c r="I7691" s="8">
        <v>15.83</v>
      </c>
      <c r="J7691" s="8">
        <v>0.17280000000000001</v>
      </c>
      <c r="K7691" s="8">
        <v>4.3360000000000003</v>
      </c>
      <c r="L7691" s="9">
        <f>K7691*Inputs!$B$5</f>
        <v>4.2492800000000006</v>
      </c>
      <c r="M7691" s="10">
        <f>IF(AND(OR(C7691=1,C7691=2,C7691=12),G7691&gt;=Inputs!$B$8,G7691&lt;=Inputs!$B$9,K7691&lt;=Inputs!$B$10),1,0)</f>
        <v>0</v>
      </c>
      <c r="N7691" s="9">
        <f>Inputs!$B$4</f>
        <v>54.991999999999997</v>
      </c>
      <c r="O7691" s="9">
        <f>IF(M7691=1,Inputs!$B$6,Inputs!$B$4)</f>
        <v>54.991999999999997</v>
      </c>
      <c r="P7691" s="9">
        <f>IF(M7691=1,Inputs!$B$7,Inputs!$B$4)</f>
        <v>54.991999999999997</v>
      </c>
      <c r="Q7691" s="9">
        <f>MAX(0,Inputs!$B$4-O7691)</f>
        <v>0</v>
      </c>
      <c r="R7691" s="9">
        <f>MAX(0,Inputs!$B$4-P7691)</f>
        <v>0</v>
      </c>
    </row>
    <row r="7692" spans="1:18" ht="15" customHeight="1">
      <c r="A7692" s="4">
        <v>44882.416666666701</v>
      </c>
      <c r="B7692" s="5">
        <v>44882</v>
      </c>
      <c r="C7692" s="6">
        <v>11</v>
      </c>
      <c r="D7692" s="7" t="s">
        <v>38</v>
      </c>
      <c r="E7692" s="7" t="s">
        <v>29</v>
      </c>
      <c r="F7692" s="7" t="s">
        <v>25</v>
      </c>
      <c r="G7692" s="6">
        <v>10</v>
      </c>
      <c r="H7692" s="8">
        <v>1.9350000000000001</v>
      </c>
      <c r="I7692" s="8">
        <v>15.83</v>
      </c>
      <c r="J7692" s="8">
        <v>0.19139999999999999</v>
      </c>
      <c r="K7692" s="8">
        <v>4.5940000000000003</v>
      </c>
      <c r="L7692" s="9">
        <f>K7692*Inputs!$B$5</f>
        <v>4.5021200000000006</v>
      </c>
      <c r="M7692" s="10">
        <f>IF(AND(OR(C7692=1,C7692=2,C7692=12),G7692&gt;=Inputs!$B$8,G7692&lt;=Inputs!$B$9,K7692&lt;=Inputs!$B$10),1,0)</f>
        <v>0</v>
      </c>
      <c r="N7692" s="9">
        <f>Inputs!$B$4</f>
        <v>54.991999999999997</v>
      </c>
      <c r="O7692" s="9">
        <f>IF(M7692=1,Inputs!$B$6,Inputs!$B$4)</f>
        <v>54.991999999999997</v>
      </c>
      <c r="P7692" s="9">
        <f>IF(M7692=1,Inputs!$B$7,Inputs!$B$4)</f>
        <v>54.991999999999997</v>
      </c>
      <c r="Q7692" s="9">
        <f>MAX(0,Inputs!$B$4-O7692)</f>
        <v>0</v>
      </c>
      <c r="R7692" s="9">
        <f>MAX(0,Inputs!$B$4-P7692)</f>
        <v>0</v>
      </c>
    </row>
    <row r="7693" spans="1:18" ht="15" customHeight="1">
      <c r="A7693" s="4">
        <v>44882.458333333299</v>
      </c>
      <c r="B7693" s="5">
        <v>44882</v>
      </c>
      <c r="C7693" s="6">
        <v>11</v>
      </c>
      <c r="D7693" s="7" t="s">
        <v>38</v>
      </c>
      <c r="E7693" s="7" t="s">
        <v>29</v>
      </c>
      <c r="F7693" s="7" t="s">
        <v>25</v>
      </c>
      <c r="G7693" s="6">
        <v>11</v>
      </c>
      <c r="H7693" s="8">
        <v>1.9350000000000001</v>
      </c>
      <c r="I7693" s="8">
        <v>15.83</v>
      </c>
      <c r="J7693" s="8">
        <v>0.2195</v>
      </c>
      <c r="K7693" s="8">
        <v>4.9850000000000003</v>
      </c>
      <c r="L7693" s="9">
        <f>K7693*Inputs!$B$5</f>
        <v>4.8853</v>
      </c>
      <c r="M7693" s="10">
        <f>IF(AND(OR(C7693=1,C7693=2,C7693=12),G7693&gt;=Inputs!$B$8,G7693&lt;=Inputs!$B$9,K7693&lt;=Inputs!$B$10),1,0)</f>
        <v>0</v>
      </c>
      <c r="N7693" s="9">
        <f>Inputs!$B$4</f>
        <v>54.991999999999997</v>
      </c>
      <c r="O7693" s="9">
        <f>IF(M7693=1,Inputs!$B$6,Inputs!$B$4)</f>
        <v>54.991999999999997</v>
      </c>
      <c r="P7693" s="9">
        <f>IF(M7693=1,Inputs!$B$7,Inputs!$B$4)</f>
        <v>54.991999999999997</v>
      </c>
      <c r="Q7693" s="9">
        <f>MAX(0,Inputs!$B$4-O7693)</f>
        <v>0</v>
      </c>
      <c r="R7693" s="9">
        <f>MAX(0,Inputs!$B$4-P7693)</f>
        <v>0</v>
      </c>
    </row>
    <row r="7694" spans="1:18" ht="15" customHeight="1">
      <c r="A7694" s="4">
        <v>44882.5</v>
      </c>
      <c r="B7694" s="5">
        <v>44882</v>
      </c>
      <c r="C7694" s="6">
        <v>11</v>
      </c>
      <c r="D7694" s="7" t="s">
        <v>38</v>
      </c>
      <c r="E7694" s="7" t="s">
        <v>29</v>
      </c>
      <c r="F7694" s="7" t="s">
        <v>25</v>
      </c>
      <c r="G7694" s="6">
        <v>12</v>
      </c>
      <c r="H7694" s="8">
        <v>1.9350000000000001</v>
      </c>
      <c r="I7694" s="8">
        <v>15.83</v>
      </c>
      <c r="J7694" s="8">
        <v>0.2359</v>
      </c>
      <c r="K7694" s="8">
        <v>5.2140000000000004</v>
      </c>
      <c r="L7694" s="9">
        <f>K7694*Inputs!$B$5</f>
        <v>5.1097200000000003</v>
      </c>
      <c r="M7694" s="10">
        <f>IF(AND(OR(C7694=1,C7694=2,C7694=12),G7694&gt;=Inputs!$B$8,G7694&lt;=Inputs!$B$9,K7694&lt;=Inputs!$B$10),1,0)</f>
        <v>0</v>
      </c>
      <c r="N7694" s="9">
        <f>Inputs!$B$4</f>
        <v>54.991999999999997</v>
      </c>
      <c r="O7694" s="9">
        <f>IF(M7694=1,Inputs!$B$6,Inputs!$B$4)</f>
        <v>54.991999999999997</v>
      </c>
      <c r="P7694" s="9">
        <f>IF(M7694=1,Inputs!$B$7,Inputs!$B$4)</f>
        <v>54.991999999999997</v>
      </c>
      <c r="Q7694" s="9">
        <f>MAX(0,Inputs!$B$4-O7694)</f>
        <v>0</v>
      </c>
      <c r="R7694" s="9">
        <f>MAX(0,Inputs!$B$4-P7694)</f>
        <v>0</v>
      </c>
    </row>
    <row r="7695" spans="1:18" ht="15" customHeight="1">
      <c r="A7695" s="4">
        <v>44882.541666666701</v>
      </c>
      <c r="B7695" s="5">
        <v>44882</v>
      </c>
      <c r="C7695" s="6">
        <v>11</v>
      </c>
      <c r="D7695" s="7" t="s">
        <v>38</v>
      </c>
      <c r="E7695" s="7" t="s">
        <v>29</v>
      </c>
      <c r="F7695" s="7" t="s">
        <v>25</v>
      </c>
      <c r="G7695" s="6">
        <v>13</v>
      </c>
      <c r="H7695" s="8">
        <v>1.9350000000000001</v>
      </c>
      <c r="I7695" s="8">
        <v>15.83</v>
      </c>
      <c r="J7695" s="8">
        <v>0.24279999999999999</v>
      </c>
      <c r="K7695" s="8">
        <v>5.3090000000000002</v>
      </c>
      <c r="L7695" s="9">
        <f>K7695*Inputs!$B$5</f>
        <v>5.20282</v>
      </c>
      <c r="M7695" s="10">
        <f>IF(AND(OR(C7695=1,C7695=2,C7695=12),G7695&gt;=Inputs!$B$8,G7695&lt;=Inputs!$B$9,K7695&lt;=Inputs!$B$10),1,0)</f>
        <v>0</v>
      </c>
      <c r="N7695" s="9">
        <f>Inputs!$B$4</f>
        <v>54.991999999999997</v>
      </c>
      <c r="O7695" s="9">
        <f>IF(M7695=1,Inputs!$B$6,Inputs!$B$4)</f>
        <v>54.991999999999997</v>
      </c>
      <c r="P7695" s="9">
        <f>IF(M7695=1,Inputs!$B$7,Inputs!$B$4)</f>
        <v>54.991999999999997</v>
      </c>
      <c r="Q7695" s="9">
        <f>MAX(0,Inputs!$B$4-O7695)</f>
        <v>0</v>
      </c>
      <c r="R7695" s="9">
        <f>MAX(0,Inputs!$B$4-P7695)</f>
        <v>0</v>
      </c>
    </row>
    <row r="7696" spans="1:18" ht="15" customHeight="1">
      <c r="A7696" s="4">
        <v>44882.583333333299</v>
      </c>
      <c r="B7696" s="5">
        <v>44882</v>
      </c>
      <c r="C7696" s="6">
        <v>11</v>
      </c>
      <c r="D7696" s="7" t="s">
        <v>38</v>
      </c>
      <c r="E7696" s="7" t="s">
        <v>29</v>
      </c>
      <c r="F7696" s="7" t="s">
        <v>25</v>
      </c>
      <c r="G7696" s="6">
        <v>14</v>
      </c>
      <c r="H7696" s="8">
        <v>1.9350000000000001</v>
      </c>
      <c r="I7696" s="8">
        <v>15.83</v>
      </c>
      <c r="J7696" s="8">
        <v>0.2031</v>
      </c>
      <c r="K7696" s="8">
        <v>4.7569999999999997</v>
      </c>
      <c r="L7696" s="9">
        <f>K7696*Inputs!$B$5</f>
        <v>4.6618599999999999</v>
      </c>
      <c r="M7696" s="10">
        <f>IF(AND(OR(C7696=1,C7696=2,C7696=12),G7696&gt;=Inputs!$B$8,G7696&lt;=Inputs!$B$9,K7696&lt;=Inputs!$B$10),1,0)</f>
        <v>0</v>
      </c>
      <c r="N7696" s="9">
        <f>Inputs!$B$4</f>
        <v>54.991999999999997</v>
      </c>
      <c r="O7696" s="9">
        <f>IF(M7696=1,Inputs!$B$6,Inputs!$B$4)</f>
        <v>54.991999999999997</v>
      </c>
      <c r="P7696" s="9">
        <f>IF(M7696=1,Inputs!$B$7,Inputs!$B$4)</f>
        <v>54.991999999999997</v>
      </c>
      <c r="Q7696" s="9">
        <f>MAX(0,Inputs!$B$4-O7696)</f>
        <v>0</v>
      </c>
      <c r="R7696" s="9">
        <f>MAX(0,Inputs!$B$4-P7696)</f>
        <v>0</v>
      </c>
    </row>
    <row r="7697" spans="1:18" ht="15" customHeight="1">
      <c r="A7697" s="4">
        <v>44882.625</v>
      </c>
      <c r="B7697" s="5">
        <v>44882</v>
      </c>
      <c r="C7697" s="6">
        <v>11</v>
      </c>
      <c r="D7697" s="7" t="s">
        <v>38</v>
      </c>
      <c r="E7697" s="7" t="s">
        <v>29</v>
      </c>
      <c r="F7697" s="7" t="s">
        <v>25</v>
      </c>
      <c r="G7697" s="6">
        <v>15</v>
      </c>
      <c r="H7697" s="8">
        <v>1.9350000000000001</v>
      </c>
      <c r="I7697" s="8">
        <v>15.83</v>
      </c>
      <c r="J7697" s="8">
        <v>0.1633</v>
      </c>
      <c r="K7697" s="8">
        <v>4.2039999999999997</v>
      </c>
      <c r="L7697" s="9">
        <f>K7697*Inputs!$B$5</f>
        <v>4.1199199999999996</v>
      </c>
      <c r="M7697" s="10">
        <f>IF(AND(OR(C7697=1,C7697=2,C7697=12),G7697&gt;=Inputs!$B$8,G7697&lt;=Inputs!$B$9,K7697&lt;=Inputs!$B$10),1,0)</f>
        <v>0</v>
      </c>
      <c r="N7697" s="9">
        <f>Inputs!$B$4</f>
        <v>54.991999999999997</v>
      </c>
      <c r="O7697" s="9">
        <f>IF(M7697=1,Inputs!$B$6,Inputs!$B$4)</f>
        <v>54.991999999999997</v>
      </c>
      <c r="P7697" s="9">
        <f>IF(M7697=1,Inputs!$B$7,Inputs!$B$4)</f>
        <v>54.991999999999997</v>
      </c>
      <c r="Q7697" s="9">
        <f>MAX(0,Inputs!$B$4-O7697)</f>
        <v>0</v>
      </c>
      <c r="R7697" s="9">
        <f>MAX(0,Inputs!$B$4-P7697)</f>
        <v>0</v>
      </c>
    </row>
    <row r="7698" spans="1:18" ht="15" customHeight="1">
      <c r="A7698" s="4">
        <v>44882.666666666701</v>
      </c>
      <c r="B7698" s="5">
        <v>44882</v>
      </c>
      <c r="C7698" s="6">
        <v>11</v>
      </c>
      <c r="D7698" s="7" t="s">
        <v>38</v>
      </c>
      <c r="E7698" s="7" t="s">
        <v>29</v>
      </c>
      <c r="F7698" s="7" t="s">
        <v>25</v>
      </c>
      <c r="G7698" s="6">
        <v>16</v>
      </c>
      <c r="H7698" s="8">
        <v>1.9350000000000001</v>
      </c>
      <c r="I7698" s="8">
        <v>15.83</v>
      </c>
      <c r="J7698" s="8">
        <v>0.20519999999999999</v>
      </c>
      <c r="K7698" s="8">
        <v>4.7859999999999996</v>
      </c>
      <c r="L7698" s="9">
        <f>K7698*Inputs!$B$5</f>
        <v>4.6902799999999996</v>
      </c>
      <c r="M7698" s="10">
        <f>IF(AND(OR(C7698=1,C7698=2,C7698=12),G7698&gt;=Inputs!$B$8,G7698&lt;=Inputs!$B$9,K7698&lt;=Inputs!$B$10),1,0)</f>
        <v>0</v>
      </c>
      <c r="N7698" s="9">
        <f>Inputs!$B$4</f>
        <v>54.991999999999997</v>
      </c>
      <c r="O7698" s="9">
        <f>IF(M7698=1,Inputs!$B$6,Inputs!$B$4)</f>
        <v>54.991999999999997</v>
      </c>
      <c r="P7698" s="9">
        <f>IF(M7698=1,Inputs!$B$7,Inputs!$B$4)</f>
        <v>54.991999999999997</v>
      </c>
      <c r="Q7698" s="9">
        <f>MAX(0,Inputs!$B$4-O7698)</f>
        <v>0</v>
      </c>
      <c r="R7698" s="9">
        <f>MAX(0,Inputs!$B$4-P7698)</f>
        <v>0</v>
      </c>
    </row>
    <row r="7699" spans="1:18" ht="15" customHeight="1">
      <c r="A7699" s="4">
        <v>44882.708333333299</v>
      </c>
      <c r="B7699" s="5">
        <v>44882</v>
      </c>
      <c r="C7699" s="6">
        <v>11</v>
      </c>
      <c r="D7699" s="7" t="s">
        <v>38</v>
      </c>
      <c r="E7699" s="7" t="s">
        <v>29</v>
      </c>
      <c r="F7699" s="7" t="s">
        <v>25</v>
      </c>
      <c r="G7699" s="6">
        <v>17</v>
      </c>
      <c r="H7699" s="8">
        <v>1.9350000000000001</v>
      </c>
      <c r="I7699" s="8">
        <v>15.83</v>
      </c>
      <c r="J7699" s="8">
        <v>0.17710000000000001</v>
      </c>
      <c r="K7699" s="8">
        <v>4.3949999999999996</v>
      </c>
      <c r="L7699" s="9">
        <f>K7699*Inputs!$B$5</f>
        <v>4.3070999999999993</v>
      </c>
      <c r="M7699" s="10">
        <f>IF(AND(OR(C7699=1,C7699=2,C7699=12),G7699&gt;=Inputs!$B$8,G7699&lt;=Inputs!$B$9,K7699&lt;=Inputs!$B$10),1,0)</f>
        <v>0</v>
      </c>
      <c r="N7699" s="9">
        <f>Inputs!$B$4</f>
        <v>54.991999999999997</v>
      </c>
      <c r="O7699" s="9">
        <f>IF(M7699=1,Inputs!$B$6,Inputs!$B$4)</f>
        <v>54.991999999999997</v>
      </c>
      <c r="P7699" s="9">
        <f>IF(M7699=1,Inputs!$B$7,Inputs!$B$4)</f>
        <v>54.991999999999997</v>
      </c>
      <c r="Q7699" s="9">
        <f>MAX(0,Inputs!$B$4-O7699)</f>
        <v>0</v>
      </c>
      <c r="R7699" s="9">
        <f>MAX(0,Inputs!$B$4-P7699)</f>
        <v>0</v>
      </c>
    </row>
    <row r="7700" spans="1:18" ht="15" customHeight="1">
      <c r="A7700" s="4">
        <v>44882.75</v>
      </c>
      <c r="B7700" s="5">
        <v>44882</v>
      </c>
      <c r="C7700" s="6">
        <v>11</v>
      </c>
      <c r="D7700" s="7" t="s">
        <v>38</v>
      </c>
      <c r="E7700" s="7" t="s">
        <v>29</v>
      </c>
      <c r="F7700" s="7" t="s">
        <v>25</v>
      </c>
      <c r="G7700" s="6">
        <v>18</v>
      </c>
      <c r="H7700" s="8">
        <v>1.9350000000000001</v>
      </c>
      <c r="I7700" s="8">
        <v>15.83</v>
      </c>
      <c r="J7700" s="8">
        <v>0.1956</v>
      </c>
      <c r="K7700" s="8">
        <v>4.6529999999999996</v>
      </c>
      <c r="L7700" s="9">
        <f>K7700*Inputs!$B$5</f>
        <v>4.5599399999999992</v>
      </c>
      <c r="M7700" s="10">
        <f>IF(AND(OR(C7700=1,C7700=2,C7700=12),G7700&gt;=Inputs!$B$8,G7700&lt;=Inputs!$B$9,K7700&lt;=Inputs!$B$10),1,0)</f>
        <v>0</v>
      </c>
      <c r="N7700" s="9">
        <f>Inputs!$B$4</f>
        <v>54.991999999999997</v>
      </c>
      <c r="O7700" s="9">
        <f>IF(M7700=1,Inputs!$B$6,Inputs!$B$4)</f>
        <v>54.991999999999997</v>
      </c>
      <c r="P7700" s="9">
        <f>IF(M7700=1,Inputs!$B$7,Inputs!$B$4)</f>
        <v>54.991999999999997</v>
      </c>
      <c r="Q7700" s="9">
        <f>MAX(0,Inputs!$B$4-O7700)</f>
        <v>0</v>
      </c>
      <c r="R7700" s="9">
        <f>MAX(0,Inputs!$B$4-P7700)</f>
        <v>0</v>
      </c>
    </row>
    <row r="7701" spans="1:18" ht="15" customHeight="1">
      <c r="A7701" s="4">
        <v>44882.791666666701</v>
      </c>
      <c r="B7701" s="5">
        <v>44882</v>
      </c>
      <c r="C7701" s="6">
        <v>11</v>
      </c>
      <c r="D7701" s="7" t="s">
        <v>38</v>
      </c>
      <c r="E7701" s="7" t="s">
        <v>29</v>
      </c>
      <c r="F7701" s="7" t="s">
        <v>25</v>
      </c>
      <c r="G7701" s="6">
        <v>19</v>
      </c>
      <c r="H7701" s="8">
        <v>1.9350000000000001</v>
      </c>
      <c r="I7701" s="8">
        <v>15.83</v>
      </c>
      <c r="J7701" s="8">
        <v>0.13519999999999999</v>
      </c>
      <c r="K7701" s="8">
        <v>3.8130000000000002</v>
      </c>
      <c r="L7701" s="9">
        <f>K7701*Inputs!$B$5</f>
        <v>3.7367400000000002</v>
      </c>
      <c r="M7701" s="10">
        <f>IF(AND(OR(C7701=1,C7701=2,C7701=12),G7701&gt;=Inputs!$B$8,G7701&lt;=Inputs!$B$9,K7701&lt;=Inputs!$B$10),1,0)</f>
        <v>0</v>
      </c>
      <c r="N7701" s="9">
        <f>Inputs!$B$4</f>
        <v>54.991999999999997</v>
      </c>
      <c r="O7701" s="9">
        <f>IF(M7701=1,Inputs!$B$6,Inputs!$B$4)</f>
        <v>54.991999999999997</v>
      </c>
      <c r="P7701" s="9">
        <f>IF(M7701=1,Inputs!$B$7,Inputs!$B$4)</f>
        <v>54.991999999999997</v>
      </c>
      <c r="Q7701" s="9">
        <f>MAX(0,Inputs!$B$4-O7701)</f>
        <v>0</v>
      </c>
      <c r="R7701" s="9">
        <f>MAX(0,Inputs!$B$4-P7701)</f>
        <v>0</v>
      </c>
    </row>
    <row r="7702" spans="1:18" ht="15" customHeight="1">
      <c r="A7702" s="4">
        <v>44882.833333333299</v>
      </c>
      <c r="B7702" s="5">
        <v>44882</v>
      </c>
      <c r="C7702" s="6">
        <v>11</v>
      </c>
      <c r="D7702" s="7" t="s">
        <v>38</v>
      </c>
      <c r="E7702" s="7" t="s">
        <v>29</v>
      </c>
      <c r="F7702" s="7" t="s">
        <v>25</v>
      </c>
      <c r="G7702" s="6">
        <v>20</v>
      </c>
      <c r="H7702" s="8">
        <v>1.9350000000000001</v>
      </c>
      <c r="I7702" s="8">
        <v>15.83</v>
      </c>
      <c r="J7702" s="8">
        <v>9.8000000000000004E-2</v>
      </c>
      <c r="K7702" s="8">
        <v>3.2970000000000002</v>
      </c>
      <c r="L7702" s="9">
        <f>K7702*Inputs!$B$5</f>
        <v>3.2310600000000003</v>
      </c>
      <c r="M7702" s="10">
        <f>IF(AND(OR(C7702=1,C7702=2,C7702=12),G7702&gt;=Inputs!$B$8,G7702&lt;=Inputs!$B$9,K7702&lt;=Inputs!$B$10),1,0)</f>
        <v>0</v>
      </c>
      <c r="N7702" s="9">
        <f>Inputs!$B$4</f>
        <v>54.991999999999997</v>
      </c>
      <c r="O7702" s="9">
        <f>IF(M7702=1,Inputs!$B$6,Inputs!$B$4)</f>
        <v>54.991999999999997</v>
      </c>
      <c r="P7702" s="9">
        <f>IF(M7702=1,Inputs!$B$7,Inputs!$B$4)</f>
        <v>54.991999999999997</v>
      </c>
      <c r="Q7702" s="9">
        <f>MAX(0,Inputs!$B$4-O7702)</f>
        <v>0</v>
      </c>
      <c r="R7702" s="9">
        <f>MAX(0,Inputs!$B$4-P7702)</f>
        <v>0</v>
      </c>
    </row>
    <row r="7703" spans="1:18" ht="15" customHeight="1">
      <c r="A7703" s="4">
        <v>44882.875</v>
      </c>
      <c r="B7703" s="5">
        <v>44882</v>
      </c>
      <c r="C7703" s="6">
        <v>11</v>
      </c>
      <c r="D7703" s="7" t="s">
        <v>38</v>
      </c>
      <c r="E7703" s="7" t="s">
        <v>29</v>
      </c>
      <c r="F7703" s="7" t="s">
        <v>25</v>
      </c>
      <c r="G7703" s="6">
        <v>21</v>
      </c>
      <c r="H7703" s="8">
        <v>1.9350000000000001</v>
      </c>
      <c r="I7703" s="8">
        <v>15.83</v>
      </c>
      <c r="J7703" s="8">
        <v>0.08</v>
      </c>
      <c r="K7703" s="8">
        <v>3.0470000000000002</v>
      </c>
      <c r="L7703" s="9">
        <f>K7703*Inputs!$B$5</f>
        <v>2.9860600000000002</v>
      </c>
      <c r="M7703" s="10">
        <f>IF(AND(OR(C7703=1,C7703=2,C7703=12),G7703&gt;=Inputs!$B$8,G7703&lt;=Inputs!$B$9,K7703&lt;=Inputs!$B$10),1,0)</f>
        <v>0</v>
      </c>
      <c r="N7703" s="9">
        <f>Inputs!$B$4</f>
        <v>54.991999999999997</v>
      </c>
      <c r="O7703" s="9">
        <f>IF(M7703=1,Inputs!$B$6,Inputs!$B$4)</f>
        <v>54.991999999999997</v>
      </c>
      <c r="P7703" s="9">
        <f>IF(M7703=1,Inputs!$B$7,Inputs!$B$4)</f>
        <v>54.991999999999997</v>
      </c>
      <c r="Q7703" s="9">
        <f>MAX(0,Inputs!$B$4-O7703)</f>
        <v>0</v>
      </c>
      <c r="R7703" s="9">
        <f>MAX(0,Inputs!$B$4-P7703)</f>
        <v>0</v>
      </c>
    </row>
    <row r="7704" spans="1:18" ht="15" customHeight="1">
      <c r="A7704" s="4">
        <v>44882.916666666701</v>
      </c>
      <c r="B7704" s="5">
        <v>44882</v>
      </c>
      <c r="C7704" s="6">
        <v>11</v>
      </c>
      <c r="D7704" s="7" t="s">
        <v>38</v>
      </c>
      <c r="E7704" s="7" t="s">
        <v>29</v>
      </c>
      <c r="F7704" s="7" t="s">
        <v>25</v>
      </c>
      <c r="G7704" s="6">
        <v>22</v>
      </c>
      <c r="H7704" s="8">
        <v>1.9350000000000001</v>
      </c>
      <c r="I7704" s="8">
        <v>15.83</v>
      </c>
      <c r="J7704" s="8">
        <v>0.39300000000000002</v>
      </c>
      <c r="K7704" s="8">
        <v>7.3949999999999996</v>
      </c>
      <c r="L7704" s="9">
        <f>K7704*Inputs!$B$5</f>
        <v>7.2470999999999997</v>
      </c>
      <c r="M7704" s="10">
        <f>IF(AND(OR(C7704=1,C7704=2,C7704=12),G7704&gt;=Inputs!$B$8,G7704&lt;=Inputs!$B$9,K7704&lt;=Inputs!$B$10),1,0)</f>
        <v>0</v>
      </c>
      <c r="N7704" s="9">
        <f>Inputs!$B$4</f>
        <v>54.991999999999997</v>
      </c>
      <c r="O7704" s="9">
        <f>IF(M7704=1,Inputs!$B$6,Inputs!$B$4)</f>
        <v>54.991999999999997</v>
      </c>
      <c r="P7704" s="9">
        <f>IF(M7704=1,Inputs!$B$7,Inputs!$B$4)</f>
        <v>54.991999999999997</v>
      </c>
      <c r="Q7704" s="9">
        <f>MAX(0,Inputs!$B$4-O7704)</f>
        <v>0</v>
      </c>
      <c r="R7704" s="9">
        <f>MAX(0,Inputs!$B$4-P7704)</f>
        <v>0</v>
      </c>
    </row>
    <row r="7705" spans="1:18" ht="15" customHeight="1">
      <c r="A7705" s="4">
        <v>44882.958333333299</v>
      </c>
      <c r="B7705" s="5">
        <v>44882</v>
      </c>
      <c r="C7705" s="6">
        <v>11</v>
      </c>
      <c r="D7705" s="7" t="s">
        <v>38</v>
      </c>
      <c r="E7705" s="7" t="s">
        <v>29</v>
      </c>
      <c r="F7705" s="7" t="s">
        <v>25</v>
      </c>
      <c r="G7705" s="6">
        <v>23</v>
      </c>
      <c r="H7705" s="8">
        <v>1.9350000000000001</v>
      </c>
      <c r="I7705" s="8">
        <v>15.83</v>
      </c>
      <c r="J7705" s="8">
        <v>0.70589999999999997</v>
      </c>
      <c r="K7705" s="8">
        <v>11.744</v>
      </c>
      <c r="L7705" s="9">
        <f>K7705*Inputs!$B$5</f>
        <v>11.509119999999999</v>
      </c>
      <c r="M7705" s="10">
        <f>IF(AND(OR(C7705=1,C7705=2,C7705=12),G7705&gt;=Inputs!$B$8,G7705&lt;=Inputs!$B$9,K7705&lt;=Inputs!$B$10),1,0)</f>
        <v>0</v>
      </c>
      <c r="N7705" s="9">
        <f>Inputs!$B$4</f>
        <v>54.991999999999997</v>
      </c>
      <c r="O7705" s="9">
        <f>IF(M7705=1,Inputs!$B$6,Inputs!$B$4)</f>
        <v>54.991999999999997</v>
      </c>
      <c r="P7705" s="9">
        <f>IF(M7705=1,Inputs!$B$7,Inputs!$B$4)</f>
        <v>54.991999999999997</v>
      </c>
      <c r="Q7705" s="9">
        <f>MAX(0,Inputs!$B$4-O7705)</f>
        <v>0</v>
      </c>
      <c r="R7705" s="9">
        <f>MAX(0,Inputs!$B$4-P7705)</f>
        <v>0</v>
      </c>
    </row>
    <row r="7706" spans="1:18" ht="15" customHeight="1">
      <c r="A7706" s="4">
        <v>44883</v>
      </c>
      <c r="B7706" s="5">
        <v>44883</v>
      </c>
      <c r="C7706" s="6">
        <v>11</v>
      </c>
      <c r="D7706" s="7" t="s">
        <v>38</v>
      </c>
      <c r="E7706" s="7" t="s">
        <v>29</v>
      </c>
      <c r="F7706" s="7" t="s">
        <v>26</v>
      </c>
      <c r="G7706" s="6">
        <v>0</v>
      </c>
      <c r="H7706" s="8">
        <v>2.39</v>
      </c>
      <c r="I7706" s="8">
        <v>14.468999999999999</v>
      </c>
      <c r="J7706" s="8">
        <v>0.84740000000000004</v>
      </c>
      <c r="K7706" s="8">
        <v>12.625999999999999</v>
      </c>
      <c r="L7706" s="9">
        <f>K7706*Inputs!$B$5</f>
        <v>12.373479999999999</v>
      </c>
      <c r="M7706" s="10">
        <f>IF(AND(OR(C7706=1,C7706=2,C7706=12),G7706&gt;=Inputs!$B$8,G7706&lt;=Inputs!$B$9,K7706&lt;=Inputs!$B$10),1,0)</f>
        <v>0</v>
      </c>
      <c r="N7706" s="9">
        <f>Inputs!$B$4</f>
        <v>54.991999999999997</v>
      </c>
      <c r="O7706" s="9">
        <f>IF(M7706=1,Inputs!$B$6,Inputs!$B$4)</f>
        <v>54.991999999999997</v>
      </c>
      <c r="P7706" s="9">
        <f>IF(M7706=1,Inputs!$B$7,Inputs!$B$4)</f>
        <v>54.991999999999997</v>
      </c>
      <c r="Q7706" s="9">
        <f>MAX(0,Inputs!$B$4-O7706)</f>
        <v>0</v>
      </c>
      <c r="R7706" s="9">
        <f>MAX(0,Inputs!$B$4-P7706)</f>
        <v>0</v>
      </c>
    </row>
    <row r="7707" spans="1:18" ht="15" customHeight="1">
      <c r="A7707" s="4">
        <v>44883.041666666701</v>
      </c>
      <c r="B7707" s="5">
        <v>44883</v>
      </c>
      <c r="C7707" s="6">
        <v>11</v>
      </c>
      <c r="D7707" s="7" t="s">
        <v>38</v>
      </c>
      <c r="E7707" s="7" t="s">
        <v>29</v>
      </c>
      <c r="F7707" s="7" t="s">
        <v>26</v>
      </c>
      <c r="G7707" s="6">
        <v>1</v>
      </c>
      <c r="H7707" s="8">
        <v>2.39</v>
      </c>
      <c r="I7707" s="8">
        <v>14.468999999999999</v>
      </c>
      <c r="J7707" s="8">
        <v>0.88500000000000001</v>
      </c>
      <c r="K7707" s="8">
        <v>13.079000000000001</v>
      </c>
      <c r="L7707" s="9">
        <f>K7707*Inputs!$B$5</f>
        <v>12.81742</v>
      </c>
      <c r="M7707" s="10">
        <f>IF(AND(OR(C7707=1,C7707=2,C7707=12),G7707&gt;=Inputs!$B$8,G7707&lt;=Inputs!$B$9,K7707&lt;=Inputs!$B$10),1,0)</f>
        <v>0</v>
      </c>
      <c r="N7707" s="9">
        <f>Inputs!$B$4</f>
        <v>54.991999999999997</v>
      </c>
      <c r="O7707" s="9">
        <f>IF(M7707=1,Inputs!$B$6,Inputs!$B$4)</f>
        <v>54.991999999999997</v>
      </c>
      <c r="P7707" s="9">
        <f>IF(M7707=1,Inputs!$B$7,Inputs!$B$4)</f>
        <v>54.991999999999997</v>
      </c>
      <c r="Q7707" s="9">
        <f>MAX(0,Inputs!$B$4-O7707)</f>
        <v>0</v>
      </c>
      <c r="R7707" s="9">
        <f>MAX(0,Inputs!$B$4-P7707)</f>
        <v>0</v>
      </c>
    </row>
    <row r="7708" spans="1:18" ht="15" customHeight="1">
      <c r="A7708" s="4">
        <v>44883.083333333299</v>
      </c>
      <c r="B7708" s="5">
        <v>44883</v>
      </c>
      <c r="C7708" s="6">
        <v>11</v>
      </c>
      <c r="D7708" s="7" t="s">
        <v>38</v>
      </c>
      <c r="E7708" s="7" t="s">
        <v>29</v>
      </c>
      <c r="F7708" s="7" t="s">
        <v>26</v>
      </c>
      <c r="G7708" s="6">
        <v>2</v>
      </c>
      <c r="H7708" s="8">
        <v>2.39</v>
      </c>
      <c r="I7708" s="8">
        <v>14.468999999999999</v>
      </c>
      <c r="J7708" s="8">
        <v>0.92249999999999999</v>
      </c>
      <c r="K7708" s="8">
        <v>13.532999999999999</v>
      </c>
      <c r="L7708" s="9">
        <f>K7708*Inputs!$B$5</f>
        <v>13.26234</v>
      </c>
      <c r="M7708" s="10">
        <f>IF(AND(OR(C7708=1,C7708=2,C7708=12),G7708&gt;=Inputs!$B$8,G7708&lt;=Inputs!$B$9,K7708&lt;=Inputs!$B$10),1,0)</f>
        <v>0</v>
      </c>
      <c r="N7708" s="9">
        <f>Inputs!$B$4</f>
        <v>54.991999999999997</v>
      </c>
      <c r="O7708" s="9">
        <f>IF(M7708=1,Inputs!$B$6,Inputs!$B$4)</f>
        <v>54.991999999999997</v>
      </c>
      <c r="P7708" s="9">
        <f>IF(M7708=1,Inputs!$B$7,Inputs!$B$4)</f>
        <v>54.991999999999997</v>
      </c>
      <c r="Q7708" s="9">
        <f>MAX(0,Inputs!$B$4-O7708)</f>
        <v>0</v>
      </c>
      <c r="R7708" s="9">
        <f>MAX(0,Inputs!$B$4-P7708)</f>
        <v>0</v>
      </c>
    </row>
    <row r="7709" spans="1:18" ht="15" customHeight="1">
      <c r="A7709" s="4">
        <v>44883.125</v>
      </c>
      <c r="B7709" s="5">
        <v>44883</v>
      </c>
      <c r="C7709" s="6">
        <v>11</v>
      </c>
      <c r="D7709" s="7" t="s">
        <v>38</v>
      </c>
      <c r="E7709" s="7" t="s">
        <v>29</v>
      </c>
      <c r="F7709" s="7" t="s">
        <v>26</v>
      </c>
      <c r="G7709" s="6">
        <v>3</v>
      </c>
      <c r="H7709" s="8">
        <v>2.39</v>
      </c>
      <c r="I7709" s="8">
        <v>14.468999999999999</v>
      </c>
      <c r="J7709" s="8">
        <v>0.96</v>
      </c>
      <c r="K7709" s="8">
        <v>13.986000000000001</v>
      </c>
      <c r="L7709" s="9">
        <f>K7709*Inputs!$B$5</f>
        <v>13.70628</v>
      </c>
      <c r="M7709" s="10">
        <f>IF(AND(OR(C7709=1,C7709=2,C7709=12),G7709&gt;=Inputs!$B$8,G7709&lt;=Inputs!$B$9,K7709&lt;=Inputs!$B$10),1,0)</f>
        <v>0</v>
      </c>
      <c r="N7709" s="9">
        <f>Inputs!$B$4</f>
        <v>54.991999999999997</v>
      </c>
      <c r="O7709" s="9">
        <f>IF(M7709=1,Inputs!$B$6,Inputs!$B$4)</f>
        <v>54.991999999999997</v>
      </c>
      <c r="P7709" s="9">
        <f>IF(M7709=1,Inputs!$B$7,Inputs!$B$4)</f>
        <v>54.991999999999997</v>
      </c>
      <c r="Q7709" s="9">
        <f>MAX(0,Inputs!$B$4-O7709)</f>
        <v>0</v>
      </c>
      <c r="R7709" s="9">
        <f>MAX(0,Inputs!$B$4-P7709)</f>
        <v>0</v>
      </c>
    </row>
    <row r="7710" spans="1:18" ht="15" customHeight="1">
      <c r="A7710" s="4">
        <v>44883.166666666701</v>
      </c>
      <c r="B7710" s="5">
        <v>44883</v>
      </c>
      <c r="C7710" s="6">
        <v>11</v>
      </c>
      <c r="D7710" s="7" t="s">
        <v>38</v>
      </c>
      <c r="E7710" s="7" t="s">
        <v>29</v>
      </c>
      <c r="F7710" s="7" t="s">
        <v>26</v>
      </c>
      <c r="G7710" s="6">
        <v>4</v>
      </c>
      <c r="H7710" s="8">
        <v>2.39</v>
      </c>
      <c r="I7710" s="8">
        <v>14.468999999999999</v>
      </c>
      <c r="J7710" s="8">
        <v>0.91759999999999997</v>
      </c>
      <c r="K7710" s="8">
        <v>13.474</v>
      </c>
      <c r="L7710" s="9">
        <f>K7710*Inputs!$B$5</f>
        <v>13.20452</v>
      </c>
      <c r="M7710" s="10">
        <f>IF(AND(OR(C7710=1,C7710=2,C7710=12),G7710&gt;=Inputs!$B$8,G7710&lt;=Inputs!$B$9,K7710&lt;=Inputs!$B$10),1,0)</f>
        <v>0</v>
      </c>
      <c r="N7710" s="9">
        <f>Inputs!$B$4</f>
        <v>54.991999999999997</v>
      </c>
      <c r="O7710" s="9">
        <f>IF(M7710=1,Inputs!$B$6,Inputs!$B$4)</f>
        <v>54.991999999999997</v>
      </c>
      <c r="P7710" s="9">
        <f>IF(M7710=1,Inputs!$B$7,Inputs!$B$4)</f>
        <v>54.991999999999997</v>
      </c>
      <c r="Q7710" s="9">
        <f>MAX(0,Inputs!$B$4-O7710)</f>
        <v>0</v>
      </c>
      <c r="R7710" s="9">
        <f>MAX(0,Inputs!$B$4-P7710)</f>
        <v>0</v>
      </c>
    </row>
    <row r="7711" spans="1:18" ht="15" customHeight="1">
      <c r="A7711" s="4">
        <v>44883.208333333299</v>
      </c>
      <c r="B7711" s="5">
        <v>44883</v>
      </c>
      <c r="C7711" s="6">
        <v>11</v>
      </c>
      <c r="D7711" s="7" t="s">
        <v>38</v>
      </c>
      <c r="E7711" s="7" t="s">
        <v>29</v>
      </c>
      <c r="F7711" s="7" t="s">
        <v>26</v>
      </c>
      <c r="G7711" s="6">
        <v>5</v>
      </c>
      <c r="H7711" s="8">
        <v>2.39</v>
      </c>
      <c r="I7711" s="8">
        <v>14.468999999999999</v>
      </c>
      <c r="J7711" s="8">
        <v>0.84260000000000002</v>
      </c>
      <c r="K7711" s="8">
        <v>12.568</v>
      </c>
      <c r="L7711" s="9">
        <f>K7711*Inputs!$B$5</f>
        <v>12.31664</v>
      </c>
      <c r="M7711" s="10">
        <f>IF(AND(OR(C7711=1,C7711=2,C7711=12),G7711&gt;=Inputs!$B$8,G7711&lt;=Inputs!$B$9,K7711&lt;=Inputs!$B$10),1,0)</f>
        <v>0</v>
      </c>
      <c r="N7711" s="9">
        <f>Inputs!$B$4</f>
        <v>54.991999999999997</v>
      </c>
      <c r="O7711" s="9">
        <f>IF(M7711=1,Inputs!$B$6,Inputs!$B$4)</f>
        <v>54.991999999999997</v>
      </c>
      <c r="P7711" s="9">
        <f>IF(M7711=1,Inputs!$B$7,Inputs!$B$4)</f>
        <v>54.991999999999997</v>
      </c>
      <c r="Q7711" s="9">
        <f>MAX(0,Inputs!$B$4-O7711)</f>
        <v>0</v>
      </c>
      <c r="R7711" s="9">
        <f>MAX(0,Inputs!$B$4-P7711)</f>
        <v>0</v>
      </c>
    </row>
    <row r="7712" spans="1:18" ht="15" customHeight="1">
      <c r="A7712" s="4">
        <v>44883.25</v>
      </c>
      <c r="B7712" s="5">
        <v>44883</v>
      </c>
      <c r="C7712" s="6">
        <v>11</v>
      </c>
      <c r="D7712" s="7" t="s">
        <v>38</v>
      </c>
      <c r="E7712" s="7" t="s">
        <v>29</v>
      </c>
      <c r="F7712" s="7" t="s">
        <v>26</v>
      </c>
      <c r="G7712" s="6">
        <v>6</v>
      </c>
      <c r="H7712" s="8">
        <v>2.39</v>
      </c>
      <c r="I7712" s="8">
        <v>14.468999999999999</v>
      </c>
      <c r="J7712" s="8">
        <v>0.49030000000000001</v>
      </c>
      <c r="K7712" s="8">
        <v>8.3130000000000006</v>
      </c>
      <c r="L7712" s="9">
        <f>K7712*Inputs!$B$5</f>
        <v>8.1467400000000012</v>
      </c>
      <c r="M7712" s="10">
        <f>IF(AND(OR(C7712=1,C7712=2,C7712=12),G7712&gt;=Inputs!$B$8,G7712&lt;=Inputs!$B$9,K7712&lt;=Inputs!$B$10),1,0)</f>
        <v>0</v>
      </c>
      <c r="N7712" s="9">
        <f>Inputs!$B$4</f>
        <v>54.991999999999997</v>
      </c>
      <c r="O7712" s="9">
        <f>IF(M7712=1,Inputs!$B$6,Inputs!$B$4)</f>
        <v>54.991999999999997</v>
      </c>
      <c r="P7712" s="9">
        <f>IF(M7712=1,Inputs!$B$7,Inputs!$B$4)</f>
        <v>54.991999999999997</v>
      </c>
      <c r="Q7712" s="9">
        <f>MAX(0,Inputs!$B$4-O7712)</f>
        <v>0</v>
      </c>
      <c r="R7712" s="9">
        <f>MAX(0,Inputs!$B$4-P7712)</f>
        <v>0</v>
      </c>
    </row>
    <row r="7713" spans="1:18" ht="15" customHeight="1">
      <c r="A7713" s="4">
        <v>44883.291666666701</v>
      </c>
      <c r="B7713" s="5">
        <v>44883</v>
      </c>
      <c r="C7713" s="6">
        <v>11</v>
      </c>
      <c r="D7713" s="7" t="s">
        <v>38</v>
      </c>
      <c r="E7713" s="7" t="s">
        <v>29</v>
      </c>
      <c r="F7713" s="7" t="s">
        <v>26</v>
      </c>
      <c r="G7713" s="6">
        <v>7</v>
      </c>
      <c r="H7713" s="8">
        <v>2.39</v>
      </c>
      <c r="I7713" s="8">
        <v>14.468999999999999</v>
      </c>
      <c r="J7713" s="8">
        <v>0.1381</v>
      </c>
      <c r="K7713" s="8">
        <v>4.0579999999999998</v>
      </c>
      <c r="L7713" s="9">
        <f>K7713*Inputs!$B$5</f>
        <v>3.9768399999999997</v>
      </c>
      <c r="M7713" s="10">
        <f>IF(AND(OR(C7713=1,C7713=2,C7713=12),G7713&gt;=Inputs!$B$8,G7713&lt;=Inputs!$B$9,K7713&lt;=Inputs!$B$10),1,0)</f>
        <v>0</v>
      </c>
      <c r="N7713" s="9">
        <f>Inputs!$B$4</f>
        <v>54.991999999999997</v>
      </c>
      <c r="O7713" s="9">
        <f>IF(M7713=1,Inputs!$B$6,Inputs!$B$4)</f>
        <v>54.991999999999997</v>
      </c>
      <c r="P7713" s="9">
        <f>IF(M7713=1,Inputs!$B$7,Inputs!$B$4)</f>
        <v>54.991999999999997</v>
      </c>
      <c r="Q7713" s="9">
        <f>MAX(0,Inputs!$B$4-O7713)</f>
        <v>0</v>
      </c>
      <c r="R7713" s="9">
        <f>MAX(0,Inputs!$B$4-P7713)</f>
        <v>0</v>
      </c>
    </row>
    <row r="7714" spans="1:18" ht="15" customHeight="1">
      <c r="A7714" s="4">
        <v>44883.333333333299</v>
      </c>
      <c r="B7714" s="5">
        <v>44883</v>
      </c>
      <c r="C7714" s="6">
        <v>11</v>
      </c>
      <c r="D7714" s="7" t="s">
        <v>38</v>
      </c>
      <c r="E7714" s="7" t="s">
        <v>29</v>
      </c>
      <c r="F7714" s="7" t="s">
        <v>26</v>
      </c>
      <c r="G7714" s="6">
        <v>8</v>
      </c>
      <c r="H7714" s="8">
        <v>2.39</v>
      </c>
      <c r="I7714" s="8">
        <v>14.468999999999999</v>
      </c>
      <c r="J7714" s="8">
        <v>0.16839999999999999</v>
      </c>
      <c r="K7714" s="8">
        <v>4.4240000000000004</v>
      </c>
      <c r="L7714" s="9">
        <f>K7714*Inputs!$B$5</f>
        <v>4.3355200000000007</v>
      </c>
      <c r="M7714" s="10">
        <f>IF(AND(OR(C7714=1,C7714=2,C7714=12),G7714&gt;=Inputs!$B$8,G7714&lt;=Inputs!$B$9,K7714&lt;=Inputs!$B$10),1,0)</f>
        <v>0</v>
      </c>
      <c r="N7714" s="9">
        <f>Inputs!$B$4</f>
        <v>54.991999999999997</v>
      </c>
      <c r="O7714" s="9">
        <f>IF(M7714=1,Inputs!$B$6,Inputs!$B$4)</f>
        <v>54.991999999999997</v>
      </c>
      <c r="P7714" s="9">
        <f>IF(M7714=1,Inputs!$B$7,Inputs!$B$4)</f>
        <v>54.991999999999997</v>
      </c>
      <c r="Q7714" s="9">
        <f>MAX(0,Inputs!$B$4-O7714)</f>
        <v>0</v>
      </c>
      <c r="R7714" s="9">
        <f>MAX(0,Inputs!$B$4-P7714)</f>
        <v>0</v>
      </c>
    </row>
    <row r="7715" spans="1:18" ht="15" customHeight="1">
      <c r="A7715" s="4">
        <v>44883.375</v>
      </c>
      <c r="B7715" s="5">
        <v>44883</v>
      </c>
      <c r="C7715" s="6">
        <v>11</v>
      </c>
      <c r="D7715" s="7" t="s">
        <v>38</v>
      </c>
      <c r="E7715" s="7" t="s">
        <v>29</v>
      </c>
      <c r="F7715" s="7" t="s">
        <v>26</v>
      </c>
      <c r="G7715" s="6">
        <v>9</v>
      </c>
      <c r="H7715" s="8">
        <v>2.39</v>
      </c>
      <c r="I7715" s="8">
        <v>14.468999999999999</v>
      </c>
      <c r="J7715" s="8">
        <v>0.1986</v>
      </c>
      <c r="K7715" s="8">
        <v>4.7889999999999997</v>
      </c>
      <c r="L7715" s="9">
        <f>K7715*Inputs!$B$5</f>
        <v>4.6932199999999993</v>
      </c>
      <c r="M7715" s="10">
        <f>IF(AND(OR(C7715=1,C7715=2,C7715=12),G7715&gt;=Inputs!$B$8,G7715&lt;=Inputs!$B$9,K7715&lt;=Inputs!$B$10),1,0)</f>
        <v>0</v>
      </c>
      <c r="N7715" s="9">
        <f>Inputs!$B$4</f>
        <v>54.991999999999997</v>
      </c>
      <c r="O7715" s="9">
        <f>IF(M7715=1,Inputs!$B$6,Inputs!$B$4)</f>
        <v>54.991999999999997</v>
      </c>
      <c r="P7715" s="9">
        <f>IF(M7715=1,Inputs!$B$7,Inputs!$B$4)</f>
        <v>54.991999999999997</v>
      </c>
      <c r="Q7715" s="9">
        <f>MAX(0,Inputs!$B$4-O7715)</f>
        <v>0</v>
      </c>
      <c r="R7715" s="9">
        <f>MAX(0,Inputs!$B$4-P7715)</f>
        <v>0</v>
      </c>
    </row>
    <row r="7716" spans="1:18" ht="15" customHeight="1">
      <c r="A7716" s="4">
        <v>44883.416666666701</v>
      </c>
      <c r="B7716" s="5">
        <v>44883</v>
      </c>
      <c r="C7716" s="6">
        <v>11</v>
      </c>
      <c r="D7716" s="7" t="s">
        <v>38</v>
      </c>
      <c r="E7716" s="7" t="s">
        <v>29</v>
      </c>
      <c r="F7716" s="7" t="s">
        <v>26</v>
      </c>
      <c r="G7716" s="6">
        <v>10</v>
      </c>
      <c r="H7716" s="8">
        <v>2.39</v>
      </c>
      <c r="I7716" s="8">
        <v>14.468999999999999</v>
      </c>
      <c r="J7716" s="8">
        <v>0.26879999999999998</v>
      </c>
      <c r="K7716" s="8">
        <v>5.6369999999999996</v>
      </c>
      <c r="L7716" s="9">
        <f>K7716*Inputs!$B$5</f>
        <v>5.5242599999999991</v>
      </c>
      <c r="M7716" s="10">
        <f>IF(AND(OR(C7716=1,C7716=2,C7716=12),G7716&gt;=Inputs!$B$8,G7716&lt;=Inputs!$B$9,K7716&lt;=Inputs!$B$10),1,0)</f>
        <v>0</v>
      </c>
      <c r="N7716" s="9">
        <f>Inputs!$B$4</f>
        <v>54.991999999999997</v>
      </c>
      <c r="O7716" s="9">
        <f>IF(M7716=1,Inputs!$B$6,Inputs!$B$4)</f>
        <v>54.991999999999997</v>
      </c>
      <c r="P7716" s="9">
        <f>IF(M7716=1,Inputs!$B$7,Inputs!$B$4)</f>
        <v>54.991999999999997</v>
      </c>
      <c r="Q7716" s="9">
        <f>MAX(0,Inputs!$B$4-O7716)</f>
        <v>0</v>
      </c>
      <c r="R7716" s="9">
        <f>MAX(0,Inputs!$B$4-P7716)</f>
        <v>0</v>
      </c>
    </row>
    <row r="7717" spans="1:18" ht="15" customHeight="1">
      <c r="A7717" s="4">
        <v>44883.458333333299</v>
      </c>
      <c r="B7717" s="5">
        <v>44883</v>
      </c>
      <c r="C7717" s="6">
        <v>11</v>
      </c>
      <c r="D7717" s="7" t="s">
        <v>38</v>
      </c>
      <c r="E7717" s="7" t="s">
        <v>29</v>
      </c>
      <c r="F7717" s="7" t="s">
        <v>26</v>
      </c>
      <c r="G7717" s="6">
        <v>11</v>
      </c>
      <c r="H7717" s="8">
        <v>2.39</v>
      </c>
      <c r="I7717" s="8">
        <v>14.468999999999999</v>
      </c>
      <c r="J7717" s="8">
        <v>0.30640000000000001</v>
      </c>
      <c r="K7717" s="8">
        <v>6.09</v>
      </c>
      <c r="L7717" s="9">
        <f>K7717*Inputs!$B$5</f>
        <v>5.9681999999999995</v>
      </c>
      <c r="M7717" s="10">
        <f>IF(AND(OR(C7717=1,C7717=2,C7717=12),G7717&gt;=Inputs!$B$8,G7717&lt;=Inputs!$B$9,K7717&lt;=Inputs!$B$10),1,0)</f>
        <v>0</v>
      </c>
      <c r="N7717" s="9">
        <f>Inputs!$B$4</f>
        <v>54.991999999999997</v>
      </c>
      <c r="O7717" s="9">
        <f>IF(M7717=1,Inputs!$B$6,Inputs!$B$4)</f>
        <v>54.991999999999997</v>
      </c>
      <c r="P7717" s="9">
        <f>IF(M7717=1,Inputs!$B$7,Inputs!$B$4)</f>
        <v>54.991999999999997</v>
      </c>
      <c r="Q7717" s="9">
        <f>MAX(0,Inputs!$B$4-O7717)</f>
        <v>0</v>
      </c>
      <c r="R7717" s="9">
        <f>MAX(0,Inputs!$B$4-P7717)</f>
        <v>0</v>
      </c>
    </row>
    <row r="7718" spans="1:18" ht="15" customHeight="1">
      <c r="A7718" s="4">
        <v>44883.5</v>
      </c>
      <c r="B7718" s="5">
        <v>44883</v>
      </c>
      <c r="C7718" s="6">
        <v>11</v>
      </c>
      <c r="D7718" s="7" t="s">
        <v>38</v>
      </c>
      <c r="E7718" s="7" t="s">
        <v>29</v>
      </c>
      <c r="F7718" s="7" t="s">
        <v>26</v>
      </c>
      <c r="G7718" s="6">
        <v>12</v>
      </c>
      <c r="H7718" s="8">
        <v>2.39</v>
      </c>
      <c r="I7718" s="8">
        <v>14.468999999999999</v>
      </c>
      <c r="J7718" s="8">
        <v>0.35720000000000002</v>
      </c>
      <c r="K7718" s="8">
        <v>6.7050000000000001</v>
      </c>
      <c r="L7718" s="9">
        <f>K7718*Inputs!$B$5</f>
        <v>6.5709</v>
      </c>
      <c r="M7718" s="10">
        <f>IF(AND(OR(C7718=1,C7718=2,C7718=12),G7718&gt;=Inputs!$B$8,G7718&lt;=Inputs!$B$9,K7718&lt;=Inputs!$B$10),1,0)</f>
        <v>0</v>
      </c>
      <c r="N7718" s="9">
        <f>Inputs!$B$4</f>
        <v>54.991999999999997</v>
      </c>
      <c r="O7718" s="9">
        <f>IF(M7718=1,Inputs!$B$6,Inputs!$B$4)</f>
        <v>54.991999999999997</v>
      </c>
      <c r="P7718" s="9">
        <f>IF(M7718=1,Inputs!$B$7,Inputs!$B$4)</f>
        <v>54.991999999999997</v>
      </c>
      <c r="Q7718" s="9">
        <f>MAX(0,Inputs!$B$4-O7718)</f>
        <v>0</v>
      </c>
      <c r="R7718" s="9">
        <f>MAX(0,Inputs!$B$4-P7718)</f>
        <v>0</v>
      </c>
    </row>
    <row r="7719" spans="1:18" ht="15" customHeight="1">
      <c r="A7719" s="4">
        <v>44883.541666666701</v>
      </c>
      <c r="B7719" s="5">
        <v>44883</v>
      </c>
      <c r="C7719" s="6">
        <v>11</v>
      </c>
      <c r="D7719" s="7" t="s">
        <v>38</v>
      </c>
      <c r="E7719" s="7" t="s">
        <v>29</v>
      </c>
      <c r="F7719" s="7" t="s">
        <v>26</v>
      </c>
      <c r="G7719" s="6">
        <v>13</v>
      </c>
      <c r="H7719" s="8">
        <v>2.39</v>
      </c>
      <c r="I7719" s="8">
        <v>14.468999999999999</v>
      </c>
      <c r="J7719" s="8">
        <v>0.39710000000000001</v>
      </c>
      <c r="K7719" s="8">
        <v>7.1870000000000003</v>
      </c>
      <c r="L7719" s="9">
        <f>K7719*Inputs!$B$5</f>
        <v>7.0432600000000001</v>
      </c>
      <c r="M7719" s="10">
        <f>IF(AND(OR(C7719=1,C7719=2,C7719=12),G7719&gt;=Inputs!$B$8,G7719&lt;=Inputs!$B$9,K7719&lt;=Inputs!$B$10),1,0)</f>
        <v>0</v>
      </c>
      <c r="N7719" s="9">
        <f>Inputs!$B$4</f>
        <v>54.991999999999997</v>
      </c>
      <c r="O7719" s="9">
        <f>IF(M7719=1,Inputs!$B$6,Inputs!$B$4)</f>
        <v>54.991999999999997</v>
      </c>
      <c r="P7719" s="9">
        <f>IF(M7719=1,Inputs!$B$7,Inputs!$B$4)</f>
        <v>54.991999999999997</v>
      </c>
      <c r="Q7719" s="9">
        <f>MAX(0,Inputs!$B$4-O7719)</f>
        <v>0</v>
      </c>
      <c r="R7719" s="9">
        <f>MAX(0,Inputs!$B$4-P7719)</f>
        <v>0</v>
      </c>
    </row>
    <row r="7720" spans="1:18" ht="15" customHeight="1">
      <c r="A7720" s="4">
        <v>44883.583333333299</v>
      </c>
      <c r="B7720" s="5">
        <v>44883</v>
      </c>
      <c r="C7720" s="6">
        <v>11</v>
      </c>
      <c r="D7720" s="7" t="s">
        <v>38</v>
      </c>
      <c r="E7720" s="7" t="s">
        <v>29</v>
      </c>
      <c r="F7720" s="7" t="s">
        <v>26</v>
      </c>
      <c r="G7720" s="6">
        <v>14</v>
      </c>
      <c r="H7720" s="8">
        <v>2.39</v>
      </c>
      <c r="I7720" s="8">
        <v>14.468999999999999</v>
      </c>
      <c r="J7720" s="8">
        <v>0.35720000000000002</v>
      </c>
      <c r="K7720" s="8">
        <v>6.7050000000000001</v>
      </c>
      <c r="L7720" s="9">
        <f>K7720*Inputs!$B$5</f>
        <v>6.5709</v>
      </c>
      <c r="M7720" s="10">
        <f>IF(AND(OR(C7720=1,C7720=2,C7720=12),G7720&gt;=Inputs!$B$8,G7720&lt;=Inputs!$B$9,K7720&lt;=Inputs!$B$10),1,0)</f>
        <v>0</v>
      </c>
      <c r="N7720" s="9">
        <f>Inputs!$B$4</f>
        <v>54.991999999999997</v>
      </c>
      <c r="O7720" s="9">
        <f>IF(M7720=1,Inputs!$B$6,Inputs!$B$4)</f>
        <v>54.991999999999997</v>
      </c>
      <c r="P7720" s="9">
        <f>IF(M7720=1,Inputs!$B$7,Inputs!$B$4)</f>
        <v>54.991999999999997</v>
      </c>
      <c r="Q7720" s="9">
        <f>MAX(0,Inputs!$B$4-O7720)</f>
        <v>0</v>
      </c>
      <c r="R7720" s="9">
        <f>MAX(0,Inputs!$B$4-P7720)</f>
        <v>0</v>
      </c>
    </row>
    <row r="7721" spans="1:18" ht="15" customHeight="1">
      <c r="A7721" s="4">
        <v>44883.625</v>
      </c>
      <c r="B7721" s="5">
        <v>44883</v>
      </c>
      <c r="C7721" s="6">
        <v>11</v>
      </c>
      <c r="D7721" s="7" t="s">
        <v>38</v>
      </c>
      <c r="E7721" s="7" t="s">
        <v>29</v>
      </c>
      <c r="F7721" s="7" t="s">
        <v>26</v>
      </c>
      <c r="G7721" s="6">
        <v>15</v>
      </c>
      <c r="H7721" s="8">
        <v>2.39</v>
      </c>
      <c r="I7721" s="8">
        <v>14.468999999999999</v>
      </c>
      <c r="J7721" s="8">
        <v>0.31719999999999998</v>
      </c>
      <c r="K7721" s="8">
        <v>6.2220000000000004</v>
      </c>
      <c r="L7721" s="9">
        <f>K7721*Inputs!$B$5</f>
        <v>6.0975600000000005</v>
      </c>
      <c r="M7721" s="10">
        <f>IF(AND(OR(C7721=1,C7721=2,C7721=12),G7721&gt;=Inputs!$B$8,G7721&lt;=Inputs!$B$9,K7721&lt;=Inputs!$B$10),1,0)</f>
        <v>0</v>
      </c>
      <c r="N7721" s="9">
        <f>Inputs!$B$4</f>
        <v>54.991999999999997</v>
      </c>
      <c r="O7721" s="9">
        <f>IF(M7721=1,Inputs!$B$6,Inputs!$B$4)</f>
        <v>54.991999999999997</v>
      </c>
      <c r="P7721" s="9">
        <f>IF(M7721=1,Inputs!$B$7,Inputs!$B$4)</f>
        <v>54.991999999999997</v>
      </c>
      <c r="Q7721" s="9">
        <f>MAX(0,Inputs!$B$4-O7721)</f>
        <v>0</v>
      </c>
      <c r="R7721" s="9">
        <f>MAX(0,Inputs!$B$4-P7721)</f>
        <v>0</v>
      </c>
    </row>
    <row r="7722" spans="1:18" ht="15" customHeight="1">
      <c r="A7722" s="4">
        <v>44883.666666666701</v>
      </c>
      <c r="B7722" s="5">
        <v>44883</v>
      </c>
      <c r="C7722" s="6">
        <v>11</v>
      </c>
      <c r="D7722" s="7" t="s">
        <v>38</v>
      </c>
      <c r="E7722" s="7" t="s">
        <v>29</v>
      </c>
      <c r="F7722" s="7" t="s">
        <v>26</v>
      </c>
      <c r="G7722" s="6">
        <v>16</v>
      </c>
      <c r="H7722" s="8">
        <v>2.39</v>
      </c>
      <c r="I7722" s="8">
        <v>14.468999999999999</v>
      </c>
      <c r="J7722" s="8">
        <v>0.26400000000000001</v>
      </c>
      <c r="K7722" s="8">
        <v>5.5789999999999997</v>
      </c>
      <c r="L7722" s="9">
        <f>K7722*Inputs!$B$5</f>
        <v>5.4674199999999997</v>
      </c>
      <c r="M7722" s="10">
        <f>IF(AND(OR(C7722=1,C7722=2,C7722=12),G7722&gt;=Inputs!$B$8,G7722&lt;=Inputs!$B$9,K7722&lt;=Inputs!$B$10),1,0)</f>
        <v>0</v>
      </c>
      <c r="N7722" s="9">
        <f>Inputs!$B$4</f>
        <v>54.991999999999997</v>
      </c>
      <c r="O7722" s="9">
        <f>IF(M7722=1,Inputs!$B$6,Inputs!$B$4)</f>
        <v>54.991999999999997</v>
      </c>
      <c r="P7722" s="9">
        <f>IF(M7722=1,Inputs!$B$7,Inputs!$B$4)</f>
        <v>54.991999999999997</v>
      </c>
      <c r="Q7722" s="9">
        <f>MAX(0,Inputs!$B$4-O7722)</f>
        <v>0</v>
      </c>
      <c r="R7722" s="9">
        <f>MAX(0,Inputs!$B$4-P7722)</f>
        <v>0</v>
      </c>
    </row>
    <row r="7723" spans="1:18" ht="15" customHeight="1">
      <c r="A7723" s="4">
        <v>44883.708333333299</v>
      </c>
      <c r="B7723" s="5">
        <v>44883</v>
      </c>
      <c r="C7723" s="6">
        <v>11</v>
      </c>
      <c r="D7723" s="7" t="s">
        <v>38</v>
      </c>
      <c r="E7723" s="7" t="s">
        <v>29</v>
      </c>
      <c r="F7723" s="7" t="s">
        <v>26</v>
      </c>
      <c r="G7723" s="6">
        <v>17</v>
      </c>
      <c r="H7723" s="8">
        <v>2.39</v>
      </c>
      <c r="I7723" s="8">
        <v>14.468999999999999</v>
      </c>
      <c r="J7723" s="8">
        <v>0.3584</v>
      </c>
      <c r="K7723" s="8">
        <v>6.7190000000000003</v>
      </c>
      <c r="L7723" s="9">
        <f>K7723*Inputs!$B$5</f>
        <v>6.5846200000000001</v>
      </c>
      <c r="M7723" s="10">
        <f>IF(AND(OR(C7723=1,C7723=2,C7723=12),G7723&gt;=Inputs!$B$8,G7723&lt;=Inputs!$B$9,K7723&lt;=Inputs!$B$10),1,0)</f>
        <v>0</v>
      </c>
      <c r="N7723" s="9">
        <f>Inputs!$B$4</f>
        <v>54.991999999999997</v>
      </c>
      <c r="O7723" s="9">
        <f>IF(M7723=1,Inputs!$B$6,Inputs!$B$4)</f>
        <v>54.991999999999997</v>
      </c>
      <c r="P7723" s="9">
        <f>IF(M7723=1,Inputs!$B$7,Inputs!$B$4)</f>
        <v>54.991999999999997</v>
      </c>
      <c r="Q7723" s="9">
        <f>MAX(0,Inputs!$B$4-O7723)</f>
        <v>0</v>
      </c>
      <c r="R7723" s="9">
        <f>MAX(0,Inputs!$B$4-P7723)</f>
        <v>0</v>
      </c>
    </row>
    <row r="7724" spans="1:18" ht="15" customHeight="1">
      <c r="A7724" s="4">
        <v>44883.75</v>
      </c>
      <c r="B7724" s="5">
        <v>44883</v>
      </c>
      <c r="C7724" s="6">
        <v>11</v>
      </c>
      <c r="D7724" s="7" t="s">
        <v>38</v>
      </c>
      <c r="E7724" s="7" t="s">
        <v>29</v>
      </c>
      <c r="F7724" s="7" t="s">
        <v>26</v>
      </c>
      <c r="G7724" s="6">
        <v>18</v>
      </c>
      <c r="H7724" s="8">
        <v>2.39</v>
      </c>
      <c r="I7724" s="8">
        <v>14.468999999999999</v>
      </c>
      <c r="J7724" s="8">
        <v>0.26640000000000003</v>
      </c>
      <c r="K7724" s="8">
        <v>5.6079999999999997</v>
      </c>
      <c r="L7724" s="9">
        <f>K7724*Inputs!$B$5</f>
        <v>5.4958399999999994</v>
      </c>
      <c r="M7724" s="10">
        <f>IF(AND(OR(C7724=1,C7724=2,C7724=12),G7724&gt;=Inputs!$B$8,G7724&lt;=Inputs!$B$9,K7724&lt;=Inputs!$B$10),1,0)</f>
        <v>0</v>
      </c>
      <c r="N7724" s="9">
        <f>Inputs!$B$4</f>
        <v>54.991999999999997</v>
      </c>
      <c r="O7724" s="9">
        <f>IF(M7724=1,Inputs!$B$6,Inputs!$B$4)</f>
        <v>54.991999999999997</v>
      </c>
      <c r="P7724" s="9">
        <f>IF(M7724=1,Inputs!$B$7,Inputs!$B$4)</f>
        <v>54.991999999999997</v>
      </c>
      <c r="Q7724" s="9">
        <f>MAX(0,Inputs!$B$4-O7724)</f>
        <v>0</v>
      </c>
      <c r="R7724" s="9">
        <f>MAX(0,Inputs!$B$4-P7724)</f>
        <v>0</v>
      </c>
    </row>
    <row r="7725" spans="1:18" ht="15" customHeight="1">
      <c r="A7725" s="4">
        <v>44883.791666666701</v>
      </c>
      <c r="B7725" s="5">
        <v>44883</v>
      </c>
      <c r="C7725" s="6">
        <v>11</v>
      </c>
      <c r="D7725" s="7" t="s">
        <v>38</v>
      </c>
      <c r="E7725" s="7" t="s">
        <v>29</v>
      </c>
      <c r="F7725" s="7" t="s">
        <v>26</v>
      </c>
      <c r="G7725" s="6">
        <v>19</v>
      </c>
      <c r="H7725" s="8">
        <v>2.39</v>
      </c>
      <c r="I7725" s="8">
        <v>14.468999999999999</v>
      </c>
      <c r="J7725" s="8">
        <v>0.15989999999999999</v>
      </c>
      <c r="K7725" s="8">
        <v>4.3209999999999997</v>
      </c>
      <c r="L7725" s="9">
        <f>K7725*Inputs!$B$5</f>
        <v>4.2345799999999993</v>
      </c>
      <c r="M7725" s="10">
        <f>IF(AND(OR(C7725=1,C7725=2,C7725=12),G7725&gt;=Inputs!$B$8,G7725&lt;=Inputs!$B$9,K7725&lt;=Inputs!$B$10),1,0)</f>
        <v>0</v>
      </c>
      <c r="N7725" s="9">
        <f>Inputs!$B$4</f>
        <v>54.991999999999997</v>
      </c>
      <c r="O7725" s="9">
        <f>IF(M7725=1,Inputs!$B$6,Inputs!$B$4)</f>
        <v>54.991999999999997</v>
      </c>
      <c r="P7725" s="9">
        <f>IF(M7725=1,Inputs!$B$7,Inputs!$B$4)</f>
        <v>54.991999999999997</v>
      </c>
      <c r="Q7725" s="9">
        <f>MAX(0,Inputs!$B$4-O7725)</f>
        <v>0</v>
      </c>
      <c r="R7725" s="9">
        <f>MAX(0,Inputs!$B$4-P7725)</f>
        <v>0</v>
      </c>
    </row>
    <row r="7726" spans="1:18" ht="15" customHeight="1">
      <c r="A7726" s="4">
        <v>44883.833333333299</v>
      </c>
      <c r="B7726" s="5">
        <v>44883</v>
      </c>
      <c r="C7726" s="6">
        <v>11</v>
      </c>
      <c r="D7726" s="7" t="s">
        <v>38</v>
      </c>
      <c r="E7726" s="7" t="s">
        <v>29</v>
      </c>
      <c r="F7726" s="7" t="s">
        <v>26</v>
      </c>
      <c r="G7726" s="6">
        <v>20</v>
      </c>
      <c r="H7726" s="8">
        <v>2.39</v>
      </c>
      <c r="I7726" s="8">
        <v>14.468999999999999</v>
      </c>
      <c r="J7726" s="8">
        <v>0.08</v>
      </c>
      <c r="K7726" s="8">
        <v>3.3559999999999999</v>
      </c>
      <c r="L7726" s="9">
        <f>K7726*Inputs!$B$5</f>
        <v>3.2888799999999998</v>
      </c>
      <c r="M7726" s="10">
        <f>IF(AND(OR(C7726=1,C7726=2,C7726=12),G7726&gt;=Inputs!$B$8,G7726&lt;=Inputs!$B$9,K7726&lt;=Inputs!$B$10),1,0)</f>
        <v>0</v>
      </c>
      <c r="N7726" s="9">
        <f>Inputs!$B$4</f>
        <v>54.991999999999997</v>
      </c>
      <c r="O7726" s="9">
        <f>IF(M7726=1,Inputs!$B$6,Inputs!$B$4)</f>
        <v>54.991999999999997</v>
      </c>
      <c r="P7726" s="9">
        <f>IF(M7726=1,Inputs!$B$7,Inputs!$B$4)</f>
        <v>54.991999999999997</v>
      </c>
      <c r="Q7726" s="9">
        <f>MAX(0,Inputs!$B$4-O7726)</f>
        <v>0</v>
      </c>
      <c r="R7726" s="9">
        <f>MAX(0,Inputs!$B$4-P7726)</f>
        <v>0</v>
      </c>
    </row>
    <row r="7727" spans="1:18" ht="15" customHeight="1">
      <c r="A7727" s="4">
        <v>44883.875</v>
      </c>
      <c r="B7727" s="5">
        <v>44883</v>
      </c>
      <c r="C7727" s="6">
        <v>11</v>
      </c>
      <c r="D7727" s="7" t="s">
        <v>38</v>
      </c>
      <c r="E7727" s="7" t="s">
        <v>29</v>
      </c>
      <c r="F7727" s="7" t="s">
        <v>26</v>
      </c>
      <c r="G7727" s="6">
        <v>21</v>
      </c>
      <c r="H7727" s="8">
        <v>2.39</v>
      </c>
      <c r="I7727" s="8">
        <v>14.468999999999999</v>
      </c>
      <c r="J7727" s="8">
        <v>0.1018</v>
      </c>
      <c r="K7727" s="8">
        <v>3.6190000000000002</v>
      </c>
      <c r="L7727" s="9">
        <f>K7727*Inputs!$B$5</f>
        <v>3.5466200000000003</v>
      </c>
      <c r="M7727" s="10">
        <f>IF(AND(OR(C7727=1,C7727=2,C7727=12),G7727&gt;=Inputs!$B$8,G7727&lt;=Inputs!$B$9,K7727&lt;=Inputs!$B$10),1,0)</f>
        <v>0</v>
      </c>
      <c r="N7727" s="9">
        <f>Inputs!$B$4</f>
        <v>54.991999999999997</v>
      </c>
      <c r="O7727" s="9">
        <f>IF(M7727=1,Inputs!$B$6,Inputs!$B$4)</f>
        <v>54.991999999999997</v>
      </c>
      <c r="P7727" s="9">
        <f>IF(M7727=1,Inputs!$B$7,Inputs!$B$4)</f>
        <v>54.991999999999997</v>
      </c>
      <c r="Q7727" s="9">
        <f>MAX(0,Inputs!$B$4-O7727)</f>
        <v>0</v>
      </c>
      <c r="R7727" s="9">
        <f>MAX(0,Inputs!$B$4-P7727)</f>
        <v>0</v>
      </c>
    </row>
    <row r="7728" spans="1:18" ht="15" customHeight="1">
      <c r="A7728" s="4">
        <v>44883.916666666701</v>
      </c>
      <c r="B7728" s="5">
        <v>44883</v>
      </c>
      <c r="C7728" s="6">
        <v>11</v>
      </c>
      <c r="D7728" s="7" t="s">
        <v>38</v>
      </c>
      <c r="E7728" s="7" t="s">
        <v>29</v>
      </c>
      <c r="F7728" s="7" t="s">
        <v>26</v>
      </c>
      <c r="G7728" s="6">
        <v>22</v>
      </c>
      <c r="H7728" s="8">
        <v>2.39</v>
      </c>
      <c r="I7728" s="8">
        <v>14.468999999999999</v>
      </c>
      <c r="J7728" s="8">
        <v>0.37780000000000002</v>
      </c>
      <c r="K7728" s="8">
        <v>6.9530000000000003</v>
      </c>
      <c r="L7728" s="9">
        <f>K7728*Inputs!$B$5</f>
        <v>6.8139400000000006</v>
      </c>
      <c r="M7728" s="10">
        <f>IF(AND(OR(C7728=1,C7728=2,C7728=12),G7728&gt;=Inputs!$B$8,G7728&lt;=Inputs!$B$9,K7728&lt;=Inputs!$B$10),1,0)</f>
        <v>0</v>
      </c>
      <c r="N7728" s="9">
        <f>Inputs!$B$4</f>
        <v>54.991999999999997</v>
      </c>
      <c r="O7728" s="9">
        <f>IF(M7728=1,Inputs!$B$6,Inputs!$B$4)</f>
        <v>54.991999999999997</v>
      </c>
      <c r="P7728" s="9">
        <f>IF(M7728=1,Inputs!$B$7,Inputs!$B$4)</f>
        <v>54.991999999999997</v>
      </c>
      <c r="Q7728" s="9">
        <f>MAX(0,Inputs!$B$4-O7728)</f>
        <v>0</v>
      </c>
      <c r="R7728" s="9">
        <f>MAX(0,Inputs!$B$4-P7728)</f>
        <v>0</v>
      </c>
    </row>
    <row r="7729" spans="1:18" ht="15" customHeight="1">
      <c r="A7729" s="4">
        <v>44883.958333333299</v>
      </c>
      <c r="B7729" s="5">
        <v>44883</v>
      </c>
      <c r="C7729" s="6">
        <v>11</v>
      </c>
      <c r="D7729" s="7" t="s">
        <v>38</v>
      </c>
      <c r="E7729" s="7" t="s">
        <v>29</v>
      </c>
      <c r="F7729" s="7" t="s">
        <v>26</v>
      </c>
      <c r="G7729" s="6">
        <v>23</v>
      </c>
      <c r="H7729" s="8">
        <v>2.39</v>
      </c>
      <c r="I7729" s="8">
        <v>14.468999999999999</v>
      </c>
      <c r="J7729" s="8">
        <v>0.65380000000000005</v>
      </c>
      <c r="K7729" s="8">
        <v>10.287000000000001</v>
      </c>
      <c r="L7729" s="9">
        <f>K7729*Inputs!$B$5</f>
        <v>10.08126</v>
      </c>
      <c r="M7729" s="10">
        <f>IF(AND(OR(C7729=1,C7729=2,C7729=12),G7729&gt;=Inputs!$B$8,G7729&lt;=Inputs!$B$9,K7729&lt;=Inputs!$B$10),1,0)</f>
        <v>0</v>
      </c>
      <c r="N7729" s="9">
        <f>Inputs!$B$4</f>
        <v>54.991999999999997</v>
      </c>
      <c r="O7729" s="9">
        <f>IF(M7729=1,Inputs!$B$6,Inputs!$B$4)</f>
        <v>54.991999999999997</v>
      </c>
      <c r="P7729" s="9">
        <f>IF(M7729=1,Inputs!$B$7,Inputs!$B$4)</f>
        <v>54.991999999999997</v>
      </c>
      <c r="Q7729" s="9">
        <f>MAX(0,Inputs!$B$4-O7729)</f>
        <v>0</v>
      </c>
      <c r="R7729" s="9">
        <f>MAX(0,Inputs!$B$4-P7729)</f>
        <v>0</v>
      </c>
    </row>
    <row r="7730" spans="1:18" ht="15" customHeight="1">
      <c r="A7730" s="4">
        <v>44884</v>
      </c>
      <c r="B7730" s="5">
        <v>44884</v>
      </c>
      <c r="C7730" s="6">
        <v>11</v>
      </c>
      <c r="D7730" s="7" t="s">
        <v>38</v>
      </c>
      <c r="E7730" s="7" t="s">
        <v>29</v>
      </c>
      <c r="F7730" s="7" t="s">
        <v>20</v>
      </c>
      <c r="G7730" s="6">
        <v>0</v>
      </c>
      <c r="H7730" s="8">
        <v>2.5840000000000001</v>
      </c>
      <c r="I7730" s="8">
        <v>13.813000000000001</v>
      </c>
      <c r="J7730" s="8">
        <v>0.76870000000000005</v>
      </c>
      <c r="K7730" s="8">
        <v>11.215999999999999</v>
      </c>
      <c r="L7730" s="9">
        <f>K7730*Inputs!$B$5</f>
        <v>10.991679999999999</v>
      </c>
      <c r="M7730" s="10">
        <f>IF(AND(OR(C7730=1,C7730=2,C7730=12),G7730&gt;=Inputs!$B$8,G7730&lt;=Inputs!$B$9,K7730&lt;=Inputs!$B$10),1,0)</f>
        <v>0</v>
      </c>
      <c r="N7730" s="9">
        <f>Inputs!$B$4</f>
        <v>54.991999999999997</v>
      </c>
      <c r="O7730" s="9">
        <f>IF(M7730=1,Inputs!$B$6,Inputs!$B$4)</f>
        <v>54.991999999999997</v>
      </c>
      <c r="P7730" s="9">
        <f>IF(M7730=1,Inputs!$B$7,Inputs!$B$4)</f>
        <v>54.991999999999997</v>
      </c>
      <c r="Q7730" s="9">
        <f>MAX(0,Inputs!$B$4-O7730)</f>
        <v>0</v>
      </c>
      <c r="R7730" s="9">
        <f>MAX(0,Inputs!$B$4-P7730)</f>
        <v>0</v>
      </c>
    </row>
    <row r="7731" spans="1:18" ht="15" customHeight="1">
      <c r="A7731" s="4">
        <v>44884.041666666701</v>
      </c>
      <c r="B7731" s="5">
        <v>44884</v>
      </c>
      <c r="C7731" s="6">
        <v>11</v>
      </c>
      <c r="D7731" s="7" t="s">
        <v>38</v>
      </c>
      <c r="E7731" s="7" t="s">
        <v>29</v>
      </c>
      <c r="F7731" s="7" t="s">
        <v>20</v>
      </c>
      <c r="G7731" s="6">
        <v>1</v>
      </c>
      <c r="H7731" s="8">
        <v>2.5840000000000001</v>
      </c>
      <c r="I7731" s="8">
        <v>13.813000000000001</v>
      </c>
      <c r="J7731" s="8">
        <v>0.84279999999999999</v>
      </c>
      <c r="K7731" s="8">
        <v>12.048</v>
      </c>
      <c r="L7731" s="9">
        <f>K7731*Inputs!$B$5</f>
        <v>11.807040000000001</v>
      </c>
      <c r="M7731" s="10">
        <f>IF(AND(OR(C7731=1,C7731=2,C7731=12),G7731&gt;=Inputs!$B$8,G7731&lt;=Inputs!$B$9,K7731&lt;=Inputs!$B$10),1,0)</f>
        <v>0</v>
      </c>
      <c r="N7731" s="9">
        <f>Inputs!$B$4</f>
        <v>54.991999999999997</v>
      </c>
      <c r="O7731" s="9">
        <f>IF(M7731=1,Inputs!$B$6,Inputs!$B$4)</f>
        <v>54.991999999999997</v>
      </c>
      <c r="P7731" s="9">
        <f>IF(M7731=1,Inputs!$B$7,Inputs!$B$4)</f>
        <v>54.991999999999997</v>
      </c>
      <c r="Q7731" s="9">
        <f>MAX(0,Inputs!$B$4-O7731)</f>
        <v>0</v>
      </c>
      <c r="R7731" s="9">
        <f>MAX(0,Inputs!$B$4-P7731)</f>
        <v>0</v>
      </c>
    </row>
    <row r="7732" spans="1:18" ht="15" customHeight="1">
      <c r="A7732" s="4">
        <v>44884.083333333299</v>
      </c>
      <c r="B7732" s="5">
        <v>44884</v>
      </c>
      <c r="C7732" s="6">
        <v>11</v>
      </c>
      <c r="D7732" s="7" t="s">
        <v>38</v>
      </c>
      <c r="E7732" s="7" t="s">
        <v>29</v>
      </c>
      <c r="F7732" s="7" t="s">
        <v>20</v>
      </c>
      <c r="G7732" s="6">
        <v>2</v>
      </c>
      <c r="H7732" s="8">
        <v>2.5840000000000001</v>
      </c>
      <c r="I7732" s="8">
        <v>13.813000000000001</v>
      </c>
      <c r="J7732" s="8">
        <v>0.91700000000000004</v>
      </c>
      <c r="K7732" s="8">
        <v>12.881</v>
      </c>
      <c r="L7732" s="9">
        <f>K7732*Inputs!$B$5</f>
        <v>12.623379999999999</v>
      </c>
      <c r="M7732" s="10">
        <f>IF(AND(OR(C7732=1,C7732=2,C7732=12),G7732&gt;=Inputs!$B$8,G7732&lt;=Inputs!$B$9,K7732&lt;=Inputs!$B$10),1,0)</f>
        <v>0</v>
      </c>
      <c r="N7732" s="9">
        <f>Inputs!$B$4</f>
        <v>54.991999999999997</v>
      </c>
      <c r="O7732" s="9">
        <f>IF(M7732=1,Inputs!$B$6,Inputs!$B$4)</f>
        <v>54.991999999999997</v>
      </c>
      <c r="P7732" s="9">
        <f>IF(M7732=1,Inputs!$B$7,Inputs!$B$4)</f>
        <v>54.991999999999997</v>
      </c>
      <c r="Q7732" s="9">
        <f>MAX(0,Inputs!$B$4-O7732)</f>
        <v>0</v>
      </c>
      <c r="R7732" s="9">
        <f>MAX(0,Inputs!$B$4-P7732)</f>
        <v>0</v>
      </c>
    </row>
    <row r="7733" spans="1:18" ht="15" customHeight="1">
      <c r="A7733" s="4">
        <v>44884.125</v>
      </c>
      <c r="B7733" s="5">
        <v>44884</v>
      </c>
      <c r="C7733" s="6">
        <v>11</v>
      </c>
      <c r="D7733" s="7" t="s">
        <v>38</v>
      </c>
      <c r="E7733" s="7" t="s">
        <v>29</v>
      </c>
      <c r="F7733" s="7" t="s">
        <v>20</v>
      </c>
      <c r="G7733" s="6">
        <v>3</v>
      </c>
      <c r="H7733" s="8">
        <v>2.5840000000000001</v>
      </c>
      <c r="I7733" s="8">
        <v>13.813000000000001</v>
      </c>
      <c r="J7733" s="8">
        <v>0.9385</v>
      </c>
      <c r="K7733" s="8">
        <v>13.122</v>
      </c>
      <c r="L7733" s="9">
        <f>K7733*Inputs!$B$5</f>
        <v>12.85956</v>
      </c>
      <c r="M7733" s="10">
        <f>IF(AND(OR(C7733=1,C7733=2,C7733=12),G7733&gt;=Inputs!$B$8,G7733&lt;=Inputs!$B$9,K7733&lt;=Inputs!$B$10),1,0)</f>
        <v>0</v>
      </c>
      <c r="N7733" s="9">
        <f>Inputs!$B$4</f>
        <v>54.991999999999997</v>
      </c>
      <c r="O7733" s="9">
        <f>IF(M7733=1,Inputs!$B$6,Inputs!$B$4)</f>
        <v>54.991999999999997</v>
      </c>
      <c r="P7733" s="9">
        <f>IF(M7733=1,Inputs!$B$7,Inputs!$B$4)</f>
        <v>54.991999999999997</v>
      </c>
      <c r="Q7733" s="9">
        <f>MAX(0,Inputs!$B$4-O7733)</f>
        <v>0</v>
      </c>
      <c r="R7733" s="9">
        <f>MAX(0,Inputs!$B$4-P7733)</f>
        <v>0</v>
      </c>
    </row>
    <row r="7734" spans="1:18" ht="15" customHeight="1">
      <c r="A7734" s="4">
        <v>44884.166666666701</v>
      </c>
      <c r="B7734" s="5">
        <v>44884</v>
      </c>
      <c r="C7734" s="6">
        <v>11</v>
      </c>
      <c r="D7734" s="7" t="s">
        <v>38</v>
      </c>
      <c r="E7734" s="7" t="s">
        <v>29</v>
      </c>
      <c r="F7734" s="7" t="s">
        <v>20</v>
      </c>
      <c r="G7734" s="6">
        <v>4</v>
      </c>
      <c r="H7734" s="8">
        <v>2.5840000000000001</v>
      </c>
      <c r="I7734" s="8">
        <v>13.813000000000001</v>
      </c>
      <c r="J7734" s="8">
        <v>0.96</v>
      </c>
      <c r="K7734" s="8">
        <v>13.364000000000001</v>
      </c>
      <c r="L7734" s="9">
        <f>K7734*Inputs!$B$5</f>
        <v>13.096720000000001</v>
      </c>
      <c r="M7734" s="10">
        <f>IF(AND(OR(C7734=1,C7734=2,C7734=12),G7734&gt;=Inputs!$B$8,G7734&lt;=Inputs!$B$9,K7734&lt;=Inputs!$B$10),1,0)</f>
        <v>0</v>
      </c>
      <c r="N7734" s="9">
        <f>Inputs!$B$4</f>
        <v>54.991999999999997</v>
      </c>
      <c r="O7734" s="9">
        <f>IF(M7734=1,Inputs!$B$6,Inputs!$B$4)</f>
        <v>54.991999999999997</v>
      </c>
      <c r="P7734" s="9">
        <f>IF(M7734=1,Inputs!$B$7,Inputs!$B$4)</f>
        <v>54.991999999999997</v>
      </c>
      <c r="Q7734" s="9">
        <f>MAX(0,Inputs!$B$4-O7734)</f>
        <v>0</v>
      </c>
      <c r="R7734" s="9">
        <f>MAX(0,Inputs!$B$4-P7734)</f>
        <v>0</v>
      </c>
    </row>
    <row r="7735" spans="1:18" ht="15" customHeight="1">
      <c r="A7735" s="4">
        <v>44884.208333333299</v>
      </c>
      <c r="B7735" s="5">
        <v>44884</v>
      </c>
      <c r="C7735" s="6">
        <v>11</v>
      </c>
      <c r="D7735" s="7" t="s">
        <v>38</v>
      </c>
      <c r="E7735" s="7" t="s">
        <v>29</v>
      </c>
      <c r="F7735" s="7" t="s">
        <v>20</v>
      </c>
      <c r="G7735" s="6">
        <v>5</v>
      </c>
      <c r="H7735" s="8">
        <v>2.5840000000000001</v>
      </c>
      <c r="I7735" s="8">
        <v>13.813000000000001</v>
      </c>
      <c r="J7735" s="8">
        <v>0.85960000000000003</v>
      </c>
      <c r="K7735" s="8">
        <v>12.236000000000001</v>
      </c>
      <c r="L7735" s="9">
        <f>K7735*Inputs!$B$5</f>
        <v>11.99128</v>
      </c>
      <c r="M7735" s="10">
        <f>IF(AND(OR(C7735=1,C7735=2,C7735=12),G7735&gt;=Inputs!$B$8,G7735&lt;=Inputs!$B$9,K7735&lt;=Inputs!$B$10),1,0)</f>
        <v>0</v>
      </c>
      <c r="N7735" s="9">
        <f>Inputs!$B$4</f>
        <v>54.991999999999997</v>
      </c>
      <c r="O7735" s="9">
        <f>IF(M7735=1,Inputs!$B$6,Inputs!$B$4)</f>
        <v>54.991999999999997</v>
      </c>
      <c r="P7735" s="9">
        <f>IF(M7735=1,Inputs!$B$7,Inputs!$B$4)</f>
        <v>54.991999999999997</v>
      </c>
      <c r="Q7735" s="9">
        <f>MAX(0,Inputs!$B$4-O7735)</f>
        <v>0</v>
      </c>
      <c r="R7735" s="9">
        <f>MAX(0,Inputs!$B$4-P7735)</f>
        <v>0</v>
      </c>
    </row>
    <row r="7736" spans="1:18" ht="15" customHeight="1">
      <c r="A7736" s="4">
        <v>44884.25</v>
      </c>
      <c r="B7736" s="5">
        <v>44884</v>
      </c>
      <c r="C7736" s="6">
        <v>11</v>
      </c>
      <c r="D7736" s="7" t="s">
        <v>38</v>
      </c>
      <c r="E7736" s="7" t="s">
        <v>29</v>
      </c>
      <c r="F7736" s="7" t="s">
        <v>20</v>
      </c>
      <c r="G7736" s="6">
        <v>6</v>
      </c>
      <c r="H7736" s="8">
        <v>2.5840000000000001</v>
      </c>
      <c r="I7736" s="8">
        <v>13.813000000000001</v>
      </c>
      <c r="J7736" s="8">
        <v>0.68500000000000005</v>
      </c>
      <c r="K7736" s="8">
        <v>10.276</v>
      </c>
      <c r="L7736" s="9">
        <f>K7736*Inputs!$B$5</f>
        <v>10.07048</v>
      </c>
      <c r="M7736" s="10">
        <f>IF(AND(OR(C7736=1,C7736=2,C7736=12),G7736&gt;=Inputs!$B$8,G7736&lt;=Inputs!$B$9,K7736&lt;=Inputs!$B$10),1,0)</f>
        <v>0</v>
      </c>
      <c r="N7736" s="9">
        <f>Inputs!$B$4</f>
        <v>54.991999999999997</v>
      </c>
      <c r="O7736" s="9">
        <f>IF(M7736=1,Inputs!$B$6,Inputs!$B$4)</f>
        <v>54.991999999999997</v>
      </c>
      <c r="P7736" s="9">
        <f>IF(M7736=1,Inputs!$B$7,Inputs!$B$4)</f>
        <v>54.991999999999997</v>
      </c>
      <c r="Q7736" s="9">
        <f>MAX(0,Inputs!$B$4-O7736)</f>
        <v>0</v>
      </c>
      <c r="R7736" s="9">
        <f>MAX(0,Inputs!$B$4-P7736)</f>
        <v>0</v>
      </c>
    </row>
    <row r="7737" spans="1:18" ht="15" customHeight="1">
      <c r="A7737" s="4">
        <v>44884.291666666701</v>
      </c>
      <c r="B7737" s="5">
        <v>44884</v>
      </c>
      <c r="C7737" s="6">
        <v>11</v>
      </c>
      <c r="D7737" s="7" t="s">
        <v>38</v>
      </c>
      <c r="E7737" s="7" t="s">
        <v>29</v>
      </c>
      <c r="F7737" s="7" t="s">
        <v>20</v>
      </c>
      <c r="G7737" s="6">
        <v>7</v>
      </c>
      <c r="H7737" s="8">
        <v>2.5840000000000001</v>
      </c>
      <c r="I7737" s="8">
        <v>13.813000000000001</v>
      </c>
      <c r="J7737" s="8">
        <v>0.51039999999999996</v>
      </c>
      <c r="K7737" s="8">
        <v>8.3160000000000007</v>
      </c>
      <c r="L7737" s="9">
        <f>K7737*Inputs!$B$5</f>
        <v>8.14968</v>
      </c>
      <c r="M7737" s="10">
        <f>IF(AND(OR(C7737=1,C7737=2,C7737=12),G7737&gt;=Inputs!$B$8,G7737&lt;=Inputs!$B$9,K7737&lt;=Inputs!$B$10),1,0)</f>
        <v>0</v>
      </c>
      <c r="N7737" s="9">
        <f>Inputs!$B$4</f>
        <v>54.991999999999997</v>
      </c>
      <c r="O7737" s="9">
        <f>IF(M7737=1,Inputs!$B$6,Inputs!$B$4)</f>
        <v>54.991999999999997</v>
      </c>
      <c r="P7737" s="9">
        <f>IF(M7737=1,Inputs!$B$7,Inputs!$B$4)</f>
        <v>54.991999999999997</v>
      </c>
      <c r="Q7737" s="9">
        <f>MAX(0,Inputs!$B$4-O7737)</f>
        <v>0</v>
      </c>
      <c r="R7737" s="9">
        <f>MAX(0,Inputs!$B$4-P7737)</f>
        <v>0</v>
      </c>
    </row>
    <row r="7738" spans="1:18" ht="15" customHeight="1">
      <c r="A7738" s="4">
        <v>44884.333333333299</v>
      </c>
      <c r="B7738" s="5">
        <v>44884</v>
      </c>
      <c r="C7738" s="6">
        <v>11</v>
      </c>
      <c r="D7738" s="7" t="s">
        <v>38</v>
      </c>
      <c r="E7738" s="7" t="s">
        <v>29</v>
      </c>
      <c r="F7738" s="7" t="s">
        <v>20</v>
      </c>
      <c r="G7738" s="6">
        <v>8</v>
      </c>
      <c r="H7738" s="8">
        <v>2.5840000000000001</v>
      </c>
      <c r="I7738" s="8">
        <v>13.813000000000001</v>
      </c>
      <c r="J7738" s="8">
        <v>0.29759999999999998</v>
      </c>
      <c r="K7738" s="8">
        <v>5.9260000000000002</v>
      </c>
      <c r="L7738" s="9">
        <f>K7738*Inputs!$B$5</f>
        <v>5.80748</v>
      </c>
      <c r="M7738" s="10">
        <f>IF(AND(OR(C7738=1,C7738=2,C7738=12),G7738&gt;=Inputs!$B$8,G7738&lt;=Inputs!$B$9,K7738&lt;=Inputs!$B$10),1,0)</f>
        <v>0</v>
      </c>
      <c r="N7738" s="9">
        <f>Inputs!$B$4</f>
        <v>54.991999999999997</v>
      </c>
      <c r="O7738" s="9">
        <f>IF(M7738=1,Inputs!$B$6,Inputs!$B$4)</f>
        <v>54.991999999999997</v>
      </c>
      <c r="P7738" s="9">
        <f>IF(M7738=1,Inputs!$B$7,Inputs!$B$4)</f>
        <v>54.991999999999997</v>
      </c>
      <c r="Q7738" s="9">
        <f>MAX(0,Inputs!$B$4-O7738)</f>
        <v>0</v>
      </c>
      <c r="R7738" s="9">
        <f>MAX(0,Inputs!$B$4-P7738)</f>
        <v>0</v>
      </c>
    </row>
    <row r="7739" spans="1:18" ht="15" customHeight="1">
      <c r="A7739" s="4">
        <v>44884.375</v>
      </c>
      <c r="B7739" s="5">
        <v>44884</v>
      </c>
      <c r="C7739" s="6">
        <v>11</v>
      </c>
      <c r="D7739" s="7" t="s">
        <v>38</v>
      </c>
      <c r="E7739" s="7" t="s">
        <v>29</v>
      </c>
      <c r="F7739" s="7" t="s">
        <v>20</v>
      </c>
      <c r="G7739" s="6">
        <v>9</v>
      </c>
      <c r="H7739" s="8">
        <v>2.5840000000000001</v>
      </c>
      <c r="I7739" s="8">
        <v>13.813000000000001</v>
      </c>
      <c r="J7739" s="8">
        <v>0.1386</v>
      </c>
      <c r="K7739" s="8">
        <v>4.1399999999999997</v>
      </c>
      <c r="L7739" s="9">
        <f>K7739*Inputs!$B$5</f>
        <v>4.0571999999999999</v>
      </c>
      <c r="M7739" s="10">
        <f>IF(AND(OR(C7739=1,C7739=2,C7739=12),G7739&gt;=Inputs!$B$8,G7739&lt;=Inputs!$B$9,K7739&lt;=Inputs!$B$10),1,0)</f>
        <v>0</v>
      </c>
      <c r="N7739" s="9">
        <f>Inputs!$B$4</f>
        <v>54.991999999999997</v>
      </c>
      <c r="O7739" s="9">
        <f>IF(M7739=1,Inputs!$B$6,Inputs!$B$4)</f>
        <v>54.991999999999997</v>
      </c>
      <c r="P7739" s="9">
        <f>IF(M7739=1,Inputs!$B$7,Inputs!$B$4)</f>
        <v>54.991999999999997</v>
      </c>
      <c r="Q7739" s="9">
        <f>MAX(0,Inputs!$B$4-O7739)</f>
        <v>0</v>
      </c>
      <c r="R7739" s="9">
        <f>MAX(0,Inputs!$B$4-P7739)</f>
        <v>0</v>
      </c>
    </row>
    <row r="7740" spans="1:18" ht="15" customHeight="1">
      <c r="A7740" s="4">
        <v>44884.416666666701</v>
      </c>
      <c r="B7740" s="5">
        <v>44884</v>
      </c>
      <c r="C7740" s="6">
        <v>11</v>
      </c>
      <c r="D7740" s="7" t="s">
        <v>38</v>
      </c>
      <c r="E7740" s="7" t="s">
        <v>29</v>
      </c>
      <c r="F7740" s="7" t="s">
        <v>20</v>
      </c>
      <c r="G7740" s="6">
        <v>10</v>
      </c>
      <c r="H7740" s="8">
        <v>2.5840000000000001</v>
      </c>
      <c r="I7740" s="8">
        <v>13.813000000000001</v>
      </c>
      <c r="J7740" s="8">
        <v>9.1399999999999995E-2</v>
      </c>
      <c r="K7740" s="8">
        <v>3.61</v>
      </c>
      <c r="L7740" s="9">
        <f>K7740*Inputs!$B$5</f>
        <v>3.5377999999999998</v>
      </c>
      <c r="M7740" s="10">
        <f>IF(AND(OR(C7740=1,C7740=2,C7740=12),G7740&gt;=Inputs!$B$8,G7740&lt;=Inputs!$B$9,K7740&lt;=Inputs!$B$10),1,0)</f>
        <v>0</v>
      </c>
      <c r="N7740" s="9">
        <f>Inputs!$B$4</f>
        <v>54.991999999999997</v>
      </c>
      <c r="O7740" s="9">
        <f>IF(M7740=1,Inputs!$B$6,Inputs!$B$4)</f>
        <v>54.991999999999997</v>
      </c>
      <c r="P7740" s="9">
        <f>IF(M7740=1,Inputs!$B$7,Inputs!$B$4)</f>
        <v>54.991999999999997</v>
      </c>
      <c r="Q7740" s="9">
        <f>MAX(0,Inputs!$B$4-O7740)</f>
        <v>0</v>
      </c>
      <c r="R7740" s="9">
        <f>MAX(0,Inputs!$B$4-P7740)</f>
        <v>0</v>
      </c>
    </row>
    <row r="7741" spans="1:18" ht="15" customHeight="1">
      <c r="A7741" s="4">
        <v>44884.458333333299</v>
      </c>
      <c r="B7741" s="5">
        <v>44884</v>
      </c>
      <c r="C7741" s="6">
        <v>11</v>
      </c>
      <c r="D7741" s="7" t="s">
        <v>38</v>
      </c>
      <c r="E7741" s="7" t="s">
        <v>29</v>
      </c>
      <c r="F7741" s="7" t="s">
        <v>20</v>
      </c>
      <c r="G7741" s="6">
        <v>11</v>
      </c>
      <c r="H7741" s="8">
        <v>2.5840000000000001</v>
      </c>
      <c r="I7741" s="8">
        <v>13.813000000000001</v>
      </c>
      <c r="J7741" s="8">
        <v>0.1087</v>
      </c>
      <c r="K7741" s="8">
        <v>3.8050000000000002</v>
      </c>
      <c r="L7741" s="9">
        <f>K7741*Inputs!$B$5</f>
        <v>3.7288999999999999</v>
      </c>
      <c r="M7741" s="10">
        <f>IF(AND(OR(C7741=1,C7741=2,C7741=12),G7741&gt;=Inputs!$B$8,G7741&lt;=Inputs!$B$9,K7741&lt;=Inputs!$B$10),1,0)</f>
        <v>0</v>
      </c>
      <c r="N7741" s="9">
        <f>Inputs!$B$4</f>
        <v>54.991999999999997</v>
      </c>
      <c r="O7741" s="9">
        <f>IF(M7741=1,Inputs!$B$6,Inputs!$B$4)</f>
        <v>54.991999999999997</v>
      </c>
      <c r="P7741" s="9">
        <f>IF(M7741=1,Inputs!$B$7,Inputs!$B$4)</f>
        <v>54.991999999999997</v>
      </c>
      <c r="Q7741" s="9">
        <f>MAX(0,Inputs!$B$4-O7741)</f>
        <v>0</v>
      </c>
      <c r="R7741" s="9">
        <f>MAX(0,Inputs!$B$4-P7741)</f>
        <v>0</v>
      </c>
    </row>
    <row r="7742" spans="1:18" ht="15" customHeight="1">
      <c r="A7742" s="4">
        <v>44884.5</v>
      </c>
      <c r="B7742" s="5">
        <v>44884</v>
      </c>
      <c r="C7742" s="6">
        <v>11</v>
      </c>
      <c r="D7742" s="7" t="s">
        <v>38</v>
      </c>
      <c r="E7742" s="7" t="s">
        <v>29</v>
      </c>
      <c r="F7742" s="7" t="s">
        <v>20</v>
      </c>
      <c r="G7742" s="6">
        <v>12</v>
      </c>
      <c r="H7742" s="8">
        <v>2.5840000000000001</v>
      </c>
      <c r="I7742" s="8">
        <v>13.813000000000001</v>
      </c>
      <c r="J7742" s="8">
        <v>0.126</v>
      </c>
      <c r="K7742" s="8">
        <v>3.9990000000000001</v>
      </c>
      <c r="L7742" s="9">
        <f>K7742*Inputs!$B$5</f>
        <v>3.9190200000000002</v>
      </c>
      <c r="M7742" s="10">
        <f>IF(AND(OR(C7742=1,C7742=2,C7742=12),G7742&gt;=Inputs!$B$8,G7742&lt;=Inputs!$B$9,K7742&lt;=Inputs!$B$10),1,0)</f>
        <v>0</v>
      </c>
      <c r="N7742" s="9">
        <f>Inputs!$B$4</f>
        <v>54.991999999999997</v>
      </c>
      <c r="O7742" s="9">
        <f>IF(M7742=1,Inputs!$B$6,Inputs!$B$4)</f>
        <v>54.991999999999997</v>
      </c>
      <c r="P7742" s="9">
        <f>IF(M7742=1,Inputs!$B$7,Inputs!$B$4)</f>
        <v>54.991999999999997</v>
      </c>
      <c r="Q7742" s="9">
        <f>MAX(0,Inputs!$B$4-O7742)</f>
        <v>0</v>
      </c>
      <c r="R7742" s="9">
        <f>MAX(0,Inputs!$B$4-P7742)</f>
        <v>0</v>
      </c>
    </row>
    <row r="7743" spans="1:18" ht="15" customHeight="1">
      <c r="A7743" s="4">
        <v>44884.541666666701</v>
      </c>
      <c r="B7743" s="5">
        <v>44884</v>
      </c>
      <c r="C7743" s="6">
        <v>11</v>
      </c>
      <c r="D7743" s="7" t="s">
        <v>38</v>
      </c>
      <c r="E7743" s="7" t="s">
        <v>29</v>
      </c>
      <c r="F7743" s="7" t="s">
        <v>20</v>
      </c>
      <c r="G7743" s="6">
        <v>13</v>
      </c>
      <c r="H7743" s="8">
        <v>2.5840000000000001</v>
      </c>
      <c r="I7743" s="8">
        <v>13.813000000000001</v>
      </c>
      <c r="J7743" s="8">
        <v>0.15409999999999999</v>
      </c>
      <c r="K7743" s="8">
        <v>4.3150000000000004</v>
      </c>
      <c r="L7743" s="9">
        <f>K7743*Inputs!$B$5</f>
        <v>4.2286999999999999</v>
      </c>
      <c r="M7743" s="10">
        <f>IF(AND(OR(C7743=1,C7743=2,C7743=12),G7743&gt;=Inputs!$B$8,G7743&lt;=Inputs!$B$9,K7743&lt;=Inputs!$B$10),1,0)</f>
        <v>0</v>
      </c>
      <c r="N7743" s="9">
        <f>Inputs!$B$4</f>
        <v>54.991999999999997</v>
      </c>
      <c r="O7743" s="9">
        <f>IF(M7743=1,Inputs!$B$6,Inputs!$B$4)</f>
        <v>54.991999999999997</v>
      </c>
      <c r="P7743" s="9">
        <f>IF(M7743=1,Inputs!$B$7,Inputs!$B$4)</f>
        <v>54.991999999999997</v>
      </c>
      <c r="Q7743" s="9">
        <f>MAX(0,Inputs!$B$4-O7743)</f>
        <v>0</v>
      </c>
      <c r="R7743" s="9">
        <f>MAX(0,Inputs!$B$4-P7743)</f>
        <v>0</v>
      </c>
    </row>
    <row r="7744" spans="1:18" ht="15" customHeight="1">
      <c r="A7744" s="4">
        <v>44884.583333333299</v>
      </c>
      <c r="B7744" s="5">
        <v>44884</v>
      </c>
      <c r="C7744" s="6">
        <v>11</v>
      </c>
      <c r="D7744" s="7" t="s">
        <v>38</v>
      </c>
      <c r="E7744" s="7" t="s">
        <v>29</v>
      </c>
      <c r="F7744" s="7" t="s">
        <v>20</v>
      </c>
      <c r="G7744" s="6">
        <v>14</v>
      </c>
      <c r="H7744" s="8">
        <v>2.5840000000000001</v>
      </c>
      <c r="I7744" s="8">
        <v>13.813000000000001</v>
      </c>
      <c r="J7744" s="8">
        <v>0.16250000000000001</v>
      </c>
      <c r="K7744" s="8">
        <v>4.4089999999999998</v>
      </c>
      <c r="L7744" s="9">
        <f>K7744*Inputs!$B$5</f>
        <v>4.3208199999999994</v>
      </c>
      <c r="M7744" s="10">
        <f>IF(AND(OR(C7744=1,C7744=2,C7744=12),G7744&gt;=Inputs!$B$8,G7744&lt;=Inputs!$B$9,K7744&lt;=Inputs!$B$10),1,0)</f>
        <v>0</v>
      </c>
      <c r="N7744" s="9">
        <f>Inputs!$B$4</f>
        <v>54.991999999999997</v>
      </c>
      <c r="O7744" s="9">
        <f>IF(M7744=1,Inputs!$B$6,Inputs!$B$4)</f>
        <v>54.991999999999997</v>
      </c>
      <c r="P7744" s="9">
        <f>IF(M7744=1,Inputs!$B$7,Inputs!$B$4)</f>
        <v>54.991999999999997</v>
      </c>
      <c r="Q7744" s="9">
        <f>MAX(0,Inputs!$B$4-O7744)</f>
        <v>0</v>
      </c>
      <c r="R7744" s="9">
        <f>MAX(0,Inputs!$B$4-P7744)</f>
        <v>0</v>
      </c>
    </row>
    <row r="7745" spans="1:18" ht="15" customHeight="1">
      <c r="A7745" s="4">
        <v>44884.625</v>
      </c>
      <c r="B7745" s="5">
        <v>44884</v>
      </c>
      <c r="C7745" s="6">
        <v>11</v>
      </c>
      <c r="D7745" s="7" t="s">
        <v>38</v>
      </c>
      <c r="E7745" s="7" t="s">
        <v>29</v>
      </c>
      <c r="F7745" s="7" t="s">
        <v>20</v>
      </c>
      <c r="G7745" s="6">
        <v>15</v>
      </c>
      <c r="H7745" s="8">
        <v>2.5840000000000001</v>
      </c>
      <c r="I7745" s="8">
        <v>13.813000000000001</v>
      </c>
      <c r="J7745" s="8">
        <v>0.1278</v>
      </c>
      <c r="K7745" s="8">
        <v>4.0190000000000001</v>
      </c>
      <c r="L7745" s="9">
        <f>K7745*Inputs!$B$5</f>
        <v>3.9386200000000002</v>
      </c>
      <c r="M7745" s="10">
        <f>IF(AND(OR(C7745=1,C7745=2,C7745=12),G7745&gt;=Inputs!$B$8,G7745&lt;=Inputs!$B$9,K7745&lt;=Inputs!$B$10),1,0)</f>
        <v>0</v>
      </c>
      <c r="N7745" s="9">
        <f>Inputs!$B$4</f>
        <v>54.991999999999997</v>
      </c>
      <c r="O7745" s="9">
        <f>IF(M7745=1,Inputs!$B$6,Inputs!$B$4)</f>
        <v>54.991999999999997</v>
      </c>
      <c r="P7745" s="9">
        <f>IF(M7745=1,Inputs!$B$7,Inputs!$B$4)</f>
        <v>54.991999999999997</v>
      </c>
      <c r="Q7745" s="9">
        <f>MAX(0,Inputs!$B$4-O7745)</f>
        <v>0</v>
      </c>
      <c r="R7745" s="9">
        <f>MAX(0,Inputs!$B$4-P7745)</f>
        <v>0</v>
      </c>
    </row>
    <row r="7746" spans="1:18" ht="15" customHeight="1">
      <c r="A7746" s="4">
        <v>44884.666666666701</v>
      </c>
      <c r="B7746" s="5">
        <v>44884</v>
      </c>
      <c r="C7746" s="6">
        <v>11</v>
      </c>
      <c r="D7746" s="7" t="s">
        <v>38</v>
      </c>
      <c r="E7746" s="7" t="s">
        <v>29</v>
      </c>
      <c r="F7746" s="7" t="s">
        <v>20</v>
      </c>
      <c r="G7746" s="6">
        <v>16</v>
      </c>
      <c r="H7746" s="8">
        <v>2.5840000000000001</v>
      </c>
      <c r="I7746" s="8">
        <v>13.813000000000001</v>
      </c>
      <c r="J7746" s="8">
        <v>0.08</v>
      </c>
      <c r="K7746" s="8">
        <v>3.4820000000000002</v>
      </c>
      <c r="L7746" s="9">
        <f>K7746*Inputs!$B$5</f>
        <v>3.4123600000000001</v>
      </c>
      <c r="M7746" s="10">
        <f>IF(AND(OR(C7746=1,C7746=2,C7746=12),G7746&gt;=Inputs!$B$8,G7746&lt;=Inputs!$B$9,K7746&lt;=Inputs!$B$10),1,0)</f>
        <v>0</v>
      </c>
      <c r="N7746" s="9">
        <f>Inputs!$B$4</f>
        <v>54.991999999999997</v>
      </c>
      <c r="O7746" s="9">
        <f>IF(M7746=1,Inputs!$B$6,Inputs!$B$4)</f>
        <v>54.991999999999997</v>
      </c>
      <c r="P7746" s="9">
        <f>IF(M7746=1,Inputs!$B$7,Inputs!$B$4)</f>
        <v>54.991999999999997</v>
      </c>
      <c r="Q7746" s="9">
        <f>MAX(0,Inputs!$B$4-O7746)</f>
        <v>0</v>
      </c>
      <c r="R7746" s="9">
        <f>MAX(0,Inputs!$B$4-P7746)</f>
        <v>0</v>
      </c>
    </row>
    <row r="7747" spans="1:18" ht="15" customHeight="1">
      <c r="A7747" s="4">
        <v>44884.708333333299</v>
      </c>
      <c r="B7747" s="5">
        <v>44884</v>
      </c>
      <c r="C7747" s="6">
        <v>11</v>
      </c>
      <c r="D7747" s="7" t="s">
        <v>38</v>
      </c>
      <c r="E7747" s="7" t="s">
        <v>29</v>
      </c>
      <c r="F7747" s="7" t="s">
        <v>20</v>
      </c>
      <c r="G7747" s="6">
        <v>17</v>
      </c>
      <c r="H7747" s="8">
        <v>2.5840000000000001</v>
      </c>
      <c r="I7747" s="8">
        <v>13.813000000000001</v>
      </c>
      <c r="J7747" s="8">
        <v>0.10630000000000001</v>
      </c>
      <c r="K7747" s="8">
        <v>3.778</v>
      </c>
      <c r="L7747" s="9">
        <f>K7747*Inputs!$B$5</f>
        <v>3.7024400000000002</v>
      </c>
      <c r="M7747" s="10">
        <f>IF(AND(OR(C7747=1,C7747=2,C7747=12),G7747&gt;=Inputs!$B$8,G7747&lt;=Inputs!$B$9,K7747&lt;=Inputs!$B$10),1,0)</f>
        <v>0</v>
      </c>
      <c r="N7747" s="9">
        <f>Inputs!$B$4</f>
        <v>54.991999999999997</v>
      </c>
      <c r="O7747" s="9">
        <f>IF(M7747=1,Inputs!$B$6,Inputs!$B$4)</f>
        <v>54.991999999999997</v>
      </c>
      <c r="P7747" s="9">
        <f>IF(M7747=1,Inputs!$B$7,Inputs!$B$4)</f>
        <v>54.991999999999997</v>
      </c>
      <c r="Q7747" s="9">
        <f>MAX(0,Inputs!$B$4-O7747)</f>
        <v>0</v>
      </c>
      <c r="R7747" s="9">
        <f>MAX(0,Inputs!$B$4-P7747)</f>
        <v>0</v>
      </c>
    </row>
    <row r="7748" spans="1:18" ht="15" customHeight="1">
      <c r="A7748" s="4">
        <v>44884.75</v>
      </c>
      <c r="B7748" s="5">
        <v>44884</v>
      </c>
      <c r="C7748" s="6">
        <v>11</v>
      </c>
      <c r="D7748" s="7" t="s">
        <v>38</v>
      </c>
      <c r="E7748" s="7" t="s">
        <v>29</v>
      </c>
      <c r="F7748" s="7" t="s">
        <v>20</v>
      </c>
      <c r="G7748" s="6">
        <v>18</v>
      </c>
      <c r="H7748" s="8">
        <v>2.5840000000000001</v>
      </c>
      <c r="I7748" s="8">
        <v>13.813000000000001</v>
      </c>
      <c r="J7748" s="8">
        <v>0.10630000000000001</v>
      </c>
      <c r="K7748" s="8">
        <v>3.778</v>
      </c>
      <c r="L7748" s="9">
        <f>K7748*Inputs!$B$5</f>
        <v>3.7024400000000002</v>
      </c>
      <c r="M7748" s="10">
        <f>IF(AND(OR(C7748=1,C7748=2,C7748=12),G7748&gt;=Inputs!$B$8,G7748&lt;=Inputs!$B$9,K7748&lt;=Inputs!$B$10),1,0)</f>
        <v>0</v>
      </c>
      <c r="N7748" s="9">
        <f>Inputs!$B$4</f>
        <v>54.991999999999997</v>
      </c>
      <c r="O7748" s="9">
        <f>IF(M7748=1,Inputs!$B$6,Inputs!$B$4)</f>
        <v>54.991999999999997</v>
      </c>
      <c r="P7748" s="9">
        <f>IF(M7748=1,Inputs!$B$7,Inputs!$B$4)</f>
        <v>54.991999999999997</v>
      </c>
      <c r="Q7748" s="9">
        <f>MAX(0,Inputs!$B$4-O7748)</f>
        <v>0</v>
      </c>
      <c r="R7748" s="9">
        <f>MAX(0,Inputs!$B$4-P7748)</f>
        <v>0</v>
      </c>
    </row>
    <row r="7749" spans="1:18" ht="15" customHeight="1">
      <c r="A7749" s="4">
        <v>44884.791666666701</v>
      </c>
      <c r="B7749" s="5">
        <v>44884</v>
      </c>
      <c r="C7749" s="6">
        <v>11</v>
      </c>
      <c r="D7749" s="7" t="s">
        <v>38</v>
      </c>
      <c r="E7749" s="7" t="s">
        <v>29</v>
      </c>
      <c r="F7749" s="7" t="s">
        <v>20</v>
      </c>
      <c r="G7749" s="6">
        <v>19</v>
      </c>
      <c r="H7749" s="8">
        <v>2.5840000000000001</v>
      </c>
      <c r="I7749" s="8">
        <v>13.813000000000001</v>
      </c>
      <c r="J7749" s="8">
        <v>0.16969999999999999</v>
      </c>
      <c r="K7749" s="8">
        <v>4.4889999999999999</v>
      </c>
      <c r="L7749" s="9">
        <f>K7749*Inputs!$B$5</f>
        <v>4.3992199999999997</v>
      </c>
      <c r="M7749" s="10">
        <f>IF(AND(OR(C7749=1,C7749=2,C7749=12),G7749&gt;=Inputs!$B$8,G7749&lt;=Inputs!$B$9,K7749&lt;=Inputs!$B$10),1,0)</f>
        <v>0</v>
      </c>
      <c r="N7749" s="9">
        <f>Inputs!$B$4</f>
        <v>54.991999999999997</v>
      </c>
      <c r="O7749" s="9">
        <f>IF(M7749=1,Inputs!$B$6,Inputs!$B$4)</f>
        <v>54.991999999999997</v>
      </c>
      <c r="P7749" s="9">
        <f>IF(M7749=1,Inputs!$B$7,Inputs!$B$4)</f>
        <v>54.991999999999997</v>
      </c>
      <c r="Q7749" s="9">
        <f>MAX(0,Inputs!$B$4-O7749)</f>
        <v>0</v>
      </c>
      <c r="R7749" s="9">
        <f>MAX(0,Inputs!$B$4-P7749)</f>
        <v>0</v>
      </c>
    </row>
    <row r="7750" spans="1:18" ht="15" customHeight="1">
      <c r="A7750" s="4">
        <v>44884.833333333299</v>
      </c>
      <c r="B7750" s="5">
        <v>44884</v>
      </c>
      <c r="C7750" s="6">
        <v>11</v>
      </c>
      <c r="D7750" s="7" t="s">
        <v>38</v>
      </c>
      <c r="E7750" s="7" t="s">
        <v>29</v>
      </c>
      <c r="F7750" s="7" t="s">
        <v>20</v>
      </c>
      <c r="G7750" s="6">
        <v>20</v>
      </c>
      <c r="H7750" s="8">
        <v>2.5840000000000001</v>
      </c>
      <c r="I7750" s="8">
        <v>13.813000000000001</v>
      </c>
      <c r="J7750" s="8">
        <v>0.28570000000000001</v>
      </c>
      <c r="K7750" s="8">
        <v>5.7919999999999998</v>
      </c>
      <c r="L7750" s="9">
        <f>K7750*Inputs!$B$5</f>
        <v>5.6761599999999994</v>
      </c>
      <c r="M7750" s="10">
        <f>IF(AND(OR(C7750=1,C7750=2,C7750=12),G7750&gt;=Inputs!$B$8,G7750&lt;=Inputs!$B$9,K7750&lt;=Inputs!$B$10),1,0)</f>
        <v>0</v>
      </c>
      <c r="N7750" s="9">
        <f>Inputs!$B$4</f>
        <v>54.991999999999997</v>
      </c>
      <c r="O7750" s="9">
        <f>IF(M7750=1,Inputs!$B$6,Inputs!$B$4)</f>
        <v>54.991999999999997</v>
      </c>
      <c r="P7750" s="9">
        <f>IF(M7750=1,Inputs!$B$7,Inputs!$B$4)</f>
        <v>54.991999999999997</v>
      </c>
      <c r="Q7750" s="9">
        <f>MAX(0,Inputs!$B$4-O7750)</f>
        <v>0</v>
      </c>
      <c r="R7750" s="9">
        <f>MAX(0,Inputs!$B$4-P7750)</f>
        <v>0</v>
      </c>
    </row>
    <row r="7751" spans="1:18" ht="15" customHeight="1">
      <c r="A7751" s="4">
        <v>44884.875</v>
      </c>
      <c r="B7751" s="5">
        <v>44884</v>
      </c>
      <c r="C7751" s="6">
        <v>11</v>
      </c>
      <c r="D7751" s="7" t="s">
        <v>38</v>
      </c>
      <c r="E7751" s="7" t="s">
        <v>29</v>
      </c>
      <c r="F7751" s="7" t="s">
        <v>20</v>
      </c>
      <c r="G7751" s="6">
        <v>21</v>
      </c>
      <c r="H7751" s="8">
        <v>2.5840000000000001</v>
      </c>
      <c r="I7751" s="8">
        <v>13.813000000000001</v>
      </c>
      <c r="J7751" s="8">
        <v>0.40760000000000002</v>
      </c>
      <c r="K7751" s="8">
        <v>7.1609999999999996</v>
      </c>
      <c r="L7751" s="9">
        <f>K7751*Inputs!$B$5</f>
        <v>7.0177799999999992</v>
      </c>
      <c r="M7751" s="10">
        <f>IF(AND(OR(C7751=1,C7751=2,C7751=12),G7751&gt;=Inputs!$B$8,G7751&lt;=Inputs!$B$9,K7751&lt;=Inputs!$B$10),1,0)</f>
        <v>0</v>
      </c>
      <c r="N7751" s="9">
        <f>Inputs!$B$4</f>
        <v>54.991999999999997</v>
      </c>
      <c r="O7751" s="9">
        <f>IF(M7751=1,Inputs!$B$6,Inputs!$B$4)</f>
        <v>54.991999999999997</v>
      </c>
      <c r="P7751" s="9">
        <f>IF(M7751=1,Inputs!$B$7,Inputs!$B$4)</f>
        <v>54.991999999999997</v>
      </c>
      <c r="Q7751" s="9">
        <f>MAX(0,Inputs!$B$4-O7751)</f>
        <v>0</v>
      </c>
      <c r="R7751" s="9">
        <f>MAX(0,Inputs!$B$4-P7751)</f>
        <v>0</v>
      </c>
    </row>
    <row r="7752" spans="1:18" ht="15" customHeight="1">
      <c r="A7752" s="4">
        <v>44884.916666666701</v>
      </c>
      <c r="B7752" s="5">
        <v>44884</v>
      </c>
      <c r="C7752" s="6">
        <v>11</v>
      </c>
      <c r="D7752" s="7" t="s">
        <v>38</v>
      </c>
      <c r="E7752" s="7" t="s">
        <v>29</v>
      </c>
      <c r="F7752" s="7" t="s">
        <v>20</v>
      </c>
      <c r="G7752" s="6">
        <v>22</v>
      </c>
      <c r="H7752" s="8">
        <v>2.5840000000000001</v>
      </c>
      <c r="I7752" s="8">
        <v>13.813000000000001</v>
      </c>
      <c r="J7752" s="8">
        <v>0.64910000000000001</v>
      </c>
      <c r="K7752" s="8">
        <v>9.8729999999999993</v>
      </c>
      <c r="L7752" s="9">
        <f>K7752*Inputs!$B$5</f>
        <v>9.6755399999999998</v>
      </c>
      <c r="M7752" s="10">
        <f>IF(AND(OR(C7752=1,C7752=2,C7752=12),G7752&gt;=Inputs!$B$8,G7752&lt;=Inputs!$B$9,K7752&lt;=Inputs!$B$10),1,0)</f>
        <v>0</v>
      </c>
      <c r="N7752" s="9">
        <f>Inputs!$B$4</f>
        <v>54.991999999999997</v>
      </c>
      <c r="O7752" s="9">
        <f>IF(M7752=1,Inputs!$B$6,Inputs!$B$4)</f>
        <v>54.991999999999997</v>
      </c>
      <c r="P7752" s="9">
        <f>IF(M7752=1,Inputs!$B$7,Inputs!$B$4)</f>
        <v>54.991999999999997</v>
      </c>
      <c r="Q7752" s="9">
        <f>MAX(0,Inputs!$B$4-O7752)</f>
        <v>0</v>
      </c>
      <c r="R7752" s="9">
        <f>MAX(0,Inputs!$B$4-P7752)</f>
        <v>0</v>
      </c>
    </row>
    <row r="7753" spans="1:18" ht="15" customHeight="1">
      <c r="A7753" s="4">
        <v>44884.958333333299</v>
      </c>
      <c r="B7753" s="5">
        <v>44884</v>
      </c>
      <c r="C7753" s="6">
        <v>11</v>
      </c>
      <c r="D7753" s="7" t="s">
        <v>38</v>
      </c>
      <c r="E7753" s="7" t="s">
        <v>29</v>
      </c>
      <c r="F7753" s="7" t="s">
        <v>20</v>
      </c>
      <c r="G7753" s="6">
        <v>23</v>
      </c>
      <c r="H7753" s="8">
        <v>2.5840000000000001</v>
      </c>
      <c r="I7753" s="8">
        <v>13.813000000000001</v>
      </c>
      <c r="J7753" s="8">
        <v>0.89070000000000005</v>
      </c>
      <c r="K7753" s="8">
        <v>12.585000000000001</v>
      </c>
      <c r="L7753" s="9">
        <f>K7753*Inputs!$B$5</f>
        <v>12.333300000000001</v>
      </c>
      <c r="M7753" s="10">
        <f>IF(AND(OR(C7753=1,C7753=2,C7753=12),G7753&gt;=Inputs!$B$8,G7753&lt;=Inputs!$B$9,K7753&lt;=Inputs!$B$10),1,0)</f>
        <v>0</v>
      </c>
      <c r="N7753" s="9">
        <f>Inputs!$B$4</f>
        <v>54.991999999999997</v>
      </c>
      <c r="O7753" s="9">
        <f>IF(M7753=1,Inputs!$B$6,Inputs!$B$4)</f>
        <v>54.991999999999997</v>
      </c>
      <c r="P7753" s="9">
        <f>IF(M7753=1,Inputs!$B$7,Inputs!$B$4)</f>
        <v>54.991999999999997</v>
      </c>
      <c r="Q7753" s="9">
        <f>MAX(0,Inputs!$B$4-O7753)</f>
        <v>0</v>
      </c>
      <c r="R7753" s="9">
        <f>MAX(0,Inputs!$B$4-P7753)</f>
        <v>0</v>
      </c>
    </row>
    <row r="7754" spans="1:18" ht="15" customHeight="1">
      <c r="A7754" s="4">
        <v>44885</v>
      </c>
      <c r="B7754" s="5">
        <v>44885</v>
      </c>
      <c r="C7754" s="6">
        <v>11</v>
      </c>
      <c r="D7754" s="7" t="s">
        <v>38</v>
      </c>
      <c r="E7754" s="7" t="s">
        <v>29</v>
      </c>
      <c r="F7754" s="7" t="s">
        <v>21</v>
      </c>
      <c r="G7754" s="6">
        <v>0</v>
      </c>
      <c r="H7754" s="8">
        <v>3.2549999999999999</v>
      </c>
      <c r="I7754" s="8">
        <v>18.881</v>
      </c>
      <c r="J7754" s="8">
        <v>0.70189999999999997</v>
      </c>
      <c r="K7754" s="8">
        <v>14.222</v>
      </c>
      <c r="L7754" s="9">
        <f>K7754*Inputs!$B$5</f>
        <v>13.93756</v>
      </c>
      <c r="M7754" s="10">
        <f>IF(AND(OR(C7754=1,C7754=2,C7754=12),G7754&gt;=Inputs!$B$8,G7754&lt;=Inputs!$B$9,K7754&lt;=Inputs!$B$10),1,0)</f>
        <v>0</v>
      </c>
      <c r="N7754" s="9">
        <f>Inputs!$B$4</f>
        <v>54.991999999999997</v>
      </c>
      <c r="O7754" s="9">
        <f>IF(M7754=1,Inputs!$B$6,Inputs!$B$4)</f>
        <v>54.991999999999997</v>
      </c>
      <c r="P7754" s="9">
        <f>IF(M7754=1,Inputs!$B$7,Inputs!$B$4)</f>
        <v>54.991999999999997</v>
      </c>
      <c r="Q7754" s="9">
        <f>MAX(0,Inputs!$B$4-O7754)</f>
        <v>0</v>
      </c>
      <c r="R7754" s="9">
        <f>MAX(0,Inputs!$B$4-P7754)</f>
        <v>0</v>
      </c>
    </row>
    <row r="7755" spans="1:18" ht="15" customHeight="1">
      <c r="A7755" s="4">
        <v>44885.041666666701</v>
      </c>
      <c r="B7755" s="5">
        <v>44885</v>
      </c>
      <c r="C7755" s="6">
        <v>11</v>
      </c>
      <c r="D7755" s="7" t="s">
        <v>38</v>
      </c>
      <c r="E7755" s="7" t="s">
        <v>29</v>
      </c>
      <c r="F7755" s="7" t="s">
        <v>21</v>
      </c>
      <c r="G7755" s="6">
        <v>1</v>
      </c>
      <c r="H7755" s="8">
        <v>3.2549999999999999</v>
      </c>
      <c r="I7755" s="8">
        <v>18.881</v>
      </c>
      <c r="J7755" s="8">
        <v>0.79379999999999995</v>
      </c>
      <c r="K7755" s="8">
        <v>15.659000000000001</v>
      </c>
      <c r="L7755" s="9">
        <f>K7755*Inputs!$B$5</f>
        <v>15.34582</v>
      </c>
      <c r="M7755" s="10">
        <f>IF(AND(OR(C7755=1,C7755=2,C7755=12),G7755&gt;=Inputs!$B$8,G7755&lt;=Inputs!$B$9,K7755&lt;=Inputs!$B$10),1,0)</f>
        <v>0</v>
      </c>
      <c r="N7755" s="9">
        <f>Inputs!$B$4</f>
        <v>54.991999999999997</v>
      </c>
      <c r="O7755" s="9">
        <f>IF(M7755=1,Inputs!$B$6,Inputs!$B$4)</f>
        <v>54.991999999999997</v>
      </c>
      <c r="P7755" s="9">
        <f>IF(M7755=1,Inputs!$B$7,Inputs!$B$4)</f>
        <v>54.991999999999997</v>
      </c>
      <c r="Q7755" s="9">
        <f>MAX(0,Inputs!$B$4-O7755)</f>
        <v>0</v>
      </c>
      <c r="R7755" s="9">
        <f>MAX(0,Inputs!$B$4-P7755)</f>
        <v>0</v>
      </c>
    </row>
    <row r="7756" spans="1:18" ht="15" customHeight="1">
      <c r="A7756" s="4">
        <v>44885.083333333299</v>
      </c>
      <c r="B7756" s="5">
        <v>44885</v>
      </c>
      <c r="C7756" s="6">
        <v>11</v>
      </c>
      <c r="D7756" s="7" t="s">
        <v>38</v>
      </c>
      <c r="E7756" s="7" t="s">
        <v>29</v>
      </c>
      <c r="F7756" s="7" t="s">
        <v>21</v>
      </c>
      <c r="G7756" s="6">
        <v>2</v>
      </c>
      <c r="H7756" s="8">
        <v>3.2549999999999999</v>
      </c>
      <c r="I7756" s="8">
        <v>18.881</v>
      </c>
      <c r="J7756" s="8">
        <v>0.88570000000000004</v>
      </c>
      <c r="K7756" s="8">
        <v>17.094999999999999</v>
      </c>
      <c r="L7756" s="9">
        <f>K7756*Inputs!$B$5</f>
        <v>16.7531</v>
      </c>
      <c r="M7756" s="10">
        <f>IF(AND(OR(C7756=1,C7756=2,C7756=12),G7756&gt;=Inputs!$B$8,G7756&lt;=Inputs!$B$9,K7756&lt;=Inputs!$B$10),1,0)</f>
        <v>0</v>
      </c>
      <c r="N7756" s="9">
        <f>Inputs!$B$4</f>
        <v>54.991999999999997</v>
      </c>
      <c r="O7756" s="9">
        <f>IF(M7756=1,Inputs!$B$6,Inputs!$B$4)</f>
        <v>54.991999999999997</v>
      </c>
      <c r="P7756" s="9">
        <f>IF(M7756=1,Inputs!$B$7,Inputs!$B$4)</f>
        <v>54.991999999999997</v>
      </c>
      <c r="Q7756" s="9">
        <f>MAX(0,Inputs!$B$4-O7756)</f>
        <v>0</v>
      </c>
      <c r="R7756" s="9">
        <f>MAX(0,Inputs!$B$4-P7756)</f>
        <v>0</v>
      </c>
    </row>
    <row r="7757" spans="1:18" ht="15" customHeight="1">
      <c r="A7757" s="4">
        <v>44885.125</v>
      </c>
      <c r="B7757" s="5">
        <v>44885</v>
      </c>
      <c r="C7757" s="6">
        <v>11</v>
      </c>
      <c r="D7757" s="7" t="s">
        <v>38</v>
      </c>
      <c r="E7757" s="7" t="s">
        <v>29</v>
      </c>
      <c r="F7757" s="7" t="s">
        <v>21</v>
      </c>
      <c r="G7757" s="6">
        <v>3</v>
      </c>
      <c r="H7757" s="8">
        <v>3.2549999999999999</v>
      </c>
      <c r="I7757" s="8">
        <v>18.881</v>
      </c>
      <c r="J7757" s="8">
        <v>0.92279999999999995</v>
      </c>
      <c r="K7757" s="8">
        <v>17.675000000000001</v>
      </c>
      <c r="L7757" s="9">
        <f>K7757*Inputs!$B$5</f>
        <v>17.3215</v>
      </c>
      <c r="M7757" s="10">
        <f>IF(AND(OR(C7757=1,C7757=2,C7757=12),G7757&gt;=Inputs!$B$8,G7757&lt;=Inputs!$B$9,K7757&lt;=Inputs!$B$10),1,0)</f>
        <v>0</v>
      </c>
      <c r="N7757" s="9">
        <f>Inputs!$B$4</f>
        <v>54.991999999999997</v>
      </c>
      <c r="O7757" s="9">
        <f>IF(M7757=1,Inputs!$B$6,Inputs!$B$4)</f>
        <v>54.991999999999997</v>
      </c>
      <c r="P7757" s="9">
        <f>IF(M7757=1,Inputs!$B$7,Inputs!$B$4)</f>
        <v>54.991999999999997</v>
      </c>
      <c r="Q7757" s="9">
        <f>MAX(0,Inputs!$B$4-O7757)</f>
        <v>0</v>
      </c>
      <c r="R7757" s="9">
        <f>MAX(0,Inputs!$B$4-P7757)</f>
        <v>0</v>
      </c>
    </row>
    <row r="7758" spans="1:18" ht="15" customHeight="1">
      <c r="A7758" s="4">
        <v>44885.166666666701</v>
      </c>
      <c r="B7758" s="5">
        <v>44885</v>
      </c>
      <c r="C7758" s="6">
        <v>11</v>
      </c>
      <c r="D7758" s="7" t="s">
        <v>38</v>
      </c>
      <c r="E7758" s="7" t="s">
        <v>29</v>
      </c>
      <c r="F7758" s="7" t="s">
        <v>21</v>
      </c>
      <c r="G7758" s="6">
        <v>4</v>
      </c>
      <c r="H7758" s="8">
        <v>3.2549999999999999</v>
      </c>
      <c r="I7758" s="8">
        <v>18.881</v>
      </c>
      <c r="J7758" s="8">
        <v>0.96</v>
      </c>
      <c r="K7758" s="8">
        <v>18.256</v>
      </c>
      <c r="L7758" s="9">
        <f>K7758*Inputs!$B$5</f>
        <v>17.890879999999999</v>
      </c>
      <c r="M7758" s="10">
        <f>IF(AND(OR(C7758=1,C7758=2,C7758=12),G7758&gt;=Inputs!$B$8,G7758&lt;=Inputs!$B$9,K7758&lt;=Inputs!$B$10),1,0)</f>
        <v>0</v>
      </c>
      <c r="N7758" s="9">
        <f>Inputs!$B$4</f>
        <v>54.991999999999997</v>
      </c>
      <c r="O7758" s="9">
        <f>IF(M7758=1,Inputs!$B$6,Inputs!$B$4)</f>
        <v>54.991999999999997</v>
      </c>
      <c r="P7758" s="9">
        <f>IF(M7758=1,Inputs!$B$7,Inputs!$B$4)</f>
        <v>54.991999999999997</v>
      </c>
      <c r="Q7758" s="9">
        <f>MAX(0,Inputs!$B$4-O7758)</f>
        <v>0</v>
      </c>
      <c r="R7758" s="9">
        <f>MAX(0,Inputs!$B$4-P7758)</f>
        <v>0</v>
      </c>
    </row>
    <row r="7759" spans="1:18" ht="15" customHeight="1">
      <c r="A7759" s="4">
        <v>44885.208333333299</v>
      </c>
      <c r="B7759" s="5">
        <v>44885</v>
      </c>
      <c r="C7759" s="6">
        <v>11</v>
      </c>
      <c r="D7759" s="7" t="s">
        <v>38</v>
      </c>
      <c r="E7759" s="7" t="s">
        <v>29</v>
      </c>
      <c r="F7759" s="7" t="s">
        <v>21</v>
      </c>
      <c r="G7759" s="6">
        <v>5</v>
      </c>
      <c r="H7759" s="8">
        <v>3.2549999999999999</v>
      </c>
      <c r="I7759" s="8">
        <v>18.881</v>
      </c>
      <c r="J7759" s="8">
        <v>0.92969999999999997</v>
      </c>
      <c r="K7759" s="8">
        <v>17.782</v>
      </c>
      <c r="L7759" s="9">
        <f>K7759*Inputs!$B$5</f>
        <v>17.426359999999999</v>
      </c>
      <c r="M7759" s="10">
        <f>IF(AND(OR(C7759=1,C7759=2,C7759=12),G7759&gt;=Inputs!$B$8,G7759&lt;=Inputs!$B$9,K7759&lt;=Inputs!$B$10),1,0)</f>
        <v>0</v>
      </c>
      <c r="N7759" s="9">
        <f>Inputs!$B$4</f>
        <v>54.991999999999997</v>
      </c>
      <c r="O7759" s="9">
        <f>IF(M7759=1,Inputs!$B$6,Inputs!$B$4)</f>
        <v>54.991999999999997</v>
      </c>
      <c r="P7759" s="9">
        <f>IF(M7759=1,Inputs!$B$7,Inputs!$B$4)</f>
        <v>54.991999999999997</v>
      </c>
      <c r="Q7759" s="9">
        <f>MAX(0,Inputs!$B$4-O7759)</f>
        <v>0</v>
      </c>
      <c r="R7759" s="9">
        <f>MAX(0,Inputs!$B$4-P7759)</f>
        <v>0</v>
      </c>
    </row>
    <row r="7760" spans="1:18" ht="15" customHeight="1">
      <c r="A7760" s="4">
        <v>44885.25</v>
      </c>
      <c r="B7760" s="5">
        <v>44885</v>
      </c>
      <c r="C7760" s="6">
        <v>11</v>
      </c>
      <c r="D7760" s="7" t="s">
        <v>38</v>
      </c>
      <c r="E7760" s="7" t="s">
        <v>29</v>
      </c>
      <c r="F7760" s="7" t="s">
        <v>21</v>
      </c>
      <c r="G7760" s="6">
        <v>6</v>
      </c>
      <c r="H7760" s="8">
        <v>3.2549999999999999</v>
      </c>
      <c r="I7760" s="8">
        <v>18.881</v>
      </c>
      <c r="J7760" s="8">
        <v>0.80259999999999998</v>
      </c>
      <c r="K7760" s="8">
        <v>15.795999999999999</v>
      </c>
      <c r="L7760" s="9">
        <f>K7760*Inputs!$B$5</f>
        <v>15.480079999999999</v>
      </c>
      <c r="M7760" s="10">
        <f>IF(AND(OR(C7760=1,C7760=2,C7760=12),G7760&gt;=Inputs!$B$8,G7760&lt;=Inputs!$B$9,K7760&lt;=Inputs!$B$10),1,0)</f>
        <v>0</v>
      </c>
      <c r="N7760" s="9">
        <f>Inputs!$B$4</f>
        <v>54.991999999999997</v>
      </c>
      <c r="O7760" s="9">
        <f>IF(M7760=1,Inputs!$B$6,Inputs!$B$4)</f>
        <v>54.991999999999997</v>
      </c>
      <c r="P7760" s="9">
        <f>IF(M7760=1,Inputs!$B$7,Inputs!$B$4)</f>
        <v>54.991999999999997</v>
      </c>
      <c r="Q7760" s="9">
        <f>MAX(0,Inputs!$B$4-O7760)</f>
        <v>0</v>
      </c>
      <c r="R7760" s="9">
        <f>MAX(0,Inputs!$B$4-P7760)</f>
        <v>0</v>
      </c>
    </row>
    <row r="7761" spans="1:18" ht="15" customHeight="1">
      <c r="A7761" s="4">
        <v>44885.291666666701</v>
      </c>
      <c r="B7761" s="5">
        <v>44885</v>
      </c>
      <c r="C7761" s="6">
        <v>11</v>
      </c>
      <c r="D7761" s="7" t="s">
        <v>38</v>
      </c>
      <c r="E7761" s="7" t="s">
        <v>29</v>
      </c>
      <c r="F7761" s="7" t="s">
        <v>21</v>
      </c>
      <c r="G7761" s="6">
        <v>7</v>
      </c>
      <c r="H7761" s="8">
        <v>3.2549999999999999</v>
      </c>
      <c r="I7761" s="8">
        <v>18.881</v>
      </c>
      <c r="J7761" s="8">
        <v>0.65790000000000004</v>
      </c>
      <c r="K7761" s="8">
        <v>13.535</v>
      </c>
      <c r="L7761" s="9">
        <f>K7761*Inputs!$B$5</f>
        <v>13.2643</v>
      </c>
      <c r="M7761" s="10">
        <f>IF(AND(OR(C7761=1,C7761=2,C7761=12),G7761&gt;=Inputs!$B$8,G7761&lt;=Inputs!$B$9,K7761&lt;=Inputs!$B$10),1,0)</f>
        <v>0</v>
      </c>
      <c r="N7761" s="9">
        <f>Inputs!$B$4</f>
        <v>54.991999999999997</v>
      </c>
      <c r="O7761" s="9">
        <f>IF(M7761=1,Inputs!$B$6,Inputs!$B$4)</f>
        <v>54.991999999999997</v>
      </c>
      <c r="P7761" s="9">
        <f>IF(M7761=1,Inputs!$B$7,Inputs!$B$4)</f>
        <v>54.991999999999997</v>
      </c>
      <c r="Q7761" s="9">
        <f>MAX(0,Inputs!$B$4-O7761)</f>
        <v>0</v>
      </c>
      <c r="R7761" s="9">
        <f>MAX(0,Inputs!$B$4-P7761)</f>
        <v>0</v>
      </c>
    </row>
    <row r="7762" spans="1:18" ht="15" customHeight="1">
      <c r="A7762" s="4">
        <v>44885.333333333299</v>
      </c>
      <c r="B7762" s="5">
        <v>44885</v>
      </c>
      <c r="C7762" s="6">
        <v>11</v>
      </c>
      <c r="D7762" s="7" t="s">
        <v>38</v>
      </c>
      <c r="E7762" s="7" t="s">
        <v>29</v>
      </c>
      <c r="F7762" s="7" t="s">
        <v>21</v>
      </c>
      <c r="G7762" s="6">
        <v>8</v>
      </c>
      <c r="H7762" s="8">
        <v>3.2549999999999999</v>
      </c>
      <c r="I7762" s="8">
        <v>18.881</v>
      </c>
      <c r="J7762" s="8">
        <v>0.5454</v>
      </c>
      <c r="K7762" s="8">
        <v>11.778</v>
      </c>
      <c r="L7762" s="9">
        <f>K7762*Inputs!$B$5</f>
        <v>11.542440000000001</v>
      </c>
      <c r="M7762" s="10">
        <f>IF(AND(OR(C7762=1,C7762=2,C7762=12),G7762&gt;=Inputs!$B$8,G7762&lt;=Inputs!$B$9,K7762&lt;=Inputs!$B$10),1,0)</f>
        <v>0</v>
      </c>
      <c r="N7762" s="9">
        <f>Inputs!$B$4</f>
        <v>54.991999999999997</v>
      </c>
      <c r="O7762" s="9">
        <f>IF(M7762=1,Inputs!$B$6,Inputs!$B$4)</f>
        <v>54.991999999999997</v>
      </c>
      <c r="P7762" s="9">
        <f>IF(M7762=1,Inputs!$B$7,Inputs!$B$4)</f>
        <v>54.991999999999997</v>
      </c>
      <c r="Q7762" s="9">
        <f>MAX(0,Inputs!$B$4-O7762)</f>
        <v>0</v>
      </c>
      <c r="R7762" s="9">
        <f>MAX(0,Inputs!$B$4-P7762)</f>
        <v>0</v>
      </c>
    </row>
    <row r="7763" spans="1:18" ht="15" customHeight="1">
      <c r="A7763" s="4">
        <v>44885.375</v>
      </c>
      <c r="B7763" s="5">
        <v>44885</v>
      </c>
      <c r="C7763" s="6">
        <v>11</v>
      </c>
      <c r="D7763" s="7" t="s">
        <v>38</v>
      </c>
      <c r="E7763" s="7" t="s">
        <v>29</v>
      </c>
      <c r="F7763" s="7" t="s">
        <v>21</v>
      </c>
      <c r="G7763" s="6">
        <v>9</v>
      </c>
      <c r="H7763" s="8">
        <v>3.2549999999999999</v>
      </c>
      <c r="I7763" s="8">
        <v>18.881</v>
      </c>
      <c r="J7763" s="8">
        <v>0.53659999999999997</v>
      </c>
      <c r="K7763" s="8">
        <v>11.64</v>
      </c>
      <c r="L7763" s="9">
        <f>K7763*Inputs!$B$5</f>
        <v>11.4072</v>
      </c>
      <c r="M7763" s="10">
        <f>IF(AND(OR(C7763=1,C7763=2,C7763=12),G7763&gt;=Inputs!$B$8,G7763&lt;=Inputs!$B$9,K7763&lt;=Inputs!$B$10),1,0)</f>
        <v>0</v>
      </c>
      <c r="N7763" s="9">
        <f>Inputs!$B$4</f>
        <v>54.991999999999997</v>
      </c>
      <c r="O7763" s="9">
        <f>IF(M7763=1,Inputs!$B$6,Inputs!$B$4)</f>
        <v>54.991999999999997</v>
      </c>
      <c r="P7763" s="9">
        <f>IF(M7763=1,Inputs!$B$7,Inputs!$B$4)</f>
        <v>54.991999999999997</v>
      </c>
      <c r="Q7763" s="9">
        <f>MAX(0,Inputs!$B$4-O7763)</f>
        <v>0</v>
      </c>
      <c r="R7763" s="9">
        <f>MAX(0,Inputs!$B$4-P7763)</f>
        <v>0</v>
      </c>
    </row>
    <row r="7764" spans="1:18" ht="15" customHeight="1">
      <c r="A7764" s="4">
        <v>44885.416666666701</v>
      </c>
      <c r="B7764" s="5">
        <v>44885</v>
      </c>
      <c r="C7764" s="6">
        <v>11</v>
      </c>
      <c r="D7764" s="7" t="s">
        <v>38</v>
      </c>
      <c r="E7764" s="7" t="s">
        <v>29</v>
      </c>
      <c r="F7764" s="7" t="s">
        <v>21</v>
      </c>
      <c r="G7764" s="6">
        <v>10</v>
      </c>
      <c r="H7764" s="8">
        <v>3.2549999999999999</v>
      </c>
      <c r="I7764" s="8">
        <v>18.881</v>
      </c>
      <c r="J7764" s="8">
        <v>0.54930000000000001</v>
      </c>
      <c r="K7764" s="8">
        <v>11.839</v>
      </c>
      <c r="L7764" s="9">
        <f>K7764*Inputs!$B$5</f>
        <v>11.602220000000001</v>
      </c>
      <c r="M7764" s="10">
        <f>IF(AND(OR(C7764=1,C7764=2,C7764=12),G7764&gt;=Inputs!$B$8,G7764&lt;=Inputs!$B$9,K7764&lt;=Inputs!$B$10),1,0)</f>
        <v>0</v>
      </c>
      <c r="N7764" s="9">
        <f>Inputs!$B$4</f>
        <v>54.991999999999997</v>
      </c>
      <c r="O7764" s="9">
        <f>IF(M7764=1,Inputs!$B$6,Inputs!$B$4)</f>
        <v>54.991999999999997</v>
      </c>
      <c r="P7764" s="9">
        <f>IF(M7764=1,Inputs!$B$7,Inputs!$B$4)</f>
        <v>54.991999999999997</v>
      </c>
      <c r="Q7764" s="9">
        <f>MAX(0,Inputs!$B$4-O7764)</f>
        <v>0</v>
      </c>
      <c r="R7764" s="9">
        <f>MAX(0,Inputs!$B$4-P7764)</f>
        <v>0</v>
      </c>
    </row>
    <row r="7765" spans="1:18" ht="15" customHeight="1">
      <c r="A7765" s="4">
        <v>44885.458333333299</v>
      </c>
      <c r="B7765" s="5">
        <v>44885</v>
      </c>
      <c r="C7765" s="6">
        <v>11</v>
      </c>
      <c r="D7765" s="7" t="s">
        <v>38</v>
      </c>
      <c r="E7765" s="7" t="s">
        <v>29</v>
      </c>
      <c r="F7765" s="7" t="s">
        <v>21</v>
      </c>
      <c r="G7765" s="6">
        <v>11</v>
      </c>
      <c r="H7765" s="8">
        <v>3.2549999999999999</v>
      </c>
      <c r="I7765" s="8">
        <v>18.881</v>
      </c>
      <c r="J7765" s="8">
        <v>0.5444</v>
      </c>
      <c r="K7765" s="8">
        <v>11.762</v>
      </c>
      <c r="L7765" s="9">
        <f>K7765*Inputs!$B$5</f>
        <v>11.526759999999999</v>
      </c>
      <c r="M7765" s="10">
        <f>IF(AND(OR(C7765=1,C7765=2,C7765=12),G7765&gt;=Inputs!$B$8,G7765&lt;=Inputs!$B$9,K7765&lt;=Inputs!$B$10),1,0)</f>
        <v>0</v>
      </c>
      <c r="N7765" s="9">
        <f>Inputs!$B$4</f>
        <v>54.991999999999997</v>
      </c>
      <c r="O7765" s="9">
        <f>IF(M7765=1,Inputs!$B$6,Inputs!$B$4)</f>
        <v>54.991999999999997</v>
      </c>
      <c r="P7765" s="9">
        <f>IF(M7765=1,Inputs!$B$7,Inputs!$B$4)</f>
        <v>54.991999999999997</v>
      </c>
      <c r="Q7765" s="9">
        <f>MAX(0,Inputs!$B$4-O7765)</f>
        <v>0</v>
      </c>
      <c r="R7765" s="9">
        <f>MAX(0,Inputs!$B$4-P7765)</f>
        <v>0</v>
      </c>
    </row>
    <row r="7766" spans="1:18" ht="15" customHeight="1">
      <c r="A7766" s="4">
        <v>44885.5</v>
      </c>
      <c r="B7766" s="5">
        <v>44885</v>
      </c>
      <c r="C7766" s="6">
        <v>11</v>
      </c>
      <c r="D7766" s="7" t="s">
        <v>38</v>
      </c>
      <c r="E7766" s="7" t="s">
        <v>29</v>
      </c>
      <c r="F7766" s="7" t="s">
        <v>21</v>
      </c>
      <c r="G7766" s="6">
        <v>12</v>
      </c>
      <c r="H7766" s="8">
        <v>3.2549999999999999</v>
      </c>
      <c r="I7766" s="8">
        <v>18.881</v>
      </c>
      <c r="J7766" s="8">
        <v>0.53959999999999997</v>
      </c>
      <c r="K7766" s="8">
        <v>11.686</v>
      </c>
      <c r="L7766" s="9">
        <f>K7766*Inputs!$B$5</f>
        <v>11.45228</v>
      </c>
      <c r="M7766" s="10">
        <f>IF(AND(OR(C7766=1,C7766=2,C7766=12),G7766&gt;=Inputs!$B$8,G7766&lt;=Inputs!$B$9,K7766&lt;=Inputs!$B$10),1,0)</f>
        <v>0</v>
      </c>
      <c r="N7766" s="9">
        <f>Inputs!$B$4</f>
        <v>54.991999999999997</v>
      </c>
      <c r="O7766" s="9">
        <f>IF(M7766=1,Inputs!$B$6,Inputs!$B$4)</f>
        <v>54.991999999999997</v>
      </c>
      <c r="P7766" s="9">
        <f>IF(M7766=1,Inputs!$B$7,Inputs!$B$4)</f>
        <v>54.991999999999997</v>
      </c>
      <c r="Q7766" s="9">
        <f>MAX(0,Inputs!$B$4-O7766)</f>
        <v>0</v>
      </c>
      <c r="R7766" s="9">
        <f>MAX(0,Inputs!$B$4-P7766)</f>
        <v>0</v>
      </c>
    </row>
    <row r="7767" spans="1:18" ht="15" customHeight="1">
      <c r="A7767" s="4">
        <v>44885.541666666701</v>
      </c>
      <c r="B7767" s="5">
        <v>44885</v>
      </c>
      <c r="C7767" s="6">
        <v>11</v>
      </c>
      <c r="D7767" s="7" t="s">
        <v>38</v>
      </c>
      <c r="E7767" s="7" t="s">
        <v>29</v>
      </c>
      <c r="F7767" s="7" t="s">
        <v>21</v>
      </c>
      <c r="G7767" s="6">
        <v>13</v>
      </c>
      <c r="H7767" s="8">
        <v>3.2549999999999999</v>
      </c>
      <c r="I7767" s="8">
        <v>18.881</v>
      </c>
      <c r="J7767" s="8">
        <v>0.54349999999999998</v>
      </c>
      <c r="K7767" s="8">
        <v>11.747</v>
      </c>
      <c r="L7767" s="9">
        <f>K7767*Inputs!$B$5</f>
        <v>11.51206</v>
      </c>
      <c r="M7767" s="10">
        <f>IF(AND(OR(C7767=1,C7767=2,C7767=12),G7767&gt;=Inputs!$B$8,G7767&lt;=Inputs!$B$9,K7767&lt;=Inputs!$B$10),1,0)</f>
        <v>0</v>
      </c>
      <c r="N7767" s="9">
        <f>Inputs!$B$4</f>
        <v>54.991999999999997</v>
      </c>
      <c r="O7767" s="9">
        <f>IF(M7767=1,Inputs!$B$6,Inputs!$B$4)</f>
        <v>54.991999999999997</v>
      </c>
      <c r="P7767" s="9">
        <f>IF(M7767=1,Inputs!$B$7,Inputs!$B$4)</f>
        <v>54.991999999999997</v>
      </c>
      <c r="Q7767" s="9">
        <f>MAX(0,Inputs!$B$4-O7767)</f>
        <v>0</v>
      </c>
      <c r="R7767" s="9">
        <f>MAX(0,Inputs!$B$4-P7767)</f>
        <v>0</v>
      </c>
    </row>
    <row r="7768" spans="1:18" ht="15" customHeight="1">
      <c r="A7768" s="4">
        <v>44885.583333333299</v>
      </c>
      <c r="B7768" s="5">
        <v>44885</v>
      </c>
      <c r="C7768" s="6">
        <v>11</v>
      </c>
      <c r="D7768" s="7" t="s">
        <v>38</v>
      </c>
      <c r="E7768" s="7" t="s">
        <v>29</v>
      </c>
      <c r="F7768" s="7" t="s">
        <v>21</v>
      </c>
      <c r="G7768" s="6">
        <v>14</v>
      </c>
      <c r="H7768" s="8">
        <v>3.2549999999999999</v>
      </c>
      <c r="I7768" s="8">
        <v>18.881</v>
      </c>
      <c r="J7768" s="8">
        <v>0.48280000000000001</v>
      </c>
      <c r="K7768" s="8">
        <v>10.8</v>
      </c>
      <c r="L7768" s="9">
        <f>K7768*Inputs!$B$5</f>
        <v>10.584</v>
      </c>
      <c r="M7768" s="10">
        <f>IF(AND(OR(C7768=1,C7768=2,C7768=12),G7768&gt;=Inputs!$B$8,G7768&lt;=Inputs!$B$9,K7768&lt;=Inputs!$B$10),1,0)</f>
        <v>0</v>
      </c>
      <c r="N7768" s="9">
        <f>Inputs!$B$4</f>
        <v>54.991999999999997</v>
      </c>
      <c r="O7768" s="9">
        <f>IF(M7768=1,Inputs!$B$6,Inputs!$B$4)</f>
        <v>54.991999999999997</v>
      </c>
      <c r="P7768" s="9">
        <f>IF(M7768=1,Inputs!$B$7,Inputs!$B$4)</f>
        <v>54.991999999999997</v>
      </c>
      <c r="Q7768" s="9">
        <f>MAX(0,Inputs!$B$4-O7768)</f>
        <v>0</v>
      </c>
      <c r="R7768" s="9">
        <f>MAX(0,Inputs!$B$4-P7768)</f>
        <v>0</v>
      </c>
    </row>
    <row r="7769" spans="1:18" ht="15" customHeight="1">
      <c r="A7769" s="4">
        <v>44885.625</v>
      </c>
      <c r="B7769" s="5">
        <v>44885</v>
      </c>
      <c r="C7769" s="6">
        <v>11</v>
      </c>
      <c r="D7769" s="7" t="s">
        <v>38</v>
      </c>
      <c r="E7769" s="7" t="s">
        <v>29</v>
      </c>
      <c r="F7769" s="7" t="s">
        <v>21</v>
      </c>
      <c r="G7769" s="6">
        <v>15</v>
      </c>
      <c r="H7769" s="8">
        <v>3.2549999999999999</v>
      </c>
      <c r="I7769" s="8">
        <v>18.881</v>
      </c>
      <c r="J7769" s="8">
        <v>0.41339999999999999</v>
      </c>
      <c r="K7769" s="8">
        <v>9.7149999999999999</v>
      </c>
      <c r="L7769" s="9">
        <f>K7769*Inputs!$B$5</f>
        <v>9.5206999999999997</v>
      </c>
      <c r="M7769" s="10">
        <f>IF(AND(OR(C7769=1,C7769=2,C7769=12),G7769&gt;=Inputs!$B$8,G7769&lt;=Inputs!$B$9,K7769&lt;=Inputs!$B$10),1,0)</f>
        <v>0</v>
      </c>
      <c r="N7769" s="9">
        <f>Inputs!$B$4</f>
        <v>54.991999999999997</v>
      </c>
      <c r="O7769" s="9">
        <f>IF(M7769=1,Inputs!$B$6,Inputs!$B$4)</f>
        <v>54.991999999999997</v>
      </c>
      <c r="P7769" s="9">
        <f>IF(M7769=1,Inputs!$B$7,Inputs!$B$4)</f>
        <v>54.991999999999997</v>
      </c>
      <c r="Q7769" s="9">
        <f>MAX(0,Inputs!$B$4-O7769)</f>
        <v>0</v>
      </c>
      <c r="R7769" s="9">
        <f>MAX(0,Inputs!$B$4-P7769)</f>
        <v>0</v>
      </c>
    </row>
    <row r="7770" spans="1:18" ht="15" customHeight="1">
      <c r="A7770" s="4">
        <v>44885.666666666701</v>
      </c>
      <c r="B7770" s="5">
        <v>44885</v>
      </c>
      <c r="C7770" s="6">
        <v>11</v>
      </c>
      <c r="D7770" s="7" t="s">
        <v>38</v>
      </c>
      <c r="E7770" s="7" t="s">
        <v>29</v>
      </c>
      <c r="F7770" s="7" t="s">
        <v>21</v>
      </c>
      <c r="G7770" s="6">
        <v>16</v>
      </c>
      <c r="H7770" s="8">
        <v>3.2549999999999999</v>
      </c>
      <c r="I7770" s="8">
        <v>18.881</v>
      </c>
      <c r="J7770" s="8">
        <v>0.30099999999999999</v>
      </c>
      <c r="K7770" s="8">
        <v>7.9580000000000002</v>
      </c>
      <c r="L7770" s="9">
        <f>K7770*Inputs!$B$5</f>
        <v>7.7988400000000002</v>
      </c>
      <c r="M7770" s="10">
        <f>IF(AND(OR(C7770=1,C7770=2,C7770=12),G7770&gt;=Inputs!$B$8,G7770&lt;=Inputs!$B$9,K7770&lt;=Inputs!$B$10),1,0)</f>
        <v>0</v>
      </c>
      <c r="N7770" s="9">
        <f>Inputs!$B$4</f>
        <v>54.991999999999997</v>
      </c>
      <c r="O7770" s="9">
        <f>IF(M7770=1,Inputs!$B$6,Inputs!$B$4)</f>
        <v>54.991999999999997</v>
      </c>
      <c r="P7770" s="9">
        <f>IF(M7770=1,Inputs!$B$7,Inputs!$B$4)</f>
        <v>54.991999999999997</v>
      </c>
      <c r="Q7770" s="9">
        <f>MAX(0,Inputs!$B$4-O7770)</f>
        <v>0</v>
      </c>
      <c r="R7770" s="9">
        <f>MAX(0,Inputs!$B$4-P7770)</f>
        <v>0</v>
      </c>
    </row>
    <row r="7771" spans="1:18" ht="15" customHeight="1">
      <c r="A7771" s="4">
        <v>44885.708333333299</v>
      </c>
      <c r="B7771" s="5">
        <v>44885</v>
      </c>
      <c r="C7771" s="6">
        <v>11</v>
      </c>
      <c r="D7771" s="7" t="s">
        <v>38</v>
      </c>
      <c r="E7771" s="7" t="s">
        <v>29</v>
      </c>
      <c r="F7771" s="7" t="s">
        <v>21</v>
      </c>
      <c r="G7771" s="6">
        <v>17</v>
      </c>
      <c r="H7771" s="8">
        <v>3.2549999999999999</v>
      </c>
      <c r="I7771" s="8">
        <v>18.881</v>
      </c>
      <c r="J7771" s="8">
        <v>0.1152</v>
      </c>
      <c r="K7771" s="8">
        <v>5.0549999999999997</v>
      </c>
      <c r="L7771" s="9">
        <f>K7771*Inputs!$B$5</f>
        <v>4.9539</v>
      </c>
      <c r="M7771" s="10">
        <f>IF(AND(OR(C7771=1,C7771=2,C7771=12),G7771&gt;=Inputs!$B$8,G7771&lt;=Inputs!$B$9,K7771&lt;=Inputs!$B$10),1,0)</f>
        <v>0</v>
      </c>
      <c r="N7771" s="9">
        <f>Inputs!$B$4</f>
        <v>54.991999999999997</v>
      </c>
      <c r="O7771" s="9">
        <f>IF(M7771=1,Inputs!$B$6,Inputs!$B$4)</f>
        <v>54.991999999999997</v>
      </c>
      <c r="P7771" s="9">
        <f>IF(M7771=1,Inputs!$B$7,Inputs!$B$4)</f>
        <v>54.991999999999997</v>
      </c>
      <c r="Q7771" s="9">
        <f>MAX(0,Inputs!$B$4-O7771)</f>
        <v>0</v>
      </c>
      <c r="R7771" s="9">
        <f>MAX(0,Inputs!$B$4-P7771)</f>
        <v>0</v>
      </c>
    </row>
    <row r="7772" spans="1:18" ht="15" customHeight="1">
      <c r="A7772" s="4">
        <v>44885.75</v>
      </c>
      <c r="B7772" s="5">
        <v>44885</v>
      </c>
      <c r="C7772" s="6">
        <v>11</v>
      </c>
      <c r="D7772" s="7" t="s">
        <v>38</v>
      </c>
      <c r="E7772" s="7" t="s">
        <v>29</v>
      </c>
      <c r="F7772" s="7" t="s">
        <v>21</v>
      </c>
      <c r="G7772" s="6">
        <v>18</v>
      </c>
      <c r="H7772" s="8">
        <v>3.2549999999999999</v>
      </c>
      <c r="I7772" s="8">
        <v>18.881</v>
      </c>
      <c r="J7772" s="8">
        <v>0.08</v>
      </c>
      <c r="K7772" s="8">
        <v>4.5049999999999999</v>
      </c>
      <c r="L7772" s="9">
        <f>K7772*Inputs!$B$5</f>
        <v>4.4148999999999994</v>
      </c>
      <c r="M7772" s="10">
        <f>IF(AND(OR(C7772=1,C7772=2,C7772=12),G7772&gt;=Inputs!$B$8,G7772&lt;=Inputs!$B$9,K7772&lt;=Inputs!$B$10),1,0)</f>
        <v>0</v>
      </c>
      <c r="N7772" s="9">
        <f>Inputs!$B$4</f>
        <v>54.991999999999997</v>
      </c>
      <c r="O7772" s="9">
        <f>IF(M7772=1,Inputs!$B$6,Inputs!$B$4)</f>
        <v>54.991999999999997</v>
      </c>
      <c r="P7772" s="9">
        <f>IF(M7772=1,Inputs!$B$7,Inputs!$B$4)</f>
        <v>54.991999999999997</v>
      </c>
      <c r="Q7772" s="9">
        <f>MAX(0,Inputs!$B$4-O7772)</f>
        <v>0</v>
      </c>
      <c r="R7772" s="9">
        <f>MAX(0,Inputs!$B$4-P7772)</f>
        <v>0</v>
      </c>
    </row>
    <row r="7773" spans="1:18" ht="15" customHeight="1">
      <c r="A7773" s="4">
        <v>44885.791666666701</v>
      </c>
      <c r="B7773" s="5">
        <v>44885</v>
      </c>
      <c r="C7773" s="6">
        <v>11</v>
      </c>
      <c r="D7773" s="7" t="s">
        <v>38</v>
      </c>
      <c r="E7773" s="7" t="s">
        <v>29</v>
      </c>
      <c r="F7773" s="7" t="s">
        <v>21</v>
      </c>
      <c r="G7773" s="6">
        <v>19</v>
      </c>
      <c r="H7773" s="8">
        <v>3.2549999999999999</v>
      </c>
      <c r="I7773" s="8">
        <v>18.881</v>
      </c>
      <c r="J7773" s="8">
        <v>0.17480000000000001</v>
      </c>
      <c r="K7773" s="8">
        <v>5.9870000000000001</v>
      </c>
      <c r="L7773" s="9">
        <f>K7773*Inputs!$B$5</f>
        <v>5.8672599999999999</v>
      </c>
      <c r="M7773" s="10">
        <f>IF(AND(OR(C7773=1,C7773=2,C7773=12),G7773&gt;=Inputs!$B$8,G7773&lt;=Inputs!$B$9,K7773&lt;=Inputs!$B$10),1,0)</f>
        <v>0</v>
      </c>
      <c r="N7773" s="9">
        <f>Inputs!$B$4</f>
        <v>54.991999999999997</v>
      </c>
      <c r="O7773" s="9">
        <f>IF(M7773=1,Inputs!$B$6,Inputs!$B$4)</f>
        <v>54.991999999999997</v>
      </c>
      <c r="P7773" s="9">
        <f>IF(M7773=1,Inputs!$B$7,Inputs!$B$4)</f>
        <v>54.991999999999997</v>
      </c>
      <c r="Q7773" s="9">
        <f>MAX(0,Inputs!$B$4-O7773)</f>
        <v>0</v>
      </c>
      <c r="R7773" s="9">
        <f>MAX(0,Inputs!$B$4-P7773)</f>
        <v>0</v>
      </c>
    </row>
    <row r="7774" spans="1:18" ht="15" customHeight="1">
      <c r="A7774" s="4">
        <v>44885.833333333299</v>
      </c>
      <c r="B7774" s="5">
        <v>44885</v>
      </c>
      <c r="C7774" s="6">
        <v>11</v>
      </c>
      <c r="D7774" s="7" t="s">
        <v>38</v>
      </c>
      <c r="E7774" s="7" t="s">
        <v>29</v>
      </c>
      <c r="F7774" s="7" t="s">
        <v>21</v>
      </c>
      <c r="G7774" s="6">
        <v>20</v>
      </c>
      <c r="H7774" s="8">
        <v>3.2549999999999999</v>
      </c>
      <c r="I7774" s="8">
        <v>18.881</v>
      </c>
      <c r="J7774" s="8">
        <v>0.22670000000000001</v>
      </c>
      <c r="K7774" s="8">
        <v>6.7969999999999997</v>
      </c>
      <c r="L7774" s="9">
        <f>K7774*Inputs!$B$5</f>
        <v>6.66106</v>
      </c>
      <c r="M7774" s="10">
        <f>IF(AND(OR(C7774=1,C7774=2,C7774=12),G7774&gt;=Inputs!$B$8,G7774&lt;=Inputs!$B$9,K7774&lt;=Inputs!$B$10),1,0)</f>
        <v>0</v>
      </c>
      <c r="N7774" s="9">
        <f>Inputs!$B$4</f>
        <v>54.991999999999997</v>
      </c>
      <c r="O7774" s="9">
        <f>IF(M7774=1,Inputs!$B$6,Inputs!$B$4)</f>
        <v>54.991999999999997</v>
      </c>
      <c r="P7774" s="9">
        <f>IF(M7774=1,Inputs!$B$7,Inputs!$B$4)</f>
        <v>54.991999999999997</v>
      </c>
      <c r="Q7774" s="9">
        <f>MAX(0,Inputs!$B$4-O7774)</f>
        <v>0</v>
      </c>
      <c r="R7774" s="9">
        <f>MAX(0,Inputs!$B$4-P7774)</f>
        <v>0</v>
      </c>
    </row>
    <row r="7775" spans="1:18" ht="15" customHeight="1">
      <c r="A7775" s="4">
        <v>44885.875</v>
      </c>
      <c r="B7775" s="5">
        <v>44885</v>
      </c>
      <c r="C7775" s="6">
        <v>11</v>
      </c>
      <c r="D7775" s="7" t="s">
        <v>38</v>
      </c>
      <c r="E7775" s="7" t="s">
        <v>29</v>
      </c>
      <c r="F7775" s="7" t="s">
        <v>21</v>
      </c>
      <c r="G7775" s="6">
        <v>21</v>
      </c>
      <c r="H7775" s="8">
        <v>3.2549999999999999</v>
      </c>
      <c r="I7775" s="8">
        <v>18.881</v>
      </c>
      <c r="J7775" s="8">
        <v>0.38700000000000001</v>
      </c>
      <c r="K7775" s="8">
        <v>9.3030000000000008</v>
      </c>
      <c r="L7775" s="9">
        <f>K7775*Inputs!$B$5</f>
        <v>9.1169400000000014</v>
      </c>
      <c r="M7775" s="10">
        <f>IF(AND(OR(C7775=1,C7775=2,C7775=12),G7775&gt;=Inputs!$B$8,G7775&lt;=Inputs!$B$9,K7775&lt;=Inputs!$B$10),1,0)</f>
        <v>0</v>
      </c>
      <c r="N7775" s="9">
        <f>Inputs!$B$4</f>
        <v>54.991999999999997</v>
      </c>
      <c r="O7775" s="9">
        <f>IF(M7775=1,Inputs!$B$6,Inputs!$B$4)</f>
        <v>54.991999999999997</v>
      </c>
      <c r="P7775" s="9">
        <f>IF(M7775=1,Inputs!$B$7,Inputs!$B$4)</f>
        <v>54.991999999999997</v>
      </c>
      <c r="Q7775" s="9">
        <f>MAX(0,Inputs!$B$4-O7775)</f>
        <v>0</v>
      </c>
      <c r="R7775" s="9">
        <f>MAX(0,Inputs!$B$4-P7775)</f>
        <v>0</v>
      </c>
    </row>
    <row r="7776" spans="1:18" ht="15" customHeight="1">
      <c r="A7776" s="4">
        <v>44885.916666666701</v>
      </c>
      <c r="B7776" s="5">
        <v>44885</v>
      </c>
      <c r="C7776" s="6">
        <v>11</v>
      </c>
      <c r="D7776" s="7" t="s">
        <v>38</v>
      </c>
      <c r="E7776" s="7" t="s">
        <v>29</v>
      </c>
      <c r="F7776" s="7" t="s">
        <v>21</v>
      </c>
      <c r="G7776" s="6">
        <v>22</v>
      </c>
      <c r="H7776" s="8">
        <v>3.2549999999999999</v>
      </c>
      <c r="I7776" s="8">
        <v>18.881</v>
      </c>
      <c r="J7776" s="8">
        <v>0.59719999999999995</v>
      </c>
      <c r="K7776" s="8">
        <v>12.587999999999999</v>
      </c>
      <c r="L7776" s="9">
        <f>K7776*Inputs!$B$5</f>
        <v>12.336239999999998</v>
      </c>
      <c r="M7776" s="10">
        <f>IF(AND(OR(C7776=1,C7776=2,C7776=12),G7776&gt;=Inputs!$B$8,G7776&lt;=Inputs!$B$9,K7776&lt;=Inputs!$B$10),1,0)</f>
        <v>0</v>
      </c>
      <c r="N7776" s="9">
        <f>Inputs!$B$4</f>
        <v>54.991999999999997</v>
      </c>
      <c r="O7776" s="9">
        <f>IF(M7776=1,Inputs!$B$6,Inputs!$B$4)</f>
        <v>54.991999999999997</v>
      </c>
      <c r="P7776" s="9">
        <f>IF(M7776=1,Inputs!$B$7,Inputs!$B$4)</f>
        <v>54.991999999999997</v>
      </c>
      <c r="Q7776" s="9">
        <f>MAX(0,Inputs!$B$4-O7776)</f>
        <v>0</v>
      </c>
      <c r="R7776" s="9">
        <f>MAX(0,Inputs!$B$4-P7776)</f>
        <v>0</v>
      </c>
    </row>
    <row r="7777" spans="1:18" ht="15" customHeight="1">
      <c r="A7777" s="4">
        <v>44885.958333333299</v>
      </c>
      <c r="B7777" s="5">
        <v>44885</v>
      </c>
      <c r="C7777" s="6">
        <v>11</v>
      </c>
      <c r="D7777" s="7" t="s">
        <v>38</v>
      </c>
      <c r="E7777" s="7" t="s">
        <v>29</v>
      </c>
      <c r="F7777" s="7" t="s">
        <v>21</v>
      </c>
      <c r="G7777" s="6">
        <v>23</v>
      </c>
      <c r="H7777" s="8">
        <v>3.2549999999999999</v>
      </c>
      <c r="I7777" s="8">
        <v>18.881</v>
      </c>
      <c r="J7777" s="8">
        <v>0.8075</v>
      </c>
      <c r="K7777" s="8">
        <v>15.872</v>
      </c>
      <c r="L7777" s="9">
        <f>K7777*Inputs!$B$5</f>
        <v>15.55456</v>
      </c>
      <c r="M7777" s="10">
        <f>IF(AND(OR(C7777=1,C7777=2,C7777=12),G7777&gt;=Inputs!$B$8,G7777&lt;=Inputs!$B$9,K7777&lt;=Inputs!$B$10),1,0)</f>
        <v>0</v>
      </c>
      <c r="N7777" s="9">
        <f>Inputs!$B$4</f>
        <v>54.991999999999997</v>
      </c>
      <c r="O7777" s="9">
        <f>IF(M7777=1,Inputs!$B$6,Inputs!$B$4)</f>
        <v>54.991999999999997</v>
      </c>
      <c r="P7777" s="9">
        <f>IF(M7777=1,Inputs!$B$7,Inputs!$B$4)</f>
        <v>54.991999999999997</v>
      </c>
      <c r="Q7777" s="9">
        <f>MAX(0,Inputs!$B$4-O7777)</f>
        <v>0</v>
      </c>
      <c r="R7777" s="9">
        <f>MAX(0,Inputs!$B$4-P7777)</f>
        <v>0</v>
      </c>
    </row>
    <row r="7778" spans="1:18" ht="15" customHeight="1">
      <c r="A7778" s="4">
        <v>44886</v>
      </c>
      <c r="B7778" s="5">
        <v>44886</v>
      </c>
      <c r="C7778" s="6">
        <v>11</v>
      </c>
      <c r="D7778" s="7" t="s">
        <v>38</v>
      </c>
      <c r="E7778" s="7" t="s">
        <v>29</v>
      </c>
      <c r="F7778" s="7" t="s">
        <v>22</v>
      </c>
      <c r="G7778" s="6">
        <v>0</v>
      </c>
      <c r="H7778" s="8">
        <v>2.4329999999999998</v>
      </c>
      <c r="I7778" s="8">
        <v>20.355</v>
      </c>
      <c r="J7778" s="8">
        <v>0.79530000000000001</v>
      </c>
      <c r="K7778" s="8">
        <v>16.687000000000001</v>
      </c>
      <c r="L7778" s="9">
        <f>K7778*Inputs!$B$5</f>
        <v>16.353260000000002</v>
      </c>
      <c r="M7778" s="10">
        <f>IF(AND(OR(C7778=1,C7778=2,C7778=12),G7778&gt;=Inputs!$B$8,G7778&lt;=Inputs!$B$9,K7778&lt;=Inputs!$B$10),1,0)</f>
        <v>0</v>
      </c>
      <c r="N7778" s="9">
        <f>Inputs!$B$4</f>
        <v>54.991999999999997</v>
      </c>
      <c r="O7778" s="9">
        <f>IF(M7778=1,Inputs!$B$6,Inputs!$B$4)</f>
        <v>54.991999999999997</v>
      </c>
      <c r="P7778" s="9">
        <f>IF(M7778=1,Inputs!$B$7,Inputs!$B$4)</f>
        <v>54.991999999999997</v>
      </c>
      <c r="Q7778" s="9">
        <f>MAX(0,Inputs!$B$4-O7778)</f>
        <v>0</v>
      </c>
      <c r="R7778" s="9">
        <f>MAX(0,Inputs!$B$4-P7778)</f>
        <v>0</v>
      </c>
    </row>
    <row r="7779" spans="1:18" ht="15" customHeight="1">
      <c r="A7779" s="4">
        <v>44886.041666666701</v>
      </c>
      <c r="B7779" s="5">
        <v>44886</v>
      </c>
      <c r="C7779" s="6">
        <v>11</v>
      </c>
      <c r="D7779" s="7" t="s">
        <v>38</v>
      </c>
      <c r="E7779" s="7" t="s">
        <v>29</v>
      </c>
      <c r="F7779" s="7" t="s">
        <v>22</v>
      </c>
      <c r="G7779" s="6">
        <v>1</v>
      </c>
      <c r="H7779" s="8">
        <v>2.4329999999999998</v>
      </c>
      <c r="I7779" s="8">
        <v>20.355</v>
      </c>
      <c r="J7779" s="8">
        <v>0.84509999999999996</v>
      </c>
      <c r="K7779" s="8">
        <v>17.577999999999999</v>
      </c>
      <c r="L7779" s="9">
        <f>K7779*Inputs!$B$5</f>
        <v>17.22644</v>
      </c>
      <c r="M7779" s="10">
        <f>IF(AND(OR(C7779=1,C7779=2,C7779=12),G7779&gt;=Inputs!$B$8,G7779&lt;=Inputs!$B$9,K7779&lt;=Inputs!$B$10),1,0)</f>
        <v>0</v>
      </c>
      <c r="N7779" s="9">
        <f>Inputs!$B$4</f>
        <v>54.991999999999997</v>
      </c>
      <c r="O7779" s="9">
        <f>IF(M7779=1,Inputs!$B$6,Inputs!$B$4)</f>
        <v>54.991999999999997</v>
      </c>
      <c r="P7779" s="9">
        <f>IF(M7779=1,Inputs!$B$7,Inputs!$B$4)</f>
        <v>54.991999999999997</v>
      </c>
      <c r="Q7779" s="9">
        <f>MAX(0,Inputs!$B$4-O7779)</f>
        <v>0</v>
      </c>
      <c r="R7779" s="9">
        <f>MAX(0,Inputs!$B$4-P7779)</f>
        <v>0</v>
      </c>
    </row>
    <row r="7780" spans="1:18" ht="15" customHeight="1">
      <c r="A7780" s="4">
        <v>44886.083333333299</v>
      </c>
      <c r="B7780" s="5">
        <v>44886</v>
      </c>
      <c r="C7780" s="6">
        <v>11</v>
      </c>
      <c r="D7780" s="7" t="s">
        <v>38</v>
      </c>
      <c r="E7780" s="7" t="s">
        <v>29</v>
      </c>
      <c r="F7780" s="7" t="s">
        <v>22</v>
      </c>
      <c r="G7780" s="6">
        <v>2</v>
      </c>
      <c r="H7780" s="8">
        <v>2.4329999999999998</v>
      </c>
      <c r="I7780" s="8">
        <v>20.355</v>
      </c>
      <c r="J7780" s="8">
        <v>0.89480000000000004</v>
      </c>
      <c r="K7780" s="8">
        <v>18.47</v>
      </c>
      <c r="L7780" s="9">
        <f>K7780*Inputs!$B$5</f>
        <v>18.1006</v>
      </c>
      <c r="M7780" s="10">
        <f>IF(AND(OR(C7780=1,C7780=2,C7780=12),G7780&gt;=Inputs!$B$8,G7780&lt;=Inputs!$B$9,K7780&lt;=Inputs!$B$10),1,0)</f>
        <v>0</v>
      </c>
      <c r="N7780" s="9">
        <f>Inputs!$B$4</f>
        <v>54.991999999999997</v>
      </c>
      <c r="O7780" s="9">
        <f>IF(M7780=1,Inputs!$B$6,Inputs!$B$4)</f>
        <v>54.991999999999997</v>
      </c>
      <c r="P7780" s="9">
        <f>IF(M7780=1,Inputs!$B$7,Inputs!$B$4)</f>
        <v>54.991999999999997</v>
      </c>
      <c r="Q7780" s="9">
        <f>MAX(0,Inputs!$B$4-O7780)</f>
        <v>0</v>
      </c>
      <c r="R7780" s="9">
        <f>MAX(0,Inputs!$B$4-P7780)</f>
        <v>0</v>
      </c>
    </row>
    <row r="7781" spans="1:18" ht="15" customHeight="1">
      <c r="A7781" s="4">
        <v>44886.125</v>
      </c>
      <c r="B7781" s="5">
        <v>44886</v>
      </c>
      <c r="C7781" s="6">
        <v>11</v>
      </c>
      <c r="D7781" s="7" t="s">
        <v>38</v>
      </c>
      <c r="E7781" s="7" t="s">
        <v>29</v>
      </c>
      <c r="F7781" s="7" t="s">
        <v>22</v>
      </c>
      <c r="G7781" s="6">
        <v>3</v>
      </c>
      <c r="H7781" s="8">
        <v>2.4329999999999998</v>
      </c>
      <c r="I7781" s="8">
        <v>20.355</v>
      </c>
      <c r="J7781" s="8">
        <v>0.9274</v>
      </c>
      <c r="K7781" s="8">
        <v>19.053999999999998</v>
      </c>
      <c r="L7781" s="9">
        <f>K7781*Inputs!$B$5</f>
        <v>18.672919999999998</v>
      </c>
      <c r="M7781" s="10">
        <f>IF(AND(OR(C7781=1,C7781=2,C7781=12),G7781&gt;=Inputs!$B$8,G7781&lt;=Inputs!$B$9,K7781&lt;=Inputs!$B$10),1,0)</f>
        <v>0</v>
      </c>
      <c r="N7781" s="9">
        <f>Inputs!$B$4</f>
        <v>54.991999999999997</v>
      </c>
      <c r="O7781" s="9">
        <f>IF(M7781=1,Inputs!$B$6,Inputs!$B$4)</f>
        <v>54.991999999999997</v>
      </c>
      <c r="P7781" s="9">
        <f>IF(M7781=1,Inputs!$B$7,Inputs!$B$4)</f>
        <v>54.991999999999997</v>
      </c>
      <c r="Q7781" s="9">
        <f>MAX(0,Inputs!$B$4-O7781)</f>
        <v>0</v>
      </c>
      <c r="R7781" s="9">
        <f>MAX(0,Inputs!$B$4-P7781)</f>
        <v>0</v>
      </c>
    </row>
    <row r="7782" spans="1:18" ht="15" customHeight="1">
      <c r="A7782" s="4">
        <v>44886.166666666701</v>
      </c>
      <c r="B7782" s="5">
        <v>44886</v>
      </c>
      <c r="C7782" s="6">
        <v>11</v>
      </c>
      <c r="D7782" s="7" t="s">
        <v>38</v>
      </c>
      <c r="E7782" s="7" t="s">
        <v>29</v>
      </c>
      <c r="F7782" s="7" t="s">
        <v>22</v>
      </c>
      <c r="G7782" s="6">
        <v>4</v>
      </c>
      <c r="H7782" s="8">
        <v>2.4329999999999998</v>
      </c>
      <c r="I7782" s="8">
        <v>20.355</v>
      </c>
      <c r="J7782" s="8">
        <v>0.96</v>
      </c>
      <c r="K7782" s="8">
        <v>19.638000000000002</v>
      </c>
      <c r="L7782" s="9">
        <f>K7782*Inputs!$B$5</f>
        <v>19.245240000000003</v>
      </c>
      <c r="M7782" s="10">
        <f>IF(AND(OR(C7782=1,C7782=2,C7782=12),G7782&gt;=Inputs!$B$8,G7782&lt;=Inputs!$B$9,K7782&lt;=Inputs!$B$10),1,0)</f>
        <v>0</v>
      </c>
      <c r="N7782" s="9">
        <f>Inputs!$B$4</f>
        <v>54.991999999999997</v>
      </c>
      <c r="O7782" s="9">
        <f>IF(M7782=1,Inputs!$B$6,Inputs!$B$4)</f>
        <v>54.991999999999997</v>
      </c>
      <c r="P7782" s="9">
        <f>IF(M7782=1,Inputs!$B$7,Inputs!$B$4)</f>
        <v>54.991999999999997</v>
      </c>
      <c r="Q7782" s="9">
        <f>MAX(0,Inputs!$B$4-O7782)</f>
        <v>0</v>
      </c>
      <c r="R7782" s="9">
        <f>MAX(0,Inputs!$B$4-P7782)</f>
        <v>0</v>
      </c>
    </row>
    <row r="7783" spans="1:18" ht="15" customHeight="1">
      <c r="A7783" s="4">
        <v>44886.208333333299</v>
      </c>
      <c r="B7783" s="5">
        <v>44886</v>
      </c>
      <c r="C7783" s="6">
        <v>11</v>
      </c>
      <c r="D7783" s="7" t="s">
        <v>38</v>
      </c>
      <c r="E7783" s="7" t="s">
        <v>29</v>
      </c>
      <c r="F7783" s="7" t="s">
        <v>22</v>
      </c>
      <c r="G7783" s="6">
        <v>5</v>
      </c>
      <c r="H7783" s="8">
        <v>2.4329999999999998</v>
      </c>
      <c r="I7783" s="8">
        <v>20.355</v>
      </c>
      <c r="J7783" s="8">
        <v>0.87939999999999996</v>
      </c>
      <c r="K7783" s="8">
        <v>18.193000000000001</v>
      </c>
      <c r="L7783" s="9">
        <f>K7783*Inputs!$B$5</f>
        <v>17.829140000000002</v>
      </c>
      <c r="M7783" s="10">
        <f>IF(AND(OR(C7783=1,C7783=2,C7783=12),G7783&gt;=Inputs!$B$8,G7783&lt;=Inputs!$B$9,K7783&lt;=Inputs!$B$10),1,0)</f>
        <v>0</v>
      </c>
      <c r="N7783" s="9">
        <f>Inputs!$B$4</f>
        <v>54.991999999999997</v>
      </c>
      <c r="O7783" s="9">
        <f>IF(M7783=1,Inputs!$B$6,Inputs!$B$4)</f>
        <v>54.991999999999997</v>
      </c>
      <c r="P7783" s="9">
        <f>IF(M7783=1,Inputs!$B$7,Inputs!$B$4)</f>
        <v>54.991999999999997</v>
      </c>
      <c r="Q7783" s="9">
        <f>MAX(0,Inputs!$B$4-O7783)</f>
        <v>0</v>
      </c>
      <c r="R7783" s="9">
        <f>MAX(0,Inputs!$B$4-P7783)</f>
        <v>0</v>
      </c>
    </row>
    <row r="7784" spans="1:18" ht="15" customHeight="1">
      <c r="A7784" s="4">
        <v>44886.25</v>
      </c>
      <c r="B7784" s="5">
        <v>44886</v>
      </c>
      <c r="C7784" s="6">
        <v>11</v>
      </c>
      <c r="D7784" s="7" t="s">
        <v>38</v>
      </c>
      <c r="E7784" s="7" t="s">
        <v>29</v>
      </c>
      <c r="F7784" s="7" t="s">
        <v>22</v>
      </c>
      <c r="G7784" s="6">
        <v>6</v>
      </c>
      <c r="H7784" s="8">
        <v>2.4329999999999998</v>
      </c>
      <c r="I7784" s="8">
        <v>20.355</v>
      </c>
      <c r="J7784" s="8">
        <v>0.69840000000000002</v>
      </c>
      <c r="K7784" s="8">
        <v>14.95</v>
      </c>
      <c r="L7784" s="9">
        <f>K7784*Inputs!$B$5</f>
        <v>14.651</v>
      </c>
      <c r="M7784" s="10">
        <f>IF(AND(OR(C7784=1,C7784=2,C7784=12),G7784&gt;=Inputs!$B$8,G7784&lt;=Inputs!$B$9,K7784&lt;=Inputs!$B$10),1,0)</f>
        <v>0</v>
      </c>
      <c r="N7784" s="9">
        <f>Inputs!$B$4</f>
        <v>54.991999999999997</v>
      </c>
      <c r="O7784" s="9">
        <f>IF(M7784=1,Inputs!$B$6,Inputs!$B$4)</f>
        <v>54.991999999999997</v>
      </c>
      <c r="P7784" s="9">
        <f>IF(M7784=1,Inputs!$B$7,Inputs!$B$4)</f>
        <v>54.991999999999997</v>
      </c>
      <c r="Q7784" s="9">
        <f>MAX(0,Inputs!$B$4-O7784)</f>
        <v>0</v>
      </c>
      <c r="R7784" s="9">
        <f>MAX(0,Inputs!$B$4-P7784)</f>
        <v>0</v>
      </c>
    </row>
    <row r="7785" spans="1:18" ht="15" customHeight="1">
      <c r="A7785" s="4">
        <v>44886.291666666701</v>
      </c>
      <c r="B7785" s="5">
        <v>44886</v>
      </c>
      <c r="C7785" s="6">
        <v>11</v>
      </c>
      <c r="D7785" s="7" t="s">
        <v>38</v>
      </c>
      <c r="E7785" s="7" t="s">
        <v>29</v>
      </c>
      <c r="F7785" s="7" t="s">
        <v>22</v>
      </c>
      <c r="G7785" s="6">
        <v>7</v>
      </c>
      <c r="H7785" s="8">
        <v>2.4329999999999998</v>
      </c>
      <c r="I7785" s="8">
        <v>20.355</v>
      </c>
      <c r="J7785" s="8">
        <v>0.51739999999999997</v>
      </c>
      <c r="K7785" s="8">
        <v>11.706</v>
      </c>
      <c r="L7785" s="9">
        <f>K7785*Inputs!$B$5</f>
        <v>11.471879999999999</v>
      </c>
      <c r="M7785" s="10">
        <f>IF(AND(OR(C7785=1,C7785=2,C7785=12),G7785&gt;=Inputs!$B$8,G7785&lt;=Inputs!$B$9,K7785&lt;=Inputs!$B$10),1,0)</f>
        <v>0</v>
      </c>
      <c r="N7785" s="9">
        <f>Inputs!$B$4</f>
        <v>54.991999999999997</v>
      </c>
      <c r="O7785" s="9">
        <f>IF(M7785=1,Inputs!$B$6,Inputs!$B$4)</f>
        <v>54.991999999999997</v>
      </c>
      <c r="P7785" s="9">
        <f>IF(M7785=1,Inputs!$B$7,Inputs!$B$4)</f>
        <v>54.991999999999997</v>
      </c>
      <c r="Q7785" s="9">
        <f>MAX(0,Inputs!$B$4-O7785)</f>
        <v>0</v>
      </c>
      <c r="R7785" s="9">
        <f>MAX(0,Inputs!$B$4-P7785)</f>
        <v>0</v>
      </c>
    </row>
    <row r="7786" spans="1:18" ht="15" customHeight="1">
      <c r="A7786" s="4">
        <v>44886.333333333299</v>
      </c>
      <c r="B7786" s="5">
        <v>44886</v>
      </c>
      <c r="C7786" s="6">
        <v>11</v>
      </c>
      <c r="D7786" s="7" t="s">
        <v>38</v>
      </c>
      <c r="E7786" s="7" t="s">
        <v>29</v>
      </c>
      <c r="F7786" s="7" t="s">
        <v>22</v>
      </c>
      <c r="G7786" s="6">
        <v>8</v>
      </c>
      <c r="H7786" s="8">
        <v>2.4329999999999998</v>
      </c>
      <c r="I7786" s="8">
        <v>20.355</v>
      </c>
      <c r="J7786" s="8">
        <v>0.31840000000000002</v>
      </c>
      <c r="K7786" s="8">
        <v>8.14</v>
      </c>
      <c r="L7786" s="9">
        <f>K7786*Inputs!$B$5</f>
        <v>7.9772000000000007</v>
      </c>
      <c r="M7786" s="10">
        <f>IF(AND(OR(C7786=1,C7786=2,C7786=12),G7786&gt;=Inputs!$B$8,G7786&lt;=Inputs!$B$9,K7786&lt;=Inputs!$B$10),1,0)</f>
        <v>0</v>
      </c>
      <c r="N7786" s="9">
        <f>Inputs!$B$4</f>
        <v>54.991999999999997</v>
      </c>
      <c r="O7786" s="9">
        <f>IF(M7786=1,Inputs!$B$6,Inputs!$B$4)</f>
        <v>54.991999999999997</v>
      </c>
      <c r="P7786" s="9">
        <f>IF(M7786=1,Inputs!$B$7,Inputs!$B$4)</f>
        <v>54.991999999999997</v>
      </c>
      <c r="Q7786" s="9">
        <f>MAX(0,Inputs!$B$4-O7786)</f>
        <v>0</v>
      </c>
      <c r="R7786" s="9">
        <f>MAX(0,Inputs!$B$4-P7786)</f>
        <v>0</v>
      </c>
    </row>
    <row r="7787" spans="1:18" ht="15" customHeight="1">
      <c r="A7787" s="4">
        <v>44886.375</v>
      </c>
      <c r="B7787" s="5">
        <v>44886</v>
      </c>
      <c r="C7787" s="6">
        <v>11</v>
      </c>
      <c r="D7787" s="7" t="s">
        <v>38</v>
      </c>
      <c r="E7787" s="7" t="s">
        <v>29</v>
      </c>
      <c r="F7787" s="7" t="s">
        <v>22</v>
      </c>
      <c r="G7787" s="6">
        <v>9</v>
      </c>
      <c r="H7787" s="8">
        <v>2.4329999999999998</v>
      </c>
      <c r="I7787" s="8">
        <v>20.355</v>
      </c>
      <c r="J7787" s="8">
        <v>0.30299999999999999</v>
      </c>
      <c r="K7787" s="8">
        <v>7.8630000000000004</v>
      </c>
      <c r="L7787" s="9">
        <f>K7787*Inputs!$B$5</f>
        <v>7.7057400000000005</v>
      </c>
      <c r="M7787" s="10">
        <f>IF(AND(OR(C7787=1,C7787=2,C7787=12),G7787&gt;=Inputs!$B$8,G7787&lt;=Inputs!$B$9,K7787&lt;=Inputs!$B$10),1,0)</f>
        <v>0</v>
      </c>
      <c r="N7787" s="9">
        <f>Inputs!$B$4</f>
        <v>54.991999999999997</v>
      </c>
      <c r="O7787" s="9">
        <f>IF(M7787=1,Inputs!$B$6,Inputs!$B$4)</f>
        <v>54.991999999999997</v>
      </c>
      <c r="P7787" s="9">
        <f>IF(M7787=1,Inputs!$B$7,Inputs!$B$4)</f>
        <v>54.991999999999997</v>
      </c>
      <c r="Q7787" s="9">
        <f>MAX(0,Inputs!$B$4-O7787)</f>
        <v>0</v>
      </c>
      <c r="R7787" s="9">
        <f>MAX(0,Inputs!$B$4-P7787)</f>
        <v>0</v>
      </c>
    </row>
    <row r="7788" spans="1:18" ht="15" customHeight="1">
      <c r="A7788" s="4">
        <v>44886.416666666701</v>
      </c>
      <c r="B7788" s="5">
        <v>44886</v>
      </c>
      <c r="C7788" s="6">
        <v>11</v>
      </c>
      <c r="D7788" s="7" t="s">
        <v>38</v>
      </c>
      <c r="E7788" s="7" t="s">
        <v>29</v>
      </c>
      <c r="F7788" s="7" t="s">
        <v>22</v>
      </c>
      <c r="G7788" s="6">
        <v>10</v>
      </c>
      <c r="H7788" s="8">
        <v>2.4329999999999998</v>
      </c>
      <c r="I7788" s="8">
        <v>20.355</v>
      </c>
      <c r="J7788" s="8">
        <v>0.30640000000000001</v>
      </c>
      <c r="K7788" s="8">
        <v>7.9249999999999998</v>
      </c>
      <c r="L7788" s="9">
        <f>K7788*Inputs!$B$5</f>
        <v>7.7664999999999997</v>
      </c>
      <c r="M7788" s="10">
        <f>IF(AND(OR(C7788=1,C7788=2,C7788=12),G7788&gt;=Inputs!$B$8,G7788&lt;=Inputs!$B$9,K7788&lt;=Inputs!$B$10),1,0)</f>
        <v>0</v>
      </c>
      <c r="N7788" s="9">
        <f>Inputs!$B$4</f>
        <v>54.991999999999997</v>
      </c>
      <c r="O7788" s="9">
        <f>IF(M7788=1,Inputs!$B$6,Inputs!$B$4)</f>
        <v>54.991999999999997</v>
      </c>
      <c r="P7788" s="9">
        <f>IF(M7788=1,Inputs!$B$7,Inputs!$B$4)</f>
        <v>54.991999999999997</v>
      </c>
      <c r="Q7788" s="9">
        <f>MAX(0,Inputs!$B$4-O7788)</f>
        <v>0</v>
      </c>
      <c r="R7788" s="9">
        <f>MAX(0,Inputs!$B$4-P7788)</f>
        <v>0</v>
      </c>
    </row>
    <row r="7789" spans="1:18" ht="15" customHeight="1">
      <c r="A7789" s="4">
        <v>44886.458333333299</v>
      </c>
      <c r="B7789" s="5">
        <v>44886</v>
      </c>
      <c r="C7789" s="6">
        <v>11</v>
      </c>
      <c r="D7789" s="7" t="s">
        <v>38</v>
      </c>
      <c r="E7789" s="7" t="s">
        <v>29</v>
      </c>
      <c r="F7789" s="7" t="s">
        <v>22</v>
      </c>
      <c r="G7789" s="6">
        <v>11</v>
      </c>
      <c r="H7789" s="8">
        <v>2.4329999999999998</v>
      </c>
      <c r="I7789" s="8">
        <v>20.355</v>
      </c>
      <c r="J7789" s="8">
        <v>0.32919999999999999</v>
      </c>
      <c r="K7789" s="8">
        <v>8.3320000000000007</v>
      </c>
      <c r="L7789" s="9">
        <f>K7789*Inputs!$B$5</f>
        <v>8.1653599999999997</v>
      </c>
      <c r="M7789" s="10">
        <f>IF(AND(OR(C7789=1,C7789=2,C7789=12),G7789&gt;=Inputs!$B$8,G7789&lt;=Inputs!$B$9,K7789&lt;=Inputs!$B$10),1,0)</f>
        <v>0</v>
      </c>
      <c r="N7789" s="9">
        <f>Inputs!$B$4</f>
        <v>54.991999999999997</v>
      </c>
      <c r="O7789" s="9">
        <f>IF(M7789=1,Inputs!$B$6,Inputs!$B$4)</f>
        <v>54.991999999999997</v>
      </c>
      <c r="P7789" s="9">
        <f>IF(M7789=1,Inputs!$B$7,Inputs!$B$4)</f>
        <v>54.991999999999997</v>
      </c>
      <c r="Q7789" s="9">
        <f>MAX(0,Inputs!$B$4-O7789)</f>
        <v>0</v>
      </c>
      <c r="R7789" s="9">
        <f>MAX(0,Inputs!$B$4-P7789)</f>
        <v>0</v>
      </c>
    </row>
    <row r="7790" spans="1:18" ht="15" customHeight="1">
      <c r="A7790" s="4">
        <v>44886.5</v>
      </c>
      <c r="B7790" s="5">
        <v>44886</v>
      </c>
      <c r="C7790" s="6">
        <v>11</v>
      </c>
      <c r="D7790" s="7" t="s">
        <v>38</v>
      </c>
      <c r="E7790" s="7" t="s">
        <v>29</v>
      </c>
      <c r="F7790" s="7" t="s">
        <v>22</v>
      </c>
      <c r="G7790" s="6">
        <v>12</v>
      </c>
      <c r="H7790" s="8">
        <v>2.4329999999999998</v>
      </c>
      <c r="I7790" s="8">
        <v>20.355</v>
      </c>
      <c r="J7790" s="8">
        <v>0.35189999999999999</v>
      </c>
      <c r="K7790" s="8">
        <v>8.74</v>
      </c>
      <c r="L7790" s="9">
        <f>K7790*Inputs!$B$5</f>
        <v>8.5652000000000008</v>
      </c>
      <c r="M7790" s="10">
        <f>IF(AND(OR(C7790=1,C7790=2,C7790=12),G7790&gt;=Inputs!$B$8,G7790&lt;=Inputs!$B$9,K7790&lt;=Inputs!$B$10),1,0)</f>
        <v>0</v>
      </c>
      <c r="N7790" s="9">
        <f>Inputs!$B$4</f>
        <v>54.991999999999997</v>
      </c>
      <c r="O7790" s="9">
        <f>IF(M7790=1,Inputs!$B$6,Inputs!$B$4)</f>
        <v>54.991999999999997</v>
      </c>
      <c r="P7790" s="9">
        <f>IF(M7790=1,Inputs!$B$7,Inputs!$B$4)</f>
        <v>54.991999999999997</v>
      </c>
      <c r="Q7790" s="9">
        <f>MAX(0,Inputs!$B$4-O7790)</f>
        <v>0</v>
      </c>
      <c r="R7790" s="9">
        <f>MAX(0,Inputs!$B$4-P7790)</f>
        <v>0</v>
      </c>
    </row>
    <row r="7791" spans="1:18" ht="15" customHeight="1">
      <c r="A7791" s="4">
        <v>44886.541666666701</v>
      </c>
      <c r="B7791" s="5">
        <v>44886</v>
      </c>
      <c r="C7791" s="6">
        <v>11</v>
      </c>
      <c r="D7791" s="7" t="s">
        <v>38</v>
      </c>
      <c r="E7791" s="7" t="s">
        <v>29</v>
      </c>
      <c r="F7791" s="7" t="s">
        <v>22</v>
      </c>
      <c r="G7791" s="6">
        <v>13</v>
      </c>
      <c r="H7791" s="8">
        <v>2.4329999999999998</v>
      </c>
      <c r="I7791" s="8">
        <v>20.355</v>
      </c>
      <c r="J7791" s="8">
        <v>0.38229999999999997</v>
      </c>
      <c r="K7791" s="8">
        <v>9.2850000000000001</v>
      </c>
      <c r="L7791" s="9">
        <f>K7791*Inputs!$B$5</f>
        <v>9.0992999999999995</v>
      </c>
      <c r="M7791" s="10">
        <f>IF(AND(OR(C7791=1,C7791=2,C7791=12),G7791&gt;=Inputs!$B$8,G7791&lt;=Inputs!$B$9,K7791&lt;=Inputs!$B$10),1,0)</f>
        <v>0</v>
      </c>
      <c r="N7791" s="9">
        <f>Inputs!$B$4</f>
        <v>54.991999999999997</v>
      </c>
      <c r="O7791" s="9">
        <f>IF(M7791=1,Inputs!$B$6,Inputs!$B$4)</f>
        <v>54.991999999999997</v>
      </c>
      <c r="P7791" s="9">
        <f>IF(M7791=1,Inputs!$B$7,Inputs!$B$4)</f>
        <v>54.991999999999997</v>
      </c>
      <c r="Q7791" s="9">
        <f>MAX(0,Inputs!$B$4-O7791)</f>
        <v>0</v>
      </c>
      <c r="R7791" s="9">
        <f>MAX(0,Inputs!$B$4-P7791)</f>
        <v>0</v>
      </c>
    </row>
    <row r="7792" spans="1:18" ht="15" customHeight="1">
      <c r="A7792" s="4">
        <v>44886.583333333299</v>
      </c>
      <c r="B7792" s="5">
        <v>44886</v>
      </c>
      <c r="C7792" s="6">
        <v>11</v>
      </c>
      <c r="D7792" s="7" t="s">
        <v>38</v>
      </c>
      <c r="E7792" s="7" t="s">
        <v>29</v>
      </c>
      <c r="F7792" s="7" t="s">
        <v>22</v>
      </c>
      <c r="G7792" s="6">
        <v>14</v>
      </c>
      <c r="H7792" s="8">
        <v>2.4329999999999998</v>
      </c>
      <c r="I7792" s="8">
        <v>20.355</v>
      </c>
      <c r="J7792" s="8">
        <v>0.35620000000000002</v>
      </c>
      <c r="K7792" s="8">
        <v>8.8160000000000007</v>
      </c>
      <c r="L7792" s="9">
        <f>K7792*Inputs!$B$5</f>
        <v>8.6396800000000002</v>
      </c>
      <c r="M7792" s="10">
        <f>IF(AND(OR(C7792=1,C7792=2,C7792=12),G7792&gt;=Inputs!$B$8,G7792&lt;=Inputs!$B$9,K7792&lt;=Inputs!$B$10),1,0)</f>
        <v>0</v>
      </c>
      <c r="N7792" s="9">
        <f>Inputs!$B$4</f>
        <v>54.991999999999997</v>
      </c>
      <c r="O7792" s="9">
        <f>IF(M7792=1,Inputs!$B$6,Inputs!$B$4)</f>
        <v>54.991999999999997</v>
      </c>
      <c r="P7792" s="9">
        <f>IF(M7792=1,Inputs!$B$7,Inputs!$B$4)</f>
        <v>54.991999999999997</v>
      </c>
      <c r="Q7792" s="9">
        <f>MAX(0,Inputs!$B$4-O7792)</f>
        <v>0</v>
      </c>
      <c r="R7792" s="9">
        <f>MAX(0,Inputs!$B$4-P7792)</f>
        <v>0</v>
      </c>
    </row>
    <row r="7793" spans="1:18" ht="15" customHeight="1">
      <c r="A7793" s="4">
        <v>44886.625</v>
      </c>
      <c r="B7793" s="5">
        <v>44886</v>
      </c>
      <c r="C7793" s="6">
        <v>11</v>
      </c>
      <c r="D7793" s="7" t="s">
        <v>38</v>
      </c>
      <c r="E7793" s="7" t="s">
        <v>29</v>
      </c>
      <c r="F7793" s="7" t="s">
        <v>22</v>
      </c>
      <c r="G7793" s="6">
        <v>15</v>
      </c>
      <c r="H7793" s="8">
        <v>2.4329999999999998</v>
      </c>
      <c r="I7793" s="8">
        <v>20.355</v>
      </c>
      <c r="J7793" s="8">
        <v>0.31840000000000002</v>
      </c>
      <c r="K7793" s="8">
        <v>8.14</v>
      </c>
      <c r="L7793" s="9">
        <f>K7793*Inputs!$B$5</f>
        <v>7.9772000000000007</v>
      </c>
      <c r="M7793" s="10">
        <f>IF(AND(OR(C7793=1,C7793=2,C7793=12),G7793&gt;=Inputs!$B$8,G7793&lt;=Inputs!$B$9,K7793&lt;=Inputs!$B$10),1,0)</f>
        <v>0</v>
      </c>
      <c r="N7793" s="9">
        <f>Inputs!$B$4</f>
        <v>54.991999999999997</v>
      </c>
      <c r="O7793" s="9">
        <f>IF(M7793=1,Inputs!$B$6,Inputs!$B$4)</f>
        <v>54.991999999999997</v>
      </c>
      <c r="P7793" s="9">
        <f>IF(M7793=1,Inputs!$B$7,Inputs!$B$4)</f>
        <v>54.991999999999997</v>
      </c>
      <c r="Q7793" s="9">
        <f>MAX(0,Inputs!$B$4-O7793)</f>
        <v>0</v>
      </c>
      <c r="R7793" s="9">
        <f>MAX(0,Inputs!$B$4-P7793)</f>
        <v>0</v>
      </c>
    </row>
    <row r="7794" spans="1:18" ht="15" customHeight="1">
      <c r="A7794" s="4">
        <v>44886.666666666701</v>
      </c>
      <c r="B7794" s="5">
        <v>44886</v>
      </c>
      <c r="C7794" s="6">
        <v>11</v>
      </c>
      <c r="D7794" s="7" t="s">
        <v>38</v>
      </c>
      <c r="E7794" s="7" t="s">
        <v>29</v>
      </c>
      <c r="F7794" s="7" t="s">
        <v>22</v>
      </c>
      <c r="G7794" s="6">
        <v>16</v>
      </c>
      <c r="H7794" s="8">
        <v>2.4329999999999998</v>
      </c>
      <c r="I7794" s="8">
        <v>20.355</v>
      </c>
      <c r="J7794" s="8">
        <v>0.24299999999999999</v>
      </c>
      <c r="K7794" s="8">
        <v>6.7869999999999999</v>
      </c>
      <c r="L7794" s="9">
        <f>K7794*Inputs!$B$5</f>
        <v>6.6512599999999997</v>
      </c>
      <c r="M7794" s="10">
        <f>IF(AND(OR(C7794=1,C7794=2,C7794=12),G7794&gt;=Inputs!$B$8,G7794&lt;=Inputs!$B$9,K7794&lt;=Inputs!$B$10),1,0)</f>
        <v>0</v>
      </c>
      <c r="N7794" s="9">
        <f>Inputs!$B$4</f>
        <v>54.991999999999997</v>
      </c>
      <c r="O7794" s="9">
        <f>IF(M7794=1,Inputs!$B$6,Inputs!$B$4)</f>
        <v>54.991999999999997</v>
      </c>
      <c r="P7794" s="9">
        <f>IF(M7794=1,Inputs!$B$7,Inputs!$B$4)</f>
        <v>54.991999999999997</v>
      </c>
      <c r="Q7794" s="9">
        <f>MAX(0,Inputs!$B$4-O7794)</f>
        <v>0</v>
      </c>
      <c r="R7794" s="9">
        <f>MAX(0,Inputs!$B$4-P7794)</f>
        <v>0</v>
      </c>
    </row>
    <row r="7795" spans="1:18" ht="15" customHeight="1">
      <c r="A7795" s="4">
        <v>44886.708333333299</v>
      </c>
      <c r="B7795" s="5">
        <v>44886</v>
      </c>
      <c r="C7795" s="6">
        <v>11</v>
      </c>
      <c r="D7795" s="7" t="s">
        <v>38</v>
      </c>
      <c r="E7795" s="7" t="s">
        <v>29</v>
      </c>
      <c r="F7795" s="7" t="s">
        <v>22</v>
      </c>
      <c r="G7795" s="6">
        <v>17</v>
      </c>
      <c r="H7795" s="8">
        <v>2.4329999999999998</v>
      </c>
      <c r="I7795" s="8">
        <v>20.355</v>
      </c>
      <c r="J7795" s="8">
        <v>9.5399999999999999E-2</v>
      </c>
      <c r="K7795" s="8">
        <v>4.1429999999999998</v>
      </c>
      <c r="L7795" s="9">
        <f>K7795*Inputs!$B$5</f>
        <v>4.0601399999999996</v>
      </c>
      <c r="M7795" s="10">
        <f>IF(AND(OR(C7795=1,C7795=2,C7795=12),G7795&gt;=Inputs!$B$8,G7795&lt;=Inputs!$B$9,K7795&lt;=Inputs!$B$10),1,0)</f>
        <v>0</v>
      </c>
      <c r="N7795" s="9">
        <f>Inputs!$B$4</f>
        <v>54.991999999999997</v>
      </c>
      <c r="O7795" s="9">
        <f>IF(M7795=1,Inputs!$B$6,Inputs!$B$4)</f>
        <v>54.991999999999997</v>
      </c>
      <c r="P7795" s="9">
        <f>IF(M7795=1,Inputs!$B$7,Inputs!$B$4)</f>
        <v>54.991999999999997</v>
      </c>
      <c r="Q7795" s="9">
        <f>MAX(0,Inputs!$B$4-O7795)</f>
        <v>0</v>
      </c>
      <c r="R7795" s="9">
        <f>MAX(0,Inputs!$B$4-P7795)</f>
        <v>0</v>
      </c>
    </row>
    <row r="7796" spans="1:18" ht="15" customHeight="1">
      <c r="A7796" s="4">
        <v>44886.75</v>
      </c>
      <c r="B7796" s="5">
        <v>44886</v>
      </c>
      <c r="C7796" s="6">
        <v>11</v>
      </c>
      <c r="D7796" s="7" t="s">
        <v>38</v>
      </c>
      <c r="E7796" s="7" t="s">
        <v>29</v>
      </c>
      <c r="F7796" s="7" t="s">
        <v>22</v>
      </c>
      <c r="G7796" s="6">
        <v>18</v>
      </c>
      <c r="H7796" s="8">
        <v>2.4329999999999998</v>
      </c>
      <c r="I7796" s="8">
        <v>20.355</v>
      </c>
      <c r="J7796" s="8">
        <v>0.08</v>
      </c>
      <c r="K7796" s="8">
        <v>3.867</v>
      </c>
      <c r="L7796" s="9">
        <f>K7796*Inputs!$B$5</f>
        <v>3.78966</v>
      </c>
      <c r="M7796" s="10">
        <f>IF(AND(OR(C7796=1,C7796=2,C7796=12),G7796&gt;=Inputs!$B$8,G7796&lt;=Inputs!$B$9,K7796&lt;=Inputs!$B$10),1,0)</f>
        <v>0</v>
      </c>
      <c r="N7796" s="9">
        <f>Inputs!$B$4</f>
        <v>54.991999999999997</v>
      </c>
      <c r="O7796" s="9">
        <f>IF(M7796=1,Inputs!$B$6,Inputs!$B$4)</f>
        <v>54.991999999999997</v>
      </c>
      <c r="P7796" s="9">
        <f>IF(M7796=1,Inputs!$B$7,Inputs!$B$4)</f>
        <v>54.991999999999997</v>
      </c>
      <c r="Q7796" s="9">
        <f>MAX(0,Inputs!$B$4-O7796)</f>
        <v>0</v>
      </c>
      <c r="R7796" s="9">
        <f>MAX(0,Inputs!$B$4-P7796)</f>
        <v>0</v>
      </c>
    </row>
    <row r="7797" spans="1:18" ht="15" customHeight="1">
      <c r="A7797" s="4">
        <v>44886.791666666701</v>
      </c>
      <c r="B7797" s="5">
        <v>44886</v>
      </c>
      <c r="C7797" s="6">
        <v>11</v>
      </c>
      <c r="D7797" s="7" t="s">
        <v>38</v>
      </c>
      <c r="E7797" s="7" t="s">
        <v>29</v>
      </c>
      <c r="F7797" s="7" t="s">
        <v>22</v>
      </c>
      <c r="G7797" s="6">
        <v>19</v>
      </c>
      <c r="H7797" s="8">
        <v>2.4329999999999998</v>
      </c>
      <c r="I7797" s="8">
        <v>20.355</v>
      </c>
      <c r="J7797" s="8">
        <v>0.16320000000000001</v>
      </c>
      <c r="K7797" s="8">
        <v>5.3579999999999997</v>
      </c>
      <c r="L7797" s="9">
        <f>K7797*Inputs!$B$5</f>
        <v>5.2508399999999993</v>
      </c>
      <c r="M7797" s="10">
        <f>IF(AND(OR(C7797=1,C7797=2,C7797=12),G7797&gt;=Inputs!$B$8,G7797&lt;=Inputs!$B$9,K7797&lt;=Inputs!$B$10),1,0)</f>
        <v>0</v>
      </c>
      <c r="N7797" s="9">
        <f>Inputs!$B$4</f>
        <v>54.991999999999997</v>
      </c>
      <c r="O7797" s="9">
        <f>IF(M7797=1,Inputs!$B$6,Inputs!$B$4)</f>
        <v>54.991999999999997</v>
      </c>
      <c r="P7797" s="9">
        <f>IF(M7797=1,Inputs!$B$7,Inputs!$B$4)</f>
        <v>54.991999999999997</v>
      </c>
      <c r="Q7797" s="9">
        <f>MAX(0,Inputs!$B$4-O7797)</f>
        <v>0</v>
      </c>
      <c r="R7797" s="9">
        <f>MAX(0,Inputs!$B$4-P7797)</f>
        <v>0</v>
      </c>
    </row>
    <row r="7798" spans="1:18" ht="15" customHeight="1">
      <c r="A7798" s="4">
        <v>44886.833333333299</v>
      </c>
      <c r="B7798" s="5">
        <v>44886</v>
      </c>
      <c r="C7798" s="6">
        <v>11</v>
      </c>
      <c r="D7798" s="7" t="s">
        <v>38</v>
      </c>
      <c r="E7798" s="7" t="s">
        <v>29</v>
      </c>
      <c r="F7798" s="7" t="s">
        <v>22</v>
      </c>
      <c r="G7798" s="6">
        <v>20</v>
      </c>
      <c r="H7798" s="8">
        <v>2.4329999999999998</v>
      </c>
      <c r="I7798" s="8">
        <v>20.355</v>
      </c>
      <c r="J7798" s="8">
        <v>0.2087</v>
      </c>
      <c r="K7798" s="8">
        <v>6.173</v>
      </c>
      <c r="L7798" s="9">
        <f>K7798*Inputs!$B$5</f>
        <v>6.0495400000000004</v>
      </c>
      <c r="M7798" s="10">
        <f>IF(AND(OR(C7798=1,C7798=2,C7798=12),G7798&gt;=Inputs!$B$8,G7798&lt;=Inputs!$B$9,K7798&lt;=Inputs!$B$10),1,0)</f>
        <v>0</v>
      </c>
      <c r="N7798" s="9">
        <f>Inputs!$B$4</f>
        <v>54.991999999999997</v>
      </c>
      <c r="O7798" s="9">
        <f>IF(M7798=1,Inputs!$B$6,Inputs!$B$4)</f>
        <v>54.991999999999997</v>
      </c>
      <c r="P7798" s="9">
        <f>IF(M7798=1,Inputs!$B$7,Inputs!$B$4)</f>
        <v>54.991999999999997</v>
      </c>
      <c r="Q7798" s="9">
        <f>MAX(0,Inputs!$B$4-O7798)</f>
        <v>0</v>
      </c>
      <c r="R7798" s="9">
        <f>MAX(0,Inputs!$B$4-P7798)</f>
        <v>0</v>
      </c>
    </row>
    <row r="7799" spans="1:18" ht="15" customHeight="1">
      <c r="A7799" s="4">
        <v>44886.875</v>
      </c>
      <c r="B7799" s="5">
        <v>44886</v>
      </c>
      <c r="C7799" s="6">
        <v>11</v>
      </c>
      <c r="D7799" s="7" t="s">
        <v>38</v>
      </c>
      <c r="E7799" s="7" t="s">
        <v>29</v>
      </c>
      <c r="F7799" s="7" t="s">
        <v>22</v>
      </c>
      <c r="G7799" s="6">
        <v>21</v>
      </c>
      <c r="H7799" s="8">
        <v>2.4329999999999998</v>
      </c>
      <c r="I7799" s="8">
        <v>20.355</v>
      </c>
      <c r="J7799" s="8">
        <v>0.33389999999999997</v>
      </c>
      <c r="K7799" s="8">
        <v>8.4169999999999998</v>
      </c>
      <c r="L7799" s="9">
        <f>K7799*Inputs!$B$5</f>
        <v>8.2486599999999992</v>
      </c>
      <c r="M7799" s="10">
        <f>IF(AND(OR(C7799=1,C7799=2,C7799=12),G7799&gt;=Inputs!$B$8,G7799&lt;=Inputs!$B$9,K7799&lt;=Inputs!$B$10),1,0)</f>
        <v>0</v>
      </c>
      <c r="N7799" s="9">
        <f>Inputs!$B$4</f>
        <v>54.991999999999997</v>
      </c>
      <c r="O7799" s="9">
        <f>IF(M7799=1,Inputs!$B$6,Inputs!$B$4)</f>
        <v>54.991999999999997</v>
      </c>
      <c r="P7799" s="9">
        <f>IF(M7799=1,Inputs!$B$7,Inputs!$B$4)</f>
        <v>54.991999999999997</v>
      </c>
      <c r="Q7799" s="9">
        <f>MAX(0,Inputs!$B$4-O7799)</f>
        <v>0</v>
      </c>
      <c r="R7799" s="9">
        <f>MAX(0,Inputs!$B$4-P7799)</f>
        <v>0</v>
      </c>
    </row>
    <row r="7800" spans="1:18" ht="15" customHeight="1">
      <c r="A7800" s="4">
        <v>44886.916666666701</v>
      </c>
      <c r="B7800" s="5">
        <v>44886</v>
      </c>
      <c r="C7800" s="6">
        <v>11</v>
      </c>
      <c r="D7800" s="7" t="s">
        <v>38</v>
      </c>
      <c r="E7800" s="7" t="s">
        <v>29</v>
      </c>
      <c r="F7800" s="7" t="s">
        <v>22</v>
      </c>
      <c r="G7800" s="6">
        <v>22</v>
      </c>
      <c r="H7800" s="8">
        <v>2.4329999999999998</v>
      </c>
      <c r="I7800" s="8">
        <v>20.355</v>
      </c>
      <c r="J7800" s="8">
        <v>0.51829999999999998</v>
      </c>
      <c r="K7800" s="8">
        <v>11.722</v>
      </c>
      <c r="L7800" s="9">
        <f>K7800*Inputs!$B$5</f>
        <v>11.48756</v>
      </c>
      <c r="M7800" s="10">
        <f>IF(AND(OR(C7800=1,C7800=2,C7800=12),G7800&gt;=Inputs!$B$8,G7800&lt;=Inputs!$B$9,K7800&lt;=Inputs!$B$10),1,0)</f>
        <v>0</v>
      </c>
      <c r="N7800" s="9">
        <f>Inputs!$B$4</f>
        <v>54.991999999999997</v>
      </c>
      <c r="O7800" s="9">
        <f>IF(M7800=1,Inputs!$B$6,Inputs!$B$4)</f>
        <v>54.991999999999997</v>
      </c>
      <c r="P7800" s="9">
        <f>IF(M7800=1,Inputs!$B$7,Inputs!$B$4)</f>
        <v>54.991999999999997</v>
      </c>
      <c r="Q7800" s="9">
        <f>MAX(0,Inputs!$B$4-O7800)</f>
        <v>0</v>
      </c>
      <c r="R7800" s="9">
        <f>MAX(0,Inputs!$B$4-P7800)</f>
        <v>0</v>
      </c>
    </row>
    <row r="7801" spans="1:18" ht="15" customHeight="1">
      <c r="A7801" s="4">
        <v>44886.958333333299</v>
      </c>
      <c r="B7801" s="5">
        <v>44886</v>
      </c>
      <c r="C7801" s="6">
        <v>11</v>
      </c>
      <c r="D7801" s="7" t="s">
        <v>38</v>
      </c>
      <c r="E7801" s="7" t="s">
        <v>29</v>
      </c>
      <c r="F7801" s="7" t="s">
        <v>22</v>
      </c>
      <c r="G7801" s="6">
        <v>23</v>
      </c>
      <c r="H7801" s="8">
        <v>2.4329999999999998</v>
      </c>
      <c r="I7801" s="8">
        <v>20.355</v>
      </c>
      <c r="J7801" s="8">
        <v>0.70269999999999999</v>
      </c>
      <c r="K7801" s="8">
        <v>15.026999999999999</v>
      </c>
      <c r="L7801" s="9">
        <f>K7801*Inputs!$B$5</f>
        <v>14.726459999999999</v>
      </c>
      <c r="M7801" s="10">
        <f>IF(AND(OR(C7801=1,C7801=2,C7801=12),G7801&gt;=Inputs!$B$8,G7801&lt;=Inputs!$B$9,K7801&lt;=Inputs!$B$10),1,0)</f>
        <v>0</v>
      </c>
      <c r="N7801" s="9">
        <f>Inputs!$B$4</f>
        <v>54.991999999999997</v>
      </c>
      <c r="O7801" s="9">
        <f>IF(M7801=1,Inputs!$B$6,Inputs!$B$4)</f>
        <v>54.991999999999997</v>
      </c>
      <c r="P7801" s="9">
        <f>IF(M7801=1,Inputs!$B$7,Inputs!$B$4)</f>
        <v>54.991999999999997</v>
      </c>
      <c r="Q7801" s="9">
        <f>MAX(0,Inputs!$B$4-O7801)</f>
        <v>0</v>
      </c>
      <c r="R7801" s="9">
        <f>MAX(0,Inputs!$B$4-P7801)</f>
        <v>0</v>
      </c>
    </row>
    <row r="7802" spans="1:18" ht="15" customHeight="1">
      <c r="A7802" s="4">
        <v>44887</v>
      </c>
      <c r="B7802" s="5">
        <v>44887</v>
      </c>
      <c r="C7802" s="6">
        <v>11</v>
      </c>
      <c r="D7802" s="7" t="s">
        <v>38</v>
      </c>
      <c r="E7802" s="7" t="s">
        <v>29</v>
      </c>
      <c r="F7802" s="7" t="s">
        <v>23</v>
      </c>
      <c r="G7802" s="6">
        <v>0</v>
      </c>
      <c r="H7802" s="8">
        <v>2.1930000000000001</v>
      </c>
      <c r="I7802" s="8">
        <v>17.696999999999999</v>
      </c>
      <c r="J7802" s="8">
        <v>0.89910000000000001</v>
      </c>
      <c r="K7802" s="8">
        <v>16.132000000000001</v>
      </c>
      <c r="L7802" s="9">
        <f>K7802*Inputs!$B$5</f>
        <v>15.809360000000002</v>
      </c>
      <c r="M7802" s="10">
        <f>IF(AND(OR(C7802=1,C7802=2,C7802=12),G7802&gt;=Inputs!$B$8,G7802&lt;=Inputs!$B$9,K7802&lt;=Inputs!$B$10),1,0)</f>
        <v>0</v>
      </c>
      <c r="N7802" s="9">
        <f>Inputs!$B$4</f>
        <v>54.991999999999997</v>
      </c>
      <c r="O7802" s="9">
        <f>IF(M7802=1,Inputs!$B$6,Inputs!$B$4)</f>
        <v>54.991999999999997</v>
      </c>
      <c r="P7802" s="9">
        <f>IF(M7802=1,Inputs!$B$7,Inputs!$B$4)</f>
        <v>54.991999999999997</v>
      </c>
      <c r="Q7802" s="9">
        <f>MAX(0,Inputs!$B$4-O7802)</f>
        <v>0</v>
      </c>
      <c r="R7802" s="9">
        <f>MAX(0,Inputs!$B$4-P7802)</f>
        <v>0</v>
      </c>
    </row>
    <row r="7803" spans="1:18" ht="15" customHeight="1">
      <c r="A7803" s="4">
        <v>44887.041666666701</v>
      </c>
      <c r="B7803" s="5">
        <v>44887</v>
      </c>
      <c r="C7803" s="6">
        <v>11</v>
      </c>
      <c r="D7803" s="7" t="s">
        <v>38</v>
      </c>
      <c r="E7803" s="7" t="s">
        <v>29</v>
      </c>
      <c r="F7803" s="7" t="s">
        <v>23</v>
      </c>
      <c r="G7803" s="6">
        <v>1</v>
      </c>
      <c r="H7803" s="8">
        <v>2.1930000000000001</v>
      </c>
      <c r="I7803" s="8">
        <v>17.696999999999999</v>
      </c>
      <c r="J7803" s="8">
        <v>0.9194</v>
      </c>
      <c r="K7803" s="8">
        <v>16.446999999999999</v>
      </c>
      <c r="L7803" s="9">
        <f>K7803*Inputs!$B$5</f>
        <v>16.11806</v>
      </c>
      <c r="M7803" s="10">
        <f>IF(AND(OR(C7803=1,C7803=2,C7803=12),G7803&gt;=Inputs!$B$8,G7803&lt;=Inputs!$B$9,K7803&lt;=Inputs!$B$10),1,0)</f>
        <v>0</v>
      </c>
      <c r="N7803" s="9">
        <f>Inputs!$B$4</f>
        <v>54.991999999999997</v>
      </c>
      <c r="O7803" s="9">
        <f>IF(M7803=1,Inputs!$B$6,Inputs!$B$4)</f>
        <v>54.991999999999997</v>
      </c>
      <c r="P7803" s="9">
        <f>IF(M7803=1,Inputs!$B$7,Inputs!$B$4)</f>
        <v>54.991999999999997</v>
      </c>
      <c r="Q7803" s="9">
        <f>MAX(0,Inputs!$B$4-O7803)</f>
        <v>0</v>
      </c>
      <c r="R7803" s="9">
        <f>MAX(0,Inputs!$B$4-P7803)</f>
        <v>0</v>
      </c>
    </row>
    <row r="7804" spans="1:18" ht="15" customHeight="1">
      <c r="A7804" s="4">
        <v>44887.083333333299</v>
      </c>
      <c r="B7804" s="5">
        <v>44887</v>
      </c>
      <c r="C7804" s="6">
        <v>11</v>
      </c>
      <c r="D7804" s="7" t="s">
        <v>38</v>
      </c>
      <c r="E7804" s="7" t="s">
        <v>29</v>
      </c>
      <c r="F7804" s="7" t="s">
        <v>23</v>
      </c>
      <c r="G7804" s="6">
        <v>2</v>
      </c>
      <c r="H7804" s="8">
        <v>2.1930000000000001</v>
      </c>
      <c r="I7804" s="8">
        <v>17.696999999999999</v>
      </c>
      <c r="J7804" s="8">
        <v>0.93969999999999998</v>
      </c>
      <c r="K7804" s="8">
        <v>16.762</v>
      </c>
      <c r="L7804" s="9">
        <f>K7804*Inputs!$B$5</f>
        <v>16.426760000000002</v>
      </c>
      <c r="M7804" s="10">
        <f>IF(AND(OR(C7804=1,C7804=2,C7804=12),G7804&gt;=Inputs!$B$8,G7804&lt;=Inputs!$B$9,K7804&lt;=Inputs!$B$10),1,0)</f>
        <v>0</v>
      </c>
      <c r="N7804" s="9">
        <f>Inputs!$B$4</f>
        <v>54.991999999999997</v>
      </c>
      <c r="O7804" s="9">
        <f>IF(M7804=1,Inputs!$B$6,Inputs!$B$4)</f>
        <v>54.991999999999997</v>
      </c>
      <c r="P7804" s="9">
        <f>IF(M7804=1,Inputs!$B$7,Inputs!$B$4)</f>
        <v>54.991999999999997</v>
      </c>
      <c r="Q7804" s="9">
        <f>MAX(0,Inputs!$B$4-O7804)</f>
        <v>0</v>
      </c>
      <c r="R7804" s="9">
        <f>MAX(0,Inputs!$B$4-P7804)</f>
        <v>0</v>
      </c>
    </row>
    <row r="7805" spans="1:18" ht="15" customHeight="1">
      <c r="A7805" s="4">
        <v>44887.125</v>
      </c>
      <c r="B7805" s="5">
        <v>44887</v>
      </c>
      <c r="C7805" s="6">
        <v>11</v>
      </c>
      <c r="D7805" s="7" t="s">
        <v>38</v>
      </c>
      <c r="E7805" s="7" t="s">
        <v>29</v>
      </c>
      <c r="F7805" s="7" t="s">
        <v>23</v>
      </c>
      <c r="G7805" s="6">
        <v>3</v>
      </c>
      <c r="H7805" s="8">
        <v>2.1930000000000001</v>
      </c>
      <c r="I7805" s="8">
        <v>17.696999999999999</v>
      </c>
      <c r="J7805" s="8">
        <v>0.96</v>
      </c>
      <c r="K7805" s="8">
        <v>17.077000000000002</v>
      </c>
      <c r="L7805" s="9">
        <f>K7805*Inputs!$B$5</f>
        <v>16.73546</v>
      </c>
      <c r="M7805" s="10">
        <f>IF(AND(OR(C7805=1,C7805=2,C7805=12),G7805&gt;=Inputs!$B$8,G7805&lt;=Inputs!$B$9,K7805&lt;=Inputs!$B$10),1,0)</f>
        <v>0</v>
      </c>
      <c r="N7805" s="9">
        <f>Inputs!$B$4</f>
        <v>54.991999999999997</v>
      </c>
      <c r="O7805" s="9">
        <f>IF(M7805=1,Inputs!$B$6,Inputs!$B$4)</f>
        <v>54.991999999999997</v>
      </c>
      <c r="P7805" s="9">
        <f>IF(M7805=1,Inputs!$B$7,Inputs!$B$4)</f>
        <v>54.991999999999997</v>
      </c>
      <c r="Q7805" s="9">
        <f>MAX(0,Inputs!$B$4-O7805)</f>
        <v>0</v>
      </c>
      <c r="R7805" s="9">
        <f>MAX(0,Inputs!$B$4-P7805)</f>
        <v>0</v>
      </c>
    </row>
    <row r="7806" spans="1:18" ht="15" customHeight="1">
      <c r="A7806" s="4">
        <v>44887.166666666701</v>
      </c>
      <c r="B7806" s="5">
        <v>44887</v>
      </c>
      <c r="C7806" s="6">
        <v>11</v>
      </c>
      <c r="D7806" s="7" t="s">
        <v>38</v>
      </c>
      <c r="E7806" s="7" t="s">
        <v>29</v>
      </c>
      <c r="F7806" s="7" t="s">
        <v>23</v>
      </c>
      <c r="G7806" s="6">
        <v>4</v>
      </c>
      <c r="H7806" s="8">
        <v>2.1930000000000001</v>
      </c>
      <c r="I7806" s="8">
        <v>17.696999999999999</v>
      </c>
      <c r="J7806" s="8">
        <v>0.9415</v>
      </c>
      <c r="K7806" s="8">
        <v>16.789000000000001</v>
      </c>
      <c r="L7806" s="9">
        <f>K7806*Inputs!$B$5</f>
        <v>16.453220000000002</v>
      </c>
      <c r="M7806" s="10">
        <f>IF(AND(OR(C7806=1,C7806=2,C7806=12),G7806&gt;=Inputs!$B$8,G7806&lt;=Inputs!$B$9,K7806&lt;=Inputs!$B$10),1,0)</f>
        <v>0</v>
      </c>
      <c r="N7806" s="9">
        <f>Inputs!$B$4</f>
        <v>54.991999999999997</v>
      </c>
      <c r="O7806" s="9">
        <f>IF(M7806=1,Inputs!$B$6,Inputs!$B$4)</f>
        <v>54.991999999999997</v>
      </c>
      <c r="P7806" s="9">
        <f>IF(M7806=1,Inputs!$B$7,Inputs!$B$4)</f>
        <v>54.991999999999997</v>
      </c>
      <c r="Q7806" s="9">
        <f>MAX(0,Inputs!$B$4-O7806)</f>
        <v>0</v>
      </c>
      <c r="R7806" s="9">
        <f>MAX(0,Inputs!$B$4-P7806)</f>
        <v>0</v>
      </c>
    </row>
    <row r="7807" spans="1:18" ht="15" customHeight="1">
      <c r="A7807" s="4">
        <v>44887.208333333299</v>
      </c>
      <c r="B7807" s="5">
        <v>44887</v>
      </c>
      <c r="C7807" s="6">
        <v>11</v>
      </c>
      <c r="D7807" s="7" t="s">
        <v>38</v>
      </c>
      <c r="E7807" s="7" t="s">
        <v>29</v>
      </c>
      <c r="F7807" s="7" t="s">
        <v>23</v>
      </c>
      <c r="G7807" s="6">
        <v>5</v>
      </c>
      <c r="H7807" s="8">
        <v>2.1930000000000001</v>
      </c>
      <c r="I7807" s="8">
        <v>17.696999999999999</v>
      </c>
      <c r="J7807" s="8">
        <v>0.89910000000000001</v>
      </c>
      <c r="K7807" s="8">
        <v>16.132000000000001</v>
      </c>
      <c r="L7807" s="9">
        <f>K7807*Inputs!$B$5</f>
        <v>15.809360000000002</v>
      </c>
      <c r="M7807" s="10">
        <f>IF(AND(OR(C7807=1,C7807=2,C7807=12),G7807&gt;=Inputs!$B$8,G7807&lt;=Inputs!$B$9,K7807&lt;=Inputs!$B$10),1,0)</f>
        <v>0</v>
      </c>
      <c r="N7807" s="9">
        <f>Inputs!$B$4</f>
        <v>54.991999999999997</v>
      </c>
      <c r="O7807" s="9">
        <f>IF(M7807=1,Inputs!$B$6,Inputs!$B$4)</f>
        <v>54.991999999999997</v>
      </c>
      <c r="P7807" s="9">
        <f>IF(M7807=1,Inputs!$B$7,Inputs!$B$4)</f>
        <v>54.991999999999997</v>
      </c>
      <c r="Q7807" s="9">
        <f>MAX(0,Inputs!$B$4-O7807)</f>
        <v>0</v>
      </c>
      <c r="R7807" s="9">
        <f>MAX(0,Inputs!$B$4-P7807)</f>
        <v>0</v>
      </c>
    </row>
    <row r="7808" spans="1:18" ht="15" customHeight="1">
      <c r="A7808" s="4">
        <v>44887.25</v>
      </c>
      <c r="B7808" s="5">
        <v>44887</v>
      </c>
      <c r="C7808" s="6">
        <v>11</v>
      </c>
      <c r="D7808" s="7" t="s">
        <v>38</v>
      </c>
      <c r="E7808" s="7" t="s">
        <v>29</v>
      </c>
      <c r="F7808" s="7" t="s">
        <v>23</v>
      </c>
      <c r="G7808" s="6">
        <v>6</v>
      </c>
      <c r="H7808" s="8">
        <v>2.1930000000000001</v>
      </c>
      <c r="I7808" s="8">
        <v>17.696999999999999</v>
      </c>
      <c r="J7808" s="8">
        <v>0.53249999999999997</v>
      </c>
      <c r="K7808" s="8">
        <v>10.448</v>
      </c>
      <c r="L7808" s="9">
        <f>K7808*Inputs!$B$5</f>
        <v>10.239040000000001</v>
      </c>
      <c r="M7808" s="10">
        <f>IF(AND(OR(C7808=1,C7808=2,C7808=12),G7808&gt;=Inputs!$B$8,G7808&lt;=Inputs!$B$9,K7808&lt;=Inputs!$B$10),1,0)</f>
        <v>0</v>
      </c>
      <c r="N7808" s="9">
        <f>Inputs!$B$4</f>
        <v>54.991999999999997</v>
      </c>
      <c r="O7808" s="9">
        <f>IF(M7808=1,Inputs!$B$6,Inputs!$B$4)</f>
        <v>54.991999999999997</v>
      </c>
      <c r="P7808" s="9">
        <f>IF(M7808=1,Inputs!$B$7,Inputs!$B$4)</f>
        <v>54.991999999999997</v>
      </c>
      <c r="Q7808" s="9">
        <f>MAX(0,Inputs!$B$4-O7808)</f>
        <v>0</v>
      </c>
      <c r="R7808" s="9">
        <f>MAX(0,Inputs!$B$4-P7808)</f>
        <v>0</v>
      </c>
    </row>
    <row r="7809" spans="1:18" ht="15" customHeight="1">
      <c r="A7809" s="4">
        <v>44887.291666666701</v>
      </c>
      <c r="B7809" s="5">
        <v>44887</v>
      </c>
      <c r="C7809" s="6">
        <v>11</v>
      </c>
      <c r="D7809" s="7" t="s">
        <v>38</v>
      </c>
      <c r="E7809" s="7" t="s">
        <v>29</v>
      </c>
      <c r="F7809" s="7" t="s">
        <v>23</v>
      </c>
      <c r="G7809" s="6">
        <v>7</v>
      </c>
      <c r="H7809" s="8">
        <v>2.1930000000000001</v>
      </c>
      <c r="I7809" s="8">
        <v>17.696999999999999</v>
      </c>
      <c r="J7809" s="8">
        <v>0.1658</v>
      </c>
      <c r="K7809" s="8">
        <v>4.7640000000000002</v>
      </c>
      <c r="L7809" s="9">
        <f>K7809*Inputs!$B$5</f>
        <v>4.6687200000000004</v>
      </c>
      <c r="M7809" s="10">
        <f>IF(AND(OR(C7809=1,C7809=2,C7809=12),G7809&gt;=Inputs!$B$8,G7809&lt;=Inputs!$B$9,K7809&lt;=Inputs!$B$10),1,0)</f>
        <v>0</v>
      </c>
      <c r="N7809" s="9">
        <f>Inputs!$B$4</f>
        <v>54.991999999999997</v>
      </c>
      <c r="O7809" s="9">
        <f>IF(M7809=1,Inputs!$B$6,Inputs!$B$4)</f>
        <v>54.991999999999997</v>
      </c>
      <c r="P7809" s="9">
        <f>IF(M7809=1,Inputs!$B$7,Inputs!$B$4)</f>
        <v>54.991999999999997</v>
      </c>
      <c r="Q7809" s="9">
        <f>MAX(0,Inputs!$B$4-O7809)</f>
        <v>0</v>
      </c>
      <c r="R7809" s="9">
        <f>MAX(0,Inputs!$B$4-P7809)</f>
        <v>0</v>
      </c>
    </row>
    <row r="7810" spans="1:18" ht="15" customHeight="1">
      <c r="A7810" s="4">
        <v>44887.333333333299</v>
      </c>
      <c r="B7810" s="5">
        <v>44887</v>
      </c>
      <c r="C7810" s="6">
        <v>11</v>
      </c>
      <c r="D7810" s="7" t="s">
        <v>38</v>
      </c>
      <c r="E7810" s="7" t="s">
        <v>29</v>
      </c>
      <c r="F7810" s="7" t="s">
        <v>23</v>
      </c>
      <c r="G7810" s="6">
        <v>8</v>
      </c>
      <c r="H7810" s="8">
        <v>2.1930000000000001</v>
      </c>
      <c r="I7810" s="8">
        <v>17.696999999999999</v>
      </c>
      <c r="J7810" s="8">
        <v>0.1701</v>
      </c>
      <c r="K7810" s="8">
        <v>4.83</v>
      </c>
      <c r="L7810" s="9">
        <f>K7810*Inputs!$B$5</f>
        <v>4.7333999999999996</v>
      </c>
      <c r="M7810" s="10">
        <f>IF(AND(OR(C7810=1,C7810=2,C7810=12),G7810&gt;=Inputs!$B$8,G7810&lt;=Inputs!$B$9,K7810&lt;=Inputs!$B$10),1,0)</f>
        <v>0</v>
      </c>
      <c r="N7810" s="9">
        <f>Inputs!$B$4</f>
        <v>54.991999999999997</v>
      </c>
      <c r="O7810" s="9">
        <f>IF(M7810=1,Inputs!$B$6,Inputs!$B$4)</f>
        <v>54.991999999999997</v>
      </c>
      <c r="P7810" s="9">
        <f>IF(M7810=1,Inputs!$B$7,Inputs!$B$4)</f>
        <v>54.991999999999997</v>
      </c>
      <c r="Q7810" s="9">
        <f>MAX(0,Inputs!$B$4-O7810)</f>
        <v>0</v>
      </c>
      <c r="R7810" s="9">
        <f>MAX(0,Inputs!$B$4-P7810)</f>
        <v>0</v>
      </c>
    </row>
    <row r="7811" spans="1:18" ht="15" customHeight="1">
      <c r="A7811" s="4">
        <v>44887.375</v>
      </c>
      <c r="B7811" s="5">
        <v>44887</v>
      </c>
      <c r="C7811" s="6">
        <v>11</v>
      </c>
      <c r="D7811" s="7" t="s">
        <v>38</v>
      </c>
      <c r="E7811" s="7" t="s">
        <v>29</v>
      </c>
      <c r="F7811" s="7" t="s">
        <v>23</v>
      </c>
      <c r="G7811" s="6">
        <v>9</v>
      </c>
      <c r="H7811" s="8">
        <v>2.1930000000000001</v>
      </c>
      <c r="I7811" s="8">
        <v>17.696999999999999</v>
      </c>
      <c r="J7811" s="8">
        <v>9.4799999999999995E-2</v>
      </c>
      <c r="K7811" s="8">
        <v>3.6629999999999998</v>
      </c>
      <c r="L7811" s="9">
        <f>K7811*Inputs!$B$5</f>
        <v>3.5897399999999999</v>
      </c>
      <c r="M7811" s="10">
        <f>IF(AND(OR(C7811=1,C7811=2,C7811=12),G7811&gt;=Inputs!$B$8,G7811&lt;=Inputs!$B$9,K7811&lt;=Inputs!$B$10),1,0)</f>
        <v>0</v>
      </c>
      <c r="N7811" s="9">
        <f>Inputs!$B$4</f>
        <v>54.991999999999997</v>
      </c>
      <c r="O7811" s="9">
        <f>IF(M7811=1,Inputs!$B$6,Inputs!$B$4)</f>
        <v>54.991999999999997</v>
      </c>
      <c r="P7811" s="9">
        <f>IF(M7811=1,Inputs!$B$7,Inputs!$B$4)</f>
        <v>54.991999999999997</v>
      </c>
      <c r="Q7811" s="9">
        <f>MAX(0,Inputs!$B$4-O7811)</f>
        <v>0</v>
      </c>
      <c r="R7811" s="9">
        <f>MAX(0,Inputs!$B$4-P7811)</f>
        <v>0</v>
      </c>
    </row>
    <row r="7812" spans="1:18" ht="15" customHeight="1">
      <c r="A7812" s="4">
        <v>44887.416666666701</v>
      </c>
      <c r="B7812" s="5">
        <v>44887</v>
      </c>
      <c r="C7812" s="6">
        <v>11</v>
      </c>
      <c r="D7812" s="7" t="s">
        <v>38</v>
      </c>
      <c r="E7812" s="7" t="s">
        <v>29</v>
      </c>
      <c r="F7812" s="7" t="s">
        <v>23</v>
      </c>
      <c r="G7812" s="6">
        <v>10</v>
      </c>
      <c r="H7812" s="8">
        <v>2.1930000000000001</v>
      </c>
      <c r="I7812" s="8">
        <v>17.696999999999999</v>
      </c>
      <c r="J7812" s="8">
        <v>0.1245</v>
      </c>
      <c r="K7812" s="8">
        <v>4.1230000000000002</v>
      </c>
      <c r="L7812" s="9">
        <f>K7812*Inputs!$B$5</f>
        <v>4.04054</v>
      </c>
      <c r="M7812" s="10">
        <f>IF(AND(OR(C7812=1,C7812=2,C7812=12),G7812&gt;=Inputs!$B$8,G7812&lt;=Inputs!$B$9,K7812&lt;=Inputs!$B$10),1,0)</f>
        <v>0</v>
      </c>
      <c r="N7812" s="9">
        <f>Inputs!$B$4</f>
        <v>54.991999999999997</v>
      </c>
      <c r="O7812" s="9">
        <f>IF(M7812=1,Inputs!$B$6,Inputs!$B$4)</f>
        <v>54.991999999999997</v>
      </c>
      <c r="P7812" s="9">
        <f>IF(M7812=1,Inputs!$B$7,Inputs!$B$4)</f>
        <v>54.991999999999997</v>
      </c>
      <c r="Q7812" s="9">
        <f>MAX(0,Inputs!$B$4-O7812)</f>
        <v>0</v>
      </c>
      <c r="R7812" s="9">
        <f>MAX(0,Inputs!$B$4-P7812)</f>
        <v>0</v>
      </c>
    </row>
    <row r="7813" spans="1:18" ht="15" customHeight="1">
      <c r="A7813" s="4">
        <v>44887.458333333299</v>
      </c>
      <c r="B7813" s="5">
        <v>44887</v>
      </c>
      <c r="C7813" s="6">
        <v>11</v>
      </c>
      <c r="D7813" s="7" t="s">
        <v>38</v>
      </c>
      <c r="E7813" s="7" t="s">
        <v>29</v>
      </c>
      <c r="F7813" s="7" t="s">
        <v>23</v>
      </c>
      <c r="G7813" s="6">
        <v>11</v>
      </c>
      <c r="H7813" s="8">
        <v>2.1930000000000001</v>
      </c>
      <c r="I7813" s="8">
        <v>17.696999999999999</v>
      </c>
      <c r="J7813" s="8">
        <v>0.18279999999999999</v>
      </c>
      <c r="K7813" s="8">
        <v>5.0270000000000001</v>
      </c>
      <c r="L7813" s="9">
        <f>K7813*Inputs!$B$5</f>
        <v>4.9264599999999996</v>
      </c>
      <c r="M7813" s="10">
        <f>IF(AND(OR(C7813=1,C7813=2,C7813=12),G7813&gt;=Inputs!$B$8,G7813&lt;=Inputs!$B$9,K7813&lt;=Inputs!$B$10),1,0)</f>
        <v>0</v>
      </c>
      <c r="N7813" s="9">
        <f>Inputs!$B$4</f>
        <v>54.991999999999997</v>
      </c>
      <c r="O7813" s="9">
        <f>IF(M7813=1,Inputs!$B$6,Inputs!$B$4)</f>
        <v>54.991999999999997</v>
      </c>
      <c r="P7813" s="9">
        <f>IF(M7813=1,Inputs!$B$7,Inputs!$B$4)</f>
        <v>54.991999999999997</v>
      </c>
      <c r="Q7813" s="9">
        <f>MAX(0,Inputs!$B$4-O7813)</f>
        <v>0</v>
      </c>
      <c r="R7813" s="9">
        <f>MAX(0,Inputs!$B$4-P7813)</f>
        <v>0</v>
      </c>
    </row>
    <row r="7814" spans="1:18" ht="15" customHeight="1">
      <c r="A7814" s="4">
        <v>44887.5</v>
      </c>
      <c r="B7814" s="5">
        <v>44887</v>
      </c>
      <c r="C7814" s="6">
        <v>11</v>
      </c>
      <c r="D7814" s="7" t="s">
        <v>38</v>
      </c>
      <c r="E7814" s="7" t="s">
        <v>29</v>
      </c>
      <c r="F7814" s="7" t="s">
        <v>23</v>
      </c>
      <c r="G7814" s="6">
        <v>12</v>
      </c>
      <c r="H7814" s="8">
        <v>2.1930000000000001</v>
      </c>
      <c r="I7814" s="8">
        <v>17.696999999999999</v>
      </c>
      <c r="J7814" s="8">
        <v>0.2177</v>
      </c>
      <c r="K7814" s="8">
        <v>5.569</v>
      </c>
      <c r="L7814" s="9">
        <f>K7814*Inputs!$B$5</f>
        <v>5.4576199999999995</v>
      </c>
      <c r="M7814" s="10">
        <f>IF(AND(OR(C7814=1,C7814=2,C7814=12),G7814&gt;=Inputs!$B$8,G7814&lt;=Inputs!$B$9,K7814&lt;=Inputs!$B$10),1,0)</f>
        <v>0</v>
      </c>
      <c r="N7814" s="9">
        <f>Inputs!$B$4</f>
        <v>54.991999999999997</v>
      </c>
      <c r="O7814" s="9">
        <f>IF(M7814=1,Inputs!$B$6,Inputs!$B$4)</f>
        <v>54.991999999999997</v>
      </c>
      <c r="P7814" s="9">
        <f>IF(M7814=1,Inputs!$B$7,Inputs!$B$4)</f>
        <v>54.991999999999997</v>
      </c>
      <c r="Q7814" s="9">
        <f>MAX(0,Inputs!$B$4-O7814)</f>
        <v>0</v>
      </c>
      <c r="R7814" s="9">
        <f>MAX(0,Inputs!$B$4-P7814)</f>
        <v>0</v>
      </c>
    </row>
    <row r="7815" spans="1:18" ht="15" customHeight="1">
      <c r="A7815" s="4">
        <v>44887.541666666701</v>
      </c>
      <c r="B7815" s="5">
        <v>44887</v>
      </c>
      <c r="C7815" s="6">
        <v>11</v>
      </c>
      <c r="D7815" s="7" t="s">
        <v>38</v>
      </c>
      <c r="E7815" s="7" t="s">
        <v>29</v>
      </c>
      <c r="F7815" s="7" t="s">
        <v>23</v>
      </c>
      <c r="G7815" s="6">
        <v>13</v>
      </c>
      <c r="H7815" s="8">
        <v>2.1930000000000001</v>
      </c>
      <c r="I7815" s="8">
        <v>17.696999999999999</v>
      </c>
      <c r="J7815" s="8">
        <v>0.25269999999999998</v>
      </c>
      <c r="K7815" s="8">
        <v>6.1109999999999998</v>
      </c>
      <c r="L7815" s="9">
        <f>K7815*Inputs!$B$5</f>
        <v>5.9887799999999993</v>
      </c>
      <c r="M7815" s="10">
        <f>IF(AND(OR(C7815=1,C7815=2,C7815=12),G7815&gt;=Inputs!$B$8,G7815&lt;=Inputs!$B$9,K7815&lt;=Inputs!$B$10),1,0)</f>
        <v>0</v>
      </c>
      <c r="N7815" s="9">
        <f>Inputs!$B$4</f>
        <v>54.991999999999997</v>
      </c>
      <c r="O7815" s="9">
        <f>IF(M7815=1,Inputs!$B$6,Inputs!$B$4)</f>
        <v>54.991999999999997</v>
      </c>
      <c r="P7815" s="9">
        <f>IF(M7815=1,Inputs!$B$7,Inputs!$B$4)</f>
        <v>54.991999999999997</v>
      </c>
      <c r="Q7815" s="9">
        <f>MAX(0,Inputs!$B$4-O7815)</f>
        <v>0</v>
      </c>
      <c r="R7815" s="9">
        <f>MAX(0,Inputs!$B$4-P7815)</f>
        <v>0</v>
      </c>
    </row>
    <row r="7816" spans="1:18" ht="15" customHeight="1">
      <c r="A7816" s="4">
        <v>44887.583333333299</v>
      </c>
      <c r="B7816" s="5">
        <v>44887</v>
      </c>
      <c r="C7816" s="6">
        <v>11</v>
      </c>
      <c r="D7816" s="7" t="s">
        <v>38</v>
      </c>
      <c r="E7816" s="7" t="s">
        <v>29</v>
      </c>
      <c r="F7816" s="7" t="s">
        <v>23</v>
      </c>
      <c r="G7816" s="6">
        <v>14</v>
      </c>
      <c r="H7816" s="8">
        <v>2.1930000000000001</v>
      </c>
      <c r="I7816" s="8">
        <v>17.696999999999999</v>
      </c>
      <c r="J7816" s="8">
        <v>0.24110000000000001</v>
      </c>
      <c r="K7816" s="8">
        <v>5.93</v>
      </c>
      <c r="L7816" s="9">
        <f>K7816*Inputs!$B$5</f>
        <v>5.8113999999999999</v>
      </c>
      <c r="M7816" s="10">
        <f>IF(AND(OR(C7816=1,C7816=2,C7816=12),G7816&gt;=Inputs!$B$8,G7816&lt;=Inputs!$B$9,K7816&lt;=Inputs!$B$10),1,0)</f>
        <v>0</v>
      </c>
      <c r="N7816" s="9">
        <f>Inputs!$B$4</f>
        <v>54.991999999999997</v>
      </c>
      <c r="O7816" s="9">
        <f>IF(M7816=1,Inputs!$B$6,Inputs!$B$4)</f>
        <v>54.991999999999997</v>
      </c>
      <c r="P7816" s="9">
        <f>IF(M7816=1,Inputs!$B$7,Inputs!$B$4)</f>
        <v>54.991999999999997</v>
      </c>
      <c r="Q7816" s="9">
        <f>MAX(0,Inputs!$B$4-O7816)</f>
        <v>0</v>
      </c>
      <c r="R7816" s="9">
        <f>MAX(0,Inputs!$B$4-P7816)</f>
        <v>0</v>
      </c>
    </row>
    <row r="7817" spans="1:18" ht="15" customHeight="1">
      <c r="A7817" s="4">
        <v>44887.625</v>
      </c>
      <c r="B7817" s="5">
        <v>44887</v>
      </c>
      <c r="C7817" s="6">
        <v>11</v>
      </c>
      <c r="D7817" s="7" t="s">
        <v>38</v>
      </c>
      <c r="E7817" s="7" t="s">
        <v>29</v>
      </c>
      <c r="F7817" s="7" t="s">
        <v>23</v>
      </c>
      <c r="G7817" s="6">
        <v>15</v>
      </c>
      <c r="H7817" s="8">
        <v>2.1930000000000001</v>
      </c>
      <c r="I7817" s="8">
        <v>17.696999999999999</v>
      </c>
      <c r="J7817" s="8">
        <v>0.22459999999999999</v>
      </c>
      <c r="K7817" s="8">
        <v>5.6760000000000002</v>
      </c>
      <c r="L7817" s="9">
        <f>K7817*Inputs!$B$5</f>
        <v>5.5624799999999999</v>
      </c>
      <c r="M7817" s="10">
        <f>IF(AND(OR(C7817=1,C7817=2,C7817=12),G7817&gt;=Inputs!$B$8,G7817&lt;=Inputs!$B$9,K7817&lt;=Inputs!$B$10),1,0)</f>
        <v>0</v>
      </c>
      <c r="N7817" s="9">
        <f>Inputs!$B$4</f>
        <v>54.991999999999997</v>
      </c>
      <c r="O7817" s="9">
        <f>IF(M7817=1,Inputs!$B$6,Inputs!$B$4)</f>
        <v>54.991999999999997</v>
      </c>
      <c r="P7817" s="9">
        <f>IF(M7817=1,Inputs!$B$7,Inputs!$B$4)</f>
        <v>54.991999999999997</v>
      </c>
      <c r="Q7817" s="9">
        <f>MAX(0,Inputs!$B$4-O7817)</f>
        <v>0</v>
      </c>
      <c r="R7817" s="9">
        <f>MAX(0,Inputs!$B$4-P7817)</f>
        <v>0</v>
      </c>
    </row>
    <row r="7818" spans="1:18" ht="15" customHeight="1">
      <c r="A7818" s="4">
        <v>44887.666666666701</v>
      </c>
      <c r="B7818" s="5">
        <v>44887</v>
      </c>
      <c r="C7818" s="6">
        <v>11</v>
      </c>
      <c r="D7818" s="7" t="s">
        <v>38</v>
      </c>
      <c r="E7818" s="7" t="s">
        <v>29</v>
      </c>
      <c r="F7818" s="7" t="s">
        <v>23</v>
      </c>
      <c r="G7818" s="6">
        <v>16</v>
      </c>
      <c r="H7818" s="8">
        <v>2.1930000000000001</v>
      </c>
      <c r="I7818" s="8">
        <v>17.696999999999999</v>
      </c>
      <c r="J7818" s="8">
        <v>0.08</v>
      </c>
      <c r="K7818" s="8">
        <v>3.4329999999999998</v>
      </c>
      <c r="L7818" s="9">
        <f>K7818*Inputs!$B$5</f>
        <v>3.3643399999999999</v>
      </c>
      <c r="M7818" s="10">
        <f>IF(AND(OR(C7818=1,C7818=2,C7818=12),G7818&gt;=Inputs!$B$8,G7818&lt;=Inputs!$B$9,K7818&lt;=Inputs!$B$10),1,0)</f>
        <v>0</v>
      </c>
      <c r="N7818" s="9">
        <f>Inputs!$B$4</f>
        <v>54.991999999999997</v>
      </c>
      <c r="O7818" s="9">
        <f>IF(M7818=1,Inputs!$B$6,Inputs!$B$4)</f>
        <v>54.991999999999997</v>
      </c>
      <c r="P7818" s="9">
        <f>IF(M7818=1,Inputs!$B$7,Inputs!$B$4)</f>
        <v>54.991999999999997</v>
      </c>
      <c r="Q7818" s="9">
        <f>MAX(0,Inputs!$B$4-O7818)</f>
        <v>0</v>
      </c>
      <c r="R7818" s="9">
        <f>MAX(0,Inputs!$B$4-P7818)</f>
        <v>0</v>
      </c>
    </row>
    <row r="7819" spans="1:18" ht="15" customHeight="1">
      <c r="A7819" s="4">
        <v>44887.708333333299</v>
      </c>
      <c r="B7819" s="5">
        <v>44887</v>
      </c>
      <c r="C7819" s="6">
        <v>11</v>
      </c>
      <c r="D7819" s="7" t="s">
        <v>38</v>
      </c>
      <c r="E7819" s="7" t="s">
        <v>29</v>
      </c>
      <c r="F7819" s="7" t="s">
        <v>23</v>
      </c>
      <c r="G7819" s="6">
        <v>17</v>
      </c>
      <c r="H7819" s="8">
        <v>2.1930000000000001</v>
      </c>
      <c r="I7819" s="8">
        <v>17.696999999999999</v>
      </c>
      <c r="J7819" s="8">
        <v>0.217</v>
      </c>
      <c r="K7819" s="8">
        <v>5.5570000000000004</v>
      </c>
      <c r="L7819" s="9">
        <f>K7819*Inputs!$B$5</f>
        <v>5.4458600000000006</v>
      </c>
      <c r="M7819" s="10">
        <f>IF(AND(OR(C7819=1,C7819=2,C7819=12),G7819&gt;=Inputs!$B$8,G7819&lt;=Inputs!$B$9,K7819&lt;=Inputs!$B$10),1,0)</f>
        <v>0</v>
      </c>
      <c r="N7819" s="9">
        <f>Inputs!$B$4</f>
        <v>54.991999999999997</v>
      </c>
      <c r="O7819" s="9">
        <f>IF(M7819=1,Inputs!$B$6,Inputs!$B$4)</f>
        <v>54.991999999999997</v>
      </c>
      <c r="P7819" s="9">
        <f>IF(M7819=1,Inputs!$B$7,Inputs!$B$4)</f>
        <v>54.991999999999997</v>
      </c>
      <c r="Q7819" s="9">
        <f>MAX(0,Inputs!$B$4-O7819)</f>
        <v>0</v>
      </c>
      <c r="R7819" s="9">
        <f>MAX(0,Inputs!$B$4-P7819)</f>
        <v>0</v>
      </c>
    </row>
    <row r="7820" spans="1:18" ht="15" customHeight="1">
      <c r="A7820" s="4">
        <v>44887.75</v>
      </c>
      <c r="B7820" s="5">
        <v>44887</v>
      </c>
      <c r="C7820" s="6">
        <v>11</v>
      </c>
      <c r="D7820" s="7" t="s">
        <v>38</v>
      </c>
      <c r="E7820" s="7" t="s">
        <v>29</v>
      </c>
      <c r="F7820" s="7" t="s">
        <v>23</v>
      </c>
      <c r="G7820" s="6">
        <v>18</v>
      </c>
      <c r="H7820" s="8">
        <v>2.1930000000000001</v>
      </c>
      <c r="I7820" s="8">
        <v>17.696999999999999</v>
      </c>
      <c r="J7820" s="8">
        <v>0.26079999999999998</v>
      </c>
      <c r="K7820" s="8">
        <v>6.2359999999999998</v>
      </c>
      <c r="L7820" s="9">
        <f>K7820*Inputs!$B$5</f>
        <v>6.1112799999999998</v>
      </c>
      <c r="M7820" s="10">
        <f>IF(AND(OR(C7820=1,C7820=2,C7820=12),G7820&gt;=Inputs!$B$8,G7820&lt;=Inputs!$B$9,K7820&lt;=Inputs!$B$10),1,0)</f>
        <v>0</v>
      </c>
      <c r="N7820" s="9">
        <f>Inputs!$B$4</f>
        <v>54.991999999999997</v>
      </c>
      <c r="O7820" s="9">
        <f>IF(M7820=1,Inputs!$B$6,Inputs!$B$4)</f>
        <v>54.991999999999997</v>
      </c>
      <c r="P7820" s="9">
        <f>IF(M7820=1,Inputs!$B$7,Inputs!$B$4)</f>
        <v>54.991999999999997</v>
      </c>
      <c r="Q7820" s="9">
        <f>MAX(0,Inputs!$B$4-O7820)</f>
        <v>0</v>
      </c>
      <c r="R7820" s="9">
        <f>MAX(0,Inputs!$B$4-P7820)</f>
        <v>0</v>
      </c>
    </row>
    <row r="7821" spans="1:18" ht="15" customHeight="1">
      <c r="A7821" s="4">
        <v>44887.791666666701</v>
      </c>
      <c r="B7821" s="5">
        <v>44887</v>
      </c>
      <c r="C7821" s="6">
        <v>11</v>
      </c>
      <c r="D7821" s="7" t="s">
        <v>38</v>
      </c>
      <c r="E7821" s="7" t="s">
        <v>29</v>
      </c>
      <c r="F7821" s="7" t="s">
        <v>23</v>
      </c>
      <c r="G7821" s="6">
        <v>19</v>
      </c>
      <c r="H7821" s="8">
        <v>2.1930000000000001</v>
      </c>
      <c r="I7821" s="8">
        <v>17.696999999999999</v>
      </c>
      <c r="J7821" s="8">
        <v>0.19850000000000001</v>
      </c>
      <c r="K7821" s="8">
        <v>5.27</v>
      </c>
      <c r="L7821" s="9">
        <f>K7821*Inputs!$B$5</f>
        <v>5.1645999999999992</v>
      </c>
      <c r="M7821" s="10">
        <f>IF(AND(OR(C7821=1,C7821=2,C7821=12),G7821&gt;=Inputs!$B$8,G7821&lt;=Inputs!$B$9,K7821&lt;=Inputs!$B$10),1,0)</f>
        <v>0</v>
      </c>
      <c r="N7821" s="9">
        <f>Inputs!$B$4</f>
        <v>54.991999999999997</v>
      </c>
      <c r="O7821" s="9">
        <f>IF(M7821=1,Inputs!$B$6,Inputs!$B$4)</f>
        <v>54.991999999999997</v>
      </c>
      <c r="P7821" s="9">
        <f>IF(M7821=1,Inputs!$B$7,Inputs!$B$4)</f>
        <v>54.991999999999997</v>
      </c>
      <c r="Q7821" s="9">
        <f>MAX(0,Inputs!$B$4-O7821)</f>
        <v>0</v>
      </c>
      <c r="R7821" s="9">
        <f>MAX(0,Inputs!$B$4-P7821)</f>
        <v>0</v>
      </c>
    </row>
    <row r="7822" spans="1:18" ht="15" customHeight="1">
      <c r="A7822" s="4">
        <v>44887.833333333299</v>
      </c>
      <c r="B7822" s="5">
        <v>44887</v>
      </c>
      <c r="C7822" s="6">
        <v>11</v>
      </c>
      <c r="D7822" s="7" t="s">
        <v>38</v>
      </c>
      <c r="E7822" s="7" t="s">
        <v>29</v>
      </c>
      <c r="F7822" s="7" t="s">
        <v>23</v>
      </c>
      <c r="G7822" s="6">
        <v>20</v>
      </c>
      <c r="H7822" s="8">
        <v>2.1930000000000001</v>
      </c>
      <c r="I7822" s="8">
        <v>17.696999999999999</v>
      </c>
      <c r="J7822" s="8">
        <v>0.1595</v>
      </c>
      <c r="K7822" s="8">
        <v>4.665</v>
      </c>
      <c r="L7822" s="9">
        <f>K7822*Inputs!$B$5</f>
        <v>4.5716999999999999</v>
      </c>
      <c r="M7822" s="10">
        <f>IF(AND(OR(C7822=1,C7822=2,C7822=12),G7822&gt;=Inputs!$B$8,G7822&lt;=Inputs!$B$9,K7822&lt;=Inputs!$B$10),1,0)</f>
        <v>0</v>
      </c>
      <c r="N7822" s="9">
        <f>Inputs!$B$4</f>
        <v>54.991999999999997</v>
      </c>
      <c r="O7822" s="9">
        <f>IF(M7822=1,Inputs!$B$6,Inputs!$B$4)</f>
        <v>54.991999999999997</v>
      </c>
      <c r="P7822" s="9">
        <f>IF(M7822=1,Inputs!$B$7,Inputs!$B$4)</f>
        <v>54.991999999999997</v>
      </c>
      <c r="Q7822" s="9">
        <f>MAX(0,Inputs!$B$4-O7822)</f>
        <v>0</v>
      </c>
      <c r="R7822" s="9">
        <f>MAX(0,Inputs!$B$4-P7822)</f>
        <v>0</v>
      </c>
    </row>
    <row r="7823" spans="1:18" ht="15" customHeight="1">
      <c r="A7823" s="4">
        <v>44887.875</v>
      </c>
      <c r="B7823" s="5">
        <v>44887</v>
      </c>
      <c r="C7823" s="6">
        <v>11</v>
      </c>
      <c r="D7823" s="7" t="s">
        <v>38</v>
      </c>
      <c r="E7823" s="7" t="s">
        <v>29</v>
      </c>
      <c r="F7823" s="7" t="s">
        <v>23</v>
      </c>
      <c r="G7823" s="6">
        <v>21</v>
      </c>
      <c r="H7823" s="8">
        <v>2.1930000000000001</v>
      </c>
      <c r="I7823" s="8">
        <v>17.696999999999999</v>
      </c>
      <c r="J7823" s="8">
        <v>0.151</v>
      </c>
      <c r="K7823" s="8">
        <v>4.5339999999999998</v>
      </c>
      <c r="L7823" s="9">
        <f>K7823*Inputs!$B$5</f>
        <v>4.4433199999999999</v>
      </c>
      <c r="M7823" s="10">
        <f>IF(AND(OR(C7823=1,C7823=2,C7823=12),G7823&gt;=Inputs!$B$8,G7823&lt;=Inputs!$B$9,K7823&lt;=Inputs!$B$10),1,0)</f>
        <v>0</v>
      </c>
      <c r="N7823" s="9">
        <f>Inputs!$B$4</f>
        <v>54.991999999999997</v>
      </c>
      <c r="O7823" s="9">
        <f>IF(M7823=1,Inputs!$B$6,Inputs!$B$4)</f>
        <v>54.991999999999997</v>
      </c>
      <c r="P7823" s="9">
        <f>IF(M7823=1,Inputs!$B$7,Inputs!$B$4)</f>
        <v>54.991999999999997</v>
      </c>
      <c r="Q7823" s="9">
        <f>MAX(0,Inputs!$B$4-O7823)</f>
        <v>0</v>
      </c>
      <c r="R7823" s="9">
        <f>MAX(0,Inputs!$B$4-P7823)</f>
        <v>0</v>
      </c>
    </row>
    <row r="7824" spans="1:18" ht="15" customHeight="1">
      <c r="A7824" s="4">
        <v>44887.916666666701</v>
      </c>
      <c r="B7824" s="5">
        <v>44887</v>
      </c>
      <c r="C7824" s="6">
        <v>11</v>
      </c>
      <c r="D7824" s="7" t="s">
        <v>38</v>
      </c>
      <c r="E7824" s="7" t="s">
        <v>29</v>
      </c>
      <c r="F7824" s="7" t="s">
        <v>23</v>
      </c>
      <c r="G7824" s="6">
        <v>22</v>
      </c>
      <c r="H7824" s="8">
        <v>2.1930000000000001</v>
      </c>
      <c r="I7824" s="8">
        <v>17.696999999999999</v>
      </c>
      <c r="J7824" s="8">
        <v>0.45400000000000001</v>
      </c>
      <c r="K7824" s="8">
        <v>9.2319999999999993</v>
      </c>
      <c r="L7824" s="9">
        <f>K7824*Inputs!$B$5</f>
        <v>9.0473599999999994</v>
      </c>
      <c r="M7824" s="10">
        <f>IF(AND(OR(C7824=1,C7824=2,C7824=12),G7824&gt;=Inputs!$B$8,G7824&lt;=Inputs!$B$9,K7824&lt;=Inputs!$B$10),1,0)</f>
        <v>0</v>
      </c>
      <c r="N7824" s="9">
        <f>Inputs!$B$4</f>
        <v>54.991999999999997</v>
      </c>
      <c r="O7824" s="9">
        <f>IF(M7824=1,Inputs!$B$6,Inputs!$B$4)</f>
        <v>54.991999999999997</v>
      </c>
      <c r="P7824" s="9">
        <f>IF(M7824=1,Inputs!$B$7,Inputs!$B$4)</f>
        <v>54.991999999999997</v>
      </c>
      <c r="Q7824" s="9">
        <f>MAX(0,Inputs!$B$4-O7824)</f>
        <v>0</v>
      </c>
      <c r="R7824" s="9">
        <f>MAX(0,Inputs!$B$4-P7824)</f>
        <v>0</v>
      </c>
    </row>
    <row r="7825" spans="1:18" ht="15" customHeight="1">
      <c r="A7825" s="4">
        <v>44887.958333333299</v>
      </c>
      <c r="B7825" s="5">
        <v>44887</v>
      </c>
      <c r="C7825" s="6">
        <v>11</v>
      </c>
      <c r="D7825" s="7" t="s">
        <v>38</v>
      </c>
      <c r="E7825" s="7" t="s">
        <v>29</v>
      </c>
      <c r="F7825" s="7" t="s">
        <v>23</v>
      </c>
      <c r="G7825" s="6">
        <v>23</v>
      </c>
      <c r="H7825" s="8">
        <v>2.1930000000000001</v>
      </c>
      <c r="I7825" s="8">
        <v>17.696999999999999</v>
      </c>
      <c r="J7825" s="8">
        <v>0.7571</v>
      </c>
      <c r="K7825" s="8">
        <v>13.930999999999999</v>
      </c>
      <c r="L7825" s="9">
        <f>K7825*Inputs!$B$5</f>
        <v>13.652379999999999</v>
      </c>
      <c r="M7825" s="10">
        <f>IF(AND(OR(C7825=1,C7825=2,C7825=12),G7825&gt;=Inputs!$B$8,G7825&lt;=Inputs!$B$9,K7825&lt;=Inputs!$B$10),1,0)</f>
        <v>0</v>
      </c>
      <c r="N7825" s="9">
        <f>Inputs!$B$4</f>
        <v>54.991999999999997</v>
      </c>
      <c r="O7825" s="9">
        <f>IF(M7825=1,Inputs!$B$6,Inputs!$B$4)</f>
        <v>54.991999999999997</v>
      </c>
      <c r="P7825" s="9">
        <f>IF(M7825=1,Inputs!$B$7,Inputs!$B$4)</f>
        <v>54.991999999999997</v>
      </c>
      <c r="Q7825" s="9">
        <f>MAX(0,Inputs!$B$4-O7825)</f>
        <v>0</v>
      </c>
      <c r="R7825" s="9">
        <f>MAX(0,Inputs!$B$4-P7825)</f>
        <v>0</v>
      </c>
    </row>
    <row r="7826" spans="1:18" ht="15" customHeight="1">
      <c r="A7826" s="4">
        <v>44888</v>
      </c>
      <c r="B7826" s="5">
        <v>44888</v>
      </c>
      <c r="C7826" s="6">
        <v>11</v>
      </c>
      <c r="D7826" s="7" t="s">
        <v>38</v>
      </c>
      <c r="E7826" s="7" t="s">
        <v>29</v>
      </c>
      <c r="F7826" s="7" t="s">
        <v>24</v>
      </c>
      <c r="G7826" s="6">
        <v>0</v>
      </c>
      <c r="H7826" s="8">
        <v>2.2719999999999998</v>
      </c>
      <c r="I7826" s="8">
        <v>18.809000000000001</v>
      </c>
      <c r="J7826" s="8">
        <v>0.91069999999999995</v>
      </c>
      <c r="K7826" s="8">
        <v>17.332000000000001</v>
      </c>
      <c r="L7826" s="9">
        <f>K7826*Inputs!$B$5</f>
        <v>16.98536</v>
      </c>
      <c r="M7826" s="10">
        <f>IF(AND(OR(C7826=1,C7826=2,C7826=12),G7826&gt;=Inputs!$B$8,G7826&lt;=Inputs!$B$9,K7826&lt;=Inputs!$B$10),1,0)</f>
        <v>0</v>
      </c>
      <c r="N7826" s="9">
        <f>Inputs!$B$4</f>
        <v>54.991999999999997</v>
      </c>
      <c r="O7826" s="9">
        <f>IF(M7826=1,Inputs!$B$6,Inputs!$B$4)</f>
        <v>54.991999999999997</v>
      </c>
      <c r="P7826" s="9">
        <f>IF(M7826=1,Inputs!$B$7,Inputs!$B$4)</f>
        <v>54.991999999999997</v>
      </c>
      <c r="Q7826" s="9">
        <f>MAX(0,Inputs!$B$4-O7826)</f>
        <v>0</v>
      </c>
      <c r="R7826" s="9">
        <f>MAX(0,Inputs!$B$4-P7826)</f>
        <v>0</v>
      </c>
    </row>
    <row r="7827" spans="1:18" ht="15" customHeight="1">
      <c r="A7827" s="4">
        <v>44888.041666666701</v>
      </c>
      <c r="B7827" s="5">
        <v>44888</v>
      </c>
      <c r="C7827" s="6">
        <v>11</v>
      </c>
      <c r="D7827" s="7" t="s">
        <v>38</v>
      </c>
      <c r="E7827" s="7" t="s">
        <v>29</v>
      </c>
      <c r="F7827" s="7" t="s">
        <v>24</v>
      </c>
      <c r="G7827" s="6">
        <v>1</v>
      </c>
      <c r="H7827" s="8">
        <v>2.2719999999999998</v>
      </c>
      <c r="I7827" s="8">
        <v>18.809000000000001</v>
      </c>
      <c r="J7827" s="8">
        <v>0.92710000000000004</v>
      </c>
      <c r="K7827" s="8">
        <v>17.603999999999999</v>
      </c>
      <c r="L7827" s="9">
        <f>K7827*Inputs!$B$5</f>
        <v>17.251919999999998</v>
      </c>
      <c r="M7827" s="10">
        <f>IF(AND(OR(C7827=1,C7827=2,C7827=12),G7827&gt;=Inputs!$B$8,G7827&lt;=Inputs!$B$9,K7827&lt;=Inputs!$B$10),1,0)</f>
        <v>0</v>
      </c>
      <c r="N7827" s="9">
        <f>Inputs!$B$4</f>
        <v>54.991999999999997</v>
      </c>
      <c r="O7827" s="9">
        <f>IF(M7827=1,Inputs!$B$6,Inputs!$B$4)</f>
        <v>54.991999999999997</v>
      </c>
      <c r="P7827" s="9">
        <f>IF(M7827=1,Inputs!$B$7,Inputs!$B$4)</f>
        <v>54.991999999999997</v>
      </c>
      <c r="Q7827" s="9">
        <f>MAX(0,Inputs!$B$4-O7827)</f>
        <v>0</v>
      </c>
      <c r="R7827" s="9">
        <f>MAX(0,Inputs!$B$4-P7827)</f>
        <v>0</v>
      </c>
    </row>
    <row r="7828" spans="1:18" ht="15" customHeight="1">
      <c r="A7828" s="4">
        <v>44888.083333333299</v>
      </c>
      <c r="B7828" s="5">
        <v>44888</v>
      </c>
      <c r="C7828" s="6">
        <v>11</v>
      </c>
      <c r="D7828" s="7" t="s">
        <v>38</v>
      </c>
      <c r="E7828" s="7" t="s">
        <v>29</v>
      </c>
      <c r="F7828" s="7" t="s">
        <v>24</v>
      </c>
      <c r="G7828" s="6">
        <v>2</v>
      </c>
      <c r="H7828" s="8">
        <v>2.2719999999999998</v>
      </c>
      <c r="I7828" s="8">
        <v>18.809000000000001</v>
      </c>
      <c r="J7828" s="8">
        <v>0.94359999999999999</v>
      </c>
      <c r="K7828" s="8">
        <v>17.876000000000001</v>
      </c>
      <c r="L7828" s="9">
        <f>K7828*Inputs!$B$5</f>
        <v>17.51848</v>
      </c>
      <c r="M7828" s="10">
        <f>IF(AND(OR(C7828=1,C7828=2,C7828=12),G7828&gt;=Inputs!$B$8,G7828&lt;=Inputs!$B$9,K7828&lt;=Inputs!$B$10),1,0)</f>
        <v>0</v>
      </c>
      <c r="N7828" s="9">
        <f>Inputs!$B$4</f>
        <v>54.991999999999997</v>
      </c>
      <c r="O7828" s="9">
        <f>IF(M7828=1,Inputs!$B$6,Inputs!$B$4)</f>
        <v>54.991999999999997</v>
      </c>
      <c r="P7828" s="9">
        <f>IF(M7828=1,Inputs!$B$7,Inputs!$B$4)</f>
        <v>54.991999999999997</v>
      </c>
      <c r="Q7828" s="9">
        <f>MAX(0,Inputs!$B$4-O7828)</f>
        <v>0</v>
      </c>
      <c r="R7828" s="9">
        <f>MAX(0,Inputs!$B$4-P7828)</f>
        <v>0</v>
      </c>
    </row>
    <row r="7829" spans="1:18" ht="15" customHeight="1">
      <c r="A7829" s="4">
        <v>44888.125</v>
      </c>
      <c r="B7829" s="5">
        <v>44888</v>
      </c>
      <c r="C7829" s="6">
        <v>11</v>
      </c>
      <c r="D7829" s="7" t="s">
        <v>38</v>
      </c>
      <c r="E7829" s="7" t="s">
        <v>29</v>
      </c>
      <c r="F7829" s="7" t="s">
        <v>24</v>
      </c>
      <c r="G7829" s="6">
        <v>3</v>
      </c>
      <c r="H7829" s="8">
        <v>2.2719999999999998</v>
      </c>
      <c r="I7829" s="8">
        <v>18.809000000000001</v>
      </c>
      <c r="J7829" s="8">
        <v>0.96</v>
      </c>
      <c r="K7829" s="8">
        <v>18.148</v>
      </c>
      <c r="L7829" s="9">
        <f>K7829*Inputs!$B$5</f>
        <v>17.785039999999999</v>
      </c>
      <c r="M7829" s="10">
        <f>IF(AND(OR(C7829=1,C7829=2,C7829=12),G7829&gt;=Inputs!$B$8,G7829&lt;=Inputs!$B$9,K7829&lt;=Inputs!$B$10),1,0)</f>
        <v>0</v>
      </c>
      <c r="N7829" s="9">
        <f>Inputs!$B$4</f>
        <v>54.991999999999997</v>
      </c>
      <c r="O7829" s="9">
        <f>IF(M7829=1,Inputs!$B$6,Inputs!$B$4)</f>
        <v>54.991999999999997</v>
      </c>
      <c r="P7829" s="9">
        <f>IF(M7829=1,Inputs!$B$7,Inputs!$B$4)</f>
        <v>54.991999999999997</v>
      </c>
      <c r="Q7829" s="9">
        <f>MAX(0,Inputs!$B$4-O7829)</f>
        <v>0</v>
      </c>
      <c r="R7829" s="9">
        <f>MAX(0,Inputs!$B$4-P7829)</f>
        <v>0</v>
      </c>
    </row>
    <row r="7830" spans="1:18" ht="15" customHeight="1">
      <c r="A7830" s="4">
        <v>44888.166666666701</v>
      </c>
      <c r="B7830" s="5">
        <v>44888</v>
      </c>
      <c r="C7830" s="6">
        <v>11</v>
      </c>
      <c r="D7830" s="7" t="s">
        <v>38</v>
      </c>
      <c r="E7830" s="7" t="s">
        <v>29</v>
      </c>
      <c r="F7830" s="7" t="s">
        <v>24</v>
      </c>
      <c r="G7830" s="6">
        <v>4</v>
      </c>
      <c r="H7830" s="8">
        <v>2.2719999999999998</v>
      </c>
      <c r="I7830" s="8">
        <v>18.809000000000001</v>
      </c>
      <c r="J7830" s="8">
        <v>0.93530000000000002</v>
      </c>
      <c r="K7830" s="8">
        <v>17.739999999999998</v>
      </c>
      <c r="L7830" s="9">
        <f>K7830*Inputs!$B$5</f>
        <v>17.385199999999998</v>
      </c>
      <c r="M7830" s="10">
        <f>IF(AND(OR(C7830=1,C7830=2,C7830=12),G7830&gt;=Inputs!$B$8,G7830&lt;=Inputs!$B$9,K7830&lt;=Inputs!$B$10),1,0)</f>
        <v>0</v>
      </c>
      <c r="N7830" s="9">
        <f>Inputs!$B$4</f>
        <v>54.991999999999997</v>
      </c>
      <c r="O7830" s="9">
        <f>IF(M7830=1,Inputs!$B$6,Inputs!$B$4)</f>
        <v>54.991999999999997</v>
      </c>
      <c r="P7830" s="9">
        <f>IF(M7830=1,Inputs!$B$7,Inputs!$B$4)</f>
        <v>54.991999999999997</v>
      </c>
      <c r="Q7830" s="9">
        <f>MAX(0,Inputs!$B$4-O7830)</f>
        <v>0</v>
      </c>
      <c r="R7830" s="9">
        <f>MAX(0,Inputs!$B$4-P7830)</f>
        <v>0</v>
      </c>
    </row>
    <row r="7831" spans="1:18" ht="15" customHeight="1">
      <c r="A7831" s="4">
        <v>44888.208333333299</v>
      </c>
      <c r="B7831" s="5">
        <v>44888</v>
      </c>
      <c r="C7831" s="6">
        <v>11</v>
      </c>
      <c r="D7831" s="7" t="s">
        <v>38</v>
      </c>
      <c r="E7831" s="7" t="s">
        <v>29</v>
      </c>
      <c r="F7831" s="7" t="s">
        <v>24</v>
      </c>
      <c r="G7831" s="6">
        <v>5</v>
      </c>
      <c r="H7831" s="8">
        <v>2.2719999999999998</v>
      </c>
      <c r="I7831" s="8">
        <v>18.809000000000001</v>
      </c>
      <c r="J7831" s="8">
        <v>0.89049999999999996</v>
      </c>
      <c r="K7831" s="8">
        <v>16.998000000000001</v>
      </c>
      <c r="L7831" s="9">
        <f>K7831*Inputs!$B$5</f>
        <v>16.65804</v>
      </c>
      <c r="M7831" s="10">
        <f>IF(AND(OR(C7831=1,C7831=2,C7831=12),G7831&gt;=Inputs!$B$8,G7831&lt;=Inputs!$B$9,K7831&lt;=Inputs!$B$10),1,0)</f>
        <v>0</v>
      </c>
      <c r="N7831" s="9">
        <f>Inputs!$B$4</f>
        <v>54.991999999999997</v>
      </c>
      <c r="O7831" s="9">
        <f>IF(M7831=1,Inputs!$B$6,Inputs!$B$4)</f>
        <v>54.991999999999997</v>
      </c>
      <c r="P7831" s="9">
        <f>IF(M7831=1,Inputs!$B$7,Inputs!$B$4)</f>
        <v>54.991999999999997</v>
      </c>
      <c r="Q7831" s="9">
        <f>MAX(0,Inputs!$B$4-O7831)</f>
        <v>0</v>
      </c>
      <c r="R7831" s="9">
        <f>MAX(0,Inputs!$B$4-P7831)</f>
        <v>0</v>
      </c>
    </row>
    <row r="7832" spans="1:18" ht="15" customHeight="1">
      <c r="A7832" s="4">
        <v>44888.25</v>
      </c>
      <c r="B7832" s="5">
        <v>44888</v>
      </c>
      <c r="C7832" s="6">
        <v>11</v>
      </c>
      <c r="D7832" s="7" t="s">
        <v>38</v>
      </c>
      <c r="E7832" s="7" t="s">
        <v>29</v>
      </c>
      <c r="F7832" s="7" t="s">
        <v>24</v>
      </c>
      <c r="G7832" s="6">
        <v>6</v>
      </c>
      <c r="H7832" s="8">
        <v>2.2719999999999998</v>
      </c>
      <c r="I7832" s="8">
        <v>18.809000000000001</v>
      </c>
      <c r="J7832" s="8">
        <v>0.50260000000000005</v>
      </c>
      <c r="K7832" s="8">
        <v>10.584</v>
      </c>
      <c r="L7832" s="9">
        <f>K7832*Inputs!$B$5</f>
        <v>10.37232</v>
      </c>
      <c r="M7832" s="10">
        <f>IF(AND(OR(C7832=1,C7832=2,C7832=12),G7832&gt;=Inputs!$B$8,G7832&lt;=Inputs!$B$9,K7832&lt;=Inputs!$B$10),1,0)</f>
        <v>0</v>
      </c>
      <c r="N7832" s="9">
        <f>Inputs!$B$4</f>
        <v>54.991999999999997</v>
      </c>
      <c r="O7832" s="9">
        <f>IF(M7832=1,Inputs!$B$6,Inputs!$B$4)</f>
        <v>54.991999999999997</v>
      </c>
      <c r="P7832" s="9">
        <f>IF(M7832=1,Inputs!$B$7,Inputs!$B$4)</f>
        <v>54.991999999999997</v>
      </c>
      <c r="Q7832" s="9">
        <f>MAX(0,Inputs!$B$4-O7832)</f>
        <v>0</v>
      </c>
      <c r="R7832" s="9">
        <f>MAX(0,Inputs!$B$4-P7832)</f>
        <v>0</v>
      </c>
    </row>
    <row r="7833" spans="1:18" ht="15" customHeight="1">
      <c r="A7833" s="4">
        <v>44888.291666666701</v>
      </c>
      <c r="B7833" s="5">
        <v>44888</v>
      </c>
      <c r="C7833" s="6">
        <v>11</v>
      </c>
      <c r="D7833" s="7" t="s">
        <v>38</v>
      </c>
      <c r="E7833" s="7" t="s">
        <v>29</v>
      </c>
      <c r="F7833" s="7" t="s">
        <v>24</v>
      </c>
      <c r="G7833" s="6">
        <v>7</v>
      </c>
      <c r="H7833" s="8">
        <v>2.2719999999999998</v>
      </c>
      <c r="I7833" s="8">
        <v>18.809000000000001</v>
      </c>
      <c r="J7833" s="8">
        <v>0.1148</v>
      </c>
      <c r="K7833" s="8">
        <v>4.17</v>
      </c>
      <c r="L7833" s="9">
        <f>K7833*Inputs!$B$5</f>
        <v>4.0865999999999998</v>
      </c>
      <c r="M7833" s="10">
        <f>IF(AND(OR(C7833=1,C7833=2,C7833=12),G7833&gt;=Inputs!$B$8,G7833&lt;=Inputs!$B$9,K7833&lt;=Inputs!$B$10),1,0)</f>
        <v>0</v>
      </c>
      <c r="N7833" s="9">
        <f>Inputs!$B$4</f>
        <v>54.991999999999997</v>
      </c>
      <c r="O7833" s="9">
        <f>IF(M7833=1,Inputs!$B$6,Inputs!$B$4)</f>
        <v>54.991999999999997</v>
      </c>
      <c r="P7833" s="9">
        <f>IF(M7833=1,Inputs!$B$7,Inputs!$B$4)</f>
        <v>54.991999999999997</v>
      </c>
      <c r="Q7833" s="9">
        <f>MAX(0,Inputs!$B$4-O7833)</f>
        <v>0</v>
      </c>
      <c r="R7833" s="9">
        <f>MAX(0,Inputs!$B$4-P7833)</f>
        <v>0</v>
      </c>
    </row>
    <row r="7834" spans="1:18" ht="15" customHeight="1">
      <c r="A7834" s="4">
        <v>44888.333333333299</v>
      </c>
      <c r="B7834" s="5">
        <v>44888</v>
      </c>
      <c r="C7834" s="6">
        <v>11</v>
      </c>
      <c r="D7834" s="7" t="s">
        <v>38</v>
      </c>
      <c r="E7834" s="7" t="s">
        <v>29</v>
      </c>
      <c r="F7834" s="7" t="s">
        <v>24</v>
      </c>
      <c r="G7834" s="6">
        <v>8</v>
      </c>
      <c r="H7834" s="8">
        <v>2.2719999999999998</v>
      </c>
      <c r="I7834" s="8">
        <v>18.809000000000001</v>
      </c>
      <c r="J7834" s="8">
        <v>0.16969999999999999</v>
      </c>
      <c r="K7834" s="8">
        <v>5.0780000000000003</v>
      </c>
      <c r="L7834" s="9">
        <f>K7834*Inputs!$B$5</f>
        <v>4.9764400000000002</v>
      </c>
      <c r="M7834" s="10">
        <f>IF(AND(OR(C7834=1,C7834=2,C7834=12),G7834&gt;=Inputs!$B$8,G7834&lt;=Inputs!$B$9,K7834&lt;=Inputs!$B$10),1,0)</f>
        <v>0</v>
      </c>
      <c r="N7834" s="9">
        <f>Inputs!$B$4</f>
        <v>54.991999999999997</v>
      </c>
      <c r="O7834" s="9">
        <f>IF(M7834=1,Inputs!$B$6,Inputs!$B$4)</f>
        <v>54.991999999999997</v>
      </c>
      <c r="P7834" s="9">
        <f>IF(M7834=1,Inputs!$B$7,Inputs!$B$4)</f>
        <v>54.991999999999997</v>
      </c>
      <c r="Q7834" s="9">
        <f>MAX(0,Inputs!$B$4-O7834)</f>
        <v>0</v>
      </c>
      <c r="R7834" s="9">
        <f>MAX(0,Inputs!$B$4-P7834)</f>
        <v>0</v>
      </c>
    </row>
    <row r="7835" spans="1:18" ht="15" customHeight="1">
      <c r="A7835" s="4">
        <v>44888.375</v>
      </c>
      <c r="B7835" s="5">
        <v>44888</v>
      </c>
      <c r="C7835" s="6">
        <v>11</v>
      </c>
      <c r="D7835" s="7" t="s">
        <v>38</v>
      </c>
      <c r="E7835" s="7" t="s">
        <v>29</v>
      </c>
      <c r="F7835" s="7" t="s">
        <v>24</v>
      </c>
      <c r="G7835" s="6">
        <v>9</v>
      </c>
      <c r="H7835" s="8">
        <v>2.2719999999999998</v>
      </c>
      <c r="I7835" s="8">
        <v>18.809000000000001</v>
      </c>
      <c r="J7835" s="8">
        <v>0.1153</v>
      </c>
      <c r="K7835" s="8">
        <v>4.1790000000000003</v>
      </c>
      <c r="L7835" s="9">
        <f>K7835*Inputs!$B$5</f>
        <v>4.0954199999999998</v>
      </c>
      <c r="M7835" s="10">
        <f>IF(AND(OR(C7835=1,C7835=2,C7835=12),G7835&gt;=Inputs!$B$8,G7835&lt;=Inputs!$B$9,K7835&lt;=Inputs!$B$10),1,0)</f>
        <v>0</v>
      </c>
      <c r="N7835" s="9">
        <f>Inputs!$B$4</f>
        <v>54.991999999999997</v>
      </c>
      <c r="O7835" s="9">
        <f>IF(M7835=1,Inputs!$B$6,Inputs!$B$4)</f>
        <v>54.991999999999997</v>
      </c>
      <c r="P7835" s="9">
        <f>IF(M7835=1,Inputs!$B$7,Inputs!$B$4)</f>
        <v>54.991999999999997</v>
      </c>
      <c r="Q7835" s="9">
        <f>MAX(0,Inputs!$B$4-O7835)</f>
        <v>0</v>
      </c>
      <c r="R7835" s="9">
        <f>MAX(0,Inputs!$B$4-P7835)</f>
        <v>0</v>
      </c>
    </row>
    <row r="7836" spans="1:18" ht="15" customHeight="1">
      <c r="A7836" s="4">
        <v>44888.416666666701</v>
      </c>
      <c r="B7836" s="5">
        <v>44888</v>
      </c>
      <c r="C7836" s="6">
        <v>11</v>
      </c>
      <c r="D7836" s="7" t="s">
        <v>38</v>
      </c>
      <c r="E7836" s="7" t="s">
        <v>29</v>
      </c>
      <c r="F7836" s="7" t="s">
        <v>24</v>
      </c>
      <c r="G7836" s="6">
        <v>10</v>
      </c>
      <c r="H7836" s="8">
        <v>2.2719999999999998</v>
      </c>
      <c r="I7836" s="8">
        <v>18.809000000000001</v>
      </c>
      <c r="J7836" s="8">
        <v>0.15959999999999999</v>
      </c>
      <c r="K7836" s="8">
        <v>4.9109999999999996</v>
      </c>
      <c r="L7836" s="9">
        <f>K7836*Inputs!$B$5</f>
        <v>4.8127799999999992</v>
      </c>
      <c r="M7836" s="10">
        <f>IF(AND(OR(C7836=1,C7836=2,C7836=12),G7836&gt;=Inputs!$B$8,G7836&lt;=Inputs!$B$9,K7836&lt;=Inputs!$B$10),1,0)</f>
        <v>0</v>
      </c>
      <c r="N7836" s="9">
        <f>Inputs!$B$4</f>
        <v>54.991999999999997</v>
      </c>
      <c r="O7836" s="9">
        <f>IF(M7836=1,Inputs!$B$6,Inputs!$B$4)</f>
        <v>54.991999999999997</v>
      </c>
      <c r="P7836" s="9">
        <f>IF(M7836=1,Inputs!$B$7,Inputs!$B$4)</f>
        <v>54.991999999999997</v>
      </c>
      <c r="Q7836" s="9">
        <f>MAX(0,Inputs!$B$4-O7836)</f>
        <v>0</v>
      </c>
      <c r="R7836" s="9">
        <f>MAX(0,Inputs!$B$4-P7836)</f>
        <v>0</v>
      </c>
    </row>
    <row r="7837" spans="1:18" ht="15" customHeight="1">
      <c r="A7837" s="4">
        <v>44888.458333333299</v>
      </c>
      <c r="B7837" s="5">
        <v>44888</v>
      </c>
      <c r="C7837" s="6">
        <v>11</v>
      </c>
      <c r="D7837" s="7" t="s">
        <v>38</v>
      </c>
      <c r="E7837" s="7" t="s">
        <v>29</v>
      </c>
      <c r="F7837" s="7" t="s">
        <v>24</v>
      </c>
      <c r="G7837" s="6">
        <v>11</v>
      </c>
      <c r="H7837" s="8">
        <v>2.2719999999999998</v>
      </c>
      <c r="I7837" s="8">
        <v>18.809000000000001</v>
      </c>
      <c r="J7837" s="8">
        <v>0.2089</v>
      </c>
      <c r="K7837" s="8">
        <v>5.7270000000000003</v>
      </c>
      <c r="L7837" s="9">
        <f>K7837*Inputs!$B$5</f>
        <v>5.6124600000000004</v>
      </c>
      <c r="M7837" s="10">
        <f>IF(AND(OR(C7837=1,C7837=2,C7837=12),G7837&gt;=Inputs!$B$8,G7837&lt;=Inputs!$B$9,K7837&lt;=Inputs!$B$10),1,0)</f>
        <v>0</v>
      </c>
      <c r="N7837" s="9">
        <f>Inputs!$B$4</f>
        <v>54.991999999999997</v>
      </c>
      <c r="O7837" s="9">
        <f>IF(M7837=1,Inputs!$B$6,Inputs!$B$4)</f>
        <v>54.991999999999997</v>
      </c>
      <c r="P7837" s="9">
        <f>IF(M7837=1,Inputs!$B$7,Inputs!$B$4)</f>
        <v>54.991999999999997</v>
      </c>
      <c r="Q7837" s="9">
        <f>MAX(0,Inputs!$B$4-O7837)</f>
        <v>0</v>
      </c>
      <c r="R7837" s="9">
        <f>MAX(0,Inputs!$B$4-P7837)</f>
        <v>0</v>
      </c>
    </row>
    <row r="7838" spans="1:18" ht="15" customHeight="1">
      <c r="A7838" s="4">
        <v>44888.5</v>
      </c>
      <c r="B7838" s="5">
        <v>44888</v>
      </c>
      <c r="C7838" s="6">
        <v>11</v>
      </c>
      <c r="D7838" s="7" t="s">
        <v>38</v>
      </c>
      <c r="E7838" s="7" t="s">
        <v>29</v>
      </c>
      <c r="F7838" s="7" t="s">
        <v>24</v>
      </c>
      <c r="G7838" s="6">
        <v>12</v>
      </c>
      <c r="H7838" s="8">
        <v>2.2719999999999998</v>
      </c>
      <c r="I7838" s="8">
        <v>18.809000000000001</v>
      </c>
      <c r="J7838" s="8">
        <v>0.2336</v>
      </c>
      <c r="K7838" s="8">
        <v>6.1349999999999998</v>
      </c>
      <c r="L7838" s="9">
        <f>K7838*Inputs!$B$5</f>
        <v>6.0122999999999998</v>
      </c>
      <c r="M7838" s="10">
        <f>IF(AND(OR(C7838=1,C7838=2,C7838=12),G7838&gt;=Inputs!$B$8,G7838&lt;=Inputs!$B$9,K7838&lt;=Inputs!$B$10),1,0)</f>
        <v>0</v>
      </c>
      <c r="N7838" s="9">
        <f>Inputs!$B$4</f>
        <v>54.991999999999997</v>
      </c>
      <c r="O7838" s="9">
        <f>IF(M7838=1,Inputs!$B$6,Inputs!$B$4)</f>
        <v>54.991999999999997</v>
      </c>
      <c r="P7838" s="9">
        <f>IF(M7838=1,Inputs!$B$7,Inputs!$B$4)</f>
        <v>54.991999999999997</v>
      </c>
      <c r="Q7838" s="9">
        <f>MAX(0,Inputs!$B$4-O7838)</f>
        <v>0</v>
      </c>
      <c r="R7838" s="9">
        <f>MAX(0,Inputs!$B$4-P7838)</f>
        <v>0</v>
      </c>
    </row>
    <row r="7839" spans="1:18" ht="15" customHeight="1">
      <c r="A7839" s="4">
        <v>44888.541666666701</v>
      </c>
      <c r="B7839" s="5">
        <v>44888</v>
      </c>
      <c r="C7839" s="6">
        <v>11</v>
      </c>
      <c r="D7839" s="7" t="s">
        <v>38</v>
      </c>
      <c r="E7839" s="7" t="s">
        <v>29</v>
      </c>
      <c r="F7839" s="7" t="s">
        <v>24</v>
      </c>
      <c r="G7839" s="6">
        <v>13</v>
      </c>
      <c r="H7839" s="8">
        <v>2.2719999999999998</v>
      </c>
      <c r="I7839" s="8">
        <v>18.809000000000001</v>
      </c>
      <c r="J7839" s="8">
        <v>0.2482</v>
      </c>
      <c r="K7839" s="8">
        <v>6.3760000000000003</v>
      </c>
      <c r="L7839" s="9">
        <f>K7839*Inputs!$B$5</f>
        <v>6.2484799999999998</v>
      </c>
      <c r="M7839" s="10">
        <f>IF(AND(OR(C7839=1,C7839=2,C7839=12),G7839&gt;=Inputs!$B$8,G7839&lt;=Inputs!$B$9,K7839&lt;=Inputs!$B$10),1,0)</f>
        <v>0</v>
      </c>
      <c r="N7839" s="9">
        <f>Inputs!$B$4</f>
        <v>54.991999999999997</v>
      </c>
      <c r="O7839" s="9">
        <f>IF(M7839=1,Inputs!$B$6,Inputs!$B$4)</f>
        <v>54.991999999999997</v>
      </c>
      <c r="P7839" s="9">
        <f>IF(M7839=1,Inputs!$B$7,Inputs!$B$4)</f>
        <v>54.991999999999997</v>
      </c>
      <c r="Q7839" s="9">
        <f>MAX(0,Inputs!$B$4-O7839)</f>
        <v>0</v>
      </c>
      <c r="R7839" s="9">
        <f>MAX(0,Inputs!$B$4-P7839)</f>
        <v>0</v>
      </c>
    </row>
    <row r="7840" spans="1:18" ht="15" customHeight="1">
      <c r="A7840" s="4">
        <v>44888.583333333299</v>
      </c>
      <c r="B7840" s="5">
        <v>44888</v>
      </c>
      <c r="C7840" s="6">
        <v>11</v>
      </c>
      <c r="D7840" s="7" t="s">
        <v>38</v>
      </c>
      <c r="E7840" s="7" t="s">
        <v>29</v>
      </c>
      <c r="F7840" s="7" t="s">
        <v>24</v>
      </c>
      <c r="G7840" s="6">
        <v>14</v>
      </c>
      <c r="H7840" s="8">
        <v>2.2719999999999998</v>
      </c>
      <c r="I7840" s="8">
        <v>18.809000000000001</v>
      </c>
      <c r="J7840" s="8">
        <v>0.25040000000000001</v>
      </c>
      <c r="K7840" s="8">
        <v>6.4130000000000003</v>
      </c>
      <c r="L7840" s="9">
        <f>K7840*Inputs!$B$5</f>
        <v>6.2847400000000002</v>
      </c>
      <c r="M7840" s="10">
        <f>IF(AND(OR(C7840=1,C7840=2,C7840=12),G7840&gt;=Inputs!$B$8,G7840&lt;=Inputs!$B$9,K7840&lt;=Inputs!$B$10),1,0)</f>
        <v>0</v>
      </c>
      <c r="N7840" s="9">
        <f>Inputs!$B$4</f>
        <v>54.991999999999997</v>
      </c>
      <c r="O7840" s="9">
        <f>IF(M7840=1,Inputs!$B$6,Inputs!$B$4)</f>
        <v>54.991999999999997</v>
      </c>
      <c r="P7840" s="9">
        <f>IF(M7840=1,Inputs!$B$7,Inputs!$B$4)</f>
        <v>54.991999999999997</v>
      </c>
      <c r="Q7840" s="9">
        <f>MAX(0,Inputs!$B$4-O7840)</f>
        <v>0</v>
      </c>
      <c r="R7840" s="9">
        <f>MAX(0,Inputs!$B$4-P7840)</f>
        <v>0</v>
      </c>
    </row>
    <row r="7841" spans="1:18" ht="15" customHeight="1">
      <c r="A7841" s="4">
        <v>44888.625</v>
      </c>
      <c r="B7841" s="5">
        <v>44888</v>
      </c>
      <c r="C7841" s="6">
        <v>11</v>
      </c>
      <c r="D7841" s="7" t="s">
        <v>38</v>
      </c>
      <c r="E7841" s="7" t="s">
        <v>29</v>
      </c>
      <c r="F7841" s="7" t="s">
        <v>24</v>
      </c>
      <c r="G7841" s="6">
        <v>15</v>
      </c>
      <c r="H7841" s="8">
        <v>2.2719999999999998</v>
      </c>
      <c r="I7841" s="8">
        <v>18.809000000000001</v>
      </c>
      <c r="J7841" s="8">
        <v>0.25769999999999998</v>
      </c>
      <c r="K7841" s="8">
        <v>6.5330000000000004</v>
      </c>
      <c r="L7841" s="9">
        <f>K7841*Inputs!$B$5</f>
        <v>6.4023400000000006</v>
      </c>
      <c r="M7841" s="10">
        <f>IF(AND(OR(C7841=1,C7841=2,C7841=12),G7841&gt;=Inputs!$B$8,G7841&lt;=Inputs!$B$9,K7841&lt;=Inputs!$B$10),1,0)</f>
        <v>0</v>
      </c>
      <c r="N7841" s="9">
        <f>Inputs!$B$4</f>
        <v>54.991999999999997</v>
      </c>
      <c r="O7841" s="9">
        <f>IF(M7841=1,Inputs!$B$6,Inputs!$B$4)</f>
        <v>54.991999999999997</v>
      </c>
      <c r="P7841" s="9">
        <f>IF(M7841=1,Inputs!$B$7,Inputs!$B$4)</f>
        <v>54.991999999999997</v>
      </c>
      <c r="Q7841" s="9">
        <f>MAX(0,Inputs!$B$4-O7841)</f>
        <v>0</v>
      </c>
      <c r="R7841" s="9">
        <f>MAX(0,Inputs!$B$4-P7841)</f>
        <v>0</v>
      </c>
    </row>
    <row r="7842" spans="1:18" ht="15" customHeight="1">
      <c r="A7842" s="4">
        <v>44888.666666666701</v>
      </c>
      <c r="B7842" s="5">
        <v>44888</v>
      </c>
      <c r="C7842" s="6">
        <v>11</v>
      </c>
      <c r="D7842" s="7" t="s">
        <v>38</v>
      </c>
      <c r="E7842" s="7" t="s">
        <v>29</v>
      </c>
      <c r="F7842" s="7" t="s">
        <v>24</v>
      </c>
      <c r="G7842" s="6">
        <v>16</v>
      </c>
      <c r="H7842" s="8">
        <v>2.2719999999999998</v>
      </c>
      <c r="I7842" s="8">
        <v>18.809000000000001</v>
      </c>
      <c r="J7842" s="8">
        <v>0.08</v>
      </c>
      <c r="K7842" s="8">
        <v>3.5950000000000002</v>
      </c>
      <c r="L7842" s="9">
        <f>K7842*Inputs!$B$5</f>
        <v>3.5231000000000003</v>
      </c>
      <c r="M7842" s="10">
        <f>IF(AND(OR(C7842=1,C7842=2,C7842=12),G7842&gt;=Inputs!$B$8,G7842&lt;=Inputs!$B$9,K7842&lt;=Inputs!$B$10),1,0)</f>
        <v>0</v>
      </c>
      <c r="N7842" s="9">
        <f>Inputs!$B$4</f>
        <v>54.991999999999997</v>
      </c>
      <c r="O7842" s="9">
        <f>IF(M7842=1,Inputs!$B$6,Inputs!$B$4)</f>
        <v>54.991999999999997</v>
      </c>
      <c r="P7842" s="9">
        <f>IF(M7842=1,Inputs!$B$7,Inputs!$B$4)</f>
        <v>54.991999999999997</v>
      </c>
      <c r="Q7842" s="9">
        <f>MAX(0,Inputs!$B$4-O7842)</f>
        <v>0</v>
      </c>
      <c r="R7842" s="9">
        <f>MAX(0,Inputs!$B$4-P7842)</f>
        <v>0</v>
      </c>
    </row>
    <row r="7843" spans="1:18" ht="15" customHeight="1">
      <c r="A7843" s="4">
        <v>44888.708333333299</v>
      </c>
      <c r="B7843" s="5">
        <v>44888</v>
      </c>
      <c r="C7843" s="6">
        <v>11</v>
      </c>
      <c r="D7843" s="7" t="s">
        <v>38</v>
      </c>
      <c r="E7843" s="7" t="s">
        <v>29</v>
      </c>
      <c r="F7843" s="7" t="s">
        <v>24</v>
      </c>
      <c r="G7843" s="6">
        <v>17</v>
      </c>
      <c r="H7843" s="8">
        <v>2.2719999999999998</v>
      </c>
      <c r="I7843" s="8">
        <v>18.809000000000001</v>
      </c>
      <c r="J7843" s="8">
        <v>0.2823</v>
      </c>
      <c r="K7843" s="8">
        <v>6.9409999999999998</v>
      </c>
      <c r="L7843" s="9">
        <f>K7843*Inputs!$B$5</f>
        <v>6.8021799999999999</v>
      </c>
      <c r="M7843" s="10">
        <f>IF(AND(OR(C7843=1,C7843=2,C7843=12),G7843&gt;=Inputs!$B$8,G7843&lt;=Inputs!$B$9,K7843&lt;=Inputs!$B$10),1,0)</f>
        <v>0</v>
      </c>
      <c r="N7843" s="9">
        <f>Inputs!$B$4</f>
        <v>54.991999999999997</v>
      </c>
      <c r="O7843" s="9">
        <f>IF(M7843=1,Inputs!$B$6,Inputs!$B$4)</f>
        <v>54.991999999999997</v>
      </c>
      <c r="P7843" s="9">
        <f>IF(M7843=1,Inputs!$B$7,Inputs!$B$4)</f>
        <v>54.991999999999997</v>
      </c>
      <c r="Q7843" s="9">
        <f>MAX(0,Inputs!$B$4-O7843)</f>
        <v>0</v>
      </c>
      <c r="R7843" s="9">
        <f>MAX(0,Inputs!$B$4-P7843)</f>
        <v>0</v>
      </c>
    </row>
    <row r="7844" spans="1:18" ht="15" customHeight="1">
      <c r="A7844" s="4">
        <v>44888.75</v>
      </c>
      <c r="B7844" s="5">
        <v>44888</v>
      </c>
      <c r="C7844" s="6">
        <v>11</v>
      </c>
      <c r="D7844" s="7" t="s">
        <v>38</v>
      </c>
      <c r="E7844" s="7" t="s">
        <v>29</v>
      </c>
      <c r="F7844" s="7" t="s">
        <v>24</v>
      </c>
      <c r="G7844" s="6">
        <v>18</v>
      </c>
      <c r="H7844" s="8">
        <v>2.2719999999999998</v>
      </c>
      <c r="I7844" s="8">
        <v>18.809000000000001</v>
      </c>
      <c r="J7844" s="8">
        <v>0.31209999999999999</v>
      </c>
      <c r="K7844" s="8">
        <v>7.4320000000000004</v>
      </c>
      <c r="L7844" s="9">
        <f>K7844*Inputs!$B$5</f>
        <v>7.2833600000000001</v>
      </c>
      <c r="M7844" s="10">
        <f>IF(AND(OR(C7844=1,C7844=2,C7844=12),G7844&gt;=Inputs!$B$8,G7844&lt;=Inputs!$B$9,K7844&lt;=Inputs!$B$10),1,0)</f>
        <v>0</v>
      </c>
      <c r="N7844" s="9">
        <f>Inputs!$B$4</f>
        <v>54.991999999999997</v>
      </c>
      <c r="O7844" s="9">
        <f>IF(M7844=1,Inputs!$B$6,Inputs!$B$4)</f>
        <v>54.991999999999997</v>
      </c>
      <c r="P7844" s="9">
        <f>IF(M7844=1,Inputs!$B$7,Inputs!$B$4)</f>
        <v>54.991999999999997</v>
      </c>
      <c r="Q7844" s="9">
        <f>MAX(0,Inputs!$B$4-O7844)</f>
        <v>0</v>
      </c>
      <c r="R7844" s="9">
        <f>MAX(0,Inputs!$B$4-P7844)</f>
        <v>0</v>
      </c>
    </row>
    <row r="7845" spans="1:18" ht="15" customHeight="1">
      <c r="A7845" s="4">
        <v>44888.791666666701</v>
      </c>
      <c r="B7845" s="5">
        <v>44888</v>
      </c>
      <c r="C7845" s="6">
        <v>11</v>
      </c>
      <c r="D7845" s="7" t="s">
        <v>38</v>
      </c>
      <c r="E7845" s="7" t="s">
        <v>29</v>
      </c>
      <c r="F7845" s="7" t="s">
        <v>24</v>
      </c>
      <c r="G7845" s="6">
        <v>19</v>
      </c>
      <c r="H7845" s="8">
        <v>2.2719999999999998</v>
      </c>
      <c r="I7845" s="8">
        <v>18.809000000000001</v>
      </c>
      <c r="J7845" s="8">
        <v>0.2482</v>
      </c>
      <c r="K7845" s="8">
        <v>6.3760000000000003</v>
      </c>
      <c r="L7845" s="9">
        <f>K7845*Inputs!$B$5</f>
        <v>6.2484799999999998</v>
      </c>
      <c r="M7845" s="10">
        <f>IF(AND(OR(C7845=1,C7845=2,C7845=12),G7845&gt;=Inputs!$B$8,G7845&lt;=Inputs!$B$9,K7845&lt;=Inputs!$B$10),1,0)</f>
        <v>0</v>
      </c>
      <c r="N7845" s="9">
        <f>Inputs!$B$4</f>
        <v>54.991999999999997</v>
      </c>
      <c r="O7845" s="9">
        <f>IF(M7845=1,Inputs!$B$6,Inputs!$B$4)</f>
        <v>54.991999999999997</v>
      </c>
      <c r="P7845" s="9">
        <f>IF(M7845=1,Inputs!$B$7,Inputs!$B$4)</f>
        <v>54.991999999999997</v>
      </c>
      <c r="Q7845" s="9">
        <f>MAX(0,Inputs!$B$4-O7845)</f>
        <v>0</v>
      </c>
      <c r="R7845" s="9">
        <f>MAX(0,Inputs!$B$4-P7845)</f>
        <v>0</v>
      </c>
    </row>
    <row r="7846" spans="1:18" ht="15" customHeight="1">
      <c r="A7846" s="4">
        <v>44888.833333333299</v>
      </c>
      <c r="B7846" s="5">
        <v>44888</v>
      </c>
      <c r="C7846" s="6">
        <v>11</v>
      </c>
      <c r="D7846" s="7" t="s">
        <v>38</v>
      </c>
      <c r="E7846" s="7" t="s">
        <v>29</v>
      </c>
      <c r="F7846" s="7" t="s">
        <v>24</v>
      </c>
      <c r="G7846" s="6">
        <v>20</v>
      </c>
      <c r="H7846" s="8">
        <v>2.2719999999999998</v>
      </c>
      <c r="I7846" s="8">
        <v>18.809000000000001</v>
      </c>
      <c r="J7846" s="8">
        <v>0.2089</v>
      </c>
      <c r="K7846" s="8">
        <v>5.7270000000000003</v>
      </c>
      <c r="L7846" s="9">
        <f>K7846*Inputs!$B$5</f>
        <v>5.6124600000000004</v>
      </c>
      <c r="M7846" s="10">
        <f>IF(AND(OR(C7846=1,C7846=2,C7846=12),G7846&gt;=Inputs!$B$8,G7846&lt;=Inputs!$B$9,K7846&lt;=Inputs!$B$10),1,0)</f>
        <v>0</v>
      </c>
      <c r="N7846" s="9">
        <f>Inputs!$B$4</f>
        <v>54.991999999999997</v>
      </c>
      <c r="O7846" s="9">
        <f>IF(M7846=1,Inputs!$B$6,Inputs!$B$4)</f>
        <v>54.991999999999997</v>
      </c>
      <c r="P7846" s="9">
        <f>IF(M7846=1,Inputs!$B$7,Inputs!$B$4)</f>
        <v>54.991999999999997</v>
      </c>
      <c r="Q7846" s="9">
        <f>MAX(0,Inputs!$B$4-O7846)</f>
        <v>0</v>
      </c>
      <c r="R7846" s="9">
        <f>MAX(0,Inputs!$B$4-P7846)</f>
        <v>0</v>
      </c>
    </row>
    <row r="7847" spans="1:18" ht="15" customHeight="1">
      <c r="A7847" s="4">
        <v>44888.875</v>
      </c>
      <c r="B7847" s="5">
        <v>44888</v>
      </c>
      <c r="C7847" s="6">
        <v>11</v>
      </c>
      <c r="D7847" s="7" t="s">
        <v>38</v>
      </c>
      <c r="E7847" s="7" t="s">
        <v>29</v>
      </c>
      <c r="F7847" s="7" t="s">
        <v>24</v>
      </c>
      <c r="G7847" s="6">
        <v>21</v>
      </c>
      <c r="H7847" s="8">
        <v>2.2719999999999998</v>
      </c>
      <c r="I7847" s="8">
        <v>18.809000000000001</v>
      </c>
      <c r="J7847" s="8">
        <v>0.15509999999999999</v>
      </c>
      <c r="K7847" s="8">
        <v>4.8369999999999997</v>
      </c>
      <c r="L7847" s="9">
        <f>K7847*Inputs!$B$5</f>
        <v>4.7402599999999993</v>
      </c>
      <c r="M7847" s="10">
        <f>IF(AND(OR(C7847=1,C7847=2,C7847=12),G7847&gt;=Inputs!$B$8,G7847&lt;=Inputs!$B$9,K7847&lt;=Inputs!$B$10),1,0)</f>
        <v>0</v>
      </c>
      <c r="N7847" s="9">
        <f>Inputs!$B$4</f>
        <v>54.991999999999997</v>
      </c>
      <c r="O7847" s="9">
        <f>IF(M7847=1,Inputs!$B$6,Inputs!$B$4)</f>
        <v>54.991999999999997</v>
      </c>
      <c r="P7847" s="9">
        <f>IF(M7847=1,Inputs!$B$7,Inputs!$B$4)</f>
        <v>54.991999999999997</v>
      </c>
      <c r="Q7847" s="9">
        <f>MAX(0,Inputs!$B$4-O7847)</f>
        <v>0</v>
      </c>
      <c r="R7847" s="9">
        <f>MAX(0,Inputs!$B$4-P7847)</f>
        <v>0</v>
      </c>
    </row>
    <row r="7848" spans="1:18" ht="15" customHeight="1">
      <c r="A7848" s="4">
        <v>44888.916666666701</v>
      </c>
      <c r="B7848" s="5">
        <v>44888</v>
      </c>
      <c r="C7848" s="6">
        <v>11</v>
      </c>
      <c r="D7848" s="7" t="s">
        <v>38</v>
      </c>
      <c r="E7848" s="7" t="s">
        <v>29</v>
      </c>
      <c r="F7848" s="7" t="s">
        <v>24</v>
      </c>
      <c r="G7848" s="6">
        <v>22</v>
      </c>
      <c r="H7848" s="8">
        <v>2.2719999999999998</v>
      </c>
      <c r="I7848" s="8">
        <v>18.809000000000001</v>
      </c>
      <c r="J7848" s="8">
        <v>0.46789999999999998</v>
      </c>
      <c r="K7848" s="8">
        <v>10.009</v>
      </c>
      <c r="L7848" s="9">
        <f>K7848*Inputs!$B$5</f>
        <v>9.8088200000000008</v>
      </c>
      <c r="M7848" s="10">
        <f>IF(AND(OR(C7848=1,C7848=2,C7848=12),G7848&gt;=Inputs!$B$8,G7848&lt;=Inputs!$B$9,K7848&lt;=Inputs!$B$10),1,0)</f>
        <v>0</v>
      </c>
      <c r="N7848" s="9">
        <f>Inputs!$B$4</f>
        <v>54.991999999999997</v>
      </c>
      <c r="O7848" s="9">
        <f>IF(M7848=1,Inputs!$B$6,Inputs!$B$4)</f>
        <v>54.991999999999997</v>
      </c>
      <c r="P7848" s="9">
        <f>IF(M7848=1,Inputs!$B$7,Inputs!$B$4)</f>
        <v>54.991999999999997</v>
      </c>
      <c r="Q7848" s="9">
        <f>MAX(0,Inputs!$B$4-O7848)</f>
        <v>0</v>
      </c>
      <c r="R7848" s="9">
        <f>MAX(0,Inputs!$B$4-P7848)</f>
        <v>0</v>
      </c>
    </row>
    <row r="7849" spans="1:18" ht="15" customHeight="1">
      <c r="A7849" s="4">
        <v>44888.958333333299</v>
      </c>
      <c r="B7849" s="5">
        <v>44888</v>
      </c>
      <c r="C7849" s="6">
        <v>11</v>
      </c>
      <c r="D7849" s="7" t="s">
        <v>38</v>
      </c>
      <c r="E7849" s="7" t="s">
        <v>29</v>
      </c>
      <c r="F7849" s="7" t="s">
        <v>24</v>
      </c>
      <c r="G7849" s="6">
        <v>23</v>
      </c>
      <c r="H7849" s="8">
        <v>2.2719999999999998</v>
      </c>
      <c r="I7849" s="8">
        <v>18.809000000000001</v>
      </c>
      <c r="J7849" s="8">
        <v>0.78059999999999996</v>
      </c>
      <c r="K7849" s="8">
        <v>15.180999999999999</v>
      </c>
      <c r="L7849" s="9">
        <f>K7849*Inputs!$B$5</f>
        <v>14.877379999999999</v>
      </c>
      <c r="M7849" s="10">
        <f>IF(AND(OR(C7849=1,C7849=2,C7849=12),G7849&gt;=Inputs!$B$8,G7849&lt;=Inputs!$B$9,K7849&lt;=Inputs!$B$10),1,0)</f>
        <v>0</v>
      </c>
      <c r="N7849" s="9">
        <f>Inputs!$B$4</f>
        <v>54.991999999999997</v>
      </c>
      <c r="O7849" s="9">
        <f>IF(M7849=1,Inputs!$B$6,Inputs!$B$4)</f>
        <v>54.991999999999997</v>
      </c>
      <c r="P7849" s="9">
        <f>IF(M7849=1,Inputs!$B$7,Inputs!$B$4)</f>
        <v>54.991999999999997</v>
      </c>
      <c r="Q7849" s="9">
        <f>MAX(0,Inputs!$B$4-O7849)</f>
        <v>0</v>
      </c>
      <c r="R7849" s="9">
        <f>MAX(0,Inputs!$B$4-P7849)</f>
        <v>0</v>
      </c>
    </row>
    <row r="7850" spans="1:18" ht="15" customHeight="1">
      <c r="A7850" s="4">
        <v>44889</v>
      </c>
      <c r="B7850" s="5">
        <v>44889</v>
      </c>
      <c r="C7850" s="6">
        <v>11</v>
      </c>
      <c r="D7850" s="7" t="s">
        <v>38</v>
      </c>
      <c r="E7850" s="7" t="s">
        <v>29</v>
      </c>
      <c r="F7850" s="7" t="s">
        <v>25</v>
      </c>
      <c r="G7850" s="6">
        <v>0</v>
      </c>
      <c r="H7850" s="8">
        <v>1.9730000000000001</v>
      </c>
      <c r="I7850" s="8">
        <v>17.318000000000001</v>
      </c>
      <c r="J7850" s="8">
        <v>0.85229999999999995</v>
      </c>
      <c r="K7850" s="8">
        <v>15.052</v>
      </c>
      <c r="L7850" s="9">
        <f>K7850*Inputs!$B$5</f>
        <v>14.750959999999999</v>
      </c>
      <c r="M7850" s="10">
        <f>IF(AND(OR(C7850=1,C7850=2,C7850=12),G7850&gt;=Inputs!$B$8,G7850&lt;=Inputs!$B$9,K7850&lt;=Inputs!$B$10),1,0)</f>
        <v>0</v>
      </c>
      <c r="N7850" s="9">
        <f>Inputs!$B$4</f>
        <v>54.991999999999997</v>
      </c>
      <c r="O7850" s="9">
        <f>IF(M7850=1,Inputs!$B$6,Inputs!$B$4)</f>
        <v>54.991999999999997</v>
      </c>
      <c r="P7850" s="9">
        <f>IF(M7850=1,Inputs!$B$7,Inputs!$B$4)</f>
        <v>54.991999999999997</v>
      </c>
      <c r="Q7850" s="9">
        <f>MAX(0,Inputs!$B$4-O7850)</f>
        <v>0</v>
      </c>
      <c r="R7850" s="9">
        <f>MAX(0,Inputs!$B$4-P7850)</f>
        <v>0</v>
      </c>
    </row>
    <row r="7851" spans="1:18" ht="15" customHeight="1">
      <c r="A7851" s="4">
        <v>44889.041666666701</v>
      </c>
      <c r="B7851" s="5">
        <v>44889</v>
      </c>
      <c r="C7851" s="6">
        <v>11</v>
      </c>
      <c r="D7851" s="7" t="s">
        <v>38</v>
      </c>
      <c r="E7851" s="7" t="s">
        <v>29</v>
      </c>
      <c r="F7851" s="7" t="s">
        <v>25</v>
      </c>
      <c r="G7851" s="6">
        <v>1</v>
      </c>
      <c r="H7851" s="8">
        <v>1.9730000000000001</v>
      </c>
      <c r="I7851" s="8">
        <v>17.318000000000001</v>
      </c>
      <c r="J7851" s="8">
        <v>0.88819999999999999</v>
      </c>
      <c r="K7851" s="8">
        <v>15.603</v>
      </c>
      <c r="L7851" s="9">
        <f>K7851*Inputs!$B$5</f>
        <v>15.290939999999999</v>
      </c>
      <c r="M7851" s="10">
        <f>IF(AND(OR(C7851=1,C7851=2,C7851=12),G7851&gt;=Inputs!$B$8,G7851&lt;=Inputs!$B$9,K7851&lt;=Inputs!$B$10),1,0)</f>
        <v>0</v>
      </c>
      <c r="N7851" s="9">
        <f>Inputs!$B$4</f>
        <v>54.991999999999997</v>
      </c>
      <c r="O7851" s="9">
        <f>IF(M7851=1,Inputs!$B$6,Inputs!$B$4)</f>
        <v>54.991999999999997</v>
      </c>
      <c r="P7851" s="9">
        <f>IF(M7851=1,Inputs!$B$7,Inputs!$B$4)</f>
        <v>54.991999999999997</v>
      </c>
      <c r="Q7851" s="9">
        <f>MAX(0,Inputs!$B$4-O7851)</f>
        <v>0</v>
      </c>
      <c r="R7851" s="9">
        <f>MAX(0,Inputs!$B$4-P7851)</f>
        <v>0</v>
      </c>
    </row>
    <row r="7852" spans="1:18" ht="15" customHeight="1">
      <c r="A7852" s="4">
        <v>44889.083333333299</v>
      </c>
      <c r="B7852" s="5">
        <v>44889</v>
      </c>
      <c r="C7852" s="6">
        <v>11</v>
      </c>
      <c r="D7852" s="7" t="s">
        <v>38</v>
      </c>
      <c r="E7852" s="7" t="s">
        <v>29</v>
      </c>
      <c r="F7852" s="7" t="s">
        <v>25</v>
      </c>
      <c r="G7852" s="6">
        <v>2</v>
      </c>
      <c r="H7852" s="8">
        <v>1.9730000000000001</v>
      </c>
      <c r="I7852" s="8">
        <v>17.318000000000001</v>
      </c>
      <c r="J7852" s="8">
        <v>0.92410000000000003</v>
      </c>
      <c r="K7852" s="8">
        <v>16.152999999999999</v>
      </c>
      <c r="L7852" s="9">
        <f>K7852*Inputs!$B$5</f>
        <v>15.829939999999999</v>
      </c>
      <c r="M7852" s="10">
        <f>IF(AND(OR(C7852=1,C7852=2,C7852=12),G7852&gt;=Inputs!$B$8,G7852&lt;=Inputs!$B$9,K7852&lt;=Inputs!$B$10),1,0)</f>
        <v>0</v>
      </c>
      <c r="N7852" s="9">
        <f>Inputs!$B$4</f>
        <v>54.991999999999997</v>
      </c>
      <c r="O7852" s="9">
        <f>IF(M7852=1,Inputs!$B$6,Inputs!$B$4)</f>
        <v>54.991999999999997</v>
      </c>
      <c r="P7852" s="9">
        <f>IF(M7852=1,Inputs!$B$7,Inputs!$B$4)</f>
        <v>54.991999999999997</v>
      </c>
      <c r="Q7852" s="9">
        <f>MAX(0,Inputs!$B$4-O7852)</f>
        <v>0</v>
      </c>
      <c r="R7852" s="9">
        <f>MAX(0,Inputs!$B$4-P7852)</f>
        <v>0</v>
      </c>
    </row>
    <row r="7853" spans="1:18" ht="15" customHeight="1">
      <c r="A7853" s="4">
        <v>44889.125</v>
      </c>
      <c r="B7853" s="5">
        <v>44889</v>
      </c>
      <c r="C7853" s="6">
        <v>11</v>
      </c>
      <c r="D7853" s="7" t="s">
        <v>38</v>
      </c>
      <c r="E7853" s="7" t="s">
        <v>29</v>
      </c>
      <c r="F7853" s="7" t="s">
        <v>25</v>
      </c>
      <c r="G7853" s="6">
        <v>3</v>
      </c>
      <c r="H7853" s="8">
        <v>1.9730000000000001</v>
      </c>
      <c r="I7853" s="8">
        <v>17.318000000000001</v>
      </c>
      <c r="J7853" s="8">
        <v>0.96</v>
      </c>
      <c r="K7853" s="8">
        <v>16.704000000000001</v>
      </c>
      <c r="L7853" s="9">
        <f>K7853*Inputs!$B$5</f>
        <v>16.36992</v>
      </c>
      <c r="M7853" s="10">
        <f>IF(AND(OR(C7853=1,C7853=2,C7853=12),G7853&gt;=Inputs!$B$8,G7853&lt;=Inputs!$B$9,K7853&lt;=Inputs!$B$10),1,0)</f>
        <v>0</v>
      </c>
      <c r="N7853" s="9">
        <f>Inputs!$B$4</f>
        <v>54.991999999999997</v>
      </c>
      <c r="O7853" s="9">
        <f>IF(M7853=1,Inputs!$B$6,Inputs!$B$4)</f>
        <v>54.991999999999997</v>
      </c>
      <c r="P7853" s="9">
        <f>IF(M7853=1,Inputs!$B$7,Inputs!$B$4)</f>
        <v>54.991999999999997</v>
      </c>
      <c r="Q7853" s="9">
        <f>MAX(0,Inputs!$B$4-O7853)</f>
        <v>0</v>
      </c>
      <c r="R7853" s="9">
        <f>MAX(0,Inputs!$B$4-P7853)</f>
        <v>0</v>
      </c>
    </row>
    <row r="7854" spans="1:18" ht="15" customHeight="1">
      <c r="A7854" s="4">
        <v>44889.166666666701</v>
      </c>
      <c r="B7854" s="5">
        <v>44889</v>
      </c>
      <c r="C7854" s="6">
        <v>11</v>
      </c>
      <c r="D7854" s="7" t="s">
        <v>38</v>
      </c>
      <c r="E7854" s="7" t="s">
        <v>29</v>
      </c>
      <c r="F7854" s="7" t="s">
        <v>25</v>
      </c>
      <c r="G7854" s="6">
        <v>4</v>
      </c>
      <c r="H7854" s="8">
        <v>1.9730000000000001</v>
      </c>
      <c r="I7854" s="8">
        <v>17.318000000000001</v>
      </c>
      <c r="J7854" s="8">
        <v>0.89480000000000004</v>
      </c>
      <c r="K7854" s="8">
        <v>15.702999999999999</v>
      </c>
      <c r="L7854" s="9">
        <f>K7854*Inputs!$B$5</f>
        <v>15.38894</v>
      </c>
      <c r="M7854" s="10">
        <f>IF(AND(OR(C7854=1,C7854=2,C7854=12),G7854&gt;=Inputs!$B$8,G7854&lt;=Inputs!$B$9,K7854&lt;=Inputs!$B$10),1,0)</f>
        <v>0</v>
      </c>
      <c r="N7854" s="9">
        <f>Inputs!$B$4</f>
        <v>54.991999999999997</v>
      </c>
      <c r="O7854" s="9">
        <f>IF(M7854=1,Inputs!$B$6,Inputs!$B$4)</f>
        <v>54.991999999999997</v>
      </c>
      <c r="P7854" s="9">
        <f>IF(M7854=1,Inputs!$B$7,Inputs!$B$4)</f>
        <v>54.991999999999997</v>
      </c>
      <c r="Q7854" s="9">
        <f>MAX(0,Inputs!$B$4-O7854)</f>
        <v>0</v>
      </c>
      <c r="R7854" s="9">
        <f>MAX(0,Inputs!$B$4-P7854)</f>
        <v>0</v>
      </c>
    </row>
    <row r="7855" spans="1:18" ht="15" customHeight="1">
      <c r="A7855" s="4">
        <v>44889.208333333299</v>
      </c>
      <c r="B7855" s="5">
        <v>44889</v>
      </c>
      <c r="C7855" s="6">
        <v>11</v>
      </c>
      <c r="D7855" s="7" t="s">
        <v>38</v>
      </c>
      <c r="E7855" s="7" t="s">
        <v>29</v>
      </c>
      <c r="F7855" s="7" t="s">
        <v>25</v>
      </c>
      <c r="G7855" s="6">
        <v>5</v>
      </c>
      <c r="H7855" s="8">
        <v>1.9730000000000001</v>
      </c>
      <c r="I7855" s="8">
        <v>17.318000000000001</v>
      </c>
      <c r="J7855" s="8">
        <v>0.78649999999999998</v>
      </c>
      <c r="K7855" s="8">
        <v>14.042999999999999</v>
      </c>
      <c r="L7855" s="9">
        <f>K7855*Inputs!$B$5</f>
        <v>13.762139999999999</v>
      </c>
      <c r="M7855" s="10">
        <f>IF(AND(OR(C7855=1,C7855=2,C7855=12),G7855&gt;=Inputs!$B$8,G7855&lt;=Inputs!$B$9,K7855&lt;=Inputs!$B$10),1,0)</f>
        <v>0</v>
      </c>
      <c r="N7855" s="9">
        <f>Inputs!$B$4</f>
        <v>54.991999999999997</v>
      </c>
      <c r="O7855" s="9">
        <f>IF(M7855=1,Inputs!$B$6,Inputs!$B$4)</f>
        <v>54.991999999999997</v>
      </c>
      <c r="P7855" s="9">
        <f>IF(M7855=1,Inputs!$B$7,Inputs!$B$4)</f>
        <v>54.991999999999997</v>
      </c>
      <c r="Q7855" s="9">
        <f>MAX(0,Inputs!$B$4-O7855)</f>
        <v>0</v>
      </c>
      <c r="R7855" s="9">
        <f>MAX(0,Inputs!$B$4-P7855)</f>
        <v>0</v>
      </c>
    </row>
    <row r="7856" spans="1:18" ht="15" customHeight="1">
      <c r="A7856" s="4">
        <v>44889.25</v>
      </c>
      <c r="B7856" s="5">
        <v>44889</v>
      </c>
      <c r="C7856" s="6">
        <v>11</v>
      </c>
      <c r="D7856" s="7" t="s">
        <v>38</v>
      </c>
      <c r="E7856" s="7" t="s">
        <v>29</v>
      </c>
      <c r="F7856" s="7" t="s">
        <v>25</v>
      </c>
      <c r="G7856" s="6">
        <v>6</v>
      </c>
      <c r="H7856" s="8">
        <v>1.9730000000000001</v>
      </c>
      <c r="I7856" s="8">
        <v>17.318000000000001</v>
      </c>
      <c r="J7856" s="8">
        <v>0.43330000000000002</v>
      </c>
      <c r="K7856" s="8">
        <v>8.6219999999999999</v>
      </c>
      <c r="L7856" s="9">
        <f>K7856*Inputs!$B$5</f>
        <v>8.44956</v>
      </c>
      <c r="M7856" s="10">
        <f>IF(AND(OR(C7856=1,C7856=2,C7856=12),G7856&gt;=Inputs!$B$8,G7856&lt;=Inputs!$B$9,K7856&lt;=Inputs!$B$10),1,0)</f>
        <v>0</v>
      </c>
      <c r="N7856" s="9">
        <f>Inputs!$B$4</f>
        <v>54.991999999999997</v>
      </c>
      <c r="O7856" s="9">
        <f>IF(M7856=1,Inputs!$B$6,Inputs!$B$4)</f>
        <v>54.991999999999997</v>
      </c>
      <c r="P7856" s="9">
        <f>IF(M7856=1,Inputs!$B$7,Inputs!$B$4)</f>
        <v>54.991999999999997</v>
      </c>
      <c r="Q7856" s="9">
        <f>MAX(0,Inputs!$B$4-O7856)</f>
        <v>0</v>
      </c>
      <c r="R7856" s="9">
        <f>MAX(0,Inputs!$B$4-P7856)</f>
        <v>0</v>
      </c>
    </row>
    <row r="7857" spans="1:18" ht="15" customHeight="1">
      <c r="A7857" s="4">
        <v>44889.291666666701</v>
      </c>
      <c r="B7857" s="5">
        <v>44889</v>
      </c>
      <c r="C7857" s="6">
        <v>11</v>
      </c>
      <c r="D7857" s="7" t="s">
        <v>38</v>
      </c>
      <c r="E7857" s="7" t="s">
        <v>29</v>
      </c>
      <c r="F7857" s="7" t="s">
        <v>25</v>
      </c>
      <c r="G7857" s="6">
        <v>7</v>
      </c>
      <c r="H7857" s="8">
        <v>1.9730000000000001</v>
      </c>
      <c r="I7857" s="8">
        <v>17.318000000000001</v>
      </c>
      <c r="J7857" s="8">
        <v>0.22</v>
      </c>
      <c r="K7857" s="8">
        <v>5.3490000000000002</v>
      </c>
      <c r="L7857" s="9">
        <f>K7857*Inputs!$B$5</f>
        <v>5.2420200000000001</v>
      </c>
      <c r="M7857" s="10">
        <f>IF(AND(OR(C7857=1,C7857=2,C7857=12),G7857&gt;=Inputs!$B$8,G7857&lt;=Inputs!$B$9,K7857&lt;=Inputs!$B$10),1,0)</f>
        <v>0</v>
      </c>
      <c r="N7857" s="9">
        <f>Inputs!$B$4</f>
        <v>54.991999999999997</v>
      </c>
      <c r="O7857" s="9">
        <f>IF(M7857=1,Inputs!$B$6,Inputs!$B$4)</f>
        <v>54.991999999999997</v>
      </c>
      <c r="P7857" s="9">
        <f>IF(M7857=1,Inputs!$B$7,Inputs!$B$4)</f>
        <v>54.991999999999997</v>
      </c>
      <c r="Q7857" s="9">
        <f>MAX(0,Inputs!$B$4-O7857)</f>
        <v>0</v>
      </c>
      <c r="R7857" s="9">
        <f>MAX(0,Inputs!$B$4-P7857)</f>
        <v>0</v>
      </c>
    </row>
    <row r="7858" spans="1:18" ht="15" customHeight="1">
      <c r="A7858" s="4">
        <v>44889.333333333299</v>
      </c>
      <c r="B7858" s="5">
        <v>44889</v>
      </c>
      <c r="C7858" s="6">
        <v>11</v>
      </c>
      <c r="D7858" s="7" t="s">
        <v>38</v>
      </c>
      <c r="E7858" s="7" t="s">
        <v>29</v>
      </c>
      <c r="F7858" s="7" t="s">
        <v>25</v>
      </c>
      <c r="G7858" s="6">
        <v>8</v>
      </c>
      <c r="H7858" s="8">
        <v>1.9730000000000001</v>
      </c>
      <c r="I7858" s="8">
        <v>17.318000000000001</v>
      </c>
      <c r="J7858" s="8">
        <v>0.1893</v>
      </c>
      <c r="K7858" s="8">
        <v>4.8769999999999998</v>
      </c>
      <c r="L7858" s="9">
        <f>K7858*Inputs!$B$5</f>
        <v>4.7794599999999994</v>
      </c>
      <c r="M7858" s="10">
        <f>IF(AND(OR(C7858=1,C7858=2,C7858=12),G7858&gt;=Inputs!$B$8,G7858&lt;=Inputs!$B$9,K7858&lt;=Inputs!$B$10),1,0)</f>
        <v>0</v>
      </c>
      <c r="N7858" s="9">
        <f>Inputs!$B$4</f>
        <v>54.991999999999997</v>
      </c>
      <c r="O7858" s="9">
        <f>IF(M7858=1,Inputs!$B$6,Inputs!$B$4)</f>
        <v>54.991999999999997</v>
      </c>
      <c r="P7858" s="9">
        <f>IF(M7858=1,Inputs!$B$7,Inputs!$B$4)</f>
        <v>54.991999999999997</v>
      </c>
      <c r="Q7858" s="9">
        <f>MAX(0,Inputs!$B$4-O7858)</f>
        <v>0</v>
      </c>
      <c r="R7858" s="9">
        <f>MAX(0,Inputs!$B$4-P7858)</f>
        <v>0</v>
      </c>
    </row>
    <row r="7859" spans="1:18" ht="15" customHeight="1">
      <c r="A7859" s="4">
        <v>44889.375</v>
      </c>
      <c r="B7859" s="5">
        <v>44889</v>
      </c>
      <c r="C7859" s="6">
        <v>11</v>
      </c>
      <c r="D7859" s="7" t="s">
        <v>38</v>
      </c>
      <c r="E7859" s="7" t="s">
        <v>29</v>
      </c>
      <c r="F7859" s="7" t="s">
        <v>25</v>
      </c>
      <c r="G7859" s="6">
        <v>9</v>
      </c>
      <c r="H7859" s="8">
        <v>1.9730000000000001</v>
      </c>
      <c r="I7859" s="8">
        <v>17.318000000000001</v>
      </c>
      <c r="J7859" s="8">
        <v>0.17280000000000001</v>
      </c>
      <c r="K7859" s="8">
        <v>4.625</v>
      </c>
      <c r="L7859" s="9">
        <f>K7859*Inputs!$B$5</f>
        <v>4.5324999999999998</v>
      </c>
      <c r="M7859" s="10">
        <f>IF(AND(OR(C7859=1,C7859=2,C7859=12),G7859&gt;=Inputs!$B$8,G7859&lt;=Inputs!$B$9,K7859&lt;=Inputs!$B$10),1,0)</f>
        <v>0</v>
      </c>
      <c r="N7859" s="9">
        <f>Inputs!$B$4</f>
        <v>54.991999999999997</v>
      </c>
      <c r="O7859" s="9">
        <f>IF(M7859=1,Inputs!$B$6,Inputs!$B$4)</f>
        <v>54.991999999999997</v>
      </c>
      <c r="P7859" s="9">
        <f>IF(M7859=1,Inputs!$B$7,Inputs!$B$4)</f>
        <v>54.991999999999997</v>
      </c>
      <c r="Q7859" s="9">
        <f>MAX(0,Inputs!$B$4-O7859)</f>
        <v>0</v>
      </c>
      <c r="R7859" s="9">
        <f>MAX(0,Inputs!$B$4-P7859)</f>
        <v>0</v>
      </c>
    </row>
    <row r="7860" spans="1:18" ht="15" customHeight="1">
      <c r="A7860" s="4">
        <v>44889.416666666701</v>
      </c>
      <c r="B7860" s="5">
        <v>44889</v>
      </c>
      <c r="C7860" s="6">
        <v>11</v>
      </c>
      <c r="D7860" s="7" t="s">
        <v>38</v>
      </c>
      <c r="E7860" s="7" t="s">
        <v>29</v>
      </c>
      <c r="F7860" s="7" t="s">
        <v>25</v>
      </c>
      <c r="G7860" s="6">
        <v>10</v>
      </c>
      <c r="H7860" s="8">
        <v>1.9730000000000001</v>
      </c>
      <c r="I7860" s="8">
        <v>17.318000000000001</v>
      </c>
      <c r="J7860" s="8">
        <v>0.19139999999999999</v>
      </c>
      <c r="K7860" s="8">
        <v>4.91</v>
      </c>
      <c r="L7860" s="9">
        <f>K7860*Inputs!$B$5</f>
        <v>4.8117999999999999</v>
      </c>
      <c r="M7860" s="10">
        <f>IF(AND(OR(C7860=1,C7860=2,C7860=12),G7860&gt;=Inputs!$B$8,G7860&lt;=Inputs!$B$9,K7860&lt;=Inputs!$B$10),1,0)</f>
        <v>0</v>
      </c>
      <c r="N7860" s="9">
        <f>Inputs!$B$4</f>
        <v>54.991999999999997</v>
      </c>
      <c r="O7860" s="9">
        <f>IF(M7860=1,Inputs!$B$6,Inputs!$B$4)</f>
        <v>54.991999999999997</v>
      </c>
      <c r="P7860" s="9">
        <f>IF(M7860=1,Inputs!$B$7,Inputs!$B$4)</f>
        <v>54.991999999999997</v>
      </c>
      <c r="Q7860" s="9">
        <f>MAX(0,Inputs!$B$4-O7860)</f>
        <v>0</v>
      </c>
      <c r="R7860" s="9">
        <f>MAX(0,Inputs!$B$4-P7860)</f>
        <v>0</v>
      </c>
    </row>
    <row r="7861" spans="1:18" ht="15" customHeight="1">
      <c r="A7861" s="4">
        <v>44889.458333333299</v>
      </c>
      <c r="B7861" s="5">
        <v>44889</v>
      </c>
      <c r="C7861" s="6">
        <v>11</v>
      </c>
      <c r="D7861" s="7" t="s">
        <v>38</v>
      </c>
      <c r="E7861" s="7" t="s">
        <v>29</v>
      </c>
      <c r="F7861" s="7" t="s">
        <v>25</v>
      </c>
      <c r="G7861" s="6">
        <v>11</v>
      </c>
      <c r="H7861" s="8">
        <v>1.9730000000000001</v>
      </c>
      <c r="I7861" s="8">
        <v>17.318000000000001</v>
      </c>
      <c r="J7861" s="8">
        <v>0.2195</v>
      </c>
      <c r="K7861" s="8">
        <v>5.3410000000000002</v>
      </c>
      <c r="L7861" s="9">
        <f>K7861*Inputs!$B$5</f>
        <v>5.2341800000000003</v>
      </c>
      <c r="M7861" s="10">
        <f>IF(AND(OR(C7861=1,C7861=2,C7861=12),G7861&gt;=Inputs!$B$8,G7861&lt;=Inputs!$B$9,K7861&lt;=Inputs!$B$10),1,0)</f>
        <v>0</v>
      </c>
      <c r="N7861" s="9">
        <f>Inputs!$B$4</f>
        <v>54.991999999999997</v>
      </c>
      <c r="O7861" s="9">
        <f>IF(M7861=1,Inputs!$B$6,Inputs!$B$4)</f>
        <v>54.991999999999997</v>
      </c>
      <c r="P7861" s="9">
        <f>IF(M7861=1,Inputs!$B$7,Inputs!$B$4)</f>
        <v>54.991999999999997</v>
      </c>
      <c r="Q7861" s="9">
        <f>MAX(0,Inputs!$B$4-O7861)</f>
        <v>0</v>
      </c>
      <c r="R7861" s="9">
        <f>MAX(0,Inputs!$B$4-P7861)</f>
        <v>0</v>
      </c>
    </row>
    <row r="7862" spans="1:18" ht="15" customHeight="1">
      <c r="A7862" s="4">
        <v>44889.5</v>
      </c>
      <c r="B7862" s="5">
        <v>44889</v>
      </c>
      <c r="C7862" s="6">
        <v>11</v>
      </c>
      <c r="D7862" s="7" t="s">
        <v>38</v>
      </c>
      <c r="E7862" s="7" t="s">
        <v>29</v>
      </c>
      <c r="F7862" s="7" t="s">
        <v>25</v>
      </c>
      <c r="G7862" s="6">
        <v>12</v>
      </c>
      <c r="H7862" s="8">
        <v>1.9730000000000001</v>
      </c>
      <c r="I7862" s="8">
        <v>17.318000000000001</v>
      </c>
      <c r="J7862" s="8">
        <v>0.2359</v>
      </c>
      <c r="K7862" s="8">
        <v>5.5940000000000003</v>
      </c>
      <c r="L7862" s="9">
        <f>K7862*Inputs!$B$5</f>
        <v>5.4821200000000001</v>
      </c>
      <c r="M7862" s="10">
        <f>IF(AND(OR(C7862=1,C7862=2,C7862=12),G7862&gt;=Inputs!$B$8,G7862&lt;=Inputs!$B$9,K7862&lt;=Inputs!$B$10),1,0)</f>
        <v>0</v>
      </c>
      <c r="N7862" s="9">
        <f>Inputs!$B$4</f>
        <v>54.991999999999997</v>
      </c>
      <c r="O7862" s="9">
        <f>IF(M7862=1,Inputs!$B$6,Inputs!$B$4)</f>
        <v>54.991999999999997</v>
      </c>
      <c r="P7862" s="9">
        <f>IF(M7862=1,Inputs!$B$7,Inputs!$B$4)</f>
        <v>54.991999999999997</v>
      </c>
      <c r="Q7862" s="9">
        <f>MAX(0,Inputs!$B$4-O7862)</f>
        <v>0</v>
      </c>
      <c r="R7862" s="9">
        <f>MAX(0,Inputs!$B$4-P7862)</f>
        <v>0</v>
      </c>
    </row>
    <row r="7863" spans="1:18" ht="15" customHeight="1">
      <c r="A7863" s="4">
        <v>44889.541666666701</v>
      </c>
      <c r="B7863" s="5">
        <v>44889</v>
      </c>
      <c r="C7863" s="6">
        <v>11</v>
      </c>
      <c r="D7863" s="7" t="s">
        <v>38</v>
      </c>
      <c r="E7863" s="7" t="s">
        <v>29</v>
      </c>
      <c r="F7863" s="7" t="s">
        <v>25</v>
      </c>
      <c r="G7863" s="6">
        <v>13</v>
      </c>
      <c r="H7863" s="8">
        <v>1.9730000000000001</v>
      </c>
      <c r="I7863" s="8">
        <v>17.318000000000001</v>
      </c>
      <c r="J7863" s="8">
        <v>0.24279999999999999</v>
      </c>
      <c r="K7863" s="8">
        <v>5.6989999999999998</v>
      </c>
      <c r="L7863" s="9">
        <f>K7863*Inputs!$B$5</f>
        <v>5.5850200000000001</v>
      </c>
      <c r="M7863" s="10">
        <f>IF(AND(OR(C7863=1,C7863=2,C7863=12),G7863&gt;=Inputs!$B$8,G7863&lt;=Inputs!$B$9,K7863&lt;=Inputs!$B$10),1,0)</f>
        <v>0</v>
      </c>
      <c r="N7863" s="9">
        <f>Inputs!$B$4</f>
        <v>54.991999999999997</v>
      </c>
      <c r="O7863" s="9">
        <f>IF(M7863=1,Inputs!$B$6,Inputs!$B$4)</f>
        <v>54.991999999999997</v>
      </c>
      <c r="P7863" s="9">
        <f>IF(M7863=1,Inputs!$B$7,Inputs!$B$4)</f>
        <v>54.991999999999997</v>
      </c>
      <c r="Q7863" s="9">
        <f>MAX(0,Inputs!$B$4-O7863)</f>
        <v>0</v>
      </c>
      <c r="R7863" s="9">
        <f>MAX(0,Inputs!$B$4-P7863)</f>
        <v>0</v>
      </c>
    </row>
    <row r="7864" spans="1:18" ht="15" customHeight="1">
      <c r="A7864" s="4">
        <v>44889.583333333299</v>
      </c>
      <c r="B7864" s="5">
        <v>44889</v>
      </c>
      <c r="C7864" s="6">
        <v>11</v>
      </c>
      <c r="D7864" s="7" t="s">
        <v>38</v>
      </c>
      <c r="E7864" s="7" t="s">
        <v>29</v>
      </c>
      <c r="F7864" s="7" t="s">
        <v>25</v>
      </c>
      <c r="G7864" s="6">
        <v>14</v>
      </c>
      <c r="H7864" s="8">
        <v>1.9730000000000001</v>
      </c>
      <c r="I7864" s="8">
        <v>17.318000000000001</v>
      </c>
      <c r="J7864" s="8">
        <v>0.2031</v>
      </c>
      <c r="K7864" s="8">
        <v>5.0890000000000004</v>
      </c>
      <c r="L7864" s="9">
        <f>K7864*Inputs!$B$5</f>
        <v>4.9872200000000007</v>
      </c>
      <c r="M7864" s="10">
        <f>IF(AND(OR(C7864=1,C7864=2,C7864=12),G7864&gt;=Inputs!$B$8,G7864&lt;=Inputs!$B$9,K7864&lt;=Inputs!$B$10),1,0)</f>
        <v>0</v>
      </c>
      <c r="N7864" s="9">
        <f>Inputs!$B$4</f>
        <v>54.991999999999997</v>
      </c>
      <c r="O7864" s="9">
        <f>IF(M7864=1,Inputs!$B$6,Inputs!$B$4)</f>
        <v>54.991999999999997</v>
      </c>
      <c r="P7864" s="9">
        <f>IF(M7864=1,Inputs!$B$7,Inputs!$B$4)</f>
        <v>54.991999999999997</v>
      </c>
      <c r="Q7864" s="9">
        <f>MAX(0,Inputs!$B$4-O7864)</f>
        <v>0</v>
      </c>
      <c r="R7864" s="9">
        <f>MAX(0,Inputs!$B$4-P7864)</f>
        <v>0</v>
      </c>
    </row>
    <row r="7865" spans="1:18" ht="15" customHeight="1">
      <c r="A7865" s="4">
        <v>44889.625</v>
      </c>
      <c r="B7865" s="5">
        <v>44889</v>
      </c>
      <c r="C7865" s="6">
        <v>11</v>
      </c>
      <c r="D7865" s="7" t="s">
        <v>38</v>
      </c>
      <c r="E7865" s="7" t="s">
        <v>29</v>
      </c>
      <c r="F7865" s="7" t="s">
        <v>25</v>
      </c>
      <c r="G7865" s="6">
        <v>15</v>
      </c>
      <c r="H7865" s="8">
        <v>1.9730000000000001</v>
      </c>
      <c r="I7865" s="8">
        <v>17.318000000000001</v>
      </c>
      <c r="J7865" s="8">
        <v>0.1633</v>
      </c>
      <c r="K7865" s="8">
        <v>4.4790000000000001</v>
      </c>
      <c r="L7865" s="9">
        <f>K7865*Inputs!$B$5</f>
        <v>4.3894200000000003</v>
      </c>
      <c r="M7865" s="10">
        <f>IF(AND(OR(C7865=1,C7865=2,C7865=12),G7865&gt;=Inputs!$B$8,G7865&lt;=Inputs!$B$9,K7865&lt;=Inputs!$B$10),1,0)</f>
        <v>0</v>
      </c>
      <c r="N7865" s="9">
        <f>Inputs!$B$4</f>
        <v>54.991999999999997</v>
      </c>
      <c r="O7865" s="9">
        <f>IF(M7865=1,Inputs!$B$6,Inputs!$B$4)</f>
        <v>54.991999999999997</v>
      </c>
      <c r="P7865" s="9">
        <f>IF(M7865=1,Inputs!$B$7,Inputs!$B$4)</f>
        <v>54.991999999999997</v>
      </c>
      <c r="Q7865" s="9">
        <f>MAX(0,Inputs!$B$4-O7865)</f>
        <v>0</v>
      </c>
      <c r="R7865" s="9">
        <f>MAX(0,Inputs!$B$4-P7865)</f>
        <v>0</v>
      </c>
    </row>
    <row r="7866" spans="1:18" ht="15" customHeight="1">
      <c r="A7866" s="4">
        <v>44889.666666666701</v>
      </c>
      <c r="B7866" s="5">
        <v>44889</v>
      </c>
      <c r="C7866" s="6">
        <v>11</v>
      </c>
      <c r="D7866" s="7" t="s">
        <v>38</v>
      </c>
      <c r="E7866" s="7" t="s">
        <v>29</v>
      </c>
      <c r="F7866" s="7" t="s">
        <v>25</v>
      </c>
      <c r="G7866" s="6">
        <v>16</v>
      </c>
      <c r="H7866" s="8">
        <v>1.9730000000000001</v>
      </c>
      <c r="I7866" s="8">
        <v>17.318000000000001</v>
      </c>
      <c r="J7866" s="8">
        <v>0.20519999999999999</v>
      </c>
      <c r="K7866" s="8">
        <v>5.1219999999999999</v>
      </c>
      <c r="L7866" s="9">
        <f>K7866*Inputs!$B$5</f>
        <v>5.0195599999999994</v>
      </c>
      <c r="M7866" s="10">
        <f>IF(AND(OR(C7866=1,C7866=2,C7866=12),G7866&gt;=Inputs!$B$8,G7866&lt;=Inputs!$B$9,K7866&lt;=Inputs!$B$10),1,0)</f>
        <v>0</v>
      </c>
      <c r="N7866" s="9">
        <f>Inputs!$B$4</f>
        <v>54.991999999999997</v>
      </c>
      <c r="O7866" s="9">
        <f>IF(M7866=1,Inputs!$B$6,Inputs!$B$4)</f>
        <v>54.991999999999997</v>
      </c>
      <c r="P7866" s="9">
        <f>IF(M7866=1,Inputs!$B$7,Inputs!$B$4)</f>
        <v>54.991999999999997</v>
      </c>
      <c r="Q7866" s="9">
        <f>MAX(0,Inputs!$B$4-O7866)</f>
        <v>0</v>
      </c>
      <c r="R7866" s="9">
        <f>MAX(0,Inputs!$B$4-P7866)</f>
        <v>0</v>
      </c>
    </row>
    <row r="7867" spans="1:18" ht="15" customHeight="1">
      <c r="A7867" s="4">
        <v>44889.708333333299</v>
      </c>
      <c r="B7867" s="5">
        <v>44889</v>
      </c>
      <c r="C7867" s="6">
        <v>11</v>
      </c>
      <c r="D7867" s="7" t="s">
        <v>38</v>
      </c>
      <c r="E7867" s="7" t="s">
        <v>29</v>
      </c>
      <c r="F7867" s="7" t="s">
        <v>25</v>
      </c>
      <c r="G7867" s="6">
        <v>17</v>
      </c>
      <c r="H7867" s="8">
        <v>1.9730000000000001</v>
      </c>
      <c r="I7867" s="8">
        <v>17.318000000000001</v>
      </c>
      <c r="J7867" s="8">
        <v>0.17710000000000001</v>
      </c>
      <c r="K7867" s="8">
        <v>4.6900000000000004</v>
      </c>
      <c r="L7867" s="9">
        <f>K7867*Inputs!$B$5</f>
        <v>4.5962000000000005</v>
      </c>
      <c r="M7867" s="10">
        <f>IF(AND(OR(C7867=1,C7867=2,C7867=12),G7867&gt;=Inputs!$B$8,G7867&lt;=Inputs!$B$9,K7867&lt;=Inputs!$B$10),1,0)</f>
        <v>0</v>
      </c>
      <c r="N7867" s="9">
        <f>Inputs!$B$4</f>
        <v>54.991999999999997</v>
      </c>
      <c r="O7867" s="9">
        <f>IF(M7867=1,Inputs!$B$6,Inputs!$B$4)</f>
        <v>54.991999999999997</v>
      </c>
      <c r="P7867" s="9">
        <f>IF(M7867=1,Inputs!$B$7,Inputs!$B$4)</f>
        <v>54.991999999999997</v>
      </c>
      <c r="Q7867" s="9">
        <f>MAX(0,Inputs!$B$4-O7867)</f>
        <v>0</v>
      </c>
      <c r="R7867" s="9">
        <f>MAX(0,Inputs!$B$4-P7867)</f>
        <v>0</v>
      </c>
    </row>
    <row r="7868" spans="1:18" ht="15" customHeight="1">
      <c r="A7868" s="4">
        <v>44889.75</v>
      </c>
      <c r="B7868" s="5">
        <v>44889</v>
      </c>
      <c r="C7868" s="6">
        <v>11</v>
      </c>
      <c r="D7868" s="7" t="s">
        <v>38</v>
      </c>
      <c r="E7868" s="7" t="s">
        <v>29</v>
      </c>
      <c r="F7868" s="7" t="s">
        <v>25</v>
      </c>
      <c r="G7868" s="6">
        <v>18</v>
      </c>
      <c r="H7868" s="8">
        <v>1.9730000000000001</v>
      </c>
      <c r="I7868" s="8">
        <v>17.318000000000001</v>
      </c>
      <c r="J7868" s="8">
        <v>0.1956</v>
      </c>
      <c r="K7868" s="8">
        <v>4.9749999999999996</v>
      </c>
      <c r="L7868" s="9">
        <f>K7868*Inputs!$B$5</f>
        <v>4.8754999999999997</v>
      </c>
      <c r="M7868" s="10">
        <f>IF(AND(OR(C7868=1,C7868=2,C7868=12),G7868&gt;=Inputs!$B$8,G7868&lt;=Inputs!$B$9,K7868&lt;=Inputs!$B$10),1,0)</f>
        <v>0</v>
      </c>
      <c r="N7868" s="9">
        <f>Inputs!$B$4</f>
        <v>54.991999999999997</v>
      </c>
      <c r="O7868" s="9">
        <f>IF(M7868=1,Inputs!$B$6,Inputs!$B$4)</f>
        <v>54.991999999999997</v>
      </c>
      <c r="P7868" s="9">
        <f>IF(M7868=1,Inputs!$B$7,Inputs!$B$4)</f>
        <v>54.991999999999997</v>
      </c>
      <c r="Q7868" s="9">
        <f>MAX(0,Inputs!$B$4-O7868)</f>
        <v>0</v>
      </c>
      <c r="R7868" s="9">
        <f>MAX(0,Inputs!$B$4-P7868)</f>
        <v>0</v>
      </c>
    </row>
    <row r="7869" spans="1:18" ht="15" customHeight="1">
      <c r="A7869" s="4">
        <v>44889.791666666701</v>
      </c>
      <c r="B7869" s="5">
        <v>44889</v>
      </c>
      <c r="C7869" s="6">
        <v>11</v>
      </c>
      <c r="D7869" s="7" t="s">
        <v>38</v>
      </c>
      <c r="E7869" s="7" t="s">
        <v>29</v>
      </c>
      <c r="F7869" s="7" t="s">
        <v>25</v>
      </c>
      <c r="G7869" s="6">
        <v>19</v>
      </c>
      <c r="H7869" s="8">
        <v>1.9730000000000001</v>
      </c>
      <c r="I7869" s="8">
        <v>17.318000000000001</v>
      </c>
      <c r="J7869" s="8">
        <v>0.13519999999999999</v>
      </c>
      <c r="K7869" s="8">
        <v>4.0469999999999997</v>
      </c>
      <c r="L7869" s="9">
        <f>K7869*Inputs!$B$5</f>
        <v>3.9660599999999997</v>
      </c>
      <c r="M7869" s="10">
        <f>IF(AND(OR(C7869=1,C7869=2,C7869=12),G7869&gt;=Inputs!$B$8,G7869&lt;=Inputs!$B$9,K7869&lt;=Inputs!$B$10),1,0)</f>
        <v>0</v>
      </c>
      <c r="N7869" s="9">
        <f>Inputs!$B$4</f>
        <v>54.991999999999997</v>
      </c>
      <c r="O7869" s="9">
        <f>IF(M7869=1,Inputs!$B$6,Inputs!$B$4)</f>
        <v>54.991999999999997</v>
      </c>
      <c r="P7869" s="9">
        <f>IF(M7869=1,Inputs!$B$7,Inputs!$B$4)</f>
        <v>54.991999999999997</v>
      </c>
      <c r="Q7869" s="9">
        <f>MAX(0,Inputs!$B$4-O7869)</f>
        <v>0</v>
      </c>
      <c r="R7869" s="9">
        <f>MAX(0,Inputs!$B$4-P7869)</f>
        <v>0</v>
      </c>
    </row>
    <row r="7870" spans="1:18" ht="15" customHeight="1">
      <c r="A7870" s="4">
        <v>44889.833333333299</v>
      </c>
      <c r="B7870" s="5">
        <v>44889</v>
      </c>
      <c r="C7870" s="6">
        <v>11</v>
      </c>
      <c r="D7870" s="7" t="s">
        <v>38</v>
      </c>
      <c r="E7870" s="7" t="s">
        <v>29</v>
      </c>
      <c r="F7870" s="7" t="s">
        <v>25</v>
      </c>
      <c r="G7870" s="6">
        <v>20</v>
      </c>
      <c r="H7870" s="8">
        <v>1.9730000000000001</v>
      </c>
      <c r="I7870" s="8">
        <v>17.318000000000001</v>
      </c>
      <c r="J7870" s="8">
        <v>9.8000000000000004E-2</v>
      </c>
      <c r="K7870" s="8">
        <v>3.4769999999999999</v>
      </c>
      <c r="L7870" s="9">
        <f>K7870*Inputs!$B$5</f>
        <v>3.4074599999999999</v>
      </c>
      <c r="M7870" s="10">
        <f>IF(AND(OR(C7870=1,C7870=2,C7870=12),G7870&gt;=Inputs!$B$8,G7870&lt;=Inputs!$B$9,K7870&lt;=Inputs!$B$10),1,0)</f>
        <v>0</v>
      </c>
      <c r="N7870" s="9">
        <f>Inputs!$B$4</f>
        <v>54.991999999999997</v>
      </c>
      <c r="O7870" s="9">
        <f>IF(M7870=1,Inputs!$B$6,Inputs!$B$4)</f>
        <v>54.991999999999997</v>
      </c>
      <c r="P7870" s="9">
        <f>IF(M7870=1,Inputs!$B$7,Inputs!$B$4)</f>
        <v>54.991999999999997</v>
      </c>
      <c r="Q7870" s="9">
        <f>MAX(0,Inputs!$B$4-O7870)</f>
        <v>0</v>
      </c>
      <c r="R7870" s="9">
        <f>MAX(0,Inputs!$B$4-P7870)</f>
        <v>0</v>
      </c>
    </row>
    <row r="7871" spans="1:18" ht="15" customHeight="1">
      <c r="A7871" s="4">
        <v>44889.875</v>
      </c>
      <c r="B7871" s="5">
        <v>44889</v>
      </c>
      <c r="C7871" s="6">
        <v>11</v>
      </c>
      <c r="D7871" s="7" t="s">
        <v>38</v>
      </c>
      <c r="E7871" s="7" t="s">
        <v>29</v>
      </c>
      <c r="F7871" s="7" t="s">
        <v>25</v>
      </c>
      <c r="G7871" s="6">
        <v>21</v>
      </c>
      <c r="H7871" s="8">
        <v>1.9730000000000001</v>
      </c>
      <c r="I7871" s="8">
        <v>17.318000000000001</v>
      </c>
      <c r="J7871" s="8">
        <v>0.08</v>
      </c>
      <c r="K7871" s="8">
        <v>3.2010000000000001</v>
      </c>
      <c r="L7871" s="9">
        <f>K7871*Inputs!$B$5</f>
        <v>3.1369799999999999</v>
      </c>
      <c r="M7871" s="10">
        <f>IF(AND(OR(C7871=1,C7871=2,C7871=12),G7871&gt;=Inputs!$B$8,G7871&lt;=Inputs!$B$9,K7871&lt;=Inputs!$B$10),1,0)</f>
        <v>0</v>
      </c>
      <c r="N7871" s="9">
        <f>Inputs!$B$4</f>
        <v>54.991999999999997</v>
      </c>
      <c r="O7871" s="9">
        <f>IF(M7871=1,Inputs!$B$6,Inputs!$B$4)</f>
        <v>54.991999999999997</v>
      </c>
      <c r="P7871" s="9">
        <f>IF(M7871=1,Inputs!$B$7,Inputs!$B$4)</f>
        <v>54.991999999999997</v>
      </c>
      <c r="Q7871" s="9">
        <f>MAX(0,Inputs!$B$4-O7871)</f>
        <v>0</v>
      </c>
      <c r="R7871" s="9">
        <f>MAX(0,Inputs!$B$4-P7871)</f>
        <v>0</v>
      </c>
    </row>
    <row r="7872" spans="1:18" ht="15" customHeight="1">
      <c r="A7872" s="4">
        <v>44889.916666666701</v>
      </c>
      <c r="B7872" s="5">
        <v>44889</v>
      </c>
      <c r="C7872" s="6">
        <v>11</v>
      </c>
      <c r="D7872" s="7" t="s">
        <v>38</v>
      </c>
      <c r="E7872" s="7" t="s">
        <v>29</v>
      </c>
      <c r="F7872" s="7" t="s">
        <v>25</v>
      </c>
      <c r="G7872" s="6">
        <v>22</v>
      </c>
      <c r="H7872" s="8">
        <v>1.9730000000000001</v>
      </c>
      <c r="I7872" s="8">
        <v>17.318000000000001</v>
      </c>
      <c r="J7872" s="8">
        <v>0.39300000000000002</v>
      </c>
      <c r="K7872" s="8">
        <v>8.0030000000000001</v>
      </c>
      <c r="L7872" s="9">
        <f>K7872*Inputs!$B$5</f>
        <v>7.8429399999999996</v>
      </c>
      <c r="M7872" s="10">
        <f>IF(AND(OR(C7872=1,C7872=2,C7872=12),G7872&gt;=Inputs!$B$8,G7872&lt;=Inputs!$B$9,K7872&lt;=Inputs!$B$10),1,0)</f>
        <v>0</v>
      </c>
      <c r="N7872" s="9">
        <f>Inputs!$B$4</f>
        <v>54.991999999999997</v>
      </c>
      <c r="O7872" s="9">
        <f>IF(M7872=1,Inputs!$B$6,Inputs!$B$4)</f>
        <v>54.991999999999997</v>
      </c>
      <c r="P7872" s="9">
        <f>IF(M7872=1,Inputs!$B$7,Inputs!$B$4)</f>
        <v>54.991999999999997</v>
      </c>
      <c r="Q7872" s="9">
        <f>MAX(0,Inputs!$B$4-O7872)</f>
        <v>0</v>
      </c>
      <c r="R7872" s="9">
        <f>MAX(0,Inputs!$B$4-P7872)</f>
        <v>0</v>
      </c>
    </row>
    <row r="7873" spans="1:18" ht="15" customHeight="1">
      <c r="A7873" s="4">
        <v>44889.958333333299</v>
      </c>
      <c r="B7873" s="5">
        <v>44889</v>
      </c>
      <c r="C7873" s="6">
        <v>11</v>
      </c>
      <c r="D7873" s="7" t="s">
        <v>38</v>
      </c>
      <c r="E7873" s="7" t="s">
        <v>29</v>
      </c>
      <c r="F7873" s="7" t="s">
        <v>25</v>
      </c>
      <c r="G7873" s="6">
        <v>23</v>
      </c>
      <c r="H7873" s="8">
        <v>1.9730000000000001</v>
      </c>
      <c r="I7873" s="8">
        <v>17.318000000000001</v>
      </c>
      <c r="J7873" s="8">
        <v>0.70589999999999997</v>
      </c>
      <c r="K7873" s="8">
        <v>12.805</v>
      </c>
      <c r="L7873" s="9">
        <f>K7873*Inputs!$B$5</f>
        <v>12.5489</v>
      </c>
      <c r="M7873" s="10">
        <f>IF(AND(OR(C7873=1,C7873=2,C7873=12),G7873&gt;=Inputs!$B$8,G7873&lt;=Inputs!$B$9,K7873&lt;=Inputs!$B$10),1,0)</f>
        <v>0</v>
      </c>
      <c r="N7873" s="9">
        <f>Inputs!$B$4</f>
        <v>54.991999999999997</v>
      </c>
      <c r="O7873" s="9">
        <f>IF(M7873=1,Inputs!$B$6,Inputs!$B$4)</f>
        <v>54.991999999999997</v>
      </c>
      <c r="P7873" s="9">
        <f>IF(M7873=1,Inputs!$B$7,Inputs!$B$4)</f>
        <v>54.991999999999997</v>
      </c>
      <c r="Q7873" s="9">
        <f>MAX(0,Inputs!$B$4-O7873)</f>
        <v>0</v>
      </c>
      <c r="R7873" s="9">
        <f>MAX(0,Inputs!$B$4-P7873)</f>
        <v>0</v>
      </c>
    </row>
    <row r="7874" spans="1:18" ht="15" customHeight="1">
      <c r="A7874" s="4">
        <v>44890</v>
      </c>
      <c r="B7874" s="5">
        <v>44890</v>
      </c>
      <c r="C7874" s="6">
        <v>11</v>
      </c>
      <c r="D7874" s="7" t="s">
        <v>38</v>
      </c>
      <c r="E7874" s="7" t="s">
        <v>29</v>
      </c>
      <c r="F7874" s="7" t="s">
        <v>26</v>
      </c>
      <c r="G7874" s="6">
        <v>0</v>
      </c>
      <c r="H7874" s="8">
        <v>2.4729999999999999</v>
      </c>
      <c r="I7874" s="8">
        <v>17.573</v>
      </c>
      <c r="J7874" s="8">
        <v>0.84740000000000004</v>
      </c>
      <c r="K7874" s="8">
        <v>15.269</v>
      </c>
      <c r="L7874" s="9">
        <f>K7874*Inputs!$B$5</f>
        <v>14.963620000000001</v>
      </c>
      <c r="M7874" s="10">
        <f>IF(AND(OR(C7874=1,C7874=2,C7874=12),G7874&gt;=Inputs!$B$8,G7874&lt;=Inputs!$B$9,K7874&lt;=Inputs!$B$10),1,0)</f>
        <v>0</v>
      </c>
      <c r="N7874" s="9">
        <f>Inputs!$B$4</f>
        <v>54.991999999999997</v>
      </c>
      <c r="O7874" s="9">
        <f>IF(M7874=1,Inputs!$B$6,Inputs!$B$4)</f>
        <v>54.991999999999997</v>
      </c>
      <c r="P7874" s="9">
        <f>IF(M7874=1,Inputs!$B$7,Inputs!$B$4)</f>
        <v>54.991999999999997</v>
      </c>
      <c r="Q7874" s="9">
        <f>MAX(0,Inputs!$B$4-O7874)</f>
        <v>0</v>
      </c>
      <c r="R7874" s="9">
        <f>MAX(0,Inputs!$B$4-P7874)</f>
        <v>0</v>
      </c>
    </row>
    <row r="7875" spans="1:18" ht="15" customHeight="1">
      <c r="A7875" s="4">
        <v>44890.041666666701</v>
      </c>
      <c r="B7875" s="5">
        <v>44890</v>
      </c>
      <c r="C7875" s="6">
        <v>11</v>
      </c>
      <c r="D7875" s="7" t="s">
        <v>38</v>
      </c>
      <c r="E7875" s="7" t="s">
        <v>29</v>
      </c>
      <c r="F7875" s="7" t="s">
        <v>26</v>
      </c>
      <c r="G7875" s="6">
        <v>1</v>
      </c>
      <c r="H7875" s="8">
        <v>2.4729999999999999</v>
      </c>
      <c r="I7875" s="8">
        <v>17.573</v>
      </c>
      <c r="J7875" s="8">
        <v>0.88500000000000001</v>
      </c>
      <c r="K7875" s="8">
        <v>15.836</v>
      </c>
      <c r="L7875" s="9">
        <f>K7875*Inputs!$B$5</f>
        <v>15.51928</v>
      </c>
      <c r="M7875" s="10">
        <f>IF(AND(OR(C7875=1,C7875=2,C7875=12),G7875&gt;=Inputs!$B$8,G7875&lt;=Inputs!$B$9,K7875&lt;=Inputs!$B$10),1,0)</f>
        <v>0</v>
      </c>
      <c r="N7875" s="9">
        <f>Inputs!$B$4</f>
        <v>54.991999999999997</v>
      </c>
      <c r="O7875" s="9">
        <f>IF(M7875=1,Inputs!$B$6,Inputs!$B$4)</f>
        <v>54.991999999999997</v>
      </c>
      <c r="P7875" s="9">
        <f>IF(M7875=1,Inputs!$B$7,Inputs!$B$4)</f>
        <v>54.991999999999997</v>
      </c>
      <c r="Q7875" s="9">
        <f>MAX(0,Inputs!$B$4-O7875)</f>
        <v>0</v>
      </c>
      <c r="R7875" s="9">
        <f>MAX(0,Inputs!$B$4-P7875)</f>
        <v>0</v>
      </c>
    </row>
    <row r="7876" spans="1:18" ht="15" customHeight="1">
      <c r="A7876" s="4">
        <v>44890.083333333299</v>
      </c>
      <c r="B7876" s="5">
        <v>44890</v>
      </c>
      <c r="C7876" s="6">
        <v>11</v>
      </c>
      <c r="D7876" s="7" t="s">
        <v>38</v>
      </c>
      <c r="E7876" s="7" t="s">
        <v>29</v>
      </c>
      <c r="F7876" s="7" t="s">
        <v>26</v>
      </c>
      <c r="G7876" s="6">
        <v>2</v>
      </c>
      <c r="H7876" s="8">
        <v>2.4729999999999999</v>
      </c>
      <c r="I7876" s="8">
        <v>17.573</v>
      </c>
      <c r="J7876" s="8">
        <v>0.92249999999999999</v>
      </c>
      <c r="K7876" s="8">
        <v>16.402000000000001</v>
      </c>
      <c r="L7876" s="9">
        <f>K7876*Inputs!$B$5</f>
        <v>16.07396</v>
      </c>
      <c r="M7876" s="10">
        <f>IF(AND(OR(C7876=1,C7876=2,C7876=12),G7876&gt;=Inputs!$B$8,G7876&lt;=Inputs!$B$9,K7876&lt;=Inputs!$B$10),1,0)</f>
        <v>0</v>
      </c>
      <c r="N7876" s="9">
        <f>Inputs!$B$4</f>
        <v>54.991999999999997</v>
      </c>
      <c r="O7876" s="9">
        <f>IF(M7876=1,Inputs!$B$6,Inputs!$B$4)</f>
        <v>54.991999999999997</v>
      </c>
      <c r="P7876" s="9">
        <f>IF(M7876=1,Inputs!$B$7,Inputs!$B$4)</f>
        <v>54.991999999999997</v>
      </c>
      <c r="Q7876" s="9">
        <f>MAX(0,Inputs!$B$4-O7876)</f>
        <v>0</v>
      </c>
      <c r="R7876" s="9">
        <f>MAX(0,Inputs!$B$4-P7876)</f>
        <v>0</v>
      </c>
    </row>
    <row r="7877" spans="1:18" ht="15" customHeight="1">
      <c r="A7877" s="4">
        <v>44890.125</v>
      </c>
      <c r="B7877" s="5">
        <v>44890</v>
      </c>
      <c r="C7877" s="6">
        <v>11</v>
      </c>
      <c r="D7877" s="7" t="s">
        <v>38</v>
      </c>
      <c r="E7877" s="7" t="s">
        <v>29</v>
      </c>
      <c r="F7877" s="7" t="s">
        <v>26</v>
      </c>
      <c r="G7877" s="6">
        <v>3</v>
      </c>
      <c r="H7877" s="8">
        <v>2.4729999999999999</v>
      </c>
      <c r="I7877" s="8">
        <v>17.573</v>
      </c>
      <c r="J7877" s="8">
        <v>0.96</v>
      </c>
      <c r="K7877" s="8">
        <v>16.969000000000001</v>
      </c>
      <c r="L7877" s="9">
        <f>K7877*Inputs!$B$5</f>
        <v>16.629619999999999</v>
      </c>
      <c r="M7877" s="10">
        <f>IF(AND(OR(C7877=1,C7877=2,C7877=12),G7877&gt;=Inputs!$B$8,G7877&lt;=Inputs!$B$9,K7877&lt;=Inputs!$B$10),1,0)</f>
        <v>0</v>
      </c>
      <c r="N7877" s="9">
        <f>Inputs!$B$4</f>
        <v>54.991999999999997</v>
      </c>
      <c r="O7877" s="9">
        <f>IF(M7877=1,Inputs!$B$6,Inputs!$B$4)</f>
        <v>54.991999999999997</v>
      </c>
      <c r="P7877" s="9">
        <f>IF(M7877=1,Inputs!$B$7,Inputs!$B$4)</f>
        <v>54.991999999999997</v>
      </c>
      <c r="Q7877" s="9">
        <f>MAX(0,Inputs!$B$4-O7877)</f>
        <v>0</v>
      </c>
      <c r="R7877" s="9">
        <f>MAX(0,Inputs!$B$4-P7877)</f>
        <v>0</v>
      </c>
    </row>
    <row r="7878" spans="1:18" ht="15" customHeight="1">
      <c r="A7878" s="4">
        <v>44890.166666666701</v>
      </c>
      <c r="B7878" s="5">
        <v>44890</v>
      </c>
      <c r="C7878" s="6">
        <v>11</v>
      </c>
      <c r="D7878" s="7" t="s">
        <v>38</v>
      </c>
      <c r="E7878" s="7" t="s">
        <v>29</v>
      </c>
      <c r="F7878" s="7" t="s">
        <v>26</v>
      </c>
      <c r="G7878" s="6">
        <v>4</v>
      </c>
      <c r="H7878" s="8">
        <v>2.4729999999999999</v>
      </c>
      <c r="I7878" s="8">
        <v>17.573</v>
      </c>
      <c r="J7878" s="8">
        <v>0.91759999999999997</v>
      </c>
      <c r="K7878" s="8">
        <v>16.329000000000001</v>
      </c>
      <c r="L7878" s="9">
        <f>K7878*Inputs!$B$5</f>
        <v>16.002420000000001</v>
      </c>
      <c r="M7878" s="10">
        <f>IF(AND(OR(C7878=1,C7878=2,C7878=12),G7878&gt;=Inputs!$B$8,G7878&lt;=Inputs!$B$9,K7878&lt;=Inputs!$B$10),1,0)</f>
        <v>0</v>
      </c>
      <c r="N7878" s="9">
        <f>Inputs!$B$4</f>
        <v>54.991999999999997</v>
      </c>
      <c r="O7878" s="9">
        <f>IF(M7878=1,Inputs!$B$6,Inputs!$B$4)</f>
        <v>54.991999999999997</v>
      </c>
      <c r="P7878" s="9">
        <f>IF(M7878=1,Inputs!$B$7,Inputs!$B$4)</f>
        <v>54.991999999999997</v>
      </c>
      <c r="Q7878" s="9">
        <f>MAX(0,Inputs!$B$4-O7878)</f>
        <v>0</v>
      </c>
      <c r="R7878" s="9">
        <f>MAX(0,Inputs!$B$4-P7878)</f>
        <v>0</v>
      </c>
    </row>
    <row r="7879" spans="1:18" ht="15" customHeight="1">
      <c r="A7879" s="4">
        <v>44890.208333333299</v>
      </c>
      <c r="B7879" s="5">
        <v>44890</v>
      </c>
      <c r="C7879" s="6">
        <v>11</v>
      </c>
      <c r="D7879" s="7" t="s">
        <v>38</v>
      </c>
      <c r="E7879" s="7" t="s">
        <v>29</v>
      </c>
      <c r="F7879" s="7" t="s">
        <v>26</v>
      </c>
      <c r="G7879" s="6">
        <v>5</v>
      </c>
      <c r="H7879" s="8">
        <v>2.4729999999999999</v>
      </c>
      <c r="I7879" s="8">
        <v>17.573</v>
      </c>
      <c r="J7879" s="8">
        <v>0.84260000000000002</v>
      </c>
      <c r="K7879" s="8">
        <v>15.196</v>
      </c>
      <c r="L7879" s="9">
        <f>K7879*Inputs!$B$5</f>
        <v>14.89208</v>
      </c>
      <c r="M7879" s="10">
        <f>IF(AND(OR(C7879=1,C7879=2,C7879=12),G7879&gt;=Inputs!$B$8,G7879&lt;=Inputs!$B$9,K7879&lt;=Inputs!$B$10),1,0)</f>
        <v>0</v>
      </c>
      <c r="N7879" s="9">
        <f>Inputs!$B$4</f>
        <v>54.991999999999997</v>
      </c>
      <c r="O7879" s="9">
        <f>IF(M7879=1,Inputs!$B$6,Inputs!$B$4)</f>
        <v>54.991999999999997</v>
      </c>
      <c r="P7879" s="9">
        <f>IF(M7879=1,Inputs!$B$7,Inputs!$B$4)</f>
        <v>54.991999999999997</v>
      </c>
      <c r="Q7879" s="9">
        <f>MAX(0,Inputs!$B$4-O7879)</f>
        <v>0</v>
      </c>
      <c r="R7879" s="9">
        <f>MAX(0,Inputs!$B$4-P7879)</f>
        <v>0</v>
      </c>
    </row>
    <row r="7880" spans="1:18" ht="15" customHeight="1">
      <c r="A7880" s="4">
        <v>44890.25</v>
      </c>
      <c r="B7880" s="5">
        <v>44890</v>
      </c>
      <c r="C7880" s="6">
        <v>11</v>
      </c>
      <c r="D7880" s="7" t="s">
        <v>38</v>
      </c>
      <c r="E7880" s="7" t="s">
        <v>29</v>
      </c>
      <c r="F7880" s="7" t="s">
        <v>26</v>
      </c>
      <c r="G7880" s="6">
        <v>6</v>
      </c>
      <c r="H7880" s="8">
        <v>2.4729999999999999</v>
      </c>
      <c r="I7880" s="8">
        <v>17.573</v>
      </c>
      <c r="J7880" s="8">
        <v>0.49030000000000001</v>
      </c>
      <c r="K7880" s="8">
        <v>9.8770000000000007</v>
      </c>
      <c r="L7880" s="9">
        <f>K7880*Inputs!$B$5</f>
        <v>9.6794600000000006</v>
      </c>
      <c r="M7880" s="10">
        <f>IF(AND(OR(C7880=1,C7880=2,C7880=12),G7880&gt;=Inputs!$B$8,G7880&lt;=Inputs!$B$9,K7880&lt;=Inputs!$B$10),1,0)</f>
        <v>0</v>
      </c>
      <c r="N7880" s="9">
        <f>Inputs!$B$4</f>
        <v>54.991999999999997</v>
      </c>
      <c r="O7880" s="9">
        <f>IF(M7880=1,Inputs!$B$6,Inputs!$B$4)</f>
        <v>54.991999999999997</v>
      </c>
      <c r="P7880" s="9">
        <f>IF(M7880=1,Inputs!$B$7,Inputs!$B$4)</f>
        <v>54.991999999999997</v>
      </c>
      <c r="Q7880" s="9">
        <f>MAX(0,Inputs!$B$4-O7880)</f>
        <v>0</v>
      </c>
      <c r="R7880" s="9">
        <f>MAX(0,Inputs!$B$4-P7880)</f>
        <v>0</v>
      </c>
    </row>
    <row r="7881" spans="1:18" ht="15" customHeight="1">
      <c r="A7881" s="4">
        <v>44890.291666666701</v>
      </c>
      <c r="B7881" s="5">
        <v>44890</v>
      </c>
      <c r="C7881" s="6">
        <v>11</v>
      </c>
      <c r="D7881" s="7" t="s">
        <v>38</v>
      </c>
      <c r="E7881" s="7" t="s">
        <v>29</v>
      </c>
      <c r="F7881" s="7" t="s">
        <v>26</v>
      </c>
      <c r="G7881" s="6">
        <v>7</v>
      </c>
      <c r="H7881" s="8">
        <v>2.4729999999999999</v>
      </c>
      <c r="I7881" s="8">
        <v>17.573</v>
      </c>
      <c r="J7881" s="8">
        <v>0.1381</v>
      </c>
      <c r="K7881" s="8">
        <v>4.5579999999999998</v>
      </c>
      <c r="L7881" s="9">
        <f>K7881*Inputs!$B$5</f>
        <v>4.4668399999999995</v>
      </c>
      <c r="M7881" s="10">
        <f>IF(AND(OR(C7881=1,C7881=2,C7881=12),G7881&gt;=Inputs!$B$8,G7881&lt;=Inputs!$B$9,K7881&lt;=Inputs!$B$10),1,0)</f>
        <v>0</v>
      </c>
      <c r="N7881" s="9">
        <f>Inputs!$B$4</f>
        <v>54.991999999999997</v>
      </c>
      <c r="O7881" s="9">
        <f>IF(M7881=1,Inputs!$B$6,Inputs!$B$4)</f>
        <v>54.991999999999997</v>
      </c>
      <c r="P7881" s="9">
        <f>IF(M7881=1,Inputs!$B$7,Inputs!$B$4)</f>
        <v>54.991999999999997</v>
      </c>
      <c r="Q7881" s="9">
        <f>MAX(0,Inputs!$B$4-O7881)</f>
        <v>0</v>
      </c>
      <c r="R7881" s="9">
        <f>MAX(0,Inputs!$B$4-P7881)</f>
        <v>0</v>
      </c>
    </row>
    <row r="7882" spans="1:18" ht="15" customHeight="1">
      <c r="A7882" s="4">
        <v>44890.333333333299</v>
      </c>
      <c r="B7882" s="5">
        <v>44890</v>
      </c>
      <c r="C7882" s="6">
        <v>11</v>
      </c>
      <c r="D7882" s="7" t="s">
        <v>38</v>
      </c>
      <c r="E7882" s="7" t="s">
        <v>29</v>
      </c>
      <c r="F7882" s="7" t="s">
        <v>26</v>
      </c>
      <c r="G7882" s="6">
        <v>8</v>
      </c>
      <c r="H7882" s="8">
        <v>2.4729999999999999</v>
      </c>
      <c r="I7882" s="8">
        <v>17.573</v>
      </c>
      <c r="J7882" s="8">
        <v>0.16839999999999999</v>
      </c>
      <c r="K7882" s="8">
        <v>5.0149999999999997</v>
      </c>
      <c r="L7882" s="9">
        <f>K7882*Inputs!$B$5</f>
        <v>4.9146999999999998</v>
      </c>
      <c r="M7882" s="10">
        <f>IF(AND(OR(C7882=1,C7882=2,C7882=12),G7882&gt;=Inputs!$B$8,G7882&lt;=Inputs!$B$9,K7882&lt;=Inputs!$B$10),1,0)</f>
        <v>0</v>
      </c>
      <c r="N7882" s="9">
        <f>Inputs!$B$4</f>
        <v>54.991999999999997</v>
      </c>
      <c r="O7882" s="9">
        <f>IF(M7882=1,Inputs!$B$6,Inputs!$B$4)</f>
        <v>54.991999999999997</v>
      </c>
      <c r="P7882" s="9">
        <f>IF(M7882=1,Inputs!$B$7,Inputs!$B$4)</f>
        <v>54.991999999999997</v>
      </c>
      <c r="Q7882" s="9">
        <f>MAX(0,Inputs!$B$4-O7882)</f>
        <v>0</v>
      </c>
      <c r="R7882" s="9">
        <f>MAX(0,Inputs!$B$4-P7882)</f>
        <v>0</v>
      </c>
    </row>
    <row r="7883" spans="1:18" ht="15" customHeight="1">
      <c r="A7883" s="4">
        <v>44890.375</v>
      </c>
      <c r="B7883" s="5">
        <v>44890</v>
      </c>
      <c r="C7883" s="6">
        <v>11</v>
      </c>
      <c r="D7883" s="7" t="s">
        <v>38</v>
      </c>
      <c r="E7883" s="7" t="s">
        <v>29</v>
      </c>
      <c r="F7883" s="7" t="s">
        <v>26</v>
      </c>
      <c r="G7883" s="6">
        <v>9</v>
      </c>
      <c r="H7883" s="8">
        <v>2.4729999999999999</v>
      </c>
      <c r="I7883" s="8">
        <v>17.573</v>
      </c>
      <c r="J7883" s="8">
        <v>0.1986</v>
      </c>
      <c r="K7883" s="8">
        <v>5.4720000000000004</v>
      </c>
      <c r="L7883" s="9">
        <f>K7883*Inputs!$B$5</f>
        <v>5.3625600000000002</v>
      </c>
      <c r="M7883" s="10">
        <f>IF(AND(OR(C7883=1,C7883=2,C7883=12),G7883&gt;=Inputs!$B$8,G7883&lt;=Inputs!$B$9,K7883&lt;=Inputs!$B$10),1,0)</f>
        <v>0</v>
      </c>
      <c r="N7883" s="9">
        <f>Inputs!$B$4</f>
        <v>54.991999999999997</v>
      </c>
      <c r="O7883" s="9">
        <f>IF(M7883=1,Inputs!$B$6,Inputs!$B$4)</f>
        <v>54.991999999999997</v>
      </c>
      <c r="P7883" s="9">
        <f>IF(M7883=1,Inputs!$B$7,Inputs!$B$4)</f>
        <v>54.991999999999997</v>
      </c>
      <c r="Q7883" s="9">
        <f>MAX(0,Inputs!$B$4-O7883)</f>
        <v>0</v>
      </c>
      <c r="R7883" s="9">
        <f>MAX(0,Inputs!$B$4-P7883)</f>
        <v>0</v>
      </c>
    </row>
    <row r="7884" spans="1:18" ht="15" customHeight="1">
      <c r="A7884" s="4">
        <v>44890.416666666701</v>
      </c>
      <c r="B7884" s="5">
        <v>44890</v>
      </c>
      <c r="C7884" s="6">
        <v>11</v>
      </c>
      <c r="D7884" s="7" t="s">
        <v>38</v>
      </c>
      <c r="E7884" s="7" t="s">
        <v>29</v>
      </c>
      <c r="F7884" s="7" t="s">
        <v>26</v>
      </c>
      <c r="G7884" s="6">
        <v>10</v>
      </c>
      <c r="H7884" s="8">
        <v>2.4729999999999999</v>
      </c>
      <c r="I7884" s="8">
        <v>17.573</v>
      </c>
      <c r="J7884" s="8">
        <v>0.26879999999999998</v>
      </c>
      <c r="K7884" s="8">
        <v>6.532</v>
      </c>
      <c r="L7884" s="9">
        <f>K7884*Inputs!$B$5</f>
        <v>6.4013599999999995</v>
      </c>
      <c r="M7884" s="10">
        <f>IF(AND(OR(C7884=1,C7884=2,C7884=12),G7884&gt;=Inputs!$B$8,G7884&lt;=Inputs!$B$9,K7884&lt;=Inputs!$B$10),1,0)</f>
        <v>0</v>
      </c>
      <c r="N7884" s="9">
        <f>Inputs!$B$4</f>
        <v>54.991999999999997</v>
      </c>
      <c r="O7884" s="9">
        <f>IF(M7884=1,Inputs!$B$6,Inputs!$B$4)</f>
        <v>54.991999999999997</v>
      </c>
      <c r="P7884" s="9">
        <f>IF(M7884=1,Inputs!$B$7,Inputs!$B$4)</f>
        <v>54.991999999999997</v>
      </c>
      <c r="Q7884" s="9">
        <f>MAX(0,Inputs!$B$4-O7884)</f>
        <v>0</v>
      </c>
      <c r="R7884" s="9">
        <f>MAX(0,Inputs!$B$4-P7884)</f>
        <v>0</v>
      </c>
    </row>
    <row r="7885" spans="1:18" ht="15" customHeight="1">
      <c r="A7885" s="4">
        <v>44890.458333333299</v>
      </c>
      <c r="B7885" s="5">
        <v>44890</v>
      </c>
      <c r="C7885" s="6">
        <v>11</v>
      </c>
      <c r="D7885" s="7" t="s">
        <v>38</v>
      </c>
      <c r="E7885" s="7" t="s">
        <v>29</v>
      </c>
      <c r="F7885" s="7" t="s">
        <v>26</v>
      </c>
      <c r="G7885" s="6">
        <v>11</v>
      </c>
      <c r="H7885" s="8">
        <v>2.4729999999999999</v>
      </c>
      <c r="I7885" s="8">
        <v>17.573</v>
      </c>
      <c r="J7885" s="8">
        <v>0.30640000000000001</v>
      </c>
      <c r="K7885" s="8">
        <v>7.0990000000000002</v>
      </c>
      <c r="L7885" s="9">
        <f>K7885*Inputs!$B$5</f>
        <v>6.95702</v>
      </c>
      <c r="M7885" s="10">
        <f>IF(AND(OR(C7885=1,C7885=2,C7885=12),G7885&gt;=Inputs!$B$8,G7885&lt;=Inputs!$B$9,K7885&lt;=Inputs!$B$10),1,0)</f>
        <v>0</v>
      </c>
      <c r="N7885" s="9">
        <f>Inputs!$B$4</f>
        <v>54.991999999999997</v>
      </c>
      <c r="O7885" s="9">
        <f>IF(M7885=1,Inputs!$B$6,Inputs!$B$4)</f>
        <v>54.991999999999997</v>
      </c>
      <c r="P7885" s="9">
        <f>IF(M7885=1,Inputs!$B$7,Inputs!$B$4)</f>
        <v>54.991999999999997</v>
      </c>
      <c r="Q7885" s="9">
        <f>MAX(0,Inputs!$B$4-O7885)</f>
        <v>0</v>
      </c>
      <c r="R7885" s="9">
        <f>MAX(0,Inputs!$B$4-P7885)</f>
        <v>0</v>
      </c>
    </row>
    <row r="7886" spans="1:18" ht="15" customHeight="1">
      <c r="A7886" s="4">
        <v>44890.5</v>
      </c>
      <c r="B7886" s="5">
        <v>44890</v>
      </c>
      <c r="C7886" s="6">
        <v>11</v>
      </c>
      <c r="D7886" s="7" t="s">
        <v>38</v>
      </c>
      <c r="E7886" s="7" t="s">
        <v>29</v>
      </c>
      <c r="F7886" s="7" t="s">
        <v>26</v>
      </c>
      <c r="G7886" s="6">
        <v>12</v>
      </c>
      <c r="H7886" s="8">
        <v>2.4729999999999999</v>
      </c>
      <c r="I7886" s="8">
        <v>17.573</v>
      </c>
      <c r="J7886" s="8">
        <v>0.35720000000000002</v>
      </c>
      <c r="K7886" s="8">
        <v>7.867</v>
      </c>
      <c r="L7886" s="9">
        <f>K7886*Inputs!$B$5</f>
        <v>7.7096599999999995</v>
      </c>
      <c r="M7886" s="10">
        <f>IF(AND(OR(C7886=1,C7886=2,C7886=12),G7886&gt;=Inputs!$B$8,G7886&lt;=Inputs!$B$9,K7886&lt;=Inputs!$B$10),1,0)</f>
        <v>0</v>
      </c>
      <c r="N7886" s="9">
        <f>Inputs!$B$4</f>
        <v>54.991999999999997</v>
      </c>
      <c r="O7886" s="9">
        <f>IF(M7886=1,Inputs!$B$6,Inputs!$B$4)</f>
        <v>54.991999999999997</v>
      </c>
      <c r="P7886" s="9">
        <f>IF(M7886=1,Inputs!$B$7,Inputs!$B$4)</f>
        <v>54.991999999999997</v>
      </c>
      <c r="Q7886" s="9">
        <f>MAX(0,Inputs!$B$4-O7886)</f>
        <v>0</v>
      </c>
      <c r="R7886" s="9">
        <f>MAX(0,Inputs!$B$4-P7886)</f>
        <v>0</v>
      </c>
    </row>
    <row r="7887" spans="1:18" ht="15" customHeight="1">
      <c r="A7887" s="4">
        <v>44890.541666666701</v>
      </c>
      <c r="B7887" s="5">
        <v>44890</v>
      </c>
      <c r="C7887" s="6">
        <v>11</v>
      </c>
      <c r="D7887" s="7" t="s">
        <v>38</v>
      </c>
      <c r="E7887" s="7" t="s">
        <v>29</v>
      </c>
      <c r="F7887" s="7" t="s">
        <v>26</v>
      </c>
      <c r="G7887" s="6">
        <v>13</v>
      </c>
      <c r="H7887" s="8">
        <v>2.4729999999999999</v>
      </c>
      <c r="I7887" s="8">
        <v>17.573</v>
      </c>
      <c r="J7887" s="8">
        <v>0.39710000000000001</v>
      </c>
      <c r="K7887" s="8">
        <v>8.4700000000000006</v>
      </c>
      <c r="L7887" s="9">
        <f>K7887*Inputs!$B$5</f>
        <v>8.3006000000000011</v>
      </c>
      <c r="M7887" s="10">
        <f>IF(AND(OR(C7887=1,C7887=2,C7887=12),G7887&gt;=Inputs!$B$8,G7887&lt;=Inputs!$B$9,K7887&lt;=Inputs!$B$10),1,0)</f>
        <v>0</v>
      </c>
      <c r="N7887" s="9">
        <f>Inputs!$B$4</f>
        <v>54.991999999999997</v>
      </c>
      <c r="O7887" s="9">
        <f>IF(M7887=1,Inputs!$B$6,Inputs!$B$4)</f>
        <v>54.991999999999997</v>
      </c>
      <c r="P7887" s="9">
        <f>IF(M7887=1,Inputs!$B$7,Inputs!$B$4)</f>
        <v>54.991999999999997</v>
      </c>
      <c r="Q7887" s="9">
        <f>MAX(0,Inputs!$B$4-O7887)</f>
        <v>0</v>
      </c>
      <c r="R7887" s="9">
        <f>MAX(0,Inputs!$B$4-P7887)</f>
        <v>0</v>
      </c>
    </row>
    <row r="7888" spans="1:18" ht="15" customHeight="1">
      <c r="A7888" s="4">
        <v>44890.583333333299</v>
      </c>
      <c r="B7888" s="5">
        <v>44890</v>
      </c>
      <c r="C7888" s="6">
        <v>11</v>
      </c>
      <c r="D7888" s="7" t="s">
        <v>38</v>
      </c>
      <c r="E7888" s="7" t="s">
        <v>29</v>
      </c>
      <c r="F7888" s="7" t="s">
        <v>26</v>
      </c>
      <c r="G7888" s="6">
        <v>14</v>
      </c>
      <c r="H7888" s="8">
        <v>2.4729999999999999</v>
      </c>
      <c r="I7888" s="8">
        <v>17.573</v>
      </c>
      <c r="J7888" s="8">
        <v>0.35720000000000002</v>
      </c>
      <c r="K7888" s="8">
        <v>7.867</v>
      </c>
      <c r="L7888" s="9">
        <f>K7888*Inputs!$B$5</f>
        <v>7.7096599999999995</v>
      </c>
      <c r="M7888" s="10">
        <f>IF(AND(OR(C7888=1,C7888=2,C7888=12),G7888&gt;=Inputs!$B$8,G7888&lt;=Inputs!$B$9,K7888&lt;=Inputs!$B$10),1,0)</f>
        <v>0</v>
      </c>
      <c r="N7888" s="9">
        <f>Inputs!$B$4</f>
        <v>54.991999999999997</v>
      </c>
      <c r="O7888" s="9">
        <f>IF(M7888=1,Inputs!$B$6,Inputs!$B$4)</f>
        <v>54.991999999999997</v>
      </c>
      <c r="P7888" s="9">
        <f>IF(M7888=1,Inputs!$B$7,Inputs!$B$4)</f>
        <v>54.991999999999997</v>
      </c>
      <c r="Q7888" s="9">
        <f>MAX(0,Inputs!$B$4-O7888)</f>
        <v>0</v>
      </c>
      <c r="R7888" s="9">
        <f>MAX(0,Inputs!$B$4-P7888)</f>
        <v>0</v>
      </c>
    </row>
    <row r="7889" spans="1:18" ht="15" customHeight="1">
      <c r="A7889" s="4">
        <v>44890.625</v>
      </c>
      <c r="B7889" s="5">
        <v>44890</v>
      </c>
      <c r="C7889" s="6">
        <v>11</v>
      </c>
      <c r="D7889" s="7" t="s">
        <v>38</v>
      </c>
      <c r="E7889" s="7" t="s">
        <v>29</v>
      </c>
      <c r="F7889" s="7" t="s">
        <v>26</v>
      </c>
      <c r="G7889" s="6">
        <v>15</v>
      </c>
      <c r="H7889" s="8">
        <v>2.4729999999999999</v>
      </c>
      <c r="I7889" s="8">
        <v>17.573</v>
      </c>
      <c r="J7889" s="8">
        <v>0.31719999999999998</v>
      </c>
      <c r="K7889" s="8">
        <v>7.2629999999999999</v>
      </c>
      <c r="L7889" s="9">
        <f>K7889*Inputs!$B$5</f>
        <v>7.1177399999999995</v>
      </c>
      <c r="M7889" s="10">
        <f>IF(AND(OR(C7889=1,C7889=2,C7889=12),G7889&gt;=Inputs!$B$8,G7889&lt;=Inputs!$B$9,K7889&lt;=Inputs!$B$10),1,0)</f>
        <v>0</v>
      </c>
      <c r="N7889" s="9">
        <f>Inputs!$B$4</f>
        <v>54.991999999999997</v>
      </c>
      <c r="O7889" s="9">
        <f>IF(M7889=1,Inputs!$B$6,Inputs!$B$4)</f>
        <v>54.991999999999997</v>
      </c>
      <c r="P7889" s="9">
        <f>IF(M7889=1,Inputs!$B$7,Inputs!$B$4)</f>
        <v>54.991999999999997</v>
      </c>
      <c r="Q7889" s="9">
        <f>MAX(0,Inputs!$B$4-O7889)</f>
        <v>0</v>
      </c>
      <c r="R7889" s="9">
        <f>MAX(0,Inputs!$B$4-P7889)</f>
        <v>0</v>
      </c>
    </row>
    <row r="7890" spans="1:18" ht="15" customHeight="1">
      <c r="A7890" s="4">
        <v>44890.666666666701</v>
      </c>
      <c r="B7890" s="5">
        <v>44890</v>
      </c>
      <c r="C7890" s="6">
        <v>11</v>
      </c>
      <c r="D7890" s="7" t="s">
        <v>38</v>
      </c>
      <c r="E7890" s="7" t="s">
        <v>29</v>
      </c>
      <c r="F7890" s="7" t="s">
        <v>26</v>
      </c>
      <c r="G7890" s="6">
        <v>16</v>
      </c>
      <c r="H7890" s="8">
        <v>2.4729999999999999</v>
      </c>
      <c r="I7890" s="8">
        <v>17.573</v>
      </c>
      <c r="J7890" s="8">
        <v>0.26400000000000001</v>
      </c>
      <c r="K7890" s="8">
        <v>6.4589999999999996</v>
      </c>
      <c r="L7890" s="9">
        <f>K7890*Inputs!$B$5</f>
        <v>6.3298199999999998</v>
      </c>
      <c r="M7890" s="10">
        <f>IF(AND(OR(C7890=1,C7890=2,C7890=12),G7890&gt;=Inputs!$B$8,G7890&lt;=Inputs!$B$9,K7890&lt;=Inputs!$B$10),1,0)</f>
        <v>0</v>
      </c>
      <c r="N7890" s="9">
        <f>Inputs!$B$4</f>
        <v>54.991999999999997</v>
      </c>
      <c r="O7890" s="9">
        <f>IF(M7890=1,Inputs!$B$6,Inputs!$B$4)</f>
        <v>54.991999999999997</v>
      </c>
      <c r="P7890" s="9">
        <f>IF(M7890=1,Inputs!$B$7,Inputs!$B$4)</f>
        <v>54.991999999999997</v>
      </c>
      <c r="Q7890" s="9">
        <f>MAX(0,Inputs!$B$4-O7890)</f>
        <v>0</v>
      </c>
      <c r="R7890" s="9">
        <f>MAX(0,Inputs!$B$4-P7890)</f>
        <v>0</v>
      </c>
    </row>
    <row r="7891" spans="1:18" ht="15" customHeight="1">
      <c r="A7891" s="4">
        <v>44890.708333333299</v>
      </c>
      <c r="B7891" s="5">
        <v>44890</v>
      </c>
      <c r="C7891" s="6">
        <v>11</v>
      </c>
      <c r="D7891" s="7" t="s">
        <v>38</v>
      </c>
      <c r="E7891" s="7" t="s">
        <v>29</v>
      </c>
      <c r="F7891" s="7" t="s">
        <v>26</v>
      </c>
      <c r="G7891" s="6">
        <v>17</v>
      </c>
      <c r="H7891" s="8">
        <v>2.4729999999999999</v>
      </c>
      <c r="I7891" s="8">
        <v>17.573</v>
      </c>
      <c r="J7891" s="8">
        <v>0.3584</v>
      </c>
      <c r="K7891" s="8">
        <v>7.8849999999999998</v>
      </c>
      <c r="L7891" s="9">
        <f>K7891*Inputs!$B$5</f>
        <v>7.7272999999999996</v>
      </c>
      <c r="M7891" s="10">
        <f>IF(AND(OR(C7891=1,C7891=2,C7891=12),G7891&gt;=Inputs!$B$8,G7891&lt;=Inputs!$B$9,K7891&lt;=Inputs!$B$10),1,0)</f>
        <v>0</v>
      </c>
      <c r="N7891" s="9">
        <f>Inputs!$B$4</f>
        <v>54.991999999999997</v>
      </c>
      <c r="O7891" s="9">
        <f>IF(M7891=1,Inputs!$B$6,Inputs!$B$4)</f>
        <v>54.991999999999997</v>
      </c>
      <c r="P7891" s="9">
        <f>IF(M7891=1,Inputs!$B$7,Inputs!$B$4)</f>
        <v>54.991999999999997</v>
      </c>
      <c r="Q7891" s="9">
        <f>MAX(0,Inputs!$B$4-O7891)</f>
        <v>0</v>
      </c>
      <c r="R7891" s="9">
        <f>MAX(0,Inputs!$B$4-P7891)</f>
        <v>0</v>
      </c>
    </row>
    <row r="7892" spans="1:18" ht="15" customHeight="1">
      <c r="A7892" s="4">
        <v>44890.75</v>
      </c>
      <c r="B7892" s="5">
        <v>44890</v>
      </c>
      <c r="C7892" s="6">
        <v>11</v>
      </c>
      <c r="D7892" s="7" t="s">
        <v>38</v>
      </c>
      <c r="E7892" s="7" t="s">
        <v>29</v>
      </c>
      <c r="F7892" s="7" t="s">
        <v>26</v>
      </c>
      <c r="G7892" s="6">
        <v>18</v>
      </c>
      <c r="H7892" s="8">
        <v>2.4729999999999999</v>
      </c>
      <c r="I7892" s="8">
        <v>17.573</v>
      </c>
      <c r="J7892" s="8">
        <v>0.26640000000000003</v>
      </c>
      <c r="K7892" s="8">
        <v>6.4960000000000004</v>
      </c>
      <c r="L7892" s="9">
        <f>K7892*Inputs!$B$5</f>
        <v>6.3660800000000002</v>
      </c>
      <c r="M7892" s="10">
        <f>IF(AND(OR(C7892=1,C7892=2,C7892=12),G7892&gt;=Inputs!$B$8,G7892&lt;=Inputs!$B$9,K7892&lt;=Inputs!$B$10),1,0)</f>
        <v>0</v>
      </c>
      <c r="N7892" s="9">
        <f>Inputs!$B$4</f>
        <v>54.991999999999997</v>
      </c>
      <c r="O7892" s="9">
        <f>IF(M7892=1,Inputs!$B$6,Inputs!$B$4)</f>
        <v>54.991999999999997</v>
      </c>
      <c r="P7892" s="9">
        <f>IF(M7892=1,Inputs!$B$7,Inputs!$B$4)</f>
        <v>54.991999999999997</v>
      </c>
      <c r="Q7892" s="9">
        <f>MAX(0,Inputs!$B$4-O7892)</f>
        <v>0</v>
      </c>
      <c r="R7892" s="9">
        <f>MAX(0,Inputs!$B$4-P7892)</f>
        <v>0</v>
      </c>
    </row>
    <row r="7893" spans="1:18" ht="15" customHeight="1">
      <c r="A7893" s="4">
        <v>44890.791666666701</v>
      </c>
      <c r="B7893" s="5">
        <v>44890</v>
      </c>
      <c r="C7893" s="6">
        <v>11</v>
      </c>
      <c r="D7893" s="7" t="s">
        <v>38</v>
      </c>
      <c r="E7893" s="7" t="s">
        <v>29</v>
      </c>
      <c r="F7893" s="7" t="s">
        <v>26</v>
      </c>
      <c r="G7893" s="6">
        <v>19</v>
      </c>
      <c r="H7893" s="8">
        <v>2.4729999999999999</v>
      </c>
      <c r="I7893" s="8">
        <v>17.573</v>
      </c>
      <c r="J7893" s="8">
        <v>0.15989999999999999</v>
      </c>
      <c r="K7893" s="8">
        <v>4.8869999999999996</v>
      </c>
      <c r="L7893" s="9">
        <f>K7893*Inputs!$B$5</f>
        <v>4.7892599999999996</v>
      </c>
      <c r="M7893" s="10">
        <f>IF(AND(OR(C7893=1,C7893=2,C7893=12),G7893&gt;=Inputs!$B$8,G7893&lt;=Inputs!$B$9,K7893&lt;=Inputs!$B$10),1,0)</f>
        <v>0</v>
      </c>
      <c r="N7893" s="9">
        <f>Inputs!$B$4</f>
        <v>54.991999999999997</v>
      </c>
      <c r="O7893" s="9">
        <f>IF(M7893=1,Inputs!$B$6,Inputs!$B$4)</f>
        <v>54.991999999999997</v>
      </c>
      <c r="P7893" s="9">
        <f>IF(M7893=1,Inputs!$B$7,Inputs!$B$4)</f>
        <v>54.991999999999997</v>
      </c>
      <c r="Q7893" s="9">
        <f>MAX(0,Inputs!$B$4-O7893)</f>
        <v>0</v>
      </c>
      <c r="R7893" s="9">
        <f>MAX(0,Inputs!$B$4-P7893)</f>
        <v>0</v>
      </c>
    </row>
    <row r="7894" spans="1:18" ht="15" customHeight="1">
      <c r="A7894" s="4">
        <v>44890.833333333299</v>
      </c>
      <c r="B7894" s="5">
        <v>44890</v>
      </c>
      <c r="C7894" s="6">
        <v>11</v>
      </c>
      <c r="D7894" s="7" t="s">
        <v>38</v>
      </c>
      <c r="E7894" s="7" t="s">
        <v>29</v>
      </c>
      <c r="F7894" s="7" t="s">
        <v>26</v>
      </c>
      <c r="G7894" s="6">
        <v>20</v>
      </c>
      <c r="H7894" s="8">
        <v>2.4729999999999999</v>
      </c>
      <c r="I7894" s="8">
        <v>17.573</v>
      </c>
      <c r="J7894" s="8">
        <v>0.08</v>
      </c>
      <c r="K7894" s="8">
        <v>3.681</v>
      </c>
      <c r="L7894" s="9">
        <f>K7894*Inputs!$B$5</f>
        <v>3.60738</v>
      </c>
      <c r="M7894" s="10">
        <f>IF(AND(OR(C7894=1,C7894=2,C7894=12),G7894&gt;=Inputs!$B$8,G7894&lt;=Inputs!$B$9,K7894&lt;=Inputs!$B$10),1,0)</f>
        <v>0</v>
      </c>
      <c r="N7894" s="9">
        <f>Inputs!$B$4</f>
        <v>54.991999999999997</v>
      </c>
      <c r="O7894" s="9">
        <f>IF(M7894=1,Inputs!$B$6,Inputs!$B$4)</f>
        <v>54.991999999999997</v>
      </c>
      <c r="P7894" s="9">
        <f>IF(M7894=1,Inputs!$B$7,Inputs!$B$4)</f>
        <v>54.991999999999997</v>
      </c>
      <c r="Q7894" s="9">
        <f>MAX(0,Inputs!$B$4-O7894)</f>
        <v>0</v>
      </c>
      <c r="R7894" s="9">
        <f>MAX(0,Inputs!$B$4-P7894)</f>
        <v>0</v>
      </c>
    </row>
    <row r="7895" spans="1:18" ht="15" customHeight="1">
      <c r="A7895" s="4">
        <v>44890.875</v>
      </c>
      <c r="B7895" s="5">
        <v>44890</v>
      </c>
      <c r="C7895" s="6">
        <v>11</v>
      </c>
      <c r="D7895" s="7" t="s">
        <v>38</v>
      </c>
      <c r="E7895" s="7" t="s">
        <v>29</v>
      </c>
      <c r="F7895" s="7" t="s">
        <v>26</v>
      </c>
      <c r="G7895" s="6">
        <v>21</v>
      </c>
      <c r="H7895" s="8">
        <v>2.4729999999999999</v>
      </c>
      <c r="I7895" s="8">
        <v>17.573</v>
      </c>
      <c r="J7895" s="8">
        <v>0.1018</v>
      </c>
      <c r="K7895" s="8">
        <v>4.01</v>
      </c>
      <c r="L7895" s="9">
        <f>K7895*Inputs!$B$5</f>
        <v>3.9297999999999997</v>
      </c>
      <c r="M7895" s="10">
        <f>IF(AND(OR(C7895=1,C7895=2,C7895=12),G7895&gt;=Inputs!$B$8,G7895&lt;=Inputs!$B$9,K7895&lt;=Inputs!$B$10),1,0)</f>
        <v>0</v>
      </c>
      <c r="N7895" s="9">
        <f>Inputs!$B$4</f>
        <v>54.991999999999997</v>
      </c>
      <c r="O7895" s="9">
        <f>IF(M7895=1,Inputs!$B$6,Inputs!$B$4)</f>
        <v>54.991999999999997</v>
      </c>
      <c r="P7895" s="9">
        <f>IF(M7895=1,Inputs!$B$7,Inputs!$B$4)</f>
        <v>54.991999999999997</v>
      </c>
      <c r="Q7895" s="9">
        <f>MAX(0,Inputs!$B$4-O7895)</f>
        <v>0</v>
      </c>
      <c r="R7895" s="9">
        <f>MAX(0,Inputs!$B$4-P7895)</f>
        <v>0</v>
      </c>
    </row>
    <row r="7896" spans="1:18" ht="15" customHeight="1">
      <c r="A7896" s="4">
        <v>44890.916666666701</v>
      </c>
      <c r="B7896" s="5">
        <v>44890</v>
      </c>
      <c r="C7896" s="6">
        <v>11</v>
      </c>
      <c r="D7896" s="7" t="s">
        <v>38</v>
      </c>
      <c r="E7896" s="7" t="s">
        <v>29</v>
      </c>
      <c r="F7896" s="7" t="s">
        <v>26</v>
      </c>
      <c r="G7896" s="6">
        <v>22</v>
      </c>
      <c r="H7896" s="8">
        <v>2.4729999999999999</v>
      </c>
      <c r="I7896" s="8">
        <v>17.573</v>
      </c>
      <c r="J7896" s="8">
        <v>0.37780000000000002</v>
      </c>
      <c r="K7896" s="8">
        <v>8.1769999999999996</v>
      </c>
      <c r="L7896" s="9">
        <f>K7896*Inputs!$B$5</f>
        <v>8.0134600000000002</v>
      </c>
      <c r="M7896" s="10">
        <f>IF(AND(OR(C7896=1,C7896=2,C7896=12),G7896&gt;=Inputs!$B$8,G7896&lt;=Inputs!$B$9,K7896&lt;=Inputs!$B$10),1,0)</f>
        <v>0</v>
      </c>
      <c r="N7896" s="9">
        <f>Inputs!$B$4</f>
        <v>54.991999999999997</v>
      </c>
      <c r="O7896" s="9">
        <f>IF(M7896=1,Inputs!$B$6,Inputs!$B$4)</f>
        <v>54.991999999999997</v>
      </c>
      <c r="P7896" s="9">
        <f>IF(M7896=1,Inputs!$B$7,Inputs!$B$4)</f>
        <v>54.991999999999997</v>
      </c>
      <c r="Q7896" s="9">
        <f>MAX(0,Inputs!$B$4-O7896)</f>
        <v>0</v>
      </c>
      <c r="R7896" s="9">
        <f>MAX(0,Inputs!$B$4-P7896)</f>
        <v>0</v>
      </c>
    </row>
    <row r="7897" spans="1:18" ht="15" customHeight="1">
      <c r="A7897" s="4">
        <v>44890.958333333299</v>
      </c>
      <c r="B7897" s="5">
        <v>44890</v>
      </c>
      <c r="C7897" s="6">
        <v>11</v>
      </c>
      <c r="D7897" s="7" t="s">
        <v>38</v>
      </c>
      <c r="E7897" s="7" t="s">
        <v>29</v>
      </c>
      <c r="F7897" s="7" t="s">
        <v>26</v>
      </c>
      <c r="G7897" s="6">
        <v>23</v>
      </c>
      <c r="H7897" s="8">
        <v>2.4729999999999999</v>
      </c>
      <c r="I7897" s="8">
        <v>17.573</v>
      </c>
      <c r="J7897" s="8">
        <v>0.65380000000000005</v>
      </c>
      <c r="K7897" s="8">
        <v>12.345000000000001</v>
      </c>
      <c r="L7897" s="9">
        <f>K7897*Inputs!$B$5</f>
        <v>12.098100000000001</v>
      </c>
      <c r="M7897" s="10">
        <f>IF(AND(OR(C7897=1,C7897=2,C7897=12),G7897&gt;=Inputs!$B$8,G7897&lt;=Inputs!$B$9,K7897&lt;=Inputs!$B$10),1,0)</f>
        <v>0</v>
      </c>
      <c r="N7897" s="9">
        <f>Inputs!$B$4</f>
        <v>54.991999999999997</v>
      </c>
      <c r="O7897" s="9">
        <f>IF(M7897=1,Inputs!$B$6,Inputs!$B$4)</f>
        <v>54.991999999999997</v>
      </c>
      <c r="P7897" s="9">
        <f>IF(M7897=1,Inputs!$B$7,Inputs!$B$4)</f>
        <v>54.991999999999997</v>
      </c>
      <c r="Q7897" s="9">
        <f>MAX(0,Inputs!$B$4-O7897)</f>
        <v>0</v>
      </c>
      <c r="R7897" s="9">
        <f>MAX(0,Inputs!$B$4-P7897)</f>
        <v>0</v>
      </c>
    </row>
    <row r="7898" spans="1:18" ht="15" customHeight="1">
      <c r="A7898" s="4">
        <v>44891</v>
      </c>
      <c r="B7898" s="5">
        <v>44891</v>
      </c>
      <c r="C7898" s="6">
        <v>11</v>
      </c>
      <c r="D7898" s="7" t="s">
        <v>38</v>
      </c>
      <c r="E7898" s="7" t="s">
        <v>29</v>
      </c>
      <c r="F7898" s="7" t="s">
        <v>20</v>
      </c>
      <c r="G7898" s="6">
        <v>0</v>
      </c>
      <c r="H7898" s="8">
        <v>2.7839999999999998</v>
      </c>
      <c r="I7898" s="8">
        <v>17.503</v>
      </c>
      <c r="J7898" s="8">
        <v>0.76870000000000005</v>
      </c>
      <c r="K7898" s="8">
        <v>14.098000000000001</v>
      </c>
      <c r="L7898" s="9">
        <f>K7898*Inputs!$B$5</f>
        <v>13.816040000000001</v>
      </c>
      <c r="M7898" s="10">
        <f>IF(AND(OR(C7898=1,C7898=2,C7898=12),G7898&gt;=Inputs!$B$8,G7898&lt;=Inputs!$B$9,K7898&lt;=Inputs!$B$10),1,0)</f>
        <v>0</v>
      </c>
      <c r="N7898" s="9">
        <f>Inputs!$B$4</f>
        <v>54.991999999999997</v>
      </c>
      <c r="O7898" s="9">
        <f>IF(M7898=1,Inputs!$B$6,Inputs!$B$4)</f>
        <v>54.991999999999997</v>
      </c>
      <c r="P7898" s="9">
        <f>IF(M7898=1,Inputs!$B$7,Inputs!$B$4)</f>
        <v>54.991999999999997</v>
      </c>
      <c r="Q7898" s="9">
        <f>MAX(0,Inputs!$B$4-O7898)</f>
        <v>0</v>
      </c>
      <c r="R7898" s="9">
        <f>MAX(0,Inputs!$B$4-P7898)</f>
        <v>0</v>
      </c>
    </row>
    <row r="7899" spans="1:18" ht="15" customHeight="1">
      <c r="A7899" s="4">
        <v>44891.041666666701</v>
      </c>
      <c r="B7899" s="5">
        <v>44891</v>
      </c>
      <c r="C7899" s="6">
        <v>11</v>
      </c>
      <c r="D7899" s="7" t="s">
        <v>38</v>
      </c>
      <c r="E7899" s="7" t="s">
        <v>29</v>
      </c>
      <c r="F7899" s="7" t="s">
        <v>20</v>
      </c>
      <c r="G7899" s="6">
        <v>1</v>
      </c>
      <c r="H7899" s="8">
        <v>2.7839999999999998</v>
      </c>
      <c r="I7899" s="8">
        <v>17.503</v>
      </c>
      <c r="J7899" s="8">
        <v>0.84279999999999999</v>
      </c>
      <c r="K7899" s="8">
        <v>15.19</v>
      </c>
      <c r="L7899" s="9">
        <f>K7899*Inputs!$B$5</f>
        <v>14.886199999999999</v>
      </c>
      <c r="M7899" s="10">
        <f>IF(AND(OR(C7899=1,C7899=2,C7899=12),G7899&gt;=Inputs!$B$8,G7899&lt;=Inputs!$B$9,K7899&lt;=Inputs!$B$10),1,0)</f>
        <v>0</v>
      </c>
      <c r="N7899" s="9">
        <f>Inputs!$B$4</f>
        <v>54.991999999999997</v>
      </c>
      <c r="O7899" s="9">
        <f>IF(M7899=1,Inputs!$B$6,Inputs!$B$4)</f>
        <v>54.991999999999997</v>
      </c>
      <c r="P7899" s="9">
        <f>IF(M7899=1,Inputs!$B$7,Inputs!$B$4)</f>
        <v>54.991999999999997</v>
      </c>
      <c r="Q7899" s="9">
        <f>MAX(0,Inputs!$B$4-O7899)</f>
        <v>0</v>
      </c>
      <c r="R7899" s="9">
        <f>MAX(0,Inputs!$B$4-P7899)</f>
        <v>0</v>
      </c>
    </row>
    <row r="7900" spans="1:18" ht="15" customHeight="1">
      <c r="A7900" s="4">
        <v>44891.083333333299</v>
      </c>
      <c r="B7900" s="5">
        <v>44891</v>
      </c>
      <c r="C7900" s="6">
        <v>11</v>
      </c>
      <c r="D7900" s="7" t="s">
        <v>38</v>
      </c>
      <c r="E7900" s="7" t="s">
        <v>29</v>
      </c>
      <c r="F7900" s="7" t="s">
        <v>20</v>
      </c>
      <c r="G7900" s="6">
        <v>2</v>
      </c>
      <c r="H7900" s="8">
        <v>2.7839999999999998</v>
      </c>
      <c r="I7900" s="8">
        <v>17.503</v>
      </c>
      <c r="J7900" s="8">
        <v>0.91700000000000004</v>
      </c>
      <c r="K7900" s="8">
        <v>16.280999999999999</v>
      </c>
      <c r="L7900" s="9">
        <f>K7900*Inputs!$B$5</f>
        <v>15.955379999999998</v>
      </c>
      <c r="M7900" s="10">
        <f>IF(AND(OR(C7900=1,C7900=2,C7900=12),G7900&gt;=Inputs!$B$8,G7900&lt;=Inputs!$B$9,K7900&lt;=Inputs!$B$10),1,0)</f>
        <v>0</v>
      </c>
      <c r="N7900" s="9">
        <f>Inputs!$B$4</f>
        <v>54.991999999999997</v>
      </c>
      <c r="O7900" s="9">
        <f>IF(M7900=1,Inputs!$B$6,Inputs!$B$4)</f>
        <v>54.991999999999997</v>
      </c>
      <c r="P7900" s="9">
        <f>IF(M7900=1,Inputs!$B$7,Inputs!$B$4)</f>
        <v>54.991999999999997</v>
      </c>
      <c r="Q7900" s="9">
        <f>MAX(0,Inputs!$B$4-O7900)</f>
        <v>0</v>
      </c>
      <c r="R7900" s="9">
        <f>MAX(0,Inputs!$B$4-P7900)</f>
        <v>0</v>
      </c>
    </row>
    <row r="7901" spans="1:18" ht="15" customHeight="1">
      <c r="A7901" s="4">
        <v>44891.125</v>
      </c>
      <c r="B7901" s="5">
        <v>44891</v>
      </c>
      <c r="C7901" s="6">
        <v>11</v>
      </c>
      <c r="D7901" s="7" t="s">
        <v>38</v>
      </c>
      <c r="E7901" s="7" t="s">
        <v>29</v>
      </c>
      <c r="F7901" s="7" t="s">
        <v>20</v>
      </c>
      <c r="G7901" s="6">
        <v>3</v>
      </c>
      <c r="H7901" s="8">
        <v>2.7839999999999998</v>
      </c>
      <c r="I7901" s="8">
        <v>17.503</v>
      </c>
      <c r="J7901" s="8">
        <v>0.9385</v>
      </c>
      <c r="K7901" s="8">
        <v>16.597000000000001</v>
      </c>
      <c r="L7901" s="9">
        <f>K7901*Inputs!$B$5</f>
        <v>16.265060000000002</v>
      </c>
      <c r="M7901" s="10">
        <f>IF(AND(OR(C7901=1,C7901=2,C7901=12),G7901&gt;=Inputs!$B$8,G7901&lt;=Inputs!$B$9,K7901&lt;=Inputs!$B$10),1,0)</f>
        <v>0</v>
      </c>
      <c r="N7901" s="9">
        <f>Inputs!$B$4</f>
        <v>54.991999999999997</v>
      </c>
      <c r="O7901" s="9">
        <f>IF(M7901=1,Inputs!$B$6,Inputs!$B$4)</f>
        <v>54.991999999999997</v>
      </c>
      <c r="P7901" s="9">
        <f>IF(M7901=1,Inputs!$B$7,Inputs!$B$4)</f>
        <v>54.991999999999997</v>
      </c>
      <c r="Q7901" s="9">
        <f>MAX(0,Inputs!$B$4-O7901)</f>
        <v>0</v>
      </c>
      <c r="R7901" s="9">
        <f>MAX(0,Inputs!$B$4-P7901)</f>
        <v>0</v>
      </c>
    </row>
    <row r="7902" spans="1:18" ht="15" customHeight="1">
      <c r="A7902" s="4">
        <v>44891.166666666701</v>
      </c>
      <c r="B7902" s="5">
        <v>44891</v>
      </c>
      <c r="C7902" s="6">
        <v>11</v>
      </c>
      <c r="D7902" s="7" t="s">
        <v>38</v>
      </c>
      <c r="E7902" s="7" t="s">
        <v>29</v>
      </c>
      <c r="F7902" s="7" t="s">
        <v>20</v>
      </c>
      <c r="G7902" s="6">
        <v>4</v>
      </c>
      <c r="H7902" s="8">
        <v>2.7839999999999998</v>
      </c>
      <c r="I7902" s="8">
        <v>17.503</v>
      </c>
      <c r="J7902" s="8">
        <v>0.96</v>
      </c>
      <c r="K7902" s="8">
        <v>16.914000000000001</v>
      </c>
      <c r="L7902" s="9">
        <f>K7902*Inputs!$B$5</f>
        <v>16.57572</v>
      </c>
      <c r="M7902" s="10">
        <f>IF(AND(OR(C7902=1,C7902=2,C7902=12),G7902&gt;=Inputs!$B$8,G7902&lt;=Inputs!$B$9,K7902&lt;=Inputs!$B$10),1,0)</f>
        <v>0</v>
      </c>
      <c r="N7902" s="9">
        <f>Inputs!$B$4</f>
        <v>54.991999999999997</v>
      </c>
      <c r="O7902" s="9">
        <f>IF(M7902=1,Inputs!$B$6,Inputs!$B$4)</f>
        <v>54.991999999999997</v>
      </c>
      <c r="P7902" s="9">
        <f>IF(M7902=1,Inputs!$B$7,Inputs!$B$4)</f>
        <v>54.991999999999997</v>
      </c>
      <c r="Q7902" s="9">
        <f>MAX(0,Inputs!$B$4-O7902)</f>
        <v>0</v>
      </c>
      <c r="R7902" s="9">
        <f>MAX(0,Inputs!$B$4-P7902)</f>
        <v>0</v>
      </c>
    </row>
    <row r="7903" spans="1:18" ht="15" customHeight="1">
      <c r="A7903" s="4">
        <v>44891.208333333299</v>
      </c>
      <c r="B7903" s="5">
        <v>44891</v>
      </c>
      <c r="C7903" s="6">
        <v>11</v>
      </c>
      <c r="D7903" s="7" t="s">
        <v>38</v>
      </c>
      <c r="E7903" s="7" t="s">
        <v>29</v>
      </c>
      <c r="F7903" s="7" t="s">
        <v>20</v>
      </c>
      <c r="G7903" s="6">
        <v>5</v>
      </c>
      <c r="H7903" s="8">
        <v>2.7839999999999998</v>
      </c>
      <c r="I7903" s="8">
        <v>17.503</v>
      </c>
      <c r="J7903" s="8">
        <v>0.85960000000000003</v>
      </c>
      <c r="K7903" s="8">
        <v>15.436</v>
      </c>
      <c r="L7903" s="9">
        <f>K7903*Inputs!$B$5</f>
        <v>15.127279999999999</v>
      </c>
      <c r="M7903" s="10">
        <f>IF(AND(OR(C7903=1,C7903=2,C7903=12),G7903&gt;=Inputs!$B$8,G7903&lt;=Inputs!$B$9,K7903&lt;=Inputs!$B$10),1,0)</f>
        <v>0</v>
      </c>
      <c r="N7903" s="9">
        <f>Inputs!$B$4</f>
        <v>54.991999999999997</v>
      </c>
      <c r="O7903" s="9">
        <f>IF(M7903=1,Inputs!$B$6,Inputs!$B$4)</f>
        <v>54.991999999999997</v>
      </c>
      <c r="P7903" s="9">
        <f>IF(M7903=1,Inputs!$B$7,Inputs!$B$4)</f>
        <v>54.991999999999997</v>
      </c>
      <c r="Q7903" s="9">
        <f>MAX(0,Inputs!$B$4-O7903)</f>
        <v>0</v>
      </c>
      <c r="R7903" s="9">
        <f>MAX(0,Inputs!$B$4-P7903)</f>
        <v>0</v>
      </c>
    </row>
    <row r="7904" spans="1:18" ht="15" customHeight="1">
      <c r="A7904" s="4">
        <v>44891.25</v>
      </c>
      <c r="B7904" s="5">
        <v>44891</v>
      </c>
      <c r="C7904" s="6">
        <v>11</v>
      </c>
      <c r="D7904" s="7" t="s">
        <v>38</v>
      </c>
      <c r="E7904" s="7" t="s">
        <v>29</v>
      </c>
      <c r="F7904" s="7" t="s">
        <v>20</v>
      </c>
      <c r="G7904" s="6">
        <v>6</v>
      </c>
      <c r="H7904" s="8">
        <v>2.7839999999999998</v>
      </c>
      <c r="I7904" s="8">
        <v>17.503</v>
      </c>
      <c r="J7904" s="8">
        <v>0.68500000000000005</v>
      </c>
      <c r="K7904" s="8">
        <v>12.867000000000001</v>
      </c>
      <c r="L7904" s="9">
        <f>K7904*Inputs!$B$5</f>
        <v>12.60966</v>
      </c>
      <c r="M7904" s="10">
        <f>IF(AND(OR(C7904=1,C7904=2,C7904=12),G7904&gt;=Inputs!$B$8,G7904&lt;=Inputs!$B$9,K7904&lt;=Inputs!$B$10),1,0)</f>
        <v>0</v>
      </c>
      <c r="N7904" s="9">
        <f>Inputs!$B$4</f>
        <v>54.991999999999997</v>
      </c>
      <c r="O7904" s="9">
        <f>IF(M7904=1,Inputs!$B$6,Inputs!$B$4)</f>
        <v>54.991999999999997</v>
      </c>
      <c r="P7904" s="9">
        <f>IF(M7904=1,Inputs!$B$7,Inputs!$B$4)</f>
        <v>54.991999999999997</v>
      </c>
      <c r="Q7904" s="9">
        <f>MAX(0,Inputs!$B$4-O7904)</f>
        <v>0</v>
      </c>
      <c r="R7904" s="9">
        <f>MAX(0,Inputs!$B$4-P7904)</f>
        <v>0</v>
      </c>
    </row>
    <row r="7905" spans="1:18" ht="15" customHeight="1">
      <c r="A7905" s="4">
        <v>44891.291666666701</v>
      </c>
      <c r="B7905" s="5">
        <v>44891</v>
      </c>
      <c r="C7905" s="6">
        <v>11</v>
      </c>
      <c r="D7905" s="7" t="s">
        <v>38</v>
      </c>
      <c r="E7905" s="7" t="s">
        <v>29</v>
      </c>
      <c r="F7905" s="7" t="s">
        <v>20</v>
      </c>
      <c r="G7905" s="6">
        <v>7</v>
      </c>
      <c r="H7905" s="8">
        <v>2.7839999999999998</v>
      </c>
      <c r="I7905" s="8">
        <v>17.503</v>
      </c>
      <c r="J7905" s="8">
        <v>0.51039999999999996</v>
      </c>
      <c r="K7905" s="8">
        <v>10.297000000000001</v>
      </c>
      <c r="L7905" s="9">
        <f>K7905*Inputs!$B$5</f>
        <v>10.091060000000001</v>
      </c>
      <c r="M7905" s="10">
        <f>IF(AND(OR(C7905=1,C7905=2,C7905=12),G7905&gt;=Inputs!$B$8,G7905&lt;=Inputs!$B$9,K7905&lt;=Inputs!$B$10),1,0)</f>
        <v>0</v>
      </c>
      <c r="N7905" s="9">
        <f>Inputs!$B$4</f>
        <v>54.991999999999997</v>
      </c>
      <c r="O7905" s="9">
        <f>IF(M7905=1,Inputs!$B$6,Inputs!$B$4)</f>
        <v>54.991999999999997</v>
      </c>
      <c r="P7905" s="9">
        <f>IF(M7905=1,Inputs!$B$7,Inputs!$B$4)</f>
        <v>54.991999999999997</v>
      </c>
      <c r="Q7905" s="9">
        <f>MAX(0,Inputs!$B$4-O7905)</f>
        <v>0</v>
      </c>
      <c r="R7905" s="9">
        <f>MAX(0,Inputs!$B$4-P7905)</f>
        <v>0</v>
      </c>
    </row>
    <row r="7906" spans="1:18" ht="15" customHeight="1">
      <c r="A7906" s="4">
        <v>44891.333333333299</v>
      </c>
      <c r="B7906" s="5">
        <v>44891</v>
      </c>
      <c r="C7906" s="6">
        <v>11</v>
      </c>
      <c r="D7906" s="7" t="s">
        <v>38</v>
      </c>
      <c r="E7906" s="7" t="s">
        <v>29</v>
      </c>
      <c r="F7906" s="7" t="s">
        <v>20</v>
      </c>
      <c r="G7906" s="6">
        <v>8</v>
      </c>
      <c r="H7906" s="8">
        <v>2.7839999999999998</v>
      </c>
      <c r="I7906" s="8">
        <v>17.503</v>
      </c>
      <c r="J7906" s="8">
        <v>0.29759999999999998</v>
      </c>
      <c r="K7906" s="8">
        <v>7.165</v>
      </c>
      <c r="L7906" s="9">
        <f>K7906*Inputs!$B$5</f>
        <v>7.0217000000000001</v>
      </c>
      <c r="M7906" s="10">
        <f>IF(AND(OR(C7906=1,C7906=2,C7906=12),G7906&gt;=Inputs!$B$8,G7906&lt;=Inputs!$B$9,K7906&lt;=Inputs!$B$10),1,0)</f>
        <v>0</v>
      </c>
      <c r="N7906" s="9">
        <f>Inputs!$B$4</f>
        <v>54.991999999999997</v>
      </c>
      <c r="O7906" s="9">
        <f>IF(M7906=1,Inputs!$B$6,Inputs!$B$4)</f>
        <v>54.991999999999997</v>
      </c>
      <c r="P7906" s="9">
        <f>IF(M7906=1,Inputs!$B$7,Inputs!$B$4)</f>
        <v>54.991999999999997</v>
      </c>
      <c r="Q7906" s="9">
        <f>MAX(0,Inputs!$B$4-O7906)</f>
        <v>0</v>
      </c>
      <c r="R7906" s="9">
        <f>MAX(0,Inputs!$B$4-P7906)</f>
        <v>0</v>
      </c>
    </row>
    <row r="7907" spans="1:18" ht="15" customHeight="1">
      <c r="A7907" s="4">
        <v>44891.375</v>
      </c>
      <c r="B7907" s="5">
        <v>44891</v>
      </c>
      <c r="C7907" s="6">
        <v>11</v>
      </c>
      <c r="D7907" s="7" t="s">
        <v>38</v>
      </c>
      <c r="E7907" s="7" t="s">
        <v>29</v>
      </c>
      <c r="F7907" s="7" t="s">
        <v>20</v>
      </c>
      <c r="G7907" s="6">
        <v>9</v>
      </c>
      <c r="H7907" s="8">
        <v>2.7839999999999998</v>
      </c>
      <c r="I7907" s="8">
        <v>17.503</v>
      </c>
      <c r="J7907" s="8">
        <v>0.1386</v>
      </c>
      <c r="K7907" s="8">
        <v>4.8239999999999998</v>
      </c>
      <c r="L7907" s="9">
        <f>K7907*Inputs!$B$5</f>
        <v>4.7275200000000002</v>
      </c>
      <c r="M7907" s="10">
        <f>IF(AND(OR(C7907=1,C7907=2,C7907=12),G7907&gt;=Inputs!$B$8,G7907&lt;=Inputs!$B$9,K7907&lt;=Inputs!$B$10),1,0)</f>
        <v>0</v>
      </c>
      <c r="N7907" s="9">
        <f>Inputs!$B$4</f>
        <v>54.991999999999997</v>
      </c>
      <c r="O7907" s="9">
        <f>IF(M7907=1,Inputs!$B$6,Inputs!$B$4)</f>
        <v>54.991999999999997</v>
      </c>
      <c r="P7907" s="9">
        <f>IF(M7907=1,Inputs!$B$7,Inputs!$B$4)</f>
        <v>54.991999999999997</v>
      </c>
      <c r="Q7907" s="9">
        <f>MAX(0,Inputs!$B$4-O7907)</f>
        <v>0</v>
      </c>
      <c r="R7907" s="9">
        <f>MAX(0,Inputs!$B$4-P7907)</f>
        <v>0</v>
      </c>
    </row>
    <row r="7908" spans="1:18" ht="15" customHeight="1">
      <c r="A7908" s="4">
        <v>44891.416666666701</v>
      </c>
      <c r="B7908" s="5">
        <v>44891</v>
      </c>
      <c r="C7908" s="6">
        <v>11</v>
      </c>
      <c r="D7908" s="7" t="s">
        <v>38</v>
      </c>
      <c r="E7908" s="7" t="s">
        <v>29</v>
      </c>
      <c r="F7908" s="7" t="s">
        <v>20</v>
      </c>
      <c r="G7908" s="6">
        <v>10</v>
      </c>
      <c r="H7908" s="8">
        <v>2.7839999999999998</v>
      </c>
      <c r="I7908" s="8">
        <v>17.503</v>
      </c>
      <c r="J7908" s="8">
        <v>9.1399999999999995E-2</v>
      </c>
      <c r="K7908" s="8">
        <v>4.1289999999999996</v>
      </c>
      <c r="L7908" s="9">
        <f>K7908*Inputs!$B$5</f>
        <v>4.0464199999999995</v>
      </c>
      <c r="M7908" s="10">
        <f>IF(AND(OR(C7908=1,C7908=2,C7908=12),G7908&gt;=Inputs!$B$8,G7908&lt;=Inputs!$B$9,K7908&lt;=Inputs!$B$10),1,0)</f>
        <v>0</v>
      </c>
      <c r="N7908" s="9">
        <f>Inputs!$B$4</f>
        <v>54.991999999999997</v>
      </c>
      <c r="O7908" s="9">
        <f>IF(M7908=1,Inputs!$B$6,Inputs!$B$4)</f>
        <v>54.991999999999997</v>
      </c>
      <c r="P7908" s="9">
        <f>IF(M7908=1,Inputs!$B$7,Inputs!$B$4)</f>
        <v>54.991999999999997</v>
      </c>
      <c r="Q7908" s="9">
        <f>MAX(0,Inputs!$B$4-O7908)</f>
        <v>0</v>
      </c>
      <c r="R7908" s="9">
        <f>MAX(0,Inputs!$B$4-P7908)</f>
        <v>0</v>
      </c>
    </row>
    <row r="7909" spans="1:18" ht="15" customHeight="1">
      <c r="A7909" s="4">
        <v>44891.458333333299</v>
      </c>
      <c r="B7909" s="5">
        <v>44891</v>
      </c>
      <c r="C7909" s="6">
        <v>11</v>
      </c>
      <c r="D7909" s="7" t="s">
        <v>38</v>
      </c>
      <c r="E7909" s="7" t="s">
        <v>29</v>
      </c>
      <c r="F7909" s="7" t="s">
        <v>20</v>
      </c>
      <c r="G7909" s="6">
        <v>11</v>
      </c>
      <c r="H7909" s="8">
        <v>2.7839999999999998</v>
      </c>
      <c r="I7909" s="8">
        <v>17.503</v>
      </c>
      <c r="J7909" s="8">
        <v>0.1087</v>
      </c>
      <c r="K7909" s="8">
        <v>4.3840000000000003</v>
      </c>
      <c r="L7909" s="9">
        <f>K7909*Inputs!$B$5</f>
        <v>4.2963200000000006</v>
      </c>
      <c r="M7909" s="10">
        <f>IF(AND(OR(C7909=1,C7909=2,C7909=12),G7909&gt;=Inputs!$B$8,G7909&lt;=Inputs!$B$9,K7909&lt;=Inputs!$B$10),1,0)</f>
        <v>0</v>
      </c>
      <c r="N7909" s="9">
        <f>Inputs!$B$4</f>
        <v>54.991999999999997</v>
      </c>
      <c r="O7909" s="9">
        <f>IF(M7909=1,Inputs!$B$6,Inputs!$B$4)</f>
        <v>54.991999999999997</v>
      </c>
      <c r="P7909" s="9">
        <f>IF(M7909=1,Inputs!$B$7,Inputs!$B$4)</f>
        <v>54.991999999999997</v>
      </c>
      <c r="Q7909" s="9">
        <f>MAX(0,Inputs!$B$4-O7909)</f>
        <v>0</v>
      </c>
      <c r="R7909" s="9">
        <f>MAX(0,Inputs!$B$4-P7909)</f>
        <v>0</v>
      </c>
    </row>
    <row r="7910" spans="1:18" ht="15" customHeight="1">
      <c r="A7910" s="4">
        <v>44891.5</v>
      </c>
      <c r="B7910" s="5">
        <v>44891</v>
      </c>
      <c r="C7910" s="6">
        <v>11</v>
      </c>
      <c r="D7910" s="7" t="s">
        <v>38</v>
      </c>
      <c r="E7910" s="7" t="s">
        <v>29</v>
      </c>
      <c r="F7910" s="7" t="s">
        <v>20</v>
      </c>
      <c r="G7910" s="6">
        <v>12</v>
      </c>
      <c r="H7910" s="8">
        <v>2.7839999999999998</v>
      </c>
      <c r="I7910" s="8">
        <v>17.503</v>
      </c>
      <c r="J7910" s="8">
        <v>0.126</v>
      </c>
      <c r="K7910" s="8">
        <v>4.6390000000000002</v>
      </c>
      <c r="L7910" s="9">
        <f>K7910*Inputs!$B$5</f>
        <v>4.5462199999999999</v>
      </c>
      <c r="M7910" s="10">
        <f>IF(AND(OR(C7910=1,C7910=2,C7910=12),G7910&gt;=Inputs!$B$8,G7910&lt;=Inputs!$B$9,K7910&lt;=Inputs!$B$10),1,0)</f>
        <v>0</v>
      </c>
      <c r="N7910" s="9">
        <f>Inputs!$B$4</f>
        <v>54.991999999999997</v>
      </c>
      <c r="O7910" s="9">
        <f>IF(M7910=1,Inputs!$B$6,Inputs!$B$4)</f>
        <v>54.991999999999997</v>
      </c>
      <c r="P7910" s="9">
        <f>IF(M7910=1,Inputs!$B$7,Inputs!$B$4)</f>
        <v>54.991999999999997</v>
      </c>
      <c r="Q7910" s="9">
        <f>MAX(0,Inputs!$B$4-O7910)</f>
        <v>0</v>
      </c>
      <c r="R7910" s="9">
        <f>MAX(0,Inputs!$B$4-P7910)</f>
        <v>0</v>
      </c>
    </row>
    <row r="7911" spans="1:18" ht="15" customHeight="1">
      <c r="A7911" s="4">
        <v>44891.541666666701</v>
      </c>
      <c r="B7911" s="5">
        <v>44891</v>
      </c>
      <c r="C7911" s="6">
        <v>11</v>
      </c>
      <c r="D7911" s="7" t="s">
        <v>38</v>
      </c>
      <c r="E7911" s="7" t="s">
        <v>29</v>
      </c>
      <c r="F7911" s="7" t="s">
        <v>20</v>
      </c>
      <c r="G7911" s="6">
        <v>13</v>
      </c>
      <c r="H7911" s="8">
        <v>2.7839999999999998</v>
      </c>
      <c r="I7911" s="8">
        <v>17.503</v>
      </c>
      <c r="J7911" s="8">
        <v>0.15409999999999999</v>
      </c>
      <c r="K7911" s="8">
        <v>5.0529999999999999</v>
      </c>
      <c r="L7911" s="9">
        <f>K7911*Inputs!$B$5</f>
        <v>4.9519399999999996</v>
      </c>
      <c r="M7911" s="10">
        <f>IF(AND(OR(C7911=1,C7911=2,C7911=12),G7911&gt;=Inputs!$B$8,G7911&lt;=Inputs!$B$9,K7911&lt;=Inputs!$B$10),1,0)</f>
        <v>0</v>
      </c>
      <c r="N7911" s="9">
        <f>Inputs!$B$4</f>
        <v>54.991999999999997</v>
      </c>
      <c r="O7911" s="9">
        <f>IF(M7911=1,Inputs!$B$6,Inputs!$B$4)</f>
        <v>54.991999999999997</v>
      </c>
      <c r="P7911" s="9">
        <f>IF(M7911=1,Inputs!$B$7,Inputs!$B$4)</f>
        <v>54.991999999999997</v>
      </c>
      <c r="Q7911" s="9">
        <f>MAX(0,Inputs!$B$4-O7911)</f>
        <v>0</v>
      </c>
      <c r="R7911" s="9">
        <f>MAX(0,Inputs!$B$4-P7911)</f>
        <v>0</v>
      </c>
    </row>
    <row r="7912" spans="1:18" ht="15" customHeight="1">
      <c r="A7912" s="4">
        <v>44891.583333333299</v>
      </c>
      <c r="B7912" s="5">
        <v>44891</v>
      </c>
      <c r="C7912" s="6">
        <v>11</v>
      </c>
      <c r="D7912" s="7" t="s">
        <v>38</v>
      </c>
      <c r="E7912" s="7" t="s">
        <v>29</v>
      </c>
      <c r="F7912" s="7" t="s">
        <v>20</v>
      </c>
      <c r="G7912" s="6">
        <v>14</v>
      </c>
      <c r="H7912" s="8">
        <v>2.7839999999999998</v>
      </c>
      <c r="I7912" s="8">
        <v>17.503</v>
      </c>
      <c r="J7912" s="8">
        <v>0.16250000000000001</v>
      </c>
      <c r="K7912" s="8">
        <v>5.1760000000000002</v>
      </c>
      <c r="L7912" s="9">
        <f>K7912*Inputs!$B$5</f>
        <v>5.0724799999999997</v>
      </c>
      <c r="M7912" s="10">
        <f>IF(AND(OR(C7912=1,C7912=2,C7912=12),G7912&gt;=Inputs!$B$8,G7912&lt;=Inputs!$B$9,K7912&lt;=Inputs!$B$10),1,0)</f>
        <v>0</v>
      </c>
      <c r="N7912" s="9">
        <f>Inputs!$B$4</f>
        <v>54.991999999999997</v>
      </c>
      <c r="O7912" s="9">
        <f>IF(M7912=1,Inputs!$B$6,Inputs!$B$4)</f>
        <v>54.991999999999997</v>
      </c>
      <c r="P7912" s="9">
        <f>IF(M7912=1,Inputs!$B$7,Inputs!$B$4)</f>
        <v>54.991999999999997</v>
      </c>
      <c r="Q7912" s="9">
        <f>MAX(0,Inputs!$B$4-O7912)</f>
        <v>0</v>
      </c>
      <c r="R7912" s="9">
        <f>MAX(0,Inputs!$B$4-P7912)</f>
        <v>0</v>
      </c>
    </row>
    <row r="7913" spans="1:18" ht="15" customHeight="1">
      <c r="A7913" s="4">
        <v>44891.625</v>
      </c>
      <c r="B7913" s="5">
        <v>44891</v>
      </c>
      <c r="C7913" s="6">
        <v>11</v>
      </c>
      <c r="D7913" s="7" t="s">
        <v>38</v>
      </c>
      <c r="E7913" s="7" t="s">
        <v>29</v>
      </c>
      <c r="F7913" s="7" t="s">
        <v>20</v>
      </c>
      <c r="G7913" s="6">
        <v>15</v>
      </c>
      <c r="H7913" s="8">
        <v>2.7839999999999998</v>
      </c>
      <c r="I7913" s="8">
        <v>17.503</v>
      </c>
      <c r="J7913" s="8">
        <v>0.1278</v>
      </c>
      <c r="K7913" s="8">
        <v>4.665</v>
      </c>
      <c r="L7913" s="9">
        <f>K7913*Inputs!$B$5</f>
        <v>4.5716999999999999</v>
      </c>
      <c r="M7913" s="10">
        <f>IF(AND(OR(C7913=1,C7913=2,C7913=12),G7913&gt;=Inputs!$B$8,G7913&lt;=Inputs!$B$9,K7913&lt;=Inputs!$B$10),1,0)</f>
        <v>0</v>
      </c>
      <c r="N7913" s="9">
        <f>Inputs!$B$4</f>
        <v>54.991999999999997</v>
      </c>
      <c r="O7913" s="9">
        <f>IF(M7913=1,Inputs!$B$6,Inputs!$B$4)</f>
        <v>54.991999999999997</v>
      </c>
      <c r="P7913" s="9">
        <f>IF(M7913=1,Inputs!$B$7,Inputs!$B$4)</f>
        <v>54.991999999999997</v>
      </c>
      <c r="Q7913" s="9">
        <f>MAX(0,Inputs!$B$4-O7913)</f>
        <v>0</v>
      </c>
      <c r="R7913" s="9">
        <f>MAX(0,Inputs!$B$4-P7913)</f>
        <v>0</v>
      </c>
    </row>
    <row r="7914" spans="1:18" ht="15" customHeight="1">
      <c r="A7914" s="4">
        <v>44891.666666666701</v>
      </c>
      <c r="B7914" s="5">
        <v>44891</v>
      </c>
      <c r="C7914" s="6">
        <v>11</v>
      </c>
      <c r="D7914" s="7" t="s">
        <v>38</v>
      </c>
      <c r="E7914" s="7" t="s">
        <v>29</v>
      </c>
      <c r="F7914" s="7" t="s">
        <v>20</v>
      </c>
      <c r="G7914" s="6">
        <v>16</v>
      </c>
      <c r="H7914" s="8">
        <v>2.7839999999999998</v>
      </c>
      <c r="I7914" s="8">
        <v>17.503</v>
      </c>
      <c r="J7914" s="8">
        <v>0.08</v>
      </c>
      <c r="K7914" s="8">
        <v>3.9620000000000002</v>
      </c>
      <c r="L7914" s="9">
        <f>K7914*Inputs!$B$5</f>
        <v>3.8827600000000002</v>
      </c>
      <c r="M7914" s="10">
        <f>IF(AND(OR(C7914=1,C7914=2,C7914=12),G7914&gt;=Inputs!$B$8,G7914&lt;=Inputs!$B$9,K7914&lt;=Inputs!$B$10),1,0)</f>
        <v>0</v>
      </c>
      <c r="N7914" s="9">
        <f>Inputs!$B$4</f>
        <v>54.991999999999997</v>
      </c>
      <c r="O7914" s="9">
        <f>IF(M7914=1,Inputs!$B$6,Inputs!$B$4)</f>
        <v>54.991999999999997</v>
      </c>
      <c r="P7914" s="9">
        <f>IF(M7914=1,Inputs!$B$7,Inputs!$B$4)</f>
        <v>54.991999999999997</v>
      </c>
      <c r="Q7914" s="9">
        <f>MAX(0,Inputs!$B$4-O7914)</f>
        <v>0</v>
      </c>
      <c r="R7914" s="9">
        <f>MAX(0,Inputs!$B$4-P7914)</f>
        <v>0</v>
      </c>
    </row>
    <row r="7915" spans="1:18" ht="15" customHeight="1">
      <c r="A7915" s="4">
        <v>44891.708333333299</v>
      </c>
      <c r="B7915" s="5">
        <v>44891</v>
      </c>
      <c r="C7915" s="6">
        <v>11</v>
      </c>
      <c r="D7915" s="7" t="s">
        <v>38</v>
      </c>
      <c r="E7915" s="7" t="s">
        <v>29</v>
      </c>
      <c r="F7915" s="7" t="s">
        <v>20</v>
      </c>
      <c r="G7915" s="6">
        <v>17</v>
      </c>
      <c r="H7915" s="8">
        <v>2.7839999999999998</v>
      </c>
      <c r="I7915" s="8">
        <v>17.503</v>
      </c>
      <c r="J7915" s="8">
        <v>0.10630000000000001</v>
      </c>
      <c r="K7915" s="8">
        <v>4.3490000000000002</v>
      </c>
      <c r="L7915" s="9">
        <f>K7915*Inputs!$B$5</f>
        <v>4.2620199999999997</v>
      </c>
      <c r="M7915" s="10">
        <f>IF(AND(OR(C7915=1,C7915=2,C7915=12),G7915&gt;=Inputs!$B$8,G7915&lt;=Inputs!$B$9,K7915&lt;=Inputs!$B$10),1,0)</f>
        <v>0</v>
      </c>
      <c r="N7915" s="9">
        <f>Inputs!$B$4</f>
        <v>54.991999999999997</v>
      </c>
      <c r="O7915" s="9">
        <f>IF(M7915=1,Inputs!$B$6,Inputs!$B$4)</f>
        <v>54.991999999999997</v>
      </c>
      <c r="P7915" s="9">
        <f>IF(M7915=1,Inputs!$B$7,Inputs!$B$4)</f>
        <v>54.991999999999997</v>
      </c>
      <c r="Q7915" s="9">
        <f>MAX(0,Inputs!$B$4-O7915)</f>
        <v>0</v>
      </c>
      <c r="R7915" s="9">
        <f>MAX(0,Inputs!$B$4-P7915)</f>
        <v>0</v>
      </c>
    </row>
    <row r="7916" spans="1:18" ht="15" customHeight="1">
      <c r="A7916" s="4">
        <v>44891.75</v>
      </c>
      <c r="B7916" s="5">
        <v>44891</v>
      </c>
      <c r="C7916" s="6">
        <v>11</v>
      </c>
      <c r="D7916" s="7" t="s">
        <v>38</v>
      </c>
      <c r="E7916" s="7" t="s">
        <v>29</v>
      </c>
      <c r="F7916" s="7" t="s">
        <v>20</v>
      </c>
      <c r="G7916" s="6">
        <v>18</v>
      </c>
      <c r="H7916" s="8">
        <v>2.7839999999999998</v>
      </c>
      <c r="I7916" s="8">
        <v>17.503</v>
      </c>
      <c r="J7916" s="8">
        <v>0.10630000000000001</v>
      </c>
      <c r="K7916" s="8">
        <v>4.3490000000000002</v>
      </c>
      <c r="L7916" s="9">
        <f>K7916*Inputs!$B$5</f>
        <v>4.2620199999999997</v>
      </c>
      <c r="M7916" s="10">
        <f>IF(AND(OR(C7916=1,C7916=2,C7916=12),G7916&gt;=Inputs!$B$8,G7916&lt;=Inputs!$B$9,K7916&lt;=Inputs!$B$10),1,0)</f>
        <v>0</v>
      </c>
      <c r="N7916" s="9">
        <f>Inputs!$B$4</f>
        <v>54.991999999999997</v>
      </c>
      <c r="O7916" s="9">
        <f>IF(M7916=1,Inputs!$B$6,Inputs!$B$4)</f>
        <v>54.991999999999997</v>
      </c>
      <c r="P7916" s="9">
        <f>IF(M7916=1,Inputs!$B$7,Inputs!$B$4)</f>
        <v>54.991999999999997</v>
      </c>
      <c r="Q7916" s="9">
        <f>MAX(0,Inputs!$B$4-O7916)</f>
        <v>0</v>
      </c>
      <c r="R7916" s="9">
        <f>MAX(0,Inputs!$B$4-P7916)</f>
        <v>0</v>
      </c>
    </row>
    <row r="7917" spans="1:18" ht="15" customHeight="1">
      <c r="A7917" s="4">
        <v>44891.791666666701</v>
      </c>
      <c r="B7917" s="5">
        <v>44891</v>
      </c>
      <c r="C7917" s="6">
        <v>11</v>
      </c>
      <c r="D7917" s="7" t="s">
        <v>38</v>
      </c>
      <c r="E7917" s="7" t="s">
        <v>29</v>
      </c>
      <c r="F7917" s="7" t="s">
        <v>20</v>
      </c>
      <c r="G7917" s="6">
        <v>19</v>
      </c>
      <c r="H7917" s="8">
        <v>2.7839999999999998</v>
      </c>
      <c r="I7917" s="8">
        <v>17.503</v>
      </c>
      <c r="J7917" s="8">
        <v>0.16969999999999999</v>
      </c>
      <c r="K7917" s="8">
        <v>5.2809999999999997</v>
      </c>
      <c r="L7917" s="9">
        <f>K7917*Inputs!$B$5</f>
        <v>5.1753799999999996</v>
      </c>
      <c r="M7917" s="10">
        <f>IF(AND(OR(C7917=1,C7917=2,C7917=12),G7917&gt;=Inputs!$B$8,G7917&lt;=Inputs!$B$9,K7917&lt;=Inputs!$B$10),1,0)</f>
        <v>0</v>
      </c>
      <c r="N7917" s="9">
        <f>Inputs!$B$4</f>
        <v>54.991999999999997</v>
      </c>
      <c r="O7917" s="9">
        <f>IF(M7917=1,Inputs!$B$6,Inputs!$B$4)</f>
        <v>54.991999999999997</v>
      </c>
      <c r="P7917" s="9">
        <f>IF(M7917=1,Inputs!$B$7,Inputs!$B$4)</f>
        <v>54.991999999999997</v>
      </c>
      <c r="Q7917" s="9">
        <f>MAX(0,Inputs!$B$4-O7917)</f>
        <v>0</v>
      </c>
      <c r="R7917" s="9">
        <f>MAX(0,Inputs!$B$4-P7917)</f>
        <v>0</v>
      </c>
    </row>
    <row r="7918" spans="1:18" ht="15" customHeight="1">
      <c r="A7918" s="4">
        <v>44891.833333333299</v>
      </c>
      <c r="B7918" s="5">
        <v>44891</v>
      </c>
      <c r="C7918" s="6">
        <v>11</v>
      </c>
      <c r="D7918" s="7" t="s">
        <v>38</v>
      </c>
      <c r="E7918" s="7" t="s">
        <v>29</v>
      </c>
      <c r="F7918" s="7" t="s">
        <v>20</v>
      </c>
      <c r="G7918" s="6">
        <v>20</v>
      </c>
      <c r="H7918" s="8">
        <v>2.7839999999999998</v>
      </c>
      <c r="I7918" s="8">
        <v>17.503</v>
      </c>
      <c r="J7918" s="8">
        <v>0.28570000000000001</v>
      </c>
      <c r="K7918" s="8">
        <v>6.9889999999999999</v>
      </c>
      <c r="L7918" s="9">
        <f>K7918*Inputs!$B$5</f>
        <v>6.8492199999999999</v>
      </c>
      <c r="M7918" s="10">
        <f>IF(AND(OR(C7918=1,C7918=2,C7918=12),G7918&gt;=Inputs!$B$8,G7918&lt;=Inputs!$B$9,K7918&lt;=Inputs!$B$10),1,0)</f>
        <v>0</v>
      </c>
      <c r="N7918" s="9">
        <f>Inputs!$B$4</f>
        <v>54.991999999999997</v>
      </c>
      <c r="O7918" s="9">
        <f>IF(M7918=1,Inputs!$B$6,Inputs!$B$4)</f>
        <v>54.991999999999997</v>
      </c>
      <c r="P7918" s="9">
        <f>IF(M7918=1,Inputs!$B$7,Inputs!$B$4)</f>
        <v>54.991999999999997</v>
      </c>
      <c r="Q7918" s="9">
        <f>MAX(0,Inputs!$B$4-O7918)</f>
        <v>0</v>
      </c>
      <c r="R7918" s="9">
        <f>MAX(0,Inputs!$B$4-P7918)</f>
        <v>0</v>
      </c>
    </row>
    <row r="7919" spans="1:18" ht="15" customHeight="1">
      <c r="A7919" s="4">
        <v>44891.875</v>
      </c>
      <c r="B7919" s="5">
        <v>44891</v>
      </c>
      <c r="C7919" s="6">
        <v>11</v>
      </c>
      <c r="D7919" s="7" t="s">
        <v>38</v>
      </c>
      <c r="E7919" s="7" t="s">
        <v>29</v>
      </c>
      <c r="F7919" s="7" t="s">
        <v>20</v>
      </c>
      <c r="G7919" s="6">
        <v>21</v>
      </c>
      <c r="H7919" s="8">
        <v>2.7839999999999998</v>
      </c>
      <c r="I7919" s="8">
        <v>17.503</v>
      </c>
      <c r="J7919" s="8">
        <v>0.40760000000000002</v>
      </c>
      <c r="K7919" s="8">
        <v>8.7840000000000007</v>
      </c>
      <c r="L7919" s="9">
        <f>K7919*Inputs!$B$5</f>
        <v>8.6083200000000009</v>
      </c>
      <c r="M7919" s="10">
        <f>IF(AND(OR(C7919=1,C7919=2,C7919=12),G7919&gt;=Inputs!$B$8,G7919&lt;=Inputs!$B$9,K7919&lt;=Inputs!$B$10),1,0)</f>
        <v>0</v>
      </c>
      <c r="N7919" s="9">
        <f>Inputs!$B$4</f>
        <v>54.991999999999997</v>
      </c>
      <c r="O7919" s="9">
        <f>IF(M7919=1,Inputs!$B$6,Inputs!$B$4)</f>
        <v>54.991999999999997</v>
      </c>
      <c r="P7919" s="9">
        <f>IF(M7919=1,Inputs!$B$7,Inputs!$B$4)</f>
        <v>54.991999999999997</v>
      </c>
      <c r="Q7919" s="9">
        <f>MAX(0,Inputs!$B$4-O7919)</f>
        <v>0</v>
      </c>
      <c r="R7919" s="9">
        <f>MAX(0,Inputs!$B$4-P7919)</f>
        <v>0</v>
      </c>
    </row>
    <row r="7920" spans="1:18" ht="15" customHeight="1">
      <c r="A7920" s="4">
        <v>44891.916666666701</v>
      </c>
      <c r="B7920" s="5">
        <v>44891</v>
      </c>
      <c r="C7920" s="6">
        <v>11</v>
      </c>
      <c r="D7920" s="7" t="s">
        <v>38</v>
      </c>
      <c r="E7920" s="7" t="s">
        <v>29</v>
      </c>
      <c r="F7920" s="7" t="s">
        <v>20</v>
      </c>
      <c r="G7920" s="6">
        <v>22</v>
      </c>
      <c r="H7920" s="8">
        <v>2.7839999999999998</v>
      </c>
      <c r="I7920" s="8">
        <v>17.503</v>
      </c>
      <c r="J7920" s="8">
        <v>0.64910000000000001</v>
      </c>
      <c r="K7920" s="8">
        <v>12.339</v>
      </c>
      <c r="L7920" s="9">
        <f>K7920*Inputs!$B$5</f>
        <v>12.092219999999999</v>
      </c>
      <c r="M7920" s="10">
        <f>IF(AND(OR(C7920=1,C7920=2,C7920=12),G7920&gt;=Inputs!$B$8,G7920&lt;=Inputs!$B$9,K7920&lt;=Inputs!$B$10),1,0)</f>
        <v>0</v>
      </c>
      <c r="N7920" s="9">
        <f>Inputs!$B$4</f>
        <v>54.991999999999997</v>
      </c>
      <c r="O7920" s="9">
        <f>IF(M7920=1,Inputs!$B$6,Inputs!$B$4)</f>
        <v>54.991999999999997</v>
      </c>
      <c r="P7920" s="9">
        <f>IF(M7920=1,Inputs!$B$7,Inputs!$B$4)</f>
        <v>54.991999999999997</v>
      </c>
      <c r="Q7920" s="9">
        <f>MAX(0,Inputs!$B$4-O7920)</f>
        <v>0</v>
      </c>
      <c r="R7920" s="9">
        <f>MAX(0,Inputs!$B$4-P7920)</f>
        <v>0</v>
      </c>
    </row>
    <row r="7921" spans="1:18" ht="15" customHeight="1">
      <c r="A7921" s="4">
        <v>44891.958333333299</v>
      </c>
      <c r="B7921" s="5">
        <v>44891</v>
      </c>
      <c r="C7921" s="6">
        <v>11</v>
      </c>
      <c r="D7921" s="7" t="s">
        <v>38</v>
      </c>
      <c r="E7921" s="7" t="s">
        <v>29</v>
      </c>
      <c r="F7921" s="7" t="s">
        <v>20</v>
      </c>
      <c r="G7921" s="6">
        <v>23</v>
      </c>
      <c r="H7921" s="8">
        <v>2.7839999999999998</v>
      </c>
      <c r="I7921" s="8">
        <v>17.503</v>
      </c>
      <c r="J7921" s="8">
        <v>0.89070000000000005</v>
      </c>
      <c r="K7921" s="8">
        <v>15.894</v>
      </c>
      <c r="L7921" s="9">
        <f>K7921*Inputs!$B$5</f>
        <v>15.57612</v>
      </c>
      <c r="M7921" s="10">
        <f>IF(AND(OR(C7921=1,C7921=2,C7921=12),G7921&gt;=Inputs!$B$8,G7921&lt;=Inputs!$B$9,K7921&lt;=Inputs!$B$10),1,0)</f>
        <v>0</v>
      </c>
      <c r="N7921" s="9">
        <f>Inputs!$B$4</f>
        <v>54.991999999999997</v>
      </c>
      <c r="O7921" s="9">
        <f>IF(M7921=1,Inputs!$B$6,Inputs!$B$4)</f>
        <v>54.991999999999997</v>
      </c>
      <c r="P7921" s="9">
        <f>IF(M7921=1,Inputs!$B$7,Inputs!$B$4)</f>
        <v>54.991999999999997</v>
      </c>
      <c r="Q7921" s="9">
        <f>MAX(0,Inputs!$B$4-O7921)</f>
        <v>0</v>
      </c>
      <c r="R7921" s="9">
        <f>MAX(0,Inputs!$B$4-P7921)</f>
        <v>0</v>
      </c>
    </row>
    <row r="7922" spans="1:18" ht="15" customHeight="1">
      <c r="A7922" s="4">
        <v>44892</v>
      </c>
      <c r="B7922" s="5">
        <v>44892</v>
      </c>
      <c r="C7922" s="6">
        <v>11</v>
      </c>
      <c r="D7922" s="7" t="s">
        <v>38</v>
      </c>
      <c r="E7922" s="7" t="s">
        <v>29</v>
      </c>
      <c r="F7922" s="7" t="s">
        <v>21</v>
      </c>
      <c r="G7922" s="6">
        <v>0</v>
      </c>
      <c r="H7922" s="8">
        <v>3.742</v>
      </c>
      <c r="I7922" s="8">
        <v>20.393000000000001</v>
      </c>
      <c r="J7922" s="8">
        <v>0.70189999999999997</v>
      </c>
      <c r="K7922" s="8">
        <v>15.429</v>
      </c>
      <c r="L7922" s="9">
        <f>K7922*Inputs!$B$5</f>
        <v>15.120419999999999</v>
      </c>
      <c r="M7922" s="10">
        <f>IF(AND(OR(C7922=1,C7922=2,C7922=12),G7922&gt;=Inputs!$B$8,G7922&lt;=Inputs!$B$9,K7922&lt;=Inputs!$B$10),1,0)</f>
        <v>0</v>
      </c>
      <c r="N7922" s="9">
        <f>Inputs!$B$4</f>
        <v>54.991999999999997</v>
      </c>
      <c r="O7922" s="9">
        <f>IF(M7922=1,Inputs!$B$6,Inputs!$B$4)</f>
        <v>54.991999999999997</v>
      </c>
      <c r="P7922" s="9">
        <f>IF(M7922=1,Inputs!$B$7,Inputs!$B$4)</f>
        <v>54.991999999999997</v>
      </c>
      <c r="Q7922" s="9">
        <f>MAX(0,Inputs!$B$4-O7922)</f>
        <v>0</v>
      </c>
      <c r="R7922" s="9">
        <f>MAX(0,Inputs!$B$4-P7922)</f>
        <v>0</v>
      </c>
    </row>
    <row r="7923" spans="1:18" ht="15" customHeight="1">
      <c r="A7923" s="4">
        <v>44892.041666666701</v>
      </c>
      <c r="B7923" s="5">
        <v>44892</v>
      </c>
      <c r="C7923" s="6">
        <v>11</v>
      </c>
      <c r="D7923" s="7" t="s">
        <v>38</v>
      </c>
      <c r="E7923" s="7" t="s">
        <v>29</v>
      </c>
      <c r="F7923" s="7" t="s">
        <v>21</v>
      </c>
      <c r="G7923" s="6">
        <v>1</v>
      </c>
      <c r="H7923" s="8">
        <v>3.742</v>
      </c>
      <c r="I7923" s="8">
        <v>20.393000000000001</v>
      </c>
      <c r="J7923" s="8">
        <v>0.79379999999999995</v>
      </c>
      <c r="K7923" s="8">
        <v>16.959</v>
      </c>
      <c r="L7923" s="9">
        <f>K7923*Inputs!$B$5</f>
        <v>16.619820000000001</v>
      </c>
      <c r="M7923" s="10">
        <f>IF(AND(OR(C7923=1,C7923=2,C7923=12),G7923&gt;=Inputs!$B$8,G7923&lt;=Inputs!$B$9,K7923&lt;=Inputs!$B$10),1,0)</f>
        <v>0</v>
      </c>
      <c r="N7923" s="9">
        <f>Inputs!$B$4</f>
        <v>54.991999999999997</v>
      </c>
      <c r="O7923" s="9">
        <f>IF(M7923=1,Inputs!$B$6,Inputs!$B$4)</f>
        <v>54.991999999999997</v>
      </c>
      <c r="P7923" s="9">
        <f>IF(M7923=1,Inputs!$B$7,Inputs!$B$4)</f>
        <v>54.991999999999997</v>
      </c>
      <c r="Q7923" s="9">
        <f>MAX(0,Inputs!$B$4-O7923)</f>
        <v>0</v>
      </c>
      <c r="R7923" s="9">
        <f>MAX(0,Inputs!$B$4-P7923)</f>
        <v>0</v>
      </c>
    </row>
    <row r="7924" spans="1:18" ht="15" customHeight="1">
      <c r="A7924" s="4">
        <v>44892.083333333299</v>
      </c>
      <c r="B7924" s="5">
        <v>44892</v>
      </c>
      <c r="C7924" s="6">
        <v>11</v>
      </c>
      <c r="D7924" s="7" t="s">
        <v>38</v>
      </c>
      <c r="E7924" s="7" t="s">
        <v>29</v>
      </c>
      <c r="F7924" s="7" t="s">
        <v>21</v>
      </c>
      <c r="G7924" s="6">
        <v>2</v>
      </c>
      <c r="H7924" s="8">
        <v>3.742</v>
      </c>
      <c r="I7924" s="8">
        <v>20.393000000000001</v>
      </c>
      <c r="J7924" s="8">
        <v>0.88570000000000004</v>
      </c>
      <c r="K7924" s="8">
        <v>18.489999999999998</v>
      </c>
      <c r="L7924" s="9">
        <f>K7924*Inputs!$B$5</f>
        <v>18.120199999999997</v>
      </c>
      <c r="M7924" s="10">
        <f>IF(AND(OR(C7924=1,C7924=2,C7924=12),G7924&gt;=Inputs!$B$8,G7924&lt;=Inputs!$B$9,K7924&lt;=Inputs!$B$10),1,0)</f>
        <v>0</v>
      </c>
      <c r="N7924" s="9">
        <f>Inputs!$B$4</f>
        <v>54.991999999999997</v>
      </c>
      <c r="O7924" s="9">
        <f>IF(M7924=1,Inputs!$B$6,Inputs!$B$4)</f>
        <v>54.991999999999997</v>
      </c>
      <c r="P7924" s="9">
        <f>IF(M7924=1,Inputs!$B$7,Inputs!$B$4)</f>
        <v>54.991999999999997</v>
      </c>
      <c r="Q7924" s="9">
        <f>MAX(0,Inputs!$B$4-O7924)</f>
        <v>0</v>
      </c>
      <c r="R7924" s="9">
        <f>MAX(0,Inputs!$B$4-P7924)</f>
        <v>0</v>
      </c>
    </row>
    <row r="7925" spans="1:18" ht="15" customHeight="1">
      <c r="A7925" s="4">
        <v>44892.125</v>
      </c>
      <c r="B7925" s="5">
        <v>44892</v>
      </c>
      <c r="C7925" s="6">
        <v>11</v>
      </c>
      <c r="D7925" s="7" t="s">
        <v>38</v>
      </c>
      <c r="E7925" s="7" t="s">
        <v>29</v>
      </c>
      <c r="F7925" s="7" t="s">
        <v>21</v>
      </c>
      <c r="G7925" s="6">
        <v>3</v>
      </c>
      <c r="H7925" s="8">
        <v>3.742</v>
      </c>
      <c r="I7925" s="8">
        <v>20.393000000000001</v>
      </c>
      <c r="J7925" s="8">
        <v>0.92279999999999995</v>
      </c>
      <c r="K7925" s="8">
        <v>19.108000000000001</v>
      </c>
      <c r="L7925" s="9">
        <f>K7925*Inputs!$B$5</f>
        <v>18.725840000000002</v>
      </c>
      <c r="M7925" s="10">
        <f>IF(AND(OR(C7925=1,C7925=2,C7925=12),G7925&gt;=Inputs!$B$8,G7925&lt;=Inputs!$B$9,K7925&lt;=Inputs!$B$10),1,0)</f>
        <v>0</v>
      </c>
      <c r="N7925" s="9">
        <f>Inputs!$B$4</f>
        <v>54.991999999999997</v>
      </c>
      <c r="O7925" s="9">
        <f>IF(M7925=1,Inputs!$B$6,Inputs!$B$4)</f>
        <v>54.991999999999997</v>
      </c>
      <c r="P7925" s="9">
        <f>IF(M7925=1,Inputs!$B$7,Inputs!$B$4)</f>
        <v>54.991999999999997</v>
      </c>
      <c r="Q7925" s="9">
        <f>MAX(0,Inputs!$B$4-O7925)</f>
        <v>0</v>
      </c>
      <c r="R7925" s="9">
        <f>MAX(0,Inputs!$B$4-P7925)</f>
        <v>0</v>
      </c>
    </row>
    <row r="7926" spans="1:18" ht="15" customHeight="1">
      <c r="A7926" s="4">
        <v>44892.166666666701</v>
      </c>
      <c r="B7926" s="5">
        <v>44892</v>
      </c>
      <c r="C7926" s="6">
        <v>11</v>
      </c>
      <c r="D7926" s="7" t="s">
        <v>38</v>
      </c>
      <c r="E7926" s="7" t="s">
        <v>29</v>
      </c>
      <c r="F7926" s="7" t="s">
        <v>21</v>
      </c>
      <c r="G7926" s="6">
        <v>4</v>
      </c>
      <c r="H7926" s="8">
        <v>3.742</v>
      </c>
      <c r="I7926" s="8">
        <v>20.393000000000001</v>
      </c>
      <c r="J7926" s="8">
        <v>0.96</v>
      </c>
      <c r="K7926" s="8">
        <v>19.727</v>
      </c>
      <c r="L7926" s="9">
        <f>K7926*Inputs!$B$5</f>
        <v>19.332460000000001</v>
      </c>
      <c r="M7926" s="10">
        <f>IF(AND(OR(C7926=1,C7926=2,C7926=12),G7926&gt;=Inputs!$B$8,G7926&lt;=Inputs!$B$9,K7926&lt;=Inputs!$B$10),1,0)</f>
        <v>0</v>
      </c>
      <c r="N7926" s="9">
        <f>Inputs!$B$4</f>
        <v>54.991999999999997</v>
      </c>
      <c r="O7926" s="9">
        <f>IF(M7926=1,Inputs!$B$6,Inputs!$B$4)</f>
        <v>54.991999999999997</v>
      </c>
      <c r="P7926" s="9">
        <f>IF(M7926=1,Inputs!$B$7,Inputs!$B$4)</f>
        <v>54.991999999999997</v>
      </c>
      <c r="Q7926" s="9">
        <f>MAX(0,Inputs!$B$4-O7926)</f>
        <v>0</v>
      </c>
      <c r="R7926" s="9">
        <f>MAX(0,Inputs!$B$4-P7926)</f>
        <v>0</v>
      </c>
    </row>
    <row r="7927" spans="1:18" ht="15" customHeight="1">
      <c r="A7927" s="4">
        <v>44892.208333333299</v>
      </c>
      <c r="B7927" s="5">
        <v>44892</v>
      </c>
      <c r="C7927" s="6">
        <v>11</v>
      </c>
      <c r="D7927" s="7" t="s">
        <v>38</v>
      </c>
      <c r="E7927" s="7" t="s">
        <v>29</v>
      </c>
      <c r="F7927" s="7" t="s">
        <v>21</v>
      </c>
      <c r="G7927" s="6">
        <v>5</v>
      </c>
      <c r="H7927" s="8">
        <v>3.742</v>
      </c>
      <c r="I7927" s="8">
        <v>20.393000000000001</v>
      </c>
      <c r="J7927" s="8">
        <v>0.92969999999999997</v>
      </c>
      <c r="K7927" s="8">
        <v>19.222000000000001</v>
      </c>
      <c r="L7927" s="9">
        <f>K7927*Inputs!$B$5</f>
        <v>18.83756</v>
      </c>
      <c r="M7927" s="10">
        <f>IF(AND(OR(C7927=1,C7927=2,C7927=12),G7927&gt;=Inputs!$B$8,G7927&lt;=Inputs!$B$9,K7927&lt;=Inputs!$B$10),1,0)</f>
        <v>0</v>
      </c>
      <c r="N7927" s="9">
        <f>Inputs!$B$4</f>
        <v>54.991999999999997</v>
      </c>
      <c r="O7927" s="9">
        <f>IF(M7927=1,Inputs!$B$6,Inputs!$B$4)</f>
        <v>54.991999999999997</v>
      </c>
      <c r="P7927" s="9">
        <f>IF(M7927=1,Inputs!$B$7,Inputs!$B$4)</f>
        <v>54.991999999999997</v>
      </c>
      <c r="Q7927" s="9">
        <f>MAX(0,Inputs!$B$4-O7927)</f>
        <v>0</v>
      </c>
      <c r="R7927" s="9">
        <f>MAX(0,Inputs!$B$4-P7927)</f>
        <v>0</v>
      </c>
    </row>
    <row r="7928" spans="1:18" ht="15" customHeight="1">
      <c r="A7928" s="4">
        <v>44892.25</v>
      </c>
      <c r="B7928" s="5">
        <v>44892</v>
      </c>
      <c r="C7928" s="6">
        <v>11</v>
      </c>
      <c r="D7928" s="7" t="s">
        <v>38</v>
      </c>
      <c r="E7928" s="7" t="s">
        <v>29</v>
      </c>
      <c r="F7928" s="7" t="s">
        <v>21</v>
      </c>
      <c r="G7928" s="6">
        <v>6</v>
      </c>
      <c r="H7928" s="8">
        <v>3.742</v>
      </c>
      <c r="I7928" s="8">
        <v>20.393000000000001</v>
      </c>
      <c r="J7928" s="8">
        <v>0.80259999999999998</v>
      </c>
      <c r="K7928" s="8">
        <v>17.106000000000002</v>
      </c>
      <c r="L7928" s="9">
        <f>K7928*Inputs!$B$5</f>
        <v>16.76388</v>
      </c>
      <c r="M7928" s="10">
        <f>IF(AND(OR(C7928=1,C7928=2,C7928=12),G7928&gt;=Inputs!$B$8,G7928&lt;=Inputs!$B$9,K7928&lt;=Inputs!$B$10),1,0)</f>
        <v>0</v>
      </c>
      <c r="N7928" s="9">
        <f>Inputs!$B$4</f>
        <v>54.991999999999997</v>
      </c>
      <c r="O7928" s="9">
        <f>IF(M7928=1,Inputs!$B$6,Inputs!$B$4)</f>
        <v>54.991999999999997</v>
      </c>
      <c r="P7928" s="9">
        <f>IF(M7928=1,Inputs!$B$7,Inputs!$B$4)</f>
        <v>54.991999999999997</v>
      </c>
      <c r="Q7928" s="9">
        <f>MAX(0,Inputs!$B$4-O7928)</f>
        <v>0</v>
      </c>
      <c r="R7928" s="9">
        <f>MAX(0,Inputs!$B$4-P7928)</f>
        <v>0</v>
      </c>
    </row>
    <row r="7929" spans="1:18" ht="15" customHeight="1">
      <c r="A7929" s="4">
        <v>44892.291666666701</v>
      </c>
      <c r="B7929" s="5">
        <v>44892</v>
      </c>
      <c r="C7929" s="6">
        <v>11</v>
      </c>
      <c r="D7929" s="7" t="s">
        <v>38</v>
      </c>
      <c r="E7929" s="7" t="s">
        <v>29</v>
      </c>
      <c r="F7929" s="7" t="s">
        <v>21</v>
      </c>
      <c r="G7929" s="6">
        <v>7</v>
      </c>
      <c r="H7929" s="8">
        <v>3.742</v>
      </c>
      <c r="I7929" s="8">
        <v>20.393000000000001</v>
      </c>
      <c r="J7929" s="8">
        <v>0.65790000000000004</v>
      </c>
      <c r="K7929" s="8">
        <v>14.696</v>
      </c>
      <c r="L7929" s="9">
        <f>K7929*Inputs!$B$5</f>
        <v>14.40208</v>
      </c>
      <c r="M7929" s="10">
        <f>IF(AND(OR(C7929=1,C7929=2,C7929=12),G7929&gt;=Inputs!$B$8,G7929&lt;=Inputs!$B$9,K7929&lt;=Inputs!$B$10),1,0)</f>
        <v>0</v>
      </c>
      <c r="N7929" s="9">
        <f>Inputs!$B$4</f>
        <v>54.991999999999997</v>
      </c>
      <c r="O7929" s="9">
        <f>IF(M7929=1,Inputs!$B$6,Inputs!$B$4)</f>
        <v>54.991999999999997</v>
      </c>
      <c r="P7929" s="9">
        <f>IF(M7929=1,Inputs!$B$7,Inputs!$B$4)</f>
        <v>54.991999999999997</v>
      </c>
      <c r="Q7929" s="9">
        <f>MAX(0,Inputs!$B$4-O7929)</f>
        <v>0</v>
      </c>
      <c r="R7929" s="9">
        <f>MAX(0,Inputs!$B$4-P7929)</f>
        <v>0</v>
      </c>
    </row>
    <row r="7930" spans="1:18" ht="15" customHeight="1">
      <c r="A7930" s="4">
        <v>44892.333333333299</v>
      </c>
      <c r="B7930" s="5">
        <v>44892</v>
      </c>
      <c r="C7930" s="6">
        <v>11</v>
      </c>
      <c r="D7930" s="7" t="s">
        <v>38</v>
      </c>
      <c r="E7930" s="7" t="s">
        <v>29</v>
      </c>
      <c r="F7930" s="7" t="s">
        <v>21</v>
      </c>
      <c r="G7930" s="6">
        <v>8</v>
      </c>
      <c r="H7930" s="8">
        <v>3.742</v>
      </c>
      <c r="I7930" s="8">
        <v>20.393000000000001</v>
      </c>
      <c r="J7930" s="8">
        <v>0.5454</v>
      </c>
      <c r="K7930" s="8">
        <v>12.824</v>
      </c>
      <c r="L7930" s="9">
        <f>K7930*Inputs!$B$5</f>
        <v>12.56752</v>
      </c>
      <c r="M7930" s="10">
        <f>IF(AND(OR(C7930=1,C7930=2,C7930=12),G7930&gt;=Inputs!$B$8,G7930&lt;=Inputs!$B$9,K7930&lt;=Inputs!$B$10),1,0)</f>
        <v>0</v>
      </c>
      <c r="N7930" s="9">
        <f>Inputs!$B$4</f>
        <v>54.991999999999997</v>
      </c>
      <c r="O7930" s="9">
        <f>IF(M7930=1,Inputs!$B$6,Inputs!$B$4)</f>
        <v>54.991999999999997</v>
      </c>
      <c r="P7930" s="9">
        <f>IF(M7930=1,Inputs!$B$7,Inputs!$B$4)</f>
        <v>54.991999999999997</v>
      </c>
      <c r="Q7930" s="9">
        <f>MAX(0,Inputs!$B$4-O7930)</f>
        <v>0</v>
      </c>
      <c r="R7930" s="9">
        <f>MAX(0,Inputs!$B$4-P7930)</f>
        <v>0</v>
      </c>
    </row>
    <row r="7931" spans="1:18" ht="15" customHeight="1">
      <c r="A7931" s="4">
        <v>44892.375</v>
      </c>
      <c r="B7931" s="5">
        <v>44892</v>
      </c>
      <c r="C7931" s="6">
        <v>11</v>
      </c>
      <c r="D7931" s="7" t="s">
        <v>38</v>
      </c>
      <c r="E7931" s="7" t="s">
        <v>29</v>
      </c>
      <c r="F7931" s="7" t="s">
        <v>21</v>
      </c>
      <c r="G7931" s="6">
        <v>9</v>
      </c>
      <c r="H7931" s="8">
        <v>3.742</v>
      </c>
      <c r="I7931" s="8">
        <v>20.393000000000001</v>
      </c>
      <c r="J7931" s="8">
        <v>0.53659999999999997</v>
      </c>
      <c r="K7931" s="8">
        <v>12.677</v>
      </c>
      <c r="L7931" s="9">
        <f>K7931*Inputs!$B$5</f>
        <v>12.423459999999999</v>
      </c>
      <c r="M7931" s="10">
        <f>IF(AND(OR(C7931=1,C7931=2,C7931=12),G7931&gt;=Inputs!$B$8,G7931&lt;=Inputs!$B$9,K7931&lt;=Inputs!$B$10),1,0)</f>
        <v>0</v>
      </c>
      <c r="N7931" s="9">
        <f>Inputs!$B$4</f>
        <v>54.991999999999997</v>
      </c>
      <c r="O7931" s="9">
        <f>IF(M7931=1,Inputs!$B$6,Inputs!$B$4)</f>
        <v>54.991999999999997</v>
      </c>
      <c r="P7931" s="9">
        <f>IF(M7931=1,Inputs!$B$7,Inputs!$B$4)</f>
        <v>54.991999999999997</v>
      </c>
      <c r="Q7931" s="9">
        <f>MAX(0,Inputs!$B$4-O7931)</f>
        <v>0</v>
      </c>
      <c r="R7931" s="9">
        <f>MAX(0,Inputs!$B$4-P7931)</f>
        <v>0</v>
      </c>
    </row>
    <row r="7932" spans="1:18" ht="15" customHeight="1">
      <c r="A7932" s="4">
        <v>44892.416666666701</v>
      </c>
      <c r="B7932" s="5">
        <v>44892</v>
      </c>
      <c r="C7932" s="6">
        <v>11</v>
      </c>
      <c r="D7932" s="7" t="s">
        <v>38</v>
      </c>
      <c r="E7932" s="7" t="s">
        <v>29</v>
      </c>
      <c r="F7932" s="7" t="s">
        <v>21</v>
      </c>
      <c r="G7932" s="6">
        <v>10</v>
      </c>
      <c r="H7932" s="8">
        <v>3.742</v>
      </c>
      <c r="I7932" s="8">
        <v>20.393000000000001</v>
      </c>
      <c r="J7932" s="8">
        <v>0.54930000000000001</v>
      </c>
      <c r="K7932" s="8">
        <v>12.888999999999999</v>
      </c>
      <c r="L7932" s="9">
        <f>K7932*Inputs!$B$5</f>
        <v>12.631219999999999</v>
      </c>
      <c r="M7932" s="10">
        <f>IF(AND(OR(C7932=1,C7932=2,C7932=12),G7932&gt;=Inputs!$B$8,G7932&lt;=Inputs!$B$9,K7932&lt;=Inputs!$B$10),1,0)</f>
        <v>0</v>
      </c>
      <c r="N7932" s="9">
        <f>Inputs!$B$4</f>
        <v>54.991999999999997</v>
      </c>
      <c r="O7932" s="9">
        <f>IF(M7932=1,Inputs!$B$6,Inputs!$B$4)</f>
        <v>54.991999999999997</v>
      </c>
      <c r="P7932" s="9">
        <f>IF(M7932=1,Inputs!$B$7,Inputs!$B$4)</f>
        <v>54.991999999999997</v>
      </c>
      <c r="Q7932" s="9">
        <f>MAX(0,Inputs!$B$4-O7932)</f>
        <v>0</v>
      </c>
      <c r="R7932" s="9">
        <f>MAX(0,Inputs!$B$4-P7932)</f>
        <v>0</v>
      </c>
    </row>
    <row r="7933" spans="1:18" ht="15" customHeight="1">
      <c r="A7933" s="4">
        <v>44892.458333333299</v>
      </c>
      <c r="B7933" s="5">
        <v>44892</v>
      </c>
      <c r="C7933" s="6">
        <v>11</v>
      </c>
      <c r="D7933" s="7" t="s">
        <v>38</v>
      </c>
      <c r="E7933" s="7" t="s">
        <v>29</v>
      </c>
      <c r="F7933" s="7" t="s">
        <v>21</v>
      </c>
      <c r="G7933" s="6">
        <v>11</v>
      </c>
      <c r="H7933" s="8">
        <v>3.742</v>
      </c>
      <c r="I7933" s="8">
        <v>20.393000000000001</v>
      </c>
      <c r="J7933" s="8">
        <v>0.5444</v>
      </c>
      <c r="K7933" s="8">
        <v>12.808</v>
      </c>
      <c r="L7933" s="9">
        <f>K7933*Inputs!$B$5</f>
        <v>12.55184</v>
      </c>
      <c r="M7933" s="10">
        <f>IF(AND(OR(C7933=1,C7933=2,C7933=12),G7933&gt;=Inputs!$B$8,G7933&lt;=Inputs!$B$9,K7933&lt;=Inputs!$B$10),1,0)</f>
        <v>0</v>
      </c>
      <c r="N7933" s="9">
        <f>Inputs!$B$4</f>
        <v>54.991999999999997</v>
      </c>
      <c r="O7933" s="9">
        <f>IF(M7933=1,Inputs!$B$6,Inputs!$B$4)</f>
        <v>54.991999999999997</v>
      </c>
      <c r="P7933" s="9">
        <f>IF(M7933=1,Inputs!$B$7,Inputs!$B$4)</f>
        <v>54.991999999999997</v>
      </c>
      <c r="Q7933" s="9">
        <f>MAX(0,Inputs!$B$4-O7933)</f>
        <v>0</v>
      </c>
      <c r="R7933" s="9">
        <f>MAX(0,Inputs!$B$4-P7933)</f>
        <v>0</v>
      </c>
    </row>
    <row r="7934" spans="1:18" ht="15" customHeight="1">
      <c r="A7934" s="4">
        <v>44892.5</v>
      </c>
      <c r="B7934" s="5">
        <v>44892</v>
      </c>
      <c r="C7934" s="6">
        <v>11</v>
      </c>
      <c r="D7934" s="7" t="s">
        <v>38</v>
      </c>
      <c r="E7934" s="7" t="s">
        <v>29</v>
      </c>
      <c r="F7934" s="7" t="s">
        <v>21</v>
      </c>
      <c r="G7934" s="6">
        <v>12</v>
      </c>
      <c r="H7934" s="8">
        <v>3.742</v>
      </c>
      <c r="I7934" s="8">
        <v>20.393000000000001</v>
      </c>
      <c r="J7934" s="8">
        <v>0.53959999999999997</v>
      </c>
      <c r="K7934" s="8">
        <v>12.726000000000001</v>
      </c>
      <c r="L7934" s="9">
        <f>K7934*Inputs!$B$5</f>
        <v>12.471480000000001</v>
      </c>
      <c r="M7934" s="10">
        <f>IF(AND(OR(C7934=1,C7934=2,C7934=12),G7934&gt;=Inputs!$B$8,G7934&lt;=Inputs!$B$9,K7934&lt;=Inputs!$B$10),1,0)</f>
        <v>0</v>
      </c>
      <c r="N7934" s="9">
        <f>Inputs!$B$4</f>
        <v>54.991999999999997</v>
      </c>
      <c r="O7934" s="9">
        <f>IF(M7934=1,Inputs!$B$6,Inputs!$B$4)</f>
        <v>54.991999999999997</v>
      </c>
      <c r="P7934" s="9">
        <f>IF(M7934=1,Inputs!$B$7,Inputs!$B$4)</f>
        <v>54.991999999999997</v>
      </c>
      <c r="Q7934" s="9">
        <f>MAX(0,Inputs!$B$4-O7934)</f>
        <v>0</v>
      </c>
      <c r="R7934" s="9">
        <f>MAX(0,Inputs!$B$4-P7934)</f>
        <v>0</v>
      </c>
    </row>
    <row r="7935" spans="1:18" ht="15" customHeight="1">
      <c r="A7935" s="4">
        <v>44892.541666666701</v>
      </c>
      <c r="B7935" s="5">
        <v>44892</v>
      </c>
      <c r="C7935" s="6">
        <v>11</v>
      </c>
      <c r="D7935" s="7" t="s">
        <v>38</v>
      </c>
      <c r="E7935" s="7" t="s">
        <v>29</v>
      </c>
      <c r="F7935" s="7" t="s">
        <v>21</v>
      </c>
      <c r="G7935" s="6">
        <v>13</v>
      </c>
      <c r="H7935" s="8">
        <v>3.742</v>
      </c>
      <c r="I7935" s="8">
        <v>20.393000000000001</v>
      </c>
      <c r="J7935" s="8">
        <v>0.54349999999999998</v>
      </c>
      <c r="K7935" s="8">
        <v>12.791</v>
      </c>
      <c r="L7935" s="9">
        <f>K7935*Inputs!$B$5</f>
        <v>12.53518</v>
      </c>
      <c r="M7935" s="10">
        <f>IF(AND(OR(C7935=1,C7935=2,C7935=12),G7935&gt;=Inputs!$B$8,G7935&lt;=Inputs!$B$9,K7935&lt;=Inputs!$B$10),1,0)</f>
        <v>0</v>
      </c>
      <c r="N7935" s="9">
        <f>Inputs!$B$4</f>
        <v>54.991999999999997</v>
      </c>
      <c r="O7935" s="9">
        <f>IF(M7935=1,Inputs!$B$6,Inputs!$B$4)</f>
        <v>54.991999999999997</v>
      </c>
      <c r="P7935" s="9">
        <f>IF(M7935=1,Inputs!$B$7,Inputs!$B$4)</f>
        <v>54.991999999999997</v>
      </c>
      <c r="Q7935" s="9">
        <f>MAX(0,Inputs!$B$4-O7935)</f>
        <v>0</v>
      </c>
      <c r="R7935" s="9">
        <f>MAX(0,Inputs!$B$4-P7935)</f>
        <v>0</v>
      </c>
    </row>
    <row r="7936" spans="1:18" ht="15" customHeight="1">
      <c r="A7936" s="4">
        <v>44892.583333333299</v>
      </c>
      <c r="B7936" s="5">
        <v>44892</v>
      </c>
      <c r="C7936" s="6">
        <v>11</v>
      </c>
      <c r="D7936" s="7" t="s">
        <v>38</v>
      </c>
      <c r="E7936" s="7" t="s">
        <v>29</v>
      </c>
      <c r="F7936" s="7" t="s">
        <v>21</v>
      </c>
      <c r="G7936" s="6">
        <v>14</v>
      </c>
      <c r="H7936" s="8">
        <v>3.742</v>
      </c>
      <c r="I7936" s="8">
        <v>20.393000000000001</v>
      </c>
      <c r="J7936" s="8">
        <v>0.48280000000000001</v>
      </c>
      <c r="K7936" s="8">
        <v>11.782</v>
      </c>
      <c r="L7936" s="9">
        <f>K7936*Inputs!$B$5</f>
        <v>11.54636</v>
      </c>
      <c r="M7936" s="10">
        <f>IF(AND(OR(C7936=1,C7936=2,C7936=12),G7936&gt;=Inputs!$B$8,G7936&lt;=Inputs!$B$9,K7936&lt;=Inputs!$B$10),1,0)</f>
        <v>0</v>
      </c>
      <c r="N7936" s="9">
        <f>Inputs!$B$4</f>
        <v>54.991999999999997</v>
      </c>
      <c r="O7936" s="9">
        <f>IF(M7936=1,Inputs!$B$6,Inputs!$B$4)</f>
        <v>54.991999999999997</v>
      </c>
      <c r="P7936" s="9">
        <f>IF(M7936=1,Inputs!$B$7,Inputs!$B$4)</f>
        <v>54.991999999999997</v>
      </c>
      <c r="Q7936" s="9">
        <f>MAX(0,Inputs!$B$4-O7936)</f>
        <v>0</v>
      </c>
      <c r="R7936" s="9">
        <f>MAX(0,Inputs!$B$4-P7936)</f>
        <v>0</v>
      </c>
    </row>
    <row r="7937" spans="1:18" ht="15" customHeight="1">
      <c r="A7937" s="4">
        <v>44892.625</v>
      </c>
      <c r="B7937" s="5">
        <v>44892</v>
      </c>
      <c r="C7937" s="6">
        <v>11</v>
      </c>
      <c r="D7937" s="7" t="s">
        <v>38</v>
      </c>
      <c r="E7937" s="7" t="s">
        <v>29</v>
      </c>
      <c r="F7937" s="7" t="s">
        <v>21</v>
      </c>
      <c r="G7937" s="6">
        <v>15</v>
      </c>
      <c r="H7937" s="8">
        <v>3.742</v>
      </c>
      <c r="I7937" s="8">
        <v>20.393000000000001</v>
      </c>
      <c r="J7937" s="8">
        <v>0.41339999999999999</v>
      </c>
      <c r="K7937" s="8">
        <v>10.625999999999999</v>
      </c>
      <c r="L7937" s="9">
        <f>K7937*Inputs!$B$5</f>
        <v>10.41348</v>
      </c>
      <c r="M7937" s="10">
        <f>IF(AND(OR(C7937=1,C7937=2,C7937=12),G7937&gt;=Inputs!$B$8,G7937&lt;=Inputs!$B$9,K7937&lt;=Inputs!$B$10),1,0)</f>
        <v>0</v>
      </c>
      <c r="N7937" s="9">
        <f>Inputs!$B$4</f>
        <v>54.991999999999997</v>
      </c>
      <c r="O7937" s="9">
        <f>IF(M7937=1,Inputs!$B$6,Inputs!$B$4)</f>
        <v>54.991999999999997</v>
      </c>
      <c r="P7937" s="9">
        <f>IF(M7937=1,Inputs!$B$7,Inputs!$B$4)</f>
        <v>54.991999999999997</v>
      </c>
      <c r="Q7937" s="9">
        <f>MAX(0,Inputs!$B$4-O7937)</f>
        <v>0</v>
      </c>
      <c r="R7937" s="9">
        <f>MAX(0,Inputs!$B$4-P7937)</f>
        <v>0</v>
      </c>
    </row>
    <row r="7938" spans="1:18" ht="15" customHeight="1">
      <c r="A7938" s="4">
        <v>44892.666666666701</v>
      </c>
      <c r="B7938" s="5">
        <v>44892</v>
      </c>
      <c r="C7938" s="6">
        <v>11</v>
      </c>
      <c r="D7938" s="7" t="s">
        <v>38</v>
      </c>
      <c r="E7938" s="7" t="s">
        <v>29</v>
      </c>
      <c r="F7938" s="7" t="s">
        <v>21</v>
      </c>
      <c r="G7938" s="6">
        <v>16</v>
      </c>
      <c r="H7938" s="8">
        <v>3.742</v>
      </c>
      <c r="I7938" s="8">
        <v>20.393000000000001</v>
      </c>
      <c r="J7938" s="8">
        <v>0.30099999999999999</v>
      </c>
      <c r="K7938" s="8">
        <v>8.7539999999999996</v>
      </c>
      <c r="L7938" s="9">
        <f>K7938*Inputs!$B$5</f>
        <v>8.5789200000000001</v>
      </c>
      <c r="M7938" s="10">
        <f>IF(AND(OR(C7938=1,C7938=2,C7938=12),G7938&gt;=Inputs!$B$8,G7938&lt;=Inputs!$B$9,K7938&lt;=Inputs!$B$10),1,0)</f>
        <v>0</v>
      </c>
      <c r="N7938" s="9">
        <f>Inputs!$B$4</f>
        <v>54.991999999999997</v>
      </c>
      <c r="O7938" s="9">
        <f>IF(M7938=1,Inputs!$B$6,Inputs!$B$4)</f>
        <v>54.991999999999997</v>
      </c>
      <c r="P7938" s="9">
        <f>IF(M7938=1,Inputs!$B$7,Inputs!$B$4)</f>
        <v>54.991999999999997</v>
      </c>
      <c r="Q7938" s="9">
        <f>MAX(0,Inputs!$B$4-O7938)</f>
        <v>0</v>
      </c>
      <c r="R7938" s="9">
        <f>MAX(0,Inputs!$B$4-P7938)</f>
        <v>0</v>
      </c>
    </row>
    <row r="7939" spans="1:18" ht="15" customHeight="1">
      <c r="A7939" s="4">
        <v>44892.708333333299</v>
      </c>
      <c r="B7939" s="5">
        <v>44892</v>
      </c>
      <c r="C7939" s="6">
        <v>11</v>
      </c>
      <c r="D7939" s="7" t="s">
        <v>38</v>
      </c>
      <c r="E7939" s="7" t="s">
        <v>29</v>
      </c>
      <c r="F7939" s="7" t="s">
        <v>21</v>
      </c>
      <c r="G7939" s="6">
        <v>17</v>
      </c>
      <c r="H7939" s="8">
        <v>3.742</v>
      </c>
      <c r="I7939" s="8">
        <v>20.393000000000001</v>
      </c>
      <c r="J7939" s="8">
        <v>0.1152</v>
      </c>
      <c r="K7939" s="8">
        <v>5.66</v>
      </c>
      <c r="L7939" s="9">
        <f>K7939*Inputs!$B$5</f>
        <v>5.5468000000000002</v>
      </c>
      <c r="M7939" s="10">
        <f>IF(AND(OR(C7939=1,C7939=2,C7939=12),G7939&gt;=Inputs!$B$8,G7939&lt;=Inputs!$B$9,K7939&lt;=Inputs!$B$10),1,0)</f>
        <v>0</v>
      </c>
      <c r="N7939" s="9">
        <f>Inputs!$B$4</f>
        <v>54.991999999999997</v>
      </c>
      <c r="O7939" s="9">
        <f>IF(M7939=1,Inputs!$B$6,Inputs!$B$4)</f>
        <v>54.991999999999997</v>
      </c>
      <c r="P7939" s="9">
        <f>IF(M7939=1,Inputs!$B$7,Inputs!$B$4)</f>
        <v>54.991999999999997</v>
      </c>
      <c r="Q7939" s="9">
        <f>MAX(0,Inputs!$B$4-O7939)</f>
        <v>0</v>
      </c>
      <c r="R7939" s="9">
        <f>MAX(0,Inputs!$B$4-P7939)</f>
        <v>0</v>
      </c>
    </row>
    <row r="7940" spans="1:18" ht="15" customHeight="1">
      <c r="A7940" s="4">
        <v>44892.75</v>
      </c>
      <c r="B7940" s="5">
        <v>44892</v>
      </c>
      <c r="C7940" s="6">
        <v>11</v>
      </c>
      <c r="D7940" s="7" t="s">
        <v>38</v>
      </c>
      <c r="E7940" s="7" t="s">
        <v>29</v>
      </c>
      <c r="F7940" s="7" t="s">
        <v>21</v>
      </c>
      <c r="G7940" s="6">
        <v>18</v>
      </c>
      <c r="H7940" s="8">
        <v>3.742</v>
      </c>
      <c r="I7940" s="8">
        <v>20.393000000000001</v>
      </c>
      <c r="J7940" s="8">
        <v>0.08</v>
      </c>
      <c r="K7940" s="8">
        <v>5.0739999999999998</v>
      </c>
      <c r="L7940" s="9">
        <f>K7940*Inputs!$B$5</f>
        <v>4.9725199999999994</v>
      </c>
      <c r="M7940" s="10">
        <f>IF(AND(OR(C7940=1,C7940=2,C7940=12),G7940&gt;=Inputs!$B$8,G7940&lt;=Inputs!$B$9,K7940&lt;=Inputs!$B$10),1,0)</f>
        <v>0</v>
      </c>
      <c r="N7940" s="9">
        <f>Inputs!$B$4</f>
        <v>54.991999999999997</v>
      </c>
      <c r="O7940" s="9">
        <f>IF(M7940=1,Inputs!$B$6,Inputs!$B$4)</f>
        <v>54.991999999999997</v>
      </c>
      <c r="P7940" s="9">
        <f>IF(M7940=1,Inputs!$B$7,Inputs!$B$4)</f>
        <v>54.991999999999997</v>
      </c>
      <c r="Q7940" s="9">
        <f>MAX(0,Inputs!$B$4-O7940)</f>
        <v>0</v>
      </c>
      <c r="R7940" s="9">
        <f>MAX(0,Inputs!$B$4-P7940)</f>
        <v>0</v>
      </c>
    </row>
    <row r="7941" spans="1:18" ht="15" customHeight="1">
      <c r="A7941" s="4">
        <v>44892.791666666701</v>
      </c>
      <c r="B7941" s="5">
        <v>44892</v>
      </c>
      <c r="C7941" s="6">
        <v>11</v>
      </c>
      <c r="D7941" s="7" t="s">
        <v>38</v>
      </c>
      <c r="E7941" s="7" t="s">
        <v>29</v>
      </c>
      <c r="F7941" s="7" t="s">
        <v>21</v>
      </c>
      <c r="G7941" s="6">
        <v>19</v>
      </c>
      <c r="H7941" s="8">
        <v>3.742</v>
      </c>
      <c r="I7941" s="8">
        <v>20.393000000000001</v>
      </c>
      <c r="J7941" s="8">
        <v>0.17480000000000001</v>
      </c>
      <c r="K7941" s="8">
        <v>6.6529999999999996</v>
      </c>
      <c r="L7941" s="9">
        <f>K7941*Inputs!$B$5</f>
        <v>6.5199399999999992</v>
      </c>
      <c r="M7941" s="10">
        <f>IF(AND(OR(C7941=1,C7941=2,C7941=12),G7941&gt;=Inputs!$B$8,G7941&lt;=Inputs!$B$9,K7941&lt;=Inputs!$B$10),1,0)</f>
        <v>0</v>
      </c>
      <c r="N7941" s="9">
        <f>Inputs!$B$4</f>
        <v>54.991999999999997</v>
      </c>
      <c r="O7941" s="9">
        <f>IF(M7941=1,Inputs!$B$6,Inputs!$B$4)</f>
        <v>54.991999999999997</v>
      </c>
      <c r="P7941" s="9">
        <f>IF(M7941=1,Inputs!$B$7,Inputs!$B$4)</f>
        <v>54.991999999999997</v>
      </c>
      <c r="Q7941" s="9">
        <f>MAX(0,Inputs!$B$4-O7941)</f>
        <v>0</v>
      </c>
      <c r="R7941" s="9">
        <f>MAX(0,Inputs!$B$4-P7941)</f>
        <v>0</v>
      </c>
    </row>
    <row r="7942" spans="1:18" ht="15" customHeight="1">
      <c r="A7942" s="4">
        <v>44892.833333333299</v>
      </c>
      <c r="B7942" s="5">
        <v>44892</v>
      </c>
      <c r="C7942" s="6">
        <v>11</v>
      </c>
      <c r="D7942" s="7" t="s">
        <v>38</v>
      </c>
      <c r="E7942" s="7" t="s">
        <v>29</v>
      </c>
      <c r="F7942" s="7" t="s">
        <v>21</v>
      </c>
      <c r="G7942" s="6">
        <v>20</v>
      </c>
      <c r="H7942" s="8">
        <v>3.742</v>
      </c>
      <c r="I7942" s="8">
        <v>20.393000000000001</v>
      </c>
      <c r="J7942" s="8">
        <v>0.22670000000000001</v>
      </c>
      <c r="K7942" s="8">
        <v>7.516</v>
      </c>
      <c r="L7942" s="9">
        <f>K7942*Inputs!$B$5</f>
        <v>7.3656800000000002</v>
      </c>
      <c r="M7942" s="10">
        <f>IF(AND(OR(C7942=1,C7942=2,C7942=12),G7942&gt;=Inputs!$B$8,G7942&lt;=Inputs!$B$9,K7942&lt;=Inputs!$B$10),1,0)</f>
        <v>0</v>
      </c>
      <c r="N7942" s="9">
        <f>Inputs!$B$4</f>
        <v>54.991999999999997</v>
      </c>
      <c r="O7942" s="9">
        <f>IF(M7942=1,Inputs!$B$6,Inputs!$B$4)</f>
        <v>54.991999999999997</v>
      </c>
      <c r="P7942" s="9">
        <f>IF(M7942=1,Inputs!$B$7,Inputs!$B$4)</f>
        <v>54.991999999999997</v>
      </c>
      <c r="Q7942" s="9">
        <f>MAX(0,Inputs!$B$4-O7942)</f>
        <v>0</v>
      </c>
      <c r="R7942" s="9">
        <f>MAX(0,Inputs!$B$4-P7942)</f>
        <v>0</v>
      </c>
    </row>
    <row r="7943" spans="1:18" ht="15" customHeight="1">
      <c r="A7943" s="4">
        <v>44892.875</v>
      </c>
      <c r="B7943" s="5">
        <v>44892</v>
      </c>
      <c r="C7943" s="6">
        <v>11</v>
      </c>
      <c r="D7943" s="7" t="s">
        <v>38</v>
      </c>
      <c r="E7943" s="7" t="s">
        <v>29</v>
      </c>
      <c r="F7943" s="7" t="s">
        <v>21</v>
      </c>
      <c r="G7943" s="6">
        <v>21</v>
      </c>
      <c r="H7943" s="8">
        <v>3.742</v>
      </c>
      <c r="I7943" s="8">
        <v>20.393000000000001</v>
      </c>
      <c r="J7943" s="8">
        <v>0.38700000000000001</v>
      </c>
      <c r="K7943" s="8">
        <v>10.186</v>
      </c>
      <c r="L7943" s="9">
        <f>K7943*Inputs!$B$5</f>
        <v>9.9822799999999994</v>
      </c>
      <c r="M7943" s="10">
        <f>IF(AND(OR(C7943=1,C7943=2,C7943=12),G7943&gt;=Inputs!$B$8,G7943&lt;=Inputs!$B$9,K7943&lt;=Inputs!$B$10),1,0)</f>
        <v>0</v>
      </c>
      <c r="N7943" s="9">
        <f>Inputs!$B$4</f>
        <v>54.991999999999997</v>
      </c>
      <c r="O7943" s="9">
        <f>IF(M7943=1,Inputs!$B$6,Inputs!$B$4)</f>
        <v>54.991999999999997</v>
      </c>
      <c r="P7943" s="9">
        <f>IF(M7943=1,Inputs!$B$7,Inputs!$B$4)</f>
        <v>54.991999999999997</v>
      </c>
      <c r="Q7943" s="9">
        <f>MAX(0,Inputs!$B$4-O7943)</f>
        <v>0</v>
      </c>
      <c r="R7943" s="9">
        <f>MAX(0,Inputs!$B$4-P7943)</f>
        <v>0</v>
      </c>
    </row>
    <row r="7944" spans="1:18" ht="15" customHeight="1">
      <c r="A7944" s="4">
        <v>44892.916666666701</v>
      </c>
      <c r="B7944" s="5">
        <v>44892</v>
      </c>
      <c r="C7944" s="6">
        <v>11</v>
      </c>
      <c r="D7944" s="7" t="s">
        <v>38</v>
      </c>
      <c r="E7944" s="7" t="s">
        <v>29</v>
      </c>
      <c r="F7944" s="7" t="s">
        <v>21</v>
      </c>
      <c r="G7944" s="6">
        <v>22</v>
      </c>
      <c r="H7944" s="8">
        <v>3.742</v>
      </c>
      <c r="I7944" s="8">
        <v>20.393000000000001</v>
      </c>
      <c r="J7944" s="8">
        <v>0.59719999999999995</v>
      </c>
      <c r="K7944" s="8">
        <v>13.686999999999999</v>
      </c>
      <c r="L7944" s="9">
        <f>K7944*Inputs!$B$5</f>
        <v>13.413259999999999</v>
      </c>
      <c r="M7944" s="10">
        <f>IF(AND(OR(C7944=1,C7944=2,C7944=12),G7944&gt;=Inputs!$B$8,G7944&lt;=Inputs!$B$9,K7944&lt;=Inputs!$B$10),1,0)</f>
        <v>0</v>
      </c>
      <c r="N7944" s="9">
        <f>Inputs!$B$4</f>
        <v>54.991999999999997</v>
      </c>
      <c r="O7944" s="9">
        <f>IF(M7944=1,Inputs!$B$6,Inputs!$B$4)</f>
        <v>54.991999999999997</v>
      </c>
      <c r="P7944" s="9">
        <f>IF(M7944=1,Inputs!$B$7,Inputs!$B$4)</f>
        <v>54.991999999999997</v>
      </c>
      <c r="Q7944" s="9">
        <f>MAX(0,Inputs!$B$4-O7944)</f>
        <v>0</v>
      </c>
      <c r="R7944" s="9">
        <f>MAX(0,Inputs!$B$4-P7944)</f>
        <v>0</v>
      </c>
    </row>
    <row r="7945" spans="1:18" ht="15" customHeight="1">
      <c r="A7945" s="4">
        <v>44892.958333333299</v>
      </c>
      <c r="B7945" s="5">
        <v>44892</v>
      </c>
      <c r="C7945" s="6">
        <v>11</v>
      </c>
      <c r="D7945" s="7" t="s">
        <v>38</v>
      </c>
      <c r="E7945" s="7" t="s">
        <v>29</v>
      </c>
      <c r="F7945" s="7" t="s">
        <v>21</v>
      </c>
      <c r="G7945" s="6">
        <v>23</v>
      </c>
      <c r="H7945" s="8">
        <v>3.742</v>
      </c>
      <c r="I7945" s="8">
        <v>20.393000000000001</v>
      </c>
      <c r="J7945" s="8">
        <v>0.8075</v>
      </c>
      <c r="K7945" s="8">
        <v>17.187000000000001</v>
      </c>
      <c r="L7945" s="9">
        <f>K7945*Inputs!$B$5</f>
        <v>16.843260000000001</v>
      </c>
      <c r="M7945" s="10">
        <f>IF(AND(OR(C7945=1,C7945=2,C7945=12),G7945&gt;=Inputs!$B$8,G7945&lt;=Inputs!$B$9,K7945&lt;=Inputs!$B$10),1,0)</f>
        <v>0</v>
      </c>
      <c r="N7945" s="9">
        <f>Inputs!$B$4</f>
        <v>54.991999999999997</v>
      </c>
      <c r="O7945" s="9">
        <f>IF(M7945=1,Inputs!$B$6,Inputs!$B$4)</f>
        <v>54.991999999999997</v>
      </c>
      <c r="P7945" s="9">
        <f>IF(M7945=1,Inputs!$B$7,Inputs!$B$4)</f>
        <v>54.991999999999997</v>
      </c>
      <c r="Q7945" s="9">
        <f>MAX(0,Inputs!$B$4-O7945)</f>
        <v>0</v>
      </c>
      <c r="R7945" s="9">
        <f>MAX(0,Inputs!$B$4-P7945)</f>
        <v>0</v>
      </c>
    </row>
    <row r="7946" spans="1:18" ht="15" customHeight="1">
      <c r="A7946" s="4">
        <v>44893</v>
      </c>
      <c r="B7946" s="5">
        <v>44893</v>
      </c>
      <c r="C7946" s="6">
        <v>11</v>
      </c>
      <c r="D7946" s="7" t="s">
        <v>38</v>
      </c>
      <c r="E7946" s="7" t="s">
        <v>29</v>
      </c>
      <c r="F7946" s="7" t="s">
        <v>22</v>
      </c>
      <c r="G7946" s="6">
        <v>0</v>
      </c>
      <c r="H7946" s="8">
        <v>1.768</v>
      </c>
      <c r="I7946" s="8">
        <v>19.257999999999999</v>
      </c>
      <c r="J7946" s="8">
        <v>0.79530000000000001</v>
      </c>
      <c r="K7946" s="8">
        <v>15.678000000000001</v>
      </c>
      <c r="L7946" s="9">
        <f>K7946*Inputs!$B$5</f>
        <v>15.36444</v>
      </c>
      <c r="M7946" s="10">
        <f>IF(AND(OR(C7946=1,C7946=2,C7946=12),G7946&gt;=Inputs!$B$8,G7946&lt;=Inputs!$B$9,K7946&lt;=Inputs!$B$10),1,0)</f>
        <v>0</v>
      </c>
      <c r="N7946" s="9">
        <f>Inputs!$B$4</f>
        <v>54.991999999999997</v>
      </c>
      <c r="O7946" s="9">
        <f>IF(M7946=1,Inputs!$B$6,Inputs!$B$4)</f>
        <v>54.991999999999997</v>
      </c>
      <c r="P7946" s="9">
        <f>IF(M7946=1,Inputs!$B$7,Inputs!$B$4)</f>
        <v>54.991999999999997</v>
      </c>
      <c r="Q7946" s="9">
        <f>MAX(0,Inputs!$B$4-O7946)</f>
        <v>0</v>
      </c>
      <c r="R7946" s="9">
        <f>MAX(0,Inputs!$B$4-P7946)</f>
        <v>0</v>
      </c>
    </row>
    <row r="7947" spans="1:18" ht="15" customHeight="1">
      <c r="A7947" s="4">
        <v>44893.041666666701</v>
      </c>
      <c r="B7947" s="5">
        <v>44893</v>
      </c>
      <c r="C7947" s="6">
        <v>11</v>
      </c>
      <c r="D7947" s="7" t="s">
        <v>38</v>
      </c>
      <c r="E7947" s="7" t="s">
        <v>29</v>
      </c>
      <c r="F7947" s="7" t="s">
        <v>22</v>
      </c>
      <c r="G7947" s="6">
        <v>1</v>
      </c>
      <c r="H7947" s="8">
        <v>1.768</v>
      </c>
      <c r="I7947" s="8">
        <v>19.257999999999999</v>
      </c>
      <c r="J7947" s="8">
        <v>0.84509999999999996</v>
      </c>
      <c r="K7947" s="8">
        <v>16.547999999999998</v>
      </c>
      <c r="L7947" s="9">
        <f>K7947*Inputs!$B$5</f>
        <v>16.217039999999997</v>
      </c>
      <c r="M7947" s="10">
        <f>IF(AND(OR(C7947=1,C7947=2,C7947=12),G7947&gt;=Inputs!$B$8,G7947&lt;=Inputs!$B$9,K7947&lt;=Inputs!$B$10),1,0)</f>
        <v>0</v>
      </c>
      <c r="N7947" s="9">
        <f>Inputs!$B$4</f>
        <v>54.991999999999997</v>
      </c>
      <c r="O7947" s="9">
        <f>IF(M7947=1,Inputs!$B$6,Inputs!$B$4)</f>
        <v>54.991999999999997</v>
      </c>
      <c r="P7947" s="9">
        <f>IF(M7947=1,Inputs!$B$7,Inputs!$B$4)</f>
        <v>54.991999999999997</v>
      </c>
      <c r="Q7947" s="9">
        <f>MAX(0,Inputs!$B$4-O7947)</f>
        <v>0</v>
      </c>
      <c r="R7947" s="9">
        <f>MAX(0,Inputs!$B$4-P7947)</f>
        <v>0</v>
      </c>
    </row>
    <row r="7948" spans="1:18" ht="15" customHeight="1">
      <c r="A7948" s="4">
        <v>44893.083333333299</v>
      </c>
      <c r="B7948" s="5">
        <v>44893</v>
      </c>
      <c r="C7948" s="6">
        <v>11</v>
      </c>
      <c r="D7948" s="7" t="s">
        <v>38</v>
      </c>
      <c r="E7948" s="7" t="s">
        <v>29</v>
      </c>
      <c r="F7948" s="7" t="s">
        <v>22</v>
      </c>
      <c r="G7948" s="6">
        <v>2</v>
      </c>
      <c r="H7948" s="8">
        <v>1.768</v>
      </c>
      <c r="I7948" s="8">
        <v>19.257999999999999</v>
      </c>
      <c r="J7948" s="8">
        <v>0.89480000000000004</v>
      </c>
      <c r="K7948" s="8">
        <v>17.417999999999999</v>
      </c>
      <c r="L7948" s="9">
        <f>K7948*Inputs!$B$5</f>
        <v>17.06964</v>
      </c>
      <c r="M7948" s="10">
        <f>IF(AND(OR(C7948=1,C7948=2,C7948=12),G7948&gt;=Inputs!$B$8,G7948&lt;=Inputs!$B$9,K7948&lt;=Inputs!$B$10),1,0)</f>
        <v>0</v>
      </c>
      <c r="N7948" s="9">
        <f>Inputs!$B$4</f>
        <v>54.991999999999997</v>
      </c>
      <c r="O7948" s="9">
        <f>IF(M7948=1,Inputs!$B$6,Inputs!$B$4)</f>
        <v>54.991999999999997</v>
      </c>
      <c r="P7948" s="9">
        <f>IF(M7948=1,Inputs!$B$7,Inputs!$B$4)</f>
        <v>54.991999999999997</v>
      </c>
      <c r="Q7948" s="9">
        <f>MAX(0,Inputs!$B$4-O7948)</f>
        <v>0</v>
      </c>
      <c r="R7948" s="9">
        <f>MAX(0,Inputs!$B$4-P7948)</f>
        <v>0</v>
      </c>
    </row>
    <row r="7949" spans="1:18" ht="15" customHeight="1">
      <c r="A7949" s="4">
        <v>44893.125</v>
      </c>
      <c r="B7949" s="5">
        <v>44893</v>
      </c>
      <c r="C7949" s="6">
        <v>11</v>
      </c>
      <c r="D7949" s="7" t="s">
        <v>38</v>
      </c>
      <c r="E7949" s="7" t="s">
        <v>29</v>
      </c>
      <c r="F7949" s="7" t="s">
        <v>22</v>
      </c>
      <c r="G7949" s="6">
        <v>3</v>
      </c>
      <c r="H7949" s="8">
        <v>1.768</v>
      </c>
      <c r="I7949" s="8">
        <v>19.257999999999999</v>
      </c>
      <c r="J7949" s="8">
        <v>0.9274</v>
      </c>
      <c r="K7949" s="8">
        <v>17.988</v>
      </c>
      <c r="L7949" s="9">
        <f>K7949*Inputs!$B$5</f>
        <v>17.628239999999998</v>
      </c>
      <c r="M7949" s="10">
        <f>IF(AND(OR(C7949=1,C7949=2,C7949=12),G7949&gt;=Inputs!$B$8,G7949&lt;=Inputs!$B$9,K7949&lt;=Inputs!$B$10),1,0)</f>
        <v>0</v>
      </c>
      <c r="N7949" s="9">
        <f>Inputs!$B$4</f>
        <v>54.991999999999997</v>
      </c>
      <c r="O7949" s="9">
        <f>IF(M7949=1,Inputs!$B$6,Inputs!$B$4)</f>
        <v>54.991999999999997</v>
      </c>
      <c r="P7949" s="9">
        <f>IF(M7949=1,Inputs!$B$7,Inputs!$B$4)</f>
        <v>54.991999999999997</v>
      </c>
      <c r="Q7949" s="9">
        <f>MAX(0,Inputs!$B$4-O7949)</f>
        <v>0</v>
      </c>
      <c r="R7949" s="9">
        <f>MAX(0,Inputs!$B$4-P7949)</f>
        <v>0</v>
      </c>
    </row>
    <row r="7950" spans="1:18" ht="15" customHeight="1">
      <c r="A7950" s="4">
        <v>44893.166666666701</v>
      </c>
      <c r="B7950" s="5">
        <v>44893</v>
      </c>
      <c r="C7950" s="6">
        <v>11</v>
      </c>
      <c r="D7950" s="7" t="s">
        <v>38</v>
      </c>
      <c r="E7950" s="7" t="s">
        <v>29</v>
      </c>
      <c r="F7950" s="7" t="s">
        <v>22</v>
      </c>
      <c r="G7950" s="6">
        <v>4</v>
      </c>
      <c r="H7950" s="8">
        <v>1.768</v>
      </c>
      <c r="I7950" s="8">
        <v>19.257999999999999</v>
      </c>
      <c r="J7950" s="8">
        <v>0.96</v>
      </c>
      <c r="K7950" s="8">
        <v>18.558</v>
      </c>
      <c r="L7950" s="9">
        <f>K7950*Inputs!$B$5</f>
        <v>18.18684</v>
      </c>
      <c r="M7950" s="10">
        <f>IF(AND(OR(C7950=1,C7950=2,C7950=12),G7950&gt;=Inputs!$B$8,G7950&lt;=Inputs!$B$9,K7950&lt;=Inputs!$B$10),1,0)</f>
        <v>0</v>
      </c>
      <c r="N7950" s="9">
        <f>Inputs!$B$4</f>
        <v>54.991999999999997</v>
      </c>
      <c r="O7950" s="9">
        <f>IF(M7950=1,Inputs!$B$6,Inputs!$B$4)</f>
        <v>54.991999999999997</v>
      </c>
      <c r="P7950" s="9">
        <f>IF(M7950=1,Inputs!$B$7,Inputs!$B$4)</f>
        <v>54.991999999999997</v>
      </c>
      <c r="Q7950" s="9">
        <f>MAX(0,Inputs!$B$4-O7950)</f>
        <v>0</v>
      </c>
      <c r="R7950" s="9">
        <f>MAX(0,Inputs!$B$4-P7950)</f>
        <v>0</v>
      </c>
    </row>
    <row r="7951" spans="1:18" ht="15" customHeight="1">
      <c r="A7951" s="4">
        <v>44893.208333333299</v>
      </c>
      <c r="B7951" s="5">
        <v>44893</v>
      </c>
      <c r="C7951" s="6">
        <v>11</v>
      </c>
      <c r="D7951" s="7" t="s">
        <v>38</v>
      </c>
      <c r="E7951" s="7" t="s">
        <v>29</v>
      </c>
      <c r="F7951" s="7" t="s">
        <v>22</v>
      </c>
      <c r="G7951" s="6">
        <v>5</v>
      </c>
      <c r="H7951" s="8">
        <v>1.768</v>
      </c>
      <c r="I7951" s="8">
        <v>19.257999999999999</v>
      </c>
      <c r="J7951" s="8">
        <v>0.87939999999999996</v>
      </c>
      <c r="K7951" s="8">
        <v>17.148</v>
      </c>
      <c r="L7951" s="9">
        <f>K7951*Inputs!$B$5</f>
        <v>16.805039999999998</v>
      </c>
      <c r="M7951" s="10">
        <f>IF(AND(OR(C7951=1,C7951=2,C7951=12),G7951&gt;=Inputs!$B$8,G7951&lt;=Inputs!$B$9,K7951&lt;=Inputs!$B$10),1,0)</f>
        <v>0</v>
      </c>
      <c r="N7951" s="9">
        <f>Inputs!$B$4</f>
        <v>54.991999999999997</v>
      </c>
      <c r="O7951" s="9">
        <f>IF(M7951=1,Inputs!$B$6,Inputs!$B$4)</f>
        <v>54.991999999999997</v>
      </c>
      <c r="P7951" s="9">
        <f>IF(M7951=1,Inputs!$B$7,Inputs!$B$4)</f>
        <v>54.991999999999997</v>
      </c>
      <c r="Q7951" s="9">
        <f>MAX(0,Inputs!$B$4-O7951)</f>
        <v>0</v>
      </c>
      <c r="R7951" s="9">
        <f>MAX(0,Inputs!$B$4-P7951)</f>
        <v>0</v>
      </c>
    </row>
    <row r="7952" spans="1:18" ht="15" customHeight="1">
      <c r="A7952" s="4">
        <v>44893.25</v>
      </c>
      <c r="B7952" s="5">
        <v>44893</v>
      </c>
      <c r="C7952" s="6">
        <v>11</v>
      </c>
      <c r="D7952" s="7" t="s">
        <v>38</v>
      </c>
      <c r="E7952" s="7" t="s">
        <v>29</v>
      </c>
      <c r="F7952" s="7" t="s">
        <v>22</v>
      </c>
      <c r="G7952" s="6">
        <v>6</v>
      </c>
      <c r="H7952" s="8">
        <v>1.768</v>
      </c>
      <c r="I7952" s="8">
        <v>19.257999999999999</v>
      </c>
      <c r="J7952" s="8">
        <v>0.69840000000000002</v>
      </c>
      <c r="K7952" s="8">
        <v>13.983000000000001</v>
      </c>
      <c r="L7952" s="9">
        <f>K7952*Inputs!$B$5</f>
        <v>13.703340000000001</v>
      </c>
      <c r="M7952" s="10">
        <f>IF(AND(OR(C7952=1,C7952=2,C7952=12),G7952&gt;=Inputs!$B$8,G7952&lt;=Inputs!$B$9,K7952&lt;=Inputs!$B$10),1,0)</f>
        <v>0</v>
      </c>
      <c r="N7952" s="9">
        <f>Inputs!$B$4</f>
        <v>54.991999999999997</v>
      </c>
      <c r="O7952" s="9">
        <f>IF(M7952=1,Inputs!$B$6,Inputs!$B$4)</f>
        <v>54.991999999999997</v>
      </c>
      <c r="P7952" s="9">
        <f>IF(M7952=1,Inputs!$B$7,Inputs!$B$4)</f>
        <v>54.991999999999997</v>
      </c>
      <c r="Q7952" s="9">
        <f>MAX(0,Inputs!$B$4-O7952)</f>
        <v>0</v>
      </c>
      <c r="R7952" s="9">
        <f>MAX(0,Inputs!$B$4-P7952)</f>
        <v>0</v>
      </c>
    </row>
    <row r="7953" spans="1:18" ht="15" customHeight="1">
      <c r="A7953" s="4">
        <v>44893.291666666701</v>
      </c>
      <c r="B7953" s="5">
        <v>44893</v>
      </c>
      <c r="C7953" s="6">
        <v>11</v>
      </c>
      <c r="D7953" s="7" t="s">
        <v>38</v>
      </c>
      <c r="E7953" s="7" t="s">
        <v>29</v>
      </c>
      <c r="F7953" s="7" t="s">
        <v>22</v>
      </c>
      <c r="G7953" s="6">
        <v>7</v>
      </c>
      <c r="H7953" s="8">
        <v>1.768</v>
      </c>
      <c r="I7953" s="8">
        <v>19.257999999999999</v>
      </c>
      <c r="J7953" s="8">
        <v>0.51739999999999997</v>
      </c>
      <c r="K7953" s="8">
        <v>10.818</v>
      </c>
      <c r="L7953" s="9">
        <f>K7953*Inputs!$B$5</f>
        <v>10.60164</v>
      </c>
      <c r="M7953" s="10">
        <f>IF(AND(OR(C7953=1,C7953=2,C7953=12),G7953&gt;=Inputs!$B$8,G7953&lt;=Inputs!$B$9,K7953&lt;=Inputs!$B$10),1,0)</f>
        <v>0</v>
      </c>
      <c r="N7953" s="9">
        <f>Inputs!$B$4</f>
        <v>54.991999999999997</v>
      </c>
      <c r="O7953" s="9">
        <f>IF(M7953=1,Inputs!$B$6,Inputs!$B$4)</f>
        <v>54.991999999999997</v>
      </c>
      <c r="P7953" s="9">
        <f>IF(M7953=1,Inputs!$B$7,Inputs!$B$4)</f>
        <v>54.991999999999997</v>
      </c>
      <c r="Q7953" s="9">
        <f>MAX(0,Inputs!$B$4-O7953)</f>
        <v>0</v>
      </c>
      <c r="R7953" s="9">
        <f>MAX(0,Inputs!$B$4-P7953)</f>
        <v>0</v>
      </c>
    </row>
    <row r="7954" spans="1:18" ht="15" customHeight="1">
      <c r="A7954" s="4">
        <v>44893.333333333299</v>
      </c>
      <c r="B7954" s="5">
        <v>44893</v>
      </c>
      <c r="C7954" s="6">
        <v>11</v>
      </c>
      <c r="D7954" s="7" t="s">
        <v>38</v>
      </c>
      <c r="E7954" s="7" t="s">
        <v>29</v>
      </c>
      <c r="F7954" s="7" t="s">
        <v>22</v>
      </c>
      <c r="G7954" s="6">
        <v>8</v>
      </c>
      <c r="H7954" s="8">
        <v>1.768</v>
      </c>
      <c r="I7954" s="8">
        <v>19.257999999999999</v>
      </c>
      <c r="J7954" s="8">
        <v>0.31840000000000002</v>
      </c>
      <c r="K7954" s="8">
        <v>7.3380000000000001</v>
      </c>
      <c r="L7954" s="9">
        <f>K7954*Inputs!$B$5</f>
        <v>7.1912399999999996</v>
      </c>
      <c r="M7954" s="10">
        <f>IF(AND(OR(C7954=1,C7954=2,C7954=12),G7954&gt;=Inputs!$B$8,G7954&lt;=Inputs!$B$9,K7954&lt;=Inputs!$B$10),1,0)</f>
        <v>0</v>
      </c>
      <c r="N7954" s="9">
        <f>Inputs!$B$4</f>
        <v>54.991999999999997</v>
      </c>
      <c r="O7954" s="9">
        <f>IF(M7954=1,Inputs!$B$6,Inputs!$B$4)</f>
        <v>54.991999999999997</v>
      </c>
      <c r="P7954" s="9">
        <f>IF(M7954=1,Inputs!$B$7,Inputs!$B$4)</f>
        <v>54.991999999999997</v>
      </c>
      <c r="Q7954" s="9">
        <f>MAX(0,Inputs!$B$4-O7954)</f>
        <v>0</v>
      </c>
      <c r="R7954" s="9">
        <f>MAX(0,Inputs!$B$4-P7954)</f>
        <v>0</v>
      </c>
    </row>
    <row r="7955" spans="1:18" ht="15" customHeight="1">
      <c r="A7955" s="4">
        <v>44893.375</v>
      </c>
      <c r="B7955" s="5">
        <v>44893</v>
      </c>
      <c r="C7955" s="6">
        <v>11</v>
      </c>
      <c r="D7955" s="7" t="s">
        <v>38</v>
      </c>
      <c r="E7955" s="7" t="s">
        <v>29</v>
      </c>
      <c r="F7955" s="7" t="s">
        <v>22</v>
      </c>
      <c r="G7955" s="6">
        <v>9</v>
      </c>
      <c r="H7955" s="8">
        <v>1.768</v>
      </c>
      <c r="I7955" s="8">
        <v>19.257999999999999</v>
      </c>
      <c r="J7955" s="8">
        <v>0.30299999999999999</v>
      </c>
      <c r="K7955" s="8">
        <v>7.0679999999999996</v>
      </c>
      <c r="L7955" s="9">
        <f>K7955*Inputs!$B$5</f>
        <v>6.9266399999999999</v>
      </c>
      <c r="M7955" s="10">
        <f>IF(AND(OR(C7955=1,C7955=2,C7955=12),G7955&gt;=Inputs!$B$8,G7955&lt;=Inputs!$B$9,K7955&lt;=Inputs!$B$10),1,0)</f>
        <v>0</v>
      </c>
      <c r="N7955" s="9">
        <f>Inputs!$B$4</f>
        <v>54.991999999999997</v>
      </c>
      <c r="O7955" s="9">
        <f>IF(M7955=1,Inputs!$B$6,Inputs!$B$4)</f>
        <v>54.991999999999997</v>
      </c>
      <c r="P7955" s="9">
        <f>IF(M7955=1,Inputs!$B$7,Inputs!$B$4)</f>
        <v>54.991999999999997</v>
      </c>
      <c r="Q7955" s="9">
        <f>MAX(0,Inputs!$B$4-O7955)</f>
        <v>0</v>
      </c>
      <c r="R7955" s="9">
        <f>MAX(0,Inputs!$B$4-P7955)</f>
        <v>0</v>
      </c>
    </row>
    <row r="7956" spans="1:18" ht="15" customHeight="1">
      <c r="A7956" s="4">
        <v>44893.416666666701</v>
      </c>
      <c r="B7956" s="5">
        <v>44893</v>
      </c>
      <c r="C7956" s="6">
        <v>11</v>
      </c>
      <c r="D7956" s="7" t="s">
        <v>38</v>
      </c>
      <c r="E7956" s="7" t="s">
        <v>29</v>
      </c>
      <c r="F7956" s="7" t="s">
        <v>22</v>
      </c>
      <c r="G7956" s="6">
        <v>10</v>
      </c>
      <c r="H7956" s="8">
        <v>1.768</v>
      </c>
      <c r="I7956" s="8">
        <v>19.257999999999999</v>
      </c>
      <c r="J7956" s="8">
        <v>0.30640000000000001</v>
      </c>
      <c r="K7956" s="8">
        <v>7.1280000000000001</v>
      </c>
      <c r="L7956" s="9">
        <f>K7956*Inputs!$B$5</f>
        <v>6.9854399999999996</v>
      </c>
      <c r="M7956" s="10">
        <f>IF(AND(OR(C7956=1,C7956=2,C7956=12),G7956&gt;=Inputs!$B$8,G7956&lt;=Inputs!$B$9,K7956&lt;=Inputs!$B$10),1,0)</f>
        <v>0</v>
      </c>
      <c r="N7956" s="9">
        <f>Inputs!$B$4</f>
        <v>54.991999999999997</v>
      </c>
      <c r="O7956" s="9">
        <f>IF(M7956=1,Inputs!$B$6,Inputs!$B$4)</f>
        <v>54.991999999999997</v>
      </c>
      <c r="P7956" s="9">
        <f>IF(M7956=1,Inputs!$B$7,Inputs!$B$4)</f>
        <v>54.991999999999997</v>
      </c>
      <c r="Q7956" s="9">
        <f>MAX(0,Inputs!$B$4-O7956)</f>
        <v>0</v>
      </c>
      <c r="R7956" s="9">
        <f>MAX(0,Inputs!$B$4-P7956)</f>
        <v>0</v>
      </c>
    </row>
    <row r="7957" spans="1:18" ht="15" customHeight="1">
      <c r="A7957" s="4">
        <v>44893.458333333299</v>
      </c>
      <c r="B7957" s="5">
        <v>44893</v>
      </c>
      <c r="C7957" s="6">
        <v>11</v>
      </c>
      <c r="D7957" s="7" t="s">
        <v>38</v>
      </c>
      <c r="E7957" s="7" t="s">
        <v>29</v>
      </c>
      <c r="F7957" s="7" t="s">
        <v>22</v>
      </c>
      <c r="G7957" s="6">
        <v>11</v>
      </c>
      <c r="H7957" s="8">
        <v>1.768</v>
      </c>
      <c r="I7957" s="8">
        <v>19.257999999999999</v>
      </c>
      <c r="J7957" s="8">
        <v>0.32919999999999999</v>
      </c>
      <c r="K7957" s="8">
        <v>7.5250000000000004</v>
      </c>
      <c r="L7957" s="9">
        <f>K7957*Inputs!$B$5</f>
        <v>7.3745000000000003</v>
      </c>
      <c r="M7957" s="10">
        <f>IF(AND(OR(C7957=1,C7957=2,C7957=12),G7957&gt;=Inputs!$B$8,G7957&lt;=Inputs!$B$9,K7957&lt;=Inputs!$B$10),1,0)</f>
        <v>0</v>
      </c>
      <c r="N7957" s="9">
        <f>Inputs!$B$4</f>
        <v>54.991999999999997</v>
      </c>
      <c r="O7957" s="9">
        <f>IF(M7957=1,Inputs!$B$6,Inputs!$B$4)</f>
        <v>54.991999999999997</v>
      </c>
      <c r="P7957" s="9">
        <f>IF(M7957=1,Inputs!$B$7,Inputs!$B$4)</f>
        <v>54.991999999999997</v>
      </c>
      <c r="Q7957" s="9">
        <f>MAX(0,Inputs!$B$4-O7957)</f>
        <v>0</v>
      </c>
      <c r="R7957" s="9">
        <f>MAX(0,Inputs!$B$4-P7957)</f>
        <v>0</v>
      </c>
    </row>
    <row r="7958" spans="1:18" ht="15" customHeight="1">
      <c r="A7958" s="4">
        <v>44893.5</v>
      </c>
      <c r="B7958" s="5">
        <v>44893</v>
      </c>
      <c r="C7958" s="6">
        <v>11</v>
      </c>
      <c r="D7958" s="7" t="s">
        <v>38</v>
      </c>
      <c r="E7958" s="7" t="s">
        <v>29</v>
      </c>
      <c r="F7958" s="7" t="s">
        <v>22</v>
      </c>
      <c r="G7958" s="6">
        <v>12</v>
      </c>
      <c r="H7958" s="8">
        <v>1.768</v>
      </c>
      <c r="I7958" s="8">
        <v>19.257999999999999</v>
      </c>
      <c r="J7958" s="8">
        <v>0.35189999999999999</v>
      </c>
      <c r="K7958" s="8">
        <v>7.923</v>
      </c>
      <c r="L7958" s="9">
        <f>K7958*Inputs!$B$5</f>
        <v>7.7645400000000002</v>
      </c>
      <c r="M7958" s="10">
        <f>IF(AND(OR(C7958=1,C7958=2,C7958=12),G7958&gt;=Inputs!$B$8,G7958&lt;=Inputs!$B$9,K7958&lt;=Inputs!$B$10),1,0)</f>
        <v>0</v>
      </c>
      <c r="N7958" s="9">
        <f>Inputs!$B$4</f>
        <v>54.991999999999997</v>
      </c>
      <c r="O7958" s="9">
        <f>IF(M7958=1,Inputs!$B$6,Inputs!$B$4)</f>
        <v>54.991999999999997</v>
      </c>
      <c r="P7958" s="9">
        <f>IF(M7958=1,Inputs!$B$7,Inputs!$B$4)</f>
        <v>54.991999999999997</v>
      </c>
      <c r="Q7958" s="9">
        <f>MAX(0,Inputs!$B$4-O7958)</f>
        <v>0</v>
      </c>
      <c r="R7958" s="9">
        <f>MAX(0,Inputs!$B$4-P7958)</f>
        <v>0</v>
      </c>
    </row>
    <row r="7959" spans="1:18" ht="15" customHeight="1">
      <c r="A7959" s="4">
        <v>44893.541666666701</v>
      </c>
      <c r="B7959" s="5">
        <v>44893</v>
      </c>
      <c r="C7959" s="6">
        <v>11</v>
      </c>
      <c r="D7959" s="7" t="s">
        <v>38</v>
      </c>
      <c r="E7959" s="7" t="s">
        <v>29</v>
      </c>
      <c r="F7959" s="7" t="s">
        <v>22</v>
      </c>
      <c r="G7959" s="6">
        <v>13</v>
      </c>
      <c r="H7959" s="8">
        <v>1.768</v>
      </c>
      <c r="I7959" s="8">
        <v>19.257999999999999</v>
      </c>
      <c r="J7959" s="8">
        <v>0.38229999999999997</v>
      </c>
      <c r="K7959" s="8">
        <v>8.4550000000000001</v>
      </c>
      <c r="L7959" s="9">
        <f>K7959*Inputs!$B$5</f>
        <v>8.2858999999999998</v>
      </c>
      <c r="M7959" s="10">
        <f>IF(AND(OR(C7959=1,C7959=2,C7959=12),G7959&gt;=Inputs!$B$8,G7959&lt;=Inputs!$B$9,K7959&lt;=Inputs!$B$10),1,0)</f>
        <v>0</v>
      </c>
      <c r="N7959" s="9">
        <f>Inputs!$B$4</f>
        <v>54.991999999999997</v>
      </c>
      <c r="O7959" s="9">
        <f>IF(M7959=1,Inputs!$B$6,Inputs!$B$4)</f>
        <v>54.991999999999997</v>
      </c>
      <c r="P7959" s="9">
        <f>IF(M7959=1,Inputs!$B$7,Inputs!$B$4)</f>
        <v>54.991999999999997</v>
      </c>
      <c r="Q7959" s="9">
        <f>MAX(0,Inputs!$B$4-O7959)</f>
        <v>0</v>
      </c>
      <c r="R7959" s="9">
        <f>MAX(0,Inputs!$B$4-P7959)</f>
        <v>0</v>
      </c>
    </row>
    <row r="7960" spans="1:18" ht="15" customHeight="1">
      <c r="A7960" s="4">
        <v>44893.583333333299</v>
      </c>
      <c r="B7960" s="5">
        <v>44893</v>
      </c>
      <c r="C7960" s="6">
        <v>11</v>
      </c>
      <c r="D7960" s="7" t="s">
        <v>38</v>
      </c>
      <c r="E7960" s="7" t="s">
        <v>29</v>
      </c>
      <c r="F7960" s="7" t="s">
        <v>22</v>
      </c>
      <c r="G7960" s="6">
        <v>14</v>
      </c>
      <c r="H7960" s="8">
        <v>1.768</v>
      </c>
      <c r="I7960" s="8">
        <v>19.257999999999999</v>
      </c>
      <c r="J7960" s="8">
        <v>0.35620000000000002</v>
      </c>
      <c r="K7960" s="8">
        <v>7.9980000000000002</v>
      </c>
      <c r="L7960" s="9">
        <f>K7960*Inputs!$B$5</f>
        <v>7.8380400000000003</v>
      </c>
      <c r="M7960" s="10">
        <f>IF(AND(OR(C7960=1,C7960=2,C7960=12),G7960&gt;=Inputs!$B$8,G7960&lt;=Inputs!$B$9,K7960&lt;=Inputs!$B$10),1,0)</f>
        <v>0</v>
      </c>
      <c r="N7960" s="9">
        <f>Inputs!$B$4</f>
        <v>54.991999999999997</v>
      </c>
      <c r="O7960" s="9">
        <f>IF(M7960=1,Inputs!$B$6,Inputs!$B$4)</f>
        <v>54.991999999999997</v>
      </c>
      <c r="P7960" s="9">
        <f>IF(M7960=1,Inputs!$B$7,Inputs!$B$4)</f>
        <v>54.991999999999997</v>
      </c>
      <c r="Q7960" s="9">
        <f>MAX(0,Inputs!$B$4-O7960)</f>
        <v>0</v>
      </c>
      <c r="R7960" s="9">
        <f>MAX(0,Inputs!$B$4-P7960)</f>
        <v>0</v>
      </c>
    </row>
    <row r="7961" spans="1:18" ht="15" customHeight="1">
      <c r="A7961" s="4">
        <v>44893.625</v>
      </c>
      <c r="B7961" s="5">
        <v>44893</v>
      </c>
      <c r="C7961" s="6">
        <v>11</v>
      </c>
      <c r="D7961" s="7" t="s">
        <v>38</v>
      </c>
      <c r="E7961" s="7" t="s">
        <v>29</v>
      </c>
      <c r="F7961" s="7" t="s">
        <v>22</v>
      </c>
      <c r="G7961" s="6">
        <v>15</v>
      </c>
      <c r="H7961" s="8">
        <v>1.768</v>
      </c>
      <c r="I7961" s="8">
        <v>19.257999999999999</v>
      </c>
      <c r="J7961" s="8">
        <v>0.31840000000000002</v>
      </c>
      <c r="K7961" s="8">
        <v>7.3380000000000001</v>
      </c>
      <c r="L7961" s="9">
        <f>K7961*Inputs!$B$5</f>
        <v>7.1912399999999996</v>
      </c>
      <c r="M7961" s="10">
        <f>IF(AND(OR(C7961=1,C7961=2,C7961=12),G7961&gt;=Inputs!$B$8,G7961&lt;=Inputs!$B$9,K7961&lt;=Inputs!$B$10),1,0)</f>
        <v>0</v>
      </c>
      <c r="N7961" s="9">
        <f>Inputs!$B$4</f>
        <v>54.991999999999997</v>
      </c>
      <c r="O7961" s="9">
        <f>IF(M7961=1,Inputs!$B$6,Inputs!$B$4)</f>
        <v>54.991999999999997</v>
      </c>
      <c r="P7961" s="9">
        <f>IF(M7961=1,Inputs!$B$7,Inputs!$B$4)</f>
        <v>54.991999999999997</v>
      </c>
      <c r="Q7961" s="9">
        <f>MAX(0,Inputs!$B$4-O7961)</f>
        <v>0</v>
      </c>
      <c r="R7961" s="9">
        <f>MAX(0,Inputs!$B$4-P7961)</f>
        <v>0</v>
      </c>
    </row>
    <row r="7962" spans="1:18" ht="15" customHeight="1">
      <c r="A7962" s="4">
        <v>44893.666666666701</v>
      </c>
      <c r="B7962" s="5">
        <v>44893</v>
      </c>
      <c r="C7962" s="6">
        <v>11</v>
      </c>
      <c r="D7962" s="7" t="s">
        <v>38</v>
      </c>
      <c r="E7962" s="7" t="s">
        <v>29</v>
      </c>
      <c r="F7962" s="7" t="s">
        <v>22</v>
      </c>
      <c r="G7962" s="6">
        <v>16</v>
      </c>
      <c r="H7962" s="8">
        <v>1.768</v>
      </c>
      <c r="I7962" s="8">
        <v>19.257999999999999</v>
      </c>
      <c r="J7962" s="8">
        <v>0.24299999999999999</v>
      </c>
      <c r="K7962" s="8">
        <v>6.0170000000000003</v>
      </c>
      <c r="L7962" s="9">
        <f>K7962*Inputs!$B$5</f>
        <v>5.8966599999999998</v>
      </c>
      <c r="M7962" s="10">
        <f>IF(AND(OR(C7962=1,C7962=2,C7962=12),G7962&gt;=Inputs!$B$8,G7962&lt;=Inputs!$B$9,K7962&lt;=Inputs!$B$10),1,0)</f>
        <v>0</v>
      </c>
      <c r="N7962" s="9">
        <f>Inputs!$B$4</f>
        <v>54.991999999999997</v>
      </c>
      <c r="O7962" s="9">
        <f>IF(M7962=1,Inputs!$B$6,Inputs!$B$4)</f>
        <v>54.991999999999997</v>
      </c>
      <c r="P7962" s="9">
        <f>IF(M7962=1,Inputs!$B$7,Inputs!$B$4)</f>
        <v>54.991999999999997</v>
      </c>
      <c r="Q7962" s="9">
        <f>MAX(0,Inputs!$B$4-O7962)</f>
        <v>0</v>
      </c>
      <c r="R7962" s="9">
        <f>MAX(0,Inputs!$B$4-P7962)</f>
        <v>0</v>
      </c>
    </row>
    <row r="7963" spans="1:18" ht="15" customHeight="1">
      <c r="A7963" s="4">
        <v>44893.708333333299</v>
      </c>
      <c r="B7963" s="5">
        <v>44893</v>
      </c>
      <c r="C7963" s="6">
        <v>11</v>
      </c>
      <c r="D7963" s="7" t="s">
        <v>38</v>
      </c>
      <c r="E7963" s="7" t="s">
        <v>29</v>
      </c>
      <c r="F7963" s="7" t="s">
        <v>22</v>
      </c>
      <c r="G7963" s="6">
        <v>17</v>
      </c>
      <c r="H7963" s="8">
        <v>1.768</v>
      </c>
      <c r="I7963" s="8">
        <v>19.257999999999999</v>
      </c>
      <c r="J7963" s="8">
        <v>9.5399999999999999E-2</v>
      </c>
      <c r="K7963" s="8">
        <v>3.4369999999999998</v>
      </c>
      <c r="L7963" s="9">
        <f>K7963*Inputs!$B$5</f>
        <v>3.3682599999999998</v>
      </c>
      <c r="M7963" s="10">
        <f>IF(AND(OR(C7963=1,C7963=2,C7963=12),G7963&gt;=Inputs!$B$8,G7963&lt;=Inputs!$B$9,K7963&lt;=Inputs!$B$10),1,0)</f>
        <v>0</v>
      </c>
      <c r="N7963" s="9">
        <f>Inputs!$B$4</f>
        <v>54.991999999999997</v>
      </c>
      <c r="O7963" s="9">
        <f>IF(M7963=1,Inputs!$B$6,Inputs!$B$4)</f>
        <v>54.991999999999997</v>
      </c>
      <c r="P7963" s="9">
        <f>IF(M7963=1,Inputs!$B$7,Inputs!$B$4)</f>
        <v>54.991999999999997</v>
      </c>
      <c r="Q7963" s="9">
        <f>MAX(0,Inputs!$B$4-O7963)</f>
        <v>0</v>
      </c>
      <c r="R7963" s="9">
        <f>MAX(0,Inputs!$B$4-P7963)</f>
        <v>0</v>
      </c>
    </row>
    <row r="7964" spans="1:18" ht="15" customHeight="1">
      <c r="A7964" s="4">
        <v>44893.75</v>
      </c>
      <c r="B7964" s="5">
        <v>44893</v>
      </c>
      <c r="C7964" s="6">
        <v>11</v>
      </c>
      <c r="D7964" s="7" t="s">
        <v>38</v>
      </c>
      <c r="E7964" s="7" t="s">
        <v>29</v>
      </c>
      <c r="F7964" s="7" t="s">
        <v>22</v>
      </c>
      <c r="G7964" s="6">
        <v>18</v>
      </c>
      <c r="H7964" s="8">
        <v>1.768</v>
      </c>
      <c r="I7964" s="8">
        <v>19.257999999999999</v>
      </c>
      <c r="J7964" s="8">
        <v>0.08</v>
      </c>
      <c r="K7964" s="8">
        <v>3.1669999999999998</v>
      </c>
      <c r="L7964" s="9">
        <f>K7964*Inputs!$B$5</f>
        <v>3.1036599999999996</v>
      </c>
      <c r="M7964" s="10">
        <f>IF(AND(OR(C7964=1,C7964=2,C7964=12),G7964&gt;=Inputs!$B$8,G7964&lt;=Inputs!$B$9,K7964&lt;=Inputs!$B$10),1,0)</f>
        <v>0</v>
      </c>
      <c r="N7964" s="9">
        <f>Inputs!$B$4</f>
        <v>54.991999999999997</v>
      </c>
      <c r="O7964" s="9">
        <f>IF(M7964=1,Inputs!$B$6,Inputs!$B$4)</f>
        <v>54.991999999999997</v>
      </c>
      <c r="P7964" s="9">
        <f>IF(M7964=1,Inputs!$B$7,Inputs!$B$4)</f>
        <v>54.991999999999997</v>
      </c>
      <c r="Q7964" s="9">
        <f>MAX(0,Inputs!$B$4-O7964)</f>
        <v>0</v>
      </c>
      <c r="R7964" s="9">
        <f>MAX(0,Inputs!$B$4-P7964)</f>
        <v>0</v>
      </c>
    </row>
    <row r="7965" spans="1:18" ht="15" customHeight="1">
      <c r="A7965" s="4">
        <v>44893.791666666701</v>
      </c>
      <c r="B7965" s="5">
        <v>44893</v>
      </c>
      <c r="C7965" s="6">
        <v>11</v>
      </c>
      <c r="D7965" s="7" t="s">
        <v>38</v>
      </c>
      <c r="E7965" s="7" t="s">
        <v>29</v>
      </c>
      <c r="F7965" s="7" t="s">
        <v>22</v>
      </c>
      <c r="G7965" s="6">
        <v>19</v>
      </c>
      <c r="H7965" s="8">
        <v>1.768</v>
      </c>
      <c r="I7965" s="8">
        <v>19.257999999999999</v>
      </c>
      <c r="J7965" s="8">
        <v>0.16320000000000001</v>
      </c>
      <c r="K7965" s="8">
        <v>4.6219999999999999</v>
      </c>
      <c r="L7965" s="9">
        <f>K7965*Inputs!$B$5</f>
        <v>4.52956</v>
      </c>
      <c r="M7965" s="10">
        <f>IF(AND(OR(C7965=1,C7965=2,C7965=12),G7965&gt;=Inputs!$B$8,G7965&lt;=Inputs!$B$9,K7965&lt;=Inputs!$B$10),1,0)</f>
        <v>0</v>
      </c>
      <c r="N7965" s="9">
        <f>Inputs!$B$4</f>
        <v>54.991999999999997</v>
      </c>
      <c r="O7965" s="9">
        <f>IF(M7965=1,Inputs!$B$6,Inputs!$B$4)</f>
        <v>54.991999999999997</v>
      </c>
      <c r="P7965" s="9">
        <f>IF(M7965=1,Inputs!$B$7,Inputs!$B$4)</f>
        <v>54.991999999999997</v>
      </c>
      <c r="Q7965" s="9">
        <f>MAX(0,Inputs!$B$4-O7965)</f>
        <v>0</v>
      </c>
      <c r="R7965" s="9">
        <f>MAX(0,Inputs!$B$4-P7965)</f>
        <v>0</v>
      </c>
    </row>
    <row r="7966" spans="1:18" ht="15" customHeight="1">
      <c r="A7966" s="4">
        <v>44893.833333333299</v>
      </c>
      <c r="B7966" s="5">
        <v>44893</v>
      </c>
      <c r="C7966" s="6">
        <v>11</v>
      </c>
      <c r="D7966" s="7" t="s">
        <v>38</v>
      </c>
      <c r="E7966" s="7" t="s">
        <v>29</v>
      </c>
      <c r="F7966" s="7" t="s">
        <v>22</v>
      </c>
      <c r="G7966" s="6">
        <v>20</v>
      </c>
      <c r="H7966" s="8">
        <v>1.768</v>
      </c>
      <c r="I7966" s="8">
        <v>19.257999999999999</v>
      </c>
      <c r="J7966" s="8">
        <v>0.2087</v>
      </c>
      <c r="K7966" s="8">
        <v>5.4169999999999998</v>
      </c>
      <c r="L7966" s="9">
        <f>K7966*Inputs!$B$5</f>
        <v>5.3086599999999997</v>
      </c>
      <c r="M7966" s="10">
        <f>IF(AND(OR(C7966=1,C7966=2,C7966=12),G7966&gt;=Inputs!$B$8,G7966&lt;=Inputs!$B$9,K7966&lt;=Inputs!$B$10),1,0)</f>
        <v>0</v>
      </c>
      <c r="N7966" s="9">
        <f>Inputs!$B$4</f>
        <v>54.991999999999997</v>
      </c>
      <c r="O7966" s="9">
        <f>IF(M7966=1,Inputs!$B$6,Inputs!$B$4)</f>
        <v>54.991999999999997</v>
      </c>
      <c r="P7966" s="9">
        <f>IF(M7966=1,Inputs!$B$7,Inputs!$B$4)</f>
        <v>54.991999999999997</v>
      </c>
      <c r="Q7966" s="9">
        <f>MAX(0,Inputs!$B$4-O7966)</f>
        <v>0</v>
      </c>
      <c r="R7966" s="9">
        <f>MAX(0,Inputs!$B$4-P7966)</f>
        <v>0</v>
      </c>
    </row>
    <row r="7967" spans="1:18" ht="15" customHeight="1">
      <c r="A7967" s="4">
        <v>44893.875</v>
      </c>
      <c r="B7967" s="5">
        <v>44893</v>
      </c>
      <c r="C7967" s="6">
        <v>11</v>
      </c>
      <c r="D7967" s="7" t="s">
        <v>38</v>
      </c>
      <c r="E7967" s="7" t="s">
        <v>29</v>
      </c>
      <c r="F7967" s="7" t="s">
        <v>22</v>
      </c>
      <c r="G7967" s="6">
        <v>21</v>
      </c>
      <c r="H7967" s="8">
        <v>1.768</v>
      </c>
      <c r="I7967" s="8">
        <v>19.257999999999999</v>
      </c>
      <c r="J7967" s="8">
        <v>0.33389999999999997</v>
      </c>
      <c r="K7967" s="8">
        <v>7.6079999999999997</v>
      </c>
      <c r="L7967" s="9">
        <f>K7967*Inputs!$B$5</f>
        <v>7.4558399999999994</v>
      </c>
      <c r="M7967" s="10">
        <f>IF(AND(OR(C7967=1,C7967=2,C7967=12),G7967&gt;=Inputs!$B$8,G7967&lt;=Inputs!$B$9,K7967&lt;=Inputs!$B$10),1,0)</f>
        <v>0</v>
      </c>
      <c r="N7967" s="9">
        <f>Inputs!$B$4</f>
        <v>54.991999999999997</v>
      </c>
      <c r="O7967" s="9">
        <f>IF(M7967=1,Inputs!$B$6,Inputs!$B$4)</f>
        <v>54.991999999999997</v>
      </c>
      <c r="P7967" s="9">
        <f>IF(M7967=1,Inputs!$B$7,Inputs!$B$4)</f>
        <v>54.991999999999997</v>
      </c>
      <c r="Q7967" s="9">
        <f>MAX(0,Inputs!$B$4-O7967)</f>
        <v>0</v>
      </c>
      <c r="R7967" s="9">
        <f>MAX(0,Inputs!$B$4-P7967)</f>
        <v>0</v>
      </c>
    </row>
    <row r="7968" spans="1:18" ht="15" customHeight="1">
      <c r="A7968" s="4">
        <v>44893.916666666701</v>
      </c>
      <c r="B7968" s="5">
        <v>44893</v>
      </c>
      <c r="C7968" s="6">
        <v>11</v>
      </c>
      <c r="D7968" s="7" t="s">
        <v>38</v>
      </c>
      <c r="E7968" s="7" t="s">
        <v>29</v>
      </c>
      <c r="F7968" s="7" t="s">
        <v>22</v>
      </c>
      <c r="G7968" s="6">
        <v>22</v>
      </c>
      <c r="H7968" s="8">
        <v>1.768</v>
      </c>
      <c r="I7968" s="8">
        <v>19.257999999999999</v>
      </c>
      <c r="J7968" s="8">
        <v>0.51829999999999998</v>
      </c>
      <c r="K7968" s="8">
        <v>10.833</v>
      </c>
      <c r="L7968" s="9">
        <f>K7968*Inputs!$B$5</f>
        <v>10.616339999999999</v>
      </c>
      <c r="M7968" s="10">
        <f>IF(AND(OR(C7968=1,C7968=2,C7968=12),G7968&gt;=Inputs!$B$8,G7968&lt;=Inputs!$B$9,K7968&lt;=Inputs!$B$10),1,0)</f>
        <v>0</v>
      </c>
      <c r="N7968" s="9">
        <f>Inputs!$B$4</f>
        <v>54.991999999999997</v>
      </c>
      <c r="O7968" s="9">
        <f>IF(M7968=1,Inputs!$B$6,Inputs!$B$4)</f>
        <v>54.991999999999997</v>
      </c>
      <c r="P7968" s="9">
        <f>IF(M7968=1,Inputs!$B$7,Inputs!$B$4)</f>
        <v>54.991999999999997</v>
      </c>
      <c r="Q7968" s="9">
        <f>MAX(0,Inputs!$B$4-O7968)</f>
        <v>0</v>
      </c>
      <c r="R7968" s="9">
        <f>MAX(0,Inputs!$B$4-P7968)</f>
        <v>0</v>
      </c>
    </row>
    <row r="7969" spans="1:18" ht="15" customHeight="1">
      <c r="A7969" s="4">
        <v>44893.958333333299</v>
      </c>
      <c r="B7969" s="5">
        <v>44893</v>
      </c>
      <c r="C7969" s="6">
        <v>11</v>
      </c>
      <c r="D7969" s="7" t="s">
        <v>38</v>
      </c>
      <c r="E7969" s="7" t="s">
        <v>29</v>
      </c>
      <c r="F7969" s="7" t="s">
        <v>22</v>
      </c>
      <c r="G7969" s="6">
        <v>23</v>
      </c>
      <c r="H7969" s="8">
        <v>1.768</v>
      </c>
      <c r="I7969" s="8">
        <v>19.257999999999999</v>
      </c>
      <c r="J7969" s="8">
        <v>0.70269999999999999</v>
      </c>
      <c r="K7969" s="8">
        <v>14.058</v>
      </c>
      <c r="L7969" s="9">
        <f>K7969*Inputs!$B$5</f>
        <v>13.77684</v>
      </c>
      <c r="M7969" s="10">
        <f>IF(AND(OR(C7969=1,C7969=2,C7969=12),G7969&gt;=Inputs!$B$8,G7969&lt;=Inputs!$B$9,K7969&lt;=Inputs!$B$10),1,0)</f>
        <v>0</v>
      </c>
      <c r="N7969" s="9">
        <f>Inputs!$B$4</f>
        <v>54.991999999999997</v>
      </c>
      <c r="O7969" s="9">
        <f>IF(M7969=1,Inputs!$B$6,Inputs!$B$4)</f>
        <v>54.991999999999997</v>
      </c>
      <c r="P7969" s="9">
        <f>IF(M7969=1,Inputs!$B$7,Inputs!$B$4)</f>
        <v>54.991999999999997</v>
      </c>
      <c r="Q7969" s="9">
        <f>MAX(0,Inputs!$B$4-O7969)</f>
        <v>0</v>
      </c>
      <c r="R7969" s="9">
        <f>MAX(0,Inputs!$B$4-P7969)</f>
        <v>0</v>
      </c>
    </row>
    <row r="7970" spans="1:18" ht="15" customHeight="1">
      <c r="A7970" s="4">
        <v>44894</v>
      </c>
      <c r="B7970" s="5">
        <v>44894</v>
      </c>
      <c r="C7970" s="6">
        <v>11</v>
      </c>
      <c r="D7970" s="7" t="s">
        <v>38</v>
      </c>
      <c r="E7970" s="7" t="s">
        <v>29</v>
      </c>
      <c r="F7970" s="7" t="s">
        <v>23</v>
      </c>
      <c r="G7970" s="6">
        <v>0</v>
      </c>
      <c r="H7970" s="8">
        <v>1.302</v>
      </c>
      <c r="I7970" s="8">
        <v>18.27</v>
      </c>
      <c r="J7970" s="8">
        <v>0.89910000000000001</v>
      </c>
      <c r="K7970" s="8">
        <v>16.556999999999999</v>
      </c>
      <c r="L7970" s="9">
        <f>K7970*Inputs!$B$5</f>
        <v>16.225859999999997</v>
      </c>
      <c r="M7970" s="10">
        <f>IF(AND(OR(C7970=1,C7970=2,C7970=12),G7970&gt;=Inputs!$B$8,G7970&lt;=Inputs!$B$9,K7970&lt;=Inputs!$B$10),1,0)</f>
        <v>0</v>
      </c>
      <c r="N7970" s="9">
        <f>Inputs!$B$4</f>
        <v>54.991999999999997</v>
      </c>
      <c r="O7970" s="9">
        <f>IF(M7970=1,Inputs!$B$6,Inputs!$B$4)</f>
        <v>54.991999999999997</v>
      </c>
      <c r="P7970" s="9">
        <f>IF(M7970=1,Inputs!$B$7,Inputs!$B$4)</f>
        <v>54.991999999999997</v>
      </c>
      <c r="Q7970" s="9">
        <f>MAX(0,Inputs!$B$4-O7970)</f>
        <v>0</v>
      </c>
      <c r="R7970" s="9">
        <f>MAX(0,Inputs!$B$4-P7970)</f>
        <v>0</v>
      </c>
    </row>
    <row r="7971" spans="1:18" ht="15" customHeight="1">
      <c r="A7971" s="4">
        <v>44894.041666666701</v>
      </c>
      <c r="B7971" s="5">
        <v>44894</v>
      </c>
      <c r="C7971" s="6">
        <v>11</v>
      </c>
      <c r="D7971" s="7" t="s">
        <v>38</v>
      </c>
      <c r="E7971" s="7" t="s">
        <v>29</v>
      </c>
      <c r="F7971" s="7" t="s">
        <v>23</v>
      </c>
      <c r="G7971" s="6">
        <v>1</v>
      </c>
      <c r="H7971" s="8">
        <v>1.302</v>
      </c>
      <c r="I7971" s="8">
        <v>18.27</v>
      </c>
      <c r="J7971" s="8">
        <v>0.9194</v>
      </c>
      <c r="K7971" s="8">
        <v>16.902000000000001</v>
      </c>
      <c r="L7971" s="9">
        <f>K7971*Inputs!$B$5</f>
        <v>16.563960000000002</v>
      </c>
      <c r="M7971" s="10">
        <f>IF(AND(OR(C7971=1,C7971=2,C7971=12),G7971&gt;=Inputs!$B$8,G7971&lt;=Inputs!$B$9,K7971&lt;=Inputs!$B$10),1,0)</f>
        <v>0</v>
      </c>
      <c r="N7971" s="9">
        <f>Inputs!$B$4</f>
        <v>54.991999999999997</v>
      </c>
      <c r="O7971" s="9">
        <f>IF(M7971=1,Inputs!$B$6,Inputs!$B$4)</f>
        <v>54.991999999999997</v>
      </c>
      <c r="P7971" s="9">
        <f>IF(M7971=1,Inputs!$B$7,Inputs!$B$4)</f>
        <v>54.991999999999997</v>
      </c>
      <c r="Q7971" s="9">
        <f>MAX(0,Inputs!$B$4-O7971)</f>
        <v>0</v>
      </c>
      <c r="R7971" s="9">
        <f>MAX(0,Inputs!$B$4-P7971)</f>
        <v>0</v>
      </c>
    </row>
    <row r="7972" spans="1:18" ht="15" customHeight="1">
      <c r="A7972" s="4">
        <v>44894.083333333299</v>
      </c>
      <c r="B7972" s="5">
        <v>44894</v>
      </c>
      <c r="C7972" s="6">
        <v>11</v>
      </c>
      <c r="D7972" s="7" t="s">
        <v>38</v>
      </c>
      <c r="E7972" s="7" t="s">
        <v>29</v>
      </c>
      <c r="F7972" s="7" t="s">
        <v>23</v>
      </c>
      <c r="G7972" s="6">
        <v>2</v>
      </c>
      <c r="H7972" s="8">
        <v>1.302</v>
      </c>
      <c r="I7972" s="8">
        <v>18.27</v>
      </c>
      <c r="J7972" s="8">
        <v>0.93969999999999998</v>
      </c>
      <c r="K7972" s="8">
        <v>17.247</v>
      </c>
      <c r="L7972" s="9">
        <f>K7972*Inputs!$B$5</f>
        <v>16.902059999999999</v>
      </c>
      <c r="M7972" s="10">
        <f>IF(AND(OR(C7972=1,C7972=2,C7972=12),G7972&gt;=Inputs!$B$8,G7972&lt;=Inputs!$B$9,K7972&lt;=Inputs!$B$10),1,0)</f>
        <v>0</v>
      </c>
      <c r="N7972" s="9">
        <f>Inputs!$B$4</f>
        <v>54.991999999999997</v>
      </c>
      <c r="O7972" s="9">
        <f>IF(M7972=1,Inputs!$B$6,Inputs!$B$4)</f>
        <v>54.991999999999997</v>
      </c>
      <c r="P7972" s="9">
        <f>IF(M7972=1,Inputs!$B$7,Inputs!$B$4)</f>
        <v>54.991999999999997</v>
      </c>
      <c r="Q7972" s="9">
        <f>MAX(0,Inputs!$B$4-O7972)</f>
        <v>0</v>
      </c>
      <c r="R7972" s="9">
        <f>MAX(0,Inputs!$B$4-P7972)</f>
        <v>0</v>
      </c>
    </row>
    <row r="7973" spans="1:18" ht="15" customHeight="1">
      <c r="A7973" s="4">
        <v>44894.125</v>
      </c>
      <c r="B7973" s="5">
        <v>44894</v>
      </c>
      <c r="C7973" s="6">
        <v>11</v>
      </c>
      <c r="D7973" s="7" t="s">
        <v>38</v>
      </c>
      <c r="E7973" s="7" t="s">
        <v>29</v>
      </c>
      <c r="F7973" s="7" t="s">
        <v>23</v>
      </c>
      <c r="G7973" s="6">
        <v>3</v>
      </c>
      <c r="H7973" s="8">
        <v>1.302</v>
      </c>
      <c r="I7973" s="8">
        <v>18.27</v>
      </c>
      <c r="J7973" s="8">
        <v>0.96</v>
      </c>
      <c r="K7973" s="8">
        <v>17.591000000000001</v>
      </c>
      <c r="L7973" s="9">
        <f>K7973*Inputs!$B$5</f>
        <v>17.239180000000001</v>
      </c>
      <c r="M7973" s="10">
        <f>IF(AND(OR(C7973=1,C7973=2,C7973=12),G7973&gt;=Inputs!$B$8,G7973&lt;=Inputs!$B$9,K7973&lt;=Inputs!$B$10),1,0)</f>
        <v>0</v>
      </c>
      <c r="N7973" s="9">
        <f>Inputs!$B$4</f>
        <v>54.991999999999997</v>
      </c>
      <c r="O7973" s="9">
        <f>IF(M7973=1,Inputs!$B$6,Inputs!$B$4)</f>
        <v>54.991999999999997</v>
      </c>
      <c r="P7973" s="9">
        <f>IF(M7973=1,Inputs!$B$7,Inputs!$B$4)</f>
        <v>54.991999999999997</v>
      </c>
      <c r="Q7973" s="9">
        <f>MAX(0,Inputs!$B$4-O7973)</f>
        <v>0</v>
      </c>
      <c r="R7973" s="9">
        <f>MAX(0,Inputs!$B$4-P7973)</f>
        <v>0</v>
      </c>
    </row>
    <row r="7974" spans="1:18" ht="15" customHeight="1">
      <c r="A7974" s="4">
        <v>44894.166666666701</v>
      </c>
      <c r="B7974" s="5">
        <v>44894</v>
      </c>
      <c r="C7974" s="6">
        <v>11</v>
      </c>
      <c r="D7974" s="7" t="s">
        <v>38</v>
      </c>
      <c r="E7974" s="7" t="s">
        <v>29</v>
      </c>
      <c r="F7974" s="7" t="s">
        <v>23</v>
      </c>
      <c r="G7974" s="6">
        <v>4</v>
      </c>
      <c r="H7974" s="8">
        <v>1.302</v>
      </c>
      <c r="I7974" s="8">
        <v>18.27</v>
      </c>
      <c r="J7974" s="8">
        <v>0.9415</v>
      </c>
      <c r="K7974" s="8">
        <v>17.277000000000001</v>
      </c>
      <c r="L7974" s="9">
        <f>K7974*Inputs!$B$5</f>
        <v>16.931460000000001</v>
      </c>
      <c r="M7974" s="10">
        <f>IF(AND(OR(C7974=1,C7974=2,C7974=12),G7974&gt;=Inputs!$B$8,G7974&lt;=Inputs!$B$9,K7974&lt;=Inputs!$B$10),1,0)</f>
        <v>0</v>
      </c>
      <c r="N7974" s="9">
        <f>Inputs!$B$4</f>
        <v>54.991999999999997</v>
      </c>
      <c r="O7974" s="9">
        <f>IF(M7974=1,Inputs!$B$6,Inputs!$B$4)</f>
        <v>54.991999999999997</v>
      </c>
      <c r="P7974" s="9">
        <f>IF(M7974=1,Inputs!$B$7,Inputs!$B$4)</f>
        <v>54.991999999999997</v>
      </c>
      <c r="Q7974" s="9">
        <f>MAX(0,Inputs!$B$4-O7974)</f>
        <v>0</v>
      </c>
      <c r="R7974" s="9">
        <f>MAX(0,Inputs!$B$4-P7974)</f>
        <v>0</v>
      </c>
    </row>
    <row r="7975" spans="1:18" ht="15" customHeight="1">
      <c r="A7975" s="4">
        <v>44894.208333333299</v>
      </c>
      <c r="B7975" s="5">
        <v>44894</v>
      </c>
      <c r="C7975" s="6">
        <v>11</v>
      </c>
      <c r="D7975" s="7" t="s">
        <v>38</v>
      </c>
      <c r="E7975" s="7" t="s">
        <v>29</v>
      </c>
      <c r="F7975" s="7" t="s">
        <v>23</v>
      </c>
      <c r="G7975" s="6">
        <v>5</v>
      </c>
      <c r="H7975" s="8">
        <v>1.302</v>
      </c>
      <c r="I7975" s="8">
        <v>18.27</v>
      </c>
      <c r="J7975" s="8">
        <v>0.89910000000000001</v>
      </c>
      <c r="K7975" s="8">
        <v>16.556999999999999</v>
      </c>
      <c r="L7975" s="9">
        <f>K7975*Inputs!$B$5</f>
        <v>16.225859999999997</v>
      </c>
      <c r="M7975" s="10">
        <f>IF(AND(OR(C7975=1,C7975=2,C7975=12),G7975&gt;=Inputs!$B$8,G7975&lt;=Inputs!$B$9,K7975&lt;=Inputs!$B$10),1,0)</f>
        <v>0</v>
      </c>
      <c r="N7975" s="9">
        <f>Inputs!$B$4</f>
        <v>54.991999999999997</v>
      </c>
      <c r="O7975" s="9">
        <f>IF(M7975=1,Inputs!$B$6,Inputs!$B$4)</f>
        <v>54.991999999999997</v>
      </c>
      <c r="P7975" s="9">
        <f>IF(M7975=1,Inputs!$B$7,Inputs!$B$4)</f>
        <v>54.991999999999997</v>
      </c>
      <c r="Q7975" s="9">
        <f>MAX(0,Inputs!$B$4-O7975)</f>
        <v>0</v>
      </c>
      <c r="R7975" s="9">
        <f>MAX(0,Inputs!$B$4-P7975)</f>
        <v>0</v>
      </c>
    </row>
    <row r="7976" spans="1:18" ht="15" customHeight="1">
      <c r="A7976" s="4">
        <v>44894.25</v>
      </c>
      <c r="B7976" s="5">
        <v>44894</v>
      </c>
      <c r="C7976" s="6">
        <v>11</v>
      </c>
      <c r="D7976" s="7" t="s">
        <v>38</v>
      </c>
      <c r="E7976" s="7" t="s">
        <v>29</v>
      </c>
      <c r="F7976" s="7" t="s">
        <v>23</v>
      </c>
      <c r="G7976" s="6">
        <v>6</v>
      </c>
      <c r="H7976" s="8">
        <v>1.302</v>
      </c>
      <c r="I7976" s="8">
        <v>18.27</v>
      </c>
      <c r="J7976" s="8">
        <v>0.53249999999999997</v>
      </c>
      <c r="K7976" s="8">
        <v>10.337</v>
      </c>
      <c r="L7976" s="9">
        <f>K7976*Inputs!$B$5</f>
        <v>10.13026</v>
      </c>
      <c r="M7976" s="10">
        <f>IF(AND(OR(C7976=1,C7976=2,C7976=12),G7976&gt;=Inputs!$B$8,G7976&lt;=Inputs!$B$9,K7976&lt;=Inputs!$B$10),1,0)</f>
        <v>0</v>
      </c>
      <c r="N7976" s="9">
        <f>Inputs!$B$4</f>
        <v>54.991999999999997</v>
      </c>
      <c r="O7976" s="9">
        <f>IF(M7976=1,Inputs!$B$6,Inputs!$B$4)</f>
        <v>54.991999999999997</v>
      </c>
      <c r="P7976" s="9">
        <f>IF(M7976=1,Inputs!$B$7,Inputs!$B$4)</f>
        <v>54.991999999999997</v>
      </c>
      <c r="Q7976" s="9">
        <f>MAX(0,Inputs!$B$4-O7976)</f>
        <v>0</v>
      </c>
      <c r="R7976" s="9">
        <f>MAX(0,Inputs!$B$4-P7976)</f>
        <v>0</v>
      </c>
    </row>
    <row r="7977" spans="1:18" ht="15" customHeight="1">
      <c r="A7977" s="4">
        <v>44894.291666666701</v>
      </c>
      <c r="B7977" s="5">
        <v>44894</v>
      </c>
      <c r="C7977" s="6">
        <v>11</v>
      </c>
      <c r="D7977" s="7" t="s">
        <v>38</v>
      </c>
      <c r="E7977" s="7" t="s">
        <v>29</v>
      </c>
      <c r="F7977" s="7" t="s">
        <v>23</v>
      </c>
      <c r="G7977" s="6">
        <v>7</v>
      </c>
      <c r="H7977" s="8">
        <v>1.302</v>
      </c>
      <c r="I7977" s="8">
        <v>18.27</v>
      </c>
      <c r="J7977" s="8">
        <v>0.1658</v>
      </c>
      <c r="K7977" s="8">
        <v>4.1159999999999997</v>
      </c>
      <c r="L7977" s="9">
        <f>K7977*Inputs!$B$5</f>
        <v>4.0336799999999995</v>
      </c>
      <c r="M7977" s="10">
        <f>IF(AND(OR(C7977=1,C7977=2,C7977=12),G7977&gt;=Inputs!$B$8,G7977&lt;=Inputs!$B$9,K7977&lt;=Inputs!$B$10),1,0)</f>
        <v>0</v>
      </c>
      <c r="N7977" s="9">
        <f>Inputs!$B$4</f>
        <v>54.991999999999997</v>
      </c>
      <c r="O7977" s="9">
        <f>IF(M7977=1,Inputs!$B$6,Inputs!$B$4)</f>
        <v>54.991999999999997</v>
      </c>
      <c r="P7977" s="9">
        <f>IF(M7977=1,Inputs!$B$7,Inputs!$B$4)</f>
        <v>54.991999999999997</v>
      </c>
      <c r="Q7977" s="9">
        <f>MAX(0,Inputs!$B$4-O7977)</f>
        <v>0</v>
      </c>
      <c r="R7977" s="9">
        <f>MAX(0,Inputs!$B$4-P7977)</f>
        <v>0</v>
      </c>
    </row>
    <row r="7978" spans="1:18" ht="15" customHeight="1">
      <c r="A7978" s="4">
        <v>44894.333333333299</v>
      </c>
      <c r="B7978" s="5">
        <v>44894</v>
      </c>
      <c r="C7978" s="6">
        <v>11</v>
      </c>
      <c r="D7978" s="7" t="s">
        <v>38</v>
      </c>
      <c r="E7978" s="7" t="s">
        <v>29</v>
      </c>
      <c r="F7978" s="7" t="s">
        <v>23</v>
      </c>
      <c r="G7978" s="6">
        <v>8</v>
      </c>
      <c r="H7978" s="8">
        <v>1.302</v>
      </c>
      <c r="I7978" s="8">
        <v>18.27</v>
      </c>
      <c r="J7978" s="8">
        <v>0.1701</v>
      </c>
      <c r="K7978" s="8">
        <v>4.1879999999999997</v>
      </c>
      <c r="L7978" s="9">
        <f>K7978*Inputs!$B$5</f>
        <v>4.1042399999999999</v>
      </c>
      <c r="M7978" s="10">
        <f>IF(AND(OR(C7978=1,C7978=2,C7978=12),G7978&gt;=Inputs!$B$8,G7978&lt;=Inputs!$B$9,K7978&lt;=Inputs!$B$10),1,0)</f>
        <v>0</v>
      </c>
      <c r="N7978" s="9">
        <f>Inputs!$B$4</f>
        <v>54.991999999999997</v>
      </c>
      <c r="O7978" s="9">
        <f>IF(M7978=1,Inputs!$B$6,Inputs!$B$4)</f>
        <v>54.991999999999997</v>
      </c>
      <c r="P7978" s="9">
        <f>IF(M7978=1,Inputs!$B$7,Inputs!$B$4)</f>
        <v>54.991999999999997</v>
      </c>
      <c r="Q7978" s="9">
        <f>MAX(0,Inputs!$B$4-O7978)</f>
        <v>0</v>
      </c>
      <c r="R7978" s="9">
        <f>MAX(0,Inputs!$B$4-P7978)</f>
        <v>0</v>
      </c>
    </row>
    <row r="7979" spans="1:18" ht="15" customHeight="1">
      <c r="A7979" s="4">
        <v>44894.375</v>
      </c>
      <c r="B7979" s="5">
        <v>44894</v>
      </c>
      <c r="C7979" s="6">
        <v>11</v>
      </c>
      <c r="D7979" s="7" t="s">
        <v>38</v>
      </c>
      <c r="E7979" s="7" t="s">
        <v>29</v>
      </c>
      <c r="F7979" s="7" t="s">
        <v>23</v>
      </c>
      <c r="G7979" s="6">
        <v>9</v>
      </c>
      <c r="H7979" s="8">
        <v>1.302</v>
      </c>
      <c r="I7979" s="8">
        <v>18.27</v>
      </c>
      <c r="J7979" s="8">
        <v>9.4799999999999995E-2</v>
      </c>
      <c r="K7979" s="8">
        <v>2.911</v>
      </c>
      <c r="L7979" s="9">
        <f>K7979*Inputs!$B$5</f>
        <v>2.8527800000000001</v>
      </c>
      <c r="M7979" s="10">
        <f>IF(AND(OR(C7979=1,C7979=2,C7979=12),G7979&gt;=Inputs!$B$8,G7979&lt;=Inputs!$B$9,K7979&lt;=Inputs!$B$10),1,0)</f>
        <v>0</v>
      </c>
      <c r="N7979" s="9">
        <f>Inputs!$B$4</f>
        <v>54.991999999999997</v>
      </c>
      <c r="O7979" s="9">
        <f>IF(M7979=1,Inputs!$B$6,Inputs!$B$4)</f>
        <v>54.991999999999997</v>
      </c>
      <c r="P7979" s="9">
        <f>IF(M7979=1,Inputs!$B$7,Inputs!$B$4)</f>
        <v>54.991999999999997</v>
      </c>
      <c r="Q7979" s="9">
        <f>MAX(0,Inputs!$B$4-O7979)</f>
        <v>0</v>
      </c>
      <c r="R7979" s="9">
        <f>MAX(0,Inputs!$B$4-P7979)</f>
        <v>0</v>
      </c>
    </row>
    <row r="7980" spans="1:18" ht="15" customHeight="1">
      <c r="A7980" s="4">
        <v>44894.416666666701</v>
      </c>
      <c r="B7980" s="5">
        <v>44894</v>
      </c>
      <c r="C7980" s="6">
        <v>11</v>
      </c>
      <c r="D7980" s="7" t="s">
        <v>38</v>
      </c>
      <c r="E7980" s="7" t="s">
        <v>29</v>
      </c>
      <c r="F7980" s="7" t="s">
        <v>23</v>
      </c>
      <c r="G7980" s="6">
        <v>10</v>
      </c>
      <c r="H7980" s="8">
        <v>1.302</v>
      </c>
      <c r="I7980" s="8">
        <v>18.27</v>
      </c>
      <c r="J7980" s="8">
        <v>0.1245</v>
      </c>
      <c r="K7980" s="8">
        <v>3.415</v>
      </c>
      <c r="L7980" s="9">
        <f>K7980*Inputs!$B$5</f>
        <v>3.3466999999999998</v>
      </c>
      <c r="M7980" s="10">
        <f>IF(AND(OR(C7980=1,C7980=2,C7980=12),G7980&gt;=Inputs!$B$8,G7980&lt;=Inputs!$B$9,K7980&lt;=Inputs!$B$10),1,0)</f>
        <v>0</v>
      </c>
      <c r="N7980" s="9">
        <f>Inputs!$B$4</f>
        <v>54.991999999999997</v>
      </c>
      <c r="O7980" s="9">
        <f>IF(M7980=1,Inputs!$B$6,Inputs!$B$4)</f>
        <v>54.991999999999997</v>
      </c>
      <c r="P7980" s="9">
        <f>IF(M7980=1,Inputs!$B$7,Inputs!$B$4)</f>
        <v>54.991999999999997</v>
      </c>
      <c r="Q7980" s="9">
        <f>MAX(0,Inputs!$B$4-O7980)</f>
        <v>0</v>
      </c>
      <c r="R7980" s="9">
        <f>MAX(0,Inputs!$B$4-P7980)</f>
        <v>0</v>
      </c>
    </row>
    <row r="7981" spans="1:18" ht="15" customHeight="1">
      <c r="A7981" s="4">
        <v>44894.458333333299</v>
      </c>
      <c r="B7981" s="5">
        <v>44894</v>
      </c>
      <c r="C7981" s="6">
        <v>11</v>
      </c>
      <c r="D7981" s="7" t="s">
        <v>38</v>
      </c>
      <c r="E7981" s="7" t="s">
        <v>29</v>
      </c>
      <c r="F7981" s="7" t="s">
        <v>23</v>
      </c>
      <c r="G7981" s="6">
        <v>11</v>
      </c>
      <c r="H7981" s="8">
        <v>1.302</v>
      </c>
      <c r="I7981" s="8">
        <v>18.27</v>
      </c>
      <c r="J7981" s="8">
        <v>0.18279999999999999</v>
      </c>
      <c r="K7981" s="8">
        <v>4.4029999999999996</v>
      </c>
      <c r="L7981" s="9">
        <f>K7981*Inputs!$B$5</f>
        <v>4.3149399999999991</v>
      </c>
      <c r="M7981" s="10">
        <f>IF(AND(OR(C7981=1,C7981=2,C7981=12),G7981&gt;=Inputs!$B$8,G7981&lt;=Inputs!$B$9,K7981&lt;=Inputs!$B$10),1,0)</f>
        <v>0</v>
      </c>
      <c r="N7981" s="9">
        <f>Inputs!$B$4</f>
        <v>54.991999999999997</v>
      </c>
      <c r="O7981" s="9">
        <f>IF(M7981=1,Inputs!$B$6,Inputs!$B$4)</f>
        <v>54.991999999999997</v>
      </c>
      <c r="P7981" s="9">
        <f>IF(M7981=1,Inputs!$B$7,Inputs!$B$4)</f>
        <v>54.991999999999997</v>
      </c>
      <c r="Q7981" s="9">
        <f>MAX(0,Inputs!$B$4-O7981)</f>
        <v>0</v>
      </c>
      <c r="R7981" s="9">
        <f>MAX(0,Inputs!$B$4-P7981)</f>
        <v>0</v>
      </c>
    </row>
    <row r="7982" spans="1:18" ht="15" customHeight="1">
      <c r="A7982" s="4">
        <v>44894.5</v>
      </c>
      <c r="B7982" s="5">
        <v>44894</v>
      </c>
      <c r="C7982" s="6">
        <v>11</v>
      </c>
      <c r="D7982" s="7" t="s">
        <v>38</v>
      </c>
      <c r="E7982" s="7" t="s">
        <v>29</v>
      </c>
      <c r="F7982" s="7" t="s">
        <v>23</v>
      </c>
      <c r="G7982" s="6">
        <v>12</v>
      </c>
      <c r="H7982" s="8">
        <v>1.302</v>
      </c>
      <c r="I7982" s="8">
        <v>18.27</v>
      </c>
      <c r="J7982" s="8">
        <v>0.2177</v>
      </c>
      <c r="K7982" s="8">
        <v>4.9969999999999999</v>
      </c>
      <c r="L7982" s="9">
        <f>K7982*Inputs!$B$5</f>
        <v>4.8970599999999997</v>
      </c>
      <c r="M7982" s="10">
        <f>IF(AND(OR(C7982=1,C7982=2,C7982=12),G7982&gt;=Inputs!$B$8,G7982&lt;=Inputs!$B$9,K7982&lt;=Inputs!$B$10),1,0)</f>
        <v>0</v>
      </c>
      <c r="N7982" s="9">
        <f>Inputs!$B$4</f>
        <v>54.991999999999997</v>
      </c>
      <c r="O7982" s="9">
        <f>IF(M7982=1,Inputs!$B$6,Inputs!$B$4)</f>
        <v>54.991999999999997</v>
      </c>
      <c r="P7982" s="9">
        <f>IF(M7982=1,Inputs!$B$7,Inputs!$B$4)</f>
        <v>54.991999999999997</v>
      </c>
      <c r="Q7982" s="9">
        <f>MAX(0,Inputs!$B$4-O7982)</f>
        <v>0</v>
      </c>
      <c r="R7982" s="9">
        <f>MAX(0,Inputs!$B$4-P7982)</f>
        <v>0</v>
      </c>
    </row>
    <row r="7983" spans="1:18" ht="15" customHeight="1">
      <c r="A7983" s="4">
        <v>44894.541666666701</v>
      </c>
      <c r="B7983" s="5">
        <v>44894</v>
      </c>
      <c r="C7983" s="6">
        <v>11</v>
      </c>
      <c r="D7983" s="7" t="s">
        <v>38</v>
      </c>
      <c r="E7983" s="7" t="s">
        <v>29</v>
      </c>
      <c r="F7983" s="7" t="s">
        <v>23</v>
      </c>
      <c r="G7983" s="6">
        <v>13</v>
      </c>
      <c r="H7983" s="8">
        <v>1.302</v>
      </c>
      <c r="I7983" s="8">
        <v>18.27</v>
      </c>
      <c r="J7983" s="8">
        <v>0.25269999999999998</v>
      </c>
      <c r="K7983" s="8">
        <v>5.59</v>
      </c>
      <c r="L7983" s="9">
        <f>K7983*Inputs!$B$5</f>
        <v>5.4782000000000002</v>
      </c>
      <c r="M7983" s="10">
        <f>IF(AND(OR(C7983=1,C7983=2,C7983=12),G7983&gt;=Inputs!$B$8,G7983&lt;=Inputs!$B$9,K7983&lt;=Inputs!$B$10),1,0)</f>
        <v>0</v>
      </c>
      <c r="N7983" s="9">
        <f>Inputs!$B$4</f>
        <v>54.991999999999997</v>
      </c>
      <c r="O7983" s="9">
        <f>IF(M7983=1,Inputs!$B$6,Inputs!$B$4)</f>
        <v>54.991999999999997</v>
      </c>
      <c r="P7983" s="9">
        <f>IF(M7983=1,Inputs!$B$7,Inputs!$B$4)</f>
        <v>54.991999999999997</v>
      </c>
      <c r="Q7983" s="9">
        <f>MAX(0,Inputs!$B$4-O7983)</f>
        <v>0</v>
      </c>
      <c r="R7983" s="9">
        <f>MAX(0,Inputs!$B$4-P7983)</f>
        <v>0</v>
      </c>
    </row>
    <row r="7984" spans="1:18" ht="15" customHeight="1">
      <c r="A7984" s="4">
        <v>44894.583333333299</v>
      </c>
      <c r="B7984" s="5">
        <v>44894</v>
      </c>
      <c r="C7984" s="6">
        <v>11</v>
      </c>
      <c r="D7984" s="7" t="s">
        <v>38</v>
      </c>
      <c r="E7984" s="7" t="s">
        <v>29</v>
      </c>
      <c r="F7984" s="7" t="s">
        <v>23</v>
      </c>
      <c r="G7984" s="6">
        <v>14</v>
      </c>
      <c r="H7984" s="8">
        <v>1.302</v>
      </c>
      <c r="I7984" s="8">
        <v>18.27</v>
      </c>
      <c r="J7984" s="8">
        <v>0.24110000000000001</v>
      </c>
      <c r="K7984" s="8">
        <v>5.3920000000000003</v>
      </c>
      <c r="L7984" s="9">
        <f>K7984*Inputs!$B$5</f>
        <v>5.28416</v>
      </c>
      <c r="M7984" s="10">
        <f>IF(AND(OR(C7984=1,C7984=2,C7984=12),G7984&gt;=Inputs!$B$8,G7984&lt;=Inputs!$B$9,K7984&lt;=Inputs!$B$10),1,0)</f>
        <v>0</v>
      </c>
      <c r="N7984" s="9">
        <f>Inputs!$B$4</f>
        <v>54.991999999999997</v>
      </c>
      <c r="O7984" s="9">
        <f>IF(M7984=1,Inputs!$B$6,Inputs!$B$4)</f>
        <v>54.991999999999997</v>
      </c>
      <c r="P7984" s="9">
        <f>IF(M7984=1,Inputs!$B$7,Inputs!$B$4)</f>
        <v>54.991999999999997</v>
      </c>
      <c r="Q7984" s="9">
        <f>MAX(0,Inputs!$B$4-O7984)</f>
        <v>0</v>
      </c>
      <c r="R7984" s="9">
        <f>MAX(0,Inputs!$B$4-P7984)</f>
        <v>0</v>
      </c>
    </row>
    <row r="7985" spans="1:18" ht="15" customHeight="1">
      <c r="A7985" s="4">
        <v>44894.625</v>
      </c>
      <c r="B7985" s="5">
        <v>44894</v>
      </c>
      <c r="C7985" s="6">
        <v>11</v>
      </c>
      <c r="D7985" s="7" t="s">
        <v>38</v>
      </c>
      <c r="E7985" s="7" t="s">
        <v>29</v>
      </c>
      <c r="F7985" s="7" t="s">
        <v>23</v>
      </c>
      <c r="G7985" s="6">
        <v>15</v>
      </c>
      <c r="H7985" s="8">
        <v>1.302</v>
      </c>
      <c r="I7985" s="8">
        <v>18.27</v>
      </c>
      <c r="J7985" s="8">
        <v>0.22459999999999999</v>
      </c>
      <c r="K7985" s="8">
        <v>5.1139999999999999</v>
      </c>
      <c r="L7985" s="9">
        <f>K7985*Inputs!$B$5</f>
        <v>5.0117199999999995</v>
      </c>
      <c r="M7985" s="10">
        <f>IF(AND(OR(C7985=1,C7985=2,C7985=12),G7985&gt;=Inputs!$B$8,G7985&lt;=Inputs!$B$9,K7985&lt;=Inputs!$B$10),1,0)</f>
        <v>0</v>
      </c>
      <c r="N7985" s="9">
        <f>Inputs!$B$4</f>
        <v>54.991999999999997</v>
      </c>
      <c r="O7985" s="9">
        <f>IF(M7985=1,Inputs!$B$6,Inputs!$B$4)</f>
        <v>54.991999999999997</v>
      </c>
      <c r="P7985" s="9">
        <f>IF(M7985=1,Inputs!$B$7,Inputs!$B$4)</f>
        <v>54.991999999999997</v>
      </c>
      <c r="Q7985" s="9">
        <f>MAX(0,Inputs!$B$4-O7985)</f>
        <v>0</v>
      </c>
      <c r="R7985" s="9">
        <f>MAX(0,Inputs!$B$4-P7985)</f>
        <v>0</v>
      </c>
    </row>
    <row r="7986" spans="1:18" ht="15" customHeight="1">
      <c r="A7986" s="4">
        <v>44894.666666666701</v>
      </c>
      <c r="B7986" s="5">
        <v>44894</v>
      </c>
      <c r="C7986" s="6">
        <v>11</v>
      </c>
      <c r="D7986" s="7" t="s">
        <v>38</v>
      </c>
      <c r="E7986" s="7" t="s">
        <v>29</v>
      </c>
      <c r="F7986" s="7" t="s">
        <v>23</v>
      </c>
      <c r="G7986" s="6">
        <v>16</v>
      </c>
      <c r="H7986" s="8">
        <v>1.302</v>
      </c>
      <c r="I7986" s="8">
        <v>18.27</v>
      </c>
      <c r="J7986" s="8">
        <v>0.08</v>
      </c>
      <c r="K7986" s="8">
        <v>2.6589999999999998</v>
      </c>
      <c r="L7986" s="9">
        <f>K7986*Inputs!$B$5</f>
        <v>2.6058199999999996</v>
      </c>
      <c r="M7986" s="10">
        <f>IF(AND(OR(C7986=1,C7986=2,C7986=12),G7986&gt;=Inputs!$B$8,G7986&lt;=Inputs!$B$9,K7986&lt;=Inputs!$B$10),1,0)</f>
        <v>0</v>
      </c>
      <c r="N7986" s="9">
        <f>Inputs!$B$4</f>
        <v>54.991999999999997</v>
      </c>
      <c r="O7986" s="9">
        <f>IF(M7986=1,Inputs!$B$6,Inputs!$B$4)</f>
        <v>54.991999999999997</v>
      </c>
      <c r="P7986" s="9">
        <f>IF(M7986=1,Inputs!$B$7,Inputs!$B$4)</f>
        <v>54.991999999999997</v>
      </c>
      <c r="Q7986" s="9">
        <f>MAX(0,Inputs!$B$4-O7986)</f>
        <v>0</v>
      </c>
      <c r="R7986" s="9">
        <f>MAX(0,Inputs!$B$4-P7986)</f>
        <v>0</v>
      </c>
    </row>
    <row r="7987" spans="1:18" ht="15" customHeight="1">
      <c r="A7987" s="4">
        <v>44894.708333333299</v>
      </c>
      <c r="B7987" s="5">
        <v>44894</v>
      </c>
      <c r="C7987" s="6">
        <v>11</v>
      </c>
      <c r="D7987" s="7" t="s">
        <v>38</v>
      </c>
      <c r="E7987" s="7" t="s">
        <v>29</v>
      </c>
      <c r="F7987" s="7" t="s">
        <v>23</v>
      </c>
      <c r="G7987" s="6">
        <v>17</v>
      </c>
      <c r="H7987" s="8">
        <v>1.302</v>
      </c>
      <c r="I7987" s="8">
        <v>18.27</v>
      </c>
      <c r="J7987" s="8">
        <v>0.217</v>
      </c>
      <c r="K7987" s="8">
        <v>4.984</v>
      </c>
      <c r="L7987" s="9">
        <f>K7987*Inputs!$B$5</f>
        <v>4.8843199999999998</v>
      </c>
      <c r="M7987" s="10">
        <f>IF(AND(OR(C7987=1,C7987=2,C7987=12),G7987&gt;=Inputs!$B$8,G7987&lt;=Inputs!$B$9,K7987&lt;=Inputs!$B$10),1,0)</f>
        <v>0</v>
      </c>
      <c r="N7987" s="9">
        <f>Inputs!$B$4</f>
        <v>54.991999999999997</v>
      </c>
      <c r="O7987" s="9">
        <f>IF(M7987=1,Inputs!$B$6,Inputs!$B$4)</f>
        <v>54.991999999999997</v>
      </c>
      <c r="P7987" s="9">
        <f>IF(M7987=1,Inputs!$B$7,Inputs!$B$4)</f>
        <v>54.991999999999997</v>
      </c>
      <c r="Q7987" s="9">
        <f>MAX(0,Inputs!$B$4-O7987)</f>
        <v>0</v>
      </c>
      <c r="R7987" s="9">
        <f>MAX(0,Inputs!$B$4-P7987)</f>
        <v>0</v>
      </c>
    </row>
    <row r="7988" spans="1:18" ht="15" customHeight="1">
      <c r="A7988" s="4">
        <v>44894.75</v>
      </c>
      <c r="B7988" s="5">
        <v>44894</v>
      </c>
      <c r="C7988" s="6">
        <v>11</v>
      </c>
      <c r="D7988" s="7" t="s">
        <v>38</v>
      </c>
      <c r="E7988" s="7" t="s">
        <v>29</v>
      </c>
      <c r="F7988" s="7" t="s">
        <v>23</v>
      </c>
      <c r="G7988" s="6">
        <v>18</v>
      </c>
      <c r="H7988" s="8">
        <v>1.302</v>
      </c>
      <c r="I7988" s="8">
        <v>18.27</v>
      </c>
      <c r="J7988" s="8">
        <v>0.26079999999999998</v>
      </c>
      <c r="K7988" s="8">
        <v>5.7270000000000003</v>
      </c>
      <c r="L7988" s="9">
        <f>K7988*Inputs!$B$5</f>
        <v>5.6124600000000004</v>
      </c>
      <c r="M7988" s="10">
        <f>IF(AND(OR(C7988=1,C7988=2,C7988=12),G7988&gt;=Inputs!$B$8,G7988&lt;=Inputs!$B$9,K7988&lt;=Inputs!$B$10),1,0)</f>
        <v>0</v>
      </c>
      <c r="N7988" s="9">
        <f>Inputs!$B$4</f>
        <v>54.991999999999997</v>
      </c>
      <c r="O7988" s="9">
        <f>IF(M7988=1,Inputs!$B$6,Inputs!$B$4)</f>
        <v>54.991999999999997</v>
      </c>
      <c r="P7988" s="9">
        <f>IF(M7988=1,Inputs!$B$7,Inputs!$B$4)</f>
        <v>54.991999999999997</v>
      </c>
      <c r="Q7988" s="9">
        <f>MAX(0,Inputs!$B$4-O7988)</f>
        <v>0</v>
      </c>
      <c r="R7988" s="9">
        <f>MAX(0,Inputs!$B$4-P7988)</f>
        <v>0</v>
      </c>
    </row>
    <row r="7989" spans="1:18" ht="15" customHeight="1">
      <c r="A7989" s="4">
        <v>44894.791666666701</v>
      </c>
      <c r="B7989" s="5">
        <v>44894</v>
      </c>
      <c r="C7989" s="6">
        <v>11</v>
      </c>
      <c r="D7989" s="7" t="s">
        <v>38</v>
      </c>
      <c r="E7989" s="7" t="s">
        <v>29</v>
      </c>
      <c r="F7989" s="7" t="s">
        <v>23</v>
      </c>
      <c r="G7989" s="6">
        <v>19</v>
      </c>
      <c r="H7989" s="8">
        <v>1.302</v>
      </c>
      <c r="I7989" s="8">
        <v>18.27</v>
      </c>
      <c r="J7989" s="8">
        <v>0.19850000000000001</v>
      </c>
      <c r="K7989" s="8">
        <v>4.67</v>
      </c>
      <c r="L7989" s="9">
        <f>K7989*Inputs!$B$5</f>
        <v>4.5766</v>
      </c>
      <c r="M7989" s="10">
        <f>IF(AND(OR(C7989=1,C7989=2,C7989=12),G7989&gt;=Inputs!$B$8,G7989&lt;=Inputs!$B$9,K7989&lt;=Inputs!$B$10),1,0)</f>
        <v>0</v>
      </c>
      <c r="N7989" s="9">
        <f>Inputs!$B$4</f>
        <v>54.991999999999997</v>
      </c>
      <c r="O7989" s="9">
        <f>IF(M7989=1,Inputs!$B$6,Inputs!$B$4)</f>
        <v>54.991999999999997</v>
      </c>
      <c r="P7989" s="9">
        <f>IF(M7989=1,Inputs!$B$7,Inputs!$B$4)</f>
        <v>54.991999999999997</v>
      </c>
      <c r="Q7989" s="9">
        <f>MAX(0,Inputs!$B$4-O7989)</f>
        <v>0</v>
      </c>
      <c r="R7989" s="9">
        <f>MAX(0,Inputs!$B$4-P7989)</f>
        <v>0</v>
      </c>
    </row>
    <row r="7990" spans="1:18" ht="15" customHeight="1">
      <c r="A7990" s="4">
        <v>44894.833333333299</v>
      </c>
      <c r="B7990" s="5">
        <v>44894</v>
      </c>
      <c r="C7990" s="6">
        <v>11</v>
      </c>
      <c r="D7990" s="7" t="s">
        <v>38</v>
      </c>
      <c r="E7990" s="7" t="s">
        <v>29</v>
      </c>
      <c r="F7990" s="7" t="s">
        <v>23</v>
      </c>
      <c r="G7990" s="6">
        <v>20</v>
      </c>
      <c r="H7990" s="8">
        <v>1.302</v>
      </c>
      <c r="I7990" s="8">
        <v>18.27</v>
      </c>
      <c r="J7990" s="8">
        <v>0.1595</v>
      </c>
      <c r="K7990" s="8">
        <v>4.008</v>
      </c>
      <c r="L7990" s="9">
        <f>K7990*Inputs!$B$5</f>
        <v>3.9278399999999998</v>
      </c>
      <c r="M7990" s="10">
        <f>IF(AND(OR(C7990=1,C7990=2,C7990=12),G7990&gt;=Inputs!$B$8,G7990&lt;=Inputs!$B$9,K7990&lt;=Inputs!$B$10),1,0)</f>
        <v>0</v>
      </c>
      <c r="N7990" s="9">
        <f>Inputs!$B$4</f>
        <v>54.991999999999997</v>
      </c>
      <c r="O7990" s="9">
        <f>IF(M7990=1,Inputs!$B$6,Inputs!$B$4)</f>
        <v>54.991999999999997</v>
      </c>
      <c r="P7990" s="9">
        <f>IF(M7990=1,Inputs!$B$7,Inputs!$B$4)</f>
        <v>54.991999999999997</v>
      </c>
      <c r="Q7990" s="9">
        <f>MAX(0,Inputs!$B$4-O7990)</f>
        <v>0</v>
      </c>
      <c r="R7990" s="9">
        <f>MAX(0,Inputs!$B$4-P7990)</f>
        <v>0</v>
      </c>
    </row>
    <row r="7991" spans="1:18" ht="15" customHeight="1">
      <c r="A7991" s="4">
        <v>44894.875</v>
      </c>
      <c r="B7991" s="5">
        <v>44894</v>
      </c>
      <c r="C7991" s="6">
        <v>11</v>
      </c>
      <c r="D7991" s="7" t="s">
        <v>38</v>
      </c>
      <c r="E7991" s="7" t="s">
        <v>29</v>
      </c>
      <c r="F7991" s="7" t="s">
        <v>23</v>
      </c>
      <c r="G7991" s="6">
        <v>21</v>
      </c>
      <c r="H7991" s="8">
        <v>1.302</v>
      </c>
      <c r="I7991" s="8">
        <v>18.27</v>
      </c>
      <c r="J7991" s="8">
        <v>0.151</v>
      </c>
      <c r="K7991" s="8">
        <v>3.8639999999999999</v>
      </c>
      <c r="L7991" s="9">
        <f>K7991*Inputs!$B$5</f>
        <v>3.7867199999999999</v>
      </c>
      <c r="M7991" s="10">
        <f>IF(AND(OR(C7991=1,C7991=2,C7991=12),G7991&gt;=Inputs!$B$8,G7991&lt;=Inputs!$B$9,K7991&lt;=Inputs!$B$10),1,0)</f>
        <v>0</v>
      </c>
      <c r="N7991" s="9">
        <f>Inputs!$B$4</f>
        <v>54.991999999999997</v>
      </c>
      <c r="O7991" s="9">
        <f>IF(M7991=1,Inputs!$B$6,Inputs!$B$4)</f>
        <v>54.991999999999997</v>
      </c>
      <c r="P7991" s="9">
        <f>IF(M7991=1,Inputs!$B$7,Inputs!$B$4)</f>
        <v>54.991999999999997</v>
      </c>
      <c r="Q7991" s="9">
        <f>MAX(0,Inputs!$B$4-O7991)</f>
        <v>0</v>
      </c>
      <c r="R7991" s="9">
        <f>MAX(0,Inputs!$B$4-P7991)</f>
        <v>0</v>
      </c>
    </row>
    <row r="7992" spans="1:18" ht="15" customHeight="1">
      <c r="A7992" s="4">
        <v>44894.916666666701</v>
      </c>
      <c r="B7992" s="5">
        <v>44894</v>
      </c>
      <c r="C7992" s="6">
        <v>11</v>
      </c>
      <c r="D7992" s="7" t="s">
        <v>38</v>
      </c>
      <c r="E7992" s="7" t="s">
        <v>29</v>
      </c>
      <c r="F7992" s="7" t="s">
        <v>23</v>
      </c>
      <c r="G7992" s="6">
        <v>22</v>
      </c>
      <c r="H7992" s="8">
        <v>1.302</v>
      </c>
      <c r="I7992" s="8">
        <v>18.27</v>
      </c>
      <c r="J7992" s="8">
        <v>0.45400000000000001</v>
      </c>
      <c r="K7992" s="8">
        <v>9.0060000000000002</v>
      </c>
      <c r="L7992" s="9">
        <f>K7992*Inputs!$B$5</f>
        <v>8.8258799999999997</v>
      </c>
      <c r="M7992" s="10">
        <f>IF(AND(OR(C7992=1,C7992=2,C7992=12),G7992&gt;=Inputs!$B$8,G7992&lt;=Inputs!$B$9,K7992&lt;=Inputs!$B$10),1,0)</f>
        <v>0</v>
      </c>
      <c r="N7992" s="9">
        <f>Inputs!$B$4</f>
        <v>54.991999999999997</v>
      </c>
      <c r="O7992" s="9">
        <f>IF(M7992=1,Inputs!$B$6,Inputs!$B$4)</f>
        <v>54.991999999999997</v>
      </c>
      <c r="P7992" s="9">
        <f>IF(M7992=1,Inputs!$B$7,Inputs!$B$4)</f>
        <v>54.991999999999997</v>
      </c>
      <c r="Q7992" s="9">
        <f>MAX(0,Inputs!$B$4-O7992)</f>
        <v>0</v>
      </c>
      <c r="R7992" s="9">
        <f>MAX(0,Inputs!$B$4-P7992)</f>
        <v>0</v>
      </c>
    </row>
    <row r="7993" spans="1:18" ht="15" customHeight="1">
      <c r="A7993" s="4">
        <v>44894.958333333299</v>
      </c>
      <c r="B7993" s="5">
        <v>44894</v>
      </c>
      <c r="C7993" s="6">
        <v>11</v>
      </c>
      <c r="D7993" s="7" t="s">
        <v>38</v>
      </c>
      <c r="E7993" s="7" t="s">
        <v>29</v>
      </c>
      <c r="F7993" s="7" t="s">
        <v>23</v>
      </c>
      <c r="G7993" s="6">
        <v>23</v>
      </c>
      <c r="H7993" s="8">
        <v>1.302</v>
      </c>
      <c r="I7993" s="8">
        <v>18.27</v>
      </c>
      <c r="J7993" s="8">
        <v>0.7571</v>
      </c>
      <c r="K7993" s="8">
        <v>14.148</v>
      </c>
      <c r="L7993" s="9">
        <f>K7993*Inputs!$B$5</f>
        <v>13.865039999999999</v>
      </c>
      <c r="M7993" s="10">
        <f>IF(AND(OR(C7993=1,C7993=2,C7993=12),G7993&gt;=Inputs!$B$8,G7993&lt;=Inputs!$B$9,K7993&lt;=Inputs!$B$10),1,0)</f>
        <v>0</v>
      </c>
      <c r="N7993" s="9">
        <f>Inputs!$B$4</f>
        <v>54.991999999999997</v>
      </c>
      <c r="O7993" s="9">
        <f>IF(M7993=1,Inputs!$B$6,Inputs!$B$4)</f>
        <v>54.991999999999997</v>
      </c>
      <c r="P7993" s="9">
        <f>IF(M7993=1,Inputs!$B$7,Inputs!$B$4)</f>
        <v>54.991999999999997</v>
      </c>
      <c r="Q7993" s="9">
        <f>MAX(0,Inputs!$B$4-O7993)</f>
        <v>0</v>
      </c>
      <c r="R7993" s="9">
        <f>MAX(0,Inputs!$B$4-P7993)</f>
        <v>0</v>
      </c>
    </row>
    <row r="7994" spans="1:18" ht="15" customHeight="1">
      <c r="A7994" s="4">
        <v>44895</v>
      </c>
      <c r="B7994" s="5">
        <v>44895</v>
      </c>
      <c r="C7994" s="6">
        <v>11</v>
      </c>
      <c r="D7994" s="7" t="s">
        <v>38</v>
      </c>
      <c r="E7994" s="7" t="s">
        <v>29</v>
      </c>
      <c r="F7994" s="7" t="s">
        <v>24</v>
      </c>
      <c r="G7994" s="6">
        <v>0</v>
      </c>
      <c r="H7994" s="8">
        <v>1.613</v>
      </c>
      <c r="I7994" s="8">
        <v>15.785</v>
      </c>
      <c r="J7994" s="8">
        <v>0.91069999999999995</v>
      </c>
      <c r="K7994" s="8">
        <v>14.519</v>
      </c>
      <c r="L7994" s="9">
        <f>K7994*Inputs!$B$5</f>
        <v>14.228619999999999</v>
      </c>
      <c r="M7994" s="10">
        <f>IF(AND(OR(C7994=1,C7994=2,C7994=12),G7994&gt;=Inputs!$B$8,G7994&lt;=Inputs!$B$9,K7994&lt;=Inputs!$B$10),1,0)</f>
        <v>0</v>
      </c>
      <c r="N7994" s="9">
        <f>Inputs!$B$4</f>
        <v>54.991999999999997</v>
      </c>
      <c r="O7994" s="9">
        <f>IF(M7994=1,Inputs!$B$6,Inputs!$B$4)</f>
        <v>54.991999999999997</v>
      </c>
      <c r="P7994" s="9">
        <f>IF(M7994=1,Inputs!$B$7,Inputs!$B$4)</f>
        <v>54.991999999999997</v>
      </c>
      <c r="Q7994" s="9">
        <f>MAX(0,Inputs!$B$4-O7994)</f>
        <v>0</v>
      </c>
      <c r="R7994" s="9">
        <f>MAX(0,Inputs!$B$4-P7994)</f>
        <v>0</v>
      </c>
    </row>
    <row r="7995" spans="1:18" ht="15" customHeight="1">
      <c r="A7995" s="4">
        <v>44895.041666666701</v>
      </c>
      <c r="B7995" s="5">
        <v>44895</v>
      </c>
      <c r="C7995" s="6">
        <v>11</v>
      </c>
      <c r="D7995" s="7" t="s">
        <v>38</v>
      </c>
      <c r="E7995" s="7" t="s">
        <v>29</v>
      </c>
      <c r="F7995" s="7" t="s">
        <v>24</v>
      </c>
      <c r="G7995" s="6">
        <v>1</v>
      </c>
      <c r="H7995" s="8">
        <v>1.613</v>
      </c>
      <c r="I7995" s="8">
        <v>15.785</v>
      </c>
      <c r="J7995" s="8">
        <v>0.92710000000000004</v>
      </c>
      <c r="K7995" s="8">
        <v>14.752000000000001</v>
      </c>
      <c r="L7995" s="9">
        <f>K7995*Inputs!$B$5</f>
        <v>14.45696</v>
      </c>
      <c r="M7995" s="10">
        <f>IF(AND(OR(C7995=1,C7995=2,C7995=12),G7995&gt;=Inputs!$B$8,G7995&lt;=Inputs!$B$9,K7995&lt;=Inputs!$B$10),1,0)</f>
        <v>0</v>
      </c>
      <c r="N7995" s="9">
        <f>Inputs!$B$4</f>
        <v>54.991999999999997</v>
      </c>
      <c r="O7995" s="9">
        <f>IF(M7995=1,Inputs!$B$6,Inputs!$B$4)</f>
        <v>54.991999999999997</v>
      </c>
      <c r="P7995" s="9">
        <f>IF(M7995=1,Inputs!$B$7,Inputs!$B$4)</f>
        <v>54.991999999999997</v>
      </c>
      <c r="Q7995" s="9">
        <f>MAX(0,Inputs!$B$4-O7995)</f>
        <v>0</v>
      </c>
      <c r="R7995" s="9">
        <f>MAX(0,Inputs!$B$4-P7995)</f>
        <v>0</v>
      </c>
    </row>
    <row r="7996" spans="1:18" ht="15" customHeight="1">
      <c r="A7996" s="4">
        <v>44895.083333333299</v>
      </c>
      <c r="B7996" s="5">
        <v>44895</v>
      </c>
      <c r="C7996" s="6">
        <v>11</v>
      </c>
      <c r="D7996" s="7" t="s">
        <v>38</v>
      </c>
      <c r="E7996" s="7" t="s">
        <v>29</v>
      </c>
      <c r="F7996" s="7" t="s">
        <v>24</v>
      </c>
      <c r="G7996" s="6">
        <v>2</v>
      </c>
      <c r="H7996" s="8">
        <v>1.613</v>
      </c>
      <c r="I7996" s="8">
        <v>15.785</v>
      </c>
      <c r="J7996" s="8">
        <v>0.94359999999999999</v>
      </c>
      <c r="K7996" s="8">
        <v>14.984999999999999</v>
      </c>
      <c r="L7996" s="9">
        <f>K7996*Inputs!$B$5</f>
        <v>14.6853</v>
      </c>
      <c r="M7996" s="10">
        <f>IF(AND(OR(C7996=1,C7996=2,C7996=12),G7996&gt;=Inputs!$B$8,G7996&lt;=Inputs!$B$9,K7996&lt;=Inputs!$B$10),1,0)</f>
        <v>0</v>
      </c>
      <c r="N7996" s="9">
        <f>Inputs!$B$4</f>
        <v>54.991999999999997</v>
      </c>
      <c r="O7996" s="9">
        <f>IF(M7996=1,Inputs!$B$6,Inputs!$B$4)</f>
        <v>54.991999999999997</v>
      </c>
      <c r="P7996" s="9">
        <f>IF(M7996=1,Inputs!$B$7,Inputs!$B$4)</f>
        <v>54.991999999999997</v>
      </c>
      <c r="Q7996" s="9">
        <f>MAX(0,Inputs!$B$4-O7996)</f>
        <v>0</v>
      </c>
      <c r="R7996" s="9">
        <f>MAX(0,Inputs!$B$4-P7996)</f>
        <v>0</v>
      </c>
    </row>
    <row r="7997" spans="1:18" ht="15" customHeight="1">
      <c r="A7997" s="4">
        <v>44895.125</v>
      </c>
      <c r="B7997" s="5">
        <v>44895</v>
      </c>
      <c r="C7997" s="6">
        <v>11</v>
      </c>
      <c r="D7997" s="7" t="s">
        <v>38</v>
      </c>
      <c r="E7997" s="7" t="s">
        <v>29</v>
      </c>
      <c r="F7997" s="7" t="s">
        <v>24</v>
      </c>
      <c r="G7997" s="6">
        <v>3</v>
      </c>
      <c r="H7997" s="8">
        <v>1.613</v>
      </c>
      <c r="I7997" s="8">
        <v>15.785</v>
      </c>
      <c r="J7997" s="8">
        <v>0.96</v>
      </c>
      <c r="K7997" s="8">
        <v>15.218</v>
      </c>
      <c r="L7997" s="9">
        <f>K7997*Inputs!$B$5</f>
        <v>14.913639999999999</v>
      </c>
      <c r="M7997" s="10">
        <f>IF(AND(OR(C7997=1,C7997=2,C7997=12),G7997&gt;=Inputs!$B$8,G7997&lt;=Inputs!$B$9,K7997&lt;=Inputs!$B$10),1,0)</f>
        <v>0</v>
      </c>
      <c r="N7997" s="9">
        <f>Inputs!$B$4</f>
        <v>54.991999999999997</v>
      </c>
      <c r="O7997" s="9">
        <f>IF(M7997=1,Inputs!$B$6,Inputs!$B$4)</f>
        <v>54.991999999999997</v>
      </c>
      <c r="P7997" s="9">
        <f>IF(M7997=1,Inputs!$B$7,Inputs!$B$4)</f>
        <v>54.991999999999997</v>
      </c>
      <c r="Q7997" s="9">
        <f>MAX(0,Inputs!$B$4-O7997)</f>
        <v>0</v>
      </c>
      <c r="R7997" s="9">
        <f>MAX(0,Inputs!$B$4-P7997)</f>
        <v>0</v>
      </c>
    </row>
    <row r="7998" spans="1:18" ht="15" customHeight="1">
      <c r="A7998" s="4">
        <v>44895.166666666701</v>
      </c>
      <c r="B7998" s="5">
        <v>44895</v>
      </c>
      <c r="C7998" s="6">
        <v>11</v>
      </c>
      <c r="D7998" s="7" t="s">
        <v>38</v>
      </c>
      <c r="E7998" s="7" t="s">
        <v>29</v>
      </c>
      <c r="F7998" s="7" t="s">
        <v>24</v>
      </c>
      <c r="G7998" s="6">
        <v>4</v>
      </c>
      <c r="H7998" s="8">
        <v>1.613</v>
      </c>
      <c r="I7998" s="8">
        <v>15.785</v>
      </c>
      <c r="J7998" s="8">
        <v>0.93530000000000002</v>
      </c>
      <c r="K7998" s="8">
        <v>14.869</v>
      </c>
      <c r="L7998" s="9">
        <f>K7998*Inputs!$B$5</f>
        <v>14.571619999999999</v>
      </c>
      <c r="M7998" s="10">
        <f>IF(AND(OR(C7998=1,C7998=2,C7998=12),G7998&gt;=Inputs!$B$8,G7998&lt;=Inputs!$B$9,K7998&lt;=Inputs!$B$10),1,0)</f>
        <v>0</v>
      </c>
      <c r="N7998" s="9">
        <f>Inputs!$B$4</f>
        <v>54.991999999999997</v>
      </c>
      <c r="O7998" s="9">
        <f>IF(M7998=1,Inputs!$B$6,Inputs!$B$4)</f>
        <v>54.991999999999997</v>
      </c>
      <c r="P7998" s="9">
        <f>IF(M7998=1,Inputs!$B$7,Inputs!$B$4)</f>
        <v>54.991999999999997</v>
      </c>
      <c r="Q7998" s="9">
        <f>MAX(0,Inputs!$B$4-O7998)</f>
        <v>0</v>
      </c>
      <c r="R7998" s="9">
        <f>MAX(0,Inputs!$B$4-P7998)</f>
        <v>0</v>
      </c>
    </row>
    <row r="7999" spans="1:18" ht="15" customHeight="1">
      <c r="A7999" s="4">
        <v>44895.208333333299</v>
      </c>
      <c r="B7999" s="5">
        <v>44895</v>
      </c>
      <c r="C7999" s="6">
        <v>11</v>
      </c>
      <c r="D7999" s="7" t="s">
        <v>38</v>
      </c>
      <c r="E7999" s="7" t="s">
        <v>29</v>
      </c>
      <c r="F7999" s="7" t="s">
        <v>24</v>
      </c>
      <c r="G7999" s="6">
        <v>5</v>
      </c>
      <c r="H7999" s="8">
        <v>1.613</v>
      </c>
      <c r="I7999" s="8">
        <v>15.785</v>
      </c>
      <c r="J7999" s="8">
        <v>0.89049999999999996</v>
      </c>
      <c r="K7999" s="8">
        <v>14.233000000000001</v>
      </c>
      <c r="L7999" s="9">
        <f>K7999*Inputs!$B$5</f>
        <v>13.94834</v>
      </c>
      <c r="M7999" s="10">
        <f>IF(AND(OR(C7999=1,C7999=2,C7999=12),G7999&gt;=Inputs!$B$8,G7999&lt;=Inputs!$B$9,K7999&lt;=Inputs!$B$10),1,0)</f>
        <v>0</v>
      </c>
      <c r="N7999" s="9">
        <f>Inputs!$B$4</f>
        <v>54.991999999999997</v>
      </c>
      <c r="O7999" s="9">
        <f>IF(M7999=1,Inputs!$B$6,Inputs!$B$4)</f>
        <v>54.991999999999997</v>
      </c>
      <c r="P7999" s="9">
        <f>IF(M7999=1,Inputs!$B$7,Inputs!$B$4)</f>
        <v>54.991999999999997</v>
      </c>
      <c r="Q7999" s="9">
        <f>MAX(0,Inputs!$B$4-O7999)</f>
        <v>0</v>
      </c>
      <c r="R7999" s="9">
        <f>MAX(0,Inputs!$B$4-P7999)</f>
        <v>0</v>
      </c>
    </row>
    <row r="8000" spans="1:18" ht="15" customHeight="1">
      <c r="A8000" s="4">
        <v>44895.25</v>
      </c>
      <c r="B8000" s="5">
        <v>44895</v>
      </c>
      <c r="C8000" s="6">
        <v>11</v>
      </c>
      <c r="D8000" s="7" t="s">
        <v>38</v>
      </c>
      <c r="E8000" s="7" t="s">
        <v>29</v>
      </c>
      <c r="F8000" s="7" t="s">
        <v>24</v>
      </c>
      <c r="G8000" s="6">
        <v>6</v>
      </c>
      <c r="H8000" s="8">
        <v>1.613</v>
      </c>
      <c r="I8000" s="8">
        <v>15.785</v>
      </c>
      <c r="J8000" s="8">
        <v>0.50260000000000005</v>
      </c>
      <c r="K8000" s="8">
        <v>8.7360000000000007</v>
      </c>
      <c r="L8000" s="9">
        <f>K8000*Inputs!$B$5</f>
        <v>8.56128</v>
      </c>
      <c r="M8000" s="10">
        <f>IF(AND(OR(C8000=1,C8000=2,C8000=12),G8000&gt;=Inputs!$B$8,G8000&lt;=Inputs!$B$9,K8000&lt;=Inputs!$B$10),1,0)</f>
        <v>0</v>
      </c>
      <c r="N8000" s="9">
        <f>Inputs!$B$4</f>
        <v>54.991999999999997</v>
      </c>
      <c r="O8000" s="9">
        <f>IF(M8000=1,Inputs!$B$6,Inputs!$B$4)</f>
        <v>54.991999999999997</v>
      </c>
      <c r="P8000" s="9">
        <f>IF(M8000=1,Inputs!$B$7,Inputs!$B$4)</f>
        <v>54.991999999999997</v>
      </c>
      <c r="Q8000" s="9">
        <f>MAX(0,Inputs!$B$4-O8000)</f>
        <v>0</v>
      </c>
      <c r="R8000" s="9">
        <f>MAX(0,Inputs!$B$4-P8000)</f>
        <v>0</v>
      </c>
    </row>
    <row r="8001" spans="1:18" ht="15" customHeight="1">
      <c r="A8001" s="4">
        <v>44895.291666666701</v>
      </c>
      <c r="B8001" s="5">
        <v>44895</v>
      </c>
      <c r="C8001" s="6">
        <v>11</v>
      </c>
      <c r="D8001" s="7" t="s">
        <v>38</v>
      </c>
      <c r="E8001" s="7" t="s">
        <v>29</v>
      </c>
      <c r="F8001" s="7" t="s">
        <v>24</v>
      </c>
      <c r="G8001" s="6">
        <v>7</v>
      </c>
      <c r="H8001" s="8">
        <v>1.613</v>
      </c>
      <c r="I8001" s="8">
        <v>15.785</v>
      </c>
      <c r="J8001" s="8">
        <v>0.1148</v>
      </c>
      <c r="K8001" s="8">
        <v>3.2389999999999999</v>
      </c>
      <c r="L8001" s="9">
        <f>K8001*Inputs!$B$5</f>
        <v>3.17422</v>
      </c>
      <c r="M8001" s="10">
        <f>IF(AND(OR(C8001=1,C8001=2,C8001=12),G8001&gt;=Inputs!$B$8,G8001&lt;=Inputs!$B$9,K8001&lt;=Inputs!$B$10),1,0)</f>
        <v>0</v>
      </c>
      <c r="N8001" s="9">
        <f>Inputs!$B$4</f>
        <v>54.991999999999997</v>
      </c>
      <c r="O8001" s="9">
        <f>IF(M8001=1,Inputs!$B$6,Inputs!$B$4)</f>
        <v>54.991999999999997</v>
      </c>
      <c r="P8001" s="9">
        <f>IF(M8001=1,Inputs!$B$7,Inputs!$B$4)</f>
        <v>54.991999999999997</v>
      </c>
      <c r="Q8001" s="9">
        <f>MAX(0,Inputs!$B$4-O8001)</f>
        <v>0</v>
      </c>
      <c r="R8001" s="9">
        <f>MAX(0,Inputs!$B$4-P8001)</f>
        <v>0</v>
      </c>
    </row>
    <row r="8002" spans="1:18" ht="15" customHeight="1">
      <c r="A8002" s="4">
        <v>44895.333333333299</v>
      </c>
      <c r="B8002" s="5">
        <v>44895</v>
      </c>
      <c r="C8002" s="6">
        <v>11</v>
      </c>
      <c r="D8002" s="7" t="s">
        <v>38</v>
      </c>
      <c r="E8002" s="7" t="s">
        <v>29</v>
      </c>
      <c r="F8002" s="7" t="s">
        <v>24</v>
      </c>
      <c r="G8002" s="6">
        <v>8</v>
      </c>
      <c r="H8002" s="8">
        <v>1.613</v>
      </c>
      <c r="I8002" s="8">
        <v>15.785</v>
      </c>
      <c r="J8002" s="8">
        <v>0.16969999999999999</v>
      </c>
      <c r="K8002" s="8">
        <v>4.0179999999999998</v>
      </c>
      <c r="L8002" s="9">
        <f>K8002*Inputs!$B$5</f>
        <v>3.9376399999999996</v>
      </c>
      <c r="M8002" s="10">
        <f>IF(AND(OR(C8002=1,C8002=2,C8002=12),G8002&gt;=Inputs!$B$8,G8002&lt;=Inputs!$B$9,K8002&lt;=Inputs!$B$10),1,0)</f>
        <v>0</v>
      </c>
      <c r="N8002" s="9">
        <f>Inputs!$B$4</f>
        <v>54.991999999999997</v>
      </c>
      <c r="O8002" s="9">
        <f>IF(M8002=1,Inputs!$B$6,Inputs!$B$4)</f>
        <v>54.991999999999997</v>
      </c>
      <c r="P8002" s="9">
        <f>IF(M8002=1,Inputs!$B$7,Inputs!$B$4)</f>
        <v>54.991999999999997</v>
      </c>
      <c r="Q8002" s="9">
        <f>MAX(0,Inputs!$B$4-O8002)</f>
        <v>0</v>
      </c>
      <c r="R8002" s="9">
        <f>MAX(0,Inputs!$B$4-P8002)</f>
        <v>0</v>
      </c>
    </row>
    <row r="8003" spans="1:18" ht="15" customHeight="1">
      <c r="A8003" s="4">
        <v>44895.375</v>
      </c>
      <c r="B8003" s="5">
        <v>44895</v>
      </c>
      <c r="C8003" s="6">
        <v>11</v>
      </c>
      <c r="D8003" s="7" t="s">
        <v>38</v>
      </c>
      <c r="E8003" s="7" t="s">
        <v>29</v>
      </c>
      <c r="F8003" s="7" t="s">
        <v>24</v>
      </c>
      <c r="G8003" s="6">
        <v>9</v>
      </c>
      <c r="H8003" s="8">
        <v>1.613</v>
      </c>
      <c r="I8003" s="8">
        <v>15.785</v>
      </c>
      <c r="J8003" s="8">
        <v>0.1153</v>
      </c>
      <c r="K8003" s="8">
        <v>3.2469999999999999</v>
      </c>
      <c r="L8003" s="9">
        <f>K8003*Inputs!$B$5</f>
        <v>3.1820599999999999</v>
      </c>
      <c r="M8003" s="10">
        <f>IF(AND(OR(C8003=1,C8003=2,C8003=12),G8003&gt;=Inputs!$B$8,G8003&lt;=Inputs!$B$9,K8003&lt;=Inputs!$B$10),1,0)</f>
        <v>0</v>
      </c>
      <c r="N8003" s="9">
        <f>Inputs!$B$4</f>
        <v>54.991999999999997</v>
      </c>
      <c r="O8003" s="9">
        <f>IF(M8003=1,Inputs!$B$6,Inputs!$B$4)</f>
        <v>54.991999999999997</v>
      </c>
      <c r="P8003" s="9">
        <f>IF(M8003=1,Inputs!$B$7,Inputs!$B$4)</f>
        <v>54.991999999999997</v>
      </c>
      <c r="Q8003" s="9">
        <f>MAX(0,Inputs!$B$4-O8003)</f>
        <v>0</v>
      </c>
      <c r="R8003" s="9">
        <f>MAX(0,Inputs!$B$4-P8003)</f>
        <v>0</v>
      </c>
    </row>
    <row r="8004" spans="1:18" ht="15" customHeight="1">
      <c r="A8004" s="4">
        <v>44895.416666666701</v>
      </c>
      <c r="B8004" s="5">
        <v>44895</v>
      </c>
      <c r="C8004" s="6">
        <v>11</v>
      </c>
      <c r="D8004" s="7" t="s">
        <v>38</v>
      </c>
      <c r="E8004" s="7" t="s">
        <v>29</v>
      </c>
      <c r="F8004" s="7" t="s">
        <v>24</v>
      </c>
      <c r="G8004" s="6">
        <v>10</v>
      </c>
      <c r="H8004" s="8">
        <v>1.613</v>
      </c>
      <c r="I8004" s="8">
        <v>15.785</v>
      </c>
      <c r="J8004" s="8">
        <v>0.15959999999999999</v>
      </c>
      <c r="K8004" s="8">
        <v>3.875</v>
      </c>
      <c r="L8004" s="9">
        <f>K8004*Inputs!$B$5</f>
        <v>3.7974999999999999</v>
      </c>
      <c r="M8004" s="10">
        <f>IF(AND(OR(C8004=1,C8004=2,C8004=12),G8004&gt;=Inputs!$B$8,G8004&lt;=Inputs!$B$9,K8004&lt;=Inputs!$B$10),1,0)</f>
        <v>0</v>
      </c>
      <c r="N8004" s="9">
        <f>Inputs!$B$4</f>
        <v>54.991999999999997</v>
      </c>
      <c r="O8004" s="9">
        <f>IF(M8004=1,Inputs!$B$6,Inputs!$B$4)</f>
        <v>54.991999999999997</v>
      </c>
      <c r="P8004" s="9">
        <f>IF(M8004=1,Inputs!$B$7,Inputs!$B$4)</f>
        <v>54.991999999999997</v>
      </c>
      <c r="Q8004" s="9">
        <f>MAX(0,Inputs!$B$4-O8004)</f>
        <v>0</v>
      </c>
      <c r="R8004" s="9">
        <f>MAX(0,Inputs!$B$4-P8004)</f>
        <v>0</v>
      </c>
    </row>
    <row r="8005" spans="1:18" ht="15" customHeight="1">
      <c r="A8005" s="4">
        <v>44895.458333333299</v>
      </c>
      <c r="B8005" s="5">
        <v>44895</v>
      </c>
      <c r="C8005" s="6">
        <v>11</v>
      </c>
      <c r="D8005" s="7" t="s">
        <v>38</v>
      </c>
      <c r="E8005" s="7" t="s">
        <v>29</v>
      </c>
      <c r="F8005" s="7" t="s">
        <v>24</v>
      </c>
      <c r="G8005" s="6">
        <v>11</v>
      </c>
      <c r="H8005" s="8">
        <v>1.613</v>
      </c>
      <c r="I8005" s="8">
        <v>15.785</v>
      </c>
      <c r="J8005" s="8">
        <v>0.2089</v>
      </c>
      <c r="K8005" s="8">
        <v>4.5739999999999998</v>
      </c>
      <c r="L8005" s="9">
        <f>K8005*Inputs!$B$5</f>
        <v>4.4825200000000001</v>
      </c>
      <c r="M8005" s="10">
        <f>IF(AND(OR(C8005=1,C8005=2,C8005=12),G8005&gt;=Inputs!$B$8,G8005&lt;=Inputs!$B$9,K8005&lt;=Inputs!$B$10),1,0)</f>
        <v>0</v>
      </c>
      <c r="N8005" s="9">
        <f>Inputs!$B$4</f>
        <v>54.991999999999997</v>
      </c>
      <c r="O8005" s="9">
        <f>IF(M8005=1,Inputs!$B$6,Inputs!$B$4)</f>
        <v>54.991999999999997</v>
      </c>
      <c r="P8005" s="9">
        <f>IF(M8005=1,Inputs!$B$7,Inputs!$B$4)</f>
        <v>54.991999999999997</v>
      </c>
      <c r="Q8005" s="9">
        <f>MAX(0,Inputs!$B$4-O8005)</f>
        <v>0</v>
      </c>
      <c r="R8005" s="9">
        <f>MAX(0,Inputs!$B$4-P8005)</f>
        <v>0</v>
      </c>
    </row>
    <row r="8006" spans="1:18" ht="15" customHeight="1">
      <c r="A8006" s="4">
        <v>44895.5</v>
      </c>
      <c r="B8006" s="5">
        <v>44895</v>
      </c>
      <c r="C8006" s="6">
        <v>11</v>
      </c>
      <c r="D8006" s="7" t="s">
        <v>38</v>
      </c>
      <c r="E8006" s="7" t="s">
        <v>29</v>
      </c>
      <c r="F8006" s="7" t="s">
        <v>24</v>
      </c>
      <c r="G8006" s="6">
        <v>12</v>
      </c>
      <c r="H8006" s="8">
        <v>1.613</v>
      </c>
      <c r="I8006" s="8">
        <v>15.785</v>
      </c>
      <c r="J8006" s="8">
        <v>0.2336</v>
      </c>
      <c r="K8006" s="8">
        <v>4.923</v>
      </c>
      <c r="L8006" s="9">
        <f>K8006*Inputs!$B$5</f>
        <v>4.8245399999999998</v>
      </c>
      <c r="M8006" s="10">
        <f>IF(AND(OR(C8006=1,C8006=2,C8006=12),G8006&gt;=Inputs!$B$8,G8006&lt;=Inputs!$B$9,K8006&lt;=Inputs!$B$10),1,0)</f>
        <v>0</v>
      </c>
      <c r="N8006" s="9">
        <f>Inputs!$B$4</f>
        <v>54.991999999999997</v>
      </c>
      <c r="O8006" s="9">
        <f>IF(M8006=1,Inputs!$B$6,Inputs!$B$4)</f>
        <v>54.991999999999997</v>
      </c>
      <c r="P8006" s="9">
        <f>IF(M8006=1,Inputs!$B$7,Inputs!$B$4)</f>
        <v>54.991999999999997</v>
      </c>
      <c r="Q8006" s="9">
        <f>MAX(0,Inputs!$B$4-O8006)</f>
        <v>0</v>
      </c>
      <c r="R8006" s="9">
        <f>MAX(0,Inputs!$B$4-P8006)</f>
        <v>0</v>
      </c>
    </row>
    <row r="8007" spans="1:18" ht="15" customHeight="1">
      <c r="A8007" s="4">
        <v>44895.541666666701</v>
      </c>
      <c r="B8007" s="5">
        <v>44895</v>
      </c>
      <c r="C8007" s="6">
        <v>11</v>
      </c>
      <c r="D8007" s="7" t="s">
        <v>38</v>
      </c>
      <c r="E8007" s="7" t="s">
        <v>29</v>
      </c>
      <c r="F8007" s="7" t="s">
        <v>24</v>
      </c>
      <c r="G8007" s="6">
        <v>13</v>
      </c>
      <c r="H8007" s="8">
        <v>1.613</v>
      </c>
      <c r="I8007" s="8">
        <v>15.785</v>
      </c>
      <c r="J8007" s="8">
        <v>0.2482</v>
      </c>
      <c r="K8007" s="8">
        <v>5.13</v>
      </c>
      <c r="L8007" s="9">
        <f>K8007*Inputs!$B$5</f>
        <v>5.0274000000000001</v>
      </c>
      <c r="M8007" s="10">
        <f>IF(AND(OR(C8007=1,C8007=2,C8007=12),G8007&gt;=Inputs!$B$8,G8007&lt;=Inputs!$B$9,K8007&lt;=Inputs!$B$10),1,0)</f>
        <v>0</v>
      </c>
      <c r="N8007" s="9">
        <f>Inputs!$B$4</f>
        <v>54.991999999999997</v>
      </c>
      <c r="O8007" s="9">
        <f>IF(M8007=1,Inputs!$B$6,Inputs!$B$4)</f>
        <v>54.991999999999997</v>
      </c>
      <c r="P8007" s="9">
        <f>IF(M8007=1,Inputs!$B$7,Inputs!$B$4)</f>
        <v>54.991999999999997</v>
      </c>
      <c r="Q8007" s="9">
        <f>MAX(0,Inputs!$B$4-O8007)</f>
        <v>0</v>
      </c>
      <c r="R8007" s="9">
        <f>MAX(0,Inputs!$B$4-P8007)</f>
        <v>0</v>
      </c>
    </row>
    <row r="8008" spans="1:18" ht="15" customHeight="1">
      <c r="A8008" s="4">
        <v>44895.583333333299</v>
      </c>
      <c r="B8008" s="5">
        <v>44895</v>
      </c>
      <c r="C8008" s="6">
        <v>11</v>
      </c>
      <c r="D8008" s="7" t="s">
        <v>38</v>
      </c>
      <c r="E8008" s="7" t="s">
        <v>29</v>
      </c>
      <c r="F8008" s="7" t="s">
        <v>24</v>
      </c>
      <c r="G8008" s="6">
        <v>14</v>
      </c>
      <c r="H8008" s="8">
        <v>1.613</v>
      </c>
      <c r="I8008" s="8">
        <v>15.785</v>
      </c>
      <c r="J8008" s="8">
        <v>0.25040000000000001</v>
      </c>
      <c r="K8008" s="8">
        <v>5.1619999999999999</v>
      </c>
      <c r="L8008" s="9">
        <f>K8008*Inputs!$B$5</f>
        <v>5.0587599999999995</v>
      </c>
      <c r="M8008" s="10">
        <f>IF(AND(OR(C8008=1,C8008=2,C8008=12),G8008&gt;=Inputs!$B$8,G8008&lt;=Inputs!$B$9,K8008&lt;=Inputs!$B$10),1,0)</f>
        <v>0</v>
      </c>
      <c r="N8008" s="9">
        <f>Inputs!$B$4</f>
        <v>54.991999999999997</v>
      </c>
      <c r="O8008" s="9">
        <f>IF(M8008=1,Inputs!$B$6,Inputs!$B$4)</f>
        <v>54.991999999999997</v>
      </c>
      <c r="P8008" s="9">
        <f>IF(M8008=1,Inputs!$B$7,Inputs!$B$4)</f>
        <v>54.991999999999997</v>
      </c>
      <c r="Q8008" s="9">
        <f>MAX(0,Inputs!$B$4-O8008)</f>
        <v>0</v>
      </c>
      <c r="R8008" s="9">
        <f>MAX(0,Inputs!$B$4-P8008)</f>
        <v>0</v>
      </c>
    </row>
    <row r="8009" spans="1:18" ht="15" customHeight="1">
      <c r="A8009" s="4">
        <v>44895.625</v>
      </c>
      <c r="B8009" s="5">
        <v>44895</v>
      </c>
      <c r="C8009" s="6">
        <v>11</v>
      </c>
      <c r="D8009" s="7" t="s">
        <v>38</v>
      </c>
      <c r="E8009" s="7" t="s">
        <v>29</v>
      </c>
      <c r="F8009" s="7" t="s">
        <v>24</v>
      </c>
      <c r="G8009" s="6">
        <v>15</v>
      </c>
      <c r="H8009" s="8">
        <v>1.613</v>
      </c>
      <c r="I8009" s="8">
        <v>15.785</v>
      </c>
      <c r="J8009" s="8">
        <v>0.25769999999999998</v>
      </c>
      <c r="K8009" s="8">
        <v>5.2649999999999997</v>
      </c>
      <c r="L8009" s="9">
        <f>K8009*Inputs!$B$5</f>
        <v>5.1597</v>
      </c>
      <c r="M8009" s="10">
        <f>IF(AND(OR(C8009=1,C8009=2,C8009=12),G8009&gt;=Inputs!$B$8,G8009&lt;=Inputs!$B$9,K8009&lt;=Inputs!$B$10),1,0)</f>
        <v>0</v>
      </c>
      <c r="N8009" s="9">
        <f>Inputs!$B$4</f>
        <v>54.991999999999997</v>
      </c>
      <c r="O8009" s="9">
        <f>IF(M8009=1,Inputs!$B$6,Inputs!$B$4)</f>
        <v>54.991999999999997</v>
      </c>
      <c r="P8009" s="9">
        <f>IF(M8009=1,Inputs!$B$7,Inputs!$B$4)</f>
        <v>54.991999999999997</v>
      </c>
      <c r="Q8009" s="9">
        <f>MAX(0,Inputs!$B$4-O8009)</f>
        <v>0</v>
      </c>
      <c r="R8009" s="9">
        <f>MAX(0,Inputs!$B$4-P8009)</f>
        <v>0</v>
      </c>
    </row>
    <row r="8010" spans="1:18" ht="15" customHeight="1">
      <c r="A8010" s="4">
        <v>44895.666666666701</v>
      </c>
      <c r="B8010" s="5">
        <v>44895</v>
      </c>
      <c r="C8010" s="6">
        <v>11</v>
      </c>
      <c r="D8010" s="7" t="s">
        <v>38</v>
      </c>
      <c r="E8010" s="7" t="s">
        <v>29</v>
      </c>
      <c r="F8010" s="7" t="s">
        <v>24</v>
      </c>
      <c r="G8010" s="6">
        <v>16</v>
      </c>
      <c r="H8010" s="8">
        <v>1.613</v>
      </c>
      <c r="I8010" s="8">
        <v>15.785</v>
      </c>
      <c r="J8010" s="8">
        <v>0.08</v>
      </c>
      <c r="K8010" s="8">
        <v>2.7469999999999999</v>
      </c>
      <c r="L8010" s="9">
        <f>K8010*Inputs!$B$5</f>
        <v>2.6920599999999997</v>
      </c>
      <c r="M8010" s="10">
        <f>IF(AND(OR(C8010=1,C8010=2,C8010=12),G8010&gt;=Inputs!$B$8,G8010&lt;=Inputs!$B$9,K8010&lt;=Inputs!$B$10),1,0)</f>
        <v>0</v>
      </c>
      <c r="N8010" s="9">
        <f>Inputs!$B$4</f>
        <v>54.991999999999997</v>
      </c>
      <c r="O8010" s="9">
        <f>IF(M8010=1,Inputs!$B$6,Inputs!$B$4)</f>
        <v>54.991999999999997</v>
      </c>
      <c r="P8010" s="9">
        <f>IF(M8010=1,Inputs!$B$7,Inputs!$B$4)</f>
        <v>54.991999999999997</v>
      </c>
      <c r="Q8010" s="9">
        <f>MAX(0,Inputs!$B$4-O8010)</f>
        <v>0</v>
      </c>
      <c r="R8010" s="9">
        <f>MAX(0,Inputs!$B$4-P8010)</f>
        <v>0</v>
      </c>
    </row>
    <row r="8011" spans="1:18" ht="15" customHeight="1">
      <c r="A8011" s="4">
        <v>44895.708333333299</v>
      </c>
      <c r="B8011" s="5">
        <v>44895</v>
      </c>
      <c r="C8011" s="6">
        <v>11</v>
      </c>
      <c r="D8011" s="7" t="s">
        <v>38</v>
      </c>
      <c r="E8011" s="7" t="s">
        <v>29</v>
      </c>
      <c r="F8011" s="7" t="s">
        <v>24</v>
      </c>
      <c r="G8011" s="6">
        <v>17</v>
      </c>
      <c r="H8011" s="8">
        <v>1.613</v>
      </c>
      <c r="I8011" s="8">
        <v>15.785</v>
      </c>
      <c r="J8011" s="8">
        <v>0.2823</v>
      </c>
      <c r="K8011" s="8">
        <v>5.6139999999999999</v>
      </c>
      <c r="L8011" s="9">
        <f>K8011*Inputs!$B$5</f>
        <v>5.5017199999999997</v>
      </c>
      <c r="M8011" s="10">
        <f>IF(AND(OR(C8011=1,C8011=2,C8011=12),G8011&gt;=Inputs!$B$8,G8011&lt;=Inputs!$B$9,K8011&lt;=Inputs!$B$10),1,0)</f>
        <v>0</v>
      </c>
      <c r="N8011" s="9">
        <f>Inputs!$B$4</f>
        <v>54.991999999999997</v>
      </c>
      <c r="O8011" s="9">
        <f>IF(M8011=1,Inputs!$B$6,Inputs!$B$4)</f>
        <v>54.991999999999997</v>
      </c>
      <c r="P8011" s="9">
        <f>IF(M8011=1,Inputs!$B$7,Inputs!$B$4)</f>
        <v>54.991999999999997</v>
      </c>
      <c r="Q8011" s="9">
        <f>MAX(0,Inputs!$B$4-O8011)</f>
        <v>0</v>
      </c>
      <c r="R8011" s="9">
        <f>MAX(0,Inputs!$B$4-P8011)</f>
        <v>0</v>
      </c>
    </row>
    <row r="8012" spans="1:18" ht="15" customHeight="1">
      <c r="A8012" s="4">
        <v>44895.75</v>
      </c>
      <c r="B8012" s="5">
        <v>44895</v>
      </c>
      <c r="C8012" s="6">
        <v>11</v>
      </c>
      <c r="D8012" s="7" t="s">
        <v>38</v>
      </c>
      <c r="E8012" s="7" t="s">
        <v>29</v>
      </c>
      <c r="F8012" s="7" t="s">
        <v>24</v>
      </c>
      <c r="G8012" s="6">
        <v>18</v>
      </c>
      <c r="H8012" s="8">
        <v>1.613</v>
      </c>
      <c r="I8012" s="8">
        <v>15.785</v>
      </c>
      <c r="J8012" s="8">
        <v>0.31209999999999999</v>
      </c>
      <c r="K8012" s="8">
        <v>6.0350000000000001</v>
      </c>
      <c r="L8012" s="9">
        <f>K8012*Inputs!$B$5</f>
        <v>5.9142999999999999</v>
      </c>
      <c r="M8012" s="10">
        <f>IF(AND(OR(C8012=1,C8012=2,C8012=12),G8012&gt;=Inputs!$B$8,G8012&lt;=Inputs!$B$9,K8012&lt;=Inputs!$B$10),1,0)</f>
        <v>0</v>
      </c>
      <c r="N8012" s="9">
        <f>Inputs!$B$4</f>
        <v>54.991999999999997</v>
      </c>
      <c r="O8012" s="9">
        <f>IF(M8012=1,Inputs!$B$6,Inputs!$B$4)</f>
        <v>54.991999999999997</v>
      </c>
      <c r="P8012" s="9">
        <f>IF(M8012=1,Inputs!$B$7,Inputs!$B$4)</f>
        <v>54.991999999999997</v>
      </c>
      <c r="Q8012" s="9">
        <f>MAX(0,Inputs!$B$4-O8012)</f>
        <v>0</v>
      </c>
      <c r="R8012" s="9">
        <f>MAX(0,Inputs!$B$4-P8012)</f>
        <v>0</v>
      </c>
    </row>
    <row r="8013" spans="1:18" ht="15" customHeight="1">
      <c r="A8013" s="4">
        <v>44895.791666666701</v>
      </c>
      <c r="B8013" s="5">
        <v>44895</v>
      </c>
      <c r="C8013" s="6">
        <v>11</v>
      </c>
      <c r="D8013" s="7" t="s">
        <v>38</v>
      </c>
      <c r="E8013" s="7" t="s">
        <v>29</v>
      </c>
      <c r="F8013" s="7" t="s">
        <v>24</v>
      </c>
      <c r="G8013" s="6">
        <v>19</v>
      </c>
      <c r="H8013" s="8">
        <v>1.613</v>
      </c>
      <c r="I8013" s="8">
        <v>15.785</v>
      </c>
      <c r="J8013" s="8">
        <v>0.2482</v>
      </c>
      <c r="K8013" s="8">
        <v>5.13</v>
      </c>
      <c r="L8013" s="9">
        <f>K8013*Inputs!$B$5</f>
        <v>5.0274000000000001</v>
      </c>
      <c r="M8013" s="10">
        <f>IF(AND(OR(C8013=1,C8013=2,C8013=12),G8013&gt;=Inputs!$B$8,G8013&lt;=Inputs!$B$9,K8013&lt;=Inputs!$B$10),1,0)</f>
        <v>0</v>
      </c>
      <c r="N8013" s="9">
        <f>Inputs!$B$4</f>
        <v>54.991999999999997</v>
      </c>
      <c r="O8013" s="9">
        <f>IF(M8013=1,Inputs!$B$6,Inputs!$B$4)</f>
        <v>54.991999999999997</v>
      </c>
      <c r="P8013" s="9">
        <f>IF(M8013=1,Inputs!$B$7,Inputs!$B$4)</f>
        <v>54.991999999999997</v>
      </c>
      <c r="Q8013" s="9">
        <f>MAX(0,Inputs!$B$4-O8013)</f>
        <v>0</v>
      </c>
      <c r="R8013" s="9">
        <f>MAX(0,Inputs!$B$4-P8013)</f>
        <v>0</v>
      </c>
    </row>
    <row r="8014" spans="1:18" ht="15" customHeight="1">
      <c r="A8014" s="4">
        <v>44895.833333333299</v>
      </c>
      <c r="B8014" s="5">
        <v>44895</v>
      </c>
      <c r="C8014" s="6">
        <v>11</v>
      </c>
      <c r="D8014" s="7" t="s">
        <v>38</v>
      </c>
      <c r="E8014" s="7" t="s">
        <v>29</v>
      </c>
      <c r="F8014" s="7" t="s">
        <v>24</v>
      </c>
      <c r="G8014" s="6">
        <v>20</v>
      </c>
      <c r="H8014" s="8">
        <v>1.613</v>
      </c>
      <c r="I8014" s="8">
        <v>15.785</v>
      </c>
      <c r="J8014" s="8">
        <v>0.2089</v>
      </c>
      <c r="K8014" s="8">
        <v>4.5739999999999998</v>
      </c>
      <c r="L8014" s="9">
        <f>K8014*Inputs!$B$5</f>
        <v>4.4825200000000001</v>
      </c>
      <c r="M8014" s="10">
        <f>IF(AND(OR(C8014=1,C8014=2,C8014=12),G8014&gt;=Inputs!$B$8,G8014&lt;=Inputs!$B$9,K8014&lt;=Inputs!$B$10),1,0)</f>
        <v>0</v>
      </c>
      <c r="N8014" s="9">
        <f>Inputs!$B$4</f>
        <v>54.991999999999997</v>
      </c>
      <c r="O8014" s="9">
        <f>IF(M8014=1,Inputs!$B$6,Inputs!$B$4)</f>
        <v>54.991999999999997</v>
      </c>
      <c r="P8014" s="9">
        <f>IF(M8014=1,Inputs!$B$7,Inputs!$B$4)</f>
        <v>54.991999999999997</v>
      </c>
      <c r="Q8014" s="9">
        <f>MAX(0,Inputs!$B$4-O8014)</f>
        <v>0</v>
      </c>
      <c r="R8014" s="9">
        <f>MAX(0,Inputs!$B$4-P8014)</f>
        <v>0</v>
      </c>
    </row>
    <row r="8015" spans="1:18" ht="15" customHeight="1">
      <c r="A8015" s="4">
        <v>44895.875</v>
      </c>
      <c r="B8015" s="5">
        <v>44895</v>
      </c>
      <c r="C8015" s="6">
        <v>11</v>
      </c>
      <c r="D8015" s="7" t="s">
        <v>38</v>
      </c>
      <c r="E8015" s="7" t="s">
        <v>29</v>
      </c>
      <c r="F8015" s="7" t="s">
        <v>24</v>
      </c>
      <c r="G8015" s="6">
        <v>21</v>
      </c>
      <c r="H8015" s="8">
        <v>1.613</v>
      </c>
      <c r="I8015" s="8">
        <v>15.785</v>
      </c>
      <c r="J8015" s="8">
        <v>0.15509999999999999</v>
      </c>
      <c r="K8015" s="8">
        <v>3.8109999999999999</v>
      </c>
      <c r="L8015" s="9">
        <f>K8015*Inputs!$B$5</f>
        <v>3.7347799999999998</v>
      </c>
      <c r="M8015" s="10">
        <f>IF(AND(OR(C8015=1,C8015=2,C8015=12),G8015&gt;=Inputs!$B$8,G8015&lt;=Inputs!$B$9,K8015&lt;=Inputs!$B$10),1,0)</f>
        <v>0</v>
      </c>
      <c r="N8015" s="9">
        <f>Inputs!$B$4</f>
        <v>54.991999999999997</v>
      </c>
      <c r="O8015" s="9">
        <f>IF(M8015=1,Inputs!$B$6,Inputs!$B$4)</f>
        <v>54.991999999999997</v>
      </c>
      <c r="P8015" s="9">
        <f>IF(M8015=1,Inputs!$B$7,Inputs!$B$4)</f>
        <v>54.991999999999997</v>
      </c>
      <c r="Q8015" s="9">
        <f>MAX(0,Inputs!$B$4-O8015)</f>
        <v>0</v>
      </c>
      <c r="R8015" s="9">
        <f>MAX(0,Inputs!$B$4-P8015)</f>
        <v>0</v>
      </c>
    </row>
    <row r="8016" spans="1:18" ht="15" customHeight="1">
      <c r="A8016" s="4">
        <v>44895.916666666701</v>
      </c>
      <c r="B8016" s="5">
        <v>44895</v>
      </c>
      <c r="C8016" s="6">
        <v>11</v>
      </c>
      <c r="D8016" s="7" t="s">
        <v>38</v>
      </c>
      <c r="E8016" s="7" t="s">
        <v>29</v>
      </c>
      <c r="F8016" s="7" t="s">
        <v>24</v>
      </c>
      <c r="G8016" s="6">
        <v>22</v>
      </c>
      <c r="H8016" s="8">
        <v>1.613</v>
      </c>
      <c r="I8016" s="8">
        <v>15.785</v>
      </c>
      <c r="J8016" s="8">
        <v>0.46789999999999998</v>
      </c>
      <c r="K8016" s="8">
        <v>8.2439999999999998</v>
      </c>
      <c r="L8016" s="9">
        <f>K8016*Inputs!$B$5</f>
        <v>8.0791199999999996</v>
      </c>
      <c r="M8016" s="10">
        <f>IF(AND(OR(C8016=1,C8016=2,C8016=12),G8016&gt;=Inputs!$B$8,G8016&lt;=Inputs!$B$9,K8016&lt;=Inputs!$B$10),1,0)</f>
        <v>0</v>
      </c>
      <c r="N8016" s="9">
        <f>Inputs!$B$4</f>
        <v>54.991999999999997</v>
      </c>
      <c r="O8016" s="9">
        <f>IF(M8016=1,Inputs!$B$6,Inputs!$B$4)</f>
        <v>54.991999999999997</v>
      </c>
      <c r="P8016" s="9">
        <f>IF(M8016=1,Inputs!$B$7,Inputs!$B$4)</f>
        <v>54.991999999999997</v>
      </c>
      <c r="Q8016" s="9">
        <f>MAX(0,Inputs!$B$4-O8016)</f>
        <v>0</v>
      </c>
      <c r="R8016" s="9">
        <f>MAX(0,Inputs!$B$4-P8016)</f>
        <v>0</v>
      </c>
    </row>
    <row r="8017" spans="1:18" ht="15" customHeight="1">
      <c r="A8017" s="4">
        <v>44895.958333333299</v>
      </c>
      <c r="B8017" s="5">
        <v>44895</v>
      </c>
      <c r="C8017" s="6">
        <v>11</v>
      </c>
      <c r="D8017" s="7" t="s">
        <v>38</v>
      </c>
      <c r="E8017" s="7" t="s">
        <v>29</v>
      </c>
      <c r="F8017" s="7" t="s">
        <v>24</v>
      </c>
      <c r="G8017" s="6">
        <v>23</v>
      </c>
      <c r="H8017" s="8">
        <v>1.613</v>
      </c>
      <c r="I8017" s="8">
        <v>15.785</v>
      </c>
      <c r="J8017" s="8">
        <v>0.78059999999999996</v>
      </c>
      <c r="K8017" s="8">
        <v>12.676</v>
      </c>
      <c r="L8017" s="9">
        <f>K8017*Inputs!$B$5</f>
        <v>12.42248</v>
      </c>
      <c r="M8017" s="10">
        <f>IF(AND(OR(C8017=1,C8017=2,C8017=12),G8017&gt;=Inputs!$B$8,G8017&lt;=Inputs!$B$9,K8017&lt;=Inputs!$B$10),1,0)</f>
        <v>0</v>
      </c>
      <c r="N8017" s="9">
        <f>Inputs!$B$4</f>
        <v>54.991999999999997</v>
      </c>
      <c r="O8017" s="9">
        <f>IF(M8017=1,Inputs!$B$6,Inputs!$B$4)</f>
        <v>54.991999999999997</v>
      </c>
      <c r="P8017" s="9">
        <f>IF(M8017=1,Inputs!$B$7,Inputs!$B$4)</f>
        <v>54.991999999999997</v>
      </c>
      <c r="Q8017" s="9">
        <f>MAX(0,Inputs!$B$4-O8017)</f>
        <v>0</v>
      </c>
      <c r="R8017" s="9">
        <f>MAX(0,Inputs!$B$4-P8017)</f>
        <v>0</v>
      </c>
    </row>
    <row r="8018" spans="1:18" ht="15" customHeight="1">
      <c r="A8018" s="4">
        <v>44896</v>
      </c>
      <c r="B8018" s="5">
        <v>44896</v>
      </c>
      <c r="C8018" s="6">
        <v>12</v>
      </c>
      <c r="D8018" s="7" t="s">
        <v>39</v>
      </c>
      <c r="E8018" s="7" t="s">
        <v>19</v>
      </c>
      <c r="F8018" s="7" t="s">
        <v>25</v>
      </c>
      <c r="G8018" s="6">
        <v>0</v>
      </c>
      <c r="H8018" s="8">
        <v>3.02</v>
      </c>
      <c r="I8018" s="8">
        <v>23.335000000000001</v>
      </c>
      <c r="J8018" s="8">
        <v>0.94869999999999999</v>
      </c>
      <c r="K8018" s="8">
        <v>22.292999999999999</v>
      </c>
      <c r="L8018" s="9">
        <f>K8018*Inputs!$B$5</f>
        <v>21.84714</v>
      </c>
      <c r="M8018" s="10">
        <f>IF(AND(OR(C8018=1,C8018=2,C8018=12),G8018&gt;=Inputs!$B$8,G8018&lt;=Inputs!$B$9,K8018&lt;=Inputs!$B$10),1,0)</f>
        <v>0</v>
      </c>
      <c r="N8018" s="9">
        <f>Inputs!$B$4</f>
        <v>54.991999999999997</v>
      </c>
      <c r="O8018" s="9">
        <f>IF(M8018=1,Inputs!$B$6,Inputs!$B$4)</f>
        <v>54.991999999999997</v>
      </c>
      <c r="P8018" s="9">
        <f>IF(M8018=1,Inputs!$B$7,Inputs!$B$4)</f>
        <v>54.991999999999997</v>
      </c>
      <c r="Q8018" s="9">
        <f>MAX(0,Inputs!$B$4-O8018)</f>
        <v>0</v>
      </c>
      <c r="R8018" s="9">
        <f>MAX(0,Inputs!$B$4-P8018)</f>
        <v>0</v>
      </c>
    </row>
    <row r="8019" spans="1:18" ht="15" customHeight="1">
      <c r="A8019" s="4">
        <v>44896.041666666701</v>
      </c>
      <c r="B8019" s="5">
        <v>44896</v>
      </c>
      <c r="C8019" s="6">
        <v>12</v>
      </c>
      <c r="D8019" s="7" t="s">
        <v>39</v>
      </c>
      <c r="E8019" s="7" t="s">
        <v>19</v>
      </c>
      <c r="F8019" s="7" t="s">
        <v>25</v>
      </c>
      <c r="G8019" s="6">
        <v>1</v>
      </c>
      <c r="H8019" s="8">
        <v>3.02</v>
      </c>
      <c r="I8019" s="8">
        <v>23.335000000000001</v>
      </c>
      <c r="J8019" s="8">
        <v>0.96150000000000002</v>
      </c>
      <c r="K8019" s="8">
        <v>22.553999999999998</v>
      </c>
      <c r="L8019" s="9">
        <f>K8019*Inputs!$B$5</f>
        <v>22.102919999999997</v>
      </c>
      <c r="M8019" s="10">
        <f>IF(AND(OR(C8019=1,C8019=2,C8019=12),G8019&gt;=Inputs!$B$8,G8019&lt;=Inputs!$B$9,K8019&lt;=Inputs!$B$10),1,0)</f>
        <v>0</v>
      </c>
      <c r="N8019" s="9">
        <f>Inputs!$B$4</f>
        <v>54.991999999999997</v>
      </c>
      <c r="O8019" s="9">
        <f>IF(M8019=1,Inputs!$B$6,Inputs!$B$4)</f>
        <v>54.991999999999997</v>
      </c>
      <c r="P8019" s="9">
        <f>IF(M8019=1,Inputs!$B$7,Inputs!$B$4)</f>
        <v>54.991999999999997</v>
      </c>
      <c r="Q8019" s="9">
        <f>MAX(0,Inputs!$B$4-O8019)</f>
        <v>0</v>
      </c>
      <c r="R8019" s="9">
        <f>MAX(0,Inputs!$B$4-P8019)</f>
        <v>0</v>
      </c>
    </row>
    <row r="8020" spans="1:18" ht="15" customHeight="1">
      <c r="A8020" s="4">
        <v>44896.083333333299</v>
      </c>
      <c r="B8020" s="5">
        <v>44896</v>
      </c>
      <c r="C8020" s="6">
        <v>12</v>
      </c>
      <c r="D8020" s="7" t="s">
        <v>39</v>
      </c>
      <c r="E8020" s="7" t="s">
        <v>19</v>
      </c>
      <c r="F8020" s="7" t="s">
        <v>25</v>
      </c>
      <c r="G8020" s="6">
        <v>2</v>
      </c>
      <c r="H8020" s="8">
        <v>3.02</v>
      </c>
      <c r="I8020" s="8">
        <v>23.335000000000001</v>
      </c>
      <c r="J8020" s="8">
        <v>0.97440000000000004</v>
      </c>
      <c r="K8020" s="8">
        <v>22.814</v>
      </c>
      <c r="L8020" s="9">
        <f>K8020*Inputs!$B$5</f>
        <v>22.35772</v>
      </c>
      <c r="M8020" s="10">
        <f>IF(AND(OR(C8020=1,C8020=2,C8020=12),G8020&gt;=Inputs!$B$8,G8020&lt;=Inputs!$B$9,K8020&lt;=Inputs!$B$10),1,0)</f>
        <v>0</v>
      </c>
      <c r="N8020" s="9">
        <f>Inputs!$B$4</f>
        <v>54.991999999999997</v>
      </c>
      <c r="O8020" s="9">
        <f>IF(M8020=1,Inputs!$B$6,Inputs!$B$4)</f>
        <v>54.991999999999997</v>
      </c>
      <c r="P8020" s="9">
        <f>IF(M8020=1,Inputs!$B$7,Inputs!$B$4)</f>
        <v>54.991999999999997</v>
      </c>
      <c r="Q8020" s="9">
        <f>MAX(0,Inputs!$B$4-O8020)</f>
        <v>0</v>
      </c>
      <c r="R8020" s="9">
        <f>MAX(0,Inputs!$B$4-P8020)</f>
        <v>0</v>
      </c>
    </row>
    <row r="8021" spans="1:18" ht="15" customHeight="1">
      <c r="A8021" s="4">
        <v>44896.125</v>
      </c>
      <c r="B8021" s="5">
        <v>44896</v>
      </c>
      <c r="C8021" s="6">
        <v>12</v>
      </c>
      <c r="D8021" s="7" t="s">
        <v>39</v>
      </c>
      <c r="E8021" s="7" t="s">
        <v>19</v>
      </c>
      <c r="F8021" s="7" t="s">
        <v>25</v>
      </c>
      <c r="G8021" s="6">
        <v>3</v>
      </c>
      <c r="H8021" s="8">
        <v>3.02</v>
      </c>
      <c r="I8021" s="8">
        <v>23.335000000000001</v>
      </c>
      <c r="J8021" s="8">
        <v>0.98719999999999997</v>
      </c>
      <c r="K8021" s="8">
        <v>23.074999999999999</v>
      </c>
      <c r="L8021" s="9">
        <f>K8021*Inputs!$B$5</f>
        <v>22.613499999999998</v>
      </c>
      <c r="M8021" s="10">
        <f>IF(AND(OR(C8021=1,C8021=2,C8021=12),G8021&gt;=Inputs!$B$8,G8021&lt;=Inputs!$B$9,K8021&lt;=Inputs!$B$10),1,0)</f>
        <v>0</v>
      </c>
      <c r="N8021" s="9">
        <f>Inputs!$B$4</f>
        <v>54.991999999999997</v>
      </c>
      <c r="O8021" s="9">
        <f>IF(M8021=1,Inputs!$B$6,Inputs!$B$4)</f>
        <v>54.991999999999997</v>
      </c>
      <c r="P8021" s="9">
        <f>IF(M8021=1,Inputs!$B$7,Inputs!$B$4)</f>
        <v>54.991999999999997</v>
      </c>
      <c r="Q8021" s="9">
        <f>MAX(0,Inputs!$B$4-O8021)</f>
        <v>0</v>
      </c>
      <c r="R8021" s="9">
        <f>MAX(0,Inputs!$B$4-P8021)</f>
        <v>0</v>
      </c>
    </row>
    <row r="8022" spans="1:18" ht="15" customHeight="1">
      <c r="A8022" s="4">
        <v>44896.166666666701</v>
      </c>
      <c r="B8022" s="5">
        <v>44896</v>
      </c>
      <c r="C8022" s="6">
        <v>12</v>
      </c>
      <c r="D8022" s="7" t="s">
        <v>39</v>
      </c>
      <c r="E8022" s="7" t="s">
        <v>19</v>
      </c>
      <c r="F8022" s="7" t="s">
        <v>25</v>
      </c>
      <c r="G8022" s="6">
        <v>4</v>
      </c>
      <c r="H8022" s="8">
        <v>3.02</v>
      </c>
      <c r="I8022" s="8">
        <v>23.335000000000001</v>
      </c>
      <c r="J8022" s="8">
        <v>1</v>
      </c>
      <c r="K8022" s="8">
        <v>23.335000000000001</v>
      </c>
      <c r="L8022" s="9">
        <f>K8022*Inputs!$B$5</f>
        <v>22.868300000000001</v>
      </c>
      <c r="M8022" s="10">
        <f>IF(AND(OR(C8022=1,C8022=2,C8022=12),G8022&gt;=Inputs!$B$8,G8022&lt;=Inputs!$B$9,K8022&lt;=Inputs!$B$10),1,0)</f>
        <v>0</v>
      </c>
      <c r="N8022" s="9">
        <f>Inputs!$B$4</f>
        <v>54.991999999999997</v>
      </c>
      <c r="O8022" s="9">
        <f>IF(M8022=1,Inputs!$B$6,Inputs!$B$4)</f>
        <v>54.991999999999997</v>
      </c>
      <c r="P8022" s="9">
        <f>IF(M8022=1,Inputs!$B$7,Inputs!$B$4)</f>
        <v>54.991999999999997</v>
      </c>
      <c r="Q8022" s="9">
        <f>MAX(0,Inputs!$B$4-O8022)</f>
        <v>0</v>
      </c>
      <c r="R8022" s="9">
        <f>MAX(0,Inputs!$B$4-P8022)</f>
        <v>0</v>
      </c>
    </row>
    <row r="8023" spans="1:18" ht="15" customHeight="1">
      <c r="A8023" s="4">
        <v>44896.208333333299</v>
      </c>
      <c r="B8023" s="5">
        <v>44896</v>
      </c>
      <c r="C8023" s="6">
        <v>12</v>
      </c>
      <c r="D8023" s="7" t="s">
        <v>39</v>
      </c>
      <c r="E8023" s="7" t="s">
        <v>19</v>
      </c>
      <c r="F8023" s="7" t="s">
        <v>25</v>
      </c>
      <c r="G8023" s="6">
        <v>5</v>
      </c>
      <c r="H8023" s="8">
        <v>3.02</v>
      </c>
      <c r="I8023" s="8">
        <v>23.335000000000001</v>
      </c>
      <c r="J8023" s="8">
        <v>0.89739999999999998</v>
      </c>
      <c r="K8023" s="8">
        <v>21.251000000000001</v>
      </c>
      <c r="L8023" s="9">
        <f>K8023*Inputs!$B$5</f>
        <v>20.825980000000001</v>
      </c>
      <c r="M8023" s="10">
        <f>IF(AND(OR(C8023=1,C8023=2,C8023=12),G8023&gt;=Inputs!$B$8,G8023&lt;=Inputs!$B$9,K8023&lt;=Inputs!$B$10),1,0)</f>
        <v>0</v>
      </c>
      <c r="N8023" s="9">
        <f>Inputs!$B$4</f>
        <v>54.991999999999997</v>
      </c>
      <c r="O8023" s="9">
        <f>IF(M8023=1,Inputs!$B$6,Inputs!$B$4)</f>
        <v>54.991999999999997</v>
      </c>
      <c r="P8023" s="9">
        <f>IF(M8023=1,Inputs!$B$7,Inputs!$B$4)</f>
        <v>54.991999999999997</v>
      </c>
      <c r="Q8023" s="9">
        <f>MAX(0,Inputs!$B$4-O8023)</f>
        <v>0</v>
      </c>
      <c r="R8023" s="9">
        <f>MAX(0,Inputs!$B$4-P8023)</f>
        <v>0</v>
      </c>
    </row>
    <row r="8024" spans="1:18" ht="15" customHeight="1">
      <c r="A8024" s="4">
        <v>44896.25</v>
      </c>
      <c r="B8024" s="5">
        <v>44896</v>
      </c>
      <c r="C8024" s="6">
        <v>12</v>
      </c>
      <c r="D8024" s="7" t="s">
        <v>39</v>
      </c>
      <c r="E8024" s="7" t="s">
        <v>19</v>
      </c>
      <c r="F8024" s="7" t="s">
        <v>25</v>
      </c>
      <c r="G8024" s="6">
        <v>6</v>
      </c>
      <c r="H8024" s="8">
        <v>3.02</v>
      </c>
      <c r="I8024" s="8">
        <v>23.335000000000001</v>
      </c>
      <c r="J8024" s="8">
        <v>0.51280000000000003</v>
      </c>
      <c r="K8024" s="8">
        <v>13.438000000000001</v>
      </c>
      <c r="L8024" s="9">
        <f>K8024*Inputs!$B$5</f>
        <v>13.16924</v>
      </c>
      <c r="M8024" s="10">
        <f>IF(AND(OR(C8024=1,C8024=2,C8024=12),G8024&gt;=Inputs!$B$8,G8024&lt;=Inputs!$B$9,K8024&lt;=Inputs!$B$10),1,0)</f>
        <v>0</v>
      </c>
      <c r="N8024" s="9">
        <f>Inputs!$B$4</f>
        <v>54.991999999999997</v>
      </c>
      <c r="O8024" s="9">
        <f>IF(M8024=1,Inputs!$B$6,Inputs!$B$4)</f>
        <v>54.991999999999997</v>
      </c>
      <c r="P8024" s="9">
        <f>IF(M8024=1,Inputs!$B$7,Inputs!$B$4)</f>
        <v>54.991999999999997</v>
      </c>
      <c r="Q8024" s="9">
        <f>MAX(0,Inputs!$B$4-O8024)</f>
        <v>0</v>
      </c>
      <c r="R8024" s="9">
        <f>MAX(0,Inputs!$B$4-P8024)</f>
        <v>0</v>
      </c>
    </row>
    <row r="8025" spans="1:18" ht="15" customHeight="1">
      <c r="A8025" s="4">
        <v>44896.291666666701</v>
      </c>
      <c r="B8025" s="5">
        <v>44896</v>
      </c>
      <c r="C8025" s="6">
        <v>12</v>
      </c>
      <c r="D8025" s="7" t="s">
        <v>39</v>
      </c>
      <c r="E8025" s="7" t="s">
        <v>19</v>
      </c>
      <c r="F8025" s="7" t="s">
        <v>25</v>
      </c>
      <c r="G8025" s="6">
        <v>7</v>
      </c>
      <c r="H8025" s="8">
        <v>3.02</v>
      </c>
      <c r="I8025" s="8">
        <v>23.335000000000001</v>
      </c>
      <c r="J8025" s="8">
        <v>0.12820000000000001</v>
      </c>
      <c r="K8025" s="8">
        <v>5.6239999999999997</v>
      </c>
      <c r="L8025" s="9">
        <f>K8025*Inputs!$B$5</f>
        <v>5.51152</v>
      </c>
      <c r="M8025" s="10">
        <f>IF(AND(OR(C8025=1,C8025=2,C8025=12),G8025&gt;=Inputs!$B$8,G8025&lt;=Inputs!$B$9,K8025&lt;=Inputs!$B$10),1,0)</f>
        <v>0</v>
      </c>
      <c r="N8025" s="9">
        <f>Inputs!$B$4</f>
        <v>54.991999999999997</v>
      </c>
      <c r="O8025" s="9">
        <f>IF(M8025=1,Inputs!$B$6,Inputs!$B$4)</f>
        <v>54.991999999999997</v>
      </c>
      <c r="P8025" s="9">
        <f>IF(M8025=1,Inputs!$B$7,Inputs!$B$4)</f>
        <v>54.991999999999997</v>
      </c>
      <c r="Q8025" s="9">
        <f>MAX(0,Inputs!$B$4-O8025)</f>
        <v>0</v>
      </c>
      <c r="R8025" s="9">
        <f>MAX(0,Inputs!$B$4-P8025)</f>
        <v>0</v>
      </c>
    </row>
    <row r="8026" spans="1:18" ht="15" customHeight="1">
      <c r="A8026" s="4">
        <v>44896.333333333299</v>
      </c>
      <c r="B8026" s="5">
        <v>44896</v>
      </c>
      <c r="C8026" s="6">
        <v>12</v>
      </c>
      <c r="D8026" s="7" t="s">
        <v>39</v>
      </c>
      <c r="E8026" s="7" t="s">
        <v>19</v>
      </c>
      <c r="F8026" s="7" t="s">
        <v>25</v>
      </c>
      <c r="G8026" s="6">
        <v>8</v>
      </c>
      <c r="H8026" s="8">
        <v>3.02</v>
      </c>
      <c r="I8026" s="8">
        <v>23.335000000000001</v>
      </c>
      <c r="J8026" s="8">
        <v>7.6899999999999996E-2</v>
      </c>
      <c r="K8026" s="8">
        <v>4.5830000000000002</v>
      </c>
      <c r="L8026" s="9">
        <f>K8026*Inputs!$B$5</f>
        <v>4.4913400000000001</v>
      </c>
      <c r="M8026" s="10">
        <f>IF(AND(OR(C8026=1,C8026=2,C8026=12),G8026&gt;=Inputs!$B$8,G8026&lt;=Inputs!$B$9,K8026&lt;=Inputs!$B$10),1,0)</f>
        <v>0</v>
      </c>
      <c r="N8026" s="9">
        <f>Inputs!$B$4</f>
        <v>54.991999999999997</v>
      </c>
      <c r="O8026" s="9">
        <f>IF(M8026=1,Inputs!$B$6,Inputs!$B$4)</f>
        <v>54.991999999999997</v>
      </c>
      <c r="P8026" s="9">
        <f>IF(M8026=1,Inputs!$B$7,Inputs!$B$4)</f>
        <v>54.991999999999997</v>
      </c>
      <c r="Q8026" s="9">
        <f>MAX(0,Inputs!$B$4-O8026)</f>
        <v>0</v>
      </c>
      <c r="R8026" s="9">
        <f>MAX(0,Inputs!$B$4-P8026)</f>
        <v>0</v>
      </c>
    </row>
    <row r="8027" spans="1:18" ht="15" customHeight="1">
      <c r="A8027" s="4">
        <v>44896.375</v>
      </c>
      <c r="B8027" s="5">
        <v>44896</v>
      </c>
      <c r="C8027" s="6">
        <v>12</v>
      </c>
      <c r="D8027" s="7" t="s">
        <v>39</v>
      </c>
      <c r="E8027" s="7" t="s">
        <v>19</v>
      </c>
      <c r="F8027" s="7" t="s">
        <v>25</v>
      </c>
      <c r="G8027" s="6">
        <v>9</v>
      </c>
      <c r="H8027" s="8">
        <v>3.02</v>
      </c>
      <c r="I8027" s="8">
        <v>23.335000000000001</v>
      </c>
      <c r="J8027" s="8">
        <v>6.4100000000000004E-2</v>
      </c>
      <c r="K8027" s="8">
        <v>4.3220000000000001</v>
      </c>
      <c r="L8027" s="9">
        <f>K8027*Inputs!$B$5</f>
        <v>4.2355599999999995</v>
      </c>
      <c r="M8027" s="10">
        <f>IF(AND(OR(C8027=1,C8027=2,C8027=12),G8027&gt;=Inputs!$B$8,G8027&lt;=Inputs!$B$9,K8027&lt;=Inputs!$B$10),1,0)</f>
        <v>1</v>
      </c>
      <c r="N8027" s="9">
        <f>Inputs!$B$4</f>
        <v>54.991999999999997</v>
      </c>
      <c r="O8027" s="9">
        <f>IF(M8027=1,Inputs!$B$6,Inputs!$B$4)</f>
        <v>45</v>
      </c>
      <c r="P8027" s="9">
        <f>IF(M8027=1,Inputs!$B$7,Inputs!$B$4)</f>
        <v>35</v>
      </c>
      <c r="Q8027" s="9">
        <f>MAX(0,Inputs!$B$4-O8027)</f>
        <v>9.9919999999999973</v>
      </c>
      <c r="R8027" s="9">
        <f>MAX(0,Inputs!$B$4-P8027)</f>
        <v>19.991999999999997</v>
      </c>
    </row>
    <row r="8028" spans="1:18" ht="15" customHeight="1">
      <c r="A8028" s="4">
        <v>44896.416666666701</v>
      </c>
      <c r="B8028" s="5">
        <v>44896</v>
      </c>
      <c r="C8028" s="6">
        <v>12</v>
      </c>
      <c r="D8028" s="7" t="s">
        <v>39</v>
      </c>
      <c r="E8028" s="7" t="s">
        <v>19</v>
      </c>
      <c r="F8028" s="7" t="s">
        <v>25</v>
      </c>
      <c r="G8028" s="6">
        <v>10</v>
      </c>
      <c r="H8028" s="8">
        <v>3.02</v>
      </c>
      <c r="I8028" s="8">
        <v>23.335000000000001</v>
      </c>
      <c r="J8028" s="8">
        <v>5.1299999999999998E-2</v>
      </c>
      <c r="K8028" s="8">
        <v>4.0620000000000003</v>
      </c>
      <c r="L8028" s="9">
        <f>K8028*Inputs!$B$5</f>
        <v>3.9807600000000001</v>
      </c>
      <c r="M8028" s="10">
        <f>IF(AND(OR(C8028=1,C8028=2,C8028=12),G8028&gt;=Inputs!$B$8,G8028&lt;=Inputs!$B$9,K8028&lt;=Inputs!$B$10),1,0)</f>
        <v>1</v>
      </c>
      <c r="N8028" s="9">
        <f>Inputs!$B$4</f>
        <v>54.991999999999997</v>
      </c>
      <c r="O8028" s="9">
        <f>IF(M8028=1,Inputs!$B$6,Inputs!$B$4)</f>
        <v>45</v>
      </c>
      <c r="P8028" s="9">
        <f>IF(M8028=1,Inputs!$B$7,Inputs!$B$4)</f>
        <v>35</v>
      </c>
      <c r="Q8028" s="9">
        <f>MAX(0,Inputs!$B$4-O8028)</f>
        <v>9.9919999999999973</v>
      </c>
      <c r="R8028" s="9">
        <f>MAX(0,Inputs!$B$4-P8028)</f>
        <v>19.991999999999997</v>
      </c>
    </row>
    <row r="8029" spans="1:18" ht="15" customHeight="1">
      <c r="A8029" s="4">
        <v>44896.458333333299</v>
      </c>
      <c r="B8029" s="5">
        <v>44896</v>
      </c>
      <c r="C8029" s="6">
        <v>12</v>
      </c>
      <c r="D8029" s="7" t="s">
        <v>39</v>
      </c>
      <c r="E8029" s="7" t="s">
        <v>19</v>
      </c>
      <c r="F8029" s="7" t="s">
        <v>25</v>
      </c>
      <c r="G8029" s="6">
        <v>11</v>
      </c>
      <c r="H8029" s="8">
        <v>3.02</v>
      </c>
      <c r="I8029" s="8">
        <v>23.335000000000001</v>
      </c>
      <c r="J8029" s="8">
        <v>6.4100000000000004E-2</v>
      </c>
      <c r="K8029" s="8">
        <v>4.3220000000000001</v>
      </c>
      <c r="L8029" s="9">
        <f>K8029*Inputs!$B$5</f>
        <v>4.2355599999999995</v>
      </c>
      <c r="M8029" s="10">
        <f>IF(AND(OR(C8029=1,C8029=2,C8029=12),G8029&gt;=Inputs!$B$8,G8029&lt;=Inputs!$B$9,K8029&lt;=Inputs!$B$10),1,0)</f>
        <v>1</v>
      </c>
      <c r="N8029" s="9">
        <f>Inputs!$B$4</f>
        <v>54.991999999999997</v>
      </c>
      <c r="O8029" s="9">
        <f>IF(M8029=1,Inputs!$B$6,Inputs!$B$4)</f>
        <v>45</v>
      </c>
      <c r="P8029" s="9">
        <f>IF(M8029=1,Inputs!$B$7,Inputs!$B$4)</f>
        <v>35</v>
      </c>
      <c r="Q8029" s="9">
        <f>MAX(0,Inputs!$B$4-O8029)</f>
        <v>9.9919999999999973</v>
      </c>
      <c r="R8029" s="9">
        <f>MAX(0,Inputs!$B$4-P8029)</f>
        <v>19.991999999999997</v>
      </c>
    </row>
    <row r="8030" spans="1:18" ht="15" customHeight="1">
      <c r="A8030" s="4">
        <v>44896.5</v>
      </c>
      <c r="B8030" s="5">
        <v>44896</v>
      </c>
      <c r="C8030" s="6">
        <v>12</v>
      </c>
      <c r="D8030" s="7" t="s">
        <v>39</v>
      </c>
      <c r="E8030" s="7" t="s">
        <v>19</v>
      </c>
      <c r="F8030" s="7" t="s">
        <v>25</v>
      </c>
      <c r="G8030" s="6">
        <v>12</v>
      </c>
      <c r="H8030" s="8">
        <v>3.02</v>
      </c>
      <c r="I8030" s="8">
        <v>23.335000000000001</v>
      </c>
      <c r="J8030" s="8">
        <v>7.6899999999999996E-2</v>
      </c>
      <c r="K8030" s="8">
        <v>4.5830000000000002</v>
      </c>
      <c r="L8030" s="9">
        <f>K8030*Inputs!$B$5</f>
        <v>4.4913400000000001</v>
      </c>
      <c r="M8030" s="10">
        <f>IF(AND(OR(C8030=1,C8030=2,C8030=12),G8030&gt;=Inputs!$B$8,G8030&lt;=Inputs!$B$9,K8030&lt;=Inputs!$B$10),1,0)</f>
        <v>1</v>
      </c>
      <c r="N8030" s="9">
        <f>Inputs!$B$4</f>
        <v>54.991999999999997</v>
      </c>
      <c r="O8030" s="9">
        <f>IF(M8030=1,Inputs!$B$6,Inputs!$B$4)</f>
        <v>45</v>
      </c>
      <c r="P8030" s="9">
        <f>IF(M8030=1,Inputs!$B$7,Inputs!$B$4)</f>
        <v>35</v>
      </c>
      <c r="Q8030" s="9">
        <f>MAX(0,Inputs!$B$4-O8030)</f>
        <v>9.9919999999999973</v>
      </c>
      <c r="R8030" s="9">
        <f>MAX(0,Inputs!$B$4-P8030)</f>
        <v>19.991999999999997</v>
      </c>
    </row>
    <row r="8031" spans="1:18" ht="15" customHeight="1">
      <c r="A8031" s="4">
        <v>44896.541666666701</v>
      </c>
      <c r="B8031" s="5">
        <v>44896</v>
      </c>
      <c r="C8031" s="6">
        <v>12</v>
      </c>
      <c r="D8031" s="7" t="s">
        <v>39</v>
      </c>
      <c r="E8031" s="7" t="s">
        <v>19</v>
      </c>
      <c r="F8031" s="7" t="s">
        <v>25</v>
      </c>
      <c r="G8031" s="6">
        <v>13</v>
      </c>
      <c r="H8031" s="8">
        <v>3.02</v>
      </c>
      <c r="I8031" s="8">
        <v>23.335000000000001</v>
      </c>
      <c r="J8031" s="8">
        <v>6.4100000000000004E-2</v>
      </c>
      <c r="K8031" s="8">
        <v>4.3220000000000001</v>
      </c>
      <c r="L8031" s="9">
        <f>K8031*Inputs!$B$5</f>
        <v>4.2355599999999995</v>
      </c>
      <c r="M8031" s="10">
        <f>IF(AND(OR(C8031=1,C8031=2,C8031=12),G8031&gt;=Inputs!$B$8,G8031&lt;=Inputs!$B$9,K8031&lt;=Inputs!$B$10),1,0)</f>
        <v>1</v>
      </c>
      <c r="N8031" s="9">
        <f>Inputs!$B$4</f>
        <v>54.991999999999997</v>
      </c>
      <c r="O8031" s="9">
        <f>IF(M8031=1,Inputs!$B$6,Inputs!$B$4)</f>
        <v>45</v>
      </c>
      <c r="P8031" s="9">
        <f>IF(M8031=1,Inputs!$B$7,Inputs!$B$4)</f>
        <v>35</v>
      </c>
      <c r="Q8031" s="9">
        <f>MAX(0,Inputs!$B$4-O8031)</f>
        <v>9.9919999999999973</v>
      </c>
      <c r="R8031" s="9">
        <f>MAX(0,Inputs!$B$4-P8031)</f>
        <v>19.991999999999997</v>
      </c>
    </row>
    <row r="8032" spans="1:18" ht="15" customHeight="1">
      <c r="A8032" s="4">
        <v>44896.583333333299</v>
      </c>
      <c r="B8032" s="5">
        <v>44896</v>
      </c>
      <c r="C8032" s="6">
        <v>12</v>
      </c>
      <c r="D8032" s="7" t="s">
        <v>39</v>
      </c>
      <c r="E8032" s="7" t="s">
        <v>19</v>
      </c>
      <c r="F8032" s="7" t="s">
        <v>25</v>
      </c>
      <c r="G8032" s="6">
        <v>14</v>
      </c>
      <c r="H8032" s="8">
        <v>3.02</v>
      </c>
      <c r="I8032" s="8">
        <v>23.335000000000001</v>
      </c>
      <c r="J8032" s="8">
        <v>5.1299999999999998E-2</v>
      </c>
      <c r="K8032" s="8">
        <v>4.0620000000000003</v>
      </c>
      <c r="L8032" s="9">
        <f>K8032*Inputs!$B$5</f>
        <v>3.9807600000000001</v>
      </c>
      <c r="M8032" s="10">
        <f>IF(AND(OR(C8032=1,C8032=2,C8032=12),G8032&gt;=Inputs!$B$8,G8032&lt;=Inputs!$B$9,K8032&lt;=Inputs!$B$10),1,0)</f>
        <v>1</v>
      </c>
      <c r="N8032" s="9">
        <f>Inputs!$B$4</f>
        <v>54.991999999999997</v>
      </c>
      <c r="O8032" s="9">
        <f>IF(M8032=1,Inputs!$B$6,Inputs!$B$4)</f>
        <v>45</v>
      </c>
      <c r="P8032" s="9">
        <f>IF(M8032=1,Inputs!$B$7,Inputs!$B$4)</f>
        <v>35</v>
      </c>
      <c r="Q8032" s="9">
        <f>MAX(0,Inputs!$B$4-O8032)</f>
        <v>9.9919999999999973</v>
      </c>
      <c r="R8032" s="9">
        <f>MAX(0,Inputs!$B$4-P8032)</f>
        <v>19.991999999999997</v>
      </c>
    </row>
    <row r="8033" spans="1:18" ht="15" customHeight="1">
      <c r="A8033" s="4">
        <v>44896.625</v>
      </c>
      <c r="B8033" s="5">
        <v>44896</v>
      </c>
      <c r="C8033" s="6">
        <v>12</v>
      </c>
      <c r="D8033" s="7" t="s">
        <v>39</v>
      </c>
      <c r="E8033" s="7" t="s">
        <v>19</v>
      </c>
      <c r="F8033" s="7" t="s">
        <v>25</v>
      </c>
      <c r="G8033" s="6">
        <v>15</v>
      </c>
      <c r="H8033" s="8">
        <v>3.02</v>
      </c>
      <c r="I8033" s="8">
        <v>23.335000000000001</v>
      </c>
      <c r="J8033" s="8">
        <v>3.85E-2</v>
      </c>
      <c r="K8033" s="8">
        <v>3.8010000000000002</v>
      </c>
      <c r="L8033" s="9">
        <f>K8033*Inputs!$B$5</f>
        <v>3.72498</v>
      </c>
      <c r="M8033" s="10">
        <f>IF(AND(OR(C8033=1,C8033=2,C8033=12),G8033&gt;=Inputs!$B$8,G8033&lt;=Inputs!$B$9,K8033&lt;=Inputs!$B$10),1,0)</f>
        <v>1</v>
      </c>
      <c r="N8033" s="9">
        <f>Inputs!$B$4</f>
        <v>54.991999999999997</v>
      </c>
      <c r="O8033" s="9">
        <f>IF(M8033=1,Inputs!$B$6,Inputs!$B$4)</f>
        <v>45</v>
      </c>
      <c r="P8033" s="9">
        <f>IF(M8033=1,Inputs!$B$7,Inputs!$B$4)</f>
        <v>35</v>
      </c>
      <c r="Q8033" s="9">
        <f>MAX(0,Inputs!$B$4-O8033)</f>
        <v>9.9919999999999973</v>
      </c>
      <c r="R8033" s="9">
        <f>MAX(0,Inputs!$B$4-P8033)</f>
        <v>19.991999999999997</v>
      </c>
    </row>
    <row r="8034" spans="1:18" ht="15" customHeight="1">
      <c r="A8034" s="4">
        <v>44896.666666666701</v>
      </c>
      <c r="B8034" s="5">
        <v>44896</v>
      </c>
      <c r="C8034" s="6">
        <v>12</v>
      </c>
      <c r="D8034" s="7" t="s">
        <v>39</v>
      </c>
      <c r="E8034" s="7" t="s">
        <v>19</v>
      </c>
      <c r="F8034" s="7" t="s">
        <v>25</v>
      </c>
      <c r="G8034" s="6">
        <v>16</v>
      </c>
      <c r="H8034" s="8">
        <v>3.02</v>
      </c>
      <c r="I8034" s="8">
        <v>23.335000000000001</v>
      </c>
      <c r="J8034" s="8">
        <v>2.5600000000000001E-2</v>
      </c>
      <c r="K8034" s="8">
        <v>3.5409999999999999</v>
      </c>
      <c r="L8034" s="9">
        <f>K8034*Inputs!$B$5</f>
        <v>3.47018</v>
      </c>
      <c r="M8034" s="10">
        <f>IF(AND(OR(C8034=1,C8034=2,C8034=12),G8034&gt;=Inputs!$B$8,G8034&lt;=Inputs!$B$9,K8034&lt;=Inputs!$B$10),1,0)</f>
        <v>1</v>
      </c>
      <c r="N8034" s="9">
        <f>Inputs!$B$4</f>
        <v>54.991999999999997</v>
      </c>
      <c r="O8034" s="9">
        <f>IF(M8034=1,Inputs!$B$6,Inputs!$B$4)</f>
        <v>45</v>
      </c>
      <c r="P8034" s="9">
        <f>IF(M8034=1,Inputs!$B$7,Inputs!$B$4)</f>
        <v>35</v>
      </c>
      <c r="Q8034" s="9">
        <f>MAX(0,Inputs!$B$4-O8034)</f>
        <v>9.9919999999999973</v>
      </c>
      <c r="R8034" s="9">
        <f>MAX(0,Inputs!$B$4-P8034)</f>
        <v>19.991999999999997</v>
      </c>
    </row>
    <row r="8035" spans="1:18" ht="15" customHeight="1">
      <c r="A8035" s="4">
        <v>44896.708333333299</v>
      </c>
      <c r="B8035" s="5">
        <v>44896</v>
      </c>
      <c r="C8035" s="6">
        <v>12</v>
      </c>
      <c r="D8035" s="7" t="s">
        <v>39</v>
      </c>
      <c r="E8035" s="7" t="s">
        <v>19</v>
      </c>
      <c r="F8035" s="7" t="s">
        <v>25</v>
      </c>
      <c r="G8035" s="6">
        <v>17</v>
      </c>
      <c r="H8035" s="8">
        <v>3.02</v>
      </c>
      <c r="I8035" s="8">
        <v>23.335000000000001</v>
      </c>
      <c r="J8035" s="8">
        <v>1.2800000000000001E-2</v>
      </c>
      <c r="K8035" s="8">
        <v>3.28</v>
      </c>
      <c r="L8035" s="9">
        <f>K8035*Inputs!$B$5</f>
        <v>3.2143999999999999</v>
      </c>
      <c r="M8035" s="10">
        <f>IF(AND(OR(C8035=1,C8035=2,C8035=12),G8035&gt;=Inputs!$B$8,G8035&lt;=Inputs!$B$9,K8035&lt;=Inputs!$B$10),1,0)</f>
        <v>1</v>
      </c>
      <c r="N8035" s="9">
        <f>Inputs!$B$4</f>
        <v>54.991999999999997</v>
      </c>
      <c r="O8035" s="9">
        <f>IF(M8035=1,Inputs!$B$6,Inputs!$B$4)</f>
        <v>45</v>
      </c>
      <c r="P8035" s="9">
        <f>IF(M8035=1,Inputs!$B$7,Inputs!$B$4)</f>
        <v>35</v>
      </c>
      <c r="Q8035" s="9">
        <f>MAX(0,Inputs!$B$4-O8035)</f>
        <v>9.9919999999999973</v>
      </c>
      <c r="R8035" s="9">
        <f>MAX(0,Inputs!$B$4-P8035)</f>
        <v>19.991999999999997</v>
      </c>
    </row>
    <row r="8036" spans="1:18" ht="15" customHeight="1">
      <c r="A8036" s="4">
        <v>44896.75</v>
      </c>
      <c r="B8036" s="5">
        <v>44896</v>
      </c>
      <c r="C8036" s="6">
        <v>12</v>
      </c>
      <c r="D8036" s="7" t="s">
        <v>39</v>
      </c>
      <c r="E8036" s="7" t="s">
        <v>19</v>
      </c>
      <c r="F8036" s="7" t="s">
        <v>25</v>
      </c>
      <c r="G8036" s="6">
        <v>18</v>
      </c>
      <c r="H8036" s="8">
        <v>3.02</v>
      </c>
      <c r="I8036" s="8">
        <v>23.335000000000001</v>
      </c>
      <c r="J8036" s="8">
        <v>0</v>
      </c>
      <c r="K8036" s="8">
        <v>3.02</v>
      </c>
      <c r="L8036" s="9">
        <f>K8036*Inputs!$B$5</f>
        <v>2.9596</v>
      </c>
      <c r="M8036" s="10">
        <f>IF(AND(OR(C8036=1,C8036=2,C8036=12),G8036&gt;=Inputs!$B$8,G8036&lt;=Inputs!$B$9,K8036&lt;=Inputs!$B$10),1,0)</f>
        <v>0</v>
      </c>
      <c r="N8036" s="9">
        <f>Inputs!$B$4</f>
        <v>54.991999999999997</v>
      </c>
      <c r="O8036" s="9">
        <f>IF(M8036=1,Inputs!$B$6,Inputs!$B$4)</f>
        <v>54.991999999999997</v>
      </c>
      <c r="P8036" s="9">
        <f>IF(M8036=1,Inputs!$B$7,Inputs!$B$4)</f>
        <v>54.991999999999997</v>
      </c>
      <c r="Q8036" s="9">
        <f>MAX(0,Inputs!$B$4-O8036)</f>
        <v>0</v>
      </c>
      <c r="R8036" s="9">
        <f>MAX(0,Inputs!$B$4-P8036)</f>
        <v>0</v>
      </c>
    </row>
    <row r="8037" spans="1:18" ht="15" customHeight="1">
      <c r="A8037" s="4">
        <v>44896.791666666701</v>
      </c>
      <c r="B8037" s="5">
        <v>44896</v>
      </c>
      <c r="C8037" s="6">
        <v>12</v>
      </c>
      <c r="D8037" s="7" t="s">
        <v>39</v>
      </c>
      <c r="E8037" s="7" t="s">
        <v>19</v>
      </c>
      <c r="F8037" s="7" t="s">
        <v>25</v>
      </c>
      <c r="G8037" s="6">
        <v>19</v>
      </c>
      <c r="H8037" s="8">
        <v>3.02</v>
      </c>
      <c r="I8037" s="8">
        <v>23.335000000000001</v>
      </c>
      <c r="J8037" s="8">
        <v>2.5600000000000001E-2</v>
      </c>
      <c r="K8037" s="8">
        <v>3.5409999999999999</v>
      </c>
      <c r="L8037" s="9">
        <f>K8037*Inputs!$B$5</f>
        <v>3.47018</v>
      </c>
      <c r="M8037" s="10">
        <f>IF(AND(OR(C8037=1,C8037=2,C8037=12),G8037&gt;=Inputs!$B$8,G8037&lt;=Inputs!$B$9,K8037&lt;=Inputs!$B$10),1,0)</f>
        <v>0</v>
      </c>
      <c r="N8037" s="9">
        <f>Inputs!$B$4</f>
        <v>54.991999999999997</v>
      </c>
      <c r="O8037" s="9">
        <f>IF(M8037=1,Inputs!$B$6,Inputs!$B$4)</f>
        <v>54.991999999999997</v>
      </c>
      <c r="P8037" s="9">
        <f>IF(M8037=1,Inputs!$B$7,Inputs!$B$4)</f>
        <v>54.991999999999997</v>
      </c>
      <c r="Q8037" s="9">
        <f>MAX(0,Inputs!$B$4-O8037)</f>
        <v>0</v>
      </c>
      <c r="R8037" s="9">
        <f>MAX(0,Inputs!$B$4-P8037)</f>
        <v>0</v>
      </c>
    </row>
    <row r="8038" spans="1:18" ht="15" customHeight="1">
      <c r="A8038" s="4">
        <v>44896.833333333299</v>
      </c>
      <c r="B8038" s="5">
        <v>44896</v>
      </c>
      <c r="C8038" s="6">
        <v>12</v>
      </c>
      <c r="D8038" s="7" t="s">
        <v>39</v>
      </c>
      <c r="E8038" s="7" t="s">
        <v>19</v>
      </c>
      <c r="F8038" s="7" t="s">
        <v>25</v>
      </c>
      <c r="G8038" s="6">
        <v>20</v>
      </c>
      <c r="H8038" s="8">
        <v>3.02</v>
      </c>
      <c r="I8038" s="8">
        <v>23.335000000000001</v>
      </c>
      <c r="J8038" s="8">
        <v>5.1299999999999998E-2</v>
      </c>
      <c r="K8038" s="8">
        <v>4.0620000000000003</v>
      </c>
      <c r="L8038" s="9">
        <f>K8038*Inputs!$B$5</f>
        <v>3.9807600000000001</v>
      </c>
      <c r="M8038" s="10">
        <f>IF(AND(OR(C8038=1,C8038=2,C8038=12),G8038&gt;=Inputs!$B$8,G8038&lt;=Inputs!$B$9,K8038&lt;=Inputs!$B$10),1,0)</f>
        <v>0</v>
      </c>
      <c r="N8038" s="9">
        <f>Inputs!$B$4</f>
        <v>54.991999999999997</v>
      </c>
      <c r="O8038" s="9">
        <f>IF(M8038=1,Inputs!$B$6,Inputs!$B$4)</f>
        <v>54.991999999999997</v>
      </c>
      <c r="P8038" s="9">
        <f>IF(M8038=1,Inputs!$B$7,Inputs!$B$4)</f>
        <v>54.991999999999997</v>
      </c>
      <c r="Q8038" s="9">
        <f>MAX(0,Inputs!$B$4-O8038)</f>
        <v>0</v>
      </c>
      <c r="R8038" s="9">
        <f>MAX(0,Inputs!$B$4-P8038)</f>
        <v>0</v>
      </c>
    </row>
    <row r="8039" spans="1:18" ht="15" customHeight="1">
      <c r="A8039" s="4">
        <v>44896.875</v>
      </c>
      <c r="B8039" s="5">
        <v>44896</v>
      </c>
      <c r="C8039" s="6">
        <v>12</v>
      </c>
      <c r="D8039" s="7" t="s">
        <v>39</v>
      </c>
      <c r="E8039" s="7" t="s">
        <v>19</v>
      </c>
      <c r="F8039" s="7" t="s">
        <v>25</v>
      </c>
      <c r="G8039" s="6">
        <v>21</v>
      </c>
      <c r="H8039" s="8">
        <v>3.02</v>
      </c>
      <c r="I8039" s="8">
        <v>23.335000000000001</v>
      </c>
      <c r="J8039" s="8">
        <v>0.12820000000000001</v>
      </c>
      <c r="K8039" s="8">
        <v>5.6239999999999997</v>
      </c>
      <c r="L8039" s="9">
        <f>K8039*Inputs!$B$5</f>
        <v>5.51152</v>
      </c>
      <c r="M8039" s="10">
        <f>IF(AND(OR(C8039=1,C8039=2,C8039=12),G8039&gt;=Inputs!$B$8,G8039&lt;=Inputs!$B$9,K8039&lt;=Inputs!$B$10),1,0)</f>
        <v>0</v>
      </c>
      <c r="N8039" s="9">
        <f>Inputs!$B$4</f>
        <v>54.991999999999997</v>
      </c>
      <c r="O8039" s="9">
        <f>IF(M8039=1,Inputs!$B$6,Inputs!$B$4)</f>
        <v>54.991999999999997</v>
      </c>
      <c r="P8039" s="9">
        <f>IF(M8039=1,Inputs!$B$7,Inputs!$B$4)</f>
        <v>54.991999999999997</v>
      </c>
      <c r="Q8039" s="9">
        <f>MAX(0,Inputs!$B$4-O8039)</f>
        <v>0</v>
      </c>
      <c r="R8039" s="9">
        <f>MAX(0,Inputs!$B$4-P8039)</f>
        <v>0</v>
      </c>
    </row>
    <row r="8040" spans="1:18" ht="15" customHeight="1">
      <c r="A8040" s="4">
        <v>44896.916666666701</v>
      </c>
      <c r="B8040" s="5">
        <v>44896</v>
      </c>
      <c r="C8040" s="6">
        <v>12</v>
      </c>
      <c r="D8040" s="7" t="s">
        <v>39</v>
      </c>
      <c r="E8040" s="7" t="s">
        <v>19</v>
      </c>
      <c r="F8040" s="7" t="s">
        <v>25</v>
      </c>
      <c r="G8040" s="6">
        <v>22</v>
      </c>
      <c r="H8040" s="8">
        <v>3.02</v>
      </c>
      <c r="I8040" s="8">
        <v>23.335000000000001</v>
      </c>
      <c r="J8040" s="8">
        <v>0.43590000000000001</v>
      </c>
      <c r="K8040" s="8">
        <v>11.875</v>
      </c>
      <c r="L8040" s="9">
        <f>K8040*Inputs!$B$5</f>
        <v>11.637499999999999</v>
      </c>
      <c r="M8040" s="10">
        <f>IF(AND(OR(C8040=1,C8040=2,C8040=12),G8040&gt;=Inputs!$B$8,G8040&lt;=Inputs!$B$9,K8040&lt;=Inputs!$B$10),1,0)</f>
        <v>0</v>
      </c>
      <c r="N8040" s="9">
        <f>Inputs!$B$4</f>
        <v>54.991999999999997</v>
      </c>
      <c r="O8040" s="9">
        <f>IF(M8040=1,Inputs!$B$6,Inputs!$B$4)</f>
        <v>54.991999999999997</v>
      </c>
      <c r="P8040" s="9">
        <f>IF(M8040=1,Inputs!$B$7,Inputs!$B$4)</f>
        <v>54.991999999999997</v>
      </c>
      <c r="Q8040" s="9">
        <f>MAX(0,Inputs!$B$4-O8040)</f>
        <v>0</v>
      </c>
      <c r="R8040" s="9">
        <f>MAX(0,Inputs!$B$4-P8040)</f>
        <v>0</v>
      </c>
    </row>
    <row r="8041" spans="1:18" ht="15" customHeight="1">
      <c r="A8041" s="4">
        <v>44896.958333333299</v>
      </c>
      <c r="B8041" s="5">
        <v>44896</v>
      </c>
      <c r="C8041" s="6">
        <v>12</v>
      </c>
      <c r="D8041" s="7" t="s">
        <v>39</v>
      </c>
      <c r="E8041" s="7" t="s">
        <v>19</v>
      </c>
      <c r="F8041" s="7" t="s">
        <v>25</v>
      </c>
      <c r="G8041" s="6">
        <v>23</v>
      </c>
      <c r="H8041" s="8">
        <v>3.02</v>
      </c>
      <c r="I8041" s="8">
        <v>23.335000000000001</v>
      </c>
      <c r="J8041" s="8">
        <v>0.74360000000000004</v>
      </c>
      <c r="K8041" s="8">
        <v>18.126000000000001</v>
      </c>
      <c r="L8041" s="9">
        <f>K8041*Inputs!$B$5</f>
        <v>17.763480000000001</v>
      </c>
      <c r="M8041" s="10">
        <f>IF(AND(OR(C8041=1,C8041=2,C8041=12),G8041&gt;=Inputs!$B$8,G8041&lt;=Inputs!$B$9,K8041&lt;=Inputs!$B$10),1,0)</f>
        <v>0</v>
      </c>
      <c r="N8041" s="9">
        <f>Inputs!$B$4</f>
        <v>54.991999999999997</v>
      </c>
      <c r="O8041" s="9">
        <f>IF(M8041=1,Inputs!$B$6,Inputs!$B$4)</f>
        <v>54.991999999999997</v>
      </c>
      <c r="P8041" s="9">
        <f>IF(M8041=1,Inputs!$B$7,Inputs!$B$4)</f>
        <v>54.991999999999997</v>
      </c>
      <c r="Q8041" s="9">
        <f>MAX(0,Inputs!$B$4-O8041)</f>
        <v>0</v>
      </c>
      <c r="R8041" s="9">
        <f>MAX(0,Inputs!$B$4-P8041)</f>
        <v>0</v>
      </c>
    </row>
    <row r="8042" spans="1:18" ht="15" customHeight="1">
      <c r="A8042" s="4">
        <v>44897</v>
      </c>
      <c r="B8042" s="5">
        <v>44897</v>
      </c>
      <c r="C8042" s="6">
        <v>12</v>
      </c>
      <c r="D8042" s="7" t="s">
        <v>39</v>
      </c>
      <c r="E8042" s="7" t="s">
        <v>19</v>
      </c>
      <c r="F8042" s="7" t="s">
        <v>26</v>
      </c>
      <c r="G8042" s="6">
        <v>0</v>
      </c>
      <c r="H8042" s="8">
        <v>3.0409999999999999</v>
      </c>
      <c r="I8042" s="8">
        <v>24.872</v>
      </c>
      <c r="J8042" s="8">
        <v>0.86670000000000003</v>
      </c>
      <c r="K8042" s="8">
        <v>21.960999999999999</v>
      </c>
      <c r="L8042" s="9">
        <f>K8042*Inputs!$B$5</f>
        <v>21.52178</v>
      </c>
      <c r="M8042" s="10">
        <f>IF(AND(OR(C8042=1,C8042=2,C8042=12),G8042&gt;=Inputs!$B$8,G8042&lt;=Inputs!$B$9,K8042&lt;=Inputs!$B$10),1,0)</f>
        <v>0</v>
      </c>
      <c r="N8042" s="9">
        <f>Inputs!$B$4</f>
        <v>54.991999999999997</v>
      </c>
      <c r="O8042" s="9">
        <f>IF(M8042=1,Inputs!$B$6,Inputs!$B$4)</f>
        <v>54.991999999999997</v>
      </c>
      <c r="P8042" s="9">
        <f>IF(M8042=1,Inputs!$B$7,Inputs!$B$4)</f>
        <v>54.991999999999997</v>
      </c>
      <c r="Q8042" s="9">
        <f>MAX(0,Inputs!$B$4-O8042)</f>
        <v>0</v>
      </c>
      <c r="R8042" s="9">
        <f>MAX(0,Inputs!$B$4-P8042)</f>
        <v>0</v>
      </c>
    </row>
    <row r="8043" spans="1:18" ht="15" customHeight="1">
      <c r="A8043" s="4">
        <v>44897.041666666701</v>
      </c>
      <c r="B8043" s="5">
        <v>44897</v>
      </c>
      <c r="C8043" s="6">
        <v>12</v>
      </c>
      <c r="D8043" s="7" t="s">
        <v>39</v>
      </c>
      <c r="E8043" s="7" t="s">
        <v>19</v>
      </c>
      <c r="F8043" s="7" t="s">
        <v>26</v>
      </c>
      <c r="G8043" s="6">
        <v>1</v>
      </c>
      <c r="H8043" s="8">
        <v>3.0409999999999999</v>
      </c>
      <c r="I8043" s="8">
        <v>24.872</v>
      </c>
      <c r="J8043" s="8">
        <v>0.9</v>
      </c>
      <c r="K8043" s="8">
        <v>22.689</v>
      </c>
      <c r="L8043" s="9">
        <f>K8043*Inputs!$B$5</f>
        <v>22.235219999999998</v>
      </c>
      <c r="M8043" s="10">
        <f>IF(AND(OR(C8043=1,C8043=2,C8043=12),G8043&gt;=Inputs!$B$8,G8043&lt;=Inputs!$B$9,K8043&lt;=Inputs!$B$10),1,0)</f>
        <v>0</v>
      </c>
      <c r="N8043" s="9">
        <f>Inputs!$B$4</f>
        <v>54.991999999999997</v>
      </c>
      <c r="O8043" s="9">
        <f>IF(M8043=1,Inputs!$B$6,Inputs!$B$4)</f>
        <v>54.991999999999997</v>
      </c>
      <c r="P8043" s="9">
        <f>IF(M8043=1,Inputs!$B$7,Inputs!$B$4)</f>
        <v>54.991999999999997</v>
      </c>
      <c r="Q8043" s="9">
        <f>MAX(0,Inputs!$B$4-O8043)</f>
        <v>0</v>
      </c>
      <c r="R8043" s="9">
        <f>MAX(0,Inputs!$B$4-P8043)</f>
        <v>0</v>
      </c>
    </row>
    <row r="8044" spans="1:18" ht="15" customHeight="1">
      <c r="A8044" s="4">
        <v>44897.083333333299</v>
      </c>
      <c r="B8044" s="5">
        <v>44897</v>
      </c>
      <c r="C8044" s="6">
        <v>12</v>
      </c>
      <c r="D8044" s="7" t="s">
        <v>39</v>
      </c>
      <c r="E8044" s="7" t="s">
        <v>19</v>
      </c>
      <c r="F8044" s="7" t="s">
        <v>26</v>
      </c>
      <c r="G8044" s="6">
        <v>2</v>
      </c>
      <c r="H8044" s="8">
        <v>3.0409999999999999</v>
      </c>
      <c r="I8044" s="8">
        <v>24.872</v>
      </c>
      <c r="J8044" s="8">
        <v>0.93330000000000002</v>
      </c>
      <c r="K8044" s="8">
        <v>23.417000000000002</v>
      </c>
      <c r="L8044" s="9">
        <f>K8044*Inputs!$B$5</f>
        <v>22.94866</v>
      </c>
      <c r="M8044" s="10">
        <f>IF(AND(OR(C8044=1,C8044=2,C8044=12),G8044&gt;=Inputs!$B$8,G8044&lt;=Inputs!$B$9,K8044&lt;=Inputs!$B$10),1,0)</f>
        <v>0</v>
      </c>
      <c r="N8044" s="9">
        <f>Inputs!$B$4</f>
        <v>54.991999999999997</v>
      </c>
      <c r="O8044" s="9">
        <f>IF(M8044=1,Inputs!$B$6,Inputs!$B$4)</f>
        <v>54.991999999999997</v>
      </c>
      <c r="P8044" s="9">
        <f>IF(M8044=1,Inputs!$B$7,Inputs!$B$4)</f>
        <v>54.991999999999997</v>
      </c>
      <c r="Q8044" s="9">
        <f>MAX(0,Inputs!$B$4-O8044)</f>
        <v>0</v>
      </c>
      <c r="R8044" s="9">
        <f>MAX(0,Inputs!$B$4-P8044)</f>
        <v>0</v>
      </c>
    </row>
    <row r="8045" spans="1:18" ht="15" customHeight="1">
      <c r="A8045" s="4">
        <v>44897.125</v>
      </c>
      <c r="B8045" s="5">
        <v>44897</v>
      </c>
      <c r="C8045" s="6">
        <v>12</v>
      </c>
      <c r="D8045" s="7" t="s">
        <v>39</v>
      </c>
      <c r="E8045" s="7" t="s">
        <v>19</v>
      </c>
      <c r="F8045" s="7" t="s">
        <v>26</v>
      </c>
      <c r="G8045" s="6">
        <v>3</v>
      </c>
      <c r="H8045" s="8">
        <v>3.0409999999999999</v>
      </c>
      <c r="I8045" s="8">
        <v>24.872</v>
      </c>
      <c r="J8045" s="8">
        <v>0.9667</v>
      </c>
      <c r="K8045" s="8">
        <v>24.143999999999998</v>
      </c>
      <c r="L8045" s="9">
        <f>K8045*Inputs!$B$5</f>
        <v>23.661119999999997</v>
      </c>
      <c r="M8045" s="10">
        <f>IF(AND(OR(C8045=1,C8045=2,C8045=12),G8045&gt;=Inputs!$B$8,G8045&lt;=Inputs!$B$9,K8045&lt;=Inputs!$B$10),1,0)</f>
        <v>0</v>
      </c>
      <c r="N8045" s="9">
        <f>Inputs!$B$4</f>
        <v>54.991999999999997</v>
      </c>
      <c r="O8045" s="9">
        <f>IF(M8045=1,Inputs!$B$6,Inputs!$B$4)</f>
        <v>54.991999999999997</v>
      </c>
      <c r="P8045" s="9">
        <f>IF(M8045=1,Inputs!$B$7,Inputs!$B$4)</f>
        <v>54.991999999999997</v>
      </c>
      <c r="Q8045" s="9">
        <f>MAX(0,Inputs!$B$4-O8045)</f>
        <v>0</v>
      </c>
      <c r="R8045" s="9">
        <f>MAX(0,Inputs!$B$4-P8045)</f>
        <v>0</v>
      </c>
    </row>
    <row r="8046" spans="1:18" ht="15" customHeight="1">
      <c r="A8046" s="4">
        <v>44897.166666666701</v>
      </c>
      <c r="B8046" s="5">
        <v>44897</v>
      </c>
      <c r="C8046" s="6">
        <v>12</v>
      </c>
      <c r="D8046" s="7" t="s">
        <v>39</v>
      </c>
      <c r="E8046" s="7" t="s">
        <v>19</v>
      </c>
      <c r="F8046" s="7" t="s">
        <v>26</v>
      </c>
      <c r="G8046" s="6">
        <v>4</v>
      </c>
      <c r="H8046" s="8">
        <v>3.0409999999999999</v>
      </c>
      <c r="I8046" s="8">
        <v>24.872</v>
      </c>
      <c r="J8046" s="8">
        <v>1</v>
      </c>
      <c r="K8046" s="8">
        <v>24.872</v>
      </c>
      <c r="L8046" s="9">
        <f>K8046*Inputs!$B$5</f>
        <v>24.374559999999999</v>
      </c>
      <c r="M8046" s="10">
        <f>IF(AND(OR(C8046=1,C8046=2,C8046=12),G8046&gt;=Inputs!$B$8,G8046&lt;=Inputs!$B$9,K8046&lt;=Inputs!$B$10),1,0)</f>
        <v>0</v>
      </c>
      <c r="N8046" s="9">
        <f>Inputs!$B$4</f>
        <v>54.991999999999997</v>
      </c>
      <c r="O8046" s="9">
        <f>IF(M8046=1,Inputs!$B$6,Inputs!$B$4)</f>
        <v>54.991999999999997</v>
      </c>
      <c r="P8046" s="9">
        <f>IF(M8046=1,Inputs!$B$7,Inputs!$B$4)</f>
        <v>54.991999999999997</v>
      </c>
      <c r="Q8046" s="9">
        <f>MAX(0,Inputs!$B$4-O8046)</f>
        <v>0</v>
      </c>
      <c r="R8046" s="9">
        <f>MAX(0,Inputs!$B$4-P8046)</f>
        <v>0</v>
      </c>
    </row>
    <row r="8047" spans="1:18" ht="15" customHeight="1">
      <c r="A8047" s="4">
        <v>44897.208333333299</v>
      </c>
      <c r="B8047" s="5">
        <v>44897</v>
      </c>
      <c r="C8047" s="6">
        <v>12</v>
      </c>
      <c r="D8047" s="7" t="s">
        <v>39</v>
      </c>
      <c r="E8047" s="7" t="s">
        <v>19</v>
      </c>
      <c r="F8047" s="7" t="s">
        <v>26</v>
      </c>
      <c r="G8047" s="6">
        <v>5</v>
      </c>
      <c r="H8047" s="8">
        <v>3.0409999999999999</v>
      </c>
      <c r="I8047" s="8">
        <v>24.872</v>
      </c>
      <c r="J8047" s="8">
        <v>0.93330000000000002</v>
      </c>
      <c r="K8047" s="8">
        <v>23.417000000000002</v>
      </c>
      <c r="L8047" s="9">
        <f>K8047*Inputs!$B$5</f>
        <v>22.94866</v>
      </c>
      <c r="M8047" s="10">
        <f>IF(AND(OR(C8047=1,C8047=2,C8047=12),G8047&gt;=Inputs!$B$8,G8047&lt;=Inputs!$B$9,K8047&lt;=Inputs!$B$10),1,0)</f>
        <v>0</v>
      </c>
      <c r="N8047" s="9">
        <f>Inputs!$B$4</f>
        <v>54.991999999999997</v>
      </c>
      <c r="O8047" s="9">
        <f>IF(M8047=1,Inputs!$B$6,Inputs!$B$4)</f>
        <v>54.991999999999997</v>
      </c>
      <c r="P8047" s="9">
        <f>IF(M8047=1,Inputs!$B$7,Inputs!$B$4)</f>
        <v>54.991999999999997</v>
      </c>
      <c r="Q8047" s="9">
        <f>MAX(0,Inputs!$B$4-O8047)</f>
        <v>0</v>
      </c>
      <c r="R8047" s="9">
        <f>MAX(0,Inputs!$B$4-P8047)</f>
        <v>0</v>
      </c>
    </row>
    <row r="8048" spans="1:18" ht="15" customHeight="1">
      <c r="A8048" s="4">
        <v>44897.25</v>
      </c>
      <c r="B8048" s="5">
        <v>44897</v>
      </c>
      <c r="C8048" s="6">
        <v>12</v>
      </c>
      <c r="D8048" s="7" t="s">
        <v>39</v>
      </c>
      <c r="E8048" s="7" t="s">
        <v>19</v>
      </c>
      <c r="F8048" s="7" t="s">
        <v>26</v>
      </c>
      <c r="G8048" s="6">
        <v>6</v>
      </c>
      <c r="H8048" s="8">
        <v>3.0409999999999999</v>
      </c>
      <c r="I8048" s="8">
        <v>24.872</v>
      </c>
      <c r="J8048" s="8">
        <v>0.4667</v>
      </c>
      <c r="K8048" s="8">
        <v>13.228999999999999</v>
      </c>
      <c r="L8048" s="9">
        <f>K8048*Inputs!$B$5</f>
        <v>12.964419999999999</v>
      </c>
      <c r="M8048" s="10">
        <f>IF(AND(OR(C8048=1,C8048=2,C8048=12),G8048&gt;=Inputs!$B$8,G8048&lt;=Inputs!$B$9,K8048&lt;=Inputs!$B$10),1,0)</f>
        <v>0</v>
      </c>
      <c r="N8048" s="9">
        <f>Inputs!$B$4</f>
        <v>54.991999999999997</v>
      </c>
      <c r="O8048" s="9">
        <f>IF(M8048=1,Inputs!$B$6,Inputs!$B$4)</f>
        <v>54.991999999999997</v>
      </c>
      <c r="P8048" s="9">
        <f>IF(M8048=1,Inputs!$B$7,Inputs!$B$4)</f>
        <v>54.991999999999997</v>
      </c>
      <c r="Q8048" s="9">
        <f>MAX(0,Inputs!$B$4-O8048)</f>
        <v>0</v>
      </c>
      <c r="R8048" s="9">
        <f>MAX(0,Inputs!$B$4-P8048)</f>
        <v>0</v>
      </c>
    </row>
    <row r="8049" spans="1:18" ht="15" customHeight="1">
      <c r="A8049" s="4">
        <v>44897.291666666701</v>
      </c>
      <c r="B8049" s="5">
        <v>44897</v>
      </c>
      <c r="C8049" s="6">
        <v>12</v>
      </c>
      <c r="D8049" s="7" t="s">
        <v>39</v>
      </c>
      <c r="E8049" s="7" t="s">
        <v>19</v>
      </c>
      <c r="F8049" s="7" t="s">
        <v>26</v>
      </c>
      <c r="G8049" s="6">
        <v>7</v>
      </c>
      <c r="H8049" s="8">
        <v>3.0409999999999999</v>
      </c>
      <c r="I8049" s="8">
        <v>24.872</v>
      </c>
      <c r="J8049" s="8">
        <v>0</v>
      </c>
      <c r="K8049" s="8">
        <v>3.0409999999999999</v>
      </c>
      <c r="L8049" s="9">
        <f>K8049*Inputs!$B$5</f>
        <v>2.9801799999999998</v>
      </c>
      <c r="M8049" s="10">
        <f>IF(AND(OR(C8049=1,C8049=2,C8049=12),G8049&gt;=Inputs!$B$8,G8049&lt;=Inputs!$B$9,K8049&lt;=Inputs!$B$10),1,0)</f>
        <v>0</v>
      </c>
      <c r="N8049" s="9">
        <f>Inputs!$B$4</f>
        <v>54.991999999999997</v>
      </c>
      <c r="O8049" s="9">
        <f>IF(M8049=1,Inputs!$B$6,Inputs!$B$4)</f>
        <v>54.991999999999997</v>
      </c>
      <c r="P8049" s="9">
        <f>IF(M8049=1,Inputs!$B$7,Inputs!$B$4)</f>
        <v>54.991999999999997</v>
      </c>
      <c r="Q8049" s="9">
        <f>MAX(0,Inputs!$B$4-O8049)</f>
        <v>0</v>
      </c>
      <c r="R8049" s="9">
        <f>MAX(0,Inputs!$B$4-P8049)</f>
        <v>0</v>
      </c>
    </row>
    <row r="8050" spans="1:18" ht="15" customHeight="1">
      <c r="A8050" s="4">
        <v>44897.333333333299</v>
      </c>
      <c r="B8050" s="5">
        <v>44897</v>
      </c>
      <c r="C8050" s="6">
        <v>12</v>
      </c>
      <c r="D8050" s="7" t="s">
        <v>39</v>
      </c>
      <c r="E8050" s="7" t="s">
        <v>19</v>
      </c>
      <c r="F8050" s="7" t="s">
        <v>26</v>
      </c>
      <c r="G8050" s="6">
        <v>8</v>
      </c>
      <c r="H8050" s="8">
        <v>3.0409999999999999</v>
      </c>
      <c r="I8050" s="8">
        <v>24.872</v>
      </c>
      <c r="J8050" s="8">
        <v>0.1333</v>
      </c>
      <c r="K8050" s="8">
        <v>5.952</v>
      </c>
      <c r="L8050" s="9">
        <f>K8050*Inputs!$B$5</f>
        <v>5.8329599999999999</v>
      </c>
      <c r="M8050" s="10">
        <f>IF(AND(OR(C8050=1,C8050=2,C8050=12),G8050&gt;=Inputs!$B$8,G8050&lt;=Inputs!$B$9,K8050&lt;=Inputs!$B$10),1,0)</f>
        <v>0</v>
      </c>
      <c r="N8050" s="9">
        <f>Inputs!$B$4</f>
        <v>54.991999999999997</v>
      </c>
      <c r="O8050" s="9">
        <f>IF(M8050=1,Inputs!$B$6,Inputs!$B$4)</f>
        <v>54.991999999999997</v>
      </c>
      <c r="P8050" s="9">
        <f>IF(M8050=1,Inputs!$B$7,Inputs!$B$4)</f>
        <v>54.991999999999997</v>
      </c>
      <c r="Q8050" s="9">
        <f>MAX(0,Inputs!$B$4-O8050)</f>
        <v>0</v>
      </c>
      <c r="R8050" s="9">
        <f>MAX(0,Inputs!$B$4-P8050)</f>
        <v>0</v>
      </c>
    </row>
    <row r="8051" spans="1:18" ht="15" customHeight="1">
      <c r="A8051" s="4">
        <v>44897.375</v>
      </c>
      <c r="B8051" s="5">
        <v>44897</v>
      </c>
      <c r="C8051" s="6">
        <v>12</v>
      </c>
      <c r="D8051" s="7" t="s">
        <v>39</v>
      </c>
      <c r="E8051" s="7" t="s">
        <v>19</v>
      </c>
      <c r="F8051" s="7" t="s">
        <v>26</v>
      </c>
      <c r="G8051" s="6">
        <v>9</v>
      </c>
      <c r="H8051" s="8">
        <v>3.0409999999999999</v>
      </c>
      <c r="I8051" s="8">
        <v>24.872</v>
      </c>
      <c r="J8051" s="8">
        <v>0.26669999999999999</v>
      </c>
      <c r="K8051" s="8">
        <v>8.8629999999999995</v>
      </c>
      <c r="L8051" s="9">
        <f>K8051*Inputs!$B$5</f>
        <v>8.6857399999999991</v>
      </c>
      <c r="M8051" s="10">
        <f>IF(AND(OR(C8051=1,C8051=2,C8051=12),G8051&gt;=Inputs!$B$8,G8051&lt;=Inputs!$B$9,K8051&lt;=Inputs!$B$10),1,0)</f>
        <v>0</v>
      </c>
      <c r="N8051" s="9">
        <f>Inputs!$B$4</f>
        <v>54.991999999999997</v>
      </c>
      <c r="O8051" s="9">
        <f>IF(M8051=1,Inputs!$B$6,Inputs!$B$4)</f>
        <v>54.991999999999997</v>
      </c>
      <c r="P8051" s="9">
        <f>IF(M8051=1,Inputs!$B$7,Inputs!$B$4)</f>
        <v>54.991999999999997</v>
      </c>
      <c r="Q8051" s="9">
        <f>MAX(0,Inputs!$B$4-O8051)</f>
        <v>0</v>
      </c>
      <c r="R8051" s="9">
        <f>MAX(0,Inputs!$B$4-P8051)</f>
        <v>0</v>
      </c>
    </row>
    <row r="8052" spans="1:18" ht="15" customHeight="1">
      <c r="A8052" s="4">
        <v>44897.416666666701</v>
      </c>
      <c r="B8052" s="5">
        <v>44897</v>
      </c>
      <c r="C8052" s="6">
        <v>12</v>
      </c>
      <c r="D8052" s="7" t="s">
        <v>39</v>
      </c>
      <c r="E8052" s="7" t="s">
        <v>19</v>
      </c>
      <c r="F8052" s="7" t="s">
        <v>26</v>
      </c>
      <c r="G8052" s="6">
        <v>10</v>
      </c>
      <c r="H8052" s="8">
        <v>3.0409999999999999</v>
      </c>
      <c r="I8052" s="8">
        <v>24.872</v>
      </c>
      <c r="J8052" s="8">
        <v>0.4</v>
      </c>
      <c r="K8052" s="8">
        <v>11.773</v>
      </c>
      <c r="L8052" s="9">
        <f>K8052*Inputs!$B$5</f>
        <v>11.53754</v>
      </c>
      <c r="M8052" s="10">
        <f>IF(AND(OR(C8052=1,C8052=2,C8052=12),G8052&gt;=Inputs!$B$8,G8052&lt;=Inputs!$B$9,K8052&lt;=Inputs!$B$10),1,0)</f>
        <v>0</v>
      </c>
      <c r="N8052" s="9">
        <f>Inputs!$B$4</f>
        <v>54.991999999999997</v>
      </c>
      <c r="O8052" s="9">
        <f>IF(M8052=1,Inputs!$B$6,Inputs!$B$4)</f>
        <v>54.991999999999997</v>
      </c>
      <c r="P8052" s="9">
        <f>IF(M8052=1,Inputs!$B$7,Inputs!$B$4)</f>
        <v>54.991999999999997</v>
      </c>
      <c r="Q8052" s="9">
        <f>MAX(0,Inputs!$B$4-O8052)</f>
        <v>0</v>
      </c>
      <c r="R8052" s="9">
        <f>MAX(0,Inputs!$B$4-P8052)</f>
        <v>0</v>
      </c>
    </row>
    <row r="8053" spans="1:18" ht="15" customHeight="1">
      <c r="A8053" s="4">
        <v>44897.458333333299</v>
      </c>
      <c r="B8053" s="5">
        <v>44897</v>
      </c>
      <c r="C8053" s="6">
        <v>12</v>
      </c>
      <c r="D8053" s="7" t="s">
        <v>39</v>
      </c>
      <c r="E8053" s="7" t="s">
        <v>19</v>
      </c>
      <c r="F8053" s="7" t="s">
        <v>26</v>
      </c>
      <c r="G8053" s="6">
        <v>11</v>
      </c>
      <c r="H8053" s="8">
        <v>3.0409999999999999</v>
      </c>
      <c r="I8053" s="8">
        <v>24.872</v>
      </c>
      <c r="J8053" s="8">
        <v>0.43330000000000002</v>
      </c>
      <c r="K8053" s="8">
        <v>12.500999999999999</v>
      </c>
      <c r="L8053" s="9">
        <f>K8053*Inputs!$B$5</f>
        <v>12.250979999999998</v>
      </c>
      <c r="M8053" s="10">
        <f>IF(AND(OR(C8053=1,C8053=2,C8053=12),G8053&gt;=Inputs!$B$8,G8053&lt;=Inputs!$B$9,K8053&lt;=Inputs!$B$10),1,0)</f>
        <v>0</v>
      </c>
      <c r="N8053" s="9">
        <f>Inputs!$B$4</f>
        <v>54.991999999999997</v>
      </c>
      <c r="O8053" s="9">
        <f>IF(M8053=1,Inputs!$B$6,Inputs!$B$4)</f>
        <v>54.991999999999997</v>
      </c>
      <c r="P8053" s="9">
        <f>IF(M8053=1,Inputs!$B$7,Inputs!$B$4)</f>
        <v>54.991999999999997</v>
      </c>
      <c r="Q8053" s="9">
        <f>MAX(0,Inputs!$B$4-O8053)</f>
        <v>0</v>
      </c>
      <c r="R8053" s="9">
        <f>MAX(0,Inputs!$B$4-P8053)</f>
        <v>0</v>
      </c>
    </row>
    <row r="8054" spans="1:18" ht="15" customHeight="1">
      <c r="A8054" s="4">
        <v>44897.5</v>
      </c>
      <c r="B8054" s="5">
        <v>44897</v>
      </c>
      <c r="C8054" s="6">
        <v>12</v>
      </c>
      <c r="D8054" s="7" t="s">
        <v>39</v>
      </c>
      <c r="E8054" s="7" t="s">
        <v>19</v>
      </c>
      <c r="F8054" s="7" t="s">
        <v>26</v>
      </c>
      <c r="G8054" s="6">
        <v>12</v>
      </c>
      <c r="H8054" s="8">
        <v>3.0409999999999999</v>
      </c>
      <c r="I8054" s="8">
        <v>24.872</v>
      </c>
      <c r="J8054" s="8">
        <v>0.4667</v>
      </c>
      <c r="K8054" s="8">
        <v>13.228999999999999</v>
      </c>
      <c r="L8054" s="9">
        <f>K8054*Inputs!$B$5</f>
        <v>12.964419999999999</v>
      </c>
      <c r="M8054" s="10">
        <f>IF(AND(OR(C8054=1,C8054=2,C8054=12),G8054&gt;=Inputs!$B$8,G8054&lt;=Inputs!$B$9,K8054&lt;=Inputs!$B$10),1,0)</f>
        <v>0</v>
      </c>
      <c r="N8054" s="9">
        <f>Inputs!$B$4</f>
        <v>54.991999999999997</v>
      </c>
      <c r="O8054" s="9">
        <f>IF(M8054=1,Inputs!$B$6,Inputs!$B$4)</f>
        <v>54.991999999999997</v>
      </c>
      <c r="P8054" s="9">
        <f>IF(M8054=1,Inputs!$B$7,Inputs!$B$4)</f>
        <v>54.991999999999997</v>
      </c>
      <c r="Q8054" s="9">
        <f>MAX(0,Inputs!$B$4-O8054)</f>
        <v>0</v>
      </c>
      <c r="R8054" s="9">
        <f>MAX(0,Inputs!$B$4-P8054)</f>
        <v>0</v>
      </c>
    </row>
    <row r="8055" spans="1:18" ht="15" customHeight="1">
      <c r="A8055" s="4">
        <v>44897.541666666701</v>
      </c>
      <c r="B8055" s="5">
        <v>44897</v>
      </c>
      <c r="C8055" s="6">
        <v>12</v>
      </c>
      <c r="D8055" s="7" t="s">
        <v>39</v>
      </c>
      <c r="E8055" s="7" t="s">
        <v>19</v>
      </c>
      <c r="F8055" s="7" t="s">
        <v>26</v>
      </c>
      <c r="G8055" s="6">
        <v>13</v>
      </c>
      <c r="H8055" s="8">
        <v>3.0409999999999999</v>
      </c>
      <c r="I8055" s="8">
        <v>24.872</v>
      </c>
      <c r="J8055" s="8">
        <v>0.4667</v>
      </c>
      <c r="K8055" s="8">
        <v>13.228999999999999</v>
      </c>
      <c r="L8055" s="9">
        <f>K8055*Inputs!$B$5</f>
        <v>12.964419999999999</v>
      </c>
      <c r="M8055" s="10">
        <f>IF(AND(OR(C8055=1,C8055=2,C8055=12),G8055&gt;=Inputs!$B$8,G8055&lt;=Inputs!$B$9,K8055&lt;=Inputs!$B$10),1,0)</f>
        <v>0</v>
      </c>
      <c r="N8055" s="9">
        <f>Inputs!$B$4</f>
        <v>54.991999999999997</v>
      </c>
      <c r="O8055" s="9">
        <f>IF(M8055=1,Inputs!$B$6,Inputs!$B$4)</f>
        <v>54.991999999999997</v>
      </c>
      <c r="P8055" s="9">
        <f>IF(M8055=1,Inputs!$B$7,Inputs!$B$4)</f>
        <v>54.991999999999997</v>
      </c>
      <c r="Q8055" s="9">
        <f>MAX(0,Inputs!$B$4-O8055)</f>
        <v>0</v>
      </c>
      <c r="R8055" s="9">
        <f>MAX(0,Inputs!$B$4-P8055)</f>
        <v>0</v>
      </c>
    </row>
    <row r="8056" spans="1:18" ht="15" customHeight="1">
      <c r="A8056" s="4">
        <v>44897.583333333299</v>
      </c>
      <c r="B8056" s="5">
        <v>44897</v>
      </c>
      <c r="C8056" s="6">
        <v>12</v>
      </c>
      <c r="D8056" s="7" t="s">
        <v>39</v>
      </c>
      <c r="E8056" s="7" t="s">
        <v>19</v>
      </c>
      <c r="F8056" s="7" t="s">
        <v>26</v>
      </c>
      <c r="G8056" s="6">
        <v>14</v>
      </c>
      <c r="H8056" s="8">
        <v>3.0409999999999999</v>
      </c>
      <c r="I8056" s="8">
        <v>24.872</v>
      </c>
      <c r="J8056" s="8">
        <v>0.4667</v>
      </c>
      <c r="K8056" s="8">
        <v>13.228999999999999</v>
      </c>
      <c r="L8056" s="9">
        <f>K8056*Inputs!$B$5</f>
        <v>12.964419999999999</v>
      </c>
      <c r="M8056" s="10">
        <f>IF(AND(OR(C8056=1,C8056=2,C8056=12),G8056&gt;=Inputs!$B$8,G8056&lt;=Inputs!$B$9,K8056&lt;=Inputs!$B$10),1,0)</f>
        <v>0</v>
      </c>
      <c r="N8056" s="9">
        <f>Inputs!$B$4</f>
        <v>54.991999999999997</v>
      </c>
      <c r="O8056" s="9">
        <f>IF(M8056=1,Inputs!$B$6,Inputs!$B$4)</f>
        <v>54.991999999999997</v>
      </c>
      <c r="P8056" s="9">
        <f>IF(M8056=1,Inputs!$B$7,Inputs!$B$4)</f>
        <v>54.991999999999997</v>
      </c>
      <c r="Q8056" s="9">
        <f>MAX(0,Inputs!$B$4-O8056)</f>
        <v>0</v>
      </c>
      <c r="R8056" s="9">
        <f>MAX(0,Inputs!$B$4-P8056)</f>
        <v>0</v>
      </c>
    </row>
    <row r="8057" spans="1:18" ht="15" customHeight="1">
      <c r="A8057" s="4">
        <v>44897.625</v>
      </c>
      <c r="B8057" s="5">
        <v>44897</v>
      </c>
      <c r="C8057" s="6">
        <v>12</v>
      </c>
      <c r="D8057" s="7" t="s">
        <v>39</v>
      </c>
      <c r="E8057" s="7" t="s">
        <v>19</v>
      </c>
      <c r="F8057" s="7" t="s">
        <v>26</v>
      </c>
      <c r="G8057" s="6">
        <v>15</v>
      </c>
      <c r="H8057" s="8">
        <v>3.0409999999999999</v>
      </c>
      <c r="I8057" s="8">
        <v>24.872</v>
      </c>
      <c r="J8057" s="8">
        <v>0.4667</v>
      </c>
      <c r="K8057" s="8">
        <v>13.228999999999999</v>
      </c>
      <c r="L8057" s="9">
        <f>K8057*Inputs!$B$5</f>
        <v>12.964419999999999</v>
      </c>
      <c r="M8057" s="10">
        <f>IF(AND(OR(C8057=1,C8057=2,C8057=12),G8057&gt;=Inputs!$B$8,G8057&lt;=Inputs!$B$9,K8057&lt;=Inputs!$B$10),1,0)</f>
        <v>0</v>
      </c>
      <c r="N8057" s="9">
        <f>Inputs!$B$4</f>
        <v>54.991999999999997</v>
      </c>
      <c r="O8057" s="9">
        <f>IF(M8057=1,Inputs!$B$6,Inputs!$B$4)</f>
        <v>54.991999999999997</v>
      </c>
      <c r="P8057" s="9">
        <f>IF(M8057=1,Inputs!$B$7,Inputs!$B$4)</f>
        <v>54.991999999999997</v>
      </c>
      <c r="Q8057" s="9">
        <f>MAX(0,Inputs!$B$4-O8057)</f>
        <v>0</v>
      </c>
      <c r="R8057" s="9">
        <f>MAX(0,Inputs!$B$4-P8057)</f>
        <v>0</v>
      </c>
    </row>
    <row r="8058" spans="1:18" ht="15" customHeight="1">
      <c r="A8058" s="4">
        <v>44897.666666666701</v>
      </c>
      <c r="B8058" s="5">
        <v>44897</v>
      </c>
      <c r="C8058" s="6">
        <v>12</v>
      </c>
      <c r="D8058" s="7" t="s">
        <v>39</v>
      </c>
      <c r="E8058" s="7" t="s">
        <v>19</v>
      </c>
      <c r="F8058" s="7" t="s">
        <v>26</v>
      </c>
      <c r="G8058" s="6">
        <v>16</v>
      </c>
      <c r="H8058" s="8">
        <v>3.0409999999999999</v>
      </c>
      <c r="I8058" s="8">
        <v>24.872</v>
      </c>
      <c r="J8058" s="8">
        <v>0.4667</v>
      </c>
      <c r="K8058" s="8">
        <v>13.228999999999999</v>
      </c>
      <c r="L8058" s="9">
        <f>K8058*Inputs!$B$5</f>
        <v>12.964419999999999</v>
      </c>
      <c r="M8058" s="10">
        <f>IF(AND(OR(C8058=1,C8058=2,C8058=12),G8058&gt;=Inputs!$B$8,G8058&lt;=Inputs!$B$9,K8058&lt;=Inputs!$B$10),1,0)</f>
        <v>0</v>
      </c>
      <c r="N8058" s="9">
        <f>Inputs!$B$4</f>
        <v>54.991999999999997</v>
      </c>
      <c r="O8058" s="9">
        <f>IF(M8058=1,Inputs!$B$6,Inputs!$B$4)</f>
        <v>54.991999999999997</v>
      </c>
      <c r="P8058" s="9">
        <f>IF(M8058=1,Inputs!$B$7,Inputs!$B$4)</f>
        <v>54.991999999999997</v>
      </c>
      <c r="Q8058" s="9">
        <f>MAX(0,Inputs!$B$4-O8058)</f>
        <v>0</v>
      </c>
      <c r="R8058" s="9">
        <f>MAX(0,Inputs!$B$4-P8058)</f>
        <v>0</v>
      </c>
    </row>
    <row r="8059" spans="1:18" ht="15" customHeight="1">
      <c r="A8059" s="4">
        <v>44897.708333333299</v>
      </c>
      <c r="B8059" s="5">
        <v>44897</v>
      </c>
      <c r="C8059" s="6">
        <v>12</v>
      </c>
      <c r="D8059" s="7" t="s">
        <v>39</v>
      </c>
      <c r="E8059" s="7" t="s">
        <v>19</v>
      </c>
      <c r="F8059" s="7" t="s">
        <v>26</v>
      </c>
      <c r="G8059" s="6">
        <v>17</v>
      </c>
      <c r="H8059" s="8">
        <v>3.0409999999999999</v>
      </c>
      <c r="I8059" s="8">
        <v>24.872</v>
      </c>
      <c r="J8059" s="8">
        <v>0.26669999999999999</v>
      </c>
      <c r="K8059" s="8">
        <v>8.8629999999999995</v>
      </c>
      <c r="L8059" s="9">
        <f>K8059*Inputs!$B$5</f>
        <v>8.6857399999999991</v>
      </c>
      <c r="M8059" s="10">
        <f>IF(AND(OR(C8059=1,C8059=2,C8059=12),G8059&gt;=Inputs!$B$8,G8059&lt;=Inputs!$B$9,K8059&lt;=Inputs!$B$10),1,0)</f>
        <v>0</v>
      </c>
      <c r="N8059" s="9">
        <f>Inputs!$B$4</f>
        <v>54.991999999999997</v>
      </c>
      <c r="O8059" s="9">
        <f>IF(M8059=1,Inputs!$B$6,Inputs!$B$4)</f>
        <v>54.991999999999997</v>
      </c>
      <c r="P8059" s="9">
        <f>IF(M8059=1,Inputs!$B$7,Inputs!$B$4)</f>
        <v>54.991999999999997</v>
      </c>
      <c r="Q8059" s="9">
        <f>MAX(0,Inputs!$B$4-O8059)</f>
        <v>0</v>
      </c>
      <c r="R8059" s="9">
        <f>MAX(0,Inputs!$B$4-P8059)</f>
        <v>0</v>
      </c>
    </row>
    <row r="8060" spans="1:18" ht="15" customHeight="1">
      <c r="A8060" s="4">
        <v>44897.75</v>
      </c>
      <c r="B8060" s="5">
        <v>44897</v>
      </c>
      <c r="C8060" s="6">
        <v>12</v>
      </c>
      <c r="D8060" s="7" t="s">
        <v>39</v>
      </c>
      <c r="E8060" s="7" t="s">
        <v>19</v>
      </c>
      <c r="F8060" s="7" t="s">
        <v>26</v>
      </c>
      <c r="G8060" s="6">
        <v>18</v>
      </c>
      <c r="H8060" s="8">
        <v>3.0409999999999999</v>
      </c>
      <c r="I8060" s="8">
        <v>24.872</v>
      </c>
      <c r="J8060" s="8">
        <v>6.6699999999999995E-2</v>
      </c>
      <c r="K8060" s="8">
        <v>4.4960000000000004</v>
      </c>
      <c r="L8060" s="9">
        <f>K8060*Inputs!$B$5</f>
        <v>4.4060800000000002</v>
      </c>
      <c r="M8060" s="10">
        <f>IF(AND(OR(C8060=1,C8060=2,C8060=12),G8060&gt;=Inputs!$B$8,G8060&lt;=Inputs!$B$9,K8060&lt;=Inputs!$B$10),1,0)</f>
        <v>0</v>
      </c>
      <c r="N8060" s="9">
        <f>Inputs!$B$4</f>
        <v>54.991999999999997</v>
      </c>
      <c r="O8060" s="9">
        <f>IF(M8060=1,Inputs!$B$6,Inputs!$B$4)</f>
        <v>54.991999999999997</v>
      </c>
      <c r="P8060" s="9">
        <f>IF(M8060=1,Inputs!$B$7,Inputs!$B$4)</f>
        <v>54.991999999999997</v>
      </c>
      <c r="Q8060" s="9">
        <f>MAX(0,Inputs!$B$4-O8060)</f>
        <v>0</v>
      </c>
      <c r="R8060" s="9">
        <f>MAX(0,Inputs!$B$4-P8060)</f>
        <v>0</v>
      </c>
    </row>
    <row r="8061" spans="1:18" ht="15" customHeight="1">
      <c r="A8061" s="4">
        <v>44897.791666666701</v>
      </c>
      <c r="B8061" s="5">
        <v>44897</v>
      </c>
      <c r="C8061" s="6">
        <v>12</v>
      </c>
      <c r="D8061" s="7" t="s">
        <v>39</v>
      </c>
      <c r="E8061" s="7" t="s">
        <v>19</v>
      </c>
      <c r="F8061" s="7" t="s">
        <v>26</v>
      </c>
      <c r="G8061" s="6">
        <v>19</v>
      </c>
      <c r="H8061" s="8">
        <v>3.0409999999999999</v>
      </c>
      <c r="I8061" s="8">
        <v>24.872</v>
      </c>
      <c r="J8061" s="8">
        <v>6.6699999999999995E-2</v>
      </c>
      <c r="K8061" s="8">
        <v>4.4960000000000004</v>
      </c>
      <c r="L8061" s="9">
        <f>K8061*Inputs!$B$5</f>
        <v>4.4060800000000002</v>
      </c>
      <c r="M8061" s="10">
        <f>IF(AND(OR(C8061=1,C8061=2,C8061=12),G8061&gt;=Inputs!$B$8,G8061&lt;=Inputs!$B$9,K8061&lt;=Inputs!$B$10),1,0)</f>
        <v>0</v>
      </c>
      <c r="N8061" s="9">
        <f>Inputs!$B$4</f>
        <v>54.991999999999997</v>
      </c>
      <c r="O8061" s="9">
        <f>IF(M8061=1,Inputs!$B$6,Inputs!$B$4)</f>
        <v>54.991999999999997</v>
      </c>
      <c r="P8061" s="9">
        <f>IF(M8061=1,Inputs!$B$7,Inputs!$B$4)</f>
        <v>54.991999999999997</v>
      </c>
      <c r="Q8061" s="9">
        <f>MAX(0,Inputs!$B$4-O8061)</f>
        <v>0</v>
      </c>
      <c r="R8061" s="9">
        <f>MAX(0,Inputs!$B$4-P8061)</f>
        <v>0</v>
      </c>
    </row>
    <row r="8062" spans="1:18" ht="15" customHeight="1">
      <c r="A8062" s="4">
        <v>44897.833333333299</v>
      </c>
      <c r="B8062" s="5">
        <v>44897</v>
      </c>
      <c r="C8062" s="6">
        <v>12</v>
      </c>
      <c r="D8062" s="7" t="s">
        <v>39</v>
      </c>
      <c r="E8062" s="7" t="s">
        <v>19</v>
      </c>
      <c r="F8062" s="7" t="s">
        <v>26</v>
      </c>
      <c r="G8062" s="6">
        <v>20</v>
      </c>
      <c r="H8062" s="8">
        <v>3.0409999999999999</v>
      </c>
      <c r="I8062" s="8">
        <v>24.872</v>
      </c>
      <c r="J8062" s="8">
        <v>6.6699999999999995E-2</v>
      </c>
      <c r="K8062" s="8">
        <v>4.4960000000000004</v>
      </c>
      <c r="L8062" s="9">
        <f>K8062*Inputs!$B$5</f>
        <v>4.4060800000000002</v>
      </c>
      <c r="M8062" s="10">
        <f>IF(AND(OR(C8062=1,C8062=2,C8062=12),G8062&gt;=Inputs!$B$8,G8062&lt;=Inputs!$B$9,K8062&lt;=Inputs!$B$10),1,0)</f>
        <v>0</v>
      </c>
      <c r="N8062" s="9">
        <f>Inputs!$B$4</f>
        <v>54.991999999999997</v>
      </c>
      <c r="O8062" s="9">
        <f>IF(M8062=1,Inputs!$B$6,Inputs!$B$4)</f>
        <v>54.991999999999997</v>
      </c>
      <c r="P8062" s="9">
        <f>IF(M8062=1,Inputs!$B$7,Inputs!$B$4)</f>
        <v>54.991999999999997</v>
      </c>
      <c r="Q8062" s="9">
        <f>MAX(0,Inputs!$B$4-O8062)</f>
        <v>0</v>
      </c>
      <c r="R8062" s="9">
        <f>MAX(0,Inputs!$B$4-P8062)</f>
        <v>0</v>
      </c>
    </row>
    <row r="8063" spans="1:18" ht="15" customHeight="1">
      <c r="A8063" s="4">
        <v>44897.875</v>
      </c>
      <c r="B8063" s="5">
        <v>44897</v>
      </c>
      <c r="C8063" s="6">
        <v>12</v>
      </c>
      <c r="D8063" s="7" t="s">
        <v>39</v>
      </c>
      <c r="E8063" s="7" t="s">
        <v>19</v>
      </c>
      <c r="F8063" s="7" t="s">
        <v>26</v>
      </c>
      <c r="G8063" s="6">
        <v>21</v>
      </c>
      <c r="H8063" s="8">
        <v>3.0409999999999999</v>
      </c>
      <c r="I8063" s="8">
        <v>24.872</v>
      </c>
      <c r="J8063" s="8">
        <v>0.1333</v>
      </c>
      <c r="K8063" s="8">
        <v>5.952</v>
      </c>
      <c r="L8063" s="9">
        <f>K8063*Inputs!$B$5</f>
        <v>5.8329599999999999</v>
      </c>
      <c r="M8063" s="10">
        <f>IF(AND(OR(C8063=1,C8063=2,C8063=12),G8063&gt;=Inputs!$B$8,G8063&lt;=Inputs!$B$9,K8063&lt;=Inputs!$B$10),1,0)</f>
        <v>0</v>
      </c>
      <c r="N8063" s="9">
        <f>Inputs!$B$4</f>
        <v>54.991999999999997</v>
      </c>
      <c r="O8063" s="9">
        <f>IF(M8063=1,Inputs!$B$6,Inputs!$B$4)</f>
        <v>54.991999999999997</v>
      </c>
      <c r="P8063" s="9">
        <f>IF(M8063=1,Inputs!$B$7,Inputs!$B$4)</f>
        <v>54.991999999999997</v>
      </c>
      <c r="Q8063" s="9">
        <f>MAX(0,Inputs!$B$4-O8063)</f>
        <v>0</v>
      </c>
      <c r="R8063" s="9">
        <f>MAX(0,Inputs!$B$4-P8063)</f>
        <v>0</v>
      </c>
    </row>
    <row r="8064" spans="1:18" ht="15" customHeight="1">
      <c r="A8064" s="4">
        <v>44897.916666666701</v>
      </c>
      <c r="B8064" s="5">
        <v>44897</v>
      </c>
      <c r="C8064" s="6">
        <v>12</v>
      </c>
      <c r="D8064" s="7" t="s">
        <v>39</v>
      </c>
      <c r="E8064" s="7" t="s">
        <v>19</v>
      </c>
      <c r="F8064" s="7" t="s">
        <v>26</v>
      </c>
      <c r="G8064" s="6">
        <v>22</v>
      </c>
      <c r="H8064" s="8">
        <v>3.0409999999999999</v>
      </c>
      <c r="I8064" s="8">
        <v>24.872</v>
      </c>
      <c r="J8064" s="8">
        <v>0.36670000000000003</v>
      </c>
      <c r="K8064" s="8">
        <v>11.045999999999999</v>
      </c>
      <c r="L8064" s="9">
        <f>K8064*Inputs!$B$5</f>
        <v>10.82508</v>
      </c>
      <c r="M8064" s="10">
        <f>IF(AND(OR(C8064=1,C8064=2,C8064=12),G8064&gt;=Inputs!$B$8,G8064&lt;=Inputs!$B$9,K8064&lt;=Inputs!$B$10),1,0)</f>
        <v>0</v>
      </c>
      <c r="N8064" s="9">
        <f>Inputs!$B$4</f>
        <v>54.991999999999997</v>
      </c>
      <c r="O8064" s="9">
        <f>IF(M8064=1,Inputs!$B$6,Inputs!$B$4)</f>
        <v>54.991999999999997</v>
      </c>
      <c r="P8064" s="9">
        <f>IF(M8064=1,Inputs!$B$7,Inputs!$B$4)</f>
        <v>54.991999999999997</v>
      </c>
      <c r="Q8064" s="9">
        <f>MAX(0,Inputs!$B$4-O8064)</f>
        <v>0</v>
      </c>
      <c r="R8064" s="9">
        <f>MAX(0,Inputs!$B$4-P8064)</f>
        <v>0</v>
      </c>
    </row>
    <row r="8065" spans="1:18" ht="15" customHeight="1">
      <c r="A8065" s="4">
        <v>44897.958333333299</v>
      </c>
      <c r="B8065" s="5">
        <v>44897</v>
      </c>
      <c r="C8065" s="6">
        <v>12</v>
      </c>
      <c r="D8065" s="7" t="s">
        <v>39</v>
      </c>
      <c r="E8065" s="7" t="s">
        <v>19</v>
      </c>
      <c r="F8065" s="7" t="s">
        <v>26</v>
      </c>
      <c r="G8065" s="6">
        <v>23</v>
      </c>
      <c r="H8065" s="8">
        <v>3.0409999999999999</v>
      </c>
      <c r="I8065" s="8">
        <v>24.872</v>
      </c>
      <c r="J8065" s="8">
        <v>0.6</v>
      </c>
      <c r="K8065" s="8">
        <v>16.14</v>
      </c>
      <c r="L8065" s="9">
        <f>K8065*Inputs!$B$5</f>
        <v>15.8172</v>
      </c>
      <c r="M8065" s="10">
        <f>IF(AND(OR(C8065=1,C8065=2,C8065=12),G8065&gt;=Inputs!$B$8,G8065&lt;=Inputs!$B$9,K8065&lt;=Inputs!$B$10),1,0)</f>
        <v>0</v>
      </c>
      <c r="N8065" s="9">
        <f>Inputs!$B$4</f>
        <v>54.991999999999997</v>
      </c>
      <c r="O8065" s="9">
        <f>IF(M8065=1,Inputs!$B$6,Inputs!$B$4)</f>
        <v>54.991999999999997</v>
      </c>
      <c r="P8065" s="9">
        <f>IF(M8065=1,Inputs!$B$7,Inputs!$B$4)</f>
        <v>54.991999999999997</v>
      </c>
      <c r="Q8065" s="9">
        <f>MAX(0,Inputs!$B$4-O8065)</f>
        <v>0</v>
      </c>
      <c r="R8065" s="9">
        <f>MAX(0,Inputs!$B$4-P8065)</f>
        <v>0</v>
      </c>
    </row>
    <row r="8066" spans="1:18" ht="15" customHeight="1">
      <c r="A8066" s="4">
        <v>44898</v>
      </c>
      <c r="B8066" s="5">
        <v>44898</v>
      </c>
      <c r="C8066" s="6">
        <v>12</v>
      </c>
      <c r="D8066" s="7" t="s">
        <v>39</v>
      </c>
      <c r="E8066" s="7" t="s">
        <v>19</v>
      </c>
      <c r="F8066" s="7" t="s">
        <v>20</v>
      </c>
      <c r="G8066" s="6">
        <v>0</v>
      </c>
      <c r="H8066" s="8">
        <v>3.5939999999999999</v>
      </c>
      <c r="I8066" s="8">
        <v>22.241</v>
      </c>
      <c r="J8066" s="8">
        <v>0.73329999999999995</v>
      </c>
      <c r="K8066" s="8">
        <v>17.268000000000001</v>
      </c>
      <c r="L8066" s="9">
        <f>K8066*Inputs!$B$5</f>
        <v>16.922640000000001</v>
      </c>
      <c r="M8066" s="10">
        <f>IF(AND(OR(C8066=1,C8066=2,C8066=12),G8066&gt;=Inputs!$B$8,G8066&lt;=Inputs!$B$9,K8066&lt;=Inputs!$B$10),1,0)</f>
        <v>0</v>
      </c>
      <c r="N8066" s="9">
        <f>Inputs!$B$4</f>
        <v>54.991999999999997</v>
      </c>
      <c r="O8066" s="9">
        <f>IF(M8066=1,Inputs!$B$6,Inputs!$B$4)</f>
        <v>54.991999999999997</v>
      </c>
      <c r="P8066" s="9">
        <f>IF(M8066=1,Inputs!$B$7,Inputs!$B$4)</f>
        <v>54.991999999999997</v>
      </c>
      <c r="Q8066" s="9">
        <f>MAX(0,Inputs!$B$4-O8066)</f>
        <v>0</v>
      </c>
      <c r="R8066" s="9">
        <f>MAX(0,Inputs!$B$4-P8066)</f>
        <v>0</v>
      </c>
    </row>
    <row r="8067" spans="1:18" ht="15" customHeight="1">
      <c r="A8067" s="4">
        <v>44898.041666666701</v>
      </c>
      <c r="B8067" s="5">
        <v>44898</v>
      </c>
      <c r="C8067" s="6">
        <v>12</v>
      </c>
      <c r="D8067" s="7" t="s">
        <v>39</v>
      </c>
      <c r="E8067" s="7" t="s">
        <v>19</v>
      </c>
      <c r="F8067" s="7" t="s">
        <v>20</v>
      </c>
      <c r="G8067" s="6">
        <v>1</v>
      </c>
      <c r="H8067" s="8">
        <v>3.5939999999999999</v>
      </c>
      <c r="I8067" s="8">
        <v>22.241</v>
      </c>
      <c r="J8067" s="8">
        <v>0.8</v>
      </c>
      <c r="K8067" s="8">
        <v>18.512</v>
      </c>
      <c r="L8067" s="9">
        <f>K8067*Inputs!$B$5</f>
        <v>18.141760000000001</v>
      </c>
      <c r="M8067" s="10">
        <f>IF(AND(OR(C8067=1,C8067=2,C8067=12),G8067&gt;=Inputs!$B$8,G8067&lt;=Inputs!$B$9,K8067&lt;=Inputs!$B$10),1,0)</f>
        <v>0</v>
      </c>
      <c r="N8067" s="9">
        <f>Inputs!$B$4</f>
        <v>54.991999999999997</v>
      </c>
      <c r="O8067" s="9">
        <f>IF(M8067=1,Inputs!$B$6,Inputs!$B$4)</f>
        <v>54.991999999999997</v>
      </c>
      <c r="P8067" s="9">
        <f>IF(M8067=1,Inputs!$B$7,Inputs!$B$4)</f>
        <v>54.991999999999997</v>
      </c>
      <c r="Q8067" s="9">
        <f>MAX(0,Inputs!$B$4-O8067)</f>
        <v>0</v>
      </c>
      <c r="R8067" s="9">
        <f>MAX(0,Inputs!$B$4-P8067)</f>
        <v>0</v>
      </c>
    </row>
    <row r="8068" spans="1:18" ht="15" customHeight="1">
      <c r="A8068" s="4">
        <v>44898.083333333299</v>
      </c>
      <c r="B8068" s="5">
        <v>44898</v>
      </c>
      <c r="C8068" s="6">
        <v>12</v>
      </c>
      <c r="D8068" s="7" t="s">
        <v>39</v>
      </c>
      <c r="E8068" s="7" t="s">
        <v>19</v>
      </c>
      <c r="F8068" s="7" t="s">
        <v>20</v>
      </c>
      <c r="G8068" s="6">
        <v>2</v>
      </c>
      <c r="H8068" s="8">
        <v>3.5939999999999999</v>
      </c>
      <c r="I8068" s="8">
        <v>22.241</v>
      </c>
      <c r="J8068" s="8">
        <v>0.86670000000000003</v>
      </c>
      <c r="K8068" s="8">
        <v>19.754999999999999</v>
      </c>
      <c r="L8068" s="9">
        <f>K8068*Inputs!$B$5</f>
        <v>19.3599</v>
      </c>
      <c r="M8068" s="10">
        <f>IF(AND(OR(C8068=1,C8068=2,C8068=12),G8068&gt;=Inputs!$B$8,G8068&lt;=Inputs!$B$9,K8068&lt;=Inputs!$B$10),1,0)</f>
        <v>0</v>
      </c>
      <c r="N8068" s="9">
        <f>Inputs!$B$4</f>
        <v>54.991999999999997</v>
      </c>
      <c r="O8068" s="9">
        <f>IF(M8068=1,Inputs!$B$6,Inputs!$B$4)</f>
        <v>54.991999999999997</v>
      </c>
      <c r="P8068" s="9">
        <f>IF(M8068=1,Inputs!$B$7,Inputs!$B$4)</f>
        <v>54.991999999999997</v>
      </c>
      <c r="Q8068" s="9">
        <f>MAX(0,Inputs!$B$4-O8068)</f>
        <v>0</v>
      </c>
      <c r="R8068" s="9">
        <f>MAX(0,Inputs!$B$4-P8068)</f>
        <v>0</v>
      </c>
    </row>
    <row r="8069" spans="1:18" ht="15" customHeight="1">
      <c r="A8069" s="4">
        <v>44898.125</v>
      </c>
      <c r="B8069" s="5">
        <v>44898</v>
      </c>
      <c r="C8069" s="6">
        <v>12</v>
      </c>
      <c r="D8069" s="7" t="s">
        <v>39</v>
      </c>
      <c r="E8069" s="7" t="s">
        <v>19</v>
      </c>
      <c r="F8069" s="7" t="s">
        <v>20</v>
      </c>
      <c r="G8069" s="6">
        <v>3</v>
      </c>
      <c r="H8069" s="8">
        <v>3.5939999999999999</v>
      </c>
      <c r="I8069" s="8">
        <v>22.241</v>
      </c>
      <c r="J8069" s="8">
        <v>0.93330000000000002</v>
      </c>
      <c r="K8069" s="8">
        <v>20.998000000000001</v>
      </c>
      <c r="L8069" s="9">
        <f>K8069*Inputs!$B$5</f>
        <v>20.578040000000001</v>
      </c>
      <c r="M8069" s="10">
        <f>IF(AND(OR(C8069=1,C8069=2,C8069=12),G8069&gt;=Inputs!$B$8,G8069&lt;=Inputs!$B$9,K8069&lt;=Inputs!$B$10),1,0)</f>
        <v>0</v>
      </c>
      <c r="N8069" s="9">
        <f>Inputs!$B$4</f>
        <v>54.991999999999997</v>
      </c>
      <c r="O8069" s="9">
        <f>IF(M8069=1,Inputs!$B$6,Inputs!$B$4)</f>
        <v>54.991999999999997</v>
      </c>
      <c r="P8069" s="9">
        <f>IF(M8069=1,Inputs!$B$7,Inputs!$B$4)</f>
        <v>54.991999999999997</v>
      </c>
      <c r="Q8069" s="9">
        <f>MAX(0,Inputs!$B$4-O8069)</f>
        <v>0</v>
      </c>
      <c r="R8069" s="9">
        <f>MAX(0,Inputs!$B$4-P8069)</f>
        <v>0</v>
      </c>
    </row>
    <row r="8070" spans="1:18" ht="15" customHeight="1">
      <c r="A8070" s="4">
        <v>44898.166666666701</v>
      </c>
      <c r="B8070" s="5">
        <v>44898</v>
      </c>
      <c r="C8070" s="6">
        <v>12</v>
      </c>
      <c r="D8070" s="7" t="s">
        <v>39</v>
      </c>
      <c r="E8070" s="7" t="s">
        <v>19</v>
      </c>
      <c r="F8070" s="7" t="s">
        <v>20</v>
      </c>
      <c r="G8070" s="6">
        <v>4</v>
      </c>
      <c r="H8070" s="8">
        <v>3.5939999999999999</v>
      </c>
      <c r="I8070" s="8">
        <v>22.241</v>
      </c>
      <c r="J8070" s="8">
        <v>1</v>
      </c>
      <c r="K8070" s="8">
        <v>22.241</v>
      </c>
      <c r="L8070" s="9">
        <f>K8070*Inputs!$B$5</f>
        <v>21.79618</v>
      </c>
      <c r="M8070" s="10">
        <f>IF(AND(OR(C8070=1,C8070=2,C8070=12),G8070&gt;=Inputs!$B$8,G8070&lt;=Inputs!$B$9,K8070&lt;=Inputs!$B$10),1,0)</f>
        <v>0</v>
      </c>
      <c r="N8070" s="9">
        <f>Inputs!$B$4</f>
        <v>54.991999999999997</v>
      </c>
      <c r="O8070" s="9">
        <f>IF(M8070=1,Inputs!$B$6,Inputs!$B$4)</f>
        <v>54.991999999999997</v>
      </c>
      <c r="P8070" s="9">
        <f>IF(M8070=1,Inputs!$B$7,Inputs!$B$4)</f>
        <v>54.991999999999997</v>
      </c>
      <c r="Q8070" s="9">
        <f>MAX(0,Inputs!$B$4-O8070)</f>
        <v>0</v>
      </c>
      <c r="R8070" s="9">
        <f>MAX(0,Inputs!$B$4-P8070)</f>
        <v>0</v>
      </c>
    </row>
    <row r="8071" spans="1:18" ht="15" customHeight="1">
      <c r="A8071" s="4">
        <v>44898.208333333299</v>
      </c>
      <c r="B8071" s="5">
        <v>44898</v>
      </c>
      <c r="C8071" s="6">
        <v>12</v>
      </c>
      <c r="D8071" s="7" t="s">
        <v>39</v>
      </c>
      <c r="E8071" s="7" t="s">
        <v>19</v>
      </c>
      <c r="F8071" s="7" t="s">
        <v>20</v>
      </c>
      <c r="G8071" s="6">
        <v>5</v>
      </c>
      <c r="H8071" s="8">
        <v>3.5939999999999999</v>
      </c>
      <c r="I8071" s="8">
        <v>22.241</v>
      </c>
      <c r="J8071" s="8">
        <v>0.93330000000000002</v>
      </c>
      <c r="K8071" s="8">
        <v>20.998000000000001</v>
      </c>
      <c r="L8071" s="9">
        <f>K8071*Inputs!$B$5</f>
        <v>20.578040000000001</v>
      </c>
      <c r="M8071" s="10">
        <f>IF(AND(OR(C8071=1,C8071=2,C8071=12),G8071&gt;=Inputs!$B$8,G8071&lt;=Inputs!$B$9,K8071&lt;=Inputs!$B$10),1,0)</f>
        <v>0</v>
      </c>
      <c r="N8071" s="9">
        <f>Inputs!$B$4</f>
        <v>54.991999999999997</v>
      </c>
      <c r="O8071" s="9">
        <f>IF(M8071=1,Inputs!$B$6,Inputs!$B$4)</f>
        <v>54.991999999999997</v>
      </c>
      <c r="P8071" s="9">
        <f>IF(M8071=1,Inputs!$B$7,Inputs!$B$4)</f>
        <v>54.991999999999997</v>
      </c>
      <c r="Q8071" s="9">
        <f>MAX(0,Inputs!$B$4-O8071)</f>
        <v>0</v>
      </c>
      <c r="R8071" s="9">
        <f>MAX(0,Inputs!$B$4-P8071)</f>
        <v>0</v>
      </c>
    </row>
    <row r="8072" spans="1:18" ht="15" customHeight="1">
      <c r="A8072" s="4">
        <v>44898.25</v>
      </c>
      <c r="B8072" s="5">
        <v>44898</v>
      </c>
      <c r="C8072" s="6">
        <v>12</v>
      </c>
      <c r="D8072" s="7" t="s">
        <v>39</v>
      </c>
      <c r="E8072" s="7" t="s">
        <v>19</v>
      </c>
      <c r="F8072" s="7" t="s">
        <v>20</v>
      </c>
      <c r="G8072" s="6">
        <v>6</v>
      </c>
      <c r="H8072" s="8">
        <v>3.5939999999999999</v>
      </c>
      <c r="I8072" s="8">
        <v>22.241</v>
      </c>
      <c r="J8072" s="8">
        <v>0.8</v>
      </c>
      <c r="K8072" s="8">
        <v>18.512</v>
      </c>
      <c r="L8072" s="9">
        <f>K8072*Inputs!$B$5</f>
        <v>18.141760000000001</v>
      </c>
      <c r="M8072" s="10">
        <f>IF(AND(OR(C8072=1,C8072=2,C8072=12),G8072&gt;=Inputs!$B$8,G8072&lt;=Inputs!$B$9,K8072&lt;=Inputs!$B$10),1,0)</f>
        <v>0</v>
      </c>
      <c r="N8072" s="9">
        <f>Inputs!$B$4</f>
        <v>54.991999999999997</v>
      </c>
      <c r="O8072" s="9">
        <f>IF(M8072=1,Inputs!$B$6,Inputs!$B$4)</f>
        <v>54.991999999999997</v>
      </c>
      <c r="P8072" s="9">
        <f>IF(M8072=1,Inputs!$B$7,Inputs!$B$4)</f>
        <v>54.991999999999997</v>
      </c>
      <c r="Q8072" s="9">
        <f>MAX(0,Inputs!$B$4-O8072)</f>
        <v>0</v>
      </c>
      <c r="R8072" s="9">
        <f>MAX(0,Inputs!$B$4-P8072)</f>
        <v>0</v>
      </c>
    </row>
    <row r="8073" spans="1:18" ht="15" customHeight="1">
      <c r="A8073" s="4">
        <v>44898.291666666701</v>
      </c>
      <c r="B8073" s="5">
        <v>44898</v>
      </c>
      <c r="C8073" s="6">
        <v>12</v>
      </c>
      <c r="D8073" s="7" t="s">
        <v>39</v>
      </c>
      <c r="E8073" s="7" t="s">
        <v>19</v>
      </c>
      <c r="F8073" s="7" t="s">
        <v>20</v>
      </c>
      <c r="G8073" s="6">
        <v>7</v>
      </c>
      <c r="H8073" s="8">
        <v>3.5939999999999999</v>
      </c>
      <c r="I8073" s="8">
        <v>22.241</v>
      </c>
      <c r="J8073" s="8">
        <v>0.66669999999999996</v>
      </c>
      <c r="K8073" s="8">
        <v>16.024999999999999</v>
      </c>
      <c r="L8073" s="9">
        <f>K8073*Inputs!$B$5</f>
        <v>15.704499999999998</v>
      </c>
      <c r="M8073" s="10">
        <f>IF(AND(OR(C8073=1,C8073=2,C8073=12),G8073&gt;=Inputs!$B$8,G8073&lt;=Inputs!$B$9,K8073&lt;=Inputs!$B$10),1,0)</f>
        <v>0</v>
      </c>
      <c r="N8073" s="9">
        <f>Inputs!$B$4</f>
        <v>54.991999999999997</v>
      </c>
      <c r="O8073" s="9">
        <f>IF(M8073=1,Inputs!$B$6,Inputs!$B$4)</f>
        <v>54.991999999999997</v>
      </c>
      <c r="P8073" s="9">
        <f>IF(M8073=1,Inputs!$B$7,Inputs!$B$4)</f>
        <v>54.991999999999997</v>
      </c>
      <c r="Q8073" s="9">
        <f>MAX(0,Inputs!$B$4-O8073)</f>
        <v>0</v>
      </c>
      <c r="R8073" s="9">
        <f>MAX(0,Inputs!$B$4-P8073)</f>
        <v>0</v>
      </c>
    </row>
    <row r="8074" spans="1:18" ht="15" customHeight="1">
      <c r="A8074" s="4">
        <v>44898.333333333299</v>
      </c>
      <c r="B8074" s="5">
        <v>44898</v>
      </c>
      <c r="C8074" s="6">
        <v>12</v>
      </c>
      <c r="D8074" s="7" t="s">
        <v>39</v>
      </c>
      <c r="E8074" s="7" t="s">
        <v>19</v>
      </c>
      <c r="F8074" s="7" t="s">
        <v>20</v>
      </c>
      <c r="G8074" s="6">
        <v>8</v>
      </c>
      <c r="H8074" s="8">
        <v>3.5939999999999999</v>
      </c>
      <c r="I8074" s="8">
        <v>22.241</v>
      </c>
      <c r="J8074" s="8">
        <v>0.33329999999999999</v>
      </c>
      <c r="K8074" s="8">
        <v>9.81</v>
      </c>
      <c r="L8074" s="9">
        <f>K8074*Inputs!$B$5</f>
        <v>9.6137999999999995</v>
      </c>
      <c r="M8074" s="10">
        <f>IF(AND(OR(C8074=1,C8074=2,C8074=12),G8074&gt;=Inputs!$B$8,G8074&lt;=Inputs!$B$9,K8074&lt;=Inputs!$B$10),1,0)</f>
        <v>0</v>
      </c>
      <c r="N8074" s="9">
        <f>Inputs!$B$4</f>
        <v>54.991999999999997</v>
      </c>
      <c r="O8074" s="9">
        <f>IF(M8074=1,Inputs!$B$6,Inputs!$B$4)</f>
        <v>54.991999999999997</v>
      </c>
      <c r="P8074" s="9">
        <f>IF(M8074=1,Inputs!$B$7,Inputs!$B$4)</f>
        <v>54.991999999999997</v>
      </c>
      <c r="Q8074" s="9">
        <f>MAX(0,Inputs!$B$4-O8074)</f>
        <v>0</v>
      </c>
      <c r="R8074" s="9">
        <f>MAX(0,Inputs!$B$4-P8074)</f>
        <v>0</v>
      </c>
    </row>
    <row r="8075" spans="1:18" ht="15" customHeight="1">
      <c r="A8075" s="4">
        <v>44898.375</v>
      </c>
      <c r="B8075" s="5">
        <v>44898</v>
      </c>
      <c r="C8075" s="6">
        <v>12</v>
      </c>
      <c r="D8075" s="7" t="s">
        <v>39</v>
      </c>
      <c r="E8075" s="7" t="s">
        <v>19</v>
      </c>
      <c r="F8075" s="7" t="s">
        <v>20</v>
      </c>
      <c r="G8075" s="6">
        <v>9</v>
      </c>
      <c r="H8075" s="8">
        <v>3.5939999999999999</v>
      </c>
      <c r="I8075" s="8">
        <v>22.241</v>
      </c>
      <c r="J8075" s="8">
        <v>0.16669999999999999</v>
      </c>
      <c r="K8075" s="8">
        <v>6.702</v>
      </c>
      <c r="L8075" s="9">
        <f>K8075*Inputs!$B$5</f>
        <v>6.5679600000000002</v>
      </c>
      <c r="M8075" s="10">
        <f>IF(AND(OR(C8075=1,C8075=2,C8075=12),G8075&gt;=Inputs!$B$8,G8075&lt;=Inputs!$B$9,K8075&lt;=Inputs!$B$10),1,0)</f>
        <v>0</v>
      </c>
      <c r="N8075" s="9">
        <f>Inputs!$B$4</f>
        <v>54.991999999999997</v>
      </c>
      <c r="O8075" s="9">
        <f>IF(M8075=1,Inputs!$B$6,Inputs!$B$4)</f>
        <v>54.991999999999997</v>
      </c>
      <c r="P8075" s="9">
        <f>IF(M8075=1,Inputs!$B$7,Inputs!$B$4)</f>
        <v>54.991999999999997</v>
      </c>
      <c r="Q8075" s="9">
        <f>MAX(0,Inputs!$B$4-O8075)</f>
        <v>0</v>
      </c>
      <c r="R8075" s="9">
        <f>MAX(0,Inputs!$B$4-P8075)</f>
        <v>0</v>
      </c>
    </row>
    <row r="8076" spans="1:18" ht="15" customHeight="1">
      <c r="A8076" s="4">
        <v>44898.416666666701</v>
      </c>
      <c r="B8076" s="5">
        <v>44898</v>
      </c>
      <c r="C8076" s="6">
        <v>12</v>
      </c>
      <c r="D8076" s="7" t="s">
        <v>39</v>
      </c>
      <c r="E8076" s="7" t="s">
        <v>19</v>
      </c>
      <c r="F8076" s="7" t="s">
        <v>20</v>
      </c>
      <c r="G8076" s="6">
        <v>10</v>
      </c>
      <c r="H8076" s="8">
        <v>3.5939999999999999</v>
      </c>
      <c r="I8076" s="8">
        <v>22.241</v>
      </c>
      <c r="J8076" s="8">
        <v>0</v>
      </c>
      <c r="K8076" s="8">
        <v>3.5939999999999999</v>
      </c>
      <c r="L8076" s="9">
        <f>K8076*Inputs!$B$5</f>
        <v>3.5221199999999997</v>
      </c>
      <c r="M8076" s="10">
        <f>IF(AND(OR(C8076=1,C8076=2,C8076=12),G8076&gt;=Inputs!$B$8,G8076&lt;=Inputs!$B$9,K8076&lt;=Inputs!$B$10),1,0)</f>
        <v>1</v>
      </c>
      <c r="N8076" s="9">
        <f>Inputs!$B$4</f>
        <v>54.991999999999997</v>
      </c>
      <c r="O8076" s="9">
        <f>IF(M8076=1,Inputs!$B$6,Inputs!$B$4)</f>
        <v>45</v>
      </c>
      <c r="P8076" s="9">
        <f>IF(M8076=1,Inputs!$B$7,Inputs!$B$4)</f>
        <v>35</v>
      </c>
      <c r="Q8076" s="9">
        <f>MAX(0,Inputs!$B$4-O8076)</f>
        <v>9.9919999999999973</v>
      </c>
      <c r="R8076" s="9">
        <f>MAX(0,Inputs!$B$4-P8076)</f>
        <v>19.991999999999997</v>
      </c>
    </row>
    <row r="8077" spans="1:18" ht="15" customHeight="1">
      <c r="A8077" s="4">
        <v>44898.458333333299</v>
      </c>
      <c r="B8077" s="5">
        <v>44898</v>
      </c>
      <c r="C8077" s="6">
        <v>12</v>
      </c>
      <c r="D8077" s="7" t="s">
        <v>39</v>
      </c>
      <c r="E8077" s="7" t="s">
        <v>19</v>
      </c>
      <c r="F8077" s="7" t="s">
        <v>20</v>
      </c>
      <c r="G8077" s="6">
        <v>11</v>
      </c>
      <c r="H8077" s="8">
        <v>3.5939999999999999</v>
      </c>
      <c r="I8077" s="8">
        <v>22.241</v>
      </c>
      <c r="J8077" s="8">
        <v>3.3300000000000003E-2</v>
      </c>
      <c r="K8077" s="8">
        <v>4.2160000000000002</v>
      </c>
      <c r="L8077" s="9">
        <f>K8077*Inputs!$B$5</f>
        <v>4.1316800000000002</v>
      </c>
      <c r="M8077" s="10">
        <f>IF(AND(OR(C8077=1,C8077=2,C8077=12),G8077&gt;=Inputs!$B$8,G8077&lt;=Inputs!$B$9,K8077&lt;=Inputs!$B$10),1,0)</f>
        <v>1</v>
      </c>
      <c r="N8077" s="9">
        <f>Inputs!$B$4</f>
        <v>54.991999999999997</v>
      </c>
      <c r="O8077" s="9">
        <f>IF(M8077=1,Inputs!$B$6,Inputs!$B$4)</f>
        <v>45</v>
      </c>
      <c r="P8077" s="9">
        <f>IF(M8077=1,Inputs!$B$7,Inputs!$B$4)</f>
        <v>35</v>
      </c>
      <c r="Q8077" s="9">
        <f>MAX(0,Inputs!$B$4-O8077)</f>
        <v>9.9919999999999973</v>
      </c>
      <c r="R8077" s="9">
        <f>MAX(0,Inputs!$B$4-P8077)</f>
        <v>19.991999999999997</v>
      </c>
    </row>
    <row r="8078" spans="1:18" ht="15" customHeight="1">
      <c r="A8078" s="4">
        <v>44898.5</v>
      </c>
      <c r="B8078" s="5">
        <v>44898</v>
      </c>
      <c r="C8078" s="6">
        <v>12</v>
      </c>
      <c r="D8078" s="7" t="s">
        <v>39</v>
      </c>
      <c r="E8078" s="7" t="s">
        <v>19</v>
      </c>
      <c r="F8078" s="7" t="s">
        <v>20</v>
      </c>
      <c r="G8078" s="6">
        <v>12</v>
      </c>
      <c r="H8078" s="8">
        <v>3.5939999999999999</v>
      </c>
      <c r="I8078" s="8">
        <v>22.241</v>
      </c>
      <c r="J8078" s="8">
        <v>6.6699999999999995E-2</v>
      </c>
      <c r="K8078" s="8">
        <v>4.8369999999999997</v>
      </c>
      <c r="L8078" s="9">
        <f>K8078*Inputs!$B$5</f>
        <v>4.7402599999999993</v>
      </c>
      <c r="M8078" s="10">
        <f>IF(AND(OR(C8078=1,C8078=2,C8078=12),G8078&gt;=Inputs!$B$8,G8078&lt;=Inputs!$B$9,K8078&lt;=Inputs!$B$10),1,0)</f>
        <v>1</v>
      </c>
      <c r="N8078" s="9">
        <f>Inputs!$B$4</f>
        <v>54.991999999999997</v>
      </c>
      <c r="O8078" s="9">
        <f>IF(M8078=1,Inputs!$B$6,Inputs!$B$4)</f>
        <v>45</v>
      </c>
      <c r="P8078" s="9">
        <f>IF(M8078=1,Inputs!$B$7,Inputs!$B$4)</f>
        <v>35</v>
      </c>
      <c r="Q8078" s="9">
        <f>MAX(0,Inputs!$B$4-O8078)</f>
        <v>9.9919999999999973</v>
      </c>
      <c r="R8078" s="9">
        <f>MAX(0,Inputs!$B$4-P8078)</f>
        <v>19.991999999999997</v>
      </c>
    </row>
    <row r="8079" spans="1:18" ht="15" customHeight="1">
      <c r="A8079" s="4">
        <v>44898.541666666701</v>
      </c>
      <c r="B8079" s="5">
        <v>44898</v>
      </c>
      <c r="C8079" s="6">
        <v>12</v>
      </c>
      <c r="D8079" s="7" t="s">
        <v>39</v>
      </c>
      <c r="E8079" s="7" t="s">
        <v>19</v>
      </c>
      <c r="F8079" s="7" t="s">
        <v>20</v>
      </c>
      <c r="G8079" s="6">
        <v>13</v>
      </c>
      <c r="H8079" s="8">
        <v>3.5939999999999999</v>
      </c>
      <c r="I8079" s="8">
        <v>22.241</v>
      </c>
      <c r="J8079" s="8">
        <v>0.1333</v>
      </c>
      <c r="K8079" s="8">
        <v>6.08</v>
      </c>
      <c r="L8079" s="9">
        <f>K8079*Inputs!$B$5</f>
        <v>5.9584000000000001</v>
      </c>
      <c r="M8079" s="10">
        <f>IF(AND(OR(C8079=1,C8079=2,C8079=12),G8079&gt;=Inputs!$B$8,G8079&lt;=Inputs!$B$9,K8079&lt;=Inputs!$B$10),1,0)</f>
        <v>0</v>
      </c>
      <c r="N8079" s="9">
        <f>Inputs!$B$4</f>
        <v>54.991999999999997</v>
      </c>
      <c r="O8079" s="9">
        <f>IF(M8079=1,Inputs!$B$6,Inputs!$B$4)</f>
        <v>54.991999999999997</v>
      </c>
      <c r="P8079" s="9">
        <f>IF(M8079=1,Inputs!$B$7,Inputs!$B$4)</f>
        <v>54.991999999999997</v>
      </c>
      <c r="Q8079" s="9">
        <f>MAX(0,Inputs!$B$4-O8079)</f>
        <v>0</v>
      </c>
      <c r="R8079" s="9">
        <f>MAX(0,Inputs!$B$4-P8079)</f>
        <v>0</v>
      </c>
    </row>
    <row r="8080" spans="1:18" ht="15" customHeight="1">
      <c r="A8080" s="4">
        <v>44898.583333333299</v>
      </c>
      <c r="B8080" s="5">
        <v>44898</v>
      </c>
      <c r="C8080" s="6">
        <v>12</v>
      </c>
      <c r="D8080" s="7" t="s">
        <v>39</v>
      </c>
      <c r="E8080" s="7" t="s">
        <v>19</v>
      </c>
      <c r="F8080" s="7" t="s">
        <v>20</v>
      </c>
      <c r="G8080" s="6">
        <v>14</v>
      </c>
      <c r="H8080" s="8">
        <v>3.5939999999999999</v>
      </c>
      <c r="I8080" s="8">
        <v>22.241</v>
      </c>
      <c r="J8080" s="8">
        <v>0.2</v>
      </c>
      <c r="K8080" s="8">
        <v>7.3230000000000004</v>
      </c>
      <c r="L8080" s="9">
        <f>K8080*Inputs!$B$5</f>
        <v>7.1765400000000001</v>
      </c>
      <c r="M8080" s="10">
        <f>IF(AND(OR(C8080=1,C8080=2,C8080=12),G8080&gt;=Inputs!$B$8,G8080&lt;=Inputs!$B$9,K8080&lt;=Inputs!$B$10),1,0)</f>
        <v>0</v>
      </c>
      <c r="N8080" s="9">
        <f>Inputs!$B$4</f>
        <v>54.991999999999997</v>
      </c>
      <c r="O8080" s="9">
        <f>IF(M8080=1,Inputs!$B$6,Inputs!$B$4)</f>
        <v>54.991999999999997</v>
      </c>
      <c r="P8080" s="9">
        <f>IF(M8080=1,Inputs!$B$7,Inputs!$B$4)</f>
        <v>54.991999999999997</v>
      </c>
      <c r="Q8080" s="9">
        <f>MAX(0,Inputs!$B$4-O8080)</f>
        <v>0</v>
      </c>
      <c r="R8080" s="9">
        <f>MAX(0,Inputs!$B$4-P8080)</f>
        <v>0</v>
      </c>
    </row>
    <row r="8081" spans="1:18" ht="15" customHeight="1">
      <c r="A8081" s="4">
        <v>44898.625</v>
      </c>
      <c r="B8081" s="5">
        <v>44898</v>
      </c>
      <c r="C8081" s="6">
        <v>12</v>
      </c>
      <c r="D8081" s="7" t="s">
        <v>39</v>
      </c>
      <c r="E8081" s="7" t="s">
        <v>19</v>
      </c>
      <c r="F8081" s="7" t="s">
        <v>20</v>
      </c>
      <c r="G8081" s="6">
        <v>15</v>
      </c>
      <c r="H8081" s="8">
        <v>3.5939999999999999</v>
      </c>
      <c r="I8081" s="8">
        <v>22.241</v>
      </c>
      <c r="J8081" s="8">
        <v>0.1333</v>
      </c>
      <c r="K8081" s="8">
        <v>6.08</v>
      </c>
      <c r="L8081" s="9">
        <f>K8081*Inputs!$B$5</f>
        <v>5.9584000000000001</v>
      </c>
      <c r="M8081" s="10">
        <f>IF(AND(OR(C8081=1,C8081=2,C8081=12),G8081&gt;=Inputs!$B$8,G8081&lt;=Inputs!$B$9,K8081&lt;=Inputs!$B$10),1,0)</f>
        <v>0</v>
      </c>
      <c r="N8081" s="9">
        <f>Inputs!$B$4</f>
        <v>54.991999999999997</v>
      </c>
      <c r="O8081" s="9">
        <f>IF(M8081=1,Inputs!$B$6,Inputs!$B$4)</f>
        <v>54.991999999999997</v>
      </c>
      <c r="P8081" s="9">
        <f>IF(M8081=1,Inputs!$B$7,Inputs!$B$4)</f>
        <v>54.991999999999997</v>
      </c>
      <c r="Q8081" s="9">
        <f>MAX(0,Inputs!$B$4-O8081)</f>
        <v>0</v>
      </c>
      <c r="R8081" s="9">
        <f>MAX(0,Inputs!$B$4-P8081)</f>
        <v>0</v>
      </c>
    </row>
    <row r="8082" spans="1:18" ht="15" customHeight="1">
      <c r="A8082" s="4">
        <v>44898.666666666701</v>
      </c>
      <c r="B8082" s="5">
        <v>44898</v>
      </c>
      <c r="C8082" s="6">
        <v>12</v>
      </c>
      <c r="D8082" s="7" t="s">
        <v>39</v>
      </c>
      <c r="E8082" s="7" t="s">
        <v>19</v>
      </c>
      <c r="F8082" s="7" t="s">
        <v>20</v>
      </c>
      <c r="G8082" s="6">
        <v>16</v>
      </c>
      <c r="H8082" s="8">
        <v>3.5939999999999999</v>
      </c>
      <c r="I8082" s="8">
        <v>22.241</v>
      </c>
      <c r="J8082" s="8">
        <v>6.6699999999999995E-2</v>
      </c>
      <c r="K8082" s="8">
        <v>4.8369999999999997</v>
      </c>
      <c r="L8082" s="9">
        <f>K8082*Inputs!$B$5</f>
        <v>4.7402599999999993</v>
      </c>
      <c r="M8082" s="10">
        <f>IF(AND(OR(C8082=1,C8082=2,C8082=12),G8082&gt;=Inputs!$B$8,G8082&lt;=Inputs!$B$9,K8082&lt;=Inputs!$B$10),1,0)</f>
        <v>1</v>
      </c>
      <c r="N8082" s="9">
        <f>Inputs!$B$4</f>
        <v>54.991999999999997</v>
      </c>
      <c r="O8082" s="9">
        <f>IF(M8082=1,Inputs!$B$6,Inputs!$B$4)</f>
        <v>45</v>
      </c>
      <c r="P8082" s="9">
        <f>IF(M8082=1,Inputs!$B$7,Inputs!$B$4)</f>
        <v>35</v>
      </c>
      <c r="Q8082" s="9">
        <f>MAX(0,Inputs!$B$4-O8082)</f>
        <v>9.9919999999999973</v>
      </c>
      <c r="R8082" s="9">
        <f>MAX(0,Inputs!$B$4-P8082)</f>
        <v>19.991999999999997</v>
      </c>
    </row>
    <row r="8083" spans="1:18" ht="15" customHeight="1">
      <c r="A8083" s="4">
        <v>44898.708333333299</v>
      </c>
      <c r="B8083" s="5">
        <v>44898</v>
      </c>
      <c r="C8083" s="6">
        <v>12</v>
      </c>
      <c r="D8083" s="7" t="s">
        <v>39</v>
      </c>
      <c r="E8083" s="7" t="s">
        <v>19</v>
      </c>
      <c r="F8083" s="7" t="s">
        <v>20</v>
      </c>
      <c r="G8083" s="6">
        <v>17</v>
      </c>
      <c r="H8083" s="8">
        <v>3.5939999999999999</v>
      </c>
      <c r="I8083" s="8">
        <v>22.241</v>
      </c>
      <c r="J8083" s="8">
        <v>6.6699999999999995E-2</v>
      </c>
      <c r="K8083" s="8">
        <v>4.8369999999999997</v>
      </c>
      <c r="L8083" s="9">
        <f>K8083*Inputs!$B$5</f>
        <v>4.7402599999999993</v>
      </c>
      <c r="M8083" s="10">
        <f>IF(AND(OR(C8083=1,C8083=2,C8083=12),G8083&gt;=Inputs!$B$8,G8083&lt;=Inputs!$B$9,K8083&lt;=Inputs!$B$10),1,0)</f>
        <v>1</v>
      </c>
      <c r="N8083" s="9">
        <f>Inputs!$B$4</f>
        <v>54.991999999999997</v>
      </c>
      <c r="O8083" s="9">
        <f>IF(M8083=1,Inputs!$B$6,Inputs!$B$4)</f>
        <v>45</v>
      </c>
      <c r="P8083" s="9">
        <f>IF(M8083=1,Inputs!$B$7,Inputs!$B$4)</f>
        <v>35</v>
      </c>
      <c r="Q8083" s="9">
        <f>MAX(0,Inputs!$B$4-O8083)</f>
        <v>9.9919999999999973</v>
      </c>
      <c r="R8083" s="9">
        <f>MAX(0,Inputs!$B$4-P8083)</f>
        <v>19.991999999999997</v>
      </c>
    </row>
    <row r="8084" spans="1:18" ht="15" customHeight="1">
      <c r="A8084" s="4">
        <v>44898.75</v>
      </c>
      <c r="B8084" s="5">
        <v>44898</v>
      </c>
      <c r="C8084" s="6">
        <v>12</v>
      </c>
      <c r="D8084" s="7" t="s">
        <v>39</v>
      </c>
      <c r="E8084" s="7" t="s">
        <v>19</v>
      </c>
      <c r="F8084" s="7" t="s">
        <v>20</v>
      </c>
      <c r="G8084" s="6">
        <v>18</v>
      </c>
      <c r="H8084" s="8">
        <v>3.5939999999999999</v>
      </c>
      <c r="I8084" s="8">
        <v>22.241</v>
      </c>
      <c r="J8084" s="8">
        <v>6.6699999999999995E-2</v>
      </c>
      <c r="K8084" s="8">
        <v>4.8369999999999997</v>
      </c>
      <c r="L8084" s="9">
        <f>K8084*Inputs!$B$5</f>
        <v>4.7402599999999993</v>
      </c>
      <c r="M8084" s="10">
        <f>IF(AND(OR(C8084=1,C8084=2,C8084=12),G8084&gt;=Inputs!$B$8,G8084&lt;=Inputs!$B$9,K8084&lt;=Inputs!$B$10),1,0)</f>
        <v>0</v>
      </c>
      <c r="N8084" s="9">
        <f>Inputs!$B$4</f>
        <v>54.991999999999997</v>
      </c>
      <c r="O8084" s="9">
        <f>IF(M8084=1,Inputs!$B$6,Inputs!$B$4)</f>
        <v>54.991999999999997</v>
      </c>
      <c r="P8084" s="9">
        <f>IF(M8084=1,Inputs!$B$7,Inputs!$B$4)</f>
        <v>54.991999999999997</v>
      </c>
      <c r="Q8084" s="9">
        <f>MAX(0,Inputs!$B$4-O8084)</f>
        <v>0</v>
      </c>
      <c r="R8084" s="9">
        <f>MAX(0,Inputs!$B$4-P8084)</f>
        <v>0</v>
      </c>
    </row>
    <row r="8085" spans="1:18" ht="15" customHeight="1">
      <c r="A8085" s="4">
        <v>44898.791666666701</v>
      </c>
      <c r="B8085" s="5">
        <v>44898</v>
      </c>
      <c r="C8085" s="6">
        <v>12</v>
      </c>
      <c r="D8085" s="7" t="s">
        <v>39</v>
      </c>
      <c r="E8085" s="7" t="s">
        <v>19</v>
      </c>
      <c r="F8085" s="7" t="s">
        <v>20</v>
      </c>
      <c r="G8085" s="6">
        <v>19</v>
      </c>
      <c r="H8085" s="8">
        <v>3.5939999999999999</v>
      </c>
      <c r="I8085" s="8">
        <v>22.241</v>
      </c>
      <c r="J8085" s="8">
        <v>0.1</v>
      </c>
      <c r="K8085" s="8">
        <v>5.4589999999999996</v>
      </c>
      <c r="L8085" s="9">
        <f>K8085*Inputs!$B$5</f>
        <v>5.3498199999999994</v>
      </c>
      <c r="M8085" s="10">
        <f>IF(AND(OR(C8085=1,C8085=2,C8085=12),G8085&gt;=Inputs!$B$8,G8085&lt;=Inputs!$B$9,K8085&lt;=Inputs!$B$10),1,0)</f>
        <v>0</v>
      </c>
      <c r="N8085" s="9">
        <f>Inputs!$B$4</f>
        <v>54.991999999999997</v>
      </c>
      <c r="O8085" s="9">
        <f>IF(M8085=1,Inputs!$B$6,Inputs!$B$4)</f>
        <v>54.991999999999997</v>
      </c>
      <c r="P8085" s="9">
        <f>IF(M8085=1,Inputs!$B$7,Inputs!$B$4)</f>
        <v>54.991999999999997</v>
      </c>
      <c r="Q8085" s="9">
        <f>MAX(0,Inputs!$B$4-O8085)</f>
        <v>0</v>
      </c>
      <c r="R8085" s="9">
        <f>MAX(0,Inputs!$B$4-P8085)</f>
        <v>0</v>
      </c>
    </row>
    <row r="8086" spans="1:18" ht="15" customHeight="1">
      <c r="A8086" s="4">
        <v>44898.833333333299</v>
      </c>
      <c r="B8086" s="5">
        <v>44898</v>
      </c>
      <c r="C8086" s="6">
        <v>12</v>
      </c>
      <c r="D8086" s="7" t="s">
        <v>39</v>
      </c>
      <c r="E8086" s="7" t="s">
        <v>19</v>
      </c>
      <c r="F8086" s="7" t="s">
        <v>20</v>
      </c>
      <c r="G8086" s="6">
        <v>20</v>
      </c>
      <c r="H8086" s="8">
        <v>3.5939999999999999</v>
      </c>
      <c r="I8086" s="8">
        <v>22.241</v>
      </c>
      <c r="J8086" s="8">
        <v>0.1333</v>
      </c>
      <c r="K8086" s="8">
        <v>6.08</v>
      </c>
      <c r="L8086" s="9">
        <f>K8086*Inputs!$B$5</f>
        <v>5.9584000000000001</v>
      </c>
      <c r="M8086" s="10">
        <f>IF(AND(OR(C8086=1,C8086=2,C8086=12),G8086&gt;=Inputs!$B$8,G8086&lt;=Inputs!$B$9,K8086&lt;=Inputs!$B$10),1,0)</f>
        <v>0</v>
      </c>
      <c r="N8086" s="9">
        <f>Inputs!$B$4</f>
        <v>54.991999999999997</v>
      </c>
      <c r="O8086" s="9">
        <f>IF(M8086=1,Inputs!$B$6,Inputs!$B$4)</f>
        <v>54.991999999999997</v>
      </c>
      <c r="P8086" s="9">
        <f>IF(M8086=1,Inputs!$B$7,Inputs!$B$4)</f>
        <v>54.991999999999997</v>
      </c>
      <c r="Q8086" s="9">
        <f>MAX(0,Inputs!$B$4-O8086)</f>
        <v>0</v>
      </c>
      <c r="R8086" s="9">
        <f>MAX(0,Inputs!$B$4-P8086)</f>
        <v>0</v>
      </c>
    </row>
    <row r="8087" spans="1:18" ht="15" customHeight="1">
      <c r="A8087" s="4">
        <v>44898.875</v>
      </c>
      <c r="B8087" s="5">
        <v>44898</v>
      </c>
      <c r="C8087" s="6">
        <v>12</v>
      </c>
      <c r="D8087" s="7" t="s">
        <v>39</v>
      </c>
      <c r="E8087" s="7" t="s">
        <v>19</v>
      </c>
      <c r="F8087" s="7" t="s">
        <v>20</v>
      </c>
      <c r="G8087" s="6">
        <v>21</v>
      </c>
      <c r="H8087" s="8">
        <v>3.5939999999999999</v>
      </c>
      <c r="I8087" s="8">
        <v>22.241</v>
      </c>
      <c r="J8087" s="8">
        <v>0.26669999999999999</v>
      </c>
      <c r="K8087" s="8">
        <v>8.5670000000000002</v>
      </c>
      <c r="L8087" s="9">
        <f>K8087*Inputs!$B$5</f>
        <v>8.3956599999999995</v>
      </c>
      <c r="M8087" s="10">
        <f>IF(AND(OR(C8087=1,C8087=2,C8087=12),G8087&gt;=Inputs!$B$8,G8087&lt;=Inputs!$B$9,K8087&lt;=Inputs!$B$10),1,0)</f>
        <v>0</v>
      </c>
      <c r="N8087" s="9">
        <f>Inputs!$B$4</f>
        <v>54.991999999999997</v>
      </c>
      <c r="O8087" s="9">
        <f>IF(M8087=1,Inputs!$B$6,Inputs!$B$4)</f>
        <v>54.991999999999997</v>
      </c>
      <c r="P8087" s="9">
        <f>IF(M8087=1,Inputs!$B$7,Inputs!$B$4)</f>
        <v>54.991999999999997</v>
      </c>
      <c r="Q8087" s="9">
        <f>MAX(0,Inputs!$B$4-O8087)</f>
        <v>0</v>
      </c>
      <c r="R8087" s="9">
        <f>MAX(0,Inputs!$B$4-P8087)</f>
        <v>0</v>
      </c>
    </row>
    <row r="8088" spans="1:18" ht="15" customHeight="1">
      <c r="A8088" s="4">
        <v>44898.916666666701</v>
      </c>
      <c r="B8088" s="5">
        <v>44898</v>
      </c>
      <c r="C8088" s="6">
        <v>12</v>
      </c>
      <c r="D8088" s="7" t="s">
        <v>39</v>
      </c>
      <c r="E8088" s="7" t="s">
        <v>19</v>
      </c>
      <c r="F8088" s="7" t="s">
        <v>20</v>
      </c>
      <c r="G8088" s="6">
        <v>22</v>
      </c>
      <c r="H8088" s="8">
        <v>3.5939999999999999</v>
      </c>
      <c r="I8088" s="8">
        <v>22.241</v>
      </c>
      <c r="J8088" s="8">
        <v>0.56669999999999998</v>
      </c>
      <c r="K8088" s="8">
        <v>14.161</v>
      </c>
      <c r="L8088" s="9">
        <f>K8088*Inputs!$B$5</f>
        <v>13.87778</v>
      </c>
      <c r="M8088" s="10">
        <f>IF(AND(OR(C8088=1,C8088=2,C8088=12),G8088&gt;=Inputs!$B$8,G8088&lt;=Inputs!$B$9,K8088&lt;=Inputs!$B$10),1,0)</f>
        <v>0</v>
      </c>
      <c r="N8088" s="9">
        <f>Inputs!$B$4</f>
        <v>54.991999999999997</v>
      </c>
      <c r="O8088" s="9">
        <f>IF(M8088=1,Inputs!$B$6,Inputs!$B$4)</f>
        <v>54.991999999999997</v>
      </c>
      <c r="P8088" s="9">
        <f>IF(M8088=1,Inputs!$B$7,Inputs!$B$4)</f>
        <v>54.991999999999997</v>
      </c>
      <c r="Q8088" s="9">
        <f>MAX(0,Inputs!$B$4-O8088)</f>
        <v>0</v>
      </c>
      <c r="R8088" s="9">
        <f>MAX(0,Inputs!$B$4-P8088)</f>
        <v>0</v>
      </c>
    </row>
    <row r="8089" spans="1:18" ht="15" customHeight="1">
      <c r="A8089" s="4">
        <v>44898.958333333299</v>
      </c>
      <c r="B8089" s="5">
        <v>44898</v>
      </c>
      <c r="C8089" s="6">
        <v>12</v>
      </c>
      <c r="D8089" s="7" t="s">
        <v>39</v>
      </c>
      <c r="E8089" s="7" t="s">
        <v>19</v>
      </c>
      <c r="F8089" s="7" t="s">
        <v>20</v>
      </c>
      <c r="G8089" s="6">
        <v>23</v>
      </c>
      <c r="H8089" s="8">
        <v>3.5939999999999999</v>
      </c>
      <c r="I8089" s="8">
        <v>22.241</v>
      </c>
      <c r="J8089" s="8">
        <v>0.86670000000000003</v>
      </c>
      <c r="K8089" s="8">
        <v>19.754999999999999</v>
      </c>
      <c r="L8089" s="9">
        <f>K8089*Inputs!$B$5</f>
        <v>19.3599</v>
      </c>
      <c r="M8089" s="10">
        <f>IF(AND(OR(C8089=1,C8089=2,C8089=12),G8089&gt;=Inputs!$B$8,G8089&lt;=Inputs!$B$9,K8089&lt;=Inputs!$B$10),1,0)</f>
        <v>0</v>
      </c>
      <c r="N8089" s="9">
        <f>Inputs!$B$4</f>
        <v>54.991999999999997</v>
      </c>
      <c r="O8089" s="9">
        <f>IF(M8089=1,Inputs!$B$6,Inputs!$B$4)</f>
        <v>54.991999999999997</v>
      </c>
      <c r="P8089" s="9">
        <f>IF(M8089=1,Inputs!$B$7,Inputs!$B$4)</f>
        <v>54.991999999999997</v>
      </c>
      <c r="Q8089" s="9">
        <f>MAX(0,Inputs!$B$4-O8089)</f>
        <v>0</v>
      </c>
      <c r="R8089" s="9">
        <f>MAX(0,Inputs!$B$4-P8089)</f>
        <v>0</v>
      </c>
    </row>
    <row r="8090" spans="1:18" ht="15" customHeight="1">
      <c r="A8090" s="4">
        <v>44899</v>
      </c>
      <c r="B8090" s="5">
        <v>44899</v>
      </c>
      <c r="C8090" s="6">
        <v>12</v>
      </c>
      <c r="D8090" s="7" t="s">
        <v>39</v>
      </c>
      <c r="E8090" s="7" t="s">
        <v>19</v>
      </c>
      <c r="F8090" s="7" t="s">
        <v>21</v>
      </c>
      <c r="G8090" s="6">
        <v>0</v>
      </c>
      <c r="H8090" s="8">
        <v>4.9989999999999997</v>
      </c>
      <c r="I8090" s="8">
        <v>26.754999999999999</v>
      </c>
      <c r="J8090" s="8">
        <v>0.35289999999999999</v>
      </c>
      <c r="K8090" s="8">
        <v>12.678000000000001</v>
      </c>
      <c r="L8090" s="9">
        <f>K8090*Inputs!$B$5</f>
        <v>12.424440000000001</v>
      </c>
      <c r="M8090" s="10">
        <f>IF(AND(OR(C8090=1,C8090=2,C8090=12),G8090&gt;=Inputs!$B$8,G8090&lt;=Inputs!$B$9,K8090&lt;=Inputs!$B$10),1,0)</f>
        <v>0</v>
      </c>
      <c r="N8090" s="9">
        <f>Inputs!$B$4</f>
        <v>54.991999999999997</v>
      </c>
      <c r="O8090" s="9">
        <f>IF(M8090=1,Inputs!$B$6,Inputs!$B$4)</f>
        <v>54.991999999999997</v>
      </c>
      <c r="P8090" s="9">
        <f>IF(M8090=1,Inputs!$B$7,Inputs!$B$4)</f>
        <v>54.991999999999997</v>
      </c>
      <c r="Q8090" s="9">
        <f>MAX(0,Inputs!$B$4-O8090)</f>
        <v>0</v>
      </c>
      <c r="R8090" s="9">
        <f>MAX(0,Inputs!$B$4-P8090)</f>
        <v>0</v>
      </c>
    </row>
    <row r="8091" spans="1:18" ht="15" customHeight="1">
      <c r="A8091" s="4">
        <v>44899.041666666701</v>
      </c>
      <c r="B8091" s="5">
        <v>44899</v>
      </c>
      <c r="C8091" s="6">
        <v>12</v>
      </c>
      <c r="D8091" s="7" t="s">
        <v>39</v>
      </c>
      <c r="E8091" s="7" t="s">
        <v>19</v>
      </c>
      <c r="F8091" s="7" t="s">
        <v>21</v>
      </c>
      <c r="G8091" s="6">
        <v>1</v>
      </c>
      <c r="H8091" s="8">
        <v>4.9989999999999997</v>
      </c>
      <c r="I8091" s="8">
        <v>26.754999999999999</v>
      </c>
      <c r="J8091" s="8">
        <v>0.58819999999999995</v>
      </c>
      <c r="K8091" s="8">
        <v>17.797000000000001</v>
      </c>
      <c r="L8091" s="9">
        <f>K8091*Inputs!$B$5</f>
        <v>17.44106</v>
      </c>
      <c r="M8091" s="10">
        <f>IF(AND(OR(C8091=1,C8091=2,C8091=12),G8091&gt;=Inputs!$B$8,G8091&lt;=Inputs!$B$9,K8091&lt;=Inputs!$B$10),1,0)</f>
        <v>0</v>
      </c>
      <c r="N8091" s="9">
        <f>Inputs!$B$4</f>
        <v>54.991999999999997</v>
      </c>
      <c r="O8091" s="9">
        <f>IF(M8091=1,Inputs!$B$6,Inputs!$B$4)</f>
        <v>54.991999999999997</v>
      </c>
      <c r="P8091" s="9">
        <f>IF(M8091=1,Inputs!$B$7,Inputs!$B$4)</f>
        <v>54.991999999999997</v>
      </c>
      <c r="Q8091" s="9">
        <f>MAX(0,Inputs!$B$4-O8091)</f>
        <v>0</v>
      </c>
      <c r="R8091" s="9">
        <f>MAX(0,Inputs!$B$4-P8091)</f>
        <v>0</v>
      </c>
    </row>
    <row r="8092" spans="1:18" ht="15" customHeight="1">
      <c r="A8092" s="4">
        <v>44899.083333333299</v>
      </c>
      <c r="B8092" s="5">
        <v>44899</v>
      </c>
      <c r="C8092" s="6">
        <v>12</v>
      </c>
      <c r="D8092" s="7" t="s">
        <v>39</v>
      </c>
      <c r="E8092" s="7" t="s">
        <v>19</v>
      </c>
      <c r="F8092" s="7" t="s">
        <v>21</v>
      </c>
      <c r="G8092" s="6">
        <v>2</v>
      </c>
      <c r="H8092" s="8">
        <v>4.9989999999999997</v>
      </c>
      <c r="I8092" s="8">
        <v>26.754999999999999</v>
      </c>
      <c r="J8092" s="8">
        <v>0.82350000000000001</v>
      </c>
      <c r="K8092" s="8">
        <v>22.916</v>
      </c>
      <c r="L8092" s="9">
        <f>K8092*Inputs!$B$5</f>
        <v>22.45768</v>
      </c>
      <c r="M8092" s="10">
        <f>IF(AND(OR(C8092=1,C8092=2,C8092=12),G8092&gt;=Inputs!$B$8,G8092&lt;=Inputs!$B$9,K8092&lt;=Inputs!$B$10),1,0)</f>
        <v>0</v>
      </c>
      <c r="N8092" s="9">
        <f>Inputs!$B$4</f>
        <v>54.991999999999997</v>
      </c>
      <c r="O8092" s="9">
        <f>IF(M8092=1,Inputs!$B$6,Inputs!$B$4)</f>
        <v>54.991999999999997</v>
      </c>
      <c r="P8092" s="9">
        <f>IF(M8092=1,Inputs!$B$7,Inputs!$B$4)</f>
        <v>54.991999999999997</v>
      </c>
      <c r="Q8092" s="9">
        <f>MAX(0,Inputs!$B$4-O8092)</f>
        <v>0</v>
      </c>
      <c r="R8092" s="9">
        <f>MAX(0,Inputs!$B$4-P8092)</f>
        <v>0</v>
      </c>
    </row>
    <row r="8093" spans="1:18" ht="15" customHeight="1">
      <c r="A8093" s="4">
        <v>44899.125</v>
      </c>
      <c r="B8093" s="5">
        <v>44899</v>
      </c>
      <c r="C8093" s="6">
        <v>12</v>
      </c>
      <c r="D8093" s="7" t="s">
        <v>39</v>
      </c>
      <c r="E8093" s="7" t="s">
        <v>19</v>
      </c>
      <c r="F8093" s="7" t="s">
        <v>21</v>
      </c>
      <c r="G8093" s="6">
        <v>3</v>
      </c>
      <c r="H8093" s="8">
        <v>4.9989999999999997</v>
      </c>
      <c r="I8093" s="8">
        <v>26.754999999999999</v>
      </c>
      <c r="J8093" s="8">
        <v>0.91180000000000005</v>
      </c>
      <c r="K8093" s="8">
        <v>24.835000000000001</v>
      </c>
      <c r="L8093" s="9">
        <f>K8093*Inputs!$B$5</f>
        <v>24.3383</v>
      </c>
      <c r="M8093" s="10">
        <f>IF(AND(OR(C8093=1,C8093=2,C8093=12),G8093&gt;=Inputs!$B$8,G8093&lt;=Inputs!$B$9,K8093&lt;=Inputs!$B$10),1,0)</f>
        <v>0</v>
      </c>
      <c r="N8093" s="9">
        <f>Inputs!$B$4</f>
        <v>54.991999999999997</v>
      </c>
      <c r="O8093" s="9">
        <f>IF(M8093=1,Inputs!$B$6,Inputs!$B$4)</f>
        <v>54.991999999999997</v>
      </c>
      <c r="P8093" s="9">
        <f>IF(M8093=1,Inputs!$B$7,Inputs!$B$4)</f>
        <v>54.991999999999997</v>
      </c>
      <c r="Q8093" s="9">
        <f>MAX(0,Inputs!$B$4-O8093)</f>
        <v>0</v>
      </c>
      <c r="R8093" s="9">
        <f>MAX(0,Inputs!$B$4-P8093)</f>
        <v>0</v>
      </c>
    </row>
    <row r="8094" spans="1:18" ht="15" customHeight="1">
      <c r="A8094" s="4">
        <v>44899.166666666701</v>
      </c>
      <c r="B8094" s="5">
        <v>44899</v>
      </c>
      <c r="C8094" s="6">
        <v>12</v>
      </c>
      <c r="D8094" s="7" t="s">
        <v>39</v>
      </c>
      <c r="E8094" s="7" t="s">
        <v>19</v>
      </c>
      <c r="F8094" s="7" t="s">
        <v>21</v>
      </c>
      <c r="G8094" s="6">
        <v>4</v>
      </c>
      <c r="H8094" s="8">
        <v>4.9989999999999997</v>
      </c>
      <c r="I8094" s="8">
        <v>26.754999999999999</v>
      </c>
      <c r="J8094" s="8">
        <v>1</v>
      </c>
      <c r="K8094" s="8">
        <v>26.754999999999999</v>
      </c>
      <c r="L8094" s="9">
        <f>K8094*Inputs!$B$5</f>
        <v>26.219899999999999</v>
      </c>
      <c r="M8094" s="10">
        <f>IF(AND(OR(C8094=1,C8094=2,C8094=12),G8094&gt;=Inputs!$B$8,G8094&lt;=Inputs!$B$9,K8094&lt;=Inputs!$B$10),1,0)</f>
        <v>0</v>
      </c>
      <c r="N8094" s="9">
        <f>Inputs!$B$4</f>
        <v>54.991999999999997</v>
      </c>
      <c r="O8094" s="9">
        <f>IF(M8094=1,Inputs!$B$6,Inputs!$B$4)</f>
        <v>54.991999999999997</v>
      </c>
      <c r="P8094" s="9">
        <f>IF(M8094=1,Inputs!$B$7,Inputs!$B$4)</f>
        <v>54.991999999999997</v>
      </c>
      <c r="Q8094" s="9">
        <f>MAX(0,Inputs!$B$4-O8094)</f>
        <v>0</v>
      </c>
      <c r="R8094" s="9">
        <f>MAX(0,Inputs!$B$4-P8094)</f>
        <v>0</v>
      </c>
    </row>
    <row r="8095" spans="1:18" ht="15" customHeight="1">
      <c r="A8095" s="4">
        <v>44899.208333333299</v>
      </c>
      <c r="B8095" s="5">
        <v>44899</v>
      </c>
      <c r="C8095" s="6">
        <v>12</v>
      </c>
      <c r="D8095" s="7" t="s">
        <v>39</v>
      </c>
      <c r="E8095" s="7" t="s">
        <v>19</v>
      </c>
      <c r="F8095" s="7" t="s">
        <v>21</v>
      </c>
      <c r="G8095" s="6">
        <v>5</v>
      </c>
      <c r="H8095" s="8">
        <v>4.9989999999999997</v>
      </c>
      <c r="I8095" s="8">
        <v>26.754999999999999</v>
      </c>
      <c r="J8095" s="8">
        <v>0.97060000000000002</v>
      </c>
      <c r="K8095" s="8">
        <v>26.114999999999998</v>
      </c>
      <c r="L8095" s="9">
        <f>K8095*Inputs!$B$5</f>
        <v>25.592699999999997</v>
      </c>
      <c r="M8095" s="10">
        <f>IF(AND(OR(C8095=1,C8095=2,C8095=12),G8095&gt;=Inputs!$B$8,G8095&lt;=Inputs!$B$9,K8095&lt;=Inputs!$B$10),1,0)</f>
        <v>0</v>
      </c>
      <c r="N8095" s="9">
        <f>Inputs!$B$4</f>
        <v>54.991999999999997</v>
      </c>
      <c r="O8095" s="9">
        <f>IF(M8095=1,Inputs!$B$6,Inputs!$B$4)</f>
        <v>54.991999999999997</v>
      </c>
      <c r="P8095" s="9">
        <f>IF(M8095=1,Inputs!$B$7,Inputs!$B$4)</f>
        <v>54.991999999999997</v>
      </c>
      <c r="Q8095" s="9">
        <f>MAX(0,Inputs!$B$4-O8095)</f>
        <v>0</v>
      </c>
      <c r="R8095" s="9">
        <f>MAX(0,Inputs!$B$4-P8095)</f>
        <v>0</v>
      </c>
    </row>
    <row r="8096" spans="1:18" ht="15" customHeight="1">
      <c r="A8096" s="4">
        <v>44899.25</v>
      </c>
      <c r="B8096" s="5">
        <v>44899</v>
      </c>
      <c r="C8096" s="6">
        <v>12</v>
      </c>
      <c r="D8096" s="7" t="s">
        <v>39</v>
      </c>
      <c r="E8096" s="7" t="s">
        <v>19</v>
      </c>
      <c r="F8096" s="7" t="s">
        <v>21</v>
      </c>
      <c r="G8096" s="6">
        <v>6</v>
      </c>
      <c r="H8096" s="8">
        <v>4.9989999999999997</v>
      </c>
      <c r="I8096" s="8">
        <v>26.754999999999999</v>
      </c>
      <c r="J8096" s="8">
        <v>0.94120000000000004</v>
      </c>
      <c r="K8096" s="8">
        <v>25.475000000000001</v>
      </c>
      <c r="L8096" s="9">
        <f>K8096*Inputs!$B$5</f>
        <v>24.965500000000002</v>
      </c>
      <c r="M8096" s="10">
        <f>IF(AND(OR(C8096=1,C8096=2,C8096=12),G8096&gt;=Inputs!$B$8,G8096&lt;=Inputs!$B$9,K8096&lt;=Inputs!$B$10),1,0)</f>
        <v>0</v>
      </c>
      <c r="N8096" s="9">
        <f>Inputs!$B$4</f>
        <v>54.991999999999997</v>
      </c>
      <c r="O8096" s="9">
        <f>IF(M8096=1,Inputs!$B$6,Inputs!$B$4)</f>
        <v>54.991999999999997</v>
      </c>
      <c r="P8096" s="9">
        <f>IF(M8096=1,Inputs!$B$7,Inputs!$B$4)</f>
        <v>54.991999999999997</v>
      </c>
      <c r="Q8096" s="9">
        <f>MAX(0,Inputs!$B$4-O8096)</f>
        <v>0</v>
      </c>
      <c r="R8096" s="9">
        <f>MAX(0,Inputs!$B$4-P8096)</f>
        <v>0</v>
      </c>
    </row>
    <row r="8097" spans="1:18" ht="15" customHeight="1">
      <c r="A8097" s="4">
        <v>44899.291666666701</v>
      </c>
      <c r="B8097" s="5">
        <v>44899</v>
      </c>
      <c r="C8097" s="6">
        <v>12</v>
      </c>
      <c r="D8097" s="7" t="s">
        <v>39</v>
      </c>
      <c r="E8097" s="7" t="s">
        <v>19</v>
      </c>
      <c r="F8097" s="7" t="s">
        <v>21</v>
      </c>
      <c r="G8097" s="6">
        <v>7</v>
      </c>
      <c r="H8097" s="8">
        <v>4.9989999999999997</v>
      </c>
      <c r="I8097" s="8">
        <v>26.754999999999999</v>
      </c>
      <c r="J8097" s="8">
        <v>0.85289999999999999</v>
      </c>
      <c r="K8097" s="8">
        <v>23.556000000000001</v>
      </c>
      <c r="L8097" s="9">
        <f>K8097*Inputs!$B$5</f>
        <v>23.084880000000002</v>
      </c>
      <c r="M8097" s="10">
        <f>IF(AND(OR(C8097=1,C8097=2,C8097=12),G8097&gt;=Inputs!$B$8,G8097&lt;=Inputs!$B$9,K8097&lt;=Inputs!$B$10),1,0)</f>
        <v>0</v>
      </c>
      <c r="N8097" s="9">
        <f>Inputs!$B$4</f>
        <v>54.991999999999997</v>
      </c>
      <c r="O8097" s="9">
        <f>IF(M8097=1,Inputs!$B$6,Inputs!$B$4)</f>
        <v>54.991999999999997</v>
      </c>
      <c r="P8097" s="9">
        <f>IF(M8097=1,Inputs!$B$7,Inputs!$B$4)</f>
        <v>54.991999999999997</v>
      </c>
      <c r="Q8097" s="9">
        <f>MAX(0,Inputs!$B$4-O8097)</f>
        <v>0</v>
      </c>
      <c r="R8097" s="9">
        <f>MAX(0,Inputs!$B$4-P8097)</f>
        <v>0</v>
      </c>
    </row>
    <row r="8098" spans="1:18" ht="15" customHeight="1">
      <c r="A8098" s="4">
        <v>44899.333333333299</v>
      </c>
      <c r="B8098" s="5">
        <v>44899</v>
      </c>
      <c r="C8098" s="6">
        <v>12</v>
      </c>
      <c r="D8098" s="7" t="s">
        <v>39</v>
      </c>
      <c r="E8098" s="7" t="s">
        <v>19</v>
      </c>
      <c r="F8098" s="7" t="s">
        <v>21</v>
      </c>
      <c r="G8098" s="6">
        <v>8</v>
      </c>
      <c r="H8098" s="8">
        <v>4.9989999999999997</v>
      </c>
      <c r="I8098" s="8">
        <v>26.754999999999999</v>
      </c>
      <c r="J8098" s="8">
        <v>0.76470000000000005</v>
      </c>
      <c r="K8098" s="8">
        <v>21.635999999999999</v>
      </c>
      <c r="L8098" s="9">
        <f>K8098*Inputs!$B$5</f>
        <v>21.203279999999999</v>
      </c>
      <c r="M8098" s="10">
        <f>IF(AND(OR(C8098=1,C8098=2,C8098=12),G8098&gt;=Inputs!$B$8,G8098&lt;=Inputs!$B$9,K8098&lt;=Inputs!$B$10),1,0)</f>
        <v>0</v>
      </c>
      <c r="N8098" s="9">
        <f>Inputs!$B$4</f>
        <v>54.991999999999997</v>
      </c>
      <c r="O8098" s="9">
        <f>IF(M8098=1,Inputs!$B$6,Inputs!$B$4)</f>
        <v>54.991999999999997</v>
      </c>
      <c r="P8098" s="9">
        <f>IF(M8098=1,Inputs!$B$7,Inputs!$B$4)</f>
        <v>54.991999999999997</v>
      </c>
      <c r="Q8098" s="9">
        <f>MAX(0,Inputs!$B$4-O8098)</f>
        <v>0</v>
      </c>
      <c r="R8098" s="9">
        <f>MAX(0,Inputs!$B$4-P8098)</f>
        <v>0</v>
      </c>
    </row>
    <row r="8099" spans="1:18" ht="15" customHeight="1">
      <c r="A8099" s="4">
        <v>44899.375</v>
      </c>
      <c r="B8099" s="5">
        <v>44899</v>
      </c>
      <c r="C8099" s="6">
        <v>12</v>
      </c>
      <c r="D8099" s="7" t="s">
        <v>39</v>
      </c>
      <c r="E8099" s="7" t="s">
        <v>19</v>
      </c>
      <c r="F8099" s="7" t="s">
        <v>21</v>
      </c>
      <c r="G8099" s="6">
        <v>9</v>
      </c>
      <c r="H8099" s="8">
        <v>4.9989999999999997</v>
      </c>
      <c r="I8099" s="8">
        <v>26.754999999999999</v>
      </c>
      <c r="J8099" s="8">
        <v>0.73529999999999995</v>
      </c>
      <c r="K8099" s="8">
        <v>20.995999999999999</v>
      </c>
      <c r="L8099" s="9">
        <f>K8099*Inputs!$B$5</f>
        <v>20.576079999999997</v>
      </c>
      <c r="M8099" s="10">
        <f>IF(AND(OR(C8099=1,C8099=2,C8099=12),G8099&gt;=Inputs!$B$8,G8099&lt;=Inputs!$B$9,K8099&lt;=Inputs!$B$10),1,0)</f>
        <v>0</v>
      </c>
      <c r="N8099" s="9">
        <f>Inputs!$B$4</f>
        <v>54.991999999999997</v>
      </c>
      <c r="O8099" s="9">
        <f>IF(M8099=1,Inputs!$B$6,Inputs!$B$4)</f>
        <v>54.991999999999997</v>
      </c>
      <c r="P8099" s="9">
        <f>IF(M8099=1,Inputs!$B$7,Inputs!$B$4)</f>
        <v>54.991999999999997</v>
      </c>
      <c r="Q8099" s="9">
        <f>MAX(0,Inputs!$B$4-O8099)</f>
        <v>0</v>
      </c>
      <c r="R8099" s="9">
        <f>MAX(0,Inputs!$B$4-P8099)</f>
        <v>0</v>
      </c>
    </row>
    <row r="8100" spans="1:18" ht="15" customHeight="1">
      <c r="A8100" s="4">
        <v>44899.416666666701</v>
      </c>
      <c r="B8100" s="5">
        <v>44899</v>
      </c>
      <c r="C8100" s="6">
        <v>12</v>
      </c>
      <c r="D8100" s="7" t="s">
        <v>39</v>
      </c>
      <c r="E8100" s="7" t="s">
        <v>19</v>
      </c>
      <c r="F8100" s="7" t="s">
        <v>21</v>
      </c>
      <c r="G8100" s="6">
        <v>10</v>
      </c>
      <c r="H8100" s="8">
        <v>4.9989999999999997</v>
      </c>
      <c r="I8100" s="8">
        <v>26.754999999999999</v>
      </c>
      <c r="J8100" s="8">
        <v>0.70589999999999997</v>
      </c>
      <c r="K8100" s="8">
        <v>20.356000000000002</v>
      </c>
      <c r="L8100" s="9">
        <f>K8100*Inputs!$B$5</f>
        <v>19.948880000000003</v>
      </c>
      <c r="M8100" s="10">
        <f>IF(AND(OR(C8100=1,C8100=2,C8100=12),G8100&gt;=Inputs!$B$8,G8100&lt;=Inputs!$B$9,K8100&lt;=Inputs!$B$10),1,0)</f>
        <v>0</v>
      </c>
      <c r="N8100" s="9">
        <f>Inputs!$B$4</f>
        <v>54.991999999999997</v>
      </c>
      <c r="O8100" s="9">
        <f>IF(M8100=1,Inputs!$B$6,Inputs!$B$4)</f>
        <v>54.991999999999997</v>
      </c>
      <c r="P8100" s="9">
        <f>IF(M8100=1,Inputs!$B$7,Inputs!$B$4)</f>
        <v>54.991999999999997</v>
      </c>
      <c r="Q8100" s="9">
        <f>MAX(0,Inputs!$B$4-O8100)</f>
        <v>0</v>
      </c>
      <c r="R8100" s="9">
        <f>MAX(0,Inputs!$B$4-P8100)</f>
        <v>0</v>
      </c>
    </row>
    <row r="8101" spans="1:18" ht="15" customHeight="1">
      <c r="A8101" s="4">
        <v>44899.458333333299</v>
      </c>
      <c r="B8101" s="5">
        <v>44899</v>
      </c>
      <c r="C8101" s="6">
        <v>12</v>
      </c>
      <c r="D8101" s="7" t="s">
        <v>39</v>
      </c>
      <c r="E8101" s="7" t="s">
        <v>19</v>
      </c>
      <c r="F8101" s="7" t="s">
        <v>21</v>
      </c>
      <c r="G8101" s="6">
        <v>11</v>
      </c>
      <c r="H8101" s="8">
        <v>4.9989999999999997</v>
      </c>
      <c r="I8101" s="8">
        <v>26.754999999999999</v>
      </c>
      <c r="J8101" s="8">
        <v>0.61760000000000004</v>
      </c>
      <c r="K8101" s="8">
        <v>18.437000000000001</v>
      </c>
      <c r="L8101" s="9">
        <f>K8101*Inputs!$B$5</f>
        <v>18.068260000000002</v>
      </c>
      <c r="M8101" s="10">
        <f>IF(AND(OR(C8101=1,C8101=2,C8101=12),G8101&gt;=Inputs!$B$8,G8101&lt;=Inputs!$B$9,K8101&lt;=Inputs!$B$10),1,0)</f>
        <v>0</v>
      </c>
      <c r="N8101" s="9">
        <f>Inputs!$B$4</f>
        <v>54.991999999999997</v>
      </c>
      <c r="O8101" s="9">
        <f>IF(M8101=1,Inputs!$B$6,Inputs!$B$4)</f>
        <v>54.991999999999997</v>
      </c>
      <c r="P8101" s="9">
        <f>IF(M8101=1,Inputs!$B$7,Inputs!$B$4)</f>
        <v>54.991999999999997</v>
      </c>
      <c r="Q8101" s="9">
        <f>MAX(0,Inputs!$B$4-O8101)</f>
        <v>0</v>
      </c>
      <c r="R8101" s="9">
        <f>MAX(0,Inputs!$B$4-P8101)</f>
        <v>0</v>
      </c>
    </row>
    <row r="8102" spans="1:18" ht="15" customHeight="1">
      <c r="A8102" s="4">
        <v>44899.5</v>
      </c>
      <c r="B8102" s="5">
        <v>44899</v>
      </c>
      <c r="C8102" s="6">
        <v>12</v>
      </c>
      <c r="D8102" s="7" t="s">
        <v>39</v>
      </c>
      <c r="E8102" s="7" t="s">
        <v>19</v>
      </c>
      <c r="F8102" s="7" t="s">
        <v>21</v>
      </c>
      <c r="G8102" s="6">
        <v>12</v>
      </c>
      <c r="H8102" s="8">
        <v>4.9989999999999997</v>
      </c>
      <c r="I8102" s="8">
        <v>26.754999999999999</v>
      </c>
      <c r="J8102" s="8">
        <v>0.52939999999999998</v>
      </c>
      <c r="K8102" s="8">
        <v>16.516999999999999</v>
      </c>
      <c r="L8102" s="9">
        <f>K8102*Inputs!$B$5</f>
        <v>16.18666</v>
      </c>
      <c r="M8102" s="10">
        <f>IF(AND(OR(C8102=1,C8102=2,C8102=12),G8102&gt;=Inputs!$B$8,G8102&lt;=Inputs!$B$9,K8102&lt;=Inputs!$B$10),1,0)</f>
        <v>0</v>
      </c>
      <c r="N8102" s="9">
        <f>Inputs!$B$4</f>
        <v>54.991999999999997</v>
      </c>
      <c r="O8102" s="9">
        <f>IF(M8102=1,Inputs!$B$6,Inputs!$B$4)</f>
        <v>54.991999999999997</v>
      </c>
      <c r="P8102" s="9">
        <f>IF(M8102=1,Inputs!$B$7,Inputs!$B$4)</f>
        <v>54.991999999999997</v>
      </c>
      <c r="Q8102" s="9">
        <f>MAX(0,Inputs!$B$4-O8102)</f>
        <v>0</v>
      </c>
      <c r="R8102" s="9">
        <f>MAX(0,Inputs!$B$4-P8102)</f>
        <v>0</v>
      </c>
    </row>
    <row r="8103" spans="1:18" ht="15" customHeight="1">
      <c r="A8103" s="4">
        <v>44899.541666666701</v>
      </c>
      <c r="B8103" s="5">
        <v>44899</v>
      </c>
      <c r="C8103" s="6">
        <v>12</v>
      </c>
      <c r="D8103" s="7" t="s">
        <v>39</v>
      </c>
      <c r="E8103" s="7" t="s">
        <v>19</v>
      </c>
      <c r="F8103" s="7" t="s">
        <v>21</v>
      </c>
      <c r="G8103" s="6">
        <v>13</v>
      </c>
      <c r="H8103" s="8">
        <v>4.9989999999999997</v>
      </c>
      <c r="I8103" s="8">
        <v>26.754999999999999</v>
      </c>
      <c r="J8103" s="8">
        <v>0.47060000000000002</v>
      </c>
      <c r="K8103" s="8">
        <v>15.237</v>
      </c>
      <c r="L8103" s="9">
        <f>K8103*Inputs!$B$5</f>
        <v>14.932259999999999</v>
      </c>
      <c r="M8103" s="10">
        <f>IF(AND(OR(C8103=1,C8103=2,C8103=12),G8103&gt;=Inputs!$B$8,G8103&lt;=Inputs!$B$9,K8103&lt;=Inputs!$B$10),1,0)</f>
        <v>0</v>
      </c>
      <c r="N8103" s="9">
        <f>Inputs!$B$4</f>
        <v>54.991999999999997</v>
      </c>
      <c r="O8103" s="9">
        <f>IF(M8103=1,Inputs!$B$6,Inputs!$B$4)</f>
        <v>54.991999999999997</v>
      </c>
      <c r="P8103" s="9">
        <f>IF(M8103=1,Inputs!$B$7,Inputs!$B$4)</f>
        <v>54.991999999999997</v>
      </c>
      <c r="Q8103" s="9">
        <f>MAX(0,Inputs!$B$4-O8103)</f>
        <v>0</v>
      </c>
      <c r="R8103" s="9">
        <f>MAX(0,Inputs!$B$4-P8103)</f>
        <v>0</v>
      </c>
    </row>
    <row r="8104" spans="1:18" ht="15" customHeight="1">
      <c r="A8104" s="4">
        <v>44899.583333333299</v>
      </c>
      <c r="B8104" s="5">
        <v>44899</v>
      </c>
      <c r="C8104" s="6">
        <v>12</v>
      </c>
      <c r="D8104" s="7" t="s">
        <v>39</v>
      </c>
      <c r="E8104" s="7" t="s">
        <v>19</v>
      </c>
      <c r="F8104" s="7" t="s">
        <v>21</v>
      </c>
      <c r="G8104" s="6">
        <v>14</v>
      </c>
      <c r="H8104" s="8">
        <v>4.9989999999999997</v>
      </c>
      <c r="I8104" s="8">
        <v>26.754999999999999</v>
      </c>
      <c r="J8104" s="8">
        <v>0.4118</v>
      </c>
      <c r="K8104" s="8">
        <v>13.957000000000001</v>
      </c>
      <c r="L8104" s="9">
        <f>K8104*Inputs!$B$5</f>
        <v>13.677860000000001</v>
      </c>
      <c r="M8104" s="10">
        <f>IF(AND(OR(C8104=1,C8104=2,C8104=12),G8104&gt;=Inputs!$B$8,G8104&lt;=Inputs!$B$9,K8104&lt;=Inputs!$B$10),1,0)</f>
        <v>0</v>
      </c>
      <c r="N8104" s="9">
        <f>Inputs!$B$4</f>
        <v>54.991999999999997</v>
      </c>
      <c r="O8104" s="9">
        <f>IF(M8104=1,Inputs!$B$6,Inputs!$B$4)</f>
        <v>54.991999999999997</v>
      </c>
      <c r="P8104" s="9">
        <f>IF(M8104=1,Inputs!$B$7,Inputs!$B$4)</f>
        <v>54.991999999999997</v>
      </c>
      <c r="Q8104" s="9">
        <f>MAX(0,Inputs!$B$4-O8104)</f>
        <v>0</v>
      </c>
      <c r="R8104" s="9">
        <f>MAX(0,Inputs!$B$4-P8104)</f>
        <v>0</v>
      </c>
    </row>
    <row r="8105" spans="1:18" ht="15" customHeight="1">
      <c r="A8105" s="4">
        <v>44899.625</v>
      </c>
      <c r="B8105" s="5">
        <v>44899</v>
      </c>
      <c r="C8105" s="6">
        <v>12</v>
      </c>
      <c r="D8105" s="7" t="s">
        <v>39</v>
      </c>
      <c r="E8105" s="7" t="s">
        <v>19</v>
      </c>
      <c r="F8105" s="7" t="s">
        <v>21</v>
      </c>
      <c r="G8105" s="6">
        <v>15</v>
      </c>
      <c r="H8105" s="8">
        <v>4.9989999999999997</v>
      </c>
      <c r="I8105" s="8">
        <v>26.754999999999999</v>
      </c>
      <c r="J8105" s="8">
        <v>0.32350000000000001</v>
      </c>
      <c r="K8105" s="8">
        <v>12.038</v>
      </c>
      <c r="L8105" s="9">
        <f>K8105*Inputs!$B$5</f>
        <v>11.79724</v>
      </c>
      <c r="M8105" s="10">
        <f>IF(AND(OR(C8105=1,C8105=2,C8105=12),G8105&gt;=Inputs!$B$8,G8105&lt;=Inputs!$B$9,K8105&lt;=Inputs!$B$10),1,0)</f>
        <v>0</v>
      </c>
      <c r="N8105" s="9">
        <f>Inputs!$B$4</f>
        <v>54.991999999999997</v>
      </c>
      <c r="O8105" s="9">
        <f>IF(M8105=1,Inputs!$B$6,Inputs!$B$4)</f>
        <v>54.991999999999997</v>
      </c>
      <c r="P8105" s="9">
        <f>IF(M8105=1,Inputs!$B$7,Inputs!$B$4)</f>
        <v>54.991999999999997</v>
      </c>
      <c r="Q8105" s="9">
        <f>MAX(0,Inputs!$B$4-O8105)</f>
        <v>0</v>
      </c>
      <c r="R8105" s="9">
        <f>MAX(0,Inputs!$B$4-P8105)</f>
        <v>0</v>
      </c>
    </row>
    <row r="8106" spans="1:18" ht="15" customHeight="1">
      <c r="A8106" s="4">
        <v>44899.666666666701</v>
      </c>
      <c r="B8106" s="5">
        <v>44899</v>
      </c>
      <c r="C8106" s="6">
        <v>12</v>
      </c>
      <c r="D8106" s="7" t="s">
        <v>39</v>
      </c>
      <c r="E8106" s="7" t="s">
        <v>19</v>
      </c>
      <c r="F8106" s="7" t="s">
        <v>21</v>
      </c>
      <c r="G8106" s="6">
        <v>16</v>
      </c>
      <c r="H8106" s="8">
        <v>4.9989999999999997</v>
      </c>
      <c r="I8106" s="8">
        <v>26.754999999999999</v>
      </c>
      <c r="J8106" s="8">
        <v>0.23530000000000001</v>
      </c>
      <c r="K8106" s="8">
        <v>10.118</v>
      </c>
      <c r="L8106" s="9">
        <f>K8106*Inputs!$B$5</f>
        <v>9.9156399999999998</v>
      </c>
      <c r="M8106" s="10">
        <f>IF(AND(OR(C8106=1,C8106=2,C8106=12),G8106&gt;=Inputs!$B$8,G8106&lt;=Inputs!$B$9,K8106&lt;=Inputs!$B$10),1,0)</f>
        <v>0</v>
      </c>
      <c r="N8106" s="9">
        <f>Inputs!$B$4</f>
        <v>54.991999999999997</v>
      </c>
      <c r="O8106" s="9">
        <f>IF(M8106=1,Inputs!$B$6,Inputs!$B$4)</f>
        <v>54.991999999999997</v>
      </c>
      <c r="P8106" s="9">
        <f>IF(M8106=1,Inputs!$B$7,Inputs!$B$4)</f>
        <v>54.991999999999997</v>
      </c>
      <c r="Q8106" s="9">
        <f>MAX(0,Inputs!$B$4-O8106)</f>
        <v>0</v>
      </c>
      <c r="R8106" s="9">
        <f>MAX(0,Inputs!$B$4-P8106)</f>
        <v>0</v>
      </c>
    </row>
    <row r="8107" spans="1:18" ht="15" customHeight="1">
      <c r="A8107" s="4">
        <v>44899.708333333299</v>
      </c>
      <c r="B8107" s="5">
        <v>44899</v>
      </c>
      <c r="C8107" s="6">
        <v>12</v>
      </c>
      <c r="D8107" s="7" t="s">
        <v>39</v>
      </c>
      <c r="E8107" s="7" t="s">
        <v>19</v>
      </c>
      <c r="F8107" s="7" t="s">
        <v>21</v>
      </c>
      <c r="G8107" s="6">
        <v>17</v>
      </c>
      <c r="H8107" s="8">
        <v>4.9989999999999997</v>
      </c>
      <c r="I8107" s="8">
        <v>26.754999999999999</v>
      </c>
      <c r="J8107" s="8">
        <v>0.1176</v>
      </c>
      <c r="K8107" s="8">
        <v>7.5590000000000002</v>
      </c>
      <c r="L8107" s="9">
        <f>K8107*Inputs!$B$5</f>
        <v>7.4078200000000001</v>
      </c>
      <c r="M8107" s="10">
        <f>IF(AND(OR(C8107=1,C8107=2,C8107=12),G8107&gt;=Inputs!$B$8,G8107&lt;=Inputs!$B$9,K8107&lt;=Inputs!$B$10),1,0)</f>
        <v>0</v>
      </c>
      <c r="N8107" s="9">
        <f>Inputs!$B$4</f>
        <v>54.991999999999997</v>
      </c>
      <c r="O8107" s="9">
        <f>IF(M8107=1,Inputs!$B$6,Inputs!$B$4)</f>
        <v>54.991999999999997</v>
      </c>
      <c r="P8107" s="9">
        <f>IF(M8107=1,Inputs!$B$7,Inputs!$B$4)</f>
        <v>54.991999999999997</v>
      </c>
      <c r="Q8107" s="9">
        <f>MAX(0,Inputs!$B$4-O8107)</f>
        <v>0</v>
      </c>
      <c r="R8107" s="9">
        <f>MAX(0,Inputs!$B$4-P8107)</f>
        <v>0</v>
      </c>
    </row>
    <row r="8108" spans="1:18" ht="15" customHeight="1">
      <c r="A8108" s="4">
        <v>44899.75</v>
      </c>
      <c r="B8108" s="5">
        <v>44899</v>
      </c>
      <c r="C8108" s="6">
        <v>12</v>
      </c>
      <c r="D8108" s="7" t="s">
        <v>39</v>
      </c>
      <c r="E8108" s="7" t="s">
        <v>19</v>
      </c>
      <c r="F8108" s="7" t="s">
        <v>21</v>
      </c>
      <c r="G8108" s="6">
        <v>18</v>
      </c>
      <c r="H8108" s="8">
        <v>4.9989999999999997</v>
      </c>
      <c r="I8108" s="8">
        <v>26.754999999999999</v>
      </c>
      <c r="J8108" s="8">
        <v>0</v>
      </c>
      <c r="K8108" s="8">
        <v>4.9989999999999997</v>
      </c>
      <c r="L8108" s="9">
        <f>K8108*Inputs!$B$5</f>
        <v>4.8990199999999993</v>
      </c>
      <c r="M8108" s="10">
        <f>IF(AND(OR(C8108=1,C8108=2,C8108=12),G8108&gt;=Inputs!$B$8,G8108&lt;=Inputs!$B$9,K8108&lt;=Inputs!$B$10),1,0)</f>
        <v>0</v>
      </c>
      <c r="N8108" s="9">
        <f>Inputs!$B$4</f>
        <v>54.991999999999997</v>
      </c>
      <c r="O8108" s="9">
        <f>IF(M8108=1,Inputs!$B$6,Inputs!$B$4)</f>
        <v>54.991999999999997</v>
      </c>
      <c r="P8108" s="9">
        <f>IF(M8108=1,Inputs!$B$7,Inputs!$B$4)</f>
        <v>54.991999999999997</v>
      </c>
      <c r="Q8108" s="9">
        <f>MAX(0,Inputs!$B$4-O8108)</f>
        <v>0</v>
      </c>
      <c r="R8108" s="9">
        <f>MAX(0,Inputs!$B$4-P8108)</f>
        <v>0</v>
      </c>
    </row>
    <row r="8109" spans="1:18" ht="15" customHeight="1">
      <c r="A8109" s="4">
        <v>44899.791666666701</v>
      </c>
      <c r="B8109" s="5">
        <v>44899</v>
      </c>
      <c r="C8109" s="6">
        <v>12</v>
      </c>
      <c r="D8109" s="7" t="s">
        <v>39</v>
      </c>
      <c r="E8109" s="7" t="s">
        <v>19</v>
      </c>
      <c r="F8109" s="7" t="s">
        <v>21</v>
      </c>
      <c r="G8109" s="6">
        <v>19</v>
      </c>
      <c r="H8109" s="8">
        <v>4.9989999999999997</v>
      </c>
      <c r="I8109" s="8">
        <v>26.754999999999999</v>
      </c>
      <c r="J8109" s="8">
        <v>2.9399999999999999E-2</v>
      </c>
      <c r="K8109" s="8">
        <v>5.6390000000000002</v>
      </c>
      <c r="L8109" s="9">
        <f>K8109*Inputs!$B$5</f>
        <v>5.5262200000000004</v>
      </c>
      <c r="M8109" s="10">
        <f>IF(AND(OR(C8109=1,C8109=2,C8109=12),G8109&gt;=Inputs!$B$8,G8109&lt;=Inputs!$B$9,K8109&lt;=Inputs!$B$10),1,0)</f>
        <v>0</v>
      </c>
      <c r="N8109" s="9">
        <f>Inputs!$B$4</f>
        <v>54.991999999999997</v>
      </c>
      <c r="O8109" s="9">
        <f>IF(M8109=1,Inputs!$B$6,Inputs!$B$4)</f>
        <v>54.991999999999997</v>
      </c>
      <c r="P8109" s="9">
        <f>IF(M8109=1,Inputs!$B$7,Inputs!$B$4)</f>
        <v>54.991999999999997</v>
      </c>
      <c r="Q8109" s="9">
        <f>MAX(0,Inputs!$B$4-O8109)</f>
        <v>0</v>
      </c>
      <c r="R8109" s="9">
        <f>MAX(0,Inputs!$B$4-P8109)</f>
        <v>0</v>
      </c>
    </row>
    <row r="8110" spans="1:18" ht="15" customHeight="1">
      <c r="A8110" s="4">
        <v>44899.833333333299</v>
      </c>
      <c r="B8110" s="5">
        <v>44899</v>
      </c>
      <c r="C8110" s="6">
        <v>12</v>
      </c>
      <c r="D8110" s="7" t="s">
        <v>39</v>
      </c>
      <c r="E8110" s="7" t="s">
        <v>19</v>
      </c>
      <c r="F8110" s="7" t="s">
        <v>21</v>
      </c>
      <c r="G8110" s="6">
        <v>20</v>
      </c>
      <c r="H8110" s="8">
        <v>4.9989999999999997</v>
      </c>
      <c r="I8110" s="8">
        <v>26.754999999999999</v>
      </c>
      <c r="J8110" s="8">
        <v>5.8799999999999998E-2</v>
      </c>
      <c r="K8110" s="8">
        <v>6.2789999999999999</v>
      </c>
      <c r="L8110" s="9">
        <f>K8110*Inputs!$B$5</f>
        <v>6.1534199999999997</v>
      </c>
      <c r="M8110" s="10">
        <f>IF(AND(OR(C8110=1,C8110=2,C8110=12),G8110&gt;=Inputs!$B$8,G8110&lt;=Inputs!$B$9,K8110&lt;=Inputs!$B$10),1,0)</f>
        <v>0</v>
      </c>
      <c r="N8110" s="9">
        <f>Inputs!$B$4</f>
        <v>54.991999999999997</v>
      </c>
      <c r="O8110" s="9">
        <f>IF(M8110=1,Inputs!$B$6,Inputs!$B$4)</f>
        <v>54.991999999999997</v>
      </c>
      <c r="P8110" s="9">
        <f>IF(M8110=1,Inputs!$B$7,Inputs!$B$4)</f>
        <v>54.991999999999997</v>
      </c>
      <c r="Q8110" s="9">
        <f>MAX(0,Inputs!$B$4-O8110)</f>
        <v>0</v>
      </c>
      <c r="R8110" s="9">
        <f>MAX(0,Inputs!$B$4-P8110)</f>
        <v>0</v>
      </c>
    </row>
    <row r="8111" spans="1:18" ht="15" customHeight="1">
      <c r="A8111" s="4">
        <v>44899.875</v>
      </c>
      <c r="B8111" s="5">
        <v>44899</v>
      </c>
      <c r="C8111" s="6">
        <v>12</v>
      </c>
      <c r="D8111" s="7" t="s">
        <v>39</v>
      </c>
      <c r="E8111" s="7" t="s">
        <v>19</v>
      </c>
      <c r="F8111" s="7" t="s">
        <v>21</v>
      </c>
      <c r="G8111" s="6">
        <v>21</v>
      </c>
      <c r="H8111" s="8">
        <v>4.9989999999999997</v>
      </c>
      <c r="I8111" s="8">
        <v>26.754999999999999</v>
      </c>
      <c r="J8111" s="8">
        <v>0.23530000000000001</v>
      </c>
      <c r="K8111" s="8">
        <v>10.118</v>
      </c>
      <c r="L8111" s="9">
        <f>K8111*Inputs!$B$5</f>
        <v>9.9156399999999998</v>
      </c>
      <c r="M8111" s="10">
        <f>IF(AND(OR(C8111=1,C8111=2,C8111=12),G8111&gt;=Inputs!$B$8,G8111&lt;=Inputs!$B$9,K8111&lt;=Inputs!$B$10),1,0)</f>
        <v>0</v>
      </c>
      <c r="N8111" s="9">
        <f>Inputs!$B$4</f>
        <v>54.991999999999997</v>
      </c>
      <c r="O8111" s="9">
        <f>IF(M8111=1,Inputs!$B$6,Inputs!$B$4)</f>
        <v>54.991999999999997</v>
      </c>
      <c r="P8111" s="9">
        <f>IF(M8111=1,Inputs!$B$7,Inputs!$B$4)</f>
        <v>54.991999999999997</v>
      </c>
      <c r="Q8111" s="9">
        <f>MAX(0,Inputs!$B$4-O8111)</f>
        <v>0</v>
      </c>
      <c r="R8111" s="9">
        <f>MAX(0,Inputs!$B$4-P8111)</f>
        <v>0</v>
      </c>
    </row>
    <row r="8112" spans="1:18" ht="15" customHeight="1">
      <c r="A8112" s="4">
        <v>44899.916666666701</v>
      </c>
      <c r="B8112" s="5">
        <v>44899</v>
      </c>
      <c r="C8112" s="6">
        <v>12</v>
      </c>
      <c r="D8112" s="7" t="s">
        <v>39</v>
      </c>
      <c r="E8112" s="7" t="s">
        <v>19</v>
      </c>
      <c r="F8112" s="7" t="s">
        <v>21</v>
      </c>
      <c r="G8112" s="6">
        <v>22</v>
      </c>
      <c r="H8112" s="8">
        <v>4.9989999999999997</v>
      </c>
      <c r="I8112" s="8">
        <v>26.754999999999999</v>
      </c>
      <c r="J8112" s="8">
        <v>0.47060000000000002</v>
      </c>
      <c r="K8112" s="8">
        <v>15.237</v>
      </c>
      <c r="L8112" s="9">
        <f>K8112*Inputs!$B$5</f>
        <v>14.932259999999999</v>
      </c>
      <c r="M8112" s="10">
        <f>IF(AND(OR(C8112=1,C8112=2,C8112=12),G8112&gt;=Inputs!$B$8,G8112&lt;=Inputs!$B$9,K8112&lt;=Inputs!$B$10),1,0)</f>
        <v>0</v>
      </c>
      <c r="N8112" s="9">
        <f>Inputs!$B$4</f>
        <v>54.991999999999997</v>
      </c>
      <c r="O8112" s="9">
        <f>IF(M8112=1,Inputs!$B$6,Inputs!$B$4)</f>
        <v>54.991999999999997</v>
      </c>
      <c r="P8112" s="9">
        <f>IF(M8112=1,Inputs!$B$7,Inputs!$B$4)</f>
        <v>54.991999999999997</v>
      </c>
      <c r="Q8112" s="9">
        <f>MAX(0,Inputs!$B$4-O8112)</f>
        <v>0</v>
      </c>
      <c r="R8112" s="9">
        <f>MAX(0,Inputs!$B$4-P8112)</f>
        <v>0</v>
      </c>
    </row>
    <row r="8113" spans="1:18" ht="15" customHeight="1">
      <c r="A8113" s="4">
        <v>44899.958333333299</v>
      </c>
      <c r="B8113" s="5">
        <v>44899</v>
      </c>
      <c r="C8113" s="6">
        <v>12</v>
      </c>
      <c r="D8113" s="7" t="s">
        <v>39</v>
      </c>
      <c r="E8113" s="7" t="s">
        <v>19</v>
      </c>
      <c r="F8113" s="7" t="s">
        <v>21</v>
      </c>
      <c r="G8113" s="6">
        <v>23</v>
      </c>
      <c r="H8113" s="8">
        <v>4.9989999999999997</v>
      </c>
      <c r="I8113" s="8">
        <v>26.754999999999999</v>
      </c>
      <c r="J8113" s="8">
        <v>0.70589999999999997</v>
      </c>
      <c r="K8113" s="8">
        <v>20.356000000000002</v>
      </c>
      <c r="L8113" s="9">
        <f>K8113*Inputs!$B$5</f>
        <v>19.948880000000003</v>
      </c>
      <c r="M8113" s="10">
        <f>IF(AND(OR(C8113=1,C8113=2,C8113=12),G8113&gt;=Inputs!$B$8,G8113&lt;=Inputs!$B$9,K8113&lt;=Inputs!$B$10),1,0)</f>
        <v>0</v>
      </c>
      <c r="N8113" s="9">
        <f>Inputs!$B$4</f>
        <v>54.991999999999997</v>
      </c>
      <c r="O8113" s="9">
        <f>IF(M8113=1,Inputs!$B$6,Inputs!$B$4)</f>
        <v>54.991999999999997</v>
      </c>
      <c r="P8113" s="9">
        <f>IF(M8113=1,Inputs!$B$7,Inputs!$B$4)</f>
        <v>54.991999999999997</v>
      </c>
      <c r="Q8113" s="9">
        <f>MAX(0,Inputs!$B$4-O8113)</f>
        <v>0</v>
      </c>
      <c r="R8113" s="9">
        <f>MAX(0,Inputs!$B$4-P8113)</f>
        <v>0</v>
      </c>
    </row>
    <row r="8114" spans="1:18" ht="15" customHeight="1">
      <c r="A8114" s="4">
        <v>44900</v>
      </c>
      <c r="B8114" s="5">
        <v>44900</v>
      </c>
      <c r="C8114" s="6">
        <v>12</v>
      </c>
      <c r="D8114" s="7" t="s">
        <v>39</v>
      </c>
      <c r="E8114" s="7" t="s">
        <v>19</v>
      </c>
      <c r="F8114" s="7" t="s">
        <v>22</v>
      </c>
      <c r="G8114" s="6">
        <v>0</v>
      </c>
      <c r="H8114" s="8">
        <v>3.2010000000000001</v>
      </c>
      <c r="I8114" s="8">
        <v>25.158000000000001</v>
      </c>
      <c r="J8114" s="8">
        <v>0.70830000000000004</v>
      </c>
      <c r="K8114" s="8">
        <v>18.754000000000001</v>
      </c>
      <c r="L8114" s="9">
        <f>K8114*Inputs!$B$5</f>
        <v>18.378920000000001</v>
      </c>
      <c r="M8114" s="10">
        <f>IF(AND(OR(C8114=1,C8114=2,C8114=12),G8114&gt;=Inputs!$B$8,G8114&lt;=Inputs!$B$9,K8114&lt;=Inputs!$B$10),1,0)</f>
        <v>0</v>
      </c>
      <c r="N8114" s="9">
        <f>Inputs!$B$4</f>
        <v>54.991999999999997</v>
      </c>
      <c r="O8114" s="9">
        <f>IF(M8114=1,Inputs!$B$6,Inputs!$B$4)</f>
        <v>54.991999999999997</v>
      </c>
      <c r="P8114" s="9">
        <f>IF(M8114=1,Inputs!$B$7,Inputs!$B$4)</f>
        <v>54.991999999999997</v>
      </c>
      <c r="Q8114" s="9">
        <f>MAX(0,Inputs!$B$4-O8114)</f>
        <v>0</v>
      </c>
      <c r="R8114" s="9">
        <f>MAX(0,Inputs!$B$4-P8114)</f>
        <v>0</v>
      </c>
    </row>
    <row r="8115" spans="1:18" ht="15" customHeight="1">
      <c r="A8115" s="4">
        <v>44900.041666666701</v>
      </c>
      <c r="B8115" s="5">
        <v>44900</v>
      </c>
      <c r="C8115" s="6">
        <v>12</v>
      </c>
      <c r="D8115" s="7" t="s">
        <v>39</v>
      </c>
      <c r="E8115" s="7" t="s">
        <v>19</v>
      </c>
      <c r="F8115" s="7" t="s">
        <v>22</v>
      </c>
      <c r="G8115" s="6">
        <v>1</v>
      </c>
      <c r="H8115" s="8">
        <v>3.2010000000000001</v>
      </c>
      <c r="I8115" s="8">
        <v>25.158000000000001</v>
      </c>
      <c r="J8115" s="8">
        <v>0.79169999999999996</v>
      </c>
      <c r="K8115" s="8">
        <v>20.584</v>
      </c>
      <c r="L8115" s="9">
        <f>K8115*Inputs!$B$5</f>
        <v>20.172319999999999</v>
      </c>
      <c r="M8115" s="10">
        <f>IF(AND(OR(C8115=1,C8115=2,C8115=12),G8115&gt;=Inputs!$B$8,G8115&lt;=Inputs!$B$9,K8115&lt;=Inputs!$B$10),1,0)</f>
        <v>0</v>
      </c>
      <c r="N8115" s="9">
        <f>Inputs!$B$4</f>
        <v>54.991999999999997</v>
      </c>
      <c r="O8115" s="9">
        <f>IF(M8115=1,Inputs!$B$6,Inputs!$B$4)</f>
        <v>54.991999999999997</v>
      </c>
      <c r="P8115" s="9">
        <f>IF(M8115=1,Inputs!$B$7,Inputs!$B$4)</f>
        <v>54.991999999999997</v>
      </c>
      <c r="Q8115" s="9">
        <f>MAX(0,Inputs!$B$4-O8115)</f>
        <v>0</v>
      </c>
      <c r="R8115" s="9">
        <f>MAX(0,Inputs!$B$4-P8115)</f>
        <v>0</v>
      </c>
    </row>
    <row r="8116" spans="1:18" ht="15" customHeight="1">
      <c r="A8116" s="4">
        <v>44900.083333333299</v>
      </c>
      <c r="B8116" s="5">
        <v>44900</v>
      </c>
      <c r="C8116" s="6">
        <v>12</v>
      </c>
      <c r="D8116" s="7" t="s">
        <v>39</v>
      </c>
      <c r="E8116" s="7" t="s">
        <v>19</v>
      </c>
      <c r="F8116" s="7" t="s">
        <v>22</v>
      </c>
      <c r="G8116" s="6">
        <v>2</v>
      </c>
      <c r="H8116" s="8">
        <v>3.2010000000000001</v>
      </c>
      <c r="I8116" s="8">
        <v>25.158000000000001</v>
      </c>
      <c r="J8116" s="8">
        <v>0.875</v>
      </c>
      <c r="K8116" s="8">
        <v>22.413</v>
      </c>
      <c r="L8116" s="9">
        <f>K8116*Inputs!$B$5</f>
        <v>21.964739999999999</v>
      </c>
      <c r="M8116" s="10">
        <f>IF(AND(OR(C8116=1,C8116=2,C8116=12),G8116&gt;=Inputs!$B$8,G8116&lt;=Inputs!$B$9,K8116&lt;=Inputs!$B$10),1,0)</f>
        <v>0</v>
      </c>
      <c r="N8116" s="9">
        <f>Inputs!$B$4</f>
        <v>54.991999999999997</v>
      </c>
      <c r="O8116" s="9">
        <f>IF(M8116=1,Inputs!$B$6,Inputs!$B$4)</f>
        <v>54.991999999999997</v>
      </c>
      <c r="P8116" s="9">
        <f>IF(M8116=1,Inputs!$B$7,Inputs!$B$4)</f>
        <v>54.991999999999997</v>
      </c>
      <c r="Q8116" s="9">
        <f>MAX(0,Inputs!$B$4-O8116)</f>
        <v>0</v>
      </c>
      <c r="R8116" s="9">
        <f>MAX(0,Inputs!$B$4-P8116)</f>
        <v>0</v>
      </c>
    </row>
    <row r="8117" spans="1:18" ht="15" customHeight="1">
      <c r="A8117" s="4">
        <v>44900.125</v>
      </c>
      <c r="B8117" s="5">
        <v>44900</v>
      </c>
      <c r="C8117" s="6">
        <v>12</v>
      </c>
      <c r="D8117" s="7" t="s">
        <v>39</v>
      </c>
      <c r="E8117" s="7" t="s">
        <v>19</v>
      </c>
      <c r="F8117" s="7" t="s">
        <v>22</v>
      </c>
      <c r="G8117" s="6">
        <v>3</v>
      </c>
      <c r="H8117" s="8">
        <v>3.2010000000000001</v>
      </c>
      <c r="I8117" s="8">
        <v>25.158000000000001</v>
      </c>
      <c r="J8117" s="8">
        <v>0.9375</v>
      </c>
      <c r="K8117" s="8">
        <v>23.786000000000001</v>
      </c>
      <c r="L8117" s="9">
        <f>K8117*Inputs!$B$5</f>
        <v>23.310280000000002</v>
      </c>
      <c r="M8117" s="10">
        <f>IF(AND(OR(C8117=1,C8117=2,C8117=12),G8117&gt;=Inputs!$B$8,G8117&lt;=Inputs!$B$9,K8117&lt;=Inputs!$B$10),1,0)</f>
        <v>0</v>
      </c>
      <c r="N8117" s="9">
        <f>Inputs!$B$4</f>
        <v>54.991999999999997</v>
      </c>
      <c r="O8117" s="9">
        <f>IF(M8117=1,Inputs!$B$6,Inputs!$B$4)</f>
        <v>54.991999999999997</v>
      </c>
      <c r="P8117" s="9">
        <f>IF(M8117=1,Inputs!$B$7,Inputs!$B$4)</f>
        <v>54.991999999999997</v>
      </c>
      <c r="Q8117" s="9">
        <f>MAX(0,Inputs!$B$4-O8117)</f>
        <v>0</v>
      </c>
      <c r="R8117" s="9">
        <f>MAX(0,Inputs!$B$4-P8117)</f>
        <v>0</v>
      </c>
    </row>
    <row r="8118" spans="1:18" ht="15" customHeight="1">
      <c r="A8118" s="4">
        <v>44900.166666666701</v>
      </c>
      <c r="B8118" s="5">
        <v>44900</v>
      </c>
      <c r="C8118" s="6">
        <v>12</v>
      </c>
      <c r="D8118" s="7" t="s">
        <v>39</v>
      </c>
      <c r="E8118" s="7" t="s">
        <v>19</v>
      </c>
      <c r="F8118" s="7" t="s">
        <v>22</v>
      </c>
      <c r="G8118" s="6">
        <v>4</v>
      </c>
      <c r="H8118" s="8">
        <v>3.2010000000000001</v>
      </c>
      <c r="I8118" s="8">
        <v>25.158000000000001</v>
      </c>
      <c r="J8118" s="8">
        <v>1</v>
      </c>
      <c r="K8118" s="8">
        <v>25.158000000000001</v>
      </c>
      <c r="L8118" s="9">
        <f>K8118*Inputs!$B$5</f>
        <v>24.65484</v>
      </c>
      <c r="M8118" s="10">
        <f>IF(AND(OR(C8118=1,C8118=2,C8118=12),G8118&gt;=Inputs!$B$8,G8118&lt;=Inputs!$B$9,K8118&lt;=Inputs!$B$10),1,0)</f>
        <v>0</v>
      </c>
      <c r="N8118" s="9">
        <f>Inputs!$B$4</f>
        <v>54.991999999999997</v>
      </c>
      <c r="O8118" s="9">
        <f>IF(M8118=1,Inputs!$B$6,Inputs!$B$4)</f>
        <v>54.991999999999997</v>
      </c>
      <c r="P8118" s="9">
        <f>IF(M8118=1,Inputs!$B$7,Inputs!$B$4)</f>
        <v>54.991999999999997</v>
      </c>
      <c r="Q8118" s="9">
        <f>MAX(0,Inputs!$B$4-O8118)</f>
        <v>0</v>
      </c>
      <c r="R8118" s="9">
        <f>MAX(0,Inputs!$B$4-P8118)</f>
        <v>0</v>
      </c>
    </row>
    <row r="8119" spans="1:18" ht="15" customHeight="1">
      <c r="A8119" s="4">
        <v>44900.208333333299</v>
      </c>
      <c r="B8119" s="5">
        <v>44900</v>
      </c>
      <c r="C8119" s="6">
        <v>12</v>
      </c>
      <c r="D8119" s="7" t="s">
        <v>39</v>
      </c>
      <c r="E8119" s="7" t="s">
        <v>19</v>
      </c>
      <c r="F8119" s="7" t="s">
        <v>22</v>
      </c>
      <c r="G8119" s="6">
        <v>5</v>
      </c>
      <c r="H8119" s="8">
        <v>3.2010000000000001</v>
      </c>
      <c r="I8119" s="8">
        <v>25.158000000000001</v>
      </c>
      <c r="J8119" s="8">
        <v>0.83330000000000004</v>
      </c>
      <c r="K8119" s="8">
        <v>21.498999999999999</v>
      </c>
      <c r="L8119" s="9">
        <f>K8119*Inputs!$B$5</f>
        <v>21.069019999999998</v>
      </c>
      <c r="M8119" s="10">
        <f>IF(AND(OR(C8119=1,C8119=2,C8119=12),G8119&gt;=Inputs!$B$8,G8119&lt;=Inputs!$B$9,K8119&lt;=Inputs!$B$10),1,0)</f>
        <v>0</v>
      </c>
      <c r="N8119" s="9">
        <f>Inputs!$B$4</f>
        <v>54.991999999999997</v>
      </c>
      <c r="O8119" s="9">
        <f>IF(M8119=1,Inputs!$B$6,Inputs!$B$4)</f>
        <v>54.991999999999997</v>
      </c>
      <c r="P8119" s="9">
        <f>IF(M8119=1,Inputs!$B$7,Inputs!$B$4)</f>
        <v>54.991999999999997</v>
      </c>
      <c r="Q8119" s="9">
        <f>MAX(0,Inputs!$B$4-O8119)</f>
        <v>0</v>
      </c>
      <c r="R8119" s="9">
        <f>MAX(0,Inputs!$B$4-P8119)</f>
        <v>0</v>
      </c>
    </row>
    <row r="8120" spans="1:18" ht="15" customHeight="1">
      <c r="A8120" s="4">
        <v>44900.25</v>
      </c>
      <c r="B8120" s="5">
        <v>44900</v>
      </c>
      <c r="C8120" s="6">
        <v>12</v>
      </c>
      <c r="D8120" s="7" t="s">
        <v>39</v>
      </c>
      <c r="E8120" s="7" t="s">
        <v>19</v>
      </c>
      <c r="F8120" s="7" t="s">
        <v>22</v>
      </c>
      <c r="G8120" s="6">
        <v>6</v>
      </c>
      <c r="H8120" s="8">
        <v>3.2010000000000001</v>
      </c>
      <c r="I8120" s="8">
        <v>25.158000000000001</v>
      </c>
      <c r="J8120" s="8">
        <v>0.625</v>
      </c>
      <c r="K8120" s="8">
        <v>16.923999999999999</v>
      </c>
      <c r="L8120" s="9">
        <f>K8120*Inputs!$B$5</f>
        <v>16.585519999999999</v>
      </c>
      <c r="M8120" s="10">
        <f>IF(AND(OR(C8120=1,C8120=2,C8120=12),G8120&gt;=Inputs!$B$8,G8120&lt;=Inputs!$B$9,K8120&lt;=Inputs!$B$10),1,0)</f>
        <v>0</v>
      </c>
      <c r="N8120" s="9">
        <f>Inputs!$B$4</f>
        <v>54.991999999999997</v>
      </c>
      <c r="O8120" s="9">
        <f>IF(M8120=1,Inputs!$B$6,Inputs!$B$4)</f>
        <v>54.991999999999997</v>
      </c>
      <c r="P8120" s="9">
        <f>IF(M8120=1,Inputs!$B$7,Inputs!$B$4)</f>
        <v>54.991999999999997</v>
      </c>
      <c r="Q8120" s="9">
        <f>MAX(0,Inputs!$B$4-O8120)</f>
        <v>0</v>
      </c>
      <c r="R8120" s="9">
        <f>MAX(0,Inputs!$B$4-P8120)</f>
        <v>0</v>
      </c>
    </row>
    <row r="8121" spans="1:18" ht="15" customHeight="1">
      <c r="A8121" s="4">
        <v>44900.291666666701</v>
      </c>
      <c r="B8121" s="5">
        <v>44900</v>
      </c>
      <c r="C8121" s="6">
        <v>12</v>
      </c>
      <c r="D8121" s="7" t="s">
        <v>39</v>
      </c>
      <c r="E8121" s="7" t="s">
        <v>19</v>
      </c>
      <c r="F8121" s="7" t="s">
        <v>22</v>
      </c>
      <c r="G8121" s="6">
        <v>7</v>
      </c>
      <c r="H8121" s="8">
        <v>3.2010000000000001</v>
      </c>
      <c r="I8121" s="8">
        <v>25.158000000000001</v>
      </c>
      <c r="J8121" s="8">
        <v>0.41670000000000001</v>
      </c>
      <c r="K8121" s="8">
        <v>12.35</v>
      </c>
      <c r="L8121" s="9">
        <f>K8121*Inputs!$B$5</f>
        <v>12.103</v>
      </c>
      <c r="M8121" s="10">
        <f>IF(AND(OR(C8121=1,C8121=2,C8121=12),G8121&gt;=Inputs!$B$8,G8121&lt;=Inputs!$B$9,K8121&lt;=Inputs!$B$10),1,0)</f>
        <v>0</v>
      </c>
      <c r="N8121" s="9">
        <f>Inputs!$B$4</f>
        <v>54.991999999999997</v>
      </c>
      <c r="O8121" s="9">
        <f>IF(M8121=1,Inputs!$B$6,Inputs!$B$4)</f>
        <v>54.991999999999997</v>
      </c>
      <c r="P8121" s="9">
        <f>IF(M8121=1,Inputs!$B$7,Inputs!$B$4)</f>
        <v>54.991999999999997</v>
      </c>
      <c r="Q8121" s="9">
        <f>MAX(0,Inputs!$B$4-O8121)</f>
        <v>0</v>
      </c>
      <c r="R8121" s="9">
        <f>MAX(0,Inputs!$B$4-P8121)</f>
        <v>0</v>
      </c>
    </row>
    <row r="8122" spans="1:18" ht="15" customHeight="1">
      <c r="A8122" s="4">
        <v>44900.333333333299</v>
      </c>
      <c r="B8122" s="5">
        <v>44900</v>
      </c>
      <c r="C8122" s="6">
        <v>12</v>
      </c>
      <c r="D8122" s="7" t="s">
        <v>39</v>
      </c>
      <c r="E8122" s="7" t="s">
        <v>19</v>
      </c>
      <c r="F8122" s="7" t="s">
        <v>22</v>
      </c>
      <c r="G8122" s="6">
        <v>8</v>
      </c>
      <c r="H8122" s="8">
        <v>3.2010000000000001</v>
      </c>
      <c r="I8122" s="8">
        <v>25.158000000000001</v>
      </c>
      <c r="J8122" s="8">
        <v>8.3299999999999999E-2</v>
      </c>
      <c r="K8122" s="8">
        <v>5.0309999999999997</v>
      </c>
      <c r="L8122" s="9">
        <f>K8122*Inputs!$B$5</f>
        <v>4.9303799999999995</v>
      </c>
      <c r="M8122" s="10">
        <f>IF(AND(OR(C8122=1,C8122=2,C8122=12),G8122&gt;=Inputs!$B$8,G8122&lt;=Inputs!$B$9,K8122&lt;=Inputs!$B$10),1,0)</f>
        <v>0</v>
      </c>
      <c r="N8122" s="9">
        <f>Inputs!$B$4</f>
        <v>54.991999999999997</v>
      </c>
      <c r="O8122" s="9">
        <f>IF(M8122=1,Inputs!$B$6,Inputs!$B$4)</f>
        <v>54.991999999999997</v>
      </c>
      <c r="P8122" s="9">
        <f>IF(M8122=1,Inputs!$B$7,Inputs!$B$4)</f>
        <v>54.991999999999997</v>
      </c>
      <c r="Q8122" s="9">
        <f>MAX(0,Inputs!$B$4-O8122)</f>
        <v>0</v>
      </c>
      <c r="R8122" s="9">
        <f>MAX(0,Inputs!$B$4-P8122)</f>
        <v>0</v>
      </c>
    </row>
    <row r="8123" spans="1:18" ht="15" customHeight="1">
      <c r="A8123" s="4">
        <v>44900.375</v>
      </c>
      <c r="B8123" s="5">
        <v>44900</v>
      </c>
      <c r="C8123" s="6">
        <v>12</v>
      </c>
      <c r="D8123" s="7" t="s">
        <v>39</v>
      </c>
      <c r="E8123" s="7" t="s">
        <v>19</v>
      </c>
      <c r="F8123" s="7" t="s">
        <v>22</v>
      </c>
      <c r="G8123" s="6">
        <v>9</v>
      </c>
      <c r="H8123" s="8">
        <v>3.2010000000000001</v>
      </c>
      <c r="I8123" s="8">
        <v>25.158000000000001</v>
      </c>
      <c r="J8123" s="8">
        <v>4.1700000000000001E-2</v>
      </c>
      <c r="K8123" s="8">
        <v>4.1159999999999997</v>
      </c>
      <c r="L8123" s="9">
        <f>K8123*Inputs!$B$5</f>
        <v>4.0336799999999995</v>
      </c>
      <c r="M8123" s="10">
        <f>IF(AND(OR(C8123=1,C8123=2,C8123=12),G8123&gt;=Inputs!$B$8,G8123&lt;=Inputs!$B$9,K8123&lt;=Inputs!$B$10),1,0)</f>
        <v>1</v>
      </c>
      <c r="N8123" s="9">
        <f>Inputs!$B$4</f>
        <v>54.991999999999997</v>
      </c>
      <c r="O8123" s="9">
        <f>IF(M8123=1,Inputs!$B$6,Inputs!$B$4)</f>
        <v>45</v>
      </c>
      <c r="P8123" s="9">
        <f>IF(M8123=1,Inputs!$B$7,Inputs!$B$4)</f>
        <v>35</v>
      </c>
      <c r="Q8123" s="9">
        <f>MAX(0,Inputs!$B$4-O8123)</f>
        <v>9.9919999999999973</v>
      </c>
      <c r="R8123" s="9">
        <f>MAX(0,Inputs!$B$4-P8123)</f>
        <v>19.991999999999997</v>
      </c>
    </row>
    <row r="8124" spans="1:18" ht="15" customHeight="1">
      <c r="A8124" s="4">
        <v>44900.416666666701</v>
      </c>
      <c r="B8124" s="5">
        <v>44900</v>
      </c>
      <c r="C8124" s="6">
        <v>12</v>
      </c>
      <c r="D8124" s="7" t="s">
        <v>39</v>
      </c>
      <c r="E8124" s="7" t="s">
        <v>19</v>
      </c>
      <c r="F8124" s="7" t="s">
        <v>22</v>
      </c>
      <c r="G8124" s="6">
        <v>10</v>
      </c>
      <c r="H8124" s="8">
        <v>3.2010000000000001</v>
      </c>
      <c r="I8124" s="8">
        <v>25.158000000000001</v>
      </c>
      <c r="J8124" s="8">
        <v>0</v>
      </c>
      <c r="K8124" s="8">
        <v>3.2010000000000001</v>
      </c>
      <c r="L8124" s="9">
        <f>K8124*Inputs!$B$5</f>
        <v>3.1369799999999999</v>
      </c>
      <c r="M8124" s="10">
        <f>IF(AND(OR(C8124=1,C8124=2,C8124=12),G8124&gt;=Inputs!$B$8,G8124&lt;=Inputs!$B$9,K8124&lt;=Inputs!$B$10),1,0)</f>
        <v>1</v>
      </c>
      <c r="N8124" s="9">
        <f>Inputs!$B$4</f>
        <v>54.991999999999997</v>
      </c>
      <c r="O8124" s="9">
        <f>IF(M8124=1,Inputs!$B$6,Inputs!$B$4)</f>
        <v>45</v>
      </c>
      <c r="P8124" s="9">
        <f>IF(M8124=1,Inputs!$B$7,Inputs!$B$4)</f>
        <v>35</v>
      </c>
      <c r="Q8124" s="9">
        <f>MAX(0,Inputs!$B$4-O8124)</f>
        <v>9.9919999999999973</v>
      </c>
      <c r="R8124" s="9">
        <f>MAX(0,Inputs!$B$4-P8124)</f>
        <v>19.991999999999997</v>
      </c>
    </row>
    <row r="8125" spans="1:18" ht="15" customHeight="1">
      <c r="A8125" s="4">
        <v>44900.458333333299</v>
      </c>
      <c r="B8125" s="5">
        <v>44900</v>
      </c>
      <c r="C8125" s="6">
        <v>12</v>
      </c>
      <c r="D8125" s="7" t="s">
        <v>39</v>
      </c>
      <c r="E8125" s="7" t="s">
        <v>19</v>
      </c>
      <c r="F8125" s="7" t="s">
        <v>22</v>
      </c>
      <c r="G8125" s="6">
        <v>11</v>
      </c>
      <c r="H8125" s="8">
        <v>3.2010000000000001</v>
      </c>
      <c r="I8125" s="8">
        <v>25.158000000000001</v>
      </c>
      <c r="J8125" s="8">
        <v>1.04E-2</v>
      </c>
      <c r="K8125" s="8">
        <v>3.43</v>
      </c>
      <c r="L8125" s="9">
        <f>K8125*Inputs!$B$5</f>
        <v>3.3614000000000002</v>
      </c>
      <c r="M8125" s="10">
        <f>IF(AND(OR(C8125=1,C8125=2,C8125=12),G8125&gt;=Inputs!$B$8,G8125&lt;=Inputs!$B$9,K8125&lt;=Inputs!$B$10),1,0)</f>
        <v>1</v>
      </c>
      <c r="N8125" s="9">
        <f>Inputs!$B$4</f>
        <v>54.991999999999997</v>
      </c>
      <c r="O8125" s="9">
        <f>IF(M8125=1,Inputs!$B$6,Inputs!$B$4)</f>
        <v>45</v>
      </c>
      <c r="P8125" s="9">
        <f>IF(M8125=1,Inputs!$B$7,Inputs!$B$4)</f>
        <v>35</v>
      </c>
      <c r="Q8125" s="9">
        <f>MAX(0,Inputs!$B$4-O8125)</f>
        <v>9.9919999999999973</v>
      </c>
      <c r="R8125" s="9">
        <f>MAX(0,Inputs!$B$4-P8125)</f>
        <v>19.991999999999997</v>
      </c>
    </row>
    <row r="8126" spans="1:18" ht="15" customHeight="1">
      <c r="A8126" s="4">
        <v>44900.5</v>
      </c>
      <c r="B8126" s="5">
        <v>44900</v>
      </c>
      <c r="C8126" s="6">
        <v>12</v>
      </c>
      <c r="D8126" s="7" t="s">
        <v>39</v>
      </c>
      <c r="E8126" s="7" t="s">
        <v>19</v>
      </c>
      <c r="F8126" s="7" t="s">
        <v>22</v>
      </c>
      <c r="G8126" s="6">
        <v>12</v>
      </c>
      <c r="H8126" s="8">
        <v>3.2010000000000001</v>
      </c>
      <c r="I8126" s="8">
        <v>25.158000000000001</v>
      </c>
      <c r="J8126" s="8">
        <v>2.0799999999999999E-2</v>
      </c>
      <c r="K8126" s="8">
        <v>3.6579999999999999</v>
      </c>
      <c r="L8126" s="9">
        <f>K8126*Inputs!$B$5</f>
        <v>3.5848399999999998</v>
      </c>
      <c r="M8126" s="10">
        <f>IF(AND(OR(C8126=1,C8126=2,C8126=12),G8126&gt;=Inputs!$B$8,G8126&lt;=Inputs!$B$9,K8126&lt;=Inputs!$B$10),1,0)</f>
        <v>1</v>
      </c>
      <c r="N8126" s="9">
        <f>Inputs!$B$4</f>
        <v>54.991999999999997</v>
      </c>
      <c r="O8126" s="9">
        <f>IF(M8126=1,Inputs!$B$6,Inputs!$B$4)</f>
        <v>45</v>
      </c>
      <c r="P8126" s="9">
        <f>IF(M8126=1,Inputs!$B$7,Inputs!$B$4)</f>
        <v>35</v>
      </c>
      <c r="Q8126" s="9">
        <f>MAX(0,Inputs!$B$4-O8126)</f>
        <v>9.9919999999999973</v>
      </c>
      <c r="R8126" s="9">
        <f>MAX(0,Inputs!$B$4-P8126)</f>
        <v>19.991999999999997</v>
      </c>
    </row>
    <row r="8127" spans="1:18" ht="15" customHeight="1">
      <c r="A8127" s="4">
        <v>44900.541666666701</v>
      </c>
      <c r="B8127" s="5">
        <v>44900</v>
      </c>
      <c r="C8127" s="6">
        <v>12</v>
      </c>
      <c r="D8127" s="7" t="s">
        <v>39</v>
      </c>
      <c r="E8127" s="7" t="s">
        <v>19</v>
      </c>
      <c r="F8127" s="7" t="s">
        <v>22</v>
      </c>
      <c r="G8127" s="6">
        <v>13</v>
      </c>
      <c r="H8127" s="8">
        <v>3.2010000000000001</v>
      </c>
      <c r="I8127" s="8">
        <v>25.158000000000001</v>
      </c>
      <c r="J8127" s="8">
        <v>5.21E-2</v>
      </c>
      <c r="K8127" s="8">
        <v>4.3449999999999998</v>
      </c>
      <c r="L8127" s="9">
        <f>K8127*Inputs!$B$5</f>
        <v>4.2580999999999998</v>
      </c>
      <c r="M8127" s="10">
        <f>IF(AND(OR(C8127=1,C8127=2,C8127=12),G8127&gt;=Inputs!$B$8,G8127&lt;=Inputs!$B$9,K8127&lt;=Inputs!$B$10),1,0)</f>
        <v>1</v>
      </c>
      <c r="N8127" s="9">
        <f>Inputs!$B$4</f>
        <v>54.991999999999997</v>
      </c>
      <c r="O8127" s="9">
        <f>IF(M8127=1,Inputs!$B$6,Inputs!$B$4)</f>
        <v>45</v>
      </c>
      <c r="P8127" s="9">
        <f>IF(M8127=1,Inputs!$B$7,Inputs!$B$4)</f>
        <v>35</v>
      </c>
      <c r="Q8127" s="9">
        <f>MAX(0,Inputs!$B$4-O8127)</f>
        <v>9.9919999999999973</v>
      </c>
      <c r="R8127" s="9">
        <f>MAX(0,Inputs!$B$4-P8127)</f>
        <v>19.991999999999997</v>
      </c>
    </row>
    <row r="8128" spans="1:18" ht="15" customHeight="1">
      <c r="A8128" s="4">
        <v>44900.583333333299</v>
      </c>
      <c r="B8128" s="5">
        <v>44900</v>
      </c>
      <c r="C8128" s="6">
        <v>12</v>
      </c>
      <c r="D8128" s="7" t="s">
        <v>39</v>
      </c>
      <c r="E8128" s="7" t="s">
        <v>19</v>
      </c>
      <c r="F8128" s="7" t="s">
        <v>22</v>
      </c>
      <c r="G8128" s="6">
        <v>14</v>
      </c>
      <c r="H8128" s="8">
        <v>3.2010000000000001</v>
      </c>
      <c r="I8128" s="8">
        <v>25.158000000000001</v>
      </c>
      <c r="J8128" s="8">
        <v>8.3299999999999999E-2</v>
      </c>
      <c r="K8128" s="8">
        <v>5.0309999999999997</v>
      </c>
      <c r="L8128" s="9">
        <f>K8128*Inputs!$B$5</f>
        <v>4.9303799999999995</v>
      </c>
      <c r="M8128" s="10">
        <f>IF(AND(OR(C8128=1,C8128=2,C8128=12),G8128&gt;=Inputs!$B$8,G8128&lt;=Inputs!$B$9,K8128&lt;=Inputs!$B$10),1,0)</f>
        <v>1</v>
      </c>
      <c r="N8128" s="9">
        <f>Inputs!$B$4</f>
        <v>54.991999999999997</v>
      </c>
      <c r="O8128" s="9">
        <f>IF(M8128=1,Inputs!$B$6,Inputs!$B$4)</f>
        <v>45</v>
      </c>
      <c r="P8128" s="9">
        <f>IF(M8128=1,Inputs!$B$7,Inputs!$B$4)</f>
        <v>35</v>
      </c>
      <c r="Q8128" s="9">
        <f>MAX(0,Inputs!$B$4-O8128)</f>
        <v>9.9919999999999973</v>
      </c>
      <c r="R8128" s="9">
        <f>MAX(0,Inputs!$B$4-P8128)</f>
        <v>19.991999999999997</v>
      </c>
    </row>
    <row r="8129" spans="1:18" ht="15" customHeight="1">
      <c r="A8129" s="4">
        <v>44900.625</v>
      </c>
      <c r="B8129" s="5">
        <v>44900</v>
      </c>
      <c r="C8129" s="6">
        <v>12</v>
      </c>
      <c r="D8129" s="7" t="s">
        <v>39</v>
      </c>
      <c r="E8129" s="7" t="s">
        <v>19</v>
      </c>
      <c r="F8129" s="7" t="s">
        <v>22</v>
      </c>
      <c r="G8129" s="6">
        <v>15</v>
      </c>
      <c r="H8129" s="8">
        <v>3.2010000000000001</v>
      </c>
      <c r="I8129" s="8">
        <v>25.158000000000001</v>
      </c>
      <c r="J8129" s="8">
        <v>8.3299999999999999E-2</v>
      </c>
      <c r="K8129" s="8">
        <v>5.0309999999999997</v>
      </c>
      <c r="L8129" s="9">
        <f>K8129*Inputs!$B$5</f>
        <v>4.9303799999999995</v>
      </c>
      <c r="M8129" s="10">
        <f>IF(AND(OR(C8129=1,C8129=2,C8129=12),G8129&gt;=Inputs!$B$8,G8129&lt;=Inputs!$B$9,K8129&lt;=Inputs!$B$10),1,0)</f>
        <v>1</v>
      </c>
      <c r="N8129" s="9">
        <f>Inputs!$B$4</f>
        <v>54.991999999999997</v>
      </c>
      <c r="O8129" s="9">
        <f>IF(M8129=1,Inputs!$B$6,Inputs!$B$4)</f>
        <v>45</v>
      </c>
      <c r="P8129" s="9">
        <f>IF(M8129=1,Inputs!$B$7,Inputs!$B$4)</f>
        <v>35</v>
      </c>
      <c r="Q8129" s="9">
        <f>MAX(0,Inputs!$B$4-O8129)</f>
        <v>9.9919999999999973</v>
      </c>
      <c r="R8129" s="9">
        <f>MAX(0,Inputs!$B$4-P8129)</f>
        <v>19.991999999999997</v>
      </c>
    </row>
    <row r="8130" spans="1:18" ht="15" customHeight="1">
      <c r="A8130" s="4">
        <v>44900.666666666701</v>
      </c>
      <c r="B8130" s="5">
        <v>44900</v>
      </c>
      <c r="C8130" s="6">
        <v>12</v>
      </c>
      <c r="D8130" s="7" t="s">
        <v>39</v>
      </c>
      <c r="E8130" s="7" t="s">
        <v>19</v>
      </c>
      <c r="F8130" s="7" t="s">
        <v>22</v>
      </c>
      <c r="G8130" s="6">
        <v>16</v>
      </c>
      <c r="H8130" s="8">
        <v>3.2010000000000001</v>
      </c>
      <c r="I8130" s="8">
        <v>25.158000000000001</v>
      </c>
      <c r="J8130" s="8">
        <v>8.3299999999999999E-2</v>
      </c>
      <c r="K8130" s="8">
        <v>5.0309999999999997</v>
      </c>
      <c r="L8130" s="9">
        <f>K8130*Inputs!$B$5</f>
        <v>4.9303799999999995</v>
      </c>
      <c r="M8130" s="10">
        <f>IF(AND(OR(C8130=1,C8130=2,C8130=12),G8130&gt;=Inputs!$B$8,G8130&lt;=Inputs!$B$9,K8130&lt;=Inputs!$B$10),1,0)</f>
        <v>1</v>
      </c>
      <c r="N8130" s="9">
        <f>Inputs!$B$4</f>
        <v>54.991999999999997</v>
      </c>
      <c r="O8130" s="9">
        <f>IF(M8130=1,Inputs!$B$6,Inputs!$B$4)</f>
        <v>45</v>
      </c>
      <c r="P8130" s="9">
        <f>IF(M8130=1,Inputs!$B$7,Inputs!$B$4)</f>
        <v>35</v>
      </c>
      <c r="Q8130" s="9">
        <f>MAX(0,Inputs!$B$4-O8130)</f>
        <v>9.9919999999999973</v>
      </c>
      <c r="R8130" s="9">
        <f>MAX(0,Inputs!$B$4-P8130)</f>
        <v>19.991999999999997</v>
      </c>
    </row>
    <row r="8131" spans="1:18" ht="15" customHeight="1">
      <c r="A8131" s="4">
        <v>44900.708333333299</v>
      </c>
      <c r="B8131" s="5">
        <v>44900</v>
      </c>
      <c r="C8131" s="6">
        <v>12</v>
      </c>
      <c r="D8131" s="7" t="s">
        <v>39</v>
      </c>
      <c r="E8131" s="7" t="s">
        <v>19</v>
      </c>
      <c r="F8131" s="7" t="s">
        <v>22</v>
      </c>
      <c r="G8131" s="6">
        <v>17</v>
      </c>
      <c r="H8131" s="8">
        <v>3.2010000000000001</v>
      </c>
      <c r="I8131" s="8">
        <v>25.158000000000001</v>
      </c>
      <c r="J8131" s="8">
        <v>4.1700000000000001E-2</v>
      </c>
      <c r="K8131" s="8">
        <v>4.1159999999999997</v>
      </c>
      <c r="L8131" s="9">
        <f>K8131*Inputs!$B$5</f>
        <v>4.0336799999999995</v>
      </c>
      <c r="M8131" s="10">
        <f>IF(AND(OR(C8131=1,C8131=2,C8131=12),G8131&gt;=Inputs!$B$8,G8131&lt;=Inputs!$B$9,K8131&lt;=Inputs!$B$10),1,0)</f>
        <v>1</v>
      </c>
      <c r="N8131" s="9">
        <f>Inputs!$B$4</f>
        <v>54.991999999999997</v>
      </c>
      <c r="O8131" s="9">
        <f>IF(M8131=1,Inputs!$B$6,Inputs!$B$4)</f>
        <v>45</v>
      </c>
      <c r="P8131" s="9">
        <f>IF(M8131=1,Inputs!$B$7,Inputs!$B$4)</f>
        <v>35</v>
      </c>
      <c r="Q8131" s="9">
        <f>MAX(0,Inputs!$B$4-O8131)</f>
        <v>9.9919999999999973</v>
      </c>
      <c r="R8131" s="9">
        <f>MAX(0,Inputs!$B$4-P8131)</f>
        <v>19.991999999999997</v>
      </c>
    </row>
    <row r="8132" spans="1:18" ht="15" customHeight="1">
      <c r="A8132" s="4">
        <v>44900.75</v>
      </c>
      <c r="B8132" s="5">
        <v>44900</v>
      </c>
      <c r="C8132" s="6">
        <v>12</v>
      </c>
      <c r="D8132" s="7" t="s">
        <v>39</v>
      </c>
      <c r="E8132" s="7" t="s">
        <v>19</v>
      </c>
      <c r="F8132" s="7" t="s">
        <v>22</v>
      </c>
      <c r="G8132" s="6">
        <v>18</v>
      </c>
      <c r="H8132" s="8">
        <v>3.2010000000000001</v>
      </c>
      <c r="I8132" s="8">
        <v>25.158000000000001</v>
      </c>
      <c r="J8132" s="8">
        <v>0</v>
      </c>
      <c r="K8132" s="8">
        <v>3.2010000000000001</v>
      </c>
      <c r="L8132" s="9">
        <f>K8132*Inputs!$B$5</f>
        <v>3.1369799999999999</v>
      </c>
      <c r="M8132" s="10">
        <f>IF(AND(OR(C8132=1,C8132=2,C8132=12),G8132&gt;=Inputs!$B$8,G8132&lt;=Inputs!$B$9,K8132&lt;=Inputs!$B$10),1,0)</f>
        <v>0</v>
      </c>
      <c r="N8132" s="9">
        <f>Inputs!$B$4</f>
        <v>54.991999999999997</v>
      </c>
      <c r="O8132" s="9">
        <f>IF(M8132=1,Inputs!$B$6,Inputs!$B$4)</f>
        <v>54.991999999999997</v>
      </c>
      <c r="P8132" s="9">
        <f>IF(M8132=1,Inputs!$B$7,Inputs!$B$4)</f>
        <v>54.991999999999997</v>
      </c>
      <c r="Q8132" s="9">
        <f>MAX(0,Inputs!$B$4-O8132)</f>
        <v>0</v>
      </c>
      <c r="R8132" s="9">
        <f>MAX(0,Inputs!$B$4-P8132)</f>
        <v>0</v>
      </c>
    </row>
    <row r="8133" spans="1:18" ht="15" customHeight="1">
      <c r="A8133" s="4">
        <v>44900.791666666701</v>
      </c>
      <c r="B8133" s="5">
        <v>44900</v>
      </c>
      <c r="C8133" s="6">
        <v>12</v>
      </c>
      <c r="D8133" s="7" t="s">
        <v>39</v>
      </c>
      <c r="E8133" s="7" t="s">
        <v>19</v>
      </c>
      <c r="F8133" s="7" t="s">
        <v>22</v>
      </c>
      <c r="G8133" s="6">
        <v>19</v>
      </c>
      <c r="H8133" s="8">
        <v>3.2010000000000001</v>
      </c>
      <c r="I8133" s="8">
        <v>25.158000000000001</v>
      </c>
      <c r="J8133" s="8">
        <v>2.0799999999999999E-2</v>
      </c>
      <c r="K8133" s="8">
        <v>3.6579999999999999</v>
      </c>
      <c r="L8133" s="9">
        <f>K8133*Inputs!$B$5</f>
        <v>3.5848399999999998</v>
      </c>
      <c r="M8133" s="10">
        <f>IF(AND(OR(C8133=1,C8133=2,C8133=12),G8133&gt;=Inputs!$B$8,G8133&lt;=Inputs!$B$9,K8133&lt;=Inputs!$B$10),1,0)</f>
        <v>0</v>
      </c>
      <c r="N8133" s="9">
        <f>Inputs!$B$4</f>
        <v>54.991999999999997</v>
      </c>
      <c r="O8133" s="9">
        <f>IF(M8133=1,Inputs!$B$6,Inputs!$B$4)</f>
        <v>54.991999999999997</v>
      </c>
      <c r="P8133" s="9">
        <f>IF(M8133=1,Inputs!$B$7,Inputs!$B$4)</f>
        <v>54.991999999999997</v>
      </c>
      <c r="Q8133" s="9">
        <f>MAX(0,Inputs!$B$4-O8133)</f>
        <v>0</v>
      </c>
      <c r="R8133" s="9">
        <f>MAX(0,Inputs!$B$4-P8133)</f>
        <v>0</v>
      </c>
    </row>
    <row r="8134" spans="1:18" ht="15" customHeight="1">
      <c r="A8134" s="4">
        <v>44900.833333333299</v>
      </c>
      <c r="B8134" s="5">
        <v>44900</v>
      </c>
      <c r="C8134" s="6">
        <v>12</v>
      </c>
      <c r="D8134" s="7" t="s">
        <v>39</v>
      </c>
      <c r="E8134" s="7" t="s">
        <v>19</v>
      </c>
      <c r="F8134" s="7" t="s">
        <v>22</v>
      </c>
      <c r="G8134" s="6">
        <v>20</v>
      </c>
      <c r="H8134" s="8">
        <v>3.2010000000000001</v>
      </c>
      <c r="I8134" s="8">
        <v>25.158000000000001</v>
      </c>
      <c r="J8134" s="8">
        <v>4.1700000000000001E-2</v>
      </c>
      <c r="K8134" s="8">
        <v>4.1159999999999997</v>
      </c>
      <c r="L8134" s="9">
        <f>K8134*Inputs!$B$5</f>
        <v>4.0336799999999995</v>
      </c>
      <c r="M8134" s="10">
        <f>IF(AND(OR(C8134=1,C8134=2,C8134=12),G8134&gt;=Inputs!$B$8,G8134&lt;=Inputs!$B$9,K8134&lt;=Inputs!$B$10),1,0)</f>
        <v>0</v>
      </c>
      <c r="N8134" s="9">
        <f>Inputs!$B$4</f>
        <v>54.991999999999997</v>
      </c>
      <c r="O8134" s="9">
        <f>IF(M8134=1,Inputs!$B$6,Inputs!$B$4)</f>
        <v>54.991999999999997</v>
      </c>
      <c r="P8134" s="9">
        <f>IF(M8134=1,Inputs!$B$7,Inputs!$B$4)</f>
        <v>54.991999999999997</v>
      </c>
      <c r="Q8134" s="9">
        <f>MAX(0,Inputs!$B$4-O8134)</f>
        <v>0</v>
      </c>
      <c r="R8134" s="9">
        <f>MAX(0,Inputs!$B$4-P8134)</f>
        <v>0</v>
      </c>
    </row>
    <row r="8135" spans="1:18" ht="15" customHeight="1">
      <c r="A8135" s="4">
        <v>44900.875</v>
      </c>
      <c r="B8135" s="5">
        <v>44900</v>
      </c>
      <c r="C8135" s="6">
        <v>12</v>
      </c>
      <c r="D8135" s="7" t="s">
        <v>39</v>
      </c>
      <c r="E8135" s="7" t="s">
        <v>19</v>
      </c>
      <c r="F8135" s="7" t="s">
        <v>22</v>
      </c>
      <c r="G8135" s="6">
        <v>21</v>
      </c>
      <c r="H8135" s="8">
        <v>3.2010000000000001</v>
      </c>
      <c r="I8135" s="8">
        <v>25.158000000000001</v>
      </c>
      <c r="J8135" s="8">
        <v>0.125</v>
      </c>
      <c r="K8135" s="8">
        <v>5.9459999999999997</v>
      </c>
      <c r="L8135" s="9">
        <f>K8135*Inputs!$B$5</f>
        <v>5.8270799999999996</v>
      </c>
      <c r="M8135" s="10">
        <f>IF(AND(OR(C8135=1,C8135=2,C8135=12),G8135&gt;=Inputs!$B$8,G8135&lt;=Inputs!$B$9,K8135&lt;=Inputs!$B$10),1,0)</f>
        <v>0</v>
      </c>
      <c r="N8135" s="9">
        <f>Inputs!$B$4</f>
        <v>54.991999999999997</v>
      </c>
      <c r="O8135" s="9">
        <f>IF(M8135=1,Inputs!$B$6,Inputs!$B$4)</f>
        <v>54.991999999999997</v>
      </c>
      <c r="P8135" s="9">
        <f>IF(M8135=1,Inputs!$B$7,Inputs!$B$4)</f>
        <v>54.991999999999997</v>
      </c>
      <c r="Q8135" s="9">
        <f>MAX(0,Inputs!$B$4-O8135)</f>
        <v>0</v>
      </c>
      <c r="R8135" s="9">
        <f>MAX(0,Inputs!$B$4-P8135)</f>
        <v>0</v>
      </c>
    </row>
    <row r="8136" spans="1:18" ht="15" customHeight="1">
      <c r="A8136" s="4">
        <v>44900.916666666701</v>
      </c>
      <c r="B8136" s="5">
        <v>44900</v>
      </c>
      <c r="C8136" s="6">
        <v>12</v>
      </c>
      <c r="D8136" s="7" t="s">
        <v>39</v>
      </c>
      <c r="E8136" s="7" t="s">
        <v>19</v>
      </c>
      <c r="F8136" s="7" t="s">
        <v>22</v>
      </c>
      <c r="G8136" s="6">
        <v>22</v>
      </c>
      <c r="H8136" s="8">
        <v>3.2010000000000001</v>
      </c>
      <c r="I8136" s="8">
        <v>25.158000000000001</v>
      </c>
      <c r="J8136" s="8">
        <v>0.29170000000000001</v>
      </c>
      <c r="K8136" s="8">
        <v>9.6050000000000004</v>
      </c>
      <c r="L8136" s="9">
        <f>K8136*Inputs!$B$5</f>
        <v>9.4129000000000005</v>
      </c>
      <c r="M8136" s="10">
        <f>IF(AND(OR(C8136=1,C8136=2,C8136=12),G8136&gt;=Inputs!$B$8,G8136&lt;=Inputs!$B$9,K8136&lt;=Inputs!$B$10),1,0)</f>
        <v>0</v>
      </c>
      <c r="N8136" s="9">
        <f>Inputs!$B$4</f>
        <v>54.991999999999997</v>
      </c>
      <c r="O8136" s="9">
        <f>IF(M8136=1,Inputs!$B$6,Inputs!$B$4)</f>
        <v>54.991999999999997</v>
      </c>
      <c r="P8136" s="9">
        <f>IF(M8136=1,Inputs!$B$7,Inputs!$B$4)</f>
        <v>54.991999999999997</v>
      </c>
      <c r="Q8136" s="9">
        <f>MAX(0,Inputs!$B$4-O8136)</f>
        <v>0</v>
      </c>
      <c r="R8136" s="9">
        <f>MAX(0,Inputs!$B$4-P8136)</f>
        <v>0</v>
      </c>
    </row>
    <row r="8137" spans="1:18" ht="15" customHeight="1">
      <c r="A8137" s="4">
        <v>44900.958333333299</v>
      </c>
      <c r="B8137" s="5">
        <v>44900</v>
      </c>
      <c r="C8137" s="6">
        <v>12</v>
      </c>
      <c r="D8137" s="7" t="s">
        <v>39</v>
      </c>
      <c r="E8137" s="7" t="s">
        <v>19</v>
      </c>
      <c r="F8137" s="7" t="s">
        <v>22</v>
      </c>
      <c r="G8137" s="6">
        <v>23</v>
      </c>
      <c r="H8137" s="8">
        <v>3.2010000000000001</v>
      </c>
      <c r="I8137" s="8">
        <v>25.158000000000001</v>
      </c>
      <c r="J8137" s="8">
        <v>0.45829999999999999</v>
      </c>
      <c r="K8137" s="8">
        <v>13.265000000000001</v>
      </c>
      <c r="L8137" s="9">
        <f>K8137*Inputs!$B$5</f>
        <v>12.999700000000001</v>
      </c>
      <c r="M8137" s="10">
        <f>IF(AND(OR(C8137=1,C8137=2,C8137=12),G8137&gt;=Inputs!$B$8,G8137&lt;=Inputs!$B$9,K8137&lt;=Inputs!$B$10),1,0)</f>
        <v>0</v>
      </c>
      <c r="N8137" s="9">
        <f>Inputs!$B$4</f>
        <v>54.991999999999997</v>
      </c>
      <c r="O8137" s="9">
        <f>IF(M8137=1,Inputs!$B$6,Inputs!$B$4)</f>
        <v>54.991999999999997</v>
      </c>
      <c r="P8137" s="9">
        <f>IF(M8137=1,Inputs!$B$7,Inputs!$B$4)</f>
        <v>54.991999999999997</v>
      </c>
      <c r="Q8137" s="9">
        <f>MAX(0,Inputs!$B$4-O8137)</f>
        <v>0</v>
      </c>
      <c r="R8137" s="9">
        <f>MAX(0,Inputs!$B$4-P8137)</f>
        <v>0</v>
      </c>
    </row>
    <row r="8138" spans="1:18" ht="15" customHeight="1">
      <c r="A8138" s="4">
        <v>44901</v>
      </c>
      <c r="B8138" s="5">
        <v>44901</v>
      </c>
      <c r="C8138" s="6">
        <v>12</v>
      </c>
      <c r="D8138" s="7" t="s">
        <v>39</v>
      </c>
      <c r="E8138" s="7" t="s">
        <v>19</v>
      </c>
      <c r="F8138" s="7" t="s">
        <v>23</v>
      </c>
      <c r="G8138" s="6">
        <v>0</v>
      </c>
      <c r="H8138" s="8">
        <v>2.468</v>
      </c>
      <c r="I8138" s="8">
        <v>24.088999999999999</v>
      </c>
      <c r="J8138" s="8">
        <v>0.94950000000000001</v>
      </c>
      <c r="K8138" s="8">
        <v>22.997</v>
      </c>
      <c r="L8138" s="9">
        <f>K8138*Inputs!$B$5</f>
        <v>22.53706</v>
      </c>
      <c r="M8138" s="10">
        <f>IF(AND(OR(C8138=1,C8138=2,C8138=12),G8138&gt;=Inputs!$B$8,G8138&lt;=Inputs!$B$9,K8138&lt;=Inputs!$B$10),1,0)</f>
        <v>0</v>
      </c>
      <c r="N8138" s="9">
        <f>Inputs!$B$4</f>
        <v>54.991999999999997</v>
      </c>
      <c r="O8138" s="9">
        <f>IF(M8138=1,Inputs!$B$6,Inputs!$B$4)</f>
        <v>54.991999999999997</v>
      </c>
      <c r="P8138" s="9">
        <f>IF(M8138=1,Inputs!$B$7,Inputs!$B$4)</f>
        <v>54.991999999999997</v>
      </c>
      <c r="Q8138" s="9">
        <f>MAX(0,Inputs!$B$4-O8138)</f>
        <v>0</v>
      </c>
      <c r="R8138" s="9">
        <f>MAX(0,Inputs!$B$4-P8138)</f>
        <v>0</v>
      </c>
    </row>
    <row r="8139" spans="1:18" ht="15" customHeight="1">
      <c r="A8139" s="4">
        <v>44901.041666666701</v>
      </c>
      <c r="B8139" s="5">
        <v>44901</v>
      </c>
      <c r="C8139" s="6">
        <v>12</v>
      </c>
      <c r="D8139" s="7" t="s">
        <v>39</v>
      </c>
      <c r="E8139" s="7" t="s">
        <v>19</v>
      </c>
      <c r="F8139" s="7" t="s">
        <v>23</v>
      </c>
      <c r="G8139" s="6">
        <v>1</v>
      </c>
      <c r="H8139" s="8">
        <v>2.468</v>
      </c>
      <c r="I8139" s="8">
        <v>24.088999999999999</v>
      </c>
      <c r="J8139" s="8">
        <v>0.96209999999999996</v>
      </c>
      <c r="K8139" s="8">
        <v>23.27</v>
      </c>
      <c r="L8139" s="9">
        <f>K8139*Inputs!$B$5</f>
        <v>22.804600000000001</v>
      </c>
      <c r="M8139" s="10">
        <f>IF(AND(OR(C8139=1,C8139=2,C8139=12),G8139&gt;=Inputs!$B$8,G8139&lt;=Inputs!$B$9,K8139&lt;=Inputs!$B$10),1,0)</f>
        <v>0</v>
      </c>
      <c r="N8139" s="9">
        <f>Inputs!$B$4</f>
        <v>54.991999999999997</v>
      </c>
      <c r="O8139" s="9">
        <f>IF(M8139=1,Inputs!$B$6,Inputs!$B$4)</f>
        <v>54.991999999999997</v>
      </c>
      <c r="P8139" s="9">
        <f>IF(M8139=1,Inputs!$B$7,Inputs!$B$4)</f>
        <v>54.991999999999997</v>
      </c>
      <c r="Q8139" s="9">
        <f>MAX(0,Inputs!$B$4-O8139)</f>
        <v>0</v>
      </c>
      <c r="R8139" s="9">
        <f>MAX(0,Inputs!$B$4-P8139)</f>
        <v>0</v>
      </c>
    </row>
    <row r="8140" spans="1:18" ht="15" customHeight="1">
      <c r="A8140" s="4">
        <v>44901.083333333299</v>
      </c>
      <c r="B8140" s="5">
        <v>44901</v>
      </c>
      <c r="C8140" s="6">
        <v>12</v>
      </c>
      <c r="D8140" s="7" t="s">
        <v>39</v>
      </c>
      <c r="E8140" s="7" t="s">
        <v>19</v>
      </c>
      <c r="F8140" s="7" t="s">
        <v>23</v>
      </c>
      <c r="G8140" s="6">
        <v>2</v>
      </c>
      <c r="H8140" s="8">
        <v>2.468</v>
      </c>
      <c r="I8140" s="8">
        <v>24.088999999999999</v>
      </c>
      <c r="J8140" s="8">
        <v>0.97470000000000001</v>
      </c>
      <c r="K8140" s="8">
        <v>23.542999999999999</v>
      </c>
      <c r="L8140" s="9">
        <f>K8140*Inputs!$B$5</f>
        <v>23.072139999999997</v>
      </c>
      <c r="M8140" s="10">
        <f>IF(AND(OR(C8140=1,C8140=2,C8140=12),G8140&gt;=Inputs!$B$8,G8140&lt;=Inputs!$B$9,K8140&lt;=Inputs!$B$10),1,0)</f>
        <v>0</v>
      </c>
      <c r="N8140" s="9">
        <f>Inputs!$B$4</f>
        <v>54.991999999999997</v>
      </c>
      <c r="O8140" s="9">
        <f>IF(M8140=1,Inputs!$B$6,Inputs!$B$4)</f>
        <v>54.991999999999997</v>
      </c>
      <c r="P8140" s="9">
        <f>IF(M8140=1,Inputs!$B$7,Inputs!$B$4)</f>
        <v>54.991999999999997</v>
      </c>
      <c r="Q8140" s="9">
        <f>MAX(0,Inputs!$B$4-O8140)</f>
        <v>0</v>
      </c>
      <c r="R8140" s="9">
        <f>MAX(0,Inputs!$B$4-P8140)</f>
        <v>0</v>
      </c>
    </row>
    <row r="8141" spans="1:18" ht="15" customHeight="1">
      <c r="A8141" s="4">
        <v>44901.125</v>
      </c>
      <c r="B8141" s="5">
        <v>44901</v>
      </c>
      <c r="C8141" s="6">
        <v>12</v>
      </c>
      <c r="D8141" s="7" t="s">
        <v>39</v>
      </c>
      <c r="E8141" s="7" t="s">
        <v>19</v>
      </c>
      <c r="F8141" s="7" t="s">
        <v>23</v>
      </c>
      <c r="G8141" s="6">
        <v>3</v>
      </c>
      <c r="H8141" s="8">
        <v>2.468</v>
      </c>
      <c r="I8141" s="8">
        <v>24.088999999999999</v>
      </c>
      <c r="J8141" s="8">
        <v>0.98740000000000006</v>
      </c>
      <c r="K8141" s="8">
        <v>23.815999999999999</v>
      </c>
      <c r="L8141" s="9">
        <f>K8141*Inputs!$B$5</f>
        <v>23.339679999999998</v>
      </c>
      <c r="M8141" s="10">
        <f>IF(AND(OR(C8141=1,C8141=2,C8141=12),G8141&gt;=Inputs!$B$8,G8141&lt;=Inputs!$B$9,K8141&lt;=Inputs!$B$10),1,0)</f>
        <v>0</v>
      </c>
      <c r="N8141" s="9">
        <f>Inputs!$B$4</f>
        <v>54.991999999999997</v>
      </c>
      <c r="O8141" s="9">
        <f>IF(M8141=1,Inputs!$B$6,Inputs!$B$4)</f>
        <v>54.991999999999997</v>
      </c>
      <c r="P8141" s="9">
        <f>IF(M8141=1,Inputs!$B$7,Inputs!$B$4)</f>
        <v>54.991999999999997</v>
      </c>
      <c r="Q8141" s="9">
        <f>MAX(0,Inputs!$B$4-O8141)</f>
        <v>0</v>
      </c>
      <c r="R8141" s="9">
        <f>MAX(0,Inputs!$B$4-P8141)</f>
        <v>0</v>
      </c>
    </row>
    <row r="8142" spans="1:18" ht="15" customHeight="1">
      <c r="A8142" s="4">
        <v>44901.166666666701</v>
      </c>
      <c r="B8142" s="5">
        <v>44901</v>
      </c>
      <c r="C8142" s="6">
        <v>12</v>
      </c>
      <c r="D8142" s="7" t="s">
        <v>39</v>
      </c>
      <c r="E8142" s="7" t="s">
        <v>19</v>
      </c>
      <c r="F8142" s="7" t="s">
        <v>23</v>
      </c>
      <c r="G8142" s="6">
        <v>4</v>
      </c>
      <c r="H8142" s="8">
        <v>2.468</v>
      </c>
      <c r="I8142" s="8">
        <v>24.088999999999999</v>
      </c>
      <c r="J8142" s="8">
        <v>1</v>
      </c>
      <c r="K8142" s="8">
        <v>24.088999999999999</v>
      </c>
      <c r="L8142" s="9">
        <f>K8142*Inputs!$B$5</f>
        <v>23.607219999999998</v>
      </c>
      <c r="M8142" s="10">
        <f>IF(AND(OR(C8142=1,C8142=2,C8142=12),G8142&gt;=Inputs!$B$8,G8142&lt;=Inputs!$B$9,K8142&lt;=Inputs!$B$10),1,0)</f>
        <v>0</v>
      </c>
      <c r="N8142" s="9">
        <f>Inputs!$B$4</f>
        <v>54.991999999999997</v>
      </c>
      <c r="O8142" s="9">
        <f>IF(M8142=1,Inputs!$B$6,Inputs!$B$4)</f>
        <v>54.991999999999997</v>
      </c>
      <c r="P8142" s="9">
        <f>IF(M8142=1,Inputs!$B$7,Inputs!$B$4)</f>
        <v>54.991999999999997</v>
      </c>
      <c r="Q8142" s="9">
        <f>MAX(0,Inputs!$B$4-O8142)</f>
        <v>0</v>
      </c>
      <c r="R8142" s="9">
        <f>MAX(0,Inputs!$B$4-P8142)</f>
        <v>0</v>
      </c>
    </row>
    <row r="8143" spans="1:18" ht="15" customHeight="1">
      <c r="A8143" s="4">
        <v>44901.208333333299</v>
      </c>
      <c r="B8143" s="5">
        <v>44901</v>
      </c>
      <c r="C8143" s="6">
        <v>12</v>
      </c>
      <c r="D8143" s="7" t="s">
        <v>39</v>
      </c>
      <c r="E8143" s="7" t="s">
        <v>19</v>
      </c>
      <c r="F8143" s="7" t="s">
        <v>23</v>
      </c>
      <c r="G8143" s="6">
        <v>5</v>
      </c>
      <c r="H8143" s="8">
        <v>2.468</v>
      </c>
      <c r="I8143" s="8">
        <v>24.088999999999999</v>
      </c>
      <c r="J8143" s="8">
        <v>0.94950000000000001</v>
      </c>
      <c r="K8143" s="8">
        <v>22.997</v>
      </c>
      <c r="L8143" s="9">
        <f>K8143*Inputs!$B$5</f>
        <v>22.53706</v>
      </c>
      <c r="M8143" s="10">
        <f>IF(AND(OR(C8143=1,C8143=2,C8143=12),G8143&gt;=Inputs!$B$8,G8143&lt;=Inputs!$B$9,K8143&lt;=Inputs!$B$10),1,0)</f>
        <v>0</v>
      </c>
      <c r="N8143" s="9">
        <f>Inputs!$B$4</f>
        <v>54.991999999999997</v>
      </c>
      <c r="O8143" s="9">
        <f>IF(M8143=1,Inputs!$B$6,Inputs!$B$4)</f>
        <v>54.991999999999997</v>
      </c>
      <c r="P8143" s="9">
        <f>IF(M8143=1,Inputs!$B$7,Inputs!$B$4)</f>
        <v>54.991999999999997</v>
      </c>
      <c r="Q8143" s="9">
        <f>MAX(0,Inputs!$B$4-O8143)</f>
        <v>0</v>
      </c>
      <c r="R8143" s="9">
        <f>MAX(0,Inputs!$B$4-P8143)</f>
        <v>0</v>
      </c>
    </row>
    <row r="8144" spans="1:18" ht="15" customHeight="1">
      <c r="A8144" s="4">
        <v>44901.25</v>
      </c>
      <c r="B8144" s="5">
        <v>44901</v>
      </c>
      <c r="C8144" s="6">
        <v>12</v>
      </c>
      <c r="D8144" s="7" t="s">
        <v>39</v>
      </c>
      <c r="E8144" s="7" t="s">
        <v>19</v>
      </c>
      <c r="F8144" s="7" t="s">
        <v>23</v>
      </c>
      <c r="G8144" s="6">
        <v>6</v>
      </c>
      <c r="H8144" s="8">
        <v>2.468</v>
      </c>
      <c r="I8144" s="8">
        <v>24.088999999999999</v>
      </c>
      <c r="J8144" s="8">
        <v>0.59599999999999997</v>
      </c>
      <c r="K8144" s="8">
        <v>15.353</v>
      </c>
      <c r="L8144" s="9">
        <f>K8144*Inputs!$B$5</f>
        <v>15.04594</v>
      </c>
      <c r="M8144" s="10">
        <f>IF(AND(OR(C8144=1,C8144=2,C8144=12),G8144&gt;=Inputs!$B$8,G8144&lt;=Inputs!$B$9,K8144&lt;=Inputs!$B$10),1,0)</f>
        <v>0</v>
      </c>
      <c r="N8144" s="9">
        <f>Inputs!$B$4</f>
        <v>54.991999999999997</v>
      </c>
      <c r="O8144" s="9">
        <f>IF(M8144=1,Inputs!$B$6,Inputs!$B$4)</f>
        <v>54.991999999999997</v>
      </c>
      <c r="P8144" s="9">
        <f>IF(M8144=1,Inputs!$B$7,Inputs!$B$4)</f>
        <v>54.991999999999997</v>
      </c>
      <c r="Q8144" s="9">
        <f>MAX(0,Inputs!$B$4-O8144)</f>
        <v>0</v>
      </c>
      <c r="R8144" s="9">
        <f>MAX(0,Inputs!$B$4-P8144)</f>
        <v>0</v>
      </c>
    </row>
    <row r="8145" spans="1:18" ht="15" customHeight="1">
      <c r="A8145" s="4">
        <v>44901.291666666701</v>
      </c>
      <c r="B8145" s="5">
        <v>44901</v>
      </c>
      <c r="C8145" s="6">
        <v>12</v>
      </c>
      <c r="D8145" s="7" t="s">
        <v>39</v>
      </c>
      <c r="E8145" s="7" t="s">
        <v>19</v>
      </c>
      <c r="F8145" s="7" t="s">
        <v>23</v>
      </c>
      <c r="G8145" s="6">
        <v>7</v>
      </c>
      <c r="H8145" s="8">
        <v>2.468</v>
      </c>
      <c r="I8145" s="8">
        <v>24.088999999999999</v>
      </c>
      <c r="J8145" s="8">
        <v>0.2424</v>
      </c>
      <c r="K8145" s="8">
        <v>7.7089999999999996</v>
      </c>
      <c r="L8145" s="9">
        <f>K8145*Inputs!$B$5</f>
        <v>7.5548199999999994</v>
      </c>
      <c r="M8145" s="10">
        <f>IF(AND(OR(C8145=1,C8145=2,C8145=12),G8145&gt;=Inputs!$B$8,G8145&lt;=Inputs!$B$9,K8145&lt;=Inputs!$B$10),1,0)</f>
        <v>0</v>
      </c>
      <c r="N8145" s="9">
        <f>Inputs!$B$4</f>
        <v>54.991999999999997</v>
      </c>
      <c r="O8145" s="9">
        <f>IF(M8145=1,Inputs!$B$6,Inputs!$B$4)</f>
        <v>54.991999999999997</v>
      </c>
      <c r="P8145" s="9">
        <f>IF(M8145=1,Inputs!$B$7,Inputs!$B$4)</f>
        <v>54.991999999999997</v>
      </c>
      <c r="Q8145" s="9">
        <f>MAX(0,Inputs!$B$4-O8145)</f>
        <v>0</v>
      </c>
      <c r="R8145" s="9">
        <f>MAX(0,Inputs!$B$4-P8145)</f>
        <v>0</v>
      </c>
    </row>
    <row r="8146" spans="1:18" ht="15" customHeight="1">
      <c r="A8146" s="4">
        <v>44901.333333333299</v>
      </c>
      <c r="B8146" s="5">
        <v>44901</v>
      </c>
      <c r="C8146" s="6">
        <v>12</v>
      </c>
      <c r="D8146" s="7" t="s">
        <v>39</v>
      </c>
      <c r="E8146" s="7" t="s">
        <v>19</v>
      </c>
      <c r="F8146" s="7" t="s">
        <v>23</v>
      </c>
      <c r="G8146" s="6">
        <v>8</v>
      </c>
      <c r="H8146" s="8">
        <v>2.468</v>
      </c>
      <c r="I8146" s="8">
        <v>24.088999999999999</v>
      </c>
      <c r="J8146" s="8">
        <v>0.19189999999999999</v>
      </c>
      <c r="K8146" s="8">
        <v>6.617</v>
      </c>
      <c r="L8146" s="9">
        <f>K8146*Inputs!$B$5</f>
        <v>6.4846599999999999</v>
      </c>
      <c r="M8146" s="10">
        <f>IF(AND(OR(C8146=1,C8146=2,C8146=12),G8146&gt;=Inputs!$B$8,G8146&lt;=Inputs!$B$9,K8146&lt;=Inputs!$B$10),1,0)</f>
        <v>0</v>
      </c>
      <c r="N8146" s="9">
        <f>Inputs!$B$4</f>
        <v>54.991999999999997</v>
      </c>
      <c r="O8146" s="9">
        <f>IF(M8146=1,Inputs!$B$6,Inputs!$B$4)</f>
        <v>54.991999999999997</v>
      </c>
      <c r="P8146" s="9">
        <f>IF(M8146=1,Inputs!$B$7,Inputs!$B$4)</f>
        <v>54.991999999999997</v>
      </c>
      <c r="Q8146" s="9">
        <f>MAX(0,Inputs!$B$4-O8146)</f>
        <v>0</v>
      </c>
      <c r="R8146" s="9">
        <f>MAX(0,Inputs!$B$4-P8146)</f>
        <v>0</v>
      </c>
    </row>
    <row r="8147" spans="1:18" ht="15" customHeight="1">
      <c r="A8147" s="4">
        <v>44901.375</v>
      </c>
      <c r="B8147" s="5">
        <v>44901</v>
      </c>
      <c r="C8147" s="6">
        <v>12</v>
      </c>
      <c r="D8147" s="7" t="s">
        <v>39</v>
      </c>
      <c r="E8147" s="7" t="s">
        <v>19</v>
      </c>
      <c r="F8147" s="7" t="s">
        <v>23</v>
      </c>
      <c r="G8147" s="6">
        <v>9</v>
      </c>
      <c r="H8147" s="8">
        <v>2.468</v>
      </c>
      <c r="I8147" s="8">
        <v>24.088999999999999</v>
      </c>
      <c r="J8147" s="8">
        <v>0.1162</v>
      </c>
      <c r="K8147" s="8">
        <v>4.9800000000000004</v>
      </c>
      <c r="L8147" s="9">
        <f>K8147*Inputs!$B$5</f>
        <v>4.8804000000000007</v>
      </c>
      <c r="M8147" s="10">
        <f>IF(AND(OR(C8147=1,C8147=2,C8147=12),G8147&gt;=Inputs!$B$8,G8147&lt;=Inputs!$B$9,K8147&lt;=Inputs!$B$10),1,0)</f>
        <v>1</v>
      </c>
      <c r="N8147" s="9">
        <f>Inputs!$B$4</f>
        <v>54.991999999999997</v>
      </c>
      <c r="O8147" s="9">
        <f>IF(M8147=1,Inputs!$B$6,Inputs!$B$4)</f>
        <v>45</v>
      </c>
      <c r="P8147" s="9">
        <f>IF(M8147=1,Inputs!$B$7,Inputs!$B$4)</f>
        <v>35</v>
      </c>
      <c r="Q8147" s="9">
        <f>MAX(0,Inputs!$B$4-O8147)</f>
        <v>9.9919999999999973</v>
      </c>
      <c r="R8147" s="9">
        <f>MAX(0,Inputs!$B$4-P8147)</f>
        <v>19.991999999999997</v>
      </c>
    </row>
    <row r="8148" spans="1:18" ht="15" customHeight="1">
      <c r="A8148" s="4">
        <v>44901.416666666701</v>
      </c>
      <c r="B8148" s="5">
        <v>44901</v>
      </c>
      <c r="C8148" s="6">
        <v>12</v>
      </c>
      <c r="D8148" s="7" t="s">
        <v>39</v>
      </c>
      <c r="E8148" s="7" t="s">
        <v>19</v>
      </c>
      <c r="F8148" s="7" t="s">
        <v>23</v>
      </c>
      <c r="G8148" s="6">
        <v>10</v>
      </c>
      <c r="H8148" s="8">
        <v>2.468</v>
      </c>
      <c r="I8148" s="8">
        <v>24.088999999999999</v>
      </c>
      <c r="J8148" s="8">
        <v>4.0399999999999998E-2</v>
      </c>
      <c r="K8148" s="8">
        <v>3.3420000000000001</v>
      </c>
      <c r="L8148" s="9">
        <f>K8148*Inputs!$B$5</f>
        <v>3.2751600000000001</v>
      </c>
      <c r="M8148" s="10">
        <f>IF(AND(OR(C8148=1,C8148=2,C8148=12),G8148&gt;=Inputs!$B$8,G8148&lt;=Inputs!$B$9,K8148&lt;=Inputs!$B$10),1,0)</f>
        <v>1</v>
      </c>
      <c r="N8148" s="9">
        <f>Inputs!$B$4</f>
        <v>54.991999999999997</v>
      </c>
      <c r="O8148" s="9">
        <f>IF(M8148=1,Inputs!$B$6,Inputs!$B$4)</f>
        <v>45</v>
      </c>
      <c r="P8148" s="9">
        <f>IF(M8148=1,Inputs!$B$7,Inputs!$B$4)</f>
        <v>35</v>
      </c>
      <c r="Q8148" s="9">
        <f>MAX(0,Inputs!$B$4-O8148)</f>
        <v>9.9919999999999973</v>
      </c>
      <c r="R8148" s="9">
        <f>MAX(0,Inputs!$B$4-P8148)</f>
        <v>19.991999999999997</v>
      </c>
    </row>
    <row r="8149" spans="1:18" ht="15" customHeight="1">
      <c r="A8149" s="4">
        <v>44901.458333333299</v>
      </c>
      <c r="B8149" s="5">
        <v>44901</v>
      </c>
      <c r="C8149" s="6">
        <v>12</v>
      </c>
      <c r="D8149" s="7" t="s">
        <v>39</v>
      </c>
      <c r="E8149" s="7" t="s">
        <v>19</v>
      </c>
      <c r="F8149" s="7" t="s">
        <v>23</v>
      </c>
      <c r="G8149" s="6">
        <v>11</v>
      </c>
      <c r="H8149" s="8">
        <v>2.468</v>
      </c>
      <c r="I8149" s="8">
        <v>24.088999999999999</v>
      </c>
      <c r="J8149" s="8">
        <v>4.0399999999999998E-2</v>
      </c>
      <c r="K8149" s="8">
        <v>3.3420000000000001</v>
      </c>
      <c r="L8149" s="9">
        <f>K8149*Inputs!$B$5</f>
        <v>3.2751600000000001</v>
      </c>
      <c r="M8149" s="10">
        <f>IF(AND(OR(C8149=1,C8149=2,C8149=12),G8149&gt;=Inputs!$B$8,G8149&lt;=Inputs!$B$9,K8149&lt;=Inputs!$B$10),1,0)</f>
        <v>1</v>
      </c>
      <c r="N8149" s="9">
        <f>Inputs!$B$4</f>
        <v>54.991999999999997</v>
      </c>
      <c r="O8149" s="9">
        <f>IF(M8149=1,Inputs!$B$6,Inputs!$B$4)</f>
        <v>45</v>
      </c>
      <c r="P8149" s="9">
        <f>IF(M8149=1,Inputs!$B$7,Inputs!$B$4)</f>
        <v>35</v>
      </c>
      <c r="Q8149" s="9">
        <f>MAX(0,Inputs!$B$4-O8149)</f>
        <v>9.9919999999999973</v>
      </c>
      <c r="R8149" s="9">
        <f>MAX(0,Inputs!$B$4-P8149)</f>
        <v>19.991999999999997</v>
      </c>
    </row>
    <row r="8150" spans="1:18" ht="15" customHeight="1">
      <c r="A8150" s="4">
        <v>44901.5</v>
      </c>
      <c r="B8150" s="5">
        <v>44901</v>
      </c>
      <c r="C8150" s="6">
        <v>12</v>
      </c>
      <c r="D8150" s="7" t="s">
        <v>39</v>
      </c>
      <c r="E8150" s="7" t="s">
        <v>19</v>
      </c>
      <c r="F8150" s="7" t="s">
        <v>23</v>
      </c>
      <c r="G8150" s="6">
        <v>12</v>
      </c>
      <c r="H8150" s="8">
        <v>2.468</v>
      </c>
      <c r="I8150" s="8">
        <v>24.088999999999999</v>
      </c>
      <c r="J8150" s="8">
        <v>4.0399999999999998E-2</v>
      </c>
      <c r="K8150" s="8">
        <v>3.3420000000000001</v>
      </c>
      <c r="L8150" s="9">
        <f>K8150*Inputs!$B$5</f>
        <v>3.2751600000000001</v>
      </c>
      <c r="M8150" s="10">
        <f>IF(AND(OR(C8150=1,C8150=2,C8150=12),G8150&gt;=Inputs!$B$8,G8150&lt;=Inputs!$B$9,K8150&lt;=Inputs!$B$10),1,0)</f>
        <v>1</v>
      </c>
      <c r="N8150" s="9">
        <f>Inputs!$B$4</f>
        <v>54.991999999999997</v>
      </c>
      <c r="O8150" s="9">
        <f>IF(M8150=1,Inputs!$B$6,Inputs!$B$4)</f>
        <v>45</v>
      </c>
      <c r="P8150" s="9">
        <f>IF(M8150=1,Inputs!$B$7,Inputs!$B$4)</f>
        <v>35</v>
      </c>
      <c r="Q8150" s="9">
        <f>MAX(0,Inputs!$B$4-O8150)</f>
        <v>9.9919999999999973</v>
      </c>
      <c r="R8150" s="9">
        <f>MAX(0,Inputs!$B$4-P8150)</f>
        <v>19.991999999999997</v>
      </c>
    </row>
    <row r="8151" spans="1:18" ht="15" customHeight="1">
      <c r="A8151" s="4">
        <v>44901.541666666701</v>
      </c>
      <c r="B8151" s="5">
        <v>44901</v>
      </c>
      <c r="C8151" s="6">
        <v>12</v>
      </c>
      <c r="D8151" s="7" t="s">
        <v>39</v>
      </c>
      <c r="E8151" s="7" t="s">
        <v>19</v>
      </c>
      <c r="F8151" s="7" t="s">
        <v>23</v>
      </c>
      <c r="G8151" s="6">
        <v>13</v>
      </c>
      <c r="H8151" s="8">
        <v>2.468</v>
      </c>
      <c r="I8151" s="8">
        <v>24.088999999999999</v>
      </c>
      <c r="J8151" s="8">
        <v>4.0399999999999998E-2</v>
      </c>
      <c r="K8151" s="8">
        <v>3.3420000000000001</v>
      </c>
      <c r="L8151" s="9">
        <f>K8151*Inputs!$B$5</f>
        <v>3.2751600000000001</v>
      </c>
      <c r="M8151" s="10">
        <f>IF(AND(OR(C8151=1,C8151=2,C8151=12),G8151&gt;=Inputs!$B$8,G8151&lt;=Inputs!$B$9,K8151&lt;=Inputs!$B$10),1,0)</f>
        <v>1</v>
      </c>
      <c r="N8151" s="9">
        <f>Inputs!$B$4</f>
        <v>54.991999999999997</v>
      </c>
      <c r="O8151" s="9">
        <f>IF(M8151=1,Inputs!$B$6,Inputs!$B$4)</f>
        <v>45</v>
      </c>
      <c r="P8151" s="9">
        <f>IF(M8151=1,Inputs!$B$7,Inputs!$B$4)</f>
        <v>35</v>
      </c>
      <c r="Q8151" s="9">
        <f>MAX(0,Inputs!$B$4-O8151)</f>
        <v>9.9919999999999973</v>
      </c>
      <c r="R8151" s="9">
        <f>MAX(0,Inputs!$B$4-P8151)</f>
        <v>19.991999999999997</v>
      </c>
    </row>
    <row r="8152" spans="1:18" ht="15" customHeight="1">
      <c r="A8152" s="4">
        <v>44901.583333333299</v>
      </c>
      <c r="B8152" s="5">
        <v>44901</v>
      </c>
      <c r="C8152" s="6">
        <v>12</v>
      </c>
      <c r="D8152" s="7" t="s">
        <v>39</v>
      </c>
      <c r="E8152" s="7" t="s">
        <v>19</v>
      </c>
      <c r="F8152" s="7" t="s">
        <v>23</v>
      </c>
      <c r="G8152" s="6">
        <v>14</v>
      </c>
      <c r="H8152" s="8">
        <v>2.468</v>
      </c>
      <c r="I8152" s="8">
        <v>24.088999999999999</v>
      </c>
      <c r="J8152" s="8">
        <v>4.0399999999999998E-2</v>
      </c>
      <c r="K8152" s="8">
        <v>3.3420000000000001</v>
      </c>
      <c r="L8152" s="9">
        <f>K8152*Inputs!$B$5</f>
        <v>3.2751600000000001</v>
      </c>
      <c r="M8152" s="10">
        <f>IF(AND(OR(C8152=1,C8152=2,C8152=12),G8152&gt;=Inputs!$B$8,G8152&lt;=Inputs!$B$9,K8152&lt;=Inputs!$B$10),1,0)</f>
        <v>1</v>
      </c>
      <c r="N8152" s="9">
        <f>Inputs!$B$4</f>
        <v>54.991999999999997</v>
      </c>
      <c r="O8152" s="9">
        <f>IF(M8152=1,Inputs!$B$6,Inputs!$B$4)</f>
        <v>45</v>
      </c>
      <c r="P8152" s="9">
        <f>IF(M8152=1,Inputs!$B$7,Inputs!$B$4)</f>
        <v>35</v>
      </c>
      <c r="Q8152" s="9">
        <f>MAX(0,Inputs!$B$4-O8152)</f>
        <v>9.9919999999999973</v>
      </c>
      <c r="R8152" s="9">
        <f>MAX(0,Inputs!$B$4-P8152)</f>
        <v>19.991999999999997</v>
      </c>
    </row>
    <row r="8153" spans="1:18" ht="15" customHeight="1">
      <c r="A8153" s="4">
        <v>44901.625</v>
      </c>
      <c r="B8153" s="5">
        <v>44901</v>
      </c>
      <c r="C8153" s="6">
        <v>12</v>
      </c>
      <c r="D8153" s="7" t="s">
        <v>39</v>
      </c>
      <c r="E8153" s="7" t="s">
        <v>19</v>
      </c>
      <c r="F8153" s="7" t="s">
        <v>23</v>
      </c>
      <c r="G8153" s="6">
        <v>15</v>
      </c>
      <c r="H8153" s="8">
        <v>2.468</v>
      </c>
      <c r="I8153" s="8">
        <v>24.088999999999999</v>
      </c>
      <c r="J8153" s="8">
        <v>2.7799999999999998E-2</v>
      </c>
      <c r="K8153" s="8">
        <v>3.069</v>
      </c>
      <c r="L8153" s="9">
        <f>K8153*Inputs!$B$5</f>
        <v>3.0076199999999997</v>
      </c>
      <c r="M8153" s="10">
        <f>IF(AND(OR(C8153=1,C8153=2,C8153=12),G8153&gt;=Inputs!$B$8,G8153&lt;=Inputs!$B$9,K8153&lt;=Inputs!$B$10),1,0)</f>
        <v>1</v>
      </c>
      <c r="N8153" s="9">
        <f>Inputs!$B$4</f>
        <v>54.991999999999997</v>
      </c>
      <c r="O8153" s="9">
        <f>IF(M8153=1,Inputs!$B$6,Inputs!$B$4)</f>
        <v>45</v>
      </c>
      <c r="P8153" s="9">
        <f>IF(M8153=1,Inputs!$B$7,Inputs!$B$4)</f>
        <v>35</v>
      </c>
      <c r="Q8153" s="9">
        <f>MAX(0,Inputs!$B$4-O8153)</f>
        <v>9.9919999999999973</v>
      </c>
      <c r="R8153" s="9">
        <f>MAX(0,Inputs!$B$4-P8153)</f>
        <v>19.991999999999997</v>
      </c>
    </row>
    <row r="8154" spans="1:18" ht="15" customHeight="1">
      <c r="A8154" s="4">
        <v>44901.666666666701</v>
      </c>
      <c r="B8154" s="5">
        <v>44901</v>
      </c>
      <c r="C8154" s="6">
        <v>12</v>
      </c>
      <c r="D8154" s="7" t="s">
        <v>39</v>
      </c>
      <c r="E8154" s="7" t="s">
        <v>19</v>
      </c>
      <c r="F8154" s="7" t="s">
        <v>23</v>
      </c>
      <c r="G8154" s="6">
        <v>16</v>
      </c>
      <c r="H8154" s="8">
        <v>2.468</v>
      </c>
      <c r="I8154" s="8">
        <v>24.088999999999999</v>
      </c>
      <c r="J8154" s="8">
        <v>1.52E-2</v>
      </c>
      <c r="K8154" s="8">
        <v>2.7959999999999998</v>
      </c>
      <c r="L8154" s="9">
        <f>K8154*Inputs!$B$5</f>
        <v>2.7400799999999998</v>
      </c>
      <c r="M8154" s="10">
        <f>IF(AND(OR(C8154=1,C8154=2,C8154=12),G8154&gt;=Inputs!$B$8,G8154&lt;=Inputs!$B$9,K8154&lt;=Inputs!$B$10),1,0)</f>
        <v>1</v>
      </c>
      <c r="N8154" s="9">
        <f>Inputs!$B$4</f>
        <v>54.991999999999997</v>
      </c>
      <c r="O8154" s="9">
        <f>IF(M8154=1,Inputs!$B$6,Inputs!$B$4)</f>
        <v>45</v>
      </c>
      <c r="P8154" s="9">
        <f>IF(M8154=1,Inputs!$B$7,Inputs!$B$4)</f>
        <v>35</v>
      </c>
      <c r="Q8154" s="9">
        <f>MAX(0,Inputs!$B$4-O8154)</f>
        <v>9.9919999999999973</v>
      </c>
      <c r="R8154" s="9">
        <f>MAX(0,Inputs!$B$4-P8154)</f>
        <v>19.991999999999997</v>
      </c>
    </row>
    <row r="8155" spans="1:18" ht="15" customHeight="1">
      <c r="A8155" s="4">
        <v>44901.708333333299</v>
      </c>
      <c r="B8155" s="5">
        <v>44901</v>
      </c>
      <c r="C8155" s="6">
        <v>12</v>
      </c>
      <c r="D8155" s="7" t="s">
        <v>39</v>
      </c>
      <c r="E8155" s="7" t="s">
        <v>19</v>
      </c>
      <c r="F8155" s="7" t="s">
        <v>23</v>
      </c>
      <c r="G8155" s="6">
        <v>17</v>
      </c>
      <c r="H8155" s="8">
        <v>2.468</v>
      </c>
      <c r="I8155" s="8">
        <v>24.088999999999999</v>
      </c>
      <c r="J8155" s="8">
        <v>7.6E-3</v>
      </c>
      <c r="K8155" s="8">
        <v>2.6320000000000001</v>
      </c>
      <c r="L8155" s="9">
        <f>K8155*Inputs!$B$5</f>
        <v>2.5793599999999999</v>
      </c>
      <c r="M8155" s="10">
        <f>IF(AND(OR(C8155=1,C8155=2,C8155=12),G8155&gt;=Inputs!$B$8,G8155&lt;=Inputs!$B$9,K8155&lt;=Inputs!$B$10),1,0)</f>
        <v>1</v>
      </c>
      <c r="N8155" s="9">
        <f>Inputs!$B$4</f>
        <v>54.991999999999997</v>
      </c>
      <c r="O8155" s="9">
        <f>IF(M8155=1,Inputs!$B$6,Inputs!$B$4)</f>
        <v>45</v>
      </c>
      <c r="P8155" s="9">
        <f>IF(M8155=1,Inputs!$B$7,Inputs!$B$4)</f>
        <v>35</v>
      </c>
      <c r="Q8155" s="9">
        <f>MAX(0,Inputs!$B$4-O8155)</f>
        <v>9.9919999999999973</v>
      </c>
      <c r="R8155" s="9">
        <f>MAX(0,Inputs!$B$4-P8155)</f>
        <v>19.991999999999997</v>
      </c>
    </row>
    <row r="8156" spans="1:18" ht="15" customHeight="1">
      <c r="A8156" s="4">
        <v>44901.75</v>
      </c>
      <c r="B8156" s="5">
        <v>44901</v>
      </c>
      <c r="C8156" s="6">
        <v>12</v>
      </c>
      <c r="D8156" s="7" t="s">
        <v>39</v>
      </c>
      <c r="E8156" s="7" t="s">
        <v>19</v>
      </c>
      <c r="F8156" s="7" t="s">
        <v>23</v>
      </c>
      <c r="G8156" s="6">
        <v>18</v>
      </c>
      <c r="H8156" s="8">
        <v>2.468</v>
      </c>
      <c r="I8156" s="8">
        <v>24.088999999999999</v>
      </c>
      <c r="J8156" s="8">
        <v>0</v>
      </c>
      <c r="K8156" s="8">
        <v>2.468</v>
      </c>
      <c r="L8156" s="9">
        <f>K8156*Inputs!$B$5</f>
        <v>2.4186399999999999</v>
      </c>
      <c r="M8156" s="10">
        <f>IF(AND(OR(C8156=1,C8156=2,C8156=12),G8156&gt;=Inputs!$B$8,G8156&lt;=Inputs!$B$9,K8156&lt;=Inputs!$B$10),1,0)</f>
        <v>0</v>
      </c>
      <c r="N8156" s="9">
        <f>Inputs!$B$4</f>
        <v>54.991999999999997</v>
      </c>
      <c r="O8156" s="9">
        <f>IF(M8156=1,Inputs!$B$6,Inputs!$B$4)</f>
        <v>54.991999999999997</v>
      </c>
      <c r="P8156" s="9">
        <f>IF(M8156=1,Inputs!$B$7,Inputs!$B$4)</f>
        <v>54.991999999999997</v>
      </c>
      <c r="Q8156" s="9">
        <f>MAX(0,Inputs!$B$4-O8156)</f>
        <v>0</v>
      </c>
      <c r="R8156" s="9">
        <f>MAX(0,Inputs!$B$4-P8156)</f>
        <v>0</v>
      </c>
    </row>
    <row r="8157" spans="1:18" ht="15" customHeight="1">
      <c r="A8157" s="4">
        <v>44901.791666666701</v>
      </c>
      <c r="B8157" s="5">
        <v>44901</v>
      </c>
      <c r="C8157" s="6">
        <v>12</v>
      </c>
      <c r="D8157" s="7" t="s">
        <v>39</v>
      </c>
      <c r="E8157" s="7" t="s">
        <v>19</v>
      </c>
      <c r="F8157" s="7" t="s">
        <v>23</v>
      </c>
      <c r="G8157" s="6">
        <v>19</v>
      </c>
      <c r="H8157" s="8">
        <v>2.468</v>
      </c>
      <c r="I8157" s="8">
        <v>24.088999999999999</v>
      </c>
      <c r="J8157" s="8">
        <v>2.0199999999999999E-2</v>
      </c>
      <c r="K8157" s="8">
        <v>2.9049999999999998</v>
      </c>
      <c r="L8157" s="9">
        <f>K8157*Inputs!$B$5</f>
        <v>2.8468999999999998</v>
      </c>
      <c r="M8157" s="10">
        <f>IF(AND(OR(C8157=1,C8157=2,C8157=12),G8157&gt;=Inputs!$B$8,G8157&lt;=Inputs!$B$9,K8157&lt;=Inputs!$B$10),1,0)</f>
        <v>0</v>
      </c>
      <c r="N8157" s="9">
        <f>Inputs!$B$4</f>
        <v>54.991999999999997</v>
      </c>
      <c r="O8157" s="9">
        <f>IF(M8157=1,Inputs!$B$6,Inputs!$B$4)</f>
        <v>54.991999999999997</v>
      </c>
      <c r="P8157" s="9">
        <f>IF(M8157=1,Inputs!$B$7,Inputs!$B$4)</f>
        <v>54.991999999999997</v>
      </c>
      <c r="Q8157" s="9">
        <f>MAX(0,Inputs!$B$4-O8157)</f>
        <v>0</v>
      </c>
      <c r="R8157" s="9">
        <f>MAX(0,Inputs!$B$4-P8157)</f>
        <v>0</v>
      </c>
    </row>
    <row r="8158" spans="1:18" ht="15" customHeight="1">
      <c r="A8158" s="4">
        <v>44901.833333333299</v>
      </c>
      <c r="B8158" s="5">
        <v>44901</v>
      </c>
      <c r="C8158" s="6">
        <v>12</v>
      </c>
      <c r="D8158" s="7" t="s">
        <v>39</v>
      </c>
      <c r="E8158" s="7" t="s">
        <v>19</v>
      </c>
      <c r="F8158" s="7" t="s">
        <v>23</v>
      </c>
      <c r="G8158" s="6">
        <v>20</v>
      </c>
      <c r="H8158" s="8">
        <v>2.468</v>
      </c>
      <c r="I8158" s="8">
        <v>24.088999999999999</v>
      </c>
      <c r="J8158" s="8">
        <v>4.0399999999999998E-2</v>
      </c>
      <c r="K8158" s="8">
        <v>3.3420000000000001</v>
      </c>
      <c r="L8158" s="9">
        <f>K8158*Inputs!$B$5</f>
        <v>3.2751600000000001</v>
      </c>
      <c r="M8158" s="10">
        <f>IF(AND(OR(C8158=1,C8158=2,C8158=12),G8158&gt;=Inputs!$B$8,G8158&lt;=Inputs!$B$9,K8158&lt;=Inputs!$B$10),1,0)</f>
        <v>0</v>
      </c>
      <c r="N8158" s="9">
        <f>Inputs!$B$4</f>
        <v>54.991999999999997</v>
      </c>
      <c r="O8158" s="9">
        <f>IF(M8158=1,Inputs!$B$6,Inputs!$B$4)</f>
        <v>54.991999999999997</v>
      </c>
      <c r="P8158" s="9">
        <f>IF(M8158=1,Inputs!$B$7,Inputs!$B$4)</f>
        <v>54.991999999999997</v>
      </c>
      <c r="Q8158" s="9">
        <f>MAX(0,Inputs!$B$4-O8158)</f>
        <v>0</v>
      </c>
      <c r="R8158" s="9">
        <f>MAX(0,Inputs!$B$4-P8158)</f>
        <v>0</v>
      </c>
    </row>
    <row r="8159" spans="1:18" ht="15" customHeight="1">
      <c r="A8159" s="4">
        <v>44901.875</v>
      </c>
      <c r="B8159" s="5">
        <v>44901</v>
      </c>
      <c r="C8159" s="6">
        <v>12</v>
      </c>
      <c r="D8159" s="7" t="s">
        <v>39</v>
      </c>
      <c r="E8159" s="7" t="s">
        <v>19</v>
      </c>
      <c r="F8159" s="7" t="s">
        <v>23</v>
      </c>
      <c r="G8159" s="6">
        <v>21</v>
      </c>
      <c r="H8159" s="8">
        <v>2.468</v>
      </c>
      <c r="I8159" s="8">
        <v>24.088999999999999</v>
      </c>
      <c r="J8159" s="8">
        <v>0.1414</v>
      </c>
      <c r="K8159" s="8">
        <v>5.5259999999999998</v>
      </c>
      <c r="L8159" s="9">
        <f>K8159*Inputs!$B$5</f>
        <v>5.4154799999999996</v>
      </c>
      <c r="M8159" s="10">
        <f>IF(AND(OR(C8159=1,C8159=2,C8159=12),G8159&gt;=Inputs!$B$8,G8159&lt;=Inputs!$B$9,K8159&lt;=Inputs!$B$10),1,0)</f>
        <v>0</v>
      </c>
      <c r="N8159" s="9">
        <f>Inputs!$B$4</f>
        <v>54.991999999999997</v>
      </c>
      <c r="O8159" s="9">
        <f>IF(M8159=1,Inputs!$B$6,Inputs!$B$4)</f>
        <v>54.991999999999997</v>
      </c>
      <c r="P8159" s="9">
        <f>IF(M8159=1,Inputs!$B$7,Inputs!$B$4)</f>
        <v>54.991999999999997</v>
      </c>
      <c r="Q8159" s="9">
        <f>MAX(0,Inputs!$B$4-O8159)</f>
        <v>0</v>
      </c>
      <c r="R8159" s="9">
        <f>MAX(0,Inputs!$B$4-P8159)</f>
        <v>0</v>
      </c>
    </row>
    <row r="8160" spans="1:18" ht="15" customHeight="1">
      <c r="A8160" s="4">
        <v>44901.916666666701</v>
      </c>
      <c r="B8160" s="5">
        <v>44901</v>
      </c>
      <c r="C8160" s="6">
        <v>12</v>
      </c>
      <c r="D8160" s="7" t="s">
        <v>39</v>
      </c>
      <c r="E8160" s="7" t="s">
        <v>19</v>
      </c>
      <c r="F8160" s="7" t="s">
        <v>23</v>
      </c>
      <c r="G8160" s="6">
        <v>22</v>
      </c>
      <c r="H8160" s="8">
        <v>2.468</v>
      </c>
      <c r="I8160" s="8">
        <v>24.088999999999999</v>
      </c>
      <c r="J8160" s="8">
        <v>0.41920000000000002</v>
      </c>
      <c r="K8160" s="8">
        <v>11.531000000000001</v>
      </c>
      <c r="L8160" s="9">
        <f>K8160*Inputs!$B$5</f>
        <v>11.300380000000001</v>
      </c>
      <c r="M8160" s="10">
        <f>IF(AND(OR(C8160=1,C8160=2,C8160=12),G8160&gt;=Inputs!$B$8,G8160&lt;=Inputs!$B$9,K8160&lt;=Inputs!$B$10),1,0)</f>
        <v>0</v>
      </c>
      <c r="N8160" s="9">
        <f>Inputs!$B$4</f>
        <v>54.991999999999997</v>
      </c>
      <c r="O8160" s="9">
        <f>IF(M8160=1,Inputs!$B$6,Inputs!$B$4)</f>
        <v>54.991999999999997</v>
      </c>
      <c r="P8160" s="9">
        <f>IF(M8160=1,Inputs!$B$7,Inputs!$B$4)</f>
        <v>54.991999999999997</v>
      </c>
      <c r="Q8160" s="9">
        <f>MAX(0,Inputs!$B$4-O8160)</f>
        <v>0</v>
      </c>
      <c r="R8160" s="9">
        <f>MAX(0,Inputs!$B$4-P8160)</f>
        <v>0</v>
      </c>
    </row>
    <row r="8161" spans="1:18" ht="15" customHeight="1">
      <c r="A8161" s="4">
        <v>44901.958333333299</v>
      </c>
      <c r="B8161" s="5">
        <v>44901</v>
      </c>
      <c r="C8161" s="6">
        <v>12</v>
      </c>
      <c r="D8161" s="7" t="s">
        <v>39</v>
      </c>
      <c r="E8161" s="7" t="s">
        <v>19</v>
      </c>
      <c r="F8161" s="7" t="s">
        <v>23</v>
      </c>
      <c r="G8161" s="6">
        <v>23</v>
      </c>
      <c r="H8161" s="8">
        <v>2.468</v>
      </c>
      <c r="I8161" s="8">
        <v>24.088999999999999</v>
      </c>
      <c r="J8161" s="8">
        <v>0.69699999999999995</v>
      </c>
      <c r="K8161" s="8">
        <v>17.536999999999999</v>
      </c>
      <c r="L8161" s="9">
        <f>K8161*Inputs!$B$5</f>
        <v>17.186259999999997</v>
      </c>
      <c r="M8161" s="10">
        <f>IF(AND(OR(C8161=1,C8161=2,C8161=12),G8161&gt;=Inputs!$B$8,G8161&lt;=Inputs!$B$9,K8161&lt;=Inputs!$B$10),1,0)</f>
        <v>0</v>
      </c>
      <c r="N8161" s="9">
        <f>Inputs!$B$4</f>
        <v>54.991999999999997</v>
      </c>
      <c r="O8161" s="9">
        <f>IF(M8161=1,Inputs!$B$6,Inputs!$B$4)</f>
        <v>54.991999999999997</v>
      </c>
      <c r="P8161" s="9">
        <f>IF(M8161=1,Inputs!$B$7,Inputs!$B$4)</f>
        <v>54.991999999999997</v>
      </c>
      <c r="Q8161" s="9">
        <f>MAX(0,Inputs!$B$4-O8161)</f>
        <v>0</v>
      </c>
      <c r="R8161" s="9">
        <f>MAX(0,Inputs!$B$4-P8161)</f>
        <v>0</v>
      </c>
    </row>
    <row r="8162" spans="1:18" ht="15" customHeight="1">
      <c r="A8162" s="4">
        <v>44902</v>
      </c>
      <c r="B8162" s="5">
        <v>44902</v>
      </c>
      <c r="C8162" s="6">
        <v>12</v>
      </c>
      <c r="D8162" s="7" t="s">
        <v>39</v>
      </c>
      <c r="E8162" s="7" t="s">
        <v>19</v>
      </c>
      <c r="F8162" s="7" t="s">
        <v>24</v>
      </c>
      <c r="G8162" s="6">
        <v>0</v>
      </c>
      <c r="H8162" s="8">
        <v>2.9740000000000002</v>
      </c>
      <c r="I8162" s="8">
        <v>23.408000000000001</v>
      </c>
      <c r="J8162" s="8">
        <v>1</v>
      </c>
      <c r="K8162" s="8">
        <v>23.408000000000001</v>
      </c>
      <c r="L8162" s="9">
        <f>K8162*Inputs!$B$5</f>
        <v>22.93984</v>
      </c>
      <c r="M8162" s="10">
        <f>IF(AND(OR(C8162=1,C8162=2,C8162=12),G8162&gt;=Inputs!$B$8,G8162&lt;=Inputs!$B$9,K8162&lt;=Inputs!$B$10),1,0)</f>
        <v>0</v>
      </c>
      <c r="N8162" s="9">
        <f>Inputs!$B$4</f>
        <v>54.991999999999997</v>
      </c>
      <c r="O8162" s="9">
        <f>IF(M8162=1,Inputs!$B$6,Inputs!$B$4)</f>
        <v>54.991999999999997</v>
      </c>
      <c r="P8162" s="9">
        <f>IF(M8162=1,Inputs!$B$7,Inputs!$B$4)</f>
        <v>54.991999999999997</v>
      </c>
      <c r="Q8162" s="9">
        <f>MAX(0,Inputs!$B$4-O8162)</f>
        <v>0</v>
      </c>
      <c r="R8162" s="9">
        <f>MAX(0,Inputs!$B$4-P8162)</f>
        <v>0</v>
      </c>
    </row>
    <row r="8163" spans="1:18" ht="15" customHeight="1">
      <c r="A8163" s="4">
        <v>44902.041666666701</v>
      </c>
      <c r="B8163" s="5">
        <v>44902</v>
      </c>
      <c r="C8163" s="6">
        <v>12</v>
      </c>
      <c r="D8163" s="7" t="s">
        <v>39</v>
      </c>
      <c r="E8163" s="7" t="s">
        <v>19</v>
      </c>
      <c r="F8163" s="7" t="s">
        <v>24</v>
      </c>
      <c r="G8163" s="6">
        <v>1</v>
      </c>
      <c r="H8163" s="8">
        <v>2.9740000000000002</v>
      </c>
      <c r="I8163" s="8">
        <v>23.408000000000001</v>
      </c>
      <c r="J8163" s="8">
        <v>1</v>
      </c>
      <c r="K8163" s="8">
        <v>23.408000000000001</v>
      </c>
      <c r="L8163" s="9">
        <f>K8163*Inputs!$B$5</f>
        <v>22.93984</v>
      </c>
      <c r="M8163" s="10">
        <f>IF(AND(OR(C8163=1,C8163=2,C8163=12),G8163&gt;=Inputs!$B$8,G8163&lt;=Inputs!$B$9,K8163&lt;=Inputs!$B$10),1,0)</f>
        <v>0</v>
      </c>
      <c r="N8163" s="9">
        <f>Inputs!$B$4</f>
        <v>54.991999999999997</v>
      </c>
      <c r="O8163" s="9">
        <f>IF(M8163=1,Inputs!$B$6,Inputs!$B$4)</f>
        <v>54.991999999999997</v>
      </c>
      <c r="P8163" s="9">
        <f>IF(M8163=1,Inputs!$B$7,Inputs!$B$4)</f>
        <v>54.991999999999997</v>
      </c>
      <c r="Q8163" s="9">
        <f>MAX(0,Inputs!$B$4-O8163)</f>
        <v>0</v>
      </c>
      <c r="R8163" s="9">
        <f>MAX(0,Inputs!$B$4-P8163)</f>
        <v>0</v>
      </c>
    </row>
    <row r="8164" spans="1:18" ht="15" customHeight="1">
      <c r="A8164" s="4">
        <v>44902.083333333299</v>
      </c>
      <c r="B8164" s="5">
        <v>44902</v>
      </c>
      <c r="C8164" s="6">
        <v>12</v>
      </c>
      <c r="D8164" s="7" t="s">
        <v>39</v>
      </c>
      <c r="E8164" s="7" t="s">
        <v>19</v>
      </c>
      <c r="F8164" s="7" t="s">
        <v>24</v>
      </c>
      <c r="G8164" s="6">
        <v>2</v>
      </c>
      <c r="H8164" s="8">
        <v>2.9740000000000002</v>
      </c>
      <c r="I8164" s="8">
        <v>23.408000000000001</v>
      </c>
      <c r="J8164" s="8">
        <v>1</v>
      </c>
      <c r="K8164" s="8">
        <v>23.408000000000001</v>
      </c>
      <c r="L8164" s="9">
        <f>K8164*Inputs!$B$5</f>
        <v>22.93984</v>
      </c>
      <c r="M8164" s="10">
        <f>IF(AND(OR(C8164=1,C8164=2,C8164=12),G8164&gt;=Inputs!$B$8,G8164&lt;=Inputs!$B$9,K8164&lt;=Inputs!$B$10),1,0)</f>
        <v>0</v>
      </c>
      <c r="N8164" s="9">
        <f>Inputs!$B$4</f>
        <v>54.991999999999997</v>
      </c>
      <c r="O8164" s="9">
        <f>IF(M8164=1,Inputs!$B$6,Inputs!$B$4)</f>
        <v>54.991999999999997</v>
      </c>
      <c r="P8164" s="9">
        <f>IF(M8164=1,Inputs!$B$7,Inputs!$B$4)</f>
        <v>54.991999999999997</v>
      </c>
      <c r="Q8164" s="9">
        <f>MAX(0,Inputs!$B$4-O8164)</f>
        <v>0</v>
      </c>
      <c r="R8164" s="9">
        <f>MAX(0,Inputs!$B$4-P8164)</f>
        <v>0</v>
      </c>
    </row>
    <row r="8165" spans="1:18" ht="15" customHeight="1">
      <c r="A8165" s="4">
        <v>44902.125</v>
      </c>
      <c r="B8165" s="5">
        <v>44902</v>
      </c>
      <c r="C8165" s="6">
        <v>12</v>
      </c>
      <c r="D8165" s="7" t="s">
        <v>39</v>
      </c>
      <c r="E8165" s="7" t="s">
        <v>19</v>
      </c>
      <c r="F8165" s="7" t="s">
        <v>24</v>
      </c>
      <c r="G8165" s="6">
        <v>3</v>
      </c>
      <c r="H8165" s="8">
        <v>2.9740000000000002</v>
      </c>
      <c r="I8165" s="8">
        <v>23.408000000000001</v>
      </c>
      <c r="J8165" s="8">
        <v>1</v>
      </c>
      <c r="K8165" s="8">
        <v>23.408000000000001</v>
      </c>
      <c r="L8165" s="9">
        <f>K8165*Inputs!$B$5</f>
        <v>22.93984</v>
      </c>
      <c r="M8165" s="10">
        <f>IF(AND(OR(C8165=1,C8165=2,C8165=12),G8165&gt;=Inputs!$B$8,G8165&lt;=Inputs!$B$9,K8165&lt;=Inputs!$B$10),1,0)</f>
        <v>0</v>
      </c>
      <c r="N8165" s="9">
        <f>Inputs!$B$4</f>
        <v>54.991999999999997</v>
      </c>
      <c r="O8165" s="9">
        <f>IF(M8165=1,Inputs!$B$6,Inputs!$B$4)</f>
        <v>54.991999999999997</v>
      </c>
      <c r="P8165" s="9">
        <f>IF(M8165=1,Inputs!$B$7,Inputs!$B$4)</f>
        <v>54.991999999999997</v>
      </c>
      <c r="Q8165" s="9">
        <f>MAX(0,Inputs!$B$4-O8165)</f>
        <v>0</v>
      </c>
      <c r="R8165" s="9">
        <f>MAX(0,Inputs!$B$4-P8165)</f>
        <v>0</v>
      </c>
    </row>
    <row r="8166" spans="1:18" ht="15" customHeight="1">
      <c r="A8166" s="4">
        <v>44902.166666666701</v>
      </c>
      <c r="B8166" s="5">
        <v>44902</v>
      </c>
      <c r="C8166" s="6">
        <v>12</v>
      </c>
      <c r="D8166" s="7" t="s">
        <v>39</v>
      </c>
      <c r="E8166" s="7" t="s">
        <v>19</v>
      </c>
      <c r="F8166" s="7" t="s">
        <v>24</v>
      </c>
      <c r="G8166" s="6">
        <v>4</v>
      </c>
      <c r="H8166" s="8">
        <v>2.9740000000000002</v>
      </c>
      <c r="I8166" s="8">
        <v>23.408000000000001</v>
      </c>
      <c r="J8166" s="8">
        <v>1</v>
      </c>
      <c r="K8166" s="8">
        <v>23.408000000000001</v>
      </c>
      <c r="L8166" s="9">
        <f>K8166*Inputs!$B$5</f>
        <v>22.93984</v>
      </c>
      <c r="M8166" s="10">
        <f>IF(AND(OR(C8166=1,C8166=2,C8166=12),G8166&gt;=Inputs!$B$8,G8166&lt;=Inputs!$B$9,K8166&lt;=Inputs!$B$10),1,0)</f>
        <v>0</v>
      </c>
      <c r="N8166" s="9">
        <f>Inputs!$B$4</f>
        <v>54.991999999999997</v>
      </c>
      <c r="O8166" s="9">
        <f>IF(M8166=1,Inputs!$B$6,Inputs!$B$4)</f>
        <v>54.991999999999997</v>
      </c>
      <c r="P8166" s="9">
        <f>IF(M8166=1,Inputs!$B$7,Inputs!$B$4)</f>
        <v>54.991999999999997</v>
      </c>
      <c r="Q8166" s="9">
        <f>MAX(0,Inputs!$B$4-O8166)</f>
        <v>0</v>
      </c>
      <c r="R8166" s="9">
        <f>MAX(0,Inputs!$B$4-P8166)</f>
        <v>0</v>
      </c>
    </row>
    <row r="8167" spans="1:18" ht="15" customHeight="1">
      <c r="A8167" s="4">
        <v>44902.208333333299</v>
      </c>
      <c r="B8167" s="5">
        <v>44902</v>
      </c>
      <c r="C8167" s="6">
        <v>12</v>
      </c>
      <c r="D8167" s="7" t="s">
        <v>39</v>
      </c>
      <c r="E8167" s="7" t="s">
        <v>19</v>
      </c>
      <c r="F8167" s="7" t="s">
        <v>24</v>
      </c>
      <c r="G8167" s="6">
        <v>5</v>
      </c>
      <c r="H8167" s="8">
        <v>2.9740000000000002</v>
      </c>
      <c r="I8167" s="8">
        <v>23.408000000000001</v>
      </c>
      <c r="J8167" s="8">
        <v>0.9355</v>
      </c>
      <c r="K8167" s="8">
        <v>22.09</v>
      </c>
      <c r="L8167" s="9">
        <f>K8167*Inputs!$B$5</f>
        <v>21.648199999999999</v>
      </c>
      <c r="M8167" s="10">
        <f>IF(AND(OR(C8167=1,C8167=2,C8167=12),G8167&gt;=Inputs!$B$8,G8167&lt;=Inputs!$B$9,K8167&lt;=Inputs!$B$10),1,0)</f>
        <v>0</v>
      </c>
      <c r="N8167" s="9">
        <f>Inputs!$B$4</f>
        <v>54.991999999999997</v>
      </c>
      <c r="O8167" s="9">
        <f>IF(M8167=1,Inputs!$B$6,Inputs!$B$4)</f>
        <v>54.991999999999997</v>
      </c>
      <c r="P8167" s="9">
        <f>IF(M8167=1,Inputs!$B$7,Inputs!$B$4)</f>
        <v>54.991999999999997</v>
      </c>
      <c r="Q8167" s="9">
        <f>MAX(0,Inputs!$B$4-O8167)</f>
        <v>0</v>
      </c>
      <c r="R8167" s="9">
        <f>MAX(0,Inputs!$B$4-P8167)</f>
        <v>0</v>
      </c>
    </row>
    <row r="8168" spans="1:18" ht="15" customHeight="1">
      <c r="A8168" s="4">
        <v>44902.25</v>
      </c>
      <c r="B8168" s="5">
        <v>44902</v>
      </c>
      <c r="C8168" s="6">
        <v>12</v>
      </c>
      <c r="D8168" s="7" t="s">
        <v>39</v>
      </c>
      <c r="E8168" s="7" t="s">
        <v>19</v>
      </c>
      <c r="F8168" s="7" t="s">
        <v>24</v>
      </c>
      <c r="G8168" s="6">
        <v>6</v>
      </c>
      <c r="H8168" s="8">
        <v>2.9740000000000002</v>
      </c>
      <c r="I8168" s="8">
        <v>23.408000000000001</v>
      </c>
      <c r="J8168" s="8">
        <v>0.4839</v>
      </c>
      <c r="K8168" s="8">
        <v>12.861000000000001</v>
      </c>
      <c r="L8168" s="9">
        <f>K8168*Inputs!$B$5</f>
        <v>12.60378</v>
      </c>
      <c r="M8168" s="10">
        <f>IF(AND(OR(C8168=1,C8168=2,C8168=12),G8168&gt;=Inputs!$B$8,G8168&lt;=Inputs!$B$9,K8168&lt;=Inputs!$B$10),1,0)</f>
        <v>0</v>
      </c>
      <c r="N8168" s="9">
        <f>Inputs!$B$4</f>
        <v>54.991999999999997</v>
      </c>
      <c r="O8168" s="9">
        <f>IF(M8168=1,Inputs!$B$6,Inputs!$B$4)</f>
        <v>54.991999999999997</v>
      </c>
      <c r="P8168" s="9">
        <f>IF(M8168=1,Inputs!$B$7,Inputs!$B$4)</f>
        <v>54.991999999999997</v>
      </c>
      <c r="Q8168" s="9">
        <f>MAX(0,Inputs!$B$4-O8168)</f>
        <v>0</v>
      </c>
      <c r="R8168" s="9">
        <f>MAX(0,Inputs!$B$4-P8168)</f>
        <v>0</v>
      </c>
    </row>
    <row r="8169" spans="1:18" ht="15" customHeight="1">
      <c r="A8169" s="4">
        <v>44902.291666666701</v>
      </c>
      <c r="B8169" s="5">
        <v>44902</v>
      </c>
      <c r="C8169" s="6">
        <v>12</v>
      </c>
      <c r="D8169" s="7" t="s">
        <v>39</v>
      </c>
      <c r="E8169" s="7" t="s">
        <v>19</v>
      </c>
      <c r="F8169" s="7" t="s">
        <v>24</v>
      </c>
      <c r="G8169" s="6">
        <v>7</v>
      </c>
      <c r="H8169" s="8">
        <v>2.9740000000000002</v>
      </c>
      <c r="I8169" s="8">
        <v>23.408000000000001</v>
      </c>
      <c r="J8169" s="8">
        <v>3.2300000000000002E-2</v>
      </c>
      <c r="K8169" s="8">
        <v>3.633</v>
      </c>
      <c r="L8169" s="9">
        <f>K8169*Inputs!$B$5</f>
        <v>3.5603400000000001</v>
      </c>
      <c r="M8169" s="10">
        <f>IF(AND(OR(C8169=1,C8169=2,C8169=12),G8169&gt;=Inputs!$B$8,G8169&lt;=Inputs!$B$9,K8169&lt;=Inputs!$B$10),1,0)</f>
        <v>0</v>
      </c>
      <c r="N8169" s="9">
        <f>Inputs!$B$4</f>
        <v>54.991999999999997</v>
      </c>
      <c r="O8169" s="9">
        <f>IF(M8169=1,Inputs!$B$6,Inputs!$B$4)</f>
        <v>54.991999999999997</v>
      </c>
      <c r="P8169" s="9">
        <f>IF(M8169=1,Inputs!$B$7,Inputs!$B$4)</f>
        <v>54.991999999999997</v>
      </c>
      <c r="Q8169" s="9">
        <f>MAX(0,Inputs!$B$4-O8169)</f>
        <v>0</v>
      </c>
      <c r="R8169" s="9">
        <f>MAX(0,Inputs!$B$4-P8169)</f>
        <v>0</v>
      </c>
    </row>
    <row r="8170" spans="1:18" ht="15" customHeight="1">
      <c r="A8170" s="4">
        <v>44902.333333333299</v>
      </c>
      <c r="B8170" s="5">
        <v>44902</v>
      </c>
      <c r="C8170" s="6">
        <v>12</v>
      </c>
      <c r="D8170" s="7" t="s">
        <v>39</v>
      </c>
      <c r="E8170" s="7" t="s">
        <v>19</v>
      </c>
      <c r="F8170" s="7" t="s">
        <v>24</v>
      </c>
      <c r="G8170" s="6">
        <v>8</v>
      </c>
      <c r="H8170" s="8">
        <v>2.9740000000000002</v>
      </c>
      <c r="I8170" s="8">
        <v>23.408000000000001</v>
      </c>
      <c r="J8170" s="8">
        <v>0.129</v>
      </c>
      <c r="K8170" s="8">
        <v>5.6109999999999998</v>
      </c>
      <c r="L8170" s="9">
        <f>K8170*Inputs!$B$5</f>
        <v>5.49878</v>
      </c>
      <c r="M8170" s="10">
        <f>IF(AND(OR(C8170=1,C8170=2,C8170=12),G8170&gt;=Inputs!$B$8,G8170&lt;=Inputs!$B$9,K8170&lt;=Inputs!$B$10),1,0)</f>
        <v>0</v>
      </c>
      <c r="N8170" s="9">
        <f>Inputs!$B$4</f>
        <v>54.991999999999997</v>
      </c>
      <c r="O8170" s="9">
        <f>IF(M8170=1,Inputs!$B$6,Inputs!$B$4)</f>
        <v>54.991999999999997</v>
      </c>
      <c r="P8170" s="9">
        <f>IF(M8170=1,Inputs!$B$7,Inputs!$B$4)</f>
        <v>54.991999999999997</v>
      </c>
      <c r="Q8170" s="9">
        <f>MAX(0,Inputs!$B$4-O8170)</f>
        <v>0</v>
      </c>
      <c r="R8170" s="9">
        <f>MAX(0,Inputs!$B$4-P8170)</f>
        <v>0</v>
      </c>
    </row>
    <row r="8171" spans="1:18" ht="15" customHeight="1">
      <c r="A8171" s="4">
        <v>44902.375</v>
      </c>
      <c r="B8171" s="5">
        <v>44902</v>
      </c>
      <c r="C8171" s="6">
        <v>12</v>
      </c>
      <c r="D8171" s="7" t="s">
        <v>39</v>
      </c>
      <c r="E8171" s="7" t="s">
        <v>19</v>
      </c>
      <c r="F8171" s="7" t="s">
        <v>24</v>
      </c>
      <c r="G8171" s="6">
        <v>9</v>
      </c>
      <c r="H8171" s="8">
        <v>2.9740000000000002</v>
      </c>
      <c r="I8171" s="8">
        <v>23.408000000000001</v>
      </c>
      <c r="J8171" s="8">
        <v>0.1129</v>
      </c>
      <c r="K8171" s="8">
        <v>5.2809999999999997</v>
      </c>
      <c r="L8171" s="9">
        <f>K8171*Inputs!$B$5</f>
        <v>5.1753799999999996</v>
      </c>
      <c r="M8171" s="10">
        <f>IF(AND(OR(C8171=1,C8171=2,C8171=12),G8171&gt;=Inputs!$B$8,G8171&lt;=Inputs!$B$9,K8171&lt;=Inputs!$B$10),1,0)</f>
        <v>1</v>
      </c>
      <c r="N8171" s="9">
        <f>Inputs!$B$4</f>
        <v>54.991999999999997</v>
      </c>
      <c r="O8171" s="9">
        <f>IF(M8171=1,Inputs!$B$6,Inputs!$B$4)</f>
        <v>45</v>
      </c>
      <c r="P8171" s="9">
        <f>IF(M8171=1,Inputs!$B$7,Inputs!$B$4)</f>
        <v>35</v>
      </c>
      <c r="Q8171" s="9">
        <f>MAX(0,Inputs!$B$4-O8171)</f>
        <v>9.9919999999999973</v>
      </c>
      <c r="R8171" s="9">
        <f>MAX(0,Inputs!$B$4-P8171)</f>
        <v>19.991999999999997</v>
      </c>
    </row>
    <row r="8172" spans="1:18" ht="15" customHeight="1">
      <c r="A8172" s="4">
        <v>44902.416666666701</v>
      </c>
      <c r="B8172" s="5">
        <v>44902</v>
      </c>
      <c r="C8172" s="6">
        <v>12</v>
      </c>
      <c r="D8172" s="7" t="s">
        <v>39</v>
      </c>
      <c r="E8172" s="7" t="s">
        <v>19</v>
      </c>
      <c r="F8172" s="7" t="s">
        <v>24</v>
      </c>
      <c r="G8172" s="6">
        <v>10</v>
      </c>
      <c r="H8172" s="8">
        <v>2.9740000000000002</v>
      </c>
      <c r="I8172" s="8">
        <v>23.408000000000001</v>
      </c>
      <c r="J8172" s="8">
        <v>9.6799999999999997E-2</v>
      </c>
      <c r="K8172" s="8">
        <v>4.9509999999999996</v>
      </c>
      <c r="L8172" s="9">
        <f>K8172*Inputs!$B$5</f>
        <v>4.8519799999999993</v>
      </c>
      <c r="M8172" s="10">
        <f>IF(AND(OR(C8172=1,C8172=2,C8172=12),G8172&gt;=Inputs!$B$8,G8172&lt;=Inputs!$B$9,K8172&lt;=Inputs!$B$10),1,0)</f>
        <v>1</v>
      </c>
      <c r="N8172" s="9">
        <f>Inputs!$B$4</f>
        <v>54.991999999999997</v>
      </c>
      <c r="O8172" s="9">
        <f>IF(M8172=1,Inputs!$B$6,Inputs!$B$4)</f>
        <v>45</v>
      </c>
      <c r="P8172" s="9">
        <f>IF(M8172=1,Inputs!$B$7,Inputs!$B$4)</f>
        <v>35</v>
      </c>
      <c r="Q8172" s="9">
        <f>MAX(0,Inputs!$B$4-O8172)</f>
        <v>9.9919999999999973</v>
      </c>
      <c r="R8172" s="9">
        <f>MAX(0,Inputs!$B$4-P8172)</f>
        <v>19.991999999999997</v>
      </c>
    </row>
    <row r="8173" spans="1:18" ht="15" customHeight="1">
      <c r="A8173" s="4">
        <v>44902.458333333299</v>
      </c>
      <c r="B8173" s="5">
        <v>44902</v>
      </c>
      <c r="C8173" s="6">
        <v>12</v>
      </c>
      <c r="D8173" s="7" t="s">
        <v>39</v>
      </c>
      <c r="E8173" s="7" t="s">
        <v>19</v>
      </c>
      <c r="F8173" s="7" t="s">
        <v>24</v>
      </c>
      <c r="G8173" s="6">
        <v>11</v>
      </c>
      <c r="H8173" s="8">
        <v>2.9740000000000002</v>
      </c>
      <c r="I8173" s="8">
        <v>23.408000000000001</v>
      </c>
      <c r="J8173" s="8">
        <v>9.6799999999999997E-2</v>
      </c>
      <c r="K8173" s="8">
        <v>4.9509999999999996</v>
      </c>
      <c r="L8173" s="9">
        <f>K8173*Inputs!$B$5</f>
        <v>4.8519799999999993</v>
      </c>
      <c r="M8173" s="10">
        <f>IF(AND(OR(C8173=1,C8173=2,C8173=12),G8173&gt;=Inputs!$B$8,G8173&lt;=Inputs!$B$9,K8173&lt;=Inputs!$B$10),1,0)</f>
        <v>1</v>
      </c>
      <c r="N8173" s="9">
        <f>Inputs!$B$4</f>
        <v>54.991999999999997</v>
      </c>
      <c r="O8173" s="9">
        <f>IF(M8173=1,Inputs!$B$6,Inputs!$B$4)</f>
        <v>45</v>
      </c>
      <c r="P8173" s="9">
        <f>IF(M8173=1,Inputs!$B$7,Inputs!$B$4)</f>
        <v>35</v>
      </c>
      <c r="Q8173" s="9">
        <f>MAX(0,Inputs!$B$4-O8173)</f>
        <v>9.9919999999999973</v>
      </c>
      <c r="R8173" s="9">
        <f>MAX(0,Inputs!$B$4-P8173)</f>
        <v>19.991999999999997</v>
      </c>
    </row>
    <row r="8174" spans="1:18" ht="15" customHeight="1">
      <c r="A8174" s="4">
        <v>44902.5</v>
      </c>
      <c r="B8174" s="5">
        <v>44902</v>
      </c>
      <c r="C8174" s="6">
        <v>12</v>
      </c>
      <c r="D8174" s="7" t="s">
        <v>39</v>
      </c>
      <c r="E8174" s="7" t="s">
        <v>19</v>
      </c>
      <c r="F8174" s="7" t="s">
        <v>24</v>
      </c>
      <c r="G8174" s="6">
        <v>12</v>
      </c>
      <c r="H8174" s="8">
        <v>2.9740000000000002</v>
      </c>
      <c r="I8174" s="8">
        <v>23.408000000000001</v>
      </c>
      <c r="J8174" s="8">
        <v>9.6799999999999997E-2</v>
      </c>
      <c r="K8174" s="8">
        <v>4.9509999999999996</v>
      </c>
      <c r="L8174" s="9">
        <f>K8174*Inputs!$B$5</f>
        <v>4.8519799999999993</v>
      </c>
      <c r="M8174" s="10">
        <f>IF(AND(OR(C8174=1,C8174=2,C8174=12),G8174&gt;=Inputs!$B$8,G8174&lt;=Inputs!$B$9,K8174&lt;=Inputs!$B$10),1,0)</f>
        <v>1</v>
      </c>
      <c r="N8174" s="9">
        <f>Inputs!$B$4</f>
        <v>54.991999999999997</v>
      </c>
      <c r="O8174" s="9">
        <f>IF(M8174=1,Inputs!$B$6,Inputs!$B$4)</f>
        <v>45</v>
      </c>
      <c r="P8174" s="9">
        <f>IF(M8174=1,Inputs!$B$7,Inputs!$B$4)</f>
        <v>35</v>
      </c>
      <c r="Q8174" s="9">
        <f>MAX(0,Inputs!$B$4-O8174)</f>
        <v>9.9919999999999973</v>
      </c>
      <c r="R8174" s="9">
        <f>MAX(0,Inputs!$B$4-P8174)</f>
        <v>19.991999999999997</v>
      </c>
    </row>
    <row r="8175" spans="1:18" ht="15" customHeight="1">
      <c r="A8175" s="4">
        <v>44902.541666666701</v>
      </c>
      <c r="B8175" s="5">
        <v>44902</v>
      </c>
      <c r="C8175" s="6">
        <v>12</v>
      </c>
      <c r="D8175" s="7" t="s">
        <v>39</v>
      </c>
      <c r="E8175" s="7" t="s">
        <v>19</v>
      </c>
      <c r="F8175" s="7" t="s">
        <v>24</v>
      </c>
      <c r="G8175" s="6">
        <v>13</v>
      </c>
      <c r="H8175" s="8">
        <v>2.9740000000000002</v>
      </c>
      <c r="I8175" s="8">
        <v>23.408000000000001</v>
      </c>
      <c r="J8175" s="8">
        <v>6.4500000000000002E-2</v>
      </c>
      <c r="K8175" s="8">
        <v>4.2919999999999998</v>
      </c>
      <c r="L8175" s="9">
        <f>K8175*Inputs!$B$5</f>
        <v>4.2061599999999997</v>
      </c>
      <c r="M8175" s="10">
        <f>IF(AND(OR(C8175=1,C8175=2,C8175=12),G8175&gt;=Inputs!$B$8,G8175&lt;=Inputs!$B$9,K8175&lt;=Inputs!$B$10),1,0)</f>
        <v>1</v>
      </c>
      <c r="N8175" s="9">
        <f>Inputs!$B$4</f>
        <v>54.991999999999997</v>
      </c>
      <c r="O8175" s="9">
        <f>IF(M8175=1,Inputs!$B$6,Inputs!$B$4)</f>
        <v>45</v>
      </c>
      <c r="P8175" s="9">
        <f>IF(M8175=1,Inputs!$B$7,Inputs!$B$4)</f>
        <v>35</v>
      </c>
      <c r="Q8175" s="9">
        <f>MAX(0,Inputs!$B$4-O8175)</f>
        <v>9.9919999999999973</v>
      </c>
      <c r="R8175" s="9">
        <f>MAX(0,Inputs!$B$4-P8175)</f>
        <v>19.991999999999997</v>
      </c>
    </row>
    <row r="8176" spans="1:18" ht="15" customHeight="1">
      <c r="A8176" s="4">
        <v>44902.583333333299</v>
      </c>
      <c r="B8176" s="5">
        <v>44902</v>
      </c>
      <c r="C8176" s="6">
        <v>12</v>
      </c>
      <c r="D8176" s="7" t="s">
        <v>39</v>
      </c>
      <c r="E8176" s="7" t="s">
        <v>19</v>
      </c>
      <c r="F8176" s="7" t="s">
        <v>24</v>
      </c>
      <c r="G8176" s="6">
        <v>14</v>
      </c>
      <c r="H8176" s="8">
        <v>2.9740000000000002</v>
      </c>
      <c r="I8176" s="8">
        <v>23.408000000000001</v>
      </c>
      <c r="J8176" s="8">
        <v>3.2300000000000002E-2</v>
      </c>
      <c r="K8176" s="8">
        <v>3.633</v>
      </c>
      <c r="L8176" s="9">
        <f>K8176*Inputs!$B$5</f>
        <v>3.5603400000000001</v>
      </c>
      <c r="M8176" s="10">
        <f>IF(AND(OR(C8176=1,C8176=2,C8176=12),G8176&gt;=Inputs!$B$8,G8176&lt;=Inputs!$B$9,K8176&lt;=Inputs!$B$10),1,0)</f>
        <v>1</v>
      </c>
      <c r="N8176" s="9">
        <f>Inputs!$B$4</f>
        <v>54.991999999999997</v>
      </c>
      <c r="O8176" s="9">
        <f>IF(M8176=1,Inputs!$B$6,Inputs!$B$4)</f>
        <v>45</v>
      </c>
      <c r="P8176" s="9">
        <f>IF(M8176=1,Inputs!$B$7,Inputs!$B$4)</f>
        <v>35</v>
      </c>
      <c r="Q8176" s="9">
        <f>MAX(0,Inputs!$B$4-O8176)</f>
        <v>9.9919999999999973</v>
      </c>
      <c r="R8176" s="9">
        <f>MAX(0,Inputs!$B$4-P8176)</f>
        <v>19.991999999999997</v>
      </c>
    </row>
    <row r="8177" spans="1:18" ht="15" customHeight="1">
      <c r="A8177" s="4">
        <v>44902.625</v>
      </c>
      <c r="B8177" s="5">
        <v>44902</v>
      </c>
      <c r="C8177" s="6">
        <v>12</v>
      </c>
      <c r="D8177" s="7" t="s">
        <v>39</v>
      </c>
      <c r="E8177" s="7" t="s">
        <v>19</v>
      </c>
      <c r="F8177" s="7" t="s">
        <v>24</v>
      </c>
      <c r="G8177" s="6">
        <v>15</v>
      </c>
      <c r="H8177" s="8">
        <v>2.9740000000000002</v>
      </c>
      <c r="I8177" s="8">
        <v>23.408000000000001</v>
      </c>
      <c r="J8177" s="8">
        <v>1.61E-2</v>
      </c>
      <c r="K8177" s="8">
        <v>3.3039999999999998</v>
      </c>
      <c r="L8177" s="9">
        <f>K8177*Inputs!$B$5</f>
        <v>3.2379199999999999</v>
      </c>
      <c r="M8177" s="10">
        <f>IF(AND(OR(C8177=1,C8177=2,C8177=12),G8177&gt;=Inputs!$B$8,G8177&lt;=Inputs!$B$9,K8177&lt;=Inputs!$B$10),1,0)</f>
        <v>1</v>
      </c>
      <c r="N8177" s="9">
        <f>Inputs!$B$4</f>
        <v>54.991999999999997</v>
      </c>
      <c r="O8177" s="9">
        <f>IF(M8177=1,Inputs!$B$6,Inputs!$B$4)</f>
        <v>45</v>
      </c>
      <c r="P8177" s="9">
        <f>IF(M8177=1,Inputs!$B$7,Inputs!$B$4)</f>
        <v>35</v>
      </c>
      <c r="Q8177" s="9">
        <f>MAX(0,Inputs!$B$4-O8177)</f>
        <v>9.9919999999999973</v>
      </c>
      <c r="R8177" s="9">
        <f>MAX(0,Inputs!$B$4-P8177)</f>
        <v>19.991999999999997</v>
      </c>
    </row>
    <row r="8178" spans="1:18" ht="15" customHeight="1">
      <c r="A8178" s="4">
        <v>44902.666666666701</v>
      </c>
      <c r="B8178" s="5">
        <v>44902</v>
      </c>
      <c r="C8178" s="6">
        <v>12</v>
      </c>
      <c r="D8178" s="7" t="s">
        <v>39</v>
      </c>
      <c r="E8178" s="7" t="s">
        <v>19</v>
      </c>
      <c r="F8178" s="7" t="s">
        <v>24</v>
      </c>
      <c r="G8178" s="6">
        <v>16</v>
      </c>
      <c r="H8178" s="8">
        <v>2.9740000000000002</v>
      </c>
      <c r="I8178" s="8">
        <v>23.408000000000001</v>
      </c>
      <c r="J8178" s="8">
        <v>0</v>
      </c>
      <c r="K8178" s="8">
        <v>2.9740000000000002</v>
      </c>
      <c r="L8178" s="9">
        <f>K8178*Inputs!$B$5</f>
        <v>2.91452</v>
      </c>
      <c r="M8178" s="10">
        <f>IF(AND(OR(C8178=1,C8178=2,C8178=12),G8178&gt;=Inputs!$B$8,G8178&lt;=Inputs!$B$9,K8178&lt;=Inputs!$B$10),1,0)</f>
        <v>1</v>
      </c>
      <c r="N8178" s="9">
        <f>Inputs!$B$4</f>
        <v>54.991999999999997</v>
      </c>
      <c r="O8178" s="9">
        <f>IF(M8178=1,Inputs!$B$6,Inputs!$B$4)</f>
        <v>45</v>
      </c>
      <c r="P8178" s="9">
        <f>IF(M8178=1,Inputs!$B$7,Inputs!$B$4)</f>
        <v>35</v>
      </c>
      <c r="Q8178" s="9">
        <f>MAX(0,Inputs!$B$4-O8178)</f>
        <v>9.9919999999999973</v>
      </c>
      <c r="R8178" s="9">
        <f>MAX(0,Inputs!$B$4-P8178)</f>
        <v>19.991999999999997</v>
      </c>
    </row>
    <row r="8179" spans="1:18" ht="15" customHeight="1">
      <c r="A8179" s="4">
        <v>44902.708333333299</v>
      </c>
      <c r="B8179" s="5">
        <v>44902</v>
      </c>
      <c r="C8179" s="6">
        <v>12</v>
      </c>
      <c r="D8179" s="7" t="s">
        <v>39</v>
      </c>
      <c r="E8179" s="7" t="s">
        <v>19</v>
      </c>
      <c r="F8179" s="7" t="s">
        <v>24</v>
      </c>
      <c r="G8179" s="6">
        <v>17</v>
      </c>
      <c r="H8179" s="8">
        <v>2.9740000000000002</v>
      </c>
      <c r="I8179" s="8">
        <v>23.408000000000001</v>
      </c>
      <c r="J8179" s="8">
        <v>1.61E-2</v>
      </c>
      <c r="K8179" s="8">
        <v>3.3039999999999998</v>
      </c>
      <c r="L8179" s="9">
        <f>K8179*Inputs!$B$5</f>
        <v>3.2379199999999999</v>
      </c>
      <c r="M8179" s="10">
        <f>IF(AND(OR(C8179=1,C8179=2,C8179=12),G8179&gt;=Inputs!$B$8,G8179&lt;=Inputs!$B$9,K8179&lt;=Inputs!$B$10),1,0)</f>
        <v>1</v>
      </c>
      <c r="N8179" s="9">
        <f>Inputs!$B$4</f>
        <v>54.991999999999997</v>
      </c>
      <c r="O8179" s="9">
        <f>IF(M8179=1,Inputs!$B$6,Inputs!$B$4)</f>
        <v>45</v>
      </c>
      <c r="P8179" s="9">
        <f>IF(M8179=1,Inputs!$B$7,Inputs!$B$4)</f>
        <v>35</v>
      </c>
      <c r="Q8179" s="9">
        <f>MAX(0,Inputs!$B$4-O8179)</f>
        <v>9.9919999999999973</v>
      </c>
      <c r="R8179" s="9">
        <f>MAX(0,Inputs!$B$4-P8179)</f>
        <v>19.991999999999997</v>
      </c>
    </row>
    <row r="8180" spans="1:18" ht="15" customHeight="1">
      <c r="A8180" s="4">
        <v>44902.75</v>
      </c>
      <c r="B8180" s="5">
        <v>44902</v>
      </c>
      <c r="C8180" s="6">
        <v>12</v>
      </c>
      <c r="D8180" s="7" t="s">
        <v>39</v>
      </c>
      <c r="E8180" s="7" t="s">
        <v>19</v>
      </c>
      <c r="F8180" s="7" t="s">
        <v>24</v>
      </c>
      <c r="G8180" s="6">
        <v>18</v>
      </c>
      <c r="H8180" s="8">
        <v>2.9740000000000002</v>
      </c>
      <c r="I8180" s="8">
        <v>23.408000000000001</v>
      </c>
      <c r="J8180" s="8">
        <v>3.2300000000000002E-2</v>
      </c>
      <c r="K8180" s="8">
        <v>3.633</v>
      </c>
      <c r="L8180" s="9">
        <f>K8180*Inputs!$B$5</f>
        <v>3.5603400000000001</v>
      </c>
      <c r="M8180" s="10">
        <f>IF(AND(OR(C8180=1,C8180=2,C8180=12),G8180&gt;=Inputs!$B$8,G8180&lt;=Inputs!$B$9,K8180&lt;=Inputs!$B$10),1,0)</f>
        <v>0</v>
      </c>
      <c r="N8180" s="9">
        <f>Inputs!$B$4</f>
        <v>54.991999999999997</v>
      </c>
      <c r="O8180" s="9">
        <f>IF(M8180=1,Inputs!$B$6,Inputs!$B$4)</f>
        <v>54.991999999999997</v>
      </c>
      <c r="P8180" s="9">
        <f>IF(M8180=1,Inputs!$B$7,Inputs!$B$4)</f>
        <v>54.991999999999997</v>
      </c>
      <c r="Q8180" s="9">
        <f>MAX(0,Inputs!$B$4-O8180)</f>
        <v>0</v>
      </c>
      <c r="R8180" s="9">
        <f>MAX(0,Inputs!$B$4-P8180)</f>
        <v>0</v>
      </c>
    </row>
    <row r="8181" spans="1:18" ht="15" customHeight="1">
      <c r="A8181" s="4">
        <v>44902.791666666701</v>
      </c>
      <c r="B8181" s="5">
        <v>44902</v>
      </c>
      <c r="C8181" s="6">
        <v>12</v>
      </c>
      <c r="D8181" s="7" t="s">
        <v>39</v>
      </c>
      <c r="E8181" s="7" t="s">
        <v>19</v>
      </c>
      <c r="F8181" s="7" t="s">
        <v>24</v>
      </c>
      <c r="G8181" s="6">
        <v>19</v>
      </c>
      <c r="H8181" s="8">
        <v>2.9740000000000002</v>
      </c>
      <c r="I8181" s="8">
        <v>23.408000000000001</v>
      </c>
      <c r="J8181" s="8">
        <v>6.4500000000000002E-2</v>
      </c>
      <c r="K8181" s="8">
        <v>4.2919999999999998</v>
      </c>
      <c r="L8181" s="9">
        <f>K8181*Inputs!$B$5</f>
        <v>4.2061599999999997</v>
      </c>
      <c r="M8181" s="10">
        <f>IF(AND(OR(C8181=1,C8181=2,C8181=12),G8181&gt;=Inputs!$B$8,G8181&lt;=Inputs!$B$9,K8181&lt;=Inputs!$B$10),1,0)</f>
        <v>0</v>
      </c>
      <c r="N8181" s="9">
        <f>Inputs!$B$4</f>
        <v>54.991999999999997</v>
      </c>
      <c r="O8181" s="9">
        <f>IF(M8181=1,Inputs!$B$6,Inputs!$B$4)</f>
        <v>54.991999999999997</v>
      </c>
      <c r="P8181" s="9">
        <f>IF(M8181=1,Inputs!$B$7,Inputs!$B$4)</f>
        <v>54.991999999999997</v>
      </c>
      <c r="Q8181" s="9">
        <f>MAX(0,Inputs!$B$4-O8181)</f>
        <v>0</v>
      </c>
      <c r="R8181" s="9">
        <f>MAX(0,Inputs!$B$4-P8181)</f>
        <v>0</v>
      </c>
    </row>
    <row r="8182" spans="1:18" ht="15" customHeight="1">
      <c r="A8182" s="4">
        <v>44902.833333333299</v>
      </c>
      <c r="B8182" s="5">
        <v>44902</v>
      </c>
      <c r="C8182" s="6">
        <v>12</v>
      </c>
      <c r="D8182" s="7" t="s">
        <v>39</v>
      </c>
      <c r="E8182" s="7" t="s">
        <v>19</v>
      </c>
      <c r="F8182" s="7" t="s">
        <v>24</v>
      </c>
      <c r="G8182" s="6">
        <v>20</v>
      </c>
      <c r="H8182" s="8">
        <v>2.9740000000000002</v>
      </c>
      <c r="I8182" s="8">
        <v>23.408000000000001</v>
      </c>
      <c r="J8182" s="8">
        <v>9.6799999999999997E-2</v>
      </c>
      <c r="K8182" s="8">
        <v>4.9509999999999996</v>
      </c>
      <c r="L8182" s="9">
        <f>K8182*Inputs!$B$5</f>
        <v>4.8519799999999993</v>
      </c>
      <c r="M8182" s="10">
        <f>IF(AND(OR(C8182=1,C8182=2,C8182=12),G8182&gt;=Inputs!$B$8,G8182&lt;=Inputs!$B$9,K8182&lt;=Inputs!$B$10),1,0)</f>
        <v>0</v>
      </c>
      <c r="N8182" s="9">
        <f>Inputs!$B$4</f>
        <v>54.991999999999997</v>
      </c>
      <c r="O8182" s="9">
        <f>IF(M8182=1,Inputs!$B$6,Inputs!$B$4)</f>
        <v>54.991999999999997</v>
      </c>
      <c r="P8182" s="9">
        <f>IF(M8182=1,Inputs!$B$7,Inputs!$B$4)</f>
        <v>54.991999999999997</v>
      </c>
      <c r="Q8182" s="9">
        <f>MAX(0,Inputs!$B$4-O8182)</f>
        <v>0</v>
      </c>
      <c r="R8182" s="9">
        <f>MAX(0,Inputs!$B$4-P8182)</f>
        <v>0</v>
      </c>
    </row>
    <row r="8183" spans="1:18" ht="15" customHeight="1">
      <c r="A8183" s="4">
        <v>44902.875</v>
      </c>
      <c r="B8183" s="5">
        <v>44902</v>
      </c>
      <c r="C8183" s="6">
        <v>12</v>
      </c>
      <c r="D8183" s="7" t="s">
        <v>39</v>
      </c>
      <c r="E8183" s="7" t="s">
        <v>19</v>
      </c>
      <c r="F8183" s="7" t="s">
        <v>24</v>
      </c>
      <c r="G8183" s="6">
        <v>21</v>
      </c>
      <c r="H8183" s="8">
        <v>2.9740000000000002</v>
      </c>
      <c r="I8183" s="8">
        <v>23.408000000000001</v>
      </c>
      <c r="J8183" s="8">
        <v>0.1613</v>
      </c>
      <c r="K8183" s="8">
        <v>6.27</v>
      </c>
      <c r="L8183" s="9">
        <f>K8183*Inputs!$B$5</f>
        <v>6.1445999999999996</v>
      </c>
      <c r="M8183" s="10">
        <f>IF(AND(OR(C8183=1,C8183=2,C8183=12),G8183&gt;=Inputs!$B$8,G8183&lt;=Inputs!$B$9,K8183&lt;=Inputs!$B$10),1,0)</f>
        <v>0</v>
      </c>
      <c r="N8183" s="9">
        <f>Inputs!$B$4</f>
        <v>54.991999999999997</v>
      </c>
      <c r="O8183" s="9">
        <f>IF(M8183=1,Inputs!$B$6,Inputs!$B$4)</f>
        <v>54.991999999999997</v>
      </c>
      <c r="P8183" s="9">
        <f>IF(M8183=1,Inputs!$B$7,Inputs!$B$4)</f>
        <v>54.991999999999997</v>
      </c>
      <c r="Q8183" s="9">
        <f>MAX(0,Inputs!$B$4-O8183)</f>
        <v>0</v>
      </c>
      <c r="R8183" s="9">
        <f>MAX(0,Inputs!$B$4-P8183)</f>
        <v>0</v>
      </c>
    </row>
    <row r="8184" spans="1:18" ht="15" customHeight="1">
      <c r="A8184" s="4">
        <v>44902.916666666701</v>
      </c>
      <c r="B8184" s="5">
        <v>44902</v>
      </c>
      <c r="C8184" s="6">
        <v>12</v>
      </c>
      <c r="D8184" s="7" t="s">
        <v>39</v>
      </c>
      <c r="E8184" s="7" t="s">
        <v>19</v>
      </c>
      <c r="F8184" s="7" t="s">
        <v>24</v>
      </c>
      <c r="G8184" s="6">
        <v>22</v>
      </c>
      <c r="H8184" s="8">
        <v>2.9740000000000002</v>
      </c>
      <c r="I8184" s="8">
        <v>23.408000000000001</v>
      </c>
      <c r="J8184" s="8">
        <v>0.4516</v>
      </c>
      <c r="K8184" s="8">
        <v>12.202</v>
      </c>
      <c r="L8184" s="9">
        <f>K8184*Inputs!$B$5</f>
        <v>11.95796</v>
      </c>
      <c r="M8184" s="10">
        <f>IF(AND(OR(C8184=1,C8184=2,C8184=12),G8184&gt;=Inputs!$B$8,G8184&lt;=Inputs!$B$9,K8184&lt;=Inputs!$B$10),1,0)</f>
        <v>0</v>
      </c>
      <c r="N8184" s="9">
        <f>Inputs!$B$4</f>
        <v>54.991999999999997</v>
      </c>
      <c r="O8184" s="9">
        <f>IF(M8184=1,Inputs!$B$6,Inputs!$B$4)</f>
        <v>54.991999999999997</v>
      </c>
      <c r="P8184" s="9">
        <f>IF(M8184=1,Inputs!$B$7,Inputs!$B$4)</f>
        <v>54.991999999999997</v>
      </c>
      <c r="Q8184" s="9">
        <f>MAX(0,Inputs!$B$4-O8184)</f>
        <v>0</v>
      </c>
      <c r="R8184" s="9">
        <f>MAX(0,Inputs!$B$4-P8184)</f>
        <v>0</v>
      </c>
    </row>
    <row r="8185" spans="1:18" ht="15" customHeight="1">
      <c r="A8185" s="4">
        <v>44902.958333333299</v>
      </c>
      <c r="B8185" s="5">
        <v>44902</v>
      </c>
      <c r="C8185" s="6">
        <v>12</v>
      </c>
      <c r="D8185" s="7" t="s">
        <v>39</v>
      </c>
      <c r="E8185" s="7" t="s">
        <v>19</v>
      </c>
      <c r="F8185" s="7" t="s">
        <v>24</v>
      </c>
      <c r="G8185" s="6">
        <v>23</v>
      </c>
      <c r="H8185" s="8">
        <v>2.9740000000000002</v>
      </c>
      <c r="I8185" s="8">
        <v>23.408000000000001</v>
      </c>
      <c r="J8185" s="8">
        <v>0.7419</v>
      </c>
      <c r="K8185" s="8">
        <v>18.135000000000002</v>
      </c>
      <c r="L8185" s="9">
        <f>K8185*Inputs!$B$5</f>
        <v>17.772300000000001</v>
      </c>
      <c r="M8185" s="10">
        <f>IF(AND(OR(C8185=1,C8185=2,C8185=12),G8185&gt;=Inputs!$B$8,G8185&lt;=Inputs!$B$9,K8185&lt;=Inputs!$B$10),1,0)</f>
        <v>0</v>
      </c>
      <c r="N8185" s="9">
        <f>Inputs!$B$4</f>
        <v>54.991999999999997</v>
      </c>
      <c r="O8185" s="9">
        <f>IF(M8185=1,Inputs!$B$6,Inputs!$B$4)</f>
        <v>54.991999999999997</v>
      </c>
      <c r="P8185" s="9">
        <f>IF(M8185=1,Inputs!$B$7,Inputs!$B$4)</f>
        <v>54.991999999999997</v>
      </c>
      <c r="Q8185" s="9">
        <f>MAX(0,Inputs!$B$4-O8185)</f>
        <v>0</v>
      </c>
      <c r="R8185" s="9">
        <f>MAX(0,Inputs!$B$4-P8185)</f>
        <v>0</v>
      </c>
    </row>
    <row r="8186" spans="1:18" ht="15" customHeight="1">
      <c r="A8186" s="4">
        <v>44903</v>
      </c>
      <c r="B8186" s="5">
        <v>44903</v>
      </c>
      <c r="C8186" s="6">
        <v>12</v>
      </c>
      <c r="D8186" s="7" t="s">
        <v>39</v>
      </c>
      <c r="E8186" s="7" t="s">
        <v>19</v>
      </c>
      <c r="F8186" s="7" t="s">
        <v>25</v>
      </c>
      <c r="G8186" s="6">
        <v>0</v>
      </c>
      <c r="H8186" s="8">
        <v>2.82</v>
      </c>
      <c r="I8186" s="8">
        <v>24.699000000000002</v>
      </c>
      <c r="J8186" s="8">
        <v>0.94869999999999999</v>
      </c>
      <c r="K8186" s="8">
        <v>23.577000000000002</v>
      </c>
      <c r="L8186" s="9">
        <f>K8186*Inputs!$B$5</f>
        <v>23.105460000000001</v>
      </c>
      <c r="M8186" s="10">
        <f>IF(AND(OR(C8186=1,C8186=2,C8186=12),G8186&gt;=Inputs!$B$8,G8186&lt;=Inputs!$B$9,K8186&lt;=Inputs!$B$10),1,0)</f>
        <v>0</v>
      </c>
      <c r="N8186" s="9">
        <f>Inputs!$B$4</f>
        <v>54.991999999999997</v>
      </c>
      <c r="O8186" s="9">
        <f>IF(M8186=1,Inputs!$B$6,Inputs!$B$4)</f>
        <v>54.991999999999997</v>
      </c>
      <c r="P8186" s="9">
        <f>IF(M8186=1,Inputs!$B$7,Inputs!$B$4)</f>
        <v>54.991999999999997</v>
      </c>
      <c r="Q8186" s="9">
        <f>MAX(0,Inputs!$B$4-O8186)</f>
        <v>0</v>
      </c>
      <c r="R8186" s="9">
        <f>MAX(0,Inputs!$B$4-P8186)</f>
        <v>0</v>
      </c>
    </row>
    <row r="8187" spans="1:18" ht="15" customHeight="1">
      <c r="A8187" s="4">
        <v>44903.041666666701</v>
      </c>
      <c r="B8187" s="5">
        <v>44903</v>
      </c>
      <c r="C8187" s="6">
        <v>12</v>
      </c>
      <c r="D8187" s="7" t="s">
        <v>39</v>
      </c>
      <c r="E8187" s="7" t="s">
        <v>19</v>
      </c>
      <c r="F8187" s="7" t="s">
        <v>25</v>
      </c>
      <c r="G8187" s="6">
        <v>1</v>
      </c>
      <c r="H8187" s="8">
        <v>2.82</v>
      </c>
      <c r="I8187" s="8">
        <v>24.699000000000002</v>
      </c>
      <c r="J8187" s="8">
        <v>0.96150000000000002</v>
      </c>
      <c r="K8187" s="8">
        <v>23.858000000000001</v>
      </c>
      <c r="L8187" s="9">
        <f>K8187*Inputs!$B$5</f>
        <v>23.380839999999999</v>
      </c>
      <c r="M8187" s="10">
        <f>IF(AND(OR(C8187=1,C8187=2,C8187=12),G8187&gt;=Inputs!$B$8,G8187&lt;=Inputs!$B$9,K8187&lt;=Inputs!$B$10),1,0)</f>
        <v>0</v>
      </c>
      <c r="N8187" s="9">
        <f>Inputs!$B$4</f>
        <v>54.991999999999997</v>
      </c>
      <c r="O8187" s="9">
        <f>IF(M8187=1,Inputs!$B$6,Inputs!$B$4)</f>
        <v>54.991999999999997</v>
      </c>
      <c r="P8187" s="9">
        <f>IF(M8187=1,Inputs!$B$7,Inputs!$B$4)</f>
        <v>54.991999999999997</v>
      </c>
      <c r="Q8187" s="9">
        <f>MAX(0,Inputs!$B$4-O8187)</f>
        <v>0</v>
      </c>
      <c r="R8187" s="9">
        <f>MAX(0,Inputs!$B$4-P8187)</f>
        <v>0</v>
      </c>
    </row>
    <row r="8188" spans="1:18" ht="15" customHeight="1">
      <c r="A8188" s="4">
        <v>44903.083333333299</v>
      </c>
      <c r="B8188" s="5">
        <v>44903</v>
      </c>
      <c r="C8188" s="6">
        <v>12</v>
      </c>
      <c r="D8188" s="7" t="s">
        <v>39</v>
      </c>
      <c r="E8188" s="7" t="s">
        <v>19</v>
      </c>
      <c r="F8188" s="7" t="s">
        <v>25</v>
      </c>
      <c r="G8188" s="6">
        <v>2</v>
      </c>
      <c r="H8188" s="8">
        <v>2.82</v>
      </c>
      <c r="I8188" s="8">
        <v>24.699000000000002</v>
      </c>
      <c r="J8188" s="8">
        <v>0.97440000000000004</v>
      </c>
      <c r="K8188" s="8">
        <v>24.138000000000002</v>
      </c>
      <c r="L8188" s="9">
        <f>K8188*Inputs!$B$5</f>
        <v>23.655240000000003</v>
      </c>
      <c r="M8188" s="10">
        <f>IF(AND(OR(C8188=1,C8188=2,C8188=12),G8188&gt;=Inputs!$B$8,G8188&lt;=Inputs!$B$9,K8188&lt;=Inputs!$B$10),1,0)</f>
        <v>0</v>
      </c>
      <c r="N8188" s="9">
        <f>Inputs!$B$4</f>
        <v>54.991999999999997</v>
      </c>
      <c r="O8188" s="9">
        <f>IF(M8188=1,Inputs!$B$6,Inputs!$B$4)</f>
        <v>54.991999999999997</v>
      </c>
      <c r="P8188" s="9">
        <f>IF(M8188=1,Inputs!$B$7,Inputs!$B$4)</f>
        <v>54.991999999999997</v>
      </c>
      <c r="Q8188" s="9">
        <f>MAX(0,Inputs!$B$4-O8188)</f>
        <v>0</v>
      </c>
      <c r="R8188" s="9">
        <f>MAX(0,Inputs!$B$4-P8188)</f>
        <v>0</v>
      </c>
    </row>
    <row r="8189" spans="1:18" ht="15" customHeight="1">
      <c r="A8189" s="4">
        <v>44903.125</v>
      </c>
      <c r="B8189" s="5">
        <v>44903</v>
      </c>
      <c r="C8189" s="6">
        <v>12</v>
      </c>
      <c r="D8189" s="7" t="s">
        <v>39</v>
      </c>
      <c r="E8189" s="7" t="s">
        <v>19</v>
      </c>
      <c r="F8189" s="7" t="s">
        <v>25</v>
      </c>
      <c r="G8189" s="6">
        <v>3</v>
      </c>
      <c r="H8189" s="8">
        <v>2.82</v>
      </c>
      <c r="I8189" s="8">
        <v>24.699000000000002</v>
      </c>
      <c r="J8189" s="8">
        <v>0.98719999999999997</v>
      </c>
      <c r="K8189" s="8">
        <v>24.419</v>
      </c>
      <c r="L8189" s="9">
        <f>K8189*Inputs!$B$5</f>
        <v>23.930620000000001</v>
      </c>
      <c r="M8189" s="10">
        <f>IF(AND(OR(C8189=1,C8189=2,C8189=12),G8189&gt;=Inputs!$B$8,G8189&lt;=Inputs!$B$9,K8189&lt;=Inputs!$B$10),1,0)</f>
        <v>0</v>
      </c>
      <c r="N8189" s="9">
        <f>Inputs!$B$4</f>
        <v>54.991999999999997</v>
      </c>
      <c r="O8189" s="9">
        <f>IF(M8189=1,Inputs!$B$6,Inputs!$B$4)</f>
        <v>54.991999999999997</v>
      </c>
      <c r="P8189" s="9">
        <f>IF(M8189=1,Inputs!$B$7,Inputs!$B$4)</f>
        <v>54.991999999999997</v>
      </c>
      <c r="Q8189" s="9">
        <f>MAX(0,Inputs!$B$4-O8189)</f>
        <v>0</v>
      </c>
      <c r="R8189" s="9">
        <f>MAX(0,Inputs!$B$4-P8189)</f>
        <v>0</v>
      </c>
    </row>
    <row r="8190" spans="1:18" ht="15" customHeight="1">
      <c r="A8190" s="4">
        <v>44903.166666666701</v>
      </c>
      <c r="B8190" s="5">
        <v>44903</v>
      </c>
      <c r="C8190" s="6">
        <v>12</v>
      </c>
      <c r="D8190" s="7" t="s">
        <v>39</v>
      </c>
      <c r="E8190" s="7" t="s">
        <v>19</v>
      </c>
      <c r="F8190" s="7" t="s">
        <v>25</v>
      </c>
      <c r="G8190" s="6">
        <v>4</v>
      </c>
      <c r="H8190" s="8">
        <v>2.82</v>
      </c>
      <c r="I8190" s="8">
        <v>24.699000000000002</v>
      </c>
      <c r="J8190" s="8">
        <v>1</v>
      </c>
      <c r="K8190" s="8">
        <v>24.699000000000002</v>
      </c>
      <c r="L8190" s="9">
        <f>K8190*Inputs!$B$5</f>
        <v>24.205020000000001</v>
      </c>
      <c r="M8190" s="10">
        <f>IF(AND(OR(C8190=1,C8190=2,C8190=12),G8190&gt;=Inputs!$B$8,G8190&lt;=Inputs!$B$9,K8190&lt;=Inputs!$B$10),1,0)</f>
        <v>0</v>
      </c>
      <c r="N8190" s="9">
        <f>Inputs!$B$4</f>
        <v>54.991999999999997</v>
      </c>
      <c r="O8190" s="9">
        <f>IF(M8190=1,Inputs!$B$6,Inputs!$B$4)</f>
        <v>54.991999999999997</v>
      </c>
      <c r="P8190" s="9">
        <f>IF(M8190=1,Inputs!$B$7,Inputs!$B$4)</f>
        <v>54.991999999999997</v>
      </c>
      <c r="Q8190" s="9">
        <f>MAX(0,Inputs!$B$4-O8190)</f>
        <v>0</v>
      </c>
      <c r="R8190" s="9">
        <f>MAX(0,Inputs!$B$4-P8190)</f>
        <v>0</v>
      </c>
    </row>
    <row r="8191" spans="1:18" ht="15" customHeight="1">
      <c r="A8191" s="4">
        <v>44903.208333333299</v>
      </c>
      <c r="B8191" s="5">
        <v>44903</v>
      </c>
      <c r="C8191" s="6">
        <v>12</v>
      </c>
      <c r="D8191" s="7" t="s">
        <v>39</v>
      </c>
      <c r="E8191" s="7" t="s">
        <v>19</v>
      </c>
      <c r="F8191" s="7" t="s">
        <v>25</v>
      </c>
      <c r="G8191" s="6">
        <v>5</v>
      </c>
      <c r="H8191" s="8">
        <v>2.82</v>
      </c>
      <c r="I8191" s="8">
        <v>24.699000000000002</v>
      </c>
      <c r="J8191" s="8">
        <v>0.89739999999999998</v>
      </c>
      <c r="K8191" s="8">
        <v>22.454999999999998</v>
      </c>
      <c r="L8191" s="9">
        <f>K8191*Inputs!$B$5</f>
        <v>22.005899999999997</v>
      </c>
      <c r="M8191" s="10">
        <f>IF(AND(OR(C8191=1,C8191=2,C8191=12),G8191&gt;=Inputs!$B$8,G8191&lt;=Inputs!$B$9,K8191&lt;=Inputs!$B$10),1,0)</f>
        <v>0</v>
      </c>
      <c r="N8191" s="9">
        <f>Inputs!$B$4</f>
        <v>54.991999999999997</v>
      </c>
      <c r="O8191" s="9">
        <f>IF(M8191=1,Inputs!$B$6,Inputs!$B$4)</f>
        <v>54.991999999999997</v>
      </c>
      <c r="P8191" s="9">
        <f>IF(M8191=1,Inputs!$B$7,Inputs!$B$4)</f>
        <v>54.991999999999997</v>
      </c>
      <c r="Q8191" s="9">
        <f>MAX(0,Inputs!$B$4-O8191)</f>
        <v>0</v>
      </c>
      <c r="R8191" s="9">
        <f>MAX(0,Inputs!$B$4-P8191)</f>
        <v>0</v>
      </c>
    </row>
    <row r="8192" spans="1:18" ht="15" customHeight="1">
      <c r="A8192" s="4">
        <v>44903.25</v>
      </c>
      <c r="B8192" s="5">
        <v>44903</v>
      </c>
      <c r="C8192" s="6">
        <v>12</v>
      </c>
      <c r="D8192" s="7" t="s">
        <v>39</v>
      </c>
      <c r="E8192" s="7" t="s">
        <v>19</v>
      </c>
      <c r="F8192" s="7" t="s">
        <v>25</v>
      </c>
      <c r="G8192" s="6">
        <v>6</v>
      </c>
      <c r="H8192" s="8">
        <v>2.82</v>
      </c>
      <c r="I8192" s="8">
        <v>24.699000000000002</v>
      </c>
      <c r="J8192" s="8">
        <v>0.51280000000000003</v>
      </c>
      <c r="K8192" s="8">
        <v>14.04</v>
      </c>
      <c r="L8192" s="9">
        <f>K8192*Inputs!$B$5</f>
        <v>13.759199999999998</v>
      </c>
      <c r="M8192" s="10">
        <f>IF(AND(OR(C8192=1,C8192=2,C8192=12),G8192&gt;=Inputs!$B$8,G8192&lt;=Inputs!$B$9,K8192&lt;=Inputs!$B$10),1,0)</f>
        <v>0</v>
      </c>
      <c r="N8192" s="9">
        <f>Inputs!$B$4</f>
        <v>54.991999999999997</v>
      </c>
      <c r="O8192" s="9">
        <f>IF(M8192=1,Inputs!$B$6,Inputs!$B$4)</f>
        <v>54.991999999999997</v>
      </c>
      <c r="P8192" s="9">
        <f>IF(M8192=1,Inputs!$B$7,Inputs!$B$4)</f>
        <v>54.991999999999997</v>
      </c>
      <c r="Q8192" s="9">
        <f>MAX(0,Inputs!$B$4-O8192)</f>
        <v>0</v>
      </c>
      <c r="R8192" s="9">
        <f>MAX(0,Inputs!$B$4-P8192)</f>
        <v>0</v>
      </c>
    </row>
    <row r="8193" spans="1:18" ht="15" customHeight="1">
      <c r="A8193" s="4">
        <v>44903.291666666701</v>
      </c>
      <c r="B8193" s="5">
        <v>44903</v>
      </c>
      <c r="C8193" s="6">
        <v>12</v>
      </c>
      <c r="D8193" s="7" t="s">
        <v>39</v>
      </c>
      <c r="E8193" s="7" t="s">
        <v>19</v>
      </c>
      <c r="F8193" s="7" t="s">
        <v>25</v>
      </c>
      <c r="G8193" s="6">
        <v>7</v>
      </c>
      <c r="H8193" s="8">
        <v>2.82</v>
      </c>
      <c r="I8193" s="8">
        <v>24.699000000000002</v>
      </c>
      <c r="J8193" s="8">
        <v>0.12820000000000001</v>
      </c>
      <c r="K8193" s="8">
        <v>5.625</v>
      </c>
      <c r="L8193" s="9">
        <f>K8193*Inputs!$B$5</f>
        <v>5.5125000000000002</v>
      </c>
      <c r="M8193" s="10">
        <f>IF(AND(OR(C8193=1,C8193=2,C8193=12),G8193&gt;=Inputs!$B$8,G8193&lt;=Inputs!$B$9,K8193&lt;=Inputs!$B$10),1,0)</f>
        <v>0</v>
      </c>
      <c r="N8193" s="9">
        <f>Inputs!$B$4</f>
        <v>54.991999999999997</v>
      </c>
      <c r="O8193" s="9">
        <f>IF(M8193=1,Inputs!$B$6,Inputs!$B$4)</f>
        <v>54.991999999999997</v>
      </c>
      <c r="P8193" s="9">
        <f>IF(M8193=1,Inputs!$B$7,Inputs!$B$4)</f>
        <v>54.991999999999997</v>
      </c>
      <c r="Q8193" s="9">
        <f>MAX(0,Inputs!$B$4-O8193)</f>
        <v>0</v>
      </c>
      <c r="R8193" s="9">
        <f>MAX(0,Inputs!$B$4-P8193)</f>
        <v>0</v>
      </c>
    </row>
    <row r="8194" spans="1:18" ht="15" customHeight="1">
      <c r="A8194" s="4">
        <v>44903.333333333299</v>
      </c>
      <c r="B8194" s="5">
        <v>44903</v>
      </c>
      <c r="C8194" s="6">
        <v>12</v>
      </c>
      <c r="D8194" s="7" t="s">
        <v>39</v>
      </c>
      <c r="E8194" s="7" t="s">
        <v>19</v>
      </c>
      <c r="F8194" s="7" t="s">
        <v>25</v>
      </c>
      <c r="G8194" s="6">
        <v>8</v>
      </c>
      <c r="H8194" s="8">
        <v>2.82</v>
      </c>
      <c r="I8194" s="8">
        <v>24.699000000000002</v>
      </c>
      <c r="J8194" s="8">
        <v>7.6899999999999996E-2</v>
      </c>
      <c r="K8194" s="8">
        <v>4.5030000000000001</v>
      </c>
      <c r="L8194" s="9">
        <f>K8194*Inputs!$B$5</f>
        <v>4.4129399999999999</v>
      </c>
      <c r="M8194" s="10">
        <f>IF(AND(OR(C8194=1,C8194=2,C8194=12),G8194&gt;=Inputs!$B$8,G8194&lt;=Inputs!$B$9,K8194&lt;=Inputs!$B$10),1,0)</f>
        <v>0</v>
      </c>
      <c r="N8194" s="9">
        <f>Inputs!$B$4</f>
        <v>54.991999999999997</v>
      </c>
      <c r="O8194" s="9">
        <f>IF(M8194=1,Inputs!$B$6,Inputs!$B$4)</f>
        <v>54.991999999999997</v>
      </c>
      <c r="P8194" s="9">
        <f>IF(M8194=1,Inputs!$B$7,Inputs!$B$4)</f>
        <v>54.991999999999997</v>
      </c>
      <c r="Q8194" s="9">
        <f>MAX(0,Inputs!$B$4-O8194)</f>
        <v>0</v>
      </c>
      <c r="R8194" s="9">
        <f>MAX(0,Inputs!$B$4-P8194)</f>
        <v>0</v>
      </c>
    </row>
    <row r="8195" spans="1:18" ht="15" customHeight="1">
      <c r="A8195" s="4">
        <v>44903.375</v>
      </c>
      <c r="B8195" s="5">
        <v>44903</v>
      </c>
      <c r="C8195" s="6">
        <v>12</v>
      </c>
      <c r="D8195" s="7" t="s">
        <v>39</v>
      </c>
      <c r="E8195" s="7" t="s">
        <v>19</v>
      </c>
      <c r="F8195" s="7" t="s">
        <v>25</v>
      </c>
      <c r="G8195" s="6">
        <v>9</v>
      </c>
      <c r="H8195" s="8">
        <v>2.82</v>
      </c>
      <c r="I8195" s="8">
        <v>24.699000000000002</v>
      </c>
      <c r="J8195" s="8">
        <v>6.4100000000000004E-2</v>
      </c>
      <c r="K8195" s="8">
        <v>4.2229999999999999</v>
      </c>
      <c r="L8195" s="9">
        <f>K8195*Inputs!$B$5</f>
        <v>4.1385399999999999</v>
      </c>
      <c r="M8195" s="10">
        <f>IF(AND(OR(C8195=1,C8195=2,C8195=12),G8195&gt;=Inputs!$B$8,G8195&lt;=Inputs!$B$9,K8195&lt;=Inputs!$B$10),1,0)</f>
        <v>1</v>
      </c>
      <c r="N8195" s="9">
        <f>Inputs!$B$4</f>
        <v>54.991999999999997</v>
      </c>
      <c r="O8195" s="9">
        <f>IF(M8195=1,Inputs!$B$6,Inputs!$B$4)</f>
        <v>45</v>
      </c>
      <c r="P8195" s="9">
        <f>IF(M8195=1,Inputs!$B$7,Inputs!$B$4)</f>
        <v>35</v>
      </c>
      <c r="Q8195" s="9">
        <f>MAX(0,Inputs!$B$4-O8195)</f>
        <v>9.9919999999999973</v>
      </c>
      <c r="R8195" s="9">
        <f>MAX(0,Inputs!$B$4-P8195)</f>
        <v>19.991999999999997</v>
      </c>
    </row>
    <row r="8196" spans="1:18" ht="15" customHeight="1">
      <c r="A8196" s="4">
        <v>44903.416666666701</v>
      </c>
      <c r="B8196" s="5">
        <v>44903</v>
      </c>
      <c r="C8196" s="6">
        <v>12</v>
      </c>
      <c r="D8196" s="7" t="s">
        <v>39</v>
      </c>
      <c r="E8196" s="7" t="s">
        <v>19</v>
      </c>
      <c r="F8196" s="7" t="s">
        <v>25</v>
      </c>
      <c r="G8196" s="6">
        <v>10</v>
      </c>
      <c r="H8196" s="8">
        <v>2.82</v>
      </c>
      <c r="I8196" s="8">
        <v>24.699000000000002</v>
      </c>
      <c r="J8196" s="8">
        <v>5.1299999999999998E-2</v>
      </c>
      <c r="K8196" s="8">
        <v>3.9420000000000002</v>
      </c>
      <c r="L8196" s="9">
        <f>K8196*Inputs!$B$5</f>
        <v>3.8631600000000001</v>
      </c>
      <c r="M8196" s="10">
        <f>IF(AND(OR(C8196=1,C8196=2,C8196=12),G8196&gt;=Inputs!$B$8,G8196&lt;=Inputs!$B$9,K8196&lt;=Inputs!$B$10),1,0)</f>
        <v>1</v>
      </c>
      <c r="N8196" s="9">
        <f>Inputs!$B$4</f>
        <v>54.991999999999997</v>
      </c>
      <c r="O8196" s="9">
        <f>IF(M8196=1,Inputs!$B$6,Inputs!$B$4)</f>
        <v>45</v>
      </c>
      <c r="P8196" s="9">
        <f>IF(M8196=1,Inputs!$B$7,Inputs!$B$4)</f>
        <v>35</v>
      </c>
      <c r="Q8196" s="9">
        <f>MAX(0,Inputs!$B$4-O8196)</f>
        <v>9.9919999999999973</v>
      </c>
      <c r="R8196" s="9">
        <f>MAX(0,Inputs!$B$4-P8196)</f>
        <v>19.991999999999997</v>
      </c>
    </row>
    <row r="8197" spans="1:18" ht="15" customHeight="1">
      <c r="A8197" s="4">
        <v>44903.458333333299</v>
      </c>
      <c r="B8197" s="5">
        <v>44903</v>
      </c>
      <c r="C8197" s="6">
        <v>12</v>
      </c>
      <c r="D8197" s="7" t="s">
        <v>39</v>
      </c>
      <c r="E8197" s="7" t="s">
        <v>19</v>
      </c>
      <c r="F8197" s="7" t="s">
        <v>25</v>
      </c>
      <c r="G8197" s="6">
        <v>11</v>
      </c>
      <c r="H8197" s="8">
        <v>2.82</v>
      </c>
      <c r="I8197" s="8">
        <v>24.699000000000002</v>
      </c>
      <c r="J8197" s="8">
        <v>6.4100000000000004E-2</v>
      </c>
      <c r="K8197" s="8">
        <v>4.2229999999999999</v>
      </c>
      <c r="L8197" s="9">
        <f>K8197*Inputs!$B$5</f>
        <v>4.1385399999999999</v>
      </c>
      <c r="M8197" s="10">
        <f>IF(AND(OR(C8197=1,C8197=2,C8197=12),G8197&gt;=Inputs!$B$8,G8197&lt;=Inputs!$B$9,K8197&lt;=Inputs!$B$10),1,0)</f>
        <v>1</v>
      </c>
      <c r="N8197" s="9">
        <f>Inputs!$B$4</f>
        <v>54.991999999999997</v>
      </c>
      <c r="O8197" s="9">
        <f>IF(M8197=1,Inputs!$B$6,Inputs!$B$4)</f>
        <v>45</v>
      </c>
      <c r="P8197" s="9">
        <f>IF(M8197=1,Inputs!$B$7,Inputs!$B$4)</f>
        <v>35</v>
      </c>
      <c r="Q8197" s="9">
        <f>MAX(0,Inputs!$B$4-O8197)</f>
        <v>9.9919999999999973</v>
      </c>
      <c r="R8197" s="9">
        <f>MAX(0,Inputs!$B$4-P8197)</f>
        <v>19.991999999999997</v>
      </c>
    </row>
    <row r="8198" spans="1:18" ht="15" customHeight="1">
      <c r="A8198" s="4">
        <v>44903.5</v>
      </c>
      <c r="B8198" s="5">
        <v>44903</v>
      </c>
      <c r="C8198" s="6">
        <v>12</v>
      </c>
      <c r="D8198" s="7" t="s">
        <v>39</v>
      </c>
      <c r="E8198" s="7" t="s">
        <v>19</v>
      </c>
      <c r="F8198" s="7" t="s">
        <v>25</v>
      </c>
      <c r="G8198" s="6">
        <v>12</v>
      </c>
      <c r="H8198" s="8">
        <v>2.82</v>
      </c>
      <c r="I8198" s="8">
        <v>24.699000000000002</v>
      </c>
      <c r="J8198" s="8">
        <v>7.6899999999999996E-2</v>
      </c>
      <c r="K8198" s="8">
        <v>4.5030000000000001</v>
      </c>
      <c r="L8198" s="9">
        <f>K8198*Inputs!$B$5</f>
        <v>4.4129399999999999</v>
      </c>
      <c r="M8198" s="10">
        <f>IF(AND(OR(C8198=1,C8198=2,C8198=12),G8198&gt;=Inputs!$B$8,G8198&lt;=Inputs!$B$9,K8198&lt;=Inputs!$B$10),1,0)</f>
        <v>1</v>
      </c>
      <c r="N8198" s="9">
        <f>Inputs!$B$4</f>
        <v>54.991999999999997</v>
      </c>
      <c r="O8198" s="9">
        <f>IF(M8198=1,Inputs!$B$6,Inputs!$B$4)</f>
        <v>45</v>
      </c>
      <c r="P8198" s="9">
        <f>IF(M8198=1,Inputs!$B$7,Inputs!$B$4)</f>
        <v>35</v>
      </c>
      <c r="Q8198" s="9">
        <f>MAX(0,Inputs!$B$4-O8198)</f>
        <v>9.9919999999999973</v>
      </c>
      <c r="R8198" s="9">
        <f>MAX(0,Inputs!$B$4-P8198)</f>
        <v>19.991999999999997</v>
      </c>
    </row>
    <row r="8199" spans="1:18" ht="15" customHeight="1">
      <c r="A8199" s="4">
        <v>44903.541666666701</v>
      </c>
      <c r="B8199" s="5">
        <v>44903</v>
      </c>
      <c r="C8199" s="6">
        <v>12</v>
      </c>
      <c r="D8199" s="7" t="s">
        <v>39</v>
      </c>
      <c r="E8199" s="7" t="s">
        <v>19</v>
      </c>
      <c r="F8199" s="7" t="s">
        <v>25</v>
      </c>
      <c r="G8199" s="6">
        <v>13</v>
      </c>
      <c r="H8199" s="8">
        <v>2.82</v>
      </c>
      <c r="I8199" s="8">
        <v>24.699000000000002</v>
      </c>
      <c r="J8199" s="8">
        <v>6.4100000000000004E-2</v>
      </c>
      <c r="K8199" s="8">
        <v>4.2229999999999999</v>
      </c>
      <c r="L8199" s="9">
        <f>K8199*Inputs!$B$5</f>
        <v>4.1385399999999999</v>
      </c>
      <c r="M8199" s="10">
        <f>IF(AND(OR(C8199=1,C8199=2,C8199=12),G8199&gt;=Inputs!$B$8,G8199&lt;=Inputs!$B$9,K8199&lt;=Inputs!$B$10),1,0)</f>
        <v>1</v>
      </c>
      <c r="N8199" s="9">
        <f>Inputs!$B$4</f>
        <v>54.991999999999997</v>
      </c>
      <c r="O8199" s="9">
        <f>IF(M8199=1,Inputs!$B$6,Inputs!$B$4)</f>
        <v>45</v>
      </c>
      <c r="P8199" s="9">
        <f>IF(M8199=1,Inputs!$B$7,Inputs!$B$4)</f>
        <v>35</v>
      </c>
      <c r="Q8199" s="9">
        <f>MAX(0,Inputs!$B$4-O8199)</f>
        <v>9.9919999999999973</v>
      </c>
      <c r="R8199" s="9">
        <f>MAX(0,Inputs!$B$4-P8199)</f>
        <v>19.991999999999997</v>
      </c>
    </row>
    <row r="8200" spans="1:18" ht="15" customHeight="1">
      <c r="A8200" s="4">
        <v>44903.583333333299</v>
      </c>
      <c r="B8200" s="5">
        <v>44903</v>
      </c>
      <c r="C8200" s="6">
        <v>12</v>
      </c>
      <c r="D8200" s="7" t="s">
        <v>39</v>
      </c>
      <c r="E8200" s="7" t="s">
        <v>19</v>
      </c>
      <c r="F8200" s="7" t="s">
        <v>25</v>
      </c>
      <c r="G8200" s="6">
        <v>14</v>
      </c>
      <c r="H8200" s="8">
        <v>2.82</v>
      </c>
      <c r="I8200" s="8">
        <v>24.699000000000002</v>
      </c>
      <c r="J8200" s="8">
        <v>5.1299999999999998E-2</v>
      </c>
      <c r="K8200" s="8">
        <v>3.9420000000000002</v>
      </c>
      <c r="L8200" s="9">
        <f>K8200*Inputs!$B$5</f>
        <v>3.8631600000000001</v>
      </c>
      <c r="M8200" s="10">
        <f>IF(AND(OR(C8200=1,C8200=2,C8200=12),G8200&gt;=Inputs!$B$8,G8200&lt;=Inputs!$B$9,K8200&lt;=Inputs!$B$10),1,0)</f>
        <v>1</v>
      </c>
      <c r="N8200" s="9">
        <f>Inputs!$B$4</f>
        <v>54.991999999999997</v>
      </c>
      <c r="O8200" s="9">
        <f>IF(M8200=1,Inputs!$B$6,Inputs!$B$4)</f>
        <v>45</v>
      </c>
      <c r="P8200" s="9">
        <f>IF(M8200=1,Inputs!$B$7,Inputs!$B$4)</f>
        <v>35</v>
      </c>
      <c r="Q8200" s="9">
        <f>MAX(0,Inputs!$B$4-O8200)</f>
        <v>9.9919999999999973</v>
      </c>
      <c r="R8200" s="9">
        <f>MAX(0,Inputs!$B$4-P8200)</f>
        <v>19.991999999999997</v>
      </c>
    </row>
    <row r="8201" spans="1:18" ht="15" customHeight="1">
      <c r="A8201" s="4">
        <v>44903.625</v>
      </c>
      <c r="B8201" s="5">
        <v>44903</v>
      </c>
      <c r="C8201" s="6">
        <v>12</v>
      </c>
      <c r="D8201" s="7" t="s">
        <v>39</v>
      </c>
      <c r="E8201" s="7" t="s">
        <v>19</v>
      </c>
      <c r="F8201" s="7" t="s">
        <v>25</v>
      </c>
      <c r="G8201" s="6">
        <v>15</v>
      </c>
      <c r="H8201" s="8">
        <v>2.82</v>
      </c>
      <c r="I8201" s="8">
        <v>24.699000000000002</v>
      </c>
      <c r="J8201" s="8">
        <v>3.85E-2</v>
      </c>
      <c r="K8201" s="8">
        <v>3.6619999999999999</v>
      </c>
      <c r="L8201" s="9">
        <f>K8201*Inputs!$B$5</f>
        <v>3.5887599999999997</v>
      </c>
      <c r="M8201" s="10">
        <f>IF(AND(OR(C8201=1,C8201=2,C8201=12),G8201&gt;=Inputs!$B$8,G8201&lt;=Inputs!$B$9,K8201&lt;=Inputs!$B$10),1,0)</f>
        <v>1</v>
      </c>
      <c r="N8201" s="9">
        <f>Inputs!$B$4</f>
        <v>54.991999999999997</v>
      </c>
      <c r="O8201" s="9">
        <f>IF(M8201=1,Inputs!$B$6,Inputs!$B$4)</f>
        <v>45</v>
      </c>
      <c r="P8201" s="9">
        <f>IF(M8201=1,Inputs!$B$7,Inputs!$B$4)</f>
        <v>35</v>
      </c>
      <c r="Q8201" s="9">
        <f>MAX(0,Inputs!$B$4-O8201)</f>
        <v>9.9919999999999973</v>
      </c>
      <c r="R8201" s="9">
        <f>MAX(0,Inputs!$B$4-P8201)</f>
        <v>19.991999999999997</v>
      </c>
    </row>
    <row r="8202" spans="1:18" ht="15" customHeight="1">
      <c r="A8202" s="4">
        <v>44903.666666666701</v>
      </c>
      <c r="B8202" s="5">
        <v>44903</v>
      </c>
      <c r="C8202" s="6">
        <v>12</v>
      </c>
      <c r="D8202" s="7" t="s">
        <v>39</v>
      </c>
      <c r="E8202" s="7" t="s">
        <v>19</v>
      </c>
      <c r="F8202" s="7" t="s">
        <v>25</v>
      </c>
      <c r="G8202" s="6">
        <v>16</v>
      </c>
      <c r="H8202" s="8">
        <v>2.82</v>
      </c>
      <c r="I8202" s="8">
        <v>24.699000000000002</v>
      </c>
      <c r="J8202" s="8">
        <v>2.5600000000000001E-2</v>
      </c>
      <c r="K8202" s="8">
        <v>3.3809999999999998</v>
      </c>
      <c r="L8202" s="9">
        <f>K8202*Inputs!$B$5</f>
        <v>3.3133799999999995</v>
      </c>
      <c r="M8202" s="10">
        <f>IF(AND(OR(C8202=1,C8202=2,C8202=12),G8202&gt;=Inputs!$B$8,G8202&lt;=Inputs!$B$9,K8202&lt;=Inputs!$B$10),1,0)</f>
        <v>1</v>
      </c>
      <c r="N8202" s="9">
        <f>Inputs!$B$4</f>
        <v>54.991999999999997</v>
      </c>
      <c r="O8202" s="9">
        <f>IF(M8202=1,Inputs!$B$6,Inputs!$B$4)</f>
        <v>45</v>
      </c>
      <c r="P8202" s="9">
        <f>IF(M8202=1,Inputs!$B$7,Inputs!$B$4)</f>
        <v>35</v>
      </c>
      <c r="Q8202" s="9">
        <f>MAX(0,Inputs!$B$4-O8202)</f>
        <v>9.9919999999999973</v>
      </c>
      <c r="R8202" s="9">
        <f>MAX(0,Inputs!$B$4-P8202)</f>
        <v>19.991999999999997</v>
      </c>
    </row>
    <row r="8203" spans="1:18" ht="15" customHeight="1">
      <c r="A8203" s="4">
        <v>44903.708333333299</v>
      </c>
      <c r="B8203" s="5">
        <v>44903</v>
      </c>
      <c r="C8203" s="6">
        <v>12</v>
      </c>
      <c r="D8203" s="7" t="s">
        <v>39</v>
      </c>
      <c r="E8203" s="7" t="s">
        <v>19</v>
      </c>
      <c r="F8203" s="7" t="s">
        <v>25</v>
      </c>
      <c r="G8203" s="6">
        <v>17</v>
      </c>
      <c r="H8203" s="8">
        <v>2.82</v>
      </c>
      <c r="I8203" s="8">
        <v>24.699000000000002</v>
      </c>
      <c r="J8203" s="8">
        <v>1.2800000000000001E-2</v>
      </c>
      <c r="K8203" s="8">
        <v>3.1</v>
      </c>
      <c r="L8203" s="9">
        <f>K8203*Inputs!$B$5</f>
        <v>3.0379999999999998</v>
      </c>
      <c r="M8203" s="10">
        <f>IF(AND(OR(C8203=1,C8203=2,C8203=12),G8203&gt;=Inputs!$B$8,G8203&lt;=Inputs!$B$9,K8203&lt;=Inputs!$B$10),1,0)</f>
        <v>1</v>
      </c>
      <c r="N8203" s="9">
        <f>Inputs!$B$4</f>
        <v>54.991999999999997</v>
      </c>
      <c r="O8203" s="9">
        <f>IF(M8203=1,Inputs!$B$6,Inputs!$B$4)</f>
        <v>45</v>
      </c>
      <c r="P8203" s="9">
        <f>IF(M8203=1,Inputs!$B$7,Inputs!$B$4)</f>
        <v>35</v>
      </c>
      <c r="Q8203" s="9">
        <f>MAX(0,Inputs!$B$4-O8203)</f>
        <v>9.9919999999999973</v>
      </c>
      <c r="R8203" s="9">
        <f>MAX(0,Inputs!$B$4-P8203)</f>
        <v>19.991999999999997</v>
      </c>
    </row>
    <row r="8204" spans="1:18" ht="15" customHeight="1">
      <c r="A8204" s="4">
        <v>44903.75</v>
      </c>
      <c r="B8204" s="5">
        <v>44903</v>
      </c>
      <c r="C8204" s="6">
        <v>12</v>
      </c>
      <c r="D8204" s="7" t="s">
        <v>39</v>
      </c>
      <c r="E8204" s="7" t="s">
        <v>19</v>
      </c>
      <c r="F8204" s="7" t="s">
        <v>25</v>
      </c>
      <c r="G8204" s="6">
        <v>18</v>
      </c>
      <c r="H8204" s="8">
        <v>2.82</v>
      </c>
      <c r="I8204" s="8">
        <v>24.699000000000002</v>
      </c>
      <c r="J8204" s="8">
        <v>0</v>
      </c>
      <c r="K8204" s="8">
        <v>2.82</v>
      </c>
      <c r="L8204" s="9">
        <f>K8204*Inputs!$B$5</f>
        <v>2.7635999999999998</v>
      </c>
      <c r="M8204" s="10">
        <f>IF(AND(OR(C8204=1,C8204=2,C8204=12),G8204&gt;=Inputs!$B$8,G8204&lt;=Inputs!$B$9,K8204&lt;=Inputs!$B$10),1,0)</f>
        <v>0</v>
      </c>
      <c r="N8204" s="9">
        <f>Inputs!$B$4</f>
        <v>54.991999999999997</v>
      </c>
      <c r="O8204" s="9">
        <f>IF(M8204=1,Inputs!$B$6,Inputs!$B$4)</f>
        <v>54.991999999999997</v>
      </c>
      <c r="P8204" s="9">
        <f>IF(M8204=1,Inputs!$B$7,Inputs!$B$4)</f>
        <v>54.991999999999997</v>
      </c>
      <c r="Q8204" s="9">
        <f>MAX(0,Inputs!$B$4-O8204)</f>
        <v>0</v>
      </c>
      <c r="R8204" s="9">
        <f>MAX(0,Inputs!$B$4-P8204)</f>
        <v>0</v>
      </c>
    </row>
    <row r="8205" spans="1:18" ht="15" customHeight="1">
      <c r="A8205" s="4">
        <v>44903.791666666701</v>
      </c>
      <c r="B8205" s="5">
        <v>44903</v>
      </c>
      <c r="C8205" s="6">
        <v>12</v>
      </c>
      <c r="D8205" s="7" t="s">
        <v>39</v>
      </c>
      <c r="E8205" s="7" t="s">
        <v>19</v>
      </c>
      <c r="F8205" s="7" t="s">
        <v>25</v>
      </c>
      <c r="G8205" s="6">
        <v>19</v>
      </c>
      <c r="H8205" s="8">
        <v>2.82</v>
      </c>
      <c r="I8205" s="8">
        <v>24.699000000000002</v>
      </c>
      <c r="J8205" s="8">
        <v>2.5600000000000001E-2</v>
      </c>
      <c r="K8205" s="8">
        <v>3.3809999999999998</v>
      </c>
      <c r="L8205" s="9">
        <f>K8205*Inputs!$B$5</f>
        <v>3.3133799999999995</v>
      </c>
      <c r="M8205" s="10">
        <f>IF(AND(OR(C8205=1,C8205=2,C8205=12),G8205&gt;=Inputs!$B$8,G8205&lt;=Inputs!$B$9,K8205&lt;=Inputs!$B$10),1,0)</f>
        <v>0</v>
      </c>
      <c r="N8205" s="9">
        <f>Inputs!$B$4</f>
        <v>54.991999999999997</v>
      </c>
      <c r="O8205" s="9">
        <f>IF(M8205=1,Inputs!$B$6,Inputs!$B$4)</f>
        <v>54.991999999999997</v>
      </c>
      <c r="P8205" s="9">
        <f>IF(M8205=1,Inputs!$B$7,Inputs!$B$4)</f>
        <v>54.991999999999997</v>
      </c>
      <c r="Q8205" s="9">
        <f>MAX(0,Inputs!$B$4-O8205)</f>
        <v>0</v>
      </c>
      <c r="R8205" s="9">
        <f>MAX(0,Inputs!$B$4-P8205)</f>
        <v>0</v>
      </c>
    </row>
    <row r="8206" spans="1:18" ht="15" customHeight="1">
      <c r="A8206" s="4">
        <v>44903.833333333299</v>
      </c>
      <c r="B8206" s="5">
        <v>44903</v>
      </c>
      <c r="C8206" s="6">
        <v>12</v>
      </c>
      <c r="D8206" s="7" t="s">
        <v>39</v>
      </c>
      <c r="E8206" s="7" t="s">
        <v>19</v>
      </c>
      <c r="F8206" s="7" t="s">
        <v>25</v>
      </c>
      <c r="G8206" s="6">
        <v>20</v>
      </c>
      <c r="H8206" s="8">
        <v>2.82</v>
      </c>
      <c r="I8206" s="8">
        <v>24.699000000000002</v>
      </c>
      <c r="J8206" s="8">
        <v>5.1299999999999998E-2</v>
      </c>
      <c r="K8206" s="8">
        <v>3.9420000000000002</v>
      </c>
      <c r="L8206" s="9">
        <f>K8206*Inputs!$B$5</f>
        <v>3.8631600000000001</v>
      </c>
      <c r="M8206" s="10">
        <f>IF(AND(OR(C8206=1,C8206=2,C8206=12),G8206&gt;=Inputs!$B$8,G8206&lt;=Inputs!$B$9,K8206&lt;=Inputs!$B$10),1,0)</f>
        <v>0</v>
      </c>
      <c r="N8206" s="9">
        <f>Inputs!$B$4</f>
        <v>54.991999999999997</v>
      </c>
      <c r="O8206" s="9">
        <f>IF(M8206=1,Inputs!$B$6,Inputs!$B$4)</f>
        <v>54.991999999999997</v>
      </c>
      <c r="P8206" s="9">
        <f>IF(M8206=1,Inputs!$B$7,Inputs!$B$4)</f>
        <v>54.991999999999997</v>
      </c>
      <c r="Q8206" s="9">
        <f>MAX(0,Inputs!$B$4-O8206)</f>
        <v>0</v>
      </c>
      <c r="R8206" s="9">
        <f>MAX(0,Inputs!$B$4-P8206)</f>
        <v>0</v>
      </c>
    </row>
    <row r="8207" spans="1:18" ht="15" customHeight="1">
      <c r="A8207" s="4">
        <v>44903.875</v>
      </c>
      <c r="B8207" s="5">
        <v>44903</v>
      </c>
      <c r="C8207" s="6">
        <v>12</v>
      </c>
      <c r="D8207" s="7" t="s">
        <v>39</v>
      </c>
      <c r="E8207" s="7" t="s">
        <v>19</v>
      </c>
      <c r="F8207" s="7" t="s">
        <v>25</v>
      </c>
      <c r="G8207" s="6">
        <v>21</v>
      </c>
      <c r="H8207" s="8">
        <v>2.82</v>
      </c>
      <c r="I8207" s="8">
        <v>24.699000000000002</v>
      </c>
      <c r="J8207" s="8">
        <v>0.12820000000000001</v>
      </c>
      <c r="K8207" s="8">
        <v>5.625</v>
      </c>
      <c r="L8207" s="9">
        <f>K8207*Inputs!$B$5</f>
        <v>5.5125000000000002</v>
      </c>
      <c r="M8207" s="10">
        <f>IF(AND(OR(C8207=1,C8207=2,C8207=12),G8207&gt;=Inputs!$B$8,G8207&lt;=Inputs!$B$9,K8207&lt;=Inputs!$B$10),1,0)</f>
        <v>0</v>
      </c>
      <c r="N8207" s="9">
        <f>Inputs!$B$4</f>
        <v>54.991999999999997</v>
      </c>
      <c r="O8207" s="9">
        <f>IF(M8207=1,Inputs!$B$6,Inputs!$B$4)</f>
        <v>54.991999999999997</v>
      </c>
      <c r="P8207" s="9">
        <f>IF(M8207=1,Inputs!$B$7,Inputs!$B$4)</f>
        <v>54.991999999999997</v>
      </c>
      <c r="Q8207" s="9">
        <f>MAX(0,Inputs!$B$4-O8207)</f>
        <v>0</v>
      </c>
      <c r="R8207" s="9">
        <f>MAX(0,Inputs!$B$4-P8207)</f>
        <v>0</v>
      </c>
    </row>
    <row r="8208" spans="1:18" ht="15" customHeight="1">
      <c r="A8208" s="4">
        <v>44903.916666666701</v>
      </c>
      <c r="B8208" s="5">
        <v>44903</v>
      </c>
      <c r="C8208" s="6">
        <v>12</v>
      </c>
      <c r="D8208" s="7" t="s">
        <v>39</v>
      </c>
      <c r="E8208" s="7" t="s">
        <v>19</v>
      </c>
      <c r="F8208" s="7" t="s">
        <v>25</v>
      </c>
      <c r="G8208" s="6">
        <v>22</v>
      </c>
      <c r="H8208" s="8">
        <v>2.82</v>
      </c>
      <c r="I8208" s="8">
        <v>24.699000000000002</v>
      </c>
      <c r="J8208" s="8">
        <v>0.43590000000000001</v>
      </c>
      <c r="K8208" s="8">
        <v>12.356999999999999</v>
      </c>
      <c r="L8208" s="9">
        <f>K8208*Inputs!$B$5</f>
        <v>12.109859999999999</v>
      </c>
      <c r="M8208" s="10">
        <f>IF(AND(OR(C8208=1,C8208=2,C8208=12),G8208&gt;=Inputs!$B$8,G8208&lt;=Inputs!$B$9,K8208&lt;=Inputs!$B$10),1,0)</f>
        <v>0</v>
      </c>
      <c r="N8208" s="9">
        <f>Inputs!$B$4</f>
        <v>54.991999999999997</v>
      </c>
      <c r="O8208" s="9">
        <f>IF(M8208=1,Inputs!$B$6,Inputs!$B$4)</f>
        <v>54.991999999999997</v>
      </c>
      <c r="P8208" s="9">
        <f>IF(M8208=1,Inputs!$B$7,Inputs!$B$4)</f>
        <v>54.991999999999997</v>
      </c>
      <c r="Q8208" s="9">
        <f>MAX(0,Inputs!$B$4-O8208)</f>
        <v>0</v>
      </c>
      <c r="R8208" s="9">
        <f>MAX(0,Inputs!$B$4-P8208)</f>
        <v>0</v>
      </c>
    </row>
    <row r="8209" spans="1:18" ht="15" customHeight="1">
      <c r="A8209" s="4">
        <v>44903.958333333299</v>
      </c>
      <c r="B8209" s="5">
        <v>44903</v>
      </c>
      <c r="C8209" s="6">
        <v>12</v>
      </c>
      <c r="D8209" s="7" t="s">
        <v>39</v>
      </c>
      <c r="E8209" s="7" t="s">
        <v>19</v>
      </c>
      <c r="F8209" s="7" t="s">
        <v>25</v>
      </c>
      <c r="G8209" s="6">
        <v>23</v>
      </c>
      <c r="H8209" s="8">
        <v>2.82</v>
      </c>
      <c r="I8209" s="8">
        <v>24.699000000000002</v>
      </c>
      <c r="J8209" s="8">
        <v>0.74360000000000004</v>
      </c>
      <c r="K8209" s="8">
        <v>19.088999999999999</v>
      </c>
      <c r="L8209" s="9">
        <f>K8209*Inputs!$B$5</f>
        <v>18.70722</v>
      </c>
      <c r="M8209" s="10">
        <f>IF(AND(OR(C8209=1,C8209=2,C8209=12),G8209&gt;=Inputs!$B$8,G8209&lt;=Inputs!$B$9,K8209&lt;=Inputs!$B$10),1,0)</f>
        <v>0</v>
      </c>
      <c r="N8209" s="9">
        <f>Inputs!$B$4</f>
        <v>54.991999999999997</v>
      </c>
      <c r="O8209" s="9">
        <f>IF(M8209=1,Inputs!$B$6,Inputs!$B$4)</f>
        <v>54.991999999999997</v>
      </c>
      <c r="P8209" s="9">
        <f>IF(M8209=1,Inputs!$B$7,Inputs!$B$4)</f>
        <v>54.991999999999997</v>
      </c>
      <c r="Q8209" s="9">
        <f>MAX(0,Inputs!$B$4-O8209)</f>
        <v>0</v>
      </c>
      <c r="R8209" s="9">
        <f>MAX(0,Inputs!$B$4-P8209)</f>
        <v>0</v>
      </c>
    </row>
    <row r="8210" spans="1:18" ht="15" customHeight="1">
      <c r="A8210" s="4">
        <v>44904</v>
      </c>
      <c r="B8210" s="5">
        <v>44904</v>
      </c>
      <c r="C8210" s="6">
        <v>12</v>
      </c>
      <c r="D8210" s="7" t="s">
        <v>39</v>
      </c>
      <c r="E8210" s="7" t="s">
        <v>19</v>
      </c>
      <c r="F8210" s="7" t="s">
        <v>26</v>
      </c>
      <c r="G8210" s="6">
        <v>0</v>
      </c>
      <c r="H8210" s="8">
        <v>3.4649999999999999</v>
      </c>
      <c r="I8210" s="8">
        <v>25.21</v>
      </c>
      <c r="J8210" s="8">
        <v>0.86670000000000003</v>
      </c>
      <c r="K8210" s="8">
        <v>22.311</v>
      </c>
      <c r="L8210" s="9">
        <f>K8210*Inputs!$B$5</f>
        <v>21.86478</v>
      </c>
      <c r="M8210" s="10">
        <f>IF(AND(OR(C8210=1,C8210=2,C8210=12),G8210&gt;=Inputs!$B$8,G8210&lt;=Inputs!$B$9,K8210&lt;=Inputs!$B$10),1,0)</f>
        <v>0</v>
      </c>
      <c r="N8210" s="9">
        <f>Inputs!$B$4</f>
        <v>54.991999999999997</v>
      </c>
      <c r="O8210" s="9">
        <f>IF(M8210=1,Inputs!$B$6,Inputs!$B$4)</f>
        <v>54.991999999999997</v>
      </c>
      <c r="P8210" s="9">
        <f>IF(M8210=1,Inputs!$B$7,Inputs!$B$4)</f>
        <v>54.991999999999997</v>
      </c>
      <c r="Q8210" s="9">
        <f>MAX(0,Inputs!$B$4-O8210)</f>
        <v>0</v>
      </c>
      <c r="R8210" s="9">
        <f>MAX(0,Inputs!$B$4-P8210)</f>
        <v>0</v>
      </c>
    </row>
    <row r="8211" spans="1:18" ht="15" customHeight="1">
      <c r="A8211" s="4">
        <v>44904.041666666701</v>
      </c>
      <c r="B8211" s="5">
        <v>44904</v>
      </c>
      <c r="C8211" s="6">
        <v>12</v>
      </c>
      <c r="D8211" s="7" t="s">
        <v>39</v>
      </c>
      <c r="E8211" s="7" t="s">
        <v>19</v>
      </c>
      <c r="F8211" s="7" t="s">
        <v>26</v>
      </c>
      <c r="G8211" s="6">
        <v>1</v>
      </c>
      <c r="H8211" s="8">
        <v>3.4649999999999999</v>
      </c>
      <c r="I8211" s="8">
        <v>25.21</v>
      </c>
      <c r="J8211" s="8">
        <v>0.9</v>
      </c>
      <c r="K8211" s="8">
        <v>23.036000000000001</v>
      </c>
      <c r="L8211" s="9">
        <f>K8211*Inputs!$B$5</f>
        <v>22.575279999999999</v>
      </c>
      <c r="M8211" s="10">
        <f>IF(AND(OR(C8211=1,C8211=2,C8211=12),G8211&gt;=Inputs!$B$8,G8211&lt;=Inputs!$B$9,K8211&lt;=Inputs!$B$10),1,0)</f>
        <v>0</v>
      </c>
      <c r="N8211" s="9">
        <f>Inputs!$B$4</f>
        <v>54.991999999999997</v>
      </c>
      <c r="O8211" s="9">
        <f>IF(M8211=1,Inputs!$B$6,Inputs!$B$4)</f>
        <v>54.991999999999997</v>
      </c>
      <c r="P8211" s="9">
        <f>IF(M8211=1,Inputs!$B$7,Inputs!$B$4)</f>
        <v>54.991999999999997</v>
      </c>
      <c r="Q8211" s="9">
        <f>MAX(0,Inputs!$B$4-O8211)</f>
        <v>0</v>
      </c>
      <c r="R8211" s="9">
        <f>MAX(0,Inputs!$B$4-P8211)</f>
        <v>0</v>
      </c>
    </row>
    <row r="8212" spans="1:18" ht="15" customHeight="1">
      <c r="A8212" s="4">
        <v>44904.083333333299</v>
      </c>
      <c r="B8212" s="5">
        <v>44904</v>
      </c>
      <c r="C8212" s="6">
        <v>12</v>
      </c>
      <c r="D8212" s="7" t="s">
        <v>39</v>
      </c>
      <c r="E8212" s="7" t="s">
        <v>19</v>
      </c>
      <c r="F8212" s="7" t="s">
        <v>26</v>
      </c>
      <c r="G8212" s="6">
        <v>2</v>
      </c>
      <c r="H8212" s="8">
        <v>3.4649999999999999</v>
      </c>
      <c r="I8212" s="8">
        <v>25.21</v>
      </c>
      <c r="J8212" s="8">
        <v>0.93330000000000002</v>
      </c>
      <c r="K8212" s="8">
        <v>23.76</v>
      </c>
      <c r="L8212" s="9">
        <f>K8212*Inputs!$B$5</f>
        <v>23.284800000000001</v>
      </c>
      <c r="M8212" s="10">
        <f>IF(AND(OR(C8212=1,C8212=2,C8212=12),G8212&gt;=Inputs!$B$8,G8212&lt;=Inputs!$B$9,K8212&lt;=Inputs!$B$10),1,0)</f>
        <v>0</v>
      </c>
      <c r="N8212" s="9">
        <f>Inputs!$B$4</f>
        <v>54.991999999999997</v>
      </c>
      <c r="O8212" s="9">
        <f>IF(M8212=1,Inputs!$B$6,Inputs!$B$4)</f>
        <v>54.991999999999997</v>
      </c>
      <c r="P8212" s="9">
        <f>IF(M8212=1,Inputs!$B$7,Inputs!$B$4)</f>
        <v>54.991999999999997</v>
      </c>
      <c r="Q8212" s="9">
        <f>MAX(0,Inputs!$B$4-O8212)</f>
        <v>0</v>
      </c>
      <c r="R8212" s="9">
        <f>MAX(0,Inputs!$B$4-P8212)</f>
        <v>0</v>
      </c>
    </row>
    <row r="8213" spans="1:18" ht="15" customHeight="1">
      <c r="A8213" s="4">
        <v>44904.125</v>
      </c>
      <c r="B8213" s="5">
        <v>44904</v>
      </c>
      <c r="C8213" s="6">
        <v>12</v>
      </c>
      <c r="D8213" s="7" t="s">
        <v>39</v>
      </c>
      <c r="E8213" s="7" t="s">
        <v>19</v>
      </c>
      <c r="F8213" s="7" t="s">
        <v>26</v>
      </c>
      <c r="G8213" s="6">
        <v>3</v>
      </c>
      <c r="H8213" s="8">
        <v>3.4649999999999999</v>
      </c>
      <c r="I8213" s="8">
        <v>25.21</v>
      </c>
      <c r="J8213" s="8">
        <v>0.9667</v>
      </c>
      <c r="K8213" s="8">
        <v>24.484999999999999</v>
      </c>
      <c r="L8213" s="9">
        <f>K8213*Inputs!$B$5</f>
        <v>23.9953</v>
      </c>
      <c r="M8213" s="10">
        <f>IF(AND(OR(C8213=1,C8213=2,C8213=12),G8213&gt;=Inputs!$B$8,G8213&lt;=Inputs!$B$9,K8213&lt;=Inputs!$B$10),1,0)</f>
        <v>0</v>
      </c>
      <c r="N8213" s="9">
        <f>Inputs!$B$4</f>
        <v>54.991999999999997</v>
      </c>
      <c r="O8213" s="9">
        <f>IF(M8213=1,Inputs!$B$6,Inputs!$B$4)</f>
        <v>54.991999999999997</v>
      </c>
      <c r="P8213" s="9">
        <f>IF(M8213=1,Inputs!$B$7,Inputs!$B$4)</f>
        <v>54.991999999999997</v>
      </c>
      <c r="Q8213" s="9">
        <f>MAX(0,Inputs!$B$4-O8213)</f>
        <v>0</v>
      </c>
      <c r="R8213" s="9">
        <f>MAX(0,Inputs!$B$4-P8213)</f>
        <v>0</v>
      </c>
    </row>
    <row r="8214" spans="1:18" ht="15" customHeight="1">
      <c r="A8214" s="4">
        <v>44904.166666666701</v>
      </c>
      <c r="B8214" s="5">
        <v>44904</v>
      </c>
      <c r="C8214" s="6">
        <v>12</v>
      </c>
      <c r="D8214" s="7" t="s">
        <v>39</v>
      </c>
      <c r="E8214" s="7" t="s">
        <v>19</v>
      </c>
      <c r="F8214" s="7" t="s">
        <v>26</v>
      </c>
      <c r="G8214" s="6">
        <v>4</v>
      </c>
      <c r="H8214" s="8">
        <v>3.4649999999999999</v>
      </c>
      <c r="I8214" s="8">
        <v>25.21</v>
      </c>
      <c r="J8214" s="8">
        <v>1</v>
      </c>
      <c r="K8214" s="8">
        <v>25.21</v>
      </c>
      <c r="L8214" s="9">
        <f>K8214*Inputs!$B$5</f>
        <v>24.7058</v>
      </c>
      <c r="M8214" s="10">
        <f>IF(AND(OR(C8214=1,C8214=2,C8214=12),G8214&gt;=Inputs!$B$8,G8214&lt;=Inputs!$B$9,K8214&lt;=Inputs!$B$10),1,0)</f>
        <v>0</v>
      </c>
      <c r="N8214" s="9">
        <f>Inputs!$B$4</f>
        <v>54.991999999999997</v>
      </c>
      <c r="O8214" s="9">
        <f>IF(M8214=1,Inputs!$B$6,Inputs!$B$4)</f>
        <v>54.991999999999997</v>
      </c>
      <c r="P8214" s="9">
        <f>IF(M8214=1,Inputs!$B$7,Inputs!$B$4)</f>
        <v>54.991999999999997</v>
      </c>
      <c r="Q8214" s="9">
        <f>MAX(0,Inputs!$B$4-O8214)</f>
        <v>0</v>
      </c>
      <c r="R8214" s="9">
        <f>MAX(0,Inputs!$B$4-P8214)</f>
        <v>0</v>
      </c>
    </row>
    <row r="8215" spans="1:18" ht="15" customHeight="1">
      <c r="A8215" s="4">
        <v>44904.208333333299</v>
      </c>
      <c r="B8215" s="5">
        <v>44904</v>
      </c>
      <c r="C8215" s="6">
        <v>12</v>
      </c>
      <c r="D8215" s="7" t="s">
        <v>39</v>
      </c>
      <c r="E8215" s="7" t="s">
        <v>19</v>
      </c>
      <c r="F8215" s="7" t="s">
        <v>26</v>
      </c>
      <c r="G8215" s="6">
        <v>5</v>
      </c>
      <c r="H8215" s="8">
        <v>3.4649999999999999</v>
      </c>
      <c r="I8215" s="8">
        <v>25.21</v>
      </c>
      <c r="J8215" s="8">
        <v>0.93330000000000002</v>
      </c>
      <c r="K8215" s="8">
        <v>23.76</v>
      </c>
      <c r="L8215" s="9">
        <f>K8215*Inputs!$B$5</f>
        <v>23.284800000000001</v>
      </c>
      <c r="M8215" s="10">
        <f>IF(AND(OR(C8215=1,C8215=2,C8215=12),G8215&gt;=Inputs!$B$8,G8215&lt;=Inputs!$B$9,K8215&lt;=Inputs!$B$10),1,0)</f>
        <v>0</v>
      </c>
      <c r="N8215" s="9">
        <f>Inputs!$B$4</f>
        <v>54.991999999999997</v>
      </c>
      <c r="O8215" s="9">
        <f>IF(M8215=1,Inputs!$B$6,Inputs!$B$4)</f>
        <v>54.991999999999997</v>
      </c>
      <c r="P8215" s="9">
        <f>IF(M8215=1,Inputs!$B$7,Inputs!$B$4)</f>
        <v>54.991999999999997</v>
      </c>
      <c r="Q8215" s="9">
        <f>MAX(0,Inputs!$B$4-O8215)</f>
        <v>0</v>
      </c>
      <c r="R8215" s="9">
        <f>MAX(0,Inputs!$B$4-P8215)</f>
        <v>0</v>
      </c>
    </row>
    <row r="8216" spans="1:18" ht="15" customHeight="1">
      <c r="A8216" s="4">
        <v>44904.25</v>
      </c>
      <c r="B8216" s="5">
        <v>44904</v>
      </c>
      <c r="C8216" s="6">
        <v>12</v>
      </c>
      <c r="D8216" s="7" t="s">
        <v>39</v>
      </c>
      <c r="E8216" s="7" t="s">
        <v>19</v>
      </c>
      <c r="F8216" s="7" t="s">
        <v>26</v>
      </c>
      <c r="G8216" s="6">
        <v>6</v>
      </c>
      <c r="H8216" s="8">
        <v>3.4649999999999999</v>
      </c>
      <c r="I8216" s="8">
        <v>25.21</v>
      </c>
      <c r="J8216" s="8">
        <v>0.4667</v>
      </c>
      <c r="K8216" s="8">
        <v>13.613</v>
      </c>
      <c r="L8216" s="9">
        <f>K8216*Inputs!$B$5</f>
        <v>13.340739999999998</v>
      </c>
      <c r="M8216" s="10">
        <f>IF(AND(OR(C8216=1,C8216=2,C8216=12),G8216&gt;=Inputs!$B$8,G8216&lt;=Inputs!$B$9,K8216&lt;=Inputs!$B$10),1,0)</f>
        <v>0</v>
      </c>
      <c r="N8216" s="9">
        <f>Inputs!$B$4</f>
        <v>54.991999999999997</v>
      </c>
      <c r="O8216" s="9">
        <f>IF(M8216=1,Inputs!$B$6,Inputs!$B$4)</f>
        <v>54.991999999999997</v>
      </c>
      <c r="P8216" s="9">
        <f>IF(M8216=1,Inputs!$B$7,Inputs!$B$4)</f>
        <v>54.991999999999997</v>
      </c>
      <c r="Q8216" s="9">
        <f>MAX(0,Inputs!$B$4-O8216)</f>
        <v>0</v>
      </c>
      <c r="R8216" s="9">
        <f>MAX(0,Inputs!$B$4-P8216)</f>
        <v>0</v>
      </c>
    </row>
    <row r="8217" spans="1:18" ht="15" customHeight="1">
      <c r="A8217" s="4">
        <v>44904.291666666701</v>
      </c>
      <c r="B8217" s="5">
        <v>44904</v>
      </c>
      <c r="C8217" s="6">
        <v>12</v>
      </c>
      <c r="D8217" s="7" t="s">
        <v>39</v>
      </c>
      <c r="E8217" s="7" t="s">
        <v>19</v>
      </c>
      <c r="F8217" s="7" t="s">
        <v>26</v>
      </c>
      <c r="G8217" s="6">
        <v>7</v>
      </c>
      <c r="H8217" s="8">
        <v>3.4649999999999999</v>
      </c>
      <c r="I8217" s="8">
        <v>25.21</v>
      </c>
      <c r="J8217" s="8">
        <v>0</v>
      </c>
      <c r="K8217" s="8">
        <v>3.4649999999999999</v>
      </c>
      <c r="L8217" s="9">
        <f>K8217*Inputs!$B$5</f>
        <v>3.3956999999999997</v>
      </c>
      <c r="M8217" s="10">
        <f>IF(AND(OR(C8217=1,C8217=2,C8217=12),G8217&gt;=Inputs!$B$8,G8217&lt;=Inputs!$B$9,K8217&lt;=Inputs!$B$10),1,0)</f>
        <v>0</v>
      </c>
      <c r="N8217" s="9">
        <f>Inputs!$B$4</f>
        <v>54.991999999999997</v>
      </c>
      <c r="O8217" s="9">
        <f>IF(M8217=1,Inputs!$B$6,Inputs!$B$4)</f>
        <v>54.991999999999997</v>
      </c>
      <c r="P8217" s="9">
        <f>IF(M8217=1,Inputs!$B$7,Inputs!$B$4)</f>
        <v>54.991999999999997</v>
      </c>
      <c r="Q8217" s="9">
        <f>MAX(0,Inputs!$B$4-O8217)</f>
        <v>0</v>
      </c>
      <c r="R8217" s="9">
        <f>MAX(0,Inputs!$B$4-P8217)</f>
        <v>0</v>
      </c>
    </row>
    <row r="8218" spans="1:18" ht="15" customHeight="1">
      <c r="A8218" s="4">
        <v>44904.333333333299</v>
      </c>
      <c r="B8218" s="5">
        <v>44904</v>
      </c>
      <c r="C8218" s="6">
        <v>12</v>
      </c>
      <c r="D8218" s="7" t="s">
        <v>39</v>
      </c>
      <c r="E8218" s="7" t="s">
        <v>19</v>
      </c>
      <c r="F8218" s="7" t="s">
        <v>26</v>
      </c>
      <c r="G8218" s="6">
        <v>8</v>
      </c>
      <c r="H8218" s="8">
        <v>3.4649999999999999</v>
      </c>
      <c r="I8218" s="8">
        <v>25.21</v>
      </c>
      <c r="J8218" s="8">
        <v>0.1333</v>
      </c>
      <c r="K8218" s="8">
        <v>6.3639999999999999</v>
      </c>
      <c r="L8218" s="9">
        <f>K8218*Inputs!$B$5</f>
        <v>6.23672</v>
      </c>
      <c r="M8218" s="10">
        <f>IF(AND(OR(C8218=1,C8218=2,C8218=12),G8218&gt;=Inputs!$B$8,G8218&lt;=Inputs!$B$9,K8218&lt;=Inputs!$B$10),1,0)</f>
        <v>0</v>
      </c>
      <c r="N8218" s="9">
        <f>Inputs!$B$4</f>
        <v>54.991999999999997</v>
      </c>
      <c r="O8218" s="9">
        <f>IF(M8218=1,Inputs!$B$6,Inputs!$B$4)</f>
        <v>54.991999999999997</v>
      </c>
      <c r="P8218" s="9">
        <f>IF(M8218=1,Inputs!$B$7,Inputs!$B$4)</f>
        <v>54.991999999999997</v>
      </c>
      <c r="Q8218" s="9">
        <f>MAX(0,Inputs!$B$4-O8218)</f>
        <v>0</v>
      </c>
      <c r="R8218" s="9">
        <f>MAX(0,Inputs!$B$4-P8218)</f>
        <v>0</v>
      </c>
    </row>
    <row r="8219" spans="1:18" ht="15" customHeight="1">
      <c r="A8219" s="4">
        <v>44904.375</v>
      </c>
      <c r="B8219" s="5">
        <v>44904</v>
      </c>
      <c r="C8219" s="6">
        <v>12</v>
      </c>
      <c r="D8219" s="7" t="s">
        <v>39</v>
      </c>
      <c r="E8219" s="7" t="s">
        <v>19</v>
      </c>
      <c r="F8219" s="7" t="s">
        <v>26</v>
      </c>
      <c r="G8219" s="6">
        <v>9</v>
      </c>
      <c r="H8219" s="8">
        <v>3.4649999999999999</v>
      </c>
      <c r="I8219" s="8">
        <v>25.21</v>
      </c>
      <c r="J8219" s="8">
        <v>0.26669999999999999</v>
      </c>
      <c r="K8219" s="8">
        <v>9.2639999999999993</v>
      </c>
      <c r="L8219" s="9">
        <f>K8219*Inputs!$B$5</f>
        <v>9.0787199999999988</v>
      </c>
      <c r="M8219" s="10">
        <f>IF(AND(OR(C8219=1,C8219=2,C8219=12),G8219&gt;=Inputs!$B$8,G8219&lt;=Inputs!$B$9,K8219&lt;=Inputs!$B$10),1,0)</f>
        <v>0</v>
      </c>
      <c r="N8219" s="9">
        <f>Inputs!$B$4</f>
        <v>54.991999999999997</v>
      </c>
      <c r="O8219" s="9">
        <f>IF(M8219=1,Inputs!$B$6,Inputs!$B$4)</f>
        <v>54.991999999999997</v>
      </c>
      <c r="P8219" s="9">
        <f>IF(M8219=1,Inputs!$B$7,Inputs!$B$4)</f>
        <v>54.991999999999997</v>
      </c>
      <c r="Q8219" s="9">
        <f>MAX(0,Inputs!$B$4-O8219)</f>
        <v>0</v>
      </c>
      <c r="R8219" s="9">
        <f>MAX(0,Inputs!$B$4-P8219)</f>
        <v>0</v>
      </c>
    </row>
    <row r="8220" spans="1:18" ht="15" customHeight="1">
      <c r="A8220" s="4">
        <v>44904.416666666701</v>
      </c>
      <c r="B8220" s="5">
        <v>44904</v>
      </c>
      <c r="C8220" s="6">
        <v>12</v>
      </c>
      <c r="D8220" s="7" t="s">
        <v>39</v>
      </c>
      <c r="E8220" s="7" t="s">
        <v>19</v>
      </c>
      <c r="F8220" s="7" t="s">
        <v>26</v>
      </c>
      <c r="G8220" s="6">
        <v>10</v>
      </c>
      <c r="H8220" s="8">
        <v>3.4649999999999999</v>
      </c>
      <c r="I8220" s="8">
        <v>25.21</v>
      </c>
      <c r="J8220" s="8">
        <v>0.4</v>
      </c>
      <c r="K8220" s="8">
        <v>12.163</v>
      </c>
      <c r="L8220" s="9">
        <f>K8220*Inputs!$B$5</f>
        <v>11.919740000000001</v>
      </c>
      <c r="M8220" s="10">
        <f>IF(AND(OR(C8220=1,C8220=2,C8220=12),G8220&gt;=Inputs!$B$8,G8220&lt;=Inputs!$B$9,K8220&lt;=Inputs!$B$10),1,0)</f>
        <v>0</v>
      </c>
      <c r="N8220" s="9">
        <f>Inputs!$B$4</f>
        <v>54.991999999999997</v>
      </c>
      <c r="O8220" s="9">
        <f>IF(M8220=1,Inputs!$B$6,Inputs!$B$4)</f>
        <v>54.991999999999997</v>
      </c>
      <c r="P8220" s="9">
        <f>IF(M8220=1,Inputs!$B$7,Inputs!$B$4)</f>
        <v>54.991999999999997</v>
      </c>
      <c r="Q8220" s="9">
        <f>MAX(0,Inputs!$B$4-O8220)</f>
        <v>0</v>
      </c>
      <c r="R8220" s="9">
        <f>MAX(0,Inputs!$B$4-P8220)</f>
        <v>0</v>
      </c>
    </row>
    <row r="8221" spans="1:18" ht="15" customHeight="1">
      <c r="A8221" s="4">
        <v>44904.458333333299</v>
      </c>
      <c r="B8221" s="5">
        <v>44904</v>
      </c>
      <c r="C8221" s="6">
        <v>12</v>
      </c>
      <c r="D8221" s="7" t="s">
        <v>39</v>
      </c>
      <c r="E8221" s="7" t="s">
        <v>19</v>
      </c>
      <c r="F8221" s="7" t="s">
        <v>26</v>
      </c>
      <c r="G8221" s="6">
        <v>11</v>
      </c>
      <c r="H8221" s="8">
        <v>3.4649999999999999</v>
      </c>
      <c r="I8221" s="8">
        <v>25.21</v>
      </c>
      <c r="J8221" s="8">
        <v>0.43330000000000002</v>
      </c>
      <c r="K8221" s="8">
        <v>12.888</v>
      </c>
      <c r="L8221" s="9">
        <f>K8221*Inputs!$B$5</f>
        <v>12.630239999999999</v>
      </c>
      <c r="M8221" s="10">
        <f>IF(AND(OR(C8221=1,C8221=2,C8221=12),G8221&gt;=Inputs!$B$8,G8221&lt;=Inputs!$B$9,K8221&lt;=Inputs!$B$10),1,0)</f>
        <v>0</v>
      </c>
      <c r="N8221" s="9">
        <f>Inputs!$B$4</f>
        <v>54.991999999999997</v>
      </c>
      <c r="O8221" s="9">
        <f>IF(M8221=1,Inputs!$B$6,Inputs!$B$4)</f>
        <v>54.991999999999997</v>
      </c>
      <c r="P8221" s="9">
        <f>IF(M8221=1,Inputs!$B$7,Inputs!$B$4)</f>
        <v>54.991999999999997</v>
      </c>
      <c r="Q8221" s="9">
        <f>MAX(0,Inputs!$B$4-O8221)</f>
        <v>0</v>
      </c>
      <c r="R8221" s="9">
        <f>MAX(0,Inputs!$B$4-P8221)</f>
        <v>0</v>
      </c>
    </row>
    <row r="8222" spans="1:18" ht="15" customHeight="1">
      <c r="A8222" s="4">
        <v>44904.5</v>
      </c>
      <c r="B8222" s="5">
        <v>44904</v>
      </c>
      <c r="C8222" s="6">
        <v>12</v>
      </c>
      <c r="D8222" s="7" t="s">
        <v>39</v>
      </c>
      <c r="E8222" s="7" t="s">
        <v>19</v>
      </c>
      <c r="F8222" s="7" t="s">
        <v>26</v>
      </c>
      <c r="G8222" s="6">
        <v>12</v>
      </c>
      <c r="H8222" s="8">
        <v>3.4649999999999999</v>
      </c>
      <c r="I8222" s="8">
        <v>25.21</v>
      </c>
      <c r="J8222" s="8">
        <v>0.4667</v>
      </c>
      <c r="K8222" s="8">
        <v>13.613</v>
      </c>
      <c r="L8222" s="9">
        <f>K8222*Inputs!$B$5</f>
        <v>13.340739999999998</v>
      </c>
      <c r="M8222" s="10">
        <f>IF(AND(OR(C8222=1,C8222=2,C8222=12),G8222&gt;=Inputs!$B$8,G8222&lt;=Inputs!$B$9,K8222&lt;=Inputs!$B$10),1,0)</f>
        <v>0</v>
      </c>
      <c r="N8222" s="9">
        <f>Inputs!$B$4</f>
        <v>54.991999999999997</v>
      </c>
      <c r="O8222" s="9">
        <f>IF(M8222=1,Inputs!$B$6,Inputs!$B$4)</f>
        <v>54.991999999999997</v>
      </c>
      <c r="P8222" s="9">
        <f>IF(M8222=1,Inputs!$B$7,Inputs!$B$4)</f>
        <v>54.991999999999997</v>
      </c>
      <c r="Q8222" s="9">
        <f>MAX(0,Inputs!$B$4-O8222)</f>
        <v>0</v>
      </c>
      <c r="R8222" s="9">
        <f>MAX(0,Inputs!$B$4-P8222)</f>
        <v>0</v>
      </c>
    </row>
    <row r="8223" spans="1:18" ht="15" customHeight="1">
      <c r="A8223" s="4">
        <v>44904.541666666701</v>
      </c>
      <c r="B8223" s="5">
        <v>44904</v>
      </c>
      <c r="C8223" s="6">
        <v>12</v>
      </c>
      <c r="D8223" s="7" t="s">
        <v>39</v>
      </c>
      <c r="E8223" s="7" t="s">
        <v>19</v>
      </c>
      <c r="F8223" s="7" t="s">
        <v>26</v>
      </c>
      <c r="G8223" s="6">
        <v>13</v>
      </c>
      <c r="H8223" s="8">
        <v>3.4649999999999999</v>
      </c>
      <c r="I8223" s="8">
        <v>25.21</v>
      </c>
      <c r="J8223" s="8">
        <v>0.4667</v>
      </c>
      <c r="K8223" s="8">
        <v>13.613</v>
      </c>
      <c r="L8223" s="9">
        <f>K8223*Inputs!$B$5</f>
        <v>13.340739999999998</v>
      </c>
      <c r="M8223" s="10">
        <f>IF(AND(OR(C8223=1,C8223=2,C8223=12),G8223&gt;=Inputs!$B$8,G8223&lt;=Inputs!$B$9,K8223&lt;=Inputs!$B$10),1,0)</f>
        <v>0</v>
      </c>
      <c r="N8223" s="9">
        <f>Inputs!$B$4</f>
        <v>54.991999999999997</v>
      </c>
      <c r="O8223" s="9">
        <f>IF(M8223=1,Inputs!$B$6,Inputs!$B$4)</f>
        <v>54.991999999999997</v>
      </c>
      <c r="P8223" s="9">
        <f>IF(M8223=1,Inputs!$B$7,Inputs!$B$4)</f>
        <v>54.991999999999997</v>
      </c>
      <c r="Q8223" s="9">
        <f>MAX(0,Inputs!$B$4-O8223)</f>
        <v>0</v>
      </c>
      <c r="R8223" s="9">
        <f>MAX(0,Inputs!$B$4-P8223)</f>
        <v>0</v>
      </c>
    </row>
    <row r="8224" spans="1:18" ht="15" customHeight="1">
      <c r="A8224" s="4">
        <v>44904.583333333299</v>
      </c>
      <c r="B8224" s="5">
        <v>44904</v>
      </c>
      <c r="C8224" s="6">
        <v>12</v>
      </c>
      <c r="D8224" s="7" t="s">
        <v>39</v>
      </c>
      <c r="E8224" s="7" t="s">
        <v>19</v>
      </c>
      <c r="F8224" s="7" t="s">
        <v>26</v>
      </c>
      <c r="G8224" s="6">
        <v>14</v>
      </c>
      <c r="H8224" s="8">
        <v>3.4649999999999999</v>
      </c>
      <c r="I8224" s="8">
        <v>25.21</v>
      </c>
      <c r="J8224" s="8">
        <v>0.4667</v>
      </c>
      <c r="K8224" s="8">
        <v>13.613</v>
      </c>
      <c r="L8224" s="9">
        <f>K8224*Inputs!$B$5</f>
        <v>13.340739999999998</v>
      </c>
      <c r="M8224" s="10">
        <f>IF(AND(OR(C8224=1,C8224=2,C8224=12),G8224&gt;=Inputs!$B$8,G8224&lt;=Inputs!$B$9,K8224&lt;=Inputs!$B$10),1,0)</f>
        <v>0</v>
      </c>
      <c r="N8224" s="9">
        <f>Inputs!$B$4</f>
        <v>54.991999999999997</v>
      </c>
      <c r="O8224" s="9">
        <f>IF(M8224=1,Inputs!$B$6,Inputs!$B$4)</f>
        <v>54.991999999999997</v>
      </c>
      <c r="P8224" s="9">
        <f>IF(M8224=1,Inputs!$B$7,Inputs!$B$4)</f>
        <v>54.991999999999997</v>
      </c>
      <c r="Q8224" s="9">
        <f>MAX(0,Inputs!$B$4-O8224)</f>
        <v>0</v>
      </c>
      <c r="R8224" s="9">
        <f>MAX(0,Inputs!$B$4-P8224)</f>
        <v>0</v>
      </c>
    </row>
    <row r="8225" spans="1:18" ht="15" customHeight="1">
      <c r="A8225" s="4">
        <v>44904.625</v>
      </c>
      <c r="B8225" s="5">
        <v>44904</v>
      </c>
      <c r="C8225" s="6">
        <v>12</v>
      </c>
      <c r="D8225" s="7" t="s">
        <v>39</v>
      </c>
      <c r="E8225" s="7" t="s">
        <v>19</v>
      </c>
      <c r="F8225" s="7" t="s">
        <v>26</v>
      </c>
      <c r="G8225" s="6">
        <v>15</v>
      </c>
      <c r="H8225" s="8">
        <v>3.4649999999999999</v>
      </c>
      <c r="I8225" s="8">
        <v>25.21</v>
      </c>
      <c r="J8225" s="8">
        <v>0.4667</v>
      </c>
      <c r="K8225" s="8">
        <v>13.613</v>
      </c>
      <c r="L8225" s="9">
        <f>K8225*Inputs!$B$5</f>
        <v>13.340739999999998</v>
      </c>
      <c r="M8225" s="10">
        <f>IF(AND(OR(C8225=1,C8225=2,C8225=12),G8225&gt;=Inputs!$B$8,G8225&lt;=Inputs!$B$9,K8225&lt;=Inputs!$B$10),1,0)</f>
        <v>0</v>
      </c>
      <c r="N8225" s="9">
        <f>Inputs!$B$4</f>
        <v>54.991999999999997</v>
      </c>
      <c r="O8225" s="9">
        <f>IF(M8225=1,Inputs!$B$6,Inputs!$B$4)</f>
        <v>54.991999999999997</v>
      </c>
      <c r="P8225" s="9">
        <f>IF(M8225=1,Inputs!$B$7,Inputs!$B$4)</f>
        <v>54.991999999999997</v>
      </c>
      <c r="Q8225" s="9">
        <f>MAX(0,Inputs!$B$4-O8225)</f>
        <v>0</v>
      </c>
      <c r="R8225" s="9">
        <f>MAX(0,Inputs!$B$4-P8225)</f>
        <v>0</v>
      </c>
    </row>
    <row r="8226" spans="1:18" ht="15" customHeight="1">
      <c r="A8226" s="4">
        <v>44904.666666666701</v>
      </c>
      <c r="B8226" s="5">
        <v>44904</v>
      </c>
      <c r="C8226" s="6">
        <v>12</v>
      </c>
      <c r="D8226" s="7" t="s">
        <v>39</v>
      </c>
      <c r="E8226" s="7" t="s">
        <v>19</v>
      </c>
      <c r="F8226" s="7" t="s">
        <v>26</v>
      </c>
      <c r="G8226" s="6">
        <v>16</v>
      </c>
      <c r="H8226" s="8">
        <v>3.4649999999999999</v>
      </c>
      <c r="I8226" s="8">
        <v>25.21</v>
      </c>
      <c r="J8226" s="8">
        <v>0.4667</v>
      </c>
      <c r="K8226" s="8">
        <v>13.613</v>
      </c>
      <c r="L8226" s="9">
        <f>K8226*Inputs!$B$5</f>
        <v>13.340739999999998</v>
      </c>
      <c r="M8226" s="10">
        <f>IF(AND(OR(C8226=1,C8226=2,C8226=12),G8226&gt;=Inputs!$B$8,G8226&lt;=Inputs!$B$9,K8226&lt;=Inputs!$B$10),1,0)</f>
        <v>0</v>
      </c>
      <c r="N8226" s="9">
        <f>Inputs!$B$4</f>
        <v>54.991999999999997</v>
      </c>
      <c r="O8226" s="9">
        <f>IF(M8226=1,Inputs!$B$6,Inputs!$B$4)</f>
        <v>54.991999999999997</v>
      </c>
      <c r="P8226" s="9">
        <f>IF(M8226=1,Inputs!$B$7,Inputs!$B$4)</f>
        <v>54.991999999999997</v>
      </c>
      <c r="Q8226" s="9">
        <f>MAX(0,Inputs!$B$4-O8226)</f>
        <v>0</v>
      </c>
      <c r="R8226" s="9">
        <f>MAX(0,Inputs!$B$4-P8226)</f>
        <v>0</v>
      </c>
    </row>
    <row r="8227" spans="1:18" ht="15" customHeight="1">
      <c r="A8227" s="4">
        <v>44904.708333333299</v>
      </c>
      <c r="B8227" s="5">
        <v>44904</v>
      </c>
      <c r="C8227" s="6">
        <v>12</v>
      </c>
      <c r="D8227" s="7" t="s">
        <v>39</v>
      </c>
      <c r="E8227" s="7" t="s">
        <v>19</v>
      </c>
      <c r="F8227" s="7" t="s">
        <v>26</v>
      </c>
      <c r="G8227" s="6">
        <v>17</v>
      </c>
      <c r="H8227" s="8">
        <v>3.4649999999999999</v>
      </c>
      <c r="I8227" s="8">
        <v>25.21</v>
      </c>
      <c r="J8227" s="8">
        <v>0.26669999999999999</v>
      </c>
      <c r="K8227" s="8">
        <v>9.2639999999999993</v>
      </c>
      <c r="L8227" s="9">
        <f>K8227*Inputs!$B$5</f>
        <v>9.0787199999999988</v>
      </c>
      <c r="M8227" s="10">
        <f>IF(AND(OR(C8227=1,C8227=2,C8227=12),G8227&gt;=Inputs!$B$8,G8227&lt;=Inputs!$B$9,K8227&lt;=Inputs!$B$10),1,0)</f>
        <v>0</v>
      </c>
      <c r="N8227" s="9">
        <f>Inputs!$B$4</f>
        <v>54.991999999999997</v>
      </c>
      <c r="O8227" s="9">
        <f>IF(M8227=1,Inputs!$B$6,Inputs!$B$4)</f>
        <v>54.991999999999997</v>
      </c>
      <c r="P8227" s="9">
        <f>IF(M8227=1,Inputs!$B$7,Inputs!$B$4)</f>
        <v>54.991999999999997</v>
      </c>
      <c r="Q8227" s="9">
        <f>MAX(0,Inputs!$B$4-O8227)</f>
        <v>0</v>
      </c>
      <c r="R8227" s="9">
        <f>MAX(0,Inputs!$B$4-P8227)</f>
        <v>0</v>
      </c>
    </row>
    <row r="8228" spans="1:18" ht="15" customHeight="1">
      <c r="A8228" s="4">
        <v>44904.75</v>
      </c>
      <c r="B8228" s="5">
        <v>44904</v>
      </c>
      <c r="C8228" s="6">
        <v>12</v>
      </c>
      <c r="D8228" s="7" t="s">
        <v>39</v>
      </c>
      <c r="E8228" s="7" t="s">
        <v>19</v>
      </c>
      <c r="F8228" s="7" t="s">
        <v>26</v>
      </c>
      <c r="G8228" s="6">
        <v>18</v>
      </c>
      <c r="H8228" s="8">
        <v>3.4649999999999999</v>
      </c>
      <c r="I8228" s="8">
        <v>25.21</v>
      </c>
      <c r="J8228" s="8">
        <v>6.6699999999999995E-2</v>
      </c>
      <c r="K8228" s="8">
        <v>4.915</v>
      </c>
      <c r="L8228" s="9">
        <f>K8228*Inputs!$B$5</f>
        <v>4.8167</v>
      </c>
      <c r="M8228" s="10">
        <f>IF(AND(OR(C8228=1,C8228=2,C8228=12),G8228&gt;=Inputs!$B$8,G8228&lt;=Inputs!$B$9,K8228&lt;=Inputs!$B$10),1,0)</f>
        <v>0</v>
      </c>
      <c r="N8228" s="9">
        <f>Inputs!$B$4</f>
        <v>54.991999999999997</v>
      </c>
      <c r="O8228" s="9">
        <f>IF(M8228=1,Inputs!$B$6,Inputs!$B$4)</f>
        <v>54.991999999999997</v>
      </c>
      <c r="P8228" s="9">
        <f>IF(M8228=1,Inputs!$B$7,Inputs!$B$4)</f>
        <v>54.991999999999997</v>
      </c>
      <c r="Q8228" s="9">
        <f>MAX(0,Inputs!$B$4-O8228)</f>
        <v>0</v>
      </c>
      <c r="R8228" s="9">
        <f>MAX(0,Inputs!$B$4-P8228)</f>
        <v>0</v>
      </c>
    </row>
    <row r="8229" spans="1:18" ht="15" customHeight="1">
      <c r="A8229" s="4">
        <v>44904.791666666701</v>
      </c>
      <c r="B8229" s="5">
        <v>44904</v>
      </c>
      <c r="C8229" s="6">
        <v>12</v>
      </c>
      <c r="D8229" s="7" t="s">
        <v>39</v>
      </c>
      <c r="E8229" s="7" t="s">
        <v>19</v>
      </c>
      <c r="F8229" s="7" t="s">
        <v>26</v>
      </c>
      <c r="G8229" s="6">
        <v>19</v>
      </c>
      <c r="H8229" s="8">
        <v>3.4649999999999999</v>
      </c>
      <c r="I8229" s="8">
        <v>25.21</v>
      </c>
      <c r="J8229" s="8">
        <v>6.6699999999999995E-2</v>
      </c>
      <c r="K8229" s="8">
        <v>4.915</v>
      </c>
      <c r="L8229" s="9">
        <f>K8229*Inputs!$B$5</f>
        <v>4.8167</v>
      </c>
      <c r="M8229" s="10">
        <f>IF(AND(OR(C8229=1,C8229=2,C8229=12),G8229&gt;=Inputs!$B$8,G8229&lt;=Inputs!$B$9,K8229&lt;=Inputs!$B$10),1,0)</f>
        <v>0</v>
      </c>
      <c r="N8229" s="9">
        <f>Inputs!$B$4</f>
        <v>54.991999999999997</v>
      </c>
      <c r="O8229" s="9">
        <f>IF(M8229=1,Inputs!$B$6,Inputs!$B$4)</f>
        <v>54.991999999999997</v>
      </c>
      <c r="P8229" s="9">
        <f>IF(M8229=1,Inputs!$B$7,Inputs!$B$4)</f>
        <v>54.991999999999997</v>
      </c>
      <c r="Q8229" s="9">
        <f>MAX(0,Inputs!$B$4-O8229)</f>
        <v>0</v>
      </c>
      <c r="R8229" s="9">
        <f>MAX(0,Inputs!$B$4-P8229)</f>
        <v>0</v>
      </c>
    </row>
    <row r="8230" spans="1:18" ht="15" customHeight="1">
      <c r="A8230" s="4">
        <v>44904.833333333299</v>
      </c>
      <c r="B8230" s="5">
        <v>44904</v>
      </c>
      <c r="C8230" s="6">
        <v>12</v>
      </c>
      <c r="D8230" s="7" t="s">
        <v>39</v>
      </c>
      <c r="E8230" s="7" t="s">
        <v>19</v>
      </c>
      <c r="F8230" s="7" t="s">
        <v>26</v>
      </c>
      <c r="G8230" s="6">
        <v>20</v>
      </c>
      <c r="H8230" s="8">
        <v>3.4649999999999999</v>
      </c>
      <c r="I8230" s="8">
        <v>25.21</v>
      </c>
      <c r="J8230" s="8">
        <v>6.6699999999999995E-2</v>
      </c>
      <c r="K8230" s="8">
        <v>4.915</v>
      </c>
      <c r="L8230" s="9">
        <f>K8230*Inputs!$B$5</f>
        <v>4.8167</v>
      </c>
      <c r="M8230" s="10">
        <f>IF(AND(OR(C8230=1,C8230=2,C8230=12),G8230&gt;=Inputs!$B$8,G8230&lt;=Inputs!$B$9,K8230&lt;=Inputs!$B$10),1,0)</f>
        <v>0</v>
      </c>
      <c r="N8230" s="9">
        <f>Inputs!$B$4</f>
        <v>54.991999999999997</v>
      </c>
      <c r="O8230" s="9">
        <f>IF(M8230=1,Inputs!$B$6,Inputs!$B$4)</f>
        <v>54.991999999999997</v>
      </c>
      <c r="P8230" s="9">
        <f>IF(M8230=1,Inputs!$B$7,Inputs!$B$4)</f>
        <v>54.991999999999997</v>
      </c>
      <c r="Q8230" s="9">
        <f>MAX(0,Inputs!$B$4-O8230)</f>
        <v>0</v>
      </c>
      <c r="R8230" s="9">
        <f>MAX(0,Inputs!$B$4-P8230)</f>
        <v>0</v>
      </c>
    </row>
    <row r="8231" spans="1:18" ht="15" customHeight="1">
      <c r="A8231" s="4">
        <v>44904.875</v>
      </c>
      <c r="B8231" s="5">
        <v>44904</v>
      </c>
      <c r="C8231" s="6">
        <v>12</v>
      </c>
      <c r="D8231" s="7" t="s">
        <v>39</v>
      </c>
      <c r="E8231" s="7" t="s">
        <v>19</v>
      </c>
      <c r="F8231" s="7" t="s">
        <v>26</v>
      </c>
      <c r="G8231" s="6">
        <v>21</v>
      </c>
      <c r="H8231" s="8">
        <v>3.4649999999999999</v>
      </c>
      <c r="I8231" s="8">
        <v>25.21</v>
      </c>
      <c r="J8231" s="8">
        <v>0.1333</v>
      </c>
      <c r="K8231" s="8">
        <v>6.3639999999999999</v>
      </c>
      <c r="L8231" s="9">
        <f>K8231*Inputs!$B$5</f>
        <v>6.23672</v>
      </c>
      <c r="M8231" s="10">
        <f>IF(AND(OR(C8231=1,C8231=2,C8231=12),G8231&gt;=Inputs!$B$8,G8231&lt;=Inputs!$B$9,K8231&lt;=Inputs!$B$10),1,0)</f>
        <v>0</v>
      </c>
      <c r="N8231" s="9">
        <f>Inputs!$B$4</f>
        <v>54.991999999999997</v>
      </c>
      <c r="O8231" s="9">
        <f>IF(M8231=1,Inputs!$B$6,Inputs!$B$4)</f>
        <v>54.991999999999997</v>
      </c>
      <c r="P8231" s="9">
        <f>IF(M8231=1,Inputs!$B$7,Inputs!$B$4)</f>
        <v>54.991999999999997</v>
      </c>
      <c r="Q8231" s="9">
        <f>MAX(0,Inputs!$B$4-O8231)</f>
        <v>0</v>
      </c>
      <c r="R8231" s="9">
        <f>MAX(0,Inputs!$B$4-P8231)</f>
        <v>0</v>
      </c>
    </row>
    <row r="8232" spans="1:18" ht="15" customHeight="1">
      <c r="A8232" s="4">
        <v>44904.916666666701</v>
      </c>
      <c r="B8232" s="5">
        <v>44904</v>
      </c>
      <c r="C8232" s="6">
        <v>12</v>
      </c>
      <c r="D8232" s="7" t="s">
        <v>39</v>
      </c>
      <c r="E8232" s="7" t="s">
        <v>19</v>
      </c>
      <c r="F8232" s="7" t="s">
        <v>26</v>
      </c>
      <c r="G8232" s="6">
        <v>22</v>
      </c>
      <c r="H8232" s="8">
        <v>3.4649999999999999</v>
      </c>
      <c r="I8232" s="8">
        <v>25.21</v>
      </c>
      <c r="J8232" s="8">
        <v>0.36670000000000003</v>
      </c>
      <c r="K8232" s="8">
        <v>11.438000000000001</v>
      </c>
      <c r="L8232" s="9">
        <f>K8232*Inputs!$B$5</f>
        <v>11.209240000000001</v>
      </c>
      <c r="M8232" s="10">
        <f>IF(AND(OR(C8232=1,C8232=2,C8232=12),G8232&gt;=Inputs!$B$8,G8232&lt;=Inputs!$B$9,K8232&lt;=Inputs!$B$10),1,0)</f>
        <v>0</v>
      </c>
      <c r="N8232" s="9">
        <f>Inputs!$B$4</f>
        <v>54.991999999999997</v>
      </c>
      <c r="O8232" s="9">
        <f>IF(M8232=1,Inputs!$B$6,Inputs!$B$4)</f>
        <v>54.991999999999997</v>
      </c>
      <c r="P8232" s="9">
        <f>IF(M8232=1,Inputs!$B$7,Inputs!$B$4)</f>
        <v>54.991999999999997</v>
      </c>
      <c r="Q8232" s="9">
        <f>MAX(0,Inputs!$B$4-O8232)</f>
        <v>0</v>
      </c>
      <c r="R8232" s="9">
        <f>MAX(0,Inputs!$B$4-P8232)</f>
        <v>0</v>
      </c>
    </row>
    <row r="8233" spans="1:18" ht="15" customHeight="1">
      <c r="A8233" s="4">
        <v>44904.958333333299</v>
      </c>
      <c r="B8233" s="5">
        <v>44904</v>
      </c>
      <c r="C8233" s="6">
        <v>12</v>
      </c>
      <c r="D8233" s="7" t="s">
        <v>39</v>
      </c>
      <c r="E8233" s="7" t="s">
        <v>19</v>
      </c>
      <c r="F8233" s="7" t="s">
        <v>26</v>
      </c>
      <c r="G8233" s="6">
        <v>23</v>
      </c>
      <c r="H8233" s="8">
        <v>3.4649999999999999</v>
      </c>
      <c r="I8233" s="8">
        <v>25.21</v>
      </c>
      <c r="J8233" s="8">
        <v>0.6</v>
      </c>
      <c r="K8233" s="8">
        <v>16.512</v>
      </c>
      <c r="L8233" s="9">
        <f>K8233*Inputs!$B$5</f>
        <v>16.181760000000001</v>
      </c>
      <c r="M8233" s="10">
        <f>IF(AND(OR(C8233=1,C8233=2,C8233=12),G8233&gt;=Inputs!$B$8,G8233&lt;=Inputs!$B$9,K8233&lt;=Inputs!$B$10),1,0)</f>
        <v>0</v>
      </c>
      <c r="N8233" s="9">
        <f>Inputs!$B$4</f>
        <v>54.991999999999997</v>
      </c>
      <c r="O8233" s="9">
        <f>IF(M8233=1,Inputs!$B$6,Inputs!$B$4)</f>
        <v>54.991999999999997</v>
      </c>
      <c r="P8233" s="9">
        <f>IF(M8233=1,Inputs!$B$7,Inputs!$B$4)</f>
        <v>54.991999999999997</v>
      </c>
      <c r="Q8233" s="9">
        <f>MAX(0,Inputs!$B$4-O8233)</f>
        <v>0</v>
      </c>
      <c r="R8233" s="9">
        <f>MAX(0,Inputs!$B$4-P8233)</f>
        <v>0</v>
      </c>
    </row>
    <row r="8234" spans="1:18" ht="15" customHeight="1">
      <c r="A8234" s="4">
        <v>44905</v>
      </c>
      <c r="B8234" s="5">
        <v>44905</v>
      </c>
      <c r="C8234" s="6">
        <v>12</v>
      </c>
      <c r="D8234" s="7" t="s">
        <v>39</v>
      </c>
      <c r="E8234" s="7" t="s">
        <v>19</v>
      </c>
      <c r="F8234" s="7" t="s">
        <v>20</v>
      </c>
      <c r="G8234" s="6">
        <v>0</v>
      </c>
      <c r="H8234" s="8">
        <v>4.1310000000000002</v>
      </c>
      <c r="I8234" s="8">
        <v>24.971</v>
      </c>
      <c r="J8234" s="8">
        <v>0.73329999999999995</v>
      </c>
      <c r="K8234" s="8">
        <v>19.414000000000001</v>
      </c>
      <c r="L8234" s="9">
        <f>K8234*Inputs!$B$5</f>
        <v>19.02572</v>
      </c>
      <c r="M8234" s="10">
        <f>IF(AND(OR(C8234=1,C8234=2,C8234=12),G8234&gt;=Inputs!$B$8,G8234&lt;=Inputs!$B$9,K8234&lt;=Inputs!$B$10),1,0)</f>
        <v>0</v>
      </c>
      <c r="N8234" s="9">
        <f>Inputs!$B$4</f>
        <v>54.991999999999997</v>
      </c>
      <c r="O8234" s="9">
        <f>IF(M8234=1,Inputs!$B$6,Inputs!$B$4)</f>
        <v>54.991999999999997</v>
      </c>
      <c r="P8234" s="9">
        <f>IF(M8234=1,Inputs!$B$7,Inputs!$B$4)</f>
        <v>54.991999999999997</v>
      </c>
      <c r="Q8234" s="9">
        <f>MAX(0,Inputs!$B$4-O8234)</f>
        <v>0</v>
      </c>
      <c r="R8234" s="9">
        <f>MAX(0,Inputs!$B$4-P8234)</f>
        <v>0</v>
      </c>
    </row>
    <row r="8235" spans="1:18" ht="15" customHeight="1">
      <c r="A8235" s="4">
        <v>44905.041666666701</v>
      </c>
      <c r="B8235" s="5">
        <v>44905</v>
      </c>
      <c r="C8235" s="6">
        <v>12</v>
      </c>
      <c r="D8235" s="7" t="s">
        <v>39</v>
      </c>
      <c r="E8235" s="7" t="s">
        <v>19</v>
      </c>
      <c r="F8235" s="7" t="s">
        <v>20</v>
      </c>
      <c r="G8235" s="6">
        <v>1</v>
      </c>
      <c r="H8235" s="8">
        <v>4.1310000000000002</v>
      </c>
      <c r="I8235" s="8">
        <v>24.971</v>
      </c>
      <c r="J8235" s="8">
        <v>0.8</v>
      </c>
      <c r="K8235" s="8">
        <v>20.803000000000001</v>
      </c>
      <c r="L8235" s="9">
        <f>K8235*Inputs!$B$5</f>
        <v>20.386939999999999</v>
      </c>
      <c r="M8235" s="10">
        <f>IF(AND(OR(C8235=1,C8235=2,C8235=12),G8235&gt;=Inputs!$B$8,G8235&lt;=Inputs!$B$9,K8235&lt;=Inputs!$B$10),1,0)</f>
        <v>0</v>
      </c>
      <c r="N8235" s="9">
        <f>Inputs!$B$4</f>
        <v>54.991999999999997</v>
      </c>
      <c r="O8235" s="9">
        <f>IF(M8235=1,Inputs!$B$6,Inputs!$B$4)</f>
        <v>54.991999999999997</v>
      </c>
      <c r="P8235" s="9">
        <f>IF(M8235=1,Inputs!$B$7,Inputs!$B$4)</f>
        <v>54.991999999999997</v>
      </c>
      <c r="Q8235" s="9">
        <f>MAX(0,Inputs!$B$4-O8235)</f>
        <v>0</v>
      </c>
      <c r="R8235" s="9">
        <f>MAX(0,Inputs!$B$4-P8235)</f>
        <v>0</v>
      </c>
    </row>
    <row r="8236" spans="1:18" ht="15" customHeight="1">
      <c r="A8236" s="4">
        <v>44905.083333333299</v>
      </c>
      <c r="B8236" s="5">
        <v>44905</v>
      </c>
      <c r="C8236" s="6">
        <v>12</v>
      </c>
      <c r="D8236" s="7" t="s">
        <v>39</v>
      </c>
      <c r="E8236" s="7" t="s">
        <v>19</v>
      </c>
      <c r="F8236" s="7" t="s">
        <v>20</v>
      </c>
      <c r="G8236" s="6">
        <v>2</v>
      </c>
      <c r="H8236" s="8">
        <v>4.1310000000000002</v>
      </c>
      <c r="I8236" s="8">
        <v>24.971</v>
      </c>
      <c r="J8236" s="8">
        <v>0.86670000000000003</v>
      </c>
      <c r="K8236" s="8">
        <v>22.192</v>
      </c>
      <c r="L8236" s="9">
        <f>K8236*Inputs!$B$5</f>
        <v>21.748159999999999</v>
      </c>
      <c r="M8236" s="10">
        <f>IF(AND(OR(C8236=1,C8236=2,C8236=12),G8236&gt;=Inputs!$B$8,G8236&lt;=Inputs!$B$9,K8236&lt;=Inputs!$B$10),1,0)</f>
        <v>0</v>
      </c>
      <c r="N8236" s="9">
        <f>Inputs!$B$4</f>
        <v>54.991999999999997</v>
      </c>
      <c r="O8236" s="9">
        <f>IF(M8236=1,Inputs!$B$6,Inputs!$B$4)</f>
        <v>54.991999999999997</v>
      </c>
      <c r="P8236" s="9">
        <f>IF(M8236=1,Inputs!$B$7,Inputs!$B$4)</f>
        <v>54.991999999999997</v>
      </c>
      <c r="Q8236" s="9">
        <f>MAX(0,Inputs!$B$4-O8236)</f>
        <v>0</v>
      </c>
      <c r="R8236" s="9">
        <f>MAX(0,Inputs!$B$4-P8236)</f>
        <v>0</v>
      </c>
    </row>
    <row r="8237" spans="1:18" ht="15" customHeight="1">
      <c r="A8237" s="4">
        <v>44905.125</v>
      </c>
      <c r="B8237" s="5">
        <v>44905</v>
      </c>
      <c r="C8237" s="6">
        <v>12</v>
      </c>
      <c r="D8237" s="7" t="s">
        <v>39</v>
      </c>
      <c r="E8237" s="7" t="s">
        <v>19</v>
      </c>
      <c r="F8237" s="7" t="s">
        <v>20</v>
      </c>
      <c r="G8237" s="6">
        <v>3</v>
      </c>
      <c r="H8237" s="8">
        <v>4.1310000000000002</v>
      </c>
      <c r="I8237" s="8">
        <v>24.971</v>
      </c>
      <c r="J8237" s="8">
        <v>0.93330000000000002</v>
      </c>
      <c r="K8237" s="8">
        <v>23.582000000000001</v>
      </c>
      <c r="L8237" s="9">
        <f>K8237*Inputs!$B$5</f>
        <v>23.11036</v>
      </c>
      <c r="M8237" s="10">
        <f>IF(AND(OR(C8237=1,C8237=2,C8237=12),G8237&gt;=Inputs!$B$8,G8237&lt;=Inputs!$B$9,K8237&lt;=Inputs!$B$10),1,0)</f>
        <v>0</v>
      </c>
      <c r="N8237" s="9">
        <f>Inputs!$B$4</f>
        <v>54.991999999999997</v>
      </c>
      <c r="O8237" s="9">
        <f>IF(M8237=1,Inputs!$B$6,Inputs!$B$4)</f>
        <v>54.991999999999997</v>
      </c>
      <c r="P8237" s="9">
        <f>IF(M8237=1,Inputs!$B$7,Inputs!$B$4)</f>
        <v>54.991999999999997</v>
      </c>
      <c r="Q8237" s="9">
        <f>MAX(0,Inputs!$B$4-O8237)</f>
        <v>0</v>
      </c>
      <c r="R8237" s="9">
        <f>MAX(0,Inputs!$B$4-P8237)</f>
        <v>0</v>
      </c>
    </row>
    <row r="8238" spans="1:18" ht="15" customHeight="1">
      <c r="A8238" s="4">
        <v>44905.166666666701</v>
      </c>
      <c r="B8238" s="5">
        <v>44905</v>
      </c>
      <c r="C8238" s="6">
        <v>12</v>
      </c>
      <c r="D8238" s="7" t="s">
        <v>39</v>
      </c>
      <c r="E8238" s="7" t="s">
        <v>19</v>
      </c>
      <c r="F8238" s="7" t="s">
        <v>20</v>
      </c>
      <c r="G8238" s="6">
        <v>4</v>
      </c>
      <c r="H8238" s="8">
        <v>4.1310000000000002</v>
      </c>
      <c r="I8238" s="8">
        <v>24.971</v>
      </c>
      <c r="J8238" s="8">
        <v>1</v>
      </c>
      <c r="K8238" s="8">
        <v>24.971</v>
      </c>
      <c r="L8238" s="9">
        <f>K8238*Inputs!$B$5</f>
        <v>24.471579999999999</v>
      </c>
      <c r="M8238" s="10">
        <f>IF(AND(OR(C8238=1,C8238=2,C8238=12),G8238&gt;=Inputs!$B$8,G8238&lt;=Inputs!$B$9,K8238&lt;=Inputs!$B$10),1,0)</f>
        <v>0</v>
      </c>
      <c r="N8238" s="9">
        <f>Inputs!$B$4</f>
        <v>54.991999999999997</v>
      </c>
      <c r="O8238" s="9">
        <f>IF(M8238=1,Inputs!$B$6,Inputs!$B$4)</f>
        <v>54.991999999999997</v>
      </c>
      <c r="P8238" s="9">
        <f>IF(M8238=1,Inputs!$B$7,Inputs!$B$4)</f>
        <v>54.991999999999997</v>
      </c>
      <c r="Q8238" s="9">
        <f>MAX(0,Inputs!$B$4-O8238)</f>
        <v>0</v>
      </c>
      <c r="R8238" s="9">
        <f>MAX(0,Inputs!$B$4-P8238)</f>
        <v>0</v>
      </c>
    </row>
    <row r="8239" spans="1:18" ht="15" customHeight="1">
      <c r="A8239" s="4">
        <v>44905.208333333299</v>
      </c>
      <c r="B8239" s="5">
        <v>44905</v>
      </c>
      <c r="C8239" s="6">
        <v>12</v>
      </c>
      <c r="D8239" s="7" t="s">
        <v>39</v>
      </c>
      <c r="E8239" s="7" t="s">
        <v>19</v>
      </c>
      <c r="F8239" s="7" t="s">
        <v>20</v>
      </c>
      <c r="G8239" s="6">
        <v>5</v>
      </c>
      <c r="H8239" s="8">
        <v>4.1310000000000002</v>
      </c>
      <c r="I8239" s="8">
        <v>24.971</v>
      </c>
      <c r="J8239" s="8">
        <v>0.93330000000000002</v>
      </c>
      <c r="K8239" s="8">
        <v>23.582000000000001</v>
      </c>
      <c r="L8239" s="9">
        <f>K8239*Inputs!$B$5</f>
        <v>23.11036</v>
      </c>
      <c r="M8239" s="10">
        <f>IF(AND(OR(C8239=1,C8239=2,C8239=12),G8239&gt;=Inputs!$B$8,G8239&lt;=Inputs!$B$9,K8239&lt;=Inputs!$B$10),1,0)</f>
        <v>0</v>
      </c>
      <c r="N8239" s="9">
        <f>Inputs!$B$4</f>
        <v>54.991999999999997</v>
      </c>
      <c r="O8239" s="9">
        <f>IF(M8239=1,Inputs!$B$6,Inputs!$B$4)</f>
        <v>54.991999999999997</v>
      </c>
      <c r="P8239" s="9">
        <f>IF(M8239=1,Inputs!$B$7,Inputs!$B$4)</f>
        <v>54.991999999999997</v>
      </c>
      <c r="Q8239" s="9">
        <f>MAX(0,Inputs!$B$4-O8239)</f>
        <v>0</v>
      </c>
      <c r="R8239" s="9">
        <f>MAX(0,Inputs!$B$4-P8239)</f>
        <v>0</v>
      </c>
    </row>
    <row r="8240" spans="1:18" ht="15" customHeight="1">
      <c r="A8240" s="4">
        <v>44905.25</v>
      </c>
      <c r="B8240" s="5">
        <v>44905</v>
      </c>
      <c r="C8240" s="6">
        <v>12</v>
      </c>
      <c r="D8240" s="7" t="s">
        <v>39</v>
      </c>
      <c r="E8240" s="7" t="s">
        <v>19</v>
      </c>
      <c r="F8240" s="7" t="s">
        <v>20</v>
      </c>
      <c r="G8240" s="6">
        <v>6</v>
      </c>
      <c r="H8240" s="8">
        <v>4.1310000000000002</v>
      </c>
      <c r="I8240" s="8">
        <v>24.971</v>
      </c>
      <c r="J8240" s="8">
        <v>0.8</v>
      </c>
      <c r="K8240" s="8">
        <v>20.803000000000001</v>
      </c>
      <c r="L8240" s="9">
        <f>K8240*Inputs!$B$5</f>
        <v>20.386939999999999</v>
      </c>
      <c r="M8240" s="10">
        <f>IF(AND(OR(C8240=1,C8240=2,C8240=12),G8240&gt;=Inputs!$B$8,G8240&lt;=Inputs!$B$9,K8240&lt;=Inputs!$B$10),1,0)</f>
        <v>0</v>
      </c>
      <c r="N8240" s="9">
        <f>Inputs!$B$4</f>
        <v>54.991999999999997</v>
      </c>
      <c r="O8240" s="9">
        <f>IF(M8240=1,Inputs!$B$6,Inputs!$B$4)</f>
        <v>54.991999999999997</v>
      </c>
      <c r="P8240" s="9">
        <f>IF(M8240=1,Inputs!$B$7,Inputs!$B$4)</f>
        <v>54.991999999999997</v>
      </c>
      <c r="Q8240" s="9">
        <f>MAX(0,Inputs!$B$4-O8240)</f>
        <v>0</v>
      </c>
      <c r="R8240" s="9">
        <f>MAX(0,Inputs!$B$4-P8240)</f>
        <v>0</v>
      </c>
    </row>
    <row r="8241" spans="1:18" ht="15" customHeight="1">
      <c r="A8241" s="4">
        <v>44905.291666666701</v>
      </c>
      <c r="B8241" s="5">
        <v>44905</v>
      </c>
      <c r="C8241" s="6">
        <v>12</v>
      </c>
      <c r="D8241" s="7" t="s">
        <v>39</v>
      </c>
      <c r="E8241" s="7" t="s">
        <v>19</v>
      </c>
      <c r="F8241" s="7" t="s">
        <v>20</v>
      </c>
      <c r="G8241" s="6">
        <v>7</v>
      </c>
      <c r="H8241" s="8">
        <v>4.1310000000000002</v>
      </c>
      <c r="I8241" s="8">
        <v>24.971</v>
      </c>
      <c r="J8241" s="8">
        <v>0.66669999999999996</v>
      </c>
      <c r="K8241" s="8">
        <v>18.024000000000001</v>
      </c>
      <c r="L8241" s="9">
        <f>K8241*Inputs!$B$5</f>
        <v>17.663520000000002</v>
      </c>
      <c r="M8241" s="10">
        <f>IF(AND(OR(C8241=1,C8241=2,C8241=12),G8241&gt;=Inputs!$B$8,G8241&lt;=Inputs!$B$9,K8241&lt;=Inputs!$B$10),1,0)</f>
        <v>0</v>
      </c>
      <c r="N8241" s="9">
        <f>Inputs!$B$4</f>
        <v>54.991999999999997</v>
      </c>
      <c r="O8241" s="9">
        <f>IF(M8241=1,Inputs!$B$6,Inputs!$B$4)</f>
        <v>54.991999999999997</v>
      </c>
      <c r="P8241" s="9">
        <f>IF(M8241=1,Inputs!$B$7,Inputs!$B$4)</f>
        <v>54.991999999999997</v>
      </c>
      <c r="Q8241" s="9">
        <f>MAX(0,Inputs!$B$4-O8241)</f>
        <v>0</v>
      </c>
      <c r="R8241" s="9">
        <f>MAX(0,Inputs!$B$4-P8241)</f>
        <v>0</v>
      </c>
    </row>
    <row r="8242" spans="1:18" ht="15" customHeight="1">
      <c r="A8242" s="4">
        <v>44905.333333333299</v>
      </c>
      <c r="B8242" s="5">
        <v>44905</v>
      </c>
      <c r="C8242" s="6">
        <v>12</v>
      </c>
      <c r="D8242" s="7" t="s">
        <v>39</v>
      </c>
      <c r="E8242" s="7" t="s">
        <v>19</v>
      </c>
      <c r="F8242" s="7" t="s">
        <v>20</v>
      </c>
      <c r="G8242" s="6">
        <v>8</v>
      </c>
      <c r="H8242" s="8">
        <v>4.1310000000000002</v>
      </c>
      <c r="I8242" s="8">
        <v>24.971</v>
      </c>
      <c r="J8242" s="8">
        <v>0.33329999999999999</v>
      </c>
      <c r="K8242" s="8">
        <v>11.077999999999999</v>
      </c>
      <c r="L8242" s="9">
        <f>K8242*Inputs!$B$5</f>
        <v>10.856439999999999</v>
      </c>
      <c r="M8242" s="10">
        <f>IF(AND(OR(C8242=1,C8242=2,C8242=12),G8242&gt;=Inputs!$B$8,G8242&lt;=Inputs!$B$9,K8242&lt;=Inputs!$B$10),1,0)</f>
        <v>0</v>
      </c>
      <c r="N8242" s="9">
        <f>Inputs!$B$4</f>
        <v>54.991999999999997</v>
      </c>
      <c r="O8242" s="9">
        <f>IF(M8242=1,Inputs!$B$6,Inputs!$B$4)</f>
        <v>54.991999999999997</v>
      </c>
      <c r="P8242" s="9">
        <f>IF(M8242=1,Inputs!$B$7,Inputs!$B$4)</f>
        <v>54.991999999999997</v>
      </c>
      <c r="Q8242" s="9">
        <f>MAX(0,Inputs!$B$4-O8242)</f>
        <v>0</v>
      </c>
      <c r="R8242" s="9">
        <f>MAX(0,Inputs!$B$4-P8242)</f>
        <v>0</v>
      </c>
    </row>
    <row r="8243" spans="1:18" ht="15" customHeight="1">
      <c r="A8243" s="4">
        <v>44905.375</v>
      </c>
      <c r="B8243" s="5">
        <v>44905</v>
      </c>
      <c r="C8243" s="6">
        <v>12</v>
      </c>
      <c r="D8243" s="7" t="s">
        <v>39</v>
      </c>
      <c r="E8243" s="7" t="s">
        <v>19</v>
      </c>
      <c r="F8243" s="7" t="s">
        <v>20</v>
      </c>
      <c r="G8243" s="6">
        <v>9</v>
      </c>
      <c r="H8243" s="8">
        <v>4.1310000000000002</v>
      </c>
      <c r="I8243" s="8">
        <v>24.971</v>
      </c>
      <c r="J8243" s="8">
        <v>0.16669999999999999</v>
      </c>
      <c r="K8243" s="8">
        <v>7.6040000000000001</v>
      </c>
      <c r="L8243" s="9">
        <f>K8243*Inputs!$B$5</f>
        <v>7.4519200000000003</v>
      </c>
      <c r="M8243" s="10">
        <f>IF(AND(OR(C8243=1,C8243=2,C8243=12),G8243&gt;=Inputs!$B$8,G8243&lt;=Inputs!$B$9,K8243&lt;=Inputs!$B$10),1,0)</f>
        <v>0</v>
      </c>
      <c r="N8243" s="9">
        <f>Inputs!$B$4</f>
        <v>54.991999999999997</v>
      </c>
      <c r="O8243" s="9">
        <f>IF(M8243=1,Inputs!$B$6,Inputs!$B$4)</f>
        <v>54.991999999999997</v>
      </c>
      <c r="P8243" s="9">
        <f>IF(M8243=1,Inputs!$B$7,Inputs!$B$4)</f>
        <v>54.991999999999997</v>
      </c>
      <c r="Q8243" s="9">
        <f>MAX(0,Inputs!$B$4-O8243)</f>
        <v>0</v>
      </c>
      <c r="R8243" s="9">
        <f>MAX(0,Inputs!$B$4-P8243)</f>
        <v>0</v>
      </c>
    </row>
    <row r="8244" spans="1:18" ht="15" customHeight="1">
      <c r="A8244" s="4">
        <v>44905.416666666701</v>
      </c>
      <c r="B8244" s="5">
        <v>44905</v>
      </c>
      <c r="C8244" s="6">
        <v>12</v>
      </c>
      <c r="D8244" s="7" t="s">
        <v>39</v>
      </c>
      <c r="E8244" s="7" t="s">
        <v>19</v>
      </c>
      <c r="F8244" s="7" t="s">
        <v>20</v>
      </c>
      <c r="G8244" s="6">
        <v>10</v>
      </c>
      <c r="H8244" s="8">
        <v>4.1310000000000002</v>
      </c>
      <c r="I8244" s="8">
        <v>24.971</v>
      </c>
      <c r="J8244" s="8">
        <v>0</v>
      </c>
      <c r="K8244" s="8">
        <v>4.1310000000000002</v>
      </c>
      <c r="L8244" s="9">
        <f>K8244*Inputs!$B$5</f>
        <v>4.0483799999999999</v>
      </c>
      <c r="M8244" s="10">
        <f>IF(AND(OR(C8244=1,C8244=2,C8244=12),G8244&gt;=Inputs!$B$8,G8244&lt;=Inputs!$B$9,K8244&lt;=Inputs!$B$10),1,0)</f>
        <v>1</v>
      </c>
      <c r="N8244" s="9">
        <f>Inputs!$B$4</f>
        <v>54.991999999999997</v>
      </c>
      <c r="O8244" s="9">
        <f>IF(M8244=1,Inputs!$B$6,Inputs!$B$4)</f>
        <v>45</v>
      </c>
      <c r="P8244" s="9">
        <f>IF(M8244=1,Inputs!$B$7,Inputs!$B$4)</f>
        <v>35</v>
      </c>
      <c r="Q8244" s="9">
        <f>MAX(0,Inputs!$B$4-O8244)</f>
        <v>9.9919999999999973</v>
      </c>
      <c r="R8244" s="9">
        <f>MAX(0,Inputs!$B$4-P8244)</f>
        <v>19.991999999999997</v>
      </c>
    </row>
    <row r="8245" spans="1:18" ht="15" customHeight="1">
      <c r="A8245" s="4">
        <v>44905.458333333299</v>
      </c>
      <c r="B8245" s="5">
        <v>44905</v>
      </c>
      <c r="C8245" s="6">
        <v>12</v>
      </c>
      <c r="D8245" s="7" t="s">
        <v>39</v>
      </c>
      <c r="E8245" s="7" t="s">
        <v>19</v>
      </c>
      <c r="F8245" s="7" t="s">
        <v>20</v>
      </c>
      <c r="G8245" s="6">
        <v>11</v>
      </c>
      <c r="H8245" s="8">
        <v>4.1310000000000002</v>
      </c>
      <c r="I8245" s="8">
        <v>24.971</v>
      </c>
      <c r="J8245" s="8">
        <v>3.3300000000000003E-2</v>
      </c>
      <c r="K8245" s="8">
        <v>4.8259999999999996</v>
      </c>
      <c r="L8245" s="9">
        <f>K8245*Inputs!$B$5</f>
        <v>4.7294799999999997</v>
      </c>
      <c r="M8245" s="10">
        <f>IF(AND(OR(C8245=1,C8245=2,C8245=12),G8245&gt;=Inputs!$B$8,G8245&lt;=Inputs!$B$9,K8245&lt;=Inputs!$B$10),1,0)</f>
        <v>1</v>
      </c>
      <c r="N8245" s="9">
        <f>Inputs!$B$4</f>
        <v>54.991999999999997</v>
      </c>
      <c r="O8245" s="9">
        <f>IF(M8245=1,Inputs!$B$6,Inputs!$B$4)</f>
        <v>45</v>
      </c>
      <c r="P8245" s="9">
        <f>IF(M8245=1,Inputs!$B$7,Inputs!$B$4)</f>
        <v>35</v>
      </c>
      <c r="Q8245" s="9">
        <f>MAX(0,Inputs!$B$4-O8245)</f>
        <v>9.9919999999999973</v>
      </c>
      <c r="R8245" s="9">
        <f>MAX(0,Inputs!$B$4-P8245)</f>
        <v>19.991999999999997</v>
      </c>
    </row>
    <row r="8246" spans="1:18" ht="15" customHeight="1">
      <c r="A8246" s="4">
        <v>44905.5</v>
      </c>
      <c r="B8246" s="5">
        <v>44905</v>
      </c>
      <c r="C8246" s="6">
        <v>12</v>
      </c>
      <c r="D8246" s="7" t="s">
        <v>39</v>
      </c>
      <c r="E8246" s="7" t="s">
        <v>19</v>
      </c>
      <c r="F8246" s="7" t="s">
        <v>20</v>
      </c>
      <c r="G8246" s="6">
        <v>12</v>
      </c>
      <c r="H8246" s="8">
        <v>4.1310000000000002</v>
      </c>
      <c r="I8246" s="8">
        <v>24.971</v>
      </c>
      <c r="J8246" s="8">
        <v>6.6699999999999995E-2</v>
      </c>
      <c r="K8246" s="8">
        <v>5.52</v>
      </c>
      <c r="L8246" s="9">
        <f>K8246*Inputs!$B$5</f>
        <v>5.4095999999999993</v>
      </c>
      <c r="M8246" s="10">
        <f>IF(AND(OR(C8246=1,C8246=2,C8246=12),G8246&gt;=Inputs!$B$8,G8246&lt;=Inputs!$B$9,K8246&lt;=Inputs!$B$10),1,0)</f>
        <v>1</v>
      </c>
      <c r="N8246" s="9">
        <f>Inputs!$B$4</f>
        <v>54.991999999999997</v>
      </c>
      <c r="O8246" s="9">
        <f>IF(M8246=1,Inputs!$B$6,Inputs!$B$4)</f>
        <v>45</v>
      </c>
      <c r="P8246" s="9">
        <f>IF(M8246=1,Inputs!$B$7,Inputs!$B$4)</f>
        <v>35</v>
      </c>
      <c r="Q8246" s="9">
        <f>MAX(0,Inputs!$B$4-O8246)</f>
        <v>9.9919999999999973</v>
      </c>
      <c r="R8246" s="9">
        <f>MAX(0,Inputs!$B$4-P8246)</f>
        <v>19.991999999999997</v>
      </c>
    </row>
    <row r="8247" spans="1:18" ht="15" customHeight="1">
      <c r="A8247" s="4">
        <v>44905.541666666701</v>
      </c>
      <c r="B8247" s="5">
        <v>44905</v>
      </c>
      <c r="C8247" s="6">
        <v>12</v>
      </c>
      <c r="D8247" s="7" t="s">
        <v>39</v>
      </c>
      <c r="E8247" s="7" t="s">
        <v>19</v>
      </c>
      <c r="F8247" s="7" t="s">
        <v>20</v>
      </c>
      <c r="G8247" s="6">
        <v>13</v>
      </c>
      <c r="H8247" s="8">
        <v>4.1310000000000002</v>
      </c>
      <c r="I8247" s="8">
        <v>24.971</v>
      </c>
      <c r="J8247" s="8">
        <v>0.1333</v>
      </c>
      <c r="K8247" s="8">
        <v>6.91</v>
      </c>
      <c r="L8247" s="9">
        <f>K8247*Inputs!$B$5</f>
        <v>6.7717999999999998</v>
      </c>
      <c r="M8247" s="10">
        <f>IF(AND(OR(C8247=1,C8247=2,C8247=12),G8247&gt;=Inputs!$B$8,G8247&lt;=Inputs!$B$9,K8247&lt;=Inputs!$B$10),1,0)</f>
        <v>0</v>
      </c>
      <c r="N8247" s="9">
        <f>Inputs!$B$4</f>
        <v>54.991999999999997</v>
      </c>
      <c r="O8247" s="9">
        <f>IF(M8247=1,Inputs!$B$6,Inputs!$B$4)</f>
        <v>54.991999999999997</v>
      </c>
      <c r="P8247" s="9">
        <f>IF(M8247=1,Inputs!$B$7,Inputs!$B$4)</f>
        <v>54.991999999999997</v>
      </c>
      <c r="Q8247" s="9">
        <f>MAX(0,Inputs!$B$4-O8247)</f>
        <v>0</v>
      </c>
      <c r="R8247" s="9">
        <f>MAX(0,Inputs!$B$4-P8247)</f>
        <v>0</v>
      </c>
    </row>
    <row r="8248" spans="1:18" ht="15" customHeight="1">
      <c r="A8248" s="4">
        <v>44905.583333333299</v>
      </c>
      <c r="B8248" s="5">
        <v>44905</v>
      </c>
      <c r="C8248" s="6">
        <v>12</v>
      </c>
      <c r="D8248" s="7" t="s">
        <v>39</v>
      </c>
      <c r="E8248" s="7" t="s">
        <v>19</v>
      </c>
      <c r="F8248" s="7" t="s">
        <v>20</v>
      </c>
      <c r="G8248" s="6">
        <v>14</v>
      </c>
      <c r="H8248" s="8">
        <v>4.1310000000000002</v>
      </c>
      <c r="I8248" s="8">
        <v>24.971</v>
      </c>
      <c r="J8248" s="8">
        <v>0.2</v>
      </c>
      <c r="K8248" s="8">
        <v>8.2989999999999995</v>
      </c>
      <c r="L8248" s="9">
        <f>K8248*Inputs!$B$5</f>
        <v>8.1330200000000001</v>
      </c>
      <c r="M8248" s="10">
        <f>IF(AND(OR(C8248=1,C8248=2,C8248=12),G8248&gt;=Inputs!$B$8,G8248&lt;=Inputs!$B$9,K8248&lt;=Inputs!$B$10),1,0)</f>
        <v>0</v>
      </c>
      <c r="N8248" s="9">
        <f>Inputs!$B$4</f>
        <v>54.991999999999997</v>
      </c>
      <c r="O8248" s="9">
        <f>IF(M8248=1,Inputs!$B$6,Inputs!$B$4)</f>
        <v>54.991999999999997</v>
      </c>
      <c r="P8248" s="9">
        <f>IF(M8248=1,Inputs!$B$7,Inputs!$B$4)</f>
        <v>54.991999999999997</v>
      </c>
      <c r="Q8248" s="9">
        <f>MAX(0,Inputs!$B$4-O8248)</f>
        <v>0</v>
      </c>
      <c r="R8248" s="9">
        <f>MAX(0,Inputs!$B$4-P8248)</f>
        <v>0</v>
      </c>
    </row>
    <row r="8249" spans="1:18" ht="15" customHeight="1">
      <c r="A8249" s="4">
        <v>44905.625</v>
      </c>
      <c r="B8249" s="5">
        <v>44905</v>
      </c>
      <c r="C8249" s="6">
        <v>12</v>
      </c>
      <c r="D8249" s="7" t="s">
        <v>39</v>
      </c>
      <c r="E8249" s="7" t="s">
        <v>19</v>
      </c>
      <c r="F8249" s="7" t="s">
        <v>20</v>
      </c>
      <c r="G8249" s="6">
        <v>15</v>
      </c>
      <c r="H8249" s="8">
        <v>4.1310000000000002</v>
      </c>
      <c r="I8249" s="8">
        <v>24.971</v>
      </c>
      <c r="J8249" s="8">
        <v>0.1333</v>
      </c>
      <c r="K8249" s="8">
        <v>6.91</v>
      </c>
      <c r="L8249" s="9">
        <f>K8249*Inputs!$B$5</f>
        <v>6.7717999999999998</v>
      </c>
      <c r="M8249" s="10">
        <f>IF(AND(OR(C8249=1,C8249=2,C8249=12),G8249&gt;=Inputs!$B$8,G8249&lt;=Inputs!$B$9,K8249&lt;=Inputs!$B$10),1,0)</f>
        <v>0</v>
      </c>
      <c r="N8249" s="9">
        <f>Inputs!$B$4</f>
        <v>54.991999999999997</v>
      </c>
      <c r="O8249" s="9">
        <f>IF(M8249=1,Inputs!$B$6,Inputs!$B$4)</f>
        <v>54.991999999999997</v>
      </c>
      <c r="P8249" s="9">
        <f>IF(M8249=1,Inputs!$B$7,Inputs!$B$4)</f>
        <v>54.991999999999997</v>
      </c>
      <c r="Q8249" s="9">
        <f>MAX(0,Inputs!$B$4-O8249)</f>
        <v>0</v>
      </c>
      <c r="R8249" s="9">
        <f>MAX(0,Inputs!$B$4-P8249)</f>
        <v>0</v>
      </c>
    </row>
    <row r="8250" spans="1:18" ht="15" customHeight="1">
      <c r="A8250" s="4">
        <v>44905.666666666701</v>
      </c>
      <c r="B8250" s="5">
        <v>44905</v>
      </c>
      <c r="C8250" s="6">
        <v>12</v>
      </c>
      <c r="D8250" s="7" t="s">
        <v>39</v>
      </c>
      <c r="E8250" s="7" t="s">
        <v>19</v>
      </c>
      <c r="F8250" s="7" t="s">
        <v>20</v>
      </c>
      <c r="G8250" s="6">
        <v>16</v>
      </c>
      <c r="H8250" s="8">
        <v>4.1310000000000002</v>
      </c>
      <c r="I8250" s="8">
        <v>24.971</v>
      </c>
      <c r="J8250" s="8">
        <v>6.6699999999999995E-2</v>
      </c>
      <c r="K8250" s="8">
        <v>5.52</v>
      </c>
      <c r="L8250" s="9">
        <f>K8250*Inputs!$B$5</f>
        <v>5.4095999999999993</v>
      </c>
      <c r="M8250" s="10">
        <f>IF(AND(OR(C8250=1,C8250=2,C8250=12),G8250&gt;=Inputs!$B$8,G8250&lt;=Inputs!$B$9,K8250&lt;=Inputs!$B$10),1,0)</f>
        <v>1</v>
      </c>
      <c r="N8250" s="9">
        <f>Inputs!$B$4</f>
        <v>54.991999999999997</v>
      </c>
      <c r="O8250" s="9">
        <f>IF(M8250=1,Inputs!$B$6,Inputs!$B$4)</f>
        <v>45</v>
      </c>
      <c r="P8250" s="9">
        <f>IF(M8250=1,Inputs!$B$7,Inputs!$B$4)</f>
        <v>35</v>
      </c>
      <c r="Q8250" s="9">
        <f>MAX(0,Inputs!$B$4-O8250)</f>
        <v>9.9919999999999973</v>
      </c>
      <c r="R8250" s="9">
        <f>MAX(0,Inputs!$B$4-P8250)</f>
        <v>19.991999999999997</v>
      </c>
    </row>
    <row r="8251" spans="1:18" ht="15" customHeight="1">
      <c r="A8251" s="4">
        <v>44905.708333333299</v>
      </c>
      <c r="B8251" s="5">
        <v>44905</v>
      </c>
      <c r="C8251" s="6">
        <v>12</v>
      </c>
      <c r="D8251" s="7" t="s">
        <v>39</v>
      </c>
      <c r="E8251" s="7" t="s">
        <v>19</v>
      </c>
      <c r="F8251" s="7" t="s">
        <v>20</v>
      </c>
      <c r="G8251" s="6">
        <v>17</v>
      </c>
      <c r="H8251" s="8">
        <v>4.1310000000000002</v>
      </c>
      <c r="I8251" s="8">
        <v>24.971</v>
      </c>
      <c r="J8251" s="8">
        <v>6.6699999999999995E-2</v>
      </c>
      <c r="K8251" s="8">
        <v>5.52</v>
      </c>
      <c r="L8251" s="9">
        <f>K8251*Inputs!$B$5</f>
        <v>5.4095999999999993</v>
      </c>
      <c r="M8251" s="10">
        <f>IF(AND(OR(C8251=1,C8251=2,C8251=12),G8251&gt;=Inputs!$B$8,G8251&lt;=Inputs!$B$9,K8251&lt;=Inputs!$B$10),1,0)</f>
        <v>1</v>
      </c>
      <c r="N8251" s="9">
        <f>Inputs!$B$4</f>
        <v>54.991999999999997</v>
      </c>
      <c r="O8251" s="9">
        <f>IF(M8251=1,Inputs!$B$6,Inputs!$B$4)</f>
        <v>45</v>
      </c>
      <c r="P8251" s="9">
        <f>IF(M8251=1,Inputs!$B$7,Inputs!$B$4)</f>
        <v>35</v>
      </c>
      <c r="Q8251" s="9">
        <f>MAX(0,Inputs!$B$4-O8251)</f>
        <v>9.9919999999999973</v>
      </c>
      <c r="R8251" s="9">
        <f>MAX(0,Inputs!$B$4-P8251)</f>
        <v>19.991999999999997</v>
      </c>
    </row>
    <row r="8252" spans="1:18" ht="15" customHeight="1">
      <c r="A8252" s="4">
        <v>44905.75</v>
      </c>
      <c r="B8252" s="5">
        <v>44905</v>
      </c>
      <c r="C8252" s="6">
        <v>12</v>
      </c>
      <c r="D8252" s="7" t="s">
        <v>39</v>
      </c>
      <c r="E8252" s="7" t="s">
        <v>19</v>
      </c>
      <c r="F8252" s="7" t="s">
        <v>20</v>
      </c>
      <c r="G8252" s="6">
        <v>18</v>
      </c>
      <c r="H8252" s="8">
        <v>4.1310000000000002</v>
      </c>
      <c r="I8252" s="8">
        <v>24.971</v>
      </c>
      <c r="J8252" s="8">
        <v>6.6699999999999995E-2</v>
      </c>
      <c r="K8252" s="8">
        <v>5.52</v>
      </c>
      <c r="L8252" s="9">
        <f>K8252*Inputs!$B$5</f>
        <v>5.4095999999999993</v>
      </c>
      <c r="M8252" s="10">
        <f>IF(AND(OR(C8252=1,C8252=2,C8252=12),G8252&gt;=Inputs!$B$8,G8252&lt;=Inputs!$B$9,K8252&lt;=Inputs!$B$10),1,0)</f>
        <v>0</v>
      </c>
      <c r="N8252" s="9">
        <f>Inputs!$B$4</f>
        <v>54.991999999999997</v>
      </c>
      <c r="O8252" s="9">
        <f>IF(M8252=1,Inputs!$B$6,Inputs!$B$4)</f>
        <v>54.991999999999997</v>
      </c>
      <c r="P8252" s="9">
        <f>IF(M8252=1,Inputs!$B$7,Inputs!$B$4)</f>
        <v>54.991999999999997</v>
      </c>
      <c r="Q8252" s="9">
        <f>MAX(0,Inputs!$B$4-O8252)</f>
        <v>0</v>
      </c>
      <c r="R8252" s="9">
        <f>MAX(0,Inputs!$B$4-P8252)</f>
        <v>0</v>
      </c>
    </row>
    <row r="8253" spans="1:18" ht="15" customHeight="1">
      <c r="A8253" s="4">
        <v>44905.791666666701</v>
      </c>
      <c r="B8253" s="5">
        <v>44905</v>
      </c>
      <c r="C8253" s="6">
        <v>12</v>
      </c>
      <c r="D8253" s="7" t="s">
        <v>39</v>
      </c>
      <c r="E8253" s="7" t="s">
        <v>19</v>
      </c>
      <c r="F8253" s="7" t="s">
        <v>20</v>
      </c>
      <c r="G8253" s="6">
        <v>19</v>
      </c>
      <c r="H8253" s="8">
        <v>4.1310000000000002</v>
      </c>
      <c r="I8253" s="8">
        <v>24.971</v>
      </c>
      <c r="J8253" s="8">
        <v>0.1</v>
      </c>
      <c r="K8253" s="8">
        <v>6.2149999999999999</v>
      </c>
      <c r="L8253" s="9">
        <f>K8253*Inputs!$B$5</f>
        <v>6.0907</v>
      </c>
      <c r="M8253" s="10">
        <f>IF(AND(OR(C8253=1,C8253=2,C8253=12),G8253&gt;=Inputs!$B$8,G8253&lt;=Inputs!$B$9,K8253&lt;=Inputs!$B$10),1,0)</f>
        <v>0</v>
      </c>
      <c r="N8253" s="9">
        <f>Inputs!$B$4</f>
        <v>54.991999999999997</v>
      </c>
      <c r="O8253" s="9">
        <f>IF(M8253=1,Inputs!$B$6,Inputs!$B$4)</f>
        <v>54.991999999999997</v>
      </c>
      <c r="P8253" s="9">
        <f>IF(M8253=1,Inputs!$B$7,Inputs!$B$4)</f>
        <v>54.991999999999997</v>
      </c>
      <c r="Q8253" s="9">
        <f>MAX(0,Inputs!$B$4-O8253)</f>
        <v>0</v>
      </c>
      <c r="R8253" s="9">
        <f>MAX(0,Inputs!$B$4-P8253)</f>
        <v>0</v>
      </c>
    </row>
    <row r="8254" spans="1:18" ht="15" customHeight="1">
      <c r="A8254" s="4">
        <v>44905.833333333299</v>
      </c>
      <c r="B8254" s="5">
        <v>44905</v>
      </c>
      <c r="C8254" s="6">
        <v>12</v>
      </c>
      <c r="D8254" s="7" t="s">
        <v>39</v>
      </c>
      <c r="E8254" s="7" t="s">
        <v>19</v>
      </c>
      <c r="F8254" s="7" t="s">
        <v>20</v>
      </c>
      <c r="G8254" s="6">
        <v>20</v>
      </c>
      <c r="H8254" s="8">
        <v>4.1310000000000002</v>
      </c>
      <c r="I8254" s="8">
        <v>24.971</v>
      </c>
      <c r="J8254" s="8">
        <v>0.1333</v>
      </c>
      <c r="K8254" s="8">
        <v>6.91</v>
      </c>
      <c r="L8254" s="9">
        <f>K8254*Inputs!$B$5</f>
        <v>6.7717999999999998</v>
      </c>
      <c r="M8254" s="10">
        <f>IF(AND(OR(C8254=1,C8254=2,C8254=12),G8254&gt;=Inputs!$B$8,G8254&lt;=Inputs!$B$9,K8254&lt;=Inputs!$B$10),1,0)</f>
        <v>0</v>
      </c>
      <c r="N8254" s="9">
        <f>Inputs!$B$4</f>
        <v>54.991999999999997</v>
      </c>
      <c r="O8254" s="9">
        <f>IF(M8254=1,Inputs!$B$6,Inputs!$B$4)</f>
        <v>54.991999999999997</v>
      </c>
      <c r="P8254" s="9">
        <f>IF(M8254=1,Inputs!$B$7,Inputs!$B$4)</f>
        <v>54.991999999999997</v>
      </c>
      <c r="Q8254" s="9">
        <f>MAX(0,Inputs!$B$4-O8254)</f>
        <v>0</v>
      </c>
      <c r="R8254" s="9">
        <f>MAX(0,Inputs!$B$4-P8254)</f>
        <v>0</v>
      </c>
    </row>
    <row r="8255" spans="1:18" ht="15" customHeight="1">
      <c r="A8255" s="4">
        <v>44905.875</v>
      </c>
      <c r="B8255" s="5">
        <v>44905</v>
      </c>
      <c r="C8255" s="6">
        <v>12</v>
      </c>
      <c r="D8255" s="7" t="s">
        <v>39</v>
      </c>
      <c r="E8255" s="7" t="s">
        <v>19</v>
      </c>
      <c r="F8255" s="7" t="s">
        <v>20</v>
      </c>
      <c r="G8255" s="6">
        <v>21</v>
      </c>
      <c r="H8255" s="8">
        <v>4.1310000000000002</v>
      </c>
      <c r="I8255" s="8">
        <v>24.971</v>
      </c>
      <c r="J8255" s="8">
        <v>0.26669999999999999</v>
      </c>
      <c r="K8255" s="8">
        <v>9.6880000000000006</v>
      </c>
      <c r="L8255" s="9">
        <f>K8255*Inputs!$B$5</f>
        <v>9.4942399999999996</v>
      </c>
      <c r="M8255" s="10">
        <f>IF(AND(OR(C8255=1,C8255=2,C8255=12),G8255&gt;=Inputs!$B$8,G8255&lt;=Inputs!$B$9,K8255&lt;=Inputs!$B$10),1,0)</f>
        <v>0</v>
      </c>
      <c r="N8255" s="9">
        <f>Inputs!$B$4</f>
        <v>54.991999999999997</v>
      </c>
      <c r="O8255" s="9">
        <f>IF(M8255=1,Inputs!$B$6,Inputs!$B$4)</f>
        <v>54.991999999999997</v>
      </c>
      <c r="P8255" s="9">
        <f>IF(M8255=1,Inputs!$B$7,Inputs!$B$4)</f>
        <v>54.991999999999997</v>
      </c>
      <c r="Q8255" s="9">
        <f>MAX(0,Inputs!$B$4-O8255)</f>
        <v>0</v>
      </c>
      <c r="R8255" s="9">
        <f>MAX(0,Inputs!$B$4-P8255)</f>
        <v>0</v>
      </c>
    </row>
    <row r="8256" spans="1:18" ht="15" customHeight="1">
      <c r="A8256" s="4">
        <v>44905.916666666701</v>
      </c>
      <c r="B8256" s="5">
        <v>44905</v>
      </c>
      <c r="C8256" s="6">
        <v>12</v>
      </c>
      <c r="D8256" s="7" t="s">
        <v>39</v>
      </c>
      <c r="E8256" s="7" t="s">
        <v>19</v>
      </c>
      <c r="F8256" s="7" t="s">
        <v>20</v>
      </c>
      <c r="G8256" s="6">
        <v>22</v>
      </c>
      <c r="H8256" s="8">
        <v>4.1310000000000002</v>
      </c>
      <c r="I8256" s="8">
        <v>24.971</v>
      </c>
      <c r="J8256" s="8">
        <v>0.56669999999999998</v>
      </c>
      <c r="K8256" s="8">
        <v>15.94</v>
      </c>
      <c r="L8256" s="9">
        <f>K8256*Inputs!$B$5</f>
        <v>15.6212</v>
      </c>
      <c r="M8256" s="10">
        <f>IF(AND(OR(C8256=1,C8256=2,C8256=12),G8256&gt;=Inputs!$B$8,G8256&lt;=Inputs!$B$9,K8256&lt;=Inputs!$B$10),1,0)</f>
        <v>0</v>
      </c>
      <c r="N8256" s="9">
        <f>Inputs!$B$4</f>
        <v>54.991999999999997</v>
      </c>
      <c r="O8256" s="9">
        <f>IF(M8256=1,Inputs!$B$6,Inputs!$B$4)</f>
        <v>54.991999999999997</v>
      </c>
      <c r="P8256" s="9">
        <f>IF(M8256=1,Inputs!$B$7,Inputs!$B$4)</f>
        <v>54.991999999999997</v>
      </c>
      <c r="Q8256" s="9">
        <f>MAX(0,Inputs!$B$4-O8256)</f>
        <v>0</v>
      </c>
      <c r="R8256" s="9">
        <f>MAX(0,Inputs!$B$4-P8256)</f>
        <v>0</v>
      </c>
    </row>
    <row r="8257" spans="1:18" ht="15" customHeight="1">
      <c r="A8257" s="4">
        <v>44905.958333333299</v>
      </c>
      <c r="B8257" s="5">
        <v>44905</v>
      </c>
      <c r="C8257" s="6">
        <v>12</v>
      </c>
      <c r="D8257" s="7" t="s">
        <v>39</v>
      </c>
      <c r="E8257" s="7" t="s">
        <v>19</v>
      </c>
      <c r="F8257" s="7" t="s">
        <v>20</v>
      </c>
      <c r="G8257" s="6">
        <v>23</v>
      </c>
      <c r="H8257" s="8">
        <v>4.1310000000000002</v>
      </c>
      <c r="I8257" s="8">
        <v>24.971</v>
      </c>
      <c r="J8257" s="8">
        <v>0.86670000000000003</v>
      </c>
      <c r="K8257" s="8">
        <v>22.192</v>
      </c>
      <c r="L8257" s="9">
        <f>K8257*Inputs!$B$5</f>
        <v>21.748159999999999</v>
      </c>
      <c r="M8257" s="10">
        <f>IF(AND(OR(C8257=1,C8257=2,C8257=12),G8257&gt;=Inputs!$B$8,G8257&lt;=Inputs!$B$9,K8257&lt;=Inputs!$B$10),1,0)</f>
        <v>0</v>
      </c>
      <c r="N8257" s="9">
        <f>Inputs!$B$4</f>
        <v>54.991999999999997</v>
      </c>
      <c r="O8257" s="9">
        <f>IF(M8257=1,Inputs!$B$6,Inputs!$B$4)</f>
        <v>54.991999999999997</v>
      </c>
      <c r="P8257" s="9">
        <f>IF(M8257=1,Inputs!$B$7,Inputs!$B$4)</f>
        <v>54.991999999999997</v>
      </c>
      <c r="Q8257" s="9">
        <f>MAX(0,Inputs!$B$4-O8257)</f>
        <v>0</v>
      </c>
      <c r="R8257" s="9">
        <f>MAX(0,Inputs!$B$4-P8257)</f>
        <v>0</v>
      </c>
    </row>
    <row r="8258" spans="1:18" ht="15" customHeight="1">
      <c r="A8258" s="4">
        <v>44906</v>
      </c>
      <c r="B8258" s="5">
        <v>44906</v>
      </c>
      <c r="C8258" s="6">
        <v>12</v>
      </c>
      <c r="D8258" s="7" t="s">
        <v>39</v>
      </c>
      <c r="E8258" s="7" t="s">
        <v>19</v>
      </c>
      <c r="F8258" s="7" t="s">
        <v>21</v>
      </c>
      <c r="G8258" s="6">
        <v>0</v>
      </c>
      <c r="H8258" s="8">
        <v>4.9800000000000004</v>
      </c>
      <c r="I8258" s="8">
        <v>29.707000000000001</v>
      </c>
      <c r="J8258" s="8">
        <v>0.35289999999999999</v>
      </c>
      <c r="K8258" s="8">
        <v>13.707000000000001</v>
      </c>
      <c r="L8258" s="9">
        <f>K8258*Inputs!$B$5</f>
        <v>13.43286</v>
      </c>
      <c r="M8258" s="10">
        <f>IF(AND(OR(C8258=1,C8258=2,C8258=12),G8258&gt;=Inputs!$B$8,G8258&lt;=Inputs!$B$9,K8258&lt;=Inputs!$B$10),1,0)</f>
        <v>0</v>
      </c>
      <c r="N8258" s="9">
        <f>Inputs!$B$4</f>
        <v>54.991999999999997</v>
      </c>
      <c r="O8258" s="9">
        <f>IF(M8258=1,Inputs!$B$6,Inputs!$B$4)</f>
        <v>54.991999999999997</v>
      </c>
      <c r="P8258" s="9">
        <f>IF(M8258=1,Inputs!$B$7,Inputs!$B$4)</f>
        <v>54.991999999999997</v>
      </c>
      <c r="Q8258" s="9">
        <f>MAX(0,Inputs!$B$4-O8258)</f>
        <v>0</v>
      </c>
      <c r="R8258" s="9">
        <f>MAX(0,Inputs!$B$4-P8258)</f>
        <v>0</v>
      </c>
    </row>
    <row r="8259" spans="1:18" ht="15" customHeight="1">
      <c r="A8259" s="4">
        <v>44906.041666666701</v>
      </c>
      <c r="B8259" s="5">
        <v>44906</v>
      </c>
      <c r="C8259" s="6">
        <v>12</v>
      </c>
      <c r="D8259" s="7" t="s">
        <v>39</v>
      </c>
      <c r="E8259" s="7" t="s">
        <v>19</v>
      </c>
      <c r="F8259" s="7" t="s">
        <v>21</v>
      </c>
      <c r="G8259" s="6">
        <v>1</v>
      </c>
      <c r="H8259" s="8">
        <v>4.9800000000000004</v>
      </c>
      <c r="I8259" s="8">
        <v>29.707000000000001</v>
      </c>
      <c r="J8259" s="8">
        <v>0.58819999999999995</v>
      </c>
      <c r="K8259" s="8">
        <v>19.524999999999999</v>
      </c>
      <c r="L8259" s="9">
        <f>K8259*Inputs!$B$5</f>
        <v>19.134499999999999</v>
      </c>
      <c r="M8259" s="10">
        <f>IF(AND(OR(C8259=1,C8259=2,C8259=12),G8259&gt;=Inputs!$B$8,G8259&lt;=Inputs!$B$9,K8259&lt;=Inputs!$B$10),1,0)</f>
        <v>0</v>
      </c>
      <c r="N8259" s="9">
        <f>Inputs!$B$4</f>
        <v>54.991999999999997</v>
      </c>
      <c r="O8259" s="9">
        <f>IF(M8259=1,Inputs!$B$6,Inputs!$B$4)</f>
        <v>54.991999999999997</v>
      </c>
      <c r="P8259" s="9">
        <f>IF(M8259=1,Inputs!$B$7,Inputs!$B$4)</f>
        <v>54.991999999999997</v>
      </c>
      <c r="Q8259" s="9">
        <f>MAX(0,Inputs!$B$4-O8259)</f>
        <v>0</v>
      </c>
      <c r="R8259" s="9">
        <f>MAX(0,Inputs!$B$4-P8259)</f>
        <v>0</v>
      </c>
    </row>
    <row r="8260" spans="1:18" ht="15" customHeight="1">
      <c r="A8260" s="4">
        <v>44906.083333333299</v>
      </c>
      <c r="B8260" s="5">
        <v>44906</v>
      </c>
      <c r="C8260" s="6">
        <v>12</v>
      </c>
      <c r="D8260" s="7" t="s">
        <v>39</v>
      </c>
      <c r="E8260" s="7" t="s">
        <v>19</v>
      </c>
      <c r="F8260" s="7" t="s">
        <v>21</v>
      </c>
      <c r="G8260" s="6">
        <v>2</v>
      </c>
      <c r="H8260" s="8">
        <v>4.9800000000000004</v>
      </c>
      <c r="I8260" s="8">
        <v>29.707000000000001</v>
      </c>
      <c r="J8260" s="8">
        <v>0.82350000000000001</v>
      </c>
      <c r="K8260" s="8">
        <v>25.343</v>
      </c>
      <c r="L8260" s="9">
        <f>K8260*Inputs!$B$5</f>
        <v>24.83614</v>
      </c>
      <c r="M8260" s="10">
        <f>IF(AND(OR(C8260=1,C8260=2,C8260=12),G8260&gt;=Inputs!$B$8,G8260&lt;=Inputs!$B$9,K8260&lt;=Inputs!$B$10),1,0)</f>
        <v>0</v>
      </c>
      <c r="N8260" s="9">
        <f>Inputs!$B$4</f>
        <v>54.991999999999997</v>
      </c>
      <c r="O8260" s="9">
        <f>IF(M8260=1,Inputs!$B$6,Inputs!$B$4)</f>
        <v>54.991999999999997</v>
      </c>
      <c r="P8260" s="9">
        <f>IF(M8260=1,Inputs!$B$7,Inputs!$B$4)</f>
        <v>54.991999999999997</v>
      </c>
      <c r="Q8260" s="9">
        <f>MAX(0,Inputs!$B$4-O8260)</f>
        <v>0</v>
      </c>
      <c r="R8260" s="9">
        <f>MAX(0,Inputs!$B$4-P8260)</f>
        <v>0</v>
      </c>
    </row>
    <row r="8261" spans="1:18" ht="15" customHeight="1">
      <c r="A8261" s="4">
        <v>44906.125</v>
      </c>
      <c r="B8261" s="5">
        <v>44906</v>
      </c>
      <c r="C8261" s="6">
        <v>12</v>
      </c>
      <c r="D8261" s="7" t="s">
        <v>39</v>
      </c>
      <c r="E8261" s="7" t="s">
        <v>19</v>
      </c>
      <c r="F8261" s="7" t="s">
        <v>21</v>
      </c>
      <c r="G8261" s="6">
        <v>3</v>
      </c>
      <c r="H8261" s="8">
        <v>4.9800000000000004</v>
      </c>
      <c r="I8261" s="8">
        <v>29.707000000000001</v>
      </c>
      <c r="J8261" s="8">
        <v>0.91180000000000005</v>
      </c>
      <c r="K8261" s="8">
        <v>27.524999999999999</v>
      </c>
      <c r="L8261" s="9">
        <f>K8261*Inputs!$B$5</f>
        <v>26.974499999999999</v>
      </c>
      <c r="M8261" s="10">
        <f>IF(AND(OR(C8261=1,C8261=2,C8261=12),G8261&gt;=Inputs!$B$8,G8261&lt;=Inputs!$B$9,K8261&lt;=Inputs!$B$10),1,0)</f>
        <v>0</v>
      </c>
      <c r="N8261" s="9">
        <f>Inputs!$B$4</f>
        <v>54.991999999999997</v>
      </c>
      <c r="O8261" s="9">
        <f>IF(M8261=1,Inputs!$B$6,Inputs!$B$4)</f>
        <v>54.991999999999997</v>
      </c>
      <c r="P8261" s="9">
        <f>IF(M8261=1,Inputs!$B$7,Inputs!$B$4)</f>
        <v>54.991999999999997</v>
      </c>
      <c r="Q8261" s="9">
        <f>MAX(0,Inputs!$B$4-O8261)</f>
        <v>0</v>
      </c>
      <c r="R8261" s="9">
        <f>MAX(0,Inputs!$B$4-P8261)</f>
        <v>0</v>
      </c>
    </row>
    <row r="8262" spans="1:18" ht="15" customHeight="1">
      <c r="A8262" s="4">
        <v>44906.166666666701</v>
      </c>
      <c r="B8262" s="5">
        <v>44906</v>
      </c>
      <c r="C8262" s="6">
        <v>12</v>
      </c>
      <c r="D8262" s="7" t="s">
        <v>39</v>
      </c>
      <c r="E8262" s="7" t="s">
        <v>19</v>
      </c>
      <c r="F8262" s="7" t="s">
        <v>21</v>
      </c>
      <c r="G8262" s="6">
        <v>4</v>
      </c>
      <c r="H8262" s="8">
        <v>4.9800000000000004</v>
      </c>
      <c r="I8262" s="8">
        <v>29.707000000000001</v>
      </c>
      <c r="J8262" s="8">
        <v>1</v>
      </c>
      <c r="K8262" s="8">
        <v>29.707000000000001</v>
      </c>
      <c r="L8262" s="9">
        <f>K8262*Inputs!$B$5</f>
        <v>29.112860000000001</v>
      </c>
      <c r="M8262" s="10">
        <f>IF(AND(OR(C8262=1,C8262=2,C8262=12),G8262&gt;=Inputs!$B$8,G8262&lt;=Inputs!$B$9,K8262&lt;=Inputs!$B$10),1,0)</f>
        <v>0</v>
      </c>
      <c r="N8262" s="9">
        <f>Inputs!$B$4</f>
        <v>54.991999999999997</v>
      </c>
      <c r="O8262" s="9">
        <f>IF(M8262=1,Inputs!$B$6,Inputs!$B$4)</f>
        <v>54.991999999999997</v>
      </c>
      <c r="P8262" s="9">
        <f>IF(M8262=1,Inputs!$B$7,Inputs!$B$4)</f>
        <v>54.991999999999997</v>
      </c>
      <c r="Q8262" s="9">
        <f>MAX(0,Inputs!$B$4-O8262)</f>
        <v>0</v>
      </c>
      <c r="R8262" s="9">
        <f>MAX(0,Inputs!$B$4-P8262)</f>
        <v>0</v>
      </c>
    </row>
    <row r="8263" spans="1:18" ht="15" customHeight="1">
      <c r="A8263" s="4">
        <v>44906.208333333299</v>
      </c>
      <c r="B8263" s="5">
        <v>44906</v>
      </c>
      <c r="C8263" s="6">
        <v>12</v>
      </c>
      <c r="D8263" s="7" t="s">
        <v>39</v>
      </c>
      <c r="E8263" s="7" t="s">
        <v>19</v>
      </c>
      <c r="F8263" s="7" t="s">
        <v>21</v>
      </c>
      <c r="G8263" s="6">
        <v>5</v>
      </c>
      <c r="H8263" s="8">
        <v>4.9800000000000004</v>
      </c>
      <c r="I8263" s="8">
        <v>29.707000000000001</v>
      </c>
      <c r="J8263" s="8">
        <v>0.97060000000000002</v>
      </c>
      <c r="K8263" s="8">
        <v>28.98</v>
      </c>
      <c r="L8263" s="9">
        <f>K8263*Inputs!$B$5</f>
        <v>28.400400000000001</v>
      </c>
      <c r="M8263" s="10">
        <f>IF(AND(OR(C8263=1,C8263=2,C8263=12),G8263&gt;=Inputs!$B$8,G8263&lt;=Inputs!$B$9,K8263&lt;=Inputs!$B$10),1,0)</f>
        <v>0</v>
      </c>
      <c r="N8263" s="9">
        <f>Inputs!$B$4</f>
        <v>54.991999999999997</v>
      </c>
      <c r="O8263" s="9">
        <f>IF(M8263=1,Inputs!$B$6,Inputs!$B$4)</f>
        <v>54.991999999999997</v>
      </c>
      <c r="P8263" s="9">
        <f>IF(M8263=1,Inputs!$B$7,Inputs!$B$4)</f>
        <v>54.991999999999997</v>
      </c>
      <c r="Q8263" s="9">
        <f>MAX(0,Inputs!$B$4-O8263)</f>
        <v>0</v>
      </c>
      <c r="R8263" s="9">
        <f>MAX(0,Inputs!$B$4-P8263)</f>
        <v>0</v>
      </c>
    </row>
    <row r="8264" spans="1:18" ht="15" customHeight="1">
      <c r="A8264" s="4">
        <v>44906.25</v>
      </c>
      <c r="B8264" s="5">
        <v>44906</v>
      </c>
      <c r="C8264" s="6">
        <v>12</v>
      </c>
      <c r="D8264" s="7" t="s">
        <v>39</v>
      </c>
      <c r="E8264" s="7" t="s">
        <v>19</v>
      </c>
      <c r="F8264" s="7" t="s">
        <v>21</v>
      </c>
      <c r="G8264" s="6">
        <v>6</v>
      </c>
      <c r="H8264" s="8">
        <v>4.9800000000000004</v>
      </c>
      <c r="I8264" s="8">
        <v>29.707000000000001</v>
      </c>
      <c r="J8264" s="8">
        <v>0.94120000000000004</v>
      </c>
      <c r="K8264" s="8">
        <v>28.251999999999999</v>
      </c>
      <c r="L8264" s="9">
        <f>K8264*Inputs!$B$5</f>
        <v>27.686959999999999</v>
      </c>
      <c r="M8264" s="10">
        <f>IF(AND(OR(C8264=1,C8264=2,C8264=12),G8264&gt;=Inputs!$B$8,G8264&lt;=Inputs!$B$9,K8264&lt;=Inputs!$B$10),1,0)</f>
        <v>0</v>
      </c>
      <c r="N8264" s="9">
        <f>Inputs!$B$4</f>
        <v>54.991999999999997</v>
      </c>
      <c r="O8264" s="9">
        <f>IF(M8264=1,Inputs!$B$6,Inputs!$B$4)</f>
        <v>54.991999999999997</v>
      </c>
      <c r="P8264" s="9">
        <f>IF(M8264=1,Inputs!$B$7,Inputs!$B$4)</f>
        <v>54.991999999999997</v>
      </c>
      <c r="Q8264" s="9">
        <f>MAX(0,Inputs!$B$4-O8264)</f>
        <v>0</v>
      </c>
      <c r="R8264" s="9">
        <f>MAX(0,Inputs!$B$4-P8264)</f>
        <v>0</v>
      </c>
    </row>
    <row r="8265" spans="1:18" ht="15" customHeight="1">
      <c r="A8265" s="4">
        <v>44906.291666666701</v>
      </c>
      <c r="B8265" s="5">
        <v>44906</v>
      </c>
      <c r="C8265" s="6">
        <v>12</v>
      </c>
      <c r="D8265" s="7" t="s">
        <v>39</v>
      </c>
      <c r="E8265" s="7" t="s">
        <v>19</v>
      </c>
      <c r="F8265" s="7" t="s">
        <v>21</v>
      </c>
      <c r="G8265" s="6">
        <v>7</v>
      </c>
      <c r="H8265" s="8">
        <v>4.9800000000000004</v>
      </c>
      <c r="I8265" s="8">
        <v>29.707000000000001</v>
      </c>
      <c r="J8265" s="8">
        <v>0.85289999999999999</v>
      </c>
      <c r="K8265" s="8">
        <v>26.071000000000002</v>
      </c>
      <c r="L8265" s="9">
        <f>K8265*Inputs!$B$5</f>
        <v>25.549580000000002</v>
      </c>
      <c r="M8265" s="10">
        <f>IF(AND(OR(C8265=1,C8265=2,C8265=12),G8265&gt;=Inputs!$B$8,G8265&lt;=Inputs!$B$9,K8265&lt;=Inputs!$B$10),1,0)</f>
        <v>0</v>
      </c>
      <c r="N8265" s="9">
        <f>Inputs!$B$4</f>
        <v>54.991999999999997</v>
      </c>
      <c r="O8265" s="9">
        <f>IF(M8265=1,Inputs!$B$6,Inputs!$B$4)</f>
        <v>54.991999999999997</v>
      </c>
      <c r="P8265" s="9">
        <f>IF(M8265=1,Inputs!$B$7,Inputs!$B$4)</f>
        <v>54.991999999999997</v>
      </c>
      <c r="Q8265" s="9">
        <f>MAX(0,Inputs!$B$4-O8265)</f>
        <v>0</v>
      </c>
      <c r="R8265" s="9">
        <f>MAX(0,Inputs!$B$4-P8265)</f>
        <v>0</v>
      </c>
    </row>
    <row r="8266" spans="1:18" ht="15" customHeight="1">
      <c r="A8266" s="4">
        <v>44906.333333333299</v>
      </c>
      <c r="B8266" s="5">
        <v>44906</v>
      </c>
      <c r="C8266" s="6">
        <v>12</v>
      </c>
      <c r="D8266" s="7" t="s">
        <v>39</v>
      </c>
      <c r="E8266" s="7" t="s">
        <v>19</v>
      </c>
      <c r="F8266" s="7" t="s">
        <v>21</v>
      </c>
      <c r="G8266" s="6">
        <v>8</v>
      </c>
      <c r="H8266" s="8">
        <v>4.9800000000000004</v>
      </c>
      <c r="I8266" s="8">
        <v>29.707000000000001</v>
      </c>
      <c r="J8266" s="8">
        <v>0.76470000000000005</v>
      </c>
      <c r="K8266" s="8">
        <v>23.888999999999999</v>
      </c>
      <c r="L8266" s="9">
        <f>K8266*Inputs!$B$5</f>
        <v>23.41122</v>
      </c>
      <c r="M8266" s="10">
        <f>IF(AND(OR(C8266=1,C8266=2,C8266=12),G8266&gt;=Inputs!$B$8,G8266&lt;=Inputs!$B$9,K8266&lt;=Inputs!$B$10),1,0)</f>
        <v>0</v>
      </c>
      <c r="N8266" s="9">
        <f>Inputs!$B$4</f>
        <v>54.991999999999997</v>
      </c>
      <c r="O8266" s="9">
        <f>IF(M8266=1,Inputs!$B$6,Inputs!$B$4)</f>
        <v>54.991999999999997</v>
      </c>
      <c r="P8266" s="9">
        <f>IF(M8266=1,Inputs!$B$7,Inputs!$B$4)</f>
        <v>54.991999999999997</v>
      </c>
      <c r="Q8266" s="9">
        <f>MAX(0,Inputs!$B$4-O8266)</f>
        <v>0</v>
      </c>
      <c r="R8266" s="9">
        <f>MAX(0,Inputs!$B$4-P8266)</f>
        <v>0</v>
      </c>
    </row>
    <row r="8267" spans="1:18" ht="15" customHeight="1">
      <c r="A8267" s="4">
        <v>44906.375</v>
      </c>
      <c r="B8267" s="5">
        <v>44906</v>
      </c>
      <c r="C8267" s="6">
        <v>12</v>
      </c>
      <c r="D8267" s="7" t="s">
        <v>39</v>
      </c>
      <c r="E8267" s="7" t="s">
        <v>19</v>
      </c>
      <c r="F8267" s="7" t="s">
        <v>21</v>
      </c>
      <c r="G8267" s="6">
        <v>9</v>
      </c>
      <c r="H8267" s="8">
        <v>4.9800000000000004</v>
      </c>
      <c r="I8267" s="8">
        <v>29.707000000000001</v>
      </c>
      <c r="J8267" s="8">
        <v>0.73529999999999995</v>
      </c>
      <c r="K8267" s="8">
        <v>23.161999999999999</v>
      </c>
      <c r="L8267" s="9">
        <f>K8267*Inputs!$B$5</f>
        <v>22.69876</v>
      </c>
      <c r="M8267" s="10">
        <f>IF(AND(OR(C8267=1,C8267=2,C8267=12),G8267&gt;=Inputs!$B$8,G8267&lt;=Inputs!$B$9,K8267&lt;=Inputs!$B$10),1,0)</f>
        <v>0</v>
      </c>
      <c r="N8267" s="9">
        <f>Inputs!$B$4</f>
        <v>54.991999999999997</v>
      </c>
      <c r="O8267" s="9">
        <f>IF(M8267=1,Inputs!$B$6,Inputs!$B$4)</f>
        <v>54.991999999999997</v>
      </c>
      <c r="P8267" s="9">
        <f>IF(M8267=1,Inputs!$B$7,Inputs!$B$4)</f>
        <v>54.991999999999997</v>
      </c>
      <c r="Q8267" s="9">
        <f>MAX(0,Inputs!$B$4-O8267)</f>
        <v>0</v>
      </c>
      <c r="R8267" s="9">
        <f>MAX(0,Inputs!$B$4-P8267)</f>
        <v>0</v>
      </c>
    </row>
    <row r="8268" spans="1:18" ht="15" customHeight="1">
      <c r="A8268" s="4">
        <v>44906.416666666701</v>
      </c>
      <c r="B8268" s="5">
        <v>44906</v>
      </c>
      <c r="C8268" s="6">
        <v>12</v>
      </c>
      <c r="D8268" s="7" t="s">
        <v>39</v>
      </c>
      <c r="E8268" s="7" t="s">
        <v>19</v>
      </c>
      <c r="F8268" s="7" t="s">
        <v>21</v>
      </c>
      <c r="G8268" s="6">
        <v>10</v>
      </c>
      <c r="H8268" s="8">
        <v>4.9800000000000004</v>
      </c>
      <c r="I8268" s="8">
        <v>29.707000000000001</v>
      </c>
      <c r="J8268" s="8">
        <v>0.70589999999999997</v>
      </c>
      <c r="K8268" s="8">
        <v>22.434000000000001</v>
      </c>
      <c r="L8268" s="9">
        <f>K8268*Inputs!$B$5</f>
        <v>21.985320000000002</v>
      </c>
      <c r="M8268" s="10">
        <f>IF(AND(OR(C8268=1,C8268=2,C8268=12),G8268&gt;=Inputs!$B$8,G8268&lt;=Inputs!$B$9,K8268&lt;=Inputs!$B$10),1,0)</f>
        <v>0</v>
      </c>
      <c r="N8268" s="9">
        <f>Inputs!$B$4</f>
        <v>54.991999999999997</v>
      </c>
      <c r="O8268" s="9">
        <f>IF(M8268=1,Inputs!$B$6,Inputs!$B$4)</f>
        <v>54.991999999999997</v>
      </c>
      <c r="P8268" s="9">
        <f>IF(M8268=1,Inputs!$B$7,Inputs!$B$4)</f>
        <v>54.991999999999997</v>
      </c>
      <c r="Q8268" s="9">
        <f>MAX(0,Inputs!$B$4-O8268)</f>
        <v>0</v>
      </c>
      <c r="R8268" s="9">
        <f>MAX(0,Inputs!$B$4-P8268)</f>
        <v>0</v>
      </c>
    </row>
    <row r="8269" spans="1:18" ht="15" customHeight="1">
      <c r="A8269" s="4">
        <v>44906.458333333299</v>
      </c>
      <c r="B8269" s="5">
        <v>44906</v>
      </c>
      <c r="C8269" s="6">
        <v>12</v>
      </c>
      <c r="D8269" s="7" t="s">
        <v>39</v>
      </c>
      <c r="E8269" s="7" t="s">
        <v>19</v>
      </c>
      <c r="F8269" s="7" t="s">
        <v>21</v>
      </c>
      <c r="G8269" s="6">
        <v>11</v>
      </c>
      <c r="H8269" s="8">
        <v>4.9800000000000004</v>
      </c>
      <c r="I8269" s="8">
        <v>29.707000000000001</v>
      </c>
      <c r="J8269" s="8">
        <v>0.61760000000000004</v>
      </c>
      <c r="K8269" s="8">
        <v>20.253</v>
      </c>
      <c r="L8269" s="9">
        <f>K8269*Inputs!$B$5</f>
        <v>19.847940000000001</v>
      </c>
      <c r="M8269" s="10">
        <f>IF(AND(OR(C8269=1,C8269=2,C8269=12),G8269&gt;=Inputs!$B$8,G8269&lt;=Inputs!$B$9,K8269&lt;=Inputs!$B$10),1,0)</f>
        <v>0</v>
      </c>
      <c r="N8269" s="9">
        <f>Inputs!$B$4</f>
        <v>54.991999999999997</v>
      </c>
      <c r="O8269" s="9">
        <f>IF(M8269=1,Inputs!$B$6,Inputs!$B$4)</f>
        <v>54.991999999999997</v>
      </c>
      <c r="P8269" s="9">
        <f>IF(M8269=1,Inputs!$B$7,Inputs!$B$4)</f>
        <v>54.991999999999997</v>
      </c>
      <c r="Q8269" s="9">
        <f>MAX(0,Inputs!$B$4-O8269)</f>
        <v>0</v>
      </c>
      <c r="R8269" s="9">
        <f>MAX(0,Inputs!$B$4-P8269)</f>
        <v>0</v>
      </c>
    </row>
    <row r="8270" spans="1:18" ht="15" customHeight="1">
      <c r="A8270" s="4">
        <v>44906.5</v>
      </c>
      <c r="B8270" s="5">
        <v>44906</v>
      </c>
      <c r="C8270" s="6">
        <v>12</v>
      </c>
      <c r="D8270" s="7" t="s">
        <v>39</v>
      </c>
      <c r="E8270" s="7" t="s">
        <v>19</v>
      </c>
      <c r="F8270" s="7" t="s">
        <v>21</v>
      </c>
      <c r="G8270" s="6">
        <v>12</v>
      </c>
      <c r="H8270" s="8">
        <v>4.9800000000000004</v>
      </c>
      <c r="I8270" s="8">
        <v>29.707000000000001</v>
      </c>
      <c r="J8270" s="8">
        <v>0.52939999999999998</v>
      </c>
      <c r="K8270" s="8">
        <v>18.071000000000002</v>
      </c>
      <c r="L8270" s="9">
        <f>K8270*Inputs!$B$5</f>
        <v>17.709580000000003</v>
      </c>
      <c r="M8270" s="10">
        <f>IF(AND(OR(C8270=1,C8270=2,C8270=12),G8270&gt;=Inputs!$B$8,G8270&lt;=Inputs!$B$9,K8270&lt;=Inputs!$B$10),1,0)</f>
        <v>0</v>
      </c>
      <c r="N8270" s="9">
        <f>Inputs!$B$4</f>
        <v>54.991999999999997</v>
      </c>
      <c r="O8270" s="9">
        <f>IF(M8270=1,Inputs!$B$6,Inputs!$B$4)</f>
        <v>54.991999999999997</v>
      </c>
      <c r="P8270" s="9">
        <f>IF(M8270=1,Inputs!$B$7,Inputs!$B$4)</f>
        <v>54.991999999999997</v>
      </c>
      <c r="Q8270" s="9">
        <f>MAX(0,Inputs!$B$4-O8270)</f>
        <v>0</v>
      </c>
      <c r="R8270" s="9">
        <f>MAX(0,Inputs!$B$4-P8270)</f>
        <v>0</v>
      </c>
    </row>
    <row r="8271" spans="1:18" ht="15" customHeight="1">
      <c r="A8271" s="4">
        <v>44906.541666666701</v>
      </c>
      <c r="B8271" s="5">
        <v>44906</v>
      </c>
      <c r="C8271" s="6">
        <v>12</v>
      </c>
      <c r="D8271" s="7" t="s">
        <v>39</v>
      </c>
      <c r="E8271" s="7" t="s">
        <v>19</v>
      </c>
      <c r="F8271" s="7" t="s">
        <v>21</v>
      </c>
      <c r="G8271" s="6">
        <v>13</v>
      </c>
      <c r="H8271" s="8">
        <v>4.9800000000000004</v>
      </c>
      <c r="I8271" s="8">
        <v>29.707000000000001</v>
      </c>
      <c r="J8271" s="8">
        <v>0.47060000000000002</v>
      </c>
      <c r="K8271" s="8">
        <v>16.616</v>
      </c>
      <c r="L8271" s="9">
        <f>K8271*Inputs!$B$5</f>
        <v>16.28368</v>
      </c>
      <c r="M8271" s="10">
        <f>IF(AND(OR(C8271=1,C8271=2,C8271=12),G8271&gt;=Inputs!$B$8,G8271&lt;=Inputs!$B$9,K8271&lt;=Inputs!$B$10),1,0)</f>
        <v>0</v>
      </c>
      <c r="N8271" s="9">
        <f>Inputs!$B$4</f>
        <v>54.991999999999997</v>
      </c>
      <c r="O8271" s="9">
        <f>IF(M8271=1,Inputs!$B$6,Inputs!$B$4)</f>
        <v>54.991999999999997</v>
      </c>
      <c r="P8271" s="9">
        <f>IF(M8271=1,Inputs!$B$7,Inputs!$B$4)</f>
        <v>54.991999999999997</v>
      </c>
      <c r="Q8271" s="9">
        <f>MAX(0,Inputs!$B$4-O8271)</f>
        <v>0</v>
      </c>
      <c r="R8271" s="9">
        <f>MAX(0,Inputs!$B$4-P8271)</f>
        <v>0</v>
      </c>
    </row>
    <row r="8272" spans="1:18" ht="15" customHeight="1">
      <c r="A8272" s="4">
        <v>44906.583333333299</v>
      </c>
      <c r="B8272" s="5">
        <v>44906</v>
      </c>
      <c r="C8272" s="6">
        <v>12</v>
      </c>
      <c r="D8272" s="7" t="s">
        <v>39</v>
      </c>
      <c r="E8272" s="7" t="s">
        <v>19</v>
      </c>
      <c r="F8272" s="7" t="s">
        <v>21</v>
      </c>
      <c r="G8272" s="6">
        <v>14</v>
      </c>
      <c r="H8272" s="8">
        <v>4.9800000000000004</v>
      </c>
      <c r="I8272" s="8">
        <v>29.707000000000001</v>
      </c>
      <c r="J8272" s="8">
        <v>0.4118</v>
      </c>
      <c r="K8272" s="8">
        <v>15.162000000000001</v>
      </c>
      <c r="L8272" s="9">
        <f>K8272*Inputs!$B$5</f>
        <v>14.85876</v>
      </c>
      <c r="M8272" s="10">
        <f>IF(AND(OR(C8272=1,C8272=2,C8272=12),G8272&gt;=Inputs!$B$8,G8272&lt;=Inputs!$B$9,K8272&lt;=Inputs!$B$10),1,0)</f>
        <v>0</v>
      </c>
      <c r="N8272" s="9">
        <f>Inputs!$B$4</f>
        <v>54.991999999999997</v>
      </c>
      <c r="O8272" s="9">
        <f>IF(M8272=1,Inputs!$B$6,Inputs!$B$4)</f>
        <v>54.991999999999997</v>
      </c>
      <c r="P8272" s="9">
        <f>IF(M8272=1,Inputs!$B$7,Inputs!$B$4)</f>
        <v>54.991999999999997</v>
      </c>
      <c r="Q8272" s="9">
        <f>MAX(0,Inputs!$B$4-O8272)</f>
        <v>0</v>
      </c>
      <c r="R8272" s="9">
        <f>MAX(0,Inputs!$B$4-P8272)</f>
        <v>0</v>
      </c>
    </row>
    <row r="8273" spans="1:18" ht="15" customHeight="1">
      <c r="A8273" s="4">
        <v>44906.625</v>
      </c>
      <c r="B8273" s="5">
        <v>44906</v>
      </c>
      <c r="C8273" s="6">
        <v>12</v>
      </c>
      <c r="D8273" s="7" t="s">
        <v>39</v>
      </c>
      <c r="E8273" s="7" t="s">
        <v>19</v>
      </c>
      <c r="F8273" s="7" t="s">
        <v>21</v>
      </c>
      <c r="G8273" s="6">
        <v>15</v>
      </c>
      <c r="H8273" s="8">
        <v>4.9800000000000004</v>
      </c>
      <c r="I8273" s="8">
        <v>29.707000000000001</v>
      </c>
      <c r="J8273" s="8">
        <v>0.32350000000000001</v>
      </c>
      <c r="K8273" s="8">
        <v>12.98</v>
      </c>
      <c r="L8273" s="9">
        <f>K8273*Inputs!$B$5</f>
        <v>12.7204</v>
      </c>
      <c r="M8273" s="10">
        <f>IF(AND(OR(C8273=1,C8273=2,C8273=12),G8273&gt;=Inputs!$B$8,G8273&lt;=Inputs!$B$9,K8273&lt;=Inputs!$B$10),1,0)</f>
        <v>0</v>
      </c>
      <c r="N8273" s="9">
        <f>Inputs!$B$4</f>
        <v>54.991999999999997</v>
      </c>
      <c r="O8273" s="9">
        <f>IF(M8273=1,Inputs!$B$6,Inputs!$B$4)</f>
        <v>54.991999999999997</v>
      </c>
      <c r="P8273" s="9">
        <f>IF(M8273=1,Inputs!$B$7,Inputs!$B$4)</f>
        <v>54.991999999999997</v>
      </c>
      <c r="Q8273" s="9">
        <f>MAX(0,Inputs!$B$4-O8273)</f>
        <v>0</v>
      </c>
      <c r="R8273" s="9">
        <f>MAX(0,Inputs!$B$4-P8273)</f>
        <v>0</v>
      </c>
    </row>
    <row r="8274" spans="1:18" ht="15" customHeight="1">
      <c r="A8274" s="4">
        <v>44906.666666666701</v>
      </c>
      <c r="B8274" s="5">
        <v>44906</v>
      </c>
      <c r="C8274" s="6">
        <v>12</v>
      </c>
      <c r="D8274" s="7" t="s">
        <v>39</v>
      </c>
      <c r="E8274" s="7" t="s">
        <v>19</v>
      </c>
      <c r="F8274" s="7" t="s">
        <v>21</v>
      </c>
      <c r="G8274" s="6">
        <v>16</v>
      </c>
      <c r="H8274" s="8">
        <v>4.9800000000000004</v>
      </c>
      <c r="I8274" s="8">
        <v>29.707000000000001</v>
      </c>
      <c r="J8274" s="8">
        <v>0.23530000000000001</v>
      </c>
      <c r="K8274" s="8">
        <v>10.798</v>
      </c>
      <c r="L8274" s="9">
        <f>K8274*Inputs!$B$5</f>
        <v>10.582039999999999</v>
      </c>
      <c r="M8274" s="10">
        <f>IF(AND(OR(C8274=1,C8274=2,C8274=12),G8274&gt;=Inputs!$B$8,G8274&lt;=Inputs!$B$9,K8274&lt;=Inputs!$B$10),1,0)</f>
        <v>0</v>
      </c>
      <c r="N8274" s="9">
        <f>Inputs!$B$4</f>
        <v>54.991999999999997</v>
      </c>
      <c r="O8274" s="9">
        <f>IF(M8274=1,Inputs!$B$6,Inputs!$B$4)</f>
        <v>54.991999999999997</v>
      </c>
      <c r="P8274" s="9">
        <f>IF(M8274=1,Inputs!$B$7,Inputs!$B$4)</f>
        <v>54.991999999999997</v>
      </c>
      <c r="Q8274" s="9">
        <f>MAX(0,Inputs!$B$4-O8274)</f>
        <v>0</v>
      </c>
      <c r="R8274" s="9">
        <f>MAX(0,Inputs!$B$4-P8274)</f>
        <v>0</v>
      </c>
    </row>
    <row r="8275" spans="1:18" ht="15" customHeight="1">
      <c r="A8275" s="4">
        <v>44906.708333333299</v>
      </c>
      <c r="B8275" s="5">
        <v>44906</v>
      </c>
      <c r="C8275" s="6">
        <v>12</v>
      </c>
      <c r="D8275" s="7" t="s">
        <v>39</v>
      </c>
      <c r="E8275" s="7" t="s">
        <v>19</v>
      </c>
      <c r="F8275" s="7" t="s">
        <v>21</v>
      </c>
      <c r="G8275" s="6">
        <v>17</v>
      </c>
      <c r="H8275" s="8">
        <v>4.9800000000000004</v>
      </c>
      <c r="I8275" s="8">
        <v>29.707000000000001</v>
      </c>
      <c r="J8275" s="8">
        <v>0.1176</v>
      </c>
      <c r="K8275" s="8">
        <v>7.8890000000000002</v>
      </c>
      <c r="L8275" s="9">
        <f>K8275*Inputs!$B$5</f>
        <v>7.7312200000000004</v>
      </c>
      <c r="M8275" s="10">
        <f>IF(AND(OR(C8275=1,C8275=2,C8275=12),G8275&gt;=Inputs!$B$8,G8275&lt;=Inputs!$B$9,K8275&lt;=Inputs!$B$10),1,0)</f>
        <v>0</v>
      </c>
      <c r="N8275" s="9">
        <f>Inputs!$B$4</f>
        <v>54.991999999999997</v>
      </c>
      <c r="O8275" s="9">
        <f>IF(M8275=1,Inputs!$B$6,Inputs!$B$4)</f>
        <v>54.991999999999997</v>
      </c>
      <c r="P8275" s="9">
        <f>IF(M8275=1,Inputs!$B$7,Inputs!$B$4)</f>
        <v>54.991999999999997</v>
      </c>
      <c r="Q8275" s="9">
        <f>MAX(0,Inputs!$B$4-O8275)</f>
        <v>0</v>
      </c>
      <c r="R8275" s="9">
        <f>MAX(0,Inputs!$B$4-P8275)</f>
        <v>0</v>
      </c>
    </row>
    <row r="8276" spans="1:18" ht="15" customHeight="1">
      <c r="A8276" s="4">
        <v>44906.75</v>
      </c>
      <c r="B8276" s="5">
        <v>44906</v>
      </c>
      <c r="C8276" s="6">
        <v>12</v>
      </c>
      <c r="D8276" s="7" t="s">
        <v>39</v>
      </c>
      <c r="E8276" s="7" t="s">
        <v>19</v>
      </c>
      <c r="F8276" s="7" t="s">
        <v>21</v>
      </c>
      <c r="G8276" s="6">
        <v>18</v>
      </c>
      <c r="H8276" s="8">
        <v>4.9800000000000004</v>
      </c>
      <c r="I8276" s="8">
        <v>29.707000000000001</v>
      </c>
      <c r="J8276" s="8">
        <v>0</v>
      </c>
      <c r="K8276" s="8">
        <v>4.9800000000000004</v>
      </c>
      <c r="L8276" s="9">
        <f>K8276*Inputs!$B$5</f>
        <v>4.8804000000000007</v>
      </c>
      <c r="M8276" s="10">
        <f>IF(AND(OR(C8276=1,C8276=2,C8276=12),G8276&gt;=Inputs!$B$8,G8276&lt;=Inputs!$B$9,K8276&lt;=Inputs!$B$10),1,0)</f>
        <v>0</v>
      </c>
      <c r="N8276" s="9">
        <f>Inputs!$B$4</f>
        <v>54.991999999999997</v>
      </c>
      <c r="O8276" s="9">
        <f>IF(M8276=1,Inputs!$B$6,Inputs!$B$4)</f>
        <v>54.991999999999997</v>
      </c>
      <c r="P8276" s="9">
        <f>IF(M8276=1,Inputs!$B$7,Inputs!$B$4)</f>
        <v>54.991999999999997</v>
      </c>
      <c r="Q8276" s="9">
        <f>MAX(0,Inputs!$B$4-O8276)</f>
        <v>0</v>
      </c>
      <c r="R8276" s="9">
        <f>MAX(0,Inputs!$B$4-P8276)</f>
        <v>0</v>
      </c>
    </row>
    <row r="8277" spans="1:18" ht="15" customHeight="1">
      <c r="A8277" s="4">
        <v>44906.791666666701</v>
      </c>
      <c r="B8277" s="5">
        <v>44906</v>
      </c>
      <c r="C8277" s="6">
        <v>12</v>
      </c>
      <c r="D8277" s="7" t="s">
        <v>39</v>
      </c>
      <c r="E8277" s="7" t="s">
        <v>19</v>
      </c>
      <c r="F8277" s="7" t="s">
        <v>21</v>
      </c>
      <c r="G8277" s="6">
        <v>19</v>
      </c>
      <c r="H8277" s="8">
        <v>4.9800000000000004</v>
      </c>
      <c r="I8277" s="8">
        <v>29.707000000000001</v>
      </c>
      <c r="J8277" s="8">
        <v>2.9399999999999999E-2</v>
      </c>
      <c r="K8277" s="8">
        <v>5.7069999999999999</v>
      </c>
      <c r="L8277" s="9">
        <f>K8277*Inputs!$B$5</f>
        <v>5.5928599999999999</v>
      </c>
      <c r="M8277" s="10">
        <f>IF(AND(OR(C8277=1,C8277=2,C8277=12),G8277&gt;=Inputs!$B$8,G8277&lt;=Inputs!$B$9,K8277&lt;=Inputs!$B$10),1,0)</f>
        <v>0</v>
      </c>
      <c r="N8277" s="9">
        <f>Inputs!$B$4</f>
        <v>54.991999999999997</v>
      </c>
      <c r="O8277" s="9">
        <f>IF(M8277=1,Inputs!$B$6,Inputs!$B$4)</f>
        <v>54.991999999999997</v>
      </c>
      <c r="P8277" s="9">
        <f>IF(M8277=1,Inputs!$B$7,Inputs!$B$4)</f>
        <v>54.991999999999997</v>
      </c>
      <c r="Q8277" s="9">
        <f>MAX(0,Inputs!$B$4-O8277)</f>
        <v>0</v>
      </c>
      <c r="R8277" s="9">
        <f>MAX(0,Inputs!$B$4-P8277)</f>
        <v>0</v>
      </c>
    </row>
    <row r="8278" spans="1:18" ht="15" customHeight="1">
      <c r="A8278" s="4">
        <v>44906.833333333299</v>
      </c>
      <c r="B8278" s="5">
        <v>44906</v>
      </c>
      <c r="C8278" s="6">
        <v>12</v>
      </c>
      <c r="D8278" s="7" t="s">
        <v>39</v>
      </c>
      <c r="E8278" s="7" t="s">
        <v>19</v>
      </c>
      <c r="F8278" s="7" t="s">
        <v>21</v>
      </c>
      <c r="G8278" s="6">
        <v>20</v>
      </c>
      <c r="H8278" s="8">
        <v>4.9800000000000004</v>
      </c>
      <c r="I8278" s="8">
        <v>29.707000000000001</v>
      </c>
      <c r="J8278" s="8">
        <v>5.8799999999999998E-2</v>
      </c>
      <c r="K8278" s="8">
        <v>6.4349999999999996</v>
      </c>
      <c r="L8278" s="9">
        <f>K8278*Inputs!$B$5</f>
        <v>6.3062999999999994</v>
      </c>
      <c r="M8278" s="10">
        <f>IF(AND(OR(C8278=1,C8278=2,C8278=12),G8278&gt;=Inputs!$B$8,G8278&lt;=Inputs!$B$9,K8278&lt;=Inputs!$B$10),1,0)</f>
        <v>0</v>
      </c>
      <c r="N8278" s="9">
        <f>Inputs!$B$4</f>
        <v>54.991999999999997</v>
      </c>
      <c r="O8278" s="9">
        <f>IF(M8278=1,Inputs!$B$6,Inputs!$B$4)</f>
        <v>54.991999999999997</v>
      </c>
      <c r="P8278" s="9">
        <f>IF(M8278=1,Inputs!$B$7,Inputs!$B$4)</f>
        <v>54.991999999999997</v>
      </c>
      <c r="Q8278" s="9">
        <f>MAX(0,Inputs!$B$4-O8278)</f>
        <v>0</v>
      </c>
      <c r="R8278" s="9">
        <f>MAX(0,Inputs!$B$4-P8278)</f>
        <v>0</v>
      </c>
    </row>
    <row r="8279" spans="1:18" ht="15" customHeight="1">
      <c r="A8279" s="4">
        <v>44906.875</v>
      </c>
      <c r="B8279" s="5">
        <v>44906</v>
      </c>
      <c r="C8279" s="6">
        <v>12</v>
      </c>
      <c r="D8279" s="7" t="s">
        <v>39</v>
      </c>
      <c r="E8279" s="7" t="s">
        <v>19</v>
      </c>
      <c r="F8279" s="7" t="s">
        <v>21</v>
      </c>
      <c r="G8279" s="6">
        <v>21</v>
      </c>
      <c r="H8279" s="8">
        <v>4.9800000000000004</v>
      </c>
      <c r="I8279" s="8">
        <v>29.707000000000001</v>
      </c>
      <c r="J8279" s="8">
        <v>0.23530000000000001</v>
      </c>
      <c r="K8279" s="8">
        <v>10.798</v>
      </c>
      <c r="L8279" s="9">
        <f>K8279*Inputs!$B$5</f>
        <v>10.582039999999999</v>
      </c>
      <c r="M8279" s="10">
        <f>IF(AND(OR(C8279=1,C8279=2,C8279=12),G8279&gt;=Inputs!$B$8,G8279&lt;=Inputs!$B$9,K8279&lt;=Inputs!$B$10),1,0)</f>
        <v>0</v>
      </c>
      <c r="N8279" s="9">
        <f>Inputs!$B$4</f>
        <v>54.991999999999997</v>
      </c>
      <c r="O8279" s="9">
        <f>IF(M8279=1,Inputs!$B$6,Inputs!$B$4)</f>
        <v>54.991999999999997</v>
      </c>
      <c r="P8279" s="9">
        <f>IF(M8279=1,Inputs!$B$7,Inputs!$B$4)</f>
        <v>54.991999999999997</v>
      </c>
      <c r="Q8279" s="9">
        <f>MAX(0,Inputs!$B$4-O8279)</f>
        <v>0</v>
      </c>
      <c r="R8279" s="9">
        <f>MAX(0,Inputs!$B$4-P8279)</f>
        <v>0</v>
      </c>
    </row>
    <row r="8280" spans="1:18" ht="15" customHeight="1">
      <c r="A8280" s="4">
        <v>44906.916666666701</v>
      </c>
      <c r="B8280" s="5">
        <v>44906</v>
      </c>
      <c r="C8280" s="6">
        <v>12</v>
      </c>
      <c r="D8280" s="7" t="s">
        <v>39</v>
      </c>
      <c r="E8280" s="7" t="s">
        <v>19</v>
      </c>
      <c r="F8280" s="7" t="s">
        <v>21</v>
      </c>
      <c r="G8280" s="6">
        <v>22</v>
      </c>
      <c r="H8280" s="8">
        <v>4.9800000000000004</v>
      </c>
      <c r="I8280" s="8">
        <v>29.707000000000001</v>
      </c>
      <c r="J8280" s="8">
        <v>0.47060000000000002</v>
      </c>
      <c r="K8280" s="8">
        <v>16.616</v>
      </c>
      <c r="L8280" s="9">
        <f>K8280*Inputs!$B$5</f>
        <v>16.28368</v>
      </c>
      <c r="M8280" s="10">
        <f>IF(AND(OR(C8280=1,C8280=2,C8280=12),G8280&gt;=Inputs!$B$8,G8280&lt;=Inputs!$B$9,K8280&lt;=Inputs!$B$10),1,0)</f>
        <v>0</v>
      </c>
      <c r="N8280" s="9">
        <f>Inputs!$B$4</f>
        <v>54.991999999999997</v>
      </c>
      <c r="O8280" s="9">
        <f>IF(M8280=1,Inputs!$B$6,Inputs!$B$4)</f>
        <v>54.991999999999997</v>
      </c>
      <c r="P8280" s="9">
        <f>IF(M8280=1,Inputs!$B$7,Inputs!$B$4)</f>
        <v>54.991999999999997</v>
      </c>
      <c r="Q8280" s="9">
        <f>MAX(0,Inputs!$B$4-O8280)</f>
        <v>0</v>
      </c>
      <c r="R8280" s="9">
        <f>MAX(0,Inputs!$B$4-P8280)</f>
        <v>0</v>
      </c>
    </row>
    <row r="8281" spans="1:18" ht="15" customHeight="1">
      <c r="A8281" s="4">
        <v>44906.958333333299</v>
      </c>
      <c r="B8281" s="5">
        <v>44906</v>
      </c>
      <c r="C8281" s="6">
        <v>12</v>
      </c>
      <c r="D8281" s="7" t="s">
        <v>39</v>
      </c>
      <c r="E8281" s="7" t="s">
        <v>19</v>
      </c>
      <c r="F8281" s="7" t="s">
        <v>21</v>
      </c>
      <c r="G8281" s="6">
        <v>23</v>
      </c>
      <c r="H8281" s="8">
        <v>4.9800000000000004</v>
      </c>
      <c r="I8281" s="8">
        <v>29.707000000000001</v>
      </c>
      <c r="J8281" s="8">
        <v>0.70589999999999997</v>
      </c>
      <c r="K8281" s="8">
        <v>22.434000000000001</v>
      </c>
      <c r="L8281" s="9">
        <f>K8281*Inputs!$B$5</f>
        <v>21.985320000000002</v>
      </c>
      <c r="M8281" s="10">
        <f>IF(AND(OR(C8281=1,C8281=2,C8281=12),G8281&gt;=Inputs!$B$8,G8281&lt;=Inputs!$B$9,K8281&lt;=Inputs!$B$10),1,0)</f>
        <v>0</v>
      </c>
      <c r="N8281" s="9">
        <f>Inputs!$B$4</f>
        <v>54.991999999999997</v>
      </c>
      <c r="O8281" s="9">
        <f>IF(M8281=1,Inputs!$B$6,Inputs!$B$4)</f>
        <v>54.991999999999997</v>
      </c>
      <c r="P8281" s="9">
        <f>IF(M8281=1,Inputs!$B$7,Inputs!$B$4)</f>
        <v>54.991999999999997</v>
      </c>
      <c r="Q8281" s="9">
        <f>MAX(0,Inputs!$B$4-O8281)</f>
        <v>0</v>
      </c>
      <c r="R8281" s="9">
        <f>MAX(0,Inputs!$B$4-P8281)</f>
        <v>0</v>
      </c>
    </row>
    <row r="8282" spans="1:18" ht="15" customHeight="1">
      <c r="A8282" s="4">
        <v>44907</v>
      </c>
      <c r="B8282" s="5">
        <v>44907</v>
      </c>
      <c r="C8282" s="6">
        <v>12</v>
      </c>
      <c r="D8282" s="7" t="s">
        <v>39</v>
      </c>
      <c r="E8282" s="7" t="s">
        <v>19</v>
      </c>
      <c r="F8282" s="7" t="s">
        <v>22</v>
      </c>
      <c r="G8282" s="6">
        <v>0</v>
      </c>
      <c r="H8282" s="8">
        <v>3.895</v>
      </c>
      <c r="I8282" s="8">
        <v>25.93</v>
      </c>
      <c r="J8282" s="8">
        <v>0.70830000000000004</v>
      </c>
      <c r="K8282" s="8">
        <v>19.503</v>
      </c>
      <c r="L8282" s="9">
        <f>K8282*Inputs!$B$5</f>
        <v>19.112939999999998</v>
      </c>
      <c r="M8282" s="10">
        <f>IF(AND(OR(C8282=1,C8282=2,C8282=12),G8282&gt;=Inputs!$B$8,G8282&lt;=Inputs!$B$9,K8282&lt;=Inputs!$B$10),1,0)</f>
        <v>0</v>
      </c>
      <c r="N8282" s="9">
        <f>Inputs!$B$4</f>
        <v>54.991999999999997</v>
      </c>
      <c r="O8282" s="9">
        <f>IF(M8282=1,Inputs!$B$6,Inputs!$B$4)</f>
        <v>54.991999999999997</v>
      </c>
      <c r="P8282" s="9">
        <f>IF(M8282=1,Inputs!$B$7,Inputs!$B$4)</f>
        <v>54.991999999999997</v>
      </c>
      <c r="Q8282" s="9">
        <f>MAX(0,Inputs!$B$4-O8282)</f>
        <v>0</v>
      </c>
      <c r="R8282" s="9">
        <f>MAX(0,Inputs!$B$4-P8282)</f>
        <v>0</v>
      </c>
    </row>
    <row r="8283" spans="1:18" ht="15" customHeight="1">
      <c r="A8283" s="4">
        <v>44907.041666666701</v>
      </c>
      <c r="B8283" s="5">
        <v>44907</v>
      </c>
      <c r="C8283" s="6">
        <v>12</v>
      </c>
      <c r="D8283" s="7" t="s">
        <v>39</v>
      </c>
      <c r="E8283" s="7" t="s">
        <v>19</v>
      </c>
      <c r="F8283" s="7" t="s">
        <v>22</v>
      </c>
      <c r="G8283" s="6">
        <v>1</v>
      </c>
      <c r="H8283" s="8">
        <v>3.895</v>
      </c>
      <c r="I8283" s="8">
        <v>25.93</v>
      </c>
      <c r="J8283" s="8">
        <v>0.79169999999999996</v>
      </c>
      <c r="K8283" s="8">
        <v>21.338999999999999</v>
      </c>
      <c r="L8283" s="9">
        <f>K8283*Inputs!$B$5</f>
        <v>20.912219999999998</v>
      </c>
      <c r="M8283" s="10">
        <f>IF(AND(OR(C8283=1,C8283=2,C8283=12),G8283&gt;=Inputs!$B$8,G8283&lt;=Inputs!$B$9,K8283&lt;=Inputs!$B$10),1,0)</f>
        <v>0</v>
      </c>
      <c r="N8283" s="9">
        <f>Inputs!$B$4</f>
        <v>54.991999999999997</v>
      </c>
      <c r="O8283" s="9">
        <f>IF(M8283=1,Inputs!$B$6,Inputs!$B$4)</f>
        <v>54.991999999999997</v>
      </c>
      <c r="P8283" s="9">
        <f>IF(M8283=1,Inputs!$B$7,Inputs!$B$4)</f>
        <v>54.991999999999997</v>
      </c>
      <c r="Q8283" s="9">
        <f>MAX(0,Inputs!$B$4-O8283)</f>
        <v>0</v>
      </c>
      <c r="R8283" s="9">
        <f>MAX(0,Inputs!$B$4-P8283)</f>
        <v>0</v>
      </c>
    </row>
    <row r="8284" spans="1:18" ht="15" customHeight="1">
      <c r="A8284" s="4">
        <v>44907.083333333299</v>
      </c>
      <c r="B8284" s="5">
        <v>44907</v>
      </c>
      <c r="C8284" s="6">
        <v>12</v>
      </c>
      <c r="D8284" s="7" t="s">
        <v>39</v>
      </c>
      <c r="E8284" s="7" t="s">
        <v>19</v>
      </c>
      <c r="F8284" s="7" t="s">
        <v>22</v>
      </c>
      <c r="G8284" s="6">
        <v>2</v>
      </c>
      <c r="H8284" s="8">
        <v>3.895</v>
      </c>
      <c r="I8284" s="8">
        <v>25.93</v>
      </c>
      <c r="J8284" s="8">
        <v>0.875</v>
      </c>
      <c r="K8284" s="8">
        <v>23.175999999999998</v>
      </c>
      <c r="L8284" s="9">
        <f>K8284*Inputs!$B$5</f>
        <v>22.712479999999999</v>
      </c>
      <c r="M8284" s="10">
        <f>IF(AND(OR(C8284=1,C8284=2,C8284=12),G8284&gt;=Inputs!$B$8,G8284&lt;=Inputs!$B$9,K8284&lt;=Inputs!$B$10),1,0)</f>
        <v>0</v>
      </c>
      <c r="N8284" s="9">
        <f>Inputs!$B$4</f>
        <v>54.991999999999997</v>
      </c>
      <c r="O8284" s="9">
        <f>IF(M8284=1,Inputs!$B$6,Inputs!$B$4)</f>
        <v>54.991999999999997</v>
      </c>
      <c r="P8284" s="9">
        <f>IF(M8284=1,Inputs!$B$7,Inputs!$B$4)</f>
        <v>54.991999999999997</v>
      </c>
      <c r="Q8284" s="9">
        <f>MAX(0,Inputs!$B$4-O8284)</f>
        <v>0</v>
      </c>
      <c r="R8284" s="9">
        <f>MAX(0,Inputs!$B$4-P8284)</f>
        <v>0</v>
      </c>
    </row>
    <row r="8285" spans="1:18" ht="15" customHeight="1">
      <c r="A8285" s="4">
        <v>44907.125</v>
      </c>
      <c r="B8285" s="5">
        <v>44907</v>
      </c>
      <c r="C8285" s="6">
        <v>12</v>
      </c>
      <c r="D8285" s="7" t="s">
        <v>39</v>
      </c>
      <c r="E8285" s="7" t="s">
        <v>19</v>
      </c>
      <c r="F8285" s="7" t="s">
        <v>22</v>
      </c>
      <c r="G8285" s="6">
        <v>3</v>
      </c>
      <c r="H8285" s="8">
        <v>3.895</v>
      </c>
      <c r="I8285" s="8">
        <v>25.93</v>
      </c>
      <c r="J8285" s="8">
        <v>0.9375</v>
      </c>
      <c r="K8285" s="8">
        <v>24.553000000000001</v>
      </c>
      <c r="L8285" s="9">
        <f>K8285*Inputs!$B$5</f>
        <v>24.06194</v>
      </c>
      <c r="M8285" s="10">
        <f>IF(AND(OR(C8285=1,C8285=2,C8285=12),G8285&gt;=Inputs!$B$8,G8285&lt;=Inputs!$B$9,K8285&lt;=Inputs!$B$10),1,0)</f>
        <v>0</v>
      </c>
      <c r="N8285" s="9">
        <f>Inputs!$B$4</f>
        <v>54.991999999999997</v>
      </c>
      <c r="O8285" s="9">
        <f>IF(M8285=1,Inputs!$B$6,Inputs!$B$4)</f>
        <v>54.991999999999997</v>
      </c>
      <c r="P8285" s="9">
        <f>IF(M8285=1,Inputs!$B$7,Inputs!$B$4)</f>
        <v>54.991999999999997</v>
      </c>
      <c r="Q8285" s="9">
        <f>MAX(0,Inputs!$B$4-O8285)</f>
        <v>0</v>
      </c>
      <c r="R8285" s="9">
        <f>MAX(0,Inputs!$B$4-P8285)</f>
        <v>0</v>
      </c>
    </row>
    <row r="8286" spans="1:18" ht="15" customHeight="1">
      <c r="A8286" s="4">
        <v>44907.166666666701</v>
      </c>
      <c r="B8286" s="5">
        <v>44907</v>
      </c>
      <c r="C8286" s="6">
        <v>12</v>
      </c>
      <c r="D8286" s="7" t="s">
        <v>39</v>
      </c>
      <c r="E8286" s="7" t="s">
        <v>19</v>
      </c>
      <c r="F8286" s="7" t="s">
        <v>22</v>
      </c>
      <c r="G8286" s="6">
        <v>4</v>
      </c>
      <c r="H8286" s="8">
        <v>3.895</v>
      </c>
      <c r="I8286" s="8">
        <v>25.93</v>
      </c>
      <c r="J8286" s="8">
        <v>1</v>
      </c>
      <c r="K8286" s="8">
        <v>25.93</v>
      </c>
      <c r="L8286" s="9">
        <f>K8286*Inputs!$B$5</f>
        <v>25.4114</v>
      </c>
      <c r="M8286" s="10">
        <f>IF(AND(OR(C8286=1,C8286=2,C8286=12),G8286&gt;=Inputs!$B$8,G8286&lt;=Inputs!$B$9,K8286&lt;=Inputs!$B$10),1,0)</f>
        <v>0</v>
      </c>
      <c r="N8286" s="9">
        <f>Inputs!$B$4</f>
        <v>54.991999999999997</v>
      </c>
      <c r="O8286" s="9">
        <f>IF(M8286=1,Inputs!$B$6,Inputs!$B$4)</f>
        <v>54.991999999999997</v>
      </c>
      <c r="P8286" s="9">
        <f>IF(M8286=1,Inputs!$B$7,Inputs!$B$4)</f>
        <v>54.991999999999997</v>
      </c>
      <c r="Q8286" s="9">
        <f>MAX(0,Inputs!$B$4-O8286)</f>
        <v>0</v>
      </c>
      <c r="R8286" s="9">
        <f>MAX(0,Inputs!$B$4-P8286)</f>
        <v>0</v>
      </c>
    </row>
    <row r="8287" spans="1:18" ht="15" customHeight="1">
      <c r="A8287" s="4">
        <v>44907.208333333299</v>
      </c>
      <c r="B8287" s="5">
        <v>44907</v>
      </c>
      <c r="C8287" s="6">
        <v>12</v>
      </c>
      <c r="D8287" s="7" t="s">
        <v>39</v>
      </c>
      <c r="E8287" s="7" t="s">
        <v>19</v>
      </c>
      <c r="F8287" s="7" t="s">
        <v>22</v>
      </c>
      <c r="G8287" s="6">
        <v>5</v>
      </c>
      <c r="H8287" s="8">
        <v>3.895</v>
      </c>
      <c r="I8287" s="8">
        <v>25.93</v>
      </c>
      <c r="J8287" s="8">
        <v>0.83330000000000004</v>
      </c>
      <c r="K8287" s="8">
        <v>22.257999999999999</v>
      </c>
      <c r="L8287" s="9">
        <f>K8287*Inputs!$B$5</f>
        <v>21.812839999999998</v>
      </c>
      <c r="M8287" s="10">
        <f>IF(AND(OR(C8287=1,C8287=2,C8287=12),G8287&gt;=Inputs!$B$8,G8287&lt;=Inputs!$B$9,K8287&lt;=Inputs!$B$10),1,0)</f>
        <v>0</v>
      </c>
      <c r="N8287" s="9">
        <f>Inputs!$B$4</f>
        <v>54.991999999999997</v>
      </c>
      <c r="O8287" s="9">
        <f>IF(M8287=1,Inputs!$B$6,Inputs!$B$4)</f>
        <v>54.991999999999997</v>
      </c>
      <c r="P8287" s="9">
        <f>IF(M8287=1,Inputs!$B$7,Inputs!$B$4)</f>
        <v>54.991999999999997</v>
      </c>
      <c r="Q8287" s="9">
        <f>MAX(0,Inputs!$B$4-O8287)</f>
        <v>0</v>
      </c>
      <c r="R8287" s="9">
        <f>MAX(0,Inputs!$B$4-P8287)</f>
        <v>0</v>
      </c>
    </row>
    <row r="8288" spans="1:18" ht="15" customHeight="1">
      <c r="A8288" s="4">
        <v>44907.25</v>
      </c>
      <c r="B8288" s="5">
        <v>44907</v>
      </c>
      <c r="C8288" s="6">
        <v>12</v>
      </c>
      <c r="D8288" s="7" t="s">
        <v>39</v>
      </c>
      <c r="E8288" s="7" t="s">
        <v>19</v>
      </c>
      <c r="F8288" s="7" t="s">
        <v>22</v>
      </c>
      <c r="G8288" s="6">
        <v>6</v>
      </c>
      <c r="H8288" s="8">
        <v>3.895</v>
      </c>
      <c r="I8288" s="8">
        <v>25.93</v>
      </c>
      <c r="J8288" s="8">
        <v>0.625</v>
      </c>
      <c r="K8288" s="8">
        <v>17.667000000000002</v>
      </c>
      <c r="L8288" s="9">
        <f>K8288*Inputs!$B$5</f>
        <v>17.313660000000002</v>
      </c>
      <c r="M8288" s="10">
        <f>IF(AND(OR(C8288=1,C8288=2,C8288=12),G8288&gt;=Inputs!$B$8,G8288&lt;=Inputs!$B$9,K8288&lt;=Inputs!$B$10),1,0)</f>
        <v>0</v>
      </c>
      <c r="N8288" s="9">
        <f>Inputs!$B$4</f>
        <v>54.991999999999997</v>
      </c>
      <c r="O8288" s="9">
        <f>IF(M8288=1,Inputs!$B$6,Inputs!$B$4)</f>
        <v>54.991999999999997</v>
      </c>
      <c r="P8288" s="9">
        <f>IF(M8288=1,Inputs!$B$7,Inputs!$B$4)</f>
        <v>54.991999999999997</v>
      </c>
      <c r="Q8288" s="9">
        <f>MAX(0,Inputs!$B$4-O8288)</f>
        <v>0</v>
      </c>
      <c r="R8288" s="9">
        <f>MAX(0,Inputs!$B$4-P8288)</f>
        <v>0</v>
      </c>
    </row>
    <row r="8289" spans="1:18" ht="15" customHeight="1">
      <c r="A8289" s="4">
        <v>44907.291666666701</v>
      </c>
      <c r="B8289" s="5">
        <v>44907</v>
      </c>
      <c r="C8289" s="6">
        <v>12</v>
      </c>
      <c r="D8289" s="7" t="s">
        <v>39</v>
      </c>
      <c r="E8289" s="7" t="s">
        <v>19</v>
      </c>
      <c r="F8289" s="7" t="s">
        <v>22</v>
      </c>
      <c r="G8289" s="6">
        <v>7</v>
      </c>
      <c r="H8289" s="8">
        <v>3.895</v>
      </c>
      <c r="I8289" s="8">
        <v>25.93</v>
      </c>
      <c r="J8289" s="8">
        <v>0.41670000000000001</v>
      </c>
      <c r="K8289" s="8">
        <v>13.076000000000001</v>
      </c>
      <c r="L8289" s="9">
        <f>K8289*Inputs!$B$5</f>
        <v>12.81448</v>
      </c>
      <c r="M8289" s="10">
        <f>IF(AND(OR(C8289=1,C8289=2,C8289=12),G8289&gt;=Inputs!$B$8,G8289&lt;=Inputs!$B$9,K8289&lt;=Inputs!$B$10),1,0)</f>
        <v>0</v>
      </c>
      <c r="N8289" s="9">
        <f>Inputs!$B$4</f>
        <v>54.991999999999997</v>
      </c>
      <c r="O8289" s="9">
        <f>IF(M8289=1,Inputs!$B$6,Inputs!$B$4)</f>
        <v>54.991999999999997</v>
      </c>
      <c r="P8289" s="9">
        <f>IF(M8289=1,Inputs!$B$7,Inputs!$B$4)</f>
        <v>54.991999999999997</v>
      </c>
      <c r="Q8289" s="9">
        <f>MAX(0,Inputs!$B$4-O8289)</f>
        <v>0</v>
      </c>
      <c r="R8289" s="9">
        <f>MAX(0,Inputs!$B$4-P8289)</f>
        <v>0</v>
      </c>
    </row>
    <row r="8290" spans="1:18" ht="15" customHeight="1">
      <c r="A8290" s="4">
        <v>44907.333333333299</v>
      </c>
      <c r="B8290" s="5">
        <v>44907</v>
      </c>
      <c r="C8290" s="6">
        <v>12</v>
      </c>
      <c r="D8290" s="7" t="s">
        <v>39</v>
      </c>
      <c r="E8290" s="7" t="s">
        <v>19</v>
      </c>
      <c r="F8290" s="7" t="s">
        <v>22</v>
      </c>
      <c r="G8290" s="6">
        <v>8</v>
      </c>
      <c r="H8290" s="8">
        <v>3.895</v>
      </c>
      <c r="I8290" s="8">
        <v>25.93</v>
      </c>
      <c r="J8290" s="8">
        <v>8.3299999999999999E-2</v>
      </c>
      <c r="K8290" s="8">
        <v>5.7309999999999999</v>
      </c>
      <c r="L8290" s="9">
        <f>K8290*Inputs!$B$5</f>
        <v>5.6163799999999995</v>
      </c>
      <c r="M8290" s="10">
        <f>IF(AND(OR(C8290=1,C8290=2,C8290=12),G8290&gt;=Inputs!$B$8,G8290&lt;=Inputs!$B$9,K8290&lt;=Inputs!$B$10),1,0)</f>
        <v>0</v>
      </c>
      <c r="N8290" s="9">
        <f>Inputs!$B$4</f>
        <v>54.991999999999997</v>
      </c>
      <c r="O8290" s="9">
        <f>IF(M8290=1,Inputs!$B$6,Inputs!$B$4)</f>
        <v>54.991999999999997</v>
      </c>
      <c r="P8290" s="9">
        <f>IF(M8290=1,Inputs!$B$7,Inputs!$B$4)</f>
        <v>54.991999999999997</v>
      </c>
      <c r="Q8290" s="9">
        <f>MAX(0,Inputs!$B$4-O8290)</f>
        <v>0</v>
      </c>
      <c r="R8290" s="9">
        <f>MAX(0,Inputs!$B$4-P8290)</f>
        <v>0</v>
      </c>
    </row>
    <row r="8291" spans="1:18" ht="15" customHeight="1">
      <c r="A8291" s="4">
        <v>44907.375</v>
      </c>
      <c r="B8291" s="5">
        <v>44907</v>
      </c>
      <c r="C8291" s="6">
        <v>12</v>
      </c>
      <c r="D8291" s="7" t="s">
        <v>39</v>
      </c>
      <c r="E8291" s="7" t="s">
        <v>19</v>
      </c>
      <c r="F8291" s="7" t="s">
        <v>22</v>
      </c>
      <c r="G8291" s="6">
        <v>9</v>
      </c>
      <c r="H8291" s="8">
        <v>3.895</v>
      </c>
      <c r="I8291" s="8">
        <v>25.93</v>
      </c>
      <c r="J8291" s="8">
        <v>4.1700000000000001E-2</v>
      </c>
      <c r="K8291" s="8">
        <v>4.8129999999999997</v>
      </c>
      <c r="L8291" s="9">
        <f>K8291*Inputs!$B$5</f>
        <v>4.7167399999999997</v>
      </c>
      <c r="M8291" s="10">
        <f>IF(AND(OR(C8291=1,C8291=2,C8291=12),G8291&gt;=Inputs!$B$8,G8291&lt;=Inputs!$B$9,K8291&lt;=Inputs!$B$10),1,0)</f>
        <v>1</v>
      </c>
      <c r="N8291" s="9">
        <f>Inputs!$B$4</f>
        <v>54.991999999999997</v>
      </c>
      <c r="O8291" s="9">
        <f>IF(M8291=1,Inputs!$B$6,Inputs!$B$4)</f>
        <v>45</v>
      </c>
      <c r="P8291" s="9">
        <f>IF(M8291=1,Inputs!$B$7,Inputs!$B$4)</f>
        <v>35</v>
      </c>
      <c r="Q8291" s="9">
        <f>MAX(0,Inputs!$B$4-O8291)</f>
        <v>9.9919999999999973</v>
      </c>
      <c r="R8291" s="9">
        <f>MAX(0,Inputs!$B$4-P8291)</f>
        <v>19.991999999999997</v>
      </c>
    </row>
    <row r="8292" spans="1:18" ht="15" customHeight="1">
      <c r="A8292" s="4">
        <v>44907.416666666701</v>
      </c>
      <c r="B8292" s="5">
        <v>44907</v>
      </c>
      <c r="C8292" s="6">
        <v>12</v>
      </c>
      <c r="D8292" s="7" t="s">
        <v>39</v>
      </c>
      <c r="E8292" s="7" t="s">
        <v>19</v>
      </c>
      <c r="F8292" s="7" t="s">
        <v>22</v>
      </c>
      <c r="G8292" s="6">
        <v>10</v>
      </c>
      <c r="H8292" s="8">
        <v>3.895</v>
      </c>
      <c r="I8292" s="8">
        <v>25.93</v>
      </c>
      <c r="J8292" s="8">
        <v>0</v>
      </c>
      <c r="K8292" s="8">
        <v>3.895</v>
      </c>
      <c r="L8292" s="9">
        <f>K8292*Inputs!$B$5</f>
        <v>3.8170999999999999</v>
      </c>
      <c r="M8292" s="10">
        <f>IF(AND(OR(C8292=1,C8292=2,C8292=12),G8292&gt;=Inputs!$B$8,G8292&lt;=Inputs!$B$9,K8292&lt;=Inputs!$B$10),1,0)</f>
        <v>1</v>
      </c>
      <c r="N8292" s="9">
        <f>Inputs!$B$4</f>
        <v>54.991999999999997</v>
      </c>
      <c r="O8292" s="9">
        <f>IF(M8292=1,Inputs!$B$6,Inputs!$B$4)</f>
        <v>45</v>
      </c>
      <c r="P8292" s="9">
        <f>IF(M8292=1,Inputs!$B$7,Inputs!$B$4)</f>
        <v>35</v>
      </c>
      <c r="Q8292" s="9">
        <f>MAX(0,Inputs!$B$4-O8292)</f>
        <v>9.9919999999999973</v>
      </c>
      <c r="R8292" s="9">
        <f>MAX(0,Inputs!$B$4-P8292)</f>
        <v>19.991999999999997</v>
      </c>
    </row>
    <row r="8293" spans="1:18" ht="15" customHeight="1">
      <c r="A8293" s="4">
        <v>44907.458333333299</v>
      </c>
      <c r="B8293" s="5">
        <v>44907</v>
      </c>
      <c r="C8293" s="6">
        <v>12</v>
      </c>
      <c r="D8293" s="7" t="s">
        <v>39</v>
      </c>
      <c r="E8293" s="7" t="s">
        <v>19</v>
      </c>
      <c r="F8293" s="7" t="s">
        <v>22</v>
      </c>
      <c r="G8293" s="6">
        <v>11</v>
      </c>
      <c r="H8293" s="8">
        <v>3.895</v>
      </c>
      <c r="I8293" s="8">
        <v>25.93</v>
      </c>
      <c r="J8293" s="8">
        <v>1.04E-2</v>
      </c>
      <c r="K8293" s="8">
        <v>4.125</v>
      </c>
      <c r="L8293" s="9">
        <f>K8293*Inputs!$B$5</f>
        <v>4.0424999999999995</v>
      </c>
      <c r="M8293" s="10">
        <f>IF(AND(OR(C8293=1,C8293=2,C8293=12),G8293&gt;=Inputs!$B$8,G8293&lt;=Inputs!$B$9,K8293&lt;=Inputs!$B$10),1,0)</f>
        <v>1</v>
      </c>
      <c r="N8293" s="9">
        <f>Inputs!$B$4</f>
        <v>54.991999999999997</v>
      </c>
      <c r="O8293" s="9">
        <f>IF(M8293=1,Inputs!$B$6,Inputs!$B$4)</f>
        <v>45</v>
      </c>
      <c r="P8293" s="9">
        <f>IF(M8293=1,Inputs!$B$7,Inputs!$B$4)</f>
        <v>35</v>
      </c>
      <c r="Q8293" s="9">
        <f>MAX(0,Inputs!$B$4-O8293)</f>
        <v>9.9919999999999973</v>
      </c>
      <c r="R8293" s="9">
        <f>MAX(0,Inputs!$B$4-P8293)</f>
        <v>19.991999999999997</v>
      </c>
    </row>
    <row r="8294" spans="1:18" ht="15" customHeight="1">
      <c r="A8294" s="4">
        <v>44907.5</v>
      </c>
      <c r="B8294" s="5">
        <v>44907</v>
      </c>
      <c r="C8294" s="6">
        <v>12</v>
      </c>
      <c r="D8294" s="7" t="s">
        <v>39</v>
      </c>
      <c r="E8294" s="7" t="s">
        <v>19</v>
      </c>
      <c r="F8294" s="7" t="s">
        <v>22</v>
      </c>
      <c r="G8294" s="6">
        <v>12</v>
      </c>
      <c r="H8294" s="8">
        <v>3.895</v>
      </c>
      <c r="I8294" s="8">
        <v>25.93</v>
      </c>
      <c r="J8294" s="8">
        <v>2.0799999999999999E-2</v>
      </c>
      <c r="K8294" s="8">
        <v>4.3540000000000001</v>
      </c>
      <c r="L8294" s="9">
        <f>K8294*Inputs!$B$5</f>
        <v>4.2669199999999998</v>
      </c>
      <c r="M8294" s="10">
        <f>IF(AND(OR(C8294=1,C8294=2,C8294=12),G8294&gt;=Inputs!$B$8,G8294&lt;=Inputs!$B$9,K8294&lt;=Inputs!$B$10),1,0)</f>
        <v>1</v>
      </c>
      <c r="N8294" s="9">
        <f>Inputs!$B$4</f>
        <v>54.991999999999997</v>
      </c>
      <c r="O8294" s="9">
        <f>IF(M8294=1,Inputs!$B$6,Inputs!$B$4)</f>
        <v>45</v>
      </c>
      <c r="P8294" s="9">
        <f>IF(M8294=1,Inputs!$B$7,Inputs!$B$4)</f>
        <v>35</v>
      </c>
      <c r="Q8294" s="9">
        <f>MAX(0,Inputs!$B$4-O8294)</f>
        <v>9.9919999999999973</v>
      </c>
      <c r="R8294" s="9">
        <f>MAX(0,Inputs!$B$4-P8294)</f>
        <v>19.991999999999997</v>
      </c>
    </row>
    <row r="8295" spans="1:18" ht="15" customHeight="1">
      <c r="A8295" s="4">
        <v>44907.541666666701</v>
      </c>
      <c r="B8295" s="5">
        <v>44907</v>
      </c>
      <c r="C8295" s="6">
        <v>12</v>
      </c>
      <c r="D8295" s="7" t="s">
        <v>39</v>
      </c>
      <c r="E8295" s="7" t="s">
        <v>19</v>
      </c>
      <c r="F8295" s="7" t="s">
        <v>22</v>
      </c>
      <c r="G8295" s="6">
        <v>13</v>
      </c>
      <c r="H8295" s="8">
        <v>3.895</v>
      </c>
      <c r="I8295" s="8">
        <v>25.93</v>
      </c>
      <c r="J8295" s="8">
        <v>5.21E-2</v>
      </c>
      <c r="K8295" s="8">
        <v>5.0430000000000001</v>
      </c>
      <c r="L8295" s="9">
        <f>K8295*Inputs!$B$5</f>
        <v>4.9421400000000002</v>
      </c>
      <c r="M8295" s="10">
        <f>IF(AND(OR(C8295=1,C8295=2,C8295=12),G8295&gt;=Inputs!$B$8,G8295&lt;=Inputs!$B$9,K8295&lt;=Inputs!$B$10),1,0)</f>
        <v>1</v>
      </c>
      <c r="N8295" s="9">
        <f>Inputs!$B$4</f>
        <v>54.991999999999997</v>
      </c>
      <c r="O8295" s="9">
        <f>IF(M8295=1,Inputs!$B$6,Inputs!$B$4)</f>
        <v>45</v>
      </c>
      <c r="P8295" s="9">
        <f>IF(M8295=1,Inputs!$B$7,Inputs!$B$4)</f>
        <v>35</v>
      </c>
      <c r="Q8295" s="9">
        <f>MAX(0,Inputs!$B$4-O8295)</f>
        <v>9.9919999999999973</v>
      </c>
      <c r="R8295" s="9">
        <f>MAX(0,Inputs!$B$4-P8295)</f>
        <v>19.991999999999997</v>
      </c>
    </row>
    <row r="8296" spans="1:18" ht="15" customHeight="1">
      <c r="A8296" s="4">
        <v>44907.583333333299</v>
      </c>
      <c r="B8296" s="5">
        <v>44907</v>
      </c>
      <c r="C8296" s="6">
        <v>12</v>
      </c>
      <c r="D8296" s="7" t="s">
        <v>39</v>
      </c>
      <c r="E8296" s="7" t="s">
        <v>19</v>
      </c>
      <c r="F8296" s="7" t="s">
        <v>22</v>
      </c>
      <c r="G8296" s="6">
        <v>14</v>
      </c>
      <c r="H8296" s="8">
        <v>3.895</v>
      </c>
      <c r="I8296" s="8">
        <v>25.93</v>
      </c>
      <c r="J8296" s="8">
        <v>8.3299999999999999E-2</v>
      </c>
      <c r="K8296" s="8">
        <v>5.7309999999999999</v>
      </c>
      <c r="L8296" s="9">
        <f>K8296*Inputs!$B$5</f>
        <v>5.6163799999999995</v>
      </c>
      <c r="M8296" s="10">
        <f>IF(AND(OR(C8296=1,C8296=2,C8296=12),G8296&gt;=Inputs!$B$8,G8296&lt;=Inputs!$B$9,K8296&lt;=Inputs!$B$10),1,0)</f>
        <v>1</v>
      </c>
      <c r="N8296" s="9">
        <f>Inputs!$B$4</f>
        <v>54.991999999999997</v>
      </c>
      <c r="O8296" s="9">
        <f>IF(M8296=1,Inputs!$B$6,Inputs!$B$4)</f>
        <v>45</v>
      </c>
      <c r="P8296" s="9">
        <f>IF(M8296=1,Inputs!$B$7,Inputs!$B$4)</f>
        <v>35</v>
      </c>
      <c r="Q8296" s="9">
        <f>MAX(0,Inputs!$B$4-O8296)</f>
        <v>9.9919999999999973</v>
      </c>
      <c r="R8296" s="9">
        <f>MAX(0,Inputs!$B$4-P8296)</f>
        <v>19.991999999999997</v>
      </c>
    </row>
    <row r="8297" spans="1:18" ht="15" customHeight="1">
      <c r="A8297" s="4">
        <v>44907.625</v>
      </c>
      <c r="B8297" s="5">
        <v>44907</v>
      </c>
      <c r="C8297" s="6">
        <v>12</v>
      </c>
      <c r="D8297" s="7" t="s">
        <v>39</v>
      </c>
      <c r="E8297" s="7" t="s">
        <v>19</v>
      </c>
      <c r="F8297" s="7" t="s">
        <v>22</v>
      </c>
      <c r="G8297" s="6">
        <v>15</v>
      </c>
      <c r="H8297" s="8">
        <v>3.895</v>
      </c>
      <c r="I8297" s="8">
        <v>25.93</v>
      </c>
      <c r="J8297" s="8">
        <v>8.3299999999999999E-2</v>
      </c>
      <c r="K8297" s="8">
        <v>5.7309999999999999</v>
      </c>
      <c r="L8297" s="9">
        <f>K8297*Inputs!$B$5</f>
        <v>5.6163799999999995</v>
      </c>
      <c r="M8297" s="10">
        <f>IF(AND(OR(C8297=1,C8297=2,C8297=12),G8297&gt;=Inputs!$B$8,G8297&lt;=Inputs!$B$9,K8297&lt;=Inputs!$B$10),1,0)</f>
        <v>1</v>
      </c>
      <c r="N8297" s="9">
        <f>Inputs!$B$4</f>
        <v>54.991999999999997</v>
      </c>
      <c r="O8297" s="9">
        <f>IF(M8297=1,Inputs!$B$6,Inputs!$B$4)</f>
        <v>45</v>
      </c>
      <c r="P8297" s="9">
        <f>IF(M8297=1,Inputs!$B$7,Inputs!$B$4)</f>
        <v>35</v>
      </c>
      <c r="Q8297" s="9">
        <f>MAX(0,Inputs!$B$4-O8297)</f>
        <v>9.9919999999999973</v>
      </c>
      <c r="R8297" s="9">
        <f>MAX(0,Inputs!$B$4-P8297)</f>
        <v>19.991999999999997</v>
      </c>
    </row>
    <row r="8298" spans="1:18" ht="15" customHeight="1">
      <c r="A8298" s="4">
        <v>44907.666666666701</v>
      </c>
      <c r="B8298" s="5">
        <v>44907</v>
      </c>
      <c r="C8298" s="6">
        <v>12</v>
      </c>
      <c r="D8298" s="7" t="s">
        <v>39</v>
      </c>
      <c r="E8298" s="7" t="s">
        <v>19</v>
      </c>
      <c r="F8298" s="7" t="s">
        <v>22</v>
      </c>
      <c r="G8298" s="6">
        <v>16</v>
      </c>
      <c r="H8298" s="8">
        <v>3.895</v>
      </c>
      <c r="I8298" s="8">
        <v>25.93</v>
      </c>
      <c r="J8298" s="8">
        <v>8.3299999999999999E-2</v>
      </c>
      <c r="K8298" s="8">
        <v>5.7309999999999999</v>
      </c>
      <c r="L8298" s="9">
        <f>K8298*Inputs!$B$5</f>
        <v>5.6163799999999995</v>
      </c>
      <c r="M8298" s="10">
        <f>IF(AND(OR(C8298=1,C8298=2,C8298=12),G8298&gt;=Inputs!$B$8,G8298&lt;=Inputs!$B$9,K8298&lt;=Inputs!$B$10),1,0)</f>
        <v>1</v>
      </c>
      <c r="N8298" s="9">
        <f>Inputs!$B$4</f>
        <v>54.991999999999997</v>
      </c>
      <c r="O8298" s="9">
        <f>IF(M8298=1,Inputs!$B$6,Inputs!$B$4)</f>
        <v>45</v>
      </c>
      <c r="P8298" s="9">
        <f>IF(M8298=1,Inputs!$B$7,Inputs!$B$4)</f>
        <v>35</v>
      </c>
      <c r="Q8298" s="9">
        <f>MAX(0,Inputs!$B$4-O8298)</f>
        <v>9.9919999999999973</v>
      </c>
      <c r="R8298" s="9">
        <f>MAX(0,Inputs!$B$4-P8298)</f>
        <v>19.991999999999997</v>
      </c>
    </row>
    <row r="8299" spans="1:18" ht="15" customHeight="1">
      <c r="A8299" s="4">
        <v>44907.708333333299</v>
      </c>
      <c r="B8299" s="5">
        <v>44907</v>
      </c>
      <c r="C8299" s="6">
        <v>12</v>
      </c>
      <c r="D8299" s="7" t="s">
        <v>39</v>
      </c>
      <c r="E8299" s="7" t="s">
        <v>19</v>
      </c>
      <c r="F8299" s="7" t="s">
        <v>22</v>
      </c>
      <c r="G8299" s="6">
        <v>17</v>
      </c>
      <c r="H8299" s="8">
        <v>3.895</v>
      </c>
      <c r="I8299" s="8">
        <v>25.93</v>
      </c>
      <c r="J8299" s="8">
        <v>4.1700000000000001E-2</v>
      </c>
      <c r="K8299" s="8">
        <v>4.8129999999999997</v>
      </c>
      <c r="L8299" s="9">
        <f>K8299*Inputs!$B$5</f>
        <v>4.7167399999999997</v>
      </c>
      <c r="M8299" s="10">
        <f>IF(AND(OR(C8299=1,C8299=2,C8299=12),G8299&gt;=Inputs!$B$8,G8299&lt;=Inputs!$B$9,K8299&lt;=Inputs!$B$10),1,0)</f>
        <v>1</v>
      </c>
      <c r="N8299" s="9">
        <f>Inputs!$B$4</f>
        <v>54.991999999999997</v>
      </c>
      <c r="O8299" s="9">
        <f>IF(M8299=1,Inputs!$B$6,Inputs!$B$4)</f>
        <v>45</v>
      </c>
      <c r="P8299" s="9">
        <f>IF(M8299=1,Inputs!$B$7,Inputs!$B$4)</f>
        <v>35</v>
      </c>
      <c r="Q8299" s="9">
        <f>MAX(0,Inputs!$B$4-O8299)</f>
        <v>9.9919999999999973</v>
      </c>
      <c r="R8299" s="9">
        <f>MAX(0,Inputs!$B$4-P8299)</f>
        <v>19.991999999999997</v>
      </c>
    </row>
    <row r="8300" spans="1:18" ht="15" customHeight="1">
      <c r="A8300" s="4">
        <v>44907.75</v>
      </c>
      <c r="B8300" s="5">
        <v>44907</v>
      </c>
      <c r="C8300" s="6">
        <v>12</v>
      </c>
      <c r="D8300" s="7" t="s">
        <v>39</v>
      </c>
      <c r="E8300" s="7" t="s">
        <v>19</v>
      </c>
      <c r="F8300" s="7" t="s">
        <v>22</v>
      </c>
      <c r="G8300" s="6">
        <v>18</v>
      </c>
      <c r="H8300" s="8">
        <v>3.895</v>
      </c>
      <c r="I8300" s="8">
        <v>25.93</v>
      </c>
      <c r="J8300" s="8">
        <v>0</v>
      </c>
      <c r="K8300" s="8">
        <v>3.895</v>
      </c>
      <c r="L8300" s="9">
        <f>K8300*Inputs!$B$5</f>
        <v>3.8170999999999999</v>
      </c>
      <c r="M8300" s="10">
        <f>IF(AND(OR(C8300=1,C8300=2,C8300=12),G8300&gt;=Inputs!$B$8,G8300&lt;=Inputs!$B$9,K8300&lt;=Inputs!$B$10),1,0)</f>
        <v>0</v>
      </c>
      <c r="N8300" s="9">
        <f>Inputs!$B$4</f>
        <v>54.991999999999997</v>
      </c>
      <c r="O8300" s="9">
        <f>IF(M8300=1,Inputs!$B$6,Inputs!$B$4)</f>
        <v>54.991999999999997</v>
      </c>
      <c r="P8300" s="9">
        <f>IF(M8300=1,Inputs!$B$7,Inputs!$B$4)</f>
        <v>54.991999999999997</v>
      </c>
      <c r="Q8300" s="9">
        <f>MAX(0,Inputs!$B$4-O8300)</f>
        <v>0</v>
      </c>
      <c r="R8300" s="9">
        <f>MAX(0,Inputs!$B$4-P8300)</f>
        <v>0</v>
      </c>
    </row>
    <row r="8301" spans="1:18" ht="15" customHeight="1">
      <c r="A8301" s="4">
        <v>44907.791666666701</v>
      </c>
      <c r="B8301" s="5">
        <v>44907</v>
      </c>
      <c r="C8301" s="6">
        <v>12</v>
      </c>
      <c r="D8301" s="7" t="s">
        <v>39</v>
      </c>
      <c r="E8301" s="7" t="s">
        <v>19</v>
      </c>
      <c r="F8301" s="7" t="s">
        <v>22</v>
      </c>
      <c r="G8301" s="6">
        <v>19</v>
      </c>
      <c r="H8301" s="8">
        <v>3.895</v>
      </c>
      <c r="I8301" s="8">
        <v>25.93</v>
      </c>
      <c r="J8301" s="8">
        <v>2.0799999999999999E-2</v>
      </c>
      <c r="K8301" s="8">
        <v>4.3540000000000001</v>
      </c>
      <c r="L8301" s="9">
        <f>K8301*Inputs!$B$5</f>
        <v>4.2669199999999998</v>
      </c>
      <c r="M8301" s="10">
        <f>IF(AND(OR(C8301=1,C8301=2,C8301=12),G8301&gt;=Inputs!$B$8,G8301&lt;=Inputs!$B$9,K8301&lt;=Inputs!$B$10),1,0)</f>
        <v>0</v>
      </c>
      <c r="N8301" s="9">
        <f>Inputs!$B$4</f>
        <v>54.991999999999997</v>
      </c>
      <c r="O8301" s="9">
        <f>IF(M8301=1,Inputs!$B$6,Inputs!$B$4)</f>
        <v>54.991999999999997</v>
      </c>
      <c r="P8301" s="9">
        <f>IF(M8301=1,Inputs!$B$7,Inputs!$B$4)</f>
        <v>54.991999999999997</v>
      </c>
      <c r="Q8301" s="9">
        <f>MAX(0,Inputs!$B$4-O8301)</f>
        <v>0</v>
      </c>
      <c r="R8301" s="9">
        <f>MAX(0,Inputs!$B$4-P8301)</f>
        <v>0</v>
      </c>
    </row>
    <row r="8302" spans="1:18" ht="15" customHeight="1">
      <c r="A8302" s="4">
        <v>44907.833333333299</v>
      </c>
      <c r="B8302" s="5">
        <v>44907</v>
      </c>
      <c r="C8302" s="6">
        <v>12</v>
      </c>
      <c r="D8302" s="7" t="s">
        <v>39</v>
      </c>
      <c r="E8302" s="7" t="s">
        <v>19</v>
      </c>
      <c r="F8302" s="7" t="s">
        <v>22</v>
      </c>
      <c r="G8302" s="6">
        <v>20</v>
      </c>
      <c r="H8302" s="8">
        <v>3.895</v>
      </c>
      <c r="I8302" s="8">
        <v>25.93</v>
      </c>
      <c r="J8302" s="8">
        <v>4.1700000000000001E-2</v>
      </c>
      <c r="K8302" s="8">
        <v>4.8129999999999997</v>
      </c>
      <c r="L8302" s="9">
        <f>K8302*Inputs!$B$5</f>
        <v>4.7167399999999997</v>
      </c>
      <c r="M8302" s="10">
        <f>IF(AND(OR(C8302=1,C8302=2,C8302=12),G8302&gt;=Inputs!$B$8,G8302&lt;=Inputs!$B$9,K8302&lt;=Inputs!$B$10),1,0)</f>
        <v>0</v>
      </c>
      <c r="N8302" s="9">
        <f>Inputs!$B$4</f>
        <v>54.991999999999997</v>
      </c>
      <c r="O8302" s="9">
        <f>IF(M8302=1,Inputs!$B$6,Inputs!$B$4)</f>
        <v>54.991999999999997</v>
      </c>
      <c r="P8302" s="9">
        <f>IF(M8302=1,Inputs!$B$7,Inputs!$B$4)</f>
        <v>54.991999999999997</v>
      </c>
      <c r="Q8302" s="9">
        <f>MAX(0,Inputs!$B$4-O8302)</f>
        <v>0</v>
      </c>
      <c r="R8302" s="9">
        <f>MAX(0,Inputs!$B$4-P8302)</f>
        <v>0</v>
      </c>
    </row>
    <row r="8303" spans="1:18" ht="15" customHeight="1">
      <c r="A8303" s="4">
        <v>44907.875</v>
      </c>
      <c r="B8303" s="5">
        <v>44907</v>
      </c>
      <c r="C8303" s="6">
        <v>12</v>
      </c>
      <c r="D8303" s="7" t="s">
        <v>39</v>
      </c>
      <c r="E8303" s="7" t="s">
        <v>19</v>
      </c>
      <c r="F8303" s="7" t="s">
        <v>22</v>
      </c>
      <c r="G8303" s="6">
        <v>21</v>
      </c>
      <c r="H8303" s="8">
        <v>3.895</v>
      </c>
      <c r="I8303" s="8">
        <v>25.93</v>
      </c>
      <c r="J8303" s="8">
        <v>0.125</v>
      </c>
      <c r="K8303" s="8">
        <v>6.649</v>
      </c>
      <c r="L8303" s="9">
        <f>K8303*Inputs!$B$5</f>
        <v>6.5160200000000001</v>
      </c>
      <c r="M8303" s="10">
        <f>IF(AND(OR(C8303=1,C8303=2,C8303=12),G8303&gt;=Inputs!$B$8,G8303&lt;=Inputs!$B$9,K8303&lt;=Inputs!$B$10),1,0)</f>
        <v>0</v>
      </c>
      <c r="N8303" s="9">
        <f>Inputs!$B$4</f>
        <v>54.991999999999997</v>
      </c>
      <c r="O8303" s="9">
        <f>IF(M8303=1,Inputs!$B$6,Inputs!$B$4)</f>
        <v>54.991999999999997</v>
      </c>
      <c r="P8303" s="9">
        <f>IF(M8303=1,Inputs!$B$7,Inputs!$B$4)</f>
        <v>54.991999999999997</v>
      </c>
      <c r="Q8303" s="9">
        <f>MAX(0,Inputs!$B$4-O8303)</f>
        <v>0</v>
      </c>
      <c r="R8303" s="9">
        <f>MAX(0,Inputs!$B$4-P8303)</f>
        <v>0</v>
      </c>
    </row>
    <row r="8304" spans="1:18" ht="15" customHeight="1">
      <c r="A8304" s="4">
        <v>44907.916666666701</v>
      </c>
      <c r="B8304" s="5">
        <v>44907</v>
      </c>
      <c r="C8304" s="6">
        <v>12</v>
      </c>
      <c r="D8304" s="7" t="s">
        <v>39</v>
      </c>
      <c r="E8304" s="7" t="s">
        <v>19</v>
      </c>
      <c r="F8304" s="7" t="s">
        <v>22</v>
      </c>
      <c r="G8304" s="6">
        <v>22</v>
      </c>
      <c r="H8304" s="8">
        <v>3.895</v>
      </c>
      <c r="I8304" s="8">
        <v>25.93</v>
      </c>
      <c r="J8304" s="8">
        <v>0.29170000000000001</v>
      </c>
      <c r="K8304" s="8">
        <v>10.321999999999999</v>
      </c>
      <c r="L8304" s="9">
        <f>K8304*Inputs!$B$5</f>
        <v>10.115559999999999</v>
      </c>
      <c r="M8304" s="10">
        <f>IF(AND(OR(C8304=1,C8304=2,C8304=12),G8304&gt;=Inputs!$B$8,G8304&lt;=Inputs!$B$9,K8304&lt;=Inputs!$B$10),1,0)</f>
        <v>0</v>
      </c>
      <c r="N8304" s="9">
        <f>Inputs!$B$4</f>
        <v>54.991999999999997</v>
      </c>
      <c r="O8304" s="9">
        <f>IF(M8304=1,Inputs!$B$6,Inputs!$B$4)</f>
        <v>54.991999999999997</v>
      </c>
      <c r="P8304" s="9">
        <f>IF(M8304=1,Inputs!$B$7,Inputs!$B$4)</f>
        <v>54.991999999999997</v>
      </c>
      <c r="Q8304" s="9">
        <f>MAX(0,Inputs!$B$4-O8304)</f>
        <v>0</v>
      </c>
      <c r="R8304" s="9">
        <f>MAX(0,Inputs!$B$4-P8304)</f>
        <v>0</v>
      </c>
    </row>
    <row r="8305" spans="1:18" ht="15" customHeight="1">
      <c r="A8305" s="4">
        <v>44907.958333333299</v>
      </c>
      <c r="B8305" s="5">
        <v>44907</v>
      </c>
      <c r="C8305" s="6">
        <v>12</v>
      </c>
      <c r="D8305" s="7" t="s">
        <v>39</v>
      </c>
      <c r="E8305" s="7" t="s">
        <v>19</v>
      </c>
      <c r="F8305" s="7" t="s">
        <v>22</v>
      </c>
      <c r="G8305" s="6">
        <v>23</v>
      </c>
      <c r="H8305" s="8">
        <v>3.895</v>
      </c>
      <c r="I8305" s="8">
        <v>25.93</v>
      </c>
      <c r="J8305" s="8">
        <v>0.45829999999999999</v>
      </c>
      <c r="K8305" s="8">
        <v>13.994</v>
      </c>
      <c r="L8305" s="9">
        <f>K8305*Inputs!$B$5</f>
        <v>13.714119999999999</v>
      </c>
      <c r="M8305" s="10">
        <f>IF(AND(OR(C8305=1,C8305=2,C8305=12),G8305&gt;=Inputs!$B$8,G8305&lt;=Inputs!$B$9,K8305&lt;=Inputs!$B$10),1,0)</f>
        <v>0</v>
      </c>
      <c r="N8305" s="9">
        <f>Inputs!$B$4</f>
        <v>54.991999999999997</v>
      </c>
      <c r="O8305" s="9">
        <f>IF(M8305=1,Inputs!$B$6,Inputs!$B$4)</f>
        <v>54.991999999999997</v>
      </c>
      <c r="P8305" s="9">
        <f>IF(M8305=1,Inputs!$B$7,Inputs!$B$4)</f>
        <v>54.991999999999997</v>
      </c>
      <c r="Q8305" s="9">
        <f>MAX(0,Inputs!$B$4-O8305)</f>
        <v>0</v>
      </c>
      <c r="R8305" s="9">
        <f>MAX(0,Inputs!$B$4-P8305)</f>
        <v>0</v>
      </c>
    </row>
    <row r="8306" spans="1:18" ht="15" customHeight="1">
      <c r="A8306" s="4">
        <v>44908</v>
      </c>
      <c r="B8306" s="5">
        <v>44908</v>
      </c>
      <c r="C8306" s="6">
        <v>12</v>
      </c>
      <c r="D8306" s="7" t="s">
        <v>39</v>
      </c>
      <c r="E8306" s="7" t="s">
        <v>19</v>
      </c>
      <c r="F8306" s="7" t="s">
        <v>23</v>
      </c>
      <c r="G8306" s="6">
        <v>0</v>
      </c>
      <c r="H8306" s="8">
        <v>2.7530000000000001</v>
      </c>
      <c r="I8306" s="8">
        <v>24.161000000000001</v>
      </c>
      <c r="J8306" s="8">
        <v>0.94950000000000001</v>
      </c>
      <c r="K8306" s="8">
        <v>23.08</v>
      </c>
      <c r="L8306" s="9">
        <f>K8306*Inputs!$B$5</f>
        <v>22.618399999999998</v>
      </c>
      <c r="M8306" s="10">
        <f>IF(AND(OR(C8306=1,C8306=2,C8306=12),G8306&gt;=Inputs!$B$8,G8306&lt;=Inputs!$B$9,K8306&lt;=Inputs!$B$10),1,0)</f>
        <v>0</v>
      </c>
      <c r="N8306" s="9">
        <f>Inputs!$B$4</f>
        <v>54.991999999999997</v>
      </c>
      <c r="O8306" s="9">
        <f>IF(M8306=1,Inputs!$B$6,Inputs!$B$4)</f>
        <v>54.991999999999997</v>
      </c>
      <c r="P8306" s="9">
        <f>IF(M8306=1,Inputs!$B$7,Inputs!$B$4)</f>
        <v>54.991999999999997</v>
      </c>
      <c r="Q8306" s="9">
        <f>MAX(0,Inputs!$B$4-O8306)</f>
        <v>0</v>
      </c>
      <c r="R8306" s="9">
        <f>MAX(0,Inputs!$B$4-P8306)</f>
        <v>0</v>
      </c>
    </row>
    <row r="8307" spans="1:18" ht="15" customHeight="1">
      <c r="A8307" s="4">
        <v>44908.041666666701</v>
      </c>
      <c r="B8307" s="5">
        <v>44908</v>
      </c>
      <c r="C8307" s="6">
        <v>12</v>
      </c>
      <c r="D8307" s="7" t="s">
        <v>39</v>
      </c>
      <c r="E8307" s="7" t="s">
        <v>19</v>
      </c>
      <c r="F8307" s="7" t="s">
        <v>23</v>
      </c>
      <c r="G8307" s="6">
        <v>1</v>
      </c>
      <c r="H8307" s="8">
        <v>2.7530000000000001</v>
      </c>
      <c r="I8307" s="8">
        <v>24.161000000000001</v>
      </c>
      <c r="J8307" s="8">
        <v>0.96209999999999996</v>
      </c>
      <c r="K8307" s="8">
        <v>23.35</v>
      </c>
      <c r="L8307" s="9">
        <f>K8307*Inputs!$B$5</f>
        <v>22.883000000000003</v>
      </c>
      <c r="M8307" s="10">
        <f>IF(AND(OR(C8307=1,C8307=2,C8307=12),G8307&gt;=Inputs!$B$8,G8307&lt;=Inputs!$B$9,K8307&lt;=Inputs!$B$10),1,0)</f>
        <v>0</v>
      </c>
      <c r="N8307" s="9">
        <f>Inputs!$B$4</f>
        <v>54.991999999999997</v>
      </c>
      <c r="O8307" s="9">
        <f>IF(M8307=1,Inputs!$B$6,Inputs!$B$4)</f>
        <v>54.991999999999997</v>
      </c>
      <c r="P8307" s="9">
        <f>IF(M8307=1,Inputs!$B$7,Inputs!$B$4)</f>
        <v>54.991999999999997</v>
      </c>
      <c r="Q8307" s="9">
        <f>MAX(0,Inputs!$B$4-O8307)</f>
        <v>0</v>
      </c>
      <c r="R8307" s="9">
        <f>MAX(0,Inputs!$B$4-P8307)</f>
        <v>0</v>
      </c>
    </row>
    <row r="8308" spans="1:18" ht="15" customHeight="1">
      <c r="A8308" s="4">
        <v>44908.083333333299</v>
      </c>
      <c r="B8308" s="5">
        <v>44908</v>
      </c>
      <c r="C8308" s="6">
        <v>12</v>
      </c>
      <c r="D8308" s="7" t="s">
        <v>39</v>
      </c>
      <c r="E8308" s="7" t="s">
        <v>19</v>
      </c>
      <c r="F8308" s="7" t="s">
        <v>23</v>
      </c>
      <c r="G8308" s="6">
        <v>2</v>
      </c>
      <c r="H8308" s="8">
        <v>2.7530000000000001</v>
      </c>
      <c r="I8308" s="8">
        <v>24.161000000000001</v>
      </c>
      <c r="J8308" s="8">
        <v>0.97470000000000001</v>
      </c>
      <c r="K8308" s="8">
        <v>23.62</v>
      </c>
      <c r="L8308" s="9">
        <f>K8308*Inputs!$B$5</f>
        <v>23.147600000000001</v>
      </c>
      <c r="M8308" s="10">
        <f>IF(AND(OR(C8308=1,C8308=2,C8308=12),G8308&gt;=Inputs!$B$8,G8308&lt;=Inputs!$B$9,K8308&lt;=Inputs!$B$10),1,0)</f>
        <v>0</v>
      </c>
      <c r="N8308" s="9">
        <f>Inputs!$B$4</f>
        <v>54.991999999999997</v>
      </c>
      <c r="O8308" s="9">
        <f>IF(M8308=1,Inputs!$B$6,Inputs!$B$4)</f>
        <v>54.991999999999997</v>
      </c>
      <c r="P8308" s="9">
        <f>IF(M8308=1,Inputs!$B$7,Inputs!$B$4)</f>
        <v>54.991999999999997</v>
      </c>
      <c r="Q8308" s="9">
        <f>MAX(0,Inputs!$B$4-O8308)</f>
        <v>0</v>
      </c>
      <c r="R8308" s="9">
        <f>MAX(0,Inputs!$B$4-P8308)</f>
        <v>0</v>
      </c>
    </row>
    <row r="8309" spans="1:18" ht="15" customHeight="1">
      <c r="A8309" s="4">
        <v>44908.125</v>
      </c>
      <c r="B8309" s="5">
        <v>44908</v>
      </c>
      <c r="C8309" s="6">
        <v>12</v>
      </c>
      <c r="D8309" s="7" t="s">
        <v>39</v>
      </c>
      <c r="E8309" s="7" t="s">
        <v>19</v>
      </c>
      <c r="F8309" s="7" t="s">
        <v>23</v>
      </c>
      <c r="G8309" s="6">
        <v>3</v>
      </c>
      <c r="H8309" s="8">
        <v>2.7530000000000001</v>
      </c>
      <c r="I8309" s="8">
        <v>24.161000000000001</v>
      </c>
      <c r="J8309" s="8">
        <v>0.98740000000000006</v>
      </c>
      <c r="K8309" s="8">
        <v>23.890999999999998</v>
      </c>
      <c r="L8309" s="9">
        <f>K8309*Inputs!$B$5</f>
        <v>23.413179999999997</v>
      </c>
      <c r="M8309" s="10">
        <f>IF(AND(OR(C8309=1,C8309=2,C8309=12),G8309&gt;=Inputs!$B$8,G8309&lt;=Inputs!$B$9,K8309&lt;=Inputs!$B$10),1,0)</f>
        <v>0</v>
      </c>
      <c r="N8309" s="9">
        <f>Inputs!$B$4</f>
        <v>54.991999999999997</v>
      </c>
      <c r="O8309" s="9">
        <f>IF(M8309=1,Inputs!$B$6,Inputs!$B$4)</f>
        <v>54.991999999999997</v>
      </c>
      <c r="P8309" s="9">
        <f>IF(M8309=1,Inputs!$B$7,Inputs!$B$4)</f>
        <v>54.991999999999997</v>
      </c>
      <c r="Q8309" s="9">
        <f>MAX(0,Inputs!$B$4-O8309)</f>
        <v>0</v>
      </c>
      <c r="R8309" s="9">
        <f>MAX(0,Inputs!$B$4-P8309)</f>
        <v>0</v>
      </c>
    </row>
    <row r="8310" spans="1:18" ht="15" customHeight="1">
      <c r="A8310" s="4">
        <v>44908.166666666701</v>
      </c>
      <c r="B8310" s="5">
        <v>44908</v>
      </c>
      <c r="C8310" s="6">
        <v>12</v>
      </c>
      <c r="D8310" s="7" t="s">
        <v>39</v>
      </c>
      <c r="E8310" s="7" t="s">
        <v>19</v>
      </c>
      <c r="F8310" s="7" t="s">
        <v>23</v>
      </c>
      <c r="G8310" s="6">
        <v>4</v>
      </c>
      <c r="H8310" s="8">
        <v>2.7530000000000001</v>
      </c>
      <c r="I8310" s="8">
        <v>24.161000000000001</v>
      </c>
      <c r="J8310" s="8">
        <v>1</v>
      </c>
      <c r="K8310" s="8">
        <v>24.161000000000001</v>
      </c>
      <c r="L8310" s="9">
        <f>K8310*Inputs!$B$5</f>
        <v>23.677780000000002</v>
      </c>
      <c r="M8310" s="10">
        <f>IF(AND(OR(C8310=1,C8310=2,C8310=12),G8310&gt;=Inputs!$B$8,G8310&lt;=Inputs!$B$9,K8310&lt;=Inputs!$B$10),1,0)</f>
        <v>0</v>
      </c>
      <c r="N8310" s="9">
        <f>Inputs!$B$4</f>
        <v>54.991999999999997</v>
      </c>
      <c r="O8310" s="9">
        <f>IF(M8310=1,Inputs!$B$6,Inputs!$B$4)</f>
        <v>54.991999999999997</v>
      </c>
      <c r="P8310" s="9">
        <f>IF(M8310=1,Inputs!$B$7,Inputs!$B$4)</f>
        <v>54.991999999999997</v>
      </c>
      <c r="Q8310" s="9">
        <f>MAX(0,Inputs!$B$4-O8310)</f>
        <v>0</v>
      </c>
      <c r="R8310" s="9">
        <f>MAX(0,Inputs!$B$4-P8310)</f>
        <v>0</v>
      </c>
    </row>
    <row r="8311" spans="1:18" ht="15" customHeight="1">
      <c r="A8311" s="4">
        <v>44908.208333333299</v>
      </c>
      <c r="B8311" s="5">
        <v>44908</v>
      </c>
      <c r="C8311" s="6">
        <v>12</v>
      </c>
      <c r="D8311" s="7" t="s">
        <v>39</v>
      </c>
      <c r="E8311" s="7" t="s">
        <v>19</v>
      </c>
      <c r="F8311" s="7" t="s">
        <v>23</v>
      </c>
      <c r="G8311" s="6">
        <v>5</v>
      </c>
      <c r="H8311" s="8">
        <v>2.7530000000000001</v>
      </c>
      <c r="I8311" s="8">
        <v>24.161000000000001</v>
      </c>
      <c r="J8311" s="8">
        <v>0.94950000000000001</v>
      </c>
      <c r="K8311" s="8">
        <v>23.08</v>
      </c>
      <c r="L8311" s="9">
        <f>K8311*Inputs!$B$5</f>
        <v>22.618399999999998</v>
      </c>
      <c r="M8311" s="10">
        <f>IF(AND(OR(C8311=1,C8311=2,C8311=12),G8311&gt;=Inputs!$B$8,G8311&lt;=Inputs!$B$9,K8311&lt;=Inputs!$B$10),1,0)</f>
        <v>0</v>
      </c>
      <c r="N8311" s="9">
        <f>Inputs!$B$4</f>
        <v>54.991999999999997</v>
      </c>
      <c r="O8311" s="9">
        <f>IF(M8311=1,Inputs!$B$6,Inputs!$B$4)</f>
        <v>54.991999999999997</v>
      </c>
      <c r="P8311" s="9">
        <f>IF(M8311=1,Inputs!$B$7,Inputs!$B$4)</f>
        <v>54.991999999999997</v>
      </c>
      <c r="Q8311" s="9">
        <f>MAX(0,Inputs!$B$4-O8311)</f>
        <v>0</v>
      </c>
      <c r="R8311" s="9">
        <f>MAX(0,Inputs!$B$4-P8311)</f>
        <v>0</v>
      </c>
    </row>
    <row r="8312" spans="1:18" ht="15" customHeight="1">
      <c r="A8312" s="4">
        <v>44908.25</v>
      </c>
      <c r="B8312" s="5">
        <v>44908</v>
      </c>
      <c r="C8312" s="6">
        <v>12</v>
      </c>
      <c r="D8312" s="7" t="s">
        <v>39</v>
      </c>
      <c r="E8312" s="7" t="s">
        <v>19</v>
      </c>
      <c r="F8312" s="7" t="s">
        <v>23</v>
      </c>
      <c r="G8312" s="6">
        <v>6</v>
      </c>
      <c r="H8312" s="8">
        <v>2.7530000000000001</v>
      </c>
      <c r="I8312" s="8">
        <v>24.161000000000001</v>
      </c>
      <c r="J8312" s="8">
        <v>0.59599999999999997</v>
      </c>
      <c r="K8312" s="8">
        <v>15.510999999999999</v>
      </c>
      <c r="L8312" s="9">
        <f>K8312*Inputs!$B$5</f>
        <v>15.200779999999998</v>
      </c>
      <c r="M8312" s="10">
        <f>IF(AND(OR(C8312=1,C8312=2,C8312=12),G8312&gt;=Inputs!$B$8,G8312&lt;=Inputs!$B$9,K8312&lt;=Inputs!$B$10),1,0)</f>
        <v>0</v>
      </c>
      <c r="N8312" s="9">
        <f>Inputs!$B$4</f>
        <v>54.991999999999997</v>
      </c>
      <c r="O8312" s="9">
        <f>IF(M8312=1,Inputs!$B$6,Inputs!$B$4)</f>
        <v>54.991999999999997</v>
      </c>
      <c r="P8312" s="9">
        <f>IF(M8312=1,Inputs!$B$7,Inputs!$B$4)</f>
        <v>54.991999999999997</v>
      </c>
      <c r="Q8312" s="9">
        <f>MAX(0,Inputs!$B$4-O8312)</f>
        <v>0</v>
      </c>
      <c r="R8312" s="9">
        <f>MAX(0,Inputs!$B$4-P8312)</f>
        <v>0</v>
      </c>
    </row>
    <row r="8313" spans="1:18" ht="15" customHeight="1">
      <c r="A8313" s="4">
        <v>44908.291666666701</v>
      </c>
      <c r="B8313" s="5">
        <v>44908</v>
      </c>
      <c r="C8313" s="6">
        <v>12</v>
      </c>
      <c r="D8313" s="7" t="s">
        <v>39</v>
      </c>
      <c r="E8313" s="7" t="s">
        <v>19</v>
      </c>
      <c r="F8313" s="7" t="s">
        <v>23</v>
      </c>
      <c r="G8313" s="6">
        <v>7</v>
      </c>
      <c r="H8313" s="8">
        <v>2.7530000000000001</v>
      </c>
      <c r="I8313" s="8">
        <v>24.161000000000001</v>
      </c>
      <c r="J8313" s="8">
        <v>0.2424</v>
      </c>
      <c r="K8313" s="8">
        <v>7.9429999999999996</v>
      </c>
      <c r="L8313" s="9">
        <f>K8313*Inputs!$B$5</f>
        <v>7.7841399999999998</v>
      </c>
      <c r="M8313" s="10">
        <f>IF(AND(OR(C8313=1,C8313=2,C8313=12),G8313&gt;=Inputs!$B$8,G8313&lt;=Inputs!$B$9,K8313&lt;=Inputs!$B$10),1,0)</f>
        <v>0</v>
      </c>
      <c r="N8313" s="9">
        <f>Inputs!$B$4</f>
        <v>54.991999999999997</v>
      </c>
      <c r="O8313" s="9">
        <f>IF(M8313=1,Inputs!$B$6,Inputs!$B$4)</f>
        <v>54.991999999999997</v>
      </c>
      <c r="P8313" s="9">
        <f>IF(M8313=1,Inputs!$B$7,Inputs!$B$4)</f>
        <v>54.991999999999997</v>
      </c>
      <c r="Q8313" s="9">
        <f>MAX(0,Inputs!$B$4-O8313)</f>
        <v>0</v>
      </c>
      <c r="R8313" s="9">
        <f>MAX(0,Inputs!$B$4-P8313)</f>
        <v>0</v>
      </c>
    </row>
    <row r="8314" spans="1:18" ht="15" customHeight="1">
      <c r="A8314" s="4">
        <v>44908.333333333299</v>
      </c>
      <c r="B8314" s="5">
        <v>44908</v>
      </c>
      <c r="C8314" s="6">
        <v>12</v>
      </c>
      <c r="D8314" s="7" t="s">
        <v>39</v>
      </c>
      <c r="E8314" s="7" t="s">
        <v>19</v>
      </c>
      <c r="F8314" s="7" t="s">
        <v>23</v>
      </c>
      <c r="G8314" s="6">
        <v>8</v>
      </c>
      <c r="H8314" s="8">
        <v>2.7530000000000001</v>
      </c>
      <c r="I8314" s="8">
        <v>24.161000000000001</v>
      </c>
      <c r="J8314" s="8">
        <v>0.19189999999999999</v>
      </c>
      <c r="K8314" s="8">
        <v>6.8620000000000001</v>
      </c>
      <c r="L8314" s="9">
        <f>K8314*Inputs!$B$5</f>
        <v>6.7247599999999998</v>
      </c>
      <c r="M8314" s="10">
        <f>IF(AND(OR(C8314=1,C8314=2,C8314=12),G8314&gt;=Inputs!$B$8,G8314&lt;=Inputs!$B$9,K8314&lt;=Inputs!$B$10),1,0)</f>
        <v>0</v>
      </c>
      <c r="N8314" s="9">
        <f>Inputs!$B$4</f>
        <v>54.991999999999997</v>
      </c>
      <c r="O8314" s="9">
        <f>IF(M8314=1,Inputs!$B$6,Inputs!$B$4)</f>
        <v>54.991999999999997</v>
      </c>
      <c r="P8314" s="9">
        <f>IF(M8314=1,Inputs!$B$7,Inputs!$B$4)</f>
        <v>54.991999999999997</v>
      </c>
      <c r="Q8314" s="9">
        <f>MAX(0,Inputs!$B$4-O8314)</f>
        <v>0</v>
      </c>
      <c r="R8314" s="9">
        <f>MAX(0,Inputs!$B$4-P8314)</f>
        <v>0</v>
      </c>
    </row>
    <row r="8315" spans="1:18" ht="15" customHeight="1">
      <c r="A8315" s="4">
        <v>44908.375</v>
      </c>
      <c r="B8315" s="5">
        <v>44908</v>
      </c>
      <c r="C8315" s="6">
        <v>12</v>
      </c>
      <c r="D8315" s="7" t="s">
        <v>39</v>
      </c>
      <c r="E8315" s="7" t="s">
        <v>19</v>
      </c>
      <c r="F8315" s="7" t="s">
        <v>23</v>
      </c>
      <c r="G8315" s="6">
        <v>9</v>
      </c>
      <c r="H8315" s="8">
        <v>2.7530000000000001</v>
      </c>
      <c r="I8315" s="8">
        <v>24.161000000000001</v>
      </c>
      <c r="J8315" s="8">
        <v>0.1162</v>
      </c>
      <c r="K8315" s="8">
        <v>5.24</v>
      </c>
      <c r="L8315" s="9">
        <f>K8315*Inputs!$B$5</f>
        <v>5.1352000000000002</v>
      </c>
      <c r="M8315" s="10">
        <f>IF(AND(OR(C8315=1,C8315=2,C8315=12),G8315&gt;=Inputs!$B$8,G8315&lt;=Inputs!$B$9,K8315&lt;=Inputs!$B$10),1,0)</f>
        <v>1</v>
      </c>
      <c r="N8315" s="9">
        <f>Inputs!$B$4</f>
        <v>54.991999999999997</v>
      </c>
      <c r="O8315" s="9">
        <f>IF(M8315=1,Inputs!$B$6,Inputs!$B$4)</f>
        <v>45</v>
      </c>
      <c r="P8315" s="9">
        <f>IF(M8315=1,Inputs!$B$7,Inputs!$B$4)</f>
        <v>35</v>
      </c>
      <c r="Q8315" s="9">
        <f>MAX(0,Inputs!$B$4-O8315)</f>
        <v>9.9919999999999973</v>
      </c>
      <c r="R8315" s="9">
        <f>MAX(0,Inputs!$B$4-P8315)</f>
        <v>19.991999999999997</v>
      </c>
    </row>
    <row r="8316" spans="1:18" ht="15" customHeight="1">
      <c r="A8316" s="4">
        <v>44908.416666666701</v>
      </c>
      <c r="B8316" s="5">
        <v>44908</v>
      </c>
      <c r="C8316" s="6">
        <v>12</v>
      </c>
      <c r="D8316" s="7" t="s">
        <v>39</v>
      </c>
      <c r="E8316" s="7" t="s">
        <v>19</v>
      </c>
      <c r="F8316" s="7" t="s">
        <v>23</v>
      </c>
      <c r="G8316" s="6">
        <v>10</v>
      </c>
      <c r="H8316" s="8">
        <v>2.7530000000000001</v>
      </c>
      <c r="I8316" s="8">
        <v>24.161000000000001</v>
      </c>
      <c r="J8316" s="8">
        <v>4.0399999999999998E-2</v>
      </c>
      <c r="K8316" s="8">
        <v>3.6179999999999999</v>
      </c>
      <c r="L8316" s="9">
        <f>K8316*Inputs!$B$5</f>
        <v>3.5456399999999997</v>
      </c>
      <c r="M8316" s="10">
        <f>IF(AND(OR(C8316=1,C8316=2,C8316=12),G8316&gt;=Inputs!$B$8,G8316&lt;=Inputs!$B$9,K8316&lt;=Inputs!$B$10),1,0)</f>
        <v>1</v>
      </c>
      <c r="N8316" s="9">
        <f>Inputs!$B$4</f>
        <v>54.991999999999997</v>
      </c>
      <c r="O8316" s="9">
        <f>IF(M8316=1,Inputs!$B$6,Inputs!$B$4)</f>
        <v>45</v>
      </c>
      <c r="P8316" s="9">
        <f>IF(M8316=1,Inputs!$B$7,Inputs!$B$4)</f>
        <v>35</v>
      </c>
      <c r="Q8316" s="9">
        <f>MAX(0,Inputs!$B$4-O8316)</f>
        <v>9.9919999999999973</v>
      </c>
      <c r="R8316" s="9">
        <f>MAX(0,Inputs!$B$4-P8316)</f>
        <v>19.991999999999997</v>
      </c>
    </row>
    <row r="8317" spans="1:18" ht="15" customHeight="1">
      <c r="A8317" s="4">
        <v>44908.458333333299</v>
      </c>
      <c r="B8317" s="5">
        <v>44908</v>
      </c>
      <c r="C8317" s="6">
        <v>12</v>
      </c>
      <c r="D8317" s="7" t="s">
        <v>39</v>
      </c>
      <c r="E8317" s="7" t="s">
        <v>19</v>
      </c>
      <c r="F8317" s="7" t="s">
        <v>23</v>
      </c>
      <c r="G8317" s="6">
        <v>11</v>
      </c>
      <c r="H8317" s="8">
        <v>2.7530000000000001</v>
      </c>
      <c r="I8317" s="8">
        <v>24.161000000000001</v>
      </c>
      <c r="J8317" s="8">
        <v>4.0399999999999998E-2</v>
      </c>
      <c r="K8317" s="8">
        <v>3.6179999999999999</v>
      </c>
      <c r="L8317" s="9">
        <f>K8317*Inputs!$B$5</f>
        <v>3.5456399999999997</v>
      </c>
      <c r="M8317" s="10">
        <f>IF(AND(OR(C8317=1,C8317=2,C8317=12),G8317&gt;=Inputs!$B$8,G8317&lt;=Inputs!$B$9,K8317&lt;=Inputs!$B$10),1,0)</f>
        <v>1</v>
      </c>
      <c r="N8317" s="9">
        <f>Inputs!$B$4</f>
        <v>54.991999999999997</v>
      </c>
      <c r="O8317" s="9">
        <f>IF(M8317=1,Inputs!$B$6,Inputs!$B$4)</f>
        <v>45</v>
      </c>
      <c r="P8317" s="9">
        <f>IF(M8317=1,Inputs!$B$7,Inputs!$B$4)</f>
        <v>35</v>
      </c>
      <c r="Q8317" s="9">
        <f>MAX(0,Inputs!$B$4-O8317)</f>
        <v>9.9919999999999973</v>
      </c>
      <c r="R8317" s="9">
        <f>MAX(0,Inputs!$B$4-P8317)</f>
        <v>19.991999999999997</v>
      </c>
    </row>
    <row r="8318" spans="1:18" ht="15" customHeight="1">
      <c r="A8318" s="4">
        <v>44908.5</v>
      </c>
      <c r="B8318" s="5">
        <v>44908</v>
      </c>
      <c r="C8318" s="6">
        <v>12</v>
      </c>
      <c r="D8318" s="7" t="s">
        <v>39</v>
      </c>
      <c r="E8318" s="7" t="s">
        <v>19</v>
      </c>
      <c r="F8318" s="7" t="s">
        <v>23</v>
      </c>
      <c r="G8318" s="6">
        <v>12</v>
      </c>
      <c r="H8318" s="8">
        <v>2.7530000000000001</v>
      </c>
      <c r="I8318" s="8">
        <v>24.161000000000001</v>
      </c>
      <c r="J8318" s="8">
        <v>4.0399999999999998E-2</v>
      </c>
      <c r="K8318" s="8">
        <v>3.6179999999999999</v>
      </c>
      <c r="L8318" s="9">
        <f>K8318*Inputs!$B$5</f>
        <v>3.5456399999999997</v>
      </c>
      <c r="M8318" s="10">
        <f>IF(AND(OR(C8318=1,C8318=2,C8318=12),G8318&gt;=Inputs!$B$8,G8318&lt;=Inputs!$B$9,K8318&lt;=Inputs!$B$10),1,0)</f>
        <v>1</v>
      </c>
      <c r="N8318" s="9">
        <f>Inputs!$B$4</f>
        <v>54.991999999999997</v>
      </c>
      <c r="O8318" s="9">
        <f>IF(M8318=1,Inputs!$B$6,Inputs!$B$4)</f>
        <v>45</v>
      </c>
      <c r="P8318" s="9">
        <f>IF(M8318=1,Inputs!$B$7,Inputs!$B$4)</f>
        <v>35</v>
      </c>
      <c r="Q8318" s="9">
        <f>MAX(0,Inputs!$B$4-O8318)</f>
        <v>9.9919999999999973</v>
      </c>
      <c r="R8318" s="9">
        <f>MAX(0,Inputs!$B$4-P8318)</f>
        <v>19.991999999999997</v>
      </c>
    </row>
    <row r="8319" spans="1:18" ht="15" customHeight="1">
      <c r="A8319" s="4">
        <v>44908.541666666701</v>
      </c>
      <c r="B8319" s="5">
        <v>44908</v>
      </c>
      <c r="C8319" s="6">
        <v>12</v>
      </c>
      <c r="D8319" s="7" t="s">
        <v>39</v>
      </c>
      <c r="E8319" s="7" t="s">
        <v>19</v>
      </c>
      <c r="F8319" s="7" t="s">
        <v>23</v>
      </c>
      <c r="G8319" s="6">
        <v>13</v>
      </c>
      <c r="H8319" s="8">
        <v>2.7530000000000001</v>
      </c>
      <c r="I8319" s="8">
        <v>24.161000000000001</v>
      </c>
      <c r="J8319" s="8">
        <v>4.0399999999999998E-2</v>
      </c>
      <c r="K8319" s="8">
        <v>3.6179999999999999</v>
      </c>
      <c r="L8319" s="9">
        <f>K8319*Inputs!$B$5</f>
        <v>3.5456399999999997</v>
      </c>
      <c r="M8319" s="10">
        <f>IF(AND(OR(C8319=1,C8319=2,C8319=12),G8319&gt;=Inputs!$B$8,G8319&lt;=Inputs!$B$9,K8319&lt;=Inputs!$B$10),1,0)</f>
        <v>1</v>
      </c>
      <c r="N8319" s="9">
        <f>Inputs!$B$4</f>
        <v>54.991999999999997</v>
      </c>
      <c r="O8319" s="9">
        <f>IF(M8319=1,Inputs!$B$6,Inputs!$B$4)</f>
        <v>45</v>
      </c>
      <c r="P8319" s="9">
        <f>IF(M8319=1,Inputs!$B$7,Inputs!$B$4)</f>
        <v>35</v>
      </c>
      <c r="Q8319" s="9">
        <f>MAX(0,Inputs!$B$4-O8319)</f>
        <v>9.9919999999999973</v>
      </c>
      <c r="R8319" s="9">
        <f>MAX(0,Inputs!$B$4-P8319)</f>
        <v>19.991999999999997</v>
      </c>
    </row>
    <row r="8320" spans="1:18" ht="15" customHeight="1">
      <c r="A8320" s="4">
        <v>44908.583333333299</v>
      </c>
      <c r="B8320" s="5">
        <v>44908</v>
      </c>
      <c r="C8320" s="6">
        <v>12</v>
      </c>
      <c r="D8320" s="7" t="s">
        <v>39</v>
      </c>
      <c r="E8320" s="7" t="s">
        <v>19</v>
      </c>
      <c r="F8320" s="7" t="s">
        <v>23</v>
      </c>
      <c r="G8320" s="6">
        <v>14</v>
      </c>
      <c r="H8320" s="8">
        <v>2.7530000000000001</v>
      </c>
      <c r="I8320" s="8">
        <v>24.161000000000001</v>
      </c>
      <c r="J8320" s="8">
        <v>4.0399999999999998E-2</v>
      </c>
      <c r="K8320" s="8">
        <v>3.6179999999999999</v>
      </c>
      <c r="L8320" s="9">
        <f>K8320*Inputs!$B$5</f>
        <v>3.5456399999999997</v>
      </c>
      <c r="M8320" s="10">
        <f>IF(AND(OR(C8320=1,C8320=2,C8320=12),G8320&gt;=Inputs!$B$8,G8320&lt;=Inputs!$B$9,K8320&lt;=Inputs!$B$10),1,0)</f>
        <v>1</v>
      </c>
      <c r="N8320" s="9">
        <f>Inputs!$B$4</f>
        <v>54.991999999999997</v>
      </c>
      <c r="O8320" s="9">
        <f>IF(M8320=1,Inputs!$B$6,Inputs!$B$4)</f>
        <v>45</v>
      </c>
      <c r="P8320" s="9">
        <f>IF(M8320=1,Inputs!$B$7,Inputs!$B$4)</f>
        <v>35</v>
      </c>
      <c r="Q8320" s="9">
        <f>MAX(0,Inputs!$B$4-O8320)</f>
        <v>9.9919999999999973</v>
      </c>
      <c r="R8320" s="9">
        <f>MAX(0,Inputs!$B$4-P8320)</f>
        <v>19.991999999999997</v>
      </c>
    </row>
    <row r="8321" spans="1:18" ht="15" customHeight="1">
      <c r="A8321" s="4">
        <v>44908.625</v>
      </c>
      <c r="B8321" s="5">
        <v>44908</v>
      </c>
      <c r="C8321" s="6">
        <v>12</v>
      </c>
      <c r="D8321" s="7" t="s">
        <v>39</v>
      </c>
      <c r="E8321" s="7" t="s">
        <v>19</v>
      </c>
      <c r="F8321" s="7" t="s">
        <v>23</v>
      </c>
      <c r="G8321" s="6">
        <v>15</v>
      </c>
      <c r="H8321" s="8">
        <v>2.7530000000000001</v>
      </c>
      <c r="I8321" s="8">
        <v>24.161000000000001</v>
      </c>
      <c r="J8321" s="8">
        <v>2.7799999999999998E-2</v>
      </c>
      <c r="K8321" s="8">
        <v>3.3479999999999999</v>
      </c>
      <c r="L8321" s="9">
        <f>K8321*Inputs!$B$5</f>
        <v>3.28104</v>
      </c>
      <c r="M8321" s="10">
        <f>IF(AND(OR(C8321=1,C8321=2,C8321=12),G8321&gt;=Inputs!$B$8,G8321&lt;=Inputs!$B$9,K8321&lt;=Inputs!$B$10),1,0)</f>
        <v>1</v>
      </c>
      <c r="N8321" s="9">
        <f>Inputs!$B$4</f>
        <v>54.991999999999997</v>
      </c>
      <c r="O8321" s="9">
        <f>IF(M8321=1,Inputs!$B$6,Inputs!$B$4)</f>
        <v>45</v>
      </c>
      <c r="P8321" s="9">
        <f>IF(M8321=1,Inputs!$B$7,Inputs!$B$4)</f>
        <v>35</v>
      </c>
      <c r="Q8321" s="9">
        <f>MAX(0,Inputs!$B$4-O8321)</f>
        <v>9.9919999999999973</v>
      </c>
      <c r="R8321" s="9">
        <f>MAX(0,Inputs!$B$4-P8321)</f>
        <v>19.991999999999997</v>
      </c>
    </row>
    <row r="8322" spans="1:18" ht="15" customHeight="1">
      <c r="A8322" s="4">
        <v>44908.666666666701</v>
      </c>
      <c r="B8322" s="5">
        <v>44908</v>
      </c>
      <c r="C8322" s="6">
        <v>12</v>
      </c>
      <c r="D8322" s="7" t="s">
        <v>39</v>
      </c>
      <c r="E8322" s="7" t="s">
        <v>19</v>
      </c>
      <c r="F8322" s="7" t="s">
        <v>23</v>
      </c>
      <c r="G8322" s="6">
        <v>16</v>
      </c>
      <c r="H8322" s="8">
        <v>2.7530000000000001</v>
      </c>
      <c r="I8322" s="8">
        <v>24.161000000000001</v>
      </c>
      <c r="J8322" s="8">
        <v>1.52E-2</v>
      </c>
      <c r="K8322" s="8">
        <v>3.077</v>
      </c>
      <c r="L8322" s="9">
        <f>K8322*Inputs!$B$5</f>
        <v>3.01546</v>
      </c>
      <c r="M8322" s="10">
        <f>IF(AND(OR(C8322=1,C8322=2,C8322=12),G8322&gt;=Inputs!$B$8,G8322&lt;=Inputs!$B$9,K8322&lt;=Inputs!$B$10),1,0)</f>
        <v>1</v>
      </c>
      <c r="N8322" s="9">
        <f>Inputs!$B$4</f>
        <v>54.991999999999997</v>
      </c>
      <c r="O8322" s="9">
        <f>IF(M8322=1,Inputs!$B$6,Inputs!$B$4)</f>
        <v>45</v>
      </c>
      <c r="P8322" s="9">
        <f>IF(M8322=1,Inputs!$B$7,Inputs!$B$4)</f>
        <v>35</v>
      </c>
      <c r="Q8322" s="9">
        <f>MAX(0,Inputs!$B$4-O8322)</f>
        <v>9.9919999999999973</v>
      </c>
      <c r="R8322" s="9">
        <f>MAX(0,Inputs!$B$4-P8322)</f>
        <v>19.991999999999997</v>
      </c>
    </row>
    <row r="8323" spans="1:18" ht="15" customHeight="1">
      <c r="A8323" s="4">
        <v>44908.708333333299</v>
      </c>
      <c r="B8323" s="5">
        <v>44908</v>
      </c>
      <c r="C8323" s="6">
        <v>12</v>
      </c>
      <c r="D8323" s="7" t="s">
        <v>39</v>
      </c>
      <c r="E8323" s="7" t="s">
        <v>19</v>
      </c>
      <c r="F8323" s="7" t="s">
        <v>23</v>
      </c>
      <c r="G8323" s="6">
        <v>17</v>
      </c>
      <c r="H8323" s="8">
        <v>2.7530000000000001</v>
      </c>
      <c r="I8323" s="8">
        <v>24.161000000000001</v>
      </c>
      <c r="J8323" s="8">
        <v>7.6E-3</v>
      </c>
      <c r="K8323" s="8">
        <v>2.915</v>
      </c>
      <c r="L8323" s="9">
        <f>K8323*Inputs!$B$5</f>
        <v>2.8567</v>
      </c>
      <c r="M8323" s="10">
        <f>IF(AND(OR(C8323=1,C8323=2,C8323=12),G8323&gt;=Inputs!$B$8,G8323&lt;=Inputs!$B$9,K8323&lt;=Inputs!$B$10),1,0)</f>
        <v>1</v>
      </c>
      <c r="N8323" s="9">
        <f>Inputs!$B$4</f>
        <v>54.991999999999997</v>
      </c>
      <c r="O8323" s="9">
        <f>IF(M8323=1,Inputs!$B$6,Inputs!$B$4)</f>
        <v>45</v>
      </c>
      <c r="P8323" s="9">
        <f>IF(M8323=1,Inputs!$B$7,Inputs!$B$4)</f>
        <v>35</v>
      </c>
      <c r="Q8323" s="9">
        <f>MAX(0,Inputs!$B$4-O8323)</f>
        <v>9.9919999999999973</v>
      </c>
      <c r="R8323" s="9">
        <f>MAX(0,Inputs!$B$4-P8323)</f>
        <v>19.991999999999997</v>
      </c>
    </row>
    <row r="8324" spans="1:18" ht="15" customHeight="1">
      <c r="A8324" s="4">
        <v>44908.75</v>
      </c>
      <c r="B8324" s="5">
        <v>44908</v>
      </c>
      <c r="C8324" s="6">
        <v>12</v>
      </c>
      <c r="D8324" s="7" t="s">
        <v>39</v>
      </c>
      <c r="E8324" s="7" t="s">
        <v>19</v>
      </c>
      <c r="F8324" s="7" t="s">
        <v>23</v>
      </c>
      <c r="G8324" s="6">
        <v>18</v>
      </c>
      <c r="H8324" s="8">
        <v>2.7530000000000001</v>
      </c>
      <c r="I8324" s="8">
        <v>24.161000000000001</v>
      </c>
      <c r="J8324" s="8">
        <v>0</v>
      </c>
      <c r="K8324" s="8">
        <v>2.7530000000000001</v>
      </c>
      <c r="L8324" s="9">
        <f>K8324*Inputs!$B$5</f>
        <v>2.69794</v>
      </c>
      <c r="M8324" s="10">
        <f>IF(AND(OR(C8324=1,C8324=2,C8324=12),G8324&gt;=Inputs!$B$8,G8324&lt;=Inputs!$B$9,K8324&lt;=Inputs!$B$10),1,0)</f>
        <v>0</v>
      </c>
      <c r="N8324" s="9">
        <f>Inputs!$B$4</f>
        <v>54.991999999999997</v>
      </c>
      <c r="O8324" s="9">
        <f>IF(M8324=1,Inputs!$B$6,Inputs!$B$4)</f>
        <v>54.991999999999997</v>
      </c>
      <c r="P8324" s="9">
        <f>IF(M8324=1,Inputs!$B$7,Inputs!$B$4)</f>
        <v>54.991999999999997</v>
      </c>
      <c r="Q8324" s="9">
        <f>MAX(0,Inputs!$B$4-O8324)</f>
        <v>0</v>
      </c>
      <c r="R8324" s="9">
        <f>MAX(0,Inputs!$B$4-P8324)</f>
        <v>0</v>
      </c>
    </row>
    <row r="8325" spans="1:18" ht="15" customHeight="1">
      <c r="A8325" s="4">
        <v>44908.791666666701</v>
      </c>
      <c r="B8325" s="5">
        <v>44908</v>
      </c>
      <c r="C8325" s="6">
        <v>12</v>
      </c>
      <c r="D8325" s="7" t="s">
        <v>39</v>
      </c>
      <c r="E8325" s="7" t="s">
        <v>19</v>
      </c>
      <c r="F8325" s="7" t="s">
        <v>23</v>
      </c>
      <c r="G8325" s="6">
        <v>19</v>
      </c>
      <c r="H8325" s="8">
        <v>2.7530000000000001</v>
      </c>
      <c r="I8325" s="8">
        <v>24.161000000000001</v>
      </c>
      <c r="J8325" s="8">
        <v>2.0199999999999999E-2</v>
      </c>
      <c r="K8325" s="8">
        <v>3.1850000000000001</v>
      </c>
      <c r="L8325" s="9">
        <f>K8325*Inputs!$B$5</f>
        <v>3.1213000000000002</v>
      </c>
      <c r="M8325" s="10">
        <f>IF(AND(OR(C8325=1,C8325=2,C8325=12),G8325&gt;=Inputs!$B$8,G8325&lt;=Inputs!$B$9,K8325&lt;=Inputs!$B$10),1,0)</f>
        <v>0</v>
      </c>
      <c r="N8325" s="9">
        <f>Inputs!$B$4</f>
        <v>54.991999999999997</v>
      </c>
      <c r="O8325" s="9">
        <f>IF(M8325=1,Inputs!$B$6,Inputs!$B$4)</f>
        <v>54.991999999999997</v>
      </c>
      <c r="P8325" s="9">
        <f>IF(M8325=1,Inputs!$B$7,Inputs!$B$4)</f>
        <v>54.991999999999997</v>
      </c>
      <c r="Q8325" s="9">
        <f>MAX(0,Inputs!$B$4-O8325)</f>
        <v>0</v>
      </c>
      <c r="R8325" s="9">
        <f>MAX(0,Inputs!$B$4-P8325)</f>
        <v>0</v>
      </c>
    </row>
    <row r="8326" spans="1:18" ht="15" customHeight="1">
      <c r="A8326" s="4">
        <v>44908.833333333299</v>
      </c>
      <c r="B8326" s="5">
        <v>44908</v>
      </c>
      <c r="C8326" s="6">
        <v>12</v>
      </c>
      <c r="D8326" s="7" t="s">
        <v>39</v>
      </c>
      <c r="E8326" s="7" t="s">
        <v>19</v>
      </c>
      <c r="F8326" s="7" t="s">
        <v>23</v>
      </c>
      <c r="G8326" s="6">
        <v>20</v>
      </c>
      <c r="H8326" s="8">
        <v>2.7530000000000001</v>
      </c>
      <c r="I8326" s="8">
        <v>24.161000000000001</v>
      </c>
      <c r="J8326" s="8">
        <v>4.0399999999999998E-2</v>
      </c>
      <c r="K8326" s="8">
        <v>3.6179999999999999</v>
      </c>
      <c r="L8326" s="9">
        <f>K8326*Inputs!$B$5</f>
        <v>3.5456399999999997</v>
      </c>
      <c r="M8326" s="10">
        <f>IF(AND(OR(C8326=1,C8326=2,C8326=12),G8326&gt;=Inputs!$B$8,G8326&lt;=Inputs!$B$9,K8326&lt;=Inputs!$B$10),1,0)</f>
        <v>0</v>
      </c>
      <c r="N8326" s="9">
        <f>Inputs!$B$4</f>
        <v>54.991999999999997</v>
      </c>
      <c r="O8326" s="9">
        <f>IF(M8326=1,Inputs!$B$6,Inputs!$B$4)</f>
        <v>54.991999999999997</v>
      </c>
      <c r="P8326" s="9">
        <f>IF(M8326=1,Inputs!$B$7,Inputs!$B$4)</f>
        <v>54.991999999999997</v>
      </c>
      <c r="Q8326" s="9">
        <f>MAX(0,Inputs!$B$4-O8326)</f>
        <v>0</v>
      </c>
      <c r="R8326" s="9">
        <f>MAX(0,Inputs!$B$4-P8326)</f>
        <v>0</v>
      </c>
    </row>
    <row r="8327" spans="1:18" ht="15" customHeight="1">
      <c r="A8327" s="4">
        <v>44908.875</v>
      </c>
      <c r="B8327" s="5">
        <v>44908</v>
      </c>
      <c r="C8327" s="6">
        <v>12</v>
      </c>
      <c r="D8327" s="7" t="s">
        <v>39</v>
      </c>
      <c r="E8327" s="7" t="s">
        <v>19</v>
      </c>
      <c r="F8327" s="7" t="s">
        <v>23</v>
      </c>
      <c r="G8327" s="6">
        <v>21</v>
      </c>
      <c r="H8327" s="8">
        <v>2.7530000000000001</v>
      </c>
      <c r="I8327" s="8">
        <v>24.161000000000001</v>
      </c>
      <c r="J8327" s="8">
        <v>0.1414</v>
      </c>
      <c r="K8327" s="8">
        <v>5.78</v>
      </c>
      <c r="L8327" s="9">
        <f>K8327*Inputs!$B$5</f>
        <v>5.6644000000000005</v>
      </c>
      <c r="M8327" s="10">
        <f>IF(AND(OR(C8327=1,C8327=2,C8327=12),G8327&gt;=Inputs!$B$8,G8327&lt;=Inputs!$B$9,K8327&lt;=Inputs!$B$10),1,0)</f>
        <v>0</v>
      </c>
      <c r="N8327" s="9">
        <f>Inputs!$B$4</f>
        <v>54.991999999999997</v>
      </c>
      <c r="O8327" s="9">
        <f>IF(M8327=1,Inputs!$B$6,Inputs!$B$4)</f>
        <v>54.991999999999997</v>
      </c>
      <c r="P8327" s="9">
        <f>IF(M8327=1,Inputs!$B$7,Inputs!$B$4)</f>
        <v>54.991999999999997</v>
      </c>
      <c r="Q8327" s="9">
        <f>MAX(0,Inputs!$B$4-O8327)</f>
        <v>0</v>
      </c>
      <c r="R8327" s="9">
        <f>MAX(0,Inputs!$B$4-P8327)</f>
        <v>0</v>
      </c>
    </row>
    <row r="8328" spans="1:18" ht="15" customHeight="1">
      <c r="A8328" s="4">
        <v>44908.916666666701</v>
      </c>
      <c r="B8328" s="5">
        <v>44908</v>
      </c>
      <c r="C8328" s="6">
        <v>12</v>
      </c>
      <c r="D8328" s="7" t="s">
        <v>39</v>
      </c>
      <c r="E8328" s="7" t="s">
        <v>19</v>
      </c>
      <c r="F8328" s="7" t="s">
        <v>23</v>
      </c>
      <c r="G8328" s="6">
        <v>22</v>
      </c>
      <c r="H8328" s="8">
        <v>2.7530000000000001</v>
      </c>
      <c r="I8328" s="8">
        <v>24.161000000000001</v>
      </c>
      <c r="J8328" s="8">
        <v>0.41920000000000002</v>
      </c>
      <c r="K8328" s="8">
        <v>11.727</v>
      </c>
      <c r="L8328" s="9">
        <f>K8328*Inputs!$B$5</f>
        <v>11.492459999999999</v>
      </c>
      <c r="M8328" s="10">
        <f>IF(AND(OR(C8328=1,C8328=2,C8328=12),G8328&gt;=Inputs!$B$8,G8328&lt;=Inputs!$B$9,K8328&lt;=Inputs!$B$10),1,0)</f>
        <v>0</v>
      </c>
      <c r="N8328" s="9">
        <f>Inputs!$B$4</f>
        <v>54.991999999999997</v>
      </c>
      <c r="O8328" s="9">
        <f>IF(M8328=1,Inputs!$B$6,Inputs!$B$4)</f>
        <v>54.991999999999997</v>
      </c>
      <c r="P8328" s="9">
        <f>IF(M8328=1,Inputs!$B$7,Inputs!$B$4)</f>
        <v>54.991999999999997</v>
      </c>
      <c r="Q8328" s="9">
        <f>MAX(0,Inputs!$B$4-O8328)</f>
        <v>0</v>
      </c>
      <c r="R8328" s="9">
        <f>MAX(0,Inputs!$B$4-P8328)</f>
        <v>0</v>
      </c>
    </row>
    <row r="8329" spans="1:18" ht="15" customHeight="1">
      <c r="A8329" s="4">
        <v>44908.958333333299</v>
      </c>
      <c r="B8329" s="5">
        <v>44908</v>
      </c>
      <c r="C8329" s="6">
        <v>12</v>
      </c>
      <c r="D8329" s="7" t="s">
        <v>39</v>
      </c>
      <c r="E8329" s="7" t="s">
        <v>19</v>
      </c>
      <c r="F8329" s="7" t="s">
        <v>23</v>
      </c>
      <c r="G8329" s="6">
        <v>23</v>
      </c>
      <c r="H8329" s="8">
        <v>2.7530000000000001</v>
      </c>
      <c r="I8329" s="8">
        <v>24.161000000000001</v>
      </c>
      <c r="J8329" s="8">
        <v>0.69699999999999995</v>
      </c>
      <c r="K8329" s="8">
        <v>17.673999999999999</v>
      </c>
      <c r="L8329" s="9">
        <f>K8329*Inputs!$B$5</f>
        <v>17.320519999999998</v>
      </c>
      <c r="M8329" s="10">
        <f>IF(AND(OR(C8329=1,C8329=2,C8329=12),G8329&gt;=Inputs!$B$8,G8329&lt;=Inputs!$B$9,K8329&lt;=Inputs!$B$10),1,0)</f>
        <v>0</v>
      </c>
      <c r="N8329" s="9">
        <f>Inputs!$B$4</f>
        <v>54.991999999999997</v>
      </c>
      <c r="O8329" s="9">
        <f>IF(M8329=1,Inputs!$B$6,Inputs!$B$4)</f>
        <v>54.991999999999997</v>
      </c>
      <c r="P8329" s="9">
        <f>IF(M8329=1,Inputs!$B$7,Inputs!$B$4)</f>
        <v>54.991999999999997</v>
      </c>
      <c r="Q8329" s="9">
        <f>MAX(0,Inputs!$B$4-O8329)</f>
        <v>0</v>
      </c>
      <c r="R8329" s="9">
        <f>MAX(0,Inputs!$B$4-P8329)</f>
        <v>0</v>
      </c>
    </row>
    <row r="8330" spans="1:18" ht="15" customHeight="1">
      <c r="A8330" s="4">
        <v>44909</v>
      </c>
      <c r="B8330" s="5">
        <v>44909</v>
      </c>
      <c r="C8330" s="6">
        <v>12</v>
      </c>
      <c r="D8330" s="7" t="s">
        <v>39</v>
      </c>
      <c r="E8330" s="7" t="s">
        <v>19</v>
      </c>
      <c r="F8330" s="7" t="s">
        <v>24</v>
      </c>
      <c r="G8330" s="6">
        <v>0</v>
      </c>
      <c r="H8330" s="8">
        <v>3.766</v>
      </c>
      <c r="I8330" s="8">
        <v>23.905999999999999</v>
      </c>
      <c r="J8330" s="8">
        <v>1</v>
      </c>
      <c r="K8330" s="8">
        <v>23.905999999999999</v>
      </c>
      <c r="L8330" s="9">
        <f>K8330*Inputs!$B$5</f>
        <v>23.427879999999998</v>
      </c>
      <c r="M8330" s="10">
        <f>IF(AND(OR(C8330=1,C8330=2,C8330=12),G8330&gt;=Inputs!$B$8,G8330&lt;=Inputs!$B$9,K8330&lt;=Inputs!$B$10),1,0)</f>
        <v>0</v>
      </c>
      <c r="N8330" s="9">
        <f>Inputs!$B$4</f>
        <v>54.991999999999997</v>
      </c>
      <c r="O8330" s="9">
        <f>IF(M8330=1,Inputs!$B$6,Inputs!$B$4)</f>
        <v>54.991999999999997</v>
      </c>
      <c r="P8330" s="9">
        <f>IF(M8330=1,Inputs!$B$7,Inputs!$B$4)</f>
        <v>54.991999999999997</v>
      </c>
      <c r="Q8330" s="9">
        <f>MAX(0,Inputs!$B$4-O8330)</f>
        <v>0</v>
      </c>
      <c r="R8330" s="9">
        <f>MAX(0,Inputs!$B$4-P8330)</f>
        <v>0</v>
      </c>
    </row>
    <row r="8331" spans="1:18" ht="15" customHeight="1">
      <c r="A8331" s="4">
        <v>44909.041666666701</v>
      </c>
      <c r="B8331" s="5">
        <v>44909</v>
      </c>
      <c r="C8331" s="6">
        <v>12</v>
      </c>
      <c r="D8331" s="7" t="s">
        <v>39</v>
      </c>
      <c r="E8331" s="7" t="s">
        <v>19</v>
      </c>
      <c r="F8331" s="7" t="s">
        <v>24</v>
      </c>
      <c r="G8331" s="6">
        <v>1</v>
      </c>
      <c r="H8331" s="8">
        <v>3.766</v>
      </c>
      <c r="I8331" s="8">
        <v>23.905999999999999</v>
      </c>
      <c r="J8331" s="8">
        <v>1</v>
      </c>
      <c r="K8331" s="8">
        <v>23.905999999999999</v>
      </c>
      <c r="L8331" s="9">
        <f>K8331*Inputs!$B$5</f>
        <v>23.427879999999998</v>
      </c>
      <c r="M8331" s="10">
        <f>IF(AND(OR(C8331=1,C8331=2,C8331=12),G8331&gt;=Inputs!$B$8,G8331&lt;=Inputs!$B$9,K8331&lt;=Inputs!$B$10),1,0)</f>
        <v>0</v>
      </c>
      <c r="N8331" s="9">
        <f>Inputs!$B$4</f>
        <v>54.991999999999997</v>
      </c>
      <c r="O8331" s="9">
        <f>IF(M8331=1,Inputs!$B$6,Inputs!$B$4)</f>
        <v>54.991999999999997</v>
      </c>
      <c r="P8331" s="9">
        <f>IF(M8331=1,Inputs!$B$7,Inputs!$B$4)</f>
        <v>54.991999999999997</v>
      </c>
      <c r="Q8331" s="9">
        <f>MAX(0,Inputs!$B$4-O8331)</f>
        <v>0</v>
      </c>
      <c r="R8331" s="9">
        <f>MAX(0,Inputs!$B$4-P8331)</f>
        <v>0</v>
      </c>
    </row>
    <row r="8332" spans="1:18" ht="15" customHeight="1">
      <c r="A8332" s="4">
        <v>44909.083333333299</v>
      </c>
      <c r="B8332" s="5">
        <v>44909</v>
      </c>
      <c r="C8332" s="6">
        <v>12</v>
      </c>
      <c r="D8332" s="7" t="s">
        <v>39</v>
      </c>
      <c r="E8332" s="7" t="s">
        <v>19</v>
      </c>
      <c r="F8332" s="7" t="s">
        <v>24</v>
      </c>
      <c r="G8332" s="6">
        <v>2</v>
      </c>
      <c r="H8332" s="8">
        <v>3.766</v>
      </c>
      <c r="I8332" s="8">
        <v>23.905999999999999</v>
      </c>
      <c r="J8332" s="8">
        <v>1</v>
      </c>
      <c r="K8332" s="8">
        <v>23.905999999999999</v>
      </c>
      <c r="L8332" s="9">
        <f>K8332*Inputs!$B$5</f>
        <v>23.427879999999998</v>
      </c>
      <c r="M8332" s="10">
        <f>IF(AND(OR(C8332=1,C8332=2,C8332=12),G8332&gt;=Inputs!$B$8,G8332&lt;=Inputs!$B$9,K8332&lt;=Inputs!$B$10),1,0)</f>
        <v>0</v>
      </c>
      <c r="N8332" s="9">
        <f>Inputs!$B$4</f>
        <v>54.991999999999997</v>
      </c>
      <c r="O8332" s="9">
        <f>IF(M8332=1,Inputs!$B$6,Inputs!$B$4)</f>
        <v>54.991999999999997</v>
      </c>
      <c r="P8332" s="9">
        <f>IF(M8332=1,Inputs!$B$7,Inputs!$B$4)</f>
        <v>54.991999999999997</v>
      </c>
      <c r="Q8332" s="9">
        <f>MAX(0,Inputs!$B$4-O8332)</f>
        <v>0</v>
      </c>
      <c r="R8332" s="9">
        <f>MAX(0,Inputs!$B$4-P8332)</f>
        <v>0</v>
      </c>
    </row>
    <row r="8333" spans="1:18" ht="15" customHeight="1">
      <c r="A8333" s="4">
        <v>44909.125</v>
      </c>
      <c r="B8333" s="5">
        <v>44909</v>
      </c>
      <c r="C8333" s="6">
        <v>12</v>
      </c>
      <c r="D8333" s="7" t="s">
        <v>39</v>
      </c>
      <c r="E8333" s="7" t="s">
        <v>19</v>
      </c>
      <c r="F8333" s="7" t="s">
        <v>24</v>
      </c>
      <c r="G8333" s="6">
        <v>3</v>
      </c>
      <c r="H8333" s="8">
        <v>3.766</v>
      </c>
      <c r="I8333" s="8">
        <v>23.905999999999999</v>
      </c>
      <c r="J8333" s="8">
        <v>1</v>
      </c>
      <c r="K8333" s="8">
        <v>23.905999999999999</v>
      </c>
      <c r="L8333" s="9">
        <f>K8333*Inputs!$B$5</f>
        <v>23.427879999999998</v>
      </c>
      <c r="M8333" s="10">
        <f>IF(AND(OR(C8333=1,C8333=2,C8333=12),G8333&gt;=Inputs!$B$8,G8333&lt;=Inputs!$B$9,K8333&lt;=Inputs!$B$10),1,0)</f>
        <v>0</v>
      </c>
      <c r="N8333" s="9">
        <f>Inputs!$B$4</f>
        <v>54.991999999999997</v>
      </c>
      <c r="O8333" s="9">
        <f>IF(M8333=1,Inputs!$B$6,Inputs!$B$4)</f>
        <v>54.991999999999997</v>
      </c>
      <c r="P8333" s="9">
        <f>IF(M8333=1,Inputs!$B$7,Inputs!$B$4)</f>
        <v>54.991999999999997</v>
      </c>
      <c r="Q8333" s="9">
        <f>MAX(0,Inputs!$B$4-O8333)</f>
        <v>0</v>
      </c>
      <c r="R8333" s="9">
        <f>MAX(0,Inputs!$B$4-P8333)</f>
        <v>0</v>
      </c>
    </row>
    <row r="8334" spans="1:18" ht="15" customHeight="1">
      <c r="A8334" s="4">
        <v>44909.166666666701</v>
      </c>
      <c r="B8334" s="5">
        <v>44909</v>
      </c>
      <c r="C8334" s="6">
        <v>12</v>
      </c>
      <c r="D8334" s="7" t="s">
        <v>39</v>
      </c>
      <c r="E8334" s="7" t="s">
        <v>19</v>
      </c>
      <c r="F8334" s="7" t="s">
        <v>24</v>
      </c>
      <c r="G8334" s="6">
        <v>4</v>
      </c>
      <c r="H8334" s="8">
        <v>3.766</v>
      </c>
      <c r="I8334" s="8">
        <v>23.905999999999999</v>
      </c>
      <c r="J8334" s="8">
        <v>1</v>
      </c>
      <c r="K8334" s="8">
        <v>23.905999999999999</v>
      </c>
      <c r="L8334" s="9">
        <f>K8334*Inputs!$B$5</f>
        <v>23.427879999999998</v>
      </c>
      <c r="M8334" s="10">
        <f>IF(AND(OR(C8334=1,C8334=2,C8334=12),G8334&gt;=Inputs!$B$8,G8334&lt;=Inputs!$B$9,K8334&lt;=Inputs!$B$10),1,0)</f>
        <v>0</v>
      </c>
      <c r="N8334" s="9">
        <f>Inputs!$B$4</f>
        <v>54.991999999999997</v>
      </c>
      <c r="O8334" s="9">
        <f>IF(M8334=1,Inputs!$B$6,Inputs!$B$4)</f>
        <v>54.991999999999997</v>
      </c>
      <c r="P8334" s="9">
        <f>IF(M8334=1,Inputs!$B$7,Inputs!$B$4)</f>
        <v>54.991999999999997</v>
      </c>
      <c r="Q8334" s="9">
        <f>MAX(0,Inputs!$B$4-O8334)</f>
        <v>0</v>
      </c>
      <c r="R8334" s="9">
        <f>MAX(0,Inputs!$B$4-P8334)</f>
        <v>0</v>
      </c>
    </row>
    <row r="8335" spans="1:18" ht="15" customHeight="1">
      <c r="A8335" s="4">
        <v>44909.208333333299</v>
      </c>
      <c r="B8335" s="5">
        <v>44909</v>
      </c>
      <c r="C8335" s="6">
        <v>12</v>
      </c>
      <c r="D8335" s="7" t="s">
        <v>39</v>
      </c>
      <c r="E8335" s="7" t="s">
        <v>19</v>
      </c>
      <c r="F8335" s="7" t="s">
        <v>24</v>
      </c>
      <c r="G8335" s="6">
        <v>5</v>
      </c>
      <c r="H8335" s="8">
        <v>3.766</v>
      </c>
      <c r="I8335" s="8">
        <v>23.905999999999999</v>
      </c>
      <c r="J8335" s="8">
        <v>0.9355</v>
      </c>
      <c r="K8335" s="8">
        <v>22.606999999999999</v>
      </c>
      <c r="L8335" s="9">
        <f>K8335*Inputs!$B$5</f>
        <v>22.154859999999999</v>
      </c>
      <c r="M8335" s="10">
        <f>IF(AND(OR(C8335=1,C8335=2,C8335=12),G8335&gt;=Inputs!$B$8,G8335&lt;=Inputs!$B$9,K8335&lt;=Inputs!$B$10),1,0)</f>
        <v>0</v>
      </c>
      <c r="N8335" s="9">
        <f>Inputs!$B$4</f>
        <v>54.991999999999997</v>
      </c>
      <c r="O8335" s="9">
        <f>IF(M8335=1,Inputs!$B$6,Inputs!$B$4)</f>
        <v>54.991999999999997</v>
      </c>
      <c r="P8335" s="9">
        <f>IF(M8335=1,Inputs!$B$7,Inputs!$B$4)</f>
        <v>54.991999999999997</v>
      </c>
      <c r="Q8335" s="9">
        <f>MAX(0,Inputs!$B$4-O8335)</f>
        <v>0</v>
      </c>
      <c r="R8335" s="9">
        <f>MAX(0,Inputs!$B$4-P8335)</f>
        <v>0</v>
      </c>
    </row>
    <row r="8336" spans="1:18" ht="15" customHeight="1">
      <c r="A8336" s="4">
        <v>44909.25</v>
      </c>
      <c r="B8336" s="5">
        <v>44909</v>
      </c>
      <c r="C8336" s="6">
        <v>12</v>
      </c>
      <c r="D8336" s="7" t="s">
        <v>39</v>
      </c>
      <c r="E8336" s="7" t="s">
        <v>19</v>
      </c>
      <c r="F8336" s="7" t="s">
        <v>24</v>
      </c>
      <c r="G8336" s="6">
        <v>6</v>
      </c>
      <c r="H8336" s="8">
        <v>3.766</v>
      </c>
      <c r="I8336" s="8">
        <v>23.905999999999999</v>
      </c>
      <c r="J8336" s="8">
        <v>0.4839</v>
      </c>
      <c r="K8336" s="8">
        <v>13.510999999999999</v>
      </c>
      <c r="L8336" s="9">
        <f>K8336*Inputs!$B$5</f>
        <v>13.240779999999999</v>
      </c>
      <c r="M8336" s="10">
        <f>IF(AND(OR(C8336=1,C8336=2,C8336=12),G8336&gt;=Inputs!$B$8,G8336&lt;=Inputs!$B$9,K8336&lt;=Inputs!$B$10),1,0)</f>
        <v>0</v>
      </c>
      <c r="N8336" s="9">
        <f>Inputs!$B$4</f>
        <v>54.991999999999997</v>
      </c>
      <c r="O8336" s="9">
        <f>IF(M8336=1,Inputs!$B$6,Inputs!$B$4)</f>
        <v>54.991999999999997</v>
      </c>
      <c r="P8336" s="9">
        <f>IF(M8336=1,Inputs!$B$7,Inputs!$B$4)</f>
        <v>54.991999999999997</v>
      </c>
      <c r="Q8336" s="9">
        <f>MAX(0,Inputs!$B$4-O8336)</f>
        <v>0</v>
      </c>
      <c r="R8336" s="9">
        <f>MAX(0,Inputs!$B$4-P8336)</f>
        <v>0</v>
      </c>
    </row>
    <row r="8337" spans="1:18" ht="15" customHeight="1">
      <c r="A8337" s="4">
        <v>44909.291666666701</v>
      </c>
      <c r="B8337" s="5">
        <v>44909</v>
      </c>
      <c r="C8337" s="6">
        <v>12</v>
      </c>
      <c r="D8337" s="7" t="s">
        <v>39</v>
      </c>
      <c r="E8337" s="7" t="s">
        <v>19</v>
      </c>
      <c r="F8337" s="7" t="s">
        <v>24</v>
      </c>
      <c r="G8337" s="6">
        <v>7</v>
      </c>
      <c r="H8337" s="8">
        <v>3.766</v>
      </c>
      <c r="I8337" s="8">
        <v>23.905999999999999</v>
      </c>
      <c r="J8337" s="8">
        <v>3.2300000000000002E-2</v>
      </c>
      <c r="K8337" s="8">
        <v>4.4160000000000004</v>
      </c>
      <c r="L8337" s="9">
        <f>K8337*Inputs!$B$5</f>
        <v>4.32768</v>
      </c>
      <c r="M8337" s="10">
        <f>IF(AND(OR(C8337=1,C8337=2,C8337=12),G8337&gt;=Inputs!$B$8,G8337&lt;=Inputs!$B$9,K8337&lt;=Inputs!$B$10),1,0)</f>
        <v>0</v>
      </c>
      <c r="N8337" s="9">
        <f>Inputs!$B$4</f>
        <v>54.991999999999997</v>
      </c>
      <c r="O8337" s="9">
        <f>IF(M8337=1,Inputs!$B$6,Inputs!$B$4)</f>
        <v>54.991999999999997</v>
      </c>
      <c r="P8337" s="9">
        <f>IF(M8337=1,Inputs!$B$7,Inputs!$B$4)</f>
        <v>54.991999999999997</v>
      </c>
      <c r="Q8337" s="9">
        <f>MAX(0,Inputs!$B$4-O8337)</f>
        <v>0</v>
      </c>
      <c r="R8337" s="9">
        <f>MAX(0,Inputs!$B$4-P8337)</f>
        <v>0</v>
      </c>
    </row>
    <row r="8338" spans="1:18" ht="15" customHeight="1">
      <c r="A8338" s="4">
        <v>44909.333333333299</v>
      </c>
      <c r="B8338" s="5">
        <v>44909</v>
      </c>
      <c r="C8338" s="6">
        <v>12</v>
      </c>
      <c r="D8338" s="7" t="s">
        <v>39</v>
      </c>
      <c r="E8338" s="7" t="s">
        <v>19</v>
      </c>
      <c r="F8338" s="7" t="s">
        <v>24</v>
      </c>
      <c r="G8338" s="6">
        <v>8</v>
      </c>
      <c r="H8338" s="8">
        <v>3.766</v>
      </c>
      <c r="I8338" s="8">
        <v>23.905999999999999</v>
      </c>
      <c r="J8338" s="8">
        <v>0.129</v>
      </c>
      <c r="K8338" s="8">
        <v>6.3650000000000002</v>
      </c>
      <c r="L8338" s="9">
        <f>K8338*Inputs!$B$5</f>
        <v>6.2377000000000002</v>
      </c>
      <c r="M8338" s="10">
        <f>IF(AND(OR(C8338=1,C8338=2,C8338=12),G8338&gt;=Inputs!$B$8,G8338&lt;=Inputs!$B$9,K8338&lt;=Inputs!$B$10),1,0)</f>
        <v>0</v>
      </c>
      <c r="N8338" s="9">
        <f>Inputs!$B$4</f>
        <v>54.991999999999997</v>
      </c>
      <c r="O8338" s="9">
        <f>IF(M8338=1,Inputs!$B$6,Inputs!$B$4)</f>
        <v>54.991999999999997</v>
      </c>
      <c r="P8338" s="9">
        <f>IF(M8338=1,Inputs!$B$7,Inputs!$B$4)</f>
        <v>54.991999999999997</v>
      </c>
      <c r="Q8338" s="9">
        <f>MAX(0,Inputs!$B$4-O8338)</f>
        <v>0</v>
      </c>
      <c r="R8338" s="9">
        <f>MAX(0,Inputs!$B$4-P8338)</f>
        <v>0</v>
      </c>
    </row>
    <row r="8339" spans="1:18" ht="15" customHeight="1">
      <c r="A8339" s="4">
        <v>44909.375</v>
      </c>
      <c r="B8339" s="5">
        <v>44909</v>
      </c>
      <c r="C8339" s="6">
        <v>12</v>
      </c>
      <c r="D8339" s="7" t="s">
        <v>39</v>
      </c>
      <c r="E8339" s="7" t="s">
        <v>19</v>
      </c>
      <c r="F8339" s="7" t="s">
        <v>24</v>
      </c>
      <c r="G8339" s="6">
        <v>9</v>
      </c>
      <c r="H8339" s="8">
        <v>3.766</v>
      </c>
      <c r="I8339" s="8">
        <v>23.905999999999999</v>
      </c>
      <c r="J8339" s="8">
        <v>0.1129</v>
      </c>
      <c r="K8339" s="8">
        <v>6.04</v>
      </c>
      <c r="L8339" s="9">
        <f>K8339*Inputs!$B$5</f>
        <v>5.9192</v>
      </c>
      <c r="M8339" s="10">
        <f>IF(AND(OR(C8339=1,C8339=2,C8339=12),G8339&gt;=Inputs!$B$8,G8339&lt;=Inputs!$B$9,K8339&lt;=Inputs!$B$10),1,0)</f>
        <v>0</v>
      </c>
      <c r="N8339" s="9">
        <f>Inputs!$B$4</f>
        <v>54.991999999999997</v>
      </c>
      <c r="O8339" s="9">
        <f>IF(M8339=1,Inputs!$B$6,Inputs!$B$4)</f>
        <v>54.991999999999997</v>
      </c>
      <c r="P8339" s="9">
        <f>IF(M8339=1,Inputs!$B$7,Inputs!$B$4)</f>
        <v>54.991999999999997</v>
      </c>
      <c r="Q8339" s="9">
        <f>MAX(0,Inputs!$B$4-O8339)</f>
        <v>0</v>
      </c>
      <c r="R8339" s="9">
        <f>MAX(0,Inputs!$B$4-P8339)</f>
        <v>0</v>
      </c>
    </row>
    <row r="8340" spans="1:18" ht="15" customHeight="1">
      <c r="A8340" s="4">
        <v>44909.416666666701</v>
      </c>
      <c r="B8340" s="5">
        <v>44909</v>
      </c>
      <c r="C8340" s="6">
        <v>12</v>
      </c>
      <c r="D8340" s="7" t="s">
        <v>39</v>
      </c>
      <c r="E8340" s="7" t="s">
        <v>19</v>
      </c>
      <c r="F8340" s="7" t="s">
        <v>24</v>
      </c>
      <c r="G8340" s="6">
        <v>10</v>
      </c>
      <c r="H8340" s="8">
        <v>3.766</v>
      </c>
      <c r="I8340" s="8">
        <v>23.905999999999999</v>
      </c>
      <c r="J8340" s="8">
        <v>9.6799999999999997E-2</v>
      </c>
      <c r="K8340" s="8">
        <v>5.7149999999999999</v>
      </c>
      <c r="L8340" s="9">
        <f>K8340*Inputs!$B$5</f>
        <v>5.6006999999999998</v>
      </c>
      <c r="M8340" s="10">
        <f>IF(AND(OR(C8340=1,C8340=2,C8340=12),G8340&gt;=Inputs!$B$8,G8340&lt;=Inputs!$B$9,K8340&lt;=Inputs!$B$10),1,0)</f>
        <v>1</v>
      </c>
      <c r="N8340" s="9">
        <f>Inputs!$B$4</f>
        <v>54.991999999999997</v>
      </c>
      <c r="O8340" s="9">
        <f>IF(M8340=1,Inputs!$B$6,Inputs!$B$4)</f>
        <v>45</v>
      </c>
      <c r="P8340" s="9">
        <f>IF(M8340=1,Inputs!$B$7,Inputs!$B$4)</f>
        <v>35</v>
      </c>
      <c r="Q8340" s="9">
        <f>MAX(0,Inputs!$B$4-O8340)</f>
        <v>9.9919999999999973</v>
      </c>
      <c r="R8340" s="9">
        <f>MAX(0,Inputs!$B$4-P8340)</f>
        <v>19.991999999999997</v>
      </c>
    </row>
    <row r="8341" spans="1:18" ht="15" customHeight="1">
      <c r="A8341" s="4">
        <v>44909.458333333299</v>
      </c>
      <c r="B8341" s="5">
        <v>44909</v>
      </c>
      <c r="C8341" s="6">
        <v>12</v>
      </c>
      <c r="D8341" s="7" t="s">
        <v>39</v>
      </c>
      <c r="E8341" s="7" t="s">
        <v>19</v>
      </c>
      <c r="F8341" s="7" t="s">
        <v>24</v>
      </c>
      <c r="G8341" s="6">
        <v>11</v>
      </c>
      <c r="H8341" s="8">
        <v>3.766</v>
      </c>
      <c r="I8341" s="8">
        <v>23.905999999999999</v>
      </c>
      <c r="J8341" s="8">
        <v>9.6799999999999997E-2</v>
      </c>
      <c r="K8341" s="8">
        <v>5.7149999999999999</v>
      </c>
      <c r="L8341" s="9">
        <f>K8341*Inputs!$B$5</f>
        <v>5.6006999999999998</v>
      </c>
      <c r="M8341" s="10">
        <f>IF(AND(OR(C8341=1,C8341=2,C8341=12),G8341&gt;=Inputs!$B$8,G8341&lt;=Inputs!$B$9,K8341&lt;=Inputs!$B$10),1,0)</f>
        <v>1</v>
      </c>
      <c r="N8341" s="9">
        <f>Inputs!$B$4</f>
        <v>54.991999999999997</v>
      </c>
      <c r="O8341" s="9">
        <f>IF(M8341=1,Inputs!$B$6,Inputs!$B$4)</f>
        <v>45</v>
      </c>
      <c r="P8341" s="9">
        <f>IF(M8341=1,Inputs!$B$7,Inputs!$B$4)</f>
        <v>35</v>
      </c>
      <c r="Q8341" s="9">
        <f>MAX(0,Inputs!$B$4-O8341)</f>
        <v>9.9919999999999973</v>
      </c>
      <c r="R8341" s="9">
        <f>MAX(0,Inputs!$B$4-P8341)</f>
        <v>19.991999999999997</v>
      </c>
    </row>
    <row r="8342" spans="1:18" ht="15" customHeight="1">
      <c r="A8342" s="4">
        <v>44909.5</v>
      </c>
      <c r="B8342" s="5">
        <v>44909</v>
      </c>
      <c r="C8342" s="6">
        <v>12</v>
      </c>
      <c r="D8342" s="7" t="s">
        <v>39</v>
      </c>
      <c r="E8342" s="7" t="s">
        <v>19</v>
      </c>
      <c r="F8342" s="7" t="s">
        <v>24</v>
      </c>
      <c r="G8342" s="6">
        <v>12</v>
      </c>
      <c r="H8342" s="8">
        <v>3.766</v>
      </c>
      <c r="I8342" s="8">
        <v>23.905999999999999</v>
      </c>
      <c r="J8342" s="8">
        <v>9.6799999999999997E-2</v>
      </c>
      <c r="K8342" s="8">
        <v>5.7149999999999999</v>
      </c>
      <c r="L8342" s="9">
        <f>K8342*Inputs!$B$5</f>
        <v>5.6006999999999998</v>
      </c>
      <c r="M8342" s="10">
        <f>IF(AND(OR(C8342=1,C8342=2,C8342=12),G8342&gt;=Inputs!$B$8,G8342&lt;=Inputs!$B$9,K8342&lt;=Inputs!$B$10),1,0)</f>
        <v>1</v>
      </c>
      <c r="N8342" s="9">
        <f>Inputs!$B$4</f>
        <v>54.991999999999997</v>
      </c>
      <c r="O8342" s="9">
        <f>IF(M8342=1,Inputs!$B$6,Inputs!$B$4)</f>
        <v>45</v>
      </c>
      <c r="P8342" s="9">
        <f>IF(M8342=1,Inputs!$B$7,Inputs!$B$4)</f>
        <v>35</v>
      </c>
      <c r="Q8342" s="9">
        <f>MAX(0,Inputs!$B$4-O8342)</f>
        <v>9.9919999999999973</v>
      </c>
      <c r="R8342" s="9">
        <f>MAX(0,Inputs!$B$4-P8342)</f>
        <v>19.991999999999997</v>
      </c>
    </row>
    <row r="8343" spans="1:18" ht="15" customHeight="1">
      <c r="A8343" s="4">
        <v>44909.541666666701</v>
      </c>
      <c r="B8343" s="5">
        <v>44909</v>
      </c>
      <c r="C8343" s="6">
        <v>12</v>
      </c>
      <c r="D8343" s="7" t="s">
        <v>39</v>
      </c>
      <c r="E8343" s="7" t="s">
        <v>19</v>
      </c>
      <c r="F8343" s="7" t="s">
        <v>24</v>
      </c>
      <c r="G8343" s="6">
        <v>13</v>
      </c>
      <c r="H8343" s="8">
        <v>3.766</v>
      </c>
      <c r="I8343" s="8">
        <v>23.905999999999999</v>
      </c>
      <c r="J8343" s="8">
        <v>6.4500000000000002E-2</v>
      </c>
      <c r="K8343" s="8">
        <v>5.0650000000000004</v>
      </c>
      <c r="L8343" s="9">
        <f>K8343*Inputs!$B$5</f>
        <v>4.9637000000000002</v>
      </c>
      <c r="M8343" s="10">
        <f>IF(AND(OR(C8343=1,C8343=2,C8343=12),G8343&gt;=Inputs!$B$8,G8343&lt;=Inputs!$B$9,K8343&lt;=Inputs!$B$10),1,0)</f>
        <v>1</v>
      </c>
      <c r="N8343" s="9">
        <f>Inputs!$B$4</f>
        <v>54.991999999999997</v>
      </c>
      <c r="O8343" s="9">
        <f>IF(M8343=1,Inputs!$B$6,Inputs!$B$4)</f>
        <v>45</v>
      </c>
      <c r="P8343" s="9">
        <f>IF(M8343=1,Inputs!$B$7,Inputs!$B$4)</f>
        <v>35</v>
      </c>
      <c r="Q8343" s="9">
        <f>MAX(0,Inputs!$B$4-O8343)</f>
        <v>9.9919999999999973</v>
      </c>
      <c r="R8343" s="9">
        <f>MAX(0,Inputs!$B$4-P8343)</f>
        <v>19.991999999999997</v>
      </c>
    </row>
    <row r="8344" spans="1:18" ht="15" customHeight="1">
      <c r="A8344" s="4">
        <v>44909.583333333299</v>
      </c>
      <c r="B8344" s="5">
        <v>44909</v>
      </c>
      <c r="C8344" s="6">
        <v>12</v>
      </c>
      <c r="D8344" s="7" t="s">
        <v>39</v>
      </c>
      <c r="E8344" s="7" t="s">
        <v>19</v>
      </c>
      <c r="F8344" s="7" t="s">
        <v>24</v>
      </c>
      <c r="G8344" s="6">
        <v>14</v>
      </c>
      <c r="H8344" s="8">
        <v>3.766</v>
      </c>
      <c r="I8344" s="8">
        <v>23.905999999999999</v>
      </c>
      <c r="J8344" s="8">
        <v>3.2300000000000002E-2</v>
      </c>
      <c r="K8344" s="8">
        <v>4.4160000000000004</v>
      </c>
      <c r="L8344" s="9">
        <f>K8344*Inputs!$B$5</f>
        <v>4.32768</v>
      </c>
      <c r="M8344" s="10">
        <f>IF(AND(OR(C8344=1,C8344=2,C8344=12),G8344&gt;=Inputs!$B$8,G8344&lt;=Inputs!$B$9,K8344&lt;=Inputs!$B$10),1,0)</f>
        <v>1</v>
      </c>
      <c r="N8344" s="9">
        <f>Inputs!$B$4</f>
        <v>54.991999999999997</v>
      </c>
      <c r="O8344" s="9">
        <f>IF(M8344=1,Inputs!$B$6,Inputs!$B$4)</f>
        <v>45</v>
      </c>
      <c r="P8344" s="9">
        <f>IF(M8344=1,Inputs!$B$7,Inputs!$B$4)</f>
        <v>35</v>
      </c>
      <c r="Q8344" s="9">
        <f>MAX(0,Inputs!$B$4-O8344)</f>
        <v>9.9919999999999973</v>
      </c>
      <c r="R8344" s="9">
        <f>MAX(0,Inputs!$B$4-P8344)</f>
        <v>19.991999999999997</v>
      </c>
    </row>
    <row r="8345" spans="1:18" ht="15" customHeight="1">
      <c r="A8345" s="4">
        <v>44909.625</v>
      </c>
      <c r="B8345" s="5">
        <v>44909</v>
      </c>
      <c r="C8345" s="6">
        <v>12</v>
      </c>
      <c r="D8345" s="7" t="s">
        <v>39</v>
      </c>
      <c r="E8345" s="7" t="s">
        <v>19</v>
      </c>
      <c r="F8345" s="7" t="s">
        <v>24</v>
      </c>
      <c r="G8345" s="6">
        <v>15</v>
      </c>
      <c r="H8345" s="8">
        <v>3.766</v>
      </c>
      <c r="I8345" s="8">
        <v>23.905999999999999</v>
      </c>
      <c r="J8345" s="8">
        <v>1.61E-2</v>
      </c>
      <c r="K8345" s="8">
        <v>4.0910000000000002</v>
      </c>
      <c r="L8345" s="9">
        <f>K8345*Inputs!$B$5</f>
        <v>4.0091799999999997</v>
      </c>
      <c r="M8345" s="10">
        <f>IF(AND(OR(C8345=1,C8345=2,C8345=12),G8345&gt;=Inputs!$B$8,G8345&lt;=Inputs!$B$9,K8345&lt;=Inputs!$B$10),1,0)</f>
        <v>1</v>
      </c>
      <c r="N8345" s="9">
        <f>Inputs!$B$4</f>
        <v>54.991999999999997</v>
      </c>
      <c r="O8345" s="9">
        <f>IF(M8345=1,Inputs!$B$6,Inputs!$B$4)</f>
        <v>45</v>
      </c>
      <c r="P8345" s="9">
        <f>IF(M8345=1,Inputs!$B$7,Inputs!$B$4)</f>
        <v>35</v>
      </c>
      <c r="Q8345" s="9">
        <f>MAX(0,Inputs!$B$4-O8345)</f>
        <v>9.9919999999999973</v>
      </c>
      <c r="R8345" s="9">
        <f>MAX(0,Inputs!$B$4-P8345)</f>
        <v>19.991999999999997</v>
      </c>
    </row>
    <row r="8346" spans="1:18" ht="15" customHeight="1">
      <c r="A8346" s="4">
        <v>44909.666666666701</v>
      </c>
      <c r="B8346" s="5">
        <v>44909</v>
      </c>
      <c r="C8346" s="6">
        <v>12</v>
      </c>
      <c r="D8346" s="7" t="s">
        <v>39</v>
      </c>
      <c r="E8346" s="7" t="s">
        <v>19</v>
      </c>
      <c r="F8346" s="7" t="s">
        <v>24</v>
      </c>
      <c r="G8346" s="6">
        <v>16</v>
      </c>
      <c r="H8346" s="8">
        <v>3.766</v>
      </c>
      <c r="I8346" s="8">
        <v>23.905999999999999</v>
      </c>
      <c r="J8346" s="8">
        <v>0</v>
      </c>
      <c r="K8346" s="8">
        <v>3.766</v>
      </c>
      <c r="L8346" s="9">
        <f>K8346*Inputs!$B$5</f>
        <v>3.69068</v>
      </c>
      <c r="M8346" s="10">
        <f>IF(AND(OR(C8346=1,C8346=2,C8346=12),G8346&gt;=Inputs!$B$8,G8346&lt;=Inputs!$B$9,K8346&lt;=Inputs!$B$10),1,0)</f>
        <v>1</v>
      </c>
      <c r="N8346" s="9">
        <f>Inputs!$B$4</f>
        <v>54.991999999999997</v>
      </c>
      <c r="O8346" s="9">
        <f>IF(M8346=1,Inputs!$B$6,Inputs!$B$4)</f>
        <v>45</v>
      </c>
      <c r="P8346" s="9">
        <f>IF(M8346=1,Inputs!$B$7,Inputs!$B$4)</f>
        <v>35</v>
      </c>
      <c r="Q8346" s="9">
        <f>MAX(0,Inputs!$B$4-O8346)</f>
        <v>9.9919999999999973</v>
      </c>
      <c r="R8346" s="9">
        <f>MAX(0,Inputs!$B$4-P8346)</f>
        <v>19.991999999999997</v>
      </c>
    </row>
    <row r="8347" spans="1:18" ht="15" customHeight="1">
      <c r="A8347" s="4">
        <v>44909.708333333299</v>
      </c>
      <c r="B8347" s="5">
        <v>44909</v>
      </c>
      <c r="C8347" s="6">
        <v>12</v>
      </c>
      <c r="D8347" s="7" t="s">
        <v>39</v>
      </c>
      <c r="E8347" s="7" t="s">
        <v>19</v>
      </c>
      <c r="F8347" s="7" t="s">
        <v>24</v>
      </c>
      <c r="G8347" s="6">
        <v>17</v>
      </c>
      <c r="H8347" s="8">
        <v>3.766</v>
      </c>
      <c r="I8347" s="8">
        <v>23.905999999999999</v>
      </c>
      <c r="J8347" s="8">
        <v>1.61E-2</v>
      </c>
      <c r="K8347" s="8">
        <v>4.0910000000000002</v>
      </c>
      <c r="L8347" s="9">
        <f>K8347*Inputs!$B$5</f>
        <v>4.0091799999999997</v>
      </c>
      <c r="M8347" s="10">
        <f>IF(AND(OR(C8347=1,C8347=2,C8347=12),G8347&gt;=Inputs!$B$8,G8347&lt;=Inputs!$B$9,K8347&lt;=Inputs!$B$10),1,0)</f>
        <v>1</v>
      </c>
      <c r="N8347" s="9">
        <f>Inputs!$B$4</f>
        <v>54.991999999999997</v>
      </c>
      <c r="O8347" s="9">
        <f>IF(M8347=1,Inputs!$B$6,Inputs!$B$4)</f>
        <v>45</v>
      </c>
      <c r="P8347" s="9">
        <f>IF(M8347=1,Inputs!$B$7,Inputs!$B$4)</f>
        <v>35</v>
      </c>
      <c r="Q8347" s="9">
        <f>MAX(0,Inputs!$B$4-O8347)</f>
        <v>9.9919999999999973</v>
      </c>
      <c r="R8347" s="9">
        <f>MAX(0,Inputs!$B$4-P8347)</f>
        <v>19.991999999999997</v>
      </c>
    </row>
    <row r="8348" spans="1:18" ht="15" customHeight="1">
      <c r="A8348" s="4">
        <v>44909.75</v>
      </c>
      <c r="B8348" s="5">
        <v>44909</v>
      </c>
      <c r="C8348" s="6">
        <v>12</v>
      </c>
      <c r="D8348" s="7" t="s">
        <v>39</v>
      </c>
      <c r="E8348" s="7" t="s">
        <v>19</v>
      </c>
      <c r="F8348" s="7" t="s">
        <v>24</v>
      </c>
      <c r="G8348" s="6">
        <v>18</v>
      </c>
      <c r="H8348" s="8">
        <v>3.766</v>
      </c>
      <c r="I8348" s="8">
        <v>23.905999999999999</v>
      </c>
      <c r="J8348" s="8">
        <v>3.2300000000000002E-2</v>
      </c>
      <c r="K8348" s="8">
        <v>4.4160000000000004</v>
      </c>
      <c r="L8348" s="9">
        <f>K8348*Inputs!$B$5</f>
        <v>4.32768</v>
      </c>
      <c r="M8348" s="10">
        <f>IF(AND(OR(C8348=1,C8348=2,C8348=12),G8348&gt;=Inputs!$B$8,G8348&lt;=Inputs!$B$9,K8348&lt;=Inputs!$B$10),1,0)</f>
        <v>0</v>
      </c>
      <c r="N8348" s="9">
        <f>Inputs!$B$4</f>
        <v>54.991999999999997</v>
      </c>
      <c r="O8348" s="9">
        <f>IF(M8348=1,Inputs!$B$6,Inputs!$B$4)</f>
        <v>54.991999999999997</v>
      </c>
      <c r="P8348" s="9">
        <f>IF(M8348=1,Inputs!$B$7,Inputs!$B$4)</f>
        <v>54.991999999999997</v>
      </c>
      <c r="Q8348" s="9">
        <f>MAX(0,Inputs!$B$4-O8348)</f>
        <v>0</v>
      </c>
      <c r="R8348" s="9">
        <f>MAX(0,Inputs!$B$4-P8348)</f>
        <v>0</v>
      </c>
    </row>
    <row r="8349" spans="1:18" ht="15" customHeight="1">
      <c r="A8349" s="4">
        <v>44909.791666666701</v>
      </c>
      <c r="B8349" s="5">
        <v>44909</v>
      </c>
      <c r="C8349" s="6">
        <v>12</v>
      </c>
      <c r="D8349" s="7" t="s">
        <v>39</v>
      </c>
      <c r="E8349" s="7" t="s">
        <v>19</v>
      </c>
      <c r="F8349" s="7" t="s">
        <v>24</v>
      </c>
      <c r="G8349" s="6">
        <v>19</v>
      </c>
      <c r="H8349" s="8">
        <v>3.766</v>
      </c>
      <c r="I8349" s="8">
        <v>23.905999999999999</v>
      </c>
      <c r="J8349" s="8">
        <v>6.4500000000000002E-2</v>
      </c>
      <c r="K8349" s="8">
        <v>5.0650000000000004</v>
      </c>
      <c r="L8349" s="9">
        <f>K8349*Inputs!$B$5</f>
        <v>4.9637000000000002</v>
      </c>
      <c r="M8349" s="10">
        <f>IF(AND(OR(C8349=1,C8349=2,C8349=12),G8349&gt;=Inputs!$B$8,G8349&lt;=Inputs!$B$9,K8349&lt;=Inputs!$B$10),1,0)</f>
        <v>0</v>
      </c>
      <c r="N8349" s="9">
        <f>Inputs!$B$4</f>
        <v>54.991999999999997</v>
      </c>
      <c r="O8349" s="9">
        <f>IF(M8349=1,Inputs!$B$6,Inputs!$B$4)</f>
        <v>54.991999999999997</v>
      </c>
      <c r="P8349" s="9">
        <f>IF(M8349=1,Inputs!$B$7,Inputs!$B$4)</f>
        <v>54.991999999999997</v>
      </c>
      <c r="Q8349" s="9">
        <f>MAX(0,Inputs!$B$4-O8349)</f>
        <v>0</v>
      </c>
      <c r="R8349" s="9">
        <f>MAX(0,Inputs!$B$4-P8349)</f>
        <v>0</v>
      </c>
    </row>
    <row r="8350" spans="1:18" ht="15" customHeight="1">
      <c r="A8350" s="4">
        <v>44909.833333333299</v>
      </c>
      <c r="B8350" s="5">
        <v>44909</v>
      </c>
      <c r="C8350" s="6">
        <v>12</v>
      </c>
      <c r="D8350" s="7" t="s">
        <v>39</v>
      </c>
      <c r="E8350" s="7" t="s">
        <v>19</v>
      </c>
      <c r="F8350" s="7" t="s">
        <v>24</v>
      </c>
      <c r="G8350" s="6">
        <v>20</v>
      </c>
      <c r="H8350" s="8">
        <v>3.766</v>
      </c>
      <c r="I8350" s="8">
        <v>23.905999999999999</v>
      </c>
      <c r="J8350" s="8">
        <v>9.6799999999999997E-2</v>
      </c>
      <c r="K8350" s="8">
        <v>5.7149999999999999</v>
      </c>
      <c r="L8350" s="9">
        <f>K8350*Inputs!$B$5</f>
        <v>5.6006999999999998</v>
      </c>
      <c r="M8350" s="10">
        <f>IF(AND(OR(C8350=1,C8350=2,C8350=12),G8350&gt;=Inputs!$B$8,G8350&lt;=Inputs!$B$9,K8350&lt;=Inputs!$B$10),1,0)</f>
        <v>0</v>
      </c>
      <c r="N8350" s="9">
        <f>Inputs!$B$4</f>
        <v>54.991999999999997</v>
      </c>
      <c r="O8350" s="9">
        <f>IF(M8350=1,Inputs!$B$6,Inputs!$B$4)</f>
        <v>54.991999999999997</v>
      </c>
      <c r="P8350" s="9">
        <f>IF(M8350=1,Inputs!$B$7,Inputs!$B$4)</f>
        <v>54.991999999999997</v>
      </c>
      <c r="Q8350" s="9">
        <f>MAX(0,Inputs!$B$4-O8350)</f>
        <v>0</v>
      </c>
      <c r="R8350" s="9">
        <f>MAX(0,Inputs!$B$4-P8350)</f>
        <v>0</v>
      </c>
    </row>
    <row r="8351" spans="1:18" ht="15" customHeight="1">
      <c r="A8351" s="4">
        <v>44909.875</v>
      </c>
      <c r="B8351" s="5">
        <v>44909</v>
      </c>
      <c r="C8351" s="6">
        <v>12</v>
      </c>
      <c r="D8351" s="7" t="s">
        <v>39</v>
      </c>
      <c r="E8351" s="7" t="s">
        <v>19</v>
      </c>
      <c r="F8351" s="7" t="s">
        <v>24</v>
      </c>
      <c r="G8351" s="6">
        <v>21</v>
      </c>
      <c r="H8351" s="8">
        <v>3.766</v>
      </c>
      <c r="I8351" s="8">
        <v>23.905999999999999</v>
      </c>
      <c r="J8351" s="8">
        <v>0.1613</v>
      </c>
      <c r="K8351" s="8">
        <v>7.0140000000000002</v>
      </c>
      <c r="L8351" s="9">
        <f>K8351*Inputs!$B$5</f>
        <v>6.8737200000000005</v>
      </c>
      <c r="M8351" s="10">
        <f>IF(AND(OR(C8351=1,C8351=2,C8351=12),G8351&gt;=Inputs!$B$8,G8351&lt;=Inputs!$B$9,K8351&lt;=Inputs!$B$10),1,0)</f>
        <v>0</v>
      </c>
      <c r="N8351" s="9">
        <f>Inputs!$B$4</f>
        <v>54.991999999999997</v>
      </c>
      <c r="O8351" s="9">
        <f>IF(M8351=1,Inputs!$B$6,Inputs!$B$4)</f>
        <v>54.991999999999997</v>
      </c>
      <c r="P8351" s="9">
        <f>IF(M8351=1,Inputs!$B$7,Inputs!$B$4)</f>
        <v>54.991999999999997</v>
      </c>
      <c r="Q8351" s="9">
        <f>MAX(0,Inputs!$B$4-O8351)</f>
        <v>0</v>
      </c>
      <c r="R8351" s="9">
        <f>MAX(0,Inputs!$B$4-P8351)</f>
        <v>0</v>
      </c>
    </row>
    <row r="8352" spans="1:18" ht="15" customHeight="1">
      <c r="A8352" s="4">
        <v>44909.916666666701</v>
      </c>
      <c r="B8352" s="5">
        <v>44909</v>
      </c>
      <c r="C8352" s="6">
        <v>12</v>
      </c>
      <c r="D8352" s="7" t="s">
        <v>39</v>
      </c>
      <c r="E8352" s="7" t="s">
        <v>19</v>
      </c>
      <c r="F8352" s="7" t="s">
        <v>24</v>
      </c>
      <c r="G8352" s="6">
        <v>22</v>
      </c>
      <c r="H8352" s="8">
        <v>3.766</v>
      </c>
      <c r="I8352" s="8">
        <v>23.905999999999999</v>
      </c>
      <c r="J8352" s="8">
        <v>0.4516</v>
      </c>
      <c r="K8352" s="8">
        <v>12.861000000000001</v>
      </c>
      <c r="L8352" s="9">
        <f>K8352*Inputs!$B$5</f>
        <v>12.60378</v>
      </c>
      <c r="M8352" s="10">
        <f>IF(AND(OR(C8352=1,C8352=2,C8352=12),G8352&gt;=Inputs!$B$8,G8352&lt;=Inputs!$B$9,K8352&lt;=Inputs!$B$10),1,0)</f>
        <v>0</v>
      </c>
      <c r="N8352" s="9">
        <f>Inputs!$B$4</f>
        <v>54.991999999999997</v>
      </c>
      <c r="O8352" s="9">
        <f>IF(M8352=1,Inputs!$B$6,Inputs!$B$4)</f>
        <v>54.991999999999997</v>
      </c>
      <c r="P8352" s="9">
        <f>IF(M8352=1,Inputs!$B$7,Inputs!$B$4)</f>
        <v>54.991999999999997</v>
      </c>
      <c r="Q8352" s="9">
        <f>MAX(0,Inputs!$B$4-O8352)</f>
        <v>0</v>
      </c>
      <c r="R8352" s="9">
        <f>MAX(0,Inputs!$B$4-P8352)</f>
        <v>0</v>
      </c>
    </row>
    <row r="8353" spans="1:18" ht="15" customHeight="1">
      <c r="A8353" s="4">
        <v>44909.958333333299</v>
      </c>
      <c r="B8353" s="5">
        <v>44909</v>
      </c>
      <c r="C8353" s="6">
        <v>12</v>
      </c>
      <c r="D8353" s="7" t="s">
        <v>39</v>
      </c>
      <c r="E8353" s="7" t="s">
        <v>19</v>
      </c>
      <c r="F8353" s="7" t="s">
        <v>24</v>
      </c>
      <c r="G8353" s="6">
        <v>23</v>
      </c>
      <c r="H8353" s="8">
        <v>3.766</v>
      </c>
      <c r="I8353" s="8">
        <v>23.905999999999999</v>
      </c>
      <c r="J8353" s="8">
        <v>0.7419</v>
      </c>
      <c r="K8353" s="8">
        <v>18.709</v>
      </c>
      <c r="L8353" s="9">
        <f>K8353*Inputs!$B$5</f>
        <v>18.334820000000001</v>
      </c>
      <c r="M8353" s="10">
        <f>IF(AND(OR(C8353=1,C8353=2,C8353=12),G8353&gt;=Inputs!$B$8,G8353&lt;=Inputs!$B$9,K8353&lt;=Inputs!$B$10),1,0)</f>
        <v>0</v>
      </c>
      <c r="N8353" s="9">
        <f>Inputs!$B$4</f>
        <v>54.991999999999997</v>
      </c>
      <c r="O8353" s="9">
        <f>IF(M8353=1,Inputs!$B$6,Inputs!$B$4)</f>
        <v>54.991999999999997</v>
      </c>
      <c r="P8353" s="9">
        <f>IF(M8353=1,Inputs!$B$7,Inputs!$B$4)</f>
        <v>54.991999999999997</v>
      </c>
      <c r="Q8353" s="9">
        <f>MAX(0,Inputs!$B$4-O8353)</f>
        <v>0</v>
      </c>
      <c r="R8353" s="9">
        <f>MAX(0,Inputs!$B$4-P8353)</f>
        <v>0</v>
      </c>
    </row>
    <row r="8354" spans="1:18" ht="15" customHeight="1">
      <c r="A8354" s="4">
        <v>44910</v>
      </c>
      <c r="B8354" s="5">
        <v>44910</v>
      </c>
      <c r="C8354" s="6">
        <v>12</v>
      </c>
      <c r="D8354" s="7" t="s">
        <v>39</v>
      </c>
      <c r="E8354" s="7" t="s">
        <v>19</v>
      </c>
      <c r="F8354" s="7" t="s">
        <v>25</v>
      </c>
      <c r="G8354" s="6">
        <v>0</v>
      </c>
      <c r="H8354" s="8">
        <v>3.6030000000000002</v>
      </c>
      <c r="I8354" s="8">
        <v>25.692</v>
      </c>
      <c r="J8354" s="8">
        <v>0.94869999999999999</v>
      </c>
      <c r="K8354" s="8">
        <v>24.559000000000001</v>
      </c>
      <c r="L8354" s="9">
        <f>K8354*Inputs!$B$5</f>
        <v>24.067820000000001</v>
      </c>
      <c r="M8354" s="10">
        <f>IF(AND(OR(C8354=1,C8354=2,C8354=12),G8354&gt;=Inputs!$B$8,G8354&lt;=Inputs!$B$9,K8354&lt;=Inputs!$B$10),1,0)</f>
        <v>0</v>
      </c>
      <c r="N8354" s="9">
        <f>Inputs!$B$4</f>
        <v>54.991999999999997</v>
      </c>
      <c r="O8354" s="9">
        <f>IF(M8354=1,Inputs!$B$6,Inputs!$B$4)</f>
        <v>54.991999999999997</v>
      </c>
      <c r="P8354" s="9">
        <f>IF(M8354=1,Inputs!$B$7,Inputs!$B$4)</f>
        <v>54.991999999999997</v>
      </c>
      <c r="Q8354" s="9">
        <f>MAX(0,Inputs!$B$4-O8354)</f>
        <v>0</v>
      </c>
      <c r="R8354" s="9">
        <f>MAX(0,Inputs!$B$4-P8354)</f>
        <v>0</v>
      </c>
    </row>
    <row r="8355" spans="1:18" ht="15" customHeight="1">
      <c r="A8355" s="4">
        <v>44910.041666666701</v>
      </c>
      <c r="B8355" s="5">
        <v>44910</v>
      </c>
      <c r="C8355" s="6">
        <v>12</v>
      </c>
      <c r="D8355" s="7" t="s">
        <v>39</v>
      </c>
      <c r="E8355" s="7" t="s">
        <v>19</v>
      </c>
      <c r="F8355" s="7" t="s">
        <v>25</v>
      </c>
      <c r="G8355" s="6">
        <v>1</v>
      </c>
      <c r="H8355" s="8">
        <v>3.6030000000000002</v>
      </c>
      <c r="I8355" s="8">
        <v>25.692</v>
      </c>
      <c r="J8355" s="8">
        <v>0.96150000000000002</v>
      </c>
      <c r="K8355" s="8">
        <v>24.841999999999999</v>
      </c>
      <c r="L8355" s="9">
        <f>K8355*Inputs!$B$5</f>
        <v>24.34516</v>
      </c>
      <c r="M8355" s="10">
        <f>IF(AND(OR(C8355=1,C8355=2,C8355=12),G8355&gt;=Inputs!$B$8,G8355&lt;=Inputs!$B$9,K8355&lt;=Inputs!$B$10),1,0)</f>
        <v>0</v>
      </c>
      <c r="N8355" s="9">
        <f>Inputs!$B$4</f>
        <v>54.991999999999997</v>
      </c>
      <c r="O8355" s="9">
        <f>IF(M8355=1,Inputs!$B$6,Inputs!$B$4)</f>
        <v>54.991999999999997</v>
      </c>
      <c r="P8355" s="9">
        <f>IF(M8355=1,Inputs!$B$7,Inputs!$B$4)</f>
        <v>54.991999999999997</v>
      </c>
      <c r="Q8355" s="9">
        <f>MAX(0,Inputs!$B$4-O8355)</f>
        <v>0</v>
      </c>
      <c r="R8355" s="9">
        <f>MAX(0,Inputs!$B$4-P8355)</f>
        <v>0</v>
      </c>
    </row>
    <row r="8356" spans="1:18" ht="15" customHeight="1">
      <c r="A8356" s="4">
        <v>44910.083333333299</v>
      </c>
      <c r="B8356" s="5">
        <v>44910</v>
      </c>
      <c r="C8356" s="6">
        <v>12</v>
      </c>
      <c r="D8356" s="7" t="s">
        <v>39</v>
      </c>
      <c r="E8356" s="7" t="s">
        <v>19</v>
      </c>
      <c r="F8356" s="7" t="s">
        <v>25</v>
      </c>
      <c r="G8356" s="6">
        <v>2</v>
      </c>
      <c r="H8356" s="8">
        <v>3.6030000000000002</v>
      </c>
      <c r="I8356" s="8">
        <v>25.692</v>
      </c>
      <c r="J8356" s="8">
        <v>0.97440000000000004</v>
      </c>
      <c r="K8356" s="8">
        <v>25.126000000000001</v>
      </c>
      <c r="L8356" s="9">
        <f>K8356*Inputs!$B$5</f>
        <v>24.623480000000001</v>
      </c>
      <c r="M8356" s="10">
        <f>IF(AND(OR(C8356=1,C8356=2,C8356=12),G8356&gt;=Inputs!$B$8,G8356&lt;=Inputs!$B$9,K8356&lt;=Inputs!$B$10),1,0)</f>
        <v>0</v>
      </c>
      <c r="N8356" s="9">
        <f>Inputs!$B$4</f>
        <v>54.991999999999997</v>
      </c>
      <c r="O8356" s="9">
        <f>IF(M8356=1,Inputs!$B$6,Inputs!$B$4)</f>
        <v>54.991999999999997</v>
      </c>
      <c r="P8356" s="9">
        <f>IF(M8356=1,Inputs!$B$7,Inputs!$B$4)</f>
        <v>54.991999999999997</v>
      </c>
      <c r="Q8356" s="9">
        <f>MAX(0,Inputs!$B$4-O8356)</f>
        <v>0</v>
      </c>
      <c r="R8356" s="9">
        <f>MAX(0,Inputs!$B$4-P8356)</f>
        <v>0</v>
      </c>
    </row>
    <row r="8357" spans="1:18" ht="15" customHeight="1">
      <c r="A8357" s="4">
        <v>44910.125</v>
      </c>
      <c r="B8357" s="5">
        <v>44910</v>
      </c>
      <c r="C8357" s="6">
        <v>12</v>
      </c>
      <c r="D8357" s="7" t="s">
        <v>39</v>
      </c>
      <c r="E8357" s="7" t="s">
        <v>19</v>
      </c>
      <c r="F8357" s="7" t="s">
        <v>25</v>
      </c>
      <c r="G8357" s="6">
        <v>3</v>
      </c>
      <c r="H8357" s="8">
        <v>3.6030000000000002</v>
      </c>
      <c r="I8357" s="8">
        <v>25.692</v>
      </c>
      <c r="J8357" s="8">
        <v>0.98719999999999997</v>
      </c>
      <c r="K8357" s="8">
        <v>25.408999999999999</v>
      </c>
      <c r="L8357" s="9">
        <f>K8357*Inputs!$B$5</f>
        <v>24.90082</v>
      </c>
      <c r="M8357" s="10">
        <f>IF(AND(OR(C8357=1,C8357=2,C8357=12),G8357&gt;=Inputs!$B$8,G8357&lt;=Inputs!$B$9,K8357&lt;=Inputs!$B$10),1,0)</f>
        <v>0</v>
      </c>
      <c r="N8357" s="9">
        <f>Inputs!$B$4</f>
        <v>54.991999999999997</v>
      </c>
      <c r="O8357" s="9">
        <f>IF(M8357=1,Inputs!$B$6,Inputs!$B$4)</f>
        <v>54.991999999999997</v>
      </c>
      <c r="P8357" s="9">
        <f>IF(M8357=1,Inputs!$B$7,Inputs!$B$4)</f>
        <v>54.991999999999997</v>
      </c>
      <c r="Q8357" s="9">
        <f>MAX(0,Inputs!$B$4-O8357)</f>
        <v>0</v>
      </c>
      <c r="R8357" s="9">
        <f>MAX(0,Inputs!$B$4-P8357)</f>
        <v>0</v>
      </c>
    </row>
    <row r="8358" spans="1:18" ht="15" customHeight="1">
      <c r="A8358" s="4">
        <v>44910.166666666701</v>
      </c>
      <c r="B8358" s="5">
        <v>44910</v>
      </c>
      <c r="C8358" s="6">
        <v>12</v>
      </c>
      <c r="D8358" s="7" t="s">
        <v>39</v>
      </c>
      <c r="E8358" s="7" t="s">
        <v>19</v>
      </c>
      <c r="F8358" s="7" t="s">
        <v>25</v>
      </c>
      <c r="G8358" s="6">
        <v>4</v>
      </c>
      <c r="H8358" s="8">
        <v>3.6030000000000002</v>
      </c>
      <c r="I8358" s="8">
        <v>25.692</v>
      </c>
      <c r="J8358" s="8">
        <v>1</v>
      </c>
      <c r="K8358" s="8">
        <v>25.692</v>
      </c>
      <c r="L8358" s="9">
        <f>K8358*Inputs!$B$5</f>
        <v>25.178159999999998</v>
      </c>
      <c r="M8358" s="10">
        <f>IF(AND(OR(C8358=1,C8358=2,C8358=12),G8358&gt;=Inputs!$B$8,G8358&lt;=Inputs!$B$9,K8358&lt;=Inputs!$B$10),1,0)</f>
        <v>0</v>
      </c>
      <c r="N8358" s="9">
        <f>Inputs!$B$4</f>
        <v>54.991999999999997</v>
      </c>
      <c r="O8358" s="9">
        <f>IF(M8358=1,Inputs!$B$6,Inputs!$B$4)</f>
        <v>54.991999999999997</v>
      </c>
      <c r="P8358" s="9">
        <f>IF(M8358=1,Inputs!$B$7,Inputs!$B$4)</f>
        <v>54.991999999999997</v>
      </c>
      <c r="Q8358" s="9">
        <f>MAX(0,Inputs!$B$4-O8358)</f>
        <v>0</v>
      </c>
      <c r="R8358" s="9">
        <f>MAX(0,Inputs!$B$4-P8358)</f>
        <v>0</v>
      </c>
    </row>
    <row r="8359" spans="1:18" ht="15" customHeight="1">
      <c r="A8359" s="4">
        <v>44910.208333333299</v>
      </c>
      <c r="B8359" s="5">
        <v>44910</v>
      </c>
      <c r="C8359" s="6">
        <v>12</v>
      </c>
      <c r="D8359" s="7" t="s">
        <v>39</v>
      </c>
      <c r="E8359" s="7" t="s">
        <v>19</v>
      </c>
      <c r="F8359" s="7" t="s">
        <v>25</v>
      </c>
      <c r="G8359" s="6">
        <v>5</v>
      </c>
      <c r="H8359" s="8">
        <v>3.6030000000000002</v>
      </c>
      <c r="I8359" s="8">
        <v>25.692</v>
      </c>
      <c r="J8359" s="8">
        <v>0.89739999999999998</v>
      </c>
      <c r="K8359" s="8">
        <v>23.425999999999998</v>
      </c>
      <c r="L8359" s="9">
        <f>K8359*Inputs!$B$5</f>
        <v>22.957479999999997</v>
      </c>
      <c r="M8359" s="10">
        <f>IF(AND(OR(C8359=1,C8359=2,C8359=12),G8359&gt;=Inputs!$B$8,G8359&lt;=Inputs!$B$9,K8359&lt;=Inputs!$B$10),1,0)</f>
        <v>0</v>
      </c>
      <c r="N8359" s="9">
        <f>Inputs!$B$4</f>
        <v>54.991999999999997</v>
      </c>
      <c r="O8359" s="9">
        <f>IF(M8359=1,Inputs!$B$6,Inputs!$B$4)</f>
        <v>54.991999999999997</v>
      </c>
      <c r="P8359" s="9">
        <f>IF(M8359=1,Inputs!$B$7,Inputs!$B$4)</f>
        <v>54.991999999999997</v>
      </c>
      <c r="Q8359" s="9">
        <f>MAX(0,Inputs!$B$4-O8359)</f>
        <v>0</v>
      </c>
      <c r="R8359" s="9">
        <f>MAX(0,Inputs!$B$4-P8359)</f>
        <v>0</v>
      </c>
    </row>
    <row r="8360" spans="1:18" ht="15" customHeight="1">
      <c r="A8360" s="4">
        <v>44910.25</v>
      </c>
      <c r="B8360" s="5">
        <v>44910</v>
      </c>
      <c r="C8360" s="6">
        <v>12</v>
      </c>
      <c r="D8360" s="7" t="s">
        <v>39</v>
      </c>
      <c r="E8360" s="7" t="s">
        <v>19</v>
      </c>
      <c r="F8360" s="7" t="s">
        <v>25</v>
      </c>
      <c r="G8360" s="6">
        <v>6</v>
      </c>
      <c r="H8360" s="8">
        <v>3.6030000000000002</v>
      </c>
      <c r="I8360" s="8">
        <v>25.692</v>
      </c>
      <c r="J8360" s="8">
        <v>0.51280000000000003</v>
      </c>
      <c r="K8360" s="8">
        <v>14.930999999999999</v>
      </c>
      <c r="L8360" s="9">
        <f>K8360*Inputs!$B$5</f>
        <v>14.632379999999999</v>
      </c>
      <c r="M8360" s="10">
        <f>IF(AND(OR(C8360=1,C8360=2,C8360=12),G8360&gt;=Inputs!$B$8,G8360&lt;=Inputs!$B$9,K8360&lt;=Inputs!$B$10),1,0)</f>
        <v>0</v>
      </c>
      <c r="N8360" s="9">
        <f>Inputs!$B$4</f>
        <v>54.991999999999997</v>
      </c>
      <c r="O8360" s="9">
        <f>IF(M8360=1,Inputs!$B$6,Inputs!$B$4)</f>
        <v>54.991999999999997</v>
      </c>
      <c r="P8360" s="9">
        <f>IF(M8360=1,Inputs!$B$7,Inputs!$B$4)</f>
        <v>54.991999999999997</v>
      </c>
      <c r="Q8360" s="9">
        <f>MAX(0,Inputs!$B$4-O8360)</f>
        <v>0</v>
      </c>
      <c r="R8360" s="9">
        <f>MAX(0,Inputs!$B$4-P8360)</f>
        <v>0</v>
      </c>
    </row>
    <row r="8361" spans="1:18" ht="15" customHeight="1">
      <c r="A8361" s="4">
        <v>44910.291666666701</v>
      </c>
      <c r="B8361" s="5">
        <v>44910</v>
      </c>
      <c r="C8361" s="6">
        <v>12</v>
      </c>
      <c r="D8361" s="7" t="s">
        <v>39</v>
      </c>
      <c r="E8361" s="7" t="s">
        <v>19</v>
      </c>
      <c r="F8361" s="7" t="s">
        <v>25</v>
      </c>
      <c r="G8361" s="6">
        <v>7</v>
      </c>
      <c r="H8361" s="8">
        <v>3.6030000000000002</v>
      </c>
      <c r="I8361" s="8">
        <v>25.692</v>
      </c>
      <c r="J8361" s="8">
        <v>0.12820000000000001</v>
      </c>
      <c r="K8361" s="8">
        <v>6.4349999999999996</v>
      </c>
      <c r="L8361" s="9">
        <f>K8361*Inputs!$B$5</f>
        <v>6.3062999999999994</v>
      </c>
      <c r="M8361" s="10">
        <f>IF(AND(OR(C8361=1,C8361=2,C8361=12),G8361&gt;=Inputs!$B$8,G8361&lt;=Inputs!$B$9,K8361&lt;=Inputs!$B$10),1,0)</f>
        <v>0</v>
      </c>
      <c r="N8361" s="9">
        <f>Inputs!$B$4</f>
        <v>54.991999999999997</v>
      </c>
      <c r="O8361" s="9">
        <f>IF(M8361=1,Inputs!$B$6,Inputs!$B$4)</f>
        <v>54.991999999999997</v>
      </c>
      <c r="P8361" s="9">
        <f>IF(M8361=1,Inputs!$B$7,Inputs!$B$4)</f>
        <v>54.991999999999997</v>
      </c>
      <c r="Q8361" s="9">
        <f>MAX(0,Inputs!$B$4-O8361)</f>
        <v>0</v>
      </c>
      <c r="R8361" s="9">
        <f>MAX(0,Inputs!$B$4-P8361)</f>
        <v>0</v>
      </c>
    </row>
    <row r="8362" spans="1:18" ht="15" customHeight="1">
      <c r="A8362" s="4">
        <v>44910.333333333299</v>
      </c>
      <c r="B8362" s="5">
        <v>44910</v>
      </c>
      <c r="C8362" s="6">
        <v>12</v>
      </c>
      <c r="D8362" s="7" t="s">
        <v>39</v>
      </c>
      <c r="E8362" s="7" t="s">
        <v>19</v>
      </c>
      <c r="F8362" s="7" t="s">
        <v>25</v>
      </c>
      <c r="G8362" s="6">
        <v>8</v>
      </c>
      <c r="H8362" s="8">
        <v>3.6030000000000002</v>
      </c>
      <c r="I8362" s="8">
        <v>25.692</v>
      </c>
      <c r="J8362" s="8">
        <v>7.6899999999999996E-2</v>
      </c>
      <c r="K8362" s="8">
        <v>5.3019999999999996</v>
      </c>
      <c r="L8362" s="9">
        <f>K8362*Inputs!$B$5</f>
        <v>5.1959599999999995</v>
      </c>
      <c r="M8362" s="10">
        <f>IF(AND(OR(C8362=1,C8362=2,C8362=12),G8362&gt;=Inputs!$B$8,G8362&lt;=Inputs!$B$9,K8362&lt;=Inputs!$B$10),1,0)</f>
        <v>0</v>
      </c>
      <c r="N8362" s="9">
        <f>Inputs!$B$4</f>
        <v>54.991999999999997</v>
      </c>
      <c r="O8362" s="9">
        <f>IF(M8362=1,Inputs!$B$6,Inputs!$B$4)</f>
        <v>54.991999999999997</v>
      </c>
      <c r="P8362" s="9">
        <f>IF(M8362=1,Inputs!$B$7,Inputs!$B$4)</f>
        <v>54.991999999999997</v>
      </c>
      <c r="Q8362" s="9">
        <f>MAX(0,Inputs!$B$4-O8362)</f>
        <v>0</v>
      </c>
      <c r="R8362" s="9">
        <f>MAX(0,Inputs!$B$4-P8362)</f>
        <v>0</v>
      </c>
    </row>
    <row r="8363" spans="1:18" ht="15" customHeight="1">
      <c r="A8363" s="4">
        <v>44910.375</v>
      </c>
      <c r="B8363" s="5">
        <v>44910</v>
      </c>
      <c r="C8363" s="6">
        <v>12</v>
      </c>
      <c r="D8363" s="7" t="s">
        <v>39</v>
      </c>
      <c r="E8363" s="7" t="s">
        <v>19</v>
      </c>
      <c r="F8363" s="7" t="s">
        <v>25</v>
      </c>
      <c r="G8363" s="6">
        <v>9</v>
      </c>
      <c r="H8363" s="8">
        <v>3.6030000000000002</v>
      </c>
      <c r="I8363" s="8">
        <v>25.692</v>
      </c>
      <c r="J8363" s="8">
        <v>6.4100000000000004E-2</v>
      </c>
      <c r="K8363" s="8">
        <v>5.0190000000000001</v>
      </c>
      <c r="L8363" s="9">
        <f>K8363*Inputs!$B$5</f>
        <v>4.9186199999999998</v>
      </c>
      <c r="M8363" s="10">
        <f>IF(AND(OR(C8363=1,C8363=2,C8363=12),G8363&gt;=Inputs!$B$8,G8363&lt;=Inputs!$B$9,K8363&lt;=Inputs!$B$10),1,0)</f>
        <v>1</v>
      </c>
      <c r="N8363" s="9">
        <f>Inputs!$B$4</f>
        <v>54.991999999999997</v>
      </c>
      <c r="O8363" s="9">
        <f>IF(M8363=1,Inputs!$B$6,Inputs!$B$4)</f>
        <v>45</v>
      </c>
      <c r="P8363" s="9">
        <f>IF(M8363=1,Inputs!$B$7,Inputs!$B$4)</f>
        <v>35</v>
      </c>
      <c r="Q8363" s="9">
        <f>MAX(0,Inputs!$B$4-O8363)</f>
        <v>9.9919999999999973</v>
      </c>
      <c r="R8363" s="9">
        <f>MAX(0,Inputs!$B$4-P8363)</f>
        <v>19.991999999999997</v>
      </c>
    </row>
    <row r="8364" spans="1:18" ht="15" customHeight="1">
      <c r="A8364" s="4">
        <v>44910.416666666701</v>
      </c>
      <c r="B8364" s="5">
        <v>44910</v>
      </c>
      <c r="C8364" s="6">
        <v>12</v>
      </c>
      <c r="D8364" s="7" t="s">
        <v>39</v>
      </c>
      <c r="E8364" s="7" t="s">
        <v>19</v>
      </c>
      <c r="F8364" s="7" t="s">
        <v>25</v>
      </c>
      <c r="G8364" s="6">
        <v>10</v>
      </c>
      <c r="H8364" s="8">
        <v>3.6030000000000002</v>
      </c>
      <c r="I8364" s="8">
        <v>25.692</v>
      </c>
      <c r="J8364" s="8">
        <v>5.1299999999999998E-2</v>
      </c>
      <c r="K8364" s="8">
        <v>4.7359999999999998</v>
      </c>
      <c r="L8364" s="9">
        <f>K8364*Inputs!$B$5</f>
        <v>4.6412800000000001</v>
      </c>
      <c r="M8364" s="10">
        <f>IF(AND(OR(C8364=1,C8364=2,C8364=12),G8364&gt;=Inputs!$B$8,G8364&lt;=Inputs!$B$9,K8364&lt;=Inputs!$B$10),1,0)</f>
        <v>1</v>
      </c>
      <c r="N8364" s="9">
        <f>Inputs!$B$4</f>
        <v>54.991999999999997</v>
      </c>
      <c r="O8364" s="9">
        <f>IF(M8364=1,Inputs!$B$6,Inputs!$B$4)</f>
        <v>45</v>
      </c>
      <c r="P8364" s="9">
        <f>IF(M8364=1,Inputs!$B$7,Inputs!$B$4)</f>
        <v>35</v>
      </c>
      <c r="Q8364" s="9">
        <f>MAX(0,Inputs!$B$4-O8364)</f>
        <v>9.9919999999999973</v>
      </c>
      <c r="R8364" s="9">
        <f>MAX(0,Inputs!$B$4-P8364)</f>
        <v>19.991999999999997</v>
      </c>
    </row>
    <row r="8365" spans="1:18" ht="15" customHeight="1">
      <c r="A8365" s="4">
        <v>44910.458333333299</v>
      </c>
      <c r="B8365" s="5">
        <v>44910</v>
      </c>
      <c r="C8365" s="6">
        <v>12</v>
      </c>
      <c r="D8365" s="7" t="s">
        <v>39</v>
      </c>
      <c r="E8365" s="7" t="s">
        <v>19</v>
      </c>
      <c r="F8365" s="7" t="s">
        <v>25</v>
      </c>
      <c r="G8365" s="6">
        <v>11</v>
      </c>
      <c r="H8365" s="8">
        <v>3.6030000000000002</v>
      </c>
      <c r="I8365" s="8">
        <v>25.692</v>
      </c>
      <c r="J8365" s="8">
        <v>6.4100000000000004E-2</v>
      </c>
      <c r="K8365" s="8">
        <v>5.0190000000000001</v>
      </c>
      <c r="L8365" s="9">
        <f>K8365*Inputs!$B$5</f>
        <v>4.9186199999999998</v>
      </c>
      <c r="M8365" s="10">
        <f>IF(AND(OR(C8365=1,C8365=2,C8365=12),G8365&gt;=Inputs!$B$8,G8365&lt;=Inputs!$B$9,K8365&lt;=Inputs!$B$10),1,0)</f>
        <v>1</v>
      </c>
      <c r="N8365" s="9">
        <f>Inputs!$B$4</f>
        <v>54.991999999999997</v>
      </c>
      <c r="O8365" s="9">
        <f>IF(M8365=1,Inputs!$B$6,Inputs!$B$4)</f>
        <v>45</v>
      </c>
      <c r="P8365" s="9">
        <f>IF(M8365=1,Inputs!$B$7,Inputs!$B$4)</f>
        <v>35</v>
      </c>
      <c r="Q8365" s="9">
        <f>MAX(0,Inputs!$B$4-O8365)</f>
        <v>9.9919999999999973</v>
      </c>
      <c r="R8365" s="9">
        <f>MAX(0,Inputs!$B$4-P8365)</f>
        <v>19.991999999999997</v>
      </c>
    </row>
    <row r="8366" spans="1:18" ht="15" customHeight="1">
      <c r="A8366" s="4">
        <v>44910.5</v>
      </c>
      <c r="B8366" s="5">
        <v>44910</v>
      </c>
      <c r="C8366" s="6">
        <v>12</v>
      </c>
      <c r="D8366" s="7" t="s">
        <v>39</v>
      </c>
      <c r="E8366" s="7" t="s">
        <v>19</v>
      </c>
      <c r="F8366" s="7" t="s">
        <v>25</v>
      </c>
      <c r="G8366" s="6">
        <v>12</v>
      </c>
      <c r="H8366" s="8">
        <v>3.6030000000000002</v>
      </c>
      <c r="I8366" s="8">
        <v>25.692</v>
      </c>
      <c r="J8366" s="8">
        <v>7.6899999999999996E-2</v>
      </c>
      <c r="K8366" s="8">
        <v>5.3019999999999996</v>
      </c>
      <c r="L8366" s="9">
        <f>K8366*Inputs!$B$5</f>
        <v>5.1959599999999995</v>
      </c>
      <c r="M8366" s="10">
        <f>IF(AND(OR(C8366=1,C8366=2,C8366=12),G8366&gt;=Inputs!$B$8,G8366&lt;=Inputs!$B$9,K8366&lt;=Inputs!$B$10),1,0)</f>
        <v>1</v>
      </c>
      <c r="N8366" s="9">
        <f>Inputs!$B$4</f>
        <v>54.991999999999997</v>
      </c>
      <c r="O8366" s="9">
        <f>IF(M8366=1,Inputs!$B$6,Inputs!$B$4)</f>
        <v>45</v>
      </c>
      <c r="P8366" s="9">
        <f>IF(M8366=1,Inputs!$B$7,Inputs!$B$4)</f>
        <v>35</v>
      </c>
      <c r="Q8366" s="9">
        <f>MAX(0,Inputs!$B$4-O8366)</f>
        <v>9.9919999999999973</v>
      </c>
      <c r="R8366" s="9">
        <f>MAX(0,Inputs!$B$4-P8366)</f>
        <v>19.991999999999997</v>
      </c>
    </row>
    <row r="8367" spans="1:18" ht="15" customHeight="1">
      <c r="A8367" s="4">
        <v>44910.541666666701</v>
      </c>
      <c r="B8367" s="5">
        <v>44910</v>
      </c>
      <c r="C8367" s="6">
        <v>12</v>
      </c>
      <c r="D8367" s="7" t="s">
        <v>39</v>
      </c>
      <c r="E8367" s="7" t="s">
        <v>19</v>
      </c>
      <c r="F8367" s="7" t="s">
        <v>25</v>
      </c>
      <c r="G8367" s="6">
        <v>13</v>
      </c>
      <c r="H8367" s="8">
        <v>3.6030000000000002</v>
      </c>
      <c r="I8367" s="8">
        <v>25.692</v>
      </c>
      <c r="J8367" s="8">
        <v>6.4100000000000004E-2</v>
      </c>
      <c r="K8367" s="8">
        <v>5.0190000000000001</v>
      </c>
      <c r="L8367" s="9">
        <f>K8367*Inputs!$B$5</f>
        <v>4.9186199999999998</v>
      </c>
      <c r="M8367" s="10">
        <f>IF(AND(OR(C8367=1,C8367=2,C8367=12),G8367&gt;=Inputs!$B$8,G8367&lt;=Inputs!$B$9,K8367&lt;=Inputs!$B$10),1,0)</f>
        <v>1</v>
      </c>
      <c r="N8367" s="9">
        <f>Inputs!$B$4</f>
        <v>54.991999999999997</v>
      </c>
      <c r="O8367" s="9">
        <f>IF(M8367=1,Inputs!$B$6,Inputs!$B$4)</f>
        <v>45</v>
      </c>
      <c r="P8367" s="9">
        <f>IF(M8367=1,Inputs!$B$7,Inputs!$B$4)</f>
        <v>35</v>
      </c>
      <c r="Q8367" s="9">
        <f>MAX(0,Inputs!$B$4-O8367)</f>
        <v>9.9919999999999973</v>
      </c>
      <c r="R8367" s="9">
        <f>MAX(0,Inputs!$B$4-P8367)</f>
        <v>19.991999999999997</v>
      </c>
    </row>
    <row r="8368" spans="1:18" ht="15" customHeight="1">
      <c r="A8368" s="4">
        <v>44910.583333333299</v>
      </c>
      <c r="B8368" s="5">
        <v>44910</v>
      </c>
      <c r="C8368" s="6">
        <v>12</v>
      </c>
      <c r="D8368" s="7" t="s">
        <v>39</v>
      </c>
      <c r="E8368" s="7" t="s">
        <v>19</v>
      </c>
      <c r="F8368" s="7" t="s">
        <v>25</v>
      </c>
      <c r="G8368" s="6">
        <v>14</v>
      </c>
      <c r="H8368" s="8">
        <v>3.6030000000000002</v>
      </c>
      <c r="I8368" s="8">
        <v>25.692</v>
      </c>
      <c r="J8368" s="8">
        <v>5.1299999999999998E-2</v>
      </c>
      <c r="K8368" s="8">
        <v>4.7359999999999998</v>
      </c>
      <c r="L8368" s="9">
        <f>K8368*Inputs!$B$5</f>
        <v>4.6412800000000001</v>
      </c>
      <c r="M8368" s="10">
        <f>IF(AND(OR(C8368=1,C8368=2,C8368=12),G8368&gt;=Inputs!$B$8,G8368&lt;=Inputs!$B$9,K8368&lt;=Inputs!$B$10),1,0)</f>
        <v>1</v>
      </c>
      <c r="N8368" s="9">
        <f>Inputs!$B$4</f>
        <v>54.991999999999997</v>
      </c>
      <c r="O8368" s="9">
        <f>IF(M8368=1,Inputs!$B$6,Inputs!$B$4)</f>
        <v>45</v>
      </c>
      <c r="P8368" s="9">
        <f>IF(M8368=1,Inputs!$B$7,Inputs!$B$4)</f>
        <v>35</v>
      </c>
      <c r="Q8368" s="9">
        <f>MAX(0,Inputs!$B$4-O8368)</f>
        <v>9.9919999999999973</v>
      </c>
      <c r="R8368" s="9">
        <f>MAX(0,Inputs!$B$4-P8368)</f>
        <v>19.991999999999997</v>
      </c>
    </row>
    <row r="8369" spans="1:18" ht="15" customHeight="1">
      <c r="A8369" s="4">
        <v>44910.625</v>
      </c>
      <c r="B8369" s="5">
        <v>44910</v>
      </c>
      <c r="C8369" s="6">
        <v>12</v>
      </c>
      <c r="D8369" s="7" t="s">
        <v>39</v>
      </c>
      <c r="E8369" s="7" t="s">
        <v>19</v>
      </c>
      <c r="F8369" s="7" t="s">
        <v>25</v>
      </c>
      <c r="G8369" s="6">
        <v>15</v>
      </c>
      <c r="H8369" s="8">
        <v>3.6030000000000002</v>
      </c>
      <c r="I8369" s="8">
        <v>25.692</v>
      </c>
      <c r="J8369" s="8">
        <v>3.85E-2</v>
      </c>
      <c r="K8369" s="8">
        <v>4.4530000000000003</v>
      </c>
      <c r="L8369" s="9">
        <f>K8369*Inputs!$B$5</f>
        <v>4.3639400000000004</v>
      </c>
      <c r="M8369" s="10">
        <f>IF(AND(OR(C8369=1,C8369=2,C8369=12),G8369&gt;=Inputs!$B$8,G8369&lt;=Inputs!$B$9,K8369&lt;=Inputs!$B$10),1,0)</f>
        <v>1</v>
      </c>
      <c r="N8369" s="9">
        <f>Inputs!$B$4</f>
        <v>54.991999999999997</v>
      </c>
      <c r="O8369" s="9">
        <f>IF(M8369=1,Inputs!$B$6,Inputs!$B$4)</f>
        <v>45</v>
      </c>
      <c r="P8369" s="9">
        <f>IF(M8369=1,Inputs!$B$7,Inputs!$B$4)</f>
        <v>35</v>
      </c>
      <c r="Q8369" s="9">
        <f>MAX(0,Inputs!$B$4-O8369)</f>
        <v>9.9919999999999973</v>
      </c>
      <c r="R8369" s="9">
        <f>MAX(0,Inputs!$B$4-P8369)</f>
        <v>19.991999999999997</v>
      </c>
    </row>
    <row r="8370" spans="1:18" ht="15" customHeight="1">
      <c r="A8370" s="4">
        <v>44910.666666666701</v>
      </c>
      <c r="B8370" s="5">
        <v>44910</v>
      </c>
      <c r="C8370" s="6">
        <v>12</v>
      </c>
      <c r="D8370" s="7" t="s">
        <v>39</v>
      </c>
      <c r="E8370" s="7" t="s">
        <v>19</v>
      </c>
      <c r="F8370" s="7" t="s">
        <v>25</v>
      </c>
      <c r="G8370" s="6">
        <v>16</v>
      </c>
      <c r="H8370" s="8">
        <v>3.6030000000000002</v>
      </c>
      <c r="I8370" s="8">
        <v>25.692</v>
      </c>
      <c r="J8370" s="8">
        <v>2.5600000000000001E-2</v>
      </c>
      <c r="K8370" s="8">
        <v>4.1689999999999996</v>
      </c>
      <c r="L8370" s="9">
        <f>K8370*Inputs!$B$5</f>
        <v>4.0856199999999996</v>
      </c>
      <c r="M8370" s="10">
        <f>IF(AND(OR(C8370=1,C8370=2,C8370=12),G8370&gt;=Inputs!$B$8,G8370&lt;=Inputs!$B$9,K8370&lt;=Inputs!$B$10),1,0)</f>
        <v>1</v>
      </c>
      <c r="N8370" s="9">
        <f>Inputs!$B$4</f>
        <v>54.991999999999997</v>
      </c>
      <c r="O8370" s="9">
        <f>IF(M8370=1,Inputs!$B$6,Inputs!$B$4)</f>
        <v>45</v>
      </c>
      <c r="P8370" s="9">
        <f>IF(M8370=1,Inputs!$B$7,Inputs!$B$4)</f>
        <v>35</v>
      </c>
      <c r="Q8370" s="9">
        <f>MAX(0,Inputs!$B$4-O8370)</f>
        <v>9.9919999999999973</v>
      </c>
      <c r="R8370" s="9">
        <f>MAX(0,Inputs!$B$4-P8370)</f>
        <v>19.991999999999997</v>
      </c>
    </row>
    <row r="8371" spans="1:18" ht="15" customHeight="1">
      <c r="A8371" s="4">
        <v>44910.708333333299</v>
      </c>
      <c r="B8371" s="5">
        <v>44910</v>
      </c>
      <c r="C8371" s="6">
        <v>12</v>
      </c>
      <c r="D8371" s="7" t="s">
        <v>39</v>
      </c>
      <c r="E8371" s="7" t="s">
        <v>19</v>
      </c>
      <c r="F8371" s="7" t="s">
        <v>25</v>
      </c>
      <c r="G8371" s="6">
        <v>17</v>
      </c>
      <c r="H8371" s="8">
        <v>3.6030000000000002</v>
      </c>
      <c r="I8371" s="8">
        <v>25.692</v>
      </c>
      <c r="J8371" s="8">
        <v>1.2800000000000001E-2</v>
      </c>
      <c r="K8371" s="8">
        <v>3.8860000000000001</v>
      </c>
      <c r="L8371" s="9">
        <f>K8371*Inputs!$B$5</f>
        <v>3.8082799999999999</v>
      </c>
      <c r="M8371" s="10">
        <f>IF(AND(OR(C8371=1,C8371=2,C8371=12),G8371&gt;=Inputs!$B$8,G8371&lt;=Inputs!$B$9,K8371&lt;=Inputs!$B$10),1,0)</f>
        <v>1</v>
      </c>
      <c r="N8371" s="9">
        <f>Inputs!$B$4</f>
        <v>54.991999999999997</v>
      </c>
      <c r="O8371" s="9">
        <f>IF(M8371=1,Inputs!$B$6,Inputs!$B$4)</f>
        <v>45</v>
      </c>
      <c r="P8371" s="9">
        <f>IF(M8371=1,Inputs!$B$7,Inputs!$B$4)</f>
        <v>35</v>
      </c>
      <c r="Q8371" s="9">
        <f>MAX(0,Inputs!$B$4-O8371)</f>
        <v>9.9919999999999973</v>
      </c>
      <c r="R8371" s="9">
        <f>MAX(0,Inputs!$B$4-P8371)</f>
        <v>19.991999999999997</v>
      </c>
    </row>
    <row r="8372" spans="1:18" ht="15" customHeight="1">
      <c r="A8372" s="4">
        <v>44910.75</v>
      </c>
      <c r="B8372" s="5">
        <v>44910</v>
      </c>
      <c r="C8372" s="6">
        <v>12</v>
      </c>
      <c r="D8372" s="7" t="s">
        <v>39</v>
      </c>
      <c r="E8372" s="7" t="s">
        <v>19</v>
      </c>
      <c r="F8372" s="7" t="s">
        <v>25</v>
      </c>
      <c r="G8372" s="6">
        <v>18</v>
      </c>
      <c r="H8372" s="8">
        <v>3.6030000000000002</v>
      </c>
      <c r="I8372" s="8">
        <v>25.692</v>
      </c>
      <c r="J8372" s="8">
        <v>0</v>
      </c>
      <c r="K8372" s="8">
        <v>3.6030000000000002</v>
      </c>
      <c r="L8372" s="9">
        <f>K8372*Inputs!$B$5</f>
        <v>3.5309400000000002</v>
      </c>
      <c r="M8372" s="10">
        <f>IF(AND(OR(C8372=1,C8372=2,C8372=12),G8372&gt;=Inputs!$B$8,G8372&lt;=Inputs!$B$9,K8372&lt;=Inputs!$B$10),1,0)</f>
        <v>0</v>
      </c>
      <c r="N8372" s="9">
        <f>Inputs!$B$4</f>
        <v>54.991999999999997</v>
      </c>
      <c r="O8372" s="9">
        <f>IF(M8372=1,Inputs!$B$6,Inputs!$B$4)</f>
        <v>54.991999999999997</v>
      </c>
      <c r="P8372" s="9">
        <f>IF(M8372=1,Inputs!$B$7,Inputs!$B$4)</f>
        <v>54.991999999999997</v>
      </c>
      <c r="Q8372" s="9">
        <f>MAX(0,Inputs!$B$4-O8372)</f>
        <v>0</v>
      </c>
      <c r="R8372" s="9">
        <f>MAX(0,Inputs!$B$4-P8372)</f>
        <v>0</v>
      </c>
    </row>
    <row r="8373" spans="1:18" ht="15" customHeight="1">
      <c r="A8373" s="4">
        <v>44910.791666666701</v>
      </c>
      <c r="B8373" s="5">
        <v>44910</v>
      </c>
      <c r="C8373" s="6">
        <v>12</v>
      </c>
      <c r="D8373" s="7" t="s">
        <v>39</v>
      </c>
      <c r="E8373" s="7" t="s">
        <v>19</v>
      </c>
      <c r="F8373" s="7" t="s">
        <v>25</v>
      </c>
      <c r="G8373" s="6">
        <v>19</v>
      </c>
      <c r="H8373" s="8">
        <v>3.6030000000000002</v>
      </c>
      <c r="I8373" s="8">
        <v>25.692</v>
      </c>
      <c r="J8373" s="8">
        <v>2.5600000000000001E-2</v>
      </c>
      <c r="K8373" s="8">
        <v>4.1689999999999996</v>
      </c>
      <c r="L8373" s="9">
        <f>K8373*Inputs!$B$5</f>
        <v>4.0856199999999996</v>
      </c>
      <c r="M8373" s="10">
        <f>IF(AND(OR(C8373=1,C8373=2,C8373=12),G8373&gt;=Inputs!$B$8,G8373&lt;=Inputs!$B$9,K8373&lt;=Inputs!$B$10),1,0)</f>
        <v>0</v>
      </c>
      <c r="N8373" s="9">
        <f>Inputs!$B$4</f>
        <v>54.991999999999997</v>
      </c>
      <c r="O8373" s="9">
        <f>IF(M8373=1,Inputs!$B$6,Inputs!$B$4)</f>
        <v>54.991999999999997</v>
      </c>
      <c r="P8373" s="9">
        <f>IF(M8373=1,Inputs!$B$7,Inputs!$B$4)</f>
        <v>54.991999999999997</v>
      </c>
      <c r="Q8373" s="9">
        <f>MAX(0,Inputs!$B$4-O8373)</f>
        <v>0</v>
      </c>
      <c r="R8373" s="9">
        <f>MAX(0,Inputs!$B$4-P8373)</f>
        <v>0</v>
      </c>
    </row>
    <row r="8374" spans="1:18" ht="15" customHeight="1">
      <c r="A8374" s="4">
        <v>44910.833333333299</v>
      </c>
      <c r="B8374" s="5">
        <v>44910</v>
      </c>
      <c r="C8374" s="6">
        <v>12</v>
      </c>
      <c r="D8374" s="7" t="s">
        <v>39</v>
      </c>
      <c r="E8374" s="7" t="s">
        <v>19</v>
      </c>
      <c r="F8374" s="7" t="s">
        <v>25</v>
      </c>
      <c r="G8374" s="6">
        <v>20</v>
      </c>
      <c r="H8374" s="8">
        <v>3.6030000000000002</v>
      </c>
      <c r="I8374" s="8">
        <v>25.692</v>
      </c>
      <c r="J8374" s="8">
        <v>5.1299999999999998E-2</v>
      </c>
      <c r="K8374" s="8">
        <v>4.7359999999999998</v>
      </c>
      <c r="L8374" s="9">
        <f>K8374*Inputs!$B$5</f>
        <v>4.6412800000000001</v>
      </c>
      <c r="M8374" s="10">
        <f>IF(AND(OR(C8374=1,C8374=2,C8374=12),G8374&gt;=Inputs!$B$8,G8374&lt;=Inputs!$B$9,K8374&lt;=Inputs!$B$10),1,0)</f>
        <v>0</v>
      </c>
      <c r="N8374" s="9">
        <f>Inputs!$B$4</f>
        <v>54.991999999999997</v>
      </c>
      <c r="O8374" s="9">
        <f>IF(M8374=1,Inputs!$B$6,Inputs!$B$4)</f>
        <v>54.991999999999997</v>
      </c>
      <c r="P8374" s="9">
        <f>IF(M8374=1,Inputs!$B$7,Inputs!$B$4)</f>
        <v>54.991999999999997</v>
      </c>
      <c r="Q8374" s="9">
        <f>MAX(0,Inputs!$B$4-O8374)</f>
        <v>0</v>
      </c>
      <c r="R8374" s="9">
        <f>MAX(0,Inputs!$B$4-P8374)</f>
        <v>0</v>
      </c>
    </row>
    <row r="8375" spans="1:18" ht="15" customHeight="1">
      <c r="A8375" s="4">
        <v>44910.875</v>
      </c>
      <c r="B8375" s="5">
        <v>44910</v>
      </c>
      <c r="C8375" s="6">
        <v>12</v>
      </c>
      <c r="D8375" s="7" t="s">
        <v>39</v>
      </c>
      <c r="E8375" s="7" t="s">
        <v>19</v>
      </c>
      <c r="F8375" s="7" t="s">
        <v>25</v>
      </c>
      <c r="G8375" s="6">
        <v>21</v>
      </c>
      <c r="H8375" s="8">
        <v>3.6030000000000002</v>
      </c>
      <c r="I8375" s="8">
        <v>25.692</v>
      </c>
      <c r="J8375" s="8">
        <v>0.12820000000000001</v>
      </c>
      <c r="K8375" s="8">
        <v>6.4349999999999996</v>
      </c>
      <c r="L8375" s="9">
        <f>K8375*Inputs!$B$5</f>
        <v>6.3062999999999994</v>
      </c>
      <c r="M8375" s="10">
        <f>IF(AND(OR(C8375=1,C8375=2,C8375=12),G8375&gt;=Inputs!$B$8,G8375&lt;=Inputs!$B$9,K8375&lt;=Inputs!$B$10),1,0)</f>
        <v>0</v>
      </c>
      <c r="N8375" s="9">
        <f>Inputs!$B$4</f>
        <v>54.991999999999997</v>
      </c>
      <c r="O8375" s="9">
        <f>IF(M8375=1,Inputs!$B$6,Inputs!$B$4)</f>
        <v>54.991999999999997</v>
      </c>
      <c r="P8375" s="9">
        <f>IF(M8375=1,Inputs!$B$7,Inputs!$B$4)</f>
        <v>54.991999999999997</v>
      </c>
      <c r="Q8375" s="9">
        <f>MAX(0,Inputs!$B$4-O8375)</f>
        <v>0</v>
      </c>
      <c r="R8375" s="9">
        <f>MAX(0,Inputs!$B$4-P8375)</f>
        <v>0</v>
      </c>
    </row>
    <row r="8376" spans="1:18" ht="15" customHeight="1">
      <c r="A8376" s="4">
        <v>44910.916666666701</v>
      </c>
      <c r="B8376" s="5">
        <v>44910</v>
      </c>
      <c r="C8376" s="6">
        <v>12</v>
      </c>
      <c r="D8376" s="7" t="s">
        <v>39</v>
      </c>
      <c r="E8376" s="7" t="s">
        <v>19</v>
      </c>
      <c r="F8376" s="7" t="s">
        <v>25</v>
      </c>
      <c r="G8376" s="6">
        <v>22</v>
      </c>
      <c r="H8376" s="8">
        <v>3.6030000000000002</v>
      </c>
      <c r="I8376" s="8">
        <v>25.692</v>
      </c>
      <c r="J8376" s="8">
        <v>0.43590000000000001</v>
      </c>
      <c r="K8376" s="8">
        <v>13.231999999999999</v>
      </c>
      <c r="L8376" s="9">
        <f>K8376*Inputs!$B$5</f>
        <v>12.967359999999999</v>
      </c>
      <c r="M8376" s="10">
        <f>IF(AND(OR(C8376=1,C8376=2,C8376=12),G8376&gt;=Inputs!$B$8,G8376&lt;=Inputs!$B$9,K8376&lt;=Inputs!$B$10),1,0)</f>
        <v>0</v>
      </c>
      <c r="N8376" s="9">
        <f>Inputs!$B$4</f>
        <v>54.991999999999997</v>
      </c>
      <c r="O8376" s="9">
        <f>IF(M8376=1,Inputs!$B$6,Inputs!$B$4)</f>
        <v>54.991999999999997</v>
      </c>
      <c r="P8376" s="9">
        <f>IF(M8376=1,Inputs!$B$7,Inputs!$B$4)</f>
        <v>54.991999999999997</v>
      </c>
      <c r="Q8376" s="9">
        <f>MAX(0,Inputs!$B$4-O8376)</f>
        <v>0</v>
      </c>
      <c r="R8376" s="9">
        <f>MAX(0,Inputs!$B$4-P8376)</f>
        <v>0</v>
      </c>
    </row>
    <row r="8377" spans="1:18" ht="15" customHeight="1">
      <c r="A8377" s="4">
        <v>44910.958333333299</v>
      </c>
      <c r="B8377" s="5">
        <v>44910</v>
      </c>
      <c r="C8377" s="6">
        <v>12</v>
      </c>
      <c r="D8377" s="7" t="s">
        <v>39</v>
      </c>
      <c r="E8377" s="7" t="s">
        <v>19</v>
      </c>
      <c r="F8377" s="7" t="s">
        <v>25</v>
      </c>
      <c r="G8377" s="6">
        <v>23</v>
      </c>
      <c r="H8377" s="8">
        <v>3.6030000000000002</v>
      </c>
      <c r="I8377" s="8">
        <v>25.692</v>
      </c>
      <c r="J8377" s="8">
        <v>0.74360000000000004</v>
      </c>
      <c r="K8377" s="8">
        <v>20.027999999999999</v>
      </c>
      <c r="L8377" s="9">
        <f>K8377*Inputs!$B$5</f>
        <v>19.62744</v>
      </c>
      <c r="M8377" s="10">
        <f>IF(AND(OR(C8377=1,C8377=2,C8377=12),G8377&gt;=Inputs!$B$8,G8377&lt;=Inputs!$B$9,K8377&lt;=Inputs!$B$10),1,0)</f>
        <v>0</v>
      </c>
      <c r="N8377" s="9">
        <f>Inputs!$B$4</f>
        <v>54.991999999999997</v>
      </c>
      <c r="O8377" s="9">
        <f>IF(M8377=1,Inputs!$B$6,Inputs!$B$4)</f>
        <v>54.991999999999997</v>
      </c>
      <c r="P8377" s="9">
        <f>IF(M8377=1,Inputs!$B$7,Inputs!$B$4)</f>
        <v>54.991999999999997</v>
      </c>
      <c r="Q8377" s="9">
        <f>MAX(0,Inputs!$B$4-O8377)</f>
        <v>0</v>
      </c>
      <c r="R8377" s="9">
        <f>MAX(0,Inputs!$B$4-P8377)</f>
        <v>0</v>
      </c>
    </row>
    <row r="8378" spans="1:18" ht="15" customHeight="1">
      <c r="A8378" s="4">
        <v>44911</v>
      </c>
      <c r="B8378" s="5">
        <v>44911</v>
      </c>
      <c r="C8378" s="6">
        <v>12</v>
      </c>
      <c r="D8378" s="7" t="s">
        <v>39</v>
      </c>
      <c r="E8378" s="7" t="s">
        <v>19</v>
      </c>
      <c r="F8378" s="7" t="s">
        <v>26</v>
      </c>
      <c r="G8378" s="6">
        <v>0</v>
      </c>
      <c r="H8378" s="8">
        <v>4.556</v>
      </c>
      <c r="I8378" s="8">
        <v>27.02</v>
      </c>
      <c r="J8378" s="8">
        <v>0.86670000000000003</v>
      </c>
      <c r="K8378" s="8">
        <v>24.024999999999999</v>
      </c>
      <c r="L8378" s="9">
        <f>K8378*Inputs!$B$5</f>
        <v>23.544499999999999</v>
      </c>
      <c r="M8378" s="10">
        <f>IF(AND(OR(C8378=1,C8378=2,C8378=12),G8378&gt;=Inputs!$B$8,G8378&lt;=Inputs!$B$9,K8378&lt;=Inputs!$B$10),1,0)</f>
        <v>0</v>
      </c>
      <c r="N8378" s="9">
        <f>Inputs!$B$4</f>
        <v>54.991999999999997</v>
      </c>
      <c r="O8378" s="9">
        <f>IF(M8378=1,Inputs!$B$6,Inputs!$B$4)</f>
        <v>54.991999999999997</v>
      </c>
      <c r="P8378" s="9">
        <f>IF(M8378=1,Inputs!$B$7,Inputs!$B$4)</f>
        <v>54.991999999999997</v>
      </c>
      <c r="Q8378" s="9">
        <f>MAX(0,Inputs!$B$4-O8378)</f>
        <v>0</v>
      </c>
      <c r="R8378" s="9">
        <f>MAX(0,Inputs!$B$4-P8378)</f>
        <v>0</v>
      </c>
    </row>
    <row r="8379" spans="1:18" ht="15" customHeight="1">
      <c r="A8379" s="4">
        <v>44911.041666666701</v>
      </c>
      <c r="B8379" s="5">
        <v>44911</v>
      </c>
      <c r="C8379" s="6">
        <v>12</v>
      </c>
      <c r="D8379" s="7" t="s">
        <v>39</v>
      </c>
      <c r="E8379" s="7" t="s">
        <v>19</v>
      </c>
      <c r="F8379" s="7" t="s">
        <v>26</v>
      </c>
      <c r="G8379" s="6">
        <v>1</v>
      </c>
      <c r="H8379" s="8">
        <v>4.556</v>
      </c>
      <c r="I8379" s="8">
        <v>27.02</v>
      </c>
      <c r="J8379" s="8">
        <v>0.9</v>
      </c>
      <c r="K8379" s="8">
        <v>24.774000000000001</v>
      </c>
      <c r="L8379" s="9">
        <f>K8379*Inputs!$B$5</f>
        <v>24.27852</v>
      </c>
      <c r="M8379" s="10">
        <f>IF(AND(OR(C8379=1,C8379=2,C8379=12),G8379&gt;=Inputs!$B$8,G8379&lt;=Inputs!$B$9,K8379&lt;=Inputs!$B$10),1,0)</f>
        <v>0</v>
      </c>
      <c r="N8379" s="9">
        <f>Inputs!$B$4</f>
        <v>54.991999999999997</v>
      </c>
      <c r="O8379" s="9">
        <f>IF(M8379=1,Inputs!$B$6,Inputs!$B$4)</f>
        <v>54.991999999999997</v>
      </c>
      <c r="P8379" s="9">
        <f>IF(M8379=1,Inputs!$B$7,Inputs!$B$4)</f>
        <v>54.991999999999997</v>
      </c>
      <c r="Q8379" s="9">
        <f>MAX(0,Inputs!$B$4-O8379)</f>
        <v>0</v>
      </c>
      <c r="R8379" s="9">
        <f>MAX(0,Inputs!$B$4-P8379)</f>
        <v>0</v>
      </c>
    </row>
    <row r="8380" spans="1:18" ht="15" customHeight="1">
      <c r="A8380" s="4">
        <v>44911.083333333299</v>
      </c>
      <c r="B8380" s="5">
        <v>44911</v>
      </c>
      <c r="C8380" s="6">
        <v>12</v>
      </c>
      <c r="D8380" s="7" t="s">
        <v>39</v>
      </c>
      <c r="E8380" s="7" t="s">
        <v>19</v>
      </c>
      <c r="F8380" s="7" t="s">
        <v>26</v>
      </c>
      <c r="G8380" s="6">
        <v>2</v>
      </c>
      <c r="H8380" s="8">
        <v>4.556</v>
      </c>
      <c r="I8380" s="8">
        <v>27.02</v>
      </c>
      <c r="J8380" s="8">
        <v>0.93330000000000002</v>
      </c>
      <c r="K8380" s="8">
        <v>25.521999999999998</v>
      </c>
      <c r="L8380" s="9">
        <f>K8380*Inputs!$B$5</f>
        <v>25.011559999999999</v>
      </c>
      <c r="M8380" s="10">
        <f>IF(AND(OR(C8380=1,C8380=2,C8380=12),G8380&gt;=Inputs!$B$8,G8380&lt;=Inputs!$B$9,K8380&lt;=Inputs!$B$10),1,0)</f>
        <v>0</v>
      </c>
      <c r="N8380" s="9">
        <f>Inputs!$B$4</f>
        <v>54.991999999999997</v>
      </c>
      <c r="O8380" s="9">
        <f>IF(M8380=1,Inputs!$B$6,Inputs!$B$4)</f>
        <v>54.991999999999997</v>
      </c>
      <c r="P8380" s="9">
        <f>IF(M8380=1,Inputs!$B$7,Inputs!$B$4)</f>
        <v>54.991999999999997</v>
      </c>
      <c r="Q8380" s="9">
        <f>MAX(0,Inputs!$B$4-O8380)</f>
        <v>0</v>
      </c>
      <c r="R8380" s="9">
        <f>MAX(0,Inputs!$B$4-P8380)</f>
        <v>0</v>
      </c>
    </row>
    <row r="8381" spans="1:18" ht="15" customHeight="1">
      <c r="A8381" s="4">
        <v>44911.125</v>
      </c>
      <c r="B8381" s="5">
        <v>44911</v>
      </c>
      <c r="C8381" s="6">
        <v>12</v>
      </c>
      <c r="D8381" s="7" t="s">
        <v>39</v>
      </c>
      <c r="E8381" s="7" t="s">
        <v>19</v>
      </c>
      <c r="F8381" s="7" t="s">
        <v>26</v>
      </c>
      <c r="G8381" s="6">
        <v>3</v>
      </c>
      <c r="H8381" s="8">
        <v>4.556</v>
      </c>
      <c r="I8381" s="8">
        <v>27.02</v>
      </c>
      <c r="J8381" s="8">
        <v>0.9667</v>
      </c>
      <c r="K8381" s="8">
        <v>26.271000000000001</v>
      </c>
      <c r="L8381" s="9">
        <f>K8381*Inputs!$B$5</f>
        <v>25.74558</v>
      </c>
      <c r="M8381" s="10">
        <f>IF(AND(OR(C8381=1,C8381=2,C8381=12),G8381&gt;=Inputs!$B$8,G8381&lt;=Inputs!$B$9,K8381&lt;=Inputs!$B$10),1,0)</f>
        <v>0</v>
      </c>
      <c r="N8381" s="9">
        <f>Inputs!$B$4</f>
        <v>54.991999999999997</v>
      </c>
      <c r="O8381" s="9">
        <f>IF(M8381=1,Inputs!$B$6,Inputs!$B$4)</f>
        <v>54.991999999999997</v>
      </c>
      <c r="P8381" s="9">
        <f>IF(M8381=1,Inputs!$B$7,Inputs!$B$4)</f>
        <v>54.991999999999997</v>
      </c>
      <c r="Q8381" s="9">
        <f>MAX(0,Inputs!$B$4-O8381)</f>
        <v>0</v>
      </c>
      <c r="R8381" s="9">
        <f>MAX(0,Inputs!$B$4-P8381)</f>
        <v>0</v>
      </c>
    </row>
    <row r="8382" spans="1:18" ht="15" customHeight="1">
      <c r="A8382" s="4">
        <v>44911.166666666701</v>
      </c>
      <c r="B8382" s="5">
        <v>44911</v>
      </c>
      <c r="C8382" s="6">
        <v>12</v>
      </c>
      <c r="D8382" s="7" t="s">
        <v>39</v>
      </c>
      <c r="E8382" s="7" t="s">
        <v>19</v>
      </c>
      <c r="F8382" s="7" t="s">
        <v>26</v>
      </c>
      <c r="G8382" s="6">
        <v>4</v>
      </c>
      <c r="H8382" s="8">
        <v>4.556</v>
      </c>
      <c r="I8382" s="8">
        <v>27.02</v>
      </c>
      <c r="J8382" s="8">
        <v>1</v>
      </c>
      <c r="K8382" s="8">
        <v>27.02</v>
      </c>
      <c r="L8382" s="9">
        <f>K8382*Inputs!$B$5</f>
        <v>26.479599999999998</v>
      </c>
      <c r="M8382" s="10">
        <f>IF(AND(OR(C8382=1,C8382=2,C8382=12),G8382&gt;=Inputs!$B$8,G8382&lt;=Inputs!$B$9,K8382&lt;=Inputs!$B$10),1,0)</f>
        <v>0</v>
      </c>
      <c r="N8382" s="9">
        <f>Inputs!$B$4</f>
        <v>54.991999999999997</v>
      </c>
      <c r="O8382" s="9">
        <f>IF(M8382=1,Inputs!$B$6,Inputs!$B$4)</f>
        <v>54.991999999999997</v>
      </c>
      <c r="P8382" s="9">
        <f>IF(M8382=1,Inputs!$B$7,Inputs!$B$4)</f>
        <v>54.991999999999997</v>
      </c>
      <c r="Q8382" s="9">
        <f>MAX(0,Inputs!$B$4-O8382)</f>
        <v>0</v>
      </c>
      <c r="R8382" s="9">
        <f>MAX(0,Inputs!$B$4-P8382)</f>
        <v>0</v>
      </c>
    </row>
    <row r="8383" spans="1:18" ht="15" customHeight="1">
      <c r="A8383" s="4">
        <v>44911.208333333299</v>
      </c>
      <c r="B8383" s="5">
        <v>44911</v>
      </c>
      <c r="C8383" s="6">
        <v>12</v>
      </c>
      <c r="D8383" s="7" t="s">
        <v>39</v>
      </c>
      <c r="E8383" s="7" t="s">
        <v>19</v>
      </c>
      <c r="F8383" s="7" t="s">
        <v>26</v>
      </c>
      <c r="G8383" s="6">
        <v>5</v>
      </c>
      <c r="H8383" s="8">
        <v>4.556</v>
      </c>
      <c r="I8383" s="8">
        <v>27.02</v>
      </c>
      <c r="J8383" s="8">
        <v>0.93330000000000002</v>
      </c>
      <c r="K8383" s="8">
        <v>25.521999999999998</v>
      </c>
      <c r="L8383" s="9">
        <f>K8383*Inputs!$B$5</f>
        <v>25.011559999999999</v>
      </c>
      <c r="M8383" s="10">
        <f>IF(AND(OR(C8383=1,C8383=2,C8383=12),G8383&gt;=Inputs!$B$8,G8383&lt;=Inputs!$B$9,K8383&lt;=Inputs!$B$10),1,0)</f>
        <v>0</v>
      </c>
      <c r="N8383" s="9">
        <f>Inputs!$B$4</f>
        <v>54.991999999999997</v>
      </c>
      <c r="O8383" s="9">
        <f>IF(M8383=1,Inputs!$B$6,Inputs!$B$4)</f>
        <v>54.991999999999997</v>
      </c>
      <c r="P8383" s="9">
        <f>IF(M8383=1,Inputs!$B$7,Inputs!$B$4)</f>
        <v>54.991999999999997</v>
      </c>
      <c r="Q8383" s="9">
        <f>MAX(0,Inputs!$B$4-O8383)</f>
        <v>0</v>
      </c>
      <c r="R8383" s="9">
        <f>MAX(0,Inputs!$B$4-P8383)</f>
        <v>0</v>
      </c>
    </row>
    <row r="8384" spans="1:18" ht="15" customHeight="1">
      <c r="A8384" s="4">
        <v>44911.25</v>
      </c>
      <c r="B8384" s="5">
        <v>44911</v>
      </c>
      <c r="C8384" s="6">
        <v>12</v>
      </c>
      <c r="D8384" s="7" t="s">
        <v>39</v>
      </c>
      <c r="E8384" s="7" t="s">
        <v>19</v>
      </c>
      <c r="F8384" s="7" t="s">
        <v>26</v>
      </c>
      <c r="G8384" s="6">
        <v>6</v>
      </c>
      <c r="H8384" s="8">
        <v>4.556</v>
      </c>
      <c r="I8384" s="8">
        <v>27.02</v>
      </c>
      <c r="J8384" s="8">
        <v>0.4667</v>
      </c>
      <c r="K8384" s="8">
        <v>15.039</v>
      </c>
      <c r="L8384" s="9">
        <f>K8384*Inputs!$B$5</f>
        <v>14.73822</v>
      </c>
      <c r="M8384" s="10">
        <f>IF(AND(OR(C8384=1,C8384=2,C8384=12),G8384&gt;=Inputs!$B$8,G8384&lt;=Inputs!$B$9,K8384&lt;=Inputs!$B$10),1,0)</f>
        <v>0</v>
      </c>
      <c r="N8384" s="9">
        <f>Inputs!$B$4</f>
        <v>54.991999999999997</v>
      </c>
      <c r="O8384" s="9">
        <f>IF(M8384=1,Inputs!$B$6,Inputs!$B$4)</f>
        <v>54.991999999999997</v>
      </c>
      <c r="P8384" s="9">
        <f>IF(M8384=1,Inputs!$B$7,Inputs!$B$4)</f>
        <v>54.991999999999997</v>
      </c>
      <c r="Q8384" s="9">
        <f>MAX(0,Inputs!$B$4-O8384)</f>
        <v>0</v>
      </c>
      <c r="R8384" s="9">
        <f>MAX(0,Inputs!$B$4-P8384)</f>
        <v>0</v>
      </c>
    </row>
    <row r="8385" spans="1:18" ht="15" customHeight="1">
      <c r="A8385" s="4">
        <v>44911.291666666701</v>
      </c>
      <c r="B8385" s="5">
        <v>44911</v>
      </c>
      <c r="C8385" s="6">
        <v>12</v>
      </c>
      <c r="D8385" s="7" t="s">
        <v>39</v>
      </c>
      <c r="E8385" s="7" t="s">
        <v>19</v>
      </c>
      <c r="F8385" s="7" t="s">
        <v>26</v>
      </c>
      <c r="G8385" s="6">
        <v>7</v>
      </c>
      <c r="H8385" s="8">
        <v>4.556</v>
      </c>
      <c r="I8385" s="8">
        <v>27.02</v>
      </c>
      <c r="J8385" s="8">
        <v>0</v>
      </c>
      <c r="K8385" s="8">
        <v>4.556</v>
      </c>
      <c r="L8385" s="9">
        <f>K8385*Inputs!$B$5</f>
        <v>4.46488</v>
      </c>
      <c r="M8385" s="10">
        <f>IF(AND(OR(C8385=1,C8385=2,C8385=12),G8385&gt;=Inputs!$B$8,G8385&lt;=Inputs!$B$9,K8385&lt;=Inputs!$B$10),1,0)</f>
        <v>0</v>
      </c>
      <c r="N8385" s="9">
        <f>Inputs!$B$4</f>
        <v>54.991999999999997</v>
      </c>
      <c r="O8385" s="9">
        <f>IF(M8385=1,Inputs!$B$6,Inputs!$B$4)</f>
        <v>54.991999999999997</v>
      </c>
      <c r="P8385" s="9">
        <f>IF(M8385=1,Inputs!$B$7,Inputs!$B$4)</f>
        <v>54.991999999999997</v>
      </c>
      <c r="Q8385" s="9">
        <f>MAX(0,Inputs!$B$4-O8385)</f>
        <v>0</v>
      </c>
      <c r="R8385" s="9">
        <f>MAX(0,Inputs!$B$4-P8385)</f>
        <v>0</v>
      </c>
    </row>
    <row r="8386" spans="1:18" ht="15" customHeight="1">
      <c r="A8386" s="4">
        <v>44911.333333333299</v>
      </c>
      <c r="B8386" s="5">
        <v>44911</v>
      </c>
      <c r="C8386" s="6">
        <v>12</v>
      </c>
      <c r="D8386" s="7" t="s">
        <v>39</v>
      </c>
      <c r="E8386" s="7" t="s">
        <v>19</v>
      </c>
      <c r="F8386" s="7" t="s">
        <v>26</v>
      </c>
      <c r="G8386" s="6">
        <v>8</v>
      </c>
      <c r="H8386" s="8">
        <v>4.556</v>
      </c>
      <c r="I8386" s="8">
        <v>27.02</v>
      </c>
      <c r="J8386" s="8">
        <v>0.1333</v>
      </c>
      <c r="K8386" s="8">
        <v>7.5510000000000002</v>
      </c>
      <c r="L8386" s="9">
        <f>K8386*Inputs!$B$5</f>
        <v>7.3999800000000002</v>
      </c>
      <c r="M8386" s="10">
        <f>IF(AND(OR(C8386=1,C8386=2,C8386=12),G8386&gt;=Inputs!$B$8,G8386&lt;=Inputs!$B$9,K8386&lt;=Inputs!$B$10),1,0)</f>
        <v>0</v>
      </c>
      <c r="N8386" s="9">
        <f>Inputs!$B$4</f>
        <v>54.991999999999997</v>
      </c>
      <c r="O8386" s="9">
        <f>IF(M8386=1,Inputs!$B$6,Inputs!$B$4)</f>
        <v>54.991999999999997</v>
      </c>
      <c r="P8386" s="9">
        <f>IF(M8386=1,Inputs!$B$7,Inputs!$B$4)</f>
        <v>54.991999999999997</v>
      </c>
      <c r="Q8386" s="9">
        <f>MAX(0,Inputs!$B$4-O8386)</f>
        <v>0</v>
      </c>
      <c r="R8386" s="9">
        <f>MAX(0,Inputs!$B$4-P8386)</f>
        <v>0</v>
      </c>
    </row>
    <row r="8387" spans="1:18" ht="15" customHeight="1">
      <c r="A8387" s="4">
        <v>44911.375</v>
      </c>
      <c r="B8387" s="5">
        <v>44911</v>
      </c>
      <c r="C8387" s="6">
        <v>12</v>
      </c>
      <c r="D8387" s="7" t="s">
        <v>39</v>
      </c>
      <c r="E8387" s="7" t="s">
        <v>19</v>
      </c>
      <c r="F8387" s="7" t="s">
        <v>26</v>
      </c>
      <c r="G8387" s="6">
        <v>9</v>
      </c>
      <c r="H8387" s="8">
        <v>4.556</v>
      </c>
      <c r="I8387" s="8">
        <v>27.02</v>
      </c>
      <c r="J8387" s="8">
        <v>0.26669999999999999</v>
      </c>
      <c r="K8387" s="8">
        <v>10.545999999999999</v>
      </c>
      <c r="L8387" s="9">
        <f>K8387*Inputs!$B$5</f>
        <v>10.33508</v>
      </c>
      <c r="M8387" s="10">
        <f>IF(AND(OR(C8387=1,C8387=2,C8387=12),G8387&gt;=Inputs!$B$8,G8387&lt;=Inputs!$B$9,K8387&lt;=Inputs!$B$10),1,0)</f>
        <v>0</v>
      </c>
      <c r="N8387" s="9">
        <f>Inputs!$B$4</f>
        <v>54.991999999999997</v>
      </c>
      <c r="O8387" s="9">
        <f>IF(M8387=1,Inputs!$B$6,Inputs!$B$4)</f>
        <v>54.991999999999997</v>
      </c>
      <c r="P8387" s="9">
        <f>IF(M8387=1,Inputs!$B$7,Inputs!$B$4)</f>
        <v>54.991999999999997</v>
      </c>
      <c r="Q8387" s="9">
        <f>MAX(0,Inputs!$B$4-O8387)</f>
        <v>0</v>
      </c>
      <c r="R8387" s="9">
        <f>MAX(0,Inputs!$B$4-P8387)</f>
        <v>0</v>
      </c>
    </row>
    <row r="8388" spans="1:18" ht="15" customHeight="1">
      <c r="A8388" s="4">
        <v>44911.416666666701</v>
      </c>
      <c r="B8388" s="5">
        <v>44911</v>
      </c>
      <c r="C8388" s="6">
        <v>12</v>
      </c>
      <c r="D8388" s="7" t="s">
        <v>39</v>
      </c>
      <c r="E8388" s="7" t="s">
        <v>19</v>
      </c>
      <c r="F8388" s="7" t="s">
        <v>26</v>
      </c>
      <c r="G8388" s="6">
        <v>10</v>
      </c>
      <c r="H8388" s="8">
        <v>4.556</v>
      </c>
      <c r="I8388" s="8">
        <v>27.02</v>
      </c>
      <c r="J8388" s="8">
        <v>0.4</v>
      </c>
      <c r="K8388" s="8">
        <v>13.542</v>
      </c>
      <c r="L8388" s="9">
        <f>K8388*Inputs!$B$5</f>
        <v>13.27116</v>
      </c>
      <c r="M8388" s="10">
        <f>IF(AND(OR(C8388=1,C8388=2,C8388=12),G8388&gt;=Inputs!$B$8,G8388&lt;=Inputs!$B$9,K8388&lt;=Inputs!$B$10),1,0)</f>
        <v>0</v>
      </c>
      <c r="N8388" s="9">
        <f>Inputs!$B$4</f>
        <v>54.991999999999997</v>
      </c>
      <c r="O8388" s="9">
        <f>IF(M8388=1,Inputs!$B$6,Inputs!$B$4)</f>
        <v>54.991999999999997</v>
      </c>
      <c r="P8388" s="9">
        <f>IF(M8388=1,Inputs!$B$7,Inputs!$B$4)</f>
        <v>54.991999999999997</v>
      </c>
      <c r="Q8388" s="9">
        <f>MAX(0,Inputs!$B$4-O8388)</f>
        <v>0</v>
      </c>
      <c r="R8388" s="9">
        <f>MAX(0,Inputs!$B$4-P8388)</f>
        <v>0</v>
      </c>
    </row>
    <row r="8389" spans="1:18" ht="15" customHeight="1">
      <c r="A8389" s="4">
        <v>44911.458333333299</v>
      </c>
      <c r="B8389" s="5">
        <v>44911</v>
      </c>
      <c r="C8389" s="6">
        <v>12</v>
      </c>
      <c r="D8389" s="7" t="s">
        <v>39</v>
      </c>
      <c r="E8389" s="7" t="s">
        <v>19</v>
      </c>
      <c r="F8389" s="7" t="s">
        <v>26</v>
      </c>
      <c r="G8389" s="6">
        <v>11</v>
      </c>
      <c r="H8389" s="8">
        <v>4.556</v>
      </c>
      <c r="I8389" s="8">
        <v>27.02</v>
      </c>
      <c r="J8389" s="8">
        <v>0.43330000000000002</v>
      </c>
      <c r="K8389" s="8">
        <v>14.29</v>
      </c>
      <c r="L8389" s="9">
        <f>K8389*Inputs!$B$5</f>
        <v>14.004199999999999</v>
      </c>
      <c r="M8389" s="10">
        <f>IF(AND(OR(C8389=1,C8389=2,C8389=12),G8389&gt;=Inputs!$B$8,G8389&lt;=Inputs!$B$9,K8389&lt;=Inputs!$B$10),1,0)</f>
        <v>0</v>
      </c>
      <c r="N8389" s="9">
        <f>Inputs!$B$4</f>
        <v>54.991999999999997</v>
      </c>
      <c r="O8389" s="9">
        <f>IF(M8389=1,Inputs!$B$6,Inputs!$B$4)</f>
        <v>54.991999999999997</v>
      </c>
      <c r="P8389" s="9">
        <f>IF(M8389=1,Inputs!$B$7,Inputs!$B$4)</f>
        <v>54.991999999999997</v>
      </c>
      <c r="Q8389" s="9">
        <f>MAX(0,Inputs!$B$4-O8389)</f>
        <v>0</v>
      </c>
      <c r="R8389" s="9">
        <f>MAX(0,Inputs!$B$4-P8389)</f>
        <v>0</v>
      </c>
    </row>
    <row r="8390" spans="1:18" ht="15" customHeight="1">
      <c r="A8390" s="4">
        <v>44911.5</v>
      </c>
      <c r="B8390" s="5">
        <v>44911</v>
      </c>
      <c r="C8390" s="6">
        <v>12</v>
      </c>
      <c r="D8390" s="7" t="s">
        <v>39</v>
      </c>
      <c r="E8390" s="7" t="s">
        <v>19</v>
      </c>
      <c r="F8390" s="7" t="s">
        <v>26</v>
      </c>
      <c r="G8390" s="6">
        <v>12</v>
      </c>
      <c r="H8390" s="8">
        <v>4.556</v>
      </c>
      <c r="I8390" s="8">
        <v>27.02</v>
      </c>
      <c r="J8390" s="8">
        <v>0.4667</v>
      </c>
      <c r="K8390" s="8">
        <v>15.039</v>
      </c>
      <c r="L8390" s="9">
        <f>K8390*Inputs!$B$5</f>
        <v>14.73822</v>
      </c>
      <c r="M8390" s="10">
        <f>IF(AND(OR(C8390=1,C8390=2,C8390=12),G8390&gt;=Inputs!$B$8,G8390&lt;=Inputs!$B$9,K8390&lt;=Inputs!$B$10),1,0)</f>
        <v>0</v>
      </c>
      <c r="N8390" s="9">
        <f>Inputs!$B$4</f>
        <v>54.991999999999997</v>
      </c>
      <c r="O8390" s="9">
        <f>IF(M8390=1,Inputs!$B$6,Inputs!$B$4)</f>
        <v>54.991999999999997</v>
      </c>
      <c r="P8390" s="9">
        <f>IF(M8390=1,Inputs!$B$7,Inputs!$B$4)</f>
        <v>54.991999999999997</v>
      </c>
      <c r="Q8390" s="9">
        <f>MAX(0,Inputs!$B$4-O8390)</f>
        <v>0</v>
      </c>
      <c r="R8390" s="9">
        <f>MAX(0,Inputs!$B$4-P8390)</f>
        <v>0</v>
      </c>
    </row>
    <row r="8391" spans="1:18" ht="15" customHeight="1">
      <c r="A8391" s="4">
        <v>44911.541666666701</v>
      </c>
      <c r="B8391" s="5">
        <v>44911</v>
      </c>
      <c r="C8391" s="6">
        <v>12</v>
      </c>
      <c r="D8391" s="7" t="s">
        <v>39</v>
      </c>
      <c r="E8391" s="7" t="s">
        <v>19</v>
      </c>
      <c r="F8391" s="7" t="s">
        <v>26</v>
      </c>
      <c r="G8391" s="6">
        <v>13</v>
      </c>
      <c r="H8391" s="8">
        <v>4.556</v>
      </c>
      <c r="I8391" s="8">
        <v>27.02</v>
      </c>
      <c r="J8391" s="8">
        <v>0.4667</v>
      </c>
      <c r="K8391" s="8">
        <v>15.039</v>
      </c>
      <c r="L8391" s="9">
        <f>K8391*Inputs!$B$5</f>
        <v>14.73822</v>
      </c>
      <c r="M8391" s="10">
        <f>IF(AND(OR(C8391=1,C8391=2,C8391=12),G8391&gt;=Inputs!$B$8,G8391&lt;=Inputs!$B$9,K8391&lt;=Inputs!$B$10),1,0)</f>
        <v>0</v>
      </c>
      <c r="N8391" s="9">
        <f>Inputs!$B$4</f>
        <v>54.991999999999997</v>
      </c>
      <c r="O8391" s="9">
        <f>IF(M8391=1,Inputs!$B$6,Inputs!$B$4)</f>
        <v>54.991999999999997</v>
      </c>
      <c r="P8391" s="9">
        <f>IF(M8391=1,Inputs!$B$7,Inputs!$B$4)</f>
        <v>54.991999999999997</v>
      </c>
      <c r="Q8391" s="9">
        <f>MAX(0,Inputs!$B$4-O8391)</f>
        <v>0</v>
      </c>
      <c r="R8391" s="9">
        <f>MAX(0,Inputs!$B$4-P8391)</f>
        <v>0</v>
      </c>
    </row>
    <row r="8392" spans="1:18" ht="15" customHeight="1">
      <c r="A8392" s="4">
        <v>44911.583333333299</v>
      </c>
      <c r="B8392" s="5">
        <v>44911</v>
      </c>
      <c r="C8392" s="6">
        <v>12</v>
      </c>
      <c r="D8392" s="7" t="s">
        <v>39</v>
      </c>
      <c r="E8392" s="7" t="s">
        <v>19</v>
      </c>
      <c r="F8392" s="7" t="s">
        <v>26</v>
      </c>
      <c r="G8392" s="6">
        <v>14</v>
      </c>
      <c r="H8392" s="8">
        <v>4.556</v>
      </c>
      <c r="I8392" s="8">
        <v>27.02</v>
      </c>
      <c r="J8392" s="8">
        <v>0.4667</v>
      </c>
      <c r="K8392" s="8">
        <v>15.039</v>
      </c>
      <c r="L8392" s="9">
        <f>K8392*Inputs!$B$5</f>
        <v>14.73822</v>
      </c>
      <c r="M8392" s="10">
        <f>IF(AND(OR(C8392=1,C8392=2,C8392=12),G8392&gt;=Inputs!$B$8,G8392&lt;=Inputs!$B$9,K8392&lt;=Inputs!$B$10),1,0)</f>
        <v>0</v>
      </c>
      <c r="N8392" s="9">
        <f>Inputs!$B$4</f>
        <v>54.991999999999997</v>
      </c>
      <c r="O8392" s="9">
        <f>IF(M8392=1,Inputs!$B$6,Inputs!$B$4)</f>
        <v>54.991999999999997</v>
      </c>
      <c r="P8392" s="9">
        <f>IF(M8392=1,Inputs!$B$7,Inputs!$B$4)</f>
        <v>54.991999999999997</v>
      </c>
      <c r="Q8392" s="9">
        <f>MAX(0,Inputs!$B$4-O8392)</f>
        <v>0</v>
      </c>
      <c r="R8392" s="9">
        <f>MAX(0,Inputs!$B$4-P8392)</f>
        <v>0</v>
      </c>
    </row>
    <row r="8393" spans="1:18" ht="15" customHeight="1">
      <c r="A8393" s="4">
        <v>44911.625</v>
      </c>
      <c r="B8393" s="5">
        <v>44911</v>
      </c>
      <c r="C8393" s="6">
        <v>12</v>
      </c>
      <c r="D8393" s="7" t="s">
        <v>39</v>
      </c>
      <c r="E8393" s="7" t="s">
        <v>19</v>
      </c>
      <c r="F8393" s="7" t="s">
        <v>26</v>
      </c>
      <c r="G8393" s="6">
        <v>15</v>
      </c>
      <c r="H8393" s="8">
        <v>4.556</v>
      </c>
      <c r="I8393" s="8">
        <v>27.02</v>
      </c>
      <c r="J8393" s="8">
        <v>0.4667</v>
      </c>
      <c r="K8393" s="8">
        <v>15.039</v>
      </c>
      <c r="L8393" s="9">
        <f>K8393*Inputs!$B$5</f>
        <v>14.73822</v>
      </c>
      <c r="M8393" s="10">
        <f>IF(AND(OR(C8393=1,C8393=2,C8393=12),G8393&gt;=Inputs!$B$8,G8393&lt;=Inputs!$B$9,K8393&lt;=Inputs!$B$10),1,0)</f>
        <v>0</v>
      </c>
      <c r="N8393" s="9">
        <f>Inputs!$B$4</f>
        <v>54.991999999999997</v>
      </c>
      <c r="O8393" s="9">
        <f>IF(M8393=1,Inputs!$B$6,Inputs!$B$4)</f>
        <v>54.991999999999997</v>
      </c>
      <c r="P8393" s="9">
        <f>IF(M8393=1,Inputs!$B$7,Inputs!$B$4)</f>
        <v>54.991999999999997</v>
      </c>
      <c r="Q8393" s="9">
        <f>MAX(0,Inputs!$B$4-O8393)</f>
        <v>0</v>
      </c>
      <c r="R8393" s="9">
        <f>MAX(0,Inputs!$B$4-P8393)</f>
        <v>0</v>
      </c>
    </row>
    <row r="8394" spans="1:18" ht="15" customHeight="1">
      <c r="A8394" s="4">
        <v>44911.666666666701</v>
      </c>
      <c r="B8394" s="5">
        <v>44911</v>
      </c>
      <c r="C8394" s="6">
        <v>12</v>
      </c>
      <c r="D8394" s="7" t="s">
        <v>39</v>
      </c>
      <c r="E8394" s="7" t="s">
        <v>19</v>
      </c>
      <c r="F8394" s="7" t="s">
        <v>26</v>
      </c>
      <c r="G8394" s="6">
        <v>16</v>
      </c>
      <c r="H8394" s="8">
        <v>4.556</v>
      </c>
      <c r="I8394" s="8">
        <v>27.02</v>
      </c>
      <c r="J8394" s="8">
        <v>0.4667</v>
      </c>
      <c r="K8394" s="8">
        <v>15.039</v>
      </c>
      <c r="L8394" s="9">
        <f>K8394*Inputs!$B$5</f>
        <v>14.73822</v>
      </c>
      <c r="M8394" s="10">
        <f>IF(AND(OR(C8394=1,C8394=2,C8394=12),G8394&gt;=Inputs!$B$8,G8394&lt;=Inputs!$B$9,K8394&lt;=Inputs!$B$10),1,0)</f>
        <v>0</v>
      </c>
      <c r="N8394" s="9">
        <f>Inputs!$B$4</f>
        <v>54.991999999999997</v>
      </c>
      <c r="O8394" s="9">
        <f>IF(M8394=1,Inputs!$B$6,Inputs!$B$4)</f>
        <v>54.991999999999997</v>
      </c>
      <c r="P8394" s="9">
        <f>IF(M8394=1,Inputs!$B$7,Inputs!$B$4)</f>
        <v>54.991999999999997</v>
      </c>
      <c r="Q8394" s="9">
        <f>MAX(0,Inputs!$B$4-O8394)</f>
        <v>0</v>
      </c>
      <c r="R8394" s="9">
        <f>MAX(0,Inputs!$B$4-P8394)</f>
        <v>0</v>
      </c>
    </row>
    <row r="8395" spans="1:18" ht="15" customHeight="1">
      <c r="A8395" s="4">
        <v>44911.708333333299</v>
      </c>
      <c r="B8395" s="5">
        <v>44911</v>
      </c>
      <c r="C8395" s="6">
        <v>12</v>
      </c>
      <c r="D8395" s="7" t="s">
        <v>39</v>
      </c>
      <c r="E8395" s="7" t="s">
        <v>19</v>
      </c>
      <c r="F8395" s="7" t="s">
        <v>26</v>
      </c>
      <c r="G8395" s="6">
        <v>17</v>
      </c>
      <c r="H8395" s="8">
        <v>4.556</v>
      </c>
      <c r="I8395" s="8">
        <v>27.02</v>
      </c>
      <c r="J8395" s="8">
        <v>0.26669999999999999</v>
      </c>
      <c r="K8395" s="8">
        <v>10.545999999999999</v>
      </c>
      <c r="L8395" s="9">
        <f>K8395*Inputs!$B$5</f>
        <v>10.33508</v>
      </c>
      <c r="M8395" s="10">
        <f>IF(AND(OR(C8395=1,C8395=2,C8395=12),G8395&gt;=Inputs!$B$8,G8395&lt;=Inputs!$B$9,K8395&lt;=Inputs!$B$10),1,0)</f>
        <v>0</v>
      </c>
      <c r="N8395" s="9">
        <f>Inputs!$B$4</f>
        <v>54.991999999999997</v>
      </c>
      <c r="O8395" s="9">
        <f>IF(M8395=1,Inputs!$B$6,Inputs!$B$4)</f>
        <v>54.991999999999997</v>
      </c>
      <c r="P8395" s="9">
        <f>IF(M8395=1,Inputs!$B$7,Inputs!$B$4)</f>
        <v>54.991999999999997</v>
      </c>
      <c r="Q8395" s="9">
        <f>MAX(0,Inputs!$B$4-O8395)</f>
        <v>0</v>
      </c>
      <c r="R8395" s="9">
        <f>MAX(0,Inputs!$B$4-P8395)</f>
        <v>0</v>
      </c>
    </row>
    <row r="8396" spans="1:18" ht="15" customHeight="1">
      <c r="A8396" s="4">
        <v>44911.75</v>
      </c>
      <c r="B8396" s="5">
        <v>44911</v>
      </c>
      <c r="C8396" s="6">
        <v>12</v>
      </c>
      <c r="D8396" s="7" t="s">
        <v>39</v>
      </c>
      <c r="E8396" s="7" t="s">
        <v>19</v>
      </c>
      <c r="F8396" s="7" t="s">
        <v>26</v>
      </c>
      <c r="G8396" s="6">
        <v>18</v>
      </c>
      <c r="H8396" s="8">
        <v>4.556</v>
      </c>
      <c r="I8396" s="8">
        <v>27.02</v>
      </c>
      <c r="J8396" s="8">
        <v>6.6699999999999995E-2</v>
      </c>
      <c r="K8396" s="8">
        <v>6.0540000000000003</v>
      </c>
      <c r="L8396" s="9">
        <f>K8396*Inputs!$B$5</f>
        <v>5.9329200000000002</v>
      </c>
      <c r="M8396" s="10">
        <f>IF(AND(OR(C8396=1,C8396=2,C8396=12),G8396&gt;=Inputs!$B$8,G8396&lt;=Inputs!$B$9,K8396&lt;=Inputs!$B$10),1,0)</f>
        <v>0</v>
      </c>
      <c r="N8396" s="9">
        <f>Inputs!$B$4</f>
        <v>54.991999999999997</v>
      </c>
      <c r="O8396" s="9">
        <f>IF(M8396=1,Inputs!$B$6,Inputs!$B$4)</f>
        <v>54.991999999999997</v>
      </c>
      <c r="P8396" s="9">
        <f>IF(M8396=1,Inputs!$B$7,Inputs!$B$4)</f>
        <v>54.991999999999997</v>
      </c>
      <c r="Q8396" s="9">
        <f>MAX(0,Inputs!$B$4-O8396)</f>
        <v>0</v>
      </c>
      <c r="R8396" s="9">
        <f>MAX(0,Inputs!$B$4-P8396)</f>
        <v>0</v>
      </c>
    </row>
    <row r="8397" spans="1:18" ht="15" customHeight="1">
      <c r="A8397" s="4">
        <v>44911.791666666701</v>
      </c>
      <c r="B8397" s="5">
        <v>44911</v>
      </c>
      <c r="C8397" s="6">
        <v>12</v>
      </c>
      <c r="D8397" s="7" t="s">
        <v>39</v>
      </c>
      <c r="E8397" s="7" t="s">
        <v>19</v>
      </c>
      <c r="F8397" s="7" t="s">
        <v>26</v>
      </c>
      <c r="G8397" s="6">
        <v>19</v>
      </c>
      <c r="H8397" s="8">
        <v>4.556</v>
      </c>
      <c r="I8397" s="8">
        <v>27.02</v>
      </c>
      <c r="J8397" s="8">
        <v>6.6699999999999995E-2</v>
      </c>
      <c r="K8397" s="8">
        <v>6.0540000000000003</v>
      </c>
      <c r="L8397" s="9">
        <f>K8397*Inputs!$B$5</f>
        <v>5.9329200000000002</v>
      </c>
      <c r="M8397" s="10">
        <f>IF(AND(OR(C8397=1,C8397=2,C8397=12),G8397&gt;=Inputs!$B$8,G8397&lt;=Inputs!$B$9,K8397&lt;=Inputs!$B$10),1,0)</f>
        <v>0</v>
      </c>
      <c r="N8397" s="9">
        <f>Inputs!$B$4</f>
        <v>54.991999999999997</v>
      </c>
      <c r="O8397" s="9">
        <f>IF(M8397=1,Inputs!$B$6,Inputs!$B$4)</f>
        <v>54.991999999999997</v>
      </c>
      <c r="P8397" s="9">
        <f>IF(M8397=1,Inputs!$B$7,Inputs!$B$4)</f>
        <v>54.991999999999997</v>
      </c>
      <c r="Q8397" s="9">
        <f>MAX(0,Inputs!$B$4-O8397)</f>
        <v>0</v>
      </c>
      <c r="R8397" s="9">
        <f>MAX(0,Inputs!$B$4-P8397)</f>
        <v>0</v>
      </c>
    </row>
    <row r="8398" spans="1:18" ht="15" customHeight="1">
      <c r="A8398" s="4">
        <v>44911.833333333299</v>
      </c>
      <c r="B8398" s="5">
        <v>44911</v>
      </c>
      <c r="C8398" s="6">
        <v>12</v>
      </c>
      <c r="D8398" s="7" t="s">
        <v>39</v>
      </c>
      <c r="E8398" s="7" t="s">
        <v>19</v>
      </c>
      <c r="F8398" s="7" t="s">
        <v>26</v>
      </c>
      <c r="G8398" s="6">
        <v>20</v>
      </c>
      <c r="H8398" s="8">
        <v>4.556</v>
      </c>
      <c r="I8398" s="8">
        <v>27.02</v>
      </c>
      <c r="J8398" s="8">
        <v>6.6699999999999995E-2</v>
      </c>
      <c r="K8398" s="8">
        <v>6.0540000000000003</v>
      </c>
      <c r="L8398" s="9">
        <f>K8398*Inputs!$B$5</f>
        <v>5.9329200000000002</v>
      </c>
      <c r="M8398" s="10">
        <f>IF(AND(OR(C8398=1,C8398=2,C8398=12),G8398&gt;=Inputs!$B$8,G8398&lt;=Inputs!$B$9,K8398&lt;=Inputs!$B$10),1,0)</f>
        <v>0</v>
      </c>
      <c r="N8398" s="9">
        <f>Inputs!$B$4</f>
        <v>54.991999999999997</v>
      </c>
      <c r="O8398" s="9">
        <f>IF(M8398=1,Inputs!$B$6,Inputs!$B$4)</f>
        <v>54.991999999999997</v>
      </c>
      <c r="P8398" s="9">
        <f>IF(M8398=1,Inputs!$B$7,Inputs!$B$4)</f>
        <v>54.991999999999997</v>
      </c>
      <c r="Q8398" s="9">
        <f>MAX(0,Inputs!$B$4-O8398)</f>
        <v>0</v>
      </c>
      <c r="R8398" s="9">
        <f>MAX(0,Inputs!$B$4-P8398)</f>
        <v>0</v>
      </c>
    </row>
    <row r="8399" spans="1:18" ht="15" customHeight="1">
      <c r="A8399" s="4">
        <v>44911.875</v>
      </c>
      <c r="B8399" s="5">
        <v>44911</v>
      </c>
      <c r="C8399" s="6">
        <v>12</v>
      </c>
      <c r="D8399" s="7" t="s">
        <v>39</v>
      </c>
      <c r="E8399" s="7" t="s">
        <v>19</v>
      </c>
      <c r="F8399" s="7" t="s">
        <v>26</v>
      </c>
      <c r="G8399" s="6">
        <v>21</v>
      </c>
      <c r="H8399" s="8">
        <v>4.556</v>
      </c>
      <c r="I8399" s="8">
        <v>27.02</v>
      </c>
      <c r="J8399" s="8">
        <v>0.1333</v>
      </c>
      <c r="K8399" s="8">
        <v>7.5510000000000002</v>
      </c>
      <c r="L8399" s="9">
        <f>K8399*Inputs!$B$5</f>
        <v>7.3999800000000002</v>
      </c>
      <c r="M8399" s="10">
        <f>IF(AND(OR(C8399=1,C8399=2,C8399=12),G8399&gt;=Inputs!$B$8,G8399&lt;=Inputs!$B$9,K8399&lt;=Inputs!$B$10),1,0)</f>
        <v>0</v>
      </c>
      <c r="N8399" s="9">
        <f>Inputs!$B$4</f>
        <v>54.991999999999997</v>
      </c>
      <c r="O8399" s="9">
        <f>IF(M8399=1,Inputs!$B$6,Inputs!$B$4)</f>
        <v>54.991999999999997</v>
      </c>
      <c r="P8399" s="9">
        <f>IF(M8399=1,Inputs!$B$7,Inputs!$B$4)</f>
        <v>54.991999999999997</v>
      </c>
      <c r="Q8399" s="9">
        <f>MAX(0,Inputs!$B$4-O8399)</f>
        <v>0</v>
      </c>
      <c r="R8399" s="9">
        <f>MAX(0,Inputs!$B$4-P8399)</f>
        <v>0</v>
      </c>
    </row>
    <row r="8400" spans="1:18" ht="15" customHeight="1">
      <c r="A8400" s="4">
        <v>44911.916666666701</v>
      </c>
      <c r="B8400" s="5">
        <v>44911</v>
      </c>
      <c r="C8400" s="6">
        <v>12</v>
      </c>
      <c r="D8400" s="7" t="s">
        <v>39</v>
      </c>
      <c r="E8400" s="7" t="s">
        <v>19</v>
      </c>
      <c r="F8400" s="7" t="s">
        <v>26</v>
      </c>
      <c r="G8400" s="6">
        <v>22</v>
      </c>
      <c r="H8400" s="8">
        <v>4.556</v>
      </c>
      <c r="I8400" s="8">
        <v>27.02</v>
      </c>
      <c r="J8400" s="8">
        <v>0.36670000000000003</v>
      </c>
      <c r="K8400" s="8">
        <v>12.792999999999999</v>
      </c>
      <c r="L8400" s="9">
        <f>K8400*Inputs!$B$5</f>
        <v>12.537139999999999</v>
      </c>
      <c r="M8400" s="10">
        <f>IF(AND(OR(C8400=1,C8400=2,C8400=12),G8400&gt;=Inputs!$B$8,G8400&lt;=Inputs!$B$9,K8400&lt;=Inputs!$B$10),1,0)</f>
        <v>0</v>
      </c>
      <c r="N8400" s="9">
        <f>Inputs!$B$4</f>
        <v>54.991999999999997</v>
      </c>
      <c r="O8400" s="9">
        <f>IF(M8400=1,Inputs!$B$6,Inputs!$B$4)</f>
        <v>54.991999999999997</v>
      </c>
      <c r="P8400" s="9">
        <f>IF(M8400=1,Inputs!$B$7,Inputs!$B$4)</f>
        <v>54.991999999999997</v>
      </c>
      <c r="Q8400" s="9">
        <f>MAX(0,Inputs!$B$4-O8400)</f>
        <v>0</v>
      </c>
      <c r="R8400" s="9">
        <f>MAX(0,Inputs!$B$4-P8400)</f>
        <v>0</v>
      </c>
    </row>
    <row r="8401" spans="1:18" ht="15" customHeight="1">
      <c r="A8401" s="4">
        <v>44911.958333333299</v>
      </c>
      <c r="B8401" s="5">
        <v>44911</v>
      </c>
      <c r="C8401" s="6">
        <v>12</v>
      </c>
      <c r="D8401" s="7" t="s">
        <v>39</v>
      </c>
      <c r="E8401" s="7" t="s">
        <v>19</v>
      </c>
      <c r="F8401" s="7" t="s">
        <v>26</v>
      </c>
      <c r="G8401" s="6">
        <v>23</v>
      </c>
      <c r="H8401" s="8">
        <v>4.556</v>
      </c>
      <c r="I8401" s="8">
        <v>27.02</v>
      </c>
      <c r="J8401" s="8">
        <v>0.6</v>
      </c>
      <c r="K8401" s="8">
        <v>18.033999999999999</v>
      </c>
      <c r="L8401" s="9">
        <f>K8401*Inputs!$B$5</f>
        <v>17.67332</v>
      </c>
      <c r="M8401" s="10">
        <f>IF(AND(OR(C8401=1,C8401=2,C8401=12),G8401&gt;=Inputs!$B$8,G8401&lt;=Inputs!$B$9,K8401&lt;=Inputs!$B$10),1,0)</f>
        <v>0</v>
      </c>
      <c r="N8401" s="9">
        <f>Inputs!$B$4</f>
        <v>54.991999999999997</v>
      </c>
      <c r="O8401" s="9">
        <f>IF(M8401=1,Inputs!$B$6,Inputs!$B$4)</f>
        <v>54.991999999999997</v>
      </c>
      <c r="P8401" s="9">
        <f>IF(M8401=1,Inputs!$B$7,Inputs!$B$4)</f>
        <v>54.991999999999997</v>
      </c>
      <c r="Q8401" s="9">
        <f>MAX(0,Inputs!$B$4-O8401)</f>
        <v>0</v>
      </c>
      <c r="R8401" s="9">
        <f>MAX(0,Inputs!$B$4-P8401)</f>
        <v>0</v>
      </c>
    </row>
    <row r="8402" spans="1:18" ht="15" customHeight="1">
      <c r="A8402" s="4">
        <v>44912</v>
      </c>
      <c r="B8402" s="5">
        <v>44912</v>
      </c>
      <c r="C8402" s="6">
        <v>12</v>
      </c>
      <c r="D8402" s="7" t="s">
        <v>39</v>
      </c>
      <c r="E8402" s="7" t="s">
        <v>19</v>
      </c>
      <c r="F8402" s="7" t="s">
        <v>20</v>
      </c>
      <c r="G8402" s="6">
        <v>0</v>
      </c>
      <c r="H8402" s="8">
        <v>4.55</v>
      </c>
      <c r="I8402" s="8">
        <v>24.045000000000002</v>
      </c>
      <c r="J8402" s="8">
        <v>0.73329999999999995</v>
      </c>
      <c r="K8402" s="8">
        <v>18.846</v>
      </c>
      <c r="L8402" s="9">
        <f>K8402*Inputs!$B$5</f>
        <v>18.469079999999998</v>
      </c>
      <c r="M8402" s="10">
        <f>IF(AND(OR(C8402=1,C8402=2,C8402=12),G8402&gt;=Inputs!$B$8,G8402&lt;=Inputs!$B$9,K8402&lt;=Inputs!$B$10),1,0)</f>
        <v>0</v>
      </c>
      <c r="N8402" s="9">
        <f>Inputs!$B$4</f>
        <v>54.991999999999997</v>
      </c>
      <c r="O8402" s="9">
        <f>IF(M8402=1,Inputs!$B$6,Inputs!$B$4)</f>
        <v>54.991999999999997</v>
      </c>
      <c r="P8402" s="9">
        <f>IF(M8402=1,Inputs!$B$7,Inputs!$B$4)</f>
        <v>54.991999999999997</v>
      </c>
      <c r="Q8402" s="9">
        <f>MAX(0,Inputs!$B$4-O8402)</f>
        <v>0</v>
      </c>
      <c r="R8402" s="9">
        <f>MAX(0,Inputs!$B$4-P8402)</f>
        <v>0</v>
      </c>
    </row>
    <row r="8403" spans="1:18" ht="15" customHeight="1">
      <c r="A8403" s="4">
        <v>44912.041666666701</v>
      </c>
      <c r="B8403" s="5">
        <v>44912</v>
      </c>
      <c r="C8403" s="6">
        <v>12</v>
      </c>
      <c r="D8403" s="7" t="s">
        <v>39</v>
      </c>
      <c r="E8403" s="7" t="s">
        <v>19</v>
      </c>
      <c r="F8403" s="7" t="s">
        <v>20</v>
      </c>
      <c r="G8403" s="6">
        <v>1</v>
      </c>
      <c r="H8403" s="8">
        <v>4.55</v>
      </c>
      <c r="I8403" s="8">
        <v>24.045000000000002</v>
      </c>
      <c r="J8403" s="8">
        <v>0.8</v>
      </c>
      <c r="K8403" s="8">
        <v>20.146000000000001</v>
      </c>
      <c r="L8403" s="9">
        <f>K8403*Inputs!$B$5</f>
        <v>19.743079999999999</v>
      </c>
      <c r="M8403" s="10">
        <f>IF(AND(OR(C8403=1,C8403=2,C8403=12),G8403&gt;=Inputs!$B$8,G8403&lt;=Inputs!$B$9,K8403&lt;=Inputs!$B$10),1,0)</f>
        <v>0</v>
      </c>
      <c r="N8403" s="9">
        <f>Inputs!$B$4</f>
        <v>54.991999999999997</v>
      </c>
      <c r="O8403" s="9">
        <f>IF(M8403=1,Inputs!$B$6,Inputs!$B$4)</f>
        <v>54.991999999999997</v>
      </c>
      <c r="P8403" s="9">
        <f>IF(M8403=1,Inputs!$B$7,Inputs!$B$4)</f>
        <v>54.991999999999997</v>
      </c>
      <c r="Q8403" s="9">
        <f>MAX(0,Inputs!$B$4-O8403)</f>
        <v>0</v>
      </c>
      <c r="R8403" s="9">
        <f>MAX(0,Inputs!$B$4-P8403)</f>
        <v>0</v>
      </c>
    </row>
    <row r="8404" spans="1:18" ht="15" customHeight="1">
      <c r="A8404" s="4">
        <v>44912.083333333299</v>
      </c>
      <c r="B8404" s="5">
        <v>44912</v>
      </c>
      <c r="C8404" s="6">
        <v>12</v>
      </c>
      <c r="D8404" s="7" t="s">
        <v>39</v>
      </c>
      <c r="E8404" s="7" t="s">
        <v>19</v>
      </c>
      <c r="F8404" s="7" t="s">
        <v>20</v>
      </c>
      <c r="G8404" s="6">
        <v>2</v>
      </c>
      <c r="H8404" s="8">
        <v>4.55</v>
      </c>
      <c r="I8404" s="8">
        <v>24.045000000000002</v>
      </c>
      <c r="J8404" s="8">
        <v>0.86670000000000003</v>
      </c>
      <c r="K8404" s="8">
        <v>21.446000000000002</v>
      </c>
      <c r="L8404" s="9">
        <f>K8404*Inputs!$B$5</f>
        <v>21.01708</v>
      </c>
      <c r="M8404" s="10">
        <f>IF(AND(OR(C8404=1,C8404=2,C8404=12),G8404&gt;=Inputs!$B$8,G8404&lt;=Inputs!$B$9,K8404&lt;=Inputs!$B$10),1,0)</f>
        <v>0</v>
      </c>
      <c r="N8404" s="9">
        <f>Inputs!$B$4</f>
        <v>54.991999999999997</v>
      </c>
      <c r="O8404" s="9">
        <f>IF(M8404=1,Inputs!$B$6,Inputs!$B$4)</f>
        <v>54.991999999999997</v>
      </c>
      <c r="P8404" s="9">
        <f>IF(M8404=1,Inputs!$B$7,Inputs!$B$4)</f>
        <v>54.991999999999997</v>
      </c>
      <c r="Q8404" s="9">
        <f>MAX(0,Inputs!$B$4-O8404)</f>
        <v>0</v>
      </c>
      <c r="R8404" s="9">
        <f>MAX(0,Inputs!$B$4-P8404)</f>
        <v>0</v>
      </c>
    </row>
    <row r="8405" spans="1:18" ht="15" customHeight="1">
      <c r="A8405" s="4">
        <v>44912.125</v>
      </c>
      <c r="B8405" s="5">
        <v>44912</v>
      </c>
      <c r="C8405" s="6">
        <v>12</v>
      </c>
      <c r="D8405" s="7" t="s">
        <v>39</v>
      </c>
      <c r="E8405" s="7" t="s">
        <v>19</v>
      </c>
      <c r="F8405" s="7" t="s">
        <v>20</v>
      </c>
      <c r="G8405" s="6">
        <v>3</v>
      </c>
      <c r="H8405" s="8">
        <v>4.55</v>
      </c>
      <c r="I8405" s="8">
        <v>24.045000000000002</v>
      </c>
      <c r="J8405" s="8">
        <v>0.93330000000000002</v>
      </c>
      <c r="K8405" s="8">
        <v>22.745000000000001</v>
      </c>
      <c r="L8405" s="9">
        <f>K8405*Inputs!$B$5</f>
        <v>22.290099999999999</v>
      </c>
      <c r="M8405" s="10">
        <f>IF(AND(OR(C8405=1,C8405=2,C8405=12),G8405&gt;=Inputs!$B$8,G8405&lt;=Inputs!$B$9,K8405&lt;=Inputs!$B$10),1,0)</f>
        <v>0</v>
      </c>
      <c r="N8405" s="9">
        <f>Inputs!$B$4</f>
        <v>54.991999999999997</v>
      </c>
      <c r="O8405" s="9">
        <f>IF(M8405=1,Inputs!$B$6,Inputs!$B$4)</f>
        <v>54.991999999999997</v>
      </c>
      <c r="P8405" s="9">
        <f>IF(M8405=1,Inputs!$B$7,Inputs!$B$4)</f>
        <v>54.991999999999997</v>
      </c>
      <c r="Q8405" s="9">
        <f>MAX(0,Inputs!$B$4-O8405)</f>
        <v>0</v>
      </c>
      <c r="R8405" s="9">
        <f>MAX(0,Inputs!$B$4-P8405)</f>
        <v>0</v>
      </c>
    </row>
    <row r="8406" spans="1:18" ht="15" customHeight="1">
      <c r="A8406" s="4">
        <v>44912.166666666701</v>
      </c>
      <c r="B8406" s="5">
        <v>44912</v>
      </c>
      <c r="C8406" s="6">
        <v>12</v>
      </c>
      <c r="D8406" s="7" t="s">
        <v>39</v>
      </c>
      <c r="E8406" s="7" t="s">
        <v>19</v>
      </c>
      <c r="F8406" s="7" t="s">
        <v>20</v>
      </c>
      <c r="G8406" s="6">
        <v>4</v>
      </c>
      <c r="H8406" s="8">
        <v>4.55</v>
      </c>
      <c r="I8406" s="8">
        <v>24.045000000000002</v>
      </c>
      <c r="J8406" s="8">
        <v>1</v>
      </c>
      <c r="K8406" s="8">
        <v>24.045000000000002</v>
      </c>
      <c r="L8406" s="9">
        <f>K8406*Inputs!$B$5</f>
        <v>23.5641</v>
      </c>
      <c r="M8406" s="10">
        <f>IF(AND(OR(C8406=1,C8406=2,C8406=12),G8406&gt;=Inputs!$B$8,G8406&lt;=Inputs!$B$9,K8406&lt;=Inputs!$B$10),1,0)</f>
        <v>0</v>
      </c>
      <c r="N8406" s="9">
        <f>Inputs!$B$4</f>
        <v>54.991999999999997</v>
      </c>
      <c r="O8406" s="9">
        <f>IF(M8406=1,Inputs!$B$6,Inputs!$B$4)</f>
        <v>54.991999999999997</v>
      </c>
      <c r="P8406" s="9">
        <f>IF(M8406=1,Inputs!$B$7,Inputs!$B$4)</f>
        <v>54.991999999999997</v>
      </c>
      <c r="Q8406" s="9">
        <f>MAX(0,Inputs!$B$4-O8406)</f>
        <v>0</v>
      </c>
      <c r="R8406" s="9">
        <f>MAX(0,Inputs!$B$4-P8406)</f>
        <v>0</v>
      </c>
    </row>
    <row r="8407" spans="1:18" ht="15" customHeight="1">
      <c r="A8407" s="4">
        <v>44912.208333333299</v>
      </c>
      <c r="B8407" s="5">
        <v>44912</v>
      </c>
      <c r="C8407" s="6">
        <v>12</v>
      </c>
      <c r="D8407" s="7" t="s">
        <v>39</v>
      </c>
      <c r="E8407" s="7" t="s">
        <v>19</v>
      </c>
      <c r="F8407" s="7" t="s">
        <v>20</v>
      </c>
      <c r="G8407" s="6">
        <v>5</v>
      </c>
      <c r="H8407" s="8">
        <v>4.55</v>
      </c>
      <c r="I8407" s="8">
        <v>24.045000000000002</v>
      </c>
      <c r="J8407" s="8">
        <v>0.93330000000000002</v>
      </c>
      <c r="K8407" s="8">
        <v>22.745000000000001</v>
      </c>
      <c r="L8407" s="9">
        <f>K8407*Inputs!$B$5</f>
        <v>22.290099999999999</v>
      </c>
      <c r="M8407" s="10">
        <f>IF(AND(OR(C8407=1,C8407=2,C8407=12),G8407&gt;=Inputs!$B$8,G8407&lt;=Inputs!$B$9,K8407&lt;=Inputs!$B$10),1,0)</f>
        <v>0</v>
      </c>
      <c r="N8407" s="9">
        <f>Inputs!$B$4</f>
        <v>54.991999999999997</v>
      </c>
      <c r="O8407" s="9">
        <f>IF(M8407=1,Inputs!$B$6,Inputs!$B$4)</f>
        <v>54.991999999999997</v>
      </c>
      <c r="P8407" s="9">
        <f>IF(M8407=1,Inputs!$B$7,Inputs!$B$4)</f>
        <v>54.991999999999997</v>
      </c>
      <c r="Q8407" s="9">
        <f>MAX(0,Inputs!$B$4-O8407)</f>
        <v>0</v>
      </c>
      <c r="R8407" s="9">
        <f>MAX(0,Inputs!$B$4-P8407)</f>
        <v>0</v>
      </c>
    </row>
    <row r="8408" spans="1:18" ht="15" customHeight="1">
      <c r="A8408" s="4">
        <v>44912.25</v>
      </c>
      <c r="B8408" s="5">
        <v>44912</v>
      </c>
      <c r="C8408" s="6">
        <v>12</v>
      </c>
      <c r="D8408" s="7" t="s">
        <v>39</v>
      </c>
      <c r="E8408" s="7" t="s">
        <v>19</v>
      </c>
      <c r="F8408" s="7" t="s">
        <v>20</v>
      </c>
      <c r="G8408" s="6">
        <v>6</v>
      </c>
      <c r="H8408" s="8">
        <v>4.55</v>
      </c>
      <c r="I8408" s="8">
        <v>24.045000000000002</v>
      </c>
      <c r="J8408" s="8">
        <v>0.8</v>
      </c>
      <c r="K8408" s="8">
        <v>20.146000000000001</v>
      </c>
      <c r="L8408" s="9">
        <f>K8408*Inputs!$B$5</f>
        <v>19.743079999999999</v>
      </c>
      <c r="M8408" s="10">
        <f>IF(AND(OR(C8408=1,C8408=2,C8408=12),G8408&gt;=Inputs!$B$8,G8408&lt;=Inputs!$B$9,K8408&lt;=Inputs!$B$10),1,0)</f>
        <v>0</v>
      </c>
      <c r="N8408" s="9">
        <f>Inputs!$B$4</f>
        <v>54.991999999999997</v>
      </c>
      <c r="O8408" s="9">
        <f>IF(M8408=1,Inputs!$B$6,Inputs!$B$4)</f>
        <v>54.991999999999997</v>
      </c>
      <c r="P8408" s="9">
        <f>IF(M8408=1,Inputs!$B$7,Inputs!$B$4)</f>
        <v>54.991999999999997</v>
      </c>
      <c r="Q8408" s="9">
        <f>MAX(0,Inputs!$B$4-O8408)</f>
        <v>0</v>
      </c>
      <c r="R8408" s="9">
        <f>MAX(0,Inputs!$B$4-P8408)</f>
        <v>0</v>
      </c>
    </row>
    <row r="8409" spans="1:18" ht="15" customHeight="1">
      <c r="A8409" s="4">
        <v>44912.291666666701</v>
      </c>
      <c r="B8409" s="5">
        <v>44912</v>
      </c>
      <c r="C8409" s="6">
        <v>12</v>
      </c>
      <c r="D8409" s="7" t="s">
        <v>39</v>
      </c>
      <c r="E8409" s="7" t="s">
        <v>19</v>
      </c>
      <c r="F8409" s="7" t="s">
        <v>20</v>
      </c>
      <c r="G8409" s="6">
        <v>7</v>
      </c>
      <c r="H8409" s="8">
        <v>4.55</v>
      </c>
      <c r="I8409" s="8">
        <v>24.045000000000002</v>
      </c>
      <c r="J8409" s="8">
        <v>0.66669999999999996</v>
      </c>
      <c r="K8409" s="8">
        <v>17.547000000000001</v>
      </c>
      <c r="L8409" s="9">
        <f>K8409*Inputs!$B$5</f>
        <v>17.196059999999999</v>
      </c>
      <c r="M8409" s="10">
        <f>IF(AND(OR(C8409=1,C8409=2,C8409=12),G8409&gt;=Inputs!$B$8,G8409&lt;=Inputs!$B$9,K8409&lt;=Inputs!$B$10),1,0)</f>
        <v>0</v>
      </c>
      <c r="N8409" s="9">
        <f>Inputs!$B$4</f>
        <v>54.991999999999997</v>
      </c>
      <c r="O8409" s="9">
        <f>IF(M8409=1,Inputs!$B$6,Inputs!$B$4)</f>
        <v>54.991999999999997</v>
      </c>
      <c r="P8409" s="9">
        <f>IF(M8409=1,Inputs!$B$7,Inputs!$B$4)</f>
        <v>54.991999999999997</v>
      </c>
      <c r="Q8409" s="9">
        <f>MAX(0,Inputs!$B$4-O8409)</f>
        <v>0</v>
      </c>
      <c r="R8409" s="9">
        <f>MAX(0,Inputs!$B$4-P8409)</f>
        <v>0</v>
      </c>
    </row>
    <row r="8410" spans="1:18" ht="15" customHeight="1">
      <c r="A8410" s="4">
        <v>44912.333333333299</v>
      </c>
      <c r="B8410" s="5">
        <v>44912</v>
      </c>
      <c r="C8410" s="6">
        <v>12</v>
      </c>
      <c r="D8410" s="7" t="s">
        <v>39</v>
      </c>
      <c r="E8410" s="7" t="s">
        <v>19</v>
      </c>
      <c r="F8410" s="7" t="s">
        <v>20</v>
      </c>
      <c r="G8410" s="6">
        <v>8</v>
      </c>
      <c r="H8410" s="8">
        <v>4.55</v>
      </c>
      <c r="I8410" s="8">
        <v>24.045000000000002</v>
      </c>
      <c r="J8410" s="8">
        <v>0.33329999999999999</v>
      </c>
      <c r="K8410" s="8">
        <v>11.048</v>
      </c>
      <c r="L8410" s="9">
        <f>K8410*Inputs!$B$5</f>
        <v>10.82704</v>
      </c>
      <c r="M8410" s="10">
        <f>IF(AND(OR(C8410=1,C8410=2,C8410=12),G8410&gt;=Inputs!$B$8,G8410&lt;=Inputs!$B$9,K8410&lt;=Inputs!$B$10),1,0)</f>
        <v>0</v>
      </c>
      <c r="N8410" s="9">
        <f>Inputs!$B$4</f>
        <v>54.991999999999997</v>
      </c>
      <c r="O8410" s="9">
        <f>IF(M8410=1,Inputs!$B$6,Inputs!$B$4)</f>
        <v>54.991999999999997</v>
      </c>
      <c r="P8410" s="9">
        <f>IF(M8410=1,Inputs!$B$7,Inputs!$B$4)</f>
        <v>54.991999999999997</v>
      </c>
      <c r="Q8410" s="9">
        <f>MAX(0,Inputs!$B$4-O8410)</f>
        <v>0</v>
      </c>
      <c r="R8410" s="9">
        <f>MAX(0,Inputs!$B$4-P8410)</f>
        <v>0</v>
      </c>
    </row>
    <row r="8411" spans="1:18" ht="15" customHeight="1">
      <c r="A8411" s="4">
        <v>44912.375</v>
      </c>
      <c r="B8411" s="5">
        <v>44912</v>
      </c>
      <c r="C8411" s="6">
        <v>12</v>
      </c>
      <c r="D8411" s="7" t="s">
        <v>39</v>
      </c>
      <c r="E8411" s="7" t="s">
        <v>19</v>
      </c>
      <c r="F8411" s="7" t="s">
        <v>20</v>
      </c>
      <c r="G8411" s="6">
        <v>9</v>
      </c>
      <c r="H8411" s="8">
        <v>4.55</v>
      </c>
      <c r="I8411" s="8">
        <v>24.045000000000002</v>
      </c>
      <c r="J8411" s="8">
        <v>0.16669999999999999</v>
      </c>
      <c r="K8411" s="8">
        <v>7.7990000000000004</v>
      </c>
      <c r="L8411" s="9">
        <f>K8411*Inputs!$B$5</f>
        <v>7.6430199999999999</v>
      </c>
      <c r="M8411" s="10">
        <f>IF(AND(OR(C8411=1,C8411=2,C8411=12),G8411&gt;=Inputs!$B$8,G8411&lt;=Inputs!$B$9,K8411&lt;=Inputs!$B$10),1,0)</f>
        <v>0</v>
      </c>
      <c r="N8411" s="9">
        <f>Inputs!$B$4</f>
        <v>54.991999999999997</v>
      </c>
      <c r="O8411" s="9">
        <f>IF(M8411=1,Inputs!$B$6,Inputs!$B$4)</f>
        <v>54.991999999999997</v>
      </c>
      <c r="P8411" s="9">
        <f>IF(M8411=1,Inputs!$B$7,Inputs!$B$4)</f>
        <v>54.991999999999997</v>
      </c>
      <c r="Q8411" s="9">
        <f>MAX(0,Inputs!$B$4-O8411)</f>
        <v>0</v>
      </c>
      <c r="R8411" s="9">
        <f>MAX(0,Inputs!$B$4-P8411)</f>
        <v>0</v>
      </c>
    </row>
    <row r="8412" spans="1:18" ht="15" customHeight="1">
      <c r="A8412" s="4">
        <v>44912.416666666701</v>
      </c>
      <c r="B8412" s="5">
        <v>44912</v>
      </c>
      <c r="C8412" s="6">
        <v>12</v>
      </c>
      <c r="D8412" s="7" t="s">
        <v>39</v>
      </c>
      <c r="E8412" s="7" t="s">
        <v>19</v>
      </c>
      <c r="F8412" s="7" t="s">
        <v>20</v>
      </c>
      <c r="G8412" s="6">
        <v>10</v>
      </c>
      <c r="H8412" s="8">
        <v>4.55</v>
      </c>
      <c r="I8412" s="8">
        <v>24.045000000000002</v>
      </c>
      <c r="J8412" s="8">
        <v>0</v>
      </c>
      <c r="K8412" s="8">
        <v>4.55</v>
      </c>
      <c r="L8412" s="9">
        <f>K8412*Inputs!$B$5</f>
        <v>4.4589999999999996</v>
      </c>
      <c r="M8412" s="10">
        <f>IF(AND(OR(C8412=1,C8412=2,C8412=12),G8412&gt;=Inputs!$B$8,G8412&lt;=Inputs!$B$9,K8412&lt;=Inputs!$B$10),1,0)</f>
        <v>1</v>
      </c>
      <c r="N8412" s="9">
        <f>Inputs!$B$4</f>
        <v>54.991999999999997</v>
      </c>
      <c r="O8412" s="9">
        <f>IF(M8412=1,Inputs!$B$6,Inputs!$B$4)</f>
        <v>45</v>
      </c>
      <c r="P8412" s="9">
        <f>IF(M8412=1,Inputs!$B$7,Inputs!$B$4)</f>
        <v>35</v>
      </c>
      <c r="Q8412" s="9">
        <f>MAX(0,Inputs!$B$4-O8412)</f>
        <v>9.9919999999999973</v>
      </c>
      <c r="R8412" s="9">
        <f>MAX(0,Inputs!$B$4-P8412)</f>
        <v>19.991999999999997</v>
      </c>
    </row>
    <row r="8413" spans="1:18" ht="15" customHeight="1">
      <c r="A8413" s="4">
        <v>44912.458333333299</v>
      </c>
      <c r="B8413" s="5">
        <v>44912</v>
      </c>
      <c r="C8413" s="6">
        <v>12</v>
      </c>
      <c r="D8413" s="7" t="s">
        <v>39</v>
      </c>
      <c r="E8413" s="7" t="s">
        <v>19</v>
      </c>
      <c r="F8413" s="7" t="s">
        <v>20</v>
      </c>
      <c r="G8413" s="6">
        <v>11</v>
      </c>
      <c r="H8413" s="8">
        <v>4.55</v>
      </c>
      <c r="I8413" s="8">
        <v>24.045000000000002</v>
      </c>
      <c r="J8413" s="8">
        <v>3.3300000000000003E-2</v>
      </c>
      <c r="K8413" s="8">
        <v>5.2</v>
      </c>
      <c r="L8413" s="9">
        <f>K8413*Inputs!$B$5</f>
        <v>5.0960000000000001</v>
      </c>
      <c r="M8413" s="10">
        <f>IF(AND(OR(C8413=1,C8413=2,C8413=12),G8413&gt;=Inputs!$B$8,G8413&lt;=Inputs!$B$9,K8413&lt;=Inputs!$B$10),1,0)</f>
        <v>1</v>
      </c>
      <c r="N8413" s="9">
        <f>Inputs!$B$4</f>
        <v>54.991999999999997</v>
      </c>
      <c r="O8413" s="9">
        <f>IF(M8413=1,Inputs!$B$6,Inputs!$B$4)</f>
        <v>45</v>
      </c>
      <c r="P8413" s="9">
        <f>IF(M8413=1,Inputs!$B$7,Inputs!$B$4)</f>
        <v>35</v>
      </c>
      <c r="Q8413" s="9">
        <f>MAX(0,Inputs!$B$4-O8413)</f>
        <v>9.9919999999999973</v>
      </c>
      <c r="R8413" s="9">
        <f>MAX(0,Inputs!$B$4-P8413)</f>
        <v>19.991999999999997</v>
      </c>
    </row>
    <row r="8414" spans="1:18" ht="15" customHeight="1">
      <c r="A8414" s="4">
        <v>44912.5</v>
      </c>
      <c r="B8414" s="5">
        <v>44912</v>
      </c>
      <c r="C8414" s="6">
        <v>12</v>
      </c>
      <c r="D8414" s="7" t="s">
        <v>39</v>
      </c>
      <c r="E8414" s="7" t="s">
        <v>19</v>
      </c>
      <c r="F8414" s="7" t="s">
        <v>20</v>
      </c>
      <c r="G8414" s="6">
        <v>12</v>
      </c>
      <c r="H8414" s="8">
        <v>4.55</v>
      </c>
      <c r="I8414" s="8">
        <v>24.045000000000002</v>
      </c>
      <c r="J8414" s="8">
        <v>6.6699999999999995E-2</v>
      </c>
      <c r="K8414" s="8">
        <v>5.85</v>
      </c>
      <c r="L8414" s="9">
        <f>K8414*Inputs!$B$5</f>
        <v>5.7329999999999997</v>
      </c>
      <c r="M8414" s="10">
        <f>IF(AND(OR(C8414=1,C8414=2,C8414=12),G8414&gt;=Inputs!$B$8,G8414&lt;=Inputs!$B$9,K8414&lt;=Inputs!$B$10),1,0)</f>
        <v>1</v>
      </c>
      <c r="N8414" s="9">
        <f>Inputs!$B$4</f>
        <v>54.991999999999997</v>
      </c>
      <c r="O8414" s="9">
        <f>IF(M8414=1,Inputs!$B$6,Inputs!$B$4)</f>
        <v>45</v>
      </c>
      <c r="P8414" s="9">
        <f>IF(M8414=1,Inputs!$B$7,Inputs!$B$4)</f>
        <v>35</v>
      </c>
      <c r="Q8414" s="9">
        <f>MAX(0,Inputs!$B$4-O8414)</f>
        <v>9.9919999999999973</v>
      </c>
      <c r="R8414" s="9">
        <f>MAX(0,Inputs!$B$4-P8414)</f>
        <v>19.991999999999997</v>
      </c>
    </row>
    <row r="8415" spans="1:18" ht="15" customHeight="1">
      <c r="A8415" s="4">
        <v>44912.541666666701</v>
      </c>
      <c r="B8415" s="5">
        <v>44912</v>
      </c>
      <c r="C8415" s="6">
        <v>12</v>
      </c>
      <c r="D8415" s="7" t="s">
        <v>39</v>
      </c>
      <c r="E8415" s="7" t="s">
        <v>19</v>
      </c>
      <c r="F8415" s="7" t="s">
        <v>20</v>
      </c>
      <c r="G8415" s="6">
        <v>13</v>
      </c>
      <c r="H8415" s="8">
        <v>4.55</v>
      </c>
      <c r="I8415" s="8">
        <v>24.045000000000002</v>
      </c>
      <c r="J8415" s="8">
        <v>0.1333</v>
      </c>
      <c r="K8415" s="8">
        <v>7.149</v>
      </c>
      <c r="L8415" s="9">
        <f>K8415*Inputs!$B$5</f>
        <v>7.0060199999999995</v>
      </c>
      <c r="M8415" s="10">
        <f>IF(AND(OR(C8415=1,C8415=2,C8415=12),G8415&gt;=Inputs!$B$8,G8415&lt;=Inputs!$B$9,K8415&lt;=Inputs!$B$10),1,0)</f>
        <v>0</v>
      </c>
      <c r="N8415" s="9">
        <f>Inputs!$B$4</f>
        <v>54.991999999999997</v>
      </c>
      <c r="O8415" s="9">
        <f>IF(M8415=1,Inputs!$B$6,Inputs!$B$4)</f>
        <v>54.991999999999997</v>
      </c>
      <c r="P8415" s="9">
        <f>IF(M8415=1,Inputs!$B$7,Inputs!$B$4)</f>
        <v>54.991999999999997</v>
      </c>
      <c r="Q8415" s="9">
        <f>MAX(0,Inputs!$B$4-O8415)</f>
        <v>0</v>
      </c>
      <c r="R8415" s="9">
        <f>MAX(0,Inputs!$B$4-P8415)</f>
        <v>0</v>
      </c>
    </row>
    <row r="8416" spans="1:18" ht="15" customHeight="1">
      <c r="A8416" s="4">
        <v>44912.583333333299</v>
      </c>
      <c r="B8416" s="5">
        <v>44912</v>
      </c>
      <c r="C8416" s="6">
        <v>12</v>
      </c>
      <c r="D8416" s="7" t="s">
        <v>39</v>
      </c>
      <c r="E8416" s="7" t="s">
        <v>19</v>
      </c>
      <c r="F8416" s="7" t="s">
        <v>20</v>
      </c>
      <c r="G8416" s="6">
        <v>14</v>
      </c>
      <c r="H8416" s="8">
        <v>4.55</v>
      </c>
      <c r="I8416" s="8">
        <v>24.045000000000002</v>
      </c>
      <c r="J8416" s="8">
        <v>0.2</v>
      </c>
      <c r="K8416" s="8">
        <v>8.4489999999999998</v>
      </c>
      <c r="L8416" s="9">
        <f>K8416*Inputs!$B$5</f>
        <v>8.2800200000000004</v>
      </c>
      <c r="M8416" s="10">
        <f>IF(AND(OR(C8416=1,C8416=2,C8416=12),G8416&gt;=Inputs!$B$8,G8416&lt;=Inputs!$B$9,K8416&lt;=Inputs!$B$10),1,0)</f>
        <v>0</v>
      </c>
      <c r="N8416" s="9">
        <f>Inputs!$B$4</f>
        <v>54.991999999999997</v>
      </c>
      <c r="O8416" s="9">
        <f>IF(M8416=1,Inputs!$B$6,Inputs!$B$4)</f>
        <v>54.991999999999997</v>
      </c>
      <c r="P8416" s="9">
        <f>IF(M8416=1,Inputs!$B$7,Inputs!$B$4)</f>
        <v>54.991999999999997</v>
      </c>
      <c r="Q8416" s="9">
        <f>MAX(0,Inputs!$B$4-O8416)</f>
        <v>0</v>
      </c>
      <c r="R8416" s="9">
        <f>MAX(0,Inputs!$B$4-P8416)</f>
        <v>0</v>
      </c>
    </row>
    <row r="8417" spans="1:18" ht="15" customHeight="1">
      <c r="A8417" s="4">
        <v>44912.625</v>
      </c>
      <c r="B8417" s="5">
        <v>44912</v>
      </c>
      <c r="C8417" s="6">
        <v>12</v>
      </c>
      <c r="D8417" s="7" t="s">
        <v>39</v>
      </c>
      <c r="E8417" s="7" t="s">
        <v>19</v>
      </c>
      <c r="F8417" s="7" t="s">
        <v>20</v>
      </c>
      <c r="G8417" s="6">
        <v>15</v>
      </c>
      <c r="H8417" s="8">
        <v>4.55</v>
      </c>
      <c r="I8417" s="8">
        <v>24.045000000000002</v>
      </c>
      <c r="J8417" s="8">
        <v>0.1333</v>
      </c>
      <c r="K8417" s="8">
        <v>7.149</v>
      </c>
      <c r="L8417" s="9">
        <f>K8417*Inputs!$B$5</f>
        <v>7.0060199999999995</v>
      </c>
      <c r="M8417" s="10">
        <f>IF(AND(OR(C8417=1,C8417=2,C8417=12),G8417&gt;=Inputs!$B$8,G8417&lt;=Inputs!$B$9,K8417&lt;=Inputs!$B$10),1,0)</f>
        <v>0</v>
      </c>
      <c r="N8417" s="9">
        <f>Inputs!$B$4</f>
        <v>54.991999999999997</v>
      </c>
      <c r="O8417" s="9">
        <f>IF(M8417=1,Inputs!$B$6,Inputs!$B$4)</f>
        <v>54.991999999999997</v>
      </c>
      <c r="P8417" s="9">
        <f>IF(M8417=1,Inputs!$B$7,Inputs!$B$4)</f>
        <v>54.991999999999997</v>
      </c>
      <c r="Q8417" s="9">
        <f>MAX(0,Inputs!$B$4-O8417)</f>
        <v>0</v>
      </c>
      <c r="R8417" s="9">
        <f>MAX(0,Inputs!$B$4-P8417)</f>
        <v>0</v>
      </c>
    </row>
    <row r="8418" spans="1:18" ht="15" customHeight="1">
      <c r="A8418" s="4">
        <v>44912.666666666701</v>
      </c>
      <c r="B8418" s="5">
        <v>44912</v>
      </c>
      <c r="C8418" s="6">
        <v>12</v>
      </c>
      <c r="D8418" s="7" t="s">
        <v>39</v>
      </c>
      <c r="E8418" s="7" t="s">
        <v>19</v>
      </c>
      <c r="F8418" s="7" t="s">
        <v>20</v>
      </c>
      <c r="G8418" s="6">
        <v>16</v>
      </c>
      <c r="H8418" s="8">
        <v>4.55</v>
      </c>
      <c r="I8418" s="8">
        <v>24.045000000000002</v>
      </c>
      <c r="J8418" s="8">
        <v>6.6699999999999995E-2</v>
      </c>
      <c r="K8418" s="8">
        <v>5.85</v>
      </c>
      <c r="L8418" s="9">
        <f>K8418*Inputs!$B$5</f>
        <v>5.7329999999999997</v>
      </c>
      <c r="M8418" s="10">
        <f>IF(AND(OR(C8418=1,C8418=2,C8418=12),G8418&gt;=Inputs!$B$8,G8418&lt;=Inputs!$B$9,K8418&lt;=Inputs!$B$10),1,0)</f>
        <v>1</v>
      </c>
      <c r="N8418" s="9">
        <f>Inputs!$B$4</f>
        <v>54.991999999999997</v>
      </c>
      <c r="O8418" s="9">
        <f>IF(M8418=1,Inputs!$B$6,Inputs!$B$4)</f>
        <v>45</v>
      </c>
      <c r="P8418" s="9">
        <f>IF(M8418=1,Inputs!$B$7,Inputs!$B$4)</f>
        <v>35</v>
      </c>
      <c r="Q8418" s="9">
        <f>MAX(0,Inputs!$B$4-O8418)</f>
        <v>9.9919999999999973</v>
      </c>
      <c r="R8418" s="9">
        <f>MAX(0,Inputs!$B$4-P8418)</f>
        <v>19.991999999999997</v>
      </c>
    </row>
    <row r="8419" spans="1:18" ht="15" customHeight="1">
      <c r="A8419" s="4">
        <v>44912.708333333299</v>
      </c>
      <c r="B8419" s="5">
        <v>44912</v>
      </c>
      <c r="C8419" s="6">
        <v>12</v>
      </c>
      <c r="D8419" s="7" t="s">
        <v>39</v>
      </c>
      <c r="E8419" s="7" t="s">
        <v>19</v>
      </c>
      <c r="F8419" s="7" t="s">
        <v>20</v>
      </c>
      <c r="G8419" s="6">
        <v>17</v>
      </c>
      <c r="H8419" s="8">
        <v>4.55</v>
      </c>
      <c r="I8419" s="8">
        <v>24.045000000000002</v>
      </c>
      <c r="J8419" s="8">
        <v>6.6699999999999995E-2</v>
      </c>
      <c r="K8419" s="8">
        <v>5.85</v>
      </c>
      <c r="L8419" s="9">
        <f>K8419*Inputs!$B$5</f>
        <v>5.7329999999999997</v>
      </c>
      <c r="M8419" s="10">
        <f>IF(AND(OR(C8419=1,C8419=2,C8419=12),G8419&gt;=Inputs!$B$8,G8419&lt;=Inputs!$B$9,K8419&lt;=Inputs!$B$10),1,0)</f>
        <v>1</v>
      </c>
      <c r="N8419" s="9">
        <f>Inputs!$B$4</f>
        <v>54.991999999999997</v>
      </c>
      <c r="O8419" s="9">
        <f>IF(M8419=1,Inputs!$B$6,Inputs!$B$4)</f>
        <v>45</v>
      </c>
      <c r="P8419" s="9">
        <f>IF(M8419=1,Inputs!$B$7,Inputs!$B$4)</f>
        <v>35</v>
      </c>
      <c r="Q8419" s="9">
        <f>MAX(0,Inputs!$B$4-O8419)</f>
        <v>9.9919999999999973</v>
      </c>
      <c r="R8419" s="9">
        <f>MAX(0,Inputs!$B$4-P8419)</f>
        <v>19.991999999999997</v>
      </c>
    </row>
    <row r="8420" spans="1:18" ht="15" customHeight="1">
      <c r="A8420" s="4">
        <v>44912.75</v>
      </c>
      <c r="B8420" s="5">
        <v>44912</v>
      </c>
      <c r="C8420" s="6">
        <v>12</v>
      </c>
      <c r="D8420" s="7" t="s">
        <v>39</v>
      </c>
      <c r="E8420" s="7" t="s">
        <v>19</v>
      </c>
      <c r="F8420" s="7" t="s">
        <v>20</v>
      </c>
      <c r="G8420" s="6">
        <v>18</v>
      </c>
      <c r="H8420" s="8">
        <v>4.55</v>
      </c>
      <c r="I8420" s="8">
        <v>24.045000000000002</v>
      </c>
      <c r="J8420" s="8">
        <v>6.6699999999999995E-2</v>
      </c>
      <c r="K8420" s="8">
        <v>5.85</v>
      </c>
      <c r="L8420" s="9">
        <f>K8420*Inputs!$B$5</f>
        <v>5.7329999999999997</v>
      </c>
      <c r="M8420" s="10">
        <f>IF(AND(OR(C8420=1,C8420=2,C8420=12),G8420&gt;=Inputs!$B$8,G8420&lt;=Inputs!$B$9,K8420&lt;=Inputs!$B$10),1,0)</f>
        <v>0</v>
      </c>
      <c r="N8420" s="9">
        <f>Inputs!$B$4</f>
        <v>54.991999999999997</v>
      </c>
      <c r="O8420" s="9">
        <f>IF(M8420=1,Inputs!$B$6,Inputs!$B$4)</f>
        <v>54.991999999999997</v>
      </c>
      <c r="P8420" s="9">
        <f>IF(M8420=1,Inputs!$B$7,Inputs!$B$4)</f>
        <v>54.991999999999997</v>
      </c>
      <c r="Q8420" s="9">
        <f>MAX(0,Inputs!$B$4-O8420)</f>
        <v>0</v>
      </c>
      <c r="R8420" s="9">
        <f>MAX(0,Inputs!$B$4-P8420)</f>
        <v>0</v>
      </c>
    </row>
    <row r="8421" spans="1:18" ht="15" customHeight="1">
      <c r="A8421" s="4">
        <v>44912.791666666701</v>
      </c>
      <c r="B8421" s="5">
        <v>44912</v>
      </c>
      <c r="C8421" s="6">
        <v>12</v>
      </c>
      <c r="D8421" s="7" t="s">
        <v>39</v>
      </c>
      <c r="E8421" s="7" t="s">
        <v>19</v>
      </c>
      <c r="F8421" s="7" t="s">
        <v>20</v>
      </c>
      <c r="G8421" s="6">
        <v>19</v>
      </c>
      <c r="H8421" s="8">
        <v>4.55</v>
      </c>
      <c r="I8421" s="8">
        <v>24.045000000000002</v>
      </c>
      <c r="J8421" s="8">
        <v>0.1</v>
      </c>
      <c r="K8421" s="8">
        <v>6.5</v>
      </c>
      <c r="L8421" s="9">
        <f>K8421*Inputs!$B$5</f>
        <v>6.37</v>
      </c>
      <c r="M8421" s="10">
        <f>IF(AND(OR(C8421=1,C8421=2,C8421=12),G8421&gt;=Inputs!$B$8,G8421&lt;=Inputs!$B$9,K8421&lt;=Inputs!$B$10),1,0)</f>
        <v>0</v>
      </c>
      <c r="N8421" s="9">
        <f>Inputs!$B$4</f>
        <v>54.991999999999997</v>
      </c>
      <c r="O8421" s="9">
        <f>IF(M8421=1,Inputs!$B$6,Inputs!$B$4)</f>
        <v>54.991999999999997</v>
      </c>
      <c r="P8421" s="9">
        <f>IF(M8421=1,Inputs!$B$7,Inputs!$B$4)</f>
        <v>54.991999999999997</v>
      </c>
      <c r="Q8421" s="9">
        <f>MAX(0,Inputs!$B$4-O8421)</f>
        <v>0</v>
      </c>
      <c r="R8421" s="9">
        <f>MAX(0,Inputs!$B$4-P8421)</f>
        <v>0</v>
      </c>
    </row>
    <row r="8422" spans="1:18" ht="15" customHeight="1">
      <c r="A8422" s="4">
        <v>44912.833333333299</v>
      </c>
      <c r="B8422" s="5">
        <v>44912</v>
      </c>
      <c r="C8422" s="6">
        <v>12</v>
      </c>
      <c r="D8422" s="7" t="s">
        <v>39</v>
      </c>
      <c r="E8422" s="7" t="s">
        <v>19</v>
      </c>
      <c r="F8422" s="7" t="s">
        <v>20</v>
      </c>
      <c r="G8422" s="6">
        <v>20</v>
      </c>
      <c r="H8422" s="8">
        <v>4.55</v>
      </c>
      <c r="I8422" s="8">
        <v>24.045000000000002</v>
      </c>
      <c r="J8422" s="8">
        <v>0.1333</v>
      </c>
      <c r="K8422" s="8">
        <v>7.149</v>
      </c>
      <c r="L8422" s="9">
        <f>K8422*Inputs!$B$5</f>
        <v>7.0060199999999995</v>
      </c>
      <c r="M8422" s="10">
        <f>IF(AND(OR(C8422=1,C8422=2,C8422=12),G8422&gt;=Inputs!$B$8,G8422&lt;=Inputs!$B$9,K8422&lt;=Inputs!$B$10),1,0)</f>
        <v>0</v>
      </c>
      <c r="N8422" s="9">
        <f>Inputs!$B$4</f>
        <v>54.991999999999997</v>
      </c>
      <c r="O8422" s="9">
        <f>IF(M8422=1,Inputs!$B$6,Inputs!$B$4)</f>
        <v>54.991999999999997</v>
      </c>
      <c r="P8422" s="9">
        <f>IF(M8422=1,Inputs!$B$7,Inputs!$B$4)</f>
        <v>54.991999999999997</v>
      </c>
      <c r="Q8422" s="9">
        <f>MAX(0,Inputs!$B$4-O8422)</f>
        <v>0</v>
      </c>
      <c r="R8422" s="9">
        <f>MAX(0,Inputs!$B$4-P8422)</f>
        <v>0</v>
      </c>
    </row>
    <row r="8423" spans="1:18" ht="15" customHeight="1">
      <c r="A8423" s="4">
        <v>44912.875</v>
      </c>
      <c r="B8423" s="5">
        <v>44912</v>
      </c>
      <c r="C8423" s="6">
        <v>12</v>
      </c>
      <c r="D8423" s="7" t="s">
        <v>39</v>
      </c>
      <c r="E8423" s="7" t="s">
        <v>19</v>
      </c>
      <c r="F8423" s="7" t="s">
        <v>20</v>
      </c>
      <c r="G8423" s="6">
        <v>21</v>
      </c>
      <c r="H8423" s="8">
        <v>4.55</v>
      </c>
      <c r="I8423" s="8">
        <v>24.045000000000002</v>
      </c>
      <c r="J8423" s="8">
        <v>0.26669999999999999</v>
      </c>
      <c r="K8423" s="8">
        <v>9.7490000000000006</v>
      </c>
      <c r="L8423" s="9">
        <f>K8423*Inputs!$B$5</f>
        <v>9.5540199999999995</v>
      </c>
      <c r="M8423" s="10">
        <f>IF(AND(OR(C8423=1,C8423=2,C8423=12),G8423&gt;=Inputs!$B$8,G8423&lt;=Inputs!$B$9,K8423&lt;=Inputs!$B$10),1,0)</f>
        <v>0</v>
      </c>
      <c r="N8423" s="9">
        <f>Inputs!$B$4</f>
        <v>54.991999999999997</v>
      </c>
      <c r="O8423" s="9">
        <f>IF(M8423=1,Inputs!$B$6,Inputs!$B$4)</f>
        <v>54.991999999999997</v>
      </c>
      <c r="P8423" s="9">
        <f>IF(M8423=1,Inputs!$B$7,Inputs!$B$4)</f>
        <v>54.991999999999997</v>
      </c>
      <c r="Q8423" s="9">
        <f>MAX(0,Inputs!$B$4-O8423)</f>
        <v>0</v>
      </c>
      <c r="R8423" s="9">
        <f>MAX(0,Inputs!$B$4-P8423)</f>
        <v>0</v>
      </c>
    </row>
    <row r="8424" spans="1:18" ht="15" customHeight="1">
      <c r="A8424" s="4">
        <v>44912.916666666701</v>
      </c>
      <c r="B8424" s="5">
        <v>44912</v>
      </c>
      <c r="C8424" s="6">
        <v>12</v>
      </c>
      <c r="D8424" s="7" t="s">
        <v>39</v>
      </c>
      <c r="E8424" s="7" t="s">
        <v>19</v>
      </c>
      <c r="F8424" s="7" t="s">
        <v>20</v>
      </c>
      <c r="G8424" s="6">
        <v>22</v>
      </c>
      <c r="H8424" s="8">
        <v>4.55</v>
      </c>
      <c r="I8424" s="8">
        <v>24.045000000000002</v>
      </c>
      <c r="J8424" s="8">
        <v>0.56669999999999998</v>
      </c>
      <c r="K8424" s="8">
        <v>15.597</v>
      </c>
      <c r="L8424" s="9">
        <f>K8424*Inputs!$B$5</f>
        <v>15.28506</v>
      </c>
      <c r="M8424" s="10">
        <f>IF(AND(OR(C8424=1,C8424=2,C8424=12),G8424&gt;=Inputs!$B$8,G8424&lt;=Inputs!$B$9,K8424&lt;=Inputs!$B$10),1,0)</f>
        <v>0</v>
      </c>
      <c r="N8424" s="9">
        <f>Inputs!$B$4</f>
        <v>54.991999999999997</v>
      </c>
      <c r="O8424" s="9">
        <f>IF(M8424=1,Inputs!$B$6,Inputs!$B$4)</f>
        <v>54.991999999999997</v>
      </c>
      <c r="P8424" s="9">
        <f>IF(M8424=1,Inputs!$B$7,Inputs!$B$4)</f>
        <v>54.991999999999997</v>
      </c>
      <c r="Q8424" s="9">
        <f>MAX(0,Inputs!$B$4-O8424)</f>
        <v>0</v>
      </c>
      <c r="R8424" s="9">
        <f>MAX(0,Inputs!$B$4-P8424)</f>
        <v>0</v>
      </c>
    </row>
    <row r="8425" spans="1:18" ht="15" customHeight="1">
      <c r="A8425" s="4">
        <v>44912.958333333299</v>
      </c>
      <c r="B8425" s="5">
        <v>44912</v>
      </c>
      <c r="C8425" s="6">
        <v>12</v>
      </c>
      <c r="D8425" s="7" t="s">
        <v>39</v>
      </c>
      <c r="E8425" s="7" t="s">
        <v>19</v>
      </c>
      <c r="F8425" s="7" t="s">
        <v>20</v>
      </c>
      <c r="G8425" s="6">
        <v>23</v>
      </c>
      <c r="H8425" s="8">
        <v>4.55</v>
      </c>
      <c r="I8425" s="8">
        <v>24.045000000000002</v>
      </c>
      <c r="J8425" s="8">
        <v>0.86670000000000003</v>
      </c>
      <c r="K8425" s="8">
        <v>21.446000000000002</v>
      </c>
      <c r="L8425" s="9">
        <f>K8425*Inputs!$B$5</f>
        <v>21.01708</v>
      </c>
      <c r="M8425" s="10">
        <f>IF(AND(OR(C8425=1,C8425=2,C8425=12),G8425&gt;=Inputs!$B$8,G8425&lt;=Inputs!$B$9,K8425&lt;=Inputs!$B$10),1,0)</f>
        <v>0</v>
      </c>
      <c r="N8425" s="9">
        <f>Inputs!$B$4</f>
        <v>54.991999999999997</v>
      </c>
      <c r="O8425" s="9">
        <f>IF(M8425=1,Inputs!$B$6,Inputs!$B$4)</f>
        <v>54.991999999999997</v>
      </c>
      <c r="P8425" s="9">
        <f>IF(M8425=1,Inputs!$B$7,Inputs!$B$4)</f>
        <v>54.991999999999997</v>
      </c>
      <c r="Q8425" s="9">
        <f>MAX(0,Inputs!$B$4-O8425)</f>
        <v>0</v>
      </c>
      <c r="R8425" s="9">
        <f>MAX(0,Inputs!$B$4-P8425)</f>
        <v>0</v>
      </c>
    </row>
    <row r="8426" spans="1:18" ht="15" customHeight="1">
      <c r="A8426" s="4">
        <v>44913</v>
      </c>
      <c r="B8426" s="5">
        <v>44913</v>
      </c>
      <c r="C8426" s="6">
        <v>12</v>
      </c>
      <c r="D8426" s="7" t="s">
        <v>39</v>
      </c>
      <c r="E8426" s="7" t="s">
        <v>19</v>
      </c>
      <c r="F8426" s="7" t="s">
        <v>21</v>
      </c>
      <c r="G8426" s="6">
        <v>0</v>
      </c>
      <c r="H8426" s="8">
        <v>5.82</v>
      </c>
      <c r="I8426" s="8">
        <v>29.478999999999999</v>
      </c>
      <c r="J8426" s="8">
        <v>0.35289999999999999</v>
      </c>
      <c r="K8426" s="8">
        <v>14.17</v>
      </c>
      <c r="L8426" s="9">
        <f>K8426*Inputs!$B$5</f>
        <v>13.8866</v>
      </c>
      <c r="M8426" s="10">
        <f>IF(AND(OR(C8426=1,C8426=2,C8426=12),G8426&gt;=Inputs!$B$8,G8426&lt;=Inputs!$B$9,K8426&lt;=Inputs!$B$10),1,0)</f>
        <v>0</v>
      </c>
      <c r="N8426" s="9">
        <f>Inputs!$B$4</f>
        <v>54.991999999999997</v>
      </c>
      <c r="O8426" s="9">
        <f>IF(M8426=1,Inputs!$B$6,Inputs!$B$4)</f>
        <v>54.991999999999997</v>
      </c>
      <c r="P8426" s="9">
        <f>IF(M8426=1,Inputs!$B$7,Inputs!$B$4)</f>
        <v>54.991999999999997</v>
      </c>
      <c r="Q8426" s="9">
        <f>MAX(0,Inputs!$B$4-O8426)</f>
        <v>0</v>
      </c>
      <c r="R8426" s="9">
        <f>MAX(0,Inputs!$B$4-P8426)</f>
        <v>0</v>
      </c>
    </row>
    <row r="8427" spans="1:18" ht="15" customHeight="1">
      <c r="A8427" s="4">
        <v>44913.041666666701</v>
      </c>
      <c r="B8427" s="5">
        <v>44913</v>
      </c>
      <c r="C8427" s="6">
        <v>12</v>
      </c>
      <c r="D8427" s="7" t="s">
        <v>39</v>
      </c>
      <c r="E8427" s="7" t="s">
        <v>19</v>
      </c>
      <c r="F8427" s="7" t="s">
        <v>21</v>
      </c>
      <c r="G8427" s="6">
        <v>1</v>
      </c>
      <c r="H8427" s="8">
        <v>5.82</v>
      </c>
      <c r="I8427" s="8">
        <v>29.478999999999999</v>
      </c>
      <c r="J8427" s="8">
        <v>0.58819999999999995</v>
      </c>
      <c r="K8427" s="8">
        <v>19.736999999999998</v>
      </c>
      <c r="L8427" s="9">
        <f>K8427*Inputs!$B$5</f>
        <v>19.34226</v>
      </c>
      <c r="M8427" s="10">
        <f>IF(AND(OR(C8427=1,C8427=2,C8427=12),G8427&gt;=Inputs!$B$8,G8427&lt;=Inputs!$B$9,K8427&lt;=Inputs!$B$10),1,0)</f>
        <v>0</v>
      </c>
      <c r="N8427" s="9">
        <f>Inputs!$B$4</f>
        <v>54.991999999999997</v>
      </c>
      <c r="O8427" s="9">
        <f>IF(M8427=1,Inputs!$B$6,Inputs!$B$4)</f>
        <v>54.991999999999997</v>
      </c>
      <c r="P8427" s="9">
        <f>IF(M8427=1,Inputs!$B$7,Inputs!$B$4)</f>
        <v>54.991999999999997</v>
      </c>
      <c r="Q8427" s="9">
        <f>MAX(0,Inputs!$B$4-O8427)</f>
        <v>0</v>
      </c>
      <c r="R8427" s="9">
        <f>MAX(0,Inputs!$B$4-P8427)</f>
        <v>0</v>
      </c>
    </row>
    <row r="8428" spans="1:18" ht="15" customHeight="1">
      <c r="A8428" s="4">
        <v>44913.083333333299</v>
      </c>
      <c r="B8428" s="5">
        <v>44913</v>
      </c>
      <c r="C8428" s="6">
        <v>12</v>
      </c>
      <c r="D8428" s="7" t="s">
        <v>39</v>
      </c>
      <c r="E8428" s="7" t="s">
        <v>19</v>
      </c>
      <c r="F8428" s="7" t="s">
        <v>21</v>
      </c>
      <c r="G8428" s="6">
        <v>2</v>
      </c>
      <c r="H8428" s="8">
        <v>5.82</v>
      </c>
      <c r="I8428" s="8">
        <v>29.478999999999999</v>
      </c>
      <c r="J8428" s="8">
        <v>0.82350000000000001</v>
      </c>
      <c r="K8428" s="8">
        <v>25.303999999999998</v>
      </c>
      <c r="L8428" s="9">
        <f>K8428*Inputs!$B$5</f>
        <v>24.797919999999998</v>
      </c>
      <c r="M8428" s="10">
        <f>IF(AND(OR(C8428=1,C8428=2,C8428=12),G8428&gt;=Inputs!$B$8,G8428&lt;=Inputs!$B$9,K8428&lt;=Inputs!$B$10),1,0)</f>
        <v>0</v>
      </c>
      <c r="N8428" s="9">
        <f>Inputs!$B$4</f>
        <v>54.991999999999997</v>
      </c>
      <c r="O8428" s="9">
        <f>IF(M8428=1,Inputs!$B$6,Inputs!$B$4)</f>
        <v>54.991999999999997</v>
      </c>
      <c r="P8428" s="9">
        <f>IF(M8428=1,Inputs!$B$7,Inputs!$B$4)</f>
        <v>54.991999999999997</v>
      </c>
      <c r="Q8428" s="9">
        <f>MAX(0,Inputs!$B$4-O8428)</f>
        <v>0</v>
      </c>
      <c r="R8428" s="9">
        <f>MAX(0,Inputs!$B$4-P8428)</f>
        <v>0</v>
      </c>
    </row>
    <row r="8429" spans="1:18" ht="15" customHeight="1">
      <c r="A8429" s="4">
        <v>44913.125</v>
      </c>
      <c r="B8429" s="5">
        <v>44913</v>
      </c>
      <c r="C8429" s="6">
        <v>12</v>
      </c>
      <c r="D8429" s="7" t="s">
        <v>39</v>
      </c>
      <c r="E8429" s="7" t="s">
        <v>19</v>
      </c>
      <c r="F8429" s="7" t="s">
        <v>21</v>
      </c>
      <c r="G8429" s="6">
        <v>3</v>
      </c>
      <c r="H8429" s="8">
        <v>5.82</v>
      </c>
      <c r="I8429" s="8">
        <v>29.478999999999999</v>
      </c>
      <c r="J8429" s="8">
        <v>0.91180000000000005</v>
      </c>
      <c r="K8429" s="8">
        <v>27.390999999999998</v>
      </c>
      <c r="L8429" s="9">
        <f>K8429*Inputs!$B$5</f>
        <v>26.843179999999997</v>
      </c>
      <c r="M8429" s="10">
        <f>IF(AND(OR(C8429=1,C8429=2,C8429=12),G8429&gt;=Inputs!$B$8,G8429&lt;=Inputs!$B$9,K8429&lt;=Inputs!$B$10),1,0)</f>
        <v>0</v>
      </c>
      <c r="N8429" s="9">
        <f>Inputs!$B$4</f>
        <v>54.991999999999997</v>
      </c>
      <c r="O8429" s="9">
        <f>IF(M8429=1,Inputs!$B$6,Inputs!$B$4)</f>
        <v>54.991999999999997</v>
      </c>
      <c r="P8429" s="9">
        <f>IF(M8429=1,Inputs!$B$7,Inputs!$B$4)</f>
        <v>54.991999999999997</v>
      </c>
      <c r="Q8429" s="9">
        <f>MAX(0,Inputs!$B$4-O8429)</f>
        <v>0</v>
      </c>
      <c r="R8429" s="9">
        <f>MAX(0,Inputs!$B$4-P8429)</f>
        <v>0</v>
      </c>
    </row>
    <row r="8430" spans="1:18" ht="15" customHeight="1">
      <c r="A8430" s="4">
        <v>44913.166666666701</v>
      </c>
      <c r="B8430" s="5">
        <v>44913</v>
      </c>
      <c r="C8430" s="6">
        <v>12</v>
      </c>
      <c r="D8430" s="7" t="s">
        <v>39</v>
      </c>
      <c r="E8430" s="7" t="s">
        <v>19</v>
      </c>
      <c r="F8430" s="7" t="s">
        <v>21</v>
      </c>
      <c r="G8430" s="6">
        <v>4</v>
      </c>
      <c r="H8430" s="8">
        <v>5.82</v>
      </c>
      <c r="I8430" s="8">
        <v>29.478999999999999</v>
      </c>
      <c r="J8430" s="8">
        <v>1</v>
      </c>
      <c r="K8430" s="8">
        <v>29.478999999999999</v>
      </c>
      <c r="L8430" s="9">
        <f>K8430*Inputs!$B$5</f>
        <v>28.889419999999998</v>
      </c>
      <c r="M8430" s="10">
        <f>IF(AND(OR(C8430=1,C8430=2,C8430=12),G8430&gt;=Inputs!$B$8,G8430&lt;=Inputs!$B$9,K8430&lt;=Inputs!$B$10),1,0)</f>
        <v>0</v>
      </c>
      <c r="N8430" s="9">
        <f>Inputs!$B$4</f>
        <v>54.991999999999997</v>
      </c>
      <c r="O8430" s="9">
        <f>IF(M8430=1,Inputs!$B$6,Inputs!$B$4)</f>
        <v>54.991999999999997</v>
      </c>
      <c r="P8430" s="9">
        <f>IF(M8430=1,Inputs!$B$7,Inputs!$B$4)</f>
        <v>54.991999999999997</v>
      </c>
      <c r="Q8430" s="9">
        <f>MAX(0,Inputs!$B$4-O8430)</f>
        <v>0</v>
      </c>
      <c r="R8430" s="9">
        <f>MAX(0,Inputs!$B$4-P8430)</f>
        <v>0</v>
      </c>
    </row>
    <row r="8431" spans="1:18" ht="15" customHeight="1">
      <c r="A8431" s="4">
        <v>44913.208333333299</v>
      </c>
      <c r="B8431" s="5">
        <v>44913</v>
      </c>
      <c r="C8431" s="6">
        <v>12</v>
      </c>
      <c r="D8431" s="7" t="s">
        <v>39</v>
      </c>
      <c r="E8431" s="7" t="s">
        <v>19</v>
      </c>
      <c r="F8431" s="7" t="s">
        <v>21</v>
      </c>
      <c r="G8431" s="6">
        <v>5</v>
      </c>
      <c r="H8431" s="8">
        <v>5.82</v>
      </c>
      <c r="I8431" s="8">
        <v>29.478999999999999</v>
      </c>
      <c r="J8431" s="8">
        <v>0.97060000000000002</v>
      </c>
      <c r="K8431" s="8">
        <v>28.783000000000001</v>
      </c>
      <c r="L8431" s="9">
        <f>K8431*Inputs!$B$5</f>
        <v>28.207340000000002</v>
      </c>
      <c r="M8431" s="10">
        <f>IF(AND(OR(C8431=1,C8431=2,C8431=12),G8431&gt;=Inputs!$B$8,G8431&lt;=Inputs!$B$9,K8431&lt;=Inputs!$B$10),1,0)</f>
        <v>0</v>
      </c>
      <c r="N8431" s="9">
        <f>Inputs!$B$4</f>
        <v>54.991999999999997</v>
      </c>
      <c r="O8431" s="9">
        <f>IF(M8431=1,Inputs!$B$6,Inputs!$B$4)</f>
        <v>54.991999999999997</v>
      </c>
      <c r="P8431" s="9">
        <f>IF(M8431=1,Inputs!$B$7,Inputs!$B$4)</f>
        <v>54.991999999999997</v>
      </c>
      <c r="Q8431" s="9">
        <f>MAX(0,Inputs!$B$4-O8431)</f>
        <v>0</v>
      </c>
      <c r="R8431" s="9">
        <f>MAX(0,Inputs!$B$4-P8431)</f>
        <v>0</v>
      </c>
    </row>
    <row r="8432" spans="1:18" ht="15" customHeight="1">
      <c r="A8432" s="4">
        <v>44913.25</v>
      </c>
      <c r="B8432" s="5">
        <v>44913</v>
      </c>
      <c r="C8432" s="6">
        <v>12</v>
      </c>
      <c r="D8432" s="7" t="s">
        <v>39</v>
      </c>
      <c r="E8432" s="7" t="s">
        <v>19</v>
      </c>
      <c r="F8432" s="7" t="s">
        <v>21</v>
      </c>
      <c r="G8432" s="6">
        <v>6</v>
      </c>
      <c r="H8432" s="8">
        <v>5.82</v>
      </c>
      <c r="I8432" s="8">
        <v>29.478999999999999</v>
      </c>
      <c r="J8432" s="8">
        <v>0.94120000000000004</v>
      </c>
      <c r="K8432" s="8">
        <v>28.087</v>
      </c>
      <c r="L8432" s="9">
        <f>K8432*Inputs!$B$5</f>
        <v>27.525259999999999</v>
      </c>
      <c r="M8432" s="10">
        <f>IF(AND(OR(C8432=1,C8432=2,C8432=12),G8432&gt;=Inputs!$B$8,G8432&lt;=Inputs!$B$9,K8432&lt;=Inputs!$B$10),1,0)</f>
        <v>0</v>
      </c>
      <c r="N8432" s="9">
        <f>Inputs!$B$4</f>
        <v>54.991999999999997</v>
      </c>
      <c r="O8432" s="9">
        <f>IF(M8432=1,Inputs!$B$6,Inputs!$B$4)</f>
        <v>54.991999999999997</v>
      </c>
      <c r="P8432" s="9">
        <f>IF(M8432=1,Inputs!$B$7,Inputs!$B$4)</f>
        <v>54.991999999999997</v>
      </c>
      <c r="Q8432" s="9">
        <f>MAX(0,Inputs!$B$4-O8432)</f>
        <v>0</v>
      </c>
      <c r="R8432" s="9">
        <f>MAX(0,Inputs!$B$4-P8432)</f>
        <v>0</v>
      </c>
    </row>
    <row r="8433" spans="1:18" ht="15" customHeight="1">
      <c r="A8433" s="4">
        <v>44913.291666666701</v>
      </c>
      <c r="B8433" s="5">
        <v>44913</v>
      </c>
      <c r="C8433" s="6">
        <v>12</v>
      </c>
      <c r="D8433" s="7" t="s">
        <v>39</v>
      </c>
      <c r="E8433" s="7" t="s">
        <v>19</v>
      </c>
      <c r="F8433" s="7" t="s">
        <v>21</v>
      </c>
      <c r="G8433" s="6">
        <v>7</v>
      </c>
      <c r="H8433" s="8">
        <v>5.82</v>
      </c>
      <c r="I8433" s="8">
        <v>29.478999999999999</v>
      </c>
      <c r="J8433" s="8">
        <v>0.85289999999999999</v>
      </c>
      <c r="K8433" s="8">
        <v>26</v>
      </c>
      <c r="L8433" s="9">
        <f>K8433*Inputs!$B$5</f>
        <v>25.48</v>
      </c>
      <c r="M8433" s="10">
        <f>IF(AND(OR(C8433=1,C8433=2,C8433=12),G8433&gt;=Inputs!$B$8,G8433&lt;=Inputs!$B$9,K8433&lt;=Inputs!$B$10),1,0)</f>
        <v>0</v>
      </c>
      <c r="N8433" s="9">
        <f>Inputs!$B$4</f>
        <v>54.991999999999997</v>
      </c>
      <c r="O8433" s="9">
        <f>IF(M8433=1,Inputs!$B$6,Inputs!$B$4)</f>
        <v>54.991999999999997</v>
      </c>
      <c r="P8433" s="9">
        <f>IF(M8433=1,Inputs!$B$7,Inputs!$B$4)</f>
        <v>54.991999999999997</v>
      </c>
      <c r="Q8433" s="9">
        <f>MAX(0,Inputs!$B$4-O8433)</f>
        <v>0</v>
      </c>
      <c r="R8433" s="9">
        <f>MAX(0,Inputs!$B$4-P8433)</f>
        <v>0</v>
      </c>
    </row>
    <row r="8434" spans="1:18" ht="15" customHeight="1">
      <c r="A8434" s="4">
        <v>44913.333333333299</v>
      </c>
      <c r="B8434" s="5">
        <v>44913</v>
      </c>
      <c r="C8434" s="6">
        <v>12</v>
      </c>
      <c r="D8434" s="7" t="s">
        <v>39</v>
      </c>
      <c r="E8434" s="7" t="s">
        <v>19</v>
      </c>
      <c r="F8434" s="7" t="s">
        <v>21</v>
      </c>
      <c r="G8434" s="6">
        <v>8</v>
      </c>
      <c r="H8434" s="8">
        <v>5.82</v>
      </c>
      <c r="I8434" s="8">
        <v>29.478999999999999</v>
      </c>
      <c r="J8434" s="8">
        <v>0.76470000000000005</v>
      </c>
      <c r="K8434" s="8">
        <v>23.911999999999999</v>
      </c>
      <c r="L8434" s="9">
        <f>K8434*Inputs!$B$5</f>
        <v>23.433759999999999</v>
      </c>
      <c r="M8434" s="10">
        <f>IF(AND(OR(C8434=1,C8434=2,C8434=12),G8434&gt;=Inputs!$B$8,G8434&lt;=Inputs!$B$9,K8434&lt;=Inputs!$B$10),1,0)</f>
        <v>0</v>
      </c>
      <c r="N8434" s="9">
        <f>Inputs!$B$4</f>
        <v>54.991999999999997</v>
      </c>
      <c r="O8434" s="9">
        <f>IF(M8434=1,Inputs!$B$6,Inputs!$B$4)</f>
        <v>54.991999999999997</v>
      </c>
      <c r="P8434" s="9">
        <f>IF(M8434=1,Inputs!$B$7,Inputs!$B$4)</f>
        <v>54.991999999999997</v>
      </c>
      <c r="Q8434" s="9">
        <f>MAX(0,Inputs!$B$4-O8434)</f>
        <v>0</v>
      </c>
      <c r="R8434" s="9">
        <f>MAX(0,Inputs!$B$4-P8434)</f>
        <v>0</v>
      </c>
    </row>
    <row r="8435" spans="1:18" ht="15" customHeight="1">
      <c r="A8435" s="4">
        <v>44913.375</v>
      </c>
      <c r="B8435" s="5">
        <v>44913</v>
      </c>
      <c r="C8435" s="6">
        <v>12</v>
      </c>
      <c r="D8435" s="7" t="s">
        <v>39</v>
      </c>
      <c r="E8435" s="7" t="s">
        <v>19</v>
      </c>
      <c r="F8435" s="7" t="s">
        <v>21</v>
      </c>
      <c r="G8435" s="6">
        <v>9</v>
      </c>
      <c r="H8435" s="8">
        <v>5.82</v>
      </c>
      <c r="I8435" s="8">
        <v>29.478999999999999</v>
      </c>
      <c r="J8435" s="8">
        <v>0.73529999999999995</v>
      </c>
      <c r="K8435" s="8">
        <v>23.216000000000001</v>
      </c>
      <c r="L8435" s="9">
        <f>K8435*Inputs!$B$5</f>
        <v>22.75168</v>
      </c>
      <c r="M8435" s="10">
        <f>IF(AND(OR(C8435=1,C8435=2,C8435=12),G8435&gt;=Inputs!$B$8,G8435&lt;=Inputs!$B$9,K8435&lt;=Inputs!$B$10),1,0)</f>
        <v>0</v>
      </c>
      <c r="N8435" s="9">
        <f>Inputs!$B$4</f>
        <v>54.991999999999997</v>
      </c>
      <c r="O8435" s="9">
        <f>IF(M8435=1,Inputs!$B$6,Inputs!$B$4)</f>
        <v>54.991999999999997</v>
      </c>
      <c r="P8435" s="9">
        <f>IF(M8435=1,Inputs!$B$7,Inputs!$B$4)</f>
        <v>54.991999999999997</v>
      </c>
      <c r="Q8435" s="9">
        <f>MAX(0,Inputs!$B$4-O8435)</f>
        <v>0</v>
      </c>
      <c r="R8435" s="9">
        <f>MAX(0,Inputs!$B$4-P8435)</f>
        <v>0</v>
      </c>
    </row>
    <row r="8436" spans="1:18" ht="15" customHeight="1">
      <c r="A8436" s="4">
        <v>44913.416666666701</v>
      </c>
      <c r="B8436" s="5">
        <v>44913</v>
      </c>
      <c r="C8436" s="6">
        <v>12</v>
      </c>
      <c r="D8436" s="7" t="s">
        <v>39</v>
      </c>
      <c r="E8436" s="7" t="s">
        <v>19</v>
      </c>
      <c r="F8436" s="7" t="s">
        <v>21</v>
      </c>
      <c r="G8436" s="6">
        <v>10</v>
      </c>
      <c r="H8436" s="8">
        <v>5.82</v>
      </c>
      <c r="I8436" s="8">
        <v>29.478999999999999</v>
      </c>
      <c r="J8436" s="8">
        <v>0.70589999999999997</v>
      </c>
      <c r="K8436" s="8">
        <v>22.52</v>
      </c>
      <c r="L8436" s="9">
        <f>K8436*Inputs!$B$5</f>
        <v>22.069599999999998</v>
      </c>
      <c r="M8436" s="10">
        <f>IF(AND(OR(C8436=1,C8436=2,C8436=12),G8436&gt;=Inputs!$B$8,G8436&lt;=Inputs!$B$9,K8436&lt;=Inputs!$B$10),1,0)</f>
        <v>0</v>
      </c>
      <c r="N8436" s="9">
        <f>Inputs!$B$4</f>
        <v>54.991999999999997</v>
      </c>
      <c r="O8436" s="9">
        <f>IF(M8436=1,Inputs!$B$6,Inputs!$B$4)</f>
        <v>54.991999999999997</v>
      </c>
      <c r="P8436" s="9">
        <f>IF(M8436=1,Inputs!$B$7,Inputs!$B$4)</f>
        <v>54.991999999999997</v>
      </c>
      <c r="Q8436" s="9">
        <f>MAX(0,Inputs!$B$4-O8436)</f>
        <v>0</v>
      </c>
      <c r="R8436" s="9">
        <f>MAX(0,Inputs!$B$4-P8436)</f>
        <v>0</v>
      </c>
    </row>
    <row r="8437" spans="1:18" ht="15" customHeight="1">
      <c r="A8437" s="4">
        <v>44913.458333333299</v>
      </c>
      <c r="B8437" s="5">
        <v>44913</v>
      </c>
      <c r="C8437" s="6">
        <v>12</v>
      </c>
      <c r="D8437" s="7" t="s">
        <v>39</v>
      </c>
      <c r="E8437" s="7" t="s">
        <v>19</v>
      </c>
      <c r="F8437" s="7" t="s">
        <v>21</v>
      </c>
      <c r="G8437" s="6">
        <v>11</v>
      </c>
      <c r="H8437" s="8">
        <v>5.82</v>
      </c>
      <c r="I8437" s="8">
        <v>29.478999999999999</v>
      </c>
      <c r="J8437" s="8">
        <v>0.61760000000000004</v>
      </c>
      <c r="K8437" s="8">
        <v>20.433</v>
      </c>
      <c r="L8437" s="9">
        <f>K8437*Inputs!$B$5</f>
        <v>20.024339999999999</v>
      </c>
      <c r="M8437" s="10">
        <f>IF(AND(OR(C8437=1,C8437=2,C8437=12),G8437&gt;=Inputs!$B$8,G8437&lt;=Inputs!$B$9,K8437&lt;=Inputs!$B$10),1,0)</f>
        <v>0</v>
      </c>
      <c r="N8437" s="9">
        <f>Inputs!$B$4</f>
        <v>54.991999999999997</v>
      </c>
      <c r="O8437" s="9">
        <f>IF(M8437=1,Inputs!$B$6,Inputs!$B$4)</f>
        <v>54.991999999999997</v>
      </c>
      <c r="P8437" s="9">
        <f>IF(M8437=1,Inputs!$B$7,Inputs!$B$4)</f>
        <v>54.991999999999997</v>
      </c>
      <c r="Q8437" s="9">
        <f>MAX(0,Inputs!$B$4-O8437)</f>
        <v>0</v>
      </c>
      <c r="R8437" s="9">
        <f>MAX(0,Inputs!$B$4-P8437)</f>
        <v>0</v>
      </c>
    </row>
    <row r="8438" spans="1:18" ht="15" customHeight="1">
      <c r="A8438" s="4">
        <v>44913.5</v>
      </c>
      <c r="B8438" s="5">
        <v>44913</v>
      </c>
      <c r="C8438" s="6">
        <v>12</v>
      </c>
      <c r="D8438" s="7" t="s">
        <v>39</v>
      </c>
      <c r="E8438" s="7" t="s">
        <v>19</v>
      </c>
      <c r="F8438" s="7" t="s">
        <v>21</v>
      </c>
      <c r="G8438" s="6">
        <v>12</v>
      </c>
      <c r="H8438" s="8">
        <v>5.82</v>
      </c>
      <c r="I8438" s="8">
        <v>29.478999999999999</v>
      </c>
      <c r="J8438" s="8">
        <v>0.52939999999999998</v>
      </c>
      <c r="K8438" s="8">
        <v>18.344999999999999</v>
      </c>
      <c r="L8438" s="9">
        <f>K8438*Inputs!$B$5</f>
        <v>17.978099999999998</v>
      </c>
      <c r="M8438" s="10">
        <f>IF(AND(OR(C8438=1,C8438=2,C8438=12),G8438&gt;=Inputs!$B$8,G8438&lt;=Inputs!$B$9,K8438&lt;=Inputs!$B$10),1,0)</f>
        <v>0</v>
      </c>
      <c r="N8438" s="9">
        <f>Inputs!$B$4</f>
        <v>54.991999999999997</v>
      </c>
      <c r="O8438" s="9">
        <f>IF(M8438=1,Inputs!$B$6,Inputs!$B$4)</f>
        <v>54.991999999999997</v>
      </c>
      <c r="P8438" s="9">
        <f>IF(M8438=1,Inputs!$B$7,Inputs!$B$4)</f>
        <v>54.991999999999997</v>
      </c>
      <c r="Q8438" s="9">
        <f>MAX(0,Inputs!$B$4-O8438)</f>
        <v>0</v>
      </c>
      <c r="R8438" s="9">
        <f>MAX(0,Inputs!$B$4-P8438)</f>
        <v>0</v>
      </c>
    </row>
    <row r="8439" spans="1:18" ht="15" customHeight="1">
      <c r="A8439" s="4">
        <v>44913.541666666701</v>
      </c>
      <c r="B8439" s="5">
        <v>44913</v>
      </c>
      <c r="C8439" s="6">
        <v>12</v>
      </c>
      <c r="D8439" s="7" t="s">
        <v>39</v>
      </c>
      <c r="E8439" s="7" t="s">
        <v>19</v>
      </c>
      <c r="F8439" s="7" t="s">
        <v>21</v>
      </c>
      <c r="G8439" s="6">
        <v>13</v>
      </c>
      <c r="H8439" s="8">
        <v>5.82</v>
      </c>
      <c r="I8439" s="8">
        <v>29.478999999999999</v>
      </c>
      <c r="J8439" s="8">
        <v>0.47060000000000002</v>
      </c>
      <c r="K8439" s="8">
        <v>16.954000000000001</v>
      </c>
      <c r="L8439" s="9">
        <f>K8439*Inputs!$B$5</f>
        <v>16.614920000000001</v>
      </c>
      <c r="M8439" s="10">
        <f>IF(AND(OR(C8439=1,C8439=2,C8439=12),G8439&gt;=Inputs!$B$8,G8439&lt;=Inputs!$B$9,K8439&lt;=Inputs!$B$10),1,0)</f>
        <v>0</v>
      </c>
      <c r="N8439" s="9">
        <f>Inputs!$B$4</f>
        <v>54.991999999999997</v>
      </c>
      <c r="O8439" s="9">
        <f>IF(M8439=1,Inputs!$B$6,Inputs!$B$4)</f>
        <v>54.991999999999997</v>
      </c>
      <c r="P8439" s="9">
        <f>IF(M8439=1,Inputs!$B$7,Inputs!$B$4)</f>
        <v>54.991999999999997</v>
      </c>
      <c r="Q8439" s="9">
        <f>MAX(0,Inputs!$B$4-O8439)</f>
        <v>0</v>
      </c>
      <c r="R8439" s="9">
        <f>MAX(0,Inputs!$B$4-P8439)</f>
        <v>0</v>
      </c>
    </row>
    <row r="8440" spans="1:18" ht="15" customHeight="1">
      <c r="A8440" s="4">
        <v>44913.583333333299</v>
      </c>
      <c r="B8440" s="5">
        <v>44913</v>
      </c>
      <c r="C8440" s="6">
        <v>12</v>
      </c>
      <c r="D8440" s="7" t="s">
        <v>39</v>
      </c>
      <c r="E8440" s="7" t="s">
        <v>19</v>
      </c>
      <c r="F8440" s="7" t="s">
        <v>21</v>
      </c>
      <c r="G8440" s="6">
        <v>14</v>
      </c>
      <c r="H8440" s="8">
        <v>5.82</v>
      </c>
      <c r="I8440" s="8">
        <v>29.478999999999999</v>
      </c>
      <c r="J8440" s="8">
        <v>0.4118</v>
      </c>
      <c r="K8440" s="8">
        <v>15.561999999999999</v>
      </c>
      <c r="L8440" s="9">
        <f>K8440*Inputs!$B$5</f>
        <v>15.25076</v>
      </c>
      <c r="M8440" s="10">
        <f>IF(AND(OR(C8440=1,C8440=2,C8440=12),G8440&gt;=Inputs!$B$8,G8440&lt;=Inputs!$B$9,K8440&lt;=Inputs!$B$10),1,0)</f>
        <v>0</v>
      </c>
      <c r="N8440" s="9">
        <f>Inputs!$B$4</f>
        <v>54.991999999999997</v>
      </c>
      <c r="O8440" s="9">
        <f>IF(M8440=1,Inputs!$B$6,Inputs!$B$4)</f>
        <v>54.991999999999997</v>
      </c>
      <c r="P8440" s="9">
        <f>IF(M8440=1,Inputs!$B$7,Inputs!$B$4)</f>
        <v>54.991999999999997</v>
      </c>
      <c r="Q8440" s="9">
        <f>MAX(0,Inputs!$B$4-O8440)</f>
        <v>0</v>
      </c>
      <c r="R8440" s="9">
        <f>MAX(0,Inputs!$B$4-P8440)</f>
        <v>0</v>
      </c>
    </row>
    <row r="8441" spans="1:18" ht="15" customHeight="1">
      <c r="A8441" s="4">
        <v>44913.625</v>
      </c>
      <c r="B8441" s="5">
        <v>44913</v>
      </c>
      <c r="C8441" s="6">
        <v>12</v>
      </c>
      <c r="D8441" s="7" t="s">
        <v>39</v>
      </c>
      <c r="E8441" s="7" t="s">
        <v>19</v>
      </c>
      <c r="F8441" s="7" t="s">
        <v>21</v>
      </c>
      <c r="G8441" s="6">
        <v>15</v>
      </c>
      <c r="H8441" s="8">
        <v>5.82</v>
      </c>
      <c r="I8441" s="8">
        <v>29.478999999999999</v>
      </c>
      <c r="J8441" s="8">
        <v>0.32350000000000001</v>
      </c>
      <c r="K8441" s="8">
        <v>13.474</v>
      </c>
      <c r="L8441" s="9">
        <f>K8441*Inputs!$B$5</f>
        <v>13.20452</v>
      </c>
      <c r="M8441" s="10">
        <f>IF(AND(OR(C8441=1,C8441=2,C8441=12),G8441&gt;=Inputs!$B$8,G8441&lt;=Inputs!$B$9,K8441&lt;=Inputs!$B$10),1,0)</f>
        <v>0</v>
      </c>
      <c r="N8441" s="9">
        <f>Inputs!$B$4</f>
        <v>54.991999999999997</v>
      </c>
      <c r="O8441" s="9">
        <f>IF(M8441=1,Inputs!$B$6,Inputs!$B$4)</f>
        <v>54.991999999999997</v>
      </c>
      <c r="P8441" s="9">
        <f>IF(M8441=1,Inputs!$B$7,Inputs!$B$4)</f>
        <v>54.991999999999997</v>
      </c>
      <c r="Q8441" s="9">
        <f>MAX(0,Inputs!$B$4-O8441)</f>
        <v>0</v>
      </c>
      <c r="R8441" s="9">
        <f>MAX(0,Inputs!$B$4-P8441)</f>
        <v>0</v>
      </c>
    </row>
    <row r="8442" spans="1:18" ht="15" customHeight="1">
      <c r="A8442" s="4">
        <v>44913.666666666701</v>
      </c>
      <c r="B8442" s="5">
        <v>44913</v>
      </c>
      <c r="C8442" s="6">
        <v>12</v>
      </c>
      <c r="D8442" s="7" t="s">
        <v>39</v>
      </c>
      <c r="E8442" s="7" t="s">
        <v>19</v>
      </c>
      <c r="F8442" s="7" t="s">
        <v>21</v>
      </c>
      <c r="G8442" s="6">
        <v>16</v>
      </c>
      <c r="H8442" s="8">
        <v>5.82</v>
      </c>
      <c r="I8442" s="8">
        <v>29.478999999999999</v>
      </c>
      <c r="J8442" s="8">
        <v>0.23530000000000001</v>
      </c>
      <c r="K8442" s="8">
        <v>11.387</v>
      </c>
      <c r="L8442" s="9">
        <f>K8442*Inputs!$B$5</f>
        <v>11.15926</v>
      </c>
      <c r="M8442" s="10">
        <f>IF(AND(OR(C8442=1,C8442=2,C8442=12),G8442&gt;=Inputs!$B$8,G8442&lt;=Inputs!$B$9,K8442&lt;=Inputs!$B$10),1,0)</f>
        <v>0</v>
      </c>
      <c r="N8442" s="9">
        <f>Inputs!$B$4</f>
        <v>54.991999999999997</v>
      </c>
      <c r="O8442" s="9">
        <f>IF(M8442=1,Inputs!$B$6,Inputs!$B$4)</f>
        <v>54.991999999999997</v>
      </c>
      <c r="P8442" s="9">
        <f>IF(M8442=1,Inputs!$B$7,Inputs!$B$4)</f>
        <v>54.991999999999997</v>
      </c>
      <c r="Q8442" s="9">
        <f>MAX(0,Inputs!$B$4-O8442)</f>
        <v>0</v>
      </c>
      <c r="R8442" s="9">
        <f>MAX(0,Inputs!$B$4-P8442)</f>
        <v>0</v>
      </c>
    </row>
    <row r="8443" spans="1:18" ht="15" customHeight="1">
      <c r="A8443" s="4">
        <v>44913.708333333299</v>
      </c>
      <c r="B8443" s="5">
        <v>44913</v>
      </c>
      <c r="C8443" s="6">
        <v>12</v>
      </c>
      <c r="D8443" s="7" t="s">
        <v>39</v>
      </c>
      <c r="E8443" s="7" t="s">
        <v>19</v>
      </c>
      <c r="F8443" s="7" t="s">
        <v>21</v>
      </c>
      <c r="G8443" s="6">
        <v>17</v>
      </c>
      <c r="H8443" s="8">
        <v>5.82</v>
      </c>
      <c r="I8443" s="8">
        <v>29.478999999999999</v>
      </c>
      <c r="J8443" s="8">
        <v>0.1176</v>
      </c>
      <c r="K8443" s="8">
        <v>8.6029999999999998</v>
      </c>
      <c r="L8443" s="9">
        <f>K8443*Inputs!$B$5</f>
        <v>8.4309399999999997</v>
      </c>
      <c r="M8443" s="10">
        <f>IF(AND(OR(C8443=1,C8443=2,C8443=12),G8443&gt;=Inputs!$B$8,G8443&lt;=Inputs!$B$9,K8443&lt;=Inputs!$B$10),1,0)</f>
        <v>0</v>
      </c>
      <c r="N8443" s="9">
        <f>Inputs!$B$4</f>
        <v>54.991999999999997</v>
      </c>
      <c r="O8443" s="9">
        <f>IF(M8443=1,Inputs!$B$6,Inputs!$B$4)</f>
        <v>54.991999999999997</v>
      </c>
      <c r="P8443" s="9">
        <f>IF(M8443=1,Inputs!$B$7,Inputs!$B$4)</f>
        <v>54.991999999999997</v>
      </c>
      <c r="Q8443" s="9">
        <f>MAX(0,Inputs!$B$4-O8443)</f>
        <v>0</v>
      </c>
      <c r="R8443" s="9">
        <f>MAX(0,Inputs!$B$4-P8443)</f>
        <v>0</v>
      </c>
    </row>
    <row r="8444" spans="1:18" ht="15" customHeight="1">
      <c r="A8444" s="4">
        <v>44913.75</v>
      </c>
      <c r="B8444" s="5">
        <v>44913</v>
      </c>
      <c r="C8444" s="6">
        <v>12</v>
      </c>
      <c r="D8444" s="7" t="s">
        <v>39</v>
      </c>
      <c r="E8444" s="7" t="s">
        <v>19</v>
      </c>
      <c r="F8444" s="7" t="s">
        <v>21</v>
      </c>
      <c r="G8444" s="6">
        <v>18</v>
      </c>
      <c r="H8444" s="8">
        <v>5.82</v>
      </c>
      <c r="I8444" s="8">
        <v>29.478999999999999</v>
      </c>
      <c r="J8444" s="8">
        <v>0</v>
      </c>
      <c r="K8444" s="8">
        <v>5.82</v>
      </c>
      <c r="L8444" s="9">
        <f>K8444*Inputs!$B$5</f>
        <v>5.7035999999999998</v>
      </c>
      <c r="M8444" s="10">
        <f>IF(AND(OR(C8444=1,C8444=2,C8444=12),G8444&gt;=Inputs!$B$8,G8444&lt;=Inputs!$B$9,K8444&lt;=Inputs!$B$10),1,0)</f>
        <v>0</v>
      </c>
      <c r="N8444" s="9">
        <f>Inputs!$B$4</f>
        <v>54.991999999999997</v>
      </c>
      <c r="O8444" s="9">
        <f>IF(M8444=1,Inputs!$B$6,Inputs!$B$4)</f>
        <v>54.991999999999997</v>
      </c>
      <c r="P8444" s="9">
        <f>IF(M8444=1,Inputs!$B$7,Inputs!$B$4)</f>
        <v>54.991999999999997</v>
      </c>
      <c r="Q8444" s="9">
        <f>MAX(0,Inputs!$B$4-O8444)</f>
        <v>0</v>
      </c>
      <c r="R8444" s="9">
        <f>MAX(0,Inputs!$B$4-P8444)</f>
        <v>0</v>
      </c>
    </row>
    <row r="8445" spans="1:18" ht="15" customHeight="1">
      <c r="A8445" s="4">
        <v>44913.791666666701</v>
      </c>
      <c r="B8445" s="5">
        <v>44913</v>
      </c>
      <c r="C8445" s="6">
        <v>12</v>
      </c>
      <c r="D8445" s="7" t="s">
        <v>39</v>
      </c>
      <c r="E8445" s="7" t="s">
        <v>19</v>
      </c>
      <c r="F8445" s="7" t="s">
        <v>21</v>
      </c>
      <c r="G8445" s="6">
        <v>19</v>
      </c>
      <c r="H8445" s="8">
        <v>5.82</v>
      </c>
      <c r="I8445" s="8">
        <v>29.478999999999999</v>
      </c>
      <c r="J8445" s="8">
        <v>2.9399999999999999E-2</v>
      </c>
      <c r="K8445" s="8">
        <v>6.516</v>
      </c>
      <c r="L8445" s="9">
        <f>K8445*Inputs!$B$5</f>
        <v>6.3856799999999998</v>
      </c>
      <c r="M8445" s="10">
        <f>IF(AND(OR(C8445=1,C8445=2,C8445=12),G8445&gt;=Inputs!$B$8,G8445&lt;=Inputs!$B$9,K8445&lt;=Inputs!$B$10),1,0)</f>
        <v>0</v>
      </c>
      <c r="N8445" s="9">
        <f>Inputs!$B$4</f>
        <v>54.991999999999997</v>
      </c>
      <c r="O8445" s="9">
        <f>IF(M8445=1,Inputs!$B$6,Inputs!$B$4)</f>
        <v>54.991999999999997</v>
      </c>
      <c r="P8445" s="9">
        <f>IF(M8445=1,Inputs!$B$7,Inputs!$B$4)</f>
        <v>54.991999999999997</v>
      </c>
      <c r="Q8445" s="9">
        <f>MAX(0,Inputs!$B$4-O8445)</f>
        <v>0</v>
      </c>
      <c r="R8445" s="9">
        <f>MAX(0,Inputs!$B$4-P8445)</f>
        <v>0</v>
      </c>
    </row>
    <row r="8446" spans="1:18" ht="15" customHeight="1">
      <c r="A8446" s="4">
        <v>44913.833333333299</v>
      </c>
      <c r="B8446" s="5">
        <v>44913</v>
      </c>
      <c r="C8446" s="6">
        <v>12</v>
      </c>
      <c r="D8446" s="7" t="s">
        <v>39</v>
      </c>
      <c r="E8446" s="7" t="s">
        <v>19</v>
      </c>
      <c r="F8446" s="7" t="s">
        <v>21</v>
      </c>
      <c r="G8446" s="6">
        <v>20</v>
      </c>
      <c r="H8446" s="8">
        <v>5.82</v>
      </c>
      <c r="I8446" s="8">
        <v>29.478999999999999</v>
      </c>
      <c r="J8446" s="8">
        <v>5.8799999999999998E-2</v>
      </c>
      <c r="K8446" s="8">
        <v>7.2119999999999997</v>
      </c>
      <c r="L8446" s="9">
        <f>K8446*Inputs!$B$5</f>
        <v>7.0677599999999998</v>
      </c>
      <c r="M8446" s="10">
        <f>IF(AND(OR(C8446=1,C8446=2,C8446=12),G8446&gt;=Inputs!$B$8,G8446&lt;=Inputs!$B$9,K8446&lt;=Inputs!$B$10),1,0)</f>
        <v>0</v>
      </c>
      <c r="N8446" s="9">
        <f>Inputs!$B$4</f>
        <v>54.991999999999997</v>
      </c>
      <c r="O8446" s="9">
        <f>IF(M8446=1,Inputs!$B$6,Inputs!$B$4)</f>
        <v>54.991999999999997</v>
      </c>
      <c r="P8446" s="9">
        <f>IF(M8446=1,Inputs!$B$7,Inputs!$B$4)</f>
        <v>54.991999999999997</v>
      </c>
      <c r="Q8446" s="9">
        <f>MAX(0,Inputs!$B$4-O8446)</f>
        <v>0</v>
      </c>
      <c r="R8446" s="9">
        <f>MAX(0,Inputs!$B$4-P8446)</f>
        <v>0</v>
      </c>
    </row>
    <row r="8447" spans="1:18" ht="15" customHeight="1">
      <c r="A8447" s="4">
        <v>44913.875</v>
      </c>
      <c r="B8447" s="5">
        <v>44913</v>
      </c>
      <c r="C8447" s="6">
        <v>12</v>
      </c>
      <c r="D8447" s="7" t="s">
        <v>39</v>
      </c>
      <c r="E8447" s="7" t="s">
        <v>19</v>
      </c>
      <c r="F8447" s="7" t="s">
        <v>21</v>
      </c>
      <c r="G8447" s="6">
        <v>21</v>
      </c>
      <c r="H8447" s="8">
        <v>5.82</v>
      </c>
      <c r="I8447" s="8">
        <v>29.478999999999999</v>
      </c>
      <c r="J8447" s="8">
        <v>0.23530000000000001</v>
      </c>
      <c r="K8447" s="8">
        <v>11.387</v>
      </c>
      <c r="L8447" s="9">
        <f>K8447*Inputs!$B$5</f>
        <v>11.15926</v>
      </c>
      <c r="M8447" s="10">
        <f>IF(AND(OR(C8447=1,C8447=2,C8447=12),G8447&gt;=Inputs!$B$8,G8447&lt;=Inputs!$B$9,K8447&lt;=Inputs!$B$10),1,0)</f>
        <v>0</v>
      </c>
      <c r="N8447" s="9">
        <f>Inputs!$B$4</f>
        <v>54.991999999999997</v>
      </c>
      <c r="O8447" s="9">
        <f>IF(M8447=1,Inputs!$B$6,Inputs!$B$4)</f>
        <v>54.991999999999997</v>
      </c>
      <c r="P8447" s="9">
        <f>IF(M8447=1,Inputs!$B$7,Inputs!$B$4)</f>
        <v>54.991999999999997</v>
      </c>
      <c r="Q8447" s="9">
        <f>MAX(0,Inputs!$B$4-O8447)</f>
        <v>0</v>
      </c>
      <c r="R8447" s="9">
        <f>MAX(0,Inputs!$B$4-P8447)</f>
        <v>0</v>
      </c>
    </row>
    <row r="8448" spans="1:18" ht="15" customHeight="1">
      <c r="A8448" s="4">
        <v>44913.916666666701</v>
      </c>
      <c r="B8448" s="5">
        <v>44913</v>
      </c>
      <c r="C8448" s="6">
        <v>12</v>
      </c>
      <c r="D8448" s="7" t="s">
        <v>39</v>
      </c>
      <c r="E8448" s="7" t="s">
        <v>19</v>
      </c>
      <c r="F8448" s="7" t="s">
        <v>21</v>
      </c>
      <c r="G8448" s="6">
        <v>22</v>
      </c>
      <c r="H8448" s="8">
        <v>5.82</v>
      </c>
      <c r="I8448" s="8">
        <v>29.478999999999999</v>
      </c>
      <c r="J8448" s="8">
        <v>0.47060000000000002</v>
      </c>
      <c r="K8448" s="8">
        <v>16.954000000000001</v>
      </c>
      <c r="L8448" s="9">
        <f>K8448*Inputs!$B$5</f>
        <v>16.614920000000001</v>
      </c>
      <c r="M8448" s="10">
        <f>IF(AND(OR(C8448=1,C8448=2,C8448=12),G8448&gt;=Inputs!$B$8,G8448&lt;=Inputs!$B$9,K8448&lt;=Inputs!$B$10),1,0)</f>
        <v>0</v>
      </c>
      <c r="N8448" s="9">
        <f>Inputs!$B$4</f>
        <v>54.991999999999997</v>
      </c>
      <c r="O8448" s="9">
        <f>IF(M8448=1,Inputs!$B$6,Inputs!$B$4)</f>
        <v>54.991999999999997</v>
      </c>
      <c r="P8448" s="9">
        <f>IF(M8448=1,Inputs!$B$7,Inputs!$B$4)</f>
        <v>54.991999999999997</v>
      </c>
      <c r="Q8448" s="9">
        <f>MAX(0,Inputs!$B$4-O8448)</f>
        <v>0</v>
      </c>
      <c r="R8448" s="9">
        <f>MAX(0,Inputs!$B$4-P8448)</f>
        <v>0</v>
      </c>
    </row>
    <row r="8449" spans="1:18" ht="15" customHeight="1">
      <c r="A8449" s="4">
        <v>44913.958333333299</v>
      </c>
      <c r="B8449" s="5">
        <v>44913</v>
      </c>
      <c r="C8449" s="6">
        <v>12</v>
      </c>
      <c r="D8449" s="7" t="s">
        <v>39</v>
      </c>
      <c r="E8449" s="7" t="s">
        <v>19</v>
      </c>
      <c r="F8449" s="7" t="s">
        <v>21</v>
      </c>
      <c r="G8449" s="6">
        <v>23</v>
      </c>
      <c r="H8449" s="8">
        <v>5.82</v>
      </c>
      <c r="I8449" s="8">
        <v>29.478999999999999</v>
      </c>
      <c r="J8449" s="8">
        <v>0.70589999999999997</v>
      </c>
      <c r="K8449" s="8">
        <v>22.52</v>
      </c>
      <c r="L8449" s="9">
        <f>K8449*Inputs!$B$5</f>
        <v>22.069599999999998</v>
      </c>
      <c r="M8449" s="10">
        <f>IF(AND(OR(C8449=1,C8449=2,C8449=12),G8449&gt;=Inputs!$B$8,G8449&lt;=Inputs!$B$9,K8449&lt;=Inputs!$B$10),1,0)</f>
        <v>0</v>
      </c>
      <c r="N8449" s="9">
        <f>Inputs!$B$4</f>
        <v>54.991999999999997</v>
      </c>
      <c r="O8449" s="9">
        <f>IF(M8449=1,Inputs!$B$6,Inputs!$B$4)</f>
        <v>54.991999999999997</v>
      </c>
      <c r="P8449" s="9">
        <f>IF(M8449=1,Inputs!$B$7,Inputs!$B$4)</f>
        <v>54.991999999999997</v>
      </c>
      <c r="Q8449" s="9">
        <f>MAX(0,Inputs!$B$4-O8449)</f>
        <v>0</v>
      </c>
      <c r="R8449" s="9">
        <f>MAX(0,Inputs!$B$4-P8449)</f>
        <v>0</v>
      </c>
    </row>
    <row r="8450" spans="1:18" ht="15" customHeight="1">
      <c r="A8450" s="4">
        <v>44914</v>
      </c>
      <c r="B8450" s="5">
        <v>44914</v>
      </c>
      <c r="C8450" s="6">
        <v>12</v>
      </c>
      <c r="D8450" s="7" t="s">
        <v>39</v>
      </c>
      <c r="E8450" s="7" t="s">
        <v>19</v>
      </c>
      <c r="F8450" s="7" t="s">
        <v>22</v>
      </c>
      <c r="G8450" s="6">
        <v>0</v>
      </c>
      <c r="H8450" s="8">
        <v>3.83</v>
      </c>
      <c r="I8450" s="8">
        <v>26.206</v>
      </c>
      <c r="J8450" s="8">
        <v>0.70830000000000004</v>
      </c>
      <c r="K8450" s="8">
        <v>19.68</v>
      </c>
      <c r="L8450" s="9">
        <f>K8450*Inputs!$B$5</f>
        <v>19.2864</v>
      </c>
      <c r="M8450" s="10">
        <f>IF(AND(OR(C8450=1,C8450=2,C8450=12),G8450&gt;=Inputs!$B$8,G8450&lt;=Inputs!$B$9,K8450&lt;=Inputs!$B$10),1,0)</f>
        <v>0</v>
      </c>
      <c r="N8450" s="9">
        <f>Inputs!$B$4</f>
        <v>54.991999999999997</v>
      </c>
      <c r="O8450" s="9">
        <f>IF(M8450=1,Inputs!$B$6,Inputs!$B$4)</f>
        <v>54.991999999999997</v>
      </c>
      <c r="P8450" s="9">
        <f>IF(M8450=1,Inputs!$B$7,Inputs!$B$4)</f>
        <v>54.991999999999997</v>
      </c>
      <c r="Q8450" s="9">
        <f>MAX(0,Inputs!$B$4-O8450)</f>
        <v>0</v>
      </c>
      <c r="R8450" s="9">
        <f>MAX(0,Inputs!$B$4-P8450)</f>
        <v>0</v>
      </c>
    </row>
    <row r="8451" spans="1:18" ht="15" customHeight="1">
      <c r="A8451" s="4">
        <v>44914.041666666701</v>
      </c>
      <c r="B8451" s="5">
        <v>44914</v>
      </c>
      <c r="C8451" s="6">
        <v>12</v>
      </c>
      <c r="D8451" s="7" t="s">
        <v>39</v>
      </c>
      <c r="E8451" s="7" t="s">
        <v>19</v>
      </c>
      <c r="F8451" s="7" t="s">
        <v>22</v>
      </c>
      <c r="G8451" s="6">
        <v>1</v>
      </c>
      <c r="H8451" s="8">
        <v>3.83</v>
      </c>
      <c r="I8451" s="8">
        <v>26.206</v>
      </c>
      <c r="J8451" s="8">
        <v>0.79169999999999996</v>
      </c>
      <c r="K8451" s="8">
        <v>21.544</v>
      </c>
      <c r="L8451" s="9">
        <f>K8451*Inputs!$B$5</f>
        <v>21.113119999999999</v>
      </c>
      <c r="M8451" s="10">
        <f>IF(AND(OR(C8451=1,C8451=2,C8451=12),G8451&gt;=Inputs!$B$8,G8451&lt;=Inputs!$B$9,K8451&lt;=Inputs!$B$10),1,0)</f>
        <v>0</v>
      </c>
      <c r="N8451" s="9">
        <f>Inputs!$B$4</f>
        <v>54.991999999999997</v>
      </c>
      <c r="O8451" s="9">
        <f>IF(M8451=1,Inputs!$B$6,Inputs!$B$4)</f>
        <v>54.991999999999997</v>
      </c>
      <c r="P8451" s="9">
        <f>IF(M8451=1,Inputs!$B$7,Inputs!$B$4)</f>
        <v>54.991999999999997</v>
      </c>
      <c r="Q8451" s="9">
        <f>MAX(0,Inputs!$B$4-O8451)</f>
        <v>0</v>
      </c>
      <c r="R8451" s="9">
        <f>MAX(0,Inputs!$B$4-P8451)</f>
        <v>0</v>
      </c>
    </row>
    <row r="8452" spans="1:18" ht="15" customHeight="1">
      <c r="A8452" s="4">
        <v>44914.083333333299</v>
      </c>
      <c r="B8452" s="5">
        <v>44914</v>
      </c>
      <c r="C8452" s="6">
        <v>12</v>
      </c>
      <c r="D8452" s="7" t="s">
        <v>39</v>
      </c>
      <c r="E8452" s="7" t="s">
        <v>19</v>
      </c>
      <c r="F8452" s="7" t="s">
        <v>22</v>
      </c>
      <c r="G8452" s="6">
        <v>2</v>
      </c>
      <c r="H8452" s="8">
        <v>3.83</v>
      </c>
      <c r="I8452" s="8">
        <v>26.206</v>
      </c>
      <c r="J8452" s="8">
        <v>0.875</v>
      </c>
      <c r="K8452" s="8">
        <v>23.408999999999999</v>
      </c>
      <c r="L8452" s="9">
        <f>K8452*Inputs!$B$5</f>
        <v>22.940819999999999</v>
      </c>
      <c r="M8452" s="10">
        <f>IF(AND(OR(C8452=1,C8452=2,C8452=12),G8452&gt;=Inputs!$B$8,G8452&lt;=Inputs!$B$9,K8452&lt;=Inputs!$B$10),1,0)</f>
        <v>0</v>
      </c>
      <c r="N8452" s="9">
        <f>Inputs!$B$4</f>
        <v>54.991999999999997</v>
      </c>
      <c r="O8452" s="9">
        <f>IF(M8452=1,Inputs!$B$6,Inputs!$B$4)</f>
        <v>54.991999999999997</v>
      </c>
      <c r="P8452" s="9">
        <f>IF(M8452=1,Inputs!$B$7,Inputs!$B$4)</f>
        <v>54.991999999999997</v>
      </c>
      <c r="Q8452" s="9">
        <f>MAX(0,Inputs!$B$4-O8452)</f>
        <v>0</v>
      </c>
      <c r="R8452" s="9">
        <f>MAX(0,Inputs!$B$4-P8452)</f>
        <v>0</v>
      </c>
    </row>
    <row r="8453" spans="1:18" ht="15" customHeight="1">
      <c r="A8453" s="4">
        <v>44914.125</v>
      </c>
      <c r="B8453" s="5">
        <v>44914</v>
      </c>
      <c r="C8453" s="6">
        <v>12</v>
      </c>
      <c r="D8453" s="7" t="s">
        <v>39</v>
      </c>
      <c r="E8453" s="7" t="s">
        <v>19</v>
      </c>
      <c r="F8453" s="7" t="s">
        <v>22</v>
      </c>
      <c r="G8453" s="6">
        <v>3</v>
      </c>
      <c r="H8453" s="8">
        <v>3.83</v>
      </c>
      <c r="I8453" s="8">
        <v>26.206</v>
      </c>
      <c r="J8453" s="8">
        <v>0.9375</v>
      </c>
      <c r="K8453" s="8">
        <v>24.806999999999999</v>
      </c>
      <c r="L8453" s="9">
        <f>K8453*Inputs!$B$5</f>
        <v>24.310859999999998</v>
      </c>
      <c r="M8453" s="10">
        <f>IF(AND(OR(C8453=1,C8453=2,C8453=12),G8453&gt;=Inputs!$B$8,G8453&lt;=Inputs!$B$9,K8453&lt;=Inputs!$B$10),1,0)</f>
        <v>0</v>
      </c>
      <c r="N8453" s="9">
        <f>Inputs!$B$4</f>
        <v>54.991999999999997</v>
      </c>
      <c r="O8453" s="9">
        <f>IF(M8453=1,Inputs!$B$6,Inputs!$B$4)</f>
        <v>54.991999999999997</v>
      </c>
      <c r="P8453" s="9">
        <f>IF(M8453=1,Inputs!$B$7,Inputs!$B$4)</f>
        <v>54.991999999999997</v>
      </c>
      <c r="Q8453" s="9">
        <f>MAX(0,Inputs!$B$4-O8453)</f>
        <v>0</v>
      </c>
      <c r="R8453" s="9">
        <f>MAX(0,Inputs!$B$4-P8453)</f>
        <v>0</v>
      </c>
    </row>
    <row r="8454" spans="1:18" ht="15" customHeight="1">
      <c r="A8454" s="4">
        <v>44914.166666666701</v>
      </c>
      <c r="B8454" s="5">
        <v>44914</v>
      </c>
      <c r="C8454" s="6">
        <v>12</v>
      </c>
      <c r="D8454" s="7" t="s">
        <v>39</v>
      </c>
      <c r="E8454" s="7" t="s">
        <v>19</v>
      </c>
      <c r="F8454" s="7" t="s">
        <v>22</v>
      </c>
      <c r="G8454" s="6">
        <v>4</v>
      </c>
      <c r="H8454" s="8">
        <v>3.83</v>
      </c>
      <c r="I8454" s="8">
        <v>26.206</v>
      </c>
      <c r="J8454" s="8">
        <v>1</v>
      </c>
      <c r="K8454" s="8">
        <v>26.206</v>
      </c>
      <c r="L8454" s="9">
        <f>K8454*Inputs!$B$5</f>
        <v>25.68188</v>
      </c>
      <c r="M8454" s="10">
        <f>IF(AND(OR(C8454=1,C8454=2,C8454=12),G8454&gt;=Inputs!$B$8,G8454&lt;=Inputs!$B$9,K8454&lt;=Inputs!$B$10),1,0)</f>
        <v>0</v>
      </c>
      <c r="N8454" s="9">
        <f>Inputs!$B$4</f>
        <v>54.991999999999997</v>
      </c>
      <c r="O8454" s="9">
        <f>IF(M8454=1,Inputs!$B$6,Inputs!$B$4)</f>
        <v>54.991999999999997</v>
      </c>
      <c r="P8454" s="9">
        <f>IF(M8454=1,Inputs!$B$7,Inputs!$B$4)</f>
        <v>54.991999999999997</v>
      </c>
      <c r="Q8454" s="9">
        <f>MAX(0,Inputs!$B$4-O8454)</f>
        <v>0</v>
      </c>
      <c r="R8454" s="9">
        <f>MAX(0,Inputs!$B$4-P8454)</f>
        <v>0</v>
      </c>
    </row>
    <row r="8455" spans="1:18" ht="15" customHeight="1">
      <c r="A8455" s="4">
        <v>44914.208333333299</v>
      </c>
      <c r="B8455" s="5">
        <v>44914</v>
      </c>
      <c r="C8455" s="6">
        <v>12</v>
      </c>
      <c r="D8455" s="7" t="s">
        <v>39</v>
      </c>
      <c r="E8455" s="7" t="s">
        <v>19</v>
      </c>
      <c r="F8455" s="7" t="s">
        <v>22</v>
      </c>
      <c r="G8455" s="6">
        <v>5</v>
      </c>
      <c r="H8455" s="8">
        <v>3.83</v>
      </c>
      <c r="I8455" s="8">
        <v>26.206</v>
      </c>
      <c r="J8455" s="8">
        <v>0.83330000000000004</v>
      </c>
      <c r="K8455" s="8">
        <v>22.477</v>
      </c>
      <c r="L8455" s="9">
        <f>K8455*Inputs!$B$5</f>
        <v>22.027460000000001</v>
      </c>
      <c r="M8455" s="10">
        <f>IF(AND(OR(C8455=1,C8455=2,C8455=12),G8455&gt;=Inputs!$B$8,G8455&lt;=Inputs!$B$9,K8455&lt;=Inputs!$B$10),1,0)</f>
        <v>0</v>
      </c>
      <c r="N8455" s="9">
        <f>Inputs!$B$4</f>
        <v>54.991999999999997</v>
      </c>
      <c r="O8455" s="9">
        <f>IF(M8455=1,Inputs!$B$6,Inputs!$B$4)</f>
        <v>54.991999999999997</v>
      </c>
      <c r="P8455" s="9">
        <f>IF(M8455=1,Inputs!$B$7,Inputs!$B$4)</f>
        <v>54.991999999999997</v>
      </c>
      <c r="Q8455" s="9">
        <f>MAX(0,Inputs!$B$4-O8455)</f>
        <v>0</v>
      </c>
      <c r="R8455" s="9">
        <f>MAX(0,Inputs!$B$4-P8455)</f>
        <v>0</v>
      </c>
    </row>
    <row r="8456" spans="1:18" ht="15" customHeight="1">
      <c r="A8456" s="4">
        <v>44914.25</v>
      </c>
      <c r="B8456" s="5">
        <v>44914</v>
      </c>
      <c r="C8456" s="6">
        <v>12</v>
      </c>
      <c r="D8456" s="7" t="s">
        <v>39</v>
      </c>
      <c r="E8456" s="7" t="s">
        <v>19</v>
      </c>
      <c r="F8456" s="7" t="s">
        <v>22</v>
      </c>
      <c r="G8456" s="6">
        <v>6</v>
      </c>
      <c r="H8456" s="8">
        <v>3.83</v>
      </c>
      <c r="I8456" s="8">
        <v>26.206</v>
      </c>
      <c r="J8456" s="8">
        <v>0.625</v>
      </c>
      <c r="K8456" s="8">
        <v>17.815000000000001</v>
      </c>
      <c r="L8456" s="9">
        <f>K8456*Inputs!$B$5</f>
        <v>17.4587</v>
      </c>
      <c r="M8456" s="10">
        <f>IF(AND(OR(C8456=1,C8456=2,C8456=12),G8456&gt;=Inputs!$B$8,G8456&lt;=Inputs!$B$9,K8456&lt;=Inputs!$B$10),1,0)</f>
        <v>0</v>
      </c>
      <c r="N8456" s="9">
        <f>Inputs!$B$4</f>
        <v>54.991999999999997</v>
      </c>
      <c r="O8456" s="9">
        <f>IF(M8456=1,Inputs!$B$6,Inputs!$B$4)</f>
        <v>54.991999999999997</v>
      </c>
      <c r="P8456" s="9">
        <f>IF(M8456=1,Inputs!$B$7,Inputs!$B$4)</f>
        <v>54.991999999999997</v>
      </c>
      <c r="Q8456" s="9">
        <f>MAX(0,Inputs!$B$4-O8456)</f>
        <v>0</v>
      </c>
      <c r="R8456" s="9">
        <f>MAX(0,Inputs!$B$4-P8456)</f>
        <v>0</v>
      </c>
    </row>
    <row r="8457" spans="1:18" ht="15" customHeight="1">
      <c r="A8457" s="4">
        <v>44914.291666666701</v>
      </c>
      <c r="B8457" s="5">
        <v>44914</v>
      </c>
      <c r="C8457" s="6">
        <v>12</v>
      </c>
      <c r="D8457" s="7" t="s">
        <v>39</v>
      </c>
      <c r="E8457" s="7" t="s">
        <v>19</v>
      </c>
      <c r="F8457" s="7" t="s">
        <v>22</v>
      </c>
      <c r="G8457" s="6">
        <v>7</v>
      </c>
      <c r="H8457" s="8">
        <v>3.83</v>
      </c>
      <c r="I8457" s="8">
        <v>26.206</v>
      </c>
      <c r="J8457" s="8">
        <v>0.41670000000000001</v>
      </c>
      <c r="K8457" s="8">
        <v>13.153</v>
      </c>
      <c r="L8457" s="9">
        <f>K8457*Inputs!$B$5</f>
        <v>12.889940000000001</v>
      </c>
      <c r="M8457" s="10">
        <f>IF(AND(OR(C8457=1,C8457=2,C8457=12),G8457&gt;=Inputs!$B$8,G8457&lt;=Inputs!$B$9,K8457&lt;=Inputs!$B$10),1,0)</f>
        <v>0</v>
      </c>
      <c r="N8457" s="9">
        <f>Inputs!$B$4</f>
        <v>54.991999999999997</v>
      </c>
      <c r="O8457" s="9">
        <f>IF(M8457=1,Inputs!$B$6,Inputs!$B$4)</f>
        <v>54.991999999999997</v>
      </c>
      <c r="P8457" s="9">
        <f>IF(M8457=1,Inputs!$B$7,Inputs!$B$4)</f>
        <v>54.991999999999997</v>
      </c>
      <c r="Q8457" s="9">
        <f>MAX(0,Inputs!$B$4-O8457)</f>
        <v>0</v>
      </c>
      <c r="R8457" s="9">
        <f>MAX(0,Inputs!$B$4-P8457)</f>
        <v>0</v>
      </c>
    </row>
    <row r="8458" spans="1:18" ht="15" customHeight="1">
      <c r="A8458" s="4">
        <v>44914.333333333299</v>
      </c>
      <c r="B8458" s="5">
        <v>44914</v>
      </c>
      <c r="C8458" s="6">
        <v>12</v>
      </c>
      <c r="D8458" s="7" t="s">
        <v>39</v>
      </c>
      <c r="E8458" s="7" t="s">
        <v>19</v>
      </c>
      <c r="F8458" s="7" t="s">
        <v>22</v>
      </c>
      <c r="G8458" s="6">
        <v>8</v>
      </c>
      <c r="H8458" s="8">
        <v>3.83</v>
      </c>
      <c r="I8458" s="8">
        <v>26.206</v>
      </c>
      <c r="J8458" s="8">
        <v>8.3299999999999999E-2</v>
      </c>
      <c r="K8458" s="8">
        <v>5.6950000000000003</v>
      </c>
      <c r="L8458" s="9">
        <f>K8458*Inputs!$B$5</f>
        <v>5.5811000000000002</v>
      </c>
      <c r="M8458" s="10">
        <f>IF(AND(OR(C8458=1,C8458=2,C8458=12),G8458&gt;=Inputs!$B$8,G8458&lt;=Inputs!$B$9,K8458&lt;=Inputs!$B$10),1,0)</f>
        <v>0</v>
      </c>
      <c r="N8458" s="9">
        <f>Inputs!$B$4</f>
        <v>54.991999999999997</v>
      </c>
      <c r="O8458" s="9">
        <f>IF(M8458=1,Inputs!$B$6,Inputs!$B$4)</f>
        <v>54.991999999999997</v>
      </c>
      <c r="P8458" s="9">
        <f>IF(M8458=1,Inputs!$B$7,Inputs!$B$4)</f>
        <v>54.991999999999997</v>
      </c>
      <c r="Q8458" s="9">
        <f>MAX(0,Inputs!$B$4-O8458)</f>
        <v>0</v>
      </c>
      <c r="R8458" s="9">
        <f>MAX(0,Inputs!$B$4-P8458)</f>
        <v>0</v>
      </c>
    </row>
    <row r="8459" spans="1:18" ht="15" customHeight="1">
      <c r="A8459" s="4">
        <v>44914.375</v>
      </c>
      <c r="B8459" s="5">
        <v>44914</v>
      </c>
      <c r="C8459" s="6">
        <v>12</v>
      </c>
      <c r="D8459" s="7" t="s">
        <v>39</v>
      </c>
      <c r="E8459" s="7" t="s">
        <v>19</v>
      </c>
      <c r="F8459" s="7" t="s">
        <v>22</v>
      </c>
      <c r="G8459" s="6">
        <v>9</v>
      </c>
      <c r="H8459" s="8">
        <v>3.83</v>
      </c>
      <c r="I8459" s="8">
        <v>26.206</v>
      </c>
      <c r="J8459" s="8">
        <v>4.1700000000000001E-2</v>
      </c>
      <c r="K8459" s="8">
        <v>4.7619999999999996</v>
      </c>
      <c r="L8459" s="9">
        <f>K8459*Inputs!$B$5</f>
        <v>4.6667599999999991</v>
      </c>
      <c r="M8459" s="10">
        <f>IF(AND(OR(C8459=1,C8459=2,C8459=12),G8459&gt;=Inputs!$B$8,G8459&lt;=Inputs!$B$9,K8459&lt;=Inputs!$B$10),1,0)</f>
        <v>1</v>
      </c>
      <c r="N8459" s="9">
        <f>Inputs!$B$4</f>
        <v>54.991999999999997</v>
      </c>
      <c r="O8459" s="9">
        <f>IF(M8459=1,Inputs!$B$6,Inputs!$B$4)</f>
        <v>45</v>
      </c>
      <c r="P8459" s="9">
        <f>IF(M8459=1,Inputs!$B$7,Inputs!$B$4)</f>
        <v>35</v>
      </c>
      <c r="Q8459" s="9">
        <f>MAX(0,Inputs!$B$4-O8459)</f>
        <v>9.9919999999999973</v>
      </c>
      <c r="R8459" s="9">
        <f>MAX(0,Inputs!$B$4-P8459)</f>
        <v>19.991999999999997</v>
      </c>
    </row>
    <row r="8460" spans="1:18" ht="15" customHeight="1">
      <c r="A8460" s="4">
        <v>44914.416666666701</v>
      </c>
      <c r="B8460" s="5">
        <v>44914</v>
      </c>
      <c r="C8460" s="6">
        <v>12</v>
      </c>
      <c r="D8460" s="7" t="s">
        <v>39</v>
      </c>
      <c r="E8460" s="7" t="s">
        <v>19</v>
      </c>
      <c r="F8460" s="7" t="s">
        <v>22</v>
      </c>
      <c r="G8460" s="6">
        <v>10</v>
      </c>
      <c r="H8460" s="8">
        <v>3.83</v>
      </c>
      <c r="I8460" s="8">
        <v>26.206</v>
      </c>
      <c r="J8460" s="8">
        <v>0</v>
      </c>
      <c r="K8460" s="8">
        <v>3.83</v>
      </c>
      <c r="L8460" s="9">
        <f>K8460*Inputs!$B$5</f>
        <v>3.7534000000000001</v>
      </c>
      <c r="M8460" s="10">
        <f>IF(AND(OR(C8460=1,C8460=2,C8460=12),G8460&gt;=Inputs!$B$8,G8460&lt;=Inputs!$B$9,K8460&lt;=Inputs!$B$10),1,0)</f>
        <v>1</v>
      </c>
      <c r="N8460" s="9">
        <f>Inputs!$B$4</f>
        <v>54.991999999999997</v>
      </c>
      <c r="O8460" s="9">
        <f>IF(M8460=1,Inputs!$B$6,Inputs!$B$4)</f>
        <v>45</v>
      </c>
      <c r="P8460" s="9">
        <f>IF(M8460=1,Inputs!$B$7,Inputs!$B$4)</f>
        <v>35</v>
      </c>
      <c r="Q8460" s="9">
        <f>MAX(0,Inputs!$B$4-O8460)</f>
        <v>9.9919999999999973</v>
      </c>
      <c r="R8460" s="9">
        <f>MAX(0,Inputs!$B$4-P8460)</f>
        <v>19.991999999999997</v>
      </c>
    </row>
    <row r="8461" spans="1:18" ht="15" customHeight="1">
      <c r="A8461" s="4">
        <v>44914.458333333299</v>
      </c>
      <c r="B8461" s="5">
        <v>44914</v>
      </c>
      <c r="C8461" s="6">
        <v>12</v>
      </c>
      <c r="D8461" s="7" t="s">
        <v>39</v>
      </c>
      <c r="E8461" s="7" t="s">
        <v>19</v>
      </c>
      <c r="F8461" s="7" t="s">
        <v>22</v>
      </c>
      <c r="G8461" s="6">
        <v>11</v>
      </c>
      <c r="H8461" s="8">
        <v>3.83</v>
      </c>
      <c r="I8461" s="8">
        <v>26.206</v>
      </c>
      <c r="J8461" s="8">
        <v>1.04E-2</v>
      </c>
      <c r="K8461" s="8">
        <v>4.0629999999999997</v>
      </c>
      <c r="L8461" s="9">
        <f>K8461*Inputs!$B$5</f>
        <v>3.9817399999999998</v>
      </c>
      <c r="M8461" s="10">
        <f>IF(AND(OR(C8461=1,C8461=2,C8461=12),G8461&gt;=Inputs!$B$8,G8461&lt;=Inputs!$B$9,K8461&lt;=Inputs!$B$10),1,0)</f>
        <v>1</v>
      </c>
      <c r="N8461" s="9">
        <f>Inputs!$B$4</f>
        <v>54.991999999999997</v>
      </c>
      <c r="O8461" s="9">
        <f>IF(M8461=1,Inputs!$B$6,Inputs!$B$4)</f>
        <v>45</v>
      </c>
      <c r="P8461" s="9">
        <f>IF(M8461=1,Inputs!$B$7,Inputs!$B$4)</f>
        <v>35</v>
      </c>
      <c r="Q8461" s="9">
        <f>MAX(0,Inputs!$B$4-O8461)</f>
        <v>9.9919999999999973</v>
      </c>
      <c r="R8461" s="9">
        <f>MAX(0,Inputs!$B$4-P8461)</f>
        <v>19.991999999999997</v>
      </c>
    </row>
    <row r="8462" spans="1:18" ht="15" customHeight="1">
      <c r="A8462" s="4">
        <v>44914.5</v>
      </c>
      <c r="B8462" s="5">
        <v>44914</v>
      </c>
      <c r="C8462" s="6">
        <v>12</v>
      </c>
      <c r="D8462" s="7" t="s">
        <v>39</v>
      </c>
      <c r="E8462" s="7" t="s">
        <v>19</v>
      </c>
      <c r="F8462" s="7" t="s">
        <v>22</v>
      </c>
      <c r="G8462" s="6">
        <v>12</v>
      </c>
      <c r="H8462" s="8">
        <v>3.83</v>
      </c>
      <c r="I8462" s="8">
        <v>26.206</v>
      </c>
      <c r="J8462" s="8">
        <v>2.0799999999999999E-2</v>
      </c>
      <c r="K8462" s="8">
        <v>4.2960000000000003</v>
      </c>
      <c r="L8462" s="9">
        <f>K8462*Inputs!$B$5</f>
        <v>4.2100800000000005</v>
      </c>
      <c r="M8462" s="10">
        <f>IF(AND(OR(C8462=1,C8462=2,C8462=12),G8462&gt;=Inputs!$B$8,G8462&lt;=Inputs!$B$9,K8462&lt;=Inputs!$B$10),1,0)</f>
        <v>1</v>
      </c>
      <c r="N8462" s="9">
        <f>Inputs!$B$4</f>
        <v>54.991999999999997</v>
      </c>
      <c r="O8462" s="9">
        <f>IF(M8462=1,Inputs!$B$6,Inputs!$B$4)</f>
        <v>45</v>
      </c>
      <c r="P8462" s="9">
        <f>IF(M8462=1,Inputs!$B$7,Inputs!$B$4)</f>
        <v>35</v>
      </c>
      <c r="Q8462" s="9">
        <f>MAX(0,Inputs!$B$4-O8462)</f>
        <v>9.9919999999999973</v>
      </c>
      <c r="R8462" s="9">
        <f>MAX(0,Inputs!$B$4-P8462)</f>
        <v>19.991999999999997</v>
      </c>
    </row>
    <row r="8463" spans="1:18" ht="15" customHeight="1">
      <c r="A8463" s="4">
        <v>44914.541666666701</v>
      </c>
      <c r="B8463" s="5">
        <v>44914</v>
      </c>
      <c r="C8463" s="6">
        <v>12</v>
      </c>
      <c r="D8463" s="7" t="s">
        <v>39</v>
      </c>
      <c r="E8463" s="7" t="s">
        <v>19</v>
      </c>
      <c r="F8463" s="7" t="s">
        <v>22</v>
      </c>
      <c r="G8463" s="6">
        <v>13</v>
      </c>
      <c r="H8463" s="8">
        <v>3.83</v>
      </c>
      <c r="I8463" s="8">
        <v>26.206</v>
      </c>
      <c r="J8463" s="8">
        <v>5.21E-2</v>
      </c>
      <c r="K8463" s="8">
        <v>4.9950000000000001</v>
      </c>
      <c r="L8463" s="9">
        <f>K8463*Inputs!$B$5</f>
        <v>4.8951000000000002</v>
      </c>
      <c r="M8463" s="10">
        <f>IF(AND(OR(C8463=1,C8463=2,C8463=12),G8463&gt;=Inputs!$B$8,G8463&lt;=Inputs!$B$9,K8463&lt;=Inputs!$B$10),1,0)</f>
        <v>1</v>
      </c>
      <c r="N8463" s="9">
        <f>Inputs!$B$4</f>
        <v>54.991999999999997</v>
      </c>
      <c r="O8463" s="9">
        <f>IF(M8463=1,Inputs!$B$6,Inputs!$B$4)</f>
        <v>45</v>
      </c>
      <c r="P8463" s="9">
        <f>IF(M8463=1,Inputs!$B$7,Inputs!$B$4)</f>
        <v>35</v>
      </c>
      <c r="Q8463" s="9">
        <f>MAX(0,Inputs!$B$4-O8463)</f>
        <v>9.9919999999999973</v>
      </c>
      <c r="R8463" s="9">
        <f>MAX(0,Inputs!$B$4-P8463)</f>
        <v>19.991999999999997</v>
      </c>
    </row>
    <row r="8464" spans="1:18" ht="15" customHeight="1">
      <c r="A8464" s="4">
        <v>44914.583333333299</v>
      </c>
      <c r="B8464" s="5">
        <v>44914</v>
      </c>
      <c r="C8464" s="6">
        <v>12</v>
      </c>
      <c r="D8464" s="7" t="s">
        <v>39</v>
      </c>
      <c r="E8464" s="7" t="s">
        <v>19</v>
      </c>
      <c r="F8464" s="7" t="s">
        <v>22</v>
      </c>
      <c r="G8464" s="6">
        <v>14</v>
      </c>
      <c r="H8464" s="8">
        <v>3.83</v>
      </c>
      <c r="I8464" s="8">
        <v>26.206</v>
      </c>
      <c r="J8464" s="8">
        <v>8.3299999999999999E-2</v>
      </c>
      <c r="K8464" s="8">
        <v>5.6950000000000003</v>
      </c>
      <c r="L8464" s="9">
        <f>K8464*Inputs!$B$5</f>
        <v>5.5811000000000002</v>
      </c>
      <c r="M8464" s="10">
        <f>IF(AND(OR(C8464=1,C8464=2,C8464=12),G8464&gt;=Inputs!$B$8,G8464&lt;=Inputs!$B$9,K8464&lt;=Inputs!$B$10),1,0)</f>
        <v>1</v>
      </c>
      <c r="N8464" s="9">
        <f>Inputs!$B$4</f>
        <v>54.991999999999997</v>
      </c>
      <c r="O8464" s="9">
        <f>IF(M8464=1,Inputs!$B$6,Inputs!$B$4)</f>
        <v>45</v>
      </c>
      <c r="P8464" s="9">
        <f>IF(M8464=1,Inputs!$B$7,Inputs!$B$4)</f>
        <v>35</v>
      </c>
      <c r="Q8464" s="9">
        <f>MAX(0,Inputs!$B$4-O8464)</f>
        <v>9.9919999999999973</v>
      </c>
      <c r="R8464" s="9">
        <f>MAX(0,Inputs!$B$4-P8464)</f>
        <v>19.991999999999997</v>
      </c>
    </row>
    <row r="8465" spans="1:18" ht="15" customHeight="1">
      <c r="A8465" s="4">
        <v>44914.625</v>
      </c>
      <c r="B8465" s="5">
        <v>44914</v>
      </c>
      <c r="C8465" s="6">
        <v>12</v>
      </c>
      <c r="D8465" s="7" t="s">
        <v>39</v>
      </c>
      <c r="E8465" s="7" t="s">
        <v>19</v>
      </c>
      <c r="F8465" s="7" t="s">
        <v>22</v>
      </c>
      <c r="G8465" s="6">
        <v>15</v>
      </c>
      <c r="H8465" s="8">
        <v>3.83</v>
      </c>
      <c r="I8465" s="8">
        <v>26.206</v>
      </c>
      <c r="J8465" s="8">
        <v>8.3299999999999999E-2</v>
      </c>
      <c r="K8465" s="8">
        <v>5.6950000000000003</v>
      </c>
      <c r="L8465" s="9">
        <f>K8465*Inputs!$B$5</f>
        <v>5.5811000000000002</v>
      </c>
      <c r="M8465" s="10">
        <f>IF(AND(OR(C8465=1,C8465=2,C8465=12),G8465&gt;=Inputs!$B$8,G8465&lt;=Inputs!$B$9,K8465&lt;=Inputs!$B$10),1,0)</f>
        <v>1</v>
      </c>
      <c r="N8465" s="9">
        <f>Inputs!$B$4</f>
        <v>54.991999999999997</v>
      </c>
      <c r="O8465" s="9">
        <f>IF(M8465=1,Inputs!$B$6,Inputs!$B$4)</f>
        <v>45</v>
      </c>
      <c r="P8465" s="9">
        <f>IF(M8465=1,Inputs!$B$7,Inputs!$B$4)</f>
        <v>35</v>
      </c>
      <c r="Q8465" s="9">
        <f>MAX(0,Inputs!$B$4-O8465)</f>
        <v>9.9919999999999973</v>
      </c>
      <c r="R8465" s="9">
        <f>MAX(0,Inputs!$B$4-P8465)</f>
        <v>19.991999999999997</v>
      </c>
    </row>
    <row r="8466" spans="1:18" ht="15" customHeight="1">
      <c r="A8466" s="4">
        <v>44914.666666666701</v>
      </c>
      <c r="B8466" s="5">
        <v>44914</v>
      </c>
      <c r="C8466" s="6">
        <v>12</v>
      </c>
      <c r="D8466" s="7" t="s">
        <v>39</v>
      </c>
      <c r="E8466" s="7" t="s">
        <v>19</v>
      </c>
      <c r="F8466" s="7" t="s">
        <v>22</v>
      </c>
      <c r="G8466" s="6">
        <v>16</v>
      </c>
      <c r="H8466" s="8">
        <v>3.83</v>
      </c>
      <c r="I8466" s="8">
        <v>26.206</v>
      </c>
      <c r="J8466" s="8">
        <v>8.3299999999999999E-2</v>
      </c>
      <c r="K8466" s="8">
        <v>5.6950000000000003</v>
      </c>
      <c r="L8466" s="9">
        <f>K8466*Inputs!$B$5</f>
        <v>5.5811000000000002</v>
      </c>
      <c r="M8466" s="10">
        <f>IF(AND(OR(C8466=1,C8466=2,C8466=12),G8466&gt;=Inputs!$B$8,G8466&lt;=Inputs!$B$9,K8466&lt;=Inputs!$B$10),1,0)</f>
        <v>1</v>
      </c>
      <c r="N8466" s="9">
        <f>Inputs!$B$4</f>
        <v>54.991999999999997</v>
      </c>
      <c r="O8466" s="9">
        <f>IF(M8466=1,Inputs!$B$6,Inputs!$B$4)</f>
        <v>45</v>
      </c>
      <c r="P8466" s="9">
        <f>IF(M8466=1,Inputs!$B$7,Inputs!$B$4)</f>
        <v>35</v>
      </c>
      <c r="Q8466" s="9">
        <f>MAX(0,Inputs!$B$4-O8466)</f>
        <v>9.9919999999999973</v>
      </c>
      <c r="R8466" s="9">
        <f>MAX(0,Inputs!$B$4-P8466)</f>
        <v>19.991999999999997</v>
      </c>
    </row>
    <row r="8467" spans="1:18" ht="15" customHeight="1">
      <c r="A8467" s="4">
        <v>44914.708333333299</v>
      </c>
      <c r="B8467" s="5">
        <v>44914</v>
      </c>
      <c r="C8467" s="6">
        <v>12</v>
      </c>
      <c r="D8467" s="7" t="s">
        <v>39</v>
      </c>
      <c r="E8467" s="7" t="s">
        <v>19</v>
      </c>
      <c r="F8467" s="7" t="s">
        <v>22</v>
      </c>
      <c r="G8467" s="6">
        <v>17</v>
      </c>
      <c r="H8467" s="8">
        <v>3.83</v>
      </c>
      <c r="I8467" s="8">
        <v>26.206</v>
      </c>
      <c r="J8467" s="8">
        <v>4.1700000000000001E-2</v>
      </c>
      <c r="K8467" s="8">
        <v>4.7619999999999996</v>
      </c>
      <c r="L8467" s="9">
        <f>K8467*Inputs!$B$5</f>
        <v>4.6667599999999991</v>
      </c>
      <c r="M8467" s="10">
        <f>IF(AND(OR(C8467=1,C8467=2,C8467=12),G8467&gt;=Inputs!$B$8,G8467&lt;=Inputs!$B$9,K8467&lt;=Inputs!$B$10),1,0)</f>
        <v>1</v>
      </c>
      <c r="N8467" s="9">
        <f>Inputs!$B$4</f>
        <v>54.991999999999997</v>
      </c>
      <c r="O8467" s="9">
        <f>IF(M8467=1,Inputs!$B$6,Inputs!$B$4)</f>
        <v>45</v>
      </c>
      <c r="P8467" s="9">
        <f>IF(M8467=1,Inputs!$B$7,Inputs!$B$4)</f>
        <v>35</v>
      </c>
      <c r="Q8467" s="9">
        <f>MAX(0,Inputs!$B$4-O8467)</f>
        <v>9.9919999999999973</v>
      </c>
      <c r="R8467" s="9">
        <f>MAX(0,Inputs!$B$4-P8467)</f>
        <v>19.991999999999997</v>
      </c>
    </row>
    <row r="8468" spans="1:18" ht="15" customHeight="1">
      <c r="A8468" s="4">
        <v>44914.75</v>
      </c>
      <c r="B8468" s="5">
        <v>44914</v>
      </c>
      <c r="C8468" s="6">
        <v>12</v>
      </c>
      <c r="D8468" s="7" t="s">
        <v>39</v>
      </c>
      <c r="E8468" s="7" t="s">
        <v>19</v>
      </c>
      <c r="F8468" s="7" t="s">
        <v>22</v>
      </c>
      <c r="G8468" s="6">
        <v>18</v>
      </c>
      <c r="H8468" s="8">
        <v>3.83</v>
      </c>
      <c r="I8468" s="8">
        <v>26.206</v>
      </c>
      <c r="J8468" s="8">
        <v>0</v>
      </c>
      <c r="K8468" s="8">
        <v>3.83</v>
      </c>
      <c r="L8468" s="9">
        <f>K8468*Inputs!$B$5</f>
        <v>3.7534000000000001</v>
      </c>
      <c r="M8468" s="10">
        <f>IF(AND(OR(C8468=1,C8468=2,C8468=12),G8468&gt;=Inputs!$B$8,G8468&lt;=Inputs!$B$9,K8468&lt;=Inputs!$B$10),1,0)</f>
        <v>0</v>
      </c>
      <c r="N8468" s="9">
        <f>Inputs!$B$4</f>
        <v>54.991999999999997</v>
      </c>
      <c r="O8468" s="9">
        <f>IF(M8468=1,Inputs!$B$6,Inputs!$B$4)</f>
        <v>54.991999999999997</v>
      </c>
      <c r="P8468" s="9">
        <f>IF(M8468=1,Inputs!$B$7,Inputs!$B$4)</f>
        <v>54.991999999999997</v>
      </c>
      <c r="Q8468" s="9">
        <f>MAX(0,Inputs!$B$4-O8468)</f>
        <v>0</v>
      </c>
      <c r="R8468" s="9">
        <f>MAX(0,Inputs!$B$4-P8468)</f>
        <v>0</v>
      </c>
    </row>
    <row r="8469" spans="1:18" ht="15" customHeight="1">
      <c r="A8469" s="4">
        <v>44914.791666666701</v>
      </c>
      <c r="B8469" s="5">
        <v>44914</v>
      </c>
      <c r="C8469" s="6">
        <v>12</v>
      </c>
      <c r="D8469" s="7" t="s">
        <v>39</v>
      </c>
      <c r="E8469" s="7" t="s">
        <v>19</v>
      </c>
      <c r="F8469" s="7" t="s">
        <v>22</v>
      </c>
      <c r="G8469" s="6">
        <v>19</v>
      </c>
      <c r="H8469" s="8">
        <v>3.83</v>
      </c>
      <c r="I8469" s="8">
        <v>26.206</v>
      </c>
      <c r="J8469" s="8">
        <v>2.0799999999999999E-2</v>
      </c>
      <c r="K8469" s="8">
        <v>4.2960000000000003</v>
      </c>
      <c r="L8469" s="9">
        <f>K8469*Inputs!$B$5</f>
        <v>4.2100800000000005</v>
      </c>
      <c r="M8469" s="10">
        <f>IF(AND(OR(C8469=1,C8469=2,C8469=12),G8469&gt;=Inputs!$B$8,G8469&lt;=Inputs!$B$9,K8469&lt;=Inputs!$B$10),1,0)</f>
        <v>0</v>
      </c>
      <c r="N8469" s="9">
        <f>Inputs!$B$4</f>
        <v>54.991999999999997</v>
      </c>
      <c r="O8469" s="9">
        <f>IF(M8469=1,Inputs!$B$6,Inputs!$B$4)</f>
        <v>54.991999999999997</v>
      </c>
      <c r="P8469" s="9">
        <f>IF(M8469=1,Inputs!$B$7,Inputs!$B$4)</f>
        <v>54.991999999999997</v>
      </c>
      <c r="Q8469" s="9">
        <f>MAX(0,Inputs!$B$4-O8469)</f>
        <v>0</v>
      </c>
      <c r="R8469" s="9">
        <f>MAX(0,Inputs!$B$4-P8469)</f>
        <v>0</v>
      </c>
    </row>
    <row r="8470" spans="1:18" ht="15" customHeight="1">
      <c r="A8470" s="4">
        <v>44914.833333333299</v>
      </c>
      <c r="B8470" s="5">
        <v>44914</v>
      </c>
      <c r="C8470" s="6">
        <v>12</v>
      </c>
      <c r="D8470" s="7" t="s">
        <v>39</v>
      </c>
      <c r="E8470" s="7" t="s">
        <v>19</v>
      </c>
      <c r="F8470" s="7" t="s">
        <v>22</v>
      </c>
      <c r="G8470" s="6">
        <v>20</v>
      </c>
      <c r="H8470" s="8">
        <v>3.83</v>
      </c>
      <c r="I8470" s="8">
        <v>26.206</v>
      </c>
      <c r="J8470" s="8">
        <v>4.1700000000000001E-2</v>
      </c>
      <c r="K8470" s="8">
        <v>4.7619999999999996</v>
      </c>
      <c r="L8470" s="9">
        <f>K8470*Inputs!$B$5</f>
        <v>4.6667599999999991</v>
      </c>
      <c r="M8470" s="10">
        <f>IF(AND(OR(C8470=1,C8470=2,C8470=12),G8470&gt;=Inputs!$B$8,G8470&lt;=Inputs!$B$9,K8470&lt;=Inputs!$B$10),1,0)</f>
        <v>0</v>
      </c>
      <c r="N8470" s="9">
        <f>Inputs!$B$4</f>
        <v>54.991999999999997</v>
      </c>
      <c r="O8470" s="9">
        <f>IF(M8470=1,Inputs!$B$6,Inputs!$B$4)</f>
        <v>54.991999999999997</v>
      </c>
      <c r="P8470" s="9">
        <f>IF(M8470=1,Inputs!$B$7,Inputs!$B$4)</f>
        <v>54.991999999999997</v>
      </c>
      <c r="Q8470" s="9">
        <f>MAX(0,Inputs!$B$4-O8470)</f>
        <v>0</v>
      </c>
      <c r="R8470" s="9">
        <f>MAX(0,Inputs!$B$4-P8470)</f>
        <v>0</v>
      </c>
    </row>
    <row r="8471" spans="1:18" ht="15" customHeight="1">
      <c r="A8471" s="4">
        <v>44914.875</v>
      </c>
      <c r="B8471" s="5">
        <v>44914</v>
      </c>
      <c r="C8471" s="6">
        <v>12</v>
      </c>
      <c r="D8471" s="7" t="s">
        <v>39</v>
      </c>
      <c r="E8471" s="7" t="s">
        <v>19</v>
      </c>
      <c r="F8471" s="7" t="s">
        <v>22</v>
      </c>
      <c r="G8471" s="6">
        <v>21</v>
      </c>
      <c r="H8471" s="8">
        <v>3.83</v>
      </c>
      <c r="I8471" s="8">
        <v>26.206</v>
      </c>
      <c r="J8471" s="8">
        <v>0.125</v>
      </c>
      <c r="K8471" s="8">
        <v>6.6269999999999998</v>
      </c>
      <c r="L8471" s="9">
        <f>K8471*Inputs!$B$5</f>
        <v>6.4944599999999992</v>
      </c>
      <c r="M8471" s="10">
        <f>IF(AND(OR(C8471=1,C8471=2,C8471=12),G8471&gt;=Inputs!$B$8,G8471&lt;=Inputs!$B$9,K8471&lt;=Inputs!$B$10),1,0)</f>
        <v>0</v>
      </c>
      <c r="N8471" s="9">
        <f>Inputs!$B$4</f>
        <v>54.991999999999997</v>
      </c>
      <c r="O8471" s="9">
        <f>IF(M8471=1,Inputs!$B$6,Inputs!$B$4)</f>
        <v>54.991999999999997</v>
      </c>
      <c r="P8471" s="9">
        <f>IF(M8471=1,Inputs!$B$7,Inputs!$B$4)</f>
        <v>54.991999999999997</v>
      </c>
      <c r="Q8471" s="9">
        <f>MAX(0,Inputs!$B$4-O8471)</f>
        <v>0</v>
      </c>
      <c r="R8471" s="9">
        <f>MAX(0,Inputs!$B$4-P8471)</f>
        <v>0</v>
      </c>
    </row>
    <row r="8472" spans="1:18" ht="15" customHeight="1">
      <c r="A8472" s="4">
        <v>44914.916666666701</v>
      </c>
      <c r="B8472" s="5">
        <v>44914</v>
      </c>
      <c r="C8472" s="6">
        <v>12</v>
      </c>
      <c r="D8472" s="7" t="s">
        <v>39</v>
      </c>
      <c r="E8472" s="7" t="s">
        <v>19</v>
      </c>
      <c r="F8472" s="7" t="s">
        <v>22</v>
      </c>
      <c r="G8472" s="6">
        <v>22</v>
      </c>
      <c r="H8472" s="8">
        <v>3.83</v>
      </c>
      <c r="I8472" s="8">
        <v>26.206</v>
      </c>
      <c r="J8472" s="8">
        <v>0.29170000000000001</v>
      </c>
      <c r="K8472" s="8">
        <v>10.356</v>
      </c>
      <c r="L8472" s="9">
        <f>K8472*Inputs!$B$5</f>
        <v>10.14888</v>
      </c>
      <c r="M8472" s="10">
        <f>IF(AND(OR(C8472=1,C8472=2,C8472=12),G8472&gt;=Inputs!$B$8,G8472&lt;=Inputs!$B$9,K8472&lt;=Inputs!$B$10),1,0)</f>
        <v>0</v>
      </c>
      <c r="N8472" s="9">
        <f>Inputs!$B$4</f>
        <v>54.991999999999997</v>
      </c>
      <c r="O8472" s="9">
        <f>IF(M8472=1,Inputs!$B$6,Inputs!$B$4)</f>
        <v>54.991999999999997</v>
      </c>
      <c r="P8472" s="9">
        <f>IF(M8472=1,Inputs!$B$7,Inputs!$B$4)</f>
        <v>54.991999999999997</v>
      </c>
      <c r="Q8472" s="9">
        <f>MAX(0,Inputs!$B$4-O8472)</f>
        <v>0</v>
      </c>
      <c r="R8472" s="9">
        <f>MAX(0,Inputs!$B$4-P8472)</f>
        <v>0</v>
      </c>
    </row>
    <row r="8473" spans="1:18" ht="15" customHeight="1">
      <c r="A8473" s="4">
        <v>44914.958333333299</v>
      </c>
      <c r="B8473" s="5">
        <v>44914</v>
      </c>
      <c r="C8473" s="6">
        <v>12</v>
      </c>
      <c r="D8473" s="7" t="s">
        <v>39</v>
      </c>
      <c r="E8473" s="7" t="s">
        <v>19</v>
      </c>
      <c r="F8473" s="7" t="s">
        <v>22</v>
      </c>
      <c r="G8473" s="6">
        <v>23</v>
      </c>
      <c r="H8473" s="8">
        <v>3.83</v>
      </c>
      <c r="I8473" s="8">
        <v>26.206</v>
      </c>
      <c r="J8473" s="8">
        <v>0.45829999999999999</v>
      </c>
      <c r="K8473" s="8">
        <v>14.086</v>
      </c>
      <c r="L8473" s="9">
        <f>K8473*Inputs!$B$5</f>
        <v>13.80428</v>
      </c>
      <c r="M8473" s="10">
        <f>IF(AND(OR(C8473=1,C8473=2,C8473=12),G8473&gt;=Inputs!$B$8,G8473&lt;=Inputs!$B$9,K8473&lt;=Inputs!$B$10),1,0)</f>
        <v>0</v>
      </c>
      <c r="N8473" s="9">
        <f>Inputs!$B$4</f>
        <v>54.991999999999997</v>
      </c>
      <c r="O8473" s="9">
        <f>IF(M8473=1,Inputs!$B$6,Inputs!$B$4)</f>
        <v>54.991999999999997</v>
      </c>
      <c r="P8473" s="9">
        <f>IF(M8473=1,Inputs!$B$7,Inputs!$B$4)</f>
        <v>54.991999999999997</v>
      </c>
      <c r="Q8473" s="9">
        <f>MAX(0,Inputs!$B$4-O8473)</f>
        <v>0</v>
      </c>
      <c r="R8473" s="9">
        <f>MAX(0,Inputs!$B$4-P8473)</f>
        <v>0</v>
      </c>
    </row>
    <row r="8474" spans="1:18" ht="15" customHeight="1">
      <c r="A8474" s="4">
        <v>44915</v>
      </c>
      <c r="B8474" s="5">
        <v>44915</v>
      </c>
      <c r="C8474" s="6">
        <v>12</v>
      </c>
      <c r="D8474" s="7" t="s">
        <v>39</v>
      </c>
      <c r="E8474" s="7" t="s">
        <v>19</v>
      </c>
      <c r="F8474" s="7" t="s">
        <v>23</v>
      </c>
      <c r="G8474" s="6">
        <v>0</v>
      </c>
      <c r="H8474" s="8">
        <v>3.5640000000000001</v>
      </c>
      <c r="I8474" s="8">
        <v>24.545999999999999</v>
      </c>
      <c r="J8474" s="8">
        <v>0.94950000000000001</v>
      </c>
      <c r="K8474" s="8">
        <v>23.486000000000001</v>
      </c>
      <c r="L8474" s="9">
        <f>K8474*Inputs!$B$5</f>
        <v>23.016280000000002</v>
      </c>
      <c r="M8474" s="10">
        <f>IF(AND(OR(C8474=1,C8474=2,C8474=12),G8474&gt;=Inputs!$B$8,G8474&lt;=Inputs!$B$9,K8474&lt;=Inputs!$B$10),1,0)</f>
        <v>0</v>
      </c>
      <c r="N8474" s="9">
        <f>Inputs!$B$4</f>
        <v>54.991999999999997</v>
      </c>
      <c r="O8474" s="9">
        <f>IF(M8474=1,Inputs!$B$6,Inputs!$B$4)</f>
        <v>54.991999999999997</v>
      </c>
      <c r="P8474" s="9">
        <f>IF(M8474=1,Inputs!$B$7,Inputs!$B$4)</f>
        <v>54.991999999999997</v>
      </c>
      <c r="Q8474" s="9">
        <f>MAX(0,Inputs!$B$4-O8474)</f>
        <v>0</v>
      </c>
      <c r="R8474" s="9">
        <f>MAX(0,Inputs!$B$4-P8474)</f>
        <v>0</v>
      </c>
    </row>
    <row r="8475" spans="1:18" ht="15" customHeight="1">
      <c r="A8475" s="4">
        <v>44915.041666666701</v>
      </c>
      <c r="B8475" s="5">
        <v>44915</v>
      </c>
      <c r="C8475" s="6">
        <v>12</v>
      </c>
      <c r="D8475" s="7" t="s">
        <v>39</v>
      </c>
      <c r="E8475" s="7" t="s">
        <v>19</v>
      </c>
      <c r="F8475" s="7" t="s">
        <v>23</v>
      </c>
      <c r="G8475" s="6">
        <v>1</v>
      </c>
      <c r="H8475" s="8">
        <v>3.5640000000000001</v>
      </c>
      <c r="I8475" s="8">
        <v>24.545999999999999</v>
      </c>
      <c r="J8475" s="8">
        <v>0.96209999999999996</v>
      </c>
      <c r="K8475" s="8">
        <v>23.751000000000001</v>
      </c>
      <c r="L8475" s="9">
        <f>K8475*Inputs!$B$5</f>
        <v>23.275980000000001</v>
      </c>
      <c r="M8475" s="10">
        <f>IF(AND(OR(C8475=1,C8475=2,C8475=12),G8475&gt;=Inputs!$B$8,G8475&lt;=Inputs!$B$9,K8475&lt;=Inputs!$B$10),1,0)</f>
        <v>0</v>
      </c>
      <c r="N8475" s="9">
        <f>Inputs!$B$4</f>
        <v>54.991999999999997</v>
      </c>
      <c r="O8475" s="9">
        <f>IF(M8475=1,Inputs!$B$6,Inputs!$B$4)</f>
        <v>54.991999999999997</v>
      </c>
      <c r="P8475" s="9">
        <f>IF(M8475=1,Inputs!$B$7,Inputs!$B$4)</f>
        <v>54.991999999999997</v>
      </c>
      <c r="Q8475" s="9">
        <f>MAX(0,Inputs!$B$4-O8475)</f>
        <v>0</v>
      </c>
      <c r="R8475" s="9">
        <f>MAX(0,Inputs!$B$4-P8475)</f>
        <v>0</v>
      </c>
    </row>
    <row r="8476" spans="1:18" ht="15" customHeight="1">
      <c r="A8476" s="4">
        <v>44915.083333333299</v>
      </c>
      <c r="B8476" s="5">
        <v>44915</v>
      </c>
      <c r="C8476" s="6">
        <v>12</v>
      </c>
      <c r="D8476" s="7" t="s">
        <v>39</v>
      </c>
      <c r="E8476" s="7" t="s">
        <v>19</v>
      </c>
      <c r="F8476" s="7" t="s">
        <v>23</v>
      </c>
      <c r="G8476" s="6">
        <v>2</v>
      </c>
      <c r="H8476" s="8">
        <v>3.5640000000000001</v>
      </c>
      <c r="I8476" s="8">
        <v>24.545999999999999</v>
      </c>
      <c r="J8476" s="8">
        <v>0.97470000000000001</v>
      </c>
      <c r="K8476" s="8">
        <v>24.015999999999998</v>
      </c>
      <c r="L8476" s="9">
        <f>K8476*Inputs!$B$5</f>
        <v>23.535679999999999</v>
      </c>
      <c r="M8476" s="10">
        <f>IF(AND(OR(C8476=1,C8476=2,C8476=12),G8476&gt;=Inputs!$B$8,G8476&lt;=Inputs!$B$9,K8476&lt;=Inputs!$B$10),1,0)</f>
        <v>0</v>
      </c>
      <c r="N8476" s="9">
        <f>Inputs!$B$4</f>
        <v>54.991999999999997</v>
      </c>
      <c r="O8476" s="9">
        <f>IF(M8476=1,Inputs!$B$6,Inputs!$B$4)</f>
        <v>54.991999999999997</v>
      </c>
      <c r="P8476" s="9">
        <f>IF(M8476=1,Inputs!$B$7,Inputs!$B$4)</f>
        <v>54.991999999999997</v>
      </c>
      <c r="Q8476" s="9">
        <f>MAX(0,Inputs!$B$4-O8476)</f>
        <v>0</v>
      </c>
      <c r="R8476" s="9">
        <f>MAX(0,Inputs!$B$4-P8476)</f>
        <v>0</v>
      </c>
    </row>
    <row r="8477" spans="1:18" ht="15" customHeight="1">
      <c r="A8477" s="4">
        <v>44915.125</v>
      </c>
      <c r="B8477" s="5">
        <v>44915</v>
      </c>
      <c r="C8477" s="6">
        <v>12</v>
      </c>
      <c r="D8477" s="7" t="s">
        <v>39</v>
      </c>
      <c r="E8477" s="7" t="s">
        <v>19</v>
      </c>
      <c r="F8477" s="7" t="s">
        <v>23</v>
      </c>
      <c r="G8477" s="6">
        <v>3</v>
      </c>
      <c r="H8477" s="8">
        <v>3.5640000000000001</v>
      </c>
      <c r="I8477" s="8">
        <v>24.545999999999999</v>
      </c>
      <c r="J8477" s="8">
        <v>0.98740000000000006</v>
      </c>
      <c r="K8477" s="8">
        <v>24.280999999999999</v>
      </c>
      <c r="L8477" s="9">
        <f>K8477*Inputs!$B$5</f>
        <v>23.795379999999998</v>
      </c>
      <c r="M8477" s="10">
        <f>IF(AND(OR(C8477=1,C8477=2,C8477=12),G8477&gt;=Inputs!$B$8,G8477&lt;=Inputs!$B$9,K8477&lt;=Inputs!$B$10),1,0)</f>
        <v>0</v>
      </c>
      <c r="N8477" s="9">
        <f>Inputs!$B$4</f>
        <v>54.991999999999997</v>
      </c>
      <c r="O8477" s="9">
        <f>IF(M8477=1,Inputs!$B$6,Inputs!$B$4)</f>
        <v>54.991999999999997</v>
      </c>
      <c r="P8477" s="9">
        <f>IF(M8477=1,Inputs!$B$7,Inputs!$B$4)</f>
        <v>54.991999999999997</v>
      </c>
      <c r="Q8477" s="9">
        <f>MAX(0,Inputs!$B$4-O8477)</f>
        <v>0</v>
      </c>
      <c r="R8477" s="9">
        <f>MAX(0,Inputs!$B$4-P8477)</f>
        <v>0</v>
      </c>
    </row>
    <row r="8478" spans="1:18" ht="15" customHeight="1">
      <c r="A8478" s="4">
        <v>44915.166666666701</v>
      </c>
      <c r="B8478" s="5">
        <v>44915</v>
      </c>
      <c r="C8478" s="6">
        <v>12</v>
      </c>
      <c r="D8478" s="7" t="s">
        <v>39</v>
      </c>
      <c r="E8478" s="7" t="s">
        <v>19</v>
      </c>
      <c r="F8478" s="7" t="s">
        <v>23</v>
      </c>
      <c r="G8478" s="6">
        <v>4</v>
      </c>
      <c r="H8478" s="8">
        <v>3.5640000000000001</v>
      </c>
      <c r="I8478" s="8">
        <v>24.545999999999999</v>
      </c>
      <c r="J8478" s="8">
        <v>1</v>
      </c>
      <c r="K8478" s="8">
        <v>24.545999999999999</v>
      </c>
      <c r="L8478" s="9">
        <f>K8478*Inputs!$B$5</f>
        <v>24.05508</v>
      </c>
      <c r="M8478" s="10">
        <f>IF(AND(OR(C8478=1,C8478=2,C8478=12),G8478&gt;=Inputs!$B$8,G8478&lt;=Inputs!$B$9,K8478&lt;=Inputs!$B$10),1,0)</f>
        <v>0</v>
      </c>
      <c r="N8478" s="9">
        <f>Inputs!$B$4</f>
        <v>54.991999999999997</v>
      </c>
      <c r="O8478" s="9">
        <f>IF(M8478=1,Inputs!$B$6,Inputs!$B$4)</f>
        <v>54.991999999999997</v>
      </c>
      <c r="P8478" s="9">
        <f>IF(M8478=1,Inputs!$B$7,Inputs!$B$4)</f>
        <v>54.991999999999997</v>
      </c>
      <c r="Q8478" s="9">
        <f>MAX(0,Inputs!$B$4-O8478)</f>
        <v>0</v>
      </c>
      <c r="R8478" s="9">
        <f>MAX(0,Inputs!$B$4-P8478)</f>
        <v>0</v>
      </c>
    </row>
    <row r="8479" spans="1:18" ht="15" customHeight="1">
      <c r="A8479" s="4">
        <v>44915.208333333299</v>
      </c>
      <c r="B8479" s="5">
        <v>44915</v>
      </c>
      <c r="C8479" s="6">
        <v>12</v>
      </c>
      <c r="D8479" s="7" t="s">
        <v>39</v>
      </c>
      <c r="E8479" s="7" t="s">
        <v>19</v>
      </c>
      <c r="F8479" s="7" t="s">
        <v>23</v>
      </c>
      <c r="G8479" s="6">
        <v>5</v>
      </c>
      <c r="H8479" s="8">
        <v>3.5640000000000001</v>
      </c>
      <c r="I8479" s="8">
        <v>24.545999999999999</v>
      </c>
      <c r="J8479" s="8">
        <v>0.94950000000000001</v>
      </c>
      <c r="K8479" s="8">
        <v>23.486000000000001</v>
      </c>
      <c r="L8479" s="9">
        <f>K8479*Inputs!$B$5</f>
        <v>23.016280000000002</v>
      </c>
      <c r="M8479" s="10">
        <f>IF(AND(OR(C8479=1,C8479=2,C8479=12),G8479&gt;=Inputs!$B$8,G8479&lt;=Inputs!$B$9,K8479&lt;=Inputs!$B$10),1,0)</f>
        <v>0</v>
      </c>
      <c r="N8479" s="9">
        <f>Inputs!$B$4</f>
        <v>54.991999999999997</v>
      </c>
      <c r="O8479" s="9">
        <f>IF(M8479=1,Inputs!$B$6,Inputs!$B$4)</f>
        <v>54.991999999999997</v>
      </c>
      <c r="P8479" s="9">
        <f>IF(M8479=1,Inputs!$B$7,Inputs!$B$4)</f>
        <v>54.991999999999997</v>
      </c>
      <c r="Q8479" s="9">
        <f>MAX(0,Inputs!$B$4-O8479)</f>
        <v>0</v>
      </c>
      <c r="R8479" s="9">
        <f>MAX(0,Inputs!$B$4-P8479)</f>
        <v>0</v>
      </c>
    </row>
    <row r="8480" spans="1:18" ht="15" customHeight="1">
      <c r="A8480" s="4">
        <v>44915.25</v>
      </c>
      <c r="B8480" s="5">
        <v>44915</v>
      </c>
      <c r="C8480" s="6">
        <v>12</v>
      </c>
      <c r="D8480" s="7" t="s">
        <v>39</v>
      </c>
      <c r="E8480" s="7" t="s">
        <v>19</v>
      </c>
      <c r="F8480" s="7" t="s">
        <v>23</v>
      </c>
      <c r="G8480" s="6">
        <v>6</v>
      </c>
      <c r="H8480" s="8">
        <v>3.5640000000000001</v>
      </c>
      <c r="I8480" s="8">
        <v>24.545999999999999</v>
      </c>
      <c r="J8480" s="8">
        <v>0.59599999999999997</v>
      </c>
      <c r="K8480" s="8">
        <v>16.068000000000001</v>
      </c>
      <c r="L8480" s="9">
        <f>K8480*Inputs!$B$5</f>
        <v>15.746640000000001</v>
      </c>
      <c r="M8480" s="10">
        <f>IF(AND(OR(C8480=1,C8480=2,C8480=12),G8480&gt;=Inputs!$B$8,G8480&lt;=Inputs!$B$9,K8480&lt;=Inputs!$B$10),1,0)</f>
        <v>0</v>
      </c>
      <c r="N8480" s="9">
        <f>Inputs!$B$4</f>
        <v>54.991999999999997</v>
      </c>
      <c r="O8480" s="9">
        <f>IF(M8480=1,Inputs!$B$6,Inputs!$B$4)</f>
        <v>54.991999999999997</v>
      </c>
      <c r="P8480" s="9">
        <f>IF(M8480=1,Inputs!$B$7,Inputs!$B$4)</f>
        <v>54.991999999999997</v>
      </c>
      <c r="Q8480" s="9">
        <f>MAX(0,Inputs!$B$4-O8480)</f>
        <v>0</v>
      </c>
      <c r="R8480" s="9">
        <f>MAX(0,Inputs!$B$4-P8480)</f>
        <v>0</v>
      </c>
    </row>
    <row r="8481" spans="1:18" ht="15" customHeight="1">
      <c r="A8481" s="4">
        <v>44915.291666666701</v>
      </c>
      <c r="B8481" s="5">
        <v>44915</v>
      </c>
      <c r="C8481" s="6">
        <v>12</v>
      </c>
      <c r="D8481" s="7" t="s">
        <v>39</v>
      </c>
      <c r="E8481" s="7" t="s">
        <v>19</v>
      </c>
      <c r="F8481" s="7" t="s">
        <v>23</v>
      </c>
      <c r="G8481" s="6">
        <v>7</v>
      </c>
      <c r="H8481" s="8">
        <v>3.5640000000000001</v>
      </c>
      <c r="I8481" s="8">
        <v>24.545999999999999</v>
      </c>
      <c r="J8481" s="8">
        <v>0.2424</v>
      </c>
      <c r="K8481" s="8">
        <v>8.6509999999999998</v>
      </c>
      <c r="L8481" s="9">
        <f>K8481*Inputs!$B$5</f>
        <v>8.4779800000000005</v>
      </c>
      <c r="M8481" s="10">
        <f>IF(AND(OR(C8481=1,C8481=2,C8481=12),G8481&gt;=Inputs!$B$8,G8481&lt;=Inputs!$B$9,K8481&lt;=Inputs!$B$10),1,0)</f>
        <v>0</v>
      </c>
      <c r="N8481" s="9">
        <f>Inputs!$B$4</f>
        <v>54.991999999999997</v>
      </c>
      <c r="O8481" s="9">
        <f>IF(M8481=1,Inputs!$B$6,Inputs!$B$4)</f>
        <v>54.991999999999997</v>
      </c>
      <c r="P8481" s="9">
        <f>IF(M8481=1,Inputs!$B$7,Inputs!$B$4)</f>
        <v>54.991999999999997</v>
      </c>
      <c r="Q8481" s="9">
        <f>MAX(0,Inputs!$B$4-O8481)</f>
        <v>0</v>
      </c>
      <c r="R8481" s="9">
        <f>MAX(0,Inputs!$B$4-P8481)</f>
        <v>0</v>
      </c>
    </row>
    <row r="8482" spans="1:18" ht="15" customHeight="1">
      <c r="A8482" s="4">
        <v>44915.333333333299</v>
      </c>
      <c r="B8482" s="5">
        <v>44915</v>
      </c>
      <c r="C8482" s="6">
        <v>12</v>
      </c>
      <c r="D8482" s="7" t="s">
        <v>39</v>
      </c>
      <c r="E8482" s="7" t="s">
        <v>19</v>
      </c>
      <c r="F8482" s="7" t="s">
        <v>23</v>
      </c>
      <c r="G8482" s="6">
        <v>8</v>
      </c>
      <c r="H8482" s="8">
        <v>3.5640000000000001</v>
      </c>
      <c r="I8482" s="8">
        <v>24.545999999999999</v>
      </c>
      <c r="J8482" s="8">
        <v>0.19189999999999999</v>
      </c>
      <c r="K8482" s="8">
        <v>7.5910000000000002</v>
      </c>
      <c r="L8482" s="9">
        <f>K8482*Inputs!$B$5</f>
        <v>7.4391800000000003</v>
      </c>
      <c r="M8482" s="10">
        <f>IF(AND(OR(C8482=1,C8482=2,C8482=12),G8482&gt;=Inputs!$B$8,G8482&lt;=Inputs!$B$9,K8482&lt;=Inputs!$B$10),1,0)</f>
        <v>0</v>
      </c>
      <c r="N8482" s="9">
        <f>Inputs!$B$4</f>
        <v>54.991999999999997</v>
      </c>
      <c r="O8482" s="9">
        <f>IF(M8482=1,Inputs!$B$6,Inputs!$B$4)</f>
        <v>54.991999999999997</v>
      </c>
      <c r="P8482" s="9">
        <f>IF(M8482=1,Inputs!$B$7,Inputs!$B$4)</f>
        <v>54.991999999999997</v>
      </c>
      <c r="Q8482" s="9">
        <f>MAX(0,Inputs!$B$4-O8482)</f>
        <v>0</v>
      </c>
      <c r="R8482" s="9">
        <f>MAX(0,Inputs!$B$4-P8482)</f>
        <v>0</v>
      </c>
    </row>
    <row r="8483" spans="1:18" ht="15" customHeight="1">
      <c r="A8483" s="4">
        <v>44915.375</v>
      </c>
      <c r="B8483" s="5">
        <v>44915</v>
      </c>
      <c r="C8483" s="6">
        <v>12</v>
      </c>
      <c r="D8483" s="7" t="s">
        <v>39</v>
      </c>
      <c r="E8483" s="7" t="s">
        <v>19</v>
      </c>
      <c r="F8483" s="7" t="s">
        <v>23</v>
      </c>
      <c r="G8483" s="6">
        <v>9</v>
      </c>
      <c r="H8483" s="8">
        <v>3.5640000000000001</v>
      </c>
      <c r="I8483" s="8">
        <v>24.545999999999999</v>
      </c>
      <c r="J8483" s="8">
        <v>0.1162</v>
      </c>
      <c r="K8483" s="8">
        <v>6.0010000000000003</v>
      </c>
      <c r="L8483" s="9">
        <f>K8483*Inputs!$B$5</f>
        <v>5.8809800000000001</v>
      </c>
      <c r="M8483" s="10">
        <f>IF(AND(OR(C8483=1,C8483=2,C8483=12),G8483&gt;=Inputs!$B$8,G8483&lt;=Inputs!$B$9,K8483&lt;=Inputs!$B$10),1,0)</f>
        <v>0</v>
      </c>
      <c r="N8483" s="9">
        <f>Inputs!$B$4</f>
        <v>54.991999999999997</v>
      </c>
      <c r="O8483" s="9">
        <f>IF(M8483=1,Inputs!$B$6,Inputs!$B$4)</f>
        <v>54.991999999999997</v>
      </c>
      <c r="P8483" s="9">
        <f>IF(M8483=1,Inputs!$B$7,Inputs!$B$4)</f>
        <v>54.991999999999997</v>
      </c>
      <c r="Q8483" s="9">
        <f>MAX(0,Inputs!$B$4-O8483)</f>
        <v>0</v>
      </c>
      <c r="R8483" s="9">
        <f>MAX(0,Inputs!$B$4-P8483)</f>
        <v>0</v>
      </c>
    </row>
    <row r="8484" spans="1:18" ht="15" customHeight="1">
      <c r="A8484" s="4">
        <v>44915.416666666701</v>
      </c>
      <c r="B8484" s="5">
        <v>44915</v>
      </c>
      <c r="C8484" s="6">
        <v>12</v>
      </c>
      <c r="D8484" s="7" t="s">
        <v>39</v>
      </c>
      <c r="E8484" s="7" t="s">
        <v>19</v>
      </c>
      <c r="F8484" s="7" t="s">
        <v>23</v>
      </c>
      <c r="G8484" s="6">
        <v>10</v>
      </c>
      <c r="H8484" s="8">
        <v>3.5640000000000001</v>
      </c>
      <c r="I8484" s="8">
        <v>24.545999999999999</v>
      </c>
      <c r="J8484" s="8">
        <v>4.0399999999999998E-2</v>
      </c>
      <c r="K8484" s="8">
        <v>4.4119999999999999</v>
      </c>
      <c r="L8484" s="9">
        <f>K8484*Inputs!$B$5</f>
        <v>4.32376</v>
      </c>
      <c r="M8484" s="10">
        <f>IF(AND(OR(C8484=1,C8484=2,C8484=12),G8484&gt;=Inputs!$B$8,G8484&lt;=Inputs!$B$9,K8484&lt;=Inputs!$B$10),1,0)</f>
        <v>1</v>
      </c>
      <c r="N8484" s="9">
        <f>Inputs!$B$4</f>
        <v>54.991999999999997</v>
      </c>
      <c r="O8484" s="9">
        <f>IF(M8484=1,Inputs!$B$6,Inputs!$B$4)</f>
        <v>45</v>
      </c>
      <c r="P8484" s="9">
        <f>IF(M8484=1,Inputs!$B$7,Inputs!$B$4)</f>
        <v>35</v>
      </c>
      <c r="Q8484" s="9">
        <f>MAX(0,Inputs!$B$4-O8484)</f>
        <v>9.9919999999999973</v>
      </c>
      <c r="R8484" s="9">
        <f>MAX(0,Inputs!$B$4-P8484)</f>
        <v>19.991999999999997</v>
      </c>
    </row>
    <row r="8485" spans="1:18" ht="15" customHeight="1">
      <c r="A8485" s="4">
        <v>44915.458333333299</v>
      </c>
      <c r="B8485" s="5">
        <v>44915</v>
      </c>
      <c r="C8485" s="6">
        <v>12</v>
      </c>
      <c r="D8485" s="7" t="s">
        <v>39</v>
      </c>
      <c r="E8485" s="7" t="s">
        <v>19</v>
      </c>
      <c r="F8485" s="7" t="s">
        <v>23</v>
      </c>
      <c r="G8485" s="6">
        <v>11</v>
      </c>
      <c r="H8485" s="8">
        <v>3.5640000000000001</v>
      </c>
      <c r="I8485" s="8">
        <v>24.545999999999999</v>
      </c>
      <c r="J8485" s="8">
        <v>4.0399999999999998E-2</v>
      </c>
      <c r="K8485" s="8">
        <v>4.4119999999999999</v>
      </c>
      <c r="L8485" s="9">
        <f>K8485*Inputs!$B$5</f>
        <v>4.32376</v>
      </c>
      <c r="M8485" s="10">
        <f>IF(AND(OR(C8485=1,C8485=2,C8485=12),G8485&gt;=Inputs!$B$8,G8485&lt;=Inputs!$B$9,K8485&lt;=Inputs!$B$10),1,0)</f>
        <v>1</v>
      </c>
      <c r="N8485" s="9">
        <f>Inputs!$B$4</f>
        <v>54.991999999999997</v>
      </c>
      <c r="O8485" s="9">
        <f>IF(M8485=1,Inputs!$B$6,Inputs!$B$4)</f>
        <v>45</v>
      </c>
      <c r="P8485" s="9">
        <f>IF(M8485=1,Inputs!$B$7,Inputs!$B$4)</f>
        <v>35</v>
      </c>
      <c r="Q8485" s="9">
        <f>MAX(0,Inputs!$B$4-O8485)</f>
        <v>9.9919999999999973</v>
      </c>
      <c r="R8485" s="9">
        <f>MAX(0,Inputs!$B$4-P8485)</f>
        <v>19.991999999999997</v>
      </c>
    </row>
    <row r="8486" spans="1:18" ht="15" customHeight="1">
      <c r="A8486" s="4">
        <v>44915.5</v>
      </c>
      <c r="B8486" s="5">
        <v>44915</v>
      </c>
      <c r="C8486" s="6">
        <v>12</v>
      </c>
      <c r="D8486" s="7" t="s">
        <v>39</v>
      </c>
      <c r="E8486" s="7" t="s">
        <v>19</v>
      </c>
      <c r="F8486" s="7" t="s">
        <v>23</v>
      </c>
      <c r="G8486" s="6">
        <v>12</v>
      </c>
      <c r="H8486" s="8">
        <v>3.5640000000000001</v>
      </c>
      <c r="I8486" s="8">
        <v>24.545999999999999</v>
      </c>
      <c r="J8486" s="8">
        <v>4.0399999999999998E-2</v>
      </c>
      <c r="K8486" s="8">
        <v>4.4119999999999999</v>
      </c>
      <c r="L8486" s="9">
        <f>K8486*Inputs!$B$5</f>
        <v>4.32376</v>
      </c>
      <c r="M8486" s="10">
        <f>IF(AND(OR(C8486=1,C8486=2,C8486=12),G8486&gt;=Inputs!$B$8,G8486&lt;=Inputs!$B$9,K8486&lt;=Inputs!$B$10),1,0)</f>
        <v>1</v>
      </c>
      <c r="N8486" s="9">
        <f>Inputs!$B$4</f>
        <v>54.991999999999997</v>
      </c>
      <c r="O8486" s="9">
        <f>IF(M8486=1,Inputs!$B$6,Inputs!$B$4)</f>
        <v>45</v>
      </c>
      <c r="P8486" s="9">
        <f>IF(M8486=1,Inputs!$B$7,Inputs!$B$4)</f>
        <v>35</v>
      </c>
      <c r="Q8486" s="9">
        <f>MAX(0,Inputs!$B$4-O8486)</f>
        <v>9.9919999999999973</v>
      </c>
      <c r="R8486" s="9">
        <f>MAX(0,Inputs!$B$4-P8486)</f>
        <v>19.991999999999997</v>
      </c>
    </row>
    <row r="8487" spans="1:18" ht="15" customHeight="1">
      <c r="A8487" s="4">
        <v>44915.541666666701</v>
      </c>
      <c r="B8487" s="5">
        <v>44915</v>
      </c>
      <c r="C8487" s="6">
        <v>12</v>
      </c>
      <c r="D8487" s="7" t="s">
        <v>39</v>
      </c>
      <c r="E8487" s="7" t="s">
        <v>19</v>
      </c>
      <c r="F8487" s="7" t="s">
        <v>23</v>
      </c>
      <c r="G8487" s="6">
        <v>13</v>
      </c>
      <c r="H8487" s="8">
        <v>3.5640000000000001</v>
      </c>
      <c r="I8487" s="8">
        <v>24.545999999999999</v>
      </c>
      <c r="J8487" s="8">
        <v>4.0399999999999998E-2</v>
      </c>
      <c r="K8487" s="8">
        <v>4.4119999999999999</v>
      </c>
      <c r="L8487" s="9">
        <f>K8487*Inputs!$B$5</f>
        <v>4.32376</v>
      </c>
      <c r="M8487" s="10">
        <f>IF(AND(OR(C8487=1,C8487=2,C8487=12),G8487&gt;=Inputs!$B$8,G8487&lt;=Inputs!$B$9,K8487&lt;=Inputs!$B$10),1,0)</f>
        <v>1</v>
      </c>
      <c r="N8487" s="9">
        <f>Inputs!$B$4</f>
        <v>54.991999999999997</v>
      </c>
      <c r="O8487" s="9">
        <f>IF(M8487=1,Inputs!$B$6,Inputs!$B$4)</f>
        <v>45</v>
      </c>
      <c r="P8487" s="9">
        <f>IF(M8487=1,Inputs!$B$7,Inputs!$B$4)</f>
        <v>35</v>
      </c>
      <c r="Q8487" s="9">
        <f>MAX(0,Inputs!$B$4-O8487)</f>
        <v>9.9919999999999973</v>
      </c>
      <c r="R8487" s="9">
        <f>MAX(0,Inputs!$B$4-P8487)</f>
        <v>19.991999999999997</v>
      </c>
    </row>
    <row r="8488" spans="1:18" ht="15" customHeight="1">
      <c r="A8488" s="4">
        <v>44915.583333333299</v>
      </c>
      <c r="B8488" s="5">
        <v>44915</v>
      </c>
      <c r="C8488" s="6">
        <v>12</v>
      </c>
      <c r="D8488" s="7" t="s">
        <v>39</v>
      </c>
      <c r="E8488" s="7" t="s">
        <v>19</v>
      </c>
      <c r="F8488" s="7" t="s">
        <v>23</v>
      </c>
      <c r="G8488" s="6">
        <v>14</v>
      </c>
      <c r="H8488" s="8">
        <v>3.5640000000000001</v>
      </c>
      <c r="I8488" s="8">
        <v>24.545999999999999</v>
      </c>
      <c r="J8488" s="8">
        <v>4.0399999999999998E-2</v>
      </c>
      <c r="K8488" s="8">
        <v>4.4119999999999999</v>
      </c>
      <c r="L8488" s="9">
        <f>K8488*Inputs!$B$5</f>
        <v>4.32376</v>
      </c>
      <c r="M8488" s="10">
        <f>IF(AND(OR(C8488=1,C8488=2,C8488=12),G8488&gt;=Inputs!$B$8,G8488&lt;=Inputs!$B$9,K8488&lt;=Inputs!$B$10),1,0)</f>
        <v>1</v>
      </c>
      <c r="N8488" s="9">
        <f>Inputs!$B$4</f>
        <v>54.991999999999997</v>
      </c>
      <c r="O8488" s="9">
        <f>IF(M8488=1,Inputs!$B$6,Inputs!$B$4)</f>
        <v>45</v>
      </c>
      <c r="P8488" s="9">
        <f>IF(M8488=1,Inputs!$B$7,Inputs!$B$4)</f>
        <v>35</v>
      </c>
      <c r="Q8488" s="9">
        <f>MAX(0,Inputs!$B$4-O8488)</f>
        <v>9.9919999999999973</v>
      </c>
      <c r="R8488" s="9">
        <f>MAX(0,Inputs!$B$4-P8488)</f>
        <v>19.991999999999997</v>
      </c>
    </row>
    <row r="8489" spans="1:18" ht="15" customHeight="1">
      <c r="A8489" s="4">
        <v>44915.625</v>
      </c>
      <c r="B8489" s="5">
        <v>44915</v>
      </c>
      <c r="C8489" s="6">
        <v>12</v>
      </c>
      <c r="D8489" s="7" t="s">
        <v>39</v>
      </c>
      <c r="E8489" s="7" t="s">
        <v>19</v>
      </c>
      <c r="F8489" s="7" t="s">
        <v>23</v>
      </c>
      <c r="G8489" s="6">
        <v>15</v>
      </c>
      <c r="H8489" s="8">
        <v>3.5640000000000001</v>
      </c>
      <c r="I8489" s="8">
        <v>24.545999999999999</v>
      </c>
      <c r="J8489" s="8">
        <v>2.7799999999999998E-2</v>
      </c>
      <c r="K8489" s="8">
        <v>4.1470000000000002</v>
      </c>
      <c r="L8489" s="9">
        <f>K8489*Inputs!$B$5</f>
        <v>4.0640600000000004</v>
      </c>
      <c r="M8489" s="10">
        <f>IF(AND(OR(C8489=1,C8489=2,C8489=12),G8489&gt;=Inputs!$B$8,G8489&lt;=Inputs!$B$9,K8489&lt;=Inputs!$B$10),1,0)</f>
        <v>1</v>
      </c>
      <c r="N8489" s="9">
        <f>Inputs!$B$4</f>
        <v>54.991999999999997</v>
      </c>
      <c r="O8489" s="9">
        <f>IF(M8489=1,Inputs!$B$6,Inputs!$B$4)</f>
        <v>45</v>
      </c>
      <c r="P8489" s="9">
        <f>IF(M8489=1,Inputs!$B$7,Inputs!$B$4)</f>
        <v>35</v>
      </c>
      <c r="Q8489" s="9">
        <f>MAX(0,Inputs!$B$4-O8489)</f>
        <v>9.9919999999999973</v>
      </c>
      <c r="R8489" s="9">
        <f>MAX(0,Inputs!$B$4-P8489)</f>
        <v>19.991999999999997</v>
      </c>
    </row>
    <row r="8490" spans="1:18" ht="15" customHeight="1">
      <c r="A8490" s="4">
        <v>44915.666666666701</v>
      </c>
      <c r="B8490" s="5">
        <v>44915</v>
      </c>
      <c r="C8490" s="6">
        <v>12</v>
      </c>
      <c r="D8490" s="7" t="s">
        <v>39</v>
      </c>
      <c r="E8490" s="7" t="s">
        <v>19</v>
      </c>
      <c r="F8490" s="7" t="s">
        <v>23</v>
      </c>
      <c r="G8490" s="6">
        <v>16</v>
      </c>
      <c r="H8490" s="8">
        <v>3.5640000000000001</v>
      </c>
      <c r="I8490" s="8">
        <v>24.545999999999999</v>
      </c>
      <c r="J8490" s="8">
        <v>1.52E-2</v>
      </c>
      <c r="K8490" s="8">
        <v>3.8820000000000001</v>
      </c>
      <c r="L8490" s="9">
        <f>K8490*Inputs!$B$5</f>
        <v>3.80436</v>
      </c>
      <c r="M8490" s="10">
        <f>IF(AND(OR(C8490=1,C8490=2,C8490=12),G8490&gt;=Inputs!$B$8,G8490&lt;=Inputs!$B$9,K8490&lt;=Inputs!$B$10),1,0)</f>
        <v>1</v>
      </c>
      <c r="N8490" s="9">
        <f>Inputs!$B$4</f>
        <v>54.991999999999997</v>
      </c>
      <c r="O8490" s="9">
        <f>IF(M8490=1,Inputs!$B$6,Inputs!$B$4)</f>
        <v>45</v>
      </c>
      <c r="P8490" s="9">
        <f>IF(M8490=1,Inputs!$B$7,Inputs!$B$4)</f>
        <v>35</v>
      </c>
      <c r="Q8490" s="9">
        <f>MAX(0,Inputs!$B$4-O8490)</f>
        <v>9.9919999999999973</v>
      </c>
      <c r="R8490" s="9">
        <f>MAX(0,Inputs!$B$4-P8490)</f>
        <v>19.991999999999997</v>
      </c>
    </row>
    <row r="8491" spans="1:18" ht="15" customHeight="1">
      <c r="A8491" s="4">
        <v>44915.708333333299</v>
      </c>
      <c r="B8491" s="5">
        <v>44915</v>
      </c>
      <c r="C8491" s="6">
        <v>12</v>
      </c>
      <c r="D8491" s="7" t="s">
        <v>39</v>
      </c>
      <c r="E8491" s="7" t="s">
        <v>19</v>
      </c>
      <c r="F8491" s="7" t="s">
        <v>23</v>
      </c>
      <c r="G8491" s="6">
        <v>17</v>
      </c>
      <c r="H8491" s="8">
        <v>3.5640000000000001</v>
      </c>
      <c r="I8491" s="8">
        <v>24.545999999999999</v>
      </c>
      <c r="J8491" s="8">
        <v>7.6E-3</v>
      </c>
      <c r="K8491" s="8">
        <v>3.7229999999999999</v>
      </c>
      <c r="L8491" s="9">
        <f>K8491*Inputs!$B$5</f>
        <v>3.6485399999999997</v>
      </c>
      <c r="M8491" s="10">
        <f>IF(AND(OR(C8491=1,C8491=2,C8491=12),G8491&gt;=Inputs!$B$8,G8491&lt;=Inputs!$B$9,K8491&lt;=Inputs!$B$10),1,0)</f>
        <v>1</v>
      </c>
      <c r="N8491" s="9">
        <f>Inputs!$B$4</f>
        <v>54.991999999999997</v>
      </c>
      <c r="O8491" s="9">
        <f>IF(M8491=1,Inputs!$B$6,Inputs!$B$4)</f>
        <v>45</v>
      </c>
      <c r="P8491" s="9">
        <f>IF(M8491=1,Inputs!$B$7,Inputs!$B$4)</f>
        <v>35</v>
      </c>
      <c r="Q8491" s="9">
        <f>MAX(0,Inputs!$B$4-O8491)</f>
        <v>9.9919999999999973</v>
      </c>
      <c r="R8491" s="9">
        <f>MAX(0,Inputs!$B$4-P8491)</f>
        <v>19.991999999999997</v>
      </c>
    </row>
    <row r="8492" spans="1:18" ht="15" customHeight="1">
      <c r="A8492" s="4">
        <v>44915.75</v>
      </c>
      <c r="B8492" s="5">
        <v>44915</v>
      </c>
      <c r="C8492" s="6">
        <v>12</v>
      </c>
      <c r="D8492" s="7" t="s">
        <v>39</v>
      </c>
      <c r="E8492" s="7" t="s">
        <v>19</v>
      </c>
      <c r="F8492" s="7" t="s">
        <v>23</v>
      </c>
      <c r="G8492" s="6">
        <v>18</v>
      </c>
      <c r="H8492" s="8">
        <v>3.5640000000000001</v>
      </c>
      <c r="I8492" s="8">
        <v>24.545999999999999</v>
      </c>
      <c r="J8492" s="8">
        <v>0</v>
      </c>
      <c r="K8492" s="8">
        <v>3.5640000000000001</v>
      </c>
      <c r="L8492" s="9">
        <f>K8492*Inputs!$B$5</f>
        <v>3.4927199999999998</v>
      </c>
      <c r="M8492" s="10">
        <f>IF(AND(OR(C8492=1,C8492=2,C8492=12),G8492&gt;=Inputs!$B$8,G8492&lt;=Inputs!$B$9,K8492&lt;=Inputs!$B$10),1,0)</f>
        <v>0</v>
      </c>
      <c r="N8492" s="9">
        <f>Inputs!$B$4</f>
        <v>54.991999999999997</v>
      </c>
      <c r="O8492" s="9">
        <f>IF(M8492=1,Inputs!$B$6,Inputs!$B$4)</f>
        <v>54.991999999999997</v>
      </c>
      <c r="P8492" s="9">
        <f>IF(M8492=1,Inputs!$B$7,Inputs!$B$4)</f>
        <v>54.991999999999997</v>
      </c>
      <c r="Q8492" s="9">
        <f>MAX(0,Inputs!$B$4-O8492)</f>
        <v>0</v>
      </c>
      <c r="R8492" s="9">
        <f>MAX(0,Inputs!$B$4-P8492)</f>
        <v>0</v>
      </c>
    </row>
    <row r="8493" spans="1:18" ht="15" customHeight="1">
      <c r="A8493" s="4">
        <v>44915.791666666701</v>
      </c>
      <c r="B8493" s="5">
        <v>44915</v>
      </c>
      <c r="C8493" s="6">
        <v>12</v>
      </c>
      <c r="D8493" s="7" t="s">
        <v>39</v>
      </c>
      <c r="E8493" s="7" t="s">
        <v>19</v>
      </c>
      <c r="F8493" s="7" t="s">
        <v>23</v>
      </c>
      <c r="G8493" s="6">
        <v>19</v>
      </c>
      <c r="H8493" s="8">
        <v>3.5640000000000001</v>
      </c>
      <c r="I8493" s="8">
        <v>24.545999999999999</v>
      </c>
      <c r="J8493" s="8">
        <v>2.0199999999999999E-2</v>
      </c>
      <c r="K8493" s="8">
        <v>3.988</v>
      </c>
      <c r="L8493" s="9">
        <f>K8493*Inputs!$B$5</f>
        <v>3.9082399999999997</v>
      </c>
      <c r="M8493" s="10">
        <f>IF(AND(OR(C8493=1,C8493=2,C8493=12),G8493&gt;=Inputs!$B$8,G8493&lt;=Inputs!$B$9,K8493&lt;=Inputs!$B$10),1,0)</f>
        <v>0</v>
      </c>
      <c r="N8493" s="9">
        <f>Inputs!$B$4</f>
        <v>54.991999999999997</v>
      </c>
      <c r="O8493" s="9">
        <f>IF(M8493=1,Inputs!$B$6,Inputs!$B$4)</f>
        <v>54.991999999999997</v>
      </c>
      <c r="P8493" s="9">
        <f>IF(M8493=1,Inputs!$B$7,Inputs!$B$4)</f>
        <v>54.991999999999997</v>
      </c>
      <c r="Q8493" s="9">
        <f>MAX(0,Inputs!$B$4-O8493)</f>
        <v>0</v>
      </c>
      <c r="R8493" s="9">
        <f>MAX(0,Inputs!$B$4-P8493)</f>
        <v>0</v>
      </c>
    </row>
    <row r="8494" spans="1:18" ht="15" customHeight="1">
      <c r="A8494" s="4">
        <v>44915.833333333299</v>
      </c>
      <c r="B8494" s="5">
        <v>44915</v>
      </c>
      <c r="C8494" s="6">
        <v>12</v>
      </c>
      <c r="D8494" s="7" t="s">
        <v>39</v>
      </c>
      <c r="E8494" s="7" t="s">
        <v>19</v>
      </c>
      <c r="F8494" s="7" t="s">
        <v>23</v>
      </c>
      <c r="G8494" s="6">
        <v>20</v>
      </c>
      <c r="H8494" s="8">
        <v>3.5640000000000001</v>
      </c>
      <c r="I8494" s="8">
        <v>24.545999999999999</v>
      </c>
      <c r="J8494" s="8">
        <v>4.0399999999999998E-2</v>
      </c>
      <c r="K8494" s="8">
        <v>4.4119999999999999</v>
      </c>
      <c r="L8494" s="9">
        <f>K8494*Inputs!$B$5</f>
        <v>4.32376</v>
      </c>
      <c r="M8494" s="10">
        <f>IF(AND(OR(C8494=1,C8494=2,C8494=12),G8494&gt;=Inputs!$B$8,G8494&lt;=Inputs!$B$9,K8494&lt;=Inputs!$B$10),1,0)</f>
        <v>0</v>
      </c>
      <c r="N8494" s="9">
        <f>Inputs!$B$4</f>
        <v>54.991999999999997</v>
      </c>
      <c r="O8494" s="9">
        <f>IF(M8494=1,Inputs!$B$6,Inputs!$B$4)</f>
        <v>54.991999999999997</v>
      </c>
      <c r="P8494" s="9">
        <f>IF(M8494=1,Inputs!$B$7,Inputs!$B$4)</f>
        <v>54.991999999999997</v>
      </c>
      <c r="Q8494" s="9">
        <f>MAX(0,Inputs!$B$4-O8494)</f>
        <v>0</v>
      </c>
      <c r="R8494" s="9">
        <f>MAX(0,Inputs!$B$4-P8494)</f>
        <v>0</v>
      </c>
    </row>
    <row r="8495" spans="1:18" ht="15" customHeight="1">
      <c r="A8495" s="4">
        <v>44915.875</v>
      </c>
      <c r="B8495" s="5">
        <v>44915</v>
      </c>
      <c r="C8495" s="6">
        <v>12</v>
      </c>
      <c r="D8495" s="7" t="s">
        <v>39</v>
      </c>
      <c r="E8495" s="7" t="s">
        <v>19</v>
      </c>
      <c r="F8495" s="7" t="s">
        <v>23</v>
      </c>
      <c r="G8495" s="6">
        <v>21</v>
      </c>
      <c r="H8495" s="8">
        <v>3.5640000000000001</v>
      </c>
      <c r="I8495" s="8">
        <v>24.545999999999999</v>
      </c>
      <c r="J8495" s="8">
        <v>0.1414</v>
      </c>
      <c r="K8495" s="8">
        <v>6.5309999999999997</v>
      </c>
      <c r="L8495" s="9">
        <f>K8495*Inputs!$B$5</f>
        <v>6.4003799999999993</v>
      </c>
      <c r="M8495" s="10">
        <f>IF(AND(OR(C8495=1,C8495=2,C8495=12),G8495&gt;=Inputs!$B$8,G8495&lt;=Inputs!$B$9,K8495&lt;=Inputs!$B$10),1,0)</f>
        <v>0</v>
      </c>
      <c r="N8495" s="9">
        <f>Inputs!$B$4</f>
        <v>54.991999999999997</v>
      </c>
      <c r="O8495" s="9">
        <f>IF(M8495=1,Inputs!$B$6,Inputs!$B$4)</f>
        <v>54.991999999999997</v>
      </c>
      <c r="P8495" s="9">
        <f>IF(M8495=1,Inputs!$B$7,Inputs!$B$4)</f>
        <v>54.991999999999997</v>
      </c>
      <c r="Q8495" s="9">
        <f>MAX(0,Inputs!$B$4-O8495)</f>
        <v>0</v>
      </c>
      <c r="R8495" s="9">
        <f>MAX(0,Inputs!$B$4-P8495)</f>
        <v>0</v>
      </c>
    </row>
    <row r="8496" spans="1:18" ht="15" customHeight="1">
      <c r="A8496" s="4">
        <v>44915.916666666701</v>
      </c>
      <c r="B8496" s="5">
        <v>44915</v>
      </c>
      <c r="C8496" s="6">
        <v>12</v>
      </c>
      <c r="D8496" s="7" t="s">
        <v>39</v>
      </c>
      <c r="E8496" s="7" t="s">
        <v>19</v>
      </c>
      <c r="F8496" s="7" t="s">
        <v>23</v>
      </c>
      <c r="G8496" s="6">
        <v>22</v>
      </c>
      <c r="H8496" s="8">
        <v>3.5640000000000001</v>
      </c>
      <c r="I8496" s="8">
        <v>24.545999999999999</v>
      </c>
      <c r="J8496" s="8">
        <v>0.41920000000000002</v>
      </c>
      <c r="K8496" s="8">
        <v>12.359</v>
      </c>
      <c r="L8496" s="9">
        <f>K8496*Inputs!$B$5</f>
        <v>12.11182</v>
      </c>
      <c r="M8496" s="10">
        <f>IF(AND(OR(C8496=1,C8496=2,C8496=12),G8496&gt;=Inputs!$B$8,G8496&lt;=Inputs!$B$9,K8496&lt;=Inputs!$B$10),1,0)</f>
        <v>0</v>
      </c>
      <c r="N8496" s="9">
        <f>Inputs!$B$4</f>
        <v>54.991999999999997</v>
      </c>
      <c r="O8496" s="9">
        <f>IF(M8496=1,Inputs!$B$6,Inputs!$B$4)</f>
        <v>54.991999999999997</v>
      </c>
      <c r="P8496" s="9">
        <f>IF(M8496=1,Inputs!$B$7,Inputs!$B$4)</f>
        <v>54.991999999999997</v>
      </c>
      <c r="Q8496" s="9">
        <f>MAX(0,Inputs!$B$4-O8496)</f>
        <v>0</v>
      </c>
      <c r="R8496" s="9">
        <f>MAX(0,Inputs!$B$4-P8496)</f>
        <v>0</v>
      </c>
    </row>
    <row r="8497" spans="1:18" ht="15" customHeight="1">
      <c r="A8497" s="4">
        <v>44915.958333333299</v>
      </c>
      <c r="B8497" s="5">
        <v>44915</v>
      </c>
      <c r="C8497" s="6">
        <v>12</v>
      </c>
      <c r="D8497" s="7" t="s">
        <v>39</v>
      </c>
      <c r="E8497" s="7" t="s">
        <v>19</v>
      </c>
      <c r="F8497" s="7" t="s">
        <v>23</v>
      </c>
      <c r="G8497" s="6">
        <v>23</v>
      </c>
      <c r="H8497" s="8">
        <v>3.5640000000000001</v>
      </c>
      <c r="I8497" s="8">
        <v>24.545999999999999</v>
      </c>
      <c r="J8497" s="8">
        <v>0.69699999999999995</v>
      </c>
      <c r="K8497" s="8">
        <v>18.187999999999999</v>
      </c>
      <c r="L8497" s="9">
        <f>K8497*Inputs!$B$5</f>
        <v>17.82424</v>
      </c>
      <c r="M8497" s="10">
        <f>IF(AND(OR(C8497=1,C8497=2,C8497=12),G8497&gt;=Inputs!$B$8,G8497&lt;=Inputs!$B$9,K8497&lt;=Inputs!$B$10),1,0)</f>
        <v>0</v>
      </c>
      <c r="N8497" s="9">
        <f>Inputs!$B$4</f>
        <v>54.991999999999997</v>
      </c>
      <c r="O8497" s="9">
        <f>IF(M8497=1,Inputs!$B$6,Inputs!$B$4)</f>
        <v>54.991999999999997</v>
      </c>
      <c r="P8497" s="9">
        <f>IF(M8497=1,Inputs!$B$7,Inputs!$B$4)</f>
        <v>54.991999999999997</v>
      </c>
      <c r="Q8497" s="9">
        <f>MAX(0,Inputs!$B$4-O8497)</f>
        <v>0</v>
      </c>
      <c r="R8497" s="9">
        <f>MAX(0,Inputs!$B$4-P8497)</f>
        <v>0</v>
      </c>
    </row>
    <row r="8498" spans="1:18" ht="15" customHeight="1">
      <c r="A8498" s="4">
        <v>44916</v>
      </c>
      <c r="B8498" s="5">
        <v>44916</v>
      </c>
      <c r="C8498" s="6">
        <v>12</v>
      </c>
      <c r="D8498" s="7" t="s">
        <v>39</v>
      </c>
      <c r="E8498" s="7" t="s">
        <v>19</v>
      </c>
      <c r="F8498" s="7" t="s">
        <v>24</v>
      </c>
      <c r="G8498" s="6">
        <v>0</v>
      </c>
      <c r="H8498" s="8">
        <v>3.65</v>
      </c>
      <c r="I8498" s="8">
        <v>24.55</v>
      </c>
      <c r="J8498" s="8">
        <v>1</v>
      </c>
      <c r="K8498" s="8">
        <v>24.55</v>
      </c>
      <c r="L8498" s="9">
        <f>K8498*Inputs!$B$5</f>
        <v>24.059000000000001</v>
      </c>
      <c r="M8498" s="10">
        <f>IF(AND(OR(C8498=1,C8498=2,C8498=12),G8498&gt;=Inputs!$B$8,G8498&lt;=Inputs!$B$9,K8498&lt;=Inputs!$B$10),1,0)</f>
        <v>0</v>
      </c>
      <c r="N8498" s="9">
        <f>Inputs!$B$4</f>
        <v>54.991999999999997</v>
      </c>
      <c r="O8498" s="9">
        <f>IF(M8498=1,Inputs!$B$6,Inputs!$B$4)</f>
        <v>54.991999999999997</v>
      </c>
      <c r="P8498" s="9">
        <f>IF(M8498=1,Inputs!$B$7,Inputs!$B$4)</f>
        <v>54.991999999999997</v>
      </c>
      <c r="Q8498" s="9">
        <f>MAX(0,Inputs!$B$4-O8498)</f>
        <v>0</v>
      </c>
      <c r="R8498" s="9">
        <f>MAX(0,Inputs!$B$4-P8498)</f>
        <v>0</v>
      </c>
    </row>
    <row r="8499" spans="1:18" ht="15" customHeight="1">
      <c r="A8499" s="4">
        <v>44916.041666666701</v>
      </c>
      <c r="B8499" s="5">
        <v>44916</v>
      </c>
      <c r="C8499" s="6">
        <v>12</v>
      </c>
      <c r="D8499" s="7" t="s">
        <v>39</v>
      </c>
      <c r="E8499" s="7" t="s">
        <v>19</v>
      </c>
      <c r="F8499" s="7" t="s">
        <v>24</v>
      </c>
      <c r="G8499" s="6">
        <v>1</v>
      </c>
      <c r="H8499" s="8">
        <v>3.65</v>
      </c>
      <c r="I8499" s="8">
        <v>24.55</v>
      </c>
      <c r="J8499" s="8">
        <v>1</v>
      </c>
      <c r="K8499" s="8">
        <v>24.55</v>
      </c>
      <c r="L8499" s="9">
        <f>K8499*Inputs!$B$5</f>
        <v>24.059000000000001</v>
      </c>
      <c r="M8499" s="10">
        <f>IF(AND(OR(C8499=1,C8499=2,C8499=12),G8499&gt;=Inputs!$B$8,G8499&lt;=Inputs!$B$9,K8499&lt;=Inputs!$B$10),1,0)</f>
        <v>0</v>
      </c>
      <c r="N8499" s="9">
        <f>Inputs!$B$4</f>
        <v>54.991999999999997</v>
      </c>
      <c r="O8499" s="9">
        <f>IF(M8499=1,Inputs!$B$6,Inputs!$B$4)</f>
        <v>54.991999999999997</v>
      </c>
      <c r="P8499" s="9">
        <f>IF(M8499=1,Inputs!$B$7,Inputs!$B$4)</f>
        <v>54.991999999999997</v>
      </c>
      <c r="Q8499" s="9">
        <f>MAX(0,Inputs!$B$4-O8499)</f>
        <v>0</v>
      </c>
      <c r="R8499" s="9">
        <f>MAX(0,Inputs!$B$4-P8499)</f>
        <v>0</v>
      </c>
    </row>
    <row r="8500" spans="1:18" ht="15" customHeight="1">
      <c r="A8500" s="4">
        <v>44916.083333333299</v>
      </c>
      <c r="B8500" s="5">
        <v>44916</v>
      </c>
      <c r="C8500" s="6">
        <v>12</v>
      </c>
      <c r="D8500" s="7" t="s">
        <v>39</v>
      </c>
      <c r="E8500" s="7" t="s">
        <v>19</v>
      </c>
      <c r="F8500" s="7" t="s">
        <v>24</v>
      </c>
      <c r="G8500" s="6">
        <v>2</v>
      </c>
      <c r="H8500" s="8">
        <v>3.65</v>
      </c>
      <c r="I8500" s="8">
        <v>24.55</v>
      </c>
      <c r="J8500" s="8">
        <v>1</v>
      </c>
      <c r="K8500" s="8">
        <v>24.55</v>
      </c>
      <c r="L8500" s="9">
        <f>K8500*Inputs!$B$5</f>
        <v>24.059000000000001</v>
      </c>
      <c r="M8500" s="10">
        <f>IF(AND(OR(C8500=1,C8500=2,C8500=12),G8500&gt;=Inputs!$B$8,G8500&lt;=Inputs!$B$9,K8500&lt;=Inputs!$B$10),1,0)</f>
        <v>0</v>
      </c>
      <c r="N8500" s="9">
        <f>Inputs!$B$4</f>
        <v>54.991999999999997</v>
      </c>
      <c r="O8500" s="9">
        <f>IF(M8500=1,Inputs!$B$6,Inputs!$B$4)</f>
        <v>54.991999999999997</v>
      </c>
      <c r="P8500" s="9">
        <f>IF(M8500=1,Inputs!$B$7,Inputs!$B$4)</f>
        <v>54.991999999999997</v>
      </c>
      <c r="Q8500" s="9">
        <f>MAX(0,Inputs!$B$4-O8500)</f>
        <v>0</v>
      </c>
      <c r="R8500" s="9">
        <f>MAX(0,Inputs!$B$4-P8500)</f>
        <v>0</v>
      </c>
    </row>
    <row r="8501" spans="1:18" ht="15" customHeight="1">
      <c r="A8501" s="4">
        <v>44916.125</v>
      </c>
      <c r="B8501" s="5">
        <v>44916</v>
      </c>
      <c r="C8501" s="6">
        <v>12</v>
      </c>
      <c r="D8501" s="7" t="s">
        <v>39</v>
      </c>
      <c r="E8501" s="7" t="s">
        <v>19</v>
      </c>
      <c r="F8501" s="7" t="s">
        <v>24</v>
      </c>
      <c r="G8501" s="6">
        <v>3</v>
      </c>
      <c r="H8501" s="8">
        <v>3.65</v>
      </c>
      <c r="I8501" s="8">
        <v>24.55</v>
      </c>
      <c r="J8501" s="8">
        <v>1</v>
      </c>
      <c r="K8501" s="8">
        <v>24.55</v>
      </c>
      <c r="L8501" s="9">
        <f>K8501*Inputs!$B$5</f>
        <v>24.059000000000001</v>
      </c>
      <c r="M8501" s="10">
        <f>IF(AND(OR(C8501=1,C8501=2,C8501=12),G8501&gt;=Inputs!$B$8,G8501&lt;=Inputs!$B$9,K8501&lt;=Inputs!$B$10),1,0)</f>
        <v>0</v>
      </c>
      <c r="N8501" s="9">
        <f>Inputs!$B$4</f>
        <v>54.991999999999997</v>
      </c>
      <c r="O8501" s="9">
        <f>IF(M8501=1,Inputs!$B$6,Inputs!$B$4)</f>
        <v>54.991999999999997</v>
      </c>
      <c r="P8501" s="9">
        <f>IF(M8501=1,Inputs!$B$7,Inputs!$B$4)</f>
        <v>54.991999999999997</v>
      </c>
      <c r="Q8501" s="9">
        <f>MAX(0,Inputs!$B$4-O8501)</f>
        <v>0</v>
      </c>
      <c r="R8501" s="9">
        <f>MAX(0,Inputs!$B$4-P8501)</f>
        <v>0</v>
      </c>
    </row>
    <row r="8502" spans="1:18" ht="15" customHeight="1">
      <c r="A8502" s="4">
        <v>44916.166666666701</v>
      </c>
      <c r="B8502" s="5">
        <v>44916</v>
      </c>
      <c r="C8502" s="6">
        <v>12</v>
      </c>
      <c r="D8502" s="7" t="s">
        <v>39</v>
      </c>
      <c r="E8502" s="7" t="s">
        <v>19</v>
      </c>
      <c r="F8502" s="7" t="s">
        <v>24</v>
      </c>
      <c r="G8502" s="6">
        <v>4</v>
      </c>
      <c r="H8502" s="8">
        <v>3.65</v>
      </c>
      <c r="I8502" s="8">
        <v>24.55</v>
      </c>
      <c r="J8502" s="8">
        <v>1</v>
      </c>
      <c r="K8502" s="8">
        <v>24.55</v>
      </c>
      <c r="L8502" s="9">
        <f>K8502*Inputs!$B$5</f>
        <v>24.059000000000001</v>
      </c>
      <c r="M8502" s="10">
        <f>IF(AND(OR(C8502=1,C8502=2,C8502=12),G8502&gt;=Inputs!$B$8,G8502&lt;=Inputs!$B$9,K8502&lt;=Inputs!$B$10),1,0)</f>
        <v>0</v>
      </c>
      <c r="N8502" s="9">
        <f>Inputs!$B$4</f>
        <v>54.991999999999997</v>
      </c>
      <c r="O8502" s="9">
        <f>IF(M8502=1,Inputs!$B$6,Inputs!$B$4)</f>
        <v>54.991999999999997</v>
      </c>
      <c r="P8502" s="9">
        <f>IF(M8502=1,Inputs!$B$7,Inputs!$B$4)</f>
        <v>54.991999999999997</v>
      </c>
      <c r="Q8502" s="9">
        <f>MAX(0,Inputs!$B$4-O8502)</f>
        <v>0</v>
      </c>
      <c r="R8502" s="9">
        <f>MAX(0,Inputs!$B$4-P8502)</f>
        <v>0</v>
      </c>
    </row>
    <row r="8503" spans="1:18" ht="15" customHeight="1">
      <c r="A8503" s="4">
        <v>44916.208333333299</v>
      </c>
      <c r="B8503" s="5">
        <v>44916</v>
      </c>
      <c r="C8503" s="6">
        <v>12</v>
      </c>
      <c r="D8503" s="7" t="s">
        <v>39</v>
      </c>
      <c r="E8503" s="7" t="s">
        <v>19</v>
      </c>
      <c r="F8503" s="7" t="s">
        <v>24</v>
      </c>
      <c r="G8503" s="6">
        <v>5</v>
      </c>
      <c r="H8503" s="8">
        <v>3.65</v>
      </c>
      <c r="I8503" s="8">
        <v>24.55</v>
      </c>
      <c r="J8503" s="8">
        <v>0.9355</v>
      </c>
      <c r="K8503" s="8">
        <v>23.202000000000002</v>
      </c>
      <c r="L8503" s="9">
        <f>K8503*Inputs!$B$5</f>
        <v>22.737960000000001</v>
      </c>
      <c r="M8503" s="10">
        <f>IF(AND(OR(C8503=1,C8503=2,C8503=12),G8503&gt;=Inputs!$B$8,G8503&lt;=Inputs!$B$9,K8503&lt;=Inputs!$B$10),1,0)</f>
        <v>0</v>
      </c>
      <c r="N8503" s="9">
        <f>Inputs!$B$4</f>
        <v>54.991999999999997</v>
      </c>
      <c r="O8503" s="9">
        <f>IF(M8503=1,Inputs!$B$6,Inputs!$B$4)</f>
        <v>54.991999999999997</v>
      </c>
      <c r="P8503" s="9">
        <f>IF(M8503=1,Inputs!$B$7,Inputs!$B$4)</f>
        <v>54.991999999999997</v>
      </c>
      <c r="Q8503" s="9">
        <f>MAX(0,Inputs!$B$4-O8503)</f>
        <v>0</v>
      </c>
      <c r="R8503" s="9">
        <f>MAX(0,Inputs!$B$4-P8503)</f>
        <v>0</v>
      </c>
    </row>
    <row r="8504" spans="1:18" ht="15" customHeight="1">
      <c r="A8504" s="4">
        <v>44916.25</v>
      </c>
      <c r="B8504" s="5">
        <v>44916</v>
      </c>
      <c r="C8504" s="6">
        <v>12</v>
      </c>
      <c r="D8504" s="7" t="s">
        <v>39</v>
      </c>
      <c r="E8504" s="7" t="s">
        <v>19</v>
      </c>
      <c r="F8504" s="7" t="s">
        <v>24</v>
      </c>
      <c r="G8504" s="6">
        <v>6</v>
      </c>
      <c r="H8504" s="8">
        <v>3.65</v>
      </c>
      <c r="I8504" s="8">
        <v>24.55</v>
      </c>
      <c r="J8504" s="8">
        <v>0.4839</v>
      </c>
      <c r="K8504" s="8">
        <v>13.763</v>
      </c>
      <c r="L8504" s="9">
        <f>K8504*Inputs!$B$5</f>
        <v>13.487740000000001</v>
      </c>
      <c r="M8504" s="10">
        <f>IF(AND(OR(C8504=1,C8504=2,C8504=12),G8504&gt;=Inputs!$B$8,G8504&lt;=Inputs!$B$9,K8504&lt;=Inputs!$B$10),1,0)</f>
        <v>0</v>
      </c>
      <c r="N8504" s="9">
        <f>Inputs!$B$4</f>
        <v>54.991999999999997</v>
      </c>
      <c r="O8504" s="9">
        <f>IF(M8504=1,Inputs!$B$6,Inputs!$B$4)</f>
        <v>54.991999999999997</v>
      </c>
      <c r="P8504" s="9">
        <f>IF(M8504=1,Inputs!$B$7,Inputs!$B$4)</f>
        <v>54.991999999999997</v>
      </c>
      <c r="Q8504" s="9">
        <f>MAX(0,Inputs!$B$4-O8504)</f>
        <v>0</v>
      </c>
      <c r="R8504" s="9">
        <f>MAX(0,Inputs!$B$4-P8504)</f>
        <v>0</v>
      </c>
    </row>
    <row r="8505" spans="1:18" ht="15" customHeight="1">
      <c r="A8505" s="4">
        <v>44916.291666666701</v>
      </c>
      <c r="B8505" s="5">
        <v>44916</v>
      </c>
      <c r="C8505" s="6">
        <v>12</v>
      </c>
      <c r="D8505" s="7" t="s">
        <v>39</v>
      </c>
      <c r="E8505" s="7" t="s">
        <v>19</v>
      </c>
      <c r="F8505" s="7" t="s">
        <v>24</v>
      </c>
      <c r="G8505" s="6">
        <v>7</v>
      </c>
      <c r="H8505" s="8">
        <v>3.65</v>
      </c>
      <c r="I8505" s="8">
        <v>24.55</v>
      </c>
      <c r="J8505" s="8">
        <v>3.2300000000000002E-2</v>
      </c>
      <c r="K8505" s="8">
        <v>4.3239999999999998</v>
      </c>
      <c r="L8505" s="9">
        <f>K8505*Inputs!$B$5</f>
        <v>4.23752</v>
      </c>
      <c r="M8505" s="10">
        <f>IF(AND(OR(C8505=1,C8505=2,C8505=12),G8505&gt;=Inputs!$B$8,G8505&lt;=Inputs!$B$9,K8505&lt;=Inputs!$B$10),1,0)</f>
        <v>0</v>
      </c>
      <c r="N8505" s="9">
        <f>Inputs!$B$4</f>
        <v>54.991999999999997</v>
      </c>
      <c r="O8505" s="9">
        <f>IF(M8505=1,Inputs!$B$6,Inputs!$B$4)</f>
        <v>54.991999999999997</v>
      </c>
      <c r="P8505" s="9">
        <f>IF(M8505=1,Inputs!$B$7,Inputs!$B$4)</f>
        <v>54.991999999999997</v>
      </c>
      <c r="Q8505" s="9">
        <f>MAX(0,Inputs!$B$4-O8505)</f>
        <v>0</v>
      </c>
      <c r="R8505" s="9">
        <f>MAX(0,Inputs!$B$4-P8505)</f>
        <v>0</v>
      </c>
    </row>
    <row r="8506" spans="1:18" ht="15" customHeight="1">
      <c r="A8506" s="4">
        <v>44916.333333333299</v>
      </c>
      <c r="B8506" s="5">
        <v>44916</v>
      </c>
      <c r="C8506" s="6">
        <v>12</v>
      </c>
      <c r="D8506" s="7" t="s">
        <v>39</v>
      </c>
      <c r="E8506" s="7" t="s">
        <v>19</v>
      </c>
      <c r="F8506" s="7" t="s">
        <v>24</v>
      </c>
      <c r="G8506" s="6">
        <v>8</v>
      </c>
      <c r="H8506" s="8">
        <v>3.65</v>
      </c>
      <c r="I8506" s="8">
        <v>24.55</v>
      </c>
      <c r="J8506" s="8">
        <v>0.129</v>
      </c>
      <c r="K8506" s="8">
        <v>6.3470000000000004</v>
      </c>
      <c r="L8506" s="9">
        <f>K8506*Inputs!$B$5</f>
        <v>6.2200600000000001</v>
      </c>
      <c r="M8506" s="10">
        <f>IF(AND(OR(C8506=1,C8506=2,C8506=12),G8506&gt;=Inputs!$B$8,G8506&lt;=Inputs!$B$9,K8506&lt;=Inputs!$B$10),1,0)</f>
        <v>0</v>
      </c>
      <c r="N8506" s="9">
        <f>Inputs!$B$4</f>
        <v>54.991999999999997</v>
      </c>
      <c r="O8506" s="9">
        <f>IF(M8506=1,Inputs!$B$6,Inputs!$B$4)</f>
        <v>54.991999999999997</v>
      </c>
      <c r="P8506" s="9">
        <f>IF(M8506=1,Inputs!$B$7,Inputs!$B$4)</f>
        <v>54.991999999999997</v>
      </c>
      <c r="Q8506" s="9">
        <f>MAX(0,Inputs!$B$4-O8506)</f>
        <v>0</v>
      </c>
      <c r="R8506" s="9">
        <f>MAX(0,Inputs!$B$4-P8506)</f>
        <v>0</v>
      </c>
    </row>
    <row r="8507" spans="1:18" ht="15" customHeight="1">
      <c r="A8507" s="4">
        <v>44916.375</v>
      </c>
      <c r="B8507" s="5">
        <v>44916</v>
      </c>
      <c r="C8507" s="6">
        <v>12</v>
      </c>
      <c r="D8507" s="7" t="s">
        <v>39</v>
      </c>
      <c r="E8507" s="7" t="s">
        <v>19</v>
      </c>
      <c r="F8507" s="7" t="s">
        <v>24</v>
      </c>
      <c r="G8507" s="6">
        <v>9</v>
      </c>
      <c r="H8507" s="8">
        <v>3.65</v>
      </c>
      <c r="I8507" s="8">
        <v>24.55</v>
      </c>
      <c r="J8507" s="8">
        <v>0.1129</v>
      </c>
      <c r="K8507" s="8">
        <v>6.01</v>
      </c>
      <c r="L8507" s="9">
        <f>K8507*Inputs!$B$5</f>
        <v>5.8897999999999993</v>
      </c>
      <c r="M8507" s="10">
        <f>IF(AND(OR(C8507=1,C8507=2,C8507=12),G8507&gt;=Inputs!$B$8,G8507&lt;=Inputs!$B$9,K8507&lt;=Inputs!$B$10),1,0)</f>
        <v>0</v>
      </c>
      <c r="N8507" s="9">
        <f>Inputs!$B$4</f>
        <v>54.991999999999997</v>
      </c>
      <c r="O8507" s="9">
        <f>IF(M8507=1,Inputs!$B$6,Inputs!$B$4)</f>
        <v>54.991999999999997</v>
      </c>
      <c r="P8507" s="9">
        <f>IF(M8507=1,Inputs!$B$7,Inputs!$B$4)</f>
        <v>54.991999999999997</v>
      </c>
      <c r="Q8507" s="9">
        <f>MAX(0,Inputs!$B$4-O8507)</f>
        <v>0</v>
      </c>
      <c r="R8507" s="9">
        <f>MAX(0,Inputs!$B$4-P8507)</f>
        <v>0</v>
      </c>
    </row>
    <row r="8508" spans="1:18" ht="15" customHeight="1">
      <c r="A8508" s="4">
        <v>44916.416666666701</v>
      </c>
      <c r="B8508" s="5">
        <v>44916</v>
      </c>
      <c r="C8508" s="6">
        <v>12</v>
      </c>
      <c r="D8508" s="7" t="s">
        <v>39</v>
      </c>
      <c r="E8508" s="7" t="s">
        <v>19</v>
      </c>
      <c r="F8508" s="7" t="s">
        <v>24</v>
      </c>
      <c r="G8508" s="6">
        <v>10</v>
      </c>
      <c r="H8508" s="8">
        <v>3.65</v>
      </c>
      <c r="I8508" s="8">
        <v>24.55</v>
      </c>
      <c r="J8508" s="8">
        <v>9.6799999999999997E-2</v>
      </c>
      <c r="K8508" s="8">
        <v>5.673</v>
      </c>
      <c r="L8508" s="9">
        <f>K8508*Inputs!$B$5</f>
        <v>5.5595400000000001</v>
      </c>
      <c r="M8508" s="10">
        <f>IF(AND(OR(C8508=1,C8508=2,C8508=12),G8508&gt;=Inputs!$B$8,G8508&lt;=Inputs!$B$9,K8508&lt;=Inputs!$B$10),1,0)</f>
        <v>1</v>
      </c>
      <c r="N8508" s="9">
        <f>Inputs!$B$4</f>
        <v>54.991999999999997</v>
      </c>
      <c r="O8508" s="9">
        <f>IF(M8508=1,Inputs!$B$6,Inputs!$B$4)</f>
        <v>45</v>
      </c>
      <c r="P8508" s="9">
        <f>IF(M8508=1,Inputs!$B$7,Inputs!$B$4)</f>
        <v>35</v>
      </c>
      <c r="Q8508" s="9">
        <f>MAX(0,Inputs!$B$4-O8508)</f>
        <v>9.9919999999999973</v>
      </c>
      <c r="R8508" s="9">
        <f>MAX(0,Inputs!$B$4-P8508)</f>
        <v>19.991999999999997</v>
      </c>
    </row>
    <row r="8509" spans="1:18" ht="15" customHeight="1">
      <c r="A8509" s="4">
        <v>44916.458333333299</v>
      </c>
      <c r="B8509" s="5">
        <v>44916</v>
      </c>
      <c r="C8509" s="6">
        <v>12</v>
      </c>
      <c r="D8509" s="7" t="s">
        <v>39</v>
      </c>
      <c r="E8509" s="7" t="s">
        <v>19</v>
      </c>
      <c r="F8509" s="7" t="s">
        <v>24</v>
      </c>
      <c r="G8509" s="6">
        <v>11</v>
      </c>
      <c r="H8509" s="8">
        <v>3.65</v>
      </c>
      <c r="I8509" s="8">
        <v>24.55</v>
      </c>
      <c r="J8509" s="8">
        <v>9.6799999999999997E-2</v>
      </c>
      <c r="K8509" s="8">
        <v>5.673</v>
      </c>
      <c r="L8509" s="9">
        <f>K8509*Inputs!$B$5</f>
        <v>5.5595400000000001</v>
      </c>
      <c r="M8509" s="10">
        <f>IF(AND(OR(C8509=1,C8509=2,C8509=12),G8509&gt;=Inputs!$B$8,G8509&lt;=Inputs!$B$9,K8509&lt;=Inputs!$B$10),1,0)</f>
        <v>1</v>
      </c>
      <c r="N8509" s="9">
        <f>Inputs!$B$4</f>
        <v>54.991999999999997</v>
      </c>
      <c r="O8509" s="9">
        <f>IF(M8509=1,Inputs!$B$6,Inputs!$B$4)</f>
        <v>45</v>
      </c>
      <c r="P8509" s="9">
        <f>IF(M8509=1,Inputs!$B$7,Inputs!$B$4)</f>
        <v>35</v>
      </c>
      <c r="Q8509" s="9">
        <f>MAX(0,Inputs!$B$4-O8509)</f>
        <v>9.9919999999999973</v>
      </c>
      <c r="R8509" s="9">
        <f>MAX(0,Inputs!$B$4-P8509)</f>
        <v>19.991999999999997</v>
      </c>
    </row>
    <row r="8510" spans="1:18" ht="15" customHeight="1">
      <c r="A8510" s="4">
        <v>44916.5</v>
      </c>
      <c r="B8510" s="5">
        <v>44916</v>
      </c>
      <c r="C8510" s="6">
        <v>12</v>
      </c>
      <c r="D8510" s="7" t="s">
        <v>39</v>
      </c>
      <c r="E8510" s="7" t="s">
        <v>19</v>
      </c>
      <c r="F8510" s="7" t="s">
        <v>24</v>
      </c>
      <c r="G8510" s="6">
        <v>12</v>
      </c>
      <c r="H8510" s="8">
        <v>3.65</v>
      </c>
      <c r="I8510" s="8">
        <v>24.55</v>
      </c>
      <c r="J8510" s="8">
        <v>9.6799999999999997E-2</v>
      </c>
      <c r="K8510" s="8">
        <v>5.673</v>
      </c>
      <c r="L8510" s="9">
        <f>K8510*Inputs!$B$5</f>
        <v>5.5595400000000001</v>
      </c>
      <c r="M8510" s="10">
        <f>IF(AND(OR(C8510=1,C8510=2,C8510=12),G8510&gt;=Inputs!$B$8,G8510&lt;=Inputs!$B$9,K8510&lt;=Inputs!$B$10),1,0)</f>
        <v>1</v>
      </c>
      <c r="N8510" s="9">
        <f>Inputs!$B$4</f>
        <v>54.991999999999997</v>
      </c>
      <c r="O8510" s="9">
        <f>IF(M8510=1,Inputs!$B$6,Inputs!$B$4)</f>
        <v>45</v>
      </c>
      <c r="P8510" s="9">
        <f>IF(M8510=1,Inputs!$B$7,Inputs!$B$4)</f>
        <v>35</v>
      </c>
      <c r="Q8510" s="9">
        <f>MAX(0,Inputs!$B$4-O8510)</f>
        <v>9.9919999999999973</v>
      </c>
      <c r="R8510" s="9">
        <f>MAX(0,Inputs!$B$4-P8510)</f>
        <v>19.991999999999997</v>
      </c>
    </row>
    <row r="8511" spans="1:18" ht="15" customHeight="1">
      <c r="A8511" s="4">
        <v>44916.541666666701</v>
      </c>
      <c r="B8511" s="5">
        <v>44916</v>
      </c>
      <c r="C8511" s="6">
        <v>12</v>
      </c>
      <c r="D8511" s="7" t="s">
        <v>39</v>
      </c>
      <c r="E8511" s="7" t="s">
        <v>19</v>
      </c>
      <c r="F8511" s="7" t="s">
        <v>24</v>
      </c>
      <c r="G8511" s="6">
        <v>13</v>
      </c>
      <c r="H8511" s="8">
        <v>3.65</v>
      </c>
      <c r="I8511" s="8">
        <v>24.55</v>
      </c>
      <c r="J8511" s="8">
        <v>6.4500000000000002E-2</v>
      </c>
      <c r="K8511" s="8">
        <v>4.9980000000000002</v>
      </c>
      <c r="L8511" s="9">
        <f>K8511*Inputs!$B$5</f>
        <v>4.8980399999999999</v>
      </c>
      <c r="M8511" s="10">
        <f>IF(AND(OR(C8511=1,C8511=2,C8511=12),G8511&gt;=Inputs!$B$8,G8511&lt;=Inputs!$B$9,K8511&lt;=Inputs!$B$10),1,0)</f>
        <v>1</v>
      </c>
      <c r="N8511" s="9">
        <f>Inputs!$B$4</f>
        <v>54.991999999999997</v>
      </c>
      <c r="O8511" s="9">
        <f>IF(M8511=1,Inputs!$B$6,Inputs!$B$4)</f>
        <v>45</v>
      </c>
      <c r="P8511" s="9">
        <f>IF(M8511=1,Inputs!$B$7,Inputs!$B$4)</f>
        <v>35</v>
      </c>
      <c r="Q8511" s="9">
        <f>MAX(0,Inputs!$B$4-O8511)</f>
        <v>9.9919999999999973</v>
      </c>
      <c r="R8511" s="9">
        <f>MAX(0,Inputs!$B$4-P8511)</f>
        <v>19.991999999999997</v>
      </c>
    </row>
    <row r="8512" spans="1:18" ht="15" customHeight="1">
      <c r="A8512" s="4">
        <v>44916.583333333299</v>
      </c>
      <c r="B8512" s="5">
        <v>44916</v>
      </c>
      <c r="C8512" s="6">
        <v>12</v>
      </c>
      <c r="D8512" s="7" t="s">
        <v>39</v>
      </c>
      <c r="E8512" s="7" t="s">
        <v>19</v>
      </c>
      <c r="F8512" s="7" t="s">
        <v>24</v>
      </c>
      <c r="G8512" s="6">
        <v>14</v>
      </c>
      <c r="H8512" s="8">
        <v>3.65</v>
      </c>
      <c r="I8512" s="8">
        <v>24.55</v>
      </c>
      <c r="J8512" s="8">
        <v>3.2300000000000002E-2</v>
      </c>
      <c r="K8512" s="8">
        <v>4.3239999999999998</v>
      </c>
      <c r="L8512" s="9">
        <f>K8512*Inputs!$B$5</f>
        <v>4.23752</v>
      </c>
      <c r="M8512" s="10">
        <f>IF(AND(OR(C8512=1,C8512=2,C8512=12),G8512&gt;=Inputs!$B$8,G8512&lt;=Inputs!$B$9,K8512&lt;=Inputs!$B$10),1,0)</f>
        <v>1</v>
      </c>
      <c r="N8512" s="9">
        <f>Inputs!$B$4</f>
        <v>54.991999999999997</v>
      </c>
      <c r="O8512" s="9">
        <f>IF(M8512=1,Inputs!$B$6,Inputs!$B$4)</f>
        <v>45</v>
      </c>
      <c r="P8512" s="9">
        <f>IF(M8512=1,Inputs!$B$7,Inputs!$B$4)</f>
        <v>35</v>
      </c>
      <c r="Q8512" s="9">
        <f>MAX(0,Inputs!$B$4-O8512)</f>
        <v>9.9919999999999973</v>
      </c>
      <c r="R8512" s="9">
        <f>MAX(0,Inputs!$B$4-P8512)</f>
        <v>19.991999999999997</v>
      </c>
    </row>
    <row r="8513" spans="1:18" ht="15" customHeight="1">
      <c r="A8513" s="4">
        <v>44916.625</v>
      </c>
      <c r="B8513" s="5">
        <v>44916</v>
      </c>
      <c r="C8513" s="6">
        <v>12</v>
      </c>
      <c r="D8513" s="7" t="s">
        <v>39</v>
      </c>
      <c r="E8513" s="7" t="s">
        <v>19</v>
      </c>
      <c r="F8513" s="7" t="s">
        <v>24</v>
      </c>
      <c r="G8513" s="6">
        <v>15</v>
      </c>
      <c r="H8513" s="8">
        <v>3.65</v>
      </c>
      <c r="I8513" s="8">
        <v>24.55</v>
      </c>
      <c r="J8513" s="8">
        <v>1.61E-2</v>
      </c>
      <c r="K8513" s="8">
        <v>3.9870000000000001</v>
      </c>
      <c r="L8513" s="9">
        <f>K8513*Inputs!$B$5</f>
        <v>3.90726</v>
      </c>
      <c r="M8513" s="10">
        <f>IF(AND(OR(C8513=1,C8513=2,C8513=12),G8513&gt;=Inputs!$B$8,G8513&lt;=Inputs!$B$9,K8513&lt;=Inputs!$B$10),1,0)</f>
        <v>1</v>
      </c>
      <c r="N8513" s="9">
        <f>Inputs!$B$4</f>
        <v>54.991999999999997</v>
      </c>
      <c r="O8513" s="9">
        <f>IF(M8513=1,Inputs!$B$6,Inputs!$B$4)</f>
        <v>45</v>
      </c>
      <c r="P8513" s="9">
        <f>IF(M8513=1,Inputs!$B$7,Inputs!$B$4)</f>
        <v>35</v>
      </c>
      <c r="Q8513" s="9">
        <f>MAX(0,Inputs!$B$4-O8513)</f>
        <v>9.9919999999999973</v>
      </c>
      <c r="R8513" s="9">
        <f>MAX(0,Inputs!$B$4-P8513)</f>
        <v>19.991999999999997</v>
      </c>
    </row>
    <row r="8514" spans="1:18" ht="15" customHeight="1">
      <c r="A8514" s="4">
        <v>44916.666666666701</v>
      </c>
      <c r="B8514" s="5">
        <v>44916</v>
      </c>
      <c r="C8514" s="6">
        <v>12</v>
      </c>
      <c r="D8514" s="7" t="s">
        <v>39</v>
      </c>
      <c r="E8514" s="7" t="s">
        <v>19</v>
      </c>
      <c r="F8514" s="7" t="s">
        <v>24</v>
      </c>
      <c r="G8514" s="6">
        <v>16</v>
      </c>
      <c r="H8514" s="8">
        <v>3.65</v>
      </c>
      <c r="I8514" s="8">
        <v>24.55</v>
      </c>
      <c r="J8514" s="8">
        <v>0</v>
      </c>
      <c r="K8514" s="8">
        <v>3.65</v>
      </c>
      <c r="L8514" s="9">
        <f>K8514*Inputs!$B$5</f>
        <v>3.577</v>
      </c>
      <c r="M8514" s="10">
        <f>IF(AND(OR(C8514=1,C8514=2,C8514=12),G8514&gt;=Inputs!$B$8,G8514&lt;=Inputs!$B$9,K8514&lt;=Inputs!$B$10),1,0)</f>
        <v>1</v>
      </c>
      <c r="N8514" s="9">
        <f>Inputs!$B$4</f>
        <v>54.991999999999997</v>
      </c>
      <c r="O8514" s="9">
        <f>IF(M8514=1,Inputs!$B$6,Inputs!$B$4)</f>
        <v>45</v>
      </c>
      <c r="P8514" s="9">
        <f>IF(M8514=1,Inputs!$B$7,Inputs!$B$4)</f>
        <v>35</v>
      </c>
      <c r="Q8514" s="9">
        <f>MAX(0,Inputs!$B$4-O8514)</f>
        <v>9.9919999999999973</v>
      </c>
      <c r="R8514" s="9">
        <f>MAX(0,Inputs!$B$4-P8514)</f>
        <v>19.991999999999997</v>
      </c>
    </row>
    <row r="8515" spans="1:18" ht="15" customHeight="1">
      <c r="A8515" s="4">
        <v>44916.708333333299</v>
      </c>
      <c r="B8515" s="5">
        <v>44916</v>
      </c>
      <c r="C8515" s="6">
        <v>12</v>
      </c>
      <c r="D8515" s="7" t="s">
        <v>39</v>
      </c>
      <c r="E8515" s="7" t="s">
        <v>19</v>
      </c>
      <c r="F8515" s="7" t="s">
        <v>24</v>
      </c>
      <c r="G8515" s="6">
        <v>17</v>
      </c>
      <c r="H8515" s="8">
        <v>3.65</v>
      </c>
      <c r="I8515" s="8">
        <v>24.55</v>
      </c>
      <c r="J8515" s="8">
        <v>1.61E-2</v>
      </c>
      <c r="K8515" s="8">
        <v>3.9870000000000001</v>
      </c>
      <c r="L8515" s="9">
        <f>K8515*Inputs!$B$5</f>
        <v>3.90726</v>
      </c>
      <c r="M8515" s="10">
        <f>IF(AND(OR(C8515=1,C8515=2,C8515=12),G8515&gt;=Inputs!$B$8,G8515&lt;=Inputs!$B$9,K8515&lt;=Inputs!$B$10),1,0)</f>
        <v>1</v>
      </c>
      <c r="N8515" s="9">
        <f>Inputs!$B$4</f>
        <v>54.991999999999997</v>
      </c>
      <c r="O8515" s="9">
        <f>IF(M8515=1,Inputs!$B$6,Inputs!$B$4)</f>
        <v>45</v>
      </c>
      <c r="P8515" s="9">
        <f>IF(M8515=1,Inputs!$B$7,Inputs!$B$4)</f>
        <v>35</v>
      </c>
      <c r="Q8515" s="9">
        <f>MAX(0,Inputs!$B$4-O8515)</f>
        <v>9.9919999999999973</v>
      </c>
      <c r="R8515" s="9">
        <f>MAX(0,Inputs!$B$4-P8515)</f>
        <v>19.991999999999997</v>
      </c>
    </row>
    <row r="8516" spans="1:18" ht="15" customHeight="1">
      <c r="A8516" s="4">
        <v>44916.75</v>
      </c>
      <c r="B8516" s="5">
        <v>44916</v>
      </c>
      <c r="C8516" s="6">
        <v>12</v>
      </c>
      <c r="D8516" s="7" t="s">
        <v>39</v>
      </c>
      <c r="E8516" s="7" t="s">
        <v>19</v>
      </c>
      <c r="F8516" s="7" t="s">
        <v>24</v>
      </c>
      <c r="G8516" s="6">
        <v>18</v>
      </c>
      <c r="H8516" s="8">
        <v>3.65</v>
      </c>
      <c r="I8516" s="8">
        <v>24.55</v>
      </c>
      <c r="J8516" s="8">
        <v>3.2300000000000002E-2</v>
      </c>
      <c r="K8516" s="8">
        <v>4.3239999999999998</v>
      </c>
      <c r="L8516" s="9">
        <f>K8516*Inputs!$B$5</f>
        <v>4.23752</v>
      </c>
      <c r="M8516" s="10">
        <f>IF(AND(OR(C8516=1,C8516=2,C8516=12),G8516&gt;=Inputs!$B$8,G8516&lt;=Inputs!$B$9,K8516&lt;=Inputs!$B$10),1,0)</f>
        <v>0</v>
      </c>
      <c r="N8516" s="9">
        <f>Inputs!$B$4</f>
        <v>54.991999999999997</v>
      </c>
      <c r="O8516" s="9">
        <f>IF(M8516=1,Inputs!$B$6,Inputs!$B$4)</f>
        <v>54.991999999999997</v>
      </c>
      <c r="P8516" s="9">
        <f>IF(M8516=1,Inputs!$B$7,Inputs!$B$4)</f>
        <v>54.991999999999997</v>
      </c>
      <c r="Q8516" s="9">
        <f>MAX(0,Inputs!$B$4-O8516)</f>
        <v>0</v>
      </c>
      <c r="R8516" s="9">
        <f>MAX(0,Inputs!$B$4-P8516)</f>
        <v>0</v>
      </c>
    </row>
    <row r="8517" spans="1:18" ht="15" customHeight="1">
      <c r="A8517" s="4">
        <v>44916.791666666701</v>
      </c>
      <c r="B8517" s="5">
        <v>44916</v>
      </c>
      <c r="C8517" s="6">
        <v>12</v>
      </c>
      <c r="D8517" s="7" t="s">
        <v>39</v>
      </c>
      <c r="E8517" s="7" t="s">
        <v>19</v>
      </c>
      <c r="F8517" s="7" t="s">
        <v>24</v>
      </c>
      <c r="G8517" s="6">
        <v>19</v>
      </c>
      <c r="H8517" s="8">
        <v>3.65</v>
      </c>
      <c r="I8517" s="8">
        <v>24.55</v>
      </c>
      <c r="J8517" s="8">
        <v>6.4500000000000002E-2</v>
      </c>
      <c r="K8517" s="8">
        <v>4.9980000000000002</v>
      </c>
      <c r="L8517" s="9">
        <f>K8517*Inputs!$B$5</f>
        <v>4.8980399999999999</v>
      </c>
      <c r="M8517" s="10">
        <f>IF(AND(OR(C8517=1,C8517=2,C8517=12),G8517&gt;=Inputs!$B$8,G8517&lt;=Inputs!$B$9,K8517&lt;=Inputs!$B$10),1,0)</f>
        <v>0</v>
      </c>
      <c r="N8517" s="9">
        <f>Inputs!$B$4</f>
        <v>54.991999999999997</v>
      </c>
      <c r="O8517" s="9">
        <f>IF(M8517=1,Inputs!$B$6,Inputs!$B$4)</f>
        <v>54.991999999999997</v>
      </c>
      <c r="P8517" s="9">
        <f>IF(M8517=1,Inputs!$B$7,Inputs!$B$4)</f>
        <v>54.991999999999997</v>
      </c>
      <c r="Q8517" s="9">
        <f>MAX(0,Inputs!$B$4-O8517)</f>
        <v>0</v>
      </c>
      <c r="R8517" s="9">
        <f>MAX(0,Inputs!$B$4-P8517)</f>
        <v>0</v>
      </c>
    </row>
    <row r="8518" spans="1:18" ht="15" customHeight="1">
      <c r="A8518" s="4">
        <v>44916.833333333299</v>
      </c>
      <c r="B8518" s="5">
        <v>44916</v>
      </c>
      <c r="C8518" s="6">
        <v>12</v>
      </c>
      <c r="D8518" s="7" t="s">
        <v>39</v>
      </c>
      <c r="E8518" s="7" t="s">
        <v>19</v>
      </c>
      <c r="F8518" s="7" t="s">
        <v>24</v>
      </c>
      <c r="G8518" s="6">
        <v>20</v>
      </c>
      <c r="H8518" s="8">
        <v>3.65</v>
      </c>
      <c r="I8518" s="8">
        <v>24.55</v>
      </c>
      <c r="J8518" s="8">
        <v>9.6799999999999997E-2</v>
      </c>
      <c r="K8518" s="8">
        <v>5.673</v>
      </c>
      <c r="L8518" s="9">
        <f>K8518*Inputs!$B$5</f>
        <v>5.5595400000000001</v>
      </c>
      <c r="M8518" s="10">
        <f>IF(AND(OR(C8518=1,C8518=2,C8518=12),G8518&gt;=Inputs!$B$8,G8518&lt;=Inputs!$B$9,K8518&lt;=Inputs!$B$10),1,0)</f>
        <v>0</v>
      </c>
      <c r="N8518" s="9">
        <f>Inputs!$B$4</f>
        <v>54.991999999999997</v>
      </c>
      <c r="O8518" s="9">
        <f>IF(M8518=1,Inputs!$B$6,Inputs!$B$4)</f>
        <v>54.991999999999997</v>
      </c>
      <c r="P8518" s="9">
        <f>IF(M8518=1,Inputs!$B$7,Inputs!$B$4)</f>
        <v>54.991999999999997</v>
      </c>
      <c r="Q8518" s="9">
        <f>MAX(0,Inputs!$B$4-O8518)</f>
        <v>0</v>
      </c>
      <c r="R8518" s="9">
        <f>MAX(0,Inputs!$B$4-P8518)</f>
        <v>0</v>
      </c>
    </row>
    <row r="8519" spans="1:18" ht="15" customHeight="1">
      <c r="A8519" s="4">
        <v>44916.875</v>
      </c>
      <c r="B8519" s="5">
        <v>44916</v>
      </c>
      <c r="C8519" s="6">
        <v>12</v>
      </c>
      <c r="D8519" s="7" t="s">
        <v>39</v>
      </c>
      <c r="E8519" s="7" t="s">
        <v>19</v>
      </c>
      <c r="F8519" s="7" t="s">
        <v>24</v>
      </c>
      <c r="G8519" s="6">
        <v>21</v>
      </c>
      <c r="H8519" s="8">
        <v>3.65</v>
      </c>
      <c r="I8519" s="8">
        <v>24.55</v>
      </c>
      <c r="J8519" s="8">
        <v>0.1613</v>
      </c>
      <c r="K8519" s="8">
        <v>7.0209999999999999</v>
      </c>
      <c r="L8519" s="9">
        <f>K8519*Inputs!$B$5</f>
        <v>6.8805800000000001</v>
      </c>
      <c r="M8519" s="10">
        <f>IF(AND(OR(C8519=1,C8519=2,C8519=12),G8519&gt;=Inputs!$B$8,G8519&lt;=Inputs!$B$9,K8519&lt;=Inputs!$B$10),1,0)</f>
        <v>0</v>
      </c>
      <c r="N8519" s="9">
        <f>Inputs!$B$4</f>
        <v>54.991999999999997</v>
      </c>
      <c r="O8519" s="9">
        <f>IF(M8519=1,Inputs!$B$6,Inputs!$B$4)</f>
        <v>54.991999999999997</v>
      </c>
      <c r="P8519" s="9">
        <f>IF(M8519=1,Inputs!$B$7,Inputs!$B$4)</f>
        <v>54.991999999999997</v>
      </c>
      <c r="Q8519" s="9">
        <f>MAX(0,Inputs!$B$4-O8519)</f>
        <v>0</v>
      </c>
      <c r="R8519" s="9">
        <f>MAX(0,Inputs!$B$4-P8519)</f>
        <v>0</v>
      </c>
    </row>
    <row r="8520" spans="1:18" ht="15" customHeight="1">
      <c r="A8520" s="4">
        <v>44916.916666666701</v>
      </c>
      <c r="B8520" s="5">
        <v>44916</v>
      </c>
      <c r="C8520" s="6">
        <v>12</v>
      </c>
      <c r="D8520" s="7" t="s">
        <v>39</v>
      </c>
      <c r="E8520" s="7" t="s">
        <v>19</v>
      </c>
      <c r="F8520" s="7" t="s">
        <v>24</v>
      </c>
      <c r="G8520" s="6">
        <v>22</v>
      </c>
      <c r="H8520" s="8">
        <v>3.65</v>
      </c>
      <c r="I8520" s="8">
        <v>24.55</v>
      </c>
      <c r="J8520" s="8">
        <v>0.4516</v>
      </c>
      <c r="K8520" s="8">
        <v>13.089</v>
      </c>
      <c r="L8520" s="9">
        <f>K8520*Inputs!$B$5</f>
        <v>12.827220000000001</v>
      </c>
      <c r="M8520" s="10">
        <f>IF(AND(OR(C8520=1,C8520=2,C8520=12),G8520&gt;=Inputs!$B$8,G8520&lt;=Inputs!$B$9,K8520&lt;=Inputs!$B$10),1,0)</f>
        <v>0</v>
      </c>
      <c r="N8520" s="9">
        <f>Inputs!$B$4</f>
        <v>54.991999999999997</v>
      </c>
      <c r="O8520" s="9">
        <f>IF(M8520=1,Inputs!$B$6,Inputs!$B$4)</f>
        <v>54.991999999999997</v>
      </c>
      <c r="P8520" s="9">
        <f>IF(M8520=1,Inputs!$B$7,Inputs!$B$4)</f>
        <v>54.991999999999997</v>
      </c>
      <c r="Q8520" s="9">
        <f>MAX(0,Inputs!$B$4-O8520)</f>
        <v>0</v>
      </c>
      <c r="R8520" s="9">
        <f>MAX(0,Inputs!$B$4-P8520)</f>
        <v>0</v>
      </c>
    </row>
    <row r="8521" spans="1:18" ht="15" customHeight="1">
      <c r="A8521" s="4">
        <v>44916.958333333299</v>
      </c>
      <c r="B8521" s="5">
        <v>44916</v>
      </c>
      <c r="C8521" s="6">
        <v>12</v>
      </c>
      <c r="D8521" s="7" t="s">
        <v>39</v>
      </c>
      <c r="E8521" s="7" t="s">
        <v>19</v>
      </c>
      <c r="F8521" s="7" t="s">
        <v>24</v>
      </c>
      <c r="G8521" s="6">
        <v>23</v>
      </c>
      <c r="H8521" s="8">
        <v>3.65</v>
      </c>
      <c r="I8521" s="8">
        <v>24.55</v>
      </c>
      <c r="J8521" s="8">
        <v>0.7419</v>
      </c>
      <c r="K8521" s="8">
        <v>19.155999999999999</v>
      </c>
      <c r="L8521" s="9">
        <f>K8521*Inputs!$B$5</f>
        <v>18.772879999999997</v>
      </c>
      <c r="M8521" s="10">
        <f>IF(AND(OR(C8521=1,C8521=2,C8521=12),G8521&gt;=Inputs!$B$8,G8521&lt;=Inputs!$B$9,K8521&lt;=Inputs!$B$10),1,0)</f>
        <v>0</v>
      </c>
      <c r="N8521" s="9">
        <f>Inputs!$B$4</f>
        <v>54.991999999999997</v>
      </c>
      <c r="O8521" s="9">
        <f>IF(M8521=1,Inputs!$B$6,Inputs!$B$4)</f>
        <v>54.991999999999997</v>
      </c>
      <c r="P8521" s="9">
        <f>IF(M8521=1,Inputs!$B$7,Inputs!$B$4)</f>
        <v>54.991999999999997</v>
      </c>
      <c r="Q8521" s="9">
        <f>MAX(0,Inputs!$B$4-O8521)</f>
        <v>0</v>
      </c>
      <c r="R8521" s="9">
        <f>MAX(0,Inputs!$B$4-P8521)</f>
        <v>0</v>
      </c>
    </row>
    <row r="8522" spans="1:18" ht="15" customHeight="1">
      <c r="A8522" s="4">
        <v>44917</v>
      </c>
      <c r="B8522" s="5">
        <v>44917</v>
      </c>
      <c r="C8522" s="6">
        <v>12</v>
      </c>
      <c r="D8522" s="7" t="s">
        <v>39</v>
      </c>
      <c r="E8522" s="7" t="s">
        <v>19</v>
      </c>
      <c r="F8522" s="7" t="s">
        <v>25</v>
      </c>
      <c r="G8522" s="6">
        <v>0</v>
      </c>
      <c r="H8522" s="8">
        <v>2.7360000000000002</v>
      </c>
      <c r="I8522" s="8">
        <v>24.736999999999998</v>
      </c>
      <c r="J8522" s="8">
        <v>0.94869999999999999</v>
      </c>
      <c r="K8522" s="8">
        <v>23.609000000000002</v>
      </c>
      <c r="L8522" s="9">
        <f>K8522*Inputs!$B$5</f>
        <v>23.13682</v>
      </c>
      <c r="M8522" s="10">
        <f>IF(AND(OR(C8522=1,C8522=2,C8522=12),G8522&gt;=Inputs!$B$8,G8522&lt;=Inputs!$B$9,K8522&lt;=Inputs!$B$10),1,0)</f>
        <v>0</v>
      </c>
      <c r="N8522" s="9">
        <f>Inputs!$B$4</f>
        <v>54.991999999999997</v>
      </c>
      <c r="O8522" s="9">
        <f>IF(M8522=1,Inputs!$B$6,Inputs!$B$4)</f>
        <v>54.991999999999997</v>
      </c>
      <c r="P8522" s="9">
        <f>IF(M8522=1,Inputs!$B$7,Inputs!$B$4)</f>
        <v>54.991999999999997</v>
      </c>
      <c r="Q8522" s="9">
        <f>MAX(0,Inputs!$B$4-O8522)</f>
        <v>0</v>
      </c>
      <c r="R8522" s="9">
        <f>MAX(0,Inputs!$B$4-P8522)</f>
        <v>0</v>
      </c>
    </row>
    <row r="8523" spans="1:18" ht="15" customHeight="1">
      <c r="A8523" s="4">
        <v>44917.041666666701</v>
      </c>
      <c r="B8523" s="5">
        <v>44917</v>
      </c>
      <c r="C8523" s="6">
        <v>12</v>
      </c>
      <c r="D8523" s="7" t="s">
        <v>39</v>
      </c>
      <c r="E8523" s="7" t="s">
        <v>19</v>
      </c>
      <c r="F8523" s="7" t="s">
        <v>25</v>
      </c>
      <c r="G8523" s="6">
        <v>1</v>
      </c>
      <c r="H8523" s="8">
        <v>2.7360000000000002</v>
      </c>
      <c r="I8523" s="8">
        <v>24.736999999999998</v>
      </c>
      <c r="J8523" s="8">
        <v>0.96150000000000002</v>
      </c>
      <c r="K8523" s="8">
        <v>23.890999999999998</v>
      </c>
      <c r="L8523" s="9">
        <f>K8523*Inputs!$B$5</f>
        <v>23.413179999999997</v>
      </c>
      <c r="M8523" s="10">
        <f>IF(AND(OR(C8523=1,C8523=2,C8523=12),G8523&gt;=Inputs!$B$8,G8523&lt;=Inputs!$B$9,K8523&lt;=Inputs!$B$10),1,0)</f>
        <v>0</v>
      </c>
      <c r="N8523" s="9">
        <f>Inputs!$B$4</f>
        <v>54.991999999999997</v>
      </c>
      <c r="O8523" s="9">
        <f>IF(M8523=1,Inputs!$B$6,Inputs!$B$4)</f>
        <v>54.991999999999997</v>
      </c>
      <c r="P8523" s="9">
        <f>IF(M8523=1,Inputs!$B$7,Inputs!$B$4)</f>
        <v>54.991999999999997</v>
      </c>
      <c r="Q8523" s="9">
        <f>MAX(0,Inputs!$B$4-O8523)</f>
        <v>0</v>
      </c>
      <c r="R8523" s="9">
        <f>MAX(0,Inputs!$B$4-P8523)</f>
        <v>0</v>
      </c>
    </row>
    <row r="8524" spans="1:18" ht="15" customHeight="1">
      <c r="A8524" s="4">
        <v>44917.083333333299</v>
      </c>
      <c r="B8524" s="5">
        <v>44917</v>
      </c>
      <c r="C8524" s="6">
        <v>12</v>
      </c>
      <c r="D8524" s="7" t="s">
        <v>39</v>
      </c>
      <c r="E8524" s="7" t="s">
        <v>19</v>
      </c>
      <c r="F8524" s="7" t="s">
        <v>25</v>
      </c>
      <c r="G8524" s="6">
        <v>2</v>
      </c>
      <c r="H8524" s="8">
        <v>2.7360000000000002</v>
      </c>
      <c r="I8524" s="8">
        <v>24.736999999999998</v>
      </c>
      <c r="J8524" s="8">
        <v>0.97440000000000004</v>
      </c>
      <c r="K8524" s="8">
        <v>24.172999999999998</v>
      </c>
      <c r="L8524" s="9">
        <f>K8524*Inputs!$B$5</f>
        <v>23.689539999999997</v>
      </c>
      <c r="M8524" s="10">
        <f>IF(AND(OR(C8524=1,C8524=2,C8524=12),G8524&gt;=Inputs!$B$8,G8524&lt;=Inputs!$B$9,K8524&lt;=Inputs!$B$10),1,0)</f>
        <v>0</v>
      </c>
      <c r="N8524" s="9">
        <f>Inputs!$B$4</f>
        <v>54.991999999999997</v>
      </c>
      <c r="O8524" s="9">
        <f>IF(M8524=1,Inputs!$B$6,Inputs!$B$4)</f>
        <v>54.991999999999997</v>
      </c>
      <c r="P8524" s="9">
        <f>IF(M8524=1,Inputs!$B$7,Inputs!$B$4)</f>
        <v>54.991999999999997</v>
      </c>
      <c r="Q8524" s="9">
        <f>MAX(0,Inputs!$B$4-O8524)</f>
        <v>0</v>
      </c>
      <c r="R8524" s="9">
        <f>MAX(0,Inputs!$B$4-P8524)</f>
        <v>0</v>
      </c>
    </row>
    <row r="8525" spans="1:18" ht="15" customHeight="1">
      <c r="A8525" s="4">
        <v>44917.125</v>
      </c>
      <c r="B8525" s="5">
        <v>44917</v>
      </c>
      <c r="C8525" s="6">
        <v>12</v>
      </c>
      <c r="D8525" s="7" t="s">
        <v>39</v>
      </c>
      <c r="E8525" s="7" t="s">
        <v>19</v>
      </c>
      <c r="F8525" s="7" t="s">
        <v>25</v>
      </c>
      <c r="G8525" s="6">
        <v>3</v>
      </c>
      <c r="H8525" s="8">
        <v>2.7360000000000002</v>
      </c>
      <c r="I8525" s="8">
        <v>24.736999999999998</v>
      </c>
      <c r="J8525" s="8">
        <v>0.98719999999999997</v>
      </c>
      <c r="K8525" s="8">
        <v>24.454999999999998</v>
      </c>
      <c r="L8525" s="9">
        <f>K8525*Inputs!$B$5</f>
        <v>23.965899999999998</v>
      </c>
      <c r="M8525" s="10">
        <f>IF(AND(OR(C8525=1,C8525=2,C8525=12),G8525&gt;=Inputs!$B$8,G8525&lt;=Inputs!$B$9,K8525&lt;=Inputs!$B$10),1,0)</f>
        <v>0</v>
      </c>
      <c r="N8525" s="9">
        <f>Inputs!$B$4</f>
        <v>54.991999999999997</v>
      </c>
      <c r="O8525" s="9">
        <f>IF(M8525=1,Inputs!$B$6,Inputs!$B$4)</f>
        <v>54.991999999999997</v>
      </c>
      <c r="P8525" s="9">
        <f>IF(M8525=1,Inputs!$B$7,Inputs!$B$4)</f>
        <v>54.991999999999997</v>
      </c>
      <c r="Q8525" s="9">
        <f>MAX(0,Inputs!$B$4-O8525)</f>
        <v>0</v>
      </c>
      <c r="R8525" s="9">
        <f>MAX(0,Inputs!$B$4-P8525)</f>
        <v>0</v>
      </c>
    </row>
    <row r="8526" spans="1:18" ht="15" customHeight="1">
      <c r="A8526" s="4">
        <v>44917.166666666701</v>
      </c>
      <c r="B8526" s="5">
        <v>44917</v>
      </c>
      <c r="C8526" s="6">
        <v>12</v>
      </c>
      <c r="D8526" s="7" t="s">
        <v>39</v>
      </c>
      <c r="E8526" s="7" t="s">
        <v>19</v>
      </c>
      <c r="F8526" s="7" t="s">
        <v>25</v>
      </c>
      <c r="G8526" s="6">
        <v>4</v>
      </c>
      <c r="H8526" s="8">
        <v>2.7360000000000002</v>
      </c>
      <c r="I8526" s="8">
        <v>24.736999999999998</v>
      </c>
      <c r="J8526" s="8">
        <v>1</v>
      </c>
      <c r="K8526" s="8">
        <v>24.736999999999998</v>
      </c>
      <c r="L8526" s="9">
        <f>K8526*Inputs!$B$5</f>
        <v>24.242259999999998</v>
      </c>
      <c r="M8526" s="10">
        <f>IF(AND(OR(C8526=1,C8526=2,C8526=12),G8526&gt;=Inputs!$B$8,G8526&lt;=Inputs!$B$9,K8526&lt;=Inputs!$B$10),1,0)</f>
        <v>0</v>
      </c>
      <c r="N8526" s="9">
        <f>Inputs!$B$4</f>
        <v>54.991999999999997</v>
      </c>
      <c r="O8526" s="9">
        <f>IF(M8526=1,Inputs!$B$6,Inputs!$B$4)</f>
        <v>54.991999999999997</v>
      </c>
      <c r="P8526" s="9">
        <f>IF(M8526=1,Inputs!$B$7,Inputs!$B$4)</f>
        <v>54.991999999999997</v>
      </c>
      <c r="Q8526" s="9">
        <f>MAX(0,Inputs!$B$4-O8526)</f>
        <v>0</v>
      </c>
      <c r="R8526" s="9">
        <f>MAX(0,Inputs!$B$4-P8526)</f>
        <v>0</v>
      </c>
    </row>
    <row r="8527" spans="1:18" ht="15" customHeight="1">
      <c r="A8527" s="4">
        <v>44917.208333333299</v>
      </c>
      <c r="B8527" s="5">
        <v>44917</v>
      </c>
      <c r="C8527" s="6">
        <v>12</v>
      </c>
      <c r="D8527" s="7" t="s">
        <v>39</v>
      </c>
      <c r="E8527" s="7" t="s">
        <v>19</v>
      </c>
      <c r="F8527" s="7" t="s">
        <v>25</v>
      </c>
      <c r="G8527" s="6">
        <v>5</v>
      </c>
      <c r="H8527" s="8">
        <v>2.7360000000000002</v>
      </c>
      <c r="I8527" s="8">
        <v>24.736999999999998</v>
      </c>
      <c r="J8527" s="8">
        <v>0.89739999999999998</v>
      </c>
      <c r="K8527" s="8">
        <v>22.48</v>
      </c>
      <c r="L8527" s="9">
        <f>K8527*Inputs!$B$5</f>
        <v>22.0304</v>
      </c>
      <c r="M8527" s="10">
        <f>IF(AND(OR(C8527=1,C8527=2,C8527=12),G8527&gt;=Inputs!$B$8,G8527&lt;=Inputs!$B$9,K8527&lt;=Inputs!$B$10),1,0)</f>
        <v>0</v>
      </c>
      <c r="N8527" s="9">
        <f>Inputs!$B$4</f>
        <v>54.991999999999997</v>
      </c>
      <c r="O8527" s="9">
        <f>IF(M8527=1,Inputs!$B$6,Inputs!$B$4)</f>
        <v>54.991999999999997</v>
      </c>
      <c r="P8527" s="9">
        <f>IF(M8527=1,Inputs!$B$7,Inputs!$B$4)</f>
        <v>54.991999999999997</v>
      </c>
      <c r="Q8527" s="9">
        <f>MAX(0,Inputs!$B$4-O8527)</f>
        <v>0</v>
      </c>
      <c r="R8527" s="9">
        <f>MAX(0,Inputs!$B$4-P8527)</f>
        <v>0</v>
      </c>
    </row>
    <row r="8528" spans="1:18" ht="15" customHeight="1">
      <c r="A8528" s="4">
        <v>44917.25</v>
      </c>
      <c r="B8528" s="5">
        <v>44917</v>
      </c>
      <c r="C8528" s="6">
        <v>12</v>
      </c>
      <c r="D8528" s="7" t="s">
        <v>39</v>
      </c>
      <c r="E8528" s="7" t="s">
        <v>19</v>
      </c>
      <c r="F8528" s="7" t="s">
        <v>25</v>
      </c>
      <c r="G8528" s="6">
        <v>6</v>
      </c>
      <c r="H8528" s="8">
        <v>2.7360000000000002</v>
      </c>
      <c r="I8528" s="8">
        <v>24.736999999999998</v>
      </c>
      <c r="J8528" s="8">
        <v>0.51280000000000003</v>
      </c>
      <c r="K8528" s="8">
        <v>14.019</v>
      </c>
      <c r="L8528" s="9">
        <f>K8528*Inputs!$B$5</f>
        <v>13.738619999999999</v>
      </c>
      <c r="M8528" s="10">
        <f>IF(AND(OR(C8528=1,C8528=2,C8528=12),G8528&gt;=Inputs!$B$8,G8528&lt;=Inputs!$B$9,K8528&lt;=Inputs!$B$10),1,0)</f>
        <v>0</v>
      </c>
      <c r="N8528" s="9">
        <f>Inputs!$B$4</f>
        <v>54.991999999999997</v>
      </c>
      <c r="O8528" s="9">
        <f>IF(M8528=1,Inputs!$B$6,Inputs!$B$4)</f>
        <v>54.991999999999997</v>
      </c>
      <c r="P8528" s="9">
        <f>IF(M8528=1,Inputs!$B$7,Inputs!$B$4)</f>
        <v>54.991999999999997</v>
      </c>
      <c r="Q8528" s="9">
        <f>MAX(0,Inputs!$B$4-O8528)</f>
        <v>0</v>
      </c>
      <c r="R8528" s="9">
        <f>MAX(0,Inputs!$B$4-P8528)</f>
        <v>0</v>
      </c>
    </row>
    <row r="8529" spans="1:18" ht="15" customHeight="1">
      <c r="A8529" s="4">
        <v>44917.291666666701</v>
      </c>
      <c r="B8529" s="5">
        <v>44917</v>
      </c>
      <c r="C8529" s="6">
        <v>12</v>
      </c>
      <c r="D8529" s="7" t="s">
        <v>39</v>
      </c>
      <c r="E8529" s="7" t="s">
        <v>19</v>
      </c>
      <c r="F8529" s="7" t="s">
        <v>25</v>
      </c>
      <c r="G8529" s="6">
        <v>7</v>
      </c>
      <c r="H8529" s="8">
        <v>2.7360000000000002</v>
      </c>
      <c r="I8529" s="8">
        <v>24.736999999999998</v>
      </c>
      <c r="J8529" s="8">
        <v>0.12820000000000001</v>
      </c>
      <c r="K8529" s="8">
        <v>5.5570000000000004</v>
      </c>
      <c r="L8529" s="9">
        <f>K8529*Inputs!$B$5</f>
        <v>5.4458600000000006</v>
      </c>
      <c r="M8529" s="10">
        <f>IF(AND(OR(C8529=1,C8529=2,C8529=12),G8529&gt;=Inputs!$B$8,G8529&lt;=Inputs!$B$9,K8529&lt;=Inputs!$B$10),1,0)</f>
        <v>0</v>
      </c>
      <c r="N8529" s="9">
        <f>Inputs!$B$4</f>
        <v>54.991999999999997</v>
      </c>
      <c r="O8529" s="9">
        <f>IF(M8529=1,Inputs!$B$6,Inputs!$B$4)</f>
        <v>54.991999999999997</v>
      </c>
      <c r="P8529" s="9">
        <f>IF(M8529=1,Inputs!$B$7,Inputs!$B$4)</f>
        <v>54.991999999999997</v>
      </c>
      <c r="Q8529" s="9">
        <f>MAX(0,Inputs!$B$4-O8529)</f>
        <v>0</v>
      </c>
      <c r="R8529" s="9">
        <f>MAX(0,Inputs!$B$4-P8529)</f>
        <v>0</v>
      </c>
    </row>
    <row r="8530" spans="1:18" ht="15" customHeight="1">
      <c r="A8530" s="4">
        <v>44917.333333333299</v>
      </c>
      <c r="B8530" s="5">
        <v>44917</v>
      </c>
      <c r="C8530" s="6">
        <v>12</v>
      </c>
      <c r="D8530" s="7" t="s">
        <v>39</v>
      </c>
      <c r="E8530" s="7" t="s">
        <v>19</v>
      </c>
      <c r="F8530" s="7" t="s">
        <v>25</v>
      </c>
      <c r="G8530" s="6">
        <v>8</v>
      </c>
      <c r="H8530" s="8">
        <v>2.7360000000000002</v>
      </c>
      <c r="I8530" s="8">
        <v>24.736999999999998</v>
      </c>
      <c r="J8530" s="8">
        <v>7.6899999999999996E-2</v>
      </c>
      <c r="K8530" s="8">
        <v>4.4279999999999999</v>
      </c>
      <c r="L8530" s="9">
        <f>K8530*Inputs!$B$5</f>
        <v>4.3394399999999997</v>
      </c>
      <c r="M8530" s="10">
        <f>IF(AND(OR(C8530=1,C8530=2,C8530=12),G8530&gt;=Inputs!$B$8,G8530&lt;=Inputs!$B$9,K8530&lt;=Inputs!$B$10),1,0)</f>
        <v>0</v>
      </c>
      <c r="N8530" s="9">
        <f>Inputs!$B$4</f>
        <v>54.991999999999997</v>
      </c>
      <c r="O8530" s="9">
        <f>IF(M8530=1,Inputs!$B$6,Inputs!$B$4)</f>
        <v>54.991999999999997</v>
      </c>
      <c r="P8530" s="9">
        <f>IF(M8530=1,Inputs!$B$7,Inputs!$B$4)</f>
        <v>54.991999999999997</v>
      </c>
      <c r="Q8530" s="9">
        <f>MAX(0,Inputs!$B$4-O8530)</f>
        <v>0</v>
      </c>
      <c r="R8530" s="9">
        <f>MAX(0,Inputs!$B$4-P8530)</f>
        <v>0</v>
      </c>
    </row>
    <row r="8531" spans="1:18" ht="15" customHeight="1">
      <c r="A8531" s="4">
        <v>44917.375</v>
      </c>
      <c r="B8531" s="5">
        <v>44917</v>
      </c>
      <c r="C8531" s="6">
        <v>12</v>
      </c>
      <c r="D8531" s="7" t="s">
        <v>39</v>
      </c>
      <c r="E8531" s="7" t="s">
        <v>19</v>
      </c>
      <c r="F8531" s="7" t="s">
        <v>25</v>
      </c>
      <c r="G8531" s="6">
        <v>9</v>
      </c>
      <c r="H8531" s="8">
        <v>2.7360000000000002</v>
      </c>
      <c r="I8531" s="8">
        <v>24.736999999999998</v>
      </c>
      <c r="J8531" s="8">
        <v>6.4100000000000004E-2</v>
      </c>
      <c r="K8531" s="8">
        <v>4.1459999999999999</v>
      </c>
      <c r="L8531" s="9">
        <f>K8531*Inputs!$B$5</f>
        <v>4.0630800000000002</v>
      </c>
      <c r="M8531" s="10">
        <f>IF(AND(OR(C8531=1,C8531=2,C8531=12),G8531&gt;=Inputs!$B$8,G8531&lt;=Inputs!$B$9,K8531&lt;=Inputs!$B$10),1,0)</f>
        <v>1</v>
      </c>
      <c r="N8531" s="9">
        <f>Inputs!$B$4</f>
        <v>54.991999999999997</v>
      </c>
      <c r="O8531" s="9">
        <f>IF(M8531=1,Inputs!$B$6,Inputs!$B$4)</f>
        <v>45</v>
      </c>
      <c r="P8531" s="9">
        <f>IF(M8531=1,Inputs!$B$7,Inputs!$B$4)</f>
        <v>35</v>
      </c>
      <c r="Q8531" s="9">
        <f>MAX(0,Inputs!$B$4-O8531)</f>
        <v>9.9919999999999973</v>
      </c>
      <c r="R8531" s="9">
        <f>MAX(0,Inputs!$B$4-P8531)</f>
        <v>19.991999999999997</v>
      </c>
    </row>
    <row r="8532" spans="1:18" ht="15" customHeight="1">
      <c r="A8532" s="4">
        <v>44917.416666666701</v>
      </c>
      <c r="B8532" s="5">
        <v>44917</v>
      </c>
      <c r="C8532" s="6">
        <v>12</v>
      </c>
      <c r="D8532" s="7" t="s">
        <v>39</v>
      </c>
      <c r="E8532" s="7" t="s">
        <v>19</v>
      </c>
      <c r="F8532" s="7" t="s">
        <v>25</v>
      </c>
      <c r="G8532" s="6">
        <v>10</v>
      </c>
      <c r="H8532" s="8">
        <v>2.7360000000000002</v>
      </c>
      <c r="I8532" s="8">
        <v>24.736999999999998</v>
      </c>
      <c r="J8532" s="8">
        <v>5.1299999999999998E-2</v>
      </c>
      <c r="K8532" s="8">
        <v>3.8639999999999999</v>
      </c>
      <c r="L8532" s="9">
        <f>K8532*Inputs!$B$5</f>
        <v>3.7867199999999999</v>
      </c>
      <c r="M8532" s="10">
        <f>IF(AND(OR(C8532=1,C8532=2,C8532=12),G8532&gt;=Inputs!$B$8,G8532&lt;=Inputs!$B$9,K8532&lt;=Inputs!$B$10),1,0)</f>
        <v>1</v>
      </c>
      <c r="N8532" s="9">
        <f>Inputs!$B$4</f>
        <v>54.991999999999997</v>
      </c>
      <c r="O8532" s="9">
        <f>IF(M8532=1,Inputs!$B$6,Inputs!$B$4)</f>
        <v>45</v>
      </c>
      <c r="P8532" s="9">
        <f>IF(M8532=1,Inputs!$B$7,Inputs!$B$4)</f>
        <v>35</v>
      </c>
      <c r="Q8532" s="9">
        <f>MAX(0,Inputs!$B$4-O8532)</f>
        <v>9.9919999999999973</v>
      </c>
      <c r="R8532" s="9">
        <f>MAX(0,Inputs!$B$4-P8532)</f>
        <v>19.991999999999997</v>
      </c>
    </row>
    <row r="8533" spans="1:18" ht="15" customHeight="1">
      <c r="A8533" s="4">
        <v>44917.458333333299</v>
      </c>
      <c r="B8533" s="5">
        <v>44917</v>
      </c>
      <c r="C8533" s="6">
        <v>12</v>
      </c>
      <c r="D8533" s="7" t="s">
        <v>39</v>
      </c>
      <c r="E8533" s="7" t="s">
        <v>19</v>
      </c>
      <c r="F8533" s="7" t="s">
        <v>25</v>
      </c>
      <c r="G8533" s="6">
        <v>11</v>
      </c>
      <c r="H8533" s="8">
        <v>2.7360000000000002</v>
      </c>
      <c r="I8533" s="8">
        <v>24.736999999999998</v>
      </c>
      <c r="J8533" s="8">
        <v>6.4100000000000004E-2</v>
      </c>
      <c r="K8533" s="8">
        <v>4.1459999999999999</v>
      </c>
      <c r="L8533" s="9">
        <f>K8533*Inputs!$B$5</f>
        <v>4.0630800000000002</v>
      </c>
      <c r="M8533" s="10">
        <f>IF(AND(OR(C8533=1,C8533=2,C8533=12),G8533&gt;=Inputs!$B$8,G8533&lt;=Inputs!$B$9,K8533&lt;=Inputs!$B$10),1,0)</f>
        <v>1</v>
      </c>
      <c r="N8533" s="9">
        <f>Inputs!$B$4</f>
        <v>54.991999999999997</v>
      </c>
      <c r="O8533" s="9">
        <f>IF(M8533=1,Inputs!$B$6,Inputs!$B$4)</f>
        <v>45</v>
      </c>
      <c r="P8533" s="9">
        <f>IF(M8533=1,Inputs!$B$7,Inputs!$B$4)</f>
        <v>35</v>
      </c>
      <c r="Q8533" s="9">
        <f>MAX(0,Inputs!$B$4-O8533)</f>
        <v>9.9919999999999973</v>
      </c>
      <c r="R8533" s="9">
        <f>MAX(0,Inputs!$B$4-P8533)</f>
        <v>19.991999999999997</v>
      </c>
    </row>
    <row r="8534" spans="1:18" ht="15" customHeight="1">
      <c r="A8534" s="4">
        <v>44917.5</v>
      </c>
      <c r="B8534" s="5">
        <v>44917</v>
      </c>
      <c r="C8534" s="6">
        <v>12</v>
      </c>
      <c r="D8534" s="7" t="s">
        <v>39</v>
      </c>
      <c r="E8534" s="7" t="s">
        <v>19</v>
      </c>
      <c r="F8534" s="7" t="s">
        <v>25</v>
      </c>
      <c r="G8534" s="6">
        <v>12</v>
      </c>
      <c r="H8534" s="8">
        <v>2.7360000000000002</v>
      </c>
      <c r="I8534" s="8">
        <v>24.736999999999998</v>
      </c>
      <c r="J8534" s="8">
        <v>7.6899999999999996E-2</v>
      </c>
      <c r="K8534" s="8">
        <v>4.4279999999999999</v>
      </c>
      <c r="L8534" s="9">
        <f>K8534*Inputs!$B$5</f>
        <v>4.3394399999999997</v>
      </c>
      <c r="M8534" s="10">
        <f>IF(AND(OR(C8534=1,C8534=2,C8534=12),G8534&gt;=Inputs!$B$8,G8534&lt;=Inputs!$B$9,K8534&lt;=Inputs!$B$10),1,0)</f>
        <v>1</v>
      </c>
      <c r="N8534" s="9">
        <f>Inputs!$B$4</f>
        <v>54.991999999999997</v>
      </c>
      <c r="O8534" s="9">
        <f>IF(M8534=1,Inputs!$B$6,Inputs!$B$4)</f>
        <v>45</v>
      </c>
      <c r="P8534" s="9">
        <f>IF(M8534=1,Inputs!$B$7,Inputs!$B$4)</f>
        <v>35</v>
      </c>
      <c r="Q8534" s="9">
        <f>MAX(0,Inputs!$B$4-O8534)</f>
        <v>9.9919999999999973</v>
      </c>
      <c r="R8534" s="9">
        <f>MAX(0,Inputs!$B$4-P8534)</f>
        <v>19.991999999999997</v>
      </c>
    </row>
    <row r="8535" spans="1:18" ht="15" customHeight="1">
      <c r="A8535" s="4">
        <v>44917.541666666701</v>
      </c>
      <c r="B8535" s="5">
        <v>44917</v>
      </c>
      <c r="C8535" s="6">
        <v>12</v>
      </c>
      <c r="D8535" s="7" t="s">
        <v>39</v>
      </c>
      <c r="E8535" s="7" t="s">
        <v>19</v>
      </c>
      <c r="F8535" s="7" t="s">
        <v>25</v>
      </c>
      <c r="G8535" s="6">
        <v>13</v>
      </c>
      <c r="H8535" s="8">
        <v>2.7360000000000002</v>
      </c>
      <c r="I8535" s="8">
        <v>24.736999999999998</v>
      </c>
      <c r="J8535" s="8">
        <v>6.4100000000000004E-2</v>
      </c>
      <c r="K8535" s="8">
        <v>4.1459999999999999</v>
      </c>
      <c r="L8535" s="9">
        <f>K8535*Inputs!$B$5</f>
        <v>4.0630800000000002</v>
      </c>
      <c r="M8535" s="10">
        <f>IF(AND(OR(C8535=1,C8535=2,C8535=12),G8535&gt;=Inputs!$B$8,G8535&lt;=Inputs!$B$9,K8535&lt;=Inputs!$B$10),1,0)</f>
        <v>1</v>
      </c>
      <c r="N8535" s="9">
        <f>Inputs!$B$4</f>
        <v>54.991999999999997</v>
      </c>
      <c r="O8535" s="9">
        <f>IF(M8535=1,Inputs!$B$6,Inputs!$B$4)</f>
        <v>45</v>
      </c>
      <c r="P8535" s="9">
        <f>IF(M8535=1,Inputs!$B$7,Inputs!$B$4)</f>
        <v>35</v>
      </c>
      <c r="Q8535" s="9">
        <f>MAX(0,Inputs!$B$4-O8535)</f>
        <v>9.9919999999999973</v>
      </c>
      <c r="R8535" s="9">
        <f>MAX(0,Inputs!$B$4-P8535)</f>
        <v>19.991999999999997</v>
      </c>
    </row>
    <row r="8536" spans="1:18" ht="15" customHeight="1">
      <c r="A8536" s="4">
        <v>44917.583333333299</v>
      </c>
      <c r="B8536" s="5">
        <v>44917</v>
      </c>
      <c r="C8536" s="6">
        <v>12</v>
      </c>
      <c r="D8536" s="7" t="s">
        <v>39</v>
      </c>
      <c r="E8536" s="7" t="s">
        <v>19</v>
      </c>
      <c r="F8536" s="7" t="s">
        <v>25</v>
      </c>
      <c r="G8536" s="6">
        <v>14</v>
      </c>
      <c r="H8536" s="8">
        <v>2.7360000000000002</v>
      </c>
      <c r="I8536" s="8">
        <v>24.736999999999998</v>
      </c>
      <c r="J8536" s="8">
        <v>5.1299999999999998E-2</v>
      </c>
      <c r="K8536" s="8">
        <v>3.8639999999999999</v>
      </c>
      <c r="L8536" s="9">
        <f>K8536*Inputs!$B$5</f>
        <v>3.7867199999999999</v>
      </c>
      <c r="M8536" s="10">
        <f>IF(AND(OR(C8536=1,C8536=2,C8536=12),G8536&gt;=Inputs!$B$8,G8536&lt;=Inputs!$B$9,K8536&lt;=Inputs!$B$10),1,0)</f>
        <v>1</v>
      </c>
      <c r="N8536" s="9">
        <f>Inputs!$B$4</f>
        <v>54.991999999999997</v>
      </c>
      <c r="O8536" s="9">
        <f>IF(M8536=1,Inputs!$B$6,Inputs!$B$4)</f>
        <v>45</v>
      </c>
      <c r="P8536" s="9">
        <f>IF(M8536=1,Inputs!$B$7,Inputs!$B$4)</f>
        <v>35</v>
      </c>
      <c r="Q8536" s="9">
        <f>MAX(0,Inputs!$B$4-O8536)</f>
        <v>9.9919999999999973</v>
      </c>
      <c r="R8536" s="9">
        <f>MAX(0,Inputs!$B$4-P8536)</f>
        <v>19.991999999999997</v>
      </c>
    </row>
    <row r="8537" spans="1:18" ht="15" customHeight="1">
      <c r="A8537" s="4">
        <v>44917.625</v>
      </c>
      <c r="B8537" s="5">
        <v>44917</v>
      </c>
      <c r="C8537" s="6">
        <v>12</v>
      </c>
      <c r="D8537" s="7" t="s">
        <v>39</v>
      </c>
      <c r="E8537" s="7" t="s">
        <v>19</v>
      </c>
      <c r="F8537" s="7" t="s">
        <v>25</v>
      </c>
      <c r="G8537" s="6">
        <v>15</v>
      </c>
      <c r="H8537" s="8">
        <v>2.7360000000000002</v>
      </c>
      <c r="I8537" s="8">
        <v>24.736999999999998</v>
      </c>
      <c r="J8537" s="8">
        <v>3.85E-2</v>
      </c>
      <c r="K8537" s="8">
        <v>3.5819999999999999</v>
      </c>
      <c r="L8537" s="9">
        <f>K8537*Inputs!$B$5</f>
        <v>3.5103599999999999</v>
      </c>
      <c r="M8537" s="10">
        <f>IF(AND(OR(C8537=1,C8537=2,C8537=12),G8537&gt;=Inputs!$B$8,G8537&lt;=Inputs!$B$9,K8537&lt;=Inputs!$B$10),1,0)</f>
        <v>1</v>
      </c>
      <c r="N8537" s="9">
        <f>Inputs!$B$4</f>
        <v>54.991999999999997</v>
      </c>
      <c r="O8537" s="9">
        <f>IF(M8537=1,Inputs!$B$6,Inputs!$B$4)</f>
        <v>45</v>
      </c>
      <c r="P8537" s="9">
        <f>IF(M8537=1,Inputs!$B$7,Inputs!$B$4)</f>
        <v>35</v>
      </c>
      <c r="Q8537" s="9">
        <f>MAX(0,Inputs!$B$4-O8537)</f>
        <v>9.9919999999999973</v>
      </c>
      <c r="R8537" s="9">
        <f>MAX(0,Inputs!$B$4-P8537)</f>
        <v>19.991999999999997</v>
      </c>
    </row>
    <row r="8538" spans="1:18" ht="15" customHeight="1">
      <c r="A8538" s="4">
        <v>44917.666666666701</v>
      </c>
      <c r="B8538" s="5">
        <v>44917</v>
      </c>
      <c r="C8538" s="6">
        <v>12</v>
      </c>
      <c r="D8538" s="7" t="s">
        <v>39</v>
      </c>
      <c r="E8538" s="7" t="s">
        <v>19</v>
      </c>
      <c r="F8538" s="7" t="s">
        <v>25</v>
      </c>
      <c r="G8538" s="6">
        <v>16</v>
      </c>
      <c r="H8538" s="8">
        <v>2.7360000000000002</v>
      </c>
      <c r="I8538" s="8">
        <v>24.736999999999998</v>
      </c>
      <c r="J8538" s="8">
        <v>2.5600000000000001E-2</v>
      </c>
      <c r="K8538" s="8">
        <v>3.3</v>
      </c>
      <c r="L8538" s="9">
        <f>K8538*Inputs!$B$5</f>
        <v>3.234</v>
      </c>
      <c r="M8538" s="10">
        <f>IF(AND(OR(C8538=1,C8538=2,C8538=12),G8538&gt;=Inputs!$B$8,G8538&lt;=Inputs!$B$9,K8538&lt;=Inputs!$B$10),1,0)</f>
        <v>1</v>
      </c>
      <c r="N8538" s="9">
        <f>Inputs!$B$4</f>
        <v>54.991999999999997</v>
      </c>
      <c r="O8538" s="9">
        <f>IF(M8538=1,Inputs!$B$6,Inputs!$B$4)</f>
        <v>45</v>
      </c>
      <c r="P8538" s="9">
        <f>IF(M8538=1,Inputs!$B$7,Inputs!$B$4)</f>
        <v>35</v>
      </c>
      <c r="Q8538" s="9">
        <f>MAX(0,Inputs!$B$4-O8538)</f>
        <v>9.9919999999999973</v>
      </c>
      <c r="R8538" s="9">
        <f>MAX(0,Inputs!$B$4-P8538)</f>
        <v>19.991999999999997</v>
      </c>
    </row>
    <row r="8539" spans="1:18" ht="15" customHeight="1">
      <c r="A8539" s="4">
        <v>44917.708333333299</v>
      </c>
      <c r="B8539" s="5">
        <v>44917</v>
      </c>
      <c r="C8539" s="6">
        <v>12</v>
      </c>
      <c r="D8539" s="7" t="s">
        <v>39</v>
      </c>
      <c r="E8539" s="7" t="s">
        <v>19</v>
      </c>
      <c r="F8539" s="7" t="s">
        <v>25</v>
      </c>
      <c r="G8539" s="6">
        <v>17</v>
      </c>
      <c r="H8539" s="8">
        <v>2.7360000000000002</v>
      </c>
      <c r="I8539" s="8">
        <v>24.736999999999998</v>
      </c>
      <c r="J8539" s="8">
        <v>1.2800000000000001E-2</v>
      </c>
      <c r="K8539" s="8">
        <v>3.0179999999999998</v>
      </c>
      <c r="L8539" s="9">
        <f>K8539*Inputs!$B$5</f>
        <v>2.9576399999999996</v>
      </c>
      <c r="M8539" s="10">
        <f>IF(AND(OR(C8539=1,C8539=2,C8539=12),G8539&gt;=Inputs!$B$8,G8539&lt;=Inputs!$B$9,K8539&lt;=Inputs!$B$10),1,0)</f>
        <v>1</v>
      </c>
      <c r="N8539" s="9">
        <f>Inputs!$B$4</f>
        <v>54.991999999999997</v>
      </c>
      <c r="O8539" s="9">
        <f>IF(M8539=1,Inputs!$B$6,Inputs!$B$4)</f>
        <v>45</v>
      </c>
      <c r="P8539" s="9">
        <f>IF(M8539=1,Inputs!$B$7,Inputs!$B$4)</f>
        <v>35</v>
      </c>
      <c r="Q8539" s="9">
        <f>MAX(0,Inputs!$B$4-O8539)</f>
        <v>9.9919999999999973</v>
      </c>
      <c r="R8539" s="9">
        <f>MAX(0,Inputs!$B$4-P8539)</f>
        <v>19.991999999999997</v>
      </c>
    </row>
    <row r="8540" spans="1:18" ht="15" customHeight="1">
      <c r="A8540" s="4">
        <v>44917.75</v>
      </c>
      <c r="B8540" s="5">
        <v>44917</v>
      </c>
      <c r="C8540" s="6">
        <v>12</v>
      </c>
      <c r="D8540" s="7" t="s">
        <v>39</v>
      </c>
      <c r="E8540" s="7" t="s">
        <v>19</v>
      </c>
      <c r="F8540" s="7" t="s">
        <v>25</v>
      </c>
      <c r="G8540" s="6">
        <v>18</v>
      </c>
      <c r="H8540" s="8">
        <v>2.7360000000000002</v>
      </c>
      <c r="I8540" s="8">
        <v>24.736999999999998</v>
      </c>
      <c r="J8540" s="8">
        <v>0</v>
      </c>
      <c r="K8540" s="8">
        <v>2.7360000000000002</v>
      </c>
      <c r="L8540" s="9">
        <f>K8540*Inputs!$B$5</f>
        <v>2.6812800000000001</v>
      </c>
      <c r="M8540" s="10">
        <f>IF(AND(OR(C8540=1,C8540=2,C8540=12),G8540&gt;=Inputs!$B$8,G8540&lt;=Inputs!$B$9,K8540&lt;=Inputs!$B$10),1,0)</f>
        <v>0</v>
      </c>
      <c r="N8540" s="9">
        <f>Inputs!$B$4</f>
        <v>54.991999999999997</v>
      </c>
      <c r="O8540" s="9">
        <f>IF(M8540=1,Inputs!$B$6,Inputs!$B$4)</f>
        <v>54.991999999999997</v>
      </c>
      <c r="P8540" s="9">
        <f>IF(M8540=1,Inputs!$B$7,Inputs!$B$4)</f>
        <v>54.991999999999997</v>
      </c>
      <c r="Q8540" s="9">
        <f>MAX(0,Inputs!$B$4-O8540)</f>
        <v>0</v>
      </c>
      <c r="R8540" s="9">
        <f>MAX(0,Inputs!$B$4-P8540)</f>
        <v>0</v>
      </c>
    </row>
    <row r="8541" spans="1:18" ht="15" customHeight="1">
      <c r="A8541" s="4">
        <v>44917.791666666701</v>
      </c>
      <c r="B8541" s="5">
        <v>44917</v>
      </c>
      <c r="C8541" s="6">
        <v>12</v>
      </c>
      <c r="D8541" s="7" t="s">
        <v>39</v>
      </c>
      <c r="E8541" s="7" t="s">
        <v>19</v>
      </c>
      <c r="F8541" s="7" t="s">
        <v>25</v>
      </c>
      <c r="G8541" s="6">
        <v>19</v>
      </c>
      <c r="H8541" s="8">
        <v>2.7360000000000002</v>
      </c>
      <c r="I8541" s="8">
        <v>24.736999999999998</v>
      </c>
      <c r="J8541" s="8">
        <v>2.5600000000000001E-2</v>
      </c>
      <c r="K8541" s="8">
        <v>3.3</v>
      </c>
      <c r="L8541" s="9">
        <f>K8541*Inputs!$B$5</f>
        <v>3.234</v>
      </c>
      <c r="M8541" s="10">
        <f>IF(AND(OR(C8541=1,C8541=2,C8541=12),G8541&gt;=Inputs!$B$8,G8541&lt;=Inputs!$B$9,K8541&lt;=Inputs!$B$10),1,0)</f>
        <v>0</v>
      </c>
      <c r="N8541" s="9">
        <f>Inputs!$B$4</f>
        <v>54.991999999999997</v>
      </c>
      <c r="O8541" s="9">
        <f>IF(M8541=1,Inputs!$B$6,Inputs!$B$4)</f>
        <v>54.991999999999997</v>
      </c>
      <c r="P8541" s="9">
        <f>IF(M8541=1,Inputs!$B$7,Inputs!$B$4)</f>
        <v>54.991999999999997</v>
      </c>
      <c r="Q8541" s="9">
        <f>MAX(0,Inputs!$B$4-O8541)</f>
        <v>0</v>
      </c>
      <c r="R8541" s="9">
        <f>MAX(0,Inputs!$B$4-P8541)</f>
        <v>0</v>
      </c>
    </row>
    <row r="8542" spans="1:18" ht="15" customHeight="1">
      <c r="A8542" s="4">
        <v>44917.833333333299</v>
      </c>
      <c r="B8542" s="5">
        <v>44917</v>
      </c>
      <c r="C8542" s="6">
        <v>12</v>
      </c>
      <c r="D8542" s="7" t="s">
        <v>39</v>
      </c>
      <c r="E8542" s="7" t="s">
        <v>19</v>
      </c>
      <c r="F8542" s="7" t="s">
        <v>25</v>
      </c>
      <c r="G8542" s="6">
        <v>20</v>
      </c>
      <c r="H8542" s="8">
        <v>2.7360000000000002</v>
      </c>
      <c r="I8542" s="8">
        <v>24.736999999999998</v>
      </c>
      <c r="J8542" s="8">
        <v>5.1299999999999998E-2</v>
      </c>
      <c r="K8542" s="8">
        <v>3.8639999999999999</v>
      </c>
      <c r="L8542" s="9">
        <f>K8542*Inputs!$B$5</f>
        <v>3.7867199999999999</v>
      </c>
      <c r="M8542" s="10">
        <f>IF(AND(OR(C8542=1,C8542=2,C8542=12),G8542&gt;=Inputs!$B$8,G8542&lt;=Inputs!$B$9,K8542&lt;=Inputs!$B$10),1,0)</f>
        <v>0</v>
      </c>
      <c r="N8542" s="9">
        <f>Inputs!$B$4</f>
        <v>54.991999999999997</v>
      </c>
      <c r="O8542" s="9">
        <f>IF(M8542=1,Inputs!$B$6,Inputs!$B$4)</f>
        <v>54.991999999999997</v>
      </c>
      <c r="P8542" s="9">
        <f>IF(M8542=1,Inputs!$B$7,Inputs!$B$4)</f>
        <v>54.991999999999997</v>
      </c>
      <c r="Q8542" s="9">
        <f>MAX(0,Inputs!$B$4-O8542)</f>
        <v>0</v>
      </c>
      <c r="R8542" s="9">
        <f>MAX(0,Inputs!$B$4-P8542)</f>
        <v>0</v>
      </c>
    </row>
    <row r="8543" spans="1:18" ht="15" customHeight="1">
      <c r="A8543" s="4">
        <v>44917.875</v>
      </c>
      <c r="B8543" s="5">
        <v>44917</v>
      </c>
      <c r="C8543" s="6">
        <v>12</v>
      </c>
      <c r="D8543" s="7" t="s">
        <v>39</v>
      </c>
      <c r="E8543" s="7" t="s">
        <v>19</v>
      </c>
      <c r="F8543" s="7" t="s">
        <v>25</v>
      </c>
      <c r="G8543" s="6">
        <v>21</v>
      </c>
      <c r="H8543" s="8">
        <v>2.7360000000000002</v>
      </c>
      <c r="I8543" s="8">
        <v>24.736999999999998</v>
      </c>
      <c r="J8543" s="8">
        <v>0.12820000000000001</v>
      </c>
      <c r="K8543" s="8">
        <v>5.5570000000000004</v>
      </c>
      <c r="L8543" s="9">
        <f>K8543*Inputs!$B$5</f>
        <v>5.4458600000000006</v>
      </c>
      <c r="M8543" s="10">
        <f>IF(AND(OR(C8543=1,C8543=2,C8543=12),G8543&gt;=Inputs!$B$8,G8543&lt;=Inputs!$B$9,K8543&lt;=Inputs!$B$10),1,0)</f>
        <v>0</v>
      </c>
      <c r="N8543" s="9">
        <f>Inputs!$B$4</f>
        <v>54.991999999999997</v>
      </c>
      <c r="O8543" s="9">
        <f>IF(M8543=1,Inputs!$B$6,Inputs!$B$4)</f>
        <v>54.991999999999997</v>
      </c>
      <c r="P8543" s="9">
        <f>IF(M8543=1,Inputs!$B$7,Inputs!$B$4)</f>
        <v>54.991999999999997</v>
      </c>
      <c r="Q8543" s="9">
        <f>MAX(0,Inputs!$B$4-O8543)</f>
        <v>0</v>
      </c>
      <c r="R8543" s="9">
        <f>MAX(0,Inputs!$B$4-P8543)</f>
        <v>0</v>
      </c>
    </row>
    <row r="8544" spans="1:18" ht="15" customHeight="1">
      <c r="A8544" s="4">
        <v>44917.916666666701</v>
      </c>
      <c r="B8544" s="5">
        <v>44917</v>
      </c>
      <c r="C8544" s="6">
        <v>12</v>
      </c>
      <c r="D8544" s="7" t="s">
        <v>39</v>
      </c>
      <c r="E8544" s="7" t="s">
        <v>19</v>
      </c>
      <c r="F8544" s="7" t="s">
        <v>25</v>
      </c>
      <c r="G8544" s="6">
        <v>22</v>
      </c>
      <c r="H8544" s="8">
        <v>2.7360000000000002</v>
      </c>
      <c r="I8544" s="8">
        <v>24.736999999999998</v>
      </c>
      <c r="J8544" s="8">
        <v>0.43590000000000001</v>
      </c>
      <c r="K8544" s="8">
        <v>12.326000000000001</v>
      </c>
      <c r="L8544" s="9">
        <f>K8544*Inputs!$B$5</f>
        <v>12.07948</v>
      </c>
      <c r="M8544" s="10">
        <f>IF(AND(OR(C8544=1,C8544=2,C8544=12),G8544&gt;=Inputs!$B$8,G8544&lt;=Inputs!$B$9,K8544&lt;=Inputs!$B$10),1,0)</f>
        <v>0</v>
      </c>
      <c r="N8544" s="9">
        <f>Inputs!$B$4</f>
        <v>54.991999999999997</v>
      </c>
      <c r="O8544" s="9">
        <f>IF(M8544=1,Inputs!$B$6,Inputs!$B$4)</f>
        <v>54.991999999999997</v>
      </c>
      <c r="P8544" s="9">
        <f>IF(M8544=1,Inputs!$B$7,Inputs!$B$4)</f>
        <v>54.991999999999997</v>
      </c>
      <c r="Q8544" s="9">
        <f>MAX(0,Inputs!$B$4-O8544)</f>
        <v>0</v>
      </c>
      <c r="R8544" s="9">
        <f>MAX(0,Inputs!$B$4-P8544)</f>
        <v>0</v>
      </c>
    </row>
    <row r="8545" spans="1:18" ht="15" customHeight="1">
      <c r="A8545" s="4">
        <v>44917.958333333299</v>
      </c>
      <c r="B8545" s="5">
        <v>44917</v>
      </c>
      <c r="C8545" s="6">
        <v>12</v>
      </c>
      <c r="D8545" s="7" t="s">
        <v>39</v>
      </c>
      <c r="E8545" s="7" t="s">
        <v>19</v>
      </c>
      <c r="F8545" s="7" t="s">
        <v>25</v>
      </c>
      <c r="G8545" s="6">
        <v>23</v>
      </c>
      <c r="H8545" s="8">
        <v>2.7360000000000002</v>
      </c>
      <c r="I8545" s="8">
        <v>24.736999999999998</v>
      </c>
      <c r="J8545" s="8">
        <v>0.74360000000000004</v>
      </c>
      <c r="K8545" s="8">
        <v>19.096</v>
      </c>
      <c r="L8545" s="9">
        <f>K8545*Inputs!$B$5</f>
        <v>18.714079999999999</v>
      </c>
      <c r="M8545" s="10">
        <f>IF(AND(OR(C8545=1,C8545=2,C8545=12),G8545&gt;=Inputs!$B$8,G8545&lt;=Inputs!$B$9,K8545&lt;=Inputs!$B$10),1,0)</f>
        <v>0</v>
      </c>
      <c r="N8545" s="9">
        <f>Inputs!$B$4</f>
        <v>54.991999999999997</v>
      </c>
      <c r="O8545" s="9">
        <f>IF(M8545=1,Inputs!$B$6,Inputs!$B$4)</f>
        <v>54.991999999999997</v>
      </c>
      <c r="P8545" s="9">
        <f>IF(M8545=1,Inputs!$B$7,Inputs!$B$4)</f>
        <v>54.991999999999997</v>
      </c>
      <c r="Q8545" s="9">
        <f>MAX(0,Inputs!$B$4-O8545)</f>
        <v>0</v>
      </c>
      <c r="R8545" s="9">
        <f>MAX(0,Inputs!$B$4-P8545)</f>
        <v>0</v>
      </c>
    </row>
    <row r="8546" spans="1:18" ht="15" customHeight="1">
      <c r="A8546" s="4">
        <v>44918</v>
      </c>
      <c r="B8546" s="5">
        <v>44918</v>
      </c>
      <c r="C8546" s="6">
        <v>12</v>
      </c>
      <c r="D8546" s="7" t="s">
        <v>39</v>
      </c>
      <c r="E8546" s="7" t="s">
        <v>19</v>
      </c>
      <c r="F8546" s="7" t="s">
        <v>26</v>
      </c>
      <c r="G8546" s="6">
        <v>0</v>
      </c>
      <c r="H8546" s="8">
        <v>4.069</v>
      </c>
      <c r="I8546" s="8">
        <v>25.234999999999999</v>
      </c>
      <c r="J8546" s="8">
        <v>0.86670000000000003</v>
      </c>
      <c r="K8546" s="8">
        <v>22.413</v>
      </c>
      <c r="L8546" s="9">
        <f>K8546*Inputs!$B$5</f>
        <v>21.964739999999999</v>
      </c>
      <c r="M8546" s="10">
        <f>IF(AND(OR(C8546=1,C8546=2,C8546=12),G8546&gt;=Inputs!$B$8,G8546&lt;=Inputs!$B$9,K8546&lt;=Inputs!$B$10),1,0)</f>
        <v>0</v>
      </c>
      <c r="N8546" s="9">
        <f>Inputs!$B$4</f>
        <v>54.991999999999997</v>
      </c>
      <c r="O8546" s="9">
        <f>IF(M8546=1,Inputs!$B$6,Inputs!$B$4)</f>
        <v>54.991999999999997</v>
      </c>
      <c r="P8546" s="9">
        <f>IF(M8546=1,Inputs!$B$7,Inputs!$B$4)</f>
        <v>54.991999999999997</v>
      </c>
      <c r="Q8546" s="9">
        <f>MAX(0,Inputs!$B$4-O8546)</f>
        <v>0</v>
      </c>
      <c r="R8546" s="9">
        <f>MAX(0,Inputs!$B$4-P8546)</f>
        <v>0</v>
      </c>
    </row>
    <row r="8547" spans="1:18" ht="15" customHeight="1">
      <c r="A8547" s="4">
        <v>44918.041666666701</v>
      </c>
      <c r="B8547" s="5">
        <v>44918</v>
      </c>
      <c r="C8547" s="6">
        <v>12</v>
      </c>
      <c r="D8547" s="7" t="s">
        <v>39</v>
      </c>
      <c r="E8547" s="7" t="s">
        <v>19</v>
      </c>
      <c r="F8547" s="7" t="s">
        <v>26</v>
      </c>
      <c r="G8547" s="6">
        <v>1</v>
      </c>
      <c r="H8547" s="8">
        <v>4.069</v>
      </c>
      <c r="I8547" s="8">
        <v>25.234999999999999</v>
      </c>
      <c r="J8547" s="8">
        <v>0.9</v>
      </c>
      <c r="K8547" s="8">
        <v>23.117999999999999</v>
      </c>
      <c r="L8547" s="9">
        <f>K8547*Inputs!$B$5</f>
        <v>22.655639999999998</v>
      </c>
      <c r="M8547" s="10">
        <f>IF(AND(OR(C8547=1,C8547=2,C8547=12),G8547&gt;=Inputs!$B$8,G8547&lt;=Inputs!$B$9,K8547&lt;=Inputs!$B$10),1,0)</f>
        <v>0</v>
      </c>
      <c r="N8547" s="9">
        <f>Inputs!$B$4</f>
        <v>54.991999999999997</v>
      </c>
      <c r="O8547" s="9">
        <f>IF(M8547=1,Inputs!$B$6,Inputs!$B$4)</f>
        <v>54.991999999999997</v>
      </c>
      <c r="P8547" s="9">
        <f>IF(M8547=1,Inputs!$B$7,Inputs!$B$4)</f>
        <v>54.991999999999997</v>
      </c>
      <c r="Q8547" s="9">
        <f>MAX(0,Inputs!$B$4-O8547)</f>
        <v>0</v>
      </c>
      <c r="R8547" s="9">
        <f>MAX(0,Inputs!$B$4-P8547)</f>
        <v>0</v>
      </c>
    </row>
    <row r="8548" spans="1:18" ht="15" customHeight="1">
      <c r="A8548" s="4">
        <v>44918.083333333299</v>
      </c>
      <c r="B8548" s="5">
        <v>44918</v>
      </c>
      <c r="C8548" s="6">
        <v>12</v>
      </c>
      <c r="D8548" s="7" t="s">
        <v>39</v>
      </c>
      <c r="E8548" s="7" t="s">
        <v>19</v>
      </c>
      <c r="F8548" s="7" t="s">
        <v>26</v>
      </c>
      <c r="G8548" s="6">
        <v>2</v>
      </c>
      <c r="H8548" s="8">
        <v>4.069</v>
      </c>
      <c r="I8548" s="8">
        <v>25.234999999999999</v>
      </c>
      <c r="J8548" s="8">
        <v>0.93330000000000002</v>
      </c>
      <c r="K8548" s="8">
        <v>23.824000000000002</v>
      </c>
      <c r="L8548" s="9">
        <f>K8548*Inputs!$B$5</f>
        <v>23.347520000000003</v>
      </c>
      <c r="M8548" s="10">
        <f>IF(AND(OR(C8548=1,C8548=2,C8548=12),G8548&gt;=Inputs!$B$8,G8548&lt;=Inputs!$B$9,K8548&lt;=Inputs!$B$10),1,0)</f>
        <v>0</v>
      </c>
      <c r="N8548" s="9">
        <f>Inputs!$B$4</f>
        <v>54.991999999999997</v>
      </c>
      <c r="O8548" s="9">
        <f>IF(M8548=1,Inputs!$B$6,Inputs!$B$4)</f>
        <v>54.991999999999997</v>
      </c>
      <c r="P8548" s="9">
        <f>IF(M8548=1,Inputs!$B$7,Inputs!$B$4)</f>
        <v>54.991999999999997</v>
      </c>
      <c r="Q8548" s="9">
        <f>MAX(0,Inputs!$B$4-O8548)</f>
        <v>0</v>
      </c>
      <c r="R8548" s="9">
        <f>MAX(0,Inputs!$B$4-P8548)</f>
        <v>0</v>
      </c>
    </row>
    <row r="8549" spans="1:18" ht="15" customHeight="1">
      <c r="A8549" s="4">
        <v>44918.125</v>
      </c>
      <c r="B8549" s="5">
        <v>44918</v>
      </c>
      <c r="C8549" s="6">
        <v>12</v>
      </c>
      <c r="D8549" s="7" t="s">
        <v>39</v>
      </c>
      <c r="E8549" s="7" t="s">
        <v>19</v>
      </c>
      <c r="F8549" s="7" t="s">
        <v>26</v>
      </c>
      <c r="G8549" s="6">
        <v>3</v>
      </c>
      <c r="H8549" s="8">
        <v>4.069</v>
      </c>
      <c r="I8549" s="8">
        <v>25.234999999999999</v>
      </c>
      <c r="J8549" s="8">
        <v>0.9667</v>
      </c>
      <c r="K8549" s="8">
        <v>24.529</v>
      </c>
      <c r="L8549" s="9">
        <f>K8549*Inputs!$B$5</f>
        <v>24.038419999999999</v>
      </c>
      <c r="M8549" s="10">
        <f>IF(AND(OR(C8549=1,C8549=2,C8549=12),G8549&gt;=Inputs!$B$8,G8549&lt;=Inputs!$B$9,K8549&lt;=Inputs!$B$10),1,0)</f>
        <v>0</v>
      </c>
      <c r="N8549" s="9">
        <f>Inputs!$B$4</f>
        <v>54.991999999999997</v>
      </c>
      <c r="O8549" s="9">
        <f>IF(M8549=1,Inputs!$B$6,Inputs!$B$4)</f>
        <v>54.991999999999997</v>
      </c>
      <c r="P8549" s="9">
        <f>IF(M8549=1,Inputs!$B$7,Inputs!$B$4)</f>
        <v>54.991999999999997</v>
      </c>
      <c r="Q8549" s="9">
        <f>MAX(0,Inputs!$B$4-O8549)</f>
        <v>0</v>
      </c>
      <c r="R8549" s="9">
        <f>MAX(0,Inputs!$B$4-P8549)</f>
        <v>0</v>
      </c>
    </row>
    <row r="8550" spans="1:18" ht="15" customHeight="1">
      <c r="A8550" s="4">
        <v>44918.166666666701</v>
      </c>
      <c r="B8550" s="5">
        <v>44918</v>
      </c>
      <c r="C8550" s="6">
        <v>12</v>
      </c>
      <c r="D8550" s="7" t="s">
        <v>39</v>
      </c>
      <c r="E8550" s="7" t="s">
        <v>19</v>
      </c>
      <c r="F8550" s="7" t="s">
        <v>26</v>
      </c>
      <c r="G8550" s="6">
        <v>4</v>
      </c>
      <c r="H8550" s="8">
        <v>4.069</v>
      </c>
      <c r="I8550" s="8">
        <v>25.234999999999999</v>
      </c>
      <c r="J8550" s="8">
        <v>1</v>
      </c>
      <c r="K8550" s="8">
        <v>25.234999999999999</v>
      </c>
      <c r="L8550" s="9">
        <f>K8550*Inputs!$B$5</f>
        <v>24.7303</v>
      </c>
      <c r="M8550" s="10">
        <f>IF(AND(OR(C8550=1,C8550=2,C8550=12),G8550&gt;=Inputs!$B$8,G8550&lt;=Inputs!$B$9,K8550&lt;=Inputs!$B$10),1,0)</f>
        <v>0</v>
      </c>
      <c r="N8550" s="9">
        <f>Inputs!$B$4</f>
        <v>54.991999999999997</v>
      </c>
      <c r="O8550" s="9">
        <f>IF(M8550=1,Inputs!$B$6,Inputs!$B$4)</f>
        <v>54.991999999999997</v>
      </c>
      <c r="P8550" s="9">
        <f>IF(M8550=1,Inputs!$B$7,Inputs!$B$4)</f>
        <v>54.991999999999997</v>
      </c>
      <c r="Q8550" s="9">
        <f>MAX(0,Inputs!$B$4-O8550)</f>
        <v>0</v>
      </c>
      <c r="R8550" s="9">
        <f>MAX(0,Inputs!$B$4-P8550)</f>
        <v>0</v>
      </c>
    </row>
    <row r="8551" spans="1:18" ht="15" customHeight="1">
      <c r="A8551" s="4">
        <v>44918.208333333299</v>
      </c>
      <c r="B8551" s="5">
        <v>44918</v>
      </c>
      <c r="C8551" s="6">
        <v>12</v>
      </c>
      <c r="D8551" s="7" t="s">
        <v>39</v>
      </c>
      <c r="E8551" s="7" t="s">
        <v>19</v>
      </c>
      <c r="F8551" s="7" t="s">
        <v>26</v>
      </c>
      <c r="G8551" s="6">
        <v>5</v>
      </c>
      <c r="H8551" s="8">
        <v>4.069</v>
      </c>
      <c r="I8551" s="8">
        <v>25.234999999999999</v>
      </c>
      <c r="J8551" s="8">
        <v>0.93330000000000002</v>
      </c>
      <c r="K8551" s="8">
        <v>23.824000000000002</v>
      </c>
      <c r="L8551" s="9">
        <f>K8551*Inputs!$B$5</f>
        <v>23.347520000000003</v>
      </c>
      <c r="M8551" s="10">
        <f>IF(AND(OR(C8551=1,C8551=2,C8551=12),G8551&gt;=Inputs!$B$8,G8551&lt;=Inputs!$B$9,K8551&lt;=Inputs!$B$10),1,0)</f>
        <v>0</v>
      </c>
      <c r="N8551" s="9">
        <f>Inputs!$B$4</f>
        <v>54.991999999999997</v>
      </c>
      <c r="O8551" s="9">
        <f>IF(M8551=1,Inputs!$B$6,Inputs!$B$4)</f>
        <v>54.991999999999997</v>
      </c>
      <c r="P8551" s="9">
        <f>IF(M8551=1,Inputs!$B$7,Inputs!$B$4)</f>
        <v>54.991999999999997</v>
      </c>
      <c r="Q8551" s="9">
        <f>MAX(0,Inputs!$B$4-O8551)</f>
        <v>0</v>
      </c>
      <c r="R8551" s="9">
        <f>MAX(0,Inputs!$B$4-P8551)</f>
        <v>0</v>
      </c>
    </row>
    <row r="8552" spans="1:18" ht="15" customHeight="1">
      <c r="A8552" s="4">
        <v>44918.25</v>
      </c>
      <c r="B8552" s="5">
        <v>44918</v>
      </c>
      <c r="C8552" s="6">
        <v>12</v>
      </c>
      <c r="D8552" s="7" t="s">
        <v>39</v>
      </c>
      <c r="E8552" s="7" t="s">
        <v>19</v>
      </c>
      <c r="F8552" s="7" t="s">
        <v>26</v>
      </c>
      <c r="G8552" s="6">
        <v>6</v>
      </c>
      <c r="H8552" s="8">
        <v>4.069</v>
      </c>
      <c r="I8552" s="8">
        <v>25.234999999999999</v>
      </c>
      <c r="J8552" s="8">
        <v>0.4667</v>
      </c>
      <c r="K8552" s="8">
        <v>13.946</v>
      </c>
      <c r="L8552" s="9">
        <f>K8552*Inputs!$B$5</f>
        <v>13.66708</v>
      </c>
      <c r="M8552" s="10">
        <f>IF(AND(OR(C8552=1,C8552=2,C8552=12),G8552&gt;=Inputs!$B$8,G8552&lt;=Inputs!$B$9,K8552&lt;=Inputs!$B$10),1,0)</f>
        <v>0</v>
      </c>
      <c r="N8552" s="9">
        <f>Inputs!$B$4</f>
        <v>54.991999999999997</v>
      </c>
      <c r="O8552" s="9">
        <f>IF(M8552=1,Inputs!$B$6,Inputs!$B$4)</f>
        <v>54.991999999999997</v>
      </c>
      <c r="P8552" s="9">
        <f>IF(M8552=1,Inputs!$B$7,Inputs!$B$4)</f>
        <v>54.991999999999997</v>
      </c>
      <c r="Q8552" s="9">
        <f>MAX(0,Inputs!$B$4-O8552)</f>
        <v>0</v>
      </c>
      <c r="R8552" s="9">
        <f>MAX(0,Inputs!$B$4-P8552)</f>
        <v>0</v>
      </c>
    </row>
    <row r="8553" spans="1:18" ht="15" customHeight="1">
      <c r="A8553" s="4">
        <v>44918.291666666701</v>
      </c>
      <c r="B8553" s="5">
        <v>44918</v>
      </c>
      <c r="C8553" s="6">
        <v>12</v>
      </c>
      <c r="D8553" s="7" t="s">
        <v>39</v>
      </c>
      <c r="E8553" s="7" t="s">
        <v>19</v>
      </c>
      <c r="F8553" s="7" t="s">
        <v>26</v>
      </c>
      <c r="G8553" s="6">
        <v>7</v>
      </c>
      <c r="H8553" s="8">
        <v>4.069</v>
      </c>
      <c r="I8553" s="8">
        <v>25.234999999999999</v>
      </c>
      <c r="J8553" s="8">
        <v>0</v>
      </c>
      <c r="K8553" s="8">
        <v>4.069</v>
      </c>
      <c r="L8553" s="9">
        <f>K8553*Inputs!$B$5</f>
        <v>3.9876199999999997</v>
      </c>
      <c r="M8553" s="10">
        <f>IF(AND(OR(C8553=1,C8553=2,C8553=12),G8553&gt;=Inputs!$B$8,G8553&lt;=Inputs!$B$9,K8553&lt;=Inputs!$B$10),1,0)</f>
        <v>0</v>
      </c>
      <c r="N8553" s="9">
        <f>Inputs!$B$4</f>
        <v>54.991999999999997</v>
      </c>
      <c r="O8553" s="9">
        <f>IF(M8553=1,Inputs!$B$6,Inputs!$B$4)</f>
        <v>54.991999999999997</v>
      </c>
      <c r="P8553" s="9">
        <f>IF(M8553=1,Inputs!$B$7,Inputs!$B$4)</f>
        <v>54.991999999999997</v>
      </c>
      <c r="Q8553" s="9">
        <f>MAX(0,Inputs!$B$4-O8553)</f>
        <v>0</v>
      </c>
      <c r="R8553" s="9">
        <f>MAX(0,Inputs!$B$4-P8553)</f>
        <v>0</v>
      </c>
    </row>
    <row r="8554" spans="1:18" ht="15" customHeight="1">
      <c r="A8554" s="4">
        <v>44918.333333333299</v>
      </c>
      <c r="B8554" s="5">
        <v>44918</v>
      </c>
      <c r="C8554" s="6">
        <v>12</v>
      </c>
      <c r="D8554" s="7" t="s">
        <v>39</v>
      </c>
      <c r="E8554" s="7" t="s">
        <v>19</v>
      </c>
      <c r="F8554" s="7" t="s">
        <v>26</v>
      </c>
      <c r="G8554" s="6">
        <v>8</v>
      </c>
      <c r="H8554" s="8">
        <v>4.069</v>
      </c>
      <c r="I8554" s="8">
        <v>25.234999999999999</v>
      </c>
      <c r="J8554" s="8">
        <v>0.1333</v>
      </c>
      <c r="K8554" s="8">
        <v>6.891</v>
      </c>
      <c r="L8554" s="9">
        <f>K8554*Inputs!$B$5</f>
        <v>6.7531799999999995</v>
      </c>
      <c r="M8554" s="10">
        <f>IF(AND(OR(C8554=1,C8554=2,C8554=12),G8554&gt;=Inputs!$B$8,G8554&lt;=Inputs!$B$9,K8554&lt;=Inputs!$B$10),1,0)</f>
        <v>0</v>
      </c>
      <c r="N8554" s="9">
        <f>Inputs!$B$4</f>
        <v>54.991999999999997</v>
      </c>
      <c r="O8554" s="9">
        <f>IF(M8554=1,Inputs!$B$6,Inputs!$B$4)</f>
        <v>54.991999999999997</v>
      </c>
      <c r="P8554" s="9">
        <f>IF(M8554=1,Inputs!$B$7,Inputs!$B$4)</f>
        <v>54.991999999999997</v>
      </c>
      <c r="Q8554" s="9">
        <f>MAX(0,Inputs!$B$4-O8554)</f>
        <v>0</v>
      </c>
      <c r="R8554" s="9">
        <f>MAX(0,Inputs!$B$4-P8554)</f>
        <v>0</v>
      </c>
    </row>
    <row r="8555" spans="1:18" ht="15" customHeight="1">
      <c r="A8555" s="4">
        <v>44918.375</v>
      </c>
      <c r="B8555" s="5">
        <v>44918</v>
      </c>
      <c r="C8555" s="6">
        <v>12</v>
      </c>
      <c r="D8555" s="7" t="s">
        <v>39</v>
      </c>
      <c r="E8555" s="7" t="s">
        <v>19</v>
      </c>
      <c r="F8555" s="7" t="s">
        <v>26</v>
      </c>
      <c r="G8555" s="6">
        <v>9</v>
      </c>
      <c r="H8555" s="8">
        <v>4.069</v>
      </c>
      <c r="I8555" s="8">
        <v>25.234999999999999</v>
      </c>
      <c r="J8555" s="8">
        <v>0.26669999999999999</v>
      </c>
      <c r="K8555" s="8">
        <v>9.7129999999999992</v>
      </c>
      <c r="L8555" s="9">
        <f>K8555*Inputs!$B$5</f>
        <v>9.5187399999999993</v>
      </c>
      <c r="M8555" s="10">
        <f>IF(AND(OR(C8555=1,C8555=2,C8555=12),G8555&gt;=Inputs!$B$8,G8555&lt;=Inputs!$B$9,K8555&lt;=Inputs!$B$10),1,0)</f>
        <v>0</v>
      </c>
      <c r="N8555" s="9">
        <f>Inputs!$B$4</f>
        <v>54.991999999999997</v>
      </c>
      <c r="O8555" s="9">
        <f>IF(M8555=1,Inputs!$B$6,Inputs!$B$4)</f>
        <v>54.991999999999997</v>
      </c>
      <c r="P8555" s="9">
        <f>IF(M8555=1,Inputs!$B$7,Inputs!$B$4)</f>
        <v>54.991999999999997</v>
      </c>
      <c r="Q8555" s="9">
        <f>MAX(0,Inputs!$B$4-O8555)</f>
        <v>0</v>
      </c>
      <c r="R8555" s="9">
        <f>MAX(0,Inputs!$B$4-P8555)</f>
        <v>0</v>
      </c>
    </row>
    <row r="8556" spans="1:18" ht="15" customHeight="1">
      <c r="A8556" s="4">
        <v>44918.416666666701</v>
      </c>
      <c r="B8556" s="5">
        <v>44918</v>
      </c>
      <c r="C8556" s="6">
        <v>12</v>
      </c>
      <c r="D8556" s="7" t="s">
        <v>39</v>
      </c>
      <c r="E8556" s="7" t="s">
        <v>19</v>
      </c>
      <c r="F8556" s="7" t="s">
        <v>26</v>
      </c>
      <c r="G8556" s="6">
        <v>10</v>
      </c>
      <c r="H8556" s="8">
        <v>4.069</v>
      </c>
      <c r="I8556" s="8">
        <v>25.234999999999999</v>
      </c>
      <c r="J8556" s="8">
        <v>0.4</v>
      </c>
      <c r="K8556" s="8">
        <v>12.535</v>
      </c>
      <c r="L8556" s="9">
        <f>K8556*Inputs!$B$5</f>
        <v>12.2843</v>
      </c>
      <c r="M8556" s="10">
        <f>IF(AND(OR(C8556=1,C8556=2,C8556=12),G8556&gt;=Inputs!$B$8,G8556&lt;=Inputs!$B$9,K8556&lt;=Inputs!$B$10),1,0)</f>
        <v>0</v>
      </c>
      <c r="N8556" s="9">
        <f>Inputs!$B$4</f>
        <v>54.991999999999997</v>
      </c>
      <c r="O8556" s="9">
        <f>IF(M8556=1,Inputs!$B$6,Inputs!$B$4)</f>
        <v>54.991999999999997</v>
      </c>
      <c r="P8556" s="9">
        <f>IF(M8556=1,Inputs!$B$7,Inputs!$B$4)</f>
        <v>54.991999999999997</v>
      </c>
      <c r="Q8556" s="9">
        <f>MAX(0,Inputs!$B$4-O8556)</f>
        <v>0</v>
      </c>
      <c r="R8556" s="9">
        <f>MAX(0,Inputs!$B$4-P8556)</f>
        <v>0</v>
      </c>
    </row>
    <row r="8557" spans="1:18" ht="15" customHeight="1">
      <c r="A8557" s="4">
        <v>44918.458333333299</v>
      </c>
      <c r="B8557" s="5">
        <v>44918</v>
      </c>
      <c r="C8557" s="6">
        <v>12</v>
      </c>
      <c r="D8557" s="7" t="s">
        <v>39</v>
      </c>
      <c r="E8557" s="7" t="s">
        <v>19</v>
      </c>
      <c r="F8557" s="7" t="s">
        <v>26</v>
      </c>
      <c r="G8557" s="6">
        <v>11</v>
      </c>
      <c r="H8557" s="8">
        <v>4.069</v>
      </c>
      <c r="I8557" s="8">
        <v>25.234999999999999</v>
      </c>
      <c r="J8557" s="8">
        <v>0.43330000000000002</v>
      </c>
      <c r="K8557" s="8">
        <v>13.241</v>
      </c>
      <c r="L8557" s="9">
        <f>K8557*Inputs!$B$5</f>
        <v>12.976179999999999</v>
      </c>
      <c r="M8557" s="10">
        <f>IF(AND(OR(C8557=1,C8557=2,C8557=12),G8557&gt;=Inputs!$B$8,G8557&lt;=Inputs!$B$9,K8557&lt;=Inputs!$B$10),1,0)</f>
        <v>0</v>
      </c>
      <c r="N8557" s="9">
        <f>Inputs!$B$4</f>
        <v>54.991999999999997</v>
      </c>
      <c r="O8557" s="9">
        <f>IF(M8557=1,Inputs!$B$6,Inputs!$B$4)</f>
        <v>54.991999999999997</v>
      </c>
      <c r="P8557" s="9">
        <f>IF(M8557=1,Inputs!$B$7,Inputs!$B$4)</f>
        <v>54.991999999999997</v>
      </c>
      <c r="Q8557" s="9">
        <f>MAX(0,Inputs!$B$4-O8557)</f>
        <v>0</v>
      </c>
      <c r="R8557" s="9">
        <f>MAX(0,Inputs!$B$4-P8557)</f>
        <v>0</v>
      </c>
    </row>
    <row r="8558" spans="1:18" ht="15" customHeight="1">
      <c r="A8558" s="4">
        <v>44918.5</v>
      </c>
      <c r="B8558" s="5">
        <v>44918</v>
      </c>
      <c r="C8558" s="6">
        <v>12</v>
      </c>
      <c r="D8558" s="7" t="s">
        <v>39</v>
      </c>
      <c r="E8558" s="7" t="s">
        <v>19</v>
      </c>
      <c r="F8558" s="7" t="s">
        <v>26</v>
      </c>
      <c r="G8558" s="6">
        <v>12</v>
      </c>
      <c r="H8558" s="8">
        <v>4.069</v>
      </c>
      <c r="I8558" s="8">
        <v>25.234999999999999</v>
      </c>
      <c r="J8558" s="8">
        <v>0.4667</v>
      </c>
      <c r="K8558" s="8">
        <v>13.946</v>
      </c>
      <c r="L8558" s="9">
        <f>K8558*Inputs!$B$5</f>
        <v>13.66708</v>
      </c>
      <c r="M8558" s="10">
        <f>IF(AND(OR(C8558=1,C8558=2,C8558=12),G8558&gt;=Inputs!$B$8,G8558&lt;=Inputs!$B$9,K8558&lt;=Inputs!$B$10),1,0)</f>
        <v>0</v>
      </c>
      <c r="N8558" s="9">
        <f>Inputs!$B$4</f>
        <v>54.991999999999997</v>
      </c>
      <c r="O8558" s="9">
        <f>IF(M8558=1,Inputs!$B$6,Inputs!$B$4)</f>
        <v>54.991999999999997</v>
      </c>
      <c r="P8558" s="9">
        <f>IF(M8558=1,Inputs!$B$7,Inputs!$B$4)</f>
        <v>54.991999999999997</v>
      </c>
      <c r="Q8558" s="9">
        <f>MAX(0,Inputs!$B$4-O8558)</f>
        <v>0</v>
      </c>
      <c r="R8558" s="9">
        <f>MAX(0,Inputs!$B$4-P8558)</f>
        <v>0</v>
      </c>
    </row>
    <row r="8559" spans="1:18" ht="15" customHeight="1">
      <c r="A8559" s="4">
        <v>44918.541666666701</v>
      </c>
      <c r="B8559" s="5">
        <v>44918</v>
      </c>
      <c r="C8559" s="6">
        <v>12</v>
      </c>
      <c r="D8559" s="7" t="s">
        <v>39</v>
      </c>
      <c r="E8559" s="7" t="s">
        <v>19</v>
      </c>
      <c r="F8559" s="7" t="s">
        <v>26</v>
      </c>
      <c r="G8559" s="6">
        <v>13</v>
      </c>
      <c r="H8559" s="8">
        <v>4.069</v>
      </c>
      <c r="I8559" s="8">
        <v>25.234999999999999</v>
      </c>
      <c r="J8559" s="8">
        <v>0.4667</v>
      </c>
      <c r="K8559" s="8">
        <v>13.946</v>
      </c>
      <c r="L8559" s="9">
        <f>K8559*Inputs!$B$5</f>
        <v>13.66708</v>
      </c>
      <c r="M8559" s="10">
        <f>IF(AND(OR(C8559=1,C8559=2,C8559=12),G8559&gt;=Inputs!$B$8,G8559&lt;=Inputs!$B$9,K8559&lt;=Inputs!$B$10),1,0)</f>
        <v>0</v>
      </c>
      <c r="N8559" s="9">
        <f>Inputs!$B$4</f>
        <v>54.991999999999997</v>
      </c>
      <c r="O8559" s="9">
        <f>IF(M8559=1,Inputs!$B$6,Inputs!$B$4)</f>
        <v>54.991999999999997</v>
      </c>
      <c r="P8559" s="9">
        <f>IF(M8559=1,Inputs!$B$7,Inputs!$B$4)</f>
        <v>54.991999999999997</v>
      </c>
      <c r="Q8559" s="9">
        <f>MAX(0,Inputs!$B$4-O8559)</f>
        <v>0</v>
      </c>
      <c r="R8559" s="9">
        <f>MAX(0,Inputs!$B$4-P8559)</f>
        <v>0</v>
      </c>
    </row>
    <row r="8560" spans="1:18" ht="15" customHeight="1">
      <c r="A8560" s="4">
        <v>44918.583333333299</v>
      </c>
      <c r="B8560" s="5">
        <v>44918</v>
      </c>
      <c r="C8560" s="6">
        <v>12</v>
      </c>
      <c r="D8560" s="7" t="s">
        <v>39</v>
      </c>
      <c r="E8560" s="7" t="s">
        <v>19</v>
      </c>
      <c r="F8560" s="7" t="s">
        <v>26</v>
      </c>
      <c r="G8560" s="6">
        <v>14</v>
      </c>
      <c r="H8560" s="8">
        <v>4.069</v>
      </c>
      <c r="I8560" s="8">
        <v>25.234999999999999</v>
      </c>
      <c r="J8560" s="8">
        <v>0.4667</v>
      </c>
      <c r="K8560" s="8">
        <v>13.946</v>
      </c>
      <c r="L8560" s="9">
        <f>K8560*Inputs!$B$5</f>
        <v>13.66708</v>
      </c>
      <c r="M8560" s="10">
        <f>IF(AND(OR(C8560=1,C8560=2,C8560=12),G8560&gt;=Inputs!$B$8,G8560&lt;=Inputs!$B$9,K8560&lt;=Inputs!$B$10),1,0)</f>
        <v>0</v>
      </c>
      <c r="N8560" s="9">
        <f>Inputs!$B$4</f>
        <v>54.991999999999997</v>
      </c>
      <c r="O8560" s="9">
        <f>IF(M8560=1,Inputs!$B$6,Inputs!$B$4)</f>
        <v>54.991999999999997</v>
      </c>
      <c r="P8560" s="9">
        <f>IF(M8560=1,Inputs!$B$7,Inputs!$B$4)</f>
        <v>54.991999999999997</v>
      </c>
      <c r="Q8560" s="9">
        <f>MAX(0,Inputs!$B$4-O8560)</f>
        <v>0</v>
      </c>
      <c r="R8560" s="9">
        <f>MAX(0,Inputs!$B$4-P8560)</f>
        <v>0</v>
      </c>
    </row>
    <row r="8561" spans="1:18" ht="15" customHeight="1">
      <c r="A8561" s="4">
        <v>44918.625</v>
      </c>
      <c r="B8561" s="5">
        <v>44918</v>
      </c>
      <c r="C8561" s="6">
        <v>12</v>
      </c>
      <c r="D8561" s="7" t="s">
        <v>39</v>
      </c>
      <c r="E8561" s="7" t="s">
        <v>19</v>
      </c>
      <c r="F8561" s="7" t="s">
        <v>26</v>
      </c>
      <c r="G8561" s="6">
        <v>15</v>
      </c>
      <c r="H8561" s="8">
        <v>4.069</v>
      </c>
      <c r="I8561" s="8">
        <v>25.234999999999999</v>
      </c>
      <c r="J8561" s="8">
        <v>0.4667</v>
      </c>
      <c r="K8561" s="8">
        <v>13.946</v>
      </c>
      <c r="L8561" s="9">
        <f>K8561*Inputs!$B$5</f>
        <v>13.66708</v>
      </c>
      <c r="M8561" s="10">
        <f>IF(AND(OR(C8561=1,C8561=2,C8561=12),G8561&gt;=Inputs!$B$8,G8561&lt;=Inputs!$B$9,K8561&lt;=Inputs!$B$10),1,0)</f>
        <v>0</v>
      </c>
      <c r="N8561" s="9">
        <f>Inputs!$B$4</f>
        <v>54.991999999999997</v>
      </c>
      <c r="O8561" s="9">
        <f>IF(M8561=1,Inputs!$B$6,Inputs!$B$4)</f>
        <v>54.991999999999997</v>
      </c>
      <c r="P8561" s="9">
        <f>IF(M8561=1,Inputs!$B$7,Inputs!$B$4)</f>
        <v>54.991999999999997</v>
      </c>
      <c r="Q8561" s="9">
        <f>MAX(0,Inputs!$B$4-O8561)</f>
        <v>0</v>
      </c>
      <c r="R8561" s="9">
        <f>MAX(0,Inputs!$B$4-P8561)</f>
        <v>0</v>
      </c>
    </row>
    <row r="8562" spans="1:18" ht="15" customHeight="1">
      <c r="A8562" s="4">
        <v>44918.666666666701</v>
      </c>
      <c r="B8562" s="5">
        <v>44918</v>
      </c>
      <c r="C8562" s="6">
        <v>12</v>
      </c>
      <c r="D8562" s="7" t="s">
        <v>39</v>
      </c>
      <c r="E8562" s="7" t="s">
        <v>19</v>
      </c>
      <c r="F8562" s="7" t="s">
        <v>26</v>
      </c>
      <c r="G8562" s="6">
        <v>16</v>
      </c>
      <c r="H8562" s="8">
        <v>4.069</v>
      </c>
      <c r="I8562" s="8">
        <v>25.234999999999999</v>
      </c>
      <c r="J8562" s="8">
        <v>0.4667</v>
      </c>
      <c r="K8562" s="8">
        <v>13.946</v>
      </c>
      <c r="L8562" s="9">
        <f>K8562*Inputs!$B$5</f>
        <v>13.66708</v>
      </c>
      <c r="M8562" s="10">
        <f>IF(AND(OR(C8562=1,C8562=2,C8562=12),G8562&gt;=Inputs!$B$8,G8562&lt;=Inputs!$B$9,K8562&lt;=Inputs!$B$10),1,0)</f>
        <v>0</v>
      </c>
      <c r="N8562" s="9">
        <f>Inputs!$B$4</f>
        <v>54.991999999999997</v>
      </c>
      <c r="O8562" s="9">
        <f>IF(M8562=1,Inputs!$B$6,Inputs!$B$4)</f>
        <v>54.991999999999997</v>
      </c>
      <c r="P8562" s="9">
        <f>IF(M8562=1,Inputs!$B$7,Inputs!$B$4)</f>
        <v>54.991999999999997</v>
      </c>
      <c r="Q8562" s="9">
        <f>MAX(0,Inputs!$B$4-O8562)</f>
        <v>0</v>
      </c>
      <c r="R8562" s="9">
        <f>MAX(0,Inputs!$B$4-P8562)</f>
        <v>0</v>
      </c>
    </row>
    <row r="8563" spans="1:18" ht="15" customHeight="1">
      <c r="A8563" s="4">
        <v>44918.708333333299</v>
      </c>
      <c r="B8563" s="5">
        <v>44918</v>
      </c>
      <c r="C8563" s="6">
        <v>12</v>
      </c>
      <c r="D8563" s="7" t="s">
        <v>39</v>
      </c>
      <c r="E8563" s="7" t="s">
        <v>19</v>
      </c>
      <c r="F8563" s="7" t="s">
        <v>26</v>
      </c>
      <c r="G8563" s="6">
        <v>17</v>
      </c>
      <c r="H8563" s="8">
        <v>4.069</v>
      </c>
      <c r="I8563" s="8">
        <v>25.234999999999999</v>
      </c>
      <c r="J8563" s="8">
        <v>0.26669999999999999</v>
      </c>
      <c r="K8563" s="8">
        <v>9.7129999999999992</v>
      </c>
      <c r="L8563" s="9">
        <f>K8563*Inputs!$B$5</f>
        <v>9.5187399999999993</v>
      </c>
      <c r="M8563" s="10">
        <f>IF(AND(OR(C8563=1,C8563=2,C8563=12),G8563&gt;=Inputs!$B$8,G8563&lt;=Inputs!$B$9,K8563&lt;=Inputs!$B$10),1,0)</f>
        <v>0</v>
      </c>
      <c r="N8563" s="9">
        <f>Inputs!$B$4</f>
        <v>54.991999999999997</v>
      </c>
      <c r="O8563" s="9">
        <f>IF(M8563=1,Inputs!$B$6,Inputs!$B$4)</f>
        <v>54.991999999999997</v>
      </c>
      <c r="P8563" s="9">
        <f>IF(M8563=1,Inputs!$B$7,Inputs!$B$4)</f>
        <v>54.991999999999997</v>
      </c>
      <c r="Q8563" s="9">
        <f>MAX(0,Inputs!$B$4-O8563)</f>
        <v>0</v>
      </c>
      <c r="R8563" s="9">
        <f>MAX(0,Inputs!$B$4-P8563)</f>
        <v>0</v>
      </c>
    </row>
    <row r="8564" spans="1:18" ht="15" customHeight="1">
      <c r="A8564" s="4">
        <v>44918.75</v>
      </c>
      <c r="B8564" s="5">
        <v>44918</v>
      </c>
      <c r="C8564" s="6">
        <v>12</v>
      </c>
      <c r="D8564" s="7" t="s">
        <v>39</v>
      </c>
      <c r="E8564" s="7" t="s">
        <v>19</v>
      </c>
      <c r="F8564" s="7" t="s">
        <v>26</v>
      </c>
      <c r="G8564" s="6">
        <v>18</v>
      </c>
      <c r="H8564" s="8">
        <v>4.069</v>
      </c>
      <c r="I8564" s="8">
        <v>25.234999999999999</v>
      </c>
      <c r="J8564" s="8">
        <v>6.6699999999999995E-2</v>
      </c>
      <c r="K8564" s="8">
        <v>5.48</v>
      </c>
      <c r="L8564" s="9">
        <f>K8564*Inputs!$B$5</f>
        <v>5.3704000000000001</v>
      </c>
      <c r="M8564" s="10">
        <f>IF(AND(OR(C8564=1,C8564=2,C8564=12),G8564&gt;=Inputs!$B$8,G8564&lt;=Inputs!$B$9,K8564&lt;=Inputs!$B$10),1,0)</f>
        <v>0</v>
      </c>
      <c r="N8564" s="9">
        <f>Inputs!$B$4</f>
        <v>54.991999999999997</v>
      </c>
      <c r="O8564" s="9">
        <f>IF(M8564=1,Inputs!$B$6,Inputs!$B$4)</f>
        <v>54.991999999999997</v>
      </c>
      <c r="P8564" s="9">
        <f>IF(M8564=1,Inputs!$B$7,Inputs!$B$4)</f>
        <v>54.991999999999997</v>
      </c>
      <c r="Q8564" s="9">
        <f>MAX(0,Inputs!$B$4-O8564)</f>
        <v>0</v>
      </c>
      <c r="R8564" s="9">
        <f>MAX(0,Inputs!$B$4-P8564)</f>
        <v>0</v>
      </c>
    </row>
    <row r="8565" spans="1:18" ht="15" customHeight="1">
      <c r="A8565" s="4">
        <v>44918.791666666701</v>
      </c>
      <c r="B8565" s="5">
        <v>44918</v>
      </c>
      <c r="C8565" s="6">
        <v>12</v>
      </c>
      <c r="D8565" s="7" t="s">
        <v>39</v>
      </c>
      <c r="E8565" s="7" t="s">
        <v>19</v>
      </c>
      <c r="F8565" s="7" t="s">
        <v>26</v>
      </c>
      <c r="G8565" s="6">
        <v>19</v>
      </c>
      <c r="H8565" s="8">
        <v>4.069</v>
      </c>
      <c r="I8565" s="8">
        <v>25.234999999999999</v>
      </c>
      <c r="J8565" s="8">
        <v>6.6699999999999995E-2</v>
      </c>
      <c r="K8565" s="8">
        <v>5.48</v>
      </c>
      <c r="L8565" s="9">
        <f>K8565*Inputs!$B$5</f>
        <v>5.3704000000000001</v>
      </c>
      <c r="M8565" s="10">
        <f>IF(AND(OR(C8565=1,C8565=2,C8565=12),G8565&gt;=Inputs!$B$8,G8565&lt;=Inputs!$B$9,K8565&lt;=Inputs!$B$10),1,0)</f>
        <v>0</v>
      </c>
      <c r="N8565" s="9">
        <f>Inputs!$B$4</f>
        <v>54.991999999999997</v>
      </c>
      <c r="O8565" s="9">
        <f>IF(M8565=1,Inputs!$B$6,Inputs!$B$4)</f>
        <v>54.991999999999997</v>
      </c>
      <c r="P8565" s="9">
        <f>IF(M8565=1,Inputs!$B$7,Inputs!$B$4)</f>
        <v>54.991999999999997</v>
      </c>
      <c r="Q8565" s="9">
        <f>MAX(0,Inputs!$B$4-O8565)</f>
        <v>0</v>
      </c>
      <c r="R8565" s="9">
        <f>MAX(0,Inputs!$B$4-P8565)</f>
        <v>0</v>
      </c>
    </row>
    <row r="8566" spans="1:18" ht="15" customHeight="1">
      <c r="A8566" s="4">
        <v>44918.833333333299</v>
      </c>
      <c r="B8566" s="5">
        <v>44918</v>
      </c>
      <c r="C8566" s="6">
        <v>12</v>
      </c>
      <c r="D8566" s="7" t="s">
        <v>39</v>
      </c>
      <c r="E8566" s="7" t="s">
        <v>19</v>
      </c>
      <c r="F8566" s="7" t="s">
        <v>26</v>
      </c>
      <c r="G8566" s="6">
        <v>20</v>
      </c>
      <c r="H8566" s="8">
        <v>4.069</v>
      </c>
      <c r="I8566" s="8">
        <v>25.234999999999999</v>
      </c>
      <c r="J8566" s="8">
        <v>6.6699999999999995E-2</v>
      </c>
      <c r="K8566" s="8">
        <v>5.48</v>
      </c>
      <c r="L8566" s="9">
        <f>K8566*Inputs!$B$5</f>
        <v>5.3704000000000001</v>
      </c>
      <c r="M8566" s="10">
        <f>IF(AND(OR(C8566=1,C8566=2,C8566=12),G8566&gt;=Inputs!$B$8,G8566&lt;=Inputs!$B$9,K8566&lt;=Inputs!$B$10),1,0)</f>
        <v>0</v>
      </c>
      <c r="N8566" s="9">
        <f>Inputs!$B$4</f>
        <v>54.991999999999997</v>
      </c>
      <c r="O8566" s="9">
        <f>IF(M8566=1,Inputs!$B$6,Inputs!$B$4)</f>
        <v>54.991999999999997</v>
      </c>
      <c r="P8566" s="9">
        <f>IF(M8566=1,Inputs!$B$7,Inputs!$B$4)</f>
        <v>54.991999999999997</v>
      </c>
      <c r="Q8566" s="9">
        <f>MAX(0,Inputs!$B$4-O8566)</f>
        <v>0</v>
      </c>
      <c r="R8566" s="9">
        <f>MAX(0,Inputs!$B$4-P8566)</f>
        <v>0</v>
      </c>
    </row>
    <row r="8567" spans="1:18" ht="15" customHeight="1">
      <c r="A8567" s="4">
        <v>44918.875</v>
      </c>
      <c r="B8567" s="5">
        <v>44918</v>
      </c>
      <c r="C8567" s="6">
        <v>12</v>
      </c>
      <c r="D8567" s="7" t="s">
        <v>39</v>
      </c>
      <c r="E8567" s="7" t="s">
        <v>19</v>
      </c>
      <c r="F8567" s="7" t="s">
        <v>26</v>
      </c>
      <c r="G8567" s="6">
        <v>21</v>
      </c>
      <c r="H8567" s="8">
        <v>4.069</v>
      </c>
      <c r="I8567" s="8">
        <v>25.234999999999999</v>
      </c>
      <c r="J8567" s="8">
        <v>0.1333</v>
      </c>
      <c r="K8567" s="8">
        <v>6.891</v>
      </c>
      <c r="L8567" s="9">
        <f>K8567*Inputs!$B$5</f>
        <v>6.7531799999999995</v>
      </c>
      <c r="M8567" s="10">
        <f>IF(AND(OR(C8567=1,C8567=2,C8567=12),G8567&gt;=Inputs!$B$8,G8567&lt;=Inputs!$B$9,K8567&lt;=Inputs!$B$10),1,0)</f>
        <v>0</v>
      </c>
      <c r="N8567" s="9">
        <f>Inputs!$B$4</f>
        <v>54.991999999999997</v>
      </c>
      <c r="O8567" s="9">
        <f>IF(M8567=1,Inputs!$B$6,Inputs!$B$4)</f>
        <v>54.991999999999997</v>
      </c>
      <c r="P8567" s="9">
        <f>IF(M8567=1,Inputs!$B$7,Inputs!$B$4)</f>
        <v>54.991999999999997</v>
      </c>
      <c r="Q8567" s="9">
        <f>MAX(0,Inputs!$B$4-O8567)</f>
        <v>0</v>
      </c>
      <c r="R8567" s="9">
        <f>MAX(0,Inputs!$B$4-P8567)</f>
        <v>0</v>
      </c>
    </row>
    <row r="8568" spans="1:18" ht="15" customHeight="1">
      <c r="A8568" s="4">
        <v>44918.916666666701</v>
      </c>
      <c r="B8568" s="5">
        <v>44918</v>
      </c>
      <c r="C8568" s="6">
        <v>12</v>
      </c>
      <c r="D8568" s="7" t="s">
        <v>39</v>
      </c>
      <c r="E8568" s="7" t="s">
        <v>19</v>
      </c>
      <c r="F8568" s="7" t="s">
        <v>26</v>
      </c>
      <c r="G8568" s="6">
        <v>22</v>
      </c>
      <c r="H8568" s="8">
        <v>4.069</v>
      </c>
      <c r="I8568" s="8">
        <v>25.234999999999999</v>
      </c>
      <c r="J8568" s="8">
        <v>0.36670000000000003</v>
      </c>
      <c r="K8568" s="8">
        <v>11.83</v>
      </c>
      <c r="L8568" s="9">
        <f>K8568*Inputs!$B$5</f>
        <v>11.593399999999999</v>
      </c>
      <c r="M8568" s="10">
        <f>IF(AND(OR(C8568=1,C8568=2,C8568=12),G8568&gt;=Inputs!$B$8,G8568&lt;=Inputs!$B$9,K8568&lt;=Inputs!$B$10),1,0)</f>
        <v>0</v>
      </c>
      <c r="N8568" s="9">
        <f>Inputs!$B$4</f>
        <v>54.991999999999997</v>
      </c>
      <c r="O8568" s="9">
        <f>IF(M8568=1,Inputs!$B$6,Inputs!$B$4)</f>
        <v>54.991999999999997</v>
      </c>
      <c r="P8568" s="9">
        <f>IF(M8568=1,Inputs!$B$7,Inputs!$B$4)</f>
        <v>54.991999999999997</v>
      </c>
      <c r="Q8568" s="9">
        <f>MAX(0,Inputs!$B$4-O8568)</f>
        <v>0</v>
      </c>
      <c r="R8568" s="9">
        <f>MAX(0,Inputs!$B$4-P8568)</f>
        <v>0</v>
      </c>
    </row>
    <row r="8569" spans="1:18" ht="15" customHeight="1">
      <c r="A8569" s="4">
        <v>44918.958333333299</v>
      </c>
      <c r="B8569" s="5">
        <v>44918</v>
      </c>
      <c r="C8569" s="6">
        <v>12</v>
      </c>
      <c r="D8569" s="7" t="s">
        <v>39</v>
      </c>
      <c r="E8569" s="7" t="s">
        <v>19</v>
      </c>
      <c r="F8569" s="7" t="s">
        <v>26</v>
      </c>
      <c r="G8569" s="6">
        <v>23</v>
      </c>
      <c r="H8569" s="8">
        <v>4.069</v>
      </c>
      <c r="I8569" s="8">
        <v>25.234999999999999</v>
      </c>
      <c r="J8569" s="8">
        <v>0.6</v>
      </c>
      <c r="K8569" s="8">
        <v>16.768999999999998</v>
      </c>
      <c r="L8569" s="9">
        <f>K8569*Inputs!$B$5</f>
        <v>16.433619999999998</v>
      </c>
      <c r="M8569" s="10">
        <f>IF(AND(OR(C8569=1,C8569=2,C8569=12),G8569&gt;=Inputs!$B$8,G8569&lt;=Inputs!$B$9,K8569&lt;=Inputs!$B$10),1,0)</f>
        <v>0</v>
      </c>
      <c r="N8569" s="9">
        <f>Inputs!$B$4</f>
        <v>54.991999999999997</v>
      </c>
      <c r="O8569" s="9">
        <f>IF(M8569=1,Inputs!$B$6,Inputs!$B$4)</f>
        <v>54.991999999999997</v>
      </c>
      <c r="P8569" s="9">
        <f>IF(M8569=1,Inputs!$B$7,Inputs!$B$4)</f>
        <v>54.991999999999997</v>
      </c>
      <c r="Q8569" s="9">
        <f>MAX(0,Inputs!$B$4-O8569)</f>
        <v>0</v>
      </c>
      <c r="R8569" s="9">
        <f>MAX(0,Inputs!$B$4-P8569)</f>
        <v>0</v>
      </c>
    </row>
    <row r="8570" spans="1:18" ht="15" customHeight="1">
      <c r="A8570" s="4">
        <v>44919</v>
      </c>
      <c r="B8570" s="5">
        <v>44919</v>
      </c>
      <c r="C8570" s="6">
        <v>12</v>
      </c>
      <c r="D8570" s="7" t="s">
        <v>39</v>
      </c>
      <c r="E8570" s="7" t="s">
        <v>19</v>
      </c>
      <c r="F8570" s="7" t="s">
        <v>20</v>
      </c>
      <c r="G8570" s="6">
        <v>0</v>
      </c>
      <c r="H8570" s="8">
        <v>4.1139999999999999</v>
      </c>
      <c r="I8570" s="8">
        <v>24.120999999999999</v>
      </c>
      <c r="J8570" s="8">
        <v>0.73329999999999995</v>
      </c>
      <c r="K8570" s="8">
        <v>18.786000000000001</v>
      </c>
      <c r="L8570" s="9">
        <f>K8570*Inputs!$B$5</f>
        <v>18.41028</v>
      </c>
      <c r="M8570" s="10">
        <f>IF(AND(OR(C8570=1,C8570=2,C8570=12),G8570&gt;=Inputs!$B$8,G8570&lt;=Inputs!$B$9,K8570&lt;=Inputs!$B$10),1,0)</f>
        <v>0</v>
      </c>
      <c r="N8570" s="9">
        <f>Inputs!$B$4</f>
        <v>54.991999999999997</v>
      </c>
      <c r="O8570" s="9">
        <f>IF(M8570=1,Inputs!$B$6,Inputs!$B$4)</f>
        <v>54.991999999999997</v>
      </c>
      <c r="P8570" s="9">
        <f>IF(M8570=1,Inputs!$B$7,Inputs!$B$4)</f>
        <v>54.991999999999997</v>
      </c>
      <c r="Q8570" s="9">
        <f>MAX(0,Inputs!$B$4-O8570)</f>
        <v>0</v>
      </c>
      <c r="R8570" s="9">
        <f>MAX(0,Inputs!$B$4-P8570)</f>
        <v>0</v>
      </c>
    </row>
    <row r="8571" spans="1:18" ht="15" customHeight="1">
      <c r="A8571" s="4">
        <v>44919.041666666701</v>
      </c>
      <c r="B8571" s="5">
        <v>44919</v>
      </c>
      <c r="C8571" s="6">
        <v>12</v>
      </c>
      <c r="D8571" s="7" t="s">
        <v>39</v>
      </c>
      <c r="E8571" s="7" t="s">
        <v>19</v>
      </c>
      <c r="F8571" s="7" t="s">
        <v>20</v>
      </c>
      <c r="G8571" s="6">
        <v>1</v>
      </c>
      <c r="H8571" s="8">
        <v>4.1139999999999999</v>
      </c>
      <c r="I8571" s="8">
        <v>24.120999999999999</v>
      </c>
      <c r="J8571" s="8">
        <v>0.8</v>
      </c>
      <c r="K8571" s="8">
        <v>20.12</v>
      </c>
      <c r="L8571" s="9">
        <f>K8571*Inputs!$B$5</f>
        <v>19.717600000000001</v>
      </c>
      <c r="M8571" s="10">
        <f>IF(AND(OR(C8571=1,C8571=2,C8571=12),G8571&gt;=Inputs!$B$8,G8571&lt;=Inputs!$B$9,K8571&lt;=Inputs!$B$10),1,0)</f>
        <v>0</v>
      </c>
      <c r="N8571" s="9">
        <f>Inputs!$B$4</f>
        <v>54.991999999999997</v>
      </c>
      <c r="O8571" s="9">
        <f>IF(M8571=1,Inputs!$B$6,Inputs!$B$4)</f>
        <v>54.991999999999997</v>
      </c>
      <c r="P8571" s="9">
        <f>IF(M8571=1,Inputs!$B$7,Inputs!$B$4)</f>
        <v>54.991999999999997</v>
      </c>
      <c r="Q8571" s="9">
        <f>MAX(0,Inputs!$B$4-O8571)</f>
        <v>0</v>
      </c>
      <c r="R8571" s="9">
        <f>MAX(0,Inputs!$B$4-P8571)</f>
        <v>0</v>
      </c>
    </row>
    <row r="8572" spans="1:18" ht="15" customHeight="1">
      <c r="A8572" s="4">
        <v>44919.083333333299</v>
      </c>
      <c r="B8572" s="5">
        <v>44919</v>
      </c>
      <c r="C8572" s="6">
        <v>12</v>
      </c>
      <c r="D8572" s="7" t="s">
        <v>39</v>
      </c>
      <c r="E8572" s="7" t="s">
        <v>19</v>
      </c>
      <c r="F8572" s="7" t="s">
        <v>20</v>
      </c>
      <c r="G8572" s="6">
        <v>2</v>
      </c>
      <c r="H8572" s="8">
        <v>4.1139999999999999</v>
      </c>
      <c r="I8572" s="8">
        <v>24.120999999999999</v>
      </c>
      <c r="J8572" s="8">
        <v>0.86670000000000003</v>
      </c>
      <c r="K8572" s="8">
        <v>21.452999999999999</v>
      </c>
      <c r="L8572" s="9">
        <f>K8572*Inputs!$B$5</f>
        <v>21.02394</v>
      </c>
      <c r="M8572" s="10">
        <f>IF(AND(OR(C8572=1,C8572=2,C8572=12),G8572&gt;=Inputs!$B$8,G8572&lt;=Inputs!$B$9,K8572&lt;=Inputs!$B$10),1,0)</f>
        <v>0</v>
      </c>
      <c r="N8572" s="9">
        <f>Inputs!$B$4</f>
        <v>54.991999999999997</v>
      </c>
      <c r="O8572" s="9">
        <f>IF(M8572=1,Inputs!$B$6,Inputs!$B$4)</f>
        <v>54.991999999999997</v>
      </c>
      <c r="P8572" s="9">
        <f>IF(M8572=1,Inputs!$B$7,Inputs!$B$4)</f>
        <v>54.991999999999997</v>
      </c>
      <c r="Q8572" s="9">
        <f>MAX(0,Inputs!$B$4-O8572)</f>
        <v>0</v>
      </c>
      <c r="R8572" s="9">
        <f>MAX(0,Inputs!$B$4-P8572)</f>
        <v>0</v>
      </c>
    </row>
    <row r="8573" spans="1:18" ht="15" customHeight="1">
      <c r="A8573" s="4">
        <v>44919.125</v>
      </c>
      <c r="B8573" s="5">
        <v>44919</v>
      </c>
      <c r="C8573" s="6">
        <v>12</v>
      </c>
      <c r="D8573" s="7" t="s">
        <v>39</v>
      </c>
      <c r="E8573" s="7" t="s">
        <v>19</v>
      </c>
      <c r="F8573" s="7" t="s">
        <v>20</v>
      </c>
      <c r="G8573" s="6">
        <v>3</v>
      </c>
      <c r="H8573" s="8">
        <v>4.1139999999999999</v>
      </c>
      <c r="I8573" s="8">
        <v>24.120999999999999</v>
      </c>
      <c r="J8573" s="8">
        <v>0.93330000000000002</v>
      </c>
      <c r="K8573" s="8">
        <v>22.786999999999999</v>
      </c>
      <c r="L8573" s="9">
        <f>K8573*Inputs!$B$5</f>
        <v>22.33126</v>
      </c>
      <c r="M8573" s="10">
        <f>IF(AND(OR(C8573=1,C8573=2,C8573=12),G8573&gt;=Inputs!$B$8,G8573&lt;=Inputs!$B$9,K8573&lt;=Inputs!$B$10),1,0)</f>
        <v>0</v>
      </c>
      <c r="N8573" s="9">
        <f>Inputs!$B$4</f>
        <v>54.991999999999997</v>
      </c>
      <c r="O8573" s="9">
        <f>IF(M8573=1,Inputs!$B$6,Inputs!$B$4)</f>
        <v>54.991999999999997</v>
      </c>
      <c r="P8573" s="9">
        <f>IF(M8573=1,Inputs!$B$7,Inputs!$B$4)</f>
        <v>54.991999999999997</v>
      </c>
      <c r="Q8573" s="9">
        <f>MAX(0,Inputs!$B$4-O8573)</f>
        <v>0</v>
      </c>
      <c r="R8573" s="9">
        <f>MAX(0,Inputs!$B$4-P8573)</f>
        <v>0</v>
      </c>
    </row>
    <row r="8574" spans="1:18" ht="15" customHeight="1">
      <c r="A8574" s="4">
        <v>44919.166666666701</v>
      </c>
      <c r="B8574" s="5">
        <v>44919</v>
      </c>
      <c r="C8574" s="6">
        <v>12</v>
      </c>
      <c r="D8574" s="7" t="s">
        <v>39</v>
      </c>
      <c r="E8574" s="7" t="s">
        <v>19</v>
      </c>
      <c r="F8574" s="7" t="s">
        <v>20</v>
      </c>
      <c r="G8574" s="6">
        <v>4</v>
      </c>
      <c r="H8574" s="8">
        <v>4.1139999999999999</v>
      </c>
      <c r="I8574" s="8">
        <v>24.120999999999999</v>
      </c>
      <c r="J8574" s="8">
        <v>1</v>
      </c>
      <c r="K8574" s="8">
        <v>24.120999999999999</v>
      </c>
      <c r="L8574" s="9">
        <f>K8574*Inputs!$B$5</f>
        <v>23.638579999999997</v>
      </c>
      <c r="M8574" s="10">
        <f>IF(AND(OR(C8574=1,C8574=2,C8574=12),G8574&gt;=Inputs!$B$8,G8574&lt;=Inputs!$B$9,K8574&lt;=Inputs!$B$10),1,0)</f>
        <v>0</v>
      </c>
      <c r="N8574" s="9">
        <f>Inputs!$B$4</f>
        <v>54.991999999999997</v>
      </c>
      <c r="O8574" s="9">
        <f>IF(M8574=1,Inputs!$B$6,Inputs!$B$4)</f>
        <v>54.991999999999997</v>
      </c>
      <c r="P8574" s="9">
        <f>IF(M8574=1,Inputs!$B$7,Inputs!$B$4)</f>
        <v>54.991999999999997</v>
      </c>
      <c r="Q8574" s="9">
        <f>MAX(0,Inputs!$B$4-O8574)</f>
        <v>0</v>
      </c>
      <c r="R8574" s="9">
        <f>MAX(0,Inputs!$B$4-P8574)</f>
        <v>0</v>
      </c>
    </row>
    <row r="8575" spans="1:18" ht="15" customHeight="1">
      <c r="A8575" s="4">
        <v>44919.208333333299</v>
      </c>
      <c r="B8575" s="5">
        <v>44919</v>
      </c>
      <c r="C8575" s="6">
        <v>12</v>
      </c>
      <c r="D8575" s="7" t="s">
        <v>39</v>
      </c>
      <c r="E8575" s="7" t="s">
        <v>19</v>
      </c>
      <c r="F8575" s="7" t="s">
        <v>20</v>
      </c>
      <c r="G8575" s="6">
        <v>5</v>
      </c>
      <c r="H8575" s="8">
        <v>4.1139999999999999</v>
      </c>
      <c r="I8575" s="8">
        <v>24.120999999999999</v>
      </c>
      <c r="J8575" s="8">
        <v>0.93330000000000002</v>
      </c>
      <c r="K8575" s="8">
        <v>22.786999999999999</v>
      </c>
      <c r="L8575" s="9">
        <f>K8575*Inputs!$B$5</f>
        <v>22.33126</v>
      </c>
      <c r="M8575" s="10">
        <f>IF(AND(OR(C8575=1,C8575=2,C8575=12),G8575&gt;=Inputs!$B$8,G8575&lt;=Inputs!$B$9,K8575&lt;=Inputs!$B$10),1,0)</f>
        <v>0</v>
      </c>
      <c r="N8575" s="9">
        <f>Inputs!$B$4</f>
        <v>54.991999999999997</v>
      </c>
      <c r="O8575" s="9">
        <f>IF(M8575=1,Inputs!$B$6,Inputs!$B$4)</f>
        <v>54.991999999999997</v>
      </c>
      <c r="P8575" s="9">
        <f>IF(M8575=1,Inputs!$B$7,Inputs!$B$4)</f>
        <v>54.991999999999997</v>
      </c>
      <c r="Q8575" s="9">
        <f>MAX(0,Inputs!$B$4-O8575)</f>
        <v>0</v>
      </c>
      <c r="R8575" s="9">
        <f>MAX(0,Inputs!$B$4-P8575)</f>
        <v>0</v>
      </c>
    </row>
    <row r="8576" spans="1:18" ht="15" customHeight="1">
      <c r="A8576" s="4">
        <v>44919.25</v>
      </c>
      <c r="B8576" s="5">
        <v>44919</v>
      </c>
      <c r="C8576" s="6">
        <v>12</v>
      </c>
      <c r="D8576" s="7" t="s">
        <v>39</v>
      </c>
      <c r="E8576" s="7" t="s">
        <v>19</v>
      </c>
      <c r="F8576" s="7" t="s">
        <v>20</v>
      </c>
      <c r="G8576" s="6">
        <v>6</v>
      </c>
      <c r="H8576" s="8">
        <v>4.1139999999999999</v>
      </c>
      <c r="I8576" s="8">
        <v>24.120999999999999</v>
      </c>
      <c r="J8576" s="8">
        <v>0.8</v>
      </c>
      <c r="K8576" s="8">
        <v>20.12</v>
      </c>
      <c r="L8576" s="9">
        <f>K8576*Inputs!$B$5</f>
        <v>19.717600000000001</v>
      </c>
      <c r="M8576" s="10">
        <f>IF(AND(OR(C8576=1,C8576=2,C8576=12),G8576&gt;=Inputs!$B$8,G8576&lt;=Inputs!$B$9,K8576&lt;=Inputs!$B$10),1,0)</f>
        <v>0</v>
      </c>
      <c r="N8576" s="9">
        <f>Inputs!$B$4</f>
        <v>54.991999999999997</v>
      </c>
      <c r="O8576" s="9">
        <f>IF(M8576=1,Inputs!$B$6,Inputs!$B$4)</f>
        <v>54.991999999999997</v>
      </c>
      <c r="P8576" s="9">
        <f>IF(M8576=1,Inputs!$B$7,Inputs!$B$4)</f>
        <v>54.991999999999997</v>
      </c>
      <c r="Q8576" s="9">
        <f>MAX(0,Inputs!$B$4-O8576)</f>
        <v>0</v>
      </c>
      <c r="R8576" s="9">
        <f>MAX(0,Inputs!$B$4-P8576)</f>
        <v>0</v>
      </c>
    </row>
    <row r="8577" spans="1:18" ht="15" customHeight="1">
      <c r="A8577" s="4">
        <v>44919.291666666701</v>
      </c>
      <c r="B8577" s="5">
        <v>44919</v>
      </c>
      <c r="C8577" s="6">
        <v>12</v>
      </c>
      <c r="D8577" s="7" t="s">
        <v>39</v>
      </c>
      <c r="E8577" s="7" t="s">
        <v>19</v>
      </c>
      <c r="F8577" s="7" t="s">
        <v>20</v>
      </c>
      <c r="G8577" s="6">
        <v>7</v>
      </c>
      <c r="H8577" s="8">
        <v>4.1139999999999999</v>
      </c>
      <c r="I8577" s="8">
        <v>24.120999999999999</v>
      </c>
      <c r="J8577" s="8">
        <v>0.66669999999999996</v>
      </c>
      <c r="K8577" s="8">
        <v>17.452000000000002</v>
      </c>
      <c r="L8577" s="9">
        <f>K8577*Inputs!$B$5</f>
        <v>17.102960000000003</v>
      </c>
      <c r="M8577" s="10">
        <f>IF(AND(OR(C8577=1,C8577=2,C8577=12),G8577&gt;=Inputs!$B$8,G8577&lt;=Inputs!$B$9,K8577&lt;=Inputs!$B$10),1,0)</f>
        <v>0</v>
      </c>
      <c r="N8577" s="9">
        <f>Inputs!$B$4</f>
        <v>54.991999999999997</v>
      </c>
      <c r="O8577" s="9">
        <f>IF(M8577=1,Inputs!$B$6,Inputs!$B$4)</f>
        <v>54.991999999999997</v>
      </c>
      <c r="P8577" s="9">
        <f>IF(M8577=1,Inputs!$B$7,Inputs!$B$4)</f>
        <v>54.991999999999997</v>
      </c>
      <c r="Q8577" s="9">
        <f>MAX(0,Inputs!$B$4-O8577)</f>
        <v>0</v>
      </c>
      <c r="R8577" s="9">
        <f>MAX(0,Inputs!$B$4-P8577)</f>
        <v>0</v>
      </c>
    </row>
    <row r="8578" spans="1:18" ht="15" customHeight="1">
      <c r="A8578" s="4">
        <v>44919.333333333299</v>
      </c>
      <c r="B8578" s="5">
        <v>44919</v>
      </c>
      <c r="C8578" s="6">
        <v>12</v>
      </c>
      <c r="D8578" s="7" t="s">
        <v>39</v>
      </c>
      <c r="E8578" s="7" t="s">
        <v>19</v>
      </c>
      <c r="F8578" s="7" t="s">
        <v>20</v>
      </c>
      <c r="G8578" s="6">
        <v>8</v>
      </c>
      <c r="H8578" s="8">
        <v>4.1139999999999999</v>
      </c>
      <c r="I8578" s="8">
        <v>24.120999999999999</v>
      </c>
      <c r="J8578" s="8">
        <v>0.33329999999999999</v>
      </c>
      <c r="K8578" s="8">
        <v>10.782999999999999</v>
      </c>
      <c r="L8578" s="9">
        <f>K8578*Inputs!$B$5</f>
        <v>10.56734</v>
      </c>
      <c r="M8578" s="10">
        <f>IF(AND(OR(C8578=1,C8578=2,C8578=12),G8578&gt;=Inputs!$B$8,G8578&lt;=Inputs!$B$9,K8578&lt;=Inputs!$B$10),1,0)</f>
        <v>0</v>
      </c>
      <c r="N8578" s="9">
        <f>Inputs!$B$4</f>
        <v>54.991999999999997</v>
      </c>
      <c r="O8578" s="9">
        <f>IF(M8578=1,Inputs!$B$6,Inputs!$B$4)</f>
        <v>54.991999999999997</v>
      </c>
      <c r="P8578" s="9">
        <f>IF(M8578=1,Inputs!$B$7,Inputs!$B$4)</f>
        <v>54.991999999999997</v>
      </c>
      <c r="Q8578" s="9">
        <f>MAX(0,Inputs!$B$4-O8578)</f>
        <v>0</v>
      </c>
      <c r="R8578" s="9">
        <f>MAX(0,Inputs!$B$4-P8578)</f>
        <v>0</v>
      </c>
    </row>
    <row r="8579" spans="1:18" ht="15" customHeight="1">
      <c r="A8579" s="4">
        <v>44919.375</v>
      </c>
      <c r="B8579" s="5">
        <v>44919</v>
      </c>
      <c r="C8579" s="6">
        <v>12</v>
      </c>
      <c r="D8579" s="7" t="s">
        <v>39</v>
      </c>
      <c r="E8579" s="7" t="s">
        <v>19</v>
      </c>
      <c r="F8579" s="7" t="s">
        <v>20</v>
      </c>
      <c r="G8579" s="6">
        <v>9</v>
      </c>
      <c r="H8579" s="8">
        <v>4.1139999999999999</v>
      </c>
      <c r="I8579" s="8">
        <v>24.120999999999999</v>
      </c>
      <c r="J8579" s="8">
        <v>0.16669999999999999</v>
      </c>
      <c r="K8579" s="8">
        <v>7.4480000000000004</v>
      </c>
      <c r="L8579" s="9">
        <f>K8579*Inputs!$B$5</f>
        <v>7.2990400000000006</v>
      </c>
      <c r="M8579" s="10">
        <f>IF(AND(OR(C8579=1,C8579=2,C8579=12),G8579&gt;=Inputs!$B$8,G8579&lt;=Inputs!$B$9,K8579&lt;=Inputs!$B$10),1,0)</f>
        <v>0</v>
      </c>
      <c r="N8579" s="9">
        <f>Inputs!$B$4</f>
        <v>54.991999999999997</v>
      </c>
      <c r="O8579" s="9">
        <f>IF(M8579=1,Inputs!$B$6,Inputs!$B$4)</f>
        <v>54.991999999999997</v>
      </c>
      <c r="P8579" s="9">
        <f>IF(M8579=1,Inputs!$B$7,Inputs!$B$4)</f>
        <v>54.991999999999997</v>
      </c>
      <c r="Q8579" s="9">
        <f>MAX(0,Inputs!$B$4-O8579)</f>
        <v>0</v>
      </c>
      <c r="R8579" s="9">
        <f>MAX(0,Inputs!$B$4-P8579)</f>
        <v>0</v>
      </c>
    </row>
    <row r="8580" spans="1:18" ht="15" customHeight="1">
      <c r="A8580" s="4">
        <v>44919.416666666701</v>
      </c>
      <c r="B8580" s="5">
        <v>44919</v>
      </c>
      <c r="C8580" s="6">
        <v>12</v>
      </c>
      <c r="D8580" s="7" t="s">
        <v>39</v>
      </c>
      <c r="E8580" s="7" t="s">
        <v>19</v>
      </c>
      <c r="F8580" s="7" t="s">
        <v>20</v>
      </c>
      <c r="G8580" s="6">
        <v>10</v>
      </c>
      <c r="H8580" s="8">
        <v>4.1139999999999999</v>
      </c>
      <c r="I8580" s="8">
        <v>24.120999999999999</v>
      </c>
      <c r="J8580" s="8">
        <v>0</v>
      </c>
      <c r="K8580" s="8">
        <v>4.1139999999999999</v>
      </c>
      <c r="L8580" s="9">
        <f>K8580*Inputs!$B$5</f>
        <v>4.03172</v>
      </c>
      <c r="M8580" s="10">
        <f>IF(AND(OR(C8580=1,C8580=2,C8580=12),G8580&gt;=Inputs!$B$8,G8580&lt;=Inputs!$B$9,K8580&lt;=Inputs!$B$10),1,0)</f>
        <v>1</v>
      </c>
      <c r="N8580" s="9">
        <f>Inputs!$B$4</f>
        <v>54.991999999999997</v>
      </c>
      <c r="O8580" s="9">
        <f>IF(M8580=1,Inputs!$B$6,Inputs!$B$4)</f>
        <v>45</v>
      </c>
      <c r="P8580" s="9">
        <f>IF(M8580=1,Inputs!$B$7,Inputs!$B$4)</f>
        <v>35</v>
      </c>
      <c r="Q8580" s="9">
        <f>MAX(0,Inputs!$B$4-O8580)</f>
        <v>9.9919999999999973</v>
      </c>
      <c r="R8580" s="9">
        <f>MAX(0,Inputs!$B$4-P8580)</f>
        <v>19.991999999999997</v>
      </c>
    </row>
    <row r="8581" spans="1:18" ht="15" customHeight="1">
      <c r="A8581" s="4">
        <v>44919.458333333299</v>
      </c>
      <c r="B8581" s="5">
        <v>44919</v>
      </c>
      <c r="C8581" s="6">
        <v>12</v>
      </c>
      <c r="D8581" s="7" t="s">
        <v>39</v>
      </c>
      <c r="E8581" s="7" t="s">
        <v>19</v>
      </c>
      <c r="F8581" s="7" t="s">
        <v>20</v>
      </c>
      <c r="G8581" s="6">
        <v>11</v>
      </c>
      <c r="H8581" s="8">
        <v>4.1139999999999999</v>
      </c>
      <c r="I8581" s="8">
        <v>24.120999999999999</v>
      </c>
      <c r="J8581" s="8">
        <v>3.3300000000000003E-2</v>
      </c>
      <c r="K8581" s="8">
        <v>4.7809999999999997</v>
      </c>
      <c r="L8581" s="9">
        <f>K8581*Inputs!$B$5</f>
        <v>4.6853799999999994</v>
      </c>
      <c r="M8581" s="10">
        <f>IF(AND(OR(C8581=1,C8581=2,C8581=12),G8581&gt;=Inputs!$B$8,G8581&lt;=Inputs!$B$9,K8581&lt;=Inputs!$B$10),1,0)</f>
        <v>1</v>
      </c>
      <c r="N8581" s="9">
        <f>Inputs!$B$4</f>
        <v>54.991999999999997</v>
      </c>
      <c r="O8581" s="9">
        <f>IF(M8581=1,Inputs!$B$6,Inputs!$B$4)</f>
        <v>45</v>
      </c>
      <c r="P8581" s="9">
        <f>IF(M8581=1,Inputs!$B$7,Inputs!$B$4)</f>
        <v>35</v>
      </c>
      <c r="Q8581" s="9">
        <f>MAX(0,Inputs!$B$4-O8581)</f>
        <v>9.9919999999999973</v>
      </c>
      <c r="R8581" s="9">
        <f>MAX(0,Inputs!$B$4-P8581)</f>
        <v>19.991999999999997</v>
      </c>
    </row>
    <row r="8582" spans="1:18" ht="15" customHeight="1">
      <c r="A8582" s="4">
        <v>44919.5</v>
      </c>
      <c r="B8582" s="5">
        <v>44919</v>
      </c>
      <c r="C8582" s="6">
        <v>12</v>
      </c>
      <c r="D8582" s="7" t="s">
        <v>39</v>
      </c>
      <c r="E8582" s="7" t="s">
        <v>19</v>
      </c>
      <c r="F8582" s="7" t="s">
        <v>20</v>
      </c>
      <c r="G8582" s="6">
        <v>12</v>
      </c>
      <c r="H8582" s="8">
        <v>4.1139999999999999</v>
      </c>
      <c r="I8582" s="8">
        <v>24.120999999999999</v>
      </c>
      <c r="J8582" s="8">
        <v>6.6699999999999995E-2</v>
      </c>
      <c r="K8582" s="8">
        <v>5.4480000000000004</v>
      </c>
      <c r="L8582" s="9">
        <f>K8582*Inputs!$B$5</f>
        <v>5.3390400000000007</v>
      </c>
      <c r="M8582" s="10">
        <f>IF(AND(OR(C8582=1,C8582=2,C8582=12),G8582&gt;=Inputs!$B$8,G8582&lt;=Inputs!$B$9,K8582&lt;=Inputs!$B$10),1,0)</f>
        <v>1</v>
      </c>
      <c r="N8582" s="9">
        <f>Inputs!$B$4</f>
        <v>54.991999999999997</v>
      </c>
      <c r="O8582" s="9">
        <f>IF(M8582=1,Inputs!$B$6,Inputs!$B$4)</f>
        <v>45</v>
      </c>
      <c r="P8582" s="9">
        <f>IF(M8582=1,Inputs!$B$7,Inputs!$B$4)</f>
        <v>35</v>
      </c>
      <c r="Q8582" s="9">
        <f>MAX(0,Inputs!$B$4-O8582)</f>
        <v>9.9919999999999973</v>
      </c>
      <c r="R8582" s="9">
        <f>MAX(0,Inputs!$B$4-P8582)</f>
        <v>19.991999999999997</v>
      </c>
    </row>
    <row r="8583" spans="1:18" ht="15" customHeight="1">
      <c r="A8583" s="4">
        <v>44919.541666666701</v>
      </c>
      <c r="B8583" s="5">
        <v>44919</v>
      </c>
      <c r="C8583" s="6">
        <v>12</v>
      </c>
      <c r="D8583" s="7" t="s">
        <v>39</v>
      </c>
      <c r="E8583" s="7" t="s">
        <v>19</v>
      </c>
      <c r="F8583" s="7" t="s">
        <v>20</v>
      </c>
      <c r="G8583" s="6">
        <v>13</v>
      </c>
      <c r="H8583" s="8">
        <v>4.1139999999999999</v>
      </c>
      <c r="I8583" s="8">
        <v>24.120999999999999</v>
      </c>
      <c r="J8583" s="8">
        <v>0.1333</v>
      </c>
      <c r="K8583" s="8">
        <v>6.782</v>
      </c>
      <c r="L8583" s="9">
        <f>K8583*Inputs!$B$5</f>
        <v>6.6463599999999996</v>
      </c>
      <c r="M8583" s="10">
        <f>IF(AND(OR(C8583=1,C8583=2,C8583=12),G8583&gt;=Inputs!$B$8,G8583&lt;=Inputs!$B$9,K8583&lt;=Inputs!$B$10),1,0)</f>
        <v>0</v>
      </c>
      <c r="N8583" s="9">
        <f>Inputs!$B$4</f>
        <v>54.991999999999997</v>
      </c>
      <c r="O8583" s="9">
        <f>IF(M8583=1,Inputs!$B$6,Inputs!$B$4)</f>
        <v>54.991999999999997</v>
      </c>
      <c r="P8583" s="9">
        <f>IF(M8583=1,Inputs!$B$7,Inputs!$B$4)</f>
        <v>54.991999999999997</v>
      </c>
      <c r="Q8583" s="9">
        <f>MAX(0,Inputs!$B$4-O8583)</f>
        <v>0</v>
      </c>
      <c r="R8583" s="9">
        <f>MAX(0,Inputs!$B$4-P8583)</f>
        <v>0</v>
      </c>
    </row>
    <row r="8584" spans="1:18" ht="15" customHeight="1">
      <c r="A8584" s="4">
        <v>44919.583333333299</v>
      </c>
      <c r="B8584" s="5">
        <v>44919</v>
      </c>
      <c r="C8584" s="6">
        <v>12</v>
      </c>
      <c r="D8584" s="7" t="s">
        <v>39</v>
      </c>
      <c r="E8584" s="7" t="s">
        <v>19</v>
      </c>
      <c r="F8584" s="7" t="s">
        <v>20</v>
      </c>
      <c r="G8584" s="6">
        <v>14</v>
      </c>
      <c r="H8584" s="8">
        <v>4.1139999999999999</v>
      </c>
      <c r="I8584" s="8">
        <v>24.120999999999999</v>
      </c>
      <c r="J8584" s="8">
        <v>0.2</v>
      </c>
      <c r="K8584" s="8">
        <v>8.1150000000000002</v>
      </c>
      <c r="L8584" s="9">
        <f>K8584*Inputs!$B$5</f>
        <v>7.9527000000000001</v>
      </c>
      <c r="M8584" s="10">
        <f>IF(AND(OR(C8584=1,C8584=2,C8584=12),G8584&gt;=Inputs!$B$8,G8584&lt;=Inputs!$B$9,K8584&lt;=Inputs!$B$10),1,0)</f>
        <v>0</v>
      </c>
      <c r="N8584" s="9">
        <f>Inputs!$B$4</f>
        <v>54.991999999999997</v>
      </c>
      <c r="O8584" s="9">
        <f>IF(M8584=1,Inputs!$B$6,Inputs!$B$4)</f>
        <v>54.991999999999997</v>
      </c>
      <c r="P8584" s="9">
        <f>IF(M8584=1,Inputs!$B$7,Inputs!$B$4)</f>
        <v>54.991999999999997</v>
      </c>
      <c r="Q8584" s="9">
        <f>MAX(0,Inputs!$B$4-O8584)</f>
        <v>0</v>
      </c>
      <c r="R8584" s="9">
        <f>MAX(0,Inputs!$B$4-P8584)</f>
        <v>0</v>
      </c>
    </row>
    <row r="8585" spans="1:18" ht="15" customHeight="1">
      <c r="A8585" s="4">
        <v>44919.625</v>
      </c>
      <c r="B8585" s="5">
        <v>44919</v>
      </c>
      <c r="C8585" s="6">
        <v>12</v>
      </c>
      <c r="D8585" s="7" t="s">
        <v>39</v>
      </c>
      <c r="E8585" s="7" t="s">
        <v>19</v>
      </c>
      <c r="F8585" s="7" t="s">
        <v>20</v>
      </c>
      <c r="G8585" s="6">
        <v>15</v>
      </c>
      <c r="H8585" s="8">
        <v>4.1139999999999999</v>
      </c>
      <c r="I8585" s="8">
        <v>24.120999999999999</v>
      </c>
      <c r="J8585" s="8">
        <v>0.1333</v>
      </c>
      <c r="K8585" s="8">
        <v>6.782</v>
      </c>
      <c r="L8585" s="9">
        <f>K8585*Inputs!$B$5</f>
        <v>6.6463599999999996</v>
      </c>
      <c r="M8585" s="10">
        <f>IF(AND(OR(C8585=1,C8585=2,C8585=12),G8585&gt;=Inputs!$B$8,G8585&lt;=Inputs!$B$9,K8585&lt;=Inputs!$B$10),1,0)</f>
        <v>0</v>
      </c>
      <c r="N8585" s="9">
        <f>Inputs!$B$4</f>
        <v>54.991999999999997</v>
      </c>
      <c r="O8585" s="9">
        <f>IF(M8585=1,Inputs!$B$6,Inputs!$B$4)</f>
        <v>54.991999999999997</v>
      </c>
      <c r="P8585" s="9">
        <f>IF(M8585=1,Inputs!$B$7,Inputs!$B$4)</f>
        <v>54.991999999999997</v>
      </c>
      <c r="Q8585" s="9">
        <f>MAX(0,Inputs!$B$4-O8585)</f>
        <v>0</v>
      </c>
      <c r="R8585" s="9">
        <f>MAX(0,Inputs!$B$4-P8585)</f>
        <v>0</v>
      </c>
    </row>
    <row r="8586" spans="1:18" ht="15" customHeight="1">
      <c r="A8586" s="4">
        <v>44919.666666666701</v>
      </c>
      <c r="B8586" s="5">
        <v>44919</v>
      </c>
      <c r="C8586" s="6">
        <v>12</v>
      </c>
      <c r="D8586" s="7" t="s">
        <v>39</v>
      </c>
      <c r="E8586" s="7" t="s">
        <v>19</v>
      </c>
      <c r="F8586" s="7" t="s">
        <v>20</v>
      </c>
      <c r="G8586" s="6">
        <v>16</v>
      </c>
      <c r="H8586" s="8">
        <v>4.1139999999999999</v>
      </c>
      <c r="I8586" s="8">
        <v>24.120999999999999</v>
      </c>
      <c r="J8586" s="8">
        <v>6.6699999999999995E-2</v>
      </c>
      <c r="K8586" s="8">
        <v>5.4480000000000004</v>
      </c>
      <c r="L8586" s="9">
        <f>K8586*Inputs!$B$5</f>
        <v>5.3390400000000007</v>
      </c>
      <c r="M8586" s="10">
        <f>IF(AND(OR(C8586=1,C8586=2,C8586=12),G8586&gt;=Inputs!$B$8,G8586&lt;=Inputs!$B$9,K8586&lt;=Inputs!$B$10),1,0)</f>
        <v>1</v>
      </c>
      <c r="N8586" s="9">
        <f>Inputs!$B$4</f>
        <v>54.991999999999997</v>
      </c>
      <c r="O8586" s="9">
        <f>IF(M8586=1,Inputs!$B$6,Inputs!$B$4)</f>
        <v>45</v>
      </c>
      <c r="P8586" s="9">
        <f>IF(M8586=1,Inputs!$B$7,Inputs!$B$4)</f>
        <v>35</v>
      </c>
      <c r="Q8586" s="9">
        <f>MAX(0,Inputs!$B$4-O8586)</f>
        <v>9.9919999999999973</v>
      </c>
      <c r="R8586" s="9">
        <f>MAX(0,Inputs!$B$4-P8586)</f>
        <v>19.991999999999997</v>
      </c>
    </row>
    <row r="8587" spans="1:18" ht="15" customHeight="1">
      <c r="A8587" s="4">
        <v>44919.708333333299</v>
      </c>
      <c r="B8587" s="5">
        <v>44919</v>
      </c>
      <c r="C8587" s="6">
        <v>12</v>
      </c>
      <c r="D8587" s="7" t="s">
        <v>39</v>
      </c>
      <c r="E8587" s="7" t="s">
        <v>19</v>
      </c>
      <c r="F8587" s="7" t="s">
        <v>20</v>
      </c>
      <c r="G8587" s="6">
        <v>17</v>
      </c>
      <c r="H8587" s="8">
        <v>4.1139999999999999</v>
      </c>
      <c r="I8587" s="8">
        <v>24.120999999999999</v>
      </c>
      <c r="J8587" s="8">
        <v>6.6699999999999995E-2</v>
      </c>
      <c r="K8587" s="8">
        <v>5.4480000000000004</v>
      </c>
      <c r="L8587" s="9">
        <f>K8587*Inputs!$B$5</f>
        <v>5.3390400000000007</v>
      </c>
      <c r="M8587" s="10">
        <f>IF(AND(OR(C8587=1,C8587=2,C8587=12),G8587&gt;=Inputs!$B$8,G8587&lt;=Inputs!$B$9,K8587&lt;=Inputs!$B$10),1,0)</f>
        <v>1</v>
      </c>
      <c r="N8587" s="9">
        <f>Inputs!$B$4</f>
        <v>54.991999999999997</v>
      </c>
      <c r="O8587" s="9">
        <f>IF(M8587=1,Inputs!$B$6,Inputs!$B$4)</f>
        <v>45</v>
      </c>
      <c r="P8587" s="9">
        <f>IF(M8587=1,Inputs!$B$7,Inputs!$B$4)</f>
        <v>35</v>
      </c>
      <c r="Q8587" s="9">
        <f>MAX(0,Inputs!$B$4-O8587)</f>
        <v>9.9919999999999973</v>
      </c>
      <c r="R8587" s="9">
        <f>MAX(0,Inputs!$B$4-P8587)</f>
        <v>19.991999999999997</v>
      </c>
    </row>
    <row r="8588" spans="1:18" ht="15" customHeight="1">
      <c r="A8588" s="4">
        <v>44919.75</v>
      </c>
      <c r="B8588" s="5">
        <v>44919</v>
      </c>
      <c r="C8588" s="6">
        <v>12</v>
      </c>
      <c r="D8588" s="7" t="s">
        <v>39</v>
      </c>
      <c r="E8588" s="7" t="s">
        <v>19</v>
      </c>
      <c r="F8588" s="7" t="s">
        <v>20</v>
      </c>
      <c r="G8588" s="6">
        <v>18</v>
      </c>
      <c r="H8588" s="8">
        <v>4.1139999999999999</v>
      </c>
      <c r="I8588" s="8">
        <v>24.120999999999999</v>
      </c>
      <c r="J8588" s="8">
        <v>6.6699999999999995E-2</v>
      </c>
      <c r="K8588" s="8">
        <v>5.4480000000000004</v>
      </c>
      <c r="L8588" s="9">
        <f>K8588*Inputs!$B$5</f>
        <v>5.3390400000000007</v>
      </c>
      <c r="M8588" s="10">
        <f>IF(AND(OR(C8588=1,C8588=2,C8588=12),G8588&gt;=Inputs!$B$8,G8588&lt;=Inputs!$B$9,K8588&lt;=Inputs!$B$10),1,0)</f>
        <v>0</v>
      </c>
      <c r="N8588" s="9">
        <f>Inputs!$B$4</f>
        <v>54.991999999999997</v>
      </c>
      <c r="O8588" s="9">
        <f>IF(M8588=1,Inputs!$B$6,Inputs!$B$4)</f>
        <v>54.991999999999997</v>
      </c>
      <c r="P8588" s="9">
        <f>IF(M8588=1,Inputs!$B$7,Inputs!$B$4)</f>
        <v>54.991999999999997</v>
      </c>
      <c r="Q8588" s="9">
        <f>MAX(0,Inputs!$B$4-O8588)</f>
        <v>0</v>
      </c>
      <c r="R8588" s="9">
        <f>MAX(0,Inputs!$B$4-P8588)</f>
        <v>0</v>
      </c>
    </row>
    <row r="8589" spans="1:18" ht="15" customHeight="1">
      <c r="A8589" s="4">
        <v>44919.791666666701</v>
      </c>
      <c r="B8589" s="5">
        <v>44919</v>
      </c>
      <c r="C8589" s="6">
        <v>12</v>
      </c>
      <c r="D8589" s="7" t="s">
        <v>39</v>
      </c>
      <c r="E8589" s="7" t="s">
        <v>19</v>
      </c>
      <c r="F8589" s="7" t="s">
        <v>20</v>
      </c>
      <c r="G8589" s="6">
        <v>19</v>
      </c>
      <c r="H8589" s="8">
        <v>4.1139999999999999</v>
      </c>
      <c r="I8589" s="8">
        <v>24.120999999999999</v>
      </c>
      <c r="J8589" s="8">
        <v>0.1</v>
      </c>
      <c r="K8589" s="8">
        <v>6.1150000000000002</v>
      </c>
      <c r="L8589" s="9">
        <f>K8589*Inputs!$B$5</f>
        <v>5.9927000000000001</v>
      </c>
      <c r="M8589" s="10">
        <f>IF(AND(OR(C8589=1,C8589=2,C8589=12),G8589&gt;=Inputs!$B$8,G8589&lt;=Inputs!$B$9,K8589&lt;=Inputs!$B$10),1,0)</f>
        <v>0</v>
      </c>
      <c r="N8589" s="9">
        <f>Inputs!$B$4</f>
        <v>54.991999999999997</v>
      </c>
      <c r="O8589" s="9">
        <f>IF(M8589=1,Inputs!$B$6,Inputs!$B$4)</f>
        <v>54.991999999999997</v>
      </c>
      <c r="P8589" s="9">
        <f>IF(M8589=1,Inputs!$B$7,Inputs!$B$4)</f>
        <v>54.991999999999997</v>
      </c>
      <c r="Q8589" s="9">
        <f>MAX(0,Inputs!$B$4-O8589)</f>
        <v>0</v>
      </c>
      <c r="R8589" s="9">
        <f>MAX(0,Inputs!$B$4-P8589)</f>
        <v>0</v>
      </c>
    </row>
    <row r="8590" spans="1:18" ht="15" customHeight="1">
      <c r="A8590" s="4">
        <v>44919.833333333299</v>
      </c>
      <c r="B8590" s="5">
        <v>44919</v>
      </c>
      <c r="C8590" s="6">
        <v>12</v>
      </c>
      <c r="D8590" s="7" t="s">
        <v>39</v>
      </c>
      <c r="E8590" s="7" t="s">
        <v>19</v>
      </c>
      <c r="F8590" s="7" t="s">
        <v>20</v>
      </c>
      <c r="G8590" s="6">
        <v>20</v>
      </c>
      <c r="H8590" s="8">
        <v>4.1139999999999999</v>
      </c>
      <c r="I8590" s="8">
        <v>24.120999999999999</v>
      </c>
      <c r="J8590" s="8">
        <v>0.1333</v>
      </c>
      <c r="K8590" s="8">
        <v>6.782</v>
      </c>
      <c r="L8590" s="9">
        <f>K8590*Inputs!$B$5</f>
        <v>6.6463599999999996</v>
      </c>
      <c r="M8590" s="10">
        <f>IF(AND(OR(C8590=1,C8590=2,C8590=12),G8590&gt;=Inputs!$B$8,G8590&lt;=Inputs!$B$9,K8590&lt;=Inputs!$B$10),1,0)</f>
        <v>0</v>
      </c>
      <c r="N8590" s="9">
        <f>Inputs!$B$4</f>
        <v>54.991999999999997</v>
      </c>
      <c r="O8590" s="9">
        <f>IF(M8590=1,Inputs!$B$6,Inputs!$B$4)</f>
        <v>54.991999999999997</v>
      </c>
      <c r="P8590" s="9">
        <f>IF(M8590=1,Inputs!$B$7,Inputs!$B$4)</f>
        <v>54.991999999999997</v>
      </c>
      <c r="Q8590" s="9">
        <f>MAX(0,Inputs!$B$4-O8590)</f>
        <v>0</v>
      </c>
      <c r="R8590" s="9">
        <f>MAX(0,Inputs!$B$4-P8590)</f>
        <v>0</v>
      </c>
    </row>
    <row r="8591" spans="1:18" ht="15" customHeight="1">
      <c r="A8591" s="4">
        <v>44919.875</v>
      </c>
      <c r="B8591" s="5">
        <v>44919</v>
      </c>
      <c r="C8591" s="6">
        <v>12</v>
      </c>
      <c r="D8591" s="7" t="s">
        <v>39</v>
      </c>
      <c r="E8591" s="7" t="s">
        <v>19</v>
      </c>
      <c r="F8591" s="7" t="s">
        <v>20</v>
      </c>
      <c r="G8591" s="6">
        <v>21</v>
      </c>
      <c r="H8591" s="8">
        <v>4.1139999999999999</v>
      </c>
      <c r="I8591" s="8">
        <v>24.120999999999999</v>
      </c>
      <c r="J8591" s="8">
        <v>0.26669999999999999</v>
      </c>
      <c r="K8591" s="8">
        <v>9.4489999999999998</v>
      </c>
      <c r="L8591" s="9">
        <f>K8591*Inputs!$B$5</f>
        <v>9.260019999999999</v>
      </c>
      <c r="M8591" s="10">
        <f>IF(AND(OR(C8591=1,C8591=2,C8591=12),G8591&gt;=Inputs!$B$8,G8591&lt;=Inputs!$B$9,K8591&lt;=Inputs!$B$10),1,0)</f>
        <v>0</v>
      </c>
      <c r="N8591" s="9">
        <f>Inputs!$B$4</f>
        <v>54.991999999999997</v>
      </c>
      <c r="O8591" s="9">
        <f>IF(M8591=1,Inputs!$B$6,Inputs!$B$4)</f>
        <v>54.991999999999997</v>
      </c>
      <c r="P8591" s="9">
        <f>IF(M8591=1,Inputs!$B$7,Inputs!$B$4)</f>
        <v>54.991999999999997</v>
      </c>
      <c r="Q8591" s="9">
        <f>MAX(0,Inputs!$B$4-O8591)</f>
        <v>0</v>
      </c>
      <c r="R8591" s="9">
        <f>MAX(0,Inputs!$B$4-P8591)</f>
        <v>0</v>
      </c>
    </row>
    <row r="8592" spans="1:18" ht="15" customHeight="1">
      <c r="A8592" s="4">
        <v>44919.916666666701</v>
      </c>
      <c r="B8592" s="5">
        <v>44919</v>
      </c>
      <c r="C8592" s="6">
        <v>12</v>
      </c>
      <c r="D8592" s="7" t="s">
        <v>39</v>
      </c>
      <c r="E8592" s="7" t="s">
        <v>19</v>
      </c>
      <c r="F8592" s="7" t="s">
        <v>20</v>
      </c>
      <c r="G8592" s="6">
        <v>22</v>
      </c>
      <c r="H8592" s="8">
        <v>4.1139999999999999</v>
      </c>
      <c r="I8592" s="8">
        <v>24.120999999999999</v>
      </c>
      <c r="J8592" s="8">
        <v>0.56669999999999998</v>
      </c>
      <c r="K8592" s="8">
        <v>15.451000000000001</v>
      </c>
      <c r="L8592" s="9">
        <f>K8592*Inputs!$B$5</f>
        <v>15.14198</v>
      </c>
      <c r="M8592" s="10">
        <f>IF(AND(OR(C8592=1,C8592=2,C8592=12),G8592&gt;=Inputs!$B$8,G8592&lt;=Inputs!$B$9,K8592&lt;=Inputs!$B$10),1,0)</f>
        <v>0</v>
      </c>
      <c r="N8592" s="9">
        <f>Inputs!$B$4</f>
        <v>54.991999999999997</v>
      </c>
      <c r="O8592" s="9">
        <f>IF(M8592=1,Inputs!$B$6,Inputs!$B$4)</f>
        <v>54.991999999999997</v>
      </c>
      <c r="P8592" s="9">
        <f>IF(M8592=1,Inputs!$B$7,Inputs!$B$4)</f>
        <v>54.991999999999997</v>
      </c>
      <c r="Q8592" s="9">
        <f>MAX(0,Inputs!$B$4-O8592)</f>
        <v>0</v>
      </c>
      <c r="R8592" s="9">
        <f>MAX(0,Inputs!$B$4-P8592)</f>
        <v>0</v>
      </c>
    </row>
    <row r="8593" spans="1:18" ht="15" customHeight="1">
      <c r="A8593" s="4">
        <v>44919.958333333299</v>
      </c>
      <c r="B8593" s="5">
        <v>44919</v>
      </c>
      <c r="C8593" s="6">
        <v>12</v>
      </c>
      <c r="D8593" s="7" t="s">
        <v>39</v>
      </c>
      <c r="E8593" s="7" t="s">
        <v>19</v>
      </c>
      <c r="F8593" s="7" t="s">
        <v>20</v>
      </c>
      <c r="G8593" s="6">
        <v>23</v>
      </c>
      <c r="H8593" s="8">
        <v>4.1139999999999999</v>
      </c>
      <c r="I8593" s="8">
        <v>24.120999999999999</v>
      </c>
      <c r="J8593" s="8">
        <v>0.86670000000000003</v>
      </c>
      <c r="K8593" s="8">
        <v>21.452999999999999</v>
      </c>
      <c r="L8593" s="9">
        <f>K8593*Inputs!$B$5</f>
        <v>21.02394</v>
      </c>
      <c r="M8593" s="10">
        <f>IF(AND(OR(C8593=1,C8593=2,C8593=12),G8593&gt;=Inputs!$B$8,G8593&lt;=Inputs!$B$9,K8593&lt;=Inputs!$B$10),1,0)</f>
        <v>0</v>
      </c>
      <c r="N8593" s="9">
        <f>Inputs!$B$4</f>
        <v>54.991999999999997</v>
      </c>
      <c r="O8593" s="9">
        <f>IF(M8593=1,Inputs!$B$6,Inputs!$B$4)</f>
        <v>54.991999999999997</v>
      </c>
      <c r="P8593" s="9">
        <f>IF(M8593=1,Inputs!$B$7,Inputs!$B$4)</f>
        <v>54.991999999999997</v>
      </c>
      <c r="Q8593" s="9">
        <f>MAX(0,Inputs!$B$4-O8593)</f>
        <v>0</v>
      </c>
      <c r="R8593" s="9">
        <f>MAX(0,Inputs!$B$4-P8593)</f>
        <v>0</v>
      </c>
    </row>
    <row r="8594" spans="1:18" ht="15" customHeight="1">
      <c r="A8594" s="4">
        <v>44920</v>
      </c>
      <c r="B8594" s="5">
        <v>44920</v>
      </c>
      <c r="C8594" s="6">
        <v>12</v>
      </c>
      <c r="D8594" s="7" t="s">
        <v>39</v>
      </c>
      <c r="E8594" s="7" t="s">
        <v>19</v>
      </c>
      <c r="F8594" s="7" t="s">
        <v>21</v>
      </c>
      <c r="G8594" s="6">
        <v>0</v>
      </c>
      <c r="H8594" s="8">
        <v>5.4939999999999998</v>
      </c>
      <c r="I8594" s="8">
        <v>28.713000000000001</v>
      </c>
      <c r="J8594" s="8">
        <v>0.35289999999999999</v>
      </c>
      <c r="K8594" s="8">
        <v>13.689</v>
      </c>
      <c r="L8594" s="9">
        <f>K8594*Inputs!$B$5</f>
        <v>13.41522</v>
      </c>
      <c r="M8594" s="10">
        <f>IF(AND(OR(C8594=1,C8594=2,C8594=12),G8594&gt;=Inputs!$B$8,G8594&lt;=Inputs!$B$9,K8594&lt;=Inputs!$B$10),1,0)</f>
        <v>0</v>
      </c>
      <c r="N8594" s="9">
        <f>Inputs!$B$4</f>
        <v>54.991999999999997</v>
      </c>
      <c r="O8594" s="9">
        <f>IF(M8594=1,Inputs!$B$6,Inputs!$B$4)</f>
        <v>54.991999999999997</v>
      </c>
      <c r="P8594" s="9">
        <f>IF(M8594=1,Inputs!$B$7,Inputs!$B$4)</f>
        <v>54.991999999999997</v>
      </c>
      <c r="Q8594" s="9">
        <f>MAX(0,Inputs!$B$4-O8594)</f>
        <v>0</v>
      </c>
      <c r="R8594" s="9">
        <f>MAX(0,Inputs!$B$4-P8594)</f>
        <v>0</v>
      </c>
    </row>
    <row r="8595" spans="1:18" ht="15" customHeight="1">
      <c r="A8595" s="4">
        <v>44920.041666666701</v>
      </c>
      <c r="B8595" s="5">
        <v>44920</v>
      </c>
      <c r="C8595" s="6">
        <v>12</v>
      </c>
      <c r="D8595" s="7" t="s">
        <v>39</v>
      </c>
      <c r="E8595" s="7" t="s">
        <v>19</v>
      </c>
      <c r="F8595" s="7" t="s">
        <v>21</v>
      </c>
      <c r="G8595" s="6">
        <v>1</v>
      </c>
      <c r="H8595" s="8">
        <v>5.4939999999999998</v>
      </c>
      <c r="I8595" s="8">
        <v>28.713000000000001</v>
      </c>
      <c r="J8595" s="8">
        <v>0.58819999999999995</v>
      </c>
      <c r="K8595" s="8">
        <v>19.152000000000001</v>
      </c>
      <c r="L8595" s="9">
        <f>K8595*Inputs!$B$5</f>
        <v>18.76896</v>
      </c>
      <c r="M8595" s="10">
        <f>IF(AND(OR(C8595=1,C8595=2,C8595=12),G8595&gt;=Inputs!$B$8,G8595&lt;=Inputs!$B$9,K8595&lt;=Inputs!$B$10),1,0)</f>
        <v>0</v>
      </c>
      <c r="N8595" s="9">
        <f>Inputs!$B$4</f>
        <v>54.991999999999997</v>
      </c>
      <c r="O8595" s="9">
        <f>IF(M8595=1,Inputs!$B$6,Inputs!$B$4)</f>
        <v>54.991999999999997</v>
      </c>
      <c r="P8595" s="9">
        <f>IF(M8595=1,Inputs!$B$7,Inputs!$B$4)</f>
        <v>54.991999999999997</v>
      </c>
      <c r="Q8595" s="9">
        <f>MAX(0,Inputs!$B$4-O8595)</f>
        <v>0</v>
      </c>
      <c r="R8595" s="9">
        <f>MAX(0,Inputs!$B$4-P8595)</f>
        <v>0</v>
      </c>
    </row>
    <row r="8596" spans="1:18" ht="15" customHeight="1">
      <c r="A8596" s="4">
        <v>44920.083333333299</v>
      </c>
      <c r="B8596" s="5">
        <v>44920</v>
      </c>
      <c r="C8596" s="6">
        <v>12</v>
      </c>
      <c r="D8596" s="7" t="s">
        <v>39</v>
      </c>
      <c r="E8596" s="7" t="s">
        <v>19</v>
      </c>
      <c r="F8596" s="7" t="s">
        <v>21</v>
      </c>
      <c r="G8596" s="6">
        <v>2</v>
      </c>
      <c r="H8596" s="8">
        <v>5.4939999999999998</v>
      </c>
      <c r="I8596" s="8">
        <v>28.713000000000001</v>
      </c>
      <c r="J8596" s="8">
        <v>0.82350000000000001</v>
      </c>
      <c r="K8596" s="8">
        <v>24.616</v>
      </c>
      <c r="L8596" s="9">
        <f>K8596*Inputs!$B$5</f>
        <v>24.12368</v>
      </c>
      <c r="M8596" s="10">
        <f>IF(AND(OR(C8596=1,C8596=2,C8596=12),G8596&gt;=Inputs!$B$8,G8596&lt;=Inputs!$B$9,K8596&lt;=Inputs!$B$10),1,0)</f>
        <v>0</v>
      </c>
      <c r="N8596" s="9">
        <f>Inputs!$B$4</f>
        <v>54.991999999999997</v>
      </c>
      <c r="O8596" s="9">
        <f>IF(M8596=1,Inputs!$B$6,Inputs!$B$4)</f>
        <v>54.991999999999997</v>
      </c>
      <c r="P8596" s="9">
        <f>IF(M8596=1,Inputs!$B$7,Inputs!$B$4)</f>
        <v>54.991999999999997</v>
      </c>
      <c r="Q8596" s="9">
        <f>MAX(0,Inputs!$B$4-O8596)</f>
        <v>0</v>
      </c>
      <c r="R8596" s="9">
        <f>MAX(0,Inputs!$B$4-P8596)</f>
        <v>0</v>
      </c>
    </row>
    <row r="8597" spans="1:18" ht="15" customHeight="1">
      <c r="A8597" s="4">
        <v>44920.125</v>
      </c>
      <c r="B8597" s="5">
        <v>44920</v>
      </c>
      <c r="C8597" s="6">
        <v>12</v>
      </c>
      <c r="D8597" s="7" t="s">
        <v>39</v>
      </c>
      <c r="E8597" s="7" t="s">
        <v>19</v>
      </c>
      <c r="F8597" s="7" t="s">
        <v>21</v>
      </c>
      <c r="G8597" s="6">
        <v>3</v>
      </c>
      <c r="H8597" s="8">
        <v>5.4939999999999998</v>
      </c>
      <c r="I8597" s="8">
        <v>28.713000000000001</v>
      </c>
      <c r="J8597" s="8">
        <v>0.91180000000000005</v>
      </c>
      <c r="K8597" s="8">
        <v>26.664000000000001</v>
      </c>
      <c r="L8597" s="9">
        <f>K8597*Inputs!$B$5</f>
        <v>26.13072</v>
      </c>
      <c r="M8597" s="10">
        <f>IF(AND(OR(C8597=1,C8597=2,C8597=12),G8597&gt;=Inputs!$B$8,G8597&lt;=Inputs!$B$9,K8597&lt;=Inputs!$B$10),1,0)</f>
        <v>0</v>
      </c>
      <c r="N8597" s="9">
        <f>Inputs!$B$4</f>
        <v>54.991999999999997</v>
      </c>
      <c r="O8597" s="9">
        <f>IF(M8597=1,Inputs!$B$6,Inputs!$B$4)</f>
        <v>54.991999999999997</v>
      </c>
      <c r="P8597" s="9">
        <f>IF(M8597=1,Inputs!$B$7,Inputs!$B$4)</f>
        <v>54.991999999999997</v>
      </c>
      <c r="Q8597" s="9">
        <f>MAX(0,Inputs!$B$4-O8597)</f>
        <v>0</v>
      </c>
      <c r="R8597" s="9">
        <f>MAX(0,Inputs!$B$4-P8597)</f>
        <v>0</v>
      </c>
    </row>
    <row r="8598" spans="1:18" ht="15" customHeight="1">
      <c r="A8598" s="4">
        <v>44920.166666666701</v>
      </c>
      <c r="B8598" s="5">
        <v>44920</v>
      </c>
      <c r="C8598" s="6">
        <v>12</v>
      </c>
      <c r="D8598" s="7" t="s">
        <v>39</v>
      </c>
      <c r="E8598" s="7" t="s">
        <v>19</v>
      </c>
      <c r="F8598" s="7" t="s">
        <v>21</v>
      </c>
      <c r="G8598" s="6">
        <v>4</v>
      </c>
      <c r="H8598" s="8">
        <v>5.4939999999999998</v>
      </c>
      <c r="I8598" s="8">
        <v>28.713000000000001</v>
      </c>
      <c r="J8598" s="8">
        <v>1</v>
      </c>
      <c r="K8598" s="8">
        <v>28.713000000000001</v>
      </c>
      <c r="L8598" s="9">
        <f>K8598*Inputs!$B$5</f>
        <v>28.138740000000002</v>
      </c>
      <c r="M8598" s="10">
        <f>IF(AND(OR(C8598=1,C8598=2,C8598=12),G8598&gt;=Inputs!$B$8,G8598&lt;=Inputs!$B$9,K8598&lt;=Inputs!$B$10),1,0)</f>
        <v>0</v>
      </c>
      <c r="N8598" s="9">
        <f>Inputs!$B$4</f>
        <v>54.991999999999997</v>
      </c>
      <c r="O8598" s="9">
        <f>IF(M8598=1,Inputs!$B$6,Inputs!$B$4)</f>
        <v>54.991999999999997</v>
      </c>
      <c r="P8598" s="9">
        <f>IF(M8598=1,Inputs!$B$7,Inputs!$B$4)</f>
        <v>54.991999999999997</v>
      </c>
      <c r="Q8598" s="9">
        <f>MAX(0,Inputs!$B$4-O8598)</f>
        <v>0</v>
      </c>
      <c r="R8598" s="9">
        <f>MAX(0,Inputs!$B$4-P8598)</f>
        <v>0</v>
      </c>
    </row>
    <row r="8599" spans="1:18" ht="15" customHeight="1">
      <c r="A8599" s="4">
        <v>44920.208333333299</v>
      </c>
      <c r="B8599" s="5">
        <v>44920</v>
      </c>
      <c r="C8599" s="6">
        <v>12</v>
      </c>
      <c r="D8599" s="7" t="s">
        <v>39</v>
      </c>
      <c r="E8599" s="7" t="s">
        <v>19</v>
      </c>
      <c r="F8599" s="7" t="s">
        <v>21</v>
      </c>
      <c r="G8599" s="6">
        <v>5</v>
      </c>
      <c r="H8599" s="8">
        <v>5.4939999999999998</v>
      </c>
      <c r="I8599" s="8">
        <v>28.713000000000001</v>
      </c>
      <c r="J8599" s="8">
        <v>0.97060000000000002</v>
      </c>
      <c r="K8599" s="8">
        <v>28.03</v>
      </c>
      <c r="L8599" s="9">
        <f>K8599*Inputs!$B$5</f>
        <v>27.4694</v>
      </c>
      <c r="M8599" s="10">
        <f>IF(AND(OR(C8599=1,C8599=2,C8599=12),G8599&gt;=Inputs!$B$8,G8599&lt;=Inputs!$B$9,K8599&lt;=Inputs!$B$10),1,0)</f>
        <v>0</v>
      </c>
      <c r="N8599" s="9">
        <f>Inputs!$B$4</f>
        <v>54.991999999999997</v>
      </c>
      <c r="O8599" s="9">
        <f>IF(M8599=1,Inputs!$B$6,Inputs!$B$4)</f>
        <v>54.991999999999997</v>
      </c>
      <c r="P8599" s="9">
        <f>IF(M8599=1,Inputs!$B$7,Inputs!$B$4)</f>
        <v>54.991999999999997</v>
      </c>
      <c r="Q8599" s="9">
        <f>MAX(0,Inputs!$B$4-O8599)</f>
        <v>0</v>
      </c>
      <c r="R8599" s="9">
        <f>MAX(0,Inputs!$B$4-P8599)</f>
        <v>0</v>
      </c>
    </row>
    <row r="8600" spans="1:18" ht="15" customHeight="1">
      <c r="A8600" s="4">
        <v>44920.25</v>
      </c>
      <c r="B8600" s="5">
        <v>44920</v>
      </c>
      <c r="C8600" s="6">
        <v>12</v>
      </c>
      <c r="D8600" s="7" t="s">
        <v>39</v>
      </c>
      <c r="E8600" s="7" t="s">
        <v>19</v>
      </c>
      <c r="F8600" s="7" t="s">
        <v>21</v>
      </c>
      <c r="G8600" s="6">
        <v>6</v>
      </c>
      <c r="H8600" s="8">
        <v>5.4939999999999998</v>
      </c>
      <c r="I8600" s="8">
        <v>28.713000000000001</v>
      </c>
      <c r="J8600" s="8">
        <v>0.94120000000000004</v>
      </c>
      <c r="K8600" s="8">
        <v>27.347000000000001</v>
      </c>
      <c r="L8600" s="9">
        <f>K8600*Inputs!$B$5</f>
        <v>26.800060000000002</v>
      </c>
      <c r="M8600" s="10">
        <f>IF(AND(OR(C8600=1,C8600=2,C8600=12),G8600&gt;=Inputs!$B$8,G8600&lt;=Inputs!$B$9,K8600&lt;=Inputs!$B$10),1,0)</f>
        <v>0</v>
      </c>
      <c r="N8600" s="9">
        <f>Inputs!$B$4</f>
        <v>54.991999999999997</v>
      </c>
      <c r="O8600" s="9">
        <f>IF(M8600=1,Inputs!$B$6,Inputs!$B$4)</f>
        <v>54.991999999999997</v>
      </c>
      <c r="P8600" s="9">
        <f>IF(M8600=1,Inputs!$B$7,Inputs!$B$4)</f>
        <v>54.991999999999997</v>
      </c>
      <c r="Q8600" s="9">
        <f>MAX(0,Inputs!$B$4-O8600)</f>
        <v>0</v>
      </c>
      <c r="R8600" s="9">
        <f>MAX(0,Inputs!$B$4-P8600)</f>
        <v>0</v>
      </c>
    </row>
    <row r="8601" spans="1:18" ht="15" customHeight="1">
      <c r="A8601" s="4">
        <v>44920.291666666701</v>
      </c>
      <c r="B8601" s="5">
        <v>44920</v>
      </c>
      <c r="C8601" s="6">
        <v>12</v>
      </c>
      <c r="D8601" s="7" t="s">
        <v>39</v>
      </c>
      <c r="E8601" s="7" t="s">
        <v>19</v>
      </c>
      <c r="F8601" s="7" t="s">
        <v>21</v>
      </c>
      <c r="G8601" s="6">
        <v>7</v>
      </c>
      <c r="H8601" s="8">
        <v>5.4939999999999998</v>
      </c>
      <c r="I8601" s="8">
        <v>28.713000000000001</v>
      </c>
      <c r="J8601" s="8">
        <v>0.85289999999999999</v>
      </c>
      <c r="K8601" s="8">
        <v>25.297999999999998</v>
      </c>
      <c r="L8601" s="9">
        <f>K8601*Inputs!$B$5</f>
        <v>24.792039999999997</v>
      </c>
      <c r="M8601" s="10">
        <f>IF(AND(OR(C8601=1,C8601=2,C8601=12),G8601&gt;=Inputs!$B$8,G8601&lt;=Inputs!$B$9,K8601&lt;=Inputs!$B$10),1,0)</f>
        <v>0</v>
      </c>
      <c r="N8601" s="9">
        <f>Inputs!$B$4</f>
        <v>54.991999999999997</v>
      </c>
      <c r="O8601" s="9">
        <f>IF(M8601=1,Inputs!$B$6,Inputs!$B$4)</f>
        <v>54.991999999999997</v>
      </c>
      <c r="P8601" s="9">
        <f>IF(M8601=1,Inputs!$B$7,Inputs!$B$4)</f>
        <v>54.991999999999997</v>
      </c>
      <c r="Q8601" s="9">
        <f>MAX(0,Inputs!$B$4-O8601)</f>
        <v>0</v>
      </c>
      <c r="R8601" s="9">
        <f>MAX(0,Inputs!$B$4-P8601)</f>
        <v>0</v>
      </c>
    </row>
    <row r="8602" spans="1:18" ht="15" customHeight="1">
      <c r="A8602" s="4">
        <v>44920.333333333299</v>
      </c>
      <c r="B8602" s="5">
        <v>44920</v>
      </c>
      <c r="C8602" s="6">
        <v>12</v>
      </c>
      <c r="D8602" s="7" t="s">
        <v>39</v>
      </c>
      <c r="E8602" s="7" t="s">
        <v>19</v>
      </c>
      <c r="F8602" s="7" t="s">
        <v>21</v>
      </c>
      <c r="G8602" s="6">
        <v>8</v>
      </c>
      <c r="H8602" s="8">
        <v>5.4939999999999998</v>
      </c>
      <c r="I8602" s="8">
        <v>28.713000000000001</v>
      </c>
      <c r="J8602" s="8">
        <v>0.76470000000000005</v>
      </c>
      <c r="K8602" s="8">
        <v>23.25</v>
      </c>
      <c r="L8602" s="9">
        <f>K8602*Inputs!$B$5</f>
        <v>22.785</v>
      </c>
      <c r="M8602" s="10">
        <f>IF(AND(OR(C8602=1,C8602=2,C8602=12),G8602&gt;=Inputs!$B$8,G8602&lt;=Inputs!$B$9,K8602&lt;=Inputs!$B$10),1,0)</f>
        <v>0</v>
      </c>
      <c r="N8602" s="9">
        <f>Inputs!$B$4</f>
        <v>54.991999999999997</v>
      </c>
      <c r="O8602" s="9">
        <f>IF(M8602=1,Inputs!$B$6,Inputs!$B$4)</f>
        <v>54.991999999999997</v>
      </c>
      <c r="P8602" s="9">
        <f>IF(M8602=1,Inputs!$B$7,Inputs!$B$4)</f>
        <v>54.991999999999997</v>
      </c>
      <c r="Q8602" s="9">
        <f>MAX(0,Inputs!$B$4-O8602)</f>
        <v>0</v>
      </c>
      <c r="R8602" s="9">
        <f>MAX(0,Inputs!$B$4-P8602)</f>
        <v>0</v>
      </c>
    </row>
    <row r="8603" spans="1:18" ht="15" customHeight="1">
      <c r="A8603" s="4">
        <v>44920.375</v>
      </c>
      <c r="B8603" s="5">
        <v>44920</v>
      </c>
      <c r="C8603" s="6">
        <v>12</v>
      </c>
      <c r="D8603" s="7" t="s">
        <v>39</v>
      </c>
      <c r="E8603" s="7" t="s">
        <v>19</v>
      </c>
      <c r="F8603" s="7" t="s">
        <v>21</v>
      </c>
      <c r="G8603" s="6">
        <v>9</v>
      </c>
      <c r="H8603" s="8">
        <v>5.4939999999999998</v>
      </c>
      <c r="I8603" s="8">
        <v>28.713000000000001</v>
      </c>
      <c r="J8603" s="8">
        <v>0.73529999999999995</v>
      </c>
      <c r="K8603" s="8">
        <v>22.567</v>
      </c>
      <c r="L8603" s="9">
        <f>K8603*Inputs!$B$5</f>
        <v>22.115659999999998</v>
      </c>
      <c r="M8603" s="10">
        <f>IF(AND(OR(C8603=1,C8603=2,C8603=12),G8603&gt;=Inputs!$B$8,G8603&lt;=Inputs!$B$9,K8603&lt;=Inputs!$B$10),1,0)</f>
        <v>0</v>
      </c>
      <c r="N8603" s="9">
        <f>Inputs!$B$4</f>
        <v>54.991999999999997</v>
      </c>
      <c r="O8603" s="9">
        <f>IF(M8603=1,Inputs!$B$6,Inputs!$B$4)</f>
        <v>54.991999999999997</v>
      </c>
      <c r="P8603" s="9">
        <f>IF(M8603=1,Inputs!$B$7,Inputs!$B$4)</f>
        <v>54.991999999999997</v>
      </c>
      <c r="Q8603" s="9">
        <f>MAX(0,Inputs!$B$4-O8603)</f>
        <v>0</v>
      </c>
      <c r="R8603" s="9">
        <f>MAX(0,Inputs!$B$4-P8603)</f>
        <v>0</v>
      </c>
    </row>
    <row r="8604" spans="1:18" ht="15" customHeight="1">
      <c r="A8604" s="4">
        <v>44920.416666666701</v>
      </c>
      <c r="B8604" s="5">
        <v>44920</v>
      </c>
      <c r="C8604" s="6">
        <v>12</v>
      </c>
      <c r="D8604" s="7" t="s">
        <v>39</v>
      </c>
      <c r="E8604" s="7" t="s">
        <v>19</v>
      </c>
      <c r="F8604" s="7" t="s">
        <v>21</v>
      </c>
      <c r="G8604" s="6">
        <v>10</v>
      </c>
      <c r="H8604" s="8">
        <v>5.4939999999999998</v>
      </c>
      <c r="I8604" s="8">
        <v>28.713000000000001</v>
      </c>
      <c r="J8604" s="8">
        <v>0.70589999999999997</v>
      </c>
      <c r="K8604" s="8">
        <v>21.884</v>
      </c>
      <c r="L8604" s="9">
        <f>K8604*Inputs!$B$5</f>
        <v>21.44632</v>
      </c>
      <c r="M8604" s="10">
        <f>IF(AND(OR(C8604=1,C8604=2,C8604=12),G8604&gt;=Inputs!$B$8,G8604&lt;=Inputs!$B$9,K8604&lt;=Inputs!$B$10),1,0)</f>
        <v>0</v>
      </c>
      <c r="N8604" s="9">
        <f>Inputs!$B$4</f>
        <v>54.991999999999997</v>
      </c>
      <c r="O8604" s="9">
        <f>IF(M8604=1,Inputs!$B$6,Inputs!$B$4)</f>
        <v>54.991999999999997</v>
      </c>
      <c r="P8604" s="9">
        <f>IF(M8604=1,Inputs!$B$7,Inputs!$B$4)</f>
        <v>54.991999999999997</v>
      </c>
      <c r="Q8604" s="9">
        <f>MAX(0,Inputs!$B$4-O8604)</f>
        <v>0</v>
      </c>
      <c r="R8604" s="9">
        <f>MAX(0,Inputs!$B$4-P8604)</f>
        <v>0</v>
      </c>
    </row>
    <row r="8605" spans="1:18" ht="15" customHeight="1">
      <c r="A8605" s="4">
        <v>44920.458333333299</v>
      </c>
      <c r="B8605" s="5">
        <v>44920</v>
      </c>
      <c r="C8605" s="6">
        <v>12</v>
      </c>
      <c r="D8605" s="7" t="s">
        <v>39</v>
      </c>
      <c r="E8605" s="7" t="s">
        <v>19</v>
      </c>
      <c r="F8605" s="7" t="s">
        <v>21</v>
      </c>
      <c r="G8605" s="6">
        <v>11</v>
      </c>
      <c r="H8605" s="8">
        <v>5.4939999999999998</v>
      </c>
      <c r="I8605" s="8">
        <v>28.713000000000001</v>
      </c>
      <c r="J8605" s="8">
        <v>0.61760000000000004</v>
      </c>
      <c r="K8605" s="8">
        <v>19.835000000000001</v>
      </c>
      <c r="L8605" s="9">
        <f>K8605*Inputs!$B$5</f>
        <v>19.438300000000002</v>
      </c>
      <c r="M8605" s="10">
        <f>IF(AND(OR(C8605=1,C8605=2,C8605=12),G8605&gt;=Inputs!$B$8,G8605&lt;=Inputs!$B$9,K8605&lt;=Inputs!$B$10),1,0)</f>
        <v>0</v>
      </c>
      <c r="N8605" s="9">
        <f>Inputs!$B$4</f>
        <v>54.991999999999997</v>
      </c>
      <c r="O8605" s="9">
        <f>IF(M8605=1,Inputs!$B$6,Inputs!$B$4)</f>
        <v>54.991999999999997</v>
      </c>
      <c r="P8605" s="9">
        <f>IF(M8605=1,Inputs!$B$7,Inputs!$B$4)</f>
        <v>54.991999999999997</v>
      </c>
      <c r="Q8605" s="9">
        <f>MAX(0,Inputs!$B$4-O8605)</f>
        <v>0</v>
      </c>
      <c r="R8605" s="9">
        <f>MAX(0,Inputs!$B$4-P8605)</f>
        <v>0</v>
      </c>
    </row>
    <row r="8606" spans="1:18" ht="15" customHeight="1">
      <c r="A8606" s="4">
        <v>44920.5</v>
      </c>
      <c r="B8606" s="5">
        <v>44920</v>
      </c>
      <c r="C8606" s="6">
        <v>12</v>
      </c>
      <c r="D8606" s="7" t="s">
        <v>39</v>
      </c>
      <c r="E8606" s="7" t="s">
        <v>19</v>
      </c>
      <c r="F8606" s="7" t="s">
        <v>21</v>
      </c>
      <c r="G8606" s="6">
        <v>12</v>
      </c>
      <c r="H8606" s="8">
        <v>5.4939999999999998</v>
      </c>
      <c r="I8606" s="8">
        <v>28.713000000000001</v>
      </c>
      <c r="J8606" s="8">
        <v>0.52939999999999998</v>
      </c>
      <c r="K8606" s="8">
        <v>17.786000000000001</v>
      </c>
      <c r="L8606" s="9">
        <f>K8606*Inputs!$B$5</f>
        <v>17.43028</v>
      </c>
      <c r="M8606" s="10">
        <f>IF(AND(OR(C8606=1,C8606=2,C8606=12),G8606&gt;=Inputs!$B$8,G8606&lt;=Inputs!$B$9,K8606&lt;=Inputs!$B$10),1,0)</f>
        <v>0</v>
      </c>
      <c r="N8606" s="9">
        <f>Inputs!$B$4</f>
        <v>54.991999999999997</v>
      </c>
      <c r="O8606" s="9">
        <f>IF(M8606=1,Inputs!$B$6,Inputs!$B$4)</f>
        <v>54.991999999999997</v>
      </c>
      <c r="P8606" s="9">
        <f>IF(M8606=1,Inputs!$B$7,Inputs!$B$4)</f>
        <v>54.991999999999997</v>
      </c>
      <c r="Q8606" s="9">
        <f>MAX(0,Inputs!$B$4-O8606)</f>
        <v>0</v>
      </c>
      <c r="R8606" s="9">
        <f>MAX(0,Inputs!$B$4-P8606)</f>
        <v>0</v>
      </c>
    </row>
    <row r="8607" spans="1:18" ht="15" customHeight="1">
      <c r="A8607" s="4">
        <v>44920.541666666701</v>
      </c>
      <c r="B8607" s="5">
        <v>44920</v>
      </c>
      <c r="C8607" s="6">
        <v>12</v>
      </c>
      <c r="D8607" s="7" t="s">
        <v>39</v>
      </c>
      <c r="E8607" s="7" t="s">
        <v>19</v>
      </c>
      <c r="F8607" s="7" t="s">
        <v>21</v>
      </c>
      <c r="G8607" s="6">
        <v>13</v>
      </c>
      <c r="H8607" s="8">
        <v>5.4939999999999998</v>
      </c>
      <c r="I8607" s="8">
        <v>28.713000000000001</v>
      </c>
      <c r="J8607" s="8">
        <v>0.47060000000000002</v>
      </c>
      <c r="K8607" s="8">
        <v>16.420999999999999</v>
      </c>
      <c r="L8607" s="9">
        <f>K8607*Inputs!$B$5</f>
        <v>16.092579999999998</v>
      </c>
      <c r="M8607" s="10">
        <f>IF(AND(OR(C8607=1,C8607=2,C8607=12),G8607&gt;=Inputs!$B$8,G8607&lt;=Inputs!$B$9,K8607&lt;=Inputs!$B$10),1,0)</f>
        <v>0</v>
      </c>
      <c r="N8607" s="9">
        <f>Inputs!$B$4</f>
        <v>54.991999999999997</v>
      </c>
      <c r="O8607" s="9">
        <f>IF(M8607=1,Inputs!$B$6,Inputs!$B$4)</f>
        <v>54.991999999999997</v>
      </c>
      <c r="P8607" s="9">
        <f>IF(M8607=1,Inputs!$B$7,Inputs!$B$4)</f>
        <v>54.991999999999997</v>
      </c>
      <c r="Q8607" s="9">
        <f>MAX(0,Inputs!$B$4-O8607)</f>
        <v>0</v>
      </c>
      <c r="R8607" s="9">
        <f>MAX(0,Inputs!$B$4-P8607)</f>
        <v>0</v>
      </c>
    </row>
    <row r="8608" spans="1:18" ht="15" customHeight="1">
      <c r="A8608" s="4">
        <v>44920.583333333299</v>
      </c>
      <c r="B8608" s="5">
        <v>44920</v>
      </c>
      <c r="C8608" s="6">
        <v>12</v>
      </c>
      <c r="D8608" s="7" t="s">
        <v>39</v>
      </c>
      <c r="E8608" s="7" t="s">
        <v>19</v>
      </c>
      <c r="F8608" s="7" t="s">
        <v>21</v>
      </c>
      <c r="G8608" s="6">
        <v>14</v>
      </c>
      <c r="H8608" s="8">
        <v>5.4939999999999998</v>
      </c>
      <c r="I8608" s="8">
        <v>28.713000000000001</v>
      </c>
      <c r="J8608" s="8">
        <v>0.4118</v>
      </c>
      <c r="K8608" s="8">
        <v>15.055</v>
      </c>
      <c r="L8608" s="9">
        <f>K8608*Inputs!$B$5</f>
        <v>14.7539</v>
      </c>
      <c r="M8608" s="10">
        <f>IF(AND(OR(C8608=1,C8608=2,C8608=12),G8608&gt;=Inputs!$B$8,G8608&lt;=Inputs!$B$9,K8608&lt;=Inputs!$B$10),1,0)</f>
        <v>0</v>
      </c>
      <c r="N8608" s="9">
        <f>Inputs!$B$4</f>
        <v>54.991999999999997</v>
      </c>
      <c r="O8608" s="9">
        <f>IF(M8608=1,Inputs!$B$6,Inputs!$B$4)</f>
        <v>54.991999999999997</v>
      </c>
      <c r="P8608" s="9">
        <f>IF(M8608=1,Inputs!$B$7,Inputs!$B$4)</f>
        <v>54.991999999999997</v>
      </c>
      <c r="Q8608" s="9">
        <f>MAX(0,Inputs!$B$4-O8608)</f>
        <v>0</v>
      </c>
      <c r="R8608" s="9">
        <f>MAX(0,Inputs!$B$4-P8608)</f>
        <v>0</v>
      </c>
    </row>
    <row r="8609" spans="1:18" ht="15" customHeight="1">
      <c r="A8609" s="4">
        <v>44920.625</v>
      </c>
      <c r="B8609" s="5">
        <v>44920</v>
      </c>
      <c r="C8609" s="6">
        <v>12</v>
      </c>
      <c r="D8609" s="7" t="s">
        <v>39</v>
      </c>
      <c r="E8609" s="7" t="s">
        <v>19</v>
      </c>
      <c r="F8609" s="7" t="s">
        <v>21</v>
      </c>
      <c r="G8609" s="6">
        <v>15</v>
      </c>
      <c r="H8609" s="8">
        <v>5.4939999999999998</v>
      </c>
      <c r="I8609" s="8">
        <v>28.713000000000001</v>
      </c>
      <c r="J8609" s="8">
        <v>0.32350000000000001</v>
      </c>
      <c r="K8609" s="8">
        <v>13.006</v>
      </c>
      <c r="L8609" s="9">
        <f>K8609*Inputs!$B$5</f>
        <v>12.74588</v>
      </c>
      <c r="M8609" s="10">
        <f>IF(AND(OR(C8609=1,C8609=2,C8609=12),G8609&gt;=Inputs!$B$8,G8609&lt;=Inputs!$B$9,K8609&lt;=Inputs!$B$10),1,0)</f>
        <v>0</v>
      </c>
      <c r="N8609" s="9">
        <f>Inputs!$B$4</f>
        <v>54.991999999999997</v>
      </c>
      <c r="O8609" s="9">
        <f>IF(M8609=1,Inputs!$B$6,Inputs!$B$4)</f>
        <v>54.991999999999997</v>
      </c>
      <c r="P8609" s="9">
        <f>IF(M8609=1,Inputs!$B$7,Inputs!$B$4)</f>
        <v>54.991999999999997</v>
      </c>
      <c r="Q8609" s="9">
        <f>MAX(0,Inputs!$B$4-O8609)</f>
        <v>0</v>
      </c>
      <c r="R8609" s="9">
        <f>MAX(0,Inputs!$B$4-P8609)</f>
        <v>0</v>
      </c>
    </row>
    <row r="8610" spans="1:18" ht="15" customHeight="1">
      <c r="A8610" s="4">
        <v>44920.666666666701</v>
      </c>
      <c r="B8610" s="5">
        <v>44920</v>
      </c>
      <c r="C8610" s="6">
        <v>12</v>
      </c>
      <c r="D8610" s="7" t="s">
        <v>39</v>
      </c>
      <c r="E8610" s="7" t="s">
        <v>19</v>
      </c>
      <c r="F8610" s="7" t="s">
        <v>21</v>
      </c>
      <c r="G8610" s="6">
        <v>16</v>
      </c>
      <c r="H8610" s="8">
        <v>5.4939999999999998</v>
      </c>
      <c r="I8610" s="8">
        <v>28.713000000000001</v>
      </c>
      <c r="J8610" s="8">
        <v>0.23530000000000001</v>
      </c>
      <c r="K8610" s="8">
        <v>10.957000000000001</v>
      </c>
      <c r="L8610" s="9">
        <f>K8610*Inputs!$B$5</f>
        <v>10.737860000000001</v>
      </c>
      <c r="M8610" s="10">
        <f>IF(AND(OR(C8610=1,C8610=2,C8610=12),G8610&gt;=Inputs!$B$8,G8610&lt;=Inputs!$B$9,K8610&lt;=Inputs!$B$10),1,0)</f>
        <v>0</v>
      </c>
      <c r="N8610" s="9">
        <f>Inputs!$B$4</f>
        <v>54.991999999999997</v>
      </c>
      <c r="O8610" s="9">
        <f>IF(M8610=1,Inputs!$B$6,Inputs!$B$4)</f>
        <v>54.991999999999997</v>
      </c>
      <c r="P8610" s="9">
        <f>IF(M8610=1,Inputs!$B$7,Inputs!$B$4)</f>
        <v>54.991999999999997</v>
      </c>
      <c r="Q8610" s="9">
        <f>MAX(0,Inputs!$B$4-O8610)</f>
        <v>0</v>
      </c>
      <c r="R8610" s="9">
        <f>MAX(0,Inputs!$B$4-P8610)</f>
        <v>0</v>
      </c>
    </row>
    <row r="8611" spans="1:18" ht="15" customHeight="1">
      <c r="A8611" s="4">
        <v>44920.708333333299</v>
      </c>
      <c r="B8611" s="5">
        <v>44920</v>
      </c>
      <c r="C8611" s="6">
        <v>12</v>
      </c>
      <c r="D8611" s="7" t="s">
        <v>39</v>
      </c>
      <c r="E8611" s="7" t="s">
        <v>19</v>
      </c>
      <c r="F8611" s="7" t="s">
        <v>21</v>
      </c>
      <c r="G8611" s="6">
        <v>17</v>
      </c>
      <c r="H8611" s="8">
        <v>5.4939999999999998</v>
      </c>
      <c r="I8611" s="8">
        <v>28.713000000000001</v>
      </c>
      <c r="J8611" s="8">
        <v>0.1176</v>
      </c>
      <c r="K8611" s="8">
        <v>8.2260000000000009</v>
      </c>
      <c r="L8611" s="9">
        <f>K8611*Inputs!$B$5</f>
        <v>8.0614800000000013</v>
      </c>
      <c r="M8611" s="10">
        <f>IF(AND(OR(C8611=1,C8611=2,C8611=12),G8611&gt;=Inputs!$B$8,G8611&lt;=Inputs!$B$9,K8611&lt;=Inputs!$B$10),1,0)</f>
        <v>0</v>
      </c>
      <c r="N8611" s="9">
        <f>Inputs!$B$4</f>
        <v>54.991999999999997</v>
      </c>
      <c r="O8611" s="9">
        <f>IF(M8611=1,Inputs!$B$6,Inputs!$B$4)</f>
        <v>54.991999999999997</v>
      </c>
      <c r="P8611" s="9">
        <f>IF(M8611=1,Inputs!$B$7,Inputs!$B$4)</f>
        <v>54.991999999999997</v>
      </c>
      <c r="Q8611" s="9">
        <f>MAX(0,Inputs!$B$4-O8611)</f>
        <v>0</v>
      </c>
      <c r="R8611" s="9">
        <f>MAX(0,Inputs!$B$4-P8611)</f>
        <v>0</v>
      </c>
    </row>
    <row r="8612" spans="1:18" ht="15" customHeight="1">
      <c r="A8612" s="4">
        <v>44920.75</v>
      </c>
      <c r="B8612" s="5">
        <v>44920</v>
      </c>
      <c r="C8612" s="6">
        <v>12</v>
      </c>
      <c r="D8612" s="7" t="s">
        <v>39</v>
      </c>
      <c r="E8612" s="7" t="s">
        <v>19</v>
      </c>
      <c r="F8612" s="7" t="s">
        <v>21</v>
      </c>
      <c r="G8612" s="6">
        <v>18</v>
      </c>
      <c r="H8612" s="8">
        <v>5.4939999999999998</v>
      </c>
      <c r="I8612" s="8">
        <v>28.713000000000001</v>
      </c>
      <c r="J8612" s="8">
        <v>0</v>
      </c>
      <c r="K8612" s="8">
        <v>5.4939999999999998</v>
      </c>
      <c r="L8612" s="9">
        <f>K8612*Inputs!$B$5</f>
        <v>5.3841199999999994</v>
      </c>
      <c r="M8612" s="10">
        <f>IF(AND(OR(C8612=1,C8612=2,C8612=12),G8612&gt;=Inputs!$B$8,G8612&lt;=Inputs!$B$9,K8612&lt;=Inputs!$B$10),1,0)</f>
        <v>0</v>
      </c>
      <c r="N8612" s="9">
        <f>Inputs!$B$4</f>
        <v>54.991999999999997</v>
      </c>
      <c r="O8612" s="9">
        <f>IF(M8612=1,Inputs!$B$6,Inputs!$B$4)</f>
        <v>54.991999999999997</v>
      </c>
      <c r="P8612" s="9">
        <f>IF(M8612=1,Inputs!$B$7,Inputs!$B$4)</f>
        <v>54.991999999999997</v>
      </c>
      <c r="Q8612" s="9">
        <f>MAX(0,Inputs!$B$4-O8612)</f>
        <v>0</v>
      </c>
      <c r="R8612" s="9">
        <f>MAX(0,Inputs!$B$4-P8612)</f>
        <v>0</v>
      </c>
    </row>
    <row r="8613" spans="1:18" ht="15" customHeight="1">
      <c r="A8613" s="4">
        <v>44920.791666666701</v>
      </c>
      <c r="B8613" s="5">
        <v>44920</v>
      </c>
      <c r="C8613" s="6">
        <v>12</v>
      </c>
      <c r="D8613" s="7" t="s">
        <v>39</v>
      </c>
      <c r="E8613" s="7" t="s">
        <v>19</v>
      </c>
      <c r="F8613" s="7" t="s">
        <v>21</v>
      </c>
      <c r="G8613" s="6">
        <v>19</v>
      </c>
      <c r="H8613" s="8">
        <v>5.4939999999999998</v>
      </c>
      <c r="I8613" s="8">
        <v>28.713000000000001</v>
      </c>
      <c r="J8613" s="8">
        <v>2.9399999999999999E-2</v>
      </c>
      <c r="K8613" s="8">
        <v>6.1769999999999996</v>
      </c>
      <c r="L8613" s="9">
        <f>K8613*Inputs!$B$5</f>
        <v>6.0534599999999994</v>
      </c>
      <c r="M8613" s="10">
        <f>IF(AND(OR(C8613=1,C8613=2,C8613=12),G8613&gt;=Inputs!$B$8,G8613&lt;=Inputs!$B$9,K8613&lt;=Inputs!$B$10),1,0)</f>
        <v>0</v>
      </c>
      <c r="N8613" s="9">
        <f>Inputs!$B$4</f>
        <v>54.991999999999997</v>
      </c>
      <c r="O8613" s="9">
        <f>IF(M8613=1,Inputs!$B$6,Inputs!$B$4)</f>
        <v>54.991999999999997</v>
      </c>
      <c r="P8613" s="9">
        <f>IF(M8613=1,Inputs!$B$7,Inputs!$B$4)</f>
        <v>54.991999999999997</v>
      </c>
      <c r="Q8613" s="9">
        <f>MAX(0,Inputs!$B$4-O8613)</f>
        <v>0</v>
      </c>
      <c r="R8613" s="9">
        <f>MAX(0,Inputs!$B$4-P8613)</f>
        <v>0</v>
      </c>
    </row>
    <row r="8614" spans="1:18" ht="15" customHeight="1">
      <c r="A8614" s="4">
        <v>44920.833333333299</v>
      </c>
      <c r="B8614" s="5">
        <v>44920</v>
      </c>
      <c r="C8614" s="6">
        <v>12</v>
      </c>
      <c r="D8614" s="7" t="s">
        <v>39</v>
      </c>
      <c r="E8614" s="7" t="s">
        <v>19</v>
      </c>
      <c r="F8614" s="7" t="s">
        <v>21</v>
      </c>
      <c r="G8614" s="6">
        <v>20</v>
      </c>
      <c r="H8614" s="8">
        <v>5.4939999999999998</v>
      </c>
      <c r="I8614" s="8">
        <v>28.713000000000001</v>
      </c>
      <c r="J8614" s="8">
        <v>5.8799999999999998E-2</v>
      </c>
      <c r="K8614" s="8">
        <v>6.86</v>
      </c>
      <c r="L8614" s="9">
        <f>K8614*Inputs!$B$5</f>
        <v>6.7228000000000003</v>
      </c>
      <c r="M8614" s="10">
        <f>IF(AND(OR(C8614=1,C8614=2,C8614=12),G8614&gt;=Inputs!$B$8,G8614&lt;=Inputs!$B$9,K8614&lt;=Inputs!$B$10),1,0)</f>
        <v>0</v>
      </c>
      <c r="N8614" s="9">
        <f>Inputs!$B$4</f>
        <v>54.991999999999997</v>
      </c>
      <c r="O8614" s="9">
        <f>IF(M8614=1,Inputs!$B$6,Inputs!$B$4)</f>
        <v>54.991999999999997</v>
      </c>
      <c r="P8614" s="9">
        <f>IF(M8614=1,Inputs!$B$7,Inputs!$B$4)</f>
        <v>54.991999999999997</v>
      </c>
      <c r="Q8614" s="9">
        <f>MAX(0,Inputs!$B$4-O8614)</f>
        <v>0</v>
      </c>
      <c r="R8614" s="9">
        <f>MAX(0,Inputs!$B$4-P8614)</f>
        <v>0</v>
      </c>
    </row>
    <row r="8615" spans="1:18" ht="15" customHeight="1">
      <c r="A8615" s="4">
        <v>44920.875</v>
      </c>
      <c r="B8615" s="5">
        <v>44920</v>
      </c>
      <c r="C8615" s="6">
        <v>12</v>
      </c>
      <c r="D8615" s="7" t="s">
        <v>39</v>
      </c>
      <c r="E8615" s="7" t="s">
        <v>19</v>
      </c>
      <c r="F8615" s="7" t="s">
        <v>21</v>
      </c>
      <c r="G8615" s="6">
        <v>21</v>
      </c>
      <c r="H8615" s="8">
        <v>5.4939999999999998</v>
      </c>
      <c r="I8615" s="8">
        <v>28.713000000000001</v>
      </c>
      <c r="J8615" s="8">
        <v>0.23530000000000001</v>
      </c>
      <c r="K8615" s="8">
        <v>10.957000000000001</v>
      </c>
      <c r="L8615" s="9">
        <f>K8615*Inputs!$B$5</f>
        <v>10.737860000000001</v>
      </c>
      <c r="M8615" s="10">
        <f>IF(AND(OR(C8615=1,C8615=2,C8615=12),G8615&gt;=Inputs!$B$8,G8615&lt;=Inputs!$B$9,K8615&lt;=Inputs!$B$10),1,0)</f>
        <v>0</v>
      </c>
      <c r="N8615" s="9">
        <f>Inputs!$B$4</f>
        <v>54.991999999999997</v>
      </c>
      <c r="O8615" s="9">
        <f>IF(M8615=1,Inputs!$B$6,Inputs!$B$4)</f>
        <v>54.991999999999997</v>
      </c>
      <c r="P8615" s="9">
        <f>IF(M8615=1,Inputs!$B$7,Inputs!$B$4)</f>
        <v>54.991999999999997</v>
      </c>
      <c r="Q8615" s="9">
        <f>MAX(0,Inputs!$B$4-O8615)</f>
        <v>0</v>
      </c>
      <c r="R8615" s="9">
        <f>MAX(0,Inputs!$B$4-P8615)</f>
        <v>0</v>
      </c>
    </row>
    <row r="8616" spans="1:18" ht="15" customHeight="1">
      <c r="A8616" s="4">
        <v>44920.916666666701</v>
      </c>
      <c r="B8616" s="5">
        <v>44920</v>
      </c>
      <c r="C8616" s="6">
        <v>12</v>
      </c>
      <c r="D8616" s="7" t="s">
        <v>39</v>
      </c>
      <c r="E8616" s="7" t="s">
        <v>19</v>
      </c>
      <c r="F8616" s="7" t="s">
        <v>21</v>
      </c>
      <c r="G8616" s="6">
        <v>22</v>
      </c>
      <c r="H8616" s="8">
        <v>5.4939999999999998</v>
      </c>
      <c r="I8616" s="8">
        <v>28.713000000000001</v>
      </c>
      <c r="J8616" s="8">
        <v>0.47060000000000002</v>
      </c>
      <c r="K8616" s="8">
        <v>16.420999999999999</v>
      </c>
      <c r="L8616" s="9">
        <f>K8616*Inputs!$B$5</f>
        <v>16.092579999999998</v>
      </c>
      <c r="M8616" s="10">
        <f>IF(AND(OR(C8616=1,C8616=2,C8616=12),G8616&gt;=Inputs!$B$8,G8616&lt;=Inputs!$B$9,K8616&lt;=Inputs!$B$10),1,0)</f>
        <v>0</v>
      </c>
      <c r="N8616" s="9">
        <f>Inputs!$B$4</f>
        <v>54.991999999999997</v>
      </c>
      <c r="O8616" s="9">
        <f>IF(M8616=1,Inputs!$B$6,Inputs!$B$4)</f>
        <v>54.991999999999997</v>
      </c>
      <c r="P8616" s="9">
        <f>IF(M8616=1,Inputs!$B$7,Inputs!$B$4)</f>
        <v>54.991999999999997</v>
      </c>
      <c r="Q8616" s="9">
        <f>MAX(0,Inputs!$B$4-O8616)</f>
        <v>0</v>
      </c>
      <c r="R8616" s="9">
        <f>MAX(0,Inputs!$B$4-P8616)</f>
        <v>0</v>
      </c>
    </row>
    <row r="8617" spans="1:18" ht="15" customHeight="1">
      <c r="A8617" s="4">
        <v>44920.958333333299</v>
      </c>
      <c r="B8617" s="5">
        <v>44920</v>
      </c>
      <c r="C8617" s="6">
        <v>12</v>
      </c>
      <c r="D8617" s="7" t="s">
        <v>39</v>
      </c>
      <c r="E8617" s="7" t="s">
        <v>19</v>
      </c>
      <c r="F8617" s="7" t="s">
        <v>21</v>
      </c>
      <c r="G8617" s="6">
        <v>23</v>
      </c>
      <c r="H8617" s="8">
        <v>5.4939999999999998</v>
      </c>
      <c r="I8617" s="8">
        <v>28.713000000000001</v>
      </c>
      <c r="J8617" s="8">
        <v>0.70589999999999997</v>
      </c>
      <c r="K8617" s="8">
        <v>21.884</v>
      </c>
      <c r="L8617" s="9">
        <f>K8617*Inputs!$B$5</f>
        <v>21.44632</v>
      </c>
      <c r="M8617" s="10">
        <f>IF(AND(OR(C8617=1,C8617=2,C8617=12),G8617&gt;=Inputs!$B$8,G8617&lt;=Inputs!$B$9,K8617&lt;=Inputs!$B$10),1,0)</f>
        <v>0</v>
      </c>
      <c r="N8617" s="9">
        <f>Inputs!$B$4</f>
        <v>54.991999999999997</v>
      </c>
      <c r="O8617" s="9">
        <f>IF(M8617=1,Inputs!$B$6,Inputs!$B$4)</f>
        <v>54.991999999999997</v>
      </c>
      <c r="P8617" s="9">
        <f>IF(M8617=1,Inputs!$B$7,Inputs!$B$4)</f>
        <v>54.991999999999997</v>
      </c>
      <c r="Q8617" s="9">
        <f>MAX(0,Inputs!$B$4-O8617)</f>
        <v>0</v>
      </c>
      <c r="R8617" s="9">
        <f>MAX(0,Inputs!$B$4-P8617)</f>
        <v>0</v>
      </c>
    </row>
    <row r="8618" spans="1:18" ht="15" customHeight="1">
      <c r="A8618" s="4">
        <v>44921</v>
      </c>
      <c r="B8618" s="5">
        <v>44921</v>
      </c>
      <c r="C8618" s="6">
        <v>12</v>
      </c>
      <c r="D8618" s="7" t="s">
        <v>39</v>
      </c>
      <c r="E8618" s="7" t="s">
        <v>19</v>
      </c>
      <c r="F8618" s="7" t="s">
        <v>22</v>
      </c>
      <c r="G8618" s="6">
        <v>0</v>
      </c>
      <c r="H8618" s="8">
        <v>3.8109999999999999</v>
      </c>
      <c r="I8618" s="8">
        <v>25.7</v>
      </c>
      <c r="J8618" s="8">
        <v>0.70830000000000004</v>
      </c>
      <c r="K8618" s="8">
        <v>19.315999999999999</v>
      </c>
      <c r="L8618" s="9">
        <f>K8618*Inputs!$B$5</f>
        <v>18.929679999999998</v>
      </c>
      <c r="M8618" s="10">
        <f>IF(AND(OR(C8618=1,C8618=2,C8618=12),G8618&gt;=Inputs!$B$8,G8618&lt;=Inputs!$B$9,K8618&lt;=Inputs!$B$10),1,0)</f>
        <v>0</v>
      </c>
      <c r="N8618" s="9">
        <f>Inputs!$B$4</f>
        <v>54.991999999999997</v>
      </c>
      <c r="O8618" s="9">
        <f>IF(M8618=1,Inputs!$B$6,Inputs!$B$4)</f>
        <v>54.991999999999997</v>
      </c>
      <c r="P8618" s="9">
        <f>IF(M8618=1,Inputs!$B$7,Inputs!$B$4)</f>
        <v>54.991999999999997</v>
      </c>
      <c r="Q8618" s="9">
        <f>MAX(0,Inputs!$B$4-O8618)</f>
        <v>0</v>
      </c>
      <c r="R8618" s="9">
        <f>MAX(0,Inputs!$B$4-P8618)</f>
        <v>0</v>
      </c>
    </row>
    <row r="8619" spans="1:18" ht="15" customHeight="1">
      <c r="A8619" s="4">
        <v>44921.041666666701</v>
      </c>
      <c r="B8619" s="5">
        <v>44921</v>
      </c>
      <c r="C8619" s="6">
        <v>12</v>
      </c>
      <c r="D8619" s="7" t="s">
        <v>39</v>
      </c>
      <c r="E8619" s="7" t="s">
        <v>19</v>
      </c>
      <c r="F8619" s="7" t="s">
        <v>22</v>
      </c>
      <c r="G8619" s="6">
        <v>1</v>
      </c>
      <c r="H8619" s="8">
        <v>3.8109999999999999</v>
      </c>
      <c r="I8619" s="8">
        <v>25.7</v>
      </c>
      <c r="J8619" s="8">
        <v>0.79169999999999996</v>
      </c>
      <c r="K8619" s="8">
        <v>21.14</v>
      </c>
      <c r="L8619" s="9">
        <f>K8619*Inputs!$B$5</f>
        <v>20.717200000000002</v>
      </c>
      <c r="M8619" s="10">
        <f>IF(AND(OR(C8619=1,C8619=2,C8619=12),G8619&gt;=Inputs!$B$8,G8619&lt;=Inputs!$B$9,K8619&lt;=Inputs!$B$10),1,0)</f>
        <v>0</v>
      </c>
      <c r="N8619" s="9">
        <f>Inputs!$B$4</f>
        <v>54.991999999999997</v>
      </c>
      <c r="O8619" s="9">
        <f>IF(M8619=1,Inputs!$B$6,Inputs!$B$4)</f>
        <v>54.991999999999997</v>
      </c>
      <c r="P8619" s="9">
        <f>IF(M8619=1,Inputs!$B$7,Inputs!$B$4)</f>
        <v>54.991999999999997</v>
      </c>
      <c r="Q8619" s="9">
        <f>MAX(0,Inputs!$B$4-O8619)</f>
        <v>0</v>
      </c>
      <c r="R8619" s="9">
        <f>MAX(0,Inputs!$B$4-P8619)</f>
        <v>0</v>
      </c>
    </row>
    <row r="8620" spans="1:18" ht="15" customHeight="1">
      <c r="A8620" s="4">
        <v>44921.083333333299</v>
      </c>
      <c r="B8620" s="5">
        <v>44921</v>
      </c>
      <c r="C8620" s="6">
        <v>12</v>
      </c>
      <c r="D8620" s="7" t="s">
        <v>39</v>
      </c>
      <c r="E8620" s="7" t="s">
        <v>19</v>
      </c>
      <c r="F8620" s="7" t="s">
        <v>22</v>
      </c>
      <c r="G8620" s="6">
        <v>2</v>
      </c>
      <c r="H8620" s="8">
        <v>3.8109999999999999</v>
      </c>
      <c r="I8620" s="8">
        <v>25.7</v>
      </c>
      <c r="J8620" s="8">
        <v>0.875</v>
      </c>
      <c r="K8620" s="8">
        <v>22.963999999999999</v>
      </c>
      <c r="L8620" s="9">
        <f>K8620*Inputs!$B$5</f>
        <v>22.504719999999999</v>
      </c>
      <c r="M8620" s="10">
        <f>IF(AND(OR(C8620=1,C8620=2,C8620=12),G8620&gt;=Inputs!$B$8,G8620&lt;=Inputs!$B$9,K8620&lt;=Inputs!$B$10),1,0)</f>
        <v>0</v>
      </c>
      <c r="N8620" s="9">
        <f>Inputs!$B$4</f>
        <v>54.991999999999997</v>
      </c>
      <c r="O8620" s="9">
        <f>IF(M8620=1,Inputs!$B$6,Inputs!$B$4)</f>
        <v>54.991999999999997</v>
      </c>
      <c r="P8620" s="9">
        <f>IF(M8620=1,Inputs!$B$7,Inputs!$B$4)</f>
        <v>54.991999999999997</v>
      </c>
      <c r="Q8620" s="9">
        <f>MAX(0,Inputs!$B$4-O8620)</f>
        <v>0</v>
      </c>
      <c r="R8620" s="9">
        <f>MAX(0,Inputs!$B$4-P8620)</f>
        <v>0</v>
      </c>
    </row>
    <row r="8621" spans="1:18" ht="15" customHeight="1">
      <c r="A8621" s="4">
        <v>44921.125</v>
      </c>
      <c r="B8621" s="5">
        <v>44921</v>
      </c>
      <c r="C8621" s="6">
        <v>12</v>
      </c>
      <c r="D8621" s="7" t="s">
        <v>39</v>
      </c>
      <c r="E8621" s="7" t="s">
        <v>19</v>
      </c>
      <c r="F8621" s="7" t="s">
        <v>22</v>
      </c>
      <c r="G8621" s="6">
        <v>3</v>
      </c>
      <c r="H8621" s="8">
        <v>3.8109999999999999</v>
      </c>
      <c r="I8621" s="8">
        <v>25.7</v>
      </c>
      <c r="J8621" s="8">
        <v>0.9375</v>
      </c>
      <c r="K8621" s="8">
        <v>24.332000000000001</v>
      </c>
      <c r="L8621" s="9">
        <f>K8621*Inputs!$B$5</f>
        <v>23.845359999999999</v>
      </c>
      <c r="M8621" s="10">
        <f>IF(AND(OR(C8621=1,C8621=2,C8621=12),G8621&gt;=Inputs!$B$8,G8621&lt;=Inputs!$B$9,K8621&lt;=Inputs!$B$10),1,0)</f>
        <v>0</v>
      </c>
      <c r="N8621" s="9">
        <f>Inputs!$B$4</f>
        <v>54.991999999999997</v>
      </c>
      <c r="O8621" s="9">
        <f>IF(M8621=1,Inputs!$B$6,Inputs!$B$4)</f>
        <v>54.991999999999997</v>
      </c>
      <c r="P8621" s="9">
        <f>IF(M8621=1,Inputs!$B$7,Inputs!$B$4)</f>
        <v>54.991999999999997</v>
      </c>
      <c r="Q8621" s="9">
        <f>MAX(0,Inputs!$B$4-O8621)</f>
        <v>0</v>
      </c>
      <c r="R8621" s="9">
        <f>MAX(0,Inputs!$B$4-P8621)</f>
        <v>0</v>
      </c>
    </row>
    <row r="8622" spans="1:18" ht="15" customHeight="1">
      <c r="A8622" s="4">
        <v>44921.166666666701</v>
      </c>
      <c r="B8622" s="5">
        <v>44921</v>
      </c>
      <c r="C8622" s="6">
        <v>12</v>
      </c>
      <c r="D8622" s="7" t="s">
        <v>39</v>
      </c>
      <c r="E8622" s="7" t="s">
        <v>19</v>
      </c>
      <c r="F8622" s="7" t="s">
        <v>22</v>
      </c>
      <c r="G8622" s="6">
        <v>4</v>
      </c>
      <c r="H8622" s="8">
        <v>3.8109999999999999</v>
      </c>
      <c r="I8622" s="8">
        <v>25.7</v>
      </c>
      <c r="J8622" s="8">
        <v>1</v>
      </c>
      <c r="K8622" s="8">
        <v>25.7</v>
      </c>
      <c r="L8622" s="9">
        <f>K8622*Inputs!$B$5</f>
        <v>25.186</v>
      </c>
      <c r="M8622" s="10">
        <f>IF(AND(OR(C8622=1,C8622=2,C8622=12),G8622&gt;=Inputs!$B$8,G8622&lt;=Inputs!$B$9,K8622&lt;=Inputs!$B$10),1,0)</f>
        <v>0</v>
      </c>
      <c r="N8622" s="9">
        <f>Inputs!$B$4</f>
        <v>54.991999999999997</v>
      </c>
      <c r="O8622" s="9">
        <f>IF(M8622=1,Inputs!$B$6,Inputs!$B$4)</f>
        <v>54.991999999999997</v>
      </c>
      <c r="P8622" s="9">
        <f>IF(M8622=1,Inputs!$B$7,Inputs!$B$4)</f>
        <v>54.991999999999997</v>
      </c>
      <c r="Q8622" s="9">
        <f>MAX(0,Inputs!$B$4-O8622)</f>
        <v>0</v>
      </c>
      <c r="R8622" s="9">
        <f>MAX(0,Inputs!$B$4-P8622)</f>
        <v>0</v>
      </c>
    </row>
    <row r="8623" spans="1:18" ht="15" customHeight="1">
      <c r="A8623" s="4">
        <v>44921.208333333299</v>
      </c>
      <c r="B8623" s="5">
        <v>44921</v>
      </c>
      <c r="C8623" s="6">
        <v>12</v>
      </c>
      <c r="D8623" s="7" t="s">
        <v>39</v>
      </c>
      <c r="E8623" s="7" t="s">
        <v>19</v>
      </c>
      <c r="F8623" s="7" t="s">
        <v>22</v>
      </c>
      <c r="G8623" s="6">
        <v>5</v>
      </c>
      <c r="H8623" s="8">
        <v>3.8109999999999999</v>
      </c>
      <c r="I8623" s="8">
        <v>25.7</v>
      </c>
      <c r="J8623" s="8">
        <v>0.83330000000000004</v>
      </c>
      <c r="K8623" s="8">
        <v>22.052</v>
      </c>
      <c r="L8623" s="9">
        <f>K8623*Inputs!$B$5</f>
        <v>21.610959999999999</v>
      </c>
      <c r="M8623" s="10">
        <f>IF(AND(OR(C8623=1,C8623=2,C8623=12),G8623&gt;=Inputs!$B$8,G8623&lt;=Inputs!$B$9,K8623&lt;=Inputs!$B$10),1,0)</f>
        <v>0</v>
      </c>
      <c r="N8623" s="9">
        <f>Inputs!$B$4</f>
        <v>54.991999999999997</v>
      </c>
      <c r="O8623" s="9">
        <f>IF(M8623=1,Inputs!$B$6,Inputs!$B$4)</f>
        <v>54.991999999999997</v>
      </c>
      <c r="P8623" s="9">
        <f>IF(M8623=1,Inputs!$B$7,Inputs!$B$4)</f>
        <v>54.991999999999997</v>
      </c>
      <c r="Q8623" s="9">
        <f>MAX(0,Inputs!$B$4-O8623)</f>
        <v>0</v>
      </c>
      <c r="R8623" s="9">
        <f>MAX(0,Inputs!$B$4-P8623)</f>
        <v>0</v>
      </c>
    </row>
    <row r="8624" spans="1:18" ht="15" customHeight="1">
      <c r="A8624" s="4">
        <v>44921.25</v>
      </c>
      <c r="B8624" s="5">
        <v>44921</v>
      </c>
      <c r="C8624" s="6">
        <v>12</v>
      </c>
      <c r="D8624" s="7" t="s">
        <v>39</v>
      </c>
      <c r="E8624" s="7" t="s">
        <v>19</v>
      </c>
      <c r="F8624" s="7" t="s">
        <v>22</v>
      </c>
      <c r="G8624" s="6">
        <v>6</v>
      </c>
      <c r="H8624" s="8">
        <v>3.8109999999999999</v>
      </c>
      <c r="I8624" s="8">
        <v>25.7</v>
      </c>
      <c r="J8624" s="8">
        <v>0.625</v>
      </c>
      <c r="K8624" s="8">
        <v>17.492000000000001</v>
      </c>
      <c r="L8624" s="9">
        <f>K8624*Inputs!$B$5</f>
        <v>17.142160000000001</v>
      </c>
      <c r="M8624" s="10">
        <f>IF(AND(OR(C8624=1,C8624=2,C8624=12),G8624&gt;=Inputs!$B$8,G8624&lt;=Inputs!$B$9,K8624&lt;=Inputs!$B$10),1,0)</f>
        <v>0</v>
      </c>
      <c r="N8624" s="9">
        <f>Inputs!$B$4</f>
        <v>54.991999999999997</v>
      </c>
      <c r="O8624" s="9">
        <f>IF(M8624=1,Inputs!$B$6,Inputs!$B$4)</f>
        <v>54.991999999999997</v>
      </c>
      <c r="P8624" s="9">
        <f>IF(M8624=1,Inputs!$B$7,Inputs!$B$4)</f>
        <v>54.991999999999997</v>
      </c>
      <c r="Q8624" s="9">
        <f>MAX(0,Inputs!$B$4-O8624)</f>
        <v>0</v>
      </c>
      <c r="R8624" s="9">
        <f>MAX(0,Inputs!$B$4-P8624)</f>
        <v>0</v>
      </c>
    </row>
    <row r="8625" spans="1:18" ht="15" customHeight="1">
      <c r="A8625" s="4">
        <v>44921.291666666701</v>
      </c>
      <c r="B8625" s="5">
        <v>44921</v>
      </c>
      <c r="C8625" s="6">
        <v>12</v>
      </c>
      <c r="D8625" s="7" t="s">
        <v>39</v>
      </c>
      <c r="E8625" s="7" t="s">
        <v>19</v>
      </c>
      <c r="F8625" s="7" t="s">
        <v>22</v>
      </c>
      <c r="G8625" s="6">
        <v>7</v>
      </c>
      <c r="H8625" s="8">
        <v>3.8109999999999999</v>
      </c>
      <c r="I8625" s="8">
        <v>25.7</v>
      </c>
      <c r="J8625" s="8">
        <v>0.41670000000000001</v>
      </c>
      <c r="K8625" s="8">
        <v>12.930999999999999</v>
      </c>
      <c r="L8625" s="9">
        <f>K8625*Inputs!$B$5</f>
        <v>12.672379999999999</v>
      </c>
      <c r="M8625" s="10">
        <f>IF(AND(OR(C8625=1,C8625=2,C8625=12),G8625&gt;=Inputs!$B$8,G8625&lt;=Inputs!$B$9,K8625&lt;=Inputs!$B$10),1,0)</f>
        <v>0</v>
      </c>
      <c r="N8625" s="9">
        <f>Inputs!$B$4</f>
        <v>54.991999999999997</v>
      </c>
      <c r="O8625" s="9">
        <f>IF(M8625=1,Inputs!$B$6,Inputs!$B$4)</f>
        <v>54.991999999999997</v>
      </c>
      <c r="P8625" s="9">
        <f>IF(M8625=1,Inputs!$B$7,Inputs!$B$4)</f>
        <v>54.991999999999997</v>
      </c>
      <c r="Q8625" s="9">
        <f>MAX(0,Inputs!$B$4-O8625)</f>
        <v>0</v>
      </c>
      <c r="R8625" s="9">
        <f>MAX(0,Inputs!$B$4-P8625)</f>
        <v>0</v>
      </c>
    </row>
    <row r="8626" spans="1:18" ht="15" customHeight="1">
      <c r="A8626" s="4">
        <v>44921.333333333299</v>
      </c>
      <c r="B8626" s="5">
        <v>44921</v>
      </c>
      <c r="C8626" s="6">
        <v>12</v>
      </c>
      <c r="D8626" s="7" t="s">
        <v>39</v>
      </c>
      <c r="E8626" s="7" t="s">
        <v>19</v>
      </c>
      <c r="F8626" s="7" t="s">
        <v>22</v>
      </c>
      <c r="G8626" s="6">
        <v>8</v>
      </c>
      <c r="H8626" s="8">
        <v>3.8109999999999999</v>
      </c>
      <c r="I8626" s="8">
        <v>25.7</v>
      </c>
      <c r="J8626" s="8">
        <v>8.3299999999999999E-2</v>
      </c>
      <c r="K8626" s="8">
        <v>5.6349999999999998</v>
      </c>
      <c r="L8626" s="9">
        <f>K8626*Inputs!$B$5</f>
        <v>5.5222999999999995</v>
      </c>
      <c r="M8626" s="10">
        <f>IF(AND(OR(C8626=1,C8626=2,C8626=12),G8626&gt;=Inputs!$B$8,G8626&lt;=Inputs!$B$9,K8626&lt;=Inputs!$B$10),1,0)</f>
        <v>0</v>
      </c>
      <c r="N8626" s="9">
        <f>Inputs!$B$4</f>
        <v>54.991999999999997</v>
      </c>
      <c r="O8626" s="9">
        <f>IF(M8626=1,Inputs!$B$6,Inputs!$B$4)</f>
        <v>54.991999999999997</v>
      </c>
      <c r="P8626" s="9">
        <f>IF(M8626=1,Inputs!$B$7,Inputs!$B$4)</f>
        <v>54.991999999999997</v>
      </c>
      <c r="Q8626" s="9">
        <f>MAX(0,Inputs!$B$4-O8626)</f>
        <v>0</v>
      </c>
      <c r="R8626" s="9">
        <f>MAX(0,Inputs!$B$4-P8626)</f>
        <v>0</v>
      </c>
    </row>
    <row r="8627" spans="1:18" ht="15" customHeight="1">
      <c r="A8627" s="4">
        <v>44921.375</v>
      </c>
      <c r="B8627" s="5">
        <v>44921</v>
      </c>
      <c r="C8627" s="6">
        <v>12</v>
      </c>
      <c r="D8627" s="7" t="s">
        <v>39</v>
      </c>
      <c r="E8627" s="7" t="s">
        <v>19</v>
      </c>
      <c r="F8627" s="7" t="s">
        <v>22</v>
      </c>
      <c r="G8627" s="6">
        <v>9</v>
      </c>
      <c r="H8627" s="8">
        <v>3.8109999999999999</v>
      </c>
      <c r="I8627" s="8">
        <v>25.7</v>
      </c>
      <c r="J8627" s="8">
        <v>4.1700000000000001E-2</v>
      </c>
      <c r="K8627" s="8">
        <v>4.7229999999999999</v>
      </c>
      <c r="L8627" s="9">
        <f>K8627*Inputs!$B$5</f>
        <v>4.6285400000000001</v>
      </c>
      <c r="M8627" s="10">
        <f>IF(AND(OR(C8627=1,C8627=2,C8627=12),G8627&gt;=Inputs!$B$8,G8627&lt;=Inputs!$B$9,K8627&lt;=Inputs!$B$10),1,0)</f>
        <v>1</v>
      </c>
      <c r="N8627" s="9">
        <f>Inputs!$B$4</f>
        <v>54.991999999999997</v>
      </c>
      <c r="O8627" s="9">
        <f>IF(M8627=1,Inputs!$B$6,Inputs!$B$4)</f>
        <v>45</v>
      </c>
      <c r="P8627" s="9">
        <f>IF(M8627=1,Inputs!$B$7,Inputs!$B$4)</f>
        <v>35</v>
      </c>
      <c r="Q8627" s="9">
        <f>MAX(0,Inputs!$B$4-O8627)</f>
        <v>9.9919999999999973</v>
      </c>
      <c r="R8627" s="9">
        <f>MAX(0,Inputs!$B$4-P8627)</f>
        <v>19.991999999999997</v>
      </c>
    </row>
    <row r="8628" spans="1:18" ht="15" customHeight="1">
      <c r="A8628" s="4">
        <v>44921.416666666701</v>
      </c>
      <c r="B8628" s="5">
        <v>44921</v>
      </c>
      <c r="C8628" s="6">
        <v>12</v>
      </c>
      <c r="D8628" s="7" t="s">
        <v>39</v>
      </c>
      <c r="E8628" s="7" t="s">
        <v>19</v>
      </c>
      <c r="F8628" s="7" t="s">
        <v>22</v>
      </c>
      <c r="G8628" s="6">
        <v>10</v>
      </c>
      <c r="H8628" s="8">
        <v>3.8109999999999999</v>
      </c>
      <c r="I8628" s="8">
        <v>25.7</v>
      </c>
      <c r="J8628" s="8">
        <v>0</v>
      </c>
      <c r="K8628" s="8">
        <v>3.8109999999999999</v>
      </c>
      <c r="L8628" s="9">
        <f>K8628*Inputs!$B$5</f>
        <v>3.7347799999999998</v>
      </c>
      <c r="M8628" s="10">
        <f>IF(AND(OR(C8628=1,C8628=2,C8628=12),G8628&gt;=Inputs!$B$8,G8628&lt;=Inputs!$B$9,K8628&lt;=Inputs!$B$10),1,0)</f>
        <v>1</v>
      </c>
      <c r="N8628" s="9">
        <f>Inputs!$B$4</f>
        <v>54.991999999999997</v>
      </c>
      <c r="O8628" s="9">
        <f>IF(M8628=1,Inputs!$B$6,Inputs!$B$4)</f>
        <v>45</v>
      </c>
      <c r="P8628" s="9">
        <f>IF(M8628=1,Inputs!$B$7,Inputs!$B$4)</f>
        <v>35</v>
      </c>
      <c r="Q8628" s="9">
        <f>MAX(0,Inputs!$B$4-O8628)</f>
        <v>9.9919999999999973</v>
      </c>
      <c r="R8628" s="9">
        <f>MAX(0,Inputs!$B$4-P8628)</f>
        <v>19.991999999999997</v>
      </c>
    </row>
    <row r="8629" spans="1:18" ht="15" customHeight="1">
      <c r="A8629" s="4">
        <v>44921.458333333299</v>
      </c>
      <c r="B8629" s="5">
        <v>44921</v>
      </c>
      <c r="C8629" s="6">
        <v>12</v>
      </c>
      <c r="D8629" s="7" t="s">
        <v>39</v>
      </c>
      <c r="E8629" s="7" t="s">
        <v>19</v>
      </c>
      <c r="F8629" s="7" t="s">
        <v>22</v>
      </c>
      <c r="G8629" s="6">
        <v>11</v>
      </c>
      <c r="H8629" s="8">
        <v>3.8109999999999999</v>
      </c>
      <c r="I8629" s="8">
        <v>25.7</v>
      </c>
      <c r="J8629" s="8">
        <v>1.04E-2</v>
      </c>
      <c r="K8629" s="8">
        <v>4.0389999999999997</v>
      </c>
      <c r="L8629" s="9">
        <f>K8629*Inputs!$B$5</f>
        <v>3.9582199999999998</v>
      </c>
      <c r="M8629" s="10">
        <f>IF(AND(OR(C8629=1,C8629=2,C8629=12),G8629&gt;=Inputs!$B$8,G8629&lt;=Inputs!$B$9,K8629&lt;=Inputs!$B$10),1,0)</f>
        <v>1</v>
      </c>
      <c r="N8629" s="9">
        <f>Inputs!$B$4</f>
        <v>54.991999999999997</v>
      </c>
      <c r="O8629" s="9">
        <f>IF(M8629=1,Inputs!$B$6,Inputs!$B$4)</f>
        <v>45</v>
      </c>
      <c r="P8629" s="9">
        <f>IF(M8629=1,Inputs!$B$7,Inputs!$B$4)</f>
        <v>35</v>
      </c>
      <c r="Q8629" s="9">
        <f>MAX(0,Inputs!$B$4-O8629)</f>
        <v>9.9919999999999973</v>
      </c>
      <c r="R8629" s="9">
        <f>MAX(0,Inputs!$B$4-P8629)</f>
        <v>19.991999999999997</v>
      </c>
    </row>
    <row r="8630" spans="1:18" ht="15" customHeight="1">
      <c r="A8630" s="4">
        <v>44921.5</v>
      </c>
      <c r="B8630" s="5">
        <v>44921</v>
      </c>
      <c r="C8630" s="6">
        <v>12</v>
      </c>
      <c r="D8630" s="7" t="s">
        <v>39</v>
      </c>
      <c r="E8630" s="7" t="s">
        <v>19</v>
      </c>
      <c r="F8630" s="7" t="s">
        <v>22</v>
      </c>
      <c r="G8630" s="6">
        <v>12</v>
      </c>
      <c r="H8630" s="8">
        <v>3.8109999999999999</v>
      </c>
      <c r="I8630" s="8">
        <v>25.7</v>
      </c>
      <c r="J8630" s="8">
        <v>2.0799999999999999E-2</v>
      </c>
      <c r="K8630" s="8">
        <v>4.2670000000000003</v>
      </c>
      <c r="L8630" s="9">
        <f>K8630*Inputs!$B$5</f>
        <v>4.1816599999999999</v>
      </c>
      <c r="M8630" s="10">
        <f>IF(AND(OR(C8630=1,C8630=2,C8630=12),G8630&gt;=Inputs!$B$8,G8630&lt;=Inputs!$B$9,K8630&lt;=Inputs!$B$10),1,0)</f>
        <v>1</v>
      </c>
      <c r="N8630" s="9">
        <f>Inputs!$B$4</f>
        <v>54.991999999999997</v>
      </c>
      <c r="O8630" s="9">
        <f>IF(M8630=1,Inputs!$B$6,Inputs!$B$4)</f>
        <v>45</v>
      </c>
      <c r="P8630" s="9">
        <f>IF(M8630=1,Inputs!$B$7,Inputs!$B$4)</f>
        <v>35</v>
      </c>
      <c r="Q8630" s="9">
        <f>MAX(0,Inputs!$B$4-O8630)</f>
        <v>9.9919999999999973</v>
      </c>
      <c r="R8630" s="9">
        <f>MAX(0,Inputs!$B$4-P8630)</f>
        <v>19.991999999999997</v>
      </c>
    </row>
    <row r="8631" spans="1:18" ht="15" customHeight="1">
      <c r="A8631" s="4">
        <v>44921.541666666701</v>
      </c>
      <c r="B8631" s="5">
        <v>44921</v>
      </c>
      <c r="C8631" s="6">
        <v>12</v>
      </c>
      <c r="D8631" s="7" t="s">
        <v>39</v>
      </c>
      <c r="E8631" s="7" t="s">
        <v>19</v>
      </c>
      <c r="F8631" s="7" t="s">
        <v>22</v>
      </c>
      <c r="G8631" s="6">
        <v>13</v>
      </c>
      <c r="H8631" s="8">
        <v>3.8109999999999999</v>
      </c>
      <c r="I8631" s="8">
        <v>25.7</v>
      </c>
      <c r="J8631" s="8">
        <v>5.21E-2</v>
      </c>
      <c r="K8631" s="8">
        <v>4.9509999999999996</v>
      </c>
      <c r="L8631" s="9">
        <f>K8631*Inputs!$B$5</f>
        <v>4.8519799999999993</v>
      </c>
      <c r="M8631" s="10">
        <f>IF(AND(OR(C8631=1,C8631=2,C8631=12),G8631&gt;=Inputs!$B$8,G8631&lt;=Inputs!$B$9,K8631&lt;=Inputs!$B$10),1,0)</f>
        <v>1</v>
      </c>
      <c r="N8631" s="9">
        <f>Inputs!$B$4</f>
        <v>54.991999999999997</v>
      </c>
      <c r="O8631" s="9">
        <f>IF(M8631=1,Inputs!$B$6,Inputs!$B$4)</f>
        <v>45</v>
      </c>
      <c r="P8631" s="9">
        <f>IF(M8631=1,Inputs!$B$7,Inputs!$B$4)</f>
        <v>35</v>
      </c>
      <c r="Q8631" s="9">
        <f>MAX(0,Inputs!$B$4-O8631)</f>
        <v>9.9919999999999973</v>
      </c>
      <c r="R8631" s="9">
        <f>MAX(0,Inputs!$B$4-P8631)</f>
        <v>19.991999999999997</v>
      </c>
    </row>
    <row r="8632" spans="1:18" ht="15" customHeight="1">
      <c r="A8632" s="4">
        <v>44921.583333333299</v>
      </c>
      <c r="B8632" s="5">
        <v>44921</v>
      </c>
      <c r="C8632" s="6">
        <v>12</v>
      </c>
      <c r="D8632" s="7" t="s">
        <v>39</v>
      </c>
      <c r="E8632" s="7" t="s">
        <v>19</v>
      </c>
      <c r="F8632" s="7" t="s">
        <v>22</v>
      </c>
      <c r="G8632" s="6">
        <v>14</v>
      </c>
      <c r="H8632" s="8">
        <v>3.8109999999999999</v>
      </c>
      <c r="I8632" s="8">
        <v>25.7</v>
      </c>
      <c r="J8632" s="8">
        <v>8.3299999999999999E-2</v>
      </c>
      <c r="K8632" s="8">
        <v>5.6349999999999998</v>
      </c>
      <c r="L8632" s="9">
        <f>K8632*Inputs!$B$5</f>
        <v>5.5222999999999995</v>
      </c>
      <c r="M8632" s="10">
        <f>IF(AND(OR(C8632=1,C8632=2,C8632=12),G8632&gt;=Inputs!$B$8,G8632&lt;=Inputs!$B$9,K8632&lt;=Inputs!$B$10),1,0)</f>
        <v>1</v>
      </c>
      <c r="N8632" s="9">
        <f>Inputs!$B$4</f>
        <v>54.991999999999997</v>
      </c>
      <c r="O8632" s="9">
        <f>IF(M8632=1,Inputs!$B$6,Inputs!$B$4)</f>
        <v>45</v>
      </c>
      <c r="P8632" s="9">
        <f>IF(M8632=1,Inputs!$B$7,Inputs!$B$4)</f>
        <v>35</v>
      </c>
      <c r="Q8632" s="9">
        <f>MAX(0,Inputs!$B$4-O8632)</f>
        <v>9.9919999999999973</v>
      </c>
      <c r="R8632" s="9">
        <f>MAX(0,Inputs!$B$4-P8632)</f>
        <v>19.991999999999997</v>
      </c>
    </row>
    <row r="8633" spans="1:18" ht="15" customHeight="1">
      <c r="A8633" s="4">
        <v>44921.625</v>
      </c>
      <c r="B8633" s="5">
        <v>44921</v>
      </c>
      <c r="C8633" s="6">
        <v>12</v>
      </c>
      <c r="D8633" s="7" t="s">
        <v>39</v>
      </c>
      <c r="E8633" s="7" t="s">
        <v>19</v>
      </c>
      <c r="F8633" s="7" t="s">
        <v>22</v>
      </c>
      <c r="G8633" s="6">
        <v>15</v>
      </c>
      <c r="H8633" s="8">
        <v>3.8109999999999999</v>
      </c>
      <c r="I8633" s="8">
        <v>25.7</v>
      </c>
      <c r="J8633" s="8">
        <v>8.3299999999999999E-2</v>
      </c>
      <c r="K8633" s="8">
        <v>5.6349999999999998</v>
      </c>
      <c r="L8633" s="9">
        <f>K8633*Inputs!$B$5</f>
        <v>5.5222999999999995</v>
      </c>
      <c r="M8633" s="10">
        <f>IF(AND(OR(C8633=1,C8633=2,C8633=12),G8633&gt;=Inputs!$B$8,G8633&lt;=Inputs!$B$9,K8633&lt;=Inputs!$B$10),1,0)</f>
        <v>1</v>
      </c>
      <c r="N8633" s="9">
        <f>Inputs!$B$4</f>
        <v>54.991999999999997</v>
      </c>
      <c r="O8633" s="9">
        <f>IF(M8633=1,Inputs!$B$6,Inputs!$B$4)</f>
        <v>45</v>
      </c>
      <c r="P8633" s="9">
        <f>IF(M8633=1,Inputs!$B$7,Inputs!$B$4)</f>
        <v>35</v>
      </c>
      <c r="Q8633" s="9">
        <f>MAX(0,Inputs!$B$4-O8633)</f>
        <v>9.9919999999999973</v>
      </c>
      <c r="R8633" s="9">
        <f>MAX(0,Inputs!$B$4-P8633)</f>
        <v>19.991999999999997</v>
      </c>
    </row>
    <row r="8634" spans="1:18" ht="15" customHeight="1">
      <c r="A8634" s="4">
        <v>44921.666666666701</v>
      </c>
      <c r="B8634" s="5">
        <v>44921</v>
      </c>
      <c r="C8634" s="6">
        <v>12</v>
      </c>
      <c r="D8634" s="7" t="s">
        <v>39</v>
      </c>
      <c r="E8634" s="7" t="s">
        <v>19</v>
      </c>
      <c r="F8634" s="7" t="s">
        <v>22</v>
      </c>
      <c r="G8634" s="6">
        <v>16</v>
      </c>
      <c r="H8634" s="8">
        <v>3.8109999999999999</v>
      </c>
      <c r="I8634" s="8">
        <v>25.7</v>
      </c>
      <c r="J8634" s="8">
        <v>8.3299999999999999E-2</v>
      </c>
      <c r="K8634" s="8">
        <v>5.6349999999999998</v>
      </c>
      <c r="L8634" s="9">
        <f>K8634*Inputs!$B$5</f>
        <v>5.5222999999999995</v>
      </c>
      <c r="M8634" s="10">
        <f>IF(AND(OR(C8634=1,C8634=2,C8634=12),G8634&gt;=Inputs!$B$8,G8634&lt;=Inputs!$B$9,K8634&lt;=Inputs!$B$10),1,0)</f>
        <v>1</v>
      </c>
      <c r="N8634" s="9">
        <f>Inputs!$B$4</f>
        <v>54.991999999999997</v>
      </c>
      <c r="O8634" s="9">
        <f>IF(M8634=1,Inputs!$B$6,Inputs!$B$4)</f>
        <v>45</v>
      </c>
      <c r="P8634" s="9">
        <f>IF(M8634=1,Inputs!$B$7,Inputs!$B$4)</f>
        <v>35</v>
      </c>
      <c r="Q8634" s="9">
        <f>MAX(0,Inputs!$B$4-O8634)</f>
        <v>9.9919999999999973</v>
      </c>
      <c r="R8634" s="9">
        <f>MAX(0,Inputs!$B$4-P8634)</f>
        <v>19.991999999999997</v>
      </c>
    </row>
    <row r="8635" spans="1:18" ht="15" customHeight="1">
      <c r="A8635" s="4">
        <v>44921.708333333299</v>
      </c>
      <c r="B8635" s="5">
        <v>44921</v>
      </c>
      <c r="C8635" s="6">
        <v>12</v>
      </c>
      <c r="D8635" s="7" t="s">
        <v>39</v>
      </c>
      <c r="E8635" s="7" t="s">
        <v>19</v>
      </c>
      <c r="F8635" s="7" t="s">
        <v>22</v>
      </c>
      <c r="G8635" s="6">
        <v>17</v>
      </c>
      <c r="H8635" s="8">
        <v>3.8109999999999999</v>
      </c>
      <c r="I8635" s="8">
        <v>25.7</v>
      </c>
      <c r="J8635" s="8">
        <v>4.1700000000000001E-2</v>
      </c>
      <c r="K8635" s="8">
        <v>4.7229999999999999</v>
      </c>
      <c r="L8635" s="9">
        <f>K8635*Inputs!$B$5</f>
        <v>4.6285400000000001</v>
      </c>
      <c r="M8635" s="10">
        <f>IF(AND(OR(C8635=1,C8635=2,C8635=12),G8635&gt;=Inputs!$B$8,G8635&lt;=Inputs!$B$9,K8635&lt;=Inputs!$B$10),1,0)</f>
        <v>1</v>
      </c>
      <c r="N8635" s="9">
        <f>Inputs!$B$4</f>
        <v>54.991999999999997</v>
      </c>
      <c r="O8635" s="9">
        <f>IF(M8635=1,Inputs!$B$6,Inputs!$B$4)</f>
        <v>45</v>
      </c>
      <c r="P8635" s="9">
        <f>IF(M8635=1,Inputs!$B$7,Inputs!$B$4)</f>
        <v>35</v>
      </c>
      <c r="Q8635" s="9">
        <f>MAX(0,Inputs!$B$4-O8635)</f>
        <v>9.9919999999999973</v>
      </c>
      <c r="R8635" s="9">
        <f>MAX(0,Inputs!$B$4-P8635)</f>
        <v>19.991999999999997</v>
      </c>
    </row>
    <row r="8636" spans="1:18" ht="15" customHeight="1">
      <c r="A8636" s="4">
        <v>44921.75</v>
      </c>
      <c r="B8636" s="5">
        <v>44921</v>
      </c>
      <c r="C8636" s="6">
        <v>12</v>
      </c>
      <c r="D8636" s="7" t="s">
        <v>39</v>
      </c>
      <c r="E8636" s="7" t="s">
        <v>19</v>
      </c>
      <c r="F8636" s="7" t="s">
        <v>22</v>
      </c>
      <c r="G8636" s="6">
        <v>18</v>
      </c>
      <c r="H8636" s="8">
        <v>3.8109999999999999</v>
      </c>
      <c r="I8636" s="8">
        <v>25.7</v>
      </c>
      <c r="J8636" s="8">
        <v>0</v>
      </c>
      <c r="K8636" s="8">
        <v>3.8109999999999999</v>
      </c>
      <c r="L8636" s="9">
        <f>K8636*Inputs!$B$5</f>
        <v>3.7347799999999998</v>
      </c>
      <c r="M8636" s="10">
        <f>IF(AND(OR(C8636=1,C8636=2,C8636=12),G8636&gt;=Inputs!$B$8,G8636&lt;=Inputs!$B$9,K8636&lt;=Inputs!$B$10),1,0)</f>
        <v>0</v>
      </c>
      <c r="N8636" s="9">
        <f>Inputs!$B$4</f>
        <v>54.991999999999997</v>
      </c>
      <c r="O8636" s="9">
        <f>IF(M8636=1,Inputs!$B$6,Inputs!$B$4)</f>
        <v>54.991999999999997</v>
      </c>
      <c r="P8636" s="9">
        <f>IF(M8636=1,Inputs!$B$7,Inputs!$B$4)</f>
        <v>54.991999999999997</v>
      </c>
      <c r="Q8636" s="9">
        <f>MAX(0,Inputs!$B$4-O8636)</f>
        <v>0</v>
      </c>
      <c r="R8636" s="9">
        <f>MAX(0,Inputs!$B$4-P8636)</f>
        <v>0</v>
      </c>
    </row>
    <row r="8637" spans="1:18" ht="15" customHeight="1">
      <c r="A8637" s="4">
        <v>44921.791666666701</v>
      </c>
      <c r="B8637" s="5">
        <v>44921</v>
      </c>
      <c r="C8637" s="6">
        <v>12</v>
      </c>
      <c r="D8637" s="7" t="s">
        <v>39</v>
      </c>
      <c r="E8637" s="7" t="s">
        <v>19</v>
      </c>
      <c r="F8637" s="7" t="s">
        <v>22</v>
      </c>
      <c r="G8637" s="6">
        <v>19</v>
      </c>
      <c r="H8637" s="8">
        <v>3.8109999999999999</v>
      </c>
      <c r="I8637" s="8">
        <v>25.7</v>
      </c>
      <c r="J8637" s="8">
        <v>2.0799999999999999E-2</v>
      </c>
      <c r="K8637" s="8">
        <v>4.2670000000000003</v>
      </c>
      <c r="L8637" s="9">
        <f>K8637*Inputs!$B$5</f>
        <v>4.1816599999999999</v>
      </c>
      <c r="M8637" s="10">
        <f>IF(AND(OR(C8637=1,C8637=2,C8637=12),G8637&gt;=Inputs!$B$8,G8637&lt;=Inputs!$B$9,K8637&lt;=Inputs!$B$10),1,0)</f>
        <v>0</v>
      </c>
      <c r="N8637" s="9">
        <f>Inputs!$B$4</f>
        <v>54.991999999999997</v>
      </c>
      <c r="O8637" s="9">
        <f>IF(M8637=1,Inputs!$B$6,Inputs!$B$4)</f>
        <v>54.991999999999997</v>
      </c>
      <c r="P8637" s="9">
        <f>IF(M8637=1,Inputs!$B$7,Inputs!$B$4)</f>
        <v>54.991999999999997</v>
      </c>
      <c r="Q8637" s="9">
        <f>MAX(0,Inputs!$B$4-O8637)</f>
        <v>0</v>
      </c>
      <c r="R8637" s="9">
        <f>MAX(0,Inputs!$B$4-P8637)</f>
        <v>0</v>
      </c>
    </row>
    <row r="8638" spans="1:18" ht="15" customHeight="1">
      <c r="A8638" s="4">
        <v>44921.833333333299</v>
      </c>
      <c r="B8638" s="5">
        <v>44921</v>
      </c>
      <c r="C8638" s="6">
        <v>12</v>
      </c>
      <c r="D8638" s="7" t="s">
        <v>39</v>
      </c>
      <c r="E8638" s="7" t="s">
        <v>19</v>
      </c>
      <c r="F8638" s="7" t="s">
        <v>22</v>
      </c>
      <c r="G8638" s="6">
        <v>20</v>
      </c>
      <c r="H8638" s="8">
        <v>3.8109999999999999</v>
      </c>
      <c r="I8638" s="8">
        <v>25.7</v>
      </c>
      <c r="J8638" s="8">
        <v>4.1700000000000001E-2</v>
      </c>
      <c r="K8638" s="8">
        <v>4.7229999999999999</v>
      </c>
      <c r="L8638" s="9">
        <f>K8638*Inputs!$B$5</f>
        <v>4.6285400000000001</v>
      </c>
      <c r="M8638" s="10">
        <f>IF(AND(OR(C8638=1,C8638=2,C8638=12),G8638&gt;=Inputs!$B$8,G8638&lt;=Inputs!$B$9,K8638&lt;=Inputs!$B$10),1,0)</f>
        <v>0</v>
      </c>
      <c r="N8638" s="9">
        <f>Inputs!$B$4</f>
        <v>54.991999999999997</v>
      </c>
      <c r="O8638" s="9">
        <f>IF(M8638=1,Inputs!$B$6,Inputs!$B$4)</f>
        <v>54.991999999999997</v>
      </c>
      <c r="P8638" s="9">
        <f>IF(M8638=1,Inputs!$B$7,Inputs!$B$4)</f>
        <v>54.991999999999997</v>
      </c>
      <c r="Q8638" s="9">
        <f>MAX(0,Inputs!$B$4-O8638)</f>
        <v>0</v>
      </c>
      <c r="R8638" s="9">
        <f>MAX(0,Inputs!$B$4-P8638)</f>
        <v>0</v>
      </c>
    </row>
    <row r="8639" spans="1:18" ht="15" customHeight="1">
      <c r="A8639" s="4">
        <v>44921.875</v>
      </c>
      <c r="B8639" s="5">
        <v>44921</v>
      </c>
      <c r="C8639" s="6">
        <v>12</v>
      </c>
      <c r="D8639" s="7" t="s">
        <v>39</v>
      </c>
      <c r="E8639" s="7" t="s">
        <v>19</v>
      </c>
      <c r="F8639" s="7" t="s">
        <v>22</v>
      </c>
      <c r="G8639" s="6">
        <v>21</v>
      </c>
      <c r="H8639" s="8">
        <v>3.8109999999999999</v>
      </c>
      <c r="I8639" s="8">
        <v>25.7</v>
      </c>
      <c r="J8639" s="8">
        <v>0.125</v>
      </c>
      <c r="K8639" s="8">
        <v>6.5469999999999997</v>
      </c>
      <c r="L8639" s="9">
        <f>K8639*Inputs!$B$5</f>
        <v>6.4160599999999999</v>
      </c>
      <c r="M8639" s="10">
        <f>IF(AND(OR(C8639=1,C8639=2,C8639=12),G8639&gt;=Inputs!$B$8,G8639&lt;=Inputs!$B$9,K8639&lt;=Inputs!$B$10),1,0)</f>
        <v>0</v>
      </c>
      <c r="N8639" s="9">
        <f>Inputs!$B$4</f>
        <v>54.991999999999997</v>
      </c>
      <c r="O8639" s="9">
        <f>IF(M8639=1,Inputs!$B$6,Inputs!$B$4)</f>
        <v>54.991999999999997</v>
      </c>
      <c r="P8639" s="9">
        <f>IF(M8639=1,Inputs!$B$7,Inputs!$B$4)</f>
        <v>54.991999999999997</v>
      </c>
      <c r="Q8639" s="9">
        <f>MAX(0,Inputs!$B$4-O8639)</f>
        <v>0</v>
      </c>
      <c r="R8639" s="9">
        <f>MAX(0,Inputs!$B$4-P8639)</f>
        <v>0</v>
      </c>
    </row>
    <row r="8640" spans="1:18" ht="15" customHeight="1">
      <c r="A8640" s="4">
        <v>44921.916666666701</v>
      </c>
      <c r="B8640" s="5">
        <v>44921</v>
      </c>
      <c r="C8640" s="6">
        <v>12</v>
      </c>
      <c r="D8640" s="7" t="s">
        <v>39</v>
      </c>
      <c r="E8640" s="7" t="s">
        <v>19</v>
      </c>
      <c r="F8640" s="7" t="s">
        <v>22</v>
      </c>
      <c r="G8640" s="6">
        <v>22</v>
      </c>
      <c r="H8640" s="8">
        <v>3.8109999999999999</v>
      </c>
      <c r="I8640" s="8">
        <v>25.7</v>
      </c>
      <c r="J8640" s="8">
        <v>0.29170000000000001</v>
      </c>
      <c r="K8640" s="8">
        <v>10.195</v>
      </c>
      <c r="L8640" s="9">
        <f>K8640*Inputs!$B$5</f>
        <v>9.9910999999999994</v>
      </c>
      <c r="M8640" s="10">
        <f>IF(AND(OR(C8640=1,C8640=2,C8640=12),G8640&gt;=Inputs!$B$8,G8640&lt;=Inputs!$B$9,K8640&lt;=Inputs!$B$10),1,0)</f>
        <v>0</v>
      </c>
      <c r="N8640" s="9">
        <f>Inputs!$B$4</f>
        <v>54.991999999999997</v>
      </c>
      <c r="O8640" s="9">
        <f>IF(M8640=1,Inputs!$B$6,Inputs!$B$4)</f>
        <v>54.991999999999997</v>
      </c>
      <c r="P8640" s="9">
        <f>IF(M8640=1,Inputs!$B$7,Inputs!$B$4)</f>
        <v>54.991999999999997</v>
      </c>
      <c r="Q8640" s="9">
        <f>MAX(0,Inputs!$B$4-O8640)</f>
        <v>0</v>
      </c>
      <c r="R8640" s="9">
        <f>MAX(0,Inputs!$B$4-P8640)</f>
        <v>0</v>
      </c>
    </row>
    <row r="8641" spans="1:18" ht="15" customHeight="1">
      <c r="A8641" s="4">
        <v>44921.958333333299</v>
      </c>
      <c r="B8641" s="5">
        <v>44921</v>
      </c>
      <c r="C8641" s="6">
        <v>12</v>
      </c>
      <c r="D8641" s="7" t="s">
        <v>39</v>
      </c>
      <c r="E8641" s="7" t="s">
        <v>19</v>
      </c>
      <c r="F8641" s="7" t="s">
        <v>22</v>
      </c>
      <c r="G8641" s="6">
        <v>23</v>
      </c>
      <c r="H8641" s="8">
        <v>3.8109999999999999</v>
      </c>
      <c r="I8641" s="8">
        <v>25.7</v>
      </c>
      <c r="J8641" s="8">
        <v>0.45829999999999999</v>
      </c>
      <c r="K8641" s="8">
        <v>13.843</v>
      </c>
      <c r="L8641" s="9">
        <f>K8641*Inputs!$B$5</f>
        <v>13.566139999999999</v>
      </c>
      <c r="M8641" s="10">
        <f>IF(AND(OR(C8641=1,C8641=2,C8641=12),G8641&gt;=Inputs!$B$8,G8641&lt;=Inputs!$B$9,K8641&lt;=Inputs!$B$10),1,0)</f>
        <v>0</v>
      </c>
      <c r="N8641" s="9">
        <f>Inputs!$B$4</f>
        <v>54.991999999999997</v>
      </c>
      <c r="O8641" s="9">
        <f>IF(M8641=1,Inputs!$B$6,Inputs!$B$4)</f>
        <v>54.991999999999997</v>
      </c>
      <c r="P8641" s="9">
        <f>IF(M8641=1,Inputs!$B$7,Inputs!$B$4)</f>
        <v>54.991999999999997</v>
      </c>
      <c r="Q8641" s="9">
        <f>MAX(0,Inputs!$B$4-O8641)</f>
        <v>0</v>
      </c>
      <c r="R8641" s="9">
        <f>MAX(0,Inputs!$B$4-P8641)</f>
        <v>0</v>
      </c>
    </row>
    <row r="8642" spans="1:18" ht="15" customHeight="1">
      <c r="A8642" s="4">
        <v>44922</v>
      </c>
      <c r="B8642" s="5">
        <v>44922</v>
      </c>
      <c r="C8642" s="6">
        <v>12</v>
      </c>
      <c r="D8642" s="7" t="s">
        <v>39</v>
      </c>
      <c r="E8642" s="7" t="s">
        <v>19</v>
      </c>
      <c r="F8642" s="7" t="s">
        <v>23</v>
      </c>
      <c r="G8642" s="6">
        <v>0</v>
      </c>
      <c r="H8642" s="8">
        <v>3.0350000000000001</v>
      </c>
      <c r="I8642" s="8">
        <v>23.475999999999999</v>
      </c>
      <c r="J8642" s="8">
        <v>0.94950000000000001</v>
      </c>
      <c r="K8642" s="8">
        <v>22.443999999999999</v>
      </c>
      <c r="L8642" s="9">
        <f>K8642*Inputs!$B$5</f>
        <v>21.99512</v>
      </c>
      <c r="M8642" s="10">
        <f>IF(AND(OR(C8642=1,C8642=2,C8642=12),G8642&gt;=Inputs!$B$8,G8642&lt;=Inputs!$B$9,K8642&lt;=Inputs!$B$10),1,0)</f>
        <v>0</v>
      </c>
      <c r="N8642" s="9">
        <f>Inputs!$B$4</f>
        <v>54.991999999999997</v>
      </c>
      <c r="O8642" s="9">
        <f>IF(M8642=1,Inputs!$B$6,Inputs!$B$4)</f>
        <v>54.991999999999997</v>
      </c>
      <c r="P8642" s="9">
        <f>IF(M8642=1,Inputs!$B$7,Inputs!$B$4)</f>
        <v>54.991999999999997</v>
      </c>
      <c r="Q8642" s="9">
        <f>MAX(0,Inputs!$B$4-O8642)</f>
        <v>0</v>
      </c>
      <c r="R8642" s="9">
        <f>MAX(0,Inputs!$B$4-P8642)</f>
        <v>0</v>
      </c>
    </row>
    <row r="8643" spans="1:18" ht="15" customHeight="1">
      <c r="A8643" s="4">
        <v>44922.041666666701</v>
      </c>
      <c r="B8643" s="5">
        <v>44922</v>
      </c>
      <c r="C8643" s="6">
        <v>12</v>
      </c>
      <c r="D8643" s="7" t="s">
        <v>39</v>
      </c>
      <c r="E8643" s="7" t="s">
        <v>19</v>
      </c>
      <c r="F8643" s="7" t="s">
        <v>23</v>
      </c>
      <c r="G8643" s="6">
        <v>1</v>
      </c>
      <c r="H8643" s="8">
        <v>3.0350000000000001</v>
      </c>
      <c r="I8643" s="8">
        <v>23.475999999999999</v>
      </c>
      <c r="J8643" s="8">
        <v>0.96209999999999996</v>
      </c>
      <c r="K8643" s="8">
        <v>22.702000000000002</v>
      </c>
      <c r="L8643" s="9">
        <f>K8643*Inputs!$B$5</f>
        <v>22.247960000000003</v>
      </c>
      <c r="M8643" s="10">
        <f>IF(AND(OR(C8643=1,C8643=2,C8643=12),G8643&gt;=Inputs!$B$8,G8643&lt;=Inputs!$B$9,K8643&lt;=Inputs!$B$10),1,0)</f>
        <v>0</v>
      </c>
      <c r="N8643" s="9">
        <f>Inputs!$B$4</f>
        <v>54.991999999999997</v>
      </c>
      <c r="O8643" s="9">
        <f>IF(M8643=1,Inputs!$B$6,Inputs!$B$4)</f>
        <v>54.991999999999997</v>
      </c>
      <c r="P8643" s="9">
        <f>IF(M8643=1,Inputs!$B$7,Inputs!$B$4)</f>
        <v>54.991999999999997</v>
      </c>
      <c r="Q8643" s="9">
        <f>MAX(0,Inputs!$B$4-O8643)</f>
        <v>0</v>
      </c>
      <c r="R8643" s="9">
        <f>MAX(0,Inputs!$B$4-P8643)</f>
        <v>0</v>
      </c>
    </row>
    <row r="8644" spans="1:18" ht="15" customHeight="1">
      <c r="A8644" s="4">
        <v>44922.083333333299</v>
      </c>
      <c r="B8644" s="5">
        <v>44922</v>
      </c>
      <c r="C8644" s="6">
        <v>12</v>
      </c>
      <c r="D8644" s="7" t="s">
        <v>39</v>
      </c>
      <c r="E8644" s="7" t="s">
        <v>19</v>
      </c>
      <c r="F8644" s="7" t="s">
        <v>23</v>
      </c>
      <c r="G8644" s="6">
        <v>2</v>
      </c>
      <c r="H8644" s="8">
        <v>3.0350000000000001</v>
      </c>
      <c r="I8644" s="8">
        <v>23.475999999999999</v>
      </c>
      <c r="J8644" s="8">
        <v>0.97470000000000001</v>
      </c>
      <c r="K8644" s="8">
        <v>22.96</v>
      </c>
      <c r="L8644" s="9">
        <f>K8644*Inputs!$B$5</f>
        <v>22.500800000000002</v>
      </c>
      <c r="M8644" s="10">
        <f>IF(AND(OR(C8644=1,C8644=2,C8644=12),G8644&gt;=Inputs!$B$8,G8644&lt;=Inputs!$B$9,K8644&lt;=Inputs!$B$10),1,0)</f>
        <v>0</v>
      </c>
      <c r="N8644" s="9">
        <f>Inputs!$B$4</f>
        <v>54.991999999999997</v>
      </c>
      <c r="O8644" s="9">
        <f>IF(M8644=1,Inputs!$B$6,Inputs!$B$4)</f>
        <v>54.991999999999997</v>
      </c>
      <c r="P8644" s="9">
        <f>IF(M8644=1,Inputs!$B$7,Inputs!$B$4)</f>
        <v>54.991999999999997</v>
      </c>
      <c r="Q8644" s="9">
        <f>MAX(0,Inputs!$B$4-O8644)</f>
        <v>0</v>
      </c>
      <c r="R8644" s="9">
        <f>MAX(0,Inputs!$B$4-P8644)</f>
        <v>0</v>
      </c>
    </row>
    <row r="8645" spans="1:18" ht="15" customHeight="1">
      <c r="A8645" s="4">
        <v>44922.125</v>
      </c>
      <c r="B8645" s="5">
        <v>44922</v>
      </c>
      <c r="C8645" s="6">
        <v>12</v>
      </c>
      <c r="D8645" s="7" t="s">
        <v>39</v>
      </c>
      <c r="E8645" s="7" t="s">
        <v>19</v>
      </c>
      <c r="F8645" s="7" t="s">
        <v>23</v>
      </c>
      <c r="G8645" s="6">
        <v>3</v>
      </c>
      <c r="H8645" s="8">
        <v>3.0350000000000001</v>
      </c>
      <c r="I8645" s="8">
        <v>23.475999999999999</v>
      </c>
      <c r="J8645" s="8">
        <v>0.98740000000000006</v>
      </c>
      <c r="K8645" s="8">
        <v>23.218</v>
      </c>
      <c r="L8645" s="9">
        <f>K8645*Inputs!$B$5</f>
        <v>22.753640000000001</v>
      </c>
      <c r="M8645" s="10">
        <f>IF(AND(OR(C8645=1,C8645=2,C8645=12),G8645&gt;=Inputs!$B$8,G8645&lt;=Inputs!$B$9,K8645&lt;=Inputs!$B$10),1,0)</f>
        <v>0</v>
      </c>
      <c r="N8645" s="9">
        <f>Inputs!$B$4</f>
        <v>54.991999999999997</v>
      </c>
      <c r="O8645" s="9">
        <f>IF(M8645=1,Inputs!$B$6,Inputs!$B$4)</f>
        <v>54.991999999999997</v>
      </c>
      <c r="P8645" s="9">
        <f>IF(M8645=1,Inputs!$B$7,Inputs!$B$4)</f>
        <v>54.991999999999997</v>
      </c>
      <c r="Q8645" s="9">
        <f>MAX(0,Inputs!$B$4-O8645)</f>
        <v>0</v>
      </c>
      <c r="R8645" s="9">
        <f>MAX(0,Inputs!$B$4-P8645)</f>
        <v>0</v>
      </c>
    </row>
    <row r="8646" spans="1:18" ht="15" customHeight="1">
      <c r="A8646" s="4">
        <v>44922.166666666701</v>
      </c>
      <c r="B8646" s="5">
        <v>44922</v>
      </c>
      <c r="C8646" s="6">
        <v>12</v>
      </c>
      <c r="D8646" s="7" t="s">
        <v>39</v>
      </c>
      <c r="E8646" s="7" t="s">
        <v>19</v>
      </c>
      <c r="F8646" s="7" t="s">
        <v>23</v>
      </c>
      <c r="G8646" s="6">
        <v>4</v>
      </c>
      <c r="H8646" s="8">
        <v>3.0350000000000001</v>
      </c>
      <c r="I8646" s="8">
        <v>23.475999999999999</v>
      </c>
      <c r="J8646" s="8">
        <v>1</v>
      </c>
      <c r="K8646" s="8">
        <v>23.475999999999999</v>
      </c>
      <c r="L8646" s="9">
        <f>K8646*Inputs!$B$5</f>
        <v>23.00648</v>
      </c>
      <c r="M8646" s="10">
        <f>IF(AND(OR(C8646=1,C8646=2,C8646=12),G8646&gt;=Inputs!$B$8,G8646&lt;=Inputs!$B$9,K8646&lt;=Inputs!$B$10),1,0)</f>
        <v>0</v>
      </c>
      <c r="N8646" s="9">
        <f>Inputs!$B$4</f>
        <v>54.991999999999997</v>
      </c>
      <c r="O8646" s="9">
        <f>IF(M8646=1,Inputs!$B$6,Inputs!$B$4)</f>
        <v>54.991999999999997</v>
      </c>
      <c r="P8646" s="9">
        <f>IF(M8646=1,Inputs!$B$7,Inputs!$B$4)</f>
        <v>54.991999999999997</v>
      </c>
      <c r="Q8646" s="9">
        <f>MAX(0,Inputs!$B$4-O8646)</f>
        <v>0</v>
      </c>
      <c r="R8646" s="9">
        <f>MAX(0,Inputs!$B$4-P8646)</f>
        <v>0</v>
      </c>
    </row>
    <row r="8647" spans="1:18" ht="15" customHeight="1">
      <c r="A8647" s="4">
        <v>44922.208333333299</v>
      </c>
      <c r="B8647" s="5">
        <v>44922</v>
      </c>
      <c r="C8647" s="6">
        <v>12</v>
      </c>
      <c r="D8647" s="7" t="s">
        <v>39</v>
      </c>
      <c r="E8647" s="7" t="s">
        <v>19</v>
      </c>
      <c r="F8647" s="7" t="s">
        <v>23</v>
      </c>
      <c r="G8647" s="6">
        <v>5</v>
      </c>
      <c r="H8647" s="8">
        <v>3.0350000000000001</v>
      </c>
      <c r="I8647" s="8">
        <v>23.475999999999999</v>
      </c>
      <c r="J8647" s="8">
        <v>0.94950000000000001</v>
      </c>
      <c r="K8647" s="8">
        <v>22.443999999999999</v>
      </c>
      <c r="L8647" s="9">
        <f>K8647*Inputs!$B$5</f>
        <v>21.99512</v>
      </c>
      <c r="M8647" s="10">
        <f>IF(AND(OR(C8647=1,C8647=2,C8647=12),G8647&gt;=Inputs!$B$8,G8647&lt;=Inputs!$B$9,K8647&lt;=Inputs!$B$10),1,0)</f>
        <v>0</v>
      </c>
      <c r="N8647" s="9">
        <f>Inputs!$B$4</f>
        <v>54.991999999999997</v>
      </c>
      <c r="O8647" s="9">
        <f>IF(M8647=1,Inputs!$B$6,Inputs!$B$4)</f>
        <v>54.991999999999997</v>
      </c>
      <c r="P8647" s="9">
        <f>IF(M8647=1,Inputs!$B$7,Inputs!$B$4)</f>
        <v>54.991999999999997</v>
      </c>
      <c r="Q8647" s="9">
        <f>MAX(0,Inputs!$B$4-O8647)</f>
        <v>0</v>
      </c>
      <c r="R8647" s="9">
        <f>MAX(0,Inputs!$B$4-P8647)</f>
        <v>0</v>
      </c>
    </row>
    <row r="8648" spans="1:18" ht="15" customHeight="1">
      <c r="A8648" s="4">
        <v>44922.25</v>
      </c>
      <c r="B8648" s="5">
        <v>44922</v>
      </c>
      <c r="C8648" s="6">
        <v>12</v>
      </c>
      <c r="D8648" s="7" t="s">
        <v>39</v>
      </c>
      <c r="E8648" s="7" t="s">
        <v>19</v>
      </c>
      <c r="F8648" s="7" t="s">
        <v>23</v>
      </c>
      <c r="G8648" s="6">
        <v>6</v>
      </c>
      <c r="H8648" s="8">
        <v>3.0350000000000001</v>
      </c>
      <c r="I8648" s="8">
        <v>23.475999999999999</v>
      </c>
      <c r="J8648" s="8">
        <v>0.59599999999999997</v>
      </c>
      <c r="K8648" s="8">
        <v>15.217000000000001</v>
      </c>
      <c r="L8648" s="9">
        <f>K8648*Inputs!$B$5</f>
        <v>14.912660000000001</v>
      </c>
      <c r="M8648" s="10">
        <f>IF(AND(OR(C8648=1,C8648=2,C8648=12),G8648&gt;=Inputs!$B$8,G8648&lt;=Inputs!$B$9,K8648&lt;=Inputs!$B$10),1,0)</f>
        <v>0</v>
      </c>
      <c r="N8648" s="9">
        <f>Inputs!$B$4</f>
        <v>54.991999999999997</v>
      </c>
      <c r="O8648" s="9">
        <f>IF(M8648=1,Inputs!$B$6,Inputs!$B$4)</f>
        <v>54.991999999999997</v>
      </c>
      <c r="P8648" s="9">
        <f>IF(M8648=1,Inputs!$B$7,Inputs!$B$4)</f>
        <v>54.991999999999997</v>
      </c>
      <c r="Q8648" s="9">
        <f>MAX(0,Inputs!$B$4-O8648)</f>
        <v>0</v>
      </c>
      <c r="R8648" s="9">
        <f>MAX(0,Inputs!$B$4-P8648)</f>
        <v>0</v>
      </c>
    </row>
    <row r="8649" spans="1:18" ht="15" customHeight="1">
      <c r="A8649" s="4">
        <v>44922.291666666701</v>
      </c>
      <c r="B8649" s="5">
        <v>44922</v>
      </c>
      <c r="C8649" s="6">
        <v>12</v>
      </c>
      <c r="D8649" s="7" t="s">
        <v>39</v>
      </c>
      <c r="E8649" s="7" t="s">
        <v>19</v>
      </c>
      <c r="F8649" s="7" t="s">
        <v>23</v>
      </c>
      <c r="G8649" s="6">
        <v>7</v>
      </c>
      <c r="H8649" s="8">
        <v>3.0350000000000001</v>
      </c>
      <c r="I8649" s="8">
        <v>23.475999999999999</v>
      </c>
      <c r="J8649" s="8">
        <v>0.2424</v>
      </c>
      <c r="K8649" s="8">
        <v>7.99</v>
      </c>
      <c r="L8649" s="9">
        <f>K8649*Inputs!$B$5</f>
        <v>7.8302000000000005</v>
      </c>
      <c r="M8649" s="10">
        <f>IF(AND(OR(C8649=1,C8649=2,C8649=12),G8649&gt;=Inputs!$B$8,G8649&lt;=Inputs!$B$9,K8649&lt;=Inputs!$B$10),1,0)</f>
        <v>0</v>
      </c>
      <c r="N8649" s="9">
        <f>Inputs!$B$4</f>
        <v>54.991999999999997</v>
      </c>
      <c r="O8649" s="9">
        <f>IF(M8649=1,Inputs!$B$6,Inputs!$B$4)</f>
        <v>54.991999999999997</v>
      </c>
      <c r="P8649" s="9">
        <f>IF(M8649=1,Inputs!$B$7,Inputs!$B$4)</f>
        <v>54.991999999999997</v>
      </c>
      <c r="Q8649" s="9">
        <f>MAX(0,Inputs!$B$4-O8649)</f>
        <v>0</v>
      </c>
      <c r="R8649" s="9">
        <f>MAX(0,Inputs!$B$4-P8649)</f>
        <v>0</v>
      </c>
    </row>
    <row r="8650" spans="1:18" ht="15" customHeight="1">
      <c r="A8650" s="4">
        <v>44922.333333333299</v>
      </c>
      <c r="B8650" s="5">
        <v>44922</v>
      </c>
      <c r="C8650" s="6">
        <v>12</v>
      </c>
      <c r="D8650" s="7" t="s">
        <v>39</v>
      </c>
      <c r="E8650" s="7" t="s">
        <v>19</v>
      </c>
      <c r="F8650" s="7" t="s">
        <v>23</v>
      </c>
      <c r="G8650" s="6">
        <v>8</v>
      </c>
      <c r="H8650" s="8">
        <v>3.0350000000000001</v>
      </c>
      <c r="I8650" s="8">
        <v>23.475999999999999</v>
      </c>
      <c r="J8650" s="8">
        <v>0.19189999999999999</v>
      </c>
      <c r="K8650" s="8">
        <v>6.9580000000000002</v>
      </c>
      <c r="L8650" s="9">
        <f>K8650*Inputs!$B$5</f>
        <v>6.8188399999999998</v>
      </c>
      <c r="M8650" s="10">
        <f>IF(AND(OR(C8650=1,C8650=2,C8650=12),G8650&gt;=Inputs!$B$8,G8650&lt;=Inputs!$B$9,K8650&lt;=Inputs!$B$10),1,0)</f>
        <v>0</v>
      </c>
      <c r="N8650" s="9">
        <f>Inputs!$B$4</f>
        <v>54.991999999999997</v>
      </c>
      <c r="O8650" s="9">
        <f>IF(M8650=1,Inputs!$B$6,Inputs!$B$4)</f>
        <v>54.991999999999997</v>
      </c>
      <c r="P8650" s="9">
        <f>IF(M8650=1,Inputs!$B$7,Inputs!$B$4)</f>
        <v>54.991999999999997</v>
      </c>
      <c r="Q8650" s="9">
        <f>MAX(0,Inputs!$B$4-O8650)</f>
        <v>0</v>
      </c>
      <c r="R8650" s="9">
        <f>MAX(0,Inputs!$B$4-P8650)</f>
        <v>0</v>
      </c>
    </row>
    <row r="8651" spans="1:18" ht="15" customHeight="1">
      <c r="A8651" s="4">
        <v>44922.375</v>
      </c>
      <c r="B8651" s="5">
        <v>44922</v>
      </c>
      <c r="C8651" s="6">
        <v>12</v>
      </c>
      <c r="D8651" s="7" t="s">
        <v>39</v>
      </c>
      <c r="E8651" s="7" t="s">
        <v>19</v>
      </c>
      <c r="F8651" s="7" t="s">
        <v>23</v>
      </c>
      <c r="G8651" s="6">
        <v>9</v>
      </c>
      <c r="H8651" s="8">
        <v>3.0350000000000001</v>
      </c>
      <c r="I8651" s="8">
        <v>23.475999999999999</v>
      </c>
      <c r="J8651" s="8">
        <v>0.1162</v>
      </c>
      <c r="K8651" s="8">
        <v>5.4089999999999998</v>
      </c>
      <c r="L8651" s="9">
        <f>K8651*Inputs!$B$5</f>
        <v>5.3008199999999999</v>
      </c>
      <c r="M8651" s="10">
        <f>IF(AND(OR(C8651=1,C8651=2,C8651=12),G8651&gt;=Inputs!$B$8,G8651&lt;=Inputs!$B$9,K8651&lt;=Inputs!$B$10),1,0)</f>
        <v>1</v>
      </c>
      <c r="N8651" s="9">
        <f>Inputs!$B$4</f>
        <v>54.991999999999997</v>
      </c>
      <c r="O8651" s="9">
        <f>IF(M8651=1,Inputs!$B$6,Inputs!$B$4)</f>
        <v>45</v>
      </c>
      <c r="P8651" s="9">
        <f>IF(M8651=1,Inputs!$B$7,Inputs!$B$4)</f>
        <v>35</v>
      </c>
      <c r="Q8651" s="9">
        <f>MAX(0,Inputs!$B$4-O8651)</f>
        <v>9.9919999999999973</v>
      </c>
      <c r="R8651" s="9">
        <f>MAX(0,Inputs!$B$4-P8651)</f>
        <v>19.991999999999997</v>
      </c>
    </row>
    <row r="8652" spans="1:18" ht="15" customHeight="1">
      <c r="A8652" s="4">
        <v>44922.416666666701</v>
      </c>
      <c r="B8652" s="5">
        <v>44922</v>
      </c>
      <c r="C8652" s="6">
        <v>12</v>
      </c>
      <c r="D8652" s="7" t="s">
        <v>39</v>
      </c>
      <c r="E8652" s="7" t="s">
        <v>19</v>
      </c>
      <c r="F8652" s="7" t="s">
        <v>23</v>
      </c>
      <c r="G8652" s="6">
        <v>10</v>
      </c>
      <c r="H8652" s="8">
        <v>3.0350000000000001</v>
      </c>
      <c r="I8652" s="8">
        <v>23.475999999999999</v>
      </c>
      <c r="J8652" s="8">
        <v>4.0399999999999998E-2</v>
      </c>
      <c r="K8652" s="8">
        <v>3.8610000000000002</v>
      </c>
      <c r="L8652" s="9">
        <f>K8652*Inputs!$B$5</f>
        <v>3.7837800000000001</v>
      </c>
      <c r="M8652" s="10">
        <f>IF(AND(OR(C8652=1,C8652=2,C8652=12),G8652&gt;=Inputs!$B$8,G8652&lt;=Inputs!$B$9,K8652&lt;=Inputs!$B$10),1,0)</f>
        <v>1</v>
      </c>
      <c r="N8652" s="9">
        <f>Inputs!$B$4</f>
        <v>54.991999999999997</v>
      </c>
      <c r="O8652" s="9">
        <f>IF(M8652=1,Inputs!$B$6,Inputs!$B$4)</f>
        <v>45</v>
      </c>
      <c r="P8652" s="9">
        <f>IF(M8652=1,Inputs!$B$7,Inputs!$B$4)</f>
        <v>35</v>
      </c>
      <c r="Q8652" s="9">
        <f>MAX(0,Inputs!$B$4-O8652)</f>
        <v>9.9919999999999973</v>
      </c>
      <c r="R8652" s="9">
        <f>MAX(0,Inputs!$B$4-P8652)</f>
        <v>19.991999999999997</v>
      </c>
    </row>
    <row r="8653" spans="1:18" ht="15" customHeight="1">
      <c r="A8653" s="4">
        <v>44922.458333333299</v>
      </c>
      <c r="B8653" s="5">
        <v>44922</v>
      </c>
      <c r="C8653" s="6">
        <v>12</v>
      </c>
      <c r="D8653" s="7" t="s">
        <v>39</v>
      </c>
      <c r="E8653" s="7" t="s">
        <v>19</v>
      </c>
      <c r="F8653" s="7" t="s">
        <v>23</v>
      </c>
      <c r="G8653" s="6">
        <v>11</v>
      </c>
      <c r="H8653" s="8">
        <v>3.0350000000000001</v>
      </c>
      <c r="I8653" s="8">
        <v>23.475999999999999</v>
      </c>
      <c r="J8653" s="8">
        <v>4.0399999999999998E-2</v>
      </c>
      <c r="K8653" s="8">
        <v>3.8610000000000002</v>
      </c>
      <c r="L8653" s="9">
        <f>K8653*Inputs!$B$5</f>
        <v>3.7837800000000001</v>
      </c>
      <c r="M8653" s="10">
        <f>IF(AND(OR(C8653=1,C8653=2,C8653=12),G8653&gt;=Inputs!$B$8,G8653&lt;=Inputs!$B$9,K8653&lt;=Inputs!$B$10),1,0)</f>
        <v>1</v>
      </c>
      <c r="N8653" s="9">
        <f>Inputs!$B$4</f>
        <v>54.991999999999997</v>
      </c>
      <c r="O8653" s="9">
        <f>IF(M8653=1,Inputs!$B$6,Inputs!$B$4)</f>
        <v>45</v>
      </c>
      <c r="P8653" s="9">
        <f>IF(M8653=1,Inputs!$B$7,Inputs!$B$4)</f>
        <v>35</v>
      </c>
      <c r="Q8653" s="9">
        <f>MAX(0,Inputs!$B$4-O8653)</f>
        <v>9.9919999999999973</v>
      </c>
      <c r="R8653" s="9">
        <f>MAX(0,Inputs!$B$4-P8653)</f>
        <v>19.991999999999997</v>
      </c>
    </row>
    <row r="8654" spans="1:18" ht="15" customHeight="1">
      <c r="A8654" s="4">
        <v>44922.5</v>
      </c>
      <c r="B8654" s="5">
        <v>44922</v>
      </c>
      <c r="C8654" s="6">
        <v>12</v>
      </c>
      <c r="D8654" s="7" t="s">
        <v>39</v>
      </c>
      <c r="E8654" s="7" t="s">
        <v>19</v>
      </c>
      <c r="F8654" s="7" t="s">
        <v>23</v>
      </c>
      <c r="G8654" s="6">
        <v>12</v>
      </c>
      <c r="H8654" s="8">
        <v>3.0350000000000001</v>
      </c>
      <c r="I8654" s="8">
        <v>23.475999999999999</v>
      </c>
      <c r="J8654" s="8">
        <v>4.0399999999999998E-2</v>
      </c>
      <c r="K8654" s="8">
        <v>3.8610000000000002</v>
      </c>
      <c r="L8654" s="9">
        <f>K8654*Inputs!$B$5</f>
        <v>3.7837800000000001</v>
      </c>
      <c r="M8654" s="10">
        <f>IF(AND(OR(C8654=1,C8654=2,C8654=12),G8654&gt;=Inputs!$B$8,G8654&lt;=Inputs!$B$9,K8654&lt;=Inputs!$B$10),1,0)</f>
        <v>1</v>
      </c>
      <c r="N8654" s="9">
        <f>Inputs!$B$4</f>
        <v>54.991999999999997</v>
      </c>
      <c r="O8654" s="9">
        <f>IF(M8654=1,Inputs!$B$6,Inputs!$B$4)</f>
        <v>45</v>
      </c>
      <c r="P8654" s="9">
        <f>IF(M8654=1,Inputs!$B$7,Inputs!$B$4)</f>
        <v>35</v>
      </c>
      <c r="Q8654" s="9">
        <f>MAX(0,Inputs!$B$4-O8654)</f>
        <v>9.9919999999999973</v>
      </c>
      <c r="R8654" s="9">
        <f>MAX(0,Inputs!$B$4-P8654)</f>
        <v>19.991999999999997</v>
      </c>
    </row>
    <row r="8655" spans="1:18" ht="15" customHeight="1">
      <c r="A8655" s="4">
        <v>44922.541666666701</v>
      </c>
      <c r="B8655" s="5">
        <v>44922</v>
      </c>
      <c r="C8655" s="6">
        <v>12</v>
      </c>
      <c r="D8655" s="7" t="s">
        <v>39</v>
      </c>
      <c r="E8655" s="7" t="s">
        <v>19</v>
      </c>
      <c r="F8655" s="7" t="s">
        <v>23</v>
      </c>
      <c r="G8655" s="6">
        <v>13</v>
      </c>
      <c r="H8655" s="8">
        <v>3.0350000000000001</v>
      </c>
      <c r="I8655" s="8">
        <v>23.475999999999999</v>
      </c>
      <c r="J8655" s="8">
        <v>4.0399999999999998E-2</v>
      </c>
      <c r="K8655" s="8">
        <v>3.8610000000000002</v>
      </c>
      <c r="L8655" s="9">
        <f>K8655*Inputs!$B$5</f>
        <v>3.7837800000000001</v>
      </c>
      <c r="M8655" s="10">
        <f>IF(AND(OR(C8655=1,C8655=2,C8655=12),G8655&gt;=Inputs!$B$8,G8655&lt;=Inputs!$B$9,K8655&lt;=Inputs!$B$10),1,0)</f>
        <v>1</v>
      </c>
      <c r="N8655" s="9">
        <f>Inputs!$B$4</f>
        <v>54.991999999999997</v>
      </c>
      <c r="O8655" s="9">
        <f>IF(M8655=1,Inputs!$B$6,Inputs!$B$4)</f>
        <v>45</v>
      </c>
      <c r="P8655" s="9">
        <f>IF(M8655=1,Inputs!$B$7,Inputs!$B$4)</f>
        <v>35</v>
      </c>
      <c r="Q8655" s="9">
        <f>MAX(0,Inputs!$B$4-O8655)</f>
        <v>9.9919999999999973</v>
      </c>
      <c r="R8655" s="9">
        <f>MAX(0,Inputs!$B$4-P8655)</f>
        <v>19.991999999999997</v>
      </c>
    </row>
    <row r="8656" spans="1:18" ht="15" customHeight="1">
      <c r="A8656" s="4">
        <v>44922.583333333299</v>
      </c>
      <c r="B8656" s="5">
        <v>44922</v>
      </c>
      <c r="C8656" s="6">
        <v>12</v>
      </c>
      <c r="D8656" s="7" t="s">
        <v>39</v>
      </c>
      <c r="E8656" s="7" t="s">
        <v>19</v>
      </c>
      <c r="F8656" s="7" t="s">
        <v>23</v>
      </c>
      <c r="G8656" s="6">
        <v>14</v>
      </c>
      <c r="H8656" s="8">
        <v>3.0350000000000001</v>
      </c>
      <c r="I8656" s="8">
        <v>23.475999999999999</v>
      </c>
      <c r="J8656" s="8">
        <v>4.0399999999999998E-2</v>
      </c>
      <c r="K8656" s="8">
        <v>3.8610000000000002</v>
      </c>
      <c r="L8656" s="9">
        <f>K8656*Inputs!$B$5</f>
        <v>3.7837800000000001</v>
      </c>
      <c r="M8656" s="10">
        <f>IF(AND(OR(C8656=1,C8656=2,C8656=12),G8656&gt;=Inputs!$B$8,G8656&lt;=Inputs!$B$9,K8656&lt;=Inputs!$B$10),1,0)</f>
        <v>1</v>
      </c>
      <c r="N8656" s="9">
        <f>Inputs!$B$4</f>
        <v>54.991999999999997</v>
      </c>
      <c r="O8656" s="9">
        <f>IF(M8656=1,Inputs!$B$6,Inputs!$B$4)</f>
        <v>45</v>
      </c>
      <c r="P8656" s="9">
        <f>IF(M8656=1,Inputs!$B$7,Inputs!$B$4)</f>
        <v>35</v>
      </c>
      <c r="Q8656" s="9">
        <f>MAX(0,Inputs!$B$4-O8656)</f>
        <v>9.9919999999999973</v>
      </c>
      <c r="R8656" s="9">
        <f>MAX(0,Inputs!$B$4-P8656)</f>
        <v>19.991999999999997</v>
      </c>
    </row>
    <row r="8657" spans="1:18" ht="15" customHeight="1">
      <c r="A8657" s="4">
        <v>44922.625</v>
      </c>
      <c r="B8657" s="5">
        <v>44922</v>
      </c>
      <c r="C8657" s="6">
        <v>12</v>
      </c>
      <c r="D8657" s="7" t="s">
        <v>39</v>
      </c>
      <c r="E8657" s="7" t="s">
        <v>19</v>
      </c>
      <c r="F8657" s="7" t="s">
        <v>23</v>
      </c>
      <c r="G8657" s="6">
        <v>15</v>
      </c>
      <c r="H8657" s="8">
        <v>3.0350000000000001</v>
      </c>
      <c r="I8657" s="8">
        <v>23.475999999999999</v>
      </c>
      <c r="J8657" s="8">
        <v>2.7799999999999998E-2</v>
      </c>
      <c r="K8657" s="8">
        <v>3.6030000000000002</v>
      </c>
      <c r="L8657" s="9">
        <f>K8657*Inputs!$B$5</f>
        <v>3.5309400000000002</v>
      </c>
      <c r="M8657" s="10">
        <f>IF(AND(OR(C8657=1,C8657=2,C8657=12),G8657&gt;=Inputs!$B$8,G8657&lt;=Inputs!$B$9,K8657&lt;=Inputs!$B$10),1,0)</f>
        <v>1</v>
      </c>
      <c r="N8657" s="9">
        <f>Inputs!$B$4</f>
        <v>54.991999999999997</v>
      </c>
      <c r="O8657" s="9">
        <f>IF(M8657=1,Inputs!$B$6,Inputs!$B$4)</f>
        <v>45</v>
      </c>
      <c r="P8657" s="9">
        <f>IF(M8657=1,Inputs!$B$7,Inputs!$B$4)</f>
        <v>35</v>
      </c>
      <c r="Q8657" s="9">
        <f>MAX(0,Inputs!$B$4-O8657)</f>
        <v>9.9919999999999973</v>
      </c>
      <c r="R8657" s="9">
        <f>MAX(0,Inputs!$B$4-P8657)</f>
        <v>19.991999999999997</v>
      </c>
    </row>
    <row r="8658" spans="1:18" ht="15" customHeight="1">
      <c r="A8658" s="4">
        <v>44922.666666666701</v>
      </c>
      <c r="B8658" s="5">
        <v>44922</v>
      </c>
      <c r="C8658" s="6">
        <v>12</v>
      </c>
      <c r="D8658" s="7" t="s">
        <v>39</v>
      </c>
      <c r="E8658" s="7" t="s">
        <v>19</v>
      </c>
      <c r="F8658" s="7" t="s">
        <v>23</v>
      </c>
      <c r="G8658" s="6">
        <v>16</v>
      </c>
      <c r="H8658" s="8">
        <v>3.0350000000000001</v>
      </c>
      <c r="I8658" s="8">
        <v>23.475999999999999</v>
      </c>
      <c r="J8658" s="8">
        <v>1.52E-2</v>
      </c>
      <c r="K8658" s="8">
        <v>3.3450000000000002</v>
      </c>
      <c r="L8658" s="9">
        <f>K8658*Inputs!$B$5</f>
        <v>3.2781000000000002</v>
      </c>
      <c r="M8658" s="10">
        <f>IF(AND(OR(C8658=1,C8658=2,C8658=12),G8658&gt;=Inputs!$B$8,G8658&lt;=Inputs!$B$9,K8658&lt;=Inputs!$B$10),1,0)</f>
        <v>1</v>
      </c>
      <c r="N8658" s="9">
        <f>Inputs!$B$4</f>
        <v>54.991999999999997</v>
      </c>
      <c r="O8658" s="9">
        <f>IF(M8658=1,Inputs!$B$6,Inputs!$B$4)</f>
        <v>45</v>
      </c>
      <c r="P8658" s="9">
        <f>IF(M8658=1,Inputs!$B$7,Inputs!$B$4)</f>
        <v>35</v>
      </c>
      <c r="Q8658" s="9">
        <f>MAX(0,Inputs!$B$4-O8658)</f>
        <v>9.9919999999999973</v>
      </c>
      <c r="R8658" s="9">
        <f>MAX(0,Inputs!$B$4-P8658)</f>
        <v>19.991999999999997</v>
      </c>
    </row>
    <row r="8659" spans="1:18" ht="15" customHeight="1">
      <c r="A8659" s="4">
        <v>44922.708333333299</v>
      </c>
      <c r="B8659" s="5">
        <v>44922</v>
      </c>
      <c r="C8659" s="6">
        <v>12</v>
      </c>
      <c r="D8659" s="7" t="s">
        <v>39</v>
      </c>
      <c r="E8659" s="7" t="s">
        <v>19</v>
      </c>
      <c r="F8659" s="7" t="s">
        <v>23</v>
      </c>
      <c r="G8659" s="6">
        <v>17</v>
      </c>
      <c r="H8659" s="8">
        <v>3.0350000000000001</v>
      </c>
      <c r="I8659" s="8">
        <v>23.475999999999999</v>
      </c>
      <c r="J8659" s="8">
        <v>7.6E-3</v>
      </c>
      <c r="K8659" s="8">
        <v>3.19</v>
      </c>
      <c r="L8659" s="9">
        <f>K8659*Inputs!$B$5</f>
        <v>3.1261999999999999</v>
      </c>
      <c r="M8659" s="10">
        <f>IF(AND(OR(C8659=1,C8659=2,C8659=12),G8659&gt;=Inputs!$B$8,G8659&lt;=Inputs!$B$9,K8659&lt;=Inputs!$B$10),1,0)</f>
        <v>1</v>
      </c>
      <c r="N8659" s="9">
        <f>Inputs!$B$4</f>
        <v>54.991999999999997</v>
      </c>
      <c r="O8659" s="9">
        <f>IF(M8659=1,Inputs!$B$6,Inputs!$B$4)</f>
        <v>45</v>
      </c>
      <c r="P8659" s="9">
        <f>IF(M8659=1,Inputs!$B$7,Inputs!$B$4)</f>
        <v>35</v>
      </c>
      <c r="Q8659" s="9">
        <f>MAX(0,Inputs!$B$4-O8659)</f>
        <v>9.9919999999999973</v>
      </c>
      <c r="R8659" s="9">
        <f>MAX(0,Inputs!$B$4-P8659)</f>
        <v>19.991999999999997</v>
      </c>
    </row>
    <row r="8660" spans="1:18" ht="15" customHeight="1">
      <c r="A8660" s="4">
        <v>44922.75</v>
      </c>
      <c r="B8660" s="5">
        <v>44922</v>
      </c>
      <c r="C8660" s="6">
        <v>12</v>
      </c>
      <c r="D8660" s="7" t="s">
        <v>39</v>
      </c>
      <c r="E8660" s="7" t="s">
        <v>19</v>
      </c>
      <c r="F8660" s="7" t="s">
        <v>23</v>
      </c>
      <c r="G8660" s="6">
        <v>18</v>
      </c>
      <c r="H8660" s="8">
        <v>3.0350000000000001</v>
      </c>
      <c r="I8660" s="8">
        <v>23.475999999999999</v>
      </c>
      <c r="J8660" s="8">
        <v>0</v>
      </c>
      <c r="K8660" s="8">
        <v>3.0350000000000001</v>
      </c>
      <c r="L8660" s="9">
        <f>K8660*Inputs!$B$5</f>
        <v>2.9742999999999999</v>
      </c>
      <c r="M8660" s="10">
        <f>IF(AND(OR(C8660=1,C8660=2,C8660=12),G8660&gt;=Inputs!$B$8,G8660&lt;=Inputs!$B$9,K8660&lt;=Inputs!$B$10),1,0)</f>
        <v>0</v>
      </c>
      <c r="N8660" s="9">
        <f>Inputs!$B$4</f>
        <v>54.991999999999997</v>
      </c>
      <c r="O8660" s="9">
        <f>IF(M8660=1,Inputs!$B$6,Inputs!$B$4)</f>
        <v>54.991999999999997</v>
      </c>
      <c r="P8660" s="9">
        <f>IF(M8660=1,Inputs!$B$7,Inputs!$B$4)</f>
        <v>54.991999999999997</v>
      </c>
      <c r="Q8660" s="9">
        <f>MAX(0,Inputs!$B$4-O8660)</f>
        <v>0</v>
      </c>
      <c r="R8660" s="9">
        <f>MAX(0,Inputs!$B$4-P8660)</f>
        <v>0</v>
      </c>
    </row>
    <row r="8661" spans="1:18" ht="15" customHeight="1">
      <c r="A8661" s="4">
        <v>44922.791666666701</v>
      </c>
      <c r="B8661" s="5">
        <v>44922</v>
      </c>
      <c r="C8661" s="6">
        <v>12</v>
      </c>
      <c r="D8661" s="7" t="s">
        <v>39</v>
      </c>
      <c r="E8661" s="7" t="s">
        <v>19</v>
      </c>
      <c r="F8661" s="7" t="s">
        <v>23</v>
      </c>
      <c r="G8661" s="6">
        <v>19</v>
      </c>
      <c r="H8661" s="8">
        <v>3.0350000000000001</v>
      </c>
      <c r="I8661" s="8">
        <v>23.475999999999999</v>
      </c>
      <c r="J8661" s="8">
        <v>2.0199999999999999E-2</v>
      </c>
      <c r="K8661" s="8">
        <v>3.448</v>
      </c>
      <c r="L8661" s="9">
        <f>K8661*Inputs!$B$5</f>
        <v>3.3790399999999998</v>
      </c>
      <c r="M8661" s="10">
        <f>IF(AND(OR(C8661=1,C8661=2,C8661=12),G8661&gt;=Inputs!$B$8,G8661&lt;=Inputs!$B$9,K8661&lt;=Inputs!$B$10),1,0)</f>
        <v>0</v>
      </c>
      <c r="N8661" s="9">
        <f>Inputs!$B$4</f>
        <v>54.991999999999997</v>
      </c>
      <c r="O8661" s="9">
        <f>IF(M8661=1,Inputs!$B$6,Inputs!$B$4)</f>
        <v>54.991999999999997</v>
      </c>
      <c r="P8661" s="9">
        <f>IF(M8661=1,Inputs!$B$7,Inputs!$B$4)</f>
        <v>54.991999999999997</v>
      </c>
      <c r="Q8661" s="9">
        <f>MAX(0,Inputs!$B$4-O8661)</f>
        <v>0</v>
      </c>
      <c r="R8661" s="9">
        <f>MAX(0,Inputs!$B$4-P8661)</f>
        <v>0</v>
      </c>
    </row>
    <row r="8662" spans="1:18" ht="15" customHeight="1">
      <c r="A8662" s="4">
        <v>44922.833333333299</v>
      </c>
      <c r="B8662" s="5">
        <v>44922</v>
      </c>
      <c r="C8662" s="6">
        <v>12</v>
      </c>
      <c r="D8662" s="7" t="s">
        <v>39</v>
      </c>
      <c r="E8662" s="7" t="s">
        <v>19</v>
      </c>
      <c r="F8662" s="7" t="s">
        <v>23</v>
      </c>
      <c r="G8662" s="6">
        <v>20</v>
      </c>
      <c r="H8662" s="8">
        <v>3.0350000000000001</v>
      </c>
      <c r="I8662" s="8">
        <v>23.475999999999999</v>
      </c>
      <c r="J8662" s="8">
        <v>4.0399999999999998E-2</v>
      </c>
      <c r="K8662" s="8">
        <v>3.8610000000000002</v>
      </c>
      <c r="L8662" s="9">
        <f>K8662*Inputs!$B$5</f>
        <v>3.7837800000000001</v>
      </c>
      <c r="M8662" s="10">
        <f>IF(AND(OR(C8662=1,C8662=2,C8662=12),G8662&gt;=Inputs!$B$8,G8662&lt;=Inputs!$B$9,K8662&lt;=Inputs!$B$10),1,0)</f>
        <v>0</v>
      </c>
      <c r="N8662" s="9">
        <f>Inputs!$B$4</f>
        <v>54.991999999999997</v>
      </c>
      <c r="O8662" s="9">
        <f>IF(M8662=1,Inputs!$B$6,Inputs!$B$4)</f>
        <v>54.991999999999997</v>
      </c>
      <c r="P8662" s="9">
        <f>IF(M8662=1,Inputs!$B$7,Inputs!$B$4)</f>
        <v>54.991999999999997</v>
      </c>
      <c r="Q8662" s="9">
        <f>MAX(0,Inputs!$B$4-O8662)</f>
        <v>0</v>
      </c>
      <c r="R8662" s="9">
        <f>MAX(0,Inputs!$B$4-P8662)</f>
        <v>0</v>
      </c>
    </row>
    <row r="8663" spans="1:18" ht="15" customHeight="1">
      <c r="A8663" s="4">
        <v>44922.875</v>
      </c>
      <c r="B8663" s="5">
        <v>44922</v>
      </c>
      <c r="C8663" s="6">
        <v>12</v>
      </c>
      <c r="D8663" s="7" t="s">
        <v>39</v>
      </c>
      <c r="E8663" s="7" t="s">
        <v>19</v>
      </c>
      <c r="F8663" s="7" t="s">
        <v>23</v>
      </c>
      <c r="G8663" s="6">
        <v>21</v>
      </c>
      <c r="H8663" s="8">
        <v>3.0350000000000001</v>
      </c>
      <c r="I8663" s="8">
        <v>23.475999999999999</v>
      </c>
      <c r="J8663" s="8">
        <v>0.1414</v>
      </c>
      <c r="K8663" s="8">
        <v>5.9260000000000002</v>
      </c>
      <c r="L8663" s="9">
        <f>K8663*Inputs!$B$5</f>
        <v>5.80748</v>
      </c>
      <c r="M8663" s="10">
        <f>IF(AND(OR(C8663=1,C8663=2,C8663=12),G8663&gt;=Inputs!$B$8,G8663&lt;=Inputs!$B$9,K8663&lt;=Inputs!$B$10),1,0)</f>
        <v>0</v>
      </c>
      <c r="N8663" s="9">
        <f>Inputs!$B$4</f>
        <v>54.991999999999997</v>
      </c>
      <c r="O8663" s="9">
        <f>IF(M8663=1,Inputs!$B$6,Inputs!$B$4)</f>
        <v>54.991999999999997</v>
      </c>
      <c r="P8663" s="9">
        <f>IF(M8663=1,Inputs!$B$7,Inputs!$B$4)</f>
        <v>54.991999999999997</v>
      </c>
      <c r="Q8663" s="9">
        <f>MAX(0,Inputs!$B$4-O8663)</f>
        <v>0</v>
      </c>
      <c r="R8663" s="9">
        <f>MAX(0,Inputs!$B$4-P8663)</f>
        <v>0</v>
      </c>
    </row>
    <row r="8664" spans="1:18" ht="15" customHeight="1">
      <c r="A8664" s="4">
        <v>44922.916666666701</v>
      </c>
      <c r="B8664" s="5">
        <v>44922</v>
      </c>
      <c r="C8664" s="6">
        <v>12</v>
      </c>
      <c r="D8664" s="7" t="s">
        <v>39</v>
      </c>
      <c r="E8664" s="7" t="s">
        <v>19</v>
      </c>
      <c r="F8664" s="7" t="s">
        <v>23</v>
      </c>
      <c r="G8664" s="6">
        <v>22</v>
      </c>
      <c r="H8664" s="8">
        <v>3.0350000000000001</v>
      </c>
      <c r="I8664" s="8">
        <v>23.475999999999999</v>
      </c>
      <c r="J8664" s="8">
        <v>0.41920000000000002</v>
      </c>
      <c r="K8664" s="8">
        <v>11.603999999999999</v>
      </c>
      <c r="L8664" s="9">
        <f>K8664*Inputs!$B$5</f>
        <v>11.371919999999999</v>
      </c>
      <c r="M8664" s="10">
        <f>IF(AND(OR(C8664=1,C8664=2,C8664=12),G8664&gt;=Inputs!$B$8,G8664&lt;=Inputs!$B$9,K8664&lt;=Inputs!$B$10),1,0)</f>
        <v>0</v>
      </c>
      <c r="N8664" s="9">
        <f>Inputs!$B$4</f>
        <v>54.991999999999997</v>
      </c>
      <c r="O8664" s="9">
        <f>IF(M8664=1,Inputs!$B$6,Inputs!$B$4)</f>
        <v>54.991999999999997</v>
      </c>
      <c r="P8664" s="9">
        <f>IF(M8664=1,Inputs!$B$7,Inputs!$B$4)</f>
        <v>54.991999999999997</v>
      </c>
      <c r="Q8664" s="9">
        <f>MAX(0,Inputs!$B$4-O8664)</f>
        <v>0</v>
      </c>
      <c r="R8664" s="9">
        <f>MAX(0,Inputs!$B$4-P8664)</f>
        <v>0</v>
      </c>
    </row>
    <row r="8665" spans="1:18" ht="15" customHeight="1">
      <c r="A8665" s="4">
        <v>44922.958333333299</v>
      </c>
      <c r="B8665" s="5">
        <v>44922</v>
      </c>
      <c r="C8665" s="6">
        <v>12</v>
      </c>
      <c r="D8665" s="7" t="s">
        <v>39</v>
      </c>
      <c r="E8665" s="7" t="s">
        <v>19</v>
      </c>
      <c r="F8665" s="7" t="s">
        <v>23</v>
      </c>
      <c r="G8665" s="6">
        <v>23</v>
      </c>
      <c r="H8665" s="8">
        <v>3.0350000000000001</v>
      </c>
      <c r="I8665" s="8">
        <v>23.475999999999999</v>
      </c>
      <c r="J8665" s="8">
        <v>0.69699999999999995</v>
      </c>
      <c r="K8665" s="8">
        <v>17.282</v>
      </c>
      <c r="L8665" s="9">
        <f>K8665*Inputs!$B$5</f>
        <v>16.936360000000001</v>
      </c>
      <c r="M8665" s="10">
        <f>IF(AND(OR(C8665=1,C8665=2,C8665=12),G8665&gt;=Inputs!$B$8,G8665&lt;=Inputs!$B$9,K8665&lt;=Inputs!$B$10),1,0)</f>
        <v>0</v>
      </c>
      <c r="N8665" s="9">
        <f>Inputs!$B$4</f>
        <v>54.991999999999997</v>
      </c>
      <c r="O8665" s="9">
        <f>IF(M8665=1,Inputs!$B$6,Inputs!$B$4)</f>
        <v>54.991999999999997</v>
      </c>
      <c r="P8665" s="9">
        <f>IF(M8665=1,Inputs!$B$7,Inputs!$B$4)</f>
        <v>54.991999999999997</v>
      </c>
      <c r="Q8665" s="9">
        <f>MAX(0,Inputs!$B$4-O8665)</f>
        <v>0</v>
      </c>
      <c r="R8665" s="9">
        <f>MAX(0,Inputs!$B$4-P8665)</f>
        <v>0</v>
      </c>
    </row>
    <row r="8666" spans="1:18" ht="15" customHeight="1">
      <c r="A8666" s="4">
        <v>44923</v>
      </c>
      <c r="B8666" s="5">
        <v>44923</v>
      </c>
      <c r="C8666" s="6">
        <v>12</v>
      </c>
      <c r="D8666" s="7" t="s">
        <v>39</v>
      </c>
      <c r="E8666" s="7" t="s">
        <v>19</v>
      </c>
      <c r="F8666" s="7" t="s">
        <v>24</v>
      </c>
      <c r="G8666" s="6">
        <v>0</v>
      </c>
      <c r="H8666" s="8">
        <v>3.2450000000000001</v>
      </c>
      <c r="I8666" s="8">
        <v>22.091000000000001</v>
      </c>
      <c r="J8666" s="8">
        <v>1</v>
      </c>
      <c r="K8666" s="8">
        <v>22.091000000000001</v>
      </c>
      <c r="L8666" s="9">
        <f>K8666*Inputs!$B$5</f>
        <v>21.649180000000001</v>
      </c>
      <c r="M8666" s="10">
        <f>IF(AND(OR(C8666=1,C8666=2,C8666=12),G8666&gt;=Inputs!$B$8,G8666&lt;=Inputs!$B$9,K8666&lt;=Inputs!$B$10),1,0)</f>
        <v>0</v>
      </c>
      <c r="N8666" s="9">
        <f>Inputs!$B$4</f>
        <v>54.991999999999997</v>
      </c>
      <c r="O8666" s="9">
        <f>IF(M8666=1,Inputs!$B$6,Inputs!$B$4)</f>
        <v>54.991999999999997</v>
      </c>
      <c r="P8666" s="9">
        <f>IF(M8666=1,Inputs!$B$7,Inputs!$B$4)</f>
        <v>54.991999999999997</v>
      </c>
      <c r="Q8666" s="9">
        <f>MAX(0,Inputs!$B$4-O8666)</f>
        <v>0</v>
      </c>
      <c r="R8666" s="9">
        <f>MAX(0,Inputs!$B$4-P8666)</f>
        <v>0</v>
      </c>
    </row>
    <row r="8667" spans="1:18" ht="15" customHeight="1">
      <c r="A8667" s="4">
        <v>44923.041666666701</v>
      </c>
      <c r="B8667" s="5">
        <v>44923</v>
      </c>
      <c r="C8667" s="6">
        <v>12</v>
      </c>
      <c r="D8667" s="7" t="s">
        <v>39</v>
      </c>
      <c r="E8667" s="7" t="s">
        <v>19</v>
      </c>
      <c r="F8667" s="7" t="s">
        <v>24</v>
      </c>
      <c r="G8667" s="6">
        <v>1</v>
      </c>
      <c r="H8667" s="8">
        <v>3.2450000000000001</v>
      </c>
      <c r="I8667" s="8">
        <v>22.091000000000001</v>
      </c>
      <c r="J8667" s="8">
        <v>1</v>
      </c>
      <c r="K8667" s="8">
        <v>22.091000000000001</v>
      </c>
      <c r="L8667" s="9">
        <f>K8667*Inputs!$B$5</f>
        <v>21.649180000000001</v>
      </c>
      <c r="M8667" s="10">
        <f>IF(AND(OR(C8667=1,C8667=2,C8667=12),G8667&gt;=Inputs!$B$8,G8667&lt;=Inputs!$B$9,K8667&lt;=Inputs!$B$10),1,0)</f>
        <v>0</v>
      </c>
      <c r="N8667" s="9">
        <f>Inputs!$B$4</f>
        <v>54.991999999999997</v>
      </c>
      <c r="O8667" s="9">
        <f>IF(M8667=1,Inputs!$B$6,Inputs!$B$4)</f>
        <v>54.991999999999997</v>
      </c>
      <c r="P8667" s="9">
        <f>IF(M8667=1,Inputs!$B$7,Inputs!$B$4)</f>
        <v>54.991999999999997</v>
      </c>
      <c r="Q8667" s="9">
        <f>MAX(0,Inputs!$B$4-O8667)</f>
        <v>0</v>
      </c>
      <c r="R8667" s="9">
        <f>MAX(0,Inputs!$B$4-P8667)</f>
        <v>0</v>
      </c>
    </row>
    <row r="8668" spans="1:18" ht="15" customHeight="1">
      <c r="A8668" s="4">
        <v>44923.083333333299</v>
      </c>
      <c r="B8668" s="5">
        <v>44923</v>
      </c>
      <c r="C8668" s="6">
        <v>12</v>
      </c>
      <c r="D8668" s="7" t="s">
        <v>39</v>
      </c>
      <c r="E8668" s="7" t="s">
        <v>19</v>
      </c>
      <c r="F8668" s="7" t="s">
        <v>24</v>
      </c>
      <c r="G8668" s="6">
        <v>2</v>
      </c>
      <c r="H8668" s="8">
        <v>3.2450000000000001</v>
      </c>
      <c r="I8668" s="8">
        <v>22.091000000000001</v>
      </c>
      <c r="J8668" s="8">
        <v>1</v>
      </c>
      <c r="K8668" s="8">
        <v>22.091000000000001</v>
      </c>
      <c r="L8668" s="9">
        <f>K8668*Inputs!$B$5</f>
        <v>21.649180000000001</v>
      </c>
      <c r="M8668" s="10">
        <f>IF(AND(OR(C8668=1,C8668=2,C8668=12),G8668&gt;=Inputs!$B$8,G8668&lt;=Inputs!$B$9,K8668&lt;=Inputs!$B$10),1,0)</f>
        <v>0</v>
      </c>
      <c r="N8668" s="9">
        <f>Inputs!$B$4</f>
        <v>54.991999999999997</v>
      </c>
      <c r="O8668" s="9">
        <f>IF(M8668=1,Inputs!$B$6,Inputs!$B$4)</f>
        <v>54.991999999999997</v>
      </c>
      <c r="P8668" s="9">
        <f>IF(M8668=1,Inputs!$B$7,Inputs!$B$4)</f>
        <v>54.991999999999997</v>
      </c>
      <c r="Q8668" s="9">
        <f>MAX(0,Inputs!$B$4-O8668)</f>
        <v>0</v>
      </c>
      <c r="R8668" s="9">
        <f>MAX(0,Inputs!$B$4-P8668)</f>
        <v>0</v>
      </c>
    </row>
    <row r="8669" spans="1:18" ht="15" customHeight="1">
      <c r="A8669" s="4">
        <v>44923.125</v>
      </c>
      <c r="B8669" s="5">
        <v>44923</v>
      </c>
      <c r="C8669" s="6">
        <v>12</v>
      </c>
      <c r="D8669" s="7" t="s">
        <v>39</v>
      </c>
      <c r="E8669" s="7" t="s">
        <v>19</v>
      </c>
      <c r="F8669" s="7" t="s">
        <v>24</v>
      </c>
      <c r="G8669" s="6">
        <v>3</v>
      </c>
      <c r="H8669" s="8">
        <v>3.2450000000000001</v>
      </c>
      <c r="I8669" s="8">
        <v>22.091000000000001</v>
      </c>
      <c r="J8669" s="8">
        <v>1</v>
      </c>
      <c r="K8669" s="8">
        <v>22.091000000000001</v>
      </c>
      <c r="L8669" s="9">
        <f>K8669*Inputs!$B$5</f>
        <v>21.649180000000001</v>
      </c>
      <c r="M8669" s="10">
        <f>IF(AND(OR(C8669=1,C8669=2,C8669=12),G8669&gt;=Inputs!$B$8,G8669&lt;=Inputs!$B$9,K8669&lt;=Inputs!$B$10),1,0)</f>
        <v>0</v>
      </c>
      <c r="N8669" s="9">
        <f>Inputs!$B$4</f>
        <v>54.991999999999997</v>
      </c>
      <c r="O8669" s="9">
        <f>IF(M8669=1,Inputs!$B$6,Inputs!$B$4)</f>
        <v>54.991999999999997</v>
      </c>
      <c r="P8669" s="9">
        <f>IF(M8669=1,Inputs!$B$7,Inputs!$B$4)</f>
        <v>54.991999999999997</v>
      </c>
      <c r="Q8669" s="9">
        <f>MAX(0,Inputs!$B$4-O8669)</f>
        <v>0</v>
      </c>
      <c r="R8669" s="9">
        <f>MAX(0,Inputs!$B$4-P8669)</f>
        <v>0</v>
      </c>
    </row>
    <row r="8670" spans="1:18" ht="15" customHeight="1">
      <c r="A8670" s="4">
        <v>44923.166666666701</v>
      </c>
      <c r="B8670" s="5">
        <v>44923</v>
      </c>
      <c r="C8670" s="6">
        <v>12</v>
      </c>
      <c r="D8670" s="7" t="s">
        <v>39</v>
      </c>
      <c r="E8670" s="7" t="s">
        <v>19</v>
      </c>
      <c r="F8670" s="7" t="s">
        <v>24</v>
      </c>
      <c r="G8670" s="6">
        <v>4</v>
      </c>
      <c r="H8670" s="8">
        <v>3.2450000000000001</v>
      </c>
      <c r="I8670" s="8">
        <v>22.091000000000001</v>
      </c>
      <c r="J8670" s="8">
        <v>1</v>
      </c>
      <c r="K8670" s="8">
        <v>22.091000000000001</v>
      </c>
      <c r="L8670" s="9">
        <f>K8670*Inputs!$B$5</f>
        <v>21.649180000000001</v>
      </c>
      <c r="M8670" s="10">
        <f>IF(AND(OR(C8670=1,C8670=2,C8670=12),G8670&gt;=Inputs!$B$8,G8670&lt;=Inputs!$B$9,K8670&lt;=Inputs!$B$10),1,0)</f>
        <v>0</v>
      </c>
      <c r="N8670" s="9">
        <f>Inputs!$B$4</f>
        <v>54.991999999999997</v>
      </c>
      <c r="O8670" s="9">
        <f>IF(M8670=1,Inputs!$B$6,Inputs!$B$4)</f>
        <v>54.991999999999997</v>
      </c>
      <c r="P8670" s="9">
        <f>IF(M8670=1,Inputs!$B$7,Inputs!$B$4)</f>
        <v>54.991999999999997</v>
      </c>
      <c r="Q8670" s="9">
        <f>MAX(0,Inputs!$B$4-O8670)</f>
        <v>0</v>
      </c>
      <c r="R8670" s="9">
        <f>MAX(0,Inputs!$B$4-P8670)</f>
        <v>0</v>
      </c>
    </row>
    <row r="8671" spans="1:18" ht="15" customHeight="1">
      <c r="A8671" s="4">
        <v>44923.208333333299</v>
      </c>
      <c r="B8671" s="5">
        <v>44923</v>
      </c>
      <c r="C8671" s="6">
        <v>12</v>
      </c>
      <c r="D8671" s="7" t="s">
        <v>39</v>
      </c>
      <c r="E8671" s="7" t="s">
        <v>19</v>
      </c>
      <c r="F8671" s="7" t="s">
        <v>24</v>
      </c>
      <c r="G8671" s="6">
        <v>5</v>
      </c>
      <c r="H8671" s="8">
        <v>3.2450000000000001</v>
      </c>
      <c r="I8671" s="8">
        <v>22.091000000000001</v>
      </c>
      <c r="J8671" s="8">
        <v>0.9355</v>
      </c>
      <c r="K8671" s="8">
        <v>20.875</v>
      </c>
      <c r="L8671" s="9">
        <f>K8671*Inputs!$B$5</f>
        <v>20.4575</v>
      </c>
      <c r="M8671" s="10">
        <f>IF(AND(OR(C8671=1,C8671=2,C8671=12),G8671&gt;=Inputs!$B$8,G8671&lt;=Inputs!$B$9,K8671&lt;=Inputs!$B$10),1,0)</f>
        <v>0</v>
      </c>
      <c r="N8671" s="9">
        <f>Inputs!$B$4</f>
        <v>54.991999999999997</v>
      </c>
      <c r="O8671" s="9">
        <f>IF(M8671=1,Inputs!$B$6,Inputs!$B$4)</f>
        <v>54.991999999999997</v>
      </c>
      <c r="P8671" s="9">
        <f>IF(M8671=1,Inputs!$B$7,Inputs!$B$4)</f>
        <v>54.991999999999997</v>
      </c>
      <c r="Q8671" s="9">
        <f>MAX(0,Inputs!$B$4-O8671)</f>
        <v>0</v>
      </c>
      <c r="R8671" s="9">
        <f>MAX(0,Inputs!$B$4-P8671)</f>
        <v>0</v>
      </c>
    </row>
    <row r="8672" spans="1:18" ht="15" customHeight="1">
      <c r="A8672" s="4">
        <v>44923.25</v>
      </c>
      <c r="B8672" s="5">
        <v>44923</v>
      </c>
      <c r="C8672" s="6">
        <v>12</v>
      </c>
      <c r="D8672" s="7" t="s">
        <v>39</v>
      </c>
      <c r="E8672" s="7" t="s">
        <v>19</v>
      </c>
      <c r="F8672" s="7" t="s">
        <v>24</v>
      </c>
      <c r="G8672" s="6">
        <v>6</v>
      </c>
      <c r="H8672" s="8">
        <v>3.2450000000000001</v>
      </c>
      <c r="I8672" s="8">
        <v>22.091000000000001</v>
      </c>
      <c r="J8672" s="8">
        <v>0.4839</v>
      </c>
      <c r="K8672" s="8">
        <v>12.364000000000001</v>
      </c>
      <c r="L8672" s="9">
        <f>K8672*Inputs!$B$5</f>
        <v>12.116720000000001</v>
      </c>
      <c r="M8672" s="10">
        <f>IF(AND(OR(C8672=1,C8672=2,C8672=12),G8672&gt;=Inputs!$B$8,G8672&lt;=Inputs!$B$9,K8672&lt;=Inputs!$B$10),1,0)</f>
        <v>0</v>
      </c>
      <c r="N8672" s="9">
        <f>Inputs!$B$4</f>
        <v>54.991999999999997</v>
      </c>
      <c r="O8672" s="9">
        <f>IF(M8672=1,Inputs!$B$6,Inputs!$B$4)</f>
        <v>54.991999999999997</v>
      </c>
      <c r="P8672" s="9">
        <f>IF(M8672=1,Inputs!$B$7,Inputs!$B$4)</f>
        <v>54.991999999999997</v>
      </c>
      <c r="Q8672" s="9">
        <f>MAX(0,Inputs!$B$4-O8672)</f>
        <v>0</v>
      </c>
      <c r="R8672" s="9">
        <f>MAX(0,Inputs!$B$4-P8672)</f>
        <v>0</v>
      </c>
    </row>
    <row r="8673" spans="1:18" ht="15" customHeight="1">
      <c r="A8673" s="4">
        <v>44923.291666666701</v>
      </c>
      <c r="B8673" s="5">
        <v>44923</v>
      </c>
      <c r="C8673" s="6">
        <v>12</v>
      </c>
      <c r="D8673" s="7" t="s">
        <v>39</v>
      </c>
      <c r="E8673" s="7" t="s">
        <v>19</v>
      </c>
      <c r="F8673" s="7" t="s">
        <v>24</v>
      </c>
      <c r="G8673" s="6">
        <v>7</v>
      </c>
      <c r="H8673" s="8">
        <v>3.2450000000000001</v>
      </c>
      <c r="I8673" s="8">
        <v>22.091000000000001</v>
      </c>
      <c r="J8673" s="8">
        <v>3.2300000000000002E-2</v>
      </c>
      <c r="K8673" s="8">
        <v>3.8530000000000002</v>
      </c>
      <c r="L8673" s="9">
        <f>K8673*Inputs!$B$5</f>
        <v>3.7759400000000003</v>
      </c>
      <c r="M8673" s="10">
        <f>IF(AND(OR(C8673=1,C8673=2,C8673=12),G8673&gt;=Inputs!$B$8,G8673&lt;=Inputs!$B$9,K8673&lt;=Inputs!$B$10),1,0)</f>
        <v>0</v>
      </c>
      <c r="N8673" s="9">
        <f>Inputs!$B$4</f>
        <v>54.991999999999997</v>
      </c>
      <c r="O8673" s="9">
        <f>IF(M8673=1,Inputs!$B$6,Inputs!$B$4)</f>
        <v>54.991999999999997</v>
      </c>
      <c r="P8673" s="9">
        <f>IF(M8673=1,Inputs!$B$7,Inputs!$B$4)</f>
        <v>54.991999999999997</v>
      </c>
      <c r="Q8673" s="9">
        <f>MAX(0,Inputs!$B$4-O8673)</f>
        <v>0</v>
      </c>
      <c r="R8673" s="9">
        <f>MAX(0,Inputs!$B$4-P8673)</f>
        <v>0</v>
      </c>
    </row>
    <row r="8674" spans="1:18" ht="15" customHeight="1">
      <c r="A8674" s="4">
        <v>44923.333333333299</v>
      </c>
      <c r="B8674" s="5">
        <v>44923</v>
      </c>
      <c r="C8674" s="6">
        <v>12</v>
      </c>
      <c r="D8674" s="7" t="s">
        <v>39</v>
      </c>
      <c r="E8674" s="7" t="s">
        <v>19</v>
      </c>
      <c r="F8674" s="7" t="s">
        <v>24</v>
      </c>
      <c r="G8674" s="6">
        <v>8</v>
      </c>
      <c r="H8674" s="8">
        <v>3.2450000000000001</v>
      </c>
      <c r="I8674" s="8">
        <v>22.091000000000001</v>
      </c>
      <c r="J8674" s="8">
        <v>0.129</v>
      </c>
      <c r="K8674" s="8">
        <v>5.6769999999999996</v>
      </c>
      <c r="L8674" s="9">
        <f>K8674*Inputs!$B$5</f>
        <v>5.5634599999999992</v>
      </c>
      <c r="M8674" s="10">
        <f>IF(AND(OR(C8674=1,C8674=2,C8674=12),G8674&gt;=Inputs!$B$8,G8674&lt;=Inputs!$B$9,K8674&lt;=Inputs!$B$10),1,0)</f>
        <v>0</v>
      </c>
      <c r="N8674" s="9">
        <f>Inputs!$B$4</f>
        <v>54.991999999999997</v>
      </c>
      <c r="O8674" s="9">
        <f>IF(M8674=1,Inputs!$B$6,Inputs!$B$4)</f>
        <v>54.991999999999997</v>
      </c>
      <c r="P8674" s="9">
        <f>IF(M8674=1,Inputs!$B$7,Inputs!$B$4)</f>
        <v>54.991999999999997</v>
      </c>
      <c r="Q8674" s="9">
        <f>MAX(0,Inputs!$B$4-O8674)</f>
        <v>0</v>
      </c>
      <c r="R8674" s="9">
        <f>MAX(0,Inputs!$B$4-P8674)</f>
        <v>0</v>
      </c>
    </row>
    <row r="8675" spans="1:18" ht="15" customHeight="1">
      <c r="A8675" s="4">
        <v>44923.375</v>
      </c>
      <c r="B8675" s="5">
        <v>44923</v>
      </c>
      <c r="C8675" s="6">
        <v>12</v>
      </c>
      <c r="D8675" s="7" t="s">
        <v>39</v>
      </c>
      <c r="E8675" s="7" t="s">
        <v>19</v>
      </c>
      <c r="F8675" s="7" t="s">
        <v>24</v>
      </c>
      <c r="G8675" s="6">
        <v>9</v>
      </c>
      <c r="H8675" s="8">
        <v>3.2450000000000001</v>
      </c>
      <c r="I8675" s="8">
        <v>22.091000000000001</v>
      </c>
      <c r="J8675" s="8">
        <v>0.1129</v>
      </c>
      <c r="K8675" s="8">
        <v>5.3730000000000002</v>
      </c>
      <c r="L8675" s="9">
        <f>K8675*Inputs!$B$5</f>
        <v>5.2655400000000006</v>
      </c>
      <c r="M8675" s="10">
        <f>IF(AND(OR(C8675=1,C8675=2,C8675=12),G8675&gt;=Inputs!$B$8,G8675&lt;=Inputs!$B$9,K8675&lt;=Inputs!$B$10),1,0)</f>
        <v>1</v>
      </c>
      <c r="N8675" s="9">
        <f>Inputs!$B$4</f>
        <v>54.991999999999997</v>
      </c>
      <c r="O8675" s="9">
        <f>IF(M8675=1,Inputs!$B$6,Inputs!$B$4)</f>
        <v>45</v>
      </c>
      <c r="P8675" s="9">
        <f>IF(M8675=1,Inputs!$B$7,Inputs!$B$4)</f>
        <v>35</v>
      </c>
      <c r="Q8675" s="9">
        <f>MAX(0,Inputs!$B$4-O8675)</f>
        <v>9.9919999999999973</v>
      </c>
      <c r="R8675" s="9">
        <f>MAX(0,Inputs!$B$4-P8675)</f>
        <v>19.991999999999997</v>
      </c>
    </row>
    <row r="8676" spans="1:18" ht="15" customHeight="1">
      <c r="A8676" s="4">
        <v>44923.416666666701</v>
      </c>
      <c r="B8676" s="5">
        <v>44923</v>
      </c>
      <c r="C8676" s="6">
        <v>12</v>
      </c>
      <c r="D8676" s="7" t="s">
        <v>39</v>
      </c>
      <c r="E8676" s="7" t="s">
        <v>19</v>
      </c>
      <c r="F8676" s="7" t="s">
        <v>24</v>
      </c>
      <c r="G8676" s="6">
        <v>10</v>
      </c>
      <c r="H8676" s="8">
        <v>3.2450000000000001</v>
      </c>
      <c r="I8676" s="8">
        <v>22.091000000000001</v>
      </c>
      <c r="J8676" s="8">
        <v>9.6799999999999997E-2</v>
      </c>
      <c r="K8676" s="8">
        <v>5.069</v>
      </c>
      <c r="L8676" s="9">
        <f>K8676*Inputs!$B$5</f>
        <v>4.9676200000000001</v>
      </c>
      <c r="M8676" s="10">
        <f>IF(AND(OR(C8676=1,C8676=2,C8676=12),G8676&gt;=Inputs!$B$8,G8676&lt;=Inputs!$B$9,K8676&lt;=Inputs!$B$10),1,0)</f>
        <v>1</v>
      </c>
      <c r="N8676" s="9">
        <f>Inputs!$B$4</f>
        <v>54.991999999999997</v>
      </c>
      <c r="O8676" s="9">
        <f>IF(M8676=1,Inputs!$B$6,Inputs!$B$4)</f>
        <v>45</v>
      </c>
      <c r="P8676" s="9">
        <f>IF(M8676=1,Inputs!$B$7,Inputs!$B$4)</f>
        <v>35</v>
      </c>
      <c r="Q8676" s="9">
        <f>MAX(0,Inputs!$B$4-O8676)</f>
        <v>9.9919999999999973</v>
      </c>
      <c r="R8676" s="9">
        <f>MAX(0,Inputs!$B$4-P8676)</f>
        <v>19.991999999999997</v>
      </c>
    </row>
    <row r="8677" spans="1:18" ht="15" customHeight="1">
      <c r="A8677" s="4">
        <v>44923.458333333299</v>
      </c>
      <c r="B8677" s="5">
        <v>44923</v>
      </c>
      <c r="C8677" s="6">
        <v>12</v>
      </c>
      <c r="D8677" s="7" t="s">
        <v>39</v>
      </c>
      <c r="E8677" s="7" t="s">
        <v>19</v>
      </c>
      <c r="F8677" s="7" t="s">
        <v>24</v>
      </c>
      <c r="G8677" s="6">
        <v>11</v>
      </c>
      <c r="H8677" s="8">
        <v>3.2450000000000001</v>
      </c>
      <c r="I8677" s="8">
        <v>22.091000000000001</v>
      </c>
      <c r="J8677" s="8">
        <v>9.6799999999999997E-2</v>
      </c>
      <c r="K8677" s="8">
        <v>5.069</v>
      </c>
      <c r="L8677" s="9">
        <f>K8677*Inputs!$B$5</f>
        <v>4.9676200000000001</v>
      </c>
      <c r="M8677" s="10">
        <f>IF(AND(OR(C8677=1,C8677=2,C8677=12),G8677&gt;=Inputs!$B$8,G8677&lt;=Inputs!$B$9,K8677&lt;=Inputs!$B$10),1,0)</f>
        <v>1</v>
      </c>
      <c r="N8677" s="9">
        <f>Inputs!$B$4</f>
        <v>54.991999999999997</v>
      </c>
      <c r="O8677" s="9">
        <f>IF(M8677=1,Inputs!$B$6,Inputs!$B$4)</f>
        <v>45</v>
      </c>
      <c r="P8677" s="9">
        <f>IF(M8677=1,Inputs!$B$7,Inputs!$B$4)</f>
        <v>35</v>
      </c>
      <c r="Q8677" s="9">
        <f>MAX(0,Inputs!$B$4-O8677)</f>
        <v>9.9919999999999973</v>
      </c>
      <c r="R8677" s="9">
        <f>MAX(0,Inputs!$B$4-P8677)</f>
        <v>19.991999999999997</v>
      </c>
    </row>
    <row r="8678" spans="1:18" ht="15" customHeight="1">
      <c r="A8678" s="4">
        <v>44923.5</v>
      </c>
      <c r="B8678" s="5">
        <v>44923</v>
      </c>
      <c r="C8678" s="6">
        <v>12</v>
      </c>
      <c r="D8678" s="7" t="s">
        <v>39</v>
      </c>
      <c r="E8678" s="7" t="s">
        <v>19</v>
      </c>
      <c r="F8678" s="7" t="s">
        <v>24</v>
      </c>
      <c r="G8678" s="6">
        <v>12</v>
      </c>
      <c r="H8678" s="8">
        <v>3.2450000000000001</v>
      </c>
      <c r="I8678" s="8">
        <v>22.091000000000001</v>
      </c>
      <c r="J8678" s="8">
        <v>9.6799999999999997E-2</v>
      </c>
      <c r="K8678" s="8">
        <v>5.069</v>
      </c>
      <c r="L8678" s="9">
        <f>K8678*Inputs!$B$5</f>
        <v>4.9676200000000001</v>
      </c>
      <c r="M8678" s="10">
        <f>IF(AND(OR(C8678=1,C8678=2,C8678=12),G8678&gt;=Inputs!$B$8,G8678&lt;=Inputs!$B$9,K8678&lt;=Inputs!$B$10),1,0)</f>
        <v>1</v>
      </c>
      <c r="N8678" s="9">
        <f>Inputs!$B$4</f>
        <v>54.991999999999997</v>
      </c>
      <c r="O8678" s="9">
        <f>IF(M8678=1,Inputs!$B$6,Inputs!$B$4)</f>
        <v>45</v>
      </c>
      <c r="P8678" s="9">
        <f>IF(M8678=1,Inputs!$B$7,Inputs!$B$4)</f>
        <v>35</v>
      </c>
      <c r="Q8678" s="9">
        <f>MAX(0,Inputs!$B$4-O8678)</f>
        <v>9.9919999999999973</v>
      </c>
      <c r="R8678" s="9">
        <f>MAX(0,Inputs!$B$4-P8678)</f>
        <v>19.991999999999997</v>
      </c>
    </row>
    <row r="8679" spans="1:18" ht="15" customHeight="1">
      <c r="A8679" s="4">
        <v>44923.541666666701</v>
      </c>
      <c r="B8679" s="5">
        <v>44923</v>
      </c>
      <c r="C8679" s="6">
        <v>12</v>
      </c>
      <c r="D8679" s="7" t="s">
        <v>39</v>
      </c>
      <c r="E8679" s="7" t="s">
        <v>19</v>
      </c>
      <c r="F8679" s="7" t="s">
        <v>24</v>
      </c>
      <c r="G8679" s="6">
        <v>13</v>
      </c>
      <c r="H8679" s="8">
        <v>3.2450000000000001</v>
      </c>
      <c r="I8679" s="8">
        <v>22.091000000000001</v>
      </c>
      <c r="J8679" s="8">
        <v>6.4500000000000002E-2</v>
      </c>
      <c r="K8679" s="8">
        <v>4.4610000000000003</v>
      </c>
      <c r="L8679" s="9">
        <f>K8679*Inputs!$B$5</f>
        <v>4.3717800000000002</v>
      </c>
      <c r="M8679" s="10">
        <f>IF(AND(OR(C8679=1,C8679=2,C8679=12),G8679&gt;=Inputs!$B$8,G8679&lt;=Inputs!$B$9,K8679&lt;=Inputs!$B$10),1,0)</f>
        <v>1</v>
      </c>
      <c r="N8679" s="9">
        <f>Inputs!$B$4</f>
        <v>54.991999999999997</v>
      </c>
      <c r="O8679" s="9">
        <f>IF(M8679=1,Inputs!$B$6,Inputs!$B$4)</f>
        <v>45</v>
      </c>
      <c r="P8679" s="9">
        <f>IF(M8679=1,Inputs!$B$7,Inputs!$B$4)</f>
        <v>35</v>
      </c>
      <c r="Q8679" s="9">
        <f>MAX(0,Inputs!$B$4-O8679)</f>
        <v>9.9919999999999973</v>
      </c>
      <c r="R8679" s="9">
        <f>MAX(0,Inputs!$B$4-P8679)</f>
        <v>19.991999999999997</v>
      </c>
    </row>
    <row r="8680" spans="1:18" ht="15" customHeight="1">
      <c r="A8680" s="4">
        <v>44923.583333333299</v>
      </c>
      <c r="B8680" s="5">
        <v>44923</v>
      </c>
      <c r="C8680" s="6">
        <v>12</v>
      </c>
      <c r="D8680" s="7" t="s">
        <v>39</v>
      </c>
      <c r="E8680" s="7" t="s">
        <v>19</v>
      </c>
      <c r="F8680" s="7" t="s">
        <v>24</v>
      </c>
      <c r="G8680" s="6">
        <v>14</v>
      </c>
      <c r="H8680" s="8">
        <v>3.2450000000000001</v>
      </c>
      <c r="I8680" s="8">
        <v>22.091000000000001</v>
      </c>
      <c r="J8680" s="8">
        <v>3.2300000000000002E-2</v>
      </c>
      <c r="K8680" s="8">
        <v>3.8530000000000002</v>
      </c>
      <c r="L8680" s="9">
        <f>K8680*Inputs!$B$5</f>
        <v>3.7759400000000003</v>
      </c>
      <c r="M8680" s="10">
        <f>IF(AND(OR(C8680=1,C8680=2,C8680=12),G8680&gt;=Inputs!$B$8,G8680&lt;=Inputs!$B$9,K8680&lt;=Inputs!$B$10),1,0)</f>
        <v>1</v>
      </c>
      <c r="N8680" s="9">
        <f>Inputs!$B$4</f>
        <v>54.991999999999997</v>
      </c>
      <c r="O8680" s="9">
        <f>IF(M8680=1,Inputs!$B$6,Inputs!$B$4)</f>
        <v>45</v>
      </c>
      <c r="P8680" s="9">
        <f>IF(M8680=1,Inputs!$B$7,Inputs!$B$4)</f>
        <v>35</v>
      </c>
      <c r="Q8680" s="9">
        <f>MAX(0,Inputs!$B$4-O8680)</f>
        <v>9.9919999999999973</v>
      </c>
      <c r="R8680" s="9">
        <f>MAX(0,Inputs!$B$4-P8680)</f>
        <v>19.991999999999997</v>
      </c>
    </row>
    <row r="8681" spans="1:18" ht="15" customHeight="1">
      <c r="A8681" s="4">
        <v>44923.625</v>
      </c>
      <c r="B8681" s="5">
        <v>44923</v>
      </c>
      <c r="C8681" s="6">
        <v>12</v>
      </c>
      <c r="D8681" s="7" t="s">
        <v>39</v>
      </c>
      <c r="E8681" s="7" t="s">
        <v>19</v>
      </c>
      <c r="F8681" s="7" t="s">
        <v>24</v>
      </c>
      <c r="G8681" s="6">
        <v>15</v>
      </c>
      <c r="H8681" s="8">
        <v>3.2450000000000001</v>
      </c>
      <c r="I8681" s="8">
        <v>22.091000000000001</v>
      </c>
      <c r="J8681" s="8">
        <v>1.61E-2</v>
      </c>
      <c r="K8681" s="8">
        <v>3.5489999999999999</v>
      </c>
      <c r="L8681" s="9">
        <f>K8681*Inputs!$B$5</f>
        <v>3.4780199999999999</v>
      </c>
      <c r="M8681" s="10">
        <f>IF(AND(OR(C8681=1,C8681=2,C8681=12),G8681&gt;=Inputs!$B$8,G8681&lt;=Inputs!$B$9,K8681&lt;=Inputs!$B$10),1,0)</f>
        <v>1</v>
      </c>
      <c r="N8681" s="9">
        <f>Inputs!$B$4</f>
        <v>54.991999999999997</v>
      </c>
      <c r="O8681" s="9">
        <f>IF(M8681=1,Inputs!$B$6,Inputs!$B$4)</f>
        <v>45</v>
      </c>
      <c r="P8681" s="9">
        <f>IF(M8681=1,Inputs!$B$7,Inputs!$B$4)</f>
        <v>35</v>
      </c>
      <c r="Q8681" s="9">
        <f>MAX(0,Inputs!$B$4-O8681)</f>
        <v>9.9919999999999973</v>
      </c>
      <c r="R8681" s="9">
        <f>MAX(0,Inputs!$B$4-P8681)</f>
        <v>19.991999999999997</v>
      </c>
    </row>
    <row r="8682" spans="1:18" ht="15" customHeight="1">
      <c r="A8682" s="4">
        <v>44923.666666666701</v>
      </c>
      <c r="B8682" s="5">
        <v>44923</v>
      </c>
      <c r="C8682" s="6">
        <v>12</v>
      </c>
      <c r="D8682" s="7" t="s">
        <v>39</v>
      </c>
      <c r="E8682" s="7" t="s">
        <v>19</v>
      </c>
      <c r="F8682" s="7" t="s">
        <v>24</v>
      </c>
      <c r="G8682" s="6">
        <v>16</v>
      </c>
      <c r="H8682" s="8">
        <v>3.2450000000000001</v>
      </c>
      <c r="I8682" s="8">
        <v>22.091000000000001</v>
      </c>
      <c r="J8682" s="8">
        <v>0</v>
      </c>
      <c r="K8682" s="8">
        <v>3.2450000000000001</v>
      </c>
      <c r="L8682" s="9">
        <f>K8682*Inputs!$B$5</f>
        <v>3.1800999999999999</v>
      </c>
      <c r="M8682" s="10">
        <f>IF(AND(OR(C8682=1,C8682=2,C8682=12),G8682&gt;=Inputs!$B$8,G8682&lt;=Inputs!$B$9,K8682&lt;=Inputs!$B$10),1,0)</f>
        <v>1</v>
      </c>
      <c r="N8682" s="9">
        <f>Inputs!$B$4</f>
        <v>54.991999999999997</v>
      </c>
      <c r="O8682" s="9">
        <f>IF(M8682=1,Inputs!$B$6,Inputs!$B$4)</f>
        <v>45</v>
      </c>
      <c r="P8682" s="9">
        <f>IF(M8682=1,Inputs!$B$7,Inputs!$B$4)</f>
        <v>35</v>
      </c>
      <c r="Q8682" s="9">
        <f>MAX(0,Inputs!$B$4-O8682)</f>
        <v>9.9919999999999973</v>
      </c>
      <c r="R8682" s="9">
        <f>MAX(0,Inputs!$B$4-P8682)</f>
        <v>19.991999999999997</v>
      </c>
    </row>
    <row r="8683" spans="1:18" ht="15" customHeight="1">
      <c r="A8683" s="4">
        <v>44923.708333333299</v>
      </c>
      <c r="B8683" s="5">
        <v>44923</v>
      </c>
      <c r="C8683" s="6">
        <v>12</v>
      </c>
      <c r="D8683" s="7" t="s">
        <v>39</v>
      </c>
      <c r="E8683" s="7" t="s">
        <v>19</v>
      </c>
      <c r="F8683" s="7" t="s">
        <v>24</v>
      </c>
      <c r="G8683" s="6">
        <v>17</v>
      </c>
      <c r="H8683" s="8">
        <v>3.2450000000000001</v>
      </c>
      <c r="I8683" s="8">
        <v>22.091000000000001</v>
      </c>
      <c r="J8683" s="8">
        <v>1.61E-2</v>
      </c>
      <c r="K8683" s="8">
        <v>3.5489999999999999</v>
      </c>
      <c r="L8683" s="9">
        <f>K8683*Inputs!$B$5</f>
        <v>3.4780199999999999</v>
      </c>
      <c r="M8683" s="10">
        <f>IF(AND(OR(C8683=1,C8683=2,C8683=12),G8683&gt;=Inputs!$B$8,G8683&lt;=Inputs!$B$9,K8683&lt;=Inputs!$B$10),1,0)</f>
        <v>1</v>
      </c>
      <c r="N8683" s="9">
        <f>Inputs!$B$4</f>
        <v>54.991999999999997</v>
      </c>
      <c r="O8683" s="9">
        <f>IF(M8683=1,Inputs!$B$6,Inputs!$B$4)</f>
        <v>45</v>
      </c>
      <c r="P8683" s="9">
        <f>IF(M8683=1,Inputs!$B$7,Inputs!$B$4)</f>
        <v>35</v>
      </c>
      <c r="Q8683" s="9">
        <f>MAX(0,Inputs!$B$4-O8683)</f>
        <v>9.9919999999999973</v>
      </c>
      <c r="R8683" s="9">
        <f>MAX(0,Inputs!$B$4-P8683)</f>
        <v>19.991999999999997</v>
      </c>
    </row>
    <row r="8684" spans="1:18" ht="15" customHeight="1">
      <c r="A8684" s="4">
        <v>44923.75</v>
      </c>
      <c r="B8684" s="5">
        <v>44923</v>
      </c>
      <c r="C8684" s="6">
        <v>12</v>
      </c>
      <c r="D8684" s="7" t="s">
        <v>39</v>
      </c>
      <c r="E8684" s="7" t="s">
        <v>19</v>
      </c>
      <c r="F8684" s="7" t="s">
        <v>24</v>
      </c>
      <c r="G8684" s="6">
        <v>18</v>
      </c>
      <c r="H8684" s="8">
        <v>3.2450000000000001</v>
      </c>
      <c r="I8684" s="8">
        <v>22.091000000000001</v>
      </c>
      <c r="J8684" s="8">
        <v>3.2300000000000002E-2</v>
      </c>
      <c r="K8684" s="8">
        <v>3.8530000000000002</v>
      </c>
      <c r="L8684" s="9">
        <f>K8684*Inputs!$B$5</f>
        <v>3.7759400000000003</v>
      </c>
      <c r="M8684" s="10">
        <f>IF(AND(OR(C8684=1,C8684=2,C8684=12),G8684&gt;=Inputs!$B$8,G8684&lt;=Inputs!$B$9,K8684&lt;=Inputs!$B$10),1,0)</f>
        <v>0</v>
      </c>
      <c r="N8684" s="9">
        <f>Inputs!$B$4</f>
        <v>54.991999999999997</v>
      </c>
      <c r="O8684" s="9">
        <f>IF(M8684=1,Inputs!$B$6,Inputs!$B$4)</f>
        <v>54.991999999999997</v>
      </c>
      <c r="P8684" s="9">
        <f>IF(M8684=1,Inputs!$B$7,Inputs!$B$4)</f>
        <v>54.991999999999997</v>
      </c>
      <c r="Q8684" s="9">
        <f>MAX(0,Inputs!$B$4-O8684)</f>
        <v>0</v>
      </c>
      <c r="R8684" s="9">
        <f>MAX(0,Inputs!$B$4-P8684)</f>
        <v>0</v>
      </c>
    </row>
    <row r="8685" spans="1:18" ht="15" customHeight="1">
      <c r="A8685" s="4">
        <v>44923.791666666701</v>
      </c>
      <c r="B8685" s="5">
        <v>44923</v>
      </c>
      <c r="C8685" s="6">
        <v>12</v>
      </c>
      <c r="D8685" s="7" t="s">
        <v>39</v>
      </c>
      <c r="E8685" s="7" t="s">
        <v>19</v>
      </c>
      <c r="F8685" s="7" t="s">
        <v>24</v>
      </c>
      <c r="G8685" s="6">
        <v>19</v>
      </c>
      <c r="H8685" s="8">
        <v>3.2450000000000001</v>
      </c>
      <c r="I8685" s="8">
        <v>22.091000000000001</v>
      </c>
      <c r="J8685" s="8">
        <v>6.4500000000000002E-2</v>
      </c>
      <c r="K8685" s="8">
        <v>4.4610000000000003</v>
      </c>
      <c r="L8685" s="9">
        <f>K8685*Inputs!$B$5</f>
        <v>4.3717800000000002</v>
      </c>
      <c r="M8685" s="10">
        <f>IF(AND(OR(C8685=1,C8685=2,C8685=12),G8685&gt;=Inputs!$B$8,G8685&lt;=Inputs!$B$9,K8685&lt;=Inputs!$B$10),1,0)</f>
        <v>0</v>
      </c>
      <c r="N8685" s="9">
        <f>Inputs!$B$4</f>
        <v>54.991999999999997</v>
      </c>
      <c r="O8685" s="9">
        <f>IF(M8685=1,Inputs!$B$6,Inputs!$B$4)</f>
        <v>54.991999999999997</v>
      </c>
      <c r="P8685" s="9">
        <f>IF(M8685=1,Inputs!$B$7,Inputs!$B$4)</f>
        <v>54.991999999999997</v>
      </c>
      <c r="Q8685" s="9">
        <f>MAX(0,Inputs!$B$4-O8685)</f>
        <v>0</v>
      </c>
      <c r="R8685" s="9">
        <f>MAX(0,Inputs!$B$4-P8685)</f>
        <v>0</v>
      </c>
    </row>
    <row r="8686" spans="1:18" ht="15" customHeight="1">
      <c r="A8686" s="4">
        <v>44923.833333333299</v>
      </c>
      <c r="B8686" s="5">
        <v>44923</v>
      </c>
      <c r="C8686" s="6">
        <v>12</v>
      </c>
      <c r="D8686" s="7" t="s">
        <v>39</v>
      </c>
      <c r="E8686" s="7" t="s">
        <v>19</v>
      </c>
      <c r="F8686" s="7" t="s">
        <v>24</v>
      </c>
      <c r="G8686" s="6">
        <v>20</v>
      </c>
      <c r="H8686" s="8">
        <v>3.2450000000000001</v>
      </c>
      <c r="I8686" s="8">
        <v>22.091000000000001</v>
      </c>
      <c r="J8686" s="8">
        <v>9.6799999999999997E-2</v>
      </c>
      <c r="K8686" s="8">
        <v>5.069</v>
      </c>
      <c r="L8686" s="9">
        <f>K8686*Inputs!$B$5</f>
        <v>4.9676200000000001</v>
      </c>
      <c r="M8686" s="10">
        <f>IF(AND(OR(C8686=1,C8686=2,C8686=12),G8686&gt;=Inputs!$B$8,G8686&lt;=Inputs!$B$9,K8686&lt;=Inputs!$B$10),1,0)</f>
        <v>0</v>
      </c>
      <c r="N8686" s="9">
        <f>Inputs!$B$4</f>
        <v>54.991999999999997</v>
      </c>
      <c r="O8686" s="9">
        <f>IF(M8686=1,Inputs!$B$6,Inputs!$B$4)</f>
        <v>54.991999999999997</v>
      </c>
      <c r="P8686" s="9">
        <f>IF(M8686=1,Inputs!$B$7,Inputs!$B$4)</f>
        <v>54.991999999999997</v>
      </c>
      <c r="Q8686" s="9">
        <f>MAX(0,Inputs!$B$4-O8686)</f>
        <v>0</v>
      </c>
      <c r="R8686" s="9">
        <f>MAX(0,Inputs!$B$4-P8686)</f>
        <v>0</v>
      </c>
    </row>
    <row r="8687" spans="1:18" ht="15" customHeight="1">
      <c r="A8687" s="4">
        <v>44923.875</v>
      </c>
      <c r="B8687" s="5">
        <v>44923</v>
      </c>
      <c r="C8687" s="6">
        <v>12</v>
      </c>
      <c r="D8687" s="7" t="s">
        <v>39</v>
      </c>
      <c r="E8687" s="7" t="s">
        <v>19</v>
      </c>
      <c r="F8687" s="7" t="s">
        <v>24</v>
      </c>
      <c r="G8687" s="6">
        <v>21</v>
      </c>
      <c r="H8687" s="8">
        <v>3.2450000000000001</v>
      </c>
      <c r="I8687" s="8">
        <v>22.091000000000001</v>
      </c>
      <c r="J8687" s="8">
        <v>0.1613</v>
      </c>
      <c r="K8687" s="8">
        <v>6.2850000000000001</v>
      </c>
      <c r="L8687" s="9">
        <f>K8687*Inputs!$B$5</f>
        <v>6.1593</v>
      </c>
      <c r="M8687" s="10">
        <f>IF(AND(OR(C8687=1,C8687=2,C8687=12),G8687&gt;=Inputs!$B$8,G8687&lt;=Inputs!$B$9,K8687&lt;=Inputs!$B$10),1,0)</f>
        <v>0</v>
      </c>
      <c r="N8687" s="9">
        <f>Inputs!$B$4</f>
        <v>54.991999999999997</v>
      </c>
      <c r="O8687" s="9">
        <f>IF(M8687=1,Inputs!$B$6,Inputs!$B$4)</f>
        <v>54.991999999999997</v>
      </c>
      <c r="P8687" s="9">
        <f>IF(M8687=1,Inputs!$B$7,Inputs!$B$4)</f>
        <v>54.991999999999997</v>
      </c>
      <c r="Q8687" s="9">
        <f>MAX(0,Inputs!$B$4-O8687)</f>
        <v>0</v>
      </c>
      <c r="R8687" s="9">
        <f>MAX(0,Inputs!$B$4-P8687)</f>
        <v>0</v>
      </c>
    </row>
    <row r="8688" spans="1:18" ht="15" customHeight="1">
      <c r="A8688" s="4">
        <v>44923.916666666701</v>
      </c>
      <c r="B8688" s="5">
        <v>44923</v>
      </c>
      <c r="C8688" s="6">
        <v>12</v>
      </c>
      <c r="D8688" s="7" t="s">
        <v>39</v>
      </c>
      <c r="E8688" s="7" t="s">
        <v>19</v>
      </c>
      <c r="F8688" s="7" t="s">
        <v>24</v>
      </c>
      <c r="G8688" s="6">
        <v>22</v>
      </c>
      <c r="H8688" s="8">
        <v>3.2450000000000001</v>
      </c>
      <c r="I8688" s="8">
        <v>22.091000000000001</v>
      </c>
      <c r="J8688" s="8">
        <v>0.4516</v>
      </c>
      <c r="K8688" s="8">
        <v>11.756</v>
      </c>
      <c r="L8688" s="9">
        <f>K8688*Inputs!$B$5</f>
        <v>11.52088</v>
      </c>
      <c r="M8688" s="10">
        <f>IF(AND(OR(C8688=1,C8688=2,C8688=12),G8688&gt;=Inputs!$B$8,G8688&lt;=Inputs!$B$9,K8688&lt;=Inputs!$B$10),1,0)</f>
        <v>0</v>
      </c>
      <c r="N8688" s="9">
        <f>Inputs!$B$4</f>
        <v>54.991999999999997</v>
      </c>
      <c r="O8688" s="9">
        <f>IF(M8688=1,Inputs!$B$6,Inputs!$B$4)</f>
        <v>54.991999999999997</v>
      </c>
      <c r="P8688" s="9">
        <f>IF(M8688=1,Inputs!$B$7,Inputs!$B$4)</f>
        <v>54.991999999999997</v>
      </c>
      <c r="Q8688" s="9">
        <f>MAX(0,Inputs!$B$4-O8688)</f>
        <v>0</v>
      </c>
      <c r="R8688" s="9">
        <f>MAX(0,Inputs!$B$4-P8688)</f>
        <v>0</v>
      </c>
    </row>
    <row r="8689" spans="1:18" ht="15" customHeight="1">
      <c r="A8689" s="4">
        <v>44923.958333333299</v>
      </c>
      <c r="B8689" s="5">
        <v>44923</v>
      </c>
      <c r="C8689" s="6">
        <v>12</v>
      </c>
      <c r="D8689" s="7" t="s">
        <v>39</v>
      </c>
      <c r="E8689" s="7" t="s">
        <v>19</v>
      </c>
      <c r="F8689" s="7" t="s">
        <v>24</v>
      </c>
      <c r="G8689" s="6">
        <v>23</v>
      </c>
      <c r="H8689" s="8">
        <v>3.2450000000000001</v>
      </c>
      <c r="I8689" s="8">
        <v>22.091000000000001</v>
      </c>
      <c r="J8689" s="8">
        <v>0.7419</v>
      </c>
      <c r="K8689" s="8">
        <v>17.228000000000002</v>
      </c>
      <c r="L8689" s="9">
        <f>K8689*Inputs!$B$5</f>
        <v>16.88344</v>
      </c>
      <c r="M8689" s="10">
        <f>IF(AND(OR(C8689=1,C8689=2,C8689=12),G8689&gt;=Inputs!$B$8,G8689&lt;=Inputs!$B$9,K8689&lt;=Inputs!$B$10),1,0)</f>
        <v>0</v>
      </c>
      <c r="N8689" s="9">
        <f>Inputs!$B$4</f>
        <v>54.991999999999997</v>
      </c>
      <c r="O8689" s="9">
        <f>IF(M8689=1,Inputs!$B$6,Inputs!$B$4)</f>
        <v>54.991999999999997</v>
      </c>
      <c r="P8689" s="9">
        <f>IF(M8689=1,Inputs!$B$7,Inputs!$B$4)</f>
        <v>54.991999999999997</v>
      </c>
      <c r="Q8689" s="9">
        <f>MAX(0,Inputs!$B$4-O8689)</f>
        <v>0</v>
      </c>
      <c r="R8689" s="9">
        <f>MAX(0,Inputs!$B$4-P8689)</f>
        <v>0</v>
      </c>
    </row>
    <row r="8690" spans="1:18" ht="15" customHeight="1">
      <c r="A8690" s="4">
        <v>44924</v>
      </c>
      <c r="B8690" s="5">
        <v>44924</v>
      </c>
      <c r="C8690" s="6">
        <v>12</v>
      </c>
      <c r="D8690" s="7" t="s">
        <v>39</v>
      </c>
      <c r="E8690" s="7" t="s">
        <v>19</v>
      </c>
      <c r="F8690" s="7" t="s">
        <v>25</v>
      </c>
      <c r="G8690" s="6">
        <v>0</v>
      </c>
      <c r="H8690" s="8">
        <v>2.754</v>
      </c>
      <c r="I8690" s="8">
        <v>24.193999999999999</v>
      </c>
      <c r="J8690" s="8">
        <v>0.94869999999999999</v>
      </c>
      <c r="K8690" s="8">
        <v>23.094999999999999</v>
      </c>
      <c r="L8690" s="9">
        <f>K8690*Inputs!$B$5</f>
        <v>22.633099999999999</v>
      </c>
      <c r="M8690" s="10">
        <f>IF(AND(OR(C8690=1,C8690=2,C8690=12),G8690&gt;=Inputs!$B$8,G8690&lt;=Inputs!$B$9,K8690&lt;=Inputs!$B$10),1,0)</f>
        <v>0</v>
      </c>
      <c r="N8690" s="9">
        <f>Inputs!$B$4</f>
        <v>54.991999999999997</v>
      </c>
      <c r="O8690" s="9">
        <f>IF(M8690=1,Inputs!$B$6,Inputs!$B$4)</f>
        <v>54.991999999999997</v>
      </c>
      <c r="P8690" s="9">
        <f>IF(M8690=1,Inputs!$B$7,Inputs!$B$4)</f>
        <v>54.991999999999997</v>
      </c>
      <c r="Q8690" s="9">
        <f>MAX(0,Inputs!$B$4-O8690)</f>
        <v>0</v>
      </c>
      <c r="R8690" s="9">
        <f>MAX(0,Inputs!$B$4-P8690)</f>
        <v>0</v>
      </c>
    </row>
    <row r="8691" spans="1:18" ht="15" customHeight="1">
      <c r="A8691" s="4">
        <v>44924.041666666701</v>
      </c>
      <c r="B8691" s="5">
        <v>44924</v>
      </c>
      <c r="C8691" s="6">
        <v>12</v>
      </c>
      <c r="D8691" s="7" t="s">
        <v>39</v>
      </c>
      <c r="E8691" s="7" t="s">
        <v>19</v>
      </c>
      <c r="F8691" s="7" t="s">
        <v>25</v>
      </c>
      <c r="G8691" s="6">
        <v>1</v>
      </c>
      <c r="H8691" s="8">
        <v>2.754</v>
      </c>
      <c r="I8691" s="8">
        <v>24.193999999999999</v>
      </c>
      <c r="J8691" s="8">
        <v>0.96150000000000002</v>
      </c>
      <c r="K8691" s="8">
        <v>23.369</v>
      </c>
      <c r="L8691" s="9">
        <f>K8691*Inputs!$B$5</f>
        <v>22.901619999999998</v>
      </c>
      <c r="M8691" s="10">
        <f>IF(AND(OR(C8691=1,C8691=2,C8691=12),G8691&gt;=Inputs!$B$8,G8691&lt;=Inputs!$B$9,K8691&lt;=Inputs!$B$10),1,0)</f>
        <v>0</v>
      </c>
      <c r="N8691" s="9">
        <f>Inputs!$B$4</f>
        <v>54.991999999999997</v>
      </c>
      <c r="O8691" s="9">
        <f>IF(M8691=1,Inputs!$B$6,Inputs!$B$4)</f>
        <v>54.991999999999997</v>
      </c>
      <c r="P8691" s="9">
        <f>IF(M8691=1,Inputs!$B$7,Inputs!$B$4)</f>
        <v>54.991999999999997</v>
      </c>
      <c r="Q8691" s="9">
        <f>MAX(0,Inputs!$B$4-O8691)</f>
        <v>0</v>
      </c>
      <c r="R8691" s="9">
        <f>MAX(0,Inputs!$B$4-P8691)</f>
        <v>0</v>
      </c>
    </row>
    <row r="8692" spans="1:18" ht="15" customHeight="1">
      <c r="A8692" s="4">
        <v>44924.083333333299</v>
      </c>
      <c r="B8692" s="5">
        <v>44924</v>
      </c>
      <c r="C8692" s="6">
        <v>12</v>
      </c>
      <c r="D8692" s="7" t="s">
        <v>39</v>
      </c>
      <c r="E8692" s="7" t="s">
        <v>19</v>
      </c>
      <c r="F8692" s="7" t="s">
        <v>25</v>
      </c>
      <c r="G8692" s="6">
        <v>2</v>
      </c>
      <c r="H8692" s="8">
        <v>2.754</v>
      </c>
      <c r="I8692" s="8">
        <v>24.193999999999999</v>
      </c>
      <c r="J8692" s="8">
        <v>0.97440000000000004</v>
      </c>
      <c r="K8692" s="8">
        <v>23.643999999999998</v>
      </c>
      <c r="L8692" s="9">
        <f>K8692*Inputs!$B$5</f>
        <v>23.171119999999998</v>
      </c>
      <c r="M8692" s="10">
        <f>IF(AND(OR(C8692=1,C8692=2,C8692=12),G8692&gt;=Inputs!$B$8,G8692&lt;=Inputs!$B$9,K8692&lt;=Inputs!$B$10),1,0)</f>
        <v>0</v>
      </c>
      <c r="N8692" s="9">
        <f>Inputs!$B$4</f>
        <v>54.991999999999997</v>
      </c>
      <c r="O8692" s="9">
        <f>IF(M8692=1,Inputs!$B$6,Inputs!$B$4)</f>
        <v>54.991999999999997</v>
      </c>
      <c r="P8692" s="9">
        <f>IF(M8692=1,Inputs!$B$7,Inputs!$B$4)</f>
        <v>54.991999999999997</v>
      </c>
      <c r="Q8692" s="9">
        <f>MAX(0,Inputs!$B$4-O8692)</f>
        <v>0</v>
      </c>
      <c r="R8692" s="9">
        <f>MAX(0,Inputs!$B$4-P8692)</f>
        <v>0</v>
      </c>
    </row>
    <row r="8693" spans="1:18" ht="15" customHeight="1">
      <c r="A8693" s="4">
        <v>44924.125</v>
      </c>
      <c r="B8693" s="5">
        <v>44924</v>
      </c>
      <c r="C8693" s="6">
        <v>12</v>
      </c>
      <c r="D8693" s="7" t="s">
        <v>39</v>
      </c>
      <c r="E8693" s="7" t="s">
        <v>19</v>
      </c>
      <c r="F8693" s="7" t="s">
        <v>25</v>
      </c>
      <c r="G8693" s="6">
        <v>3</v>
      </c>
      <c r="H8693" s="8">
        <v>2.754</v>
      </c>
      <c r="I8693" s="8">
        <v>24.193999999999999</v>
      </c>
      <c r="J8693" s="8">
        <v>0.98719999999999997</v>
      </c>
      <c r="K8693" s="8">
        <v>23.919</v>
      </c>
      <c r="L8693" s="9">
        <f>K8693*Inputs!$B$5</f>
        <v>23.440619999999999</v>
      </c>
      <c r="M8693" s="10">
        <f>IF(AND(OR(C8693=1,C8693=2,C8693=12),G8693&gt;=Inputs!$B$8,G8693&lt;=Inputs!$B$9,K8693&lt;=Inputs!$B$10),1,0)</f>
        <v>0</v>
      </c>
      <c r="N8693" s="9">
        <f>Inputs!$B$4</f>
        <v>54.991999999999997</v>
      </c>
      <c r="O8693" s="9">
        <f>IF(M8693=1,Inputs!$B$6,Inputs!$B$4)</f>
        <v>54.991999999999997</v>
      </c>
      <c r="P8693" s="9">
        <f>IF(M8693=1,Inputs!$B$7,Inputs!$B$4)</f>
        <v>54.991999999999997</v>
      </c>
      <c r="Q8693" s="9">
        <f>MAX(0,Inputs!$B$4-O8693)</f>
        <v>0</v>
      </c>
      <c r="R8693" s="9">
        <f>MAX(0,Inputs!$B$4-P8693)</f>
        <v>0</v>
      </c>
    </row>
    <row r="8694" spans="1:18" ht="15" customHeight="1">
      <c r="A8694" s="4">
        <v>44924.166666666701</v>
      </c>
      <c r="B8694" s="5">
        <v>44924</v>
      </c>
      <c r="C8694" s="6">
        <v>12</v>
      </c>
      <c r="D8694" s="7" t="s">
        <v>39</v>
      </c>
      <c r="E8694" s="7" t="s">
        <v>19</v>
      </c>
      <c r="F8694" s="7" t="s">
        <v>25</v>
      </c>
      <c r="G8694" s="6">
        <v>4</v>
      </c>
      <c r="H8694" s="8">
        <v>2.754</v>
      </c>
      <c r="I8694" s="8">
        <v>24.193999999999999</v>
      </c>
      <c r="J8694" s="8">
        <v>1</v>
      </c>
      <c r="K8694" s="8">
        <v>24.193999999999999</v>
      </c>
      <c r="L8694" s="9">
        <f>K8694*Inputs!$B$5</f>
        <v>23.71012</v>
      </c>
      <c r="M8694" s="10">
        <f>IF(AND(OR(C8694=1,C8694=2,C8694=12),G8694&gt;=Inputs!$B$8,G8694&lt;=Inputs!$B$9,K8694&lt;=Inputs!$B$10),1,0)</f>
        <v>0</v>
      </c>
      <c r="N8694" s="9">
        <f>Inputs!$B$4</f>
        <v>54.991999999999997</v>
      </c>
      <c r="O8694" s="9">
        <f>IF(M8694=1,Inputs!$B$6,Inputs!$B$4)</f>
        <v>54.991999999999997</v>
      </c>
      <c r="P8694" s="9">
        <f>IF(M8694=1,Inputs!$B$7,Inputs!$B$4)</f>
        <v>54.991999999999997</v>
      </c>
      <c r="Q8694" s="9">
        <f>MAX(0,Inputs!$B$4-O8694)</f>
        <v>0</v>
      </c>
      <c r="R8694" s="9">
        <f>MAX(0,Inputs!$B$4-P8694)</f>
        <v>0</v>
      </c>
    </row>
    <row r="8695" spans="1:18" ht="15" customHeight="1">
      <c r="A8695" s="4">
        <v>44924.208333333299</v>
      </c>
      <c r="B8695" s="5">
        <v>44924</v>
      </c>
      <c r="C8695" s="6">
        <v>12</v>
      </c>
      <c r="D8695" s="7" t="s">
        <v>39</v>
      </c>
      <c r="E8695" s="7" t="s">
        <v>19</v>
      </c>
      <c r="F8695" s="7" t="s">
        <v>25</v>
      </c>
      <c r="G8695" s="6">
        <v>5</v>
      </c>
      <c r="H8695" s="8">
        <v>2.754</v>
      </c>
      <c r="I8695" s="8">
        <v>24.193999999999999</v>
      </c>
      <c r="J8695" s="8">
        <v>0.89739999999999998</v>
      </c>
      <c r="K8695" s="8">
        <v>21.995000000000001</v>
      </c>
      <c r="L8695" s="9">
        <f>K8695*Inputs!$B$5</f>
        <v>21.555099999999999</v>
      </c>
      <c r="M8695" s="10">
        <f>IF(AND(OR(C8695=1,C8695=2,C8695=12),G8695&gt;=Inputs!$B$8,G8695&lt;=Inputs!$B$9,K8695&lt;=Inputs!$B$10),1,0)</f>
        <v>0</v>
      </c>
      <c r="N8695" s="9">
        <f>Inputs!$B$4</f>
        <v>54.991999999999997</v>
      </c>
      <c r="O8695" s="9">
        <f>IF(M8695=1,Inputs!$B$6,Inputs!$B$4)</f>
        <v>54.991999999999997</v>
      </c>
      <c r="P8695" s="9">
        <f>IF(M8695=1,Inputs!$B$7,Inputs!$B$4)</f>
        <v>54.991999999999997</v>
      </c>
      <c r="Q8695" s="9">
        <f>MAX(0,Inputs!$B$4-O8695)</f>
        <v>0</v>
      </c>
      <c r="R8695" s="9">
        <f>MAX(0,Inputs!$B$4-P8695)</f>
        <v>0</v>
      </c>
    </row>
    <row r="8696" spans="1:18" ht="15" customHeight="1">
      <c r="A8696" s="4">
        <v>44924.25</v>
      </c>
      <c r="B8696" s="5">
        <v>44924</v>
      </c>
      <c r="C8696" s="6">
        <v>12</v>
      </c>
      <c r="D8696" s="7" t="s">
        <v>39</v>
      </c>
      <c r="E8696" s="7" t="s">
        <v>19</v>
      </c>
      <c r="F8696" s="7" t="s">
        <v>25</v>
      </c>
      <c r="G8696" s="6">
        <v>6</v>
      </c>
      <c r="H8696" s="8">
        <v>2.754</v>
      </c>
      <c r="I8696" s="8">
        <v>24.193999999999999</v>
      </c>
      <c r="J8696" s="8">
        <v>0.51280000000000003</v>
      </c>
      <c r="K8696" s="8">
        <v>13.749000000000001</v>
      </c>
      <c r="L8696" s="9">
        <f>K8696*Inputs!$B$5</f>
        <v>13.474019999999999</v>
      </c>
      <c r="M8696" s="10">
        <f>IF(AND(OR(C8696=1,C8696=2,C8696=12),G8696&gt;=Inputs!$B$8,G8696&lt;=Inputs!$B$9,K8696&lt;=Inputs!$B$10),1,0)</f>
        <v>0</v>
      </c>
      <c r="N8696" s="9">
        <f>Inputs!$B$4</f>
        <v>54.991999999999997</v>
      </c>
      <c r="O8696" s="9">
        <f>IF(M8696=1,Inputs!$B$6,Inputs!$B$4)</f>
        <v>54.991999999999997</v>
      </c>
      <c r="P8696" s="9">
        <f>IF(M8696=1,Inputs!$B$7,Inputs!$B$4)</f>
        <v>54.991999999999997</v>
      </c>
      <c r="Q8696" s="9">
        <f>MAX(0,Inputs!$B$4-O8696)</f>
        <v>0</v>
      </c>
      <c r="R8696" s="9">
        <f>MAX(0,Inputs!$B$4-P8696)</f>
        <v>0</v>
      </c>
    </row>
    <row r="8697" spans="1:18" ht="15" customHeight="1">
      <c r="A8697" s="4">
        <v>44924.291666666701</v>
      </c>
      <c r="B8697" s="5">
        <v>44924</v>
      </c>
      <c r="C8697" s="6">
        <v>12</v>
      </c>
      <c r="D8697" s="7" t="s">
        <v>39</v>
      </c>
      <c r="E8697" s="7" t="s">
        <v>19</v>
      </c>
      <c r="F8697" s="7" t="s">
        <v>25</v>
      </c>
      <c r="G8697" s="6">
        <v>7</v>
      </c>
      <c r="H8697" s="8">
        <v>2.754</v>
      </c>
      <c r="I8697" s="8">
        <v>24.193999999999999</v>
      </c>
      <c r="J8697" s="8">
        <v>0.12820000000000001</v>
      </c>
      <c r="K8697" s="8">
        <v>5.5030000000000001</v>
      </c>
      <c r="L8697" s="9">
        <f>K8697*Inputs!$B$5</f>
        <v>5.3929400000000003</v>
      </c>
      <c r="M8697" s="10">
        <f>IF(AND(OR(C8697=1,C8697=2,C8697=12),G8697&gt;=Inputs!$B$8,G8697&lt;=Inputs!$B$9,K8697&lt;=Inputs!$B$10),1,0)</f>
        <v>0</v>
      </c>
      <c r="N8697" s="9">
        <f>Inputs!$B$4</f>
        <v>54.991999999999997</v>
      </c>
      <c r="O8697" s="9">
        <f>IF(M8697=1,Inputs!$B$6,Inputs!$B$4)</f>
        <v>54.991999999999997</v>
      </c>
      <c r="P8697" s="9">
        <f>IF(M8697=1,Inputs!$B$7,Inputs!$B$4)</f>
        <v>54.991999999999997</v>
      </c>
      <c r="Q8697" s="9">
        <f>MAX(0,Inputs!$B$4-O8697)</f>
        <v>0</v>
      </c>
      <c r="R8697" s="9">
        <f>MAX(0,Inputs!$B$4-P8697)</f>
        <v>0</v>
      </c>
    </row>
    <row r="8698" spans="1:18" ht="15" customHeight="1">
      <c r="A8698" s="4">
        <v>44924.333333333299</v>
      </c>
      <c r="B8698" s="5">
        <v>44924</v>
      </c>
      <c r="C8698" s="6">
        <v>12</v>
      </c>
      <c r="D8698" s="7" t="s">
        <v>39</v>
      </c>
      <c r="E8698" s="7" t="s">
        <v>19</v>
      </c>
      <c r="F8698" s="7" t="s">
        <v>25</v>
      </c>
      <c r="G8698" s="6">
        <v>8</v>
      </c>
      <c r="H8698" s="8">
        <v>2.754</v>
      </c>
      <c r="I8698" s="8">
        <v>24.193999999999999</v>
      </c>
      <c r="J8698" s="8">
        <v>7.6899999999999996E-2</v>
      </c>
      <c r="K8698" s="8">
        <v>4.4029999999999996</v>
      </c>
      <c r="L8698" s="9">
        <f>K8698*Inputs!$B$5</f>
        <v>4.3149399999999991</v>
      </c>
      <c r="M8698" s="10">
        <f>IF(AND(OR(C8698=1,C8698=2,C8698=12),G8698&gt;=Inputs!$B$8,G8698&lt;=Inputs!$B$9,K8698&lt;=Inputs!$B$10),1,0)</f>
        <v>0</v>
      </c>
      <c r="N8698" s="9">
        <f>Inputs!$B$4</f>
        <v>54.991999999999997</v>
      </c>
      <c r="O8698" s="9">
        <f>IF(M8698=1,Inputs!$B$6,Inputs!$B$4)</f>
        <v>54.991999999999997</v>
      </c>
      <c r="P8698" s="9">
        <f>IF(M8698=1,Inputs!$B$7,Inputs!$B$4)</f>
        <v>54.991999999999997</v>
      </c>
      <c r="Q8698" s="9">
        <f>MAX(0,Inputs!$B$4-O8698)</f>
        <v>0</v>
      </c>
      <c r="R8698" s="9">
        <f>MAX(0,Inputs!$B$4-P8698)</f>
        <v>0</v>
      </c>
    </row>
    <row r="8699" spans="1:18" ht="15" customHeight="1">
      <c r="A8699" s="4">
        <v>44924.375</v>
      </c>
      <c r="B8699" s="5">
        <v>44924</v>
      </c>
      <c r="C8699" s="6">
        <v>12</v>
      </c>
      <c r="D8699" s="7" t="s">
        <v>39</v>
      </c>
      <c r="E8699" s="7" t="s">
        <v>19</v>
      </c>
      <c r="F8699" s="7" t="s">
        <v>25</v>
      </c>
      <c r="G8699" s="6">
        <v>9</v>
      </c>
      <c r="H8699" s="8">
        <v>2.754</v>
      </c>
      <c r="I8699" s="8">
        <v>24.193999999999999</v>
      </c>
      <c r="J8699" s="8">
        <v>6.4100000000000004E-2</v>
      </c>
      <c r="K8699" s="8">
        <v>4.1280000000000001</v>
      </c>
      <c r="L8699" s="9">
        <f>K8699*Inputs!$B$5</f>
        <v>4.0454400000000001</v>
      </c>
      <c r="M8699" s="10">
        <f>IF(AND(OR(C8699=1,C8699=2,C8699=12),G8699&gt;=Inputs!$B$8,G8699&lt;=Inputs!$B$9,K8699&lt;=Inputs!$B$10),1,0)</f>
        <v>1</v>
      </c>
      <c r="N8699" s="9">
        <f>Inputs!$B$4</f>
        <v>54.991999999999997</v>
      </c>
      <c r="O8699" s="9">
        <f>IF(M8699=1,Inputs!$B$6,Inputs!$B$4)</f>
        <v>45</v>
      </c>
      <c r="P8699" s="9">
        <f>IF(M8699=1,Inputs!$B$7,Inputs!$B$4)</f>
        <v>35</v>
      </c>
      <c r="Q8699" s="9">
        <f>MAX(0,Inputs!$B$4-O8699)</f>
        <v>9.9919999999999973</v>
      </c>
      <c r="R8699" s="9">
        <f>MAX(0,Inputs!$B$4-P8699)</f>
        <v>19.991999999999997</v>
      </c>
    </row>
    <row r="8700" spans="1:18" ht="15" customHeight="1">
      <c r="A8700" s="4">
        <v>44924.416666666701</v>
      </c>
      <c r="B8700" s="5">
        <v>44924</v>
      </c>
      <c r="C8700" s="6">
        <v>12</v>
      </c>
      <c r="D8700" s="7" t="s">
        <v>39</v>
      </c>
      <c r="E8700" s="7" t="s">
        <v>19</v>
      </c>
      <c r="F8700" s="7" t="s">
        <v>25</v>
      </c>
      <c r="G8700" s="6">
        <v>10</v>
      </c>
      <c r="H8700" s="8">
        <v>2.754</v>
      </c>
      <c r="I8700" s="8">
        <v>24.193999999999999</v>
      </c>
      <c r="J8700" s="8">
        <v>5.1299999999999998E-2</v>
      </c>
      <c r="K8700" s="8">
        <v>3.8530000000000002</v>
      </c>
      <c r="L8700" s="9">
        <f>K8700*Inputs!$B$5</f>
        <v>3.7759400000000003</v>
      </c>
      <c r="M8700" s="10">
        <f>IF(AND(OR(C8700=1,C8700=2,C8700=12),G8700&gt;=Inputs!$B$8,G8700&lt;=Inputs!$B$9,K8700&lt;=Inputs!$B$10),1,0)</f>
        <v>1</v>
      </c>
      <c r="N8700" s="9">
        <f>Inputs!$B$4</f>
        <v>54.991999999999997</v>
      </c>
      <c r="O8700" s="9">
        <f>IF(M8700=1,Inputs!$B$6,Inputs!$B$4)</f>
        <v>45</v>
      </c>
      <c r="P8700" s="9">
        <f>IF(M8700=1,Inputs!$B$7,Inputs!$B$4)</f>
        <v>35</v>
      </c>
      <c r="Q8700" s="9">
        <f>MAX(0,Inputs!$B$4-O8700)</f>
        <v>9.9919999999999973</v>
      </c>
      <c r="R8700" s="9">
        <f>MAX(0,Inputs!$B$4-P8700)</f>
        <v>19.991999999999997</v>
      </c>
    </row>
    <row r="8701" spans="1:18" ht="15" customHeight="1">
      <c r="A8701" s="4">
        <v>44924.458333333299</v>
      </c>
      <c r="B8701" s="5">
        <v>44924</v>
      </c>
      <c r="C8701" s="6">
        <v>12</v>
      </c>
      <c r="D8701" s="7" t="s">
        <v>39</v>
      </c>
      <c r="E8701" s="7" t="s">
        <v>19</v>
      </c>
      <c r="F8701" s="7" t="s">
        <v>25</v>
      </c>
      <c r="G8701" s="6">
        <v>11</v>
      </c>
      <c r="H8701" s="8">
        <v>2.754</v>
      </c>
      <c r="I8701" s="8">
        <v>24.193999999999999</v>
      </c>
      <c r="J8701" s="8">
        <v>6.4100000000000004E-2</v>
      </c>
      <c r="K8701" s="8">
        <v>4.1280000000000001</v>
      </c>
      <c r="L8701" s="9">
        <f>K8701*Inputs!$B$5</f>
        <v>4.0454400000000001</v>
      </c>
      <c r="M8701" s="10">
        <f>IF(AND(OR(C8701=1,C8701=2,C8701=12),G8701&gt;=Inputs!$B$8,G8701&lt;=Inputs!$B$9,K8701&lt;=Inputs!$B$10),1,0)</f>
        <v>1</v>
      </c>
      <c r="N8701" s="9">
        <f>Inputs!$B$4</f>
        <v>54.991999999999997</v>
      </c>
      <c r="O8701" s="9">
        <f>IF(M8701=1,Inputs!$B$6,Inputs!$B$4)</f>
        <v>45</v>
      </c>
      <c r="P8701" s="9">
        <f>IF(M8701=1,Inputs!$B$7,Inputs!$B$4)</f>
        <v>35</v>
      </c>
      <c r="Q8701" s="9">
        <f>MAX(0,Inputs!$B$4-O8701)</f>
        <v>9.9919999999999973</v>
      </c>
      <c r="R8701" s="9">
        <f>MAX(0,Inputs!$B$4-P8701)</f>
        <v>19.991999999999997</v>
      </c>
    </row>
    <row r="8702" spans="1:18" ht="15" customHeight="1">
      <c r="A8702" s="4">
        <v>44924.5</v>
      </c>
      <c r="B8702" s="5">
        <v>44924</v>
      </c>
      <c r="C8702" s="6">
        <v>12</v>
      </c>
      <c r="D8702" s="7" t="s">
        <v>39</v>
      </c>
      <c r="E8702" s="7" t="s">
        <v>19</v>
      </c>
      <c r="F8702" s="7" t="s">
        <v>25</v>
      </c>
      <c r="G8702" s="6">
        <v>12</v>
      </c>
      <c r="H8702" s="8">
        <v>2.754</v>
      </c>
      <c r="I8702" s="8">
        <v>24.193999999999999</v>
      </c>
      <c r="J8702" s="8">
        <v>7.6899999999999996E-2</v>
      </c>
      <c r="K8702" s="8">
        <v>4.4029999999999996</v>
      </c>
      <c r="L8702" s="9">
        <f>K8702*Inputs!$B$5</f>
        <v>4.3149399999999991</v>
      </c>
      <c r="M8702" s="10">
        <f>IF(AND(OR(C8702=1,C8702=2,C8702=12),G8702&gt;=Inputs!$B$8,G8702&lt;=Inputs!$B$9,K8702&lt;=Inputs!$B$10),1,0)</f>
        <v>1</v>
      </c>
      <c r="N8702" s="9">
        <f>Inputs!$B$4</f>
        <v>54.991999999999997</v>
      </c>
      <c r="O8702" s="9">
        <f>IF(M8702=1,Inputs!$B$6,Inputs!$B$4)</f>
        <v>45</v>
      </c>
      <c r="P8702" s="9">
        <f>IF(M8702=1,Inputs!$B$7,Inputs!$B$4)</f>
        <v>35</v>
      </c>
      <c r="Q8702" s="9">
        <f>MAX(0,Inputs!$B$4-O8702)</f>
        <v>9.9919999999999973</v>
      </c>
      <c r="R8702" s="9">
        <f>MAX(0,Inputs!$B$4-P8702)</f>
        <v>19.991999999999997</v>
      </c>
    </row>
    <row r="8703" spans="1:18" ht="15" customHeight="1">
      <c r="A8703" s="4">
        <v>44924.541666666701</v>
      </c>
      <c r="B8703" s="5">
        <v>44924</v>
      </c>
      <c r="C8703" s="6">
        <v>12</v>
      </c>
      <c r="D8703" s="7" t="s">
        <v>39</v>
      </c>
      <c r="E8703" s="7" t="s">
        <v>19</v>
      </c>
      <c r="F8703" s="7" t="s">
        <v>25</v>
      </c>
      <c r="G8703" s="6">
        <v>13</v>
      </c>
      <c r="H8703" s="8">
        <v>2.754</v>
      </c>
      <c r="I8703" s="8">
        <v>24.193999999999999</v>
      </c>
      <c r="J8703" s="8">
        <v>6.4100000000000004E-2</v>
      </c>
      <c r="K8703" s="8">
        <v>4.1280000000000001</v>
      </c>
      <c r="L8703" s="9">
        <f>K8703*Inputs!$B$5</f>
        <v>4.0454400000000001</v>
      </c>
      <c r="M8703" s="10">
        <f>IF(AND(OR(C8703=1,C8703=2,C8703=12),G8703&gt;=Inputs!$B$8,G8703&lt;=Inputs!$B$9,K8703&lt;=Inputs!$B$10),1,0)</f>
        <v>1</v>
      </c>
      <c r="N8703" s="9">
        <f>Inputs!$B$4</f>
        <v>54.991999999999997</v>
      </c>
      <c r="O8703" s="9">
        <f>IF(M8703=1,Inputs!$B$6,Inputs!$B$4)</f>
        <v>45</v>
      </c>
      <c r="P8703" s="9">
        <f>IF(M8703=1,Inputs!$B$7,Inputs!$B$4)</f>
        <v>35</v>
      </c>
      <c r="Q8703" s="9">
        <f>MAX(0,Inputs!$B$4-O8703)</f>
        <v>9.9919999999999973</v>
      </c>
      <c r="R8703" s="9">
        <f>MAX(0,Inputs!$B$4-P8703)</f>
        <v>19.991999999999997</v>
      </c>
    </row>
    <row r="8704" spans="1:18" ht="15" customHeight="1">
      <c r="A8704" s="4">
        <v>44924.583333333299</v>
      </c>
      <c r="B8704" s="5">
        <v>44924</v>
      </c>
      <c r="C8704" s="6">
        <v>12</v>
      </c>
      <c r="D8704" s="7" t="s">
        <v>39</v>
      </c>
      <c r="E8704" s="7" t="s">
        <v>19</v>
      </c>
      <c r="F8704" s="7" t="s">
        <v>25</v>
      </c>
      <c r="G8704" s="6">
        <v>14</v>
      </c>
      <c r="H8704" s="8">
        <v>2.754</v>
      </c>
      <c r="I8704" s="8">
        <v>24.193999999999999</v>
      </c>
      <c r="J8704" s="8">
        <v>5.1299999999999998E-2</v>
      </c>
      <c r="K8704" s="8">
        <v>3.8530000000000002</v>
      </c>
      <c r="L8704" s="9">
        <f>K8704*Inputs!$B$5</f>
        <v>3.7759400000000003</v>
      </c>
      <c r="M8704" s="10">
        <f>IF(AND(OR(C8704=1,C8704=2,C8704=12),G8704&gt;=Inputs!$B$8,G8704&lt;=Inputs!$B$9,K8704&lt;=Inputs!$B$10),1,0)</f>
        <v>1</v>
      </c>
      <c r="N8704" s="9">
        <f>Inputs!$B$4</f>
        <v>54.991999999999997</v>
      </c>
      <c r="O8704" s="9">
        <f>IF(M8704=1,Inputs!$B$6,Inputs!$B$4)</f>
        <v>45</v>
      </c>
      <c r="P8704" s="9">
        <f>IF(M8704=1,Inputs!$B$7,Inputs!$B$4)</f>
        <v>35</v>
      </c>
      <c r="Q8704" s="9">
        <f>MAX(0,Inputs!$B$4-O8704)</f>
        <v>9.9919999999999973</v>
      </c>
      <c r="R8704" s="9">
        <f>MAX(0,Inputs!$B$4-P8704)</f>
        <v>19.991999999999997</v>
      </c>
    </row>
    <row r="8705" spans="1:18" ht="15" customHeight="1">
      <c r="A8705" s="4">
        <v>44924.625</v>
      </c>
      <c r="B8705" s="5">
        <v>44924</v>
      </c>
      <c r="C8705" s="6">
        <v>12</v>
      </c>
      <c r="D8705" s="7" t="s">
        <v>39</v>
      </c>
      <c r="E8705" s="7" t="s">
        <v>19</v>
      </c>
      <c r="F8705" s="7" t="s">
        <v>25</v>
      </c>
      <c r="G8705" s="6">
        <v>15</v>
      </c>
      <c r="H8705" s="8">
        <v>2.754</v>
      </c>
      <c r="I8705" s="8">
        <v>24.193999999999999</v>
      </c>
      <c r="J8705" s="8">
        <v>3.85E-2</v>
      </c>
      <c r="K8705" s="8">
        <v>3.5790000000000002</v>
      </c>
      <c r="L8705" s="9">
        <f>K8705*Inputs!$B$5</f>
        <v>3.5074200000000002</v>
      </c>
      <c r="M8705" s="10">
        <f>IF(AND(OR(C8705=1,C8705=2,C8705=12),G8705&gt;=Inputs!$B$8,G8705&lt;=Inputs!$B$9,K8705&lt;=Inputs!$B$10),1,0)</f>
        <v>1</v>
      </c>
      <c r="N8705" s="9">
        <f>Inputs!$B$4</f>
        <v>54.991999999999997</v>
      </c>
      <c r="O8705" s="9">
        <f>IF(M8705=1,Inputs!$B$6,Inputs!$B$4)</f>
        <v>45</v>
      </c>
      <c r="P8705" s="9">
        <f>IF(M8705=1,Inputs!$B$7,Inputs!$B$4)</f>
        <v>35</v>
      </c>
      <c r="Q8705" s="9">
        <f>MAX(0,Inputs!$B$4-O8705)</f>
        <v>9.9919999999999973</v>
      </c>
      <c r="R8705" s="9">
        <f>MAX(0,Inputs!$B$4-P8705)</f>
        <v>19.991999999999997</v>
      </c>
    </row>
    <row r="8706" spans="1:18" ht="15" customHeight="1">
      <c r="A8706" s="4">
        <v>44924.666666666701</v>
      </c>
      <c r="B8706" s="5">
        <v>44924</v>
      </c>
      <c r="C8706" s="6">
        <v>12</v>
      </c>
      <c r="D8706" s="7" t="s">
        <v>39</v>
      </c>
      <c r="E8706" s="7" t="s">
        <v>19</v>
      </c>
      <c r="F8706" s="7" t="s">
        <v>25</v>
      </c>
      <c r="G8706" s="6">
        <v>16</v>
      </c>
      <c r="H8706" s="8">
        <v>2.754</v>
      </c>
      <c r="I8706" s="8">
        <v>24.193999999999999</v>
      </c>
      <c r="J8706" s="8">
        <v>2.5600000000000001E-2</v>
      </c>
      <c r="K8706" s="8">
        <v>3.3039999999999998</v>
      </c>
      <c r="L8706" s="9">
        <f>K8706*Inputs!$B$5</f>
        <v>3.2379199999999999</v>
      </c>
      <c r="M8706" s="10">
        <f>IF(AND(OR(C8706=1,C8706=2,C8706=12),G8706&gt;=Inputs!$B$8,G8706&lt;=Inputs!$B$9,K8706&lt;=Inputs!$B$10),1,0)</f>
        <v>1</v>
      </c>
      <c r="N8706" s="9">
        <f>Inputs!$B$4</f>
        <v>54.991999999999997</v>
      </c>
      <c r="O8706" s="9">
        <f>IF(M8706=1,Inputs!$B$6,Inputs!$B$4)</f>
        <v>45</v>
      </c>
      <c r="P8706" s="9">
        <f>IF(M8706=1,Inputs!$B$7,Inputs!$B$4)</f>
        <v>35</v>
      </c>
      <c r="Q8706" s="9">
        <f>MAX(0,Inputs!$B$4-O8706)</f>
        <v>9.9919999999999973</v>
      </c>
      <c r="R8706" s="9">
        <f>MAX(0,Inputs!$B$4-P8706)</f>
        <v>19.991999999999997</v>
      </c>
    </row>
    <row r="8707" spans="1:18" ht="15" customHeight="1">
      <c r="A8707" s="4">
        <v>44924.708333333299</v>
      </c>
      <c r="B8707" s="5">
        <v>44924</v>
      </c>
      <c r="C8707" s="6">
        <v>12</v>
      </c>
      <c r="D8707" s="7" t="s">
        <v>39</v>
      </c>
      <c r="E8707" s="7" t="s">
        <v>19</v>
      </c>
      <c r="F8707" s="7" t="s">
        <v>25</v>
      </c>
      <c r="G8707" s="6">
        <v>17</v>
      </c>
      <c r="H8707" s="8">
        <v>2.754</v>
      </c>
      <c r="I8707" s="8">
        <v>24.193999999999999</v>
      </c>
      <c r="J8707" s="8">
        <v>1.2800000000000001E-2</v>
      </c>
      <c r="K8707" s="8">
        <v>3.0289999999999999</v>
      </c>
      <c r="L8707" s="9">
        <f>K8707*Inputs!$B$5</f>
        <v>2.9684200000000001</v>
      </c>
      <c r="M8707" s="10">
        <f>IF(AND(OR(C8707=1,C8707=2,C8707=12),G8707&gt;=Inputs!$B$8,G8707&lt;=Inputs!$B$9,K8707&lt;=Inputs!$B$10),1,0)</f>
        <v>1</v>
      </c>
      <c r="N8707" s="9">
        <f>Inputs!$B$4</f>
        <v>54.991999999999997</v>
      </c>
      <c r="O8707" s="9">
        <f>IF(M8707=1,Inputs!$B$6,Inputs!$B$4)</f>
        <v>45</v>
      </c>
      <c r="P8707" s="9">
        <f>IF(M8707=1,Inputs!$B$7,Inputs!$B$4)</f>
        <v>35</v>
      </c>
      <c r="Q8707" s="9">
        <f>MAX(0,Inputs!$B$4-O8707)</f>
        <v>9.9919999999999973</v>
      </c>
      <c r="R8707" s="9">
        <f>MAX(0,Inputs!$B$4-P8707)</f>
        <v>19.991999999999997</v>
      </c>
    </row>
    <row r="8708" spans="1:18" ht="15" customHeight="1">
      <c r="A8708" s="4">
        <v>44924.75</v>
      </c>
      <c r="B8708" s="5">
        <v>44924</v>
      </c>
      <c r="C8708" s="6">
        <v>12</v>
      </c>
      <c r="D8708" s="7" t="s">
        <v>39</v>
      </c>
      <c r="E8708" s="7" t="s">
        <v>19</v>
      </c>
      <c r="F8708" s="7" t="s">
        <v>25</v>
      </c>
      <c r="G8708" s="6">
        <v>18</v>
      </c>
      <c r="H8708" s="8">
        <v>2.754</v>
      </c>
      <c r="I8708" s="8">
        <v>24.193999999999999</v>
      </c>
      <c r="J8708" s="8">
        <v>0</v>
      </c>
      <c r="K8708" s="8">
        <v>2.754</v>
      </c>
      <c r="L8708" s="9">
        <f>K8708*Inputs!$B$5</f>
        <v>2.6989199999999998</v>
      </c>
      <c r="M8708" s="10">
        <f>IF(AND(OR(C8708=1,C8708=2,C8708=12),G8708&gt;=Inputs!$B$8,G8708&lt;=Inputs!$B$9,K8708&lt;=Inputs!$B$10),1,0)</f>
        <v>0</v>
      </c>
      <c r="N8708" s="9">
        <f>Inputs!$B$4</f>
        <v>54.991999999999997</v>
      </c>
      <c r="O8708" s="9">
        <f>IF(M8708=1,Inputs!$B$6,Inputs!$B$4)</f>
        <v>54.991999999999997</v>
      </c>
      <c r="P8708" s="9">
        <f>IF(M8708=1,Inputs!$B$7,Inputs!$B$4)</f>
        <v>54.991999999999997</v>
      </c>
      <c r="Q8708" s="9">
        <f>MAX(0,Inputs!$B$4-O8708)</f>
        <v>0</v>
      </c>
      <c r="R8708" s="9">
        <f>MAX(0,Inputs!$B$4-P8708)</f>
        <v>0</v>
      </c>
    </row>
    <row r="8709" spans="1:18" ht="15" customHeight="1">
      <c r="A8709" s="4">
        <v>44924.791666666701</v>
      </c>
      <c r="B8709" s="5">
        <v>44924</v>
      </c>
      <c r="C8709" s="6">
        <v>12</v>
      </c>
      <c r="D8709" s="7" t="s">
        <v>39</v>
      </c>
      <c r="E8709" s="7" t="s">
        <v>19</v>
      </c>
      <c r="F8709" s="7" t="s">
        <v>25</v>
      </c>
      <c r="G8709" s="6">
        <v>19</v>
      </c>
      <c r="H8709" s="8">
        <v>2.754</v>
      </c>
      <c r="I8709" s="8">
        <v>24.193999999999999</v>
      </c>
      <c r="J8709" s="8">
        <v>2.5600000000000001E-2</v>
      </c>
      <c r="K8709" s="8">
        <v>3.3039999999999998</v>
      </c>
      <c r="L8709" s="9">
        <f>K8709*Inputs!$B$5</f>
        <v>3.2379199999999999</v>
      </c>
      <c r="M8709" s="10">
        <f>IF(AND(OR(C8709=1,C8709=2,C8709=12),G8709&gt;=Inputs!$B$8,G8709&lt;=Inputs!$B$9,K8709&lt;=Inputs!$B$10),1,0)</f>
        <v>0</v>
      </c>
      <c r="N8709" s="9">
        <f>Inputs!$B$4</f>
        <v>54.991999999999997</v>
      </c>
      <c r="O8709" s="9">
        <f>IF(M8709=1,Inputs!$B$6,Inputs!$B$4)</f>
        <v>54.991999999999997</v>
      </c>
      <c r="P8709" s="9">
        <f>IF(M8709=1,Inputs!$B$7,Inputs!$B$4)</f>
        <v>54.991999999999997</v>
      </c>
      <c r="Q8709" s="9">
        <f>MAX(0,Inputs!$B$4-O8709)</f>
        <v>0</v>
      </c>
      <c r="R8709" s="9">
        <f>MAX(0,Inputs!$B$4-P8709)</f>
        <v>0</v>
      </c>
    </row>
    <row r="8710" spans="1:18" ht="15" customHeight="1">
      <c r="A8710" s="4">
        <v>44924.833333333299</v>
      </c>
      <c r="B8710" s="5">
        <v>44924</v>
      </c>
      <c r="C8710" s="6">
        <v>12</v>
      </c>
      <c r="D8710" s="7" t="s">
        <v>39</v>
      </c>
      <c r="E8710" s="7" t="s">
        <v>19</v>
      </c>
      <c r="F8710" s="7" t="s">
        <v>25</v>
      </c>
      <c r="G8710" s="6">
        <v>20</v>
      </c>
      <c r="H8710" s="8">
        <v>2.754</v>
      </c>
      <c r="I8710" s="8">
        <v>24.193999999999999</v>
      </c>
      <c r="J8710" s="8">
        <v>5.1299999999999998E-2</v>
      </c>
      <c r="K8710" s="8">
        <v>3.8530000000000002</v>
      </c>
      <c r="L8710" s="9">
        <f>K8710*Inputs!$B$5</f>
        <v>3.7759400000000003</v>
      </c>
      <c r="M8710" s="10">
        <f>IF(AND(OR(C8710=1,C8710=2,C8710=12),G8710&gt;=Inputs!$B$8,G8710&lt;=Inputs!$B$9,K8710&lt;=Inputs!$B$10),1,0)</f>
        <v>0</v>
      </c>
      <c r="N8710" s="9">
        <f>Inputs!$B$4</f>
        <v>54.991999999999997</v>
      </c>
      <c r="O8710" s="9">
        <f>IF(M8710=1,Inputs!$B$6,Inputs!$B$4)</f>
        <v>54.991999999999997</v>
      </c>
      <c r="P8710" s="9">
        <f>IF(M8710=1,Inputs!$B$7,Inputs!$B$4)</f>
        <v>54.991999999999997</v>
      </c>
      <c r="Q8710" s="9">
        <f>MAX(0,Inputs!$B$4-O8710)</f>
        <v>0</v>
      </c>
      <c r="R8710" s="9">
        <f>MAX(0,Inputs!$B$4-P8710)</f>
        <v>0</v>
      </c>
    </row>
    <row r="8711" spans="1:18" ht="15" customHeight="1">
      <c r="A8711" s="4">
        <v>44924.875</v>
      </c>
      <c r="B8711" s="5">
        <v>44924</v>
      </c>
      <c r="C8711" s="6">
        <v>12</v>
      </c>
      <c r="D8711" s="7" t="s">
        <v>39</v>
      </c>
      <c r="E8711" s="7" t="s">
        <v>19</v>
      </c>
      <c r="F8711" s="7" t="s">
        <v>25</v>
      </c>
      <c r="G8711" s="6">
        <v>21</v>
      </c>
      <c r="H8711" s="8">
        <v>2.754</v>
      </c>
      <c r="I8711" s="8">
        <v>24.193999999999999</v>
      </c>
      <c r="J8711" s="8">
        <v>0.12820000000000001</v>
      </c>
      <c r="K8711" s="8">
        <v>5.5030000000000001</v>
      </c>
      <c r="L8711" s="9">
        <f>K8711*Inputs!$B$5</f>
        <v>5.3929400000000003</v>
      </c>
      <c r="M8711" s="10">
        <f>IF(AND(OR(C8711=1,C8711=2,C8711=12),G8711&gt;=Inputs!$B$8,G8711&lt;=Inputs!$B$9,K8711&lt;=Inputs!$B$10),1,0)</f>
        <v>0</v>
      </c>
      <c r="N8711" s="9">
        <f>Inputs!$B$4</f>
        <v>54.991999999999997</v>
      </c>
      <c r="O8711" s="9">
        <f>IF(M8711=1,Inputs!$B$6,Inputs!$B$4)</f>
        <v>54.991999999999997</v>
      </c>
      <c r="P8711" s="9">
        <f>IF(M8711=1,Inputs!$B$7,Inputs!$B$4)</f>
        <v>54.991999999999997</v>
      </c>
      <c r="Q8711" s="9">
        <f>MAX(0,Inputs!$B$4-O8711)</f>
        <v>0</v>
      </c>
      <c r="R8711" s="9">
        <f>MAX(0,Inputs!$B$4-P8711)</f>
        <v>0</v>
      </c>
    </row>
    <row r="8712" spans="1:18" ht="15" customHeight="1">
      <c r="A8712" s="4">
        <v>44924.916666666701</v>
      </c>
      <c r="B8712" s="5">
        <v>44924</v>
      </c>
      <c r="C8712" s="6">
        <v>12</v>
      </c>
      <c r="D8712" s="7" t="s">
        <v>39</v>
      </c>
      <c r="E8712" s="7" t="s">
        <v>19</v>
      </c>
      <c r="F8712" s="7" t="s">
        <v>25</v>
      </c>
      <c r="G8712" s="6">
        <v>22</v>
      </c>
      <c r="H8712" s="8">
        <v>2.754</v>
      </c>
      <c r="I8712" s="8">
        <v>24.193999999999999</v>
      </c>
      <c r="J8712" s="8">
        <v>0.43590000000000001</v>
      </c>
      <c r="K8712" s="8">
        <v>12.1</v>
      </c>
      <c r="L8712" s="9">
        <f>K8712*Inputs!$B$5</f>
        <v>11.857999999999999</v>
      </c>
      <c r="M8712" s="10">
        <f>IF(AND(OR(C8712=1,C8712=2,C8712=12),G8712&gt;=Inputs!$B$8,G8712&lt;=Inputs!$B$9,K8712&lt;=Inputs!$B$10),1,0)</f>
        <v>0</v>
      </c>
      <c r="N8712" s="9">
        <f>Inputs!$B$4</f>
        <v>54.991999999999997</v>
      </c>
      <c r="O8712" s="9">
        <f>IF(M8712=1,Inputs!$B$6,Inputs!$B$4)</f>
        <v>54.991999999999997</v>
      </c>
      <c r="P8712" s="9">
        <f>IF(M8712=1,Inputs!$B$7,Inputs!$B$4)</f>
        <v>54.991999999999997</v>
      </c>
      <c r="Q8712" s="9">
        <f>MAX(0,Inputs!$B$4-O8712)</f>
        <v>0</v>
      </c>
      <c r="R8712" s="9">
        <f>MAX(0,Inputs!$B$4-P8712)</f>
        <v>0</v>
      </c>
    </row>
    <row r="8713" spans="1:18" ht="15" customHeight="1">
      <c r="A8713" s="4">
        <v>44924.958333333299</v>
      </c>
      <c r="B8713" s="5">
        <v>44924</v>
      </c>
      <c r="C8713" s="6">
        <v>12</v>
      </c>
      <c r="D8713" s="7" t="s">
        <v>39</v>
      </c>
      <c r="E8713" s="7" t="s">
        <v>19</v>
      </c>
      <c r="F8713" s="7" t="s">
        <v>25</v>
      </c>
      <c r="G8713" s="6">
        <v>23</v>
      </c>
      <c r="H8713" s="8">
        <v>2.754</v>
      </c>
      <c r="I8713" s="8">
        <v>24.193999999999999</v>
      </c>
      <c r="J8713" s="8">
        <v>0.74360000000000004</v>
      </c>
      <c r="K8713" s="8">
        <v>18.696999999999999</v>
      </c>
      <c r="L8713" s="9">
        <f>K8713*Inputs!$B$5</f>
        <v>18.323059999999998</v>
      </c>
      <c r="M8713" s="10">
        <f>IF(AND(OR(C8713=1,C8713=2,C8713=12),G8713&gt;=Inputs!$B$8,G8713&lt;=Inputs!$B$9,K8713&lt;=Inputs!$B$10),1,0)</f>
        <v>0</v>
      </c>
      <c r="N8713" s="9">
        <f>Inputs!$B$4</f>
        <v>54.991999999999997</v>
      </c>
      <c r="O8713" s="9">
        <f>IF(M8713=1,Inputs!$B$6,Inputs!$B$4)</f>
        <v>54.991999999999997</v>
      </c>
      <c r="P8713" s="9">
        <f>IF(M8713=1,Inputs!$B$7,Inputs!$B$4)</f>
        <v>54.991999999999997</v>
      </c>
      <c r="Q8713" s="9">
        <f>MAX(0,Inputs!$B$4-O8713)</f>
        <v>0</v>
      </c>
      <c r="R8713" s="9">
        <f>MAX(0,Inputs!$B$4-P8713)</f>
        <v>0</v>
      </c>
    </row>
    <row r="8714" spans="1:18" ht="15" customHeight="1">
      <c r="A8714" s="4">
        <v>44925</v>
      </c>
      <c r="B8714" s="5">
        <v>44925</v>
      </c>
      <c r="C8714" s="6">
        <v>12</v>
      </c>
      <c r="D8714" s="7" t="s">
        <v>39</v>
      </c>
      <c r="E8714" s="7" t="s">
        <v>19</v>
      </c>
      <c r="F8714" s="7" t="s">
        <v>26</v>
      </c>
      <c r="G8714" s="6">
        <v>0</v>
      </c>
      <c r="H8714" s="8">
        <v>3.3540000000000001</v>
      </c>
      <c r="I8714" s="8">
        <v>24.808</v>
      </c>
      <c r="J8714" s="8">
        <v>0.86670000000000003</v>
      </c>
      <c r="K8714" s="8">
        <v>21.946999999999999</v>
      </c>
      <c r="L8714" s="9">
        <f>K8714*Inputs!$B$5</f>
        <v>21.50806</v>
      </c>
      <c r="M8714" s="10">
        <f>IF(AND(OR(C8714=1,C8714=2,C8714=12),G8714&gt;=Inputs!$B$8,G8714&lt;=Inputs!$B$9,K8714&lt;=Inputs!$B$10),1,0)</f>
        <v>0</v>
      </c>
      <c r="N8714" s="9">
        <f>Inputs!$B$4</f>
        <v>54.991999999999997</v>
      </c>
      <c r="O8714" s="9">
        <f>IF(M8714=1,Inputs!$B$6,Inputs!$B$4)</f>
        <v>54.991999999999997</v>
      </c>
      <c r="P8714" s="9">
        <f>IF(M8714=1,Inputs!$B$7,Inputs!$B$4)</f>
        <v>54.991999999999997</v>
      </c>
      <c r="Q8714" s="9">
        <f>MAX(0,Inputs!$B$4-O8714)</f>
        <v>0</v>
      </c>
      <c r="R8714" s="9">
        <f>MAX(0,Inputs!$B$4-P8714)</f>
        <v>0</v>
      </c>
    </row>
    <row r="8715" spans="1:18" ht="15" customHeight="1">
      <c r="A8715" s="4">
        <v>44925.041666666701</v>
      </c>
      <c r="B8715" s="5">
        <v>44925</v>
      </c>
      <c r="C8715" s="6">
        <v>12</v>
      </c>
      <c r="D8715" s="7" t="s">
        <v>39</v>
      </c>
      <c r="E8715" s="7" t="s">
        <v>19</v>
      </c>
      <c r="F8715" s="7" t="s">
        <v>26</v>
      </c>
      <c r="G8715" s="6">
        <v>1</v>
      </c>
      <c r="H8715" s="8">
        <v>3.3540000000000001</v>
      </c>
      <c r="I8715" s="8">
        <v>24.808</v>
      </c>
      <c r="J8715" s="8">
        <v>0.9</v>
      </c>
      <c r="K8715" s="8">
        <v>22.663</v>
      </c>
      <c r="L8715" s="9">
        <f>K8715*Inputs!$B$5</f>
        <v>22.20974</v>
      </c>
      <c r="M8715" s="10">
        <f>IF(AND(OR(C8715=1,C8715=2,C8715=12),G8715&gt;=Inputs!$B$8,G8715&lt;=Inputs!$B$9,K8715&lt;=Inputs!$B$10),1,0)</f>
        <v>0</v>
      </c>
      <c r="N8715" s="9">
        <f>Inputs!$B$4</f>
        <v>54.991999999999997</v>
      </c>
      <c r="O8715" s="9">
        <f>IF(M8715=1,Inputs!$B$6,Inputs!$B$4)</f>
        <v>54.991999999999997</v>
      </c>
      <c r="P8715" s="9">
        <f>IF(M8715=1,Inputs!$B$7,Inputs!$B$4)</f>
        <v>54.991999999999997</v>
      </c>
      <c r="Q8715" s="9">
        <f>MAX(0,Inputs!$B$4-O8715)</f>
        <v>0</v>
      </c>
      <c r="R8715" s="9">
        <f>MAX(0,Inputs!$B$4-P8715)</f>
        <v>0</v>
      </c>
    </row>
    <row r="8716" spans="1:18" ht="15" customHeight="1">
      <c r="A8716" s="4">
        <v>44925.083333333299</v>
      </c>
      <c r="B8716" s="5">
        <v>44925</v>
      </c>
      <c r="C8716" s="6">
        <v>12</v>
      </c>
      <c r="D8716" s="7" t="s">
        <v>39</v>
      </c>
      <c r="E8716" s="7" t="s">
        <v>19</v>
      </c>
      <c r="F8716" s="7" t="s">
        <v>26</v>
      </c>
      <c r="G8716" s="6">
        <v>2</v>
      </c>
      <c r="H8716" s="8">
        <v>3.3540000000000001</v>
      </c>
      <c r="I8716" s="8">
        <v>24.808</v>
      </c>
      <c r="J8716" s="8">
        <v>0.93330000000000002</v>
      </c>
      <c r="K8716" s="8">
        <v>23.378</v>
      </c>
      <c r="L8716" s="9">
        <f>K8716*Inputs!$B$5</f>
        <v>22.910440000000001</v>
      </c>
      <c r="M8716" s="10">
        <f>IF(AND(OR(C8716=1,C8716=2,C8716=12),G8716&gt;=Inputs!$B$8,G8716&lt;=Inputs!$B$9,K8716&lt;=Inputs!$B$10),1,0)</f>
        <v>0</v>
      </c>
      <c r="N8716" s="9">
        <f>Inputs!$B$4</f>
        <v>54.991999999999997</v>
      </c>
      <c r="O8716" s="9">
        <f>IF(M8716=1,Inputs!$B$6,Inputs!$B$4)</f>
        <v>54.991999999999997</v>
      </c>
      <c r="P8716" s="9">
        <f>IF(M8716=1,Inputs!$B$7,Inputs!$B$4)</f>
        <v>54.991999999999997</v>
      </c>
      <c r="Q8716" s="9">
        <f>MAX(0,Inputs!$B$4-O8716)</f>
        <v>0</v>
      </c>
      <c r="R8716" s="9">
        <f>MAX(0,Inputs!$B$4-P8716)</f>
        <v>0</v>
      </c>
    </row>
    <row r="8717" spans="1:18" ht="15" customHeight="1">
      <c r="A8717" s="4">
        <v>44925.125</v>
      </c>
      <c r="B8717" s="5">
        <v>44925</v>
      </c>
      <c r="C8717" s="6">
        <v>12</v>
      </c>
      <c r="D8717" s="7" t="s">
        <v>39</v>
      </c>
      <c r="E8717" s="7" t="s">
        <v>19</v>
      </c>
      <c r="F8717" s="7" t="s">
        <v>26</v>
      </c>
      <c r="G8717" s="6">
        <v>3</v>
      </c>
      <c r="H8717" s="8">
        <v>3.3540000000000001</v>
      </c>
      <c r="I8717" s="8">
        <v>24.808</v>
      </c>
      <c r="J8717" s="8">
        <v>0.9667</v>
      </c>
      <c r="K8717" s="8">
        <v>24.093</v>
      </c>
      <c r="L8717" s="9">
        <f>K8717*Inputs!$B$5</f>
        <v>23.611139999999999</v>
      </c>
      <c r="M8717" s="10">
        <f>IF(AND(OR(C8717=1,C8717=2,C8717=12),G8717&gt;=Inputs!$B$8,G8717&lt;=Inputs!$B$9,K8717&lt;=Inputs!$B$10),1,0)</f>
        <v>0</v>
      </c>
      <c r="N8717" s="9">
        <f>Inputs!$B$4</f>
        <v>54.991999999999997</v>
      </c>
      <c r="O8717" s="9">
        <f>IF(M8717=1,Inputs!$B$6,Inputs!$B$4)</f>
        <v>54.991999999999997</v>
      </c>
      <c r="P8717" s="9">
        <f>IF(M8717=1,Inputs!$B$7,Inputs!$B$4)</f>
        <v>54.991999999999997</v>
      </c>
      <c r="Q8717" s="9">
        <f>MAX(0,Inputs!$B$4-O8717)</f>
        <v>0</v>
      </c>
      <c r="R8717" s="9">
        <f>MAX(0,Inputs!$B$4-P8717)</f>
        <v>0</v>
      </c>
    </row>
    <row r="8718" spans="1:18" ht="15" customHeight="1">
      <c r="A8718" s="4">
        <v>44925.166666666701</v>
      </c>
      <c r="B8718" s="5">
        <v>44925</v>
      </c>
      <c r="C8718" s="6">
        <v>12</v>
      </c>
      <c r="D8718" s="7" t="s">
        <v>39</v>
      </c>
      <c r="E8718" s="7" t="s">
        <v>19</v>
      </c>
      <c r="F8718" s="7" t="s">
        <v>26</v>
      </c>
      <c r="G8718" s="6">
        <v>4</v>
      </c>
      <c r="H8718" s="8">
        <v>3.3540000000000001</v>
      </c>
      <c r="I8718" s="8">
        <v>24.808</v>
      </c>
      <c r="J8718" s="8">
        <v>1</v>
      </c>
      <c r="K8718" s="8">
        <v>24.808</v>
      </c>
      <c r="L8718" s="9">
        <f>K8718*Inputs!$B$5</f>
        <v>24.31184</v>
      </c>
      <c r="M8718" s="10">
        <f>IF(AND(OR(C8718=1,C8718=2,C8718=12),G8718&gt;=Inputs!$B$8,G8718&lt;=Inputs!$B$9,K8718&lt;=Inputs!$B$10),1,0)</f>
        <v>0</v>
      </c>
      <c r="N8718" s="9">
        <f>Inputs!$B$4</f>
        <v>54.991999999999997</v>
      </c>
      <c r="O8718" s="9">
        <f>IF(M8718=1,Inputs!$B$6,Inputs!$B$4)</f>
        <v>54.991999999999997</v>
      </c>
      <c r="P8718" s="9">
        <f>IF(M8718=1,Inputs!$B$7,Inputs!$B$4)</f>
        <v>54.991999999999997</v>
      </c>
      <c r="Q8718" s="9">
        <f>MAX(0,Inputs!$B$4-O8718)</f>
        <v>0</v>
      </c>
      <c r="R8718" s="9">
        <f>MAX(0,Inputs!$B$4-P8718)</f>
        <v>0</v>
      </c>
    </row>
    <row r="8719" spans="1:18" ht="15" customHeight="1">
      <c r="A8719" s="4">
        <v>44925.208333333299</v>
      </c>
      <c r="B8719" s="5">
        <v>44925</v>
      </c>
      <c r="C8719" s="6">
        <v>12</v>
      </c>
      <c r="D8719" s="7" t="s">
        <v>39</v>
      </c>
      <c r="E8719" s="7" t="s">
        <v>19</v>
      </c>
      <c r="F8719" s="7" t="s">
        <v>26</v>
      </c>
      <c r="G8719" s="6">
        <v>5</v>
      </c>
      <c r="H8719" s="8">
        <v>3.3540000000000001</v>
      </c>
      <c r="I8719" s="8">
        <v>24.808</v>
      </c>
      <c r="J8719" s="8">
        <v>0.93330000000000002</v>
      </c>
      <c r="K8719" s="8">
        <v>23.378</v>
      </c>
      <c r="L8719" s="9">
        <f>K8719*Inputs!$B$5</f>
        <v>22.910440000000001</v>
      </c>
      <c r="M8719" s="10">
        <f>IF(AND(OR(C8719=1,C8719=2,C8719=12),G8719&gt;=Inputs!$B$8,G8719&lt;=Inputs!$B$9,K8719&lt;=Inputs!$B$10),1,0)</f>
        <v>0</v>
      </c>
      <c r="N8719" s="9">
        <f>Inputs!$B$4</f>
        <v>54.991999999999997</v>
      </c>
      <c r="O8719" s="9">
        <f>IF(M8719=1,Inputs!$B$6,Inputs!$B$4)</f>
        <v>54.991999999999997</v>
      </c>
      <c r="P8719" s="9">
        <f>IF(M8719=1,Inputs!$B$7,Inputs!$B$4)</f>
        <v>54.991999999999997</v>
      </c>
      <c r="Q8719" s="9">
        <f>MAX(0,Inputs!$B$4-O8719)</f>
        <v>0</v>
      </c>
      <c r="R8719" s="9">
        <f>MAX(0,Inputs!$B$4-P8719)</f>
        <v>0</v>
      </c>
    </row>
    <row r="8720" spans="1:18" ht="15" customHeight="1">
      <c r="A8720" s="4">
        <v>44925.25</v>
      </c>
      <c r="B8720" s="5">
        <v>44925</v>
      </c>
      <c r="C8720" s="6">
        <v>12</v>
      </c>
      <c r="D8720" s="7" t="s">
        <v>39</v>
      </c>
      <c r="E8720" s="7" t="s">
        <v>19</v>
      </c>
      <c r="F8720" s="7" t="s">
        <v>26</v>
      </c>
      <c r="G8720" s="6">
        <v>6</v>
      </c>
      <c r="H8720" s="8">
        <v>3.3540000000000001</v>
      </c>
      <c r="I8720" s="8">
        <v>24.808</v>
      </c>
      <c r="J8720" s="8">
        <v>0.4667</v>
      </c>
      <c r="K8720" s="8">
        <v>13.366</v>
      </c>
      <c r="L8720" s="9">
        <f>K8720*Inputs!$B$5</f>
        <v>13.09868</v>
      </c>
      <c r="M8720" s="10">
        <f>IF(AND(OR(C8720=1,C8720=2,C8720=12),G8720&gt;=Inputs!$B$8,G8720&lt;=Inputs!$B$9,K8720&lt;=Inputs!$B$10),1,0)</f>
        <v>0</v>
      </c>
      <c r="N8720" s="9">
        <f>Inputs!$B$4</f>
        <v>54.991999999999997</v>
      </c>
      <c r="O8720" s="9">
        <f>IF(M8720=1,Inputs!$B$6,Inputs!$B$4)</f>
        <v>54.991999999999997</v>
      </c>
      <c r="P8720" s="9">
        <f>IF(M8720=1,Inputs!$B$7,Inputs!$B$4)</f>
        <v>54.991999999999997</v>
      </c>
      <c r="Q8720" s="9">
        <f>MAX(0,Inputs!$B$4-O8720)</f>
        <v>0</v>
      </c>
      <c r="R8720" s="9">
        <f>MAX(0,Inputs!$B$4-P8720)</f>
        <v>0</v>
      </c>
    </row>
    <row r="8721" spans="1:18" ht="15" customHeight="1">
      <c r="A8721" s="4">
        <v>44925.291666666701</v>
      </c>
      <c r="B8721" s="5">
        <v>44925</v>
      </c>
      <c r="C8721" s="6">
        <v>12</v>
      </c>
      <c r="D8721" s="7" t="s">
        <v>39</v>
      </c>
      <c r="E8721" s="7" t="s">
        <v>19</v>
      </c>
      <c r="F8721" s="7" t="s">
        <v>26</v>
      </c>
      <c r="G8721" s="6">
        <v>7</v>
      </c>
      <c r="H8721" s="8">
        <v>3.3540000000000001</v>
      </c>
      <c r="I8721" s="8">
        <v>24.808</v>
      </c>
      <c r="J8721" s="8">
        <v>0</v>
      </c>
      <c r="K8721" s="8">
        <v>3.3540000000000001</v>
      </c>
      <c r="L8721" s="9">
        <f>K8721*Inputs!$B$5</f>
        <v>3.2869199999999998</v>
      </c>
      <c r="M8721" s="10">
        <f>IF(AND(OR(C8721=1,C8721=2,C8721=12),G8721&gt;=Inputs!$B$8,G8721&lt;=Inputs!$B$9,K8721&lt;=Inputs!$B$10),1,0)</f>
        <v>0</v>
      </c>
      <c r="N8721" s="9">
        <f>Inputs!$B$4</f>
        <v>54.991999999999997</v>
      </c>
      <c r="O8721" s="9">
        <f>IF(M8721=1,Inputs!$B$6,Inputs!$B$4)</f>
        <v>54.991999999999997</v>
      </c>
      <c r="P8721" s="9">
        <f>IF(M8721=1,Inputs!$B$7,Inputs!$B$4)</f>
        <v>54.991999999999997</v>
      </c>
      <c r="Q8721" s="9">
        <f>MAX(0,Inputs!$B$4-O8721)</f>
        <v>0</v>
      </c>
      <c r="R8721" s="9">
        <f>MAX(0,Inputs!$B$4-P8721)</f>
        <v>0</v>
      </c>
    </row>
    <row r="8722" spans="1:18" ht="15" customHeight="1">
      <c r="A8722" s="4">
        <v>44925.333333333299</v>
      </c>
      <c r="B8722" s="5">
        <v>44925</v>
      </c>
      <c r="C8722" s="6">
        <v>12</v>
      </c>
      <c r="D8722" s="7" t="s">
        <v>39</v>
      </c>
      <c r="E8722" s="7" t="s">
        <v>19</v>
      </c>
      <c r="F8722" s="7" t="s">
        <v>26</v>
      </c>
      <c r="G8722" s="6">
        <v>8</v>
      </c>
      <c r="H8722" s="8">
        <v>3.3540000000000001</v>
      </c>
      <c r="I8722" s="8">
        <v>24.808</v>
      </c>
      <c r="J8722" s="8">
        <v>0.1333</v>
      </c>
      <c r="K8722" s="8">
        <v>6.2149999999999999</v>
      </c>
      <c r="L8722" s="9">
        <f>K8722*Inputs!$B$5</f>
        <v>6.0907</v>
      </c>
      <c r="M8722" s="10">
        <f>IF(AND(OR(C8722=1,C8722=2,C8722=12),G8722&gt;=Inputs!$B$8,G8722&lt;=Inputs!$B$9,K8722&lt;=Inputs!$B$10),1,0)</f>
        <v>0</v>
      </c>
      <c r="N8722" s="9">
        <f>Inputs!$B$4</f>
        <v>54.991999999999997</v>
      </c>
      <c r="O8722" s="9">
        <f>IF(M8722=1,Inputs!$B$6,Inputs!$B$4)</f>
        <v>54.991999999999997</v>
      </c>
      <c r="P8722" s="9">
        <f>IF(M8722=1,Inputs!$B$7,Inputs!$B$4)</f>
        <v>54.991999999999997</v>
      </c>
      <c r="Q8722" s="9">
        <f>MAX(0,Inputs!$B$4-O8722)</f>
        <v>0</v>
      </c>
      <c r="R8722" s="9">
        <f>MAX(0,Inputs!$B$4-P8722)</f>
        <v>0</v>
      </c>
    </row>
    <row r="8723" spans="1:18" ht="15" customHeight="1">
      <c r="A8723" s="4">
        <v>44925.375</v>
      </c>
      <c r="B8723" s="5">
        <v>44925</v>
      </c>
      <c r="C8723" s="6">
        <v>12</v>
      </c>
      <c r="D8723" s="7" t="s">
        <v>39</v>
      </c>
      <c r="E8723" s="7" t="s">
        <v>19</v>
      </c>
      <c r="F8723" s="7" t="s">
        <v>26</v>
      </c>
      <c r="G8723" s="6">
        <v>9</v>
      </c>
      <c r="H8723" s="8">
        <v>3.3540000000000001</v>
      </c>
      <c r="I8723" s="8">
        <v>24.808</v>
      </c>
      <c r="J8723" s="8">
        <v>0.26669999999999999</v>
      </c>
      <c r="K8723" s="8">
        <v>9.0749999999999993</v>
      </c>
      <c r="L8723" s="9">
        <f>K8723*Inputs!$B$5</f>
        <v>8.8934999999999995</v>
      </c>
      <c r="M8723" s="10">
        <f>IF(AND(OR(C8723=1,C8723=2,C8723=12),G8723&gt;=Inputs!$B$8,G8723&lt;=Inputs!$B$9,K8723&lt;=Inputs!$B$10),1,0)</f>
        <v>0</v>
      </c>
      <c r="N8723" s="9">
        <f>Inputs!$B$4</f>
        <v>54.991999999999997</v>
      </c>
      <c r="O8723" s="9">
        <f>IF(M8723=1,Inputs!$B$6,Inputs!$B$4)</f>
        <v>54.991999999999997</v>
      </c>
      <c r="P8723" s="9">
        <f>IF(M8723=1,Inputs!$B$7,Inputs!$B$4)</f>
        <v>54.991999999999997</v>
      </c>
      <c r="Q8723" s="9">
        <f>MAX(0,Inputs!$B$4-O8723)</f>
        <v>0</v>
      </c>
      <c r="R8723" s="9">
        <f>MAX(0,Inputs!$B$4-P8723)</f>
        <v>0</v>
      </c>
    </row>
    <row r="8724" spans="1:18" ht="15" customHeight="1">
      <c r="A8724" s="4">
        <v>44925.416666666701</v>
      </c>
      <c r="B8724" s="5">
        <v>44925</v>
      </c>
      <c r="C8724" s="6">
        <v>12</v>
      </c>
      <c r="D8724" s="7" t="s">
        <v>39</v>
      </c>
      <c r="E8724" s="7" t="s">
        <v>19</v>
      </c>
      <c r="F8724" s="7" t="s">
        <v>26</v>
      </c>
      <c r="G8724" s="6">
        <v>10</v>
      </c>
      <c r="H8724" s="8">
        <v>3.3540000000000001</v>
      </c>
      <c r="I8724" s="8">
        <v>24.808</v>
      </c>
      <c r="J8724" s="8">
        <v>0.4</v>
      </c>
      <c r="K8724" s="8">
        <v>11.936</v>
      </c>
      <c r="L8724" s="9">
        <f>K8724*Inputs!$B$5</f>
        <v>11.697279999999999</v>
      </c>
      <c r="M8724" s="10">
        <f>IF(AND(OR(C8724=1,C8724=2,C8724=12),G8724&gt;=Inputs!$B$8,G8724&lt;=Inputs!$B$9,K8724&lt;=Inputs!$B$10),1,0)</f>
        <v>0</v>
      </c>
      <c r="N8724" s="9">
        <f>Inputs!$B$4</f>
        <v>54.991999999999997</v>
      </c>
      <c r="O8724" s="9">
        <f>IF(M8724=1,Inputs!$B$6,Inputs!$B$4)</f>
        <v>54.991999999999997</v>
      </c>
      <c r="P8724" s="9">
        <f>IF(M8724=1,Inputs!$B$7,Inputs!$B$4)</f>
        <v>54.991999999999997</v>
      </c>
      <c r="Q8724" s="9">
        <f>MAX(0,Inputs!$B$4-O8724)</f>
        <v>0</v>
      </c>
      <c r="R8724" s="9">
        <f>MAX(0,Inputs!$B$4-P8724)</f>
        <v>0</v>
      </c>
    </row>
    <row r="8725" spans="1:18" ht="15" customHeight="1">
      <c r="A8725" s="4">
        <v>44925.458333333299</v>
      </c>
      <c r="B8725" s="5">
        <v>44925</v>
      </c>
      <c r="C8725" s="6">
        <v>12</v>
      </c>
      <c r="D8725" s="7" t="s">
        <v>39</v>
      </c>
      <c r="E8725" s="7" t="s">
        <v>19</v>
      </c>
      <c r="F8725" s="7" t="s">
        <v>26</v>
      </c>
      <c r="G8725" s="6">
        <v>11</v>
      </c>
      <c r="H8725" s="8">
        <v>3.3540000000000001</v>
      </c>
      <c r="I8725" s="8">
        <v>24.808</v>
      </c>
      <c r="J8725" s="8">
        <v>0.43330000000000002</v>
      </c>
      <c r="K8725" s="8">
        <v>12.651</v>
      </c>
      <c r="L8725" s="9">
        <f>K8725*Inputs!$B$5</f>
        <v>12.39798</v>
      </c>
      <c r="M8725" s="10">
        <f>IF(AND(OR(C8725=1,C8725=2,C8725=12),G8725&gt;=Inputs!$B$8,G8725&lt;=Inputs!$B$9,K8725&lt;=Inputs!$B$10),1,0)</f>
        <v>0</v>
      </c>
      <c r="N8725" s="9">
        <f>Inputs!$B$4</f>
        <v>54.991999999999997</v>
      </c>
      <c r="O8725" s="9">
        <f>IF(M8725=1,Inputs!$B$6,Inputs!$B$4)</f>
        <v>54.991999999999997</v>
      </c>
      <c r="P8725" s="9">
        <f>IF(M8725=1,Inputs!$B$7,Inputs!$B$4)</f>
        <v>54.991999999999997</v>
      </c>
      <c r="Q8725" s="9">
        <f>MAX(0,Inputs!$B$4-O8725)</f>
        <v>0</v>
      </c>
      <c r="R8725" s="9">
        <f>MAX(0,Inputs!$B$4-P8725)</f>
        <v>0</v>
      </c>
    </row>
    <row r="8726" spans="1:18" ht="15" customHeight="1">
      <c r="A8726" s="4">
        <v>44925.5</v>
      </c>
      <c r="B8726" s="5">
        <v>44925</v>
      </c>
      <c r="C8726" s="6">
        <v>12</v>
      </c>
      <c r="D8726" s="7" t="s">
        <v>39</v>
      </c>
      <c r="E8726" s="7" t="s">
        <v>19</v>
      </c>
      <c r="F8726" s="7" t="s">
        <v>26</v>
      </c>
      <c r="G8726" s="6">
        <v>12</v>
      </c>
      <c r="H8726" s="8">
        <v>3.3540000000000001</v>
      </c>
      <c r="I8726" s="8">
        <v>24.808</v>
      </c>
      <c r="J8726" s="8">
        <v>0.4667</v>
      </c>
      <c r="K8726" s="8">
        <v>13.366</v>
      </c>
      <c r="L8726" s="9">
        <f>K8726*Inputs!$B$5</f>
        <v>13.09868</v>
      </c>
      <c r="M8726" s="10">
        <f>IF(AND(OR(C8726=1,C8726=2,C8726=12),G8726&gt;=Inputs!$B$8,G8726&lt;=Inputs!$B$9,K8726&lt;=Inputs!$B$10),1,0)</f>
        <v>0</v>
      </c>
      <c r="N8726" s="9">
        <f>Inputs!$B$4</f>
        <v>54.991999999999997</v>
      </c>
      <c r="O8726" s="9">
        <f>IF(M8726=1,Inputs!$B$6,Inputs!$B$4)</f>
        <v>54.991999999999997</v>
      </c>
      <c r="P8726" s="9">
        <f>IF(M8726=1,Inputs!$B$7,Inputs!$B$4)</f>
        <v>54.991999999999997</v>
      </c>
      <c r="Q8726" s="9">
        <f>MAX(0,Inputs!$B$4-O8726)</f>
        <v>0</v>
      </c>
      <c r="R8726" s="9">
        <f>MAX(0,Inputs!$B$4-P8726)</f>
        <v>0</v>
      </c>
    </row>
    <row r="8727" spans="1:18" ht="15" customHeight="1">
      <c r="A8727" s="4">
        <v>44925.541666666701</v>
      </c>
      <c r="B8727" s="5">
        <v>44925</v>
      </c>
      <c r="C8727" s="6">
        <v>12</v>
      </c>
      <c r="D8727" s="7" t="s">
        <v>39</v>
      </c>
      <c r="E8727" s="7" t="s">
        <v>19</v>
      </c>
      <c r="F8727" s="7" t="s">
        <v>26</v>
      </c>
      <c r="G8727" s="6">
        <v>13</v>
      </c>
      <c r="H8727" s="8">
        <v>3.3540000000000001</v>
      </c>
      <c r="I8727" s="8">
        <v>24.808</v>
      </c>
      <c r="J8727" s="8">
        <v>0.4667</v>
      </c>
      <c r="K8727" s="8">
        <v>13.366</v>
      </c>
      <c r="L8727" s="9">
        <f>K8727*Inputs!$B$5</f>
        <v>13.09868</v>
      </c>
      <c r="M8727" s="10">
        <f>IF(AND(OR(C8727=1,C8727=2,C8727=12),G8727&gt;=Inputs!$B$8,G8727&lt;=Inputs!$B$9,K8727&lt;=Inputs!$B$10),1,0)</f>
        <v>0</v>
      </c>
      <c r="N8727" s="9">
        <f>Inputs!$B$4</f>
        <v>54.991999999999997</v>
      </c>
      <c r="O8727" s="9">
        <f>IF(M8727=1,Inputs!$B$6,Inputs!$B$4)</f>
        <v>54.991999999999997</v>
      </c>
      <c r="P8727" s="9">
        <f>IF(M8727=1,Inputs!$B$7,Inputs!$B$4)</f>
        <v>54.991999999999997</v>
      </c>
      <c r="Q8727" s="9">
        <f>MAX(0,Inputs!$B$4-O8727)</f>
        <v>0</v>
      </c>
      <c r="R8727" s="9">
        <f>MAX(0,Inputs!$B$4-P8727)</f>
        <v>0</v>
      </c>
    </row>
    <row r="8728" spans="1:18" ht="15" customHeight="1">
      <c r="A8728" s="4">
        <v>44925.583333333299</v>
      </c>
      <c r="B8728" s="5">
        <v>44925</v>
      </c>
      <c r="C8728" s="6">
        <v>12</v>
      </c>
      <c r="D8728" s="7" t="s">
        <v>39</v>
      </c>
      <c r="E8728" s="7" t="s">
        <v>19</v>
      </c>
      <c r="F8728" s="7" t="s">
        <v>26</v>
      </c>
      <c r="G8728" s="6">
        <v>14</v>
      </c>
      <c r="H8728" s="8">
        <v>3.3540000000000001</v>
      </c>
      <c r="I8728" s="8">
        <v>24.808</v>
      </c>
      <c r="J8728" s="8">
        <v>0.4667</v>
      </c>
      <c r="K8728" s="8">
        <v>13.366</v>
      </c>
      <c r="L8728" s="9">
        <f>K8728*Inputs!$B$5</f>
        <v>13.09868</v>
      </c>
      <c r="M8728" s="10">
        <f>IF(AND(OR(C8728=1,C8728=2,C8728=12),G8728&gt;=Inputs!$B$8,G8728&lt;=Inputs!$B$9,K8728&lt;=Inputs!$B$10),1,0)</f>
        <v>0</v>
      </c>
      <c r="N8728" s="9">
        <f>Inputs!$B$4</f>
        <v>54.991999999999997</v>
      </c>
      <c r="O8728" s="9">
        <f>IF(M8728=1,Inputs!$B$6,Inputs!$B$4)</f>
        <v>54.991999999999997</v>
      </c>
      <c r="P8728" s="9">
        <f>IF(M8728=1,Inputs!$B$7,Inputs!$B$4)</f>
        <v>54.991999999999997</v>
      </c>
      <c r="Q8728" s="9">
        <f>MAX(0,Inputs!$B$4-O8728)</f>
        <v>0</v>
      </c>
      <c r="R8728" s="9">
        <f>MAX(0,Inputs!$B$4-P8728)</f>
        <v>0</v>
      </c>
    </row>
    <row r="8729" spans="1:18" ht="15" customHeight="1">
      <c r="A8729" s="4">
        <v>44925.625</v>
      </c>
      <c r="B8729" s="5">
        <v>44925</v>
      </c>
      <c r="C8729" s="6">
        <v>12</v>
      </c>
      <c r="D8729" s="7" t="s">
        <v>39</v>
      </c>
      <c r="E8729" s="7" t="s">
        <v>19</v>
      </c>
      <c r="F8729" s="7" t="s">
        <v>26</v>
      </c>
      <c r="G8729" s="6">
        <v>15</v>
      </c>
      <c r="H8729" s="8">
        <v>3.3540000000000001</v>
      </c>
      <c r="I8729" s="8">
        <v>24.808</v>
      </c>
      <c r="J8729" s="8">
        <v>0.4667</v>
      </c>
      <c r="K8729" s="8">
        <v>13.366</v>
      </c>
      <c r="L8729" s="9">
        <f>K8729*Inputs!$B$5</f>
        <v>13.09868</v>
      </c>
      <c r="M8729" s="10">
        <f>IF(AND(OR(C8729=1,C8729=2,C8729=12),G8729&gt;=Inputs!$B$8,G8729&lt;=Inputs!$B$9,K8729&lt;=Inputs!$B$10),1,0)</f>
        <v>0</v>
      </c>
      <c r="N8729" s="9">
        <f>Inputs!$B$4</f>
        <v>54.991999999999997</v>
      </c>
      <c r="O8729" s="9">
        <f>IF(M8729=1,Inputs!$B$6,Inputs!$B$4)</f>
        <v>54.991999999999997</v>
      </c>
      <c r="P8729" s="9">
        <f>IF(M8729=1,Inputs!$B$7,Inputs!$B$4)</f>
        <v>54.991999999999997</v>
      </c>
      <c r="Q8729" s="9">
        <f>MAX(0,Inputs!$B$4-O8729)</f>
        <v>0</v>
      </c>
      <c r="R8729" s="9">
        <f>MAX(0,Inputs!$B$4-P8729)</f>
        <v>0</v>
      </c>
    </row>
    <row r="8730" spans="1:18" ht="15" customHeight="1">
      <c r="A8730" s="4">
        <v>44925.666666666701</v>
      </c>
      <c r="B8730" s="5">
        <v>44925</v>
      </c>
      <c r="C8730" s="6">
        <v>12</v>
      </c>
      <c r="D8730" s="7" t="s">
        <v>39</v>
      </c>
      <c r="E8730" s="7" t="s">
        <v>19</v>
      </c>
      <c r="F8730" s="7" t="s">
        <v>26</v>
      </c>
      <c r="G8730" s="6">
        <v>16</v>
      </c>
      <c r="H8730" s="8">
        <v>3.3540000000000001</v>
      </c>
      <c r="I8730" s="8">
        <v>24.808</v>
      </c>
      <c r="J8730" s="8">
        <v>0.4667</v>
      </c>
      <c r="K8730" s="8">
        <v>13.366</v>
      </c>
      <c r="L8730" s="9">
        <f>K8730*Inputs!$B$5</f>
        <v>13.09868</v>
      </c>
      <c r="M8730" s="10">
        <f>IF(AND(OR(C8730=1,C8730=2,C8730=12),G8730&gt;=Inputs!$B$8,G8730&lt;=Inputs!$B$9,K8730&lt;=Inputs!$B$10),1,0)</f>
        <v>0</v>
      </c>
      <c r="N8730" s="9">
        <f>Inputs!$B$4</f>
        <v>54.991999999999997</v>
      </c>
      <c r="O8730" s="9">
        <f>IF(M8730=1,Inputs!$B$6,Inputs!$B$4)</f>
        <v>54.991999999999997</v>
      </c>
      <c r="P8730" s="9">
        <f>IF(M8730=1,Inputs!$B$7,Inputs!$B$4)</f>
        <v>54.991999999999997</v>
      </c>
      <c r="Q8730" s="9">
        <f>MAX(0,Inputs!$B$4-O8730)</f>
        <v>0</v>
      </c>
      <c r="R8730" s="9">
        <f>MAX(0,Inputs!$B$4-P8730)</f>
        <v>0</v>
      </c>
    </row>
    <row r="8731" spans="1:18" ht="15" customHeight="1">
      <c r="A8731" s="4">
        <v>44925.708333333299</v>
      </c>
      <c r="B8731" s="5">
        <v>44925</v>
      </c>
      <c r="C8731" s="6">
        <v>12</v>
      </c>
      <c r="D8731" s="7" t="s">
        <v>39</v>
      </c>
      <c r="E8731" s="7" t="s">
        <v>19</v>
      </c>
      <c r="F8731" s="7" t="s">
        <v>26</v>
      </c>
      <c r="G8731" s="6">
        <v>17</v>
      </c>
      <c r="H8731" s="8">
        <v>3.3540000000000001</v>
      </c>
      <c r="I8731" s="8">
        <v>24.808</v>
      </c>
      <c r="J8731" s="8">
        <v>0.26669999999999999</v>
      </c>
      <c r="K8731" s="8">
        <v>9.0749999999999993</v>
      </c>
      <c r="L8731" s="9">
        <f>K8731*Inputs!$B$5</f>
        <v>8.8934999999999995</v>
      </c>
      <c r="M8731" s="10">
        <f>IF(AND(OR(C8731=1,C8731=2,C8731=12),G8731&gt;=Inputs!$B$8,G8731&lt;=Inputs!$B$9,K8731&lt;=Inputs!$B$10),1,0)</f>
        <v>0</v>
      </c>
      <c r="N8731" s="9">
        <f>Inputs!$B$4</f>
        <v>54.991999999999997</v>
      </c>
      <c r="O8731" s="9">
        <f>IF(M8731=1,Inputs!$B$6,Inputs!$B$4)</f>
        <v>54.991999999999997</v>
      </c>
      <c r="P8731" s="9">
        <f>IF(M8731=1,Inputs!$B$7,Inputs!$B$4)</f>
        <v>54.991999999999997</v>
      </c>
      <c r="Q8731" s="9">
        <f>MAX(0,Inputs!$B$4-O8731)</f>
        <v>0</v>
      </c>
      <c r="R8731" s="9">
        <f>MAX(0,Inputs!$B$4-P8731)</f>
        <v>0</v>
      </c>
    </row>
    <row r="8732" spans="1:18" ht="15" customHeight="1">
      <c r="A8732" s="4">
        <v>44925.75</v>
      </c>
      <c r="B8732" s="5">
        <v>44925</v>
      </c>
      <c r="C8732" s="6">
        <v>12</v>
      </c>
      <c r="D8732" s="7" t="s">
        <v>39</v>
      </c>
      <c r="E8732" s="7" t="s">
        <v>19</v>
      </c>
      <c r="F8732" s="7" t="s">
        <v>26</v>
      </c>
      <c r="G8732" s="6">
        <v>18</v>
      </c>
      <c r="H8732" s="8">
        <v>3.3540000000000001</v>
      </c>
      <c r="I8732" s="8">
        <v>24.808</v>
      </c>
      <c r="J8732" s="8">
        <v>6.6699999999999995E-2</v>
      </c>
      <c r="K8732" s="8">
        <v>4.7839999999999998</v>
      </c>
      <c r="L8732" s="9">
        <f>K8732*Inputs!$B$5</f>
        <v>4.68832</v>
      </c>
      <c r="M8732" s="10">
        <f>IF(AND(OR(C8732=1,C8732=2,C8732=12),G8732&gt;=Inputs!$B$8,G8732&lt;=Inputs!$B$9,K8732&lt;=Inputs!$B$10),1,0)</f>
        <v>0</v>
      </c>
      <c r="N8732" s="9">
        <f>Inputs!$B$4</f>
        <v>54.991999999999997</v>
      </c>
      <c r="O8732" s="9">
        <f>IF(M8732=1,Inputs!$B$6,Inputs!$B$4)</f>
        <v>54.991999999999997</v>
      </c>
      <c r="P8732" s="9">
        <f>IF(M8732=1,Inputs!$B$7,Inputs!$B$4)</f>
        <v>54.991999999999997</v>
      </c>
      <c r="Q8732" s="9">
        <f>MAX(0,Inputs!$B$4-O8732)</f>
        <v>0</v>
      </c>
      <c r="R8732" s="9">
        <f>MAX(0,Inputs!$B$4-P8732)</f>
        <v>0</v>
      </c>
    </row>
    <row r="8733" spans="1:18" ht="15" customHeight="1">
      <c r="A8733" s="4">
        <v>44925.791666666701</v>
      </c>
      <c r="B8733" s="5">
        <v>44925</v>
      </c>
      <c r="C8733" s="6">
        <v>12</v>
      </c>
      <c r="D8733" s="7" t="s">
        <v>39</v>
      </c>
      <c r="E8733" s="7" t="s">
        <v>19</v>
      </c>
      <c r="F8733" s="7" t="s">
        <v>26</v>
      </c>
      <c r="G8733" s="6">
        <v>19</v>
      </c>
      <c r="H8733" s="8">
        <v>3.3540000000000001</v>
      </c>
      <c r="I8733" s="8">
        <v>24.808</v>
      </c>
      <c r="J8733" s="8">
        <v>6.6699999999999995E-2</v>
      </c>
      <c r="K8733" s="8">
        <v>4.7839999999999998</v>
      </c>
      <c r="L8733" s="9">
        <f>K8733*Inputs!$B$5</f>
        <v>4.68832</v>
      </c>
      <c r="M8733" s="10">
        <f>IF(AND(OR(C8733=1,C8733=2,C8733=12),G8733&gt;=Inputs!$B$8,G8733&lt;=Inputs!$B$9,K8733&lt;=Inputs!$B$10),1,0)</f>
        <v>0</v>
      </c>
      <c r="N8733" s="9">
        <f>Inputs!$B$4</f>
        <v>54.991999999999997</v>
      </c>
      <c r="O8733" s="9">
        <f>IF(M8733=1,Inputs!$B$6,Inputs!$B$4)</f>
        <v>54.991999999999997</v>
      </c>
      <c r="P8733" s="9">
        <f>IF(M8733=1,Inputs!$B$7,Inputs!$B$4)</f>
        <v>54.991999999999997</v>
      </c>
      <c r="Q8733" s="9">
        <f>MAX(0,Inputs!$B$4-O8733)</f>
        <v>0</v>
      </c>
      <c r="R8733" s="9">
        <f>MAX(0,Inputs!$B$4-P8733)</f>
        <v>0</v>
      </c>
    </row>
    <row r="8734" spans="1:18" ht="15" customHeight="1">
      <c r="A8734" s="4">
        <v>44925.833333333299</v>
      </c>
      <c r="B8734" s="5">
        <v>44925</v>
      </c>
      <c r="C8734" s="6">
        <v>12</v>
      </c>
      <c r="D8734" s="7" t="s">
        <v>39</v>
      </c>
      <c r="E8734" s="7" t="s">
        <v>19</v>
      </c>
      <c r="F8734" s="7" t="s">
        <v>26</v>
      </c>
      <c r="G8734" s="6">
        <v>20</v>
      </c>
      <c r="H8734" s="8">
        <v>3.3540000000000001</v>
      </c>
      <c r="I8734" s="8">
        <v>24.808</v>
      </c>
      <c r="J8734" s="8">
        <v>6.6699999999999995E-2</v>
      </c>
      <c r="K8734" s="8">
        <v>4.7839999999999998</v>
      </c>
      <c r="L8734" s="9">
        <f>K8734*Inputs!$B$5</f>
        <v>4.68832</v>
      </c>
      <c r="M8734" s="10">
        <f>IF(AND(OR(C8734=1,C8734=2,C8734=12),G8734&gt;=Inputs!$B$8,G8734&lt;=Inputs!$B$9,K8734&lt;=Inputs!$B$10),1,0)</f>
        <v>0</v>
      </c>
      <c r="N8734" s="9">
        <f>Inputs!$B$4</f>
        <v>54.991999999999997</v>
      </c>
      <c r="O8734" s="9">
        <f>IF(M8734=1,Inputs!$B$6,Inputs!$B$4)</f>
        <v>54.991999999999997</v>
      </c>
      <c r="P8734" s="9">
        <f>IF(M8734=1,Inputs!$B$7,Inputs!$B$4)</f>
        <v>54.991999999999997</v>
      </c>
      <c r="Q8734" s="9">
        <f>MAX(0,Inputs!$B$4-O8734)</f>
        <v>0</v>
      </c>
      <c r="R8734" s="9">
        <f>MAX(0,Inputs!$B$4-P8734)</f>
        <v>0</v>
      </c>
    </row>
    <row r="8735" spans="1:18" ht="15" customHeight="1">
      <c r="A8735" s="4">
        <v>44925.875</v>
      </c>
      <c r="B8735" s="5">
        <v>44925</v>
      </c>
      <c r="C8735" s="6">
        <v>12</v>
      </c>
      <c r="D8735" s="7" t="s">
        <v>39</v>
      </c>
      <c r="E8735" s="7" t="s">
        <v>19</v>
      </c>
      <c r="F8735" s="7" t="s">
        <v>26</v>
      </c>
      <c r="G8735" s="6">
        <v>21</v>
      </c>
      <c r="H8735" s="8">
        <v>3.3540000000000001</v>
      </c>
      <c r="I8735" s="8">
        <v>24.808</v>
      </c>
      <c r="J8735" s="8">
        <v>0.1333</v>
      </c>
      <c r="K8735" s="8">
        <v>6.2149999999999999</v>
      </c>
      <c r="L8735" s="9">
        <f>K8735*Inputs!$B$5</f>
        <v>6.0907</v>
      </c>
      <c r="M8735" s="10">
        <f>IF(AND(OR(C8735=1,C8735=2,C8735=12),G8735&gt;=Inputs!$B$8,G8735&lt;=Inputs!$B$9,K8735&lt;=Inputs!$B$10),1,0)</f>
        <v>0</v>
      </c>
      <c r="N8735" s="9">
        <f>Inputs!$B$4</f>
        <v>54.991999999999997</v>
      </c>
      <c r="O8735" s="9">
        <f>IF(M8735=1,Inputs!$B$6,Inputs!$B$4)</f>
        <v>54.991999999999997</v>
      </c>
      <c r="P8735" s="9">
        <f>IF(M8735=1,Inputs!$B$7,Inputs!$B$4)</f>
        <v>54.991999999999997</v>
      </c>
      <c r="Q8735" s="9">
        <f>MAX(0,Inputs!$B$4-O8735)</f>
        <v>0</v>
      </c>
      <c r="R8735" s="9">
        <f>MAX(0,Inputs!$B$4-P8735)</f>
        <v>0</v>
      </c>
    </row>
    <row r="8736" spans="1:18" ht="15" customHeight="1">
      <c r="A8736" s="4">
        <v>44925.916666666701</v>
      </c>
      <c r="B8736" s="5">
        <v>44925</v>
      </c>
      <c r="C8736" s="6">
        <v>12</v>
      </c>
      <c r="D8736" s="7" t="s">
        <v>39</v>
      </c>
      <c r="E8736" s="7" t="s">
        <v>19</v>
      </c>
      <c r="F8736" s="7" t="s">
        <v>26</v>
      </c>
      <c r="G8736" s="6">
        <v>22</v>
      </c>
      <c r="H8736" s="8">
        <v>3.3540000000000001</v>
      </c>
      <c r="I8736" s="8">
        <v>24.808</v>
      </c>
      <c r="J8736" s="8">
        <v>0.36670000000000003</v>
      </c>
      <c r="K8736" s="8">
        <v>11.22</v>
      </c>
      <c r="L8736" s="9">
        <f>K8736*Inputs!$B$5</f>
        <v>10.9956</v>
      </c>
      <c r="M8736" s="10">
        <f>IF(AND(OR(C8736=1,C8736=2,C8736=12),G8736&gt;=Inputs!$B$8,G8736&lt;=Inputs!$B$9,K8736&lt;=Inputs!$B$10),1,0)</f>
        <v>0</v>
      </c>
      <c r="N8736" s="9">
        <f>Inputs!$B$4</f>
        <v>54.991999999999997</v>
      </c>
      <c r="O8736" s="9">
        <f>IF(M8736=1,Inputs!$B$6,Inputs!$B$4)</f>
        <v>54.991999999999997</v>
      </c>
      <c r="P8736" s="9">
        <f>IF(M8736=1,Inputs!$B$7,Inputs!$B$4)</f>
        <v>54.991999999999997</v>
      </c>
      <c r="Q8736" s="9">
        <f>MAX(0,Inputs!$B$4-O8736)</f>
        <v>0</v>
      </c>
      <c r="R8736" s="9">
        <f>MAX(0,Inputs!$B$4-P8736)</f>
        <v>0</v>
      </c>
    </row>
    <row r="8737" spans="1:18" ht="15" customHeight="1">
      <c r="A8737" s="4">
        <v>44925.958333333299</v>
      </c>
      <c r="B8737" s="5">
        <v>44925</v>
      </c>
      <c r="C8737" s="6">
        <v>12</v>
      </c>
      <c r="D8737" s="7" t="s">
        <v>39</v>
      </c>
      <c r="E8737" s="7" t="s">
        <v>19</v>
      </c>
      <c r="F8737" s="7" t="s">
        <v>26</v>
      </c>
      <c r="G8737" s="6">
        <v>23</v>
      </c>
      <c r="H8737" s="8">
        <v>3.3540000000000001</v>
      </c>
      <c r="I8737" s="8">
        <v>24.808</v>
      </c>
      <c r="J8737" s="8">
        <v>0.6</v>
      </c>
      <c r="K8737" s="8">
        <v>16.225999999999999</v>
      </c>
      <c r="L8737" s="9">
        <f>K8737*Inputs!$B$5</f>
        <v>15.901479999999999</v>
      </c>
      <c r="M8737" s="10">
        <f>IF(AND(OR(C8737=1,C8737=2,C8737=12),G8737&gt;=Inputs!$B$8,G8737&lt;=Inputs!$B$9,K8737&lt;=Inputs!$B$10),1,0)</f>
        <v>0</v>
      </c>
      <c r="N8737" s="9">
        <f>Inputs!$B$4</f>
        <v>54.991999999999997</v>
      </c>
      <c r="O8737" s="9">
        <f>IF(M8737=1,Inputs!$B$6,Inputs!$B$4)</f>
        <v>54.991999999999997</v>
      </c>
      <c r="P8737" s="9">
        <f>IF(M8737=1,Inputs!$B$7,Inputs!$B$4)</f>
        <v>54.991999999999997</v>
      </c>
      <c r="Q8737" s="9">
        <f>MAX(0,Inputs!$B$4-O8737)</f>
        <v>0</v>
      </c>
      <c r="R8737" s="9">
        <f>MAX(0,Inputs!$B$4-P8737)</f>
        <v>0</v>
      </c>
    </row>
    <row r="8738" spans="1:18" ht="15" customHeight="1">
      <c r="A8738" s="4">
        <v>44926</v>
      </c>
      <c r="B8738" s="5">
        <v>44926</v>
      </c>
      <c r="C8738" s="6">
        <v>12</v>
      </c>
      <c r="D8738" s="7" t="s">
        <v>39</v>
      </c>
      <c r="E8738" s="7" t="s">
        <v>19</v>
      </c>
      <c r="F8738" s="7" t="s">
        <v>20</v>
      </c>
      <c r="G8738" s="6">
        <v>0</v>
      </c>
      <c r="H8738" s="8">
        <v>4.6429999999999998</v>
      </c>
      <c r="I8738" s="8">
        <v>22.719000000000001</v>
      </c>
      <c r="J8738" s="8">
        <v>0.73329999999999995</v>
      </c>
      <c r="K8738" s="8">
        <v>17.899000000000001</v>
      </c>
      <c r="L8738" s="9">
        <f>K8738*Inputs!$B$5</f>
        <v>17.54102</v>
      </c>
      <c r="M8738" s="10">
        <f>IF(AND(OR(C8738=1,C8738=2,C8738=12),G8738&gt;=Inputs!$B$8,G8738&lt;=Inputs!$B$9,K8738&lt;=Inputs!$B$10),1,0)</f>
        <v>0</v>
      </c>
      <c r="N8738" s="9">
        <f>Inputs!$B$4</f>
        <v>54.991999999999997</v>
      </c>
      <c r="O8738" s="9">
        <f>IF(M8738=1,Inputs!$B$6,Inputs!$B$4)</f>
        <v>54.991999999999997</v>
      </c>
      <c r="P8738" s="9">
        <f>IF(M8738=1,Inputs!$B$7,Inputs!$B$4)</f>
        <v>54.991999999999997</v>
      </c>
      <c r="Q8738" s="9">
        <f>MAX(0,Inputs!$B$4-O8738)</f>
        <v>0</v>
      </c>
      <c r="R8738" s="9">
        <f>MAX(0,Inputs!$B$4-P8738)</f>
        <v>0</v>
      </c>
    </row>
    <row r="8739" spans="1:18" ht="15" customHeight="1">
      <c r="A8739" s="4">
        <v>44926.041666666701</v>
      </c>
      <c r="B8739" s="5">
        <v>44926</v>
      </c>
      <c r="C8739" s="6">
        <v>12</v>
      </c>
      <c r="D8739" s="7" t="s">
        <v>39</v>
      </c>
      <c r="E8739" s="7" t="s">
        <v>19</v>
      </c>
      <c r="F8739" s="7" t="s">
        <v>20</v>
      </c>
      <c r="G8739" s="6">
        <v>1</v>
      </c>
      <c r="H8739" s="8">
        <v>4.6429999999999998</v>
      </c>
      <c r="I8739" s="8">
        <v>22.719000000000001</v>
      </c>
      <c r="J8739" s="8">
        <v>0.8</v>
      </c>
      <c r="K8739" s="8">
        <v>19.103999999999999</v>
      </c>
      <c r="L8739" s="9">
        <f>K8739*Inputs!$B$5</f>
        <v>18.721919999999997</v>
      </c>
      <c r="M8739" s="10">
        <f>IF(AND(OR(C8739=1,C8739=2,C8739=12),G8739&gt;=Inputs!$B$8,G8739&lt;=Inputs!$B$9,K8739&lt;=Inputs!$B$10),1,0)</f>
        <v>0</v>
      </c>
      <c r="N8739" s="9">
        <f>Inputs!$B$4</f>
        <v>54.991999999999997</v>
      </c>
      <c r="O8739" s="9">
        <f>IF(M8739=1,Inputs!$B$6,Inputs!$B$4)</f>
        <v>54.991999999999997</v>
      </c>
      <c r="P8739" s="9">
        <f>IF(M8739=1,Inputs!$B$7,Inputs!$B$4)</f>
        <v>54.991999999999997</v>
      </c>
      <c r="Q8739" s="9">
        <f>MAX(0,Inputs!$B$4-O8739)</f>
        <v>0</v>
      </c>
      <c r="R8739" s="9">
        <f>MAX(0,Inputs!$B$4-P8739)</f>
        <v>0</v>
      </c>
    </row>
    <row r="8740" spans="1:18" ht="15" customHeight="1">
      <c r="A8740" s="4">
        <v>44926.083333333299</v>
      </c>
      <c r="B8740" s="5">
        <v>44926</v>
      </c>
      <c r="C8740" s="6">
        <v>12</v>
      </c>
      <c r="D8740" s="7" t="s">
        <v>39</v>
      </c>
      <c r="E8740" s="7" t="s">
        <v>19</v>
      </c>
      <c r="F8740" s="7" t="s">
        <v>20</v>
      </c>
      <c r="G8740" s="6">
        <v>2</v>
      </c>
      <c r="H8740" s="8">
        <v>4.6429999999999998</v>
      </c>
      <c r="I8740" s="8">
        <v>22.719000000000001</v>
      </c>
      <c r="J8740" s="8">
        <v>0.86670000000000003</v>
      </c>
      <c r="K8740" s="8">
        <v>20.309000000000001</v>
      </c>
      <c r="L8740" s="9">
        <f>K8740*Inputs!$B$5</f>
        <v>19.902820000000002</v>
      </c>
      <c r="M8740" s="10">
        <f>IF(AND(OR(C8740=1,C8740=2,C8740=12),G8740&gt;=Inputs!$B$8,G8740&lt;=Inputs!$B$9,K8740&lt;=Inputs!$B$10),1,0)</f>
        <v>0</v>
      </c>
      <c r="N8740" s="9">
        <f>Inputs!$B$4</f>
        <v>54.991999999999997</v>
      </c>
      <c r="O8740" s="9">
        <f>IF(M8740=1,Inputs!$B$6,Inputs!$B$4)</f>
        <v>54.991999999999997</v>
      </c>
      <c r="P8740" s="9">
        <f>IF(M8740=1,Inputs!$B$7,Inputs!$B$4)</f>
        <v>54.991999999999997</v>
      </c>
      <c r="Q8740" s="9">
        <f>MAX(0,Inputs!$B$4-O8740)</f>
        <v>0</v>
      </c>
      <c r="R8740" s="9">
        <f>MAX(0,Inputs!$B$4-P8740)</f>
        <v>0</v>
      </c>
    </row>
    <row r="8741" spans="1:18" ht="15" customHeight="1">
      <c r="A8741" s="4">
        <v>44926.125</v>
      </c>
      <c r="B8741" s="5">
        <v>44926</v>
      </c>
      <c r="C8741" s="6">
        <v>12</v>
      </c>
      <c r="D8741" s="7" t="s">
        <v>39</v>
      </c>
      <c r="E8741" s="7" t="s">
        <v>19</v>
      </c>
      <c r="F8741" s="7" t="s">
        <v>20</v>
      </c>
      <c r="G8741" s="6">
        <v>3</v>
      </c>
      <c r="H8741" s="8">
        <v>4.6429999999999998</v>
      </c>
      <c r="I8741" s="8">
        <v>22.719000000000001</v>
      </c>
      <c r="J8741" s="8">
        <v>0.93330000000000002</v>
      </c>
      <c r="K8741" s="8">
        <v>21.513999999999999</v>
      </c>
      <c r="L8741" s="9">
        <f>K8741*Inputs!$B$5</f>
        <v>21.08372</v>
      </c>
      <c r="M8741" s="10">
        <f>IF(AND(OR(C8741=1,C8741=2,C8741=12),G8741&gt;=Inputs!$B$8,G8741&lt;=Inputs!$B$9,K8741&lt;=Inputs!$B$10),1,0)</f>
        <v>0</v>
      </c>
      <c r="N8741" s="9">
        <f>Inputs!$B$4</f>
        <v>54.991999999999997</v>
      </c>
      <c r="O8741" s="9">
        <f>IF(M8741=1,Inputs!$B$6,Inputs!$B$4)</f>
        <v>54.991999999999997</v>
      </c>
      <c r="P8741" s="9">
        <f>IF(M8741=1,Inputs!$B$7,Inputs!$B$4)</f>
        <v>54.991999999999997</v>
      </c>
      <c r="Q8741" s="9">
        <f>MAX(0,Inputs!$B$4-O8741)</f>
        <v>0</v>
      </c>
      <c r="R8741" s="9">
        <f>MAX(0,Inputs!$B$4-P8741)</f>
        <v>0</v>
      </c>
    </row>
    <row r="8742" spans="1:18" ht="15" customHeight="1">
      <c r="A8742" s="4">
        <v>44926.166666666701</v>
      </c>
      <c r="B8742" s="5">
        <v>44926</v>
      </c>
      <c r="C8742" s="6">
        <v>12</v>
      </c>
      <c r="D8742" s="7" t="s">
        <v>39</v>
      </c>
      <c r="E8742" s="7" t="s">
        <v>19</v>
      </c>
      <c r="F8742" s="7" t="s">
        <v>20</v>
      </c>
      <c r="G8742" s="6">
        <v>4</v>
      </c>
      <c r="H8742" s="8">
        <v>4.6429999999999998</v>
      </c>
      <c r="I8742" s="8">
        <v>22.719000000000001</v>
      </c>
      <c r="J8742" s="8">
        <v>1</v>
      </c>
      <c r="K8742" s="8">
        <v>22.719000000000001</v>
      </c>
      <c r="L8742" s="9">
        <f>K8742*Inputs!$B$5</f>
        <v>22.264620000000001</v>
      </c>
      <c r="M8742" s="10">
        <f>IF(AND(OR(C8742=1,C8742=2,C8742=12),G8742&gt;=Inputs!$B$8,G8742&lt;=Inputs!$B$9,K8742&lt;=Inputs!$B$10),1,0)</f>
        <v>0</v>
      </c>
      <c r="N8742" s="9">
        <f>Inputs!$B$4</f>
        <v>54.991999999999997</v>
      </c>
      <c r="O8742" s="9">
        <f>IF(M8742=1,Inputs!$B$6,Inputs!$B$4)</f>
        <v>54.991999999999997</v>
      </c>
      <c r="P8742" s="9">
        <f>IF(M8742=1,Inputs!$B$7,Inputs!$B$4)</f>
        <v>54.991999999999997</v>
      </c>
      <c r="Q8742" s="9">
        <f>MAX(0,Inputs!$B$4-O8742)</f>
        <v>0</v>
      </c>
      <c r="R8742" s="9">
        <f>MAX(0,Inputs!$B$4-P8742)</f>
        <v>0</v>
      </c>
    </row>
    <row r="8743" spans="1:18" ht="15" customHeight="1">
      <c r="A8743" s="4">
        <v>44926.208333333299</v>
      </c>
      <c r="B8743" s="5">
        <v>44926</v>
      </c>
      <c r="C8743" s="6">
        <v>12</v>
      </c>
      <c r="D8743" s="7" t="s">
        <v>39</v>
      </c>
      <c r="E8743" s="7" t="s">
        <v>19</v>
      </c>
      <c r="F8743" s="7" t="s">
        <v>20</v>
      </c>
      <c r="G8743" s="6">
        <v>5</v>
      </c>
      <c r="H8743" s="8">
        <v>4.6429999999999998</v>
      </c>
      <c r="I8743" s="8">
        <v>22.719000000000001</v>
      </c>
      <c r="J8743" s="8">
        <v>0.93330000000000002</v>
      </c>
      <c r="K8743" s="8">
        <v>21.513999999999999</v>
      </c>
      <c r="L8743" s="9">
        <f>K8743*Inputs!$B$5</f>
        <v>21.08372</v>
      </c>
      <c r="M8743" s="10">
        <f>IF(AND(OR(C8743=1,C8743=2,C8743=12),G8743&gt;=Inputs!$B$8,G8743&lt;=Inputs!$B$9,K8743&lt;=Inputs!$B$10),1,0)</f>
        <v>0</v>
      </c>
      <c r="N8743" s="9">
        <f>Inputs!$B$4</f>
        <v>54.991999999999997</v>
      </c>
      <c r="O8743" s="9">
        <f>IF(M8743=1,Inputs!$B$6,Inputs!$B$4)</f>
        <v>54.991999999999997</v>
      </c>
      <c r="P8743" s="9">
        <f>IF(M8743=1,Inputs!$B$7,Inputs!$B$4)</f>
        <v>54.991999999999997</v>
      </c>
      <c r="Q8743" s="9">
        <f>MAX(0,Inputs!$B$4-O8743)</f>
        <v>0</v>
      </c>
      <c r="R8743" s="9">
        <f>MAX(0,Inputs!$B$4-P8743)</f>
        <v>0</v>
      </c>
    </row>
    <row r="8744" spans="1:18" ht="15" customHeight="1">
      <c r="A8744" s="4">
        <v>44926.25</v>
      </c>
      <c r="B8744" s="5">
        <v>44926</v>
      </c>
      <c r="C8744" s="6">
        <v>12</v>
      </c>
      <c r="D8744" s="7" t="s">
        <v>39</v>
      </c>
      <c r="E8744" s="7" t="s">
        <v>19</v>
      </c>
      <c r="F8744" s="7" t="s">
        <v>20</v>
      </c>
      <c r="G8744" s="6">
        <v>6</v>
      </c>
      <c r="H8744" s="8">
        <v>4.6429999999999998</v>
      </c>
      <c r="I8744" s="8">
        <v>22.719000000000001</v>
      </c>
      <c r="J8744" s="8">
        <v>0.8</v>
      </c>
      <c r="K8744" s="8">
        <v>19.103999999999999</v>
      </c>
      <c r="L8744" s="9">
        <f>K8744*Inputs!$B$5</f>
        <v>18.721919999999997</v>
      </c>
      <c r="M8744" s="10">
        <f>IF(AND(OR(C8744=1,C8744=2,C8744=12),G8744&gt;=Inputs!$B$8,G8744&lt;=Inputs!$B$9,K8744&lt;=Inputs!$B$10),1,0)</f>
        <v>0</v>
      </c>
      <c r="N8744" s="9">
        <f>Inputs!$B$4</f>
        <v>54.991999999999997</v>
      </c>
      <c r="O8744" s="9">
        <f>IF(M8744=1,Inputs!$B$6,Inputs!$B$4)</f>
        <v>54.991999999999997</v>
      </c>
      <c r="P8744" s="9">
        <f>IF(M8744=1,Inputs!$B$7,Inputs!$B$4)</f>
        <v>54.991999999999997</v>
      </c>
      <c r="Q8744" s="9">
        <f>MAX(0,Inputs!$B$4-O8744)</f>
        <v>0</v>
      </c>
      <c r="R8744" s="9">
        <f>MAX(0,Inputs!$B$4-P8744)</f>
        <v>0</v>
      </c>
    </row>
    <row r="8745" spans="1:18" ht="15" customHeight="1">
      <c r="A8745" s="4">
        <v>44926.291666666701</v>
      </c>
      <c r="B8745" s="5">
        <v>44926</v>
      </c>
      <c r="C8745" s="6">
        <v>12</v>
      </c>
      <c r="D8745" s="7" t="s">
        <v>39</v>
      </c>
      <c r="E8745" s="7" t="s">
        <v>19</v>
      </c>
      <c r="F8745" s="7" t="s">
        <v>20</v>
      </c>
      <c r="G8745" s="6">
        <v>7</v>
      </c>
      <c r="H8745" s="8">
        <v>4.6429999999999998</v>
      </c>
      <c r="I8745" s="8">
        <v>22.719000000000001</v>
      </c>
      <c r="J8745" s="8">
        <v>0.66669999999999996</v>
      </c>
      <c r="K8745" s="8">
        <v>16.693999999999999</v>
      </c>
      <c r="L8745" s="9">
        <f>K8745*Inputs!$B$5</f>
        <v>16.360119999999998</v>
      </c>
      <c r="M8745" s="10">
        <f>IF(AND(OR(C8745=1,C8745=2,C8745=12),G8745&gt;=Inputs!$B$8,G8745&lt;=Inputs!$B$9,K8745&lt;=Inputs!$B$10),1,0)</f>
        <v>0</v>
      </c>
      <c r="N8745" s="9">
        <f>Inputs!$B$4</f>
        <v>54.991999999999997</v>
      </c>
      <c r="O8745" s="9">
        <f>IF(M8745=1,Inputs!$B$6,Inputs!$B$4)</f>
        <v>54.991999999999997</v>
      </c>
      <c r="P8745" s="9">
        <f>IF(M8745=1,Inputs!$B$7,Inputs!$B$4)</f>
        <v>54.991999999999997</v>
      </c>
      <c r="Q8745" s="9">
        <f>MAX(0,Inputs!$B$4-O8745)</f>
        <v>0</v>
      </c>
      <c r="R8745" s="9">
        <f>MAX(0,Inputs!$B$4-P8745)</f>
        <v>0</v>
      </c>
    </row>
    <row r="8746" spans="1:18" ht="15" customHeight="1">
      <c r="A8746" s="4">
        <v>44926.333333333299</v>
      </c>
      <c r="B8746" s="5">
        <v>44926</v>
      </c>
      <c r="C8746" s="6">
        <v>12</v>
      </c>
      <c r="D8746" s="7" t="s">
        <v>39</v>
      </c>
      <c r="E8746" s="7" t="s">
        <v>19</v>
      </c>
      <c r="F8746" s="7" t="s">
        <v>20</v>
      </c>
      <c r="G8746" s="6">
        <v>8</v>
      </c>
      <c r="H8746" s="8">
        <v>4.6429999999999998</v>
      </c>
      <c r="I8746" s="8">
        <v>22.719000000000001</v>
      </c>
      <c r="J8746" s="8">
        <v>0.33329999999999999</v>
      </c>
      <c r="K8746" s="8">
        <v>10.667999999999999</v>
      </c>
      <c r="L8746" s="9">
        <f>K8746*Inputs!$B$5</f>
        <v>10.454639999999999</v>
      </c>
      <c r="M8746" s="10">
        <f>IF(AND(OR(C8746=1,C8746=2,C8746=12),G8746&gt;=Inputs!$B$8,G8746&lt;=Inputs!$B$9,K8746&lt;=Inputs!$B$10),1,0)</f>
        <v>0</v>
      </c>
      <c r="N8746" s="9">
        <f>Inputs!$B$4</f>
        <v>54.991999999999997</v>
      </c>
      <c r="O8746" s="9">
        <f>IF(M8746=1,Inputs!$B$6,Inputs!$B$4)</f>
        <v>54.991999999999997</v>
      </c>
      <c r="P8746" s="9">
        <f>IF(M8746=1,Inputs!$B$7,Inputs!$B$4)</f>
        <v>54.991999999999997</v>
      </c>
      <c r="Q8746" s="9">
        <f>MAX(0,Inputs!$B$4-O8746)</f>
        <v>0</v>
      </c>
      <c r="R8746" s="9">
        <f>MAX(0,Inputs!$B$4-P8746)</f>
        <v>0</v>
      </c>
    </row>
    <row r="8747" spans="1:18" ht="15" customHeight="1">
      <c r="A8747" s="4">
        <v>44926.375</v>
      </c>
      <c r="B8747" s="5">
        <v>44926</v>
      </c>
      <c r="C8747" s="6">
        <v>12</v>
      </c>
      <c r="D8747" s="7" t="s">
        <v>39</v>
      </c>
      <c r="E8747" s="7" t="s">
        <v>19</v>
      </c>
      <c r="F8747" s="7" t="s">
        <v>20</v>
      </c>
      <c r="G8747" s="6">
        <v>9</v>
      </c>
      <c r="H8747" s="8">
        <v>4.6429999999999998</v>
      </c>
      <c r="I8747" s="8">
        <v>22.719000000000001</v>
      </c>
      <c r="J8747" s="8">
        <v>0.16669999999999999</v>
      </c>
      <c r="K8747" s="8">
        <v>7.6559999999999997</v>
      </c>
      <c r="L8747" s="9">
        <f>K8747*Inputs!$B$5</f>
        <v>7.5028799999999993</v>
      </c>
      <c r="M8747" s="10">
        <f>IF(AND(OR(C8747=1,C8747=2,C8747=12),G8747&gt;=Inputs!$B$8,G8747&lt;=Inputs!$B$9,K8747&lt;=Inputs!$B$10),1,0)</f>
        <v>0</v>
      </c>
      <c r="N8747" s="9">
        <f>Inputs!$B$4</f>
        <v>54.991999999999997</v>
      </c>
      <c r="O8747" s="9">
        <f>IF(M8747=1,Inputs!$B$6,Inputs!$B$4)</f>
        <v>54.991999999999997</v>
      </c>
      <c r="P8747" s="9">
        <f>IF(M8747=1,Inputs!$B$7,Inputs!$B$4)</f>
        <v>54.991999999999997</v>
      </c>
      <c r="Q8747" s="9">
        <f>MAX(0,Inputs!$B$4-O8747)</f>
        <v>0</v>
      </c>
      <c r="R8747" s="9">
        <f>MAX(0,Inputs!$B$4-P8747)</f>
        <v>0</v>
      </c>
    </row>
    <row r="8748" spans="1:18" ht="15" customHeight="1">
      <c r="A8748" s="4">
        <v>44926.416666666701</v>
      </c>
      <c r="B8748" s="5">
        <v>44926</v>
      </c>
      <c r="C8748" s="6">
        <v>12</v>
      </c>
      <c r="D8748" s="7" t="s">
        <v>39</v>
      </c>
      <c r="E8748" s="7" t="s">
        <v>19</v>
      </c>
      <c r="F8748" s="7" t="s">
        <v>20</v>
      </c>
      <c r="G8748" s="6">
        <v>10</v>
      </c>
      <c r="H8748" s="8">
        <v>4.6429999999999998</v>
      </c>
      <c r="I8748" s="8">
        <v>22.719000000000001</v>
      </c>
      <c r="J8748" s="8">
        <v>0</v>
      </c>
      <c r="K8748" s="8">
        <v>4.6429999999999998</v>
      </c>
      <c r="L8748" s="9">
        <f>K8748*Inputs!$B$5</f>
        <v>4.5501399999999999</v>
      </c>
      <c r="M8748" s="10">
        <f>IF(AND(OR(C8748=1,C8748=2,C8748=12),G8748&gt;=Inputs!$B$8,G8748&lt;=Inputs!$B$9,K8748&lt;=Inputs!$B$10),1,0)</f>
        <v>1</v>
      </c>
      <c r="N8748" s="9">
        <f>Inputs!$B$4</f>
        <v>54.991999999999997</v>
      </c>
      <c r="O8748" s="9">
        <f>IF(M8748=1,Inputs!$B$6,Inputs!$B$4)</f>
        <v>45</v>
      </c>
      <c r="P8748" s="9">
        <f>IF(M8748=1,Inputs!$B$7,Inputs!$B$4)</f>
        <v>35</v>
      </c>
      <c r="Q8748" s="9">
        <f>MAX(0,Inputs!$B$4-O8748)</f>
        <v>9.9919999999999973</v>
      </c>
      <c r="R8748" s="9">
        <f>MAX(0,Inputs!$B$4-P8748)</f>
        <v>19.991999999999997</v>
      </c>
    </row>
    <row r="8749" spans="1:18" ht="15" customHeight="1">
      <c r="A8749" s="4">
        <v>44926.458333333299</v>
      </c>
      <c r="B8749" s="5">
        <v>44926</v>
      </c>
      <c r="C8749" s="6">
        <v>12</v>
      </c>
      <c r="D8749" s="7" t="s">
        <v>39</v>
      </c>
      <c r="E8749" s="7" t="s">
        <v>19</v>
      </c>
      <c r="F8749" s="7" t="s">
        <v>20</v>
      </c>
      <c r="G8749" s="6">
        <v>11</v>
      </c>
      <c r="H8749" s="8">
        <v>4.6429999999999998</v>
      </c>
      <c r="I8749" s="8">
        <v>22.719000000000001</v>
      </c>
      <c r="J8749" s="8">
        <v>3.3300000000000003E-2</v>
      </c>
      <c r="K8749" s="8">
        <v>5.2460000000000004</v>
      </c>
      <c r="L8749" s="9">
        <f>K8749*Inputs!$B$5</f>
        <v>5.1410800000000005</v>
      </c>
      <c r="M8749" s="10">
        <f>IF(AND(OR(C8749=1,C8749=2,C8749=12),G8749&gt;=Inputs!$B$8,G8749&lt;=Inputs!$B$9,K8749&lt;=Inputs!$B$10),1,0)</f>
        <v>1</v>
      </c>
      <c r="N8749" s="9">
        <f>Inputs!$B$4</f>
        <v>54.991999999999997</v>
      </c>
      <c r="O8749" s="9">
        <f>IF(M8749=1,Inputs!$B$6,Inputs!$B$4)</f>
        <v>45</v>
      </c>
      <c r="P8749" s="9">
        <f>IF(M8749=1,Inputs!$B$7,Inputs!$B$4)</f>
        <v>35</v>
      </c>
      <c r="Q8749" s="9">
        <f>MAX(0,Inputs!$B$4-O8749)</f>
        <v>9.9919999999999973</v>
      </c>
      <c r="R8749" s="9">
        <f>MAX(0,Inputs!$B$4-P8749)</f>
        <v>19.991999999999997</v>
      </c>
    </row>
    <row r="8750" spans="1:18" ht="15" customHeight="1">
      <c r="A8750" s="4">
        <v>44926.5</v>
      </c>
      <c r="B8750" s="5">
        <v>44926</v>
      </c>
      <c r="C8750" s="6">
        <v>12</v>
      </c>
      <c r="D8750" s="7" t="s">
        <v>39</v>
      </c>
      <c r="E8750" s="7" t="s">
        <v>19</v>
      </c>
      <c r="F8750" s="7" t="s">
        <v>20</v>
      </c>
      <c r="G8750" s="6">
        <v>12</v>
      </c>
      <c r="H8750" s="8">
        <v>4.6429999999999998</v>
      </c>
      <c r="I8750" s="8">
        <v>22.719000000000001</v>
      </c>
      <c r="J8750" s="8">
        <v>6.6699999999999995E-2</v>
      </c>
      <c r="K8750" s="8">
        <v>5.8479999999999999</v>
      </c>
      <c r="L8750" s="9">
        <f>K8750*Inputs!$B$5</f>
        <v>5.7310400000000001</v>
      </c>
      <c r="M8750" s="10">
        <f>IF(AND(OR(C8750=1,C8750=2,C8750=12),G8750&gt;=Inputs!$B$8,G8750&lt;=Inputs!$B$9,K8750&lt;=Inputs!$B$10),1,0)</f>
        <v>1</v>
      </c>
      <c r="N8750" s="9">
        <f>Inputs!$B$4</f>
        <v>54.991999999999997</v>
      </c>
      <c r="O8750" s="9">
        <f>IF(M8750=1,Inputs!$B$6,Inputs!$B$4)</f>
        <v>45</v>
      </c>
      <c r="P8750" s="9">
        <f>IF(M8750=1,Inputs!$B$7,Inputs!$B$4)</f>
        <v>35</v>
      </c>
      <c r="Q8750" s="9">
        <f>MAX(0,Inputs!$B$4-O8750)</f>
        <v>9.9919999999999973</v>
      </c>
      <c r="R8750" s="9">
        <f>MAX(0,Inputs!$B$4-P8750)</f>
        <v>19.991999999999997</v>
      </c>
    </row>
    <row r="8751" spans="1:18" ht="15" customHeight="1">
      <c r="A8751" s="4">
        <v>44926.541666666701</v>
      </c>
      <c r="B8751" s="5">
        <v>44926</v>
      </c>
      <c r="C8751" s="6">
        <v>12</v>
      </c>
      <c r="D8751" s="7" t="s">
        <v>39</v>
      </c>
      <c r="E8751" s="7" t="s">
        <v>19</v>
      </c>
      <c r="F8751" s="7" t="s">
        <v>20</v>
      </c>
      <c r="G8751" s="6">
        <v>13</v>
      </c>
      <c r="H8751" s="8">
        <v>4.6429999999999998</v>
      </c>
      <c r="I8751" s="8">
        <v>22.719000000000001</v>
      </c>
      <c r="J8751" s="8">
        <v>0.1333</v>
      </c>
      <c r="K8751" s="8">
        <v>7.0529999999999999</v>
      </c>
      <c r="L8751" s="9">
        <f>K8751*Inputs!$B$5</f>
        <v>6.9119399999999995</v>
      </c>
      <c r="M8751" s="10">
        <f>IF(AND(OR(C8751=1,C8751=2,C8751=12),G8751&gt;=Inputs!$B$8,G8751&lt;=Inputs!$B$9,K8751&lt;=Inputs!$B$10),1,0)</f>
        <v>0</v>
      </c>
      <c r="N8751" s="9">
        <f>Inputs!$B$4</f>
        <v>54.991999999999997</v>
      </c>
      <c r="O8751" s="9">
        <f>IF(M8751=1,Inputs!$B$6,Inputs!$B$4)</f>
        <v>54.991999999999997</v>
      </c>
      <c r="P8751" s="9">
        <f>IF(M8751=1,Inputs!$B$7,Inputs!$B$4)</f>
        <v>54.991999999999997</v>
      </c>
      <c r="Q8751" s="9">
        <f>MAX(0,Inputs!$B$4-O8751)</f>
        <v>0</v>
      </c>
      <c r="R8751" s="9">
        <f>MAX(0,Inputs!$B$4-P8751)</f>
        <v>0</v>
      </c>
    </row>
    <row r="8752" spans="1:18" ht="15" customHeight="1">
      <c r="A8752" s="4">
        <v>44926.583333333299</v>
      </c>
      <c r="B8752" s="5">
        <v>44926</v>
      </c>
      <c r="C8752" s="6">
        <v>12</v>
      </c>
      <c r="D8752" s="7" t="s">
        <v>39</v>
      </c>
      <c r="E8752" s="7" t="s">
        <v>19</v>
      </c>
      <c r="F8752" s="7" t="s">
        <v>20</v>
      </c>
      <c r="G8752" s="6">
        <v>14</v>
      </c>
      <c r="H8752" s="8">
        <v>4.6429999999999998</v>
      </c>
      <c r="I8752" s="8">
        <v>22.719000000000001</v>
      </c>
      <c r="J8752" s="8">
        <v>0.2</v>
      </c>
      <c r="K8752" s="8">
        <v>8.2579999999999991</v>
      </c>
      <c r="L8752" s="9">
        <f>K8752*Inputs!$B$5</f>
        <v>8.0928399999999989</v>
      </c>
      <c r="M8752" s="10">
        <f>IF(AND(OR(C8752=1,C8752=2,C8752=12),G8752&gt;=Inputs!$B$8,G8752&lt;=Inputs!$B$9,K8752&lt;=Inputs!$B$10),1,0)</f>
        <v>0</v>
      </c>
      <c r="N8752" s="9">
        <f>Inputs!$B$4</f>
        <v>54.991999999999997</v>
      </c>
      <c r="O8752" s="9">
        <f>IF(M8752=1,Inputs!$B$6,Inputs!$B$4)</f>
        <v>54.991999999999997</v>
      </c>
      <c r="P8752" s="9">
        <f>IF(M8752=1,Inputs!$B$7,Inputs!$B$4)</f>
        <v>54.991999999999997</v>
      </c>
      <c r="Q8752" s="9">
        <f>MAX(0,Inputs!$B$4-O8752)</f>
        <v>0</v>
      </c>
      <c r="R8752" s="9">
        <f>MAX(0,Inputs!$B$4-P8752)</f>
        <v>0</v>
      </c>
    </row>
    <row r="8753" spans="1:18" ht="15" customHeight="1">
      <c r="A8753" s="4">
        <v>44926.625</v>
      </c>
      <c r="B8753" s="5">
        <v>44926</v>
      </c>
      <c r="C8753" s="6">
        <v>12</v>
      </c>
      <c r="D8753" s="7" t="s">
        <v>39</v>
      </c>
      <c r="E8753" s="7" t="s">
        <v>19</v>
      </c>
      <c r="F8753" s="7" t="s">
        <v>20</v>
      </c>
      <c r="G8753" s="6">
        <v>15</v>
      </c>
      <c r="H8753" s="8">
        <v>4.6429999999999998</v>
      </c>
      <c r="I8753" s="8">
        <v>22.719000000000001</v>
      </c>
      <c r="J8753" s="8">
        <v>0.1333</v>
      </c>
      <c r="K8753" s="8">
        <v>7.0529999999999999</v>
      </c>
      <c r="L8753" s="9">
        <f>K8753*Inputs!$B$5</f>
        <v>6.9119399999999995</v>
      </c>
      <c r="M8753" s="10">
        <f>IF(AND(OR(C8753=1,C8753=2,C8753=12),G8753&gt;=Inputs!$B$8,G8753&lt;=Inputs!$B$9,K8753&lt;=Inputs!$B$10),1,0)</f>
        <v>0</v>
      </c>
      <c r="N8753" s="9">
        <f>Inputs!$B$4</f>
        <v>54.991999999999997</v>
      </c>
      <c r="O8753" s="9">
        <f>IF(M8753=1,Inputs!$B$6,Inputs!$B$4)</f>
        <v>54.991999999999997</v>
      </c>
      <c r="P8753" s="9">
        <f>IF(M8753=1,Inputs!$B$7,Inputs!$B$4)</f>
        <v>54.991999999999997</v>
      </c>
      <c r="Q8753" s="9">
        <f>MAX(0,Inputs!$B$4-O8753)</f>
        <v>0</v>
      </c>
      <c r="R8753" s="9">
        <f>MAX(0,Inputs!$B$4-P8753)</f>
        <v>0</v>
      </c>
    </row>
    <row r="8754" spans="1:18" ht="15" customHeight="1">
      <c r="A8754" s="4">
        <v>44926.666666666701</v>
      </c>
      <c r="B8754" s="5">
        <v>44926</v>
      </c>
      <c r="C8754" s="6">
        <v>12</v>
      </c>
      <c r="D8754" s="7" t="s">
        <v>39</v>
      </c>
      <c r="E8754" s="7" t="s">
        <v>19</v>
      </c>
      <c r="F8754" s="7" t="s">
        <v>20</v>
      </c>
      <c r="G8754" s="6">
        <v>16</v>
      </c>
      <c r="H8754" s="8">
        <v>4.6429999999999998</v>
      </c>
      <c r="I8754" s="8">
        <v>22.719000000000001</v>
      </c>
      <c r="J8754" s="8">
        <v>6.6699999999999995E-2</v>
      </c>
      <c r="K8754" s="8">
        <v>5.8479999999999999</v>
      </c>
      <c r="L8754" s="9">
        <f>K8754*Inputs!$B$5</f>
        <v>5.7310400000000001</v>
      </c>
      <c r="M8754" s="10">
        <f>IF(AND(OR(C8754=1,C8754=2,C8754=12),G8754&gt;=Inputs!$B$8,G8754&lt;=Inputs!$B$9,K8754&lt;=Inputs!$B$10),1,0)</f>
        <v>1</v>
      </c>
      <c r="N8754" s="9">
        <f>Inputs!$B$4</f>
        <v>54.991999999999997</v>
      </c>
      <c r="O8754" s="9">
        <f>IF(M8754=1,Inputs!$B$6,Inputs!$B$4)</f>
        <v>45</v>
      </c>
      <c r="P8754" s="9">
        <f>IF(M8754=1,Inputs!$B$7,Inputs!$B$4)</f>
        <v>35</v>
      </c>
      <c r="Q8754" s="9">
        <f>MAX(0,Inputs!$B$4-O8754)</f>
        <v>9.9919999999999973</v>
      </c>
      <c r="R8754" s="9">
        <f>MAX(0,Inputs!$B$4-P8754)</f>
        <v>19.991999999999997</v>
      </c>
    </row>
    <row r="8755" spans="1:18" ht="15" customHeight="1">
      <c r="A8755" s="4">
        <v>44926.708333333299</v>
      </c>
      <c r="B8755" s="5">
        <v>44926</v>
      </c>
      <c r="C8755" s="6">
        <v>12</v>
      </c>
      <c r="D8755" s="7" t="s">
        <v>39</v>
      </c>
      <c r="E8755" s="7" t="s">
        <v>19</v>
      </c>
      <c r="F8755" s="7" t="s">
        <v>20</v>
      </c>
      <c r="G8755" s="6">
        <v>17</v>
      </c>
      <c r="H8755" s="8">
        <v>4.6429999999999998</v>
      </c>
      <c r="I8755" s="8">
        <v>22.719000000000001</v>
      </c>
      <c r="J8755" s="8">
        <v>6.6699999999999995E-2</v>
      </c>
      <c r="K8755" s="8">
        <v>5.8479999999999999</v>
      </c>
      <c r="L8755" s="9">
        <f>K8755*Inputs!$B$5</f>
        <v>5.7310400000000001</v>
      </c>
      <c r="M8755" s="10">
        <f>IF(AND(OR(C8755=1,C8755=2,C8755=12),G8755&gt;=Inputs!$B$8,G8755&lt;=Inputs!$B$9,K8755&lt;=Inputs!$B$10),1,0)</f>
        <v>1</v>
      </c>
      <c r="N8755" s="9">
        <f>Inputs!$B$4</f>
        <v>54.991999999999997</v>
      </c>
      <c r="O8755" s="9">
        <f>IF(M8755=1,Inputs!$B$6,Inputs!$B$4)</f>
        <v>45</v>
      </c>
      <c r="P8755" s="9">
        <f>IF(M8755=1,Inputs!$B$7,Inputs!$B$4)</f>
        <v>35</v>
      </c>
      <c r="Q8755" s="9">
        <f>MAX(0,Inputs!$B$4-O8755)</f>
        <v>9.9919999999999973</v>
      </c>
      <c r="R8755" s="9">
        <f>MAX(0,Inputs!$B$4-P8755)</f>
        <v>19.991999999999997</v>
      </c>
    </row>
    <row r="8756" spans="1:18" ht="15" customHeight="1">
      <c r="A8756" s="4">
        <v>44926.75</v>
      </c>
      <c r="B8756" s="5">
        <v>44926</v>
      </c>
      <c r="C8756" s="6">
        <v>12</v>
      </c>
      <c r="D8756" s="7" t="s">
        <v>39</v>
      </c>
      <c r="E8756" s="7" t="s">
        <v>19</v>
      </c>
      <c r="F8756" s="7" t="s">
        <v>20</v>
      </c>
      <c r="G8756" s="6">
        <v>18</v>
      </c>
      <c r="H8756" s="8">
        <v>4.6429999999999998</v>
      </c>
      <c r="I8756" s="8">
        <v>22.719000000000001</v>
      </c>
      <c r="J8756" s="8">
        <v>6.6699999999999995E-2</v>
      </c>
      <c r="K8756" s="8">
        <v>5.8479999999999999</v>
      </c>
      <c r="L8756" s="9">
        <f>K8756*Inputs!$B$5</f>
        <v>5.7310400000000001</v>
      </c>
      <c r="M8756" s="10">
        <f>IF(AND(OR(C8756=1,C8756=2,C8756=12),G8756&gt;=Inputs!$B$8,G8756&lt;=Inputs!$B$9,K8756&lt;=Inputs!$B$10),1,0)</f>
        <v>0</v>
      </c>
      <c r="N8756" s="9">
        <f>Inputs!$B$4</f>
        <v>54.991999999999997</v>
      </c>
      <c r="O8756" s="9">
        <f>IF(M8756=1,Inputs!$B$6,Inputs!$B$4)</f>
        <v>54.991999999999997</v>
      </c>
      <c r="P8756" s="9">
        <f>IF(M8756=1,Inputs!$B$7,Inputs!$B$4)</f>
        <v>54.991999999999997</v>
      </c>
      <c r="Q8756" s="9">
        <f>MAX(0,Inputs!$B$4-O8756)</f>
        <v>0</v>
      </c>
      <c r="R8756" s="9">
        <f>MAX(0,Inputs!$B$4-P8756)</f>
        <v>0</v>
      </c>
    </row>
    <row r="8757" spans="1:18" ht="15" customHeight="1">
      <c r="A8757" s="4">
        <v>44926.791666666701</v>
      </c>
      <c r="B8757" s="5">
        <v>44926</v>
      </c>
      <c r="C8757" s="6">
        <v>12</v>
      </c>
      <c r="D8757" s="7" t="s">
        <v>39</v>
      </c>
      <c r="E8757" s="7" t="s">
        <v>19</v>
      </c>
      <c r="F8757" s="7" t="s">
        <v>20</v>
      </c>
      <c r="G8757" s="6">
        <v>19</v>
      </c>
      <c r="H8757" s="8">
        <v>4.6429999999999998</v>
      </c>
      <c r="I8757" s="8">
        <v>22.719000000000001</v>
      </c>
      <c r="J8757" s="8">
        <v>0.1</v>
      </c>
      <c r="K8757" s="8">
        <v>6.4509999999999996</v>
      </c>
      <c r="L8757" s="9">
        <f>K8757*Inputs!$B$5</f>
        <v>6.3219799999999999</v>
      </c>
      <c r="M8757" s="10">
        <f>IF(AND(OR(C8757=1,C8757=2,C8757=12),G8757&gt;=Inputs!$B$8,G8757&lt;=Inputs!$B$9,K8757&lt;=Inputs!$B$10),1,0)</f>
        <v>0</v>
      </c>
      <c r="N8757" s="9">
        <f>Inputs!$B$4</f>
        <v>54.991999999999997</v>
      </c>
      <c r="O8757" s="9">
        <f>IF(M8757=1,Inputs!$B$6,Inputs!$B$4)</f>
        <v>54.991999999999997</v>
      </c>
      <c r="P8757" s="9">
        <f>IF(M8757=1,Inputs!$B$7,Inputs!$B$4)</f>
        <v>54.991999999999997</v>
      </c>
      <c r="Q8757" s="9">
        <f>MAX(0,Inputs!$B$4-O8757)</f>
        <v>0</v>
      </c>
      <c r="R8757" s="9">
        <f>MAX(0,Inputs!$B$4-P8757)</f>
        <v>0</v>
      </c>
    </row>
    <row r="8758" spans="1:18" ht="15" customHeight="1">
      <c r="A8758" s="4">
        <v>44926.833333333299</v>
      </c>
      <c r="B8758" s="5">
        <v>44926</v>
      </c>
      <c r="C8758" s="6">
        <v>12</v>
      </c>
      <c r="D8758" s="7" t="s">
        <v>39</v>
      </c>
      <c r="E8758" s="7" t="s">
        <v>19</v>
      </c>
      <c r="F8758" s="7" t="s">
        <v>20</v>
      </c>
      <c r="G8758" s="6">
        <v>20</v>
      </c>
      <c r="H8758" s="8">
        <v>4.6429999999999998</v>
      </c>
      <c r="I8758" s="8">
        <v>22.719000000000001</v>
      </c>
      <c r="J8758" s="8">
        <v>0.1333</v>
      </c>
      <c r="K8758" s="8">
        <v>7.0529999999999999</v>
      </c>
      <c r="L8758" s="9">
        <f>K8758*Inputs!$B$5</f>
        <v>6.9119399999999995</v>
      </c>
      <c r="M8758" s="10">
        <f>IF(AND(OR(C8758=1,C8758=2,C8758=12),G8758&gt;=Inputs!$B$8,G8758&lt;=Inputs!$B$9,K8758&lt;=Inputs!$B$10),1,0)</f>
        <v>0</v>
      </c>
      <c r="N8758" s="9">
        <f>Inputs!$B$4</f>
        <v>54.991999999999997</v>
      </c>
      <c r="O8758" s="9">
        <f>IF(M8758=1,Inputs!$B$6,Inputs!$B$4)</f>
        <v>54.991999999999997</v>
      </c>
      <c r="P8758" s="9">
        <f>IF(M8758=1,Inputs!$B$7,Inputs!$B$4)</f>
        <v>54.991999999999997</v>
      </c>
      <c r="Q8758" s="9">
        <f>MAX(0,Inputs!$B$4-O8758)</f>
        <v>0</v>
      </c>
      <c r="R8758" s="9">
        <f>MAX(0,Inputs!$B$4-P8758)</f>
        <v>0</v>
      </c>
    </row>
    <row r="8759" spans="1:18" ht="15" customHeight="1">
      <c r="A8759" s="4">
        <v>44926.875</v>
      </c>
      <c r="B8759" s="5">
        <v>44926</v>
      </c>
      <c r="C8759" s="6">
        <v>12</v>
      </c>
      <c r="D8759" s="7" t="s">
        <v>39</v>
      </c>
      <c r="E8759" s="7" t="s">
        <v>19</v>
      </c>
      <c r="F8759" s="7" t="s">
        <v>20</v>
      </c>
      <c r="G8759" s="6">
        <v>21</v>
      </c>
      <c r="H8759" s="8">
        <v>4.6429999999999998</v>
      </c>
      <c r="I8759" s="8">
        <v>22.719000000000001</v>
      </c>
      <c r="J8759" s="8">
        <v>0.26669999999999999</v>
      </c>
      <c r="K8759" s="8">
        <v>9.4629999999999992</v>
      </c>
      <c r="L8759" s="9">
        <f>K8759*Inputs!$B$5</f>
        <v>9.2737399999999983</v>
      </c>
      <c r="M8759" s="10">
        <f>IF(AND(OR(C8759=1,C8759=2,C8759=12),G8759&gt;=Inputs!$B$8,G8759&lt;=Inputs!$B$9,K8759&lt;=Inputs!$B$10),1,0)</f>
        <v>0</v>
      </c>
      <c r="N8759" s="9">
        <f>Inputs!$B$4</f>
        <v>54.991999999999997</v>
      </c>
      <c r="O8759" s="9">
        <f>IF(M8759=1,Inputs!$B$6,Inputs!$B$4)</f>
        <v>54.991999999999997</v>
      </c>
      <c r="P8759" s="9">
        <f>IF(M8759=1,Inputs!$B$7,Inputs!$B$4)</f>
        <v>54.991999999999997</v>
      </c>
      <c r="Q8759" s="9">
        <f>MAX(0,Inputs!$B$4-O8759)</f>
        <v>0</v>
      </c>
      <c r="R8759" s="9">
        <f>MAX(0,Inputs!$B$4-P8759)</f>
        <v>0</v>
      </c>
    </row>
    <row r="8760" spans="1:18" ht="15" customHeight="1">
      <c r="A8760" s="4">
        <v>44926.916666666701</v>
      </c>
      <c r="B8760" s="5">
        <v>44926</v>
      </c>
      <c r="C8760" s="6">
        <v>12</v>
      </c>
      <c r="D8760" s="7" t="s">
        <v>39</v>
      </c>
      <c r="E8760" s="7" t="s">
        <v>19</v>
      </c>
      <c r="F8760" s="7" t="s">
        <v>20</v>
      </c>
      <c r="G8760" s="6">
        <v>22</v>
      </c>
      <c r="H8760" s="8">
        <v>4.6429999999999998</v>
      </c>
      <c r="I8760" s="8">
        <v>22.719000000000001</v>
      </c>
      <c r="J8760" s="8">
        <v>0.56669999999999998</v>
      </c>
      <c r="K8760" s="8">
        <v>14.885999999999999</v>
      </c>
      <c r="L8760" s="9">
        <f>K8760*Inputs!$B$5</f>
        <v>14.588279999999999</v>
      </c>
      <c r="M8760" s="10">
        <f>IF(AND(OR(C8760=1,C8760=2,C8760=12),G8760&gt;=Inputs!$B$8,G8760&lt;=Inputs!$B$9,K8760&lt;=Inputs!$B$10),1,0)</f>
        <v>0</v>
      </c>
      <c r="N8760" s="9">
        <f>Inputs!$B$4</f>
        <v>54.991999999999997</v>
      </c>
      <c r="O8760" s="9">
        <f>IF(M8760=1,Inputs!$B$6,Inputs!$B$4)</f>
        <v>54.991999999999997</v>
      </c>
      <c r="P8760" s="9">
        <f>IF(M8760=1,Inputs!$B$7,Inputs!$B$4)</f>
        <v>54.991999999999997</v>
      </c>
      <c r="Q8760" s="9">
        <f>MAX(0,Inputs!$B$4-O8760)</f>
        <v>0</v>
      </c>
      <c r="R8760" s="9">
        <f>MAX(0,Inputs!$B$4-P8760)</f>
        <v>0</v>
      </c>
    </row>
    <row r="8761" spans="1:18" ht="15" customHeight="1">
      <c r="A8761" s="4">
        <v>44926.958333333299</v>
      </c>
      <c r="B8761" s="5">
        <v>44926</v>
      </c>
      <c r="C8761" s="6">
        <v>12</v>
      </c>
      <c r="D8761" s="7" t="s">
        <v>39</v>
      </c>
      <c r="E8761" s="7" t="s">
        <v>19</v>
      </c>
      <c r="F8761" s="7" t="s">
        <v>20</v>
      </c>
      <c r="G8761" s="6">
        <v>23</v>
      </c>
      <c r="H8761" s="8">
        <v>4.6429999999999998</v>
      </c>
      <c r="I8761" s="8">
        <v>22.719000000000001</v>
      </c>
      <c r="J8761" s="8">
        <v>0.86670000000000003</v>
      </c>
      <c r="K8761" s="8">
        <v>20.309000000000001</v>
      </c>
      <c r="L8761" s="9">
        <f>K8761*Inputs!$B$5</f>
        <v>19.902820000000002</v>
      </c>
      <c r="M8761" s="10">
        <f>IF(AND(OR(C8761=1,C8761=2,C8761=12),G8761&gt;=Inputs!$B$8,G8761&lt;=Inputs!$B$9,K8761&lt;=Inputs!$B$10),1,0)</f>
        <v>0</v>
      </c>
      <c r="N8761" s="9">
        <f>Inputs!$B$4</f>
        <v>54.991999999999997</v>
      </c>
      <c r="O8761" s="9">
        <f>IF(M8761=1,Inputs!$B$6,Inputs!$B$4)</f>
        <v>54.991999999999997</v>
      </c>
      <c r="P8761" s="9">
        <f>IF(M8761=1,Inputs!$B$7,Inputs!$B$4)</f>
        <v>54.991999999999997</v>
      </c>
      <c r="Q8761" s="9">
        <f>MAX(0,Inputs!$B$4-O8761)</f>
        <v>0</v>
      </c>
      <c r="R8761" s="9">
        <f>MAX(0,Inputs!$B$4-P8761)</f>
        <v>0</v>
      </c>
    </row>
  </sheetData>
  <autoFilter ref="A1:R8761" xr:uid="{00000000-0009-0000-0000-000000000000}"/>
  <conditionalFormatting sqref="M2:M8761">
    <cfRule type="cellIs" dxfId="1" priority="2" operator="equal">
      <formula>1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lessThan" id="{00000000-000E-0000-0000-000003000000}">
            <xm:f>Inputs!$B$3</xm:f>
            <x14:dxf>
              <fill>
                <patternFill>
                  <bgColor rgb="FFFCE4D6"/>
                </patternFill>
              </fill>
            </x14:dxf>
          </x14:cfRule>
          <xm:sqref>O2:P8761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zoomScaleNormal="100" workbookViewId="0">
      <pane ySplit="3" topLeftCell="A4" activePane="bottomLeft" state="frozen"/>
      <selection pane="bottomLeft" activeCell="D11" sqref="D11"/>
    </sheetView>
  </sheetViews>
  <sheetFormatPr defaultColWidth="8.7109375" defaultRowHeight="15" customHeight="1"/>
  <cols>
    <col min="1" max="1" width="36" customWidth="1"/>
    <col min="2" max="3" width="16" customWidth="1"/>
    <col min="4" max="4" width="92" customWidth="1"/>
  </cols>
  <sheetData>
    <row r="1" spans="1:4" ht="21.75" customHeight="1">
      <c r="A1" s="24" t="s">
        <v>40</v>
      </c>
      <c r="B1" s="24"/>
      <c r="C1" s="24"/>
      <c r="D1" s="24"/>
    </row>
    <row r="2" spans="1:4" ht="21.75" customHeight="1">
      <c r="A2" s="11"/>
      <c r="B2" s="11"/>
      <c r="C2" s="11"/>
      <c r="D2" s="11"/>
    </row>
    <row r="3" spans="1:4" ht="21.75" customHeight="1">
      <c r="A3" s="2" t="s">
        <v>41</v>
      </c>
      <c r="B3" s="12" t="s">
        <v>42</v>
      </c>
      <c r="C3" s="2" t="s">
        <v>43</v>
      </c>
      <c r="D3" s="2" t="s">
        <v>44</v>
      </c>
    </row>
    <row r="4" spans="1:4" ht="21.75" customHeight="1">
      <c r="A4" s="11" t="s">
        <v>45</v>
      </c>
      <c r="B4" s="13">
        <v>54.991999999999997</v>
      </c>
      <c r="C4" s="11" t="s">
        <v>46</v>
      </c>
      <c r="D4" s="14" t="s">
        <v>47</v>
      </c>
    </row>
    <row r="5" spans="1:4" ht="21.75" customHeight="1">
      <c r="A5" s="11" t="s">
        <v>48</v>
      </c>
      <c r="B5" s="15">
        <v>0.98</v>
      </c>
      <c r="C5" s="11" t="s">
        <v>49</v>
      </c>
      <c r="D5" s="14" t="s">
        <v>50</v>
      </c>
    </row>
    <row r="6" spans="1:4" ht="21.75" customHeight="1">
      <c r="A6" s="11" t="s">
        <v>51</v>
      </c>
      <c r="B6" s="15">
        <v>45</v>
      </c>
      <c r="C6" s="11" t="s">
        <v>52</v>
      </c>
      <c r="D6" s="14" t="s">
        <v>53</v>
      </c>
    </row>
    <row r="7" spans="1:4" ht="21.75" customHeight="1">
      <c r="A7" s="11" t="s">
        <v>54</v>
      </c>
      <c r="B7" s="16">
        <v>35</v>
      </c>
      <c r="C7" s="11" t="s">
        <v>52</v>
      </c>
      <c r="D7" s="14" t="s">
        <v>55</v>
      </c>
    </row>
    <row r="8" spans="1:4" ht="21.75" customHeight="1">
      <c r="A8" s="11" t="s">
        <v>56</v>
      </c>
      <c r="B8" s="16">
        <v>9</v>
      </c>
      <c r="C8" s="11" t="s">
        <v>57</v>
      </c>
      <c r="D8" s="14" t="s">
        <v>58</v>
      </c>
    </row>
    <row r="9" spans="1:4" ht="21.75" customHeight="1">
      <c r="A9" s="11" t="s">
        <v>59</v>
      </c>
      <c r="B9" s="15">
        <v>17</v>
      </c>
      <c r="C9" s="11" t="s">
        <v>57</v>
      </c>
      <c r="D9" s="14" t="s">
        <v>60</v>
      </c>
    </row>
    <row r="10" spans="1:4" ht="21.75" customHeight="1">
      <c r="A10" s="11" t="s">
        <v>61</v>
      </c>
      <c r="B10" s="17">
        <v>6</v>
      </c>
      <c r="C10" s="11" t="s">
        <v>62</v>
      </c>
      <c r="D10" s="14" t="s">
        <v>63</v>
      </c>
    </row>
    <row r="11" spans="1:4" ht="21.75" customHeight="1">
      <c r="A11" s="11" t="s">
        <v>64</v>
      </c>
      <c r="B11" s="17">
        <v>2022</v>
      </c>
      <c r="C11" s="11" t="s">
        <v>65</v>
      </c>
      <c r="D11" s="14" t="s">
        <v>66</v>
      </c>
    </row>
    <row r="12" spans="1:4" ht="21.75" customHeight="1">
      <c r="A12" s="11"/>
      <c r="B12" s="11"/>
      <c r="C12" s="11"/>
      <c r="D12" s="11"/>
    </row>
    <row r="13" spans="1:4" ht="15" customHeight="1">
      <c r="A13" s="11"/>
      <c r="B13" s="11"/>
      <c r="C13" s="11"/>
      <c r="D13" s="11"/>
    </row>
    <row r="14" spans="1:4" ht="15" customHeight="1">
      <c r="A14" s="25" t="s">
        <v>67</v>
      </c>
      <c r="B14" s="25"/>
      <c r="C14" s="25"/>
      <c r="D14" s="25"/>
    </row>
    <row r="15" spans="1:4" ht="15" customHeight="1">
      <c r="A15" s="26" t="s">
        <v>68</v>
      </c>
      <c r="B15" s="26"/>
      <c r="C15" s="26"/>
      <c r="D15" s="26"/>
    </row>
    <row r="16" spans="1:4" ht="15" customHeight="1">
      <c r="A16" s="26"/>
      <c r="B16" s="26"/>
      <c r="C16" s="26"/>
      <c r="D16" s="26"/>
    </row>
    <row r="17" spans="1:4" ht="15" customHeight="1">
      <c r="A17" s="26"/>
      <c r="B17" s="26"/>
      <c r="C17" s="26"/>
      <c r="D17" s="26"/>
    </row>
  </sheetData>
  <mergeCells count="3">
    <mergeCell ref="A1:D1"/>
    <mergeCell ref="A14:D14"/>
    <mergeCell ref="A15:D17"/>
  </mergeCells>
  <pageMargins left="0.75" right="0.75" top="1" bottom="1" header="0.511811023622047" footer="0.511811023622047"/>
  <pageSetup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zoomScaleNormal="100" workbookViewId="0">
      <pane ySplit="3" topLeftCell="A4" activePane="bottomLeft" state="frozen"/>
      <selection pane="bottomLeft" activeCell="H8" sqref="H8"/>
    </sheetView>
  </sheetViews>
  <sheetFormatPr defaultColWidth="8.7109375" defaultRowHeight="15" customHeight="1"/>
  <cols>
    <col min="1" max="2" width="12" customWidth="1"/>
    <col min="3" max="3" width="18" customWidth="1"/>
    <col min="4" max="5" width="17" customWidth="1"/>
    <col min="6" max="7" width="20" customWidth="1"/>
    <col min="8" max="8" width="16" customWidth="1"/>
  </cols>
  <sheetData>
    <row r="1" spans="1:8" ht="17.25" customHeight="1">
      <c r="A1" s="24" t="s">
        <v>69</v>
      </c>
      <c r="B1" s="24"/>
      <c r="C1" s="24"/>
      <c r="D1" s="24"/>
      <c r="E1" s="24"/>
      <c r="F1" s="24"/>
      <c r="G1" s="24"/>
      <c r="H1" s="24"/>
    </row>
    <row r="2" spans="1:8" ht="15" customHeight="1">
      <c r="A2" s="11"/>
      <c r="B2" s="11"/>
      <c r="C2" s="11"/>
      <c r="D2" s="11"/>
      <c r="E2" s="11"/>
      <c r="F2" s="11"/>
      <c r="G2" s="11"/>
      <c r="H2" s="11"/>
    </row>
    <row r="3" spans="1:8" ht="27.75" customHeight="1">
      <c r="A3" s="18" t="s">
        <v>2</v>
      </c>
      <c r="B3" s="18" t="s">
        <v>3</v>
      </c>
      <c r="C3" s="18" t="s">
        <v>70</v>
      </c>
      <c r="D3" s="18" t="s">
        <v>71</v>
      </c>
      <c r="E3" s="18" t="s">
        <v>72</v>
      </c>
      <c r="F3" s="18" t="s">
        <v>73</v>
      </c>
      <c r="G3" s="18" t="s">
        <v>74</v>
      </c>
      <c r="H3" s="18" t="s">
        <v>75</v>
      </c>
    </row>
    <row r="4" spans="1:8" ht="15" customHeight="1">
      <c r="A4" s="11">
        <v>1</v>
      </c>
      <c r="B4" s="11" t="s">
        <v>18</v>
      </c>
      <c r="C4" s="19" t="e">
        <f>AVERAGEIF(#REF!,A4,#REF!)</f>
        <v>#REF!</v>
      </c>
      <c r="D4" s="19" t="e">
        <f ca="1">_xludf.minifs(#REF!,#REF!,A4)</f>
        <v>#NAME?</v>
      </c>
      <c r="E4" s="19" t="e">
        <f ca="1">_xludf.maxifs(#REF!,#REF!,A4)</f>
        <v>#NAME?</v>
      </c>
      <c r="F4" s="19" t="e">
        <f>AVERAGEIF(#REF!,A4,#REF!)</f>
        <v>#REF!</v>
      </c>
      <c r="G4" s="19" t="e">
        <f>AVERAGEIF(#REF!,A4,#REF!)</f>
        <v>#REF!</v>
      </c>
      <c r="H4" s="20" t="e">
        <f>SUMIFS(#REF!,#REF!,A4)</f>
        <v>#REF!</v>
      </c>
    </row>
    <row r="5" spans="1:8" ht="15" customHeight="1">
      <c r="A5" s="11">
        <v>2</v>
      </c>
      <c r="B5" s="11" t="s">
        <v>27</v>
      </c>
      <c r="C5" s="19" t="e">
        <f>AVERAGEIF(#REF!,A5,#REF!)</f>
        <v>#REF!</v>
      </c>
      <c r="D5" s="19" t="e">
        <f ca="1">_xludf.minifs(#REF!,#REF!,A5)</f>
        <v>#NAME?</v>
      </c>
      <c r="E5" s="19" t="e">
        <f ca="1">_xludf.maxifs(#REF!,#REF!,A5)</f>
        <v>#NAME?</v>
      </c>
      <c r="F5" s="19" t="e">
        <f>AVERAGEIF(#REF!,A5,#REF!)</f>
        <v>#REF!</v>
      </c>
      <c r="G5" s="19" t="e">
        <f>AVERAGEIF(#REF!,A5,#REF!)</f>
        <v>#REF!</v>
      </c>
      <c r="H5" s="20" t="e">
        <f>SUMIFS(#REF!,#REF!,A5)</f>
        <v>#REF!</v>
      </c>
    </row>
    <row r="6" spans="1:8" ht="15" customHeight="1">
      <c r="A6" s="11">
        <v>3</v>
      </c>
      <c r="B6" s="11" t="s">
        <v>28</v>
      </c>
      <c r="C6" s="19" t="e">
        <f>AVERAGEIF(#REF!,A6,#REF!)</f>
        <v>#REF!</v>
      </c>
      <c r="D6" s="19" t="e">
        <f ca="1">_xludf.minifs(#REF!,#REF!,A6)</f>
        <v>#NAME?</v>
      </c>
      <c r="E6" s="19" t="e">
        <f ca="1">_xludf.maxifs(#REF!,#REF!,A6)</f>
        <v>#NAME?</v>
      </c>
      <c r="F6" s="19" t="e">
        <f>AVERAGEIF(#REF!,A6,#REF!)</f>
        <v>#REF!</v>
      </c>
      <c r="G6" s="19" t="e">
        <f>AVERAGEIF(#REF!,A6,#REF!)</f>
        <v>#REF!</v>
      </c>
      <c r="H6" s="20" t="e">
        <f>SUMIFS(#REF!,#REF!,A6)</f>
        <v>#REF!</v>
      </c>
    </row>
    <row r="7" spans="1:8" ht="15" customHeight="1">
      <c r="A7" s="11">
        <v>4</v>
      </c>
      <c r="B7" s="11" t="s">
        <v>30</v>
      </c>
      <c r="C7" s="19" t="e">
        <f>AVERAGEIF(#REF!,A7,#REF!)</f>
        <v>#REF!</v>
      </c>
      <c r="D7" s="19" t="e">
        <f ca="1">_xludf.minifs(#REF!,#REF!,A7)</f>
        <v>#NAME?</v>
      </c>
      <c r="E7" s="19" t="e">
        <f ca="1">_xludf.maxifs(#REF!,#REF!,A7)</f>
        <v>#NAME?</v>
      </c>
      <c r="F7" s="19" t="e">
        <f>AVERAGEIF(#REF!,A7,#REF!)</f>
        <v>#REF!</v>
      </c>
      <c r="G7" s="19" t="e">
        <f>AVERAGEIF(#REF!,A7,#REF!)</f>
        <v>#REF!</v>
      </c>
      <c r="H7" s="20" t="e">
        <f>SUMIFS(#REF!,#REF!,A7)</f>
        <v>#REF!</v>
      </c>
    </row>
    <row r="8" spans="1:8" ht="15" customHeight="1">
      <c r="A8" s="11">
        <v>5</v>
      </c>
      <c r="B8" s="11" t="s">
        <v>31</v>
      </c>
      <c r="C8" s="19" t="e">
        <f>AVERAGEIF(#REF!,A8,#REF!)</f>
        <v>#REF!</v>
      </c>
      <c r="D8" s="19" t="e">
        <f ca="1">_xludf.minifs(#REF!,#REF!,A8)</f>
        <v>#NAME?</v>
      </c>
      <c r="E8" s="19" t="e">
        <f ca="1">_xludf.maxifs(#REF!,#REF!,A8)</f>
        <v>#NAME?</v>
      </c>
      <c r="F8" s="19" t="e">
        <f>AVERAGEIF(#REF!,A8,#REF!)</f>
        <v>#REF!</v>
      </c>
      <c r="G8" s="19" t="e">
        <f>AVERAGEIF(#REF!,A8,#REF!)</f>
        <v>#REF!</v>
      </c>
      <c r="H8" s="20" t="e">
        <f>SUMIFS(#REF!,#REF!,A8)</f>
        <v>#REF!</v>
      </c>
    </row>
    <row r="9" spans="1:8" ht="15" customHeight="1">
      <c r="A9" s="11">
        <v>6</v>
      </c>
      <c r="B9" s="11" t="s">
        <v>32</v>
      </c>
      <c r="C9" s="19" t="e">
        <f>AVERAGEIF(#REF!,A9,#REF!)</f>
        <v>#REF!</v>
      </c>
      <c r="D9" s="19" t="e">
        <f ca="1">_xludf.minifs(#REF!,#REF!,A9)</f>
        <v>#NAME?</v>
      </c>
      <c r="E9" s="19" t="e">
        <f ca="1">_xludf.maxifs(#REF!,#REF!,A9)</f>
        <v>#NAME?</v>
      </c>
      <c r="F9" s="19" t="e">
        <f>AVERAGEIF(#REF!,A9,#REF!)</f>
        <v>#REF!</v>
      </c>
      <c r="G9" s="19" t="e">
        <f>AVERAGEIF(#REF!,A9,#REF!)</f>
        <v>#REF!</v>
      </c>
      <c r="H9" s="20" t="e">
        <f>SUMIFS(#REF!,#REF!,A9)</f>
        <v>#REF!</v>
      </c>
    </row>
    <row r="10" spans="1:8" ht="15" customHeight="1">
      <c r="A10" s="11">
        <v>7</v>
      </c>
      <c r="B10" s="11" t="s">
        <v>34</v>
      </c>
      <c r="C10" s="19" t="e">
        <f>AVERAGEIF(#REF!,A10,#REF!)</f>
        <v>#REF!</v>
      </c>
      <c r="D10" s="19" t="e">
        <f ca="1">_xludf.minifs(#REF!,#REF!,A10)</f>
        <v>#NAME?</v>
      </c>
      <c r="E10" s="19" t="e">
        <f ca="1">_xludf.maxifs(#REF!,#REF!,A10)</f>
        <v>#NAME?</v>
      </c>
      <c r="F10" s="19" t="e">
        <f>AVERAGEIF(#REF!,A10,#REF!)</f>
        <v>#REF!</v>
      </c>
      <c r="G10" s="19" t="e">
        <f>AVERAGEIF(#REF!,A10,#REF!)</f>
        <v>#REF!</v>
      </c>
      <c r="H10" s="20" t="e">
        <f>SUMIFS(#REF!,#REF!,A10)</f>
        <v>#REF!</v>
      </c>
    </row>
    <row r="11" spans="1:8" ht="15" customHeight="1">
      <c r="A11" s="11">
        <v>8</v>
      </c>
      <c r="B11" s="11" t="s">
        <v>35</v>
      </c>
      <c r="C11" s="19" t="e">
        <f>AVERAGEIF(#REF!,A11,#REF!)</f>
        <v>#REF!</v>
      </c>
      <c r="D11" s="19" t="e">
        <f ca="1">_xludf.minifs(#REF!,#REF!,A11)</f>
        <v>#NAME?</v>
      </c>
      <c r="E11" s="19" t="e">
        <f ca="1">_xludf.maxifs(#REF!,#REF!,A11)</f>
        <v>#NAME?</v>
      </c>
      <c r="F11" s="19" t="e">
        <f>AVERAGEIF(#REF!,A11,#REF!)</f>
        <v>#REF!</v>
      </c>
      <c r="G11" s="19" t="e">
        <f>AVERAGEIF(#REF!,A11,#REF!)</f>
        <v>#REF!</v>
      </c>
      <c r="H11" s="20" t="e">
        <f>SUMIFS(#REF!,#REF!,A11)</f>
        <v>#REF!</v>
      </c>
    </row>
    <row r="12" spans="1:8" ht="15" customHeight="1">
      <c r="A12" s="11">
        <v>9</v>
      </c>
      <c r="B12" s="11" t="s">
        <v>36</v>
      </c>
      <c r="C12" s="19" t="e">
        <f>AVERAGEIF(#REF!,A12,#REF!)</f>
        <v>#REF!</v>
      </c>
      <c r="D12" s="19" t="e">
        <f ca="1">_xludf.minifs(#REF!,#REF!,A12)</f>
        <v>#NAME?</v>
      </c>
      <c r="E12" s="19" t="e">
        <f ca="1">_xludf.maxifs(#REF!,#REF!,A12)</f>
        <v>#NAME?</v>
      </c>
      <c r="F12" s="19" t="e">
        <f>AVERAGEIF(#REF!,A12,#REF!)</f>
        <v>#REF!</v>
      </c>
      <c r="G12" s="19" t="e">
        <f>AVERAGEIF(#REF!,A12,#REF!)</f>
        <v>#REF!</v>
      </c>
      <c r="H12" s="20" t="e">
        <f>SUMIFS(#REF!,#REF!,A12)</f>
        <v>#REF!</v>
      </c>
    </row>
    <row r="13" spans="1:8" ht="15" customHeight="1">
      <c r="A13" s="11">
        <v>10</v>
      </c>
      <c r="B13" s="11" t="s">
        <v>37</v>
      </c>
      <c r="C13" s="19" t="e">
        <f>AVERAGEIF(#REF!,A13,#REF!)</f>
        <v>#REF!</v>
      </c>
      <c r="D13" s="19" t="e">
        <f ca="1">_xludf.minifs(#REF!,#REF!,A13)</f>
        <v>#NAME?</v>
      </c>
      <c r="E13" s="19" t="e">
        <f ca="1">_xludf.maxifs(#REF!,#REF!,A13)</f>
        <v>#NAME?</v>
      </c>
      <c r="F13" s="19" t="e">
        <f>AVERAGEIF(#REF!,A13,#REF!)</f>
        <v>#REF!</v>
      </c>
      <c r="G13" s="19" t="e">
        <f>AVERAGEIF(#REF!,A13,#REF!)</f>
        <v>#REF!</v>
      </c>
      <c r="H13" s="20" t="e">
        <f>SUMIFS(#REF!,#REF!,A13)</f>
        <v>#REF!</v>
      </c>
    </row>
    <row r="14" spans="1:8" ht="15" customHeight="1">
      <c r="A14" s="11">
        <v>11</v>
      </c>
      <c r="B14" s="11" t="s">
        <v>38</v>
      </c>
      <c r="C14" s="19" t="e">
        <f>AVERAGEIF(#REF!,A14,#REF!)</f>
        <v>#REF!</v>
      </c>
      <c r="D14" s="19" t="e">
        <f ca="1">_xludf.minifs(#REF!,#REF!,A14)</f>
        <v>#NAME?</v>
      </c>
      <c r="E14" s="19" t="e">
        <f ca="1">_xludf.maxifs(#REF!,#REF!,A14)</f>
        <v>#NAME?</v>
      </c>
      <c r="F14" s="19" t="e">
        <f>AVERAGEIF(#REF!,A14,#REF!)</f>
        <v>#REF!</v>
      </c>
      <c r="G14" s="19" t="e">
        <f>AVERAGEIF(#REF!,A14,#REF!)</f>
        <v>#REF!</v>
      </c>
      <c r="H14" s="20" t="e">
        <f>SUMIFS(#REF!,#REF!,A14)</f>
        <v>#REF!</v>
      </c>
    </row>
    <row r="15" spans="1:8" ht="15" customHeight="1">
      <c r="A15" s="11">
        <v>12</v>
      </c>
      <c r="B15" s="11" t="s">
        <v>39</v>
      </c>
      <c r="C15" s="19" t="e">
        <f>AVERAGEIF(#REF!,A15,#REF!)</f>
        <v>#REF!</v>
      </c>
      <c r="D15" s="19" t="e">
        <f ca="1">_xludf.minifs(#REF!,#REF!,A15)</f>
        <v>#NAME?</v>
      </c>
      <c r="E15" s="19" t="e">
        <f ca="1">_xludf.maxifs(#REF!,#REF!,A15)</f>
        <v>#NAME?</v>
      </c>
      <c r="F15" s="19" t="e">
        <f>AVERAGEIF(#REF!,A15,#REF!)</f>
        <v>#REF!</v>
      </c>
      <c r="G15" s="19" t="e">
        <f>AVERAGEIF(#REF!,A15,#REF!)</f>
        <v>#REF!</v>
      </c>
      <c r="H15" s="20" t="e">
        <f>SUMIFS(#REF!,#REF!,A15)</f>
        <v>#REF!</v>
      </c>
    </row>
  </sheetData>
  <mergeCells count="1">
    <mergeCell ref="A1:H1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80"/>
  <sheetViews>
    <sheetView showGridLines="0" zoomScaleNormal="100" workbookViewId="0">
      <pane ySplit="3" topLeftCell="A4" activePane="bottomLeft" state="frozen"/>
      <selection pane="bottomLeft" activeCell="D11" sqref="D11"/>
    </sheetView>
  </sheetViews>
  <sheetFormatPr defaultColWidth="8.7109375" defaultRowHeight="15" customHeight="1"/>
  <cols>
    <col min="1" max="1" width="10" customWidth="1"/>
    <col min="2" max="2" width="20" customWidth="1"/>
    <col min="3" max="4" width="24" customWidth="1"/>
  </cols>
  <sheetData>
    <row r="1" spans="1:4" ht="17.25" customHeight="1">
      <c r="A1" s="24" t="s">
        <v>76</v>
      </c>
      <c r="B1" s="24"/>
      <c r="C1" s="24"/>
      <c r="D1" s="24"/>
    </row>
    <row r="2" spans="1:4" ht="15" customHeight="1">
      <c r="A2" s="11"/>
      <c r="B2" s="11"/>
      <c r="C2" s="11"/>
      <c r="D2" s="11"/>
    </row>
    <row r="3" spans="1:4" ht="15" customHeight="1">
      <c r="A3" s="2" t="s">
        <v>77</v>
      </c>
      <c r="B3" s="2" t="s">
        <v>78</v>
      </c>
      <c r="C3" s="2" t="s">
        <v>79</v>
      </c>
      <c r="D3" s="2" t="s">
        <v>80</v>
      </c>
    </row>
    <row r="4" spans="1:4" ht="15" customHeight="1">
      <c r="A4" s="11">
        <v>1</v>
      </c>
      <c r="B4" s="21">
        <v>0</v>
      </c>
      <c r="C4" s="22">
        <v>39.677999999999997</v>
      </c>
      <c r="D4" s="22">
        <v>0.75800000000000001</v>
      </c>
    </row>
    <row r="5" spans="1:4" ht="15" customHeight="1">
      <c r="A5" s="11">
        <v>11</v>
      </c>
      <c r="B5" s="21">
        <v>1.1416828405069099E-3</v>
      </c>
      <c r="C5" s="22">
        <v>32.436999999999998</v>
      </c>
      <c r="D5" s="22">
        <v>1.163</v>
      </c>
    </row>
    <row r="6" spans="1:4" ht="15" customHeight="1">
      <c r="A6" s="11">
        <v>21</v>
      </c>
      <c r="B6" s="21">
        <v>2.2833656810138099E-3</v>
      </c>
      <c r="C6" s="22">
        <v>30.581</v>
      </c>
      <c r="D6" s="22">
        <v>1.2689999999999999</v>
      </c>
    </row>
    <row r="7" spans="1:4" ht="15" customHeight="1">
      <c r="A7" s="11">
        <v>31</v>
      </c>
      <c r="B7" s="21">
        <v>3.4250485215207198E-3</v>
      </c>
      <c r="C7" s="22">
        <v>29.800999999999998</v>
      </c>
      <c r="D7" s="22">
        <v>1.4239999999999999</v>
      </c>
    </row>
    <row r="8" spans="1:4" ht="15" customHeight="1">
      <c r="A8" s="11">
        <v>41</v>
      </c>
      <c r="B8" s="21">
        <v>4.5667313620276302E-3</v>
      </c>
      <c r="C8" s="22">
        <v>29.395</v>
      </c>
      <c r="D8" s="22">
        <v>1.4810000000000001</v>
      </c>
    </row>
    <row r="9" spans="1:4" ht="15" customHeight="1">
      <c r="A9" s="11">
        <v>51</v>
      </c>
      <c r="B9" s="21">
        <v>5.7084142025345397E-3</v>
      </c>
      <c r="C9" s="22">
        <v>29.018999999999998</v>
      </c>
      <c r="D9" s="22">
        <v>1.5660000000000001</v>
      </c>
    </row>
    <row r="10" spans="1:4" ht="15" customHeight="1">
      <c r="A10" s="11">
        <v>61</v>
      </c>
      <c r="B10" s="21">
        <v>6.8500970430414396E-3</v>
      </c>
      <c r="C10" s="22">
        <v>28.771000000000001</v>
      </c>
      <c r="D10" s="22">
        <v>1.7010000000000001</v>
      </c>
    </row>
    <row r="11" spans="1:4" ht="15" customHeight="1">
      <c r="A11" s="11">
        <v>71</v>
      </c>
      <c r="B11" s="21">
        <v>7.99177988354835E-3</v>
      </c>
      <c r="C11" s="22">
        <v>28.492999999999999</v>
      </c>
      <c r="D11" s="22">
        <v>1.768</v>
      </c>
    </row>
    <row r="12" spans="1:4" ht="15" customHeight="1">
      <c r="A12" s="11">
        <v>81</v>
      </c>
      <c r="B12" s="21">
        <v>9.1334627240552604E-3</v>
      </c>
      <c r="C12" s="22">
        <v>28.335999999999999</v>
      </c>
      <c r="D12" s="22">
        <v>1.84</v>
      </c>
    </row>
    <row r="13" spans="1:4" ht="15" customHeight="1">
      <c r="A13" s="11">
        <v>91</v>
      </c>
      <c r="B13" s="21">
        <v>1.02751455645622E-2</v>
      </c>
      <c r="C13" s="22">
        <v>28.122</v>
      </c>
      <c r="D13" s="22">
        <v>1.873</v>
      </c>
    </row>
    <row r="14" spans="1:4" ht="15" customHeight="1">
      <c r="A14" s="11">
        <v>101</v>
      </c>
      <c r="B14" s="21">
        <v>1.14168284050691E-2</v>
      </c>
      <c r="C14" s="22">
        <v>28.04</v>
      </c>
      <c r="D14" s="22">
        <v>1.905</v>
      </c>
    </row>
    <row r="15" spans="1:4" ht="15" customHeight="1">
      <c r="A15" s="11">
        <v>111</v>
      </c>
      <c r="B15" s="21">
        <v>1.2558511245576E-2</v>
      </c>
      <c r="C15" s="22">
        <v>27.942</v>
      </c>
      <c r="D15" s="22">
        <v>1.9930000000000001</v>
      </c>
    </row>
    <row r="16" spans="1:4" ht="15" customHeight="1">
      <c r="A16" s="11">
        <v>121</v>
      </c>
      <c r="B16" s="21">
        <v>1.37001940860829E-2</v>
      </c>
      <c r="C16" s="22">
        <v>27.763999999999999</v>
      </c>
      <c r="D16" s="22">
        <v>2.044</v>
      </c>
    </row>
    <row r="17" spans="1:4" ht="15" customHeight="1">
      <c r="A17" s="11">
        <v>131</v>
      </c>
      <c r="B17" s="21">
        <v>1.48418769265898E-2</v>
      </c>
      <c r="C17" s="22">
        <v>27.629000000000001</v>
      </c>
      <c r="D17" s="22">
        <v>2.0960000000000001</v>
      </c>
    </row>
    <row r="18" spans="1:4" ht="15" customHeight="1">
      <c r="A18" s="11">
        <v>141</v>
      </c>
      <c r="B18" s="21">
        <v>1.59835597670967E-2</v>
      </c>
      <c r="C18" s="22">
        <v>27.515999999999998</v>
      </c>
      <c r="D18" s="22">
        <v>2.1190000000000002</v>
      </c>
    </row>
    <row r="19" spans="1:4" ht="15" customHeight="1">
      <c r="A19" s="11">
        <v>151</v>
      </c>
      <c r="B19" s="21">
        <v>1.7125242607603602E-2</v>
      </c>
      <c r="C19" s="22">
        <v>27.390999999999998</v>
      </c>
      <c r="D19" s="22">
        <v>2.202</v>
      </c>
    </row>
    <row r="20" spans="1:4" ht="15" customHeight="1">
      <c r="A20" s="11">
        <v>161</v>
      </c>
      <c r="B20" s="21">
        <v>1.82669254481105E-2</v>
      </c>
      <c r="C20" s="22">
        <v>27.294</v>
      </c>
      <c r="D20" s="22">
        <v>2.2429999999999999</v>
      </c>
    </row>
    <row r="21" spans="1:4" ht="15" customHeight="1">
      <c r="A21" s="11">
        <v>171</v>
      </c>
      <c r="B21" s="21">
        <v>1.9408608288617402E-2</v>
      </c>
      <c r="C21" s="22">
        <v>27.195</v>
      </c>
      <c r="D21" s="22">
        <v>2.2869999999999999</v>
      </c>
    </row>
    <row r="22" spans="1:4" ht="15" customHeight="1">
      <c r="A22" s="11">
        <v>181</v>
      </c>
      <c r="B22" s="21">
        <v>2.05502911291243E-2</v>
      </c>
      <c r="C22" s="22">
        <v>27.102</v>
      </c>
      <c r="D22" s="22">
        <v>2.323</v>
      </c>
    </row>
    <row r="23" spans="1:4" ht="15" customHeight="1">
      <c r="A23" s="11">
        <v>191</v>
      </c>
      <c r="B23" s="21">
        <v>2.1691973969631202E-2</v>
      </c>
      <c r="C23" s="22">
        <v>27.033999999999999</v>
      </c>
      <c r="D23" s="22">
        <v>2.3530000000000002</v>
      </c>
    </row>
    <row r="24" spans="1:4" ht="15" customHeight="1">
      <c r="A24" s="11">
        <v>201</v>
      </c>
      <c r="B24" s="21">
        <v>2.28336568101381E-2</v>
      </c>
      <c r="C24" s="22">
        <v>26.957999999999998</v>
      </c>
      <c r="D24" s="22">
        <v>2.3730000000000002</v>
      </c>
    </row>
    <row r="25" spans="1:4" ht="15" customHeight="1">
      <c r="A25" s="11">
        <v>211</v>
      </c>
      <c r="B25" s="21">
        <v>2.3975339650645099E-2</v>
      </c>
      <c r="C25" s="22">
        <v>26.908999999999999</v>
      </c>
      <c r="D25" s="22">
        <v>2.3820000000000001</v>
      </c>
    </row>
    <row r="26" spans="1:4" ht="15" customHeight="1">
      <c r="A26" s="11">
        <v>221</v>
      </c>
      <c r="B26" s="21">
        <v>2.5117022491152E-2</v>
      </c>
      <c r="C26" s="22">
        <v>26.818000000000001</v>
      </c>
      <c r="D26" s="22">
        <v>2.4140000000000001</v>
      </c>
    </row>
    <row r="27" spans="1:4" ht="15" customHeight="1">
      <c r="A27" s="11">
        <v>231</v>
      </c>
      <c r="B27" s="21">
        <v>2.6258705331658899E-2</v>
      </c>
      <c r="C27" s="22">
        <v>26.745000000000001</v>
      </c>
      <c r="D27" s="22">
        <v>2.4940000000000002</v>
      </c>
    </row>
    <row r="28" spans="1:4" ht="15" customHeight="1">
      <c r="A28" s="11">
        <v>241</v>
      </c>
      <c r="B28" s="21">
        <v>2.74003881721658E-2</v>
      </c>
      <c r="C28" s="22">
        <v>26.655999999999999</v>
      </c>
      <c r="D28" s="22">
        <v>2.5449999999999999</v>
      </c>
    </row>
    <row r="29" spans="1:4" ht="15" customHeight="1">
      <c r="A29" s="11">
        <v>251</v>
      </c>
      <c r="B29" s="21">
        <v>2.8542071012672698E-2</v>
      </c>
      <c r="C29" s="22">
        <v>26.613</v>
      </c>
      <c r="D29" s="22">
        <v>2.5910000000000002</v>
      </c>
    </row>
    <row r="30" spans="1:4" ht="15" customHeight="1">
      <c r="A30" s="11">
        <v>261</v>
      </c>
      <c r="B30" s="21">
        <v>2.96837538531796E-2</v>
      </c>
      <c r="C30" s="22">
        <v>26.510999999999999</v>
      </c>
      <c r="D30" s="22">
        <v>2.6070000000000002</v>
      </c>
    </row>
    <row r="31" spans="1:4" ht="15" customHeight="1">
      <c r="A31" s="11">
        <v>271</v>
      </c>
      <c r="B31" s="21">
        <v>3.0825436693686498E-2</v>
      </c>
      <c r="C31" s="22">
        <v>26.431000000000001</v>
      </c>
      <c r="D31" s="22">
        <v>2.633</v>
      </c>
    </row>
    <row r="32" spans="1:4" ht="15" customHeight="1">
      <c r="A32" s="11">
        <v>281</v>
      </c>
      <c r="B32" s="21">
        <v>3.19671195341934E-2</v>
      </c>
      <c r="C32" s="22">
        <v>26.335000000000001</v>
      </c>
      <c r="D32" s="22">
        <v>2.6560000000000001</v>
      </c>
    </row>
    <row r="33" spans="1:4" ht="15" customHeight="1">
      <c r="A33" s="11">
        <v>291</v>
      </c>
      <c r="B33" s="21">
        <v>3.3108802374700298E-2</v>
      </c>
      <c r="C33" s="22">
        <v>26.292000000000002</v>
      </c>
      <c r="D33" s="22">
        <v>2.669</v>
      </c>
    </row>
    <row r="34" spans="1:4" ht="15" customHeight="1">
      <c r="A34" s="11">
        <v>301</v>
      </c>
      <c r="B34" s="21">
        <v>3.4250485215207203E-2</v>
      </c>
      <c r="C34" s="22">
        <v>26.244</v>
      </c>
      <c r="D34" s="22">
        <v>2.6920000000000002</v>
      </c>
    </row>
    <row r="35" spans="1:4" ht="15" customHeight="1">
      <c r="A35" s="11">
        <v>311</v>
      </c>
      <c r="B35" s="21">
        <v>3.5392168055714102E-2</v>
      </c>
      <c r="C35" s="22">
        <v>26.187999999999999</v>
      </c>
      <c r="D35" s="22">
        <v>2.726</v>
      </c>
    </row>
    <row r="36" spans="1:4" ht="15" customHeight="1">
      <c r="A36" s="11">
        <v>321</v>
      </c>
      <c r="B36" s="21">
        <v>3.6533850896221E-2</v>
      </c>
      <c r="C36" s="22">
        <v>26.131</v>
      </c>
      <c r="D36" s="22">
        <v>2.7469999999999999</v>
      </c>
    </row>
    <row r="37" spans="1:4" ht="15" customHeight="1">
      <c r="A37" s="11">
        <v>331</v>
      </c>
      <c r="B37" s="21">
        <v>3.7675533736727898E-2</v>
      </c>
      <c r="C37" s="22">
        <v>26.109000000000002</v>
      </c>
      <c r="D37" s="22">
        <v>2.7949999999999999</v>
      </c>
    </row>
    <row r="38" spans="1:4" ht="15" customHeight="1">
      <c r="A38" s="11">
        <v>341</v>
      </c>
      <c r="B38" s="21">
        <v>3.8817216577234803E-2</v>
      </c>
      <c r="C38" s="22">
        <v>26.053999999999998</v>
      </c>
      <c r="D38" s="22">
        <v>2.8109999999999999</v>
      </c>
    </row>
    <row r="39" spans="1:4" ht="15" customHeight="1">
      <c r="A39" s="11">
        <v>351</v>
      </c>
      <c r="B39" s="21">
        <v>3.9958899417741799E-2</v>
      </c>
      <c r="C39" s="22">
        <v>26.007000000000001</v>
      </c>
      <c r="D39" s="22">
        <v>2.843</v>
      </c>
    </row>
    <row r="40" spans="1:4" ht="15" customHeight="1">
      <c r="A40" s="11">
        <v>361</v>
      </c>
      <c r="B40" s="21">
        <v>4.1100582258248697E-2</v>
      </c>
      <c r="C40" s="22">
        <v>25.934000000000001</v>
      </c>
      <c r="D40" s="22">
        <v>2.8690000000000002</v>
      </c>
    </row>
    <row r="41" spans="1:4" ht="15" customHeight="1">
      <c r="A41" s="11">
        <v>371</v>
      </c>
      <c r="B41" s="21">
        <v>4.2242265098755602E-2</v>
      </c>
      <c r="C41" s="22">
        <v>25.873000000000001</v>
      </c>
      <c r="D41" s="22">
        <v>2.9020000000000001</v>
      </c>
    </row>
    <row r="42" spans="1:4" ht="15" customHeight="1">
      <c r="A42" s="11">
        <v>381</v>
      </c>
      <c r="B42" s="21">
        <v>4.33839479392625E-2</v>
      </c>
      <c r="C42" s="22">
        <v>25.811</v>
      </c>
      <c r="D42" s="22">
        <v>2.915</v>
      </c>
    </row>
    <row r="43" spans="1:4" ht="15" customHeight="1">
      <c r="A43" s="11">
        <v>391</v>
      </c>
      <c r="B43" s="21">
        <v>4.4525630779769398E-2</v>
      </c>
      <c r="C43" s="22">
        <v>25.751999999999999</v>
      </c>
      <c r="D43" s="22">
        <v>2.927</v>
      </c>
    </row>
    <row r="44" spans="1:4" ht="15" customHeight="1">
      <c r="A44" s="11">
        <v>401</v>
      </c>
      <c r="B44" s="21">
        <v>4.5667313620276297E-2</v>
      </c>
      <c r="C44" s="22">
        <v>25.706</v>
      </c>
      <c r="D44" s="22">
        <v>2.97</v>
      </c>
    </row>
    <row r="45" spans="1:4" ht="15" customHeight="1">
      <c r="A45" s="11">
        <v>411</v>
      </c>
      <c r="B45" s="21">
        <v>4.6808996460783202E-2</v>
      </c>
      <c r="C45" s="22">
        <v>25.666</v>
      </c>
      <c r="D45" s="22">
        <v>2.992</v>
      </c>
    </row>
    <row r="46" spans="1:4" ht="15" customHeight="1">
      <c r="A46" s="11">
        <v>421</v>
      </c>
      <c r="B46" s="21">
        <v>4.79506793012901E-2</v>
      </c>
      <c r="C46" s="22">
        <v>25.597999999999999</v>
      </c>
      <c r="D46" s="22">
        <v>3.02</v>
      </c>
    </row>
    <row r="47" spans="1:4" ht="15" customHeight="1">
      <c r="A47" s="11">
        <v>431</v>
      </c>
      <c r="B47" s="21">
        <v>4.9092362141796998E-2</v>
      </c>
      <c r="C47" s="22">
        <v>25.55</v>
      </c>
      <c r="D47" s="22">
        <v>3.0350000000000001</v>
      </c>
    </row>
    <row r="48" spans="1:4" ht="15" customHeight="1">
      <c r="A48" s="11">
        <v>441</v>
      </c>
      <c r="B48" s="21">
        <v>5.0234044982303903E-2</v>
      </c>
      <c r="C48" s="22">
        <v>25.513000000000002</v>
      </c>
      <c r="D48" s="22">
        <v>3.0649999999999999</v>
      </c>
    </row>
    <row r="49" spans="1:4" ht="15" customHeight="1">
      <c r="A49" s="11">
        <v>451</v>
      </c>
      <c r="B49" s="21">
        <v>5.1375727822810802E-2</v>
      </c>
      <c r="C49" s="22">
        <v>25.457000000000001</v>
      </c>
      <c r="D49" s="22">
        <v>3.0950000000000002</v>
      </c>
    </row>
    <row r="50" spans="1:4" ht="15" customHeight="1">
      <c r="A50" s="11">
        <v>461</v>
      </c>
      <c r="B50" s="21">
        <v>5.25174106633177E-2</v>
      </c>
      <c r="C50" s="22">
        <v>25.431999999999999</v>
      </c>
      <c r="D50" s="22">
        <v>3.117</v>
      </c>
    </row>
    <row r="51" spans="1:4" ht="15" customHeight="1">
      <c r="A51" s="11">
        <v>471</v>
      </c>
      <c r="B51" s="21">
        <v>5.3659093503824598E-2</v>
      </c>
      <c r="C51" s="22">
        <v>25.393000000000001</v>
      </c>
      <c r="D51" s="22">
        <v>3.1309999999999998</v>
      </c>
    </row>
    <row r="52" spans="1:4" ht="15" customHeight="1">
      <c r="A52" s="11">
        <v>481</v>
      </c>
      <c r="B52" s="21">
        <v>5.4800776344331503E-2</v>
      </c>
      <c r="C52" s="22">
        <v>25.367000000000001</v>
      </c>
      <c r="D52" s="22">
        <v>3.1480000000000001</v>
      </c>
    </row>
    <row r="53" spans="1:4" ht="15" customHeight="1">
      <c r="A53" s="11">
        <v>491</v>
      </c>
      <c r="B53" s="21">
        <v>5.5942459184838499E-2</v>
      </c>
      <c r="C53" s="22">
        <v>25.327999999999999</v>
      </c>
      <c r="D53" s="22">
        <v>3.1709999999999998</v>
      </c>
    </row>
    <row r="54" spans="1:4" ht="15" customHeight="1">
      <c r="A54" s="11">
        <v>501</v>
      </c>
      <c r="B54" s="21">
        <v>5.7084142025345397E-2</v>
      </c>
      <c r="C54" s="22">
        <v>25.277000000000001</v>
      </c>
      <c r="D54" s="22">
        <v>3.1970000000000001</v>
      </c>
    </row>
    <row r="55" spans="1:4" ht="15" customHeight="1">
      <c r="A55" s="11">
        <v>511</v>
      </c>
      <c r="B55" s="21">
        <v>5.8225824865852302E-2</v>
      </c>
      <c r="C55" s="22">
        <v>25.221</v>
      </c>
      <c r="D55" s="22">
        <v>3.2160000000000002</v>
      </c>
    </row>
    <row r="56" spans="1:4" ht="15" customHeight="1">
      <c r="A56" s="11">
        <v>521</v>
      </c>
      <c r="B56" s="21">
        <v>5.93675077063592E-2</v>
      </c>
      <c r="C56" s="22">
        <v>25.21</v>
      </c>
      <c r="D56" s="22">
        <v>3.2370000000000001</v>
      </c>
    </row>
    <row r="57" spans="1:4" ht="15" customHeight="1">
      <c r="A57" s="11">
        <v>531</v>
      </c>
      <c r="B57" s="21">
        <v>6.0509190546866098E-2</v>
      </c>
      <c r="C57" s="22">
        <v>25.167999999999999</v>
      </c>
      <c r="D57" s="22">
        <v>3.2450000000000001</v>
      </c>
    </row>
    <row r="58" spans="1:4" ht="15" customHeight="1">
      <c r="A58" s="11">
        <v>541</v>
      </c>
      <c r="B58" s="21">
        <v>6.1650873387372997E-2</v>
      </c>
      <c r="C58" s="22">
        <v>25.158000000000001</v>
      </c>
      <c r="D58" s="22">
        <v>3.254</v>
      </c>
    </row>
    <row r="59" spans="1:4" ht="15" customHeight="1">
      <c r="A59" s="11">
        <v>551</v>
      </c>
      <c r="B59" s="21">
        <v>6.2792556227879895E-2</v>
      </c>
      <c r="C59" s="22">
        <v>25.120999999999999</v>
      </c>
      <c r="D59" s="22">
        <v>3.266</v>
      </c>
    </row>
    <row r="60" spans="1:4" ht="15" customHeight="1">
      <c r="A60" s="11">
        <v>561</v>
      </c>
      <c r="B60" s="21">
        <v>6.39342390683868E-2</v>
      </c>
      <c r="C60" s="22">
        <v>25.081</v>
      </c>
      <c r="D60" s="22">
        <v>3.2890000000000001</v>
      </c>
    </row>
    <row r="61" spans="1:4" ht="15" customHeight="1">
      <c r="A61" s="11">
        <v>571</v>
      </c>
      <c r="B61" s="21">
        <v>6.5075921908893705E-2</v>
      </c>
      <c r="C61" s="22">
        <v>25.024999999999999</v>
      </c>
      <c r="D61" s="22">
        <v>3.3</v>
      </c>
    </row>
    <row r="62" spans="1:4" ht="15" customHeight="1">
      <c r="A62" s="11">
        <v>581</v>
      </c>
      <c r="B62" s="21">
        <v>6.6217604749400596E-2</v>
      </c>
      <c r="C62" s="22">
        <v>24.992999999999999</v>
      </c>
      <c r="D62" s="22">
        <v>3.3109999999999999</v>
      </c>
    </row>
    <row r="63" spans="1:4" ht="15" customHeight="1">
      <c r="A63" s="11">
        <v>591</v>
      </c>
      <c r="B63" s="21">
        <v>6.7359287589907502E-2</v>
      </c>
      <c r="C63" s="22">
        <v>24.957000000000001</v>
      </c>
      <c r="D63" s="22">
        <v>3.3420000000000001</v>
      </c>
    </row>
    <row r="64" spans="1:4" ht="15" customHeight="1">
      <c r="A64" s="11">
        <v>601</v>
      </c>
      <c r="B64" s="21">
        <v>6.8500970430414407E-2</v>
      </c>
      <c r="C64" s="22">
        <v>24.928000000000001</v>
      </c>
      <c r="D64" s="22">
        <v>3.3450000000000002</v>
      </c>
    </row>
    <row r="65" spans="1:4" ht="15" customHeight="1">
      <c r="A65" s="11">
        <v>611</v>
      </c>
      <c r="B65" s="21">
        <v>6.9642653270921298E-2</v>
      </c>
      <c r="C65" s="22">
        <v>24.869</v>
      </c>
      <c r="D65" s="22">
        <v>3.3809999999999998</v>
      </c>
    </row>
    <row r="66" spans="1:4" ht="15" customHeight="1">
      <c r="A66" s="11">
        <v>621</v>
      </c>
      <c r="B66" s="21">
        <v>7.0784336111428203E-2</v>
      </c>
      <c r="C66" s="22">
        <v>24.835000000000001</v>
      </c>
      <c r="D66" s="22">
        <v>3.403</v>
      </c>
    </row>
    <row r="67" spans="1:4" ht="15" customHeight="1">
      <c r="A67" s="11">
        <v>631</v>
      </c>
      <c r="B67" s="21">
        <v>7.1926018951935206E-2</v>
      </c>
      <c r="C67" s="22">
        <v>24.812000000000001</v>
      </c>
      <c r="D67" s="22">
        <v>3.4169999999999998</v>
      </c>
    </row>
    <row r="68" spans="1:4" ht="15" customHeight="1">
      <c r="A68" s="11">
        <v>641</v>
      </c>
      <c r="B68" s="21">
        <v>7.3067701792442097E-2</v>
      </c>
      <c r="C68" s="22">
        <v>24.783000000000001</v>
      </c>
      <c r="D68" s="22">
        <v>3.4329999999999998</v>
      </c>
    </row>
    <row r="69" spans="1:4" ht="15" customHeight="1">
      <c r="A69" s="11">
        <v>651</v>
      </c>
      <c r="B69" s="21">
        <v>7.4209384632949002E-2</v>
      </c>
      <c r="C69" s="22">
        <v>24.742000000000001</v>
      </c>
      <c r="D69" s="22">
        <v>3.448</v>
      </c>
    </row>
    <row r="70" spans="1:4" ht="15" customHeight="1">
      <c r="A70" s="11">
        <v>661</v>
      </c>
      <c r="B70" s="21">
        <v>7.5351067473455893E-2</v>
      </c>
      <c r="C70" s="22">
        <v>24.722999999999999</v>
      </c>
      <c r="D70" s="22">
        <v>3.4649999999999999</v>
      </c>
    </row>
    <row r="71" spans="1:4" ht="15" customHeight="1">
      <c r="A71" s="11">
        <v>671</v>
      </c>
      <c r="B71" s="21">
        <v>7.6492750313962798E-2</v>
      </c>
      <c r="C71" s="22">
        <v>24.699000000000002</v>
      </c>
      <c r="D71" s="22">
        <v>3.49</v>
      </c>
    </row>
    <row r="72" spans="1:4" ht="15" customHeight="1">
      <c r="A72" s="11">
        <v>681</v>
      </c>
      <c r="B72" s="21">
        <v>7.7634433154469704E-2</v>
      </c>
      <c r="C72" s="22">
        <v>24.638999999999999</v>
      </c>
      <c r="D72" s="22">
        <v>3.5150000000000001</v>
      </c>
    </row>
    <row r="73" spans="1:4" ht="15" customHeight="1">
      <c r="A73" s="11">
        <v>691</v>
      </c>
      <c r="B73" s="21">
        <v>7.8776115994976595E-2</v>
      </c>
      <c r="C73" s="22">
        <v>24.611000000000001</v>
      </c>
      <c r="D73" s="22">
        <v>3.5409999999999999</v>
      </c>
    </row>
    <row r="74" spans="1:4" ht="15" customHeight="1">
      <c r="A74" s="11">
        <v>701</v>
      </c>
      <c r="B74" s="21">
        <v>7.99177988354835E-2</v>
      </c>
      <c r="C74" s="22">
        <v>24.573</v>
      </c>
      <c r="D74" s="22">
        <v>3.5529999999999999</v>
      </c>
    </row>
    <row r="75" spans="1:4" ht="15" customHeight="1">
      <c r="A75" s="11">
        <v>711</v>
      </c>
      <c r="B75" s="21">
        <v>8.1059481675990405E-2</v>
      </c>
      <c r="C75" s="22">
        <v>24.553999999999998</v>
      </c>
      <c r="D75" s="22">
        <v>3.581</v>
      </c>
    </row>
    <row r="76" spans="1:4" ht="15" customHeight="1">
      <c r="A76" s="11">
        <v>721</v>
      </c>
      <c r="B76" s="21">
        <v>8.2201164516497296E-2</v>
      </c>
      <c r="C76" s="22">
        <v>24.545999999999999</v>
      </c>
      <c r="D76" s="22">
        <v>3.61</v>
      </c>
    </row>
    <row r="77" spans="1:4" ht="15" customHeight="1">
      <c r="A77" s="11">
        <v>731</v>
      </c>
      <c r="B77" s="21">
        <v>8.3342847357004202E-2</v>
      </c>
      <c r="C77" s="22">
        <v>24.527999999999999</v>
      </c>
      <c r="D77" s="22">
        <v>3.6179999999999999</v>
      </c>
    </row>
    <row r="78" spans="1:4" ht="15" customHeight="1">
      <c r="A78" s="11">
        <v>741</v>
      </c>
      <c r="B78" s="21">
        <v>8.4484530197511107E-2</v>
      </c>
      <c r="C78" s="22">
        <v>24.497</v>
      </c>
      <c r="D78" s="22">
        <v>3.6280000000000001</v>
      </c>
    </row>
    <row r="79" spans="1:4" ht="15" customHeight="1">
      <c r="A79" s="11">
        <v>751</v>
      </c>
      <c r="B79" s="21">
        <v>8.5626213038017998E-2</v>
      </c>
      <c r="C79" s="22">
        <v>24.477</v>
      </c>
      <c r="D79" s="22">
        <v>3.6440000000000001</v>
      </c>
    </row>
    <row r="80" spans="1:4" ht="15" customHeight="1">
      <c r="A80" s="11">
        <v>761</v>
      </c>
      <c r="B80" s="21">
        <v>8.6767895878524903E-2</v>
      </c>
      <c r="C80" s="22">
        <v>24.452999999999999</v>
      </c>
      <c r="D80" s="22">
        <v>3.6589999999999998</v>
      </c>
    </row>
    <row r="81" spans="1:4" ht="15" customHeight="1">
      <c r="A81" s="11">
        <v>771</v>
      </c>
      <c r="B81" s="21">
        <v>8.7909578719031906E-2</v>
      </c>
      <c r="C81" s="22">
        <v>24.419</v>
      </c>
      <c r="D81" s="22">
        <v>3.6739999999999999</v>
      </c>
    </row>
    <row r="82" spans="1:4" ht="15" customHeight="1">
      <c r="A82" s="11">
        <v>781</v>
      </c>
      <c r="B82" s="21">
        <v>8.9051261559538797E-2</v>
      </c>
      <c r="C82" s="22">
        <v>24.376000000000001</v>
      </c>
      <c r="D82" s="22">
        <v>3.6909999999999998</v>
      </c>
    </row>
    <row r="83" spans="1:4" ht="15" customHeight="1">
      <c r="A83" s="11">
        <v>791</v>
      </c>
      <c r="B83" s="21">
        <v>9.0192944400045702E-2</v>
      </c>
      <c r="C83" s="22">
        <v>24.355</v>
      </c>
      <c r="D83" s="22">
        <v>3.7069999999999999</v>
      </c>
    </row>
    <row r="84" spans="1:4" ht="15" customHeight="1">
      <c r="A84" s="11">
        <v>801</v>
      </c>
      <c r="B84" s="21">
        <v>9.1334627240552593E-2</v>
      </c>
      <c r="C84" s="22">
        <v>24.332000000000001</v>
      </c>
      <c r="D84" s="22">
        <v>3.7280000000000002</v>
      </c>
    </row>
    <row r="85" spans="1:4" ht="15" customHeight="1">
      <c r="A85" s="11">
        <v>811</v>
      </c>
      <c r="B85" s="21">
        <v>9.2476310081059498E-2</v>
      </c>
      <c r="C85" s="22">
        <v>24.31</v>
      </c>
      <c r="D85" s="22">
        <v>3.7330000000000001</v>
      </c>
    </row>
    <row r="86" spans="1:4" ht="15" customHeight="1">
      <c r="A86" s="11">
        <v>821</v>
      </c>
      <c r="B86" s="21">
        <v>9.3617992921566404E-2</v>
      </c>
      <c r="C86" s="22">
        <v>24.283000000000001</v>
      </c>
      <c r="D86" s="22">
        <v>3.7589999999999999</v>
      </c>
    </row>
    <row r="87" spans="1:4" ht="15" customHeight="1">
      <c r="A87" s="11">
        <v>831</v>
      </c>
      <c r="B87" s="21">
        <v>9.4759675762073295E-2</v>
      </c>
      <c r="C87" s="22">
        <v>24.254999999999999</v>
      </c>
      <c r="D87" s="22">
        <v>3.7690000000000001</v>
      </c>
    </row>
    <row r="88" spans="1:4" ht="15" customHeight="1">
      <c r="A88" s="11">
        <v>841</v>
      </c>
      <c r="B88" s="21">
        <v>9.59013586025802E-2</v>
      </c>
      <c r="C88" s="22">
        <v>24.21</v>
      </c>
      <c r="D88" s="22">
        <v>3.778</v>
      </c>
    </row>
    <row r="89" spans="1:4" ht="15" customHeight="1">
      <c r="A89" s="11">
        <v>851</v>
      </c>
      <c r="B89" s="21">
        <v>9.7043041443087105E-2</v>
      </c>
      <c r="C89" s="22">
        <v>24.206</v>
      </c>
      <c r="D89" s="22">
        <v>3.8010000000000002</v>
      </c>
    </row>
    <row r="90" spans="1:4" ht="15" customHeight="1">
      <c r="A90" s="11">
        <v>861</v>
      </c>
      <c r="B90" s="21">
        <v>9.8184724283593997E-2</v>
      </c>
      <c r="C90" s="22">
        <v>24.178000000000001</v>
      </c>
      <c r="D90" s="22">
        <v>3.827</v>
      </c>
    </row>
    <row r="91" spans="1:4" ht="15" customHeight="1">
      <c r="A91" s="11">
        <v>871</v>
      </c>
      <c r="B91" s="21">
        <v>9.9326407124100902E-2</v>
      </c>
      <c r="C91" s="22">
        <v>24.16</v>
      </c>
      <c r="D91" s="22">
        <v>3.8530000000000002</v>
      </c>
    </row>
    <row r="92" spans="1:4" ht="15" customHeight="1">
      <c r="A92" s="11">
        <v>881</v>
      </c>
      <c r="B92" s="21">
        <v>0.100468089964608</v>
      </c>
      <c r="C92" s="22">
        <v>24.138999999999999</v>
      </c>
      <c r="D92" s="22">
        <v>3.8610000000000002</v>
      </c>
    </row>
    <row r="93" spans="1:4" ht="15" customHeight="1">
      <c r="A93" s="11">
        <v>891</v>
      </c>
      <c r="B93" s="21">
        <v>0.101609772805115</v>
      </c>
      <c r="C93" s="22">
        <v>24.113</v>
      </c>
      <c r="D93" s="22">
        <v>3.8719999999999999</v>
      </c>
    </row>
    <row r="94" spans="1:4" ht="15" customHeight="1">
      <c r="A94" s="11">
        <v>901</v>
      </c>
      <c r="B94" s="21">
        <v>0.10275145564562201</v>
      </c>
      <c r="C94" s="22">
        <v>24.081</v>
      </c>
      <c r="D94" s="22">
        <v>3.8769999999999998</v>
      </c>
    </row>
    <row r="95" spans="1:4" ht="15" customHeight="1">
      <c r="A95" s="11">
        <v>911</v>
      </c>
      <c r="B95" s="21">
        <v>0.10389313848612899</v>
      </c>
      <c r="C95" s="22">
        <v>24.038</v>
      </c>
      <c r="D95" s="22">
        <v>3.89</v>
      </c>
    </row>
    <row r="96" spans="1:4" ht="15" customHeight="1">
      <c r="A96" s="11">
        <v>921</v>
      </c>
      <c r="B96" s="21">
        <v>0.105034821326636</v>
      </c>
      <c r="C96" s="22">
        <v>24.015999999999998</v>
      </c>
      <c r="D96" s="22">
        <v>3.915</v>
      </c>
    </row>
    <row r="97" spans="1:4" ht="15" customHeight="1">
      <c r="A97" s="11">
        <v>931</v>
      </c>
      <c r="B97" s="21">
        <v>0.106176504167142</v>
      </c>
      <c r="C97" s="22">
        <v>23.997</v>
      </c>
      <c r="D97" s="22">
        <v>3.9380000000000002</v>
      </c>
    </row>
    <row r="98" spans="1:4" ht="15" customHeight="1">
      <c r="A98" s="11">
        <v>941</v>
      </c>
      <c r="B98" s="21">
        <v>0.107318187007649</v>
      </c>
      <c r="C98" s="22">
        <v>23.975999999999999</v>
      </c>
      <c r="D98" s="22">
        <v>3.944</v>
      </c>
    </row>
    <row r="99" spans="1:4" ht="15" customHeight="1">
      <c r="A99" s="11">
        <v>951</v>
      </c>
      <c r="B99" s="21">
        <v>0.108459869848156</v>
      </c>
      <c r="C99" s="22">
        <v>23.93</v>
      </c>
      <c r="D99" s="22">
        <v>3.964</v>
      </c>
    </row>
    <row r="100" spans="1:4" ht="15" customHeight="1">
      <c r="A100" s="11">
        <v>961</v>
      </c>
      <c r="B100" s="21">
        <v>0.10960155268866301</v>
      </c>
      <c r="C100" s="22">
        <v>23.914000000000001</v>
      </c>
      <c r="D100" s="22">
        <v>3.988</v>
      </c>
    </row>
    <row r="101" spans="1:4" ht="15" customHeight="1">
      <c r="A101" s="11">
        <v>971</v>
      </c>
      <c r="B101" s="21">
        <v>0.11074323552916999</v>
      </c>
      <c r="C101" s="22">
        <v>23.905999999999999</v>
      </c>
      <c r="D101" s="22">
        <v>4.0179999999999998</v>
      </c>
    </row>
    <row r="102" spans="1:4" ht="15" customHeight="1">
      <c r="A102" s="11">
        <v>981</v>
      </c>
      <c r="B102" s="21">
        <v>0.111884918369677</v>
      </c>
      <c r="C102" s="22">
        <v>23.890999999999998</v>
      </c>
      <c r="D102" s="22">
        <v>4.0389999999999997</v>
      </c>
    </row>
    <row r="103" spans="1:4" ht="15" customHeight="1">
      <c r="A103" s="11">
        <v>991</v>
      </c>
      <c r="B103" s="21">
        <v>0.113026601210184</v>
      </c>
      <c r="C103" s="22">
        <v>23.858000000000001</v>
      </c>
      <c r="D103" s="22">
        <v>4.0570000000000004</v>
      </c>
    </row>
    <row r="104" spans="1:4" ht="15" customHeight="1">
      <c r="A104" s="11">
        <v>1001</v>
      </c>
      <c r="B104" s="21">
        <v>0.114168284050691</v>
      </c>
      <c r="C104" s="22">
        <v>23.832000000000001</v>
      </c>
      <c r="D104" s="22">
        <v>4.0739999999999998</v>
      </c>
    </row>
    <row r="105" spans="1:4" ht="15" customHeight="1">
      <c r="A105" s="11">
        <v>1011</v>
      </c>
      <c r="B105" s="21">
        <v>0.115309966891198</v>
      </c>
      <c r="C105" s="22">
        <v>23.809000000000001</v>
      </c>
      <c r="D105" s="22">
        <v>4.1059999999999999</v>
      </c>
    </row>
    <row r="106" spans="1:4" ht="15" customHeight="1">
      <c r="A106" s="11">
        <v>1021</v>
      </c>
      <c r="B106" s="21">
        <v>0.11645164973170501</v>
      </c>
      <c r="C106" s="22">
        <v>23.8</v>
      </c>
      <c r="D106" s="22">
        <v>4.1159999999999997</v>
      </c>
    </row>
    <row r="107" spans="1:4" ht="15" customHeight="1">
      <c r="A107" s="11">
        <v>1031</v>
      </c>
      <c r="B107" s="21">
        <v>0.117593332572211</v>
      </c>
      <c r="C107" s="22">
        <v>23.786000000000001</v>
      </c>
      <c r="D107" s="22">
        <v>4.1310000000000002</v>
      </c>
    </row>
    <row r="108" spans="1:4" ht="15" customHeight="1">
      <c r="A108" s="11">
        <v>1041</v>
      </c>
      <c r="B108" s="21">
        <v>0.118735015412718</v>
      </c>
      <c r="C108" s="22">
        <v>23.76</v>
      </c>
      <c r="D108" s="22">
        <v>4.1390000000000002</v>
      </c>
    </row>
    <row r="109" spans="1:4" ht="15" customHeight="1">
      <c r="A109" s="11">
        <v>1051</v>
      </c>
      <c r="B109" s="21">
        <v>0.119876698253225</v>
      </c>
      <c r="C109" s="22">
        <v>23.744</v>
      </c>
      <c r="D109" s="22">
        <v>4.1459999999999999</v>
      </c>
    </row>
    <row r="110" spans="1:4" ht="15" customHeight="1">
      <c r="A110" s="11">
        <v>1061</v>
      </c>
      <c r="B110" s="21">
        <v>0.121018381093732</v>
      </c>
      <c r="C110" s="22">
        <v>23.713000000000001</v>
      </c>
      <c r="D110" s="22">
        <v>4.1630000000000003</v>
      </c>
    </row>
    <row r="111" spans="1:4" ht="15" customHeight="1">
      <c r="A111" s="11">
        <v>1071</v>
      </c>
      <c r="B111" s="21">
        <v>0.122160063934239</v>
      </c>
      <c r="C111" s="22">
        <v>23.678000000000001</v>
      </c>
      <c r="D111" s="22">
        <v>4.1859999999999999</v>
      </c>
    </row>
    <row r="112" spans="1:4" ht="15" customHeight="1">
      <c r="A112" s="11">
        <v>1081</v>
      </c>
      <c r="B112" s="21">
        <v>0.12330174677474599</v>
      </c>
      <c r="C112" s="22">
        <v>23.641999999999999</v>
      </c>
      <c r="D112" s="22">
        <v>4.1980000000000004</v>
      </c>
    </row>
    <row r="113" spans="1:4" ht="15" customHeight="1">
      <c r="A113" s="11">
        <v>1091</v>
      </c>
      <c r="B113" s="21">
        <v>0.124443429615253</v>
      </c>
      <c r="C113" s="22">
        <v>23.61</v>
      </c>
      <c r="D113" s="22">
        <v>4.2229999999999999</v>
      </c>
    </row>
    <row r="114" spans="1:4" ht="15" customHeight="1">
      <c r="A114" s="11">
        <v>1101</v>
      </c>
      <c r="B114" s="21">
        <v>0.12558511245576001</v>
      </c>
      <c r="C114" s="22">
        <v>23.582000000000001</v>
      </c>
      <c r="D114" s="22">
        <v>4.2460000000000004</v>
      </c>
    </row>
    <row r="115" spans="1:4" ht="15" customHeight="1">
      <c r="A115" s="11">
        <v>1111</v>
      </c>
      <c r="B115" s="21">
        <v>0.12672679529626699</v>
      </c>
      <c r="C115" s="22">
        <v>23.552</v>
      </c>
      <c r="D115" s="22">
        <v>4.2889999999999997</v>
      </c>
    </row>
    <row r="116" spans="1:4" ht="15" customHeight="1">
      <c r="A116" s="11">
        <v>1121</v>
      </c>
      <c r="B116" s="21">
        <v>0.12786847813677399</v>
      </c>
      <c r="C116" s="22">
        <v>23.501000000000001</v>
      </c>
      <c r="D116" s="22">
        <v>4.3209999999999997</v>
      </c>
    </row>
    <row r="117" spans="1:4" ht="15" customHeight="1">
      <c r="A117" s="11">
        <v>1131</v>
      </c>
      <c r="B117" s="21">
        <v>0.12901016097728099</v>
      </c>
      <c r="C117" s="22">
        <v>23.466000000000001</v>
      </c>
      <c r="D117" s="22">
        <v>4.3250000000000002</v>
      </c>
    </row>
    <row r="118" spans="1:4" ht="15" customHeight="1">
      <c r="A118" s="11">
        <v>1141</v>
      </c>
      <c r="B118" s="21">
        <v>0.13015184381778699</v>
      </c>
      <c r="C118" s="22">
        <v>23.452000000000002</v>
      </c>
      <c r="D118" s="22">
        <v>4.3410000000000002</v>
      </c>
    </row>
    <row r="119" spans="1:4" ht="15" customHeight="1">
      <c r="A119" s="11">
        <v>1151</v>
      </c>
      <c r="B119" s="21">
        <v>0.131293526658294</v>
      </c>
      <c r="C119" s="22">
        <v>23.42</v>
      </c>
      <c r="D119" s="22">
        <v>4.3490000000000002</v>
      </c>
    </row>
    <row r="120" spans="1:4" ht="15" customHeight="1">
      <c r="A120" s="11">
        <v>1161</v>
      </c>
      <c r="B120" s="21">
        <v>0.132435209498801</v>
      </c>
      <c r="C120" s="22">
        <v>23.41</v>
      </c>
      <c r="D120" s="22">
        <v>4.3789999999999996</v>
      </c>
    </row>
    <row r="121" spans="1:4" ht="15" customHeight="1">
      <c r="A121" s="11">
        <v>1171</v>
      </c>
      <c r="B121" s="21">
        <v>0.133576892339308</v>
      </c>
      <c r="C121" s="22">
        <v>23.399000000000001</v>
      </c>
      <c r="D121" s="22">
        <v>4.3979999999999997</v>
      </c>
    </row>
    <row r="122" spans="1:4" ht="15" customHeight="1">
      <c r="A122" s="11">
        <v>1181</v>
      </c>
      <c r="B122" s="21">
        <v>0.134718575179815</v>
      </c>
      <c r="C122" s="22">
        <v>23.376000000000001</v>
      </c>
      <c r="D122" s="22">
        <v>4.4029999999999996</v>
      </c>
    </row>
    <row r="123" spans="1:4" ht="15" customHeight="1">
      <c r="A123" s="11">
        <v>1191</v>
      </c>
      <c r="B123" s="21">
        <v>0.13586025802032201</v>
      </c>
      <c r="C123" s="22">
        <v>23.347000000000001</v>
      </c>
      <c r="D123" s="22">
        <v>4.4160000000000004</v>
      </c>
    </row>
    <row r="124" spans="1:4" ht="15" customHeight="1">
      <c r="A124" s="11">
        <v>1201</v>
      </c>
      <c r="B124" s="21">
        <v>0.13700194086082901</v>
      </c>
      <c r="C124" s="22">
        <v>23.326000000000001</v>
      </c>
      <c r="D124" s="22">
        <v>4.4340000000000002</v>
      </c>
    </row>
    <row r="125" spans="1:4" ht="15" customHeight="1">
      <c r="A125" s="11">
        <v>1211</v>
      </c>
      <c r="B125" s="21">
        <v>0.13814362370133601</v>
      </c>
      <c r="C125" s="22">
        <v>23.282</v>
      </c>
      <c r="D125" s="22">
        <v>4.4530000000000003</v>
      </c>
    </row>
    <row r="126" spans="1:4" ht="15" customHeight="1">
      <c r="A126" s="11">
        <v>1221</v>
      </c>
      <c r="B126" s="21">
        <v>0.13928530654184301</v>
      </c>
      <c r="C126" s="22">
        <v>23.25</v>
      </c>
      <c r="D126" s="22">
        <v>4.476</v>
      </c>
    </row>
    <row r="127" spans="1:4" ht="15" customHeight="1">
      <c r="A127" s="11">
        <v>1231</v>
      </c>
      <c r="B127" s="21">
        <v>0.14042698938234999</v>
      </c>
      <c r="C127" s="22">
        <v>23.218</v>
      </c>
      <c r="D127" s="22">
        <v>4.4960000000000004</v>
      </c>
    </row>
    <row r="128" spans="1:4" ht="15" customHeight="1">
      <c r="A128" s="11">
        <v>1241</v>
      </c>
      <c r="B128" s="21">
        <v>0.14156867222285699</v>
      </c>
      <c r="C128" s="22">
        <v>23.193999999999999</v>
      </c>
      <c r="D128" s="22">
        <v>4.508</v>
      </c>
    </row>
    <row r="129" spans="1:4" ht="15" customHeight="1">
      <c r="A129" s="11">
        <v>1251</v>
      </c>
      <c r="B129" s="21">
        <v>0.14271035506336299</v>
      </c>
      <c r="C129" s="22">
        <v>23.172999999999998</v>
      </c>
      <c r="D129" s="22">
        <v>4.516</v>
      </c>
    </row>
    <row r="130" spans="1:4" ht="15" customHeight="1">
      <c r="A130" s="11">
        <v>1261</v>
      </c>
      <c r="B130" s="21">
        <v>0.14385203790386999</v>
      </c>
      <c r="C130" s="22">
        <v>23.149000000000001</v>
      </c>
      <c r="D130" s="22">
        <v>4.5439999999999996</v>
      </c>
    </row>
    <row r="131" spans="1:4" ht="15" customHeight="1">
      <c r="A131" s="11">
        <v>1271</v>
      </c>
      <c r="B131" s="21">
        <v>0.144993720744377</v>
      </c>
      <c r="C131" s="22">
        <v>23.119</v>
      </c>
      <c r="D131" s="22">
        <v>4.556</v>
      </c>
    </row>
    <row r="132" spans="1:4" ht="15" customHeight="1">
      <c r="A132" s="11">
        <v>1281</v>
      </c>
      <c r="B132" s="21">
        <v>0.146135403584884</v>
      </c>
      <c r="C132" s="22">
        <v>23.1</v>
      </c>
      <c r="D132" s="22">
        <v>4.5759999999999996</v>
      </c>
    </row>
    <row r="133" spans="1:4" ht="15" customHeight="1">
      <c r="A133" s="11">
        <v>1291</v>
      </c>
      <c r="B133" s="21">
        <v>0.147277086425391</v>
      </c>
      <c r="C133" s="22">
        <v>23.082999999999998</v>
      </c>
      <c r="D133" s="22">
        <v>4.5979999999999999</v>
      </c>
    </row>
    <row r="134" spans="1:4" ht="15" customHeight="1">
      <c r="A134" s="11">
        <v>1301</v>
      </c>
      <c r="B134" s="21">
        <v>0.148418769265898</v>
      </c>
      <c r="C134" s="22">
        <v>23.059000000000001</v>
      </c>
      <c r="D134" s="22">
        <v>4.6040000000000001</v>
      </c>
    </row>
    <row r="135" spans="1:4" ht="15" customHeight="1">
      <c r="A135" s="11">
        <v>1311</v>
      </c>
      <c r="B135" s="21">
        <v>0.14956045210640501</v>
      </c>
      <c r="C135" s="22">
        <v>23.036000000000001</v>
      </c>
      <c r="D135" s="22">
        <v>4.6230000000000002</v>
      </c>
    </row>
    <row r="136" spans="1:4" ht="15" customHeight="1">
      <c r="A136" s="11">
        <v>1321</v>
      </c>
      <c r="B136" s="21">
        <v>0.15070213494691201</v>
      </c>
      <c r="C136" s="22">
        <v>23.003</v>
      </c>
      <c r="D136" s="22">
        <v>4.6379999999999999</v>
      </c>
    </row>
    <row r="137" spans="1:4" ht="15" customHeight="1">
      <c r="A137" s="11">
        <v>1331</v>
      </c>
      <c r="B137" s="21">
        <v>0.15184381778741901</v>
      </c>
      <c r="C137" s="22">
        <v>22.986000000000001</v>
      </c>
      <c r="D137" s="22">
        <v>4.6449999999999996</v>
      </c>
    </row>
    <row r="138" spans="1:4" ht="15" customHeight="1">
      <c r="A138" s="11">
        <v>1341</v>
      </c>
      <c r="B138" s="21">
        <v>0.15298550062792601</v>
      </c>
      <c r="C138" s="22">
        <v>22.963999999999999</v>
      </c>
      <c r="D138" s="22">
        <v>4.665</v>
      </c>
    </row>
    <row r="139" spans="1:4" ht="15" customHeight="1">
      <c r="A139" s="11">
        <v>1351</v>
      </c>
      <c r="B139" s="21">
        <v>0.15412718346843299</v>
      </c>
      <c r="C139" s="22">
        <v>22.957000000000001</v>
      </c>
      <c r="D139" s="22">
        <v>4.6900000000000004</v>
      </c>
    </row>
    <row r="140" spans="1:4" ht="15" customHeight="1">
      <c r="A140" s="11">
        <v>1361</v>
      </c>
      <c r="B140" s="21">
        <v>0.15526886630893899</v>
      </c>
      <c r="C140" s="22">
        <v>22.922000000000001</v>
      </c>
      <c r="D140" s="22">
        <v>4.7149999999999999</v>
      </c>
    </row>
    <row r="141" spans="1:4" ht="15" customHeight="1">
      <c r="A141" s="11">
        <v>1371</v>
      </c>
      <c r="B141" s="21">
        <v>0.15641054914944599</v>
      </c>
      <c r="C141" s="22">
        <v>22.901</v>
      </c>
      <c r="D141" s="22">
        <v>4.7359999999999998</v>
      </c>
    </row>
    <row r="142" spans="1:4" ht="15" customHeight="1">
      <c r="A142" s="11">
        <v>1381</v>
      </c>
      <c r="B142" s="21">
        <v>0.157552231989953</v>
      </c>
      <c r="C142" s="22">
        <v>22.86</v>
      </c>
      <c r="D142" s="22">
        <v>4.7560000000000002</v>
      </c>
    </row>
    <row r="143" spans="1:4" ht="15" customHeight="1">
      <c r="A143" s="11">
        <v>1391</v>
      </c>
      <c r="B143" s="21">
        <v>0.15869391483046</v>
      </c>
      <c r="C143" s="22">
        <v>22.841000000000001</v>
      </c>
      <c r="D143" s="22">
        <v>4.7839999999999998</v>
      </c>
    </row>
    <row r="144" spans="1:4" ht="15" customHeight="1">
      <c r="A144" s="11">
        <v>1401</v>
      </c>
      <c r="B144" s="21">
        <v>0.159835597670967</v>
      </c>
      <c r="C144" s="22">
        <v>22.792000000000002</v>
      </c>
      <c r="D144" s="22">
        <v>4.8010000000000002</v>
      </c>
    </row>
    <row r="145" spans="1:4" ht="15" customHeight="1">
      <c r="A145" s="11">
        <v>1411</v>
      </c>
      <c r="B145" s="21">
        <v>0.160977280511474</v>
      </c>
      <c r="C145" s="22">
        <v>22.774000000000001</v>
      </c>
      <c r="D145" s="22">
        <v>4.8140000000000001</v>
      </c>
    </row>
    <row r="146" spans="1:4" ht="15" customHeight="1">
      <c r="A146" s="11">
        <v>1421</v>
      </c>
      <c r="B146" s="21">
        <v>0.162118963351981</v>
      </c>
      <c r="C146" s="22">
        <v>22.756</v>
      </c>
      <c r="D146" s="22">
        <v>4.8369999999999997</v>
      </c>
    </row>
    <row r="147" spans="1:4" ht="15" customHeight="1">
      <c r="A147" s="11">
        <v>1431</v>
      </c>
      <c r="B147" s="21">
        <v>0.16326064619248801</v>
      </c>
      <c r="C147" s="22">
        <v>22.721</v>
      </c>
      <c r="D147" s="22">
        <v>4.87</v>
      </c>
    </row>
    <row r="148" spans="1:4" ht="15" customHeight="1">
      <c r="A148" s="11">
        <v>1441</v>
      </c>
      <c r="B148" s="21">
        <v>0.16440232903299501</v>
      </c>
      <c r="C148" s="22">
        <v>22.693999999999999</v>
      </c>
      <c r="D148" s="22">
        <v>4.891</v>
      </c>
    </row>
    <row r="149" spans="1:4" ht="15" customHeight="1">
      <c r="A149" s="11">
        <v>1451</v>
      </c>
      <c r="B149" s="21">
        <v>0.16554401187350201</v>
      </c>
      <c r="C149" s="22">
        <v>22.661999999999999</v>
      </c>
      <c r="D149" s="22">
        <v>4.915</v>
      </c>
    </row>
    <row r="150" spans="1:4" ht="15" customHeight="1">
      <c r="A150" s="11">
        <v>1461</v>
      </c>
      <c r="B150" s="21">
        <v>0.16668569471400899</v>
      </c>
      <c r="C150" s="22">
        <v>22.635999999999999</v>
      </c>
      <c r="D150" s="22">
        <v>4.9329999999999998</v>
      </c>
    </row>
    <row r="151" spans="1:4" ht="15" customHeight="1">
      <c r="A151" s="11">
        <v>1471</v>
      </c>
      <c r="B151" s="21">
        <v>0.16782737755451499</v>
      </c>
      <c r="C151" s="22">
        <v>22.609000000000002</v>
      </c>
      <c r="D151" s="22">
        <v>4.95</v>
      </c>
    </row>
    <row r="152" spans="1:4" ht="15" customHeight="1">
      <c r="A152" s="11">
        <v>1481</v>
      </c>
      <c r="B152" s="21">
        <v>0.16896906039502199</v>
      </c>
      <c r="C152" s="22">
        <v>22.587</v>
      </c>
      <c r="D152" s="22">
        <v>4.9660000000000002</v>
      </c>
    </row>
    <row r="153" spans="1:4" ht="15" customHeight="1">
      <c r="A153" s="11">
        <v>1491</v>
      </c>
      <c r="B153" s="21">
        <v>0.17011074323552899</v>
      </c>
      <c r="C153" s="22">
        <v>22.553999999999998</v>
      </c>
      <c r="D153" s="22">
        <v>4.9859999999999998</v>
      </c>
    </row>
    <row r="154" spans="1:4" ht="15" customHeight="1">
      <c r="A154" s="11">
        <v>1501</v>
      </c>
      <c r="B154" s="21">
        <v>0.171252426076036</v>
      </c>
      <c r="C154" s="22">
        <v>22.521000000000001</v>
      </c>
      <c r="D154" s="22">
        <v>4.9980000000000002</v>
      </c>
    </row>
    <row r="155" spans="1:4" ht="15" customHeight="1">
      <c r="A155" s="11">
        <v>1511</v>
      </c>
      <c r="B155" s="21">
        <v>0.172394108916543</v>
      </c>
      <c r="C155" s="22">
        <v>22.501000000000001</v>
      </c>
      <c r="D155" s="22">
        <v>5.0190000000000001</v>
      </c>
    </row>
    <row r="156" spans="1:4" ht="15" customHeight="1">
      <c r="A156" s="11">
        <v>1521</v>
      </c>
      <c r="B156" s="21">
        <v>0.17353579175705</v>
      </c>
      <c r="C156" s="22">
        <v>22.468</v>
      </c>
      <c r="D156" s="22">
        <v>5.0350000000000001</v>
      </c>
    </row>
    <row r="157" spans="1:4" ht="15" customHeight="1">
      <c r="A157" s="11">
        <v>1531</v>
      </c>
      <c r="B157" s="21">
        <v>0.174677474597557</v>
      </c>
      <c r="C157" s="22">
        <v>22.443999999999999</v>
      </c>
      <c r="D157" s="22">
        <v>5.069</v>
      </c>
    </row>
    <row r="158" spans="1:4" ht="15" customHeight="1">
      <c r="A158" s="11">
        <v>1541</v>
      </c>
      <c r="B158" s="21">
        <v>0.17581915743806401</v>
      </c>
      <c r="C158" s="22">
        <v>22.434000000000001</v>
      </c>
      <c r="D158" s="22">
        <v>5.08</v>
      </c>
    </row>
    <row r="159" spans="1:4" ht="15" customHeight="1">
      <c r="A159" s="11">
        <v>1551</v>
      </c>
      <c r="B159" s="21">
        <v>0.17696084027857101</v>
      </c>
      <c r="C159" s="22">
        <v>22.413</v>
      </c>
      <c r="D159" s="22">
        <v>5.1120000000000001</v>
      </c>
    </row>
    <row r="160" spans="1:4" ht="15" customHeight="1">
      <c r="A160" s="11">
        <v>1561</v>
      </c>
      <c r="B160" s="21">
        <v>0.17810252311907801</v>
      </c>
      <c r="C160" s="22">
        <v>22.369</v>
      </c>
      <c r="D160" s="22">
        <v>5.1319999999999997</v>
      </c>
    </row>
    <row r="161" spans="1:4" ht="15" customHeight="1">
      <c r="A161" s="11">
        <v>1571</v>
      </c>
      <c r="B161" s="21">
        <v>0.17924420595958401</v>
      </c>
      <c r="C161" s="22">
        <v>22.341999999999999</v>
      </c>
      <c r="D161" s="22">
        <v>5.1390000000000002</v>
      </c>
    </row>
    <row r="162" spans="1:4" ht="15" customHeight="1">
      <c r="A162" s="11">
        <v>1581</v>
      </c>
      <c r="B162" s="21">
        <v>0.18038588880009099</v>
      </c>
      <c r="C162" s="22">
        <v>22.306999999999999</v>
      </c>
      <c r="D162" s="22">
        <v>5.15</v>
      </c>
    </row>
    <row r="163" spans="1:4" ht="15" customHeight="1">
      <c r="A163" s="11">
        <v>1591</v>
      </c>
      <c r="B163" s="21">
        <v>0.18152757164059799</v>
      </c>
      <c r="C163" s="22">
        <v>22.276</v>
      </c>
      <c r="D163" s="22">
        <v>5.1760000000000002</v>
      </c>
    </row>
    <row r="164" spans="1:4" ht="15" customHeight="1">
      <c r="A164" s="11">
        <v>1601</v>
      </c>
      <c r="B164" s="21">
        <v>0.18266925448110499</v>
      </c>
      <c r="C164" s="22">
        <v>22.241</v>
      </c>
      <c r="D164" s="22">
        <v>5.2009999999999996</v>
      </c>
    </row>
    <row r="165" spans="1:4" ht="15" customHeight="1">
      <c r="A165" s="11">
        <v>1611</v>
      </c>
      <c r="B165" s="21">
        <v>0.18381093732161199</v>
      </c>
      <c r="C165" s="22">
        <v>22.21</v>
      </c>
      <c r="D165" s="22">
        <v>5.2050000000000001</v>
      </c>
    </row>
    <row r="166" spans="1:4" ht="15" customHeight="1">
      <c r="A166" s="11">
        <v>1621</v>
      </c>
      <c r="B166" s="21">
        <v>0.184952620162119</v>
      </c>
      <c r="C166" s="22">
        <v>22.187999999999999</v>
      </c>
      <c r="D166" s="22">
        <v>5.2130000000000001</v>
      </c>
    </row>
    <row r="167" spans="1:4" ht="15" customHeight="1">
      <c r="A167" s="11">
        <v>1631</v>
      </c>
      <c r="B167" s="21">
        <v>0.186094303002626</v>
      </c>
      <c r="C167" s="22">
        <v>22.169</v>
      </c>
      <c r="D167" s="22">
        <v>5.2380000000000004</v>
      </c>
    </row>
    <row r="168" spans="1:4" ht="15" customHeight="1">
      <c r="A168" s="11">
        <v>1641</v>
      </c>
      <c r="B168" s="21">
        <v>0.187235985843133</v>
      </c>
      <c r="C168" s="22">
        <v>22.140999999999998</v>
      </c>
      <c r="D168" s="22">
        <v>5.26</v>
      </c>
    </row>
    <row r="169" spans="1:4" ht="15" customHeight="1">
      <c r="A169" s="11">
        <v>1651</v>
      </c>
      <c r="B169" s="21">
        <v>0.18837766868364</v>
      </c>
      <c r="C169" s="22">
        <v>22.106999999999999</v>
      </c>
      <c r="D169" s="22">
        <v>5.27</v>
      </c>
    </row>
    <row r="170" spans="1:4" ht="15" customHeight="1">
      <c r="A170" s="11">
        <v>1661</v>
      </c>
      <c r="B170" s="21">
        <v>0.18951935152414701</v>
      </c>
      <c r="C170" s="22">
        <v>22.082000000000001</v>
      </c>
      <c r="D170" s="22">
        <v>5.3019999999999996</v>
      </c>
    </row>
    <row r="171" spans="1:4" ht="15" customHeight="1">
      <c r="A171" s="11">
        <v>1671</v>
      </c>
      <c r="B171" s="21">
        <v>0.19066103436465401</v>
      </c>
      <c r="C171" s="22">
        <v>22.059000000000001</v>
      </c>
      <c r="D171" s="22">
        <v>5.3339999999999996</v>
      </c>
    </row>
    <row r="172" spans="1:4" ht="15" customHeight="1">
      <c r="A172" s="11">
        <v>1681</v>
      </c>
      <c r="B172" s="21">
        <v>0.19180271720516001</v>
      </c>
      <c r="C172" s="22">
        <v>22.042999999999999</v>
      </c>
      <c r="D172" s="22">
        <v>5.3520000000000003</v>
      </c>
    </row>
    <row r="173" spans="1:4" ht="15" customHeight="1">
      <c r="A173" s="11">
        <v>1691</v>
      </c>
      <c r="B173" s="21">
        <v>0.19294440004566701</v>
      </c>
      <c r="C173" s="22">
        <v>22.001000000000001</v>
      </c>
      <c r="D173" s="22">
        <v>5.3730000000000002</v>
      </c>
    </row>
    <row r="174" spans="1:4" ht="15" customHeight="1">
      <c r="A174" s="11">
        <v>1701</v>
      </c>
      <c r="B174" s="21">
        <v>0.19408608288617399</v>
      </c>
      <c r="C174" s="22">
        <v>21.960999999999999</v>
      </c>
      <c r="D174" s="22">
        <v>5.3959999999999999</v>
      </c>
    </row>
    <row r="175" spans="1:4" ht="15" customHeight="1">
      <c r="A175" s="11">
        <v>1711</v>
      </c>
      <c r="B175" s="21">
        <v>0.19522776572668099</v>
      </c>
      <c r="C175" s="22">
        <v>21.94</v>
      </c>
      <c r="D175" s="22">
        <v>5.423</v>
      </c>
    </row>
    <row r="176" spans="1:4" ht="15" customHeight="1">
      <c r="A176" s="11">
        <v>1721</v>
      </c>
      <c r="B176" s="21">
        <v>0.19636944856718799</v>
      </c>
      <c r="C176" s="22">
        <v>21.93</v>
      </c>
      <c r="D176" s="22">
        <v>5.4340000000000002</v>
      </c>
    </row>
    <row r="177" spans="1:4" ht="15" customHeight="1">
      <c r="A177" s="11">
        <v>1731</v>
      </c>
      <c r="B177" s="21">
        <v>0.197511131407695</v>
      </c>
      <c r="C177" s="22">
        <v>21.919</v>
      </c>
      <c r="D177" s="22">
        <v>5.4480000000000004</v>
      </c>
    </row>
    <row r="178" spans="1:4" ht="15" customHeight="1">
      <c r="A178" s="11">
        <v>1741</v>
      </c>
      <c r="B178" s="21">
        <v>0.198652814248202</v>
      </c>
      <c r="C178" s="22">
        <v>21.882999999999999</v>
      </c>
      <c r="D178" s="22">
        <v>5.47</v>
      </c>
    </row>
    <row r="179" spans="1:4" ht="15" customHeight="1">
      <c r="A179" s="11">
        <v>1751</v>
      </c>
      <c r="B179" s="21">
        <v>0.199794497088709</v>
      </c>
      <c r="C179" s="22">
        <v>21.844999999999999</v>
      </c>
      <c r="D179" s="22">
        <v>5.48</v>
      </c>
    </row>
    <row r="180" spans="1:4" ht="15" customHeight="1">
      <c r="A180" s="11">
        <v>1761</v>
      </c>
      <c r="B180" s="21">
        <v>0.200936179929216</v>
      </c>
      <c r="C180" s="22">
        <v>21.795999999999999</v>
      </c>
      <c r="D180" s="22">
        <v>5.508</v>
      </c>
    </row>
    <row r="181" spans="1:4" ht="15" customHeight="1">
      <c r="A181" s="11">
        <v>1771</v>
      </c>
      <c r="B181" s="21">
        <v>0.202077862769723</v>
      </c>
      <c r="C181" s="22">
        <v>21.753</v>
      </c>
      <c r="D181" s="22">
        <v>5.524</v>
      </c>
    </row>
    <row r="182" spans="1:4" ht="15" customHeight="1">
      <c r="A182" s="11">
        <v>1781</v>
      </c>
      <c r="B182" s="21">
        <v>0.20321954561023001</v>
      </c>
      <c r="C182" s="22">
        <v>21.742000000000001</v>
      </c>
      <c r="D182" s="22">
        <v>5.5469999999999997</v>
      </c>
    </row>
    <row r="183" spans="1:4" ht="15" customHeight="1">
      <c r="A183" s="11">
        <v>1791</v>
      </c>
      <c r="B183" s="21">
        <v>0.20436122845073601</v>
      </c>
      <c r="C183" s="22">
        <v>21.704999999999998</v>
      </c>
      <c r="D183" s="22">
        <v>5.5709999999999997</v>
      </c>
    </row>
    <row r="184" spans="1:4" ht="15" customHeight="1">
      <c r="A184" s="11">
        <v>1801</v>
      </c>
      <c r="B184" s="21">
        <v>0.20550291129124301</v>
      </c>
      <c r="C184" s="22">
        <v>21.67</v>
      </c>
      <c r="D184" s="22">
        <v>5.59</v>
      </c>
    </row>
    <row r="185" spans="1:4" ht="15" customHeight="1">
      <c r="A185" s="11">
        <v>1811</v>
      </c>
      <c r="B185" s="21">
        <v>0.20664459413174999</v>
      </c>
      <c r="C185" s="22">
        <v>21.635999999999999</v>
      </c>
      <c r="D185" s="22">
        <v>5.6029999999999998</v>
      </c>
    </row>
    <row r="186" spans="1:4" ht="15" customHeight="1">
      <c r="A186" s="11">
        <v>1821</v>
      </c>
      <c r="B186" s="21">
        <v>0.20778627697225699</v>
      </c>
      <c r="C186" s="22">
        <v>21.568000000000001</v>
      </c>
      <c r="D186" s="22">
        <v>5.6109999999999998</v>
      </c>
    </row>
    <row r="187" spans="1:4" ht="15" customHeight="1">
      <c r="A187" s="11">
        <v>1831</v>
      </c>
      <c r="B187" s="21">
        <v>0.20892795981276399</v>
      </c>
      <c r="C187" s="22">
        <v>21.544</v>
      </c>
      <c r="D187" s="22">
        <v>5.625</v>
      </c>
    </row>
    <row r="188" spans="1:4" ht="15" customHeight="1">
      <c r="A188" s="11">
        <v>1841</v>
      </c>
      <c r="B188" s="21">
        <v>0.21006964265327099</v>
      </c>
      <c r="C188" s="22">
        <v>21.513999999999999</v>
      </c>
      <c r="D188" s="22">
        <v>5.6360000000000001</v>
      </c>
    </row>
    <row r="189" spans="1:4" ht="15" customHeight="1">
      <c r="A189" s="11">
        <v>1851</v>
      </c>
      <c r="B189" s="21">
        <v>0.211211325493778</v>
      </c>
      <c r="C189" s="22">
        <v>21.486999999999998</v>
      </c>
      <c r="D189" s="22">
        <v>5.6529999999999996</v>
      </c>
    </row>
    <row r="190" spans="1:4" ht="15" customHeight="1">
      <c r="A190" s="11">
        <v>1861</v>
      </c>
      <c r="B190" s="21">
        <v>0.212353008334285</v>
      </c>
      <c r="C190" s="22">
        <v>21.446000000000002</v>
      </c>
      <c r="D190" s="22">
        <v>5.6680000000000001</v>
      </c>
    </row>
    <row r="191" spans="1:4" ht="15" customHeight="1">
      <c r="A191" s="11">
        <v>1871</v>
      </c>
      <c r="B191" s="21">
        <v>0.213494691174792</v>
      </c>
      <c r="C191" s="22">
        <v>21.428999999999998</v>
      </c>
      <c r="D191" s="22">
        <v>5.6829999999999998</v>
      </c>
    </row>
    <row r="192" spans="1:4" ht="15" customHeight="1">
      <c r="A192" s="11">
        <v>1881</v>
      </c>
      <c r="B192" s="21">
        <v>0.214636374015299</v>
      </c>
      <c r="C192" s="22">
        <v>21.408000000000001</v>
      </c>
      <c r="D192" s="22">
        <v>5.7050000000000001</v>
      </c>
    </row>
    <row r="193" spans="1:4" ht="15" customHeight="1">
      <c r="A193" s="11">
        <v>1891</v>
      </c>
      <c r="B193" s="21">
        <v>0.21577805685580601</v>
      </c>
      <c r="C193" s="22">
        <v>21.346</v>
      </c>
      <c r="D193" s="22">
        <v>5.7149999999999999</v>
      </c>
    </row>
    <row r="194" spans="1:4" ht="15" customHeight="1">
      <c r="A194" s="11">
        <v>1901</v>
      </c>
      <c r="B194" s="21">
        <v>0.21691973969631201</v>
      </c>
      <c r="C194" s="22">
        <v>21.305</v>
      </c>
      <c r="D194" s="22">
        <v>5.7309999999999999</v>
      </c>
    </row>
    <row r="195" spans="1:4" ht="15" customHeight="1">
      <c r="A195" s="11">
        <v>1911</v>
      </c>
      <c r="B195" s="21">
        <v>0.21806142253681901</v>
      </c>
      <c r="C195" s="22">
        <v>21.277000000000001</v>
      </c>
      <c r="D195" s="22">
        <v>5.7489999999999997</v>
      </c>
    </row>
    <row r="196" spans="1:4" ht="15" customHeight="1">
      <c r="A196" s="11">
        <v>1921</v>
      </c>
      <c r="B196" s="21">
        <v>0.21920310537732601</v>
      </c>
      <c r="C196" s="22">
        <v>21.254999999999999</v>
      </c>
      <c r="D196" s="22">
        <v>5.7690000000000001</v>
      </c>
    </row>
    <row r="197" spans="1:4" ht="15" customHeight="1">
      <c r="A197" s="11">
        <v>1931</v>
      </c>
      <c r="B197" s="21">
        <v>0.22034478821783299</v>
      </c>
      <c r="C197" s="22">
        <v>21.212</v>
      </c>
      <c r="D197" s="22">
        <v>5.798</v>
      </c>
    </row>
    <row r="198" spans="1:4" ht="15" customHeight="1">
      <c r="A198" s="11">
        <v>1941</v>
      </c>
      <c r="B198" s="21">
        <v>0.22148647105833999</v>
      </c>
      <c r="C198" s="22">
        <v>21.18</v>
      </c>
      <c r="D198" s="22">
        <v>5.8140000000000001</v>
      </c>
    </row>
    <row r="199" spans="1:4" ht="15" customHeight="1">
      <c r="A199" s="11">
        <v>1951</v>
      </c>
      <c r="B199" s="21">
        <v>0.22262815389884699</v>
      </c>
      <c r="C199" s="22">
        <v>21.149000000000001</v>
      </c>
      <c r="D199" s="22">
        <v>5.8259999999999996</v>
      </c>
    </row>
    <row r="200" spans="1:4" ht="15" customHeight="1">
      <c r="A200" s="11">
        <v>1961</v>
      </c>
      <c r="B200" s="21">
        <v>0.22376983673935399</v>
      </c>
      <c r="C200" s="22">
        <v>21.114999999999998</v>
      </c>
      <c r="D200" s="22">
        <v>5.8479999999999999</v>
      </c>
    </row>
    <row r="201" spans="1:4" ht="15" customHeight="1">
      <c r="A201" s="11">
        <v>1971</v>
      </c>
      <c r="B201" s="21">
        <v>0.224911519579861</v>
      </c>
      <c r="C201" s="22">
        <v>21.073</v>
      </c>
      <c r="D201" s="22">
        <v>5.8570000000000002</v>
      </c>
    </row>
    <row r="202" spans="1:4" ht="15" customHeight="1">
      <c r="A202" s="11">
        <v>1981</v>
      </c>
      <c r="B202" s="21">
        <v>0.226053202420368</v>
      </c>
      <c r="C202" s="22">
        <v>21.053000000000001</v>
      </c>
      <c r="D202" s="22">
        <v>5.9020000000000001</v>
      </c>
    </row>
    <row r="203" spans="1:4" ht="15" customHeight="1">
      <c r="A203" s="11">
        <v>1991</v>
      </c>
      <c r="B203" s="21">
        <v>0.227194885260875</v>
      </c>
      <c r="C203" s="22">
        <v>20.998000000000001</v>
      </c>
      <c r="D203" s="22">
        <v>5.931</v>
      </c>
    </row>
    <row r="204" spans="1:4" ht="15" customHeight="1">
      <c r="A204" s="11">
        <v>2001</v>
      </c>
      <c r="B204" s="21">
        <v>0.228336568101381</v>
      </c>
      <c r="C204" s="22">
        <v>20.956</v>
      </c>
      <c r="D204" s="22">
        <v>5.952</v>
      </c>
    </row>
    <row r="205" spans="1:4" ht="15" customHeight="1">
      <c r="A205" s="11">
        <v>2011</v>
      </c>
      <c r="B205" s="21">
        <v>0.22947825094188801</v>
      </c>
      <c r="C205" s="22">
        <v>20.914000000000001</v>
      </c>
      <c r="D205" s="22">
        <v>5.9880000000000004</v>
      </c>
    </row>
    <row r="206" spans="1:4" ht="15" customHeight="1">
      <c r="A206" s="11">
        <v>2021</v>
      </c>
      <c r="B206" s="21">
        <v>0.23061993378239501</v>
      </c>
      <c r="C206" s="22">
        <v>20.872</v>
      </c>
      <c r="D206" s="22">
        <v>6.0010000000000003</v>
      </c>
    </row>
    <row r="207" spans="1:4" ht="15" customHeight="1">
      <c r="A207" s="11">
        <v>2031</v>
      </c>
      <c r="B207" s="21">
        <v>0.23176161662290201</v>
      </c>
      <c r="C207" s="22">
        <v>20.821000000000002</v>
      </c>
      <c r="D207" s="22">
        <v>6.02</v>
      </c>
    </row>
    <row r="208" spans="1:4" ht="15" customHeight="1">
      <c r="A208" s="11">
        <v>2041</v>
      </c>
      <c r="B208" s="21">
        <v>0.23290329946340901</v>
      </c>
      <c r="C208" s="22">
        <v>20.798999999999999</v>
      </c>
      <c r="D208" s="22">
        <v>6.0410000000000004</v>
      </c>
    </row>
    <row r="209" spans="1:4" ht="15" customHeight="1">
      <c r="A209" s="11">
        <v>2051</v>
      </c>
      <c r="B209" s="21">
        <v>0.23404498230391599</v>
      </c>
      <c r="C209" s="22">
        <v>20.745000000000001</v>
      </c>
      <c r="D209" s="22">
        <v>6.0510000000000002</v>
      </c>
    </row>
    <row r="210" spans="1:4" ht="15" customHeight="1">
      <c r="A210" s="11">
        <v>2061</v>
      </c>
      <c r="B210" s="21">
        <v>0.23518666514442299</v>
      </c>
      <c r="C210" s="22">
        <v>20.713000000000001</v>
      </c>
      <c r="D210" s="22">
        <v>6.0609999999999999</v>
      </c>
    </row>
    <row r="211" spans="1:4" ht="15" customHeight="1">
      <c r="A211" s="11">
        <v>2071</v>
      </c>
      <c r="B211" s="21">
        <v>0.23632834798492999</v>
      </c>
      <c r="C211" s="22">
        <v>20.672999999999998</v>
      </c>
      <c r="D211" s="22">
        <v>6.0739999999999998</v>
      </c>
    </row>
    <row r="212" spans="1:4" ht="15" customHeight="1">
      <c r="A212" s="11">
        <v>2081</v>
      </c>
      <c r="B212" s="21">
        <v>0.237470030825437</v>
      </c>
      <c r="C212" s="22">
        <v>20.625</v>
      </c>
      <c r="D212" s="22">
        <v>6.0860000000000003</v>
      </c>
    </row>
    <row r="213" spans="1:4" ht="15" customHeight="1">
      <c r="A213" s="11">
        <v>2091</v>
      </c>
      <c r="B213" s="21">
        <v>0.238611713665944</v>
      </c>
      <c r="C213" s="22">
        <v>20.568999999999999</v>
      </c>
      <c r="D213" s="22">
        <v>6.1109999999999998</v>
      </c>
    </row>
    <row r="214" spans="1:4" ht="15" customHeight="1">
      <c r="A214" s="11">
        <v>2101</v>
      </c>
      <c r="B214" s="21">
        <v>0.239753396506451</v>
      </c>
      <c r="C214" s="22">
        <v>20.535</v>
      </c>
      <c r="D214" s="22">
        <v>6.1340000000000003</v>
      </c>
    </row>
    <row r="215" spans="1:4" ht="15" customHeight="1">
      <c r="A215" s="11">
        <v>2111</v>
      </c>
      <c r="B215" s="21">
        <v>0.240895079346957</v>
      </c>
      <c r="C215" s="22">
        <v>20.491</v>
      </c>
      <c r="D215" s="22">
        <v>6.1589999999999998</v>
      </c>
    </row>
    <row r="216" spans="1:4" ht="15" customHeight="1">
      <c r="A216" s="11">
        <v>2121</v>
      </c>
      <c r="B216" s="21">
        <v>0.24203676218746401</v>
      </c>
      <c r="C216" s="22">
        <v>20.445</v>
      </c>
      <c r="D216" s="22">
        <v>6.1719999999999997</v>
      </c>
    </row>
    <row r="217" spans="1:4" ht="15" customHeight="1">
      <c r="A217" s="11">
        <v>2131</v>
      </c>
      <c r="B217" s="21">
        <v>0.24317844502797101</v>
      </c>
      <c r="C217" s="22">
        <v>20.423999999999999</v>
      </c>
      <c r="D217" s="22">
        <v>6.1920000000000002</v>
      </c>
    </row>
    <row r="218" spans="1:4" ht="15" customHeight="1">
      <c r="A218" s="11">
        <v>2141</v>
      </c>
      <c r="B218" s="21">
        <v>0.24432012786847801</v>
      </c>
      <c r="C218" s="22">
        <v>20.356000000000002</v>
      </c>
      <c r="D218" s="22">
        <v>6.21</v>
      </c>
    </row>
    <row r="219" spans="1:4" ht="15" customHeight="1">
      <c r="A219" s="11">
        <v>2151</v>
      </c>
      <c r="B219" s="21">
        <v>0.24546181070898501</v>
      </c>
      <c r="C219" s="22">
        <v>20.312999999999999</v>
      </c>
      <c r="D219" s="22">
        <v>6.2380000000000004</v>
      </c>
    </row>
    <row r="220" spans="1:4" ht="15" customHeight="1">
      <c r="A220" s="11">
        <v>2161</v>
      </c>
      <c r="B220" s="21">
        <v>0.24660349354949199</v>
      </c>
      <c r="C220" s="22">
        <v>20.288</v>
      </c>
      <c r="D220" s="22">
        <v>6.25</v>
      </c>
    </row>
    <row r="221" spans="1:4" ht="15" customHeight="1">
      <c r="A221" s="11">
        <v>2171</v>
      </c>
      <c r="B221" s="21">
        <v>0.24774517638999899</v>
      </c>
      <c r="C221" s="22">
        <v>20.244</v>
      </c>
      <c r="D221" s="22">
        <v>6.2670000000000003</v>
      </c>
    </row>
    <row r="222" spans="1:4" ht="15" customHeight="1">
      <c r="A222" s="11">
        <v>2181</v>
      </c>
      <c r="B222" s="21">
        <v>0.24888685923050599</v>
      </c>
      <c r="C222" s="22">
        <v>20.206</v>
      </c>
      <c r="D222" s="22">
        <v>6.2789999999999999</v>
      </c>
    </row>
    <row r="223" spans="1:4" ht="15" customHeight="1">
      <c r="A223" s="11">
        <v>2191</v>
      </c>
      <c r="B223" s="21">
        <v>0.25002854207101299</v>
      </c>
      <c r="C223" s="22">
        <v>20.149999999999999</v>
      </c>
      <c r="D223" s="22">
        <v>6.3120000000000003</v>
      </c>
    </row>
    <row r="224" spans="1:4" ht="15" customHeight="1">
      <c r="A224" s="11">
        <v>2201</v>
      </c>
      <c r="B224" s="21">
        <v>0.25117022491152002</v>
      </c>
      <c r="C224" s="22">
        <v>20.122</v>
      </c>
      <c r="D224" s="22">
        <v>6.3339999999999996</v>
      </c>
    </row>
    <row r="225" spans="1:4" ht="15" customHeight="1">
      <c r="A225" s="11">
        <v>2211</v>
      </c>
      <c r="B225" s="21">
        <v>0.252311907752027</v>
      </c>
      <c r="C225" s="22">
        <v>20.082999999999998</v>
      </c>
      <c r="D225" s="22">
        <v>6.3470000000000004</v>
      </c>
    </row>
    <row r="226" spans="1:4" ht="15" customHeight="1">
      <c r="A226" s="11">
        <v>2221</v>
      </c>
      <c r="B226" s="21">
        <v>0.25345359059253297</v>
      </c>
      <c r="C226" s="22">
        <v>20.056999999999999</v>
      </c>
      <c r="D226" s="22">
        <v>6.3650000000000002</v>
      </c>
    </row>
    <row r="227" spans="1:4" ht="15" customHeight="1">
      <c r="A227" s="11">
        <v>2231</v>
      </c>
      <c r="B227" s="21">
        <v>0.25459527343304</v>
      </c>
      <c r="C227" s="22">
        <v>20.030999999999999</v>
      </c>
      <c r="D227" s="22">
        <v>6.3929999999999998</v>
      </c>
    </row>
    <row r="228" spans="1:4" ht="15" customHeight="1">
      <c r="A228" s="11">
        <v>2241</v>
      </c>
      <c r="B228" s="21">
        <v>0.25573695627354698</v>
      </c>
      <c r="C228" s="22">
        <v>20.001000000000001</v>
      </c>
      <c r="D228" s="22">
        <v>6.407</v>
      </c>
    </row>
    <row r="229" spans="1:4" ht="15" customHeight="1">
      <c r="A229" s="11">
        <v>2251</v>
      </c>
      <c r="B229" s="21">
        <v>0.25687863911405401</v>
      </c>
      <c r="C229" s="22">
        <v>19.925999999999998</v>
      </c>
      <c r="D229" s="22">
        <v>6.4219999999999997</v>
      </c>
    </row>
    <row r="230" spans="1:4" ht="15" customHeight="1">
      <c r="A230" s="11">
        <v>2261</v>
      </c>
      <c r="B230" s="21">
        <v>0.25802032195456098</v>
      </c>
      <c r="C230" s="22">
        <v>19.904</v>
      </c>
      <c r="D230" s="22">
        <v>6.4489999999999998</v>
      </c>
    </row>
    <row r="231" spans="1:4" ht="15" customHeight="1">
      <c r="A231" s="11">
        <v>2271</v>
      </c>
      <c r="B231" s="21">
        <v>0.25916200479506801</v>
      </c>
      <c r="C231" s="22">
        <v>19.87</v>
      </c>
      <c r="D231" s="22">
        <v>6.4640000000000004</v>
      </c>
    </row>
    <row r="232" spans="1:4" ht="15" customHeight="1">
      <c r="A232" s="11">
        <v>2281</v>
      </c>
      <c r="B232" s="21">
        <v>0.26030368763557499</v>
      </c>
      <c r="C232" s="22">
        <v>19.837</v>
      </c>
      <c r="D232" s="22">
        <v>6.4749999999999996</v>
      </c>
    </row>
    <row r="233" spans="1:4" ht="15" customHeight="1">
      <c r="A233" s="11">
        <v>2291</v>
      </c>
      <c r="B233" s="21">
        <v>0.26144537047608202</v>
      </c>
      <c r="C233" s="22">
        <v>19.789000000000001</v>
      </c>
      <c r="D233" s="22">
        <v>6.4989999999999997</v>
      </c>
    </row>
    <row r="234" spans="1:4" ht="15" customHeight="1">
      <c r="A234" s="11">
        <v>2301</v>
      </c>
      <c r="B234" s="21">
        <v>0.26258705331658899</v>
      </c>
      <c r="C234" s="22">
        <v>19.760999999999999</v>
      </c>
      <c r="D234" s="22">
        <v>6.52</v>
      </c>
    </row>
    <row r="235" spans="1:4" ht="15" customHeight="1">
      <c r="A235" s="11">
        <v>2311</v>
      </c>
      <c r="B235" s="21">
        <v>0.26372873615709602</v>
      </c>
      <c r="C235" s="22">
        <v>19.731000000000002</v>
      </c>
      <c r="D235" s="22">
        <v>6.5389999999999997</v>
      </c>
    </row>
    <row r="236" spans="1:4" ht="15" customHeight="1">
      <c r="A236" s="11">
        <v>2321</v>
      </c>
      <c r="B236" s="21">
        <v>0.264870418997602</v>
      </c>
      <c r="C236" s="22">
        <v>19.686</v>
      </c>
      <c r="D236" s="22">
        <v>6.56</v>
      </c>
    </row>
    <row r="237" spans="1:4" ht="15" customHeight="1">
      <c r="A237" s="11">
        <v>2331</v>
      </c>
      <c r="B237" s="21">
        <v>0.26601210183810903</v>
      </c>
      <c r="C237" s="22">
        <v>19.655999999999999</v>
      </c>
      <c r="D237" s="22">
        <v>6.5750000000000002</v>
      </c>
    </row>
    <row r="238" spans="1:4" ht="15" customHeight="1">
      <c r="A238" s="11">
        <v>2341</v>
      </c>
      <c r="B238" s="21">
        <v>0.267153784678616</v>
      </c>
      <c r="C238" s="22">
        <v>19.574000000000002</v>
      </c>
      <c r="D238" s="22">
        <v>6.5990000000000002</v>
      </c>
    </row>
    <row r="239" spans="1:4" ht="15" customHeight="1">
      <c r="A239" s="11">
        <v>2351</v>
      </c>
      <c r="B239" s="21">
        <v>0.26829546751912298</v>
      </c>
      <c r="C239" s="22">
        <v>19.527999999999999</v>
      </c>
      <c r="D239" s="22">
        <v>6.617</v>
      </c>
    </row>
    <row r="240" spans="1:4" ht="15" customHeight="1">
      <c r="A240" s="11">
        <v>2361</v>
      </c>
      <c r="B240" s="21">
        <v>0.26943715035963001</v>
      </c>
      <c r="C240" s="22">
        <v>19.489000000000001</v>
      </c>
      <c r="D240" s="22">
        <v>6.6310000000000002</v>
      </c>
    </row>
    <row r="241" spans="1:4" ht="15" customHeight="1">
      <c r="A241" s="11">
        <v>2371</v>
      </c>
      <c r="B241" s="21">
        <v>0.27057883320013698</v>
      </c>
      <c r="C241" s="22">
        <v>19.472999999999999</v>
      </c>
      <c r="D241" s="22">
        <v>6.65</v>
      </c>
    </row>
    <row r="242" spans="1:4" ht="15" customHeight="1">
      <c r="A242" s="11">
        <v>2381</v>
      </c>
      <c r="B242" s="21">
        <v>0.27172051604064401</v>
      </c>
      <c r="C242" s="22">
        <v>19.417000000000002</v>
      </c>
      <c r="D242" s="22">
        <v>6.6630000000000003</v>
      </c>
    </row>
    <row r="243" spans="1:4" ht="15" customHeight="1">
      <c r="A243" s="11">
        <v>2391</v>
      </c>
      <c r="B243" s="21">
        <v>0.27286219888115099</v>
      </c>
      <c r="C243" s="22">
        <v>19.361000000000001</v>
      </c>
      <c r="D243" s="22">
        <v>6.6760000000000002</v>
      </c>
    </row>
    <row r="244" spans="1:4" ht="15" customHeight="1">
      <c r="A244" s="11">
        <v>2401</v>
      </c>
      <c r="B244" s="21">
        <v>0.27400388172165802</v>
      </c>
      <c r="C244" s="22">
        <v>19.321000000000002</v>
      </c>
      <c r="D244" s="22">
        <v>6.6920000000000002</v>
      </c>
    </row>
    <row r="245" spans="1:4" ht="15" customHeight="1">
      <c r="A245" s="11">
        <v>2411</v>
      </c>
      <c r="B245" s="21">
        <v>0.27514556456216499</v>
      </c>
      <c r="C245" s="22">
        <v>19.259</v>
      </c>
      <c r="D245" s="22">
        <v>6.7060000000000004</v>
      </c>
    </row>
    <row r="246" spans="1:4" ht="15" customHeight="1">
      <c r="A246" s="11">
        <v>2421</v>
      </c>
      <c r="B246" s="21">
        <v>0.27628724740267202</v>
      </c>
      <c r="C246" s="22">
        <v>19.204000000000001</v>
      </c>
      <c r="D246" s="22">
        <v>6.734</v>
      </c>
    </row>
    <row r="247" spans="1:4" ht="15" customHeight="1">
      <c r="A247" s="11">
        <v>2431</v>
      </c>
      <c r="B247" s="21">
        <v>0.277428930243178</v>
      </c>
      <c r="C247" s="22">
        <v>19.152999999999999</v>
      </c>
      <c r="D247" s="22">
        <v>6.75</v>
      </c>
    </row>
    <row r="248" spans="1:4" ht="15" customHeight="1">
      <c r="A248" s="11">
        <v>2441</v>
      </c>
      <c r="B248" s="21">
        <v>0.27857061308368503</v>
      </c>
      <c r="C248" s="22">
        <v>19.108000000000001</v>
      </c>
      <c r="D248" s="22">
        <v>6.7610000000000001</v>
      </c>
    </row>
    <row r="249" spans="1:4" ht="15" customHeight="1">
      <c r="A249" s="11">
        <v>2451</v>
      </c>
      <c r="B249" s="21">
        <v>0.279712295924192</v>
      </c>
      <c r="C249" s="22">
        <v>19.042000000000002</v>
      </c>
      <c r="D249" s="22">
        <v>6.7809999999999997</v>
      </c>
    </row>
    <row r="250" spans="1:4" ht="15" customHeight="1">
      <c r="A250" s="11">
        <v>2461</v>
      </c>
      <c r="B250" s="21">
        <v>0.28085397876469897</v>
      </c>
      <c r="C250" s="22">
        <v>18.936</v>
      </c>
      <c r="D250" s="22">
        <v>6.8079999999999998</v>
      </c>
    </row>
    <row r="251" spans="1:4" ht="15" customHeight="1">
      <c r="A251" s="11">
        <v>2471</v>
      </c>
      <c r="B251" s="21">
        <v>0.281995661605206</v>
      </c>
      <c r="C251" s="22">
        <v>18.875</v>
      </c>
      <c r="D251" s="22">
        <v>6.8250000000000002</v>
      </c>
    </row>
    <row r="252" spans="1:4" ht="15" customHeight="1">
      <c r="A252" s="11">
        <v>2481</v>
      </c>
      <c r="B252" s="21">
        <v>0.28313734444571298</v>
      </c>
      <c r="C252" s="22">
        <v>18.786000000000001</v>
      </c>
      <c r="D252" s="22">
        <v>6.85</v>
      </c>
    </row>
    <row r="253" spans="1:4" ht="15" customHeight="1">
      <c r="A253" s="11">
        <v>2491</v>
      </c>
      <c r="B253" s="21">
        <v>0.28427902728622001</v>
      </c>
      <c r="C253" s="22">
        <v>18.725999999999999</v>
      </c>
      <c r="D253" s="22">
        <v>6.8659999999999997</v>
      </c>
    </row>
    <row r="254" spans="1:4" ht="15" customHeight="1">
      <c r="A254" s="11">
        <v>2501</v>
      </c>
      <c r="B254" s="21">
        <v>0.28542071012672698</v>
      </c>
      <c r="C254" s="22">
        <v>18.696999999999999</v>
      </c>
      <c r="D254" s="22">
        <v>6.8840000000000003</v>
      </c>
    </row>
    <row r="255" spans="1:4" ht="15" customHeight="1">
      <c r="A255" s="11">
        <v>2511</v>
      </c>
      <c r="B255" s="21">
        <v>0.28656239296723401</v>
      </c>
      <c r="C255" s="22">
        <v>18.638999999999999</v>
      </c>
      <c r="D255" s="22">
        <v>6.891</v>
      </c>
    </row>
    <row r="256" spans="1:4" ht="15" customHeight="1">
      <c r="A256" s="11">
        <v>2521</v>
      </c>
      <c r="B256" s="21">
        <v>0.28770407580774099</v>
      </c>
      <c r="C256" s="22">
        <v>18.605</v>
      </c>
      <c r="D256" s="22">
        <v>6.907</v>
      </c>
    </row>
    <row r="257" spans="1:4" ht="15" customHeight="1">
      <c r="A257" s="11">
        <v>2531</v>
      </c>
      <c r="B257" s="21">
        <v>0.28884575864824802</v>
      </c>
      <c r="C257" s="22">
        <v>18.545000000000002</v>
      </c>
      <c r="D257" s="22">
        <v>6.9359999999999999</v>
      </c>
    </row>
    <row r="258" spans="1:4" ht="15" customHeight="1">
      <c r="A258" s="11">
        <v>2541</v>
      </c>
      <c r="B258" s="21">
        <v>0.28998744148875399</v>
      </c>
      <c r="C258" s="22">
        <v>18.515000000000001</v>
      </c>
      <c r="D258" s="22">
        <v>6.9569999999999999</v>
      </c>
    </row>
    <row r="259" spans="1:4" ht="15" customHeight="1">
      <c r="A259" s="11">
        <v>2551</v>
      </c>
      <c r="B259" s="21">
        <v>0.29112912432926102</v>
      </c>
      <c r="C259" s="22">
        <v>18.491</v>
      </c>
      <c r="D259" s="22">
        <v>6.9690000000000003</v>
      </c>
    </row>
    <row r="260" spans="1:4" ht="15" customHeight="1">
      <c r="A260" s="11">
        <v>2561</v>
      </c>
      <c r="B260" s="21">
        <v>0.292270807169768</v>
      </c>
      <c r="C260" s="22">
        <v>18.437000000000001</v>
      </c>
      <c r="D260" s="22">
        <v>6.9939999999999998</v>
      </c>
    </row>
    <row r="261" spans="1:4" ht="15" customHeight="1">
      <c r="A261" s="11">
        <v>2571</v>
      </c>
      <c r="B261" s="21">
        <v>0.29341249001027497</v>
      </c>
      <c r="C261" s="22">
        <v>18.364999999999998</v>
      </c>
      <c r="D261" s="22">
        <v>7.0039999999999996</v>
      </c>
    </row>
    <row r="262" spans="1:4" ht="15" customHeight="1">
      <c r="A262" s="11">
        <v>2581</v>
      </c>
      <c r="B262" s="21">
        <v>0.294554172850782</v>
      </c>
      <c r="C262" s="22">
        <v>18.327999999999999</v>
      </c>
      <c r="D262" s="22">
        <v>7.0190000000000001</v>
      </c>
    </row>
    <row r="263" spans="1:4" ht="15" customHeight="1">
      <c r="A263" s="11">
        <v>2591</v>
      </c>
      <c r="B263" s="21">
        <v>0.29569585569128898</v>
      </c>
      <c r="C263" s="22">
        <v>18.212</v>
      </c>
      <c r="D263" s="22">
        <v>7.0309999999999997</v>
      </c>
    </row>
    <row r="264" spans="1:4" ht="15" customHeight="1">
      <c r="A264" s="11">
        <v>2601</v>
      </c>
      <c r="B264" s="21">
        <v>0.29683753853179601</v>
      </c>
      <c r="C264" s="22">
        <v>18.146000000000001</v>
      </c>
      <c r="D264" s="22">
        <v>7.0510000000000002</v>
      </c>
    </row>
    <row r="265" spans="1:4" ht="15" customHeight="1">
      <c r="A265" s="11">
        <v>2611</v>
      </c>
      <c r="B265" s="21">
        <v>0.29797922137230298</v>
      </c>
      <c r="C265" s="22">
        <v>18.12</v>
      </c>
      <c r="D265" s="22">
        <v>7.0579999999999998</v>
      </c>
    </row>
    <row r="266" spans="1:4" ht="15" customHeight="1">
      <c r="A266" s="11">
        <v>2621</v>
      </c>
      <c r="B266" s="21">
        <v>0.29912090421281001</v>
      </c>
      <c r="C266" s="22">
        <v>18.033999999999999</v>
      </c>
      <c r="D266" s="22">
        <v>7.0830000000000002</v>
      </c>
    </row>
    <row r="267" spans="1:4" ht="15" customHeight="1">
      <c r="A267" s="11">
        <v>2631</v>
      </c>
      <c r="B267" s="21">
        <v>0.30026258705331699</v>
      </c>
      <c r="C267" s="22">
        <v>17.989000000000001</v>
      </c>
      <c r="D267" s="22">
        <v>7.1130000000000004</v>
      </c>
    </row>
    <row r="268" spans="1:4" ht="15" customHeight="1">
      <c r="A268" s="11">
        <v>2641</v>
      </c>
      <c r="B268" s="21">
        <v>0.30140426989382402</v>
      </c>
      <c r="C268" s="22">
        <v>17.917999999999999</v>
      </c>
      <c r="D268" s="22">
        <v>7.1369999999999996</v>
      </c>
    </row>
    <row r="269" spans="1:4" ht="15" customHeight="1">
      <c r="A269" s="11">
        <v>2651</v>
      </c>
      <c r="B269" s="21">
        <v>0.30254595273432999</v>
      </c>
      <c r="C269" s="22">
        <v>17.888999999999999</v>
      </c>
      <c r="D269" s="22">
        <v>7.15</v>
      </c>
    </row>
    <row r="270" spans="1:4" ht="15" customHeight="1">
      <c r="A270" s="11">
        <v>2661</v>
      </c>
      <c r="B270" s="21">
        <v>0.30368763557483702</v>
      </c>
      <c r="C270" s="22">
        <v>17.837</v>
      </c>
      <c r="D270" s="22">
        <v>7.165</v>
      </c>
    </row>
    <row r="271" spans="1:4" ht="15" customHeight="1">
      <c r="A271" s="11">
        <v>2671</v>
      </c>
      <c r="B271" s="21">
        <v>0.304829318415344</v>
      </c>
      <c r="C271" s="22">
        <v>17.786000000000001</v>
      </c>
      <c r="D271" s="22">
        <v>7.1820000000000004</v>
      </c>
    </row>
    <row r="272" spans="1:4" ht="15" customHeight="1">
      <c r="A272" s="11">
        <v>2681</v>
      </c>
      <c r="B272" s="21">
        <v>0.30597100125585103</v>
      </c>
      <c r="C272" s="22">
        <v>17.763999999999999</v>
      </c>
      <c r="D272" s="22">
        <v>7.19</v>
      </c>
    </row>
    <row r="273" spans="1:4" ht="15" customHeight="1">
      <c r="A273" s="11">
        <v>2691</v>
      </c>
      <c r="B273" s="21">
        <v>0.307112684096358</v>
      </c>
      <c r="C273" s="22">
        <v>17.678999999999998</v>
      </c>
      <c r="D273" s="22">
        <v>7.1989999999999998</v>
      </c>
    </row>
    <row r="274" spans="1:4" ht="15" customHeight="1">
      <c r="A274" s="11">
        <v>2701</v>
      </c>
      <c r="B274" s="21">
        <v>0.30825436693686498</v>
      </c>
      <c r="C274" s="22">
        <v>17.603999999999999</v>
      </c>
      <c r="D274" s="22">
        <v>7.2119999999999997</v>
      </c>
    </row>
    <row r="275" spans="1:4" ht="15" customHeight="1">
      <c r="A275" s="11">
        <v>2711</v>
      </c>
      <c r="B275" s="21">
        <v>0.30939604977737201</v>
      </c>
      <c r="C275" s="22">
        <v>17.547000000000001</v>
      </c>
      <c r="D275" s="22">
        <v>7.2190000000000003</v>
      </c>
    </row>
    <row r="276" spans="1:4" ht="15" customHeight="1">
      <c r="A276" s="11">
        <v>2721</v>
      </c>
      <c r="B276" s="21">
        <v>0.31053773261787898</v>
      </c>
      <c r="C276" s="22">
        <v>17.452000000000002</v>
      </c>
      <c r="D276" s="22">
        <v>7.2279999999999998</v>
      </c>
    </row>
    <row r="277" spans="1:4" ht="15" customHeight="1">
      <c r="A277" s="11">
        <v>2731</v>
      </c>
      <c r="B277" s="21">
        <v>0.31167941545838601</v>
      </c>
      <c r="C277" s="22">
        <v>17.376000000000001</v>
      </c>
      <c r="D277" s="22">
        <v>7.2619999999999996</v>
      </c>
    </row>
    <row r="278" spans="1:4" ht="15" customHeight="1">
      <c r="A278" s="11">
        <v>2741</v>
      </c>
      <c r="B278" s="21">
        <v>0.31282109829889299</v>
      </c>
      <c r="C278" s="22">
        <v>17.283000000000001</v>
      </c>
      <c r="D278" s="22">
        <v>7.2779999999999996</v>
      </c>
    </row>
    <row r="279" spans="1:4" ht="15" customHeight="1">
      <c r="A279" s="11">
        <v>2751</v>
      </c>
      <c r="B279" s="21">
        <v>0.31396278113940002</v>
      </c>
      <c r="C279" s="22">
        <v>17.247</v>
      </c>
      <c r="D279" s="22">
        <v>7.2930000000000001</v>
      </c>
    </row>
    <row r="280" spans="1:4" ht="15" customHeight="1">
      <c r="A280" s="11">
        <v>2761</v>
      </c>
      <c r="B280" s="21">
        <v>0.31510446397990599</v>
      </c>
      <c r="C280" s="22">
        <v>17.167000000000002</v>
      </c>
      <c r="D280" s="22">
        <v>7.3029999999999999</v>
      </c>
    </row>
    <row r="281" spans="1:4" ht="15" customHeight="1">
      <c r="A281" s="11">
        <v>2771</v>
      </c>
      <c r="B281" s="21">
        <v>0.31624614682041302</v>
      </c>
      <c r="C281" s="22">
        <v>17.106000000000002</v>
      </c>
      <c r="D281" s="22">
        <v>7.3310000000000004</v>
      </c>
    </row>
    <row r="282" spans="1:4" ht="15" customHeight="1">
      <c r="A282" s="11">
        <v>2781</v>
      </c>
      <c r="B282" s="21">
        <v>0.31738782966092</v>
      </c>
      <c r="C282" s="22">
        <v>17.042000000000002</v>
      </c>
      <c r="D282" s="22">
        <v>7.3460000000000001</v>
      </c>
    </row>
    <row r="283" spans="1:4" ht="15" customHeight="1">
      <c r="A283" s="11">
        <v>2791</v>
      </c>
      <c r="B283" s="21">
        <v>0.31852951250142703</v>
      </c>
      <c r="C283" s="22">
        <v>16.978000000000002</v>
      </c>
      <c r="D283" s="22">
        <v>7.3620000000000001</v>
      </c>
    </row>
    <row r="284" spans="1:4" ht="15" customHeight="1">
      <c r="A284" s="11">
        <v>2801</v>
      </c>
      <c r="B284" s="21">
        <v>0.319671195341934</v>
      </c>
      <c r="C284" s="22">
        <v>16.954000000000001</v>
      </c>
      <c r="D284" s="22">
        <v>7.3789999999999996</v>
      </c>
    </row>
    <row r="285" spans="1:4" ht="15" customHeight="1">
      <c r="A285" s="11">
        <v>2811</v>
      </c>
      <c r="B285" s="21">
        <v>0.32081287818244097</v>
      </c>
      <c r="C285" s="22">
        <v>16.902000000000001</v>
      </c>
      <c r="D285" s="22">
        <v>7.3979999999999997</v>
      </c>
    </row>
    <row r="286" spans="1:4" ht="15" customHeight="1">
      <c r="A286" s="11">
        <v>2821</v>
      </c>
      <c r="B286" s="21">
        <v>0.321954561022948</v>
      </c>
      <c r="C286" s="22">
        <v>16.850999999999999</v>
      </c>
      <c r="D286" s="22">
        <v>7.4240000000000004</v>
      </c>
    </row>
    <row r="287" spans="1:4" ht="15" customHeight="1">
      <c r="A287" s="11">
        <v>2831</v>
      </c>
      <c r="B287" s="21">
        <v>0.32309624386345498</v>
      </c>
      <c r="C287" s="22">
        <v>16.789000000000001</v>
      </c>
      <c r="D287" s="22">
        <v>7.4349999999999996</v>
      </c>
    </row>
    <row r="288" spans="1:4" ht="15" customHeight="1">
      <c r="A288" s="11">
        <v>2841</v>
      </c>
      <c r="B288" s="21">
        <v>0.32423792670396201</v>
      </c>
      <c r="C288" s="22">
        <v>16.734000000000002</v>
      </c>
      <c r="D288" s="22">
        <v>7.4779999999999998</v>
      </c>
    </row>
    <row r="289" spans="1:4" ht="15" customHeight="1">
      <c r="A289" s="11">
        <v>2851</v>
      </c>
      <c r="B289" s="21">
        <v>0.32537960954446898</v>
      </c>
      <c r="C289" s="22">
        <v>16.704000000000001</v>
      </c>
      <c r="D289" s="22">
        <v>7.51</v>
      </c>
    </row>
    <row r="290" spans="1:4" ht="15" customHeight="1">
      <c r="A290" s="11">
        <v>2861</v>
      </c>
      <c r="B290" s="21">
        <v>0.32652129238497601</v>
      </c>
      <c r="C290" s="22">
        <v>16.667000000000002</v>
      </c>
      <c r="D290" s="22">
        <v>7.5309999999999997</v>
      </c>
    </row>
    <row r="291" spans="1:4" ht="15" customHeight="1">
      <c r="A291" s="11">
        <v>2871</v>
      </c>
      <c r="B291" s="21">
        <v>0.32766297522548199</v>
      </c>
      <c r="C291" s="22">
        <v>16.616</v>
      </c>
      <c r="D291" s="22">
        <v>7.5529999999999999</v>
      </c>
    </row>
    <row r="292" spans="1:4" ht="15" customHeight="1">
      <c r="A292" s="11">
        <v>2881</v>
      </c>
      <c r="B292" s="21">
        <v>0.32880465806598902</v>
      </c>
      <c r="C292" s="22">
        <v>16.559999999999999</v>
      </c>
      <c r="D292" s="22">
        <v>7.5629999999999997</v>
      </c>
    </row>
    <row r="293" spans="1:4" ht="15" customHeight="1">
      <c r="A293" s="11">
        <v>2891</v>
      </c>
      <c r="B293" s="21">
        <v>0.32994634090649599</v>
      </c>
      <c r="C293" s="22">
        <v>16.516999999999999</v>
      </c>
      <c r="D293" s="22">
        <v>7.5869999999999997</v>
      </c>
    </row>
    <row r="294" spans="1:4" ht="15" customHeight="1">
      <c r="A294" s="11">
        <v>2901</v>
      </c>
      <c r="B294" s="21">
        <v>0.33108802374700302</v>
      </c>
      <c r="C294" s="22">
        <v>16.47</v>
      </c>
      <c r="D294" s="22">
        <v>7.6</v>
      </c>
    </row>
    <row r="295" spans="1:4" ht="15" customHeight="1">
      <c r="A295" s="11">
        <v>2911</v>
      </c>
      <c r="B295" s="21">
        <v>0.33222970658751</v>
      </c>
      <c r="C295" s="22">
        <v>16.437000000000001</v>
      </c>
      <c r="D295" s="22">
        <v>7.6189999999999998</v>
      </c>
    </row>
    <row r="296" spans="1:4" ht="15" customHeight="1">
      <c r="A296" s="11">
        <v>2921</v>
      </c>
      <c r="B296" s="21">
        <v>0.33337138942801697</v>
      </c>
      <c r="C296" s="22">
        <v>16.402000000000001</v>
      </c>
      <c r="D296" s="22">
        <v>7.6260000000000003</v>
      </c>
    </row>
    <row r="297" spans="1:4" ht="15" customHeight="1">
      <c r="A297" s="11">
        <v>2931</v>
      </c>
      <c r="B297" s="21">
        <v>0.334513072268524</v>
      </c>
      <c r="C297" s="22">
        <v>16.309999999999999</v>
      </c>
      <c r="D297" s="22">
        <v>7.6369999999999996</v>
      </c>
    </row>
    <row r="298" spans="1:4" ht="15" customHeight="1">
      <c r="A298" s="11">
        <v>2941</v>
      </c>
      <c r="B298" s="21">
        <v>0.33565475510903098</v>
      </c>
      <c r="C298" s="22">
        <v>16.254999999999999</v>
      </c>
      <c r="D298" s="22">
        <v>7.6609999999999996</v>
      </c>
    </row>
    <row r="299" spans="1:4" ht="15" customHeight="1">
      <c r="A299" s="11">
        <v>2951</v>
      </c>
      <c r="B299" s="21">
        <v>0.33679643794953801</v>
      </c>
      <c r="C299" s="22">
        <v>16.22</v>
      </c>
      <c r="D299" s="22">
        <v>7.6840000000000002</v>
      </c>
    </row>
    <row r="300" spans="1:4" ht="15" customHeight="1">
      <c r="A300" s="11">
        <v>2961</v>
      </c>
      <c r="B300" s="21">
        <v>0.33793812079004498</v>
      </c>
      <c r="C300" s="22">
        <v>16.14</v>
      </c>
      <c r="D300" s="22">
        <v>7.7009999999999996</v>
      </c>
    </row>
    <row r="301" spans="1:4" ht="15" customHeight="1">
      <c r="A301" s="11">
        <v>2971</v>
      </c>
      <c r="B301" s="21">
        <v>0.33907980363055201</v>
      </c>
      <c r="C301" s="22">
        <v>16.068999999999999</v>
      </c>
      <c r="D301" s="22">
        <v>7.7229999999999999</v>
      </c>
    </row>
    <row r="302" spans="1:4" ht="15" customHeight="1">
      <c r="A302" s="11">
        <v>2981</v>
      </c>
      <c r="B302" s="21">
        <v>0.34022148647105799</v>
      </c>
      <c r="C302" s="22">
        <v>16.026</v>
      </c>
      <c r="D302" s="22">
        <v>7.73</v>
      </c>
    </row>
    <row r="303" spans="1:4" ht="15" customHeight="1">
      <c r="A303" s="11">
        <v>2991</v>
      </c>
      <c r="B303" s="21">
        <v>0.34136316931156502</v>
      </c>
      <c r="C303" s="22">
        <v>15.971</v>
      </c>
      <c r="D303" s="22">
        <v>7.7539999999999996</v>
      </c>
    </row>
    <row r="304" spans="1:4" ht="15" customHeight="1">
      <c r="A304" s="11">
        <v>3001</v>
      </c>
      <c r="B304" s="21">
        <v>0.34250485215207199</v>
      </c>
      <c r="C304" s="22">
        <v>15.87</v>
      </c>
      <c r="D304" s="22">
        <v>7.78</v>
      </c>
    </row>
    <row r="305" spans="1:4" ht="15" customHeight="1">
      <c r="A305" s="11">
        <v>3011</v>
      </c>
      <c r="B305" s="21">
        <v>0.34364653499257902</v>
      </c>
      <c r="C305" s="22">
        <v>15.804</v>
      </c>
      <c r="D305" s="22">
        <v>7.8079999999999998</v>
      </c>
    </row>
    <row r="306" spans="1:4" ht="15" customHeight="1">
      <c r="A306" s="11">
        <v>3021</v>
      </c>
      <c r="B306" s="21">
        <v>0.344788217833086</v>
      </c>
      <c r="C306" s="22">
        <v>15.760999999999999</v>
      </c>
      <c r="D306" s="22">
        <v>7.8319999999999999</v>
      </c>
    </row>
    <row r="307" spans="1:4" ht="15" customHeight="1">
      <c r="A307" s="11">
        <v>3031</v>
      </c>
      <c r="B307" s="21">
        <v>0.34592990067359303</v>
      </c>
      <c r="C307" s="22">
        <v>15.691000000000001</v>
      </c>
      <c r="D307" s="22">
        <v>7.851</v>
      </c>
    </row>
    <row r="308" spans="1:4" ht="15" customHeight="1">
      <c r="A308" s="11">
        <v>3041</v>
      </c>
      <c r="B308" s="21">
        <v>0.3470715835141</v>
      </c>
      <c r="C308" s="22">
        <v>15.637</v>
      </c>
      <c r="D308" s="22">
        <v>7.8650000000000002</v>
      </c>
    </row>
    <row r="309" spans="1:4" ht="15" customHeight="1">
      <c r="A309" s="11">
        <v>3051</v>
      </c>
      <c r="B309" s="21">
        <v>0.34821326635460698</v>
      </c>
      <c r="C309" s="22">
        <v>15.558</v>
      </c>
      <c r="D309" s="22">
        <v>7.8719999999999999</v>
      </c>
    </row>
    <row r="310" spans="1:4" ht="15" customHeight="1">
      <c r="A310" s="11">
        <v>3061</v>
      </c>
      <c r="B310" s="21">
        <v>0.34935494919511401</v>
      </c>
      <c r="C310" s="22">
        <v>15.451000000000001</v>
      </c>
      <c r="D310" s="22">
        <v>7.8849999999999998</v>
      </c>
    </row>
    <row r="311" spans="1:4" ht="15" customHeight="1">
      <c r="A311" s="11">
        <v>3071</v>
      </c>
      <c r="B311" s="21">
        <v>0.35049663203562098</v>
      </c>
      <c r="C311" s="22">
        <v>15.39</v>
      </c>
      <c r="D311" s="22">
        <v>7.91</v>
      </c>
    </row>
    <row r="312" spans="1:4" ht="15" customHeight="1">
      <c r="A312" s="11">
        <v>3081</v>
      </c>
      <c r="B312" s="21">
        <v>0.35163831487612701</v>
      </c>
      <c r="C312" s="22">
        <v>15.348000000000001</v>
      </c>
      <c r="D312" s="22">
        <v>7.92</v>
      </c>
    </row>
    <row r="313" spans="1:4" ht="15" customHeight="1">
      <c r="A313" s="11">
        <v>3091</v>
      </c>
      <c r="B313" s="21">
        <v>0.35277999771663399</v>
      </c>
      <c r="C313" s="22">
        <v>15.308</v>
      </c>
      <c r="D313" s="22">
        <v>7.9370000000000003</v>
      </c>
    </row>
    <row r="314" spans="1:4" ht="15" customHeight="1">
      <c r="A314" s="11">
        <v>3101</v>
      </c>
      <c r="B314" s="21">
        <v>0.35392168055714102</v>
      </c>
      <c r="C314" s="22">
        <v>15.28</v>
      </c>
      <c r="D314" s="22">
        <v>7.9539999999999997</v>
      </c>
    </row>
    <row r="315" spans="1:4" ht="15" customHeight="1">
      <c r="A315" s="11">
        <v>3111</v>
      </c>
      <c r="B315" s="21">
        <v>0.35506336339764799</v>
      </c>
      <c r="C315" s="22">
        <v>15.237</v>
      </c>
      <c r="D315" s="22">
        <v>7.9740000000000002</v>
      </c>
    </row>
    <row r="316" spans="1:4" ht="15" customHeight="1">
      <c r="A316" s="11">
        <v>3121</v>
      </c>
      <c r="B316" s="21">
        <v>0.35620504623815502</v>
      </c>
      <c r="C316" s="22">
        <v>15.196</v>
      </c>
      <c r="D316" s="22">
        <v>7.99</v>
      </c>
    </row>
    <row r="317" spans="1:4" ht="15" customHeight="1">
      <c r="A317" s="11">
        <v>3131</v>
      </c>
      <c r="B317" s="21">
        <v>0.357346729078662</v>
      </c>
      <c r="C317" s="22">
        <v>15.167</v>
      </c>
      <c r="D317" s="22">
        <v>7.9980000000000002</v>
      </c>
    </row>
    <row r="318" spans="1:4" ht="15" customHeight="1">
      <c r="A318" s="11">
        <v>3141</v>
      </c>
      <c r="B318" s="21">
        <v>0.35848841191916903</v>
      </c>
      <c r="C318" s="22">
        <v>15.125</v>
      </c>
      <c r="D318" s="22">
        <v>8.032</v>
      </c>
    </row>
    <row r="319" spans="1:4" ht="15" customHeight="1">
      <c r="A319" s="11">
        <v>3151</v>
      </c>
      <c r="B319" s="21">
        <v>0.359630094759676</v>
      </c>
      <c r="C319" s="22">
        <v>15.09</v>
      </c>
      <c r="D319" s="22">
        <v>8.0449999999999999</v>
      </c>
    </row>
    <row r="320" spans="1:4" ht="15" customHeight="1">
      <c r="A320" s="11">
        <v>3161</v>
      </c>
      <c r="B320" s="21">
        <v>0.36077177760018297</v>
      </c>
      <c r="C320" s="22">
        <v>15.05</v>
      </c>
      <c r="D320" s="22">
        <v>8.06</v>
      </c>
    </row>
    <row r="321" spans="1:4" ht="15" customHeight="1">
      <c r="A321" s="11">
        <v>3171</v>
      </c>
      <c r="B321" s="21">
        <v>0.36191346044069</v>
      </c>
      <c r="C321" s="22">
        <v>15.026999999999999</v>
      </c>
      <c r="D321" s="22">
        <v>8.0730000000000004</v>
      </c>
    </row>
    <row r="322" spans="1:4" ht="15" customHeight="1">
      <c r="A322" s="11">
        <v>3181</v>
      </c>
      <c r="B322" s="21">
        <v>0.36305514328119698</v>
      </c>
      <c r="C322" s="22">
        <v>14.978999999999999</v>
      </c>
      <c r="D322" s="22">
        <v>8.1</v>
      </c>
    </row>
    <row r="323" spans="1:4" ht="15" customHeight="1">
      <c r="A323" s="11">
        <v>3191</v>
      </c>
      <c r="B323" s="21">
        <v>0.36419682612170301</v>
      </c>
      <c r="C323" s="22">
        <v>14.933</v>
      </c>
      <c r="D323" s="22">
        <v>8.1159999999999997</v>
      </c>
    </row>
    <row r="324" spans="1:4" ht="15" customHeight="1">
      <c r="A324" s="11">
        <v>3201</v>
      </c>
      <c r="B324" s="21">
        <v>0.36533850896220998</v>
      </c>
      <c r="C324" s="22">
        <v>14.879</v>
      </c>
      <c r="D324" s="22">
        <v>8.1340000000000003</v>
      </c>
    </row>
    <row r="325" spans="1:4" ht="15" customHeight="1">
      <c r="A325" s="11">
        <v>3211</v>
      </c>
      <c r="B325" s="21">
        <v>0.36648019180271701</v>
      </c>
      <c r="C325" s="22">
        <v>14.848000000000001</v>
      </c>
      <c r="D325" s="22">
        <v>8.1479999999999997</v>
      </c>
    </row>
    <row r="326" spans="1:4" ht="15" customHeight="1">
      <c r="A326" s="11">
        <v>3221</v>
      </c>
      <c r="B326" s="21">
        <v>0.36762187464322399</v>
      </c>
      <c r="C326" s="22">
        <v>14.788</v>
      </c>
      <c r="D326" s="22">
        <v>8.1709999999999994</v>
      </c>
    </row>
    <row r="327" spans="1:4" ht="15" customHeight="1">
      <c r="A327" s="11">
        <v>3231</v>
      </c>
      <c r="B327" s="21">
        <v>0.36876355748373102</v>
      </c>
      <c r="C327" s="22">
        <v>14.725</v>
      </c>
      <c r="D327" s="22">
        <v>8.1869999999999994</v>
      </c>
    </row>
    <row r="328" spans="1:4" ht="15" customHeight="1">
      <c r="A328" s="11">
        <v>3241</v>
      </c>
      <c r="B328" s="21">
        <v>0.36990524032423799</v>
      </c>
      <c r="C328" s="22">
        <v>14.678000000000001</v>
      </c>
      <c r="D328" s="22">
        <v>8.2159999999999993</v>
      </c>
    </row>
    <row r="329" spans="1:4" ht="15" customHeight="1">
      <c r="A329" s="11">
        <v>3251</v>
      </c>
      <c r="B329" s="21">
        <v>0.37104692316474502</v>
      </c>
      <c r="C329" s="22">
        <v>14.656000000000001</v>
      </c>
      <c r="D329" s="22">
        <v>8.2439999999999998</v>
      </c>
    </row>
    <row r="330" spans="1:4" ht="15" customHeight="1">
      <c r="A330" s="11">
        <v>3261</v>
      </c>
      <c r="B330" s="21">
        <v>0.372188606005252</v>
      </c>
      <c r="C330" s="22">
        <v>14.61</v>
      </c>
      <c r="D330" s="22">
        <v>8.2609999999999992</v>
      </c>
    </row>
    <row r="331" spans="1:4" ht="15" customHeight="1">
      <c r="A331" s="11">
        <v>3271</v>
      </c>
      <c r="B331" s="21">
        <v>0.37333028884575897</v>
      </c>
      <c r="C331" s="22">
        <v>14.563000000000001</v>
      </c>
      <c r="D331" s="22">
        <v>8.2840000000000007</v>
      </c>
    </row>
    <row r="332" spans="1:4" ht="15" customHeight="1">
      <c r="A332" s="11">
        <v>3281</v>
      </c>
      <c r="B332" s="21">
        <v>0.374471971686266</v>
      </c>
      <c r="C332" s="22">
        <v>14.494999999999999</v>
      </c>
      <c r="D332" s="22">
        <v>8.2989999999999995</v>
      </c>
    </row>
    <row r="333" spans="1:4" ht="15" customHeight="1">
      <c r="A333" s="11">
        <v>3291</v>
      </c>
      <c r="B333" s="21">
        <v>0.37561365452677298</v>
      </c>
      <c r="C333" s="22">
        <v>14.454000000000001</v>
      </c>
      <c r="D333" s="22">
        <v>8.3130000000000006</v>
      </c>
    </row>
    <row r="334" spans="1:4" ht="15" customHeight="1">
      <c r="A334" s="11">
        <v>3301</v>
      </c>
      <c r="B334" s="21">
        <v>0.37675533736727901</v>
      </c>
      <c r="C334" s="22">
        <v>14.382</v>
      </c>
      <c r="D334" s="22">
        <v>8.34</v>
      </c>
    </row>
    <row r="335" spans="1:4" ht="15" customHeight="1">
      <c r="A335" s="11">
        <v>3311</v>
      </c>
      <c r="B335" s="21">
        <v>0.37789702020778598</v>
      </c>
      <c r="C335" s="22">
        <v>14.292</v>
      </c>
      <c r="D335" s="22">
        <v>8.359</v>
      </c>
    </row>
    <row r="336" spans="1:4" ht="15" customHeight="1">
      <c r="A336" s="11">
        <v>3321</v>
      </c>
      <c r="B336" s="21">
        <v>0.37903870304829301</v>
      </c>
      <c r="C336" s="22">
        <v>14.260999999999999</v>
      </c>
      <c r="D336" s="22">
        <v>8.3789999999999996</v>
      </c>
    </row>
    <row r="337" spans="1:4" ht="15" customHeight="1">
      <c r="A337" s="11">
        <v>3331</v>
      </c>
      <c r="B337" s="21">
        <v>0.38018038588879999</v>
      </c>
      <c r="C337" s="22">
        <v>14.228</v>
      </c>
      <c r="D337" s="22">
        <v>8.4009999999999998</v>
      </c>
    </row>
    <row r="338" spans="1:4" ht="15" customHeight="1">
      <c r="A338" s="11">
        <v>3341</v>
      </c>
      <c r="B338" s="21">
        <v>0.38132206872930702</v>
      </c>
      <c r="C338" s="22">
        <v>14.183</v>
      </c>
      <c r="D338" s="22">
        <v>8.41</v>
      </c>
    </row>
    <row r="339" spans="1:4" ht="15" customHeight="1">
      <c r="A339" s="11">
        <v>3351</v>
      </c>
      <c r="B339" s="21">
        <v>0.38246375156981399</v>
      </c>
      <c r="C339" s="22">
        <v>14.145</v>
      </c>
      <c r="D339" s="22">
        <v>8.4459999999999997</v>
      </c>
    </row>
    <row r="340" spans="1:4" ht="15" customHeight="1">
      <c r="A340" s="11">
        <v>3361</v>
      </c>
      <c r="B340" s="21">
        <v>0.38360543441032102</v>
      </c>
      <c r="C340" s="22">
        <v>14.086</v>
      </c>
      <c r="D340" s="22">
        <v>8.4629999999999992</v>
      </c>
    </row>
    <row r="341" spans="1:4" ht="15" customHeight="1">
      <c r="A341" s="11">
        <v>3371</v>
      </c>
      <c r="B341" s="21">
        <v>0.384747117250828</v>
      </c>
      <c r="C341" s="22">
        <v>14.058999999999999</v>
      </c>
      <c r="D341" s="22">
        <v>8.484</v>
      </c>
    </row>
    <row r="342" spans="1:4" ht="15" customHeight="1">
      <c r="A342" s="11">
        <v>3381</v>
      </c>
      <c r="B342" s="21">
        <v>0.38588880009133503</v>
      </c>
      <c r="C342" s="22">
        <v>14.026999999999999</v>
      </c>
      <c r="D342" s="22">
        <v>8.5120000000000005</v>
      </c>
    </row>
    <row r="343" spans="1:4" ht="15" customHeight="1">
      <c r="A343" s="11">
        <v>3391</v>
      </c>
      <c r="B343" s="21">
        <v>0.387030482931842</v>
      </c>
      <c r="C343" s="22">
        <v>13.965999999999999</v>
      </c>
      <c r="D343" s="22">
        <v>8.5389999999999997</v>
      </c>
    </row>
    <row r="344" spans="1:4" ht="15" customHeight="1">
      <c r="A344" s="11">
        <v>3401</v>
      </c>
      <c r="B344" s="21">
        <v>0.38817216577234798</v>
      </c>
      <c r="C344" s="22">
        <v>13.930999999999999</v>
      </c>
      <c r="D344" s="22">
        <v>8.5570000000000004</v>
      </c>
    </row>
    <row r="345" spans="1:4" ht="15" customHeight="1">
      <c r="A345" s="11">
        <v>3411</v>
      </c>
      <c r="B345" s="21">
        <v>0.38931384861285501</v>
      </c>
      <c r="C345" s="22">
        <v>13.9</v>
      </c>
      <c r="D345" s="22">
        <v>8.5749999999999993</v>
      </c>
    </row>
    <row r="346" spans="1:4" ht="15" customHeight="1">
      <c r="A346" s="11">
        <v>3421</v>
      </c>
      <c r="B346" s="21">
        <v>0.39045553145336198</v>
      </c>
      <c r="C346" s="22">
        <v>13.872999999999999</v>
      </c>
      <c r="D346" s="22">
        <v>8.6039999999999992</v>
      </c>
    </row>
    <row r="347" spans="1:4" ht="15" customHeight="1">
      <c r="A347" s="11">
        <v>3431</v>
      </c>
      <c r="B347" s="21">
        <v>0.39159721429386901</v>
      </c>
      <c r="C347" s="22">
        <v>13.824</v>
      </c>
      <c r="D347" s="22">
        <v>8.6329999999999991</v>
      </c>
    </row>
    <row r="348" spans="1:4" ht="15" customHeight="1">
      <c r="A348" s="11">
        <v>3441</v>
      </c>
      <c r="B348" s="21">
        <v>0.39273889713437599</v>
      </c>
      <c r="C348" s="22">
        <v>13.776999999999999</v>
      </c>
      <c r="D348" s="22">
        <v>8.6560000000000006</v>
      </c>
    </row>
    <row r="349" spans="1:4" ht="15" customHeight="1">
      <c r="A349" s="11">
        <v>3451</v>
      </c>
      <c r="B349" s="21">
        <v>0.39388057997488302</v>
      </c>
      <c r="C349" s="22">
        <v>13.717000000000001</v>
      </c>
      <c r="D349" s="22">
        <v>8.6750000000000007</v>
      </c>
    </row>
    <row r="350" spans="1:4" ht="15" customHeight="1">
      <c r="A350" s="11">
        <v>3461</v>
      </c>
      <c r="B350" s="21">
        <v>0.39502226281538999</v>
      </c>
      <c r="C350" s="22">
        <v>13.667</v>
      </c>
      <c r="D350" s="22">
        <v>8.7129999999999992</v>
      </c>
    </row>
    <row r="351" spans="1:4" ht="15" customHeight="1">
      <c r="A351" s="11">
        <v>3471</v>
      </c>
      <c r="B351" s="21">
        <v>0.39616394565589702</v>
      </c>
      <c r="C351" s="22">
        <v>13.638</v>
      </c>
      <c r="D351" s="22">
        <v>8.7349999999999994</v>
      </c>
    </row>
    <row r="352" spans="1:4" ht="15" customHeight="1">
      <c r="A352" s="11">
        <v>3481</v>
      </c>
      <c r="B352" s="21">
        <v>0.397305628496404</v>
      </c>
      <c r="C352" s="22">
        <v>13.613</v>
      </c>
      <c r="D352" s="22">
        <v>8.7530000000000001</v>
      </c>
    </row>
    <row r="353" spans="1:4" ht="15" customHeight="1">
      <c r="A353" s="11">
        <v>3491</v>
      </c>
      <c r="B353" s="21">
        <v>0.39844731133691103</v>
      </c>
      <c r="C353" s="22">
        <v>13.553000000000001</v>
      </c>
      <c r="D353" s="22">
        <v>8.7720000000000002</v>
      </c>
    </row>
    <row r="354" spans="1:4" ht="15" customHeight="1">
      <c r="A354" s="11">
        <v>3501</v>
      </c>
      <c r="B354" s="21">
        <v>0.399588994177418</v>
      </c>
      <c r="C354" s="22">
        <v>13.515000000000001</v>
      </c>
      <c r="D354" s="22">
        <v>8.7910000000000004</v>
      </c>
    </row>
    <row r="355" spans="1:4" ht="15" customHeight="1">
      <c r="A355" s="11">
        <v>3511</v>
      </c>
      <c r="B355" s="21">
        <v>0.40073067701792398</v>
      </c>
      <c r="C355" s="22">
        <v>13.474</v>
      </c>
      <c r="D355" s="22">
        <v>8.8079999999999998</v>
      </c>
    </row>
    <row r="356" spans="1:4" ht="15" customHeight="1">
      <c r="A356" s="11">
        <v>3521</v>
      </c>
      <c r="B356" s="21">
        <v>0.40187235985843101</v>
      </c>
      <c r="C356" s="22">
        <v>13.433999999999999</v>
      </c>
      <c r="D356" s="22">
        <v>8.8190000000000008</v>
      </c>
    </row>
    <row r="357" spans="1:4" ht="15" customHeight="1">
      <c r="A357" s="11">
        <v>3531</v>
      </c>
      <c r="B357" s="21">
        <v>0.40301404269893798</v>
      </c>
      <c r="C357" s="22">
        <v>13.404999999999999</v>
      </c>
      <c r="D357" s="22">
        <v>8.8339999999999996</v>
      </c>
    </row>
    <row r="358" spans="1:4" ht="15" customHeight="1">
      <c r="A358" s="11">
        <v>3541</v>
      </c>
      <c r="B358" s="21">
        <v>0.40415572553944501</v>
      </c>
      <c r="C358" s="22">
        <v>13.379</v>
      </c>
      <c r="D358" s="22">
        <v>8.8620000000000001</v>
      </c>
    </row>
    <row r="359" spans="1:4" ht="15" customHeight="1">
      <c r="A359" s="11">
        <v>3551</v>
      </c>
      <c r="B359" s="21">
        <v>0.40529740837995198</v>
      </c>
      <c r="C359" s="22">
        <v>13.364000000000001</v>
      </c>
      <c r="D359" s="22">
        <v>8.8740000000000006</v>
      </c>
    </row>
    <row r="360" spans="1:4" ht="15" customHeight="1">
      <c r="A360" s="11">
        <v>3561</v>
      </c>
      <c r="B360" s="21">
        <v>0.40643909122045901</v>
      </c>
      <c r="C360" s="22">
        <v>13.335000000000001</v>
      </c>
      <c r="D360" s="22">
        <v>8.91</v>
      </c>
    </row>
    <row r="361" spans="1:4" ht="15" customHeight="1">
      <c r="A361" s="11">
        <v>3571</v>
      </c>
      <c r="B361" s="21">
        <v>0.40758077406096599</v>
      </c>
      <c r="C361" s="22">
        <v>13.315</v>
      </c>
      <c r="D361" s="22">
        <v>8.9350000000000005</v>
      </c>
    </row>
    <row r="362" spans="1:4" ht="15" customHeight="1">
      <c r="A362" s="11">
        <v>3581</v>
      </c>
      <c r="B362" s="21">
        <v>0.40872245690147302</v>
      </c>
      <c r="C362" s="22">
        <v>13.271000000000001</v>
      </c>
      <c r="D362" s="22">
        <v>8.9610000000000003</v>
      </c>
    </row>
    <row r="363" spans="1:4" ht="15" customHeight="1">
      <c r="A363" s="11">
        <v>3591</v>
      </c>
      <c r="B363" s="21">
        <v>0.40986413974197999</v>
      </c>
      <c r="C363" s="22">
        <v>13.228999999999999</v>
      </c>
      <c r="D363" s="22">
        <v>8.9819999999999993</v>
      </c>
    </row>
    <row r="364" spans="1:4" ht="15" customHeight="1">
      <c r="A364" s="11">
        <v>3601</v>
      </c>
      <c r="B364" s="21">
        <v>0.41100582258248702</v>
      </c>
      <c r="C364" s="22">
        <v>13.198</v>
      </c>
      <c r="D364" s="22">
        <v>9.0060000000000002</v>
      </c>
    </row>
    <row r="365" spans="1:4" ht="15" customHeight="1">
      <c r="A365" s="11">
        <v>3611</v>
      </c>
      <c r="B365" s="21">
        <v>0.412147505422994</v>
      </c>
      <c r="C365" s="22">
        <v>13.14</v>
      </c>
      <c r="D365" s="22">
        <v>9.0399999999999991</v>
      </c>
    </row>
    <row r="366" spans="1:4" ht="15" customHeight="1">
      <c r="A366" s="11">
        <v>3621</v>
      </c>
      <c r="B366" s="21">
        <v>0.41328918826349997</v>
      </c>
      <c r="C366" s="22">
        <v>13.122999999999999</v>
      </c>
      <c r="D366" s="22">
        <v>9.0570000000000004</v>
      </c>
    </row>
    <row r="367" spans="1:4" ht="15" customHeight="1">
      <c r="A367" s="11">
        <v>3631</v>
      </c>
      <c r="B367" s="21">
        <v>0.414430871104007</v>
      </c>
      <c r="C367" s="22">
        <v>13.101000000000001</v>
      </c>
      <c r="D367" s="22">
        <v>9.0830000000000002</v>
      </c>
    </row>
    <row r="368" spans="1:4" ht="15" customHeight="1">
      <c r="A368" s="11">
        <v>3641</v>
      </c>
      <c r="B368" s="21">
        <v>0.41557255394451398</v>
      </c>
      <c r="C368" s="22">
        <v>13.081</v>
      </c>
      <c r="D368" s="22">
        <v>9.1059999999999999</v>
      </c>
    </row>
    <row r="369" spans="1:4" ht="15" customHeight="1">
      <c r="A369" s="11">
        <v>3651</v>
      </c>
      <c r="B369" s="21">
        <v>0.41671423678502101</v>
      </c>
      <c r="C369" s="22">
        <v>13.05</v>
      </c>
      <c r="D369" s="22">
        <v>9.1329999999999991</v>
      </c>
    </row>
    <row r="370" spans="1:4" ht="15" customHeight="1">
      <c r="A370" s="11">
        <v>3661</v>
      </c>
      <c r="B370" s="21">
        <v>0.41785591962552798</v>
      </c>
      <c r="C370" s="22">
        <v>13.010999999999999</v>
      </c>
      <c r="D370" s="22">
        <v>9.1630000000000003</v>
      </c>
    </row>
    <row r="371" spans="1:4" ht="15" customHeight="1">
      <c r="A371" s="11">
        <v>3671</v>
      </c>
      <c r="B371" s="21">
        <v>0.41899760246603501</v>
      </c>
      <c r="C371" s="22">
        <v>12.991</v>
      </c>
      <c r="D371" s="22">
        <v>9.1890000000000001</v>
      </c>
    </row>
    <row r="372" spans="1:4" ht="15" customHeight="1">
      <c r="A372" s="11">
        <v>3681</v>
      </c>
      <c r="B372" s="21">
        <v>0.42013928530654199</v>
      </c>
      <c r="C372" s="22">
        <v>12.962999999999999</v>
      </c>
      <c r="D372" s="22">
        <v>9.2089999999999996</v>
      </c>
    </row>
    <row r="373" spans="1:4" ht="15" customHeight="1">
      <c r="A373" s="11">
        <v>3691</v>
      </c>
      <c r="B373" s="21">
        <v>0.42128096814704902</v>
      </c>
      <c r="C373" s="22">
        <v>12.916</v>
      </c>
      <c r="D373" s="22">
        <v>9.2319999999999993</v>
      </c>
    </row>
    <row r="374" spans="1:4" ht="15" customHeight="1">
      <c r="A374" s="11">
        <v>3701</v>
      </c>
      <c r="B374" s="21">
        <v>0.42242265098755599</v>
      </c>
      <c r="C374" s="22">
        <v>12.869</v>
      </c>
      <c r="D374" s="22">
        <v>9.2550000000000008</v>
      </c>
    </row>
    <row r="375" spans="1:4" ht="15" customHeight="1">
      <c r="A375" s="11">
        <v>3711</v>
      </c>
      <c r="B375" s="21">
        <v>0.42356433382806302</v>
      </c>
      <c r="C375" s="22">
        <v>12.848000000000001</v>
      </c>
      <c r="D375" s="22">
        <v>9.266</v>
      </c>
    </row>
    <row r="376" spans="1:4" ht="15" customHeight="1">
      <c r="A376" s="11">
        <v>3721</v>
      </c>
      <c r="B376" s="21">
        <v>0.42470601666857</v>
      </c>
      <c r="C376" s="22">
        <v>12.805</v>
      </c>
      <c r="D376" s="22">
        <v>9.2859999999999996</v>
      </c>
    </row>
    <row r="377" spans="1:4" ht="15" customHeight="1">
      <c r="A377" s="11">
        <v>3731</v>
      </c>
      <c r="B377" s="21">
        <v>0.42584769950907603</v>
      </c>
      <c r="C377" s="22">
        <v>12.77</v>
      </c>
      <c r="D377" s="22">
        <v>9.3030000000000008</v>
      </c>
    </row>
    <row r="378" spans="1:4" ht="15" customHeight="1">
      <c r="A378" s="11">
        <v>3741</v>
      </c>
      <c r="B378" s="21">
        <v>0.426989382349583</v>
      </c>
      <c r="C378" s="22">
        <v>12.746</v>
      </c>
      <c r="D378" s="22">
        <v>9.3339999999999996</v>
      </c>
    </row>
    <row r="379" spans="1:4" ht="15" customHeight="1">
      <c r="A379" s="11">
        <v>3751</v>
      </c>
      <c r="B379" s="21">
        <v>0.42813106519008998</v>
      </c>
      <c r="C379" s="22">
        <v>12.706</v>
      </c>
      <c r="D379" s="22">
        <v>9.3520000000000003</v>
      </c>
    </row>
    <row r="380" spans="1:4" ht="15" customHeight="1">
      <c r="A380" s="11">
        <v>3761</v>
      </c>
      <c r="B380" s="21">
        <v>0.42927274803059701</v>
      </c>
      <c r="C380" s="22">
        <v>12.678000000000001</v>
      </c>
      <c r="D380" s="22">
        <v>9.3840000000000003</v>
      </c>
    </row>
    <row r="381" spans="1:4" ht="15" customHeight="1">
      <c r="A381" s="11">
        <v>3771</v>
      </c>
      <c r="B381" s="21">
        <v>0.43041443087110398</v>
      </c>
      <c r="C381" s="22">
        <v>12.654999999999999</v>
      </c>
      <c r="D381" s="22">
        <v>9.4019999999999992</v>
      </c>
    </row>
    <row r="382" spans="1:4" ht="15" customHeight="1">
      <c r="A382" s="11">
        <v>3781</v>
      </c>
      <c r="B382" s="21">
        <v>0.43155611371161101</v>
      </c>
      <c r="C382" s="22">
        <v>12.632999999999999</v>
      </c>
      <c r="D382" s="22">
        <v>9.4239999999999995</v>
      </c>
    </row>
    <row r="383" spans="1:4" ht="15" customHeight="1">
      <c r="A383" s="11">
        <v>3791</v>
      </c>
      <c r="B383" s="21">
        <v>0.43269779655211799</v>
      </c>
      <c r="C383" s="22">
        <v>12.625</v>
      </c>
      <c r="D383" s="22">
        <v>9.44</v>
      </c>
    </row>
    <row r="384" spans="1:4" ht="15" customHeight="1">
      <c r="A384" s="11">
        <v>3801</v>
      </c>
      <c r="B384" s="21">
        <v>0.43383947939262502</v>
      </c>
      <c r="C384" s="22">
        <v>12.606</v>
      </c>
      <c r="D384" s="22">
        <v>9.4629999999999992</v>
      </c>
    </row>
    <row r="385" spans="1:4" ht="15" customHeight="1">
      <c r="A385" s="11">
        <v>3811</v>
      </c>
      <c r="B385" s="21">
        <v>0.43498116223313199</v>
      </c>
      <c r="C385" s="22">
        <v>12.574</v>
      </c>
      <c r="D385" s="22">
        <v>9.5259999999999998</v>
      </c>
    </row>
    <row r="386" spans="1:4" ht="15" customHeight="1">
      <c r="A386" s="11">
        <v>3821</v>
      </c>
      <c r="B386" s="21">
        <v>0.43612284507363902</v>
      </c>
      <c r="C386" s="22">
        <v>12.568</v>
      </c>
      <c r="D386" s="22">
        <v>9.5540000000000003</v>
      </c>
    </row>
    <row r="387" spans="1:4" ht="15" customHeight="1">
      <c r="A387" s="11">
        <v>3831</v>
      </c>
      <c r="B387" s="21">
        <v>0.437264527914145</v>
      </c>
      <c r="C387" s="22">
        <v>12.535</v>
      </c>
      <c r="D387" s="22">
        <v>9.6050000000000004</v>
      </c>
    </row>
    <row r="388" spans="1:4" ht="15" customHeight="1">
      <c r="A388" s="11">
        <v>3841</v>
      </c>
      <c r="B388" s="21">
        <v>0.43840621075465203</v>
      </c>
      <c r="C388" s="22">
        <v>12.516999999999999</v>
      </c>
      <c r="D388" s="22">
        <v>9.6370000000000005</v>
      </c>
    </row>
    <row r="389" spans="1:4" ht="15" customHeight="1">
      <c r="A389" s="11">
        <v>3851</v>
      </c>
      <c r="B389" s="21">
        <v>0.439547893595159</v>
      </c>
      <c r="C389" s="22">
        <v>12.500999999999999</v>
      </c>
      <c r="D389" s="22">
        <v>9.6739999999999995</v>
      </c>
    </row>
    <row r="390" spans="1:4" ht="15" customHeight="1">
      <c r="A390" s="11">
        <v>3861</v>
      </c>
      <c r="B390" s="21">
        <v>0.44068957643566598</v>
      </c>
      <c r="C390" s="22">
        <v>12.476000000000001</v>
      </c>
      <c r="D390" s="22">
        <v>9.6980000000000004</v>
      </c>
    </row>
    <row r="391" spans="1:4" ht="15" customHeight="1">
      <c r="A391" s="11">
        <v>3871</v>
      </c>
      <c r="B391" s="21">
        <v>0.44183125927617301</v>
      </c>
      <c r="C391" s="22">
        <v>12.451000000000001</v>
      </c>
      <c r="D391" s="22">
        <v>9.7159999999999993</v>
      </c>
    </row>
    <row r="392" spans="1:4" ht="15" customHeight="1">
      <c r="A392" s="11">
        <v>3881</v>
      </c>
      <c r="B392" s="21">
        <v>0.44297294211667998</v>
      </c>
      <c r="C392" s="22">
        <v>12.425000000000001</v>
      </c>
      <c r="D392" s="22">
        <v>9.7449999999999992</v>
      </c>
    </row>
    <row r="393" spans="1:4" ht="15" customHeight="1">
      <c r="A393" s="11">
        <v>3891</v>
      </c>
      <c r="B393" s="21">
        <v>0.44411462495718701</v>
      </c>
      <c r="C393" s="22">
        <v>12.391</v>
      </c>
      <c r="D393" s="22">
        <v>9.7629999999999999</v>
      </c>
    </row>
    <row r="394" spans="1:4" ht="15" customHeight="1">
      <c r="A394" s="11">
        <v>3901</v>
      </c>
      <c r="B394" s="21">
        <v>0.44525630779769398</v>
      </c>
      <c r="C394" s="22">
        <v>12.371</v>
      </c>
      <c r="D394" s="22">
        <v>9.7970000000000006</v>
      </c>
    </row>
    <row r="395" spans="1:4" ht="15" customHeight="1">
      <c r="A395" s="11">
        <v>3911</v>
      </c>
      <c r="B395" s="21">
        <v>0.44639799063820101</v>
      </c>
      <c r="C395" s="22">
        <v>12.363</v>
      </c>
      <c r="D395" s="22">
        <v>9.8260000000000005</v>
      </c>
    </row>
    <row r="396" spans="1:4" ht="15" customHeight="1">
      <c r="A396" s="11">
        <v>3921</v>
      </c>
      <c r="B396" s="21">
        <v>0.44753967347870799</v>
      </c>
      <c r="C396" s="22">
        <v>12.35</v>
      </c>
      <c r="D396" s="22">
        <v>9.8490000000000002</v>
      </c>
    </row>
    <row r="397" spans="1:4" ht="15" customHeight="1">
      <c r="A397" s="11">
        <v>3931</v>
      </c>
      <c r="B397" s="21">
        <v>0.44868135631921502</v>
      </c>
      <c r="C397" s="22">
        <v>12.327999999999999</v>
      </c>
      <c r="D397" s="22">
        <v>9.8770000000000007</v>
      </c>
    </row>
    <row r="398" spans="1:4" ht="15" customHeight="1">
      <c r="A398" s="11">
        <v>3941</v>
      </c>
      <c r="B398" s="21">
        <v>0.44982303915972099</v>
      </c>
      <c r="C398" s="22">
        <v>12.311</v>
      </c>
      <c r="D398" s="22">
        <v>9.9079999999999995</v>
      </c>
    </row>
    <row r="399" spans="1:4" ht="15" customHeight="1">
      <c r="A399" s="11">
        <v>3951</v>
      </c>
      <c r="B399" s="21">
        <v>0.45096472200022802</v>
      </c>
      <c r="C399" s="22">
        <v>12.3</v>
      </c>
      <c r="D399" s="22">
        <v>9.9489999999999998</v>
      </c>
    </row>
    <row r="400" spans="1:4" ht="15" customHeight="1">
      <c r="A400" s="11">
        <v>3961</v>
      </c>
      <c r="B400" s="21">
        <v>0.452106404840735</v>
      </c>
      <c r="C400" s="22">
        <v>12.242000000000001</v>
      </c>
      <c r="D400" s="22">
        <v>9.9809999999999999</v>
      </c>
    </row>
    <row r="401" spans="1:4" ht="15" customHeight="1">
      <c r="A401" s="11">
        <v>3971</v>
      </c>
      <c r="B401" s="21">
        <v>0.45324808768124197</v>
      </c>
      <c r="C401" s="22">
        <v>12.204000000000001</v>
      </c>
      <c r="D401" s="22">
        <v>10.009</v>
      </c>
    </row>
    <row r="402" spans="1:4" ht="15" customHeight="1">
      <c r="A402" s="11">
        <v>3981</v>
      </c>
      <c r="B402" s="21">
        <v>0.454389770521749</v>
      </c>
      <c r="C402" s="22">
        <v>12.183999999999999</v>
      </c>
      <c r="D402" s="22">
        <v>10.055999999999999</v>
      </c>
    </row>
    <row r="403" spans="1:4" ht="15" customHeight="1">
      <c r="A403" s="11">
        <v>3991</v>
      </c>
      <c r="B403" s="21">
        <v>0.45553145336225598</v>
      </c>
      <c r="C403" s="22">
        <v>12.161</v>
      </c>
      <c r="D403" s="22">
        <v>10.077</v>
      </c>
    </row>
    <row r="404" spans="1:4" ht="15" customHeight="1">
      <c r="A404" s="11">
        <v>4001</v>
      </c>
      <c r="B404" s="21">
        <v>0.45667313620276301</v>
      </c>
      <c r="C404" s="22">
        <v>12.128</v>
      </c>
      <c r="D404" s="22">
        <v>10.118</v>
      </c>
    </row>
    <row r="405" spans="1:4" ht="15" customHeight="1">
      <c r="A405" s="11">
        <v>4011</v>
      </c>
      <c r="B405" s="21">
        <v>0.45781481904326998</v>
      </c>
      <c r="C405" s="22">
        <v>12.11</v>
      </c>
      <c r="D405" s="22">
        <v>10.154999999999999</v>
      </c>
    </row>
    <row r="406" spans="1:4" ht="15" customHeight="1">
      <c r="A406" s="11">
        <v>4021</v>
      </c>
      <c r="B406" s="21">
        <v>0.45895650188377701</v>
      </c>
      <c r="C406" s="22">
        <v>12.085000000000001</v>
      </c>
      <c r="D406" s="22">
        <v>10.176</v>
      </c>
    </row>
    <row r="407" spans="1:4" ht="15" customHeight="1">
      <c r="A407" s="11">
        <v>4031</v>
      </c>
      <c r="B407" s="21">
        <v>0.46009818472428399</v>
      </c>
      <c r="C407" s="22">
        <v>12.067</v>
      </c>
      <c r="D407" s="22">
        <v>10.186</v>
      </c>
    </row>
    <row r="408" spans="1:4" ht="15" customHeight="1">
      <c r="A408" s="11">
        <v>4041</v>
      </c>
      <c r="B408" s="21">
        <v>0.46123986756479102</v>
      </c>
      <c r="C408" s="22">
        <v>12.026</v>
      </c>
      <c r="D408" s="22">
        <v>10.208</v>
      </c>
    </row>
    <row r="409" spans="1:4" ht="15" customHeight="1">
      <c r="A409" s="11">
        <v>4051</v>
      </c>
      <c r="B409" s="21">
        <v>0.46238155040529699</v>
      </c>
      <c r="C409" s="22">
        <v>11.984</v>
      </c>
      <c r="D409" s="22">
        <v>10.231</v>
      </c>
    </row>
    <row r="410" spans="1:4" ht="15" customHeight="1">
      <c r="A410" s="11">
        <v>4061</v>
      </c>
      <c r="B410" s="21">
        <v>0.46352323324580402</v>
      </c>
      <c r="C410" s="22">
        <v>11.967000000000001</v>
      </c>
      <c r="D410" s="22">
        <v>10.262</v>
      </c>
    </row>
    <row r="411" spans="1:4" ht="15" customHeight="1">
      <c r="A411" s="11">
        <v>4071</v>
      </c>
      <c r="B411" s="21">
        <v>0.464664916086311</v>
      </c>
      <c r="C411" s="22">
        <v>11.93</v>
      </c>
      <c r="D411" s="22">
        <v>10.297000000000001</v>
      </c>
    </row>
    <row r="412" spans="1:4" ht="15" customHeight="1">
      <c r="A412" s="11">
        <v>4081</v>
      </c>
      <c r="B412" s="21">
        <v>0.46580659892681803</v>
      </c>
      <c r="C412" s="22">
        <v>11.898999999999999</v>
      </c>
      <c r="D412" s="22">
        <v>10.327</v>
      </c>
    </row>
    <row r="413" spans="1:4" ht="15" customHeight="1">
      <c r="A413" s="11">
        <v>4091</v>
      </c>
      <c r="B413" s="21">
        <v>0.466948281767325</v>
      </c>
      <c r="C413" s="22">
        <v>11.867000000000001</v>
      </c>
      <c r="D413" s="22">
        <v>10.356</v>
      </c>
    </row>
    <row r="414" spans="1:4" ht="15" customHeight="1">
      <c r="A414" s="11">
        <v>4101</v>
      </c>
      <c r="B414" s="21">
        <v>0.46808996460783198</v>
      </c>
      <c r="C414" s="22">
        <v>11.849</v>
      </c>
      <c r="D414" s="22">
        <v>10.397</v>
      </c>
    </row>
    <row r="415" spans="1:4" ht="15" customHeight="1">
      <c r="A415" s="11">
        <v>4111</v>
      </c>
      <c r="B415" s="21">
        <v>0.46923164744833901</v>
      </c>
      <c r="C415" s="22">
        <v>11.83</v>
      </c>
      <c r="D415" s="22">
        <v>10.423999999999999</v>
      </c>
    </row>
    <row r="416" spans="1:4" ht="15" customHeight="1">
      <c r="A416" s="11">
        <v>4121</v>
      </c>
      <c r="B416" s="21">
        <v>0.47037333028884598</v>
      </c>
      <c r="C416" s="22">
        <v>11.8</v>
      </c>
      <c r="D416" s="22">
        <v>10.449</v>
      </c>
    </row>
    <row r="417" spans="1:4" ht="15" customHeight="1">
      <c r="A417" s="11">
        <v>4131</v>
      </c>
      <c r="B417" s="21">
        <v>0.47151501312935301</v>
      </c>
      <c r="C417" s="22">
        <v>11.782999999999999</v>
      </c>
      <c r="D417" s="22">
        <v>10.483000000000001</v>
      </c>
    </row>
    <row r="418" spans="1:4" ht="15" customHeight="1">
      <c r="A418" s="11">
        <v>4141</v>
      </c>
      <c r="B418" s="21">
        <v>0.47265669596985999</v>
      </c>
      <c r="C418" s="22">
        <v>11.756</v>
      </c>
      <c r="D418" s="22">
        <v>10.532</v>
      </c>
    </row>
    <row r="419" spans="1:4" ht="15" customHeight="1">
      <c r="A419" s="11">
        <v>4151</v>
      </c>
      <c r="B419" s="21">
        <v>0.47379837881036702</v>
      </c>
      <c r="C419" s="22">
        <v>11.734</v>
      </c>
      <c r="D419" s="22">
        <v>10.545999999999999</v>
      </c>
    </row>
    <row r="420" spans="1:4" ht="15" customHeight="1">
      <c r="A420" s="11">
        <v>4161</v>
      </c>
      <c r="B420" s="21">
        <v>0.47494006165087299</v>
      </c>
      <c r="C420" s="22">
        <v>11.73</v>
      </c>
      <c r="D420" s="22">
        <v>10.571999999999999</v>
      </c>
    </row>
    <row r="421" spans="1:4" ht="15" customHeight="1">
      <c r="A421" s="11">
        <v>4171</v>
      </c>
      <c r="B421" s="21">
        <v>0.47608174449138002</v>
      </c>
      <c r="C421" s="22">
        <v>11.71</v>
      </c>
      <c r="D421" s="22">
        <v>10.609</v>
      </c>
    </row>
    <row r="422" spans="1:4" ht="15" customHeight="1">
      <c r="A422" s="11">
        <v>4181</v>
      </c>
      <c r="B422" s="21">
        <v>0.477223427331887</v>
      </c>
      <c r="C422" s="22">
        <v>11.686</v>
      </c>
      <c r="D422" s="22">
        <v>10.63</v>
      </c>
    </row>
    <row r="423" spans="1:4" ht="15" customHeight="1">
      <c r="A423" s="11">
        <v>4191</v>
      </c>
      <c r="B423" s="21">
        <v>0.47836511017239403</v>
      </c>
      <c r="C423" s="22">
        <v>11.664</v>
      </c>
      <c r="D423" s="22">
        <v>10.657999999999999</v>
      </c>
    </row>
    <row r="424" spans="1:4" ht="15" customHeight="1">
      <c r="A424" s="11">
        <v>4201</v>
      </c>
      <c r="B424" s="21">
        <v>0.479506793012901</v>
      </c>
      <c r="C424" s="22">
        <v>11.646000000000001</v>
      </c>
      <c r="D424" s="22">
        <v>10.688000000000001</v>
      </c>
    </row>
    <row r="425" spans="1:4" ht="15" customHeight="1">
      <c r="A425" s="11">
        <v>4211</v>
      </c>
      <c r="B425" s="21">
        <v>0.48064847585340797</v>
      </c>
      <c r="C425" s="22">
        <v>11.625</v>
      </c>
      <c r="D425" s="22">
        <v>10.714</v>
      </c>
    </row>
    <row r="426" spans="1:4" ht="15" customHeight="1">
      <c r="A426" s="11">
        <v>4221</v>
      </c>
      <c r="B426" s="21">
        <v>0.481790158693915</v>
      </c>
      <c r="C426" s="22">
        <v>11.592000000000001</v>
      </c>
      <c r="D426" s="22">
        <v>10.74</v>
      </c>
    </row>
    <row r="427" spans="1:4" ht="15" customHeight="1">
      <c r="A427" s="11">
        <v>4231</v>
      </c>
      <c r="B427" s="21">
        <v>0.48293184153442198</v>
      </c>
      <c r="C427" s="22">
        <v>11.56</v>
      </c>
      <c r="D427" s="22">
        <v>10.782999999999999</v>
      </c>
    </row>
    <row r="428" spans="1:4" ht="15" customHeight="1">
      <c r="A428" s="11">
        <v>4241</v>
      </c>
      <c r="B428" s="21">
        <v>0.48407352437492901</v>
      </c>
      <c r="C428" s="22">
        <v>11.535</v>
      </c>
      <c r="D428" s="22">
        <v>10.818</v>
      </c>
    </row>
    <row r="429" spans="1:4" ht="15" customHeight="1">
      <c r="A429" s="11">
        <v>4251</v>
      </c>
      <c r="B429" s="21">
        <v>0.48521520721543598</v>
      </c>
      <c r="C429" s="22">
        <v>11.500999999999999</v>
      </c>
      <c r="D429" s="22">
        <v>10.835000000000001</v>
      </c>
    </row>
    <row r="430" spans="1:4" ht="15" customHeight="1">
      <c r="A430" s="11">
        <v>4261</v>
      </c>
      <c r="B430" s="21">
        <v>0.48635689005594301</v>
      </c>
      <c r="C430" s="22">
        <v>11.484999999999999</v>
      </c>
      <c r="D430" s="22">
        <v>10.847</v>
      </c>
    </row>
    <row r="431" spans="1:4" ht="15" customHeight="1">
      <c r="A431" s="11">
        <v>4271</v>
      </c>
      <c r="B431" s="21">
        <v>0.48749857289644899</v>
      </c>
      <c r="C431" s="22">
        <v>11.454000000000001</v>
      </c>
      <c r="D431" s="22">
        <v>10.893000000000001</v>
      </c>
    </row>
    <row r="432" spans="1:4" ht="15" customHeight="1">
      <c r="A432" s="11">
        <v>4281</v>
      </c>
      <c r="B432" s="21">
        <v>0.48864025573695602</v>
      </c>
      <c r="C432" s="22">
        <v>11.433</v>
      </c>
      <c r="D432" s="22">
        <v>10.933</v>
      </c>
    </row>
    <row r="433" spans="1:4" ht="15" customHeight="1">
      <c r="A433" s="11">
        <v>4291</v>
      </c>
      <c r="B433" s="21">
        <v>0.48978193857746299</v>
      </c>
      <c r="C433" s="22">
        <v>11.409000000000001</v>
      </c>
      <c r="D433" s="22">
        <v>10.952999999999999</v>
      </c>
    </row>
    <row r="434" spans="1:4" ht="15" customHeight="1">
      <c r="A434" s="11">
        <v>4301</v>
      </c>
      <c r="B434" s="21">
        <v>0.49092362141797002</v>
      </c>
      <c r="C434" s="22">
        <v>11.382999999999999</v>
      </c>
      <c r="D434" s="22">
        <v>10.974</v>
      </c>
    </row>
    <row r="435" spans="1:4" ht="15" customHeight="1">
      <c r="A435" s="11">
        <v>4311</v>
      </c>
      <c r="B435" s="21">
        <v>0.492065304258477</v>
      </c>
      <c r="C435" s="22">
        <v>11.369</v>
      </c>
      <c r="D435" s="22">
        <v>11.010999999999999</v>
      </c>
    </row>
    <row r="436" spans="1:4" ht="15" customHeight="1">
      <c r="A436" s="11">
        <v>4321</v>
      </c>
      <c r="B436" s="21">
        <v>0.49320698709898397</v>
      </c>
      <c r="C436" s="22">
        <v>11.342000000000001</v>
      </c>
      <c r="D436" s="22">
        <v>11.071999999999999</v>
      </c>
    </row>
    <row r="437" spans="1:4" ht="15" customHeight="1">
      <c r="A437" s="11">
        <v>4331</v>
      </c>
      <c r="B437" s="21">
        <v>0.494348669939491</v>
      </c>
      <c r="C437" s="22">
        <v>11.321999999999999</v>
      </c>
      <c r="D437" s="22">
        <v>11.111000000000001</v>
      </c>
    </row>
    <row r="438" spans="1:4" ht="15" customHeight="1">
      <c r="A438" s="11">
        <v>4341</v>
      </c>
      <c r="B438" s="21">
        <v>0.49549035277999798</v>
      </c>
      <c r="C438" s="22">
        <v>11.305999999999999</v>
      </c>
      <c r="D438" s="22">
        <v>11.137</v>
      </c>
    </row>
    <row r="439" spans="1:4" ht="15" customHeight="1">
      <c r="A439" s="11">
        <v>4351</v>
      </c>
      <c r="B439" s="21">
        <v>0.49663203562050501</v>
      </c>
      <c r="C439" s="22">
        <v>11.295999999999999</v>
      </c>
      <c r="D439" s="22">
        <v>11.164999999999999</v>
      </c>
    </row>
    <row r="440" spans="1:4" ht="15" customHeight="1">
      <c r="A440" s="11">
        <v>4361</v>
      </c>
      <c r="B440" s="21">
        <v>0.49777371846101198</v>
      </c>
      <c r="C440" s="22">
        <v>11.279</v>
      </c>
      <c r="D440" s="22">
        <v>11.191000000000001</v>
      </c>
    </row>
    <row r="441" spans="1:4" ht="15" customHeight="1">
      <c r="A441" s="11">
        <v>4371</v>
      </c>
      <c r="B441" s="21">
        <v>0.49891540130151901</v>
      </c>
      <c r="C441" s="22">
        <v>11.253</v>
      </c>
      <c r="D441" s="22">
        <v>11.21</v>
      </c>
    </row>
    <row r="442" spans="1:4" ht="15" customHeight="1">
      <c r="A442" s="11">
        <v>4381</v>
      </c>
      <c r="B442" s="21">
        <v>0.50005708414202499</v>
      </c>
      <c r="C442" s="22">
        <v>11.233000000000001</v>
      </c>
      <c r="D442" s="22">
        <v>11.233000000000001</v>
      </c>
    </row>
    <row r="443" spans="1:4" ht="15" customHeight="1">
      <c r="A443" s="11">
        <v>4391</v>
      </c>
      <c r="B443" s="21">
        <v>0.50119876698253196</v>
      </c>
      <c r="C443" s="22">
        <v>11.21</v>
      </c>
      <c r="D443" s="22">
        <v>11.254</v>
      </c>
    </row>
    <row r="444" spans="1:4" ht="15" customHeight="1">
      <c r="A444" s="11">
        <v>4401</v>
      </c>
      <c r="B444" s="21">
        <v>0.50234044982303905</v>
      </c>
      <c r="C444" s="22">
        <v>11.191000000000001</v>
      </c>
      <c r="D444" s="22">
        <v>11.28</v>
      </c>
    </row>
    <row r="445" spans="1:4" ht="15" customHeight="1">
      <c r="A445" s="11">
        <v>4411</v>
      </c>
      <c r="B445" s="21">
        <v>0.50348213266354602</v>
      </c>
      <c r="C445" s="22">
        <v>11.164</v>
      </c>
      <c r="D445" s="22">
        <v>11.295999999999999</v>
      </c>
    </row>
    <row r="446" spans="1:4" ht="15" customHeight="1">
      <c r="A446" s="11">
        <v>4421</v>
      </c>
      <c r="B446" s="21">
        <v>0.504623815504053</v>
      </c>
      <c r="C446" s="22">
        <v>11.125999999999999</v>
      </c>
      <c r="D446" s="22">
        <v>11.305999999999999</v>
      </c>
    </row>
    <row r="447" spans="1:4" ht="15" customHeight="1">
      <c r="A447" s="11">
        <v>4431</v>
      </c>
      <c r="B447" s="21">
        <v>0.50576549834455997</v>
      </c>
      <c r="C447" s="22">
        <v>11.1</v>
      </c>
      <c r="D447" s="22">
        <v>11.323</v>
      </c>
    </row>
    <row r="448" spans="1:4" ht="15" customHeight="1">
      <c r="A448" s="11">
        <v>4441</v>
      </c>
      <c r="B448" s="21">
        <v>0.50690718118506695</v>
      </c>
      <c r="C448" s="22">
        <v>11.071</v>
      </c>
      <c r="D448" s="22">
        <v>11.343999999999999</v>
      </c>
    </row>
    <row r="449" spans="1:4" ht="15" customHeight="1">
      <c r="A449" s="11">
        <v>4451</v>
      </c>
      <c r="B449" s="21">
        <v>0.50804886402557403</v>
      </c>
      <c r="C449" s="22">
        <v>11.006</v>
      </c>
      <c r="D449" s="22">
        <v>11.37</v>
      </c>
    </row>
    <row r="450" spans="1:4" ht="15" customHeight="1">
      <c r="A450" s="11">
        <v>4461</v>
      </c>
      <c r="B450" s="21">
        <v>0.50919054686608101</v>
      </c>
      <c r="C450" s="22">
        <v>10.973000000000001</v>
      </c>
      <c r="D450" s="22">
        <v>11.382999999999999</v>
      </c>
    </row>
    <row r="451" spans="1:4" ht="15" customHeight="1">
      <c r="A451" s="11">
        <v>4471</v>
      </c>
      <c r="B451" s="21">
        <v>0.51033222970658798</v>
      </c>
      <c r="C451" s="22">
        <v>10.952</v>
      </c>
      <c r="D451" s="22">
        <v>11.409000000000001</v>
      </c>
    </row>
    <row r="452" spans="1:4" ht="15" customHeight="1">
      <c r="A452" s="11">
        <v>4481</v>
      </c>
      <c r="B452" s="21">
        <v>0.51147391254709396</v>
      </c>
      <c r="C452" s="22">
        <v>10.932</v>
      </c>
      <c r="D452" s="22">
        <v>11.433</v>
      </c>
    </row>
    <row r="453" spans="1:4" ht="15" customHeight="1">
      <c r="A453" s="11">
        <v>4491</v>
      </c>
      <c r="B453" s="21">
        <v>0.51261559538760104</v>
      </c>
      <c r="C453" s="22">
        <v>10.88</v>
      </c>
      <c r="D453" s="22">
        <v>11.455</v>
      </c>
    </row>
    <row r="454" spans="1:4" ht="15" customHeight="1">
      <c r="A454" s="11">
        <v>4501</v>
      </c>
      <c r="B454" s="21">
        <v>0.51375727822810802</v>
      </c>
      <c r="C454" s="22">
        <v>10.847</v>
      </c>
      <c r="D454" s="22">
        <v>11.486000000000001</v>
      </c>
    </row>
    <row r="455" spans="1:4" ht="15" customHeight="1">
      <c r="A455" s="11">
        <v>4511</v>
      </c>
      <c r="B455" s="21">
        <v>0.51489896106861499</v>
      </c>
      <c r="C455" s="22">
        <v>10.835000000000001</v>
      </c>
      <c r="D455" s="22">
        <v>11.506</v>
      </c>
    </row>
    <row r="456" spans="1:4" ht="15" customHeight="1">
      <c r="A456" s="11">
        <v>4521</v>
      </c>
      <c r="B456" s="21">
        <v>0.51604064390912197</v>
      </c>
      <c r="C456" s="22">
        <v>10.811</v>
      </c>
      <c r="D456" s="22">
        <v>11.538</v>
      </c>
    </row>
    <row r="457" spans="1:4" ht="15" customHeight="1">
      <c r="A457" s="11">
        <v>4531</v>
      </c>
      <c r="B457" s="21">
        <v>0.51718232674962905</v>
      </c>
      <c r="C457" s="22">
        <v>10.781000000000001</v>
      </c>
      <c r="D457" s="22">
        <v>11.565</v>
      </c>
    </row>
    <row r="458" spans="1:4" ht="15" customHeight="1">
      <c r="A458" s="11">
        <v>4541</v>
      </c>
      <c r="B458" s="21">
        <v>0.51832400959013603</v>
      </c>
      <c r="C458" s="22">
        <v>10.739000000000001</v>
      </c>
      <c r="D458" s="22">
        <v>11.595000000000001</v>
      </c>
    </row>
    <row r="459" spans="1:4" ht="15" customHeight="1">
      <c r="A459" s="11">
        <v>4551</v>
      </c>
      <c r="B459" s="21">
        <v>0.519465692430643</v>
      </c>
      <c r="C459" s="22">
        <v>10.701000000000001</v>
      </c>
      <c r="D459" s="22">
        <v>11.628</v>
      </c>
    </row>
    <row r="460" spans="1:4" ht="15" customHeight="1">
      <c r="A460" s="11">
        <v>4561</v>
      </c>
      <c r="B460" s="21">
        <v>0.52060737527114997</v>
      </c>
      <c r="C460" s="22">
        <v>10.685</v>
      </c>
      <c r="D460" s="22">
        <v>11.648</v>
      </c>
    </row>
    <row r="461" spans="1:4" ht="15" customHeight="1">
      <c r="A461" s="11">
        <v>4571</v>
      </c>
      <c r="B461" s="21">
        <v>0.52174905811165695</v>
      </c>
      <c r="C461" s="22">
        <v>10.657</v>
      </c>
      <c r="D461" s="22">
        <v>11.664</v>
      </c>
    </row>
    <row r="462" spans="1:4" ht="15" customHeight="1">
      <c r="A462" s="11">
        <v>4581</v>
      </c>
      <c r="B462" s="21">
        <v>0.52289074095216403</v>
      </c>
      <c r="C462" s="22">
        <v>10.628</v>
      </c>
      <c r="D462" s="22">
        <v>11.686</v>
      </c>
    </row>
    <row r="463" spans="1:4" ht="15" customHeight="1">
      <c r="A463" s="11">
        <v>4591</v>
      </c>
      <c r="B463" s="21">
        <v>0.52403242379267001</v>
      </c>
      <c r="C463" s="22">
        <v>10.608000000000001</v>
      </c>
      <c r="D463" s="22">
        <v>11.712</v>
      </c>
    </row>
    <row r="464" spans="1:4" ht="15" customHeight="1">
      <c r="A464" s="11">
        <v>4601</v>
      </c>
      <c r="B464" s="21">
        <v>0.52517410663317698</v>
      </c>
      <c r="C464" s="22">
        <v>10.565</v>
      </c>
      <c r="D464" s="22">
        <v>11.73</v>
      </c>
    </row>
    <row r="465" spans="1:4" ht="15" customHeight="1">
      <c r="A465" s="11">
        <v>4611</v>
      </c>
      <c r="B465" s="21">
        <v>0.52631578947368396</v>
      </c>
      <c r="C465" s="22">
        <v>10.545</v>
      </c>
      <c r="D465" s="22">
        <v>11.736000000000001</v>
      </c>
    </row>
    <row r="466" spans="1:4" ht="15" customHeight="1">
      <c r="A466" s="11">
        <v>4621</v>
      </c>
      <c r="B466" s="21">
        <v>0.52745747231419104</v>
      </c>
      <c r="C466" s="22">
        <v>10.526999999999999</v>
      </c>
      <c r="D466" s="22">
        <v>11.762</v>
      </c>
    </row>
    <row r="467" spans="1:4" ht="15" customHeight="1">
      <c r="A467" s="11">
        <v>4631</v>
      </c>
      <c r="B467" s="21">
        <v>0.52859915515469802</v>
      </c>
      <c r="C467" s="22">
        <v>10.481999999999999</v>
      </c>
      <c r="D467" s="22">
        <v>11.782999999999999</v>
      </c>
    </row>
    <row r="468" spans="1:4" ht="15" customHeight="1">
      <c r="A468" s="11">
        <v>4641</v>
      </c>
      <c r="B468" s="21">
        <v>0.52974083799520499</v>
      </c>
      <c r="C468" s="22">
        <v>10.448</v>
      </c>
      <c r="D468" s="22">
        <v>11.804</v>
      </c>
    </row>
    <row r="469" spans="1:4" ht="15" customHeight="1">
      <c r="A469" s="11">
        <v>4651</v>
      </c>
      <c r="B469" s="21">
        <v>0.53088252083571197</v>
      </c>
      <c r="C469" s="22">
        <v>10.423999999999999</v>
      </c>
      <c r="D469" s="22">
        <v>11.834</v>
      </c>
    </row>
    <row r="470" spans="1:4" ht="15" customHeight="1">
      <c r="A470" s="11">
        <v>4661</v>
      </c>
      <c r="B470" s="21">
        <v>0.53202420367621905</v>
      </c>
      <c r="C470" s="22">
        <v>10.397</v>
      </c>
      <c r="D470" s="22">
        <v>11.85</v>
      </c>
    </row>
    <row r="471" spans="1:4" ht="15" customHeight="1">
      <c r="A471" s="11">
        <v>4671</v>
      </c>
      <c r="B471" s="21">
        <v>0.53316588651672603</v>
      </c>
      <c r="C471" s="22">
        <v>10.345000000000001</v>
      </c>
      <c r="D471" s="22">
        <v>11.87</v>
      </c>
    </row>
    <row r="472" spans="1:4" ht="15" customHeight="1">
      <c r="A472" s="11">
        <v>4681</v>
      </c>
      <c r="B472" s="21">
        <v>0.534307569357233</v>
      </c>
      <c r="C472" s="22">
        <v>10.324999999999999</v>
      </c>
      <c r="D472" s="22">
        <v>11.901999999999999</v>
      </c>
    </row>
    <row r="473" spans="1:4" ht="15" customHeight="1">
      <c r="A473" s="11">
        <v>4691</v>
      </c>
      <c r="B473" s="21">
        <v>0.53544925219773898</v>
      </c>
      <c r="C473" s="22">
        <v>10.295999999999999</v>
      </c>
      <c r="D473" s="22">
        <v>11.936</v>
      </c>
    </row>
    <row r="474" spans="1:4" ht="15" customHeight="1">
      <c r="A474" s="11">
        <v>4701</v>
      </c>
      <c r="B474" s="21">
        <v>0.53659093503824595</v>
      </c>
      <c r="C474" s="22">
        <v>10.262</v>
      </c>
      <c r="D474" s="22">
        <v>11.972</v>
      </c>
    </row>
    <row r="475" spans="1:4" ht="15" customHeight="1">
      <c r="A475" s="11">
        <v>4711</v>
      </c>
      <c r="B475" s="21">
        <v>0.53773261787875304</v>
      </c>
      <c r="C475" s="22">
        <v>10.228999999999999</v>
      </c>
      <c r="D475" s="22">
        <v>11.984</v>
      </c>
    </row>
    <row r="476" spans="1:4" ht="15" customHeight="1">
      <c r="A476" s="11">
        <v>4721</v>
      </c>
      <c r="B476" s="21">
        <v>0.53887430071926001</v>
      </c>
      <c r="C476" s="22">
        <v>10.208</v>
      </c>
      <c r="D476" s="22">
        <v>12.026999999999999</v>
      </c>
    </row>
    <row r="477" spans="1:4" ht="15" customHeight="1">
      <c r="A477" s="11">
        <v>4731</v>
      </c>
      <c r="B477" s="21">
        <v>0.54001598355976699</v>
      </c>
      <c r="C477" s="22">
        <v>10.183999999999999</v>
      </c>
      <c r="D477" s="22">
        <v>12.067</v>
      </c>
    </row>
    <row r="478" spans="1:4" ht="15" customHeight="1">
      <c r="A478" s="11">
        <v>4741</v>
      </c>
      <c r="B478" s="21">
        <v>0.54115766640027396</v>
      </c>
      <c r="C478" s="22">
        <v>10.176</v>
      </c>
      <c r="D478" s="22">
        <v>12.085000000000001</v>
      </c>
    </row>
    <row r="479" spans="1:4" ht="15" customHeight="1">
      <c r="A479" s="11">
        <v>4751</v>
      </c>
      <c r="B479" s="21">
        <v>0.54229934924078105</v>
      </c>
      <c r="C479" s="22">
        <v>10.154</v>
      </c>
      <c r="D479" s="22">
        <v>12.11</v>
      </c>
    </row>
    <row r="480" spans="1:4" ht="15" customHeight="1">
      <c r="A480" s="11">
        <v>4761</v>
      </c>
      <c r="B480" s="21">
        <v>0.54344103208128802</v>
      </c>
      <c r="C480" s="22">
        <v>10.105</v>
      </c>
      <c r="D480" s="22">
        <v>12.135999999999999</v>
      </c>
    </row>
    <row r="481" spans="1:4" ht="15" customHeight="1">
      <c r="A481" s="11">
        <v>4771</v>
      </c>
      <c r="B481" s="21">
        <v>0.544582714921795</v>
      </c>
      <c r="C481" s="22">
        <v>10.074</v>
      </c>
      <c r="D481" s="22">
        <v>12.163</v>
      </c>
    </row>
    <row r="482" spans="1:4" ht="15" customHeight="1">
      <c r="A482" s="11">
        <v>4781</v>
      </c>
      <c r="B482" s="21">
        <v>0.54572439776230197</v>
      </c>
      <c r="C482" s="22">
        <v>10.055</v>
      </c>
      <c r="D482" s="22">
        <v>12.188000000000001</v>
      </c>
    </row>
    <row r="483" spans="1:4" ht="15" customHeight="1">
      <c r="A483" s="11">
        <v>4791</v>
      </c>
      <c r="B483" s="21">
        <v>0.54686608060280895</v>
      </c>
      <c r="C483" s="22">
        <v>10.009</v>
      </c>
      <c r="D483" s="22">
        <v>12.212</v>
      </c>
    </row>
    <row r="484" spans="1:4" ht="15" customHeight="1">
      <c r="A484" s="11">
        <v>4801</v>
      </c>
      <c r="B484" s="21">
        <v>0.54800776344331603</v>
      </c>
      <c r="C484" s="22">
        <v>9.98</v>
      </c>
      <c r="D484" s="22">
        <v>12.243</v>
      </c>
    </row>
    <row r="485" spans="1:4" ht="15" customHeight="1">
      <c r="A485" s="11">
        <v>4811</v>
      </c>
      <c r="B485" s="21">
        <v>0.54914944628382201</v>
      </c>
      <c r="C485" s="22">
        <v>9.9459999999999997</v>
      </c>
      <c r="D485" s="22">
        <v>12.3</v>
      </c>
    </row>
    <row r="486" spans="1:4" ht="15" customHeight="1">
      <c r="A486" s="11">
        <v>4821</v>
      </c>
      <c r="B486" s="21">
        <v>0.55029112912432898</v>
      </c>
      <c r="C486" s="22">
        <v>9.9060000000000006</v>
      </c>
      <c r="D486" s="22">
        <v>12.311</v>
      </c>
    </row>
    <row r="487" spans="1:4" ht="15" customHeight="1">
      <c r="A487" s="11">
        <v>4831</v>
      </c>
      <c r="B487" s="21">
        <v>0.55143281196483596</v>
      </c>
      <c r="C487" s="22">
        <v>9.8729999999999993</v>
      </c>
      <c r="D487" s="22">
        <v>12.327999999999999</v>
      </c>
    </row>
    <row r="488" spans="1:4" ht="15" customHeight="1">
      <c r="A488" s="11">
        <v>4841</v>
      </c>
      <c r="B488" s="21">
        <v>0.55257449480534304</v>
      </c>
      <c r="C488" s="22">
        <v>9.8480000000000008</v>
      </c>
      <c r="D488" s="22">
        <v>12.353</v>
      </c>
    </row>
    <row r="489" spans="1:4" ht="15" customHeight="1">
      <c r="A489" s="11">
        <v>4851</v>
      </c>
      <c r="B489" s="21">
        <v>0.55371617764585002</v>
      </c>
      <c r="C489" s="22">
        <v>9.82</v>
      </c>
      <c r="D489" s="22">
        <v>12.363</v>
      </c>
    </row>
    <row r="490" spans="1:4" ht="15" customHeight="1">
      <c r="A490" s="11">
        <v>4861</v>
      </c>
      <c r="B490" s="21">
        <v>0.55485786048635699</v>
      </c>
      <c r="C490" s="22">
        <v>9.7959999999999994</v>
      </c>
      <c r="D490" s="22">
        <v>12.374000000000001</v>
      </c>
    </row>
    <row r="491" spans="1:4" ht="15" customHeight="1">
      <c r="A491" s="11">
        <v>4871</v>
      </c>
      <c r="B491" s="21">
        <v>0.55599954332686397</v>
      </c>
      <c r="C491" s="22">
        <v>9.7609999999999992</v>
      </c>
      <c r="D491" s="22">
        <v>12.393000000000001</v>
      </c>
    </row>
    <row r="492" spans="1:4" ht="15" customHeight="1">
      <c r="A492" s="11">
        <v>4881</v>
      </c>
      <c r="B492" s="21">
        <v>0.55714122616737105</v>
      </c>
      <c r="C492" s="22">
        <v>9.7420000000000009</v>
      </c>
      <c r="D492" s="22">
        <v>12.43</v>
      </c>
    </row>
    <row r="493" spans="1:4" ht="15" customHeight="1">
      <c r="A493" s="11">
        <v>4891</v>
      </c>
      <c r="B493" s="21">
        <v>0.55828290900787803</v>
      </c>
      <c r="C493" s="22">
        <v>9.7159999999999993</v>
      </c>
      <c r="D493" s="22">
        <v>12.462</v>
      </c>
    </row>
    <row r="494" spans="1:4" ht="15" customHeight="1">
      <c r="A494" s="11">
        <v>4901</v>
      </c>
      <c r="B494" s="21">
        <v>0.559424591848385</v>
      </c>
      <c r="C494" s="22">
        <v>9.6940000000000008</v>
      </c>
      <c r="D494" s="22">
        <v>12.476000000000001</v>
      </c>
    </row>
    <row r="495" spans="1:4" ht="15" customHeight="1">
      <c r="A495" s="11">
        <v>4911</v>
      </c>
      <c r="B495" s="21">
        <v>0.56056627468889098</v>
      </c>
      <c r="C495" s="22">
        <v>9.673</v>
      </c>
      <c r="D495" s="22">
        <v>12.503</v>
      </c>
    </row>
    <row r="496" spans="1:4" ht="15" customHeight="1">
      <c r="A496" s="11">
        <v>4921</v>
      </c>
      <c r="B496" s="21">
        <v>0.56170795752939795</v>
      </c>
      <c r="C496" s="22">
        <v>9.625</v>
      </c>
      <c r="D496" s="22">
        <v>12.516999999999999</v>
      </c>
    </row>
    <row r="497" spans="1:4" ht="15" customHeight="1">
      <c r="A497" s="11">
        <v>4931</v>
      </c>
      <c r="B497" s="21">
        <v>0.56284964036990504</v>
      </c>
      <c r="C497" s="22">
        <v>9.5939999999999994</v>
      </c>
      <c r="D497" s="22">
        <v>12.537000000000001</v>
      </c>
    </row>
    <row r="498" spans="1:4" ht="15" customHeight="1">
      <c r="A498" s="11">
        <v>4941</v>
      </c>
      <c r="B498" s="21">
        <v>0.56399132321041201</v>
      </c>
      <c r="C498" s="22">
        <v>9.5500000000000007</v>
      </c>
      <c r="D498" s="22">
        <v>12.568</v>
      </c>
    </row>
    <row r="499" spans="1:4" ht="15" customHeight="1">
      <c r="A499" s="11">
        <v>4951</v>
      </c>
      <c r="B499" s="21">
        <v>0.56513300605091898</v>
      </c>
      <c r="C499" s="22">
        <v>9.5190000000000001</v>
      </c>
      <c r="D499" s="22">
        <v>12.574999999999999</v>
      </c>
    </row>
    <row r="500" spans="1:4" ht="15" customHeight="1">
      <c r="A500" s="11">
        <v>4961</v>
      </c>
      <c r="B500" s="21">
        <v>0.56627468889142596</v>
      </c>
      <c r="C500" s="22">
        <v>9.4589999999999996</v>
      </c>
      <c r="D500" s="22">
        <v>12.606</v>
      </c>
    </row>
    <row r="501" spans="1:4" ht="15" customHeight="1">
      <c r="A501" s="11">
        <v>4971</v>
      </c>
      <c r="B501" s="21">
        <v>0.56741637173193304</v>
      </c>
      <c r="C501" s="22">
        <v>9.4380000000000006</v>
      </c>
      <c r="D501" s="22">
        <v>12.625</v>
      </c>
    </row>
    <row r="502" spans="1:4" ht="15" customHeight="1">
      <c r="A502" s="11">
        <v>4981</v>
      </c>
      <c r="B502" s="21">
        <v>0.56855805457244002</v>
      </c>
      <c r="C502" s="22">
        <v>9.4239999999999995</v>
      </c>
      <c r="D502" s="22">
        <v>12.635</v>
      </c>
    </row>
    <row r="503" spans="1:4" ht="15" customHeight="1">
      <c r="A503" s="11">
        <v>4991</v>
      </c>
      <c r="B503" s="21">
        <v>0.56969973741294699</v>
      </c>
      <c r="C503" s="22">
        <v>9.4</v>
      </c>
      <c r="D503" s="22">
        <v>12.657</v>
      </c>
    </row>
    <row r="504" spans="1:4" ht="15" customHeight="1">
      <c r="A504" s="11">
        <v>5001</v>
      </c>
      <c r="B504" s="21">
        <v>0.57084142025345397</v>
      </c>
      <c r="C504" s="22">
        <v>9.3770000000000007</v>
      </c>
      <c r="D504" s="22">
        <v>12.678000000000001</v>
      </c>
    </row>
    <row r="505" spans="1:4" ht="15" customHeight="1">
      <c r="A505" s="11">
        <v>5011</v>
      </c>
      <c r="B505" s="21">
        <v>0.57198310309396105</v>
      </c>
      <c r="C505" s="22">
        <v>9.3490000000000002</v>
      </c>
      <c r="D505" s="22">
        <v>12.709</v>
      </c>
    </row>
    <row r="506" spans="1:4" ht="15" customHeight="1">
      <c r="A506" s="11">
        <v>5021</v>
      </c>
      <c r="B506" s="21">
        <v>0.57312478593446703</v>
      </c>
      <c r="C506" s="22">
        <v>9.33</v>
      </c>
      <c r="D506" s="22">
        <v>12.747</v>
      </c>
    </row>
    <row r="507" spans="1:4" ht="15" customHeight="1">
      <c r="A507" s="11">
        <v>5031</v>
      </c>
      <c r="B507" s="21">
        <v>0.574266468774974</v>
      </c>
      <c r="C507" s="22">
        <v>9.3019999999999996</v>
      </c>
      <c r="D507" s="22">
        <v>12.786</v>
      </c>
    </row>
    <row r="508" spans="1:4" ht="15" customHeight="1">
      <c r="A508" s="11">
        <v>5041</v>
      </c>
      <c r="B508" s="21">
        <v>0.57540815161548098</v>
      </c>
      <c r="C508" s="22">
        <v>9.2850000000000001</v>
      </c>
      <c r="D508" s="22">
        <v>12.808</v>
      </c>
    </row>
    <row r="509" spans="1:4" ht="15" customHeight="1">
      <c r="A509" s="11">
        <v>5051</v>
      </c>
      <c r="B509" s="21">
        <v>0.57654983445598795</v>
      </c>
      <c r="C509" s="22">
        <v>9.2650000000000006</v>
      </c>
      <c r="D509" s="22">
        <v>12.86</v>
      </c>
    </row>
    <row r="510" spans="1:4" ht="15" customHeight="1">
      <c r="A510" s="11">
        <v>5061</v>
      </c>
      <c r="B510" s="21">
        <v>0.57769151729649504</v>
      </c>
      <c r="C510" s="22">
        <v>9.2530000000000001</v>
      </c>
      <c r="D510" s="22">
        <v>12.881</v>
      </c>
    </row>
    <row r="511" spans="1:4" ht="15" customHeight="1">
      <c r="A511" s="11">
        <v>5071</v>
      </c>
      <c r="B511" s="21">
        <v>0.57883320013700201</v>
      </c>
      <c r="C511" s="22">
        <v>9.2319999999999993</v>
      </c>
      <c r="D511" s="22">
        <v>12.916</v>
      </c>
    </row>
    <row r="512" spans="1:4" ht="15" customHeight="1">
      <c r="A512" s="11">
        <v>5081</v>
      </c>
      <c r="B512" s="21">
        <v>0.57997488297750899</v>
      </c>
      <c r="C512" s="22">
        <v>9.2070000000000007</v>
      </c>
      <c r="D512" s="22">
        <v>12.962999999999999</v>
      </c>
    </row>
    <row r="513" spans="1:4" ht="15" customHeight="1">
      <c r="A513" s="11">
        <v>5091</v>
      </c>
      <c r="B513" s="21">
        <v>0.58111656581801596</v>
      </c>
      <c r="C513" s="22">
        <v>9.1869999999999994</v>
      </c>
      <c r="D513" s="22">
        <v>12.993</v>
      </c>
    </row>
    <row r="514" spans="1:4" ht="15" customHeight="1">
      <c r="A514" s="11">
        <v>5101</v>
      </c>
      <c r="B514" s="21">
        <v>0.58225824865852305</v>
      </c>
      <c r="C514" s="22">
        <v>9.1579999999999995</v>
      </c>
      <c r="D514" s="22">
        <v>13.012</v>
      </c>
    </row>
    <row r="515" spans="1:4" ht="15" customHeight="1">
      <c r="A515" s="11">
        <v>5111</v>
      </c>
      <c r="B515" s="21">
        <v>0.58339993149903002</v>
      </c>
      <c r="C515" s="22">
        <v>9.1300000000000008</v>
      </c>
      <c r="D515" s="22">
        <v>13.051</v>
      </c>
    </row>
    <row r="516" spans="1:4" ht="15" customHeight="1">
      <c r="A516" s="11">
        <v>5121</v>
      </c>
      <c r="B516" s="21">
        <v>0.584541614339536</v>
      </c>
      <c r="C516" s="22">
        <v>9.1039999999999992</v>
      </c>
      <c r="D516" s="22">
        <v>13.087999999999999</v>
      </c>
    </row>
    <row r="517" spans="1:4" ht="15" customHeight="1">
      <c r="A517" s="11">
        <v>5131</v>
      </c>
      <c r="B517" s="21">
        <v>0.58568329718004297</v>
      </c>
      <c r="C517" s="22">
        <v>9.0820000000000007</v>
      </c>
      <c r="D517" s="22">
        <v>13.105</v>
      </c>
    </row>
    <row r="518" spans="1:4" ht="15" customHeight="1">
      <c r="A518" s="11">
        <v>5141</v>
      </c>
      <c r="B518" s="21">
        <v>0.58682498002054995</v>
      </c>
      <c r="C518" s="22">
        <v>9.0559999999999992</v>
      </c>
      <c r="D518" s="22">
        <v>13.128</v>
      </c>
    </row>
    <row r="519" spans="1:4" ht="15" customHeight="1">
      <c r="A519" s="11">
        <v>5151</v>
      </c>
      <c r="B519" s="21">
        <v>0.58796666286105703</v>
      </c>
      <c r="C519" s="22">
        <v>9.0340000000000007</v>
      </c>
      <c r="D519" s="22">
        <v>13.143000000000001</v>
      </c>
    </row>
    <row r="520" spans="1:4" ht="15" customHeight="1">
      <c r="A520" s="11">
        <v>5161</v>
      </c>
      <c r="B520" s="21">
        <v>0.58910834570156401</v>
      </c>
      <c r="C520" s="22">
        <v>9.0039999999999996</v>
      </c>
      <c r="D520" s="22">
        <v>13.202</v>
      </c>
    </row>
    <row r="521" spans="1:4" ht="15" customHeight="1">
      <c r="A521" s="11">
        <v>5171</v>
      </c>
      <c r="B521" s="21">
        <v>0.59025002854207098</v>
      </c>
      <c r="C521" s="22">
        <v>8.9819999999999993</v>
      </c>
      <c r="D521" s="22">
        <v>13.228999999999999</v>
      </c>
    </row>
    <row r="522" spans="1:4" ht="15" customHeight="1">
      <c r="A522" s="11">
        <v>5181</v>
      </c>
      <c r="B522" s="21">
        <v>0.59139171138257796</v>
      </c>
      <c r="C522" s="22">
        <v>8.9570000000000007</v>
      </c>
      <c r="D522" s="22">
        <v>13.279</v>
      </c>
    </row>
    <row r="523" spans="1:4" ht="15" customHeight="1">
      <c r="A523" s="11">
        <v>5191</v>
      </c>
      <c r="B523" s="21">
        <v>0.59253339422308504</v>
      </c>
      <c r="C523" s="22">
        <v>8.9339999999999993</v>
      </c>
      <c r="D523" s="22">
        <v>13.317</v>
      </c>
    </row>
    <row r="524" spans="1:4" ht="15" customHeight="1">
      <c r="A524" s="11">
        <v>5201</v>
      </c>
      <c r="B524" s="21">
        <v>0.59367507706359202</v>
      </c>
      <c r="C524" s="22">
        <v>8.9060000000000006</v>
      </c>
      <c r="D524" s="22">
        <v>13.335000000000001</v>
      </c>
    </row>
    <row r="525" spans="1:4" ht="15" customHeight="1">
      <c r="A525" s="11">
        <v>5211</v>
      </c>
      <c r="B525" s="21">
        <v>0.59481675990409899</v>
      </c>
      <c r="C525" s="22">
        <v>8.8740000000000006</v>
      </c>
      <c r="D525" s="22">
        <v>13.366</v>
      </c>
    </row>
    <row r="526" spans="1:4" ht="15" customHeight="1">
      <c r="A526" s="11">
        <v>5221</v>
      </c>
      <c r="B526" s="21">
        <v>0.59595844274460597</v>
      </c>
      <c r="C526" s="22">
        <v>8.8620000000000001</v>
      </c>
      <c r="D526" s="22">
        <v>13.379</v>
      </c>
    </row>
    <row r="527" spans="1:4" ht="15" customHeight="1">
      <c r="A527" s="11">
        <v>5231</v>
      </c>
      <c r="B527" s="21">
        <v>0.59710012558511305</v>
      </c>
      <c r="C527" s="22">
        <v>8.8339999999999996</v>
      </c>
      <c r="D527" s="22">
        <v>13.407999999999999</v>
      </c>
    </row>
    <row r="528" spans="1:4" ht="15" customHeight="1">
      <c r="A528" s="11">
        <v>5241</v>
      </c>
      <c r="B528" s="21">
        <v>0.59824180842561903</v>
      </c>
      <c r="C528" s="22">
        <v>8.8170000000000002</v>
      </c>
      <c r="D528" s="22">
        <v>13.436</v>
      </c>
    </row>
    <row r="529" spans="1:4" ht="15" customHeight="1">
      <c r="A529" s="11">
        <v>5251</v>
      </c>
      <c r="B529" s="21">
        <v>0.599383491266126</v>
      </c>
      <c r="C529" s="22">
        <v>8.8019999999999996</v>
      </c>
      <c r="D529" s="22">
        <v>13.492000000000001</v>
      </c>
    </row>
    <row r="530" spans="1:4" ht="15" customHeight="1">
      <c r="A530" s="11">
        <v>5261</v>
      </c>
      <c r="B530" s="21">
        <v>0.60052517410663298</v>
      </c>
      <c r="C530" s="22">
        <v>8.7910000000000004</v>
      </c>
      <c r="D530" s="22">
        <v>13.519</v>
      </c>
    </row>
    <row r="531" spans="1:4" ht="15" customHeight="1">
      <c r="A531" s="11">
        <v>5271</v>
      </c>
      <c r="B531" s="21">
        <v>0.60166685694713995</v>
      </c>
      <c r="C531" s="22">
        <v>8.7680000000000007</v>
      </c>
      <c r="D531" s="22">
        <v>13.553000000000001</v>
      </c>
    </row>
    <row r="532" spans="1:4" ht="15" customHeight="1">
      <c r="A532" s="11">
        <v>5281</v>
      </c>
      <c r="B532" s="21">
        <v>0.60280853978764704</v>
      </c>
      <c r="C532" s="22">
        <v>8.7479999999999993</v>
      </c>
      <c r="D532" s="22">
        <v>13.613</v>
      </c>
    </row>
    <row r="533" spans="1:4" ht="15" customHeight="1">
      <c r="A533" s="11">
        <v>5291</v>
      </c>
      <c r="B533" s="21">
        <v>0.60395022262815401</v>
      </c>
      <c r="C533" s="22">
        <v>8.7330000000000005</v>
      </c>
      <c r="D533" s="22">
        <v>13.638999999999999</v>
      </c>
    </row>
    <row r="534" spans="1:4" ht="15" customHeight="1">
      <c r="A534" s="11">
        <v>5301</v>
      </c>
      <c r="B534" s="21">
        <v>0.60509190546866098</v>
      </c>
      <c r="C534" s="22">
        <v>8.7080000000000002</v>
      </c>
      <c r="D534" s="22">
        <v>13.683</v>
      </c>
    </row>
    <row r="535" spans="1:4" ht="15" customHeight="1">
      <c r="A535" s="11">
        <v>5311</v>
      </c>
      <c r="B535" s="21">
        <v>0.60623358830916796</v>
      </c>
      <c r="C535" s="22">
        <v>8.6709999999999994</v>
      </c>
      <c r="D535" s="22">
        <v>13.727</v>
      </c>
    </row>
    <row r="536" spans="1:4" ht="15" customHeight="1">
      <c r="A536" s="11">
        <v>5321</v>
      </c>
      <c r="B536" s="21">
        <v>0.60737527114967504</v>
      </c>
      <c r="C536" s="22">
        <v>8.6519999999999992</v>
      </c>
      <c r="D536" s="22">
        <v>13.778</v>
      </c>
    </row>
    <row r="537" spans="1:4" ht="15" customHeight="1">
      <c r="A537" s="11">
        <v>5331</v>
      </c>
      <c r="B537" s="21">
        <v>0.60851695399018202</v>
      </c>
      <c r="C537" s="22">
        <v>8.6329999999999991</v>
      </c>
      <c r="D537" s="22">
        <v>13.824</v>
      </c>
    </row>
    <row r="538" spans="1:4" ht="15" customHeight="1">
      <c r="A538" s="11">
        <v>5341</v>
      </c>
      <c r="B538" s="21">
        <v>0.60965863683068799</v>
      </c>
      <c r="C538" s="22">
        <v>8.6029999999999998</v>
      </c>
      <c r="D538" s="22">
        <v>13.875</v>
      </c>
    </row>
    <row r="539" spans="1:4" ht="15" customHeight="1">
      <c r="A539" s="11">
        <v>5351</v>
      </c>
      <c r="B539" s="21">
        <v>0.61080031967119497</v>
      </c>
      <c r="C539" s="22">
        <v>8.5690000000000008</v>
      </c>
      <c r="D539" s="22">
        <v>13.9</v>
      </c>
    </row>
    <row r="540" spans="1:4" ht="15" customHeight="1">
      <c r="A540" s="11">
        <v>5361</v>
      </c>
      <c r="B540" s="21">
        <v>0.61194200251170205</v>
      </c>
      <c r="C540" s="22">
        <v>8.5559999999999992</v>
      </c>
      <c r="D540" s="22">
        <v>13.946</v>
      </c>
    </row>
    <row r="541" spans="1:4" ht="15" customHeight="1">
      <c r="A541" s="11">
        <v>5371</v>
      </c>
      <c r="B541" s="21">
        <v>0.61308368535220903</v>
      </c>
      <c r="C541" s="22">
        <v>8.5389999999999997</v>
      </c>
      <c r="D541" s="22">
        <v>13.983000000000001</v>
      </c>
    </row>
    <row r="542" spans="1:4" ht="15" customHeight="1">
      <c r="A542" s="11">
        <v>5381</v>
      </c>
      <c r="B542" s="21">
        <v>0.614225368192716</v>
      </c>
      <c r="C542" s="22">
        <v>8.5079999999999991</v>
      </c>
      <c r="D542" s="22">
        <v>14.03</v>
      </c>
    </row>
    <row r="543" spans="1:4" ht="15" customHeight="1">
      <c r="A543" s="11">
        <v>5391</v>
      </c>
      <c r="B543" s="21">
        <v>0.61536705103322298</v>
      </c>
      <c r="C543" s="22">
        <v>8.4809999999999999</v>
      </c>
      <c r="D543" s="22">
        <v>14.058999999999999</v>
      </c>
    </row>
    <row r="544" spans="1:4" ht="15" customHeight="1">
      <c r="A544" s="11">
        <v>5401</v>
      </c>
      <c r="B544" s="21">
        <v>0.61650873387372995</v>
      </c>
      <c r="C544" s="22">
        <v>8.4600000000000009</v>
      </c>
      <c r="D544" s="22">
        <v>14.087</v>
      </c>
    </row>
    <row r="545" spans="1:4" ht="15" customHeight="1">
      <c r="A545" s="11">
        <v>5411</v>
      </c>
      <c r="B545" s="21">
        <v>0.61765041671423704</v>
      </c>
      <c r="C545" s="22">
        <v>8.4450000000000003</v>
      </c>
      <c r="D545" s="22">
        <v>14.148</v>
      </c>
    </row>
    <row r="546" spans="1:4" ht="15" customHeight="1">
      <c r="A546" s="11">
        <v>5421</v>
      </c>
      <c r="B546" s="21">
        <v>0.61879209955474401</v>
      </c>
      <c r="C546" s="22">
        <v>8.407</v>
      </c>
      <c r="D546" s="22">
        <v>14.189</v>
      </c>
    </row>
    <row r="547" spans="1:4" ht="15" customHeight="1">
      <c r="A547" s="11">
        <v>5431</v>
      </c>
      <c r="B547" s="21">
        <v>0.61993378239525099</v>
      </c>
      <c r="C547" s="22">
        <v>8.3989999999999991</v>
      </c>
      <c r="D547" s="22">
        <v>14.23</v>
      </c>
    </row>
    <row r="548" spans="1:4" ht="15" customHeight="1">
      <c r="A548" s="11">
        <v>5441</v>
      </c>
      <c r="B548" s="21">
        <v>0.62107546523575796</v>
      </c>
      <c r="C548" s="22">
        <v>8.3719999999999999</v>
      </c>
      <c r="D548" s="22">
        <v>14.260999999999999</v>
      </c>
    </row>
    <row r="549" spans="1:4" ht="15" customHeight="1">
      <c r="A549" s="11">
        <v>5451</v>
      </c>
      <c r="B549" s="21">
        <v>0.62221714807626405</v>
      </c>
      <c r="C549" s="22">
        <v>8.359</v>
      </c>
      <c r="D549" s="22">
        <v>14.297000000000001</v>
      </c>
    </row>
    <row r="550" spans="1:4" ht="15" customHeight="1">
      <c r="A550" s="11">
        <v>5461</v>
      </c>
      <c r="B550" s="21">
        <v>0.62335883091677102</v>
      </c>
      <c r="C550" s="22">
        <v>8.3379999999999992</v>
      </c>
      <c r="D550" s="22">
        <v>14.385999999999999</v>
      </c>
    </row>
    <row r="551" spans="1:4" ht="15" customHeight="1">
      <c r="A551" s="11">
        <v>5471</v>
      </c>
      <c r="B551" s="21">
        <v>0.624500513757278</v>
      </c>
      <c r="C551" s="22">
        <v>8.3130000000000006</v>
      </c>
      <c r="D551" s="22">
        <v>14.458</v>
      </c>
    </row>
    <row r="552" spans="1:4" ht="15" customHeight="1">
      <c r="A552" s="11">
        <v>5481</v>
      </c>
      <c r="B552" s="21">
        <v>0.62564219659778497</v>
      </c>
      <c r="C552" s="22">
        <v>8.2989999999999995</v>
      </c>
      <c r="D552" s="22">
        <v>14.500999999999999</v>
      </c>
    </row>
    <row r="553" spans="1:4" ht="15" customHeight="1">
      <c r="A553" s="11">
        <v>5491</v>
      </c>
      <c r="B553" s="21">
        <v>0.62678387943829195</v>
      </c>
      <c r="C553" s="22">
        <v>8.2829999999999995</v>
      </c>
      <c r="D553" s="22">
        <v>14.567</v>
      </c>
    </row>
    <row r="554" spans="1:4" ht="15" customHeight="1">
      <c r="A554" s="11">
        <v>5501</v>
      </c>
      <c r="B554" s="21">
        <v>0.62792556227879903</v>
      </c>
      <c r="C554" s="22">
        <v>8.2579999999999991</v>
      </c>
      <c r="D554" s="22">
        <v>14.614000000000001</v>
      </c>
    </row>
    <row r="555" spans="1:4" ht="15" customHeight="1">
      <c r="A555" s="11">
        <v>5511</v>
      </c>
      <c r="B555" s="21">
        <v>0.62906724511930601</v>
      </c>
      <c r="C555" s="22">
        <v>8.2430000000000003</v>
      </c>
      <c r="D555" s="22">
        <v>14.656000000000001</v>
      </c>
    </row>
    <row r="556" spans="1:4" ht="15" customHeight="1">
      <c r="A556" s="11">
        <v>5521</v>
      </c>
      <c r="B556" s="21">
        <v>0.63020892795981298</v>
      </c>
      <c r="C556" s="22">
        <v>8.2149999999999999</v>
      </c>
      <c r="D556" s="22">
        <v>14.679</v>
      </c>
    </row>
    <row r="557" spans="1:4" ht="15" customHeight="1">
      <c r="A557" s="11">
        <v>5531</v>
      </c>
      <c r="B557" s="21">
        <v>0.63135061080031996</v>
      </c>
      <c r="C557" s="22">
        <v>8.1820000000000004</v>
      </c>
      <c r="D557" s="22">
        <v>14.733000000000001</v>
      </c>
    </row>
    <row r="558" spans="1:4" ht="15" customHeight="1">
      <c r="A558" s="11">
        <v>5541</v>
      </c>
      <c r="B558" s="21">
        <v>0.63249229364082704</v>
      </c>
      <c r="C558" s="22">
        <v>8.1669999999999998</v>
      </c>
      <c r="D558" s="22">
        <v>14.788</v>
      </c>
    </row>
    <row r="559" spans="1:4" ht="15" customHeight="1">
      <c r="A559" s="11">
        <v>5551</v>
      </c>
      <c r="B559" s="21">
        <v>0.63363397648133402</v>
      </c>
      <c r="C559" s="22">
        <v>8.1460000000000008</v>
      </c>
      <c r="D559" s="22">
        <v>14.848000000000001</v>
      </c>
    </row>
    <row r="560" spans="1:4" ht="15" customHeight="1">
      <c r="A560" s="11">
        <v>5561</v>
      </c>
      <c r="B560" s="21">
        <v>0.63477565932183999</v>
      </c>
      <c r="C560" s="22">
        <v>8.1340000000000003</v>
      </c>
      <c r="D560" s="22">
        <v>14.884</v>
      </c>
    </row>
    <row r="561" spans="1:4" ht="15" customHeight="1">
      <c r="A561" s="11">
        <v>5571</v>
      </c>
      <c r="B561" s="21">
        <v>0.63591734216234697</v>
      </c>
      <c r="C561" s="22">
        <v>8.1150000000000002</v>
      </c>
      <c r="D561" s="22">
        <v>14.935</v>
      </c>
    </row>
    <row r="562" spans="1:4" ht="15" customHeight="1">
      <c r="A562" s="11">
        <v>5581</v>
      </c>
      <c r="B562" s="21">
        <v>0.63705902500285405</v>
      </c>
      <c r="C562" s="22">
        <v>8.0990000000000002</v>
      </c>
      <c r="D562" s="22">
        <v>14.984999999999999</v>
      </c>
    </row>
    <row r="563" spans="1:4" ht="15" customHeight="1">
      <c r="A563" s="11">
        <v>5591</v>
      </c>
      <c r="B563" s="21">
        <v>0.63820070784336103</v>
      </c>
      <c r="C563" s="22">
        <v>8.0730000000000004</v>
      </c>
      <c r="D563" s="22">
        <v>15.032999999999999</v>
      </c>
    </row>
    <row r="564" spans="1:4" ht="15" customHeight="1">
      <c r="A564" s="11">
        <v>5601</v>
      </c>
      <c r="B564" s="21">
        <v>0.639342390683868</v>
      </c>
      <c r="C564" s="22">
        <v>8.06</v>
      </c>
      <c r="D564" s="22">
        <v>15.052</v>
      </c>
    </row>
    <row r="565" spans="1:4" ht="15" customHeight="1">
      <c r="A565" s="11">
        <v>5611</v>
      </c>
      <c r="B565" s="21">
        <v>0.64048407352437497</v>
      </c>
      <c r="C565" s="22">
        <v>8.0440000000000005</v>
      </c>
      <c r="D565" s="22">
        <v>15.093999999999999</v>
      </c>
    </row>
    <row r="566" spans="1:4" ht="15" customHeight="1">
      <c r="A566" s="11">
        <v>5621</v>
      </c>
      <c r="B566" s="21">
        <v>0.64162575636488195</v>
      </c>
      <c r="C566" s="22">
        <v>8.0280000000000005</v>
      </c>
      <c r="D566" s="22">
        <v>15.127000000000001</v>
      </c>
    </row>
    <row r="567" spans="1:4" ht="15" customHeight="1">
      <c r="A567" s="11">
        <v>5631</v>
      </c>
      <c r="B567" s="21">
        <v>0.64276743920538904</v>
      </c>
      <c r="C567" s="22">
        <v>7.9980000000000002</v>
      </c>
      <c r="D567" s="22">
        <v>15.169</v>
      </c>
    </row>
    <row r="568" spans="1:4" ht="15" customHeight="1">
      <c r="A568" s="11">
        <v>5641</v>
      </c>
      <c r="B568" s="21">
        <v>0.64390912204589601</v>
      </c>
      <c r="C568" s="22">
        <v>7.99</v>
      </c>
      <c r="D568" s="22">
        <v>15.199</v>
      </c>
    </row>
    <row r="569" spans="1:4" ht="15" customHeight="1">
      <c r="A569" s="11">
        <v>5651</v>
      </c>
      <c r="B569" s="21">
        <v>0.64505080488640298</v>
      </c>
      <c r="C569" s="22">
        <v>7.9720000000000004</v>
      </c>
      <c r="D569" s="22">
        <v>15.238</v>
      </c>
    </row>
    <row r="570" spans="1:4" ht="15" customHeight="1">
      <c r="A570" s="11">
        <v>5661</v>
      </c>
      <c r="B570" s="21">
        <v>0.64619248772690996</v>
      </c>
      <c r="C570" s="22">
        <v>7.952</v>
      </c>
      <c r="D570" s="22">
        <v>15.284000000000001</v>
      </c>
    </row>
    <row r="571" spans="1:4" ht="15" customHeight="1">
      <c r="A571" s="11">
        <v>5671</v>
      </c>
      <c r="B571" s="21">
        <v>0.64733417056741605</v>
      </c>
      <c r="C571" s="22">
        <v>7.93</v>
      </c>
      <c r="D571" s="22">
        <v>15.318</v>
      </c>
    </row>
    <row r="572" spans="1:4" ht="15" customHeight="1">
      <c r="A572" s="11">
        <v>5681</v>
      </c>
      <c r="B572" s="21">
        <v>0.64847585340792302</v>
      </c>
      <c r="C572" s="22">
        <v>7.92</v>
      </c>
      <c r="D572" s="22">
        <v>15.35</v>
      </c>
    </row>
    <row r="573" spans="1:4" ht="15" customHeight="1">
      <c r="A573" s="11">
        <v>5691</v>
      </c>
      <c r="B573" s="21">
        <v>0.64961753624842999</v>
      </c>
      <c r="C573" s="22">
        <v>7.9039999999999999</v>
      </c>
      <c r="D573" s="22">
        <v>15.401999999999999</v>
      </c>
    </row>
    <row r="574" spans="1:4" ht="15" customHeight="1">
      <c r="A574" s="11">
        <v>5701</v>
      </c>
      <c r="B574" s="21">
        <v>0.65075921908893697</v>
      </c>
      <c r="C574" s="22">
        <v>7.8849999999999998</v>
      </c>
      <c r="D574" s="22">
        <v>15.454000000000001</v>
      </c>
    </row>
    <row r="575" spans="1:4" ht="15" customHeight="1">
      <c r="A575" s="11">
        <v>5711</v>
      </c>
      <c r="B575" s="21">
        <v>0.65190090192944405</v>
      </c>
      <c r="C575" s="22">
        <v>7.8710000000000004</v>
      </c>
      <c r="D575" s="22">
        <v>15.561999999999999</v>
      </c>
    </row>
    <row r="576" spans="1:4" ht="15" customHeight="1">
      <c r="A576" s="11">
        <v>5721</v>
      </c>
      <c r="B576" s="21">
        <v>0.65304258476995103</v>
      </c>
      <c r="C576" s="22">
        <v>7.8650000000000002</v>
      </c>
      <c r="D576" s="22">
        <v>15.653</v>
      </c>
    </row>
    <row r="577" spans="1:4" ht="15" customHeight="1">
      <c r="A577" s="11">
        <v>5731</v>
      </c>
      <c r="B577" s="21">
        <v>0.654184267610458</v>
      </c>
      <c r="C577" s="22">
        <v>7.8419999999999996</v>
      </c>
      <c r="D577" s="22">
        <v>15.694000000000001</v>
      </c>
    </row>
    <row r="578" spans="1:4" ht="15" customHeight="1">
      <c r="A578" s="11">
        <v>5741</v>
      </c>
      <c r="B578" s="21">
        <v>0.65532595045096498</v>
      </c>
      <c r="C578" s="22">
        <v>7.8280000000000003</v>
      </c>
      <c r="D578" s="22">
        <v>15.760999999999999</v>
      </c>
    </row>
    <row r="579" spans="1:4" ht="15" customHeight="1">
      <c r="A579" s="11">
        <v>5751</v>
      </c>
      <c r="B579" s="21">
        <v>0.65646763329147195</v>
      </c>
      <c r="C579" s="22">
        <v>7.806</v>
      </c>
      <c r="D579" s="22">
        <v>15.807</v>
      </c>
    </row>
    <row r="580" spans="1:4" ht="15" customHeight="1">
      <c r="A580" s="11">
        <v>5761</v>
      </c>
      <c r="B580" s="21">
        <v>0.65760931613197904</v>
      </c>
      <c r="C580" s="22">
        <v>7.7729999999999997</v>
      </c>
      <c r="D580" s="22">
        <v>15.872</v>
      </c>
    </row>
    <row r="581" spans="1:4" ht="15" customHeight="1">
      <c r="A581" s="11">
        <v>5771</v>
      </c>
      <c r="B581" s="21">
        <v>0.65875099897248601</v>
      </c>
      <c r="C581" s="22">
        <v>7.7480000000000002</v>
      </c>
      <c r="D581" s="22">
        <v>15.972</v>
      </c>
    </row>
    <row r="582" spans="1:4" ht="15" customHeight="1">
      <c r="A582" s="11">
        <v>5781</v>
      </c>
      <c r="B582" s="21">
        <v>0.65989268181299199</v>
      </c>
      <c r="C582" s="22">
        <v>7.73</v>
      </c>
      <c r="D582" s="22">
        <v>16.035</v>
      </c>
    </row>
    <row r="583" spans="1:4" ht="15" customHeight="1">
      <c r="A583" s="11">
        <v>5791</v>
      </c>
      <c r="B583" s="21">
        <v>0.66103436465349896</v>
      </c>
      <c r="C583" s="22">
        <v>7.7229999999999999</v>
      </c>
      <c r="D583" s="22">
        <v>16.071999999999999</v>
      </c>
    </row>
    <row r="584" spans="1:4" ht="15" customHeight="1">
      <c r="A584" s="11">
        <v>5801</v>
      </c>
      <c r="B584" s="21">
        <v>0.66217604749400605</v>
      </c>
      <c r="C584" s="22">
        <v>7.6980000000000004</v>
      </c>
      <c r="D584" s="22">
        <v>16.141999999999999</v>
      </c>
    </row>
    <row r="585" spans="1:4" ht="15" customHeight="1">
      <c r="A585" s="11">
        <v>5811</v>
      </c>
      <c r="B585" s="21">
        <v>0.66331773033451302</v>
      </c>
      <c r="C585" s="22">
        <v>7.681</v>
      </c>
      <c r="D585" s="22">
        <v>16.222999999999999</v>
      </c>
    </row>
    <row r="586" spans="1:4" ht="15" customHeight="1">
      <c r="A586" s="11">
        <v>5821</v>
      </c>
      <c r="B586" s="21">
        <v>0.66445941317502</v>
      </c>
      <c r="C586" s="22">
        <v>7.6589999999999998</v>
      </c>
      <c r="D586" s="22">
        <v>16.257000000000001</v>
      </c>
    </row>
    <row r="587" spans="1:4" ht="15" customHeight="1">
      <c r="A587" s="11">
        <v>5831</v>
      </c>
      <c r="B587" s="21">
        <v>0.66560109601552697</v>
      </c>
      <c r="C587" s="22">
        <v>7.6369999999999996</v>
      </c>
      <c r="D587" s="22">
        <v>16.323</v>
      </c>
    </row>
    <row r="588" spans="1:4" ht="15" customHeight="1">
      <c r="A588" s="11">
        <v>5841</v>
      </c>
      <c r="B588" s="21">
        <v>0.66674277885603395</v>
      </c>
      <c r="C588" s="22">
        <v>7.625</v>
      </c>
      <c r="D588" s="22">
        <v>16.405000000000001</v>
      </c>
    </row>
    <row r="589" spans="1:4" ht="15" customHeight="1">
      <c r="A589" s="11">
        <v>5851</v>
      </c>
      <c r="B589" s="21">
        <v>0.66788446169654103</v>
      </c>
      <c r="C589" s="22">
        <v>7.6130000000000004</v>
      </c>
      <c r="D589" s="22">
        <v>16.440999999999999</v>
      </c>
    </row>
    <row r="590" spans="1:4" ht="15" customHeight="1">
      <c r="A590" s="11">
        <v>5861</v>
      </c>
      <c r="B590" s="21">
        <v>0.66902614453704801</v>
      </c>
      <c r="C590" s="22">
        <v>7.5970000000000004</v>
      </c>
      <c r="D590" s="22">
        <v>16.471</v>
      </c>
    </row>
    <row r="591" spans="1:4" ht="15" customHeight="1">
      <c r="A591" s="11">
        <v>5871</v>
      </c>
      <c r="B591" s="21">
        <v>0.67016782737755498</v>
      </c>
      <c r="C591" s="22">
        <v>7.585</v>
      </c>
      <c r="D591" s="22">
        <v>16.518000000000001</v>
      </c>
    </row>
    <row r="592" spans="1:4" ht="15" customHeight="1">
      <c r="A592" s="11">
        <v>5881</v>
      </c>
      <c r="B592" s="21">
        <v>0.67130951021806096</v>
      </c>
      <c r="C592" s="22">
        <v>7.5620000000000003</v>
      </c>
      <c r="D592" s="22">
        <v>16.562999999999999</v>
      </c>
    </row>
    <row r="593" spans="1:4" ht="15" customHeight="1">
      <c r="A593" s="11">
        <v>5891</v>
      </c>
      <c r="B593" s="21">
        <v>0.67245119305856804</v>
      </c>
      <c r="C593" s="22">
        <v>7.5510000000000002</v>
      </c>
      <c r="D593" s="22">
        <v>16.616</v>
      </c>
    </row>
    <row r="594" spans="1:4" ht="15" customHeight="1">
      <c r="A594" s="11">
        <v>5901</v>
      </c>
      <c r="B594" s="21">
        <v>0.67359287589907502</v>
      </c>
      <c r="C594" s="22">
        <v>7.5250000000000004</v>
      </c>
      <c r="D594" s="22">
        <v>16.670000000000002</v>
      </c>
    </row>
    <row r="595" spans="1:4" ht="15" customHeight="1">
      <c r="A595" s="11">
        <v>5911</v>
      </c>
      <c r="B595" s="21">
        <v>0.67473455873958199</v>
      </c>
      <c r="C595" s="22">
        <v>7.51</v>
      </c>
      <c r="D595" s="22">
        <v>16.709</v>
      </c>
    </row>
    <row r="596" spans="1:4" ht="15" customHeight="1">
      <c r="A596" s="11">
        <v>5921</v>
      </c>
      <c r="B596" s="21">
        <v>0.67587624158008897</v>
      </c>
      <c r="C596" s="22">
        <v>7.4710000000000001</v>
      </c>
      <c r="D596" s="22">
        <v>16.734999999999999</v>
      </c>
    </row>
    <row r="597" spans="1:4" ht="15" customHeight="1">
      <c r="A597" s="11">
        <v>5931</v>
      </c>
      <c r="B597" s="21">
        <v>0.67701792442059605</v>
      </c>
      <c r="C597" s="22">
        <v>7.4349999999999996</v>
      </c>
      <c r="D597" s="22">
        <v>16.792999999999999</v>
      </c>
    </row>
    <row r="598" spans="1:4" ht="15" customHeight="1">
      <c r="A598" s="11">
        <v>5941</v>
      </c>
      <c r="B598" s="21">
        <v>0.67815960726110303</v>
      </c>
      <c r="C598" s="22">
        <v>7.4219999999999997</v>
      </c>
      <c r="D598" s="22">
        <v>16.853999999999999</v>
      </c>
    </row>
    <row r="599" spans="1:4" ht="15" customHeight="1">
      <c r="A599" s="11">
        <v>5951</v>
      </c>
      <c r="B599" s="21">
        <v>0.67930129010161</v>
      </c>
      <c r="C599" s="22">
        <v>7.3959999999999999</v>
      </c>
      <c r="D599" s="22">
        <v>16.902999999999999</v>
      </c>
    </row>
    <row r="600" spans="1:4" ht="15" customHeight="1">
      <c r="A600" s="11">
        <v>5961</v>
      </c>
      <c r="B600" s="21">
        <v>0.68044297294211697</v>
      </c>
      <c r="C600" s="22">
        <v>7.3780000000000001</v>
      </c>
      <c r="D600" s="22">
        <v>16.954000000000001</v>
      </c>
    </row>
    <row r="601" spans="1:4" ht="15" customHeight="1">
      <c r="A601" s="11">
        <v>5971</v>
      </c>
      <c r="B601" s="21">
        <v>0.68158465578262395</v>
      </c>
      <c r="C601" s="22">
        <v>7.36</v>
      </c>
      <c r="D601" s="22">
        <v>16.983000000000001</v>
      </c>
    </row>
    <row r="602" spans="1:4" ht="15" customHeight="1">
      <c r="A602" s="11">
        <v>5981</v>
      </c>
      <c r="B602" s="21">
        <v>0.68272633862313103</v>
      </c>
      <c r="C602" s="22">
        <v>7.3460000000000001</v>
      </c>
      <c r="D602" s="22">
        <v>17.055</v>
      </c>
    </row>
    <row r="603" spans="1:4" ht="15" customHeight="1">
      <c r="A603" s="11">
        <v>5991</v>
      </c>
      <c r="B603" s="21">
        <v>0.68386802146363801</v>
      </c>
      <c r="C603" s="22">
        <v>7.327</v>
      </c>
      <c r="D603" s="22">
        <v>17.114000000000001</v>
      </c>
    </row>
    <row r="604" spans="1:4" ht="15" customHeight="1">
      <c r="A604" s="11">
        <v>6001</v>
      </c>
      <c r="B604" s="21">
        <v>0.68500970430414398</v>
      </c>
      <c r="C604" s="22">
        <v>7.3010000000000002</v>
      </c>
      <c r="D604" s="22">
        <v>17.175000000000001</v>
      </c>
    </row>
    <row r="605" spans="1:4" ht="15" customHeight="1">
      <c r="A605" s="11">
        <v>6011</v>
      </c>
      <c r="B605" s="21">
        <v>0.68615138714465096</v>
      </c>
      <c r="C605" s="22">
        <v>7.2919999999999998</v>
      </c>
      <c r="D605" s="22">
        <v>17.25</v>
      </c>
    </row>
    <row r="606" spans="1:4" ht="15" customHeight="1">
      <c r="A606" s="11">
        <v>6021</v>
      </c>
      <c r="B606" s="21">
        <v>0.68729306998515804</v>
      </c>
      <c r="C606" s="22">
        <v>7.2779999999999996</v>
      </c>
      <c r="D606" s="22">
        <v>17.292999999999999</v>
      </c>
    </row>
    <row r="607" spans="1:4" ht="15" customHeight="1">
      <c r="A607" s="11">
        <v>6031</v>
      </c>
      <c r="B607" s="21">
        <v>0.68843475282566502</v>
      </c>
      <c r="C607" s="22">
        <v>7.26</v>
      </c>
      <c r="D607" s="22">
        <v>17.378</v>
      </c>
    </row>
    <row r="608" spans="1:4" ht="15" customHeight="1">
      <c r="A608" s="11">
        <v>6041</v>
      </c>
      <c r="B608" s="21">
        <v>0.68957643566617199</v>
      </c>
      <c r="C608" s="22">
        <v>7.2270000000000003</v>
      </c>
      <c r="D608" s="22">
        <v>17.454999999999998</v>
      </c>
    </row>
    <row r="609" spans="1:4" ht="15" customHeight="1">
      <c r="A609" s="11">
        <v>6051</v>
      </c>
      <c r="B609" s="21">
        <v>0.69071811850667897</v>
      </c>
      <c r="C609" s="22">
        <v>7.2190000000000003</v>
      </c>
      <c r="D609" s="22">
        <v>17.553999999999998</v>
      </c>
    </row>
    <row r="610" spans="1:4" ht="15" customHeight="1">
      <c r="A610" s="11">
        <v>6061</v>
      </c>
      <c r="B610" s="21">
        <v>0.69185980134718605</v>
      </c>
      <c r="C610" s="22">
        <v>7.21</v>
      </c>
      <c r="D610" s="22">
        <v>17.605</v>
      </c>
    </row>
    <row r="611" spans="1:4" ht="15" customHeight="1">
      <c r="A611" s="11">
        <v>6071</v>
      </c>
      <c r="B611" s="21">
        <v>0.69300148418769303</v>
      </c>
      <c r="C611" s="22">
        <v>7.1970000000000001</v>
      </c>
      <c r="D611" s="22">
        <v>17.704999999999998</v>
      </c>
    </row>
    <row r="612" spans="1:4" ht="15" customHeight="1">
      <c r="A612" s="11">
        <v>6081</v>
      </c>
      <c r="B612" s="21">
        <v>0.6941431670282</v>
      </c>
      <c r="C612" s="22">
        <v>7.19</v>
      </c>
      <c r="D612" s="22">
        <v>17.765999999999998</v>
      </c>
    </row>
    <row r="613" spans="1:4" ht="15" customHeight="1">
      <c r="A613" s="11">
        <v>6091</v>
      </c>
      <c r="B613" s="21">
        <v>0.69528484986870598</v>
      </c>
      <c r="C613" s="22">
        <v>7.1790000000000003</v>
      </c>
      <c r="D613" s="22">
        <v>17.788</v>
      </c>
    </row>
    <row r="614" spans="1:4" ht="15" customHeight="1">
      <c r="A614" s="11">
        <v>6101</v>
      </c>
      <c r="B614" s="21">
        <v>0.69642653270921295</v>
      </c>
      <c r="C614" s="22">
        <v>7.1609999999999996</v>
      </c>
      <c r="D614" s="22">
        <v>17.841000000000001</v>
      </c>
    </row>
    <row r="615" spans="1:4" ht="15" customHeight="1">
      <c r="A615" s="11">
        <v>6111</v>
      </c>
      <c r="B615" s="21">
        <v>0.69756821554972004</v>
      </c>
      <c r="C615" s="22">
        <v>7.15</v>
      </c>
      <c r="D615" s="22">
        <v>17.899000000000001</v>
      </c>
    </row>
    <row r="616" spans="1:4" ht="15" customHeight="1">
      <c r="A616" s="11">
        <v>6121</v>
      </c>
      <c r="B616" s="21">
        <v>0.69870989839022701</v>
      </c>
      <c r="C616" s="22">
        <v>7.1369999999999996</v>
      </c>
      <c r="D616" s="22">
        <v>17.923999999999999</v>
      </c>
    </row>
    <row r="617" spans="1:4" ht="15" customHeight="1">
      <c r="A617" s="11">
        <v>6131</v>
      </c>
      <c r="B617" s="21">
        <v>0.69985158123073399</v>
      </c>
      <c r="C617" s="22">
        <v>7.1130000000000004</v>
      </c>
      <c r="D617" s="22">
        <v>17.989000000000001</v>
      </c>
    </row>
    <row r="618" spans="1:4" ht="15" customHeight="1">
      <c r="A618" s="11">
        <v>6141</v>
      </c>
      <c r="B618" s="21">
        <v>0.70099326407124096</v>
      </c>
      <c r="C618" s="22">
        <v>7.0810000000000004</v>
      </c>
      <c r="D618" s="22">
        <v>18.035</v>
      </c>
    </row>
    <row r="619" spans="1:4" ht="15" customHeight="1">
      <c r="A619" s="11">
        <v>6151</v>
      </c>
      <c r="B619" s="21">
        <v>0.70213494691174805</v>
      </c>
      <c r="C619" s="22">
        <v>7.0579999999999998</v>
      </c>
      <c r="D619" s="22">
        <v>18.126000000000001</v>
      </c>
    </row>
    <row r="620" spans="1:4" ht="15" customHeight="1">
      <c r="A620" s="11">
        <v>6161</v>
      </c>
      <c r="B620" s="21">
        <v>0.70327662975225502</v>
      </c>
      <c r="C620" s="22">
        <v>7.0469999999999997</v>
      </c>
      <c r="D620" s="22">
        <v>18.148</v>
      </c>
    </row>
    <row r="621" spans="1:4" ht="15" customHeight="1">
      <c r="A621" s="11">
        <v>6171</v>
      </c>
      <c r="B621" s="21">
        <v>0.704418312592762</v>
      </c>
      <c r="C621" s="22">
        <v>7.03</v>
      </c>
      <c r="D621" s="22">
        <v>18.22</v>
      </c>
    </row>
    <row r="622" spans="1:4" ht="15" customHeight="1">
      <c r="A622" s="11">
        <v>6181</v>
      </c>
      <c r="B622" s="21">
        <v>0.70555999543326897</v>
      </c>
      <c r="C622" s="22">
        <v>7.0170000000000003</v>
      </c>
      <c r="D622" s="22">
        <v>18.331</v>
      </c>
    </row>
    <row r="623" spans="1:4" ht="15" customHeight="1">
      <c r="A623" s="11">
        <v>6191</v>
      </c>
      <c r="B623" s="21">
        <v>0.70670167827377595</v>
      </c>
      <c r="C623" s="22">
        <v>7.0039999999999996</v>
      </c>
      <c r="D623" s="22">
        <v>18.373999999999999</v>
      </c>
    </row>
    <row r="624" spans="1:4" ht="15" customHeight="1">
      <c r="A624" s="11">
        <v>6201</v>
      </c>
      <c r="B624" s="21">
        <v>0.70784336111428303</v>
      </c>
      <c r="C624" s="22">
        <v>6.9909999999999997</v>
      </c>
      <c r="D624" s="22">
        <v>18.442</v>
      </c>
    </row>
    <row r="625" spans="1:4" ht="15" customHeight="1">
      <c r="A625" s="11">
        <v>6211</v>
      </c>
      <c r="B625" s="21">
        <v>0.70898504395478901</v>
      </c>
      <c r="C625" s="22">
        <v>6.9640000000000004</v>
      </c>
      <c r="D625" s="22">
        <v>18.492000000000001</v>
      </c>
    </row>
    <row r="626" spans="1:4" ht="15" customHeight="1">
      <c r="A626" s="11">
        <v>6221</v>
      </c>
      <c r="B626" s="21">
        <v>0.71012672679529598</v>
      </c>
      <c r="C626" s="22">
        <v>6.9550000000000001</v>
      </c>
      <c r="D626" s="22">
        <v>18.515999999999998</v>
      </c>
    </row>
    <row r="627" spans="1:4" ht="15" customHeight="1">
      <c r="A627" s="11">
        <v>6231</v>
      </c>
      <c r="B627" s="21">
        <v>0.71126840963580296</v>
      </c>
      <c r="C627" s="22">
        <v>6.9320000000000004</v>
      </c>
      <c r="D627" s="22">
        <v>18.547000000000001</v>
      </c>
    </row>
    <row r="628" spans="1:4" ht="15" customHeight="1">
      <c r="A628" s="11">
        <v>6241</v>
      </c>
      <c r="B628" s="21">
        <v>0.71241009247631004</v>
      </c>
      <c r="C628" s="22">
        <v>6.9059999999999997</v>
      </c>
      <c r="D628" s="22">
        <v>18.606000000000002</v>
      </c>
    </row>
    <row r="629" spans="1:4" ht="15" customHeight="1">
      <c r="A629" s="11">
        <v>6251</v>
      </c>
      <c r="B629" s="21">
        <v>0.71355177531681702</v>
      </c>
      <c r="C629" s="22">
        <v>6.891</v>
      </c>
      <c r="D629" s="22">
        <v>18.645</v>
      </c>
    </row>
    <row r="630" spans="1:4" ht="15" customHeight="1">
      <c r="A630" s="11">
        <v>6261</v>
      </c>
      <c r="B630" s="21">
        <v>0.71469345815732399</v>
      </c>
      <c r="C630" s="22">
        <v>6.8819999999999997</v>
      </c>
      <c r="D630" s="22">
        <v>18.696999999999999</v>
      </c>
    </row>
    <row r="631" spans="1:4" ht="15" customHeight="1">
      <c r="A631" s="11">
        <v>6271</v>
      </c>
      <c r="B631" s="21">
        <v>0.71583514099783097</v>
      </c>
      <c r="C631" s="22">
        <v>6.8620000000000001</v>
      </c>
      <c r="D631" s="22">
        <v>18.747</v>
      </c>
    </row>
    <row r="632" spans="1:4" ht="15" customHeight="1">
      <c r="A632" s="11">
        <v>6281</v>
      </c>
      <c r="B632" s="21">
        <v>0.71697682383833805</v>
      </c>
      <c r="C632" s="22">
        <v>6.8479999999999999</v>
      </c>
      <c r="D632" s="22">
        <v>18.786000000000001</v>
      </c>
    </row>
    <row r="633" spans="1:4" ht="15" customHeight="1">
      <c r="A633" s="11">
        <v>6291</v>
      </c>
      <c r="B633" s="21">
        <v>0.71811850667884503</v>
      </c>
      <c r="C633" s="22">
        <v>6.8209999999999997</v>
      </c>
      <c r="D633" s="22">
        <v>18.875</v>
      </c>
    </row>
    <row r="634" spans="1:4" ht="15" customHeight="1">
      <c r="A634" s="11">
        <v>6301</v>
      </c>
      <c r="B634" s="21">
        <v>0.719260189519352</v>
      </c>
      <c r="C634" s="22">
        <v>6.8070000000000004</v>
      </c>
      <c r="D634" s="22">
        <v>18.95</v>
      </c>
    </row>
    <row r="635" spans="1:4" ht="15" customHeight="1">
      <c r="A635" s="11">
        <v>6311</v>
      </c>
      <c r="B635" s="21">
        <v>0.72040187235985798</v>
      </c>
      <c r="C635" s="22">
        <v>6.7759999999999998</v>
      </c>
      <c r="D635" s="22">
        <v>19.053999999999998</v>
      </c>
    </row>
    <row r="636" spans="1:4" ht="15" customHeight="1">
      <c r="A636" s="11">
        <v>6321</v>
      </c>
      <c r="B636" s="21">
        <v>0.72154355520036495</v>
      </c>
      <c r="C636" s="22">
        <v>6.76</v>
      </c>
      <c r="D636" s="22">
        <v>19.108000000000001</v>
      </c>
    </row>
    <row r="637" spans="1:4" ht="15" customHeight="1">
      <c r="A637" s="11">
        <v>6331</v>
      </c>
      <c r="B637" s="21">
        <v>0.72268523804087204</v>
      </c>
      <c r="C637" s="22">
        <v>6.7489999999999997</v>
      </c>
      <c r="D637" s="22">
        <v>19.154</v>
      </c>
    </row>
    <row r="638" spans="1:4" ht="15" customHeight="1">
      <c r="A638" s="11">
        <v>6341</v>
      </c>
      <c r="B638" s="21">
        <v>0.72382692088137901</v>
      </c>
      <c r="C638" s="22">
        <v>6.7329999999999997</v>
      </c>
      <c r="D638" s="22">
        <v>19.213000000000001</v>
      </c>
    </row>
    <row r="639" spans="1:4" ht="15" customHeight="1">
      <c r="A639" s="11">
        <v>6351</v>
      </c>
      <c r="B639" s="21">
        <v>0.72496860372188598</v>
      </c>
      <c r="C639" s="22">
        <v>6.7050000000000001</v>
      </c>
      <c r="D639" s="22">
        <v>19.268000000000001</v>
      </c>
    </row>
    <row r="640" spans="1:4" ht="15" customHeight="1">
      <c r="A640" s="11">
        <v>6361</v>
      </c>
      <c r="B640" s="21">
        <v>0.72611028656239296</v>
      </c>
      <c r="C640" s="22">
        <v>6.6879999999999997</v>
      </c>
      <c r="D640" s="22">
        <v>19.327999999999999</v>
      </c>
    </row>
    <row r="641" spans="1:4" ht="15" customHeight="1">
      <c r="A641" s="11">
        <v>6371</v>
      </c>
      <c r="B641" s="21">
        <v>0.72725196940290004</v>
      </c>
      <c r="C641" s="22">
        <v>6.6740000000000004</v>
      </c>
      <c r="D641" s="22">
        <v>19.37</v>
      </c>
    </row>
    <row r="642" spans="1:4" ht="15" customHeight="1">
      <c r="A642" s="11">
        <v>6381</v>
      </c>
      <c r="B642" s="21">
        <v>0.72839365224340702</v>
      </c>
      <c r="C642" s="22">
        <v>6.6619999999999999</v>
      </c>
      <c r="D642" s="22">
        <v>19.417999999999999</v>
      </c>
    </row>
    <row r="643" spans="1:4" ht="15" customHeight="1">
      <c r="A643" s="11">
        <v>6391</v>
      </c>
      <c r="B643" s="21">
        <v>0.72953533508391399</v>
      </c>
      <c r="C643" s="22">
        <v>6.649</v>
      </c>
      <c r="D643" s="22">
        <v>19.472999999999999</v>
      </c>
    </row>
    <row r="644" spans="1:4" ht="15" customHeight="1">
      <c r="A644" s="11">
        <v>6401</v>
      </c>
      <c r="B644" s="21">
        <v>0.73067701792442097</v>
      </c>
      <c r="C644" s="22">
        <v>6.6310000000000002</v>
      </c>
      <c r="D644" s="22">
        <v>19.494</v>
      </c>
    </row>
    <row r="645" spans="1:4" ht="15" customHeight="1">
      <c r="A645" s="11">
        <v>6411</v>
      </c>
      <c r="B645" s="21">
        <v>0.73181870076492805</v>
      </c>
      <c r="C645" s="22">
        <v>6.6150000000000002</v>
      </c>
      <c r="D645" s="22">
        <v>19.527999999999999</v>
      </c>
    </row>
    <row r="646" spans="1:4" ht="15" customHeight="1">
      <c r="A646" s="11">
        <v>6421</v>
      </c>
      <c r="B646" s="21">
        <v>0.73296038360543403</v>
      </c>
      <c r="C646" s="22">
        <v>6.5979999999999999</v>
      </c>
      <c r="D646" s="22">
        <v>19.577000000000002</v>
      </c>
    </row>
    <row r="647" spans="1:4" ht="15" customHeight="1">
      <c r="A647" s="11">
        <v>6431</v>
      </c>
      <c r="B647" s="21">
        <v>0.734102066445941</v>
      </c>
      <c r="C647" s="22">
        <v>6.569</v>
      </c>
      <c r="D647" s="22">
        <v>19.655999999999999</v>
      </c>
    </row>
    <row r="648" spans="1:4" ht="15" customHeight="1">
      <c r="A648" s="11">
        <v>6441</v>
      </c>
      <c r="B648" s="21">
        <v>0.73524374928644798</v>
      </c>
      <c r="C648" s="22">
        <v>6.56</v>
      </c>
      <c r="D648" s="22">
        <v>19.696000000000002</v>
      </c>
    </row>
    <row r="649" spans="1:4" ht="15" customHeight="1">
      <c r="A649" s="11">
        <v>6451</v>
      </c>
      <c r="B649" s="21">
        <v>0.73638543212695495</v>
      </c>
      <c r="C649" s="22">
        <v>6.5359999999999996</v>
      </c>
      <c r="D649" s="22">
        <v>19.736999999999998</v>
      </c>
    </row>
    <row r="650" spans="1:4" ht="15" customHeight="1">
      <c r="A650" s="11">
        <v>6461</v>
      </c>
      <c r="B650" s="21">
        <v>0.73752711496746204</v>
      </c>
      <c r="C650" s="22">
        <v>6.5170000000000003</v>
      </c>
      <c r="D650" s="22">
        <v>19.771999999999998</v>
      </c>
    </row>
    <row r="651" spans="1:4" ht="15" customHeight="1">
      <c r="A651" s="11">
        <v>6471</v>
      </c>
      <c r="B651" s="21">
        <v>0.73866879780796901</v>
      </c>
      <c r="C651" s="22">
        <v>6.4960000000000004</v>
      </c>
      <c r="D651" s="22">
        <v>19.79</v>
      </c>
    </row>
    <row r="652" spans="1:4" ht="15" customHeight="1">
      <c r="A652" s="11">
        <v>6481</v>
      </c>
      <c r="B652" s="21">
        <v>0.73981048064847599</v>
      </c>
      <c r="C652" s="22">
        <v>6.4740000000000002</v>
      </c>
      <c r="D652" s="22">
        <v>19.837</v>
      </c>
    </row>
    <row r="653" spans="1:4" ht="15" customHeight="1">
      <c r="A653" s="11">
        <v>6491</v>
      </c>
      <c r="B653" s="21">
        <v>0.74095216348898296</v>
      </c>
      <c r="C653" s="22">
        <v>6.4630000000000001</v>
      </c>
      <c r="D653" s="22">
        <v>19.873000000000001</v>
      </c>
    </row>
    <row r="654" spans="1:4" ht="15" customHeight="1">
      <c r="A654" s="11">
        <v>6501</v>
      </c>
      <c r="B654" s="21">
        <v>0.74209384632949005</v>
      </c>
      <c r="C654" s="22">
        <v>6.4370000000000003</v>
      </c>
      <c r="D654" s="22">
        <v>19.905000000000001</v>
      </c>
    </row>
    <row r="655" spans="1:4" ht="15" customHeight="1">
      <c r="A655" s="11">
        <v>6511</v>
      </c>
      <c r="B655" s="21">
        <v>0.74323552916999702</v>
      </c>
      <c r="C655" s="22">
        <v>6.42</v>
      </c>
      <c r="D655" s="22">
        <v>19.934000000000001</v>
      </c>
    </row>
    <row r="656" spans="1:4" ht="15" customHeight="1">
      <c r="A656" s="11">
        <v>6521</v>
      </c>
      <c r="B656" s="21">
        <v>0.744377212010503</v>
      </c>
      <c r="C656" s="22">
        <v>6.407</v>
      </c>
      <c r="D656" s="22">
        <v>20.001999999999999</v>
      </c>
    </row>
    <row r="657" spans="1:4" ht="15" customHeight="1">
      <c r="A657" s="11">
        <v>6531</v>
      </c>
      <c r="B657" s="21">
        <v>0.74551889485100997</v>
      </c>
      <c r="C657" s="22">
        <v>6.391</v>
      </c>
      <c r="D657" s="22">
        <v>20.032</v>
      </c>
    </row>
    <row r="658" spans="1:4" ht="15" customHeight="1">
      <c r="A658" s="11">
        <v>6541</v>
      </c>
      <c r="B658" s="21">
        <v>0.74666057769151695</v>
      </c>
      <c r="C658" s="22">
        <v>6.3639999999999999</v>
      </c>
      <c r="D658" s="22">
        <v>20.067</v>
      </c>
    </row>
    <row r="659" spans="1:4" ht="15" customHeight="1">
      <c r="A659" s="11">
        <v>6551</v>
      </c>
      <c r="B659" s="21">
        <v>0.74780226053202403</v>
      </c>
      <c r="C659" s="22">
        <v>6.3460000000000001</v>
      </c>
      <c r="D659" s="22">
        <v>20.088000000000001</v>
      </c>
    </row>
    <row r="660" spans="1:4" ht="15" customHeight="1">
      <c r="A660" s="11">
        <v>6561</v>
      </c>
      <c r="B660" s="21">
        <v>0.74894394337253101</v>
      </c>
      <c r="C660" s="22">
        <v>6.3310000000000004</v>
      </c>
      <c r="D660" s="22">
        <v>20.123000000000001</v>
      </c>
    </row>
    <row r="661" spans="1:4" ht="15" customHeight="1">
      <c r="A661" s="11">
        <v>6571</v>
      </c>
      <c r="B661" s="21">
        <v>0.75008562621303798</v>
      </c>
      <c r="C661" s="22">
        <v>6.3120000000000003</v>
      </c>
      <c r="D661" s="22">
        <v>20.152000000000001</v>
      </c>
    </row>
    <row r="662" spans="1:4" ht="15" customHeight="1">
      <c r="A662" s="11">
        <v>6581</v>
      </c>
      <c r="B662" s="21">
        <v>0.75122730905354496</v>
      </c>
      <c r="C662" s="22">
        <v>6.2770000000000001</v>
      </c>
      <c r="D662" s="22">
        <v>20.209</v>
      </c>
    </row>
    <row r="663" spans="1:4" ht="15" customHeight="1">
      <c r="A663" s="11">
        <v>6591</v>
      </c>
      <c r="B663" s="21">
        <v>0.75236899189405204</v>
      </c>
      <c r="C663" s="22">
        <v>6.2670000000000003</v>
      </c>
      <c r="D663" s="22">
        <v>20.245999999999999</v>
      </c>
    </row>
    <row r="664" spans="1:4" ht="15" customHeight="1">
      <c r="A664" s="11">
        <v>6601</v>
      </c>
      <c r="B664" s="21">
        <v>0.75351067473455902</v>
      </c>
      <c r="C664" s="22">
        <v>6.2489999999999997</v>
      </c>
      <c r="D664" s="22">
        <v>20.288</v>
      </c>
    </row>
    <row r="665" spans="1:4" ht="15" customHeight="1">
      <c r="A665" s="11">
        <v>6611</v>
      </c>
      <c r="B665" s="21">
        <v>0.75465235757506599</v>
      </c>
      <c r="C665" s="22">
        <v>6.2380000000000004</v>
      </c>
      <c r="D665" s="22">
        <v>20.312999999999999</v>
      </c>
    </row>
    <row r="666" spans="1:4" ht="15" customHeight="1">
      <c r="A666" s="11">
        <v>6621</v>
      </c>
      <c r="B666" s="21">
        <v>0.75579404041557297</v>
      </c>
      <c r="C666" s="22">
        <v>6.2050000000000001</v>
      </c>
      <c r="D666" s="22">
        <v>20.382999999999999</v>
      </c>
    </row>
    <row r="667" spans="1:4" ht="15" customHeight="1">
      <c r="A667" s="11">
        <v>6631</v>
      </c>
      <c r="B667" s="21">
        <v>0.75693572325608005</v>
      </c>
      <c r="C667" s="22">
        <v>6.1909999999999998</v>
      </c>
      <c r="D667" s="22">
        <v>20.425000000000001</v>
      </c>
    </row>
    <row r="668" spans="1:4" ht="15" customHeight="1">
      <c r="A668" s="11">
        <v>6641</v>
      </c>
      <c r="B668" s="21">
        <v>0.75807740609658603</v>
      </c>
      <c r="C668" s="22">
        <v>6.1719999999999997</v>
      </c>
      <c r="D668" s="22">
        <v>20.449000000000002</v>
      </c>
    </row>
    <row r="669" spans="1:4" ht="15" customHeight="1">
      <c r="A669" s="11">
        <v>6651</v>
      </c>
      <c r="B669" s="21">
        <v>0.759219088937093</v>
      </c>
      <c r="C669" s="22">
        <v>6.157</v>
      </c>
      <c r="D669" s="22">
        <v>20.5</v>
      </c>
    </row>
    <row r="670" spans="1:4" ht="15" customHeight="1">
      <c r="A670" s="11">
        <v>6661</v>
      </c>
      <c r="B670" s="21">
        <v>0.76036077177759998</v>
      </c>
      <c r="C670" s="22">
        <v>6.13</v>
      </c>
      <c r="D670" s="22">
        <v>20.535</v>
      </c>
    </row>
    <row r="671" spans="1:4" ht="15" customHeight="1">
      <c r="A671" s="11">
        <v>6671</v>
      </c>
      <c r="B671" s="21">
        <v>0.76150245461810695</v>
      </c>
      <c r="C671" s="22">
        <v>6.109</v>
      </c>
      <c r="D671" s="22">
        <v>20.577000000000002</v>
      </c>
    </row>
    <row r="672" spans="1:4" ht="15" customHeight="1">
      <c r="A672" s="11">
        <v>6681</v>
      </c>
      <c r="B672" s="21">
        <v>0.76264413745861404</v>
      </c>
      <c r="C672" s="22">
        <v>6.0839999999999996</v>
      </c>
      <c r="D672" s="22">
        <v>20.638000000000002</v>
      </c>
    </row>
    <row r="673" spans="1:4" ht="15" customHeight="1">
      <c r="A673" s="11">
        <v>6691</v>
      </c>
      <c r="B673" s="21">
        <v>0.76378582029912101</v>
      </c>
      <c r="C673" s="22">
        <v>6.0730000000000004</v>
      </c>
      <c r="D673" s="22">
        <v>20.675000000000001</v>
      </c>
    </row>
    <row r="674" spans="1:4" ht="15" customHeight="1">
      <c r="A674" s="11">
        <v>6701</v>
      </c>
      <c r="B674" s="21">
        <v>0.76492750313962798</v>
      </c>
      <c r="C674" s="22">
        <v>6.06</v>
      </c>
      <c r="D674" s="22">
        <v>20.713999999999999</v>
      </c>
    </row>
    <row r="675" spans="1:4" ht="15" customHeight="1">
      <c r="A675" s="11">
        <v>6711</v>
      </c>
      <c r="B675" s="21">
        <v>0.76606918598013496</v>
      </c>
      <c r="C675" s="22">
        <v>6.05</v>
      </c>
      <c r="D675" s="22">
        <v>20.745000000000001</v>
      </c>
    </row>
    <row r="676" spans="1:4" ht="15" customHeight="1">
      <c r="A676" s="11">
        <v>6721</v>
      </c>
      <c r="B676" s="21">
        <v>0.76721086882064204</v>
      </c>
      <c r="C676" s="22">
        <v>6.04</v>
      </c>
      <c r="D676" s="22">
        <v>20.803000000000001</v>
      </c>
    </row>
    <row r="677" spans="1:4" ht="15" customHeight="1">
      <c r="A677" s="11">
        <v>6731</v>
      </c>
      <c r="B677" s="21">
        <v>0.76835255166114902</v>
      </c>
      <c r="C677" s="22">
        <v>6.0179999999999998</v>
      </c>
      <c r="D677" s="22">
        <v>20.823</v>
      </c>
    </row>
    <row r="678" spans="1:4" ht="15" customHeight="1">
      <c r="A678" s="11">
        <v>6741</v>
      </c>
      <c r="B678" s="21">
        <v>0.76949423450165499</v>
      </c>
      <c r="C678" s="22">
        <v>5.9989999999999997</v>
      </c>
      <c r="D678" s="22">
        <v>20.872</v>
      </c>
    </row>
    <row r="679" spans="1:4" ht="15" customHeight="1">
      <c r="A679" s="11">
        <v>6751</v>
      </c>
      <c r="B679" s="21">
        <v>0.77063591734216197</v>
      </c>
      <c r="C679" s="22">
        <v>5.9880000000000004</v>
      </c>
      <c r="D679" s="22">
        <v>20.914999999999999</v>
      </c>
    </row>
    <row r="680" spans="1:4" ht="15" customHeight="1">
      <c r="A680" s="11">
        <v>6761</v>
      </c>
      <c r="B680" s="21">
        <v>0.77177760018266905</v>
      </c>
      <c r="C680" s="22">
        <v>5.952</v>
      </c>
      <c r="D680" s="22">
        <v>20.972000000000001</v>
      </c>
    </row>
    <row r="681" spans="1:4" ht="15" customHeight="1">
      <c r="A681" s="11">
        <v>6771</v>
      </c>
      <c r="B681" s="21">
        <v>0.77291928302317603</v>
      </c>
      <c r="C681" s="22">
        <v>5.93</v>
      </c>
      <c r="D681" s="22">
        <v>20.998000000000001</v>
      </c>
    </row>
    <row r="682" spans="1:4" ht="15" customHeight="1">
      <c r="A682" s="11">
        <v>6781</v>
      </c>
      <c r="B682" s="21">
        <v>0.774060965863683</v>
      </c>
      <c r="C682" s="22">
        <v>5.899</v>
      </c>
      <c r="D682" s="22">
        <v>21.06</v>
      </c>
    </row>
    <row r="683" spans="1:4" ht="15" customHeight="1">
      <c r="A683" s="11">
        <v>6791</v>
      </c>
      <c r="B683" s="21">
        <v>0.77520264870418998</v>
      </c>
      <c r="C683" s="22">
        <v>5.8559999999999999</v>
      </c>
      <c r="D683" s="22">
        <v>21.074000000000002</v>
      </c>
    </row>
    <row r="684" spans="1:4" ht="15" customHeight="1">
      <c r="A684" s="11">
        <v>6801</v>
      </c>
      <c r="B684" s="21">
        <v>0.77634433154469695</v>
      </c>
      <c r="C684" s="22">
        <v>5.8479999999999999</v>
      </c>
      <c r="D684" s="22">
        <v>21.116</v>
      </c>
    </row>
    <row r="685" spans="1:4" ht="15" customHeight="1">
      <c r="A685" s="11">
        <v>6811</v>
      </c>
      <c r="B685" s="21">
        <v>0.77748601438520404</v>
      </c>
      <c r="C685" s="22">
        <v>5.8259999999999996</v>
      </c>
      <c r="D685" s="22">
        <v>21.158000000000001</v>
      </c>
    </row>
    <row r="686" spans="1:4" ht="15" customHeight="1">
      <c r="A686" s="11">
        <v>6821</v>
      </c>
      <c r="B686" s="21">
        <v>0.77862769722571101</v>
      </c>
      <c r="C686" s="22">
        <v>5.8140000000000001</v>
      </c>
      <c r="D686" s="22">
        <v>21.181000000000001</v>
      </c>
    </row>
    <row r="687" spans="1:4" ht="15" customHeight="1">
      <c r="A687" s="11">
        <v>6831</v>
      </c>
      <c r="B687" s="21">
        <v>0.77976938006621799</v>
      </c>
      <c r="C687" s="22">
        <v>5.7919999999999998</v>
      </c>
      <c r="D687" s="22">
        <v>21.215</v>
      </c>
    </row>
    <row r="688" spans="1:4" ht="15" customHeight="1">
      <c r="A688" s="11">
        <v>6841</v>
      </c>
      <c r="B688" s="21">
        <v>0.78091106290672496</v>
      </c>
      <c r="C688" s="22">
        <v>5.7690000000000001</v>
      </c>
      <c r="D688" s="22">
        <v>21.256</v>
      </c>
    </row>
    <row r="689" spans="1:4" ht="15" customHeight="1">
      <c r="A689" s="11">
        <v>6851</v>
      </c>
      <c r="B689" s="21">
        <v>0.78205274574723105</v>
      </c>
      <c r="C689" s="22">
        <v>5.7480000000000002</v>
      </c>
      <c r="D689" s="22">
        <v>21.277000000000001</v>
      </c>
    </row>
    <row r="690" spans="1:4" ht="15" customHeight="1">
      <c r="A690" s="11">
        <v>6861</v>
      </c>
      <c r="B690" s="21">
        <v>0.78319442858773802</v>
      </c>
      <c r="C690" s="22">
        <v>5.7290000000000001</v>
      </c>
      <c r="D690" s="22">
        <v>21.311</v>
      </c>
    </row>
    <row r="691" spans="1:4" ht="15" customHeight="1">
      <c r="A691" s="11">
        <v>6871</v>
      </c>
      <c r="B691" s="21">
        <v>0.784336111428245</v>
      </c>
      <c r="C691" s="22">
        <v>5.7149999999999999</v>
      </c>
      <c r="D691" s="22">
        <v>21.367000000000001</v>
      </c>
    </row>
    <row r="692" spans="1:4" ht="15" customHeight="1">
      <c r="A692" s="11">
        <v>6881</v>
      </c>
      <c r="B692" s="21">
        <v>0.78547779426875197</v>
      </c>
      <c r="C692" s="22">
        <v>5.7039999999999997</v>
      </c>
      <c r="D692" s="22">
        <v>21.417000000000002</v>
      </c>
    </row>
    <row r="693" spans="1:4" ht="15" customHeight="1">
      <c r="A693" s="11">
        <v>6891</v>
      </c>
      <c r="B693" s="21">
        <v>0.78661947710925895</v>
      </c>
      <c r="C693" s="22">
        <v>5.6769999999999996</v>
      </c>
      <c r="D693" s="22">
        <v>21.431000000000001</v>
      </c>
    </row>
    <row r="694" spans="1:4" ht="15" customHeight="1">
      <c r="A694" s="11">
        <v>6901</v>
      </c>
      <c r="B694" s="21">
        <v>0.78776115994976603</v>
      </c>
      <c r="C694" s="22">
        <v>5.6619999999999999</v>
      </c>
      <c r="D694" s="22">
        <v>21.446000000000002</v>
      </c>
    </row>
    <row r="695" spans="1:4" ht="15" customHeight="1">
      <c r="A695" s="11">
        <v>6911</v>
      </c>
      <c r="B695" s="21">
        <v>0.78890284279027301</v>
      </c>
      <c r="C695" s="22">
        <v>5.6529999999999996</v>
      </c>
      <c r="D695" s="22">
        <v>21.494</v>
      </c>
    </row>
    <row r="696" spans="1:4" ht="15" customHeight="1">
      <c r="A696" s="11">
        <v>6921</v>
      </c>
      <c r="B696" s="21">
        <v>0.79004452563077998</v>
      </c>
      <c r="C696" s="22">
        <v>5.6360000000000001</v>
      </c>
      <c r="D696" s="22">
        <v>21.513999999999999</v>
      </c>
    </row>
    <row r="697" spans="1:4" ht="15" customHeight="1">
      <c r="A697" s="11">
        <v>6931</v>
      </c>
      <c r="B697" s="21">
        <v>0.79118620847128696</v>
      </c>
      <c r="C697" s="22">
        <v>5.6239999999999997</v>
      </c>
      <c r="D697" s="22">
        <v>21.55</v>
      </c>
    </row>
    <row r="698" spans="1:4" ht="15" customHeight="1">
      <c r="A698" s="11">
        <v>6941</v>
      </c>
      <c r="B698" s="21">
        <v>0.79232789131179404</v>
      </c>
      <c r="C698" s="22">
        <v>5.609</v>
      </c>
      <c r="D698" s="22">
        <v>21.571000000000002</v>
      </c>
    </row>
    <row r="699" spans="1:4" ht="15" customHeight="1">
      <c r="A699" s="11">
        <v>6951</v>
      </c>
      <c r="B699" s="21">
        <v>0.79346957415230102</v>
      </c>
      <c r="C699" s="22">
        <v>5.6029999999999998</v>
      </c>
      <c r="D699" s="22">
        <v>21.635999999999999</v>
      </c>
    </row>
    <row r="700" spans="1:4" ht="15" customHeight="1">
      <c r="A700" s="11">
        <v>6961</v>
      </c>
      <c r="B700" s="21">
        <v>0.79461125699280699</v>
      </c>
      <c r="C700" s="22">
        <v>5.59</v>
      </c>
      <c r="D700" s="22">
        <v>21.673999999999999</v>
      </c>
    </row>
    <row r="701" spans="1:4" ht="15" customHeight="1">
      <c r="A701" s="11">
        <v>6971</v>
      </c>
      <c r="B701" s="21">
        <v>0.79575293983331397</v>
      </c>
      <c r="C701" s="22">
        <v>5.569</v>
      </c>
      <c r="D701" s="22">
        <v>21.709</v>
      </c>
    </row>
    <row r="702" spans="1:4" ht="15" customHeight="1">
      <c r="A702" s="11">
        <v>6981</v>
      </c>
      <c r="B702" s="21">
        <v>0.79689462267382105</v>
      </c>
      <c r="C702" s="22">
        <v>5.5369999999999999</v>
      </c>
      <c r="D702" s="22">
        <v>21.742000000000001</v>
      </c>
    </row>
    <row r="703" spans="1:4" ht="15" customHeight="1">
      <c r="A703" s="11">
        <v>6991</v>
      </c>
      <c r="B703" s="21">
        <v>0.79803630551432803</v>
      </c>
      <c r="C703" s="22">
        <v>5.5209999999999999</v>
      </c>
      <c r="D703" s="22">
        <v>21.757000000000001</v>
      </c>
    </row>
    <row r="704" spans="1:4" ht="15" customHeight="1">
      <c r="A704" s="11">
        <v>7001</v>
      </c>
      <c r="B704" s="21">
        <v>0.799177988354835</v>
      </c>
      <c r="C704" s="22">
        <v>5.5060000000000002</v>
      </c>
      <c r="D704" s="22">
        <v>21.797000000000001</v>
      </c>
    </row>
    <row r="705" spans="1:4" ht="15" customHeight="1">
      <c r="A705" s="11">
        <v>7011</v>
      </c>
      <c r="B705" s="21">
        <v>0.80031967119534198</v>
      </c>
      <c r="C705" s="22">
        <v>5.48</v>
      </c>
      <c r="D705" s="22">
        <v>21.850999999999999</v>
      </c>
    </row>
    <row r="706" spans="1:4" ht="15" customHeight="1">
      <c r="A706" s="11">
        <v>7021</v>
      </c>
      <c r="B706" s="21">
        <v>0.80146135403584895</v>
      </c>
      <c r="C706" s="22">
        <v>5.4690000000000003</v>
      </c>
      <c r="D706" s="22">
        <v>21.884</v>
      </c>
    </row>
    <row r="707" spans="1:4" ht="15" customHeight="1">
      <c r="A707" s="11">
        <v>7031</v>
      </c>
      <c r="B707" s="21">
        <v>0.80260303687635604</v>
      </c>
      <c r="C707" s="22">
        <v>5.4470000000000001</v>
      </c>
      <c r="D707" s="22">
        <v>21.92</v>
      </c>
    </row>
    <row r="708" spans="1:4" ht="15" customHeight="1">
      <c r="A708" s="11">
        <v>7041</v>
      </c>
      <c r="B708" s="21">
        <v>0.80374471971686301</v>
      </c>
      <c r="C708" s="22">
        <v>5.4340000000000002</v>
      </c>
      <c r="D708" s="22">
        <v>21.931000000000001</v>
      </c>
    </row>
    <row r="709" spans="1:4" ht="15" customHeight="1">
      <c r="A709" s="11">
        <v>7051</v>
      </c>
      <c r="B709" s="21">
        <v>0.80488640255736998</v>
      </c>
      <c r="C709" s="22">
        <v>5.4219999999999997</v>
      </c>
      <c r="D709" s="22">
        <v>21.94</v>
      </c>
    </row>
    <row r="710" spans="1:4" ht="15" customHeight="1">
      <c r="A710" s="11">
        <v>7061</v>
      </c>
      <c r="B710" s="21">
        <v>0.80602808539787696</v>
      </c>
      <c r="C710" s="22">
        <v>5.3920000000000003</v>
      </c>
      <c r="D710" s="22">
        <v>21.971</v>
      </c>
    </row>
    <row r="711" spans="1:4" ht="15" customHeight="1">
      <c r="A711" s="11">
        <v>7071</v>
      </c>
      <c r="B711" s="21">
        <v>0.80716976823838305</v>
      </c>
      <c r="C711" s="22">
        <v>5.3730000000000002</v>
      </c>
      <c r="D711" s="22">
        <v>22.003</v>
      </c>
    </row>
    <row r="712" spans="1:4" ht="15" customHeight="1">
      <c r="A712" s="11">
        <v>7081</v>
      </c>
      <c r="B712" s="21">
        <v>0.80831145107889002</v>
      </c>
      <c r="C712" s="22">
        <v>5.3520000000000003</v>
      </c>
      <c r="D712" s="22">
        <v>22.042999999999999</v>
      </c>
    </row>
    <row r="713" spans="1:4" ht="15" customHeight="1">
      <c r="A713" s="11">
        <v>7091</v>
      </c>
      <c r="B713" s="21">
        <v>0.80945313391939699</v>
      </c>
      <c r="C713" s="22">
        <v>5.3239999999999998</v>
      </c>
      <c r="D713" s="22">
        <v>22.061</v>
      </c>
    </row>
    <row r="714" spans="1:4" ht="15" customHeight="1">
      <c r="A714" s="11">
        <v>7101</v>
      </c>
      <c r="B714" s="21">
        <v>0.81059481675990397</v>
      </c>
      <c r="C714" s="22">
        <v>5.3019999999999996</v>
      </c>
      <c r="D714" s="22">
        <v>22.09</v>
      </c>
    </row>
    <row r="715" spans="1:4" ht="15" customHeight="1">
      <c r="A715" s="11">
        <v>7111</v>
      </c>
      <c r="B715" s="21">
        <v>0.81173649960041105</v>
      </c>
      <c r="C715" s="22">
        <v>5.2679999999999998</v>
      </c>
      <c r="D715" s="22">
        <v>22.108000000000001</v>
      </c>
    </row>
    <row r="716" spans="1:4" ht="15" customHeight="1">
      <c r="A716" s="11">
        <v>7121</v>
      </c>
      <c r="B716" s="21">
        <v>0.81287818244091803</v>
      </c>
      <c r="C716" s="22">
        <v>5.2590000000000003</v>
      </c>
      <c r="D716" s="22">
        <v>22.140999999999998</v>
      </c>
    </row>
    <row r="717" spans="1:4" ht="15" customHeight="1">
      <c r="A717" s="11">
        <v>7131</v>
      </c>
      <c r="B717" s="21">
        <v>0.814019865281425</v>
      </c>
      <c r="C717" s="22">
        <v>5.2359999999999998</v>
      </c>
      <c r="D717" s="22">
        <v>22.172000000000001</v>
      </c>
    </row>
    <row r="718" spans="1:4" ht="15" customHeight="1">
      <c r="A718" s="11">
        <v>7141</v>
      </c>
      <c r="B718" s="21">
        <v>0.81516154812193198</v>
      </c>
      <c r="C718" s="22">
        <v>5.2130000000000001</v>
      </c>
      <c r="D718" s="22">
        <v>22.189</v>
      </c>
    </row>
    <row r="719" spans="1:4" ht="15" customHeight="1">
      <c r="A719" s="11">
        <v>7151</v>
      </c>
      <c r="B719" s="21">
        <v>0.81630323096243895</v>
      </c>
      <c r="C719" s="22">
        <v>5.2050000000000001</v>
      </c>
      <c r="D719" s="22">
        <v>22.213000000000001</v>
      </c>
    </row>
    <row r="720" spans="1:4" ht="15" customHeight="1">
      <c r="A720" s="11">
        <v>7161</v>
      </c>
      <c r="B720" s="21">
        <v>0.81744491380294604</v>
      </c>
      <c r="C720" s="22">
        <v>5.2</v>
      </c>
      <c r="D720" s="22">
        <v>22.245000000000001</v>
      </c>
    </row>
    <row r="721" spans="1:4" ht="15" customHeight="1">
      <c r="A721" s="11">
        <v>7171</v>
      </c>
      <c r="B721" s="21">
        <v>0.81858659664345301</v>
      </c>
      <c r="C721" s="22">
        <v>5.1680000000000001</v>
      </c>
      <c r="D721" s="22">
        <v>22.286000000000001</v>
      </c>
    </row>
    <row r="722" spans="1:4" ht="15" customHeight="1">
      <c r="A722" s="11">
        <v>7181</v>
      </c>
      <c r="B722" s="21">
        <v>0.81972827948395899</v>
      </c>
      <c r="C722" s="22">
        <v>5.1470000000000002</v>
      </c>
      <c r="D722" s="22">
        <v>22.311</v>
      </c>
    </row>
    <row r="723" spans="1:4" ht="15" customHeight="1">
      <c r="A723" s="11">
        <v>7191</v>
      </c>
      <c r="B723" s="21">
        <v>0.82086996232446596</v>
      </c>
      <c r="C723" s="22">
        <v>5.1390000000000002</v>
      </c>
      <c r="D723" s="22">
        <v>22.344000000000001</v>
      </c>
    </row>
    <row r="724" spans="1:4" ht="15" customHeight="1">
      <c r="A724" s="11">
        <v>7201</v>
      </c>
      <c r="B724" s="21">
        <v>0.82201164516497305</v>
      </c>
      <c r="C724" s="22">
        <v>5.1319999999999997</v>
      </c>
      <c r="D724" s="22">
        <v>22.372</v>
      </c>
    </row>
    <row r="725" spans="1:4" ht="15" customHeight="1">
      <c r="A725" s="11">
        <v>7211</v>
      </c>
      <c r="B725" s="21">
        <v>0.82315332800548002</v>
      </c>
      <c r="C725" s="22">
        <v>5.1100000000000003</v>
      </c>
      <c r="D725" s="22">
        <v>22.413</v>
      </c>
    </row>
    <row r="726" spans="1:4" ht="15" customHeight="1">
      <c r="A726" s="11">
        <v>7221</v>
      </c>
      <c r="B726" s="21">
        <v>0.824295010845987</v>
      </c>
      <c r="C726" s="22">
        <v>5.08</v>
      </c>
      <c r="D726" s="22">
        <v>22.434000000000001</v>
      </c>
    </row>
    <row r="727" spans="1:4" ht="15" customHeight="1">
      <c r="A727" s="11">
        <v>7231</v>
      </c>
      <c r="B727" s="21">
        <v>0.82543669368649397</v>
      </c>
      <c r="C727" s="22">
        <v>5.0650000000000004</v>
      </c>
      <c r="D727" s="22">
        <v>22.446999999999999</v>
      </c>
    </row>
    <row r="728" spans="1:4" ht="15" customHeight="1">
      <c r="A728" s="11">
        <v>7241</v>
      </c>
      <c r="B728" s="21">
        <v>0.82657837652700095</v>
      </c>
      <c r="C728" s="22">
        <v>5.0330000000000004</v>
      </c>
      <c r="D728" s="22">
        <v>22.471</v>
      </c>
    </row>
    <row r="729" spans="1:4" ht="15" customHeight="1">
      <c r="A729" s="11">
        <v>7251</v>
      </c>
      <c r="B729" s="21">
        <v>0.82772005936750803</v>
      </c>
      <c r="C729" s="22">
        <v>5.0179999999999998</v>
      </c>
      <c r="D729" s="22">
        <v>22.506</v>
      </c>
    </row>
    <row r="730" spans="1:4" ht="15" customHeight="1">
      <c r="A730" s="11">
        <v>7261</v>
      </c>
      <c r="B730" s="21">
        <v>0.82886174220801501</v>
      </c>
      <c r="C730" s="22">
        <v>4.9980000000000002</v>
      </c>
      <c r="D730" s="22">
        <v>22.526</v>
      </c>
    </row>
    <row r="731" spans="1:4" ht="15" customHeight="1">
      <c r="A731" s="11">
        <v>7271</v>
      </c>
      <c r="B731" s="21">
        <v>0.83000342504852198</v>
      </c>
      <c r="C731" s="22">
        <v>4.9859999999999998</v>
      </c>
      <c r="D731" s="22">
        <v>22.553999999999998</v>
      </c>
    </row>
    <row r="732" spans="1:4" ht="15" customHeight="1">
      <c r="A732" s="11">
        <v>7281</v>
      </c>
      <c r="B732" s="21">
        <v>0.83114510788902796</v>
      </c>
      <c r="C732" s="22">
        <v>4.9630000000000001</v>
      </c>
      <c r="D732" s="22">
        <v>22.59</v>
      </c>
    </row>
    <row r="733" spans="1:4" ht="15" customHeight="1">
      <c r="A733" s="11">
        <v>7291</v>
      </c>
      <c r="B733" s="21">
        <v>0.83228679072953504</v>
      </c>
      <c r="C733" s="22">
        <v>4.944</v>
      </c>
      <c r="D733" s="22">
        <v>22.609000000000002</v>
      </c>
    </row>
    <row r="734" spans="1:4" ht="15" customHeight="1">
      <c r="A734" s="11">
        <v>7301</v>
      </c>
      <c r="B734" s="21">
        <v>0.83342847357004202</v>
      </c>
      <c r="C734" s="22">
        <v>4.9329999999999998</v>
      </c>
      <c r="D734" s="22">
        <v>22.643000000000001</v>
      </c>
    </row>
    <row r="735" spans="1:4" ht="15" customHeight="1">
      <c r="A735" s="11">
        <v>7311</v>
      </c>
      <c r="B735" s="21">
        <v>0.83457015641054899</v>
      </c>
      <c r="C735" s="22">
        <v>4.915</v>
      </c>
      <c r="D735" s="22">
        <v>22.661999999999999</v>
      </c>
    </row>
    <row r="736" spans="1:4" ht="15" customHeight="1">
      <c r="A736" s="11">
        <v>7321</v>
      </c>
      <c r="B736" s="21">
        <v>0.83571183925105597</v>
      </c>
      <c r="C736" s="22">
        <v>4.891</v>
      </c>
      <c r="D736" s="22">
        <v>22.699000000000002</v>
      </c>
    </row>
    <row r="737" spans="1:4" ht="15" customHeight="1">
      <c r="A737" s="11">
        <v>7331</v>
      </c>
      <c r="B737" s="21">
        <v>0.83685352209156305</v>
      </c>
      <c r="C737" s="22">
        <v>4.867</v>
      </c>
      <c r="D737" s="22">
        <v>22.725999999999999</v>
      </c>
    </row>
    <row r="738" spans="1:4" ht="15" customHeight="1">
      <c r="A738" s="11">
        <v>7341</v>
      </c>
      <c r="B738" s="21">
        <v>0.83799520493207003</v>
      </c>
      <c r="C738" s="22">
        <v>4.8369999999999997</v>
      </c>
      <c r="D738" s="22">
        <v>22.757000000000001</v>
      </c>
    </row>
    <row r="739" spans="1:4" ht="15" customHeight="1">
      <c r="A739" s="11">
        <v>7351</v>
      </c>
      <c r="B739" s="21">
        <v>0.839136887772577</v>
      </c>
      <c r="C739" s="22">
        <v>4.8129999999999997</v>
      </c>
      <c r="D739" s="22">
        <v>22.777999999999999</v>
      </c>
    </row>
    <row r="740" spans="1:4" ht="15" customHeight="1">
      <c r="A740" s="11">
        <v>7361</v>
      </c>
      <c r="B740" s="21">
        <v>0.84027857061308397</v>
      </c>
      <c r="C740" s="22">
        <v>4.8010000000000002</v>
      </c>
      <c r="D740" s="22">
        <v>22.792000000000002</v>
      </c>
    </row>
    <row r="741" spans="1:4" ht="15" customHeight="1">
      <c r="A741" s="11">
        <v>7371</v>
      </c>
      <c r="B741" s="21">
        <v>0.84142025345359095</v>
      </c>
      <c r="C741" s="22">
        <v>4.7809999999999997</v>
      </c>
      <c r="D741" s="22">
        <v>22.841000000000001</v>
      </c>
    </row>
    <row r="742" spans="1:4" ht="15" customHeight="1">
      <c r="A742" s="11">
        <v>7381</v>
      </c>
      <c r="B742" s="21">
        <v>0.84256193629409804</v>
      </c>
      <c r="C742" s="22">
        <v>4.7549999999999999</v>
      </c>
      <c r="D742" s="22">
        <v>22.867000000000001</v>
      </c>
    </row>
    <row r="743" spans="1:4" ht="15" customHeight="1">
      <c r="A743" s="11">
        <v>7391</v>
      </c>
      <c r="B743" s="21">
        <v>0.84370361913460501</v>
      </c>
      <c r="C743" s="22">
        <v>4.7359999999999998</v>
      </c>
      <c r="D743" s="22">
        <v>22.908000000000001</v>
      </c>
    </row>
    <row r="744" spans="1:4" ht="15" customHeight="1">
      <c r="A744" s="11">
        <v>7401</v>
      </c>
      <c r="B744" s="21">
        <v>0.84484530197511098</v>
      </c>
      <c r="C744" s="22">
        <v>4.7130000000000001</v>
      </c>
      <c r="D744" s="22">
        <v>22.923999999999999</v>
      </c>
    </row>
    <row r="745" spans="1:4" ht="15" customHeight="1">
      <c r="A745" s="11">
        <v>7411</v>
      </c>
      <c r="B745" s="21">
        <v>0.84598698481561796</v>
      </c>
      <c r="C745" s="22">
        <v>4.6859999999999999</v>
      </c>
      <c r="D745" s="22">
        <v>22.957000000000001</v>
      </c>
    </row>
    <row r="746" spans="1:4" ht="15" customHeight="1">
      <c r="A746" s="11">
        <v>7421</v>
      </c>
      <c r="B746" s="21">
        <v>0.84712866765612505</v>
      </c>
      <c r="C746" s="22">
        <v>4.665</v>
      </c>
      <c r="D746" s="22">
        <v>22.963999999999999</v>
      </c>
    </row>
    <row r="747" spans="1:4" ht="15" customHeight="1">
      <c r="A747" s="11">
        <v>7431</v>
      </c>
      <c r="B747" s="21">
        <v>0.84827035049663202</v>
      </c>
      <c r="C747" s="22">
        <v>4.6429999999999998</v>
      </c>
      <c r="D747" s="22">
        <v>22.986999999999998</v>
      </c>
    </row>
    <row r="748" spans="1:4" ht="15" customHeight="1">
      <c r="A748" s="11">
        <v>7441</v>
      </c>
      <c r="B748" s="21">
        <v>0.84941203333713899</v>
      </c>
      <c r="C748" s="22">
        <v>4.6379999999999999</v>
      </c>
      <c r="D748" s="22">
        <v>23.013000000000002</v>
      </c>
    </row>
    <row r="749" spans="1:4" ht="15" customHeight="1">
      <c r="A749" s="11">
        <v>7451</v>
      </c>
      <c r="B749" s="21">
        <v>0.85055371617764597</v>
      </c>
      <c r="C749" s="22">
        <v>4.6219999999999999</v>
      </c>
      <c r="D749" s="22">
        <v>23.039000000000001</v>
      </c>
    </row>
    <row r="750" spans="1:4" ht="15" customHeight="1">
      <c r="A750" s="11">
        <v>7461</v>
      </c>
      <c r="B750" s="21">
        <v>0.85169539901815305</v>
      </c>
      <c r="C750" s="22">
        <v>4.6040000000000001</v>
      </c>
      <c r="D750" s="22">
        <v>23.062000000000001</v>
      </c>
    </row>
    <row r="751" spans="1:4" ht="15" customHeight="1">
      <c r="A751" s="11">
        <v>7471</v>
      </c>
      <c r="B751" s="21">
        <v>0.85283708185866003</v>
      </c>
      <c r="C751" s="22">
        <v>4.5960000000000001</v>
      </c>
      <c r="D751" s="22">
        <v>23.084</v>
      </c>
    </row>
    <row r="752" spans="1:4" ht="15" customHeight="1">
      <c r="A752" s="11">
        <v>7481</v>
      </c>
      <c r="B752" s="21">
        <v>0.853978764699167</v>
      </c>
      <c r="C752" s="22">
        <v>4.5739999999999998</v>
      </c>
      <c r="D752" s="22">
        <v>23.100999999999999</v>
      </c>
    </row>
    <row r="753" spans="1:4" ht="15" customHeight="1">
      <c r="A753" s="11">
        <v>7491</v>
      </c>
      <c r="B753" s="21">
        <v>0.85512044753967398</v>
      </c>
      <c r="C753" s="22">
        <v>4.556</v>
      </c>
      <c r="D753" s="22">
        <v>23.119</v>
      </c>
    </row>
    <row r="754" spans="1:4" ht="15" customHeight="1">
      <c r="A754" s="11">
        <v>7501</v>
      </c>
      <c r="B754" s="21">
        <v>0.85626213038017995</v>
      </c>
      <c r="C754" s="22">
        <v>4.5410000000000004</v>
      </c>
      <c r="D754" s="22">
        <v>23.152999999999999</v>
      </c>
    </row>
    <row r="755" spans="1:4" ht="15" customHeight="1">
      <c r="A755" s="11">
        <v>7511</v>
      </c>
      <c r="B755" s="21">
        <v>0.85740381322068704</v>
      </c>
      <c r="C755" s="22">
        <v>4.516</v>
      </c>
      <c r="D755" s="22">
        <v>23.173999999999999</v>
      </c>
    </row>
    <row r="756" spans="1:4" ht="15" customHeight="1">
      <c r="A756" s="11">
        <v>7521</v>
      </c>
      <c r="B756" s="21">
        <v>0.85854549606119401</v>
      </c>
      <c r="C756" s="22">
        <v>4.5069999999999997</v>
      </c>
      <c r="D756" s="22">
        <v>23.195</v>
      </c>
    </row>
    <row r="757" spans="1:4" ht="15" customHeight="1">
      <c r="A757" s="11">
        <v>7531</v>
      </c>
      <c r="B757" s="21">
        <v>0.85968717890170099</v>
      </c>
      <c r="C757" s="22">
        <v>4.4889999999999999</v>
      </c>
      <c r="D757" s="22">
        <v>23.218</v>
      </c>
    </row>
    <row r="758" spans="1:4" ht="15" customHeight="1">
      <c r="A758" s="11">
        <v>7541</v>
      </c>
      <c r="B758" s="21">
        <v>0.86082886174220796</v>
      </c>
      <c r="C758" s="22">
        <v>4.4720000000000004</v>
      </c>
      <c r="D758" s="22">
        <v>23.253</v>
      </c>
    </row>
    <row r="759" spans="1:4" ht="15" customHeight="1">
      <c r="A759" s="11">
        <v>7551</v>
      </c>
      <c r="B759" s="21">
        <v>0.86197054458271505</v>
      </c>
      <c r="C759" s="22">
        <v>4.4530000000000003</v>
      </c>
      <c r="D759" s="22">
        <v>23.291</v>
      </c>
    </row>
    <row r="760" spans="1:4" ht="15" customHeight="1">
      <c r="A760" s="11">
        <v>7561</v>
      </c>
      <c r="B760" s="21">
        <v>0.86311222742322202</v>
      </c>
      <c r="C760" s="22">
        <v>4.4279999999999999</v>
      </c>
      <c r="D760" s="22">
        <v>23.327999999999999</v>
      </c>
    </row>
    <row r="761" spans="1:4" ht="15" customHeight="1">
      <c r="A761" s="11">
        <v>7571</v>
      </c>
      <c r="B761" s="21">
        <v>0.864253910263729</v>
      </c>
      <c r="C761" s="22">
        <v>4.4119999999999999</v>
      </c>
      <c r="D761" s="22">
        <v>23.35</v>
      </c>
    </row>
    <row r="762" spans="1:4" ht="15" customHeight="1">
      <c r="A762" s="11">
        <v>7581</v>
      </c>
      <c r="B762" s="21">
        <v>0.86539559310423597</v>
      </c>
      <c r="C762" s="22">
        <v>4.4029999999999996</v>
      </c>
      <c r="D762" s="22">
        <v>23.378</v>
      </c>
    </row>
    <row r="763" spans="1:4" ht="15" customHeight="1">
      <c r="A763" s="11">
        <v>7591</v>
      </c>
      <c r="B763" s="21">
        <v>0.86653727594474295</v>
      </c>
      <c r="C763" s="22">
        <v>4.3979999999999997</v>
      </c>
      <c r="D763" s="22">
        <v>23.405999999999999</v>
      </c>
    </row>
    <row r="764" spans="1:4" ht="15" customHeight="1">
      <c r="A764" s="11">
        <v>7601</v>
      </c>
      <c r="B764" s="21">
        <v>0.86767895878525003</v>
      </c>
      <c r="C764" s="22">
        <v>4.3780000000000001</v>
      </c>
      <c r="D764" s="22">
        <v>23.417000000000002</v>
      </c>
    </row>
    <row r="765" spans="1:4" ht="15" customHeight="1">
      <c r="A765" s="11">
        <v>7611</v>
      </c>
      <c r="B765" s="21">
        <v>0.86882064162575601</v>
      </c>
      <c r="C765" s="22">
        <v>4.3490000000000002</v>
      </c>
      <c r="D765" s="22">
        <v>23.422999999999998</v>
      </c>
    </row>
    <row r="766" spans="1:4" ht="15" customHeight="1">
      <c r="A766" s="11">
        <v>7621</v>
      </c>
      <c r="B766" s="21">
        <v>0.86996232446626298</v>
      </c>
      <c r="C766" s="22">
        <v>4.3410000000000002</v>
      </c>
      <c r="D766" s="22">
        <v>23.452999999999999</v>
      </c>
    </row>
    <row r="767" spans="1:4" ht="15" customHeight="1">
      <c r="A767" s="11">
        <v>7631</v>
      </c>
      <c r="B767" s="21">
        <v>0.87110400730676996</v>
      </c>
      <c r="C767" s="22">
        <v>4.3250000000000002</v>
      </c>
      <c r="D767" s="22">
        <v>23.466000000000001</v>
      </c>
    </row>
    <row r="768" spans="1:4" ht="15" customHeight="1">
      <c r="A768" s="11">
        <v>7641</v>
      </c>
      <c r="B768" s="21">
        <v>0.87224569014727704</v>
      </c>
      <c r="C768" s="22">
        <v>4.3170000000000002</v>
      </c>
      <c r="D768" s="22">
        <v>23.501999999999999</v>
      </c>
    </row>
    <row r="769" spans="1:4" ht="15" customHeight="1">
      <c r="A769" s="11">
        <v>7651</v>
      </c>
      <c r="B769" s="21">
        <v>0.87338737298778402</v>
      </c>
      <c r="C769" s="22">
        <v>4.2889999999999997</v>
      </c>
      <c r="D769" s="22">
        <v>23.555</v>
      </c>
    </row>
    <row r="770" spans="1:4" ht="15" customHeight="1">
      <c r="A770" s="11">
        <v>7661</v>
      </c>
      <c r="B770" s="21">
        <v>0.87452905582829099</v>
      </c>
      <c r="C770" s="22">
        <v>4.2460000000000004</v>
      </c>
      <c r="D770" s="22">
        <v>23.588999999999999</v>
      </c>
    </row>
    <row r="771" spans="1:4" ht="15" customHeight="1">
      <c r="A771" s="11">
        <v>7671</v>
      </c>
      <c r="B771" s="21">
        <v>0.87567073866879797</v>
      </c>
      <c r="C771" s="22">
        <v>4.2229999999999999</v>
      </c>
      <c r="D771" s="22">
        <v>23.611000000000001</v>
      </c>
    </row>
    <row r="772" spans="1:4" ht="15" customHeight="1">
      <c r="A772" s="11">
        <v>7681</v>
      </c>
      <c r="B772" s="21">
        <v>0.87681242150930505</v>
      </c>
      <c r="C772" s="22">
        <v>4.1970000000000001</v>
      </c>
      <c r="D772" s="22">
        <v>23.643999999999998</v>
      </c>
    </row>
    <row r="773" spans="1:4" ht="15" customHeight="1">
      <c r="A773" s="11">
        <v>7691</v>
      </c>
      <c r="B773" s="21">
        <v>0.87795410434981203</v>
      </c>
      <c r="C773" s="22">
        <v>4.1790000000000003</v>
      </c>
      <c r="D773" s="22">
        <v>23.681999999999999</v>
      </c>
    </row>
    <row r="774" spans="1:4" ht="15" customHeight="1">
      <c r="A774" s="11">
        <v>7701</v>
      </c>
      <c r="B774" s="21">
        <v>0.879095787190319</v>
      </c>
      <c r="C774" s="22">
        <v>4.1630000000000003</v>
      </c>
      <c r="D774" s="22">
        <v>23.715</v>
      </c>
    </row>
    <row r="775" spans="1:4" ht="15" customHeight="1">
      <c r="A775" s="11">
        <v>7711</v>
      </c>
      <c r="B775" s="21">
        <v>0.88023747003082498</v>
      </c>
      <c r="C775" s="22">
        <v>4.1459999999999999</v>
      </c>
      <c r="D775" s="22">
        <v>23.745000000000001</v>
      </c>
    </row>
    <row r="776" spans="1:4" ht="15" customHeight="1">
      <c r="A776" s="11">
        <v>7721</v>
      </c>
      <c r="B776" s="21">
        <v>0.88137915287133195</v>
      </c>
      <c r="C776" s="22">
        <v>4.1390000000000002</v>
      </c>
      <c r="D776" s="22">
        <v>23.76</v>
      </c>
    </row>
    <row r="777" spans="1:4" ht="15" customHeight="1">
      <c r="A777" s="11">
        <v>7731</v>
      </c>
      <c r="B777" s="21">
        <v>0.88252083571183904</v>
      </c>
      <c r="C777" s="22">
        <v>4.1310000000000002</v>
      </c>
      <c r="D777" s="22">
        <v>23.789000000000001</v>
      </c>
    </row>
    <row r="778" spans="1:4" ht="15" customHeight="1">
      <c r="A778" s="11">
        <v>7741</v>
      </c>
      <c r="B778" s="21">
        <v>0.88366251855234601</v>
      </c>
      <c r="C778" s="22">
        <v>4.1159999999999997</v>
      </c>
      <c r="D778" s="22">
        <v>23.8</v>
      </c>
    </row>
    <row r="779" spans="1:4" ht="15" customHeight="1">
      <c r="A779" s="11">
        <v>7751</v>
      </c>
      <c r="B779" s="21">
        <v>0.88480420139285298</v>
      </c>
      <c r="C779" s="22">
        <v>4.0979999999999999</v>
      </c>
      <c r="D779" s="22">
        <v>23.815999999999999</v>
      </c>
    </row>
    <row r="780" spans="1:4" ht="15" customHeight="1">
      <c r="A780" s="11">
        <v>7761</v>
      </c>
      <c r="B780" s="21">
        <v>0.88594588423335996</v>
      </c>
      <c r="C780" s="22">
        <v>4.069</v>
      </c>
      <c r="D780" s="22">
        <v>23.834</v>
      </c>
    </row>
    <row r="781" spans="1:4" ht="15" customHeight="1">
      <c r="A781" s="11">
        <v>7771</v>
      </c>
      <c r="B781" s="21">
        <v>0.88708756707386704</v>
      </c>
      <c r="C781" s="22">
        <v>4.0490000000000004</v>
      </c>
      <c r="D781" s="22">
        <v>23.858000000000001</v>
      </c>
    </row>
    <row r="782" spans="1:4" ht="15" customHeight="1">
      <c r="A782" s="11">
        <v>7781</v>
      </c>
      <c r="B782" s="21">
        <v>0.88822924991437402</v>
      </c>
      <c r="C782" s="22">
        <v>4.032</v>
      </c>
      <c r="D782" s="22">
        <v>23.890999999999998</v>
      </c>
    </row>
    <row r="783" spans="1:4" ht="15" customHeight="1">
      <c r="A783" s="11">
        <v>7791</v>
      </c>
      <c r="B783" s="21">
        <v>0.88937093275488099</v>
      </c>
      <c r="C783" s="22">
        <v>4.01</v>
      </c>
      <c r="D783" s="22">
        <v>23.905999999999999</v>
      </c>
    </row>
    <row r="784" spans="1:4" ht="15" customHeight="1">
      <c r="A784" s="11">
        <v>7801</v>
      </c>
      <c r="B784" s="21">
        <v>0.89051261559538797</v>
      </c>
      <c r="C784" s="22">
        <v>3.9870000000000001</v>
      </c>
      <c r="D784" s="22">
        <v>23.919</v>
      </c>
    </row>
    <row r="785" spans="1:4" ht="15" customHeight="1">
      <c r="A785" s="11">
        <v>7811</v>
      </c>
      <c r="B785" s="21">
        <v>0.89165429843589505</v>
      </c>
      <c r="C785" s="22">
        <v>3.964</v>
      </c>
      <c r="D785" s="22">
        <v>23.934000000000001</v>
      </c>
    </row>
    <row r="786" spans="1:4" ht="15" customHeight="1">
      <c r="A786" s="11">
        <v>7821</v>
      </c>
      <c r="B786" s="21">
        <v>0.89279598127640103</v>
      </c>
      <c r="C786" s="22">
        <v>3.944</v>
      </c>
      <c r="D786" s="22">
        <v>23.978999999999999</v>
      </c>
    </row>
    <row r="787" spans="1:4" ht="15" customHeight="1">
      <c r="A787" s="11">
        <v>7831</v>
      </c>
      <c r="B787" s="21">
        <v>0.893937664116908</v>
      </c>
      <c r="C787" s="22">
        <v>3.9350000000000001</v>
      </c>
      <c r="D787" s="22">
        <v>23.997</v>
      </c>
    </row>
    <row r="788" spans="1:4" ht="15" customHeight="1">
      <c r="A788" s="11">
        <v>7841</v>
      </c>
      <c r="B788" s="21">
        <v>0.89507934695741498</v>
      </c>
      <c r="C788" s="22">
        <v>3.9089999999999998</v>
      </c>
      <c r="D788" s="22">
        <v>24.018000000000001</v>
      </c>
    </row>
    <row r="789" spans="1:4" ht="15" customHeight="1">
      <c r="A789" s="11">
        <v>7851</v>
      </c>
      <c r="B789" s="21">
        <v>0.89622102979792195</v>
      </c>
      <c r="C789" s="22">
        <v>3.89</v>
      </c>
      <c r="D789" s="22">
        <v>24.038</v>
      </c>
    </row>
    <row r="790" spans="1:4" ht="15" customHeight="1">
      <c r="A790" s="11">
        <v>7861</v>
      </c>
      <c r="B790" s="21">
        <v>0.89736271263842904</v>
      </c>
      <c r="C790" s="22">
        <v>3.875</v>
      </c>
      <c r="D790" s="22">
        <v>24.085000000000001</v>
      </c>
    </row>
    <row r="791" spans="1:4" ht="15" customHeight="1">
      <c r="A791" s="11">
        <v>7871</v>
      </c>
      <c r="B791" s="21">
        <v>0.89850439547893601</v>
      </c>
      <c r="C791" s="22">
        <v>3.867</v>
      </c>
      <c r="D791" s="22">
        <v>24.116</v>
      </c>
    </row>
    <row r="792" spans="1:4" ht="15" customHeight="1">
      <c r="A792" s="11">
        <v>7881</v>
      </c>
      <c r="B792" s="21">
        <v>0.89964607831944299</v>
      </c>
      <c r="C792" s="22">
        <v>3.8610000000000002</v>
      </c>
      <c r="D792" s="22">
        <v>24.14</v>
      </c>
    </row>
    <row r="793" spans="1:4" ht="15" customHeight="1">
      <c r="A793" s="11">
        <v>7891</v>
      </c>
      <c r="B793" s="21">
        <v>0.90078776115994996</v>
      </c>
      <c r="C793" s="22">
        <v>3.8479999999999999</v>
      </c>
      <c r="D793" s="22">
        <v>24.16</v>
      </c>
    </row>
    <row r="794" spans="1:4" ht="15" customHeight="1">
      <c r="A794" s="11">
        <v>7901</v>
      </c>
      <c r="B794" s="21">
        <v>0.90192944400045705</v>
      </c>
      <c r="C794" s="22">
        <v>3.8130000000000002</v>
      </c>
      <c r="D794" s="22">
        <v>24.181000000000001</v>
      </c>
    </row>
    <row r="795" spans="1:4" ht="15" customHeight="1">
      <c r="A795" s="11">
        <v>7911</v>
      </c>
      <c r="B795" s="21">
        <v>0.90307112684096402</v>
      </c>
      <c r="C795" s="22">
        <v>3.7970000000000002</v>
      </c>
      <c r="D795" s="22">
        <v>24.206</v>
      </c>
    </row>
    <row r="796" spans="1:4" ht="15" customHeight="1">
      <c r="A796" s="11">
        <v>7921</v>
      </c>
      <c r="B796" s="21">
        <v>0.90421280968147</v>
      </c>
      <c r="C796" s="22">
        <v>3.778</v>
      </c>
      <c r="D796" s="22">
        <v>24.218</v>
      </c>
    </row>
    <row r="797" spans="1:4" ht="15" customHeight="1">
      <c r="A797" s="11">
        <v>7931</v>
      </c>
      <c r="B797" s="21">
        <v>0.90535449252197697</v>
      </c>
      <c r="C797" s="22">
        <v>3.7690000000000001</v>
      </c>
      <c r="D797" s="22">
        <v>24.256</v>
      </c>
    </row>
    <row r="798" spans="1:4" ht="15" customHeight="1">
      <c r="A798" s="11">
        <v>7941</v>
      </c>
      <c r="B798" s="21">
        <v>0.90649617536248395</v>
      </c>
      <c r="C798" s="22">
        <v>3.7549999999999999</v>
      </c>
      <c r="D798" s="22">
        <v>24.283999999999999</v>
      </c>
    </row>
    <row r="799" spans="1:4" ht="15" customHeight="1">
      <c r="A799" s="11">
        <v>7951</v>
      </c>
      <c r="B799" s="21">
        <v>0.90763785820299103</v>
      </c>
      <c r="C799" s="22">
        <v>3.7309999999999999</v>
      </c>
      <c r="D799" s="22">
        <v>24.314</v>
      </c>
    </row>
    <row r="800" spans="1:4" ht="15" customHeight="1">
      <c r="A800" s="11">
        <v>7961</v>
      </c>
      <c r="B800" s="21">
        <v>0.90877954104349801</v>
      </c>
      <c r="C800" s="22">
        <v>3.7280000000000002</v>
      </c>
      <c r="D800" s="22">
        <v>24.332000000000001</v>
      </c>
    </row>
    <row r="801" spans="1:4" ht="15" customHeight="1">
      <c r="A801" s="11">
        <v>7971</v>
      </c>
      <c r="B801" s="21">
        <v>0.90992122388400498</v>
      </c>
      <c r="C801" s="22">
        <v>3.7069999999999999</v>
      </c>
      <c r="D801" s="22">
        <v>24.356000000000002</v>
      </c>
    </row>
    <row r="802" spans="1:4" ht="15" customHeight="1">
      <c r="A802" s="11">
        <v>7981</v>
      </c>
      <c r="B802" s="21">
        <v>0.91106290672451196</v>
      </c>
      <c r="C802" s="22">
        <v>3.6890000000000001</v>
      </c>
      <c r="D802" s="22">
        <v>24.379000000000001</v>
      </c>
    </row>
    <row r="803" spans="1:4" ht="15" customHeight="1">
      <c r="A803" s="11">
        <v>7991</v>
      </c>
      <c r="B803" s="21">
        <v>0.91220458956501904</v>
      </c>
      <c r="C803" s="22">
        <v>3.6680000000000001</v>
      </c>
      <c r="D803" s="22">
        <v>24.422000000000001</v>
      </c>
    </row>
    <row r="804" spans="1:4" ht="15" customHeight="1">
      <c r="A804" s="11">
        <v>8001</v>
      </c>
      <c r="B804" s="21">
        <v>0.91334627240552602</v>
      </c>
      <c r="C804" s="22">
        <v>3.6579999999999999</v>
      </c>
      <c r="D804" s="22">
        <v>24.454999999999998</v>
      </c>
    </row>
    <row r="805" spans="1:4" ht="15" customHeight="1">
      <c r="A805" s="11">
        <v>8011</v>
      </c>
      <c r="B805" s="21">
        <v>0.91448795524603299</v>
      </c>
      <c r="C805" s="22">
        <v>3.6440000000000001</v>
      </c>
      <c r="D805" s="22">
        <v>24.477</v>
      </c>
    </row>
    <row r="806" spans="1:4" ht="15" customHeight="1">
      <c r="A806" s="11">
        <v>8021</v>
      </c>
      <c r="B806" s="21">
        <v>0.91562963808653997</v>
      </c>
      <c r="C806" s="22">
        <v>3.6269999999999998</v>
      </c>
      <c r="D806" s="22">
        <v>24.498000000000001</v>
      </c>
    </row>
    <row r="807" spans="1:4" ht="15" customHeight="1">
      <c r="A807" s="11">
        <v>8031</v>
      </c>
      <c r="B807" s="21">
        <v>0.91677132092704705</v>
      </c>
      <c r="C807" s="22">
        <v>3.6179999999999999</v>
      </c>
      <c r="D807" s="22">
        <v>24.529</v>
      </c>
    </row>
    <row r="808" spans="1:4" ht="15" customHeight="1">
      <c r="A808" s="11">
        <v>8041</v>
      </c>
      <c r="B808" s="21">
        <v>0.91791300376755303</v>
      </c>
      <c r="C808" s="22">
        <v>3.6030000000000002</v>
      </c>
      <c r="D808" s="22">
        <v>24.545999999999999</v>
      </c>
    </row>
    <row r="809" spans="1:4" ht="15" customHeight="1">
      <c r="A809" s="11">
        <v>8051</v>
      </c>
      <c r="B809" s="21">
        <v>0.91905468660806</v>
      </c>
      <c r="C809" s="22">
        <v>3.581</v>
      </c>
      <c r="D809" s="22">
        <v>24.559000000000001</v>
      </c>
    </row>
    <row r="810" spans="1:4" ht="15" customHeight="1">
      <c r="A810" s="11">
        <v>8061</v>
      </c>
      <c r="B810" s="21">
        <v>0.92019636944856698</v>
      </c>
      <c r="C810" s="22">
        <v>3.5529999999999999</v>
      </c>
      <c r="D810" s="22">
        <v>24.58</v>
      </c>
    </row>
    <row r="811" spans="1:4" ht="15" customHeight="1">
      <c r="A811" s="11">
        <v>8071</v>
      </c>
      <c r="B811" s="21">
        <v>0.92133805228907395</v>
      </c>
      <c r="C811" s="22">
        <v>3.53</v>
      </c>
      <c r="D811" s="22">
        <v>24.613</v>
      </c>
    </row>
    <row r="812" spans="1:4" ht="15" customHeight="1">
      <c r="A812" s="11">
        <v>8081</v>
      </c>
      <c r="B812" s="21">
        <v>0.92247973512958104</v>
      </c>
      <c r="C812" s="22">
        <v>3.5070000000000001</v>
      </c>
      <c r="D812" s="22">
        <v>24.640999999999998</v>
      </c>
    </row>
    <row r="813" spans="1:4" ht="15" customHeight="1">
      <c r="A813" s="11">
        <v>8091</v>
      </c>
      <c r="B813" s="21">
        <v>0.92362141797008801</v>
      </c>
      <c r="C813" s="22">
        <v>3.49</v>
      </c>
      <c r="D813" s="22">
        <v>24.7</v>
      </c>
    </row>
    <row r="814" spans="1:4" ht="15" customHeight="1">
      <c r="A814" s="11">
        <v>8101</v>
      </c>
      <c r="B814" s="21">
        <v>0.92476310081059498</v>
      </c>
      <c r="C814" s="22">
        <v>3.4620000000000002</v>
      </c>
      <c r="D814" s="22">
        <v>24.725999999999999</v>
      </c>
    </row>
    <row r="815" spans="1:4" ht="15" customHeight="1">
      <c r="A815" s="11">
        <v>8111</v>
      </c>
      <c r="B815" s="21">
        <v>0.92590478365110196</v>
      </c>
      <c r="C815" s="22">
        <v>3.448</v>
      </c>
      <c r="D815" s="22">
        <v>24.753</v>
      </c>
    </row>
    <row r="816" spans="1:4" ht="15" customHeight="1">
      <c r="A816" s="11">
        <v>8121</v>
      </c>
      <c r="B816" s="21">
        <v>0.92704646649160904</v>
      </c>
      <c r="C816" s="22">
        <v>3.4329999999999998</v>
      </c>
      <c r="D816" s="22">
        <v>24.783999999999999</v>
      </c>
    </row>
    <row r="817" spans="1:4" ht="15" customHeight="1">
      <c r="A817" s="11">
        <v>8131</v>
      </c>
      <c r="B817" s="21">
        <v>0.92818814933211602</v>
      </c>
      <c r="C817" s="22">
        <v>3.415</v>
      </c>
      <c r="D817" s="22">
        <v>24.814</v>
      </c>
    </row>
    <row r="818" spans="1:4" ht="15" customHeight="1">
      <c r="A818" s="11">
        <v>8141</v>
      </c>
      <c r="B818" s="21">
        <v>0.92932983217262199</v>
      </c>
      <c r="C818" s="22">
        <v>3.4009999999999998</v>
      </c>
      <c r="D818" s="22">
        <v>24.838000000000001</v>
      </c>
    </row>
    <row r="819" spans="1:4" ht="15" customHeight="1">
      <c r="A819" s="11">
        <v>8151</v>
      </c>
      <c r="B819" s="21">
        <v>0.93047151501312897</v>
      </c>
      <c r="C819" s="22">
        <v>3.3809999999999998</v>
      </c>
      <c r="D819" s="22">
        <v>24.872</v>
      </c>
    </row>
    <row r="820" spans="1:4" ht="15" customHeight="1">
      <c r="A820" s="11">
        <v>8161</v>
      </c>
      <c r="B820" s="21">
        <v>0.93161319785363605</v>
      </c>
      <c r="C820" s="22">
        <v>3.3450000000000002</v>
      </c>
      <c r="D820" s="22">
        <v>24.928999999999998</v>
      </c>
    </row>
    <row r="821" spans="1:4" ht="15" customHeight="1">
      <c r="A821" s="11">
        <v>8171</v>
      </c>
      <c r="B821" s="21">
        <v>0.93275488069414303</v>
      </c>
      <c r="C821" s="22">
        <v>3.3420000000000001</v>
      </c>
      <c r="D821" s="22">
        <v>24.969000000000001</v>
      </c>
    </row>
    <row r="822" spans="1:4" ht="15" customHeight="1">
      <c r="A822" s="11">
        <v>8181</v>
      </c>
      <c r="B822" s="21">
        <v>0.93389656353465</v>
      </c>
      <c r="C822" s="22">
        <v>3.3109999999999999</v>
      </c>
      <c r="D822" s="22">
        <v>24.994</v>
      </c>
    </row>
    <row r="823" spans="1:4" ht="15" customHeight="1">
      <c r="A823" s="11">
        <v>8191</v>
      </c>
      <c r="B823" s="21">
        <v>0.93503824637515698</v>
      </c>
      <c r="C823" s="22">
        <v>3.2970000000000002</v>
      </c>
      <c r="D823" s="22">
        <v>25.029</v>
      </c>
    </row>
    <row r="824" spans="1:4" ht="15" customHeight="1">
      <c r="A824" s="11">
        <v>8201</v>
      </c>
      <c r="B824" s="21">
        <v>0.93617992921566395</v>
      </c>
      <c r="C824" s="22">
        <v>3.2890000000000001</v>
      </c>
      <c r="D824" s="22">
        <v>25.096</v>
      </c>
    </row>
    <row r="825" spans="1:4" ht="15" customHeight="1">
      <c r="A825" s="11">
        <v>8211</v>
      </c>
      <c r="B825" s="21">
        <v>0.93732161205617104</v>
      </c>
      <c r="C825" s="22">
        <v>3.266</v>
      </c>
      <c r="D825" s="22">
        <v>25.125</v>
      </c>
    </row>
    <row r="826" spans="1:4" ht="15" customHeight="1">
      <c r="A826" s="11">
        <v>8221</v>
      </c>
      <c r="B826" s="21">
        <v>0.93846329489667801</v>
      </c>
      <c r="C826" s="22">
        <v>3.25</v>
      </c>
      <c r="D826" s="22">
        <v>25.158000000000001</v>
      </c>
    </row>
    <row r="827" spans="1:4" ht="15" customHeight="1">
      <c r="A827" s="11">
        <v>8231</v>
      </c>
      <c r="B827" s="21">
        <v>0.93960497773718499</v>
      </c>
      <c r="C827" s="22">
        <v>3.2440000000000002</v>
      </c>
      <c r="D827" s="22">
        <v>25.169</v>
      </c>
    </row>
    <row r="828" spans="1:4" ht="15" customHeight="1">
      <c r="A828" s="11">
        <v>8241</v>
      </c>
      <c r="B828" s="21">
        <v>0.94074666057769196</v>
      </c>
      <c r="C828" s="22">
        <v>3.2370000000000001</v>
      </c>
      <c r="D828" s="22">
        <v>25.213999999999999</v>
      </c>
    </row>
    <row r="829" spans="1:4" ht="15" customHeight="1">
      <c r="A829" s="11">
        <v>8251</v>
      </c>
      <c r="B829" s="21">
        <v>0.94188834341819805</v>
      </c>
      <c r="C829" s="22">
        <v>3.2130000000000001</v>
      </c>
      <c r="D829" s="22">
        <v>25.225000000000001</v>
      </c>
    </row>
    <row r="830" spans="1:4" ht="15" customHeight="1">
      <c r="A830" s="11">
        <v>8261</v>
      </c>
      <c r="B830" s="21">
        <v>0.94303002625870502</v>
      </c>
      <c r="C830" s="22">
        <v>3.1970000000000001</v>
      </c>
      <c r="D830" s="22">
        <v>25.286999999999999</v>
      </c>
    </row>
    <row r="831" spans="1:4" ht="15" customHeight="1">
      <c r="A831" s="11">
        <v>8271</v>
      </c>
      <c r="B831" s="21">
        <v>0.944171709099212</v>
      </c>
      <c r="C831" s="22">
        <v>3.1669999999999998</v>
      </c>
      <c r="D831" s="22">
        <v>25.329000000000001</v>
      </c>
    </row>
    <row r="832" spans="1:4" ht="15" customHeight="1">
      <c r="A832" s="11">
        <v>8281</v>
      </c>
      <c r="B832" s="21">
        <v>0.94531339193971897</v>
      </c>
      <c r="C832" s="22">
        <v>3.1480000000000001</v>
      </c>
      <c r="D832" s="22">
        <v>25.37</v>
      </c>
    </row>
    <row r="833" spans="1:4" ht="15" customHeight="1">
      <c r="A833" s="11">
        <v>8291</v>
      </c>
      <c r="B833" s="21">
        <v>0.94645507478022595</v>
      </c>
      <c r="C833" s="22">
        <v>3.1309999999999998</v>
      </c>
      <c r="D833" s="22">
        <v>25.408999999999999</v>
      </c>
    </row>
    <row r="834" spans="1:4" ht="15" customHeight="1">
      <c r="A834" s="11">
        <v>8301</v>
      </c>
      <c r="B834" s="21">
        <v>0.94759675762073303</v>
      </c>
      <c r="C834" s="22">
        <v>3.1019999999999999</v>
      </c>
      <c r="D834" s="22">
        <v>25.431999999999999</v>
      </c>
    </row>
    <row r="835" spans="1:4" ht="15" customHeight="1">
      <c r="A835" s="11">
        <v>8311</v>
      </c>
      <c r="B835" s="21">
        <v>0.94873844046124001</v>
      </c>
      <c r="C835" s="22">
        <v>3.0950000000000002</v>
      </c>
      <c r="D835" s="22">
        <v>25.457999999999998</v>
      </c>
    </row>
    <row r="836" spans="1:4" ht="15" customHeight="1">
      <c r="A836" s="11">
        <v>8321</v>
      </c>
      <c r="B836" s="21">
        <v>0.94988012330174698</v>
      </c>
      <c r="C836" s="22">
        <v>3.0649999999999999</v>
      </c>
      <c r="D836" s="22">
        <v>25.515999999999998</v>
      </c>
    </row>
    <row r="837" spans="1:4" ht="15" customHeight="1">
      <c r="A837" s="11">
        <v>8331</v>
      </c>
      <c r="B837" s="21">
        <v>0.95102180614225396</v>
      </c>
      <c r="C837" s="22">
        <v>3.032</v>
      </c>
      <c r="D837" s="22">
        <v>25.55</v>
      </c>
    </row>
    <row r="838" spans="1:4" ht="15" customHeight="1">
      <c r="A838" s="11">
        <v>8341</v>
      </c>
      <c r="B838" s="21">
        <v>0.95216348898276104</v>
      </c>
      <c r="C838" s="22">
        <v>3.0179999999999998</v>
      </c>
      <c r="D838" s="22">
        <v>25.611000000000001</v>
      </c>
    </row>
    <row r="839" spans="1:4" ht="15" customHeight="1">
      <c r="A839" s="11">
        <v>8351</v>
      </c>
      <c r="B839" s="21">
        <v>0.95330517182326802</v>
      </c>
      <c r="C839" s="22">
        <v>2.992</v>
      </c>
      <c r="D839" s="22">
        <v>25.667000000000002</v>
      </c>
    </row>
    <row r="840" spans="1:4" ht="15" customHeight="1">
      <c r="A840" s="11">
        <v>8361</v>
      </c>
      <c r="B840" s="21">
        <v>0.95444685466377399</v>
      </c>
      <c r="C840" s="22">
        <v>2.9670000000000001</v>
      </c>
      <c r="D840" s="22">
        <v>25.707999999999998</v>
      </c>
    </row>
    <row r="841" spans="1:4" ht="15" customHeight="1">
      <c r="A841" s="11">
        <v>8371</v>
      </c>
      <c r="B841" s="21">
        <v>0.95558853750428097</v>
      </c>
      <c r="C841" s="22">
        <v>2.927</v>
      </c>
      <c r="D841" s="22">
        <v>25.763999999999999</v>
      </c>
    </row>
    <row r="842" spans="1:4" ht="15" customHeight="1">
      <c r="A842" s="11">
        <v>8381</v>
      </c>
      <c r="B842" s="21">
        <v>0.95673022034478805</v>
      </c>
      <c r="C842" s="22">
        <v>2.9119999999999999</v>
      </c>
      <c r="D842" s="22">
        <v>25.827000000000002</v>
      </c>
    </row>
    <row r="843" spans="1:4" ht="15" customHeight="1">
      <c r="A843" s="11">
        <v>8391</v>
      </c>
      <c r="B843" s="21">
        <v>0.95787190318529503</v>
      </c>
      <c r="C843" s="22">
        <v>2.9020000000000001</v>
      </c>
      <c r="D843" s="22">
        <v>25.882999999999999</v>
      </c>
    </row>
    <row r="844" spans="1:4" ht="15" customHeight="1">
      <c r="A844" s="11">
        <v>8401</v>
      </c>
      <c r="B844" s="21">
        <v>0.959013586025802</v>
      </c>
      <c r="C844" s="22">
        <v>2.8639999999999999</v>
      </c>
      <c r="D844" s="22">
        <v>25.934000000000001</v>
      </c>
    </row>
    <row r="845" spans="1:4" ht="15" customHeight="1">
      <c r="A845" s="11">
        <v>8411</v>
      </c>
      <c r="B845" s="21">
        <v>0.96015526886630898</v>
      </c>
      <c r="C845" s="22">
        <v>2.8370000000000002</v>
      </c>
      <c r="D845" s="22">
        <v>26.01</v>
      </c>
    </row>
    <row r="846" spans="1:4" ht="15" customHeight="1">
      <c r="A846" s="11">
        <v>8421</v>
      </c>
      <c r="B846" s="21">
        <v>0.96129695170681595</v>
      </c>
      <c r="C846" s="22">
        <v>2.8109999999999999</v>
      </c>
      <c r="D846" s="22">
        <v>26.061</v>
      </c>
    </row>
    <row r="847" spans="1:4" ht="15" customHeight="1">
      <c r="A847" s="11">
        <v>8431</v>
      </c>
      <c r="B847" s="21">
        <v>0.96243863454732304</v>
      </c>
      <c r="C847" s="22">
        <v>2.79</v>
      </c>
      <c r="D847" s="22">
        <v>26.111000000000001</v>
      </c>
    </row>
    <row r="848" spans="1:4" ht="15" customHeight="1">
      <c r="A848" s="11">
        <v>8441</v>
      </c>
      <c r="B848" s="21">
        <v>0.96358031738783001</v>
      </c>
      <c r="C848" s="22">
        <v>2.7469999999999999</v>
      </c>
      <c r="D848" s="22">
        <v>26.141999999999999</v>
      </c>
    </row>
    <row r="849" spans="1:4" ht="15" customHeight="1">
      <c r="A849" s="11">
        <v>8451</v>
      </c>
      <c r="B849" s="21">
        <v>0.96472200022833698</v>
      </c>
      <c r="C849" s="22">
        <v>2.726</v>
      </c>
      <c r="D849" s="22">
        <v>26.189</v>
      </c>
    </row>
    <row r="850" spans="1:4" ht="15" customHeight="1">
      <c r="A850" s="11">
        <v>8461</v>
      </c>
      <c r="B850" s="21">
        <v>0.96586368306884396</v>
      </c>
      <c r="C850" s="22">
        <v>2.69</v>
      </c>
      <c r="D850" s="22">
        <v>26.244</v>
      </c>
    </row>
    <row r="851" spans="1:4" ht="15" customHeight="1">
      <c r="A851" s="11">
        <v>8471</v>
      </c>
      <c r="B851" s="21">
        <v>0.96700536590935005</v>
      </c>
      <c r="C851" s="22">
        <v>2.6659999999999999</v>
      </c>
      <c r="D851" s="22">
        <v>26.292999999999999</v>
      </c>
    </row>
    <row r="852" spans="1:4" ht="15" customHeight="1">
      <c r="A852" s="11">
        <v>8481</v>
      </c>
      <c r="B852" s="21">
        <v>0.96814704874985702</v>
      </c>
      <c r="C852" s="22">
        <v>2.6549999999999998</v>
      </c>
      <c r="D852" s="22">
        <v>26.35</v>
      </c>
    </row>
    <row r="853" spans="1:4" ht="15" customHeight="1">
      <c r="A853" s="11">
        <v>8491</v>
      </c>
      <c r="B853" s="21">
        <v>0.96928873159036399</v>
      </c>
      <c r="C853" s="22">
        <v>2.6320000000000001</v>
      </c>
      <c r="D853" s="22">
        <v>26.445</v>
      </c>
    </row>
    <row r="854" spans="1:4" ht="15" customHeight="1">
      <c r="A854" s="11">
        <v>8501</v>
      </c>
      <c r="B854" s="21">
        <v>0.97043041443087097</v>
      </c>
      <c r="C854" s="22">
        <v>2.6070000000000002</v>
      </c>
      <c r="D854" s="22">
        <v>26.518999999999998</v>
      </c>
    </row>
    <row r="855" spans="1:4" ht="15" customHeight="1">
      <c r="A855" s="11">
        <v>8511</v>
      </c>
      <c r="B855" s="21">
        <v>0.97157209727137805</v>
      </c>
      <c r="C855" s="22">
        <v>2.5739999999999998</v>
      </c>
      <c r="D855" s="22">
        <v>26.614000000000001</v>
      </c>
    </row>
    <row r="856" spans="1:4" ht="15" customHeight="1">
      <c r="A856" s="11">
        <v>8521</v>
      </c>
      <c r="B856" s="21">
        <v>0.97271378011188503</v>
      </c>
      <c r="C856" s="22">
        <v>2.54</v>
      </c>
      <c r="D856" s="22">
        <v>26.661999999999999</v>
      </c>
    </row>
    <row r="857" spans="1:4" ht="15" customHeight="1">
      <c r="A857" s="11">
        <v>8531</v>
      </c>
      <c r="B857" s="21">
        <v>0.973855462952392</v>
      </c>
      <c r="C857" s="22">
        <v>2.492</v>
      </c>
      <c r="D857" s="22">
        <v>26.754999999999999</v>
      </c>
    </row>
    <row r="858" spans="1:4" ht="15" customHeight="1">
      <c r="A858" s="11">
        <v>8541</v>
      </c>
      <c r="B858" s="21">
        <v>0.97499714579289898</v>
      </c>
      <c r="C858" s="22">
        <v>2.4129999999999998</v>
      </c>
      <c r="D858" s="22">
        <v>26.829000000000001</v>
      </c>
    </row>
    <row r="859" spans="1:4" ht="15" customHeight="1">
      <c r="A859" s="11">
        <v>8551</v>
      </c>
      <c r="B859" s="21">
        <v>0.97613882863340595</v>
      </c>
      <c r="C859" s="22">
        <v>2.3820000000000001</v>
      </c>
      <c r="D859" s="22">
        <v>26.928999999999998</v>
      </c>
    </row>
    <row r="860" spans="1:4" ht="15" customHeight="1">
      <c r="A860" s="11">
        <v>8561</v>
      </c>
      <c r="B860" s="21">
        <v>0.97728051147391304</v>
      </c>
      <c r="C860" s="22">
        <v>2.3719999999999999</v>
      </c>
      <c r="D860" s="22">
        <v>26.959</v>
      </c>
    </row>
    <row r="861" spans="1:4" ht="15" customHeight="1">
      <c r="A861" s="11">
        <v>8571</v>
      </c>
      <c r="B861" s="21">
        <v>0.97842219431442001</v>
      </c>
      <c r="C861" s="22">
        <v>2.35</v>
      </c>
      <c r="D861" s="22">
        <v>27.045999999999999</v>
      </c>
    </row>
    <row r="862" spans="1:4" ht="15" customHeight="1">
      <c r="A862" s="11">
        <v>8581</v>
      </c>
      <c r="B862" s="21">
        <v>0.97956387715492599</v>
      </c>
      <c r="C862" s="22">
        <v>2.3199999999999998</v>
      </c>
      <c r="D862" s="22">
        <v>27.103999999999999</v>
      </c>
    </row>
    <row r="863" spans="1:4" ht="15" customHeight="1">
      <c r="A863" s="11">
        <v>8591</v>
      </c>
      <c r="B863" s="21">
        <v>0.98070555999543296</v>
      </c>
      <c r="C863" s="22">
        <v>2.2869999999999999</v>
      </c>
      <c r="D863" s="22">
        <v>27.199000000000002</v>
      </c>
    </row>
    <row r="864" spans="1:4" ht="15" customHeight="1">
      <c r="A864" s="11">
        <v>8601</v>
      </c>
      <c r="B864" s="21">
        <v>0.98184724283594005</v>
      </c>
      <c r="C864" s="22">
        <v>2.2429999999999999</v>
      </c>
      <c r="D864" s="22">
        <v>27.295000000000002</v>
      </c>
    </row>
    <row r="865" spans="1:4" ht="15" customHeight="1">
      <c r="A865" s="11">
        <v>8611</v>
      </c>
      <c r="B865" s="21">
        <v>0.98298892567644702</v>
      </c>
      <c r="C865" s="22">
        <v>2.202</v>
      </c>
      <c r="D865" s="22">
        <v>27.393000000000001</v>
      </c>
    </row>
    <row r="866" spans="1:4" ht="15" customHeight="1">
      <c r="A866" s="11">
        <v>8621</v>
      </c>
      <c r="B866" s="21">
        <v>0.984130608516954</v>
      </c>
      <c r="C866" s="22">
        <v>2.1070000000000002</v>
      </c>
      <c r="D866" s="22">
        <v>27.524999999999999</v>
      </c>
    </row>
    <row r="867" spans="1:4" ht="15" customHeight="1">
      <c r="A867" s="11">
        <v>8631</v>
      </c>
      <c r="B867" s="21">
        <v>0.98527229135746097</v>
      </c>
      <c r="C867" s="22">
        <v>2.0960000000000001</v>
      </c>
      <c r="D867" s="22">
        <v>27.649000000000001</v>
      </c>
    </row>
    <row r="868" spans="1:4" ht="15" customHeight="1">
      <c r="A868" s="11">
        <v>8641</v>
      </c>
      <c r="B868" s="21">
        <v>0.98641397419796795</v>
      </c>
      <c r="C868" s="22">
        <v>2.044</v>
      </c>
      <c r="D868" s="22">
        <v>27.786000000000001</v>
      </c>
    </row>
    <row r="869" spans="1:4" ht="15" customHeight="1">
      <c r="A869" s="11">
        <v>8651</v>
      </c>
      <c r="B869" s="21">
        <v>0.98755565703847503</v>
      </c>
      <c r="C869" s="22">
        <v>1.9930000000000001</v>
      </c>
      <c r="D869" s="22">
        <v>27.954000000000001</v>
      </c>
    </row>
    <row r="870" spans="1:4" ht="15" customHeight="1">
      <c r="A870" s="11">
        <v>8661</v>
      </c>
      <c r="B870" s="21">
        <v>0.98869733987898201</v>
      </c>
      <c r="C870" s="22">
        <v>1.905</v>
      </c>
      <c r="D870" s="22">
        <v>28.04</v>
      </c>
    </row>
    <row r="871" spans="1:4" ht="15" customHeight="1">
      <c r="A871" s="11">
        <v>8671</v>
      </c>
      <c r="B871" s="21">
        <v>0.98983902271948898</v>
      </c>
      <c r="C871" s="22">
        <v>1.873</v>
      </c>
      <c r="D871" s="22">
        <v>28.158999999999999</v>
      </c>
    </row>
    <row r="872" spans="1:4" ht="15" customHeight="1">
      <c r="A872" s="11">
        <v>8681</v>
      </c>
      <c r="B872" s="21">
        <v>0.99098070555999496</v>
      </c>
      <c r="C872" s="22">
        <v>1.8340000000000001</v>
      </c>
      <c r="D872" s="22">
        <v>28.35</v>
      </c>
    </row>
    <row r="873" spans="1:4" ht="15" customHeight="1">
      <c r="A873" s="11">
        <v>8691</v>
      </c>
      <c r="B873" s="21">
        <v>0.99212238840050204</v>
      </c>
      <c r="C873" s="22">
        <v>1.762</v>
      </c>
      <c r="D873" s="22">
        <v>28.510999999999999</v>
      </c>
    </row>
    <row r="874" spans="1:4" ht="15" customHeight="1">
      <c r="A874" s="11">
        <v>8701</v>
      </c>
      <c r="B874" s="21">
        <v>0.99326407124100902</v>
      </c>
      <c r="C874" s="22">
        <v>1.7010000000000001</v>
      </c>
      <c r="D874" s="22">
        <v>28.783000000000001</v>
      </c>
    </row>
    <row r="875" spans="1:4" ht="15" customHeight="1">
      <c r="A875" s="11">
        <v>8711</v>
      </c>
      <c r="B875" s="21">
        <v>0.99440575408151599</v>
      </c>
      <c r="C875" s="22">
        <v>1.5660000000000001</v>
      </c>
      <c r="D875" s="22">
        <v>29.02</v>
      </c>
    </row>
    <row r="876" spans="1:4" ht="15" customHeight="1">
      <c r="A876" s="11">
        <v>8721</v>
      </c>
      <c r="B876" s="21">
        <v>0.99554743692202297</v>
      </c>
      <c r="C876" s="22">
        <v>1.476</v>
      </c>
      <c r="D876" s="22">
        <v>29.404</v>
      </c>
    </row>
    <row r="877" spans="1:4" ht="15" customHeight="1">
      <c r="A877" s="11">
        <v>8731</v>
      </c>
      <c r="B877" s="21">
        <v>0.99668911976253005</v>
      </c>
      <c r="C877" s="22">
        <v>1.4239999999999999</v>
      </c>
      <c r="D877" s="22">
        <v>29.815999999999999</v>
      </c>
    </row>
    <row r="878" spans="1:4" ht="15" customHeight="1">
      <c r="A878" s="11">
        <v>8741</v>
      </c>
      <c r="B878" s="21">
        <v>0.99783080260303703</v>
      </c>
      <c r="C878" s="22">
        <v>1.2689999999999999</v>
      </c>
      <c r="D878" s="22">
        <v>30.606000000000002</v>
      </c>
    </row>
    <row r="879" spans="1:4" ht="15" customHeight="1">
      <c r="A879" s="11">
        <v>8751</v>
      </c>
      <c r="B879" s="21">
        <v>0.998972485443544</v>
      </c>
      <c r="C879" s="22">
        <v>1.127</v>
      </c>
      <c r="D879" s="22">
        <v>32.518000000000001</v>
      </c>
    </row>
    <row r="880" spans="1:4" ht="15" customHeight="1">
      <c r="A880" s="11">
        <v>8760</v>
      </c>
      <c r="B880" s="21">
        <v>1</v>
      </c>
      <c r="C880" s="22">
        <v>0.75800000000000001</v>
      </c>
      <c r="D880" s="22">
        <v>39.677999999999997</v>
      </c>
    </row>
  </sheetData>
  <mergeCells count="1">
    <mergeCell ref="A1:D1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63"/>
  <sheetViews>
    <sheetView showGridLines="0" zoomScaleNormal="100" workbookViewId="0">
      <pane ySplit="3" topLeftCell="A4" activePane="bottomLeft" state="frozen"/>
      <selection pane="bottomLeft" activeCell="D144" sqref="D144"/>
    </sheetView>
  </sheetViews>
  <sheetFormatPr defaultColWidth="8.7109375" defaultRowHeight="15" customHeight="1"/>
  <cols>
    <col min="1" max="1" width="20" customWidth="1"/>
    <col min="2" max="3" width="24" customWidth="1"/>
    <col min="4" max="4" width="22" customWidth="1"/>
    <col min="5" max="5" width="10" customWidth="1"/>
    <col min="6" max="6" width="34" customWidth="1"/>
  </cols>
  <sheetData>
    <row r="1" spans="1:6" ht="17.25" customHeight="1">
      <c r="A1" s="24" t="s">
        <v>81</v>
      </c>
      <c r="B1" s="24"/>
      <c r="C1" s="24"/>
      <c r="D1" s="24"/>
      <c r="E1" s="24"/>
      <c r="F1" s="24"/>
    </row>
    <row r="2" spans="1:6" ht="15" customHeight="1">
      <c r="A2" s="11"/>
      <c r="B2" s="11"/>
      <c r="C2" s="11"/>
      <c r="D2" s="11"/>
      <c r="E2" s="11"/>
      <c r="F2" s="11"/>
    </row>
    <row r="3" spans="1:6" ht="27.75" customHeight="1">
      <c r="A3" s="18" t="s">
        <v>0</v>
      </c>
      <c r="B3" s="18" t="s">
        <v>82</v>
      </c>
      <c r="C3" s="18" t="s">
        <v>83</v>
      </c>
      <c r="D3" s="18" t="s">
        <v>84</v>
      </c>
      <c r="E3" s="18" t="s">
        <v>85</v>
      </c>
      <c r="F3" s="18" t="s">
        <v>44</v>
      </c>
    </row>
    <row r="4" spans="1:6" ht="15" customHeight="1">
      <c r="A4" s="23">
        <f>'8760_Profile'!A2</f>
        <v>44562</v>
      </c>
      <c r="B4" s="22">
        <f>'8760_Profile'!N2</f>
        <v>54.991999999999997</v>
      </c>
      <c r="C4" s="22">
        <f>'8760_Profile'!O2</f>
        <v>54.991999999999997</v>
      </c>
      <c r="D4" s="22">
        <f>'8760_Profile'!P2</f>
        <v>54.991999999999997</v>
      </c>
      <c r="E4" s="20">
        <f>'8760_Profile'!M2</f>
        <v>0</v>
      </c>
      <c r="F4" s="11" t="str">
        <f t="shared" ref="F4:F67" si="0">IF(E4=1,"Summer low-load CA constraint window","Normal export window")</f>
        <v>Normal export window</v>
      </c>
    </row>
    <row r="5" spans="1:6" ht="15" customHeight="1">
      <c r="A5" s="23">
        <f>'8760_Profile'!A3</f>
        <v>44562.041666666701</v>
      </c>
      <c r="B5" s="22">
        <f>'8760_Profile'!N3</f>
        <v>54.991999999999997</v>
      </c>
      <c r="C5" s="22">
        <f>'8760_Profile'!O3</f>
        <v>54.991999999999997</v>
      </c>
      <c r="D5" s="22">
        <f>'8760_Profile'!P3</f>
        <v>54.991999999999997</v>
      </c>
      <c r="E5" s="20">
        <f>'8760_Profile'!M3</f>
        <v>0</v>
      </c>
      <c r="F5" s="11" t="str">
        <f t="shared" si="0"/>
        <v>Normal export window</v>
      </c>
    </row>
    <row r="6" spans="1:6" ht="15" customHeight="1">
      <c r="A6" s="23">
        <f>'8760_Profile'!A4</f>
        <v>44562.083333333299</v>
      </c>
      <c r="B6" s="22">
        <f>'8760_Profile'!N4</f>
        <v>54.991999999999997</v>
      </c>
      <c r="C6" s="22">
        <f>'8760_Profile'!O4</f>
        <v>54.991999999999997</v>
      </c>
      <c r="D6" s="22">
        <f>'8760_Profile'!P4</f>
        <v>54.991999999999997</v>
      </c>
      <c r="E6" s="20">
        <f>'8760_Profile'!M4</f>
        <v>0</v>
      </c>
      <c r="F6" s="11" t="str">
        <f t="shared" si="0"/>
        <v>Normal export window</v>
      </c>
    </row>
    <row r="7" spans="1:6" ht="15" customHeight="1">
      <c r="A7" s="23">
        <f>'8760_Profile'!A5</f>
        <v>44562.125</v>
      </c>
      <c r="B7" s="22">
        <f>'8760_Profile'!N5</f>
        <v>54.991999999999997</v>
      </c>
      <c r="C7" s="22">
        <f>'8760_Profile'!O5</f>
        <v>54.991999999999997</v>
      </c>
      <c r="D7" s="22">
        <f>'8760_Profile'!P5</f>
        <v>54.991999999999997</v>
      </c>
      <c r="E7" s="20">
        <f>'8760_Profile'!M5</f>
        <v>0</v>
      </c>
      <c r="F7" s="11" t="str">
        <f t="shared" si="0"/>
        <v>Normal export window</v>
      </c>
    </row>
    <row r="8" spans="1:6" ht="15" customHeight="1">
      <c r="A8" s="23">
        <f>'8760_Profile'!A6</f>
        <v>44562.166666666701</v>
      </c>
      <c r="B8" s="22">
        <f>'8760_Profile'!N6</f>
        <v>54.991999999999997</v>
      </c>
      <c r="C8" s="22">
        <f>'8760_Profile'!O6</f>
        <v>54.991999999999997</v>
      </c>
      <c r="D8" s="22">
        <f>'8760_Profile'!P6</f>
        <v>54.991999999999997</v>
      </c>
      <c r="E8" s="20">
        <f>'8760_Profile'!M6</f>
        <v>0</v>
      </c>
      <c r="F8" s="11" t="str">
        <f t="shared" si="0"/>
        <v>Normal export window</v>
      </c>
    </row>
    <row r="9" spans="1:6" ht="15" customHeight="1">
      <c r="A9" s="23">
        <f>'8760_Profile'!A7</f>
        <v>44562.208333333299</v>
      </c>
      <c r="B9" s="22">
        <f>'8760_Profile'!N7</f>
        <v>54.991999999999997</v>
      </c>
      <c r="C9" s="22">
        <f>'8760_Profile'!O7</f>
        <v>54.991999999999997</v>
      </c>
      <c r="D9" s="22">
        <f>'8760_Profile'!P7</f>
        <v>54.991999999999997</v>
      </c>
      <c r="E9" s="20">
        <f>'8760_Profile'!M7</f>
        <v>0</v>
      </c>
      <c r="F9" s="11" t="str">
        <f t="shared" si="0"/>
        <v>Normal export window</v>
      </c>
    </row>
    <row r="10" spans="1:6" ht="15" customHeight="1">
      <c r="A10" s="23">
        <f>'8760_Profile'!A8</f>
        <v>44562.25</v>
      </c>
      <c r="B10" s="22">
        <f>'8760_Profile'!N8</f>
        <v>54.991999999999997</v>
      </c>
      <c r="C10" s="22">
        <f>'8760_Profile'!O8</f>
        <v>54.991999999999997</v>
      </c>
      <c r="D10" s="22">
        <f>'8760_Profile'!P8</f>
        <v>54.991999999999997</v>
      </c>
      <c r="E10" s="20">
        <f>'8760_Profile'!M8</f>
        <v>0</v>
      </c>
      <c r="F10" s="11" t="str">
        <f t="shared" si="0"/>
        <v>Normal export window</v>
      </c>
    </row>
    <row r="11" spans="1:6" ht="15" customHeight="1">
      <c r="A11" s="23">
        <f>'8760_Profile'!A9</f>
        <v>44562.291666666701</v>
      </c>
      <c r="B11" s="22">
        <f>'8760_Profile'!N9</f>
        <v>54.991999999999997</v>
      </c>
      <c r="C11" s="22">
        <f>'8760_Profile'!O9</f>
        <v>54.991999999999997</v>
      </c>
      <c r="D11" s="22">
        <f>'8760_Profile'!P9</f>
        <v>54.991999999999997</v>
      </c>
      <c r="E11" s="20">
        <f>'8760_Profile'!M9</f>
        <v>0</v>
      </c>
      <c r="F11" s="11" t="str">
        <f t="shared" si="0"/>
        <v>Normal export window</v>
      </c>
    </row>
    <row r="12" spans="1:6" ht="15" customHeight="1">
      <c r="A12" s="23">
        <f>'8760_Profile'!A10</f>
        <v>44562.333333333299</v>
      </c>
      <c r="B12" s="22">
        <f>'8760_Profile'!N10</f>
        <v>54.991999999999997</v>
      </c>
      <c r="C12" s="22">
        <f>'8760_Profile'!O10</f>
        <v>54.991999999999997</v>
      </c>
      <c r="D12" s="22">
        <f>'8760_Profile'!P10</f>
        <v>54.991999999999997</v>
      </c>
      <c r="E12" s="20">
        <f>'8760_Profile'!M10</f>
        <v>0</v>
      </c>
      <c r="F12" s="11" t="str">
        <f t="shared" si="0"/>
        <v>Normal export window</v>
      </c>
    </row>
    <row r="13" spans="1:6" ht="15" customHeight="1">
      <c r="A13" s="23">
        <f>'8760_Profile'!A11</f>
        <v>44562.375</v>
      </c>
      <c r="B13" s="22">
        <f>'8760_Profile'!N11</f>
        <v>54.991999999999997</v>
      </c>
      <c r="C13" s="22">
        <f>'8760_Profile'!O11</f>
        <v>54.991999999999997</v>
      </c>
      <c r="D13" s="22">
        <f>'8760_Profile'!P11</f>
        <v>54.991999999999997</v>
      </c>
      <c r="E13" s="20">
        <f>'8760_Profile'!M11</f>
        <v>0</v>
      </c>
      <c r="F13" s="11" t="str">
        <f t="shared" si="0"/>
        <v>Normal export window</v>
      </c>
    </row>
    <row r="14" spans="1:6" ht="15" customHeight="1">
      <c r="A14" s="23">
        <f>'8760_Profile'!A12</f>
        <v>44562.416666666701</v>
      </c>
      <c r="B14" s="22">
        <f>'8760_Profile'!N12</f>
        <v>54.991999999999997</v>
      </c>
      <c r="C14" s="22">
        <f>'8760_Profile'!O12</f>
        <v>45</v>
      </c>
      <c r="D14" s="22">
        <f>'8760_Profile'!P12</f>
        <v>35</v>
      </c>
      <c r="E14" s="20">
        <f>'8760_Profile'!M12</f>
        <v>1</v>
      </c>
      <c r="F14" s="11" t="str">
        <f t="shared" si="0"/>
        <v>Summer low-load CA constraint window</v>
      </c>
    </row>
    <row r="15" spans="1:6" ht="15" customHeight="1">
      <c r="A15" s="23">
        <f>'8760_Profile'!A13</f>
        <v>44562.458333333299</v>
      </c>
      <c r="B15" s="22">
        <f>'8760_Profile'!N13</f>
        <v>54.991999999999997</v>
      </c>
      <c r="C15" s="22">
        <f>'8760_Profile'!O13</f>
        <v>45</v>
      </c>
      <c r="D15" s="22">
        <f>'8760_Profile'!P13</f>
        <v>35</v>
      </c>
      <c r="E15" s="20">
        <f>'8760_Profile'!M13</f>
        <v>1</v>
      </c>
      <c r="F15" s="11" t="str">
        <f t="shared" si="0"/>
        <v>Summer low-load CA constraint window</v>
      </c>
    </row>
    <row r="16" spans="1:6" ht="15" customHeight="1">
      <c r="A16" s="23">
        <f>'8760_Profile'!A14</f>
        <v>44562.5</v>
      </c>
      <c r="B16" s="22">
        <f>'8760_Profile'!N14</f>
        <v>54.991999999999997</v>
      </c>
      <c r="C16" s="22">
        <f>'8760_Profile'!O14</f>
        <v>45</v>
      </c>
      <c r="D16" s="22">
        <f>'8760_Profile'!P14</f>
        <v>35</v>
      </c>
      <c r="E16" s="20">
        <f>'8760_Profile'!M14</f>
        <v>1</v>
      </c>
      <c r="F16" s="11" t="str">
        <f t="shared" si="0"/>
        <v>Summer low-load CA constraint window</v>
      </c>
    </row>
    <row r="17" spans="1:6" ht="15" customHeight="1">
      <c r="A17" s="23">
        <f>'8760_Profile'!A15</f>
        <v>44562.541666666701</v>
      </c>
      <c r="B17" s="22">
        <f>'8760_Profile'!N15</f>
        <v>54.991999999999997</v>
      </c>
      <c r="C17" s="22">
        <f>'8760_Profile'!O15</f>
        <v>54.991999999999997</v>
      </c>
      <c r="D17" s="22">
        <f>'8760_Profile'!P15</f>
        <v>54.991999999999997</v>
      </c>
      <c r="E17" s="20">
        <f>'8760_Profile'!M15</f>
        <v>0</v>
      </c>
      <c r="F17" s="11" t="str">
        <f t="shared" si="0"/>
        <v>Normal export window</v>
      </c>
    </row>
    <row r="18" spans="1:6" ht="15" customHeight="1">
      <c r="A18" s="23">
        <f>'8760_Profile'!A16</f>
        <v>44562.583333333299</v>
      </c>
      <c r="B18" s="22">
        <f>'8760_Profile'!N16</f>
        <v>54.991999999999997</v>
      </c>
      <c r="C18" s="22">
        <f>'8760_Profile'!O16</f>
        <v>54.991999999999997</v>
      </c>
      <c r="D18" s="22">
        <f>'8760_Profile'!P16</f>
        <v>54.991999999999997</v>
      </c>
      <c r="E18" s="20">
        <f>'8760_Profile'!M16</f>
        <v>0</v>
      </c>
      <c r="F18" s="11" t="str">
        <f t="shared" si="0"/>
        <v>Normal export window</v>
      </c>
    </row>
    <row r="19" spans="1:6" ht="15" customHeight="1">
      <c r="A19" s="23">
        <f>'8760_Profile'!A17</f>
        <v>44562.625</v>
      </c>
      <c r="B19" s="22">
        <f>'8760_Profile'!N17</f>
        <v>54.991999999999997</v>
      </c>
      <c r="C19" s="22">
        <f>'8760_Profile'!O17</f>
        <v>54.991999999999997</v>
      </c>
      <c r="D19" s="22">
        <f>'8760_Profile'!P17</f>
        <v>54.991999999999997</v>
      </c>
      <c r="E19" s="20">
        <f>'8760_Profile'!M17</f>
        <v>0</v>
      </c>
      <c r="F19" s="11" t="str">
        <f t="shared" si="0"/>
        <v>Normal export window</v>
      </c>
    </row>
    <row r="20" spans="1:6" ht="15" customHeight="1">
      <c r="A20" s="23">
        <f>'8760_Profile'!A18</f>
        <v>44562.666666666701</v>
      </c>
      <c r="B20" s="22">
        <f>'8760_Profile'!N18</f>
        <v>54.991999999999997</v>
      </c>
      <c r="C20" s="22">
        <f>'8760_Profile'!O18</f>
        <v>45</v>
      </c>
      <c r="D20" s="22">
        <f>'8760_Profile'!P18</f>
        <v>35</v>
      </c>
      <c r="E20" s="20">
        <f>'8760_Profile'!M18</f>
        <v>1</v>
      </c>
      <c r="F20" s="11" t="str">
        <f t="shared" si="0"/>
        <v>Summer low-load CA constraint window</v>
      </c>
    </row>
    <row r="21" spans="1:6" ht="15" customHeight="1">
      <c r="A21" s="23">
        <f>'8760_Profile'!A19</f>
        <v>44562.708333333299</v>
      </c>
      <c r="B21" s="22">
        <f>'8760_Profile'!N19</f>
        <v>54.991999999999997</v>
      </c>
      <c r="C21" s="22">
        <f>'8760_Profile'!O19</f>
        <v>45</v>
      </c>
      <c r="D21" s="22">
        <f>'8760_Profile'!P19</f>
        <v>35</v>
      </c>
      <c r="E21" s="20">
        <f>'8760_Profile'!M19</f>
        <v>1</v>
      </c>
      <c r="F21" s="11" t="str">
        <f t="shared" si="0"/>
        <v>Summer low-load CA constraint window</v>
      </c>
    </row>
    <row r="22" spans="1:6" ht="15" customHeight="1">
      <c r="A22" s="23">
        <f>'8760_Profile'!A20</f>
        <v>44562.75</v>
      </c>
      <c r="B22" s="22">
        <f>'8760_Profile'!N20</f>
        <v>54.991999999999997</v>
      </c>
      <c r="C22" s="22">
        <f>'8760_Profile'!O20</f>
        <v>54.991999999999997</v>
      </c>
      <c r="D22" s="22">
        <f>'8760_Profile'!P20</f>
        <v>54.991999999999997</v>
      </c>
      <c r="E22" s="20">
        <f>'8760_Profile'!M20</f>
        <v>0</v>
      </c>
      <c r="F22" s="11" t="str">
        <f t="shared" si="0"/>
        <v>Normal export window</v>
      </c>
    </row>
    <row r="23" spans="1:6" ht="15" customHeight="1">
      <c r="A23" s="23">
        <f>'8760_Profile'!A21</f>
        <v>44562.791666666701</v>
      </c>
      <c r="B23" s="22">
        <f>'8760_Profile'!N21</f>
        <v>54.991999999999997</v>
      </c>
      <c r="C23" s="22">
        <f>'8760_Profile'!O21</f>
        <v>54.991999999999997</v>
      </c>
      <c r="D23" s="22">
        <f>'8760_Profile'!P21</f>
        <v>54.991999999999997</v>
      </c>
      <c r="E23" s="20">
        <f>'8760_Profile'!M21</f>
        <v>0</v>
      </c>
      <c r="F23" s="11" t="str">
        <f t="shared" si="0"/>
        <v>Normal export window</v>
      </c>
    </row>
    <row r="24" spans="1:6" ht="15" customHeight="1">
      <c r="A24" s="23">
        <f>'8760_Profile'!A22</f>
        <v>44562.833333333299</v>
      </c>
      <c r="B24" s="22">
        <f>'8760_Profile'!N22</f>
        <v>54.991999999999997</v>
      </c>
      <c r="C24" s="22">
        <f>'8760_Profile'!O22</f>
        <v>54.991999999999997</v>
      </c>
      <c r="D24" s="22">
        <f>'8760_Profile'!P22</f>
        <v>54.991999999999997</v>
      </c>
      <c r="E24" s="20">
        <f>'8760_Profile'!M22</f>
        <v>0</v>
      </c>
      <c r="F24" s="11" t="str">
        <f t="shared" si="0"/>
        <v>Normal export window</v>
      </c>
    </row>
    <row r="25" spans="1:6" ht="15" customHeight="1">
      <c r="A25" s="23">
        <f>'8760_Profile'!A23</f>
        <v>44562.875</v>
      </c>
      <c r="B25" s="22">
        <f>'8760_Profile'!N23</f>
        <v>54.991999999999997</v>
      </c>
      <c r="C25" s="22">
        <f>'8760_Profile'!O23</f>
        <v>54.991999999999997</v>
      </c>
      <c r="D25" s="22">
        <f>'8760_Profile'!P23</f>
        <v>54.991999999999997</v>
      </c>
      <c r="E25" s="20">
        <f>'8760_Profile'!M23</f>
        <v>0</v>
      </c>
      <c r="F25" s="11" t="str">
        <f t="shared" si="0"/>
        <v>Normal export window</v>
      </c>
    </row>
    <row r="26" spans="1:6" ht="15" customHeight="1">
      <c r="A26" s="23">
        <f>'8760_Profile'!A24</f>
        <v>44562.916666666701</v>
      </c>
      <c r="B26" s="22">
        <f>'8760_Profile'!N24</f>
        <v>54.991999999999997</v>
      </c>
      <c r="C26" s="22">
        <f>'8760_Profile'!O24</f>
        <v>54.991999999999997</v>
      </c>
      <c r="D26" s="22">
        <f>'8760_Profile'!P24</f>
        <v>54.991999999999997</v>
      </c>
      <c r="E26" s="20">
        <f>'8760_Profile'!M24</f>
        <v>0</v>
      </c>
      <c r="F26" s="11" t="str">
        <f t="shared" si="0"/>
        <v>Normal export window</v>
      </c>
    </row>
    <row r="27" spans="1:6" ht="15" customHeight="1">
      <c r="A27" s="23">
        <f>'8760_Profile'!A25</f>
        <v>44562.958333333299</v>
      </c>
      <c r="B27" s="22">
        <f>'8760_Profile'!N25</f>
        <v>54.991999999999997</v>
      </c>
      <c r="C27" s="22">
        <f>'8760_Profile'!O25</f>
        <v>54.991999999999997</v>
      </c>
      <c r="D27" s="22">
        <f>'8760_Profile'!P25</f>
        <v>54.991999999999997</v>
      </c>
      <c r="E27" s="20">
        <f>'8760_Profile'!M25</f>
        <v>0</v>
      </c>
      <c r="F27" s="11" t="str">
        <f t="shared" si="0"/>
        <v>Normal export window</v>
      </c>
    </row>
    <row r="28" spans="1:6" ht="15" customHeight="1">
      <c r="A28" s="23">
        <f>'8760_Profile'!A26</f>
        <v>44563</v>
      </c>
      <c r="B28" s="22">
        <f>'8760_Profile'!N26</f>
        <v>54.991999999999997</v>
      </c>
      <c r="C28" s="22">
        <f>'8760_Profile'!O26</f>
        <v>54.991999999999997</v>
      </c>
      <c r="D28" s="22">
        <f>'8760_Profile'!P26</f>
        <v>54.991999999999997</v>
      </c>
      <c r="E28" s="20">
        <f>'8760_Profile'!M26</f>
        <v>0</v>
      </c>
      <c r="F28" s="11" t="str">
        <f t="shared" si="0"/>
        <v>Normal export window</v>
      </c>
    </row>
    <row r="29" spans="1:6" ht="15" customHeight="1">
      <c r="A29" s="23">
        <f>'8760_Profile'!A27</f>
        <v>44563.041666666701</v>
      </c>
      <c r="B29" s="22">
        <f>'8760_Profile'!N27</f>
        <v>54.991999999999997</v>
      </c>
      <c r="C29" s="22">
        <f>'8760_Profile'!O27</f>
        <v>54.991999999999997</v>
      </c>
      <c r="D29" s="22">
        <f>'8760_Profile'!P27</f>
        <v>54.991999999999997</v>
      </c>
      <c r="E29" s="20">
        <f>'8760_Profile'!M27</f>
        <v>0</v>
      </c>
      <c r="F29" s="11" t="str">
        <f t="shared" si="0"/>
        <v>Normal export window</v>
      </c>
    </row>
    <row r="30" spans="1:6" ht="15" customHeight="1">
      <c r="A30" s="23">
        <f>'8760_Profile'!A28</f>
        <v>44563.083333333299</v>
      </c>
      <c r="B30" s="22">
        <f>'8760_Profile'!N28</f>
        <v>54.991999999999997</v>
      </c>
      <c r="C30" s="22">
        <f>'8760_Profile'!O28</f>
        <v>54.991999999999997</v>
      </c>
      <c r="D30" s="22">
        <f>'8760_Profile'!P28</f>
        <v>54.991999999999997</v>
      </c>
      <c r="E30" s="20">
        <f>'8760_Profile'!M28</f>
        <v>0</v>
      </c>
      <c r="F30" s="11" t="str">
        <f t="shared" si="0"/>
        <v>Normal export window</v>
      </c>
    </row>
    <row r="31" spans="1:6" ht="15" customHeight="1">
      <c r="A31" s="23">
        <f>'8760_Profile'!A29</f>
        <v>44563.125</v>
      </c>
      <c r="B31" s="22">
        <f>'8760_Profile'!N29</f>
        <v>54.991999999999997</v>
      </c>
      <c r="C31" s="22">
        <f>'8760_Profile'!O29</f>
        <v>54.991999999999997</v>
      </c>
      <c r="D31" s="22">
        <f>'8760_Profile'!P29</f>
        <v>54.991999999999997</v>
      </c>
      <c r="E31" s="20">
        <f>'8760_Profile'!M29</f>
        <v>0</v>
      </c>
      <c r="F31" s="11" t="str">
        <f t="shared" si="0"/>
        <v>Normal export window</v>
      </c>
    </row>
    <row r="32" spans="1:6" ht="15" customHeight="1">
      <c r="A32" s="23">
        <f>'8760_Profile'!A30</f>
        <v>44563.166666666701</v>
      </c>
      <c r="B32" s="22">
        <f>'8760_Profile'!N30</f>
        <v>54.991999999999997</v>
      </c>
      <c r="C32" s="22">
        <f>'8760_Profile'!O30</f>
        <v>54.991999999999997</v>
      </c>
      <c r="D32" s="22">
        <f>'8760_Profile'!P30</f>
        <v>54.991999999999997</v>
      </c>
      <c r="E32" s="20">
        <f>'8760_Profile'!M30</f>
        <v>0</v>
      </c>
      <c r="F32" s="11" t="str">
        <f t="shared" si="0"/>
        <v>Normal export window</v>
      </c>
    </row>
    <row r="33" spans="1:6" ht="15" customHeight="1">
      <c r="A33" s="23">
        <f>'8760_Profile'!A31</f>
        <v>44563.208333333299</v>
      </c>
      <c r="B33" s="22">
        <f>'8760_Profile'!N31</f>
        <v>54.991999999999997</v>
      </c>
      <c r="C33" s="22">
        <f>'8760_Profile'!O31</f>
        <v>54.991999999999997</v>
      </c>
      <c r="D33" s="22">
        <f>'8760_Profile'!P31</f>
        <v>54.991999999999997</v>
      </c>
      <c r="E33" s="20">
        <f>'8760_Profile'!M31</f>
        <v>0</v>
      </c>
      <c r="F33" s="11" t="str">
        <f t="shared" si="0"/>
        <v>Normal export window</v>
      </c>
    </row>
    <row r="34" spans="1:6" ht="15" customHeight="1">
      <c r="A34" s="23">
        <f>'8760_Profile'!A32</f>
        <v>44563.25</v>
      </c>
      <c r="B34" s="22">
        <f>'8760_Profile'!N32</f>
        <v>54.991999999999997</v>
      </c>
      <c r="C34" s="22">
        <f>'8760_Profile'!O32</f>
        <v>54.991999999999997</v>
      </c>
      <c r="D34" s="22">
        <f>'8760_Profile'!P32</f>
        <v>54.991999999999997</v>
      </c>
      <c r="E34" s="20">
        <f>'8760_Profile'!M32</f>
        <v>0</v>
      </c>
      <c r="F34" s="11" t="str">
        <f t="shared" si="0"/>
        <v>Normal export window</v>
      </c>
    </row>
    <row r="35" spans="1:6" ht="15" customHeight="1">
      <c r="A35" s="23">
        <f>'8760_Profile'!A33</f>
        <v>44563.291666666701</v>
      </c>
      <c r="B35" s="22">
        <f>'8760_Profile'!N33</f>
        <v>54.991999999999997</v>
      </c>
      <c r="C35" s="22">
        <f>'8760_Profile'!O33</f>
        <v>54.991999999999997</v>
      </c>
      <c r="D35" s="22">
        <f>'8760_Profile'!P33</f>
        <v>54.991999999999997</v>
      </c>
      <c r="E35" s="20">
        <f>'8760_Profile'!M33</f>
        <v>0</v>
      </c>
      <c r="F35" s="11" t="str">
        <f t="shared" si="0"/>
        <v>Normal export window</v>
      </c>
    </row>
    <row r="36" spans="1:6" ht="15" customHeight="1">
      <c r="A36" s="23">
        <f>'8760_Profile'!A34</f>
        <v>44563.333333333299</v>
      </c>
      <c r="B36" s="22">
        <f>'8760_Profile'!N34</f>
        <v>54.991999999999997</v>
      </c>
      <c r="C36" s="22">
        <f>'8760_Profile'!O34</f>
        <v>54.991999999999997</v>
      </c>
      <c r="D36" s="22">
        <f>'8760_Profile'!P34</f>
        <v>54.991999999999997</v>
      </c>
      <c r="E36" s="20">
        <f>'8760_Profile'!M34</f>
        <v>0</v>
      </c>
      <c r="F36" s="11" t="str">
        <f t="shared" si="0"/>
        <v>Normal export window</v>
      </c>
    </row>
    <row r="37" spans="1:6" ht="15" customHeight="1">
      <c r="A37" s="23">
        <f>'8760_Profile'!A35</f>
        <v>44563.375</v>
      </c>
      <c r="B37" s="22">
        <f>'8760_Profile'!N35</f>
        <v>54.991999999999997</v>
      </c>
      <c r="C37" s="22">
        <f>'8760_Profile'!O35</f>
        <v>54.991999999999997</v>
      </c>
      <c r="D37" s="22">
        <f>'8760_Profile'!P35</f>
        <v>54.991999999999997</v>
      </c>
      <c r="E37" s="20">
        <f>'8760_Profile'!M35</f>
        <v>0</v>
      </c>
      <c r="F37" s="11" t="str">
        <f t="shared" si="0"/>
        <v>Normal export window</v>
      </c>
    </row>
    <row r="38" spans="1:6" ht="15" customHeight="1">
      <c r="A38" s="23">
        <f>'8760_Profile'!A36</f>
        <v>44563.416666666701</v>
      </c>
      <c r="B38" s="22">
        <f>'8760_Profile'!N36</f>
        <v>54.991999999999997</v>
      </c>
      <c r="C38" s="22">
        <f>'8760_Profile'!O36</f>
        <v>54.991999999999997</v>
      </c>
      <c r="D38" s="22">
        <f>'8760_Profile'!P36</f>
        <v>54.991999999999997</v>
      </c>
      <c r="E38" s="20">
        <f>'8760_Profile'!M36</f>
        <v>0</v>
      </c>
      <c r="F38" s="11" t="str">
        <f t="shared" si="0"/>
        <v>Normal export window</v>
      </c>
    </row>
    <row r="39" spans="1:6" ht="15" customHeight="1">
      <c r="A39" s="23">
        <f>'8760_Profile'!A37</f>
        <v>44563.458333333299</v>
      </c>
      <c r="B39" s="22">
        <f>'8760_Profile'!N37</f>
        <v>54.991999999999997</v>
      </c>
      <c r="C39" s="22">
        <f>'8760_Profile'!O37</f>
        <v>54.991999999999997</v>
      </c>
      <c r="D39" s="22">
        <f>'8760_Profile'!P37</f>
        <v>54.991999999999997</v>
      </c>
      <c r="E39" s="20">
        <f>'8760_Profile'!M37</f>
        <v>0</v>
      </c>
      <c r="F39" s="11" t="str">
        <f t="shared" si="0"/>
        <v>Normal export window</v>
      </c>
    </row>
    <row r="40" spans="1:6" ht="15" customHeight="1">
      <c r="A40" s="23">
        <f>'8760_Profile'!A38</f>
        <v>44563.5</v>
      </c>
      <c r="B40" s="22">
        <f>'8760_Profile'!N38</f>
        <v>54.991999999999997</v>
      </c>
      <c r="C40" s="22">
        <f>'8760_Profile'!O38</f>
        <v>54.991999999999997</v>
      </c>
      <c r="D40" s="22">
        <f>'8760_Profile'!P38</f>
        <v>54.991999999999997</v>
      </c>
      <c r="E40" s="20">
        <f>'8760_Profile'!M38</f>
        <v>0</v>
      </c>
      <c r="F40" s="11" t="str">
        <f t="shared" si="0"/>
        <v>Normal export window</v>
      </c>
    </row>
    <row r="41" spans="1:6" ht="15" customHeight="1">
      <c r="A41" s="23">
        <f>'8760_Profile'!A39</f>
        <v>44563.541666666701</v>
      </c>
      <c r="B41" s="22">
        <f>'8760_Profile'!N39</f>
        <v>54.991999999999997</v>
      </c>
      <c r="C41" s="22">
        <f>'8760_Profile'!O39</f>
        <v>54.991999999999997</v>
      </c>
      <c r="D41" s="22">
        <f>'8760_Profile'!P39</f>
        <v>54.991999999999997</v>
      </c>
      <c r="E41" s="20">
        <f>'8760_Profile'!M39</f>
        <v>0</v>
      </c>
      <c r="F41" s="11" t="str">
        <f t="shared" si="0"/>
        <v>Normal export window</v>
      </c>
    </row>
    <row r="42" spans="1:6" ht="15" customHeight="1">
      <c r="A42" s="23">
        <f>'8760_Profile'!A40</f>
        <v>44563.583333333299</v>
      </c>
      <c r="B42" s="22">
        <f>'8760_Profile'!N40</f>
        <v>54.991999999999997</v>
      </c>
      <c r="C42" s="22">
        <f>'8760_Profile'!O40</f>
        <v>54.991999999999997</v>
      </c>
      <c r="D42" s="22">
        <f>'8760_Profile'!P40</f>
        <v>54.991999999999997</v>
      </c>
      <c r="E42" s="20">
        <f>'8760_Profile'!M40</f>
        <v>0</v>
      </c>
      <c r="F42" s="11" t="str">
        <f t="shared" si="0"/>
        <v>Normal export window</v>
      </c>
    </row>
    <row r="43" spans="1:6" ht="15" customHeight="1">
      <c r="A43" s="23">
        <f>'8760_Profile'!A41</f>
        <v>44563.625</v>
      </c>
      <c r="B43" s="22">
        <f>'8760_Profile'!N41</f>
        <v>54.991999999999997</v>
      </c>
      <c r="C43" s="22">
        <f>'8760_Profile'!O41</f>
        <v>54.991999999999997</v>
      </c>
      <c r="D43" s="22">
        <f>'8760_Profile'!P41</f>
        <v>54.991999999999997</v>
      </c>
      <c r="E43" s="20">
        <f>'8760_Profile'!M41</f>
        <v>0</v>
      </c>
      <c r="F43" s="11" t="str">
        <f t="shared" si="0"/>
        <v>Normal export window</v>
      </c>
    </row>
    <row r="44" spans="1:6" ht="15" customHeight="1">
      <c r="A44" s="23">
        <f>'8760_Profile'!A42</f>
        <v>44563.666666666701</v>
      </c>
      <c r="B44" s="22">
        <f>'8760_Profile'!N42</f>
        <v>54.991999999999997</v>
      </c>
      <c r="C44" s="22">
        <f>'8760_Profile'!O42</f>
        <v>54.991999999999997</v>
      </c>
      <c r="D44" s="22">
        <f>'8760_Profile'!P42</f>
        <v>54.991999999999997</v>
      </c>
      <c r="E44" s="20">
        <f>'8760_Profile'!M42</f>
        <v>0</v>
      </c>
      <c r="F44" s="11" t="str">
        <f t="shared" si="0"/>
        <v>Normal export window</v>
      </c>
    </row>
    <row r="45" spans="1:6" ht="15" customHeight="1">
      <c r="A45" s="23">
        <f>'8760_Profile'!A43</f>
        <v>44563.708333333299</v>
      </c>
      <c r="B45" s="22">
        <f>'8760_Profile'!N43</f>
        <v>54.991999999999997</v>
      </c>
      <c r="C45" s="22">
        <f>'8760_Profile'!O43</f>
        <v>54.991999999999997</v>
      </c>
      <c r="D45" s="22">
        <f>'8760_Profile'!P43</f>
        <v>54.991999999999997</v>
      </c>
      <c r="E45" s="20">
        <f>'8760_Profile'!M43</f>
        <v>0</v>
      </c>
      <c r="F45" s="11" t="str">
        <f t="shared" si="0"/>
        <v>Normal export window</v>
      </c>
    </row>
    <row r="46" spans="1:6" ht="15" customHeight="1">
      <c r="A46" s="23">
        <f>'8760_Profile'!A44</f>
        <v>44563.75</v>
      </c>
      <c r="B46" s="22">
        <f>'8760_Profile'!N44</f>
        <v>54.991999999999997</v>
      </c>
      <c r="C46" s="22">
        <f>'8760_Profile'!O44</f>
        <v>54.991999999999997</v>
      </c>
      <c r="D46" s="22">
        <f>'8760_Profile'!P44</f>
        <v>54.991999999999997</v>
      </c>
      <c r="E46" s="20">
        <f>'8760_Profile'!M44</f>
        <v>0</v>
      </c>
      <c r="F46" s="11" t="str">
        <f t="shared" si="0"/>
        <v>Normal export window</v>
      </c>
    </row>
    <row r="47" spans="1:6" ht="15" customHeight="1">
      <c r="A47" s="23">
        <f>'8760_Profile'!A45</f>
        <v>44563.791666666701</v>
      </c>
      <c r="B47" s="22">
        <f>'8760_Profile'!N45</f>
        <v>54.991999999999997</v>
      </c>
      <c r="C47" s="22">
        <f>'8760_Profile'!O45</f>
        <v>54.991999999999997</v>
      </c>
      <c r="D47" s="22">
        <f>'8760_Profile'!P45</f>
        <v>54.991999999999997</v>
      </c>
      <c r="E47" s="20">
        <f>'8760_Profile'!M45</f>
        <v>0</v>
      </c>
      <c r="F47" s="11" t="str">
        <f t="shared" si="0"/>
        <v>Normal export window</v>
      </c>
    </row>
    <row r="48" spans="1:6" ht="15" customHeight="1">
      <c r="A48" s="23">
        <f>'8760_Profile'!A46</f>
        <v>44563.833333333299</v>
      </c>
      <c r="B48" s="22">
        <f>'8760_Profile'!N46</f>
        <v>54.991999999999997</v>
      </c>
      <c r="C48" s="22">
        <f>'8760_Profile'!O46</f>
        <v>54.991999999999997</v>
      </c>
      <c r="D48" s="22">
        <f>'8760_Profile'!P46</f>
        <v>54.991999999999997</v>
      </c>
      <c r="E48" s="20">
        <f>'8760_Profile'!M46</f>
        <v>0</v>
      </c>
      <c r="F48" s="11" t="str">
        <f t="shared" si="0"/>
        <v>Normal export window</v>
      </c>
    </row>
    <row r="49" spans="1:6" ht="15" customHeight="1">
      <c r="A49" s="23">
        <f>'8760_Profile'!A47</f>
        <v>44563.875</v>
      </c>
      <c r="B49" s="22">
        <f>'8760_Profile'!N47</f>
        <v>54.991999999999997</v>
      </c>
      <c r="C49" s="22">
        <f>'8760_Profile'!O47</f>
        <v>54.991999999999997</v>
      </c>
      <c r="D49" s="22">
        <f>'8760_Profile'!P47</f>
        <v>54.991999999999997</v>
      </c>
      <c r="E49" s="20">
        <f>'8760_Profile'!M47</f>
        <v>0</v>
      </c>
      <c r="F49" s="11" t="str">
        <f t="shared" si="0"/>
        <v>Normal export window</v>
      </c>
    </row>
    <row r="50" spans="1:6" ht="15" customHeight="1">
      <c r="A50" s="23">
        <f>'8760_Profile'!A48</f>
        <v>44563.916666666701</v>
      </c>
      <c r="B50" s="22">
        <f>'8760_Profile'!N48</f>
        <v>54.991999999999997</v>
      </c>
      <c r="C50" s="22">
        <f>'8760_Profile'!O48</f>
        <v>54.991999999999997</v>
      </c>
      <c r="D50" s="22">
        <f>'8760_Profile'!P48</f>
        <v>54.991999999999997</v>
      </c>
      <c r="E50" s="20">
        <f>'8760_Profile'!M48</f>
        <v>0</v>
      </c>
      <c r="F50" s="11" t="str">
        <f t="shared" si="0"/>
        <v>Normal export window</v>
      </c>
    </row>
    <row r="51" spans="1:6" ht="15" customHeight="1">
      <c r="A51" s="23">
        <f>'8760_Profile'!A49</f>
        <v>44563.958333333299</v>
      </c>
      <c r="B51" s="22">
        <f>'8760_Profile'!N49</f>
        <v>54.991999999999997</v>
      </c>
      <c r="C51" s="22">
        <f>'8760_Profile'!O49</f>
        <v>54.991999999999997</v>
      </c>
      <c r="D51" s="22">
        <f>'8760_Profile'!P49</f>
        <v>54.991999999999997</v>
      </c>
      <c r="E51" s="20">
        <f>'8760_Profile'!M49</f>
        <v>0</v>
      </c>
      <c r="F51" s="11" t="str">
        <f t="shared" si="0"/>
        <v>Normal export window</v>
      </c>
    </row>
    <row r="52" spans="1:6" ht="15" customHeight="1">
      <c r="A52" s="23">
        <f>'8760_Profile'!A50</f>
        <v>44564</v>
      </c>
      <c r="B52" s="22">
        <f>'8760_Profile'!N50</f>
        <v>54.991999999999997</v>
      </c>
      <c r="C52" s="22">
        <f>'8760_Profile'!O50</f>
        <v>54.991999999999997</v>
      </c>
      <c r="D52" s="22">
        <f>'8760_Profile'!P50</f>
        <v>54.991999999999997</v>
      </c>
      <c r="E52" s="20">
        <f>'8760_Profile'!M50</f>
        <v>0</v>
      </c>
      <c r="F52" s="11" t="str">
        <f t="shared" si="0"/>
        <v>Normal export window</v>
      </c>
    </row>
    <row r="53" spans="1:6" ht="15" customHeight="1">
      <c r="A53" s="23">
        <f>'8760_Profile'!A51</f>
        <v>44564.041666666701</v>
      </c>
      <c r="B53" s="22">
        <f>'8760_Profile'!N51</f>
        <v>54.991999999999997</v>
      </c>
      <c r="C53" s="22">
        <f>'8760_Profile'!O51</f>
        <v>54.991999999999997</v>
      </c>
      <c r="D53" s="22">
        <f>'8760_Profile'!P51</f>
        <v>54.991999999999997</v>
      </c>
      <c r="E53" s="20">
        <f>'8760_Profile'!M51</f>
        <v>0</v>
      </c>
      <c r="F53" s="11" t="str">
        <f t="shared" si="0"/>
        <v>Normal export window</v>
      </c>
    </row>
    <row r="54" spans="1:6" ht="15" customHeight="1">
      <c r="A54" s="23">
        <f>'8760_Profile'!A52</f>
        <v>44564.083333333299</v>
      </c>
      <c r="B54" s="22">
        <f>'8760_Profile'!N52</f>
        <v>54.991999999999997</v>
      </c>
      <c r="C54" s="22">
        <f>'8760_Profile'!O52</f>
        <v>54.991999999999997</v>
      </c>
      <c r="D54" s="22">
        <f>'8760_Profile'!P52</f>
        <v>54.991999999999997</v>
      </c>
      <c r="E54" s="20">
        <f>'8760_Profile'!M52</f>
        <v>0</v>
      </c>
      <c r="F54" s="11" t="str">
        <f t="shared" si="0"/>
        <v>Normal export window</v>
      </c>
    </row>
    <row r="55" spans="1:6" ht="15" customHeight="1">
      <c r="A55" s="23">
        <f>'8760_Profile'!A53</f>
        <v>44564.125</v>
      </c>
      <c r="B55" s="22">
        <f>'8760_Profile'!N53</f>
        <v>54.991999999999997</v>
      </c>
      <c r="C55" s="22">
        <f>'8760_Profile'!O53</f>
        <v>54.991999999999997</v>
      </c>
      <c r="D55" s="22">
        <f>'8760_Profile'!P53</f>
        <v>54.991999999999997</v>
      </c>
      <c r="E55" s="20">
        <f>'8760_Profile'!M53</f>
        <v>0</v>
      </c>
      <c r="F55" s="11" t="str">
        <f t="shared" si="0"/>
        <v>Normal export window</v>
      </c>
    </row>
    <row r="56" spans="1:6" ht="15" customHeight="1">
      <c r="A56" s="23">
        <f>'8760_Profile'!A54</f>
        <v>44564.166666666701</v>
      </c>
      <c r="B56" s="22">
        <f>'8760_Profile'!N54</f>
        <v>54.991999999999997</v>
      </c>
      <c r="C56" s="22">
        <f>'8760_Profile'!O54</f>
        <v>54.991999999999997</v>
      </c>
      <c r="D56" s="22">
        <f>'8760_Profile'!P54</f>
        <v>54.991999999999997</v>
      </c>
      <c r="E56" s="20">
        <f>'8760_Profile'!M54</f>
        <v>0</v>
      </c>
      <c r="F56" s="11" t="str">
        <f t="shared" si="0"/>
        <v>Normal export window</v>
      </c>
    </row>
    <row r="57" spans="1:6" ht="15" customHeight="1">
      <c r="A57" s="23">
        <f>'8760_Profile'!A55</f>
        <v>44564.208333333299</v>
      </c>
      <c r="B57" s="22">
        <f>'8760_Profile'!N55</f>
        <v>54.991999999999997</v>
      </c>
      <c r="C57" s="22">
        <f>'8760_Profile'!O55</f>
        <v>54.991999999999997</v>
      </c>
      <c r="D57" s="22">
        <f>'8760_Profile'!P55</f>
        <v>54.991999999999997</v>
      </c>
      <c r="E57" s="20">
        <f>'8760_Profile'!M55</f>
        <v>0</v>
      </c>
      <c r="F57" s="11" t="str">
        <f t="shared" si="0"/>
        <v>Normal export window</v>
      </c>
    </row>
    <row r="58" spans="1:6" ht="15" customHeight="1">
      <c r="A58" s="23">
        <f>'8760_Profile'!A56</f>
        <v>44564.25</v>
      </c>
      <c r="B58" s="22">
        <f>'8760_Profile'!N56</f>
        <v>54.991999999999997</v>
      </c>
      <c r="C58" s="22">
        <f>'8760_Profile'!O56</f>
        <v>54.991999999999997</v>
      </c>
      <c r="D58" s="22">
        <f>'8760_Profile'!P56</f>
        <v>54.991999999999997</v>
      </c>
      <c r="E58" s="20">
        <f>'8760_Profile'!M56</f>
        <v>0</v>
      </c>
      <c r="F58" s="11" t="str">
        <f t="shared" si="0"/>
        <v>Normal export window</v>
      </c>
    </row>
    <row r="59" spans="1:6" ht="15" customHeight="1">
      <c r="A59" s="23">
        <f>'8760_Profile'!A57</f>
        <v>44564.291666666701</v>
      </c>
      <c r="B59" s="22">
        <f>'8760_Profile'!N57</f>
        <v>54.991999999999997</v>
      </c>
      <c r="C59" s="22">
        <f>'8760_Profile'!O57</f>
        <v>54.991999999999997</v>
      </c>
      <c r="D59" s="22">
        <f>'8760_Profile'!P57</f>
        <v>54.991999999999997</v>
      </c>
      <c r="E59" s="20">
        <f>'8760_Profile'!M57</f>
        <v>0</v>
      </c>
      <c r="F59" s="11" t="str">
        <f t="shared" si="0"/>
        <v>Normal export window</v>
      </c>
    </row>
    <row r="60" spans="1:6" ht="15" customHeight="1">
      <c r="A60" s="23">
        <f>'8760_Profile'!A58</f>
        <v>44564.333333333299</v>
      </c>
      <c r="B60" s="22">
        <f>'8760_Profile'!N58</f>
        <v>54.991999999999997</v>
      </c>
      <c r="C60" s="22">
        <f>'8760_Profile'!O58</f>
        <v>54.991999999999997</v>
      </c>
      <c r="D60" s="22">
        <f>'8760_Profile'!P58</f>
        <v>54.991999999999997</v>
      </c>
      <c r="E60" s="20">
        <f>'8760_Profile'!M58</f>
        <v>0</v>
      </c>
      <c r="F60" s="11" t="str">
        <f t="shared" si="0"/>
        <v>Normal export window</v>
      </c>
    </row>
    <row r="61" spans="1:6" ht="15" customHeight="1">
      <c r="A61" s="23">
        <f>'8760_Profile'!A59</f>
        <v>44564.375</v>
      </c>
      <c r="B61" s="22">
        <f>'8760_Profile'!N59</f>
        <v>54.991999999999997</v>
      </c>
      <c r="C61" s="22">
        <f>'8760_Profile'!O59</f>
        <v>45</v>
      </c>
      <c r="D61" s="22">
        <f>'8760_Profile'!P59</f>
        <v>35</v>
      </c>
      <c r="E61" s="20">
        <f>'8760_Profile'!M59</f>
        <v>1</v>
      </c>
      <c r="F61" s="11" t="str">
        <f t="shared" si="0"/>
        <v>Summer low-load CA constraint window</v>
      </c>
    </row>
    <row r="62" spans="1:6" ht="15" customHeight="1">
      <c r="A62" s="23">
        <f>'8760_Profile'!A60</f>
        <v>44564.416666666701</v>
      </c>
      <c r="B62" s="22">
        <f>'8760_Profile'!N60</f>
        <v>54.991999999999997</v>
      </c>
      <c r="C62" s="22">
        <f>'8760_Profile'!O60</f>
        <v>45</v>
      </c>
      <c r="D62" s="22">
        <f>'8760_Profile'!P60</f>
        <v>35</v>
      </c>
      <c r="E62" s="20">
        <f>'8760_Profile'!M60</f>
        <v>1</v>
      </c>
      <c r="F62" s="11" t="str">
        <f t="shared" si="0"/>
        <v>Summer low-load CA constraint window</v>
      </c>
    </row>
    <row r="63" spans="1:6" ht="15" customHeight="1">
      <c r="A63" s="23">
        <f>'8760_Profile'!A61</f>
        <v>44564.458333333299</v>
      </c>
      <c r="B63" s="22">
        <f>'8760_Profile'!N61</f>
        <v>54.991999999999997</v>
      </c>
      <c r="C63" s="22">
        <f>'8760_Profile'!O61</f>
        <v>45</v>
      </c>
      <c r="D63" s="22">
        <f>'8760_Profile'!P61</f>
        <v>35</v>
      </c>
      <c r="E63" s="20">
        <f>'8760_Profile'!M61</f>
        <v>1</v>
      </c>
      <c r="F63" s="11" t="str">
        <f t="shared" si="0"/>
        <v>Summer low-load CA constraint window</v>
      </c>
    </row>
    <row r="64" spans="1:6" ht="15" customHeight="1">
      <c r="A64" s="23">
        <f>'8760_Profile'!A62</f>
        <v>44564.5</v>
      </c>
      <c r="B64" s="22">
        <f>'8760_Profile'!N62</f>
        <v>54.991999999999997</v>
      </c>
      <c r="C64" s="22">
        <f>'8760_Profile'!O62</f>
        <v>45</v>
      </c>
      <c r="D64" s="22">
        <f>'8760_Profile'!P62</f>
        <v>35</v>
      </c>
      <c r="E64" s="20">
        <f>'8760_Profile'!M62</f>
        <v>1</v>
      </c>
      <c r="F64" s="11" t="str">
        <f t="shared" si="0"/>
        <v>Summer low-load CA constraint window</v>
      </c>
    </row>
    <row r="65" spans="1:6" ht="15" customHeight="1">
      <c r="A65" s="23">
        <f>'8760_Profile'!A63</f>
        <v>44564.541666666701</v>
      </c>
      <c r="B65" s="22">
        <f>'8760_Profile'!N63</f>
        <v>54.991999999999997</v>
      </c>
      <c r="C65" s="22">
        <f>'8760_Profile'!O63</f>
        <v>45</v>
      </c>
      <c r="D65" s="22">
        <f>'8760_Profile'!P63</f>
        <v>35</v>
      </c>
      <c r="E65" s="20">
        <f>'8760_Profile'!M63</f>
        <v>1</v>
      </c>
      <c r="F65" s="11" t="str">
        <f t="shared" si="0"/>
        <v>Summer low-load CA constraint window</v>
      </c>
    </row>
    <row r="66" spans="1:6" ht="15" customHeight="1">
      <c r="A66" s="23">
        <f>'8760_Profile'!A64</f>
        <v>44564.583333333299</v>
      </c>
      <c r="B66" s="22">
        <f>'8760_Profile'!N64</f>
        <v>54.991999999999997</v>
      </c>
      <c r="C66" s="22">
        <f>'8760_Profile'!O64</f>
        <v>45</v>
      </c>
      <c r="D66" s="22">
        <f>'8760_Profile'!P64</f>
        <v>35</v>
      </c>
      <c r="E66" s="20">
        <f>'8760_Profile'!M64</f>
        <v>1</v>
      </c>
      <c r="F66" s="11" t="str">
        <f t="shared" si="0"/>
        <v>Summer low-load CA constraint window</v>
      </c>
    </row>
    <row r="67" spans="1:6" ht="15" customHeight="1">
      <c r="A67" s="23">
        <f>'8760_Profile'!A65</f>
        <v>44564.625</v>
      </c>
      <c r="B67" s="22">
        <f>'8760_Profile'!N65</f>
        <v>54.991999999999997</v>
      </c>
      <c r="C67" s="22">
        <f>'8760_Profile'!O65</f>
        <v>45</v>
      </c>
      <c r="D67" s="22">
        <f>'8760_Profile'!P65</f>
        <v>35</v>
      </c>
      <c r="E67" s="20">
        <f>'8760_Profile'!M65</f>
        <v>1</v>
      </c>
      <c r="F67" s="11" t="str">
        <f t="shared" si="0"/>
        <v>Summer low-load CA constraint window</v>
      </c>
    </row>
    <row r="68" spans="1:6" ht="15" customHeight="1">
      <c r="A68" s="23">
        <f>'8760_Profile'!A66</f>
        <v>44564.666666666701</v>
      </c>
      <c r="B68" s="22">
        <f>'8760_Profile'!N66</f>
        <v>54.991999999999997</v>
      </c>
      <c r="C68" s="22">
        <f>'8760_Profile'!O66</f>
        <v>45</v>
      </c>
      <c r="D68" s="22">
        <f>'8760_Profile'!P66</f>
        <v>35</v>
      </c>
      <c r="E68" s="20">
        <f>'8760_Profile'!M66</f>
        <v>1</v>
      </c>
      <c r="F68" s="11" t="str">
        <f t="shared" ref="F68:F131" si="1">IF(E68=1,"Summer low-load CA constraint window","Normal export window")</f>
        <v>Summer low-load CA constraint window</v>
      </c>
    </row>
    <row r="69" spans="1:6" ht="15" customHeight="1">
      <c r="A69" s="23">
        <f>'8760_Profile'!A67</f>
        <v>44564.708333333299</v>
      </c>
      <c r="B69" s="22">
        <f>'8760_Profile'!N67</f>
        <v>54.991999999999997</v>
      </c>
      <c r="C69" s="22">
        <f>'8760_Profile'!O67</f>
        <v>45</v>
      </c>
      <c r="D69" s="22">
        <f>'8760_Profile'!P67</f>
        <v>35</v>
      </c>
      <c r="E69" s="20">
        <f>'8760_Profile'!M67</f>
        <v>1</v>
      </c>
      <c r="F69" s="11" t="str">
        <f t="shared" si="1"/>
        <v>Summer low-load CA constraint window</v>
      </c>
    </row>
    <row r="70" spans="1:6" ht="15" customHeight="1">
      <c r="A70" s="23">
        <f>'8760_Profile'!A68</f>
        <v>44564.75</v>
      </c>
      <c r="B70" s="22">
        <f>'8760_Profile'!N68</f>
        <v>54.991999999999997</v>
      </c>
      <c r="C70" s="22">
        <f>'8760_Profile'!O68</f>
        <v>54.991999999999997</v>
      </c>
      <c r="D70" s="22">
        <f>'8760_Profile'!P68</f>
        <v>54.991999999999997</v>
      </c>
      <c r="E70" s="20">
        <f>'8760_Profile'!M68</f>
        <v>0</v>
      </c>
      <c r="F70" s="11" t="str">
        <f t="shared" si="1"/>
        <v>Normal export window</v>
      </c>
    </row>
    <row r="71" spans="1:6" ht="15" customHeight="1">
      <c r="A71" s="23">
        <f>'8760_Profile'!A69</f>
        <v>44564.791666666701</v>
      </c>
      <c r="B71" s="22">
        <f>'8760_Profile'!N69</f>
        <v>54.991999999999997</v>
      </c>
      <c r="C71" s="22">
        <f>'8760_Profile'!O69</f>
        <v>54.991999999999997</v>
      </c>
      <c r="D71" s="22">
        <f>'8760_Profile'!P69</f>
        <v>54.991999999999997</v>
      </c>
      <c r="E71" s="20">
        <f>'8760_Profile'!M69</f>
        <v>0</v>
      </c>
      <c r="F71" s="11" t="str">
        <f t="shared" si="1"/>
        <v>Normal export window</v>
      </c>
    </row>
    <row r="72" spans="1:6" ht="15" customHeight="1">
      <c r="A72" s="23">
        <f>'8760_Profile'!A70</f>
        <v>44564.833333333299</v>
      </c>
      <c r="B72" s="22">
        <f>'8760_Profile'!N70</f>
        <v>54.991999999999997</v>
      </c>
      <c r="C72" s="22">
        <f>'8760_Profile'!O70</f>
        <v>54.991999999999997</v>
      </c>
      <c r="D72" s="22">
        <f>'8760_Profile'!P70</f>
        <v>54.991999999999997</v>
      </c>
      <c r="E72" s="20">
        <f>'8760_Profile'!M70</f>
        <v>0</v>
      </c>
      <c r="F72" s="11" t="str">
        <f t="shared" si="1"/>
        <v>Normal export window</v>
      </c>
    </row>
    <row r="73" spans="1:6" ht="15" customHeight="1">
      <c r="A73" s="23">
        <f>'8760_Profile'!A71</f>
        <v>44564.875</v>
      </c>
      <c r="B73" s="22">
        <f>'8760_Profile'!N71</f>
        <v>54.991999999999997</v>
      </c>
      <c r="C73" s="22">
        <f>'8760_Profile'!O71</f>
        <v>54.991999999999997</v>
      </c>
      <c r="D73" s="22">
        <f>'8760_Profile'!P71</f>
        <v>54.991999999999997</v>
      </c>
      <c r="E73" s="20">
        <f>'8760_Profile'!M71</f>
        <v>0</v>
      </c>
      <c r="F73" s="11" t="str">
        <f t="shared" si="1"/>
        <v>Normal export window</v>
      </c>
    </row>
    <row r="74" spans="1:6" ht="15" customHeight="1">
      <c r="A74" s="23">
        <f>'8760_Profile'!A72</f>
        <v>44564.916666666701</v>
      </c>
      <c r="B74" s="22">
        <f>'8760_Profile'!N72</f>
        <v>54.991999999999997</v>
      </c>
      <c r="C74" s="22">
        <f>'8760_Profile'!O72</f>
        <v>54.991999999999997</v>
      </c>
      <c r="D74" s="22">
        <f>'8760_Profile'!P72</f>
        <v>54.991999999999997</v>
      </c>
      <c r="E74" s="20">
        <f>'8760_Profile'!M72</f>
        <v>0</v>
      </c>
      <c r="F74" s="11" t="str">
        <f t="shared" si="1"/>
        <v>Normal export window</v>
      </c>
    </row>
    <row r="75" spans="1:6" ht="15" customHeight="1">
      <c r="A75" s="23">
        <f>'8760_Profile'!A73</f>
        <v>44564.958333333299</v>
      </c>
      <c r="B75" s="22">
        <f>'8760_Profile'!N73</f>
        <v>54.991999999999997</v>
      </c>
      <c r="C75" s="22">
        <f>'8760_Profile'!O73</f>
        <v>54.991999999999997</v>
      </c>
      <c r="D75" s="22">
        <f>'8760_Profile'!P73</f>
        <v>54.991999999999997</v>
      </c>
      <c r="E75" s="20">
        <f>'8760_Profile'!M73</f>
        <v>0</v>
      </c>
      <c r="F75" s="11" t="str">
        <f t="shared" si="1"/>
        <v>Normal export window</v>
      </c>
    </row>
    <row r="76" spans="1:6" ht="15" customHeight="1">
      <c r="A76" s="23">
        <f>'8760_Profile'!A74</f>
        <v>44565</v>
      </c>
      <c r="B76" s="22">
        <f>'8760_Profile'!N74</f>
        <v>54.991999999999997</v>
      </c>
      <c r="C76" s="22">
        <f>'8760_Profile'!O74</f>
        <v>54.991999999999997</v>
      </c>
      <c r="D76" s="22">
        <f>'8760_Profile'!P74</f>
        <v>54.991999999999997</v>
      </c>
      <c r="E76" s="20">
        <f>'8760_Profile'!M74</f>
        <v>0</v>
      </c>
      <c r="F76" s="11" t="str">
        <f t="shared" si="1"/>
        <v>Normal export window</v>
      </c>
    </row>
    <row r="77" spans="1:6" ht="15" customHeight="1">
      <c r="A77" s="23">
        <f>'8760_Profile'!A75</f>
        <v>44565.041666666701</v>
      </c>
      <c r="B77" s="22">
        <f>'8760_Profile'!N75</f>
        <v>54.991999999999997</v>
      </c>
      <c r="C77" s="22">
        <f>'8760_Profile'!O75</f>
        <v>54.991999999999997</v>
      </c>
      <c r="D77" s="22">
        <f>'8760_Profile'!P75</f>
        <v>54.991999999999997</v>
      </c>
      <c r="E77" s="20">
        <f>'8760_Profile'!M75</f>
        <v>0</v>
      </c>
      <c r="F77" s="11" t="str">
        <f t="shared" si="1"/>
        <v>Normal export window</v>
      </c>
    </row>
    <row r="78" spans="1:6" ht="15" customHeight="1">
      <c r="A78" s="23">
        <f>'8760_Profile'!A76</f>
        <v>44565.083333333299</v>
      </c>
      <c r="B78" s="22">
        <f>'8760_Profile'!N76</f>
        <v>54.991999999999997</v>
      </c>
      <c r="C78" s="22">
        <f>'8760_Profile'!O76</f>
        <v>54.991999999999997</v>
      </c>
      <c r="D78" s="22">
        <f>'8760_Profile'!P76</f>
        <v>54.991999999999997</v>
      </c>
      <c r="E78" s="20">
        <f>'8760_Profile'!M76</f>
        <v>0</v>
      </c>
      <c r="F78" s="11" t="str">
        <f t="shared" si="1"/>
        <v>Normal export window</v>
      </c>
    </row>
    <row r="79" spans="1:6" ht="15" customHeight="1">
      <c r="A79" s="23">
        <f>'8760_Profile'!A77</f>
        <v>44565.125</v>
      </c>
      <c r="B79" s="22">
        <f>'8760_Profile'!N77</f>
        <v>54.991999999999997</v>
      </c>
      <c r="C79" s="22">
        <f>'8760_Profile'!O77</f>
        <v>54.991999999999997</v>
      </c>
      <c r="D79" s="22">
        <f>'8760_Profile'!P77</f>
        <v>54.991999999999997</v>
      </c>
      <c r="E79" s="20">
        <f>'8760_Profile'!M77</f>
        <v>0</v>
      </c>
      <c r="F79" s="11" t="str">
        <f t="shared" si="1"/>
        <v>Normal export window</v>
      </c>
    </row>
    <row r="80" spans="1:6" ht="15" customHeight="1">
      <c r="A80" s="23">
        <f>'8760_Profile'!A78</f>
        <v>44565.166666666701</v>
      </c>
      <c r="B80" s="22">
        <f>'8760_Profile'!N78</f>
        <v>54.991999999999997</v>
      </c>
      <c r="C80" s="22">
        <f>'8760_Profile'!O78</f>
        <v>54.991999999999997</v>
      </c>
      <c r="D80" s="22">
        <f>'8760_Profile'!P78</f>
        <v>54.991999999999997</v>
      </c>
      <c r="E80" s="20">
        <f>'8760_Profile'!M78</f>
        <v>0</v>
      </c>
      <c r="F80" s="11" t="str">
        <f t="shared" si="1"/>
        <v>Normal export window</v>
      </c>
    </row>
    <row r="81" spans="1:6" ht="15" customHeight="1">
      <c r="A81" s="23">
        <f>'8760_Profile'!A79</f>
        <v>44565.208333333299</v>
      </c>
      <c r="B81" s="22">
        <f>'8760_Profile'!N79</f>
        <v>54.991999999999997</v>
      </c>
      <c r="C81" s="22">
        <f>'8760_Profile'!O79</f>
        <v>54.991999999999997</v>
      </c>
      <c r="D81" s="22">
        <f>'8760_Profile'!P79</f>
        <v>54.991999999999997</v>
      </c>
      <c r="E81" s="20">
        <f>'8760_Profile'!M79</f>
        <v>0</v>
      </c>
      <c r="F81" s="11" t="str">
        <f t="shared" si="1"/>
        <v>Normal export window</v>
      </c>
    </row>
    <row r="82" spans="1:6" ht="15" customHeight="1">
      <c r="A82" s="23">
        <f>'8760_Profile'!A80</f>
        <v>44565.25</v>
      </c>
      <c r="B82" s="22">
        <f>'8760_Profile'!N80</f>
        <v>54.991999999999997</v>
      </c>
      <c r="C82" s="22">
        <f>'8760_Profile'!O80</f>
        <v>54.991999999999997</v>
      </c>
      <c r="D82" s="22">
        <f>'8760_Profile'!P80</f>
        <v>54.991999999999997</v>
      </c>
      <c r="E82" s="20">
        <f>'8760_Profile'!M80</f>
        <v>0</v>
      </c>
      <c r="F82" s="11" t="str">
        <f t="shared" si="1"/>
        <v>Normal export window</v>
      </c>
    </row>
    <row r="83" spans="1:6" ht="15" customHeight="1">
      <c r="A83" s="23">
        <f>'8760_Profile'!A81</f>
        <v>44565.291666666701</v>
      </c>
      <c r="B83" s="22">
        <f>'8760_Profile'!N81</f>
        <v>54.991999999999997</v>
      </c>
      <c r="C83" s="22">
        <f>'8760_Profile'!O81</f>
        <v>54.991999999999997</v>
      </c>
      <c r="D83" s="22">
        <f>'8760_Profile'!P81</f>
        <v>54.991999999999997</v>
      </c>
      <c r="E83" s="20">
        <f>'8760_Profile'!M81</f>
        <v>0</v>
      </c>
      <c r="F83" s="11" t="str">
        <f t="shared" si="1"/>
        <v>Normal export window</v>
      </c>
    </row>
    <row r="84" spans="1:6" ht="15" customHeight="1">
      <c r="A84" s="23">
        <f>'8760_Profile'!A82</f>
        <v>44565.333333333299</v>
      </c>
      <c r="B84" s="22">
        <f>'8760_Profile'!N82</f>
        <v>54.991999999999997</v>
      </c>
      <c r="C84" s="22">
        <f>'8760_Profile'!O82</f>
        <v>54.991999999999997</v>
      </c>
      <c r="D84" s="22">
        <f>'8760_Profile'!P82</f>
        <v>54.991999999999997</v>
      </c>
      <c r="E84" s="20">
        <f>'8760_Profile'!M82</f>
        <v>0</v>
      </c>
      <c r="F84" s="11" t="str">
        <f t="shared" si="1"/>
        <v>Normal export window</v>
      </c>
    </row>
    <row r="85" spans="1:6" ht="15" customHeight="1">
      <c r="A85" s="23">
        <f>'8760_Profile'!A83</f>
        <v>44565.375</v>
      </c>
      <c r="B85" s="22">
        <f>'8760_Profile'!N83</f>
        <v>54.991999999999997</v>
      </c>
      <c r="C85" s="22">
        <f>'8760_Profile'!O83</f>
        <v>45</v>
      </c>
      <c r="D85" s="22">
        <f>'8760_Profile'!P83</f>
        <v>35</v>
      </c>
      <c r="E85" s="20">
        <f>'8760_Profile'!M83</f>
        <v>1</v>
      </c>
      <c r="F85" s="11" t="str">
        <f t="shared" si="1"/>
        <v>Summer low-load CA constraint window</v>
      </c>
    </row>
    <row r="86" spans="1:6" ht="15" customHeight="1">
      <c r="A86" s="23">
        <f>'8760_Profile'!A84</f>
        <v>44565.416666666701</v>
      </c>
      <c r="B86" s="22">
        <f>'8760_Profile'!N84</f>
        <v>54.991999999999997</v>
      </c>
      <c r="C86" s="22">
        <f>'8760_Profile'!O84</f>
        <v>45</v>
      </c>
      <c r="D86" s="22">
        <f>'8760_Profile'!P84</f>
        <v>35</v>
      </c>
      <c r="E86" s="20">
        <f>'8760_Profile'!M84</f>
        <v>1</v>
      </c>
      <c r="F86" s="11" t="str">
        <f t="shared" si="1"/>
        <v>Summer low-load CA constraint window</v>
      </c>
    </row>
    <row r="87" spans="1:6" ht="15" customHeight="1">
      <c r="A87" s="23">
        <f>'8760_Profile'!A85</f>
        <v>44565.458333333299</v>
      </c>
      <c r="B87" s="22">
        <f>'8760_Profile'!N85</f>
        <v>54.991999999999997</v>
      </c>
      <c r="C87" s="22">
        <f>'8760_Profile'!O85</f>
        <v>45</v>
      </c>
      <c r="D87" s="22">
        <f>'8760_Profile'!P85</f>
        <v>35</v>
      </c>
      <c r="E87" s="20">
        <f>'8760_Profile'!M85</f>
        <v>1</v>
      </c>
      <c r="F87" s="11" t="str">
        <f t="shared" si="1"/>
        <v>Summer low-load CA constraint window</v>
      </c>
    </row>
    <row r="88" spans="1:6" ht="15" customHeight="1">
      <c r="A88" s="23">
        <f>'8760_Profile'!A86</f>
        <v>44565.5</v>
      </c>
      <c r="B88" s="22">
        <f>'8760_Profile'!N86</f>
        <v>54.991999999999997</v>
      </c>
      <c r="C88" s="22">
        <f>'8760_Profile'!O86</f>
        <v>45</v>
      </c>
      <c r="D88" s="22">
        <f>'8760_Profile'!P86</f>
        <v>35</v>
      </c>
      <c r="E88" s="20">
        <f>'8760_Profile'!M86</f>
        <v>1</v>
      </c>
      <c r="F88" s="11" t="str">
        <f t="shared" si="1"/>
        <v>Summer low-load CA constraint window</v>
      </c>
    </row>
    <row r="89" spans="1:6" ht="15" customHeight="1">
      <c r="A89" s="23">
        <f>'8760_Profile'!A87</f>
        <v>44565.541666666701</v>
      </c>
      <c r="B89" s="22">
        <f>'8760_Profile'!N87</f>
        <v>54.991999999999997</v>
      </c>
      <c r="C89" s="22">
        <f>'8760_Profile'!O87</f>
        <v>45</v>
      </c>
      <c r="D89" s="22">
        <f>'8760_Profile'!P87</f>
        <v>35</v>
      </c>
      <c r="E89" s="20">
        <f>'8760_Profile'!M87</f>
        <v>1</v>
      </c>
      <c r="F89" s="11" t="str">
        <f t="shared" si="1"/>
        <v>Summer low-load CA constraint window</v>
      </c>
    </row>
    <row r="90" spans="1:6" ht="15" customHeight="1">
      <c r="A90" s="23">
        <f>'8760_Profile'!A88</f>
        <v>44565.583333333299</v>
      </c>
      <c r="B90" s="22">
        <f>'8760_Profile'!N88</f>
        <v>54.991999999999997</v>
      </c>
      <c r="C90" s="22">
        <f>'8760_Profile'!O88</f>
        <v>45</v>
      </c>
      <c r="D90" s="22">
        <f>'8760_Profile'!P88</f>
        <v>35</v>
      </c>
      <c r="E90" s="20">
        <f>'8760_Profile'!M88</f>
        <v>1</v>
      </c>
      <c r="F90" s="11" t="str">
        <f t="shared" si="1"/>
        <v>Summer low-load CA constraint window</v>
      </c>
    </row>
    <row r="91" spans="1:6" ht="15" customHeight="1">
      <c r="A91" s="23">
        <f>'8760_Profile'!A89</f>
        <v>44565.625</v>
      </c>
      <c r="B91" s="22">
        <f>'8760_Profile'!N89</f>
        <v>54.991999999999997</v>
      </c>
      <c r="C91" s="22">
        <f>'8760_Profile'!O89</f>
        <v>45</v>
      </c>
      <c r="D91" s="22">
        <f>'8760_Profile'!P89</f>
        <v>35</v>
      </c>
      <c r="E91" s="20">
        <f>'8760_Profile'!M89</f>
        <v>1</v>
      </c>
      <c r="F91" s="11" t="str">
        <f t="shared" si="1"/>
        <v>Summer low-load CA constraint window</v>
      </c>
    </row>
    <row r="92" spans="1:6" ht="15" customHeight="1">
      <c r="A92" s="23">
        <f>'8760_Profile'!A90</f>
        <v>44565.666666666701</v>
      </c>
      <c r="B92" s="22">
        <f>'8760_Profile'!N90</f>
        <v>54.991999999999997</v>
      </c>
      <c r="C92" s="22">
        <f>'8760_Profile'!O90</f>
        <v>45</v>
      </c>
      <c r="D92" s="22">
        <f>'8760_Profile'!P90</f>
        <v>35</v>
      </c>
      <c r="E92" s="20">
        <f>'8760_Profile'!M90</f>
        <v>1</v>
      </c>
      <c r="F92" s="11" t="str">
        <f t="shared" si="1"/>
        <v>Summer low-load CA constraint window</v>
      </c>
    </row>
    <row r="93" spans="1:6" ht="15" customHeight="1">
      <c r="A93" s="23">
        <f>'8760_Profile'!A91</f>
        <v>44565.708333333299</v>
      </c>
      <c r="B93" s="22">
        <f>'8760_Profile'!N91</f>
        <v>54.991999999999997</v>
      </c>
      <c r="C93" s="22">
        <f>'8760_Profile'!O91</f>
        <v>45</v>
      </c>
      <c r="D93" s="22">
        <f>'8760_Profile'!P91</f>
        <v>35</v>
      </c>
      <c r="E93" s="20">
        <f>'8760_Profile'!M91</f>
        <v>1</v>
      </c>
      <c r="F93" s="11" t="str">
        <f t="shared" si="1"/>
        <v>Summer low-load CA constraint window</v>
      </c>
    </row>
    <row r="94" spans="1:6" ht="15" customHeight="1">
      <c r="A94" s="23">
        <f>'8760_Profile'!A92</f>
        <v>44565.75</v>
      </c>
      <c r="B94" s="22">
        <f>'8760_Profile'!N92</f>
        <v>54.991999999999997</v>
      </c>
      <c r="C94" s="22">
        <f>'8760_Profile'!O92</f>
        <v>54.991999999999997</v>
      </c>
      <c r="D94" s="22">
        <f>'8760_Profile'!P92</f>
        <v>54.991999999999997</v>
      </c>
      <c r="E94" s="20">
        <f>'8760_Profile'!M92</f>
        <v>0</v>
      </c>
      <c r="F94" s="11" t="str">
        <f t="shared" si="1"/>
        <v>Normal export window</v>
      </c>
    </row>
    <row r="95" spans="1:6" ht="15" customHeight="1">
      <c r="A95" s="23">
        <f>'8760_Profile'!A93</f>
        <v>44565.791666666701</v>
      </c>
      <c r="B95" s="22">
        <f>'8760_Profile'!N93</f>
        <v>54.991999999999997</v>
      </c>
      <c r="C95" s="22">
        <f>'8760_Profile'!O93</f>
        <v>54.991999999999997</v>
      </c>
      <c r="D95" s="22">
        <f>'8760_Profile'!P93</f>
        <v>54.991999999999997</v>
      </c>
      <c r="E95" s="20">
        <f>'8760_Profile'!M93</f>
        <v>0</v>
      </c>
      <c r="F95" s="11" t="str">
        <f t="shared" si="1"/>
        <v>Normal export window</v>
      </c>
    </row>
    <row r="96" spans="1:6" ht="15" customHeight="1">
      <c r="A96" s="23">
        <f>'8760_Profile'!A94</f>
        <v>44565.833333333299</v>
      </c>
      <c r="B96" s="22">
        <f>'8760_Profile'!N94</f>
        <v>54.991999999999997</v>
      </c>
      <c r="C96" s="22">
        <f>'8760_Profile'!O94</f>
        <v>54.991999999999997</v>
      </c>
      <c r="D96" s="22">
        <f>'8760_Profile'!P94</f>
        <v>54.991999999999997</v>
      </c>
      <c r="E96" s="20">
        <f>'8760_Profile'!M94</f>
        <v>0</v>
      </c>
      <c r="F96" s="11" t="str">
        <f t="shared" si="1"/>
        <v>Normal export window</v>
      </c>
    </row>
    <row r="97" spans="1:6" ht="15" customHeight="1">
      <c r="A97" s="23">
        <f>'8760_Profile'!A95</f>
        <v>44565.875</v>
      </c>
      <c r="B97" s="22">
        <f>'8760_Profile'!N95</f>
        <v>54.991999999999997</v>
      </c>
      <c r="C97" s="22">
        <f>'8760_Profile'!O95</f>
        <v>54.991999999999997</v>
      </c>
      <c r="D97" s="22">
        <f>'8760_Profile'!P95</f>
        <v>54.991999999999997</v>
      </c>
      <c r="E97" s="20">
        <f>'8760_Profile'!M95</f>
        <v>0</v>
      </c>
      <c r="F97" s="11" t="str">
        <f t="shared" si="1"/>
        <v>Normal export window</v>
      </c>
    </row>
    <row r="98" spans="1:6" ht="15" customHeight="1">
      <c r="A98" s="23">
        <f>'8760_Profile'!A96</f>
        <v>44565.916666666701</v>
      </c>
      <c r="B98" s="22">
        <f>'8760_Profile'!N96</f>
        <v>54.991999999999997</v>
      </c>
      <c r="C98" s="22">
        <f>'8760_Profile'!O96</f>
        <v>54.991999999999997</v>
      </c>
      <c r="D98" s="22">
        <f>'8760_Profile'!P96</f>
        <v>54.991999999999997</v>
      </c>
      <c r="E98" s="20">
        <f>'8760_Profile'!M96</f>
        <v>0</v>
      </c>
      <c r="F98" s="11" t="str">
        <f t="shared" si="1"/>
        <v>Normal export window</v>
      </c>
    </row>
    <row r="99" spans="1:6" ht="15" customHeight="1">
      <c r="A99" s="23">
        <f>'8760_Profile'!A97</f>
        <v>44565.958333333299</v>
      </c>
      <c r="B99" s="22">
        <f>'8760_Profile'!N97</f>
        <v>54.991999999999997</v>
      </c>
      <c r="C99" s="22">
        <f>'8760_Profile'!O97</f>
        <v>54.991999999999997</v>
      </c>
      <c r="D99" s="22">
        <f>'8760_Profile'!P97</f>
        <v>54.991999999999997</v>
      </c>
      <c r="E99" s="20">
        <f>'8760_Profile'!M97</f>
        <v>0</v>
      </c>
      <c r="F99" s="11" t="str">
        <f t="shared" si="1"/>
        <v>Normal export window</v>
      </c>
    </row>
    <row r="100" spans="1:6" ht="15" customHeight="1">
      <c r="A100" s="23">
        <f>'8760_Profile'!A98</f>
        <v>44566</v>
      </c>
      <c r="B100" s="22">
        <f>'8760_Profile'!N98</f>
        <v>54.991999999999997</v>
      </c>
      <c r="C100" s="22">
        <f>'8760_Profile'!O98</f>
        <v>54.991999999999997</v>
      </c>
      <c r="D100" s="22">
        <f>'8760_Profile'!P98</f>
        <v>54.991999999999997</v>
      </c>
      <c r="E100" s="20">
        <f>'8760_Profile'!M98</f>
        <v>0</v>
      </c>
      <c r="F100" s="11" t="str">
        <f t="shared" si="1"/>
        <v>Normal export window</v>
      </c>
    </row>
    <row r="101" spans="1:6" ht="15" customHeight="1">
      <c r="A101" s="23">
        <f>'8760_Profile'!A99</f>
        <v>44566.041666666701</v>
      </c>
      <c r="B101" s="22">
        <f>'8760_Profile'!N99</f>
        <v>54.991999999999997</v>
      </c>
      <c r="C101" s="22">
        <f>'8760_Profile'!O99</f>
        <v>54.991999999999997</v>
      </c>
      <c r="D101" s="22">
        <f>'8760_Profile'!P99</f>
        <v>54.991999999999997</v>
      </c>
      <c r="E101" s="20">
        <f>'8760_Profile'!M99</f>
        <v>0</v>
      </c>
      <c r="F101" s="11" t="str">
        <f t="shared" si="1"/>
        <v>Normal export window</v>
      </c>
    </row>
    <row r="102" spans="1:6" ht="15" customHeight="1">
      <c r="A102" s="23">
        <f>'8760_Profile'!A100</f>
        <v>44566.083333333299</v>
      </c>
      <c r="B102" s="22">
        <f>'8760_Profile'!N100</f>
        <v>54.991999999999997</v>
      </c>
      <c r="C102" s="22">
        <f>'8760_Profile'!O100</f>
        <v>54.991999999999997</v>
      </c>
      <c r="D102" s="22">
        <f>'8760_Profile'!P100</f>
        <v>54.991999999999997</v>
      </c>
      <c r="E102" s="20">
        <f>'8760_Profile'!M100</f>
        <v>0</v>
      </c>
      <c r="F102" s="11" t="str">
        <f t="shared" si="1"/>
        <v>Normal export window</v>
      </c>
    </row>
    <row r="103" spans="1:6" ht="15" customHeight="1">
      <c r="A103" s="23">
        <f>'8760_Profile'!A101</f>
        <v>44566.125</v>
      </c>
      <c r="B103" s="22">
        <f>'8760_Profile'!N101</f>
        <v>54.991999999999997</v>
      </c>
      <c r="C103" s="22">
        <f>'8760_Profile'!O101</f>
        <v>54.991999999999997</v>
      </c>
      <c r="D103" s="22">
        <f>'8760_Profile'!P101</f>
        <v>54.991999999999997</v>
      </c>
      <c r="E103" s="20">
        <f>'8760_Profile'!M101</f>
        <v>0</v>
      </c>
      <c r="F103" s="11" t="str">
        <f t="shared" si="1"/>
        <v>Normal export window</v>
      </c>
    </row>
    <row r="104" spans="1:6" ht="15" customHeight="1">
      <c r="A104" s="23">
        <f>'8760_Profile'!A102</f>
        <v>44566.166666666701</v>
      </c>
      <c r="B104" s="22">
        <f>'8760_Profile'!N102</f>
        <v>54.991999999999997</v>
      </c>
      <c r="C104" s="22">
        <f>'8760_Profile'!O102</f>
        <v>54.991999999999997</v>
      </c>
      <c r="D104" s="22">
        <f>'8760_Profile'!P102</f>
        <v>54.991999999999997</v>
      </c>
      <c r="E104" s="20">
        <f>'8760_Profile'!M102</f>
        <v>0</v>
      </c>
      <c r="F104" s="11" t="str">
        <f t="shared" si="1"/>
        <v>Normal export window</v>
      </c>
    </row>
    <row r="105" spans="1:6" ht="15" customHeight="1">
      <c r="A105" s="23">
        <f>'8760_Profile'!A103</f>
        <v>44566.208333333299</v>
      </c>
      <c r="B105" s="22">
        <f>'8760_Profile'!N103</f>
        <v>54.991999999999997</v>
      </c>
      <c r="C105" s="22">
        <f>'8760_Profile'!O103</f>
        <v>54.991999999999997</v>
      </c>
      <c r="D105" s="22">
        <f>'8760_Profile'!P103</f>
        <v>54.991999999999997</v>
      </c>
      <c r="E105" s="20">
        <f>'8760_Profile'!M103</f>
        <v>0</v>
      </c>
      <c r="F105" s="11" t="str">
        <f t="shared" si="1"/>
        <v>Normal export window</v>
      </c>
    </row>
    <row r="106" spans="1:6" ht="15" customHeight="1">
      <c r="A106" s="23">
        <f>'8760_Profile'!A104</f>
        <v>44566.25</v>
      </c>
      <c r="B106" s="22">
        <f>'8760_Profile'!N104</f>
        <v>54.991999999999997</v>
      </c>
      <c r="C106" s="22">
        <f>'8760_Profile'!O104</f>
        <v>54.991999999999997</v>
      </c>
      <c r="D106" s="22">
        <f>'8760_Profile'!P104</f>
        <v>54.991999999999997</v>
      </c>
      <c r="E106" s="20">
        <f>'8760_Profile'!M104</f>
        <v>0</v>
      </c>
      <c r="F106" s="11" t="str">
        <f t="shared" si="1"/>
        <v>Normal export window</v>
      </c>
    </row>
    <row r="107" spans="1:6" ht="15" customHeight="1">
      <c r="A107" s="23">
        <f>'8760_Profile'!A105</f>
        <v>44566.291666666701</v>
      </c>
      <c r="B107" s="22">
        <f>'8760_Profile'!N105</f>
        <v>54.991999999999997</v>
      </c>
      <c r="C107" s="22">
        <f>'8760_Profile'!O105</f>
        <v>54.991999999999997</v>
      </c>
      <c r="D107" s="22">
        <f>'8760_Profile'!P105</f>
        <v>54.991999999999997</v>
      </c>
      <c r="E107" s="20">
        <f>'8760_Profile'!M105</f>
        <v>0</v>
      </c>
      <c r="F107" s="11" t="str">
        <f t="shared" si="1"/>
        <v>Normal export window</v>
      </c>
    </row>
    <row r="108" spans="1:6" ht="15" customHeight="1">
      <c r="A108" s="23">
        <f>'8760_Profile'!A106</f>
        <v>44566.333333333299</v>
      </c>
      <c r="B108" s="22">
        <f>'8760_Profile'!N106</f>
        <v>54.991999999999997</v>
      </c>
      <c r="C108" s="22">
        <f>'8760_Profile'!O106</f>
        <v>54.991999999999997</v>
      </c>
      <c r="D108" s="22">
        <f>'8760_Profile'!P106</f>
        <v>54.991999999999997</v>
      </c>
      <c r="E108" s="20">
        <f>'8760_Profile'!M106</f>
        <v>0</v>
      </c>
      <c r="F108" s="11" t="str">
        <f t="shared" si="1"/>
        <v>Normal export window</v>
      </c>
    </row>
    <row r="109" spans="1:6" ht="15" customHeight="1">
      <c r="A109" s="23">
        <f>'8760_Profile'!A107</f>
        <v>44566.375</v>
      </c>
      <c r="B109" s="22">
        <f>'8760_Profile'!N107</f>
        <v>54.991999999999997</v>
      </c>
      <c r="C109" s="22">
        <f>'8760_Profile'!O107</f>
        <v>45</v>
      </c>
      <c r="D109" s="22">
        <f>'8760_Profile'!P107</f>
        <v>35</v>
      </c>
      <c r="E109" s="20">
        <f>'8760_Profile'!M107</f>
        <v>1</v>
      </c>
      <c r="F109" s="11" t="str">
        <f t="shared" si="1"/>
        <v>Summer low-load CA constraint window</v>
      </c>
    </row>
    <row r="110" spans="1:6" ht="15" customHeight="1">
      <c r="A110" s="23">
        <f>'8760_Profile'!A108</f>
        <v>44566.416666666701</v>
      </c>
      <c r="B110" s="22">
        <f>'8760_Profile'!N108</f>
        <v>54.991999999999997</v>
      </c>
      <c r="C110" s="22">
        <f>'8760_Profile'!O108</f>
        <v>45</v>
      </c>
      <c r="D110" s="22">
        <f>'8760_Profile'!P108</f>
        <v>35</v>
      </c>
      <c r="E110" s="20">
        <f>'8760_Profile'!M108</f>
        <v>1</v>
      </c>
      <c r="F110" s="11" t="str">
        <f t="shared" si="1"/>
        <v>Summer low-load CA constraint window</v>
      </c>
    </row>
    <row r="111" spans="1:6" ht="15" customHeight="1">
      <c r="A111" s="23">
        <f>'8760_Profile'!A109</f>
        <v>44566.458333333299</v>
      </c>
      <c r="B111" s="22">
        <f>'8760_Profile'!N109</f>
        <v>54.991999999999997</v>
      </c>
      <c r="C111" s="22">
        <f>'8760_Profile'!O109</f>
        <v>45</v>
      </c>
      <c r="D111" s="22">
        <f>'8760_Profile'!P109</f>
        <v>35</v>
      </c>
      <c r="E111" s="20">
        <f>'8760_Profile'!M109</f>
        <v>1</v>
      </c>
      <c r="F111" s="11" t="str">
        <f t="shared" si="1"/>
        <v>Summer low-load CA constraint window</v>
      </c>
    </row>
    <row r="112" spans="1:6" ht="15" customHeight="1">
      <c r="A112" s="23">
        <f>'8760_Profile'!A110</f>
        <v>44566.5</v>
      </c>
      <c r="B112" s="22">
        <f>'8760_Profile'!N110</f>
        <v>54.991999999999997</v>
      </c>
      <c r="C112" s="22">
        <f>'8760_Profile'!O110</f>
        <v>45</v>
      </c>
      <c r="D112" s="22">
        <f>'8760_Profile'!P110</f>
        <v>35</v>
      </c>
      <c r="E112" s="20">
        <f>'8760_Profile'!M110</f>
        <v>1</v>
      </c>
      <c r="F112" s="11" t="str">
        <f t="shared" si="1"/>
        <v>Summer low-load CA constraint window</v>
      </c>
    </row>
    <row r="113" spans="1:6" ht="15" customHeight="1">
      <c r="A113" s="23">
        <f>'8760_Profile'!A111</f>
        <v>44566.541666666701</v>
      </c>
      <c r="B113" s="22">
        <f>'8760_Profile'!N111</f>
        <v>54.991999999999997</v>
      </c>
      <c r="C113" s="22">
        <f>'8760_Profile'!O111</f>
        <v>45</v>
      </c>
      <c r="D113" s="22">
        <f>'8760_Profile'!P111</f>
        <v>35</v>
      </c>
      <c r="E113" s="20">
        <f>'8760_Profile'!M111</f>
        <v>1</v>
      </c>
      <c r="F113" s="11" t="str">
        <f t="shared" si="1"/>
        <v>Summer low-load CA constraint window</v>
      </c>
    </row>
    <row r="114" spans="1:6" ht="15" customHeight="1">
      <c r="A114" s="23">
        <f>'8760_Profile'!A112</f>
        <v>44566.583333333299</v>
      </c>
      <c r="B114" s="22">
        <f>'8760_Profile'!N112</f>
        <v>54.991999999999997</v>
      </c>
      <c r="C114" s="22">
        <f>'8760_Profile'!O112</f>
        <v>45</v>
      </c>
      <c r="D114" s="22">
        <f>'8760_Profile'!P112</f>
        <v>35</v>
      </c>
      <c r="E114" s="20">
        <f>'8760_Profile'!M112</f>
        <v>1</v>
      </c>
      <c r="F114" s="11" t="str">
        <f t="shared" si="1"/>
        <v>Summer low-load CA constraint window</v>
      </c>
    </row>
    <row r="115" spans="1:6" ht="15" customHeight="1">
      <c r="A115" s="23">
        <f>'8760_Profile'!A113</f>
        <v>44566.625</v>
      </c>
      <c r="B115" s="22">
        <f>'8760_Profile'!N113</f>
        <v>54.991999999999997</v>
      </c>
      <c r="C115" s="22">
        <f>'8760_Profile'!O113</f>
        <v>45</v>
      </c>
      <c r="D115" s="22">
        <f>'8760_Profile'!P113</f>
        <v>35</v>
      </c>
      <c r="E115" s="20">
        <f>'8760_Profile'!M113</f>
        <v>1</v>
      </c>
      <c r="F115" s="11" t="str">
        <f t="shared" si="1"/>
        <v>Summer low-load CA constraint window</v>
      </c>
    </row>
    <row r="116" spans="1:6" ht="15" customHeight="1">
      <c r="A116" s="23">
        <f>'8760_Profile'!A114</f>
        <v>44566.666666666701</v>
      </c>
      <c r="B116" s="22">
        <f>'8760_Profile'!N114</f>
        <v>54.991999999999997</v>
      </c>
      <c r="C116" s="22">
        <f>'8760_Profile'!O114</f>
        <v>45</v>
      </c>
      <c r="D116" s="22">
        <f>'8760_Profile'!P114</f>
        <v>35</v>
      </c>
      <c r="E116" s="20">
        <f>'8760_Profile'!M114</f>
        <v>1</v>
      </c>
      <c r="F116" s="11" t="str">
        <f t="shared" si="1"/>
        <v>Summer low-load CA constraint window</v>
      </c>
    </row>
    <row r="117" spans="1:6" ht="15" customHeight="1">
      <c r="A117" s="23">
        <f>'8760_Profile'!A115</f>
        <v>44566.708333333299</v>
      </c>
      <c r="B117" s="22">
        <f>'8760_Profile'!N115</f>
        <v>54.991999999999997</v>
      </c>
      <c r="C117" s="22">
        <f>'8760_Profile'!O115</f>
        <v>45</v>
      </c>
      <c r="D117" s="22">
        <f>'8760_Profile'!P115</f>
        <v>35</v>
      </c>
      <c r="E117" s="20">
        <f>'8760_Profile'!M115</f>
        <v>1</v>
      </c>
      <c r="F117" s="11" t="str">
        <f t="shared" si="1"/>
        <v>Summer low-load CA constraint window</v>
      </c>
    </row>
    <row r="118" spans="1:6" ht="15" customHeight="1">
      <c r="A118" s="23">
        <f>'8760_Profile'!A116</f>
        <v>44566.75</v>
      </c>
      <c r="B118" s="22">
        <f>'8760_Profile'!N116</f>
        <v>54.991999999999997</v>
      </c>
      <c r="C118" s="22">
        <f>'8760_Profile'!O116</f>
        <v>54.991999999999997</v>
      </c>
      <c r="D118" s="22">
        <f>'8760_Profile'!P116</f>
        <v>54.991999999999997</v>
      </c>
      <c r="E118" s="20">
        <f>'8760_Profile'!M116</f>
        <v>0</v>
      </c>
      <c r="F118" s="11" t="str">
        <f t="shared" si="1"/>
        <v>Normal export window</v>
      </c>
    </row>
    <row r="119" spans="1:6" ht="15" customHeight="1">
      <c r="A119" s="23">
        <f>'8760_Profile'!A117</f>
        <v>44566.791666666701</v>
      </c>
      <c r="B119" s="22">
        <f>'8760_Profile'!N117</f>
        <v>54.991999999999997</v>
      </c>
      <c r="C119" s="22">
        <f>'8760_Profile'!O117</f>
        <v>54.991999999999997</v>
      </c>
      <c r="D119" s="22">
        <f>'8760_Profile'!P117</f>
        <v>54.991999999999997</v>
      </c>
      <c r="E119" s="20">
        <f>'8760_Profile'!M117</f>
        <v>0</v>
      </c>
      <c r="F119" s="11" t="str">
        <f t="shared" si="1"/>
        <v>Normal export window</v>
      </c>
    </row>
    <row r="120" spans="1:6" ht="15" customHeight="1">
      <c r="A120" s="23">
        <f>'8760_Profile'!A118</f>
        <v>44566.833333333299</v>
      </c>
      <c r="B120" s="22">
        <f>'8760_Profile'!N118</f>
        <v>54.991999999999997</v>
      </c>
      <c r="C120" s="22">
        <f>'8760_Profile'!O118</f>
        <v>54.991999999999997</v>
      </c>
      <c r="D120" s="22">
        <f>'8760_Profile'!P118</f>
        <v>54.991999999999997</v>
      </c>
      <c r="E120" s="20">
        <f>'8760_Profile'!M118</f>
        <v>0</v>
      </c>
      <c r="F120" s="11" t="str">
        <f t="shared" si="1"/>
        <v>Normal export window</v>
      </c>
    </row>
    <row r="121" spans="1:6" ht="15" customHeight="1">
      <c r="A121" s="23">
        <f>'8760_Profile'!A119</f>
        <v>44566.875</v>
      </c>
      <c r="B121" s="22">
        <f>'8760_Profile'!N119</f>
        <v>54.991999999999997</v>
      </c>
      <c r="C121" s="22">
        <f>'8760_Profile'!O119</f>
        <v>54.991999999999997</v>
      </c>
      <c r="D121" s="22">
        <f>'8760_Profile'!P119</f>
        <v>54.991999999999997</v>
      </c>
      <c r="E121" s="20">
        <f>'8760_Profile'!M119</f>
        <v>0</v>
      </c>
      <c r="F121" s="11" t="str">
        <f t="shared" si="1"/>
        <v>Normal export window</v>
      </c>
    </row>
    <row r="122" spans="1:6" ht="15" customHeight="1">
      <c r="A122" s="23">
        <f>'8760_Profile'!A120</f>
        <v>44566.916666666701</v>
      </c>
      <c r="B122" s="22">
        <f>'8760_Profile'!N120</f>
        <v>54.991999999999997</v>
      </c>
      <c r="C122" s="22">
        <f>'8760_Profile'!O120</f>
        <v>54.991999999999997</v>
      </c>
      <c r="D122" s="22">
        <f>'8760_Profile'!P120</f>
        <v>54.991999999999997</v>
      </c>
      <c r="E122" s="20">
        <f>'8760_Profile'!M120</f>
        <v>0</v>
      </c>
      <c r="F122" s="11" t="str">
        <f t="shared" si="1"/>
        <v>Normal export window</v>
      </c>
    </row>
    <row r="123" spans="1:6" ht="15" customHeight="1">
      <c r="A123" s="23">
        <f>'8760_Profile'!A121</f>
        <v>44566.958333333299</v>
      </c>
      <c r="B123" s="22">
        <f>'8760_Profile'!N121</f>
        <v>54.991999999999997</v>
      </c>
      <c r="C123" s="22">
        <f>'8760_Profile'!O121</f>
        <v>54.991999999999997</v>
      </c>
      <c r="D123" s="22">
        <f>'8760_Profile'!P121</f>
        <v>54.991999999999997</v>
      </c>
      <c r="E123" s="20">
        <f>'8760_Profile'!M121</f>
        <v>0</v>
      </c>
      <c r="F123" s="11" t="str">
        <f t="shared" si="1"/>
        <v>Normal export window</v>
      </c>
    </row>
    <row r="124" spans="1:6" ht="15" customHeight="1">
      <c r="A124" s="23">
        <f>'8760_Profile'!A122</f>
        <v>44567</v>
      </c>
      <c r="B124" s="22">
        <f>'8760_Profile'!N122</f>
        <v>54.991999999999997</v>
      </c>
      <c r="C124" s="22">
        <f>'8760_Profile'!O122</f>
        <v>54.991999999999997</v>
      </c>
      <c r="D124" s="22">
        <f>'8760_Profile'!P122</f>
        <v>54.991999999999997</v>
      </c>
      <c r="E124" s="20">
        <f>'8760_Profile'!M122</f>
        <v>0</v>
      </c>
      <c r="F124" s="11" t="str">
        <f t="shared" si="1"/>
        <v>Normal export window</v>
      </c>
    </row>
    <row r="125" spans="1:6" ht="15" customHeight="1">
      <c r="A125" s="23">
        <f>'8760_Profile'!A123</f>
        <v>44567.041666666701</v>
      </c>
      <c r="B125" s="22">
        <f>'8760_Profile'!N123</f>
        <v>54.991999999999997</v>
      </c>
      <c r="C125" s="22">
        <f>'8760_Profile'!O123</f>
        <v>54.991999999999997</v>
      </c>
      <c r="D125" s="22">
        <f>'8760_Profile'!P123</f>
        <v>54.991999999999997</v>
      </c>
      <c r="E125" s="20">
        <f>'8760_Profile'!M123</f>
        <v>0</v>
      </c>
      <c r="F125" s="11" t="str">
        <f t="shared" si="1"/>
        <v>Normal export window</v>
      </c>
    </row>
    <row r="126" spans="1:6" ht="15" customHeight="1">
      <c r="A126" s="23">
        <f>'8760_Profile'!A124</f>
        <v>44567.083333333299</v>
      </c>
      <c r="B126" s="22">
        <f>'8760_Profile'!N124</f>
        <v>54.991999999999997</v>
      </c>
      <c r="C126" s="22">
        <f>'8760_Profile'!O124</f>
        <v>54.991999999999997</v>
      </c>
      <c r="D126" s="22">
        <f>'8760_Profile'!P124</f>
        <v>54.991999999999997</v>
      </c>
      <c r="E126" s="20">
        <f>'8760_Profile'!M124</f>
        <v>0</v>
      </c>
      <c r="F126" s="11" t="str">
        <f t="shared" si="1"/>
        <v>Normal export window</v>
      </c>
    </row>
    <row r="127" spans="1:6" ht="15" customHeight="1">
      <c r="A127" s="23">
        <f>'8760_Profile'!A125</f>
        <v>44567.125</v>
      </c>
      <c r="B127" s="22">
        <f>'8760_Profile'!N125</f>
        <v>54.991999999999997</v>
      </c>
      <c r="C127" s="22">
        <f>'8760_Profile'!O125</f>
        <v>54.991999999999997</v>
      </c>
      <c r="D127" s="22">
        <f>'8760_Profile'!P125</f>
        <v>54.991999999999997</v>
      </c>
      <c r="E127" s="20">
        <f>'8760_Profile'!M125</f>
        <v>0</v>
      </c>
      <c r="F127" s="11" t="str">
        <f t="shared" si="1"/>
        <v>Normal export window</v>
      </c>
    </row>
    <row r="128" spans="1:6" ht="15" customHeight="1">
      <c r="A128" s="23">
        <f>'8760_Profile'!A126</f>
        <v>44567.166666666701</v>
      </c>
      <c r="B128" s="22">
        <f>'8760_Profile'!N126</f>
        <v>54.991999999999997</v>
      </c>
      <c r="C128" s="22">
        <f>'8760_Profile'!O126</f>
        <v>54.991999999999997</v>
      </c>
      <c r="D128" s="22">
        <f>'8760_Profile'!P126</f>
        <v>54.991999999999997</v>
      </c>
      <c r="E128" s="20">
        <f>'8760_Profile'!M126</f>
        <v>0</v>
      </c>
      <c r="F128" s="11" t="str">
        <f t="shared" si="1"/>
        <v>Normal export window</v>
      </c>
    </row>
    <row r="129" spans="1:6" ht="15" customHeight="1">
      <c r="A129" s="23">
        <f>'8760_Profile'!A127</f>
        <v>44567.208333333299</v>
      </c>
      <c r="B129" s="22">
        <f>'8760_Profile'!N127</f>
        <v>54.991999999999997</v>
      </c>
      <c r="C129" s="22">
        <f>'8760_Profile'!O127</f>
        <v>54.991999999999997</v>
      </c>
      <c r="D129" s="22">
        <f>'8760_Profile'!P127</f>
        <v>54.991999999999997</v>
      </c>
      <c r="E129" s="20">
        <f>'8760_Profile'!M127</f>
        <v>0</v>
      </c>
      <c r="F129" s="11" t="str">
        <f t="shared" si="1"/>
        <v>Normal export window</v>
      </c>
    </row>
    <row r="130" spans="1:6" ht="15" customHeight="1">
      <c r="A130" s="23">
        <f>'8760_Profile'!A128</f>
        <v>44567.25</v>
      </c>
      <c r="B130" s="22">
        <f>'8760_Profile'!N128</f>
        <v>54.991999999999997</v>
      </c>
      <c r="C130" s="22">
        <f>'8760_Profile'!O128</f>
        <v>54.991999999999997</v>
      </c>
      <c r="D130" s="22">
        <f>'8760_Profile'!P128</f>
        <v>54.991999999999997</v>
      </c>
      <c r="E130" s="20">
        <f>'8760_Profile'!M128</f>
        <v>0</v>
      </c>
      <c r="F130" s="11" t="str">
        <f t="shared" si="1"/>
        <v>Normal export window</v>
      </c>
    </row>
    <row r="131" spans="1:6" ht="15" customHeight="1">
      <c r="A131" s="23">
        <f>'8760_Profile'!A129</f>
        <v>44567.291666666701</v>
      </c>
      <c r="B131" s="22">
        <f>'8760_Profile'!N129</f>
        <v>54.991999999999997</v>
      </c>
      <c r="C131" s="22">
        <f>'8760_Profile'!O129</f>
        <v>54.991999999999997</v>
      </c>
      <c r="D131" s="22">
        <f>'8760_Profile'!P129</f>
        <v>54.991999999999997</v>
      </c>
      <c r="E131" s="20">
        <f>'8760_Profile'!M129</f>
        <v>0</v>
      </c>
      <c r="F131" s="11" t="str">
        <f t="shared" si="1"/>
        <v>Normal export window</v>
      </c>
    </row>
    <row r="132" spans="1:6" ht="15" customHeight="1">
      <c r="A132" s="23">
        <f>'8760_Profile'!A130</f>
        <v>44567.333333333299</v>
      </c>
      <c r="B132" s="22">
        <f>'8760_Profile'!N130</f>
        <v>54.991999999999997</v>
      </c>
      <c r="C132" s="22">
        <f>'8760_Profile'!O130</f>
        <v>54.991999999999997</v>
      </c>
      <c r="D132" s="22">
        <f>'8760_Profile'!P130</f>
        <v>54.991999999999997</v>
      </c>
      <c r="E132" s="20">
        <f>'8760_Profile'!M130</f>
        <v>0</v>
      </c>
      <c r="F132" s="11" t="str">
        <f t="shared" ref="F132:F195" si="2">IF(E132=1,"Summer low-load CA constraint window","Normal export window")</f>
        <v>Normal export window</v>
      </c>
    </row>
    <row r="133" spans="1:6" ht="15" customHeight="1">
      <c r="A133" s="23">
        <f>'8760_Profile'!A131</f>
        <v>44567.375</v>
      </c>
      <c r="B133" s="22">
        <f>'8760_Profile'!N131</f>
        <v>54.991999999999997</v>
      </c>
      <c r="C133" s="22">
        <f>'8760_Profile'!O131</f>
        <v>45</v>
      </c>
      <c r="D133" s="22">
        <f>'8760_Profile'!P131</f>
        <v>35</v>
      </c>
      <c r="E133" s="20">
        <f>'8760_Profile'!M131</f>
        <v>1</v>
      </c>
      <c r="F133" s="11" t="str">
        <f t="shared" si="2"/>
        <v>Summer low-load CA constraint window</v>
      </c>
    </row>
    <row r="134" spans="1:6" ht="15" customHeight="1">
      <c r="A134" s="23">
        <f>'8760_Profile'!A132</f>
        <v>44567.416666666701</v>
      </c>
      <c r="B134" s="22">
        <f>'8760_Profile'!N132</f>
        <v>54.991999999999997</v>
      </c>
      <c r="C134" s="22">
        <f>'8760_Profile'!O132</f>
        <v>45</v>
      </c>
      <c r="D134" s="22">
        <f>'8760_Profile'!P132</f>
        <v>35</v>
      </c>
      <c r="E134" s="20">
        <f>'8760_Profile'!M132</f>
        <v>1</v>
      </c>
      <c r="F134" s="11" t="str">
        <f t="shared" si="2"/>
        <v>Summer low-load CA constraint window</v>
      </c>
    </row>
    <row r="135" spans="1:6" ht="15" customHeight="1">
      <c r="A135" s="23">
        <f>'8760_Profile'!A133</f>
        <v>44567.458333333299</v>
      </c>
      <c r="B135" s="22">
        <f>'8760_Profile'!N133</f>
        <v>54.991999999999997</v>
      </c>
      <c r="C135" s="22">
        <f>'8760_Profile'!O133</f>
        <v>45</v>
      </c>
      <c r="D135" s="22">
        <f>'8760_Profile'!P133</f>
        <v>35</v>
      </c>
      <c r="E135" s="20">
        <f>'8760_Profile'!M133</f>
        <v>1</v>
      </c>
      <c r="F135" s="11" t="str">
        <f t="shared" si="2"/>
        <v>Summer low-load CA constraint window</v>
      </c>
    </row>
    <row r="136" spans="1:6" ht="15" customHeight="1">
      <c r="A136" s="23">
        <f>'8760_Profile'!A134</f>
        <v>44567.5</v>
      </c>
      <c r="B136" s="22">
        <f>'8760_Profile'!N134</f>
        <v>54.991999999999997</v>
      </c>
      <c r="C136" s="22">
        <f>'8760_Profile'!O134</f>
        <v>45</v>
      </c>
      <c r="D136" s="22">
        <f>'8760_Profile'!P134</f>
        <v>35</v>
      </c>
      <c r="E136" s="20">
        <f>'8760_Profile'!M134</f>
        <v>1</v>
      </c>
      <c r="F136" s="11" t="str">
        <f t="shared" si="2"/>
        <v>Summer low-load CA constraint window</v>
      </c>
    </row>
    <row r="137" spans="1:6" ht="15" customHeight="1">
      <c r="A137" s="23">
        <f>'8760_Profile'!A135</f>
        <v>44567.541666666701</v>
      </c>
      <c r="B137" s="22">
        <f>'8760_Profile'!N135</f>
        <v>54.991999999999997</v>
      </c>
      <c r="C137" s="22">
        <f>'8760_Profile'!O135</f>
        <v>45</v>
      </c>
      <c r="D137" s="22">
        <f>'8760_Profile'!P135</f>
        <v>35</v>
      </c>
      <c r="E137" s="20">
        <f>'8760_Profile'!M135</f>
        <v>1</v>
      </c>
      <c r="F137" s="11" t="str">
        <f t="shared" si="2"/>
        <v>Summer low-load CA constraint window</v>
      </c>
    </row>
    <row r="138" spans="1:6" ht="15" customHeight="1">
      <c r="A138" s="23">
        <f>'8760_Profile'!A136</f>
        <v>44567.583333333299</v>
      </c>
      <c r="B138" s="22">
        <f>'8760_Profile'!N136</f>
        <v>54.991999999999997</v>
      </c>
      <c r="C138" s="22">
        <f>'8760_Profile'!O136</f>
        <v>45</v>
      </c>
      <c r="D138" s="22">
        <f>'8760_Profile'!P136</f>
        <v>35</v>
      </c>
      <c r="E138" s="20">
        <f>'8760_Profile'!M136</f>
        <v>1</v>
      </c>
      <c r="F138" s="11" t="str">
        <f t="shared" si="2"/>
        <v>Summer low-load CA constraint window</v>
      </c>
    </row>
    <row r="139" spans="1:6" ht="15" customHeight="1">
      <c r="A139" s="23">
        <f>'8760_Profile'!A137</f>
        <v>44567.625</v>
      </c>
      <c r="B139" s="22">
        <f>'8760_Profile'!N137</f>
        <v>54.991999999999997</v>
      </c>
      <c r="C139" s="22">
        <f>'8760_Profile'!O137</f>
        <v>45</v>
      </c>
      <c r="D139" s="22">
        <f>'8760_Profile'!P137</f>
        <v>35</v>
      </c>
      <c r="E139" s="20">
        <f>'8760_Profile'!M137</f>
        <v>1</v>
      </c>
      <c r="F139" s="11" t="str">
        <f t="shared" si="2"/>
        <v>Summer low-load CA constraint window</v>
      </c>
    </row>
    <row r="140" spans="1:6" ht="15" customHeight="1">
      <c r="A140" s="23">
        <f>'8760_Profile'!A138</f>
        <v>44567.666666666701</v>
      </c>
      <c r="B140" s="22">
        <f>'8760_Profile'!N138</f>
        <v>54.991999999999997</v>
      </c>
      <c r="C140" s="22">
        <f>'8760_Profile'!O138</f>
        <v>45</v>
      </c>
      <c r="D140" s="22">
        <f>'8760_Profile'!P138</f>
        <v>35</v>
      </c>
      <c r="E140" s="20">
        <f>'8760_Profile'!M138</f>
        <v>1</v>
      </c>
      <c r="F140" s="11" t="str">
        <f t="shared" si="2"/>
        <v>Summer low-load CA constraint window</v>
      </c>
    </row>
    <row r="141" spans="1:6" ht="15" customHeight="1">
      <c r="A141" s="23">
        <f>'8760_Profile'!A139</f>
        <v>44567.708333333299</v>
      </c>
      <c r="B141" s="22">
        <f>'8760_Profile'!N139</f>
        <v>54.991999999999997</v>
      </c>
      <c r="C141" s="22">
        <f>'8760_Profile'!O139</f>
        <v>45</v>
      </c>
      <c r="D141" s="22">
        <f>'8760_Profile'!P139</f>
        <v>35</v>
      </c>
      <c r="E141" s="20">
        <f>'8760_Profile'!M139</f>
        <v>1</v>
      </c>
      <c r="F141" s="11" t="str">
        <f t="shared" si="2"/>
        <v>Summer low-load CA constraint window</v>
      </c>
    </row>
    <row r="142" spans="1:6" ht="15" customHeight="1">
      <c r="A142" s="23">
        <f>'8760_Profile'!A140</f>
        <v>44567.75</v>
      </c>
      <c r="B142" s="22">
        <f>'8760_Profile'!N140</f>
        <v>54.991999999999997</v>
      </c>
      <c r="C142" s="22">
        <f>'8760_Profile'!O140</f>
        <v>54.991999999999997</v>
      </c>
      <c r="D142" s="22">
        <f>'8760_Profile'!P140</f>
        <v>54.991999999999997</v>
      </c>
      <c r="E142" s="20">
        <f>'8760_Profile'!M140</f>
        <v>0</v>
      </c>
      <c r="F142" s="11" t="str">
        <f t="shared" si="2"/>
        <v>Normal export window</v>
      </c>
    </row>
    <row r="143" spans="1:6" ht="15" customHeight="1">
      <c r="A143" s="23">
        <f>'8760_Profile'!A141</f>
        <v>44567.791666666701</v>
      </c>
      <c r="B143" s="22">
        <f>'8760_Profile'!N141</f>
        <v>54.991999999999997</v>
      </c>
      <c r="C143" s="22">
        <f>'8760_Profile'!O141</f>
        <v>54.991999999999997</v>
      </c>
      <c r="D143" s="22">
        <f>'8760_Profile'!P141</f>
        <v>54.991999999999997</v>
      </c>
      <c r="E143" s="20">
        <f>'8760_Profile'!M141</f>
        <v>0</v>
      </c>
      <c r="F143" s="11" t="str">
        <f t="shared" si="2"/>
        <v>Normal export window</v>
      </c>
    </row>
    <row r="144" spans="1:6" ht="15" customHeight="1">
      <c r="A144" s="23">
        <f>'8760_Profile'!A142</f>
        <v>44567.833333333299</v>
      </c>
      <c r="B144" s="22">
        <f>'8760_Profile'!N142</f>
        <v>54.991999999999997</v>
      </c>
      <c r="C144" s="22">
        <f>'8760_Profile'!O142</f>
        <v>54.991999999999997</v>
      </c>
      <c r="D144" s="22">
        <f>'8760_Profile'!P142</f>
        <v>54.991999999999997</v>
      </c>
      <c r="E144" s="20">
        <f>'8760_Profile'!M142</f>
        <v>0</v>
      </c>
      <c r="F144" s="11" t="str">
        <f t="shared" si="2"/>
        <v>Normal export window</v>
      </c>
    </row>
    <row r="145" spans="1:6" ht="15" customHeight="1">
      <c r="A145" s="23">
        <f>'8760_Profile'!A143</f>
        <v>44567.875</v>
      </c>
      <c r="B145" s="22">
        <f>'8760_Profile'!N143</f>
        <v>54.991999999999997</v>
      </c>
      <c r="C145" s="22">
        <f>'8760_Profile'!O143</f>
        <v>54.991999999999997</v>
      </c>
      <c r="D145" s="22">
        <f>'8760_Profile'!P143</f>
        <v>54.991999999999997</v>
      </c>
      <c r="E145" s="20">
        <f>'8760_Profile'!M143</f>
        <v>0</v>
      </c>
      <c r="F145" s="11" t="str">
        <f t="shared" si="2"/>
        <v>Normal export window</v>
      </c>
    </row>
    <row r="146" spans="1:6" ht="15" customHeight="1">
      <c r="A146" s="23">
        <f>'8760_Profile'!A144</f>
        <v>44567.916666666701</v>
      </c>
      <c r="B146" s="22">
        <f>'8760_Profile'!N144</f>
        <v>54.991999999999997</v>
      </c>
      <c r="C146" s="22">
        <f>'8760_Profile'!O144</f>
        <v>54.991999999999997</v>
      </c>
      <c r="D146" s="22">
        <f>'8760_Profile'!P144</f>
        <v>54.991999999999997</v>
      </c>
      <c r="E146" s="20">
        <f>'8760_Profile'!M144</f>
        <v>0</v>
      </c>
      <c r="F146" s="11" t="str">
        <f t="shared" si="2"/>
        <v>Normal export window</v>
      </c>
    </row>
    <row r="147" spans="1:6" ht="15" customHeight="1">
      <c r="A147" s="23">
        <f>'8760_Profile'!A145</f>
        <v>44567.958333333299</v>
      </c>
      <c r="B147" s="22">
        <f>'8760_Profile'!N145</f>
        <v>54.991999999999997</v>
      </c>
      <c r="C147" s="22">
        <f>'8760_Profile'!O145</f>
        <v>54.991999999999997</v>
      </c>
      <c r="D147" s="22">
        <f>'8760_Profile'!P145</f>
        <v>54.991999999999997</v>
      </c>
      <c r="E147" s="20">
        <f>'8760_Profile'!M145</f>
        <v>0</v>
      </c>
      <c r="F147" s="11" t="str">
        <f t="shared" si="2"/>
        <v>Normal export window</v>
      </c>
    </row>
    <row r="148" spans="1:6" ht="15" customHeight="1">
      <c r="A148" s="23">
        <f>'8760_Profile'!A146</f>
        <v>44568</v>
      </c>
      <c r="B148" s="22">
        <f>'8760_Profile'!N146</f>
        <v>54.991999999999997</v>
      </c>
      <c r="C148" s="22">
        <f>'8760_Profile'!O146</f>
        <v>54.991999999999997</v>
      </c>
      <c r="D148" s="22">
        <f>'8760_Profile'!P146</f>
        <v>54.991999999999997</v>
      </c>
      <c r="E148" s="20">
        <f>'8760_Profile'!M146</f>
        <v>0</v>
      </c>
      <c r="F148" s="11" t="str">
        <f t="shared" si="2"/>
        <v>Normal export window</v>
      </c>
    </row>
    <row r="149" spans="1:6" ht="15" customHeight="1">
      <c r="A149" s="23">
        <f>'8760_Profile'!A147</f>
        <v>44568.041666666701</v>
      </c>
      <c r="B149" s="22">
        <f>'8760_Profile'!N147</f>
        <v>54.991999999999997</v>
      </c>
      <c r="C149" s="22">
        <f>'8760_Profile'!O147</f>
        <v>54.991999999999997</v>
      </c>
      <c r="D149" s="22">
        <f>'8760_Profile'!P147</f>
        <v>54.991999999999997</v>
      </c>
      <c r="E149" s="20">
        <f>'8760_Profile'!M147</f>
        <v>0</v>
      </c>
      <c r="F149" s="11" t="str">
        <f t="shared" si="2"/>
        <v>Normal export window</v>
      </c>
    </row>
    <row r="150" spans="1:6" ht="15" customHeight="1">
      <c r="A150" s="23">
        <f>'8760_Profile'!A148</f>
        <v>44568.083333333299</v>
      </c>
      <c r="B150" s="22">
        <f>'8760_Profile'!N148</f>
        <v>54.991999999999997</v>
      </c>
      <c r="C150" s="22">
        <f>'8760_Profile'!O148</f>
        <v>54.991999999999997</v>
      </c>
      <c r="D150" s="22">
        <f>'8760_Profile'!P148</f>
        <v>54.991999999999997</v>
      </c>
      <c r="E150" s="20">
        <f>'8760_Profile'!M148</f>
        <v>0</v>
      </c>
      <c r="F150" s="11" t="str">
        <f t="shared" si="2"/>
        <v>Normal export window</v>
      </c>
    </row>
    <row r="151" spans="1:6" ht="15" customHeight="1">
      <c r="A151" s="23">
        <f>'8760_Profile'!A149</f>
        <v>44568.125</v>
      </c>
      <c r="B151" s="22">
        <f>'8760_Profile'!N149</f>
        <v>54.991999999999997</v>
      </c>
      <c r="C151" s="22">
        <f>'8760_Profile'!O149</f>
        <v>54.991999999999997</v>
      </c>
      <c r="D151" s="22">
        <f>'8760_Profile'!P149</f>
        <v>54.991999999999997</v>
      </c>
      <c r="E151" s="20">
        <f>'8760_Profile'!M149</f>
        <v>0</v>
      </c>
      <c r="F151" s="11" t="str">
        <f t="shared" si="2"/>
        <v>Normal export window</v>
      </c>
    </row>
    <row r="152" spans="1:6" ht="15" customHeight="1">
      <c r="A152" s="23">
        <f>'8760_Profile'!A150</f>
        <v>44568.166666666701</v>
      </c>
      <c r="B152" s="22">
        <f>'8760_Profile'!N150</f>
        <v>54.991999999999997</v>
      </c>
      <c r="C152" s="22">
        <f>'8760_Profile'!O150</f>
        <v>54.991999999999997</v>
      </c>
      <c r="D152" s="22">
        <f>'8760_Profile'!P150</f>
        <v>54.991999999999997</v>
      </c>
      <c r="E152" s="20">
        <f>'8760_Profile'!M150</f>
        <v>0</v>
      </c>
      <c r="F152" s="11" t="str">
        <f t="shared" si="2"/>
        <v>Normal export window</v>
      </c>
    </row>
    <row r="153" spans="1:6" ht="15" customHeight="1">
      <c r="A153" s="23">
        <f>'8760_Profile'!A151</f>
        <v>44568.208333333299</v>
      </c>
      <c r="B153" s="22">
        <f>'8760_Profile'!N151</f>
        <v>54.991999999999997</v>
      </c>
      <c r="C153" s="22">
        <f>'8760_Profile'!O151</f>
        <v>54.991999999999997</v>
      </c>
      <c r="D153" s="22">
        <f>'8760_Profile'!P151</f>
        <v>54.991999999999997</v>
      </c>
      <c r="E153" s="20">
        <f>'8760_Profile'!M151</f>
        <v>0</v>
      </c>
      <c r="F153" s="11" t="str">
        <f t="shared" si="2"/>
        <v>Normal export window</v>
      </c>
    </row>
    <row r="154" spans="1:6" ht="15" customHeight="1">
      <c r="A154" s="23">
        <f>'8760_Profile'!A152</f>
        <v>44568.25</v>
      </c>
      <c r="B154" s="22">
        <f>'8760_Profile'!N152</f>
        <v>54.991999999999997</v>
      </c>
      <c r="C154" s="22">
        <f>'8760_Profile'!O152</f>
        <v>54.991999999999997</v>
      </c>
      <c r="D154" s="22">
        <f>'8760_Profile'!P152</f>
        <v>54.991999999999997</v>
      </c>
      <c r="E154" s="20">
        <f>'8760_Profile'!M152</f>
        <v>0</v>
      </c>
      <c r="F154" s="11" t="str">
        <f t="shared" si="2"/>
        <v>Normal export window</v>
      </c>
    </row>
    <row r="155" spans="1:6" ht="15" customHeight="1">
      <c r="A155" s="23">
        <f>'8760_Profile'!A153</f>
        <v>44568.291666666701</v>
      </c>
      <c r="B155" s="22">
        <f>'8760_Profile'!N153</f>
        <v>54.991999999999997</v>
      </c>
      <c r="C155" s="22">
        <f>'8760_Profile'!O153</f>
        <v>54.991999999999997</v>
      </c>
      <c r="D155" s="22">
        <f>'8760_Profile'!P153</f>
        <v>54.991999999999997</v>
      </c>
      <c r="E155" s="20">
        <f>'8760_Profile'!M153</f>
        <v>0</v>
      </c>
      <c r="F155" s="11" t="str">
        <f t="shared" si="2"/>
        <v>Normal export window</v>
      </c>
    </row>
    <row r="156" spans="1:6" ht="15" customHeight="1">
      <c r="A156" s="23">
        <f>'8760_Profile'!A154</f>
        <v>44568.333333333299</v>
      </c>
      <c r="B156" s="22">
        <f>'8760_Profile'!N154</f>
        <v>54.991999999999997</v>
      </c>
      <c r="C156" s="22">
        <f>'8760_Profile'!O154</f>
        <v>54.991999999999997</v>
      </c>
      <c r="D156" s="22">
        <f>'8760_Profile'!P154</f>
        <v>54.991999999999997</v>
      </c>
      <c r="E156" s="20">
        <f>'8760_Profile'!M154</f>
        <v>0</v>
      </c>
      <c r="F156" s="11" t="str">
        <f t="shared" si="2"/>
        <v>Normal export window</v>
      </c>
    </row>
    <row r="157" spans="1:6" ht="15" customHeight="1">
      <c r="A157" s="23">
        <f>'8760_Profile'!A155</f>
        <v>44568.375</v>
      </c>
      <c r="B157" s="22">
        <f>'8760_Profile'!N155</f>
        <v>54.991999999999997</v>
      </c>
      <c r="C157" s="22">
        <f>'8760_Profile'!O155</f>
        <v>54.991999999999997</v>
      </c>
      <c r="D157" s="22">
        <f>'8760_Profile'!P155</f>
        <v>54.991999999999997</v>
      </c>
      <c r="E157" s="20">
        <f>'8760_Profile'!M155</f>
        <v>0</v>
      </c>
      <c r="F157" s="11" t="str">
        <f t="shared" si="2"/>
        <v>Normal export window</v>
      </c>
    </row>
    <row r="158" spans="1:6" ht="15" customHeight="1">
      <c r="A158" s="23">
        <f>'8760_Profile'!A156</f>
        <v>44568.416666666701</v>
      </c>
      <c r="B158" s="22">
        <f>'8760_Profile'!N156</f>
        <v>54.991999999999997</v>
      </c>
      <c r="C158" s="22">
        <f>'8760_Profile'!O156</f>
        <v>54.991999999999997</v>
      </c>
      <c r="D158" s="22">
        <f>'8760_Profile'!P156</f>
        <v>54.991999999999997</v>
      </c>
      <c r="E158" s="20">
        <f>'8760_Profile'!M156</f>
        <v>0</v>
      </c>
      <c r="F158" s="11" t="str">
        <f t="shared" si="2"/>
        <v>Normal export window</v>
      </c>
    </row>
    <row r="159" spans="1:6" ht="15" customHeight="1">
      <c r="A159" s="23">
        <f>'8760_Profile'!A157</f>
        <v>44568.458333333299</v>
      </c>
      <c r="B159" s="22">
        <f>'8760_Profile'!N157</f>
        <v>54.991999999999997</v>
      </c>
      <c r="C159" s="22">
        <f>'8760_Profile'!O157</f>
        <v>54.991999999999997</v>
      </c>
      <c r="D159" s="22">
        <f>'8760_Profile'!P157</f>
        <v>54.991999999999997</v>
      </c>
      <c r="E159" s="20">
        <f>'8760_Profile'!M157</f>
        <v>0</v>
      </c>
      <c r="F159" s="11" t="str">
        <f t="shared" si="2"/>
        <v>Normal export window</v>
      </c>
    </row>
    <row r="160" spans="1:6" ht="15" customHeight="1">
      <c r="A160" s="23">
        <f>'8760_Profile'!A158</f>
        <v>44568.5</v>
      </c>
      <c r="B160" s="22">
        <f>'8760_Profile'!N158</f>
        <v>54.991999999999997</v>
      </c>
      <c r="C160" s="22">
        <f>'8760_Profile'!O158</f>
        <v>54.991999999999997</v>
      </c>
      <c r="D160" s="22">
        <f>'8760_Profile'!P158</f>
        <v>54.991999999999997</v>
      </c>
      <c r="E160" s="20">
        <f>'8760_Profile'!M158</f>
        <v>0</v>
      </c>
      <c r="F160" s="11" t="str">
        <f t="shared" si="2"/>
        <v>Normal export window</v>
      </c>
    </row>
    <row r="161" spans="1:6" ht="15" customHeight="1">
      <c r="A161" s="23">
        <f>'8760_Profile'!A159</f>
        <v>44568.541666666701</v>
      </c>
      <c r="B161" s="22">
        <f>'8760_Profile'!N159</f>
        <v>54.991999999999997</v>
      </c>
      <c r="C161" s="22">
        <f>'8760_Profile'!O159</f>
        <v>54.991999999999997</v>
      </c>
      <c r="D161" s="22">
        <f>'8760_Profile'!P159</f>
        <v>54.991999999999997</v>
      </c>
      <c r="E161" s="20">
        <f>'8760_Profile'!M159</f>
        <v>0</v>
      </c>
      <c r="F161" s="11" t="str">
        <f t="shared" si="2"/>
        <v>Normal export window</v>
      </c>
    </row>
    <row r="162" spans="1:6" ht="15" customHeight="1">
      <c r="A162" s="23">
        <f>'8760_Profile'!A160</f>
        <v>44568.583333333299</v>
      </c>
      <c r="B162" s="22">
        <f>'8760_Profile'!N160</f>
        <v>54.991999999999997</v>
      </c>
      <c r="C162" s="22">
        <f>'8760_Profile'!O160</f>
        <v>54.991999999999997</v>
      </c>
      <c r="D162" s="22">
        <f>'8760_Profile'!P160</f>
        <v>54.991999999999997</v>
      </c>
      <c r="E162" s="20">
        <f>'8760_Profile'!M160</f>
        <v>0</v>
      </c>
      <c r="F162" s="11" t="str">
        <f t="shared" si="2"/>
        <v>Normal export window</v>
      </c>
    </row>
    <row r="163" spans="1:6" ht="15" customHeight="1">
      <c r="A163" s="23">
        <f>'8760_Profile'!A161</f>
        <v>44568.625</v>
      </c>
      <c r="B163" s="22">
        <f>'8760_Profile'!N161</f>
        <v>54.991999999999997</v>
      </c>
      <c r="C163" s="22">
        <f>'8760_Profile'!O161</f>
        <v>54.991999999999997</v>
      </c>
      <c r="D163" s="22">
        <f>'8760_Profile'!P161</f>
        <v>54.991999999999997</v>
      </c>
      <c r="E163" s="20">
        <f>'8760_Profile'!M161</f>
        <v>0</v>
      </c>
      <c r="F163" s="11" t="str">
        <f t="shared" si="2"/>
        <v>Normal export window</v>
      </c>
    </row>
    <row r="164" spans="1:6" ht="15" customHeight="1">
      <c r="A164" s="23">
        <f>'8760_Profile'!A162</f>
        <v>44568.666666666701</v>
      </c>
      <c r="B164" s="22">
        <f>'8760_Profile'!N162</f>
        <v>54.991999999999997</v>
      </c>
      <c r="C164" s="22">
        <f>'8760_Profile'!O162</f>
        <v>54.991999999999997</v>
      </c>
      <c r="D164" s="22">
        <f>'8760_Profile'!P162</f>
        <v>54.991999999999997</v>
      </c>
      <c r="E164" s="20">
        <f>'8760_Profile'!M162</f>
        <v>0</v>
      </c>
      <c r="F164" s="11" t="str">
        <f t="shared" si="2"/>
        <v>Normal export window</v>
      </c>
    </row>
    <row r="165" spans="1:6" ht="15" customHeight="1">
      <c r="A165" s="23">
        <f>'8760_Profile'!A163</f>
        <v>44568.708333333299</v>
      </c>
      <c r="B165" s="22">
        <f>'8760_Profile'!N163</f>
        <v>54.991999999999997</v>
      </c>
      <c r="C165" s="22">
        <f>'8760_Profile'!O163</f>
        <v>54.991999999999997</v>
      </c>
      <c r="D165" s="22">
        <f>'8760_Profile'!P163</f>
        <v>54.991999999999997</v>
      </c>
      <c r="E165" s="20">
        <f>'8760_Profile'!M163</f>
        <v>0</v>
      </c>
      <c r="F165" s="11" t="str">
        <f t="shared" si="2"/>
        <v>Normal export window</v>
      </c>
    </row>
    <row r="166" spans="1:6" ht="15" customHeight="1">
      <c r="A166" s="23">
        <f>'8760_Profile'!A164</f>
        <v>44568.75</v>
      </c>
      <c r="B166" s="22">
        <f>'8760_Profile'!N164</f>
        <v>54.991999999999997</v>
      </c>
      <c r="C166" s="22">
        <f>'8760_Profile'!O164</f>
        <v>54.991999999999997</v>
      </c>
      <c r="D166" s="22">
        <f>'8760_Profile'!P164</f>
        <v>54.991999999999997</v>
      </c>
      <c r="E166" s="20">
        <f>'8760_Profile'!M164</f>
        <v>0</v>
      </c>
      <c r="F166" s="11" t="str">
        <f t="shared" si="2"/>
        <v>Normal export window</v>
      </c>
    </row>
    <row r="167" spans="1:6" ht="15" customHeight="1">
      <c r="A167" s="23">
        <f>'8760_Profile'!A165</f>
        <v>44568.791666666701</v>
      </c>
      <c r="B167" s="22">
        <f>'8760_Profile'!N165</f>
        <v>54.991999999999997</v>
      </c>
      <c r="C167" s="22">
        <f>'8760_Profile'!O165</f>
        <v>54.991999999999997</v>
      </c>
      <c r="D167" s="22">
        <f>'8760_Profile'!P165</f>
        <v>54.991999999999997</v>
      </c>
      <c r="E167" s="20">
        <f>'8760_Profile'!M165</f>
        <v>0</v>
      </c>
      <c r="F167" s="11" t="str">
        <f t="shared" si="2"/>
        <v>Normal export window</v>
      </c>
    </row>
    <row r="168" spans="1:6" ht="15" customHeight="1">
      <c r="A168" s="23">
        <f>'8760_Profile'!A166</f>
        <v>44568.833333333299</v>
      </c>
      <c r="B168" s="22">
        <f>'8760_Profile'!N166</f>
        <v>54.991999999999997</v>
      </c>
      <c r="C168" s="22">
        <f>'8760_Profile'!O166</f>
        <v>54.991999999999997</v>
      </c>
      <c r="D168" s="22">
        <f>'8760_Profile'!P166</f>
        <v>54.991999999999997</v>
      </c>
      <c r="E168" s="20">
        <f>'8760_Profile'!M166</f>
        <v>0</v>
      </c>
      <c r="F168" s="11" t="str">
        <f t="shared" si="2"/>
        <v>Normal export window</v>
      </c>
    </row>
    <row r="169" spans="1:6" ht="15" customHeight="1">
      <c r="A169" s="23">
        <f>'8760_Profile'!A167</f>
        <v>44568.875</v>
      </c>
      <c r="B169" s="22">
        <f>'8760_Profile'!N167</f>
        <v>54.991999999999997</v>
      </c>
      <c r="C169" s="22">
        <f>'8760_Profile'!O167</f>
        <v>54.991999999999997</v>
      </c>
      <c r="D169" s="22">
        <f>'8760_Profile'!P167</f>
        <v>54.991999999999997</v>
      </c>
      <c r="E169" s="20">
        <f>'8760_Profile'!M167</f>
        <v>0</v>
      </c>
      <c r="F169" s="11" t="str">
        <f t="shared" si="2"/>
        <v>Normal export window</v>
      </c>
    </row>
    <row r="170" spans="1:6" ht="15" customHeight="1">
      <c r="A170" s="23">
        <f>'8760_Profile'!A168</f>
        <v>44568.916666666701</v>
      </c>
      <c r="B170" s="22">
        <f>'8760_Profile'!N168</f>
        <v>54.991999999999997</v>
      </c>
      <c r="C170" s="22">
        <f>'8760_Profile'!O168</f>
        <v>54.991999999999997</v>
      </c>
      <c r="D170" s="22">
        <f>'8760_Profile'!P168</f>
        <v>54.991999999999997</v>
      </c>
      <c r="E170" s="20">
        <f>'8760_Profile'!M168</f>
        <v>0</v>
      </c>
      <c r="F170" s="11" t="str">
        <f t="shared" si="2"/>
        <v>Normal export window</v>
      </c>
    </row>
    <row r="171" spans="1:6" ht="15" customHeight="1">
      <c r="A171" s="23">
        <f>'8760_Profile'!A169</f>
        <v>44568.958333333299</v>
      </c>
      <c r="B171" s="22">
        <f>'8760_Profile'!N169</f>
        <v>54.991999999999997</v>
      </c>
      <c r="C171" s="22">
        <f>'8760_Profile'!O169</f>
        <v>54.991999999999997</v>
      </c>
      <c r="D171" s="22">
        <f>'8760_Profile'!P169</f>
        <v>54.991999999999997</v>
      </c>
      <c r="E171" s="20">
        <f>'8760_Profile'!M169</f>
        <v>0</v>
      </c>
      <c r="F171" s="11" t="str">
        <f t="shared" si="2"/>
        <v>Normal export window</v>
      </c>
    </row>
    <row r="172" spans="1:6" ht="15" customHeight="1">
      <c r="A172" s="23">
        <f>'8760_Profile'!A170</f>
        <v>44569</v>
      </c>
      <c r="B172" s="22">
        <f>'8760_Profile'!N170</f>
        <v>54.991999999999997</v>
      </c>
      <c r="C172" s="22">
        <f>'8760_Profile'!O170</f>
        <v>54.991999999999997</v>
      </c>
      <c r="D172" s="22">
        <f>'8760_Profile'!P170</f>
        <v>54.991999999999997</v>
      </c>
      <c r="E172" s="20">
        <f>'8760_Profile'!M170</f>
        <v>0</v>
      </c>
      <c r="F172" s="11" t="str">
        <f t="shared" si="2"/>
        <v>Normal export window</v>
      </c>
    </row>
    <row r="173" spans="1:6" ht="15" customHeight="1">
      <c r="A173" s="23">
        <f>'8760_Profile'!A171</f>
        <v>44569.041666666701</v>
      </c>
      <c r="B173" s="22">
        <f>'8760_Profile'!N171</f>
        <v>54.991999999999997</v>
      </c>
      <c r="C173" s="22">
        <f>'8760_Profile'!O171</f>
        <v>54.991999999999997</v>
      </c>
      <c r="D173" s="22">
        <f>'8760_Profile'!P171</f>
        <v>54.991999999999997</v>
      </c>
      <c r="E173" s="20">
        <f>'8760_Profile'!M171</f>
        <v>0</v>
      </c>
      <c r="F173" s="11" t="str">
        <f t="shared" si="2"/>
        <v>Normal export window</v>
      </c>
    </row>
    <row r="174" spans="1:6" ht="15" customHeight="1">
      <c r="A174" s="23">
        <f>'8760_Profile'!A172</f>
        <v>44569.083333333299</v>
      </c>
      <c r="B174" s="22">
        <f>'8760_Profile'!N172</f>
        <v>54.991999999999997</v>
      </c>
      <c r="C174" s="22">
        <f>'8760_Profile'!O172</f>
        <v>54.991999999999997</v>
      </c>
      <c r="D174" s="22">
        <f>'8760_Profile'!P172</f>
        <v>54.991999999999997</v>
      </c>
      <c r="E174" s="20">
        <f>'8760_Profile'!M172</f>
        <v>0</v>
      </c>
      <c r="F174" s="11" t="str">
        <f t="shared" si="2"/>
        <v>Normal export window</v>
      </c>
    </row>
    <row r="175" spans="1:6" ht="15" customHeight="1">
      <c r="A175" s="23">
        <f>'8760_Profile'!A173</f>
        <v>44569.125</v>
      </c>
      <c r="B175" s="22">
        <f>'8760_Profile'!N173</f>
        <v>54.991999999999997</v>
      </c>
      <c r="C175" s="22">
        <f>'8760_Profile'!O173</f>
        <v>54.991999999999997</v>
      </c>
      <c r="D175" s="22">
        <f>'8760_Profile'!P173</f>
        <v>54.991999999999997</v>
      </c>
      <c r="E175" s="20">
        <f>'8760_Profile'!M173</f>
        <v>0</v>
      </c>
      <c r="F175" s="11" t="str">
        <f t="shared" si="2"/>
        <v>Normal export window</v>
      </c>
    </row>
    <row r="176" spans="1:6" ht="15" customHeight="1">
      <c r="A176" s="23">
        <f>'8760_Profile'!A174</f>
        <v>44569.166666666701</v>
      </c>
      <c r="B176" s="22">
        <f>'8760_Profile'!N174</f>
        <v>54.991999999999997</v>
      </c>
      <c r="C176" s="22">
        <f>'8760_Profile'!O174</f>
        <v>54.991999999999997</v>
      </c>
      <c r="D176" s="22">
        <f>'8760_Profile'!P174</f>
        <v>54.991999999999997</v>
      </c>
      <c r="E176" s="20">
        <f>'8760_Profile'!M174</f>
        <v>0</v>
      </c>
      <c r="F176" s="11" t="str">
        <f t="shared" si="2"/>
        <v>Normal export window</v>
      </c>
    </row>
    <row r="177" spans="1:6" ht="15" customHeight="1">
      <c r="A177" s="23">
        <f>'8760_Profile'!A175</f>
        <v>44569.208333333299</v>
      </c>
      <c r="B177" s="22">
        <f>'8760_Profile'!N175</f>
        <v>54.991999999999997</v>
      </c>
      <c r="C177" s="22">
        <f>'8760_Profile'!O175</f>
        <v>54.991999999999997</v>
      </c>
      <c r="D177" s="22">
        <f>'8760_Profile'!P175</f>
        <v>54.991999999999997</v>
      </c>
      <c r="E177" s="20">
        <f>'8760_Profile'!M175</f>
        <v>0</v>
      </c>
      <c r="F177" s="11" t="str">
        <f t="shared" si="2"/>
        <v>Normal export window</v>
      </c>
    </row>
    <row r="178" spans="1:6" ht="15" customHeight="1">
      <c r="A178" s="23">
        <f>'8760_Profile'!A176</f>
        <v>44569.25</v>
      </c>
      <c r="B178" s="22">
        <f>'8760_Profile'!N176</f>
        <v>54.991999999999997</v>
      </c>
      <c r="C178" s="22">
        <f>'8760_Profile'!O176</f>
        <v>54.991999999999997</v>
      </c>
      <c r="D178" s="22">
        <f>'8760_Profile'!P176</f>
        <v>54.991999999999997</v>
      </c>
      <c r="E178" s="20">
        <f>'8760_Profile'!M176</f>
        <v>0</v>
      </c>
      <c r="F178" s="11" t="str">
        <f t="shared" si="2"/>
        <v>Normal export window</v>
      </c>
    </row>
    <row r="179" spans="1:6" ht="15" customHeight="1">
      <c r="A179" s="23">
        <f>'8760_Profile'!A177</f>
        <v>44569.291666666701</v>
      </c>
      <c r="B179" s="22">
        <f>'8760_Profile'!N177</f>
        <v>54.991999999999997</v>
      </c>
      <c r="C179" s="22">
        <f>'8760_Profile'!O177</f>
        <v>54.991999999999997</v>
      </c>
      <c r="D179" s="22">
        <f>'8760_Profile'!P177</f>
        <v>54.991999999999997</v>
      </c>
      <c r="E179" s="20">
        <f>'8760_Profile'!M177</f>
        <v>0</v>
      </c>
      <c r="F179" s="11" t="str">
        <f t="shared" si="2"/>
        <v>Normal export window</v>
      </c>
    </row>
    <row r="180" spans="1:6" ht="15" customHeight="1">
      <c r="A180" s="23">
        <f>'8760_Profile'!A178</f>
        <v>44569.333333333299</v>
      </c>
      <c r="B180" s="22">
        <f>'8760_Profile'!N178</f>
        <v>54.991999999999997</v>
      </c>
      <c r="C180" s="22">
        <f>'8760_Profile'!O178</f>
        <v>54.991999999999997</v>
      </c>
      <c r="D180" s="22">
        <f>'8760_Profile'!P178</f>
        <v>54.991999999999997</v>
      </c>
      <c r="E180" s="20">
        <f>'8760_Profile'!M178</f>
        <v>0</v>
      </c>
      <c r="F180" s="11" t="str">
        <f t="shared" si="2"/>
        <v>Normal export window</v>
      </c>
    </row>
    <row r="181" spans="1:6" ht="15" customHeight="1">
      <c r="A181" s="23">
        <f>'8760_Profile'!A179</f>
        <v>44569.375</v>
      </c>
      <c r="B181" s="22">
        <f>'8760_Profile'!N179</f>
        <v>54.991999999999997</v>
      </c>
      <c r="C181" s="22">
        <f>'8760_Profile'!O179</f>
        <v>54.991999999999997</v>
      </c>
      <c r="D181" s="22">
        <f>'8760_Profile'!P179</f>
        <v>54.991999999999997</v>
      </c>
      <c r="E181" s="20">
        <f>'8760_Profile'!M179</f>
        <v>0</v>
      </c>
      <c r="F181" s="11" t="str">
        <f t="shared" si="2"/>
        <v>Normal export window</v>
      </c>
    </row>
    <row r="182" spans="1:6" ht="15" customHeight="1">
      <c r="A182" s="23">
        <f>'8760_Profile'!A180</f>
        <v>44569.416666666701</v>
      </c>
      <c r="B182" s="22">
        <f>'8760_Profile'!N180</f>
        <v>54.991999999999997</v>
      </c>
      <c r="C182" s="22">
        <f>'8760_Profile'!O180</f>
        <v>45</v>
      </c>
      <c r="D182" s="22">
        <f>'8760_Profile'!P180</f>
        <v>35</v>
      </c>
      <c r="E182" s="20">
        <f>'8760_Profile'!M180</f>
        <v>1</v>
      </c>
      <c r="F182" s="11" t="str">
        <f t="shared" si="2"/>
        <v>Summer low-load CA constraint window</v>
      </c>
    </row>
    <row r="183" spans="1:6" ht="15" customHeight="1">
      <c r="A183" s="23">
        <f>'8760_Profile'!A181</f>
        <v>44569.458333333299</v>
      </c>
      <c r="B183" s="22">
        <f>'8760_Profile'!N181</f>
        <v>54.991999999999997</v>
      </c>
      <c r="C183" s="22">
        <f>'8760_Profile'!O181</f>
        <v>45</v>
      </c>
      <c r="D183" s="22">
        <f>'8760_Profile'!P181</f>
        <v>35</v>
      </c>
      <c r="E183" s="20">
        <f>'8760_Profile'!M181</f>
        <v>1</v>
      </c>
      <c r="F183" s="11" t="str">
        <f t="shared" si="2"/>
        <v>Summer low-load CA constraint window</v>
      </c>
    </row>
    <row r="184" spans="1:6" ht="15" customHeight="1">
      <c r="A184" s="23">
        <f>'8760_Profile'!A182</f>
        <v>44569.5</v>
      </c>
      <c r="B184" s="22">
        <f>'8760_Profile'!N182</f>
        <v>54.991999999999997</v>
      </c>
      <c r="C184" s="22">
        <f>'8760_Profile'!O182</f>
        <v>45</v>
      </c>
      <c r="D184" s="22">
        <f>'8760_Profile'!P182</f>
        <v>35</v>
      </c>
      <c r="E184" s="20">
        <f>'8760_Profile'!M182</f>
        <v>1</v>
      </c>
      <c r="F184" s="11" t="str">
        <f t="shared" si="2"/>
        <v>Summer low-load CA constraint window</v>
      </c>
    </row>
    <row r="185" spans="1:6" ht="15" customHeight="1">
      <c r="A185" s="23">
        <f>'8760_Profile'!A183</f>
        <v>44569.541666666701</v>
      </c>
      <c r="B185" s="22">
        <f>'8760_Profile'!N183</f>
        <v>54.991999999999997</v>
      </c>
      <c r="C185" s="22">
        <f>'8760_Profile'!O183</f>
        <v>54.991999999999997</v>
      </c>
      <c r="D185" s="22">
        <f>'8760_Profile'!P183</f>
        <v>54.991999999999997</v>
      </c>
      <c r="E185" s="20">
        <f>'8760_Profile'!M183</f>
        <v>0</v>
      </c>
      <c r="F185" s="11" t="str">
        <f t="shared" si="2"/>
        <v>Normal export window</v>
      </c>
    </row>
    <row r="186" spans="1:6" ht="15" customHeight="1">
      <c r="A186" s="23">
        <f>'8760_Profile'!A184</f>
        <v>44569.583333333299</v>
      </c>
      <c r="B186" s="22">
        <f>'8760_Profile'!N184</f>
        <v>54.991999999999997</v>
      </c>
      <c r="C186" s="22">
        <f>'8760_Profile'!O184</f>
        <v>54.991999999999997</v>
      </c>
      <c r="D186" s="22">
        <f>'8760_Profile'!P184</f>
        <v>54.991999999999997</v>
      </c>
      <c r="E186" s="20">
        <f>'8760_Profile'!M184</f>
        <v>0</v>
      </c>
      <c r="F186" s="11" t="str">
        <f t="shared" si="2"/>
        <v>Normal export window</v>
      </c>
    </row>
    <row r="187" spans="1:6" ht="15" customHeight="1">
      <c r="A187" s="23">
        <f>'8760_Profile'!A185</f>
        <v>44569.625</v>
      </c>
      <c r="B187" s="22">
        <f>'8760_Profile'!N185</f>
        <v>54.991999999999997</v>
      </c>
      <c r="C187" s="22">
        <f>'8760_Profile'!O185</f>
        <v>54.991999999999997</v>
      </c>
      <c r="D187" s="22">
        <f>'8760_Profile'!P185</f>
        <v>54.991999999999997</v>
      </c>
      <c r="E187" s="20">
        <f>'8760_Profile'!M185</f>
        <v>0</v>
      </c>
      <c r="F187" s="11" t="str">
        <f t="shared" si="2"/>
        <v>Normal export window</v>
      </c>
    </row>
    <row r="188" spans="1:6" ht="15" customHeight="1">
      <c r="A188" s="23">
        <f>'8760_Profile'!A186</f>
        <v>44569.666666666701</v>
      </c>
      <c r="B188" s="22">
        <f>'8760_Profile'!N186</f>
        <v>54.991999999999997</v>
      </c>
      <c r="C188" s="22">
        <f>'8760_Profile'!O186</f>
        <v>45</v>
      </c>
      <c r="D188" s="22">
        <f>'8760_Profile'!P186</f>
        <v>35</v>
      </c>
      <c r="E188" s="20">
        <f>'8760_Profile'!M186</f>
        <v>1</v>
      </c>
      <c r="F188" s="11" t="str">
        <f t="shared" si="2"/>
        <v>Summer low-load CA constraint window</v>
      </c>
    </row>
    <row r="189" spans="1:6" ht="15" customHeight="1">
      <c r="A189" s="23">
        <f>'8760_Profile'!A187</f>
        <v>44569.708333333299</v>
      </c>
      <c r="B189" s="22">
        <f>'8760_Profile'!N187</f>
        <v>54.991999999999997</v>
      </c>
      <c r="C189" s="22">
        <f>'8760_Profile'!O187</f>
        <v>45</v>
      </c>
      <c r="D189" s="22">
        <f>'8760_Profile'!P187</f>
        <v>35</v>
      </c>
      <c r="E189" s="20">
        <f>'8760_Profile'!M187</f>
        <v>1</v>
      </c>
      <c r="F189" s="11" t="str">
        <f t="shared" si="2"/>
        <v>Summer low-load CA constraint window</v>
      </c>
    </row>
    <row r="190" spans="1:6" ht="15" customHeight="1">
      <c r="A190" s="23">
        <f>'8760_Profile'!A188</f>
        <v>44569.75</v>
      </c>
      <c r="B190" s="22">
        <f>'8760_Profile'!N188</f>
        <v>54.991999999999997</v>
      </c>
      <c r="C190" s="22">
        <f>'8760_Profile'!O188</f>
        <v>54.991999999999997</v>
      </c>
      <c r="D190" s="22">
        <f>'8760_Profile'!P188</f>
        <v>54.991999999999997</v>
      </c>
      <c r="E190" s="20">
        <f>'8760_Profile'!M188</f>
        <v>0</v>
      </c>
      <c r="F190" s="11" t="str">
        <f t="shared" si="2"/>
        <v>Normal export window</v>
      </c>
    </row>
    <row r="191" spans="1:6" ht="15" customHeight="1">
      <c r="A191" s="23">
        <f>'8760_Profile'!A189</f>
        <v>44569.791666666701</v>
      </c>
      <c r="B191" s="22">
        <f>'8760_Profile'!N189</f>
        <v>54.991999999999997</v>
      </c>
      <c r="C191" s="22">
        <f>'8760_Profile'!O189</f>
        <v>54.991999999999997</v>
      </c>
      <c r="D191" s="22">
        <f>'8760_Profile'!P189</f>
        <v>54.991999999999997</v>
      </c>
      <c r="E191" s="20">
        <f>'8760_Profile'!M189</f>
        <v>0</v>
      </c>
      <c r="F191" s="11" t="str">
        <f t="shared" si="2"/>
        <v>Normal export window</v>
      </c>
    </row>
    <row r="192" spans="1:6" ht="15" customHeight="1">
      <c r="A192" s="23">
        <f>'8760_Profile'!A190</f>
        <v>44569.833333333299</v>
      </c>
      <c r="B192" s="22">
        <f>'8760_Profile'!N190</f>
        <v>54.991999999999997</v>
      </c>
      <c r="C192" s="22">
        <f>'8760_Profile'!O190</f>
        <v>54.991999999999997</v>
      </c>
      <c r="D192" s="22">
        <f>'8760_Profile'!P190</f>
        <v>54.991999999999997</v>
      </c>
      <c r="E192" s="20">
        <f>'8760_Profile'!M190</f>
        <v>0</v>
      </c>
      <c r="F192" s="11" t="str">
        <f t="shared" si="2"/>
        <v>Normal export window</v>
      </c>
    </row>
    <row r="193" spans="1:6" ht="15" customHeight="1">
      <c r="A193" s="23">
        <f>'8760_Profile'!A191</f>
        <v>44569.875</v>
      </c>
      <c r="B193" s="22">
        <f>'8760_Profile'!N191</f>
        <v>54.991999999999997</v>
      </c>
      <c r="C193" s="22">
        <f>'8760_Profile'!O191</f>
        <v>54.991999999999997</v>
      </c>
      <c r="D193" s="22">
        <f>'8760_Profile'!P191</f>
        <v>54.991999999999997</v>
      </c>
      <c r="E193" s="20">
        <f>'8760_Profile'!M191</f>
        <v>0</v>
      </c>
      <c r="F193" s="11" t="str">
        <f t="shared" si="2"/>
        <v>Normal export window</v>
      </c>
    </row>
    <row r="194" spans="1:6" ht="15" customHeight="1">
      <c r="A194" s="23">
        <f>'8760_Profile'!A192</f>
        <v>44569.916666666701</v>
      </c>
      <c r="B194" s="22">
        <f>'8760_Profile'!N192</f>
        <v>54.991999999999997</v>
      </c>
      <c r="C194" s="22">
        <f>'8760_Profile'!O192</f>
        <v>54.991999999999997</v>
      </c>
      <c r="D194" s="22">
        <f>'8760_Profile'!P192</f>
        <v>54.991999999999997</v>
      </c>
      <c r="E194" s="20">
        <f>'8760_Profile'!M192</f>
        <v>0</v>
      </c>
      <c r="F194" s="11" t="str">
        <f t="shared" si="2"/>
        <v>Normal export window</v>
      </c>
    </row>
    <row r="195" spans="1:6" ht="15" customHeight="1">
      <c r="A195" s="23">
        <f>'8760_Profile'!A193</f>
        <v>44569.958333333299</v>
      </c>
      <c r="B195" s="22">
        <f>'8760_Profile'!N193</f>
        <v>54.991999999999997</v>
      </c>
      <c r="C195" s="22">
        <f>'8760_Profile'!O193</f>
        <v>54.991999999999997</v>
      </c>
      <c r="D195" s="22">
        <f>'8760_Profile'!P193</f>
        <v>54.991999999999997</v>
      </c>
      <c r="E195" s="20">
        <f>'8760_Profile'!M193</f>
        <v>0</v>
      </c>
      <c r="F195" s="11" t="str">
        <f t="shared" si="2"/>
        <v>Normal export window</v>
      </c>
    </row>
    <row r="196" spans="1:6" ht="15" customHeight="1">
      <c r="A196" s="23">
        <f>'8760_Profile'!A194</f>
        <v>44570</v>
      </c>
      <c r="B196" s="22">
        <f>'8760_Profile'!N194</f>
        <v>54.991999999999997</v>
      </c>
      <c r="C196" s="22">
        <f>'8760_Profile'!O194</f>
        <v>54.991999999999997</v>
      </c>
      <c r="D196" s="22">
        <f>'8760_Profile'!P194</f>
        <v>54.991999999999997</v>
      </c>
      <c r="E196" s="20">
        <f>'8760_Profile'!M194</f>
        <v>0</v>
      </c>
      <c r="F196" s="11" t="str">
        <f t="shared" ref="F196:F259" si="3">IF(E196=1,"Summer low-load CA constraint window","Normal export window")</f>
        <v>Normal export window</v>
      </c>
    </row>
    <row r="197" spans="1:6" ht="15" customHeight="1">
      <c r="A197" s="23">
        <f>'8760_Profile'!A195</f>
        <v>44570.041666666701</v>
      </c>
      <c r="B197" s="22">
        <f>'8760_Profile'!N195</f>
        <v>54.991999999999997</v>
      </c>
      <c r="C197" s="22">
        <f>'8760_Profile'!O195</f>
        <v>54.991999999999997</v>
      </c>
      <c r="D197" s="22">
        <f>'8760_Profile'!P195</f>
        <v>54.991999999999997</v>
      </c>
      <c r="E197" s="20">
        <f>'8760_Profile'!M195</f>
        <v>0</v>
      </c>
      <c r="F197" s="11" t="str">
        <f t="shared" si="3"/>
        <v>Normal export window</v>
      </c>
    </row>
    <row r="198" spans="1:6" ht="15" customHeight="1">
      <c r="A198" s="23">
        <f>'8760_Profile'!A196</f>
        <v>44570.083333333299</v>
      </c>
      <c r="B198" s="22">
        <f>'8760_Profile'!N196</f>
        <v>54.991999999999997</v>
      </c>
      <c r="C198" s="22">
        <f>'8760_Profile'!O196</f>
        <v>54.991999999999997</v>
      </c>
      <c r="D198" s="22">
        <f>'8760_Profile'!P196</f>
        <v>54.991999999999997</v>
      </c>
      <c r="E198" s="20">
        <f>'8760_Profile'!M196</f>
        <v>0</v>
      </c>
      <c r="F198" s="11" t="str">
        <f t="shared" si="3"/>
        <v>Normal export window</v>
      </c>
    </row>
    <row r="199" spans="1:6" ht="15" customHeight="1">
      <c r="A199" s="23">
        <f>'8760_Profile'!A197</f>
        <v>44570.125</v>
      </c>
      <c r="B199" s="22">
        <f>'8760_Profile'!N197</f>
        <v>54.991999999999997</v>
      </c>
      <c r="C199" s="22">
        <f>'8760_Profile'!O197</f>
        <v>54.991999999999997</v>
      </c>
      <c r="D199" s="22">
        <f>'8760_Profile'!P197</f>
        <v>54.991999999999997</v>
      </c>
      <c r="E199" s="20">
        <f>'8760_Profile'!M197</f>
        <v>0</v>
      </c>
      <c r="F199" s="11" t="str">
        <f t="shared" si="3"/>
        <v>Normal export window</v>
      </c>
    </row>
    <row r="200" spans="1:6" ht="15" customHeight="1">
      <c r="A200" s="23">
        <f>'8760_Profile'!A198</f>
        <v>44570.166666666701</v>
      </c>
      <c r="B200" s="22">
        <f>'8760_Profile'!N198</f>
        <v>54.991999999999997</v>
      </c>
      <c r="C200" s="22">
        <f>'8760_Profile'!O198</f>
        <v>54.991999999999997</v>
      </c>
      <c r="D200" s="22">
        <f>'8760_Profile'!P198</f>
        <v>54.991999999999997</v>
      </c>
      <c r="E200" s="20">
        <f>'8760_Profile'!M198</f>
        <v>0</v>
      </c>
      <c r="F200" s="11" t="str">
        <f t="shared" si="3"/>
        <v>Normal export window</v>
      </c>
    </row>
    <row r="201" spans="1:6" ht="15" customHeight="1">
      <c r="A201" s="23">
        <f>'8760_Profile'!A199</f>
        <v>44570.208333333299</v>
      </c>
      <c r="B201" s="22">
        <f>'8760_Profile'!N199</f>
        <v>54.991999999999997</v>
      </c>
      <c r="C201" s="22">
        <f>'8760_Profile'!O199</f>
        <v>54.991999999999997</v>
      </c>
      <c r="D201" s="22">
        <f>'8760_Profile'!P199</f>
        <v>54.991999999999997</v>
      </c>
      <c r="E201" s="20">
        <f>'8760_Profile'!M199</f>
        <v>0</v>
      </c>
      <c r="F201" s="11" t="str">
        <f t="shared" si="3"/>
        <v>Normal export window</v>
      </c>
    </row>
    <row r="202" spans="1:6" ht="15" customHeight="1">
      <c r="A202" s="23">
        <f>'8760_Profile'!A200</f>
        <v>44570.25</v>
      </c>
      <c r="B202" s="22">
        <f>'8760_Profile'!N200</f>
        <v>54.991999999999997</v>
      </c>
      <c r="C202" s="22">
        <f>'8760_Profile'!O200</f>
        <v>54.991999999999997</v>
      </c>
      <c r="D202" s="22">
        <f>'8760_Profile'!P200</f>
        <v>54.991999999999997</v>
      </c>
      <c r="E202" s="20">
        <f>'8760_Profile'!M200</f>
        <v>0</v>
      </c>
      <c r="F202" s="11" t="str">
        <f t="shared" si="3"/>
        <v>Normal export window</v>
      </c>
    </row>
    <row r="203" spans="1:6" ht="15" customHeight="1">
      <c r="A203" s="23">
        <f>'8760_Profile'!A201</f>
        <v>44570.291666666701</v>
      </c>
      <c r="B203" s="22">
        <f>'8760_Profile'!N201</f>
        <v>54.991999999999997</v>
      </c>
      <c r="C203" s="22">
        <f>'8760_Profile'!O201</f>
        <v>54.991999999999997</v>
      </c>
      <c r="D203" s="22">
        <f>'8760_Profile'!P201</f>
        <v>54.991999999999997</v>
      </c>
      <c r="E203" s="20">
        <f>'8760_Profile'!M201</f>
        <v>0</v>
      </c>
      <c r="F203" s="11" t="str">
        <f t="shared" si="3"/>
        <v>Normal export window</v>
      </c>
    </row>
    <row r="204" spans="1:6" ht="15" customHeight="1">
      <c r="A204" s="23">
        <f>'8760_Profile'!A202</f>
        <v>44570.333333333299</v>
      </c>
      <c r="B204" s="22">
        <f>'8760_Profile'!N202</f>
        <v>54.991999999999997</v>
      </c>
      <c r="C204" s="22">
        <f>'8760_Profile'!O202</f>
        <v>54.991999999999997</v>
      </c>
      <c r="D204" s="22">
        <f>'8760_Profile'!P202</f>
        <v>54.991999999999997</v>
      </c>
      <c r="E204" s="20">
        <f>'8760_Profile'!M202</f>
        <v>0</v>
      </c>
      <c r="F204" s="11" t="str">
        <f t="shared" si="3"/>
        <v>Normal export window</v>
      </c>
    </row>
    <row r="205" spans="1:6" ht="15" customHeight="1">
      <c r="A205" s="23">
        <f>'8760_Profile'!A203</f>
        <v>44570.375</v>
      </c>
      <c r="B205" s="22">
        <f>'8760_Profile'!N203</f>
        <v>54.991999999999997</v>
      </c>
      <c r="C205" s="22">
        <f>'8760_Profile'!O203</f>
        <v>54.991999999999997</v>
      </c>
      <c r="D205" s="22">
        <f>'8760_Profile'!P203</f>
        <v>54.991999999999997</v>
      </c>
      <c r="E205" s="20">
        <f>'8760_Profile'!M203</f>
        <v>0</v>
      </c>
      <c r="F205" s="11" t="str">
        <f t="shared" si="3"/>
        <v>Normal export window</v>
      </c>
    </row>
    <row r="206" spans="1:6" ht="15" customHeight="1">
      <c r="A206" s="23">
        <f>'8760_Profile'!A204</f>
        <v>44570.416666666701</v>
      </c>
      <c r="B206" s="22">
        <f>'8760_Profile'!N204</f>
        <v>54.991999999999997</v>
      </c>
      <c r="C206" s="22">
        <f>'8760_Profile'!O204</f>
        <v>54.991999999999997</v>
      </c>
      <c r="D206" s="22">
        <f>'8760_Profile'!P204</f>
        <v>54.991999999999997</v>
      </c>
      <c r="E206" s="20">
        <f>'8760_Profile'!M204</f>
        <v>0</v>
      </c>
      <c r="F206" s="11" t="str">
        <f t="shared" si="3"/>
        <v>Normal export window</v>
      </c>
    </row>
    <row r="207" spans="1:6" ht="15" customHeight="1">
      <c r="A207" s="23">
        <f>'8760_Profile'!A205</f>
        <v>44570.458333333299</v>
      </c>
      <c r="B207" s="22">
        <f>'8760_Profile'!N205</f>
        <v>54.991999999999997</v>
      </c>
      <c r="C207" s="22">
        <f>'8760_Profile'!O205</f>
        <v>54.991999999999997</v>
      </c>
      <c r="D207" s="22">
        <f>'8760_Profile'!P205</f>
        <v>54.991999999999997</v>
      </c>
      <c r="E207" s="20">
        <f>'8760_Profile'!M205</f>
        <v>0</v>
      </c>
      <c r="F207" s="11" t="str">
        <f t="shared" si="3"/>
        <v>Normal export window</v>
      </c>
    </row>
    <row r="208" spans="1:6" ht="15" customHeight="1">
      <c r="A208" s="23">
        <f>'8760_Profile'!A206</f>
        <v>44570.5</v>
      </c>
      <c r="B208" s="22">
        <f>'8760_Profile'!N206</f>
        <v>54.991999999999997</v>
      </c>
      <c r="C208" s="22">
        <f>'8760_Profile'!O206</f>
        <v>54.991999999999997</v>
      </c>
      <c r="D208" s="22">
        <f>'8760_Profile'!P206</f>
        <v>54.991999999999997</v>
      </c>
      <c r="E208" s="20">
        <f>'8760_Profile'!M206</f>
        <v>0</v>
      </c>
      <c r="F208" s="11" t="str">
        <f t="shared" si="3"/>
        <v>Normal export window</v>
      </c>
    </row>
    <row r="209" spans="1:6" ht="15" customHeight="1">
      <c r="A209" s="23">
        <f>'8760_Profile'!A207</f>
        <v>44570.541666666701</v>
      </c>
      <c r="B209" s="22">
        <f>'8760_Profile'!N207</f>
        <v>54.991999999999997</v>
      </c>
      <c r="C209" s="22">
        <f>'8760_Profile'!O207</f>
        <v>54.991999999999997</v>
      </c>
      <c r="D209" s="22">
        <f>'8760_Profile'!P207</f>
        <v>54.991999999999997</v>
      </c>
      <c r="E209" s="20">
        <f>'8760_Profile'!M207</f>
        <v>0</v>
      </c>
      <c r="F209" s="11" t="str">
        <f t="shared" si="3"/>
        <v>Normal export window</v>
      </c>
    </row>
    <row r="210" spans="1:6" ht="15" customHeight="1">
      <c r="A210" s="23">
        <f>'8760_Profile'!A208</f>
        <v>44570.583333333299</v>
      </c>
      <c r="B210" s="22">
        <f>'8760_Profile'!N208</f>
        <v>54.991999999999997</v>
      </c>
      <c r="C210" s="22">
        <f>'8760_Profile'!O208</f>
        <v>54.991999999999997</v>
      </c>
      <c r="D210" s="22">
        <f>'8760_Profile'!P208</f>
        <v>54.991999999999997</v>
      </c>
      <c r="E210" s="20">
        <f>'8760_Profile'!M208</f>
        <v>0</v>
      </c>
      <c r="F210" s="11" t="str">
        <f t="shared" si="3"/>
        <v>Normal export window</v>
      </c>
    </row>
    <row r="211" spans="1:6" ht="15" customHeight="1">
      <c r="A211" s="23">
        <f>'8760_Profile'!A209</f>
        <v>44570.625</v>
      </c>
      <c r="B211" s="22">
        <f>'8760_Profile'!N209</f>
        <v>54.991999999999997</v>
      </c>
      <c r="C211" s="22">
        <f>'8760_Profile'!O209</f>
        <v>54.991999999999997</v>
      </c>
      <c r="D211" s="22">
        <f>'8760_Profile'!P209</f>
        <v>54.991999999999997</v>
      </c>
      <c r="E211" s="20">
        <f>'8760_Profile'!M209</f>
        <v>0</v>
      </c>
      <c r="F211" s="11" t="str">
        <f t="shared" si="3"/>
        <v>Normal export window</v>
      </c>
    </row>
    <row r="212" spans="1:6" ht="15" customHeight="1">
      <c r="A212" s="23">
        <f>'8760_Profile'!A210</f>
        <v>44570.666666666701</v>
      </c>
      <c r="B212" s="22">
        <f>'8760_Profile'!N210</f>
        <v>54.991999999999997</v>
      </c>
      <c r="C212" s="22">
        <f>'8760_Profile'!O210</f>
        <v>54.991999999999997</v>
      </c>
      <c r="D212" s="22">
        <f>'8760_Profile'!P210</f>
        <v>54.991999999999997</v>
      </c>
      <c r="E212" s="20">
        <f>'8760_Profile'!M210</f>
        <v>0</v>
      </c>
      <c r="F212" s="11" t="str">
        <f t="shared" si="3"/>
        <v>Normal export window</v>
      </c>
    </row>
    <row r="213" spans="1:6" ht="15" customHeight="1">
      <c r="A213" s="23">
        <f>'8760_Profile'!A211</f>
        <v>44570.708333333299</v>
      </c>
      <c r="B213" s="22">
        <f>'8760_Profile'!N211</f>
        <v>54.991999999999997</v>
      </c>
      <c r="C213" s="22">
        <f>'8760_Profile'!O211</f>
        <v>54.991999999999997</v>
      </c>
      <c r="D213" s="22">
        <f>'8760_Profile'!P211</f>
        <v>54.991999999999997</v>
      </c>
      <c r="E213" s="20">
        <f>'8760_Profile'!M211</f>
        <v>0</v>
      </c>
      <c r="F213" s="11" t="str">
        <f t="shared" si="3"/>
        <v>Normal export window</v>
      </c>
    </row>
    <row r="214" spans="1:6" ht="15" customHeight="1">
      <c r="A214" s="23">
        <f>'8760_Profile'!A212</f>
        <v>44570.75</v>
      </c>
      <c r="B214" s="22">
        <f>'8760_Profile'!N212</f>
        <v>54.991999999999997</v>
      </c>
      <c r="C214" s="22">
        <f>'8760_Profile'!O212</f>
        <v>54.991999999999997</v>
      </c>
      <c r="D214" s="22">
        <f>'8760_Profile'!P212</f>
        <v>54.991999999999997</v>
      </c>
      <c r="E214" s="20">
        <f>'8760_Profile'!M212</f>
        <v>0</v>
      </c>
      <c r="F214" s="11" t="str">
        <f t="shared" si="3"/>
        <v>Normal export window</v>
      </c>
    </row>
    <row r="215" spans="1:6" ht="15" customHeight="1">
      <c r="A215" s="23">
        <f>'8760_Profile'!A213</f>
        <v>44570.791666666701</v>
      </c>
      <c r="B215" s="22">
        <f>'8760_Profile'!N213</f>
        <v>54.991999999999997</v>
      </c>
      <c r="C215" s="22">
        <f>'8760_Profile'!O213</f>
        <v>54.991999999999997</v>
      </c>
      <c r="D215" s="22">
        <f>'8760_Profile'!P213</f>
        <v>54.991999999999997</v>
      </c>
      <c r="E215" s="20">
        <f>'8760_Profile'!M213</f>
        <v>0</v>
      </c>
      <c r="F215" s="11" t="str">
        <f t="shared" si="3"/>
        <v>Normal export window</v>
      </c>
    </row>
    <row r="216" spans="1:6" ht="15" customHeight="1">
      <c r="A216" s="23">
        <f>'8760_Profile'!A214</f>
        <v>44570.833333333299</v>
      </c>
      <c r="B216" s="22">
        <f>'8760_Profile'!N214</f>
        <v>54.991999999999997</v>
      </c>
      <c r="C216" s="22">
        <f>'8760_Profile'!O214</f>
        <v>54.991999999999997</v>
      </c>
      <c r="D216" s="22">
        <f>'8760_Profile'!P214</f>
        <v>54.991999999999997</v>
      </c>
      <c r="E216" s="20">
        <f>'8760_Profile'!M214</f>
        <v>0</v>
      </c>
      <c r="F216" s="11" t="str">
        <f t="shared" si="3"/>
        <v>Normal export window</v>
      </c>
    </row>
    <row r="217" spans="1:6" ht="15" customHeight="1">
      <c r="A217" s="23">
        <f>'8760_Profile'!A215</f>
        <v>44570.875</v>
      </c>
      <c r="B217" s="22">
        <f>'8760_Profile'!N215</f>
        <v>54.991999999999997</v>
      </c>
      <c r="C217" s="22">
        <f>'8760_Profile'!O215</f>
        <v>54.991999999999997</v>
      </c>
      <c r="D217" s="22">
        <f>'8760_Profile'!P215</f>
        <v>54.991999999999997</v>
      </c>
      <c r="E217" s="20">
        <f>'8760_Profile'!M215</f>
        <v>0</v>
      </c>
      <c r="F217" s="11" t="str">
        <f t="shared" si="3"/>
        <v>Normal export window</v>
      </c>
    </row>
    <row r="218" spans="1:6" ht="15" customHeight="1">
      <c r="A218" s="23">
        <f>'8760_Profile'!A216</f>
        <v>44570.916666666701</v>
      </c>
      <c r="B218" s="22">
        <f>'8760_Profile'!N216</f>
        <v>54.991999999999997</v>
      </c>
      <c r="C218" s="22">
        <f>'8760_Profile'!O216</f>
        <v>54.991999999999997</v>
      </c>
      <c r="D218" s="22">
        <f>'8760_Profile'!P216</f>
        <v>54.991999999999997</v>
      </c>
      <c r="E218" s="20">
        <f>'8760_Profile'!M216</f>
        <v>0</v>
      </c>
      <c r="F218" s="11" t="str">
        <f t="shared" si="3"/>
        <v>Normal export window</v>
      </c>
    </row>
    <row r="219" spans="1:6" ht="15" customHeight="1">
      <c r="A219" s="23">
        <f>'8760_Profile'!A217</f>
        <v>44570.958333333299</v>
      </c>
      <c r="B219" s="22">
        <f>'8760_Profile'!N217</f>
        <v>54.991999999999997</v>
      </c>
      <c r="C219" s="22">
        <f>'8760_Profile'!O217</f>
        <v>54.991999999999997</v>
      </c>
      <c r="D219" s="22">
        <f>'8760_Profile'!P217</f>
        <v>54.991999999999997</v>
      </c>
      <c r="E219" s="20">
        <f>'8760_Profile'!M217</f>
        <v>0</v>
      </c>
      <c r="F219" s="11" t="str">
        <f t="shared" si="3"/>
        <v>Normal export window</v>
      </c>
    </row>
    <row r="220" spans="1:6" ht="15" customHeight="1">
      <c r="A220" s="23">
        <f>'8760_Profile'!A218</f>
        <v>44571</v>
      </c>
      <c r="B220" s="22">
        <f>'8760_Profile'!N218</f>
        <v>54.991999999999997</v>
      </c>
      <c r="C220" s="22">
        <f>'8760_Profile'!O218</f>
        <v>54.991999999999997</v>
      </c>
      <c r="D220" s="22">
        <f>'8760_Profile'!P218</f>
        <v>54.991999999999997</v>
      </c>
      <c r="E220" s="20">
        <f>'8760_Profile'!M218</f>
        <v>0</v>
      </c>
      <c r="F220" s="11" t="str">
        <f t="shared" si="3"/>
        <v>Normal export window</v>
      </c>
    </row>
    <row r="221" spans="1:6" ht="15" customHeight="1">
      <c r="A221" s="23">
        <f>'8760_Profile'!A219</f>
        <v>44571.041666666701</v>
      </c>
      <c r="B221" s="22">
        <f>'8760_Profile'!N219</f>
        <v>54.991999999999997</v>
      </c>
      <c r="C221" s="22">
        <f>'8760_Profile'!O219</f>
        <v>54.991999999999997</v>
      </c>
      <c r="D221" s="22">
        <f>'8760_Profile'!P219</f>
        <v>54.991999999999997</v>
      </c>
      <c r="E221" s="20">
        <f>'8760_Profile'!M219</f>
        <v>0</v>
      </c>
      <c r="F221" s="11" t="str">
        <f t="shared" si="3"/>
        <v>Normal export window</v>
      </c>
    </row>
    <row r="222" spans="1:6" ht="15" customHeight="1">
      <c r="A222" s="23">
        <f>'8760_Profile'!A220</f>
        <v>44571.083333333299</v>
      </c>
      <c r="B222" s="22">
        <f>'8760_Profile'!N220</f>
        <v>54.991999999999997</v>
      </c>
      <c r="C222" s="22">
        <f>'8760_Profile'!O220</f>
        <v>54.991999999999997</v>
      </c>
      <c r="D222" s="22">
        <f>'8760_Profile'!P220</f>
        <v>54.991999999999997</v>
      </c>
      <c r="E222" s="20">
        <f>'8760_Profile'!M220</f>
        <v>0</v>
      </c>
      <c r="F222" s="11" t="str">
        <f t="shared" si="3"/>
        <v>Normal export window</v>
      </c>
    </row>
    <row r="223" spans="1:6" ht="15" customHeight="1">
      <c r="A223" s="23">
        <f>'8760_Profile'!A221</f>
        <v>44571.125</v>
      </c>
      <c r="B223" s="22">
        <f>'8760_Profile'!N221</f>
        <v>54.991999999999997</v>
      </c>
      <c r="C223" s="22">
        <f>'8760_Profile'!O221</f>
        <v>54.991999999999997</v>
      </c>
      <c r="D223" s="22">
        <f>'8760_Profile'!P221</f>
        <v>54.991999999999997</v>
      </c>
      <c r="E223" s="20">
        <f>'8760_Profile'!M221</f>
        <v>0</v>
      </c>
      <c r="F223" s="11" t="str">
        <f t="shared" si="3"/>
        <v>Normal export window</v>
      </c>
    </row>
    <row r="224" spans="1:6" ht="15" customHeight="1">
      <c r="A224" s="23">
        <f>'8760_Profile'!A222</f>
        <v>44571.166666666701</v>
      </c>
      <c r="B224" s="22">
        <f>'8760_Profile'!N222</f>
        <v>54.991999999999997</v>
      </c>
      <c r="C224" s="22">
        <f>'8760_Profile'!O222</f>
        <v>54.991999999999997</v>
      </c>
      <c r="D224" s="22">
        <f>'8760_Profile'!P222</f>
        <v>54.991999999999997</v>
      </c>
      <c r="E224" s="20">
        <f>'8760_Profile'!M222</f>
        <v>0</v>
      </c>
      <c r="F224" s="11" t="str">
        <f t="shared" si="3"/>
        <v>Normal export window</v>
      </c>
    </row>
    <row r="225" spans="1:6" ht="15" customHeight="1">
      <c r="A225" s="23">
        <f>'8760_Profile'!A223</f>
        <v>44571.208333333299</v>
      </c>
      <c r="B225" s="22">
        <f>'8760_Profile'!N223</f>
        <v>54.991999999999997</v>
      </c>
      <c r="C225" s="22">
        <f>'8760_Profile'!O223</f>
        <v>54.991999999999997</v>
      </c>
      <c r="D225" s="22">
        <f>'8760_Profile'!P223</f>
        <v>54.991999999999997</v>
      </c>
      <c r="E225" s="20">
        <f>'8760_Profile'!M223</f>
        <v>0</v>
      </c>
      <c r="F225" s="11" t="str">
        <f t="shared" si="3"/>
        <v>Normal export window</v>
      </c>
    </row>
    <row r="226" spans="1:6" ht="15" customHeight="1">
      <c r="A226" s="23">
        <f>'8760_Profile'!A224</f>
        <v>44571.25</v>
      </c>
      <c r="B226" s="22">
        <f>'8760_Profile'!N224</f>
        <v>54.991999999999997</v>
      </c>
      <c r="C226" s="22">
        <f>'8760_Profile'!O224</f>
        <v>54.991999999999997</v>
      </c>
      <c r="D226" s="22">
        <f>'8760_Profile'!P224</f>
        <v>54.991999999999997</v>
      </c>
      <c r="E226" s="20">
        <f>'8760_Profile'!M224</f>
        <v>0</v>
      </c>
      <c r="F226" s="11" t="str">
        <f t="shared" si="3"/>
        <v>Normal export window</v>
      </c>
    </row>
    <row r="227" spans="1:6" ht="15" customHeight="1">
      <c r="A227" s="23">
        <f>'8760_Profile'!A225</f>
        <v>44571.291666666701</v>
      </c>
      <c r="B227" s="22">
        <f>'8760_Profile'!N225</f>
        <v>54.991999999999997</v>
      </c>
      <c r="C227" s="22">
        <f>'8760_Profile'!O225</f>
        <v>54.991999999999997</v>
      </c>
      <c r="D227" s="22">
        <f>'8760_Profile'!P225</f>
        <v>54.991999999999997</v>
      </c>
      <c r="E227" s="20">
        <f>'8760_Profile'!M225</f>
        <v>0</v>
      </c>
      <c r="F227" s="11" t="str">
        <f t="shared" si="3"/>
        <v>Normal export window</v>
      </c>
    </row>
    <row r="228" spans="1:6" ht="15" customHeight="1">
      <c r="A228" s="23">
        <f>'8760_Profile'!A226</f>
        <v>44571.333333333299</v>
      </c>
      <c r="B228" s="22">
        <f>'8760_Profile'!N226</f>
        <v>54.991999999999997</v>
      </c>
      <c r="C228" s="22">
        <f>'8760_Profile'!O226</f>
        <v>54.991999999999997</v>
      </c>
      <c r="D228" s="22">
        <f>'8760_Profile'!P226</f>
        <v>54.991999999999997</v>
      </c>
      <c r="E228" s="20">
        <f>'8760_Profile'!M226</f>
        <v>0</v>
      </c>
      <c r="F228" s="11" t="str">
        <f t="shared" si="3"/>
        <v>Normal export window</v>
      </c>
    </row>
    <row r="229" spans="1:6" ht="15" customHeight="1">
      <c r="A229" s="23">
        <f>'8760_Profile'!A227</f>
        <v>44571.375</v>
      </c>
      <c r="B229" s="22">
        <f>'8760_Profile'!N227</f>
        <v>54.991999999999997</v>
      </c>
      <c r="C229" s="22">
        <f>'8760_Profile'!O227</f>
        <v>45</v>
      </c>
      <c r="D229" s="22">
        <f>'8760_Profile'!P227</f>
        <v>35</v>
      </c>
      <c r="E229" s="20">
        <f>'8760_Profile'!M227</f>
        <v>1</v>
      </c>
      <c r="F229" s="11" t="str">
        <f t="shared" si="3"/>
        <v>Summer low-load CA constraint window</v>
      </c>
    </row>
    <row r="230" spans="1:6" ht="15" customHeight="1">
      <c r="A230" s="23">
        <f>'8760_Profile'!A228</f>
        <v>44571.416666666701</v>
      </c>
      <c r="B230" s="22">
        <f>'8760_Profile'!N228</f>
        <v>54.991999999999997</v>
      </c>
      <c r="C230" s="22">
        <f>'8760_Profile'!O228</f>
        <v>45</v>
      </c>
      <c r="D230" s="22">
        <f>'8760_Profile'!P228</f>
        <v>35</v>
      </c>
      <c r="E230" s="20">
        <f>'8760_Profile'!M228</f>
        <v>1</v>
      </c>
      <c r="F230" s="11" t="str">
        <f t="shared" si="3"/>
        <v>Summer low-load CA constraint window</v>
      </c>
    </row>
    <row r="231" spans="1:6" ht="15" customHeight="1">
      <c r="A231" s="23">
        <f>'8760_Profile'!A229</f>
        <v>44571.458333333299</v>
      </c>
      <c r="B231" s="22">
        <f>'8760_Profile'!N229</f>
        <v>54.991999999999997</v>
      </c>
      <c r="C231" s="22">
        <f>'8760_Profile'!O229</f>
        <v>45</v>
      </c>
      <c r="D231" s="22">
        <f>'8760_Profile'!P229</f>
        <v>35</v>
      </c>
      <c r="E231" s="20">
        <f>'8760_Profile'!M229</f>
        <v>1</v>
      </c>
      <c r="F231" s="11" t="str">
        <f t="shared" si="3"/>
        <v>Summer low-load CA constraint window</v>
      </c>
    </row>
    <row r="232" spans="1:6" ht="15" customHeight="1">
      <c r="A232" s="23">
        <f>'8760_Profile'!A230</f>
        <v>44571.5</v>
      </c>
      <c r="B232" s="22">
        <f>'8760_Profile'!N230</f>
        <v>54.991999999999997</v>
      </c>
      <c r="C232" s="22">
        <f>'8760_Profile'!O230</f>
        <v>45</v>
      </c>
      <c r="D232" s="22">
        <f>'8760_Profile'!P230</f>
        <v>35</v>
      </c>
      <c r="E232" s="20">
        <f>'8760_Profile'!M230</f>
        <v>1</v>
      </c>
      <c r="F232" s="11" t="str">
        <f t="shared" si="3"/>
        <v>Summer low-load CA constraint window</v>
      </c>
    </row>
    <row r="233" spans="1:6" ht="15" customHeight="1">
      <c r="A233" s="23">
        <f>'8760_Profile'!A231</f>
        <v>44571.541666666701</v>
      </c>
      <c r="B233" s="22">
        <f>'8760_Profile'!N231</f>
        <v>54.991999999999997</v>
      </c>
      <c r="C233" s="22">
        <f>'8760_Profile'!O231</f>
        <v>45</v>
      </c>
      <c r="D233" s="22">
        <f>'8760_Profile'!P231</f>
        <v>35</v>
      </c>
      <c r="E233" s="20">
        <f>'8760_Profile'!M231</f>
        <v>1</v>
      </c>
      <c r="F233" s="11" t="str">
        <f t="shared" si="3"/>
        <v>Summer low-load CA constraint window</v>
      </c>
    </row>
    <row r="234" spans="1:6" ht="15" customHeight="1">
      <c r="A234" s="23">
        <f>'8760_Profile'!A232</f>
        <v>44571.583333333299</v>
      </c>
      <c r="B234" s="22">
        <f>'8760_Profile'!N232</f>
        <v>54.991999999999997</v>
      </c>
      <c r="C234" s="22">
        <f>'8760_Profile'!O232</f>
        <v>45</v>
      </c>
      <c r="D234" s="22">
        <f>'8760_Profile'!P232</f>
        <v>35</v>
      </c>
      <c r="E234" s="20">
        <f>'8760_Profile'!M232</f>
        <v>1</v>
      </c>
      <c r="F234" s="11" t="str">
        <f t="shared" si="3"/>
        <v>Summer low-load CA constraint window</v>
      </c>
    </row>
    <row r="235" spans="1:6" ht="15" customHeight="1">
      <c r="A235" s="23">
        <f>'8760_Profile'!A233</f>
        <v>44571.625</v>
      </c>
      <c r="B235" s="22">
        <f>'8760_Profile'!N233</f>
        <v>54.991999999999997</v>
      </c>
      <c r="C235" s="22">
        <f>'8760_Profile'!O233</f>
        <v>45</v>
      </c>
      <c r="D235" s="22">
        <f>'8760_Profile'!P233</f>
        <v>35</v>
      </c>
      <c r="E235" s="20">
        <f>'8760_Profile'!M233</f>
        <v>1</v>
      </c>
      <c r="F235" s="11" t="str">
        <f t="shared" si="3"/>
        <v>Summer low-load CA constraint window</v>
      </c>
    </row>
    <row r="236" spans="1:6" ht="15" customHeight="1">
      <c r="A236" s="23">
        <f>'8760_Profile'!A234</f>
        <v>44571.666666666701</v>
      </c>
      <c r="B236" s="22">
        <f>'8760_Profile'!N234</f>
        <v>54.991999999999997</v>
      </c>
      <c r="C236" s="22">
        <f>'8760_Profile'!O234</f>
        <v>45</v>
      </c>
      <c r="D236" s="22">
        <f>'8760_Profile'!P234</f>
        <v>35</v>
      </c>
      <c r="E236" s="20">
        <f>'8760_Profile'!M234</f>
        <v>1</v>
      </c>
      <c r="F236" s="11" t="str">
        <f t="shared" si="3"/>
        <v>Summer low-load CA constraint window</v>
      </c>
    </row>
    <row r="237" spans="1:6" ht="15" customHeight="1">
      <c r="A237" s="23">
        <f>'8760_Profile'!A235</f>
        <v>44571.708333333299</v>
      </c>
      <c r="B237" s="22">
        <f>'8760_Profile'!N235</f>
        <v>54.991999999999997</v>
      </c>
      <c r="C237" s="22">
        <f>'8760_Profile'!O235</f>
        <v>45</v>
      </c>
      <c r="D237" s="22">
        <f>'8760_Profile'!P235</f>
        <v>35</v>
      </c>
      <c r="E237" s="20">
        <f>'8760_Profile'!M235</f>
        <v>1</v>
      </c>
      <c r="F237" s="11" t="str">
        <f t="shared" si="3"/>
        <v>Summer low-load CA constraint window</v>
      </c>
    </row>
    <row r="238" spans="1:6" ht="15" customHeight="1">
      <c r="A238" s="23">
        <f>'8760_Profile'!A236</f>
        <v>44571.75</v>
      </c>
      <c r="B238" s="22">
        <f>'8760_Profile'!N236</f>
        <v>54.991999999999997</v>
      </c>
      <c r="C238" s="22">
        <f>'8760_Profile'!O236</f>
        <v>54.991999999999997</v>
      </c>
      <c r="D238" s="22">
        <f>'8760_Profile'!P236</f>
        <v>54.991999999999997</v>
      </c>
      <c r="E238" s="20">
        <f>'8760_Profile'!M236</f>
        <v>0</v>
      </c>
      <c r="F238" s="11" t="str">
        <f t="shared" si="3"/>
        <v>Normal export window</v>
      </c>
    </row>
    <row r="239" spans="1:6" ht="15" customHeight="1">
      <c r="A239" s="23">
        <f>'8760_Profile'!A237</f>
        <v>44571.791666666701</v>
      </c>
      <c r="B239" s="22">
        <f>'8760_Profile'!N237</f>
        <v>54.991999999999997</v>
      </c>
      <c r="C239" s="22">
        <f>'8760_Profile'!O237</f>
        <v>54.991999999999997</v>
      </c>
      <c r="D239" s="22">
        <f>'8760_Profile'!P237</f>
        <v>54.991999999999997</v>
      </c>
      <c r="E239" s="20">
        <f>'8760_Profile'!M237</f>
        <v>0</v>
      </c>
      <c r="F239" s="11" t="str">
        <f t="shared" si="3"/>
        <v>Normal export window</v>
      </c>
    </row>
    <row r="240" spans="1:6" ht="15" customHeight="1">
      <c r="A240" s="23">
        <f>'8760_Profile'!A238</f>
        <v>44571.833333333299</v>
      </c>
      <c r="B240" s="22">
        <f>'8760_Profile'!N238</f>
        <v>54.991999999999997</v>
      </c>
      <c r="C240" s="22">
        <f>'8760_Profile'!O238</f>
        <v>54.991999999999997</v>
      </c>
      <c r="D240" s="22">
        <f>'8760_Profile'!P238</f>
        <v>54.991999999999997</v>
      </c>
      <c r="E240" s="20">
        <f>'8760_Profile'!M238</f>
        <v>0</v>
      </c>
      <c r="F240" s="11" t="str">
        <f t="shared" si="3"/>
        <v>Normal export window</v>
      </c>
    </row>
    <row r="241" spans="1:6" ht="15" customHeight="1">
      <c r="A241" s="23">
        <f>'8760_Profile'!A239</f>
        <v>44571.875</v>
      </c>
      <c r="B241" s="22">
        <f>'8760_Profile'!N239</f>
        <v>54.991999999999997</v>
      </c>
      <c r="C241" s="22">
        <f>'8760_Profile'!O239</f>
        <v>54.991999999999997</v>
      </c>
      <c r="D241" s="22">
        <f>'8760_Profile'!P239</f>
        <v>54.991999999999997</v>
      </c>
      <c r="E241" s="20">
        <f>'8760_Profile'!M239</f>
        <v>0</v>
      </c>
      <c r="F241" s="11" t="str">
        <f t="shared" si="3"/>
        <v>Normal export window</v>
      </c>
    </row>
    <row r="242" spans="1:6" ht="15" customHeight="1">
      <c r="A242" s="23">
        <f>'8760_Profile'!A240</f>
        <v>44571.916666666701</v>
      </c>
      <c r="B242" s="22">
        <f>'8760_Profile'!N240</f>
        <v>54.991999999999997</v>
      </c>
      <c r="C242" s="22">
        <f>'8760_Profile'!O240</f>
        <v>54.991999999999997</v>
      </c>
      <c r="D242" s="22">
        <f>'8760_Profile'!P240</f>
        <v>54.991999999999997</v>
      </c>
      <c r="E242" s="20">
        <f>'8760_Profile'!M240</f>
        <v>0</v>
      </c>
      <c r="F242" s="11" t="str">
        <f t="shared" si="3"/>
        <v>Normal export window</v>
      </c>
    </row>
    <row r="243" spans="1:6" ht="15" customHeight="1">
      <c r="A243" s="23">
        <f>'8760_Profile'!A241</f>
        <v>44571.958333333299</v>
      </c>
      <c r="B243" s="22">
        <f>'8760_Profile'!N241</f>
        <v>54.991999999999997</v>
      </c>
      <c r="C243" s="22">
        <f>'8760_Profile'!O241</f>
        <v>54.991999999999997</v>
      </c>
      <c r="D243" s="22">
        <f>'8760_Profile'!P241</f>
        <v>54.991999999999997</v>
      </c>
      <c r="E243" s="20">
        <f>'8760_Profile'!M241</f>
        <v>0</v>
      </c>
      <c r="F243" s="11" t="str">
        <f t="shared" si="3"/>
        <v>Normal export window</v>
      </c>
    </row>
    <row r="244" spans="1:6" ht="15" customHeight="1">
      <c r="A244" s="23">
        <f>'8760_Profile'!A242</f>
        <v>44572</v>
      </c>
      <c r="B244" s="22">
        <f>'8760_Profile'!N242</f>
        <v>54.991999999999997</v>
      </c>
      <c r="C244" s="22">
        <f>'8760_Profile'!O242</f>
        <v>54.991999999999997</v>
      </c>
      <c r="D244" s="22">
        <f>'8760_Profile'!P242</f>
        <v>54.991999999999997</v>
      </c>
      <c r="E244" s="20">
        <f>'8760_Profile'!M242</f>
        <v>0</v>
      </c>
      <c r="F244" s="11" t="str">
        <f t="shared" si="3"/>
        <v>Normal export window</v>
      </c>
    </row>
    <row r="245" spans="1:6" ht="15" customHeight="1">
      <c r="A245" s="23">
        <f>'8760_Profile'!A243</f>
        <v>44572.041666666701</v>
      </c>
      <c r="B245" s="22">
        <f>'8760_Profile'!N243</f>
        <v>54.991999999999997</v>
      </c>
      <c r="C245" s="22">
        <f>'8760_Profile'!O243</f>
        <v>54.991999999999997</v>
      </c>
      <c r="D245" s="22">
        <f>'8760_Profile'!P243</f>
        <v>54.991999999999997</v>
      </c>
      <c r="E245" s="20">
        <f>'8760_Profile'!M243</f>
        <v>0</v>
      </c>
      <c r="F245" s="11" t="str">
        <f t="shared" si="3"/>
        <v>Normal export window</v>
      </c>
    </row>
    <row r="246" spans="1:6" ht="15" customHeight="1">
      <c r="A246" s="23">
        <f>'8760_Profile'!A244</f>
        <v>44572.083333333299</v>
      </c>
      <c r="B246" s="22">
        <f>'8760_Profile'!N244</f>
        <v>54.991999999999997</v>
      </c>
      <c r="C246" s="22">
        <f>'8760_Profile'!O244</f>
        <v>54.991999999999997</v>
      </c>
      <c r="D246" s="22">
        <f>'8760_Profile'!P244</f>
        <v>54.991999999999997</v>
      </c>
      <c r="E246" s="20">
        <f>'8760_Profile'!M244</f>
        <v>0</v>
      </c>
      <c r="F246" s="11" t="str">
        <f t="shared" si="3"/>
        <v>Normal export window</v>
      </c>
    </row>
    <row r="247" spans="1:6" ht="15" customHeight="1">
      <c r="A247" s="23">
        <f>'8760_Profile'!A245</f>
        <v>44572.125</v>
      </c>
      <c r="B247" s="22">
        <f>'8760_Profile'!N245</f>
        <v>54.991999999999997</v>
      </c>
      <c r="C247" s="22">
        <f>'8760_Profile'!O245</f>
        <v>54.991999999999997</v>
      </c>
      <c r="D247" s="22">
        <f>'8760_Profile'!P245</f>
        <v>54.991999999999997</v>
      </c>
      <c r="E247" s="20">
        <f>'8760_Profile'!M245</f>
        <v>0</v>
      </c>
      <c r="F247" s="11" t="str">
        <f t="shared" si="3"/>
        <v>Normal export window</v>
      </c>
    </row>
    <row r="248" spans="1:6" ht="15" customHeight="1">
      <c r="A248" s="23">
        <f>'8760_Profile'!A246</f>
        <v>44572.166666666701</v>
      </c>
      <c r="B248" s="22">
        <f>'8760_Profile'!N246</f>
        <v>54.991999999999997</v>
      </c>
      <c r="C248" s="22">
        <f>'8760_Profile'!O246</f>
        <v>54.991999999999997</v>
      </c>
      <c r="D248" s="22">
        <f>'8760_Profile'!P246</f>
        <v>54.991999999999997</v>
      </c>
      <c r="E248" s="20">
        <f>'8760_Profile'!M246</f>
        <v>0</v>
      </c>
      <c r="F248" s="11" t="str">
        <f t="shared" si="3"/>
        <v>Normal export window</v>
      </c>
    </row>
    <row r="249" spans="1:6" ht="15" customHeight="1">
      <c r="A249" s="23">
        <f>'8760_Profile'!A247</f>
        <v>44572.208333333299</v>
      </c>
      <c r="B249" s="22">
        <f>'8760_Profile'!N247</f>
        <v>54.991999999999997</v>
      </c>
      <c r="C249" s="22">
        <f>'8760_Profile'!O247</f>
        <v>54.991999999999997</v>
      </c>
      <c r="D249" s="22">
        <f>'8760_Profile'!P247</f>
        <v>54.991999999999997</v>
      </c>
      <c r="E249" s="20">
        <f>'8760_Profile'!M247</f>
        <v>0</v>
      </c>
      <c r="F249" s="11" t="str">
        <f t="shared" si="3"/>
        <v>Normal export window</v>
      </c>
    </row>
    <row r="250" spans="1:6" ht="15" customHeight="1">
      <c r="A250" s="23">
        <f>'8760_Profile'!A248</f>
        <v>44572.25</v>
      </c>
      <c r="B250" s="22">
        <f>'8760_Profile'!N248</f>
        <v>54.991999999999997</v>
      </c>
      <c r="C250" s="22">
        <f>'8760_Profile'!O248</f>
        <v>54.991999999999997</v>
      </c>
      <c r="D250" s="22">
        <f>'8760_Profile'!P248</f>
        <v>54.991999999999997</v>
      </c>
      <c r="E250" s="20">
        <f>'8760_Profile'!M248</f>
        <v>0</v>
      </c>
      <c r="F250" s="11" t="str">
        <f t="shared" si="3"/>
        <v>Normal export window</v>
      </c>
    </row>
    <row r="251" spans="1:6" ht="15" customHeight="1">
      <c r="A251" s="23">
        <f>'8760_Profile'!A249</f>
        <v>44572.291666666701</v>
      </c>
      <c r="B251" s="22">
        <f>'8760_Profile'!N249</f>
        <v>54.991999999999997</v>
      </c>
      <c r="C251" s="22">
        <f>'8760_Profile'!O249</f>
        <v>54.991999999999997</v>
      </c>
      <c r="D251" s="22">
        <f>'8760_Profile'!P249</f>
        <v>54.991999999999997</v>
      </c>
      <c r="E251" s="20">
        <f>'8760_Profile'!M249</f>
        <v>0</v>
      </c>
      <c r="F251" s="11" t="str">
        <f t="shared" si="3"/>
        <v>Normal export window</v>
      </c>
    </row>
    <row r="252" spans="1:6" ht="15" customHeight="1">
      <c r="A252" s="23">
        <f>'8760_Profile'!A250</f>
        <v>44572.333333333299</v>
      </c>
      <c r="B252" s="22">
        <f>'8760_Profile'!N250</f>
        <v>54.991999999999997</v>
      </c>
      <c r="C252" s="22">
        <f>'8760_Profile'!O250</f>
        <v>54.991999999999997</v>
      </c>
      <c r="D252" s="22">
        <f>'8760_Profile'!P250</f>
        <v>54.991999999999997</v>
      </c>
      <c r="E252" s="20">
        <f>'8760_Profile'!M250</f>
        <v>0</v>
      </c>
      <c r="F252" s="11" t="str">
        <f t="shared" si="3"/>
        <v>Normal export window</v>
      </c>
    </row>
    <row r="253" spans="1:6" ht="15" customHeight="1">
      <c r="A253" s="23">
        <f>'8760_Profile'!A251</f>
        <v>44572.375</v>
      </c>
      <c r="B253" s="22">
        <f>'8760_Profile'!N251</f>
        <v>54.991999999999997</v>
      </c>
      <c r="C253" s="22">
        <f>'8760_Profile'!O251</f>
        <v>45</v>
      </c>
      <c r="D253" s="22">
        <f>'8760_Profile'!P251</f>
        <v>35</v>
      </c>
      <c r="E253" s="20">
        <f>'8760_Profile'!M251</f>
        <v>1</v>
      </c>
      <c r="F253" s="11" t="str">
        <f t="shared" si="3"/>
        <v>Summer low-load CA constraint window</v>
      </c>
    </row>
    <row r="254" spans="1:6" ht="15" customHeight="1">
      <c r="A254" s="23">
        <f>'8760_Profile'!A252</f>
        <v>44572.416666666701</v>
      </c>
      <c r="B254" s="22">
        <f>'8760_Profile'!N252</f>
        <v>54.991999999999997</v>
      </c>
      <c r="C254" s="22">
        <f>'8760_Profile'!O252</f>
        <v>45</v>
      </c>
      <c r="D254" s="22">
        <f>'8760_Profile'!P252</f>
        <v>35</v>
      </c>
      <c r="E254" s="20">
        <f>'8760_Profile'!M252</f>
        <v>1</v>
      </c>
      <c r="F254" s="11" t="str">
        <f t="shared" si="3"/>
        <v>Summer low-load CA constraint window</v>
      </c>
    </row>
    <row r="255" spans="1:6" ht="15" customHeight="1">
      <c r="A255" s="23">
        <f>'8760_Profile'!A253</f>
        <v>44572.458333333299</v>
      </c>
      <c r="B255" s="22">
        <f>'8760_Profile'!N253</f>
        <v>54.991999999999997</v>
      </c>
      <c r="C255" s="22">
        <f>'8760_Profile'!O253</f>
        <v>45</v>
      </c>
      <c r="D255" s="22">
        <f>'8760_Profile'!P253</f>
        <v>35</v>
      </c>
      <c r="E255" s="20">
        <f>'8760_Profile'!M253</f>
        <v>1</v>
      </c>
      <c r="F255" s="11" t="str">
        <f t="shared" si="3"/>
        <v>Summer low-load CA constraint window</v>
      </c>
    </row>
    <row r="256" spans="1:6" ht="15" customHeight="1">
      <c r="A256" s="23">
        <f>'8760_Profile'!A254</f>
        <v>44572.5</v>
      </c>
      <c r="B256" s="22">
        <f>'8760_Profile'!N254</f>
        <v>54.991999999999997</v>
      </c>
      <c r="C256" s="22">
        <f>'8760_Profile'!O254</f>
        <v>45</v>
      </c>
      <c r="D256" s="22">
        <f>'8760_Profile'!P254</f>
        <v>35</v>
      </c>
      <c r="E256" s="20">
        <f>'8760_Profile'!M254</f>
        <v>1</v>
      </c>
      <c r="F256" s="11" t="str">
        <f t="shared" si="3"/>
        <v>Summer low-load CA constraint window</v>
      </c>
    </row>
    <row r="257" spans="1:6" ht="15" customHeight="1">
      <c r="A257" s="23">
        <f>'8760_Profile'!A255</f>
        <v>44572.541666666701</v>
      </c>
      <c r="B257" s="22">
        <f>'8760_Profile'!N255</f>
        <v>54.991999999999997</v>
      </c>
      <c r="C257" s="22">
        <f>'8760_Profile'!O255</f>
        <v>45</v>
      </c>
      <c r="D257" s="22">
        <f>'8760_Profile'!P255</f>
        <v>35</v>
      </c>
      <c r="E257" s="20">
        <f>'8760_Profile'!M255</f>
        <v>1</v>
      </c>
      <c r="F257" s="11" t="str">
        <f t="shared" si="3"/>
        <v>Summer low-load CA constraint window</v>
      </c>
    </row>
    <row r="258" spans="1:6" ht="15" customHeight="1">
      <c r="A258" s="23">
        <f>'8760_Profile'!A256</f>
        <v>44572.583333333299</v>
      </c>
      <c r="B258" s="22">
        <f>'8760_Profile'!N256</f>
        <v>54.991999999999997</v>
      </c>
      <c r="C258" s="22">
        <f>'8760_Profile'!O256</f>
        <v>45</v>
      </c>
      <c r="D258" s="22">
        <f>'8760_Profile'!P256</f>
        <v>35</v>
      </c>
      <c r="E258" s="20">
        <f>'8760_Profile'!M256</f>
        <v>1</v>
      </c>
      <c r="F258" s="11" t="str">
        <f t="shared" si="3"/>
        <v>Summer low-load CA constraint window</v>
      </c>
    </row>
    <row r="259" spans="1:6" ht="15" customHeight="1">
      <c r="A259" s="23">
        <f>'8760_Profile'!A257</f>
        <v>44572.625</v>
      </c>
      <c r="B259" s="22">
        <f>'8760_Profile'!N257</f>
        <v>54.991999999999997</v>
      </c>
      <c r="C259" s="22">
        <f>'8760_Profile'!O257</f>
        <v>45</v>
      </c>
      <c r="D259" s="22">
        <f>'8760_Profile'!P257</f>
        <v>35</v>
      </c>
      <c r="E259" s="20">
        <f>'8760_Profile'!M257</f>
        <v>1</v>
      </c>
      <c r="F259" s="11" t="str">
        <f t="shared" si="3"/>
        <v>Summer low-load CA constraint window</v>
      </c>
    </row>
    <row r="260" spans="1:6" ht="15" customHeight="1">
      <c r="A260" s="23">
        <f>'8760_Profile'!A258</f>
        <v>44572.666666666701</v>
      </c>
      <c r="B260" s="22">
        <f>'8760_Profile'!N258</f>
        <v>54.991999999999997</v>
      </c>
      <c r="C260" s="22">
        <f>'8760_Profile'!O258</f>
        <v>45</v>
      </c>
      <c r="D260" s="22">
        <f>'8760_Profile'!P258</f>
        <v>35</v>
      </c>
      <c r="E260" s="20">
        <f>'8760_Profile'!M258</f>
        <v>1</v>
      </c>
      <c r="F260" s="11" t="str">
        <f t="shared" ref="F260:F323" si="4">IF(E260=1,"Summer low-load CA constraint window","Normal export window")</f>
        <v>Summer low-load CA constraint window</v>
      </c>
    </row>
    <row r="261" spans="1:6" ht="15" customHeight="1">
      <c r="A261" s="23">
        <f>'8760_Profile'!A259</f>
        <v>44572.708333333299</v>
      </c>
      <c r="B261" s="22">
        <f>'8760_Profile'!N259</f>
        <v>54.991999999999997</v>
      </c>
      <c r="C261" s="22">
        <f>'8760_Profile'!O259</f>
        <v>45</v>
      </c>
      <c r="D261" s="22">
        <f>'8760_Profile'!P259</f>
        <v>35</v>
      </c>
      <c r="E261" s="20">
        <f>'8760_Profile'!M259</f>
        <v>1</v>
      </c>
      <c r="F261" s="11" t="str">
        <f t="shared" si="4"/>
        <v>Summer low-load CA constraint window</v>
      </c>
    </row>
    <row r="262" spans="1:6" ht="15" customHeight="1">
      <c r="A262" s="23">
        <f>'8760_Profile'!A260</f>
        <v>44572.75</v>
      </c>
      <c r="B262" s="22">
        <f>'8760_Profile'!N260</f>
        <v>54.991999999999997</v>
      </c>
      <c r="C262" s="22">
        <f>'8760_Profile'!O260</f>
        <v>54.991999999999997</v>
      </c>
      <c r="D262" s="22">
        <f>'8760_Profile'!P260</f>
        <v>54.991999999999997</v>
      </c>
      <c r="E262" s="20">
        <f>'8760_Profile'!M260</f>
        <v>0</v>
      </c>
      <c r="F262" s="11" t="str">
        <f t="shared" si="4"/>
        <v>Normal export window</v>
      </c>
    </row>
    <row r="263" spans="1:6" ht="15" customHeight="1">
      <c r="A263" s="23">
        <f>'8760_Profile'!A261</f>
        <v>44572.791666666701</v>
      </c>
      <c r="B263" s="22">
        <f>'8760_Profile'!N261</f>
        <v>54.991999999999997</v>
      </c>
      <c r="C263" s="22">
        <f>'8760_Profile'!O261</f>
        <v>54.991999999999997</v>
      </c>
      <c r="D263" s="22">
        <f>'8760_Profile'!P261</f>
        <v>54.991999999999997</v>
      </c>
      <c r="E263" s="20">
        <f>'8760_Profile'!M261</f>
        <v>0</v>
      </c>
      <c r="F263" s="11" t="str">
        <f t="shared" si="4"/>
        <v>Normal export window</v>
      </c>
    </row>
    <row r="264" spans="1:6" ht="15" customHeight="1">
      <c r="A264" s="23">
        <f>'8760_Profile'!A262</f>
        <v>44572.833333333299</v>
      </c>
      <c r="B264" s="22">
        <f>'8760_Profile'!N262</f>
        <v>54.991999999999997</v>
      </c>
      <c r="C264" s="22">
        <f>'8760_Profile'!O262</f>
        <v>54.991999999999997</v>
      </c>
      <c r="D264" s="22">
        <f>'8760_Profile'!P262</f>
        <v>54.991999999999997</v>
      </c>
      <c r="E264" s="20">
        <f>'8760_Profile'!M262</f>
        <v>0</v>
      </c>
      <c r="F264" s="11" t="str">
        <f t="shared" si="4"/>
        <v>Normal export window</v>
      </c>
    </row>
    <row r="265" spans="1:6" ht="15" customHeight="1">
      <c r="A265" s="23">
        <f>'8760_Profile'!A263</f>
        <v>44572.875</v>
      </c>
      <c r="B265" s="22">
        <f>'8760_Profile'!N263</f>
        <v>54.991999999999997</v>
      </c>
      <c r="C265" s="22">
        <f>'8760_Profile'!O263</f>
        <v>54.991999999999997</v>
      </c>
      <c r="D265" s="22">
        <f>'8760_Profile'!P263</f>
        <v>54.991999999999997</v>
      </c>
      <c r="E265" s="20">
        <f>'8760_Profile'!M263</f>
        <v>0</v>
      </c>
      <c r="F265" s="11" t="str">
        <f t="shared" si="4"/>
        <v>Normal export window</v>
      </c>
    </row>
    <row r="266" spans="1:6" ht="15" customHeight="1">
      <c r="A266" s="23">
        <f>'8760_Profile'!A264</f>
        <v>44572.916666666701</v>
      </c>
      <c r="B266" s="22">
        <f>'8760_Profile'!N264</f>
        <v>54.991999999999997</v>
      </c>
      <c r="C266" s="22">
        <f>'8760_Profile'!O264</f>
        <v>54.991999999999997</v>
      </c>
      <c r="D266" s="22">
        <f>'8760_Profile'!P264</f>
        <v>54.991999999999997</v>
      </c>
      <c r="E266" s="20">
        <f>'8760_Profile'!M264</f>
        <v>0</v>
      </c>
      <c r="F266" s="11" t="str">
        <f t="shared" si="4"/>
        <v>Normal export window</v>
      </c>
    </row>
    <row r="267" spans="1:6" ht="15" customHeight="1">
      <c r="A267" s="23">
        <f>'8760_Profile'!A265</f>
        <v>44572.958333333299</v>
      </c>
      <c r="B267" s="22">
        <f>'8760_Profile'!N265</f>
        <v>54.991999999999997</v>
      </c>
      <c r="C267" s="22">
        <f>'8760_Profile'!O265</f>
        <v>54.991999999999997</v>
      </c>
      <c r="D267" s="22">
        <f>'8760_Profile'!P265</f>
        <v>54.991999999999997</v>
      </c>
      <c r="E267" s="20">
        <f>'8760_Profile'!M265</f>
        <v>0</v>
      </c>
      <c r="F267" s="11" t="str">
        <f t="shared" si="4"/>
        <v>Normal export window</v>
      </c>
    </row>
    <row r="268" spans="1:6" ht="15" customHeight="1">
      <c r="A268" s="23">
        <f>'8760_Profile'!A266</f>
        <v>44573</v>
      </c>
      <c r="B268" s="22">
        <f>'8760_Profile'!N266</f>
        <v>54.991999999999997</v>
      </c>
      <c r="C268" s="22">
        <f>'8760_Profile'!O266</f>
        <v>54.991999999999997</v>
      </c>
      <c r="D268" s="22">
        <f>'8760_Profile'!P266</f>
        <v>54.991999999999997</v>
      </c>
      <c r="E268" s="20">
        <f>'8760_Profile'!M266</f>
        <v>0</v>
      </c>
      <c r="F268" s="11" t="str">
        <f t="shared" si="4"/>
        <v>Normal export window</v>
      </c>
    </row>
    <row r="269" spans="1:6" ht="15" customHeight="1">
      <c r="A269" s="23">
        <f>'8760_Profile'!A267</f>
        <v>44573.041666666701</v>
      </c>
      <c r="B269" s="22">
        <f>'8760_Profile'!N267</f>
        <v>54.991999999999997</v>
      </c>
      <c r="C269" s="22">
        <f>'8760_Profile'!O267</f>
        <v>54.991999999999997</v>
      </c>
      <c r="D269" s="22">
        <f>'8760_Profile'!P267</f>
        <v>54.991999999999997</v>
      </c>
      <c r="E269" s="20">
        <f>'8760_Profile'!M267</f>
        <v>0</v>
      </c>
      <c r="F269" s="11" t="str">
        <f t="shared" si="4"/>
        <v>Normal export window</v>
      </c>
    </row>
    <row r="270" spans="1:6" ht="15" customHeight="1">
      <c r="A270" s="23">
        <f>'8760_Profile'!A268</f>
        <v>44573.083333333299</v>
      </c>
      <c r="B270" s="22">
        <f>'8760_Profile'!N268</f>
        <v>54.991999999999997</v>
      </c>
      <c r="C270" s="22">
        <f>'8760_Profile'!O268</f>
        <v>54.991999999999997</v>
      </c>
      <c r="D270" s="22">
        <f>'8760_Profile'!P268</f>
        <v>54.991999999999997</v>
      </c>
      <c r="E270" s="20">
        <f>'8760_Profile'!M268</f>
        <v>0</v>
      </c>
      <c r="F270" s="11" t="str">
        <f t="shared" si="4"/>
        <v>Normal export window</v>
      </c>
    </row>
    <row r="271" spans="1:6" ht="15" customHeight="1">
      <c r="A271" s="23">
        <f>'8760_Profile'!A269</f>
        <v>44573.125</v>
      </c>
      <c r="B271" s="22">
        <f>'8760_Profile'!N269</f>
        <v>54.991999999999997</v>
      </c>
      <c r="C271" s="22">
        <f>'8760_Profile'!O269</f>
        <v>54.991999999999997</v>
      </c>
      <c r="D271" s="22">
        <f>'8760_Profile'!P269</f>
        <v>54.991999999999997</v>
      </c>
      <c r="E271" s="20">
        <f>'8760_Profile'!M269</f>
        <v>0</v>
      </c>
      <c r="F271" s="11" t="str">
        <f t="shared" si="4"/>
        <v>Normal export window</v>
      </c>
    </row>
    <row r="272" spans="1:6" ht="15" customHeight="1">
      <c r="A272" s="23">
        <f>'8760_Profile'!A270</f>
        <v>44573.166666666701</v>
      </c>
      <c r="B272" s="22">
        <f>'8760_Profile'!N270</f>
        <v>54.991999999999997</v>
      </c>
      <c r="C272" s="22">
        <f>'8760_Profile'!O270</f>
        <v>54.991999999999997</v>
      </c>
      <c r="D272" s="22">
        <f>'8760_Profile'!P270</f>
        <v>54.991999999999997</v>
      </c>
      <c r="E272" s="20">
        <f>'8760_Profile'!M270</f>
        <v>0</v>
      </c>
      <c r="F272" s="11" t="str">
        <f t="shared" si="4"/>
        <v>Normal export window</v>
      </c>
    </row>
    <row r="273" spans="1:6" ht="15" customHeight="1">
      <c r="A273" s="23">
        <f>'8760_Profile'!A271</f>
        <v>44573.208333333299</v>
      </c>
      <c r="B273" s="22">
        <f>'8760_Profile'!N271</f>
        <v>54.991999999999997</v>
      </c>
      <c r="C273" s="22">
        <f>'8760_Profile'!O271</f>
        <v>54.991999999999997</v>
      </c>
      <c r="D273" s="22">
        <f>'8760_Profile'!P271</f>
        <v>54.991999999999997</v>
      </c>
      <c r="E273" s="20">
        <f>'8760_Profile'!M271</f>
        <v>0</v>
      </c>
      <c r="F273" s="11" t="str">
        <f t="shared" si="4"/>
        <v>Normal export window</v>
      </c>
    </row>
    <row r="274" spans="1:6" ht="15" customHeight="1">
      <c r="A274" s="23">
        <f>'8760_Profile'!A272</f>
        <v>44573.25</v>
      </c>
      <c r="B274" s="22">
        <f>'8760_Profile'!N272</f>
        <v>54.991999999999997</v>
      </c>
      <c r="C274" s="22">
        <f>'8760_Profile'!O272</f>
        <v>54.991999999999997</v>
      </c>
      <c r="D274" s="22">
        <f>'8760_Profile'!P272</f>
        <v>54.991999999999997</v>
      </c>
      <c r="E274" s="20">
        <f>'8760_Profile'!M272</f>
        <v>0</v>
      </c>
      <c r="F274" s="11" t="str">
        <f t="shared" si="4"/>
        <v>Normal export window</v>
      </c>
    </row>
    <row r="275" spans="1:6" ht="15" customHeight="1">
      <c r="A275" s="23">
        <f>'8760_Profile'!A273</f>
        <v>44573.291666666701</v>
      </c>
      <c r="B275" s="22">
        <f>'8760_Profile'!N273</f>
        <v>54.991999999999997</v>
      </c>
      <c r="C275" s="22">
        <f>'8760_Profile'!O273</f>
        <v>54.991999999999997</v>
      </c>
      <c r="D275" s="22">
        <f>'8760_Profile'!P273</f>
        <v>54.991999999999997</v>
      </c>
      <c r="E275" s="20">
        <f>'8760_Profile'!M273</f>
        <v>0</v>
      </c>
      <c r="F275" s="11" t="str">
        <f t="shared" si="4"/>
        <v>Normal export window</v>
      </c>
    </row>
    <row r="276" spans="1:6" ht="15" customHeight="1">
      <c r="A276" s="23">
        <f>'8760_Profile'!A274</f>
        <v>44573.333333333299</v>
      </c>
      <c r="B276" s="22">
        <f>'8760_Profile'!N274</f>
        <v>54.991999999999997</v>
      </c>
      <c r="C276" s="22">
        <f>'8760_Profile'!O274</f>
        <v>54.991999999999997</v>
      </c>
      <c r="D276" s="22">
        <f>'8760_Profile'!P274</f>
        <v>54.991999999999997</v>
      </c>
      <c r="E276" s="20">
        <f>'8760_Profile'!M274</f>
        <v>0</v>
      </c>
      <c r="F276" s="11" t="str">
        <f t="shared" si="4"/>
        <v>Normal export window</v>
      </c>
    </row>
    <row r="277" spans="1:6" ht="15" customHeight="1">
      <c r="A277" s="23">
        <f>'8760_Profile'!A275</f>
        <v>44573.375</v>
      </c>
      <c r="B277" s="22">
        <f>'8760_Profile'!N275</f>
        <v>54.991999999999997</v>
      </c>
      <c r="C277" s="22">
        <f>'8760_Profile'!O275</f>
        <v>45</v>
      </c>
      <c r="D277" s="22">
        <f>'8760_Profile'!P275</f>
        <v>35</v>
      </c>
      <c r="E277" s="20">
        <f>'8760_Profile'!M275</f>
        <v>1</v>
      </c>
      <c r="F277" s="11" t="str">
        <f t="shared" si="4"/>
        <v>Summer low-load CA constraint window</v>
      </c>
    </row>
    <row r="278" spans="1:6" ht="15" customHeight="1">
      <c r="A278" s="23">
        <f>'8760_Profile'!A276</f>
        <v>44573.416666666701</v>
      </c>
      <c r="B278" s="22">
        <f>'8760_Profile'!N276</f>
        <v>54.991999999999997</v>
      </c>
      <c r="C278" s="22">
        <f>'8760_Profile'!O276</f>
        <v>45</v>
      </c>
      <c r="D278" s="22">
        <f>'8760_Profile'!P276</f>
        <v>35</v>
      </c>
      <c r="E278" s="20">
        <f>'8760_Profile'!M276</f>
        <v>1</v>
      </c>
      <c r="F278" s="11" t="str">
        <f t="shared" si="4"/>
        <v>Summer low-load CA constraint window</v>
      </c>
    </row>
    <row r="279" spans="1:6" ht="15" customHeight="1">
      <c r="A279" s="23">
        <f>'8760_Profile'!A277</f>
        <v>44573.458333333299</v>
      </c>
      <c r="B279" s="22">
        <f>'8760_Profile'!N277</f>
        <v>54.991999999999997</v>
      </c>
      <c r="C279" s="22">
        <f>'8760_Profile'!O277</f>
        <v>45</v>
      </c>
      <c r="D279" s="22">
        <f>'8760_Profile'!P277</f>
        <v>35</v>
      </c>
      <c r="E279" s="20">
        <f>'8760_Profile'!M277</f>
        <v>1</v>
      </c>
      <c r="F279" s="11" t="str">
        <f t="shared" si="4"/>
        <v>Summer low-load CA constraint window</v>
      </c>
    </row>
    <row r="280" spans="1:6" ht="15" customHeight="1">
      <c r="A280" s="23">
        <f>'8760_Profile'!A278</f>
        <v>44573.5</v>
      </c>
      <c r="B280" s="22">
        <f>'8760_Profile'!N278</f>
        <v>54.991999999999997</v>
      </c>
      <c r="C280" s="22">
        <f>'8760_Profile'!O278</f>
        <v>45</v>
      </c>
      <c r="D280" s="22">
        <f>'8760_Profile'!P278</f>
        <v>35</v>
      </c>
      <c r="E280" s="20">
        <f>'8760_Profile'!M278</f>
        <v>1</v>
      </c>
      <c r="F280" s="11" t="str">
        <f t="shared" si="4"/>
        <v>Summer low-load CA constraint window</v>
      </c>
    </row>
    <row r="281" spans="1:6" ht="15" customHeight="1">
      <c r="A281" s="23">
        <f>'8760_Profile'!A279</f>
        <v>44573.541666666701</v>
      </c>
      <c r="B281" s="22">
        <f>'8760_Profile'!N279</f>
        <v>54.991999999999997</v>
      </c>
      <c r="C281" s="22">
        <f>'8760_Profile'!O279</f>
        <v>45</v>
      </c>
      <c r="D281" s="22">
        <f>'8760_Profile'!P279</f>
        <v>35</v>
      </c>
      <c r="E281" s="20">
        <f>'8760_Profile'!M279</f>
        <v>1</v>
      </c>
      <c r="F281" s="11" t="str">
        <f t="shared" si="4"/>
        <v>Summer low-load CA constraint window</v>
      </c>
    </row>
    <row r="282" spans="1:6" ht="15" customHeight="1">
      <c r="A282" s="23">
        <f>'8760_Profile'!A280</f>
        <v>44573.583333333299</v>
      </c>
      <c r="B282" s="22">
        <f>'8760_Profile'!N280</f>
        <v>54.991999999999997</v>
      </c>
      <c r="C282" s="22">
        <f>'8760_Profile'!O280</f>
        <v>45</v>
      </c>
      <c r="D282" s="22">
        <f>'8760_Profile'!P280</f>
        <v>35</v>
      </c>
      <c r="E282" s="20">
        <f>'8760_Profile'!M280</f>
        <v>1</v>
      </c>
      <c r="F282" s="11" t="str">
        <f t="shared" si="4"/>
        <v>Summer low-load CA constraint window</v>
      </c>
    </row>
    <row r="283" spans="1:6" ht="15" customHeight="1">
      <c r="A283" s="23">
        <f>'8760_Profile'!A281</f>
        <v>44573.625</v>
      </c>
      <c r="B283" s="22">
        <f>'8760_Profile'!N281</f>
        <v>54.991999999999997</v>
      </c>
      <c r="C283" s="22">
        <f>'8760_Profile'!O281</f>
        <v>45</v>
      </c>
      <c r="D283" s="22">
        <f>'8760_Profile'!P281</f>
        <v>35</v>
      </c>
      <c r="E283" s="20">
        <f>'8760_Profile'!M281</f>
        <v>1</v>
      </c>
      <c r="F283" s="11" t="str">
        <f t="shared" si="4"/>
        <v>Summer low-load CA constraint window</v>
      </c>
    </row>
    <row r="284" spans="1:6" ht="15" customHeight="1">
      <c r="A284" s="23">
        <f>'8760_Profile'!A282</f>
        <v>44573.666666666701</v>
      </c>
      <c r="B284" s="22">
        <f>'8760_Profile'!N282</f>
        <v>54.991999999999997</v>
      </c>
      <c r="C284" s="22">
        <f>'8760_Profile'!O282</f>
        <v>45</v>
      </c>
      <c r="D284" s="22">
        <f>'8760_Profile'!P282</f>
        <v>35</v>
      </c>
      <c r="E284" s="20">
        <f>'8760_Profile'!M282</f>
        <v>1</v>
      </c>
      <c r="F284" s="11" t="str">
        <f t="shared" si="4"/>
        <v>Summer low-load CA constraint window</v>
      </c>
    </row>
    <row r="285" spans="1:6" ht="15" customHeight="1">
      <c r="A285" s="23">
        <f>'8760_Profile'!A283</f>
        <v>44573.708333333299</v>
      </c>
      <c r="B285" s="22">
        <f>'8760_Profile'!N283</f>
        <v>54.991999999999997</v>
      </c>
      <c r="C285" s="22">
        <f>'8760_Profile'!O283</f>
        <v>45</v>
      </c>
      <c r="D285" s="22">
        <f>'8760_Profile'!P283</f>
        <v>35</v>
      </c>
      <c r="E285" s="20">
        <f>'8760_Profile'!M283</f>
        <v>1</v>
      </c>
      <c r="F285" s="11" t="str">
        <f t="shared" si="4"/>
        <v>Summer low-load CA constraint window</v>
      </c>
    </row>
    <row r="286" spans="1:6" ht="15" customHeight="1">
      <c r="A286" s="23">
        <f>'8760_Profile'!A284</f>
        <v>44573.75</v>
      </c>
      <c r="B286" s="22">
        <f>'8760_Profile'!N284</f>
        <v>54.991999999999997</v>
      </c>
      <c r="C286" s="22">
        <f>'8760_Profile'!O284</f>
        <v>54.991999999999997</v>
      </c>
      <c r="D286" s="22">
        <f>'8760_Profile'!P284</f>
        <v>54.991999999999997</v>
      </c>
      <c r="E286" s="20">
        <f>'8760_Profile'!M284</f>
        <v>0</v>
      </c>
      <c r="F286" s="11" t="str">
        <f t="shared" si="4"/>
        <v>Normal export window</v>
      </c>
    </row>
    <row r="287" spans="1:6" ht="15" customHeight="1">
      <c r="A287" s="23">
        <f>'8760_Profile'!A285</f>
        <v>44573.791666666701</v>
      </c>
      <c r="B287" s="22">
        <f>'8760_Profile'!N285</f>
        <v>54.991999999999997</v>
      </c>
      <c r="C287" s="22">
        <f>'8760_Profile'!O285</f>
        <v>54.991999999999997</v>
      </c>
      <c r="D287" s="22">
        <f>'8760_Profile'!P285</f>
        <v>54.991999999999997</v>
      </c>
      <c r="E287" s="20">
        <f>'8760_Profile'!M285</f>
        <v>0</v>
      </c>
      <c r="F287" s="11" t="str">
        <f t="shared" si="4"/>
        <v>Normal export window</v>
      </c>
    </row>
    <row r="288" spans="1:6" ht="15" customHeight="1">
      <c r="A288" s="23">
        <f>'8760_Profile'!A286</f>
        <v>44573.833333333299</v>
      </c>
      <c r="B288" s="22">
        <f>'8760_Profile'!N286</f>
        <v>54.991999999999997</v>
      </c>
      <c r="C288" s="22">
        <f>'8760_Profile'!O286</f>
        <v>54.991999999999997</v>
      </c>
      <c r="D288" s="22">
        <f>'8760_Profile'!P286</f>
        <v>54.991999999999997</v>
      </c>
      <c r="E288" s="20">
        <f>'8760_Profile'!M286</f>
        <v>0</v>
      </c>
      <c r="F288" s="11" t="str">
        <f t="shared" si="4"/>
        <v>Normal export window</v>
      </c>
    </row>
    <row r="289" spans="1:6" ht="15" customHeight="1">
      <c r="A289" s="23">
        <f>'8760_Profile'!A287</f>
        <v>44573.875</v>
      </c>
      <c r="B289" s="22">
        <f>'8760_Profile'!N287</f>
        <v>54.991999999999997</v>
      </c>
      <c r="C289" s="22">
        <f>'8760_Profile'!O287</f>
        <v>54.991999999999997</v>
      </c>
      <c r="D289" s="22">
        <f>'8760_Profile'!P287</f>
        <v>54.991999999999997</v>
      </c>
      <c r="E289" s="20">
        <f>'8760_Profile'!M287</f>
        <v>0</v>
      </c>
      <c r="F289" s="11" t="str">
        <f t="shared" si="4"/>
        <v>Normal export window</v>
      </c>
    </row>
    <row r="290" spans="1:6" ht="15" customHeight="1">
      <c r="A290" s="23">
        <f>'8760_Profile'!A288</f>
        <v>44573.916666666701</v>
      </c>
      <c r="B290" s="22">
        <f>'8760_Profile'!N288</f>
        <v>54.991999999999997</v>
      </c>
      <c r="C290" s="22">
        <f>'8760_Profile'!O288</f>
        <v>54.991999999999997</v>
      </c>
      <c r="D290" s="22">
        <f>'8760_Profile'!P288</f>
        <v>54.991999999999997</v>
      </c>
      <c r="E290" s="20">
        <f>'8760_Profile'!M288</f>
        <v>0</v>
      </c>
      <c r="F290" s="11" t="str">
        <f t="shared" si="4"/>
        <v>Normal export window</v>
      </c>
    </row>
    <row r="291" spans="1:6" ht="15" customHeight="1">
      <c r="A291" s="23">
        <f>'8760_Profile'!A289</f>
        <v>44573.958333333299</v>
      </c>
      <c r="B291" s="22">
        <f>'8760_Profile'!N289</f>
        <v>54.991999999999997</v>
      </c>
      <c r="C291" s="22">
        <f>'8760_Profile'!O289</f>
        <v>54.991999999999997</v>
      </c>
      <c r="D291" s="22">
        <f>'8760_Profile'!P289</f>
        <v>54.991999999999997</v>
      </c>
      <c r="E291" s="20">
        <f>'8760_Profile'!M289</f>
        <v>0</v>
      </c>
      <c r="F291" s="11" t="str">
        <f t="shared" si="4"/>
        <v>Normal export window</v>
      </c>
    </row>
    <row r="292" spans="1:6" ht="15" customHeight="1">
      <c r="A292" s="23">
        <f>'8760_Profile'!A290</f>
        <v>44574</v>
      </c>
      <c r="B292" s="22">
        <f>'8760_Profile'!N290</f>
        <v>54.991999999999997</v>
      </c>
      <c r="C292" s="22">
        <f>'8760_Profile'!O290</f>
        <v>54.991999999999997</v>
      </c>
      <c r="D292" s="22">
        <f>'8760_Profile'!P290</f>
        <v>54.991999999999997</v>
      </c>
      <c r="E292" s="20">
        <f>'8760_Profile'!M290</f>
        <v>0</v>
      </c>
      <c r="F292" s="11" t="str">
        <f t="shared" si="4"/>
        <v>Normal export window</v>
      </c>
    </row>
    <row r="293" spans="1:6" ht="15" customHeight="1">
      <c r="A293" s="23">
        <f>'8760_Profile'!A291</f>
        <v>44574.041666666701</v>
      </c>
      <c r="B293" s="22">
        <f>'8760_Profile'!N291</f>
        <v>54.991999999999997</v>
      </c>
      <c r="C293" s="22">
        <f>'8760_Profile'!O291</f>
        <v>54.991999999999997</v>
      </c>
      <c r="D293" s="22">
        <f>'8760_Profile'!P291</f>
        <v>54.991999999999997</v>
      </c>
      <c r="E293" s="20">
        <f>'8760_Profile'!M291</f>
        <v>0</v>
      </c>
      <c r="F293" s="11" t="str">
        <f t="shared" si="4"/>
        <v>Normal export window</v>
      </c>
    </row>
    <row r="294" spans="1:6" ht="15" customHeight="1">
      <c r="A294" s="23">
        <f>'8760_Profile'!A292</f>
        <v>44574.083333333299</v>
      </c>
      <c r="B294" s="22">
        <f>'8760_Profile'!N292</f>
        <v>54.991999999999997</v>
      </c>
      <c r="C294" s="22">
        <f>'8760_Profile'!O292</f>
        <v>54.991999999999997</v>
      </c>
      <c r="D294" s="22">
        <f>'8760_Profile'!P292</f>
        <v>54.991999999999997</v>
      </c>
      <c r="E294" s="20">
        <f>'8760_Profile'!M292</f>
        <v>0</v>
      </c>
      <c r="F294" s="11" t="str">
        <f t="shared" si="4"/>
        <v>Normal export window</v>
      </c>
    </row>
    <row r="295" spans="1:6" ht="15" customHeight="1">
      <c r="A295" s="23">
        <f>'8760_Profile'!A293</f>
        <v>44574.125</v>
      </c>
      <c r="B295" s="22">
        <f>'8760_Profile'!N293</f>
        <v>54.991999999999997</v>
      </c>
      <c r="C295" s="22">
        <f>'8760_Profile'!O293</f>
        <v>54.991999999999997</v>
      </c>
      <c r="D295" s="22">
        <f>'8760_Profile'!P293</f>
        <v>54.991999999999997</v>
      </c>
      <c r="E295" s="20">
        <f>'8760_Profile'!M293</f>
        <v>0</v>
      </c>
      <c r="F295" s="11" t="str">
        <f t="shared" si="4"/>
        <v>Normal export window</v>
      </c>
    </row>
    <row r="296" spans="1:6" ht="15" customHeight="1">
      <c r="A296" s="23">
        <f>'8760_Profile'!A294</f>
        <v>44574.166666666701</v>
      </c>
      <c r="B296" s="22">
        <f>'8760_Profile'!N294</f>
        <v>54.991999999999997</v>
      </c>
      <c r="C296" s="22">
        <f>'8760_Profile'!O294</f>
        <v>54.991999999999997</v>
      </c>
      <c r="D296" s="22">
        <f>'8760_Profile'!P294</f>
        <v>54.991999999999997</v>
      </c>
      <c r="E296" s="20">
        <f>'8760_Profile'!M294</f>
        <v>0</v>
      </c>
      <c r="F296" s="11" t="str">
        <f t="shared" si="4"/>
        <v>Normal export window</v>
      </c>
    </row>
    <row r="297" spans="1:6" ht="15" customHeight="1">
      <c r="A297" s="23">
        <f>'8760_Profile'!A295</f>
        <v>44574.208333333299</v>
      </c>
      <c r="B297" s="22">
        <f>'8760_Profile'!N295</f>
        <v>54.991999999999997</v>
      </c>
      <c r="C297" s="22">
        <f>'8760_Profile'!O295</f>
        <v>54.991999999999997</v>
      </c>
      <c r="D297" s="22">
        <f>'8760_Profile'!P295</f>
        <v>54.991999999999997</v>
      </c>
      <c r="E297" s="20">
        <f>'8760_Profile'!M295</f>
        <v>0</v>
      </c>
      <c r="F297" s="11" t="str">
        <f t="shared" si="4"/>
        <v>Normal export window</v>
      </c>
    </row>
    <row r="298" spans="1:6" ht="15" customHeight="1">
      <c r="A298" s="23">
        <f>'8760_Profile'!A296</f>
        <v>44574.25</v>
      </c>
      <c r="B298" s="22">
        <f>'8760_Profile'!N296</f>
        <v>54.991999999999997</v>
      </c>
      <c r="C298" s="22">
        <f>'8760_Profile'!O296</f>
        <v>54.991999999999997</v>
      </c>
      <c r="D298" s="22">
        <f>'8760_Profile'!P296</f>
        <v>54.991999999999997</v>
      </c>
      <c r="E298" s="20">
        <f>'8760_Profile'!M296</f>
        <v>0</v>
      </c>
      <c r="F298" s="11" t="str">
        <f t="shared" si="4"/>
        <v>Normal export window</v>
      </c>
    </row>
    <row r="299" spans="1:6" ht="15" customHeight="1">
      <c r="A299" s="23">
        <f>'8760_Profile'!A297</f>
        <v>44574.291666666701</v>
      </c>
      <c r="B299" s="22">
        <f>'8760_Profile'!N297</f>
        <v>54.991999999999997</v>
      </c>
      <c r="C299" s="22">
        <f>'8760_Profile'!O297</f>
        <v>54.991999999999997</v>
      </c>
      <c r="D299" s="22">
        <f>'8760_Profile'!P297</f>
        <v>54.991999999999997</v>
      </c>
      <c r="E299" s="20">
        <f>'8760_Profile'!M297</f>
        <v>0</v>
      </c>
      <c r="F299" s="11" t="str">
        <f t="shared" si="4"/>
        <v>Normal export window</v>
      </c>
    </row>
    <row r="300" spans="1:6" ht="15" customHeight="1">
      <c r="A300" s="23">
        <f>'8760_Profile'!A298</f>
        <v>44574.333333333299</v>
      </c>
      <c r="B300" s="22">
        <f>'8760_Profile'!N298</f>
        <v>54.991999999999997</v>
      </c>
      <c r="C300" s="22">
        <f>'8760_Profile'!O298</f>
        <v>54.991999999999997</v>
      </c>
      <c r="D300" s="22">
        <f>'8760_Profile'!P298</f>
        <v>54.991999999999997</v>
      </c>
      <c r="E300" s="20">
        <f>'8760_Profile'!M298</f>
        <v>0</v>
      </c>
      <c r="F300" s="11" t="str">
        <f t="shared" si="4"/>
        <v>Normal export window</v>
      </c>
    </row>
    <row r="301" spans="1:6" ht="15" customHeight="1">
      <c r="A301" s="23">
        <f>'8760_Profile'!A299</f>
        <v>44574.375</v>
      </c>
      <c r="B301" s="22">
        <f>'8760_Profile'!N299</f>
        <v>54.991999999999997</v>
      </c>
      <c r="C301" s="22">
        <f>'8760_Profile'!O299</f>
        <v>45</v>
      </c>
      <c r="D301" s="22">
        <f>'8760_Profile'!P299</f>
        <v>35</v>
      </c>
      <c r="E301" s="20">
        <f>'8760_Profile'!M299</f>
        <v>1</v>
      </c>
      <c r="F301" s="11" t="str">
        <f t="shared" si="4"/>
        <v>Summer low-load CA constraint window</v>
      </c>
    </row>
    <row r="302" spans="1:6" ht="15" customHeight="1">
      <c r="A302" s="23">
        <f>'8760_Profile'!A300</f>
        <v>44574.416666666701</v>
      </c>
      <c r="B302" s="22">
        <f>'8760_Profile'!N300</f>
        <v>54.991999999999997</v>
      </c>
      <c r="C302" s="22">
        <f>'8760_Profile'!O300</f>
        <v>45</v>
      </c>
      <c r="D302" s="22">
        <f>'8760_Profile'!P300</f>
        <v>35</v>
      </c>
      <c r="E302" s="20">
        <f>'8760_Profile'!M300</f>
        <v>1</v>
      </c>
      <c r="F302" s="11" t="str">
        <f t="shared" si="4"/>
        <v>Summer low-load CA constraint window</v>
      </c>
    </row>
    <row r="303" spans="1:6" ht="15" customHeight="1">
      <c r="A303" s="23">
        <f>'8760_Profile'!A301</f>
        <v>44574.458333333299</v>
      </c>
      <c r="B303" s="22">
        <f>'8760_Profile'!N301</f>
        <v>54.991999999999997</v>
      </c>
      <c r="C303" s="22">
        <f>'8760_Profile'!O301</f>
        <v>45</v>
      </c>
      <c r="D303" s="22">
        <f>'8760_Profile'!P301</f>
        <v>35</v>
      </c>
      <c r="E303" s="20">
        <f>'8760_Profile'!M301</f>
        <v>1</v>
      </c>
      <c r="F303" s="11" t="str">
        <f t="shared" si="4"/>
        <v>Summer low-load CA constraint window</v>
      </c>
    </row>
    <row r="304" spans="1:6" ht="15" customHeight="1">
      <c r="A304" s="23">
        <f>'8760_Profile'!A302</f>
        <v>44574.5</v>
      </c>
      <c r="B304" s="22">
        <f>'8760_Profile'!N302</f>
        <v>54.991999999999997</v>
      </c>
      <c r="C304" s="22">
        <f>'8760_Profile'!O302</f>
        <v>45</v>
      </c>
      <c r="D304" s="22">
        <f>'8760_Profile'!P302</f>
        <v>35</v>
      </c>
      <c r="E304" s="20">
        <f>'8760_Profile'!M302</f>
        <v>1</v>
      </c>
      <c r="F304" s="11" t="str">
        <f t="shared" si="4"/>
        <v>Summer low-load CA constraint window</v>
      </c>
    </row>
    <row r="305" spans="1:6" ht="15" customHeight="1">
      <c r="A305" s="23">
        <f>'8760_Profile'!A303</f>
        <v>44574.541666666701</v>
      </c>
      <c r="B305" s="22">
        <f>'8760_Profile'!N303</f>
        <v>54.991999999999997</v>
      </c>
      <c r="C305" s="22">
        <f>'8760_Profile'!O303</f>
        <v>45</v>
      </c>
      <c r="D305" s="22">
        <f>'8760_Profile'!P303</f>
        <v>35</v>
      </c>
      <c r="E305" s="20">
        <f>'8760_Profile'!M303</f>
        <v>1</v>
      </c>
      <c r="F305" s="11" t="str">
        <f t="shared" si="4"/>
        <v>Summer low-load CA constraint window</v>
      </c>
    </row>
    <row r="306" spans="1:6" ht="15" customHeight="1">
      <c r="A306" s="23">
        <f>'8760_Profile'!A304</f>
        <v>44574.583333333299</v>
      </c>
      <c r="B306" s="22">
        <f>'8760_Profile'!N304</f>
        <v>54.991999999999997</v>
      </c>
      <c r="C306" s="22">
        <f>'8760_Profile'!O304</f>
        <v>45</v>
      </c>
      <c r="D306" s="22">
        <f>'8760_Profile'!P304</f>
        <v>35</v>
      </c>
      <c r="E306" s="20">
        <f>'8760_Profile'!M304</f>
        <v>1</v>
      </c>
      <c r="F306" s="11" t="str">
        <f t="shared" si="4"/>
        <v>Summer low-load CA constraint window</v>
      </c>
    </row>
    <row r="307" spans="1:6" ht="15" customHeight="1">
      <c r="A307" s="23">
        <f>'8760_Profile'!A305</f>
        <v>44574.625</v>
      </c>
      <c r="B307" s="22">
        <f>'8760_Profile'!N305</f>
        <v>54.991999999999997</v>
      </c>
      <c r="C307" s="22">
        <f>'8760_Profile'!O305</f>
        <v>45</v>
      </c>
      <c r="D307" s="22">
        <f>'8760_Profile'!P305</f>
        <v>35</v>
      </c>
      <c r="E307" s="20">
        <f>'8760_Profile'!M305</f>
        <v>1</v>
      </c>
      <c r="F307" s="11" t="str">
        <f t="shared" si="4"/>
        <v>Summer low-load CA constraint window</v>
      </c>
    </row>
    <row r="308" spans="1:6" ht="15" customHeight="1">
      <c r="A308" s="23">
        <f>'8760_Profile'!A306</f>
        <v>44574.666666666701</v>
      </c>
      <c r="B308" s="22">
        <f>'8760_Profile'!N306</f>
        <v>54.991999999999997</v>
      </c>
      <c r="C308" s="22">
        <f>'8760_Profile'!O306</f>
        <v>45</v>
      </c>
      <c r="D308" s="22">
        <f>'8760_Profile'!P306</f>
        <v>35</v>
      </c>
      <c r="E308" s="20">
        <f>'8760_Profile'!M306</f>
        <v>1</v>
      </c>
      <c r="F308" s="11" t="str">
        <f t="shared" si="4"/>
        <v>Summer low-load CA constraint window</v>
      </c>
    </row>
    <row r="309" spans="1:6" ht="15" customHeight="1">
      <c r="A309" s="23">
        <f>'8760_Profile'!A307</f>
        <v>44574.708333333299</v>
      </c>
      <c r="B309" s="22">
        <f>'8760_Profile'!N307</f>
        <v>54.991999999999997</v>
      </c>
      <c r="C309" s="22">
        <f>'8760_Profile'!O307</f>
        <v>45</v>
      </c>
      <c r="D309" s="22">
        <f>'8760_Profile'!P307</f>
        <v>35</v>
      </c>
      <c r="E309" s="20">
        <f>'8760_Profile'!M307</f>
        <v>1</v>
      </c>
      <c r="F309" s="11" t="str">
        <f t="shared" si="4"/>
        <v>Summer low-load CA constraint window</v>
      </c>
    </row>
    <row r="310" spans="1:6" ht="15" customHeight="1">
      <c r="A310" s="23">
        <f>'8760_Profile'!A308</f>
        <v>44574.75</v>
      </c>
      <c r="B310" s="22">
        <f>'8760_Profile'!N308</f>
        <v>54.991999999999997</v>
      </c>
      <c r="C310" s="22">
        <f>'8760_Profile'!O308</f>
        <v>54.991999999999997</v>
      </c>
      <c r="D310" s="22">
        <f>'8760_Profile'!P308</f>
        <v>54.991999999999997</v>
      </c>
      <c r="E310" s="20">
        <f>'8760_Profile'!M308</f>
        <v>0</v>
      </c>
      <c r="F310" s="11" t="str">
        <f t="shared" si="4"/>
        <v>Normal export window</v>
      </c>
    </row>
    <row r="311" spans="1:6" ht="15" customHeight="1">
      <c r="A311" s="23">
        <f>'8760_Profile'!A309</f>
        <v>44574.791666666701</v>
      </c>
      <c r="B311" s="22">
        <f>'8760_Profile'!N309</f>
        <v>54.991999999999997</v>
      </c>
      <c r="C311" s="22">
        <f>'8760_Profile'!O309</f>
        <v>54.991999999999997</v>
      </c>
      <c r="D311" s="22">
        <f>'8760_Profile'!P309</f>
        <v>54.991999999999997</v>
      </c>
      <c r="E311" s="20">
        <f>'8760_Profile'!M309</f>
        <v>0</v>
      </c>
      <c r="F311" s="11" t="str">
        <f t="shared" si="4"/>
        <v>Normal export window</v>
      </c>
    </row>
    <row r="312" spans="1:6" ht="15" customHeight="1">
      <c r="A312" s="23">
        <f>'8760_Profile'!A310</f>
        <v>44574.833333333299</v>
      </c>
      <c r="B312" s="22">
        <f>'8760_Profile'!N310</f>
        <v>54.991999999999997</v>
      </c>
      <c r="C312" s="22">
        <f>'8760_Profile'!O310</f>
        <v>54.991999999999997</v>
      </c>
      <c r="D312" s="22">
        <f>'8760_Profile'!P310</f>
        <v>54.991999999999997</v>
      </c>
      <c r="E312" s="20">
        <f>'8760_Profile'!M310</f>
        <v>0</v>
      </c>
      <c r="F312" s="11" t="str">
        <f t="shared" si="4"/>
        <v>Normal export window</v>
      </c>
    </row>
    <row r="313" spans="1:6" ht="15" customHeight="1">
      <c r="A313" s="23">
        <f>'8760_Profile'!A311</f>
        <v>44574.875</v>
      </c>
      <c r="B313" s="22">
        <f>'8760_Profile'!N311</f>
        <v>54.991999999999997</v>
      </c>
      <c r="C313" s="22">
        <f>'8760_Profile'!O311</f>
        <v>54.991999999999997</v>
      </c>
      <c r="D313" s="22">
        <f>'8760_Profile'!P311</f>
        <v>54.991999999999997</v>
      </c>
      <c r="E313" s="20">
        <f>'8760_Profile'!M311</f>
        <v>0</v>
      </c>
      <c r="F313" s="11" t="str">
        <f t="shared" si="4"/>
        <v>Normal export window</v>
      </c>
    </row>
    <row r="314" spans="1:6" ht="15" customHeight="1">
      <c r="A314" s="23">
        <f>'8760_Profile'!A312</f>
        <v>44574.916666666701</v>
      </c>
      <c r="B314" s="22">
        <f>'8760_Profile'!N312</f>
        <v>54.991999999999997</v>
      </c>
      <c r="C314" s="22">
        <f>'8760_Profile'!O312</f>
        <v>54.991999999999997</v>
      </c>
      <c r="D314" s="22">
        <f>'8760_Profile'!P312</f>
        <v>54.991999999999997</v>
      </c>
      <c r="E314" s="20">
        <f>'8760_Profile'!M312</f>
        <v>0</v>
      </c>
      <c r="F314" s="11" t="str">
        <f t="shared" si="4"/>
        <v>Normal export window</v>
      </c>
    </row>
    <row r="315" spans="1:6" ht="15" customHeight="1">
      <c r="A315" s="23">
        <f>'8760_Profile'!A313</f>
        <v>44574.958333333299</v>
      </c>
      <c r="B315" s="22">
        <f>'8760_Profile'!N313</f>
        <v>54.991999999999997</v>
      </c>
      <c r="C315" s="22">
        <f>'8760_Profile'!O313</f>
        <v>54.991999999999997</v>
      </c>
      <c r="D315" s="22">
        <f>'8760_Profile'!P313</f>
        <v>54.991999999999997</v>
      </c>
      <c r="E315" s="20">
        <f>'8760_Profile'!M313</f>
        <v>0</v>
      </c>
      <c r="F315" s="11" t="str">
        <f t="shared" si="4"/>
        <v>Normal export window</v>
      </c>
    </row>
    <row r="316" spans="1:6" ht="15" customHeight="1">
      <c r="A316" s="23">
        <f>'8760_Profile'!A314</f>
        <v>44575</v>
      </c>
      <c r="B316" s="22">
        <f>'8760_Profile'!N314</f>
        <v>54.991999999999997</v>
      </c>
      <c r="C316" s="22">
        <f>'8760_Profile'!O314</f>
        <v>54.991999999999997</v>
      </c>
      <c r="D316" s="22">
        <f>'8760_Profile'!P314</f>
        <v>54.991999999999997</v>
      </c>
      <c r="E316" s="20">
        <f>'8760_Profile'!M314</f>
        <v>0</v>
      </c>
      <c r="F316" s="11" t="str">
        <f t="shared" si="4"/>
        <v>Normal export window</v>
      </c>
    </row>
    <row r="317" spans="1:6" ht="15" customHeight="1">
      <c r="A317" s="23">
        <f>'8760_Profile'!A315</f>
        <v>44575.041666666701</v>
      </c>
      <c r="B317" s="22">
        <f>'8760_Profile'!N315</f>
        <v>54.991999999999997</v>
      </c>
      <c r="C317" s="22">
        <f>'8760_Profile'!O315</f>
        <v>54.991999999999997</v>
      </c>
      <c r="D317" s="22">
        <f>'8760_Profile'!P315</f>
        <v>54.991999999999997</v>
      </c>
      <c r="E317" s="20">
        <f>'8760_Profile'!M315</f>
        <v>0</v>
      </c>
      <c r="F317" s="11" t="str">
        <f t="shared" si="4"/>
        <v>Normal export window</v>
      </c>
    </row>
    <row r="318" spans="1:6" ht="15" customHeight="1">
      <c r="A318" s="23">
        <f>'8760_Profile'!A316</f>
        <v>44575.083333333299</v>
      </c>
      <c r="B318" s="22">
        <f>'8760_Profile'!N316</f>
        <v>54.991999999999997</v>
      </c>
      <c r="C318" s="22">
        <f>'8760_Profile'!O316</f>
        <v>54.991999999999997</v>
      </c>
      <c r="D318" s="22">
        <f>'8760_Profile'!P316</f>
        <v>54.991999999999997</v>
      </c>
      <c r="E318" s="20">
        <f>'8760_Profile'!M316</f>
        <v>0</v>
      </c>
      <c r="F318" s="11" t="str">
        <f t="shared" si="4"/>
        <v>Normal export window</v>
      </c>
    </row>
    <row r="319" spans="1:6" ht="15" customHeight="1">
      <c r="A319" s="23">
        <f>'8760_Profile'!A317</f>
        <v>44575.125</v>
      </c>
      <c r="B319" s="22">
        <f>'8760_Profile'!N317</f>
        <v>54.991999999999997</v>
      </c>
      <c r="C319" s="22">
        <f>'8760_Profile'!O317</f>
        <v>54.991999999999997</v>
      </c>
      <c r="D319" s="22">
        <f>'8760_Profile'!P317</f>
        <v>54.991999999999997</v>
      </c>
      <c r="E319" s="20">
        <f>'8760_Profile'!M317</f>
        <v>0</v>
      </c>
      <c r="F319" s="11" t="str">
        <f t="shared" si="4"/>
        <v>Normal export window</v>
      </c>
    </row>
    <row r="320" spans="1:6" ht="15" customHeight="1">
      <c r="A320" s="23">
        <f>'8760_Profile'!A318</f>
        <v>44575.166666666701</v>
      </c>
      <c r="B320" s="22">
        <f>'8760_Profile'!N318</f>
        <v>54.991999999999997</v>
      </c>
      <c r="C320" s="22">
        <f>'8760_Profile'!O318</f>
        <v>54.991999999999997</v>
      </c>
      <c r="D320" s="22">
        <f>'8760_Profile'!P318</f>
        <v>54.991999999999997</v>
      </c>
      <c r="E320" s="20">
        <f>'8760_Profile'!M318</f>
        <v>0</v>
      </c>
      <c r="F320" s="11" t="str">
        <f t="shared" si="4"/>
        <v>Normal export window</v>
      </c>
    </row>
    <row r="321" spans="1:6" ht="15" customHeight="1">
      <c r="A321" s="23">
        <f>'8760_Profile'!A319</f>
        <v>44575.208333333299</v>
      </c>
      <c r="B321" s="22">
        <f>'8760_Profile'!N319</f>
        <v>54.991999999999997</v>
      </c>
      <c r="C321" s="22">
        <f>'8760_Profile'!O319</f>
        <v>54.991999999999997</v>
      </c>
      <c r="D321" s="22">
        <f>'8760_Profile'!P319</f>
        <v>54.991999999999997</v>
      </c>
      <c r="E321" s="20">
        <f>'8760_Profile'!M319</f>
        <v>0</v>
      </c>
      <c r="F321" s="11" t="str">
        <f t="shared" si="4"/>
        <v>Normal export window</v>
      </c>
    </row>
    <row r="322" spans="1:6" ht="15" customHeight="1">
      <c r="A322" s="23">
        <f>'8760_Profile'!A320</f>
        <v>44575.25</v>
      </c>
      <c r="B322" s="22">
        <f>'8760_Profile'!N320</f>
        <v>54.991999999999997</v>
      </c>
      <c r="C322" s="22">
        <f>'8760_Profile'!O320</f>
        <v>54.991999999999997</v>
      </c>
      <c r="D322" s="22">
        <f>'8760_Profile'!P320</f>
        <v>54.991999999999997</v>
      </c>
      <c r="E322" s="20">
        <f>'8760_Profile'!M320</f>
        <v>0</v>
      </c>
      <c r="F322" s="11" t="str">
        <f t="shared" si="4"/>
        <v>Normal export window</v>
      </c>
    </row>
    <row r="323" spans="1:6" ht="15" customHeight="1">
      <c r="A323" s="23">
        <f>'8760_Profile'!A321</f>
        <v>44575.291666666701</v>
      </c>
      <c r="B323" s="22">
        <f>'8760_Profile'!N321</f>
        <v>54.991999999999997</v>
      </c>
      <c r="C323" s="22">
        <f>'8760_Profile'!O321</f>
        <v>54.991999999999997</v>
      </c>
      <c r="D323" s="22">
        <f>'8760_Profile'!P321</f>
        <v>54.991999999999997</v>
      </c>
      <c r="E323" s="20">
        <f>'8760_Profile'!M321</f>
        <v>0</v>
      </c>
      <c r="F323" s="11" t="str">
        <f t="shared" si="4"/>
        <v>Normal export window</v>
      </c>
    </row>
    <row r="324" spans="1:6" ht="15" customHeight="1">
      <c r="A324" s="23">
        <f>'8760_Profile'!A322</f>
        <v>44575.333333333299</v>
      </c>
      <c r="B324" s="22">
        <f>'8760_Profile'!N322</f>
        <v>54.991999999999997</v>
      </c>
      <c r="C324" s="22">
        <f>'8760_Profile'!O322</f>
        <v>54.991999999999997</v>
      </c>
      <c r="D324" s="22">
        <f>'8760_Profile'!P322</f>
        <v>54.991999999999997</v>
      </c>
      <c r="E324" s="20">
        <f>'8760_Profile'!M322</f>
        <v>0</v>
      </c>
      <c r="F324" s="11" t="str">
        <f t="shared" ref="F324:F387" si="5">IF(E324=1,"Summer low-load CA constraint window","Normal export window")</f>
        <v>Normal export window</v>
      </c>
    </row>
    <row r="325" spans="1:6" ht="15" customHeight="1">
      <c r="A325" s="23">
        <f>'8760_Profile'!A323</f>
        <v>44575.375</v>
      </c>
      <c r="B325" s="22">
        <f>'8760_Profile'!N323</f>
        <v>54.991999999999997</v>
      </c>
      <c r="C325" s="22">
        <f>'8760_Profile'!O323</f>
        <v>54.991999999999997</v>
      </c>
      <c r="D325" s="22">
        <f>'8760_Profile'!P323</f>
        <v>54.991999999999997</v>
      </c>
      <c r="E325" s="20">
        <f>'8760_Profile'!M323</f>
        <v>0</v>
      </c>
      <c r="F325" s="11" t="str">
        <f t="shared" si="5"/>
        <v>Normal export window</v>
      </c>
    </row>
    <row r="326" spans="1:6" ht="15" customHeight="1">
      <c r="A326" s="23">
        <f>'8760_Profile'!A324</f>
        <v>44575.416666666701</v>
      </c>
      <c r="B326" s="22">
        <f>'8760_Profile'!N324</f>
        <v>54.991999999999997</v>
      </c>
      <c r="C326" s="22">
        <f>'8760_Profile'!O324</f>
        <v>54.991999999999997</v>
      </c>
      <c r="D326" s="22">
        <f>'8760_Profile'!P324</f>
        <v>54.991999999999997</v>
      </c>
      <c r="E326" s="20">
        <f>'8760_Profile'!M324</f>
        <v>0</v>
      </c>
      <c r="F326" s="11" t="str">
        <f t="shared" si="5"/>
        <v>Normal export window</v>
      </c>
    </row>
    <row r="327" spans="1:6" ht="15" customHeight="1">
      <c r="A327" s="23">
        <f>'8760_Profile'!A325</f>
        <v>44575.458333333299</v>
      </c>
      <c r="B327" s="22">
        <f>'8760_Profile'!N325</f>
        <v>54.991999999999997</v>
      </c>
      <c r="C327" s="22">
        <f>'8760_Profile'!O325</f>
        <v>54.991999999999997</v>
      </c>
      <c r="D327" s="22">
        <f>'8760_Profile'!P325</f>
        <v>54.991999999999997</v>
      </c>
      <c r="E327" s="20">
        <f>'8760_Profile'!M325</f>
        <v>0</v>
      </c>
      <c r="F327" s="11" t="str">
        <f t="shared" si="5"/>
        <v>Normal export window</v>
      </c>
    </row>
    <row r="328" spans="1:6" ht="15" customHeight="1">
      <c r="A328" s="23">
        <f>'8760_Profile'!A326</f>
        <v>44575.5</v>
      </c>
      <c r="B328" s="22">
        <f>'8760_Profile'!N326</f>
        <v>54.991999999999997</v>
      </c>
      <c r="C328" s="22">
        <f>'8760_Profile'!O326</f>
        <v>54.991999999999997</v>
      </c>
      <c r="D328" s="22">
        <f>'8760_Profile'!P326</f>
        <v>54.991999999999997</v>
      </c>
      <c r="E328" s="20">
        <f>'8760_Profile'!M326</f>
        <v>0</v>
      </c>
      <c r="F328" s="11" t="str">
        <f t="shared" si="5"/>
        <v>Normal export window</v>
      </c>
    </row>
    <row r="329" spans="1:6" ht="15" customHeight="1">
      <c r="A329" s="23">
        <f>'8760_Profile'!A327</f>
        <v>44575.541666666701</v>
      </c>
      <c r="B329" s="22">
        <f>'8760_Profile'!N327</f>
        <v>54.991999999999997</v>
      </c>
      <c r="C329" s="22">
        <f>'8760_Profile'!O327</f>
        <v>54.991999999999997</v>
      </c>
      <c r="D329" s="22">
        <f>'8760_Profile'!P327</f>
        <v>54.991999999999997</v>
      </c>
      <c r="E329" s="20">
        <f>'8760_Profile'!M327</f>
        <v>0</v>
      </c>
      <c r="F329" s="11" t="str">
        <f t="shared" si="5"/>
        <v>Normal export window</v>
      </c>
    </row>
    <row r="330" spans="1:6" ht="15" customHeight="1">
      <c r="A330" s="23">
        <f>'8760_Profile'!A328</f>
        <v>44575.583333333299</v>
      </c>
      <c r="B330" s="22">
        <f>'8760_Profile'!N328</f>
        <v>54.991999999999997</v>
      </c>
      <c r="C330" s="22">
        <f>'8760_Profile'!O328</f>
        <v>54.991999999999997</v>
      </c>
      <c r="D330" s="22">
        <f>'8760_Profile'!P328</f>
        <v>54.991999999999997</v>
      </c>
      <c r="E330" s="20">
        <f>'8760_Profile'!M328</f>
        <v>0</v>
      </c>
      <c r="F330" s="11" t="str">
        <f t="shared" si="5"/>
        <v>Normal export window</v>
      </c>
    </row>
    <row r="331" spans="1:6" ht="15" customHeight="1">
      <c r="A331" s="23">
        <f>'8760_Profile'!A329</f>
        <v>44575.625</v>
      </c>
      <c r="B331" s="22">
        <f>'8760_Profile'!N329</f>
        <v>54.991999999999997</v>
      </c>
      <c r="C331" s="22">
        <f>'8760_Profile'!O329</f>
        <v>54.991999999999997</v>
      </c>
      <c r="D331" s="22">
        <f>'8760_Profile'!P329</f>
        <v>54.991999999999997</v>
      </c>
      <c r="E331" s="20">
        <f>'8760_Profile'!M329</f>
        <v>0</v>
      </c>
      <c r="F331" s="11" t="str">
        <f t="shared" si="5"/>
        <v>Normal export window</v>
      </c>
    </row>
    <row r="332" spans="1:6" ht="15" customHeight="1">
      <c r="A332" s="23">
        <f>'8760_Profile'!A330</f>
        <v>44575.666666666701</v>
      </c>
      <c r="B332" s="22">
        <f>'8760_Profile'!N330</f>
        <v>54.991999999999997</v>
      </c>
      <c r="C332" s="22">
        <f>'8760_Profile'!O330</f>
        <v>54.991999999999997</v>
      </c>
      <c r="D332" s="22">
        <f>'8760_Profile'!P330</f>
        <v>54.991999999999997</v>
      </c>
      <c r="E332" s="20">
        <f>'8760_Profile'!M330</f>
        <v>0</v>
      </c>
      <c r="F332" s="11" t="str">
        <f t="shared" si="5"/>
        <v>Normal export window</v>
      </c>
    </row>
    <row r="333" spans="1:6" ht="15" customHeight="1">
      <c r="A333" s="23">
        <f>'8760_Profile'!A331</f>
        <v>44575.708333333299</v>
      </c>
      <c r="B333" s="22">
        <f>'8760_Profile'!N331</f>
        <v>54.991999999999997</v>
      </c>
      <c r="C333" s="22">
        <f>'8760_Profile'!O331</f>
        <v>54.991999999999997</v>
      </c>
      <c r="D333" s="22">
        <f>'8760_Profile'!P331</f>
        <v>54.991999999999997</v>
      </c>
      <c r="E333" s="20">
        <f>'8760_Profile'!M331</f>
        <v>0</v>
      </c>
      <c r="F333" s="11" t="str">
        <f t="shared" si="5"/>
        <v>Normal export window</v>
      </c>
    </row>
    <row r="334" spans="1:6" ht="15" customHeight="1">
      <c r="A334" s="23">
        <f>'8760_Profile'!A332</f>
        <v>44575.75</v>
      </c>
      <c r="B334" s="22">
        <f>'8760_Profile'!N332</f>
        <v>54.991999999999997</v>
      </c>
      <c r="C334" s="22">
        <f>'8760_Profile'!O332</f>
        <v>54.991999999999997</v>
      </c>
      <c r="D334" s="22">
        <f>'8760_Profile'!P332</f>
        <v>54.991999999999997</v>
      </c>
      <c r="E334" s="20">
        <f>'8760_Profile'!M332</f>
        <v>0</v>
      </c>
      <c r="F334" s="11" t="str">
        <f t="shared" si="5"/>
        <v>Normal export window</v>
      </c>
    </row>
    <row r="335" spans="1:6" ht="15" customHeight="1">
      <c r="A335" s="23">
        <f>'8760_Profile'!A333</f>
        <v>44575.791666666701</v>
      </c>
      <c r="B335" s="22">
        <f>'8760_Profile'!N333</f>
        <v>54.991999999999997</v>
      </c>
      <c r="C335" s="22">
        <f>'8760_Profile'!O333</f>
        <v>54.991999999999997</v>
      </c>
      <c r="D335" s="22">
        <f>'8760_Profile'!P333</f>
        <v>54.991999999999997</v>
      </c>
      <c r="E335" s="20">
        <f>'8760_Profile'!M333</f>
        <v>0</v>
      </c>
      <c r="F335" s="11" t="str">
        <f t="shared" si="5"/>
        <v>Normal export window</v>
      </c>
    </row>
    <row r="336" spans="1:6" ht="15" customHeight="1">
      <c r="A336" s="23">
        <f>'8760_Profile'!A334</f>
        <v>44575.833333333299</v>
      </c>
      <c r="B336" s="22">
        <f>'8760_Profile'!N334</f>
        <v>54.991999999999997</v>
      </c>
      <c r="C336" s="22">
        <f>'8760_Profile'!O334</f>
        <v>54.991999999999997</v>
      </c>
      <c r="D336" s="22">
        <f>'8760_Profile'!P334</f>
        <v>54.991999999999997</v>
      </c>
      <c r="E336" s="20">
        <f>'8760_Profile'!M334</f>
        <v>0</v>
      </c>
      <c r="F336" s="11" t="str">
        <f t="shared" si="5"/>
        <v>Normal export window</v>
      </c>
    </row>
    <row r="337" spans="1:6" ht="15" customHeight="1">
      <c r="A337" s="23">
        <f>'8760_Profile'!A335</f>
        <v>44575.875</v>
      </c>
      <c r="B337" s="22">
        <f>'8760_Profile'!N335</f>
        <v>54.991999999999997</v>
      </c>
      <c r="C337" s="22">
        <f>'8760_Profile'!O335</f>
        <v>54.991999999999997</v>
      </c>
      <c r="D337" s="22">
        <f>'8760_Profile'!P335</f>
        <v>54.991999999999997</v>
      </c>
      <c r="E337" s="20">
        <f>'8760_Profile'!M335</f>
        <v>0</v>
      </c>
      <c r="F337" s="11" t="str">
        <f t="shared" si="5"/>
        <v>Normal export window</v>
      </c>
    </row>
    <row r="338" spans="1:6" ht="15" customHeight="1">
      <c r="A338" s="23">
        <f>'8760_Profile'!A336</f>
        <v>44575.916666666701</v>
      </c>
      <c r="B338" s="22">
        <f>'8760_Profile'!N336</f>
        <v>54.991999999999997</v>
      </c>
      <c r="C338" s="22">
        <f>'8760_Profile'!O336</f>
        <v>54.991999999999997</v>
      </c>
      <c r="D338" s="22">
        <f>'8760_Profile'!P336</f>
        <v>54.991999999999997</v>
      </c>
      <c r="E338" s="20">
        <f>'8760_Profile'!M336</f>
        <v>0</v>
      </c>
      <c r="F338" s="11" t="str">
        <f t="shared" si="5"/>
        <v>Normal export window</v>
      </c>
    </row>
    <row r="339" spans="1:6" ht="15" customHeight="1">
      <c r="A339" s="23">
        <f>'8760_Profile'!A337</f>
        <v>44575.958333333299</v>
      </c>
      <c r="B339" s="22">
        <f>'8760_Profile'!N337</f>
        <v>54.991999999999997</v>
      </c>
      <c r="C339" s="22">
        <f>'8760_Profile'!O337</f>
        <v>54.991999999999997</v>
      </c>
      <c r="D339" s="22">
        <f>'8760_Profile'!P337</f>
        <v>54.991999999999997</v>
      </c>
      <c r="E339" s="20">
        <f>'8760_Profile'!M337</f>
        <v>0</v>
      </c>
      <c r="F339" s="11" t="str">
        <f t="shared" si="5"/>
        <v>Normal export window</v>
      </c>
    </row>
    <row r="340" spans="1:6" ht="15" customHeight="1">
      <c r="A340" s="23">
        <f>'8760_Profile'!A338</f>
        <v>44576</v>
      </c>
      <c r="B340" s="22">
        <f>'8760_Profile'!N338</f>
        <v>54.991999999999997</v>
      </c>
      <c r="C340" s="22">
        <f>'8760_Profile'!O338</f>
        <v>54.991999999999997</v>
      </c>
      <c r="D340" s="22">
        <f>'8760_Profile'!P338</f>
        <v>54.991999999999997</v>
      </c>
      <c r="E340" s="20">
        <f>'8760_Profile'!M338</f>
        <v>0</v>
      </c>
      <c r="F340" s="11" t="str">
        <f t="shared" si="5"/>
        <v>Normal export window</v>
      </c>
    </row>
    <row r="341" spans="1:6" ht="15" customHeight="1">
      <c r="A341" s="23">
        <f>'8760_Profile'!A339</f>
        <v>44576.041666666701</v>
      </c>
      <c r="B341" s="22">
        <f>'8760_Profile'!N339</f>
        <v>54.991999999999997</v>
      </c>
      <c r="C341" s="22">
        <f>'8760_Profile'!O339</f>
        <v>54.991999999999997</v>
      </c>
      <c r="D341" s="22">
        <f>'8760_Profile'!P339</f>
        <v>54.991999999999997</v>
      </c>
      <c r="E341" s="20">
        <f>'8760_Profile'!M339</f>
        <v>0</v>
      </c>
      <c r="F341" s="11" t="str">
        <f t="shared" si="5"/>
        <v>Normal export window</v>
      </c>
    </row>
    <row r="342" spans="1:6" ht="15" customHeight="1">
      <c r="A342" s="23">
        <f>'8760_Profile'!A340</f>
        <v>44576.083333333299</v>
      </c>
      <c r="B342" s="22">
        <f>'8760_Profile'!N340</f>
        <v>54.991999999999997</v>
      </c>
      <c r="C342" s="22">
        <f>'8760_Profile'!O340</f>
        <v>54.991999999999997</v>
      </c>
      <c r="D342" s="22">
        <f>'8760_Profile'!P340</f>
        <v>54.991999999999997</v>
      </c>
      <c r="E342" s="20">
        <f>'8760_Profile'!M340</f>
        <v>0</v>
      </c>
      <c r="F342" s="11" t="str">
        <f t="shared" si="5"/>
        <v>Normal export window</v>
      </c>
    </row>
    <row r="343" spans="1:6" ht="15" customHeight="1">
      <c r="A343" s="23">
        <f>'8760_Profile'!A341</f>
        <v>44576.125</v>
      </c>
      <c r="B343" s="22">
        <f>'8760_Profile'!N341</f>
        <v>54.991999999999997</v>
      </c>
      <c r="C343" s="22">
        <f>'8760_Profile'!O341</f>
        <v>54.991999999999997</v>
      </c>
      <c r="D343" s="22">
        <f>'8760_Profile'!P341</f>
        <v>54.991999999999997</v>
      </c>
      <c r="E343" s="20">
        <f>'8760_Profile'!M341</f>
        <v>0</v>
      </c>
      <c r="F343" s="11" t="str">
        <f t="shared" si="5"/>
        <v>Normal export window</v>
      </c>
    </row>
    <row r="344" spans="1:6" ht="15" customHeight="1">
      <c r="A344" s="23">
        <f>'8760_Profile'!A342</f>
        <v>44576.166666666701</v>
      </c>
      <c r="B344" s="22">
        <f>'8760_Profile'!N342</f>
        <v>54.991999999999997</v>
      </c>
      <c r="C344" s="22">
        <f>'8760_Profile'!O342</f>
        <v>54.991999999999997</v>
      </c>
      <c r="D344" s="22">
        <f>'8760_Profile'!P342</f>
        <v>54.991999999999997</v>
      </c>
      <c r="E344" s="20">
        <f>'8760_Profile'!M342</f>
        <v>0</v>
      </c>
      <c r="F344" s="11" t="str">
        <f t="shared" si="5"/>
        <v>Normal export window</v>
      </c>
    </row>
    <row r="345" spans="1:6" ht="15" customHeight="1">
      <c r="A345" s="23">
        <f>'8760_Profile'!A343</f>
        <v>44576.208333333299</v>
      </c>
      <c r="B345" s="22">
        <f>'8760_Profile'!N343</f>
        <v>54.991999999999997</v>
      </c>
      <c r="C345" s="22">
        <f>'8760_Profile'!O343</f>
        <v>54.991999999999997</v>
      </c>
      <c r="D345" s="22">
        <f>'8760_Profile'!P343</f>
        <v>54.991999999999997</v>
      </c>
      <c r="E345" s="20">
        <f>'8760_Profile'!M343</f>
        <v>0</v>
      </c>
      <c r="F345" s="11" t="str">
        <f t="shared" si="5"/>
        <v>Normal export window</v>
      </c>
    </row>
    <row r="346" spans="1:6" ht="15" customHeight="1">
      <c r="A346" s="23">
        <f>'8760_Profile'!A344</f>
        <v>44576.25</v>
      </c>
      <c r="B346" s="22">
        <f>'8760_Profile'!N344</f>
        <v>54.991999999999997</v>
      </c>
      <c r="C346" s="22">
        <f>'8760_Profile'!O344</f>
        <v>54.991999999999997</v>
      </c>
      <c r="D346" s="22">
        <f>'8760_Profile'!P344</f>
        <v>54.991999999999997</v>
      </c>
      <c r="E346" s="20">
        <f>'8760_Profile'!M344</f>
        <v>0</v>
      </c>
      <c r="F346" s="11" t="str">
        <f t="shared" si="5"/>
        <v>Normal export window</v>
      </c>
    </row>
    <row r="347" spans="1:6" ht="15" customHeight="1">
      <c r="A347" s="23">
        <f>'8760_Profile'!A345</f>
        <v>44576.291666666701</v>
      </c>
      <c r="B347" s="22">
        <f>'8760_Profile'!N345</f>
        <v>54.991999999999997</v>
      </c>
      <c r="C347" s="22">
        <f>'8760_Profile'!O345</f>
        <v>54.991999999999997</v>
      </c>
      <c r="D347" s="22">
        <f>'8760_Profile'!P345</f>
        <v>54.991999999999997</v>
      </c>
      <c r="E347" s="20">
        <f>'8760_Profile'!M345</f>
        <v>0</v>
      </c>
      <c r="F347" s="11" t="str">
        <f t="shared" si="5"/>
        <v>Normal export window</v>
      </c>
    </row>
    <row r="348" spans="1:6" ht="15" customHeight="1">
      <c r="A348" s="23">
        <f>'8760_Profile'!A346</f>
        <v>44576.333333333299</v>
      </c>
      <c r="B348" s="22">
        <f>'8760_Profile'!N346</f>
        <v>54.991999999999997</v>
      </c>
      <c r="C348" s="22">
        <f>'8760_Profile'!O346</f>
        <v>54.991999999999997</v>
      </c>
      <c r="D348" s="22">
        <f>'8760_Profile'!P346</f>
        <v>54.991999999999997</v>
      </c>
      <c r="E348" s="20">
        <f>'8760_Profile'!M346</f>
        <v>0</v>
      </c>
      <c r="F348" s="11" t="str">
        <f t="shared" si="5"/>
        <v>Normal export window</v>
      </c>
    </row>
    <row r="349" spans="1:6" ht="15" customHeight="1">
      <c r="A349" s="23">
        <f>'8760_Profile'!A347</f>
        <v>44576.375</v>
      </c>
      <c r="B349" s="22">
        <f>'8760_Profile'!N347</f>
        <v>54.991999999999997</v>
      </c>
      <c r="C349" s="22">
        <f>'8760_Profile'!O347</f>
        <v>54.991999999999997</v>
      </c>
      <c r="D349" s="22">
        <f>'8760_Profile'!P347</f>
        <v>54.991999999999997</v>
      </c>
      <c r="E349" s="20">
        <f>'8760_Profile'!M347</f>
        <v>0</v>
      </c>
      <c r="F349" s="11" t="str">
        <f t="shared" si="5"/>
        <v>Normal export window</v>
      </c>
    </row>
    <row r="350" spans="1:6" ht="15" customHeight="1">
      <c r="A350" s="23">
        <f>'8760_Profile'!A348</f>
        <v>44576.416666666701</v>
      </c>
      <c r="B350" s="22">
        <f>'8760_Profile'!N348</f>
        <v>54.991999999999997</v>
      </c>
      <c r="C350" s="22">
        <f>'8760_Profile'!O348</f>
        <v>45</v>
      </c>
      <c r="D350" s="22">
        <f>'8760_Profile'!P348</f>
        <v>35</v>
      </c>
      <c r="E350" s="20">
        <f>'8760_Profile'!M348</f>
        <v>1</v>
      </c>
      <c r="F350" s="11" t="str">
        <f t="shared" si="5"/>
        <v>Summer low-load CA constraint window</v>
      </c>
    </row>
    <row r="351" spans="1:6" ht="15" customHeight="1">
      <c r="A351" s="23">
        <f>'8760_Profile'!A349</f>
        <v>44576.458333333299</v>
      </c>
      <c r="B351" s="22">
        <f>'8760_Profile'!N349</f>
        <v>54.991999999999997</v>
      </c>
      <c r="C351" s="22">
        <f>'8760_Profile'!O349</f>
        <v>45</v>
      </c>
      <c r="D351" s="22">
        <f>'8760_Profile'!P349</f>
        <v>35</v>
      </c>
      <c r="E351" s="20">
        <f>'8760_Profile'!M349</f>
        <v>1</v>
      </c>
      <c r="F351" s="11" t="str">
        <f t="shared" si="5"/>
        <v>Summer low-load CA constraint window</v>
      </c>
    </row>
    <row r="352" spans="1:6" ht="15" customHeight="1">
      <c r="A352" s="23">
        <f>'8760_Profile'!A350</f>
        <v>44576.5</v>
      </c>
      <c r="B352" s="22">
        <f>'8760_Profile'!N350</f>
        <v>54.991999999999997</v>
      </c>
      <c r="C352" s="22">
        <f>'8760_Profile'!O350</f>
        <v>45</v>
      </c>
      <c r="D352" s="22">
        <f>'8760_Profile'!P350</f>
        <v>35</v>
      </c>
      <c r="E352" s="20">
        <f>'8760_Profile'!M350</f>
        <v>1</v>
      </c>
      <c r="F352" s="11" t="str">
        <f t="shared" si="5"/>
        <v>Summer low-load CA constraint window</v>
      </c>
    </row>
    <row r="353" spans="1:6" ht="15" customHeight="1">
      <c r="A353" s="23">
        <f>'8760_Profile'!A351</f>
        <v>44576.541666666701</v>
      </c>
      <c r="B353" s="22">
        <f>'8760_Profile'!N351</f>
        <v>54.991999999999997</v>
      </c>
      <c r="C353" s="22">
        <f>'8760_Profile'!O351</f>
        <v>45</v>
      </c>
      <c r="D353" s="22">
        <f>'8760_Profile'!P351</f>
        <v>35</v>
      </c>
      <c r="E353" s="20">
        <f>'8760_Profile'!M351</f>
        <v>1</v>
      </c>
      <c r="F353" s="11" t="str">
        <f t="shared" si="5"/>
        <v>Summer low-load CA constraint window</v>
      </c>
    </row>
    <row r="354" spans="1:6" ht="15" customHeight="1">
      <c r="A354" s="23">
        <f>'8760_Profile'!A352</f>
        <v>44576.583333333299</v>
      </c>
      <c r="B354" s="22">
        <f>'8760_Profile'!N352</f>
        <v>54.991999999999997</v>
      </c>
      <c r="C354" s="22">
        <f>'8760_Profile'!O352</f>
        <v>54.991999999999997</v>
      </c>
      <c r="D354" s="22">
        <f>'8760_Profile'!P352</f>
        <v>54.991999999999997</v>
      </c>
      <c r="E354" s="20">
        <f>'8760_Profile'!M352</f>
        <v>0</v>
      </c>
      <c r="F354" s="11" t="str">
        <f t="shared" si="5"/>
        <v>Normal export window</v>
      </c>
    </row>
    <row r="355" spans="1:6" ht="15" customHeight="1">
      <c r="A355" s="23">
        <f>'8760_Profile'!A353</f>
        <v>44576.625</v>
      </c>
      <c r="B355" s="22">
        <f>'8760_Profile'!N353</f>
        <v>54.991999999999997</v>
      </c>
      <c r="C355" s="22">
        <f>'8760_Profile'!O353</f>
        <v>45</v>
      </c>
      <c r="D355" s="22">
        <f>'8760_Profile'!P353</f>
        <v>35</v>
      </c>
      <c r="E355" s="20">
        <f>'8760_Profile'!M353</f>
        <v>1</v>
      </c>
      <c r="F355" s="11" t="str">
        <f t="shared" si="5"/>
        <v>Summer low-load CA constraint window</v>
      </c>
    </row>
    <row r="356" spans="1:6" ht="15" customHeight="1">
      <c r="A356" s="23">
        <f>'8760_Profile'!A354</f>
        <v>44576.666666666701</v>
      </c>
      <c r="B356" s="22">
        <f>'8760_Profile'!N354</f>
        <v>54.991999999999997</v>
      </c>
      <c r="C356" s="22">
        <f>'8760_Profile'!O354</f>
        <v>45</v>
      </c>
      <c r="D356" s="22">
        <f>'8760_Profile'!P354</f>
        <v>35</v>
      </c>
      <c r="E356" s="20">
        <f>'8760_Profile'!M354</f>
        <v>1</v>
      </c>
      <c r="F356" s="11" t="str">
        <f t="shared" si="5"/>
        <v>Summer low-load CA constraint window</v>
      </c>
    </row>
    <row r="357" spans="1:6" ht="15" customHeight="1">
      <c r="A357" s="23">
        <f>'8760_Profile'!A355</f>
        <v>44576.708333333299</v>
      </c>
      <c r="B357" s="22">
        <f>'8760_Profile'!N355</f>
        <v>54.991999999999997</v>
      </c>
      <c r="C357" s="22">
        <f>'8760_Profile'!O355</f>
        <v>45</v>
      </c>
      <c r="D357" s="22">
        <f>'8760_Profile'!P355</f>
        <v>35</v>
      </c>
      <c r="E357" s="20">
        <f>'8760_Profile'!M355</f>
        <v>1</v>
      </c>
      <c r="F357" s="11" t="str">
        <f t="shared" si="5"/>
        <v>Summer low-load CA constraint window</v>
      </c>
    </row>
    <row r="358" spans="1:6" ht="15" customHeight="1">
      <c r="A358" s="23">
        <f>'8760_Profile'!A356</f>
        <v>44576.75</v>
      </c>
      <c r="B358" s="22">
        <f>'8760_Profile'!N356</f>
        <v>54.991999999999997</v>
      </c>
      <c r="C358" s="22">
        <f>'8760_Profile'!O356</f>
        <v>54.991999999999997</v>
      </c>
      <c r="D358" s="22">
        <f>'8760_Profile'!P356</f>
        <v>54.991999999999997</v>
      </c>
      <c r="E358" s="20">
        <f>'8760_Profile'!M356</f>
        <v>0</v>
      </c>
      <c r="F358" s="11" t="str">
        <f t="shared" si="5"/>
        <v>Normal export window</v>
      </c>
    </row>
    <row r="359" spans="1:6" ht="15" customHeight="1">
      <c r="A359" s="23">
        <f>'8760_Profile'!A357</f>
        <v>44576.791666666701</v>
      </c>
      <c r="B359" s="22">
        <f>'8760_Profile'!N357</f>
        <v>54.991999999999997</v>
      </c>
      <c r="C359" s="22">
        <f>'8760_Profile'!O357</f>
        <v>54.991999999999997</v>
      </c>
      <c r="D359" s="22">
        <f>'8760_Profile'!P357</f>
        <v>54.991999999999997</v>
      </c>
      <c r="E359" s="20">
        <f>'8760_Profile'!M357</f>
        <v>0</v>
      </c>
      <c r="F359" s="11" t="str">
        <f t="shared" si="5"/>
        <v>Normal export window</v>
      </c>
    </row>
    <row r="360" spans="1:6" ht="15" customHeight="1">
      <c r="A360" s="23">
        <f>'8760_Profile'!A358</f>
        <v>44576.833333333299</v>
      </c>
      <c r="B360" s="22">
        <f>'8760_Profile'!N358</f>
        <v>54.991999999999997</v>
      </c>
      <c r="C360" s="22">
        <f>'8760_Profile'!O358</f>
        <v>54.991999999999997</v>
      </c>
      <c r="D360" s="22">
        <f>'8760_Profile'!P358</f>
        <v>54.991999999999997</v>
      </c>
      <c r="E360" s="20">
        <f>'8760_Profile'!M358</f>
        <v>0</v>
      </c>
      <c r="F360" s="11" t="str">
        <f t="shared" si="5"/>
        <v>Normal export window</v>
      </c>
    </row>
    <row r="361" spans="1:6" ht="15" customHeight="1">
      <c r="A361" s="23">
        <f>'8760_Profile'!A359</f>
        <v>44576.875</v>
      </c>
      <c r="B361" s="22">
        <f>'8760_Profile'!N359</f>
        <v>54.991999999999997</v>
      </c>
      <c r="C361" s="22">
        <f>'8760_Profile'!O359</f>
        <v>54.991999999999997</v>
      </c>
      <c r="D361" s="22">
        <f>'8760_Profile'!P359</f>
        <v>54.991999999999997</v>
      </c>
      <c r="E361" s="20">
        <f>'8760_Profile'!M359</f>
        <v>0</v>
      </c>
      <c r="F361" s="11" t="str">
        <f t="shared" si="5"/>
        <v>Normal export window</v>
      </c>
    </row>
    <row r="362" spans="1:6" ht="15" customHeight="1">
      <c r="A362" s="23">
        <f>'8760_Profile'!A360</f>
        <v>44576.916666666701</v>
      </c>
      <c r="B362" s="22">
        <f>'8760_Profile'!N360</f>
        <v>54.991999999999997</v>
      </c>
      <c r="C362" s="22">
        <f>'8760_Profile'!O360</f>
        <v>54.991999999999997</v>
      </c>
      <c r="D362" s="22">
        <f>'8760_Profile'!P360</f>
        <v>54.991999999999997</v>
      </c>
      <c r="E362" s="20">
        <f>'8760_Profile'!M360</f>
        <v>0</v>
      </c>
      <c r="F362" s="11" t="str">
        <f t="shared" si="5"/>
        <v>Normal export window</v>
      </c>
    </row>
    <row r="363" spans="1:6" ht="15" customHeight="1">
      <c r="A363" s="23">
        <f>'8760_Profile'!A361</f>
        <v>44576.958333333299</v>
      </c>
      <c r="B363" s="22">
        <f>'8760_Profile'!N361</f>
        <v>54.991999999999997</v>
      </c>
      <c r="C363" s="22">
        <f>'8760_Profile'!O361</f>
        <v>54.991999999999997</v>
      </c>
      <c r="D363" s="22">
        <f>'8760_Profile'!P361</f>
        <v>54.991999999999997</v>
      </c>
      <c r="E363" s="20">
        <f>'8760_Profile'!M361</f>
        <v>0</v>
      </c>
      <c r="F363" s="11" t="str">
        <f t="shared" si="5"/>
        <v>Normal export window</v>
      </c>
    </row>
    <row r="364" spans="1:6" ht="15" customHeight="1">
      <c r="A364" s="23">
        <f>'8760_Profile'!A362</f>
        <v>44577</v>
      </c>
      <c r="B364" s="22">
        <f>'8760_Profile'!N362</f>
        <v>54.991999999999997</v>
      </c>
      <c r="C364" s="22">
        <f>'8760_Profile'!O362</f>
        <v>54.991999999999997</v>
      </c>
      <c r="D364" s="22">
        <f>'8760_Profile'!P362</f>
        <v>54.991999999999997</v>
      </c>
      <c r="E364" s="20">
        <f>'8760_Profile'!M362</f>
        <v>0</v>
      </c>
      <c r="F364" s="11" t="str">
        <f t="shared" si="5"/>
        <v>Normal export window</v>
      </c>
    </row>
    <row r="365" spans="1:6" ht="15" customHeight="1">
      <c r="A365" s="23">
        <f>'8760_Profile'!A363</f>
        <v>44577.041666666701</v>
      </c>
      <c r="B365" s="22">
        <f>'8760_Profile'!N363</f>
        <v>54.991999999999997</v>
      </c>
      <c r="C365" s="22">
        <f>'8760_Profile'!O363</f>
        <v>54.991999999999997</v>
      </c>
      <c r="D365" s="22">
        <f>'8760_Profile'!P363</f>
        <v>54.991999999999997</v>
      </c>
      <c r="E365" s="20">
        <f>'8760_Profile'!M363</f>
        <v>0</v>
      </c>
      <c r="F365" s="11" t="str">
        <f t="shared" si="5"/>
        <v>Normal export window</v>
      </c>
    </row>
    <row r="366" spans="1:6" ht="15" customHeight="1">
      <c r="A366" s="23">
        <f>'8760_Profile'!A364</f>
        <v>44577.083333333299</v>
      </c>
      <c r="B366" s="22">
        <f>'8760_Profile'!N364</f>
        <v>54.991999999999997</v>
      </c>
      <c r="C366" s="22">
        <f>'8760_Profile'!O364</f>
        <v>54.991999999999997</v>
      </c>
      <c r="D366" s="22">
        <f>'8760_Profile'!P364</f>
        <v>54.991999999999997</v>
      </c>
      <c r="E366" s="20">
        <f>'8760_Profile'!M364</f>
        <v>0</v>
      </c>
      <c r="F366" s="11" t="str">
        <f t="shared" si="5"/>
        <v>Normal export window</v>
      </c>
    </row>
    <row r="367" spans="1:6" ht="15" customHeight="1">
      <c r="A367" s="23">
        <f>'8760_Profile'!A365</f>
        <v>44577.125</v>
      </c>
      <c r="B367" s="22">
        <f>'8760_Profile'!N365</f>
        <v>54.991999999999997</v>
      </c>
      <c r="C367" s="22">
        <f>'8760_Profile'!O365</f>
        <v>54.991999999999997</v>
      </c>
      <c r="D367" s="22">
        <f>'8760_Profile'!P365</f>
        <v>54.991999999999997</v>
      </c>
      <c r="E367" s="20">
        <f>'8760_Profile'!M365</f>
        <v>0</v>
      </c>
      <c r="F367" s="11" t="str">
        <f t="shared" si="5"/>
        <v>Normal export window</v>
      </c>
    </row>
    <row r="368" spans="1:6" ht="15" customHeight="1">
      <c r="A368" s="23">
        <f>'8760_Profile'!A366</f>
        <v>44577.166666666701</v>
      </c>
      <c r="B368" s="22">
        <f>'8760_Profile'!N366</f>
        <v>54.991999999999997</v>
      </c>
      <c r="C368" s="22">
        <f>'8760_Profile'!O366</f>
        <v>54.991999999999997</v>
      </c>
      <c r="D368" s="22">
        <f>'8760_Profile'!P366</f>
        <v>54.991999999999997</v>
      </c>
      <c r="E368" s="20">
        <f>'8760_Profile'!M366</f>
        <v>0</v>
      </c>
      <c r="F368" s="11" t="str">
        <f t="shared" si="5"/>
        <v>Normal export window</v>
      </c>
    </row>
    <row r="369" spans="1:6" ht="15" customHeight="1">
      <c r="A369" s="23">
        <f>'8760_Profile'!A367</f>
        <v>44577.208333333299</v>
      </c>
      <c r="B369" s="22">
        <f>'8760_Profile'!N367</f>
        <v>54.991999999999997</v>
      </c>
      <c r="C369" s="22">
        <f>'8760_Profile'!O367</f>
        <v>54.991999999999997</v>
      </c>
      <c r="D369" s="22">
        <f>'8760_Profile'!P367</f>
        <v>54.991999999999997</v>
      </c>
      <c r="E369" s="20">
        <f>'8760_Profile'!M367</f>
        <v>0</v>
      </c>
      <c r="F369" s="11" t="str">
        <f t="shared" si="5"/>
        <v>Normal export window</v>
      </c>
    </row>
    <row r="370" spans="1:6" ht="15" customHeight="1">
      <c r="A370" s="23">
        <f>'8760_Profile'!A368</f>
        <v>44577.25</v>
      </c>
      <c r="B370" s="22">
        <f>'8760_Profile'!N368</f>
        <v>54.991999999999997</v>
      </c>
      <c r="C370" s="22">
        <f>'8760_Profile'!O368</f>
        <v>54.991999999999997</v>
      </c>
      <c r="D370" s="22">
        <f>'8760_Profile'!P368</f>
        <v>54.991999999999997</v>
      </c>
      <c r="E370" s="20">
        <f>'8760_Profile'!M368</f>
        <v>0</v>
      </c>
      <c r="F370" s="11" t="str">
        <f t="shared" si="5"/>
        <v>Normal export window</v>
      </c>
    </row>
    <row r="371" spans="1:6" ht="15" customHeight="1">
      <c r="A371" s="23">
        <f>'8760_Profile'!A369</f>
        <v>44577.291666666701</v>
      </c>
      <c r="B371" s="22">
        <f>'8760_Profile'!N369</f>
        <v>54.991999999999997</v>
      </c>
      <c r="C371" s="22">
        <f>'8760_Profile'!O369</f>
        <v>54.991999999999997</v>
      </c>
      <c r="D371" s="22">
        <f>'8760_Profile'!P369</f>
        <v>54.991999999999997</v>
      </c>
      <c r="E371" s="20">
        <f>'8760_Profile'!M369</f>
        <v>0</v>
      </c>
      <c r="F371" s="11" t="str">
        <f t="shared" si="5"/>
        <v>Normal export window</v>
      </c>
    </row>
    <row r="372" spans="1:6" ht="15" customHeight="1">
      <c r="A372" s="23">
        <f>'8760_Profile'!A370</f>
        <v>44577.333333333299</v>
      </c>
      <c r="B372" s="22">
        <f>'8760_Profile'!N370</f>
        <v>54.991999999999997</v>
      </c>
      <c r="C372" s="22">
        <f>'8760_Profile'!O370</f>
        <v>54.991999999999997</v>
      </c>
      <c r="D372" s="22">
        <f>'8760_Profile'!P370</f>
        <v>54.991999999999997</v>
      </c>
      <c r="E372" s="20">
        <f>'8760_Profile'!M370</f>
        <v>0</v>
      </c>
      <c r="F372" s="11" t="str">
        <f t="shared" si="5"/>
        <v>Normal export window</v>
      </c>
    </row>
    <row r="373" spans="1:6" ht="15" customHeight="1">
      <c r="A373" s="23">
        <f>'8760_Profile'!A371</f>
        <v>44577.375</v>
      </c>
      <c r="B373" s="22">
        <f>'8760_Profile'!N371</f>
        <v>54.991999999999997</v>
      </c>
      <c r="C373" s="22">
        <f>'8760_Profile'!O371</f>
        <v>54.991999999999997</v>
      </c>
      <c r="D373" s="22">
        <f>'8760_Profile'!P371</f>
        <v>54.991999999999997</v>
      </c>
      <c r="E373" s="20">
        <f>'8760_Profile'!M371</f>
        <v>0</v>
      </c>
      <c r="F373" s="11" t="str">
        <f t="shared" si="5"/>
        <v>Normal export window</v>
      </c>
    </row>
    <row r="374" spans="1:6" ht="15" customHeight="1">
      <c r="A374" s="23">
        <f>'8760_Profile'!A372</f>
        <v>44577.416666666701</v>
      </c>
      <c r="B374" s="22">
        <f>'8760_Profile'!N372</f>
        <v>54.991999999999997</v>
      </c>
      <c r="C374" s="22">
        <f>'8760_Profile'!O372</f>
        <v>54.991999999999997</v>
      </c>
      <c r="D374" s="22">
        <f>'8760_Profile'!P372</f>
        <v>54.991999999999997</v>
      </c>
      <c r="E374" s="20">
        <f>'8760_Profile'!M372</f>
        <v>0</v>
      </c>
      <c r="F374" s="11" t="str">
        <f t="shared" si="5"/>
        <v>Normal export window</v>
      </c>
    </row>
    <row r="375" spans="1:6" ht="15" customHeight="1">
      <c r="A375" s="23">
        <f>'8760_Profile'!A373</f>
        <v>44577.458333333299</v>
      </c>
      <c r="B375" s="22">
        <f>'8760_Profile'!N373</f>
        <v>54.991999999999997</v>
      </c>
      <c r="C375" s="22">
        <f>'8760_Profile'!O373</f>
        <v>54.991999999999997</v>
      </c>
      <c r="D375" s="22">
        <f>'8760_Profile'!P373</f>
        <v>54.991999999999997</v>
      </c>
      <c r="E375" s="20">
        <f>'8760_Profile'!M373</f>
        <v>0</v>
      </c>
      <c r="F375" s="11" t="str">
        <f t="shared" si="5"/>
        <v>Normal export window</v>
      </c>
    </row>
    <row r="376" spans="1:6" ht="15" customHeight="1">
      <c r="A376" s="23">
        <f>'8760_Profile'!A374</f>
        <v>44577.5</v>
      </c>
      <c r="B376" s="22">
        <f>'8760_Profile'!N374</f>
        <v>54.991999999999997</v>
      </c>
      <c r="C376" s="22">
        <f>'8760_Profile'!O374</f>
        <v>54.991999999999997</v>
      </c>
      <c r="D376" s="22">
        <f>'8760_Profile'!P374</f>
        <v>54.991999999999997</v>
      </c>
      <c r="E376" s="20">
        <f>'8760_Profile'!M374</f>
        <v>0</v>
      </c>
      <c r="F376" s="11" t="str">
        <f t="shared" si="5"/>
        <v>Normal export window</v>
      </c>
    </row>
    <row r="377" spans="1:6" ht="15" customHeight="1">
      <c r="A377" s="23">
        <f>'8760_Profile'!A375</f>
        <v>44577.541666666701</v>
      </c>
      <c r="B377" s="22">
        <f>'8760_Profile'!N375</f>
        <v>54.991999999999997</v>
      </c>
      <c r="C377" s="22">
        <f>'8760_Profile'!O375</f>
        <v>54.991999999999997</v>
      </c>
      <c r="D377" s="22">
        <f>'8760_Profile'!P375</f>
        <v>54.991999999999997</v>
      </c>
      <c r="E377" s="20">
        <f>'8760_Profile'!M375</f>
        <v>0</v>
      </c>
      <c r="F377" s="11" t="str">
        <f t="shared" si="5"/>
        <v>Normal export window</v>
      </c>
    </row>
    <row r="378" spans="1:6" ht="15" customHeight="1">
      <c r="A378" s="23">
        <f>'8760_Profile'!A376</f>
        <v>44577.583333333299</v>
      </c>
      <c r="B378" s="22">
        <f>'8760_Profile'!N376</f>
        <v>54.991999999999997</v>
      </c>
      <c r="C378" s="22">
        <f>'8760_Profile'!O376</f>
        <v>54.991999999999997</v>
      </c>
      <c r="D378" s="22">
        <f>'8760_Profile'!P376</f>
        <v>54.991999999999997</v>
      </c>
      <c r="E378" s="20">
        <f>'8760_Profile'!M376</f>
        <v>0</v>
      </c>
      <c r="F378" s="11" t="str">
        <f t="shared" si="5"/>
        <v>Normal export window</v>
      </c>
    </row>
    <row r="379" spans="1:6" ht="15" customHeight="1">
      <c r="A379" s="23">
        <f>'8760_Profile'!A377</f>
        <v>44577.625</v>
      </c>
      <c r="B379" s="22">
        <f>'8760_Profile'!N377</f>
        <v>54.991999999999997</v>
      </c>
      <c r="C379" s="22">
        <f>'8760_Profile'!O377</f>
        <v>54.991999999999997</v>
      </c>
      <c r="D379" s="22">
        <f>'8760_Profile'!P377</f>
        <v>54.991999999999997</v>
      </c>
      <c r="E379" s="20">
        <f>'8760_Profile'!M377</f>
        <v>0</v>
      </c>
      <c r="F379" s="11" t="str">
        <f t="shared" si="5"/>
        <v>Normal export window</v>
      </c>
    </row>
    <row r="380" spans="1:6" ht="15" customHeight="1">
      <c r="A380" s="23">
        <f>'8760_Profile'!A378</f>
        <v>44577.666666666701</v>
      </c>
      <c r="B380" s="22">
        <f>'8760_Profile'!N378</f>
        <v>54.991999999999997</v>
      </c>
      <c r="C380" s="22">
        <f>'8760_Profile'!O378</f>
        <v>54.991999999999997</v>
      </c>
      <c r="D380" s="22">
        <f>'8760_Profile'!P378</f>
        <v>54.991999999999997</v>
      </c>
      <c r="E380" s="20">
        <f>'8760_Profile'!M378</f>
        <v>0</v>
      </c>
      <c r="F380" s="11" t="str">
        <f t="shared" si="5"/>
        <v>Normal export window</v>
      </c>
    </row>
    <row r="381" spans="1:6" ht="15" customHeight="1">
      <c r="A381" s="23">
        <f>'8760_Profile'!A379</f>
        <v>44577.708333333299</v>
      </c>
      <c r="B381" s="22">
        <f>'8760_Profile'!N379</f>
        <v>54.991999999999997</v>
      </c>
      <c r="C381" s="22">
        <f>'8760_Profile'!O379</f>
        <v>54.991999999999997</v>
      </c>
      <c r="D381" s="22">
        <f>'8760_Profile'!P379</f>
        <v>54.991999999999997</v>
      </c>
      <c r="E381" s="20">
        <f>'8760_Profile'!M379</f>
        <v>0</v>
      </c>
      <c r="F381" s="11" t="str">
        <f t="shared" si="5"/>
        <v>Normal export window</v>
      </c>
    </row>
    <row r="382" spans="1:6" ht="15" customHeight="1">
      <c r="A382" s="23">
        <f>'8760_Profile'!A380</f>
        <v>44577.75</v>
      </c>
      <c r="B382" s="22">
        <f>'8760_Profile'!N380</f>
        <v>54.991999999999997</v>
      </c>
      <c r="C382" s="22">
        <f>'8760_Profile'!O380</f>
        <v>54.991999999999997</v>
      </c>
      <c r="D382" s="22">
        <f>'8760_Profile'!P380</f>
        <v>54.991999999999997</v>
      </c>
      <c r="E382" s="20">
        <f>'8760_Profile'!M380</f>
        <v>0</v>
      </c>
      <c r="F382" s="11" t="str">
        <f t="shared" si="5"/>
        <v>Normal export window</v>
      </c>
    </row>
    <row r="383" spans="1:6" ht="15" customHeight="1">
      <c r="A383" s="23">
        <f>'8760_Profile'!A381</f>
        <v>44577.791666666701</v>
      </c>
      <c r="B383" s="22">
        <f>'8760_Profile'!N381</f>
        <v>54.991999999999997</v>
      </c>
      <c r="C383" s="22">
        <f>'8760_Profile'!O381</f>
        <v>54.991999999999997</v>
      </c>
      <c r="D383" s="22">
        <f>'8760_Profile'!P381</f>
        <v>54.991999999999997</v>
      </c>
      <c r="E383" s="20">
        <f>'8760_Profile'!M381</f>
        <v>0</v>
      </c>
      <c r="F383" s="11" t="str">
        <f t="shared" si="5"/>
        <v>Normal export window</v>
      </c>
    </row>
    <row r="384" spans="1:6" ht="15" customHeight="1">
      <c r="A384" s="23">
        <f>'8760_Profile'!A382</f>
        <v>44577.833333333299</v>
      </c>
      <c r="B384" s="22">
        <f>'8760_Profile'!N382</f>
        <v>54.991999999999997</v>
      </c>
      <c r="C384" s="22">
        <f>'8760_Profile'!O382</f>
        <v>54.991999999999997</v>
      </c>
      <c r="D384" s="22">
        <f>'8760_Profile'!P382</f>
        <v>54.991999999999997</v>
      </c>
      <c r="E384" s="20">
        <f>'8760_Profile'!M382</f>
        <v>0</v>
      </c>
      <c r="F384" s="11" t="str">
        <f t="shared" si="5"/>
        <v>Normal export window</v>
      </c>
    </row>
    <row r="385" spans="1:6" ht="15" customHeight="1">
      <c r="A385" s="23">
        <f>'8760_Profile'!A383</f>
        <v>44577.875</v>
      </c>
      <c r="B385" s="22">
        <f>'8760_Profile'!N383</f>
        <v>54.991999999999997</v>
      </c>
      <c r="C385" s="22">
        <f>'8760_Profile'!O383</f>
        <v>54.991999999999997</v>
      </c>
      <c r="D385" s="22">
        <f>'8760_Profile'!P383</f>
        <v>54.991999999999997</v>
      </c>
      <c r="E385" s="20">
        <f>'8760_Profile'!M383</f>
        <v>0</v>
      </c>
      <c r="F385" s="11" t="str">
        <f t="shared" si="5"/>
        <v>Normal export window</v>
      </c>
    </row>
    <row r="386" spans="1:6" ht="15" customHeight="1">
      <c r="A386" s="23">
        <f>'8760_Profile'!A384</f>
        <v>44577.916666666701</v>
      </c>
      <c r="B386" s="22">
        <f>'8760_Profile'!N384</f>
        <v>54.991999999999997</v>
      </c>
      <c r="C386" s="22">
        <f>'8760_Profile'!O384</f>
        <v>54.991999999999997</v>
      </c>
      <c r="D386" s="22">
        <f>'8760_Profile'!P384</f>
        <v>54.991999999999997</v>
      </c>
      <c r="E386" s="20">
        <f>'8760_Profile'!M384</f>
        <v>0</v>
      </c>
      <c r="F386" s="11" t="str">
        <f t="shared" si="5"/>
        <v>Normal export window</v>
      </c>
    </row>
    <row r="387" spans="1:6" ht="15" customHeight="1">
      <c r="A387" s="23">
        <f>'8760_Profile'!A385</f>
        <v>44577.958333333299</v>
      </c>
      <c r="B387" s="22">
        <f>'8760_Profile'!N385</f>
        <v>54.991999999999997</v>
      </c>
      <c r="C387" s="22">
        <f>'8760_Profile'!O385</f>
        <v>54.991999999999997</v>
      </c>
      <c r="D387" s="22">
        <f>'8760_Profile'!P385</f>
        <v>54.991999999999997</v>
      </c>
      <c r="E387" s="20">
        <f>'8760_Profile'!M385</f>
        <v>0</v>
      </c>
      <c r="F387" s="11" t="str">
        <f t="shared" si="5"/>
        <v>Normal export window</v>
      </c>
    </row>
    <row r="388" spans="1:6" ht="15" customHeight="1">
      <c r="A388" s="23">
        <f>'8760_Profile'!A386</f>
        <v>44578</v>
      </c>
      <c r="B388" s="22">
        <f>'8760_Profile'!N386</f>
        <v>54.991999999999997</v>
      </c>
      <c r="C388" s="22">
        <f>'8760_Profile'!O386</f>
        <v>54.991999999999997</v>
      </c>
      <c r="D388" s="22">
        <f>'8760_Profile'!P386</f>
        <v>54.991999999999997</v>
      </c>
      <c r="E388" s="20">
        <f>'8760_Profile'!M386</f>
        <v>0</v>
      </c>
      <c r="F388" s="11" t="str">
        <f t="shared" ref="F388:F451" si="6">IF(E388=1,"Summer low-load CA constraint window","Normal export window")</f>
        <v>Normal export window</v>
      </c>
    </row>
    <row r="389" spans="1:6" ht="15" customHeight="1">
      <c r="A389" s="23">
        <f>'8760_Profile'!A387</f>
        <v>44578.041666666701</v>
      </c>
      <c r="B389" s="22">
        <f>'8760_Profile'!N387</f>
        <v>54.991999999999997</v>
      </c>
      <c r="C389" s="22">
        <f>'8760_Profile'!O387</f>
        <v>54.991999999999997</v>
      </c>
      <c r="D389" s="22">
        <f>'8760_Profile'!P387</f>
        <v>54.991999999999997</v>
      </c>
      <c r="E389" s="20">
        <f>'8760_Profile'!M387</f>
        <v>0</v>
      </c>
      <c r="F389" s="11" t="str">
        <f t="shared" si="6"/>
        <v>Normal export window</v>
      </c>
    </row>
    <row r="390" spans="1:6" ht="15" customHeight="1">
      <c r="A390" s="23">
        <f>'8760_Profile'!A388</f>
        <v>44578.083333333299</v>
      </c>
      <c r="B390" s="22">
        <f>'8760_Profile'!N388</f>
        <v>54.991999999999997</v>
      </c>
      <c r="C390" s="22">
        <f>'8760_Profile'!O388</f>
        <v>54.991999999999997</v>
      </c>
      <c r="D390" s="22">
        <f>'8760_Profile'!P388</f>
        <v>54.991999999999997</v>
      </c>
      <c r="E390" s="20">
        <f>'8760_Profile'!M388</f>
        <v>0</v>
      </c>
      <c r="F390" s="11" t="str">
        <f t="shared" si="6"/>
        <v>Normal export window</v>
      </c>
    </row>
    <row r="391" spans="1:6" ht="15" customHeight="1">
      <c r="A391" s="23">
        <f>'8760_Profile'!A389</f>
        <v>44578.125</v>
      </c>
      <c r="B391" s="22">
        <f>'8760_Profile'!N389</f>
        <v>54.991999999999997</v>
      </c>
      <c r="C391" s="22">
        <f>'8760_Profile'!O389</f>
        <v>54.991999999999997</v>
      </c>
      <c r="D391" s="22">
        <f>'8760_Profile'!P389</f>
        <v>54.991999999999997</v>
      </c>
      <c r="E391" s="20">
        <f>'8760_Profile'!M389</f>
        <v>0</v>
      </c>
      <c r="F391" s="11" t="str">
        <f t="shared" si="6"/>
        <v>Normal export window</v>
      </c>
    </row>
    <row r="392" spans="1:6" ht="15" customHeight="1">
      <c r="A392" s="23">
        <f>'8760_Profile'!A390</f>
        <v>44578.166666666701</v>
      </c>
      <c r="B392" s="22">
        <f>'8760_Profile'!N390</f>
        <v>54.991999999999997</v>
      </c>
      <c r="C392" s="22">
        <f>'8760_Profile'!O390</f>
        <v>54.991999999999997</v>
      </c>
      <c r="D392" s="22">
        <f>'8760_Profile'!P390</f>
        <v>54.991999999999997</v>
      </c>
      <c r="E392" s="20">
        <f>'8760_Profile'!M390</f>
        <v>0</v>
      </c>
      <c r="F392" s="11" t="str">
        <f t="shared" si="6"/>
        <v>Normal export window</v>
      </c>
    </row>
    <row r="393" spans="1:6" ht="15" customHeight="1">
      <c r="A393" s="23">
        <f>'8760_Profile'!A391</f>
        <v>44578.208333333299</v>
      </c>
      <c r="B393" s="22">
        <f>'8760_Profile'!N391</f>
        <v>54.991999999999997</v>
      </c>
      <c r="C393" s="22">
        <f>'8760_Profile'!O391</f>
        <v>54.991999999999997</v>
      </c>
      <c r="D393" s="22">
        <f>'8760_Profile'!P391</f>
        <v>54.991999999999997</v>
      </c>
      <c r="E393" s="20">
        <f>'8760_Profile'!M391</f>
        <v>0</v>
      </c>
      <c r="F393" s="11" t="str">
        <f t="shared" si="6"/>
        <v>Normal export window</v>
      </c>
    </row>
    <row r="394" spans="1:6" ht="15" customHeight="1">
      <c r="A394" s="23">
        <f>'8760_Profile'!A392</f>
        <v>44578.25</v>
      </c>
      <c r="B394" s="22">
        <f>'8760_Profile'!N392</f>
        <v>54.991999999999997</v>
      </c>
      <c r="C394" s="22">
        <f>'8760_Profile'!O392</f>
        <v>54.991999999999997</v>
      </c>
      <c r="D394" s="22">
        <f>'8760_Profile'!P392</f>
        <v>54.991999999999997</v>
      </c>
      <c r="E394" s="20">
        <f>'8760_Profile'!M392</f>
        <v>0</v>
      </c>
      <c r="F394" s="11" t="str">
        <f t="shared" si="6"/>
        <v>Normal export window</v>
      </c>
    </row>
    <row r="395" spans="1:6" ht="15" customHeight="1">
      <c r="A395" s="23">
        <f>'8760_Profile'!A393</f>
        <v>44578.291666666701</v>
      </c>
      <c r="B395" s="22">
        <f>'8760_Profile'!N393</f>
        <v>54.991999999999997</v>
      </c>
      <c r="C395" s="22">
        <f>'8760_Profile'!O393</f>
        <v>54.991999999999997</v>
      </c>
      <c r="D395" s="22">
        <f>'8760_Profile'!P393</f>
        <v>54.991999999999997</v>
      </c>
      <c r="E395" s="20">
        <f>'8760_Profile'!M393</f>
        <v>0</v>
      </c>
      <c r="F395" s="11" t="str">
        <f t="shared" si="6"/>
        <v>Normal export window</v>
      </c>
    </row>
    <row r="396" spans="1:6" ht="15" customHeight="1">
      <c r="A396" s="23">
        <f>'8760_Profile'!A394</f>
        <v>44578.333333333299</v>
      </c>
      <c r="B396" s="22">
        <f>'8760_Profile'!N394</f>
        <v>54.991999999999997</v>
      </c>
      <c r="C396" s="22">
        <f>'8760_Profile'!O394</f>
        <v>54.991999999999997</v>
      </c>
      <c r="D396" s="22">
        <f>'8760_Profile'!P394</f>
        <v>54.991999999999997</v>
      </c>
      <c r="E396" s="20">
        <f>'8760_Profile'!M394</f>
        <v>0</v>
      </c>
      <c r="F396" s="11" t="str">
        <f t="shared" si="6"/>
        <v>Normal export window</v>
      </c>
    </row>
    <row r="397" spans="1:6" ht="15" customHeight="1">
      <c r="A397" s="23">
        <f>'8760_Profile'!A395</f>
        <v>44578.375</v>
      </c>
      <c r="B397" s="22">
        <f>'8760_Profile'!N395</f>
        <v>54.991999999999997</v>
      </c>
      <c r="C397" s="22">
        <f>'8760_Profile'!O395</f>
        <v>45</v>
      </c>
      <c r="D397" s="22">
        <f>'8760_Profile'!P395</f>
        <v>35</v>
      </c>
      <c r="E397" s="20">
        <f>'8760_Profile'!M395</f>
        <v>1</v>
      </c>
      <c r="F397" s="11" t="str">
        <f t="shared" si="6"/>
        <v>Summer low-load CA constraint window</v>
      </c>
    </row>
    <row r="398" spans="1:6" ht="15" customHeight="1">
      <c r="A398" s="23">
        <f>'8760_Profile'!A396</f>
        <v>44578.416666666701</v>
      </c>
      <c r="B398" s="22">
        <f>'8760_Profile'!N396</f>
        <v>54.991999999999997</v>
      </c>
      <c r="C398" s="22">
        <f>'8760_Profile'!O396</f>
        <v>45</v>
      </c>
      <c r="D398" s="22">
        <f>'8760_Profile'!P396</f>
        <v>35</v>
      </c>
      <c r="E398" s="20">
        <f>'8760_Profile'!M396</f>
        <v>1</v>
      </c>
      <c r="F398" s="11" t="str">
        <f t="shared" si="6"/>
        <v>Summer low-load CA constraint window</v>
      </c>
    </row>
    <row r="399" spans="1:6" ht="15" customHeight="1">
      <c r="A399" s="23">
        <f>'8760_Profile'!A397</f>
        <v>44578.458333333299</v>
      </c>
      <c r="B399" s="22">
        <f>'8760_Profile'!N397</f>
        <v>54.991999999999997</v>
      </c>
      <c r="C399" s="22">
        <f>'8760_Profile'!O397</f>
        <v>45</v>
      </c>
      <c r="D399" s="22">
        <f>'8760_Profile'!P397</f>
        <v>35</v>
      </c>
      <c r="E399" s="20">
        <f>'8760_Profile'!M397</f>
        <v>1</v>
      </c>
      <c r="F399" s="11" t="str">
        <f t="shared" si="6"/>
        <v>Summer low-load CA constraint window</v>
      </c>
    </row>
    <row r="400" spans="1:6" ht="15" customHeight="1">
      <c r="A400" s="23">
        <f>'8760_Profile'!A398</f>
        <v>44578.5</v>
      </c>
      <c r="B400" s="22">
        <f>'8760_Profile'!N398</f>
        <v>54.991999999999997</v>
      </c>
      <c r="C400" s="22">
        <f>'8760_Profile'!O398</f>
        <v>45</v>
      </c>
      <c r="D400" s="22">
        <f>'8760_Profile'!P398</f>
        <v>35</v>
      </c>
      <c r="E400" s="20">
        <f>'8760_Profile'!M398</f>
        <v>1</v>
      </c>
      <c r="F400" s="11" t="str">
        <f t="shared" si="6"/>
        <v>Summer low-load CA constraint window</v>
      </c>
    </row>
    <row r="401" spans="1:6" ht="15" customHeight="1">
      <c r="A401" s="23">
        <f>'8760_Profile'!A399</f>
        <v>44578.541666666701</v>
      </c>
      <c r="B401" s="22">
        <f>'8760_Profile'!N399</f>
        <v>54.991999999999997</v>
      </c>
      <c r="C401" s="22">
        <f>'8760_Profile'!O399</f>
        <v>45</v>
      </c>
      <c r="D401" s="22">
        <f>'8760_Profile'!P399</f>
        <v>35</v>
      </c>
      <c r="E401" s="20">
        <f>'8760_Profile'!M399</f>
        <v>1</v>
      </c>
      <c r="F401" s="11" t="str">
        <f t="shared" si="6"/>
        <v>Summer low-load CA constraint window</v>
      </c>
    </row>
    <row r="402" spans="1:6" ht="15" customHeight="1">
      <c r="A402" s="23">
        <f>'8760_Profile'!A400</f>
        <v>44578.583333333299</v>
      </c>
      <c r="B402" s="22">
        <f>'8760_Profile'!N400</f>
        <v>54.991999999999997</v>
      </c>
      <c r="C402" s="22">
        <f>'8760_Profile'!O400</f>
        <v>45</v>
      </c>
      <c r="D402" s="22">
        <f>'8760_Profile'!P400</f>
        <v>35</v>
      </c>
      <c r="E402" s="20">
        <f>'8760_Profile'!M400</f>
        <v>1</v>
      </c>
      <c r="F402" s="11" t="str">
        <f t="shared" si="6"/>
        <v>Summer low-load CA constraint window</v>
      </c>
    </row>
    <row r="403" spans="1:6" ht="15" customHeight="1">
      <c r="A403" s="23">
        <f>'8760_Profile'!A401</f>
        <v>44578.625</v>
      </c>
      <c r="B403" s="22">
        <f>'8760_Profile'!N401</f>
        <v>54.991999999999997</v>
      </c>
      <c r="C403" s="22">
        <f>'8760_Profile'!O401</f>
        <v>45</v>
      </c>
      <c r="D403" s="22">
        <f>'8760_Profile'!P401</f>
        <v>35</v>
      </c>
      <c r="E403" s="20">
        <f>'8760_Profile'!M401</f>
        <v>1</v>
      </c>
      <c r="F403" s="11" t="str">
        <f t="shared" si="6"/>
        <v>Summer low-load CA constraint window</v>
      </c>
    </row>
    <row r="404" spans="1:6" ht="15" customHeight="1">
      <c r="A404" s="23">
        <f>'8760_Profile'!A402</f>
        <v>44578.666666666701</v>
      </c>
      <c r="B404" s="22">
        <f>'8760_Profile'!N402</f>
        <v>54.991999999999997</v>
      </c>
      <c r="C404" s="22">
        <f>'8760_Profile'!O402</f>
        <v>45</v>
      </c>
      <c r="D404" s="22">
        <f>'8760_Profile'!P402</f>
        <v>35</v>
      </c>
      <c r="E404" s="20">
        <f>'8760_Profile'!M402</f>
        <v>1</v>
      </c>
      <c r="F404" s="11" t="str">
        <f t="shared" si="6"/>
        <v>Summer low-load CA constraint window</v>
      </c>
    </row>
    <row r="405" spans="1:6" ht="15" customHeight="1">
      <c r="A405" s="23">
        <f>'8760_Profile'!A403</f>
        <v>44578.708333333299</v>
      </c>
      <c r="B405" s="22">
        <f>'8760_Profile'!N403</f>
        <v>54.991999999999997</v>
      </c>
      <c r="C405" s="22">
        <f>'8760_Profile'!O403</f>
        <v>45</v>
      </c>
      <c r="D405" s="22">
        <f>'8760_Profile'!P403</f>
        <v>35</v>
      </c>
      <c r="E405" s="20">
        <f>'8760_Profile'!M403</f>
        <v>1</v>
      </c>
      <c r="F405" s="11" t="str">
        <f t="shared" si="6"/>
        <v>Summer low-load CA constraint window</v>
      </c>
    </row>
    <row r="406" spans="1:6" ht="15" customHeight="1">
      <c r="A406" s="23">
        <f>'8760_Profile'!A404</f>
        <v>44578.75</v>
      </c>
      <c r="B406" s="22">
        <f>'8760_Profile'!N404</f>
        <v>54.991999999999997</v>
      </c>
      <c r="C406" s="22">
        <f>'8760_Profile'!O404</f>
        <v>54.991999999999997</v>
      </c>
      <c r="D406" s="22">
        <f>'8760_Profile'!P404</f>
        <v>54.991999999999997</v>
      </c>
      <c r="E406" s="20">
        <f>'8760_Profile'!M404</f>
        <v>0</v>
      </c>
      <c r="F406" s="11" t="str">
        <f t="shared" si="6"/>
        <v>Normal export window</v>
      </c>
    </row>
    <row r="407" spans="1:6" ht="15" customHeight="1">
      <c r="A407" s="23">
        <f>'8760_Profile'!A405</f>
        <v>44578.791666666701</v>
      </c>
      <c r="B407" s="22">
        <f>'8760_Profile'!N405</f>
        <v>54.991999999999997</v>
      </c>
      <c r="C407" s="22">
        <f>'8760_Profile'!O405</f>
        <v>54.991999999999997</v>
      </c>
      <c r="D407" s="22">
        <f>'8760_Profile'!P405</f>
        <v>54.991999999999997</v>
      </c>
      <c r="E407" s="20">
        <f>'8760_Profile'!M405</f>
        <v>0</v>
      </c>
      <c r="F407" s="11" t="str">
        <f t="shared" si="6"/>
        <v>Normal export window</v>
      </c>
    </row>
    <row r="408" spans="1:6" ht="15" customHeight="1">
      <c r="A408" s="23">
        <f>'8760_Profile'!A406</f>
        <v>44578.833333333299</v>
      </c>
      <c r="B408" s="22">
        <f>'8760_Profile'!N406</f>
        <v>54.991999999999997</v>
      </c>
      <c r="C408" s="22">
        <f>'8760_Profile'!O406</f>
        <v>54.991999999999997</v>
      </c>
      <c r="D408" s="22">
        <f>'8760_Profile'!P406</f>
        <v>54.991999999999997</v>
      </c>
      <c r="E408" s="20">
        <f>'8760_Profile'!M406</f>
        <v>0</v>
      </c>
      <c r="F408" s="11" t="str">
        <f t="shared" si="6"/>
        <v>Normal export window</v>
      </c>
    </row>
    <row r="409" spans="1:6" ht="15" customHeight="1">
      <c r="A409" s="23">
        <f>'8760_Profile'!A407</f>
        <v>44578.875</v>
      </c>
      <c r="B409" s="22">
        <f>'8760_Profile'!N407</f>
        <v>54.991999999999997</v>
      </c>
      <c r="C409" s="22">
        <f>'8760_Profile'!O407</f>
        <v>54.991999999999997</v>
      </c>
      <c r="D409" s="22">
        <f>'8760_Profile'!P407</f>
        <v>54.991999999999997</v>
      </c>
      <c r="E409" s="20">
        <f>'8760_Profile'!M407</f>
        <v>0</v>
      </c>
      <c r="F409" s="11" t="str">
        <f t="shared" si="6"/>
        <v>Normal export window</v>
      </c>
    </row>
    <row r="410" spans="1:6" ht="15" customHeight="1">
      <c r="A410" s="23">
        <f>'8760_Profile'!A408</f>
        <v>44578.916666666701</v>
      </c>
      <c r="B410" s="22">
        <f>'8760_Profile'!N408</f>
        <v>54.991999999999997</v>
      </c>
      <c r="C410" s="22">
        <f>'8760_Profile'!O408</f>
        <v>54.991999999999997</v>
      </c>
      <c r="D410" s="22">
        <f>'8760_Profile'!P408</f>
        <v>54.991999999999997</v>
      </c>
      <c r="E410" s="20">
        <f>'8760_Profile'!M408</f>
        <v>0</v>
      </c>
      <c r="F410" s="11" t="str">
        <f t="shared" si="6"/>
        <v>Normal export window</v>
      </c>
    </row>
    <row r="411" spans="1:6" ht="15" customHeight="1">
      <c r="A411" s="23">
        <f>'8760_Profile'!A409</f>
        <v>44578.958333333299</v>
      </c>
      <c r="B411" s="22">
        <f>'8760_Profile'!N409</f>
        <v>54.991999999999997</v>
      </c>
      <c r="C411" s="22">
        <f>'8760_Profile'!O409</f>
        <v>54.991999999999997</v>
      </c>
      <c r="D411" s="22">
        <f>'8760_Profile'!P409</f>
        <v>54.991999999999997</v>
      </c>
      <c r="E411" s="20">
        <f>'8760_Profile'!M409</f>
        <v>0</v>
      </c>
      <c r="F411" s="11" t="str">
        <f t="shared" si="6"/>
        <v>Normal export window</v>
      </c>
    </row>
    <row r="412" spans="1:6" ht="15" customHeight="1">
      <c r="A412" s="23">
        <f>'8760_Profile'!A410</f>
        <v>44579</v>
      </c>
      <c r="B412" s="22">
        <f>'8760_Profile'!N410</f>
        <v>54.991999999999997</v>
      </c>
      <c r="C412" s="22">
        <f>'8760_Profile'!O410</f>
        <v>54.991999999999997</v>
      </c>
      <c r="D412" s="22">
        <f>'8760_Profile'!P410</f>
        <v>54.991999999999997</v>
      </c>
      <c r="E412" s="20">
        <f>'8760_Profile'!M410</f>
        <v>0</v>
      </c>
      <c r="F412" s="11" t="str">
        <f t="shared" si="6"/>
        <v>Normal export window</v>
      </c>
    </row>
    <row r="413" spans="1:6" ht="15" customHeight="1">
      <c r="A413" s="23">
        <f>'8760_Profile'!A411</f>
        <v>44579.041666666701</v>
      </c>
      <c r="B413" s="22">
        <f>'8760_Profile'!N411</f>
        <v>54.991999999999997</v>
      </c>
      <c r="C413" s="22">
        <f>'8760_Profile'!O411</f>
        <v>54.991999999999997</v>
      </c>
      <c r="D413" s="22">
        <f>'8760_Profile'!P411</f>
        <v>54.991999999999997</v>
      </c>
      <c r="E413" s="20">
        <f>'8760_Profile'!M411</f>
        <v>0</v>
      </c>
      <c r="F413" s="11" t="str">
        <f t="shared" si="6"/>
        <v>Normal export window</v>
      </c>
    </row>
    <row r="414" spans="1:6" ht="15" customHeight="1">
      <c r="A414" s="23">
        <f>'8760_Profile'!A412</f>
        <v>44579.083333333299</v>
      </c>
      <c r="B414" s="22">
        <f>'8760_Profile'!N412</f>
        <v>54.991999999999997</v>
      </c>
      <c r="C414" s="22">
        <f>'8760_Profile'!O412</f>
        <v>54.991999999999997</v>
      </c>
      <c r="D414" s="22">
        <f>'8760_Profile'!P412</f>
        <v>54.991999999999997</v>
      </c>
      <c r="E414" s="20">
        <f>'8760_Profile'!M412</f>
        <v>0</v>
      </c>
      <c r="F414" s="11" t="str">
        <f t="shared" si="6"/>
        <v>Normal export window</v>
      </c>
    </row>
    <row r="415" spans="1:6" ht="15" customHeight="1">
      <c r="A415" s="23">
        <f>'8760_Profile'!A413</f>
        <v>44579.125</v>
      </c>
      <c r="B415" s="22">
        <f>'8760_Profile'!N413</f>
        <v>54.991999999999997</v>
      </c>
      <c r="C415" s="22">
        <f>'8760_Profile'!O413</f>
        <v>54.991999999999997</v>
      </c>
      <c r="D415" s="22">
        <f>'8760_Profile'!P413</f>
        <v>54.991999999999997</v>
      </c>
      <c r="E415" s="20">
        <f>'8760_Profile'!M413</f>
        <v>0</v>
      </c>
      <c r="F415" s="11" t="str">
        <f t="shared" si="6"/>
        <v>Normal export window</v>
      </c>
    </row>
    <row r="416" spans="1:6" ht="15" customHeight="1">
      <c r="A416" s="23">
        <f>'8760_Profile'!A414</f>
        <v>44579.166666666701</v>
      </c>
      <c r="B416" s="22">
        <f>'8760_Profile'!N414</f>
        <v>54.991999999999997</v>
      </c>
      <c r="C416" s="22">
        <f>'8760_Profile'!O414</f>
        <v>54.991999999999997</v>
      </c>
      <c r="D416" s="22">
        <f>'8760_Profile'!P414</f>
        <v>54.991999999999997</v>
      </c>
      <c r="E416" s="20">
        <f>'8760_Profile'!M414</f>
        <v>0</v>
      </c>
      <c r="F416" s="11" t="str">
        <f t="shared" si="6"/>
        <v>Normal export window</v>
      </c>
    </row>
    <row r="417" spans="1:6" ht="15" customHeight="1">
      <c r="A417" s="23">
        <f>'8760_Profile'!A415</f>
        <v>44579.208333333299</v>
      </c>
      <c r="B417" s="22">
        <f>'8760_Profile'!N415</f>
        <v>54.991999999999997</v>
      </c>
      <c r="C417" s="22">
        <f>'8760_Profile'!O415</f>
        <v>54.991999999999997</v>
      </c>
      <c r="D417" s="22">
        <f>'8760_Profile'!P415</f>
        <v>54.991999999999997</v>
      </c>
      <c r="E417" s="20">
        <f>'8760_Profile'!M415</f>
        <v>0</v>
      </c>
      <c r="F417" s="11" t="str">
        <f t="shared" si="6"/>
        <v>Normal export window</v>
      </c>
    </row>
    <row r="418" spans="1:6" ht="15" customHeight="1">
      <c r="A418" s="23">
        <f>'8760_Profile'!A416</f>
        <v>44579.25</v>
      </c>
      <c r="B418" s="22">
        <f>'8760_Profile'!N416</f>
        <v>54.991999999999997</v>
      </c>
      <c r="C418" s="22">
        <f>'8760_Profile'!O416</f>
        <v>54.991999999999997</v>
      </c>
      <c r="D418" s="22">
        <f>'8760_Profile'!P416</f>
        <v>54.991999999999997</v>
      </c>
      <c r="E418" s="20">
        <f>'8760_Profile'!M416</f>
        <v>0</v>
      </c>
      <c r="F418" s="11" t="str">
        <f t="shared" si="6"/>
        <v>Normal export window</v>
      </c>
    </row>
    <row r="419" spans="1:6" ht="15" customHeight="1">
      <c r="A419" s="23">
        <f>'8760_Profile'!A417</f>
        <v>44579.291666666701</v>
      </c>
      <c r="B419" s="22">
        <f>'8760_Profile'!N417</f>
        <v>54.991999999999997</v>
      </c>
      <c r="C419" s="22">
        <f>'8760_Profile'!O417</f>
        <v>54.991999999999997</v>
      </c>
      <c r="D419" s="22">
        <f>'8760_Profile'!P417</f>
        <v>54.991999999999997</v>
      </c>
      <c r="E419" s="20">
        <f>'8760_Profile'!M417</f>
        <v>0</v>
      </c>
      <c r="F419" s="11" t="str">
        <f t="shared" si="6"/>
        <v>Normal export window</v>
      </c>
    </row>
    <row r="420" spans="1:6" ht="15" customHeight="1">
      <c r="A420" s="23">
        <f>'8760_Profile'!A418</f>
        <v>44579.333333333299</v>
      </c>
      <c r="B420" s="22">
        <f>'8760_Profile'!N418</f>
        <v>54.991999999999997</v>
      </c>
      <c r="C420" s="22">
        <f>'8760_Profile'!O418</f>
        <v>54.991999999999997</v>
      </c>
      <c r="D420" s="22">
        <f>'8760_Profile'!P418</f>
        <v>54.991999999999997</v>
      </c>
      <c r="E420" s="20">
        <f>'8760_Profile'!M418</f>
        <v>0</v>
      </c>
      <c r="F420" s="11" t="str">
        <f t="shared" si="6"/>
        <v>Normal export window</v>
      </c>
    </row>
    <row r="421" spans="1:6" ht="15" customHeight="1">
      <c r="A421" s="23">
        <f>'8760_Profile'!A419</f>
        <v>44579.375</v>
      </c>
      <c r="B421" s="22">
        <f>'8760_Profile'!N419</f>
        <v>54.991999999999997</v>
      </c>
      <c r="C421" s="22">
        <f>'8760_Profile'!O419</f>
        <v>45</v>
      </c>
      <c r="D421" s="22">
        <f>'8760_Profile'!P419</f>
        <v>35</v>
      </c>
      <c r="E421" s="20">
        <f>'8760_Profile'!M419</f>
        <v>1</v>
      </c>
      <c r="F421" s="11" t="str">
        <f t="shared" si="6"/>
        <v>Summer low-load CA constraint window</v>
      </c>
    </row>
    <row r="422" spans="1:6" ht="15" customHeight="1">
      <c r="A422" s="23">
        <f>'8760_Profile'!A420</f>
        <v>44579.416666666701</v>
      </c>
      <c r="B422" s="22">
        <f>'8760_Profile'!N420</f>
        <v>54.991999999999997</v>
      </c>
      <c r="C422" s="22">
        <f>'8760_Profile'!O420</f>
        <v>45</v>
      </c>
      <c r="D422" s="22">
        <f>'8760_Profile'!P420</f>
        <v>35</v>
      </c>
      <c r="E422" s="20">
        <f>'8760_Profile'!M420</f>
        <v>1</v>
      </c>
      <c r="F422" s="11" t="str">
        <f t="shared" si="6"/>
        <v>Summer low-load CA constraint window</v>
      </c>
    </row>
    <row r="423" spans="1:6" ht="15" customHeight="1">
      <c r="A423" s="23">
        <f>'8760_Profile'!A421</f>
        <v>44579.458333333299</v>
      </c>
      <c r="B423" s="22">
        <f>'8760_Profile'!N421</f>
        <v>54.991999999999997</v>
      </c>
      <c r="C423" s="22">
        <f>'8760_Profile'!O421</f>
        <v>45</v>
      </c>
      <c r="D423" s="22">
        <f>'8760_Profile'!P421</f>
        <v>35</v>
      </c>
      <c r="E423" s="20">
        <f>'8760_Profile'!M421</f>
        <v>1</v>
      </c>
      <c r="F423" s="11" t="str">
        <f t="shared" si="6"/>
        <v>Summer low-load CA constraint window</v>
      </c>
    </row>
    <row r="424" spans="1:6" ht="15" customHeight="1">
      <c r="A424" s="23">
        <f>'8760_Profile'!A422</f>
        <v>44579.5</v>
      </c>
      <c r="B424" s="22">
        <f>'8760_Profile'!N422</f>
        <v>54.991999999999997</v>
      </c>
      <c r="C424" s="22">
        <f>'8760_Profile'!O422</f>
        <v>45</v>
      </c>
      <c r="D424" s="22">
        <f>'8760_Profile'!P422</f>
        <v>35</v>
      </c>
      <c r="E424" s="20">
        <f>'8760_Profile'!M422</f>
        <v>1</v>
      </c>
      <c r="F424" s="11" t="str">
        <f t="shared" si="6"/>
        <v>Summer low-load CA constraint window</v>
      </c>
    </row>
    <row r="425" spans="1:6" ht="15" customHeight="1">
      <c r="A425" s="23">
        <f>'8760_Profile'!A423</f>
        <v>44579.541666666701</v>
      </c>
      <c r="B425" s="22">
        <f>'8760_Profile'!N423</f>
        <v>54.991999999999997</v>
      </c>
      <c r="C425" s="22">
        <f>'8760_Profile'!O423</f>
        <v>45</v>
      </c>
      <c r="D425" s="22">
        <f>'8760_Profile'!P423</f>
        <v>35</v>
      </c>
      <c r="E425" s="20">
        <f>'8760_Profile'!M423</f>
        <v>1</v>
      </c>
      <c r="F425" s="11" t="str">
        <f t="shared" si="6"/>
        <v>Summer low-load CA constraint window</v>
      </c>
    </row>
    <row r="426" spans="1:6" ht="15" customHeight="1">
      <c r="A426" s="23">
        <f>'8760_Profile'!A424</f>
        <v>44579.583333333299</v>
      </c>
      <c r="B426" s="22">
        <f>'8760_Profile'!N424</f>
        <v>54.991999999999997</v>
      </c>
      <c r="C426" s="22">
        <f>'8760_Profile'!O424</f>
        <v>45</v>
      </c>
      <c r="D426" s="22">
        <f>'8760_Profile'!P424</f>
        <v>35</v>
      </c>
      <c r="E426" s="20">
        <f>'8760_Profile'!M424</f>
        <v>1</v>
      </c>
      <c r="F426" s="11" t="str">
        <f t="shared" si="6"/>
        <v>Summer low-load CA constraint window</v>
      </c>
    </row>
    <row r="427" spans="1:6" ht="15" customHeight="1">
      <c r="A427" s="23">
        <f>'8760_Profile'!A425</f>
        <v>44579.625</v>
      </c>
      <c r="B427" s="22">
        <f>'8760_Profile'!N425</f>
        <v>54.991999999999997</v>
      </c>
      <c r="C427" s="22">
        <f>'8760_Profile'!O425</f>
        <v>45</v>
      </c>
      <c r="D427" s="22">
        <f>'8760_Profile'!P425</f>
        <v>35</v>
      </c>
      <c r="E427" s="20">
        <f>'8760_Profile'!M425</f>
        <v>1</v>
      </c>
      <c r="F427" s="11" t="str">
        <f t="shared" si="6"/>
        <v>Summer low-load CA constraint window</v>
      </c>
    </row>
    <row r="428" spans="1:6" ht="15" customHeight="1">
      <c r="A428" s="23">
        <f>'8760_Profile'!A426</f>
        <v>44579.666666666701</v>
      </c>
      <c r="B428" s="22">
        <f>'8760_Profile'!N426</f>
        <v>54.991999999999997</v>
      </c>
      <c r="C428" s="22">
        <f>'8760_Profile'!O426</f>
        <v>45</v>
      </c>
      <c r="D428" s="22">
        <f>'8760_Profile'!P426</f>
        <v>35</v>
      </c>
      <c r="E428" s="20">
        <f>'8760_Profile'!M426</f>
        <v>1</v>
      </c>
      <c r="F428" s="11" t="str">
        <f t="shared" si="6"/>
        <v>Summer low-load CA constraint window</v>
      </c>
    </row>
    <row r="429" spans="1:6" ht="15" customHeight="1">
      <c r="A429" s="23">
        <f>'8760_Profile'!A427</f>
        <v>44579.708333333299</v>
      </c>
      <c r="B429" s="22">
        <f>'8760_Profile'!N427</f>
        <v>54.991999999999997</v>
      </c>
      <c r="C429" s="22">
        <f>'8760_Profile'!O427</f>
        <v>45</v>
      </c>
      <c r="D429" s="22">
        <f>'8760_Profile'!P427</f>
        <v>35</v>
      </c>
      <c r="E429" s="20">
        <f>'8760_Profile'!M427</f>
        <v>1</v>
      </c>
      <c r="F429" s="11" t="str">
        <f t="shared" si="6"/>
        <v>Summer low-load CA constraint window</v>
      </c>
    </row>
    <row r="430" spans="1:6" ht="15" customHeight="1">
      <c r="A430" s="23">
        <f>'8760_Profile'!A428</f>
        <v>44579.75</v>
      </c>
      <c r="B430" s="22">
        <f>'8760_Profile'!N428</f>
        <v>54.991999999999997</v>
      </c>
      <c r="C430" s="22">
        <f>'8760_Profile'!O428</f>
        <v>54.991999999999997</v>
      </c>
      <c r="D430" s="22">
        <f>'8760_Profile'!P428</f>
        <v>54.991999999999997</v>
      </c>
      <c r="E430" s="20">
        <f>'8760_Profile'!M428</f>
        <v>0</v>
      </c>
      <c r="F430" s="11" t="str">
        <f t="shared" si="6"/>
        <v>Normal export window</v>
      </c>
    </row>
    <row r="431" spans="1:6" ht="15" customHeight="1">
      <c r="A431" s="23">
        <f>'8760_Profile'!A429</f>
        <v>44579.791666666701</v>
      </c>
      <c r="B431" s="22">
        <f>'8760_Profile'!N429</f>
        <v>54.991999999999997</v>
      </c>
      <c r="C431" s="22">
        <f>'8760_Profile'!O429</f>
        <v>54.991999999999997</v>
      </c>
      <c r="D431" s="22">
        <f>'8760_Profile'!P429</f>
        <v>54.991999999999997</v>
      </c>
      <c r="E431" s="20">
        <f>'8760_Profile'!M429</f>
        <v>0</v>
      </c>
      <c r="F431" s="11" t="str">
        <f t="shared" si="6"/>
        <v>Normal export window</v>
      </c>
    </row>
    <row r="432" spans="1:6" ht="15" customHeight="1">
      <c r="A432" s="23">
        <f>'8760_Profile'!A430</f>
        <v>44579.833333333299</v>
      </c>
      <c r="B432" s="22">
        <f>'8760_Profile'!N430</f>
        <v>54.991999999999997</v>
      </c>
      <c r="C432" s="22">
        <f>'8760_Profile'!O430</f>
        <v>54.991999999999997</v>
      </c>
      <c r="D432" s="22">
        <f>'8760_Profile'!P430</f>
        <v>54.991999999999997</v>
      </c>
      <c r="E432" s="20">
        <f>'8760_Profile'!M430</f>
        <v>0</v>
      </c>
      <c r="F432" s="11" t="str">
        <f t="shared" si="6"/>
        <v>Normal export window</v>
      </c>
    </row>
    <row r="433" spans="1:6" ht="15" customHeight="1">
      <c r="A433" s="23">
        <f>'8760_Profile'!A431</f>
        <v>44579.875</v>
      </c>
      <c r="B433" s="22">
        <f>'8760_Profile'!N431</f>
        <v>54.991999999999997</v>
      </c>
      <c r="C433" s="22">
        <f>'8760_Profile'!O431</f>
        <v>54.991999999999997</v>
      </c>
      <c r="D433" s="22">
        <f>'8760_Profile'!P431</f>
        <v>54.991999999999997</v>
      </c>
      <c r="E433" s="20">
        <f>'8760_Profile'!M431</f>
        <v>0</v>
      </c>
      <c r="F433" s="11" t="str">
        <f t="shared" si="6"/>
        <v>Normal export window</v>
      </c>
    </row>
    <row r="434" spans="1:6" ht="15" customHeight="1">
      <c r="A434" s="23">
        <f>'8760_Profile'!A432</f>
        <v>44579.916666666701</v>
      </c>
      <c r="B434" s="22">
        <f>'8760_Profile'!N432</f>
        <v>54.991999999999997</v>
      </c>
      <c r="C434" s="22">
        <f>'8760_Profile'!O432</f>
        <v>54.991999999999997</v>
      </c>
      <c r="D434" s="22">
        <f>'8760_Profile'!P432</f>
        <v>54.991999999999997</v>
      </c>
      <c r="E434" s="20">
        <f>'8760_Profile'!M432</f>
        <v>0</v>
      </c>
      <c r="F434" s="11" t="str">
        <f t="shared" si="6"/>
        <v>Normal export window</v>
      </c>
    </row>
    <row r="435" spans="1:6" ht="15" customHeight="1">
      <c r="A435" s="23">
        <f>'8760_Profile'!A433</f>
        <v>44579.958333333299</v>
      </c>
      <c r="B435" s="22">
        <f>'8760_Profile'!N433</f>
        <v>54.991999999999997</v>
      </c>
      <c r="C435" s="22">
        <f>'8760_Profile'!O433</f>
        <v>54.991999999999997</v>
      </c>
      <c r="D435" s="22">
        <f>'8760_Profile'!P433</f>
        <v>54.991999999999997</v>
      </c>
      <c r="E435" s="20">
        <f>'8760_Profile'!M433</f>
        <v>0</v>
      </c>
      <c r="F435" s="11" t="str">
        <f t="shared" si="6"/>
        <v>Normal export window</v>
      </c>
    </row>
    <row r="436" spans="1:6" ht="15" customHeight="1">
      <c r="A436" s="23">
        <f>'8760_Profile'!A434</f>
        <v>44580</v>
      </c>
      <c r="B436" s="22">
        <f>'8760_Profile'!N434</f>
        <v>54.991999999999997</v>
      </c>
      <c r="C436" s="22">
        <f>'8760_Profile'!O434</f>
        <v>54.991999999999997</v>
      </c>
      <c r="D436" s="22">
        <f>'8760_Profile'!P434</f>
        <v>54.991999999999997</v>
      </c>
      <c r="E436" s="20">
        <f>'8760_Profile'!M434</f>
        <v>0</v>
      </c>
      <c r="F436" s="11" t="str">
        <f t="shared" si="6"/>
        <v>Normal export window</v>
      </c>
    </row>
    <row r="437" spans="1:6" ht="15" customHeight="1">
      <c r="A437" s="23">
        <f>'8760_Profile'!A435</f>
        <v>44580.041666666701</v>
      </c>
      <c r="B437" s="22">
        <f>'8760_Profile'!N435</f>
        <v>54.991999999999997</v>
      </c>
      <c r="C437" s="22">
        <f>'8760_Profile'!O435</f>
        <v>54.991999999999997</v>
      </c>
      <c r="D437" s="22">
        <f>'8760_Profile'!P435</f>
        <v>54.991999999999997</v>
      </c>
      <c r="E437" s="20">
        <f>'8760_Profile'!M435</f>
        <v>0</v>
      </c>
      <c r="F437" s="11" t="str">
        <f t="shared" si="6"/>
        <v>Normal export window</v>
      </c>
    </row>
    <row r="438" spans="1:6" ht="15" customHeight="1">
      <c r="A438" s="23">
        <f>'8760_Profile'!A436</f>
        <v>44580.083333333299</v>
      </c>
      <c r="B438" s="22">
        <f>'8760_Profile'!N436</f>
        <v>54.991999999999997</v>
      </c>
      <c r="C438" s="22">
        <f>'8760_Profile'!O436</f>
        <v>54.991999999999997</v>
      </c>
      <c r="D438" s="22">
        <f>'8760_Profile'!P436</f>
        <v>54.991999999999997</v>
      </c>
      <c r="E438" s="20">
        <f>'8760_Profile'!M436</f>
        <v>0</v>
      </c>
      <c r="F438" s="11" t="str">
        <f t="shared" si="6"/>
        <v>Normal export window</v>
      </c>
    </row>
    <row r="439" spans="1:6" ht="15" customHeight="1">
      <c r="A439" s="23">
        <f>'8760_Profile'!A437</f>
        <v>44580.125</v>
      </c>
      <c r="B439" s="22">
        <f>'8760_Profile'!N437</f>
        <v>54.991999999999997</v>
      </c>
      <c r="C439" s="22">
        <f>'8760_Profile'!O437</f>
        <v>54.991999999999997</v>
      </c>
      <c r="D439" s="22">
        <f>'8760_Profile'!P437</f>
        <v>54.991999999999997</v>
      </c>
      <c r="E439" s="20">
        <f>'8760_Profile'!M437</f>
        <v>0</v>
      </c>
      <c r="F439" s="11" t="str">
        <f t="shared" si="6"/>
        <v>Normal export window</v>
      </c>
    </row>
    <row r="440" spans="1:6" ht="15" customHeight="1">
      <c r="A440" s="23">
        <f>'8760_Profile'!A438</f>
        <v>44580.166666666701</v>
      </c>
      <c r="B440" s="22">
        <f>'8760_Profile'!N438</f>
        <v>54.991999999999997</v>
      </c>
      <c r="C440" s="22">
        <f>'8760_Profile'!O438</f>
        <v>54.991999999999997</v>
      </c>
      <c r="D440" s="22">
        <f>'8760_Profile'!P438</f>
        <v>54.991999999999997</v>
      </c>
      <c r="E440" s="20">
        <f>'8760_Profile'!M438</f>
        <v>0</v>
      </c>
      <c r="F440" s="11" t="str">
        <f t="shared" si="6"/>
        <v>Normal export window</v>
      </c>
    </row>
    <row r="441" spans="1:6" ht="15" customHeight="1">
      <c r="A441" s="23">
        <f>'8760_Profile'!A439</f>
        <v>44580.208333333299</v>
      </c>
      <c r="B441" s="22">
        <f>'8760_Profile'!N439</f>
        <v>54.991999999999997</v>
      </c>
      <c r="C441" s="22">
        <f>'8760_Profile'!O439</f>
        <v>54.991999999999997</v>
      </c>
      <c r="D441" s="22">
        <f>'8760_Profile'!P439</f>
        <v>54.991999999999997</v>
      </c>
      <c r="E441" s="20">
        <f>'8760_Profile'!M439</f>
        <v>0</v>
      </c>
      <c r="F441" s="11" t="str">
        <f t="shared" si="6"/>
        <v>Normal export window</v>
      </c>
    </row>
    <row r="442" spans="1:6" ht="15" customHeight="1">
      <c r="A442" s="23">
        <f>'8760_Profile'!A440</f>
        <v>44580.25</v>
      </c>
      <c r="B442" s="22">
        <f>'8760_Profile'!N440</f>
        <v>54.991999999999997</v>
      </c>
      <c r="C442" s="22">
        <f>'8760_Profile'!O440</f>
        <v>54.991999999999997</v>
      </c>
      <c r="D442" s="22">
        <f>'8760_Profile'!P440</f>
        <v>54.991999999999997</v>
      </c>
      <c r="E442" s="20">
        <f>'8760_Profile'!M440</f>
        <v>0</v>
      </c>
      <c r="F442" s="11" t="str">
        <f t="shared" si="6"/>
        <v>Normal export window</v>
      </c>
    </row>
    <row r="443" spans="1:6" ht="15" customHeight="1">
      <c r="A443" s="23">
        <f>'8760_Profile'!A441</f>
        <v>44580.291666666701</v>
      </c>
      <c r="B443" s="22">
        <f>'8760_Profile'!N441</f>
        <v>54.991999999999997</v>
      </c>
      <c r="C443" s="22">
        <f>'8760_Profile'!O441</f>
        <v>54.991999999999997</v>
      </c>
      <c r="D443" s="22">
        <f>'8760_Profile'!P441</f>
        <v>54.991999999999997</v>
      </c>
      <c r="E443" s="20">
        <f>'8760_Profile'!M441</f>
        <v>0</v>
      </c>
      <c r="F443" s="11" t="str">
        <f t="shared" si="6"/>
        <v>Normal export window</v>
      </c>
    </row>
    <row r="444" spans="1:6" ht="15" customHeight="1">
      <c r="A444" s="23">
        <f>'8760_Profile'!A442</f>
        <v>44580.333333333299</v>
      </c>
      <c r="B444" s="22">
        <f>'8760_Profile'!N442</f>
        <v>54.991999999999997</v>
      </c>
      <c r="C444" s="22">
        <f>'8760_Profile'!O442</f>
        <v>54.991999999999997</v>
      </c>
      <c r="D444" s="22">
        <f>'8760_Profile'!P442</f>
        <v>54.991999999999997</v>
      </c>
      <c r="E444" s="20">
        <f>'8760_Profile'!M442</f>
        <v>0</v>
      </c>
      <c r="F444" s="11" t="str">
        <f t="shared" si="6"/>
        <v>Normal export window</v>
      </c>
    </row>
    <row r="445" spans="1:6" ht="15" customHeight="1">
      <c r="A445" s="23">
        <f>'8760_Profile'!A443</f>
        <v>44580.375</v>
      </c>
      <c r="B445" s="22">
        <f>'8760_Profile'!N443</f>
        <v>54.991999999999997</v>
      </c>
      <c r="C445" s="22">
        <f>'8760_Profile'!O443</f>
        <v>45</v>
      </c>
      <c r="D445" s="22">
        <f>'8760_Profile'!P443</f>
        <v>35</v>
      </c>
      <c r="E445" s="20">
        <f>'8760_Profile'!M443</f>
        <v>1</v>
      </c>
      <c r="F445" s="11" t="str">
        <f t="shared" si="6"/>
        <v>Summer low-load CA constraint window</v>
      </c>
    </row>
    <row r="446" spans="1:6" ht="15" customHeight="1">
      <c r="A446" s="23">
        <f>'8760_Profile'!A444</f>
        <v>44580.416666666701</v>
      </c>
      <c r="B446" s="22">
        <f>'8760_Profile'!N444</f>
        <v>54.991999999999997</v>
      </c>
      <c r="C446" s="22">
        <f>'8760_Profile'!O444</f>
        <v>45</v>
      </c>
      <c r="D446" s="22">
        <f>'8760_Profile'!P444</f>
        <v>35</v>
      </c>
      <c r="E446" s="20">
        <f>'8760_Profile'!M444</f>
        <v>1</v>
      </c>
      <c r="F446" s="11" t="str">
        <f t="shared" si="6"/>
        <v>Summer low-load CA constraint window</v>
      </c>
    </row>
    <row r="447" spans="1:6" ht="15" customHeight="1">
      <c r="A447" s="23">
        <f>'8760_Profile'!A445</f>
        <v>44580.458333333299</v>
      </c>
      <c r="B447" s="22">
        <f>'8760_Profile'!N445</f>
        <v>54.991999999999997</v>
      </c>
      <c r="C447" s="22">
        <f>'8760_Profile'!O445</f>
        <v>45</v>
      </c>
      <c r="D447" s="22">
        <f>'8760_Profile'!P445</f>
        <v>35</v>
      </c>
      <c r="E447" s="20">
        <f>'8760_Profile'!M445</f>
        <v>1</v>
      </c>
      <c r="F447" s="11" t="str">
        <f t="shared" si="6"/>
        <v>Summer low-load CA constraint window</v>
      </c>
    </row>
    <row r="448" spans="1:6" ht="15" customHeight="1">
      <c r="A448" s="23">
        <f>'8760_Profile'!A446</f>
        <v>44580.5</v>
      </c>
      <c r="B448" s="22">
        <f>'8760_Profile'!N446</f>
        <v>54.991999999999997</v>
      </c>
      <c r="C448" s="22">
        <f>'8760_Profile'!O446</f>
        <v>45</v>
      </c>
      <c r="D448" s="22">
        <f>'8760_Profile'!P446</f>
        <v>35</v>
      </c>
      <c r="E448" s="20">
        <f>'8760_Profile'!M446</f>
        <v>1</v>
      </c>
      <c r="F448" s="11" t="str">
        <f t="shared" si="6"/>
        <v>Summer low-load CA constraint window</v>
      </c>
    </row>
    <row r="449" spans="1:6" ht="15" customHeight="1">
      <c r="A449" s="23">
        <f>'8760_Profile'!A447</f>
        <v>44580.541666666701</v>
      </c>
      <c r="B449" s="22">
        <f>'8760_Profile'!N447</f>
        <v>54.991999999999997</v>
      </c>
      <c r="C449" s="22">
        <f>'8760_Profile'!O447</f>
        <v>45</v>
      </c>
      <c r="D449" s="22">
        <f>'8760_Profile'!P447</f>
        <v>35</v>
      </c>
      <c r="E449" s="20">
        <f>'8760_Profile'!M447</f>
        <v>1</v>
      </c>
      <c r="F449" s="11" t="str">
        <f t="shared" si="6"/>
        <v>Summer low-load CA constraint window</v>
      </c>
    </row>
    <row r="450" spans="1:6" ht="15" customHeight="1">
      <c r="A450" s="23">
        <f>'8760_Profile'!A448</f>
        <v>44580.583333333299</v>
      </c>
      <c r="B450" s="22">
        <f>'8760_Profile'!N448</f>
        <v>54.991999999999997</v>
      </c>
      <c r="C450" s="22">
        <f>'8760_Profile'!O448</f>
        <v>45</v>
      </c>
      <c r="D450" s="22">
        <f>'8760_Profile'!P448</f>
        <v>35</v>
      </c>
      <c r="E450" s="20">
        <f>'8760_Profile'!M448</f>
        <v>1</v>
      </c>
      <c r="F450" s="11" t="str">
        <f t="shared" si="6"/>
        <v>Summer low-load CA constraint window</v>
      </c>
    </row>
    <row r="451" spans="1:6" ht="15" customHeight="1">
      <c r="A451" s="23">
        <f>'8760_Profile'!A449</f>
        <v>44580.625</v>
      </c>
      <c r="B451" s="22">
        <f>'8760_Profile'!N449</f>
        <v>54.991999999999997</v>
      </c>
      <c r="C451" s="22">
        <f>'8760_Profile'!O449</f>
        <v>45</v>
      </c>
      <c r="D451" s="22">
        <f>'8760_Profile'!P449</f>
        <v>35</v>
      </c>
      <c r="E451" s="20">
        <f>'8760_Profile'!M449</f>
        <v>1</v>
      </c>
      <c r="F451" s="11" t="str">
        <f t="shared" si="6"/>
        <v>Summer low-load CA constraint window</v>
      </c>
    </row>
    <row r="452" spans="1:6" ht="15" customHeight="1">
      <c r="A452" s="23">
        <f>'8760_Profile'!A450</f>
        <v>44580.666666666701</v>
      </c>
      <c r="B452" s="22">
        <f>'8760_Profile'!N450</f>
        <v>54.991999999999997</v>
      </c>
      <c r="C452" s="22">
        <f>'8760_Profile'!O450</f>
        <v>45</v>
      </c>
      <c r="D452" s="22">
        <f>'8760_Profile'!P450</f>
        <v>35</v>
      </c>
      <c r="E452" s="20">
        <f>'8760_Profile'!M450</f>
        <v>1</v>
      </c>
      <c r="F452" s="11" t="str">
        <f t="shared" ref="F452:F515" si="7">IF(E452=1,"Summer low-load CA constraint window","Normal export window")</f>
        <v>Summer low-load CA constraint window</v>
      </c>
    </row>
    <row r="453" spans="1:6" ht="15" customHeight="1">
      <c r="A453" s="23">
        <f>'8760_Profile'!A451</f>
        <v>44580.708333333299</v>
      </c>
      <c r="B453" s="22">
        <f>'8760_Profile'!N451</f>
        <v>54.991999999999997</v>
      </c>
      <c r="C453" s="22">
        <f>'8760_Profile'!O451</f>
        <v>45</v>
      </c>
      <c r="D453" s="22">
        <f>'8760_Profile'!P451</f>
        <v>35</v>
      </c>
      <c r="E453" s="20">
        <f>'8760_Profile'!M451</f>
        <v>1</v>
      </c>
      <c r="F453" s="11" t="str">
        <f t="shared" si="7"/>
        <v>Summer low-load CA constraint window</v>
      </c>
    </row>
    <row r="454" spans="1:6" ht="15" customHeight="1">
      <c r="A454" s="23">
        <f>'8760_Profile'!A452</f>
        <v>44580.75</v>
      </c>
      <c r="B454" s="22">
        <f>'8760_Profile'!N452</f>
        <v>54.991999999999997</v>
      </c>
      <c r="C454" s="22">
        <f>'8760_Profile'!O452</f>
        <v>54.991999999999997</v>
      </c>
      <c r="D454" s="22">
        <f>'8760_Profile'!P452</f>
        <v>54.991999999999997</v>
      </c>
      <c r="E454" s="20">
        <f>'8760_Profile'!M452</f>
        <v>0</v>
      </c>
      <c r="F454" s="11" t="str">
        <f t="shared" si="7"/>
        <v>Normal export window</v>
      </c>
    </row>
    <row r="455" spans="1:6" ht="15" customHeight="1">
      <c r="A455" s="23">
        <f>'8760_Profile'!A453</f>
        <v>44580.791666666701</v>
      </c>
      <c r="B455" s="22">
        <f>'8760_Profile'!N453</f>
        <v>54.991999999999997</v>
      </c>
      <c r="C455" s="22">
        <f>'8760_Profile'!O453</f>
        <v>54.991999999999997</v>
      </c>
      <c r="D455" s="22">
        <f>'8760_Profile'!P453</f>
        <v>54.991999999999997</v>
      </c>
      <c r="E455" s="20">
        <f>'8760_Profile'!M453</f>
        <v>0</v>
      </c>
      <c r="F455" s="11" t="str">
        <f t="shared" si="7"/>
        <v>Normal export window</v>
      </c>
    </row>
    <row r="456" spans="1:6" ht="15" customHeight="1">
      <c r="A456" s="23">
        <f>'8760_Profile'!A454</f>
        <v>44580.833333333299</v>
      </c>
      <c r="B456" s="22">
        <f>'8760_Profile'!N454</f>
        <v>54.991999999999997</v>
      </c>
      <c r="C456" s="22">
        <f>'8760_Profile'!O454</f>
        <v>54.991999999999997</v>
      </c>
      <c r="D456" s="22">
        <f>'8760_Profile'!P454</f>
        <v>54.991999999999997</v>
      </c>
      <c r="E456" s="20">
        <f>'8760_Profile'!M454</f>
        <v>0</v>
      </c>
      <c r="F456" s="11" t="str">
        <f t="shared" si="7"/>
        <v>Normal export window</v>
      </c>
    </row>
    <row r="457" spans="1:6" ht="15" customHeight="1">
      <c r="A457" s="23">
        <f>'8760_Profile'!A455</f>
        <v>44580.875</v>
      </c>
      <c r="B457" s="22">
        <f>'8760_Profile'!N455</f>
        <v>54.991999999999997</v>
      </c>
      <c r="C457" s="22">
        <f>'8760_Profile'!O455</f>
        <v>54.991999999999997</v>
      </c>
      <c r="D457" s="22">
        <f>'8760_Profile'!P455</f>
        <v>54.991999999999997</v>
      </c>
      <c r="E457" s="20">
        <f>'8760_Profile'!M455</f>
        <v>0</v>
      </c>
      <c r="F457" s="11" t="str">
        <f t="shared" si="7"/>
        <v>Normal export window</v>
      </c>
    </row>
    <row r="458" spans="1:6" ht="15" customHeight="1">
      <c r="A458" s="23">
        <f>'8760_Profile'!A456</f>
        <v>44580.916666666701</v>
      </c>
      <c r="B458" s="22">
        <f>'8760_Profile'!N456</f>
        <v>54.991999999999997</v>
      </c>
      <c r="C458" s="22">
        <f>'8760_Profile'!O456</f>
        <v>54.991999999999997</v>
      </c>
      <c r="D458" s="22">
        <f>'8760_Profile'!P456</f>
        <v>54.991999999999997</v>
      </c>
      <c r="E458" s="20">
        <f>'8760_Profile'!M456</f>
        <v>0</v>
      </c>
      <c r="F458" s="11" t="str">
        <f t="shared" si="7"/>
        <v>Normal export window</v>
      </c>
    </row>
    <row r="459" spans="1:6" ht="15" customHeight="1">
      <c r="A459" s="23">
        <f>'8760_Profile'!A457</f>
        <v>44580.958333333299</v>
      </c>
      <c r="B459" s="22">
        <f>'8760_Profile'!N457</f>
        <v>54.991999999999997</v>
      </c>
      <c r="C459" s="22">
        <f>'8760_Profile'!O457</f>
        <v>54.991999999999997</v>
      </c>
      <c r="D459" s="22">
        <f>'8760_Profile'!P457</f>
        <v>54.991999999999997</v>
      </c>
      <c r="E459" s="20">
        <f>'8760_Profile'!M457</f>
        <v>0</v>
      </c>
      <c r="F459" s="11" t="str">
        <f t="shared" si="7"/>
        <v>Normal export window</v>
      </c>
    </row>
    <row r="460" spans="1:6" ht="15" customHeight="1">
      <c r="A460" s="23">
        <f>'8760_Profile'!A458</f>
        <v>44581</v>
      </c>
      <c r="B460" s="22">
        <f>'8760_Profile'!N458</f>
        <v>54.991999999999997</v>
      </c>
      <c r="C460" s="22">
        <f>'8760_Profile'!O458</f>
        <v>54.991999999999997</v>
      </c>
      <c r="D460" s="22">
        <f>'8760_Profile'!P458</f>
        <v>54.991999999999997</v>
      </c>
      <c r="E460" s="20">
        <f>'8760_Profile'!M458</f>
        <v>0</v>
      </c>
      <c r="F460" s="11" t="str">
        <f t="shared" si="7"/>
        <v>Normal export window</v>
      </c>
    </row>
    <row r="461" spans="1:6" ht="15" customHeight="1">
      <c r="A461" s="23">
        <f>'8760_Profile'!A459</f>
        <v>44581.041666666701</v>
      </c>
      <c r="B461" s="22">
        <f>'8760_Profile'!N459</f>
        <v>54.991999999999997</v>
      </c>
      <c r="C461" s="22">
        <f>'8760_Profile'!O459</f>
        <v>54.991999999999997</v>
      </c>
      <c r="D461" s="22">
        <f>'8760_Profile'!P459</f>
        <v>54.991999999999997</v>
      </c>
      <c r="E461" s="20">
        <f>'8760_Profile'!M459</f>
        <v>0</v>
      </c>
      <c r="F461" s="11" t="str">
        <f t="shared" si="7"/>
        <v>Normal export window</v>
      </c>
    </row>
    <row r="462" spans="1:6" ht="15" customHeight="1">
      <c r="A462" s="23">
        <f>'8760_Profile'!A460</f>
        <v>44581.083333333299</v>
      </c>
      <c r="B462" s="22">
        <f>'8760_Profile'!N460</f>
        <v>54.991999999999997</v>
      </c>
      <c r="C462" s="22">
        <f>'8760_Profile'!O460</f>
        <v>54.991999999999997</v>
      </c>
      <c r="D462" s="22">
        <f>'8760_Profile'!P460</f>
        <v>54.991999999999997</v>
      </c>
      <c r="E462" s="20">
        <f>'8760_Profile'!M460</f>
        <v>0</v>
      </c>
      <c r="F462" s="11" t="str">
        <f t="shared" si="7"/>
        <v>Normal export window</v>
      </c>
    </row>
    <row r="463" spans="1:6" ht="15" customHeight="1">
      <c r="A463" s="23">
        <f>'8760_Profile'!A461</f>
        <v>44581.125</v>
      </c>
      <c r="B463" s="22">
        <f>'8760_Profile'!N461</f>
        <v>54.991999999999997</v>
      </c>
      <c r="C463" s="22">
        <f>'8760_Profile'!O461</f>
        <v>54.991999999999997</v>
      </c>
      <c r="D463" s="22">
        <f>'8760_Profile'!P461</f>
        <v>54.991999999999997</v>
      </c>
      <c r="E463" s="20">
        <f>'8760_Profile'!M461</f>
        <v>0</v>
      </c>
      <c r="F463" s="11" t="str">
        <f t="shared" si="7"/>
        <v>Normal export window</v>
      </c>
    </row>
    <row r="464" spans="1:6" ht="15" customHeight="1">
      <c r="A464" s="23">
        <f>'8760_Profile'!A462</f>
        <v>44581.166666666701</v>
      </c>
      <c r="B464" s="22">
        <f>'8760_Profile'!N462</f>
        <v>54.991999999999997</v>
      </c>
      <c r="C464" s="22">
        <f>'8760_Profile'!O462</f>
        <v>54.991999999999997</v>
      </c>
      <c r="D464" s="22">
        <f>'8760_Profile'!P462</f>
        <v>54.991999999999997</v>
      </c>
      <c r="E464" s="20">
        <f>'8760_Profile'!M462</f>
        <v>0</v>
      </c>
      <c r="F464" s="11" t="str">
        <f t="shared" si="7"/>
        <v>Normal export window</v>
      </c>
    </row>
    <row r="465" spans="1:6" ht="15" customHeight="1">
      <c r="A465" s="23">
        <f>'8760_Profile'!A463</f>
        <v>44581.208333333299</v>
      </c>
      <c r="B465" s="22">
        <f>'8760_Profile'!N463</f>
        <v>54.991999999999997</v>
      </c>
      <c r="C465" s="22">
        <f>'8760_Profile'!O463</f>
        <v>54.991999999999997</v>
      </c>
      <c r="D465" s="22">
        <f>'8760_Profile'!P463</f>
        <v>54.991999999999997</v>
      </c>
      <c r="E465" s="20">
        <f>'8760_Profile'!M463</f>
        <v>0</v>
      </c>
      <c r="F465" s="11" t="str">
        <f t="shared" si="7"/>
        <v>Normal export window</v>
      </c>
    </row>
    <row r="466" spans="1:6" ht="15" customHeight="1">
      <c r="A466" s="23">
        <f>'8760_Profile'!A464</f>
        <v>44581.25</v>
      </c>
      <c r="B466" s="22">
        <f>'8760_Profile'!N464</f>
        <v>54.991999999999997</v>
      </c>
      <c r="C466" s="22">
        <f>'8760_Profile'!O464</f>
        <v>54.991999999999997</v>
      </c>
      <c r="D466" s="22">
        <f>'8760_Profile'!P464</f>
        <v>54.991999999999997</v>
      </c>
      <c r="E466" s="20">
        <f>'8760_Profile'!M464</f>
        <v>0</v>
      </c>
      <c r="F466" s="11" t="str">
        <f t="shared" si="7"/>
        <v>Normal export window</v>
      </c>
    </row>
    <row r="467" spans="1:6" ht="15" customHeight="1">
      <c r="A467" s="23">
        <f>'8760_Profile'!A465</f>
        <v>44581.291666666701</v>
      </c>
      <c r="B467" s="22">
        <f>'8760_Profile'!N465</f>
        <v>54.991999999999997</v>
      </c>
      <c r="C467" s="22">
        <f>'8760_Profile'!O465</f>
        <v>54.991999999999997</v>
      </c>
      <c r="D467" s="22">
        <f>'8760_Profile'!P465</f>
        <v>54.991999999999997</v>
      </c>
      <c r="E467" s="20">
        <f>'8760_Profile'!M465</f>
        <v>0</v>
      </c>
      <c r="F467" s="11" t="str">
        <f t="shared" si="7"/>
        <v>Normal export window</v>
      </c>
    </row>
    <row r="468" spans="1:6" ht="15" customHeight="1">
      <c r="A468" s="23">
        <f>'8760_Profile'!A466</f>
        <v>44581.333333333299</v>
      </c>
      <c r="B468" s="22">
        <f>'8760_Profile'!N466</f>
        <v>54.991999999999997</v>
      </c>
      <c r="C468" s="22">
        <f>'8760_Profile'!O466</f>
        <v>54.991999999999997</v>
      </c>
      <c r="D468" s="22">
        <f>'8760_Profile'!P466</f>
        <v>54.991999999999997</v>
      </c>
      <c r="E468" s="20">
        <f>'8760_Profile'!M466</f>
        <v>0</v>
      </c>
      <c r="F468" s="11" t="str">
        <f t="shared" si="7"/>
        <v>Normal export window</v>
      </c>
    </row>
    <row r="469" spans="1:6" ht="15" customHeight="1">
      <c r="A469" s="23">
        <f>'8760_Profile'!A467</f>
        <v>44581.375</v>
      </c>
      <c r="B469" s="22">
        <f>'8760_Profile'!N467</f>
        <v>54.991999999999997</v>
      </c>
      <c r="C469" s="22">
        <f>'8760_Profile'!O467</f>
        <v>45</v>
      </c>
      <c r="D469" s="22">
        <f>'8760_Profile'!P467</f>
        <v>35</v>
      </c>
      <c r="E469" s="20">
        <f>'8760_Profile'!M467</f>
        <v>1</v>
      </c>
      <c r="F469" s="11" t="str">
        <f t="shared" si="7"/>
        <v>Summer low-load CA constraint window</v>
      </c>
    </row>
    <row r="470" spans="1:6" ht="15" customHeight="1">
      <c r="A470" s="23">
        <f>'8760_Profile'!A468</f>
        <v>44581.416666666701</v>
      </c>
      <c r="B470" s="22">
        <f>'8760_Profile'!N468</f>
        <v>54.991999999999997</v>
      </c>
      <c r="C470" s="22">
        <f>'8760_Profile'!O468</f>
        <v>45</v>
      </c>
      <c r="D470" s="22">
        <f>'8760_Profile'!P468</f>
        <v>35</v>
      </c>
      <c r="E470" s="20">
        <f>'8760_Profile'!M468</f>
        <v>1</v>
      </c>
      <c r="F470" s="11" t="str">
        <f t="shared" si="7"/>
        <v>Summer low-load CA constraint window</v>
      </c>
    </row>
    <row r="471" spans="1:6" ht="15" customHeight="1">
      <c r="A471" s="23">
        <f>'8760_Profile'!A469</f>
        <v>44581.458333333299</v>
      </c>
      <c r="B471" s="22">
        <f>'8760_Profile'!N469</f>
        <v>54.991999999999997</v>
      </c>
      <c r="C471" s="22">
        <f>'8760_Profile'!O469</f>
        <v>45</v>
      </c>
      <c r="D471" s="22">
        <f>'8760_Profile'!P469</f>
        <v>35</v>
      </c>
      <c r="E471" s="20">
        <f>'8760_Profile'!M469</f>
        <v>1</v>
      </c>
      <c r="F471" s="11" t="str">
        <f t="shared" si="7"/>
        <v>Summer low-load CA constraint window</v>
      </c>
    </row>
    <row r="472" spans="1:6" ht="15" customHeight="1">
      <c r="A472" s="23">
        <f>'8760_Profile'!A470</f>
        <v>44581.5</v>
      </c>
      <c r="B472" s="22">
        <f>'8760_Profile'!N470</f>
        <v>54.991999999999997</v>
      </c>
      <c r="C472" s="22">
        <f>'8760_Profile'!O470</f>
        <v>45</v>
      </c>
      <c r="D472" s="22">
        <f>'8760_Profile'!P470</f>
        <v>35</v>
      </c>
      <c r="E472" s="20">
        <f>'8760_Profile'!M470</f>
        <v>1</v>
      </c>
      <c r="F472" s="11" t="str">
        <f t="shared" si="7"/>
        <v>Summer low-load CA constraint window</v>
      </c>
    </row>
    <row r="473" spans="1:6" ht="15" customHeight="1">
      <c r="A473" s="23">
        <f>'8760_Profile'!A471</f>
        <v>44581.541666666701</v>
      </c>
      <c r="B473" s="22">
        <f>'8760_Profile'!N471</f>
        <v>54.991999999999997</v>
      </c>
      <c r="C473" s="22">
        <f>'8760_Profile'!O471</f>
        <v>45</v>
      </c>
      <c r="D473" s="22">
        <f>'8760_Profile'!P471</f>
        <v>35</v>
      </c>
      <c r="E473" s="20">
        <f>'8760_Profile'!M471</f>
        <v>1</v>
      </c>
      <c r="F473" s="11" t="str">
        <f t="shared" si="7"/>
        <v>Summer low-load CA constraint window</v>
      </c>
    </row>
    <row r="474" spans="1:6" ht="15" customHeight="1">
      <c r="A474" s="23">
        <f>'8760_Profile'!A472</f>
        <v>44581.583333333299</v>
      </c>
      <c r="B474" s="22">
        <f>'8760_Profile'!N472</f>
        <v>54.991999999999997</v>
      </c>
      <c r="C474" s="22">
        <f>'8760_Profile'!O472</f>
        <v>45</v>
      </c>
      <c r="D474" s="22">
        <f>'8760_Profile'!P472</f>
        <v>35</v>
      </c>
      <c r="E474" s="20">
        <f>'8760_Profile'!M472</f>
        <v>1</v>
      </c>
      <c r="F474" s="11" t="str">
        <f t="shared" si="7"/>
        <v>Summer low-load CA constraint window</v>
      </c>
    </row>
    <row r="475" spans="1:6" ht="15" customHeight="1">
      <c r="A475" s="23">
        <f>'8760_Profile'!A473</f>
        <v>44581.625</v>
      </c>
      <c r="B475" s="22">
        <f>'8760_Profile'!N473</f>
        <v>54.991999999999997</v>
      </c>
      <c r="C475" s="22">
        <f>'8760_Profile'!O473</f>
        <v>45</v>
      </c>
      <c r="D475" s="22">
        <f>'8760_Profile'!P473</f>
        <v>35</v>
      </c>
      <c r="E475" s="20">
        <f>'8760_Profile'!M473</f>
        <v>1</v>
      </c>
      <c r="F475" s="11" t="str">
        <f t="shared" si="7"/>
        <v>Summer low-load CA constraint window</v>
      </c>
    </row>
    <row r="476" spans="1:6" ht="15" customHeight="1">
      <c r="A476" s="23">
        <f>'8760_Profile'!A474</f>
        <v>44581.666666666701</v>
      </c>
      <c r="B476" s="22">
        <f>'8760_Profile'!N474</f>
        <v>54.991999999999997</v>
      </c>
      <c r="C476" s="22">
        <f>'8760_Profile'!O474</f>
        <v>45</v>
      </c>
      <c r="D476" s="22">
        <f>'8760_Profile'!P474</f>
        <v>35</v>
      </c>
      <c r="E476" s="20">
        <f>'8760_Profile'!M474</f>
        <v>1</v>
      </c>
      <c r="F476" s="11" t="str">
        <f t="shared" si="7"/>
        <v>Summer low-load CA constraint window</v>
      </c>
    </row>
    <row r="477" spans="1:6" ht="15" customHeight="1">
      <c r="A477" s="23">
        <f>'8760_Profile'!A475</f>
        <v>44581.708333333299</v>
      </c>
      <c r="B477" s="22">
        <f>'8760_Profile'!N475</f>
        <v>54.991999999999997</v>
      </c>
      <c r="C477" s="22">
        <f>'8760_Profile'!O475</f>
        <v>45</v>
      </c>
      <c r="D477" s="22">
        <f>'8760_Profile'!P475</f>
        <v>35</v>
      </c>
      <c r="E477" s="20">
        <f>'8760_Profile'!M475</f>
        <v>1</v>
      </c>
      <c r="F477" s="11" t="str">
        <f t="shared" si="7"/>
        <v>Summer low-load CA constraint window</v>
      </c>
    </row>
    <row r="478" spans="1:6" ht="15" customHeight="1">
      <c r="A478" s="23">
        <f>'8760_Profile'!A476</f>
        <v>44581.75</v>
      </c>
      <c r="B478" s="22">
        <f>'8760_Profile'!N476</f>
        <v>54.991999999999997</v>
      </c>
      <c r="C478" s="22">
        <f>'8760_Profile'!O476</f>
        <v>54.991999999999997</v>
      </c>
      <c r="D478" s="22">
        <f>'8760_Profile'!P476</f>
        <v>54.991999999999997</v>
      </c>
      <c r="E478" s="20">
        <f>'8760_Profile'!M476</f>
        <v>0</v>
      </c>
      <c r="F478" s="11" t="str">
        <f t="shared" si="7"/>
        <v>Normal export window</v>
      </c>
    </row>
    <row r="479" spans="1:6" ht="15" customHeight="1">
      <c r="A479" s="23">
        <f>'8760_Profile'!A477</f>
        <v>44581.791666666701</v>
      </c>
      <c r="B479" s="22">
        <f>'8760_Profile'!N477</f>
        <v>54.991999999999997</v>
      </c>
      <c r="C479" s="22">
        <f>'8760_Profile'!O477</f>
        <v>54.991999999999997</v>
      </c>
      <c r="D479" s="22">
        <f>'8760_Profile'!P477</f>
        <v>54.991999999999997</v>
      </c>
      <c r="E479" s="20">
        <f>'8760_Profile'!M477</f>
        <v>0</v>
      </c>
      <c r="F479" s="11" t="str">
        <f t="shared" si="7"/>
        <v>Normal export window</v>
      </c>
    </row>
    <row r="480" spans="1:6" ht="15" customHeight="1">
      <c r="A480" s="23">
        <f>'8760_Profile'!A478</f>
        <v>44581.833333333299</v>
      </c>
      <c r="B480" s="22">
        <f>'8760_Profile'!N478</f>
        <v>54.991999999999997</v>
      </c>
      <c r="C480" s="22">
        <f>'8760_Profile'!O478</f>
        <v>54.991999999999997</v>
      </c>
      <c r="D480" s="22">
        <f>'8760_Profile'!P478</f>
        <v>54.991999999999997</v>
      </c>
      <c r="E480" s="20">
        <f>'8760_Profile'!M478</f>
        <v>0</v>
      </c>
      <c r="F480" s="11" t="str">
        <f t="shared" si="7"/>
        <v>Normal export window</v>
      </c>
    </row>
    <row r="481" spans="1:6" ht="15" customHeight="1">
      <c r="A481" s="23">
        <f>'8760_Profile'!A479</f>
        <v>44581.875</v>
      </c>
      <c r="B481" s="22">
        <f>'8760_Profile'!N479</f>
        <v>54.991999999999997</v>
      </c>
      <c r="C481" s="22">
        <f>'8760_Profile'!O479</f>
        <v>54.991999999999997</v>
      </c>
      <c r="D481" s="22">
        <f>'8760_Profile'!P479</f>
        <v>54.991999999999997</v>
      </c>
      <c r="E481" s="20">
        <f>'8760_Profile'!M479</f>
        <v>0</v>
      </c>
      <c r="F481" s="11" t="str">
        <f t="shared" si="7"/>
        <v>Normal export window</v>
      </c>
    </row>
    <row r="482" spans="1:6" ht="15" customHeight="1">
      <c r="A482" s="23">
        <f>'8760_Profile'!A480</f>
        <v>44581.916666666701</v>
      </c>
      <c r="B482" s="22">
        <f>'8760_Profile'!N480</f>
        <v>54.991999999999997</v>
      </c>
      <c r="C482" s="22">
        <f>'8760_Profile'!O480</f>
        <v>54.991999999999997</v>
      </c>
      <c r="D482" s="22">
        <f>'8760_Profile'!P480</f>
        <v>54.991999999999997</v>
      </c>
      <c r="E482" s="20">
        <f>'8760_Profile'!M480</f>
        <v>0</v>
      </c>
      <c r="F482" s="11" t="str">
        <f t="shared" si="7"/>
        <v>Normal export window</v>
      </c>
    </row>
    <row r="483" spans="1:6" ht="15" customHeight="1">
      <c r="A483" s="23">
        <f>'8760_Profile'!A481</f>
        <v>44581.958333333299</v>
      </c>
      <c r="B483" s="22">
        <f>'8760_Profile'!N481</f>
        <v>54.991999999999997</v>
      </c>
      <c r="C483" s="22">
        <f>'8760_Profile'!O481</f>
        <v>54.991999999999997</v>
      </c>
      <c r="D483" s="22">
        <f>'8760_Profile'!P481</f>
        <v>54.991999999999997</v>
      </c>
      <c r="E483" s="20">
        <f>'8760_Profile'!M481</f>
        <v>0</v>
      </c>
      <c r="F483" s="11" t="str">
        <f t="shared" si="7"/>
        <v>Normal export window</v>
      </c>
    </row>
    <row r="484" spans="1:6" ht="15" customHeight="1">
      <c r="A484" s="23">
        <f>'8760_Profile'!A482</f>
        <v>44582</v>
      </c>
      <c r="B484" s="22">
        <f>'8760_Profile'!N482</f>
        <v>54.991999999999997</v>
      </c>
      <c r="C484" s="22">
        <f>'8760_Profile'!O482</f>
        <v>54.991999999999997</v>
      </c>
      <c r="D484" s="22">
        <f>'8760_Profile'!P482</f>
        <v>54.991999999999997</v>
      </c>
      <c r="E484" s="20">
        <f>'8760_Profile'!M482</f>
        <v>0</v>
      </c>
      <c r="F484" s="11" t="str">
        <f t="shared" si="7"/>
        <v>Normal export window</v>
      </c>
    </row>
    <row r="485" spans="1:6" ht="15" customHeight="1">
      <c r="A485" s="23">
        <f>'8760_Profile'!A483</f>
        <v>44582.041666666701</v>
      </c>
      <c r="B485" s="22">
        <f>'8760_Profile'!N483</f>
        <v>54.991999999999997</v>
      </c>
      <c r="C485" s="22">
        <f>'8760_Profile'!O483</f>
        <v>54.991999999999997</v>
      </c>
      <c r="D485" s="22">
        <f>'8760_Profile'!P483</f>
        <v>54.991999999999997</v>
      </c>
      <c r="E485" s="20">
        <f>'8760_Profile'!M483</f>
        <v>0</v>
      </c>
      <c r="F485" s="11" t="str">
        <f t="shared" si="7"/>
        <v>Normal export window</v>
      </c>
    </row>
    <row r="486" spans="1:6" ht="15" customHeight="1">
      <c r="A486" s="23">
        <f>'8760_Profile'!A484</f>
        <v>44582.083333333299</v>
      </c>
      <c r="B486" s="22">
        <f>'8760_Profile'!N484</f>
        <v>54.991999999999997</v>
      </c>
      <c r="C486" s="22">
        <f>'8760_Profile'!O484</f>
        <v>54.991999999999997</v>
      </c>
      <c r="D486" s="22">
        <f>'8760_Profile'!P484</f>
        <v>54.991999999999997</v>
      </c>
      <c r="E486" s="20">
        <f>'8760_Profile'!M484</f>
        <v>0</v>
      </c>
      <c r="F486" s="11" t="str">
        <f t="shared" si="7"/>
        <v>Normal export window</v>
      </c>
    </row>
    <row r="487" spans="1:6" ht="15" customHeight="1">
      <c r="A487" s="23">
        <f>'8760_Profile'!A485</f>
        <v>44582.125</v>
      </c>
      <c r="B487" s="22">
        <f>'8760_Profile'!N485</f>
        <v>54.991999999999997</v>
      </c>
      <c r="C487" s="22">
        <f>'8760_Profile'!O485</f>
        <v>54.991999999999997</v>
      </c>
      <c r="D487" s="22">
        <f>'8760_Profile'!P485</f>
        <v>54.991999999999997</v>
      </c>
      <c r="E487" s="20">
        <f>'8760_Profile'!M485</f>
        <v>0</v>
      </c>
      <c r="F487" s="11" t="str">
        <f t="shared" si="7"/>
        <v>Normal export window</v>
      </c>
    </row>
    <row r="488" spans="1:6" ht="15" customHeight="1">
      <c r="A488" s="23">
        <f>'8760_Profile'!A486</f>
        <v>44582.166666666701</v>
      </c>
      <c r="B488" s="22">
        <f>'8760_Profile'!N486</f>
        <v>54.991999999999997</v>
      </c>
      <c r="C488" s="22">
        <f>'8760_Profile'!O486</f>
        <v>54.991999999999997</v>
      </c>
      <c r="D488" s="22">
        <f>'8760_Profile'!P486</f>
        <v>54.991999999999997</v>
      </c>
      <c r="E488" s="20">
        <f>'8760_Profile'!M486</f>
        <v>0</v>
      </c>
      <c r="F488" s="11" t="str">
        <f t="shared" si="7"/>
        <v>Normal export window</v>
      </c>
    </row>
    <row r="489" spans="1:6" ht="15" customHeight="1">
      <c r="A489" s="23">
        <f>'8760_Profile'!A487</f>
        <v>44582.208333333299</v>
      </c>
      <c r="B489" s="22">
        <f>'8760_Profile'!N487</f>
        <v>54.991999999999997</v>
      </c>
      <c r="C489" s="22">
        <f>'8760_Profile'!O487</f>
        <v>54.991999999999997</v>
      </c>
      <c r="D489" s="22">
        <f>'8760_Profile'!P487</f>
        <v>54.991999999999997</v>
      </c>
      <c r="E489" s="20">
        <f>'8760_Profile'!M487</f>
        <v>0</v>
      </c>
      <c r="F489" s="11" t="str">
        <f t="shared" si="7"/>
        <v>Normal export window</v>
      </c>
    </row>
    <row r="490" spans="1:6" ht="15" customHeight="1">
      <c r="A490" s="23">
        <f>'8760_Profile'!A488</f>
        <v>44582.25</v>
      </c>
      <c r="B490" s="22">
        <f>'8760_Profile'!N488</f>
        <v>54.991999999999997</v>
      </c>
      <c r="C490" s="22">
        <f>'8760_Profile'!O488</f>
        <v>54.991999999999997</v>
      </c>
      <c r="D490" s="22">
        <f>'8760_Profile'!P488</f>
        <v>54.991999999999997</v>
      </c>
      <c r="E490" s="20">
        <f>'8760_Profile'!M488</f>
        <v>0</v>
      </c>
      <c r="F490" s="11" t="str">
        <f t="shared" si="7"/>
        <v>Normal export window</v>
      </c>
    </row>
    <row r="491" spans="1:6" ht="15" customHeight="1">
      <c r="A491" s="23">
        <f>'8760_Profile'!A489</f>
        <v>44582.291666666701</v>
      </c>
      <c r="B491" s="22">
        <f>'8760_Profile'!N489</f>
        <v>54.991999999999997</v>
      </c>
      <c r="C491" s="22">
        <f>'8760_Profile'!O489</f>
        <v>54.991999999999997</v>
      </c>
      <c r="D491" s="22">
        <f>'8760_Profile'!P489</f>
        <v>54.991999999999997</v>
      </c>
      <c r="E491" s="20">
        <f>'8760_Profile'!M489</f>
        <v>0</v>
      </c>
      <c r="F491" s="11" t="str">
        <f t="shared" si="7"/>
        <v>Normal export window</v>
      </c>
    </row>
    <row r="492" spans="1:6" ht="15" customHeight="1">
      <c r="A492" s="23">
        <f>'8760_Profile'!A490</f>
        <v>44582.333333333299</v>
      </c>
      <c r="B492" s="22">
        <f>'8760_Profile'!N490</f>
        <v>54.991999999999997</v>
      </c>
      <c r="C492" s="22">
        <f>'8760_Profile'!O490</f>
        <v>54.991999999999997</v>
      </c>
      <c r="D492" s="22">
        <f>'8760_Profile'!P490</f>
        <v>54.991999999999997</v>
      </c>
      <c r="E492" s="20">
        <f>'8760_Profile'!M490</f>
        <v>0</v>
      </c>
      <c r="F492" s="11" t="str">
        <f t="shared" si="7"/>
        <v>Normal export window</v>
      </c>
    </row>
    <row r="493" spans="1:6" ht="15" customHeight="1">
      <c r="A493" s="23">
        <f>'8760_Profile'!A491</f>
        <v>44582.375</v>
      </c>
      <c r="B493" s="22">
        <f>'8760_Profile'!N491</f>
        <v>54.991999999999997</v>
      </c>
      <c r="C493" s="22">
        <f>'8760_Profile'!O491</f>
        <v>54.991999999999997</v>
      </c>
      <c r="D493" s="22">
        <f>'8760_Profile'!P491</f>
        <v>54.991999999999997</v>
      </c>
      <c r="E493" s="20">
        <f>'8760_Profile'!M491</f>
        <v>0</v>
      </c>
      <c r="F493" s="11" t="str">
        <f t="shared" si="7"/>
        <v>Normal export window</v>
      </c>
    </row>
    <row r="494" spans="1:6" ht="15" customHeight="1">
      <c r="A494" s="23">
        <f>'8760_Profile'!A492</f>
        <v>44582.416666666701</v>
      </c>
      <c r="B494" s="22">
        <f>'8760_Profile'!N492</f>
        <v>54.991999999999997</v>
      </c>
      <c r="C494" s="22">
        <f>'8760_Profile'!O492</f>
        <v>54.991999999999997</v>
      </c>
      <c r="D494" s="22">
        <f>'8760_Profile'!P492</f>
        <v>54.991999999999997</v>
      </c>
      <c r="E494" s="20">
        <f>'8760_Profile'!M492</f>
        <v>0</v>
      </c>
      <c r="F494" s="11" t="str">
        <f t="shared" si="7"/>
        <v>Normal export window</v>
      </c>
    </row>
    <row r="495" spans="1:6" ht="15" customHeight="1">
      <c r="A495" s="23">
        <f>'8760_Profile'!A493</f>
        <v>44582.458333333299</v>
      </c>
      <c r="B495" s="22">
        <f>'8760_Profile'!N493</f>
        <v>54.991999999999997</v>
      </c>
      <c r="C495" s="22">
        <f>'8760_Profile'!O493</f>
        <v>54.991999999999997</v>
      </c>
      <c r="D495" s="22">
        <f>'8760_Profile'!P493</f>
        <v>54.991999999999997</v>
      </c>
      <c r="E495" s="20">
        <f>'8760_Profile'!M493</f>
        <v>0</v>
      </c>
      <c r="F495" s="11" t="str">
        <f t="shared" si="7"/>
        <v>Normal export window</v>
      </c>
    </row>
    <row r="496" spans="1:6" ht="15" customHeight="1">
      <c r="A496" s="23">
        <f>'8760_Profile'!A494</f>
        <v>44582.5</v>
      </c>
      <c r="B496" s="22">
        <f>'8760_Profile'!N494</f>
        <v>54.991999999999997</v>
      </c>
      <c r="C496" s="22">
        <f>'8760_Profile'!O494</f>
        <v>54.991999999999997</v>
      </c>
      <c r="D496" s="22">
        <f>'8760_Profile'!P494</f>
        <v>54.991999999999997</v>
      </c>
      <c r="E496" s="20">
        <f>'8760_Profile'!M494</f>
        <v>0</v>
      </c>
      <c r="F496" s="11" t="str">
        <f t="shared" si="7"/>
        <v>Normal export window</v>
      </c>
    </row>
    <row r="497" spans="1:6" ht="15" customHeight="1">
      <c r="A497" s="23">
        <f>'8760_Profile'!A495</f>
        <v>44582.541666666701</v>
      </c>
      <c r="B497" s="22">
        <f>'8760_Profile'!N495</f>
        <v>54.991999999999997</v>
      </c>
      <c r="C497" s="22">
        <f>'8760_Profile'!O495</f>
        <v>54.991999999999997</v>
      </c>
      <c r="D497" s="22">
        <f>'8760_Profile'!P495</f>
        <v>54.991999999999997</v>
      </c>
      <c r="E497" s="20">
        <f>'8760_Profile'!M495</f>
        <v>0</v>
      </c>
      <c r="F497" s="11" t="str">
        <f t="shared" si="7"/>
        <v>Normal export window</v>
      </c>
    </row>
    <row r="498" spans="1:6" ht="15" customHeight="1">
      <c r="A498" s="23">
        <f>'8760_Profile'!A496</f>
        <v>44582.583333333299</v>
      </c>
      <c r="B498" s="22">
        <f>'8760_Profile'!N496</f>
        <v>54.991999999999997</v>
      </c>
      <c r="C498" s="22">
        <f>'8760_Profile'!O496</f>
        <v>54.991999999999997</v>
      </c>
      <c r="D498" s="22">
        <f>'8760_Profile'!P496</f>
        <v>54.991999999999997</v>
      </c>
      <c r="E498" s="20">
        <f>'8760_Profile'!M496</f>
        <v>0</v>
      </c>
      <c r="F498" s="11" t="str">
        <f t="shared" si="7"/>
        <v>Normal export window</v>
      </c>
    </row>
    <row r="499" spans="1:6" ht="15" customHeight="1">
      <c r="A499" s="23">
        <f>'8760_Profile'!A497</f>
        <v>44582.625</v>
      </c>
      <c r="B499" s="22">
        <f>'8760_Profile'!N497</f>
        <v>54.991999999999997</v>
      </c>
      <c r="C499" s="22">
        <f>'8760_Profile'!O497</f>
        <v>54.991999999999997</v>
      </c>
      <c r="D499" s="22">
        <f>'8760_Profile'!P497</f>
        <v>54.991999999999997</v>
      </c>
      <c r="E499" s="20">
        <f>'8760_Profile'!M497</f>
        <v>0</v>
      </c>
      <c r="F499" s="11" t="str">
        <f t="shared" si="7"/>
        <v>Normal export window</v>
      </c>
    </row>
    <row r="500" spans="1:6" ht="15" customHeight="1">
      <c r="A500" s="23">
        <f>'8760_Profile'!A498</f>
        <v>44582.666666666701</v>
      </c>
      <c r="B500" s="22">
        <f>'8760_Profile'!N498</f>
        <v>54.991999999999997</v>
      </c>
      <c r="C500" s="22">
        <f>'8760_Profile'!O498</f>
        <v>54.991999999999997</v>
      </c>
      <c r="D500" s="22">
        <f>'8760_Profile'!P498</f>
        <v>54.991999999999997</v>
      </c>
      <c r="E500" s="20">
        <f>'8760_Profile'!M498</f>
        <v>0</v>
      </c>
      <c r="F500" s="11" t="str">
        <f t="shared" si="7"/>
        <v>Normal export window</v>
      </c>
    </row>
    <row r="501" spans="1:6" ht="15" customHeight="1">
      <c r="A501" s="23">
        <f>'8760_Profile'!A499</f>
        <v>44582.708333333299</v>
      </c>
      <c r="B501" s="22">
        <f>'8760_Profile'!N499</f>
        <v>54.991999999999997</v>
      </c>
      <c r="C501" s="22">
        <f>'8760_Profile'!O499</f>
        <v>54.991999999999997</v>
      </c>
      <c r="D501" s="22">
        <f>'8760_Profile'!P499</f>
        <v>54.991999999999997</v>
      </c>
      <c r="E501" s="20">
        <f>'8760_Profile'!M499</f>
        <v>0</v>
      </c>
      <c r="F501" s="11" t="str">
        <f t="shared" si="7"/>
        <v>Normal export window</v>
      </c>
    </row>
    <row r="502" spans="1:6" ht="15" customHeight="1">
      <c r="A502" s="23">
        <f>'8760_Profile'!A500</f>
        <v>44582.75</v>
      </c>
      <c r="B502" s="22">
        <f>'8760_Profile'!N500</f>
        <v>54.991999999999997</v>
      </c>
      <c r="C502" s="22">
        <f>'8760_Profile'!O500</f>
        <v>54.991999999999997</v>
      </c>
      <c r="D502" s="22">
        <f>'8760_Profile'!P500</f>
        <v>54.991999999999997</v>
      </c>
      <c r="E502" s="20">
        <f>'8760_Profile'!M500</f>
        <v>0</v>
      </c>
      <c r="F502" s="11" t="str">
        <f t="shared" si="7"/>
        <v>Normal export window</v>
      </c>
    </row>
    <row r="503" spans="1:6" ht="15" customHeight="1">
      <c r="A503" s="23">
        <f>'8760_Profile'!A501</f>
        <v>44582.791666666701</v>
      </c>
      <c r="B503" s="22">
        <f>'8760_Profile'!N501</f>
        <v>54.991999999999997</v>
      </c>
      <c r="C503" s="22">
        <f>'8760_Profile'!O501</f>
        <v>54.991999999999997</v>
      </c>
      <c r="D503" s="22">
        <f>'8760_Profile'!P501</f>
        <v>54.991999999999997</v>
      </c>
      <c r="E503" s="20">
        <f>'8760_Profile'!M501</f>
        <v>0</v>
      </c>
      <c r="F503" s="11" t="str">
        <f t="shared" si="7"/>
        <v>Normal export window</v>
      </c>
    </row>
    <row r="504" spans="1:6" ht="15" customHeight="1">
      <c r="A504" s="23">
        <f>'8760_Profile'!A502</f>
        <v>44582.833333333299</v>
      </c>
      <c r="B504" s="22">
        <f>'8760_Profile'!N502</f>
        <v>54.991999999999997</v>
      </c>
      <c r="C504" s="22">
        <f>'8760_Profile'!O502</f>
        <v>54.991999999999997</v>
      </c>
      <c r="D504" s="22">
        <f>'8760_Profile'!P502</f>
        <v>54.991999999999997</v>
      </c>
      <c r="E504" s="20">
        <f>'8760_Profile'!M502</f>
        <v>0</v>
      </c>
      <c r="F504" s="11" t="str">
        <f t="shared" si="7"/>
        <v>Normal export window</v>
      </c>
    </row>
    <row r="505" spans="1:6" ht="15" customHeight="1">
      <c r="A505" s="23">
        <f>'8760_Profile'!A503</f>
        <v>44582.875</v>
      </c>
      <c r="B505" s="22">
        <f>'8760_Profile'!N503</f>
        <v>54.991999999999997</v>
      </c>
      <c r="C505" s="22">
        <f>'8760_Profile'!O503</f>
        <v>54.991999999999997</v>
      </c>
      <c r="D505" s="22">
        <f>'8760_Profile'!P503</f>
        <v>54.991999999999997</v>
      </c>
      <c r="E505" s="20">
        <f>'8760_Profile'!M503</f>
        <v>0</v>
      </c>
      <c r="F505" s="11" t="str">
        <f t="shared" si="7"/>
        <v>Normal export window</v>
      </c>
    </row>
    <row r="506" spans="1:6" ht="15" customHeight="1">
      <c r="A506" s="23">
        <f>'8760_Profile'!A504</f>
        <v>44582.916666666701</v>
      </c>
      <c r="B506" s="22">
        <f>'8760_Profile'!N504</f>
        <v>54.991999999999997</v>
      </c>
      <c r="C506" s="22">
        <f>'8760_Profile'!O504</f>
        <v>54.991999999999997</v>
      </c>
      <c r="D506" s="22">
        <f>'8760_Profile'!P504</f>
        <v>54.991999999999997</v>
      </c>
      <c r="E506" s="20">
        <f>'8760_Profile'!M504</f>
        <v>0</v>
      </c>
      <c r="F506" s="11" t="str">
        <f t="shared" si="7"/>
        <v>Normal export window</v>
      </c>
    </row>
    <row r="507" spans="1:6" ht="15" customHeight="1">
      <c r="A507" s="23">
        <f>'8760_Profile'!A505</f>
        <v>44582.958333333299</v>
      </c>
      <c r="B507" s="22">
        <f>'8760_Profile'!N505</f>
        <v>54.991999999999997</v>
      </c>
      <c r="C507" s="22">
        <f>'8760_Profile'!O505</f>
        <v>54.991999999999997</v>
      </c>
      <c r="D507" s="22">
        <f>'8760_Profile'!P505</f>
        <v>54.991999999999997</v>
      </c>
      <c r="E507" s="20">
        <f>'8760_Profile'!M505</f>
        <v>0</v>
      </c>
      <c r="F507" s="11" t="str">
        <f t="shared" si="7"/>
        <v>Normal export window</v>
      </c>
    </row>
    <row r="508" spans="1:6" ht="15" customHeight="1">
      <c r="A508" s="23">
        <f>'8760_Profile'!A506</f>
        <v>44583</v>
      </c>
      <c r="B508" s="22">
        <f>'8760_Profile'!N506</f>
        <v>54.991999999999997</v>
      </c>
      <c r="C508" s="22">
        <f>'8760_Profile'!O506</f>
        <v>54.991999999999997</v>
      </c>
      <c r="D508" s="22">
        <f>'8760_Profile'!P506</f>
        <v>54.991999999999997</v>
      </c>
      <c r="E508" s="20">
        <f>'8760_Profile'!M506</f>
        <v>0</v>
      </c>
      <c r="F508" s="11" t="str">
        <f t="shared" si="7"/>
        <v>Normal export window</v>
      </c>
    </row>
    <row r="509" spans="1:6" ht="15" customHeight="1">
      <c r="A509" s="23">
        <f>'8760_Profile'!A507</f>
        <v>44583.041666666701</v>
      </c>
      <c r="B509" s="22">
        <f>'8760_Profile'!N507</f>
        <v>54.991999999999997</v>
      </c>
      <c r="C509" s="22">
        <f>'8760_Profile'!O507</f>
        <v>54.991999999999997</v>
      </c>
      <c r="D509" s="22">
        <f>'8760_Profile'!P507</f>
        <v>54.991999999999997</v>
      </c>
      <c r="E509" s="20">
        <f>'8760_Profile'!M507</f>
        <v>0</v>
      </c>
      <c r="F509" s="11" t="str">
        <f t="shared" si="7"/>
        <v>Normal export window</v>
      </c>
    </row>
    <row r="510" spans="1:6" ht="15" customHeight="1">
      <c r="A510" s="23">
        <f>'8760_Profile'!A508</f>
        <v>44583.083333333299</v>
      </c>
      <c r="B510" s="22">
        <f>'8760_Profile'!N508</f>
        <v>54.991999999999997</v>
      </c>
      <c r="C510" s="22">
        <f>'8760_Profile'!O508</f>
        <v>54.991999999999997</v>
      </c>
      <c r="D510" s="22">
        <f>'8760_Profile'!P508</f>
        <v>54.991999999999997</v>
      </c>
      <c r="E510" s="20">
        <f>'8760_Profile'!M508</f>
        <v>0</v>
      </c>
      <c r="F510" s="11" t="str">
        <f t="shared" si="7"/>
        <v>Normal export window</v>
      </c>
    </row>
    <row r="511" spans="1:6" ht="15" customHeight="1">
      <c r="A511" s="23">
        <f>'8760_Profile'!A509</f>
        <v>44583.125</v>
      </c>
      <c r="B511" s="22">
        <f>'8760_Profile'!N509</f>
        <v>54.991999999999997</v>
      </c>
      <c r="C511" s="22">
        <f>'8760_Profile'!O509</f>
        <v>54.991999999999997</v>
      </c>
      <c r="D511" s="22">
        <f>'8760_Profile'!P509</f>
        <v>54.991999999999997</v>
      </c>
      <c r="E511" s="20">
        <f>'8760_Profile'!M509</f>
        <v>0</v>
      </c>
      <c r="F511" s="11" t="str">
        <f t="shared" si="7"/>
        <v>Normal export window</v>
      </c>
    </row>
    <row r="512" spans="1:6" ht="15" customHeight="1">
      <c r="A512" s="23">
        <f>'8760_Profile'!A510</f>
        <v>44583.166666666701</v>
      </c>
      <c r="B512" s="22">
        <f>'8760_Profile'!N510</f>
        <v>54.991999999999997</v>
      </c>
      <c r="C512" s="22">
        <f>'8760_Profile'!O510</f>
        <v>54.991999999999997</v>
      </c>
      <c r="D512" s="22">
        <f>'8760_Profile'!P510</f>
        <v>54.991999999999997</v>
      </c>
      <c r="E512" s="20">
        <f>'8760_Profile'!M510</f>
        <v>0</v>
      </c>
      <c r="F512" s="11" t="str">
        <f t="shared" si="7"/>
        <v>Normal export window</v>
      </c>
    </row>
    <row r="513" spans="1:6" ht="15" customHeight="1">
      <c r="A513" s="23">
        <f>'8760_Profile'!A511</f>
        <v>44583.208333333299</v>
      </c>
      <c r="B513" s="22">
        <f>'8760_Profile'!N511</f>
        <v>54.991999999999997</v>
      </c>
      <c r="C513" s="22">
        <f>'8760_Profile'!O511</f>
        <v>54.991999999999997</v>
      </c>
      <c r="D513" s="22">
        <f>'8760_Profile'!P511</f>
        <v>54.991999999999997</v>
      </c>
      <c r="E513" s="20">
        <f>'8760_Profile'!M511</f>
        <v>0</v>
      </c>
      <c r="F513" s="11" t="str">
        <f t="shared" si="7"/>
        <v>Normal export window</v>
      </c>
    </row>
    <row r="514" spans="1:6" ht="15" customHeight="1">
      <c r="A514" s="23">
        <f>'8760_Profile'!A512</f>
        <v>44583.25</v>
      </c>
      <c r="B514" s="22">
        <f>'8760_Profile'!N512</f>
        <v>54.991999999999997</v>
      </c>
      <c r="C514" s="22">
        <f>'8760_Profile'!O512</f>
        <v>54.991999999999997</v>
      </c>
      <c r="D514" s="22">
        <f>'8760_Profile'!P512</f>
        <v>54.991999999999997</v>
      </c>
      <c r="E514" s="20">
        <f>'8760_Profile'!M512</f>
        <v>0</v>
      </c>
      <c r="F514" s="11" t="str">
        <f t="shared" si="7"/>
        <v>Normal export window</v>
      </c>
    </row>
    <row r="515" spans="1:6" ht="15" customHeight="1">
      <c r="A515" s="23">
        <f>'8760_Profile'!A513</f>
        <v>44583.291666666701</v>
      </c>
      <c r="B515" s="22">
        <f>'8760_Profile'!N513</f>
        <v>54.991999999999997</v>
      </c>
      <c r="C515" s="22">
        <f>'8760_Profile'!O513</f>
        <v>54.991999999999997</v>
      </c>
      <c r="D515" s="22">
        <f>'8760_Profile'!P513</f>
        <v>54.991999999999997</v>
      </c>
      <c r="E515" s="20">
        <f>'8760_Profile'!M513</f>
        <v>0</v>
      </c>
      <c r="F515" s="11" t="str">
        <f t="shared" si="7"/>
        <v>Normal export window</v>
      </c>
    </row>
    <row r="516" spans="1:6" ht="15" customHeight="1">
      <c r="A516" s="23">
        <f>'8760_Profile'!A514</f>
        <v>44583.333333333299</v>
      </c>
      <c r="B516" s="22">
        <f>'8760_Profile'!N514</f>
        <v>54.991999999999997</v>
      </c>
      <c r="C516" s="22">
        <f>'8760_Profile'!O514</f>
        <v>54.991999999999997</v>
      </c>
      <c r="D516" s="22">
        <f>'8760_Profile'!P514</f>
        <v>54.991999999999997</v>
      </c>
      <c r="E516" s="20">
        <f>'8760_Profile'!M514</f>
        <v>0</v>
      </c>
      <c r="F516" s="11" t="str">
        <f t="shared" ref="F516:F579" si="8">IF(E516=1,"Summer low-load CA constraint window","Normal export window")</f>
        <v>Normal export window</v>
      </c>
    </row>
    <row r="517" spans="1:6" ht="15" customHeight="1">
      <c r="A517" s="23">
        <f>'8760_Profile'!A515</f>
        <v>44583.375</v>
      </c>
      <c r="B517" s="22">
        <f>'8760_Profile'!N515</f>
        <v>54.991999999999997</v>
      </c>
      <c r="C517" s="22">
        <f>'8760_Profile'!O515</f>
        <v>54.991999999999997</v>
      </c>
      <c r="D517" s="22">
        <f>'8760_Profile'!P515</f>
        <v>54.991999999999997</v>
      </c>
      <c r="E517" s="20">
        <f>'8760_Profile'!M515</f>
        <v>0</v>
      </c>
      <c r="F517" s="11" t="str">
        <f t="shared" si="8"/>
        <v>Normal export window</v>
      </c>
    </row>
    <row r="518" spans="1:6" ht="15" customHeight="1">
      <c r="A518" s="23">
        <f>'8760_Profile'!A516</f>
        <v>44583.416666666701</v>
      </c>
      <c r="B518" s="22">
        <f>'8760_Profile'!N516</f>
        <v>54.991999999999997</v>
      </c>
      <c r="C518" s="22">
        <f>'8760_Profile'!O516</f>
        <v>45</v>
      </c>
      <c r="D518" s="22">
        <f>'8760_Profile'!P516</f>
        <v>35</v>
      </c>
      <c r="E518" s="20">
        <f>'8760_Profile'!M516</f>
        <v>1</v>
      </c>
      <c r="F518" s="11" t="str">
        <f t="shared" si="8"/>
        <v>Summer low-load CA constraint window</v>
      </c>
    </row>
    <row r="519" spans="1:6" ht="15" customHeight="1">
      <c r="A519" s="23">
        <f>'8760_Profile'!A517</f>
        <v>44583.458333333299</v>
      </c>
      <c r="B519" s="22">
        <f>'8760_Profile'!N517</f>
        <v>54.991999999999997</v>
      </c>
      <c r="C519" s="22">
        <f>'8760_Profile'!O517</f>
        <v>45</v>
      </c>
      <c r="D519" s="22">
        <f>'8760_Profile'!P517</f>
        <v>35</v>
      </c>
      <c r="E519" s="20">
        <f>'8760_Profile'!M517</f>
        <v>1</v>
      </c>
      <c r="F519" s="11" t="str">
        <f t="shared" si="8"/>
        <v>Summer low-load CA constraint window</v>
      </c>
    </row>
    <row r="520" spans="1:6" ht="15" customHeight="1">
      <c r="A520" s="23">
        <f>'8760_Profile'!A518</f>
        <v>44583.5</v>
      </c>
      <c r="B520" s="22">
        <f>'8760_Profile'!N518</f>
        <v>54.991999999999997</v>
      </c>
      <c r="C520" s="22">
        <f>'8760_Profile'!O518</f>
        <v>45</v>
      </c>
      <c r="D520" s="22">
        <f>'8760_Profile'!P518</f>
        <v>35</v>
      </c>
      <c r="E520" s="20">
        <f>'8760_Profile'!M518</f>
        <v>1</v>
      </c>
      <c r="F520" s="11" t="str">
        <f t="shared" si="8"/>
        <v>Summer low-load CA constraint window</v>
      </c>
    </row>
    <row r="521" spans="1:6" ht="15" customHeight="1">
      <c r="A521" s="23">
        <f>'8760_Profile'!A519</f>
        <v>44583.541666666701</v>
      </c>
      <c r="B521" s="22">
        <f>'8760_Profile'!N519</f>
        <v>54.991999999999997</v>
      </c>
      <c r="C521" s="22">
        <f>'8760_Profile'!O519</f>
        <v>54.991999999999997</v>
      </c>
      <c r="D521" s="22">
        <f>'8760_Profile'!P519</f>
        <v>54.991999999999997</v>
      </c>
      <c r="E521" s="20">
        <f>'8760_Profile'!M519</f>
        <v>0</v>
      </c>
      <c r="F521" s="11" t="str">
        <f t="shared" si="8"/>
        <v>Normal export window</v>
      </c>
    </row>
    <row r="522" spans="1:6" ht="15" customHeight="1">
      <c r="A522" s="23">
        <f>'8760_Profile'!A520</f>
        <v>44583.583333333299</v>
      </c>
      <c r="B522" s="22">
        <f>'8760_Profile'!N520</f>
        <v>54.991999999999997</v>
      </c>
      <c r="C522" s="22">
        <f>'8760_Profile'!O520</f>
        <v>54.991999999999997</v>
      </c>
      <c r="D522" s="22">
        <f>'8760_Profile'!P520</f>
        <v>54.991999999999997</v>
      </c>
      <c r="E522" s="20">
        <f>'8760_Profile'!M520</f>
        <v>0</v>
      </c>
      <c r="F522" s="11" t="str">
        <f t="shared" si="8"/>
        <v>Normal export window</v>
      </c>
    </row>
    <row r="523" spans="1:6" ht="15" customHeight="1">
      <c r="A523" s="23">
        <f>'8760_Profile'!A521</f>
        <v>44583.625</v>
      </c>
      <c r="B523" s="22">
        <f>'8760_Profile'!N521</f>
        <v>54.991999999999997</v>
      </c>
      <c r="C523" s="22">
        <f>'8760_Profile'!O521</f>
        <v>54.991999999999997</v>
      </c>
      <c r="D523" s="22">
        <f>'8760_Profile'!P521</f>
        <v>54.991999999999997</v>
      </c>
      <c r="E523" s="20">
        <f>'8760_Profile'!M521</f>
        <v>0</v>
      </c>
      <c r="F523" s="11" t="str">
        <f t="shared" si="8"/>
        <v>Normal export window</v>
      </c>
    </row>
    <row r="524" spans="1:6" ht="15" customHeight="1">
      <c r="A524" s="23">
        <f>'8760_Profile'!A522</f>
        <v>44583.666666666701</v>
      </c>
      <c r="B524" s="22">
        <f>'8760_Profile'!N522</f>
        <v>54.991999999999997</v>
      </c>
      <c r="C524" s="22">
        <f>'8760_Profile'!O522</f>
        <v>45</v>
      </c>
      <c r="D524" s="22">
        <f>'8760_Profile'!P522</f>
        <v>35</v>
      </c>
      <c r="E524" s="20">
        <f>'8760_Profile'!M522</f>
        <v>1</v>
      </c>
      <c r="F524" s="11" t="str">
        <f t="shared" si="8"/>
        <v>Summer low-load CA constraint window</v>
      </c>
    </row>
    <row r="525" spans="1:6" ht="15" customHeight="1">
      <c r="A525" s="23">
        <f>'8760_Profile'!A523</f>
        <v>44583.708333333299</v>
      </c>
      <c r="B525" s="22">
        <f>'8760_Profile'!N523</f>
        <v>54.991999999999997</v>
      </c>
      <c r="C525" s="22">
        <f>'8760_Profile'!O523</f>
        <v>45</v>
      </c>
      <c r="D525" s="22">
        <f>'8760_Profile'!P523</f>
        <v>35</v>
      </c>
      <c r="E525" s="20">
        <f>'8760_Profile'!M523</f>
        <v>1</v>
      </c>
      <c r="F525" s="11" t="str">
        <f t="shared" si="8"/>
        <v>Summer low-load CA constraint window</v>
      </c>
    </row>
    <row r="526" spans="1:6" ht="15" customHeight="1">
      <c r="A526" s="23">
        <f>'8760_Profile'!A524</f>
        <v>44583.75</v>
      </c>
      <c r="B526" s="22">
        <f>'8760_Profile'!N524</f>
        <v>54.991999999999997</v>
      </c>
      <c r="C526" s="22">
        <f>'8760_Profile'!O524</f>
        <v>54.991999999999997</v>
      </c>
      <c r="D526" s="22">
        <f>'8760_Profile'!P524</f>
        <v>54.991999999999997</v>
      </c>
      <c r="E526" s="20">
        <f>'8760_Profile'!M524</f>
        <v>0</v>
      </c>
      <c r="F526" s="11" t="str">
        <f t="shared" si="8"/>
        <v>Normal export window</v>
      </c>
    </row>
    <row r="527" spans="1:6" ht="15" customHeight="1">
      <c r="A527" s="23">
        <f>'8760_Profile'!A525</f>
        <v>44583.791666666701</v>
      </c>
      <c r="B527" s="22">
        <f>'8760_Profile'!N525</f>
        <v>54.991999999999997</v>
      </c>
      <c r="C527" s="22">
        <f>'8760_Profile'!O525</f>
        <v>54.991999999999997</v>
      </c>
      <c r="D527" s="22">
        <f>'8760_Profile'!P525</f>
        <v>54.991999999999997</v>
      </c>
      <c r="E527" s="20">
        <f>'8760_Profile'!M525</f>
        <v>0</v>
      </c>
      <c r="F527" s="11" t="str">
        <f t="shared" si="8"/>
        <v>Normal export window</v>
      </c>
    </row>
    <row r="528" spans="1:6" ht="15" customHeight="1">
      <c r="A528" s="23">
        <f>'8760_Profile'!A526</f>
        <v>44583.833333333299</v>
      </c>
      <c r="B528" s="22">
        <f>'8760_Profile'!N526</f>
        <v>54.991999999999997</v>
      </c>
      <c r="C528" s="22">
        <f>'8760_Profile'!O526</f>
        <v>54.991999999999997</v>
      </c>
      <c r="D528" s="22">
        <f>'8760_Profile'!P526</f>
        <v>54.991999999999997</v>
      </c>
      <c r="E528" s="20">
        <f>'8760_Profile'!M526</f>
        <v>0</v>
      </c>
      <c r="F528" s="11" t="str">
        <f t="shared" si="8"/>
        <v>Normal export window</v>
      </c>
    </row>
    <row r="529" spans="1:6" ht="15" customHeight="1">
      <c r="A529" s="23">
        <f>'8760_Profile'!A527</f>
        <v>44583.875</v>
      </c>
      <c r="B529" s="22">
        <f>'8760_Profile'!N527</f>
        <v>54.991999999999997</v>
      </c>
      <c r="C529" s="22">
        <f>'8760_Profile'!O527</f>
        <v>54.991999999999997</v>
      </c>
      <c r="D529" s="22">
        <f>'8760_Profile'!P527</f>
        <v>54.991999999999997</v>
      </c>
      <c r="E529" s="20">
        <f>'8760_Profile'!M527</f>
        <v>0</v>
      </c>
      <c r="F529" s="11" t="str">
        <f t="shared" si="8"/>
        <v>Normal export window</v>
      </c>
    </row>
    <row r="530" spans="1:6" ht="15" customHeight="1">
      <c r="A530" s="23">
        <f>'8760_Profile'!A528</f>
        <v>44583.916666666701</v>
      </c>
      <c r="B530" s="22">
        <f>'8760_Profile'!N528</f>
        <v>54.991999999999997</v>
      </c>
      <c r="C530" s="22">
        <f>'8760_Profile'!O528</f>
        <v>54.991999999999997</v>
      </c>
      <c r="D530" s="22">
        <f>'8760_Profile'!P528</f>
        <v>54.991999999999997</v>
      </c>
      <c r="E530" s="20">
        <f>'8760_Profile'!M528</f>
        <v>0</v>
      </c>
      <c r="F530" s="11" t="str">
        <f t="shared" si="8"/>
        <v>Normal export window</v>
      </c>
    </row>
    <row r="531" spans="1:6" ht="15" customHeight="1">
      <c r="A531" s="23">
        <f>'8760_Profile'!A529</f>
        <v>44583.958333333299</v>
      </c>
      <c r="B531" s="22">
        <f>'8760_Profile'!N529</f>
        <v>54.991999999999997</v>
      </c>
      <c r="C531" s="22">
        <f>'8760_Profile'!O529</f>
        <v>54.991999999999997</v>
      </c>
      <c r="D531" s="22">
        <f>'8760_Profile'!P529</f>
        <v>54.991999999999997</v>
      </c>
      <c r="E531" s="20">
        <f>'8760_Profile'!M529</f>
        <v>0</v>
      </c>
      <c r="F531" s="11" t="str">
        <f t="shared" si="8"/>
        <v>Normal export window</v>
      </c>
    </row>
    <row r="532" spans="1:6" ht="15" customHeight="1">
      <c r="A532" s="23">
        <f>'8760_Profile'!A530</f>
        <v>44584</v>
      </c>
      <c r="B532" s="22">
        <f>'8760_Profile'!N530</f>
        <v>54.991999999999997</v>
      </c>
      <c r="C532" s="22">
        <f>'8760_Profile'!O530</f>
        <v>54.991999999999997</v>
      </c>
      <c r="D532" s="22">
        <f>'8760_Profile'!P530</f>
        <v>54.991999999999997</v>
      </c>
      <c r="E532" s="20">
        <f>'8760_Profile'!M530</f>
        <v>0</v>
      </c>
      <c r="F532" s="11" t="str">
        <f t="shared" si="8"/>
        <v>Normal export window</v>
      </c>
    </row>
    <row r="533" spans="1:6" ht="15" customHeight="1">
      <c r="A533" s="23">
        <f>'8760_Profile'!A531</f>
        <v>44584.041666666701</v>
      </c>
      <c r="B533" s="22">
        <f>'8760_Profile'!N531</f>
        <v>54.991999999999997</v>
      </c>
      <c r="C533" s="22">
        <f>'8760_Profile'!O531</f>
        <v>54.991999999999997</v>
      </c>
      <c r="D533" s="22">
        <f>'8760_Profile'!P531</f>
        <v>54.991999999999997</v>
      </c>
      <c r="E533" s="20">
        <f>'8760_Profile'!M531</f>
        <v>0</v>
      </c>
      <c r="F533" s="11" t="str">
        <f t="shared" si="8"/>
        <v>Normal export window</v>
      </c>
    </row>
    <row r="534" spans="1:6" ht="15" customHeight="1">
      <c r="A534" s="23">
        <f>'8760_Profile'!A532</f>
        <v>44584.083333333299</v>
      </c>
      <c r="B534" s="22">
        <f>'8760_Profile'!N532</f>
        <v>54.991999999999997</v>
      </c>
      <c r="C534" s="22">
        <f>'8760_Profile'!O532</f>
        <v>54.991999999999997</v>
      </c>
      <c r="D534" s="22">
        <f>'8760_Profile'!P532</f>
        <v>54.991999999999997</v>
      </c>
      <c r="E534" s="20">
        <f>'8760_Profile'!M532</f>
        <v>0</v>
      </c>
      <c r="F534" s="11" t="str">
        <f t="shared" si="8"/>
        <v>Normal export window</v>
      </c>
    </row>
    <row r="535" spans="1:6" ht="15" customHeight="1">
      <c r="A535" s="23">
        <f>'8760_Profile'!A533</f>
        <v>44584.125</v>
      </c>
      <c r="B535" s="22">
        <f>'8760_Profile'!N533</f>
        <v>54.991999999999997</v>
      </c>
      <c r="C535" s="22">
        <f>'8760_Profile'!O533</f>
        <v>54.991999999999997</v>
      </c>
      <c r="D535" s="22">
        <f>'8760_Profile'!P533</f>
        <v>54.991999999999997</v>
      </c>
      <c r="E535" s="20">
        <f>'8760_Profile'!M533</f>
        <v>0</v>
      </c>
      <c r="F535" s="11" t="str">
        <f t="shared" si="8"/>
        <v>Normal export window</v>
      </c>
    </row>
    <row r="536" spans="1:6" ht="15" customHeight="1">
      <c r="A536" s="23">
        <f>'8760_Profile'!A534</f>
        <v>44584.166666666701</v>
      </c>
      <c r="B536" s="22">
        <f>'8760_Profile'!N534</f>
        <v>54.991999999999997</v>
      </c>
      <c r="C536" s="22">
        <f>'8760_Profile'!O534</f>
        <v>54.991999999999997</v>
      </c>
      <c r="D536" s="22">
        <f>'8760_Profile'!P534</f>
        <v>54.991999999999997</v>
      </c>
      <c r="E536" s="20">
        <f>'8760_Profile'!M534</f>
        <v>0</v>
      </c>
      <c r="F536" s="11" t="str">
        <f t="shared" si="8"/>
        <v>Normal export window</v>
      </c>
    </row>
    <row r="537" spans="1:6" ht="15" customHeight="1">
      <c r="A537" s="23">
        <f>'8760_Profile'!A535</f>
        <v>44584.208333333299</v>
      </c>
      <c r="B537" s="22">
        <f>'8760_Profile'!N535</f>
        <v>54.991999999999997</v>
      </c>
      <c r="C537" s="22">
        <f>'8760_Profile'!O535</f>
        <v>54.991999999999997</v>
      </c>
      <c r="D537" s="22">
        <f>'8760_Profile'!P535</f>
        <v>54.991999999999997</v>
      </c>
      <c r="E537" s="20">
        <f>'8760_Profile'!M535</f>
        <v>0</v>
      </c>
      <c r="F537" s="11" t="str">
        <f t="shared" si="8"/>
        <v>Normal export window</v>
      </c>
    </row>
    <row r="538" spans="1:6" ht="15" customHeight="1">
      <c r="A538" s="23">
        <f>'8760_Profile'!A536</f>
        <v>44584.25</v>
      </c>
      <c r="B538" s="22">
        <f>'8760_Profile'!N536</f>
        <v>54.991999999999997</v>
      </c>
      <c r="C538" s="22">
        <f>'8760_Profile'!O536</f>
        <v>54.991999999999997</v>
      </c>
      <c r="D538" s="22">
        <f>'8760_Profile'!P536</f>
        <v>54.991999999999997</v>
      </c>
      <c r="E538" s="20">
        <f>'8760_Profile'!M536</f>
        <v>0</v>
      </c>
      <c r="F538" s="11" t="str">
        <f t="shared" si="8"/>
        <v>Normal export window</v>
      </c>
    </row>
    <row r="539" spans="1:6" ht="15" customHeight="1">
      <c r="A539" s="23">
        <f>'8760_Profile'!A537</f>
        <v>44584.291666666701</v>
      </c>
      <c r="B539" s="22">
        <f>'8760_Profile'!N537</f>
        <v>54.991999999999997</v>
      </c>
      <c r="C539" s="22">
        <f>'8760_Profile'!O537</f>
        <v>54.991999999999997</v>
      </c>
      <c r="D539" s="22">
        <f>'8760_Profile'!P537</f>
        <v>54.991999999999997</v>
      </c>
      <c r="E539" s="20">
        <f>'8760_Profile'!M537</f>
        <v>0</v>
      </c>
      <c r="F539" s="11" t="str">
        <f t="shared" si="8"/>
        <v>Normal export window</v>
      </c>
    </row>
    <row r="540" spans="1:6" ht="15" customHeight="1">
      <c r="A540" s="23">
        <f>'8760_Profile'!A538</f>
        <v>44584.333333333299</v>
      </c>
      <c r="B540" s="22">
        <f>'8760_Profile'!N538</f>
        <v>54.991999999999997</v>
      </c>
      <c r="C540" s="22">
        <f>'8760_Profile'!O538</f>
        <v>54.991999999999997</v>
      </c>
      <c r="D540" s="22">
        <f>'8760_Profile'!P538</f>
        <v>54.991999999999997</v>
      </c>
      <c r="E540" s="20">
        <f>'8760_Profile'!M538</f>
        <v>0</v>
      </c>
      <c r="F540" s="11" t="str">
        <f t="shared" si="8"/>
        <v>Normal export window</v>
      </c>
    </row>
    <row r="541" spans="1:6" ht="15" customHeight="1">
      <c r="A541" s="23">
        <f>'8760_Profile'!A539</f>
        <v>44584.375</v>
      </c>
      <c r="B541" s="22">
        <f>'8760_Profile'!N539</f>
        <v>54.991999999999997</v>
      </c>
      <c r="C541" s="22">
        <f>'8760_Profile'!O539</f>
        <v>54.991999999999997</v>
      </c>
      <c r="D541" s="22">
        <f>'8760_Profile'!P539</f>
        <v>54.991999999999997</v>
      </c>
      <c r="E541" s="20">
        <f>'8760_Profile'!M539</f>
        <v>0</v>
      </c>
      <c r="F541" s="11" t="str">
        <f t="shared" si="8"/>
        <v>Normal export window</v>
      </c>
    </row>
    <row r="542" spans="1:6" ht="15" customHeight="1">
      <c r="A542" s="23">
        <f>'8760_Profile'!A540</f>
        <v>44584.416666666701</v>
      </c>
      <c r="B542" s="22">
        <f>'8760_Profile'!N540</f>
        <v>54.991999999999997</v>
      </c>
      <c r="C542" s="22">
        <f>'8760_Profile'!O540</f>
        <v>54.991999999999997</v>
      </c>
      <c r="D542" s="22">
        <f>'8760_Profile'!P540</f>
        <v>54.991999999999997</v>
      </c>
      <c r="E542" s="20">
        <f>'8760_Profile'!M540</f>
        <v>0</v>
      </c>
      <c r="F542" s="11" t="str">
        <f t="shared" si="8"/>
        <v>Normal export window</v>
      </c>
    </row>
    <row r="543" spans="1:6" ht="15" customHeight="1">
      <c r="A543" s="23">
        <f>'8760_Profile'!A541</f>
        <v>44584.458333333299</v>
      </c>
      <c r="B543" s="22">
        <f>'8760_Profile'!N541</f>
        <v>54.991999999999997</v>
      </c>
      <c r="C543" s="22">
        <f>'8760_Profile'!O541</f>
        <v>54.991999999999997</v>
      </c>
      <c r="D543" s="22">
        <f>'8760_Profile'!P541</f>
        <v>54.991999999999997</v>
      </c>
      <c r="E543" s="20">
        <f>'8760_Profile'!M541</f>
        <v>0</v>
      </c>
      <c r="F543" s="11" t="str">
        <f t="shared" si="8"/>
        <v>Normal export window</v>
      </c>
    </row>
    <row r="544" spans="1:6" ht="15" customHeight="1">
      <c r="A544" s="23">
        <f>'8760_Profile'!A542</f>
        <v>44584.5</v>
      </c>
      <c r="B544" s="22">
        <f>'8760_Profile'!N542</f>
        <v>54.991999999999997</v>
      </c>
      <c r="C544" s="22">
        <f>'8760_Profile'!O542</f>
        <v>54.991999999999997</v>
      </c>
      <c r="D544" s="22">
        <f>'8760_Profile'!P542</f>
        <v>54.991999999999997</v>
      </c>
      <c r="E544" s="20">
        <f>'8760_Profile'!M542</f>
        <v>0</v>
      </c>
      <c r="F544" s="11" t="str">
        <f t="shared" si="8"/>
        <v>Normal export window</v>
      </c>
    </row>
    <row r="545" spans="1:6" ht="15" customHeight="1">
      <c r="A545" s="23">
        <f>'8760_Profile'!A543</f>
        <v>44584.541666666701</v>
      </c>
      <c r="B545" s="22">
        <f>'8760_Profile'!N543</f>
        <v>54.991999999999997</v>
      </c>
      <c r="C545" s="22">
        <f>'8760_Profile'!O543</f>
        <v>54.991999999999997</v>
      </c>
      <c r="D545" s="22">
        <f>'8760_Profile'!P543</f>
        <v>54.991999999999997</v>
      </c>
      <c r="E545" s="20">
        <f>'8760_Profile'!M543</f>
        <v>0</v>
      </c>
      <c r="F545" s="11" t="str">
        <f t="shared" si="8"/>
        <v>Normal export window</v>
      </c>
    </row>
    <row r="546" spans="1:6" ht="15" customHeight="1">
      <c r="A546" s="23">
        <f>'8760_Profile'!A544</f>
        <v>44584.583333333299</v>
      </c>
      <c r="B546" s="22">
        <f>'8760_Profile'!N544</f>
        <v>54.991999999999997</v>
      </c>
      <c r="C546" s="22">
        <f>'8760_Profile'!O544</f>
        <v>54.991999999999997</v>
      </c>
      <c r="D546" s="22">
        <f>'8760_Profile'!P544</f>
        <v>54.991999999999997</v>
      </c>
      <c r="E546" s="20">
        <f>'8760_Profile'!M544</f>
        <v>0</v>
      </c>
      <c r="F546" s="11" t="str">
        <f t="shared" si="8"/>
        <v>Normal export window</v>
      </c>
    </row>
    <row r="547" spans="1:6" ht="15" customHeight="1">
      <c r="A547" s="23">
        <f>'8760_Profile'!A545</f>
        <v>44584.625</v>
      </c>
      <c r="B547" s="22">
        <f>'8760_Profile'!N545</f>
        <v>54.991999999999997</v>
      </c>
      <c r="C547" s="22">
        <f>'8760_Profile'!O545</f>
        <v>54.991999999999997</v>
      </c>
      <c r="D547" s="22">
        <f>'8760_Profile'!P545</f>
        <v>54.991999999999997</v>
      </c>
      <c r="E547" s="20">
        <f>'8760_Profile'!M545</f>
        <v>0</v>
      </c>
      <c r="F547" s="11" t="str">
        <f t="shared" si="8"/>
        <v>Normal export window</v>
      </c>
    </row>
    <row r="548" spans="1:6" ht="15" customHeight="1">
      <c r="A548" s="23">
        <f>'8760_Profile'!A546</f>
        <v>44584.666666666701</v>
      </c>
      <c r="B548" s="22">
        <f>'8760_Profile'!N546</f>
        <v>54.991999999999997</v>
      </c>
      <c r="C548" s="22">
        <f>'8760_Profile'!O546</f>
        <v>54.991999999999997</v>
      </c>
      <c r="D548" s="22">
        <f>'8760_Profile'!P546</f>
        <v>54.991999999999997</v>
      </c>
      <c r="E548" s="20">
        <f>'8760_Profile'!M546</f>
        <v>0</v>
      </c>
      <c r="F548" s="11" t="str">
        <f t="shared" si="8"/>
        <v>Normal export window</v>
      </c>
    </row>
    <row r="549" spans="1:6" ht="15" customHeight="1">
      <c r="A549" s="23">
        <f>'8760_Profile'!A547</f>
        <v>44584.708333333299</v>
      </c>
      <c r="B549" s="22">
        <f>'8760_Profile'!N547</f>
        <v>54.991999999999997</v>
      </c>
      <c r="C549" s="22">
        <f>'8760_Profile'!O547</f>
        <v>54.991999999999997</v>
      </c>
      <c r="D549" s="22">
        <f>'8760_Profile'!P547</f>
        <v>54.991999999999997</v>
      </c>
      <c r="E549" s="20">
        <f>'8760_Profile'!M547</f>
        <v>0</v>
      </c>
      <c r="F549" s="11" t="str">
        <f t="shared" si="8"/>
        <v>Normal export window</v>
      </c>
    </row>
    <row r="550" spans="1:6" ht="15" customHeight="1">
      <c r="A550" s="23">
        <f>'8760_Profile'!A548</f>
        <v>44584.75</v>
      </c>
      <c r="B550" s="22">
        <f>'8760_Profile'!N548</f>
        <v>54.991999999999997</v>
      </c>
      <c r="C550" s="22">
        <f>'8760_Profile'!O548</f>
        <v>54.991999999999997</v>
      </c>
      <c r="D550" s="22">
        <f>'8760_Profile'!P548</f>
        <v>54.991999999999997</v>
      </c>
      <c r="E550" s="20">
        <f>'8760_Profile'!M548</f>
        <v>0</v>
      </c>
      <c r="F550" s="11" t="str">
        <f t="shared" si="8"/>
        <v>Normal export window</v>
      </c>
    </row>
    <row r="551" spans="1:6" ht="15" customHeight="1">
      <c r="A551" s="23">
        <f>'8760_Profile'!A549</f>
        <v>44584.791666666701</v>
      </c>
      <c r="B551" s="22">
        <f>'8760_Profile'!N549</f>
        <v>54.991999999999997</v>
      </c>
      <c r="C551" s="22">
        <f>'8760_Profile'!O549</f>
        <v>54.991999999999997</v>
      </c>
      <c r="D551" s="22">
        <f>'8760_Profile'!P549</f>
        <v>54.991999999999997</v>
      </c>
      <c r="E551" s="20">
        <f>'8760_Profile'!M549</f>
        <v>0</v>
      </c>
      <c r="F551" s="11" t="str">
        <f t="shared" si="8"/>
        <v>Normal export window</v>
      </c>
    </row>
    <row r="552" spans="1:6" ht="15" customHeight="1">
      <c r="A552" s="23">
        <f>'8760_Profile'!A550</f>
        <v>44584.833333333299</v>
      </c>
      <c r="B552" s="22">
        <f>'8760_Profile'!N550</f>
        <v>54.991999999999997</v>
      </c>
      <c r="C552" s="22">
        <f>'8760_Profile'!O550</f>
        <v>54.991999999999997</v>
      </c>
      <c r="D552" s="22">
        <f>'8760_Profile'!P550</f>
        <v>54.991999999999997</v>
      </c>
      <c r="E552" s="20">
        <f>'8760_Profile'!M550</f>
        <v>0</v>
      </c>
      <c r="F552" s="11" t="str">
        <f t="shared" si="8"/>
        <v>Normal export window</v>
      </c>
    </row>
    <row r="553" spans="1:6" ht="15" customHeight="1">
      <c r="A553" s="23">
        <f>'8760_Profile'!A551</f>
        <v>44584.875</v>
      </c>
      <c r="B553" s="22">
        <f>'8760_Profile'!N551</f>
        <v>54.991999999999997</v>
      </c>
      <c r="C553" s="22">
        <f>'8760_Profile'!O551</f>
        <v>54.991999999999997</v>
      </c>
      <c r="D553" s="22">
        <f>'8760_Profile'!P551</f>
        <v>54.991999999999997</v>
      </c>
      <c r="E553" s="20">
        <f>'8760_Profile'!M551</f>
        <v>0</v>
      </c>
      <c r="F553" s="11" t="str">
        <f t="shared" si="8"/>
        <v>Normal export window</v>
      </c>
    </row>
    <row r="554" spans="1:6" ht="15" customHeight="1">
      <c r="A554" s="23">
        <f>'8760_Profile'!A552</f>
        <v>44584.916666666701</v>
      </c>
      <c r="B554" s="22">
        <f>'8760_Profile'!N552</f>
        <v>54.991999999999997</v>
      </c>
      <c r="C554" s="22">
        <f>'8760_Profile'!O552</f>
        <v>54.991999999999997</v>
      </c>
      <c r="D554" s="22">
        <f>'8760_Profile'!P552</f>
        <v>54.991999999999997</v>
      </c>
      <c r="E554" s="20">
        <f>'8760_Profile'!M552</f>
        <v>0</v>
      </c>
      <c r="F554" s="11" t="str">
        <f t="shared" si="8"/>
        <v>Normal export window</v>
      </c>
    </row>
    <row r="555" spans="1:6" ht="15" customHeight="1">
      <c r="A555" s="23">
        <f>'8760_Profile'!A553</f>
        <v>44584.958333333299</v>
      </c>
      <c r="B555" s="22">
        <f>'8760_Profile'!N553</f>
        <v>54.991999999999997</v>
      </c>
      <c r="C555" s="22">
        <f>'8760_Profile'!O553</f>
        <v>54.991999999999997</v>
      </c>
      <c r="D555" s="22">
        <f>'8760_Profile'!P553</f>
        <v>54.991999999999997</v>
      </c>
      <c r="E555" s="20">
        <f>'8760_Profile'!M553</f>
        <v>0</v>
      </c>
      <c r="F555" s="11" t="str">
        <f t="shared" si="8"/>
        <v>Normal export window</v>
      </c>
    </row>
    <row r="556" spans="1:6" ht="15" customHeight="1">
      <c r="A556" s="23">
        <f>'8760_Profile'!A554</f>
        <v>44585</v>
      </c>
      <c r="B556" s="22">
        <f>'8760_Profile'!N554</f>
        <v>54.991999999999997</v>
      </c>
      <c r="C556" s="22">
        <f>'8760_Profile'!O554</f>
        <v>54.991999999999997</v>
      </c>
      <c r="D556" s="22">
        <f>'8760_Profile'!P554</f>
        <v>54.991999999999997</v>
      </c>
      <c r="E556" s="20">
        <f>'8760_Profile'!M554</f>
        <v>0</v>
      </c>
      <c r="F556" s="11" t="str">
        <f t="shared" si="8"/>
        <v>Normal export window</v>
      </c>
    </row>
    <row r="557" spans="1:6" ht="15" customHeight="1">
      <c r="A557" s="23">
        <f>'8760_Profile'!A555</f>
        <v>44585.041666666701</v>
      </c>
      <c r="B557" s="22">
        <f>'8760_Profile'!N555</f>
        <v>54.991999999999997</v>
      </c>
      <c r="C557" s="22">
        <f>'8760_Profile'!O555</f>
        <v>54.991999999999997</v>
      </c>
      <c r="D557" s="22">
        <f>'8760_Profile'!P555</f>
        <v>54.991999999999997</v>
      </c>
      <c r="E557" s="20">
        <f>'8760_Profile'!M555</f>
        <v>0</v>
      </c>
      <c r="F557" s="11" t="str">
        <f t="shared" si="8"/>
        <v>Normal export window</v>
      </c>
    </row>
    <row r="558" spans="1:6" ht="15" customHeight="1">
      <c r="A558" s="23">
        <f>'8760_Profile'!A556</f>
        <v>44585.083333333299</v>
      </c>
      <c r="B558" s="22">
        <f>'8760_Profile'!N556</f>
        <v>54.991999999999997</v>
      </c>
      <c r="C558" s="22">
        <f>'8760_Profile'!O556</f>
        <v>54.991999999999997</v>
      </c>
      <c r="D558" s="22">
        <f>'8760_Profile'!P556</f>
        <v>54.991999999999997</v>
      </c>
      <c r="E558" s="20">
        <f>'8760_Profile'!M556</f>
        <v>0</v>
      </c>
      <c r="F558" s="11" t="str">
        <f t="shared" si="8"/>
        <v>Normal export window</v>
      </c>
    </row>
    <row r="559" spans="1:6" ht="15" customHeight="1">
      <c r="A559" s="23">
        <f>'8760_Profile'!A557</f>
        <v>44585.125</v>
      </c>
      <c r="B559" s="22">
        <f>'8760_Profile'!N557</f>
        <v>54.991999999999997</v>
      </c>
      <c r="C559" s="22">
        <f>'8760_Profile'!O557</f>
        <v>54.991999999999997</v>
      </c>
      <c r="D559" s="22">
        <f>'8760_Profile'!P557</f>
        <v>54.991999999999997</v>
      </c>
      <c r="E559" s="20">
        <f>'8760_Profile'!M557</f>
        <v>0</v>
      </c>
      <c r="F559" s="11" t="str">
        <f t="shared" si="8"/>
        <v>Normal export window</v>
      </c>
    </row>
    <row r="560" spans="1:6" ht="15" customHeight="1">
      <c r="A560" s="23">
        <f>'8760_Profile'!A558</f>
        <v>44585.166666666701</v>
      </c>
      <c r="B560" s="22">
        <f>'8760_Profile'!N558</f>
        <v>54.991999999999997</v>
      </c>
      <c r="C560" s="22">
        <f>'8760_Profile'!O558</f>
        <v>54.991999999999997</v>
      </c>
      <c r="D560" s="22">
        <f>'8760_Profile'!P558</f>
        <v>54.991999999999997</v>
      </c>
      <c r="E560" s="20">
        <f>'8760_Profile'!M558</f>
        <v>0</v>
      </c>
      <c r="F560" s="11" t="str">
        <f t="shared" si="8"/>
        <v>Normal export window</v>
      </c>
    </row>
    <row r="561" spans="1:6" ht="15" customHeight="1">
      <c r="A561" s="23">
        <f>'8760_Profile'!A559</f>
        <v>44585.208333333299</v>
      </c>
      <c r="B561" s="22">
        <f>'8760_Profile'!N559</f>
        <v>54.991999999999997</v>
      </c>
      <c r="C561" s="22">
        <f>'8760_Profile'!O559</f>
        <v>54.991999999999997</v>
      </c>
      <c r="D561" s="22">
        <f>'8760_Profile'!P559</f>
        <v>54.991999999999997</v>
      </c>
      <c r="E561" s="20">
        <f>'8760_Profile'!M559</f>
        <v>0</v>
      </c>
      <c r="F561" s="11" t="str">
        <f t="shared" si="8"/>
        <v>Normal export window</v>
      </c>
    </row>
    <row r="562" spans="1:6" ht="15" customHeight="1">
      <c r="A562" s="23">
        <f>'8760_Profile'!A560</f>
        <v>44585.25</v>
      </c>
      <c r="B562" s="22">
        <f>'8760_Profile'!N560</f>
        <v>54.991999999999997</v>
      </c>
      <c r="C562" s="22">
        <f>'8760_Profile'!O560</f>
        <v>54.991999999999997</v>
      </c>
      <c r="D562" s="22">
        <f>'8760_Profile'!P560</f>
        <v>54.991999999999997</v>
      </c>
      <c r="E562" s="20">
        <f>'8760_Profile'!M560</f>
        <v>0</v>
      </c>
      <c r="F562" s="11" t="str">
        <f t="shared" si="8"/>
        <v>Normal export window</v>
      </c>
    </row>
    <row r="563" spans="1:6" ht="15" customHeight="1">
      <c r="A563" s="23">
        <f>'8760_Profile'!A561</f>
        <v>44585.291666666701</v>
      </c>
      <c r="B563" s="22">
        <f>'8760_Profile'!N561</f>
        <v>54.991999999999997</v>
      </c>
      <c r="C563" s="22">
        <f>'8760_Profile'!O561</f>
        <v>54.991999999999997</v>
      </c>
      <c r="D563" s="22">
        <f>'8760_Profile'!P561</f>
        <v>54.991999999999997</v>
      </c>
      <c r="E563" s="20">
        <f>'8760_Profile'!M561</f>
        <v>0</v>
      </c>
      <c r="F563" s="11" t="str">
        <f t="shared" si="8"/>
        <v>Normal export window</v>
      </c>
    </row>
    <row r="564" spans="1:6" ht="15" customHeight="1">
      <c r="A564" s="23">
        <f>'8760_Profile'!A562</f>
        <v>44585.333333333299</v>
      </c>
      <c r="B564" s="22">
        <f>'8760_Profile'!N562</f>
        <v>54.991999999999997</v>
      </c>
      <c r="C564" s="22">
        <f>'8760_Profile'!O562</f>
        <v>54.991999999999997</v>
      </c>
      <c r="D564" s="22">
        <f>'8760_Profile'!P562</f>
        <v>54.991999999999997</v>
      </c>
      <c r="E564" s="20">
        <f>'8760_Profile'!M562</f>
        <v>0</v>
      </c>
      <c r="F564" s="11" t="str">
        <f t="shared" si="8"/>
        <v>Normal export window</v>
      </c>
    </row>
    <row r="565" spans="1:6" ht="15" customHeight="1">
      <c r="A565" s="23">
        <f>'8760_Profile'!A563</f>
        <v>44585.375</v>
      </c>
      <c r="B565" s="22">
        <f>'8760_Profile'!N563</f>
        <v>54.991999999999997</v>
      </c>
      <c r="C565" s="22">
        <f>'8760_Profile'!O563</f>
        <v>45</v>
      </c>
      <c r="D565" s="22">
        <f>'8760_Profile'!P563</f>
        <v>35</v>
      </c>
      <c r="E565" s="20">
        <f>'8760_Profile'!M563</f>
        <v>1</v>
      </c>
      <c r="F565" s="11" t="str">
        <f t="shared" si="8"/>
        <v>Summer low-load CA constraint window</v>
      </c>
    </row>
    <row r="566" spans="1:6" ht="15" customHeight="1">
      <c r="A566" s="23">
        <f>'8760_Profile'!A564</f>
        <v>44585.416666666701</v>
      </c>
      <c r="B566" s="22">
        <f>'8760_Profile'!N564</f>
        <v>54.991999999999997</v>
      </c>
      <c r="C566" s="22">
        <f>'8760_Profile'!O564</f>
        <v>45</v>
      </c>
      <c r="D566" s="22">
        <f>'8760_Profile'!P564</f>
        <v>35</v>
      </c>
      <c r="E566" s="20">
        <f>'8760_Profile'!M564</f>
        <v>1</v>
      </c>
      <c r="F566" s="11" t="str">
        <f t="shared" si="8"/>
        <v>Summer low-load CA constraint window</v>
      </c>
    </row>
    <row r="567" spans="1:6" ht="15" customHeight="1">
      <c r="A567" s="23">
        <f>'8760_Profile'!A565</f>
        <v>44585.458333333299</v>
      </c>
      <c r="B567" s="22">
        <f>'8760_Profile'!N565</f>
        <v>54.991999999999997</v>
      </c>
      <c r="C567" s="22">
        <f>'8760_Profile'!O565</f>
        <v>45</v>
      </c>
      <c r="D567" s="22">
        <f>'8760_Profile'!P565</f>
        <v>35</v>
      </c>
      <c r="E567" s="20">
        <f>'8760_Profile'!M565</f>
        <v>1</v>
      </c>
      <c r="F567" s="11" t="str">
        <f t="shared" si="8"/>
        <v>Summer low-load CA constraint window</v>
      </c>
    </row>
    <row r="568" spans="1:6" ht="15" customHeight="1">
      <c r="A568" s="23">
        <f>'8760_Profile'!A566</f>
        <v>44585.5</v>
      </c>
      <c r="B568" s="22">
        <f>'8760_Profile'!N566</f>
        <v>54.991999999999997</v>
      </c>
      <c r="C568" s="22">
        <f>'8760_Profile'!O566</f>
        <v>45</v>
      </c>
      <c r="D568" s="22">
        <f>'8760_Profile'!P566</f>
        <v>35</v>
      </c>
      <c r="E568" s="20">
        <f>'8760_Profile'!M566</f>
        <v>1</v>
      </c>
      <c r="F568" s="11" t="str">
        <f t="shared" si="8"/>
        <v>Summer low-load CA constraint window</v>
      </c>
    </row>
    <row r="569" spans="1:6" ht="15" customHeight="1">
      <c r="A569" s="23">
        <f>'8760_Profile'!A567</f>
        <v>44585.541666666701</v>
      </c>
      <c r="B569" s="22">
        <f>'8760_Profile'!N567</f>
        <v>54.991999999999997</v>
      </c>
      <c r="C569" s="22">
        <f>'8760_Profile'!O567</f>
        <v>45</v>
      </c>
      <c r="D569" s="22">
        <f>'8760_Profile'!P567</f>
        <v>35</v>
      </c>
      <c r="E569" s="20">
        <f>'8760_Profile'!M567</f>
        <v>1</v>
      </c>
      <c r="F569" s="11" t="str">
        <f t="shared" si="8"/>
        <v>Summer low-load CA constraint window</v>
      </c>
    </row>
    <row r="570" spans="1:6" ht="15" customHeight="1">
      <c r="A570" s="23">
        <f>'8760_Profile'!A568</f>
        <v>44585.583333333299</v>
      </c>
      <c r="B570" s="22">
        <f>'8760_Profile'!N568</f>
        <v>54.991999999999997</v>
      </c>
      <c r="C570" s="22">
        <f>'8760_Profile'!O568</f>
        <v>45</v>
      </c>
      <c r="D570" s="22">
        <f>'8760_Profile'!P568</f>
        <v>35</v>
      </c>
      <c r="E570" s="20">
        <f>'8760_Profile'!M568</f>
        <v>1</v>
      </c>
      <c r="F570" s="11" t="str">
        <f t="shared" si="8"/>
        <v>Summer low-load CA constraint window</v>
      </c>
    </row>
    <row r="571" spans="1:6" ht="15" customHeight="1">
      <c r="A571" s="23">
        <f>'8760_Profile'!A569</f>
        <v>44585.625</v>
      </c>
      <c r="B571" s="22">
        <f>'8760_Profile'!N569</f>
        <v>54.991999999999997</v>
      </c>
      <c r="C571" s="22">
        <f>'8760_Profile'!O569</f>
        <v>45</v>
      </c>
      <c r="D571" s="22">
        <f>'8760_Profile'!P569</f>
        <v>35</v>
      </c>
      <c r="E571" s="20">
        <f>'8760_Profile'!M569</f>
        <v>1</v>
      </c>
      <c r="F571" s="11" t="str">
        <f t="shared" si="8"/>
        <v>Summer low-load CA constraint window</v>
      </c>
    </row>
    <row r="572" spans="1:6" ht="15" customHeight="1">
      <c r="A572" s="23">
        <f>'8760_Profile'!A570</f>
        <v>44585.666666666701</v>
      </c>
      <c r="B572" s="22">
        <f>'8760_Profile'!N570</f>
        <v>54.991999999999997</v>
      </c>
      <c r="C572" s="22">
        <f>'8760_Profile'!O570</f>
        <v>45</v>
      </c>
      <c r="D572" s="22">
        <f>'8760_Profile'!P570</f>
        <v>35</v>
      </c>
      <c r="E572" s="20">
        <f>'8760_Profile'!M570</f>
        <v>1</v>
      </c>
      <c r="F572" s="11" t="str">
        <f t="shared" si="8"/>
        <v>Summer low-load CA constraint window</v>
      </c>
    </row>
    <row r="573" spans="1:6" ht="15" customHeight="1">
      <c r="A573" s="23">
        <f>'8760_Profile'!A571</f>
        <v>44585.708333333299</v>
      </c>
      <c r="B573" s="22">
        <f>'8760_Profile'!N571</f>
        <v>54.991999999999997</v>
      </c>
      <c r="C573" s="22">
        <f>'8760_Profile'!O571</f>
        <v>45</v>
      </c>
      <c r="D573" s="22">
        <f>'8760_Profile'!P571</f>
        <v>35</v>
      </c>
      <c r="E573" s="20">
        <f>'8760_Profile'!M571</f>
        <v>1</v>
      </c>
      <c r="F573" s="11" t="str">
        <f t="shared" si="8"/>
        <v>Summer low-load CA constraint window</v>
      </c>
    </row>
    <row r="574" spans="1:6" ht="15" customHeight="1">
      <c r="A574" s="23">
        <f>'8760_Profile'!A572</f>
        <v>44585.75</v>
      </c>
      <c r="B574" s="22">
        <f>'8760_Profile'!N572</f>
        <v>54.991999999999997</v>
      </c>
      <c r="C574" s="22">
        <f>'8760_Profile'!O572</f>
        <v>54.991999999999997</v>
      </c>
      <c r="D574" s="22">
        <f>'8760_Profile'!P572</f>
        <v>54.991999999999997</v>
      </c>
      <c r="E574" s="20">
        <f>'8760_Profile'!M572</f>
        <v>0</v>
      </c>
      <c r="F574" s="11" t="str">
        <f t="shared" si="8"/>
        <v>Normal export window</v>
      </c>
    </row>
    <row r="575" spans="1:6" ht="15" customHeight="1">
      <c r="A575" s="23">
        <f>'8760_Profile'!A573</f>
        <v>44585.791666666701</v>
      </c>
      <c r="B575" s="22">
        <f>'8760_Profile'!N573</f>
        <v>54.991999999999997</v>
      </c>
      <c r="C575" s="22">
        <f>'8760_Profile'!O573</f>
        <v>54.991999999999997</v>
      </c>
      <c r="D575" s="22">
        <f>'8760_Profile'!P573</f>
        <v>54.991999999999997</v>
      </c>
      <c r="E575" s="20">
        <f>'8760_Profile'!M573</f>
        <v>0</v>
      </c>
      <c r="F575" s="11" t="str">
        <f t="shared" si="8"/>
        <v>Normal export window</v>
      </c>
    </row>
    <row r="576" spans="1:6" ht="15" customHeight="1">
      <c r="A576" s="23">
        <f>'8760_Profile'!A574</f>
        <v>44585.833333333299</v>
      </c>
      <c r="B576" s="22">
        <f>'8760_Profile'!N574</f>
        <v>54.991999999999997</v>
      </c>
      <c r="C576" s="22">
        <f>'8760_Profile'!O574</f>
        <v>54.991999999999997</v>
      </c>
      <c r="D576" s="22">
        <f>'8760_Profile'!P574</f>
        <v>54.991999999999997</v>
      </c>
      <c r="E576" s="20">
        <f>'8760_Profile'!M574</f>
        <v>0</v>
      </c>
      <c r="F576" s="11" t="str">
        <f t="shared" si="8"/>
        <v>Normal export window</v>
      </c>
    </row>
    <row r="577" spans="1:6" ht="15" customHeight="1">
      <c r="A577" s="23">
        <f>'8760_Profile'!A575</f>
        <v>44585.875</v>
      </c>
      <c r="B577" s="22">
        <f>'8760_Profile'!N575</f>
        <v>54.991999999999997</v>
      </c>
      <c r="C577" s="22">
        <f>'8760_Profile'!O575</f>
        <v>54.991999999999997</v>
      </c>
      <c r="D577" s="22">
        <f>'8760_Profile'!P575</f>
        <v>54.991999999999997</v>
      </c>
      <c r="E577" s="20">
        <f>'8760_Profile'!M575</f>
        <v>0</v>
      </c>
      <c r="F577" s="11" t="str">
        <f t="shared" si="8"/>
        <v>Normal export window</v>
      </c>
    </row>
    <row r="578" spans="1:6" ht="15" customHeight="1">
      <c r="A578" s="23">
        <f>'8760_Profile'!A576</f>
        <v>44585.916666666701</v>
      </c>
      <c r="B578" s="22">
        <f>'8760_Profile'!N576</f>
        <v>54.991999999999997</v>
      </c>
      <c r="C578" s="22">
        <f>'8760_Profile'!O576</f>
        <v>54.991999999999997</v>
      </c>
      <c r="D578" s="22">
        <f>'8760_Profile'!P576</f>
        <v>54.991999999999997</v>
      </c>
      <c r="E578" s="20">
        <f>'8760_Profile'!M576</f>
        <v>0</v>
      </c>
      <c r="F578" s="11" t="str">
        <f t="shared" si="8"/>
        <v>Normal export window</v>
      </c>
    </row>
    <row r="579" spans="1:6" ht="15" customHeight="1">
      <c r="A579" s="23">
        <f>'8760_Profile'!A577</f>
        <v>44585.958333333299</v>
      </c>
      <c r="B579" s="22">
        <f>'8760_Profile'!N577</f>
        <v>54.991999999999997</v>
      </c>
      <c r="C579" s="22">
        <f>'8760_Profile'!O577</f>
        <v>54.991999999999997</v>
      </c>
      <c r="D579" s="22">
        <f>'8760_Profile'!P577</f>
        <v>54.991999999999997</v>
      </c>
      <c r="E579" s="20">
        <f>'8760_Profile'!M577</f>
        <v>0</v>
      </c>
      <c r="F579" s="11" t="str">
        <f t="shared" si="8"/>
        <v>Normal export window</v>
      </c>
    </row>
    <row r="580" spans="1:6" ht="15" customHeight="1">
      <c r="A580" s="23">
        <f>'8760_Profile'!A578</f>
        <v>44586</v>
      </c>
      <c r="B580" s="22">
        <f>'8760_Profile'!N578</f>
        <v>54.991999999999997</v>
      </c>
      <c r="C580" s="22">
        <f>'8760_Profile'!O578</f>
        <v>54.991999999999997</v>
      </c>
      <c r="D580" s="22">
        <f>'8760_Profile'!P578</f>
        <v>54.991999999999997</v>
      </c>
      <c r="E580" s="20">
        <f>'8760_Profile'!M578</f>
        <v>0</v>
      </c>
      <c r="F580" s="11" t="str">
        <f t="shared" ref="F580:F643" si="9">IF(E580=1,"Summer low-load CA constraint window","Normal export window")</f>
        <v>Normal export window</v>
      </c>
    </row>
    <row r="581" spans="1:6" ht="15" customHeight="1">
      <c r="A581" s="23">
        <f>'8760_Profile'!A579</f>
        <v>44586.041666666701</v>
      </c>
      <c r="B581" s="22">
        <f>'8760_Profile'!N579</f>
        <v>54.991999999999997</v>
      </c>
      <c r="C581" s="22">
        <f>'8760_Profile'!O579</f>
        <v>54.991999999999997</v>
      </c>
      <c r="D581" s="22">
        <f>'8760_Profile'!P579</f>
        <v>54.991999999999997</v>
      </c>
      <c r="E581" s="20">
        <f>'8760_Profile'!M579</f>
        <v>0</v>
      </c>
      <c r="F581" s="11" t="str">
        <f t="shared" si="9"/>
        <v>Normal export window</v>
      </c>
    </row>
    <row r="582" spans="1:6" ht="15" customHeight="1">
      <c r="A582" s="23">
        <f>'8760_Profile'!A580</f>
        <v>44586.083333333299</v>
      </c>
      <c r="B582" s="22">
        <f>'8760_Profile'!N580</f>
        <v>54.991999999999997</v>
      </c>
      <c r="C582" s="22">
        <f>'8760_Profile'!O580</f>
        <v>54.991999999999997</v>
      </c>
      <c r="D582" s="22">
        <f>'8760_Profile'!P580</f>
        <v>54.991999999999997</v>
      </c>
      <c r="E582" s="20">
        <f>'8760_Profile'!M580</f>
        <v>0</v>
      </c>
      <c r="F582" s="11" t="str">
        <f t="shared" si="9"/>
        <v>Normal export window</v>
      </c>
    </row>
    <row r="583" spans="1:6" ht="15" customHeight="1">
      <c r="A583" s="23">
        <f>'8760_Profile'!A581</f>
        <v>44586.125</v>
      </c>
      <c r="B583" s="22">
        <f>'8760_Profile'!N581</f>
        <v>54.991999999999997</v>
      </c>
      <c r="C583" s="22">
        <f>'8760_Profile'!O581</f>
        <v>54.991999999999997</v>
      </c>
      <c r="D583" s="22">
        <f>'8760_Profile'!P581</f>
        <v>54.991999999999997</v>
      </c>
      <c r="E583" s="20">
        <f>'8760_Profile'!M581</f>
        <v>0</v>
      </c>
      <c r="F583" s="11" t="str">
        <f t="shared" si="9"/>
        <v>Normal export window</v>
      </c>
    </row>
    <row r="584" spans="1:6" ht="15" customHeight="1">
      <c r="A584" s="23">
        <f>'8760_Profile'!A582</f>
        <v>44586.166666666701</v>
      </c>
      <c r="B584" s="22">
        <f>'8760_Profile'!N582</f>
        <v>54.991999999999997</v>
      </c>
      <c r="C584" s="22">
        <f>'8760_Profile'!O582</f>
        <v>54.991999999999997</v>
      </c>
      <c r="D584" s="22">
        <f>'8760_Profile'!P582</f>
        <v>54.991999999999997</v>
      </c>
      <c r="E584" s="20">
        <f>'8760_Profile'!M582</f>
        <v>0</v>
      </c>
      <c r="F584" s="11" t="str">
        <f t="shared" si="9"/>
        <v>Normal export window</v>
      </c>
    </row>
    <row r="585" spans="1:6" ht="15" customHeight="1">
      <c r="A585" s="23">
        <f>'8760_Profile'!A583</f>
        <v>44586.208333333299</v>
      </c>
      <c r="B585" s="22">
        <f>'8760_Profile'!N583</f>
        <v>54.991999999999997</v>
      </c>
      <c r="C585" s="22">
        <f>'8760_Profile'!O583</f>
        <v>54.991999999999997</v>
      </c>
      <c r="D585" s="22">
        <f>'8760_Profile'!P583</f>
        <v>54.991999999999997</v>
      </c>
      <c r="E585" s="20">
        <f>'8760_Profile'!M583</f>
        <v>0</v>
      </c>
      <c r="F585" s="11" t="str">
        <f t="shared" si="9"/>
        <v>Normal export window</v>
      </c>
    </row>
    <row r="586" spans="1:6" ht="15" customHeight="1">
      <c r="A586" s="23">
        <f>'8760_Profile'!A584</f>
        <v>44586.25</v>
      </c>
      <c r="B586" s="22">
        <f>'8760_Profile'!N584</f>
        <v>54.991999999999997</v>
      </c>
      <c r="C586" s="22">
        <f>'8760_Profile'!O584</f>
        <v>54.991999999999997</v>
      </c>
      <c r="D586" s="22">
        <f>'8760_Profile'!P584</f>
        <v>54.991999999999997</v>
      </c>
      <c r="E586" s="20">
        <f>'8760_Profile'!M584</f>
        <v>0</v>
      </c>
      <c r="F586" s="11" t="str">
        <f t="shared" si="9"/>
        <v>Normal export window</v>
      </c>
    </row>
    <row r="587" spans="1:6" ht="15" customHeight="1">
      <c r="A587" s="23">
        <f>'8760_Profile'!A585</f>
        <v>44586.291666666701</v>
      </c>
      <c r="B587" s="22">
        <f>'8760_Profile'!N585</f>
        <v>54.991999999999997</v>
      </c>
      <c r="C587" s="22">
        <f>'8760_Profile'!O585</f>
        <v>54.991999999999997</v>
      </c>
      <c r="D587" s="22">
        <f>'8760_Profile'!P585</f>
        <v>54.991999999999997</v>
      </c>
      <c r="E587" s="20">
        <f>'8760_Profile'!M585</f>
        <v>0</v>
      </c>
      <c r="F587" s="11" t="str">
        <f t="shared" si="9"/>
        <v>Normal export window</v>
      </c>
    </row>
    <row r="588" spans="1:6" ht="15" customHeight="1">
      <c r="A588" s="23">
        <f>'8760_Profile'!A586</f>
        <v>44586.333333333299</v>
      </c>
      <c r="B588" s="22">
        <f>'8760_Profile'!N586</f>
        <v>54.991999999999997</v>
      </c>
      <c r="C588" s="22">
        <f>'8760_Profile'!O586</f>
        <v>54.991999999999997</v>
      </c>
      <c r="D588" s="22">
        <f>'8760_Profile'!P586</f>
        <v>54.991999999999997</v>
      </c>
      <c r="E588" s="20">
        <f>'8760_Profile'!M586</f>
        <v>0</v>
      </c>
      <c r="F588" s="11" t="str">
        <f t="shared" si="9"/>
        <v>Normal export window</v>
      </c>
    </row>
    <row r="589" spans="1:6" ht="15" customHeight="1">
      <c r="A589" s="23">
        <f>'8760_Profile'!A587</f>
        <v>44586.375</v>
      </c>
      <c r="B589" s="22">
        <f>'8760_Profile'!N587</f>
        <v>54.991999999999997</v>
      </c>
      <c r="C589" s="22">
        <f>'8760_Profile'!O587</f>
        <v>45</v>
      </c>
      <c r="D589" s="22">
        <f>'8760_Profile'!P587</f>
        <v>35</v>
      </c>
      <c r="E589" s="20">
        <f>'8760_Profile'!M587</f>
        <v>1</v>
      </c>
      <c r="F589" s="11" t="str">
        <f t="shared" si="9"/>
        <v>Summer low-load CA constraint window</v>
      </c>
    </row>
    <row r="590" spans="1:6" ht="15" customHeight="1">
      <c r="A590" s="23">
        <f>'8760_Profile'!A588</f>
        <v>44586.416666666701</v>
      </c>
      <c r="B590" s="22">
        <f>'8760_Profile'!N588</f>
        <v>54.991999999999997</v>
      </c>
      <c r="C590" s="22">
        <f>'8760_Profile'!O588</f>
        <v>45</v>
      </c>
      <c r="D590" s="22">
        <f>'8760_Profile'!P588</f>
        <v>35</v>
      </c>
      <c r="E590" s="20">
        <f>'8760_Profile'!M588</f>
        <v>1</v>
      </c>
      <c r="F590" s="11" t="str">
        <f t="shared" si="9"/>
        <v>Summer low-load CA constraint window</v>
      </c>
    </row>
    <row r="591" spans="1:6" ht="15" customHeight="1">
      <c r="A591" s="23">
        <f>'8760_Profile'!A589</f>
        <v>44586.458333333299</v>
      </c>
      <c r="B591" s="22">
        <f>'8760_Profile'!N589</f>
        <v>54.991999999999997</v>
      </c>
      <c r="C591" s="22">
        <f>'8760_Profile'!O589</f>
        <v>45</v>
      </c>
      <c r="D591" s="22">
        <f>'8760_Profile'!P589</f>
        <v>35</v>
      </c>
      <c r="E591" s="20">
        <f>'8760_Profile'!M589</f>
        <v>1</v>
      </c>
      <c r="F591" s="11" t="str">
        <f t="shared" si="9"/>
        <v>Summer low-load CA constraint window</v>
      </c>
    </row>
    <row r="592" spans="1:6" ht="15" customHeight="1">
      <c r="A592" s="23">
        <f>'8760_Profile'!A590</f>
        <v>44586.5</v>
      </c>
      <c r="B592" s="22">
        <f>'8760_Profile'!N590</f>
        <v>54.991999999999997</v>
      </c>
      <c r="C592" s="22">
        <f>'8760_Profile'!O590</f>
        <v>45</v>
      </c>
      <c r="D592" s="22">
        <f>'8760_Profile'!P590</f>
        <v>35</v>
      </c>
      <c r="E592" s="20">
        <f>'8760_Profile'!M590</f>
        <v>1</v>
      </c>
      <c r="F592" s="11" t="str">
        <f t="shared" si="9"/>
        <v>Summer low-load CA constraint window</v>
      </c>
    </row>
    <row r="593" spans="1:6" ht="15" customHeight="1">
      <c r="A593" s="23">
        <f>'8760_Profile'!A591</f>
        <v>44586.541666666701</v>
      </c>
      <c r="B593" s="22">
        <f>'8760_Profile'!N591</f>
        <v>54.991999999999997</v>
      </c>
      <c r="C593" s="22">
        <f>'8760_Profile'!O591</f>
        <v>45</v>
      </c>
      <c r="D593" s="22">
        <f>'8760_Profile'!P591</f>
        <v>35</v>
      </c>
      <c r="E593" s="20">
        <f>'8760_Profile'!M591</f>
        <v>1</v>
      </c>
      <c r="F593" s="11" t="str">
        <f t="shared" si="9"/>
        <v>Summer low-load CA constraint window</v>
      </c>
    </row>
    <row r="594" spans="1:6" ht="15" customHeight="1">
      <c r="A594" s="23">
        <f>'8760_Profile'!A592</f>
        <v>44586.583333333299</v>
      </c>
      <c r="B594" s="22">
        <f>'8760_Profile'!N592</f>
        <v>54.991999999999997</v>
      </c>
      <c r="C594" s="22">
        <f>'8760_Profile'!O592</f>
        <v>45</v>
      </c>
      <c r="D594" s="22">
        <f>'8760_Profile'!P592</f>
        <v>35</v>
      </c>
      <c r="E594" s="20">
        <f>'8760_Profile'!M592</f>
        <v>1</v>
      </c>
      <c r="F594" s="11" t="str">
        <f t="shared" si="9"/>
        <v>Summer low-load CA constraint window</v>
      </c>
    </row>
    <row r="595" spans="1:6" ht="15" customHeight="1">
      <c r="A595" s="23">
        <f>'8760_Profile'!A593</f>
        <v>44586.625</v>
      </c>
      <c r="B595" s="22">
        <f>'8760_Profile'!N593</f>
        <v>54.991999999999997</v>
      </c>
      <c r="C595" s="22">
        <f>'8760_Profile'!O593</f>
        <v>45</v>
      </c>
      <c r="D595" s="22">
        <f>'8760_Profile'!P593</f>
        <v>35</v>
      </c>
      <c r="E595" s="20">
        <f>'8760_Profile'!M593</f>
        <v>1</v>
      </c>
      <c r="F595" s="11" t="str">
        <f t="shared" si="9"/>
        <v>Summer low-load CA constraint window</v>
      </c>
    </row>
    <row r="596" spans="1:6" ht="15" customHeight="1">
      <c r="A596" s="23">
        <f>'8760_Profile'!A594</f>
        <v>44586.666666666701</v>
      </c>
      <c r="B596" s="22">
        <f>'8760_Profile'!N594</f>
        <v>54.991999999999997</v>
      </c>
      <c r="C596" s="22">
        <f>'8760_Profile'!O594</f>
        <v>45</v>
      </c>
      <c r="D596" s="22">
        <f>'8760_Profile'!P594</f>
        <v>35</v>
      </c>
      <c r="E596" s="20">
        <f>'8760_Profile'!M594</f>
        <v>1</v>
      </c>
      <c r="F596" s="11" t="str">
        <f t="shared" si="9"/>
        <v>Summer low-load CA constraint window</v>
      </c>
    </row>
    <row r="597" spans="1:6" ht="15" customHeight="1">
      <c r="A597" s="23">
        <f>'8760_Profile'!A595</f>
        <v>44586.708333333299</v>
      </c>
      <c r="B597" s="22">
        <f>'8760_Profile'!N595</f>
        <v>54.991999999999997</v>
      </c>
      <c r="C597" s="22">
        <f>'8760_Profile'!O595</f>
        <v>45</v>
      </c>
      <c r="D597" s="22">
        <f>'8760_Profile'!P595</f>
        <v>35</v>
      </c>
      <c r="E597" s="20">
        <f>'8760_Profile'!M595</f>
        <v>1</v>
      </c>
      <c r="F597" s="11" t="str">
        <f t="shared" si="9"/>
        <v>Summer low-load CA constraint window</v>
      </c>
    </row>
    <row r="598" spans="1:6" ht="15" customHeight="1">
      <c r="A598" s="23">
        <f>'8760_Profile'!A596</f>
        <v>44586.75</v>
      </c>
      <c r="B598" s="22">
        <f>'8760_Profile'!N596</f>
        <v>54.991999999999997</v>
      </c>
      <c r="C598" s="22">
        <f>'8760_Profile'!O596</f>
        <v>54.991999999999997</v>
      </c>
      <c r="D598" s="22">
        <f>'8760_Profile'!P596</f>
        <v>54.991999999999997</v>
      </c>
      <c r="E598" s="20">
        <f>'8760_Profile'!M596</f>
        <v>0</v>
      </c>
      <c r="F598" s="11" t="str">
        <f t="shared" si="9"/>
        <v>Normal export window</v>
      </c>
    </row>
    <row r="599" spans="1:6" ht="15" customHeight="1">
      <c r="A599" s="23">
        <f>'8760_Profile'!A597</f>
        <v>44586.791666666701</v>
      </c>
      <c r="B599" s="22">
        <f>'8760_Profile'!N597</f>
        <v>54.991999999999997</v>
      </c>
      <c r="C599" s="22">
        <f>'8760_Profile'!O597</f>
        <v>54.991999999999997</v>
      </c>
      <c r="D599" s="22">
        <f>'8760_Profile'!P597</f>
        <v>54.991999999999997</v>
      </c>
      <c r="E599" s="20">
        <f>'8760_Profile'!M597</f>
        <v>0</v>
      </c>
      <c r="F599" s="11" t="str">
        <f t="shared" si="9"/>
        <v>Normal export window</v>
      </c>
    </row>
    <row r="600" spans="1:6" ht="15" customHeight="1">
      <c r="A600" s="23">
        <f>'8760_Profile'!A598</f>
        <v>44586.833333333299</v>
      </c>
      <c r="B600" s="22">
        <f>'8760_Profile'!N598</f>
        <v>54.991999999999997</v>
      </c>
      <c r="C600" s="22">
        <f>'8760_Profile'!O598</f>
        <v>54.991999999999997</v>
      </c>
      <c r="D600" s="22">
        <f>'8760_Profile'!P598</f>
        <v>54.991999999999997</v>
      </c>
      <c r="E600" s="20">
        <f>'8760_Profile'!M598</f>
        <v>0</v>
      </c>
      <c r="F600" s="11" t="str">
        <f t="shared" si="9"/>
        <v>Normal export window</v>
      </c>
    </row>
    <row r="601" spans="1:6" ht="15" customHeight="1">
      <c r="A601" s="23">
        <f>'8760_Profile'!A599</f>
        <v>44586.875</v>
      </c>
      <c r="B601" s="22">
        <f>'8760_Profile'!N599</f>
        <v>54.991999999999997</v>
      </c>
      <c r="C601" s="22">
        <f>'8760_Profile'!O599</f>
        <v>54.991999999999997</v>
      </c>
      <c r="D601" s="22">
        <f>'8760_Profile'!P599</f>
        <v>54.991999999999997</v>
      </c>
      <c r="E601" s="20">
        <f>'8760_Profile'!M599</f>
        <v>0</v>
      </c>
      <c r="F601" s="11" t="str">
        <f t="shared" si="9"/>
        <v>Normal export window</v>
      </c>
    </row>
    <row r="602" spans="1:6" ht="15" customHeight="1">
      <c r="A602" s="23">
        <f>'8760_Profile'!A600</f>
        <v>44586.916666666701</v>
      </c>
      <c r="B602" s="22">
        <f>'8760_Profile'!N600</f>
        <v>54.991999999999997</v>
      </c>
      <c r="C602" s="22">
        <f>'8760_Profile'!O600</f>
        <v>54.991999999999997</v>
      </c>
      <c r="D602" s="22">
        <f>'8760_Profile'!P600</f>
        <v>54.991999999999997</v>
      </c>
      <c r="E602" s="20">
        <f>'8760_Profile'!M600</f>
        <v>0</v>
      </c>
      <c r="F602" s="11" t="str">
        <f t="shared" si="9"/>
        <v>Normal export window</v>
      </c>
    </row>
    <row r="603" spans="1:6" ht="15" customHeight="1">
      <c r="A603" s="23">
        <f>'8760_Profile'!A601</f>
        <v>44586.958333333299</v>
      </c>
      <c r="B603" s="22">
        <f>'8760_Profile'!N601</f>
        <v>54.991999999999997</v>
      </c>
      <c r="C603" s="22">
        <f>'8760_Profile'!O601</f>
        <v>54.991999999999997</v>
      </c>
      <c r="D603" s="22">
        <f>'8760_Profile'!P601</f>
        <v>54.991999999999997</v>
      </c>
      <c r="E603" s="20">
        <f>'8760_Profile'!M601</f>
        <v>0</v>
      </c>
      <c r="F603" s="11" t="str">
        <f t="shared" si="9"/>
        <v>Normal export window</v>
      </c>
    </row>
    <row r="604" spans="1:6" ht="15" customHeight="1">
      <c r="A604" s="23">
        <f>'8760_Profile'!A602</f>
        <v>44587</v>
      </c>
      <c r="B604" s="22">
        <f>'8760_Profile'!N602</f>
        <v>54.991999999999997</v>
      </c>
      <c r="C604" s="22">
        <f>'8760_Profile'!O602</f>
        <v>54.991999999999997</v>
      </c>
      <c r="D604" s="22">
        <f>'8760_Profile'!P602</f>
        <v>54.991999999999997</v>
      </c>
      <c r="E604" s="20">
        <f>'8760_Profile'!M602</f>
        <v>0</v>
      </c>
      <c r="F604" s="11" t="str">
        <f t="shared" si="9"/>
        <v>Normal export window</v>
      </c>
    </row>
    <row r="605" spans="1:6" ht="15" customHeight="1">
      <c r="A605" s="23">
        <f>'8760_Profile'!A603</f>
        <v>44587.041666666701</v>
      </c>
      <c r="B605" s="22">
        <f>'8760_Profile'!N603</f>
        <v>54.991999999999997</v>
      </c>
      <c r="C605" s="22">
        <f>'8760_Profile'!O603</f>
        <v>54.991999999999997</v>
      </c>
      <c r="D605" s="22">
        <f>'8760_Profile'!P603</f>
        <v>54.991999999999997</v>
      </c>
      <c r="E605" s="20">
        <f>'8760_Profile'!M603</f>
        <v>0</v>
      </c>
      <c r="F605" s="11" t="str">
        <f t="shared" si="9"/>
        <v>Normal export window</v>
      </c>
    </row>
    <row r="606" spans="1:6" ht="15" customHeight="1">
      <c r="A606" s="23">
        <f>'8760_Profile'!A604</f>
        <v>44587.083333333299</v>
      </c>
      <c r="B606" s="22">
        <f>'8760_Profile'!N604</f>
        <v>54.991999999999997</v>
      </c>
      <c r="C606" s="22">
        <f>'8760_Profile'!O604</f>
        <v>54.991999999999997</v>
      </c>
      <c r="D606" s="22">
        <f>'8760_Profile'!P604</f>
        <v>54.991999999999997</v>
      </c>
      <c r="E606" s="20">
        <f>'8760_Profile'!M604</f>
        <v>0</v>
      </c>
      <c r="F606" s="11" t="str">
        <f t="shared" si="9"/>
        <v>Normal export window</v>
      </c>
    </row>
    <row r="607" spans="1:6" ht="15" customHeight="1">
      <c r="A607" s="23">
        <f>'8760_Profile'!A605</f>
        <v>44587.125</v>
      </c>
      <c r="B607" s="22">
        <f>'8760_Profile'!N605</f>
        <v>54.991999999999997</v>
      </c>
      <c r="C607" s="22">
        <f>'8760_Profile'!O605</f>
        <v>54.991999999999997</v>
      </c>
      <c r="D607" s="22">
        <f>'8760_Profile'!P605</f>
        <v>54.991999999999997</v>
      </c>
      <c r="E607" s="20">
        <f>'8760_Profile'!M605</f>
        <v>0</v>
      </c>
      <c r="F607" s="11" t="str">
        <f t="shared" si="9"/>
        <v>Normal export window</v>
      </c>
    </row>
    <row r="608" spans="1:6" ht="15" customHeight="1">
      <c r="A608" s="23">
        <f>'8760_Profile'!A606</f>
        <v>44587.166666666701</v>
      </c>
      <c r="B608" s="22">
        <f>'8760_Profile'!N606</f>
        <v>54.991999999999997</v>
      </c>
      <c r="C608" s="22">
        <f>'8760_Profile'!O606</f>
        <v>54.991999999999997</v>
      </c>
      <c r="D608" s="22">
        <f>'8760_Profile'!P606</f>
        <v>54.991999999999997</v>
      </c>
      <c r="E608" s="20">
        <f>'8760_Profile'!M606</f>
        <v>0</v>
      </c>
      <c r="F608" s="11" t="str">
        <f t="shared" si="9"/>
        <v>Normal export window</v>
      </c>
    </row>
    <row r="609" spans="1:6" ht="15" customHeight="1">
      <c r="A609" s="23">
        <f>'8760_Profile'!A607</f>
        <v>44587.208333333299</v>
      </c>
      <c r="B609" s="22">
        <f>'8760_Profile'!N607</f>
        <v>54.991999999999997</v>
      </c>
      <c r="C609" s="22">
        <f>'8760_Profile'!O607</f>
        <v>54.991999999999997</v>
      </c>
      <c r="D609" s="22">
        <f>'8760_Profile'!P607</f>
        <v>54.991999999999997</v>
      </c>
      <c r="E609" s="20">
        <f>'8760_Profile'!M607</f>
        <v>0</v>
      </c>
      <c r="F609" s="11" t="str">
        <f t="shared" si="9"/>
        <v>Normal export window</v>
      </c>
    </row>
    <row r="610" spans="1:6" ht="15" customHeight="1">
      <c r="A610" s="23">
        <f>'8760_Profile'!A608</f>
        <v>44587.25</v>
      </c>
      <c r="B610" s="22">
        <f>'8760_Profile'!N608</f>
        <v>54.991999999999997</v>
      </c>
      <c r="C610" s="22">
        <f>'8760_Profile'!O608</f>
        <v>54.991999999999997</v>
      </c>
      <c r="D610" s="22">
        <f>'8760_Profile'!P608</f>
        <v>54.991999999999997</v>
      </c>
      <c r="E610" s="20">
        <f>'8760_Profile'!M608</f>
        <v>0</v>
      </c>
      <c r="F610" s="11" t="str">
        <f t="shared" si="9"/>
        <v>Normal export window</v>
      </c>
    </row>
    <row r="611" spans="1:6" ht="15" customHeight="1">
      <c r="A611" s="23">
        <f>'8760_Profile'!A609</f>
        <v>44587.291666666701</v>
      </c>
      <c r="B611" s="22">
        <f>'8760_Profile'!N609</f>
        <v>54.991999999999997</v>
      </c>
      <c r="C611" s="22">
        <f>'8760_Profile'!O609</f>
        <v>54.991999999999997</v>
      </c>
      <c r="D611" s="22">
        <f>'8760_Profile'!P609</f>
        <v>54.991999999999997</v>
      </c>
      <c r="E611" s="20">
        <f>'8760_Profile'!M609</f>
        <v>0</v>
      </c>
      <c r="F611" s="11" t="str">
        <f t="shared" si="9"/>
        <v>Normal export window</v>
      </c>
    </row>
    <row r="612" spans="1:6" ht="15" customHeight="1">
      <c r="A612" s="23">
        <f>'8760_Profile'!A610</f>
        <v>44587.333333333299</v>
      </c>
      <c r="B612" s="22">
        <f>'8760_Profile'!N610</f>
        <v>54.991999999999997</v>
      </c>
      <c r="C612" s="22">
        <f>'8760_Profile'!O610</f>
        <v>54.991999999999997</v>
      </c>
      <c r="D612" s="22">
        <f>'8760_Profile'!P610</f>
        <v>54.991999999999997</v>
      </c>
      <c r="E612" s="20">
        <f>'8760_Profile'!M610</f>
        <v>0</v>
      </c>
      <c r="F612" s="11" t="str">
        <f t="shared" si="9"/>
        <v>Normal export window</v>
      </c>
    </row>
    <row r="613" spans="1:6" ht="15" customHeight="1">
      <c r="A613" s="23">
        <f>'8760_Profile'!A611</f>
        <v>44587.375</v>
      </c>
      <c r="B613" s="22">
        <f>'8760_Profile'!N611</f>
        <v>54.991999999999997</v>
      </c>
      <c r="C613" s="22">
        <f>'8760_Profile'!O611</f>
        <v>45</v>
      </c>
      <c r="D613" s="22">
        <f>'8760_Profile'!P611</f>
        <v>35</v>
      </c>
      <c r="E613" s="20">
        <f>'8760_Profile'!M611</f>
        <v>1</v>
      </c>
      <c r="F613" s="11" t="str">
        <f t="shared" si="9"/>
        <v>Summer low-load CA constraint window</v>
      </c>
    </row>
    <row r="614" spans="1:6" ht="15" customHeight="1">
      <c r="A614" s="23">
        <f>'8760_Profile'!A612</f>
        <v>44587.416666666701</v>
      </c>
      <c r="B614" s="22">
        <f>'8760_Profile'!N612</f>
        <v>54.991999999999997</v>
      </c>
      <c r="C614" s="22">
        <f>'8760_Profile'!O612</f>
        <v>45</v>
      </c>
      <c r="D614" s="22">
        <f>'8760_Profile'!P612</f>
        <v>35</v>
      </c>
      <c r="E614" s="20">
        <f>'8760_Profile'!M612</f>
        <v>1</v>
      </c>
      <c r="F614" s="11" t="str">
        <f t="shared" si="9"/>
        <v>Summer low-load CA constraint window</v>
      </c>
    </row>
    <row r="615" spans="1:6" ht="15" customHeight="1">
      <c r="A615" s="23">
        <f>'8760_Profile'!A613</f>
        <v>44587.458333333299</v>
      </c>
      <c r="B615" s="22">
        <f>'8760_Profile'!N613</f>
        <v>54.991999999999997</v>
      </c>
      <c r="C615" s="22">
        <f>'8760_Profile'!O613</f>
        <v>45</v>
      </c>
      <c r="D615" s="22">
        <f>'8760_Profile'!P613</f>
        <v>35</v>
      </c>
      <c r="E615" s="20">
        <f>'8760_Profile'!M613</f>
        <v>1</v>
      </c>
      <c r="F615" s="11" t="str">
        <f t="shared" si="9"/>
        <v>Summer low-load CA constraint window</v>
      </c>
    </row>
    <row r="616" spans="1:6" ht="15" customHeight="1">
      <c r="A616" s="23">
        <f>'8760_Profile'!A614</f>
        <v>44587.5</v>
      </c>
      <c r="B616" s="22">
        <f>'8760_Profile'!N614</f>
        <v>54.991999999999997</v>
      </c>
      <c r="C616" s="22">
        <f>'8760_Profile'!O614</f>
        <v>45</v>
      </c>
      <c r="D616" s="22">
        <f>'8760_Profile'!P614</f>
        <v>35</v>
      </c>
      <c r="E616" s="20">
        <f>'8760_Profile'!M614</f>
        <v>1</v>
      </c>
      <c r="F616" s="11" t="str">
        <f t="shared" si="9"/>
        <v>Summer low-load CA constraint window</v>
      </c>
    </row>
    <row r="617" spans="1:6" ht="15" customHeight="1">
      <c r="A617" s="23">
        <f>'8760_Profile'!A615</f>
        <v>44587.541666666701</v>
      </c>
      <c r="B617" s="22">
        <f>'8760_Profile'!N615</f>
        <v>54.991999999999997</v>
      </c>
      <c r="C617" s="22">
        <f>'8760_Profile'!O615</f>
        <v>45</v>
      </c>
      <c r="D617" s="22">
        <f>'8760_Profile'!P615</f>
        <v>35</v>
      </c>
      <c r="E617" s="20">
        <f>'8760_Profile'!M615</f>
        <v>1</v>
      </c>
      <c r="F617" s="11" t="str">
        <f t="shared" si="9"/>
        <v>Summer low-load CA constraint window</v>
      </c>
    </row>
    <row r="618" spans="1:6" ht="15" customHeight="1">
      <c r="A618" s="23">
        <f>'8760_Profile'!A616</f>
        <v>44587.583333333299</v>
      </c>
      <c r="B618" s="22">
        <f>'8760_Profile'!N616</f>
        <v>54.991999999999997</v>
      </c>
      <c r="C618" s="22">
        <f>'8760_Profile'!O616</f>
        <v>45</v>
      </c>
      <c r="D618" s="22">
        <f>'8760_Profile'!P616</f>
        <v>35</v>
      </c>
      <c r="E618" s="20">
        <f>'8760_Profile'!M616</f>
        <v>1</v>
      </c>
      <c r="F618" s="11" t="str">
        <f t="shared" si="9"/>
        <v>Summer low-load CA constraint window</v>
      </c>
    </row>
    <row r="619" spans="1:6" ht="15" customHeight="1">
      <c r="A619" s="23">
        <f>'8760_Profile'!A617</f>
        <v>44587.625</v>
      </c>
      <c r="B619" s="22">
        <f>'8760_Profile'!N617</f>
        <v>54.991999999999997</v>
      </c>
      <c r="C619" s="22">
        <f>'8760_Profile'!O617</f>
        <v>45</v>
      </c>
      <c r="D619" s="22">
        <f>'8760_Profile'!P617</f>
        <v>35</v>
      </c>
      <c r="E619" s="20">
        <f>'8760_Profile'!M617</f>
        <v>1</v>
      </c>
      <c r="F619" s="11" t="str">
        <f t="shared" si="9"/>
        <v>Summer low-load CA constraint window</v>
      </c>
    </row>
    <row r="620" spans="1:6" ht="15" customHeight="1">
      <c r="A620" s="23">
        <f>'8760_Profile'!A618</f>
        <v>44587.666666666701</v>
      </c>
      <c r="B620" s="22">
        <f>'8760_Profile'!N618</f>
        <v>54.991999999999997</v>
      </c>
      <c r="C620" s="22">
        <f>'8760_Profile'!O618</f>
        <v>45</v>
      </c>
      <c r="D620" s="22">
        <f>'8760_Profile'!P618</f>
        <v>35</v>
      </c>
      <c r="E620" s="20">
        <f>'8760_Profile'!M618</f>
        <v>1</v>
      </c>
      <c r="F620" s="11" t="str">
        <f t="shared" si="9"/>
        <v>Summer low-load CA constraint window</v>
      </c>
    </row>
    <row r="621" spans="1:6" ht="15" customHeight="1">
      <c r="A621" s="23">
        <f>'8760_Profile'!A619</f>
        <v>44587.708333333299</v>
      </c>
      <c r="B621" s="22">
        <f>'8760_Profile'!N619</f>
        <v>54.991999999999997</v>
      </c>
      <c r="C621" s="22">
        <f>'8760_Profile'!O619</f>
        <v>45</v>
      </c>
      <c r="D621" s="22">
        <f>'8760_Profile'!P619</f>
        <v>35</v>
      </c>
      <c r="E621" s="20">
        <f>'8760_Profile'!M619</f>
        <v>1</v>
      </c>
      <c r="F621" s="11" t="str">
        <f t="shared" si="9"/>
        <v>Summer low-load CA constraint window</v>
      </c>
    </row>
    <row r="622" spans="1:6" ht="15" customHeight="1">
      <c r="A622" s="23">
        <f>'8760_Profile'!A620</f>
        <v>44587.75</v>
      </c>
      <c r="B622" s="22">
        <f>'8760_Profile'!N620</f>
        <v>54.991999999999997</v>
      </c>
      <c r="C622" s="22">
        <f>'8760_Profile'!O620</f>
        <v>54.991999999999997</v>
      </c>
      <c r="D622" s="22">
        <f>'8760_Profile'!P620</f>
        <v>54.991999999999997</v>
      </c>
      <c r="E622" s="20">
        <f>'8760_Profile'!M620</f>
        <v>0</v>
      </c>
      <c r="F622" s="11" t="str">
        <f t="shared" si="9"/>
        <v>Normal export window</v>
      </c>
    </row>
    <row r="623" spans="1:6" ht="15" customHeight="1">
      <c r="A623" s="23">
        <f>'8760_Profile'!A621</f>
        <v>44587.791666666701</v>
      </c>
      <c r="B623" s="22">
        <f>'8760_Profile'!N621</f>
        <v>54.991999999999997</v>
      </c>
      <c r="C623" s="22">
        <f>'8760_Profile'!O621</f>
        <v>54.991999999999997</v>
      </c>
      <c r="D623" s="22">
        <f>'8760_Profile'!P621</f>
        <v>54.991999999999997</v>
      </c>
      <c r="E623" s="20">
        <f>'8760_Profile'!M621</f>
        <v>0</v>
      </c>
      <c r="F623" s="11" t="str">
        <f t="shared" si="9"/>
        <v>Normal export window</v>
      </c>
    </row>
    <row r="624" spans="1:6" ht="15" customHeight="1">
      <c r="A624" s="23">
        <f>'8760_Profile'!A622</f>
        <v>44587.833333333299</v>
      </c>
      <c r="B624" s="22">
        <f>'8760_Profile'!N622</f>
        <v>54.991999999999997</v>
      </c>
      <c r="C624" s="22">
        <f>'8760_Profile'!O622</f>
        <v>54.991999999999997</v>
      </c>
      <c r="D624" s="22">
        <f>'8760_Profile'!P622</f>
        <v>54.991999999999997</v>
      </c>
      <c r="E624" s="20">
        <f>'8760_Profile'!M622</f>
        <v>0</v>
      </c>
      <c r="F624" s="11" t="str">
        <f t="shared" si="9"/>
        <v>Normal export window</v>
      </c>
    </row>
    <row r="625" spans="1:6" ht="15" customHeight="1">
      <c r="A625" s="23">
        <f>'8760_Profile'!A623</f>
        <v>44587.875</v>
      </c>
      <c r="B625" s="22">
        <f>'8760_Profile'!N623</f>
        <v>54.991999999999997</v>
      </c>
      <c r="C625" s="22">
        <f>'8760_Profile'!O623</f>
        <v>54.991999999999997</v>
      </c>
      <c r="D625" s="22">
        <f>'8760_Profile'!P623</f>
        <v>54.991999999999997</v>
      </c>
      <c r="E625" s="20">
        <f>'8760_Profile'!M623</f>
        <v>0</v>
      </c>
      <c r="F625" s="11" t="str">
        <f t="shared" si="9"/>
        <v>Normal export window</v>
      </c>
    </row>
    <row r="626" spans="1:6" ht="15" customHeight="1">
      <c r="A626" s="23">
        <f>'8760_Profile'!A624</f>
        <v>44587.916666666701</v>
      </c>
      <c r="B626" s="22">
        <f>'8760_Profile'!N624</f>
        <v>54.991999999999997</v>
      </c>
      <c r="C626" s="22">
        <f>'8760_Profile'!O624</f>
        <v>54.991999999999997</v>
      </c>
      <c r="D626" s="22">
        <f>'8760_Profile'!P624</f>
        <v>54.991999999999997</v>
      </c>
      <c r="E626" s="20">
        <f>'8760_Profile'!M624</f>
        <v>0</v>
      </c>
      <c r="F626" s="11" t="str">
        <f t="shared" si="9"/>
        <v>Normal export window</v>
      </c>
    </row>
    <row r="627" spans="1:6" ht="15" customHeight="1">
      <c r="A627" s="23">
        <f>'8760_Profile'!A625</f>
        <v>44587.958333333299</v>
      </c>
      <c r="B627" s="22">
        <f>'8760_Profile'!N625</f>
        <v>54.991999999999997</v>
      </c>
      <c r="C627" s="22">
        <f>'8760_Profile'!O625</f>
        <v>54.991999999999997</v>
      </c>
      <c r="D627" s="22">
        <f>'8760_Profile'!P625</f>
        <v>54.991999999999997</v>
      </c>
      <c r="E627" s="20">
        <f>'8760_Profile'!M625</f>
        <v>0</v>
      </c>
      <c r="F627" s="11" t="str">
        <f t="shared" si="9"/>
        <v>Normal export window</v>
      </c>
    </row>
    <row r="628" spans="1:6" ht="15" customHeight="1">
      <c r="A628" s="23">
        <f>'8760_Profile'!A626</f>
        <v>44588</v>
      </c>
      <c r="B628" s="22">
        <f>'8760_Profile'!N626</f>
        <v>54.991999999999997</v>
      </c>
      <c r="C628" s="22">
        <f>'8760_Profile'!O626</f>
        <v>54.991999999999997</v>
      </c>
      <c r="D628" s="22">
        <f>'8760_Profile'!P626</f>
        <v>54.991999999999997</v>
      </c>
      <c r="E628" s="20">
        <f>'8760_Profile'!M626</f>
        <v>0</v>
      </c>
      <c r="F628" s="11" t="str">
        <f t="shared" si="9"/>
        <v>Normal export window</v>
      </c>
    </row>
    <row r="629" spans="1:6" ht="15" customHeight="1">
      <c r="A629" s="23">
        <f>'8760_Profile'!A627</f>
        <v>44588.041666666701</v>
      </c>
      <c r="B629" s="22">
        <f>'8760_Profile'!N627</f>
        <v>54.991999999999997</v>
      </c>
      <c r="C629" s="22">
        <f>'8760_Profile'!O627</f>
        <v>54.991999999999997</v>
      </c>
      <c r="D629" s="22">
        <f>'8760_Profile'!P627</f>
        <v>54.991999999999997</v>
      </c>
      <c r="E629" s="20">
        <f>'8760_Profile'!M627</f>
        <v>0</v>
      </c>
      <c r="F629" s="11" t="str">
        <f t="shared" si="9"/>
        <v>Normal export window</v>
      </c>
    </row>
    <row r="630" spans="1:6" ht="15" customHeight="1">
      <c r="A630" s="23">
        <f>'8760_Profile'!A628</f>
        <v>44588.083333333299</v>
      </c>
      <c r="B630" s="22">
        <f>'8760_Profile'!N628</f>
        <v>54.991999999999997</v>
      </c>
      <c r="C630" s="22">
        <f>'8760_Profile'!O628</f>
        <v>54.991999999999997</v>
      </c>
      <c r="D630" s="22">
        <f>'8760_Profile'!P628</f>
        <v>54.991999999999997</v>
      </c>
      <c r="E630" s="20">
        <f>'8760_Profile'!M628</f>
        <v>0</v>
      </c>
      <c r="F630" s="11" t="str">
        <f t="shared" si="9"/>
        <v>Normal export window</v>
      </c>
    </row>
    <row r="631" spans="1:6" ht="15" customHeight="1">
      <c r="A631" s="23">
        <f>'8760_Profile'!A629</f>
        <v>44588.125</v>
      </c>
      <c r="B631" s="22">
        <f>'8760_Profile'!N629</f>
        <v>54.991999999999997</v>
      </c>
      <c r="C631" s="22">
        <f>'8760_Profile'!O629</f>
        <v>54.991999999999997</v>
      </c>
      <c r="D631" s="22">
        <f>'8760_Profile'!P629</f>
        <v>54.991999999999997</v>
      </c>
      <c r="E631" s="20">
        <f>'8760_Profile'!M629</f>
        <v>0</v>
      </c>
      <c r="F631" s="11" t="str">
        <f t="shared" si="9"/>
        <v>Normal export window</v>
      </c>
    </row>
    <row r="632" spans="1:6" ht="15" customHeight="1">
      <c r="A632" s="23">
        <f>'8760_Profile'!A630</f>
        <v>44588.166666666701</v>
      </c>
      <c r="B632" s="22">
        <f>'8760_Profile'!N630</f>
        <v>54.991999999999997</v>
      </c>
      <c r="C632" s="22">
        <f>'8760_Profile'!O630</f>
        <v>54.991999999999997</v>
      </c>
      <c r="D632" s="22">
        <f>'8760_Profile'!P630</f>
        <v>54.991999999999997</v>
      </c>
      <c r="E632" s="20">
        <f>'8760_Profile'!M630</f>
        <v>0</v>
      </c>
      <c r="F632" s="11" t="str">
        <f t="shared" si="9"/>
        <v>Normal export window</v>
      </c>
    </row>
    <row r="633" spans="1:6" ht="15" customHeight="1">
      <c r="A633" s="23">
        <f>'8760_Profile'!A631</f>
        <v>44588.208333333299</v>
      </c>
      <c r="B633" s="22">
        <f>'8760_Profile'!N631</f>
        <v>54.991999999999997</v>
      </c>
      <c r="C633" s="22">
        <f>'8760_Profile'!O631</f>
        <v>54.991999999999997</v>
      </c>
      <c r="D633" s="22">
        <f>'8760_Profile'!P631</f>
        <v>54.991999999999997</v>
      </c>
      <c r="E633" s="20">
        <f>'8760_Profile'!M631</f>
        <v>0</v>
      </c>
      <c r="F633" s="11" t="str">
        <f t="shared" si="9"/>
        <v>Normal export window</v>
      </c>
    </row>
    <row r="634" spans="1:6" ht="15" customHeight="1">
      <c r="A634" s="23">
        <f>'8760_Profile'!A632</f>
        <v>44588.25</v>
      </c>
      <c r="B634" s="22">
        <f>'8760_Profile'!N632</f>
        <v>54.991999999999997</v>
      </c>
      <c r="C634" s="22">
        <f>'8760_Profile'!O632</f>
        <v>54.991999999999997</v>
      </c>
      <c r="D634" s="22">
        <f>'8760_Profile'!P632</f>
        <v>54.991999999999997</v>
      </c>
      <c r="E634" s="20">
        <f>'8760_Profile'!M632</f>
        <v>0</v>
      </c>
      <c r="F634" s="11" t="str">
        <f t="shared" si="9"/>
        <v>Normal export window</v>
      </c>
    </row>
    <row r="635" spans="1:6" ht="15" customHeight="1">
      <c r="A635" s="23">
        <f>'8760_Profile'!A633</f>
        <v>44588.291666666701</v>
      </c>
      <c r="B635" s="22">
        <f>'8760_Profile'!N633</f>
        <v>54.991999999999997</v>
      </c>
      <c r="C635" s="22">
        <f>'8760_Profile'!O633</f>
        <v>54.991999999999997</v>
      </c>
      <c r="D635" s="22">
        <f>'8760_Profile'!P633</f>
        <v>54.991999999999997</v>
      </c>
      <c r="E635" s="20">
        <f>'8760_Profile'!M633</f>
        <v>0</v>
      </c>
      <c r="F635" s="11" t="str">
        <f t="shared" si="9"/>
        <v>Normal export window</v>
      </c>
    </row>
    <row r="636" spans="1:6" ht="15" customHeight="1">
      <c r="A636" s="23">
        <f>'8760_Profile'!A634</f>
        <v>44588.333333333299</v>
      </c>
      <c r="B636" s="22">
        <f>'8760_Profile'!N634</f>
        <v>54.991999999999997</v>
      </c>
      <c r="C636" s="22">
        <f>'8760_Profile'!O634</f>
        <v>54.991999999999997</v>
      </c>
      <c r="D636" s="22">
        <f>'8760_Profile'!P634</f>
        <v>54.991999999999997</v>
      </c>
      <c r="E636" s="20">
        <f>'8760_Profile'!M634</f>
        <v>0</v>
      </c>
      <c r="F636" s="11" t="str">
        <f t="shared" si="9"/>
        <v>Normal export window</v>
      </c>
    </row>
    <row r="637" spans="1:6" ht="15" customHeight="1">
      <c r="A637" s="23">
        <f>'8760_Profile'!A635</f>
        <v>44588.375</v>
      </c>
      <c r="B637" s="22">
        <f>'8760_Profile'!N635</f>
        <v>54.991999999999997</v>
      </c>
      <c r="C637" s="22">
        <f>'8760_Profile'!O635</f>
        <v>45</v>
      </c>
      <c r="D637" s="22">
        <f>'8760_Profile'!P635</f>
        <v>35</v>
      </c>
      <c r="E637" s="20">
        <f>'8760_Profile'!M635</f>
        <v>1</v>
      </c>
      <c r="F637" s="11" t="str">
        <f t="shared" si="9"/>
        <v>Summer low-load CA constraint window</v>
      </c>
    </row>
    <row r="638" spans="1:6" ht="15" customHeight="1">
      <c r="A638" s="23">
        <f>'8760_Profile'!A636</f>
        <v>44588.416666666701</v>
      </c>
      <c r="B638" s="22">
        <f>'8760_Profile'!N636</f>
        <v>54.991999999999997</v>
      </c>
      <c r="C638" s="22">
        <f>'8760_Profile'!O636</f>
        <v>45</v>
      </c>
      <c r="D638" s="22">
        <f>'8760_Profile'!P636</f>
        <v>35</v>
      </c>
      <c r="E638" s="20">
        <f>'8760_Profile'!M636</f>
        <v>1</v>
      </c>
      <c r="F638" s="11" t="str">
        <f t="shared" si="9"/>
        <v>Summer low-load CA constraint window</v>
      </c>
    </row>
    <row r="639" spans="1:6" ht="15" customHeight="1">
      <c r="A639" s="23">
        <f>'8760_Profile'!A637</f>
        <v>44588.458333333299</v>
      </c>
      <c r="B639" s="22">
        <f>'8760_Profile'!N637</f>
        <v>54.991999999999997</v>
      </c>
      <c r="C639" s="22">
        <f>'8760_Profile'!O637</f>
        <v>45</v>
      </c>
      <c r="D639" s="22">
        <f>'8760_Profile'!P637</f>
        <v>35</v>
      </c>
      <c r="E639" s="20">
        <f>'8760_Profile'!M637</f>
        <v>1</v>
      </c>
      <c r="F639" s="11" t="str">
        <f t="shared" si="9"/>
        <v>Summer low-load CA constraint window</v>
      </c>
    </row>
    <row r="640" spans="1:6" ht="15" customHeight="1">
      <c r="A640" s="23">
        <f>'8760_Profile'!A638</f>
        <v>44588.5</v>
      </c>
      <c r="B640" s="22">
        <f>'8760_Profile'!N638</f>
        <v>54.991999999999997</v>
      </c>
      <c r="C640" s="22">
        <f>'8760_Profile'!O638</f>
        <v>45</v>
      </c>
      <c r="D640" s="22">
        <f>'8760_Profile'!P638</f>
        <v>35</v>
      </c>
      <c r="E640" s="20">
        <f>'8760_Profile'!M638</f>
        <v>1</v>
      </c>
      <c r="F640" s="11" t="str">
        <f t="shared" si="9"/>
        <v>Summer low-load CA constraint window</v>
      </c>
    </row>
    <row r="641" spans="1:6" ht="15" customHeight="1">
      <c r="A641" s="23">
        <f>'8760_Profile'!A639</f>
        <v>44588.541666666701</v>
      </c>
      <c r="B641" s="22">
        <f>'8760_Profile'!N639</f>
        <v>54.991999999999997</v>
      </c>
      <c r="C641" s="22">
        <f>'8760_Profile'!O639</f>
        <v>45</v>
      </c>
      <c r="D641" s="22">
        <f>'8760_Profile'!P639</f>
        <v>35</v>
      </c>
      <c r="E641" s="20">
        <f>'8760_Profile'!M639</f>
        <v>1</v>
      </c>
      <c r="F641" s="11" t="str">
        <f t="shared" si="9"/>
        <v>Summer low-load CA constraint window</v>
      </c>
    </row>
    <row r="642" spans="1:6" ht="15" customHeight="1">
      <c r="A642" s="23">
        <f>'8760_Profile'!A640</f>
        <v>44588.583333333299</v>
      </c>
      <c r="B642" s="22">
        <f>'8760_Profile'!N640</f>
        <v>54.991999999999997</v>
      </c>
      <c r="C642" s="22">
        <f>'8760_Profile'!O640</f>
        <v>45</v>
      </c>
      <c r="D642" s="22">
        <f>'8760_Profile'!P640</f>
        <v>35</v>
      </c>
      <c r="E642" s="20">
        <f>'8760_Profile'!M640</f>
        <v>1</v>
      </c>
      <c r="F642" s="11" t="str">
        <f t="shared" si="9"/>
        <v>Summer low-load CA constraint window</v>
      </c>
    </row>
    <row r="643" spans="1:6" ht="15" customHeight="1">
      <c r="A643" s="23">
        <f>'8760_Profile'!A641</f>
        <v>44588.625</v>
      </c>
      <c r="B643" s="22">
        <f>'8760_Profile'!N641</f>
        <v>54.991999999999997</v>
      </c>
      <c r="C643" s="22">
        <f>'8760_Profile'!O641</f>
        <v>45</v>
      </c>
      <c r="D643" s="22">
        <f>'8760_Profile'!P641</f>
        <v>35</v>
      </c>
      <c r="E643" s="20">
        <f>'8760_Profile'!M641</f>
        <v>1</v>
      </c>
      <c r="F643" s="11" t="str">
        <f t="shared" si="9"/>
        <v>Summer low-load CA constraint window</v>
      </c>
    </row>
    <row r="644" spans="1:6" ht="15" customHeight="1">
      <c r="A644" s="23">
        <f>'8760_Profile'!A642</f>
        <v>44588.666666666701</v>
      </c>
      <c r="B644" s="22">
        <f>'8760_Profile'!N642</f>
        <v>54.991999999999997</v>
      </c>
      <c r="C644" s="22">
        <f>'8760_Profile'!O642</f>
        <v>45</v>
      </c>
      <c r="D644" s="22">
        <f>'8760_Profile'!P642</f>
        <v>35</v>
      </c>
      <c r="E644" s="20">
        <f>'8760_Profile'!M642</f>
        <v>1</v>
      </c>
      <c r="F644" s="11" t="str">
        <f t="shared" ref="F644:F707" si="10">IF(E644=1,"Summer low-load CA constraint window","Normal export window")</f>
        <v>Summer low-load CA constraint window</v>
      </c>
    </row>
    <row r="645" spans="1:6" ht="15" customHeight="1">
      <c r="A645" s="23">
        <f>'8760_Profile'!A643</f>
        <v>44588.708333333299</v>
      </c>
      <c r="B645" s="22">
        <f>'8760_Profile'!N643</f>
        <v>54.991999999999997</v>
      </c>
      <c r="C645" s="22">
        <f>'8760_Profile'!O643</f>
        <v>45</v>
      </c>
      <c r="D645" s="22">
        <f>'8760_Profile'!P643</f>
        <v>35</v>
      </c>
      <c r="E645" s="20">
        <f>'8760_Profile'!M643</f>
        <v>1</v>
      </c>
      <c r="F645" s="11" t="str">
        <f t="shared" si="10"/>
        <v>Summer low-load CA constraint window</v>
      </c>
    </row>
    <row r="646" spans="1:6" ht="15" customHeight="1">
      <c r="A646" s="23">
        <f>'8760_Profile'!A644</f>
        <v>44588.75</v>
      </c>
      <c r="B646" s="22">
        <f>'8760_Profile'!N644</f>
        <v>54.991999999999997</v>
      </c>
      <c r="C646" s="22">
        <f>'8760_Profile'!O644</f>
        <v>54.991999999999997</v>
      </c>
      <c r="D646" s="22">
        <f>'8760_Profile'!P644</f>
        <v>54.991999999999997</v>
      </c>
      <c r="E646" s="20">
        <f>'8760_Profile'!M644</f>
        <v>0</v>
      </c>
      <c r="F646" s="11" t="str">
        <f t="shared" si="10"/>
        <v>Normal export window</v>
      </c>
    </row>
    <row r="647" spans="1:6" ht="15" customHeight="1">
      <c r="A647" s="23">
        <f>'8760_Profile'!A645</f>
        <v>44588.791666666701</v>
      </c>
      <c r="B647" s="22">
        <f>'8760_Profile'!N645</f>
        <v>54.991999999999997</v>
      </c>
      <c r="C647" s="22">
        <f>'8760_Profile'!O645</f>
        <v>54.991999999999997</v>
      </c>
      <c r="D647" s="22">
        <f>'8760_Profile'!P645</f>
        <v>54.991999999999997</v>
      </c>
      <c r="E647" s="20">
        <f>'8760_Profile'!M645</f>
        <v>0</v>
      </c>
      <c r="F647" s="11" t="str">
        <f t="shared" si="10"/>
        <v>Normal export window</v>
      </c>
    </row>
    <row r="648" spans="1:6" ht="15" customHeight="1">
      <c r="A648" s="23">
        <f>'8760_Profile'!A646</f>
        <v>44588.833333333299</v>
      </c>
      <c r="B648" s="22">
        <f>'8760_Profile'!N646</f>
        <v>54.991999999999997</v>
      </c>
      <c r="C648" s="22">
        <f>'8760_Profile'!O646</f>
        <v>54.991999999999997</v>
      </c>
      <c r="D648" s="22">
        <f>'8760_Profile'!P646</f>
        <v>54.991999999999997</v>
      </c>
      <c r="E648" s="20">
        <f>'8760_Profile'!M646</f>
        <v>0</v>
      </c>
      <c r="F648" s="11" t="str">
        <f t="shared" si="10"/>
        <v>Normal export window</v>
      </c>
    </row>
    <row r="649" spans="1:6" ht="15" customHeight="1">
      <c r="A649" s="23">
        <f>'8760_Profile'!A647</f>
        <v>44588.875</v>
      </c>
      <c r="B649" s="22">
        <f>'8760_Profile'!N647</f>
        <v>54.991999999999997</v>
      </c>
      <c r="C649" s="22">
        <f>'8760_Profile'!O647</f>
        <v>54.991999999999997</v>
      </c>
      <c r="D649" s="22">
        <f>'8760_Profile'!P647</f>
        <v>54.991999999999997</v>
      </c>
      <c r="E649" s="20">
        <f>'8760_Profile'!M647</f>
        <v>0</v>
      </c>
      <c r="F649" s="11" t="str">
        <f t="shared" si="10"/>
        <v>Normal export window</v>
      </c>
    </row>
    <row r="650" spans="1:6" ht="15" customHeight="1">
      <c r="A650" s="23">
        <f>'8760_Profile'!A648</f>
        <v>44588.916666666701</v>
      </c>
      <c r="B650" s="22">
        <f>'8760_Profile'!N648</f>
        <v>54.991999999999997</v>
      </c>
      <c r="C650" s="22">
        <f>'8760_Profile'!O648</f>
        <v>54.991999999999997</v>
      </c>
      <c r="D650" s="22">
        <f>'8760_Profile'!P648</f>
        <v>54.991999999999997</v>
      </c>
      <c r="E650" s="20">
        <f>'8760_Profile'!M648</f>
        <v>0</v>
      </c>
      <c r="F650" s="11" t="str">
        <f t="shared" si="10"/>
        <v>Normal export window</v>
      </c>
    </row>
    <row r="651" spans="1:6" ht="15" customHeight="1">
      <c r="A651" s="23">
        <f>'8760_Profile'!A649</f>
        <v>44588.958333333299</v>
      </c>
      <c r="B651" s="22">
        <f>'8760_Profile'!N649</f>
        <v>54.991999999999997</v>
      </c>
      <c r="C651" s="22">
        <f>'8760_Profile'!O649</f>
        <v>54.991999999999997</v>
      </c>
      <c r="D651" s="22">
        <f>'8760_Profile'!P649</f>
        <v>54.991999999999997</v>
      </c>
      <c r="E651" s="20">
        <f>'8760_Profile'!M649</f>
        <v>0</v>
      </c>
      <c r="F651" s="11" t="str">
        <f t="shared" si="10"/>
        <v>Normal export window</v>
      </c>
    </row>
    <row r="652" spans="1:6" ht="15" customHeight="1">
      <c r="A652" s="23">
        <f>'8760_Profile'!A650</f>
        <v>44589</v>
      </c>
      <c r="B652" s="22">
        <f>'8760_Profile'!N650</f>
        <v>54.991999999999997</v>
      </c>
      <c r="C652" s="22">
        <f>'8760_Profile'!O650</f>
        <v>54.991999999999997</v>
      </c>
      <c r="D652" s="22">
        <f>'8760_Profile'!P650</f>
        <v>54.991999999999997</v>
      </c>
      <c r="E652" s="20">
        <f>'8760_Profile'!M650</f>
        <v>0</v>
      </c>
      <c r="F652" s="11" t="str">
        <f t="shared" si="10"/>
        <v>Normal export window</v>
      </c>
    </row>
    <row r="653" spans="1:6" ht="15" customHeight="1">
      <c r="A653" s="23">
        <f>'8760_Profile'!A651</f>
        <v>44589.041666666701</v>
      </c>
      <c r="B653" s="22">
        <f>'8760_Profile'!N651</f>
        <v>54.991999999999997</v>
      </c>
      <c r="C653" s="22">
        <f>'8760_Profile'!O651</f>
        <v>54.991999999999997</v>
      </c>
      <c r="D653" s="22">
        <f>'8760_Profile'!P651</f>
        <v>54.991999999999997</v>
      </c>
      <c r="E653" s="20">
        <f>'8760_Profile'!M651</f>
        <v>0</v>
      </c>
      <c r="F653" s="11" t="str">
        <f t="shared" si="10"/>
        <v>Normal export window</v>
      </c>
    </row>
    <row r="654" spans="1:6" ht="15" customHeight="1">
      <c r="A654" s="23">
        <f>'8760_Profile'!A652</f>
        <v>44589.083333333299</v>
      </c>
      <c r="B654" s="22">
        <f>'8760_Profile'!N652</f>
        <v>54.991999999999997</v>
      </c>
      <c r="C654" s="22">
        <f>'8760_Profile'!O652</f>
        <v>54.991999999999997</v>
      </c>
      <c r="D654" s="22">
        <f>'8760_Profile'!P652</f>
        <v>54.991999999999997</v>
      </c>
      <c r="E654" s="20">
        <f>'8760_Profile'!M652</f>
        <v>0</v>
      </c>
      <c r="F654" s="11" t="str">
        <f t="shared" si="10"/>
        <v>Normal export window</v>
      </c>
    </row>
    <row r="655" spans="1:6" ht="15" customHeight="1">
      <c r="A655" s="23">
        <f>'8760_Profile'!A653</f>
        <v>44589.125</v>
      </c>
      <c r="B655" s="22">
        <f>'8760_Profile'!N653</f>
        <v>54.991999999999997</v>
      </c>
      <c r="C655" s="22">
        <f>'8760_Profile'!O653</f>
        <v>54.991999999999997</v>
      </c>
      <c r="D655" s="22">
        <f>'8760_Profile'!P653</f>
        <v>54.991999999999997</v>
      </c>
      <c r="E655" s="20">
        <f>'8760_Profile'!M653</f>
        <v>0</v>
      </c>
      <c r="F655" s="11" t="str">
        <f t="shared" si="10"/>
        <v>Normal export window</v>
      </c>
    </row>
    <row r="656" spans="1:6" ht="15" customHeight="1">
      <c r="A656" s="23">
        <f>'8760_Profile'!A654</f>
        <v>44589.166666666701</v>
      </c>
      <c r="B656" s="22">
        <f>'8760_Profile'!N654</f>
        <v>54.991999999999997</v>
      </c>
      <c r="C656" s="22">
        <f>'8760_Profile'!O654</f>
        <v>54.991999999999997</v>
      </c>
      <c r="D656" s="22">
        <f>'8760_Profile'!P654</f>
        <v>54.991999999999997</v>
      </c>
      <c r="E656" s="20">
        <f>'8760_Profile'!M654</f>
        <v>0</v>
      </c>
      <c r="F656" s="11" t="str">
        <f t="shared" si="10"/>
        <v>Normal export window</v>
      </c>
    </row>
    <row r="657" spans="1:6" ht="15" customHeight="1">
      <c r="A657" s="23">
        <f>'8760_Profile'!A655</f>
        <v>44589.208333333299</v>
      </c>
      <c r="B657" s="22">
        <f>'8760_Profile'!N655</f>
        <v>54.991999999999997</v>
      </c>
      <c r="C657" s="22">
        <f>'8760_Profile'!O655</f>
        <v>54.991999999999997</v>
      </c>
      <c r="D657" s="22">
        <f>'8760_Profile'!P655</f>
        <v>54.991999999999997</v>
      </c>
      <c r="E657" s="20">
        <f>'8760_Profile'!M655</f>
        <v>0</v>
      </c>
      <c r="F657" s="11" t="str">
        <f t="shared" si="10"/>
        <v>Normal export window</v>
      </c>
    </row>
    <row r="658" spans="1:6" ht="15" customHeight="1">
      <c r="A658" s="23">
        <f>'8760_Profile'!A656</f>
        <v>44589.25</v>
      </c>
      <c r="B658" s="22">
        <f>'8760_Profile'!N656</f>
        <v>54.991999999999997</v>
      </c>
      <c r="C658" s="22">
        <f>'8760_Profile'!O656</f>
        <v>54.991999999999997</v>
      </c>
      <c r="D658" s="22">
        <f>'8760_Profile'!P656</f>
        <v>54.991999999999997</v>
      </c>
      <c r="E658" s="20">
        <f>'8760_Profile'!M656</f>
        <v>0</v>
      </c>
      <c r="F658" s="11" t="str">
        <f t="shared" si="10"/>
        <v>Normal export window</v>
      </c>
    </row>
    <row r="659" spans="1:6" ht="15" customHeight="1">
      <c r="A659" s="23">
        <f>'8760_Profile'!A657</f>
        <v>44589.291666666701</v>
      </c>
      <c r="B659" s="22">
        <f>'8760_Profile'!N657</f>
        <v>54.991999999999997</v>
      </c>
      <c r="C659" s="22">
        <f>'8760_Profile'!O657</f>
        <v>54.991999999999997</v>
      </c>
      <c r="D659" s="22">
        <f>'8760_Profile'!P657</f>
        <v>54.991999999999997</v>
      </c>
      <c r="E659" s="20">
        <f>'8760_Profile'!M657</f>
        <v>0</v>
      </c>
      <c r="F659" s="11" t="str">
        <f t="shared" si="10"/>
        <v>Normal export window</v>
      </c>
    </row>
    <row r="660" spans="1:6" ht="15" customHeight="1">
      <c r="A660" s="23">
        <f>'8760_Profile'!A658</f>
        <v>44589.333333333299</v>
      </c>
      <c r="B660" s="22">
        <f>'8760_Profile'!N658</f>
        <v>54.991999999999997</v>
      </c>
      <c r="C660" s="22">
        <f>'8760_Profile'!O658</f>
        <v>54.991999999999997</v>
      </c>
      <c r="D660" s="22">
        <f>'8760_Profile'!P658</f>
        <v>54.991999999999997</v>
      </c>
      <c r="E660" s="20">
        <f>'8760_Profile'!M658</f>
        <v>0</v>
      </c>
      <c r="F660" s="11" t="str">
        <f t="shared" si="10"/>
        <v>Normal export window</v>
      </c>
    </row>
    <row r="661" spans="1:6" ht="15" customHeight="1">
      <c r="A661" s="23">
        <f>'8760_Profile'!A659</f>
        <v>44589.375</v>
      </c>
      <c r="B661" s="22">
        <f>'8760_Profile'!N659</f>
        <v>54.991999999999997</v>
      </c>
      <c r="C661" s="22">
        <f>'8760_Profile'!O659</f>
        <v>54.991999999999997</v>
      </c>
      <c r="D661" s="22">
        <f>'8760_Profile'!P659</f>
        <v>54.991999999999997</v>
      </c>
      <c r="E661" s="20">
        <f>'8760_Profile'!M659</f>
        <v>0</v>
      </c>
      <c r="F661" s="11" t="str">
        <f t="shared" si="10"/>
        <v>Normal export window</v>
      </c>
    </row>
    <row r="662" spans="1:6" ht="15" customHeight="1">
      <c r="A662" s="23">
        <f>'8760_Profile'!A660</f>
        <v>44589.416666666701</v>
      </c>
      <c r="B662" s="22">
        <f>'8760_Profile'!N660</f>
        <v>54.991999999999997</v>
      </c>
      <c r="C662" s="22">
        <f>'8760_Profile'!O660</f>
        <v>54.991999999999997</v>
      </c>
      <c r="D662" s="22">
        <f>'8760_Profile'!P660</f>
        <v>54.991999999999997</v>
      </c>
      <c r="E662" s="20">
        <f>'8760_Profile'!M660</f>
        <v>0</v>
      </c>
      <c r="F662" s="11" t="str">
        <f t="shared" si="10"/>
        <v>Normal export window</v>
      </c>
    </row>
    <row r="663" spans="1:6" ht="15" customHeight="1">
      <c r="A663" s="23">
        <f>'8760_Profile'!A661</f>
        <v>44589.458333333299</v>
      </c>
      <c r="B663" s="22">
        <f>'8760_Profile'!N661</f>
        <v>54.991999999999997</v>
      </c>
      <c r="C663" s="22">
        <f>'8760_Profile'!O661</f>
        <v>54.991999999999997</v>
      </c>
      <c r="D663" s="22">
        <f>'8760_Profile'!P661</f>
        <v>54.991999999999997</v>
      </c>
      <c r="E663" s="20">
        <f>'8760_Profile'!M661</f>
        <v>0</v>
      </c>
      <c r="F663" s="11" t="str">
        <f t="shared" si="10"/>
        <v>Normal export window</v>
      </c>
    </row>
    <row r="664" spans="1:6" ht="15" customHeight="1">
      <c r="A664" s="23">
        <f>'8760_Profile'!A662</f>
        <v>44589.5</v>
      </c>
      <c r="B664" s="22">
        <f>'8760_Profile'!N662</f>
        <v>54.991999999999997</v>
      </c>
      <c r="C664" s="22">
        <f>'8760_Profile'!O662</f>
        <v>54.991999999999997</v>
      </c>
      <c r="D664" s="22">
        <f>'8760_Profile'!P662</f>
        <v>54.991999999999997</v>
      </c>
      <c r="E664" s="20">
        <f>'8760_Profile'!M662</f>
        <v>0</v>
      </c>
      <c r="F664" s="11" t="str">
        <f t="shared" si="10"/>
        <v>Normal export window</v>
      </c>
    </row>
    <row r="665" spans="1:6" ht="15" customHeight="1">
      <c r="A665" s="23">
        <f>'8760_Profile'!A663</f>
        <v>44589.541666666701</v>
      </c>
      <c r="B665" s="22">
        <f>'8760_Profile'!N663</f>
        <v>54.991999999999997</v>
      </c>
      <c r="C665" s="22">
        <f>'8760_Profile'!O663</f>
        <v>54.991999999999997</v>
      </c>
      <c r="D665" s="22">
        <f>'8760_Profile'!P663</f>
        <v>54.991999999999997</v>
      </c>
      <c r="E665" s="20">
        <f>'8760_Profile'!M663</f>
        <v>0</v>
      </c>
      <c r="F665" s="11" t="str">
        <f t="shared" si="10"/>
        <v>Normal export window</v>
      </c>
    </row>
    <row r="666" spans="1:6" ht="15" customHeight="1">
      <c r="A666" s="23">
        <f>'8760_Profile'!A664</f>
        <v>44589.583333333299</v>
      </c>
      <c r="B666" s="22">
        <f>'8760_Profile'!N664</f>
        <v>54.991999999999997</v>
      </c>
      <c r="C666" s="22">
        <f>'8760_Profile'!O664</f>
        <v>54.991999999999997</v>
      </c>
      <c r="D666" s="22">
        <f>'8760_Profile'!P664</f>
        <v>54.991999999999997</v>
      </c>
      <c r="E666" s="20">
        <f>'8760_Profile'!M664</f>
        <v>0</v>
      </c>
      <c r="F666" s="11" t="str">
        <f t="shared" si="10"/>
        <v>Normal export window</v>
      </c>
    </row>
    <row r="667" spans="1:6" ht="15" customHeight="1">
      <c r="A667" s="23">
        <f>'8760_Profile'!A665</f>
        <v>44589.625</v>
      </c>
      <c r="B667" s="22">
        <f>'8760_Profile'!N665</f>
        <v>54.991999999999997</v>
      </c>
      <c r="C667" s="22">
        <f>'8760_Profile'!O665</f>
        <v>54.991999999999997</v>
      </c>
      <c r="D667" s="22">
        <f>'8760_Profile'!P665</f>
        <v>54.991999999999997</v>
      </c>
      <c r="E667" s="20">
        <f>'8760_Profile'!M665</f>
        <v>0</v>
      </c>
      <c r="F667" s="11" t="str">
        <f t="shared" si="10"/>
        <v>Normal export window</v>
      </c>
    </row>
    <row r="668" spans="1:6" ht="15" customHeight="1">
      <c r="A668" s="23">
        <f>'8760_Profile'!A666</f>
        <v>44589.666666666701</v>
      </c>
      <c r="B668" s="22">
        <f>'8760_Profile'!N666</f>
        <v>54.991999999999997</v>
      </c>
      <c r="C668" s="22">
        <f>'8760_Profile'!O666</f>
        <v>54.991999999999997</v>
      </c>
      <c r="D668" s="22">
        <f>'8760_Profile'!P666</f>
        <v>54.991999999999997</v>
      </c>
      <c r="E668" s="20">
        <f>'8760_Profile'!M666</f>
        <v>0</v>
      </c>
      <c r="F668" s="11" t="str">
        <f t="shared" si="10"/>
        <v>Normal export window</v>
      </c>
    </row>
    <row r="669" spans="1:6" ht="15" customHeight="1">
      <c r="A669" s="23">
        <f>'8760_Profile'!A667</f>
        <v>44589.708333333299</v>
      </c>
      <c r="B669" s="22">
        <f>'8760_Profile'!N667</f>
        <v>54.991999999999997</v>
      </c>
      <c r="C669" s="22">
        <f>'8760_Profile'!O667</f>
        <v>54.991999999999997</v>
      </c>
      <c r="D669" s="22">
        <f>'8760_Profile'!P667</f>
        <v>54.991999999999997</v>
      </c>
      <c r="E669" s="20">
        <f>'8760_Profile'!M667</f>
        <v>0</v>
      </c>
      <c r="F669" s="11" t="str">
        <f t="shared" si="10"/>
        <v>Normal export window</v>
      </c>
    </row>
    <row r="670" spans="1:6" ht="15" customHeight="1">
      <c r="A670" s="23">
        <f>'8760_Profile'!A668</f>
        <v>44589.75</v>
      </c>
      <c r="B670" s="22">
        <f>'8760_Profile'!N668</f>
        <v>54.991999999999997</v>
      </c>
      <c r="C670" s="22">
        <f>'8760_Profile'!O668</f>
        <v>54.991999999999997</v>
      </c>
      <c r="D670" s="22">
        <f>'8760_Profile'!P668</f>
        <v>54.991999999999997</v>
      </c>
      <c r="E670" s="20">
        <f>'8760_Profile'!M668</f>
        <v>0</v>
      </c>
      <c r="F670" s="11" t="str">
        <f t="shared" si="10"/>
        <v>Normal export window</v>
      </c>
    </row>
    <row r="671" spans="1:6" ht="15" customHeight="1">
      <c r="A671" s="23">
        <f>'8760_Profile'!A669</f>
        <v>44589.791666666701</v>
      </c>
      <c r="B671" s="22">
        <f>'8760_Profile'!N669</f>
        <v>54.991999999999997</v>
      </c>
      <c r="C671" s="22">
        <f>'8760_Profile'!O669</f>
        <v>54.991999999999997</v>
      </c>
      <c r="D671" s="22">
        <f>'8760_Profile'!P669</f>
        <v>54.991999999999997</v>
      </c>
      <c r="E671" s="20">
        <f>'8760_Profile'!M669</f>
        <v>0</v>
      </c>
      <c r="F671" s="11" t="str">
        <f t="shared" si="10"/>
        <v>Normal export window</v>
      </c>
    </row>
    <row r="672" spans="1:6" ht="15" customHeight="1">
      <c r="A672" s="23">
        <f>'8760_Profile'!A670</f>
        <v>44589.833333333299</v>
      </c>
      <c r="B672" s="22">
        <f>'8760_Profile'!N670</f>
        <v>54.991999999999997</v>
      </c>
      <c r="C672" s="22">
        <f>'8760_Profile'!O670</f>
        <v>54.991999999999997</v>
      </c>
      <c r="D672" s="22">
        <f>'8760_Profile'!P670</f>
        <v>54.991999999999997</v>
      </c>
      <c r="E672" s="20">
        <f>'8760_Profile'!M670</f>
        <v>0</v>
      </c>
      <c r="F672" s="11" t="str">
        <f t="shared" si="10"/>
        <v>Normal export window</v>
      </c>
    </row>
    <row r="673" spans="1:6" ht="15" customHeight="1">
      <c r="A673" s="23">
        <f>'8760_Profile'!A671</f>
        <v>44589.875</v>
      </c>
      <c r="B673" s="22">
        <f>'8760_Profile'!N671</f>
        <v>54.991999999999997</v>
      </c>
      <c r="C673" s="22">
        <f>'8760_Profile'!O671</f>
        <v>54.991999999999997</v>
      </c>
      <c r="D673" s="22">
        <f>'8760_Profile'!P671</f>
        <v>54.991999999999997</v>
      </c>
      <c r="E673" s="20">
        <f>'8760_Profile'!M671</f>
        <v>0</v>
      </c>
      <c r="F673" s="11" t="str">
        <f t="shared" si="10"/>
        <v>Normal export window</v>
      </c>
    </row>
    <row r="674" spans="1:6" ht="15" customHeight="1">
      <c r="A674" s="23">
        <f>'8760_Profile'!A672</f>
        <v>44589.916666666701</v>
      </c>
      <c r="B674" s="22">
        <f>'8760_Profile'!N672</f>
        <v>54.991999999999997</v>
      </c>
      <c r="C674" s="22">
        <f>'8760_Profile'!O672</f>
        <v>54.991999999999997</v>
      </c>
      <c r="D674" s="22">
        <f>'8760_Profile'!P672</f>
        <v>54.991999999999997</v>
      </c>
      <c r="E674" s="20">
        <f>'8760_Profile'!M672</f>
        <v>0</v>
      </c>
      <c r="F674" s="11" t="str">
        <f t="shared" si="10"/>
        <v>Normal export window</v>
      </c>
    </row>
    <row r="675" spans="1:6" ht="15" customHeight="1">
      <c r="A675" s="23">
        <f>'8760_Profile'!A673</f>
        <v>44589.958333333299</v>
      </c>
      <c r="B675" s="22">
        <f>'8760_Profile'!N673</f>
        <v>54.991999999999997</v>
      </c>
      <c r="C675" s="22">
        <f>'8760_Profile'!O673</f>
        <v>54.991999999999997</v>
      </c>
      <c r="D675" s="22">
        <f>'8760_Profile'!P673</f>
        <v>54.991999999999997</v>
      </c>
      <c r="E675" s="20">
        <f>'8760_Profile'!M673</f>
        <v>0</v>
      </c>
      <c r="F675" s="11" t="str">
        <f t="shared" si="10"/>
        <v>Normal export window</v>
      </c>
    </row>
    <row r="676" spans="1:6" ht="15" customHeight="1">
      <c r="A676" s="23">
        <f>'8760_Profile'!A674</f>
        <v>44590</v>
      </c>
      <c r="B676" s="22">
        <f>'8760_Profile'!N674</f>
        <v>54.991999999999997</v>
      </c>
      <c r="C676" s="22">
        <f>'8760_Profile'!O674</f>
        <v>54.991999999999997</v>
      </c>
      <c r="D676" s="22">
        <f>'8760_Profile'!P674</f>
        <v>54.991999999999997</v>
      </c>
      <c r="E676" s="20">
        <f>'8760_Profile'!M674</f>
        <v>0</v>
      </c>
      <c r="F676" s="11" t="str">
        <f t="shared" si="10"/>
        <v>Normal export window</v>
      </c>
    </row>
    <row r="677" spans="1:6" ht="15" customHeight="1">
      <c r="A677" s="23">
        <f>'8760_Profile'!A675</f>
        <v>44590.041666666701</v>
      </c>
      <c r="B677" s="22">
        <f>'8760_Profile'!N675</f>
        <v>54.991999999999997</v>
      </c>
      <c r="C677" s="22">
        <f>'8760_Profile'!O675</f>
        <v>54.991999999999997</v>
      </c>
      <c r="D677" s="22">
        <f>'8760_Profile'!P675</f>
        <v>54.991999999999997</v>
      </c>
      <c r="E677" s="20">
        <f>'8760_Profile'!M675</f>
        <v>0</v>
      </c>
      <c r="F677" s="11" t="str">
        <f t="shared" si="10"/>
        <v>Normal export window</v>
      </c>
    </row>
    <row r="678" spans="1:6" ht="15" customHeight="1">
      <c r="A678" s="23">
        <f>'8760_Profile'!A676</f>
        <v>44590.083333333299</v>
      </c>
      <c r="B678" s="22">
        <f>'8760_Profile'!N676</f>
        <v>54.991999999999997</v>
      </c>
      <c r="C678" s="22">
        <f>'8760_Profile'!O676</f>
        <v>54.991999999999997</v>
      </c>
      <c r="D678" s="22">
        <f>'8760_Profile'!P676</f>
        <v>54.991999999999997</v>
      </c>
      <c r="E678" s="20">
        <f>'8760_Profile'!M676</f>
        <v>0</v>
      </c>
      <c r="F678" s="11" t="str">
        <f t="shared" si="10"/>
        <v>Normal export window</v>
      </c>
    </row>
    <row r="679" spans="1:6" ht="15" customHeight="1">
      <c r="A679" s="23">
        <f>'8760_Profile'!A677</f>
        <v>44590.125</v>
      </c>
      <c r="B679" s="22">
        <f>'8760_Profile'!N677</f>
        <v>54.991999999999997</v>
      </c>
      <c r="C679" s="22">
        <f>'8760_Profile'!O677</f>
        <v>54.991999999999997</v>
      </c>
      <c r="D679" s="22">
        <f>'8760_Profile'!P677</f>
        <v>54.991999999999997</v>
      </c>
      <c r="E679" s="20">
        <f>'8760_Profile'!M677</f>
        <v>0</v>
      </c>
      <c r="F679" s="11" t="str">
        <f t="shared" si="10"/>
        <v>Normal export window</v>
      </c>
    </row>
    <row r="680" spans="1:6" ht="15" customHeight="1">
      <c r="A680" s="23">
        <f>'8760_Profile'!A678</f>
        <v>44590.166666666701</v>
      </c>
      <c r="B680" s="22">
        <f>'8760_Profile'!N678</f>
        <v>54.991999999999997</v>
      </c>
      <c r="C680" s="22">
        <f>'8760_Profile'!O678</f>
        <v>54.991999999999997</v>
      </c>
      <c r="D680" s="22">
        <f>'8760_Profile'!P678</f>
        <v>54.991999999999997</v>
      </c>
      <c r="E680" s="20">
        <f>'8760_Profile'!M678</f>
        <v>0</v>
      </c>
      <c r="F680" s="11" t="str">
        <f t="shared" si="10"/>
        <v>Normal export window</v>
      </c>
    </row>
    <row r="681" spans="1:6" ht="15" customHeight="1">
      <c r="A681" s="23">
        <f>'8760_Profile'!A679</f>
        <v>44590.208333333299</v>
      </c>
      <c r="B681" s="22">
        <f>'8760_Profile'!N679</f>
        <v>54.991999999999997</v>
      </c>
      <c r="C681" s="22">
        <f>'8760_Profile'!O679</f>
        <v>54.991999999999997</v>
      </c>
      <c r="D681" s="22">
        <f>'8760_Profile'!P679</f>
        <v>54.991999999999997</v>
      </c>
      <c r="E681" s="20">
        <f>'8760_Profile'!M679</f>
        <v>0</v>
      </c>
      <c r="F681" s="11" t="str">
        <f t="shared" si="10"/>
        <v>Normal export window</v>
      </c>
    </row>
    <row r="682" spans="1:6" ht="15" customHeight="1">
      <c r="A682" s="23">
        <f>'8760_Profile'!A680</f>
        <v>44590.25</v>
      </c>
      <c r="B682" s="22">
        <f>'8760_Profile'!N680</f>
        <v>54.991999999999997</v>
      </c>
      <c r="C682" s="22">
        <f>'8760_Profile'!O680</f>
        <v>54.991999999999997</v>
      </c>
      <c r="D682" s="22">
        <f>'8760_Profile'!P680</f>
        <v>54.991999999999997</v>
      </c>
      <c r="E682" s="20">
        <f>'8760_Profile'!M680</f>
        <v>0</v>
      </c>
      <c r="F682" s="11" t="str">
        <f t="shared" si="10"/>
        <v>Normal export window</v>
      </c>
    </row>
    <row r="683" spans="1:6" ht="15" customHeight="1">
      <c r="A683" s="23">
        <f>'8760_Profile'!A681</f>
        <v>44590.291666666701</v>
      </c>
      <c r="B683" s="22">
        <f>'8760_Profile'!N681</f>
        <v>54.991999999999997</v>
      </c>
      <c r="C683" s="22">
        <f>'8760_Profile'!O681</f>
        <v>54.991999999999997</v>
      </c>
      <c r="D683" s="22">
        <f>'8760_Profile'!P681</f>
        <v>54.991999999999997</v>
      </c>
      <c r="E683" s="20">
        <f>'8760_Profile'!M681</f>
        <v>0</v>
      </c>
      <c r="F683" s="11" t="str">
        <f t="shared" si="10"/>
        <v>Normal export window</v>
      </c>
    </row>
    <row r="684" spans="1:6" ht="15" customHeight="1">
      <c r="A684" s="23">
        <f>'8760_Profile'!A682</f>
        <v>44590.333333333299</v>
      </c>
      <c r="B684" s="22">
        <f>'8760_Profile'!N682</f>
        <v>54.991999999999997</v>
      </c>
      <c r="C684" s="22">
        <f>'8760_Profile'!O682</f>
        <v>54.991999999999997</v>
      </c>
      <c r="D684" s="22">
        <f>'8760_Profile'!P682</f>
        <v>54.991999999999997</v>
      </c>
      <c r="E684" s="20">
        <f>'8760_Profile'!M682</f>
        <v>0</v>
      </c>
      <c r="F684" s="11" t="str">
        <f t="shared" si="10"/>
        <v>Normal export window</v>
      </c>
    </row>
    <row r="685" spans="1:6" ht="15" customHeight="1">
      <c r="A685" s="23">
        <f>'8760_Profile'!A683</f>
        <v>44590.375</v>
      </c>
      <c r="B685" s="22">
        <f>'8760_Profile'!N683</f>
        <v>54.991999999999997</v>
      </c>
      <c r="C685" s="22">
        <f>'8760_Profile'!O683</f>
        <v>54.991999999999997</v>
      </c>
      <c r="D685" s="22">
        <f>'8760_Profile'!P683</f>
        <v>54.991999999999997</v>
      </c>
      <c r="E685" s="20">
        <f>'8760_Profile'!M683</f>
        <v>0</v>
      </c>
      <c r="F685" s="11" t="str">
        <f t="shared" si="10"/>
        <v>Normal export window</v>
      </c>
    </row>
    <row r="686" spans="1:6" ht="15" customHeight="1">
      <c r="A686" s="23">
        <f>'8760_Profile'!A684</f>
        <v>44590.416666666701</v>
      </c>
      <c r="B686" s="22">
        <f>'8760_Profile'!N684</f>
        <v>54.991999999999997</v>
      </c>
      <c r="C686" s="22">
        <f>'8760_Profile'!O684</f>
        <v>45</v>
      </c>
      <c r="D686" s="22">
        <f>'8760_Profile'!P684</f>
        <v>35</v>
      </c>
      <c r="E686" s="20">
        <f>'8760_Profile'!M684</f>
        <v>1</v>
      </c>
      <c r="F686" s="11" t="str">
        <f t="shared" si="10"/>
        <v>Summer low-load CA constraint window</v>
      </c>
    </row>
    <row r="687" spans="1:6" ht="15" customHeight="1">
      <c r="A687" s="23">
        <f>'8760_Profile'!A685</f>
        <v>44590.458333333299</v>
      </c>
      <c r="B687" s="22">
        <f>'8760_Profile'!N685</f>
        <v>54.991999999999997</v>
      </c>
      <c r="C687" s="22">
        <f>'8760_Profile'!O685</f>
        <v>45</v>
      </c>
      <c r="D687" s="22">
        <f>'8760_Profile'!P685</f>
        <v>35</v>
      </c>
      <c r="E687" s="20">
        <f>'8760_Profile'!M685</f>
        <v>1</v>
      </c>
      <c r="F687" s="11" t="str">
        <f t="shared" si="10"/>
        <v>Summer low-load CA constraint window</v>
      </c>
    </row>
    <row r="688" spans="1:6" ht="15" customHeight="1">
      <c r="A688" s="23">
        <f>'8760_Profile'!A686</f>
        <v>44590.5</v>
      </c>
      <c r="B688" s="22">
        <f>'8760_Profile'!N686</f>
        <v>54.991999999999997</v>
      </c>
      <c r="C688" s="22">
        <f>'8760_Profile'!O686</f>
        <v>45</v>
      </c>
      <c r="D688" s="22">
        <f>'8760_Profile'!P686</f>
        <v>35</v>
      </c>
      <c r="E688" s="20">
        <f>'8760_Profile'!M686</f>
        <v>1</v>
      </c>
      <c r="F688" s="11" t="str">
        <f t="shared" si="10"/>
        <v>Summer low-load CA constraint window</v>
      </c>
    </row>
    <row r="689" spans="1:6" ht="15" customHeight="1">
      <c r="A689" s="23">
        <f>'8760_Profile'!A687</f>
        <v>44590.541666666701</v>
      </c>
      <c r="B689" s="22">
        <f>'8760_Profile'!N687</f>
        <v>54.991999999999997</v>
      </c>
      <c r="C689" s="22">
        <f>'8760_Profile'!O687</f>
        <v>54.991999999999997</v>
      </c>
      <c r="D689" s="22">
        <f>'8760_Profile'!P687</f>
        <v>54.991999999999997</v>
      </c>
      <c r="E689" s="20">
        <f>'8760_Profile'!M687</f>
        <v>0</v>
      </c>
      <c r="F689" s="11" t="str">
        <f t="shared" si="10"/>
        <v>Normal export window</v>
      </c>
    </row>
    <row r="690" spans="1:6" ht="15" customHeight="1">
      <c r="A690" s="23">
        <f>'8760_Profile'!A688</f>
        <v>44590.583333333299</v>
      </c>
      <c r="B690" s="22">
        <f>'8760_Profile'!N688</f>
        <v>54.991999999999997</v>
      </c>
      <c r="C690" s="22">
        <f>'8760_Profile'!O688</f>
        <v>54.991999999999997</v>
      </c>
      <c r="D690" s="22">
        <f>'8760_Profile'!P688</f>
        <v>54.991999999999997</v>
      </c>
      <c r="E690" s="20">
        <f>'8760_Profile'!M688</f>
        <v>0</v>
      </c>
      <c r="F690" s="11" t="str">
        <f t="shared" si="10"/>
        <v>Normal export window</v>
      </c>
    </row>
    <row r="691" spans="1:6" ht="15" customHeight="1">
      <c r="A691" s="23">
        <f>'8760_Profile'!A689</f>
        <v>44590.625</v>
      </c>
      <c r="B691" s="22">
        <f>'8760_Profile'!N689</f>
        <v>54.991999999999997</v>
      </c>
      <c r="C691" s="22">
        <f>'8760_Profile'!O689</f>
        <v>54.991999999999997</v>
      </c>
      <c r="D691" s="22">
        <f>'8760_Profile'!P689</f>
        <v>54.991999999999997</v>
      </c>
      <c r="E691" s="20">
        <f>'8760_Profile'!M689</f>
        <v>0</v>
      </c>
      <c r="F691" s="11" t="str">
        <f t="shared" si="10"/>
        <v>Normal export window</v>
      </c>
    </row>
    <row r="692" spans="1:6" ht="15" customHeight="1">
      <c r="A692" s="23">
        <f>'8760_Profile'!A690</f>
        <v>44590.666666666701</v>
      </c>
      <c r="B692" s="22">
        <f>'8760_Profile'!N690</f>
        <v>54.991999999999997</v>
      </c>
      <c r="C692" s="22">
        <f>'8760_Profile'!O690</f>
        <v>45</v>
      </c>
      <c r="D692" s="22">
        <f>'8760_Profile'!P690</f>
        <v>35</v>
      </c>
      <c r="E692" s="20">
        <f>'8760_Profile'!M690</f>
        <v>1</v>
      </c>
      <c r="F692" s="11" t="str">
        <f t="shared" si="10"/>
        <v>Summer low-load CA constraint window</v>
      </c>
    </row>
    <row r="693" spans="1:6" ht="15" customHeight="1">
      <c r="A693" s="23">
        <f>'8760_Profile'!A691</f>
        <v>44590.708333333299</v>
      </c>
      <c r="B693" s="22">
        <f>'8760_Profile'!N691</f>
        <v>54.991999999999997</v>
      </c>
      <c r="C693" s="22">
        <f>'8760_Profile'!O691</f>
        <v>45</v>
      </c>
      <c r="D693" s="22">
        <f>'8760_Profile'!P691</f>
        <v>35</v>
      </c>
      <c r="E693" s="20">
        <f>'8760_Profile'!M691</f>
        <v>1</v>
      </c>
      <c r="F693" s="11" t="str">
        <f t="shared" si="10"/>
        <v>Summer low-load CA constraint window</v>
      </c>
    </row>
    <row r="694" spans="1:6" ht="15" customHeight="1">
      <c r="A694" s="23">
        <f>'8760_Profile'!A692</f>
        <v>44590.75</v>
      </c>
      <c r="B694" s="22">
        <f>'8760_Profile'!N692</f>
        <v>54.991999999999997</v>
      </c>
      <c r="C694" s="22">
        <f>'8760_Profile'!O692</f>
        <v>54.991999999999997</v>
      </c>
      <c r="D694" s="22">
        <f>'8760_Profile'!P692</f>
        <v>54.991999999999997</v>
      </c>
      <c r="E694" s="20">
        <f>'8760_Profile'!M692</f>
        <v>0</v>
      </c>
      <c r="F694" s="11" t="str">
        <f t="shared" si="10"/>
        <v>Normal export window</v>
      </c>
    </row>
    <row r="695" spans="1:6" ht="15" customHeight="1">
      <c r="A695" s="23">
        <f>'8760_Profile'!A693</f>
        <v>44590.791666666701</v>
      </c>
      <c r="B695" s="22">
        <f>'8760_Profile'!N693</f>
        <v>54.991999999999997</v>
      </c>
      <c r="C695" s="22">
        <f>'8760_Profile'!O693</f>
        <v>54.991999999999997</v>
      </c>
      <c r="D695" s="22">
        <f>'8760_Profile'!P693</f>
        <v>54.991999999999997</v>
      </c>
      <c r="E695" s="20">
        <f>'8760_Profile'!M693</f>
        <v>0</v>
      </c>
      <c r="F695" s="11" t="str">
        <f t="shared" si="10"/>
        <v>Normal export window</v>
      </c>
    </row>
    <row r="696" spans="1:6" ht="15" customHeight="1">
      <c r="A696" s="23">
        <f>'8760_Profile'!A694</f>
        <v>44590.833333333299</v>
      </c>
      <c r="B696" s="22">
        <f>'8760_Profile'!N694</f>
        <v>54.991999999999997</v>
      </c>
      <c r="C696" s="22">
        <f>'8760_Profile'!O694</f>
        <v>54.991999999999997</v>
      </c>
      <c r="D696" s="22">
        <f>'8760_Profile'!P694</f>
        <v>54.991999999999997</v>
      </c>
      <c r="E696" s="20">
        <f>'8760_Profile'!M694</f>
        <v>0</v>
      </c>
      <c r="F696" s="11" t="str">
        <f t="shared" si="10"/>
        <v>Normal export window</v>
      </c>
    </row>
    <row r="697" spans="1:6" ht="15" customHeight="1">
      <c r="A697" s="23">
        <f>'8760_Profile'!A695</f>
        <v>44590.875</v>
      </c>
      <c r="B697" s="22">
        <f>'8760_Profile'!N695</f>
        <v>54.991999999999997</v>
      </c>
      <c r="C697" s="22">
        <f>'8760_Profile'!O695</f>
        <v>54.991999999999997</v>
      </c>
      <c r="D697" s="22">
        <f>'8760_Profile'!P695</f>
        <v>54.991999999999997</v>
      </c>
      <c r="E697" s="20">
        <f>'8760_Profile'!M695</f>
        <v>0</v>
      </c>
      <c r="F697" s="11" t="str">
        <f t="shared" si="10"/>
        <v>Normal export window</v>
      </c>
    </row>
    <row r="698" spans="1:6" ht="15" customHeight="1">
      <c r="A698" s="23">
        <f>'8760_Profile'!A696</f>
        <v>44590.916666666701</v>
      </c>
      <c r="B698" s="22">
        <f>'8760_Profile'!N696</f>
        <v>54.991999999999997</v>
      </c>
      <c r="C698" s="22">
        <f>'8760_Profile'!O696</f>
        <v>54.991999999999997</v>
      </c>
      <c r="D698" s="22">
        <f>'8760_Profile'!P696</f>
        <v>54.991999999999997</v>
      </c>
      <c r="E698" s="20">
        <f>'8760_Profile'!M696</f>
        <v>0</v>
      </c>
      <c r="F698" s="11" t="str">
        <f t="shared" si="10"/>
        <v>Normal export window</v>
      </c>
    </row>
    <row r="699" spans="1:6" ht="15" customHeight="1">
      <c r="A699" s="23">
        <f>'8760_Profile'!A697</f>
        <v>44590.958333333299</v>
      </c>
      <c r="B699" s="22">
        <f>'8760_Profile'!N697</f>
        <v>54.991999999999997</v>
      </c>
      <c r="C699" s="22">
        <f>'8760_Profile'!O697</f>
        <v>54.991999999999997</v>
      </c>
      <c r="D699" s="22">
        <f>'8760_Profile'!P697</f>
        <v>54.991999999999997</v>
      </c>
      <c r="E699" s="20">
        <f>'8760_Profile'!M697</f>
        <v>0</v>
      </c>
      <c r="F699" s="11" t="str">
        <f t="shared" si="10"/>
        <v>Normal export window</v>
      </c>
    </row>
    <row r="700" spans="1:6" ht="15" customHeight="1">
      <c r="A700" s="23">
        <f>'8760_Profile'!A698</f>
        <v>44591</v>
      </c>
      <c r="B700" s="22">
        <f>'8760_Profile'!N698</f>
        <v>54.991999999999997</v>
      </c>
      <c r="C700" s="22">
        <f>'8760_Profile'!O698</f>
        <v>54.991999999999997</v>
      </c>
      <c r="D700" s="22">
        <f>'8760_Profile'!P698</f>
        <v>54.991999999999997</v>
      </c>
      <c r="E700" s="20">
        <f>'8760_Profile'!M698</f>
        <v>0</v>
      </c>
      <c r="F700" s="11" t="str">
        <f t="shared" si="10"/>
        <v>Normal export window</v>
      </c>
    </row>
    <row r="701" spans="1:6" ht="15" customHeight="1">
      <c r="A701" s="23">
        <f>'8760_Profile'!A699</f>
        <v>44591.041666666701</v>
      </c>
      <c r="B701" s="22">
        <f>'8760_Profile'!N699</f>
        <v>54.991999999999997</v>
      </c>
      <c r="C701" s="22">
        <f>'8760_Profile'!O699</f>
        <v>54.991999999999997</v>
      </c>
      <c r="D701" s="22">
        <f>'8760_Profile'!P699</f>
        <v>54.991999999999997</v>
      </c>
      <c r="E701" s="20">
        <f>'8760_Profile'!M699</f>
        <v>0</v>
      </c>
      <c r="F701" s="11" t="str">
        <f t="shared" si="10"/>
        <v>Normal export window</v>
      </c>
    </row>
    <row r="702" spans="1:6" ht="15" customHeight="1">
      <c r="A702" s="23">
        <f>'8760_Profile'!A700</f>
        <v>44591.083333333299</v>
      </c>
      <c r="B702" s="22">
        <f>'8760_Profile'!N700</f>
        <v>54.991999999999997</v>
      </c>
      <c r="C702" s="22">
        <f>'8760_Profile'!O700</f>
        <v>54.991999999999997</v>
      </c>
      <c r="D702" s="22">
        <f>'8760_Profile'!P700</f>
        <v>54.991999999999997</v>
      </c>
      <c r="E702" s="20">
        <f>'8760_Profile'!M700</f>
        <v>0</v>
      </c>
      <c r="F702" s="11" t="str">
        <f t="shared" si="10"/>
        <v>Normal export window</v>
      </c>
    </row>
    <row r="703" spans="1:6" ht="15" customHeight="1">
      <c r="A703" s="23">
        <f>'8760_Profile'!A701</f>
        <v>44591.125</v>
      </c>
      <c r="B703" s="22">
        <f>'8760_Profile'!N701</f>
        <v>54.991999999999997</v>
      </c>
      <c r="C703" s="22">
        <f>'8760_Profile'!O701</f>
        <v>54.991999999999997</v>
      </c>
      <c r="D703" s="22">
        <f>'8760_Profile'!P701</f>
        <v>54.991999999999997</v>
      </c>
      <c r="E703" s="20">
        <f>'8760_Profile'!M701</f>
        <v>0</v>
      </c>
      <c r="F703" s="11" t="str">
        <f t="shared" si="10"/>
        <v>Normal export window</v>
      </c>
    </row>
    <row r="704" spans="1:6" ht="15" customHeight="1">
      <c r="A704" s="23">
        <f>'8760_Profile'!A702</f>
        <v>44591.166666666701</v>
      </c>
      <c r="B704" s="22">
        <f>'8760_Profile'!N702</f>
        <v>54.991999999999997</v>
      </c>
      <c r="C704" s="22">
        <f>'8760_Profile'!O702</f>
        <v>54.991999999999997</v>
      </c>
      <c r="D704" s="22">
        <f>'8760_Profile'!P702</f>
        <v>54.991999999999997</v>
      </c>
      <c r="E704" s="20">
        <f>'8760_Profile'!M702</f>
        <v>0</v>
      </c>
      <c r="F704" s="11" t="str">
        <f t="shared" si="10"/>
        <v>Normal export window</v>
      </c>
    </row>
    <row r="705" spans="1:6" ht="15" customHeight="1">
      <c r="A705" s="23">
        <f>'8760_Profile'!A703</f>
        <v>44591.208333333299</v>
      </c>
      <c r="B705" s="22">
        <f>'8760_Profile'!N703</f>
        <v>54.991999999999997</v>
      </c>
      <c r="C705" s="22">
        <f>'8760_Profile'!O703</f>
        <v>54.991999999999997</v>
      </c>
      <c r="D705" s="22">
        <f>'8760_Profile'!P703</f>
        <v>54.991999999999997</v>
      </c>
      <c r="E705" s="20">
        <f>'8760_Profile'!M703</f>
        <v>0</v>
      </c>
      <c r="F705" s="11" t="str">
        <f t="shared" si="10"/>
        <v>Normal export window</v>
      </c>
    </row>
    <row r="706" spans="1:6" ht="15" customHeight="1">
      <c r="A706" s="23">
        <f>'8760_Profile'!A704</f>
        <v>44591.25</v>
      </c>
      <c r="B706" s="22">
        <f>'8760_Profile'!N704</f>
        <v>54.991999999999997</v>
      </c>
      <c r="C706" s="22">
        <f>'8760_Profile'!O704</f>
        <v>54.991999999999997</v>
      </c>
      <c r="D706" s="22">
        <f>'8760_Profile'!P704</f>
        <v>54.991999999999997</v>
      </c>
      <c r="E706" s="20">
        <f>'8760_Profile'!M704</f>
        <v>0</v>
      </c>
      <c r="F706" s="11" t="str">
        <f t="shared" si="10"/>
        <v>Normal export window</v>
      </c>
    </row>
    <row r="707" spans="1:6" ht="15" customHeight="1">
      <c r="A707" s="23">
        <f>'8760_Profile'!A705</f>
        <v>44591.291666666701</v>
      </c>
      <c r="B707" s="22">
        <f>'8760_Profile'!N705</f>
        <v>54.991999999999997</v>
      </c>
      <c r="C707" s="22">
        <f>'8760_Profile'!O705</f>
        <v>54.991999999999997</v>
      </c>
      <c r="D707" s="22">
        <f>'8760_Profile'!P705</f>
        <v>54.991999999999997</v>
      </c>
      <c r="E707" s="20">
        <f>'8760_Profile'!M705</f>
        <v>0</v>
      </c>
      <c r="F707" s="11" t="str">
        <f t="shared" si="10"/>
        <v>Normal export window</v>
      </c>
    </row>
    <row r="708" spans="1:6" ht="15" customHeight="1">
      <c r="A708" s="23">
        <f>'8760_Profile'!A706</f>
        <v>44591.333333333299</v>
      </c>
      <c r="B708" s="22">
        <f>'8760_Profile'!N706</f>
        <v>54.991999999999997</v>
      </c>
      <c r="C708" s="22">
        <f>'8760_Profile'!O706</f>
        <v>54.991999999999997</v>
      </c>
      <c r="D708" s="22">
        <f>'8760_Profile'!P706</f>
        <v>54.991999999999997</v>
      </c>
      <c r="E708" s="20">
        <f>'8760_Profile'!M706</f>
        <v>0</v>
      </c>
      <c r="F708" s="11" t="str">
        <f t="shared" ref="F708:F771" si="11">IF(E708=1,"Summer low-load CA constraint window","Normal export window")</f>
        <v>Normal export window</v>
      </c>
    </row>
    <row r="709" spans="1:6" ht="15" customHeight="1">
      <c r="A709" s="23">
        <f>'8760_Profile'!A707</f>
        <v>44591.375</v>
      </c>
      <c r="B709" s="22">
        <f>'8760_Profile'!N707</f>
        <v>54.991999999999997</v>
      </c>
      <c r="C709" s="22">
        <f>'8760_Profile'!O707</f>
        <v>54.991999999999997</v>
      </c>
      <c r="D709" s="22">
        <f>'8760_Profile'!P707</f>
        <v>54.991999999999997</v>
      </c>
      <c r="E709" s="20">
        <f>'8760_Profile'!M707</f>
        <v>0</v>
      </c>
      <c r="F709" s="11" t="str">
        <f t="shared" si="11"/>
        <v>Normal export window</v>
      </c>
    </row>
    <row r="710" spans="1:6" ht="15" customHeight="1">
      <c r="A710" s="23">
        <f>'8760_Profile'!A708</f>
        <v>44591.416666666701</v>
      </c>
      <c r="B710" s="22">
        <f>'8760_Profile'!N708</f>
        <v>54.991999999999997</v>
      </c>
      <c r="C710" s="22">
        <f>'8760_Profile'!O708</f>
        <v>54.991999999999997</v>
      </c>
      <c r="D710" s="22">
        <f>'8760_Profile'!P708</f>
        <v>54.991999999999997</v>
      </c>
      <c r="E710" s="20">
        <f>'8760_Profile'!M708</f>
        <v>0</v>
      </c>
      <c r="F710" s="11" t="str">
        <f t="shared" si="11"/>
        <v>Normal export window</v>
      </c>
    </row>
    <row r="711" spans="1:6" ht="15" customHeight="1">
      <c r="A711" s="23">
        <f>'8760_Profile'!A709</f>
        <v>44591.458333333299</v>
      </c>
      <c r="B711" s="22">
        <f>'8760_Profile'!N709</f>
        <v>54.991999999999997</v>
      </c>
      <c r="C711" s="22">
        <f>'8760_Profile'!O709</f>
        <v>54.991999999999997</v>
      </c>
      <c r="D711" s="22">
        <f>'8760_Profile'!P709</f>
        <v>54.991999999999997</v>
      </c>
      <c r="E711" s="20">
        <f>'8760_Profile'!M709</f>
        <v>0</v>
      </c>
      <c r="F711" s="11" t="str">
        <f t="shared" si="11"/>
        <v>Normal export window</v>
      </c>
    </row>
    <row r="712" spans="1:6" ht="15" customHeight="1">
      <c r="A712" s="23">
        <f>'8760_Profile'!A710</f>
        <v>44591.5</v>
      </c>
      <c r="B712" s="22">
        <f>'8760_Profile'!N710</f>
        <v>54.991999999999997</v>
      </c>
      <c r="C712" s="22">
        <f>'8760_Profile'!O710</f>
        <v>54.991999999999997</v>
      </c>
      <c r="D712" s="22">
        <f>'8760_Profile'!P710</f>
        <v>54.991999999999997</v>
      </c>
      <c r="E712" s="20">
        <f>'8760_Profile'!M710</f>
        <v>0</v>
      </c>
      <c r="F712" s="11" t="str">
        <f t="shared" si="11"/>
        <v>Normal export window</v>
      </c>
    </row>
    <row r="713" spans="1:6" ht="15" customHeight="1">
      <c r="A713" s="23">
        <f>'8760_Profile'!A711</f>
        <v>44591.541666666701</v>
      </c>
      <c r="B713" s="22">
        <f>'8760_Profile'!N711</f>
        <v>54.991999999999997</v>
      </c>
      <c r="C713" s="22">
        <f>'8760_Profile'!O711</f>
        <v>54.991999999999997</v>
      </c>
      <c r="D713" s="22">
        <f>'8760_Profile'!P711</f>
        <v>54.991999999999997</v>
      </c>
      <c r="E713" s="20">
        <f>'8760_Profile'!M711</f>
        <v>0</v>
      </c>
      <c r="F713" s="11" t="str">
        <f t="shared" si="11"/>
        <v>Normal export window</v>
      </c>
    </row>
    <row r="714" spans="1:6" ht="15" customHeight="1">
      <c r="A714" s="23">
        <f>'8760_Profile'!A712</f>
        <v>44591.583333333299</v>
      </c>
      <c r="B714" s="22">
        <f>'8760_Profile'!N712</f>
        <v>54.991999999999997</v>
      </c>
      <c r="C714" s="22">
        <f>'8760_Profile'!O712</f>
        <v>54.991999999999997</v>
      </c>
      <c r="D714" s="22">
        <f>'8760_Profile'!P712</f>
        <v>54.991999999999997</v>
      </c>
      <c r="E714" s="20">
        <f>'8760_Profile'!M712</f>
        <v>0</v>
      </c>
      <c r="F714" s="11" t="str">
        <f t="shared" si="11"/>
        <v>Normal export window</v>
      </c>
    </row>
    <row r="715" spans="1:6" ht="15" customHeight="1">
      <c r="A715" s="23">
        <f>'8760_Profile'!A713</f>
        <v>44591.625</v>
      </c>
      <c r="B715" s="22">
        <f>'8760_Profile'!N713</f>
        <v>54.991999999999997</v>
      </c>
      <c r="C715" s="22">
        <f>'8760_Profile'!O713</f>
        <v>54.991999999999997</v>
      </c>
      <c r="D715" s="22">
        <f>'8760_Profile'!P713</f>
        <v>54.991999999999997</v>
      </c>
      <c r="E715" s="20">
        <f>'8760_Profile'!M713</f>
        <v>0</v>
      </c>
      <c r="F715" s="11" t="str">
        <f t="shared" si="11"/>
        <v>Normal export window</v>
      </c>
    </row>
    <row r="716" spans="1:6" ht="15" customHeight="1">
      <c r="A716" s="23">
        <f>'8760_Profile'!A714</f>
        <v>44591.666666666701</v>
      </c>
      <c r="B716" s="22">
        <f>'8760_Profile'!N714</f>
        <v>54.991999999999997</v>
      </c>
      <c r="C716" s="22">
        <f>'8760_Profile'!O714</f>
        <v>54.991999999999997</v>
      </c>
      <c r="D716" s="22">
        <f>'8760_Profile'!P714</f>
        <v>54.991999999999997</v>
      </c>
      <c r="E716" s="20">
        <f>'8760_Profile'!M714</f>
        <v>0</v>
      </c>
      <c r="F716" s="11" t="str">
        <f t="shared" si="11"/>
        <v>Normal export window</v>
      </c>
    </row>
    <row r="717" spans="1:6" ht="15" customHeight="1">
      <c r="A717" s="23">
        <f>'8760_Profile'!A715</f>
        <v>44591.708333333299</v>
      </c>
      <c r="B717" s="22">
        <f>'8760_Profile'!N715</f>
        <v>54.991999999999997</v>
      </c>
      <c r="C717" s="22">
        <f>'8760_Profile'!O715</f>
        <v>54.991999999999997</v>
      </c>
      <c r="D717" s="22">
        <f>'8760_Profile'!P715</f>
        <v>54.991999999999997</v>
      </c>
      <c r="E717" s="20">
        <f>'8760_Profile'!M715</f>
        <v>0</v>
      </c>
      <c r="F717" s="11" t="str">
        <f t="shared" si="11"/>
        <v>Normal export window</v>
      </c>
    </row>
    <row r="718" spans="1:6" ht="15" customHeight="1">
      <c r="A718" s="23">
        <f>'8760_Profile'!A716</f>
        <v>44591.75</v>
      </c>
      <c r="B718" s="22">
        <f>'8760_Profile'!N716</f>
        <v>54.991999999999997</v>
      </c>
      <c r="C718" s="22">
        <f>'8760_Profile'!O716</f>
        <v>54.991999999999997</v>
      </c>
      <c r="D718" s="22">
        <f>'8760_Profile'!P716</f>
        <v>54.991999999999997</v>
      </c>
      <c r="E718" s="20">
        <f>'8760_Profile'!M716</f>
        <v>0</v>
      </c>
      <c r="F718" s="11" t="str">
        <f t="shared" si="11"/>
        <v>Normal export window</v>
      </c>
    </row>
    <row r="719" spans="1:6" ht="15" customHeight="1">
      <c r="A719" s="23">
        <f>'8760_Profile'!A717</f>
        <v>44591.791666666701</v>
      </c>
      <c r="B719" s="22">
        <f>'8760_Profile'!N717</f>
        <v>54.991999999999997</v>
      </c>
      <c r="C719" s="22">
        <f>'8760_Profile'!O717</f>
        <v>54.991999999999997</v>
      </c>
      <c r="D719" s="22">
        <f>'8760_Profile'!P717</f>
        <v>54.991999999999997</v>
      </c>
      <c r="E719" s="20">
        <f>'8760_Profile'!M717</f>
        <v>0</v>
      </c>
      <c r="F719" s="11" t="str">
        <f t="shared" si="11"/>
        <v>Normal export window</v>
      </c>
    </row>
    <row r="720" spans="1:6" ht="15" customHeight="1">
      <c r="A720" s="23">
        <f>'8760_Profile'!A718</f>
        <v>44591.833333333299</v>
      </c>
      <c r="B720" s="22">
        <f>'8760_Profile'!N718</f>
        <v>54.991999999999997</v>
      </c>
      <c r="C720" s="22">
        <f>'8760_Profile'!O718</f>
        <v>54.991999999999997</v>
      </c>
      <c r="D720" s="22">
        <f>'8760_Profile'!P718</f>
        <v>54.991999999999997</v>
      </c>
      <c r="E720" s="20">
        <f>'8760_Profile'!M718</f>
        <v>0</v>
      </c>
      <c r="F720" s="11" t="str">
        <f t="shared" si="11"/>
        <v>Normal export window</v>
      </c>
    </row>
    <row r="721" spans="1:6" ht="15" customHeight="1">
      <c r="A721" s="23">
        <f>'8760_Profile'!A719</f>
        <v>44591.875</v>
      </c>
      <c r="B721" s="22">
        <f>'8760_Profile'!N719</f>
        <v>54.991999999999997</v>
      </c>
      <c r="C721" s="22">
        <f>'8760_Profile'!O719</f>
        <v>54.991999999999997</v>
      </c>
      <c r="D721" s="22">
        <f>'8760_Profile'!P719</f>
        <v>54.991999999999997</v>
      </c>
      <c r="E721" s="20">
        <f>'8760_Profile'!M719</f>
        <v>0</v>
      </c>
      <c r="F721" s="11" t="str">
        <f t="shared" si="11"/>
        <v>Normal export window</v>
      </c>
    </row>
    <row r="722" spans="1:6" ht="15" customHeight="1">
      <c r="A722" s="23">
        <f>'8760_Profile'!A720</f>
        <v>44591.916666666701</v>
      </c>
      <c r="B722" s="22">
        <f>'8760_Profile'!N720</f>
        <v>54.991999999999997</v>
      </c>
      <c r="C722" s="22">
        <f>'8760_Profile'!O720</f>
        <v>54.991999999999997</v>
      </c>
      <c r="D722" s="22">
        <f>'8760_Profile'!P720</f>
        <v>54.991999999999997</v>
      </c>
      <c r="E722" s="20">
        <f>'8760_Profile'!M720</f>
        <v>0</v>
      </c>
      <c r="F722" s="11" t="str">
        <f t="shared" si="11"/>
        <v>Normal export window</v>
      </c>
    </row>
    <row r="723" spans="1:6" ht="15" customHeight="1">
      <c r="A723" s="23">
        <f>'8760_Profile'!A721</f>
        <v>44591.958333333299</v>
      </c>
      <c r="B723" s="22">
        <f>'8760_Profile'!N721</f>
        <v>54.991999999999997</v>
      </c>
      <c r="C723" s="22">
        <f>'8760_Profile'!O721</f>
        <v>54.991999999999997</v>
      </c>
      <c r="D723" s="22">
        <f>'8760_Profile'!P721</f>
        <v>54.991999999999997</v>
      </c>
      <c r="E723" s="20">
        <f>'8760_Profile'!M721</f>
        <v>0</v>
      </c>
      <c r="F723" s="11" t="str">
        <f t="shared" si="11"/>
        <v>Normal export window</v>
      </c>
    </row>
    <row r="724" spans="1:6" ht="15" customHeight="1">
      <c r="A724" s="23">
        <f>'8760_Profile'!A722</f>
        <v>44592</v>
      </c>
      <c r="B724" s="22">
        <f>'8760_Profile'!N722</f>
        <v>54.991999999999997</v>
      </c>
      <c r="C724" s="22">
        <f>'8760_Profile'!O722</f>
        <v>54.991999999999997</v>
      </c>
      <c r="D724" s="22">
        <f>'8760_Profile'!P722</f>
        <v>54.991999999999997</v>
      </c>
      <c r="E724" s="20">
        <f>'8760_Profile'!M722</f>
        <v>0</v>
      </c>
      <c r="F724" s="11" t="str">
        <f t="shared" si="11"/>
        <v>Normal export window</v>
      </c>
    </row>
    <row r="725" spans="1:6" ht="15" customHeight="1">
      <c r="A725" s="23">
        <f>'8760_Profile'!A723</f>
        <v>44592.041666666701</v>
      </c>
      <c r="B725" s="22">
        <f>'8760_Profile'!N723</f>
        <v>54.991999999999997</v>
      </c>
      <c r="C725" s="22">
        <f>'8760_Profile'!O723</f>
        <v>54.991999999999997</v>
      </c>
      <c r="D725" s="22">
        <f>'8760_Profile'!P723</f>
        <v>54.991999999999997</v>
      </c>
      <c r="E725" s="20">
        <f>'8760_Profile'!M723</f>
        <v>0</v>
      </c>
      <c r="F725" s="11" t="str">
        <f t="shared" si="11"/>
        <v>Normal export window</v>
      </c>
    </row>
    <row r="726" spans="1:6" ht="15" customHeight="1">
      <c r="A726" s="23">
        <f>'8760_Profile'!A724</f>
        <v>44592.083333333299</v>
      </c>
      <c r="B726" s="22">
        <f>'8760_Profile'!N724</f>
        <v>54.991999999999997</v>
      </c>
      <c r="C726" s="22">
        <f>'8760_Profile'!O724</f>
        <v>54.991999999999997</v>
      </c>
      <c r="D726" s="22">
        <f>'8760_Profile'!P724</f>
        <v>54.991999999999997</v>
      </c>
      <c r="E726" s="20">
        <f>'8760_Profile'!M724</f>
        <v>0</v>
      </c>
      <c r="F726" s="11" t="str">
        <f t="shared" si="11"/>
        <v>Normal export window</v>
      </c>
    </row>
    <row r="727" spans="1:6" ht="15" customHeight="1">
      <c r="A727" s="23">
        <f>'8760_Profile'!A725</f>
        <v>44592.125</v>
      </c>
      <c r="B727" s="22">
        <f>'8760_Profile'!N725</f>
        <v>54.991999999999997</v>
      </c>
      <c r="C727" s="22">
        <f>'8760_Profile'!O725</f>
        <v>54.991999999999997</v>
      </c>
      <c r="D727" s="22">
        <f>'8760_Profile'!P725</f>
        <v>54.991999999999997</v>
      </c>
      <c r="E727" s="20">
        <f>'8760_Profile'!M725</f>
        <v>0</v>
      </c>
      <c r="F727" s="11" t="str">
        <f t="shared" si="11"/>
        <v>Normal export window</v>
      </c>
    </row>
    <row r="728" spans="1:6" ht="15" customHeight="1">
      <c r="A728" s="23">
        <f>'8760_Profile'!A726</f>
        <v>44592.166666666701</v>
      </c>
      <c r="B728" s="22">
        <f>'8760_Profile'!N726</f>
        <v>54.991999999999997</v>
      </c>
      <c r="C728" s="22">
        <f>'8760_Profile'!O726</f>
        <v>54.991999999999997</v>
      </c>
      <c r="D728" s="22">
        <f>'8760_Profile'!P726</f>
        <v>54.991999999999997</v>
      </c>
      <c r="E728" s="20">
        <f>'8760_Profile'!M726</f>
        <v>0</v>
      </c>
      <c r="F728" s="11" t="str">
        <f t="shared" si="11"/>
        <v>Normal export window</v>
      </c>
    </row>
    <row r="729" spans="1:6" ht="15" customHeight="1">
      <c r="A729" s="23">
        <f>'8760_Profile'!A727</f>
        <v>44592.208333333299</v>
      </c>
      <c r="B729" s="22">
        <f>'8760_Profile'!N727</f>
        <v>54.991999999999997</v>
      </c>
      <c r="C729" s="22">
        <f>'8760_Profile'!O727</f>
        <v>54.991999999999997</v>
      </c>
      <c r="D729" s="22">
        <f>'8760_Profile'!P727</f>
        <v>54.991999999999997</v>
      </c>
      <c r="E729" s="20">
        <f>'8760_Profile'!M727</f>
        <v>0</v>
      </c>
      <c r="F729" s="11" t="str">
        <f t="shared" si="11"/>
        <v>Normal export window</v>
      </c>
    </row>
    <row r="730" spans="1:6" ht="15" customHeight="1">
      <c r="A730" s="23">
        <f>'8760_Profile'!A728</f>
        <v>44592.25</v>
      </c>
      <c r="B730" s="22">
        <f>'8760_Profile'!N728</f>
        <v>54.991999999999997</v>
      </c>
      <c r="C730" s="22">
        <f>'8760_Profile'!O728</f>
        <v>54.991999999999997</v>
      </c>
      <c r="D730" s="22">
        <f>'8760_Profile'!P728</f>
        <v>54.991999999999997</v>
      </c>
      <c r="E730" s="20">
        <f>'8760_Profile'!M728</f>
        <v>0</v>
      </c>
      <c r="F730" s="11" t="str">
        <f t="shared" si="11"/>
        <v>Normal export window</v>
      </c>
    </row>
    <row r="731" spans="1:6" ht="15" customHeight="1">
      <c r="A731" s="23">
        <f>'8760_Profile'!A729</f>
        <v>44592.291666666701</v>
      </c>
      <c r="B731" s="22">
        <f>'8760_Profile'!N729</f>
        <v>54.991999999999997</v>
      </c>
      <c r="C731" s="22">
        <f>'8760_Profile'!O729</f>
        <v>54.991999999999997</v>
      </c>
      <c r="D731" s="22">
        <f>'8760_Profile'!P729</f>
        <v>54.991999999999997</v>
      </c>
      <c r="E731" s="20">
        <f>'8760_Profile'!M729</f>
        <v>0</v>
      </c>
      <c r="F731" s="11" t="str">
        <f t="shared" si="11"/>
        <v>Normal export window</v>
      </c>
    </row>
    <row r="732" spans="1:6" ht="15" customHeight="1">
      <c r="A732" s="23">
        <f>'8760_Profile'!A730</f>
        <v>44592.333333333299</v>
      </c>
      <c r="B732" s="22">
        <f>'8760_Profile'!N730</f>
        <v>54.991999999999997</v>
      </c>
      <c r="C732" s="22">
        <f>'8760_Profile'!O730</f>
        <v>54.991999999999997</v>
      </c>
      <c r="D732" s="22">
        <f>'8760_Profile'!P730</f>
        <v>54.991999999999997</v>
      </c>
      <c r="E732" s="20">
        <f>'8760_Profile'!M730</f>
        <v>0</v>
      </c>
      <c r="F732" s="11" t="str">
        <f t="shared" si="11"/>
        <v>Normal export window</v>
      </c>
    </row>
    <row r="733" spans="1:6" ht="15" customHeight="1">
      <c r="A733" s="23">
        <f>'8760_Profile'!A731</f>
        <v>44592.375</v>
      </c>
      <c r="B733" s="22">
        <f>'8760_Profile'!N731</f>
        <v>54.991999999999997</v>
      </c>
      <c r="C733" s="22">
        <f>'8760_Profile'!O731</f>
        <v>45</v>
      </c>
      <c r="D733" s="22">
        <f>'8760_Profile'!P731</f>
        <v>35</v>
      </c>
      <c r="E733" s="20">
        <f>'8760_Profile'!M731</f>
        <v>1</v>
      </c>
      <c r="F733" s="11" t="str">
        <f t="shared" si="11"/>
        <v>Summer low-load CA constraint window</v>
      </c>
    </row>
    <row r="734" spans="1:6" ht="15" customHeight="1">
      <c r="A734" s="23">
        <f>'8760_Profile'!A732</f>
        <v>44592.416666666701</v>
      </c>
      <c r="B734" s="22">
        <f>'8760_Profile'!N732</f>
        <v>54.991999999999997</v>
      </c>
      <c r="C734" s="22">
        <f>'8760_Profile'!O732</f>
        <v>45</v>
      </c>
      <c r="D734" s="22">
        <f>'8760_Profile'!P732</f>
        <v>35</v>
      </c>
      <c r="E734" s="20">
        <f>'8760_Profile'!M732</f>
        <v>1</v>
      </c>
      <c r="F734" s="11" t="str">
        <f t="shared" si="11"/>
        <v>Summer low-load CA constraint window</v>
      </c>
    </row>
    <row r="735" spans="1:6" ht="15" customHeight="1">
      <c r="A735" s="23">
        <f>'8760_Profile'!A733</f>
        <v>44592.458333333299</v>
      </c>
      <c r="B735" s="22">
        <f>'8760_Profile'!N733</f>
        <v>54.991999999999997</v>
      </c>
      <c r="C735" s="22">
        <f>'8760_Profile'!O733</f>
        <v>45</v>
      </c>
      <c r="D735" s="22">
        <f>'8760_Profile'!P733</f>
        <v>35</v>
      </c>
      <c r="E735" s="20">
        <f>'8760_Profile'!M733</f>
        <v>1</v>
      </c>
      <c r="F735" s="11" t="str">
        <f t="shared" si="11"/>
        <v>Summer low-load CA constraint window</v>
      </c>
    </row>
    <row r="736" spans="1:6" ht="15" customHeight="1">
      <c r="A736" s="23">
        <f>'8760_Profile'!A734</f>
        <v>44592.5</v>
      </c>
      <c r="B736" s="22">
        <f>'8760_Profile'!N734</f>
        <v>54.991999999999997</v>
      </c>
      <c r="C736" s="22">
        <f>'8760_Profile'!O734</f>
        <v>45</v>
      </c>
      <c r="D736" s="22">
        <f>'8760_Profile'!P734</f>
        <v>35</v>
      </c>
      <c r="E736" s="20">
        <f>'8760_Profile'!M734</f>
        <v>1</v>
      </c>
      <c r="F736" s="11" t="str">
        <f t="shared" si="11"/>
        <v>Summer low-load CA constraint window</v>
      </c>
    </row>
    <row r="737" spans="1:6" ht="15" customHeight="1">
      <c r="A737" s="23">
        <f>'8760_Profile'!A735</f>
        <v>44592.541666666701</v>
      </c>
      <c r="B737" s="22">
        <f>'8760_Profile'!N735</f>
        <v>54.991999999999997</v>
      </c>
      <c r="C737" s="22">
        <f>'8760_Profile'!O735</f>
        <v>45</v>
      </c>
      <c r="D737" s="22">
        <f>'8760_Profile'!P735</f>
        <v>35</v>
      </c>
      <c r="E737" s="20">
        <f>'8760_Profile'!M735</f>
        <v>1</v>
      </c>
      <c r="F737" s="11" t="str">
        <f t="shared" si="11"/>
        <v>Summer low-load CA constraint window</v>
      </c>
    </row>
    <row r="738" spans="1:6" ht="15" customHeight="1">
      <c r="A738" s="23">
        <f>'8760_Profile'!A736</f>
        <v>44592.583333333299</v>
      </c>
      <c r="B738" s="22">
        <f>'8760_Profile'!N736</f>
        <v>54.991999999999997</v>
      </c>
      <c r="C738" s="22">
        <f>'8760_Profile'!O736</f>
        <v>45</v>
      </c>
      <c r="D738" s="22">
        <f>'8760_Profile'!P736</f>
        <v>35</v>
      </c>
      <c r="E738" s="20">
        <f>'8760_Profile'!M736</f>
        <v>1</v>
      </c>
      <c r="F738" s="11" t="str">
        <f t="shared" si="11"/>
        <v>Summer low-load CA constraint window</v>
      </c>
    </row>
    <row r="739" spans="1:6" ht="15" customHeight="1">
      <c r="A739" s="23">
        <f>'8760_Profile'!A737</f>
        <v>44592.625</v>
      </c>
      <c r="B739" s="22">
        <f>'8760_Profile'!N737</f>
        <v>54.991999999999997</v>
      </c>
      <c r="C739" s="22">
        <f>'8760_Profile'!O737</f>
        <v>45</v>
      </c>
      <c r="D739" s="22">
        <f>'8760_Profile'!P737</f>
        <v>35</v>
      </c>
      <c r="E739" s="20">
        <f>'8760_Profile'!M737</f>
        <v>1</v>
      </c>
      <c r="F739" s="11" t="str">
        <f t="shared" si="11"/>
        <v>Summer low-load CA constraint window</v>
      </c>
    </row>
    <row r="740" spans="1:6" ht="15" customHeight="1">
      <c r="A740" s="23">
        <f>'8760_Profile'!A738</f>
        <v>44592.666666666701</v>
      </c>
      <c r="B740" s="22">
        <f>'8760_Profile'!N738</f>
        <v>54.991999999999997</v>
      </c>
      <c r="C740" s="22">
        <f>'8760_Profile'!O738</f>
        <v>45</v>
      </c>
      <c r="D740" s="22">
        <f>'8760_Profile'!P738</f>
        <v>35</v>
      </c>
      <c r="E740" s="20">
        <f>'8760_Profile'!M738</f>
        <v>1</v>
      </c>
      <c r="F740" s="11" t="str">
        <f t="shared" si="11"/>
        <v>Summer low-load CA constraint window</v>
      </c>
    </row>
    <row r="741" spans="1:6" ht="15" customHeight="1">
      <c r="A741" s="23">
        <f>'8760_Profile'!A739</f>
        <v>44592.708333333299</v>
      </c>
      <c r="B741" s="22">
        <f>'8760_Profile'!N739</f>
        <v>54.991999999999997</v>
      </c>
      <c r="C741" s="22">
        <f>'8760_Profile'!O739</f>
        <v>45</v>
      </c>
      <c r="D741" s="22">
        <f>'8760_Profile'!P739</f>
        <v>35</v>
      </c>
      <c r="E741" s="20">
        <f>'8760_Profile'!M739</f>
        <v>1</v>
      </c>
      <c r="F741" s="11" t="str">
        <f t="shared" si="11"/>
        <v>Summer low-load CA constraint window</v>
      </c>
    </row>
    <row r="742" spans="1:6" ht="15" customHeight="1">
      <c r="A742" s="23">
        <f>'8760_Profile'!A740</f>
        <v>44592.75</v>
      </c>
      <c r="B742" s="22">
        <f>'8760_Profile'!N740</f>
        <v>54.991999999999997</v>
      </c>
      <c r="C742" s="22">
        <f>'8760_Profile'!O740</f>
        <v>54.991999999999997</v>
      </c>
      <c r="D742" s="22">
        <f>'8760_Profile'!P740</f>
        <v>54.991999999999997</v>
      </c>
      <c r="E742" s="20">
        <f>'8760_Profile'!M740</f>
        <v>0</v>
      </c>
      <c r="F742" s="11" t="str">
        <f t="shared" si="11"/>
        <v>Normal export window</v>
      </c>
    </row>
    <row r="743" spans="1:6" ht="15" customHeight="1">
      <c r="A743" s="23">
        <f>'8760_Profile'!A741</f>
        <v>44592.791666666701</v>
      </c>
      <c r="B743" s="22">
        <f>'8760_Profile'!N741</f>
        <v>54.991999999999997</v>
      </c>
      <c r="C743" s="22">
        <f>'8760_Profile'!O741</f>
        <v>54.991999999999997</v>
      </c>
      <c r="D743" s="22">
        <f>'8760_Profile'!P741</f>
        <v>54.991999999999997</v>
      </c>
      <c r="E743" s="20">
        <f>'8760_Profile'!M741</f>
        <v>0</v>
      </c>
      <c r="F743" s="11" t="str">
        <f t="shared" si="11"/>
        <v>Normal export window</v>
      </c>
    </row>
    <row r="744" spans="1:6" ht="15" customHeight="1">
      <c r="A744" s="23">
        <f>'8760_Profile'!A742</f>
        <v>44592.833333333299</v>
      </c>
      <c r="B744" s="22">
        <f>'8760_Profile'!N742</f>
        <v>54.991999999999997</v>
      </c>
      <c r="C744" s="22">
        <f>'8760_Profile'!O742</f>
        <v>54.991999999999997</v>
      </c>
      <c r="D744" s="22">
        <f>'8760_Profile'!P742</f>
        <v>54.991999999999997</v>
      </c>
      <c r="E744" s="20">
        <f>'8760_Profile'!M742</f>
        <v>0</v>
      </c>
      <c r="F744" s="11" t="str">
        <f t="shared" si="11"/>
        <v>Normal export window</v>
      </c>
    </row>
    <row r="745" spans="1:6" ht="15" customHeight="1">
      <c r="A745" s="23">
        <f>'8760_Profile'!A743</f>
        <v>44592.875</v>
      </c>
      <c r="B745" s="22">
        <f>'8760_Profile'!N743</f>
        <v>54.991999999999997</v>
      </c>
      <c r="C745" s="22">
        <f>'8760_Profile'!O743</f>
        <v>54.991999999999997</v>
      </c>
      <c r="D745" s="22">
        <f>'8760_Profile'!P743</f>
        <v>54.991999999999997</v>
      </c>
      <c r="E745" s="20">
        <f>'8760_Profile'!M743</f>
        <v>0</v>
      </c>
      <c r="F745" s="11" t="str">
        <f t="shared" si="11"/>
        <v>Normal export window</v>
      </c>
    </row>
    <row r="746" spans="1:6" ht="15" customHeight="1">
      <c r="A746" s="23">
        <f>'8760_Profile'!A744</f>
        <v>44592.916666666701</v>
      </c>
      <c r="B746" s="22">
        <f>'8760_Profile'!N744</f>
        <v>54.991999999999997</v>
      </c>
      <c r="C746" s="22">
        <f>'8760_Profile'!O744</f>
        <v>54.991999999999997</v>
      </c>
      <c r="D746" s="22">
        <f>'8760_Profile'!P744</f>
        <v>54.991999999999997</v>
      </c>
      <c r="E746" s="20">
        <f>'8760_Profile'!M744</f>
        <v>0</v>
      </c>
      <c r="F746" s="11" t="str">
        <f t="shared" si="11"/>
        <v>Normal export window</v>
      </c>
    </row>
    <row r="747" spans="1:6" ht="15" customHeight="1">
      <c r="A747" s="23">
        <f>'8760_Profile'!A745</f>
        <v>44592.958333333299</v>
      </c>
      <c r="B747" s="22">
        <f>'8760_Profile'!N745</f>
        <v>54.991999999999997</v>
      </c>
      <c r="C747" s="22">
        <f>'8760_Profile'!O745</f>
        <v>54.991999999999997</v>
      </c>
      <c r="D747" s="22">
        <f>'8760_Profile'!P745</f>
        <v>54.991999999999997</v>
      </c>
      <c r="E747" s="20">
        <f>'8760_Profile'!M745</f>
        <v>0</v>
      </c>
      <c r="F747" s="11" t="str">
        <f t="shared" si="11"/>
        <v>Normal export window</v>
      </c>
    </row>
    <row r="748" spans="1:6" ht="15" customHeight="1">
      <c r="A748" s="23">
        <f>'8760_Profile'!A746</f>
        <v>44593</v>
      </c>
      <c r="B748" s="22">
        <f>'8760_Profile'!N746</f>
        <v>54.991999999999997</v>
      </c>
      <c r="C748" s="22">
        <f>'8760_Profile'!O746</f>
        <v>54.991999999999997</v>
      </c>
      <c r="D748" s="22">
        <f>'8760_Profile'!P746</f>
        <v>54.991999999999997</v>
      </c>
      <c r="E748" s="20">
        <f>'8760_Profile'!M746</f>
        <v>0</v>
      </c>
      <c r="F748" s="11" t="str">
        <f t="shared" si="11"/>
        <v>Normal export window</v>
      </c>
    </row>
    <row r="749" spans="1:6" ht="15" customHeight="1">
      <c r="A749" s="23">
        <f>'8760_Profile'!A747</f>
        <v>44593.041666666701</v>
      </c>
      <c r="B749" s="22">
        <f>'8760_Profile'!N747</f>
        <v>54.991999999999997</v>
      </c>
      <c r="C749" s="22">
        <f>'8760_Profile'!O747</f>
        <v>54.991999999999997</v>
      </c>
      <c r="D749" s="22">
        <f>'8760_Profile'!P747</f>
        <v>54.991999999999997</v>
      </c>
      <c r="E749" s="20">
        <f>'8760_Profile'!M747</f>
        <v>0</v>
      </c>
      <c r="F749" s="11" t="str">
        <f t="shared" si="11"/>
        <v>Normal export window</v>
      </c>
    </row>
    <row r="750" spans="1:6" ht="15" customHeight="1">
      <c r="A750" s="23">
        <f>'8760_Profile'!A748</f>
        <v>44593.083333333299</v>
      </c>
      <c r="B750" s="22">
        <f>'8760_Profile'!N748</f>
        <v>54.991999999999997</v>
      </c>
      <c r="C750" s="22">
        <f>'8760_Profile'!O748</f>
        <v>54.991999999999997</v>
      </c>
      <c r="D750" s="22">
        <f>'8760_Profile'!P748</f>
        <v>54.991999999999997</v>
      </c>
      <c r="E750" s="20">
        <f>'8760_Profile'!M748</f>
        <v>0</v>
      </c>
      <c r="F750" s="11" t="str">
        <f t="shared" si="11"/>
        <v>Normal export window</v>
      </c>
    </row>
    <row r="751" spans="1:6" ht="15" customHeight="1">
      <c r="A751" s="23">
        <f>'8760_Profile'!A749</f>
        <v>44593.125</v>
      </c>
      <c r="B751" s="22">
        <f>'8760_Profile'!N749</f>
        <v>54.991999999999997</v>
      </c>
      <c r="C751" s="22">
        <f>'8760_Profile'!O749</f>
        <v>54.991999999999997</v>
      </c>
      <c r="D751" s="22">
        <f>'8760_Profile'!P749</f>
        <v>54.991999999999997</v>
      </c>
      <c r="E751" s="20">
        <f>'8760_Profile'!M749</f>
        <v>0</v>
      </c>
      <c r="F751" s="11" t="str">
        <f t="shared" si="11"/>
        <v>Normal export window</v>
      </c>
    </row>
    <row r="752" spans="1:6" ht="15" customHeight="1">
      <c r="A752" s="23">
        <f>'8760_Profile'!A750</f>
        <v>44593.166666666701</v>
      </c>
      <c r="B752" s="22">
        <f>'8760_Profile'!N750</f>
        <v>54.991999999999997</v>
      </c>
      <c r="C752" s="22">
        <f>'8760_Profile'!O750</f>
        <v>54.991999999999997</v>
      </c>
      <c r="D752" s="22">
        <f>'8760_Profile'!P750</f>
        <v>54.991999999999997</v>
      </c>
      <c r="E752" s="20">
        <f>'8760_Profile'!M750</f>
        <v>0</v>
      </c>
      <c r="F752" s="11" t="str">
        <f t="shared" si="11"/>
        <v>Normal export window</v>
      </c>
    </row>
    <row r="753" spans="1:6" ht="15" customHeight="1">
      <c r="A753" s="23">
        <f>'8760_Profile'!A751</f>
        <v>44593.208333333299</v>
      </c>
      <c r="B753" s="22">
        <f>'8760_Profile'!N751</f>
        <v>54.991999999999997</v>
      </c>
      <c r="C753" s="22">
        <f>'8760_Profile'!O751</f>
        <v>54.991999999999997</v>
      </c>
      <c r="D753" s="22">
        <f>'8760_Profile'!P751</f>
        <v>54.991999999999997</v>
      </c>
      <c r="E753" s="20">
        <f>'8760_Profile'!M751</f>
        <v>0</v>
      </c>
      <c r="F753" s="11" t="str">
        <f t="shared" si="11"/>
        <v>Normal export window</v>
      </c>
    </row>
    <row r="754" spans="1:6" ht="15" customHeight="1">
      <c r="A754" s="23">
        <f>'8760_Profile'!A752</f>
        <v>44593.25</v>
      </c>
      <c r="B754" s="22">
        <f>'8760_Profile'!N752</f>
        <v>54.991999999999997</v>
      </c>
      <c r="C754" s="22">
        <f>'8760_Profile'!O752</f>
        <v>54.991999999999997</v>
      </c>
      <c r="D754" s="22">
        <f>'8760_Profile'!P752</f>
        <v>54.991999999999997</v>
      </c>
      <c r="E754" s="20">
        <f>'8760_Profile'!M752</f>
        <v>0</v>
      </c>
      <c r="F754" s="11" t="str">
        <f t="shared" si="11"/>
        <v>Normal export window</v>
      </c>
    </row>
    <row r="755" spans="1:6" ht="15" customHeight="1">
      <c r="A755" s="23">
        <f>'8760_Profile'!A753</f>
        <v>44593.291666666701</v>
      </c>
      <c r="B755" s="22">
        <f>'8760_Profile'!N753</f>
        <v>54.991999999999997</v>
      </c>
      <c r="C755" s="22">
        <f>'8760_Profile'!O753</f>
        <v>54.991999999999997</v>
      </c>
      <c r="D755" s="22">
        <f>'8760_Profile'!P753</f>
        <v>54.991999999999997</v>
      </c>
      <c r="E755" s="20">
        <f>'8760_Profile'!M753</f>
        <v>0</v>
      </c>
      <c r="F755" s="11" t="str">
        <f t="shared" si="11"/>
        <v>Normal export window</v>
      </c>
    </row>
    <row r="756" spans="1:6" ht="15" customHeight="1">
      <c r="A756" s="23">
        <f>'8760_Profile'!A754</f>
        <v>44593.333333333299</v>
      </c>
      <c r="B756" s="22">
        <f>'8760_Profile'!N754</f>
        <v>54.991999999999997</v>
      </c>
      <c r="C756" s="22">
        <f>'8760_Profile'!O754</f>
        <v>54.991999999999997</v>
      </c>
      <c r="D756" s="22">
        <f>'8760_Profile'!P754</f>
        <v>54.991999999999997</v>
      </c>
      <c r="E756" s="20">
        <f>'8760_Profile'!M754</f>
        <v>0</v>
      </c>
      <c r="F756" s="11" t="str">
        <f t="shared" si="11"/>
        <v>Normal export window</v>
      </c>
    </row>
    <row r="757" spans="1:6" ht="15" customHeight="1">
      <c r="A757" s="23">
        <f>'8760_Profile'!A755</f>
        <v>44593.375</v>
      </c>
      <c r="B757" s="22">
        <f>'8760_Profile'!N755</f>
        <v>54.991999999999997</v>
      </c>
      <c r="C757" s="22">
        <f>'8760_Profile'!O755</f>
        <v>45</v>
      </c>
      <c r="D757" s="22">
        <f>'8760_Profile'!P755</f>
        <v>35</v>
      </c>
      <c r="E757" s="20">
        <f>'8760_Profile'!M755</f>
        <v>1</v>
      </c>
      <c r="F757" s="11" t="str">
        <f t="shared" si="11"/>
        <v>Summer low-load CA constraint window</v>
      </c>
    </row>
    <row r="758" spans="1:6" ht="15" customHeight="1">
      <c r="A758" s="23">
        <f>'8760_Profile'!A756</f>
        <v>44593.416666666701</v>
      </c>
      <c r="B758" s="22">
        <f>'8760_Profile'!N756</f>
        <v>54.991999999999997</v>
      </c>
      <c r="C758" s="22">
        <f>'8760_Profile'!O756</f>
        <v>45</v>
      </c>
      <c r="D758" s="22">
        <f>'8760_Profile'!P756</f>
        <v>35</v>
      </c>
      <c r="E758" s="20">
        <f>'8760_Profile'!M756</f>
        <v>1</v>
      </c>
      <c r="F758" s="11" t="str">
        <f t="shared" si="11"/>
        <v>Summer low-load CA constraint window</v>
      </c>
    </row>
    <row r="759" spans="1:6" ht="15" customHeight="1">
      <c r="A759" s="23">
        <f>'8760_Profile'!A757</f>
        <v>44593.458333333299</v>
      </c>
      <c r="B759" s="22">
        <f>'8760_Profile'!N757</f>
        <v>54.991999999999997</v>
      </c>
      <c r="C759" s="22">
        <f>'8760_Profile'!O757</f>
        <v>45</v>
      </c>
      <c r="D759" s="22">
        <f>'8760_Profile'!P757</f>
        <v>35</v>
      </c>
      <c r="E759" s="20">
        <f>'8760_Profile'!M757</f>
        <v>1</v>
      </c>
      <c r="F759" s="11" t="str">
        <f t="shared" si="11"/>
        <v>Summer low-load CA constraint window</v>
      </c>
    </row>
    <row r="760" spans="1:6" ht="15" customHeight="1">
      <c r="A760" s="23">
        <f>'8760_Profile'!A758</f>
        <v>44593.5</v>
      </c>
      <c r="B760" s="22">
        <f>'8760_Profile'!N758</f>
        <v>54.991999999999997</v>
      </c>
      <c r="C760" s="22">
        <f>'8760_Profile'!O758</f>
        <v>45</v>
      </c>
      <c r="D760" s="22">
        <f>'8760_Profile'!P758</f>
        <v>35</v>
      </c>
      <c r="E760" s="20">
        <f>'8760_Profile'!M758</f>
        <v>1</v>
      </c>
      <c r="F760" s="11" t="str">
        <f t="shared" si="11"/>
        <v>Summer low-load CA constraint window</v>
      </c>
    </row>
    <row r="761" spans="1:6" ht="15" customHeight="1">
      <c r="A761" s="23">
        <f>'8760_Profile'!A759</f>
        <v>44593.541666666701</v>
      </c>
      <c r="B761" s="22">
        <f>'8760_Profile'!N759</f>
        <v>54.991999999999997</v>
      </c>
      <c r="C761" s="22">
        <f>'8760_Profile'!O759</f>
        <v>45</v>
      </c>
      <c r="D761" s="22">
        <f>'8760_Profile'!P759</f>
        <v>35</v>
      </c>
      <c r="E761" s="20">
        <f>'8760_Profile'!M759</f>
        <v>1</v>
      </c>
      <c r="F761" s="11" t="str">
        <f t="shared" si="11"/>
        <v>Summer low-load CA constraint window</v>
      </c>
    </row>
    <row r="762" spans="1:6" ht="15" customHeight="1">
      <c r="A762" s="23">
        <f>'8760_Profile'!A760</f>
        <v>44593.583333333299</v>
      </c>
      <c r="B762" s="22">
        <f>'8760_Profile'!N760</f>
        <v>54.991999999999997</v>
      </c>
      <c r="C762" s="22">
        <f>'8760_Profile'!O760</f>
        <v>45</v>
      </c>
      <c r="D762" s="22">
        <f>'8760_Profile'!P760</f>
        <v>35</v>
      </c>
      <c r="E762" s="20">
        <f>'8760_Profile'!M760</f>
        <v>1</v>
      </c>
      <c r="F762" s="11" t="str">
        <f t="shared" si="11"/>
        <v>Summer low-load CA constraint window</v>
      </c>
    </row>
    <row r="763" spans="1:6" ht="15" customHeight="1">
      <c r="A763" s="23">
        <f>'8760_Profile'!A761</f>
        <v>44593.625</v>
      </c>
      <c r="B763" s="22">
        <f>'8760_Profile'!N761</f>
        <v>54.991999999999997</v>
      </c>
      <c r="C763" s="22">
        <f>'8760_Profile'!O761</f>
        <v>45</v>
      </c>
      <c r="D763" s="22">
        <f>'8760_Profile'!P761</f>
        <v>35</v>
      </c>
      <c r="E763" s="20">
        <f>'8760_Profile'!M761</f>
        <v>1</v>
      </c>
      <c r="F763" s="11" t="str">
        <f t="shared" si="11"/>
        <v>Summer low-load CA constraint window</v>
      </c>
    </row>
    <row r="764" spans="1:6" ht="15" customHeight="1">
      <c r="A764" s="23">
        <f>'8760_Profile'!A762</f>
        <v>44593.666666666701</v>
      </c>
      <c r="B764" s="22">
        <f>'8760_Profile'!N762</f>
        <v>54.991999999999997</v>
      </c>
      <c r="C764" s="22">
        <f>'8760_Profile'!O762</f>
        <v>45</v>
      </c>
      <c r="D764" s="22">
        <f>'8760_Profile'!P762</f>
        <v>35</v>
      </c>
      <c r="E764" s="20">
        <f>'8760_Profile'!M762</f>
        <v>1</v>
      </c>
      <c r="F764" s="11" t="str">
        <f t="shared" si="11"/>
        <v>Summer low-load CA constraint window</v>
      </c>
    </row>
    <row r="765" spans="1:6" ht="15" customHeight="1">
      <c r="A765" s="23">
        <f>'8760_Profile'!A763</f>
        <v>44593.708333333299</v>
      </c>
      <c r="B765" s="22">
        <f>'8760_Profile'!N763</f>
        <v>54.991999999999997</v>
      </c>
      <c r="C765" s="22">
        <f>'8760_Profile'!O763</f>
        <v>45</v>
      </c>
      <c r="D765" s="22">
        <f>'8760_Profile'!P763</f>
        <v>35</v>
      </c>
      <c r="E765" s="20">
        <f>'8760_Profile'!M763</f>
        <v>1</v>
      </c>
      <c r="F765" s="11" t="str">
        <f t="shared" si="11"/>
        <v>Summer low-load CA constraint window</v>
      </c>
    </row>
    <row r="766" spans="1:6" ht="15" customHeight="1">
      <c r="A766" s="23">
        <f>'8760_Profile'!A764</f>
        <v>44593.75</v>
      </c>
      <c r="B766" s="22">
        <f>'8760_Profile'!N764</f>
        <v>54.991999999999997</v>
      </c>
      <c r="C766" s="22">
        <f>'8760_Profile'!O764</f>
        <v>54.991999999999997</v>
      </c>
      <c r="D766" s="22">
        <f>'8760_Profile'!P764</f>
        <v>54.991999999999997</v>
      </c>
      <c r="E766" s="20">
        <f>'8760_Profile'!M764</f>
        <v>0</v>
      </c>
      <c r="F766" s="11" t="str">
        <f t="shared" si="11"/>
        <v>Normal export window</v>
      </c>
    </row>
    <row r="767" spans="1:6" ht="15" customHeight="1">
      <c r="A767" s="23">
        <f>'8760_Profile'!A765</f>
        <v>44593.791666666701</v>
      </c>
      <c r="B767" s="22">
        <f>'8760_Profile'!N765</f>
        <v>54.991999999999997</v>
      </c>
      <c r="C767" s="22">
        <f>'8760_Profile'!O765</f>
        <v>54.991999999999997</v>
      </c>
      <c r="D767" s="22">
        <f>'8760_Profile'!P765</f>
        <v>54.991999999999997</v>
      </c>
      <c r="E767" s="20">
        <f>'8760_Profile'!M765</f>
        <v>0</v>
      </c>
      <c r="F767" s="11" t="str">
        <f t="shared" si="11"/>
        <v>Normal export window</v>
      </c>
    </row>
    <row r="768" spans="1:6" ht="15" customHeight="1">
      <c r="A768" s="23">
        <f>'8760_Profile'!A766</f>
        <v>44593.833333333299</v>
      </c>
      <c r="B768" s="22">
        <f>'8760_Profile'!N766</f>
        <v>54.991999999999997</v>
      </c>
      <c r="C768" s="22">
        <f>'8760_Profile'!O766</f>
        <v>54.991999999999997</v>
      </c>
      <c r="D768" s="22">
        <f>'8760_Profile'!P766</f>
        <v>54.991999999999997</v>
      </c>
      <c r="E768" s="20">
        <f>'8760_Profile'!M766</f>
        <v>0</v>
      </c>
      <c r="F768" s="11" t="str">
        <f t="shared" si="11"/>
        <v>Normal export window</v>
      </c>
    </row>
    <row r="769" spans="1:6" ht="15" customHeight="1">
      <c r="A769" s="23">
        <f>'8760_Profile'!A767</f>
        <v>44593.875</v>
      </c>
      <c r="B769" s="22">
        <f>'8760_Profile'!N767</f>
        <v>54.991999999999997</v>
      </c>
      <c r="C769" s="22">
        <f>'8760_Profile'!O767</f>
        <v>54.991999999999997</v>
      </c>
      <c r="D769" s="22">
        <f>'8760_Profile'!P767</f>
        <v>54.991999999999997</v>
      </c>
      <c r="E769" s="20">
        <f>'8760_Profile'!M767</f>
        <v>0</v>
      </c>
      <c r="F769" s="11" t="str">
        <f t="shared" si="11"/>
        <v>Normal export window</v>
      </c>
    </row>
    <row r="770" spans="1:6" ht="15" customHeight="1">
      <c r="A770" s="23">
        <f>'8760_Profile'!A768</f>
        <v>44593.916666666701</v>
      </c>
      <c r="B770" s="22">
        <f>'8760_Profile'!N768</f>
        <v>54.991999999999997</v>
      </c>
      <c r="C770" s="22">
        <f>'8760_Profile'!O768</f>
        <v>54.991999999999997</v>
      </c>
      <c r="D770" s="22">
        <f>'8760_Profile'!P768</f>
        <v>54.991999999999997</v>
      </c>
      <c r="E770" s="20">
        <f>'8760_Profile'!M768</f>
        <v>0</v>
      </c>
      <c r="F770" s="11" t="str">
        <f t="shared" si="11"/>
        <v>Normal export window</v>
      </c>
    </row>
    <row r="771" spans="1:6" ht="15" customHeight="1">
      <c r="A771" s="23">
        <f>'8760_Profile'!A769</f>
        <v>44593.958333333299</v>
      </c>
      <c r="B771" s="22">
        <f>'8760_Profile'!N769</f>
        <v>54.991999999999997</v>
      </c>
      <c r="C771" s="22">
        <f>'8760_Profile'!O769</f>
        <v>54.991999999999997</v>
      </c>
      <c r="D771" s="22">
        <f>'8760_Profile'!P769</f>
        <v>54.991999999999997</v>
      </c>
      <c r="E771" s="20">
        <f>'8760_Profile'!M769</f>
        <v>0</v>
      </c>
      <c r="F771" s="11" t="str">
        <f t="shared" si="11"/>
        <v>Normal export window</v>
      </c>
    </row>
    <row r="772" spans="1:6" ht="15" customHeight="1">
      <c r="A772" s="23">
        <f>'8760_Profile'!A770</f>
        <v>44594</v>
      </c>
      <c r="B772" s="22">
        <f>'8760_Profile'!N770</f>
        <v>54.991999999999997</v>
      </c>
      <c r="C772" s="22">
        <f>'8760_Profile'!O770</f>
        <v>54.991999999999997</v>
      </c>
      <c r="D772" s="22">
        <f>'8760_Profile'!P770</f>
        <v>54.991999999999997</v>
      </c>
      <c r="E772" s="20">
        <f>'8760_Profile'!M770</f>
        <v>0</v>
      </c>
      <c r="F772" s="11" t="str">
        <f t="shared" ref="F772:F835" si="12">IF(E772=1,"Summer low-load CA constraint window","Normal export window")</f>
        <v>Normal export window</v>
      </c>
    </row>
    <row r="773" spans="1:6" ht="15" customHeight="1">
      <c r="A773" s="23">
        <f>'8760_Profile'!A771</f>
        <v>44594.041666666701</v>
      </c>
      <c r="B773" s="22">
        <f>'8760_Profile'!N771</f>
        <v>54.991999999999997</v>
      </c>
      <c r="C773" s="22">
        <f>'8760_Profile'!O771</f>
        <v>54.991999999999997</v>
      </c>
      <c r="D773" s="22">
        <f>'8760_Profile'!P771</f>
        <v>54.991999999999997</v>
      </c>
      <c r="E773" s="20">
        <f>'8760_Profile'!M771</f>
        <v>0</v>
      </c>
      <c r="F773" s="11" t="str">
        <f t="shared" si="12"/>
        <v>Normal export window</v>
      </c>
    </row>
    <row r="774" spans="1:6" ht="15" customHeight="1">
      <c r="A774" s="23">
        <f>'8760_Profile'!A772</f>
        <v>44594.083333333299</v>
      </c>
      <c r="B774" s="22">
        <f>'8760_Profile'!N772</f>
        <v>54.991999999999997</v>
      </c>
      <c r="C774" s="22">
        <f>'8760_Profile'!O772</f>
        <v>54.991999999999997</v>
      </c>
      <c r="D774" s="22">
        <f>'8760_Profile'!P772</f>
        <v>54.991999999999997</v>
      </c>
      <c r="E774" s="20">
        <f>'8760_Profile'!M772</f>
        <v>0</v>
      </c>
      <c r="F774" s="11" t="str">
        <f t="shared" si="12"/>
        <v>Normal export window</v>
      </c>
    </row>
    <row r="775" spans="1:6" ht="15" customHeight="1">
      <c r="A775" s="23">
        <f>'8760_Profile'!A773</f>
        <v>44594.125</v>
      </c>
      <c r="B775" s="22">
        <f>'8760_Profile'!N773</f>
        <v>54.991999999999997</v>
      </c>
      <c r="C775" s="22">
        <f>'8760_Profile'!O773</f>
        <v>54.991999999999997</v>
      </c>
      <c r="D775" s="22">
        <f>'8760_Profile'!P773</f>
        <v>54.991999999999997</v>
      </c>
      <c r="E775" s="20">
        <f>'8760_Profile'!M773</f>
        <v>0</v>
      </c>
      <c r="F775" s="11" t="str">
        <f t="shared" si="12"/>
        <v>Normal export window</v>
      </c>
    </row>
    <row r="776" spans="1:6" ht="15" customHeight="1">
      <c r="A776" s="23">
        <f>'8760_Profile'!A774</f>
        <v>44594.166666666701</v>
      </c>
      <c r="B776" s="22">
        <f>'8760_Profile'!N774</f>
        <v>54.991999999999997</v>
      </c>
      <c r="C776" s="22">
        <f>'8760_Profile'!O774</f>
        <v>54.991999999999997</v>
      </c>
      <c r="D776" s="22">
        <f>'8760_Profile'!P774</f>
        <v>54.991999999999997</v>
      </c>
      <c r="E776" s="20">
        <f>'8760_Profile'!M774</f>
        <v>0</v>
      </c>
      <c r="F776" s="11" t="str">
        <f t="shared" si="12"/>
        <v>Normal export window</v>
      </c>
    </row>
    <row r="777" spans="1:6" ht="15" customHeight="1">
      <c r="A777" s="23">
        <f>'8760_Profile'!A775</f>
        <v>44594.208333333299</v>
      </c>
      <c r="B777" s="22">
        <f>'8760_Profile'!N775</f>
        <v>54.991999999999997</v>
      </c>
      <c r="C777" s="22">
        <f>'8760_Profile'!O775</f>
        <v>54.991999999999997</v>
      </c>
      <c r="D777" s="22">
        <f>'8760_Profile'!P775</f>
        <v>54.991999999999997</v>
      </c>
      <c r="E777" s="20">
        <f>'8760_Profile'!M775</f>
        <v>0</v>
      </c>
      <c r="F777" s="11" t="str">
        <f t="shared" si="12"/>
        <v>Normal export window</v>
      </c>
    </row>
    <row r="778" spans="1:6" ht="15" customHeight="1">
      <c r="A778" s="23">
        <f>'8760_Profile'!A776</f>
        <v>44594.25</v>
      </c>
      <c r="B778" s="22">
        <f>'8760_Profile'!N776</f>
        <v>54.991999999999997</v>
      </c>
      <c r="C778" s="22">
        <f>'8760_Profile'!O776</f>
        <v>54.991999999999997</v>
      </c>
      <c r="D778" s="22">
        <f>'8760_Profile'!P776</f>
        <v>54.991999999999997</v>
      </c>
      <c r="E778" s="20">
        <f>'8760_Profile'!M776</f>
        <v>0</v>
      </c>
      <c r="F778" s="11" t="str">
        <f t="shared" si="12"/>
        <v>Normal export window</v>
      </c>
    </row>
    <row r="779" spans="1:6" ht="15" customHeight="1">
      <c r="A779" s="23">
        <f>'8760_Profile'!A777</f>
        <v>44594.291666666701</v>
      </c>
      <c r="B779" s="22">
        <f>'8760_Profile'!N777</f>
        <v>54.991999999999997</v>
      </c>
      <c r="C779" s="22">
        <f>'8760_Profile'!O777</f>
        <v>54.991999999999997</v>
      </c>
      <c r="D779" s="22">
        <f>'8760_Profile'!P777</f>
        <v>54.991999999999997</v>
      </c>
      <c r="E779" s="20">
        <f>'8760_Profile'!M777</f>
        <v>0</v>
      </c>
      <c r="F779" s="11" t="str">
        <f t="shared" si="12"/>
        <v>Normal export window</v>
      </c>
    </row>
    <row r="780" spans="1:6" ht="15" customHeight="1">
      <c r="A780" s="23">
        <f>'8760_Profile'!A778</f>
        <v>44594.333333333299</v>
      </c>
      <c r="B780" s="22">
        <f>'8760_Profile'!N778</f>
        <v>54.991999999999997</v>
      </c>
      <c r="C780" s="22">
        <f>'8760_Profile'!O778</f>
        <v>54.991999999999997</v>
      </c>
      <c r="D780" s="22">
        <f>'8760_Profile'!P778</f>
        <v>54.991999999999997</v>
      </c>
      <c r="E780" s="20">
        <f>'8760_Profile'!M778</f>
        <v>0</v>
      </c>
      <c r="F780" s="11" t="str">
        <f t="shared" si="12"/>
        <v>Normal export window</v>
      </c>
    </row>
    <row r="781" spans="1:6" ht="15" customHeight="1">
      <c r="A781" s="23">
        <f>'8760_Profile'!A779</f>
        <v>44594.375</v>
      </c>
      <c r="B781" s="22">
        <f>'8760_Profile'!N779</f>
        <v>54.991999999999997</v>
      </c>
      <c r="C781" s="22">
        <f>'8760_Profile'!O779</f>
        <v>45</v>
      </c>
      <c r="D781" s="22">
        <f>'8760_Profile'!P779</f>
        <v>35</v>
      </c>
      <c r="E781" s="20">
        <f>'8760_Profile'!M779</f>
        <v>1</v>
      </c>
      <c r="F781" s="11" t="str">
        <f t="shared" si="12"/>
        <v>Summer low-load CA constraint window</v>
      </c>
    </row>
    <row r="782" spans="1:6" ht="15" customHeight="1">
      <c r="A782" s="23">
        <f>'8760_Profile'!A780</f>
        <v>44594.416666666701</v>
      </c>
      <c r="B782" s="22">
        <f>'8760_Profile'!N780</f>
        <v>54.991999999999997</v>
      </c>
      <c r="C782" s="22">
        <f>'8760_Profile'!O780</f>
        <v>45</v>
      </c>
      <c r="D782" s="22">
        <f>'8760_Profile'!P780</f>
        <v>35</v>
      </c>
      <c r="E782" s="20">
        <f>'8760_Profile'!M780</f>
        <v>1</v>
      </c>
      <c r="F782" s="11" t="str">
        <f t="shared" si="12"/>
        <v>Summer low-load CA constraint window</v>
      </c>
    </row>
    <row r="783" spans="1:6" ht="15" customHeight="1">
      <c r="A783" s="23">
        <f>'8760_Profile'!A781</f>
        <v>44594.458333333299</v>
      </c>
      <c r="B783" s="22">
        <f>'8760_Profile'!N781</f>
        <v>54.991999999999997</v>
      </c>
      <c r="C783" s="22">
        <f>'8760_Profile'!O781</f>
        <v>45</v>
      </c>
      <c r="D783" s="22">
        <f>'8760_Profile'!P781</f>
        <v>35</v>
      </c>
      <c r="E783" s="20">
        <f>'8760_Profile'!M781</f>
        <v>1</v>
      </c>
      <c r="F783" s="11" t="str">
        <f t="shared" si="12"/>
        <v>Summer low-load CA constraint window</v>
      </c>
    </row>
    <row r="784" spans="1:6" ht="15" customHeight="1">
      <c r="A784" s="23">
        <f>'8760_Profile'!A782</f>
        <v>44594.5</v>
      </c>
      <c r="B784" s="22">
        <f>'8760_Profile'!N782</f>
        <v>54.991999999999997</v>
      </c>
      <c r="C784" s="22">
        <f>'8760_Profile'!O782</f>
        <v>45</v>
      </c>
      <c r="D784" s="22">
        <f>'8760_Profile'!P782</f>
        <v>35</v>
      </c>
      <c r="E784" s="20">
        <f>'8760_Profile'!M782</f>
        <v>1</v>
      </c>
      <c r="F784" s="11" t="str">
        <f t="shared" si="12"/>
        <v>Summer low-load CA constraint window</v>
      </c>
    </row>
    <row r="785" spans="1:6" ht="15" customHeight="1">
      <c r="A785" s="23">
        <f>'8760_Profile'!A783</f>
        <v>44594.541666666701</v>
      </c>
      <c r="B785" s="22">
        <f>'8760_Profile'!N783</f>
        <v>54.991999999999997</v>
      </c>
      <c r="C785" s="22">
        <f>'8760_Profile'!O783</f>
        <v>45</v>
      </c>
      <c r="D785" s="22">
        <f>'8760_Profile'!P783</f>
        <v>35</v>
      </c>
      <c r="E785" s="20">
        <f>'8760_Profile'!M783</f>
        <v>1</v>
      </c>
      <c r="F785" s="11" t="str">
        <f t="shared" si="12"/>
        <v>Summer low-load CA constraint window</v>
      </c>
    </row>
    <row r="786" spans="1:6" ht="15" customHeight="1">
      <c r="A786" s="23">
        <f>'8760_Profile'!A784</f>
        <v>44594.583333333299</v>
      </c>
      <c r="B786" s="22">
        <f>'8760_Profile'!N784</f>
        <v>54.991999999999997</v>
      </c>
      <c r="C786" s="22">
        <f>'8760_Profile'!O784</f>
        <v>45</v>
      </c>
      <c r="D786" s="22">
        <f>'8760_Profile'!P784</f>
        <v>35</v>
      </c>
      <c r="E786" s="20">
        <f>'8760_Profile'!M784</f>
        <v>1</v>
      </c>
      <c r="F786" s="11" t="str">
        <f t="shared" si="12"/>
        <v>Summer low-load CA constraint window</v>
      </c>
    </row>
    <row r="787" spans="1:6" ht="15" customHeight="1">
      <c r="A787" s="23">
        <f>'8760_Profile'!A785</f>
        <v>44594.625</v>
      </c>
      <c r="B787" s="22">
        <f>'8760_Profile'!N785</f>
        <v>54.991999999999997</v>
      </c>
      <c r="C787" s="22">
        <f>'8760_Profile'!O785</f>
        <v>45</v>
      </c>
      <c r="D787" s="22">
        <f>'8760_Profile'!P785</f>
        <v>35</v>
      </c>
      <c r="E787" s="20">
        <f>'8760_Profile'!M785</f>
        <v>1</v>
      </c>
      <c r="F787" s="11" t="str">
        <f t="shared" si="12"/>
        <v>Summer low-load CA constraint window</v>
      </c>
    </row>
    <row r="788" spans="1:6" ht="15" customHeight="1">
      <c r="A788" s="23">
        <f>'8760_Profile'!A786</f>
        <v>44594.666666666701</v>
      </c>
      <c r="B788" s="22">
        <f>'8760_Profile'!N786</f>
        <v>54.991999999999997</v>
      </c>
      <c r="C788" s="22">
        <f>'8760_Profile'!O786</f>
        <v>45</v>
      </c>
      <c r="D788" s="22">
        <f>'8760_Profile'!P786</f>
        <v>35</v>
      </c>
      <c r="E788" s="20">
        <f>'8760_Profile'!M786</f>
        <v>1</v>
      </c>
      <c r="F788" s="11" t="str">
        <f t="shared" si="12"/>
        <v>Summer low-load CA constraint window</v>
      </c>
    </row>
    <row r="789" spans="1:6" ht="15" customHeight="1">
      <c r="A789" s="23">
        <f>'8760_Profile'!A787</f>
        <v>44594.708333333299</v>
      </c>
      <c r="B789" s="22">
        <f>'8760_Profile'!N787</f>
        <v>54.991999999999997</v>
      </c>
      <c r="C789" s="22">
        <f>'8760_Profile'!O787</f>
        <v>45</v>
      </c>
      <c r="D789" s="22">
        <f>'8760_Profile'!P787</f>
        <v>35</v>
      </c>
      <c r="E789" s="20">
        <f>'8760_Profile'!M787</f>
        <v>1</v>
      </c>
      <c r="F789" s="11" t="str">
        <f t="shared" si="12"/>
        <v>Summer low-load CA constraint window</v>
      </c>
    </row>
    <row r="790" spans="1:6" ht="15" customHeight="1">
      <c r="A790" s="23">
        <f>'8760_Profile'!A788</f>
        <v>44594.75</v>
      </c>
      <c r="B790" s="22">
        <f>'8760_Profile'!N788</f>
        <v>54.991999999999997</v>
      </c>
      <c r="C790" s="22">
        <f>'8760_Profile'!O788</f>
        <v>54.991999999999997</v>
      </c>
      <c r="D790" s="22">
        <f>'8760_Profile'!P788</f>
        <v>54.991999999999997</v>
      </c>
      <c r="E790" s="20">
        <f>'8760_Profile'!M788</f>
        <v>0</v>
      </c>
      <c r="F790" s="11" t="str">
        <f t="shared" si="12"/>
        <v>Normal export window</v>
      </c>
    </row>
    <row r="791" spans="1:6" ht="15" customHeight="1">
      <c r="A791" s="23">
        <f>'8760_Profile'!A789</f>
        <v>44594.791666666701</v>
      </c>
      <c r="B791" s="22">
        <f>'8760_Profile'!N789</f>
        <v>54.991999999999997</v>
      </c>
      <c r="C791" s="22">
        <f>'8760_Profile'!O789</f>
        <v>54.991999999999997</v>
      </c>
      <c r="D791" s="22">
        <f>'8760_Profile'!P789</f>
        <v>54.991999999999997</v>
      </c>
      <c r="E791" s="20">
        <f>'8760_Profile'!M789</f>
        <v>0</v>
      </c>
      <c r="F791" s="11" t="str">
        <f t="shared" si="12"/>
        <v>Normal export window</v>
      </c>
    </row>
    <row r="792" spans="1:6" ht="15" customHeight="1">
      <c r="A792" s="23">
        <f>'8760_Profile'!A790</f>
        <v>44594.833333333299</v>
      </c>
      <c r="B792" s="22">
        <f>'8760_Profile'!N790</f>
        <v>54.991999999999997</v>
      </c>
      <c r="C792" s="22">
        <f>'8760_Profile'!O790</f>
        <v>54.991999999999997</v>
      </c>
      <c r="D792" s="22">
        <f>'8760_Profile'!P790</f>
        <v>54.991999999999997</v>
      </c>
      <c r="E792" s="20">
        <f>'8760_Profile'!M790</f>
        <v>0</v>
      </c>
      <c r="F792" s="11" t="str">
        <f t="shared" si="12"/>
        <v>Normal export window</v>
      </c>
    </row>
    <row r="793" spans="1:6" ht="15" customHeight="1">
      <c r="A793" s="23">
        <f>'8760_Profile'!A791</f>
        <v>44594.875</v>
      </c>
      <c r="B793" s="22">
        <f>'8760_Profile'!N791</f>
        <v>54.991999999999997</v>
      </c>
      <c r="C793" s="22">
        <f>'8760_Profile'!O791</f>
        <v>54.991999999999997</v>
      </c>
      <c r="D793" s="22">
        <f>'8760_Profile'!P791</f>
        <v>54.991999999999997</v>
      </c>
      <c r="E793" s="20">
        <f>'8760_Profile'!M791</f>
        <v>0</v>
      </c>
      <c r="F793" s="11" t="str">
        <f t="shared" si="12"/>
        <v>Normal export window</v>
      </c>
    </row>
    <row r="794" spans="1:6" ht="15" customHeight="1">
      <c r="A794" s="23">
        <f>'8760_Profile'!A792</f>
        <v>44594.916666666701</v>
      </c>
      <c r="B794" s="22">
        <f>'8760_Profile'!N792</f>
        <v>54.991999999999997</v>
      </c>
      <c r="C794" s="22">
        <f>'8760_Profile'!O792</f>
        <v>54.991999999999997</v>
      </c>
      <c r="D794" s="22">
        <f>'8760_Profile'!P792</f>
        <v>54.991999999999997</v>
      </c>
      <c r="E794" s="20">
        <f>'8760_Profile'!M792</f>
        <v>0</v>
      </c>
      <c r="F794" s="11" t="str">
        <f t="shared" si="12"/>
        <v>Normal export window</v>
      </c>
    </row>
    <row r="795" spans="1:6" ht="15" customHeight="1">
      <c r="A795" s="23">
        <f>'8760_Profile'!A793</f>
        <v>44594.958333333299</v>
      </c>
      <c r="B795" s="22">
        <f>'8760_Profile'!N793</f>
        <v>54.991999999999997</v>
      </c>
      <c r="C795" s="22">
        <f>'8760_Profile'!O793</f>
        <v>54.991999999999997</v>
      </c>
      <c r="D795" s="22">
        <f>'8760_Profile'!P793</f>
        <v>54.991999999999997</v>
      </c>
      <c r="E795" s="20">
        <f>'8760_Profile'!M793</f>
        <v>0</v>
      </c>
      <c r="F795" s="11" t="str">
        <f t="shared" si="12"/>
        <v>Normal export window</v>
      </c>
    </row>
    <row r="796" spans="1:6" ht="15" customHeight="1">
      <c r="A796" s="23">
        <f>'8760_Profile'!A794</f>
        <v>44595</v>
      </c>
      <c r="B796" s="22">
        <f>'8760_Profile'!N794</f>
        <v>54.991999999999997</v>
      </c>
      <c r="C796" s="22">
        <f>'8760_Profile'!O794</f>
        <v>54.991999999999997</v>
      </c>
      <c r="D796" s="22">
        <f>'8760_Profile'!P794</f>
        <v>54.991999999999997</v>
      </c>
      <c r="E796" s="20">
        <f>'8760_Profile'!M794</f>
        <v>0</v>
      </c>
      <c r="F796" s="11" t="str">
        <f t="shared" si="12"/>
        <v>Normal export window</v>
      </c>
    </row>
    <row r="797" spans="1:6" ht="15" customHeight="1">
      <c r="A797" s="23">
        <f>'8760_Profile'!A795</f>
        <v>44595.041666666701</v>
      </c>
      <c r="B797" s="22">
        <f>'8760_Profile'!N795</f>
        <v>54.991999999999997</v>
      </c>
      <c r="C797" s="22">
        <f>'8760_Profile'!O795</f>
        <v>54.991999999999997</v>
      </c>
      <c r="D797" s="22">
        <f>'8760_Profile'!P795</f>
        <v>54.991999999999997</v>
      </c>
      <c r="E797" s="20">
        <f>'8760_Profile'!M795</f>
        <v>0</v>
      </c>
      <c r="F797" s="11" t="str">
        <f t="shared" si="12"/>
        <v>Normal export window</v>
      </c>
    </row>
    <row r="798" spans="1:6" ht="15" customHeight="1">
      <c r="A798" s="23">
        <f>'8760_Profile'!A796</f>
        <v>44595.083333333299</v>
      </c>
      <c r="B798" s="22">
        <f>'8760_Profile'!N796</f>
        <v>54.991999999999997</v>
      </c>
      <c r="C798" s="22">
        <f>'8760_Profile'!O796</f>
        <v>54.991999999999997</v>
      </c>
      <c r="D798" s="22">
        <f>'8760_Profile'!P796</f>
        <v>54.991999999999997</v>
      </c>
      <c r="E798" s="20">
        <f>'8760_Profile'!M796</f>
        <v>0</v>
      </c>
      <c r="F798" s="11" t="str">
        <f t="shared" si="12"/>
        <v>Normal export window</v>
      </c>
    </row>
    <row r="799" spans="1:6" ht="15" customHeight="1">
      <c r="A799" s="23">
        <f>'8760_Profile'!A797</f>
        <v>44595.125</v>
      </c>
      <c r="B799" s="22">
        <f>'8760_Profile'!N797</f>
        <v>54.991999999999997</v>
      </c>
      <c r="C799" s="22">
        <f>'8760_Profile'!O797</f>
        <v>54.991999999999997</v>
      </c>
      <c r="D799" s="22">
        <f>'8760_Profile'!P797</f>
        <v>54.991999999999997</v>
      </c>
      <c r="E799" s="20">
        <f>'8760_Profile'!M797</f>
        <v>0</v>
      </c>
      <c r="F799" s="11" t="str">
        <f t="shared" si="12"/>
        <v>Normal export window</v>
      </c>
    </row>
    <row r="800" spans="1:6" ht="15" customHeight="1">
      <c r="A800" s="23">
        <f>'8760_Profile'!A798</f>
        <v>44595.166666666701</v>
      </c>
      <c r="B800" s="22">
        <f>'8760_Profile'!N798</f>
        <v>54.991999999999997</v>
      </c>
      <c r="C800" s="22">
        <f>'8760_Profile'!O798</f>
        <v>54.991999999999997</v>
      </c>
      <c r="D800" s="22">
        <f>'8760_Profile'!P798</f>
        <v>54.991999999999997</v>
      </c>
      <c r="E800" s="20">
        <f>'8760_Profile'!M798</f>
        <v>0</v>
      </c>
      <c r="F800" s="11" t="str">
        <f t="shared" si="12"/>
        <v>Normal export window</v>
      </c>
    </row>
    <row r="801" spans="1:6" ht="15" customHeight="1">
      <c r="A801" s="23">
        <f>'8760_Profile'!A799</f>
        <v>44595.208333333299</v>
      </c>
      <c r="B801" s="22">
        <f>'8760_Profile'!N799</f>
        <v>54.991999999999997</v>
      </c>
      <c r="C801" s="22">
        <f>'8760_Profile'!O799</f>
        <v>54.991999999999997</v>
      </c>
      <c r="D801" s="22">
        <f>'8760_Profile'!P799</f>
        <v>54.991999999999997</v>
      </c>
      <c r="E801" s="20">
        <f>'8760_Profile'!M799</f>
        <v>0</v>
      </c>
      <c r="F801" s="11" t="str">
        <f t="shared" si="12"/>
        <v>Normal export window</v>
      </c>
    </row>
    <row r="802" spans="1:6" ht="15" customHeight="1">
      <c r="A802" s="23">
        <f>'8760_Profile'!A800</f>
        <v>44595.25</v>
      </c>
      <c r="B802" s="22">
        <f>'8760_Profile'!N800</f>
        <v>54.991999999999997</v>
      </c>
      <c r="C802" s="22">
        <f>'8760_Profile'!O800</f>
        <v>54.991999999999997</v>
      </c>
      <c r="D802" s="22">
        <f>'8760_Profile'!P800</f>
        <v>54.991999999999997</v>
      </c>
      <c r="E802" s="20">
        <f>'8760_Profile'!M800</f>
        <v>0</v>
      </c>
      <c r="F802" s="11" t="str">
        <f t="shared" si="12"/>
        <v>Normal export window</v>
      </c>
    </row>
    <row r="803" spans="1:6" ht="15" customHeight="1">
      <c r="A803" s="23">
        <f>'8760_Profile'!A801</f>
        <v>44595.291666666701</v>
      </c>
      <c r="B803" s="22">
        <f>'8760_Profile'!N801</f>
        <v>54.991999999999997</v>
      </c>
      <c r="C803" s="22">
        <f>'8760_Profile'!O801</f>
        <v>54.991999999999997</v>
      </c>
      <c r="D803" s="22">
        <f>'8760_Profile'!P801</f>
        <v>54.991999999999997</v>
      </c>
      <c r="E803" s="20">
        <f>'8760_Profile'!M801</f>
        <v>0</v>
      </c>
      <c r="F803" s="11" t="str">
        <f t="shared" si="12"/>
        <v>Normal export window</v>
      </c>
    </row>
    <row r="804" spans="1:6" ht="15" customHeight="1">
      <c r="A804" s="23">
        <f>'8760_Profile'!A802</f>
        <v>44595.333333333299</v>
      </c>
      <c r="B804" s="22">
        <f>'8760_Profile'!N802</f>
        <v>54.991999999999997</v>
      </c>
      <c r="C804" s="22">
        <f>'8760_Profile'!O802</f>
        <v>54.991999999999997</v>
      </c>
      <c r="D804" s="22">
        <f>'8760_Profile'!P802</f>
        <v>54.991999999999997</v>
      </c>
      <c r="E804" s="20">
        <f>'8760_Profile'!M802</f>
        <v>0</v>
      </c>
      <c r="F804" s="11" t="str">
        <f t="shared" si="12"/>
        <v>Normal export window</v>
      </c>
    </row>
    <row r="805" spans="1:6" ht="15" customHeight="1">
      <c r="A805" s="23">
        <f>'8760_Profile'!A803</f>
        <v>44595.375</v>
      </c>
      <c r="B805" s="22">
        <f>'8760_Profile'!N803</f>
        <v>54.991999999999997</v>
      </c>
      <c r="C805" s="22">
        <f>'8760_Profile'!O803</f>
        <v>45</v>
      </c>
      <c r="D805" s="22">
        <f>'8760_Profile'!P803</f>
        <v>35</v>
      </c>
      <c r="E805" s="20">
        <f>'8760_Profile'!M803</f>
        <v>1</v>
      </c>
      <c r="F805" s="11" t="str">
        <f t="shared" si="12"/>
        <v>Summer low-load CA constraint window</v>
      </c>
    </row>
    <row r="806" spans="1:6" ht="15" customHeight="1">
      <c r="A806" s="23">
        <f>'8760_Profile'!A804</f>
        <v>44595.416666666701</v>
      </c>
      <c r="B806" s="22">
        <f>'8760_Profile'!N804</f>
        <v>54.991999999999997</v>
      </c>
      <c r="C806" s="22">
        <f>'8760_Profile'!O804</f>
        <v>45</v>
      </c>
      <c r="D806" s="22">
        <f>'8760_Profile'!P804</f>
        <v>35</v>
      </c>
      <c r="E806" s="20">
        <f>'8760_Profile'!M804</f>
        <v>1</v>
      </c>
      <c r="F806" s="11" t="str">
        <f t="shared" si="12"/>
        <v>Summer low-load CA constraint window</v>
      </c>
    </row>
    <row r="807" spans="1:6" ht="15" customHeight="1">
      <c r="A807" s="23">
        <f>'8760_Profile'!A805</f>
        <v>44595.458333333299</v>
      </c>
      <c r="B807" s="22">
        <f>'8760_Profile'!N805</f>
        <v>54.991999999999997</v>
      </c>
      <c r="C807" s="22">
        <f>'8760_Profile'!O805</f>
        <v>45</v>
      </c>
      <c r="D807" s="22">
        <f>'8760_Profile'!P805</f>
        <v>35</v>
      </c>
      <c r="E807" s="20">
        <f>'8760_Profile'!M805</f>
        <v>1</v>
      </c>
      <c r="F807" s="11" t="str">
        <f t="shared" si="12"/>
        <v>Summer low-load CA constraint window</v>
      </c>
    </row>
    <row r="808" spans="1:6" ht="15" customHeight="1">
      <c r="A808" s="23">
        <f>'8760_Profile'!A806</f>
        <v>44595.5</v>
      </c>
      <c r="B808" s="22">
        <f>'8760_Profile'!N806</f>
        <v>54.991999999999997</v>
      </c>
      <c r="C808" s="22">
        <f>'8760_Profile'!O806</f>
        <v>45</v>
      </c>
      <c r="D808" s="22">
        <f>'8760_Profile'!P806</f>
        <v>35</v>
      </c>
      <c r="E808" s="20">
        <f>'8760_Profile'!M806</f>
        <v>1</v>
      </c>
      <c r="F808" s="11" t="str">
        <f t="shared" si="12"/>
        <v>Summer low-load CA constraint window</v>
      </c>
    </row>
    <row r="809" spans="1:6" ht="15" customHeight="1">
      <c r="A809" s="23">
        <f>'8760_Profile'!A807</f>
        <v>44595.541666666701</v>
      </c>
      <c r="B809" s="22">
        <f>'8760_Profile'!N807</f>
        <v>54.991999999999997</v>
      </c>
      <c r="C809" s="22">
        <f>'8760_Profile'!O807</f>
        <v>45</v>
      </c>
      <c r="D809" s="22">
        <f>'8760_Profile'!P807</f>
        <v>35</v>
      </c>
      <c r="E809" s="20">
        <f>'8760_Profile'!M807</f>
        <v>1</v>
      </c>
      <c r="F809" s="11" t="str">
        <f t="shared" si="12"/>
        <v>Summer low-load CA constraint window</v>
      </c>
    </row>
    <row r="810" spans="1:6" ht="15" customHeight="1">
      <c r="A810" s="23">
        <f>'8760_Profile'!A808</f>
        <v>44595.583333333299</v>
      </c>
      <c r="B810" s="22">
        <f>'8760_Profile'!N808</f>
        <v>54.991999999999997</v>
      </c>
      <c r="C810" s="22">
        <f>'8760_Profile'!O808</f>
        <v>45</v>
      </c>
      <c r="D810" s="22">
        <f>'8760_Profile'!P808</f>
        <v>35</v>
      </c>
      <c r="E810" s="20">
        <f>'8760_Profile'!M808</f>
        <v>1</v>
      </c>
      <c r="F810" s="11" t="str">
        <f t="shared" si="12"/>
        <v>Summer low-load CA constraint window</v>
      </c>
    </row>
    <row r="811" spans="1:6" ht="15" customHeight="1">
      <c r="A811" s="23">
        <f>'8760_Profile'!A809</f>
        <v>44595.625</v>
      </c>
      <c r="B811" s="22">
        <f>'8760_Profile'!N809</f>
        <v>54.991999999999997</v>
      </c>
      <c r="C811" s="22">
        <f>'8760_Profile'!O809</f>
        <v>45</v>
      </c>
      <c r="D811" s="22">
        <f>'8760_Profile'!P809</f>
        <v>35</v>
      </c>
      <c r="E811" s="20">
        <f>'8760_Profile'!M809</f>
        <v>1</v>
      </c>
      <c r="F811" s="11" t="str">
        <f t="shared" si="12"/>
        <v>Summer low-load CA constraint window</v>
      </c>
    </row>
    <row r="812" spans="1:6" ht="15" customHeight="1">
      <c r="A812" s="23">
        <f>'8760_Profile'!A810</f>
        <v>44595.666666666701</v>
      </c>
      <c r="B812" s="22">
        <f>'8760_Profile'!N810</f>
        <v>54.991999999999997</v>
      </c>
      <c r="C812" s="22">
        <f>'8760_Profile'!O810</f>
        <v>45</v>
      </c>
      <c r="D812" s="22">
        <f>'8760_Profile'!P810</f>
        <v>35</v>
      </c>
      <c r="E812" s="20">
        <f>'8760_Profile'!M810</f>
        <v>1</v>
      </c>
      <c r="F812" s="11" t="str">
        <f t="shared" si="12"/>
        <v>Summer low-load CA constraint window</v>
      </c>
    </row>
    <row r="813" spans="1:6" ht="15" customHeight="1">
      <c r="A813" s="23">
        <f>'8760_Profile'!A811</f>
        <v>44595.708333333299</v>
      </c>
      <c r="B813" s="22">
        <f>'8760_Profile'!N811</f>
        <v>54.991999999999997</v>
      </c>
      <c r="C813" s="22">
        <f>'8760_Profile'!O811</f>
        <v>45</v>
      </c>
      <c r="D813" s="22">
        <f>'8760_Profile'!P811</f>
        <v>35</v>
      </c>
      <c r="E813" s="20">
        <f>'8760_Profile'!M811</f>
        <v>1</v>
      </c>
      <c r="F813" s="11" t="str">
        <f t="shared" si="12"/>
        <v>Summer low-load CA constraint window</v>
      </c>
    </row>
    <row r="814" spans="1:6" ht="15" customHeight="1">
      <c r="A814" s="23">
        <f>'8760_Profile'!A812</f>
        <v>44595.75</v>
      </c>
      <c r="B814" s="22">
        <f>'8760_Profile'!N812</f>
        <v>54.991999999999997</v>
      </c>
      <c r="C814" s="22">
        <f>'8760_Profile'!O812</f>
        <v>54.991999999999997</v>
      </c>
      <c r="D814" s="22">
        <f>'8760_Profile'!P812</f>
        <v>54.991999999999997</v>
      </c>
      <c r="E814" s="20">
        <f>'8760_Profile'!M812</f>
        <v>0</v>
      </c>
      <c r="F814" s="11" t="str">
        <f t="shared" si="12"/>
        <v>Normal export window</v>
      </c>
    </row>
    <row r="815" spans="1:6" ht="15" customHeight="1">
      <c r="A815" s="23">
        <f>'8760_Profile'!A813</f>
        <v>44595.791666666701</v>
      </c>
      <c r="B815" s="22">
        <f>'8760_Profile'!N813</f>
        <v>54.991999999999997</v>
      </c>
      <c r="C815" s="22">
        <f>'8760_Profile'!O813</f>
        <v>54.991999999999997</v>
      </c>
      <c r="D815" s="22">
        <f>'8760_Profile'!P813</f>
        <v>54.991999999999997</v>
      </c>
      <c r="E815" s="20">
        <f>'8760_Profile'!M813</f>
        <v>0</v>
      </c>
      <c r="F815" s="11" t="str">
        <f t="shared" si="12"/>
        <v>Normal export window</v>
      </c>
    </row>
    <row r="816" spans="1:6" ht="15" customHeight="1">
      <c r="A816" s="23">
        <f>'8760_Profile'!A814</f>
        <v>44595.833333333299</v>
      </c>
      <c r="B816" s="22">
        <f>'8760_Profile'!N814</f>
        <v>54.991999999999997</v>
      </c>
      <c r="C816" s="22">
        <f>'8760_Profile'!O814</f>
        <v>54.991999999999997</v>
      </c>
      <c r="D816" s="22">
        <f>'8760_Profile'!P814</f>
        <v>54.991999999999997</v>
      </c>
      <c r="E816" s="20">
        <f>'8760_Profile'!M814</f>
        <v>0</v>
      </c>
      <c r="F816" s="11" t="str">
        <f t="shared" si="12"/>
        <v>Normal export window</v>
      </c>
    </row>
    <row r="817" spans="1:6" ht="15" customHeight="1">
      <c r="A817" s="23">
        <f>'8760_Profile'!A815</f>
        <v>44595.875</v>
      </c>
      <c r="B817" s="22">
        <f>'8760_Profile'!N815</f>
        <v>54.991999999999997</v>
      </c>
      <c r="C817" s="22">
        <f>'8760_Profile'!O815</f>
        <v>54.991999999999997</v>
      </c>
      <c r="D817" s="22">
        <f>'8760_Profile'!P815</f>
        <v>54.991999999999997</v>
      </c>
      <c r="E817" s="20">
        <f>'8760_Profile'!M815</f>
        <v>0</v>
      </c>
      <c r="F817" s="11" t="str">
        <f t="shared" si="12"/>
        <v>Normal export window</v>
      </c>
    </row>
    <row r="818" spans="1:6" ht="15" customHeight="1">
      <c r="A818" s="23">
        <f>'8760_Profile'!A816</f>
        <v>44595.916666666701</v>
      </c>
      <c r="B818" s="22">
        <f>'8760_Profile'!N816</f>
        <v>54.991999999999997</v>
      </c>
      <c r="C818" s="22">
        <f>'8760_Profile'!O816</f>
        <v>54.991999999999997</v>
      </c>
      <c r="D818" s="22">
        <f>'8760_Profile'!P816</f>
        <v>54.991999999999997</v>
      </c>
      <c r="E818" s="20">
        <f>'8760_Profile'!M816</f>
        <v>0</v>
      </c>
      <c r="F818" s="11" t="str">
        <f t="shared" si="12"/>
        <v>Normal export window</v>
      </c>
    </row>
    <row r="819" spans="1:6" ht="15" customHeight="1">
      <c r="A819" s="23">
        <f>'8760_Profile'!A817</f>
        <v>44595.958333333299</v>
      </c>
      <c r="B819" s="22">
        <f>'8760_Profile'!N817</f>
        <v>54.991999999999997</v>
      </c>
      <c r="C819" s="22">
        <f>'8760_Profile'!O817</f>
        <v>54.991999999999997</v>
      </c>
      <c r="D819" s="22">
        <f>'8760_Profile'!P817</f>
        <v>54.991999999999997</v>
      </c>
      <c r="E819" s="20">
        <f>'8760_Profile'!M817</f>
        <v>0</v>
      </c>
      <c r="F819" s="11" t="str">
        <f t="shared" si="12"/>
        <v>Normal export window</v>
      </c>
    </row>
    <row r="820" spans="1:6" ht="15" customHeight="1">
      <c r="A820" s="23">
        <f>'8760_Profile'!A818</f>
        <v>44596</v>
      </c>
      <c r="B820" s="22">
        <f>'8760_Profile'!N818</f>
        <v>54.991999999999997</v>
      </c>
      <c r="C820" s="22">
        <f>'8760_Profile'!O818</f>
        <v>54.991999999999997</v>
      </c>
      <c r="D820" s="22">
        <f>'8760_Profile'!P818</f>
        <v>54.991999999999997</v>
      </c>
      <c r="E820" s="20">
        <f>'8760_Profile'!M818</f>
        <v>0</v>
      </c>
      <c r="F820" s="11" t="str">
        <f t="shared" si="12"/>
        <v>Normal export window</v>
      </c>
    </row>
    <row r="821" spans="1:6" ht="15" customHeight="1">
      <c r="A821" s="23">
        <f>'8760_Profile'!A819</f>
        <v>44596.041666666701</v>
      </c>
      <c r="B821" s="22">
        <f>'8760_Profile'!N819</f>
        <v>54.991999999999997</v>
      </c>
      <c r="C821" s="22">
        <f>'8760_Profile'!O819</f>
        <v>54.991999999999997</v>
      </c>
      <c r="D821" s="22">
        <f>'8760_Profile'!P819</f>
        <v>54.991999999999997</v>
      </c>
      <c r="E821" s="20">
        <f>'8760_Profile'!M819</f>
        <v>0</v>
      </c>
      <c r="F821" s="11" t="str">
        <f t="shared" si="12"/>
        <v>Normal export window</v>
      </c>
    </row>
    <row r="822" spans="1:6" ht="15" customHeight="1">
      <c r="A822" s="23">
        <f>'8760_Profile'!A820</f>
        <v>44596.083333333299</v>
      </c>
      <c r="B822" s="22">
        <f>'8760_Profile'!N820</f>
        <v>54.991999999999997</v>
      </c>
      <c r="C822" s="22">
        <f>'8760_Profile'!O820</f>
        <v>54.991999999999997</v>
      </c>
      <c r="D822" s="22">
        <f>'8760_Profile'!P820</f>
        <v>54.991999999999997</v>
      </c>
      <c r="E822" s="20">
        <f>'8760_Profile'!M820</f>
        <v>0</v>
      </c>
      <c r="F822" s="11" t="str">
        <f t="shared" si="12"/>
        <v>Normal export window</v>
      </c>
    </row>
    <row r="823" spans="1:6" ht="15" customHeight="1">
      <c r="A823" s="23">
        <f>'8760_Profile'!A821</f>
        <v>44596.125</v>
      </c>
      <c r="B823" s="22">
        <f>'8760_Profile'!N821</f>
        <v>54.991999999999997</v>
      </c>
      <c r="C823" s="22">
        <f>'8760_Profile'!O821</f>
        <v>54.991999999999997</v>
      </c>
      <c r="D823" s="22">
        <f>'8760_Profile'!P821</f>
        <v>54.991999999999997</v>
      </c>
      <c r="E823" s="20">
        <f>'8760_Profile'!M821</f>
        <v>0</v>
      </c>
      <c r="F823" s="11" t="str">
        <f t="shared" si="12"/>
        <v>Normal export window</v>
      </c>
    </row>
    <row r="824" spans="1:6" ht="15" customHeight="1">
      <c r="A824" s="23">
        <f>'8760_Profile'!A822</f>
        <v>44596.166666666701</v>
      </c>
      <c r="B824" s="22">
        <f>'8760_Profile'!N822</f>
        <v>54.991999999999997</v>
      </c>
      <c r="C824" s="22">
        <f>'8760_Profile'!O822</f>
        <v>54.991999999999997</v>
      </c>
      <c r="D824" s="22">
        <f>'8760_Profile'!P822</f>
        <v>54.991999999999997</v>
      </c>
      <c r="E824" s="20">
        <f>'8760_Profile'!M822</f>
        <v>0</v>
      </c>
      <c r="F824" s="11" t="str">
        <f t="shared" si="12"/>
        <v>Normal export window</v>
      </c>
    </row>
    <row r="825" spans="1:6" ht="15" customHeight="1">
      <c r="A825" s="23">
        <f>'8760_Profile'!A823</f>
        <v>44596.208333333299</v>
      </c>
      <c r="B825" s="22">
        <f>'8760_Profile'!N823</f>
        <v>54.991999999999997</v>
      </c>
      <c r="C825" s="22">
        <f>'8760_Profile'!O823</f>
        <v>54.991999999999997</v>
      </c>
      <c r="D825" s="22">
        <f>'8760_Profile'!P823</f>
        <v>54.991999999999997</v>
      </c>
      <c r="E825" s="20">
        <f>'8760_Profile'!M823</f>
        <v>0</v>
      </c>
      <c r="F825" s="11" t="str">
        <f t="shared" si="12"/>
        <v>Normal export window</v>
      </c>
    </row>
    <row r="826" spans="1:6" ht="15" customHeight="1">
      <c r="A826" s="23">
        <f>'8760_Profile'!A824</f>
        <v>44596.25</v>
      </c>
      <c r="B826" s="22">
        <f>'8760_Profile'!N824</f>
        <v>54.991999999999997</v>
      </c>
      <c r="C826" s="22">
        <f>'8760_Profile'!O824</f>
        <v>54.991999999999997</v>
      </c>
      <c r="D826" s="22">
        <f>'8760_Profile'!P824</f>
        <v>54.991999999999997</v>
      </c>
      <c r="E826" s="20">
        <f>'8760_Profile'!M824</f>
        <v>0</v>
      </c>
      <c r="F826" s="11" t="str">
        <f t="shared" si="12"/>
        <v>Normal export window</v>
      </c>
    </row>
    <row r="827" spans="1:6" ht="15" customHeight="1">
      <c r="A827" s="23">
        <f>'8760_Profile'!A825</f>
        <v>44596.291666666701</v>
      </c>
      <c r="B827" s="22">
        <f>'8760_Profile'!N825</f>
        <v>54.991999999999997</v>
      </c>
      <c r="C827" s="22">
        <f>'8760_Profile'!O825</f>
        <v>54.991999999999997</v>
      </c>
      <c r="D827" s="22">
        <f>'8760_Profile'!P825</f>
        <v>54.991999999999997</v>
      </c>
      <c r="E827" s="20">
        <f>'8760_Profile'!M825</f>
        <v>0</v>
      </c>
      <c r="F827" s="11" t="str">
        <f t="shared" si="12"/>
        <v>Normal export window</v>
      </c>
    </row>
    <row r="828" spans="1:6" ht="15" customHeight="1">
      <c r="A828" s="23">
        <f>'8760_Profile'!A826</f>
        <v>44596.333333333299</v>
      </c>
      <c r="B828" s="22">
        <f>'8760_Profile'!N826</f>
        <v>54.991999999999997</v>
      </c>
      <c r="C828" s="22">
        <f>'8760_Profile'!O826</f>
        <v>54.991999999999997</v>
      </c>
      <c r="D828" s="22">
        <f>'8760_Profile'!P826</f>
        <v>54.991999999999997</v>
      </c>
      <c r="E828" s="20">
        <f>'8760_Profile'!M826</f>
        <v>0</v>
      </c>
      <c r="F828" s="11" t="str">
        <f t="shared" si="12"/>
        <v>Normal export window</v>
      </c>
    </row>
    <row r="829" spans="1:6" ht="15" customHeight="1">
      <c r="A829" s="23">
        <f>'8760_Profile'!A827</f>
        <v>44596.375</v>
      </c>
      <c r="B829" s="22">
        <f>'8760_Profile'!N827</f>
        <v>54.991999999999997</v>
      </c>
      <c r="C829" s="22">
        <f>'8760_Profile'!O827</f>
        <v>54.991999999999997</v>
      </c>
      <c r="D829" s="22">
        <f>'8760_Profile'!P827</f>
        <v>54.991999999999997</v>
      </c>
      <c r="E829" s="20">
        <f>'8760_Profile'!M827</f>
        <v>0</v>
      </c>
      <c r="F829" s="11" t="str">
        <f t="shared" si="12"/>
        <v>Normal export window</v>
      </c>
    </row>
    <row r="830" spans="1:6" ht="15" customHeight="1">
      <c r="A830" s="23">
        <f>'8760_Profile'!A828</f>
        <v>44596.416666666701</v>
      </c>
      <c r="B830" s="22">
        <f>'8760_Profile'!N828</f>
        <v>54.991999999999997</v>
      </c>
      <c r="C830" s="22">
        <f>'8760_Profile'!O828</f>
        <v>54.991999999999997</v>
      </c>
      <c r="D830" s="22">
        <f>'8760_Profile'!P828</f>
        <v>54.991999999999997</v>
      </c>
      <c r="E830" s="20">
        <f>'8760_Profile'!M828</f>
        <v>0</v>
      </c>
      <c r="F830" s="11" t="str">
        <f t="shared" si="12"/>
        <v>Normal export window</v>
      </c>
    </row>
    <row r="831" spans="1:6" ht="15" customHeight="1">
      <c r="A831" s="23">
        <f>'8760_Profile'!A829</f>
        <v>44596.458333333299</v>
      </c>
      <c r="B831" s="22">
        <f>'8760_Profile'!N829</f>
        <v>54.991999999999997</v>
      </c>
      <c r="C831" s="22">
        <f>'8760_Profile'!O829</f>
        <v>54.991999999999997</v>
      </c>
      <c r="D831" s="22">
        <f>'8760_Profile'!P829</f>
        <v>54.991999999999997</v>
      </c>
      <c r="E831" s="20">
        <f>'8760_Profile'!M829</f>
        <v>0</v>
      </c>
      <c r="F831" s="11" t="str">
        <f t="shared" si="12"/>
        <v>Normal export window</v>
      </c>
    </row>
    <row r="832" spans="1:6" ht="15" customHeight="1">
      <c r="A832" s="23">
        <f>'8760_Profile'!A830</f>
        <v>44596.5</v>
      </c>
      <c r="B832" s="22">
        <f>'8760_Profile'!N830</f>
        <v>54.991999999999997</v>
      </c>
      <c r="C832" s="22">
        <f>'8760_Profile'!O830</f>
        <v>54.991999999999997</v>
      </c>
      <c r="D832" s="22">
        <f>'8760_Profile'!P830</f>
        <v>54.991999999999997</v>
      </c>
      <c r="E832" s="20">
        <f>'8760_Profile'!M830</f>
        <v>0</v>
      </c>
      <c r="F832" s="11" t="str">
        <f t="shared" si="12"/>
        <v>Normal export window</v>
      </c>
    </row>
    <row r="833" spans="1:6" ht="15" customHeight="1">
      <c r="A833" s="23">
        <f>'8760_Profile'!A831</f>
        <v>44596.541666666701</v>
      </c>
      <c r="B833" s="22">
        <f>'8760_Profile'!N831</f>
        <v>54.991999999999997</v>
      </c>
      <c r="C833" s="22">
        <f>'8760_Profile'!O831</f>
        <v>54.991999999999997</v>
      </c>
      <c r="D833" s="22">
        <f>'8760_Profile'!P831</f>
        <v>54.991999999999997</v>
      </c>
      <c r="E833" s="20">
        <f>'8760_Profile'!M831</f>
        <v>0</v>
      </c>
      <c r="F833" s="11" t="str">
        <f t="shared" si="12"/>
        <v>Normal export window</v>
      </c>
    </row>
    <row r="834" spans="1:6" ht="15" customHeight="1">
      <c r="A834" s="23">
        <f>'8760_Profile'!A832</f>
        <v>44596.583333333299</v>
      </c>
      <c r="B834" s="22">
        <f>'8760_Profile'!N832</f>
        <v>54.991999999999997</v>
      </c>
      <c r="C834" s="22">
        <f>'8760_Profile'!O832</f>
        <v>54.991999999999997</v>
      </c>
      <c r="D834" s="22">
        <f>'8760_Profile'!P832</f>
        <v>54.991999999999997</v>
      </c>
      <c r="E834" s="20">
        <f>'8760_Profile'!M832</f>
        <v>0</v>
      </c>
      <c r="F834" s="11" t="str">
        <f t="shared" si="12"/>
        <v>Normal export window</v>
      </c>
    </row>
    <row r="835" spans="1:6" ht="15" customHeight="1">
      <c r="A835" s="23">
        <f>'8760_Profile'!A833</f>
        <v>44596.625</v>
      </c>
      <c r="B835" s="22">
        <f>'8760_Profile'!N833</f>
        <v>54.991999999999997</v>
      </c>
      <c r="C835" s="22">
        <f>'8760_Profile'!O833</f>
        <v>54.991999999999997</v>
      </c>
      <c r="D835" s="22">
        <f>'8760_Profile'!P833</f>
        <v>54.991999999999997</v>
      </c>
      <c r="E835" s="20">
        <f>'8760_Profile'!M833</f>
        <v>0</v>
      </c>
      <c r="F835" s="11" t="str">
        <f t="shared" si="12"/>
        <v>Normal export window</v>
      </c>
    </row>
    <row r="836" spans="1:6" ht="15" customHeight="1">
      <c r="A836" s="23">
        <f>'8760_Profile'!A834</f>
        <v>44596.666666666701</v>
      </c>
      <c r="B836" s="22">
        <f>'8760_Profile'!N834</f>
        <v>54.991999999999997</v>
      </c>
      <c r="C836" s="22">
        <f>'8760_Profile'!O834</f>
        <v>54.991999999999997</v>
      </c>
      <c r="D836" s="22">
        <f>'8760_Profile'!P834</f>
        <v>54.991999999999997</v>
      </c>
      <c r="E836" s="20">
        <f>'8760_Profile'!M834</f>
        <v>0</v>
      </c>
      <c r="F836" s="11" t="str">
        <f t="shared" ref="F836:F899" si="13">IF(E836=1,"Summer low-load CA constraint window","Normal export window")</f>
        <v>Normal export window</v>
      </c>
    </row>
    <row r="837" spans="1:6" ht="15" customHeight="1">
      <c r="A837" s="23">
        <f>'8760_Profile'!A835</f>
        <v>44596.708333333299</v>
      </c>
      <c r="B837" s="22">
        <f>'8760_Profile'!N835</f>
        <v>54.991999999999997</v>
      </c>
      <c r="C837" s="22">
        <f>'8760_Profile'!O835</f>
        <v>54.991999999999997</v>
      </c>
      <c r="D837" s="22">
        <f>'8760_Profile'!P835</f>
        <v>54.991999999999997</v>
      </c>
      <c r="E837" s="20">
        <f>'8760_Profile'!M835</f>
        <v>0</v>
      </c>
      <c r="F837" s="11" t="str">
        <f t="shared" si="13"/>
        <v>Normal export window</v>
      </c>
    </row>
    <row r="838" spans="1:6" ht="15" customHeight="1">
      <c r="A838" s="23">
        <f>'8760_Profile'!A836</f>
        <v>44596.75</v>
      </c>
      <c r="B838" s="22">
        <f>'8760_Profile'!N836</f>
        <v>54.991999999999997</v>
      </c>
      <c r="C838" s="22">
        <f>'8760_Profile'!O836</f>
        <v>54.991999999999997</v>
      </c>
      <c r="D838" s="22">
        <f>'8760_Profile'!P836</f>
        <v>54.991999999999997</v>
      </c>
      <c r="E838" s="20">
        <f>'8760_Profile'!M836</f>
        <v>0</v>
      </c>
      <c r="F838" s="11" t="str">
        <f t="shared" si="13"/>
        <v>Normal export window</v>
      </c>
    </row>
    <row r="839" spans="1:6" ht="15" customHeight="1">
      <c r="A839" s="23">
        <f>'8760_Profile'!A837</f>
        <v>44596.791666666701</v>
      </c>
      <c r="B839" s="22">
        <f>'8760_Profile'!N837</f>
        <v>54.991999999999997</v>
      </c>
      <c r="C839" s="22">
        <f>'8760_Profile'!O837</f>
        <v>54.991999999999997</v>
      </c>
      <c r="D839" s="22">
        <f>'8760_Profile'!P837</f>
        <v>54.991999999999997</v>
      </c>
      <c r="E839" s="20">
        <f>'8760_Profile'!M837</f>
        <v>0</v>
      </c>
      <c r="F839" s="11" t="str">
        <f t="shared" si="13"/>
        <v>Normal export window</v>
      </c>
    </row>
    <row r="840" spans="1:6" ht="15" customHeight="1">
      <c r="A840" s="23">
        <f>'8760_Profile'!A838</f>
        <v>44596.833333333299</v>
      </c>
      <c r="B840" s="22">
        <f>'8760_Profile'!N838</f>
        <v>54.991999999999997</v>
      </c>
      <c r="C840" s="22">
        <f>'8760_Profile'!O838</f>
        <v>54.991999999999997</v>
      </c>
      <c r="D840" s="22">
        <f>'8760_Profile'!P838</f>
        <v>54.991999999999997</v>
      </c>
      <c r="E840" s="20">
        <f>'8760_Profile'!M838</f>
        <v>0</v>
      </c>
      <c r="F840" s="11" t="str">
        <f t="shared" si="13"/>
        <v>Normal export window</v>
      </c>
    </row>
    <row r="841" spans="1:6" ht="15" customHeight="1">
      <c r="A841" s="23">
        <f>'8760_Profile'!A839</f>
        <v>44596.875</v>
      </c>
      <c r="B841" s="22">
        <f>'8760_Profile'!N839</f>
        <v>54.991999999999997</v>
      </c>
      <c r="C841" s="22">
        <f>'8760_Profile'!O839</f>
        <v>54.991999999999997</v>
      </c>
      <c r="D841" s="22">
        <f>'8760_Profile'!P839</f>
        <v>54.991999999999997</v>
      </c>
      <c r="E841" s="20">
        <f>'8760_Profile'!M839</f>
        <v>0</v>
      </c>
      <c r="F841" s="11" t="str">
        <f t="shared" si="13"/>
        <v>Normal export window</v>
      </c>
    </row>
    <row r="842" spans="1:6" ht="15" customHeight="1">
      <c r="A842" s="23">
        <f>'8760_Profile'!A840</f>
        <v>44596.916666666701</v>
      </c>
      <c r="B842" s="22">
        <f>'8760_Profile'!N840</f>
        <v>54.991999999999997</v>
      </c>
      <c r="C842" s="22">
        <f>'8760_Profile'!O840</f>
        <v>54.991999999999997</v>
      </c>
      <c r="D842" s="22">
        <f>'8760_Profile'!P840</f>
        <v>54.991999999999997</v>
      </c>
      <c r="E842" s="20">
        <f>'8760_Profile'!M840</f>
        <v>0</v>
      </c>
      <c r="F842" s="11" t="str">
        <f t="shared" si="13"/>
        <v>Normal export window</v>
      </c>
    </row>
    <row r="843" spans="1:6" ht="15" customHeight="1">
      <c r="A843" s="23">
        <f>'8760_Profile'!A841</f>
        <v>44596.958333333299</v>
      </c>
      <c r="B843" s="22">
        <f>'8760_Profile'!N841</f>
        <v>54.991999999999997</v>
      </c>
      <c r="C843" s="22">
        <f>'8760_Profile'!O841</f>
        <v>54.991999999999997</v>
      </c>
      <c r="D843" s="22">
        <f>'8760_Profile'!P841</f>
        <v>54.991999999999997</v>
      </c>
      <c r="E843" s="20">
        <f>'8760_Profile'!M841</f>
        <v>0</v>
      </c>
      <c r="F843" s="11" t="str">
        <f t="shared" si="13"/>
        <v>Normal export window</v>
      </c>
    </row>
    <row r="844" spans="1:6" ht="15" customHeight="1">
      <c r="A844" s="23">
        <f>'8760_Profile'!A842</f>
        <v>44597</v>
      </c>
      <c r="B844" s="22">
        <f>'8760_Profile'!N842</f>
        <v>54.991999999999997</v>
      </c>
      <c r="C844" s="22">
        <f>'8760_Profile'!O842</f>
        <v>54.991999999999997</v>
      </c>
      <c r="D844" s="22">
        <f>'8760_Profile'!P842</f>
        <v>54.991999999999997</v>
      </c>
      <c r="E844" s="20">
        <f>'8760_Profile'!M842</f>
        <v>0</v>
      </c>
      <c r="F844" s="11" t="str">
        <f t="shared" si="13"/>
        <v>Normal export window</v>
      </c>
    </row>
    <row r="845" spans="1:6" ht="15" customHeight="1">
      <c r="A845" s="23">
        <f>'8760_Profile'!A843</f>
        <v>44597.041666666701</v>
      </c>
      <c r="B845" s="22">
        <f>'8760_Profile'!N843</f>
        <v>54.991999999999997</v>
      </c>
      <c r="C845" s="22">
        <f>'8760_Profile'!O843</f>
        <v>54.991999999999997</v>
      </c>
      <c r="D845" s="22">
        <f>'8760_Profile'!P843</f>
        <v>54.991999999999997</v>
      </c>
      <c r="E845" s="20">
        <f>'8760_Profile'!M843</f>
        <v>0</v>
      </c>
      <c r="F845" s="11" t="str">
        <f t="shared" si="13"/>
        <v>Normal export window</v>
      </c>
    </row>
    <row r="846" spans="1:6" ht="15" customHeight="1">
      <c r="A846" s="23">
        <f>'8760_Profile'!A844</f>
        <v>44597.083333333299</v>
      </c>
      <c r="B846" s="22">
        <f>'8760_Profile'!N844</f>
        <v>54.991999999999997</v>
      </c>
      <c r="C846" s="22">
        <f>'8760_Profile'!O844</f>
        <v>54.991999999999997</v>
      </c>
      <c r="D846" s="22">
        <f>'8760_Profile'!P844</f>
        <v>54.991999999999997</v>
      </c>
      <c r="E846" s="20">
        <f>'8760_Profile'!M844</f>
        <v>0</v>
      </c>
      <c r="F846" s="11" t="str">
        <f t="shared" si="13"/>
        <v>Normal export window</v>
      </c>
    </row>
    <row r="847" spans="1:6" ht="15" customHeight="1">
      <c r="A847" s="23">
        <f>'8760_Profile'!A845</f>
        <v>44597.125</v>
      </c>
      <c r="B847" s="22">
        <f>'8760_Profile'!N845</f>
        <v>54.991999999999997</v>
      </c>
      <c r="C847" s="22">
        <f>'8760_Profile'!O845</f>
        <v>54.991999999999997</v>
      </c>
      <c r="D847" s="22">
        <f>'8760_Profile'!P845</f>
        <v>54.991999999999997</v>
      </c>
      <c r="E847" s="20">
        <f>'8760_Profile'!M845</f>
        <v>0</v>
      </c>
      <c r="F847" s="11" t="str">
        <f t="shared" si="13"/>
        <v>Normal export window</v>
      </c>
    </row>
    <row r="848" spans="1:6" ht="15" customHeight="1">
      <c r="A848" s="23">
        <f>'8760_Profile'!A846</f>
        <v>44597.166666666701</v>
      </c>
      <c r="B848" s="22">
        <f>'8760_Profile'!N846</f>
        <v>54.991999999999997</v>
      </c>
      <c r="C848" s="22">
        <f>'8760_Profile'!O846</f>
        <v>54.991999999999997</v>
      </c>
      <c r="D848" s="22">
        <f>'8760_Profile'!P846</f>
        <v>54.991999999999997</v>
      </c>
      <c r="E848" s="20">
        <f>'8760_Profile'!M846</f>
        <v>0</v>
      </c>
      <c r="F848" s="11" t="str">
        <f t="shared" si="13"/>
        <v>Normal export window</v>
      </c>
    </row>
    <row r="849" spans="1:6" ht="15" customHeight="1">
      <c r="A849" s="23">
        <f>'8760_Profile'!A847</f>
        <v>44597.208333333299</v>
      </c>
      <c r="B849" s="22">
        <f>'8760_Profile'!N847</f>
        <v>54.991999999999997</v>
      </c>
      <c r="C849" s="22">
        <f>'8760_Profile'!O847</f>
        <v>54.991999999999997</v>
      </c>
      <c r="D849" s="22">
        <f>'8760_Profile'!P847</f>
        <v>54.991999999999997</v>
      </c>
      <c r="E849" s="20">
        <f>'8760_Profile'!M847</f>
        <v>0</v>
      </c>
      <c r="F849" s="11" t="str">
        <f t="shared" si="13"/>
        <v>Normal export window</v>
      </c>
    </row>
    <row r="850" spans="1:6" ht="15" customHeight="1">
      <c r="A850" s="23">
        <f>'8760_Profile'!A848</f>
        <v>44597.25</v>
      </c>
      <c r="B850" s="22">
        <f>'8760_Profile'!N848</f>
        <v>54.991999999999997</v>
      </c>
      <c r="C850" s="22">
        <f>'8760_Profile'!O848</f>
        <v>54.991999999999997</v>
      </c>
      <c r="D850" s="22">
        <f>'8760_Profile'!P848</f>
        <v>54.991999999999997</v>
      </c>
      <c r="E850" s="20">
        <f>'8760_Profile'!M848</f>
        <v>0</v>
      </c>
      <c r="F850" s="11" t="str">
        <f t="shared" si="13"/>
        <v>Normal export window</v>
      </c>
    </row>
    <row r="851" spans="1:6" ht="15" customHeight="1">
      <c r="A851" s="23">
        <f>'8760_Profile'!A849</f>
        <v>44597.291666666701</v>
      </c>
      <c r="B851" s="22">
        <f>'8760_Profile'!N849</f>
        <v>54.991999999999997</v>
      </c>
      <c r="C851" s="22">
        <f>'8760_Profile'!O849</f>
        <v>54.991999999999997</v>
      </c>
      <c r="D851" s="22">
        <f>'8760_Profile'!P849</f>
        <v>54.991999999999997</v>
      </c>
      <c r="E851" s="20">
        <f>'8760_Profile'!M849</f>
        <v>0</v>
      </c>
      <c r="F851" s="11" t="str">
        <f t="shared" si="13"/>
        <v>Normal export window</v>
      </c>
    </row>
    <row r="852" spans="1:6" ht="15" customHeight="1">
      <c r="A852" s="23">
        <f>'8760_Profile'!A850</f>
        <v>44597.333333333299</v>
      </c>
      <c r="B852" s="22">
        <f>'8760_Profile'!N850</f>
        <v>54.991999999999997</v>
      </c>
      <c r="C852" s="22">
        <f>'8760_Profile'!O850</f>
        <v>54.991999999999997</v>
      </c>
      <c r="D852" s="22">
        <f>'8760_Profile'!P850</f>
        <v>54.991999999999997</v>
      </c>
      <c r="E852" s="20">
        <f>'8760_Profile'!M850</f>
        <v>0</v>
      </c>
      <c r="F852" s="11" t="str">
        <f t="shared" si="13"/>
        <v>Normal export window</v>
      </c>
    </row>
    <row r="853" spans="1:6" ht="15" customHeight="1">
      <c r="A853" s="23">
        <f>'8760_Profile'!A851</f>
        <v>44597.375</v>
      </c>
      <c r="B853" s="22">
        <f>'8760_Profile'!N851</f>
        <v>54.991999999999997</v>
      </c>
      <c r="C853" s="22">
        <f>'8760_Profile'!O851</f>
        <v>54.991999999999997</v>
      </c>
      <c r="D853" s="22">
        <f>'8760_Profile'!P851</f>
        <v>54.991999999999997</v>
      </c>
      <c r="E853" s="20">
        <f>'8760_Profile'!M851</f>
        <v>0</v>
      </c>
      <c r="F853" s="11" t="str">
        <f t="shared" si="13"/>
        <v>Normal export window</v>
      </c>
    </row>
    <row r="854" spans="1:6" ht="15" customHeight="1">
      <c r="A854" s="23">
        <f>'8760_Profile'!A852</f>
        <v>44597.416666666701</v>
      </c>
      <c r="B854" s="22">
        <f>'8760_Profile'!N852</f>
        <v>54.991999999999997</v>
      </c>
      <c r="C854" s="22">
        <f>'8760_Profile'!O852</f>
        <v>45</v>
      </c>
      <c r="D854" s="22">
        <f>'8760_Profile'!P852</f>
        <v>35</v>
      </c>
      <c r="E854" s="20">
        <f>'8760_Profile'!M852</f>
        <v>1</v>
      </c>
      <c r="F854" s="11" t="str">
        <f t="shared" si="13"/>
        <v>Summer low-load CA constraint window</v>
      </c>
    </row>
    <row r="855" spans="1:6" ht="15" customHeight="1">
      <c r="A855" s="23">
        <f>'8760_Profile'!A853</f>
        <v>44597.458333333299</v>
      </c>
      <c r="B855" s="22">
        <f>'8760_Profile'!N853</f>
        <v>54.991999999999997</v>
      </c>
      <c r="C855" s="22">
        <f>'8760_Profile'!O853</f>
        <v>45</v>
      </c>
      <c r="D855" s="22">
        <f>'8760_Profile'!P853</f>
        <v>35</v>
      </c>
      <c r="E855" s="20">
        <f>'8760_Profile'!M853</f>
        <v>1</v>
      </c>
      <c r="F855" s="11" t="str">
        <f t="shared" si="13"/>
        <v>Summer low-load CA constraint window</v>
      </c>
    </row>
    <row r="856" spans="1:6" ht="15" customHeight="1">
      <c r="A856" s="23">
        <f>'8760_Profile'!A854</f>
        <v>44597.5</v>
      </c>
      <c r="B856" s="22">
        <f>'8760_Profile'!N854</f>
        <v>54.991999999999997</v>
      </c>
      <c r="C856" s="22">
        <f>'8760_Profile'!O854</f>
        <v>45</v>
      </c>
      <c r="D856" s="22">
        <f>'8760_Profile'!P854</f>
        <v>35</v>
      </c>
      <c r="E856" s="20">
        <f>'8760_Profile'!M854</f>
        <v>1</v>
      </c>
      <c r="F856" s="11" t="str">
        <f t="shared" si="13"/>
        <v>Summer low-load CA constraint window</v>
      </c>
    </row>
    <row r="857" spans="1:6" ht="15" customHeight="1">
      <c r="A857" s="23">
        <f>'8760_Profile'!A855</f>
        <v>44597.541666666701</v>
      </c>
      <c r="B857" s="22">
        <f>'8760_Profile'!N855</f>
        <v>54.991999999999997</v>
      </c>
      <c r="C857" s="22">
        <f>'8760_Profile'!O855</f>
        <v>45</v>
      </c>
      <c r="D857" s="22">
        <f>'8760_Profile'!P855</f>
        <v>35</v>
      </c>
      <c r="E857" s="20">
        <f>'8760_Profile'!M855</f>
        <v>1</v>
      </c>
      <c r="F857" s="11" t="str">
        <f t="shared" si="13"/>
        <v>Summer low-load CA constraint window</v>
      </c>
    </row>
    <row r="858" spans="1:6" ht="15" customHeight="1">
      <c r="A858" s="23">
        <f>'8760_Profile'!A856</f>
        <v>44597.583333333299</v>
      </c>
      <c r="B858" s="22">
        <f>'8760_Profile'!N856</f>
        <v>54.991999999999997</v>
      </c>
      <c r="C858" s="22">
        <f>'8760_Profile'!O856</f>
        <v>54.991999999999997</v>
      </c>
      <c r="D858" s="22">
        <f>'8760_Profile'!P856</f>
        <v>54.991999999999997</v>
      </c>
      <c r="E858" s="20">
        <f>'8760_Profile'!M856</f>
        <v>0</v>
      </c>
      <c r="F858" s="11" t="str">
        <f t="shared" si="13"/>
        <v>Normal export window</v>
      </c>
    </row>
    <row r="859" spans="1:6" ht="15" customHeight="1">
      <c r="A859" s="23">
        <f>'8760_Profile'!A857</f>
        <v>44597.625</v>
      </c>
      <c r="B859" s="22">
        <f>'8760_Profile'!N857</f>
        <v>54.991999999999997</v>
      </c>
      <c r="C859" s="22">
        <f>'8760_Profile'!O857</f>
        <v>45</v>
      </c>
      <c r="D859" s="22">
        <f>'8760_Profile'!P857</f>
        <v>35</v>
      </c>
      <c r="E859" s="20">
        <f>'8760_Profile'!M857</f>
        <v>1</v>
      </c>
      <c r="F859" s="11" t="str">
        <f t="shared" si="13"/>
        <v>Summer low-load CA constraint window</v>
      </c>
    </row>
    <row r="860" spans="1:6" ht="15" customHeight="1">
      <c r="A860" s="23">
        <f>'8760_Profile'!A858</f>
        <v>44597.666666666701</v>
      </c>
      <c r="B860" s="22">
        <f>'8760_Profile'!N858</f>
        <v>54.991999999999997</v>
      </c>
      <c r="C860" s="22">
        <f>'8760_Profile'!O858</f>
        <v>45</v>
      </c>
      <c r="D860" s="22">
        <f>'8760_Profile'!P858</f>
        <v>35</v>
      </c>
      <c r="E860" s="20">
        <f>'8760_Profile'!M858</f>
        <v>1</v>
      </c>
      <c r="F860" s="11" t="str">
        <f t="shared" si="13"/>
        <v>Summer low-load CA constraint window</v>
      </c>
    </row>
    <row r="861" spans="1:6" ht="15" customHeight="1">
      <c r="A861" s="23">
        <f>'8760_Profile'!A859</f>
        <v>44597.708333333299</v>
      </c>
      <c r="B861" s="22">
        <f>'8760_Profile'!N859</f>
        <v>54.991999999999997</v>
      </c>
      <c r="C861" s="22">
        <f>'8760_Profile'!O859</f>
        <v>45</v>
      </c>
      <c r="D861" s="22">
        <f>'8760_Profile'!P859</f>
        <v>35</v>
      </c>
      <c r="E861" s="20">
        <f>'8760_Profile'!M859</f>
        <v>1</v>
      </c>
      <c r="F861" s="11" t="str">
        <f t="shared" si="13"/>
        <v>Summer low-load CA constraint window</v>
      </c>
    </row>
    <row r="862" spans="1:6" ht="15" customHeight="1">
      <c r="A862" s="23">
        <f>'8760_Profile'!A860</f>
        <v>44597.75</v>
      </c>
      <c r="B862" s="22">
        <f>'8760_Profile'!N860</f>
        <v>54.991999999999997</v>
      </c>
      <c r="C862" s="22">
        <f>'8760_Profile'!O860</f>
        <v>54.991999999999997</v>
      </c>
      <c r="D862" s="22">
        <f>'8760_Profile'!P860</f>
        <v>54.991999999999997</v>
      </c>
      <c r="E862" s="20">
        <f>'8760_Profile'!M860</f>
        <v>0</v>
      </c>
      <c r="F862" s="11" t="str">
        <f t="shared" si="13"/>
        <v>Normal export window</v>
      </c>
    </row>
    <row r="863" spans="1:6" ht="15" customHeight="1">
      <c r="A863" s="23">
        <f>'8760_Profile'!A861</f>
        <v>44597.791666666701</v>
      </c>
      <c r="B863" s="22">
        <f>'8760_Profile'!N861</f>
        <v>54.991999999999997</v>
      </c>
      <c r="C863" s="22">
        <f>'8760_Profile'!O861</f>
        <v>54.991999999999997</v>
      </c>
      <c r="D863" s="22">
        <f>'8760_Profile'!P861</f>
        <v>54.991999999999997</v>
      </c>
      <c r="E863" s="20">
        <f>'8760_Profile'!M861</f>
        <v>0</v>
      </c>
      <c r="F863" s="11" t="str">
        <f t="shared" si="13"/>
        <v>Normal export window</v>
      </c>
    </row>
    <row r="864" spans="1:6" ht="15" customHeight="1">
      <c r="A864" s="23">
        <f>'8760_Profile'!A862</f>
        <v>44597.833333333299</v>
      </c>
      <c r="B864" s="22">
        <f>'8760_Profile'!N862</f>
        <v>54.991999999999997</v>
      </c>
      <c r="C864" s="22">
        <f>'8760_Profile'!O862</f>
        <v>54.991999999999997</v>
      </c>
      <c r="D864" s="22">
        <f>'8760_Profile'!P862</f>
        <v>54.991999999999997</v>
      </c>
      <c r="E864" s="20">
        <f>'8760_Profile'!M862</f>
        <v>0</v>
      </c>
      <c r="F864" s="11" t="str">
        <f t="shared" si="13"/>
        <v>Normal export window</v>
      </c>
    </row>
    <row r="865" spans="1:6" ht="15" customHeight="1">
      <c r="A865" s="23">
        <f>'8760_Profile'!A863</f>
        <v>44597.875</v>
      </c>
      <c r="B865" s="22">
        <f>'8760_Profile'!N863</f>
        <v>54.991999999999997</v>
      </c>
      <c r="C865" s="22">
        <f>'8760_Profile'!O863</f>
        <v>54.991999999999997</v>
      </c>
      <c r="D865" s="22">
        <f>'8760_Profile'!P863</f>
        <v>54.991999999999997</v>
      </c>
      <c r="E865" s="20">
        <f>'8760_Profile'!M863</f>
        <v>0</v>
      </c>
      <c r="F865" s="11" t="str">
        <f t="shared" si="13"/>
        <v>Normal export window</v>
      </c>
    </row>
    <row r="866" spans="1:6" ht="15" customHeight="1">
      <c r="A866" s="23">
        <f>'8760_Profile'!A864</f>
        <v>44597.916666666701</v>
      </c>
      <c r="B866" s="22">
        <f>'8760_Profile'!N864</f>
        <v>54.991999999999997</v>
      </c>
      <c r="C866" s="22">
        <f>'8760_Profile'!O864</f>
        <v>54.991999999999997</v>
      </c>
      <c r="D866" s="22">
        <f>'8760_Profile'!P864</f>
        <v>54.991999999999997</v>
      </c>
      <c r="E866" s="20">
        <f>'8760_Profile'!M864</f>
        <v>0</v>
      </c>
      <c r="F866" s="11" t="str">
        <f t="shared" si="13"/>
        <v>Normal export window</v>
      </c>
    </row>
    <row r="867" spans="1:6" ht="15" customHeight="1">
      <c r="A867" s="23">
        <f>'8760_Profile'!A865</f>
        <v>44597.958333333299</v>
      </c>
      <c r="B867" s="22">
        <f>'8760_Profile'!N865</f>
        <v>54.991999999999997</v>
      </c>
      <c r="C867" s="22">
        <f>'8760_Profile'!O865</f>
        <v>54.991999999999997</v>
      </c>
      <c r="D867" s="22">
        <f>'8760_Profile'!P865</f>
        <v>54.991999999999997</v>
      </c>
      <c r="E867" s="20">
        <f>'8760_Profile'!M865</f>
        <v>0</v>
      </c>
      <c r="F867" s="11" t="str">
        <f t="shared" si="13"/>
        <v>Normal export window</v>
      </c>
    </row>
    <row r="868" spans="1:6" ht="15" customHeight="1">
      <c r="A868" s="23">
        <f>'8760_Profile'!A866</f>
        <v>44598</v>
      </c>
      <c r="B868" s="22">
        <f>'8760_Profile'!N866</f>
        <v>54.991999999999997</v>
      </c>
      <c r="C868" s="22">
        <f>'8760_Profile'!O866</f>
        <v>54.991999999999997</v>
      </c>
      <c r="D868" s="22">
        <f>'8760_Profile'!P866</f>
        <v>54.991999999999997</v>
      </c>
      <c r="E868" s="20">
        <f>'8760_Profile'!M866</f>
        <v>0</v>
      </c>
      <c r="F868" s="11" t="str">
        <f t="shared" si="13"/>
        <v>Normal export window</v>
      </c>
    </row>
    <row r="869" spans="1:6" ht="15" customHeight="1">
      <c r="A869" s="23">
        <f>'8760_Profile'!A867</f>
        <v>44598.041666666701</v>
      </c>
      <c r="B869" s="22">
        <f>'8760_Profile'!N867</f>
        <v>54.991999999999997</v>
      </c>
      <c r="C869" s="22">
        <f>'8760_Profile'!O867</f>
        <v>54.991999999999997</v>
      </c>
      <c r="D869" s="22">
        <f>'8760_Profile'!P867</f>
        <v>54.991999999999997</v>
      </c>
      <c r="E869" s="20">
        <f>'8760_Profile'!M867</f>
        <v>0</v>
      </c>
      <c r="F869" s="11" t="str">
        <f t="shared" si="13"/>
        <v>Normal export window</v>
      </c>
    </row>
    <row r="870" spans="1:6" ht="15" customHeight="1">
      <c r="A870" s="23">
        <f>'8760_Profile'!A868</f>
        <v>44598.083333333299</v>
      </c>
      <c r="B870" s="22">
        <f>'8760_Profile'!N868</f>
        <v>54.991999999999997</v>
      </c>
      <c r="C870" s="22">
        <f>'8760_Profile'!O868</f>
        <v>54.991999999999997</v>
      </c>
      <c r="D870" s="22">
        <f>'8760_Profile'!P868</f>
        <v>54.991999999999997</v>
      </c>
      <c r="E870" s="20">
        <f>'8760_Profile'!M868</f>
        <v>0</v>
      </c>
      <c r="F870" s="11" t="str">
        <f t="shared" si="13"/>
        <v>Normal export window</v>
      </c>
    </row>
    <row r="871" spans="1:6" ht="15" customHeight="1">
      <c r="A871" s="23">
        <f>'8760_Profile'!A869</f>
        <v>44598.125</v>
      </c>
      <c r="B871" s="22">
        <f>'8760_Profile'!N869</f>
        <v>54.991999999999997</v>
      </c>
      <c r="C871" s="22">
        <f>'8760_Profile'!O869</f>
        <v>54.991999999999997</v>
      </c>
      <c r="D871" s="22">
        <f>'8760_Profile'!P869</f>
        <v>54.991999999999997</v>
      </c>
      <c r="E871" s="20">
        <f>'8760_Profile'!M869</f>
        <v>0</v>
      </c>
      <c r="F871" s="11" t="str">
        <f t="shared" si="13"/>
        <v>Normal export window</v>
      </c>
    </row>
    <row r="872" spans="1:6" ht="15" customHeight="1">
      <c r="A872" s="23">
        <f>'8760_Profile'!A870</f>
        <v>44598.166666666701</v>
      </c>
      <c r="B872" s="22">
        <f>'8760_Profile'!N870</f>
        <v>54.991999999999997</v>
      </c>
      <c r="C872" s="22">
        <f>'8760_Profile'!O870</f>
        <v>54.991999999999997</v>
      </c>
      <c r="D872" s="22">
        <f>'8760_Profile'!P870</f>
        <v>54.991999999999997</v>
      </c>
      <c r="E872" s="20">
        <f>'8760_Profile'!M870</f>
        <v>0</v>
      </c>
      <c r="F872" s="11" t="str">
        <f t="shared" si="13"/>
        <v>Normal export window</v>
      </c>
    </row>
    <row r="873" spans="1:6" ht="15" customHeight="1">
      <c r="A873" s="23">
        <f>'8760_Profile'!A871</f>
        <v>44598.208333333299</v>
      </c>
      <c r="B873" s="22">
        <f>'8760_Profile'!N871</f>
        <v>54.991999999999997</v>
      </c>
      <c r="C873" s="22">
        <f>'8760_Profile'!O871</f>
        <v>54.991999999999997</v>
      </c>
      <c r="D873" s="22">
        <f>'8760_Profile'!P871</f>
        <v>54.991999999999997</v>
      </c>
      <c r="E873" s="20">
        <f>'8760_Profile'!M871</f>
        <v>0</v>
      </c>
      <c r="F873" s="11" t="str">
        <f t="shared" si="13"/>
        <v>Normal export window</v>
      </c>
    </row>
    <row r="874" spans="1:6" ht="15" customHeight="1">
      <c r="A874" s="23">
        <f>'8760_Profile'!A872</f>
        <v>44598.25</v>
      </c>
      <c r="B874" s="22">
        <f>'8760_Profile'!N872</f>
        <v>54.991999999999997</v>
      </c>
      <c r="C874" s="22">
        <f>'8760_Profile'!O872</f>
        <v>54.991999999999997</v>
      </c>
      <c r="D874" s="22">
        <f>'8760_Profile'!P872</f>
        <v>54.991999999999997</v>
      </c>
      <c r="E874" s="20">
        <f>'8760_Profile'!M872</f>
        <v>0</v>
      </c>
      <c r="F874" s="11" t="str">
        <f t="shared" si="13"/>
        <v>Normal export window</v>
      </c>
    </row>
    <row r="875" spans="1:6" ht="15" customHeight="1">
      <c r="A875" s="23">
        <f>'8760_Profile'!A873</f>
        <v>44598.291666666701</v>
      </c>
      <c r="B875" s="22">
        <f>'8760_Profile'!N873</f>
        <v>54.991999999999997</v>
      </c>
      <c r="C875" s="22">
        <f>'8760_Profile'!O873</f>
        <v>54.991999999999997</v>
      </c>
      <c r="D875" s="22">
        <f>'8760_Profile'!P873</f>
        <v>54.991999999999997</v>
      </c>
      <c r="E875" s="20">
        <f>'8760_Profile'!M873</f>
        <v>0</v>
      </c>
      <c r="F875" s="11" t="str">
        <f t="shared" si="13"/>
        <v>Normal export window</v>
      </c>
    </row>
    <row r="876" spans="1:6" ht="15" customHeight="1">
      <c r="A876" s="23">
        <f>'8760_Profile'!A874</f>
        <v>44598.333333333299</v>
      </c>
      <c r="B876" s="22">
        <f>'8760_Profile'!N874</f>
        <v>54.991999999999997</v>
      </c>
      <c r="C876" s="22">
        <f>'8760_Profile'!O874</f>
        <v>54.991999999999997</v>
      </c>
      <c r="D876" s="22">
        <f>'8760_Profile'!P874</f>
        <v>54.991999999999997</v>
      </c>
      <c r="E876" s="20">
        <f>'8760_Profile'!M874</f>
        <v>0</v>
      </c>
      <c r="F876" s="11" t="str">
        <f t="shared" si="13"/>
        <v>Normal export window</v>
      </c>
    </row>
    <row r="877" spans="1:6" ht="15" customHeight="1">
      <c r="A877" s="23">
        <f>'8760_Profile'!A875</f>
        <v>44598.375</v>
      </c>
      <c r="B877" s="22">
        <f>'8760_Profile'!N875</f>
        <v>54.991999999999997</v>
      </c>
      <c r="C877" s="22">
        <f>'8760_Profile'!O875</f>
        <v>54.991999999999997</v>
      </c>
      <c r="D877" s="22">
        <f>'8760_Profile'!P875</f>
        <v>54.991999999999997</v>
      </c>
      <c r="E877" s="20">
        <f>'8760_Profile'!M875</f>
        <v>0</v>
      </c>
      <c r="F877" s="11" t="str">
        <f t="shared" si="13"/>
        <v>Normal export window</v>
      </c>
    </row>
    <row r="878" spans="1:6" ht="15" customHeight="1">
      <c r="A878" s="23">
        <f>'8760_Profile'!A876</f>
        <v>44598.416666666701</v>
      </c>
      <c r="B878" s="22">
        <f>'8760_Profile'!N876</f>
        <v>54.991999999999997</v>
      </c>
      <c r="C878" s="22">
        <f>'8760_Profile'!O876</f>
        <v>54.991999999999997</v>
      </c>
      <c r="D878" s="22">
        <f>'8760_Profile'!P876</f>
        <v>54.991999999999997</v>
      </c>
      <c r="E878" s="20">
        <f>'8760_Profile'!M876</f>
        <v>0</v>
      </c>
      <c r="F878" s="11" t="str">
        <f t="shared" si="13"/>
        <v>Normal export window</v>
      </c>
    </row>
    <row r="879" spans="1:6" ht="15" customHeight="1">
      <c r="A879" s="23">
        <f>'8760_Profile'!A877</f>
        <v>44598.458333333299</v>
      </c>
      <c r="B879" s="22">
        <f>'8760_Profile'!N877</f>
        <v>54.991999999999997</v>
      </c>
      <c r="C879" s="22">
        <f>'8760_Profile'!O877</f>
        <v>54.991999999999997</v>
      </c>
      <c r="D879" s="22">
        <f>'8760_Profile'!P877</f>
        <v>54.991999999999997</v>
      </c>
      <c r="E879" s="20">
        <f>'8760_Profile'!M877</f>
        <v>0</v>
      </c>
      <c r="F879" s="11" t="str">
        <f t="shared" si="13"/>
        <v>Normal export window</v>
      </c>
    </row>
    <row r="880" spans="1:6" ht="15" customHeight="1">
      <c r="A880" s="23">
        <f>'8760_Profile'!A878</f>
        <v>44598.5</v>
      </c>
      <c r="B880" s="22">
        <f>'8760_Profile'!N878</f>
        <v>54.991999999999997</v>
      </c>
      <c r="C880" s="22">
        <f>'8760_Profile'!O878</f>
        <v>54.991999999999997</v>
      </c>
      <c r="D880" s="22">
        <f>'8760_Profile'!P878</f>
        <v>54.991999999999997</v>
      </c>
      <c r="E880" s="20">
        <f>'8760_Profile'!M878</f>
        <v>0</v>
      </c>
      <c r="F880" s="11" t="str">
        <f t="shared" si="13"/>
        <v>Normal export window</v>
      </c>
    </row>
    <row r="881" spans="1:6" ht="15" customHeight="1">
      <c r="A881" s="23">
        <f>'8760_Profile'!A879</f>
        <v>44598.541666666701</v>
      </c>
      <c r="B881" s="22">
        <f>'8760_Profile'!N879</f>
        <v>54.991999999999997</v>
      </c>
      <c r="C881" s="22">
        <f>'8760_Profile'!O879</f>
        <v>54.991999999999997</v>
      </c>
      <c r="D881" s="22">
        <f>'8760_Profile'!P879</f>
        <v>54.991999999999997</v>
      </c>
      <c r="E881" s="20">
        <f>'8760_Profile'!M879</f>
        <v>0</v>
      </c>
      <c r="F881" s="11" t="str">
        <f t="shared" si="13"/>
        <v>Normal export window</v>
      </c>
    </row>
    <row r="882" spans="1:6" ht="15" customHeight="1">
      <c r="A882" s="23">
        <f>'8760_Profile'!A880</f>
        <v>44598.583333333299</v>
      </c>
      <c r="B882" s="22">
        <f>'8760_Profile'!N880</f>
        <v>54.991999999999997</v>
      </c>
      <c r="C882" s="22">
        <f>'8760_Profile'!O880</f>
        <v>54.991999999999997</v>
      </c>
      <c r="D882" s="22">
        <f>'8760_Profile'!P880</f>
        <v>54.991999999999997</v>
      </c>
      <c r="E882" s="20">
        <f>'8760_Profile'!M880</f>
        <v>0</v>
      </c>
      <c r="F882" s="11" t="str">
        <f t="shared" si="13"/>
        <v>Normal export window</v>
      </c>
    </row>
    <row r="883" spans="1:6" ht="15" customHeight="1">
      <c r="A883" s="23">
        <f>'8760_Profile'!A881</f>
        <v>44598.625</v>
      </c>
      <c r="B883" s="22">
        <f>'8760_Profile'!N881</f>
        <v>54.991999999999997</v>
      </c>
      <c r="C883" s="22">
        <f>'8760_Profile'!O881</f>
        <v>54.991999999999997</v>
      </c>
      <c r="D883" s="22">
        <f>'8760_Profile'!P881</f>
        <v>54.991999999999997</v>
      </c>
      <c r="E883" s="20">
        <f>'8760_Profile'!M881</f>
        <v>0</v>
      </c>
      <c r="F883" s="11" t="str">
        <f t="shared" si="13"/>
        <v>Normal export window</v>
      </c>
    </row>
    <row r="884" spans="1:6" ht="15" customHeight="1">
      <c r="A884" s="23">
        <f>'8760_Profile'!A882</f>
        <v>44598.666666666701</v>
      </c>
      <c r="B884" s="22">
        <f>'8760_Profile'!N882</f>
        <v>54.991999999999997</v>
      </c>
      <c r="C884" s="22">
        <f>'8760_Profile'!O882</f>
        <v>54.991999999999997</v>
      </c>
      <c r="D884" s="22">
        <f>'8760_Profile'!P882</f>
        <v>54.991999999999997</v>
      </c>
      <c r="E884" s="20">
        <f>'8760_Profile'!M882</f>
        <v>0</v>
      </c>
      <c r="F884" s="11" t="str">
        <f t="shared" si="13"/>
        <v>Normal export window</v>
      </c>
    </row>
    <row r="885" spans="1:6" ht="15" customHeight="1">
      <c r="A885" s="23">
        <f>'8760_Profile'!A883</f>
        <v>44598.708333333299</v>
      </c>
      <c r="B885" s="22">
        <f>'8760_Profile'!N883</f>
        <v>54.991999999999997</v>
      </c>
      <c r="C885" s="22">
        <f>'8760_Profile'!O883</f>
        <v>54.991999999999997</v>
      </c>
      <c r="D885" s="22">
        <f>'8760_Profile'!P883</f>
        <v>54.991999999999997</v>
      </c>
      <c r="E885" s="20">
        <f>'8760_Profile'!M883</f>
        <v>0</v>
      </c>
      <c r="F885" s="11" t="str">
        <f t="shared" si="13"/>
        <v>Normal export window</v>
      </c>
    </row>
    <row r="886" spans="1:6" ht="15" customHeight="1">
      <c r="A886" s="23">
        <f>'8760_Profile'!A884</f>
        <v>44598.75</v>
      </c>
      <c r="B886" s="22">
        <f>'8760_Profile'!N884</f>
        <v>54.991999999999997</v>
      </c>
      <c r="C886" s="22">
        <f>'8760_Profile'!O884</f>
        <v>54.991999999999997</v>
      </c>
      <c r="D886" s="22">
        <f>'8760_Profile'!P884</f>
        <v>54.991999999999997</v>
      </c>
      <c r="E886" s="20">
        <f>'8760_Profile'!M884</f>
        <v>0</v>
      </c>
      <c r="F886" s="11" t="str">
        <f t="shared" si="13"/>
        <v>Normal export window</v>
      </c>
    </row>
    <row r="887" spans="1:6" ht="15" customHeight="1">
      <c r="A887" s="23">
        <f>'8760_Profile'!A885</f>
        <v>44598.791666666701</v>
      </c>
      <c r="B887" s="22">
        <f>'8760_Profile'!N885</f>
        <v>54.991999999999997</v>
      </c>
      <c r="C887" s="22">
        <f>'8760_Profile'!O885</f>
        <v>54.991999999999997</v>
      </c>
      <c r="D887" s="22">
        <f>'8760_Profile'!P885</f>
        <v>54.991999999999997</v>
      </c>
      <c r="E887" s="20">
        <f>'8760_Profile'!M885</f>
        <v>0</v>
      </c>
      <c r="F887" s="11" t="str">
        <f t="shared" si="13"/>
        <v>Normal export window</v>
      </c>
    </row>
    <row r="888" spans="1:6" ht="15" customHeight="1">
      <c r="A888" s="23">
        <f>'8760_Profile'!A886</f>
        <v>44598.833333333299</v>
      </c>
      <c r="B888" s="22">
        <f>'8760_Profile'!N886</f>
        <v>54.991999999999997</v>
      </c>
      <c r="C888" s="22">
        <f>'8760_Profile'!O886</f>
        <v>54.991999999999997</v>
      </c>
      <c r="D888" s="22">
        <f>'8760_Profile'!P886</f>
        <v>54.991999999999997</v>
      </c>
      <c r="E888" s="20">
        <f>'8760_Profile'!M886</f>
        <v>0</v>
      </c>
      <c r="F888" s="11" t="str">
        <f t="shared" si="13"/>
        <v>Normal export window</v>
      </c>
    </row>
    <row r="889" spans="1:6" ht="15" customHeight="1">
      <c r="A889" s="23">
        <f>'8760_Profile'!A887</f>
        <v>44598.875</v>
      </c>
      <c r="B889" s="22">
        <f>'8760_Profile'!N887</f>
        <v>54.991999999999997</v>
      </c>
      <c r="C889" s="22">
        <f>'8760_Profile'!O887</f>
        <v>54.991999999999997</v>
      </c>
      <c r="D889" s="22">
        <f>'8760_Profile'!P887</f>
        <v>54.991999999999997</v>
      </c>
      <c r="E889" s="20">
        <f>'8760_Profile'!M887</f>
        <v>0</v>
      </c>
      <c r="F889" s="11" t="str">
        <f t="shared" si="13"/>
        <v>Normal export window</v>
      </c>
    </row>
    <row r="890" spans="1:6" ht="15" customHeight="1">
      <c r="A890" s="23">
        <f>'8760_Profile'!A888</f>
        <v>44598.916666666701</v>
      </c>
      <c r="B890" s="22">
        <f>'8760_Profile'!N888</f>
        <v>54.991999999999997</v>
      </c>
      <c r="C890" s="22">
        <f>'8760_Profile'!O888</f>
        <v>54.991999999999997</v>
      </c>
      <c r="D890" s="22">
        <f>'8760_Profile'!P888</f>
        <v>54.991999999999997</v>
      </c>
      <c r="E890" s="20">
        <f>'8760_Profile'!M888</f>
        <v>0</v>
      </c>
      <c r="F890" s="11" t="str">
        <f t="shared" si="13"/>
        <v>Normal export window</v>
      </c>
    </row>
    <row r="891" spans="1:6" ht="15" customHeight="1">
      <c r="A891" s="23">
        <f>'8760_Profile'!A889</f>
        <v>44598.958333333299</v>
      </c>
      <c r="B891" s="22">
        <f>'8760_Profile'!N889</f>
        <v>54.991999999999997</v>
      </c>
      <c r="C891" s="22">
        <f>'8760_Profile'!O889</f>
        <v>54.991999999999997</v>
      </c>
      <c r="D891" s="22">
        <f>'8760_Profile'!P889</f>
        <v>54.991999999999997</v>
      </c>
      <c r="E891" s="20">
        <f>'8760_Profile'!M889</f>
        <v>0</v>
      </c>
      <c r="F891" s="11" t="str">
        <f t="shared" si="13"/>
        <v>Normal export window</v>
      </c>
    </row>
    <row r="892" spans="1:6" ht="15" customHeight="1">
      <c r="A892" s="23">
        <f>'8760_Profile'!A890</f>
        <v>44599</v>
      </c>
      <c r="B892" s="22">
        <f>'8760_Profile'!N890</f>
        <v>54.991999999999997</v>
      </c>
      <c r="C892" s="22">
        <f>'8760_Profile'!O890</f>
        <v>54.991999999999997</v>
      </c>
      <c r="D892" s="22">
        <f>'8760_Profile'!P890</f>
        <v>54.991999999999997</v>
      </c>
      <c r="E892" s="20">
        <f>'8760_Profile'!M890</f>
        <v>0</v>
      </c>
      <c r="F892" s="11" t="str">
        <f t="shared" si="13"/>
        <v>Normal export window</v>
      </c>
    </row>
    <row r="893" spans="1:6" ht="15" customHeight="1">
      <c r="A893" s="23">
        <f>'8760_Profile'!A891</f>
        <v>44599.041666666701</v>
      </c>
      <c r="B893" s="22">
        <f>'8760_Profile'!N891</f>
        <v>54.991999999999997</v>
      </c>
      <c r="C893" s="22">
        <f>'8760_Profile'!O891</f>
        <v>54.991999999999997</v>
      </c>
      <c r="D893" s="22">
        <f>'8760_Profile'!P891</f>
        <v>54.991999999999997</v>
      </c>
      <c r="E893" s="20">
        <f>'8760_Profile'!M891</f>
        <v>0</v>
      </c>
      <c r="F893" s="11" t="str">
        <f t="shared" si="13"/>
        <v>Normal export window</v>
      </c>
    </row>
    <row r="894" spans="1:6" ht="15" customHeight="1">
      <c r="A894" s="23">
        <f>'8760_Profile'!A892</f>
        <v>44599.083333333299</v>
      </c>
      <c r="B894" s="22">
        <f>'8760_Profile'!N892</f>
        <v>54.991999999999997</v>
      </c>
      <c r="C894" s="22">
        <f>'8760_Profile'!O892</f>
        <v>54.991999999999997</v>
      </c>
      <c r="D894" s="22">
        <f>'8760_Profile'!P892</f>
        <v>54.991999999999997</v>
      </c>
      <c r="E894" s="20">
        <f>'8760_Profile'!M892</f>
        <v>0</v>
      </c>
      <c r="F894" s="11" t="str">
        <f t="shared" si="13"/>
        <v>Normal export window</v>
      </c>
    </row>
    <row r="895" spans="1:6" ht="15" customHeight="1">
      <c r="A895" s="23">
        <f>'8760_Profile'!A893</f>
        <v>44599.125</v>
      </c>
      <c r="B895" s="22">
        <f>'8760_Profile'!N893</f>
        <v>54.991999999999997</v>
      </c>
      <c r="C895" s="22">
        <f>'8760_Profile'!O893</f>
        <v>54.991999999999997</v>
      </c>
      <c r="D895" s="22">
        <f>'8760_Profile'!P893</f>
        <v>54.991999999999997</v>
      </c>
      <c r="E895" s="20">
        <f>'8760_Profile'!M893</f>
        <v>0</v>
      </c>
      <c r="F895" s="11" t="str">
        <f t="shared" si="13"/>
        <v>Normal export window</v>
      </c>
    </row>
    <row r="896" spans="1:6" ht="15" customHeight="1">
      <c r="A896" s="23">
        <f>'8760_Profile'!A894</f>
        <v>44599.166666666701</v>
      </c>
      <c r="B896" s="22">
        <f>'8760_Profile'!N894</f>
        <v>54.991999999999997</v>
      </c>
      <c r="C896" s="22">
        <f>'8760_Profile'!O894</f>
        <v>54.991999999999997</v>
      </c>
      <c r="D896" s="22">
        <f>'8760_Profile'!P894</f>
        <v>54.991999999999997</v>
      </c>
      <c r="E896" s="20">
        <f>'8760_Profile'!M894</f>
        <v>0</v>
      </c>
      <c r="F896" s="11" t="str">
        <f t="shared" si="13"/>
        <v>Normal export window</v>
      </c>
    </row>
    <row r="897" spans="1:6" ht="15" customHeight="1">
      <c r="A897" s="23">
        <f>'8760_Profile'!A895</f>
        <v>44599.208333333299</v>
      </c>
      <c r="B897" s="22">
        <f>'8760_Profile'!N895</f>
        <v>54.991999999999997</v>
      </c>
      <c r="C897" s="22">
        <f>'8760_Profile'!O895</f>
        <v>54.991999999999997</v>
      </c>
      <c r="D897" s="22">
        <f>'8760_Profile'!P895</f>
        <v>54.991999999999997</v>
      </c>
      <c r="E897" s="20">
        <f>'8760_Profile'!M895</f>
        <v>0</v>
      </c>
      <c r="F897" s="11" t="str">
        <f t="shared" si="13"/>
        <v>Normal export window</v>
      </c>
    </row>
    <row r="898" spans="1:6" ht="15" customHeight="1">
      <c r="A898" s="23">
        <f>'8760_Profile'!A896</f>
        <v>44599.25</v>
      </c>
      <c r="B898" s="22">
        <f>'8760_Profile'!N896</f>
        <v>54.991999999999997</v>
      </c>
      <c r="C898" s="22">
        <f>'8760_Profile'!O896</f>
        <v>54.991999999999997</v>
      </c>
      <c r="D898" s="22">
        <f>'8760_Profile'!P896</f>
        <v>54.991999999999997</v>
      </c>
      <c r="E898" s="20">
        <f>'8760_Profile'!M896</f>
        <v>0</v>
      </c>
      <c r="F898" s="11" t="str">
        <f t="shared" si="13"/>
        <v>Normal export window</v>
      </c>
    </row>
    <row r="899" spans="1:6" ht="15" customHeight="1">
      <c r="A899" s="23">
        <f>'8760_Profile'!A897</f>
        <v>44599.291666666701</v>
      </c>
      <c r="B899" s="22">
        <f>'8760_Profile'!N897</f>
        <v>54.991999999999997</v>
      </c>
      <c r="C899" s="22">
        <f>'8760_Profile'!O897</f>
        <v>54.991999999999997</v>
      </c>
      <c r="D899" s="22">
        <f>'8760_Profile'!P897</f>
        <v>54.991999999999997</v>
      </c>
      <c r="E899" s="20">
        <f>'8760_Profile'!M897</f>
        <v>0</v>
      </c>
      <c r="F899" s="11" t="str">
        <f t="shared" si="13"/>
        <v>Normal export window</v>
      </c>
    </row>
    <row r="900" spans="1:6" ht="15" customHeight="1">
      <c r="A900" s="23">
        <f>'8760_Profile'!A898</f>
        <v>44599.333333333299</v>
      </c>
      <c r="B900" s="22">
        <f>'8760_Profile'!N898</f>
        <v>54.991999999999997</v>
      </c>
      <c r="C900" s="22">
        <f>'8760_Profile'!O898</f>
        <v>54.991999999999997</v>
      </c>
      <c r="D900" s="22">
        <f>'8760_Profile'!P898</f>
        <v>54.991999999999997</v>
      </c>
      <c r="E900" s="20">
        <f>'8760_Profile'!M898</f>
        <v>0</v>
      </c>
      <c r="F900" s="11" t="str">
        <f t="shared" ref="F900:F963" si="14">IF(E900=1,"Summer low-load CA constraint window","Normal export window")</f>
        <v>Normal export window</v>
      </c>
    </row>
    <row r="901" spans="1:6" ht="15" customHeight="1">
      <c r="A901" s="23">
        <f>'8760_Profile'!A899</f>
        <v>44599.375</v>
      </c>
      <c r="B901" s="22">
        <f>'8760_Profile'!N899</f>
        <v>54.991999999999997</v>
      </c>
      <c r="C901" s="22">
        <f>'8760_Profile'!O899</f>
        <v>45</v>
      </c>
      <c r="D901" s="22">
        <f>'8760_Profile'!P899</f>
        <v>35</v>
      </c>
      <c r="E901" s="20">
        <f>'8760_Profile'!M899</f>
        <v>1</v>
      </c>
      <c r="F901" s="11" t="str">
        <f t="shared" si="14"/>
        <v>Summer low-load CA constraint window</v>
      </c>
    </row>
    <row r="902" spans="1:6" ht="15" customHeight="1">
      <c r="A902" s="23">
        <f>'8760_Profile'!A900</f>
        <v>44599.416666666701</v>
      </c>
      <c r="B902" s="22">
        <f>'8760_Profile'!N900</f>
        <v>54.991999999999997</v>
      </c>
      <c r="C902" s="22">
        <f>'8760_Profile'!O900</f>
        <v>45</v>
      </c>
      <c r="D902" s="22">
        <f>'8760_Profile'!P900</f>
        <v>35</v>
      </c>
      <c r="E902" s="20">
        <f>'8760_Profile'!M900</f>
        <v>1</v>
      </c>
      <c r="F902" s="11" t="str">
        <f t="shared" si="14"/>
        <v>Summer low-load CA constraint window</v>
      </c>
    </row>
    <row r="903" spans="1:6" ht="15" customHeight="1">
      <c r="A903" s="23">
        <f>'8760_Profile'!A901</f>
        <v>44599.458333333299</v>
      </c>
      <c r="B903" s="22">
        <f>'8760_Profile'!N901</f>
        <v>54.991999999999997</v>
      </c>
      <c r="C903" s="22">
        <f>'8760_Profile'!O901</f>
        <v>45</v>
      </c>
      <c r="D903" s="22">
        <f>'8760_Profile'!P901</f>
        <v>35</v>
      </c>
      <c r="E903" s="20">
        <f>'8760_Profile'!M901</f>
        <v>1</v>
      </c>
      <c r="F903" s="11" t="str">
        <f t="shared" si="14"/>
        <v>Summer low-load CA constraint window</v>
      </c>
    </row>
    <row r="904" spans="1:6" ht="15" customHeight="1">
      <c r="A904" s="23">
        <f>'8760_Profile'!A902</f>
        <v>44599.5</v>
      </c>
      <c r="B904" s="22">
        <f>'8760_Profile'!N902</f>
        <v>54.991999999999997</v>
      </c>
      <c r="C904" s="22">
        <f>'8760_Profile'!O902</f>
        <v>45</v>
      </c>
      <c r="D904" s="22">
        <f>'8760_Profile'!P902</f>
        <v>35</v>
      </c>
      <c r="E904" s="20">
        <f>'8760_Profile'!M902</f>
        <v>1</v>
      </c>
      <c r="F904" s="11" t="str">
        <f t="shared" si="14"/>
        <v>Summer low-load CA constraint window</v>
      </c>
    </row>
    <row r="905" spans="1:6" ht="15" customHeight="1">
      <c r="A905" s="23">
        <f>'8760_Profile'!A903</f>
        <v>44599.541666666701</v>
      </c>
      <c r="B905" s="22">
        <f>'8760_Profile'!N903</f>
        <v>54.991999999999997</v>
      </c>
      <c r="C905" s="22">
        <f>'8760_Profile'!O903</f>
        <v>45</v>
      </c>
      <c r="D905" s="22">
        <f>'8760_Profile'!P903</f>
        <v>35</v>
      </c>
      <c r="E905" s="20">
        <f>'8760_Profile'!M903</f>
        <v>1</v>
      </c>
      <c r="F905" s="11" t="str">
        <f t="shared" si="14"/>
        <v>Summer low-load CA constraint window</v>
      </c>
    </row>
    <row r="906" spans="1:6" ht="15" customHeight="1">
      <c r="A906" s="23">
        <f>'8760_Profile'!A904</f>
        <v>44599.583333333299</v>
      </c>
      <c r="B906" s="22">
        <f>'8760_Profile'!N904</f>
        <v>54.991999999999997</v>
      </c>
      <c r="C906" s="22">
        <f>'8760_Profile'!O904</f>
        <v>45</v>
      </c>
      <c r="D906" s="22">
        <f>'8760_Profile'!P904</f>
        <v>35</v>
      </c>
      <c r="E906" s="20">
        <f>'8760_Profile'!M904</f>
        <v>1</v>
      </c>
      <c r="F906" s="11" t="str">
        <f t="shared" si="14"/>
        <v>Summer low-load CA constraint window</v>
      </c>
    </row>
    <row r="907" spans="1:6" ht="15" customHeight="1">
      <c r="A907" s="23">
        <f>'8760_Profile'!A905</f>
        <v>44599.625</v>
      </c>
      <c r="B907" s="22">
        <f>'8760_Profile'!N905</f>
        <v>54.991999999999997</v>
      </c>
      <c r="C907" s="22">
        <f>'8760_Profile'!O905</f>
        <v>45</v>
      </c>
      <c r="D907" s="22">
        <f>'8760_Profile'!P905</f>
        <v>35</v>
      </c>
      <c r="E907" s="20">
        <f>'8760_Profile'!M905</f>
        <v>1</v>
      </c>
      <c r="F907" s="11" t="str">
        <f t="shared" si="14"/>
        <v>Summer low-load CA constraint window</v>
      </c>
    </row>
    <row r="908" spans="1:6" ht="15" customHeight="1">
      <c r="A908" s="23">
        <f>'8760_Profile'!A906</f>
        <v>44599.666666666701</v>
      </c>
      <c r="B908" s="22">
        <f>'8760_Profile'!N906</f>
        <v>54.991999999999997</v>
      </c>
      <c r="C908" s="22">
        <f>'8760_Profile'!O906</f>
        <v>45</v>
      </c>
      <c r="D908" s="22">
        <f>'8760_Profile'!P906</f>
        <v>35</v>
      </c>
      <c r="E908" s="20">
        <f>'8760_Profile'!M906</f>
        <v>1</v>
      </c>
      <c r="F908" s="11" t="str">
        <f t="shared" si="14"/>
        <v>Summer low-load CA constraint window</v>
      </c>
    </row>
    <row r="909" spans="1:6" ht="15" customHeight="1">
      <c r="A909" s="23">
        <f>'8760_Profile'!A907</f>
        <v>44599.708333333299</v>
      </c>
      <c r="B909" s="22">
        <f>'8760_Profile'!N907</f>
        <v>54.991999999999997</v>
      </c>
      <c r="C909" s="22">
        <f>'8760_Profile'!O907</f>
        <v>45</v>
      </c>
      <c r="D909" s="22">
        <f>'8760_Profile'!P907</f>
        <v>35</v>
      </c>
      <c r="E909" s="20">
        <f>'8760_Profile'!M907</f>
        <v>1</v>
      </c>
      <c r="F909" s="11" t="str">
        <f t="shared" si="14"/>
        <v>Summer low-load CA constraint window</v>
      </c>
    </row>
    <row r="910" spans="1:6" ht="15" customHeight="1">
      <c r="A910" s="23">
        <f>'8760_Profile'!A908</f>
        <v>44599.75</v>
      </c>
      <c r="B910" s="22">
        <f>'8760_Profile'!N908</f>
        <v>54.991999999999997</v>
      </c>
      <c r="C910" s="22">
        <f>'8760_Profile'!O908</f>
        <v>54.991999999999997</v>
      </c>
      <c r="D910" s="22">
        <f>'8760_Profile'!P908</f>
        <v>54.991999999999997</v>
      </c>
      <c r="E910" s="20">
        <f>'8760_Profile'!M908</f>
        <v>0</v>
      </c>
      <c r="F910" s="11" t="str">
        <f t="shared" si="14"/>
        <v>Normal export window</v>
      </c>
    </row>
    <row r="911" spans="1:6" ht="15" customHeight="1">
      <c r="A911" s="23">
        <f>'8760_Profile'!A909</f>
        <v>44599.791666666701</v>
      </c>
      <c r="B911" s="22">
        <f>'8760_Profile'!N909</f>
        <v>54.991999999999997</v>
      </c>
      <c r="C911" s="22">
        <f>'8760_Profile'!O909</f>
        <v>54.991999999999997</v>
      </c>
      <c r="D911" s="22">
        <f>'8760_Profile'!P909</f>
        <v>54.991999999999997</v>
      </c>
      <c r="E911" s="20">
        <f>'8760_Profile'!M909</f>
        <v>0</v>
      </c>
      <c r="F911" s="11" t="str">
        <f t="shared" si="14"/>
        <v>Normal export window</v>
      </c>
    </row>
    <row r="912" spans="1:6" ht="15" customHeight="1">
      <c r="A912" s="23">
        <f>'8760_Profile'!A910</f>
        <v>44599.833333333299</v>
      </c>
      <c r="B912" s="22">
        <f>'8760_Profile'!N910</f>
        <v>54.991999999999997</v>
      </c>
      <c r="C912" s="22">
        <f>'8760_Profile'!O910</f>
        <v>54.991999999999997</v>
      </c>
      <c r="D912" s="22">
        <f>'8760_Profile'!P910</f>
        <v>54.991999999999997</v>
      </c>
      <c r="E912" s="20">
        <f>'8760_Profile'!M910</f>
        <v>0</v>
      </c>
      <c r="F912" s="11" t="str">
        <f t="shared" si="14"/>
        <v>Normal export window</v>
      </c>
    </row>
    <row r="913" spans="1:6" ht="15" customHeight="1">
      <c r="A913" s="23">
        <f>'8760_Profile'!A911</f>
        <v>44599.875</v>
      </c>
      <c r="B913" s="22">
        <f>'8760_Profile'!N911</f>
        <v>54.991999999999997</v>
      </c>
      <c r="C913" s="22">
        <f>'8760_Profile'!O911</f>
        <v>54.991999999999997</v>
      </c>
      <c r="D913" s="22">
        <f>'8760_Profile'!P911</f>
        <v>54.991999999999997</v>
      </c>
      <c r="E913" s="20">
        <f>'8760_Profile'!M911</f>
        <v>0</v>
      </c>
      <c r="F913" s="11" t="str">
        <f t="shared" si="14"/>
        <v>Normal export window</v>
      </c>
    </row>
    <row r="914" spans="1:6" ht="15" customHeight="1">
      <c r="A914" s="23">
        <f>'8760_Profile'!A912</f>
        <v>44599.916666666701</v>
      </c>
      <c r="B914" s="22">
        <f>'8760_Profile'!N912</f>
        <v>54.991999999999997</v>
      </c>
      <c r="C914" s="22">
        <f>'8760_Profile'!O912</f>
        <v>54.991999999999997</v>
      </c>
      <c r="D914" s="22">
        <f>'8760_Profile'!P912</f>
        <v>54.991999999999997</v>
      </c>
      <c r="E914" s="20">
        <f>'8760_Profile'!M912</f>
        <v>0</v>
      </c>
      <c r="F914" s="11" t="str">
        <f t="shared" si="14"/>
        <v>Normal export window</v>
      </c>
    </row>
    <row r="915" spans="1:6" ht="15" customHeight="1">
      <c r="A915" s="23">
        <f>'8760_Profile'!A913</f>
        <v>44599.958333333299</v>
      </c>
      <c r="B915" s="22">
        <f>'8760_Profile'!N913</f>
        <v>54.991999999999997</v>
      </c>
      <c r="C915" s="22">
        <f>'8760_Profile'!O913</f>
        <v>54.991999999999997</v>
      </c>
      <c r="D915" s="22">
        <f>'8760_Profile'!P913</f>
        <v>54.991999999999997</v>
      </c>
      <c r="E915" s="20">
        <f>'8760_Profile'!M913</f>
        <v>0</v>
      </c>
      <c r="F915" s="11" t="str">
        <f t="shared" si="14"/>
        <v>Normal export window</v>
      </c>
    </row>
    <row r="916" spans="1:6" ht="15" customHeight="1">
      <c r="A916" s="23">
        <f>'8760_Profile'!A914</f>
        <v>44600</v>
      </c>
      <c r="B916" s="22">
        <f>'8760_Profile'!N914</f>
        <v>54.991999999999997</v>
      </c>
      <c r="C916" s="22">
        <f>'8760_Profile'!O914</f>
        <v>54.991999999999997</v>
      </c>
      <c r="D916" s="22">
        <f>'8760_Profile'!P914</f>
        <v>54.991999999999997</v>
      </c>
      <c r="E916" s="20">
        <f>'8760_Profile'!M914</f>
        <v>0</v>
      </c>
      <c r="F916" s="11" t="str">
        <f t="shared" si="14"/>
        <v>Normal export window</v>
      </c>
    </row>
    <row r="917" spans="1:6" ht="15" customHeight="1">
      <c r="A917" s="23">
        <f>'8760_Profile'!A915</f>
        <v>44600.041666666701</v>
      </c>
      <c r="B917" s="22">
        <f>'8760_Profile'!N915</f>
        <v>54.991999999999997</v>
      </c>
      <c r="C917" s="22">
        <f>'8760_Profile'!O915</f>
        <v>54.991999999999997</v>
      </c>
      <c r="D917" s="22">
        <f>'8760_Profile'!P915</f>
        <v>54.991999999999997</v>
      </c>
      <c r="E917" s="20">
        <f>'8760_Profile'!M915</f>
        <v>0</v>
      </c>
      <c r="F917" s="11" t="str">
        <f t="shared" si="14"/>
        <v>Normal export window</v>
      </c>
    </row>
    <row r="918" spans="1:6" ht="15" customHeight="1">
      <c r="A918" s="23">
        <f>'8760_Profile'!A916</f>
        <v>44600.083333333299</v>
      </c>
      <c r="B918" s="22">
        <f>'8760_Profile'!N916</f>
        <v>54.991999999999997</v>
      </c>
      <c r="C918" s="22">
        <f>'8760_Profile'!O916</f>
        <v>54.991999999999997</v>
      </c>
      <c r="D918" s="22">
        <f>'8760_Profile'!P916</f>
        <v>54.991999999999997</v>
      </c>
      <c r="E918" s="20">
        <f>'8760_Profile'!M916</f>
        <v>0</v>
      </c>
      <c r="F918" s="11" t="str">
        <f t="shared" si="14"/>
        <v>Normal export window</v>
      </c>
    </row>
    <row r="919" spans="1:6" ht="15" customHeight="1">
      <c r="A919" s="23">
        <f>'8760_Profile'!A917</f>
        <v>44600.125</v>
      </c>
      <c r="B919" s="22">
        <f>'8760_Profile'!N917</f>
        <v>54.991999999999997</v>
      </c>
      <c r="C919" s="22">
        <f>'8760_Profile'!O917</f>
        <v>54.991999999999997</v>
      </c>
      <c r="D919" s="22">
        <f>'8760_Profile'!P917</f>
        <v>54.991999999999997</v>
      </c>
      <c r="E919" s="20">
        <f>'8760_Profile'!M917</f>
        <v>0</v>
      </c>
      <c r="F919" s="11" t="str">
        <f t="shared" si="14"/>
        <v>Normal export window</v>
      </c>
    </row>
    <row r="920" spans="1:6" ht="15" customHeight="1">
      <c r="A920" s="23">
        <f>'8760_Profile'!A918</f>
        <v>44600.166666666701</v>
      </c>
      <c r="B920" s="22">
        <f>'8760_Profile'!N918</f>
        <v>54.991999999999997</v>
      </c>
      <c r="C920" s="22">
        <f>'8760_Profile'!O918</f>
        <v>54.991999999999997</v>
      </c>
      <c r="D920" s="22">
        <f>'8760_Profile'!P918</f>
        <v>54.991999999999997</v>
      </c>
      <c r="E920" s="20">
        <f>'8760_Profile'!M918</f>
        <v>0</v>
      </c>
      <c r="F920" s="11" t="str">
        <f t="shared" si="14"/>
        <v>Normal export window</v>
      </c>
    </row>
    <row r="921" spans="1:6" ht="15" customHeight="1">
      <c r="A921" s="23">
        <f>'8760_Profile'!A919</f>
        <v>44600.208333333299</v>
      </c>
      <c r="B921" s="22">
        <f>'8760_Profile'!N919</f>
        <v>54.991999999999997</v>
      </c>
      <c r="C921" s="22">
        <f>'8760_Profile'!O919</f>
        <v>54.991999999999997</v>
      </c>
      <c r="D921" s="22">
        <f>'8760_Profile'!P919</f>
        <v>54.991999999999997</v>
      </c>
      <c r="E921" s="20">
        <f>'8760_Profile'!M919</f>
        <v>0</v>
      </c>
      <c r="F921" s="11" t="str">
        <f t="shared" si="14"/>
        <v>Normal export window</v>
      </c>
    </row>
    <row r="922" spans="1:6" ht="15" customHeight="1">
      <c r="A922" s="23">
        <f>'8760_Profile'!A920</f>
        <v>44600.25</v>
      </c>
      <c r="B922" s="22">
        <f>'8760_Profile'!N920</f>
        <v>54.991999999999997</v>
      </c>
      <c r="C922" s="22">
        <f>'8760_Profile'!O920</f>
        <v>54.991999999999997</v>
      </c>
      <c r="D922" s="22">
        <f>'8760_Profile'!P920</f>
        <v>54.991999999999997</v>
      </c>
      <c r="E922" s="20">
        <f>'8760_Profile'!M920</f>
        <v>0</v>
      </c>
      <c r="F922" s="11" t="str">
        <f t="shared" si="14"/>
        <v>Normal export window</v>
      </c>
    </row>
    <row r="923" spans="1:6" ht="15" customHeight="1">
      <c r="A923" s="23">
        <f>'8760_Profile'!A921</f>
        <v>44600.291666666701</v>
      </c>
      <c r="B923" s="22">
        <f>'8760_Profile'!N921</f>
        <v>54.991999999999997</v>
      </c>
      <c r="C923" s="22">
        <f>'8760_Profile'!O921</f>
        <v>54.991999999999997</v>
      </c>
      <c r="D923" s="22">
        <f>'8760_Profile'!P921</f>
        <v>54.991999999999997</v>
      </c>
      <c r="E923" s="20">
        <f>'8760_Profile'!M921</f>
        <v>0</v>
      </c>
      <c r="F923" s="11" t="str">
        <f t="shared" si="14"/>
        <v>Normal export window</v>
      </c>
    </row>
    <row r="924" spans="1:6" ht="15" customHeight="1">
      <c r="A924" s="23">
        <f>'8760_Profile'!A922</f>
        <v>44600.333333333299</v>
      </c>
      <c r="B924" s="22">
        <f>'8760_Profile'!N922</f>
        <v>54.991999999999997</v>
      </c>
      <c r="C924" s="22">
        <f>'8760_Profile'!O922</f>
        <v>54.991999999999997</v>
      </c>
      <c r="D924" s="22">
        <f>'8760_Profile'!P922</f>
        <v>54.991999999999997</v>
      </c>
      <c r="E924" s="20">
        <f>'8760_Profile'!M922</f>
        <v>0</v>
      </c>
      <c r="F924" s="11" t="str">
        <f t="shared" si="14"/>
        <v>Normal export window</v>
      </c>
    </row>
    <row r="925" spans="1:6" ht="15" customHeight="1">
      <c r="A925" s="23">
        <f>'8760_Profile'!A923</f>
        <v>44600.375</v>
      </c>
      <c r="B925" s="22">
        <f>'8760_Profile'!N923</f>
        <v>54.991999999999997</v>
      </c>
      <c r="C925" s="22">
        <f>'8760_Profile'!O923</f>
        <v>45</v>
      </c>
      <c r="D925" s="22">
        <f>'8760_Profile'!P923</f>
        <v>35</v>
      </c>
      <c r="E925" s="20">
        <f>'8760_Profile'!M923</f>
        <v>1</v>
      </c>
      <c r="F925" s="11" t="str">
        <f t="shared" si="14"/>
        <v>Summer low-load CA constraint window</v>
      </c>
    </row>
    <row r="926" spans="1:6" ht="15" customHeight="1">
      <c r="A926" s="23">
        <f>'8760_Profile'!A924</f>
        <v>44600.416666666701</v>
      </c>
      <c r="B926" s="22">
        <f>'8760_Profile'!N924</f>
        <v>54.991999999999997</v>
      </c>
      <c r="C926" s="22">
        <f>'8760_Profile'!O924</f>
        <v>45</v>
      </c>
      <c r="D926" s="22">
        <f>'8760_Profile'!P924</f>
        <v>35</v>
      </c>
      <c r="E926" s="20">
        <f>'8760_Profile'!M924</f>
        <v>1</v>
      </c>
      <c r="F926" s="11" t="str">
        <f t="shared" si="14"/>
        <v>Summer low-load CA constraint window</v>
      </c>
    </row>
    <row r="927" spans="1:6" ht="15" customHeight="1">
      <c r="A927" s="23">
        <f>'8760_Profile'!A925</f>
        <v>44600.458333333299</v>
      </c>
      <c r="B927" s="22">
        <f>'8760_Profile'!N925</f>
        <v>54.991999999999997</v>
      </c>
      <c r="C927" s="22">
        <f>'8760_Profile'!O925</f>
        <v>45</v>
      </c>
      <c r="D927" s="22">
        <f>'8760_Profile'!P925</f>
        <v>35</v>
      </c>
      <c r="E927" s="20">
        <f>'8760_Profile'!M925</f>
        <v>1</v>
      </c>
      <c r="F927" s="11" t="str">
        <f t="shared" si="14"/>
        <v>Summer low-load CA constraint window</v>
      </c>
    </row>
    <row r="928" spans="1:6" ht="15" customHeight="1">
      <c r="A928" s="23">
        <f>'8760_Profile'!A926</f>
        <v>44600.5</v>
      </c>
      <c r="B928" s="22">
        <f>'8760_Profile'!N926</f>
        <v>54.991999999999997</v>
      </c>
      <c r="C928" s="22">
        <f>'8760_Profile'!O926</f>
        <v>45</v>
      </c>
      <c r="D928" s="22">
        <f>'8760_Profile'!P926</f>
        <v>35</v>
      </c>
      <c r="E928" s="20">
        <f>'8760_Profile'!M926</f>
        <v>1</v>
      </c>
      <c r="F928" s="11" t="str">
        <f t="shared" si="14"/>
        <v>Summer low-load CA constraint window</v>
      </c>
    </row>
    <row r="929" spans="1:6" ht="15" customHeight="1">
      <c r="A929" s="23">
        <f>'8760_Profile'!A927</f>
        <v>44600.541666666701</v>
      </c>
      <c r="B929" s="22">
        <f>'8760_Profile'!N927</f>
        <v>54.991999999999997</v>
      </c>
      <c r="C929" s="22">
        <f>'8760_Profile'!O927</f>
        <v>45</v>
      </c>
      <c r="D929" s="22">
        <f>'8760_Profile'!P927</f>
        <v>35</v>
      </c>
      <c r="E929" s="20">
        <f>'8760_Profile'!M927</f>
        <v>1</v>
      </c>
      <c r="F929" s="11" t="str">
        <f t="shared" si="14"/>
        <v>Summer low-load CA constraint window</v>
      </c>
    </row>
    <row r="930" spans="1:6" ht="15" customHeight="1">
      <c r="A930" s="23">
        <f>'8760_Profile'!A928</f>
        <v>44600.583333333299</v>
      </c>
      <c r="B930" s="22">
        <f>'8760_Profile'!N928</f>
        <v>54.991999999999997</v>
      </c>
      <c r="C930" s="22">
        <f>'8760_Profile'!O928</f>
        <v>45</v>
      </c>
      <c r="D930" s="22">
        <f>'8760_Profile'!P928</f>
        <v>35</v>
      </c>
      <c r="E930" s="20">
        <f>'8760_Profile'!M928</f>
        <v>1</v>
      </c>
      <c r="F930" s="11" t="str">
        <f t="shared" si="14"/>
        <v>Summer low-load CA constraint window</v>
      </c>
    </row>
    <row r="931" spans="1:6" ht="15" customHeight="1">
      <c r="A931" s="23">
        <f>'8760_Profile'!A929</f>
        <v>44600.625</v>
      </c>
      <c r="B931" s="22">
        <f>'8760_Profile'!N929</f>
        <v>54.991999999999997</v>
      </c>
      <c r="C931" s="22">
        <f>'8760_Profile'!O929</f>
        <v>45</v>
      </c>
      <c r="D931" s="22">
        <f>'8760_Profile'!P929</f>
        <v>35</v>
      </c>
      <c r="E931" s="20">
        <f>'8760_Profile'!M929</f>
        <v>1</v>
      </c>
      <c r="F931" s="11" t="str">
        <f t="shared" si="14"/>
        <v>Summer low-load CA constraint window</v>
      </c>
    </row>
    <row r="932" spans="1:6" ht="15" customHeight="1">
      <c r="A932" s="23">
        <f>'8760_Profile'!A930</f>
        <v>44600.666666666701</v>
      </c>
      <c r="B932" s="22">
        <f>'8760_Profile'!N930</f>
        <v>54.991999999999997</v>
      </c>
      <c r="C932" s="22">
        <f>'8760_Profile'!O930</f>
        <v>45</v>
      </c>
      <c r="D932" s="22">
        <f>'8760_Profile'!P930</f>
        <v>35</v>
      </c>
      <c r="E932" s="20">
        <f>'8760_Profile'!M930</f>
        <v>1</v>
      </c>
      <c r="F932" s="11" t="str">
        <f t="shared" si="14"/>
        <v>Summer low-load CA constraint window</v>
      </c>
    </row>
    <row r="933" spans="1:6" ht="15" customHeight="1">
      <c r="A933" s="23">
        <f>'8760_Profile'!A931</f>
        <v>44600.708333333299</v>
      </c>
      <c r="B933" s="22">
        <f>'8760_Profile'!N931</f>
        <v>54.991999999999997</v>
      </c>
      <c r="C933" s="22">
        <f>'8760_Profile'!O931</f>
        <v>45</v>
      </c>
      <c r="D933" s="22">
        <f>'8760_Profile'!P931</f>
        <v>35</v>
      </c>
      <c r="E933" s="20">
        <f>'8760_Profile'!M931</f>
        <v>1</v>
      </c>
      <c r="F933" s="11" t="str">
        <f t="shared" si="14"/>
        <v>Summer low-load CA constraint window</v>
      </c>
    </row>
    <row r="934" spans="1:6" ht="15" customHeight="1">
      <c r="A934" s="23">
        <f>'8760_Profile'!A932</f>
        <v>44600.75</v>
      </c>
      <c r="B934" s="22">
        <f>'8760_Profile'!N932</f>
        <v>54.991999999999997</v>
      </c>
      <c r="C934" s="22">
        <f>'8760_Profile'!O932</f>
        <v>54.991999999999997</v>
      </c>
      <c r="D934" s="22">
        <f>'8760_Profile'!P932</f>
        <v>54.991999999999997</v>
      </c>
      <c r="E934" s="20">
        <f>'8760_Profile'!M932</f>
        <v>0</v>
      </c>
      <c r="F934" s="11" t="str">
        <f t="shared" si="14"/>
        <v>Normal export window</v>
      </c>
    </row>
    <row r="935" spans="1:6" ht="15" customHeight="1">
      <c r="A935" s="23">
        <f>'8760_Profile'!A933</f>
        <v>44600.791666666701</v>
      </c>
      <c r="B935" s="22">
        <f>'8760_Profile'!N933</f>
        <v>54.991999999999997</v>
      </c>
      <c r="C935" s="22">
        <f>'8760_Profile'!O933</f>
        <v>54.991999999999997</v>
      </c>
      <c r="D935" s="22">
        <f>'8760_Profile'!P933</f>
        <v>54.991999999999997</v>
      </c>
      <c r="E935" s="20">
        <f>'8760_Profile'!M933</f>
        <v>0</v>
      </c>
      <c r="F935" s="11" t="str">
        <f t="shared" si="14"/>
        <v>Normal export window</v>
      </c>
    </row>
    <row r="936" spans="1:6" ht="15" customHeight="1">
      <c r="A936" s="23">
        <f>'8760_Profile'!A934</f>
        <v>44600.833333333299</v>
      </c>
      <c r="B936" s="22">
        <f>'8760_Profile'!N934</f>
        <v>54.991999999999997</v>
      </c>
      <c r="C936" s="22">
        <f>'8760_Profile'!O934</f>
        <v>54.991999999999997</v>
      </c>
      <c r="D936" s="22">
        <f>'8760_Profile'!P934</f>
        <v>54.991999999999997</v>
      </c>
      <c r="E936" s="20">
        <f>'8760_Profile'!M934</f>
        <v>0</v>
      </c>
      <c r="F936" s="11" t="str">
        <f t="shared" si="14"/>
        <v>Normal export window</v>
      </c>
    </row>
    <row r="937" spans="1:6" ht="15" customHeight="1">
      <c r="A937" s="23">
        <f>'8760_Profile'!A935</f>
        <v>44600.875</v>
      </c>
      <c r="B937" s="22">
        <f>'8760_Profile'!N935</f>
        <v>54.991999999999997</v>
      </c>
      <c r="C937" s="22">
        <f>'8760_Profile'!O935</f>
        <v>54.991999999999997</v>
      </c>
      <c r="D937" s="22">
        <f>'8760_Profile'!P935</f>
        <v>54.991999999999997</v>
      </c>
      <c r="E937" s="20">
        <f>'8760_Profile'!M935</f>
        <v>0</v>
      </c>
      <c r="F937" s="11" t="str">
        <f t="shared" si="14"/>
        <v>Normal export window</v>
      </c>
    </row>
    <row r="938" spans="1:6" ht="15" customHeight="1">
      <c r="A938" s="23">
        <f>'8760_Profile'!A936</f>
        <v>44600.916666666701</v>
      </c>
      <c r="B938" s="22">
        <f>'8760_Profile'!N936</f>
        <v>54.991999999999997</v>
      </c>
      <c r="C938" s="22">
        <f>'8760_Profile'!O936</f>
        <v>54.991999999999997</v>
      </c>
      <c r="D938" s="22">
        <f>'8760_Profile'!P936</f>
        <v>54.991999999999997</v>
      </c>
      <c r="E938" s="20">
        <f>'8760_Profile'!M936</f>
        <v>0</v>
      </c>
      <c r="F938" s="11" t="str">
        <f t="shared" si="14"/>
        <v>Normal export window</v>
      </c>
    </row>
    <row r="939" spans="1:6" ht="15" customHeight="1">
      <c r="A939" s="23">
        <f>'8760_Profile'!A937</f>
        <v>44600.958333333299</v>
      </c>
      <c r="B939" s="22">
        <f>'8760_Profile'!N937</f>
        <v>54.991999999999997</v>
      </c>
      <c r="C939" s="22">
        <f>'8760_Profile'!O937</f>
        <v>54.991999999999997</v>
      </c>
      <c r="D939" s="22">
        <f>'8760_Profile'!P937</f>
        <v>54.991999999999997</v>
      </c>
      <c r="E939" s="20">
        <f>'8760_Profile'!M937</f>
        <v>0</v>
      </c>
      <c r="F939" s="11" t="str">
        <f t="shared" si="14"/>
        <v>Normal export window</v>
      </c>
    </row>
    <row r="940" spans="1:6" ht="15" customHeight="1">
      <c r="A940" s="23">
        <f>'8760_Profile'!A938</f>
        <v>44601</v>
      </c>
      <c r="B940" s="22">
        <f>'8760_Profile'!N938</f>
        <v>54.991999999999997</v>
      </c>
      <c r="C940" s="22">
        <f>'8760_Profile'!O938</f>
        <v>54.991999999999997</v>
      </c>
      <c r="D940" s="22">
        <f>'8760_Profile'!P938</f>
        <v>54.991999999999997</v>
      </c>
      <c r="E940" s="20">
        <f>'8760_Profile'!M938</f>
        <v>0</v>
      </c>
      <c r="F940" s="11" t="str">
        <f t="shared" si="14"/>
        <v>Normal export window</v>
      </c>
    </row>
    <row r="941" spans="1:6" ht="15" customHeight="1">
      <c r="A941" s="23">
        <f>'8760_Profile'!A939</f>
        <v>44601.041666666701</v>
      </c>
      <c r="B941" s="22">
        <f>'8760_Profile'!N939</f>
        <v>54.991999999999997</v>
      </c>
      <c r="C941" s="22">
        <f>'8760_Profile'!O939</f>
        <v>54.991999999999997</v>
      </c>
      <c r="D941" s="22">
        <f>'8760_Profile'!P939</f>
        <v>54.991999999999997</v>
      </c>
      <c r="E941" s="20">
        <f>'8760_Profile'!M939</f>
        <v>0</v>
      </c>
      <c r="F941" s="11" t="str">
        <f t="shared" si="14"/>
        <v>Normal export window</v>
      </c>
    </row>
    <row r="942" spans="1:6" ht="15" customHeight="1">
      <c r="A942" s="23">
        <f>'8760_Profile'!A940</f>
        <v>44601.083333333299</v>
      </c>
      <c r="B942" s="22">
        <f>'8760_Profile'!N940</f>
        <v>54.991999999999997</v>
      </c>
      <c r="C942" s="22">
        <f>'8760_Profile'!O940</f>
        <v>54.991999999999997</v>
      </c>
      <c r="D942" s="22">
        <f>'8760_Profile'!P940</f>
        <v>54.991999999999997</v>
      </c>
      <c r="E942" s="20">
        <f>'8760_Profile'!M940</f>
        <v>0</v>
      </c>
      <c r="F942" s="11" t="str">
        <f t="shared" si="14"/>
        <v>Normal export window</v>
      </c>
    </row>
    <row r="943" spans="1:6" ht="15" customHeight="1">
      <c r="A943" s="23">
        <f>'8760_Profile'!A941</f>
        <v>44601.125</v>
      </c>
      <c r="B943" s="22">
        <f>'8760_Profile'!N941</f>
        <v>54.991999999999997</v>
      </c>
      <c r="C943" s="22">
        <f>'8760_Profile'!O941</f>
        <v>54.991999999999997</v>
      </c>
      <c r="D943" s="22">
        <f>'8760_Profile'!P941</f>
        <v>54.991999999999997</v>
      </c>
      <c r="E943" s="20">
        <f>'8760_Profile'!M941</f>
        <v>0</v>
      </c>
      <c r="F943" s="11" t="str">
        <f t="shared" si="14"/>
        <v>Normal export window</v>
      </c>
    </row>
    <row r="944" spans="1:6" ht="15" customHeight="1">
      <c r="A944" s="23">
        <f>'8760_Profile'!A942</f>
        <v>44601.166666666701</v>
      </c>
      <c r="B944" s="22">
        <f>'8760_Profile'!N942</f>
        <v>54.991999999999997</v>
      </c>
      <c r="C944" s="22">
        <f>'8760_Profile'!O942</f>
        <v>54.991999999999997</v>
      </c>
      <c r="D944" s="22">
        <f>'8760_Profile'!P942</f>
        <v>54.991999999999997</v>
      </c>
      <c r="E944" s="20">
        <f>'8760_Profile'!M942</f>
        <v>0</v>
      </c>
      <c r="F944" s="11" t="str">
        <f t="shared" si="14"/>
        <v>Normal export window</v>
      </c>
    </row>
    <row r="945" spans="1:6" ht="15" customHeight="1">
      <c r="A945" s="23">
        <f>'8760_Profile'!A943</f>
        <v>44601.208333333299</v>
      </c>
      <c r="B945" s="22">
        <f>'8760_Profile'!N943</f>
        <v>54.991999999999997</v>
      </c>
      <c r="C945" s="22">
        <f>'8760_Profile'!O943</f>
        <v>54.991999999999997</v>
      </c>
      <c r="D945" s="22">
        <f>'8760_Profile'!P943</f>
        <v>54.991999999999997</v>
      </c>
      <c r="E945" s="20">
        <f>'8760_Profile'!M943</f>
        <v>0</v>
      </c>
      <c r="F945" s="11" t="str">
        <f t="shared" si="14"/>
        <v>Normal export window</v>
      </c>
    </row>
    <row r="946" spans="1:6" ht="15" customHeight="1">
      <c r="A946" s="23">
        <f>'8760_Profile'!A944</f>
        <v>44601.25</v>
      </c>
      <c r="B946" s="22">
        <f>'8760_Profile'!N944</f>
        <v>54.991999999999997</v>
      </c>
      <c r="C946" s="22">
        <f>'8760_Profile'!O944</f>
        <v>54.991999999999997</v>
      </c>
      <c r="D946" s="22">
        <f>'8760_Profile'!P944</f>
        <v>54.991999999999997</v>
      </c>
      <c r="E946" s="20">
        <f>'8760_Profile'!M944</f>
        <v>0</v>
      </c>
      <c r="F946" s="11" t="str">
        <f t="shared" si="14"/>
        <v>Normal export window</v>
      </c>
    </row>
    <row r="947" spans="1:6" ht="15" customHeight="1">
      <c r="A947" s="23">
        <f>'8760_Profile'!A945</f>
        <v>44601.291666666701</v>
      </c>
      <c r="B947" s="22">
        <f>'8760_Profile'!N945</f>
        <v>54.991999999999997</v>
      </c>
      <c r="C947" s="22">
        <f>'8760_Profile'!O945</f>
        <v>54.991999999999997</v>
      </c>
      <c r="D947" s="22">
        <f>'8760_Profile'!P945</f>
        <v>54.991999999999997</v>
      </c>
      <c r="E947" s="20">
        <f>'8760_Profile'!M945</f>
        <v>0</v>
      </c>
      <c r="F947" s="11" t="str">
        <f t="shared" si="14"/>
        <v>Normal export window</v>
      </c>
    </row>
    <row r="948" spans="1:6" ht="15" customHeight="1">
      <c r="A948" s="23">
        <f>'8760_Profile'!A946</f>
        <v>44601.333333333299</v>
      </c>
      <c r="B948" s="22">
        <f>'8760_Profile'!N946</f>
        <v>54.991999999999997</v>
      </c>
      <c r="C948" s="22">
        <f>'8760_Profile'!O946</f>
        <v>54.991999999999997</v>
      </c>
      <c r="D948" s="22">
        <f>'8760_Profile'!P946</f>
        <v>54.991999999999997</v>
      </c>
      <c r="E948" s="20">
        <f>'8760_Profile'!M946</f>
        <v>0</v>
      </c>
      <c r="F948" s="11" t="str">
        <f t="shared" si="14"/>
        <v>Normal export window</v>
      </c>
    </row>
    <row r="949" spans="1:6" ht="15" customHeight="1">
      <c r="A949" s="23">
        <f>'8760_Profile'!A947</f>
        <v>44601.375</v>
      </c>
      <c r="B949" s="22">
        <f>'8760_Profile'!N947</f>
        <v>54.991999999999997</v>
      </c>
      <c r="C949" s="22">
        <f>'8760_Profile'!O947</f>
        <v>45</v>
      </c>
      <c r="D949" s="22">
        <f>'8760_Profile'!P947</f>
        <v>35</v>
      </c>
      <c r="E949" s="20">
        <f>'8760_Profile'!M947</f>
        <v>1</v>
      </c>
      <c r="F949" s="11" t="str">
        <f t="shared" si="14"/>
        <v>Summer low-load CA constraint window</v>
      </c>
    </row>
    <row r="950" spans="1:6" ht="15" customHeight="1">
      <c r="A950" s="23">
        <f>'8760_Profile'!A948</f>
        <v>44601.416666666701</v>
      </c>
      <c r="B950" s="22">
        <f>'8760_Profile'!N948</f>
        <v>54.991999999999997</v>
      </c>
      <c r="C950" s="22">
        <f>'8760_Profile'!O948</f>
        <v>45</v>
      </c>
      <c r="D950" s="22">
        <f>'8760_Profile'!P948</f>
        <v>35</v>
      </c>
      <c r="E950" s="20">
        <f>'8760_Profile'!M948</f>
        <v>1</v>
      </c>
      <c r="F950" s="11" t="str">
        <f t="shared" si="14"/>
        <v>Summer low-load CA constraint window</v>
      </c>
    </row>
    <row r="951" spans="1:6" ht="15" customHeight="1">
      <c r="A951" s="23">
        <f>'8760_Profile'!A949</f>
        <v>44601.458333333299</v>
      </c>
      <c r="B951" s="22">
        <f>'8760_Profile'!N949</f>
        <v>54.991999999999997</v>
      </c>
      <c r="C951" s="22">
        <f>'8760_Profile'!O949</f>
        <v>45</v>
      </c>
      <c r="D951" s="22">
        <f>'8760_Profile'!P949</f>
        <v>35</v>
      </c>
      <c r="E951" s="20">
        <f>'8760_Profile'!M949</f>
        <v>1</v>
      </c>
      <c r="F951" s="11" t="str">
        <f t="shared" si="14"/>
        <v>Summer low-load CA constraint window</v>
      </c>
    </row>
    <row r="952" spans="1:6" ht="15" customHeight="1">
      <c r="A952" s="23">
        <f>'8760_Profile'!A950</f>
        <v>44601.5</v>
      </c>
      <c r="B952" s="22">
        <f>'8760_Profile'!N950</f>
        <v>54.991999999999997</v>
      </c>
      <c r="C952" s="22">
        <f>'8760_Profile'!O950</f>
        <v>45</v>
      </c>
      <c r="D952" s="22">
        <f>'8760_Profile'!P950</f>
        <v>35</v>
      </c>
      <c r="E952" s="20">
        <f>'8760_Profile'!M950</f>
        <v>1</v>
      </c>
      <c r="F952" s="11" t="str">
        <f t="shared" si="14"/>
        <v>Summer low-load CA constraint window</v>
      </c>
    </row>
    <row r="953" spans="1:6" ht="15" customHeight="1">
      <c r="A953" s="23">
        <f>'8760_Profile'!A951</f>
        <v>44601.541666666701</v>
      </c>
      <c r="B953" s="22">
        <f>'8760_Profile'!N951</f>
        <v>54.991999999999997</v>
      </c>
      <c r="C953" s="22">
        <f>'8760_Profile'!O951</f>
        <v>45</v>
      </c>
      <c r="D953" s="22">
        <f>'8760_Profile'!P951</f>
        <v>35</v>
      </c>
      <c r="E953" s="20">
        <f>'8760_Profile'!M951</f>
        <v>1</v>
      </c>
      <c r="F953" s="11" t="str">
        <f t="shared" si="14"/>
        <v>Summer low-load CA constraint window</v>
      </c>
    </row>
    <row r="954" spans="1:6" ht="15" customHeight="1">
      <c r="A954" s="23">
        <f>'8760_Profile'!A952</f>
        <v>44601.583333333299</v>
      </c>
      <c r="B954" s="22">
        <f>'8760_Profile'!N952</f>
        <v>54.991999999999997</v>
      </c>
      <c r="C954" s="22">
        <f>'8760_Profile'!O952</f>
        <v>45</v>
      </c>
      <c r="D954" s="22">
        <f>'8760_Profile'!P952</f>
        <v>35</v>
      </c>
      <c r="E954" s="20">
        <f>'8760_Profile'!M952</f>
        <v>1</v>
      </c>
      <c r="F954" s="11" t="str">
        <f t="shared" si="14"/>
        <v>Summer low-load CA constraint window</v>
      </c>
    </row>
    <row r="955" spans="1:6" ht="15" customHeight="1">
      <c r="A955" s="23">
        <f>'8760_Profile'!A953</f>
        <v>44601.625</v>
      </c>
      <c r="B955" s="22">
        <f>'8760_Profile'!N953</f>
        <v>54.991999999999997</v>
      </c>
      <c r="C955" s="22">
        <f>'8760_Profile'!O953</f>
        <v>45</v>
      </c>
      <c r="D955" s="22">
        <f>'8760_Profile'!P953</f>
        <v>35</v>
      </c>
      <c r="E955" s="20">
        <f>'8760_Profile'!M953</f>
        <v>1</v>
      </c>
      <c r="F955" s="11" t="str">
        <f t="shared" si="14"/>
        <v>Summer low-load CA constraint window</v>
      </c>
    </row>
    <row r="956" spans="1:6" ht="15" customHeight="1">
      <c r="A956" s="23">
        <f>'8760_Profile'!A954</f>
        <v>44601.666666666701</v>
      </c>
      <c r="B956" s="22">
        <f>'8760_Profile'!N954</f>
        <v>54.991999999999997</v>
      </c>
      <c r="C956" s="22">
        <f>'8760_Profile'!O954</f>
        <v>45</v>
      </c>
      <c r="D956" s="22">
        <f>'8760_Profile'!P954</f>
        <v>35</v>
      </c>
      <c r="E956" s="20">
        <f>'8760_Profile'!M954</f>
        <v>1</v>
      </c>
      <c r="F956" s="11" t="str">
        <f t="shared" si="14"/>
        <v>Summer low-load CA constraint window</v>
      </c>
    </row>
    <row r="957" spans="1:6" ht="15" customHeight="1">
      <c r="A957" s="23">
        <f>'8760_Profile'!A955</f>
        <v>44601.708333333299</v>
      </c>
      <c r="B957" s="22">
        <f>'8760_Profile'!N955</f>
        <v>54.991999999999997</v>
      </c>
      <c r="C957" s="22">
        <f>'8760_Profile'!O955</f>
        <v>45</v>
      </c>
      <c r="D957" s="22">
        <f>'8760_Profile'!P955</f>
        <v>35</v>
      </c>
      <c r="E957" s="20">
        <f>'8760_Profile'!M955</f>
        <v>1</v>
      </c>
      <c r="F957" s="11" t="str">
        <f t="shared" si="14"/>
        <v>Summer low-load CA constraint window</v>
      </c>
    </row>
    <row r="958" spans="1:6" ht="15" customHeight="1">
      <c r="A958" s="23">
        <f>'8760_Profile'!A956</f>
        <v>44601.75</v>
      </c>
      <c r="B958" s="22">
        <f>'8760_Profile'!N956</f>
        <v>54.991999999999997</v>
      </c>
      <c r="C958" s="22">
        <f>'8760_Profile'!O956</f>
        <v>54.991999999999997</v>
      </c>
      <c r="D958" s="22">
        <f>'8760_Profile'!P956</f>
        <v>54.991999999999997</v>
      </c>
      <c r="E958" s="20">
        <f>'8760_Profile'!M956</f>
        <v>0</v>
      </c>
      <c r="F958" s="11" t="str">
        <f t="shared" si="14"/>
        <v>Normal export window</v>
      </c>
    </row>
    <row r="959" spans="1:6" ht="15" customHeight="1">
      <c r="A959" s="23">
        <f>'8760_Profile'!A957</f>
        <v>44601.791666666701</v>
      </c>
      <c r="B959" s="22">
        <f>'8760_Profile'!N957</f>
        <v>54.991999999999997</v>
      </c>
      <c r="C959" s="22">
        <f>'8760_Profile'!O957</f>
        <v>54.991999999999997</v>
      </c>
      <c r="D959" s="22">
        <f>'8760_Profile'!P957</f>
        <v>54.991999999999997</v>
      </c>
      <c r="E959" s="20">
        <f>'8760_Profile'!M957</f>
        <v>0</v>
      </c>
      <c r="F959" s="11" t="str">
        <f t="shared" si="14"/>
        <v>Normal export window</v>
      </c>
    </row>
    <row r="960" spans="1:6" ht="15" customHeight="1">
      <c r="A960" s="23">
        <f>'8760_Profile'!A958</f>
        <v>44601.833333333299</v>
      </c>
      <c r="B960" s="22">
        <f>'8760_Profile'!N958</f>
        <v>54.991999999999997</v>
      </c>
      <c r="C960" s="22">
        <f>'8760_Profile'!O958</f>
        <v>54.991999999999997</v>
      </c>
      <c r="D960" s="22">
        <f>'8760_Profile'!P958</f>
        <v>54.991999999999997</v>
      </c>
      <c r="E960" s="20">
        <f>'8760_Profile'!M958</f>
        <v>0</v>
      </c>
      <c r="F960" s="11" t="str">
        <f t="shared" si="14"/>
        <v>Normal export window</v>
      </c>
    </row>
    <row r="961" spans="1:6" ht="15" customHeight="1">
      <c r="A961" s="23">
        <f>'8760_Profile'!A959</f>
        <v>44601.875</v>
      </c>
      <c r="B961" s="22">
        <f>'8760_Profile'!N959</f>
        <v>54.991999999999997</v>
      </c>
      <c r="C961" s="22">
        <f>'8760_Profile'!O959</f>
        <v>54.991999999999997</v>
      </c>
      <c r="D961" s="22">
        <f>'8760_Profile'!P959</f>
        <v>54.991999999999997</v>
      </c>
      <c r="E961" s="20">
        <f>'8760_Profile'!M959</f>
        <v>0</v>
      </c>
      <c r="F961" s="11" t="str">
        <f t="shared" si="14"/>
        <v>Normal export window</v>
      </c>
    </row>
    <row r="962" spans="1:6" ht="15" customHeight="1">
      <c r="A962" s="23">
        <f>'8760_Profile'!A960</f>
        <v>44601.916666666701</v>
      </c>
      <c r="B962" s="22">
        <f>'8760_Profile'!N960</f>
        <v>54.991999999999997</v>
      </c>
      <c r="C962" s="22">
        <f>'8760_Profile'!O960</f>
        <v>54.991999999999997</v>
      </c>
      <c r="D962" s="22">
        <f>'8760_Profile'!P960</f>
        <v>54.991999999999997</v>
      </c>
      <c r="E962" s="20">
        <f>'8760_Profile'!M960</f>
        <v>0</v>
      </c>
      <c r="F962" s="11" t="str">
        <f t="shared" si="14"/>
        <v>Normal export window</v>
      </c>
    </row>
    <row r="963" spans="1:6" ht="15" customHeight="1">
      <c r="A963" s="23">
        <f>'8760_Profile'!A961</f>
        <v>44601.958333333299</v>
      </c>
      <c r="B963" s="22">
        <f>'8760_Profile'!N961</f>
        <v>54.991999999999997</v>
      </c>
      <c r="C963" s="22">
        <f>'8760_Profile'!O961</f>
        <v>54.991999999999997</v>
      </c>
      <c r="D963" s="22">
        <f>'8760_Profile'!P961</f>
        <v>54.991999999999997</v>
      </c>
      <c r="E963" s="20">
        <f>'8760_Profile'!M961</f>
        <v>0</v>
      </c>
      <c r="F963" s="11" t="str">
        <f t="shared" si="14"/>
        <v>Normal export window</v>
      </c>
    </row>
    <row r="964" spans="1:6" ht="15" customHeight="1">
      <c r="A964" s="23">
        <f>'8760_Profile'!A962</f>
        <v>44602</v>
      </c>
      <c r="B964" s="22">
        <f>'8760_Profile'!N962</f>
        <v>54.991999999999997</v>
      </c>
      <c r="C964" s="22">
        <f>'8760_Profile'!O962</f>
        <v>54.991999999999997</v>
      </c>
      <c r="D964" s="22">
        <f>'8760_Profile'!P962</f>
        <v>54.991999999999997</v>
      </c>
      <c r="E964" s="20">
        <f>'8760_Profile'!M962</f>
        <v>0</v>
      </c>
      <c r="F964" s="11" t="str">
        <f t="shared" ref="F964:F1027" si="15">IF(E964=1,"Summer low-load CA constraint window","Normal export window")</f>
        <v>Normal export window</v>
      </c>
    </row>
    <row r="965" spans="1:6" ht="15" customHeight="1">
      <c r="A965" s="23">
        <f>'8760_Profile'!A963</f>
        <v>44602.041666666701</v>
      </c>
      <c r="B965" s="22">
        <f>'8760_Profile'!N963</f>
        <v>54.991999999999997</v>
      </c>
      <c r="C965" s="22">
        <f>'8760_Profile'!O963</f>
        <v>54.991999999999997</v>
      </c>
      <c r="D965" s="22">
        <f>'8760_Profile'!P963</f>
        <v>54.991999999999997</v>
      </c>
      <c r="E965" s="20">
        <f>'8760_Profile'!M963</f>
        <v>0</v>
      </c>
      <c r="F965" s="11" t="str">
        <f t="shared" si="15"/>
        <v>Normal export window</v>
      </c>
    </row>
    <row r="966" spans="1:6" ht="15" customHeight="1">
      <c r="A966" s="23">
        <f>'8760_Profile'!A964</f>
        <v>44602.083333333299</v>
      </c>
      <c r="B966" s="22">
        <f>'8760_Profile'!N964</f>
        <v>54.991999999999997</v>
      </c>
      <c r="C966" s="22">
        <f>'8760_Profile'!O964</f>
        <v>54.991999999999997</v>
      </c>
      <c r="D966" s="22">
        <f>'8760_Profile'!P964</f>
        <v>54.991999999999997</v>
      </c>
      <c r="E966" s="20">
        <f>'8760_Profile'!M964</f>
        <v>0</v>
      </c>
      <c r="F966" s="11" t="str">
        <f t="shared" si="15"/>
        <v>Normal export window</v>
      </c>
    </row>
    <row r="967" spans="1:6" ht="15" customHeight="1">
      <c r="A967" s="23">
        <f>'8760_Profile'!A965</f>
        <v>44602.125</v>
      </c>
      <c r="B967" s="22">
        <f>'8760_Profile'!N965</f>
        <v>54.991999999999997</v>
      </c>
      <c r="C967" s="22">
        <f>'8760_Profile'!O965</f>
        <v>54.991999999999997</v>
      </c>
      <c r="D967" s="22">
        <f>'8760_Profile'!P965</f>
        <v>54.991999999999997</v>
      </c>
      <c r="E967" s="20">
        <f>'8760_Profile'!M965</f>
        <v>0</v>
      </c>
      <c r="F967" s="11" t="str">
        <f t="shared" si="15"/>
        <v>Normal export window</v>
      </c>
    </row>
    <row r="968" spans="1:6" ht="15" customHeight="1">
      <c r="A968" s="23">
        <f>'8760_Profile'!A966</f>
        <v>44602.166666666701</v>
      </c>
      <c r="B968" s="22">
        <f>'8760_Profile'!N966</f>
        <v>54.991999999999997</v>
      </c>
      <c r="C968" s="22">
        <f>'8760_Profile'!O966</f>
        <v>54.991999999999997</v>
      </c>
      <c r="D968" s="22">
        <f>'8760_Profile'!P966</f>
        <v>54.991999999999997</v>
      </c>
      <c r="E968" s="20">
        <f>'8760_Profile'!M966</f>
        <v>0</v>
      </c>
      <c r="F968" s="11" t="str">
        <f t="shared" si="15"/>
        <v>Normal export window</v>
      </c>
    </row>
    <row r="969" spans="1:6" ht="15" customHeight="1">
      <c r="A969" s="23">
        <f>'8760_Profile'!A967</f>
        <v>44602.208333333299</v>
      </c>
      <c r="B969" s="22">
        <f>'8760_Profile'!N967</f>
        <v>54.991999999999997</v>
      </c>
      <c r="C969" s="22">
        <f>'8760_Profile'!O967</f>
        <v>54.991999999999997</v>
      </c>
      <c r="D969" s="22">
        <f>'8760_Profile'!P967</f>
        <v>54.991999999999997</v>
      </c>
      <c r="E969" s="20">
        <f>'8760_Profile'!M967</f>
        <v>0</v>
      </c>
      <c r="F969" s="11" t="str">
        <f t="shared" si="15"/>
        <v>Normal export window</v>
      </c>
    </row>
    <row r="970" spans="1:6" ht="15" customHeight="1">
      <c r="A970" s="23">
        <f>'8760_Profile'!A968</f>
        <v>44602.25</v>
      </c>
      <c r="B970" s="22">
        <f>'8760_Profile'!N968</f>
        <v>54.991999999999997</v>
      </c>
      <c r="C970" s="22">
        <f>'8760_Profile'!O968</f>
        <v>54.991999999999997</v>
      </c>
      <c r="D970" s="22">
        <f>'8760_Profile'!P968</f>
        <v>54.991999999999997</v>
      </c>
      <c r="E970" s="20">
        <f>'8760_Profile'!M968</f>
        <v>0</v>
      </c>
      <c r="F970" s="11" t="str">
        <f t="shared" si="15"/>
        <v>Normal export window</v>
      </c>
    </row>
    <row r="971" spans="1:6" ht="15" customHeight="1">
      <c r="A971" s="23">
        <f>'8760_Profile'!A969</f>
        <v>44602.291666666701</v>
      </c>
      <c r="B971" s="22">
        <f>'8760_Profile'!N969</f>
        <v>54.991999999999997</v>
      </c>
      <c r="C971" s="22">
        <f>'8760_Profile'!O969</f>
        <v>54.991999999999997</v>
      </c>
      <c r="D971" s="22">
        <f>'8760_Profile'!P969</f>
        <v>54.991999999999997</v>
      </c>
      <c r="E971" s="20">
        <f>'8760_Profile'!M969</f>
        <v>0</v>
      </c>
      <c r="F971" s="11" t="str">
        <f t="shared" si="15"/>
        <v>Normal export window</v>
      </c>
    </row>
    <row r="972" spans="1:6" ht="15" customHeight="1">
      <c r="A972" s="23">
        <f>'8760_Profile'!A970</f>
        <v>44602.333333333299</v>
      </c>
      <c r="B972" s="22">
        <f>'8760_Profile'!N970</f>
        <v>54.991999999999997</v>
      </c>
      <c r="C972" s="22">
        <f>'8760_Profile'!O970</f>
        <v>54.991999999999997</v>
      </c>
      <c r="D972" s="22">
        <f>'8760_Profile'!P970</f>
        <v>54.991999999999997</v>
      </c>
      <c r="E972" s="20">
        <f>'8760_Profile'!M970</f>
        <v>0</v>
      </c>
      <c r="F972" s="11" t="str">
        <f t="shared" si="15"/>
        <v>Normal export window</v>
      </c>
    </row>
    <row r="973" spans="1:6" ht="15" customHeight="1">
      <c r="A973" s="23">
        <f>'8760_Profile'!A971</f>
        <v>44602.375</v>
      </c>
      <c r="B973" s="22">
        <f>'8760_Profile'!N971</f>
        <v>54.991999999999997</v>
      </c>
      <c r="C973" s="22">
        <f>'8760_Profile'!O971</f>
        <v>45</v>
      </c>
      <c r="D973" s="22">
        <f>'8760_Profile'!P971</f>
        <v>35</v>
      </c>
      <c r="E973" s="20">
        <f>'8760_Profile'!M971</f>
        <v>1</v>
      </c>
      <c r="F973" s="11" t="str">
        <f t="shared" si="15"/>
        <v>Summer low-load CA constraint window</v>
      </c>
    </row>
    <row r="974" spans="1:6" ht="15" customHeight="1">
      <c r="A974" s="23">
        <f>'8760_Profile'!A972</f>
        <v>44602.416666666701</v>
      </c>
      <c r="B974" s="22">
        <f>'8760_Profile'!N972</f>
        <v>54.991999999999997</v>
      </c>
      <c r="C974" s="22">
        <f>'8760_Profile'!O972</f>
        <v>45</v>
      </c>
      <c r="D974" s="22">
        <f>'8760_Profile'!P972</f>
        <v>35</v>
      </c>
      <c r="E974" s="20">
        <f>'8760_Profile'!M972</f>
        <v>1</v>
      </c>
      <c r="F974" s="11" t="str">
        <f t="shared" si="15"/>
        <v>Summer low-load CA constraint window</v>
      </c>
    </row>
    <row r="975" spans="1:6" ht="15" customHeight="1">
      <c r="A975" s="23">
        <f>'8760_Profile'!A973</f>
        <v>44602.458333333299</v>
      </c>
      <c r="B975" s="22">
        <f>'8760_Profile'!N973</f>
        <v>54.991999999999997</v>
      </c>
      <c r="C975" s="22">
        <f>'8760_Profile'!O973</f>
        <v>45</v>
      </c>
      <c r="D975" s="22">
        <f>'8760_Profile'!P973</f>
        <v>35</v>
      </c>
      <c r="E975" s="20">
        <f>'8760_Profile'!M973</f>
        <v>1</v>
      </c>
      <c r="F975" s="11" t="str">
        <f t="shared" si="15"/>
        <v>Summer low-load CA constraint window</v>
      </c>
    </row>
    <row r="976" spans="1:6" ht="15" customHeight="1">
      <c r="A976" s="23">
        <f>'8760_Profile'!A974</f>
        <v>44602.5</v>
      </c>
      <c r="B976" s="22">
        <f>'8760_Profile'!N974</f>
        <v>54.991999999999997</v>
      </c>
      <c r="C976" s="22">
        <f>'8760_Profile'!O974</f>
        <v>45</v>
      </c>
      <c r="D976" s="22">
        <f>'8760_Profile'!P974</f>
        <v>35</v>
      </c>
      <c r="E976" s="20">
        <f>'8760_Profile'!M974</f>
        <v>1</v>
      </c>
      <c r="F976" s="11" t="str">
        <f t="shared" si="15"/>
        <v>Summer low-load CA constraint window</v>
      </c>
    </row>
    <row r="977" spans="1:6" ht="15" customHeight="1">
      <c r="A977" s="23">
        <f>'8760_Profile'!A975</f>
        <v>44602.541666666701</v>
      </c>
      <c r="B977" s="22">
        <f>'8760_Profile'!N975</f>
        <v>54.991999999999997</v>
      </c>
      <c r="C977" s="22">
        <f>'8760_Profile'!O975</f>
        <v>45</v>
      </c>
      <c r="D977" s="22">
        <f>'8760_Profile'!P975</f>
        <v>35</v>
      </c>
      <c r="E977" s="20">
        <f>'8760_Profile'!M975</f>
        <v>1</v>
      </c>
      <c r="F977" s="11" t="str">
        <f t="shared" si="15"/>
        <v>Summer low-load CA constraint window</v>
      </c>
    </row>
    <row r="978" spans="1:6" ht="15" customHeight="1">
      <c r="A978" s="23">
        <f>'8760_Profile'!A976</f>
        <v>44602.583333333299</v>
      </c>
      <c r="B978" s="22">
        <f>'8760_Profile'!N976</f>
        <v>54.991999999999997</v>
      </c>
      <c r="C978" s="22">
        <f>'8760_Profile'!O976</f>
        <v>45</v>
      </c>
      <c r="D978" s="22">
        <f>'8760_Profile'!P976</f>
        <v>35</v>
      </c>
      <c r="E978" s="20">
        <f>'8760_Profile'!M976</f>
        <v>1</v>
      </c>
      <c r="F978" s="11" t="str">
        <f t="shared" si="15"/>
        <v>Summer low-load CA constraint window</v>
      </c>
    </row>
    <row r="979" spans="1:6" ht="15" customHeight="1">
      <c r="A979" s="23">
        <f>'8760_Profile'!A977</f>
        <v>44602.625</v>
      </c>
      <c r="B979" s="22">
        <f>'8760_Profile'!N977</f>
        <v>54.991999999999997</v>
      </c>
      <c r="C979" s="22">
        <f>'8760_Profile'!O977</f>
        <v>45</v>
      </c>
      <c r="D979" s="22">
        <f>'8760_Profile'!P977</f>
        <v>35</v>
      </c>
      <c r="E979" s="20">
        <f>'8760_Profile'!M977</f>
        <v>1</v>
      </c>
      <c r="F979" s="11" t="str">
        <f t="shared" si="15"/>
        <v>Summer low-load CA constraint window</v>
      </c>
    </row>
    <row r="980" spans="1:6" ht="15" customHeight="1">
      <c r="A980" s="23">
        <f>'8760_Profile'!A978</f>
        <v>44602.666666666701</v>
      </c>
      <c r="B980" s="22">
        <f>'8760_Profile'!N978</f>
        <v>54.991999999999997</v>
      </c>
      <c r="C980" s="22">
        <f>'8760_Profile'!O978</f>
        <v>45</v>
      </c>
      <c r="D980" s="22">
        <f>'8760_Profile'!P978</f>
        <v>35</v>
      </c>
      <c r="E980" s="20">
        <f>'8760_Profile'!M978</f>
        <v>1</v>
      </c>
      <c r="F980" s="11" t="str">
        <f t="shared" si="15"/>
        <v>Summer low-load CA constraint window</v>
      </c>
    </row>
    <row r="981" spans="1:6" ht="15" customHeight="1">
      <c r="A981" s="23">
        <f>'8760_Profile'!A979</f>
        <v>44602.708333333299</v>
      </c>
      <c r="B981" s="22">
        <f>'8760_Profile'!N979</f>
        <v>54.991999999999997</v>
      </c>
      <c r="C981" s="22">
        <f>'8760_Profile'!O979</f>
        <v>45</v>
      </c>
      <c r="D981" s="22">
        <f>'8760_Profile'!P979</f>
        <v>35</v>
      </c>
      <c r="E981" s="20">
        <f>'8760_Profile'!M979</f>
        <v>1</v>
      </c>
      <c r="F981" s="11" t="str">
        <f t="shared" si="15"/>
        <v>Summer low-load CA constraint window</v>
      </c>
    </row>
    <row r="982" spans="1:6" ht="15" customHeight="1">
      <c r="A982" s="23">
        <f>'8760_Profile'!A980</f>
        <v>44602.75</v>
      </c>
      <c r="B982" s="22">
        <f>'8760_Profile'!N980</f>
        <v>54.991999999999997</v>
      </c>
      <c r="C982" s="22">
        <f>'8760_Profile'!O980</f>
        <v>54.991999999999997</v>
      </c>
      <c r="D982" s="22">
        <f>'8760_Profile'!P980</f>
        <v>54.991999999999997</v>
      </c>
      <c r="E982" s="20">
        <f>'8760_Profile'!M980</f>
        <v>0</v>
      </c>
      <c r="F982" s="11" t="str">
        <f t="shared" si="15"/>
        <v>Normal export window</v>
      </c>
    </row>
    <row r="983" spans="1:6" ht="15" customHeight="1">
      <c r="A983" s="23">
        <f>'8760_Profile'!A981</f>
        <v>44602.791666666701</v>
      </c>
      <c r="B983" s="22">
        <f>'8760_Profile'!N981</f>
        <v>54.991999999999997</v>
      </c>
      <c r="C983" s="22">
        <f>'8760_Profile'!O981</f>
        <v>54.991999999999997</v>
      </c>
      <c r="D983" s="22">
        <f>'8760_Profile'!P981</f>
        <v>54.991999999999997</v>
      </c>
      <c r="E983" s="20">
        <f>'8760_Profile'!M981</f>
        <v>0</v>
      </c>
      <c r="F983" s="11" t="str">
        <f t="shared" si="15"/>
        <v>Normal export window</v>
      </c>
    </row>
    <row r="984" spans="1:6" ht="15" customHeight="1">
      <c r="A984" s="23">
        <f>'8760_Profile'!A982</f>
        <v>44602.833333333299</v>
      </c>
      <c r="B984" s="22">
        <f>'8760_Profile'!N982</f>
        <v>54.991999999999997</v>
      </c>
      <c r="C984" s="22">
        <f>'8760_Profile'!O982</f>
        <v>54.991999999999997</v>
      </c>
      <c r="D984" s="22">
        <f>'8760_Profile'!P982</f>
        <v>54.991999999999997</v>
      </c>
      <c r="E984" s="20">
        <f>'8760_Profile'!M982</f>
        <v>0</v>
      </c>
      <c r="F984" s="11" t="str">
        <f t="shared" si="15"/>
        <v>Normal export window</v>
      </c>
    </row>
    <row r="985" spans="1:6" ht="15" customHeight="1">
      <c r="A985" s="23">
        <f>'8760_Profile'!A983</f>
        <v>44602.875</v>
      </c>
      <c r="B985" s="22">
        <f>'8760_Profile'!N983</f>
        <v>54.991999999999997</v>
      </c>
      <c r="C985" s="22">
        <f>'8760_Profile'!O983</f>
        <v>54.991999999999997</v>
      </c>
      <c r="D985" s="22">
        <f>'8760_Profile'!P983</f>
        <v>54.991999999999997</v>
      </c>
      <c r="E985" s="20">
        <f>'8760_Profile'!M983</f>
        <v>0</v>
      </c>
      <c r="F985" s="11" t="str">
        <f t="shared" si="15"/>
        <v>Normal export window</v>
      </c>
    </row>
    <row r="986" spans="1:6" ht="15" customHeight="1">
      <c r="A986" s="23">
        <f>'8760_Profile'!A984</f>
        <v>44602.916666666701</v>
      </c>
      <c r="B986" s="22">
        <f>'8760_Profile'!N984</f>
        <v>54.991999999999997</v>
      </c>
      <c r="C986" s="22">
        <f>'8760_Profile'!O984</f>
        <v>54.991999999999997</v>
      </c>
      <c r="D986" s="22">
        <f>'8760_Profile'!P984</f>
        <v>54.991999999999997</v>
      </c>
      <c r="E986" s="20">
        <f>'8760_Profile'!M984</f>
        <v>0</v>
      </c>
      <c r="F986" s="11" t="str">
        <f t="shared" si="15"/>
        <v>Normal export window</v>
      </c>
    </row>
    <row r="987" spans="1:6" ht="15" customHeight="1">
      <c r="A987" s="23">
        <f>'8760_Profile'!A985</f>
        <v>44602.958333333299</v>
      </c>
      <c r="B987" s="22">
        <f>'8760_Profile'!N985</f>
        <v>54.991999999999997</v>
      </c>
      <c r="C987" s="22">
        <f>'8760_Profile'!O985</f>
        <v>54.991999999999997</v>
      </c>
      <c r="D987" s="22">
        <f>'8760_Profile'!P985</f>
        <v>54.991999999999997</v>
      </c>
      <c r="E987" s="20">
        <f>'8760_Profile'!M985</f>
        <v>0</v>
      </c>
      <c r="F987" s="11" t="str">
        <f t="shared" si="15"/>
        <v>Normal export window</v>
      </c>
    </row>
    <row r="988" spans="1:6" ht="15" customHeight="1">
      <c r="A988" s="23">
        <f>'8760_Profile'!A986</f>
        <v>44603</v>
      </c>
      <c r="B988" s="22">
        <f>'8760_Profile'!N986</f>
        <v>54.991999999999997</v>
      </c>
      <c r="C988" s="22">
        <f>'8760_Profile'!O986</f>
        <v>54.991999999999997</v>
      </c>
      <c r="D988" s="22">
        <f>'8760_Profile'!P986</f>
        <v>54.991999999999997</v>
      </c>
      <c r="E988" s="20">
        <f>'8760_Profile'!M986</f>
        <v>0</v>
      </c>
      <c r="F988" s="11" t="str">
        <f t="shared" si="15"/>
        <v>Normal export window</v>
      </c>
    </row>
    <row r="989" spans="1:6" ht="15" customHeight="1">
      <c r="A989" s="23">
        <f>'8760_Profile'!A987</f>
        <v>44603.041666666701</v>
      </c>
      <c r="B989" s="22">
        <f>'8760_Profile'!N987</f>
        <v>54.991999999999997</v>
      </c>
      <c r="C989" s="22">
        <f>'8760_Profile'!O987</f>
        <v>54.991999999999997</v>
      </c>
      <c r="D989" s="22">
        <f>'8760_Profile'!P987</f>
        <v>54.991999999999997</v>
      </c>
      <c r="E989" s="20">
        <f>'8760_Profile'!M987</f>
        <v>0</v>
      </c>
      <c r="F989" s="11" t="str">
        <f t="shared" si="15"/>
        <v>Normal export window</v>
      </c>
    </row>
    <row r="990" spans="1:6" ht="15" customHeight="1">
      <c r="A990" s="23">
        <f>'8760_Profile'!A988</f>
        <v>44603.083333333299</v>
      </c>
      <c r="B990" s="22">
        <f>'8760_Profile'!N988</f>
        <v>54.991999999999997</v>
      </c>
      <c r="C990" s="22">
        <f>'8760_Profile'!O988</f>
        <v>54.991999999999997</v>
      </c>
      <c r="D990" s="22">
        <f>'8760_Profile'!P988</f>
        <v>54.991999999999997</v>
      </c>
      <c r="E990" s="20">
        <f>'8760_Profile'!M988</f>
        <v>0</v>
      </c>
      <c r="F990" s="11" t="str">
        <f t="shared" si="15"/>
        <v>Normal export window</v>
      </c>
    </row>
    <row r="991" spans="1:6" ht="15" customHeight="1">
      <c r="A991" s="23">
        <f>'8760_Profile'!A989</f>
        <v>44603.125</v>
      </c>
      <c r="B991" s="22">
        <f>'8760_Profile'!N989</f>
        <v>54.991999999999997</v>
      </c>
      <c r="C991" s="22">
        <f>'8760_Profile'!O989</f>
        <v>54.991999999999997</v>
      </c>
      <c r="D991" s="22">
        <f>'8760_Profile'!P989</f>
        <v>54.991999999999997</v>
      </c>
      <c r="E991" s="20">
        <f>'8760_Profile'!M989</f>
        <v>0</v>
      </c>
      <c r="F991" s="11" t="str">
        <f t="shared" si="15"/>
        <v>Normal export window</v>
      </c>
    </row>
    <row r="992" spans="1:6" ht="15" customHeight="1">
      <c r="A992" s="23">
        <f>'8760_Profile'!A990</f>
        <v>44603.166666666701</v>
      </c>
      <c r="B992" s="22">
        <f>'8760_Profile'!N990</f>
        <v>54.991999999999997</v>
      </c>
      <c r="C992" s="22">
        <f>'8760_Profile'!O990</f>
        <v>54.991999999999997</v>
      </c>
      <c r="D992" s="22">
        <f>'8760_Profile'!P990</f>
        <v>54.991999999999997</v>
      </c>
      <c r="E992" s="20">
        <f>'8760_Profile'!M990</f>
        <v>0</v>
      </c>
      <c r="F992" s="11" t="str">
        <f t="shared" si="15"/>
        <v>Normal export window</v>
      </c>
    </row>
    <row r="993" spans="1:6" ht="15" customHeight="1">
      <c r="A993" s="23">
        <f>'8760_Profile'!A991</f>
        <v>44603.208333333299</v>
      </c>
      <c r="B993" s="22">
        <f>'8760_Profile'!N991</f>
        <v>54.991999999999997</v>
      </c>
      <c r="C993" s="22">
        <f>'8760_Profile'!O991</f>
        <v>54.991999999999997</v>
      </c>
      <c r="D993" s="22">
        <f>'8760_Profile'!P991</f>
        <v>54.991999999999997</v>
      </c>
      <c r="E993" s="20">
        <f>'8760_Profile'!M991</f>
        <v>0</v>
      </c>
      <c r="F993" s="11" t="str">
        <f t="shared" si="15"/>
        <v>Normal export window</v>
      </c>
    </row>
    <row r="994" spans="1:6" ht="15" customHeight="1">
      <c r="A994" s="23">
        <f>'8760_Profile'!A992</f>
        <v>44603.25</v>
      </c>
      <c r="B994" s="22">
        <f>'8760_Profile'!N992</f>
        <v>54.991999999999997</v>
      </c>
      <c r="C994" s="22">
        <f>'8760_Profile'!O992</f>
        <v>54.991999999999997</v>
      </c>
      <c r="D994" s="22">
        <f>'8760_Profile'!P992</f>
        <v>54.991999999999997</v>
      </c>
      <c r="E994" s="20">
        <f>'8760_Profile'!M992</f>
        <v>0</v>
      </c>
      <c r="F994" s="11" t="str">
        <f t="shared" si="15"/>
        <v>Normal export window</v>
      </c>
    </row>
    <row r="995" spans="1:6" ht="15" customHeight="1">
      <c r="A995" s="23">
        <f>'8760_Profile'!A993</f>
        <v>44603.291666666701</v>
      </c>
      <c r="B995" s="22">
        <f>'8760_Profile'!N993</f>
        <v>54.991999999999997</v>
      </c>
      <c r="C995" s="22">
        <f>'8760_Profile'!O993</f>
        <v>54.991999999999997</v>
      </c>
      <c r="D995" s="22">
        <f>'8760_Profile'!P993</f>
        <v>54.991999999999997</v>
      </c>
      <c r="E995" s="20">
        <f>'8760_Profile'!M993</f>
        <v>0</v>
      </c>
      <c r="F995" s="11" t="str">
        <f t="shared" si="15"/>
        <v>Normal export window</v>
      </c>
    </row>
    <row r="996" spans="1:6" ht="15" customHeight="1">
      <c r="A996" s="23">
        <f>'8760_Profile'!A994</f>
        <v>44603.333333333299</v>
      </c>
      <c r="B996" s="22">
        <f>'8760_Profile'!N994</f>
        <v>54.991999999999997</v>
      </c>
      <c r="C996" s="22">
        <f>'8760_Profile'!O994</f>
        <v>54.991999999999997</v>
      </c>
      <c r="D996" s="22">
        <f>'8760_Profile'!P994</f>
        <v>54.991999999999997</v>
      </c>
      <c r="E996" s="20">
        <f>'8760_Profile'!M994</f>
        <v>0</v>
      </c>
      <c r="F996" s="11" t="str">
        <f t="shared" si="15"/>
        <v>Normal export window</v>
      </c>
    </row>
    <row r="997" spans="1:6" ht="15" customHeight="1">
      <c r="A997" s="23">
        <f>'8760_Profile'!A995</f>
        <v>44603.375</v>
      </c>
      <c r="B997" s="22">
        <f>'8760_Profile'!N995</f>
        <v>54.991999999999997</v>
      </c>
      <c r="C997" s="22">
        <f>'8760_Profile'!O995</f>
        <v>54.991999999999997</v>
      </c>
      <c r="D997" s="22">
        <f>'8760_Profile'!P995</f>
        <v>54.991999999999997</v>
      </c>
      <c r="E997" s="20">
        <f>'8760_Profile'!M995</f>
        <v>0</v>
      </c>
      <c r="F997" s="11" t="str">
        <f t="shared" si="15"/>
        <v>Normal export window</v>
      </c>
    </row>
    <row r="998" spans="1:6" ht="15" customHeight="1">
      <c r="A998" s="23">
        <f>'8760_Profile'!A996</f>
        <v>44603.416666666701</v>
      </c>
      <c r="B998" s="22">
        <f>'8760_Profile'!N996</f>
        <v>54.991999999999997</v>
      </c>
      <c r="C998" s="22">
        <f>'8760_Profile'!O996</f>
        <v>54.991999999999997</v>
      </c>
      <c r="D998" s="22">
        <f>'8760_Profile'!P996</f>
        <v>54.991999999999997</v>
      </c>
      <c r="E998" s="20">
        <f>'8760_Profile'!M996</f>
        <v>0</v>
      </c>
      <c r="F998" s="11" t="str">
        <f t="shared" si="15"/>
        <v>Normal export window</v>
      </c>
    </row>
    <row r="999" spans="1:6" ht="15" customHeight="1">
      <c r="A999" s="23">
        <f>'8760_Profile'!A997</f>
        <v>44603.458333333299</v>
      </c>
      <c r="B999" s="22">
        <f>'8760_Profile'!N997</f>
        <v>54.991999999999997</v>
      </c>
      <c r="C999" s="22">
        <f>'8760_Profile'!O997</f>
        <v>54.991999999999997</v>
      </c>
      <c r="D999" s="22">
        <f>'8760_Profile'!P997</f>
        <v>54.991999999999997</v>
      </c>
      <c r="E999" s="20">
        <f>'8760_Profile'!M997</f>
        <v>0</v>
      </c>
      <c r="F999" s="11" t="str">
        <f t="shared" si="15"/>
        <v>Normal export window</v>
      </c>
    </row>
    <row r="1000" spans="1:6" ht="15" customHeight="1">
      <c r="A1000" s="23">
        <f>'8760_Profile'!A998</f>
        <v>44603.5</v>
      </c>
      <c r="B1000" s="22">
        <f>'8760_Profile'!N998</f>
        <v>54.991999999999997</v>
      </c>
      <c r="C1000" s="22">
        <f>'8760_Profile'!O998</f>
        <v>54.991999999999997</v>
      </c>
      <c r="D1000" s="22">
        <f>'8760_Profile'!P998</f>
        <v>54.991999999999997</v>
      </c>
      <c r="E1000" s="20">
        <f>'8760_Profile'!M998</f>
        <v>0</v>
      </c>
      <c r="F1000" s="11" t="str">
        <f t="shared" si="15"/>
        <v>Normal export window</v>
      </c>
    </row>
    <row r="1001" spans="1:6" ht="15" customHeight="1">
      <c r="A1001" s="23">
        <f>'8760_Profile'!A999</f>
        <v>44603.541666666701</v>
      </c>
      <c r="B1001" s="22">
        <f>'8760_Profile'!N999</f>
        <v>54.991999999999997</v>
      </c>
      <c r="C1001" s="22">
        <f>'8760_Profile'!O999</f>
        <v>54.991999999999997</v>
      </c>
      <c r="D1001" s="22">
        <f>'8760_Profile'!P999</f>
        <v>54.991999999999997</v>
      </c>
      <c r="E1001" s="20">
        <f>'8760_Profile'!M999</f>
        <v>0</v>
      </c>
      <c r="F1001" s="11" t="str">
        <f t="shared" si="15"/>
        <v>Normal export window</v>
      </c>
    </row>
    <row r="1002" spans="1:6" ht="15" customHeight="1">
      <c r="A1002" s="23">
        <f>'8760_Profile'!A1000</f>
        <v>44603.583333333299</v>
      </c>
      <c r="B1002" s="22">
        <f>'8760_Profile'!N1000</f>
        <v>54.991999999999997</v>
      </c>
      <c r="C1002" s="22">
        <f>'8760_Profile'!O1000</f>
        <v>54.991999999999997</v>
      </c>
      <c r="D1002" s="22">
        <f>'8760_Profile'!P1000</f>
        <v>54.991999999999997</v>
      </c>
      <c r="E1002" s="20">
        <f>'8760_Profile'!M1000</f>
        <v>0</v>
      </c>
      <c r="F1002" s="11" t="str">
        <f t="shared" si="15"/>
        <v>Normal export window</v>
      </c>
    </row>
    <row r="1003" spans="1:6" ht="15" customHeight="1">
      <c r="A1003" s="23">
        <f>'8760_Profile'!A1001</f>
        <v>44603.625</v>
      </c>
      <c r="B1003" s="22">
        <f>'8760_Profile'!N1001</f>
        <v>54.991999999999997</v>
      </c>
      <c r="C1003" s="22">
        <f>'8760_Profile'!O1001</f>
        <v>54.991999999999997</v>
      </c>
      <c r="D1003" s="22">
        <f>'8760_Profile'!P1001</f>
        <v>54.991999999999997</v>
      </c>
      <c r="E1003" s="20">
        <f>'8760_Profile'!M1001</f>
        <v>0</v>
      </c>
      <c r="F1003" s="11" t="str">
        <f t="shared" si="15"/>
        <v>Normal export window</v>
      </c>
    </row>
    <row r="1004" spans="1:6" ht="15" customHeight="1">
      <c r="A1004" s="23">
        <f>'8760_Profile'!A1002</f>
        <v>44603.666666666701</v>
      </c>
      <c r="B1004" s="22">
        <f>'8760_Profile'!N1002</f>
        <v>54.991999999999997</v>
      </c>
      <c r="C1004" s="22">
        <f>'8760_Profile'!O1002</f>
        <v>54.991999999999997</v>
      </c>
      <c r="D1004" s="22">
        <f>'8760_Profile'!P1002</f>
        <v>54.991999999999997</v>
      </c>
      <c r="E1004" s="20">
        <f>'8760_Profile'!M1002</f>
        <v>0</v>
      </c>
      <c r="F1004" s="11" t="str">
        <f t="shared" si="15"/>
        <v>Normal export window</v>
      </c>
    </row>
    <row r="1005" spans="1:6" ht="15" customHeight="1">
      <c r="A1005" s="23">
        <f>'8760_Profile'!A1003</f>
        <v>44603.708333333299</v>
      </c>
      <c r="B1005" s="22">
        <f>'8760_Profile'!N1003</f>
        <v>54.991999999999997</v>
      </c>
      <c r="C1005" s="22">
        <f>'8760_Profile'!O1003</f>
        <v>54.991999999999997</v>
      </c>
      <c r="D1005" s="22">
        <f>'8760_Profile'!P1003</f>
        <v>54.991999999999997</v>
      </c>
      <c r="E1005" s="20">
        <f>'8760_Profile'!M1003</f>
        <v>0</v>
      </c>
      <c r="F1005" s="11" t="str">
        <f t="shared" si="15"/>
        <v>Normal export window</v>
      </c>
    </row>
    <row r="1006" spans="1:6" ht="15" customHeight="1">
      <c r="A1006" s="23">
        <f>'8760_Profile'!A1004</f>
        <v>44603.75</v>
      </c>
      <c r="B1006" s="22">
        <f>'8760_Profile'!N1004</f>
        <v>54.991999999999997</v>
      </c>
      <c r="C1006" s="22">
        <f>'8760_Profile'!O1004</f>
        <v>54.991999999999997</v>
      </c>
      <c r="D1006" s="22">
        <f>'8760_Profile'!P1004</f>
        <v>54.991999999999997</v>
      </c>
      <c r="E1006" s="20">
        <f>'8760_Profile'!M1004</f>
        <v>0</v>
      </c>
      <c r="F1006" s="11" t="str">
        <f t="shared" si="15"/>
        <v>Normal export window</v>
      </c>
    </row>
    <row r="1007" spans="1:6" ht="15" customHeight="1">
      <c r="A1007" s="23">
        <f>'8760_Profile'!A1005</f>
        <v>44603.791666666701</v>
      </c>
      <c r="B1007" s="22">
        <f>'8760_Profile'!N1005</f>
        <v>54.991999999999997</v>
      </c>
      <c r="C1007" s="22">
        <f>'8760_Profile'!O1005</f>
        <v>54.991999999999997</v>
      </c>
      <c r="D1007" s="22">
        <f>'8760_Profile'!P1005</f>
        <v>54.991999999999997</v>
      </c>
      <c r="E1007" s="20">
        <f>'8760_Profile'!M1005</f>
        <v>0</v>
      </c>
      <c r="F1007" s="11" t="str">
        <f t="shared" si="15"/>
        <v>Normal export window</v>
      </c>
    </row>
    <row r="1008" spans="1:6" ht="15" customHeight="1">
      <c r="A1008" s="23">
        <f>'8760_Profile'!A1006</f>
        <v>44603.833333333299</v>
      </c>
      <c r="B1008" s="22">
        <f>'8760_Profile'!N1006</f>
        <v>54.991999999999997</v>
      </c>
      <c r="C1008" s="22">
        <f>'8760_Profile'!O1006</f>
        <v>54.991999999999997</v>
      </c>
      <c r="D1008" s="22">
        <f>'8760_Profile'!P1006</f>
        <v>54.991999999999997</v>
      </c>
      <c r="E1008" s="20">
        <f>'8760_Profile'!M1006</f>
        <v>0</v>
      </c>
      <c r="F1008" s="11" t="str">
        <f t="shared" si="15"/>
        <v>Normal export window</v>
      </c>
    </row>
    <row r="1009" spans="1:6" ht="15" customHeight="1">
      <c r="A1009" s="23">
        <f>'8760_Profile'!A1007</f>
        <v>44603.875</v>
      </c>
      <c r="B1009" s="22">
        <f>'8760_Profile'!N1007</f>
        <v>54.991999999999997</v>
      </c>
      <c r="C1009" s="22">
        <f>'8760_Profile'!O1007</f>
        <v>54.991999999999997</v>
      </c>
      <c r="D1009" s="22">
        <f>'8760_Profile'!P1007</f>
        <v>54.991999999999997</v>
      </c>
      <c r="E1009" s="20">
        <f>'8760_Profile'!M1007</f>
        <v>0</v>
      </c>
      <c r="F1009" s="11" t="str">
        <f t="shared" si="15"/>
        <v>Normal export window</v>
      </c>
    </row>
    <row r="1010" spans="1:6" ht="15" customHeight="1">
      <c r="A1010" s="23">
        <f>'8760_Profile'!A1008</f>
        <v>44603.916666666701</v>
      </c>
      <c r="B1010" s="22">
        <f>'8760_Profile'!N1008</f>
        <v>54.991999999999997</v>
      </c>
      <c r="C1010" s="22">
        <f>'8760_Profile'!O1008</f>
        <v>54.991999999999997</v>
      </c>
      <c r="D1010" s="22">
        <f>'8760_Profile'!P1008</f>
        <v>54.991999999999997</v>
      </c>
      <c r="E1010" s="20">
        <f>'8760_Profile'!M1008</f>
        <v>0</v>
      </c>
      <c r="F1010" s="11" t="str">
        <f t="shared" si="15"/>
        <v>Normal export window</v>
      </c>
    </row>
    <row r="1011" spans="1:6" ht="15" customHeight="1">
      <c r="A1011" s="23">
        <f>'8760_Profile'!A1009</f>
        <v>44603.958333333299</v>
      </c>
      <c r="B1011" s="22">
        <f>'8760_Profile'!N1009</f>
        <v>54.991999999999997</v>
      </c>
      <c r="C1011" s="22">
        <f>'8760_Profile'!O1009</f>
        <v>54.991999999999997</v>
      </c>
      <c r="D1011" s="22">
        <f>'8760_Profile'!P1009</f>
        <v>54.991999999999997</v>
      </c>
      <c r="E1011" s="20">
        <f>'8760_Profile'!M1009</f>
        <v>0</v>
      </c>
      <c r="F1011" s="11" t="str">
        <f t="shared" si="15"/>
        <v>Normal export window</v>
      </c>
    </row>
    <row r="1012" spans="1:6" ht="15" customHeight="1">
      <c r="A1012" s="23">
        <f>'8760_Profile'!A1010</f>
        <v>44604</v>
      </c>
      <c r="B1012" s="22">
        <f>'8760_Profile'!N1010</f>
        <v>54.991999999999997</v>
      </c>
      <c r="C1012" s="22">
        <f>'8760_Profile'!O1010</f>
        <v>54.991999999999997</v>
      </c>
      <c r="D1012" s="22">
        <f>'8760_Profile'!P1010</f>
        <v>54.991999999999997</v>
      </c>
      <c r="E1012" s="20">
        <f>'8760_Profile'!M1010</f>
        <v>0</v>
      </c>
      <c r="F1012" s="11" t="str">
        <f t="shared" si="15"/>
        <v>Normal export window</v>
      </c>
    </row>
    <row r="1013" spans="1:6" ht="15" customHeight="1">
      <c r="A1013" s="23">
        <f>'8760_Profile'!A1011</f>
        <v>44604.041666666701</v>
      </c>
      <c r="B1013" s="22">
        <f>'8760_Profile'!N1011</f>
        <v>54.991999999999997</v>
      </c>
      <c r="C1013" s="22">
        <f>'8760_Profile'!O1011</f>
        <v>54.991999999999997</v>
      </c>
      <c r="D1013" s="22">
        <f>'8760_Profile'!P1011</f>
        <v>54.991999999999997</v>
      </c>
      <c r="E1013" s="20">
        <f>'8760_Profile'!M1011</f>
        <v>0</v>
      </c>
      <c r="F1013" s="11" t="str">
        <f t="shared" si="15"/>
        <v>Normal export window</v>
      </c>
    </row>
    <row r="1014" spans="1:6" ht="15" customHeight="1">
      <c r="A1014" s="23">
        <f>'8760_Profile'!A1012</f>
        <v>44604.083333333299</v>
      </c>
      <c r="B1014" s="22">
        <f>'8760_Profile'!N1012</f>
        <v>54.991999999999997</v>
      </c>
      <c r="C1014" s="22">
        <f>'8760_Profile'!O1012</f>
        <v>54.991999999999997</v>
      </c>
      <c r="D1014" s="22">
        <f>'8760_Profile'!P1012</f>
        <v>54.991999999999997</v>
      </c>
      <c r="E1014" s="20">
        <f>'8760_Profile'!M1012</f>
        <v>0</v>
      </c>
      <c r="F1014" s="11" t="str">
        <f t="shared" si="15"/>
        <v>Normal export window</v>
      </c>
    </row>
    <row r="1015" spans="1:6" ht="15" customHeight="1">
      <c r="A1015" s="23">
        <f>'8760_Profile'!A1013</f>
        <v>44604.125</v>
      </c>
      <c r="B1015" s="22">
        <f>'8760_Profile'!N1013</f>
        <v>54.991999999999997</v>
      </c>
      <c r="C1015" s="22">
        <f>'8760_Profile'!O1013</f>
        <v>54.991999999999997</v>
      </c>
      <c r="D1015" s="22">
        <f>'8760_Profile'!P1013</f>
        <v>54.991999999999997</v>
      </c>
      <c r="E1015" s="20">
        <f>'8760_Profile'!M1013</f>
        <v>0</v>
      </c>
      <c r="F1015" s="11" t="str">
        <f t="shared" si="15"/>
        <v>Normal export window</v>
      </c>
    </row>
    <row r="1016" spans="1:6" ht="15" customHeight="1">
      <c r="A1016" s="23">
        <f>'8760_Profile'!A1014</f>
        <v>44604.166666666701</v>
      </c>
      <c r="B1016" s="22">
        <f>'8760_Profile'!N1014</f>
        <v>54.991999999999997</v>
      </c>
      <c r="C1016" s="22">
        <f>'8760_Profile'!O1014</f>
        <v>54.991999999999997</v>
      </c>
      <c r="D1016" s="22">
        <f>'8760_Profile'!P1014</f>
        <v>54.991999999999997</v>
      </c>
      <c r="E1016" s="20">
        <f>'8760_Profile'!M1014</f>
        <v>0</v>
      </c>
      <c r="F1016" s="11" t="str">
        <f t="shared" si="15"/>
        <v>Normal export window</v>
      </c>
    </row>
    <row r="1017" spans="1:6" ht="15" customHeight="1">
      <c r="A1017" s="23">
        <f>'8760_Profile'!A1015</f>
        <v>44604.208333333299</v>
      </c>
      <c r="B1017" s="22">
        <f>'8760_Profile'!N1015</f>
        <v>54.991999999999997</v>
      </c>
      <c r="C1017" s="22">
        <f>'8760_Profile'!O1015</f>
        <v>54.991999999999997</v>
      </c>
      <c r="D1017" s="22">
        <f>'8760_Profile'!P1015</f>
        <v>54.991999999999997</v>
      </c>
      <c r="E1017" s="20">
        <f>'8760_Profile'!M1015</f>
        <v>0</v>
      </c>
      <c r="F1017" s="11" t="str">
        <f t="shared" si="15"/>
        <v>Normal export window</v>
      </c>
    </row>
    <row r="1018" spans="1:6" ht="15" customHeight="1">
      <c r="A1018" s="23">
        <f>'8760_Profile'!A1016</f>
        <v>44604.25</v>
      </c>
      <c r="B1018" s="22">
        <f>'8760_Profile'!N1016</f>
        <v>54.991999999999997</v>
      </c>
      <c r="C1018" s="22">
        <f>'8760_Profile'!O1016</f>
        <v>54.991999999999997</v>
      </c>
      <c r="D1018" s="22">
        <f>'8760_Profile'!P1016</f>
        <v>54.991999999999997</v>
      </c>
      <c r="E1018" s="20">
        <f>'8760_Profile'!M1016</f>
        <v>0</v>
      </c>
      <c r="F1018" s="11" t="str">
        <f t="shared" si="15"/>
        <v>Normal export window</v>
      </c>
    </row>
    <row r="1019" spans="1:6" ht="15" customHeight="1">
      <c r="A1019" s="23">
        <f>'8760_Profile'!A1017</f>
        <v>44604.291666666701</v>
      </c>
      <c r="B1019" s="22">
        <f>'8760_Profile'!N1017</f>
        <v>54.991999999999997</v>
      </c>
      <c r="C1019" s="22">
        <f>'8760_Profile'!O1017</f>
        <v>54.991999999999997</v>
      </c>
      <c r="D1019" s="22">
        <f>'8760_Profile'!P1017</f>
        <v>54.991999999999997</v>
      </c>
      <c r="E1019" s="20">
        <f>'8760_Profile'!M1017</f>
        <v>0</v>
      </c>
      <c r="F1019" s="11" t="str">
        <f t="shared" si="15"/>
        <v>Normal export window</v>
      </c>
    </row>
    <row r="1020" spans="1:6" ht="15" customHeight="1">
      <c r="A1020" s="23">
        <f>'8760_Profile'!A1018</f>
        <v>44604.333333333299</v>
      </c>
      <c r="B1020" s="22">
        <f>'8760_Profile'!N1018</f>
        <v>54.991999999999997</v>
      </c>
      <c r="C1020" s="22">
        <f>'8760_Profile'!O1018</f>
        <v>54.991999999999997</v>
      </c>
      <c r="D1020" s="22">
        <f>'8760_Profile'!P1018</f>
        <v>54.991999999999997</v>
      </c>
      <c r="E1020" s="20">
        <f>'8760_Profile'!M1018</f>
        <v>0</v>
      </c>
      <c r="F1020" s="11" t="str">
        <f t="shared" si="15"/>
        <v>Normal export window</v>
      </c>
    </row>
    <row r="1021" spans="1:6" ht="15" customHeight="1">
      <c r="A1021" s="23">
        <f>'8760_Profile'!A1019</f>
        <v>44604.375</v>
      </c>
      <c r="B1021" s="22">
        <f>'8760_Profile'!N1019</f>
        <v>54.991999999999997</v>
      </c>
      <c r="C1021" s="22">
        <f>'8760_Profile'!O1019</f>
        <v>45</v>
      </c>
      <c r="D1021" s="22">
        <f>'8760_Profile'!P1019</f>
        <v>35</v>
      </c>
      <c r="E1021" s="20">
        <f>'8760_Profile'!M1019</f>
        <v>1</v>
      </c>
      <c r="F1021" s="11" t="str">
        <f t="shared" si="15"/>
        <v>Summer low-load CA constraint window</v>
      </c>
    </row>
    <row r="1022" spans="1:6" ht="15" customHeight="1">
      <c r="A1022" s="23">
        <f>'8760_Profile'!A1020</f>
        <v>44604.416666666701</v>
      </c>
      <c r="B1022" s="22">
        <f>'8760_Profile'!N1020</f>
        <v>54.991999999999997</v>
      </c>
      <c r="C1022" s="22">
        <f>'8760_Profile'!O1020</f>
        <v>45</v>
      </c>
      <c r="D1022" s="22">
        <f>'8760_Profile'!P1020</f>
        <v>35</v>
      </c>
      <c r="E1022" s="20">
        <f>'8760_Profile'!M1020</f>
        <v>1</v>
      </c>
      <c r="F1022" s="11" t="str">
        <f t="shared" si="15"/>
        <v>Summer low-load CA constraint window</v>
      </c>
    </row>
    <row r="1023" spans="1:6" ht="15" customHeight="1">
      <c r="A1023" s="23">
        <f>'8760_Profile'!A1021</f>
        <v>44604.458333333299</v>
      </c>
      <c r="B1023" s="22">
        <f>'8760_Profile'!N1021</f>
        <v>54.991999999999997</v>
      </c>
      <c r="C1023" s="22">
        <f>'8760_Profile'!O1021</f>
        <v>45</v>
      </c>
      <c r="D1023" s="22">
        <f>'8760_Profile'!P1021</f>
        <v>35</v>
      </c>
      <c r="E1023" s="20">
        <f>'8760_Profile'!M1021</f>
        <v>1</v>
      </c>
      <c r="F1023" s="11" t="str">
        <f t="shared" si="15"/>
        <v>Summer low-load CA constraint window</v>
      </c>
    </row>
    <row r="1024" spans="1:6" ht="15" customHeight="1">
      <c r="A1024" s="23">
        <f>'8760_Profile'!A1022</f>
        <v>44604.5</v>
      </c>
      <c r="B1024" s="22">
        <f>'8760_Profile'!N1022</f>
        <v>54.991999999999997</v>
      </c>
      <c r="C1024" s="22">
        <f>'8760_Profile'!O1022</f>
        <v>45</v>
      </c>
      <c r="D1024" s="22">
        <f>'8760_Profile'!P1022</f>
        <v>35</v>
      </c>
      <c r="E1024" s="20">
        <f>'8760_Profile'!M1022</f>
        <v>1</v>
      </c>
      <c r="F1024" s="11" t="str">
        <f t="shared" si="15"/>
        <v>Summer low-load CA constraint window</v>
      </c>
    </row>
    <row r="1025" spans="1:6" ht="15" customHeight="1">
      <c r="A1025" s="23">
        <f>'8760_Profile'!A1023</f>
        <v>44604.541666666701</v>
      </c>
      <c r="B1025" s="22">
        <f>'8760_Profile'!N1023</f>
        <v>54.991999999999997</v>
      </c>
      <c r="C1025" s="22">
        <f>'8760_Profile'!O1023</f>
        <v>45</v>
      </c>
      <c r="D1025" s="22">
        <f>'8760_Profile'!P1023</f>
        <v>35</v>
      </c>
      <c r="E1025" s="20">
        <f>'8760_Profile'!M1023</f>
        <v>1</v>
      </c>
      <c r="F1025" s="11" t="str">
        <f t="shared" si="15"/>
        <v>Summer low-load CA constraint window</v>
      </c>
    </row>
    <row r="1026" spans="1:6" ht="15" customHeight="1">
      <c r="A1026" s="23">
        <f>'8760_Profile'!A1024</f>
        <v>44604.583333333299</v>
      </c>
      <c r="B1026" s="22">
        <f>'8760_Profile'!N1024</f>
        <v>54.991999999999997</v>
      </c>
      <c r="C1026" s="22">
        <f>'8760_Profile'!O1024</f>
        <v>54.991999999999997</v>
      </c>
      <c r="D1026" s="22">
        <f>'8760_Profile'!P1024</f>
        <v>54.991999999999997</v>
      </c>
      <c r="E1026" s="20">
        <f>'8760_Profile'!M1024</f>
        <v>0</v>
      </c>
      <c r="F1026" s="11" t="str">
        <f t="shared" si="15"/>
        <v>Normal export window</v>
      </c>
    </row>
    <row r="1027" spans="1:6" ht="15" customHeight="1">
      <c r="A1027" s="23">
        <f>'8760_Profile'!A1025</f>
        <v>44604.625</v>
      </c>
      <c r="B1027" s="22">
        <f>'8760_Profile'!N1025</f>
        <v>54.991999999999997</v>
      </c>
      <c r="C1027" s="22">
        <f>'8760_Profile'!O1025</f>
        <v>45</v>
      </c>
      <c r="D1027" s="22">
        <f>'8760_Profile'!P1025</f>
        <v>35</v>
      </c>
      <c r="E1027" s="20">
        <f>'8760_Profile'!M1025</f>
        <v>1</v>
      </c>
      <c r="F1027" s="11" t="str">
        <f t="shared" si="15"/>
        <v>Summer low-load CA constraint window</v>
      </c>
    </row>
    <row r="1028" spans="1:6" ht="15" customHeight="1">
      <c r="A1028" s="23">
        <f>'8760_Profile'!A1026</f>
        <v>44604.666666666701</v>
      </c>
      <c r="B1028" s="22">
        <f>'8760_Profile'!N1026</f>
        <v>54.991999999999997</v>
      </c>
      <c r="C1028" s="22">
        <f>'8760_Profile'!O1026</f>
        <v>45</v>
      </c>
      <c r="D1028" s="22">
        <f>'8760_Profile'!P1026</f>
        <v>35</v>
      </c>
      <c r="E1028" s="20">
        <f>'8760_Profile'!M1026</f>
        <v>1</v>
      </c>
      <c r="F1028" s="11" t="str">
        <f t="shared" ref="F1028:F1091" si="16">IF(E1028=1,"Summer low-load CA constraint window","Normal export window")</f>
        <v>Summer low-load CA constraint window</v>
      </c>
    </row>
    <row r="1029" spans="1:6" ht="15" customHeight="1">
      <c r="A1029" s="23">
        <f>'8760_Profile'!A1027</f>
        <v>44604.708333333299</v>
      </c>
      <c r="B1029" s="22">
        <f>'8760_Profile'!N1027</f>
        <v>54.991999999999997</v>
      </c>
      <c r="C1029" s="22">
        <f>'8760_Profile'!O1027</f>
        <v>45</v>
      </c>
      <c r="D1029" s="22">
        <f>'8760_Profile'!P1027</f>
        <v>35</v>
      </c>
      <c r="E1029" s="20">
        <f>'8760_Profile'!M1027</f>
        <v>1</v>
      </c>
      <c r="F1029" s="11" t="str">
        <f t="shared" si="16"/>
        <v>Summer low-load CA constraint window</v>
      </c>
    </row>
    <row r="1030" spans="1:6" ht="15" customHeight="1">
      <c r="A1030" s="23">
        <f>'8760_Profile'!A1028</f>
        <v>44604.75</v>
      </c>
      <c r="B1030" s="22">
        <f>'8760_Profile'!N1028</f>
        <v>54.991999999999997</v>
      </c>
      <c r="C1030" s="22">
        <f>'8760_Profile'!O1028</f>
        <v>54.991999999999997</v>
      </c>
      <c r="D1030" s="22">
        <f>'8760_Profile'!P1028</f>
        <v>54.991999999999997</v>
      </c>
      <c r="E1030" s="20">
        <f>'8760_Profile'!M1028</f>
        <v>0</v>
      </c>
      <c r="F1030" s="11" t="str">
        <f t="shared" si="16"/>
        <v>Normal export window</v>
      </c>
    </row>
    <row r="1031" spans="1:6" ht="15" customHeight="1">
      <c r="A1031" s="23">
        <f>'8760_Profile'!A1029</f>
        <v>44604.791666666701</v>
      </c>
      <c r="B1031" s="22">
        <f>'8760_Profile'!N1029</f>
        <v>54.991999999999997</v>
      </c>
      <c r="C1031" s="22">
        <f>'8760_Profile'!O1029</f>
        <v>54.991999999999997</v>
      </c>
      <c r="D1031" s="22">
        <f>'8760_Profile'!P1029</f>
        <v>54.991999999999997</v>
      </c>
      <c r="E1031" s="20">
        <f>'8760_Profile'!M1029</f>
        <v>0</v>
      </c>
      <c r="F1031" s="11" t="str">
        <f t="shared" si="16"/>
        <v>Normal export window</v>
      </c>
    </row>
    <row r="1032" spans="1:6" ht="15" customHeight="1">
      <c r="A1032" s="23">
        <f>'8760_Profile'!A1030</f>
        <v>44604.833333333299</v>
      </c>
      <c r="B1032" s="22">
        <f>'8760_Profile'!N1030</f>
        <v>54.991999999999997</v>
      </c>
      <c r="C1032" s="22">
        <f>'8760_Profile'!O1030</f>
        <v>54.991999999999997</v>
      </c>
      <c r="D1032" s="22">
        <f>'8760_Profile'!P1030</f>
        <v>54.991999999999997</v>
      </c>
      <c r="E1032" s="20">
        <f>'8760_Profile'!M1030</f>
        <v>0</v>
      </c>
      <c r="F1032" s="11" t="str">
        <f t="shared" si="16"/>
        <v>Normal export window</v>
      </c>
    </row>
    <row r="1033" spans="1:6" ht="15" customHeight="1">
      <c r="A1033" s="23">
        <f>'8760_Profile'!A1031</f>
        <v>44604.875</v>
      </c>
      <c r="B1033" s="22">
        <f>'8760_Profile'!N1031</f>
        <v>54.991999999999997</v>
      </c>
      <c r="C1033" s="22">
        <f>'8760_Profile'!O1031</f>
        <v>54.991999999999997</v>
      </c>
      <c r="D1033" s="22">
        <f>'8760_Profile'!P1031</f>
        <v>54.991999999999997</v>
      </c>
      <c r="E1033" s="20">
        <f>'8760_Profile'!M1031</f>
        <v>0</v>
      </c>
      <c r="F1033" s="11" t="str">
        <f t="shared" si="16"/>
        <v>Normal export window</v>
      </c>
    </row>
    <row r="1034" spans="1:6" ht="15" customHeight="1">
      <c r="A1034" s="23">
        <f>'8760_Profile'!A1032</f>
        <v>44604.916666666701</v>
      </c>
      <c r="B1034" s="22">
        <f>'8760_Profile'!N1032</f>
        <v>54.991999999999997</v>
      </c>
      <c r="C1034" s="22">
        <f>'8760_Profile'!O1032</f>
        <v>54.991999999999997</v>
      </c>
      <c r="D1034" s="22">
        <f>'8760_Profile'!P1032</f>
        <v>54.991999999999997</v>
      </c>
      <c r="E1034" s="20">
        <f>'8760_Profile'!M1032</f>
        <v>0</v>
      </c>
      <c r="F1034" s="11" t="str">
        <f t="shared" si="16"/>
        <v>Normal export window</v>
      </c>
    </row>
    <row r="1035" spans="1:6" ht="15" customHeight="1">
      <c r="A1035" s="23">
        <f>'8760_Profile'!A1033</f>
        <v>44604.958333333299</v>
      </c>
      <c r="B1035" s="22">
        <f>'8760_Profile'!N1033</f>
        <v>54.991999999999997</v>
      </c>
      <c r="C1035" s="22">
        <f>'8760_Profile'!O1033</f>
        <v>54.991999999999997</v>
      </c>
      <c r="D1035" s="22">
        <f>'8760_Profile'!P1033</f>
        <v>54.991999999999997</v>
      </c>
      <c r="E1035" s="20">
        <f>'8760_Profile'!M1033</f>
        <v>0</v>
      </c>
      <c r="F1035" s="11" t="str">
        <f t="shared" si="16"/>
        <v>Normal export window</v>
      </c>
    </row>
    <row r="1036" spans="1:6" ht="15" customHeight="1">
      <c r="A1036" s="23">
        <f>'8760_Profile'!A1034</f>
        <v>44605</v>
      </c>
      <c r="B1036" s="22">
        <f>'8760_Profile'!N1034</f>
        <v>54.991999999999997</v>
      </c>
      <c r="C1036" s="22">
        <f>'8760_Profile'!O1034</f>
        <v>54.991999999999997</v>
      </c>
      <c r="D1036" s="22">
        <f>'8760_Profile'!P1034</f>
        <v>54.991999999999997</v>
      </c>
      <c r="E1036" s="20">
        <f>'8760_Profile'!M1034</f>
        <v>0</v>
      </c>
      <c r="F1036" s="11" t="str">
        <f t="shared" si="16"/>
        <v>Normal export window</v>
      </c>
    </row>
    <row r="1037" spans="1:6" ht="15" customHeight="1">
      <c r="A1037" s="23">
        <f>'8760_Profile'!A1035</f>
        <v>44605.041666666701</v>
      </c>
      <c r="B1037" s="22">
        <f>'8760_Profile'!N1035</f>
        <v>54.991999999999997</v>
      </c>
      <c r="C1037" s="22">
        <f>'8760_Profile'!O1035</f>
        <v>54.991999999999997</v>
      </c>
      <c r="D1037" s="22">
        <f>'8760_Profile'!P1035</f>
        <v>54.991999999999997</v>
      </c>
      <c r="E1037" s="20">
        <f>'8760_Profile'!M1035</f>
        <v>0</v>
      </c>
      <c r="F1037" s="11" t="str">
        <f t="shared" si="16"/>
        <v>Normal export window</v>
      </c>
    </row>
    <row r="1038" spans="1:6" ht="15" customHeight="1">
      <c r="A1038" s="23">
        <f>'8760_Profile'!A1036</f>
        <v>44605.083333333299</v>
      </c>
      <c r="B1038" s="22">
        <f>'8760_Profile'!N1036</f>
        <v>54.991999999999997</v>
      </c>
      <c r="C1038" s="22">
        <f>'8760_Profile'!O1036</f>
        <v>54.991999999999997</v>
      </c>
      <c r="D1038" s="22">
        <f>'8760_Profile'!P1036</f>
        <v>54.991999999999997</v>
      </c>
      <c r="E1038" s="20">
        <f>'8760_Profile'!M1036</f>
        <v>0</v>
      </c>
      <c r="F1038" s="11" t="str">
        <f t="shared" si="16"/>
        <v>Normal export window</v>
      </c>
    </row>
    <row r="1039" spans="1:6" ht="15" customHeight="1">
      <c r="A1039" s="23">
        <f>'8760_Profile'!A1037</f>
        <v>44605.125</v>
      </c>
      <c r="B1039" s="22">
        <f>'8760_Profile'!N1037</f>
        <v>54.991999999999997</v>
      </c>
      <c r="C1039" s="22">
        <f>'8760_Profile'!O1037</f>
        <v>54.991999999999997</v>
      </c>
      <c r="D1039" s="22">
        <f>'8760_Profile'!P1037</f>
        <v>54.991999999999997</v>
      </c>
      <c r="E1039" s="20">
        <f>'8760_Profile'!M1037</f>
        <v>0</v>
      </c>
      <c r="F1039" s="11" t="str">
        <f t="shared" si="16"/>
        <v>Normal export window</v>
      </c>
    </row>
    <row r="1040" spans="1:6" ht="15" customHeight="1">
      <c r="A1040" s="23">
        <f>'8760_Profile'!A1038</f>
        <v>44605.166666666701</v>
      </c>
      <c r="B1040" s="22">
        <f>'8760_Profile'!N1038</f>
        <v>54.991999999999997</v>
      </c>
      <c r="C1040" s="22">
        <f>'8760_Profile'!O1038</f>
        <v>54.991999999999997</v>
      </c>
      <c r="D1040" s="22">
        <f>'8760_Profile'!P1038</f>
        <v>54.991999999999997</v>
      </c>
      <c r="E1040" s="20">
        <f>'8760_Profile'!M1038</f>
        <v>0</v>
      </c>
      <c r="F1040" s="11" t="str">
        <f t="shared" si="16"/>
        <v>Normal export window</v>
      </c>
    </row>
    <row r="1041" spans="1:6" ht="15" customHeight="1">
      <c r="A1041" s="23">
        <f>'8760_Profile'!A1039</f>
        <v>44605.208333333299</v>
      </c>
      <c r="B1041" s="22">
        <f>'8760_Profile'!N1039</f>
        <v>54.991999999999997</v>
      </c>
      <c r="C1041" s="22">
        <f>'8760_Profile'!O1039</f>
        <v>54.991999999999997</v>
      </c>
      <c r="D1041" s="22">
        <f>'8760_Profile'!P1039</f>
        <v>54.991999999999997</v>
      </c>
      <c r="E1041" s="20">
        <f>'8760_Profile'!M1039</f>
        <v>0</v>
      </c>
      <c r="F1041" s="11" t="str">
        <f t="shared" si="16"/>
        <v>Normal export window</v>
      </c>
    </row>
    <row r="1042" spans="1:6" ht="15" customHeight="1">
      <c r="A1042" s="23">
        <f>'8760_Profile'!A1040</f>
        <v>44605.25</v>
      </c>
      <c r="B1042" s="22">
        <f>'8760_Profile'!N1040</f>
        <v>54.991999999999997</v>
      </c>
      <c r="C1042" s="22">
        <f>'8760_Profile'!O1040</f>
        <v>54.991999999999997</v>
      </c>
      <c r="D1042" s="22">
        <f>'8760_Profile'!P1040</f>
        <v>54.991999999999997</v>
      </c>
      <c r="E1042" s="20">
        <f>'8760_Profile'!M1040</f>
        <v>0</v>
      </c>
      <c r="F1042" s="11" t="str">
        <f t="shared" si="16"/>
        <v>Normal export window</v>
      </c>
    </row>
    <row r="1043" spans="1:6" ht="15" customHeight="1">
      <c r="A1043" s="23">
        <f>'8760_Profile'!A1041</f>
        <v>44605.291666666701</v>
      </c>
      <c r="B1043" s="22">
        <f>'8760_Profile'!N1041</f>
        <v>54.991999999999997</v>
      </c>
      <c r="C1043" s="22">
        <f>'8760_Profile'!O1041</f>
        <v>54.991999999999997</v>
      </c>
      <c r="D1043" s="22">
        <f>'8760_Profile'!P1041</f>
        <v>54.991999999999997</v>
      </c>
      <c r="E1043" s="20">
        <f>'8760_Profile'!M1041</f>
        <v>0</v>
      </c>
      <c r="F1043" s="11" t="str">
        <f t="shared" si="16"/>
        <v>Normal export window</v>
      </c>
    </row>
    <row r="1044" spans="1:6" ht="15" customHeight="1">
      <c r="A1044" s="23">
        <f>'8760_Profile'!A1042</f>
        <v>44605.333333333299</v>
      </c>
      <c r="B1044" s="22">
        <f>'8760_Profile'!N1042</f>
        <v>54.991999999999997</v>
      </c>
      <c r="C1044" s="22">
        <f>'8760_Profile'!O1042</f>
        <v>54.991999999999997</v>
      </c>
      <c r="D1044" s="22">
        <f>'8760_Profile'!P1042</f>
        <v>54.991999999999997</v>
      </c>
      <c r="E1044" s="20">
        <f>'8760_Profile'!M1042</f>
        <v>0</v>
      </c>
      <c r="F1044" s="11" t="str">
        <f t="shared" si="16"/>
        <v>Normal export window</v>
      </c>
    </row>
    <row r="1045" spans="1:6" ht="15" customHeight="1">
      <c r="A1045" s="23">
        <f>'8760_Profile'!A1043</f>
        <v>44605.375</v>
      </c>
      <c r="B1045" s="22">
        <f>'8760_Profile'!N1043</f>
        <v>54.991999999999997</v>
      </c>
      <c r="C1045" s="22">
        <f>'8760_Profile'!O1043</f>
        <v>54.991999999999997</v>
      </c>
      <c r="D1045" s="22">
        <f>'8760_Profile'!P1043</f>
        <v>54.991999999999997</v>
      </c>
      <c r="E1045" s="20">
        <f>'8760_Profile'!M1043</f>
        <v>0</v>
      </c>
      <c r="F1045" s="11" t="str">
        <f t="shared" si="16"/>
        <v>Normal export window</v>
      </c>
    </row>
    <row r="1046" spans="1:6" ht="15" customHeight="1">
      <c r="A1046" s="23">
        <f>'8760_Profile'!A1044</f>
        <v>44605.416666666701</v>
      </c>
      <c r="B1046" s="22">
        <f>'8760_Profile'!N1044</f>
        <v>54.991999999999997</v>
      </c>
      <c r="C1046" s="22">
        <f>'8760_Profile'!O1044</f>
        <v>54.991999999999997</v>
      </c>
      <c r="D1046" s="22">
        <f>'8760_Profile'!P1044</f>
        <v>54.991999999999997</v>
      </c>
      <c r="E1046" s="20">
        <f>'8760_Profile'!M1044</f>
        <v>0</v>
      </c>
      <c r="F1046" s="11" t="str">
        <f t="shared" si="16"/>
        <v>Normal export window</v>
      </c>
    </row>
    <row r="1047" spans="1:6" ht="15" customHeight="1">
      <c r="A1047" s="23">
        <f>'8760_Profile'!A1045</f>
        <v>44605.458333333299</v>
      </c>
      <c r="B1047" s="22">
        <f>'8760_Profile'!N1045</f>
        <v>54.991999999999997</v>
      </c>
      <c r="C1047" s="22">
        <f>'8760_Profile'!O1045</f>
        <v>54.991999999999997</v>
      </c>
      <c r="D1047" s="22">
        <f>'8760_Profile'!P1045</f>
        <v>54.991999999999997</v>
      </c>
      <c r="E1047" s="20">
        <f>'8760_Profile'!M1045</f>
        <v>0</v>
      </c>
      <c r="F1047" s="11" t="str">
        <f t="shared" si="16"/>
        <v>Normal export window</v>
      </c>
    </row>
    <row r="1048" spans="1:6" ht="15" customHeight="1">
      <c r="A1048" s="23">
        <f>'8760_Profile'!A1046</f>
        <v>44605.5</v>
      </c>
      <c r="B1048" s="22">
        <f>'8760_Profile'!N1046</f>
        <v>54.991999999999997</v>
      </c>
      <c r="C1048" s="22">
        <f>'8760_Profile'!O1046</f>
        <v>54.991999999999997</v>
      </c>
      <c r="D1048" s="22">
        <f>'8760_Profile'!P1046</f>
        <v>54.991999999999997</v>
      </c>
      <c r="E1048" s="20">
        <f>'8760_Profile'!M1046</f>
        <v>0</v>
      </c>
      <c r="F1048" s="11" t="str">
        <f t="shared" si="16"/>
        <v>Normal export window</v>
      </c>
    </row>
    <row r="1049" spans="1:6" ht="15" customHeight="1">
      <c r="A1049" s="23">
        <f>'8760_Profile'!A1047</f>
        <v>44605.541666666701</v>
      </c>
      <c r="B1049" s="22">
        <f>'8760_Profile'!N1047</f>
        <v>54.991999999999997</v>
      </c>
      <c r="C1049" s="22">
        <f>'8760_Profile'!O1047</f>
        <v>54.991999999999997</v>
      </c>
      <c r="D1049" s="22">
        <f>'8760_Profile'!P1047</f>
        <v>54.991999999999997</v>
      </c>
      <c r="E1049" s="20">
        <f>'8760_Profile'!M1047</f>
        <v>0</v>
      </c>
      <c r="F1049" s="11" t="str">
        <f t="shared" si="16"/>
        <v>Normal export window</v>
      </c>
    </row>
    <row r="1050" spans="1:6" ht="15" customHeight="1">
      <c r="A1050" s="23">
        <f>'8760_Profile'!A1048</f>
        <v>44605.583333333299</v>
      </c>
      <c r="B1050" s="22">
        <f>'8760_Profile'!N1048</f>
        <v>54.991999999999997</v>
      </c>
      <c r="C1050" s="22">
        <f>'8760_Profile'!O1048</f>
        <v>54.991999999999997</v>
      </c>
      <c r="D1050" s="22">
        <f>'8760_Profile'!P1048</f>
        <v>54.991999999999997</v>
      </c>
      <c r="E1050" s="20">
        <f>'8760_Profile'!M1048</f>
        <v>0</v>
      </c>
      <c r="F1050" s="11" t="str">
        <f t="shared" si="16"/>
        <v>Normal export window</v>
      </c>
    </row>
    <row r="1051" spans="1:6" ht="15" customHeight="1">
      <c r="A1051" s="23">
        <f>'8760_Profile'!A1049</f>
        <v>44605.625</v>
      </c>
      <c r="B1051" s="22">
        <f>'8760_Profile'!N1049</f>
        <v>54.991999999999997</v>
      </c>
      <c r="C1051" s="22">
        <f>'8760_Profile'!O1049</f>
        <v>54.991999999999997</v>
      </c>
      <c r="D1051" s="22">
        <f>'8760_Profile'!P1049</f>
        <v>54.991999999999997</v>
      </c>
      <c r="E1051" s="20">
        <f>'8760_Profile'!M1049</f>
        <v>0</v>
      </c>
      <c r="F1051" s="11" t="str">
        <f t="shared" si="16"/>
        <v>Normal export window</v>
      </c>
    </row>
    <row r="1052" spans="1:6" ht="15" customHeight="1">
      <c r="A1052" s="23">
        <f>'8760_Profile'!A1050</f>
        <v>44605.666666666701</v>
      </c>
      <c r="B1052" s="22">
        <f>'8760_Profile'!N1050</f>
        <v>54.991999999999997</v>
      </c>
      <c r="C1052" s="22">
        <f>'8760_Profile'!O1050</f>
        <v>54.991999999999997</v>
      </c>
      <c r="D1052" s="22">
        <f>'8760_Profile'!P1050</f>
        <v>54.991999999999997</v>
      </c>
      <c r="E1052" s="20">
        <f>'8760_Profile'!M1050</f>
        <v>0</v>
      </c>
      <c r="F1052" s="11" t="str">
        <f t="shared" si="16"/>
        <v>Normal export window</v>
      </c>
    </row>
    <row r="1053" spans="1:6" ht="15" customHeight="1">
      <c r="A1053" s="23">
        <f>'8760_Profile'!A1051</f>
        <v>44605.708333333299</v>
      </c>
      <c r="B1053" s="22">
        <f>'8760_Profile'!N1051</f>
        <v>54.991999999999997</v>
      </c>
      <c r="C1053" s="22">
        <f>'8760_Profile'!O1051</f>
        <v>45</v>
      </c>
      <c r="D1053" s="22">
        <f>'8760_Profile'!P1051</f>
        <v>35</v>
      </c>
      <c r="E1053" s="20">
        <f>'8760_Profile'!M1051</f>
        <v>1</v>
      </c>
      <c r="F1053" s="11" t="str">
        <f t="shared" si="16"/>
        <v>Summer low-load CA constraint window</v>
      </c>
    </row>
    <row r="1054" spans="1:6" ht="15" customHeight="1">
      <c r="A1054" s="23">
        <f>'8760_Profile'!A1052</f>
        <v>44605.75</v>
      </c>
      <c r="B1054" s="22">
        <f>'8760_Profile'!N1052</f>
        <v>54.991999999999997</v>
      </c>
      <c r="C1054" s="22">
        <f>'8760_Profile'!O1052</f>
        <v>54.991999999999997</v>
      </c>
      <c r="D1054" s="22">
        <f>'8760_Profile'!P1052</f>
        <v>54.991999999999997</v>
      </c>
      <c r="E1054" s="20">
        <f>'8760_Profile'!M1052</f>
        <v>0</v>
      </c>
      <c r="F1054" s="11" t="str">
        <f t="shared" si="16"/>
        <v>Normal export window</v>
      </c>
    </row>
    <row r="1055" spans="1:6" ht="15" customHeight="1">
      <c r="A1055" s="23">
        <f>'8760_Profile'!A1053</f>
        <v>44605.791666666701</v>
      </c>
      <c r="B1055" s="22">
        <f>'8760_Profile'!N1053</f>
        <v>54.991999999999997</v>
      </c>
      <c r="C1055" s="22">
        <f>'8760_Profile'!O1053</f>
        <v>54.991999999999997</v>
      </c>
      <c r="D1055" s="22">
        <f>'8760_Profile'!P1053</f>
        <v>54.991999999999997</v>
      </c>
      <c r="E1055" s="20">
        <f>'8760_Profile'!M1053</f>
        <v>0</v>
      </c>
      <c r="F1055" s="11" t="str">
        <f t="shared" si="16"/>
        <v>Normal export window</v>
      </c>
    </row>
    <row r="1056" spans="1:6" ht="15" customHeight="1">
      <c r="A1056" s="23">
        <f>'8760_Profile'!A1054</f>
        <v>44605.833333333299</v>
      </c>
      <c r="B1056" s="22">
        <f>'8760_Profile'!N1054</f>
        <v>54.991999999999997</v>
      </c>
      <c r="C1056" s="22">
        <f>'8760_Profile'!O1054</f>
        <v>54.991999999999997</v>
      </c>
      <c r="D1056" s="22">
        <f>'8760_Profile'!P1054</f>
        <v>54.991999999999997</v>
      </c>
      <c r="E1056" s="20">
        <f>'8760_Profile'!M1054</f>
        <v>0</v>
      </c>
      <c r="F1056" s="11" t="str">
        <f t="shared" si="16"/>
        <v>Normal export window</v>
      </c>
    </row>
    <row r="1057" spans="1:6" ht="15" customHeight="1">
      <c r="A1057" s="23">
        <f>'8760_Profile'!A1055</f>
        <v>44605.875</v>
      </c>
      <c r="B1057" s="22">
        <f>'8760_Profile'!N1055</f>
        <v>54.991999999999997</v>
      </c>
      <c r="C1057" s="22">
        <f>'8760_Profile'!O1055</f>
        <v>54.991999999999997</v>
      </c>
      <c r="D1057" s="22">
        <f>'8760_Profile'!P1055</f>
        <v>54.991999999999997</v>
      </c>
      <c r="E1057" s="20">
        <f>'8760_Profile'!M1055</f>
        <v>0</v>
      </c>
      <c r="F1057" s="11" t="str">
        <f t="shared" si="16"/>
        <v>Normal export window</v>
      </c>
    </row>
    <row r="1058" spans="1:6" ht="15" customHeight="1">
      <c r="A1058" s="23">
        <f>'8760_Profile'!A1056</f>
        <v>44605.916666666701</v>
      </c>
      <c r="B1058" s="22">
        <f>'8760_Profile'!N1056</f>
        <v>54.991999999999997</v>
      </c>
      <c r="C1058" s="22">
        <f>'8760_Profile'!O1056</f>
        <v>54.991999999999997</v>
      </c>
      <c r="D1058" s="22">
        <f>'8760_Profile'!P1056</f>
        <v>54.991999999999997</v>
      </c>
      <c r="E1058" s="20">
        <f>'8760_Profile'!M1056</f>
        <v>0</v>
      </c>
      <c r="F1058" s="11" t="str">
        <f t="shared" si="16"/>
        <v>Normal export window</v>
      </c>
    </row>
    <row r="1059" spans="1:6" ht="15" customHeight="1">
      <c r="A1059" s="23">
        <f>'8760_Profile'!A1057</f>
        <v>44605.958333333299</v>
      </c>
      <c r="B1059" s="22">
        <f>'8760_Profile'!N1057</f>
        <v>54.991999999999997</v>
      </c>
      <c r="C1059" s="22">
        <f>'8760_Profile'!O1057</f>
        <v>54.991999999999997</v>
      </c>
      <c r="D1059" s="22">
        <f>'8760_Profile'!P1057</f>
        <v>54.991999999999997</v>
      </c>
      <c r="E1059" s="20">
        <f>'8760_Profile'!M1057</f>
        <v>0</v>
      </c>
      <c r="F1059" s="11" t="str">
        <f t="shared" si="16"/>
        <v>Normal export window</v>
      </c>
    </row>
    <row r="1060" spans="1:6" ht="15" customHeight="1">
      <c r="A1060" s="23">
        <f>'8760_Profile'!A1058</f>
        <v>44606</v>
      </c>
      <c r="B1060" s="22">
        <f>'8760_Profile'!N1058</f>
        <v>54.991999999999997</v>
      </c>
      <c r="C1060" s="22">
        <f>'8760_Profile'!O1058</f>
        <v>54.991999999999997</v>
      </c>
      <c r="D1060" s="22">
        <f>'8760_Profile'!P1058</f>
        <v>54.991999999999997</v>
      </c>
      <c r="E1060" s="20">
        <f>'8760_Profile'!M1058</f>
        <v>0</v>
      </c>
      <c r="F1060" s="11" t="str">
        <f t="shared" si="16"/>
        <v>Normal export window</v>
      </c>
    </row>
    <row r="1061" spans="1:6" ht="15" customHeight="1">
      <c r="A1061" s="23">
        <f>'8760_Profile'!A1059</f>
        <v>44606.041666666701</v>
      </c>
      <c r="B1061" s="22">
        <f>'8760_Profile'!N1059</f>
        <v>54.991999999999997</v>
      </c>
      <c r="C1061" s="22">
        <f>'8760_Profile'!O1059</f>
        <v>54.991999999999997</v>
      </c>
      <c r="D1061" s="22">
        <f>'8760_Profile'!P1059</f>
        <v>54.991999999999997</v>
      </c>
      <c r="E1061" s="20">
        <f>'8760_Profile'!M1059</f>
        <v>0</v>
      </c>
      <c r="F1061" s="11" t="str">
        <f t="shared" si="16"/>
        <v>Normal export window</v>
      </c>
    </row>
    <row r="1062" spans="1:6" ht="15" customHeight="1">
      <c r="A1062" s="23">
        <f>'8760_Profile'!A1060</f>
        <v>44606.083333333299</v>
      </c>
      <c r="B1062" s="22">
        <f>'8760_Profile'!N1060</f>
        <v>54.991999999999997</v>
      </c>
      <c r="C1062" s="22">
        <f>'8760_Profile'!O1060</f>
        <v>54.991999999999997</v>
      </c>
      <c r="D1062" s="22">
        <f>'8760_Profile'!P1060</f>
        <v>54.991999999999997</v>
      </c>
      <c r="E1062" s="20">
        <f>'8760_Profile'!M1060</f>
        <v>0</v>
      </c>
      <c r="F1062" s="11" t="str">
        <f t="shared" si="16"/>
        <v>Normal export window</v>
      </c>
    </row>
    <row r="1063" spans="1:6" ht="15" customHeight="1">
      <c r="A1063" s="23">
        <f>'8760_Profile'!A1061</f>
        <v>44606.125</v>
      </c>
      <c r="B1063" s="22">
        <f>'8760_Profile'!N1061</f>
        <v>54.991999999999997</v>
      </c>
      <c r="C1063" s="22">
        <f>'8760_Profile'!O1061</f>
        <v>54.991999999999997</v>
      </c>
      <c r="D1063" s="22">
        <f>'8760_Profile'!P1061</f>
        <v>54.991999999999997</v>
      </c>
      <c r="E1063" s="20">
        <f>'8760_Profile'!M1061</f>
        <v>0</v>
      </c>
      <c r="F1063" s="11" t="str">
        <f t="shared" si="16"/>
        <v>Normal export window</v>
      </c>
    </row>
    <row r="1064" spans="1:6" ht="15" customHeight="1">
      <c r="A1064" s="23">
        <f>'8760_Profile'!A1062</f>
        <v>44606.166666666701</v>
      </c>
      <c r="B1064" s="22">
        <f>'8760_Profile'!N1062</f>
        <v>54.991999999999997</v>
      </c>
      <c r="C1064" s="22">
        <f>'8760_Profile'!O1062</f>
        <v>54.991999999999997</v>
      </c>
      <c r="D1064" s="22">
        <f>'8760_Profile'!P1062</f>
        <v>54.991999999999997</v>
      </c>
      <c r="E1064" s="20">
        <f>'8760_Profile'!M1062</f>
        <v>0</v>
      </c>
      <c r="F1064" s="11" t="str">
        <f t="shared" si="16"/>
        <v>Normal export window</v>
      </c>
    </row>
    <row r="1065" spans="1:6" ht="15" customHeight="1">
      <c r="A1065" s="23">
        <f>'8760_Profile'!A1063</f>
        <v>44606.208333333299</v>
      </c>
      <c r="B1065" s="22">
        <f>'8760_Profile'!N1063</f>
        <v>54.991999999999997</v>
      </c>
      <c r="C1065" s="22">
        <f>'8760_Profile'!O1063</f>
        <v>54.991999999999997</v>
      </c>
      <c r="D1065" s="22">
        <f>'8760_Profile'!P1063</f>
        <v>54.991999999999997</v>
      </c>
      <c r="E1065" s="20">
        <f>'8760_Profile'!M1063</f>
        <v>0</v>
      </c>
      <c r="F1065" s="11" t="str">
        <f t="shared" si="16"/>
        <v>Normal export window</v>
      </c>
    </row>
    <row r="1066" spans="1:6" ht="15" customHeight="1">
      <c r="A1066" s="23">
        <f>'8760_Profile'!A1064</f>
        <v>44606.25</v>
      </c>
      <c r="B1066" s="22">
        <f>'8760_Profile'!N1064</f>
        <v>54.991999999999997</v>
      </c>
      <c r="C1066" s="22">
        <f>'8760_Profile'!O1064</f>
        <v>54.991999999999997</v>
      </c>
      <c r="D1066" s="22">
        <f>'8760_Profile'!P1064</f>
        <v>54.991999999999997</v>
      </c>
      <c r="E1066" s="20">
        <f>'8760_Profile'!M1064</f>
        <v>0</v>
      </c>
      <c r="F1066" s="11" t="str">
        <f t="shared" si="16"/>
        <v>Normal export window</v>
      </c>
    </row>
    <row r="1067" spans="1:6" ht="15" customHeight="1">
      <c r="A1067" s="23">
        <f>'8760_Profile'!A1065</f>
        <v>44606.291666666701</v>
      </c>
      <c r="B1067" s="22">
        <f>'8760_Profile'!N1065</f>
        <v>54.991999999999997</v>
      </c>
      <c r="C1067" s="22">
        <f>'8760_Profile'!O1065</f>
        <v>54.991999999999997</v>
      </c>
      <c r="D1067" s="22">
        <f>'8760_Profile'!P1065</f>
        <v>54.991999999999997</v>
      </c>
      <c r="E1067" s="20">
        <f>'8760_Profile'!M1065</f>
        <v>0</v>
      </c>
      <c r="F1067" s="11" t="str">
        <f t="shared" si="16"/>
        <v>Normal export window</v>
      </c>
    </row>
    <row r="1068" spans="1:6" ht="15" customHeight="1">
      <c r="A1068" s="23">
        <f>'8760_Profile'!A1066</f>
        <v>44606.333333333299</v>
      </c>
      <c r="B1068" s="22">
        <f>'8760_Profile'!N1066</f>
        <v>54.991999999999997</v>
      </c>
      <c r="C1068" s="22">
        <f>'8760_Profile'!O1066</f>
        <v>54.991999999999997</v>
      </c>
      <c r="D1068" s="22">
        <f>'8760_Profile'!P1066</f>
        <v>54.991999999999997</v>
      </c>
      <c r="E1068" s="20">
        <f>'8760_Profile'!M1066</f>
        <v>0</v>
      </c>
      <c r="F1068" s="11" t="str">
        <f t="shared" si="16"/>
        <v>Normal export window</v>
      </c>
    </row>
    <row r="1069" spans="1:6" ht="15" customHeight="1">
      <c r="A1069" s="23">
        <f>'8760_Profile'!A1067</f>
        <v>44606.375</v>
      </c>
      <c r="B1069" s="22">
        <f>'8760_Profile'!N1067</f>
        <v>54.991999999999997</v>
      </c>
      <c r="C1069" s="22">
        <f>'8760_Profile'!O1067</f>
        <v>45</v>
      </c>
      <c r="D1069" s="22">
        <f>'8760_Profile'!P1067</f>
        <v>35</v>
      </c>
      <c r="E1069" s="20">
        <f>'8760_Profile'!M1067</f>
        <v>1</v>
      </c>
      <c r="F1069" s="11" t="str">
        <f t="shared" si="16"/>
        <v>Summer low-load CA constraint window</v>
      </c>
    </row>
    <row r="1070" spans="1:6" ht="15" customHeight="1">
      <c r="A1070" s="23">
        <f>'8760_Profile'!A1068</f>
        <v>44606.416666666701</v>
      </c>
      <c r="B1070" s="22">
        <f>'8760_Profile'!N1068</f>
        <v>54.991999999999997</v>
      </c>
      <c r="C1070" s="22">
        <f>'8760_Profile'!O1068</f>
        <v>45</v>
      </c>
      <c r="D1070" s="22">
        <f>'8760_Profile'!P1068</f>
        <v>35</v>
      </c>
      <c r="E1070" s="20">
        <f>'8760_Profile'!M1068</f>
        <v>1</v>
      </c>
      <c r="F1070" s="11" t="str">
        <f t="shared" si="16"/>
        <v>Summer low-load CA constraint window</v>
      </c>
    </row>
    <row r="1071" spans="1:6" ht="15" customHeight="1">
      <c r="A1071" s="23">
        <f>'8760_Profile'!A1069</f>
        <v>44606.458333333299</v>
      </c>
      <c r="B1071" s="22">
        <f>'8760_Profile'!N1069</f>
        <v>54.991999999999997</v>
      </c>
      <c r="C1071" s="22">
        <f>'8760_Profile'!O1069</f>
        <v>45</v>
      </c>
      <c r="D1071" s="22">
        <f>'8760_Profile'!P1069</f>
        <v>35</v>
      </c>
      <c r="E1071" s="20">
        <f>'8760_Profile'!M1069</f>
        <v>1</v>
      </c>
      <c r="F1071" s="11" t="str">
        <f t="shared" si="16"/>
        <v>Summer low-load CA constraint window</v>
      </c>
    </row>
    <row r="1072" spans="1:6" ht="15" customHeight="1">
      <c r="A1072" s="23">
        <f>'8760_Profile'!A1070</f>
        <v>44606.5</v>
      </c>
      <c r="B1072" s="22">
        <f>'8760_Profile'!N1070</f>
        <v>54.991999999999997</v>
      </c>
      <c r="C1072" s="22">
        <f>'8760_Profile'!O1070</f>
        <v>45</v>
      </c>
      <c r="D1072" s="22">
        <f>'8760_Profile'!P1070</f>
        <v>35</v>
      </c>
      <c r="E1072" s="20">
        <f>'8760_Profile'!M1070</f>
        <v>1</v>
      </c>
      <c r="F1072" s="11" t="str">
        <f t="shared" si="16"/>
        <v>Summer low-load CA constraint window</v>
      </c>
    </row>
    <row r="1073" spans="1:6" ht="15" customHeight="1">
      <c r="A1073" s="23">
        <f>'8760_Profile'!A1071</f>
        <v>44606.541666666701</v>
      </c>
      <c r="B1073" s="22">
        <f>'8760_Profile'!N1071</f>
        <v>54.991999999999997</v>
      </c>
      <c r="C1073" s="22">
        <f>'8760_Profile'!O1071</f>
        <v>45</v>
      </c>
      <c r="D1073" s="22">
        <f>'8760_Profile'!P1071</f>
        <v>35</v>
      </c>
      <c r="E1073" s="20">
        <f>'8760_Profile'!M1071</f>
        <v>1</v>
      </c>
      <c r="F1073" s="11" t="str">
        <f t="shared" si="16"/>
        <v>Summer low-load CA constraint window</v>
      </c>
    </row>
    <row r="1074" spans="1:6" ht="15" customHeight="1">
      <c r="A1074" s="23">
        <f>'8760_Profile'!A1072</f>
        <v>44606.583333333299</v>
      </c>
      <c r="B1074" s="22">
        <f>'8760_Profile'!N1072</f>
        <v>54.991999999999997</v>
      </c>
      <c r="C1074" s="22">
        <f>'8760_Profile'!O1072</f>
        <v>45</v>
      </c>
      <c r="D1074" s="22">
        <f>'8760_Profile'!P1072</f>
        <v>35</v>
      </c>
      <c r="E1074" s="20">
        <f>'8760_Profile'!M1072</f>
        <v>1</v>
      </c>
      <c r="F1074" s="11" t="str">
        <f t="shared" si="16"/>
        <v>Summer low-load CA constraint window</v>
      </c>
    </row>
    <row r="1075" spans="1:6" ht="15" customHeight="1">
      <c r="A1075" s="23">
        <f>'8760_Profile'!A1073</f>
        <v>44606.625</v>
      </c>
      <c r="B1075" s="22">
        <f>'8760_Profile'!N1073</f>
        <v>54.991999999999997</v>
      </c>
      <c r="C1075" s="22">
        <f>'8760_Profile'!O1073</f>
        <v>45</v>
      </c>
      <c r="D1075" s="22">
        <f>'8760_Profile'!P1073</f>
        <v>35</v>
      </c>
      <c r="E1075" s="20">
        <f>'8760_Profile'!M1073</f>
        <v>1</v>
      </c>
      <c r="F1075" s="11" t="str">
        <f t="shared" si="16"/>
        <v>Summer low-load CA constraint window</v>
      </c>
    </row>
    <row r="1076" spans="1:6" ht="15" customHeight="1">
      <c r="A1076" s="23">
        <f>'8760_Profile'!A1074</f>
        <v>44606.666666666701</v>
      </c>
      <c r="B1076" s="22">
        <f>'8760_Profile'!N1074</f>
        <v>54.991999999999997</v>
      </c>
      <c r="C1076" s="22">
        <f>'8760_Profile'!O1074</f>
        <v>45</v>
      </c>
      <c r="D1076" s="22">
        <f>'8760_Profile'!P1074</f>
        <v>35</v>
      </c>
      <c r="E1076" s="20">
        <f>'8760_Profile'!M1074</f>
        <v>1</v>
      </c>
      <c r="F1076" s="11" t="str">
        <f t="shared" si="16"/>
        <v>Summer low-load CA constraint window</v>
      </c>
    </row>
    <row r="1077" spans="1:6" ht="15" customHeight="1">
      <c r="A1077" s="23">
        <f>'8760_Profile'!A1075</f>
        <v>44606.708333333299</v>
      </c>
      <c r="B1077" s="22">
        <f>'8760_Profile'!N1075</f>
        <v>54.991999999999997</v>
      </c>
      <c r="C1077" s="22">
        <f>'8760_Profile'!O1075</f>
        <v>45</v>
      </c>
      <c r="D1077" s="22">
        <f>'8760_Profile'!P1075</f>
        <v>35</v>
      </c>
      <c r="E1077" s="20">
        <f>'8760_Profile'!M1075</f>
        <v>1</v>
      </c>
      <c r="F1077" s="11" t="str">
        <f t="shared" si="16"/>
        <v>Summer low-load CA constraint window</v>
      </c>
    </row>
    <row r="1078" spans="1:6" ht="15" customHeight="1">
      <c r="A1078" s="23">
        <f>'8760_Profile'!A1076</f>
        <v>44606.75</v>
      </c>
      <c r="B1078" s="22">
        <f>'8760_Profile'!N1076</f>
        <v>54.991999999999997</v>
      </c>
      <c r="C1078" s="22">
        <f>'8760_Profile'!O1076</f>
        <v>54.991999999999997</v>
      </c>
      <c r="D1078" s="22">
        <f>'8760_Profile'!P1076</f>
        <v>54.991999999999997</v>
      </c>
      <c r="E1078" s="20">
        <f>'8760_Profile'!M1076</f>
        <v>0</v>
      </c>
      <c r="F1078" s="11" t="str">
        <f t="shared" si="16"/>
        <v>Normal export window</v>
      </c>
    </row>
    <row r="1079" spans="1:6" ht="15" customHeight="1">
      <c r="A1079" s="23">
        <f>'8760_Profile'!A1077</f>
        <v>44606.791666666701</v>
      </c>
      <c r="B1079" s="22">
        <f>'8760_Profile'!N1077</f>
        <v>54.991999999999997</v>
      </c>
      <c r="C1079" s="22">
        <f>'8760_Profile'!O1077</f>
        <v>54.991999999999997</v>
      </c>
      <c r="D1079" s="22">
        <f>'8760_Profile'!P1077</f>
        <v>54.991999999999997</v>
      </c>
      <c r="E1079" s="20">
        <f>'8760_Profile'!M1077</f>
        <v>0</v>
      </c>
      <c r="F1079" s="11" t="str">
        <f t="shared" si="16"/>
        <v>Normal export window</v>
      </c>
    </row>
    <row r="1080" spans="1:6" ht="15" customHeight="1">
      <c r="A1080" s="23">
        <f>'8760_Profile'!A1078</f>
        <v>44606.833333333299</v>
      </c>
      <c r="B1080" s="22">
        <f>'8760_Profile'!N1078</f>
        <v>54.991999999999997</v>
      </c>
      <c r="C1080" s="22">
        <f>'8760_Profile'!O1078</f>
        <v>54.991999999999997</v>
      </c>
      <c r="D1080" s="22">
        <f>'8760_Profile'!P1078</f>
        <v>54.991999999999997</v>
      </c>
      <c r="E1080" s="20">
        <f>'8760_Profile'!M1078</f>
        <v>0</v>
      </c>
      <c r="F1080" s="11" t="str">
        <f t="shared" si="16"/>
        <v>Normal export window</v>
      </c>
    </row>
    <row r="1081" spans="1:6" ht="15" customHeight="1">
      <c r="A1081" s="23">
        <f>'8760_Profile'!A1079</f>
        <v>44606.875</v>
      </c>
      <c r="B1081" s="22">
        <f>'8760_Profile'!N1079</f>
        <v>54.991999999999997</v>
      </c>
      <c r="C1081" s="22">
        <f>'8760_Profile'!O1079</f>
        <v>54.991999999999997</v>
      </c>
      <c r="D1081" s="22">
        <f>'8760_Profile'!P1079</f>
        <v>54.991999999999997</v>
      </c>
      <c r="E1081" s="20">
        <f>'8760_Profile'!M1079</f>
        <v>0</v>
      </c>
      <c r="F1081" s="11" t="str">
        <f t="shared" si="16"/>
        <v>Normal export window</v>
      </c>
    </row>
    <row r="1082" spans="1:6" ht="15" customHeight="1">
      <c r="A1082" s="23">
        <f>'8760_Profile'!A1080</f>
        <v>44606.916666666701</v>
      </c>
      <c r="B1082" s="22">
        <f>'8760_Profile'!N1080</f>
        <v>54.991999999999997</v>
      </c>
      <c r="C1082" s="22">
        <f>'8760_Profile'!O1080</f>
        <v>54.991999999999997</v>
      </c>
      <c r="D1082" s="22">
        <f>'8760_Profile'!P1080</f>
        <v>54.991999999999997</v>
      </c>
      <c r="E1082" s="20">
        <f>'8760_Profile'!M1080</f>
        <v>0</v>
      </c>
      <c r="F1082" s="11" t="str">
        <f t="shared" si="16"/>
        <v>Normal export window</v>
      </c>
    </row>
    <row r="1083" spans="1:6" ht="15" customHeight="1">
      <c r="A1083" s="23">
        <f>'8760_Profile'!A1081</f>
        <v>44606.958333333299</v>
      </c>
      <c r="B1083" s="22">
        <f>'8760_Profile'!N1081</f>
        <v>54.991999999999997</v>
      </c>
      <c r="C1083" s="22">
        <f>'8760_Profile'!O1081</f>
        <v>54.991999999999997</v>
      </c>
      <c r="D1083" s="22">
        <f>'8760_Profile'!P1081</f>
        <v>54.991999999999997</v>
      </c>
      <c r="E1083" s="20">
        <f>'8760_Profile'!M1081</f>
        <v>0</v>
      </c>
      <c r="F1083" s="11" t="str">
        <f t="shared" si="16"/>
        <v>Normal export window</v>
      </c>
    </row>
    <row r="1084" spans="1:6" ht="15" customHeight="1">
      <c r="A1084" s="23">
        <f>'8760_Profile'!A1082</f>
        <v>44607</v>
      </c>
      <c r="B1084" s="22">
        <f>'8760_Profile'!N1082</f>
        <v>54.991999999999997</v>
      </c>
      <c r="C1084" s="22">
        <f>'8760_Profile'!O1082</f>
        <v>54.991999999999997</v>
      </c>
      <c r="D1084" s="22">
        <f>'8760_Profile'!P1082</f>
        <v>54.991999999999997</v>
      </c>
      <c r="E1084" s="20">
        <f>'8760_Profile'!M1082</f>
        <v>0</v>
      </c>
      <c r="F1084" s="11" t="str">
        <f t="shared" si="16"/>
        <v>Normal export window</v>
      </c>
    </row>
    <row r="1085" spans="1:6" ht="15" customHeight="1">
      <c r="A1085" s="23">
        <f>'8760_Profile'!A1083</f>
        <v>44607.041666666701</v>
      </c>
      <c r="B1085" s="22">
        <f>'8760_Profile'!N1083</f>
        <v>54.991999999999997</v>
      </c>
      <c r="C1085" s="22">
        <f>'8760_Profile'!O1083</f>
        <v>54.991999999999997</v>
      </c>
      <c r="D1085" s="22">
        <f>'8760_Profile'!P1083</f>
        <v>54.991999999999997</v>
      </c>
      <c r="E1085" s="20">
        <f>'8760_Profile'!M1083</f>
        <v>0</v>
      </c>
      <c r="F1085" s="11" t="str">
        <f t="shared" si="16"/>
        <v>Normal export window</v>
      </c>
    </row>
    <row r="1086" spans="1:6" ht="15" customHeight="1">
      <c r="A1086" s="23">
        <f>'8760_Profile'!A1084</f>
        <v>44607.083333333299</v>
      </c>
      <c r="B1086" s="22">
        <f>'8760_Profile'!N1084</f>
        <v>54.991999999999997</v>
      </c>
      <c r="C1086" s="22">
        <f>'8760_Profile'!O1084</f>
        <v>54.991999999999997</v>
      </c>
      <c r="D1086" s="22">
        <f>'8760_Profile'!P1084</f>
        <v>54.991999999999997</v>
      </c>
      <c r="E1086" s="20">
        <f>'8760_Profile'!M1084</f>
        <v>0</v>
      </c>
      <c r="F1086" s="11" t="str">
        <f t="shared" si="16"/>
        <v>Normal export window</v>
      </c>
    </row>
    <row r="1087" spans="1:6" ht="15" customHeight="1">
      <c r="A1087" s="23">
        <f>'8760_Profile'!A1085</f>
        <v>44607.125</v>
      </c>
      <c r="B1087" s="22">
        <f>'8760_Profile'!N1085</f>
        <v>54.991999999999997</v>
      </c>
      <c r="C1087" s="22">
        <f>'8760_Profile'!O1085</f>
        <v>54.991999999999997</v>
      </c>
      <c r="D1087" s="22">
        <f>'8760_Profile'!P1085</f>
        <v>54.991999999999997</v>
      </c>
      <c r="E1087" s="20">
        <f>'8760_Profile'!M1085</f>
        <v>0</v>
      </c>
      <c r="F1087" s="11" t="str">
        <f t="shared" si="16"/>
        <v>Normal export window</v>
      </c>
    </row>
    <row r="1088" spans="1:6" ht="15" customHeight="1">
      <c r="A1088" s="23">
        <f>'8760_Profile'!A1086</f>
        <v>44607.166666666701</v>
      </c>
      <c r="B1088" s="22">
        <f>'8760_Profile'!N1086</f>
        <v>54.991999999999997</v>
      </c>
      <c r="C1088" s="22">
        <f>'8760_Profile'!O1086</f>
        <v>54.991999999999997</v>
      </c>
      <c r="D1088" s="22">
        <f>'8760_Profile'!P1086</f>
        <v>54.991999999999997</v>
      </c>
      <c r="E1088" s="20">
        <f>'8760_Profile'!M1086</f>
        <v>0</v>
      </c>
      <c r="F1088" s="11" t="str">
        <f t="shared" si="16"/>
        <v>Normal export window</v>
      </c>
    </row>
    <row r="1089" spans="1:6" ht="15" customHeight="1">
      <c r="A1089" s="23">
        <f>'8760_Profile'!A1087</f>
        <v>44607.208333333299</v>
      </c>
      <c r="B1089" s="22">
        <f>'8760_Profile'!N1087</f>
        <v>54.991999999999997</v>
      </c>
      <c r="C1089" s="22">
        <f>'8760_Profile'!O1087</f>
        <v>54.991999999999997</v>
      </c>
      <c r="D1089" s="22">
        <f>'8760_Profile'!P1087</f>
        <v>54.991999999999997</v>
      </c>
      <c r="E1089" s="20">
        <f>'8760_Profile'!M1087</f>
        <v>0</v>
      </c>
      <c r="F1089" s="11" t="str">
        <f t="shared" si="16"/>
        <v>Normal export window</v>
      </c>
    </row>
    <row r="1090" spans="1:6" ht="15" customHeight="1">
      <c r="A1090" s="23">
        <f>'8760_Profile'!A1088</f>
        <v>44607.25</v>
      </c>
      <c r="B1090" s="22">
        <f>'8760_Profile'!N1088</f>
        <v>54.991999999999997</v>
      </c>
      <c r="C1090" s="22">
        <f>'8760_Profile'!O1088</f>
        <v>54.991999999999997</v>
      </c>
      <c r="D1090" s="22">
        <f>'8760_Profile'!P1088</f>
        <v>54.991999999999997</v>
      </c>
      <c r="E1090" s="20">
        <f>'8760_Profile'!M1088</f>
        <v>0</v>
      </c>
      <c r="F1090" s="11" t="str">
        <f t="shared" si="16"/>
        <v>Normal export window</v>
      </c>
    </row>
    <row r="1091" spans="1:6" ht="15" customHeight="1">
      <c r="A1091" s="23">
        <f>'8760_Profile'!A1089</f>
        <v>44607.291666666701</v>
      </c>
      <c r="B1091" s="22">
        <f>'8760_Profile'!N1089</f>
        <v>54.991999999999997</v>
      </c>
      <c r="C1091" s="22">
        <f>'8760_Profile'!O1089</f>
        <v>54.991999999999997</v>
      </c>
      <c r="D1091" s="22">
        <f>'8760_Profile'!P1089</f>
        <v>54.991999999999997</v>
      </c>
      <c r="E1091" s="20">
        <f>'8760_Profile'!M1089</f>
        <v>0</v>
      </c>
      <c r="F1091" s="11" t="str">
        <f t="shared" si="16"/>
        <v>Normal export window</v>
      </c>
    </row>
    <row r="1092" spans="1:6" ht="15" customHeight="1">
      <c r="A1092" s="23">
        <f>'8760_Profile'!A1090</f>
        <v>44607.333333333299</v>
      </c>
      <c r="B1092" s="22">
        <f>'8760_Profile'!N1090</f>
        <v>54.991999999999997</v>
      </c>
      <c r="C1092" s="22">
        <f>'8760_Profile'!O1090</f>
        <v>54.991999999999997</v>
      </c>
      <c r="D1092" s="22">
        <f>'8760_Profile'!P1090</f>
        <v>54.991999999999997</v>
      </c>
      <c r="E1092" s="20">
        <f>'8760_Profile'!M1090</f>
        <v>0</v>
      </c>
      <c r="F1092" s="11" t="str">
        <f t="shared" ref="F1092:F1155" si="17">IF(E1092=1,"Summer low-load CA constraint window","Normal export window")</f>
        <v>Normal export window</v>
      </c>
    </row>
    <row r="1093" spans="1:6" ht="15" customHeight="1">
      <c r="A1093" s="23">
        <f>'8760_Profile'!A1091</f>
        <v>44607.375</v>
      </c>
      <c r="B1093" s="22">
        <f>'8760_Profile'!N1091</f>
        <v>54.991999999999997</v>
      </c>
      <c r="C1093" s="22">
        <f>'8760_Profile'!O1091</f>
        <v>45</v>
      </c>
      <c r="D1093" s="22">
        <f>'8760_Profile'!P1091</f>
        <v>35</v>
      </c>
      <c r="E1093" s="20">
        <f>'8760_Profile'!M1091</f>
        <v>1</v>
      </c>
      <c r="F1093" s="11" t="str">
        <f t="shared" si="17"/>
        <v>Summer low-load CA constraint window</v>
      </c>
    </row>
    <row r="1094" spans="1:6" ht="15" customHeight="1">
      <c r="A1094" s="23">
        <f>'8760_Profile'!A1092</f>
        <v>44607.416666666701</v>
      </c>
      <c r="B1094" s="22">
        <f>'8760_Profile'!N1092</f>
        <v>54.991999999999997</v>
      </c>
      <c r="C1094" s="22">
        <f>'8760_Profile'!O1092</f>
        <v>45</v>
      </c>
      <c r="D1094" s="22">
        <f>'8760_Profile'!P1092</f>
        <v>35</v>
      </c>
      <c r="E1094" s="20">
        <f>'8760_Profile'!M1092</f>
        <v>1</v>
      </c>
      <c r="F1094" s="11" t="str">
        <f t="shared" si="17"/>
        <v>Summer low-load CA constraint window</v>
      </c>
    </row>
    <row r="1095" spans="1:6" ht="15" customHeight="1">
      <c r="A1095" s="23">
        <f>'8760_Profile'!A1093</f>
        <v>44607.458333333299</v>
      </c>
      <c r="B1095" s="22">
        <f>'8760_Profile'!N1093</f>
        <v>54.991999999999997</v>
      </c>
      <c r="C1095" s="22">
        <f>'8760_Profile'!O1093</f>
        <v>45</v>
      </c>
      <c r="D1095" s="22">
        <f>'8760_Profile'!P1093</f>
        <v>35</v>
      </c>
      <c r="E1095" s="20">
        <f>'8760_Profile'!M1093</f>
        <v>1</v>
      </c>
      <c r="F1095" s="11" t="str">
        <f t="shared" si="17"/>
        <v>Summer low-load CA constraint window</v>
      </c>
    </row>
    <row r="1096" spans="1:6" ht="15" customHeight="1">
      <c r="A1096" s="23">
        <f>'8760_Profile'!A1094</f>
        <v>44607.5</v>
      </c>
      <c r="B1096" s="22">
        <f>'8760_Profile'!N1094</f>
        <v>54.991999999999997</v>
      </c>
      <c r="C1096" s="22">
        <f>'8760_Profile'!O1094</f>
        <v>45</v>
      </c>
      <c r="D1096" s="22">
        <f>'8760_Profile'!P1094</f>
        <v>35</v>
      </c>
      <c r="E1096" s="20">
        <f>'8760_Profile'!M1094</f>
        <v>1</v>
      </c>
      <c r="F1096" s="11" t="str">
        <f t="shared" si="17"/>
        <v>Summer low-load CA constraint window</v>
      </c>
    </row>
    <row r="1097" spans="1:6" ht="15" customHeight="1">
      <c r="A1097" s="23">
        <f>'8760_Profile'!A1095</f>
        <v>44607.541666666701</v>
      </c>
      <c r="B1097" s="22">
        <f>'8760_Profile'!N1095</f>
        <v>54.991999999999997</v>
      </c>
      <c r="C1097" s="22">
        <f>'8760_Profile'!O1095</f>
        <v>45</v>
      </c>
      <c r="D1097" s="22">
        <f>'8760_Profile'!P1095</f>
        <v>35</v>
      </c>
      <c r="E1097" s="20">
        <f>'8760_Profile'!M1095</f>
        <v>1</v>
      </c>
      <c r="F1097" s="11" t="str">
        <f t="shared" si="17"/>
        <v>Summer low-load CA constraint window</v>
      </c>
    </row>
    <row r="1098" spans="1:6" ht="15" customHeight="1">
      <c r="A1098" s="23">
        <f>'8760_Profile'!A1096</f>
        <v>44607.583333333299</v>
      </c>
      <c r="B1098" s="22">
        <f>'8760_Profile'!N1096</f>
        <v>54.991999999999997</v>
      </c>
      <c r="C1098" s="22">
        <f>'8760_Profile'!O1096</f>
        <v>45</v>
      </c>
      <c r="D1098" s="22">
        <f>'8760_Profile'!P1096</f>
        <v>35</v>
      </c>
      <c r="E1098" s="20">
        <f>'8760_Profile'!M1096</f>
        <v>1</v>
      </c>
      <c r="F1098" s="11" t="str">
        <f t="shared" si="17"/>
        <v>Summer low-load CA constraint window</v>
      </c>
    </row>
    <row r="1099" spans="1:6" ht="15" customHeight="1">
      <c r="A1099" s="23">
        <f>'8760_Profile'!A1097</f>
        <v>44607.625</v>
      </c>
      <c r="B1099" s="22">
        <f>'8760_Profile'!N1097</f>
        <v>54.991999999999997</v>
      </c>
      <c r="C1099" s="22">
        <f>'8760_Profile'!O1097</f>
        <v>45</v>
      </c>
      <c r="D1099" s="22">
        <f>'8760_Profile'!P1097</f>
        <v>35</v>
      </c>
      <c r="E1099" s="20">
        <f>'8760_Profile'!M1097</f>
        <v>1</v>
      </c>
      <c r="F1099" s="11" t="str">
        <f t="shared" si="17"/>
        <v>Summer low-load CA constraint window</v>
      </c>
    </row>
    <row r="1100" spans="1:6" ht="15" customHeight="1">
      <c r="A1100" s="23">
        <f>'8760_Profile'!A1098</f>
        <v>44607.666666666701</v>
      </c>
      <c r="B1100" s="22">
        <f>'8760_Profile'!N1098</f>
        <v>54.991999999999997</v>
      </c>
      <c r="C1100" s="22">
        <f>'8760_Profile'!O1098</f>
        <v>45</v>
      </c>
      <c r="D1100" s="22">
        <f>'8760_Profile'!P1098</f>
        <v>35</v>
      </c>
      <c r="E1100" s="20">
        <f>'8760_Profile'!M1098</f>
        <v>1</v>
      </c>
      <c r="F1100" s="11" t="str">
        <f t="shared" si="17"/>
        <v>Summer low-load CA constraint window</v>
      </c>
    </row>
    <row r="1101" spans="1:6" ht="15" customHeight="1">
      <c r="A1101" s="23">
        <f>'8760_Profile'!A1099</f>
        <v>44607.708333333299</v>
      </c>
      <c r="B1101" s="22">
        <f>'8760_Profile'!N1099</f>
        <v>54.991999999999997</v>
      </c>
      <c r="C1101" s="22">
        <f>'8760_Profile'!O1099</f>
        <v>45</v>
      </c>
      <c r="D1101" s="22">
        <f>'8760_Profile'!P1099</f>
        <v>35</v>
      </c>
      <c r="E1101" s="20">
        <f>'8760_Profile'!M1099</f>
        <v>1</v>
      </c>
      <c r="F1101" s="11" t="str">
        <f t="shared" si="17"/>
        <v>Summer low-load CA constraint window</v>
      </c>
    </row>
    <row r="1102" spans="1:6" ht="15" customHeight="1">
      <c r="A1102" s="23">
        <f>'8760_Profile'!A1100</f>
        <v>44607.75</v>
      </c>
      <c r="B1102" s="22">
        <f>'8760_Profile'!N1100</f>
        <v>54.991999999999997</v>
      </c>
      <c r="C1102" s="22">
        <f>'8760_Profile'!O1100</f>
        <v>54.991999999999997</v>
      </c>
      <c r="D1102" s="22">
        <f>'8760_Profile'!P1100</f>
        <v>54.991999999999997</v>
      </c>
      <c r="E1102" s="20">
        <f>'8760_Profile'!M1100</f>
        <v>0</v>
      </c>
      <c r="F1102" s="11" t="str">
        <f t="shared" si="17"/>
        <v>Normal export window</v>
      </c>
    </row>
    <row r="1103" spans="1:6" ht="15" customHeight="1">
      <c r="A1103" s="23">
        <f>'8760_Profile'!A1101</f>
        <v>44607.791666666701</v>
      </c>
      <c r="B1103" s="22">
        <f>'8760_Profile'!N1101</f>
        <v>54.991999999999997</v>
      </c>
      <c r="C1103" s="22">
        <f>'8760_Profile'!O1101</f>
        <v>54.991999999999997</v>
      </c>
      <c r="D1103" s="22">
        <f>'8760_Profile'!P1101</f>
        <v>54.991999999999997</v>
      </c>
      <c r="E1103" s="20">
        <f>'8760_Profile'!M1101</f>
        <v>0</v>
      </c>
      <c r="F1103" s="11" t="str">
        <f t="shared" si="17"/>
        <v>Normal export window</v>
      </c>
    </row>
    <row r="1104" spans="1:6" ht="15" customHeight="1">
      <c r="A1104" s="23">
        <f>'8760_Profile'!A1102</f>
        <v>44607.833333333299</v>
      </c>
      <c r="B1104" s="22">
        <f>'8760_Profile'!N1102</f>
        <v>54.991999999999997</v>
      </c>
      <c r="C1104" s="22">
        <f>'8760_Profile'!O1102</f>
        <v>54.991999999999997</v>
      </c>
      <c r="D1104" s="22">
        <f>'8760_Profile'!P1102</f>
        <v>54.991999999999997</v>
      </c>
      <c r="E1104" s="20">
        <f>'8760_Profile'!M1102</f>
        <v>0</v>
      </c>
      <c r="F1104" s="11" t="str">
        <f t="shared" si="17"/>
        <v>Normal export window</v>
      </c>
    </row>
    <row r="1105" spans="1:6" ht="15" customHeight="1">
      <c r="A1105" s="23">
        <f>'8760_Profile'!A1103</f>
        <v>44607.875</v>
      </c>
      <c r="B1105" s="22">
        <f>'8760_Profile'!N1103</f>
        <v>54.991999999999997</v>
      </c>
      <c r="C1105" s="22">
        <f>'8760_Profile'!O1103</f>
        <v>54.991999999999997</v>
      </c>
      <c r="D1105" s="22">
        <f>'8760_Profile'!P1103</f>
        <v>54.991999999999997</v>
      </c>
      <c r="E1105" s="20">
        <f>'8760_Profile'!M1103</f>
        <v>0</v>
      </c>
      <c r="F1105" s="11" t="str">
        <f t="shared" si="17"/>
        <v>Normal export window</v>
      </c>
    </row>
    <row r="1106" spans="1:6" ht="15" customHeight="1">
      <c r="A1106" s="23">
        <f>'8760_Profile'!A1104</f>
        <v>44607.916666666701</v>
      </c>
      <c r="B1106" s="22">
        <f>'8760_Profile'!N1104</f>
        <v>54.991999999999997</v>
      </c>
      <c r="C1106" s="22">
        <f>'8760_Profile'!O1104</f>
        <v>54.991999999999997</v>
      </c>
      <c r="D1106" s="22">
        <f>'8760_Profile'!P1104</f>
        <v>54.991999999999997</v>
      </c>
      <c r="E1106" s="20">
        <f>'8760_Profile'!M1104</f>
        <v>0</v>
      </c>
      <c r="F1106" s="11" t="str">
        <f t="shared" si="17"/>
        <v>Normal export window</v>
      </c>
    </row>
    <row r="1107" spans="1:6" ht="15" customHeight="1">
      <c r="A1107" s="23">
        <f>'8760_Profile'!A1105</f>
        <v>44607.958333333299</v>
      </c>
      <c r="B1107" s="22">
        <f>'8760_Profile'!N1105</f>
        <v>54.991999999999997</v>
      </c>
      <c r="C1107" s="22">
        <f>'8760_Profile'!O1105</f>
        <v>54.991999999999997</v>
      </c>
      <c r="D1107" s="22">
        <f>'8760_Profile'!P1105</f>
        <v>54.991999999999997</v>
      </c>
      <c r="E1107" s="20">
        <f>'8760_Profile'!M1105</f>
        <v>0</v>
      </c>
      <c r="F1107" s="11" t="str">
        <f t="shared" si="17"/>
        <v>Normal export window</v>
      </c>
    </row>
    <row r="1108" spans="1:6" ht="15" customHeight="1">
      <c r="A1108" s="23">
        <f>'8760_Profile'!A1106</f>
        <v>44608</v>
      </c>
      <c r="B1108" s="22">
        <f>'8760_Profile'!N1106</f>
        <v>54.991999999999997</v>
      </c>
      <c r="C1108" s="22">
        <f>'8760_Profile'!O1106</f>
        <v>54.991999999999997</v>
      </c>
      <c r="D1108" s="22">
        <f>'8760_Profile'!P1106</f>
        <v>54.991999999999997</v>
      </c>
      <c r="E1108" s="20">
        <f>'8760_Profile'!M1106</f>
        <v>0</v>
      </c>
      <c r="F1108" s="11" t="str">
        <f t="shared" si="17"/>
        <v>Normal export window</v>
      </c>
    </row>
    <row r="1109" spans="1:6" ht="15" customHeight="1">
      <c r="A1109" s="23">
        <f>'8760_Profile'!A1107</f>
        <v>44608.041666666701</v>
      </c>
      <c r="B1109" s="22">
        <f>'8760_Profile'!N1107</f>
        <v>54.991999999999997</v>
      </c>
      <c r="C1109" s="22">
        <f>'8760_Profile'!O1107</f>
        <v>54.991999999999997</v>
      </c>
      <c r="D1109" s="22">
        <f>'8760_Profile'!P1107</f>
        <v>54.991999999999997</v>
      </c>
      <c r="E1109" s="20">
        <f>'8760_Profile'!M1107</f>
        <v>0</v>
      </c>
      <c r="F1109" s="11" t="str">
        <f t="shared" si="17"/>
        <v>Normal export window</v>
      </c>
    </row>
    <row r="1110" spans="1:6" ht="15" customHeight="1">
      <c r="A1110" s="23">
        <f>'8760_Profile'!A1108</f>
        <v>44608.083333333299</v>
      </c>
      <c r="B1110" s="22">
        <f>'8760_Profile'!N1108</f>
        <v>54.991999999999997</v>
      </c>
      <c r="C1110" s="22">
        <f>'8760_Profile'!O1108</f>
        <v>54.991999999999997</v>
      </c>
      <c r="D1110" s="22">
        <f>'8760_Profile'!P1108</f>
        <v>54.991999999999997</v>
      </c>
      <c r="E1110" s="20">
        <f>'8760_Profile'!M1108</f>
        <v>0</v>
      </c>
      <c r="F1110" s="11" t="str">
        <f t="shared" si="17"/>
        <v>Normal export window</v>
      </c>
    </row>
    <row r="1111" spans="1:6" ht="15" customHeight="1">
      <c r="A1111" s="23">
        <f>'8760_Profile'!A1109</f>
        <v>44608.125</v>
      </c>
      <c r="B1111" s="22">
        <f>'8760_Profile'!N1109</f>
        <v>54.991999999999997</v>
      </c>
      <c r="C1111" s="22">
        <f>'8760_Profile'!O1109</f>
        <v>54.991999999999997</v>
      </c>
      <c r="D1111" s="22">
        <f>'8760_Profile'!P1109</f>
        <v>54.991999999999997</v>
      </c>
      <c r="E1111" s="20">
        <f>'8760_Profile'!M1109</f>
        <v>0</v>
      </c>
      <c r="F1111" s="11" t="str">
        <f t="shared" si="17"/>
        <v>Normal export window</v>
      </c>
    </row>
    <row r="1112" spans="1:6" ht="15" customHeight="1">
      <c r="A1112" s="23">
        <f>'8760_Profile'!A1110</f>
        <v>44608.166666666701</v>
      </c>
      <c r="B1112" s="22">
        <f>'8760_Profile'!N1110</f>
        <v>54.991999999999997</v>
      </c>
      <c r="C1112" s="22">
        <f>'8760_Profile'!O1110</f>
        <v>54.991999999999997</v>
      </c>
      <c r="D1112" s="22">
        <f>'8760_Profile'!P1110</f>
        <v>54.991999999999997</v>
      </c>
      <c r="E1112" s="20">
        <f>'8760_Profile'!M1110</f>
        <v>0</v>
      </c>
      <c r="F1112" s="11" t="str">
        <f t="shared" si="17"/>
        <v>Normal export window</v>
      </c>
    </row>
    <row r="1113" spans="1:6" ht="15" customHeight="1">
      <c r="A1113" s="23">
        <f>'8760_Profile'!A1111</f>
        <v>44608.208333333299</v>
      </c>
      <c r="B1113" s="22">
        <f>'8760_Profile'!N1111</f>
        <v>54.991999999999997</v>
      </c>
      <c r="C1113" s="22">
        <f>'8760_Profile'!O1111</f>
        <v>54.991999999999997</v>
      </c>
      <c r="D1113" s="22">
        <f>'8760_Profile'!P1111</f>
        <v>54.991999999999997</v>
      </c>
      <c r="E1113" s="20">
        <f>'8760_Profile'!M1111</f>
        <v>0</v>
      </c>
      <c r="F1113" s="11" t="str">
        <f t="shared" si="17"/>
        <v>Normal export window</v>
      </c>
    </row>
    <row r="1114" spans="1:6" ht="15" customHeight="1">
      <c r="A1114" s="23">
        <f>'8760_Profile'!A1112</f>
        <v>44608.25</v>
      </c>
      <c r="B1114" s="22">
        <f>'8760_Profile'!N1112</f>
        <v>54.991999999999997</v>
      </c>
      <c r="C1114" s="22">
        <f>'8760_Profile'!O1112</f>
        <v>54.991999999999997</v>
      </c>
      <c r="D1114" s="22">
        <f>'8760_Profile'!P1112</f>
        <v>54.991999999999997</v>
      </c>
      <c r="E1114" s="20">
        <f>'8760_Profile'!M1112</f>
        <v>0</v>
      </c>
      <c r="F1114" s="11" t="str">
        <f t="shared" si="17"/>
        <v>Normal export window</v>
      </c>
    </row>
    <row r="1115" spans="1:6" ht="15" customHeight="1">
      <c r="A1115" s="23">
        <f>'8760_Profile'!A1113</f>
        <v>44608.291666666701</v>
      </c>
      <c r="B1115" s="22">
        <f>'8760_Profile'!N1113</f>
        <v>54.991999999999997</v>
      </c>
      <c r="C1115" s="22">
        <f>'8760_Profile'!O1113</f>
        <v>54.991999999999997</v>
      </c>
      <c r="D1115" s="22">
        <f>'8760_Profile'!P1113</f>
        <v>54.991999999999997</v>
      </c>
      <c r="E1115" s="20">
        <f>'8760_Profile'!M1113</f>
        <v>0</v>
      </c>
      <c r="F1115" s="11" t="str">
        <f t="shared" si="17"/>
        <v>Normal export window</v>
      </c>
    </row>
    <row r="1116" spans="1:6" ht="15" customHeight="1">
      <c r="A1116" s="23">
        <f>'8760_Profile'!A1114</f>
        <v>44608.333333333299</v>
      </c>
      <c r="B1116" s="22">
        <f>'8760_Profile'!N1114</f>
        <v>54.991999999999997</v>
      </c>
      <c r="C1116" s="22">
        <f>'8760_Profile'!O1114</f>
        <v>54.991999999999997</v>
      </c>
      <c r="D1116" s="22">
        <f>'8760_Profile'!P1114</f>
        <v>54.991999999999997</v>
      </c>
      <c r="E1116" s="20">
        <f>'8760_Profile'!M1114</f>
        <v>0</v>
      </c>
      <c r="F1116" s="11" t="str">
        <f t="shared" si="17"/>
        <v>Normal export window</v>
      </c>
    </row>
    <row r="1117" spans="1:6" ht="15" customHeight="1">
      <c r="A1117" s="23">
        <f>'8760_Profile'!A1115</f>
        <v>44608.375</v>
      </c>
      <c r="B1117" s="22">
        <f>'8760_Profile'!N1115</f>
        <v>54.991999999999997</v>
      </c>
      <c r="C1117" s="22">
        <f>'8760_Profile'!O1115</f>
        <v>45</v>
      </c>
      <c r="D1117" s="22">
        <f>'8760_Profile'!P1115</f>
        <v>35</v>
      </c>
      <c r="E1117" s="20">
        <f>'8760_Profile'!M1115</f>
        <v>1</v>
      </c>
      <c r="F1117" s="11" t="str">
        <f t="shared" si="17"/>
        <v>Summer low-load CA constraint window</v>
      </c>
    </row>
    <row r="1118" spans="1:6" ht="15" customHeight="1">
      <c r="A1118" s="23">
        <f>'8760_Profile'!A1116</f>
        <v>44608.416666666701</v>
      </c>
      <c r="B1118" s="22">
        <f>'8760_Profile'!N1116</f>
        <v>54.991999999999997</v>
      </c>
      <c r="C1118" s="22">
        <f>'8760_Profile'!O1116</f>
        <v>45</v>
      </c>
      <c r="D1118" s="22">
        <f>'8760_Profile'!P1116</f>
        <v>35</v>
      </c>
      <c r="E1118" s="20">
        <f>'8760_Profile'!M1116</f>
        <v>1</v>
      </c>
      <c r="F1118" s="11" t="str">
        <f t="shared" si="17"/>
        <v>Summer low-load CA constraint window</v>
      </c>
    </row>
    <row r="1119" spans="1:6" ht="15" customHeight="1">
      <c r="A1119" s="23">
        <f>'8760_Profile'!A1117</f>
        <v>44608.458333333299</v>
      </c>
      <c r="B1119" s="22">
        <f>'8760_Profile'!N1117</f>
        <v>54.991999999999997</v>
      </c>
      <c r="C1119" s="22">
        <f>'8760_Profile'!O1117</f>
        <v>45</v>
      </c>
      <c r="D1119" s="22">
        <f>'8760_Profile'!P1117</f>
        <v>35</v>
      </c>
      <c r="E1119" s="20">
        <f>'8760_Profile'!M1117</f>
        <v>1</v>
      </c>
      <c r="F1119" s="11" t="str">
        <f t="shared" si="17"/>
        <v>Summer low-load CA constraint window</v>
      </c>
    </row>
    <row r="1120" spans="1:6" ht="15" customHeight="1">
      <c r="A1120" s="23">
        <f>'8760_Profile'!A1118</f>
        <v>44608.5</v>
      </c>
      <c r="B1120" s="22">
        <f>'8760_Profile'!N1118</f>
        <v>54.991999999999997</v>
      </c>
      <c r="C1120" s="22">
        <f>'8760_Profile'!O1118</f>
        <v>45</v>
      </c>
      <c r="D1120" s="22">
        <f>'8760_Profile'!P1118</f>
        <v>35</v>
      </c>
      <c r="E1120" s="20">
        <f>'8760_Profile'!M1118</f>
        <v>1</v>
      </c>
      <c r="F1120" s="11" t="str">
        <f t="shared" si="17"/>
        <v>Summer low-load CA constraint window</v>
      </c>
    </row>
    <row r="1121" spans="1:6" ht="15" customHeight="1">
      <c r="A1121" s="23">
        <f>'8760_Profile'!A1119</f>
        <v>44608.541666666701</v>
      </c>
      <c r="B1121" s="22">
        <f>'8760_Profile'!N1119</f>
        <v>54.991999999999997</v>
      </c>
      <c r="C1121" s="22">
        <f>'8760_Profile'!O1119</f>
        <v>45</v>
      </c>
      <c r="D1121" s="22">
        <f>'8760_Profile'!P1119</f>
        <v>35</v>
      </c>
      <c r="E1121" s="20">
        <f>'8760_Profile'!M1119</f>
        <v>1</v>
      </c>
      <c r="F1121" s="11" t="str">
        <f t="shared" si="17"/>
        <v>Summer low-load CA constraint window</v>
      </c>
    </row>
    <row r="1122" spans="1:6" ht="15" customHeight="1">
      <c r="A1122" s="23">
        <f>'8760_Profile'!A1120</f>
        <v>44608.583333333299</v>
      </c>
      <c r="B1122" s="22">
        <f>'8760_Profile'!N1120</f>
        <v>54.991999999999997</v>
      </c>
      <c r="C1122" s="22">
        <f>'8760_Profile'!O1120</f>
        <v>45</v>
      </c>
      <c r="D1122" s="22">
        <f>'8760_Profile'!P1120</f>
        <v>35</v>
      </c>
      <c r="E1122" s="20">
        <f>'8760_Profile'!M1120</f>
        <v>1</v>
      </c>
      <c r="F1122" s="11" t="str">
        <f t="shared" si="17"/>
        <v>Summer low-load CA constraint window</v>
      </c>
    </row>
    <row r="1123" spans="1:6" ht="15" customHeight="1">
      <c r="A1123" s="23">
        <f>'8760_Profile'!A1121</f>
        <v>44608.625</v>
      </c>
      <c r="B1123" s="22">
        <f>'8760_Profile'!N1121</f>
        <v>54.991999999999997</v>
      </c>
      <c r="C1123" s="22">
        <f>'8760_Profile'!O1121</f>
        <v>45</v>
      </c>
      <c r="D1123" s="22">
        <f>'8760_Profile'!P1121</f>
        <v>35</v>
      </c>
      <c r="E1123" s="20">
        <f>'8760_Profile'!M1121</f>
        <v>1</v>
      </c>
      <c r="F1123" s="11" t="str">
        <f t="shared" si="17"/>
        <v>Summer low-load CA constraint window</v>
      </c>
    </row>
    <row r="1124" spans="1:6" ht="15" customHeight="1">
      <c r="A1124" s="23">
        <f>'8760_Profile'!A1122</f>
        <v>44608.666666666701</v>
      </c>
      <c r="B1124" s="22">
        <f>'8760_Profile'!N1122</f>
        <v>54.991999999999997</v>
      </c>
      <c r="C1124" s="22">
        <f>'8760_Profile'!O1122</f>
        <v>45</v>
      </c>
      <c r="D1124" s="22">
        <f>'8760_Profile'!P1122</f>
        <v>35</v>
      </c>
      <c r="E1124" s="20">
        <f>'8760_Profile'!M1122</f>
        <v>1</v>
      </c>
      <c r="F1124" s="11" t="str">
        <f t="shared" si="17"/>
        <v>Summer low-load CA constraint window</v>
      </c>
    </row>
    <row r="1125" spans="1:6" ht="15" customHeight="1">
      <c r="A1125" s="23">
        <f>'8760_Profile'!A1123</f>
        <v>44608.708333333299</v>
      </c>
      <c r="B1125" s="22">
        <f>'8760_Profile'!N1123</f>
        <v>54.991999999999997</v>
      </c>
      <c r="C1125" s="22">
        <f>'8760_Profile'!O1123</f>
        <v>45</v>
      </c>
      <c r="D1125" s="22">
        <f>'8760_Profile'!P1123</f>
        <v>35</v>
      </c>
      <c r="E1125" s="20">
        <f>'8760_Profile'!M1123</f>
        <v>1</v>
      </c>
      <c r="F1125" s="11" t="str">
        <f t="shared" si="17"/>
        <v>Summer low-load CA constraint window</v>
      </c>
    </row>
    <row r="1126" spans="1:6" ht="15" customHeight="1">
      <c r="A1126" s="23">
        <f>'8760_Profile'!A1124</f>
        <v>44608.75</v>
      </c>
      <c r="B1126" s="22">
        <f>'8760_Profile'!N1124</f>
        <v>54.991999999999997</v>
      </c>
      <c r="C1126" s="22">
        <f>'8760_Profile'!O1124</f>
        <v>54.991999999999997</v>
      </c>
      <c r="D1126" s="22">
        <f>'8760_Profile'!P1124</f>
        <v>54.991999999999997</v>
      </c>
      <c r="E1126" s="20">
        <f>'8760_Profile'!M1124</f>
        <v>0</v>
      </c>
      <c r="F1126" s="11" t="str">
        <f t="shared" si="17"/>
        <v>Normal export window</v>
      </c>
    </row>
    <row r="1127" spans="1:6" ht="15" customHeight="1">
      <c r="A1127" s="23">
        <f>'8760_Profile'!A1125</f>
        <v>44608.791666666701</v>
      </c>
      <c r="B1127" s="22">
        <f>'8760_Profile'!N1125</f>
        <v>54.991999999999997</v>
      </c>
      <c r="C1127" s="22">
        <f>'8760_Profile'!O1125</f>
        <v>54.991999999999997</v>
      </c>
      <c r="D1127" s="22">
        <f>'8760_Profile'!P1125</f>
        <v>54.991999999999997</v>
      </c>
      <c r="E1127" s="20">
        <f>'8760_Profile'!M1125</f>
        <v>0</v>
      </c>
      <c r="F1127" s="11" t="str">
        <f t="shared" si="17"/>
        <v>Normal export window</v>
      </c>
    </row>
    <row r="1128" spans="1:6" ht="15" customHeight="1">
      <c r="A1128" s="23">
        <f>'8760_Profile'!A1126</f>
        <v>44608.833333333299</v>
      </c>
      <c r="B1128" s="22">
        <f>'8760_Profile'!N1126</f>
        <v>54.991999999999997</v>
      </c>
      <c r="C1128" s="22">
        <f>'8760_Profile'!O1126</f>
        <v>54.991999999999997</v>
      </c>
      <c r="D1128" s="22">
        <f>'8760_Profile'!P1126</f>
        <v>54.991999999999997</v>
      </c>
      <c r="E1128" s="20">
        <f>'8760_Profile'!M1126</f>
        <v>0</v>
      </c>
      <c r="F1128" s="11" t="str">
        <f t="shared" si="17"/>
        <v>Normal export window</v>
      </c>
    </row>
    <row r="1129" spans="1:6" ht="15" customHeight="1">
      <c r="A1129" s="23">
        <f>'8760_Profile'!A1127</f>
        <v>44608.875</v>
      </c>
      <c r="B1129" s="22">
        <f>'8760_Profile'!N1127</f>
        <v>54.991999999999997</v>
      </c>
      <c r="C1129" s="22">
        <f>'8760_Profile'!O1127</f>
        <v>54.991999999999997</v>
      </c>
      <c r="D1129" s="22">
        <f>'8760_Profile'!P1127</f>
        <v>54.991999999999997</v>
      </c>
      <c r="E1129" s="20">
        <f>'8760_Profile'!M1127</f>
        <v>0</v>
      </c>
      <c r="F1129" s="11" t="str">
        <f t="shared" si="17"/>
        <v>Normal export window</v>
      </c>
    </row>
    <row r="1130" spans="1:6" ht="15" customHeight="1">
      <c r="A1130" s="23">
        <f>'8760_Profile'!A1128</f>
        <v>44608.916666666701</v>
      </c>
      <c r="B1130" s="22">
        <f>'8760_Profile'!N1128</f>
        <v>54.991999999999997</v>
      </c>
      <c r="C1130" s="22">
        <f>'8760_Profile'!O1128</f>
        <v>54.991999999999997</v>
      </c>
      <c r="D1130" s="22">
        <f>'8760_Profile'!P1128</f>
        <v>54.991999999999997</v>
      </c>
      <c r="E1130" s="20">
        <f>'8760_Profile'!M1128</f>
        <v>0</v>
      </c>
      <c r="F1130" s="11" t="str">
        <f t="shared" si="17"/>
        <v>Normal export window</v>
      </c>
    </row>
    <row r="1131" spans="1:6" ht="15" customHeight="1">
      <c r="A1131" s="23">
        <f>'8760_Profile'!A1129</f>
        <v>44608.958333333299</v>
      </c>
      <c r="B1131" s="22">
        <f>'8760_Profile'!N1129</f>
        <v>54.991999999999997</v>
      </c>
      <c r="C1131" s="22">
        <f>'8760_Profile'!O1129</f>
        <v>54.991999999999997</v>
      </c>
      <c r="D1131" s="22">
        <f>'8760_Profile'!P1129</f>
        <v>54.991999999999997</v>
      </c>
      <c r="E1131" s="20">
        <f>'8760_Profile'!M1129</f>
        <v>0</v>
      </c>
      <c r="F1131" s="11" t="str">
        <f t="shared" si="17"/>
        <v>Normal export window</v>
      </c>
    </row>
    <row r="1132" spans="1:6" ht="15" customHeight="1">
      <c r="A1132" s="23">
        <f>'8760_Profile'!A1130</f>
        <v>44609</v>
      </c>
      <c r="B1132" s="22">
        <f>'8760_Profile'!N1130</f>
        <v>54.991999999999997</v>
      </c>
      <c r="C1132" s="22">
        <f>'8760_Profile'!O1130</f>
        <v>54.991999999999997</v>
      </c>
      <c r="D1132" s="22">
        <f>'8760_Profile'!P1130</f>
        <v>54.991999999999997</v>
      </c>
      <c r="E1132" s="20">
        <f>'8760_Profile'!M1130</f>
        <v>0</v>
      </c>
      <c r="F1132" s="11" t="str">
        <f t="shared" si="17"/>
        <v>Normal export window</v>
      </c>
    </row>
    <row r="1133" spans="1:6" ht="15" customHeight="1">
      <c r="A1133" s="23">
        <f>'8760_Profile'!A1131</f>
        <v>44609.041666666701</v>
      </c>
      <c r="B1133" s="22">
        <f>'8760_Profile'!N1131</f>
        <v>54.991999999999997</v>
      </c>
      <c r="C1133" s="22">
        <f>'8760_Profile'!O1131</f>
        <v>54.991999999999997</v>
      </c>
      <c r="D1133" s="22">
        <f>'8760_Profile'!P1131</f>
        <v>54.991999999999997</v>
      </c>
      <c r="E1133" s="20">
        <f>'8760_Profile'!M1131</f>
        <v>0</v>
      </c>
      <c r="F1133" s="11" t="str">
        <f t="shared" si="17"/>
        <v>Normal export window</v>
      </c>
    </row>
    <row r="1134" spans="1:6" ht="15" customHeight="1">
      <c r="A1134" s="23">
        <f>'8760_Profile'!A1132</f>
        <v>44609.083333333299</v>
      </c>
      <c r="B1134" s="22">
        <f>'8760_Profile'!N1132</f>
        <v>54.991999999999997</v>
      </c>
      <c r="C1134" s="22">
        <f>'8760_Profile'!O1132</f>
        <v>54.991999999999997</v>
      </c>
      <c r="D1134" s="22">
        <f>'8760_Profile'!P1132</f>
        <v>54.991999999999997</v>
      </c>
      <c r="E1134" s="20">
        <f>'8760_Profile'!M1132</f>
        <v>0</v>
      </c>
      <c r="F1134" s="11" t="str">
        <f t="shared" si="17"/>
        <v>Normal export window</v>
      </c>
    </row>
    <row r="1135" spans="1:6" ht="15" customHeight="1">
      <c r="A1135" s="23">
        <f>'8760_Profile'!A1133</f>
        <v>44609.125</v>
      </c>
      <c r="B1135" s="22">
        <f>'8760_Profile'!N1133</f>
        <v>54.991999999999997</v>
      </c>
      <c r="C1135" s="22">
        <f>'8760_Profile'!O1133</f>
        <v>54.991999999999997</v>
      </c>
      <c r="D1135" s="22">
        <f>'8760_Profile'!P1133</f>
        <v>54.991999999999997</v>
      </c>
      <c r="E1135" s="20">
        <f>'8760_Profile'!M1133</f>
        <v>0</v>
      </c>
      <c r="F1135" s="11" t="str">
        <f t="shared" si="17"/>
        <v>Normal export window</v>
      </c>
    </row>
    <row r="1136" spans="1:6" ht="15" customHeight="1">
      <c r="A1136" s="23">
        <f>'8760_Profile'!A1134</f>
        <v>44609.166666666701</v>
      </c>
      <c r="B1136" s="22">
        <f>'8760_Profile'!N1134</f>
        <v>54.991999999999997</v>
      </c>
      <c r="C1136" s="22">
        <f>'8760_Profile'!O1134</f>
        <v>54.991999999999997</v>
      </c>
      <c r="D1136" s="22">
        <f>'8760_Profile'!P1134</f>
        <v>54.991999999999997</v>
      </c>
      <c r="E1136" s="20">
        <f>'8760_Profile'!M1134</f>
        <v>0</v>
      </c>
      <c r="F1136" s="11" t="str">
        <f t="shared" si="17"/>
        <v>Normal export window</v>
      </c>
    </row>
    <row r="1137" spans="1:6" ht="15" customHeight="1">
      <c r="A1137" s="23">
        <f>'8760_Profile'!A1135</f>
        <v>44609.208333333299</v>
      </c>
      <c r="B1137" s="22">
        <f>'8760_Profile'!N1135</f>
        <v>54.991999999999997</v>
      </c>
      <c r="C1137" s="22">
        <f>'8760_Profile'!O1135</f>
        <v>54.991999999999997</v>
      </c>
      <c r="D1137" s="22">
        <f>'8760_Profile'!P1135</f>
        <v>54.991999999999997</v>
      </c>
      <c r="E1137" s="20">
        <f>'8760_Profile'!M1135</f>
        <v>0</v>
      </c>
      <c r="F1137" s="11" t="str">
        <f t="shared" si="17"/>
        <v>Normal export window</v>
      </c>
    </row>
    <row r="1138" spans="1:6" ht="15" customHeight="1">
      <c r="A1138" s="23">
        <f>'8760_Profile'!A1136</f>
        <v>44609.25</v>
      </c>
      <c r="B1138" s="22">
        <f>'8760_Profile'!N1136</f>
        <v>54.991999999999997</v>
      </c>
      <c r="C1138" s="22">
        <f>'8760_Profile'!O1136</f>
        <v>54.991999999999997</v>
      </c>
      <c r="D1138" s="22">
        <f>'8760_Profile'!P1136</f>
        <v>54.991999999999997</v>
      </c>
      <c r="E1138" s="20">
        <f>'8760_Profile'!M1136</f>
        <v>0</v>
      </c>
      <c r="F1138" s="11" t="str">
        <f t="shared" si="17"/>
        <v>Normal export window</v>
      </c>
    </row>
    <row r="1139" spans="1:6" ht="15" customHeight="1">
      <c r="A1139" s="23">
        <f>'8760_Profile'!A1137</f>
        <v>44609.291666666701</v>
      </c>
      <c r="B1139" s="22">
        <f>'8760_Profile'!N1137</f>
        <v>54.991999999999997</v>
      </c>
      <c r="C1139" s="22">
        <f>'8760_Profile'!O1137</f>
        <v>54.991999999999997</v>
      </c>
      <c r="D1139" s="22">
        <f>'8760_Profile'!P1137</f>
        <v>54.991999999999997</v>
      </c>
      <c r="E1139" s="20">
        <f>'8760_Profile'!M1137</f>
        <v>0</v>
      </c>
      <c r="F1139" s="11" t="str">
        <f t="shared" si="17"/>
        <v>Normal export window</v>
      </c>
    </row>
    <row r="1140" spans="1:6" ht="15" customHeight="1">
      <c r="A1140" s="23">
        <f>'8760_Profile'!A1138</f>
        <v>44609.333333333299</v>
      </c>
      <c r="B1140" s="22">
        <f>'8760_Profile'!N1138</f>
        <v>54.991999999999997</v>
      </c>
      <c r="C1140" s="22">
        <f>'8760_Profile'!O1138</f>
        <v>54.991999999999997</v>
      </c>
      <c r="D1140" s="22">
        <f>'8760_Profile'!P1138</f>
        <v>54.991999999999997</v>
      </c>
      <c r="E1140" s="20">
        <f>'8760_Profile'!M1138</f>
        <v>0</v>
      </c>
      <c r="F1140" s="11" t="str">
        <f t="shared" si="17"/>
        <v>Normal export window</v>
      </c>
    </row>
    <row r="1141" spans="1:6" ht="15" customHeight="1">
      <c r="A1141" s="23">
        <f>'8760_Profile'!A1139</f>
        <v>44609.375</v>
      </c>
      <c r="B1141" s="22">
        <f>'8760_Profile'!N1139</f>
        <v>54.991999999999997</v>
      </c>
      <c r="C1141" s="22">
        <f>'8760_Profile'!O1139</f>
        <v>45</v>
      </c>
      <c r="D1141" s="22">
        <f>'8760_Profile'!P1139</f>
        <v>35</v>
      </c>
      <c r="E1141" s="20">
        <f>'8760_Profile'!M1139</f>
        <v>1</v>
      </c>
      <c r="F1141" s="11" t="str">
        <f t="shared" si="17"/>
        <v>Summer low-load CA constraint window</v>
      </c>
    </row>
    <row r="1142" spans="1:6" ht="15" customHeight="1">
      <c r="A1142" s="23">
        <f>'8760_Profile'!A1140</f>
        <v>44609.416666666701</v>
      </c>
      <c r="B1142" s="22">
        <f>'8760_Profile'!N1140</f>
        <v>54.991999999999997</v>
      </c>
      <c r="C1142" s="22">
        <f>'8760_Profile'!O1140</f>
        <v>45</v>
      </c>
      <c r="D1142" s="22">
        <f>'8760_Profile'!P1140</f>
        <v>35</v>
      </c>
      <c r="E1142" s="20">
        <f>'8760_Profile'!M1140</f>
        <v>1</v>
      </c>
      <c r="F1142" s="11" t="str">
        <f t="shared" si="17"/>
        <v>Summer low-load CA constraint window</v>
      </c>
    </row>
    <row r="1143" spans="1:6" ht="15" customHeight="1">
      <c r="A1143" s="23">
        <f>'8760_Profile'!A1141</f>
        <v>44609.458333333299</v>
      </c>
      <c r="B1143" s="22">
        <f>'8760_Profile'!N1141</f>
        <v>54.991999999999997</v>
      </c>
      <c r="C1143" s="22">
        <f>'8760_Profile'!O1141</f>
        <v>45</v>
      </c>
      <c r="D1143" s="22">
        <f>'8760_Profile'!P1141</f>
        <v>35</v>
      </c>
      <c r="E1143" s="20">
        <f>'8760_Profile'!M1141</f>
        <v>1</v>
      </c>
      <c r="F1143" s="11" t="str">
        <f t="shared" si="17"/>
        <v>Summer low-load CA constraint window</v>
      </c>
    </row>
    <row r="1144" spans="1:6" ht="15" customHeight="1">
      <c r="A1144" s="23">
        <f>'8760_Profile'!A1142</f>
        <v>44609.5</v>
      </c>
      <c r="B1144" s="22">
        <f>'8760_Profile'!N1142</f>
        <v>54.991999999999997</v>
      </c>
      <c r="C1144" s="22">
        <f>'8760_Profile'!O1142</f>
        <v>45</v>
      </c>
      <c r="D1144" s="22">
        <f>'8760_Profile'!P1142</f>
        <v>35</v>
      </c>
      <c r="E1144" s="20">
        <f>'8760_Profile'!M1142</f>
        <v>1</v>
      </c>
      <c r="F1144" s="11" t="str">
        <f t="shared" si="17"/>
        <v>Summer low-load CA constraint window</v>
      </c>
    </row>
    <row r="1145" spans="1:6" ht="15" customHeight="1">
      <c r="A1145" s="23">
        <f>'8760_Profile'!A1143</f>
        <v>44609.541666666701</v>
      </c>
      <c r="B1145" s="22">
        <f>'8760_Profile'!N1143</f>
        <v>54.991999999999997</v>
      </c>
      <c r="C1145" s="22">
        <f>'8760_Profile'!O1143</f>
        <v>45</v>
      </c>
      <c r="D1145" s="22">
        <f>'8760_Profile'!P1143</f>
        <v>35</v>
      </c>
      <c r="E1145" s="20">
        <f>'8760_Profile'!M1143</f>
        <v>1</v>
      </c>
      <c r="F1145" s="11" t="str">
        <f t="shared" si="17"/>
        <v>Summer low-load CA constraint window</v>
      </c>
    </row>
    <row r="1146" spans="1:6" ht="15" customHeight="1">
      <c r="A1146" s="23">
        <f>'8760_Profile'!A1144</f>
        <v>44609.583333333299</v>
      </c>
      <c r="B1146" s="22">
        <f>'8760_Profile'!N1144</f>
        <v>54.991999999999997</v>
      </c>
      <c r="C1146" s="22">
        <f>'8760_Profile'!O1144</f>
        <v>45</v>
      </c>
      <c r="D1146" s="22">
        <f>'8760_Profile'!P1144</f>
        <v>35</v>
      </c>
      <c r="E1146" s="20">
        <f>'8760_Profile'!M1144</f>
        <v>1</v>
      </c>
      <c r="F1146" s="11" t="str">
        <f t="shared" si="17"/>
        <v>Summer low-load CA constraint window</v>
      </c>
    </row>
    <row r="1147" spans="1:6" ht="15" customHeight="1">
      <c r="A1147" s="23">
        <f>'8760_Profile'!A1145</f>
        <v>44609.625</v>
      </c>
      <c r="B1147" s="22">
        <f>'8760_Profile'!N1145</f>
        <v>54.991999999999997</v>
      </c>
      <c r="C1147" s="22">
        <f>'8760_Profile'!O1145</f>
        <v>45</v>
      </c>
      <c r="D1147" s="22">
        <f>'8760_Profile'!P1145</f>
        <v>35</v>
      </c>
      <c r="E1147" s="20">
        <f>'8760_Profile'!M1145</f>
        <v>1</v>
      </c>
      <c r="F1147" s="11" t="str">
        <f t="shared" si="17"/>
        <v>Summer low-load CA constraint window</v>
      </c>
    </row>
    <row r="1148" spans="1:6" ht="15" customHeight="1">
      <c r="A1148" s="23">
        <f>'8760_Profile'!A1146</f>
        <v>44609.666666666701</v>
      </c>
      <c r="B1148" s="22">
        <f>'8760_Profile'!N1146</f>
        <v>54.991999999999997</v>
      </c>
      <c r="C1148" s="22">
        <f>'8760_Profile'!O1146</f>
        <v>45</v>
      </c>
      <c r="D1148" s="22">
        <f>'8760_Profile'!P1146</f>
        <v>35</v>
      </c>
      <c r="E1148" s="20">
        <f>'8760_Profile'!M1146</f>
        <v>1</v>
      </c>
      <c r="F1148" s="11" t="str">
        <f t="shared" si="17"/>
        <v>Summer low-load CA constraint window</v>
      </c>
    </row>
    <row r="1149" spans="1:6" ht="15" customHeight="1">
      <c r="A1149" s="23">
        <f>'8760_Profile'!A1147</f>
        <v>44609.708333333299</v>
      </c>
      <c r="B1149" s="22">
        <f>'8760_Profile'!N1147</f>
        <v>54.991999999999997</v>
      </c>
      <c r="C1149" s="22">
        <f>'8760_Profile'!O1147</f>
        <v>45</v>
      </c>
      <c r="D1149" s="22">
        <f>'8760_Profile'!P1147</f>
        <v>35</v>
      </c>
      <c r="E1149" s="20">
        <f>'8760_Profile'!M1147</f>
        <v>1</v>
      </c>
      <c r="F1149" s="11" t="str">
        <f t="shared" si="17"/>
        <v>Summer low-load CA constraint window</v>
      </c>
    </row>
    <row r="1150" spans="1:6" ht="15" customHeight="1">
      <c r="A1150" s="23">
        <f>'8760_Profile'!A1148</f>
        <v>44609.75</v>
      </c>
      <c r="B1150" s="22">
        <f>'8760_Profile'!N1148</f>
        <v>54.991999999999997</v>
      </c>
      <c r="C1150" s="22">
        <f>'8760_Profile'!O1148</f>
        <v>54.991999999999997</v>
      </c>
      <c r="D1150" s="22">
        <f>'8760_Profile'!P1148</f>
        <v>54.991999999999997</v>
      </c>
      <c r="E1150" s="20">
        <f>'8760_Profile'!M1148</f>
        <v>0</v>
      </c>
      <c r="F1150" s="11" t="str">
        <f t="shared" si="17"/>
        <v>Normal export window</v>
      </c>
    </row>
    <row r="1151" spans="1:6" ht="15" customHeight="1">
      <c r="A1151" s="23">
        <f>'8760_Profile'!A1149</f>
        <v>44609.791666666701</v>
      </c>
      <c r="B1151" s="22">
        <f>'8760_Profile'!N1149</f>
        <v>54.991999999999997</v>
      </c>
      <c r="C1151" s="22">
        <f>'8760_Profile'!O1149</f>
        <v>54.991999999999997</v>
      </c>
      <c r="D1151" s="22">
        <f>'8760_Profile'!P1149</f>
        <v>54.991999999999997</v>
      </c>
      <c r="E1151" s="20">
        <f>'8760_Profile'!M1149</f>
        <v>0</v>
      </c>
      <c r="F1151" s="11" t="str">
        <f t="shared" si="17"/>
        <v>Normal export window</v>
      </c>
    </row>
    <row r="1152" spans="1:6" ht="15" customHeight="1">
      <c r="A1152" s="23">
        <f>'8760_Profile'!A1150</f>
        <v>44609.833333333299</v>
      </c>
      <c r="B1152" s="22">
        <f>'8760_Profile'!N1150</f>
        <v>54.991999999999997</v>
      </c>
      <c r="C1152" s="22">
        <f>'8760_Profile'!O1150</f>
        <v>54.991999999999997</v>
      </c>
      <c r="D1152" s="22">
        <f>'8760_Profile'!P1150</f>
        <v>54.991999999999997</v>
      </c>
      <c r="E1152" s="20">
        <f>'8760_Profile'!M1150</f>
        <v>0</v>
      </c>
      <c r="F1152" s="11" t="str">
        <f t="shared" si="17"/>
        <v>Normal export window</v>
      </c>
    </row>
    <row r="1153" spans="1:6" ht="15" customHeight="1">
      <c r="A1153" s="23">
        <f>'8760_Profile'!A1151</f>
        <v>44609.875</v>
      </c>
      <c r="B1153" s="22">
        <f>'8760_Profile'!N1151</f>
        <v>54.991999999999997</v>
      </c>
      <c r="C1153" s="22">
        <f>'8760_Profile'!O1151</f>
        <v>54.991999999999997</v>
      </c>
      <c r="D1153" s="22">
        <f>'8760_Profile'!P1151</f>
        <v>54.991999999999997</v>
      </c>
      <c r="E1153" s="20">
        <f>'8760_Profile'!M1151</f>
        <v>0</v>
      </c>
      <c r="F1153" s="11" t="str">
        <f t="shared" si="17"/>
        <v>Normal export window</v>
      </c>
    </row>
    <row r="1154" spans="1:6" ht="15" customHeight="1">
      <c r="A1154" s="23">
        <f>'8760_Profile'!A1152</f>
        <v>44609.916666666701</v>
      </c>
      <c r="B1154" s="22">
        <f>'8760_Profile'!N1152</f>
        <v>54.991999999999997</v>
      </c>
      <c r="C1154" s="22">
        <f>'8760_Profile'!O1152</f>
        <v>54.991999999999997</v>
      </c>
      <c r="D1154" s="22">
        <f>'8760_Profile'!P1152</f>
        <v>54.991999999999997</v>
      </c>
      <c r="E1154" s="20">
        <f>'8760_Profile'!M1152</f>
        <v>0</v>
      </c>
      <c r="F1154" s="11" t="str">
        <f t="shared" si="17"/>
        <v>Normal export window</v>
      </c>
    </row>
    <row r="1155" spans="1:6" ht="15" customHeight="1">
      <c r="A1155" s="23">
        <f>'8760_Profile'!A1153</f>
        <v>44609.958333333299</v>
      </c>
      <c r="B1155" s="22">
        <f>'8760_Profile'!N1153</f>
        <v>54.991999999999997</v>
      </c>
      <c r="C1155" s="22">
        <f>'8760_Profile'!O1153</f>
        <v>54.991999999999997</v>
      </c>
      <c r="D1155" s="22">
        <f>'8760_Profile'!P1153</f>
        <v>54.991999999999997</v>
      </c>
      <c r="E1155" s="20">
        <f>'8760_Profile'!M1153</f>
        <v>0</v>
      </c>
      <c r="F1155" s="11" t="str">
        <f t="shared" si="17"/>
        <v>Normal export window</v>
      </c>
    </row>
    <row r="1156" spans="1:6" ht="15" customHeight="1">
      <c r="A1156" s="23">
        <f>'8760_Profile'!A1154</f>
        <v>44610</v>
      </c>
      <c r="B1156" s="22">
        <f>'8760_Profile'!N1154</f>
        <v>54.991999999999997</v>
      </c>
      <c r="C1156" s="22">
        <f>'8760_Profile'!O1154</f>
        <v>54.991999999999997</v>
      </c>
      <c r="D1156" s="22">
        <f>'8760_Profile'!P1154</f>
        <v>54.991999999999997</v>
      </c>
      <c r="E1156" s="20">
        <f>'8760_Profile'!M1154</f>
        <v>0</v>
      </c>
      <c r="F1156" s="11" t="str">
        <f t="shared" ref="F1156:F1219" si="18">IF(E1156=1,"Summer low-load CA constraint window","Normal export window")</f>
        <v>Normal export window</v>
      </c>
    </row>
    <row r="1157" spans="1:6" ht="15" customHeight="1">
      <c r="A1157" s="23">
        <f>'8760_Profile'!A1155</f>
        <v>44610.041666666701</v>
      </c>
      <c r="B1157" s="22">
        <f>'8760_Profile'!N1155</f>
        <v>54.991999999999997</v>
      </c>
      <c r="C1157" s="22">
        <f>'8760_Profile'!O1155</f>
        <v>54.991999999999997</v>
      </c>
      <c r="D1157" s="22">
        <f>'8760_Profile'!P1155</f>
        <v>54.991999999999997</v>
      </c>
      <c r="E1157" s="20">
        <f>'8760_Profile'!M1155</f>
        <v>0</v>
      </c>
      <c r="F1157" s="11" t="str">
        <f t="shared" si="18"/>
        <v>Normal export window</v>
      </c>
    </row>
    <row r="1158" spans="1:6" ht="15" customHeight="1">
      <c r="A1158" s="23">
        <f>'8760_Profile'!A1156</f>
        <v>44610.083333333299</v>
      </c>
      <c r="B1158" s="22">
        <f>'8760_Profile'!N1156</f>
        <v>54.991999999999997</v>
      </c>
      <c r="C1158" s="22">
        <f>'8760_Profile'!O1156</f>
        <v>54.991999999999997</v>
      </c>
      <c r="D1158" s="22">
        <f>'8760_Profile'!P1156</f>
        <v>54.991999999999997</v>
      </c>
      <c r="E1158" s="20">
        <f>'8760_Profile'!M1156</f>
        <v>0</v>
      </c>
      <c r="F1158" s="11" t="str">
        <f t="shared" si="18"/>
        <v>Normal export window</v>
      </c>
    </row>
    <row r="1159" spans="1:6" ht="15" customHeight="1">
      <c r="A1159" s="23">
        <f>'8760_Profile'!A1157</f>
        <v>44610.125</v>
      </c>
      <c r="B1159" s="22">
        <f>'8760_Profile'!N1157</f>
        <v>54.991999999999997</v>
      </c>
      <c r="C1159" s="22">
        <f>'8760_Profile'!O1157</f>
        <v>54.991999999999997</v>
      </c>
      <c r="D1159" s="22">
        <f>'8760_Profile'!P1157</f>
        <v>54.991999999999997</v>
      </c>
      <c r="E1159" s="20">
        <f>'8760_Profile'!M1157</f>
        <v>0</v>
      </c>
      <c r="F1159" s="11" t="str">
        <f t="shared" si="18"/>
        <v>Normal export window</v>
      </c>
    </row>
    <row r="1160" spans="1:6" ht="15" customHeight="1">
      <c r="A1160" s="23">
        <f>'8760_Profile'!A1158</f>
        <v>44610.166666666701</v>
      </c>
      <c r="B1160" s="22">
        <f>'8760_Profile'!N1158</f>
        <v>54.991999999999997</v>
      </c>
      <c r="C1160" s="22">
        <f>'8760_Profile'!O1158</f>
        <v>54.991999999999997</v>
      </c>
      <c r="D1160" s="22">
        <f>'8760_Profile'!P1158</f>
        <v>54.991999999999997</v>
      </c>
      <c r="E1160" s="20">
        <f>'8760_Profile'!M1158</f>
        <v>0</v>
      </c>
      <c r="F1160" s="11" t="str">
        <f t="shared" si="18"/>
        <v>Normal export window</v>
      </c>
    </row>
    <row r="1161" spans="1:6" ht="15" customHeight="1">
      <c r="A1161" s="23">
        <f>'8760_Profile'!A1159</f>
        <v>44610.208333333299</v>
      </c>
      <c r="B1161" s="22">
        <f>'8760_Profile'!N1159</f>
        <v>54.991999999999997</v>
      </c>
      <c r="C1161" s="22">
        <f>'8760_Profile'!O1159</f>
        <v>54.991999999999997</v>
      </c>
      <c r="D1161" s="22">
        <f>'8760_Profile'!P1159</f>
        <v>54.991999999999997</v>
      </c>
      <c r="E1161" s="20">
        <f>'8760_Profile'!M1159</f>
        <v>0</v>
      </c>
      <c r="F1161" s="11" t="str">
        <f t="shared" si="18"/>
        <v>Normal export window</v>
      </c>
    </row>
    <row r="1162" spans="1:6" ht="15" customHeight="1">
      <c r="A1162" s="23">
        <f>'8760_Profile'!A1160</f>
        <v>44610.25</v>
      </c>
      <c r="B1162" s="22">
        <f>'8760_Profile'!N1160</f>
        <v>54.991999999999997</v>
      </c>
      <c r="C1162" s="22">
        <f>'8760_Profile'!O1160</f>
        <v>54.991999999999997</v>
      </c>
      <c r="D1162" s="22">
        <f>'8760_Profile'!P1160</f>
        <v>54.991999999999997</v>
      </c>
      <c r="E1162" s="20">
        <f>'8760_Profile'!M1160</f>
        <v>0</v>
      </c>
      <c r="F1162" s="11" t="str">
        <f t="shared" si="18"/>
        <v>Normal export window</v>
      </c>
    </row>
    <row r="1163" spans="1:6" ht="15" customHeight="1">
      <c r="A1163" s="23">
        <f>'8760_Profile'!A1161</f>
        <v>44610.291666666701</v>
      </c>
      <c r="B1163" s="22">
        <f>'8760_Profile'!N1161</f>
        <v>54.991999999999997</v>
      </c>
      <c r="C1163" s="22">
        <f>'8760_Profile'!O1161</f>
        <v>54.991999999999997</v>
      </c>
      <c r="D1163" s="22">
        <f>'8760_Profile'!P1161</f>
        <v>54.991999999999997</v>
      </c>
      <c r="E1163" s="20">
        <f>'8760_Profile'!M1161</f>
        <v>0</v>
      </c>
      <c r="F1163" s="11" t="str">
        <f t="shared" si="18"/>
        <v>Normal export window</v>
      </c>
    </row>
    <row r="1164" spans="1:6" ht="15" customHeight="1">
      <c r="A1164" s="23">
        <f>'8760_Profile'!A1162</f>
        <v>44610.333333333299</v>
      </c>
      <c r="B1164" s="22">
        <f>'8760_Profile'!N1162</f>
        <v>54.991999999999997</v>
      </c>
      <c r="C1164" s="22">
        <f>'8760_Profile'!O1162</f>
        <v>54.991999999999997</v>
      </c>
      <c r="D1164" s="22">
        <f>'8760_Profile'!P1162</f>
        <v>54.991999999999997</v>
      </c>
      <c r="E1164" s="20">
        <f>'8760_Profile'!M1162</f>
        <v>0</v>
      </c>
      <c r="F1164" s="11" t="str">
        <f t="shared" si="18"/>
        <v>Normal export window</v>
      </c>
    </row>
    <row r="1165" spans="1:6" ht="15" customHeight="1">
      <c r="A1165" s="23">
        <f>'8760_Profile'!A1163</f>
        <v>44610.375</v>
      </c>
      <c r="B1165" s="22">
        <f>'8760_Profile'!N1163</f>
        <v>54.991999999999997</v>
      </c>
      <c r="C1165" s="22">
        <f>'8760_Profile'!O1163</f>
        <v>54.991999999999997</v>
      </c>
      <c r="D1165" s="22">
        <f>'8760_Profile'!P1163</f>
        <v>54.991999999999997</v>
      </c>
      <c r="E1165" s="20">
        <f>'8760_Profile'!M1163</f>
        <v>0</v>
      </c>
      <c r="F1165" s="11" t="str">
        <f t="shared" si="18"/>
        <v>Normal export window</v>
      </c>
    </row>
    <row r="1166" spans="1:6" ht="15" customHeight="1">
      <c r="A1166" s="23">
        <f>'8760_Profile'!A1164</f>
        <v>44610.416666666701</v>
      </c>
      <c r="B1166" s="22">
        <f>'8760_Profile'!N1164</f>
        <v>54.991999999999997</v>
      </c>
      <c r="C1166" s="22">
        <f>'8760_Profile'!O1164</f>
        <v>54.991999999999997</v>
      </c>
      <c r="D1166" s="22">
        <f>'8760_Profile'!P1164</f>
        <v>54.991999999999997</v>
      </c>
      <c r="E1166" s="20">
        <f>'8760_Profile'!M1164</f>
        <v>0</v>
      </c>
      <c r="F1166" s="11" t="str">
        <f t="shared" si="18"/>
        <v>Normal export window</v>
      </c>
    </row>
    <row r="1167" spans="1:6" ht="15" customHeight="1">
      <c r="A1167" s="23">
        <f>'8760_Profile'!A1165</f>
        <v>44610.458333333299</v>
      </c>
      <c r="B1167" s="22">
        <f>'8760_Profile'!N1165</f>
        <v>54.991999999999997</v>
      </c>
      <c r="C1167" s="22">
        <f>'8760_Profile'!O1165</f>
        <v>54.991999999999997</v>
      </c>
      <c r="D1167" s="22">
        <f>'8760_Profile'!P1165</f>
        <v>54.991999999999997</v>
      </c>
      <c r="E1167" s="20">
        <f>'8760_Profile'!M1165</f>
        <v>0</v>
      </c>
      <c r="F1167" s="11" t="str">
        <f t="shared" si="18"/>
        <v>Normal export window</v>
      </c>
    </row>
    <row r="1168" spans="1:6" ht="15" customHeight="1">
      <c r="A1168" s="23">
        <f>'8760_Profile'!A1166</f>
        <v>44610.5</v>
      </c>
      <c r="B1168" s="22">
        <f>'8760_Profile'!N1166</f>
        <v>54.991999999999997</v>
      </c>
      <c r="C1168" s="22">
        <f>'8760_Profile'!O1166</f>
        <v>54.991999999999997</v>
      </c>
      <c r="D1168" s="22">
        <f>'8760_Profile'!P1166</f>
        <v>54.991999999999997</v>
      </c>
      <c r="E1168" s="20">
        <f>'8760_Profile'!M1166</f>
        <v>0</v>
      </c>
      <c r="F1168" s="11" t="str">
        <f t="shared" si="18"/>
        <v>Normal export window</v>
      </c>
    </row>
    <row r="1169" spans="1:6" ht="15" customHeight="1">
      <c r="A1169" s="23">
        <f>'8760_Profile'!A1167</f>
        <v>44610.541666666701</v>
      </c>
      <c r="B1169" s="22">
        <f>'8760_Profile'!N1167</f>
        <v>54.991999999999997</v>
      </c>
      <c r="C1169" s="22">
        <f>'8760_Profile'!O1167</f>
        <v>54.991999999999997</v>
      </c>
      <c r="D1169" s="22">
        <f>'8760_Profile'!P1167</f>
        <v>54.991999999999997</v>
      </c>
      <c r="E1169" s="20">
        <f>'8760_Profile'!M1167</f>
        <v>0</v>
      </c>
      <c r="F1169" s="11" t="str">
        <f t="shared" si="18"/>
        <v>Normal export window</v>
      </c>
    </row>
    <row r="1170" spans="1:6" ht="15" customHeight="1">
      <c r="A1170" s="23">
        <f>'8760_Profile'!A1168</f>
        <v>44610.583333333299</v>
      </c>
      <c r="B1170" s="22">
        <f>'8760_Profile'!N1168</f>
        <v>54.991999999999997</v>
      </c>
      <c r="C1170" s="22">
        <f>'8760_Profile'!O1168</f>
        <v>54.991999999999997</v>
      </c>
      <c r="D1170" s="22">
        <f>'8760_Profile'!P1168</f>
        <v>54.991999999999997</v>
      </c>
      <c r="E1170" s="20">
        <f>'8760_Profile'!M1168</f>
        <v>0</v>
      </c>
      <c r="F1170" s="11" t="str">
        <f t="shared" si="18"/>
        <v>Normal export window</v>
      </c>
    </row>
    <row r="1171" spans="1:6" ht="15" customHeight="1">
      <c r="A1171" s="23">
        <f>'8760_Profile'!A1169</f>
        <v>44610.625</v>
      </c>
      <c r="B1171" s="22">
        <f>'8760_Profile'!N1169</f>
        <v>54.991999999999997</v>
      </c>
      <c r="C1171" s="22">
        <f>'8760_Profile'!O1169</f>
        <v>54.991999999999997</v>
      </c>
      <c r="D1171" s="22">
        <f>'8760_Profile'!P1169</f>
        <v>54.991999999999997</v>
      </c>
      <c r="E1171" s="20">
        <f>'8760_Profile'!M1169</f>
        <v>0</v>
      </c>
      <c r="F1171" s="11" t="str">
        <f t="shared" si="18"/>
        <v>Normal export window</v>
      </c>
    </row>
    <row r="1172" spans="1:6" ht="15" customHeight="1">
      <c r="A1172" s="23">
        <f>'8760_Profile'!A1170</f>
        <v>44610.666666666701</v>
      </c>
      <c r="B1172" s="22">
        <f>'8760_Profile'!N1170</f>
        <v>54.991999999999997</v>
      </c>
      <c r="C1172" s="22">
        <f>'8760_Profile'!O1170</f>
        <v>54.991999999999997</v>
      </c>
      <c r="D1172" s="22">
        <f>'8760_Profile'!P1170</f>
        <v>54.991999999999997</v>
      </c>
      <c r="E1172" s="20">
        <f>'8760_Profile'!M1170</f>
        <v>0</v>
      </c>
      <c r="F1172" s="11" t="str">
        <f t="shared" si="18"/>
        <v>Normal export window</v>
      </c>
    </row>
    <row r="1173" spans="1:6" ht="15" customHeight="1">
      <c r="A1173" s="23">
        <f>'8760_Profile'!A1171</f>
        <v>44610.708333333299</v>
      </c>
      <c r="B1173" s="22">
        <f>'8760_Profile'!N1171</f>
        <v>54.991999999999997</v>
      </c>
      <c r="C1173" s="22">
        <f>'8760_Profile'!O1171</f>
        <v>54.991999999999997</v>
      </c>
      <c r="D1173" s="22">
        <f>'8760_Profile'!P1171</f>
        <v>54.991999999999997</v>
      </c>
      <c r="E1173" s="20">
        <f>'8760_Profile'!M1171</f>
        <v>0</v>
      </c>
      <c r="F1173" s="11" t="str">
        <f t="shared" si="18"/>
        <v>Normal export window</v>
      </c>
    </row>
    <row r="1174" spans="1:6" ht="15" customHeight="1">
      <c r="A1174" s="23">
        <f>'8760_Profile'!A1172</f>
        <v>44610.75</v>
      </c>
      <c r="B1174" s="22">
        <f>'8760_Profile'!N1172</f>
        <v>54.991999999999997</v>
      </c>
      <c r="C1174" s="22">
        <f>'8760_Profile'!O1172</f>
        <v>54.991999999999997</v>
      </c>
      <c r="D1174" s="22">
        <f>'8760_Profile'!P1172</f>
        <v>54.991999999999997</v>
      </c>
      <c r="E1174" s="20">
        <f>'8760_Profile'!M1172</f>
        <v>0</v>
      </c>
      <c r="F1174" s="11" t="str">
        <f t="shared" si="18"/>
        <v>Normal export window</v>
      </c>
    </row>
    <row r="1175" spans="1:6" ht="15" customHeight="1">
      <c r="A1175" s="23">
        <f>'8760_Profile'!A1173</f>
        <v>44610.791666666701</v>
      </c>
      <c r="B1175" s="22">
        <f>'8760_Profile'!N1173</f>
        <v>54.991999999999997</v>
      </c>
      <c r="C1175" s="22">
        <f>'8760_Profile'!O1173</f>
        <v>54.991999999999997</v>
      </c>
      <c r="D1175" s="22">
        <f>'8760_Profile'!P1173</f>
        <v>54.991999999999997</v>
      </c>
      <c r="E1175" s="20">
        <f>'8760_Profile'!M1173</f>
        <v>0</v>
      </c>
      <c r="F1175" s="11" t="str">
        <f t="shared" si="18"/>
        <v>Normal export window</v>
      </c>
    </row>
    <row r="1176" spans="1:6" ht="15" customHeight="1">
      <c r="A1176" s="23">
        <f>'8760_Profile'!A1174</f>
        <v>44610.833333333299</v>
      </c>
      <c r="B1176" s="22">
        <f>'8760_Profile'!N1174</f>
        <v>54.991999999999997</v>
      </c>
      <c r="C1176" s="22">
        <f>'8760_Profile'!O1174</f>
        <v>54.991999999999997</v>
      </c>
      <c r="D1176" s="22">
        <f>'8760_Profile'!P1174</f>
        <v>54.991999999999997</v>
      </c>
      <c r="E1176" s="20">
        <f>'8760_Profile'!M1174</f>
        <v>0</v>
      </c>
      <c r="F1176" s="11" t="str">
        <f t="shared" si="18"/>
        <v>Normal export window</v>
      </c>
    </row>
    <row r="1177" spans="1:6" ht="15" customHeight="1">
      <c r="A1177" s="23">
        <f>'8760_Profile'!A1175</f>
        <v>44610.875</v>
      </c>
      <c r="B1177" s="22">
        <f>'8760_Profile'!N1175</f>
        <v>54.991999999999997</v>
      </c>
      <c r="C1177" s="22">
        <f>'8760_Profile'!O1175</f>
        <v>54.991999999999997</v>
      </c>
      <c r="D1177" s="22">
        <f>'8760_Profile'!P1175</f>
        <v>54.991999999999997</v>
      </c>
      <c r="E1177" s="20">
        <f>'8760_Profile'!M1175</f>
        <v>0</v>
      </c>
      <c r="F1177" s="11" t="str">
        <f t="shared" si="18"/>
        <v>Normal export window</v>
      </c>
    </row>
    <row r="1178" spans="1:6" ht="15" customHeight="1">
      <c r="A1178" s="23">
        <f>'8760_Profile'!A1176</f>
        <v>44610.916666666701</v>
      </c>
      <c r="B1178" s="22">
        <f>'8760_Profile'!N1176</f>
        <v>54.991999999999997</v>
      </c>
      <c r="C1178" s="22">
        <f>'8760_Profile'!O1176</f>
        <v>54.991999999999997</v>
      </c>
      <c r="D1178" s="22">
        <f>'8760_Profile'!P1176</f>
        <v>54.991999999999997</v>
      </c>
      <c r="E1178" s="20">
        <f>'8760_Profile'!M1176</f>
        <v>0</v>
      </c>
      <c r="F1178" s="11" t="str">
        <f t="shared" si="18"/>
        <v>Normal export window</v>
      </c>
    </row>
    <row r="1179" spans="1:6" ht="15" customHeight="1">
      <c r="A1179" s="23">
        <f>'8760_Profile'!A1177</f>
        <v>44610.958333333299</v>
      </c>
      <c r="B1179" s="22">
        <f>'8760_Profile'!N1177</f>
        <v>54.991999999999997</v>
      </c>
      <c r="C1179" s="22">
        <f>'8760_Profile'!O1177</f>
        <v>54.991999999999997</v>
      </c>
      <c r="D1179" s="22">
        <f>'8760_Profile'!P1177</f>
        <v>54.991999999999997</v>
      </c>
      <c r="E1179" s="20">
        <f>'8760_Profile'!M1177</f>
        <v>0</v>
      </c>
      <c r="F1179" s="11" t="str">
        <f t="shared" si="18"/>
        <v>Normal export window</v>
      </c>
    </row>
    <row r="1180" spans="1:6" ht="15" customHeight="1">
      <c r="A1180" s="23">
        <f>'8760_Profile'!A1178</f>
        <v>44611</v>
      </c>
      <c r="B1180" s="22">
        <f>'8760_Profile'!N1178</f>
        <v>54.991999999999997</v>
      </c>
      <c r="C1180" s="22">
        <f>'8760_Profile'!O1178</f>
        <v>54.991999999999997</v>
      </c>
      <c r="D1180" s="22">
        <f>'8760_Profile'!P1178</f>
        <v>54.991999999999997</v>
      </c>
      <c r="E1180" s="20">
        <f>'8760_Profile'!M1178</f>
        <v>0</v>
      </c>
      <c r="F1180" s="11" t="str">
        <f t="shared" si="18"/>
        <v>Normal export window</v>
      </c>
    </row>
    <row r="1181" spans="1:6" ht="15" customHeight="1">
      <c r="A1181" s="23">
        <f>'8760_Profile'!A1179</f>
        <v>44611.041666666701</v>
      </c>
      <c r="B1181" s="22">
        <f>'8760_Profile'!N1179</f>
        <v>54.991999999999997</v>
      </c>
      <c r="C1181" s="22">
        <f>'8760_Profile'!O1179</f>
        <v>54.991999999999997</v>
      </c>
      <c r="D1181" s="22">
        <f>'8760_Profile'!P1179</f>
        <v>54.991999999999997</v>
      </c>
      <c r="E1181" s="20">
        <f>'8760_Profile'!M1179</f>
        <v>0</v>
      </c>
      <c r="F1181" s="11" t="str">
        <f t="shared" si="18"/>
        <v>Normal export window</v>
      </c>
    </row>
    <row r="1182" spans="1:6" ht="15" customHeight="1">
      <c r="A1182" s="23">
        <f>'8760_Profile'!A1180</f>
        <v>44611.083333333299</v>
      </c>
      <c r="B1182" s="22">
        <f>'8760_Profile'!N1180</f>
        <v>54.991999999999997</v>
      </c>
      <c r="C1182" s="22">
        <f>'8760_Profile'!O1180</f>
        <v>54.991999999999997</v>
      </c>
      <c r="D1182" s="22">
        <f>'8760_Profile'!P1180</f>
        <v>54.991999999999997</v>
      </c>
      <c r="E1182" s="20">
        <f>'8760_Profile'!M1180</f>
        <v>0</v>
      </c>
      <c r="F1182" s="11" t="str">
        <f t="shared" si="18"/>
        <v>Normal export window</v>
      </c>
    </row>
    <row r="1183" spans="1:6" ht="15" customHeight="1">
      <c r="A1183" s="23">
        <f>'8760_Profile'!A1181</f>
        <v>44611.125</v>
      </c>
      <c r="B1183" s="22">
        <f>'8760_Profile'!N1181</f>
        <v>54.991999999999997</v>
      </c>
      <c r="C1183" s="22">
        <f>'8760_Profile'!O1181</f>
        <v>54.991999999999997</v>
      </c>
      <c r="D1183" s="22">
        <f>'8760_Profile'!P1181</f>
        <v>54.991999999999997</v>
      </c>
      <c r="E1183" s="20">
        <f>'8760_Profile'!M1181</f>
        <v>0</v>
      </c>
      <c r="F1183" s="11" t="str">
        <f t="shared" si="18"/>
        <v>Normal export window</v>
      </c>
    </row>
    <row r="1184" spans="1:6" ht="15" customHeight="1">
      <c r="A1184" s="23">
        <f>'8760_Profile'!A1182</f>
        <v>44611.166666666701</v>
      </c>
      <c r="B1184" s="22">
        <f>'8760_Profile'!N1182</f>
        <v>54.991999999999997</v>
      </c>
      <c r="C1184" s="22">
        <f>'8760_Profile'!O1182</f>
        <v>54.991999999999997</v>
      </c>
      <c r="D1184" s="22">
        <f>'8760_Profile'!P1182</f>
        <v>54.991999999999997</v>
      </c>
      <c r="E1184" s="20">
        <f>'8760_Profile'!M1182</f>
        <v>0</v>
      </c>
      <c r="F1184" s="11" t="str">
        <f t="shared" si="18"/>
        <v>Normal export window</v>
      </c>
    </row>
    <row r="1185" spans="1:6" ht="15" customHeight="1">
      <c r="A1185" s="23">
        <f>'8760_Profile'!A1183</f>
        <v>44611.208333333299</v>
      </c>
      <c r="B1185" s="22">
        <f>'8760_Profile'!N1183</f>
        <v>54.991999999999997</v>
      </c>
      <c r="C1185" s="22">
        <f>'8760_Profile'!O1183</f>
        <v>54.991999999999997</v>
      </c>
      <c r="D1185" s="22">
        <f>'8760_Profile'!P1183</f>
        <v>54.991999999999997</v>
      </c>
      <c r="E1185" s="20">
        <f>'8760_Profile'!M1183</f>
        <v>0</v>
      </c>
      <c r="F1185" s="11" t="str">
        <f t="shared" si="18"/>
        <v>Normal export window</v>
      </c>
    </row>
    <row r="1186" spans="1:6" ht="15" customHeight="1">
      <c r="A1186" s="23">
        <f>'8760_Profile'!A1184</f>
        <v>44611.25</v>
      </c>
      <c r="B1186" s="22">
        <f>'8760_Profile'!N1184</f>
        <v>54.991999999999997</v>
      </c>
      <c r="C1186" s="22">
        <f>'8760_Profile'!O1184</f>
        <v>54.991999999999997</v>
      </c>
      <c r="D1186" s="22">
        <f>'8760_Profile'!P1184</f>
        <v>54.991999999999997</v>
      </c>
      <c r="E1186" s="20">
        <f>'8760_Profile'!M1184</f>
        <v>0</v>
      </c>
      <c r="F1186" s="11" t="str">
        <f t="shared" si="18"/>
        <v>Normal export window</v>
      </c>
    </row>
    <row r="1187" spans="1:6" ht="15" customHeight="1">
      <c r="A1187" s="23">
        <f>'8760_Profile'!A1185</f>
        <v>44611.291666666701</v>
      </c>
      <c r="B1187" s="22">
        <f>'8760_Profile'!N1185</f>
        <v>54.991999999999997</v>
      </c>
      <c r="C1187" s="22">
        <f>'8760_Profile'!O1185</f>
        <v>54.991999999999997</v>
      </c>
      <c r="D1187" s="22">
        <f>'8760_Profile'!P1185</f>
        <v>54.991999999999997</v>
      </c>
      <c r="E1187" s="20">
        <f>'8760_Profile'!M1185</f>
        <v>0</v>
      </c>
      <c r="F1187" s="11" t="str">
        <f t="shared" si="18"/>
        <v>Normal export window</v>
      </c>
    </row>
    <row r="1188" spans="1:6" ht="15" customHeight="1">
      <c r="A1188" s="23">
        <f>'8760_Profile'!A1186</f>
        <v>44611.333333333299</v>
      </c>
      <c r="B1188" s="22">
        <f>'8760_Profile'!N1186</f>
        <v>54.991999999999997</v>
      </c>
      <c r="C1188" s="22">
        <f>'8760_Profile'!O1186</f>
        <v>54.991999999999997</v>
      </c>
      <c r="D1188" s="22">
        <f>'8760_Profile'!P1186</f>
        <v>54.991999999999997</v>
      </c>
      <c r="E1188" s="20">
        <f>'8760_Profile'!M1186</f>
        <v>0</v>
      </c>
      <c r="F1188" s="11" t="str">
        <f t="shared" si="18"/>
        <v>Normal export window</v>
      </c>
    </row>
    <row r="1189" spans="1:6" ht="15" customHeight="1">
      <c r="A1189" s="23">
        <f>'8760_Profile'!A1187</f>
        <v>44611.375</v>
      </c>
      <c r="B1189" s="22">
        <f>'8760_Profile'!N1187</f>
        <v>54.991999999999997</v>
      </c>
      <c r="C1189" s="22">
        <f>'8760_Profile'!O1187</f>
        <v>45</v>
      </c>
      <c r="D1189" s="22">
        <f>'8760_Profile'!P1187</f>
        <v>35</v>
      </c>
      <c r="E1189" s="20">
        <f>'8760_Profile'!M1187</f>
        <v>1</v>
      </c>
      <c r="F1189" s="11" t="str">
        <f t="shared" si="18"/>
        <v>Summer low-load CA constraint window</v>
      </c>
    </row>
    <row r="1190" spans="1:6" ht="15" customHeight="1">
      <c r="A1190" s="23">
        <f>'8760_Profile'!A1188</f>
        <v>44611.416666666701</v>
      </c>
      <c r="B1190" s="22">
        <f>'8760_Profile'!N1188</f>
        <v>54.991999999999997</v>
      </c>
      <c r="C1190" s="22">
        <f>'8760_Profile'!O1188</f>
        <v>45</v>
      </c>
      <c r="D1190" s="22">
        <f>'8760_Profile'!P1188</f>
        <v>35</v>
      </c>
      <c r="E1190" s="20">
        <f>'8760_Profile'!M1188</f>
        <v>1</v>
      </c>
      <c r="F1190" s="11" t="str">
        <f t="shared" si="18"/>
        <v>Summer low-load CA constraint window</v>
      </c>
    </row>
    <row r="1191" spans="1:6" ht="15" customHeight="1">
      <c r="A1191" s="23">
        <f>'8760_Profile'!A1189</f>
        <v>44611.458333333299</v>
      </c>
      <c r="B1191" s="22">
        <f>'8760_Profile'!N1189</f>
        <v>54.991999999999997</v>
      </c>
      <c r="C1191" s="22">
        <f>'8760_Profile'!O1189</f>
        <v>45</v>
      </c>
      <c r="D1191" s="22">
        <f>'8760_Profile'!P1189</f>
        <v>35</v>
      </c>
      <c r="E1191" s="20">
        <f>'8760_Profile'!M1189</f>
        <v>1</v>
      </c>
      <c r="F1191" s="11" t="str">
        <f t="shared" si="18"/>
        <v>Summer low-load CA constraint window</v>
      </c>
    </row>
    <row r="1192" spans="1:6" ht="15" customHeight="1">
      <c r="A1192" s="23">
        <f>'8760_Profile'!A1190</f>
        <v>44611.5</v>
      </c>
      <c r="B1192" s="22">
        <f>'8760_Profile'!N1190</f>
        <v>54.991999999999997</v>
      </c>
      <c r="C1192" s="22">
        <f>'8760_Profile'!O1190</f>
        <v>45</v>
      </c>
      <c r="D1192" s="22">
        <f>'8760_Profile'!P1190</f>
        <v>35</v>
      </c>
      <c r="E1192" s="20">
        <f>'8760_Profile'!M1190</f>
        <v>1</v>
      </c>
      <c r="F1192" s="11" t="str">
        <f t="shared" si="18"/>
        <v>Summer low-load CA constraint window</v>
      </c>
    </row>
    <row r="1193" spans="1:6" ht="15" customHeight="1">
      <c r="A1193" s="23">
        <f>'8760_Profile'!A1191</f>
        <v>44611.541666666701</v>
      </c>
      <c r="B1193" s="22">
        <f>'8760_Profile'!N1191</f>
        <v>54.991999999999997</v>
      </c>
      <c r="C1193" s="22">
        <f>'8760_Profile'!O1191</f>
        <v>45</v>
      </c>
      <c r="D1193" s="22">
        <f>'8760_Profile'!P1191</f>
        <v>35</v>
      </c>
      <c r="E1193" s="20">
        <f>'8760_Profile'!M1191</f>
        <v>1</v>
      </c>
      <c r="F1193" s="11" t="str">
        <f t="shared" si="18"/>
        <v>Summer low-load CA constraint window</v>
      </c>
    </row>
    <row r="1194" spans="1:6" ht="15" customHeight="1">
      <c r="A1194" s="23">
        <f>'8760_Profile'!A1192</f>
        <v>44611.583333333299</v>
      </c>
      <c r="B1194" s="22">
        <f>'8760_Profile'!N1192</f>
        <v>54.991999999999997</v>
      </c>
      <c r="C1194" s="22">
        <f>'8760_Profile'!O1192</f>
        <v>54.991999999999997</v>
      </c>
      <c r="D1194" s="22">
        <f>'8760_Profile'!P1192</f>
        <v>54.991999999999997</v>
      </c>
      <c r="E1194" s="20">
        <f>'8760_Profile'!M1192</f>
        <v>0</v>
      </c>
      <c r="F1194" s="11" t="str">
        <f t="shared" si="18"/>
        <v>Normal export window</v>
      </c>
    </row>
    <row r="1195" spans="1:6" ht="15" customHeight="1">
      <c r="A1195" s="23">
        <f>'8760_Profile'!A1193</f>
        <v>44611.625</v>
      </c>
      <c r="B1195" s="22">
        <f>'8760_Profile'!N1193</f>
        <v>54.991999999999997</v>
      </c>
      <c r="C1195" s="22">
        <f>'8760_Profile'!O1193</f>
        <v>45</v>
      </c>
      <c r="D1195" s="22">
        <f>'8760_Profile'!P1193</f>
        <v>35</v>
      </c>
      <c r="E1195" s="20">
        <f>'8760_Profile'!M1193</f>
        <v>1</v>
      </c>
      <c r="F1195" s="11" t="str">
        <f t="shared" si="18"/>
        <v>Summer low-load CA constraint window</v>
      </c>
    </row>
    <row r="1196" spans="1:6" ht="15" customHeight="1">
      <c r="A1196" s="23">
        <f>'8760_Profile'!A1194</f>
        <v>44611.666666666701</v>
      </c>
      <c r="B1196" s="22">
        <f>'8760_Profile'!N1194</f>
        <v>54.991999999999997</v>
      </c>
      <c r="C1196" s="22">
        <f>'8760_Profile'!O1194</f>
        <v>45</v>
      </c>
      <c r="D1196" s="22">
        <f>'8760_Profile'!P1194</f>
        <v>35</v>
      </c>
      <c r="E1196" s="20">
        <f>'8760_Profile'!M1194</f>
        <v>1</v>
      </c>
      <c r="F1196" s="11" t="str">
        <f t="shared" si="18"/>
        <v>Summer low-load CA constraint window</v>
      </c>
    </row>
    <row r="1197" spans="1:6" ht="15" customHeight="1">
      <c r="A1197" s="23">
        <f>'8760_Profile'!A1195</f>
        <v>44611.708333333299</v>
      </c>
      <c r="B1197" s="22">
        <f>'8760_Profile'!N1195</f>
        <v>54.991999999999997</v>
      </c>
      <c r="C1197" s="22">
        <f>'8760_Profile'!O1195</f>
        <v>45</v>
      </c>
      <c r="D1197" s="22">
        <f>'8760_Profile'!P1195</f>
        <v>35</v>
      </c>
      <c r="E1197" s="20">
        <f>'8760_Profile'!M1195</f>
        <v>1</v>
      </c>
      <c r="F1197" s="11" t="str">
        <f t="shared" si="18"/>
        <v>Summer low-load CA constraint window</v>
      </c>
    </row>
    <row r="1198" spans="1:6" ht="15" customHeight="1">
      <c r="A1198" s="23">
        <f>'8760_Profile'!A1196</f>
        <v>44611.75</v>
      </c>
      <c r="B1198" s="22">
        <f>'8760_Profile'!N1196</f>
        <v>54.991999999999997</v>
      </c>
      <c r="C1198" s="22">
        <f>'8760_Profile'!O1196</f>
        <v>54.991999999999997</v>
      </c>
      <c r="D1198" s="22">
        <f>'8760_Profile'!P1196</f>
        <v>54.991999999999997</v>
      </c>
      <c r="E1198" s="20">
        <f>'8760_Profile'!M1196</f>
        <v>0</v>
      </c>
      <c r="F1198" s="11" t="str">
        <f t="shared" si="18"/>
        <v>Normal export window</v>
      </c>
    </row>
    <row r="1199" spans="1:6" ht="15" customHeight="1">
      <c r="A1199" s="23">
        <f>'8760_Profile'!A1197</f>
        <v>44611.791666666701</v>
      </c>
      <c r="B1199" s="22">
        <f>'8760_Profile'!N1197</f>
        <v>54.991999999999997</v>
      </c>
      <c r="C1199" s="22">
        <f>'8760_Profile'!O1197</f>
        <v>54.991999999999997</v>
      </c>
      <c r="D1199" s="22">
        <f>'8760_Profile'!P1197</f>
        <v>54.991999999999997</v>
      </c>
      <c r="E1199" s="20">
        <f>'8760_Profile'!M1197</f>
        <v>0</v>
      </c>
      <c r="F1199" s="11" t="str">
        <f t="shared" si="18"/>
        <v>Normal export window</v>
      </c>
    </row>
    <row r="1200" spans="1:6" ht="15" customHeight="1">
      <c r="A1200" s="23">
        <f>'8760_Profile'!A1198</f>
        <v>44611.833333333299</v>
      </c>
      <c r="B1200" s="22">
        <f>'8760_Profile'!N1198</f>
        <v>54.991999999999997</v>
      </c>
      <c r="C1200" s="22">
        <f>'8760_Profile'!O1198</f>
        <v>54.991999999999997</v>
      </c>
      <c r="D1200" s="22">
        <f>'8760_Profile'!P1198</f>
        <v>54.991999999999997</v>
      </c>
      <c r="E1200" s="20">
        <f>'8760_Profile'!M1198</f>
        <v>0</v>
      </c>
      <c r="F1200" s="11" t="str">
        <f t="shared" si="18"/>
        <v>Normal export window</v>
      </c>
    </row>
    <row r="1201" spans="1:6" ht="15" customHeight="1">
      <c r="A1201" s="23">
        <f>'8760_Profile'!A1199</f>
        <v>44611.875</v>
      </c>
      <c r="B1201" s="22">
        <f>'8760_Profile'!N1199</f>
        <v>54.991999999999997</v>
      </c>
      <c r="C1201" s="22">
        <f>'8760_Profile'!O1199</f>
        <v>54.991999999999997</v>
      </c>
      <c r="D1201" s="22">
        <f>'8760_Profile'!P1199</f>
        <v>54.991999999999997</v>
      </c>
      <c r="E1201" s="20">
        <f>'8760_Profile'!M1199</f>
        <v>0</v>
      </c>
      <c r="F1201" s="11" t="str">
        <f t="shared" si="18"/>
        <v>Normal export window</v>
      </c>
    </row>
    <row r="1202" spans="1:6" ht="15" customHeight="1">
      <c r="A1202" s="23">
        <f>'8760_Profile'!A1200</f>
        <v>44611.916666666701</v>
      </c>
      <c r="B1202" s="22">
        <f>'8760_Profile'!N1200</f>
        <v>54.991999999999997</v>
      </c>
      <c r="C1202" s="22">
        <f>'8760_Profile'!O1200</f>
        <v>54.991999999999997</v>
      </c>
      <c r="D1202" s="22">
        <f>'8760_Profile'!P1200</f>
        <v>54.991999999999997</v>
      </c>
      <c r="E1202" s="20">
        <f>'8760_Profile'!M1200</f>
        <v>0</v>
      </c>
      <c r="F1202" s="11" t="str">
        <f t="shared" si="18"/>
        <v>Normal export window</v>
      </c>
    </row>
    <row r="1203" spans="1:6" ht="15" customHeight="1">
      <c r="A1203" s="23">
        <f>'8760_Profile'!A1201</f>
        <v>44611.958333333299</v>
      </c>
      <c r="B1203" s="22">
        <f>'8760_Profile'!N1201</f>
        <v>54.991999999999997</v>
      </c>
      <c r="C1203" s="22">
        <f>'8760_Profile'!O1201</f>
        <v>54.991999999999997</v>
      </c>
      <c r="D1203" s="22">
        <f>'8760_Profile'!P1201</f>
        <v>54.991999999999997</v>
      </c>
      <c r="E1203" s="20">
        <f>'8760_Profile'!M1201</f>
        <v>0</v>
      </c>
      <c r="F1203" s="11" t="str">
        <f t="shared" si="18"/>
        <v>Normal export window</v>
      </c>
    </row>
    <row r="1204" spans="1:6" ht="15" customHeight="1">
      <c r="A1204" s="23">
        <f>'8760_Profile'!A1202</f>
        <v>44612</v>
      </c>
      <c r="B1204" s="22">
        <f>'8760_Profile'!N1202</f>
        <v>54.991999999999997</v>
      </c>
      <c r="C1204" s="22">
        <f>'8760_Profile'!O1202</f>
        <v>54.991999999999997</v>
      </c>
      <c r="D1204" s="22">
        <f>'8760_Profile'!P1202</f>
        <v>54.991999999999997</v>
      </c>
      <c r="E1204" s="20">
        <f>'8760_Profile'!M1202</f>
        <v>0</v>
      </c>
      <c r="F1204" s="11" t="str">
        <f t="shared" si="18"/>
        <v>Normal export window</v>
      </c>
    </row>
    <row r="1205" spans="1:6" ht="15" customHeight="1">
      <c r="A1205" s="23">
        <f>'8760_Profile'!A1203</f>
        <v>44612.041666666701</v>
      </c>
      <c r="B1205" s="22">
        <f>'8760_Profile'!N1203</f>
        <v>54.991999999999997</v>
      </c>
      <c r="C1205" s="22">
        <f>'8760_Profile'!O1203</f>
        <v>54.991999999999997</v>
      </c>
      <c r="D1205" s="22">
        <f>'8760_Profile'!P1203</f>
        <v>54.991999999999997</v>
      </c>
      <c r="E1205" s="20">
        <f>'8760_Profile'!M1203</f>
        <v>0</v>
      </c>
      <c r="F1205" s="11" t="str">
        <f t="shared" si="18"/>
        <v>Normal export window</v>
      </c>
    </row>
    <row r="1206" spans="1:6" ht="15" customHeight="1">
      <c r="A1206" s="23">
        <f>'8760_Profile'!A1204</f>
        <v>44612.083333333299</v>
      </c>
      <c r="B1206" s="22">
        <f>'8760_Profile'!N1204</f>
        <v>54.991999999999997</v>
      </c>
      <c r="C1206" s="22">
        <f>'8760_Profile'!O1204</f>
        <v>54.991999999999997</v>
      </c>
      <c r="D1206" s="22">
        <f>'8760_Profile'!P1204</f>
        <v>54.991999999999997</v>
      </c>
      <c r="E1206" s="20">
        <f>'8760_Profile'!M1204</f>
        <v>0</v>
      </c>
      <c r="F1206" s="11" t="str">
        <f t="shared" si="18"/>
        <v>Normal export window</v>
      </c>
    </row>
    <row r="1207" spans="1:6" ht="15" customHeight="1">
      <c r="A1207" s="23">
        <f>'8760_Profile'!A1205</f>
        <v>44612.125</v>
      </c>
      <c r="B1207" s="22">
        <f>'8760_Profile'!N1205</f>
        <v>54.991999999999997</v>
      </c>
      <c r="C1207" s="22">
        <f>'8760_Profile'!O1205</f>
        <v>54.991999999999997</v>
      </c>
      <c r="D1207" s="22">
        <f>'8760_Profile'!P1205</f>
        <v>54.991999999999997</v>
      </c>
      <c r="E1207" s="20">
        <f>'8760_Profile'!M1205</f>
        <v>0</v>
      </c>
      <c r="F1207" s="11" t="str">
        <f t="shared" si="18"/>
        <v>Normal export window</v>
      </c>
    </row>
    <row r="1208" spans="1:6" ht="15" customHeight="1">
      <c r="A1208" s="23">
        <f>'8760_Profile'!A1206</f>
        <v>44612.166666666701</v>
      </c>
      <c r="B1208" s="22">
        <f>'8760_Profile'!N1206</f>
        <v>54.991999999999997</v>
      </c>
      <c r="C1208" s="22">
        <f>'8760_Profile'!O1206</f>
        <v>54.991999999999997</v>
      </c>
      <c r="D1208" s="22">
        <f>'8760_Profile'!P1206</f>
        <v>54.991999999999997</v>
      </c>
      <c r="E1208" s="20">
        <f>'8760_Profile'!M1206</f>
        <v>0</v>
      </c>
      <c r="F1208" s="11" t="str">
        <f t="shared" si="18"/>
        <v>Normal export window</v>
      </c>
    </row>
    <row r="1209" spans="1:6" ht="15" customHeight="1">
      <c r="A1209" s="23">
        <f>'8760_Profile'!A1207</f>
        <v>44612.208333333299</v>
      </c>
      <c r="B1209" s="22">
        <f>'8760_Profile'!N1207</f>
        <v>54.991999999999997</v>
      </c>
      <c r="C1209" s="22">
        <f>'8760_Profile'!O1207</f>
        <v>54.991999999999997</v>
      </c>
      <c r="D1209" s="22">
        <f>'8760_Profile'!P1207</f>
        <v>54.991999999999997</v>
      </c>
      <c r="E1209" s="20">
        <f>'8760_Profile'!M1207</f>
        <v>0</v>
      </c>
      <c r="F1209" s="11" t="str">
        <f t="shared" si="18"/>
        <v>Normal export window</v>
      </c>
    </row>
    <row r="1210" spans="1:6" ht="15" customHeight="1">
      <c r="A1210" s="23">
        <f>'8760_Profile'!A1208</f>
        <v>44612.25</v>
      </c>
      <c r="B1210" s="22">
        <f>'8760_Profile'!N1208</f>
        <v>54.991999999999997</v>
      </c>
      <c r="C1210" s="22">
        <f>'8760_Profile'!O1208</f>
        <v>54.991999999999997</v>
      </c>
      <c r="D1210" s="22">
        <f>'8760_Profile'!P1208</f>
        <v>54.991999999999997</v>
      </c>
      <c r="E1210" s="20">
        <f>'8760_Profile'!M1208</f>
        <v>0</v>
      </c>
      <c r="F1210" s="11" t="str">
        <f t="shared" si="18"/>
        <v>Normal export window</v>
      </c>
    </row>
    <row r="1211" spans="1:6" ht="15" customHeight="1">
      <c r="A1211" s="23">
        <f>'8760_Profile'!A1209</f>
        <v>44612.291666666701</v>
      </c>
      <c r="B1211" s="22">
        <f>'8760_Profile'!N1209</f>
        <v>54.991999999999997</v>
      </c>
      <c r="C1211" s="22">
        <f>'8760_Profile'!O1209</f>
        <v>54.991999999999997</v>
      </c>
      <c r="D1211" s="22">
        <f>'8760_Profile'!P1209</f>
        <v>54.991999999999997</v>
      </c>
      <c r="E1211" s="20">
        <f>'8760_Profile'!M1209</f>
        <v>0</v>
      </c>
      <c r="F1211" s="11" t="str">
        <f t="shared" si="18"/>
        <v>Normal export window</v>
      </c>
    </row>
    <row r="1212" spans="1:6" ht="15" customHeight="1">
      <c r="A1212" s="23">
        <f>'8760_Profile'!A1210</f>
        <v>44612.333333333299</v>
      </c>
      <c r="B1212" s="22">
        <f>'8760_Profile'!N1210</f>
        <v>54.991999999999997</v>
      </c>
      <c r="C1212" s="22">
        <f>'8760_Profile'!O1210</f>
        <v>54.991999999999997</v>
      </c>
      <c r="D1212" s="22">
        <f>'8760_Profile'!P1210</f>
        <v>54.991999999999997</v>
      </c>
      <c r="E1212" s="20">
        <f>'8760_Profile'!M1210</f>
        <v>0</v>
      </c>
      <c r="F1212" s="11" t="str">
        <f t="shared" si="18"/>
        <v>Normal export window</v>
      </c>
    </row>
    <row r="1213" spans="1:6" ht="15" customHeight="1">
      <c r="A1213" s="23">
        <f>'8760_Profile'!A1211</f>
        <v>44612.375</v>
      </c>
      <c r="B1213" s="22">
        <f>'8760_Profile'!N1211</f>
        <v>54.991999999999997</v>
      </c>
      <c r="C1213" s="22">
        <f>'8760_Profile'!O1211</f>
        <v>54.991999999999997</v>
      </c>
      <c r="D1213" s="22">
        <f>'8760_Profile'!P1211</f>
        <v>54.991999999999997</v>
      </c>
      <c r="E1213" s="20">
        <f>'8760_Profile'!M1211</f>
        <v>0</v>
      </c>
      <c r="F1213" s="11" t="str">
        <f t="shared" si="18"/>
        <v>Normal export window</v>
      </c>
    </row>
    <row r="1214" spans="1:6" ht="15" customHeight="1">
      <c r="A1214" s="23">
        <f>'8760_Profile'!A1212</f>
        <v>44612.416666666701</v>
      </c>
      <c r="B1214" s="22">
        <f>'8760_Profile'!N1212</f>
        <v>54.991999999999997</v>
      </c>
      <c r="C1214" s="22">
        <f>'8760_Profile'!O1212</f>
        <v>54.991999999999997</v>
      </c>
      <c r="D1214" s="22">
        <f>'8760_Profile'!P1212</f>
        <v>54.991999999999997</v>
      </c>
      <c r="E1214" s="20">
        <f>'8760_Profile'!M1212</f>
        <v>0</v>
      </c>
      <c r="F1214" s="11" t="str">
        <f t="shared" si="18"/>
        <v>Normal export window</v>
      </c>
    </row>
    <row r="1215" spans="1:6" ht="15" customHeight="1">
      <c r="A1215" s="23">
        <f>'8760_Profile'!A1213</f>
        <v>44612.458333333299</v>
      </c>
      <c r="B1215" s="22">
        <f>'8760_Profile'!N1213</f>
        <v>54.991999999999997</v>
      </c>
      <c r="C1215" s="22">
        <f>'8760_Profile'!O1213</f>
        <v>54.991999999999997</v>
      </c>
      <c r="D1215" s="22">
        <f>'8760_Profile'!P1213</f>
        <v>54.991999999999997</v>
      </c>
      <c r="E1215" s="20">
        <f>'8760_Profile'!M1213</f>
        <v>0</v>
      </c>
      <c r="F1215" s="11" t="str">
        <f t="shared" si="18"/>
        <v>Normal export window</v>
      </c>
    </row>
    <row r="1216" spans="1:6" ht="15" customHeight="1">
      <c r="A1216" s="23">
        <f>'8760_Profile'!A1214</f>
        <v>44612.5</v>
      </c>
      <c r="B1216" s="22">
        <f>'8760_Profile'!N1214</f>
        <v>54.991999999999997</v>
      </c>
      <c r="C1216" s="22">
        <f>'8760_Profile'!O1214</f>
        <v>54.991999999999997</v>
      </c>
      <c r="D1216" s="22">
        <f>'8760_Profile'!P1214</f>
        <v>54.991999999999997</v>
      </c>
      <c r="E1216" s="20">
        <f>'8760_Profile'!M1214</f>
        <v>0</v>
      </c>
      <c r="F1216" s="11" t="str">
        <f t="shared" si="18"/>
        <v>Normal export window</v>
      </c>
    </row>
    <row r="1217" spans="1:6" ht="15" customHeight="1">
      <c r="A1217" s="23">
        <f>'8760_Profile'!A1215</f>
        <v>44612.541666666701</v>
      </c>
      <c r="B1217" s="22">
        <f>'8760_Profile'!N1215</f>
        <v>54.991999999999997</v>
      </c>
      <c r="C1217" s="22">
        <f>'8760_Profile'!O1215</f>
        <v>54.991999999999997</v>
      </c>
      <c r="D1217" s="22">
        <f>'8760_Profile'!P1215</f>
        <v>54.991999999999997</v>
      </c>
      <c r="E1217" s="20">
        <f>'8760_Profile'!M1215</f>
        <v>0</v>
      </c>
      <c r="F1217" s="11" t="str">
        <f t="shared" si="18"/>
        <v>Normal export window</v>
      </c>
    </row>
    <row r="1218" spans="1:6" ht="15" customHeight="1">
      <c r="A1218" s="23">
        <f>'8760_Profile'!A1216</f>
        <v>44612.583333333299</v>
      </c>
      <c r="B1218" s="22">
        <f>'8760_Profile'!N1216</f>
        <v>54.991999999999997</v>
      </c>
      <c r="C1218" s="22">
        <f>'8760_Profile'!O1216</f>
        <v>54.991999999999997</v>
      </c>
      <c r="D1218" s="22">
        <f>'8760_Profile'!P1216</f>
        <v>54.991999999999997</v>
      </c>
      <c r="E1218" s="20">
        <f>'8760_Profile'!M1216</f>
        <v>0</v>
      </c>
      <c r="F1218" s="11" t="str">
        <f t="shared" si="18"/>
        <v>Normal export window</v>
      </c>
    </row>
    <row r="1219" spans="1:6" ht="15" customHeight="1">
      <c r="A1219" s="23">
        <f>'8760_Profile'!A1217</f>
        <v>44612.625</v>
      </c>
      <c r="B1219" s="22">
        <f>'8760_Profile'!N1217</f>
        <v>54.991999999999997</v>
      </c>
      <c r="C1219" s="22">
        <f>'8760_Profile'!O1217</f>
        <v>54.991999999999997</v>
      </c>
      <c r="D1219" s="22">
        <f>'8760_Profile'!P1217</f>
        <v>54.991999999999997</v>
      </c>
      <c r="E1219" s="20">
        <f>'8760_Profile'!M1217</f>
        <v>0</v>
      </c>
      <c r="F1219" s="11" t="str">
        <f t="shared" si="18"/>
        <v>Normal export window</v>
      </c>
    </row>
    <row r="1220" spans="1:6" ht="15" customHeight="1">
      <c r="A1220" s="23">
        <f>'8760_Profile'!A1218</f>
        <v>44612.666666666701</v>
      </c>
      <c r="B1220" s="22">
        <f>'8760_Profile'!N1218</f>
        <v>54.991999999999997</v>
      </c>
      <c r="C1220" s="22">
        <f>'8760_Profile'!O1218</f>
        <v>54.991999999999997</v>
      </c>
      <c r="D1220" s="22">
        <f>'8760_Profile'!P1218</f>
        <v>54.991999999999997</v>
      </c>
      <c r="E1220" s="20">
        <f>'8760_Profile'!M1218</f>
        <v>0</v>
      </c>
      <c r="F1220" s="11" t="str">
        <f t="shared" ref="F1220:F1283" si="19">IF(E1220=1,"Summer low-load CA constraint window","Normal export window")</f>
        <v>Normal export window</v>
      </c>
    </row>
    <row r="1221" spans="1:6" ht="15" customHeight="1">
      <c r="A1221" s="23">
        <f>'8760_Profile'!A1219</f>
        <v>44612.708333333299</v>
      </c>
      <c r="B1221" s="22">
        <f>'8760_Profile'!N1219</f>
        <v>54.991999999999997</v>
      </c>
      <c r="C1221" s="22">
        <f>'8760_Profile'!O1219</f>
        <v>45</v>
      </c>
      <c r="D1221" s="22">
        <f>'8760_Profile'!P1219</f>
        <v>35</v>
      </c>
      <c r="E1221" s="20">
        <f>'8760_Profile'!M1219</f>
        <v>1</v>
      </c>
      <c r="F1221" s="11" t="str">
        <f t="shared" si="19"/>
        <v>Summer low-load CA constraint window</v>
      </c>
    </row>
    <row r="1222" spans="1:6" ht="15" customHeight="1">
      <c r="A1222" s="23">
        <f>'8760_Profile'!A1220</f>
        <v>44612.75</v>
      </c>
      <c r="B1222" s="22">
        <f>'8760_Profile'!N1220</f>
        <v>54.991999999999997</v>
      </c>
      <c r="C1222" s="22">
        <f>'8760_Profile'!O1220</f>
        <v>54.991999999999997</v>
      </c>
      <c r="D1222" s="22">
        <f>'8760_Profile'!P1220</f>
        <v>54.991999999999997</v>
      </c>
      <c r="E1222" s="20">
        <f>'8760_Profile'!M1220</f>
        <v>0</v>
      </c>
      <c r="F1222" s="11" t="str">
        <f t="shared" si="19"/>
        <v>Normal export window</v>
      </c>
    </row>
    <row r="1223" spans="1:6" ht="15" customHeight="1">
      <c r="A1223" s="23">
        <f>'8760_Profile'!A1221</f>
        <v>44612.791666666701</v>
      </c>
      <c r="B1223" s="22">
        <f>'8760_Profile'!N1221</f>
        <v>54.991999999999997</v>
      </c>
      <c r="C1223" s="22">
        <f>'8760_Profile'!O1221</f>
        <v>54.991999999999997</v>
      </c>
      <c r="D1223" s="22">
        <f>'8760_Profile'!P1221</f>
        <v>54.991999999999997</v>
      </c>
      <c r="E1223" s="20">
        <f>'8760_Profile'!M1221</f>
        <v>0</v>
      </c>
      <c r="F1223" s="11" t="str">
        <f t="shared" si="19"/>
        <v>Normal export window</v>
      </c>
    </row>
    <row r="1224" spans="1:6" ht="15" customHeight="1">
      <c r="A1224" s="23">
        <f>'8760_Profile'!A1222</f>
        <v>44612.833333333299</v>
      </c>
      <c r="B1224" s="22">
        <f>'8760_Profile'!N1222</f>
        <v>54.991999999999997</v>
      </c>
      <c r="C1224" s="22">
        <f>'8760_Profile'!O1222</f>
        <v>54.991999999999997</v>
      </c>
      <c r="D1224" s="22">
        <f>'8760_Profile'!P1222</f>
        <v>54.991999999999997</v>
      </c>
      <c r="E1224" s="20">
        <f>'8760_Profile'!M1222</f>
        <v>0</v>
      </c>
      <c r="F1224" s="11" t="str">
        <f t="shared" si="19"/>
        <v>Normal export window</v>
      </c>
    </row>
    <row r="1225" spans="1:6" ht="15" customHeight="1">
      <c r="A1225" s="23">
        <f>'8760_Profile'!A1223</f>
        <v>44612.875</v>
      </c>
      <c r="B1225" s="22">
        <f>'8760_Profile'!N1223</f>
        <v>54.991999999999997</v>
      </c>
      <c r="C1225" s="22">
        <f>'8760_Profile'!O1223</f>
        <v>54.991999999999997</v>
      </c>
      <c r="D1225" s="22">
        <f>'8760_Profile'!P1223</f>
        <v>54.991999999999997</v>
      </c>
      <c r="E1225" s="20">
        <f>'8760_Profile'!M1223</f>
        <v>0</v>
      </c>
      <c r="F1225" s="11" t="str">
        <f t="shared" si="19"/>
        <v>Normal export window</v>
      </c>
    </row>
    <row r="1226" spans="1:6" ht="15" customHeight="1">
      <c r="A1226" s="23">
        <f>'8760_Profile'!A1224</f>
        <v>44612.916666666701</v>
      </c>
      <c r="B1226" s="22">
        <f>'8760_Profile'!N1224</f>
        <v>54.991999999999997</v>
      </c>
      <c r="C1226" s="22">
        <f>'8760_Profile'!O1224</f>
        <v>54.991999999999997</v>
      </c>
      <c r="D1226" s="22">
        <f>'8760_Profile'!P1224</f>
        <v>54.991999999999997</v>
      </c>
      <c r="E1226" s="20">
        <f>'8760_Profile'!M1224</f>
        <v>0</v>
      </c>
      <c r="F1226" s="11" t="str">
        <f t="shared" si="19"/>
        <v>Normal export window</v>
      </c>
    </row>
    <row r="1227" spans="1:6" ht="15" customHeight="1">
      <c r="A1227" s="23">
        <f>'8760_Profile'!A1225</f>
        <v>44612.958333333299</v>
      </c>
      <c r="B1227" s="22">
        <f>'8760_Profile'!N1225</f>
        <v>54.991999999999997</v>
      </c>
      <c r="C1227" s="22">
        <f>'8760_Profile'!O1225</f>
        <v>54.991999999999997</v>
      </c>
      <c r="D1227" s="22">
        <f>'8760_Profile'!P1225</f>
        <v>54.991999999999997</v>
      </c>
      <c r="E1227" s="20">
        <f>'8760_Profile'!M1225</f>
        <v>0</v>
      </c>
      <c r="F1227" s="11" t="str">
        <f t="shared" si="19"/>
        <v>Normal export window</v>
      </c>
    </row>
    <row r="1228" spans="1:6" ht="15" customHeight="1">
      <c r="A1228" s="23">
        <f>'8760_Profile'!A1226</f>
        <v>44613</v>
      </c>
      <c r="B1228" s="22">
        <f>'8760_Profile'!N1226</f>
        <v>54.991999999999997</v>
      </c>
      <c r="C1228" s="22">
        <f>'8760_Profile'!O1226</f>
        <v>54.991999999999997</v>
      </c>
      <c r="D1228" s="22">
        <f>'8760_Profile'!P1226</f>
        <v>54.991999999999997</v>
      </c>
      <c r="E1228" s="20">
        <f>'8760_Profile'!M1226</f>
        <v>0</v>
      </c>
      <c r="F1228" s="11" t="str">
        <f t="shared" si="19"/>
        <v>Normal export window</v>
      </c>
    </row>
    <row r="1229" spans="1:6" ht="15" customHeight="1">
      <c r="A1229" s="23">
        <f>'8760_Profile'!A1227</f>
        <v>44613.041666666701</v>
      </c>
      <c r="B1229" s="22">
        <f>'8760_Profile'!N1227</f>
        <v>54.991999999999997</v>
      </c>
      <c r="C1229" s="22">
        <f>'8760_Profile'!O1227</f>
        <v>54.991999999999997</v>
      </c>
      <c r="D1229" s="22">
        <f>'8760_Profile'!P1227</f>
        <v>54.991999999999997</v>
      </c>
      <c r="E1229" s="20">
        <f>'8760_Profile'!M1227</f>
        <v>0</v>
      </c>
      <c r="F1229" s="11" t="str">
        <f t="shared" si="19"/>
        <v>Normal export window</v>
      </c>
    </row>
    <row r="1230" spans="1:6" ht="15" customHeight="1">
      <c r="A1230" s="23">
        <f>'8760_Profile'!A1228</f>
        <v>44613.083333333299</v>
      </c>
      <c r="B1230" s="22">
        <f>'8760_Profile'!N1228</f>
        <v>54.991999999999997</v>
      </c>
      <c r="C1230" s="22">
        <f>'8760_Profile'!O1228</f>
        <v>54.991999999999997</v>
      </c>
      <c r="D1230" s="22">
        <f>'8760_Profile'!P1228</f>
        <v>54.991999999999997</v>
      </c>
      <c r="E1230" s="20">
        <f>'8760_Profile'!M1228</f>
        <v>0</v>
      </c>
      <c r="F1230" s="11" t="str">
        <f t="shared" si="19"/>
        <v>Normal export window</v>
      </c>
    </row>
    <row r="1231" spans="1:6" ht="15" customHeight="1">
      <c r="A1231" s="23">
        <f>'8760_Profile'!A1229</f>
        <v>44613.125</v>
      </c>
      <c r="B1231" s="22">
        <f>'8760_Profile'!N1229</f>
        <v>54.991999999999997</v>
      </c>
      <c r="C1231" s="22">
        <f>'8760_Profile'!O1229</f>
        <v>54.991999999999997</v>
      </c>
      <c r="D1231" s="22">
        <f>'8760_Profile'!P1229</f>
        <v>54.991999999999997</v>
      </c>
      <c r="E1231" s="20">
        <f>'8760_Profile'!M1229</f>
        <v>0</v>
      </c>
      <c r="F1231" s="11" t="str">
        <f t="shared" si="19"/>
        <v>Normal export window</v>
      </c>
    </row>
    <row r="1232" spans="1:6" ht="15" customHeight="1">
      <c r="A1232" s="23">
        <f>'8760_Profile'!A1230</f>
        <v>44613.166666666701</v>
      </c>
      <c r="B1232" s="22">
        <f>'8760_Profile'!N1230</f>
        <v>54.991999999999997</v>
      </c>
      <c r="C1232" s="22">
        <f>'8760_Profile'!O1230</f>
        <v>54.991999999999997</v>
      </c>
      <c r="D1232" s="22">
        <f>'8760_Profile'!P1230</f>
        <v>54.991999999999997</v>
      </c>
      <c r="E1232" s="20">
        <f>'8760_Profile'!M1230</f>
        <v>0</v>
      </c>
      <c r="F1232" s="11" t="str">
        <f t="shared" si="19"/>
        <v>Normal export window</v>
      </c>
    </row>
    <row r="1233" spans="1:6" ht="15" customHeight="1">
      <c r="A1233" s="23">
        <f>'8760_Profile'!A1231</f>
        <v>44613.208333333299</v>
      </c>
      <c r="B1233" s="22">
        <f>'8760_Profile'!N1231</f>
        <v>54.991999999999997</v>
      </c>
      <c r="C1233" s="22">
        <f>'8760_Profile'!O1231</f>
        <v>54.991999999999997</v>
      </c>
      <c r="D1233" s="22">
        <f>'8760_Profile'!P1231</f>
        <v>54.991999999999997</v>
      </c>
      <c r="E1233" s="20">
        <f>'8760_Profile'!M1231</f>
        <v>0</v>
      </c>
      <c r="F1233" s="11" t="str">
        <f t="shared" si="19"/>
        <v>Normal export window</v>
      </c>
    </row>
    <row r="1234" spans="1:6" ht="15" customHeight="1">
      <c r="A1234" s="23">
        <f>'8760_Profile'!A1232</f>
        <v>44613.25</v>
      </c>
      <c r="B1234" s="22">
        <f>'8760_Profile'!N1232</f>
        <v>54.991999999999997</v>
      </c>
      <c r="C1234" s="22">
        <f>'8760_Profile'!O1232</f>
        <v>54.991999999999997</v>
      </c>
      <c r="D1234" s="22">
        <f>'8760_Profile'!P1232</f>
        <v>54.991999999999997</v>
      </c>
      <c r="E1234" s="20">
        <f>'8760_Profile'!M1232</f>
        <v>0</v>
      </c>
      <c r="F1234" s="11" t="str">
        <f t="shared" si="19"/>
        <v>Normal export window</v>
      </c>
    </row>
    <row r="1235" spans="1:6" ht="15" customHeight="1">
      <c r="A1235" s="23">
        <f>'8760_Profile'!A1233</f>
        <v>44613.291666666701</v>
      </c>
      <c r="B1235" s="22">
        <f>'8760_Profile'!N1233</f>
        <v>54.991999999999997</v>
      </c>
      <c r="C1235" s="22">
        <f>'8760_Profile'!O1233</f>
        <v>54.991999999999997</v>
      </c>
      <c r="D1235" s="22">
        <f>'8760_Profile'!P1233</f>
        <v>54.991999999999997</v>
      </c>
      <c r="E1235" s="20">
        <f>'8760_Profile'!M1233</f>
        <v>0</v>
      </c>
      <c r="F1235" s="11" t="str">
        <f t="shared" si="19"/>
        <v>Normal export window</v>
      </c>
    </row>
    <row r="1236" spans="1:6" ht="15" customHeight="1">
      <c r="A1236" s="23">
        <f>'8760_Profile'!A1234</f>
        <v>44613.333333333299</v>
      </c>
      <c r="B1236" s="22">
        <f>'8760_Profile'!N1234</f>
        <v>54.991999999999997</v>
      </c>
      <c r="C1236" s="22">
        <f>'8760_Profile'!O1234</f>
        <v>54.991999999999997</v>
      </c>
      <c r="D1236" s="22">
        <f>'8760_Profile'!P1234</f>
        <v>54.991999999999997</v>
      </c>
      <c r="E1236" s="20">
        <f>'8760_Profile'!M1234</f>
        <v>0</v>
      </c>
      <c r="F1236" s="11" t="str">
        <f t="shared" si="19"/>
        <v>Normal export window</v>
      </c>
    </row>
    <row r="1237" spans="1:6" ht="15" customHeight="1">
      <c r="A1237" s="23">
        <f>'8760_Profile'!A1235</f>
        <v>44613.375</v>
      </c>
      <c r="B1237" s="22">
        <f>'8760_Profile'!N1235</f>
        <v>54.991999999999997</v>
      </c>
      <c r="C1237" s="22">
        <f>'8760_Profile'!O1235</f>
        <v>45</v>
      </c>
      <c r="D1237" s="22">
        <f>'8760_Profile'!P1235</f>
        <v>35</v>
      </c>
      <c r="E1237" s="20">
        <f>'8760_Profile'!M1235</f>
        <v>1</v>
      </c>
      <c r="F1237" s="11" t="str">
        <f t="shared" si="19"/>
        <v>Summer low-load CA constraint window</v>
      </c>
    </row>
    <row r="1238" spans="1:6" ht="15" customHeight="1">
      <c r="A1238" s="23">
        <f>'8760_Profile'!A1236</f>
        <v>44613.416666666701</v>
      </c>
      <c r="B1238" s="22">
        <f>'8760_Profile'!N1236</f>
        <v>54.991999999999997</v>
      </c>
      <c r="C1238" s="22">
        <f>'8760_Profile'!O1236</f>
        <v>45</v>
      </c>
      <c r="D1238" s="22">
        <f>'8760_Profile'!P1236</f>
        <v>35</v>
      </c>
      <c r="E1238" s="20">
        <f>'8760_Profile'!M1236</f>
        <v>1</v>
      </c>
      <c r="F1238" s="11" t="str">
        <f t="shared" si="19"/>
        <v>Summer low-load CA constraint window</v>
      </c>
    </row>
    <row r="1239" spans="1:6" ht="15" customHeight="1">
      <c r="A1239" s="23">
        <f>'8760_Profile'!A1237</f>
        <v>44613.458333333299</v>
      </c>
      <c r="B1239" s="22">
        <f>'8760_Profile'!N1237</f>
        <v>54.991999999999997</v>
      </c>
      <c r="C1239" s="22">
        <f>'8760_Profile'!O1237</f>
        <v>45</v>
      </c>
      <c r="D1239" s="22">
        <f>'8760_Profile'!P1237</f>
        <v>35</v>
      </c>
      <c r="E1239" s="20">
        <f>'8760_Profile'!M1237</f>
        <v>1</v>
      </c>
      <c r="F1239" s="11" t="str">
        <f t="shared" si="19"/>
        <v>Summer low-load CA constraint window</v>
      </c>
    </row>
    <row r="1240" spans="1:6" ht="15" customHeight="1">
      <c r="A1240" s="23">
        <f>'8760_Profile'!A1238</f>
        <v>44613.5</v>
      </c>
      <c r="B1240" s="22">
        <f>'8760_Profile'!N1238</f>
        <v>54.991999999999997</v>
      </c>
      <c r="C1240" s="22">
        <f>'8760_Profile'!O1238</f>
        <v>45</v>
      </c>
      <c r="D1240" s="22">
        <f>'8760_Profile'!P1238</f>
        <v>35</v>
      </c>
      <c r="E1240" s="20">
        <f>'8760_Profile'!M1238</f>
        <v>1</v>
      </c>
      <c r="F1240" s="11" t="str">
        <f t="shared" si="19"/>
        <v>Summer low-load CA constraint window</v>
      </c>
    </row>
    <row r="1241" spans="1:6" ht="15" customHeight="1">
      <c r="A1241" s="23">
        <f>'8760_Profile'!A1239</f>
        <v>44613.541666666701</v>
      </c>
      <c r="B1241" s="22">
        <f>'8760_Profile'!N1239</f>
        <v>54.991999999999997</v>
      </c>
      <c r="C1241" s="22">
        <f>'8760_Profile'!O1239</f>
        <v>45</v>
      </c>
      <c r="D1241" s="22">
        <f>'8760_Profile'!P1239</f>
        <v>35</v>
      </c>
      <c r="E1241" s="20">
        <f>'8760_Profile'!M1239</f>
        <v>1</v>
      </c>
      <c r="F1241" s="11" t="str">
        <f t="shared" si="19"/>
        <v>Summer low-load CA constraint window</v>
      </c>
    </row>
    <row r="1242" spans="1:6" ht="15" customHeight="1">
      <c r="A1242" s="23">
        <f>'8760_Profile'!A1240</f>
        <v>44613.583333333299</v>
      </c>
      <c r="B1242" s="22">
        <f>'8760_Profile'!N1240</f>
        <v>54.991999999999997</v>
      </c>
      <c r="C1242" s="22">
        <f>'8760_Profile'!O1240</f>
        <v>45</v>
      </c>
      <c r="D1242" s="22">
        <f>'8760_Profile'!P1240</f>
        <v>35</v>
      </c>
      <c r="E1242" s="20">
        <f>'8760_Profile'!M1240</f>
        <v>1</v>
      </c>
      <c r="F1242" s="11" t="str">
        <f t="shared" si="19"/>
        <v>Summer low-load CA constraint window</v>
      </c>
    </row>
    <row r="1243" spans="1:6" ht="15" customHeight="1">
      <c r="A1243" s="23">
        <f>'8760_Profile'!A1241</f>
        <v>44613.625</v>
      </c>
      <c r="B1243" s="22">
        <f>'8760_Profile'!N1241</f>
        <v>54.991999999999997</v>
      </c>
      <c r="C1243" s="22">
        <f>'8760_Profile'!O1241</f>
        <v>45</v>
      </c>
      <c r="D1243" s="22">
        <f>'8760_Profile'!P1241</f>
        <v>35</v>
      </c>
      <c r="E1243" s="20">
        <f>'8760_Profile'!M1241</f>
        <v>1</v>
      </c>
      <c r="F1243" s="11" t="str">
        <f t="shared" si="19"/>
        <v>Summer low-load CA constraint window</v>
      </c>
    </row>
    <row r="1244" spans="1:6" ht="15" customHeight="1">
      <c r="A1244" s="23">
        <f>'8760_Profile'!A1242</f>
        <v>44613.666666666701</v>
      </c>
      <c r="B1244" s="22">
        <f>'8760_Profile'!N1242</f>
        <v>54.991999999999997</v>
      </c>
      <c r="C1244" s="22">
        <f>'8760_Profile'!O1242</f>
        <v>45</v>
      </c>
      <c r="D1244" s="22">
        <f>'8760_Profile'!P1242</f>
        <v>35</v>
      </c>
      <c r="E1244" s="20">
        <f>'8760_Profile'!M1242</f>
        <v>1</v>
      </c>
      <c r="F1244" s="11" t="str">
        <f t="shared" si="19"/>
        <v>Summer low-load CA constraint window</v>
      </c>
    </row>
    <row r="1245" spans="1:6" ht="15" customHeight="1">
      <c r="A1245" s="23">
        <f>'8760_Profile'!A1243</f>
        <v>44613.708333333299</v>
      </c>
      <c r="B1245" s="22">
        <f>'8760_Profile'!N1243</f>
        <v>54.991999999999997</v>
      </c>
      <c r="C1245" s="22">
        <f>'8760_Profile'!O1243</f>
        <v>45</v>
      </c>
      <c r="D1245" s="22">
        <f>'8760_Profile'!P1243</f>
        <v>35</v>
      </c>
      <c r="E1245" s="20">
        <f>'8760_Profile'!M1243</f>
        <v>1</v>
      </c>
      <c r="F1245" s="11" t="str">
        <f t="shared" si="19"/>
        <v>Summer low-load CA constraint window</v>
      </c>
    </row>
    <row r="1246" spans="1:6" ht="15" customHeight="1">
      <c r="A1246" s="23">
        <f>'8760_Profile'!A1244</f>
        <v>44613.75</v>
      </c>
      <c r="B1246" s="22">
        <f>'8760_Profile'!N1244</f>
        <v>54.991999999999997</v>
      </c>
      <c r="C1246" s="22">
        <f>'8760_Profile'!O1244</f>
        <v>54.991999999999997</v>
      </c>
      <c r="D1246" s="22">
        <f>'8760_Profile'!P1244</f>
        <v>54.991999999999997</v>
      </c>
      <c r="E1246" s="20">
        <f>'8760_Profile'!M1244</f>
        <v>0</v>
      </c>
      <c r="F1246" s="11" t="str">
        <f t="shared" si="19"/>
        <v>Normal export window</v>
      </c>
    </row>
    <row r="1247" spans="1:6" ht="15" customHeight="1">
      <c r="A1247" s="23">
        <f>'8760_Profile'!A1245</f>
        <v>44613.791666666701</v>
      </c>
      <c r="B1247" s="22">
        <f>'8760_Profile'!N1245</f>
        <v>54.991999999999997</v>
      </c>
      <c r="C1247" s="22">
        <f>'8760_Profile'!O1245</f>
        <v>54.991999999999997</v>
      </c>
      <c r="D1247" s="22">
        <f>'8760_Profile'!P1245</f>
        <v>54.991999999999997</v>
      </c>
      <c r="E1247" s="20">
        <f>'8760_Profile'!M1245</f>
        <v>0</v>
      </c>
      <c r="F1247" s="11" t="str">
        <f t="shared" si="19"/>
        <v>Normal export window</v>
      </c>
    </row>
    <row r="1248" spans="1:6" ht="15" customHeight="1">
      <c r="A1248" s="23">
        <f>'8760_Profile'!A1246</f>
        <v>44613.833333333299</v>
      </c>
      <c r="B1248" s="22">
        <f>'8760_Profile'!N1246</f>
        <v>54.991999999999997</v>
      </c>
      <c r="C1248" s="22">
        <f>'8760_Profile'!O1246</f>
        <v>54.991999999999997</v>
      </c>
      <c r="D1248" s="22">
        <f>'8760_Profile'!P1246</f>
        <v>54.991999999999997</v>
      </c>
      <c r="E1248" s="20">
        <f>'8760_Profile'!M1246</f>
        <v>0</v>
      </c>
      <c r="F1248" s="11" t="str">
        <f t="shared" si="19"/>
        <v>Normal export window</v>
      </c>
    </row>
    <row r="1249" spans="1:6" ht="15" customHeight="1">
      <c r="A1249" s="23">
        <f>'8760_Profile'!A1247</f>
        <v>44613.875</v>
      </c>
      <c r="B1249" s="22">
        <f>'8760_Profile'!N1247</f>
        <v>54.991999999999997</v>
      </c>
      <c r="C1249" s="22">
        <f>'8760_Profile'!O1247</f>
        <v>54.991999999999997</v>
      </c>
      <c r="D1249" s="22">
        <f>'8760_Profile'!P1247</f>
        <v>54.991999999999997</v>
      </c>
      <c r="E1249" s="20">
        <f>'8760_Profile'!M1247</f>
        <v>0</v>
      </c>
      <c r="F1249" s="11" t="str">
        <f t="shared" si="19"/>
        <v>Normal export window</v>
      </c>
    </row>
    <row r="1250" spans="1:6" ht="15" customHeight="1">
      <c r="A1250" s="23">
        <f>'8760_Profile'!A1248</f>
        <v>44613.916666666701</v>
      </c>
      <c r="B1250" s="22">
        <f>'8760_Profile'!N1248</f>
        <v>54.991999999999997</v>
      </c>
      <c r="C1250" s="22">
        <f>'8760_Profile'!O1248</f>
        <v>54.991999999999997</v>
      </c>
      <c r="D1250" s="22">
        <f>'8760_Profile'!P1248</f>
        <v>54.991999999999997</v>
      </c>
      <c r="E1250" s="20">
        <f>'8760_Profile'!M1248</f>
        <v>0</v>
      </c>
      <c r="F1250" s="11" t="str">
        <f t="shared" si="19"/>
        <v>Normal export window</v>
      </c>
    </row>
    <row r="1251" spans="1:6" ht="15" customHeight="1">
      <c r="A1251" s="23">
        <f>'8760_Profile'!A1249</f>
        <v>44613.958333333299</v>
      </c>
      <c r="B1251" s="22">
        <f>'8760_Profile'!N1249</f>
        <v>54.991999999999997</v>
      </c>
      <c r="C1251" s="22">
        <f>'8760_Profile'!O1249</f>
        <v>54.991999999999997</v>
      </c>
      <c r="D1251" s="22">
        <f>'8760_Profile'!P1249</f>
        <v>54.991999999999997</v>
      </c>
      <c r="E1251" s="20">
        <f>'8760_Profile'!M1249</f>
        <v>0</v>
      </c>
      <c r="F1251" s="11" t="str">
        <f t="shared" si="19"/>
        <v>Normal export window</v>
      </c>
    </row>
    <row r="1252" spans="1:6" ht="15" customHeight="1">
      <c r="A1252" s="23">
        <f>'8760_Profile'!A1250</f>
        <v>44614</v>
      </c>
      <c r="B1252" s="22">
        <f>'8760_Profile'!N1250</f>
        <v>54.991999999999997</v>
      </c>
      <c r="C1252" s="22">
        <f>'8760_Profile'!O1250</f>
        <v>54.991999999999997</v>
      </c>
      <c r="D1252" s="22">
        <f>'8760_Profile'!P1250</f>
        <v>54.991999999999997</v>
      </c>
      <c r="E1252" s="20">
        <f>'8760_Profile'!M1250</f>
        <v>0</v>
      </c>
      <c r="F1252" s="11" t="str">
        <f t="shared" si="19"/>
        <v>Normal export window</v>
      </c>
    </row>
    <row r="1253" spans="1:6" ht="15" customHeight="1">
      <c r="A1253" s="23">
        <f>'8760_Profile'!A1251</f>
        <v>44614.041666666701</v>
      </c>
      <c r="B1253" s="22">
        <f>'8760_Profile'!N1251</f>
        <v>54.991999999999997</v>
      </c>
      <c r="C1253" s="22">
        <f>'8760_Profile'!O1251</f>
        <v>54.991999999999997</v>
      </c>
      <c r="D1253" s="22">
        <f>'8760_Profile'!P1251</f>
        <v>54.991999999999997</v>
      </c>
      <c r="E1253" s="20">
        <f>'8760_Profile'!M1251</f>
        <v>0</v>
      </c>
      <c r="F1253" s="11" t="str">
        <f t="shared" si="19"/>
        <v>Normal export window</v>
      </c>
    </row>
    <row r="1254" spans="1:6" ht="15" customHeight="1">
      <c r="A1254" s="23">
        <f>'8760_Profile'!A1252</f>
        <v>44614.083333333299</v>
      </c>
      <c r="B1254" s="22">
        <f>'8760_Profile'!N1252</f>
        <v>54.991999999999997</v>
      </c>
      <c r="C1254" s="22">
        <f>'8760_Profile'!O1252</f>
        <v>54.991999999999997</v>
      </c>
      <c r="D1254" s="22">
        <f>'8760_Profile'!P1252</f>
        <v>54.991999999999997</v>
      </c>
      <c r="E1254" s="20">
        <f>'8760_Profile'!M1252</f>
        <v>0</v>
      </c>
      <c r="F1254" s="11" t="str">
        <f t="shared" si="19"/>
        <v>Normal export window</v>
      </c>
    </row>
    <row r="1255" spans="1:6" ht="15" customHeight="1">
      <c r="A1255" s="23">
        <f>'8760_Profile'!A1253</f>
        <v>44614.125</v>
      </c>
      <c r="B1255" s="22">
        <f>'8760_Profile'!N1253</f>
        <v>54.991999999999997</v>
      </c>
      <c r="C1255" s="22">
        <f>'8760_Profile'!O1253</f>
        <v>54.991999999999997</v>
      </c>
      <c r="D1255" s="22">
        <f>'8760_Profile'!P1253</f>
        <v>54.991999999999997</v>
      </c>
      <c r="E1255" s="20">
        <f>'8760_Profile'!M1253</f>
        <v>0</v>
      </c>
      <c r="F1255" s="11" t="str">
        <f t="shared" si="19"/>
        <v>Normal export window</v>
      </c>
    </row>
    <row r="1256" spans="1:6" ht="15" customHeight="1">
      <c r="A1256" s="23">
        <f>'8760_Profile'!A1254</f>
        <v>44614.166666666701</v>
      </c>
      <c r="B1256" s="22">
        <f>'8760_Profile'!N1254</f>
        <v>54.991999999999997</v>
      </c>
      <c r="C1256" s="22">
        <f>'8760_Profile'!O1254</f>
        <v>54.991999999999997</v>
      </c>
      <c r="D1256" s="22">
        <f>'8760_Profile'!P1254</f>
        <v>54.991999999999997</v>
      </c>
      <c r="E1256" s="20">
        <f>'8760_Profile'!M1254</f>
        <v>0</v>
      </c>
      <c r="F1256" s="11" t="str">
        <f t="shared" si="19"/>
        <v>Normal export window</v>
      </c>
    </row>
    <row r="1257" spans="1:6" ht="15" customHeight="1">
      <c r="A1257" s="23">
        <f>'8760_Profile'!A1255</f>
        <v>44614.208333333299</v>
      </c>
      <c r="B1257" s="22">
        <f>'8760_Profile'!N1255</f>
        <v>54.991999999999997</v>
      </c>
      <c r="C1257" s="22">
        <f>'8760_Profile'!O1255</f>
        <v>54.991999999999997</v>
      </c>
      <c r="D1257" s="22">
        <f>'8760_Profile'!P1255</f>
        <v>54.991999999999997</v>
      </c>
      <c r="E1257" s="20">
        <f>'8760_Profile'!M1255</f>
        <v>0</v>
      </c>
      <c r="F1257" s="11" t="str">
        <f t="shared" si="19"/>
        <v>Normal export window</v>
      </c>
    </row>
    <row r="1258" spans="1:6" ht="15" customHeight="1">
      <c r="A1258" s="23">
        <f>'8760_Profile'!A1256</f>
        <v>44614.25</v>
      </c>
      <c r="B1258" s="22">
        <f>'8760_Profile'!N1256</f>
        <v>54.991999999999997</v>
      </c>
      <c r="C1258" s="22">
        <f>'8760_Profile'!O1256</f>
        <v>54.991999999999997</v>
      </c>
      <c r="D1258" s="22">
        <f>'8760_Profile'!P1256</f>
        <v>54.991999999999997</v>
      </c>
      <c r="E1258" s="20">
        <f>'8760_Profile'!M1256</f>
        <v>0</v>
      </c>
      <c r="F1258" s="11" t="str">
        <f t="shared" si="19"/>
        <v>Normal export window</v>
      </c>
    </row>
    <row r="1259" spans="1:6" ht="15" customHeight="1">
      <c r="A1259" s="23">
        <f>'8760_Profile'!A1257</f>
        <v>44614.291666666701</v>
      </c>
      <c r="B1259" s="22">
        <f>'8760_Profile'!N1257</f>
        <v>54.991999999999997</v>
      </c>
      <c r="C1259" s="22">
        <f>'8760_Profile'!O1257</f>
        <v>54.991999999999997</v>
      </c>
      <c r="D1259" s="22">
        <f>'8760_Profile'!P1257</f>
        <v>54.991999999999997</v>
      </c>
      <c r="E1259" s="20">
        <f>'8760_Profile'!M1257</f>
        <v>0</v>
      </c>
      <c r="F1259" s="11" t="str">
        <f t="shared" si="19"/>
        <v>Normal export window</v>
      </c>
    </row>
    <row r="1260" spans="1:6" ht="15" customHeight="1">
      <c r="A1260" s="23">
        <f>'8760_Profile'!A1258</f>
        <v>44614.333333333299</v>
      </c>
      <c r="B1260" s="22">
        <f>'8760_Profile'!N1258</f>
        <v>54.991999999999997</v>
      </c>
      <c r="C1260" s="22">
        <f>'8760_Profile'!O1258</f>
        <v>54.991999999999997</v>
      </c>
      <c r="D1260" s="22">
        <f>'8760_Profile'!P1258</f>
        <v>54.991999999999997</v>
      </c>
      <c r="E1260" s="20">
        <f>'8760_Profile'!M1258</f>
        <v>0</v>
      </c>
      <c r="F1260" s="11" t="str">
        <f t="shared" si="19"/>
        <v>Normal export window</v>
      </c>
    </row>
    <row r="1261" spans="1:6" ht="15" customHeight="1">
      <c r="A1261" s="23">
        <f>'8760_Profile'!A1259</f>
        <v>44614.375</v>
      </c>
      <c r="B1261" s="22">
        <f>'8760_Profile'!N1259</f>
        <v>54.991999999999997</v>
      </c>
      <c r="C1261" s="22">
        <f>'8760_Profile'!O1259</f>
        <v>45</v>
      </c>
      <c r="D1261" s="22">
        <f>'8760_Profile'!P1259</f>
        <v>35</v>
      </c>
      <c r="E1261" s="20">
        <f>'8760_Profile'!M1259</f>
        <v>1</v>
      </c>
      <c r="F1261" s="11" t="str">
        <f t="shared" si="19"/>
        <v>Summer low-load CA constraint window</v>
      </c>
    </row>
    <row r="1262" spans="1:6" ht="15" customHeight="1">
      <c r="A1262" s="23">
        <f>'8760_Profile'!A1260</f>
        <v>44614.416666666701</v>
      </c>
      <c r="B1262" s="22">
        <f>'8760_Profile'!N1260</f>
        <v>54.991999999999997</v>
      </c>
      <c r="C1262" s="22">
        <f>'8760_Profile'!O1260</f>
        <v>45</v>
      </c>
      <c r="D1262" s="22">
        <f>'8760_Profile'!P1260</f>
        <v>35</v>
      </c>
      <c r="E1262" s="20">
        <f>'8760_Profile'!M1260</f>
        <v>1</v>
      </c>
      <c r="F1262" s="11" t="str">
        <f t="shared" si="19"/>
        <v>Summer low-load CA constraint window</v>
      </c>
    </row>
    <row r="1263" spans="1:6" ht="15" customHeight="1">
      <c r="A1263" s="23">
        <f>'8760_Profile'!A1261</f>
        <v>44614.458333333299</v>
      </c>
      <c r="B1263" s="22">
        <f>'8760_Profile'!N1261</f>
        <v>54.991999999999997</v>
      </c>
      <c r="C1263" s="22">
        <f>'8760_Profile'!O1261</f>
        <v>45</v>
      </c>
      <c r="D1263" s="22">
        <f>'8760_Profile'!P1261</f>
        <v>35</v>
      </c>
      <c r="E1263" s="20">
        <f>'8760_Profile'!M1261</f>
        <v>1</v>
      </c>
      <c r="F1263" s="11" t="str">
        <f t="shared" si="19"/>
        <v>Summer low-load CA constraint window</v>
      </c>
    </row>
    <row r="1264" spans="1:6" ht="15" customHeight="1">
      <c r="A1264" s="23">
        <f>'8760_Profile'!A1262</f>
        <v>44614.5</v>
      </c>
      <c r="B1264" s="22">
        <f>'8760_Profile'!N1262</f>
        <v>54.991999999999997</v>
      </c>
      <c r="C1264" s="22">
        <f>'8760_Profile'!O1262</f>
        <v>45</v>
      </c>
      <c r="D1264" s="22">
        <f>'8760_Profile'!P1262</f>
        <v>35</v>
      </c>
      <c r="E1264" s="20">
        <f>'8760_Profile'!M1262</f>
        <v>1</v>
      </c>
      <c r="F1264" s="11" t="str">
        <f t="shared" si="19"/>
        <v>Summer low-load CA constraint window</v>
      </c>
    </row>
    <row r="1265" spans="1:6" ht="15" customHeight="1">
      <c r="A1265" s="23">
        <f>'8760_Profile'!A1263</f>
        <v>44614.541666666701</v>
      </c>
      <c r="B1265" s="22">
        <f>'8760_Profile'!N1263</f>
        <v>54.991999999999997</v>
      </c>
      <c r="C1265" s="22">
        <f>'8760_Profile'!O1263</f>
        <v>45</v>
      </c>
      <c r="D1265" s="22">
        <f>'8760_Profile'!P1263</f>
        <v>35</v>
      </c>
      <c r="E1265" s="20">
        <f>'8760_Profile'!M1263</f>
        <v>1</v>
      </c>
      <c r="F1265" s="11" t="str">
        <f t="shared" si="19"/>
        <v>Summer low-load CA constraint window</v>
      </c>
    </row>
    <row r="1266" spans="1:6" ht="15" customHeight="1">
      <c r="A1266" s="23">
        <f>'8760_Profile'!A1264</f>
        <v>44614.583333333299</v>
      </c>
      <c r="B1266" s="22">
        <f>'8760_Profile'!N1264</f>
        <v>54.991999999999997</v>
      </c>
      <c r="C1266" s="22">
        <f>'8760_Profile'!O1264</f>
        <v>45</v>
      </c>
      <c r="D1266" s="22">
        <f>'8760_Profile'!P1264</f>
        <v>35</v>
      </c>
      <c r="E1266" s="20">
        <f>'8760_Profile'!M1264</f>
        <v>1</v>
      </c>
      <c r="F1266" s="11" t="str">
        <f t="shared" si="19"/>
        <v>Summer low-load CA constraint window</v>
      </c>
    </row>
    <row r="1267" spans="1:6" ht="15" customHeight="1">
      <c r="A1267" s="23">
        <f>'8760_Profile'!A1265</f>
        <v>44614.625</v>
      </c>
      <c r="B1267" s="22">
        <f>'8760_Profile'!N1265</f>
        <v>54.991999999999997</v>
      </c>
      <c r="C1267" s="22">
        <f>'8760_Profile'!O1265</f>
        <v>45</v>
      </c>
      <c r="D1267" s="22">
        <f>'8760_Profile'!P1265</f>
        <v>35</v>
      </c>
      <c r="E1267" s="20">
        <f>'8760_Profile'!M1265</f>
        <v>1</v>
      </c>
      <c r="F1267" s="11" t="str">
        <f t="shared" si="19"/>
        <v>Summer low-load CA constraint window</v>
      </c>
    </row>
    <row r="1268" spans="1:6" ht="15" customHeight="1">
      <c r="A1268" s="23">
        <f>'8760_Profile'!A1266</f>
        <v>44614.666666666701</v>
      </c>
      <c r="B1268" s="22">
        <f>'8760_Profile'!N1266</f>
        <v>54.991999999999997</v>
      </c>
      <c r="C1268" s="22">
        <f>'8760_Profile'!O1266</f>
        <v>45</v>
      </c>
      <c r="D1268" s="22">
        <f>'8760_Profile'!P1266</f>
        <v>35</v>
      </c>
      <c r="E1268" s="20">
        <f>'8760_Profile'!M1266</f>
        <v>1</v>
      </c>
      <c r="F1268" s="11" t="str">
        <f t="shared" si="19"/>
        <v>Summer low-load CA constraint window</v>
      </c>
    </row>
    <row r="1269" spans="1:6" ht="15" customHeight="1">
      <c r="A1269" s="23">
        <f>'8760_Profile'!A1267</f>
        <v>44614.708333333299</v>
      </c>
      <c r="B1269" s="22">
        <f>'8760_Profile'!N1267</f>
        <v>54.991999999999997</v>
      </c>
      <c r="C1269" s="22">
        <f>'8760_Profile'!O1267</f>
        <v>45</v>
      </c>
      <c r="D1269" s="22">
        <f>'8760_Profile'!P1267</f>
        <v>35</v>
      </c>
      <c r="E1269" s="20">
        <f>'8760_Profile'!M1267</f>
        <v>1</v>
      </c>
      <c r="F1269" s="11" t="str">
        <f t="shared" si="19"/>
        <v>Summer low-load CA constraint window</v>
      </c>
    </row>
    <row r="1270" spans="1:6" ht="15" customHeight="1">
      <c r="A1270" s="23">
        <f>'8760_Profile'!A1268</f>
        <v>44614.75</v>
      </c>
      <c r="B1270" s="22">
        <f>'8760_Profile'!N1268</f>
        <v>54.991999999999997</v>
      </c>
      <c r="C1270" s="22">
        <f>'8760_Profile'!O1268</f>
        <v>54.991999999999997</v>
      </c>
      <c r="D1270" s="22">
        <f>'8760_Profile'!P1268</f>
        <v>54.991999999999997</v>
      </c>
      <c r="E1270" s="20">
        <f>'8760_Profile'!M1268</f>
        <v>0</v>
      </c>
      <c r="F1270" s="11" t="str">
        <f t="shared" si="19"/>
        <v>Normal export window</v>
      </c>
    </row>
    <row r="1271" spans="1:6" ht="15" customHeight="1">
      <c r="A1271" s="23">
        <f>'8760_Profile'!A1269</f>
        <v>44614.791666666701</v>
      </c>
      <c r="B1271" s="22">
        <f>'8760_Profile'!N1269</f>
        <v>54.991999999999997</v>
      </c>
      <c r="C1271" s="22">
        <f>'8760_Profile'!O1269</f>
        <v>54.991999999999997</v>
      </c>
      <c r="D1271" s="22">
        <f>'8760_Profile'!P1269</f>
        <v>54.991999999999997</v>
      </c>
      <c r="E1271" s="20">
        <f>'8760_Profile'!M1269</f>
        <v>0</v>
      </c>
      <c r="F1271" s="11" t="str">
        <f t="shared" si="19"/>
        <v>Normal export window</v>
      </c>
    </row>
    <row r="1272" spans="1:6" ht="15" customHeight="1">
      <c r="A1272" s="23">
        <f>'8760_Profile'!A1270</f>
        <v>44614.833333333299</v>
      </c>
      <c r="B1272" s="22">
        <f>'8760_Profile'!N1270</f>
        <v>54.991999999999997</v>
      </c>
      <c r="C1272" s="22">
        <f>'8760_Profile'!O1270</f>
        <v>54.991999999999997</v>
      </c>
      <c r="D1272" s="22">
        <f>'8760_Profile'!P1270</f>
        <v>54.991999999999997</v>
      </c>
      <c r="E1272" s="20">
        <f>'8760_Profile'!M1270</f>
        <v>0</v>
      </c>
      <c r="F1272" s="11" t="str">
        <f t="shared" si="19"/>
        <v>Normal export window</v>
      </c>
    </row>
    <row r="1273" spans="1:6" ht="15" customHeight="1">
      <c r="A1273" s="23">
        <f>'8760_Profile'!A1271</f>
        <v>44614.875</v>
      </c>
      <c r="B1273" s="22">
        <f>'8760_Profile'!N1271</f>
        <v>54.991999999999997</v>
      </c>
      <c r="C1273" s="22">
        <f>'8760_Profile'!O1271</f>
        <v>54.991999999999997</v>
      </c>
      <c r="D1273" s="22">
        <f>'8760_Profile'!P1271</f>
        <v>54.991999999999997</v>
      </c>
      <c r="E1273" s="20">
        <f>'8760_Profile'!M1271</f>
        <v>0</v>
      </c>
      <c r="F1273" s="11" t="str">
        <f t="shared" si="19"/>
        <v>Normal export window</v>
      </c>
    </row>
    <row r="1274" spans="1:6" ht="15" customHeight="1">
      <c r="A1274" s="23">
        <f>'8760_Profile'!A1272</f>
        <v>44614.916666666701</v>
      </c>
      <c r="B1274" s="22">
        <f>'8760_Profile'!N1272</f>
        <v>54.991999999999997</v>
      </c>
      <c r="C1274" s="22">
        <f>'8760_Profile'!O1272</f>
        <v>54.991999999999997</v>
      </c>
      <c r="D1274" s="22">
        <f>'8760_Profile'!P1272</f>
        <v>54.991999999999997</v>
      </c>
      <c r="E1274" s="20">
        <f>'8760_Profile'!M1272</f>
        <v>0</v>
      </c>
      <c r="F1274" s="11" t="str">
        <f t="shared" si="19"/>
        <v>Normal export window</v>
      </c>
    </row>
    <row r="1275" spans="1:6" ht="15" customHeight="1">
      <c r="A1275" s="23">
        <f>'8760_Profile'!A1273</f>
        <v>44614.958333333299</v>
      </c>
      <c r="B1275" s="22">
        <f>'8760_Profile'!N1273</f>
        <v>54.991999999999997</v>
      </c>
      <c r="C1275" s="22">
        <f>'8760_Profile'!O1273</f>
        <v>54.991999999999997</v>
      </c>
      <c r="D1275" s="22">
        <f>'8760_Profile'!P1273</f>
        <v>54.991999999999997</v>
      </c>
      <c r="E1275" s="20">
        <f>'8760_Profile'!M1273</f>
        <v>0</v>
      </c>
      <c r="F1275" s="11" t="str">
        <f t="shared" si="19"/>
        <v>Normal export window</v>
      </c>
    </row>
    <row r="1276" spans="1:6" ht="15" customHeight="1">
      <c r="A1276" s="23">
        <f>'8760_Profile'!A1274</f>
        <v>44615</v>
      </c>
      <c r="B1276" s="22">
        <f>'8760_Profile'!N1274</f>
        <v>54.991999999999997</v>
      </c>
      <c r="C1276" s="22">
        <f>'8760_Profile'!O1274</f>
        <v>54.991999999999997</v>
      </c>
      <c r="D1276" s="22">
        <f>'8760_Profile'!P1274</f>
        <v>54.991999999999997</v>
      </c>
      <c r="E1276" s="20">
        <f>'8760_Profile'!M1274</f>
        <v>0</v>
      </c>
      <c r="F1276" s="11" t="str">
        <f t="shared" si="19"/>
        <v>Normal export window</v>
      </c>
    </row>
    <row r="1277" spans="1:6" ht="15" customHeight="1">
      <c r="A1277" s="23">
        <f>'8760_Profile'!A1275</f>
        <v>44615.041666666701</v>
      </c>
      <c r="B1277" s="22">
        <f>'8760_Profile'!N1275</f>
        <v>54.991999999999997</v>
      </c>
      <c r="C1277" s="22">
        <f>'8760_Profile'!O1275</f>
        <v>54.991999999999997</v>
      </c>
      <c r="D1277" s="22">
        <f>'8760_Profile'!P1275</f>
        <v>54.991999999999997</v>
      </c>
      <c r="E1277" s="20">
        <f>'8760_Profile'!M1275</f>
        <v>0</v>
      </c>
      <c r="F1277" s="11" t="str">
        <f t="shared" si="19"/>
        <v>Normal export window</v>
      </c>
    </row>
    <row r="1278" spans="1:6" ht="15" customHeight="1">
      <c r="A1278" s="23">
        <f>'8760_Profile'!A1276</f>
        <v>44615.083333333299</v>
      </c>
      <c r="B1278" s="22">
        <f>'8760_Profile'!N1276</f>
        <v>54.991999999999997</v>
      </c>
      <c r="C1278" s="22">
        <f>'8760_Profile'!O1276</f>
        <v>54.991999999999997</v>
      </c>
      <c r="D1278" s="22">
        <f>'8760_Profile'!P1276</f>
        <v>54.991999999999997</v>
      </c>
      <c r="E1278" s="20">
        <f>'8760_Profile'!M1276</f>
        <v>0</v>
      </c>
      <c r="F1278" s="11" t="str">
        <f t="shared" si="19"/>
        <v>Normal export window</v>
      </c>
    </row>
    <row r="1279" spans="1:6" ht="15" customHeight="1">
      <c r="A1279" s="23">
        <f>'8760_Profile'!A1277</f>
        <v>44615.125</v>
      </c>
      <c r="B1279" s="22">
        <f>'8760_Profile'!N1277</f>
        <v>54.991999999999997</v>
      </c>
      <c r="C1279" s="22">
        <f>'8760_Profile'!O1277</f>
        <v>54.991999999999997</v>
      </c>
      <c r="D1279" s="22">
        <f>'8760_Profile'!P1277</f>
        <v>54.991999999999997</v>
      </c>
      <c r="E1279" s="20">
        <f>'8760_Profile'!M1277</f>
        <v>0</v>
      </c>
      <c r="F1279" s="11" t="str">
        <f t="shared" si="19"/>
        <v>Normal export window</v>
      </c>
    </row>
    <row r="1280" spans="1:6" ht="15" customHeight="1">
      <c r="A1280" s="23">
        <f>'8760_Profile'!A1278</f>
        <v>44615.166666666701</v>
      </c>
      <c r="B1280" s="22">
        <f>'8760_Profile'!N1278</f>
        <v>54.991999999999997</v>
      </c>
      <c r="C1280" s="22">
        <f>'8760_Profile'!O1278</f>
        <v>54.991999999999997</v>
      </c>
      <c r="D1280" s="22">
        <f>'8760_Profile'!P1278</f>
        <v>54.991999999999997</v>
      </c>
      <c r="E1280" s="20">
        <f>'8760_Profile'!M1278</f>
        <v>0</v>
      </c>
      <c r="F1280" s="11" t="str">
        <f t="shared" si="19"/>
        <v>Normal export window</v>
      </c>
    </row>
    <row r="1281" spans="1:6" ht="15" customHeight="1">
      <c r="A1281" s="23">
        <f>'8760_Profile'!A1279</f>
        <v>44615.208333333299</v>
      </c>
      <c r="B1281" s="22">
        <f>'8760_Profile'!N1279</f>
        <v>54.991999999999997</v>
      </c>
      <c r="C1281" s="22">
        <f>'8760_Profile'!O1279</f>
        <v>54.991999999999997</v>
      </c>
      <c r="D1281" s="22">
        <f>'8760_Profile'!P1279</f>
        <v>54.991999999999997</v>
      </c>
      <c r="E1281" s="20">
        <f>'8760_Profile'!M1279</f>
        <v>0</v>
      </c>
      <c r="F1281" s="11" t="str">
        <f t="shared" si="19"/>
        <v>Normal export window</v>
      </c>
    </row>
    <row r="1282" spans="1:6" ht="15" customHeight="1">
      <c r="A1282" s="23">
        <f>'8760_Profile'!A1280</f>
        <v>44615.25</v>
      </c>
      <c r="B1282" s="22">
        <f>'8760_Profile'!N1280</f>
        <v>54.991999999999997</v>
      </c>
      <c r="C1282" s="22">
        <f>'8760_Profile'!O1280</f>
        <v>54.991999999999997</v>
      </c>
      <c r="D1282" s="22">
        <f>'8760_Profile'!P1280</f>
        <v>54.991999999999997</v>
      </c>
      <c r="E1282" s="20">
        <f>'8760_Profile'!M1280</f>
        <v>0</v>
      </c>
      <c r="F1282" s="11" t="str">
        <f t="shared" si="19"/>
        <v>Normal export window</v>
      </c>
    </row>
    <row r="1283" spans="1:6" ht="15" customHeight="1">
      <c r="A1283" s="23">
        <f>'8760_Profile'!A1281</f>
        <v>44615.291666666701</v>
      </c>
      <c r="B1283" s="22">
        <f>'8760_Profile'!N1281</f>
        <v>54.991999999999997</v>
      </c>
      <c r="C1283" s="22">
        <f>'8760_Profile'!O1281</f>
        <v>54.991999999999997</v>
      </c>
      <c r="D1283" s="22">
        <f>'8760_Profile'!P1281</f>
        <v>54.991999999999997</v>
      </c>
      <c r="E1283" s="20">
        <f>'8760_Profile'!M1281</f>
        <v>0</v>
      </c>
      <c r="F1283" s="11" t="str">
        <f t="shared" si="19"/>
        <v>Normal export window</v>
      </c>
    </row>
    <row r="1284" spans="1:6" ht="15" customHeight="1">
      <c r="A1284" s="23">
        <f>'8760_Profile'!A1282</f>
        <v>44615.333333333299</v>
      </c>
      <c r="B1284" s="22">
        <f>'8760_Profile'!N1282</f>
        <v>54.991999999999997</v>
      </c>
      <c r="C1284" s="22">
        <f>'8760_Profile'!O1282</f>
        <v>54.991999999999997</v>
      </c>
      <c r="D1284" s="22">
        <f>'8760_Profile'!P1282</f>
        <v>54.991999999999997</v>
      </c>
      <c r="E1284" s="20">
        <f>'8760_Profile'!M1282</f>
        <v>0</v>
      </c>
      <c r="F1284" s="11" t="str">
        <f t="shared" ref="F1284:F1347" si="20">IF(E1284=1,"Summer low-load CA constraint window","Normal export window")</f>
        <v>Normal export window</v>
      </c>
    </row>
    <row r="1285" spans="1:6" ht="15" customHeight="1">
      <c r="A1285" s="23">
        <f>'8760_Profile'!A1283</f>
        <v>44615.375</v>
      </c>
      <c r="B1285" s="22">
        <f>'8760_Profile'!N1283</f>
        <v>54.991999999999997</v>
      </c>
      <c r="C1285" s="22">
        <f>'8760_Profile'!O1283</f>
        <v>45</v>
      </c>
      <c r="D1285" s="22">
        <f>'8760_Profile'!P1283</f>
        <v>35</v>
      </c>
      <c r="E1285" s="20">
        <f>'8760_Profile'!M1283</f>
        <v>1</v>
      </c>
      <c r="F1285" s="11" t="str">
        <f t="shared" si="20"/>
        <v>Summer low-load CA constraint window</v>
      </c>
    </row>
    <row r="1286" spans="1:6" ht="15" customHeight="1">
      <c r="A1286" s="23">
        <f>'8760_Profile'!A1284</f>
        <v>44615.416666666701</v>
      </c>
      <c r="B1286" s="22">
        <f>'8760_Profile'!N1284</f>
        <v>54.991999999999997</v>
      </c>
      <c r="C1286" s="22">
        <f>'8760_Profile'!O1284</f>
        <v>45</v>
      </c>
      <c r="D1286" s="22">
        <f>'8760_Profile'!P1284</f>
        <v>35</v>
      </c>
      <c r="E1286" s="20">
        <f>'8760_Profile'!M1284</f>
        <v>1</v>
      </c>
      <c r="F1286" s="11" t="str">
        <f t="shared" si="20"/>
        <v>Summer low-load CA constraint window</v>
      </c>
    </row>
    <row r="1287" spans="1:6" ht="15" customHeight="1">
      <c r="A1287" s="23">
        <f>'8760_Profile'!A1285</f>
        <v>44615.458333333299</v>
      </c>
      <c r="B1287" s="22">
        <f>'8760_Profile'!N1285</f>
        <v>54.991999999999997</v>
      </c>
      <c r="C1287" s="22">
        <f>'8760_Profile'!O1285</f>
        <v>45</v>
      </c>
      <c r="D1287" s="22">
        <f>'8760_Profile'!P1285</f>
        <v>35</v>
      </c>
      <c r="E1287" s="20">
        <f>'8760_Profile'!M1285</f>
        <v>1</v>
      </c>
      <c r="F1287" s="11" t="str">
        <f t="shared" si="20"/>
        <v>Summer low-load CA constraint window</v>
      </c>
    </row>
    <row r="1288" spans="1:6" ht="15" customHeight="1">
      <c r="A1288" s="23">
        <f>'8760_Profile'!A1286</f>
        <v>44615.5</v>
      </c>
      <c r="B1288" s="22">
        <f>'8760_Profile'!N1286</f>
        <v>54.991999999999997</v>
      </c>
      <c r="C1288" s="22">
        <f>'8760_Profile'!O1286</f>
        <v>45</v>
      </c>
      <c r="D1288" s="22">
        <f>'8760_Profile'!P1286</f>
        <v>35</v>
      </c>
      <c r="E1288" s="20">
        <f>'8760_Profile'!M1286</f>
        <v>1</v>
      </c>
      <c r="F1288" s="11" t="str">
        <f t="shared" si="20"/>
        <v>Summer low-load CA constraint window</v>
      </c>
    </row>
    <row r="1289" spans="1:6" ht="15" customHeight="1">
      <c r="A1289" s="23">
        <f>'8760_Profile'!A1287</f>
        <v>44615.541666666701</v>
      </c>
      <c r="B1289" s="22">
        <f>'8760_Profile'!N1287</f>
        <v>54.991999999999997</v>
      </c>
      <c r="C1289" s="22">
        <f>'8760_Profile'!O1287</f>
        <v>45</v>
      </c>
      <c r="D1289" s="22">
        <f>'8760_Profile'!P1287</f>
        <v>35</v>
      </c>
      <c r="E1289" s="20">
        <f>'8760_Profile'!M1287</f>
        <v>1</v>
      </c>
      <c r="F1289" s="11" t="str">
        <f t="shared" si="20"/>
        <v>Summer low-load CA constraint window</v>
      </c>
    </row>
    <row r="1290" spans="1:6" ht="15" customHeight="1">
      <c r="A1290" s="23">
        <f>'8760_Profile'!A1288</f>
        <v>44615.583333333299</v>
      </c>
      <c r="B1290" s="22">
        <f>'8760_Profile'!N1288</f>
        <v>54.991999999999997</v>
      </c>
      <c r="C1290" s="22">
        <f>'8760_Profile'!O1288</f>
        <v>45</v>
      </c>
      <c r="D1290" s="22">
        <f>'8760_Profile'!P1288</f>
        <v>35</v>
      </c>
      <c r="E1290" s="20">
        <f>'8760_Profile'!M1288</f>
        <v>1</v>
      </c>
      <c r="F1290" s="11" t="str">
        <f t="shared" si="20"/>
        <v>Summer low-load CA constraint window</v>
      </c>
    </row>
    <row r="1291" spans="1:6" ht="15" customHeight="1">
      <c r="A1291" s="23">
        <f>'8760_Profile'!A1289</f>
        <v>44615.625</v>
      </c>
      <c r="B1291" s="22">
        <f>'8760_Profile'!N1289</f>
        <v>54.991999999999997</v>
      </c>
      <c r="C1291" s="22">
        <f>'8760_Profile'!O1289</f>
        <v>45</v>
      </c>
      <c r="D1291" s="22">
        <f>'8760_Profile'!P1289</f>
        <v>35</v>
      </c>
      <c r="E1291" s="20">
        <f>'8760_Profile'!M1289</f>
        <v>1</v>
      </c>
      <c r="F1291" s="11" t="str">
        <f t="shared" si="20"/>
        <v>Summer low-load CA constraint window</v>
      </c>
    </row>
    <row r="1292" spans="1:6" ht="15" customHeight="1">
      <c r="A1292" s="23">
        <f>'8760_Profile'!A1290</f>
        <v>44615.666666666701</v>
      </c>
      <c r="B1292" s="22">
        <f>'8760_Profile'!N1290</f>
        <v>54.991999999999997</v>
      </c>
      <c r="C1292" s="22">
        <f>'8760_Profile'!O1290</f>
        <v>45</v>
      </c>
      <c r="D1292" s="22">
        <f>'8760_Profile'!P1290</f>
        <v>35</v>
      </c>
      <c r="E1292" s="20">
        <f>'8760_Profile'!M1290</f>
        <v>1</v>
      </c>
      <c r="F1292" s="11" t="str">
        <f t="shared" si="20"/>
        <v>Summer low-load CA constraint window</v>
      </c>
    </row>
    <row r="1293" spans="1:6" ht="15" customHeight="1">
      <c r="A1293" s="23">
        <f>'8760_Profile'!A1291</f>
        <v>44615.708333333299</v>
      </c>
      <c r="B1293" s="22">
        <f>'8760_Profile'!N1291</f>
        <v>54.991999999999997</v>
      </c>
      <c r="C1293" s="22">
        <f>'8760_Profile'!O1291</f>
        <v>45</v>
      </c>
      <c r="D1293" s="22">
        <f>'8760_Profile'!P1291</f>
        <v>35</v>
      </c>
      <c r="E1293" s="20">
        <f>'8760_Profile'!M1291</f>
        <v>1</v>
      </c>
      <c r="F1293" s="11" t="str">
        <f t="shared" si="20"/>
        <v>Summer low-load CA constraint window</v>
      </c>
    </row>
    <row r="1294" spans="1:6" ht="15" customHeight="1">
      <c r="A1294" s="23">
        <f>'8760_Profile'!A1292</f>
        <v>44615.75</v>
      </c>
      <c r="B1294" s="22">
        <f>'8760_Profile'!N1292</f>
        <v>54.991999999999997</v>
      </c>
      <c r="C1294" s="22">
        <f>'8760_Profile'!O1292</f>
        <v>54.991999999999997</v>
      </c>
      <c r="D1294" s="22">
        <f>'8760_Profile'!P1292</f>
        <v>54.991999999999997</v>
      </c>
      <c r="E1294" s="20">
        <f>'8760_Profile'!M1292</f>
        <v>0</v>
      </c>
      <c r="F1294" s="11" t="str">
        <f t="shared" si="20"/>
        <v>Normal export window</v>
      </c>
    </row>
    <row r="1295" spans="1:6" ht="15" customHeight="1">
      <c r="A1295" s="23">
        <f>'8760_Profile'!A1293</f>
        <v>44615.791666666701</v>
      </c>
      <c r="B1295" s="22">
        <f>'8760_Profile'!N1293</f>
        <v>54.991999999999997</v>
      </c>
      <c r="C1295" s="22">
        <f>'8760_Profile'!O1293</f>
        <v>54.991999999999997</v>
      </c>
      <c r="D1295" s="22">
        <f>'8760_Profile'!P1293</f>
        <v>54.991999999999997</v>
      </c>
      <c r="E1295" s="20">
        <f>'8760_Profile'!M1293</f>
        <v>0</v>
      </c>
      <c r="F1295" s="11" t="str">
        <f t="shared" si="20"/>
        <v>Normal export window</v>
      </c>
    </row>
    <row r="1296" spans="1:6" ht="15" customHeight="1">
      <c r="A1296" s="23">
        <f>'8760_Profile'!A1294</f>
        <v>44615.833333333299</v>
      </c>
      <c r="B1296" s="22">
        <f>'8760_Profile'!N1294</f>
        <v>54.991999999999997</v>
      </c>
      <c r="C1296" s="22">
        <f>'8760_Profile'!O1294</f>
        <v>54.991999999999997</v>
      </c>
      <c r="D1296" s="22">
        <f>'8760_Profile'!P1294</f>
        <v>54.991999999999997</v>
      </c>
      <c r="E1296" s="20">
        <f>'8760_Profile'!M1294</f>
        <v>0</v>
      </c>
      <c r="F1296" s="11" t="str">
        <f t="shared" si="20"/>
        <v>Normal export window</v>
      </c>
    </row>
    <row r="1297" spans="1:6" ht="15" customHeight="1">
      <c r="A1297" s="23">
        <f>'8760_Profile'!A1295</f>
        <v>44615.875</v>
      </c>
      <c r="B1297" s="22">
        <f>'8760_Profile'!N1295</f>
        <v>54.991999999999997</v>
      </c>
      <c r="C1297" s="22">
        <f>'8760_Profile'!O1295</f>
        <v>54.991999999999997</v>
      </c>
      <c r="D1297" s="22">
        <f>'8760_Profile'!P1295</f>
        <v>54.991999999999997</v>
      </c>
      <c r="E1297" s="20">
        <f>'8760_Profile'!M1295</f>
        <v>0</v>
      </c>
      <c r="F1297" s="11" t="str">
        <f t="shared" si="20"/>
        <v>Normal export window</v>
      </c>
    </row>
    <row r="1298" spans="1:6" ht="15" customHeight="1">
      <c r="A1298" s="23">
        <f>'8760_Profile'!A1296</f>
        <v>44615.916666666701</v>
      </c>
      <c r="B1298" s="22">
        <f>'8760_Profile'!N1296</f>
        <v>54.991999999999997</v>
      </c>
      <c r="C1298" s="22">
        <f>'8760_Profile'!O1296</f>
        <v>54.991999999999997</v>
      </c>
      <c r="D1298" s="22">
        <f>'8760_Profile'!P1296</f>
        <v>54.991999999999997</v>
      </c>
      <c r="E1298" s="20">
        <f>'8760_Profile'!M1296</f>
        <v>0</v>
      </c>
      <c r="F1298" s="11" t="str">
        <f t="shared" si="20"/>
        <v>Normal export window</v>
      </c>
    </row>
    <row r="1299" spans="1:6" ht="15" customHeight="1">
      <c r="A1299" s="23">
        <f>'8760_Profile'!A1297</f>
        <v>44615.958333333299</v>
      </c>
      <c r="B1299" s="22">
        <f>'8760_Profile'!N1297</f>
        <v>54.991999999999997</v>
      </c>
      <c r="C1299" s="22">
        <f>'8760_Profile'!O1297</f>
        <v>54.991999999999997</v>
      </c>
      <c r="D1299" s="22">
        <f>'8760_Profile'!P1297</f>
        <v>54.991999999999997</v>
      </c>
      <c r="E1299" s="20">
        <f>'8760_Profile'!M1297</f>
        <v>0</v>
      </c>
      <c r="F1299" s="11" t="str">
        <f t="shared" si="20"/>
        <v>Normal export window</v>
      </c>
    </row>
    <row r="1300" spans="1:6" ht="15" customHeight="1">
      <c r="A1300" s="23">
        <f>'8760_Profile'!A1298</f>
        <v>44616</v>
      </c>
      <c r="B1300" s="22">
        <f>'8760_Profile'!N1298</f>
        <v>54.991999999999997</v>
      </c>
      <c r="C1300" s="22">
        <f>'8760_Profile'!O1298</f>
        <v>54.991999999999997</v>
      </c>
      <c r="D1300" s="22">
        <f>'8760_Profile'!P1298</f>
        <v>54.991999999999997</v>
      </c>
      <c r="E1300" s="20">
        <f>'8760_Profile'!M1298</f>
        <v>0</v>
      </c>
      <c r="F1300" s="11" t="str">
        <f t="shared" si="20"/>
        <v>Normal export window</v>
      </c>
    </row>
    <row r="1301" spans="1:6" ht="15" customHeight="1">
      <c r="A1301" s="23">
        <f>'8760_Profile'!A1299</f>
        <v>44616.041666666701</v>
      </c>
      <c r="B1301" s="22">
        <f>'8760_Profile'!N1299</f>
        <v>54.991999999999997</v>
      </c>
      <c r="C1301" s="22">
        <f>'8760_Profile'!O1299</f>
        <v>54.991999999999997</v>
      </c>
      <c r="D1301" s="22">
        <f>'8760_Profile'!P1299</f>
        <v>54.991999999999997</v>
      </c>
      <c r="E1301" s="20">
        <f>'8760_Profile'!M1299</f>
        <v>0</v>
      </c>
      <c r="F1301" s="11" t="str">
        <f t="shared" si="20"/>
        <v>Normal export window</v>
      </c>
    </row>
    <row r="1302" spans="1:6" ht="15" customHeight="1">
      <c r="A1302" s="23">
        <f>'8760_Profile'!A1300</f>
        <v>44616.083333333299</v>
      </c>
      <c r="B1302" s="22">
        <f>'8760_Profile'!N1300</f>
        <v>54.991999999999997</v>
      </c>
      <c r="C1302" s="22">
        <f>'8760_Profile'!O1300</f>
        <v>54.991999999999997</v>
      </c>
      <c r="D1302" s="22">
        <f>'8760_Profile'!P1300</f>
        <v>54.991999999999997</v>
      </c>
      <c r="E1302" s="20">
        <f>'8760_Profile'!M1300</f>
        <v>0</v>
      </c>
      <c r="F1302" s="11" t="str">
        <f t="shared" si="20"/>
        <v>Normal export window</v>
      </c>
    </row>
    <row r="1303" spans="1:6" ht="15" customHeight="1">
      <c r="A1303" s="23">
        <f>'8760_Profile'!A1301</f>
        <v>44616.125</v>
      </c>
      <c r="B1303" s="22">
        <f>'8760_Profile'!N1301</f>
        <v>54.991999999999997</v>
      </c>
      <c r="C1303" s="22">
        <f>'8760_Profile'!O1301</f>
        <v>54.991999999999997</v>
      </c>
      <c r="D1303" s="22">
        <f>'8760_Profile'!P1301</f>
        <v>54.991999999999997</v>
      </c>
      <c r="E1303" s="20">
        <f>'8760_Profile'!M1301</f>
        <v>0</v>
      </c>
      <c r="F1303" s="11" t="str">
        <f t="shared" si="20"/>
        <v>Normal export window</v>
      </c>
    </row>
    <row r="1304" spans="1:6" ht="15" customHeight="1">
      <c r="A1304" s="23">
        <f>'8760_Profile'!A1302</f>
        <v>44616.166666666701</v>
      </c>
      <c r="B1304" s="22">
        <f>'8760_Profile'!N1302</f>
        <v>54.991999999999997</v>
      </c>
      <c r="C1304" s="22">
        <f>'8760_Profile'!O1302</f>
        <v>54.991999999999997</v>
      </c>
      <c r="D1304" s="22">
        <f>'8760_Profile'!P1302</f>
        <v>54.991999999999997</v>
      </c>
      <c r="E1304" s="20">
        <f>'8760_Profile'!M1302</f>
        <v>0</v>
      </c>
      <c r="F1304" s="11" t="str">
        <f t="shared" si="20"/>
        <v>Normal export window</v>
      </c>
    </row>
    <row r="1305" spans="1:6" ht="15" customHeight="1">
      <c r="A1305" s="23">
        <f>'8760_Profile'!A1303</f>
        <v>44616.208333333299</v>
      </c>
      <c r="B1305" s="22">
        <f>'8760_Profile'!N1303</f>
        <v>54.991999999999997</v>
      </c>
      <c r="C1305" s="22">
        <f>'8760_Profile'!O1303</f>
        <v>54.991999999999997</v>
      </c>
      <c r="D1305" s="22">
        <f>'8760_Profile'!P1303</f>
        <v>54.991999999999997</v>
      </c>
      <c r="E1305" s="20">
        <f>'8760_Profile'!M1303</f>
        <v>0</v>
      </c>
      <c r="F1305" s="11" t="str">
        <f t="shared" si="20"/>
        <v>Normal export window</v>
      </c>
    </row>
    <row r="1306" spans="1:6" ht="15" customHeight="1">
      <c r="A1306" s="23">
        <f>'8760_Profile'!A1304</f>
        <v>44616.25</v>
      </c>
      <c r="B1306" s="22">
        <f>'8760_Profile'!N1304</f>
        <v>54.991999999999997</v>
      </c>
      <c r="C1306" s="22">
        <f>'8760_Profile'!O1304</f>
        <v>54.991999999999997</v>
      </c>
      <c r="D1306" s="22">
        <f>'8760_Profile'!P1304</f>
        <v>54.991999999999997</v>
      </c>
      <c r="E1306" s="20">
        <f>'8760_Profile'!M1304</f>
        <v>0</v>
      </c>
      <c r="F1306" s="11" t="str">
        <f t="shared" si="20"/>
        <v>Normal export window</v>
      </c>
    </row>
    <row r="1307" spans="1:6" ht="15" customHeight="1">
      <c r="A1307" s="23">
        <f>'8760_Profile'!A1305</f>
        <v>44616.291666666701</v>
      </c>
      <c r="B1307" s="22">
        <f>'8760_Profile'!N1305</f>
        <v>54.991999999999997</v>
      </c>
      <c r="C1307" s="22">
        <f>'8760_Profile'!O1305</f>
        <v>54.991999999999997</v>
      </c>
      <c r="D1307" s="22">
        <f>'8760_Profile'!P1305</f>
        <v>54.991999999999997</v>
      </c>
      <c r="E1307" s="20">
        <f>'8760_Profile'!M1305</f>
        <v>0</v>
      </c>
      <c r="F1307" s="11" t="str">
        <f t="shared" si="20"/>
        <v>Normal export window</v>
      </c>
    </row>
    <row r="1308" spans="1:6" ht="15" customHeight="1">
      <c r="A1308" s="23">
        <f>'8760_Profile'!A1306</f>
        <v>44616.333333333299</v>
      </c>
      <c r="B1308" s="22">
        <f>'8760_Profile'!N1306</f>
        <v>54.991999999999997</v>
      </c>
      <c r="C1308" s="22">
        <f>'8760_Profile'!O1306</f>
        <v>54.991999999999997</v>
      </c>
      <c r="D1308" s="22">
        <f>'8760_Profile'!P1306</f>
        <v>54.991999999999997</v>
      </c>
      <c r="E1308" s="20">
        <f>'8760_Profile'!M1306</f>
        <v>0</v>
      </c>
      <c r="F1308" s="11" t="str">
        <f t="shared" si="20"/>
        <v>Normal export window</v>
      </c>
    </row>
    <row r="1309" spans="1:6" ht="15" customHeight="1">
      <c r="A1309" s="23">
        <f>'8760_Profile'!A1307</f>
        <v>44616.375</v>
      </c>
      <c r="B1309" s="22">
        <f>'8760_Profile'!N1307</f>
        <v>54.991999999999997</v>
      </c>
      <c r="C1309" s="22">
        <f>'8760_Profile'!O1307</f>
        <v>45</v>
      </c>
      <c r="D1309" s="22">
        <f>'8760_Profile'!P1307</f>
        <v>35</v>
      </c>
      <c r="E1309" s="20">
        <f>'8760_Profile'!M1307</f>
        <v>1</v>
      </c>
      <c r="F1309" s="11" t="str">
        <f t="shared" si="20"/>
        <v>Summer low-load CA constraint window</v>
      </c>
    </row>
    <row r="1310" spans="1:6" ht="15" customHeight="1">
      <c r="A1310" s="23">
        <f>'8760_Profile'!A1308</f>
        <v>44616.416666666701</v>
      </c>
      <c r="B1310" s="22">
        <f>'8760_Profile'!N1308</f>
        <v>54.991999999999997</v>
      </c>
      <c r="C1310" s="22">
        <f>'8760_Profile'!O1308</f>
        <v>45</v>
      </c>
      <c r="D1310" s="22">
        <f>'8760_Profile'!P1308</f>
        <v>35</v>
      </c>
      <c r="E1310" s="20">
        <f>'8760_Profile'!M1308</f>
        <v>1</v>
      </c>
      <c r="F1310" s="11" t="str">
        <f t="shared" si="20"/>
        <v>Summer low-load CA constraint window</v>
      </c>
    </row>
    <row r="1311" spans="1:6" ht="15" customHeight="1">
      <c r="A1311" s="23">
        <f>'8760_Profile'!A1309</f>
        <v>44616.458333333299</v>
      </c>
      <c r="B1311" s="22">
        <f>'8760_Profile'!N1309</f>
        <v>54.991999999999997</v>
      </c>
      <c r="C1311" s="22">
        <f>'8760_Profile'!O1309</f>
        <v>45</v>
      </c>
      <c r="D1311" s="22">
        <f>'8760_Profile'!P1309</f>
        <v>35</v>
      </c>
      <c r="E1311" s="20">
        <f>'8760_Profile'!M1309</f>
        <v>1</v>
      </c>
      <c r="F1311" s="11" t="str">
        <f t="shared" si="20"/>
        <v>Summer low-load CA constraint window</v>
      </c>
    </row>
    <row r="1312" spans="1:6" ht="15" customHeight="1">
      <c r="A1312" s="23">
        <f>'8760_Profile'!A1310</f>
        <v>44616.5</v>
      </c>
      <c r="B1312" s="22">
        <f>'8760_Profile'!N1310</f>
        <v>54.991999999999997</v>
      </c>
      <c r="C1312" s="22">
        <f>'8760_Profile'!O1310</f>
        <v>45</v>
      </c>
      <c r="D1312" s="22">
        <f>'8760_Profile'!P1310</f>
        <v>35</v>
      </c>
      <c r="E1312" s="20">
        <f>'8760_Profile'!M1310</f>
        <v>1</v>
      </c>
      <c r="F1312" s="11" t="str">
        <f t="shared" si="20"/>
        <v>Summer low-load CA constraint window</v>
      </c>
    </row>
    <row r="1313" spans="1:6" ht="15" customHeight="1">
      <c r="A1313" s="23">
        <f>'8760_Profile'!A1311</f>
        <v>44616.541666666701</v>
      </c>
      <c r="B1313" s="22">
        <f>'8760_Profile'!N1311</f>
        <v>54.991999999999997</v>
      </c>
      <c r="C1313" s="22">
        <f>'8760_Profile'!O1311</f>
        <v>45</v>
      </c>
      <c r="D1313" s="22">
        <f>'8760_Profile'!P1311</f>
        <v>35</v>
      </c>
      <c r="E1313" s="20">
        <f>'8760_Profile'!M1311</f>
        <v>1</v>
      </c>
      <c r="F1313" s="11" t="str">
        <f t="shared" si="20"/>
        <v>Summer low-load CA constraint window</v>
      </c>
    </row>
    <row r="1314" spans="1:6" ht="15" customHeight="1">
      <c r="A1314" s="23">
        <f>'8760_Profile'!A1312</f>
        <v>44616.583333333299</v>
      </c>
      <c r="B1314" s="22">
        <f>'8760_Profile'!N1312</f>
        <v>54.991999999999997</v>
      </c>
      <c r="C1314" s="22">
        <f>'8760_Profile'!O1312</f>
        <v>45</v>
      </c>
      <c r="D1314" s="22">
        <f>'8760_Profile'!P1312</f>
        <v>35</v>
      </c>
      <c r="E1314" s="20">
        <f>'8760_Profile'!M1312</f>
        <v>1</v>
      </c>
      <c r="F1314" s="11" t="str">
        <f t="shared" si="20"/>
        <v>Summer low-load CA constraint window</v>
      </c>
    </row>
    <row r="1315" spans="1:6" ht="15" customHeight="1">
      <c r="A1315" s="23">
        <f>'8760_Profile'!A1313</f>
        <v>44616.625</v>
      </c>
      <c r="B1315" s="22">
        <f>'8760_Profile'!N1313</f>
        <v>54.991999999999997</v>
      </c>
      <c r="C1315" s="22">
        <f>'8760_Profile'!O1313</f>
        <v>45</v>
      </c>
      <c r="D1315" s="22">
        <f>'8760_Profile'!P1313</f>
        <v>35</v>
      </c>
      <c r="E1315" s="20">
        <f>'8760_Profile'!M1313</f>
        <v>1</v>
      </c>
      <c r="F1315" s="11" t="str">
        <f t="shared" si="20"/>
        <v>Summer low-load CA constraint window</v>
      </c>
    </row>
    <row r="1316" spans="1:6" ht="15" customHeight="1">
      <c r="A1316" s="23">
        <f>'8760_Profile'!A1314</f>
        <v>44616.666666666701</v>
      </c>
      <c r="B1316" s="22">
        <f>'8760_Profile'!N1314</f>
        <v>54.991999999999997</v>
      </c>
      <c r="C1316" s="22">
        <f>'8760_Profile'!O1314</f>
        <v>45</v>
      </c>
      <c r="D1316" s="22">
        <f>'8760_Profile'!P1314</f>
        <v>35</v>
      </c>
      <c r="E1316" s="20">
        <f>'8760_Profile'!M1314</f>
        <v>1</v>
      </c>
      <c r="F1316" s="11" t="str">
        <f t="shared" si="20"/>
        <v>Summer low-load CA constraint window</v>
      </c>
    </row>
    <row r="1317" spans="1:6" ht="15" customHeight="1">
      <c r="A1317" s="23">
        <f>'8760_Profile'!A1315</f>
        <v>44616.708333333299</v>
      </c>
      <c r="B1317" s="22">
        <f>'8760_Profile'!N1315</f>
        <v>54.991999999999997</v>
      </c>
      <c r="C1317" s="22">
        <f>'8760_Profile'!O1315</f>
        <v>45</v>
      </c>
      <c r="D1317" s="22">
        <f>'8760_Profile'!P1315</f>
        <v>35</v>
      </c>
      <c r="E1317" s="20">
        <f>'8760_Profile'!M1315</f>
        <v>1</v>
      </c>
      <c r="F1317" s="11" t="str">
        <f t="shared" si="20"/>
        <v>Summer low-load CA constraint window</v>
      </c>
    </row>
    <row r="1318" spans="1:6" ht="15" customHeight="1">
      <c r="A1318" s="23">
        <f>'8760_Profile'!A1316</f>
        <v>44616.75</v>
      </c>
      <c r="B1318" s="22">
        <f>'8760_Profile'!N1316</f>
        <v>54.991999999999997</v>
      </c>
      <c r="C1318" s="22">
        <f>'8760_Profile'!O1316</f>
        <v>54.991999999999997</v>
      </c>
      <c r="D1318" s="22">
        <f>'8760_Profile'!P1316</f>
        <v>54.991999999999997</v>
      </c>
      <c r="E1318" s="20">
        <f>'8760_Profile'!M1316</f>
        <v>0</v>
      </c>
      <c r="F1318" s="11" t="str">
        <f t="shared" si="20"/>
        <v>Normal export window</v>
      </c>
    </row>
    <row r="1319" spans="1:6" ht="15" customHeight="1">
      <c r="A1319" s="23">
        <f>'8760_Profile'!A1317</f>
        <v>44616.791666666701</v>
      </c>
      <c r="B1319" s="22">
        <f>'8760_Profile'!N1317</f>
        <v>54.991999999999997</v>
      </c>
      <c r="C1319" s="22">
        <f>'8760_Profile'!O1317</f>
        <v>54.991999999999997</v>
      </c>
      <c r="D1319" s="22">
        <f>'8760_Profile'!P1317</f>
        <v>54.991999999999997</v>
      </c>
      <c r="E1319" s="20">
        <f>'8760_Profile'!M1317</f>
        <v>0</v>
      </c>
      <c r="F1319" s="11" t="str">
        <f t="shared" si="20"/>
        <v>Normal export window</v>
      </c>
    </row>
    <row r="1320" spans="1:6" ht="15" customHeight="1">
      <c r="A1320" s="23">
        <f>'8760_Profile'!A1318</f>
        <v>44616.833333333299</v>
      </c>
      <c r="B1320" s="22">
        <f>'8760_Profile'!N1318</f>
        <v>54.991999999999997</v>
      </c>
      <c r="C1320" s="22">
        <f>'8760_Profile'!O1318</f>
        <v>54.991999999999997</v>
      </c>
      <c r="D1320" s="22">
        <f>'8760_Profile'!P1318</f>
        <v>54.991999999999997</v>
      </c>
      <c r="E1320" s="20">
        <f>'8760_Profile'!M1318</f>
        <v>0</v>
      </c>
      <c r="F1320" s="11" t="str">
        <f t="shared" si="20"/>
        <v>Normal export window</v>
      </c>
    </row>
    <row r="1321" spans="1:6" ht="15" customHeight="1">
      <c r="A1321" s="23">
        <f>'8760_Profile'!A1319</f>
        <v>44616.875</v>
      </c>
      <c r="B1321" s="22">
        <f>'8760_Profile'!N1319</f>
        <v>54.991999999999997</v>
      </c>
      <c r="C1321" s="22">
        <f>'8760_Profile'!O1319</f>
        <v>54.991999999999997</v>
      </c>
      <c r="D1321" s="22">
        <f>'8760_Profile'!P1319</f>
        <v>54.991999999999997</v>
      </c>
      <c r="E1321" s="20">
        <f>'8760_Profile'!M1319</f>
        <v>0</v>
      </c>
      <c r="F1321" s="11" t="str">
        <f t="shared" si="20"/>
        <v>Normal export window</v>
      </c>
    </row>
    <row r="1322" spans="1:6" ht="15" customHeight="1">
      <c r="A1322" s="23">
        <f>'8760_Profile'!A1320</f>
        <v>44616.916666666701</v>
      </c>
      <c r="B1322" s="22">
        <f>'8760_Profile'!N1320</f>
        <v>54.991999999999997</v>
      </c>
      <c r="C1322" s="22">
        <f>'8760_Profile'!O1320</f>
        <v>54.991999999999997</v>
      </c>
      <c r="D1322" s="22">
        <f>'8760_Profile'!P1320</f>
        <v>54.991999999999997</v>
      </c>
      <c r="E1322" s="20">
        <f>'8760_Profile'!M1320</f>
        <v>0</v>
      </c>
      <c r="F1322" s="11" t="str">
        <f t="shared" si="20"/>
        <v>Normal export window</v>
      </c>
    </row>
    <row r="1323" spans="1:6" ht="15" customHeight="1">
      <c r="A1323" s="23">
        <f>'8760_Profile'!A1321</f>
        <v>44616.958333333299</v>
      </c>
      <c r="B1323" s="22">
        <f>'8760_Profile'!N1321</f>
        <v>54.991999999999997</v>
      </c>
      <c r="C1323" s="22">
        <f>'8760_Profile'!O1321</f>
        <v>54.991999999999997</v>
      </c>
      <c r="D1323" s="22">
        <f>'8760_Profile'!P1321</f>
        <v>54.991999999999997</v>
      </c>
      <c r="E1323" s="20">
        <f>'8760_Profile'!M1321</f>
        <v>0</v>
      </c>
      <c r="F1323" s="11" t="str">
        <f t="shared" si="20"/>
        <v>Normal export window</v>
      </c>
    </row>
    <row r="1324" spans="1:6" ht="15" customHeight="1">
      <c r="A1324" s="23">
        <f>'8760_Profile'!A1322</f>
        <v>44617</v>
      </c>
      <c r="B1324" s="22">
        <f>'8760_Profile'!N1322</f>
        <v>54.991999999999997</v>
      </c>
      <c r="C1324" s="22">
        <f>'8760_Profile'!O1322</f>
        <v>54.991999999999997</v>
      </c>
      <c r="D1324" s="22">
        <f>'8760_Profile'!P1322</f>
        <v>54.991999999999997</v>
      </c>
      <c r="E1324" s="20">
        <f>'8760_Profile'!M1322</f>
        <v>0</v>
      </c>
      <c r="F1324" s="11" t="str">
        <f t="shared" si="20"/>
        <v>Normal export window</v>
      </c>
    </row>
    <row r="1325" spans="1:6" ht="15" customHeight="1">
      <c r="A1325" s="23">
        <f>'8760_Profile'!A1323</f>
        <v>44617.041666666701</v>
      </c>
      <c r="B1325" s="22">
        <f>'8760_Profile'!N1323</f>
        <v>54.991999999999997</v>
      </c>
      <c r="C1325" s="22">
        <f>'8760_Profile'!O1323</f>
        <v>54.991999999999997</v>
      </c>
      <c r="D1325" s="22">
        <f>'8760_Profile'!P1323</f>
        <v>54.991999999999997</v>
      </c>
      <c r="E1325" s="20">
        <f>'8760_Profile'!M1323</f>
        <v>0</v>
      </c>
      <c r="F1325" s="11" t="str">
        <f t="shared" si="20"/>
        <v>Normal export window</v>
      </c>
    </row>
    <row r="1326" spans="1:6" ht="15" customHeight="1">
      <c r="A1326" s="23">
        <f>'8760_Profile'!A1324</f>
        <v>44617.083333333299</v>
      </c>
      <c r="B1326" s="22">
        <f>'8760_Profile'!N1324</f>
        <v>54.991999999999997</v>
      </c>
      <c r="C1326" s="22">
        <f>'8760_Profile'!O1324</f>
        <v>54.991999999999997</v>
      </c>
      <c r="D1326" s="22">
        <f>'8760_Profile'!P1324</f>
        <v>54.991999999999997</v>
      </c>
      <c r="E1326" s="20">
        <f>'8760_Profile'!M1324</f>
        <v>0</v>
      </c>
      <c r="F1326" s="11" t="str">
        <f t="shared" si="20"/>
        <v>Normal export window</v>
      </c>
    </row>
    <row r="1327" spans="1:6" ht="15" customHeight="1">
      <c r="A1327" s="23">
        <f>'8760_Profile'!A1325</f>
        <v>44617.125</v>
      </c>
      <c r="B1327" s="22">
        <f>'8760_Profile'!N1325</f>
        <v>54.991999999999997</v>
      </c>
      <c r="C1327" s="22">
        <f>'8760_Profile'!O1325</f>
        <v>54.991999999999997</v>
      </c>
      <c r="D1327" s="22">
        <f>'8760_Profile'!P1325</f>
        <v>54.991999999999997</v>
      </c>
      <c r="E1327" s="20">
        <f>'8760_Profile'!M1325</f>
        <v>0</v>
      </c>
      <c r="F1327" s="11" t="str">
        <f t="shared" si="20"/>
        <v>Normal export window</v>
      </c>
    </row>
    <row r="1328" spans="1:6" ht="15" customHeight="1">
      <c r="A1328" s="23">
        <f>'8760_Profile'!A1326</f>
        <v>44617.166666666701</v>
      </c>
      <c r="B1328" s="22">
        <f>'8760_Profile'!N1326</f>
        <v>54.991999999999997</v>
      </c>
      <c r="C1328" s="22">
        <f>'8760_Profile'!O1326</f>
        <v>54.991999999999997</v>
      </c>
      <c r="D1328" s="22">
        <f>'8760_Profile'!P1326</f>
        <v>54.991999999999997</v>
      </c>
      <c r="E1328" s="20">
        <f>'8760_Profile'!M1326</f>
        <v>0</v>
      </c>
      <c r="F1328" s="11" t="str">
        <f t="shared" si="20"/>
        <v>Normal export window</v>
      </c>
    </row>
    <row r="1329" spans="1:6" ht="15" customHeight="1">
      <c r="A1329" s="23">
        <f>'8760_Profile'!A1327</f>
        <v>44617.208333333299</v>
      </c>
      <c r="B1329" s="22">
        <f>'8760_Profile'!N1327</f>
        <v>54.991999999999997</v>
      </c>
      <c r="C1329" s="22">
        <f>'8760_Profile'!O1327</f>
        <v>54.991999999999997</v>
      </c>
      <c r="D1329" s="22">
        <f>'8760_Profile'!P1327</f>
        <v>54.991999999999997</v>
      </c>
      <c r="E1329" s="20">
        <f>'8760_Profile'!M1327</f>
        <v>0</v>
      </c>
      <c r="F1329" s="11" t="str">
        <f t="shared" si="20"/>
        <v>Normal export window</v>
      </c>
    </row>
    <row r="1330" spans="1:6" ht="15" customHeight="1">
      <c r="A1330" s="23">
        <f>'8760_Profile'!A1328</f>
        <v>44617.25</v>
      </c>
      <c r="B1330" s="22">
        <f>'8760_Profile'!N1328</f>
        <v>54.991999999999997</v>
      </c>
      <c r="C1330" s="22">
        <f>'8760_Profile'!O1328</f>
        <v>54.991999999999997</v>
      </c>
      <c r="D1330" s="22">
        <f>'8760_Profile'!P1328</f>
        <v>54.991999999999997</v>
      </c>
      <c r="E1330" s="20">
        <f>'8760_Profile'!M1328</f>
        <v>0</v>
      </c>
      <c r="F1330" s="11" t="str">
        <f t="shared" si="20"/>
        <v>Normal export window</v>
      </c>
    </row>
    <row r="1331" spans="1:6" ht="15" customHeight="1">
      <c r="A1331" s="23">
        <f>'8760_Profile'!A1329</f>
        <v>44617.291666666701</v>
      </c>
      <c r="B1331" s="22">
        <f>'8760_Profile'!N1329</f>
        <v>54.991999999999997</v>
      </c>
      <c r="C1331" s="22">
        <f>'8760_Profile'!O1329</f>
        <v>54.991999999999997</v>
      </c>
      <c r="D1331" s="22">
        <f>'8760_Profile'!P1329</f>
        <v>54.991999999999997</v>
      </c>
      <c r="E1331" s="20">
        <f>'8760_Profile'!M1329</f>
        <v>0</v>
      </c>
      <c r="F1331" s="11" t="str">
        <f t="shared" si="20"/>
        <v>Normal export window</v>
      </c>
    </row>
    <row r="1332" spans="1:6" ht="15" customHeight="1">
      <c r="A1332" s="23">
        <f>'8760_Profile'!A1330</f>
        <v>44617.333333333299</v>
      </c>
      <c r="B1332" s="22">
        <f>'8760_Profile'!N1330</f>
        <v>54.991999999999997</v>
      </c>
      <c r="C1332" s="22">
        <f>'8760_Profile'!O1330</f>
        <v>54.991999999999997</v>
      </c>
      <c r="D1332" s="22">
        <f>'8760_Profile'!P1330</f>
        <v>54.991999999999997</v>
      </c>
      <c r="E1332" s="20">
        <f>'8760_Profile'!M1330</f>
        <v>0</v>
      </c>
      <c r="F1332" s="11" t="str">
        <f t="shared" si="20"/>
        <v>Normal export window</v>
      </c>
    </row>
    <row r="1333" spans="1:6" ht="15" customHeight="1">
      <c r="A1333" s="23">
        <f>'8760_Profile'!A1331</f>
        <v>44617.375</v>
      </c>
      <c r="B1333" s="22">
        <f>'8760_Profile'!N1331</f>
        <v>54.991999999999997</v>
      </c>
      <c r="C1333" s="22">
        <f>'8760_Profile'!O1331</f>
        <v>54.991999999999997</v>
      </c>
      <c r="D1333" s="22">
        <f>'8760_Profile'!P1331</f>
        <v>54.991999999999997</v>
      </c>
      <c r="E1333" s="20">
        <f>'8760_Profile'!M1331</f>
        <v>0</v>
      </c>
      <c r="F1333" s="11" t="str">
        <f t="shared" si="20"/>
        <v>Normal export window</v>
      </c>
    </row>
    <row r="1334" spans="1:6" ht="15" customHeight="1">
      <c r="A1334" s="23">
        <f>'8760_Profile'!A1332</f>
        <v>44617.416666666701</v>
      </c>
      <c r="B1334" s="22">
        <f>'8760_Profile'!N1332</f>
        <v>54.991999999999997</v>
      </c>
      <c r="C1334" s="22">
        <f>'8760_Profile'!O1332</f>
        <v>54.991999999999997</v>
      </c>
      <c r="D1334" s="22">
        <f>'8760_Profile'!P1332</f>
        <v>54.991999999999997</v>
      </c>
      <c r="E1334" s="20">
        <f>'8760_Profile'!M1332</f>
        <v>0</v>
      </c>
      <c r="F1334" s="11" t="str">
        <f t="shared" si="20"/>
        <v>Normal export window</v>
      </c>
    </row>
    <row r="1335" spans="1:6" ht="15" customHeight="1">
      <c r="A1335" s="23">
        <f>'8760_Profile'!A1333</f>
        <v>44617.458333333299</v>
      </c>
      <c r="B1335" s="22">
        <f>'8760_Profile'!N1333</f>
        <v>54.991999999999997</v>
      </c>
      <c r="C1335" s="22">
        <f>'8760_Profile'!O1333</f>
        <v>54.991999999999997</v>
      </c>
      <c r="D1335" s="22">
        <f>'8760_Profile'!P1333</f>
        <v>54.991999999999997</v>
      </c>
      <c r="E1335" s="20">
        <f>'8760_Profile'!M1333</f>
        <v>0</v>
      </c>
      <c r="F1335" s="11" t="str">
        <f t="shared" si="20"/>
        <v>Normal export window</v>
      </c>
    </row>
    <row r="1336" spans="1:6" ht="15" customHeight="1">
      <c r="A1336" s="23">
        <f>'8760_Profile'!A1334</f>
        <v>44617.5</v>
      </c>
      <c r="B1336" s="22">
        <f>'8760_Profile'!N1334</f>
        <v>54.991999999999997</v>
      </c>
      <c r="C1336" s="22">
        <f>'8760_Profile'!O1334</f>
        <v>54.991999999999997</v>
      </c>
      <c r="D1336" s="22">
        <f>'8760_Profile'!P1334</f>
        <v>54.991999999999997</v>
      </c>
      <c r="E1336" s="20">
        <f>'8760_Profile'!M1334</f>
        <v>0</v>
      </c>
      <c r="F1336" s="11" t="str">
        <f t="shared" si="20"/>
        <v>Normal export window</v>
      </c>
    </row>
    <row r="1337" spans="1:6" ht="15" customHeight="1">
      <c r="A1337" s="23">
        <f>'8760_Profile'!A1335</f>
        <v>44617.541666666701</v>
      </c>
      <c r="B1337" s="22">
        <f>'8760_Profile'!N1335</f>
        <v>54.991999999999997</v>
      </c>
      <c r="C1337" s="22">
        <f>'8760_Profile'!O1335</f>
        <v>54.991999999999997</v>
      </c>
      <c r="D1337" s="22">
        <f>'8760_Profile'!P1335</f>
        <v>54.991999999999997</v>
      </c>
      <c r="E1337" s="20">
        <f>'8760_Profile'!M1335</f>
        <v>0</v>
      </c>
      <c r="F1337" s="11" t="str">
        <f t="shared" si="20"/>
        <v>Normal export window</v>
      </c>
    </row>
    <row r="1338" spans="1:6" ht="15" customHeight="1">
      <c r="A1338" s="23">
        <f>'8760_Profile'!A1336</f>
        <v>44617.583333333299</v>
      </c>
      <c r="B1338" s="22">
        <f>'8760_Profile'!N1336</f>
        <v>54.991999999999997</v>
      </c>
      <c r="C1338" s="22">
        <f>'8760_Profile'!O1336</f>
        <v>54.991999999999997</v>
      </c>
      <c r="D1338" s="22">
        <f>'8760_Profile'!P1336</f>
        <v>54.991999999999997</v>
      </c>
      <c r="E1338" s="20">
        <f>'8760_Profile'!M1336</f>
        <v>0</v>
      </c>
      <c r="F1338" s="11" t="str">
        <f t="shared" si="20"/>
        <v>Normal export window</v>
      </c>
    </row>
    <row r="1339" spans="1:6" ht="15" customHeight="1">
      <c r="A1339" s="23">
        <f>'8760_Profile'!A1337</f>
        <v>44617.625</v>
      </c>
      <c r="B1339" s="22">
        <f>'8760_Profile'!N1337</f>
        <v>54.991999999999997</v>
      </c>
      <c r="C1339" s="22">
        <f>'8760_Profile'!O1337</f>
        <v>54.991999999999997</v>
      </c>
      <c r="D1339" s="22">
        <f>'8760_Profile'!P1337</f>
        <v>54.991999999999997</v>
      </c>
      <c r="E1339" s="20">
        <f>'8760_Profile'!M1337</f>
        <v>0</v>
      </c>
      <c r="F1339" s="11" t="str">
        <f t="shared" si="20"/>
        <v>Normal export window</v>
      </c>
    </row>
    <row r="1340" spans="1:6" ht="15" customHeight="1">
      <c r="A1340" s="23">
        <f>'8760_Profile'!A1338</f>
        <v>44617.666666666701</v>
      </c>
      <c r="B1340" s="22">
        <f>'8760_Profile'!N1338</f>
        <v>54.991999999999997</v>
      </c>
      <c r="C1340" s="22">
        <f>'8760_Profile'!O1338</f>
        <v>54.991999999999997</v>
      </c>
      <c r="D1340" s="22">
        <f>'8760_Profile'!P1338</f>
        <v>54.991999999999997</v>
      </c>
      <c r="E1340" s="20">
        <f>'8760_Profile'!M1338</f>
        <v>0</v>
      </c>
      <c r="F1340" s="11" t="str">
        <f t="shared" si="20"/>
        <v>Normal export window</v>
      </c>
    </row>
    <row r="1341" spans="1:6" ht="15" customHeight="1">
      <c r="A1341" s="23">
        <f>'8760_Profile'!A1339</f>
        <v>44617.708333333299</v>
      </c>
      <c r="B1341" s="22">
        <f>'8760_Profile'!N1339</f>
        <v>54.991999999999997</v>
      </c>
      <c r="C1341" s="22">
        <f>'8760_Profile'!O1339</f>
        <v>54.991999999999997</v>
      </c>
      <c r="D1341" s="22">
        <f>'8760_Profile'!P1339</f>
        <v>54.991999999999997</v>
      </c>
      <c r="E1341" s="20">
        <f>'8760_Profile'!M1339</f>
        <v>0</v>
      </c>
      <c r="F1341" s="11" t="str">
        <f t="shared" si="20"/>
        <v>Normal export window</v>
      </c>
    </row>
    <row r="1342" spans="1:6" ht="15" customHeight="1">
      <c r="A1342" s="23">
        <f>'8760_Profile'!A1340</f>
        <v>44617.75</v>
      </c>
      <c r="B1342" s="22">
        <f>'8760_Profile'!N1340</f>
        <v>54.991999999999997</v>
      </c>
      <c r="C1342" s="22">
        <f>'8760_Profile'!O1340</f>
        <v>54.991999999999997</v>
      </c>
      <c r="D1342" s="22">
        <f>'8760_Profile'!P1340</f>
        <v>54.991999999999997</v>
      </c>
      <c r="E1342" s="20">
        <f>'8760_Profile'!M1340</f>
        <v>0</v>
      </c>
      <c r="F1342" s="11" t="str">
        <f t="shared" si="20"/>
        <v>Normal export window</v>
      </c>
    </row>
    <row r="1343" spans="1:6" ht="15" customHeight="1">
      <c r="A1343" s="23">
        <f>'8760_Profile'!A1341</f>
        <v>44617.791666666701</v>
      </c>
      <c r="B1343" s="22">
        <f>'8760_Profile'!N1341</f>
        <v>54.991999999999997</v>
      </c>
      <c r="C1343" s="22">
        <f>'8760_Profile'!O1341</f>
        <v>54.991999999999997</v>
      </c>
      <c r="D1343" s="22">
        <f>'8760_Profile'!P1341</f>
        <v>54.991999999999997</v>
      </c>
      <c r="E1343" s="20">
        <f>'8760_Profile'!M1341</f>
        <v>0</v>
      </c>
      <c r="F1343" s="11" t="str">
        <f t="shared" si="20"/>
        <v>Normal export window</v>
      </c>
    </row>
    <row r="1344" spans="1:6" ht="15" customHeight="1">
      <c r="A1344" s="23">
        <f>'8760_Profile'!A1342</f>
        <v>44617.833333333299</v>
      </c>
      <c r="B1344" s="22">
        <f>'8760_Profile'!N1342</f>
        <v>54.991999999999997</v>
      </c>
      <c r="C1344" s="22">
        <f>'8760_Profile'!O1342</f>
        <v>54.991999999999997</v>
      </c>
      <c r="D1344" s="22">
        <f>'8760_Profile'!P1342</f>
        <v>54.991999999999997</v>
      </c>
      <c r="E1344" s="20">
        <f>'8760_Profile'!M1342</f>
        <v>0</v>
      </c>
      <c r="F1344" s="11" t="str">
        <f t="shared" si="20"/>
        <v>Normal export window</v>
      </c>
    </row>
    <row r="1345" spans="1:6" ht="15" customHeight="1">
      <c r="A1345" s="23">
        <f>'8760_Profile'!A1343</f>
        <v>44617.875</v>
      </c>
      <c r="B1345" s="22">
        <f>'8760_Profile'!N1343</f>
        <v>54.991999999999997</v>
      </c>
      <c r="C1345" s="22">
        <f>'8760_Profile'!O1343</f>
        <v>54.991999999999997</v>
      </c>
      <c r="D1345" s="22">
        <f>'8760_Profile'!P1343</f>
        <v>54.991999999999997</v>
      </c>
      <c r="E1345" s="20">
        <f>'8760_Profile'!M1343</f>
        <v>0</v>
      </c>
      <c r="F1345" s="11" t="str">
        <f t="shared" si="20"/>
        <v>Normal export window</v>
      </c>
    </row>
    <row r="1346" spans="1:6" ht="15" customHeight="1">
      <c r="A1346" s="23">
        <f>'8760_Profile'!A1344</f>
        <v>44617.916666666701</v>
      </c>
      <c r="B1346" s="22">
        <f>'8760_Profile'!N1344</f>
        <v>54.991999999999997</v>
      </c>
      <c r="C1346" s="22">
        <f>'8760_Profile'!O1344</f>
        <v>54.991999999999997</v>
      </c>
      <c r="D1346" s="22">
        <f>'8760_Profile'!P1344</f>
        <v>54.991999999999997</v>
      </c>
      <c r="E1346" s="20">
        <f>'8760_Profile'!M1344</f>
        <v>0</v>
      </c>
      <c r="F1346" s="11" t="str">
        <f t="shared" si="20"/>
        <v>Normal export window</v>
      </c>
    </row>
    <row r="1347" spans="1:6" ht="15" customHeight="1">
      <c r="A1347" s="23">
        <f>'8760_Profile'!A1345</f>
        <v>44617.958333333299</v>
      </c>
      <c r="B1347" s="22">
        <f>'8760_Profile'!N1345</f>
        <v>54.991999999999997</v>
      </c>
      <c r="C1347" s="22">
        <f>'8760_Profile'!O1345</f>
        <v>54.991999999999997</v>
      </c>
      <c r="D1347" s="22">
        <f>'8760_Profile'!P1345</f>
        <v>54.991999999999997</v>
      </c>
      <c r="E1347" s="20">
        <f>'8760_Profile'!M1345</f>
        <v>0</v>
      </c>
      <c r="F1347" s="11" t="str">
        <f t="shared" si="20"/>
        <v>Normal export window</v>
      </c>
    </row>
    <row r="1348" spans="1:6" ht="15" customHeight="1">
      <c r="A1348" s="23">
        <f>'8760_Profile'!A1346</f>
        <v>44618</v>
      </c>
      <c r="B1348" s="22">
        <f>'8760_Profile'!N1346</f>
        <v>54.991999999999997</v>
      </c>
      <c r="C1348" s="22">
        <f>'8760_Profile'!O1346</f>
        <v>54.991999999999997</v>
      </c>
      <c r="D1348" s="22">
        <f>'8760_Profile'!P1346</f>
        <v>54.991999999999997</v>
      </c>
      <c r="E1348" s="20">
        <f>'8760_Profile'!M1346</f>
        <v>0</v>
      </c>
      <c r="F1348" s="11" t="str">
        <f t="shared" ref="F1348:F1411" si="21">IF(E1348=1,"Summer low-load CA constraint window","Normal export window")</f>
        <v>Normal export window</v>
      </c>
    </row>
    <row r="1349" spans="1:6" ht="15" customHeight="1">
      <c r="A1349" s="23">
        <f>'8760_Profile'!A1347</f>
        <v>44618.041666666701</v>
      </c>
      <c r="B1349" s="22">
        <f>'8760_Profile'!N1347</f>
        <v>54.991999999999997</v>
      </c>
      <c r="C1349" s="22">
        <f>'8760_Profile'!O1347</f>
        <v>54.991999999999997</v>
      </c>
      <c r="D1349" s="22">
        <f>'8760_Profile'!P1347</f>
        <v>54.991999999999997</v>
      </c>
      <c r="E1349" s="20">
        <f>'8760_Profile'!M1347</f>
        <v>0</v>
      </c>
      <c r="F1349" s="11" t="str">
        <f t="shared" si="21"/>
        <v>Normal export window</v>
      </c>
    </row>
    <row r="1350" spans="1:6" ht="15" customHeight="1">
      <c r="A1350" s="23">
        <f>'8760_Profile'!A1348</f>
        <v>44618.083333333299</v>
      </c>
      <c r="B1350" s="22">
        <f>'8760_Profile'!N1348</f>
        <v>54.991999999999997</v>
      </c>
      <c r="C1350" s="22">
        <f>'8760_Profile'!O1348</f>
        <v>54.991999999999997</v>
      </c>
      <c r="D1350" s="22">
        <f>'8760_Profile'!P1348</f>
        <v>54.991999999999997</v>
      </c>
      <c r="E1350" s="20">
        <f>'8760_Profile'!M1348</f>
        <v>0</v>
      </c>
      <c r="F1350" s="11" t="str">
        <f t="shared" si="21"/>
        <v>Normal export window</v>
      </c>
    </row>
    <row r="1351" spans="1:6" ht="15" customHeight="1">
      <c r="A1351" s="23">
        <f>'8760_Profile'!A1349</f>
        <v>44618.125</v>
      </c>
      <c r="B1351" s="22">
        <f>'8760_Profile'!N1349</f>
        <v>54.991999999999997</v>
      </c>
      <c r="C1351" s="22">
        <f>'8760_Profile'!O1349</f>
        <v>54.991999999999997</v>
      </c>
      <c r="D1351" s="22">
        <f>'8760_Profile'!P1349</f>
        <v>54.991999999999997</v>
      </c>
      <c r="E1351" s="20">
        <f>'8760_Profile'!M1349</f>
        <v>0</v>
      </c>
      <c r="F1351" s="11" t="str">
        <f t="shared" si="21"/>
        <v>Normal export window</v>
      </c>
    </row>
    <row r="1352" spans="1:6" ht="15" customHeight="1">
      <c r="A1352" s="23">
        <f>'8760_Profile'!A1350</f>
        <v>44618.166666666701</v>
      </c>
      <c r="B1352" s="22">
        <f>'8760_Profile'!N1350</f>
        <v>54.991999999999997</v>
      </c>
      <c r="C1352" s="22">
        <f>'8760_Profile'!O1350</f>
        <v>54.991999999999997</v>
      </c>
      <c r="D1352" s="22">
        <f>'8760_Profile'!P1350</f>
        <v>54.991999999999997</v>
      </c>
      <c r="E1352" s="20">
        <f>'8760_Profile'!M1350</f>
        <v>0</v>
      </c>
      <c r="F1352" s="11" t="str">
        <f t="shared" si="21"/>
        <v>Normal export window</v>
      </c>
    </row>
    <row r="1353" spans="1:6" ht="15" customHeight="1">
      <c r="A1353" s="23">
        <f>'8760_Profile'!A1351</f>
        <v>44618.208333333299</v>
      </c>
      <c r="B1353" s="22">
        <f>'8760_Profile'!N1351</f>
        <v>54.991999999999997</v>
      </c>
      <c r="C1353" s="22">
        <f>'8760_Profile'!O1351</f>
        <v>54.991999999999997</v>
      </c>
      <c r="D1353" s="22">
        <f>'8760_Profile'!P1351</f>
        <v>54.991999999999997</v>
      </c>
      <c r="E1353" s="20">
        <f>'8760_Profile'!M1351</f>
        <v>0</v>
      </c>
      <c r="F1353" s="11" t="str">
        <f t="shared" si="21"/>
        <v>Normal export window</v>
      </c>
    </row>
    <row r="1354" spans="1:6" ht="15" customHeight="1">
      <c r="A1354" s="23">
        <f>'8760_Profile'!A1352</f>
        <v>44618.25</v>
      </c>
      <c r="B1354" s="22">
        <f>'8760_Profile'!N1352</f>
        <v>54.991999999999997</v>
      </c>
      <c r="C1354" s="22">
        <f>'8760_Profile'!O1352</f>
        <v>54.991999999999997</v>
      </c>
      <c r="D1354" s="22">
        <f>'8760_Profile'!P1352</f>
        <v>54.991999999999997</v>
      </c>
      <c r="E1354" s="20">
        <f>'8760_Profile'!M1352</f>
        <v>0</v>
      </c>
      <c r="F1354" s="11" t="str">
        <f t="shared" si="21"/>
        <v>Normal export window</v>
      </c>
    </row>
    <row r="1355" spans="1:6" ht="15" customHeight="1">
      <c r="A1355" s="23">
        <f>'8760_Profile'!A1353</f>
        <v>44618.291666666701</v>
      </c>
      <c r="B1355" s="22">
        <f>'8760_Profile'!N1353</f>
        <v>54.991999999999997</v>
      </c>
      <c r="C1355" s="22">
        <f>'8760_Profile'!O1353</f>
        <v>54.991999999999997</v>
      </c>
      <c r="D1355" s="22">
        <f>'8760_Profile'!P1353</f>
        <v>54.991999999999997</v>
      </c>
      <c r="E1355" s="20">
        <f>'8760_Profile'!M1353</f>
        <v>0</v>
      </c>
      <c r="F1355" s="11" t="str">
        <f t="shared" si="21"/>
        <v>Normal export window</v>
      </c>
    </row>
    <row r="1356" spans="1:6" ht="15" customHeight="1">
      <c r="A1356" s="23">
        <f>'8760_Profile'!A1354</f>
        <v>44618.333333333299</v>
      </c>
      <c r="B1356" s="22">
        <f>'8760_Profile'!N1354</f>
        <v>54.991999999999997</v>
      </c>
      <c r="C1356" s="22">
        <f>'8760_Profile'!O1354</f>
        <v>54.991999999999997</v>
      </c>
      <c r="D1356" s="22">
        <f>'8760_Profile'!P1354</f>
        <v>54.991999999999997</v>
      </c>
      <c r="E1356" s="20">
        <f>'8760_Profile'!M1354</f>
        <v>0</v>
      </c>
      <c r="F1356" s="11" t="str">
        <f t="shared" si="21"/>
        <v>Normal export window</v>
      </c>
    </row>
    <row r="1357" spans="1:6" ht="15" customHeight="1">
      <c r="A1357" s="23">
        <f>'8760_Profile'!A1355</f>
        <v>44618.375</v>
      </c>
      <c r="B1357" s="22">
        <f>'8760_Profile'!N1355</f>
        <v>54.991999999999997</v>
      </c>
      <c r="C1357" s="22">
        <f>'8760_Profile'!O1355</f>
        <v>54.991999999999997</v>
      </c>
      <c r="D1357" s="22">
        <f>'8760_Profile'!P1355</f>
        <v>54.991999999999997</v>
      </c>
      <c r="E1357" s="20">
        <f>'8760_Profile'!M1355</f>
        <v>0</v>
      </c>
      <c r="F1357" s="11" t="str">
        <f t="shared" si="21"/>
        <v>Normal export window</v>
      </c>
    </row>
    <row r="1358" spans="1:6" ht="15" customHeight="1">
      <c r="A1358" s="23">
        <f>'8760_Profile'!A1356</f>
        <v>44618.416666666701</v>
      </c>
      <c r="B1358" s="22">
        <f>'8760_Profile'!N1356</f>
        <v>54.991999999999997</v>
      </c>
      <c r="C1358" s="22">
        <f>'8760_Profile'!O1356</f>
        <v>45</v>
      </c>
      <c r="D1358" s="22">
        <f>'8760_Profile'!P1356</f>
        <v>35</v>
      </c>
      <c r="E1358" s="20">
        <f>'8760_Profile'!M1356</f>
        <v>1</v>
      </c>
      <c r="F1358" s="11" t="str">
        <f t="shared" si="21"/>
        <v>Summer low-load CA constraint window</v>
      </c>
    </row>
    <row r="1359" spans="1:6" ht="15" customHeight="1">
      <c r="A1359" s="23">
        <f>'8760_Profile'!A1357</f>
        <v>44618.458333333299</v>
      </c>
      <c r="B1359" s="22">
        <f>'8760_Profile'!N1357</f>
        <v>54.991999999999997</v>
      </c>
      <c r="C1359" s="22">
        <f>'8760_Profile'!O1357</f>
        <v>45</v>
      </c>
      <c r="D1359" s="22">
        <f>'8760_Profile'!P1357</f>
        <v>35</v>
      </c>
      <c r="E1359" s="20">
        <f>'8760_Profile'!M1357</f>
        <v>1</v>
      </c>
      <c r="F1359" s="11" t="str">
        <f t="shared" si="21"/>
        <v>Summer low-load CA constraint window</v>
      </c>
    </row>
    <row r="1360" spans="1:6" ht="15" customHeight="1">
      <c r="A1360" s="23">
        <f>'8760_Profile'!A1358</f>
        <v>44618.5</v>
      </c>
      <c r="B1360" s="22">
        <f>'8760_Profile'!N1358</f>
        <v>54.991999999999997</v>
      </c>
      <c r="C1360" s="22">
        <f>'8760_Profile'!O1358</f>
        <v>45</v>
      </c>
      <c r="D1360" s="22">
        <f>'8760_Profile'!P1358</f>
        <v>35</v>
      </c>
      <c r="E1360" s="20">
        <f>'8760_Profile'!M1358</f>
        <v>1</v>
      </c>
      <c r="F1360" s="11" t="str">
        <f t="shared" si="21"/>
        <v>Summer low-load CA constraint window</v>
      </c>
    </row>
    <row r="1361" spans="1:6" ht="15" customHeight="1">
      <c r="A1361" s="23">
        <f>'8760_Profile'!A1359</f>
        <v>44618.541666666701</v>
      </c>
      <c r="B1361" s="22">
        <f>'8760_Profile'!N1359</f>
        <v>54.991999999999997</v>
      </c>
      <c r="C1361" s="22">
        <f>'8760_Profile'!O1359</f>
        <v>45</v>
      </c>
      <c r="D1361" s="22">
        <f>'8760_Profile'!P1359</f>
        <v>35</v>
      </c>
      <c r="E1361" s="20">
        <f>'8760_Profile'!M1359</f>
        <v>1</v>
      </c>
      <c r="F1361" s="11" t="str">
        <f t="shared" si="21"/>
        <v>Summer low-load CA constraint window</v>
      </c>
    </row>
    <row r="1362" spans="1:6" ht="15" customHeight="1">
      <c r="A1362" s="23">
        <f>'8760_Profile'!A1360</f>
        <v>44618.583333333299</v>
      </c>
      <c r="B1362" s="22">
        <f>'8760_Profile'!N1360</f>
        <v>54.991999999999997</v>
      </c>
      <c r="C1362" s="22">
        <f>'8760_Profile'!O1360</f>
        <v>54.991999999999997</v>
      </c>
      <c r="D1362" s="22">
        <f>'8760_Profile'!P1360</f>
        <v>54.991999999999997</v>
      </c>
      <c r="E1362" s="20">
        <f>'8760_Profile'!M1360</f>
        <v>0</v>
      </c>
      <c r="F1362" s="11" t="str">
        <f t="shared" si="21"/>
        <v>Normal export window</v>
      </c>
    </row>
    <row r="1363" spans="1:6" ht="15" customHeight="1">
      <c r="A1363" s="23">
        <f>'8760_Profile'!A1361</f>
        <v>44618.625</v>
      </c>
      <c r="B1363" s="22">
        <f>'8760_Profile'!N1361</f>
        <v>54.991999999999997</v>
      </c>
      <c r="C1363" s="22">
        <f>'8760_Profile'!O1361</f>
        <v>45</v>
      </c>
      <c r="D1363" s="22">
        <f>'8760_Profile'!P1361</f>
        <v>35</v>
      </c>
      <c r="E1363" s="20">
        <f>'8760_Profile'!M1361</f>
        <v>1</v>
      </c>
      <c r="F1363" s="11" t="str">
        <f t="shared" si="21"/>
        <v>Summer low-load CA constraint window</v>
      </c>
    </row>
    <row r="1364" spans="1:6" ht="15" customHeight="1">
      <c r="A1364" s="23">
        <f>'8760_Profile'!A1362</f>
        <v>44618.666666666701</v>
      </c>
      <c r="B1364" s="22">
        <f>'8760_Profile'!N1362</f>
        <v>54.991999999999997</v>
      </c>
      <c r="C1364" s="22">
        <f>'8760_Profile'!O1362</f>
        <v>45</v>
      </c>
      <c r="D1364" s="22">
        <f>'8760_Profile'!P1362</f>
        <v>35</v>
      </c>
      <c r="E1364" s="20">
        <f>'8760_Profile'!M1362</f>
        <v>1</v>
      </c>
      <c r="F1364" s="11" t="str">
        <f t="shared" si="21"/>
        <v>Summer low-load CA constraint window</v>
      </c>
    </row>
    <row r="1365" spans="1:6" ht="15" customHeight="1">
      <c r="A1365" s="23">
        <f>'8760_Profile'!A1363</f>
        <v>44618.708333333299</v>
      </c>
      <c r="B1365" s="22">
        <f>'8760_Profile'!N1363</f>
        <v>54.991999999999997</v>
      </c>
      <c r="C1365" s="22">
        <f>'8760_Profile'!O1363</f>
        <v>45</v>
      </c>
      <c r="D1365" s="22">
        <f>'8760_Profile'!P1363</f>
        <v>35</v>
      </c>
      <c r="E1365" s="20">
        <f>'8760_Profile'!M1363</f>
        <v>1</v>
      </c>
      <c r="F1365" s="11" t="str">
        <f t="shared" si="21"/>
        <v>Summer low-load CA constraint window</v>
      </c>
    </row>
    <row r="1366" spans="1:6" ht="15" customHeight="1">
      <c r="A1366" s="23">
        <f>'8760_Profile'!A1364</f>
        <v>44618.75</v>
      </c>
      <c r="B1366" s="22">
        <f>'8760_Profile'!N1364</f>
        <v>54.991999999999997</v>
      </c>
      <c r="C1366" s="22">
        <f>'8760_Profile'!O1364</f>
        <v>54.991999999999997</v>
      </c>
      <c r="D1366" s="22">
        <f>'8760_Profile'!P1364</f>
        <v>54.991999999999997</v>
      </c>
      <c r="E1366" s="20">
        <f>'8760_Profile'!M1364</f>
        <v>0</v>
      </c>
      <c r="F1366" s="11" t="str">
        <f t="shared" si="21"/>
        <v>Normal export window</v>
      </c>
    </row>
    <row r="1367" spans="1:6" ht="15" customHeight="1">
      <c r="A1367" s="23">
        <f>'8760_Profile'!A1365</f>
        <v>44618.791666666701</v>
      </c>
      <c r="B1367" s="22">
        <f>'8760_Profile'!N1365</f>
        <v>54.991999999999997</v>
      </c>
      <c r="C1367" s="22">
        <f>'8760_Profile'!O1365</f>
        <v>54.991999999999997</v>
      </c>
      <c r="D1367" s="22">
        <f>'8760_Profile'!P1365</f>
        <v>54.991999999999997</v>
      </c>
      <c r="E1367" s="20">
        <f>'8760_Profile'!M1365</f>
        <v>0</v>
      </c>
      <c r="F1367" s="11" t="str">
        <f t="shared" si="21"/>
        <v>Normal export window</v>
      </c>
    </row>
    <row r="1368" spans="1:6" ht="15" customHeight="1">
      <c r="A1368" s="23">
        <f>'8760_Profile'!A1366</f>
        <v>44618.833333333299</v>
      </c>
      <c r="B1368" s="22">
        <f>'8760_Profile'!N1366</f>
        <v>54.991999999999997</v>
      </c>
      <c r="C1368" s="22">
        <f>'8760_Profile'!O1366</f>
        <v>54.991999999999997</v>
      </c>
      <c r="D1368" s="22">
        <f>'8760_Profile'!P1366</f>
        <v>54.991999999999997</v>
      </c>
      <c r="E1368" s="20">
        <f>'8760_Profile'!M1366</f>
        <v>0</v>
      </c>
      <c r="F1368" s="11" t="str">
        <f t="shared" si="21"/>
        <v>Normal export window</v>
      </c>
    </row>
    <row r="1369" spans="1:6" ht="15" customHeight="1">
      <c r="A1369" s="23">
        <f>'8760_Profile'!A1367</f>
        <v>44618.875</v>
      </c>
      <c r="B1369" s="22">
        <f>'8760_Profile'!N1367</f>
        <v>54.991999999999997</v>
      </c>
      <c r="C1369" s="22">
        <f>'8760_Profile'!O1367</f>
        <v>54.991999999999997</v>
      </c>
      <c r="D1369" s="22">
        <f>'8760_Profile'!P1367</f>
        <v>54.991999999999997</v>
      </c>
      <c r="E1369" s="20">
        <f>'8760_Profile'!M1367</f>
        <v>0</v>
      </c>
      <c r="F1369" s="11" t="str">
        <f t="shared" si="21"/>
        <v>Normal export window</v>
      </c>
    </row>
    <row r="1370" spans="1:6" ht="15" customHeight="1">
      <c r="A1370" s="23">
        <f>'8760_Profile'!A1368</f>
        <v>44618.916666666701</v>
      </c>
      <c r="B1370" s="22">
        <f>'8760_Profile'!N1368</f>
        <v>54.991999999999997</v>
      </c>
      <c r="C1370" s="22">
        <f>'8760_Profile'!O1368</f>
        <v>54.991999999999997</v>
      </c>
      <c r="D1370" s="22">
        <f>'8760_Profile'!P1368</f>
        <v>54.991999999999997</v>
      </c>
      <c r="E1370" s="20">
        <f>'8760_Profile'!M1368</f>
        <v>0</v>
      </c>
      <c r="F1370" s="11" t="str">
        <f t="shared" si="21"/>
        <v>Normal export window</v>
      </c>
    </row>
    <row r="1371" spans="1:6" ht="15" customHeight="1">
      <c r="A1371" s="23">
        <f>'8760_Profile'!A1369</f>
        <v>44618.958333333299</v>
      </c>
      <c r="B1371" s="22">
        <f>'8760_Profile'!N1369</f>
        <v>54.991999999999997</v>
      </c>
      <c r="C1371" s="22">
        <f>'8760_Profile'!O1369</f>
        <v>54.991999999999997</v>
      </c>
      <c r="D1371" s="22">
        <f>'8760_Profile'!P1369</f>
        <v>54.991999999999997</v>
      </c>
      <c r="E1371" s="20">
        <f>'8760_Profile'!M1369</f>
        <v>0</v>
      </c>
      <c r="F1371" s="11" t="str">
        <f t="shared" si="21"/>
        <v>Normal export window</v>
      </c>
    </row>
    <row r="1372" spans="1:6" ht="15" customHeight="1">
      <c r="A1372" s="23">
        <f>'8760_Profile'!A1370</f>
        <v>44619</v>
      </c>
      <c r="B1372" s="22">
        <f>'8760_Profile'!N1370</f>
        <v>54.991999999999997</v>
      </c>
      <c r="C1372" s="22">
        <f>'8760_Profile'!O1370</f>
        <v>54.991999999999997</v>
      </c>
      <c r="D1372" s="22">
        <f>'8760_Profile'!P1370</f>
        <v>54.991999999999997</v>
      </c>
      <c r="E1372" s="20">
        <f>'8760_Profile'!M1370</f>
        <v>0</v>
      </c>
      <c r="F1372" s="11" t="str">
        <f t="shared" si="21"/>
        <v>Normal export window</v>
      </c>
    </row>
    <row r="1373" spans="1:6" ht="15" customHeight="1">
      <c r="A1373" s="23">
        <f>'8760_Profile'!A1371</f>
        <v>44619.041666666701</v>
      </c>
      <c r="B1373" s="22">
        <f>'8760_Profile'!N1371</f>
        <v>54.991999999999997</v>
      </c>
      <c r="C1373" s="22">
        <f>'8760_Profile'!O1371</f>
        <v>54.991999999999997</v>
      </c>
      <c r="D1373" s="22">
        <f>'8760_Profile'!P1371</f>
        <v>54.991999999999997</v>
      </c>
      <c r="E1373" s="20">
        <f>'8760_Profile'!M1371</f>
        <v>0</v>
      </c>
      <c r="F1373" s="11" t="str">
        <f t="shared" si="21"/>
        <v>Normal export window</v>
      </c>
    </row>
    <row r="1374" spans="1:6" ht="15" customHeight="1">
      <c r="A1374" s="23">
        <f>'8760_Profile'!A1372</f>
        <v>44619.083333333299</v>
      </c>
      <c r="B1374" s="22">
        <f>'8760_Profile'!N1372</f>
        <v>54.991999999999997</v>
      </c>
      <c r="C1374" s="22">
        <f>'8760_Profile'!O1372</f>
        <v>54.991999999999997</v>
      </c>
      <c r="D1374" s="22">
        <f>'8760_Profile'!P1372</f>
        <v>54.991999999999997</v>
      </c>
      <c r="E1374" s="20">
        <f>'8760_Profile'!M1372</f>
        <v>0</v>
      </c>
      <c r="F1374" s="11" t="str">
        <f t="shared" si="21"/>
        <v>Normal export window</v>
      </c>
    </row>
    <row r="1375" spans="1:6" ht="15" customHeight="1">
      <c r="A1375" s="23">
        <f>'8760_Profile'!A1373</f>
        <v>44619.125</v>
      </c>
      <c r="B1375" s="22">
        <f>'8760_Profile'!N1373</f>
        <v>54.991999999999997</v>
      </c>
      <c r="C1375" s="22">
        <f>'8760_Profile'!O1373</f>
        <v>54.991999999999997</v>
      </c>
      <c r="D1375" s="22">
        <f>'8760_Profile'!P1373</f>
        <v>54.991999999999997</v>
      </c>
      <c r="E1375" s="20">
        <f>'8760_Profile'!M1373</f>
        <v>0</v>
      </c>
      <c r="F1375" s="11" t="str">
        <f t="shared" si="21"/>
        <v>Normal export window</v>
      </c>
    </row>
    <row r="1376" spans="1:6" ht="15" customHeight="1">
      <c r="A1376" s="23">
        <f>'8760_Profile'!A1374</f>
        <v>44619.166666666701</v>
      </c>
      <c r="B1376" s="22">
        <f>'8760_Profile'!N1374</f>
        <v>54.991999999999997</v>
      </c>
      <c r="C1376" s="22">
        <f>'8760_Profile'!O1374</f>
        <v>54.991999999999997</v>
      </c>
      <c r="D1376" s="22">
        <f>'8760_Profile'!P1374</f>
        <v>54.991999999999997</v>
      </c>
      <c r="E1376" s="20">
        <f>'8760_Profile'!M1374</f>
        <v>0</v>
      </c>
      <c r="F1376" s="11" t="str">
        <f t="shared" si="21"/>
        <v>Normal export window</v>
      </c>
    </row>
    <row r="1377" spans="1:6" ht="15" customHeight="1">
      <c r="A1377" s="23">
        <f>'8760_Profile'!A1375</f>
        <v>44619.208333333299</v>
      </c>
      <c r="B1377" s="22">
        <f>'8760_Profile'!N1375</f>
        <v>54.991999999999997</v>
      </c>
      <c r="C1377" s="22">
        <f>'8760_Profile'!O1375</f>
        <v>54.991999999999997</v>
      </c>
      <c r="D1377" s="22">
        <f>'8760_Profile'!P1375</f>
        <v>54.991999999999997</v>
      </c>
      <c r="E1377" s="20">
        <f>'8760_Profile'!M1375</f>
        <v>0</v>
      </c>
      <c r="F1377" s="11" t="str">
        <f t="shared" si="21"/>
        <v>Normal export window</v>
      </c>
    </row>
    <row r="1378" spans="1:6" ht="15" customHeight="1">
      <c r="A1378" s="23">
        <f>'8760_Profile'!A1376</f>
        <v>44619.25</v>
      </c>
      <c r="B1378" s="22">
        <f>'8760_Profile'!N1376</f>
        <v>54.991999999999997</v>
      </c>
      <c r="C1378" s="22">
        <f>'8760_Profile'!O1376</f>
        <v>54.991999999999997</v>
      </c>
      <c r="D1378" s="22">
        <f>'8760_Profile'!P1376</f>
        <v>54.991999999999997</v>
      </c>
      <c r="E1378" s="20">
        <f>'8760_Profile'!M1376</f>
        <v>0</v>
      </c>
      <c r="F1378" s="11" t="str">
        <f t="shared" si="21"/>
        <v>Normal export window</v>
      </c>
    </row>
    <row r="1379" spans="1:6" ht="15" customHeight="1">
      <c r="A1379" s="23">
        <f>'8760_Profile'!A1377</f>
        <v>44619.291666666701</v>
      </c>
      <c r="B1379" s="22">
        <f>'8760_Profile'!N1377</f>
        <v>54.991999999999997</v>
      </c>
      <c r="C1379" s="22">
        <f>'8760_Profile'!O1377</f>
        <v>54.991999999999997</v>
      </c>
      <c r="D1379" s="22">
        <f>'8760_Profile'!P1377</f>
        <v>54.991999999999997</v>
      </c>
      <c r="E1379" s="20">
        <f>'8760_Profile'!M1377</f>
        <v>0</v>
      </c>
      <c r="F1379" s="11" t="str">
        <f t="shared" si="21"/>
        <v>Normal export window</v>
      </c>
    </row>
    <row r="1380" spans="1:6" ht="15" customHeight="1">
      <c r="A1380" s="23">
        <f>'8760_Profile'!A1378</f>
        <v>44619.333333333299</v>
      </c>
      <c r="B1380" s="22">
        <f>'8760_Profile'!N1378</f>
        <v>54.991999999999997</v>
      </c>
      <c r="C1380" s="22">
        <f>'8760_Profile'!O1378</f>
        <v>54.991999999999997</v>
      </c>
      <c r="D1380" s="22">
        <f>'8760_Profile'!P1378</f>
        <v>54.991999999999997</v>
      </c>
      <c r="E1380" s="20">
        <f>'8760_Profile'!M1378</f>
        <v>0</v>
      </c>
      <c r="F1380" s="11" t="str">
        <f t="shared" si="21"/>
        <v>Normal export window</v>
      </c>
    </row>
    <row r="1381" spans="1:6" ht="15" customHeight="1">
      <c r="A1381" s="23">
        <f>'8760_Profile'!A1379</f>
        <v>44619.375</v>
      </c>
      <c r="B1381" s="22">
        <f>'8760_Profile'!N1379</f>
        <v>54.991999999999997</v>
      </c>
      <c r="C1381" s="22">
        <f>'8760_Profile'!O1379</f>
        <v>54.991999999999997</v>
      </c>
      <c r="D1381" s="22">
        <f>'8760_Profile'!P1379</f>
        <v>54.991999999999997</v>
      </c>
      <c r="E1381" s="20">
        <f>'8760_Profile'!M1379</f>
        <v>0</v>
      </c>
      <c r="F1381" s="11" t="str">
        <f t="shared" si="21"/>
        <v>Normal export window</v>
      </c>
    </row>
    <row r="1382" spans="1:6" ht="15" customHeight="1">
      <c r="A1382" s="23">
        <f>'8760_Profile'!A1380</f>
        <v>44619.416666666701</v>
      </c>
      <c r="B1382" s="22">
        <f>'8760_Profile'!N1380</f>
        <v>54.991999999999997</v>
      </c>
      <c r="C1382" s="22">
        <f>'8760_Profile'!O1380</f>
        <v>54.991999999999997</v>
      </c>
      <c r="D1382" s="22">
        <f>'8760_Profile'!P1380</f>
        <v>54.991999999999997</v>
      </c>
      <c r="E1382" s="20">
        <f>'8760_Profile'!M1380</f>
        <v>0</v>
      </c>
      <c r="F1382" s="11" t="str">
        <f t="shared" si="21"/>
        <v>Normal export window</v>
      </c>
    </row>
    <row r="1383" spans="1:6" ht="15" customHeight="1">
      <c r="A1383" s="23">
        <f>'8760_Profile'!A1381</f>
        <v>44619.458333333299</v>
      </c>
      <c r="B1383" s="22">
        <f>'8760_Profile'!N1381</f>
        <v>54.991999999999997</v>
      </c>
      <c r="C1383" s="22">
        <f>'8760_Profile'!O1381</f>
        <v>54.991999999999997</v>
      </c>
      <c r="D1383" s="22">
        <f>'8760_Profile'!P1381</f>
        <v>54.991999999999997</v>
      </c>
      <c r="E1383" s="20">
        <f>'8760_Profile'!M1381</f>
        <v>0</v>
      </c>
      <c r="F1383" s="11" t="str">
        <f t="shared" si="21"/>
        <v>Normal export window</v>
      </c>
    </row>
    <row r="1384" spans="1:6" ht="15" customHeight="1">
      <c r="A1384" s="23">
        <f>'8760_Profile'!A1382</f>
        <v>44619.5</v>
      </c>
      <c r="B1384" s="22">
        <f>'8760_Profile'!N1382</f>
        <v>54.991999999999997</v>
      </c>
      <c r="C1384" s="22">
        <f>'8760_Profile'!O1382</f>
        <v>54.991999999999997</v>
      </c>
      <c r="D1384" s="22">
        <f>'8760_Profile'!P1382</f>
        <v>54.991999999999997</v>
      </c>
      <c r="E1384" s="20">
        <f>'8760_Profile'!M1382</f>
        <v>0</v>
      </c>
      <c r="F1384" s="11" t="str">
        <f t="shared" si="21"/>
        <v>Normal export window</v>
      </c>
    </row>
    <row r="1385" spans="1:6" ht="15" customHeight="1">
      <c r="A1385" s="23">
        <f>'8760_Profile'!A1383</f>
        <v>44619.541666666701</v>
      </c>
      <c r="B1385" s="22">
        <f>'8760_Profile'!N1383</f>
        <v>54.991999999999997</v>
      </c>
      <c r="C1385" s="22">
        <f>'8760_Profile'!O1383</f>
        <v>54.991999999999997</v>
      </c>
      <c r="D1385" s="22">
        <f>'8760_Profile'!P1383</f>
        <v>54.991999999999997</v>
      </c>
      <c r="E1385" s="20">
        <f>'8760_Profile'!M1383</f>
        <v>0</v>
      </c>
      <c r="F1385" s="11" t="str">
        <f t="shared" si="21"/>
        <v>Normal export window</v>
      </c>
    </row>
    <row r="1386" spans="1:6" ht="15" customHeight="1">
      <c r="A1386" s="23">
        <f>'8760_Profile'!A1384</f>
        <v>44619.583333333299</v>
      </c>
      <c r="B1386" s="22">
        <f>'8760_Profile'!N1384</f>
        <v>54.991999999999997</v>
      </c>
      <c r="C1386" s="22">
        <f>'8760_Profile'!O1384</f>
        <v>54.991999999999997</v>
      </c>
      <c r="D1386" s="22">
        <f>'8760_Profile'!P1384</f>
        <v>54.991999999999997</v>
      </c>
      <c r="E1386" s="20">
        <f>'8760_Profile'!M1384</f>
        <v>0</v>
      </c>
      <c r="F1386" s="11" t="str">
        <f t="shared" si="21"/>
        <v>Normal export window</v>
      </c>
    </row>
    <row r="1387" spans="1:6" ht="15" customHeight="1">
      <c r="A1387" s="23">
        <f>'8760_Profile'!A1385</f>
        <v>44619.625</v>
      </c>
      <c r="B1387" s="22">
        <f>'8760_Profile'!N1385</f>
        <v>54.991999999999997</v>
      </c>
      <c r="C1387" s="22">
        <f>'8760_Profile'!O1385</f>
        <v>54.991999999999997</v>
      </c>
      <c r="D1387" s="22">
        <f>'8760_Profile'!P1385</f>
        <v>54.991999999999997</v>
      </c>
      <c r="E1387" s="20">
        <f>'8760_Profile'!M1385</f>
        <v>0</v>
      </c>
      <c r="F1387" s="11" t="str">
        <f t="shared" si="21"/>
        <v>Normal export window</v>
      </c>
    </row>
    <row r="1388" spans="1:6" ht="15" customHeight="1">
      <c r="A1388" s="23">
        <f>'8760_Profile'!A1386</f>
        <v>44619.666666666701</v>
      </c>
      <c r="B1388" s="22">
        <f>'8760_Profile'!N1386</f>
        <v>54.991999999999997</v>
      </c>
      <c r="C1388" s="22">
        <f>'8760_Profile'!O1386</f>
        <v>54.991999999999997</v>
      </c>
      <c r="D1388" s="22">
        <f>'8760_Profile'!P1386</f>
        <v>54.991999999999997</v>
      </c>
      <c r="E1388" s="20">
        <f>'8760_Profile'!M1386</f>
        <v>0</v>
      </c>
      <c r="F1388" s="11" t="str">
        <f t="shared" si="21"/>
        <v>Normal export window</v>
      </c>
    </row>
    <row r="1389" spans="1:6" ht="15" customHeight="1">
      <c r="A1389" s="23">
        <f>'8760_Profile'!A1387</f>
        <v>44619.708333333299</v>
      </c>
      <c r="B1389" s="22">
        <f>'8760_Profile'!N1387</f>
        <v>54.991999999999997</v>
      </c>
      <c r="C1389" s="22">
        <f>'8760_Profile'!O1387</f>
        <v>54.991999999999997</v>
      </c>
      <c r="D1389" s="22">
        <f>'8760_Profile'!P1387</f>
        <v>54.991999999999997</v>
      </c>
      <c r="E1389" s="20">
        <f>'8760_Profile'!M1387</f>
        <v>0</v>
      </c>
      <c r="F1389" s="11" t="str">
        <f t="shared" si="21"/>
        <v>Normal export window</v>
      </c>
    </row>
    <row r="1390" spans="1:6" ht="15" customHeight="1">
      <c r="A1390" s="23">
        <f>'8760_Profile'!A1388</f>
        <v>44619.75</v>
      </c>
      <c r="B1390" s="22">
        <f>'8760_Profile'!N1388</f>
        <v>54.991999999999997</v>
      </c>
      <c r="C1390" s="22">
        <f>'8760_Profile'!O1388</f>
        <v>54.991999999999997</v>
      </c>
      <c r="D1390" s="22">
        <f>'8760_Profile'!P1388</f>
        <v>54.991999999999997</v>
      </c>
      <c r="E1390" s="20">
        <f>'8760_Profile'!M1388</f>
        <v>0</v>
      </c>
      <c r="F1390" s="11" t="str">
        <f t="shared" si="21"/>
        <v>Normal export window</v>
      </c>
    </row>
    <row r="1391" spans="1:6" ht="15" customHeight="1">
      <c r="A1391" s="23">
        <f>'8760_Profile'!A1389</f>
        <v>44619.791666666701</v>
      </c>
      <c r="B1391" s="22">
        <f>'8760_Profile'!N1389</f>
        <v>54.991999999999997</v>
      </c>
      <c r="C1391" s="22">
        <f>'8760_Profile'!O1389</f>
        <v>54.991999999999997</v>
      </c>
      <c r="D1391" s="22">
        <f>'8760_Profile'!P1389</f>
        <v>54.991999999999997</v>
      </c>
      <c r="E1391" s="20">
        <f>'8760_Profile'!M1389</f>
        <v>0</v>
      </c>
      <c r="F1391" s="11" t="str">
        <f t="shared" si="21"/>
        <v>Normal export window</v>
      </c>
    </row>
    <row r="1392" spans="1:6" ht="15" customHeight="1">
      <c r="A1392" s="23">
        <f>'8760_Profile'!A1390</f>
        <v>44619.833333333299</v>
      </c>
      <c r="B1392" s="22">
        <f>'8760_Profile'!N1390</f>
        <v>54.991999999999997</v>
      </c>
      <c r="C1392" s="22">
        <f>'8760_Profile'!O1390</f>
        <v>54.991999999999997</v>
      </c>
      <c r="D1392" s="22">
        <f>'8760_Profile'!P1390</f>
        <v>54.991999999999997</v>
      </c>
      <c r="E1392" s="20">
        <f>'8760_Profile'!M1390</f>
        <v>0</v>
      </c>
      <c r="F1392" s="11" t="str">
        <f t="shared" si="21"/>
        <v>Normal export window</v>
      </c>
    </row>
    <row r="1393" spans="1:6" ht="15" customHeight="1">
      <c r="A1393" s="23">
        <f>'8760_Profile'!A1391</f>
        <v>44619.875</v>
      </c>
      <c r="B1393" s="22">
        <f>'8760_Profile'!N1391</f>
        <v>54.991999999999997</v>
      </c>
      <c r="C1393" s="22">
        <f>'8760_Profile'!O1391</f>
        <v>54.991999999999997</v>
      </c>
      <c r="D1393" s="22">
        <f>'8760_Profile'!P1391</f>
        <v>54.991999999999997</v>
      </c>
      <c r="E1393" s="20">
        <f>'8760_Profile'!M1391</f>
        <v>0</v>
      </c>
      <c r="F1393" s="11" t="str">
        <f t="shared" si="21"/>
        <v>Normal export window</v>
      </c>
    </row>
    <row r="1394" spans="1:6" ht="15" customHeight="1">
      <c r="A1394" s="23">
        <f>'8760_Profile'!A1392</f>
        <v>44619.916666666701</v>
      </c>
      <c r="B1394" s="22">
        <f>'8760_Profile'!N1392</f>
        <v>54.991999999999997</v>
      </c>
      <c r="C1394" s="22">
        <f>'8760_Profile'!O1392</f>
        <v>54.991999999999997</v>
      </c>
      <c r="D1394" s="22">
        <f>'8760_Profile'!P1392</f>
        <v>54.991999999999997</v>
      </c>
      <c r="E1394" s="20">
        <f>'8760_Profile'!M1392</f>
        <v>0</v>
      </c>
      <c r="F1394" s="11" t="str">
        <f t="shared" si="21"/>
        <v>Normal export window</v>
      </c>
    </row>
    <row r="1395" spans="1:6" ht="15" customHeight="1">
      <c r="A1395" s="23">
        <f>'8760_Profile'!A1393</f>
        <v>44619.958333333299</v>
      </c>
      <c r="B1395" s="22">
        <f>'8760_Profile'!N1393</f>
        <v>54.991999999999997</v>
      </c>
      <c r="C1395" s="22">
        <f>'8760_Profile'!O1393</f>
        <v>54.991999999999997</v>
      </c>
      <c r="D1395" s="22">
        <f>'8760_Profile'!P1393</f>
        <v>54.991999999999997</v>
      </c>
      <c r="E1395" s="20">
        <f>'8760_Profile'!M1393</f>
        <v>0</v>
      </c>
      <c r="F1395" s="11" t="str">
        <f t="shared" si="21"/>
        <v>Normal export window</v>
      </c>
    </row>
    <row r="1396" spans="1:6" ht="15" customHeight="1">
      <c r="A1396" s="23">
        <f>'8760_Profile'!A1394</f>
        <v>44620</v>
      </c>
      <c r="B1396" s="22">
        <f>'8760_Profile'!N1394</f>
        <v>54.991999999999997</v>
      </c>
      <c r="C1396" s="22">
        <f>'8760_Profile'!O1394</f>
        <v>54.991999999999997</v>
      </c>
      <c r="D1396" s="22">
        <f>'8760_Profile'!P1394</f>
        <v>54.991999999999997</v>
      </c>
      <c r="E1396" s="20">
        <f>'8760_Profile'!M1394</f>
        <v>0</v>
      </c>
      <c r="F1396" s="11" t="str">
        <f t="shared" si="21"/>
        <v>Normal export window</v>
      </c>
    </row>
    <row r="1397" spans="1:6" ht="15" customHeight="1">
      <c r="A1397" s="23">
        <f>'8760_Profile'!A1395</f>
        <v>44620.041666666701</v>
      </c>
      <c r="B1397" s="22">
        <f>'8760_Profile'!N1395</f>
        <v>54.991999999999997</v>
      </c>
      <c r="C1397" s="22">
        <f>'8760_Profile'!O1395</f>
        <v>54.991999999999997</v>
      </c>
      <c r="D1397" s="22">
        <f>'8760_Profile'!P1395</f>
        <v>54.991999999999997</v>
      </c>
      <c r="E1397" s="20">
        <f>'8760_Profile'!M1395</f>
        <v>0</v>
      </c>
      <c r="F1397" s="11" t="str">
        <f t="shared" si="21"/>
        <v>Normal export window</v>
      </c>
    </row>
    <row r="1398" spans="1:6" ht="15" customHeight="1">
      <c r="A1398" s="23">
        <f>'8760_Profile'!A1396</f>
        <v>44620.083333333299</v>
      </c>
      <c r="B1398" s="22">
        <f>'8760_Profile'!N1396</f>
        <v>54.991999999999997</v>
      </c>
      <c r="C1398" s="22">
        <f>'8760_Profile'!O1396</f>
        <v>54.991999999999997</v>
      </c>
      <c r="D1398" s="22">
        <f>'8760_Profile'!P1396</f>
        <v>54.991999999999997</v>
      </c>
      <c r="E1398" s="20">
        <f>'8760_Profile'!M1396</f>
        <v>0</v>
      </c>
      <c r="F1398" s="11" t="str">
        <f t="shared" si="21"/>
        <v>Normal export window</v>
      </c>
    </row>
    <row r="1399" spans="1:6" ht="15" customHeight="1">
      <c r="A1399" s="23">
        <f>'8760_Profile'!A1397</f>
        <v>44620.125</v>
      </c>
      <c r="B1399" s="22">
        <f>'8760_Profile'!N1397</f>
        <v>54.991999999999997</v>
      </c>
      <c r="C1399" s="22">
        <f>'8760_Profile'!O1397</f>
        <v>54.991999999999997</v>
      </c>
      <c r="D1399" s="22">
        <f>'8760_Profile'!P1397</f>
        <v>54.991999999999997</v>
      </c>
      <c r="E1399" s="20">
        <f>'8760_Profile'!M1397</f>
        <v>0</v>
      </c>
      <c r="F1399" s="11" t="str">
        <f t="shared" si="21"/>
        <v>Normal export window</v>
      </c>
    </row>
    <row r="1400" spans="1:6" ht="15" customHeight="1">
      <c r="A1400" s="23">
        <f>'8760_Profile'!A1398</f>
        <v>44620.166666666701</v>
      </c>
      <c r="B1400" s="22">
        <f>'8760_Profile'!N1398</f>
        <v>54.991999999999997</v>
      </c>
      <c r="C1400" s="22">
        <f>'8760_Profile'!O1398</f>
        <v>54.991999999999997</v>
      </c>
      <c r="D1400" s="22">
        <f>'8760_Profile'!P1398</f>
        <v>54.991999999999997</v>
      </c>
      <c r="E1400" s="20">
        <f>'8760_Profile'!M1398</f>
        <v>0</v>
      </c>
      <c r="F1400" s="11" t="str">
        <f t="shared" si="21"/>
        <v>Normal export window</v>
      </c>
    </row>
    <row r="1401" spans="1:6" ht="15" customHeight="1">
      <c r="A1401" s="23">
        <f>'8760_Profile'!A1399</f>
        <v>44620.208333333299</v>
      </c>
      <c r="B1401" s="22">
        <f>'8760_Profile'!N1399</f>
        <v>54.991999999999997</v>
      </c>
      <c r="C1401" s="22">
        <f>'8760_Profile'!O1399</f>
        <v>54.991999999999997</v>
      </c>
      <c r="D1401" s="22">
        <f>'8760_Profile'!P1399</f>
        <v>54.991999999999997</v>
      </c>
      <c r="E1401" s="20">
        <f>'8760_Profile'!M1399</f>
        <v>0</v>
      </c>
      <c r="F1401" s="11" t="str">
        <f t="shared" si="21"/>
        <v>Normal export window</v>
      </c>
    </row>
    <row r="1402" spans="1:6" ht="15" customHeight="1">
      <c r="A1402" s="23">
        <f>'8760_Profile'!A1400</f>
        <v>44620.25</v>
      </c>
      <c r="B1402" s="22">
        <f>'8760_Profile'!N1400</f>
        <v>54.991999999999997</v>
      </c>
      <c r="C1402" s="22">
        <f>'8760_Profile'!O1400</f>
        <v>54.991999999999997</v>
      </c>
      <c r="D1402" s="22">
        <f>'8760_Profile'!P1400</f>
        <v>54.991999999999997</v>
      </c>
      <c r="E1402" s="20">
        <f>'8760_Profile'!M1400</f>
        <v>0</v>
      </c>
      <c r="F1402" s="11" t="str">
        <f t="shared" si="21"/>
        <v>Normal export window</v>
      </c>
    </row>
    <row r="1403" spans="1:6" ht="15" customHeight="1">
      <c r="A1403" s="23">
        <f>'8760_Profile'!A1401</f>
        <v>44620.291666666701</v>
      </c>
      <c r="B1403" s="22">
        <f>'8760_Profile'!N1401</f>
        <v>54.991999999999997</v>
      </c>
      <c r="C1403" s="22">
        <f>'8760_Profile'!O1401</f>
        <v>54.991999999999997</v>
      </c>
      <c r="D1403" s="22">
        <f>'8760_Profile'!P1401</f>
        <v>54.991999999999997</v>
      </c>
      <c r="E1403" s="20">
        <f>'8760_Profile'!M1401</f>
        <v>0</v>
      </c>
      <c r="F1403" s="11" t="str">
        <f t="shared" si="21"/>
        <v>Normal export window</v>
      </c>
    </row>
    <row r="1404" spans="1:6" ht="15" customHeight="1">
      <c r="A1404" s="23">
        <f>'8760_Profile'!A1402</f>
        <v>44620.333333333299</v>
      </c>
      <c r="B1404" s="22">
        <f>'8760_Profile'!N1402</f>
        <v>54.991999999999997</v>
      </c>
      <c r="C1404" s="22">
        <f>'8760_Profile'!O1402</f>
        <v>54.991999999999997</v>
      </c>
      <c r="D1404" s="22">
        <f>'8760_Profile'!P1402</f>
        <v>54.991999999999997</v>
      </c>
      <c r="E1404" s="20">
        <f>'8760_Profile'!M1402</f>
        <v>0</v>
      </c>
      <c r="F1404" s="11" t="str">
        <f t="shared" si="21"/>
        <v>Normal export window</v>
      </c>
    </row>
    <row r="1405" spans="1:6" ht="15" customHeight="1">
      <c r="A1405" s="23">
        <f>'8760_Profile'!A1403</f>
        <v>44620.375</v>
      </c>
      <c r="B1405" s="22">
        <f>'8760_Profile'!N1403</f>
        <v>54.991999999999997</v>
      </c>
      <c r="C1405" s="22">
        <f>'8760_Profile'!O1403</f>
        <v>45</v>
      </c>
      <c r="D1405" s="22">
        <f>'8760_Profile'!P1403</f>
        <v>35</v>
      </c>
      <c r="E1405" s="20">
        <f>'8760_Profile'!M1403</f>
        <v>1</v>
      </c>
      <c r="F1405" s="11" t="str">
        <f t="shared" si="21"/>
        <v>Summer low-load CA constraint window</v>
      </c>
    </row>
    <row r="1406" spans="1:6" ht="15" customHeight="1">
      <c r="A1406" s="23">
        <f>'8760_Profile'!A1404</f>
        <v>44620.416666666701</v>
      </c>
      <c r="B1406" s="22">
        <f>'8760_Profile'!N1404</f>
        <v>54.991999999999997</v>
      </c>
      <c r="C1406" s="22">
        <f>'8760_Profile'!O1404</f>
        <v>45</v>
      </c>
      <c r="D1406" s="22">
        <f>'8760_Profile'!P1404</f>
        <v>35</v>
      </c>
      <c r="E1406" s="20">
        <f>'8760_Profile'!M1404</f>
        <v>1</v>
      </c>
      <c r="F1406" s="11" t="str">
        <f t="shared" si="21"/>
        <v>Summer low-load CA constraint window</v>
      </c>
    </row>
    <row r="1407" spans="1:6" ht="15" customHeight="1">
      <c r="A1407" s="23">
        <f>'8760_Profile'!A1405</f>
        <v>44620.458333333299</v>
      </c>
      <c r="B1407" s="22">
        <f>'8760_Profile'!N1405</f>
        <v>54.991999999999997</v>
      </c>
      <c r="C1407" s="22">
        <f>'8760_Profile'!O1405</f>
        <v>45</v>
      </c>
      <c r="D1407" s="22">
        <f>'8760_Profile'!P1405</f>
        <v>35</v>
      </c>
      <c r="E1407" s="20">
        <f>'8760_Profile'!M1405</f>
        <v>1</v>
      </c>
      <c r="F1407" s="11" t="str">
        <f t="shared" si="21"/>
        <v>Summer low-load CA constraint window</v>
      </c>
    </row>
    <row r="1408" spans="1:6" ht="15" customHeight="1">
      <c r="A1408" s="23">
        <f>'8760_Profile'!A1406</f>
        <v>44620.5</v>
      </c>
      <c r="B1408" s="22">
        <f>'8760_Profile'!N1406</f>
        <v>54.991999999999997</v>
      </c>
      <c r="C1408" s="22">
        <f>'8760_Profile'!O1406</f>
        <v>45</v>
      </c>
      <c r="D1408" s="22">
        <f>'8760_Profile'!P1406</f>
        <v>35</v>
      </c>
      <c r="E1408" s="20">
        <f>'8760_Profile'!M1406</f>
        <v>1</v>
      </c>
      <c r="F1408" s="11" t="str">
        <f t="shared" si="21"/>
        <v>Summer low-load CA constraint window</v>
      </c>
    </row>
    <row r="1409" spans="1:6" ht="15" customHeight="1">
      <c r="A1409" s="23">
        <f>'8760_Profile'!A1407</f>
        <v>44620.541666666701</v>
      </c>
      <c r="B1409" s="22">
        <f>'8760_Profile'!N1407</f>
        <v>54.991999999999997</v>
      </c>
      <c r="C1409" s="22">
        <f>'8760_Profile'!O1407</f>
        <v>45</v>
      </c>
      <c r="D1409" s="22">
        <f>'8760_Profile'!P1407</f>
        <v>35</v>
      </c>
      <c r="E1409" s="20">
        <f>'8760_Profile'!M1407</f>
        <v>1</v>
      </c>
      <c r="F1409" s="11" t="str">
        <f t="shared" si="21"/>
        <v>Summer low-load CA constraint window</v>
      </c>
    </row>
    <row r="1410" spans="1:6" ht="15" customHeight="1">
      <c r="A1410" s="23">
        <f>'8760_Profile'!A1408</f>
        <v>44620.583333333299</v>
      </c>
      <c r="B1410" s="22">
        <f>'8760_Profile'!N1408</f>
        <v>54.991999999999997</v>
      </c>
      <c r="C1410" s="22">
        <f>'8760_Profile'!O1408</f>
        <v>45</v>
      </c>
      <c r="D1410" s="22">
        <f>'8760_Profile'!P1408</f>
        <v>35</v>
      </c>
      <c r="E1410" s="20">
        <f>'8760_Profile'!M1408</f>
        <v>1</v>
      </c>
      <c r="F1410" s="11" t="str">
        <f t="shared" si="21"/>
        <v>Summer low-load CA constraint window</v>
      </c>
    </row>
    <row r="1411" spans="1:6" ht="15" customHeight="1">
      <c r="A1411" s="23">
        <f>'8760_Profile'!A1409</f>
        <v>44620.625</v>
      </c>
      <c r="B1411" s="22">
        <f>'8760_Profile'!N1409</f>
        <v>54.991999999999997</v>
      </c>
      <c r="C1411" s="22">
        <f>'8760_Profile'!O1409</f>
        <v>45</v>
      </c>
      <c r="D1411" s="22">
        <f>'8760_Profile'!P1409</f>
        <v>35</v>
      </c>
      <c r="E1411" s="20">
        <f>'8760_Profile'!M1409</f>
        <v>1</v>
      </c>
      <c r="F1411" s="11" t="str">
        <f t="shared" si="21"/>
        <v>Summer low-load CA constraint window</v>
      </c>
    </row>
    <row r="1412" spans="1:6" ht="15" customHeight="1">
      <c r="A1412" s="23">
        <f>'8760_Profile'!A1410</f>
        <v>44620.666666666701</v>
      </c>
      <c r="B1412" s="22">
        <f>'8760_Profile'!N1410</f>
        <v>54.991999999999997</v>
      </c>
      <c r="C1412" s="22">
        <f>'8760_Profile'!O1410</f>
        <v>45</v>
      </c>
      <c r="D1412" s="22">
        <f>'8760_Profile'!P1410</f>
        <v>35</v>
      </c>
      <c r="E1412" s="20">
        <f>'8760_Profile'!M1410</f>
        <v>1</v>
      </c>
      <c r="F1412" s="11" t="str">
        <f t="shared" ref="F1412:F1475" si="22">IF(E1412=1,"Summer low-load CA constraint window","Normal export window")</f>
        <v>Summer low-load CA constraint window</v>
      </c>
    </row>
    <row r="1413" spans="1:6" ht="15" customHeight="1">
      <c r="A1413" s="23">
        <f>'8760_Profile'!A1411</f>
        <v>44620.708333333299</v>
      </c>
      <c r="B1413" s="22">
        <f>'8760_Profile'!N1411</f>
        <v>54.991999999999997</v>
      </c>
      <c r="C1413" s="22">
        <f>'8760_Profile'!O1411</f>
        <v>45</v>
      </c>
      <c r="D1413" s="22">
        <f>'8760_Profile'!P1411</f>
        <v>35</v>
      </c>
      <c r="E1413" s="20">
        <f>'8760_Profile'!M1411</f>
        <v>1</v>
      </c>
      <c r="F1413" s="11" t="str">
        <f t="shared" si="22"/>
        <v>Summer low-load CA constraint window</v>
      </c>
    </row>
    <row r="1414" spans="1:6" ht="15" customHeight="1">
      <c r="A1414" s="23">
        <f>'8760_Profile'!A1412</f>
        <v>44620.75</v>
      </c>
      <c r="B1414" s="22">
        <f>'8760_Profile'!N1412</f>
        <v>54.991999999999997</v>
      </c>
      <c r="C1414" s="22">
        <f>'8760_Profile'!O1412</f>
        <v>54.991999999999997</v>
      </c>
      <c r="D1414" s="22">
        <f>'8760_Profile'!P1412</f>
        <v>54.991999999999997</v>
      </c>
      <c r="E1414" s="20">
        <f>'8760_Profile'!M1412</f>
        <v>0</v>
      </c>
      <c r="F1414" s="11" t="str">
        <f t="shared" si="22"/>
        <v>Normal export window</v>
      </c>
    </row>
    <row r="1415" spans="1:6" ht="15" customHeight="1">
      <c r="A1415" s="23">
        <f>'8760_Profile'!A1413</f>
        <v>44620.791666666701</v>
      </c>
      <c r="B1415" s="22">
        <f>'8760_Profile'!N1413</f>
        <v>54.991999999999997</v>
      </c>
      <c r="C1415" s="22">
        <f>'8760_Profile'!O1413</f>
        <v>54.991999999999997</v>
      </c>
      <c r="D1415" s="22">
        <f>'8760_Profile'!P1413</f>
        <v>54.991999999999997</v>
      </c>
      <c r="E1415" s="20">
        <f>'8760_Profile'!M1413</f>
        <v>0</v>
      </c>
      <c r="F1415" s="11" t="str">
        <f t="shared" si="22"/>
        <v>Normal export window</v>
      </c>
    </row>
    <row r="1416" spans="1:6" ht="15" customHeight="1">
      <c r="A1416" s="23">
        <f>'8760_Profile'!A1414</f>
        <v>44620.833333333299</v>
      </c>
      <c r="B1416" s="22">
        <f>'8760_Profile'!N1414</f>
        <v>54.991999999999997</v>
      </c>
      <c r="C1416" s="22">
        <f>'8760_Profile'!O1414</f>
        <v>54.991999999999997</v>
      </c>
      <c r="D1416" s="22">
        <f>'8760_Profile'!P1414</f>
        <v>54.991999999999997</v>
      </c>
      <c r="E1416" s="20">
        <f>'8760_Profile'!M1414</f>
        <v>0</v>
      </c>
      <c r="F1416" s="11" t="str">
        <f t="shared" si="22"/>
        <v>Normal export window</v>
      </c>
    </row>
    <row r="1417" spans="1:6" ht="15" customHeight="1">
      <c r="A1417" s="23">
        <f>'8760_Profile'!A1415</f>
        <v>44620.875</v>
      </c>
      <c r="B1417" s="22">
        <f>'8760_Profile'!N1415</f>
        <v>54.991999999999997</v>
      </c>
      <c r="C1417" s="22">
        <f>'8760_Profile'!O1415</f>
        <v>54.991999999999997</v>
      </c>
      <c r="D1417" s="22">
        <f>'8760_Profile'!P1415</f>
        <v>54.991999999999997</v>
      </c>
      <c r="E1417" s="20">
        <f>'8760_Profile'!M1415</f>
        <v>0</v>
      </c>
      <c r="F1417" s="11" t="str">
        <f t="shared" si="22"/>
        <v>Normal export window</v>
      </c>
    </row>
    <row r="1418" spans="1:6" ht="15" customHeight="1">
      <c r="A1418" s="23">
        <f>'8760_Profile'!A1416</f>
        <v>44620.916666666701</v>
      </c>
      <c r="B1418" s="22">
        <f>'8760_Profile'!N1416</f>
        <v>54.991999999999997</v>
      </c>
      <c r="C1418" s="22">
        <f>'8760_Profile'!O1416</f>
        <v>54.991999999999997</v>
      </c>
      <c r="D1418" s="22">
        <f>'8760_Profile'!P1416</f>
        <v>54.991999999999997</v>
      </c>
      <c r="E1418" s="20">
        <f>'8760_Profile'!M1416</f>
        <v>0</v>
      </c>
      <c r="F1418" s="11" t="str">
        <f t="shared" si="22"/>
        <v>Normal export window</v>
      </c>
    </row>
    <row r="1419" spans="1:6" ht="15" customHeight="1">
      <c r="A1419" s="23">
        <f>'8760_Profile'!A1417</f>
        <v>44620.958333333299</v>
      </c>
      <c r="B1419" s="22">
        <f>'8760_Profile'!N1417</f>
        <v>54.991999999999997</v>
      </c>
      <c r="C1419" s="22">
        <f>'8760_Profile'!O1417</f>
        <v>54.991999999999997</v>
      </c>
      <c r="D1419" s="22">
        <f>'8760_Profile'!P1417</f>
        <v>54.991999999999997</v>
      </c>
      <c r="E1419" s="20">
        <f>'8760_Profile'!M1417</f>
        <v>0</v>
      </c>
      <c r="F1419" s="11" t="str">
        <f t="shared" si="22"/>
        <v>Normal export window</v>
      </c>
    </row>
    <row r="1420" spans="1:6" ht="15" customHeight="1">
      <c r="A1420" s="23">
        <f>'8760_Profile'!A1418</f>
        <v>44621</v>
      </c>
      <c r="B1420" s="22">
        <f>'8760_Profile'!N1418</f>
        <v>54.991999999999997</v>
      </c>
      <c r="C1420" s="22">
        <f>'8760_Profile'!O1418</f>
        <v>54.991999999999997</v>
      </c>
      <c r="D1420" s="22">
        <f>'8760_Profile'!P1418</f>
        <v>54.991999999999997</v>
      </c>
      <c r="E1420" s="20">
        <f>'8760_Profile'!M1418</f>
        <v>0</v>
      </c>
      <c r="F1420" s="11" t="str">
        <f t="shared" si="22"/>
        <v>Normal export window</v>
      </c>
    </row>
    <row r="1421" spans="1:6" ht="15" customHeight="1">
      <c r="A1421" s="23">
        <f>'8760_Profile'!A1419</f>
        <v>44621.041666666701</v>
      </c>
      <c r="B1421" s="22">
        <f>'8760_Profile'!N1419</f>
        <v>54.991999999999997</v>
      </c>
      <c r="C1421" s="22">
        <f>'8760_Profile'!O1419</f>
        <v>54.991999999999997</v>
      </c>
      <c r="D1421" s="22">
        <f>'8760_Profile'!P1419</f>
        <v>54.991999999999997</v>
      </c>
      <c r="E1421" s="20">
        <f>'8760_Profile'!M1419</f>
        <v>0</v>
      </c>
      <c r="F1421" s="11" t="str">
        <f t="shared" si="22"/>
        <v>Normal export window</v>
      </c>
    </row>
    <row r="1422" spans="1:6" ht="15" customHeight="1">
      <c r="A1422" s="23">
        <f>'8760_Profile'!A1420</f>
        <v>44621.083333333299</v>
      </c>
      <c r="B1422" s="22">
        <f>'8760_Profile'!N1420</f>
        <v>54.991999999999997</v>
      </c>
      <c r="C1422" s="22">
        <f>'8760_Profile'!O1420</f>
        <v>54.991999999999997</v>
      </c>
      <c r="D1422" s="22">
        <f>'8760_Profile'!P1420</f>
        <v>54.991999999999997</v>
      </c>
      <c r="E1422" s="20">
        <f>'8760_Profile'!M1420</f>
        <v>0</v>
      </c>
      <c r="F1422" s="11" t="str">
        <f t="shared" si="22"/>
        <v>Normal export window</v>
      </c>
    </row>
    <row r="1423" spans="1:6" ht="15" customHeight="1">
      <c r="A1423" s="23">
        <f>'8760_Profile'!A1421</f>
        <v>44621.125</v>
      </c>
      <c r="B1423" s="22">
        <f>'8760_Profile'!N1421</f>
        <v>54.991999999999997</v>
      </c>
      <c r="C1423" s="22">
        <f>'8760_Profile'!O1421</f>
        <v>54.991999999999997</v>
      </c>
      <c r="D1423" s="22">
        <f>'8760_Profile'!P1421</f>
        <v>54.991999999999997</v>
      </c>
      <c r="E1423" s="20">
        <f>'8760_Profile'!M1421</f>
        <v>0</v>
      </c>
      <c r="F1423" s="11" t="str">
        <f t="shared" si="22"/>
        <v>Normal export window</v>
      </c>
    </row>
    <row r="1424" spans="1:6" ht="15" customHeight="1">
      <c r="A1424" s="23">
        <f>'8760_Profile'!A1422</f>
        <v>44621.166666666701</v>
      </c>
      <c r="B1424" s="22">
        <f>'8760_Profile'!N1422</f>
        <v>54.991999999999997</v>
      </c>
      <c r="C1424" s="22">
        <f>'8760_Profile'!O1422</f>
        <v>54.991999999999997</v>
      </c>
      <c r="D1424" s="22">
        <f>'8760_Profile'!P1422</f>
        <v>54.991999999999997</v>
      </c>
      <c r="E1424" s="20">
        <f>'8760_Profile'!M1422</f>
        <v>0</v>
      </c>
      <c r="F1424" s="11" t="str">
        <f t="shared" si="22"/>
        <v>Normal export window</v>
      </c>
    </row>
    <row r="1425" spans="1:6" ht="15" customHeight="1">
      <c r="A1425" s="23">
        <f>'8760_Profile'!A1423</f>
        <v>44621.208333333299</v>
      </c>
      <c r="B1425" s="22">
        <f>'8760_Profile'!N1423</f>
        <v>54.991999999999997</v>
      </c>
      <c r="C1425" s="22">
        <f>'8760_Profile'!O1423</f>
        <v>54.991999999999997</v>
      </c>
      <c r="D1425" s="22">
        <f>'8760_Profile'!P1423</f>
        <v>54.991999999999997</v>
      </c>
      <c r="E1425" s="20">
        <f>'8760_Profile'!M1423</f>
        <v>0</v>
      </c>
      <c r="F1425" s="11" t="str">
        <f t="shared" si="22"/>
        <v>Normal export window</v>
      </c>
    </row>
    <row r="1426" spans="1:6" ht="15" customHeight="1">
      <c r="A1426" s="23">
        <f>'8760_Profile'!A1424</f>
        <v>44621.25</v>
      </c>
      <c r="B1426" s="22">
        <f>'8760_Profile'!N1424</f>
        <v>54.991999999999997</v>
      </c>
      <c r="C1426" s="22">
        <f>'8760_Profile'!O1424</f>
        <v>54.991999999999997</v>
      </c>
      <c r="D1426" s="22">
        <f>'8760_Profile'!P1424</f>
        <v>54.991999999999997</v>
      </c>
      <c r="E1426" s="20">
        <f>'8760_Profile'!M1424</f>
        <v>0</v>
      </c>
      <c r="F1426" s="11" t="str">
        <f t="shared" si="22"/>
        <v>Normal export window</v>
      </c>
    </row>
    <row r="1427" spans="1:6" ht="15" customHeight="1">
      <c r="A1427" s="23">
        <f>'8760_Profile'!A1425</f>
        <v>44621.291666666701</v>
      </c>
      <c r="B1427" s="22">
        <f>'8760_Profile'!N1425</f>
        <v>54.991999999999997</v>
      </c>
      <c r="C1427" s="22">
        <f>'8760_Profile'!O1425</f>
        <v>54.991999999999997</v>
      </c>
      <c r="D1427" s="22">
        <f>'8760_Profile'!P1425</f>
        <v>54.991999999999997</v>
      </c>
      <c r="E1427" s="20">
        <f>'8760_Profile'!M1425</f>
        <v>0</v>
      </c>
      <c r="F1427" s="11" t="str">
        <f t="shared" si="22"/>
        <v>Normal export window</v>
      </c>
    </row>
    <row r="1428" spans="1:6" ht="15" customHeight="1">
      <c r="A1428" s="23">
        <f>'8760_Profile'!A1426</f>
        <v>44621.333333333299</v>
      </c>
      <c r="B1428" s="22">
        <f>'8760_Profile'!N1426</f>
        <v>54.991999999999997</v>
      </c>
      <c r="C1428" s="22">
        <f>'8760_Profile'!O1426</f>
        <v>54.991999999999997</v>
      </c>
      <c r="D1428" s="22">
        <f>'8760_Profile'!P1426</f>
        <v>54.991999999999997</v>
      </c>
      <c r="E1428" s="20">
        <f>'8760_Profile'!M1426</f>
        <v>0</v>
      </c>
      <c r="F1428" s="11" t="str">
        <f t="shared" si="22"/>
        <v>Normal export window</v>
      </c>
    </row>
    <row r="1429" spans="1:6" ht="15" customHeight="1">
      <c r="A1429" s="23">
        <f>'8760_Profile'!A1427</f>
        <v>44621.375</v>
      </c>
      <c r="B1429" s="22">
        <f>'8760_Profile'!N1427</f>
        <v>54.991999999999997</v>
      </c>
      <c r="C1429" s="22">
        <f>'8760_Profile'!O1427</f>
        <v>54.991999999999997</v>
      </c>
      <c r="D1429" s="22">
        <f>'8760_Profile'!P1427</f>
        <v>54.991999999999997</v>
      </c>
      <c r="E1429" s="20">
        <f>'8760_Profile'!M1427</f>
        <v>0</v>
      </c>
      <c r="F1429" s="11" t="str">
        <f t="shared" si="22"/>
        <v>Normal export window</v>
      </c>
    </row>
    <row r="1430" spans="1:6" ht="15" customHeight="1">
      <c r="A1430" s="23">
        <f>'8760_Profile'!A1428</f>
        <v>44621.416666666701</v>
      </c>
      <c r="B1430" s="22">
        <f>'8760_Profile'!N1428</f>
        <v>54.991999999999997</v>
      </c>
      <c r="C1430" s="22">
        <f>'8760_Profile'!O1428</f>
        <v>54.991999999999997</v>
      </c>
      <c r="D1430" s="22">
        <f>'8760_Profile'!P1428</f>
        <v>54.991999999999997</v>
      </c>
      <c r="E1430" s="20">
        <f>'8760_Profile'!M1428</f>
        <v>0</v>
      </c>
      <c r="F1430" s="11" t="str">
        <f t="shared" si="22"/>
        <v>Normal export window</v>
      </c>
    </row>
    <row r="1431" spans="1:6" ht="15" customHeight="1">
      <c r="A1431" s="23">
        <f>'8760_Profile'!A1429</f>
        <v>44621.458333333299</v>
      </c>
      <c r="B1431" s="22">
        <f>'8760_Profile'!N1429</f>
        <v>54.991999999999997</v>
      </c>
      <c r="C1431" s="22">
        <f>'8760_Profile'!O1429</f>
        <v>54.991999999999997</v>
      </c>
      <c r="D1431" s="22">
        <f>'8760_Profile'!P1429</f>
        <v>54.991999999999997</v>
      </c>
      <c r="E1431" s="20">
        <f>'8760_Profile'!M1429</f>
        <v>0</v>
      </c>
      <c r="F1431" s="11" t="str">
        <f t="shared" si="22"/>
        <v>Normal export window</v>
      </c>
    </row>
    <row r="1432" spans="1:6" ht="15" customHeight="1">
      <c r="A1432" s="23">
        <f>'8760_Profile'!A1430</f>
        <v>44621.5</v>
      </c>
      <c r="B1432" s="22">
        <f>'8760_Profile'!N1430</f>
        <v>54.991999999999997</v>
      </c>
      <c r="C1432" s="22">
        <f>'8760_Profile'!O1430</f>
        <v>54.991999999999997</v>
      </c>
      <c r="D1432" s="22">
        <f>'8760_Profile'!P1430</f>
        <v>54.991999999999997</v>
      </c>
      <c r="E1432" s="20">
        <f>'8760_Profile'!M1430</f>
        <v>0</v>
      </c>
      <c r="F1432" s="11" t="str">
        <f t="shared" si="22"/>
        <v>Normal export window</v>
      </c>
    </row>
    <row r="1433" spans="1:6" ht="15" customHeight="1">
      <c r="A1433" s="23">
        <f>'8760_Profile'!A1431</f>
        <v>44621.541666666701</v>
      </c>
      <c r="B1433" s="22">
        <f>'8760_Profile'!N1431</f>
        <v>54.991999999999997</v>
      </c>
      <c r="C1433" s="22">
        <f>'8760_Profile'!O1431</f>
        <v>54.991999999999997</v>
      </c>
      <c r="D1433" s="22">
        <f>'8760_Profile'!P1431</f>
        <v>54.991999999999997</v>
      </c>
      <c r="E1433" s="20">
        <f>'8760_Profile'!M1431</f>
        <v>0</v>
      </c>
      <c r="F1433" s="11" t="str">
        <f t="shared" si="22"/>
        <v>Normal export window</v>
      </c>
    </row>
    <row r="1434" spans="1:6" ht="15" customHeight="1">
      <c r="A1434" s="23">
        <f>'8760_Profile'!A1432</f>
        <v>44621.583333333299</v>
      </c>
      <c r="B1434" s="22">
        <f>'8760_Profile'!N1432</f>
        <v>54.991999999999997</v>
      </c>
      <c r="C1434" s="22">
        <f>'8760_Profile'!O1432</f>
        <v>54.991999999999997</v>
      </c>
      <c r="D1434" s="22">
        <f>'8760_Profile'!P1432</f>
        <v>54.991999999999997</v>
      </c>
      <c r="E1434" s="20">
        <f>'8760_Profile'!M1432</f>
        <v>0</v>
      </c>
      <c r="F1434" s="11" t="str">
        <f t="shared" si="22"/>
        <v>Normal export window</v>
      </c>
    </row>
    <row r="1435" spans="1:6" ht="15" customHeight="1">
      <c r="A1435" s="23">
        <f>'8760_Profile'!A1433</f>
        <v>44621.625</v>
      </c>
      <c r="B1435" s="22">
        <f>'8760_Profile'!N1433</f>
        <v>54.991999999999997</v>
      </c>
      <c r="C1435" s="22">
        <f>'8760_Profile'!O1433</f>
        <v>54.991999999999997</v>
      </c>
      <c r="D1435" s="22">
        <f>'8760_Profile'!P1433</f>
        <v>54.991999999999997</v>
      </c>
      <c r="E1435" s="20">
        <f>'8760_Profile'!M1433</f>
        <v>0</v>
      </c>
      <c r="F1435" s="11" t="str">
        <f t="shared" si="22"/>
        <v>Normal export window</v>
      </c>
    </row>
    <row r="1436" spans="1:6" ht="15" customHeight="1">
      <c r="A1436" s="23">
        <f>'8760_Profile'!A1434</f>
        <v>44621.666666666701</v>
      </c>
      <c r="B1436" s="22">
        <f>'8760_Profile'!N1434</f>
        <v>54.991999999999997</v>
      </c>
      <c r="C1436" s="22">
        <f>'8760_Profile'!O1434</f>
        <v>54.991999999999997</v>
      </c>
      <c r="D1436" s="22">
        <f>'8760_Profile'!P1434</f>
        <v>54.991999999999997</v>
      </c>
      <c r="E1436" s="20">
        <f>'8760_Profile'!M1434</f>
        <v>0</v>
      </c>
      <c r="F1436" s="11" t="str">
        <f t="shared" si="22"/>
        <v>Normal export window</v>
      </c>
    </row>
    <row r="1437" spans="1:6" ht="15" customHeight="1">
      <c r="A1437" s="23">
        <f>'8760_Profile'!A1435</f>
        <v>44621.708333333299</v>
      </c>
      <c r="B1437" s="22">
        <f>'8760_Profile'!N1435</f>
        <v>54.991999999999997</v>
      </c>
      <c r="C1437" s="22">
        <f>'8760_Profile'!O1435</f>
        <v>54.991999999999997</v>
      </c>
      <c r="D1437" s="22">
        <f>'8760_Profile'!P1435</f>
        <v>54.991999999999997</v>
      </c>
      <c r="E1437" s="20">
        <f>'8760_Profile'!M1435</f>
        <v>0</v>
      </c>
      <c r="F1437" s="11" t="str">
        <f t="shared" si="22"/>
        <v>Normal export window</v>
      </c>
    </row>
    <row r="1438" spans="1:6" ht="15" customHeight="1">
      <c r="A1438" s="23">
        <f>'8760_Profile'!A1436</f>
        <v>44621.75</v>
      </c>
      <c r="B1438" s="22">
        <f>'8760_Profile'!N1436</f>
        <v>54.991999999999997</v>
      </c>
      <c r="C1438" s="22">
        <f>'8760_Profile'!O1436</f>
        <v>54.991999999999997</v>
      </c>
      <c r="D1438" s="22">
        <f>'8760_Profile'!P1436</f>
        <v>54.991999999999997</v>
      </c>
      <c r="E1438" s="20">
        <f>'8760_Profile'!M1436</f>
        <v>0</v>
      </c>
      <c r="F1438" s="11" t="str">
        <f t="shared" si="22"/>
        <v>Normal export window</v>
      </c>
    </row>
    <row r="1439" spans="1:6" ht="15" customHeight="1">
      <c r="A1439" s="23">
        <f>'8760_Profile'!A1437</f>
        <v>44621.791666666701</v>
      </c>
      <c r="B1439" s="22">
        <f>'8760_Profile'!N1437</f>
        <v>54.991999999999997</v>
      </c>
      <c r="C1439" s="22">
        <f>'8760_Profile'!O1437</f>
        <v>54.991999999999997</v>
      </c>
      <c r="D1439" s="22">
        <f>'8760_Profile'!P1437</f>
        <v>54.991999999999997</v>
      </c>
      <c r="E1439" s="20">
        <f>'8760_Profile'!M1437</f>
        <v>0</v>
      </c>
      <c r="F1439" s="11" t="str">
        <f t="shared" si="22"/>
        <v>Normal export window</v>
      </c>
    </row>
    <row r="1440" spans="1:6" ht="15" customHeight="1">
      <c r="A1440" s="23">
        <f>'8760_Profile'!A1438</f>
        <v>44621.833333333299</v>
      </c>
      <c r="B1440" s="22">
        <f>'8760_Profile'!N1438</f>
        <v>54.991999999999997</v>
      </c>
      <c r="C1440" s="22">
        <f>'8760_Profile'!O1438</f>
        <v>54.991999999999997</v>
      </c>
      <c r="D1440" s="22">
        <f>'8760_Profile'!P1438</f>
        <v>54.991999999999997</v>
      </c>
      <c r="E1440" s="20">
        <f>'8760_Profile'!M1438</f>
        <v>0</v>
      </c>
      <c r="F1440" s="11" t="str">
        <f t="shared" si="22"/>
        <v>Normal export window</v>
      </c>
    </row>
    <row r="1441" spans="1:6" ht="15" customHeight="1">
      <c r="A1441" s="23">
        <f>'8760_Profile'!A1439</f>
        <v>44621.875</v>
      </c>
      <c r="B1441" s="22">
        <f>'8760_Profile'!N1439</f>
        <v>54.991999999999997</v>
      </c>
      <c r="C1441" s="22">
        <f>'8760_Profile'!O1439</f>
        <v>54.991999999999997</v>
      </c>
      <c r="D1441" s="22">
        <f>'8760_Profile'!P1439</f>
        <v>54.991999999999997</v>
      </c>
      <c r="E1441" s="20">
        <f>'8760_Profile'!M1439</f>
        <v>0</v>
      </c>
      <c r="F1441" s="11" t="str">
        <f t="shared" si="22"/>
        <v>Normal export window</v>
      </c>
    </row>
    <row r="1442" spans="1:6" ht="15" customHeight="1">
      <c r="A1442" s="23">
        <f>'8760_Profile'!A1440</f>
        <v>44621.916666666701</v>
      </c>
      <c r="B1442" s="22">
        <f>'8760_Profile'!N1440</f>
        <v>54.991999999999997</v>
      </c>
      <c r="C1442" s="22">
        <f>'8760_Profile'!O1440</f>
        <v>54.991999999999997</v>
      </c>
      <c r="D1442" s="22">
        <f>'8760_Profile'!P1440</f>
        <v>54.991999999999997</v>
      </c>
      <c r="E1442" s="20">
        <f>'8760_Profile'!M1440</f>
        <v>0</v>
      </c>
      <c r="F1442" s="11" t="str">
        <f t="shared" si="22"/>
        <v>Normal export window</v>
      </c>
    </row>
    <row r="1443" spans="1:6" ht="15" customHeight="1">
      <c r="A1443" s="23">
        <f>'8760_Profile'!A1441</f>
        <v>44621.958333333299</v>
      </c>
      <c r="B1443" s="22">
        <f>'8760_Profile'!N1441</f>
        <v>54.991999999999997</v>
      </c>
      <c r="C1443" s="22">
        <f>'8760_Profile'!O1441</f>
        <v>54.991999999999997</v>
      </c>
      <c r="D1443" s="22">
        <f>'8760_Profile'!P1441</f>
        <v>54.991999999999997</v>
      </c>
      <c r="E1443" s="20">
        <f>'8760_Profile'!M1441</f>
        <v>0</v>
      </c>
      <c r="F1443" s="11" t="str">
        <f t="shared" si="22"/>
        <v>Normal export window</v>
      </c>
    </row>
    <row r="1444" spans="1:6" ht="15" customHeight="1">
      <c r="A1444" s="23">
        <f>'8760_Profile'!A1442</f>
        <v>44622</v>
      </c>
      <c r="B1444" s="22">
        <f>'8760_Profile'!N1442</f>
        <v>54.991999999999997</v>
      </c>
      <c r="C1444" s="22">
        <f>'8760_Profile'!O1442</f>
        <v>54.991999999999997</v>
      </c>
      <c r="D1444" s="22">
        <f>'8760_Profile'!P1442</f>
        <v>54.991999999999997</v>
      </c>
      <c r="E1444" s="20">
        <f>'8760_Profile'!M1442</f>
        <v>0</v>
      </c>
      <c r="F1444" s="11" t="str">
        <f t="shared" si="22"/>
        <v>Normal export window</v>
      </c>
    </row>
    <row r="1445" spans="1:6" ht="15" customHeight="1">
      <c r="A1445" s="23">
        <f>'8760_Profile'!A1443</f>
        <v>44622.041666666701</v>
      </c>
      <c r="B1445" s="22">
        <f>'8760_Profile'!N1443</f>
        <v>54.991999999999997</v>
      </c>
      <c r="C1445" s="22">
        <f>'8760_Profile'!O1443</f>
        <v>54.991999999999997</v>
      </c>
      <c r="D1445" s="22">
        <f>'8760_Profile'!P1443</f>
        <v>54.991999999999997</v>
      </c>
      <c r="E1445" s="20">
        <f>'8760_Profile'!M1443</f>
        <v>0</v>
      </c>
      <c r="F1445" s="11" t="str">
        <f t="shared" si="22"/>
        <v>Normal export window</v>
      </c>
    </row>
    <row r="1446" spans="1:6" ht="15" customHeight="1">
      <c r="A1446" s="23">
        <f>'8760_Profile'!A1444</f>
        <v>44622.083333333299</v>
      </c>
      <c r="B1446" s="22">
        <f>'8760_Profile'!N1444</f>
        <v>54.991999999999997</v>
      </c>
      <c r="C1446" s="22">
        <f>'8760_Profile'!O1444</f>
        <v>54.991999999999997</v>
      </c>
      <c r="D1446" s="22">
        <f>'8760_Profile'!P1444</f>
        <v>54.991999999999997</v>
      </c>
      <c r="E1446" s="20">
        <f>'8760_Profile'!M1444</f>
        <v>0</v>
      </c>
      <c r="F1446" s="11" t="str">
        <f t="shared" si="22"/>
        <v>Normal export window</v>
      </c>
    </row>
    <row r="1447" spans="1:6" ht="15" customHeight="1">
      <c r="A1447" s="23">
        <f>'8760_Profile'!A1445</f>
        <v>44622.125</v>
      </c>
      <c r="B1447" s="22">
        <f>'8760_Profile'!N1445</f>
        <v>54.991999999999997</v>
      </c>
      <c r="C1447" s="22">
        <f>'8760_Profile'!O1445</f>
        <v>54.991999999999997</v>
      </c>
      <c r="D1447" s="22">
        <f>'8760_Profile'!P1445</f>
        <v>54.991999999999997</v>
      </c>
      <c r="E1447" s="20">
        <f>'8760_Profile'!M1445</f>
        <v>0</v>
      </c>
      <c r="F1447" s="11" t="str">
        <f t="shared" si="22"/>
        <v>Normal export window</v>
      </c>
    </row>
    <row r="1448" spans="1:6" ht="15" customHeight="1">
      <c r="A1448" s="23">
        <f>'8760_Profile'!A1446</f>
        <v>44622.166666666701</v>
      </c>
      <c r="B1448" s="22">
        <f>'8760_Profile'!N1446</f>
        <v>54.991999999999997</v>
      </c>
      <c r="C1448" s="22">
        <f>'8760_Profile'!O1446</f>
        <v>54.991999999999997</v>
      </c>
      <c r="D1448" s="22">
        <f>'8760_Profile'!P1446</f>
        <v>54.991999999999997</v>
      </c>
      <c r="E1448" s="20">
        <f>'8760_Profile'!M1446</f>
        <v>0</v>
      </c>
      <c r="F1448" s="11" t="str">
        <f t="shared" si="22"/>
        <v>Normal export window</v>
      </c>
    </row>
    <row r="1449" spans="1:6" ht="15" customHeight="1">
      <c r="A1449" s="23">
        <f>'8760_Profile'!A1447</f>
        <v>44622.208333333299</v>
      </c>
      <c r="B1449" s="22">
        <f>'8760_Profile'!N1447</f>
        <v>54.991999999999997</v>
      </c>
      <c r="C1449" s="22">
        <f>'8760_Profile'!O1447</f>
        <v>54.991999999999997</v>
      </c>
      <c r="D1449" s="22">
        <f>'8760_Profile'!P1447</f>
        <v>54.991999999999997</v>
      </c>
      <c r="E1449" s="20">
        <f>'8760_Profile'!M1447</f>
        <v>0</v>
      </c>
      <c r="F1449" s="11" t="str">
        <f t="shared" si="22"/>
        <v>Normal export window</v>
      </c>
    </row>
    <row r="1450" spans="1:6" ht="15" customHeight="1">
      <c r="A1450" s="23">
        <f>'8760_Profile'!A1448</f>
        <v>44622.25</v>
      </c>
      <c r="B1450" s="22">
        <f>'8760_Profile'!N1448</f>
        <v>54.991999999999997</v>
      </c>
      <c r="C1450" s="22">
        <f>'8760_Profile'!O1448</f>
        <v>54.991999999999997</v>
      </c>
      <c r="D1450" s="22">
        <f>'8760_Profile'!P1448</f>
        <v>54.991999999999997</v>
      </c>
      <c r="E1450" s="20">
        <f>'8760_Profile'!M1448</f>
        <v>0</v>
      </c>
      <c r="F1450" s="11" t="str">
        <f t="shared" si="22"/>
        <v>Normal export window</v>
      </c>
    </row>
    <row r="1451" spans="1:6" ht="15" customHeight="1">
      <c r="A1451" s="23">
        <f>'8760_Profile'!A1449</f>
        <v>44622.291666666701</v>
      </c>
      <c r="B1451" s="22">
        <f>'8760_Profile'!N1449</f>
        <v>54.991999999999997</v>
      </c>
      <c r="C1451" s="22">
        <f>'8760_Profile'!O1449</f>
        <v>54.991999999999997</v>
      </c>
      <c r="D1451" s="22">
        <f>'8760_Profile'!P1449</f>
        <v>54.991999999999997</v>
      </c>
      <c r="E1451" s="20">
        <f>'8760_Profile'!M1449</f>
        <v>0</v>
      </c>
      <c r="F1451" s="11" t="str">
        <f t="shared" si="22"/>
        <v>Normal export window</v>
      </c>
    </row>
    <row r="1452" spans="1:6" ht="15" customHeight="1">
      <c r="A1452" s="23">
        <f>'8760_Profile'!A1450</f>
        <v>44622.333333333299</v>
      </c>
      <c r="B1452" s="22">
        <f>'8760_Profile'!N1450</f>
        <v>54.991999999999997</v>
      </c>
      <c r="C1452" s="22">
        <f>'8760_Profile'!O1450</f>
        <v>54.991999999999997</v>
      </c>
      <c r="D1452" s="22">
        <f>'8760_Profile'!P1450</f>
        <v>54.991999999999997</v>
      </c>
      <c r="E1452" s="20">
        <f>'8760_Profile'!M1450</f>
        <v>0</v>
      </c>
      <c r="F1452" s="11" t="str">
        <f t="shared" si="22"/>
        <v>Normal export window</v>
      </c>
    </row>
    <row r="1453" spans="1:6" ht="15" customHeight="1">
      <c r="A1453" s="23">
        <f>'8760_Profile'!A1451</f>
        <v>44622.375</v>
      </c>
      <c r="B1453" s="22">
        <f>'8760_Profile'!N1451</f>
        <v>54.991999999999997</v>
      </c>
      <c r="C1453" s="22">
        <f>'8760_Profile'!O1451</f>
        <v>54.991999999999997</v>
      </c>
      <c r="D1453" s="22">
        <f>'8760_Profile'!P1451</f>
        <v>54.991999999999997</v>
      </c>
      <c r="E1453" s="20">
        <f>'8760_Profile'!M1451</f>
        <v>0</v>
      </c>
      <c r="F1453" s="11" t="str">
        <f t="shared" si="22"/>
        <v>Normal export window</v>
      </c>
    </row>
    <row r="1454" spans="1:6" ht="15" customHeight="1">
      <c r="A1454" s="23">
        <f>'8760_Profile'!A1452</f>
        <v>44622.416666666701</v>
      </c>
      <c r="B1454" s="22">
        <f>'8760_Profile'!N1452</f>
        <v>54.991999999999997</v>
      </c>
      <c r="C1454" s="22">
        <f>'8760_Profile'!O1452</f>
        <v>54.991999999999997</v>
      </c>
      <c r="D1454" s="22">
        <f>'8760_Profile'!P1452</f>
        <v>54.991999999999997</v>
      </c>
      <c r="E1454" s="20">
        <f>'8760_Profile'!M1452</f>
        <v>0</v>
      </c>
      <c r="F1454" s="11" t="str">
        <f t="shared" si="22"/>
        <v>Normal export window</v>
      </c>
    </row>
    <row r="1455" spans="1:6" ht="15" customHeight="1">
      <c r="A1455" s="23">
        <f>'8760_Profile'!A1453</f>
        <v>44622.458333333299</v>
      </c>
      <c r="B1455" s="22">
        <f>'8760_Profile'!N1453</f>
        <v>54.991999999999997</v>
      </c>
      <c r="C1455" s="22">
        <f>'8760_Profile'!O1453</f>
        <v>54.991999999999997</v>
      </c>
      <c r="D1455" s="22">
        <f>'8760_Profile'!P1453</f>
        <v>54.991999999999997</v>
      </c>
      <c r="E1455" s="20">
        <f>'8760_Profile'!M1453</f>
        <v>0</v>
      </c>
      <c r="F1455" s="11" t="str">
        <f t="shared" si="22"/>
        <v>Normal export window</v>
      </c>
    </row>
    <row r="1456" spans="1:6" ht="15" customHeight="1">
      <c r="A1456" s="23">
        <f>'8760_Profile'!A1454</f>
        <v>44622.5</v>
      </c>
      <c r="B1456" s="22">
        <f>'8760_Profile'!N1454</f>
        <v>54.991999999999997</v>
      </c>
      <c r="C1456" s="22">
        <f>'8760_Profile'!O1454</f>
        <v>54.991999999999997</v>
      </c>
      <c r="D1456" s="22">
        <f>'8760_Profile'!P1454</f>
        <v>54.991999999999997</v>
      </c>
      <c r="E1456" s="20">
        <f>'8760_Profile'!M1454</f>
        <v>0</v>
      </c>
      <c r="F1456" s="11" t="str">
        <f t="shared" si="22"/>
        <v>Normal export window</v>
      </c>
    </row>
    <row r="1457" spans="1:6" ht="15" customHeight="1">
      <c r="A1457" s="23">
        <f>'8760_Profile'!A1455</f>
        <v>44622.541666666701</v>
      </c>
      <c r="B1457" s="22">
        <f>'8760_Profile'!N1455</f>
        <v>54.991999999999997</v>
      </c>
      <c r="C1457" s="22">
        <f>'8760_Profile'!O1455</f>
        <v>54.991999999999997</v>
      </c>
      <c r="D1457" s="22">
        <f>'8760_Profile'!P1455</f>
        <v>54.991999999999997</v>
      </c>
      <c r="E1457" s="20">
        <f>'8760_Profile'!M1455</f>
        <v>0</v>
      </c>
      <c r="F1457" s="11" t="str">
        <f t="shared" si="22"/>
        <v>Normal export window</v>
      </c>
    </row>
    <row r="1458" spans="1:6" ht="15" customHeight="1">
      <c r="A1458" s="23">
        <f>'8760_Profile'!A1456</f>
        <v>44622.583333333299</v>
      </c>
      <c r="B1458" s="22">
        <f>'8760_Profile'!N1456</f>
        <v>54.991999999999997</v>
      </c>
      <c r="C1458" s="22">
        <f>'8760_Profile'!O1456</f>
        <v>54.991999999999997</v>
      </c>
      <c r="D1458" s="22">
        <f>'8760_Profile'!P1456</f>
        <v>54.991999999999997</v>
      </c>
      <c r="E1458" s="20">
        <f>'8760_Profile'!M1456</f>
        <v>0</v>
      </c>
      <c r="F1458" s="11" t="str">
        <f t="shared" si="22"/>
        <v>Normal export window</v>
      </c>
    </row>
    <row r="1459" spans="1:6" ht="15" customHeight="1">
      <c r="A1459" s="23">
        <f>'8760_Profile'!A1457</f>
        <v>44622.625</v>
      </c>
      <c r="B1459" s="22">
        <f>'8760_Profile'!N1457</f>
        <v>54.991999999999997</v>
      </c>
      <c r="C1459" s="22">
        <f>'8760_Profile'!O1457</f>
        <v>54.991999999999997</v>
      </c>
      <c r="D1459" s="22">
        <f>'8760_Profile'!P1457</f>
        <v>54.991999999999997</v>
      </c>
      <c r="E1459" s="20">
        <f>'8760_Profile'!M1457</f>
        <v>0</v>
      </c>
      <c r="F1459" s="11" t="str">
        <f t="shared" si="22"/>
        <v>Normal export window</v>
      </c>
    </row>
    <row r="1460" spans="1:6" ht="15" customHeight="1">
      <c r="A1460" s="23">
        <f>'8760_Profile'!A1458</f>
        <v>44622.666666666701</v>
      </c>
      <c r="B1460" s="22">
        <f>'8760_Profile'!N1458</f>
        <v>54.991999999999997</v>
      </c>
      <c r="C1460" s="22">
        <f>'8760_Profile'!O1458</f>
        <v>54.991999999999997</v>
      </c>
      <c r="D1460" s="22">
        <f>'8760_Profile'!P1458</f>
        <v>54.991999999999997</v>
      </c>
      <c r="E1460" s="20">
        <f>'8760_Profile'!M1458</f>
        <v>0</v>
      </c>
      <c r="F1460" s="11" t="str">
        <f t="shared" si="22"/>
        <v>Normal export window</v>
      </c>
    </row>
    <row r="1461" spans="1:6" ht="15" customHeight="1">
      <c r="A1461" s="23">
        <f>'8760_Profile'!A1459</f>
        <v>44622.708333333299</v>
      </c>
      <c r="B1461" s="22">
        <f>'8760_Profile'!N1459</f>
        <v>54.991999999999997</v>
      </c>
      <c r="C1461" s="22">
        <f>'8760_Profile'!O1459</f>
        <v>54.991999999999997</v>
      </c>
      <c r="D1461" s="22">
        <f>'8760_Profile'!P1459</f>
        <v>54.991999999999997</v>
      </c>
      <c r="E1461" s="20">
        <f>'8760_Profile'!M1459</f>
        <v>0</v>
      </c>
      <c r="F1461" s="11" t="str">
        <f t="shared" si="22"/>
        <v>Normal export window</v>
      </c>
    </row>
    <row r="1462" spans="1:6" ht="15" customHeight="1">
      <c r="A1462" s="23">
        <f>'8760_Profile'!A1460</f>
        <v>44622.75</v>
      </c>
      <c r="B1462" s="22">
        <f>'8760_Profile'!N1460</f>
        <v>54.991999999999997</v>
      </c>
      <c r="C1462" s="22">
        <f>'8760_Profile'!O1460</f>
        <v>54.991999999999997</v>
      </c>
      <c r="D1462" s="22">
        <f>'8760_Profile'!P1460</f>
        <v>54.991999999999997</v>
      </c>
      <c r="E1462" s="20">
        <f>'8760_Profile'!M1460</f>
        <v>0</v>
      </c>
      <c r="F1462" s="11" t="str">
        <f t="shared" si="22"/>
        <v>Normal export window</v>
      </c>
    </row>
    <row r="1463" spans="1:6" ht="15" customHeight="1">
      <c r="A1463" s="23">
        <f>'8760_Profile'!A1461</f>
        <v>44622.791666666701</v>
      </c>
      <c r="B1463" s="22">
        <f>'8760_Profile'!N1461</f>
        <v>54.991999999999997</v>
      </c>
      <c r="C1463" s="22">
        <f>'8760_Profile'!O1461</f>
        <v>54.991999999999997</v>
      </c>
      <c r="D1463" s="22">
        <f>'8760_Profile'!P1461</f>
        <v>54.991999999999997</v>
      </c>
      <c r="E1463" s="20">
        <f>'8760_Profile'!M1461</f>
        <v>0</v>
      </c>
      <c r="F1463" s="11" t="str">
        <f t="shared" si="22"/>
        <v>Normal export window</v>
      </c>
    </row>
    <row r="1464" spans="1:6" ht="15" customHeight="1">
      <c r="A1464" s="23">
        <f>'8760_Profile'!A1462</f>
        <v>44622.833333333299</v>
      </c>
      <c r="B1464" s="22">
        <f>'8760_Profile'!N1462</f>
        <v>54.991999999999997</v>
      </c>
      <c r="C1464" s="22">
        <f>'8760_Profile'!O1462</f>
        <v>54.991999999999997</v>
      </c>
      <c r="D1464" s="22">
        <f>'8760_Profile'!P1462</f>
        <v>54.991999999999997</v>
      </c>
      <c r="E1464" s="20">
        <f>'8760_Profile'!M1462</f>
        <v>0</v>
      </c>
      <c r="F1464" s="11" t="str">
        <f t="shared" si="22"/>
        <v>Normal export window</v>
      </c>
    </row>
    <row r="1465" spans="1:6" ht="15" customHeight="1">
      <c r="A1465" s="23">
        <f>'8760_Profile'!A1463</f>
        <v>44622.875</v>
      </c>
      <c r="B1465" s="22">
        <f>'8760_Profile'!N1463</f>
        <v>54.991999999999997</v>
      </c>
      <c r="C1465" s="22">
        <f>'8760_Profile'!O1463</f>
        <v>54.991999999999997</v>
      </c>
      <c r="D1465" s="22">
        <f>'8760_Profile'!P1463</f>
        <v>54.991999999999997</v>
      </c>
      <c r="E1465" s="20">
        <f>'8760_Profile'!M1463</f>
        <v>0</v>
      </c>
      <c r="F1465" s="11" t="str">
        <f t="shared" si="22"/>
        <v>Normal export window</v>
      </c>
    </row>
    <row r="1466" spans="1:6" ht="15" customHeight="1">
      <c r="A1466" s="23">
        <f>'8760_Profile'!A1464</f>
        <v>44622.916666666701</v>
      </c>
      <c r="B1466" s="22">
        <f>'8760_Profile'!N1464</f>
        <v>54.991999999999997</v>
      </c>
      <c r="C1466" s="22">
        <f>'8760_Profile'!O1464</f>
        <v>54.991999999999997</v>
      </c>
      <c r="D1466" s="22">
        <f>'8760_Profile'!P1464</f>
        <v>54.991999999999997</v>
      </c>
      <c r="E1466" s="20">
        <f>'8760_Profile'!M1464</f>
        <v>0</v>
      </c>
      <c r="F1466" s="11" t="str">
        <f t="shared" si="22"/>
        <v>Normal export window</v>
      </c>
    </row>
    <row r="1467" spans="1:6" ht="15" customHeight="1">
      <c r="A1467" s="23">
        <f>'8760_Profile'!A1465</f>
        <v>44622.958333333299</v>
      </c>
      <c r="B1467" s="22">
        <f>'8760_Profile'!N1465</f>
        <v>54.991999999999997</v>
      </c>
      <c r="C1467" s="22">
        <f>'8760_Profile'!O1465</f>
        <v>54.991999999999997</v>
      </c>
      <c r="D1467" s="22">
        <f>'8760_Profile'!P1465</f>
        <v>54.991999999999997</v>
      </c>
      <c r="E1467" s="20">
        <f>'8760_Profile'!M1465</f>
        <v>0</v>
      </c>
      <c r="F1467" s="11" t="str">
        <f t="shared" si="22"/>
        <v>Normal export window</v>
      </c>
    </row>
    <row r="1468" spans="1:6" ht="15" customHeight="1">
      <c r="A1468" s="23">
        <f>'8760_Profile'!A1466</f>
        <v>44623</v>
      </c>
      <c r="B1468" s="22">
        <f>'8760_Profile'!N1466</f>
        <v>54.991999999999997</v>
      </c>
      <c r="C1468" s="22">
        <f>'8760_Profile'!O1466</f>
        <v>54.991999999999997</v>
      </c>
      <c r="D1468" s="22">
        <f>'8760_Profile'!P1466</f>
        <v>54.991999999999997</v>
      </c>
      <c r="E1468" s="20">
        <f>'8760_Profile'!M1466</f>
        <v>0</v>
      </c>
      <c r="F1468" s="11" t="str">
        <f t="shared" si="22"/>
        <v>Normal export window</v>
      </c>
    </row>
    <row r="1469" spans="1:6" ht="15" customHeight="1">
      <c r="A1469" s="23">
        <f>'8760_Profile'!A1467</f>
        <v>44623.041666666701</v>
      </c>
      <c r="B1469" s="22">
        <f>'8760_Profile'!N1467</f>
        <v>54.991999999999997</v>
      </c>
      <c r="C1469" s="22">
        <f>'8760_Profile'!O1467</f>
        <v>54.991999999999997</v>
      </c>
      <c r="D1469" s="22">
        <f>'8760_Profile'!P1467</f>
        <v>54.991999999999997</v>
      </c>
      <c r="E1469" s="20">
        <f>'8760_Profile'!M1467</f>
        <v>0</v>
      </c>
      <c r="F1469" s="11" t="str">
        <f t="shared" si="22"/>
        <v>Normal export window</v>
      </c>
    </row>
    <row r="1470" spans="1:6" ht="15" customHeight="1">
      <c r="A1470" s="23">
        <f>'8760_Profile'!A1468</f>
        <v>44623.083333333299</v>
      </c>
      <c r="B1470" s="22">
        <f>'8760_Profile'!N1468</f>
        <v>54.991999999999997</v>
      </c>
      <c r="C1470" s="22">
        <f>'8760_Profile'!O1468</f>
        <v>54.991999999999997</v>
      </c>
      <c r="D1470" s="22">
        <f>'8760_Profile'!P1468</f>
        <v>54.991999999999997</v>
      </c>
      <c r="E1470" s="20">
        <f>'8760_Profile'!M1468</f>
        <v>0</v>
      </c>
      <c r="F1470" s="11" t="str">
        <f t="shared" si="22"/>
        <v>Normal export window</v>
      </c>
    </row>
    <row r="1471" spans="1:6" ht="15" customHeight="1">
      <c r="A1471" s="23">
        <f>'8760_Profile'!A1469</f>
        <v>44623.125</v>
      </c>
      <c r="B1471" s="22">
        <f>'8760_Profile'!N1469</f>
        <v>54.991999999999997</v>
      </c>
      <c r="C1471" s="22">
        <f>'8760_Profile'!O1469</f>
        <v>54.991999999999997</v>
      </c>
      <c r="D1471" s="22">
        <f>'8760_Profile'!P1469</f>
        <v>54.991999999999997</v>
      </c>
      <c r="E1471" s="20">
        <f>'8760_Profile'!M1469</f>
        <v>0</v>
      </c>
      <c r="F1471" s="11" t="str">
        <f t="shared" si="22"/>
        <v>Normal export window</v>
      </c>
    </row>
    <row r="1472" spans="1:6" ht="15" customHeight="1">
      <c r="A1472" s="23">
        <f>'8760_Profile'!A1470</f>
        <v>44623.166666666701</v>
      </c>
      <c r="B1472" s="22">
        <f>'8760_Profile'!N1470</f>
        <v>54.991999999999997</v>
      </c>
      <c r="C1472" s="22">
        <f>'8760_Profile'!O1470</f>
        <v>54.991999999999997</v>
      </c>
      <c r="D1472" s="22">
        <f>'8760_Profile'!P1470</f>
        <v>54.991999999999997</v>
      </c>
      <c r="E1472" s="20">
        <f>'8760_Profile'!M1470</f>
        <v>0</v>
      </c>
      <c r="F1472" s="11" t="str">
        <f t="shared" si="22"/>
        <v>Normal export window</v>
      </c>
    </row>
    <row r="1473" spans="1:6" ht="15" customHeight="1">
      <c r="A1473" s="23">
        <f>'8760_Profile'!A1471</f>
        <v>44623.208333333299</v>
      </c>
      <c r="B1473" s="22">
        <f>'8760_Profile'!N1471</f>
        <v>54.991999999999997</v>
      </c>
      <c r="C1473" s="22">
        <f>'8760_Profile'!O1471</f>
        <v>54.991999999999997</v>
      </c>
      <c r="D1473" s="22">
        <f>'8760_Profile'!P1471</f>
        <v>54.991999999999997</v>
      </c>
      <c r="E1473" s="20">
        <f>'8760_Profile'!M1471</f>
        <v>0</v>
      </c>
      <c r="F1473" s="11" t="str">
        <f t="shared" si="22"/>
        <v>Normal export window</v>
      </c>
    </row>
    <row r="1474" spans="1:6" ht="15" customHeight="1">
      <c r="A1474" s="23">
        <f>'8760_Profile'!A1472</f>
        <v>44623.25</v>
      </c>
      <c r="B1474" s="22">
        <f>'8760_Profile'!N1472</f>
        <v>54.991999999999997</v>
      </c>
      <c r="C1474" s="22">
        <f>'8760_Profile'!O1472</f>
        <v>54.991999999999997</v>
      </c>
      <c r="D1474" s="22">
        <f>'8760_Profile'!P1472</f>
        <v>54.991999999999997</v>
      </c>
      <c r="E1474" s="20">
        <f>'8760_Profile'!M1472</f>
        <v>0</v>
      </c>
      <c r="F1474" s="11" t="str">
        <f t="shared" si="22"/>
        <v>Normal export window</v>
      </c>
    </row>
    <row r="1475" spans="1:6" ht="15" customHeight="1">
      <c r="A1475" s="23">
        <f>'8760_Profile'!A1473</f>
        <v>44623.291666666701</v>
      </c>
      <c r="B1475" s="22">
        <f>'8760_Profile'!N1473</f>
        <v>54.991999999999997</v>
      </c>
      <c r="C1475" s="22">
        <f>'8760_Profile'!O1473</f>
        <v>54.991999999999997</v>
      </c>
      <c r="D1475" s="22">
        <f>'8760_Profile'!P1473</f>
        <v>54.991999999999997</v>
      </c>
      <c r="E1475" s="20">
        <f>'8760_Profile'!M1473</f>
        <v>0</v>
      </c>
      <c r="F1475" s="11" t="str">
        <f t="shared" si="22"/>
        <v>Normal export window</v>
      </c>
    </row>
    <row r="1476" spans="1:6" ht="15" customHeight="1">
      <c r="A1476" s="23">
        <f>'8760_Profile'!A1474</f>
        <v>44623.333333333299</v>
      </c>
      <c r="B1476" s="22">
        <f>'8760_Profile'!N1474</f>
        <v>54.991999999999997</v>
      </c>
      <c r="C1476" s="22">
        <f>'8760_Profile'!O1474</f>
        <v>54.991999999999997</v>
      </c>
      <c r="D1476" s="22">
        <f>'8760_Profile'!P1474</f>
        <v>54.991999999999997</v>
      </c>
      <c r="E1476" s="20">
        <f>'8760_Profile'!M1474</f>
        <v>0</v>
      </c>
      <c r="F1476" s="11" t="str">
        <f t="shared" ref="F1476:F1539" si="23">IF(E1476=1,"Summer low-load CA constraint window","Normal export window")</f>
        <v>Normal export window</v>
      </c>
    </row>
    <row r="1477" spans="1:6" ht="15" customHeight="1">
      <c r="A1477" s="23">
        <f>'8760_Profile'!A1475</f>
        <v>44623.375</v>
      </c>
      <c r="B1477" s="22">
        <f>'8760_Profile'!N1475</f>
        <v>54.991999999999997</v>
      </c>
      <c r="C1477" s="22">
        <f>'8760_Profile'!O1475</f>
        <v>54.991999999999997</v>
      </c>
      <c r="D1477" s="22">
        <f>'8760_Profile'!P1475</f>
        <v>54.991999999999997</v>
      </c>
      <c r="E1477" s="20">
        <f>'8760_Profile'!M1475</f>
        <v>0</v>
      </c>
      <c r="F1477" s="11" t="str">
        <f t="shared" si="23"/>
        <v>Normal export window</v>
      </c>
    </row>
    <row r="1478" spans="1:6" ht="15" customHeight="1">
      <c r="A1478" s="23">
        <f>'8760_Profile'!A1476</f>
        <v>44623.416666666701</v>
      </c>
      <c r="B1478" s="22">
        <f>'8760_Profile'!N1476</f>
        <v>54.991999999999997</v>
      </c>
      <c r="C1478" s="22">
        <f>'8760_Profile'!O1476</f>
        <v>54.991999999999997</v>
      </c>
      <c r="D1478" s="22">
        <f>'8760_Profile'!P1476</f>
        <v>54.991999999999997</v>
      </c>
      <c r="E1478" s="20">
        <f>'8760_Profile'!M1476</f>
        <v>0</v>
      </c>
      <c r="F1478" s="11" t="str">
        <f t="shared" si="23"/>
        <v>Normal export window</v>
      </c>
    </row>
    <row r="1479" spans="1:6" ht="15" customHeight="1">
      <c r="A1479" s="23">
        <f>'8760_Profile'!A1477</f>
        <v>44623.458333333299</v>
      </c>
      <c r="B1479" s="22">
        <f>'8760_Profile'!N1477</f>
        <v>54.991999999999997</v>
      </c>
      <c r="C1479" s="22">
        <f>'8760_Profile'!O1477</f>
        <v>54.991999999999997</v>
      </c>
      <c r="D1479" s="22">
        <f>'8760_Profile'!P1477</f>
        <v>54.991999999999997</v>
      </c>
      <c r="E1479" s="20">
        <f>'8760_Profile'!M1477</f>
        <v>0</v>
      </c>
      <c r="F1479" s="11" t="str">
        <f t="shared" si="23"/>
        <v>Normal export window</v>
      </c>
    </row>
    <row r="1480" spans="1:6" ht="15" customHeight="1">
      <c r="A1480" s="23">
        <f>'8760_Profile'!A1478</f>
        <v>44623.5</v>
      </c>
      <c r="B1480" s="22">
        <f>'8760_Profile'!N1478</f>
        <v>54.991999999999997</v>
      </c>
      <c r="C1480" s="22">
        <f>'8760_Profile'!O1478</f>
        <v>54.991999999999997</v>
      </c>
      <c r="D1480" s="22">
        <f>'8760_Profile'!P1478</f>
        <v>54.991999999999997</v>
      </c>
      <c r="E1480" s="20">
        <f>'8760_Profile'!M1478</f>
        <v>0</v>
      </c>
      <c r="F1480" s="11" t="str">
        <f t="shared" si="23"/>
        <v>Normal export window</v>
      </c>
    </row>
    <row r="1481" spans="1:6" ht="15" customHeight="1">
      <c r="A1481" s="23">
        <f>'8760_Profile'!A1479</f>
        <v>44623.541666666701</v>
      </c>
      <c r="B1481" s="22">
        <f>'8760_Profile'!N1479</f>
        <v>54.991999999999997</v>
      </c>
      <c r="C1481" s="22">
        <f>'8760_Profile'!O1479</f>
        <v>54.991999999999997</v>
      </c>
      <c r="D1481" s="22">
        <f>'8760_Profile'!P1479</f>
        <v>54.991999999999997</v>
      </c>
      <c r="E1481" s="20">
        <f>'8760_Profile'!M1479</f>
        <v>0</v>
      </c>
      <c r="F1481" s="11" t="str">
        <f t="shared" si="23"/>
        <v>Normal export window</v>
      </c>
    </row>
    <row r="1482" spans="1:6" ht="15" customHeight="1">
      <c r="A1482" s="23">
        <f>'8760_Profile'!A1480</f>
        <v>44623.583333333299</v>
      </c>
      <c r="B1482" s="22">
        <f>'8760_Profile'!N1480</f>
        <v>54.991999999999997</v>
      </c>
      <c r="C1482" s="22">
        <f>'8760_Profile'!O1480</f>
        <v>54.991999999999997</v>
      </c>
      <c r="D1482" s="22">
        <f>'8760_Profile'!P1480</f>
        <v>54.991999999999997</v>
      </c>
      <c r="E1482" s="20">
        <f>'8760_Profile'!M1480</f>
        <v>0</v>
      </c>
      <c r="F1482" s="11" t="str">
        <f t="shared" si="23"/>
        <v>Normal export window</v>
      </c>
    </row>
    <row r="1483" spans="1:6" ht="15" customHeight="1">
      <c r="A1483" s="23">
        <f>'8760_Profile'!A1481</f>
        <v>44623.625</v>
      </c>
      <c r="B1483" s="22">
        <f>'8760_Profile'!N1481</f>
        <v>54.991999999999997</v>
      </c>
      <c r="C1483" s="22">
        <f>'8760_Profile'!O1481</f>
        <v>54.991999999999997</v>
      </c>
      <c r="D1483" s="22">
        <f>'8760_Profile'!P1481</f>
        <v>54.991999999999997</v>
      </c>
      <c r="E1483" s="20">
        <f>'8760_Profile'!M1481</f>
        <v>0</v>
      </c>
      <c r="F1483" s="11" t="str">
        <f t="shared" si="23"/>
        <v>Normal export window</v>
      </c>
    </row>
    <row r="1484" spans="1:6" ht="15" customHeight="1">
      <c r="A1484" s="23">
        <f>'8760_Profile'!A1482</f>
        <v>44623.666666666701</v>
      </c>
      <c r="B1484" s="22">
        <f>'8760_Profile'!N1482</f>
        <v>54.991999999999997</v>
      </c>
      <c r="C1484" s="22">
        <f>'8760_Profile'!O1482</f>
        <v>54.991999999999997</v>
      </c>
      <c r="D1484" s="22">
        <f>'8760_Profile'!P1482</f>
        <v>54.991999999999997</v>
      </c>
      <c r="E1484" s="20">
        <f>'8760_Profile'!M1482</f>
        <v>0</v>
      </c>
      <c r="F1484" s="11" t="str">
        <f t="shared" si="23"/>
        <v>Normal export window</v>
      </c>
    </row>
    <row r="1485" spans="1:6" ht="15" customHeight="1">
      <c r="A1485" s="23">
        <f>'8760_Profile'!A1483</f>
        <v>44623.708333333299</v>
      </c>
      <c r="B1485" s="22">
        <f>'8760_Profile'!N1483</f>
        <v>54.991999999999997</v>
      </c>
      <c r="C1485" s="22">
        <f>'8760_Profile'!O1483</f>
        <v>54.991999999999997</v>
      </c>
      <c r="D1485" s="22">
        <f>'8760_Profile'!P1483</f>
        <v>54.991999999999997</v>
      </c>
      <c r="E1485" s="20">
        <f>'8760_Profile'!M1483</f>
        <v>0</v>
      </c>
      <c r="F1485" s="11" t="str">
        <f t="shared" si="23"/>
        <v>Normal export window</v>
      </c>
    </row>
    <row r="1486" spans="1:6" ht="15" customHeight="1">
      <c r="A1486" s="23">
        <f>'8760_Profile'!A1484</f>
        <v>44623.75</v>
      </c>
      <c r="B1486" s="22">
        <f>'8760_Profile'!N1484</f>
        <v>54.991999999999997</v>
      </c>
      <c r="C1486" s="22">
        <f>'8760_Profile'!O1484</f>
        <v>54.991999999999997</v>
      </c>
      <c r="D1486" s="22">
        <f>'8760_Profile'!P1484</f>
        <v>54.991999999999997</v>
      </c>
      <c r="E1486" s="20">
        <f>'8760_Profile'!M1484</f>
        <v>0</v>
      </c>
      <c r="F1486" s="11" t="str">
        <f t="shared" si="23"/>
        <v>Normal export window</v>
      </c>
    </row>
    <row r="1487" spans="1:6" ht="15" customHeight="1">
      <c r="A1487" s="23">
        <f>'8760_Profile'!A1485</f>
        <v>44623.791666666701</v>
      </c>
      <c r="B1487" s="22">
        <f>'8760_Profile'!N1485</f>
        <v>54.991999999999997</v>
      </c>
      <c r="C1487" s="22">
        <f>'8760_Profile'!O1485</f>
        <v>54.991999999999997</v>
      </c>
      <c r="D1487" s="22">
        <f>'8760_Profile'!P1485</f>
        <v>54.991999999999997</v>
      </c>
      <c r="E1487" s="20">
        <f>'8760_Profile'!M1485</f>
        <v>0</v>
      </c>
      <c r="F1487" s="11" t="str">
        <f t="shared" si="23"/>
        <v>Normal export window</v>
      </c>
    </row>
    <row r="1488" spans="1:6" ht="15" customHeight="1">
      <c r="A1488" s="23">
        <f>'8760_Profile'!A1486</f>
        <v>44623.833333333299</v>
      </c>
      <c r="B1488" s="22">
        <f>'8760_Profile'!N1486</f>
        <v>54.991999999999997</v>
      </c>
      <c r="C1488" s="22">
        <f>'8760_Profile'!O1486</f>
        <v>54.991999999999997</v>
      </c>
      <c r="D1488" s="22">
        <f>'8760_Profile'!P1486</f>
        <v>54.991999999999997</v>
      </c>
      <c r="E1488" s="20">
        <f>'8760_Profile'!M1486</f>
        <v>0</v>
      </c>
      <c r="F1488" s="11" t="str">
        <f t="shared" si="23"/>
        <v>Normal export window</v>
      </c>
    </row>
    <row r="1489" spans="1:6" ht="15" customHeight="1">
      <c r="A1489" s="23">
        <f>'8760_Profile'!A1487</f>
        <v>44623.875</v>
      </c>
      <c r="B1489" s="22">
        <f>'8760_Profile'!N1487</f>
        <v>54.991999999999997</v>
      </c>
      <c r="C1489" s="22">
        <f>'8760_Profile'!O1487</f>
        <v>54.991999999999997</v>
      </c>
      <c r="D1489" s="22">
        <f>'8760_Profile'!P1487</f>
        <v>54.991999999999997</v>
      </c>
      <c r="E1489" s="20">
        <f>'8760_Profile'!M1487</f>
        <v>0</v>
      </c>
      <c r="F1489" s="11" t="str">
        <f t="shared" si="23"/>
        <v>Normal export window</v>
      </c>
    </row>
    <row r="1490" spans="1:6" ht="15" customHeight="1">
      <c r="A1490" s="23">
        <f>'8760_Profile'!A1488</f>
        <v>44623.916666666701</v>
      </c>
      <c r="B1490" s="22">
        <f>'8760_Profile'!N1488</f>
        <v>54.991999999999997</v>
      </c>
      <c r="C1490" s="22">
        <f>'8760_Profile'!O1488</f>
        <v>54.991999999999997</v>
      </c>
      <c r="D1490" s="22">
        <f>'8760_Profile'!P1488</f>
        <v>54.991999999999997</v>
      </c>
      <c r="E1490" s="20">
        <f>'8760_Profile'!M1488</f>
        <v>0</v>
      </c>
      <c r="F1490" s="11" t="str">
        <f t="shared" si="23"/>
        <v>Normal export window</v>
      </c>
    </row>
    <row r="1491" spans="1:6" ht="15" customHeight="1">
      <c r="A1491" s="23">
        <f>'8760_Profile'!A1489</f>
        <v>44623.958333333299</v>
      </c>
      <c r="B1491" s="22">
        <f>'8760_Profile'!N1489</f>
        <v>54.991999999999997</v>
      </c>
      <c r="C1491" s="22">
        <f>'8760_Profile'!O1489</f>
        <v>54.991999999999997</v>
      </c>
      <c r="D1491" s="22">
        <f>'8760_Profile'!P1489</f>
        <v>54.991999999999997</v>
      </c>
      <c r="E1491" s="20">
        <f>'8760_Profile'!M1489</f>
        <v>0</v>
      </c>
      <c r="F1491" s="11" t="str">
        <f t="shared" si="23"/>
        <v>Normal export window</v>
      </c>
    </row>
    <row r="1492" spans="1:6" ht="15" customHeight="1">
      <c r="A1492" s="23">
        <f>'8760_Profile'!A1490</f>
        <v>44624</v>
      </c>
      <c r="B1492" s="22">
        <f>'8760_Profile'!N1490</f>
        <v>54.991999999999997</v>
      </c>
      <c r="C1492" s="22">
        <f>'8760_Profile'!O1490</f>
        <v>54.991999999999997</v>
      </c>
      <c r="D1492" s="22">
        <f>'8760_Profile'!P1490</f>
        <v>54.991999999999997</v>
      </c>
      <c r="E1492" s="20">
        <f>'8760_Profile'!M1490</f>
        <v>0</v>
      </c>
      <c r="F1492" s="11" t="str">
        <f t="shared" si="23"/>
        <v>Normal export window</v>
      </c>
    </row>
    <row r="1493" spans="1:6" ht="15" customHeight="1">
      <c r="A1493" s="23">
        <f>'8760_Profile'!A1491</f>
        <v>44624.041666666701</v>
      </c>
      <c r="B1493" s="22">
        <f>'8760_Profile'!N1491</f>
        <v>54.991999999999997</v>
      </c>
      <c r="C1493" s="22">
        <f>'8760_Profile'!O1491</f>
        <v>54.991999999999997</v>
      </c>
      <c r="D1493" s="22">
        <f>'8760_Profile'!P1491</f>
        <v>54.991999999999997</v>
      </c>
      <c r="E1493" s="20">
        <f>'8760_Profile'!M1491</f>
        <v>0</v>
      </c>
      <c r="F1493" s="11" t="str">
        <f t="shared" si="23"/>
        <v>Normal export window</v>
      </c>
    </row>
    <row r="1494" spans="1:6" ht="15" customHeight="1">
      <c r="A1494" s="23">
        <f>'8760_Profile'!A1492</f>
        <v>44624.083333333299</v>
      </c>
      <c r="B1494" s="22">
        <f>'8760_Profile'!N1492</f>
        <v>54.991999999999997</v>
      </c>
      <c r="C1494" s="22">
        <f>'8760_Profile'!O1492</f>
        <v>54.991999999999997</v>
      </c>
      <c r="D1494" s="22">
        <f>'8760_Profile'!P1492</f>
        <v>54.991999999999997</v>
      </c>
      <c r="E1494" s="20">
        <f>'8760_Profile'!M1492</f>
        <v>0</v>
      </c>
      <c r="F1494" s="11" t="str">
        <f t="shared" si="23"/>
        <v>Normal export window</v>
      </c>
    </row>
    <row r="1495" spans="1:6" ht="15" customHeight="1">
      <c r="A1495" s="23">
        <f>'8760_Profile'!A1493</f>
        <v>44624.125</v>
      </c>
      <c r="B1495" s="22">
        <f>'8760_Profile'!N1493</f>
        <v>54.991999999999997</v>
      </c>
      <c r="C1495" s="22">
        <f>'8760_Profile'!O1493</f>
        <v>54.991999999999997</v>
      </c>
      <c r="D1495" s="22">
        <f>'8760_Profile'!P1493</f>
        <v>54.991999999999997</v>
      </c>
      <c r="E1495" s="20">
        <f>'8760_Profile'!M1493</f>
        <v>0</v>
      </c>
      <c r="F1495" s="11" t="str">
        <f t="shared" si="23"/>
        <v>Normal export window</v>
      </c>
    </row>
    <row r="1496" spans="1:6" ht="15" customHeight="1">
      <c r="A1496" s="23">
        <f>'8760_Profile'!A1494</f>
        <v>44624.166666666701</v>
      </c>
      <c r="B1496" s="22">
        <f>'8760_Profile'!N1494</f>
        <v>54.991999999999997</v>
      </c>
      <c r="C1496" s="22">
        <f>'8760_Profile'!O1494</f>
        <v>54.991999999999997</v>
      </c>
      <c r="D1496" s="22">
        <f>'8760_Profile'!P1494</f>
        <v>54.991999999999997</v>
      </c>
      <c r="E1496" s="20">
        <f>'8760_Profile'!M1494</f>
        <v>0</v>
      </c>
      <c r="F1496" s="11" t="str">
        <f t="shared" si="23"/>
        <v>Normal export window</v>
      </c>
    </row>
    <row r="1497" spans="1:6" ht="15" customHeight="1">
      <c r="A1497" s="23">
        <f>'8760_Profile'!A1495</f>
        <v>44624.208333333299</v>
      </c>
      <c r="B1497" s="22">
        <f>'8760_Profile'!N1495</f>
        <v>54.991999999999997</v>
      </c>
      <c r="C1497" s="22">
        <f>'8760_Profile'!O1495</f>
        <v>54.991999999999997</v>
      </c>
      <c r="D1497" s="22">
        <f>'8760_Profile'!P1495</f>
        <v>54.991999999999997</v>
      </c>
      <c r="E1497" s="20">
        <f>'8760_Profile'!M1495</f>
        <v>0</v>
      </c>
      <c r="F1497" s="11" t="str">
        <f t="shared" si="23"/>
        <v>Normal export window</v>
      </c>
    </row>
    <row r="1498" spans="1:6" ht="15" customHeight="1">
      <c r="A1498" s="23">
        <f>'8760_Profile'!A1496</f>
        <v>44624.25</v>
      </c>
      <c r="B1498" s="22">
        <f>'8760_Profile'!N1496</f>
        <v>54.991999999999997</v>
      </c>
      <c r="C1498" s="22">
        <f>'8760_Profile'!O1496</f>
        <v>54.991999999999997</v>
      </c>
      <c r="D1498" s="22">
        <f>'8760_Profile'!P1496</f>
        <v>54.991999999999997</v>
      </c>
      <c r="E1498" s="20">
        <f>'8760_Profile'!M1496</f>
        <v>0</v>
      </c>
      <c r="F1498" s="11" t="str">
        <f t="shared" si="23"/>
        <v>Normal export window</v>
      </c>
    </row>
    <row r="1499" spans="1:6" ht="15" customHeight="1">
      <c r="A1499" s="23">
        <f>'8760_Profile'!A1497</f>
        <v>44624.291666666701</v>
      </c>
      <c r="B1499" s="22">
        <f>'8760_Profile'!N1497</f>
        <v>54.991999999999997</v>
      </c>
      <c r="C1499" s="22">
        <f>'8760_Profile'!O1497</f>
        <v>54.991999999999997</v>
      </c>
      <c r="D1499" s="22">
        <f>'8760_Profile'!P1497</f>
        <v>54.991999999999997</v>
      </c>
      <c r="E1499" s="20">
        <f>'8760_Profile'!M1497</f>
        <v>0</v>
      </c>
      <c r="F1499" s="11" t="str">
        <f t="shared" si="23"/>
        <v>Normal export window</v>
      </c>
    </row>
    <row r="1500" spans="1:6" ht="15" customHeight="1">
      <c r="A1500" s="23">
        <f>'8760_Profile'!A1498</f>
        <v>44624.333333333299</v>
      </c>
      <c r="B1500" s="22">
        <f>'8760_Profile'!N1498</f>
        <v>54.991999999999997</v>
      </c>
      <c r="C1500" s="22">
        <f>'8760_Profile'!O1498</f>
        <v>54.991999999999997</v>
      </c>
      <c r="D1500" s="22">
        <f>'8760_Profile'!P1498</f>
        <v>54.991999999999997</v>
      </c>
      <c r="E1500" s="20">
        <f>'8760_Profile'!M1498</f>
        <v>0</v>
      </c>
      <c r="F1500" s="11" t="str">
        <f t="shared" si="23"/>
        <v>Normal export window</v>
      </c>
    </row>
    <row r="1501" spans="1:6" ht="15" customHeight="1">
      <c r="A1501" s="23">
        <f>'8760_Profile'!A1499</f>
        <v>44624.375</v>
      </c>
      <c r="B1501" s="22">
        <f>'8760_Profile'!N1499</f>
        <v>54.991999999999997</v>
      </c>
      <c r="C1501" s="22">
        <f>'8760_Profile'!O1499</f>
        <v>54.991999999999997</v>
      </c>
      <c r="D1501" s="22">
        <f>'8760_Profile'!P1499</f>
        <v>54.991999999999997</v>
      </c>
      <c r="E1501" s="20">
        <f>'8760_Profile'!M1499</f>
        <v>0</v>
      </c>
      <c r="F1501" s="11" t="str">
        <f t="shared" si="23"/>
        <v>Normal export window</v>
      </c>
    </row>
    <row r="1502" spans="1:6" ht="15" customHeight="1">
      <c r="A1502" s="23">
        <f>'8760_Profile'!A1500</f>
        <v>44624.416666666701</v>
      </c>
      <c r="B1502" s="22">
        <f>'8760_Profile'!N1500</f>
        <v>54.991999999999997</v>
      </c>
      <c r="C1502" s="22">
        <f>'8760_Profile'!O1500</f>
        <v>54.991999999999997</v>
      </c>
      <c r="D1502" s="22">
        <f>'8760_Profile'!P1500</f>
        <v>54.991999999999997</v>
      </c>
      <c r="E1502" s="20">
        <f>'8760_Profile'!M1500</f>
        <v>0</v>
      </c>
      <c r="F1502" s="11" t="str">
        <f t="shared" si="23"/>
        <v>Normal export window</v>
      </c>
    </row>
    <row r="1503" spans="1:6" ht="15" customHeight="1">
      <c r="A1503" s="23">
        <f>'8760_Profile'!A1501</f>
        <v>44624.458333333299</v>
      </c>
      <c r="B1503" s="22">
        <f>'8760_Profile'!N1501</f>
        <v>54.991999999999997</v>
      </c>
      <c r="C1503" s="22">
        <f>'8760_Profile'!O1501</f>
        <v>54.991999999999997</v>
      </c>
      <c r="D1503" s="22">
        <f>'8760_Profile'!P1501</f>
        <v>54.991999999999997</v>
      </c>
      <c r="E1503" s="20">
        <f>'8760_Profile'!M1501</f>
        <v>0</v>
      </c>
      <c r="F1503" s="11" t="str">
        <f t="shared" si="23"/>
        <v>Normal export window</v>
      </c>
    </row>
    <row r="1504" spans="1:6" ht="15" customHeight="1">
      <c r="A1504" s="23">
        <f>'8760_Profile'!A1502</f>
        <v>44624.5</v>
      </c>
      <c r="B1504" s="22">
        <f>'8760_Profile'!N1502</f>
        <v>54.991999999999997</v>
      </c>
      <c r="C1504" s="22">
        <f>'8760_Profile'!O1502</f>
        <v>54.991999999999997</v>
      </c>
      <c r="D1504" s="22">
        <f>'8760_Profile'!P1502</f>
        <v>54.991999999999997</v>
      </c>
      <c r="E1504" s="20">
        <f>'8760_Profile'!M1502</f>
        <v>0</v>
      </c>
      <c r="F1504" s="11" t="str">
        <f t="shared" si="23"/>
        <v>Normal export window</v>
      </c>
    </row>
    <row r="1505" spans="1:6" ht="15" customHeight="1">
      <c r="A1505" s="23">
        <f>'8760_Profile'!A1503</f>
        <v>44624.541666666701</v>
      </c>
      <c r="B1505" s="22">
        <f>'8760_Profile'!N1503</f>
        <v>54.991999999999997</v>
      </c>
      <c r="C1505" s="22">
        <f>'8760_Profile'!O1503</f>
        <v>54.991999999999997</v>
      </c>
      <c r="D1505" s="22">
        <f>'8760_Profile'!P1503</f>
        <v>54.991999999999997</v>
      </c>
      <c r="E1505" s="20">
        <f>'8760_Profile'!M1503</f>
        <v>0</v>
      </c>
      <c r="F1505" s="11" t="str">
        <f t="shared" si="23"/>
        <v>Normal export window</v>
      </c>
    </row>
    <row r="1506" spans="1:6" ht="15" customHeight="1">
      <c r="A1506" s="23">
        <f>'8760_Profile'!A1504</f>
        <v>44624.583333333299</v>
      </c>
      <c r="B1506" s="22">
        <f>'8760_Profile'!N1504</f>
        <v>54.991999999999997</v>
      </c>
      <c r="C1506" s="22">
        <f>'8760_Profile'!O1504</f>
        <v>54.991999999999997</v>
      </c>
      <c r="D1506" s="22">
        <f>'8760_Profile'!P1504</f>
        <v>54.991999999999997</v>
      </c>
      <c r="E1506" s="20">
        <f>'8760_Profile'!M1504</f>
        <v>0</v>
      </c>
      <c r="F1506" s="11" t="str">
        <f t="shared" si="23"/>
        <v>Normal export window</v>
      </c>
    </row>
    <row r="1507" spans="1:6" ht="15" customHeight="1">
      <c r="A1507" s="23">
        <f>'8760_Profile'!A1505</f>
        <v>44624.625</v>
      </c>
      <c r="B1507" s="22">
        <f>'8760_Profile'!N1505</f>
        <v>54.991999999999997</v>
      </c>
      <c r="C1507" s="22">
        <f>'8760_Profile'!O1505</f>
        <v>54.991999999999997</v>
      </c>
      <c r="D1507" s="22">
        <f>'8760_Profile'!P1505</f>
        <v>54.991999999999997</v>
      </c>
      <c r="E1507" s="20">
        <f>'8760_Profile'!M1505</f>
        <v>0</v>
      </c>
      <c r="F1507" s="11" t="str">
        <f t="shared" si="23"/>
        <v>Normal export window</v>
      </c>
    </row>
    <row r="1508" spans="1:6" ht="15" customHeight="1">
      <c r="A1508" s="23">
        <f>'8760_Profile'!A1506</f>
        <v>44624.666666666701</v>
      </c>
      <c r="B1508" s="22">
        <f>'8760_Profile'!N1506</f>
        <v>54.991999999999997</v>
      </c>
      <c r="C1508" s="22">
        <f>'8760_Profile'!O1506</f>
        <v>54.991999999999997</v>
      </c>
      <c r="D1508" s="22">
        <f>'8760_Profile'!P1506</f>
        <v>54.991999999999997</v>
      </c>
      <c r="E1508" s="20">
        <f>'8760_Profile'!M1506</f>
        <v>0</v>
      </c>
      <c r="F1508" s="11" t="str">
        <f t="shared" si="23"/>
        <v>Normal export window</v>
      </c>
    </row>
    <row r="1509" spans="1:6" ht="15" customHeight="1">
      <c r="A1509" s="23">
        <f>'8760_Profile'!A1507</f>
        <v>44624.708333333299</v>
      </c>
      <c r="B1509" s="22">
        <f>'8760_Profile'!N1507</f>
        <v>54.991999999999997</v>
      </c>
      <c r="C1509" s="22">
        <f>'8760_Profile'!O1507</f>
        <v>54.991999999999997</v>
      </c>
      <c r="D1509" s="22">
        <f>'8760_Profile'!P1507</f>
        <v>54.991999999999997</v>
      </c>
      <c r="E1509" s="20">
        <f>'8760_Profile'!M1507</f>
        <v>0</v>
      </c>
      <c r="F1509" s="11" t="str">
        <f t="shared" si="23"/>
        <v>Normal export window</v>
      </c>
    </row>
    <row r="1510" spans="1:6" ht="15" customHeight="1">
      <c r="A1510" s="23">
        <f>'8760_Profile'!A1508</f>
        <v>44624.75</v>
      </c>
      <c r="B1510" s="22">
        <f>'8760_Profile'!N1508</f>
        <v>54.991999999999997</v>
      </c>
      <c r="C1510" s="22">
        <f>'8760_Profile'!O1508</f>
        <v>54.991999999999997</v>
      </c>
      <c r="D1510" s="22">
        <f>'8760_Profile'!P1508</f>
        <v>54.991999999999997</v>
      </c>
      <c r="E1510" s="20">
        <f>'8760_Profile'!M1508</f>
        <v>0</v>
      </c>
      <c r="F1510" s="11" t="str">
        <f t="shared" si="23"/>
        <v>Normal export window</v>
      </c>
    </row>
    <row r="1511" spans="1:6" ht="15" customHeight="1">
      <c r="A1511" s="23">
        <f>'8760_Profile'!A1509</f>
        <v>44624.791666666701</v>
      </c>
      <c r="B1511" s="22">
        <f>'8760_Profile'!N1509</f>
        <v>54.991999999999997</v>
      </c>
      <c r="C1511" s="22">
        <f>'8760_Profile'!O1509</f>
        <v>54.991999999999997</v>
      </c>
      <c r="D1511" s="22">
        <f>'8760_Profile'!P1509</f>
        <v>54.991999999999997</v>
      </c>
      <c r="E1511" s="20">
        <f>'8760_Profile'!M1509</f>
        <v>0</v>
      </c>
      <c r="F1511" s="11" t="str">
        <f t="shared" si="23"/>
        <v>Normal export window</v>
      </c>
    </row>
    <row r="1512" spans="1:6" ht="15" customHeight="1">
      <c r="A1512" s="23">
        <f>'8760_Profile'!A1510</f>
        <v>44624.833333333299</v>
      </c>
      <c r="B1512" s="22">
        <f>'8760_Profile'!N1510</f>
        <v>54.991999999999997</v>
      </c>
      <c r="C1512" s="22">
        <f>'8760_Profile'!O1510</f>
        <v>54.991999999999997</v>
      </c>
      <c r="D1512" s="22">
        <f>'8760_Profile'!P1510</f>
        <v>54.991999999999997</v>
      </c>
      <c r="E1512" s="20">
        <f>'8760_Profile'!M1510</f>
        <v>0</v>
      </c>
      <c r="F1512" s="11" t="str">
        <f t="shared" si="23"/>
        <v>Normal export window</v>
      </c>
    </row>
    <row r="1513" spans="1:6" ht="15" customHeight="1">
      <c r="A1513" s="23">
        <f>'8760_Profile'!A1511</f>
        <v>44624.875</v>
      </c>
      <c r="B1513" s="22">
        <f>'8760_Profile'!N1511</f>
        <v>54.991999999999997</v>
      </c>
      <c r="C1513" s="22">
        <f>'8760_Profile'!O1511</f>
        <v>54.991999999999997</v>
      </c>
      <c r="D1513" s="22">
        <f>'8760_Profile'!P1511</f>
        <v>54.991999999999997</v>
      </c>
      <c r="E1513" s="20">
        <f>'8760_Profile'!M1511</f>
        <v>0</v>
      </c>
      <c r="F1513" s="11" t="str">
        <f t="shared" si="23"/>
        <v>Normal export window</v>
      </c>
    </row>
    <row r="1514" spans="1:6" ht="15" customHeight="1">
      <c r="A1514" s="23">
        <f>'8760_Profile'!A1512</f>
        <v>44624.916666666701</v>
      </c>
      <c r="B1514" s="22">
        <f>'8760_Profile'!N1512</f>
        <v>54.991999999999997</v>
      </c>
      <c r="C1514" s="22">
        <f>'8760_Profile'!O1512</f>
        <v>54.991999999999997</v>
      </c>
      <c r="D1514" s="22">
        <f>'8760_Profile'!P1512</f>
        <v>54.991999999999997</v>
      </c>
      <c r="E1514" s="20">
        <f>'8760_Profile'!M1512</f>
        <v>0</v>
      </c>
      <c r="F1514" s="11" t="str">
        <f t="shared" si="23"/>
        <v>Normal export window</v>
      </c>
    </row>
    <row r="1515" spans="1:6" ht="15" customHeight="1">
      <c r="A1515" s="23">
        <f>'8760_Profile'!A1513</f>
        <v>44624.958333333299</v>
      </c>
      <c r="B1515" s="22">
        <f>'8760_Profile'!N1513</f>
        <v>54.991999999999997</v>
      </c>
      <c r="C1515" s="22">
        <f>'8760_Profile'!O1513</f>
        <v>54.991999999999997</v>
      </c>
      <c r="D1515" s="22">
        <f>'8760_Profile'!P1513</f>
        <v>54.991999999999997</v>
      </c>
      <c r="E1515" s="20">
        <f>'8760_Profile'!M1513</f>
        <v>0</v>
      </c>
      <c r="F1515" s="11" t="str">
        <f t="shared" si="23"/>
        <v>Normal export window</v>
      </c>
    </row>
    <row r="1516" spans="1:6" ht="15" customHeight="1">
      <c r="A1516" s="23">
        <f>'8760_Profile'!A1514</f>
        <v>44625</v>
      </c>
      <c r="B1516" s="22">
        <f>'8760_Profile'!N1514</f>
        <v>54.991999999999997</v>
      </c>
      <c r="C1516" s="22">
        <f>'8760_Profile'!O1514</f>
        <v>54.991999999999997</v>
      </c>
      <c r="D1516" s="22">
        <f>'8760_Profile'!P1514</f>
        <v>54.991999999999997</v>
      </c>
      <c r="E1516" s="20">
        <f>'8760_Profile'!M1514</f>
        <v>0</v>
      </c>
      <c r="F1516" s="11" t="str">
        <f t="shared" si="23"/>
        <v>Normal export window</v>
      </c>
    </row>
    <row r="1517" spans="1:6" ht="15" customHeight="1">
      <c r="A1517" s="23">
        <f>'8760_Profile'!A1515</f>
        <v>44625.041666666701</v>
      </c>
      <c r="B1517" s="22">
        <f>'8760_Profile'!N1515</f>
        <v>54.991999999999997</v>
      </c>
      <c r="C1517" s="22">
        <f>'8760_Profile'!O1515</f>
        <v>54.991999999999997</v>
      </c>
      <c r="D1517" s="22">
        <f>'8760_Profile'!P1515</f>
        <v>54.991999999999997</v>
      </c>
      <c r="E1517" s="20">
        <f>'8760_Profile'!M1515</f>
        <v>0</v>
      </c>
      <c r="F1517" s="11" t="str">
        <f t="shared" si="23"/>
        <v>Normal export window</v>
      </c>
    </row>
    <row r="1518" spans="1:6" ht="15" customHeight="1">
      <c r="A1518" s="23">
        <f>'8760_Profile'!A1516</f>
        <v>44625.083333333299</v>
      </c>
      <c r="B1518" s="22">
        <f>'8760_Profile'!N1516</f>
        <v>54.991999999999997</v>
      </c>
      <c r="C1518" s="22">
        <f>'8760_Profile'!O1516</f>
        <v>54.991999999999997</v>
      </c>
      <c r="D1518" s="22">
        <f>'8760_Profile'!P1516</f>
        <v>54.991999999999997</v>
      </c>
      <c r="E1518" s="20">
        <f>'8760_Profile'!M1516</f>
        <v>0</v>
      </c>
      <c r="F1518" s="11" t="str">
        <f t="shared" si="23"/>
        <v>Normal export window</v>
      </c>
    </row>
    <row r="1519" spans="1:6" ht="15" customHeight="1">
      <c r="A1519" s="23">
        <f>'8760_Profile'!A1517</f>
        <v>44625.125</v>
      </c>
      <c r="B1519" s="22">
        <f>'8760_Profile'!N1517</f>
        <v>54.991999999999997</v>
      </c>
      <c r="C1519" s="22">
        <f>'8760_Profile'!O1517</f>
        <v>54.991999999999997</v>
      </c>
      <c r="D1519" s="22">
        <f>'8760_Profile'!P1517</f>
        <v>54.991999999999997</v>
      </c>
      <c r="E1519" s="20">
        <f>'8760_Profile'!M1517</f>
        <v>0</v>
      </c>
      <c r="F1519" s="11" t="str">
        <f t="shared" si="23"/>
        <v>Normal export window</v>
      </c>
    </row>
    <row r="1520" spans="1:6" ht="15" customHeight="1">
      <c r="A1520" s="23">
        <f>'8760_Profile'!A1518</f>
        <v>44625.166666666701</v>
      </c>
      <c r="B1520" s="22">
        <f>'8760_Profile'!N1518</f>
        <v>54.991999999999997</v>
      </c>
      <c r="C1520" s="22">
        <f>'8760_Profile'!O1518</f>
        <v>54.991999999999997</v>
      </c>
      <c r="D1520" s="22">
        <f>'8760_Profile'!P1518</f>
        <v>54.991999999999997</v>
      </c>
      <c r="E1520" s="20">
        <f>'8760_Profile'!M1518</f>
        <v>0</v>
      </c>
      <c r="F1520" s="11" t="str">
        <f t="shared" si="23"/>
        <v>Normal export window</v>
      </c>
    </row>
    <row r="1521" spans="1:6" ht="15" customHeight="1">
      <c r="A1521" s="23">
        <f>'8760_Profile'!A1519</f>
        <v>44625.208333333299</v>
      </c>
      <c r="B1521" s="22">
        <f>'8760_Profile'!N1519</f>
        <v>54.991999999999997</v>
      </c>
      <c r="C1521" s="22">
        <f>'8760_Profile'!O1519</f>
        <v>54.991999999999997</v>
      </c>
      <c r="D1521" s="22">
        <f>'8760_Profile'!P1519</f>
        <v>54.991999999999997</v>
      </c>
      <c r="E1521" s="20">
        <f>'8760_Profile'!M1519</f>
        <v>0</v>
      </c>
      <c r="F1521" s="11" t="str">
        <f t="shared" si="23"/>
        <v>Normal export window</v>
      </c>
    </row>
    <row r="1522" spans="1:6" ht="15" customHeight="1">
      <c r="A1522" s="23">
        <f>'8760_Profile'!A1520</f>
        <v>44625.25</v>
      </c>
      <c r="B1522" s="22">
        <f>'8760_Profile'!N1520</f>
        <v>54.991999999999997</v>
      </c>
      <c r="C1522" s="22">
        <f>'8760_Profile'!O1520</f>
        <v>54.991999999999997</v>
      </c>
      <c r="D1522" s="22">
        <f>'8760_Profile'!P1520</f>
        <v>54.991999999999997</v>
      </c>
      <c r="E1522" s="20">
        <f>'8760_Profile'!M1520</f>
        <v>0</v>
      </c>
      <c r="F1522" s="11" t="str">
        <f t="shared" si="23"/>
        <v>Normal export window</v>
      </c>
    </row>
    <row r="1523" spans="1:6" ht="15" customHeight="1">
      <c r="A1523" s="23">
        <f>'8760_Profile'!A1521</f>
        <v>44625.291666666701</v>
      </c>
      <c r="B1523" s="22">
        <f>'8760_Profile'!N1521</f>
        <v>54.991999999999997</v>
      </c>
      <c r="C1523" s="22">
        <f>'8760_Profile'!O1521</f>
        <v>54.991999999999997</v>
      </c>
      <c r="D1523" s="22">
        <f>'8760_Profile'!P1521</f>
        <v>54.991999999999997</v>
      </c>
      <c r="E1523" s="20">
        <f>'8760_Profile'!M1521</f>
        <v>0</v>
      </c>
      <c r="F1523" s="11" t="str">
        <f t="shared" si="23"/>
        <v>Normal export window</v>
      </c>
    </row>
    <row r="1524" spans="1:6" ht="15" customHeight="1">
      <c r="A1524" s="23">
        <f>'8760_Profile'!A1522</f>
        <v>44625.333333333299</v>
      </c>
      <c r="B1524" s="22">
        <f>'8760_Profile'!N1522</f>
        <v>54.991999999999997</v>
      </c>
      <c r="C1524" s="22">
        <f>'8760_Profile'!O1522</f>
        <v>54.991999999999997</v>
      </c>
      <c r="D1524" s="22">
        <f>'8760_Profile'!P1522</f>
        <v>54.991999999999997</v>
      </c>
      <c r="E1524" s="20">
        <f>'8760_Profile'!M1522</f>
        <v>0</v>
      </c>
      <c r="F1524" s="11" t="str">
        <f t="shared" si="23"/>
        <v>Normal export window</v>
      </c>
    </row>
    <row r="1525" spans="1:6" ht="15" customHeight="1">
      <c r="A1525" s="23">
        <f>'8760_Profile'!A1523</f>
        <v>44625.375</v>
      </c>
      <c r="B1525" s="22">
        <f>'8760_Profile'!N1523</f>
        <v>54.991999999999997</v>
      </c>
      <c r="C1525" s="22">
        <f>'8760_Profile'!O1523</f>
        <v>54.991999999999997</v>
      </c>
      <c r="D1525" s="22">
        <f>'8760_Profile'!P1523</f>
        <v>54.991999999999997</v>
      </c>
      <c r="E1525" s="20">
        <f>'8760_Profile'!M1523</f>
        <v>0</v>
      </c>
      <c r="F1525" s="11" t="str">
        <f t="shared" si="23"/>
        <v>Normal export window</v>
      </c>
    </row>
    <row r="1526" spans="1:6" ht="15" customHeight="1">
      <c r="A1526" s="23">
        <f>'8760_Profile'!A1524</f>
        <v>44625.416666666701</v>
      </c>
      <c r="B1526" s="22">
        <f>'8760_Profile'!N1524</f>
        <v>54.991999999999997</v>
      </c>
      <c r="C1526" s="22">
        <f>'8760_Profile'!O1524</f>
        <v>54.991999999999997</v>
      </c>
      <c r="D1526" s="22">
        <f>'8760_Profile'!P1524</f>
        <v>54.991999999999997</v>
      </c>
      <c r="E1526" s="20">
        <f>'8760_Profile'!M1524</f>
        <v>0</v>
      </c>
      <c r="F1526" s="11" t="str">
        <f t="shared" si="23"/>
        <v>Normal export window</v>
      </c>
    </row>
    <row r="1527" spans="1:6" ht="15" customHeight="1">
      <c r="A1527" s="23">
        <f>'8760_Profile'!A1525</f>
        <v>44625.458333333299</v>
      </c>
      <c r="B1527" s="22">
        <f>'8760_Profile'!N1525</f>
        <v>54.991999999999997</v>
      </c>
      <c r="C1527" s="22">
        <f>'8760_Profile'!O1525</f>
        <v>54.991999999999997</v>
      </c>
      <c r="D1527" s="22">
        <f>'8760_Profile'!P1525</f>
        <v>54.991999999999997</v>
      </c>
      <c r="E1527" s="20">
        <f>'8760_Profile'!M1525</f>
        <v>0</v>
      </c>
      <c r="F1527" s="11" t="str">
        <f t="shared" si="23"/>
        <v>Normal export window</v>
      </c>
    </row>
    <row r="1528" spans="1:6" ht="15" customHeight="1">
      <c r="A1528" s="23">
        <f>'8760_Profile'!A1526</f>
        <v>44625.5</v>
      </c>
      <c r="B1528" s="22">
        <f>'8760_Profile'!N1526</f>
        <v>54.991999999999997</v>
      </c>
      <c r="C1528" s="22">
        <f>'8760_Profile'!O1526</f>
        <v>54.991999999999997</v>
      </c>
      <c r="D1528" s="22">
        <f>'8760_Profile'!P1526</f>
        <v>54.991999999999997</v>
      </c>
      <c r="E1528" s="20">
        <f>'8760_Profile'!M1526</f>
        <v>0</v>
      </c>
      <c r="F1528" s="11" t="str">
        <f t="shared" si="23"/>
        <v>Normal export window</v>
      </c>
    </row>
    <row r="1529" spans="1:6" ht="15" customHeight="1">
      <c r="A1529" s="23">
        <f>'8760_Profile'!A1527</f>
        <v>44625.541666666701</v>
      </c>
      <c r="B1529" s="22">
        <f>'8760_Profile'!N1527</f>
        <v>54.991999999999997</v>
      </c>
      <c r="C1529" s="22">
        <f>'8760_Profile'!O1527</f>
        <v>54.991999999999997</v>
      </c>
      <c r="D1529" s="22">
        <f>'8760_Profile'!P1527</f>
        <v>54.991999999999997</v>
      </c>
      <c r="E1529" s="20">
        <f>'8760_Profile'!M1527</f>
        <v>0</v>
      </c>
      <c r="F1529" s="11" t="str">
        <f t="shared" si="23"/>
        <v>Normal export window</v>
      </c>
    </row>
    <row r="1530" spans="1:6" ht="15" customHeight="1">
      <c r="A1530" s="23">
        <f>'8760_Profile'!A1528</f>
        <v>44625.583333333299</v>
      </c>
      <c r="B1530" s="22">
        <f>'8760_Profile'!N1528</f>
        <v>54.991999999999997</v>
      </c>
      <c r="C1530" s="22">
        <f>'8760_Profile'!O1528</f>
        <v>54.991999999999997</v>
      </c>
      <c r="D1530" s="22">
        <f>'8760_Profile'!P1528</f>
        <v>54.991999999999997</v>
      </c>
      <c r="E1530" s="20">
        <f>'8760_Profile'!M1528</f>
        <v>0</v>
      </c>
      <c r="F1530" s="11" t="str">
        <f t="shared" si="23"/>
        <v>Normal export window</v>
      </c>
    </row>
    <row r="1531" spans="1:6" ht="15" customHeight="1">
      <c r="A1531" s="23">
        <f>'8760_Profile'!A1529</f>
        <v>44625.625</v>
      </c>
      <c r="B1531" s="22">
        <f>'8760_Profile'!N1529</f>
        <v>54.991999999999997</v>
      </c>
      <c r="C1531" s="22">
        <f>'8760_Profile'!O1529</f>
        <v>54.991999999999997</v>
      </c>
      <c r="D1531" s="22">
        <f>'8760_Profile'!P1529</f>
        <v>54.991999999999997</v>
      </c>
      <c r="E1531" s="20">
        <f>'8760_Profile'!M1529</f>
        <v>0</v>
      </c>
      <c r="F1531" s="11" t="str">
        <f t="shared" si="23"/>
        <v>Normal export window</v>
      </c>
    </row>
    <row r="1532" spans="1:6" ht="15" customHeight="1">
      <c r="A1532" s="23">
        <f>'8760_Profile'!A1530</f>
        <v>44625.666666666701</v>
      </c>
      <c r="B1532" s="22">
        <f>'8760_Profile'!N1530</f>
        <v>54.991999999999997</v>
      </c>
      <c r="C1532" s="22">
        <f>'8760_Profile'!O1530</f>
        <v>54.991999999999997</v>
      </c>
      <c r="D1532" s="22">
        <f>'8760_Profile'!P1530</f>
        <v>54.991999999999997</v>
      </c>
      <c r="E1532" s="20">
        <f>'8760_Profile'!M1530</f>
        <v>0</v>
      </c>
      <c r="F1532" s="11" t="str">
        <f t="shared" si="23"/>
        <v>Normal export window</v>
      </c>
    </row>
    <row r="1533" spans="1:6" ht="15" customHeight="1">
      <c r="A1533" s="23">
        <f>'8760_Profile'!A1531</f>
        <v>44625.708333333299</v>
      </c>
      <c r="B1533" s="22">
        <f>'8760_Profile'!N1531</f>
        <v>54.991999999999997</v>
      </c>
      <c r="C1533" s="22">
        <f>'8760_Profile'!O1531</f>
        <v>54.991999999999997</v>
      </c>
      <c r="D1533" s="22">
        <f>'8760_Profile'!P1531</f>
        <v>54.991999999999997</v>
      </c>
      <c r="E1533" s="20">
        <f>'8760_Profile'!M1531</f>
        <v>0</v>
      </c>
      <c r="F1533" s="11" t="str">
        <f t="shared" si="23"/>
        <v>Normal export window</v>
      </c>
    </row>
    <row r="1534" spans="1:6" ht="15" customHeight="1">
      <c r="A1534" s="23">
        <f>'8760_Profile'!A1532</f>
        <v>44625.75</v>
      </c>
      <c r="B1534" s="22">
        <f>'8760_Profile'!N1532</f>
        <v>54.991999999999997</v>
      </c>
      <c r="C1534" s="22">
        <f>'8760_Profile'!O1532</f>
        <v>54.991999999999997</v>
      </c>
      <c r="D1534" s="22">
        <f>'8760_Profile'!P1532</f>
        <v>54.991999999999997</v>
      </c>
      <c r="E1534" s="20">
        <f>'8760_Profile'!M1532</f>
        <v>0</v>
      </c>
      <c r="F1534" s="11" t="str">
        <f t="shared" si="23"/>
        <v>Normal export window</v>
      </c>
    </row>
    <row r="1535" spans="1:6" ht="15" customHeight="1">
      <c r="A1535" s="23">
        <f>'8760_Profile'!A1533</f>
        <v>44625.791666666701</v>
      </c>
      <c r="B1535" s="22">
        <f>'8760_Profile'!N1533</f>
        <v>54.991999999999997</v>
      </c>
      <c r="C1535" s="22">
        <f>'8760_Profile'!O1533</f>
        <v>54.991999999999997</v>
      </c>
      <c r="D1535" s="22">
        <f>'8760_Profile'!P1533</f>
        <v>54.991999999999997</v>
      </c>
      <c r="E1535" s="20">
        <f>'8760_Profile'!M1533</f>
        <v>0</v>
      </c>
      <c r="F1535" s="11" t="str">
        <f t="shared" si="23"/>
        <v>Normal export window</v>
      </c>
    </row>
    <row r="1536" spans="1:6" ht="15" customHeight="1">
      <c r="A1536" s="23">
        <f>'8760_Profile'!A1534</f>
        <v>44625.833333333299</v>
      </c>
      <c r="B1536" s="22">
        <f>'8760_Profile'!N1534</f>
        <v>54.991999999999997</v>
      </c>
      <c r="C1536" s="22">
        <f>'8760_Profile'!O1534</f>
        <v>54.991999999999997</v>
      </c>
      <c r="D1536" s="22">
        <f>'8760_Profile'!P1534</f>
        <v>54.991999999999997</v>
      </c>
      <c r="E1536" s="20">
        <f>'8760_Profile'!M1534</f>
        <v>0</v>
      </c>
      <c r="F1536" s="11" t="str">
        <f t="shared" si="23"/>
        <v>Normal export window</v>
      </c>
    </row>
    <row r="1537" spans="1:6" ht="15" customHeight="1">
      <c r="A1537" s="23">
        <f>'8760_Profile'!A1535</f>
        <v>44625.875</v>
      </c>
      <c r="B1537" s="22">
        <f>'8760_Profile'!N1535</f>
        <v>54.991999999999997</v>
      </c>
      <c r="C1537" s="22">
        <f>'8760_Profile'!O1535</f>
        <v>54.991999999999997</v>
      </c>
      <c r="D1537" s="22">
        <f>'8760_Profile'!P1535</f>
        <v>54.991999999999997</v>
      </c>
      <c r="E1537" s="20">
        <f>'8760_Profile'!M1535</f>
        <v>0</v>
      </c>
      <c r="F1537" s="11" t="str">
        <f t="shared" si="23"/>
        <v>Normal export window</v>
      </c>
    </row>
    <row r="1538" spans="1:6" ht="15" customHeight="1">
      <c r="A1538" s="23">
        <f>'8760_Profile'!A1536</f>
        <v>44625.916666666701</v>
      </c>
      <c r="B1538" s="22">
        <f>'8760_Profile'!N1536</f>
        <v>54.991999999999997</v>
      </c>
      <c r="C1538" s="22">
        <f>'8760_Profile'!O1536</f>
        <v>54.991999999999997</v>
      </c>
      <c r="D1538" s="22">
        <f>'8760_Profile'!P1536</f>
        <v>54.991999999999997</v>
      </c>
      <c r="E1538" s="20">
        <f>'8760_Profile'!M1536</f>
        <v>0</v>
      </c>
      <c r="F1538" s="11" t="str">
        <f t="shared" si="23"/>
        <v>Normal export window</v>
      </c>
    </row>
    <row r="1539" spans="1:6" ht="15" customHeight="1">
      <c r="A1539" s="23">
        <f>'8760_Profile'!A1537</f>
        <v>44625.958333333299</v>
      </c>
      <c r="B1539" s="22">
        <f>'8760_Profile'!N1537</f>
        <v>54.991999999999997</v>
      </c>
      <c r="C1539" s="22">
        <f>'8760_Profile'!O1537</f>
        <v>54.991999999999997</v>
      </c>
      <c r="D1539" s="22">
        <f>'8760_Profile'!P1537</f>
        <v>54.991999999999997</v>
      </c>
      <c r="E1539" s="20">
        <f>'8760_Profile'!M1537</f>
        <v>0</v>
      </c>
      <c r="F1539" s="11" t="str">
        <f t="shared" si="23"/>
        <v>Normal export window</v>
      </c>
    </row>
    <row r="1540" spans="1:6" ht="15" customHeight="1">
      <c r="A1540" s="23">
        <f>'8760_Profile'!A1538</f>
        <v>44626</v>
      </c>
      <c r="B1540" s="22">
        <f>'8760_Profile'!N1538</f>
        <v>54.991999999999997</v>
      </c>
      <c r="C1540" s="22">
        <f>'8760_Profile'!O1538</f>
        <v>54.991999999999997</v>
      </c>
      <c r="D1540" s="22">
        <f>'8760_Profile'!P1538</f>
        <v>54.991999999999997</v>
      </c>
      <c r="E1540" s="20">
        <f>'8760_Profile'!M1538</f>
        <v>0</v>
      </c>
      <c r="F1540" s="11" t="str">
        <f t="shared" ref="F1540:F1603" si="24">IF(E1540=1,"Summer low-load CA constraint window","Normal export window")</f>
        <v>Normal export window</v>
      </c>
    </row>
    <row r="1541" spans="1:6" ht="15" customHeight="1">
      <c r="A1541" s="23">
        <f>'8760_Profile'!A1539</f>
        <v>44626.041666666701</v>
      </c>
      <c r="B1541" s="22">
        <f>'8760_Profile'!N1539</f>
        <v>54.991999999999997</v>
      </c>
      <c r="C1541" s="22">
        <f>'8760_Profile'!O1539</f>
        <v>54.991999999999997</v>
      </c>
      <c r="D1541" s="22">
        <f>'8760_Profile'!P1539</f>
        <v>54.991999999999997</v>
      </c>
      <c r="E1541" s="20">
        <f>'8760_Profile'!M1539</f>
        <v>0</v>
      </c>
      <c r="F1541" s="11" t="str">
        <f t="shared" si="24"/>
        <v>Normal export window</v>
      </c>
    </row>
    <row r="1542" spans="1:6" ht="15" customHeight="1">
      <c r="A1542" s="23">
        <f>'8760_Profile'!A1540</f>
        <v>44626.083333333299</v>
      </c>
      <c r="B1542" s="22">
        <f>'8760_Profile'!N1540</f>
        <v>54.991999999999997</v>
      </c>
      <c r="C1542" s="22">
        <f>'8760_Profile'!O1540</f>
        <v>54.991999999999997</v>
      </c>
      <c r="D1542" s="22">
        <f>'8760_Profile'!P1540</f>
        <v>54.991999999999997</v>
      </c>
      <c r="E1542" s="20">
        <f>'8760_Profile'!M1540</f>
        <v>0</v>
      </c>
      <c r="F1542" s="11" t="str">
        <f t="shared" si="24"/>
        <v>Normal export window</v>
      </c>
    </row>
    <row r="1543" spans="1:6" ht="15" customHeight="1">
      <c r="A1543" s="23">
        <f>'8760_Profile'!A1541</f>
        <v>44626.125</v>
      </c>
      <c r="B1543" s="22">
        <f>'8760_Profile'!N1541</f>
        <v>54.991999999999997</v>
      </c>
      <c r="C1543" s="22">
        <f>'8760_Profile'!O1541</f>
        <v>54.991999999999997</v>
      </c>
      <c r="D1543" s="22">
        <f>'8760_Profile'!P1541</f>
        <v>54.991999999999997</v>
      </c>
      <c r="E1543" s="20">
        <f>'8760_Profile'!M1541</f>
        <v>0</v>
      </c>
      <c r="F1543" s="11" t="str">
        <f t="shared" si="24"/>
        <v>Normal export window</v>
      </c>
    </row>
    <row r="1544" spans="1:6" ht="15" customHeight="1">
      <c r="A1544" s="23">
        <f>'8760_Profile'!A1542</f>
        <v>44626.166666666701</v>
      </c>
      <c r="B1544" s="22">
        <f>'8760_Profile'!N1542</f>
        <v>54.991999999999997</v>
      </c>
      <c r="C1544" s="22">
        <f>'8760_Profile'!O1542</f>
        <v>54.991999999999997</v>
      </c>
      <c r="D1544" s="22">
        <f>'8760_Profile'!P1542</f>
        <v>54.991999999999997</v>
      </c>
      <c r="E1544" s="20">
        <f>'8760_Profile'!M1542</f>
        <v>0</v>
      </c>
      <c r="F1544" s="11" t="str">
        <f t="shared" si="24"/>
        <v>Normal export window</v>
      </c>
    </row>
    <row r="1545" spans="1:6" ht="15" customHeight="1">
      <c r="A1545" s="23">
        <f>'8760_Profile'!A1543</f>
        <v>44626.208333333299</v>
      </c>
      <c r="B1545" s="22">
        <f>'8760_Profile'!N1543</f>
        <v>54.991999999999997</v>
      </c>
      <c r="C1545" s="22">
        <f>'8760_Profile'!O1543</f>
        <v>54.991999999999997</v>
      </c>
      <c r="D1545" s="22">
        <f>'8760_Profile'!P1543</f>
        <v>54.991999999999997</v>
      </c>
      <c r="E1545" s="20">
        <f>'8760_Profile'!M1543</f>
        <v>0</v>
      </c>
      <c r="F1545" s="11" t="str">
        <f t="shared" si="24"/>
        <v>Normal export window</v>
      </c>
    </row>
    <row r="1546" spans="1:6" ht="15" customHeight="1">
      <c r="A1546" s="23">
        <f>'8760_Profile'!A1544</f>
        <v>44626.25</v>
      </c>
      <c r="B1546" s="22">
        <f>'8760_Profile'!N1544</f>
        <v>54.991999999999997</v>
      </c>
      <c r="C1546" s="22">
        <f>'8760_Profile'!O1544</f>
        <v>54.991999999999997</v>
      </c>
      <c r="D1546" s="22">
        <f>'8760_Profile'!P1544</f>
        <v>54.991999999999997</v>
      </c>
      <c r="E1546" s="20">
        <f>'8760_Profile'!M1544</f>
        <v>0</v>
      </c>
      <c r="F1546" s="11" t="str">
        <f t="shared" si="24"/>
        <v>Normal export window</v>
      </c>
    </row>
    <row r="1547" spans="1:6" ht="15" customHeight="1">
      <c r="A1547" s="23">
        <f>'8760_Profile'!A1545</f>
        <v>44626.291666666701</v>
      </c>
      <c r="B1547" s="22">
        <f>'8760_Profile'!N1545</f>
        <v>54.991999999999997</v>
      </c>
      <c r="C1547" s="22">
        <f>'8760_Profile'!O1545</f>
        <v>54.991999999999997</v>
      </c>
      <c r="D1547" s="22">
        <f>'8760_Profile'!P1545</f>
        <v>54.991999999999997</v>
      </c>
      <c r="E1547" s="20">
        <f>'8760_Profile'!M1545</f>
        <v>0</v>
      </c>
      <c r="F1547" s="11" t="str">
        <f t="shared" si="24"/>
        <v>Normal export window</v>
      </c>
    </row>
    <row r="1548" spans="1:6" ht="15" customHeight="1">
      <c r="A1548" s="23">
        <f>'8760_Profile'!A1546</f>
        <v>44626.333333333299</v>
      </c>
      <c r="B1548" s="22">
        <f>'8760_Profile'!N1546</f>
        <v>54.991999999999997</v>
      </c>
      <c r="C1548" s="22">
        <f>'8760_Profile'!O1546</f>
        <v>54.991999999999997</v>
      </c>
      <c r="D1548" s="22">
        <f>'8760_Profile'!P1546</f>
        <v>54.991999999999997</v>
      </c>
      <c r="E1548" s="20">
        <f>'8760_Profile'!M1546</f>
        <v>0</v>
      </c>
      <c r="F1548" s="11" t="str">
        <f t="shared" si="24"/>
        <v>Normal export window</v>
      </c>
    </row>
    <row r="1549" spans="1:6" ht="15" customHeight="1">
      <c r="A1549" s="23">
        <f>'8760_Profile'!A1547</f>
        <v>44626.375</v>
      </c>
      <c r="B1549" s="22">
        <f>'8760_Profile'!N1547</f>
        <v>54.991999999999997</v>
      </c>
      <c r="C1549" s="22">
        <f>'8760_Profile'!O1547</f>
        <v>54.991999999999997</v>
      </c>
      <c r="D1549" s="22">
        <f>'8760_Profile'!P1547</f>
        <v>54.991999999999997</v>
      </c>
      <c r="E1549" s="20">
        <f>'8760_Profile'!M1547</f>
        <v>0</v>
      </c>
      <c r="F1549" s="11" t="str">
        <f t="shared" si="24"/>
        <v>Normal export window</v>
      </c>
    </row>
    <row r="1550" spans="1:6" ht="15" customHeight="1">
      <c r="A1550" s="23">
        <f>'8760_Profile'!A1548</f>
        <v>44626.416666666701</v>
      </c>
      <c r="B1550" s="22">
        <f>'8760_Profile'!N1548</f>
        <v>54.991999999999997</v>
      </c>
      <c r="C1550" s="22">
        <f>'8760_Profile'!O1548</f>
        <v>54.991999999999997</v>
      </c>
      <c r="D1550" s="22">
        <f>'8760_Profile'!P1548</f>
        <v>54.991999999999997</v>
      </c>
      <c r="E1550" s="20">
        <f>'8760_Profile'!M1548</f>
        <v>0</v>
      </c>
      <c r="F1550" s="11" t="str">
        <f t="shared" si="24"/>
        <v>Normal export window</v>
      </c>
    </row>
    <row r="1551" spans="1:6" ht="15" customHeight="1">
      <c r="A1551" s="23">
        <f>'8760_Profile'!A1549</f>
        <v>44626.458333333299</v>
      </c>
      <c r="B1551" s="22">
        <f>'8760_Profile'!N1549</f>
        <v>54.991999999999997</v>
      </c>
      <c r="C1551" s="22">
        <f>'8760_Profile'!O1549</f>
        <v>54.991999999999997</v>
      </c>
      <c r="D1551" s="22">
        <f>'8760_Profile'!P1549</f>
        <v>54.991999999999997</v>
      </c>
      <c r="E1551" s="20">
        <f>'8760_Profile'!M1549</f>
        <v>0</v>
      </c>
      <c r="F1551" s="11" t="str">
        <f t="shared" si="24"/>
        <v>Normal export window</v>
      </c>
    </row>
    <row r="1552" spans="1:6" ht="15" customHeight="1">
      <c r="A1552" s="23">
        <f>'8760_Profile'!A1550</f>
        <v>44626.5</v>
      </c>
      <c r="B1552" s="22">
        <f>'8760_Profile'!N1550</f>
        <v>54.991999999999997</v>
      </c>
      <c r="C1552" s="22">
        <f>'8760_Profile'!O1550</f>
        <v>54.991999999999997</v>
      </c>
      <c r="D1552" s="22">
        <f>'8760_Profile'!P1550</f>
        <v>54.991999999999997</v>
      </c>
      <c r="E1552" s="20">
        <f>'8760_Profile'!M1550</f>
        <v>0</v>
      </c>
      <c r="F1552" s="11" t="str">
        <f t="shared" si="24"/>
        <v>Normal export window</v>
      </c>
    </row>
    <row r="1553" spans="1:6" ht="15" customHeight="1">
      <c r="A1553" s="23">
        <f>'8760_Profile'!A1551</f>
        <v>44626.541666666701</v>
      </c>
      <c r="B1553" s="22">
        <f>'8760_Profile'!N1551</f>
        <v>54.991999999999997</v>
      </c>
      <c r="C1553" s="22">
        <f>'8760_Profile'!O1551</f>
        <v>54.991999999999997</v>
      </c>
      <c r="D1553" s="22">
        <f>'8760_Profile'!P1551</f>
        <v>54.991999999999997</v>
      </c>
      <c r="E1553" s="20">
        <f>'8760_Profile'!M1551</f>
        <v>0</v>
      </c>
      <c r="F1553" s="11" t="str">
        <f t="shared" si="24"/>
        <v>Normal export window</v>
      </c>
    </row>
    <row r="1554" spans="1:6" ht="15" customHeight="1">
      <c r="A1554" s="23">
        <f>'8760_Profile'!A1552</f>
        <v>44626.583333333299</v>
      </c>
      <c r="B1554" s="22">
        <f>'8760_Profile'!N1552</f>
        <v>54.991999999999997</v>
      </c>
      <c r="C1554" s="22">
        <f>'8760_Profile'!O1552</f>
        <v>54.991999999999997</v>
      </c>
      <c r="D1554" s="22">
        <f>'8760_Profile'!P1552</f>
        <v>54.991999999999997</v>
      </c>
      <c r="E1554" s="20">
        <f>'8760_Profile'!M1552</f>
        <v>0</v>
      </c>
      <c r="F1554" s="11" t="str">
        <f t="shared" si="24"/>
        <v>Normal export window</v>
      </c>
    </row>
    <row r="1555" spans="1:6" ht="15" customHeight="1">
      <c r="A1555" s="23">
        <f>'8760_Profile'!A1553</f>
        <v>44626.625</v>
      </c>
      <c r="B1555" s="22">
        <f>'8760_Profile'!N1553</f>
        <v>54.991999999999997</v>
      </c>
      <c r="C1555" s="22">
        <f>'8760_Profile'!O1553</f>
        <v>54.991999999999997</v>
      </c>
      <c r="D1555" s="22">
        <f>'8760_Profile'!P1553</f>
        <v>54.991999999999997</v>
      </c>
      <c r="E1555" s="20">
        <f>'8760_Profile'!M1553</f>
        <v>0</v>
      </c>
      <c r="F1555" s="11" t="str">
        <f t="shared" si="24"/>
        <v>Normal export window</v>
      </c>
    </row>
    <row r="1556" spans="1:6" ht="15" customHeight="1">
      <c r="A1556" s="23">
        <f>'8760_Profile'!A1554</f>
        <v>44626.666666666701</v>
      </c>
      <c r="B1556" s="22">
        <f>'8760_Profile'!N1554</f>
        <v>54.991999999999997</v>
      </c>
      <c r="C1556" s="22">
        <f>'8760_Profile'!O1554</f>
        <v>54.991999999999997</v>
      </c>
      <c r="D1556" s="22">
        <f>'8760_Profile'!P1554</f>
        <v>54.991999999999997</v>
      </c>
      <c r="E1556" s="20">
        <f>'8760_Profile'!M1554</f>
        <v>0</v>
      </c>
      <c r="F1556" s="11" t="str">
        <f t="shared" si="24"/>
        <v>Normal export window</v>
      </c>
    </row>
    <row r="1557" spans="1:6" ht="15" customHeight="1">
      <c r="A1557" s="23">
        <f>'8760_Profile'!A1555</f>
        <v>44626.708333333299</v>
      </c>
      <c r="B1557" s="22">
        <f>'8760_Profile'!N1555</f>
        <v>54.991999999999997</v>
      </c>
      <c r="C1557" s="22">
        <f>'8760_Profile'!O1555</f>
        <v>54.991999999999997</v>
      </c>
      <c r="D1557" s="22">
        <f>'8760_Profile'!P1555</f>
        <v>54.991999999999997</v>
      </c>
      <c r="E1557" s="20">
        <f>'8760_Profile'!M1555</f>
        <v>0</v>
      </c>
      <c r="F1557" s="11" t="str">
        <f t="shared" si="24"/>
        <v>Normal export window</v>
      </c>
    </row>
    <row r="1558" spans="1:6" ht="15" customHeight="1">
      <c r="A1558" s="23">
        <f>'8760_Profile'!A1556</f>
        <v>44626.75</v>
      </c>
      <c r="B1558" s="22">
        <f>'8760_Profile'!N1556</f>
        <v>54.991999999999997</v>
      </c>
      <c r="C1558" s="22">
        <f>'8760_Profile'!O1556</f>
        <v>54.991999999999997</v>
      </c>
      <c r="D1558" s="22">
        <f>'8760_Profile'!P1556</f>
        <v>54.991999999999997</v>
      </c>
      <c r="E1558" s="20">
        <f>'8760_Profile'!M1556</f>
        <v>0</v>
      </c>
      <c r="F1558" s="11" t="str">
        <f t="shared" si="24"/>
        <v>Normal export window</v>
      </c>
    </row>
    <row r="1559" spans="1:6" ht="15" customHeight="1">
      <c r="A1559" s="23">
        <f>'8760_Profile'!A1557</f>
        <v>44626.791666666701</v>
      </c>
      <c r="B1559" s="22">
        <f>'8760_Profile'!N1557</f>
        <v>54.991999999999997</v>
      </c>
      <c r="C1559" s="22">
        <f>'8760_Profile'!O1557</f>
        <v>54.991999999999997</v>
      </c>
      <c r="D1559" s="22">
        <f>'8760_Profile'!P1557</f>
        <v>54.991999999999997</v>
      </c>
      <c r="E1559" s="20">
        <f>'8760_Profile'!M1557</f>
        <v>0</v>
      </c>
      <c r="F1559" s="11" t="str">
        <f t="shared" si="24"/>
        <v>Normal export window</v>
      </c>
    </row>
    <row r="1560" spans="1:6" ht="15" customHeight="1">
      <c r="A1560" s="23">
        <f>'8760_Profile'!A1558</f>
        <v>44626.833333333299</v>
      </c>
      <c r="B1560" s="22">
        <f>'8760_Profile'!N1558</f>
        <v>54.991999999999997</v>
      </c>
      <c r="C1560" s="22">
        <f>'8760_Profile'!O1558</f>
        <v>54.991999999999997</v>
      </c>
      <c r="D1560" s="22">
        <f>'8760_Profile'!P1558</f>
        <v>54.991999999999997</v>
      </c>
      <c r="E1560" s="20">
        <f>'8760_Profile'!M1558</f>
        <v>0</v>
      </c>
      <c r="F1560" s="11" t="str">
        <f t="shared" si="24"/>
        <v>Normal export window</v>
      </c>
    </row>
    <row r="1561" spans="1:6" ht="15" customHeight="1">
      <c r="A1561" s="23">
        <f>'8760_Profile'!A1559</f>
        <v>44626.875</v>
      </c>
      <c r="B1561" s="22">
        <f>'8760_Profile'!N1559</f>
        <v>54.991999999999997</v>
      </c>
      <c r="C1561" s="22">
        <f>'8760_Profile'!O1559</f>
        <v>54.991999999999997</v>
      </c>
      <c r="D1561" s="22">
        <f>'8760_Profile'!P1559</f>
        <v>54.991999999999997</v>
      </c>
      <c r="E1561" s="20">
        <f>'8760_Profile'!M1559</f>
        <v>0</v>
      </c>
      <c r="F1561" s="11" t="str">
        <f t="shared" si="24"/>
        <v>Normal export window</v>
      </c>
    </row>
    <row r="1562" spans="1:6" ht="15" customHeight="1">
      <c r="A1562" s="23">
        <f>'8760_Profile'!A1560</f>
        <v>44626.916666666701</v>
      </c>
      <c r="B1562" s="22">
        <f>'8760_Profile'!N1560</f>
        <v>54.991999999999997</v>
      </c>
      <c r="C1562" s="22">
        <f>'8760_Profile'!O1560</f>
        <v>54.991999999999997</v>
      </c>
      <c r="D1562" s="22">
        <f>'8760_Profile'!P1560</f>
        <v>54.991999999999997</v>
      </c>
      <c r="E1562" s="20">
        <f>'8760_Profile'!M1560</f>
        <v>0</v>
      </c>
      <c r="F1562" s="11" t="str">
        <f t="shared" si="24"/>
        <v>Normal export window</v>
      </c>
    </row>
    <row r="1563" spans="1:6" ht="15" customHeight="1">
      <c r="A1563" s="23">
        <f>'8760_Profile'!A1561</f>
        <v>44626.958333333299</v>
      </c>
      <c r="B1563" s="22">
        <f>'8760_Profile'!N1561</f>
        <v>54.991999999999997</v>
      </c>
      <c r="C1563" s="22">
        <f>'8760_Profile'!O1561</f>
        <v>54.991999999999997</v>
      </c>
      <c r="D1563" s="22">
        <f>'8760_Profile'!P1561</f>
        <v>54.991999999999997</v>
      </c>
      <c r="E1563" s="20">
        <f>'8760_Profile'!M1561</f>
        <v>0</v>
      </c>
      <c r="F1563" s="11" t="str">
        <f t="shared" si="24"/>
        <v>Normal export window</v>
      </c>
    </row>
    <row r="1564" spans="1:6" ht="15" customHeight="1">
      <c r="A1564" s="23">
        <f>'8760_Profile'!A1562</f>
        <v>44627</v>
      </c>
      <c r="B1564" s="22">
        <f>'8760_Profile'!N1562</f>
        <v>54.991999999999997</v>
      </c>
      <c r="C1564" s="22">
        <f>'8760_Profile'!O1562</f>
        <v>54.991999999999997</v>
      </c>
      <c r="D1564" s="22">
        <f>'8760_Profile'!P1562</f>
        <v>54.991999999999997</v>
      </c>
      <c r="E1564" s="20">
        <f>'8760_Profile'!M1562</f>
        <v>0</v>
      </c>
      <c r="F1564" s="11" t="str">
        <f t="shared" si="24"/>
        <v>Normal export window</v>
      </c>
    </row>
    <row r="1565" spans="1:6" ht="15" customHeight="1">
      <c r="A1565" s="23">
        <f>'8760_Profile'!A1563</f>
        <v>44627.041666666701</v>
      </c>
      <c r="B1565" s="22">
        <f>'8760_Profile'!N1563</f>
        <v>54.991999999999997</v>
      </c>
      <c r="C1565" s="22">
        <f>'8760_Profile'!O1563</f>
        <v>54.991999999999997</v>
      </c>
      <c r="D1565" s="22">
        <f>'8760_Profile'!P1563</f>
        <v>54.991999999999997</v>
      </c>
      <c r="E1565" s="20">
        <f>'8760_Profile'!M1563</f>
        <v>0</v>
      </c>
      <c r="F1565" s="11" t="str">
        <f t="shared" si="24"/>
        <v>Normal export window</v>
      </c>
    </row>
    <row r="1566" spans="1:6" ht="15" customHeight="1">
      <c r="A1566" s="23">
        <f>'8760_Profile'!A1564</f>
        <v>44627.083333333299</v>
      </c>
      <c r="B1566" s="22">
        <f>'8760_Profile'!N1564</f>
        <v>54.991999999999997</v>
      </c>
      <c r="C1566" s="22">
        <f>'8760_Profile'!O1564</f>
        <v>54.991999999999997</v>
      </c>
      <c r="D1566" s="22">
        <f>'8760_Profile'!P1564</f>
        <v>54.991999999999997</v>
      </c>
      <c r="E1566" s="20">
        <f>'8760_Profile'!M1564</f>
        <v>0</v>
      </c>
      <c r="F1566" s="11" t="str">
        <f t="shared" si="24"/>
        <v>Normal export window</v>
      </c>
    </row>
    <row r="1567" spans="1:6" ht="15" customHeight="1">
      <c r="A1567" s="23">
        <f>'8760_Profile'!A1565</f>
        <v>44627.125</v>
      </c>
      <c r="B1567" s="22">
        <f>'8760_Profile'!N1565</f>
        <v>54.991999999999997</v>
      </c>
      <c r="C1567" s="22">
        <f>'8760_Profile'!O1565</f>
        <v>54.991999999999997</v>
      </c>
      <c r="D1567" s="22">
        <f>'8760_Profile'!P1565</f>
        <v>54.991999999999997</v>
      </c>
      <c r="E1567" s="20">
        <f>'8760_Profile'!M1565</f>
        <v>0</v>
      </c>
      <c r="F1567" s="11" t="str">
        <f t="shared" si="24"/>
        <v>Normal export window</v>
      </c>
    </row>
    <row r="1568" spans="1:6" ht="15" customHeight="1">
      <c r="A1568" s="23">
        <f>'8760_Profile'!A1566</f>
        <v>44627.166666666701</v>
      </c>
      <c r="B1568" s="22">
        <f>'8760_Profile'!N1566</f>
        <v>54.991999999999997</v>
      </c>
      <c r="C1568" s="22">
        <f>'8760_Profile'!O1566</f>
        <v>54.991999999999997</v>
      </c>
      <c r="D1568" s="22">
        <f>'8760_Profile'!P1566</f>
        <v>54.991999999999997</v>
      </c>
      <c r="E1568" s="20">
        <f>'8760_Profile'!M1566</f>
        <v>0</v>
      </c>
      <c r="F1568" s="11" t="str">
        <f t="shared" si="24"/>
        <v>Normal export window</v>
      </c>
    </row>
    <row r="1569" spans="1:6" ht="15" customHeight="1">
      <c r="A1569" s="23">
        <f>'8760_Profile'!A1567</f>
        <v>44627.208333333299</v>
      </c>
      <c r="B1569" s="22">
        <f>'8760_Profile'!N1567</f>
        <v>54.991999999999997</v>
      </c>
      <c r="C1569" s="22">
        <f>'8760_Profile'!O1567</f>
        <v>54.991999999999997</v>
      </c>
      <c r="D1569" s="22">
        <f>'8760_Profile'!P1567</f>
        <v>54.991999999999997</v>
      </c>
      <c r="E1569" s="20">
        <f>'8760_Profile'!M1567</f>
        <v>0</v>
      </c>
      <c r="F1569" s="11" t="str">
        <f t="shared" si="24"/>
        <v>Normal export window</v>
      </c>
    </row>
    <row r="1570" spans="1:6" ht="15" customHeight="1">
      <c r="A1570" s="23">
        <f>'8760_Profile'!A1568</f>
        <v>44627.25</v>
      </c>
      <c r="B1570" s="22">
        <f>'8760_Profile'!N1568</f>
        <v>54.991999999999997</v>
      </c>
      <c r="C1570" s="22">
        <f>'8760_Profile'!O1568</f>
        <v>54.991999999999997</v>
      </c>
      <c r="D1570" s="22">
        <f>'8760_Profile'!P1568</f>
        <v>54.991999999999997</v>
      </c>
      <c r="E1570" s="20">
        <f>'8760_Profile'!M1568</f>
        <v>0</v>
      </c>
      <c r="F1570" s="11" t="str">
        <f t="shared" si="24"/>
        <v>Normal export window</v>
      </c>
    </row>
    <row r="1571" spans="1:6" ht="15" customHeight="1">
      <c r="A1571" s="23">
        <f>'8760_Profile'!A1569</f>
        <v>44627.291666666701</v>
      </c>
      <c r="B1571" s="22">
        <f>'8760_Profile'!N1569</f>
        <v>54.991999999999997</v>
      </c>
      <c r="C1571" s="22">
        <f>'8760_Profile'!O1569</f>
        <v>54.991999999999997</v>
      </c>
      <c r="D1571" s="22">
        <f>'8760_Profile'!P1569</f>
        <v>54.991999999999997</v>
      </c>
      <c r="E1571" s="20">
        <f>'8760_Profile'!M1569</f>
        <v>0</v>
      </c>
      <c r="F1571" s="11" t="str">
        <f t="shared" si="24"/>
        <v>Normal export window</v>
      </c>
    </row>
    <row r="1572" spans="1:6" ht="15" customHeight="1">
      <c r="A1572" s="23">
        <f>'8760_Profile'!A1570</f>
        <v>44627.333333333299</v>
      </c>
      <c r="B1572" s="22">
        <f>'8760_Profile'!N1570</f>
        <v>54.991999999999997</v>
      </c>
      <c r="C1572" s="22">
        <f>'8760_Profile'!O1570</f>
        <v>54.991999999999997</v>
      </c>
      <c r="D1572" s="22">
        <f>'8760_Profile'!P1570</f>
        <v>54.991999999999997</v>
      </c>
      <c r="E1572" s="20">
        <f>'8760_Profile'!M1570</f>
        <v>0</v>
      </c>
      <c r="F1572" s="11" t="str">
        <f t="shared" si="24"/>
        <v>Normal export window</v>
      </c>
    </row>
    <row r="1573" spans="1:6" ht="15" customHeight="1">
      <c r="A1573" s="23">
        <f>'8760_Profile'!A1571</f>
        <v>44627.375</v>
      </c>
      <c r="B1573" s="22">
        <f>'8760_Profile'!N1571</f>
        <v>54.991999999999997</v>
      </c>
      <c r="C1573" s="22">
        <f>'8760_Profile'!O1571</f>
        <v>54.991999999999997</v>
      </c>
      <c r="D1573" s="22">
        <f>'8760_Profile'!P1571</f>
        <v>54.991999999999997</v>
      </c>
      <c r="E1573" s="20">
        <f>'8760_Profile'!M1571</f>
        <v>0</v>
      </c>
      <c r="F1573" s="11" t="str">
        <f t="shared" si="24"/>
        <v>Normal export window</v>
      </c>
    </row>
    <row r="1574" spans="1:6" ht="15" customHeight="1">
      <c r="A1574" s="23">
        <f>'8760_Profile'!A1572</f>
        <v>44627.416666666701</v>
      </c>
      <c r="B1574" s="22">
        <f>'8760_Profile'!N1572</f>
        <v>54.991999999999997</v>
      </c>
      <c r="C1574" s="22">
        <f>'8760_Profile'!O1572</f>
        <v>54.991999999999997</v>
      </c>
      <c r="D1574" s="22">
        <f>'8760_Profile'!P1572</f>
        <v>54.991999999999997</v>
      </c>
      <c r="E1574" s="20">
        <f>'8760_Profile'!M1572</f>
        <v>0</v>
      </c>
      <c r="F1574" s="11" t="str">
        <f t="shared" si="24"/>
        <v>Normal export window</v>
      </c>
    </row>
    <row r="1575" spans="1:6" ht="15" customHeight="1">
      <c r="A1575" s="23">
        <f>'8760_Profile'!A1573</f>
        <v>44627.458333333299</v>
      </c>
      <c r="B1575" s="22">
        <f>'8760_Profile'!N1573</f>
        <v>54.991999999999997</v>
      </c>
      <c r="C1575" s="22">
        <f>'8760_Profile'!O1573</f>
        <v>54.991999999999997</v>
      </c>
      <c r="D1575" s="22">
        <f>'8760_Profile'!P1573</f>
        <v>54.991999999999997</v>
      </c>
      <c r="E1575" s="20">
        <f>'8760_Profile'!M1573</f>
        <v>0</v>
      </c>
      <c r="F1575" s="11" t="str">
        <f t="shared" si="24"/>
        <v>Normal export window</v>
      </c>
    </row>
    <row r="1576" spans="1:6" ht="15" customHeight="1">
      <c r="A1576" s="23">
        <f>'8760_Profile'!A1574</f>
        <v>44627.5</v>
      </c>
      <c r="B1576" s="22">
        <f>'8760_Profile'!N1574</f>
        <v>54.991999999999997</v>
      </c>
      <c r="C1576" s="22">
        <f>'8760_Profile'!O1574</f>
        <v>54.991999999999997</v>
      </c>
      <c r="D1576" s="22">
        <f>'8760_Profile'!P1574</f>
        <v>54.991999999999997</v>
      </c>
      <c r="E1576" s="20">
        <f>'8760_Profile'!M1574</f>
        <v>0</v>
      </c>
      <c r="F1576" s="11" t="str">
        <f t="shared" si="24"/>
        <v>Normal export window</v>
      </c>
    </row>
    <row r="1577" spans="1:6" ht="15" customHeight="1">
      <c r="A1577" s="23">
        <f>'8760_Profile'!A1575</f>
        <v>44627.541666666701</v>
      </c>
      <c r="B1577" s="22">
        <f>'8760_Profile'!N1575</f>
        <v>54.991999999999997</v>
      </c>
      <c r="C1577" s="22">
        <f>'8760_Profile'!O1575</f>
        <v>54.991999999999997</v>
      </c>
      <c r="D1577" s="22">
        <f>'8760_Profile'!P1575</f>
        <v>54.991999999999997</v>
      </c>
      <c r="E1577" s="20">
        <f>'8760_Profile'!M1575</f>
        <v>0</v>
      </c>
      <c r="F1577" s="11" t="str">
        <f t="shared" si="24"/>
        <v>Normal export window</v>
      </c>
    </row>
    <row r="1578" spans="1:6" ht="15" customHeight="1">
      <c r="A1578" s="23">
        <f>'8760_Profile'!A1576</f>
        <v>44627.583333333299</v>
      </c>
      <c r="B1578" s="22">
        <f>'8760_Profile'!N1576</f>
        <v>54.991999999999997</v>
      </c>
      <c r="C1578" s="22">
        <f>'8760_Profile'!O1576</f>
        <v>54.991999999999997</v>
      </c>
      <c r="D1578" s="22">
        <f>'8760_Profile'!P1576</f>
        <v>54.991999999999997</v>
      </c>
      <c r="E1578" s="20">
        <f>'8760_Profile'!M1576</f>
        <v>0</v>
      </c>
      <c r="F1578" s="11" t="str">
        <f t="shared" si="24"/>
        <v>Normal export window</v>
      </c>
    </row>
    <row r="1579" spans="1:6" ht="15" customHeight="1">
      <c r="A1579" s="23">
        <f>'8760_Profile'!A1577</f>
        <v>44627.625</v>
      </c>
      <c r="B1579" s="22">
        <f>'8760_Profile'!N1577</f>
        <v>54.991999999999997</v>
      </c>
      <c r="C1579" s="22">
        <f>'8760_Profile'!O1577</f>
        <v>54.991999999999997</v>
      </c>
      <c r="D1579" s="22">
        <f>'8760_Profile'!P1577</f>
        <v>54.991999999999997</v>
      </c>
      <c r="E1579" s="20">
        <f>'8760_Profile'!M1577</f>
        <v>0</v>
      </c>
      <c r="F1579" s="11" t="str">
        <f t="shared" si="24"/>
        <v>Normal export window</v>
      </c>
    </row>
    <row r="1580" spans="1:6" ht="15" customHeight="1">
      <c r="A1580" s="23">
        <f>'8760_Profile'!A1578</f>
        <v>44627.666666666701</v>
      </c>
      <c r="B1580" s="22">
        <f>'8760_Profile'!N1578</f>
        <v>54.991999999999997</v>
      </c>
      <c r="C1580" s="22">
        <f>'8760_Profile'!O1578</f>
        <v>54.991999999999997</v>
      </c>
      <c r="D1580" s="22">
        <f>'8760_Profile'!P1578</f>
        <v>54.991999999999997</v>
      </c>
      <c r="E1580" s="20">
        <f>'8760_Profile'!M1578</f>
        <v>0</v>
      </c>
      <c r="F1580" s="11" t="str">
        <f t="shared" si="24"/>
        <v>Normal export window</v>
      </c>
    </row>
    <row r="1581" spans="1:6" ht="15" customHeight="1">
      <c r="A1581" s="23">
        <f>'8760_Profile'!A1579</f>
        <v>44627.708333333299</v>
      </c>
      <c r="B1581" s="22">
        <f>'8760_Profile'!N1579</f>
        <v>54.991999999999997</v>
      </c>
      <c r="C1581" s="22">
        <f>'8760_Profile'!O1579</f>
        <v>54.991999999999997</v>
      </c>
      <c r="D1581" s="22">
        <f>'8760_Profile'!P1579</f>
        <v>54.991999999999997</v>
      </c>
      <c r="E1581" s="20">
        <f>'8760_Profile'!M1579</f>
        <v>0</v>
      </c>
      <c r="F1581" s="11" t="str">
        <f t="shared" si="24"/>
        <v>Normal export window</v>
      </c>
    </row>
    <row r="1582" spans="1:6" ht="15" customHeight="1">
      <c r="A1582" s="23">
        <f>'8760_Profile'!A1580</f>
        <v>44627.75</v>
      </c>
      <c r="B1582" s="22">
        <f>'8760_Profile'!N1580</f>
        <v>54.991999999999997</v>
      </c>
      <c r="C1582" s="22">
        <f>'8760_Profile'!O1580</f>
        <v>54.991999999999997</v>
      </c>
      <c r="D1582" s="22">
        <f>'8760_Profile'!P1580</f>
        <v>54.991999999999997</v>
      </c>
      <c r="E1582" s="20">
        <f>'8760_Profile'!M1580</f>
        <v>0</v>
      </c>
      <c r="F1582" s="11" t="str">
        <f t="shared" si="24"/>
        <v>Normal export window</v>
      </c>
    </row>
    <row r="1583" spans="1:6" ht="15" customHeight="1">
      <c r="A1583" s="23">
        <f>'8760_Profile'!A1581</f>
        <v>44627.791666666701</v>
      </c>
      <c r="B1583" s="22">
        <f>'8760_Profile'!N1581</f>
        <v>54.991999999999997</v>
      </c>
      <c r="C1583" s="22">
        <f>'8760_Profile'!O1581</f>
        <v>54.991999999999997</v>
      </c>
      <c r="D1583" s="22">
        <f>'8760_Profile'!P1581</f>
        <v>54.991999999999997</v>
      </c>
      <c r="E1583" s="20">
        <f>'8760_Profile'!M1581</f>
        <v>0</v>
      </c>
      <c r="F1583" s="11" t="str">
        <f t="shared" si="24"/>
        <v>Normal export window</v>
      </c>
    </row>
    <row r="1584" spans="1:6" ht="15" customHeight="1">
      <c r="A1584" s="23">
        <f>'8760_Profile'!A1582</f>
        <v>44627.833333333299</v>
      </c>
      <c r="B1584" s="22">
        <f>'8760_Profile'!N1582</f>
        <v>54.991999999999997</v>
      </c>
      <c r="C1584" s="22">
        <f>'8760_Profile'!O1582</f>
        <v>54.991999999999997</v>
      </c>
      <c r="D1584" s="22">
        <f>'8760_Profile'!P1582</f>
        <v>54.991999999999997</v>
      </c>
      <c r="E1584" s="20">
        <f>'8760_Profile'!M1582</f>
        <v>0</v>
      </c>
      <c r="F1584" s="11" t="str">
        <f t="shared" si="24"/>
        <v>Normal export window</v>
      </c>
    </row>
    <row r="1585" spans="1:6" ht="15" customHeight="1">
      <c r="A1585" s="23">
        <f>'8760_Profile'!A1583</f>
        <v>44627.875</v>
      </c>
      <c r="B1585" s="22">
        <f>'8760_Profile'!N1583</f>
        <v>54.991999999999997</v>
      </c>
      <c r="C1585" s="22">
        <f>'8760_Profile'!O1583</f>
        <v>54.991999999999997</v>
      </c>
      <c r="D1585" s="22">
        <f>'8760_Profile'!P1583</f>
        <v>54.991999999999997</v>
      </c>
      <c r="E1585" s="20">
        <f>'8760_Profile'!M1583</f>
        <v>0</v>
      </c>
      <c r="F1585" s="11" t="str">
        <f t="shared" si="24"/>
        <v>Normal export window</v>
      </c>
    </row>
    <row r="1586" spans="1:6" ht="15" customHeight="1">
      <c r="A1586" s="23">
        <f>'8760_Profile'!A1584</f>
        <v>44627.916666666701</v>
      </c>
      <c r="B1586" s="22">
        <f>'8760_Profile'!N1584</f>
        <v>54.991999999999997</v>
      </c>
      <c r="C1586" s="22">
        <f>'8760_Profile'!O1584</f>
        <v>54.991999999999997</v>
      </c>
      <c r="D1586" s="22">
        <f>'8760_Profile'!P1584</f>
        <v>54.991999999999997</v>
      </c>
      <c r="E1586" s="20">
        <f>'8760_Profile'!M1584</f>
        <v>0</v>
      </c>
      <c r="F1586" s="11" t="str">
        <f t="shared" si="24"/>
        <v>Normal export window</v>
      </c>
    </row>
    <row r="1587" spans="1:6" ht="15" customHeight="1">
      <c r="A1587" s="23">
        <f>'8760_Profile'!A1585</f>
        <v>44627.958333333299</v>
      </c>
      <c r="B1587" s="22">
        <f>'8760_Profile'!N1585</f>
        <v>54.991999999999997</v>
      </c>
      <c r="C1587" s="22">
        <f>'8760_Profile'!O1585</f>
        <v>54.991999999999997</v>
      </c>
      <c r="D1587" s="22">
        <f>'8760_Profile'!P1585</f>
        <v>54.991999999999997</v>
      </c>
      <c r="E1587" s="20">
        <f>'8760_Profile'!M1585</f>
        <v>0</v>
      </c>
      <c r="F1587" s="11" t="str">
        <f t="shared" si="24"/>
        <v>Normal export window</v>
      </c>
    </row>
    <row r="1588" spans="1:6" ht="15" customHeight="1">
      <c r="A1588" s="23">
        <f>'8760_Profile'!A1586</f>
        <v>44628</v>
      </c>
      <c r="B1588" s="22">
        <f>'8760_Profile'!N1586</f>
        <v>54.991999999999997</v>
      </c>
      <c r="C1588" s="22">
        <f>'8760_Profile'!O1586</f>
        <v>54.991999999999997</v>
      </c>
      <c r="D1588" s="22">
        <f>'8760_Profile'!P1586</f>
        <v>54.991999999999997</v>
      </c>
      <c r="E1588" s="20">
        <f>'8760_Profile'!M1586</f>
        <v>0</v>
      </c>
      <c r="F1588" s="11" t="str">
        <f t="shared" si="24"/>
        <v>Normal export window</v>
      </c>
    </row>
    <row r="1589" spans="1:6" ht="15" customHeight="1">
      <c r="A1589" s="23">
        <f>'8760_Profile'!A1587</f>
        <v>44628.041666666701</v>
      </c>
      <c r="B1589" s="22">
        <f>'8760_Profile'!N1587</f>
        <v>54.991999999999997</v>
      </c>
      <c r="C1589" s="22">
        <f>'8760_Profile'!O1587</f>
        <v>54.991999999999997</v>
      </c>
      <c r="D1589" s="22">
        <f>'8760_Profile'!P1587</f>
        <v>54.991999999999997</v>
      </c>
      <c r="E1589" s="20">
        <f>'8760_Profile'!M1587</f>
        <v>0</v>
      </c>
      <c r="F1589" s="11" t="str">
        <f t="shared" si="24"/>
        <v>Normal export window</v>
      </c>
    </row>
    <row r="1590" spans="1:6" ht="15" customHeight="1">
      <c r="A1590" s="23">
        <f>'8760_Profile'!A1588</f>
        <v>44628.083333333299</v>
      </c>
      <c r="B1590" s="22">
        <f>'8760_Profile'!N1588</f>
        <v>54.991999999999997</v>
      </c>
      <c r="C1590" s="22">
        <f>'8760_Profile'!O1588</f>
        <v>54.991999999999997</v>
      </c>
      <c r="D1590" s="22">
        <f>'8760_Profile'!P1588</f>
        <v>54.991999999999997</v>
      </c>
      <c r="E1590" s="20">
        <f>'8760_Profile'!M1588</f>
        <v>0</v>
      </c>
      <c r="F1590" s="11" t="str">
        <f t="shared" si="24"/>
        <v>Normal export window</v>
      </c>
    </row>
    <row r="1591" spans="1:6" ht="15" customHeight="1">
      <c r="A1591" s="23">
        <f>'8760_Profile'!A1589</f>
        <v>44628.125</v>
      </c>
      <c r="B1591" s="22">
        <f>'8760_Profile'!N1589</f>
        <v>54.991999999999997</v>
      </c>
      <c r="C1591" s="22">
        <f>'8760_Profile'!O1589</f>
        <v>54.991999999999997</v>
      </c>
      <c r="D1591" s="22">
        <f>'8760_Profile'!P1589</f>
        <v>54.991999999999997</v>
      </c>
      <c r="E1591" s="20">
        <f>'8760_Profile'!M1589</f>
        <v>0</v>
      </c>
      <c r="F1591" s="11" t="str">
        <f t="shared" si="24"/>
        <v>Normal export window</v>
      </c>
    </row>
    <row r="1592" spans="1:6" ht="15" customHeight="1">
      <c r="A1592" s="23">
        <f>'8760_Profile'!A1590</f>
        <v>44628.166666666701</v>
      </c>
      <c r="B1592" s="22">
        <f>'8760_Profile'!N1590</f>
        <v>54.991999999999997</v>
      </c>
      <c r="C1592" s="22">
        <f>'8760_Profile'!O1590</f>
        <v>54.991999999999997</v>
      </c>
      <c r="D1592" s="22">
        <f>'8760_Profile'!P1590</f>
        <v>54.991999999999997</v>
      </c>
      <c r="E1592" s="20">
        <f>'8760_Profile'!M1590</f>
        <v>0</v>
      </c>
      <c r="F1592" s="11" t="str">
        <f t="shared" si="24"/>
        <v>Normal export window</v>
      </c>
    </row>
    <row r="1593" spans="1:6" ht="15" customHeight="1">
      <c r="A1593" s="23">
        <f>'8760_Profile'!A1591</f>
        <v>44628.208333333299</v>
      </c>
      <c r="B1593" s="22">
        <f>'8760_Profile'!N1591</f>
        <v>54.991999999999997</v>
      </c>
      <c r="C1593" s="22">
        <f>'8760_Profile'!O1591</f>
        <v>54.991999999999997</v>
      </c>
      <c r="D1593" s="22">
        <f>'8760_Profile'!P1591</f>
        <v>54.991999999999997</v>
      </c>
      <c r="E1593" s="20">
        <f>'8760_Profile'!M1591</f>
        <v>0</v>
      </c>
      <c r="F1593" s="11" t="str">
        <f t="shared" si="24"/>
        <v>Normal export window</v>
      </c>
    </row>
    <row r="1594" spans="1:6" ht="15" customHeight="1">
      <c r="A1594" s="23">
        <f>'8760_Profile'!A1592</f>
        <v>44628.25</v>
      </c>
      <c r="B1594" s="22">
        <f>'8760_Profile'!N1592</f>
        <v>54.991999999999997</v>
      </c>
      <c r="C1594" s="22">
        <f>'8760_Profile'!O1592</f>
        <v>54.991999999999997</v>
      </c>
      <c r="D1594" s="22">
        <f>'8760_Profile'!P1592</f>
        <v>54.991999999999997</v>
      </c>
      <c r="E1594" s="20">
        <f>'8760_Profile'!M1592</f>
        <v>0</v>
      </c>
      <c r="F1594" s="11" t="str">
        <f t="shared" si="24"/>
        <v>Normal export window</v>
      </c>
    </row>
    <row r="1595" spans="1:6" ht="15" customHeight="1">
      <c r="A1595" s="23">
        <f>'8760_Profile'!A1593</f>
        <v>44628.291666666701</v>
      </c>
      <c r="B1595" s="22">
        <f>'8760_Profile'!N1593</f>
        <v>54.991999999999997</v>
      </c>
      <c r="C1595" s="22">
        <f>'8760_Profile'!O1593</f>
        <v>54.991999999999997</v>
      </c>
      <c r="D1595" s="22">
        <f>'8760_Profile'!P1593</f>
        <v>54.991999999999997</v>
      </c>
      <c r="E1595" s="20">
        <f>'8760_Profile'!M1593</f>
        <v>0</v>
      </c>
      <c r="F1595" s="11" t="str">
        <f t="shared" si="24"/>
        <v>Normal export window</v>
      </c>
    </row>
    <row r="1596" spans="1:6" ht="15" customHeight="1">
      <c r="A1596" s="23">
        <f>'8760_Profile'!A1594</f>
        <v>44628.333333333299</v>
      </c>
      <c r="B1596" s="22">
        <f>'8760_Profile'!N1594</f>
        <v>54.991999999999997</v>
      </c>
      <c r="C1596" s="22">
        <f>'8760_Profile'!O1594</f>
        <v>54.991999999999997</v>
      </c>
      <c r="D1596" s="22">
        <f>'8760_Profile'!P1594</f>
        <v>54.991999999999997</v>
      </c>
      <c r="E1596" s="20">
        <f>'8760_Profile'!M1594</f>
        <v>0</v>
      </c>
      <c r="F1596" s="11" t="str">
        <f t="shared" si="24"/>
        <v>Normal export window</v>
      </c>
    </row>
    <row r="1597" spans="1:6" ht="15" customHeight="1">
      <c r="A1597" s="23">
        <f>'8760_Profile'!A1595</f>
        <v>44628.375</v>
      </c>
      <c r="B1597" s="22">
        <f>'8760_Profile'!N1595</f>
        <v>54.991999999999997</v>
      </c>
      <c r="C1597" s="22">
        <f>'8760_Profile'!O1595</f>
        <v>54.991999999999997</v>
      </c>
      <c r="D1597" s="22">
        <f>'8760_Profile'!P1595</f>
        <v>54.991999999999997</v>
      </c>
      <c r="E1597" s="20">
        <f>'8760_Profile'!M1595</f>
        <v>0</v>
      </c>
      <c r="F1597" s="11" t="str">
        <f t="shared" si="24"/>
        <v>Normal export window</v>
      </c>
    </row>
    <row r="1598" spans="1:6" ht="15" customHeight="1">
      <c r="A1598" s="23">
        <f>'8760_Profile'!A1596</f>
        <v>44628.416666666701</v>
      </c>
      <c r="B1598" s="22">
        <f>'8760_Profile'!N1596</f>
        <v>54.991999999999997</v>
      </c>
      <c r="C1598" s="22">
        <f>'8760_Profile'!O1596</f>
        <v>54.991999999999997</v>
      </c>
      <c r="D1598" s="22">
        <f>'8760_Profile'!P1596</f>
        <v>54.991999999999997</v>
      </c>
      <c r="E1598" s="20">
        <f>'8760_Profile'!M1596</f>
        <v>0</v>
      </c>
      <c r="F1598" s="11" t="str">
        <f t="shared" si="24"/>
        <v>Normal export window</v>
      </c>
    </row>
    <row r="1599" spans="1:6" ht="15" customHeight="1">
      <c r="A1599" s="23">
        <f>'8760_Profile'!A1597</f>
        <v>44628.458333333299</v>
      </c>
      <c r="B1599" s="22">
        <f>'8760_Profile'!N1597</f>
        <v>54.991999999999997</v>
      </c>
      <c r="C1599" s="22">
        <f>'8760_Profile'!O1597</f>
        <v>54.991999999999997</v>
      </c>
      <c r="D1599" s="22">
        <f>'8760_Profile'!P1597</f>
        <v>54.991999999999997</v>
      </c>
      <c r="E1599" s="20">
        <f>'8760_Profile'!M1597</f>
        <v>0</v>
      </c>
      <c r="F1599" s="11" t="str">
        <f t="shared" si="24"/>
        <v>Normal export window</v>
      </c>
    </row>
    <row r="1600" spans="1:6" ht="15" customHeight="1">
      <c r="A1600" s="23">
        <f>'8760_Profile'!A1598</f>
        <v>44628.5</v>
      </c>
      <c r="B1600" s="22">
        <f>'8760_Profile'!N1598</f>
        <v>54.991999999999997</v>
      </c>
      <c r="C1600" s="22">
        <f>'8760_Profile'!O1598</f>
        <v>54.991999999999997</v>
      </c>
      <c r="D1600" s="22">
        <f>'8760_Profile'!P1598</f>
        <v>54.991999999999997</v>
      </c>
      <c r="E1600" s="20">
        <f>'8760_Profile'!M1598</f>
        <v>0</v>
      </c>
      <c r="F1600" s="11" t="str">
        <f t="shared" si="24"/>
        <v>Normal export window</v>
      </c>
    </row>
    <row r="1601" spans="1:6" ht="15" customHeight="1">
      <c r="A1601" s="23">
        <f>'8760_Profile'!A1599</f>
        <v>44628.541666666701</v>
      </c>
      <c r="B1601" s="22">
        <f>'8760_Profile'!N1599</f>
        <v>54.991999999999997</v>
      </c>
      <c r="C1601" s="22">
        <f>'8760_Profile'!O1599</f>
        <v>54.991999999999997</v>
      </c>
      <c r="D1601" s="22">
        <f>'8760_Profile'!P1599</f>
        <v>54.991999999999997</v>
      </c>
      <c r="E1601" s="20">
        <f>'8760_Profile'!M1599</f>
        <v>0</v>
      </c>
      <c r="F1601" s="11" t="str">
        <f t="shared" si="24"/>
        <v>Normal export window</v>
      </c>
    </row>
    <row r="1602" spans="1:6" ht="15" customHeight="1">
      <c r="A1602" s="23">
        <f>'8760_Profile'!A1600</f>
        <v>44628.583333333299</v>
      </c>
      <c r="B1602" s="22">
        <f>'8760_Profile'!N1600</f>
        <v>54.991999999999997</v>
      </c>
      <c r="C1602" s="22">
        <f>'8760_Profile'!O1600</f>
        <v>54.991999999999997</v>
      </c>
      <c r="D1602" s="22">
        <f>'8760_Profile'!P1600</f>
        <v>54.991999999999997</v>
      </c>
      <c r="E1602" s="20">
        <f>'8760_Profile'!M1600</f>
        <v>0</v>
      </c>
      <c r="F1602" s="11" t="str">
        <f t="shared" si="24"/>
        <v>Normal export window</v>
      </c>
    </row>
    <row r="1603" spans="1:6" ht="15" customHeight="1">
      <c r="A1603" s="23">
        <f>'8760_Profile'!A1601</f>
        <v>44628.625</v>
      </c>
      <c r="B1603" s="22">
        <f>'8760_Profile'!N1601</f>
        <v>54.991999999999997</v>
      </c>
      <c r="C1603" s="22">
        <f>'8760_Profile'!O1601</f>
        <v>54.991999999999997</v>
      </c>
      <c r="D1603" s="22">
        <f>'8760_Profile'!P1601</f>
        <v>54.991999999999997</v>
      </c>
      <c r="E1603" s="20">
        <f>'8760_Profile'!M1601</f>
        <v>0</v>
      </c>
      <c r="F1603" s="11" t="str">
        <f t="shared" si="24"/>
        <v>Normal export window</v>
      </c>
    </row>
    <row r="1604" spans="1:6" ht="15" customHeight="1">
      <c r="A1604" s="23">
        <f>'8760_Profile'!A1602</f>
        <v>44628.666666666701</v>
      </c>
      <c r="B1604" s="22">
        <f>'8760_Profile'!N1602</f>
        <v>54.991999999999997</v>
      </c>
      <c r="C1604" s="22">
        <f>'8760_Profile'!O1602</f>
        <v>54.991999999999997</v>
      </c>
      <c r="D1604" s="22">
        <f>'8760_Profile'!P1602</f>
        <v>54.991999999999997</v>
      </c>
      <c r="E1604" s="20">
        <f>'8760_Profile'!M1602</f>
        <v>0</v>
      </c>
      <c r="F1604" s="11" t="str">
        <f t="shared" ref="F1604:F1667" si="25">IF(E1604=1,"Summer low-load CA constraint window","Normal export window")</f>
        <v>Normal export window</v>
      </c>
    </row>
    <row r="1605" spans="1:6" ht="15" customHeight="1">
      <c r="A1605" s="23">
        <f>'8760_Profile'!A1603</f>
        <v>44628.708333333299</v>
      </c>
      <c r="B1605" s="22">
        <f>'8760_Profile'!N1603</f>
        <v>54.991999999999997</v>
      </c>
      <c r="C1605" s="22">
        <f>'8760_Profile'!O1603</f>
        <v>54.991999999999997</v>
      </c>
      <c r="D1605" s="22">
        <f>'8760_Profile'!P1603</f>
        <v>54.991999999999997</v>
      </c>
      <c r="E1605" s="20">
        <f>'8760_Profile'!M1603</f>
        <v>0</v>
      </c>
      <c r="F1605" s="11" t="str">
        <f t="shared" si="25"/>
        <v>Normal export window</v>
      </c>
    </row>
    <row r="1606" spans="1:6" ht="15" customHeight="1">
      <c r="A1606" s="23">
        <f>'8760_Profile'!A1604</f>
        <v>44628.75</v>
      </c>
      <c r="B1606" s="22">
        <f>'8760_Profile'!N1604</f>
        <v>54.991999999999997</v>
      </c>
      <c r="C1606" s="22">
        <f>'8760_Profile'!O1604</f>
        <v>54.991999999999997</v>
      </c>
      <c r="D1606" s="22">
        <f>'8760_Profile'!P1604</f>
        <v>54.991999999999997</v>
      </c>
      <c r="E1606" s="20">
        <f>'8760_Profile'!M1604</f>
        <v>0</v>
      </c>
      <c r="F1606" s="11" t="str">
        <f t="shared" si="25"/>
        <v>Normal export window</v>
      </c>
    </row>
    <row r="1607" spans="1:6" ht="15" customHeight="1">
      <c r="A1607" s="23">
        <f>'8760_Profile'!A1605</f>
        <v>44628.791666666701</v>
      </c>
      <c r="B1607" s="22">
        <f>'8760_Profile'!N1605</f>
        <v>54.991999999999997</v>
      </c>
      <c r="C1607" s="22">
        <f>'8760_Profile'!O1605</f>
        <v>54.991999999999997</v>
      </c>
      <c r="D1607" s="22">
        <f>'8760_Profile'!P1605</f>
        <v>54.991999999999997</v>
      </c>
      <c r="E1607" s="20">
        <f>'8760_Profile'!M1605</f>
        <v>0</v>
      </c>
      <c r="F1607" s="11" t="str">
        <f t="shared" si="25"/>
        <v>Normal export window</v>
      </c>
    </row>
    <row r="1608" spans="1:6" ht="15" customHeight="1">
      <c r="A1608" s="23">
        <f>'8760_Profile'!A1606</f>
        <v>44628.833333333299</v>
      </c>
      <c r="B1608" s="22">
        <f>'8760_Profile'!N1606</f>
        <v>54.991999999999997</v>
      </c>
      <c r="C1608" s="22">
        <f>'8760_Profile'!O1606</f>
        <v>54.991999999999997</v>
      </c>
      <c r="D1608" s="22">
        <f>'8760_Profile'!P1606</f>
        <v>54.991999999999997</v>
      </c>
      <c r="E1608" s="20">
        <f>'8760_Profile'!M1606</f>
        <v>0</v>
      </c>
      <c r="F1608" s="11" t="str">
        <f t="shared" si="25"/>
        <v>Normal export window</v>
      </c>
    </row>
    <row r="1609" spans="1:6" ht="15" customHeight="1">
      <c r="A1609" s="23">
        <f>'8760_Profile'!A1607</f>
        <v>44628.875</v>
      </c>
      <c r="B1609" s="22">
        <f>'8760_Profile'!N1607</f>
        <v>54.991999999999997</v>
      </c>
      <c r="C1609" s="22">
        <f>'8760_Profile'!O1607</f>
        <v>54.991999999999997</v>
      </c>
      <c r="D1609" s="22">
        <f>'8760_Profile'!P1607</f>
        <v>54.991999999999997</v>
      </c>
      <c r="E1609" s="20">
        <f>'8760_Profile'!M1607</f>
        <v>0</v>
      </c>
      <c r="F1609" s="11" t="str">
        <f t="shared" si="25"/>
        <v>Normal export window</v>
      </c>
    </row>
    <row r="1610" spans="1:6" ht="15" customHeight="1">
      <c r="A1610" s="23">
        <f>'8760_Profile'!A1608</f>
        <v>44628.916666666701</v>
      </c>
      <c r="B1610" s="22">
        <f>'8760_Profile'!N1608</f>
        <v>54.991999999999997</v>
      </c>
      <c r="C1610" s="22">
        <f>'8760_Profile'!O1608</f>
        <v>54.991999999999997</v>
      </c>
      <c r="D1610" s="22">
        <f>'8760_Profile'!P1608</f>
        <v>54.991999999999997</v>
      </c>
      <c r="E1610" s="20">
        <f>'8760_Profile'!M1608</f>
        <v>0</v>
      </c>
      <c r="F1610" s="11" t="str">
        <f t="shared" si="25"/>
        <v>Normal export window</v>
      </c>
    </row>
    <row r="1611" spans="1:6" ht="15" customHeight="1">
      <c r="A1611" s="23">
        <f>'8760_Profile'!A1609</f>
        <v>44628.958333333299</v>
      </c>
      <c r="B1611" s="22">
        <f>'8760_Profile'!N1609</f>
        <v>54.991999999999997</v>
      </c>
      <c r="C1611" s="22">
        <f>'8760_Profile'!O1609</f>
        <v>54.991999999999997</v>
      </c>
      <c r="D1611" s="22">
        <f>'8760_Profile'!P1609</f>
        <v>54.991999999999997</v>
      </c>
      <c r="E1611" s="20">
        <f>'8760_Profile'!M1609</f>
        <v>0</v>
      </c>
      <c r="F1611" s="11" t="str">
        <f t="shared" si="25"/>
        <v>Normal export window</v>
      </c>
    </row>
    <row r="1612" spans="1:6" ht="15" customHeight="1">
      <c r="A1612" s="23">
        <f>'8760_Profile'!A1610</f>
        <v>44629</v>
      </c>
      <c r="B1612" s="22">
        <f>'8760_Profile'!N1610</f>
        <v>54.991999999999997</v>
      </c>
      <c r="C1612" s="22">
        <f>'8760_Profile'!O1610</f>
        <v>54.991999999999997</v>
      </c>
      <c r="D1612" s="22">
        <f>'8760_Profile'!P1610</f>
        <v>54.991999999999997</v>
      </c>
      <c r="E1612" s="20">
        <f>'8760_Profile'!M1610</f>
        <v>0</v>
      </c>
      <c r="F1612" s="11" t="str">
        <f t="shared" si="25"/>
        <v>Normal export window</v>
      </c>
    </row>
    <row r="1613" spans="1:6" ht="15" customHeight="1">
      <c r="A1613" s="23">
        <f>'8760_Profile'!A1611</f>
        <v>44629.041666666701</v>
      </c>
      <c r="B1613" s="22">
        <f>'8760_Profile'!N1611</f>
        <v>54.991999999999997</v>
      </c>
      <c r="C1613" s="22">
        <f>'8760_Profile'!O1611</f>
        <v>54.991999999999997</v>
      </c>
      <c r="D1613" s="22">
        <f>'8760_Profile'!P1611</f>
        <v>54.991999999999997</v>
      </c>
      <c r="E1613" s="20">
        <f>'8760_Profile'!M1611</f>
        <v>0</v>
      </c>
      <c r="F1613" s="11" t="str">
        <f t="shared" si="25"/>
        <v>Normal export window</v>
      </c>
    </row>
    <row r="1614" spans="1:6" ht="15" customHeight="1">
      <c r="A1614" s="23">
        <f>'8760_Profile'!A1612</f>
        <v>44629.083333333299</v>
      </c>
      <c r="B1614" s="22">
        <f>'8760_Profile'!N1612</f>
        <v>54.991999999999997</v>
      </c>
      <c r="C1614" s="22">
        <f>'8760_Profile'!O1612</f>
        <v>54.991999999999997</v>
      </c>
      <c r="D1614" s="22">
        <f>'8760_Profile'!P1612</f>
        <v>54.991999999999997</v>
      </c>
      <c r="E1614" s="20">
        <f>'8760_Profile'!M1612</f>
        <v>0</v>
      </c>
      <c r="F1614" s="11" t="str">
        <f t="shared" si="25"/>
        <v>Normal export window</v>
      </c>
    </row>
    <row r="1615" spans="1:6" ht="15" customHeight="1">
      <c r="A1615" s="23">
        <f>'8760_Profile'!A1613</f>
        <v>44629.125</v>
      </c>
      <c r="B1615" s="22">
        <f>'8760_Profile'!N1613</f>
        <v>54.991999999999997</v>
      </c>
      <c r="C1615" s="22">
        <f>'8760_Profile'!O1613</f>
        <v>54.991999999999997</v>
      </c>
      <c r="D1615" s="22">
        <f>'8760_Profile'!P1613</f>
        <v>54.991999999999997</v>
      </c>
      <c r="E1615" s="20">
        <f>'8760_Profile'!M1613</f>
        <v>0</v>
      </c>
      <c r="F1615" s="11" t="str">
        <f t="shared" si="25"/>
        <v>Normal export window</v>
      </c>
    </row>
    <row r="1616" spans="1:6" ht="15" customHeight="1">
      <c r="A1616" s="23">
        <f>'8760_Profile'!A1614</f>
        <v>44629.166666666701</v>
      </c>
      <c r="B1616" s="22">
        <f>'8760_Profile'!N1614</f>
        <v>54.991999999999997</v>
      </c>
      <c r="C1616" s="22">
        <f>'8760_Profile'!O1614</f>
        <v>54.991999999999997</v>
      </c>
      <c r="D1616" s="22">
        <f>'8760_Profile'!P1614</f>
        <v>54.991999999999997</v>
      </c>
      <c r="E1616" s="20">
        <f>'8760_Profile'!M1614</f>
        <v>0</v>
      </c>
      <c r="F1616" s="11" t="str">
        <f t="shared" si="25"/>
        <v>Normal export window</v>
      </c>
    </row>
    <row r="1617" spans="1:6" ht="15" customHeight="1">
      <c r="A1617" s="23">
        <f>'8760_Profile'!A1615</f>
        <v>44629.208333333299</v>
      </c>
      <c r="B1617" s="22">
        <f>'8760_Profile'!N1615</f>
        <v>54.991999999999997</v>
      </c>
      <c r="C1617" s="22">
        <f>'8760_Profile'!O1615</f>
        <v>54.991999999999997</v>
      </c>
      <c r="D1617" s="22">
        <f>'8760_Profile'!P1615</f>
        <v>54.991999999999997</v>
      </c>
      <c r="E1617" s="20">
        <f>'8760_Profile'!M1615</f>
        <v>0</v>
      </c>
      <c r="F1617" s="11" t="str">
        <f t="shared" si="25"/>
        <v>Normal export window</v>
      </c>
    </row>
    <row r="1618" spans="1:6" ht="15" customHeight="1">
      <c r="A1618" s="23">
        <f>'8760_Profile'!A1616</f>
        <v>44629.25</v>
      </c>
      <c r="B1618" s="22">
        <f>'8760_Profile'!N1616</f>
        <v>54.991999999999997</v>
      </c>
      <c r="C1618" s="22">
        <f>'8760_Profile'!O1616</f>
        <v>54.991999999999997</v>
      </c>
      <c r="D1618" s="22">
        <f>'8760_Profile'!P1616</f>
        <v>54.991999999999997</v>
      </c>
      <c r="E1618" s="20">
        <f>'8760_Profile'!M1616</f>
        <v>0</v>
      </c>
      <c r="F1618" s="11" t="str">
        <f t="shared" si="25"/>
        <v>Normal export window</v>
      </c>
    </row>
    <row r="1619" spans="1:6" ht="15" customHeight="1">
      <c r="A1619" s="23">
        <f>'8760_Profile'!A1617</f>
        <v>44629.291666666701</v>
      </c>
      <c r="B1619" s="22">
        <f>'8760_Profile'!N1617</f>
        <v>54.991999999999997</v>
      </c>
      <c r="C1619" s="22">
        <f>'8760_Profile'!O1617</f>
        <v>54.991999999999997</v>
      </c>
      <c r="D1619" s="22">
        <f>'8760_Profile'!P1617</f>
        <v>54.991999999999997</v>
      </c>
      <c r="E1619" s="20">
        <f>'8760_Profile'!M1617</f>
        <v>0</v>
      </c>
      <c r="F1619" s="11" t="str">
        <f t="shared" si="25"/>
        <v>Normal export window</v>
      </c>
    </row>
    <row r="1620" spans="1:6" ht="15" customHeight="1">
      <c r="A1620" s="23">
        <f>'8760_Profile'!A1618</f>
        <v>44629.333333333299</v>
      </c>
      <c r="B1620" s="22">
        <f>'8760_Profile'!N1618</f>
        <v>54.991999999999997</v>
      </c>
      <c r="C1620" s="22">
        <f>'8760_Profile'!O1618</f>
        <v>54.991999999999997</v>
      </c>
      <c r="D1620" s="22">
        <f>'8760_Profile'!P1618</f>
        <v>54.991999999999997</v>
      </c>
      <c r="E1620" s="20">
        <f>'8760_Profile'!M1618</f>
        <v>0</v>
      </c>
      <c r="F1620" s="11" t="str">
        <f t="shared" si="25"/>
        <v>Normal export window</v>
      </c>
    </row>
    <row r="1621" spans="1:6" ht="15" customHeight="1">
      <c r="A1621" s="23">
        <f>'8760_Profile'!A1619</f>
        <v>44629.375</v>
      </c>
      <c r="B1621" s="22">
        <f>'8760_Profile'!N1619</f>
        <v>54.991999999999997</v>
      </c>
      <c r="C1621" s="22">
        <f>'8760_Profile'!O1619</f>
        <v>54.991999999999997</v>
      </c>
      <c r="D1621" s="22">
        <f>'8760_Profile'!P1619</f>
        <v>54.991999999999997</v>
      </c>
      <c r="E1621" s="20">
        <f>'8760_Profile'!M1619</f>
        <v>0</v>
      </c>
      <c r="F1621" s="11" t="str">
        <f t="shared" si="25"/>
        <v>Normal export window</v>
      </c>
    </row>
    <row r="1622" spans="1:6" ht="15" customHeight="1">
      <c r="A1622" s="23">
        <f>'8760_Profile'!A1620</f>
        <v>44629.416666666701</v>
      </c>
      <c r="B1622" s="22">
        <f>'8760_Profile'!N1620</f>
        <v>54.991999999999997</v>
      </c>
      <c r="C1622" s="22">
        <f>'8760_Profile'!O1620</f>
        <v>54.991999999999997</v>
      </c>
      <c r="D1622" s="22">
        <f>'8760_Profile'!P1620</f>
        <v>54.991999999999997</v>
      </c>
      <c r="E1622" s="20">
        <f>'8760_Profile'!M1620</f>
        <v>0</v>
      </c>
      <c r="F1622" s="11" t="str">
        <f t="shared" si="25"/>
        <v>Normal export window</v>
      </c>
    </row>
    <row r="1623" spans="1:6" ht="15" customHeight="1">
      <c r="A1623" s="23">
        <f>'8760_Profile'!A1621</f>
        <v>44629.458333333299</v>
      </c>
      <c r="B1623" s="22">
        <f>'8760_Profile'!N1621</f>
        <v>54.991999999999997</v>
      </c>
      <c r="C1623" s="22">
        <f>'8760_Profile'!O1621</f>
        <v>54.991999999999997</v>
      </c>
      <c r="D1623" s="22">
        <f>'8760_Profile'!P1621</f>
        <v>54.991999999999997</v>
      </c>
      <c r="E1623" s="20">
        <f>'8760_Profile'!M1621</f>
        <v>0</v>
      </c>
      <c r="F1623" s="11" t="str">
        <f t="shared" si="25"/>
        <v>Normal export window</v>
      </c>
    </row>
    <row r="1624" spans="1:6" ht="15" customHeight="1">
      <c r="A1624" s="23">
        <f>'8760_Profile'!A1622</f>
        <v>44629.5</v>
      </c>
      <c r="B1624" s="22">
        <f>'8760_Profile'!N1622</f>
        <v>54.991999999999997</v>
      </c>
      <c r="C1624" s="22">
        <f>'8760_Profile'!O1622</f>
        <v>54.991999999999997</v>
      </c>
      <c r="D1624" s="22">
        <f>'8760_Profile'!P1622</f>
        <v>54.991999999999997</v>
      </c>
      <c r="E1624" s="20">
        <f>'8760_Profile'!M1622</f>
        <v>0</v>
      </c>
      <c r="F1624" s="11" t="str">
        <f t="shared" si="25"/>
        <v>Normal export window</v>
      </c>
    </row>
    <row r="1625" spans="1:6" ht="15" customHeight="1">
      <c r="A1625" s="23">
        <f>'8760_Profile'!A1623</f>
        <v>44629.541666666701</v>
      </c>
      <c r="B1625" s="22">
        <f>'8760_Profile'!N1623</f>
        <v>54.991999999999997</v>
      </c>
      <c r="C1625" s="22">
        <f>'8760_Profile'!O1623</f>
        <v>54.991999999999997</v>
      </c>
      <c r="D1625" s="22">
        <f>'8760_Profile'!P1623</f>
        <v>54.991999999999997</v>
      </c>
      <c r="E1625" s="20">
        <f>'8760_Profile'!M1623</f>
        <v>0</v>
      </c>
      <c r="F1625" s="11" t="str">
        <f t="shared" si="25"/>
        <v>Normal export window</v>
      </c>
    </row>
    <row r="1626" spans="1:6" ht="15" customHeight="1">
      <c r="A1626" s="23">
        <f>'8760_Profile'!A1624</f>
        <v>44629.583333333299</v>
      </c>
      <c r="B1626" s="22">
        <f>'8760_Profile'!N1624</f>
        <v>54.991999999999997</v>
      </c>
      <c r="C1626" s="22">
        <f>'8760_Profile'!O1624</f>
        <v>54.991999999999997</v>
      </c>
      <c r="D1626" s="22">
        <f>'8760_Profile'!P1624</f>
        <v>54.991999999999997</v>
      </c>
      <c r="E1626" s="20">
        <f>'8760_Profile'!M1624</f>
        <v>0</v>
      </c>
      <c r="F1626" s="11" t="str">
        <f t="shared" si="25"/>
        <v>Normal export window</v>
      </c>
    </row>
    <row r="1627" spans="1:6" ht="15" customHeight="1">
      <c r="A1627" s="23">
        <f>'8760_Profile'!A1625</f>
        <v>44629.625</v>
      </c>
      <c r="B1627" s="22">
        <f>'8760_Profile'!N1625</f>
        <v>54.991999999999997</v>
      </c>
      <c r="C1627" s="22">
        <f>'8760_Profile'!O1625</f>
        <v>54.991999999999997</v>
      </c>
      <c r="D1627" s="22">
        <f>'8760_Profile'!P1625</f>
        <v>54.991999999999997</v>
      </c>
      <c r="E1627" s="20">
        <f>'8760_Profile'!M1625</f>
        <v>0</v>
      </c>
      <c r="F1627" s="11" t="str">
        <f t="shared" si="25"/>
        <v>Normal export window</v>
      </c>
    </row>
    <row r="1628" spans="1:6" ht="15" customHeight="1">
      <c r="A1628" s="23">
        <f>'8760_Profile'!A1626</f>
        <v>44629.666666666701</v>
      </c>
      <c r="B1628" s="22">
        <f>'8760_Profile'!N1626</f>
        <v>54.991999999999997</v>
      </c>
      <c r="C1628" s="22">
        <f>'8760_Profile'!O1626</f>
        <v>54.991999999999997</v>
      </c>
      <c r="D1628" s="22">
        <f>'8760_Profile'!P1626</f>
        <v>54.991999999999997</v>
      </c>
      <c r="E1628" s="20">
        <f>'8760_Profile'!M1626</f>
        <v>0</v>
      </c>
      <c r="F1628" s="11" t="str">
        <f t="shared" si="25"/>
        <v>Normal export window</v>
      </c>
    </row>
    <row r="1629" spans="1:6" ht="15" customHeight="1">
      <c r="A1629" s="23">
        <f>'8760_Profile'!A1627</f>
        <v>44629.708333333299</v>
      </c>
      <c r="B1629" s="22">
        <f>'8760_Profile'!N1627</f>
        <v>54.991999999999997</v>
      </c>
      <c r="C1629" s="22">
        <f>'8760_Profile'!O1627</f>
        <v>54.991999999999997</v>
      </c>
      <c r="D1629" s="22">
        <f>'8760_Profile'!P1627</f>
        <v>54.991999999999997</v>
      </c>
      <c r="E1629" s="20">
        <f>'8760_Profile'!M1627</f>
        <v>0</v>
      </c>
      <c r="F1629" s="11" t="str">
        <f t="shared" si="25"/>
        <v>Normal export window</v>
      </c>
    </row>
    <row r="1630" spans="1:6" ht="15" customHeight="1">
      <c r="A1630" s="23">
        <f>'8760_Profile'!A1628</f>
        <v>44629.75</v>
      </c>
      <c r="B1630" s="22">
        <f>'8760_Profile'!N1628</f>
        <v>54.991999999999997</v>
      </c>
      <c r="C1630" s="22">
        <f>'8760_Profile'!O1628</f>
        <v>54.991999999999997</v>
      </c>
      <c r="D1630" s="22">
        <f>'8760_Profile'!P1628</f>
        <v>54.991999999999997</v>
      </c>
      <c r="E1630" s="20">
        <f>'8760_Profile'!M1628</f>
        <v>0</v>
      </c>
      <c r="F1630" s="11" t="str">
        <f t="shared" si="25"/>
        <v>Normal export window</v>
      </c>
    </row>
    <row r="1631" spans="1:6" ht="15" customHeight="1">
      <c r="A1631" s="23">
        <f>'8760_Profile'!A1629</f>
        <v>44629.791666666701</v>
      </c>
      <c r="B1631" s="22">
        <f>'8760_Profile'!N1629</f>
        <v>54.991999999999997</v>
      </c>
      <c r="C1631" s="22">
        <f>'8760_Profile'!O1629</f>
        <v>54.991999999999997</v>
      </c>
      <c r="D1631" s="22">
        <f>'8760_Profile'!P1629</f>
        <v>54.991999999999997</v>
      </c>
      <c r="E1631" s="20">
        <f>'8760_Profile'!M1629</f>
        <v>0</v>
      </c>
      <c r="F1631" s="11" t="str">
        <f t="shared" si="25"/>
        <v>Normal export window</v>
      </c>
    </row>
    <row r="1632" spans="1:6" ht="15" customHeight="1">
      <c r="A1632" s="23">
        <f>'8760_Profile'!A1630</f>
        <v>44629.833333333299</v>
      </c>
      <c r="B1632" s="22">
        <f>'8760_Profile'!N1630</f>
        <v>54.991999999999997</v>
      </c>
      <c r="C1632" s="22">
        <f>'8760_Profile'!O1630</f>
        <v>54.991999999999997</v>
      </c>
      <c r="D1632" s="22">
        <f>'8760_Profile'!P1630</f>
        <v>54.991999999999997</v>
      </c>
      <c r="E1632" s="20">
        <f>'8760_Profile'!M1630</f>
        <v>0</v>
      </c>
      <c r="F1632" s="11" t="str">
        <f t="shared" si="25"/>
        <v>Normal export window</v>
      </c>
    </row>
    <row r="1633" spans="1:6" ht="15" customHeight="1">
      <c r="A1633" s="23">
        <f>'8760_Profile'!A1631</f>
        <v>44629.875</v>
      </c>
      <c r="B1633" s="22">
        <f>'8760_Profile'!N1631</f>
        <v>54.991999999999997</v>
      </c>
      <c r="C1633" s="22">
        <f>'8760_Profile'!O1631</f>
        <v>54.991999999999997</v>
      </c>
      <c r="D1633" s="22">
        <f>'8760_Profile'!P1631</f>
        <v>54.991999999999997</v>
      </c>
      <c r="E1633" s="20">
        <f>'8760_Profile'!M1631</f>
        <v>0</v>
      </c>
      <c r="F1633" s="11" t="str">
        <f t="shared" si="25"/>
        <v>Normal export window</v>
      </c>
    </row>
    <row r="1634" spans="1:6" ht="15" customHeight="1">
      <c r="A1634" s="23">
        <f>'8760_Profile'!A1632</f>
        <v>44629.916666666701</v>
      </c>
      <c r="B1634" s="22">
        <f>'8760_Profile'!N1632</f>
        <v>54.991999999999997</v>
      </c>
      <c r="C1634" s="22">
        <f>'8760_Profile'!O1632</f>
        <v>54.991999999999997</v>
      </c>
      <c r="D1634" s="22">
        <f>'8760_Profile'!P1632</f>
        <v>54.991999999999997</v>
      </c>
      <c r="E1634" s="20">
        <f>'8760_Profile'!M1632</f>
        <v>0</v>
      </c>
      <c r="F1634" s="11" t="str">
        <f t="shared" si="25"/>
        <v>Normal export window</v>
      </c>
    </row>
    <row r="1635" spans="1:6" ht="15" customHeight="1">
      <c r="A1635" s="23">
        <f>'8760_Profile'!A1633</f>
        <v>44629.958333333299</v>
      </c>
      <c r="B1635" s="22">
        <f>'8760_Profile'!N1633</f>
        <v>54.991999999999997</v>
      </c>
      <c r="C1635" s="22">
        <f>'8760_Profile'!O1633</f>
        <v>54.991999999999997</v>
      </c>
      <c r="D1635" s="22">
        <f>'8760_Profile'!P1633</f>
        <v>54.991999999999997</v>
      </c>
      <c r="E1635" s="20">
        <f>'8760_Profile'!M1633</f>
        <v>0</v>
      </c>
      <c r="F1635" s="11" t="str">
        <f t="shared" si="25"/>
        <v>Normal export window</v>
      </c>
    </row>
    <row r="1636" spans="1:6" ht="15" customHeight="1">
      <c r="A1636" s="23">
        <f>'8760_Profile'!A1634</f>
        <v>44630</v>
      </c>
      <c r="B1636" s="22">
        <f>'8760_Profile'!N1634</f>
        <v>54.991999999999997</v>
      </c>
      <c r="C1636" s="22">
        <f>'8760_Profile'!O1634</f>
        <v>54.991999999999997</v>
      </c>
      <c r="D1636" s="22">
        <f>'8760_Profile'!P1634</f>
        <v>54.991999999999997</v>
      </c>
      <c r="E1636" s="20">
        <f>'8760_Profile'!M1634</f>
        <v>0</v>
      </c>
      <c r="F1636" s="11" t="str">
        <f t="shared" si="25"/>
        <v>Normal export window</v>
      </c>
    </row>
    <row r="1637" spans="1:6" ht="15" customHeight="1">
      <c r="A1637" s="23">
        <f>'8760_Profile'!A1635</f>
        <v>44630.041666666701</v>
      </c>
      <c r="B1637" s="22">
        <f>'8760_Profile'!N1635</f>
        <v>54.991999999999997</v>
      </c>
      <c r="C1637" s="22">
        <f>'8760_Profile'!O1635</f>
        <v>54.991999999999997</v>
      </c>
      <c r="D1637" s="22">
        <f>'8760_Profile'!P1635</f>
        <v>54.991999999999997</v>
      </c>
      <c r="E1637" s="20">
        <f>'8760_Profile'!M1635</f>
        <v>0</v>
      </c>
      <c r="F1637" s="11" t="str">
        <f t="shared" si="25"/>
        <v>Normal export window</v>
      </c>
    </row>
    <row r="1638" spans="1:6" ht="15" customHeight="1">
      <c r="A1638" s="23">
        <f>'8760_Profile'!A1636</f>
        <v>44630.083333333299</v>
      </c>
      <c r="B1638" s="22">
        <f>'8760_Profile'!N1636</f>
        <v>54.991999999999997</v>
      </c>
      <c r="C1638" s="22">
        <f>'8760_Profile'!O1636</f>
        <v>54.991999999999997</v>
      </c>
      <c r="D1638" s="22">
        <f>'8760_Profile'!P1636</f>
        <v>54.991999999999997</v>
      </c>
      <c r="E1638" s="20">
        <f>'8760_Profile'!M1636</f>
        <v>0</v>
      </c>
      <c r="F1638" s="11" t="str">
        <f t="shared" si="25"/>
        <v>Normal export window</v>
      </c>
    </row>
    <row r="1639" spans="1:6" ht="15" customHeight="1">
      <c r="A1639" s="23">
        <f>'8760_Profile'!A1637</f>
        <v>44630.125</v>
      </c>
      <c r="B1639" s="22">
        <f>'8760_Profile'!N1637</f>
        <v>54.991999999999997</v>
      </c>
      <c r="C1639" s="22">
        <f>'8760_Profile'!O1637</f>
        <v>54.991999999999997</v>
      </c>
      <c r="D1639" s="22">
        <f>'8760_Profile'!P1637</f>
        <v>54.991999999999997</v>
      </c>
      <c r="E1639" s="20">
        <f>'8760_Profile'!M1637</f>
        <v>0</v>
      </c>
      <c r="F1639" s="11" t="str">
        <f t="shared" si="25"/>
        <v>Normal export window</v>
      </c>
    </row>
    <row r="1640" spans="1:6" ht="15" customHeight="1">
      <c r="A1640" s="23">
        <f>'8760_Profile'!A1638</f>
        <v>44630.166666666701</v>
      </c>
      <c r="B1640" s="22">
        <f>'8760_Profile'!N1638</f>
        <v>54.991999999999997</v>
      </c>
      <c r="C1640" s="22">
        <f>'8760_Profile'!O1638</f>
        <v>54.991999999999997</v>
      </c>
      <c r="D1640" s="22">
        <f>'8760_Profile'!P1638</f>
        <v>54.991999999999997</v>
      </c>
      <c r="E1640" s="20">
        <f>'8760_Profile'!M1638</f>
        <v>0</v>
      </c>
      <c r="F1640" s="11" t="str">
        <f t="shared" si="25"/>
        <v>Normal export window</v>
      </c>
    </row>
    <row r="1641" spans="1:6" ht="15" customHeight="1">
      <c r="A1641" s="23">
        <f>'8760_Profile'!A1639</f>
        <v>44630.208333333299</v>
      </c>
      <c r="B1641" s="22">
        <f>'8760_Profile'!N1639</f>
        <v>54.991999999999997</v>
      </c>
      <c r="C1641" s="22">
        <f>'8760_Profile'!O1639</f>
        <v>54.991999999999997</v>
      </c>
      <c r="D1641" s="22">
        <f>'8760_Profile'!P1639</f>
        <v>54.991999999999997</v>
      </c>
      <c r="E1641" s="20">
        <f>'8760_Profile'!M1639</f>
        <v>0</v>
      </c>
      <c r="F1641" s="11" t="str">
        <f t="shared" si="25"/>
        <v>Normal export window</v>
      </c>
    </row>
    <row r="1642" spans="1:6" ht="15" customHeight="1">
      <c r="A1642" s="23">
        <f>'8760_Profile'!A1640</f>
        <v>44630.25</v>
      </c>
      <c r="B1642" s="22">
        <f>'8760_Profile'!N1640</f>
        <v>54.991999999999997</v>
      </c>
      <c r="C1642" s="22">
        <f>'8760_Profile'!O1640</f>
        <v>54.991999999999997</v>
      </c>
      <c r="D1642" s="22">
        <f>'8760_Profile'!P1640</f>
        <v>54.991999999999997</v>
      </c>
      <c r="E1642" s="20">
        <f>'8760_Profile'!M1640</f>
        <v>0</v>
      </c>
      <c r="F1642" s="11" t="str">
        <f t="shared" si="25"/>
        <v>Normal export window</v>
      </c>
    </row>
    <row r="1643" spans="1:6" ht="15" customHeight="1">
      <c r="A1643" s="23">
        <f>'8760_Profile'!A1641</f>
        <v>44630.291666666701</v>
      </c>
      <c r="B1643" s="22">
        <f>'8760_Profile'!N1641</f>
        <v>54.991999999999997</v>
      </c>
      <c r="C1643" s="22">
        <f>'8760_Profile'!O1641</f>
        <v>54.991999999999997</v>
      </c>
      <c r="D1643" s="22">
        <f>'8760_Profile'!P1641</f>
        <v>54.991999999999997</v>
      </c>
      <c r="E1643" s="20">
        <f>'8760_Profile'!M1641</f>
        <v>0</v>
      </c>
      <c r="F1643" s="11" t="str">
        <f t="shared" si="25"/>
        <v>Normal export window</v>
      </c>
    </row>
    <row r="1644" spans="1:6" ht="15" customHeight="1">
      <c r="A1644" s="23">
        <f>'8760_Profile'!A1642</f>
        <v>44630.333333333299</v>
      </c>
      <c r="B1644" s="22">
        <f>'8760_Profile'!N1642</f>
        <v>54.991999999999997</v>
      </c>
      <c r="C1644" s="22">
        <f>'8760_Profile'!O1642</f>
        <v>54.991999999999997</v>
      </c>
      <c r="D1644" s="22">
        <f>'8760_Profile'!P1642</f>
        <v>54.991999999999997</v>
      </c>
      <c r="E1644" s="20">
        <f>'8760_Profile'!M1642</f>
        <v>0</v>
      </c>
      <c r="F1644" s="11" t="str">
        <f t="shared" si="25"/>
        <v>Normal export window</v>
      </c>
    </row>
    <row r="1645" spans="1:6" ht="15" customHeight="1">
      <c r="A1645" s="23">
        <f>'8760_Profile'!A1643</f>
        <v>44630.375</v>
      </c>
      <c r="B1645" s="22">
        <f>'8760_Profile'!N1643</f>
        <v>54.991999999999997</v>
      </c>
      <c r="C1645" s="22">
        <f>'8760_Profile'!O1643</f>
        <v>54.991999999999997</v>
      </c>
      <c r="D1645" s="22">
        <f>'8760_Profile'!P1643</f>
        <v>54.991999999999997</v>
      </c>
      <c r="E1645" s="20">
        <f>'8760_Profile'!M1643</f>
        <v>0</v>
      </c>
      <c r="F1645" s="11" t="str">
        <f t="shared" si="25"/>
        <v>Normal export window</v>
      </c>
    </row>
    <row r="1646" spans="1:6" ht="15" customHeight="1">
      <c r="A1646" s="23">
        <f>'8760_Profile'!A1644</f>
        <v>44630.416666666701</v>
      </c>
      <c r="B1646" s="22">
        <f>'8760_Profile'!N1644</f>
        <v>54.991999999999997</v>
      </c>
      <c r="C1646" s="22">
        <f>'8760_Profile'!O1644</f>
        <v>54.991999999999997</v>
      </c>
      <c r="D1646" s="22">
        <f>'8760_Profile'!P1644</f>
        <v>54.991999999999997</v>
      </c>
      <c r="E1646" s="20">
        <f>'8760_Profile'!M1644</f>
        <v>0</v>
      </c>
      <c r="F1646" s="11" t="str">
        <f t="shared" si="25"/>
        <v>Normal export window</v>
      </c>
    </row>
    <row r="1647" spans="1:6" ht="15" customHeight="1">
      <c r="A1647" s="23">
        <f>'8760_Profile'!A1645</f>
        <v>44630.458333333299</v>
      </c>
      <c r="B1647" s="22">
        <f>'8760_Profile'!N1645</f>
        <v>54.991999999999997</v>
      </c>
      <c r="C1647" s="22">
        <f>'8760_Profile'!O1645</f>
        <v>54.991999999999997</v>
      </c>
      <c r="D1647" s="22">
        <f>'8760_Profile'!P1645</f>
        <v>54.991999999999997</v>
      </c>
      <c r="E1647" s="20">
        <f>'8760_Profile'!M1645</f>
        <v>0</v>
      </c>
      <c r="F1647" s="11" t="str">
        <f t="shared" si="25"/>
        <v>Normal export window</v>
      </c>
    </row>
    <row r="1648" spans="1:6" ht="15" customHeight="1">
      <c r="A1648" s="23">
        <f>'8760_Profile'!A1646</f>
        <v>44630.5</v>
      </c>
      <c r="B1648" s="22">
        <f>'8760_Profile'!N1646</f>
        <v>54.991999999999997</v>
      </c>
      <c r="C1648" s="22">
        <f>'8760_Profile'!O1646</f>
        <v>54.991999999999997</v>
      </c>
      <c r="D1648" s="22">
        <f>'8760_Profile'!P1646</f>
        <v>54.991999999999997</v>
      </c>
      <c r="E1648" s="20">
        <f>'8760_Profile'!M1646</f>
        <v>0</v>
      </c>
      <c r="F1648" s="11" t="str">
        <f t="shared" si="25"/>
        <v>Normal export window</v>
      </c>
    </row>
    <row r="1649" spans="1:6" ht="15" customHeight="1">
      <c r="A1649" s="23">
        <f>'8760_Profile'!A1647</f>
        <v>44630.541666666701</v>
      </c>
      <c r="B1649" s="22">
        <f>'8760_Profile'!N1647</f>
        <v>54.991999999999997</v>
      </c>
      <c r="C1649" s="22">
        <f>'8760_Profile'!O1647</f>
        <v>54.991999999999997</v>
      </c>
      <c r="D1649" s="22">
        <f>'8760_Profile'!P1647</f>
        <v>54.991999999999997</v>
      </c>
      <c r="E1649" s="20">
        <f>'8760_Profile'!M1647</f>
        <v>0</v>
      </c>
      <c r="F1649" s="11" t="str">
        <f t="shared" si="25"/>
        <v>Normal export window</v>
      </c>
    </row>
    <row r="1650" spans="1:6" ht="15" customHeight="1">
      <c r="A1650" s="23">
        <f>'8760_Profile'!A1648</f>
        <v>44630.583333333299</v>
      </c>
      <c r="B1650" s="22">
        <f>'8760_Profile'!N1648</f>
        <v>54.991999999999997</v>
      </c>
      <c r="C1650" s="22">
        <f>'8760_Profile'!O1648</f>
        <v>54.991999999999997</v>
      </c>
      <c r="D1650" s="22">
        <f>'8760_Profile'!P1648</f>
        <v>54.991999999999997</v>
      </c>
      <c r="E1650" s="20">
        <f>'8760_Profile'!M1648</f>
        <v>0</v>
      </c>
      <c r="F1650" s="11" t="str">
        <f t="shared" si="25"/>
        <v>Normal export window</v>
      </c>
    </row>
    <row r="1651" spans="1:6" ht="15" customHeight="1">
      <c r="A1651" s="23">
        <f>'8760_Profile'!A1649</f>
        <v>44630.625</v>
      </c>
      <c r="B1651" s="22">
        <f>'8760_Profile'!N1649</f>
        <v>54.991999999999997</v>
      </c>
      <c r="C1651" s="22">
        <f>'8760_Profile'!O1649</f>
        <v>54.991999999999997</v>
      </c>
      <c r="D1651" s="22">
        <f>'8760_Profile'!P1649</f>
        <v>54.991999999999997</v>
      </c>
      <c r="E1651" s="20">
        <f>'8760_Profile'!M1649</f>
        <v>0</v>
      </c>
      <c r="F1651" s="11" t="str">
        <f t="shared" si="25"/>
        <v>Normal export window</v>
      </c>
    </row>
    <row r="1652" spans="1:6" ht="15" customHeight="1">
      <c r="A1652" s="23">
        <f>'8760_Profile'!A1650</f>
        <v>44630.666666666701</v>
      </c>
      <c r="B1652" s="22">
        <f>'8760_Profile'!N1650</f>
        <v>54.991999999999997</v>
      </c>
      <c r="C1652" s="22">
        <f>'8760_Profile'!O1650</f>
        <v>54.991999999999997</v>
      </c>
      <c r="D1652" s="22">
        <f>'8760_Profile'!P1650</f>
        <v>54.991999999999997</v>
      </c>
      <c r="E1652" s="20">
        <f>'8760_Profile'!M1650</f>
        <v>0</v>
      </c>
      <c r="F1652" s="11" t="str">
        <f t="shared" si="25"/>
        <v>Normal export window</v>
      </c>
    </row>
    <row r="1653" spans="1:6" ht="15" customHeight="1">
      <c r="A1653" s="23">
        <f>'8760_Profile'!A1651</f>
        <v>44630.708333333299</v>
      </c>
      <c r="B1653" s="22">
        <f>'8760_Profile'!N1651</f>
        <v>54.991999999999997</v>
      </c>
      <c r="C1653" s="22">
        <f>'8760_Profile'!O1651</f>
        <v>54.991999999999997</v>
      </c>
      <c r="D1653" s="22">
        <f>'8760_Profile'!P1651</f>
        <v>54.991999999999997</v>
      </c>
      <c r="E1653" s="20">
        <f>'8760_Profile'!M1651</f>
        <v>0</v>
      </c>
      <c r="F1653" s="11" t="str">
        <f t="shared" si="25"/>
        <v>Normal export window</v>
      </c>
    </row>
    <row r="1654" spans="1:6" ht="15" customHeight="1">
      <c r="A1654" s="23">
        <f>'8760_Profile'!A1652</f>
        <v>44630.75</v>
      </c>
      <c r="B1654" s="22">
        <f>'8760_Profile'!N1652</f>
        <v>54.991999999999997</v>
      </c>
      <c r="C1654" s="22">
        <f>'8760_Profile'!O1652</f>
        <v>54.991999999999997</v>
      </c>
      <c r="D1654" s="22">
        <f>'8760_Profile'!P1652</f>
        <v>54.991999999999997</v>
      </c>
      <c r="E1654" s="20">
        <f>'8760_Profile'!M1652</f>
        <v>0</v>
      </c>
      <c r="F1654" s="11" t="str">
        <f t="shared" si="25"/>
        <v>Normal export window</v>
      </c>
    </row>
    <row r="1655" spans="1:6" ht="15" customHeight="1">
      <c r="A1655" s="23">
        <f>'8760_Profile'!A1653</f>
        <v>44630.791666666701</v>
      </c>
      <c r="B1655" s="22">
        <f>'8760_Profile'!N1653</f>
        <v>54.991999999999997</v>
      </c>
      <c r="C1655" s="22">
        <f>'8760_Profile'!O1653</f>
        <v>54.991999999999997</v>
      </c>
      <c r="D1655" s="22">
        <f>'8760_Profile'!P1653</f>
        <v>54.991999999999997</v>
      </c>
      <c r="E1655" s="20">
        <f>'8760_Profile'!M1653</f>
        <v>0</v>
      </c>
      <c r="F1655" s="11" t="str">
        <f t="shared" si="25"/>
        <v>Normal export window</v>
      </c>
    </row>
    <row r="1656" spans="1:6" ht="15" customHeight="1">
      <c r="A1656" s="23">
        <f>'8760_Profile'!A1654</f>
        <v>44630.833333333299</v>
      </c>
      <c r="B1656" s="22">
        <f>'8760_Profile'!N1654</f>
        <v>54.991999999999997</v>
      </c>
      <c r="C1656" s="22">
        <f>'8760_Profile'!O1654</f>
        <v>54.991999999999997</v>
      </c>
      <c r="D1656" s="22">
        <f>'8760_Profile'!P1654</f>
        <v>54.991999999999997</v>
      </c>
      <c r="E1656" s="20">
        <f>'8760_Profile'!M1654</f>
        <v>0</v>
      </c>
      <c r="F1656" s="11" t="str">
        <f t="shared" si="25"/>
        <v>Normal export window</v>
      </c>
    </row>
    <row r="1657" spans="1:6" ht="15" customHeight="1">
      <c r="A1657" s="23">
        <f>'8760_Profile'!A1655</f>
        <v>44630.875</v>
      </c>
      <c r="B1657" s="22">
        <f>'8760_Profile'!N1655</f>
        <v>54.991999999999997</v>
      </c>
      <c r="C1657" s="22">
        <f>'8760_Profile'!O1655</f>
        <v>54.991999999999997</v>
      </c>
      <c r="D1657" s="22">
        <f>'8760_Profile'!P1655</f>
        <v>54.991999999999997</v>
      </c>
      <c r="E1657" s="20">
        <f>'8760_Profile'!M1655</f>
        <v>0</v>
      </c>
      <c r="F1657" s="11" t="str">
        <f t="shared" si="25"/>
        <v>Normal export window</v>
      </c>
    </row>
    <row r="1658" spans="1:6" ht="15" customHeight="1">
      <c r="A1658" s="23">
        <f>'8760_Profile'!A1656</f>
        <v>44630.916666666701</v>
      </c>
      <c r="B1658" s="22">
        <f>'8760_Profile'!N1656</f>
        <v>54.991999999999997</v>
      </c>
      <c r="C1658" s="22">
        <f>'8760_Profile'!O1656</f>
        <v>54.991999999999997</v>
      </c>
      <c r="D1658" s="22">
        <f>'8760_Profile'!P1656</f>
        <v>54.991999999999997</v>
      </c>
      <c r="E1658" s="20">
        <f>'8760_Profile'!M1656</f>
        <v>0</v>
      </c>
      <c r="F1658" s="11" t="str">
        <f t="shared" si="25"/>
        <v>Normal export window</v>
      </c>
    </row>
    <row r="1659" spans="1:6" ht="15" customHeight="1">
      <c r="A1659" s="23">
        <f>'8760_Profile'!A1657</f>
        <v>44630.958333333299</v>
      </c>
      <c r="B1659" s="22">
        <f>'8760_Profile'!N1657</f>
        <v>54.991999999999997</v>
      </c>
      <c r="C1659" s="22">
        <f>'8760_Profile'!O1657</f>
        <v>54.991999999999997</v>
      </c>
      <c r="D1659" s="22">
        <f>'8760_Profile'!P1657</f>
        <v>54.991999999999997</v>
      </c>
      <c r="E1659" s="20">
        <f>'8760_Profile'!M1657</f>
        <v>0</v>
      </c>
      <c r="F1659" s="11" t="str">
        <f t="shared" si="25"/>
        <v>Normal export window</v>
      </c>
    </row>
    <row r="1660" spans="1:6" ht="15" customHeight="1">
      <c r="A1660" s="23">
        <f>'8760_Profile'!A1658</f>
        <v>44631</v>
      </c>
      <c r="B1660" s="22">
        <f>'8760_Profile'!N1658</f>
        <v>54.991999999999997</v>
      </c>
      <c r="C1660" s="22">
        <f>'8760_Profile'!O1658</f>
        <v>54.991999999999997</v>
      </c>
      <c r="D1660" s="22">
        <f>'8760_Profile'!P1658</f>
        <v>54.991999999999997</v>
      </c>
      <c r="E1660" s="20">
        <f>'8760_Profile'!M1658</f>
        <v>0</v>
      </c>
      <c r="F1660" s="11" t="str">
        <f t="shared" si="25"/>
        <v>Normal export window</v>
      </c>
    </row>
    <row r="1661" spans="1:6" ht="15" customHeight="1">
      <c r="A1661" s="23">
        <f>'8760_Profile'!A1659</f>
        <v>44631.041666666701</v>
      </c>
      <c r="B1661" s="22">
        <f>'8760_Profile'!N1659</f>
        <v>54.991999999999997</v>
      </c>
      <c r="C1661" s="22">
        <f>'8760_Profile'!O1659</f>
        <v>54.991999999999997</v>
      </c>
      <c r="D1661" s="22">
        <f>'8760_Profile'!P1659</f>
        <v>54.991999999999997</v>
      </c>
      <c r="E1661" s="20">
        <f>'8760_Profile'!M1659</f>
        <v>0</v>
      </c>
      <c r="F1661" s="11" t="str">
        <f t="shared" si="25"/>
        <v>Normal export window</v>
      </c>
    </row>
    <row r="1662" spans="1:6" ht="15" customHeight="1">
      <c r="A1662" s="23">
        <f>'8760_Profile'!A1660</f>
        <v>44631.083333333299</v>
      </c>
      <c r="B1662" s="22">
        <f>'8760_Profile'!N1660</f>
        <v>54.991999999999997</v>
      </c>
      <c r="C1662" s="22">
        <f>'8760_Profile'!O1660</f>
        <v>54.991999999999997</v>
      </c>
      <c r="D1662" s="22">
        <f>'8760_Profile'!P1660</f>
        <v>54.991999999999997</v>
      </c>
      <c r="E1662" s="20">
        <f>'8760_Profile'!M1660</f>
        <v>0</v>
      </c>
      <c r="F1662" s="11" t="str">
        <f t="shared" si="25"/>
        <v>Normal export window</v>
      </c>
    </row>
    <row r="1663" spans="1:6" ht="15" customHeight="1">
      <c r="A1663" s="23">
        <f>'8760_Profile'!A1661</f>
        <v>44631.125</v>
      </c>
      <c r="B1663" s="22">
        <f>'8760_Profile'!N1661</f>
        <v>54.991999999999997</v>
      </c>
      <c r="C1663" s="22">
        <f>'8760_Profile'!O1661</f>
        <v>54.991999999999997</v>
      </c>
      <c r="D1663" s="22">
        <f>'8760_Profile'!P1661</f>
        <v>54.991999999999997</v>
      </c>
      <c r="E1663" s="20">
        <f>'8760_Profile'!M1661</f>
        <v>0</v>
      </c>
      <c r="F1663" s="11" t="str">
        <f t="shared" si="25"/>
        <v>Normal export window</v>
      </c>
    </row>
    <row r="1664" spans="1:6" ht="15" customHeight="1">
      <c r="A1664" s="23">
        <f>'8760_Profile'!A1662</f>
        <v>44631.166666666701</v>
      </c>
      <c r="B1664" s="22">
        <f>'8760_Profile'!N1662</f>
        <v>54.991999999999997</v>
      </c>
      <c r="C1664" s="22">
        <f>'8760_Profile'!O1662</f>
        <v>54.991999999999997</v>
      </c>
      <c r="D1664" s="22">
        <f>'8760_Profile'!P1662</f>
        <v>54.991999999999997</v>
      </c>
      <c r="E1664" s="20">
        <f>'8760_Profile'!M1662</f>
        <v>0</v>
      </c>
      <c r="F1664" s="11" t="str">
        <f t="shared" si="25"/>
        <v>Normal export window</v>
      </c>
    </row>
    <row r="1665" spans="1:6" ht="15" customHeight="1">
      <c r="A1665" s="23">
        <f>'8760_Profile'!A1663</f>
        <v>44631.208333333299</v>
      </c>
      <c r="B1665" s="22">
        <f>'8760_Profile'!N1663</f>
        <v>54.991999999999997</v>
      </c>
      <c r="C1665" s="22">
        <f>'8760_Profile'!O1663</f>
        <v>54.991999999999997</v>
      </c>
      <c r="D1665" s="22">
        <f>'8760_Profile'!P1663</f>
        <v>54.991999999999997</v>
      </c>
      <c r="E1665" s="20">
        <f>'8760_Profile'!M1663</f>
        <v>0</v>
      </c>
      <c r="F1665" s="11" t="str">
        <f t="shared" si="25"/>
        <v>Normal export window</v>
      </c>
    </row>
    <row r="1666" spans="1:6" ht="15" customHeight="1">
      <c r="A1666" s="23">
        <f>'8760_Profile'!A1664</f>
        <v>44631.25</v>
      </c>
      <c r="B1666" s="22">
        <f>'8760_Profile'!N1664</f>
        <v>54.991999999999997</v>
      </c>
      <c r="C1666" s="22">
        <f>'8760_Profile'!O1664</f>
        <v>54.991999999999997</v>
      </c>
      <c r="D1666" s="22">
        <f>'8760_Profile'!P1664</f>
        <v>54.991999999999997</v>
      </c>
      <c r="E1666" s="20">
        <f>'8760_Profile'!M1664</f>
        <v>0</v>
      </c>
      <c r="F1666" s="11" t="str">
        <f t="shared" si="25"/>
        <v>Normal export window</v>
      </c>
    </row>
    <row r="1667" spans="1:6" ht="15" customHeight="1">
      <c r="A1667" s="23">
        <f>'8760_Profile'!A1665</f>
        <v>44631.291666666701</v>
      </c>
      <c r="B1667" s="22">
        <f>'8760_Profile'!N1665</f>
        <v>54.991999999999997</v>
      </c>
      <c r="C1667" s="22">
        <f>'8760_Profile'!O1665</f>
        <v>54.991999999999997</v>
      </c>
      <c r="D1667" s="22">
        <f>'8760_Profile'!P1665</f>
        <v>54.991999999999997</v>
      </c>
      <c r="E1667" s="20">
        <f>'8760_Profile'!M1665</f>
        <v>0</v>
      </c>
      <c r="F1667" s="11" t="str">
        <f t="shared" si="25"/>
        <v>Normal export window</v>
      </c>
    </row>
    <row r="1668" spans="1:6" ht="15" customHeight="1">
      <c r="A1668" s="23">
        <f>'8760_Profile'!A1666</f>
        <v>44631.333333333299</v>
      </c>
      <c r="B1668" s="22">
        <f>'8760_Profile'!N1666</f>
        <v>54.991999999999997</v>
      </c>
      <c r="C1668" s="22">
        <f>'8760_Profile'!O1666</f>
        <v>54.991999999999997</v>
      </c>
      <c r="D1668" s="22">
        <f>'8760_Profile'!P1666</f>
        <v>54.991999999999997</v>
      </c>
      <c r="E1668" s="20">
        <f>'8760_Profile'!M1666</f>
        <v>0</v>
      </c>
      <c r="F1668" s="11" t="str">
        <f t="shared" ref="F1668:F1731" si="26">IF(E1668=1,"Summer low-load CA constraint window","Normal export window")</f>
        <v>Normal export window</v>
      </c>
    </row>
    <row r="1669" spans="1:6" ht="15" customHeight="1">
      <c r="A1669" s="23">
        <f>'8760_Profile'!A1667</f>
        <v>44631.375</v>
      </c>
      <c r="B1669" s="22">
        <f>'8760_Profile'!N1667</f>
        <v>54.991999999999997</v>
      </c>
      <c r="C1669" s="22">
        <f>'8760_Profile'!O1667</f>
        <v>54.991999999999997</v>
      </c>
      <c r="D1669" s="22">
        <f>'8760_Profile'!P1667</f>
        <v>54.991999999999997</v>
      </c>
      <c r="E1669" s="20">
        <f>'8760_Profile'!M1667</f>
        <v>0</v>
      </c>
      <c r="F1669" s="11" t="str">
        <f t="shared" si="26"/>
        <v>Normal export window</v>
      </c>
    </row>
    <row r="1670" spans="1:6" ht="15" customHeight="1">
      <c r="A1670" s="23">
        <f>'8760_Profile'!A1668</f>
        <v>44631.416666666701</v>
      </c>
      <c r="B1670" s="22">
        <f>'8760_Profile'!N1668</f>
        <v>54.991999999999997</v>
      </c>
      <c r="C1670" s="22">
        <f>'8760_Profile'!O1668</f>
        <v>54.991999999999997</v>
      </c>
      <c r="D1670" s="22">
        <f>'8760_Profile'!P1668</f>
        <v>54.991999999999997</v>
      </c>
      <c r="E1670" s="20">
        <f>'8760_Profile'!M1668</f>
        <v>0</v>
      </c>
      <c r="F1670" s="11" t="str">
        <f t="shared" si="26"/>
        <v>Normal export window</v>
      </c>
    </row>
    <row r="1671" spans="1:6" ht="15" customHeight="1">
      <c r="A1671" s="23">
        <f>'8760_Profile'!A1669</f>
        <v>44631.458333333299</v>
      </c>
      <c r="B1671" s="22">
        <f>'8760_Profile'!N1669</f>
        <v>54.991999999999997</v>
      </c>
      <c r="C1671" s="22">
        <f>'8760_Profile'!O1669</f>
        <v>54.991999999999997</v>
      </c>
      <c r="D1671" s="22">
        <f>'8760_Profile'!P1669</f>
        <v>54.991999999999997</v>
      </c>
      <c r="E1671" s="20">
        <f>'8760_Profile'!M1669</f>
        <v>0</v>
      </c>
      <c r="F1671" s="11" t="str">
        <f t="shared" si="26"/>
        <v>Normal export window</v>
      </c>
    </row>
    <row r="1672" spans="1:6" ht="15" customHeight="1">
      <c r="A1672" s="23">
        <f>'8760_Profile'!A1670</f>
        <v>44631.5</v>
      </c>
      <c r="B1672" s="22">
        <f>'8760_Profile'!N1670</f>
        <v>54.991999999999997</v>
      </c>
      <c r="C1672" s="22">
        <f>'8760_Profile'!O1670</f>
        <v>54.991999999999997</v>
      </c>
      <c r="D1672" s="22">
        <f>'8760_Profile'!P1670</f>
        <v>54.991999999999997</v>
      </c>
      <c r="E1672" s="20">
        <f>'8760_Profile'!M1670</f>
        <v>0</v>
      </c>
      <c r="F1672" s="11" t="str">
        <f t="shared" si="26"/>
        <v>Normal export window</v>
      </c>
    </row>
    <row r="1673" spans="1:6" ht="15" customHeight="1">
      <c r="A1673" s="23">
        <f>'8760_Profile'!A1671</f>
        <v>44631.541666666701</v>
      </c>
      <c r="B1673" s="22">
        <f>'8760_Profile'!N1671</f>
        <v>54.991999999999997</v>
      </c>
      <c r="C1673" s="22">
        <f>'8760_Profile'!O1671</f>
        <v>54.991999999999997</v>
      </c>
      <c r="D1673" s="22">
        <f>'8760_Profile'!P1671</f>
        <v>54.991999999999997</v>
      </c>
      <c r="E1673" s="20">
        <f>'8760_Profile'!M1671</f>
        <v>0</v>
      </c>
      <c r="F1673" s="11" t="str">
        <f t="shared" si="26"/>
        <v>Normal export window</v>
      </c>
    </row>
    <row r="1674" spans="1:6" ht="15" customHeight="1">
      <c r="A1674" s="23">
        <f>'8760_Profile'!A1672</f>
        <v>44631.583333333299</v>
      </c>
      <c r="B1674" s="22">
        <f>'8760_Profile'!N1672</f>
        <v>54.991999999999997</v>
      </c>
      <c r="C1674" s="22">
        <f>'8760_Profile'!O1672</f>
        <v>54.991999999999997</v>
      </c>
      <c r="D1674" s="22">
        <f>'8760_Profile'!P1672</f>
        <v>54.991999999999997</v>
      </c>
      <c r="E1674" s="20">
        <f>'8760_Profile'!M1672</f>
        <v>0</v>
      </c>
      <c r="F1674" s="11" t="str">
        <f t="shared" si="26"/>
        <v>Normal export window</v>
      </c>
    </row>
    <row r="1675" spans="1:6" ht="15" customHeight="1">
      <c r="A1675" s="23">
        <f>'8760_Profile'!A1673</f>
        <v>44631.625</v>
      </c>
      <c r="B1675" s="22">
        <f>'8760_Profile'!N1673</f>
        <v>54.991999999999997</v>
      </c>
      <c r="C1675" s="22">
        <f>'8760_Profile'!O1673</f>
        <v>54.991999999999997</v>
      </c>
      <c r="D1675" s="22">
        <f>'8760_Profile'!P1673</f>
        <v>54.991999999999997</v>
      </c>
      <c r="E1675" s="20">
        <f>'8760_Profile'!M1673</f>
        <v>0</v>
      </c>
      <c r="F1675" s="11" t="str">
        <f t="shared" si="26"/>
        <v>Normal export window</v>
      </c>
    </row>
    <row r="1676" spans="1:6" ht="15" customHeight="1">
      <c r="A1676" s="23">
        <f>'8760_Profile'!A1674</f>
        <v>44631.666666666701</v>
      </c>
      <c r="B1676" s="22">
        <f>'8760_Profile'!N1674</f>
        <v>54.991999999999997</v>
      </c>
      <c r="C1676" s="22">
        <f>'8760_Profile'!O1674</f>
        <v>54.991999999999997</v>
      </c>
      <c r="D1676" s="22">
        <f>'8760_Profile'!P1674</f>
        <v>54.991999999999997</v>
      </c>
      <c r="E1676" s="20">
        <f>'8760_Profile'!M1674</f>
        <v>0</v>
      </c>
      <c r="F1676" s="11" t="str">
        <f t="shared" si="26"/>
        <v>Normal export window</v>
      </c>
    </row>
    <row r="1677" spans="1:6" ht="15" customHeight="1">
      <c r="A1677" s="23">
        <f>'8760_Profile'!A1675</f>
        <v>44631.708333333299</v>
      </c>
      <c r="B1677" s="22">
        <f>'8760_Profile'!N1675</f>
        <v>54.991999999999997</v>
      </c>
      <c r="C1677" s="22">
        <f>'8760_Profile'!O1675</f>
        <v>54.991999999999997</v>
      </c>
      <c r="D1677" s="22">
        <f>'8760_Profile'!P1675</f>
        <v>54.991999999999997</v>
      </c>
      <c r="E1677" s="20">
        <f>'8760_Profile'!M1675</f>
        <v>0</v>
      </c>
      <c r="F1677" s="11" t="str">
        <f t="shared" si="26"/>
        <v>Normal export window</v>
      </c>
    </row>
    <row r="1678" spans="1:6" ht="15" customHeight="1">
      <c r="A1678" s="23">
        <f>'8760_Profile'!A1676</f>
        <v>44631.75</v>
      </c>
      <c r="B1678" s="22">
        <f>'8760_Profile'!N1676</f>
        <v>54.991999999999997</v>
      </c>
      <c r="C1678" s="22">
        <f>'8760_Profile'!O1676</f>
        <v>54.991999999999997</v>
      </c>
      <c r="D1678" s="22">
        <f>'8760_Profile'!P1676</f>
        <v>54.991999999999997</v>
      </c>
      <c r="E1678" s="20">
        <f>'8760_Profile'!M1676</f>
        <v>0</v>
      </c>
      <c r="F1678" s="11" t="str">
        <f t="shared" si="26"/>
        <v>Normal export window</v>
      </c>
    </row>
    <row r="1679" spans="1:6" ht="15" customHeight="1">
      <c r="A1679" s="23">
        <f>'8760_Profile'!A1677</f>
        <v>44631.791666666701</v>
      </c>
      <c r="B1679" s="22">
        <f>'8760_Profile'!N1677</f>
        <v>54.991999999999997</v>
      </c>
      <c r="C1679" s="22">
        <f>'8760_Profile'!O1677</f>
        <v>54.991999999999997</v>
      </c>
      <c r="D1679" s="22">
        <f>'8760_Profile'!P1677</f>
        <v>54.991999999999997</v>
      </c>
      <c r="E1679" s="20">
        <f>'8760_Profile'!M1677</f>
        <v>0</v>
      </c>
      <c r="F1679" s="11" t="str">
        <f t="shared" si="26"/>
        <v>Normal export window</v>
      </c>
    </row>
    <row r="1680" spans="1:6" ht="15" customHeight="1">
      <c r="A1680" s="23">
        <f>'8760_Profile'!A1678</f>
        <v>44631.833333333299</v>
      </c>
      <c r="B1680" s="22">
        <f>'8760_Profile'!N1678</f>
        <v>54.991999999999997</v>
      </c>
      <c r="C1680" s="22">
        <f>'8760_Profile'!O1678</f>
        <v>54.991999999999997</v>
      </c>
      <c r="D1680" s="22">
        <f>'8760_Profile'!P1678</f>
        <v>54.991999999999997</v>
      </c>
      <c r="E1680" s="20">
        <f>'8760_Profile'!M1678</f>
        <v>0</v>
      </c>
      <c r="F1680" s="11" t="str">
        <f t="shared" si="26"/>
        <v>Normal export window</v>
      </c>
    </row>
    <row r="1681" spans="1:6" ht="15" customHeight="1">
      <c r="A1681" s="23">
        <f>'8760_Profile'!A1679</f>
        <v>44631.875</v>
      </c>
      <c r="B1681" s="22">
        <f>'8760_Profile'!N1679</f>
        <v>54.991999999999997</v>
      </c>
      <c r="C1681" s="22">
        <f>'8760_Profile'!O1679</f>
        <v>54.991999999999997</v>
      </c>
      <c r="D1681" s="22">
        <f>'8760_Profile'!P1679</f>
        <v>54.991999999999997</v>
      </c>
      <c r="E1681" s="20">
        <f>'8760_Profile'!M1679</f>
        <v>0</v>
      </c>
      <c r="F1681" s="11" t="str">
        <f t="shared" si="26"/>
        <v>Normal export window</v>
      </c>
    </row>
    <row r="1682" spans="1:6" ht="15" customHeight="1">
      <c r="A1682" s="23">
        <f>'8760_Profile'!A1680</f>
        <v>44631.916666666701</v>
      </c>
      <c r="B1682" s="22">
        <f>'8760_Profile'!N1680</f>
        <v>54.991999999999997</v>
      </c>
      <c r="C1682" s="22">
        <f>'8760_Profile'!O1680</f>
        <v>54.991999999999997</v>
      </c>
      <c r="D1682" s="22">
        <f>'8760_Profile'!P1680</f>
        <v>54.991999999999997</v>
      </c>
      <c r="E1682" s="20">
        <f>'8760_Profile'!M1680</f>
        <v>0</v>
      </c>
      <c r="F1682" s="11" t="str">
        <f t="shared" si="26"/>
        <v>Normal export window</v>
      </c>
    </row>
    <row r="1683" spans="1:6" ht="15" customHeight="1">
      <c r="A1683" s="23">
        <f>'8760_Profile'!A1681</f>
        <v>44631.958333333299</v>
      </c>
      <c r="B1683" s="22">
        <f>'8760_Profile'!N1681</f>
        <v>54.991999999999997</v>
      </c>
      <c r="C1683" s="22">
        <f>'8760_Profile'!O1681</f>
        <v>54.991999999999997</v>
      </c>
      <c r="D1683" s="22">
        <f>'8760_Profile'!P1681</f>
        <v>54.991999999999997</v>
      </c>
      <c r="E1683" s="20">
        <f>'8760_Profile'!M1681</f>
        <v>0</v>
      </c>
      <c r="F1683" s="11" t="str">
        <f t="shared" si="26"/>
        <v>Normal export window</v>
      </c>
    </row>
    <row r="1684" spans="1:6" ht="15" customHeight="1">
      <c r="A1684" s="23">
        <f>'8760_Profile'!A1682</f>
        <v>44632</v>
      </c>
      <c r="B1684" s="22">
        <f>'8760_Profile'!N1682</f>
        <v>54.991999999999997</v>
      </c>
      <c r="C1684" s="22">
        <f>'8760_Profile'!O1682</f>
        <v>54.991999999999997</v>
      </c>
      <c r="D1684" s="22">
        <f>'8760_Profile'!P1682</f>
        <v>54.991999999999997</v>
      </c>
      <c r="E1684" s="20">
        <f>'8760_Profile'!M1682</f>
        <v>0</v>
      </c>
      <c r="F1684" s="11" t="str">
        <f t="shared" si="26"/>
        <v>Normal export window</v>
      </c>
    </row>
    <row r="1685" spans="1:6" ht="15" customHeight="1">
      <c r="A1685" s="23">
        <f>'8760_Profile'!A1683</f>
        <v>44632.041666666701</v>
      </c>
      <c r="B1685" s="22">
        <f>'8760_Profile'!N1683</f>
        <v>54.991999999999997</v>
      </c>
      <c r="C1685" s="22">
        <f>'8760_Profile'!O1683</f>
        <v>54.991999999999997</v>
      </c>
      <c r="D1685" s="22">
        <f>'8760_Profile'!P1683</f>
        <v>54.991999999999997</v>
      </c>
      <c r="E1685" s="20">
        <f>'8760_Profile'!M1683</f>
        <v>0</v>
      </c>
      <c r="F1685" s="11" t="str">
        <f t="shared" si="26"/>
        <v>Normal export window</v>
      </c>
    </row>
    <row r="1686" spans="1:6" ht="15" customHeight="1">
      <c r="A1686" s="23">
        <f>'8760_Profile'!A1684</f>
        <v>44632.083333333299</v>
      </c>
      <c r="B1686" s="22">
        <f>'8760_Profile'!N1684</f>
        <v>54.991999999999997</v>
      </c>
      <c r="C1686" s="22">
        <f>'8760_Profile'!O1684</f>
        <v>54.991999999999997</v>
      </c>
      <c r="D1686" s="22">
        <f>'8760_Profile'!P1684</f>
        <v>54.991999999999997</v>
      </c>
      <c r="E1686" s="20">
        <f>'8760_Profile'!M1684</f>
        <v>0</v>
      </c>
      <c r="F1686" s="11" t="str">
        <f t="shared" si="26"/>
        <v>Normal export window</v>
      </c>
    </row>
    <row r="1687" spans="1:6" ht="15" customHeight="1">
      <c r="A1687" s="23">
        <f>'8760_Profile'!A1685</f>
        <v>44632.125</v>
      </c>
      <c r="B1687" s="22">
        <f>'8760_Profile'!N1685</f>
        <v>54.991999999999997</v>
      </c>
      <c r="C1687" s="22">
        <f>'8760_Profile'!O1685</f>
        <v>54.991999999999997</v>
      </c>
      <c r="D1687" s="22">
        <f>'8760_Profile'!P1685</f>
        <v>54.991999999999997</v>
      </c>
      <c r="E1687" s="20">
        <f>'8760_Profile'!M1685</f>
        <v>0</v>
      </c>
      <c r="F1687" s="11" t="str">
        <f t="shared" si="26"/>
        <v>Normal export window</v>
      </c>
    </row>
    <row r="1688" spans="1:6" ht="15" customHeight="1">
      <c r="A1688" s="23">
        <f>'8760_Profile'!A1686</f>
        <v>44632.166666666701</v>
      </c>
      <c r="B1688" s="22">
        <f>'8760_Profile'!N1686</f>
        <v>54.991999999999997</v>
      </c>
      <c r="C1688" s="22">
        <f>'8760_Profile'!O1686</f>
        <v>54.991999999999997</v>
      </c>
      <c r="D1688" s="22">
        <f>'8760_Profile'!P1686</f>
        <v>54.991999999999997</v>
      </c>
      <c r="E1688" s="20">
        <f>'8760_Profile'!M1686</f>
        <v>0</v>
      </c>
      <c r="F1688" s="11" t="str">
        <f t="shared" si="26"/>
        <v>Normal export window</v>
      </c>
    </row>
    <row r="1689" spans="1:6" ht="15" customHeight="1">
      <c r="A1689" s="23">
        <f>'8760_Profile'!A1687</f>
        <v>44632.208333333299</v>
      </c>
      <c r="B1689" s="22">
        <f>'8760_Profile'!N1687</f>
        <v>54.991999999999997</v>
      </c>
      <c r="C1689" s="22">
        <f>'8760_Profile'!O1687</f>
        <v>54.991999999999997</v>
      </c>
      <c r="D1689" s="22">
        <f>'8760_Profile'!P1687</f>
        <v>54.991999999999997</v>
      </c>
      <c r="E1689" s="20">
        <f>'8760_Profile'!M1687</f>
        <v>0</v>
      </c>
      <c r="F1689" s="11" t="str">
        <f t="shared" si="26"/>
        <v>Normal export window</v>
      </c>
    </row>
    <row r="1690" spans="1:6" ht="15" customHeight="1">
      <c r="A1690" s="23">
        <f>'8760_Profile'!A1688</f>
        <v>44632.25</v>
      </c>
      <c r="B1690" s="22">
        <f>'8760_Profile'!N1688</f>
        <v>54.991999999999997</v>
      </c>
      <c r="C1690" s="22">
        <f>'8760_Profile'!O1688</f>
        <v>54.991999999999997</v>
      </c>
      <c r="D1690" s="22">
        <f>'8760_Profile'!P1688</f>
        <v>54.991999999999997</v>
      </c>
      <c r="E1690" s="20">
        <f>'8760_Profile'!M1688</f>
        <v>0</v>
      </c>
      <c r="F1690" s="11" t="str">
        <f t="shared" si="26"/>
        <v>Normal export window</v>
      </c>
    </row>
    <row r="1691" spans="1:6" ht="15" customHeight="1">
      <c r="A1691" s="23">
        <f>'8760_Profile'!A1689</f>
        <v>44632.291666666701</v>
      </c>
      <c r="B1691" s="22">
        <f>'8760_Profile'!N1689</f>
        <v>54.991999999999997</v>
      </c>
      <c r="C1691" s="22">
        <f>'8760_Profile'!O1689</f>
        <v>54.991999999999997</v>
      </c>
      <c r="D1691" s="22">
        <f>'8760_Profile'!P1689</f>
        <v>54.991999999999997</v>
      </c>
      <c r="E1691" s="20">
        <f>'8760_Profile'!M1689</f>
        <v>0</v>
      </c>
      <c r="F1691" s="11" t="str">
        <f t="shared" si="26"/>
        <v>Normal export window</v>
      </c>
    </row>
    <row r="1692" spans="1:6" ht="15" customHeight="1">
      <c r="A1692" s="23">
        <f>'8760_Profile'!A1690</f>
        <v>44632.333333333299</v>
      </c>
      <c r="B1692" s="22">
        <f>'8760_Profile'!N1690</f>
        <v>54.991999999999997</v>
      </c>
      <c r="C1692" s="22">
        <f>'8760_Profile'!O1690</f>
        <v>54.991999999999997</v>
      </c>
      <c r="D1692" s="22">
        <f>'8760_Profile'!P1690</f>
        <v>54.991999999999997</v>
      </c>
      <c r="E1692" s="20">
        <f>'8760_Profile'!M1690</f>
        <v>0</v>
      </c>
      <c r="F1692" s="11" t="str">
        <f t="shared" si="26"/>
        <v>Normal export window</v>
      </c>
    </row>
    <row r="1693" spans="1:6" ht="15" customHeight="1">
      <c r="A1693" s="23">
        <f>'8760_Profile'!A1691</f>
        <v>44632.375</v>
      </c>
      <c r="B1693" s="22">
        <f>'8760_Profile'!N1691</f>
        <v>54.991999999999997</v>
      </c>
      <c r="C1693" s="22">
        <f>'8760_Profile'!O1691</f>
        <v>54.991999999999997</v>
      </c>
      <c r="D1693" s="22">
        <f>'8760_Profile'!P1691</f>
        <v>54.991999999999997</v>
      </c>
      <c r="E1693" s="20">
        <f>'8760_Profile'!M1691</f>
        <v>0</v>
      </c>
      <c r="F1693" s="11" t="str">
        <f t="shared" si="26"/>
        <v>Normal export window</v>
      </c>
    </row>
    <row r="1694" spans="1:6" ht="15" customHeight="1">
      <c r="A1694" s="23">
        <f>'8760_Profile'!A1692</f>
        <v>44632.416666666701</v>
      </c>
      <c r="B1694" s="22">
        <f>'8760_Profile'!N1692</f>
        <v>54.991999999999997</v>
      </c>
      <c r="C1694" s="22">
        <f>'8760_Profile'!O1692</f>
        <v>54.991999999999997</v>
      </c>
      <c r="D1694" s="22">
        <f>'8760_Profile'!P1692</f>
        <v>54.991999999999997</v>
      </c>
      <c r="E1694" s="20">
        <f>'8760_Profile'!M1692</f>
        <v>0</v>
      </c>
      <c r="F1694" s="11" t="str">
        <f t="shared" si="26"/>
        <v>Normal export window</v>
      </c>
    </row>
    <row r="1695" spans="1:6" ht="15" customHeight="1">
      <c r="A1695" s="23">
        <f>'8760_Profile'!A1693</f>
        <v>44632.458333333299</v>
      </c>
      <c r="B1695" s="22">
        <f>'8760_Profile'!N1693</f>
        <v>54.991999999999997</v>
      </c>
      <c r="C1695" s="22">
        <f>'8760_Profile'!O1693</f>
        <v>54.991999999999997</v>
      </c>
      <c r="D1695" s="22">
        <f>'8760_Profile'!P1693</f>
        <v>54.991999999999997</v>
      </c>
      <c r="E1695" s="20">
        <f>'8760_Profile'!M1693</f>
        <v>0</v>
      </c>
      <c r="F1695" s="11" t="str">
        <f t="shared" si="26"/>
        <v>Normal export window</v>
      </c>
    </row>
    <row r="1696" spans="1:6" ht="15" customHeight="1">
      <c r="A1696" s="23">
        <f>'8760_Profile'!A1694</f>
        <v>44632.5</v>
      </c>
      <c r="B1696" s="22">
        <f>'8760_Profile'!N1694</f>
        <v>54.991999999999997</v>
      </c>
      <c r="C1696" s="22">
        <f>'8760_Profile'!O1694</f>
        <v>54.991999999999997</v>
      </c>
      <c r="D1696" s="22">
        <f>'8760_Profile'!P1694</f>
        <v>54.991999999999997</v>
      </c>
      <c r="E1696" s="20">
        <f>'8760_Profile'!M1694</f>
        <v>0</v>
      </c>
      <c r="F1696" s="11" t="str">
        <f t="shared" si="26"/>
        <v>Normal export window</v>
      </c>
    </row>
    <row r="1697" spans="1:6" ht="15" customHeight="1">
      <c r="A1697" s="23">
        <f>'8760_Profile'!A1695</f>
        <v>44632.541666666701</v>
      </c>
      <c r="B1697" s="22">
        <f>'8760_Profile'!N1695</f>
        <v>54.991999999999997</v>
      </c>
      <c r="C1697" s="22">
        <f>'8760_Profile'!O1695</f>
        <v>54.991999999999997</v>
      </c>
      <c r="D1697" s="22">
        <f>'8760_Profile'!P1695</f>
        <v>54.991999999999997</v>
      </c>
      <c r="E1697" s="20">
        <f>'8760_Profile'!M1695</f>
        <v>0</v>
      </c>
      <c r="F1697" s="11" t="str">
        <f t="shared" si="26"/>
        <v>Normal export window</v>
      </c>
    </row>
    <row r="1698" spans="1:6" ht="15" customHeight="1">
      <c r="A1698" s="23">
        <f>'8760_Profile'!A1696</f>
        <v>44632.583333333299</v>
      </c>
      <c r="B1698" s="22">
        <f>'8760_Profile'!N1696</f>
        <v>54.991999999999997</v>
      </c>
      <c r="C1698" s="22">
        <f>'8760_Profile'!O1696</f>
        <v>54.991999999999997</v>
      </c>
      <c r="D1698" s="22">
        <f>'8760_Profile'!P1696</f>
        <v>54.991999999999997</v>
      </c>
      <c r="E1698" s="20">
        <f>'8760_Profile'!M1696</f>
        <v>0</v>
      </c>
      <c r="F1698" s="11" t="str">
        <f t="shared" si="26"/>
        <v>Normal export window</v>
      </c>
    </row>
    <row r="1699" spans="1:6" ht="15" customHeight="1">
      <c r="A1699" s="23">
        <f>'8760_Profile'!A1697</f>
        <v>44632.625</v>
      </c>
      <c r="B1699" s="22">
        <f>'8760_Profile'!N1697</f>
        <v>54.991999999999997</v>
      </c>
      <c r="C1699" s="22">
        <f>'8760_Profile'!O1697</f>
        <v>54.991999999999997</v>
      </c>
      <c r="D1699" s="22">
        <f>'8760_Profile'!P1697</f>
        <v>54.991999999999997</v>
      </c>
      <c r="E1699" s="20">
        <f>'8760_Profile'!M1697</f>
        <v>0</v>
      </c>
      <c r="F1699" s="11" t="str">
        <f t="shared" si="26"/>
        <v>Normal export window</v>
      </c>
    </row>
    <row r="1700" spans="1:6" ht="15" customHeight="1">
      <c r="A1700" s="23">
        <f>'8760_Profile'!A1698</f>
        <v>44632.666666666701</v>
      </c>
      <c r="B1700" s="22">
        <f>'8760_Profile'!N1698</f>
        <v>54.991999999999997</v>
      </c>
      <c r="C1700" s="22">
        <f>'8760_Profile'!O1698</f>
        <v>54.991999999999997</v>
      </c>
      <c r="D1700" s="22">
        <f>'8760_Profile'!P1698</f>
        <v>54.991999999999997</v>
      </c>
      <c r="E1700" s="20">
        <f>'8760_Profile'!M1698</f>
        <v>0</v>
      </c>
      <c r="F1700" s="11" t="str">
        <f t="shared" si="26"/>
        <v>Normal export window</v>
      </c>
    </row>
    <row r="1701" spans="1:6" ht="15" customHeight="1">
      <c r="A1701" s="23">
        <f>'8760_Profile'!A1699</f>
        <v>44632.708333333299</v>
      </c>
      <c r="B1701" s="22">
        <f>'8760_Profile'!N1699</f>
        <v>54.991999999999997</v>
      </c>
      <c r="C1701" s="22">
        <f>'8760_Profile'!O1699</f>
        <v>54.991999999999997</v>
      </c>
      <c r="D1701" s="22">
        <f>'8760_Profile'!P1699</f>
        <v>54.991999999999997</v>
      </c>
      <c r="E1701" s="20">
        <f>'8760_Profile'!M1699</f>
        <v>0</v>
      </c>
      <c r="F1701" s="11" t="str">
        <f t="shared" si="26"/>
        <v>Normal export window</v>
      </c>
    </row>
    <row r="1702" spans="1:6" ht="15" customHeight="1">
      <c r="A1702" s="23">
        <f>'8760_Profile'!A1700</f>
        <v>44632.75</v>
      </c>
      <c r="B1702" s="22">
        <f>'8760_Profile'!N1700</f>
        <v>54.991999999999997</v>
      </c>
      <c r="C1702" s="22">
        <f>'8760_Profile'!O1700</f>
        <v>54.991999999999997</v>
      </c>
      <c r="D1702" s="22">
        <f>'8760_Profile'!P1700</f>
        <v>54.991999999999997</v>
      </c>
      <c r="E1702" s="20">
        <f>'8760_Profile'!M1700</f>
        <v>0</v>
      </c>
      <c r="F1702" s="11" t="str">
        <f t="shared" si="26"/>
        <v>Normal export window</v>
      </c>
    </row>
    <row r="1703" spans="1:6" ht="15" customHeight="1">
      <c r="A1703" s="23">
        <f>'8760_Profile'!A1701</f>
        <v>44632.791666666701</v>
      </c>
      <c r="B1703" s="22">
        <f>'8760_Profile'!N1701</f>
        <v>54.991999999999997</v>
      </c>
      <c r="C1703" s="22">
        <f>'8760_Profile'!O1701</f>
        <v>54.991999999999997</v>
      </c>
      <c r="D1703" s="22">
        <f>'8760_Profile'!P1701</f>
        <v>54.991999999999997</v>
      </c>
      <c r="E1703" s="20">
        <f>'8760_Profile'!M1701</f>
        <v>0</v>
      </c>
      <c r="F1703" s="11" t="str">
        <f t="shared" si="26"/>
        <v>Normal export window</v>
      </c>
    </row>
    <row r="1704" spans="1:6" ht="15" customHeight="1">
      <c r="A1704" s="23">
        <f>'8760_Profile'!A1702</f>
        <v>44632.833333333299</v>
      </c>
      <c r="B1704" s="22">
        <f>'8760_Profile'!N1702</f>
        <v>54.991999999999997</v>
      </c>
      <c r="C1704" s="22">
        <f>'8760_Profile'!O1702</f>
        <v>54.991999999999997</v>
      </c>
      <c r="D1704" s="22">
        <f>'8760_Profile'!P1702</f>
        <v>54.991999999999997</v>
      </c>
      <c r="E1704" s="20">
        <f>'8760_Profile'!M1702</f>
        <v>0</v>
      </c>
      <c r="F1704" s="11" t="str">
        <f t="shared" si="26"/>
        <v>Normal export window</v>
      </c>
    </row>
    <row r="1705" spans="1:6" ht="15" customHeight="1">
      <c r="A1705" s="23">
        <f>'8760_Profile'!A1703</f>
        <v>44632.875</v>
      </c>
      <c r="B1705" s="22">
        <f>'8760_Profile'!N1703</f>
        <v>54.991999999999997</v>
      </c>
      <c r="C1705" s="22">
        <f>'8760_Profile'!O1703</f>
        <v>54.991999999999997</v>
      </c>
      <c r="D1705" s="22">
        <f>'8760_Profile'!P1703</f>
        <v>54.991999999999997</v>
      </c>
      <c r="E1705" s="20">
        <f>'8760_Profile'!M1703</f>
        <v>0</v>
      </c>
      <c r="F1705" s="11" t="str">
        <f t="shared" si="26"/>
        <v>Normal export window</v>
      </c>
    </row>
    <row r="1706" spans="1:6" ht="15" customHeight="1">
      <c r="A1706" s="23">
        <f>'8760_Profile'!A1704</f>
        <v>44632.916666666701</v>
      </c>
      <c r="B1706" s="22">
        <f>'8760_Profile'!N1704</f>
        <v>54.991999999999997</v>
      </c>
      <c r="C1706" s="22">
        <f>'8760_Profile'!O1704</f>
        <v>54.991999999999997</v>
      </c>
      <c r="D1706" s="22">
        <f>'8760_Profile'!P1704</f>
        <v>54.991999999999997</v>
      </c>
      <c r="E1706" s="20">
        <f>'8760_Profile'!M1704</f>
        <v>0</v>
      </c>
      <c r="F1706" s="11" t="str">
        <f t="shared" si="26"/>
        <v>Normal export window</v>
      </c>
    </row>
    <row r="1707" spans="1:6" ht="15" customHeight="1">
      <c r="A1707" s="23">
        <f>'8760_Profile'!A1705</f>
        <v>44632.958333333299</v>
      </c>
      <c r="B1707" s="22">
        <f>'8760_Profile'!N1705</f>
        <v>54.991999999999997</v>
      </c>
      <c r="C1707" s="22">
        <f>'8760_Profile'!O1705</f>
        <v>54.991999999999997</v>
      </c>
      <c r="D1707" s="22">
        <f>'8760_Profile'!P1705</f>
        <v>54.991999999999997</v>
      </c>
      <c r="E1707" s="20">
        <f>'8760_Profile'!M1705</f>
        <v>0</v>
      </c>
      <c r="F1707" s="11" t="str">
        <f t="shared" si="26"/>
        <v>Normal export window</v>
      </c>
    </row>
    <row r="1708" spans="1:6" ht="15" customHeight="1">
      <c r="A1708" s="23">
        <f>'8760_Profile'!A1706</f>
        <v>44633</v>
      </c>
      <c r="B1708" s="22">
        <f>'8760_Profile'!N1706</f>
        <v>54.991999999999997</v>
      </c>
      <c r="C1708" s="22">
        <f>'8760_Profile'!O1706</f>
        <v>54.991999999999997</v>
      </c>
      <c r="D1708" s="22">
        <f>'8760_Profile'!P1706</f>
        <v>54.991999999999997</v>
      </c>
      <c r="E1708" s="20">
        <f>'8760_Profile'!M1706</f>
        <v>0</v>
      </c>
      <c r="F1708" s="11" t="str">
        <f t="shared" si="26"/>
        <v>Normal export window</v>
      </c>
    </row>
    <row r="1709" spans="1:6" ht="15" customHeight="1">
      <c r="A1709" s="23">
        <f>'8760_Profile'!A1707</f>
        <v>44633.041666666701</v>
      </c>
      <c r="B1709" s="22">
        <f>'8760_Profile'!N1707</f>
        <v>54.991999999999997</v>
      </c>
      <c r="C1709" s="22">
        <f>'8760_Profile'!O1707</f>
        <v>54.991999999999997</v>
      </c>
      <c r="D1709" s="22">
        <f>'8760_Profile'!P1707</f>
        <v>54.991999999999997</v>
      </c>
      <c r="E1709" s="20">
        <f>'8760_Profile'!M1707</f>
        <v>0</v>
      </c>
      <c r="F1709" s="11" t="str">
        <f t="shared" si="26"/>
        <v>Normal export window</v>
      </c>
    </row>
    <row r="1710" spans="1:6" ht="15" customHeight="1">
      <c r="A1710" s="23">
        <f>'8760_Profile'!A1708</f>
        <v>44633.083333333299</v>
      </c>
      <c r="B1710" s="22">
        <f>'8760_Profile'!N1708</f>
        <v>54.991999999999997</v>
      </c>
      <c r="C1710" s="22">
        <f>'8760_Profile'!O1708</f>
        <v>54.991999999999997</v>
      </c>
      <c r="D1710" s="22">
        <f>'8760_Profile'!P1708</f>
        <v>54.991999999999997</v>
      </c>
      <c r="E1710" s="20">
        <f>'8760_Profile'!M1708</f>
        <v>0</v>
      </c>
      <c r="F1710" s="11" t="str">
        <f t="shared" si="26"/>
        <v>Normal export window</v>
      </c>
    </row>
    <row r="1711" spans="1:6" ht="15" customHeight="1">
      <c r="A1711" s="23">
        <f>'8760_Profile'!A1709</f>
        <v>44633.125</v>
      </c>
      <c r="B1711" s="22">
        <f>'8760_Profile'!N1709</f>
        <v>54.991999999999997</v>
      </c>
      <c r="C1711" s="22">
        <f>'8760_Profile'!O1709</f>
        <v>54.991999999999997</v>
      </c>
      <c r="D1711" s="22">
        <f>'8760_Profile'!P1709</f>
        <v>54.991999999999997</v>
      </c>
      <c r="E1711" s="20">
        <f>'8760_Profile'!M1709</f>
        <v>0</v>
      </c>
      <c r="F1711" s="11" t="str">
        <f t="shared" si="26"/>
        <v>Normal export window</v>
      </c>
    </row>
    <row r="1712" spans="1:6" ht="15" customHeight="1">
      <c r="A1712" s="23">
        <f>'8760_Profile'!A1710</f>
        <v>44633.166666666701</v>
      </c>
      <c r="B1712" s="22">
        <f>'8760_Profile'!N1710</f>
        <v>54.991999999999997</v>
      </c>
      <c r="C1712" s="22">
        <f>'8760_Profile'!O1710</f>
        <v>54.991999999999997</v>
      </c>
      <c r="D1712" s="22">
        <f>'8760_Profile'!P1710</f>
        <v>54.991999999999997</v>
      </c>
      <c r="E1712" s="20">
        <f>'8760_Profile'!M1710</f>
        <v>0</v>
      </c>
      <c r="F1712" s="11" t="str">
        <f t="shared" si="26"/>
        <v>Normal export window</v>
      </c>
    </row>
    <row r="1713" spans="1:6" ht="15" customHeight="1">
      <c r="A1713" s="23">
        <f>'8760_Profile'!A1711</f>
        <v>44633.208333333299</v>
      </c>
      <c r="B1713" s="22">
        <f>'8760_Profile'!N1711</f>
        <v>54.991999999999997</v>
      </c>
      <c r="C1713" s="22">
        <f>'8760_Profile'!O1711</f>
        <v>54.991999999999997</v>
      </c>
      <c r="D1713" s="22">
        <f>'8760_Profile'!P1711</f>
        <v>54.991999999999997</v>
      </c>
      <c r="E1713" s="20">
        <f>'8760_Profile'!M1711</f>
        <v>0</v>
      </c>
      <c r="F1713" s="11" t="str">
        <f t="shared" si="26"/>
        <v>Normal export window</v>
      </c>
    </row>
    <row r="1714" spans="1:6" ht="15" customHeight="1">
      <c r="A1714" s="23">
        <f>'8760_Profile'!A1712</f>
        <v>44633.25</v>
      </c>
      <c r="B1714" s="22">
        <f>'8760_Profile'!N1712</f>
        <v>54.991999999999997</v>
      </c>
      <c r="C1714" s="22">
        <f>'8760_Profile'!O1712</f>
        <v>54.991999999999997</v>
      </c>
      <c r="D1714" s="22">
        <f>'8760_Profile'!P1712</f>
        <v>54.991999999999997</v>
      </c>
      <c r="E1714" s="20">
        <f>'8760_Profile'!M1712</f>
        <v>0</v>
      </c>
      <c r="F1714" s="11" t="str">
        <f t="shared" si="26"/>
        <v>Normal export window</v>
      </c>
    </row>
    <row r="1715" spans="1:6" ht="15" customHeight="1">
      <c r="A1715" s="23">
        <f>'8760_Profile'!A1713</f>
        <v>44633.291666666701</v>
      </c>
      <c r="B1715" s="22">
        <f>'8760_Profile'!N1713</f>
        <v>54.991999999999997</v>
      </c>
      <c r="C1715" s="22">
        <f>'8760_Profile'!O1713</f>
        <v>54.991999999999997</v>
      </c>
      <c r="D1715" s="22">
        <f>'8760_Profile'!P1713</f>
        <v>54.991999999999997</v>
      </c>
      <c r="E1715" s="20">
        <f>'8760_Profile'!M1713</f>
        <v>0</v>
      </c>
      <c r="F1715" s="11" t="str">
        <f t="shared" si="26"/>
        <v>Normal export window</v>
      </c>
    </row>
    <row r="1716" spans="1:6" ht="15" customHeight="1">
      <c r="A1716" s="23">
        <f>'8760_Profile'!A1714</f>
        <v>44633.333333333299</v>
      </c>
      <c r="B1716" s="22">
        <f>'8760_Profile'!N1714</f>
        <v>54.991999999999997</v>
      </c>
      <c r="C1716" s="22">
        <f>'8760_Profile'!O1714</f>
        <v>54.991999999999997</v>
      </c>
      <c r="D1716" s="22">
        <f>'8760_Profile'!P1714</f>
        <v>54.991999999999997</v>
      </c>
      <c r="E1716" s="20">
        <f>'8760_Profile'!M1714</f>
        <v>0</v>
      </c>
      <c r="F1716" s="11" t="str">
        <f t="shared" si="26"/>
        <v>Normal export window</v>
      </c>
    </row>
    <row r="1717" spans="1:6" ht="15" customHeight="1">
      <c r="A1717" s="23">
        <f>'8760_Profile'!A1715</f>
        <v>44633.375</v>
      </c>
      <c r="B1717" s="22">
        <f>'8760_Profile'!N1715</f>
        <v>54.991999999999997</v>
      </c>
      <c r="C1717" s="22">
        <f>'8760_Profile'!O1715</f>
        <v>54.991999999999997</v>
      </c>
      <c r="D1717" s="22">
        <f>'8760_Profile'!P1715</f>
        <v>54.991999999999997</v>
      </c>
      <c r="E1717" s="20">
        <f>'8760_Profile'!M1715</f>
        <v>0</v>
      </c>
      <c r="F1717" s="11" t="str">
        <f t="shared" si="26"/>
        <v>Normal export window</v>
      </c>
    </row>
    <row r="1718" spans="1:6" ht="15" customHeight="1">
      <c r="A1718" s="23">
        <f>'8760_Profile'!A1716</f>
        <v>44633.416666666701</v>
      </c>
      <c r="B1718" s="22">
        <f>'8760_Profile'!N1716</f>
        <v>54.991999999999997</v>
      </c>
      <c r="C1718" s="22">
        <f>'8760_Profile'!O1716</f>
        <v>54.991999999999997</v>
      </c>
      <c r="D1718" s="22">
        <f>'8760_Profile'!P1716</f>
        <v>54.991999999999997</v>
      </c>
      <c r="E1718" s="20">
        <f>'8760_Profile'!M1716</f>
        <v>0</v>
      </c>
      <c r="F1718" s="11" t="str">
        <f t="shared" si="26"/>
        <v>Normal export window</v>
      </c>
    </row>
    <row r="1719" spans="1:6" ht="15" customHeight="1">
      <c r="A1719" s="23">
        <f>'8760_Profile'!A1717</f>
        <v>44633.458333333299</v>
      </c>
      <c r="B1719" s="22">
        <f>'8760_Profile'!N1717</f>
        <v>54.991999999999997</v>
      </c>
      <c r="C1719" s="22">
        <f>'8760_Profile'!O1717</f>
        <v>54.991999999999997</v>
      </c>
      <c r="D1719" s="22">
        <f>'8760_Profile'!P1717</f>
        <v>54.991999999999997</v>
      </c>
      <c r="E1719" s="20">
        <f>'8760_Profile'!M1717</f>
        <v>0</v>
      </c>
      <c r="F1719" s="11" t="str">
        <f t="shared" si="26"/>
        <v>Normal export window</v>
      </c>
    </row>
    <row r="1720" spans="1:6" ht="15" customHeight="1">
      <c r="A1720" s="23">
        <f>'8760_Profile'!A1718</f>
        <v>44633.5</v>
      </c>
      <c r="B1720" s="22">
        <f>'8760_Profile'!N1718</f>
        <v>54.991999999999997</v>
      </c>
      <c r="C1720" s="22">
        <f>'8760_Profile'!O1718</f>
        <v>54.991999999999997</v>
      </c>
      <c r="D1720" s="22">
        <f>'8760_Profile'!P1718</f>
        <v>54.991999999999997</v>
      </c>
      <c r="E1720" s="20">
        <f>'8760_Profile'!M1718</f>
        <v>0</v>
      </c>
      <c r="F1720" s="11" t="str">
        <f t="shared" si="26"/>
        <v>Normal export window</v>
      </c>
    </row>
    <row r="1721" spans="1:6" ht="15" customHeight="1">
      <c r="A1721" s="23">
        <f>'8760_Profile'!A1719</f>
        <v>44633.541666666701</v>
      </c>
      <c r="B1721" s="22">
        <f>'8760_Profile'!N1719</f>
        <v>54.991999999999997</v>
      </c>
      <c r="C1721" s="22">
        <f>'8760_Profile'!O1719</f>
        <v>54.991999999999997</v>
      </c>
      <c r="D1721" s="22">
        <f>'8760_Profile'!P1719</f>
        <v>54.991999999999997</v>
      </c>
      <c r="E1721" s="20">
        <f>'8760_Profile'!M1719</f>
        <v>0</v>
      </c>
      <c r="F1721" s="11" t="str">
        <f t="shared" si="26"/>
        <v>Normal export window</v>
      </c>
    </row>
    <row r="1722" spans="1:6" ht="15" customHeight="1">
      <c r="A1722" s="23">
        <f>'8760_Profile'!A1720</f>
        <v>44633.583333333299</v>
      </c>
      <c r="B1722" s="22">
        <f>'8760_Profile'!N1720</f>
        <v>54.991999999999997</v>
      </c>
      <c r="C1722" s="22">
        <f>'8760_Profile'!O1720</f>
        <v>54.991999999999997</v>
      </c>
      <c r="D1722" s="22">
        <f>'8760_Profile'!P1720</f>
        <v>54.991999999999997</v>
      </c>
      <c r="E1722" s="20">
        <f>'8760_Profile'!M1720</f>
        <v>0</v>
      </c>
      <c r="F1722" s="11" t="str">
        <f t="shared" si="26"/>
        <v>Normal export window</v>
      </c>
    </row>
    <row r="1723" spans="1:6" ht="15" customHeight="1">
      <c r="A1723" s="23">
        <f>'8760_Profile'!A1721</f>
        <v>44633.625</v>
      </c>
      <c r="B1723" s="22">
        <f>'8760_Profile'!N1721</f>
        <v>54.991999999999997</v>
      </c>
      <c r="C1723" s="22">
        <f>'8760_Profile'!O1721</f>
        <v>54.991999999999997</v>
      </c>
      <c r="D1723" s="22">
        <f>'8760_Profile'!P1721</f>
        <v>54.991999999999997</v>
      </c>
      <c r="E1723" s="20">
        <f>'8760_Profile'!M1721</f>
        <v>0</v>
      </c>
      <c r="F1723" s="11" t="str">
        <f t="shared" si="26"/>
        <v>Normal export window</v>
      </c>
    </row>
    <row r="1724" spans="1:6" ht="15" customHeight="1">
      <c r="A1724" s="23">
        <f>'8760_Profile'!A1722</f>
        <v>44633.666666666701</v>
      </c>
      <c r="B1724" s="22">
        <f>'8760_Profile'!N1722</f>
        <v>54.991999999999997</v>
      </c>
      <c r="C1724" s="22">
        <f>'8760_Profile'!O1722</f>
        <v>54.991999999999997</v>
      </c>
      <c r="D1724" s="22">
        <f>'8760_Profile'!P1722</f>
        <v>54.991999999999997</v>
      </c>
      <c r="E1724" s="20">
        <f>'8760_Profile'!M1722</f>
        <v>0</v>
      </c>
      <c r="F1724" s="11" t="str">
        <f t="shared" si="26"/>
        <v>Normal export window</v>
      </c>
    </row>
    <row r="1725" spans="1:6" ht="15" customHeight="1">
      <c r="A1725" s="23">
        <f>'8760_Profile'!A1723</f>
        <v>44633.708333333299</v>
      </c>
      <c r="B1725" s="22">
        <f>'8760_Profile'!N1723</f>
        <v>54.991999999999997</v>
      </c>
      <c r="C1725" s="22">
        <f>'8760_Profile'!O1723</f>
        <v>54.991999999999997</v>
      </c>
      <c r="D1725" s="22">
        <f>'8760_Profile'!P1723</f>
        <v>54.991999999999997</v>
      </c>
      <c r="E1725" s="20">
        <f>'8760_Profile'!M1723</f>
        <v>0</v>
      </c>
      <c r="F1725" s="11" t="str">
        <f t="shared" si="26"/>
        <v>Normal export window</v>
      </c>
    </row>
    <row r="1726" spans="1:6" ht="15" customHeight="1">
      <c r="A1726" s="23">
        <f>'8760_Profile'!A1724</f>
        <v>44633.75</v>
      </c>
      <c r="B1726" s="22">
        <f>'8760_Profile'!N1724</f>
        <v>54.991999999999997</v>
      </c>
      <c r="C1726" s="22">
        <f>'8760_Profile'!O1724</f>
        <v>54.991999999999997</v>
      </c>
      <c r="D1726" s="22">
        <f>'8760_Profile'!P1724</f>
        <v>54.991999999999997</v>
      </c>
      <c r="E1726" s="20">
        <f>'8760_Profile'!M1724</f>
        <v>0</v>
      </c>
      <c r="F1726" s="11" t="str">
        <f t="shared" si="26"/>
        <v>Normal export window</v>
      </c>
    </row>
    <row r="1727" spans="1:6" ht="15" customHeight="1">
      <c r="A1727" s="23">
        <f>'8760_Profile'!A1725</f>
        <v>44633.791666666701</v>
      </c>
      <c r="B1727" s="22">
        <f>'8760_Profile'!N1725</f>
        <v>54.991999999999997</v>
      </c>
      <c r="C1727" s="22">
        <f>'8760_Profile'!O1725</f>
        <v>54.991999999999997</v>
      </c>
      <c r="D1727" s="22">
        <f>'8760_Profile'!P1725</f>
        <v>54.991999999999997</v>
      </c>
      <c r="E1727" s="20">
        <f>'8760_Profile'!M1725</f>
        <v>0</v>
      </c>
      <c r="F1727" s="11" t="str">
        <f t="shared" si="26"/>
        <v>Normal export window</v>
      </c>
    </row>
    <row r="1728" spans="1:6" ht="15" customHeight="1">
      <c r="A1728" s="23">
        <f>'8760_Profile'!A1726</f>
        <v>44633.833333333299</v>
      </c>
      <c r="B1728" s="22">
        <f>'8760_Profile'!N1726</f>
        <v>54.991999999999997</v>
      </c>
      <c r="C1728" s="22">
        <f>'8760_Profile'!O1726</f>
        <v>54.991999999999997</v>
      </c>
      <c r="D1728" s="22">
        <f>'8760_Profile'!P1726</f>
        <v>54.991999999999997</v>
      </c>
      <c r="E1728" s="20">
        <f>'8760_Profile'!M1726</f>
        <v>0</v>
      </c>
      <c r="F1728" s="11" t="str">
        <f t="shared" si="26"/>
        <v>Normal export window</v>
      </c>
    </row>
    <row r="1729" spans="1:6" ht="15" customHeight="1">
      <c r="A1729" s="23">
        <f>'8760_Profile'!A1727</f>
        <v>44633.875</v>
      </c>
      <c r="B1729" s="22">
        <f>'8760_Profile'!N1727</f>
        <v>54.991999999999997</v>
      </c>
      <c r="C1729" s="22">
        <f>'8760_Profile'!O1727</f>
        <v>54.991999999999997</v>
      </c>
      <c r="D1729" s="22">
        <f>'8760_Profile'!P1727</f>
        <v>54.991999999999997</v>
      </c>
      <c r="E1729" s="20">
        <f>'8760_Profile'!M1727</f>
        <v>0</v>
      </c>
      <c r="F1729" s="11" t="str">
        <f t="shared" si="26"/>
        <v>Normal export window</v>
      </c>
    </row>
    <row r="1730" spans="1:6" ht="15" customHeight="1">
      <c r="A1730" s="23">
        <f>'8760_Profile'!A1728</f>
        <v>44633.916666666701</v>
      </c>
      <c r="B1730" s="22">
        <f>'8760_Profile'!N1728</f>
        <v>54.991999999999997</v>
      </c>
      <c r="C1730" s="22">
        <f>'8760_Profile'!O1728</f>
        <v>54.991999999999997</v>
      </c>
      <c r="D1730" s="22">
        <f>'8760_Profile'!P1728</f>
        <v>54.991999999999997</v>
      </c>
      <c r="E1730" s="20">
        <f>'8760_Profile'!M1728</f>
        <v>0</v>
      </c>
      <c r="F1730" s="11" t="str">
        <f t="shared" si="26"/>
        <v>Normal export window</v>
      </c>
    </row>
    <row r="1731" spans="1:6" ht="15" customHeight="1">
      <c r="A1731" s="23">
        <f>'8760_Profile'!A1729</f>
        <v>44633.958333333299</v>
      </c>
      <c r="B1731" s="22">
        <f>'8760_Profile'!N1729</f>
        <v>54.991999999999997</v>
      </c>
      <c r="C1731" s="22">
        <f>'8760_Profile'!O1729</f>
        <v>54.991999999999997</v>
      </c>
      <c r="D1731" s="22">
        <f>'8760_Profile'!P1729</f>
        <v>54.991999999999997</v>
      </c>
      <c r="E1731" s="20">
        <f>'8760_Profile'!M1729</f>
        <v>0</v>
      </c>
      <c r="F1731" s="11" t="str">
        <f t="shared" si="26"/>
        <v>Normal export window</v>
      </c>
    </row>
    <row r="1732" spans="1:6" ht="15" customHeight="1">
      <c r="A1732" s="23">
        <f>'8760_Profile'!A1730</f>
        <v>44634</v>
      </c>
      <c r="B1732" s="22">
        <f>'8760_Profile'!N1730</f>
        <v>54.991999999999997</v>
      </c>
      <c r="C1732" s="22">
        <f>'8760_Profile'!O1730</f>
        <v>54.991999999999997</v>
      </c>
      <c r="D1732" s="22">
        <f>'8760_Profile'!P1730</f>
        <v>54.991999999999997</v>
      </c>
      <c r="E1732" s="20">
        <f>'8760_Profile'!M1730</f>
        <v>0</v>
      </c>
      <c r="F1732" s="11" t="str">
        <f t="shared" ref="F1732:F1795" si="27">IF(E1732=1,"Summer low-load CA constraint window","Normal export window")</f>
        <v>Normal export window</v>
      </c>
    </row>
    <row r="1733" spans="1:6" ht="15" customHeight="1">
      <c r="A1733" s="23">
        <f>'8760_Profile'!A1731</f>
        <v>44634.041666666701</v>
      </c>
      <c r="B1733" s="22">
        <f>'8760_Profile'!N1731</f>
        <v>54.991999999999997</v>
      </c>
      <c r="C1733" s="22">
        <f>'8760_Profile'!O1731</f>
        <v>54.991999999999997</v>
      </c>
      <c r="D1733" s="22">
        <f>'8760_Profile'!P1731</f>
        <v>54.991999999999997</v>
      </c>
      <c r="E1733" s="20">
        <f>'8760_Profile'!M1731</f>
        <v>0</v>
      </c>
      <c r="F1733" s="11" t="str">
        <f t="shared" si="27"/>
        <v>Normal export window</v>
      </c>
    </row>
    <row r="1734" spans="1:6" ht="15" customHeight="1">
      <c r="A1734" s="23">
        <f>'8760_Profile'!A1732</f>
        <v>44634.083333333299</v>
      </c>
      <c r="B1734" s="22">
        <f>'8760_Profile'!N1732</f>
        <v>54.991999999999997</v>
      </c>
      <c r="C1734" s="22">
        <f>'8760_Profile'!O1732</f>
        <v>54.991999999999997</v>
      </c>
      <c r="D1734" s="22">
        <f>'8760_Profile'!P1732</f>
        <v>54.991999999999997</v>
      </c>
      <c r="E1734" s="20">
        <f>'8760_Profile'!M1732</f>
        <v>0</v>
      </c>
      <c r="F1734" s="11" t="str">
        <f t="shared" si="27"/>
        <v>Normal export window</v>
      </c>
    </row>
    <row r="1735" spans="1:6" ht="15" customHeight="1">
      <c r="A1735" s="23">
        <f>'8760_Profile'!A1733</f>
        <v>44634.125</v>
      </c>
      <c r="B1735" s="22">
        <f>'8760_Profile'!N1733</f>
        <v>54.991999999999997</v>
      </c>
      <c r="C1735" s="22">
        <f>'8760_Profile'!O1733</f>
        <v>54.991999999999997</v>
      </c>
      <c r="D1735" s="22">
        <f>'8760_Profile'!P1733</f>
        <v>54.991999999999997</v>
      </c>
      <c r="E1735" s="20">
        <f>'8760_Profile'!M1733</f>
        <v>0</v>
      </c>
      <c r="F1735" s="11" t="str">
        <f t="shared" si="27"/>
        <v>Normal export window</v>
      </c>
    </row>
    <row r="1736" spans="1:6" ht="15" customHeight="1">
      <c r="A1736" s="23">
        <f>'8760_Profile'!A1734</f>
        <v>44634.166666666701</v>
      </c>
      <c r="B1736" s="22">
        <f>'8760_Profile'!N1734</f>
        <v>54.991999999999997</v>
      </c>
      <c r="C1736" s="22">
        <f>'8760_Profile'!O1734</f>
        <v>54.991999999999997</v>
      </c>
      <c r="D1736" s="22">
        <f>'8760_Profile'!P1734</f>
        <v>54.991999999999997</v>
      </c>
      <c r="E1736" s="20">
        <f>'8760_Profile'!M1734</f>
        <v>0</v>
      </c>
      <c r="F1736" s="11" t="str">
        <f t="shared" si="27"/>
        <v>Normal export window</v>
      </c>
    </row>
    <row r="1737" spans="1:6" ht="15" customHeight="1">
      <c r="A1737" s="23">
        <f>'8760_Profile'!A1735</f>
        <v>44634.208333333299</v>
      </c>
      <c r="B1737" s="22">
        <f>'8760_Profile'!N1735</f>
        <v>54.991999999999997</v>
      </c>
      <c r="C1737" s="22">
        <f>'8760_Profile'!O1735</f>
        <v>54.991999999999997</v>
      </c>
      <c r="D1737" s="22">
        <f>'8760_Profile'!P1735</f>
        <v>54.991999999999997</v>
      </c>
      <c r="E1737" s="20">
        <f>'8760_Profile'!M1735</f>
        <v>0</v>
      </c>
      <c r="F1737" s="11" t="str">
        <f t="shared" si="27"/>
        <v>Normal export window</v>
      </c>
    </row>
    <row r="1738" spans="1:6" ht="15" customHeight="1">
      <c r="A1738" s="23">
        <f>'8760_Profile'!A1736</f>
        <v>44634.25</v>
      </c>
      <c r="B1738" s="22">
        <f>'8760_Profile'!N1736</f>
        <v>54.991999999999997</v>
      </c>
      <c r="C1738" s="22">
        <f>'8760_Profile'!O1736</f>
        <v>54.991999999999997</v>
      </c>
      <c r="D1738" s="22">
        <f>'8760_Profile'!P1736</f>
        <v>54.991999999999997</v>
      </c>
      <c r="E1738" s="20">
        <f>'8760_Profile'!M1736</f>
        <v>0</v>
      </c>
      <c r="F1738" s="11" t="str">
        <f t="shared" si="27"/>
        <v>Normal export window</v>
      </c>
    </row>
    <row r="1739" spans="1:6" ht="15" customHeight="1">
      <c r="A1739" s="23">
        <f>'8760_Profile'!A1737</f>
        <v>44634.291666666701</v>
      </c>
      <c r="B1739" s="22">
        <f>'8760_Profile'!N1737</f>
        <v>54.991999999999997</v>
      </c>
      <c r="C1739" s="22">
        <f>'8760_Profile'!O1737</f>
        <v>54.991999999999997</v>
      </c>
      <c r="D1739" s="22">
        <f>'8760_Profile'!P1737</f>
        <v>54.991999999999997</v>
      </c>
      <c r="E1739" s="20">
        <f>'8760_Profile'!M1737</f>
        <v>0</v>
      </c>
      <c r="F1739" s="11" t="str">
        <f t="shared" si="27"/>
        <v>Normal export window</v>
      </c>
    </row>
    <row r="1740" spans="1:6" ht="15" customHeight="1">
      <c r="A1740" s="23">
        <f>'8760_Profile'!A1738</f>
        <v>44634.333333333299</v>
      </c>
      <c r="B1740" s="22">
        <f>'8760_Profile'!N1738</f>
        <v>54.991999999999997</v>
      </c>
      <c r="C1740" s="22">
        <f>'8760_Profile'!O1738</f>
        <v>54.991999999999997</v>
      </c>
      <c r="D1740" s="22">
        <f>'8760_Profile'!P1738</f>
        <v>54.991999999999997</v>
      </c>
      <c r="E1740" s="20">
        <f>'8760_Profile'!M1738</f>
        <v>0</v>
      </c>
      <c r="F1740" s="11" t="str">
        <f t="shared" si="27"/>
        <v>Normal export window</v>
      </c>
    </row>
    <row r="1741" spans="1:6" ht="15" customHeight="1">
      <c r="A1741" s="23">
        <f>'8760_Profile'!A1739</f>
        <v>44634.375</v>
      </c>
      <c r="B1741" s="22">
        <f>'8760_Profile'!N1739</f>
        <v>54.991999999999997</v>
      </c>
      <c r="C1741" s="22">
        <f>'8760_Profile'!O1739</f>
        <v>54.991999999999997</v>
      </c>
      <c r="D1741" s="22">
        <f>'8760_Profile'!P1739</f>
        <v>54.991999999999997</v>
      </c>
      <c r="E1741" s="20">
        <f>'8760_Profile'!M1739</f>
        <v>0</v>
      </c>
      <c r="F1741" s="11" t="str">
        <f t="shared" si="27"/>
        <v>Normal export window</v>
      </c>
    </row>
    <row r="1742" spans="1:6" ht="15" customHeight="1">
      <c r="A1742" s="23">
        <f>'8760_Profile'!A1740</f>
        <v>44634.416666666701</v>
      </c>
      <c r="B1742" s="22">
        <f>'8760_Profile'!N1740</f>
        <v>54.991999999999997</v>
      </c>
      <c r="C1742" s="22">
        <f>'8760_Profile'!O1740</f>
        <v>54.991999999999997</v>
      </c>
      <c r="D1742" s="22">
        <f>'8760_Profile'!P1740</f>
        <v>54.991999999999997</v>
      </c>
      <c r="E1742" s="20">
        <f>'8760_Profile'!M1740</f>
        <v>0</v>
      </c>
      <c r="F1742" s="11" t="str">
        <f t="shared" si="27"/>
        <v>Normal export window</v>
      </c>
    </row>
    <row r="1743" spans="1:6" ht="15" customHeight="1">
      <c r="A1743" s="23">
        <f>'8760_Profile'!A1741</f>
        <v>44634.458333333299</v>
      </c>
      <c r="B1743" s="22">
        <f>'8760_Profile'!N1741</f>
        <v>54.991999999999997</v>
      </c>
      <c r="C1743" s="22">
        <f>'8760_Profile'!O1741</f>
        <v>54.991999999999997</v>
      </c>
      <c r="D1743" s="22">
        <f>'8760_Profile'!P1741</f>
        <v>54.991999999999997</v>
      </c>
      <c r="E1743" s="20">
        <f>'8760_Profile'!M1741</f>
        <v>0</v>
      </c>
      <c r="F1743" s="11" t="str">
        <f t="shared" si="27"/>
        <v>Normal export window</v>
      </c>
    </row>
    <row r="1744" spans="1:6" ht="15" customHeight="1">
      <c r="A1744" s="23">
        <f>'8760_Profile'!A1742</f>
        <v>44634.5</v>
      </c>
      <c r="B1744" s="22">
        <f>'8760_Profile'!N1742</f>
        <v>54.991999999999997</v>
      </c>
      <c r="C1744" s="22">
        <f>'8760_Profile'!O1742</f>
        <v>54.991999999999997</v>
      </c>
      <c r="D1744" s="22">
        <f>'8760_Profile'!P1742</f>
        <v>54.991999999999997</v>
      </c>
      <c r="E1744" s="20">
        <f>'8760_Profile'!M1742</f>
        <v>0</v>
      </c>
      <c r="F1744" s="11" t="str">
        <f t="shared" si="27"/>
        <v>Normal export window</v>
      </c>
    </row>
    <row r="1745" spans="1:6" ht="15" customHeight="1">
      <c r="A1745" s="23">
        <f>'8760_Profile'!A1743</f>
        <v>44634.541666666701</v>
      </c>
      <c r="B1745" s="22">
        <f>'8760_Profile'!N1743</f>
        <v>54.991999999999997</v>
      </c>
      <c r="C1745" s="22">
        <f>'8760_Profile'!O1743</f>
        <v>54.991999999999997</v>
      </c>
      <c r="D1745" s="22">
        <f>'8760_Profile'!P1743</f>
        <v>54.991999999999997</v>
      </c>
      <c r="E1745" s="20">
        <f>'8760_Profile'!M1743</f>
        <v>0</v>
      </c>
      <c r="F1745" s="11" t="str">
        <f t="shared" si="27"/>
        <v>Normal export window</v>
      </c>
    </row>
    <row r="1746" spans="1:6" ht="15" customHeight="1">
      <c r="A1746" s="23">
        <f>'8760_Profile'!A1744</f>
        <v>44634.583333333299</v>
      </c>
      <c r="B1746" s="22">
        <f>'8760_Profile'!N1744</f>
        <v>54.991999999999997</v>
      </c>
      <c r="C1746" s="22">
        <f>'8760_Profile'!O1744</f>
        <v>54.991999999999997</v>
      </c>
      <c r="D1746" s="22">
        <f>'8760_Profile'!P1744</f>
        <v>54.991999999999997</v>
      </c>
      <c r="E1746" s="20">
        <f>'8760_Profile'!M1744</f>
        <v>0</v>
      </c>
      <c r="F1746" s="11" t="str">
        <f t="shared" si="27"/>
        <v>Normal export window</v>
      </c>
    </row>
    <row r="1747" spans="1:6" ht="15" customHeight="1">
      <c r="A1747" s="23">
        <f>'8760_Profile'!A1745</f>
        <v>44634.625</v>
      </c>
      <c r="B1747" s="22">
        <f>'8760_Profile'!N1745</f>
        <v>54.991999999999997</v>
      </c>
      <c r="C1747" s="22">
        <f>'8760_Profile'!O1745</f>
        <v>54.991999999999997</v>
      </c>
      <c r="D1747" s="22">
        <f>'8760_Profile'!P1745</f>
        <v>54.991999999999997</v>
      </c>
      <c r="E1747" s="20">
        <f>'8760_Profile'!M1745</f>
        <v>0</v>
      </c>
      <c r="F1747" s="11" t="str">
        <f t="shared" si="27"/>
        <v>Normal export window</v>
      </c>
    </row>
    <row r="1748" spans="1:6" ht="15" customHeight="1">
      <c r="A1748" s="23">
        <f>'8760_Profile'!A1746</f>
        <v>44634.666666666701</v>
      </c>
      <c r="B1748" s="22">
        <f>'8760_Profile'!N1746</f>
        <v>54.991999999999997</v>
      </c>
      <c r="C1748" s="22">
        <f>'8760_Profile'!O1746</f>
        <v>54.991999999999997</v>
      </c>
      <c r="D1748" s="22">
        <f>'8760_Profile'!P1746</f>
        <v>54.991999999999997</v>
      </c>
      <c r="E1748" s="20">
        <f>'8760_Profile'!M1746</f>
        <v>0</v>
      </c>
      <c r="F1748" s="11" t="str">
        <f t="shared" si="27"/>
        <v>Normal export window</v>
      </c>
    </row>
    <row r="1749" spans="1:6" ht="15" customHeight="1">
      <c r="A1749" s="23">
        <f>'8760_Profile'!A1747</f>
        <v>44634.708333333299</v>
      </c>
      <c r="B1749" s="22">
        <f>'8760_Profile'!N1747</f>
        <v>54.991999999999997</v>
      </c>
      <c r="C1749" s="22">
        <f>'8760_Profile'!O1747</f>
        <v>54.991999999999997</v>
      </c>
      <c r="D1749" s="22">
        <f>'8760_Profile'!P1747</f>
        <v>54.991999999999997</v>
      </c>
      <c r="E1749" s="20">
        <f>'8760_Profile'!M1747</f>
        <v>0</v>
      </c>
      <c r="F1749" s="11" t="str">
        <f t="shared" si="27"/>
        <v>Normal export window</v>
      </c>
    </row>
    <row r="1750" spans="1:6" ht="15" customHeight="1">
      <c r="A1750" s="23">
        <f>'8760_Profile'!A1748</f>
        <v>44634.75</v>
      </c>
      <c r="B1750" s="22">
        <f>'8760_Profile'!N1748</f>
        <v>54.991999999999997</v>
      </c>
      <c r="C1750" s="22">
        <f>'8760_Profile'!O1748</f>
        <v>54.991999999999997</v>
      </c>
      <c r="D1750" s="22">
        <f>'8760_Profile'!P1748</f>
        <v>54.991999999999997</v>
      </c>
      <c r="E1750" s="20">
        <f>'8760_Profile'!M1748</f>
        <v>0</v>
      </c>
      <c r="F1750" s="11" t="str">
        <f t="shared" si="27"/>
        <v>Normal export window</v>
      </c>
    </row>
    <row r="1751" spans="1:6" ht="15" customHeight="1">
      <c r="A1751" s="23">
        <f>'8760_Profile'!A1749</f>
        <v>44634.791666666701</v>
      </c>
      <c r="B1751" s="22">
        <f>'8760_Profile'!N1749</f>
        <v>54.991999999999997</v>
      </c>
      <c r="C1751" s="22">
        <f>'8760_Profile'!O1749</f>
        <v>54.991999999999997</v>
      </c>
      <c r="D1751" s="22">
        <f>'8760_Profile'!P1749</f>
        <v>54.991999999999997</v>
      </c>
      <c r="E1751" s="20">
        <f>'8760_Profile'!M1749</f>
        <v>0</v>
      </c>
      <c r="F1751" s="11" t="str">
        <f t="shared" si="27"/>
        <v>Normal export window</v>
      </c>
    </row>
    <row r="1752" spans="1:6" ht="15" customHeight="1">
      <c r="A1752" s="23">
        <f>'8760_Profile'!A1750</f>
        <v>44634.833333333299</v>
      </c>
      <c r="B1752" s="22">
        <f>'8760_Profile'!N1750</f>
        <v>54.991999999999997</v>
      </c>
      <c r="C1752" s="22">
        <f>'8760_Profile'!O1750</f>
        <v>54.991999999999997</v>
      </c>
      <c r="D1752" s="22">
        <f>'8760_Profile'!P1750</f>
        <v>54.991999999999997</v>
      </c>
      <c r="E1752" s="20">
        <f>'8760_Profile'!M1750</f>
        <v>0</v>
      </c>
      <c r="F1752" s="11" t="str">
        <f t="shared" si="27"/>
        <v>Normal export window</v>
      </c>
    </row>
    <row r="1753" spans="1:6" ht="15" customHeight="1">
      <c r="A1753" s="23">
        <f>'8760_Profile'!A1751</f>
        <v>44634.875</v>
      </c>
      <c r="B1753" s="22">
        <f>'8760_Profile'!N1751</f>
        <v>54.991999999999997</v>
      </c>
      <c r="C1753" s="22">
        <f>'8760_Profile'!O1751</f>
        <v>54.991999999999997</v>
      </c>
      <c r="D1753" s="22">
        <f>'8760_Profile'!P1751</f>
        <v>54.991999999999997</v>
      </c>
      <c r="E1753" s="20">
        <f>'8760_Profile'!M1751</f>
        <v>0</v>
      </c>
      <c r="F1753" s="11" t="str">
        <f t="shared" si="27"/>
        <v>Normal export window</v>
      </c>
    </row>
    <row r="1754" spans="1:6" ht="15" customHeight="1">
      <c r="A1754" s="23">
        <f>'8760_Profile'!A1752</f>
        <v>44634.916666666701</v>
      </c>
      <c r="B1754" s="22">
        <f>'8760_Profile'!N1752</f>
        <v>54.991999999999997</v>
      </c>
      <c r="C1754" s="22">
        <f>'8760_Profile'!O1752</f>
        <v>54.991999999999997</v>
      </c>
      <c r="D1754" s="22">
        <f>'8760_Profile'!P1752</f>
        <v>54.991999999999997</v>
      </c>
      <c r="E1754" s="20">
        <f>'8760_Profile'!M1752</f>
        <v>0</v>
      </c>
      <c r="F1754" s="11" t="str">
        <f t="shared" si="27"/>
        <v>Normal export window</v>
      </c>
    </row>
    <row r="1755" spans="1:6" ht="15" customHeight="1">
      <c r="A1755" s="23">
        <f>'8760_Profile'!A1753</f>
        <v>44634.958333333299</v>
      </c>
      <c r="B1755" s="22">
        <f>'8760_Profile'!N1753</f>
        <v>54.991999999999997</v>
      </c>
      <c r="C1755" s="22">
        <f>'8760_Profile'!O1753</f>
        <v>54.991999999999997</v>
      </c>
      <c r="D1755" s="22">
        <f>'8760_Profile'!P1753</f>
        <v>54.991999999999997</v>
      </c>
      <c r="E1755" s="20">
        <f>'8760_Profile'!M1753</f>
        <v>0</v>
      </c>
      <c r="F1755" s="11" t="str">
        <f t="shared" si="27"/>
        <v>Normal export window</v>
      </c>
    </row>
    <row r="1756" spans="1:6" ht="15" customHeight="1">
      <c r="A1756" s="23">
        <f>'8760_Profile'!A1754</f>
        <v>44635</v>
      </c>
      <c r="B1756" s="22">
        <f>'8760_Profile'!N1754</f>
        <v>54.991999999999997</v>
      </c>
      <c r="C1756" s="22">
        <f>'8760_Profile'!O1754</f>
        <v>54.991999999999997</v>
      </c>
      <c r="D1756" s="22">
        <f>'8760_Profile'!P1754</f>
        <v>54.991999999999997</v>
      </c>
      <c r="E1756" s="20">
        <f>'8760_Profile'!M1754</f>
        <v>0</v>
      </c>
      <c r="F1756" s="11" t="str">
        <f t="shared" si="27"/>
        <v>Normal export window</v>
      </c>
    </row>
    <row r="1757" spans="1:6" ht="15" customHeight="1">
      <c r="A1757" s="23">
        <f>'8760_Profile'!A1755</f>
        <v>44635.041666666701</v>
      </c>
      <c r="B1757" s="22">
        <f>'8760_Profile'!N1755</f>
        <v>54.991999999999997</v>
      </c>
      <c r="C1757" s="22">
        <f>'8760_Profile'!O1755</f>
        <v>54.991999999999997</v>
      </c>
      <c r="D1757" s="22">
        <f>'8760_Profile'!P1755</f>
        <v>54.991999999999997</v>
      </c>
      <c r="E1757" s="20">
        <f>'8760_Profile'!M1755</f>
        <v>0</v>
      </c>
      <c r="F1757" s="11" t="str">
        <f t="shared" si="27"/>
        <v>Normal export window</v>
      </c>
    </row>
    <row r="1758" spans="1:6" ht="15" customHeight="1">
      <c r="A1758" s="23">
        <f>'8760_Profile'!A1756</f>
        <v>44635.083333333299</v>
      </c>
      <c r="B1758" s="22">
        <f>'8760_Profile'!N1756</f>
        <v>54.991999999999997</v>
      </c>
      <c r="C1758" s="22">
        <f>'8760_Profile'!O1756</f>
        <v>54.991999999999997</v>
      </c>
      <c r="D1758" s="22">
        <f>'8760_Profile'!P1756</f>
        <v>54.991999999999997</v>
      </c>
      <c r="E1758" s="20">
        <f>'8760_Profile'!M1756</f>
        <v>0</v>
      </c>
      <c r="F1758" s="11" t="str">
        <f t="shared" si="27"/>
        <v>Normal export window</v>
      </c>
    </row>
    <row r="1759" spans="1:6" ht="15" customHeight="1">
      <c r="A1759" s="23">
        <f>'8760_Profile'!A1757</f>
        <v>44635.125</v>
      </c>
      <c r="B1759" s="22">
        <f>'8760_Profile'!N1757</f>
        <v>54.991999999999997</v>
      </c>
      <c r="C1759" s="22">
        <f>'8760_Profile'!O1757</f>
        <v>54.991999999999997</v>
      </c>
      <c r="D1759" s="22">
        <f>'8760_Profile'!P1757</f>
        <v>54.991999999999997</v>
      </c>
      <c r="E1759" s="20">
        <f>'8760_Profile'!M1757</f>
        <v>0</v>
      </c>
      <c r="F1759" s="11" t="str">
        <f t="shared" si="27"/>
        <v>Normal export window</v>
      </c>
    </row>
    <row r="1760" spans="1:6" ht="15" customHeight="1">
      <c r="A1760" s="23">
        <f>'8760_Profile'!A1758</f>
        <v>44635.166666666701</v>
      </c>
      <c r="B1760" s="22">
        <f>'8760_Profile'!N1758</f>
        <v>54.991999999999997</v>
      </c>
      <c r="C1760" s="22">
        <f>'8760_Profile'!O1758</f>
        <v>54.991999999999997</v>
      </c>
      <c r="D1760" s="22">
        <f>'8760_Profile'!P1758</f>
        <v>54.991999999999997</v>
      </c>
      <c r="E1760" s="20">
        <f>'8760_Profile'!M1758</f>
        <v>0</v>
      </c>
      <c r="F1760" s="11" t="str">
        <f t="shared" si="27"/>
        <v>Normal export window</v>
      </c>
    </row>
    <row r="1761" spans="1:6" ht="15" customHeight="1">
      <c r="A1761" s="23">
        <f>'8760_Profile'!A1759</f>
        <v>44635.208333333299</v>
      </c>
      <c r="B1761" s="22">
        <f>'8760_Profile'!N1759</f>
        <v>54.991999999999997</v>
      </c>
      <c r="C1761" s="22">
        <f>'8760_Profile'!O1759</f>
        <v>54.991999999999997</v>
      </c>
      <c r="D1761" s="22">
        <f>'8760_Profile'!P1759</f>
        <v>54.991999999999997</v>
      </c>
      <c r="E1761" s="20">
        <f>'8760_Profile'!M1759</f>
        <v>0</v>
      </c>
      <c r="F1761" s="11" t="str">
        <f t="shared" si="27"/>
        <v>Normal export window</v>
      </c>
    </row>
    <row r="1762" spans="1:6" ht="15" customHeight="1">
      <c r="A1762" s="23">
        <f>'8760_Profile'!A1760</f>
        <v>44635.25</v>
      </c>
      <c r="B1762" s="22">
        <f>'8760_Profile'!N1760</f>
        <v>54.991999999999997</v>
      </c>
      <c r="C1762" s="22">
        <f>'8760_Profile'!O1760</f>
        <v>54.991999999999997</v>
      </c>
      <c r="D1762" s="22">
        <f>'8760_Profile'!P1760</f>
        <v>54.991999999999997</v>
      </c>
      <c r="E1762" s="20">
        <f>'8760_Profile'!M1760</f>
        <v>0</v>
      </c>
      <c r="F1762" s="11" t="str">
        <f t="shared" si="27"/>
        <v>Normal export window</v>
      </c>
    </row>
    <row r="1763" spans="1:6" ht="15" customHeight="1">
      <c r="A1763" s="23">
        <f>'8760_Profile'!A1761</f>
        <v>44635.291666666701</v>
      </c>
      <c r="B1763" s="22">
        <f>'8760_Profile'!N1761</f>
        <v>54.991999999999997</v>
      </c>
      <c r="C1763" s="22">
        <f>'8760_Profile'!O1761</f>
        <v>54.991999999999997</v>
      </c>
      <c r="D1763" s="22">
        <f>'8760_Profile'!P1761</f>
        <v>54.991999999999997</v>
      </c>
      <c r="E1763" s="20">
        <f>'8760_Profile'!M1761</f>
        <v>0</v>
      </c>
      <c r="F1763" s="11" t="str">
        <f t="shared" si="27"/>
        <v>Normal export window</v>
      </c>
    </row>
    <row r="1764" spans="1:6" ht="15" customHeight="1">
      <c r="A1764" s="23">
        <f>'8760_Profile'!A1762</f>
        <v>44635.333333333299</v>
      </c>
      <c r="B1764" s="22">
        <f>'8760_Profile'!N1762</f>
        <v>54.991999999999997</v>
      </c>
      <c r="C1764" s="22">
        <f>'8760_Profile'!O1762</f>
        <v>54.991999999999997</v>
      </c>
      <c r="D1764" s="22">
        <f>'8760_Profile'!P1762</f>
        <v>54.991999999999997</v>
      </c>
      <c r="E1764" s="20">
        <f>'8760_Profile'!M1762</f>
        <v>0</v>
      </c>
      <c r="F1764" s="11" t="str">
        <f t="shared" si="27"/>
        <v>Normal export window</v>
      </c>
    </row>
    <row r="1765" spans="1:6" ht="15" customHeight="1">
      <c r="A1765" s="23">
        <f>'8760_Profile'!A1763</f>
        <v>44635.375</v>
      </c>
      <c r="B1765" s="22">
        <f>'8760_Profile'!N1763</f>
        <v>54.991999999999997</v>
      </c>
      <c r="C1765" s="22">
        <f>'8760_Profile'!O1763</f>
        <v>54.991999999999997</v>
      </c>
      <c r="D1765" s="22">
        <f>'8760_Profile'!P1763</f>
        <v>54.991999999999997</v>
      </c>
      <c r="E1765" s="20">
        <f>'8760_Profile'!M1763</f>
        <v>0</v>
      </c>
      <c r="F1765" s="11" t="str">
        <f t="shared" si="27"/>
        <v>Normal export window</v>
      </c>
    </row>
    <row r="1766" spans="1:6" ht="15" customHeight="1">
      <c r="A1766" s="23">
        <f>'8760_Profile'!A1764</f>
        <v>44635.416666666701</v>
      </c>
      <c r="B1766" s="22">
        <f>'8760_Profile'!N1764</f>
        <v>54.991999999999997</v>
      </c>
      <c r="C1766" s="22">
        <f>'8760_Profile'!O1764</f>
        <v>54.991999999999997</v>
      </c>
      <c r="D1766" s="22">
        <f>'8760_Profile'!P1764</f>
        <v>54.991999999999997</v>
      </c>
      <c r="E1766" s="20">
        <f>'8760_Profile'!M1764</f>
        <v>0</v>
      </c>
      <c r="F1766" s="11" t="str">
        <f t="shared" si="27"/>
        <v>Normal export window</v>
      </c>
    </row>
    <row r="1767" spans="1:6" ht="15" customHeight="1">
      <c r="A1767" s="23">
        <f>'8760_Profile'!A1765</f>
        <v>44635.458333333299</v>
      </c>
      <c r="B1767" s="22">
        <f>'8760_Profile'!N1765</f>
        <v>54.991999999999997</v>
      </c>
      <c r="C1767" s="22">
        <f>'8760_Profile'!O1765</f>
        <v>54.991999999999997</v>
      </c>
      <c r="D1767" s="22">
        <f>'8760_Profile'!P1765</f>
        <v>54.991999999999997</v>
      </c>
      <c r="E1767" s="20">
        <f>'8760_Profile'!M1765</f>
        <v>0</v>
      </c>
      <c r="F1767" s="11" t="str">
        <f t="shared" si="27"/>
        <v>Normal export window</v>
      </c>
    </row>
    <row r="1768" spans="1:6" ht="15" customHeight="1">
      <c r="A1768" s="23">
        <f>'8760_Profile'!A1766</f>
        <v>44635.5</v>
      </c>
      <c r="B1768" s="22">
        <f>'8760_Profile'!N1766</f>
        <v>54.991999999999997</v>
      </c>
      <c r="C1768" s="22">
        <f>'8760_Profile'!O1766</f>
        <v>54.991999999999997</v>
      </c>
      <c r="D1768" s="22">
        <f>'8760_Profile'!P1766</f>
        <v>54.991999999999997</v>
      </c>
      <c r="E1768" s="20">
        <f>'8760_Profile'!M1766</f>
        <v>0</v>
      </c>
      <c r="F1768" s="11" t="str">
        <f t="shared" si="27"/>
        <v>Normal export window</v>
      </c>
    </row>
    <row r="1769" spans="1:6" ht="15" customHeight="1">
      <c r="A1769" s="23">
        <f>'8760_Profile'!A1767</f>
        <v>44635.541666666701</v>
      </c>
      <c r="B1769" s="22">
        <f>'8760_Profile'!N1767</f>
        <v>54.991999999999997</v>
      </c>
      <c r="C1769" s="22">
        <f>'8760_Profile'!O1767</f>
        <v>54.991999999999997</v>
      </c>
      <c r="D1769" s="22">
        <f>'8760_Profile'!P1767</f>
        <v>54.991999999999997</v>
      </c>
      <c r="E1769" s="20">
        <f>'8760_Profile'!M1767</f>
        <v>0</v>
      </c>
      <c r="F1769" s="11" t="str">
        <f t="shared" si="27"/>
        <v>Normal export window</v>
      </c>
    </row>
    <row r="1770" spans="1:6" ht="15" customHeight="1">
      <c r="A1770" s="23">
        <f>'8760_Profile'!A1768</f>
        <v>44635.583333333299</v>
      </c>
      <c r="B1770" s="22">
        <f>'8760_Profile'!N1768</f>
        <v>54.991999999999997</v>
      </c>
      <c r="C1770" s="22">
        <f>'8760_Profile'!O1768</f>
        <v>54.991999999999997</v>
      </c>
      <c r="D1770" s="22">
        <f>'8760_Profile'!P1768</f>
        <v>54.991999999999997</v>
      </c>
      <c r="E1770" s="20">
        <f>'8760_Profile'!M1768</f>
        <v>0</v>
      </c>
      <c r="F1770" s="11" t="str">
        <f t="shared" si="27"/>
        <v>Normal export window</v>
      </c>
    </row>
    <row r="1771" spans="1:6" ht="15" customHeight="1">
      <c r="A1771" s="23">
        <f>'8760_Profile'!A1769</f>
        <v>44635.625</v>
      </c>
      <c r="B1771" s="22">
        <f>'8760_Profile'!N1769</f>
        <v>54.991999999999997</v>
      </c>
      <c r="C1771" s="22">
        <f>'8760_Profile'!O1769</f>
        <v>54.991999999999997</v>
      </c>
      <c r="D1771" s="22">
        <f>'8760_Profile'!P1769</f>
        <v>54.991999999999997</v>
      </c>
      <c r="E1771" s="20">
        <f>'8760_Profile'!M1769</f>
        <v>0</v>
      </c>
      <c r="F1771" s="11" t="str">
        <f t="shared" si="27"/>
        <v>Normal export window</v>
      </c>
    </row>
    <row r="1772" spans="1:6" ht="15" customHeight="1">
      <c r="A1772" s="23">
        <f>'8760_Profile'!A1770</f>
        <v>44635.666666666701</v>
      </c>
      <c r="B1772" s="22">
        <f>'8760_Profile'!N1770</f>
        <v>54.991999999999997</v>
      </c>
      <c r="C1772" s="22">
        <f>'8760_Profile'!O1770</f>
        <v>54.991999999999997</v>
      </c>
      <c r="D1772" s="22">
        <f>'8760_Profile'!P1770</f>
        <v>54.991999999999997</v>
      </c>
      <c r="E1772" s="20">
        <f>'8760_Profile'!M1770</f>
        <v>0</v>
      </c>
      <c r="F1772" s="11" t="str">
        <f t="shared" si="27"/>
        <v>Normal export window</v>
      </c>
    </row>
    <row r="1773" spans="1:6" ht="15" customHeight="1">
      <c r="A1773" s="23">
        <f>'8760_Profile'!A1771</f>
        <v>44635.708333333299</v>
      </c>
      <c r="B1773" s="22">
        <f>'8760_Profile'!N1771</f>
        <v>54.991999999999997</v>
      </c>
      <c r="C1773" s="22">
        <f>'8760_Profile'!O1771</f>
        <v>54.991999999999997</v>
      </c>
      <c r="D1773" s="22">
        <f>'8760_Profile'!P1771</f>
        <v>54.991999999999997</v>
      </c>
      <c r="E1773" s="20">
        <f>'8760_Profile'!M1771</f>
        <v>0</v>
      </c>
      <c r="F1773" s="11" t="str">
        <f t="shared" si="27"/>
        <v>Normal export window</v>
      </c>
    </row>
    <row r="1774" spans="1:6" ht="15" customHeight="1">
      <c r="A1774" s="23">
        <f>'8760_Profile'!A1772</f>
        <v>44635.75</v>
      </c>
      <c r="B1774" s="22">
        <f>'8760_Profile'!N1772</f>
        <v>54.991999999999997</v>
      </c>
      <c r="C1774" s="22">
        <f>'8760_Profile'!O1772</f>
        <v>54.991999999999997</v>
      </c>
      <c r="D1774" s="22">
        <f>'8760_Profile'!P1772</f>
        <v>54.991999999999997</v>
      </c>
      <c r="E1774" s="20">
        <f>'8760_Profile'!M1772</f>
        <v>0</v>
      </c>
      <c r="F1774" s="11" t="str">
        <f t="shared" si="27"/>
        <v>Normal export window</v>
      </c>
    </row>
    <row r="1775" spans="1:6" ht="15" customHeight="1">
      <c r="A1775" s="23">
        <f>'8760_Profile'!A1773</f>
        <v>44635.791666666701</v>
      </c>
      <c r="B1775" s="22">
        <f>'8760_Profile'!N1773</f>
        <v>54.991999999999997</v>
      </c>
      <c r="C1775" s="22">
        <f>'8760_Profile'!O1773</f>
        <v>54.991999999999997</v>
      </c>
      <c r="D1775" s="22">
        <f>'8760_Profile'!P1773</f>
        <v>54.991999999999997</v>
      </c>
      <c r="E1775" s="20">
        <f>'8760_Profile'!M1773</f>
        <v>0</v>
      </c>
      <c r="F1775" s="11" t="str">
        <f t="shared" si="27"/>
        <v>Normal export window</v>
      </c>
    </row>
    <row r="1776" spans="1:6" ht="15" customHeight="1">
      <c r="A1776" s="23">
        <f>'8760_Profile'!A1774</f>
        <v>44635.833333333299</v>
      </c>
      <c r="B1776" s="22">
        <f>'8760_Profile'!N1774</f>
        <v>54.991999999999997</v>
      </c>
      <c r="C1776" s="22">
        <f>'8760_Profile'!O1774</f>
        <v>54.991999999999997</v>
      </c>
      <c r="D1776" s="22">
        <f>'8760_Profile'!P1774</f>
        <v>54.991999999999997</v>
      </c>
      <c r="E1776" s="20">
        <f>'8760_Profile'!M1774</f>
        <v>0</v>
      </c>
      <c r="F1776" s="11" t="str">
        <f t="shared" si="27"/>
        <v>Normal export window</v>
      </c>
    </row>
    <row r="1777" spans="1:6" ht="15" customHeight="1">
      <c r="A1777" s="23">
        <f>'8760_Profile'!A1775</f>
        <v>44635.875</v>
      </c>
      <c r="B1777" s="22">
        <f>'8760_Profile'!N1775</f>
        <v>54.991999999999997</v>
      </c>
      <c r="C1777" s="22">
        <f>'8760_Profile'!O1775</f>
        <v>54.991999999999997</v>
      </c>
      <c r="D1777" s="22">
        <f>'8760_Profile'!P1775</f>
        <v>54.991999999999997</v>
      </c>
      <c r="E1777" s="20">
        <f>'8760_Profile'!M1775</f>
        <v>0</v>
      </c>
      <c r="F1777" s="11" t="str">
        <f t="shared" si="27"/>
        <v>Normal export window</v>
      </c>
    </row>
    <row r="1778" spans="1:6" ht="15" customHeight="1">
      <c r="A1778" s="23">
        <f>'8760_Profile'!A1776</f>
        <v>44635.916666666701</v>
      </c>
      <c r="B1778" s="22">
        <f>'8760_Profile'!N1776</f>
        <v>54.991999999999997</v>
      </c>
      <c r="C1778" s="22">
        <f>'8760_Profile'!O1776</f>
        <v>54.991999999999997</v>
      </c>
      <c r="D1778" s="22">
        <f>'8760_Profile'!P1776</f>
        <v>54.991999999999997</v>
      </c>
      <c r="E1778" s="20">
        <f>'8760_Profile'!M1776</f>
        <v>0</v>
      </c>
      <c r="F1778" s="11" t="str">
        <f t="shared" si="27"/>
        <v>Normal export window</v>
      </c>
    </row>
    <row r="1779" spans="1:6" ht="15" customHeight="1">
      <c r="A1779" s="23">
        <f>'8760_Profile'!A1777</f>
        <v>44635.958333333299</v>
      </c>
      <c r="B1779" s="22">
        <f>'8760_Profile'!N1777</f>
        <v>54.991999999999997</v>
      </c>
      <c r="C1779" s="22">
        <f>'8760_Profile'!O1777</f>
        <v>54.991999999999997</v>
      </c>
      <c r="D1779" s="22">
        <f>'8760_Profile'!P1777</f>
        <v>54.991999999999997</v>
      </c>
      <c r="E1779" s="20">
        <f>'8760_Profile'!M1777</f>
        <v>0</v>
      </c>
      <c r="F1779" s="11" t="str">
        <f t="shared" si="27"/>
        <v>Normal export window</v>
      </c>
    </row>
    <row r="1780" spans="1:6" ht="15" customHeight="1">
      <c r="A1780" s="23">
        <f>'8760_Profile'!A1778</f>
        <v>44636</v>
      </c>
      <c r="B1780" s="22">
        <f>'8760_Profile'!N1778</f>
        <v>54.991999999999997</v>
      </c>
      <c r="C1780" s="22">
        <f>'8760_Profile'!O1778</f>
        <v>54.991999999999997</v>
      </c>
      <c r="D1780" s="22">
        <f>'8760_Profile'!P1778</f>
        <v>54.991999999999997</v>
      </c>
      <c r="E1780" s="20">
        <f>'8760_Profile'!M1778</f>
        <v>0</v>
      </c>
      <c r="F1780" s="11" t="str">
        <f t="shared" si="27"/>
        <v>Normal export window</v>
      </c>
    </row>
    <row r="1781" spans="1:6" ht="15" customHeight="1">
      <c r="A1781" s="23">
        <f>'8760_Profile'!A1779</f>
        <v>44636.041666666701</v>
      </c>
      <c r="B1781" s="22">
        <f>'8760_Profile'!N1779</f>
        <v>54.991999999999997</v>
      </c>
      <c r="C1781" s="22">
        <f>'8760_Profile'!O1779</f>
        <v>54.991999999999997</v>
      </c>
      <c r="D1781" s="22">
        <f>'8760_Profile'!P1779</f>
        <v>54.991999999999997</v>
      </c>
      <c r="E1781" s="20">
        <f>'8760_Profile'!M1779</f>
        <v>0</v>
      </c>
      <c r="F1781" s="11" t="str">
        <f t="shared" si="27"/>
        <v>Normal export window</v>
      </c>
    </row>
    <row r="1782" spans="1:6" ht="15" customHeight="1">
      <c r="A1782" s="23">
        <f>'8760_Profile'!A1780</f>
        <v>44636.083333333299</v>
      </c>
      <c r="B1782" s="22">
        <f>'8760_Profile'!N1780</f>
        <v>54.991999999999997</v>
      </c>
      <c r="C1782" s="22">
        <f>'8760_Profile'!O1780</f>
        <v>54.991999999999997</v>
      </c>
      <c r="D1782" s="22">
        <f>'8760_Profile'!P1780</f>
        <v>54.991999999999997</v>
      </c>
      <c r="E1782" s="20">
        <f>'8760_Profile'!M1780</f>
        <v>0</v>
      </c>
      <c r="F1782" s="11" t="str">
        <f t="shared" si="27"/>
        <v>Normal export window</v>
      </c>
    </row>
    <row r="1783" spans="1:6" ht="15" customHeight="1">
      <c r="A1783" s="23">
        <f>'8760_Profile'!A1781</f>
        <v>44636.125</v>
      </c>
      <c r="B1783" s="22">
        <f>'8760_Profile'!N1781</f>
        <v>54.991999999999997</v>
      </c>
      <c r="C1783" s="22">
        <f>'8760_Profile'!O1781</f>
        <v>54.991999999999997</v>
      </c>
      <c r="D1783" s="22">
        <f>'8760_Profile'!P1781</f>
        <v>54.991999999999997</v>
      </c>
      <c r="E1783" s="20">
        <f>'8760_Profile'!M1781</f>
        <v>0</v>
      </c>
      <c r="F1783" s="11" t="str">
        <f t="shared" si="27"/>
        <v>Normal export window</v>
      </c>
    </row>
    <row r="1784" spans="1:6" ht="15" customHeight="1">
      <c r="A1784" s="23">
        <f>'8760_Profile'!A1782</f>
        <v>44636.166666666701</v>
      </c>
      <c r="B1784" s="22">
        <f>'8760_Profile'!N1782</f>
        <v>54.991999999999997</v>
      </c>
      <c r="C1784" s="22">
        <f>'8760_Profile'!O1782</f>
        <v>54.991999999999997</v>
      </c>
      <c r="D1784" s="22">
        <f>'8760_Profile'!P1782</f>
        <v>54.991999999999997</v>
      </c>
      <c r="E1784" s="20">
        <f>'8760_Profile'!M1782</f>
        <v>0</v>
      </c>
      <c r="F1784" s="11" t="str">
        <f t="shared" si="27"/>
        <v>Normal export window</v>
      </c>
    </row>
    <row r="1785" spans="1:6" ht="15" customHeight="1">
      <c r="A1785" s="23">
        <f>'8760_Profile'!A1783</f>
        <v>44636.208333333299</v>
      </c>
      <c r="B1785" s="22">
        <f>'8760_Profile'!N1783</f>
        <v>54.991999999999997</v>
      </c>
      <c r="C1785" s="22">
        <f>'8760_Profile'!O1783</f>
        <v>54.991999999999997</v>
      </c>
      <c r="D1785" s="22">
        <f>'8760_Profile'!P1783</f>
        <v>54.991999999999997</v>
      </c>
      <c r="E1785" s="20">
        <f>'8760_Profile'!M1783</f>
        <v>0</v>
      </c>
      <c r="F1785" s="11" t="str">
        <f t="shared" si="27"/>
        <v>Normal export window</v>
      </c>
    </row>
    <row r="1786" spans="1:6" ht="15" customHeight="1">
      <c r="A1786" s="23">
        <f>'8760_Profile'!A1784</f>
        <v>44636.25</v>
      </c>
      <c r="B1786" s="22">
        <f>'8760_Profile'!N1784</f>
        <v>54.991999999999997</v>
      </c>
      <c r="C1786" s="22">
        <f>'8760_Profile'!O1784</f>
        <v>54.991999999999997</v>
      </c>
      <c r="D1786" s="22">
        <f>'8760_Profile'!P1784</f>
        <v>54.991999999999997</v>
      </c>
      <c r="E1786" s="20">
        <f>'8760_Profile'!M1784</f>
        <v>0</v>
      </c>
      <c r="F1786" s="11" t="str">
        <f t="shared" si="27"/>
        <v>Normal export window</v>
      </c>
    </row>
    <row r="1787" spans="1:6" ht="15" customHeight="1">
      <c r="A1787" s="23">
        <f>'8760_Profile'!A1785</f>
        <v>44636.291666666701</v>
      </c>
      <c r="B1787" s="22">
        <f>'8760_Profile'!N1785</f>
        <v>54.991999999999997</v>
      </c>
      <c r="C1787" s="22">
        <f>'8760_Profile'!O1785</f>
        <v>54.991999999999997</v>
      </c>
      <c r="D1787" s="22">
        <f>'8760_Profile'!P1785</f>
        <v>54.991999999999997</v>
      </c>
      <c r="E1787" s="20">
        <f>'8760_Profile'!M1785</f>
        <v>0</v>
      </c>
      <c r="F1787" s="11" t="str">
        <f t="shared" si="27"/>
        <v>Normal export window</v>
      </c>
    </row>
    <row r="1788" spans="1:6" ht="15" customHeight="1">
      <c r="A1788" s="23">
        <f>'8760_Profile'!A1786</f>
        <v>44636.333333333299</v>
      </c>
      <c r="B1788" s="22">
        <f>'8760_Profile'!N1786</f>
        <v>54.991999999999997</v>
      </c>
      <c r="C1788" s="22">
        <f>'8760_Profile'!O1786</f>
        <v>54.991999999999997</v>
      </c>
      <c r="D1788" s="22">
        <f>'8760_Profile'!P1786</f>
        <v>54.991999999999997</v>
      </c>
      <c r="E1788" s="20">
        <f>'8760_Profile'!M1786</f>
        <v>0</v>
      </c>
      <c r="F1788" s="11" t="str">
        <f t="shared" si="27"/>
        <v>Normal export window</v>
      </c>
    </row>
    <row r="1789" spans="1:6" ht="15" customHeight="1">
      <c r="A1789" s="23">
        <f>'8760_Profile'!A1787</f>
        <v>44636.375</v>
      </c>
      <c r="B1789" s="22">
        <f>'8760_Profile'!N1787</f>
        <v>54.991999999999997</v>
      </c>
      <c r="C1789" s="22">
        <f>'8760_Profile'!O1787</f>
        <v>54.991999999999997</v>
      </c>
      <c r="D1789" s="22">
        <f>'8760_Profile'!P1787</f>
        <v>54.991999999999997</v>
      </c>
      <c r="E1789" s="20">
        <f>'8760_Profile'!M1787</f>
        <v>0</v>
      </c>
      <c r="F1789" s="11" t="str">
        <f t="shared" si="27"/>
        <v>Normal export window</v>
      </c>
    </row>
    <row r="1790" spans="1:6" ht="15" customHeight="1">
      <c r="A1790" s="23">
        <f>'8760_Profile'!A1788</f>
        <v>44636.416666666701</v>
      </c>
      <c r="B1790" s="22">
        <f>'8760_Profile'!N1788</f>
        <v>54.991999999999997</v>
      </c>
      <c r="C1790" s="22">
        <f>'8760_Profile'!O1788</f>
        <v>54.991999999999997</v>
      </c>
      <c r="D1790" s="22">
        <f>'8760_Profile'!P1788</f>
        <v>54.991999999999997</v>
      </c>
      <c r="E1790" s="20">
        <f>'8760_Profile'!M1788</f>
        <v>0</v>
      </c>
      <c r="F1790" s="11" t="str">
        <f t="shared" si="27"/>
        <v>Normal export window</v>
      </c>
    </row>
    <row r="1791" spans="1:6" ht="15" customHeight="1">
      <c r="A1791" s="23">
        <f>'8760_Profile'!A1789</f>
        <v>44636.458333333299</v>
      </c>
      <c r="B1791" s="22">
        <f>'8760_Profile'!N1789</f>
        <v>54.991999999999997</v>
      </c>
      <c r="C1791" s="22">
        <f>'8760_Profile'!O1789</f>
        <v>54.991999999999997</v>
      </c>
      <c r="D1791" s="22">
        <f>'8760_Profile'!P1789</f>
        <v>54.991999999999997</v>
      </c>
      <c r="E1791" s="20">
        <f>'8760_Profile'!M1789</f>
        <v>0</v>
      </c>
      <c r="F1791" s="11" t="str">
        <f t="shared" si="27"/>
        <v>Normal export window</v>
      </c>
    </row>
    <row r="1792" spans="1:6" ht="15" customHeight="1">
      <c r="A1792" s="23">
        <f>'8760_Profile'!A1790</f>
        <v>44636.5</v>
      </c>
      <c r="B1792" s="22">
        <f>'8760_Profile'!N1790</f>
        <v>54.991999999999997</v>
      </c>
      <c r="C1792" s="22">
        <f>'8760_Profile'!O1790</f>
        <v>54.991999999999997</v>
      </c>
      <c r="D1792" s="22">
        <f>'8760_Profile'!P1790</f>
        <v>54.991999999999997</v>
      </c>
      <c r="E1792" s="20">
        <f>'8760_Profile'!M1790</f>
        <v>0</v>
      </c>
      <c r="F1792" s="11" t="str">
        <f t="shared" si="27"/>
        <v>Normal export window</v>
      </c>
    </row>
    <row r="1793" spans="1:6" ht="15" customHeight="1">
      <c r="A1793" s="23">
        <f>'8760_Profile'!A1791</f>
        <v>44636.541666666701</v>
      </c>
      <c r="B1793" s="22">
        <f>'8760_Profile'!N1791</f>
        <v>54.991999999999997</v>
      </c>
      <c r="C1793" s="22">
        <f>'8760_Profile'!O1791</f>
        <v>54.991999999999997</v>
      </c>
      <c r="D1793" s="22">
        <f>'8760_Profile'!P1791</f>
        <v>54.991999999999997</v>
      </c>
      <c r="E1793" s="20">
        <f>'8760_Profile'!M1791</f>
        <v>0</v>
      </c>
      <c r="F1793" s="11" t="str">
        <f t="shared" si="27"/>
        <v>Normal export window</v>
      </c>
    </row>
    <row r="1794" spans="1:6" ht="15" customHeight="1">
      <c r="A1794" s="23">
        <f>'8760_Profile'!A1792</f>
        <v>44636.583333333299</v>
      </c>
      <c r="B1794" s="22">
        <f>'8760_Profile'!N1792</f>
        <v>54.991999999999997</v>
      </c>
      <c r="C1794" s="22">
        <f>'8760_Profile'!O1792</f>
        <v>54.991999999999997</v>
      </c>
      <c r="D1794" s="22">
        <f>'8760_Profile'!P1792</f>
        <v>54.991999999999997</v>
      </c>
      <c r="E1794" s="20">
        <f>'8760_Profile'!M1792</f>
        <v>0</v>
      </c>
      <c r="F1794" s="11" t="str">
        <f t="shared" si="27"/>
        <v>Normal export window</v>
      </c>
    </row>
    <row r="1795" spans="1:6" ht="15" customHeight="1">
      <c r="A1795" s="23">
        <f>'8760_Profile'!A1793</f>
        <v>44636.625</v>
      </c>
      <c r="B1795" s="22">
        <f>'8760_Profile'!N1793</f>
        <v>54.991999999999997</v>
      </c>
      <c r="C1795" s="22">
        <f>'8760_Profile'!O1793</f>
        <v>54.991999999999997</v>
      </c>
      <c r="D1795" s="22">
        <f>'8760_Profile'!P1793</f>
        <v>54.991999999999997</v>
      </c>
      <c r="E1795" s="20">
        <f>'8760_Profile'!M1793</f>
        <v>0</v>
      </c>
      <c r="F1795" s="11" t="str">
        <f t="shared" si="27"/>
        <v>Normal export window</v>
      </c>
    </row>
    <row r="1796" spans="1:6" ht="15" customHeight="1">
      <c r="A1796" s="23">
        <f>'8760_Profile'!A1794</f>
        <v>44636.666666666701</v>
      </c>
      <c r="B1796" s="22">
        <f>'8760_Profile'!N1794</f>
        <v>54.991999999999997</v>
      </c>
      <c r="C1796" s="22">
        <f>'8760_Profile'!O1794</f>
        <v>54.991999999999997</v>
      </c>
      <c r="D1796" s="22">
        <f>'8760_Profile'!P1794</f>
        <v>54.991999999999997</v>
      </c>
      <c r="E1796" s="20">
        <f>'8760_Profile'!M1794</f>
        <v>0</v>
      </c>
      <c r="F1796" s="11" t="str">
        <f t="shared" ref="F1796:F1859" si="28">IF(E1796=1,"Summer low-load CA constraint window","Normal export window")</f>
        <v>Normal export window</v>
      </c>
    </row>
    <row r="1797" spans="1:6" ht="15" customHeight="1">
      <c r="A1797" s="23">
        <f>'8760_Profile'!A1795</f>
        <v>44636.708333333299</v>
      </c>
      <c r="B1797" s="22">
        <f>'8760_Profile'!N1795</f>
        <v>54.991999999999997</v>
      </c>
      <c r="C1797" s="22">
        <f>'8760_Profile'!O1795</f>
        <v>54.991999999999997</v>
      </c>
      <c r="D1797" s="22">
        <f>'8760_Profile'!P1795</f>
        <v>54.991999999999997</v>
      </c>
      <c r="E1797" s="20">
        <f>'8760_Profile'!M1795</f>
        <v>0</v>
      </c>
      <c r="F1797" s="11" t="str">
        <f t="shared" si="28"/>
        <v>Normal export window</v>
      </c>
    </row>
    <row r="1798" spans="1:6" ht="15" customHeight="1">
      <c r="A1798" s="23">
        <f>'8760_Profile'!A1796</f>
        <v>44636.75</v>
      </c>
      <c r="B1798" s="22">
        <f>'8760_Profile'!N1796</f>
        <v>54.991999999999997</v>
      </c>
      <c r="C1798" s="22">
        <f>'8760_Profile'!O1796</f>
        <v>54.991999999999997</v>
      </c>
      <c r="D1798" s="22">
        <f>'8760_Profile'!P1796</f>
        <v>54.991999999999997</v>
      </c>
      <c r="E1798" s="20">
        <f>'8760_Profile'!M1796</f>
        <v>0</v>
      </c>
      <c r="F1798" s="11" t="str">
        <f t="shared" si="28"/>
        <v>Normal export window</v>
      </c>
    </row>
    <row r="1799" spans="1:6" ht="15" customHeight="1">
      <c r="A1799" s="23">
        <f>'8760_Profile'!A1797</f>
        <v>44636.791666666701</v>
      </c>
      <c r="B1799" s="22">
        <f>'8760_Profile'!N1797</f>
        <v>54.991999999999997</v>
      </c>
      <c r="C1799" s="22">
        <f>'8760_Profile'!O1797</f>
        <v>54.991999999999997</v>
      </c>
      <c r="D1799" s="22">
        <f>'8760_Profile'!P1797</f>
        <v>54.991999999999997</v>
      </c>
      <c r="E1799" s="20">
        <f>'8760_Profile'!M1797</f>
        <v>0</v>
      </c>
      <c r="F1799" s="11" t="str">
        <f t="shared" si="28"/>
        <v>Normal export window</v>
      </c>
    </row>
    <row r="1800" spans="1:6" ht="15" customHeight="1">
      <c r="A1800" s="23">
        <f>'8760_Profile'!A1798</f>
        <v>44636.833333333299</v>
      </c>
      <c r="B1800" s="22">
        <f>'8760_Profile'!N1798</f>
        <v>54.991999999999997</v>
      </c>
      <c r="C1800" s="22">
        <f>'8760_Profile'!O1798</f>
        <v>54.991999999999997</v>
      </c>
      <c r="D1800" s="22">
        <f>'8760_Profile'!P1798</f>
        <v>54.991999999999997</v>
      </c>
      <c r="E1800" s="20">
        <f>'8760_Profile'!M1798</f>
        <v>0</v>
      </c>
      <c r="F1800" s="11" t="str">
        <f t="shared" si="28"/>
        <v>Normal export window</v>
      </c>
    </row>
    <row r="1801" spans="1:6" ht="15" customHeight="1">
      <c r="A1801" s="23">
        <f>'8760_Profile'!A1799</f>
        <v>44636.875</v>
      </c>
      <c r="B1801" s="22">
        <f>'8760_Profile'!N1799</f>
        <v>54.991999999999997</v>
      </c>
      <c r="C1801" s="22">
        <f>'8760_Profile'!O1799</f>
        <v>54.991999999999997</v>
      </c>
      <c r="D1801" s="22">
        <f>'8760_Profile'!P1799</f>
        <v>54.991999999999997</v>
      </c>
      <c r="E1801" s="20">
        <f>'8760_Profile'!M1799</f>
        <v>0</v>
      </c>
      <c r="F1801" s="11" t="str">
        <f t="shared" si="28"/>
        <v>Normal export window</v>
      </c>
    </row>
    <row r="1802" spans="1:6" ht="15" customHeight="1">
      <c r="A1802" s="23">
        <f>'8760_Profile'!A1800</f>
        <v>44636.916666666701</v>
      </c>
      <c r="B1802" s="22">
        <f>'8760_Profile'!N1800</f>
        <v>54.991999999999997</v>
      </c>
      <c r="C1802" s="22">
        <f>'8760_Profile'!O1800</f>
        <v>54.991999999999997</v>
      </c>
      <c r="D1802" s="22">
        <f>'8760_Profile'!P1800</f>
        <v>54.991999999999997</v>
      </c>
      <c r="E1802" s="20">
        <f>'8760_Profile'!M1800</f>
        <v>0</v>
      </c>
      <c r="F1802" s="11" t="str">
        <f t="shared" si="28"/>
        <v>Normal export window</v>
      </c>
    </row>
    <row r="1803" spans="1:6" ht="15" customHeight="1">
      <c r="A1803" s="23">
        <f>'8760_Profile'!A1801</f>
        <v>44636.958333333299</v>
      </c>
      <c r="B1803" s="22">
        <f>'8760_Profile'!N1801</f>
        <v>54.991999999999997</v>
      </c>
      <c r="C1803" s="22">
        <f>'8760_Profile'!O1801</f>
        <v>54.991999999999997</v>
      </c>
      <c r="D1803" s="22">
        <f>'8760_Profile'!P1801</f>
        <v>54.991999999999997</v>
      </c>
      <c r="E1803" s="20">
        <f>'8760_Profile'!M1801</f>
        <v>0</v>
      </c>
      <c r="F1803" s="11" t="str">
        <f t="shared" si="28"/>
        <v>Normal export window</v>
      </c>
    </row>
    <row r="1804" spans="1:6" ht="15" customHeight="1">
      <c r="A1804" s="23">
        <f>'8760_Profile'!A1802</f>
        <v>44637</v>
      </c>
      <c r="B1804" s="22">
        <f>'8760_Profile'!N1802</f>
        <v>54.991999999999997</v>
      </c>
      <c r="C1804" s="22">
        <f>'8760_Profile'!O1802</f>
        <v>54.991999999999997</v>
      </c>
      <c r="D1804" s="22">
        <f>'8760_Profile'!P1802</f>
        <v>54.991999999999997</v>
      </c>
      <c r="E1804" s="20">
        <f>'8760_Profile'!M1802</f>
        <v>0</v>
      </c>
      <c r="F1804" s="11" t="str">
        <f t="shared" si="28"/>
        <v>Normal export window</v>
      </c>
    </row>
    <row r="1805" spans="1:6" ht="15" customHeight="1">
      <c r="A1805" s="23">
        <f>'8760_Profile'!A1803</f>
        <v>44637.041666666701</v>
      </c>
      <c r="B1805" s="22">
        <f>'8760_Profile'!N1803</f>
        <v>54.991999999999997</v>
      </c>
      <c r="C1805" s="22">
        <f>'8760_Profile'!O1803</f>
        <v>54.991999999999997</v>
      </c>
      <c r="D1805" s="22">
        <f>'8760_Profile'!P1803</f>
        <v>54.991999999999997</v>
      </c>
      <c r="E1805" s="20">
        <f>'8760_Profile'!M1803</f>
        <v>0</v>
      </c>
      <c r="F1805" s="11" t="str">
        <f t="shared" si="28"/>
        <v>Normal export window</v>
      </c>
    </row>
    <row r="1806" spans="1:6" ht="15" customHeight="1">
      <c r="A1806" s="23">
        <f>'8760_Profile'!A1804</f>
        <v>44637.083333333299</v>
      </c>
      <c r="B1806" s="22">
        <f>'8760_Profile'!N1804</f>
        <v>54.991999999999997</v>
      </c>
      <c r="C1806" s="22">
        <f>'8760_Profile'!O1804</f>
        <v>54.991999999999997</v>
      </c>
      <c r="D1806" s="22">
        <f>'8760_Profile'!P1804</f>
        <v>54.991999999999997</v>
      </c>
      <c r="E1806" s="20">
        <f>'8760_Profile'!M1804</f>
        <v>0</v>
      </c>
      <c r="F1806" s="11" t="str">
        <f t="shared" si="28"/>
        <v>Normal export window</v>
      </c>
    </row>
    <row r="1807" spans="1:6" ht="15" customHeight="1">
      <c r="A1807" s="23">
        <f>'8760_Profile'!A1805</f>
        <v>44637.125</v>
      </c>
      <c r="B1807" s="22">
        <f>'8760_Profile'!N1805</f>
        <v>54.991999999999997</v>
      </c>
      <c r="C1807" s="22">
        <f>'8760_Profile'!O1805</f>
        <v>54.991999999999997</v>
      </c>
      <c r="D1807" s="22">
        <f>'8760_Profile'!P1805</f>
        <v>54.991999999999997</v>
      </c>
      <c r="E1807" s="20">
        <f>'8760_Profile'!M1805</f>
        <v>0</v>
      </c>
      <c r="F1807" s="11" t="str">
        <f t="shared" si="28"/>
        <v>Normal export window</v>
      </c>
    </row>
    <row r="1808" spans="1:6" ht="15" customHeight="1">
      <c r="A1808" s="23">
        <f>'8760_Profile'!A1806</f>
        <v>44637.166666666701</v>
      </c>
      <c r="B1808" s="22">
        <f>'8760_Profile'!N1806</f>
        <v>54.991999999999997</v>
      </c>
      <c r="C1808" s="22">
        <f>'8760_Profile'!O1806</f>
        <v>54.991999999999997</v>
      </c>
      <c r="D1808" s="22">
        <f>'8760_Profile'!P1806</f>
        <v>54.991999999999997</v>
      </c>
      <c r="E1808" s="20">
        <f>'8760_Profile'!M1806</f>
        <v>0</v>
      </c>
      <c r="F1808" s="11" t="str">
        <f t="shared" si="28"/>
        <v>Normal export window</v>
      </c>
    </row>
    <row r="1809" spans="1:6" ht="15" customHeight="1">
      <c r="A1809" s="23">
        <f>'8760_Profile'!A1807</f>
        <v>44637.208333333299</v>
      </c>
      <c r="B1809" s="22">
        <f>'8760_Profile'!N1807</f>
        <v>54.991999999999997</v>
      </c>
      <c r="C1809" s="22">
        <f>'8760_Profile'!O1807</f>
        <v>54.991999999999997</v>
      </c>
      <c r="D1809" s="22">
        <f>'8760_Profile'!P1807</f>
        <v>54.991999999999997</v>
      </c>
      <c r="E1809" s="20">
        <f>'8760_Profile'!M1807</f>
        <v>0</v>
      </c>
      <c r="F1809" s="11" t="str">
        <f t="shared" si="28"/>
        <v>Normal export window</v>
      </c>
    </row>
    <row r="1810" spans="1:6" ht="15" customHeight="1">
      <c r="A1810" s="23">
        <f>'8760_Profile'!A1808</f>
        <v>44637.25</v>
      </c>
      <c r="B1810" s="22">
        <f>'8760_Profile'!N1808</f>
        <v>54.991999999999997</v>
      </c>
      <c r="C1810" s="22">
        <f>'8760_Profile'!O1808</f>
        <v>54.991999999999997</v>
      </c>
      <c r="D1810" s="22">
        <f>'8760_Profile'!P1808</f>
        <v>54.991999999999997</v>
      </c>
      <c r="E1810" s="20">
        <f>'8760_Profile'!M1808</f>
        <v>0</v>
      </c>
      <c r="F1810" s="11" t="str">
        <f t="shared" si="28"/>
        <v>Normal export window</v>
      </c>
    </row>
    <row r="1811" spans="1:6" ht="15" customHeight="1">
      <c r="A1811" s="23">
        <f>'8760_Profile'!A1809</f>
        <v>44637.291666666701</v>
      </c>
      <c r="B1811" s="22">
        <f>'8760_Profile'!N1809</f>
        <v>54.991999999999997</v>
      </c>
      <c r="C1811" s="22">
        <f>'8760_Profile'!O1809</f>
        <v>54.991999999999997</v>
      </c>
      <c r="D1811" s="22">
        <f>'8760_Profile'!P1809</f>
        <v>54.991999999999997</v>
      </c>
      <c r="E1811" s="20">
        <f>'8760_Profile'!M1809</f>
        <v>0</v>
      </c>
      <c r="F1811" s="11" t="str">
        <f t="shared" si="28"/>
        <v>Normal export window</v>
      </c>
    </row>
    <row r="1812" spans="1:6" ht="15" customHeight="1">
      <c r="A1812" s="23">
        <f>'8760_Profile'!A1810</f>
        <v>44637.333333333299</v>
      </c>
      <c r="B1812" s="22">
        <f>'8760_Profile'!N1810</f>
        <v>54.991999999999997</v>
      </c>
      <c r="C1812" s="22">
        <f>'8760_Profile'!O1810</f>
        <v>54.991999999999997</v>
      </c>
      <c r="D1812" s="22">
        <f>'8760_Profile'!P1810</f>
        <v>54.991999999999997</v>
      </c>
      <c r="E1812" s="20">
        <f>'8760_Profile'!M1810</f>
        <v>0</v>
      </c>
      <c r="F1812" s="11" t="str">
        <f t="shared" si="28"/>
        <v>Normal export window</v>
      </c>
    </row>
    <row r="1813" spans="1:6" ht="15" customHeight="1">
      <c r="A1813" s="23">
        <f>'8760_Profile'!A1811</f>
        <v>44637.375</v>
      </c>
      <c r="B1813" s="22">
        <f>'8760_Profile'!N1811</f>
        <v>54.991999999999997</v>
      </c>
      <c r="C1813" s="22">
        <f>'8760_Profile'!O1811</f>
        <v>54.991999999999997</v>
      </c>
      <c r="D1813" s="22">
        <f>'8760_Profile'!P1811</f>
        <v>54.991999999999997</v>
      </c>
      <c r="E1813" s="20">
        <f>'8760_Profile'!M1811</f>
        <v>0</v>
      </c>
      <c r="F1813" s="11" t="str">
        <f t="shared" si="28"/>
        <v>Normal export window</v>
      </c>
    </row>
    <row r="1814" spans="1:6" ht="15" customHeight="1">
      <c r="A1814" s="23">
        <f>'8760_Profile'!A1812</f>
        <v>44637.416666666701</v>
      </c>
      <c r="B1814" s="22">
        <f>'8760_Profile'!N1812</f>
        <v>54.991999999999997</v>
      </c>
      <c r="C1814" s="22">
        <f>'8760_Profile'!O1812</f>
        <v>54.991999999999997</v>
      </c>
      <c r="D1814" s="22">
        <f>'8760_Profile'!P1812</f>
        <v>54.991999999999997</v>
      </c>
      <c r="E1814" s="20">
        <f>'8760_Profile'!M1812</f>
        <v>0</v>
      </c>
      <c r="F1814" s="11" t="str">
        <f t="shared" si="28"/>
        <v>Normal export window</v>
      </c>
    </row>
    <row r="1815" spans="1:6" ht="15" customHeight="1">
      <c r="A1815" s="23">
        <f>'8760_Profile'!A1813</f>
        <v>44637.458333333299</v>
      </c>
      <c r="B1815" s="22">
        <f>'8760_Profile'!N1813</f>
        <v>54.991999999999997</v>
      </c>
      <c r="C1815" s="22">
        <f>'8760_Profile'!O1813</f>
        <v>54.991999999999997</v>
      </c>
      <c r="D1815" s="22">
        <f>'8760_Profile'!P1813</f>
        <v>54.991999999999997</v>
      </c>
      <c r="E1815" s="20">
        <f>'8760_Profile'!M1813</f>
        <v>0</v>
      </c>
      <c r="F1815" s="11" t="str">
        <f t="shared" si="28"/>
        <v>Normal export window</v>
      </c>
    </row>
    <row r="1816" spans="1:6" ht="15" customHeight="1">
      <c r="A1816" s="23">
        <f>'8760_Profile'!A1814</f>
        <v>44637.5</v>
      </c>
      <c r="B1816" s="22">
        <f>'8760_Profile'!N1814</f>
        <v>54.991999999999997</v>
      </c>
      <c r="C1816" s="22">
        <f>'8760_Profile'!O1814</f>
        <v>54.991999999999997</v>
      </c>
      <c r="D1816" s="22">
        <f>'8760_Profile'!P1814</f>
        <v>54.991999999999997</v>
      </c>
      <c r="E1816" s="20">
        <f>'8760_Profile'!M1814</f>
        <v>0</v>
      </c>
      <c r="F1816" s="11" t="str">
        <f t="shared" si="28"/>
        <v>Normal export window</v>
      </c>
    </row>
    <row r="1817" spans="1:6" ht="15" customHeight="1">
      <c r="A1817" s="23">
        <f>'8760_Profile'!A1815</f>
        <v>44637.541666666701</v>
      </c>
      <c r="B1817" s="22">
        <f>'8760_Profile'!N1815</f>
        <v>54.991999999999997</v>
      </c>
      <c r="C1817" s="22">
        <f>'8760_Profile'!O1815</f>
        <v>54.991999999999997</v>
      </c>
      <c r="D1817" s="22">
        <f>'8760_Profile'!P1815</f>
        <v>54.991999999999997</v>
      </c>
      <c r="E1817" s="20">
        <f>'8760_Profile'!M1815</f>
        <v>0</v>
      </c>
      <c r="F1817" s="11" t="str">
        <f t="shared" si="28"/>
        <v>Normal export window</v>
      </c>
    </row>
    <row r="1818" spans="1:6" ht="15" customHeight="1">
      <c r="A1818" s="23">
        <f>'8760_Profile'!A1816</f>
        <v>44637.583333333299</v>
      </c>
      <c r="B1818" s="22">
        <f>'8760_Profile'!N1816</f>
        <v>54.991999999999997</v>
      </c>
      <c r="C1818" s="22">
        <f>'8760_Profile'!O1816</f>
        <v>54.991999999999997</v>
      </c>
      <c r="D1818" s="22">
        <f>'8760_Profile'!P1816</f>
        <v>54.991999999999997</v>
      </c>
      <c r="E1818" s="20">
        <f>'8760_Profile'!M1816</f>
        <v>0</v>
      </c>
      <c r="F1818" s="11" t="str">
        <f t="shared" si="28"/>
        <v>Normal export window</v>
      </c>
    </row>
    <row r="1819" spans="1:6" ht="15" customHeight="1">
      <c r="A1819" s="23">
        <f>'8760_Profile'!A1817</f>
        <v>44637.625</v>
      </c>
      <c r="B1819" s="22">
        <f>'8760_Profile'!N1817</f>
        <v>54.991999999999997</v>
      </c>
      <c r="C1819" s="22">
        <f>'8760_Profile'!O1817</f>
        <v>54.991999999999997</v>
      </c>
      <c r="D1819" s="22">
        <f>'8760_Profile'!P1817</f>
        <v>54.991999999999997</v>
      </c>
      <c r="E1819" s="20">
        <f>'8760_Profile'!M1817</f>
        <v>0</v>
      </c>
      <c r="F1819" s="11" t="str">
        <f t="shared" si="28"/>
        <v>Normal export window</v>
      </c>
    </row>
    <row r="1820" spans="1:6" ht="15" customHeight="1">
      <c r="A1820" s="23">
        <f>'8760_Profile'!A1818</f>
        <v>44637.666666666701</v>
      </c>
      <c r="B1820" s="22">
        <f>'8760_Profile'!N1818</f>
        <v>54.991999999999997</v>
      </c>
      <c r="C1820" s="22">
        <f>'8760_Profile'!O1818</f>
        <v>54.991999999999997</v>
      </c>
      <c r="D1820" s="22">
        <f>'8760_Profile'!P1818</f>
        <v>54.991999999999997</v>
      </c>
      <c r="E1820" s="20">
        <f>'8760_Profile'!M1818</f>
        <v>0</v>
      </c>
      <c r="F1820" s="11" t="str">
        <f t="shared" si="28"/>
        <v>Normal export window</v>
      </c>
    </row>
    <row r="1821" spans="1:6" ht="15" customHeight="1">
      <c r="A1821" s="23">
        <f>'8760_Profile'!A1819</f>
        <v>44637.708333333299</v>
      </c>
      <c r="B1821" s="22">
        <f>'8760_Profile'!N1819</f>
        <v>54.991999999999997</v>
      </c>
      <c r="C1821" s="22">
        <f>'8760_Profile'!O1819</f>
        <v>54.991999999999997</v>
      </c>
      <c r="D1821" s="22">
        <f>'8760_Profile'!P1819</f>
        <v>54.991999999999997</v>
      </c>
      <c r="E1821" s="20">
        <f>'8760_Profile'!M1819</f>
        <v>0</v>
      </c>
      <c r="F1821" s="11" t="str">
        <f t="shared" si="28"/>
        <v>Normal export window</v>
      </c>
    </row>
    <row r="1822" spans="1:6" ht="15" customHeight="1">
      <c r="A1822" s="23">
        <f>'8760_Profile'!A1820</f>
        <v>44637.75</v>
      </c>
      <c r="B1822" s="22">
        <f>'8760_Profile'!N1820</f>
        <v>54.991999999999997</v>
      </c>
      <c r="C1822" s="22">
        <f>'8760_Profile'!O1820</f>
        <v>54.991999999999997</v>
      </c>
      <c r="D1822" s="22">
        <f>'8760_Profile'!P1820</f>
        <v>54.991999999999997</v>
      </c>
      <c r="E1822" s="20">
        <f>'8760_Profile'!M1820</f>
        <v>0</v>
      </c>
      <c r="F1822" s="11" t="str">
        <f t="shared" si="28"/>
        <v>Normal export window</v>
      </c>
    </row>
    <row r="1823" spans="1:6" ht="15" customHeight="1">
      <c r="A1823" s="23">
        <f>'8760_Profile'!A1821</f>
        <v>44637.791666666701</v>
      </c>
      <c r="B1823" s="22">
        <f>'8760_Profile'!N1821</f>
        <v>54.991999999999997</v>
      </c>
      <c r="C1823" s="22">
        <f>'8760_Profile'!O1821</f>
        <v>54.991999999999997</v>
      </c>
      <c r="D1823" s="22">
        <f>'8760_Profile'!P1821</f>
        <v>54.991999999999997</v>
      </c>
      <c r="E1823" s="20">
        <f>'8760_Profile'!M1821</f>
        <v>0</v>
      </c>
      <c r="F1823" s="11" t="str">
        <f t="shared" si="28"/>
        <v>Normal export window</v>
      </c>
    </row>
    <row r="1824" spans="1:6" ht="15" customHeight="1">
      <c r="A1824" s="23">
        <f>'8760_Profile'!A1822</f>
        <v>44637.833333333299</v>
      </c>
      <c r="B1824" s="22">
        <f>'8760_Profile'!N1822</f>
        <v>54.991999999999997</v>
      </c>
      <c r="C1824" s="22">
        <f>'8760_Profile'!O1822</f>
        <v>54.991999999999997</v>
      </c>
      <c r="D1824" s="22">
        <f>'8760_Profile'!P1822</f>
        <v>54.991999999999997</v>
      </c>
      <c r="E1824" s="20">
        <f>'8760_Profile'!M1822</f>
        <v>0</v>
      </c>
      <c r="F1824" s="11" t="str">
        <f t="shared" si="28"/>
        <v>Normal export window</v>
      </c>
    </row>
    <row r="1825" spans="1:6" ht="15" customHeight="1">
      <c r="A1825" s="23">
        <f>'8760_Profile'!A1823</f>
        <v>44637.875</v>
      </c>
      <c r="B1825" s="22">
        <f>'8760_Profile'!N1823</f>
        <v>54.991999999999997</v>
      </c>
      <c r="C1825" s="22">
        <f>'8760_Profile'!O1823</f>
        <v>54.991999999999997</v>
      </c>
      <c r="D1825" s="22">
        <f>'8760_Profile'!P1823</f>
        <v>54.991999999999997</v>
      </c>
      <c r="E1825" s="20">
        <f>'8760_Profile'!M1823</f>
        <v>0</v>
      </c>
      <c r="F1825" s="11" t="str">
        <f t="shared" si="28"/>
        <v>Normal export window</v>
      </c>
    </row>
    <row r="1826" spans="1:6" ht="15" customHeight="1">
      <c r="A1826" s="23">
        <f>'8760_Profile'!A1824</f>
        <v>44637.916666666701</v>
      </c>
      <c r="B1826" s="22">
        <f>'8760_Profile'!N1824</f>
        <v>54.991999999999997</v>
      </c>
      <c r="C1826" s="22">
        <f>'8760_Profile'!O1824</f>
        <v>54.991999999999997</v>
      </c>
      <c r="D1826" s="22">
        <f>'8760_Profile'!P1824</f>
        <v>54.991999999999997</v>
      </c>
      <c r="E1826" s="20">
        <f>'8760_Profile'!M1824</f>
        <v>0</v>
      </c>
      <c r="F1826" s="11" t="str">
        <f t="shared" si="28"/>
        <v>Normal export window</v>
      </c>
    </row>
    <row r="1827" spans="1:6" ht="15" customHeight="1">
      <c r="A1827" s="23">
        <f>'8760_Profile'!A1825</f>
        <v>44637.958333333299</v>
      </c>
      <c r="B1827" s="22">
        <f>'8760_Profile'!N1825</f>
        <v>54.991999999999997</v>
      </c>
      <c r="C1827" s="22">
        <f>'8760_Profile'!O1825</f>
        <v>54.991999999999997</v>
      </c>
      <c r="D1827" s="22">
        <f>'8760_Profile'!P1825</f>
        <v>54.991999999999997</v>
      </c>
      <c r="E1827" s="20">
        <f>'8760_Profile'!M1825</f>
        <v>0</v>
      </c>
      <c r="F1827" s="11" t="str">
        <f t="shared" si="28"/>
        <v>Normal export window</v>
      </c>
    </row>
    <row r="1828" spans="1:6" ht="15" customHeight="1">
      <c r="A1828" s="23">
        <f>'8760_Profile'!A1826</f>
        <v>44638</v>
      </c>
      <c r="B1828" s="22">
        <f>'8760_Profile'!N1826</f>
        <v>54.991999999999997</v>
      </c>
      <c r="C1828" s="22">
        <f>'8760_Profile'!O1826</f>
        <v>54.991999999999997</v>
      </c>
      <c r="D1828" s="22">
        <f>'8760_Profile'!P1826</f>
        <v>54.991999999999997</v>
      </c>
      <c r="E1828" s="20">
        <f>'8760_Profile'!M1826</f>
        <v>0</v>
      </c>
      <c r="F1828" s="11" t="str">
        <f t="shared" si="28"/>
        <v>Normal export window</v>
      </c>
    </row>
    <row r="1829" spans="1:6" ht="15" customHeight="1">
      <c r="A1829" s="23">
        <f>'8760_Profile'!A1827</f>
        <v>44638.041666666701</v>
      </c>
      <c r="B1829" s="22">
        <f>'8760_Profile'!N1827</f>
        <v>54.991999999999997</v>
      </c>
      <c r="C1829" s="22">
        <f>'8760_Profile'!O1827</f>
        <v>54.991999999999997</v>
      </c>
      <c r="D1829" s="22">
        <f>'8760_Profile'!P1827</f>
        <v>54.991999999999997</v>
      </c>
      <c r="E1829" s="20">
        <f>'8760_Profile'!M1827</f>
        <v>0</v>
      </c>
      <c r="F1829" s="11" t="str">
        <f t="shared" si="28"/>
        <v>Normal export window</v>
      </c>
    </row>
    <row r="1830" spans="1:6" ht="15" customHeight="1">
      <c r="A1830" s="23">
        <f>'8760_Profile'!A1828</f>
        <v>44638.083333333299</v>
      </c>
      <c r="B1830" s="22">
        <f>'8760_Profile'!N1828</f>
        <v>54.991999999999997</v>
      </c>
      <c r="C1830" s="22">
        <f>'8760_Profile'!O1828</f>
        <v>54.991999999999997</v>
      </c>
      <c r="D1830" s="22">
        <f>'8760_Profile'!P1828</f>
        <v>54.991999999999997</v>
      </c>
      <c r="E1830" s="20">
        <f>'8760_Profile'!M1828</f>
        <v>0</v>
      </c>
      <c r="F1830" s="11" t="str">
        <f t="shared" si="28"/>
        <v>Normal export window</v>
      </c>
    </row>
    <row r="1831" spans="1:6" ht="15" customHeight="1">
      <c r="A1831" s="23">
        <f>'8760_Profile'!A1829</f>
        <v>44638.125</v>
      </c>
      <c r="B1831" s="22">
        <f>'8760_Profile'!N1829</f>
        <v>54.991999999999997</v>
      </c>
      <c r="C1831" s="22">
        <f>'8760_Profile'!O1829</f>
        <v>54.991999999999997</v>
      </c>
      <c r="D1831" s="22">
        <f>'8760_Profile'!P1829</f>
        <v>54.991999999999997</v>
      </c>
      <c r="E1831" s="20">
        <f>'8760_Profile'!M1829</f>
        <v>0</v>
      </c>
      <c r="F1831" s="11" t="str">
        <f t="shared" si="28"/>
        <v>Normal export window</v>
      </c>
    </row>
    <row r="1832" spans="1:6" ht="15" customHeight="1">
      <c r="A1832" s="23">
        <f>'8760_Profile'!A1830</f>
        <v>44638.166666666701</v>
      </c>
      <c r="B1832" s="22">
        <f>'8760_Profile'!N1830</f>
        <v>54.991999999999997</v>
      </c>
      <c r="C1832" s="22">
        <f>'8760_Profile'!O1830</f>
        <v>54.991999999999997</v>
      </c>
      <c r="D1832" s="22">
        <f>'8760_Profile'!P1830</f>
        <v>54.991999999999997</v>
      </c>
      <c r="E1832" s="20">
        <f>'8760_Profile'!M1830</f>
        <v>0</v>
      </c>
      <c r="F1832" s="11" t="str">
        <f t="shared" si="28"/>
        <v>Normal export window</v>
      </c>
    </row>
    <row r="1833" spans="1:6" ht="15" customHeight="1">
      <c r="A1833" s="23">
        <f>'8760_Profile'!A1831</f>
        <v>44638.208333333299</v>
      </c>
      <c r="B1833" s="22">
        <f>'8760_Profile'!N1831</f>
        <v>54.991999999999997</v>
      </c>
      <c r="C1833" s="22">
        <f>'8760_Profile'!O1831</f>
        <v>54.991999999999997</v>
      </c>
      <c r="D1833" s="22">
        <f>'8760_Profile'!P1831</f>
        <v>54.991999999999997</v>
      </c>
      <c r="E1833" s="20">
        <f>'8760_Profile'!M1831</f>
        <v>0</v>
      </c>
      <c r="F1833" s="11" t="str">
        <f t="shared" si="28"/>
        <v>Normal export window</v>
      </c>
    </row>
    <row r="1834" spans="1:6" ht="15" customHeight="1">
      <c r="A1834" s="23">
        <f>'8760_Profile'!A1832</f>
        <v>44638.25</v>
      </c>
      <c r="B1834" s="22">
        <f>'8760_Profile'!N1832</f>
        <v>54.991999999999997</v>
      </c>
      <c r="C1834" s="22">
        <f>'8760_Profile'!O1832</f>
        <v>54.991999999999997</v>
      </c>
      <c r="D1834" s="22">
        <f>'8760_Profile'!P1832</f>
        <v>54.991999999999997</v>
      </c>
      <c r="E1834" s="20">
        <f>'8760_Profile'!M1832</f>
        <v>0</v>
      </c>
      <c r="F1834" s="11" t="str">
        <f t="shared" si="28"/>
        <v>Normal export window</v>
      </c>
    </row>
    <row r="1835" spans="1:6" ht="15" customHeight="1">
      <c r="A1835" s="23">
        <f>'8760_Profile'!A1833</f>
        <v>44638.291666666701</v>
      </c>
      <c r="B1835" s="22">
        <f>'8760_Profile'!N1833</f>
        <v>54.991999999999997</v>
      </c>
      <c r="C1835" s="22">
        <f>'8760_Profile'!O1833</f>
        <v>54.991999999999997</v>
      </c>
      <c r="D1835" s="22">
        <f>'8760_Profile'!P1833</f>
        <v>54.991999999999997</v>
      </c>
      <c r="E1835" s="20">
        <f>'8760_Profile'!M1833</f>
        <v>0</v>
      </c>
      <c r="F1835" s="11" t="str">
        <f t="shared" si="28"/>
        <v>Normal export window</v>
      </c>
    </row>
    <row r="1836" spans="1:6" ht="15" customHeight="1">
      <c r="A1836" s="23">
        <f>'8760_Profile'!A1834</f>
        <v>44638.333333333299</v>
      </c>
      <c r="B1836" s="22">
        <f>'8760_Profile'!N1834</f>
        <v>54.991999999999997</v>
      </c>
      <c r="C1836" s="22">
        <f>'8760_Profile'!O1834</f>
        <v>54.991999999999997</v>
      </c>
      <c r="D1836" s="22">
        <f>'8760_Profile'!P1834</f>
        <v>54.991999999999997</v>
      </c>
      <c r="E1836" s="20">
        <f>'8760_Profile'!M1834</f>
        <v>0</v>
      </c>
      <c r="F1836" s="11" t="str">
        <f t="shared" si="28"/>
        <v>Normal export window</v>
      </c>
    </row>
    <row r="1837" spans="1:6" ht="15" customHeight="1">
      <c r="A1837" s="23">
        <f>'8760_Profile'!A1835</f>
        <v>44638.375</v>
      </c>
      <c r="B1837" s="22">
        <f>'8760_Profile'!N1835</f>
        <v>54.991999999999997</v>
      </c>
      <c r="C1837" s="22">
        <f>'8760_Profile'!O1835</f>
        <v>54.991999999999997</v>
      </c>
      <c r="D1837" s="22">
        <f>'8760_Profile'!P1835</f>
        <v>54.991999999999997</v>
      </c>
      <c r="E1837" s="20">
        <f>'8760_Profile'!M1835</f>
        <v>0</v>
      </c>
      <c r="F1837" s="11" t="str">
        <f t="shared" si="28"/>
        <v>Normal export window</v>
      </c>
    </row>
    <row r="1838" spans="1:6" ht="15" customHeight="1">
      <c r="A1838" s="23">
        <f>'8760_Profile'!A1836</f>
        <v>44638.416666666701</v>
      </c>
      <c r="B1838" s="22">
        <f>'8760_Profile'!N1836</f>
        <v>54.991999999999997</v>
      </c>
      <c r="C1838" s="22">
        <f>'8760_Profile'!O1836</f>
        <v>54.991999999999997</v>
      </c>
      <c r="D1838" s="22">
        <f>'8760_Profile'!P1836</f>
        <v>54.991999999999997</v>
      </c>
      <c r="E1838" s="20">
        <f>'8760_Profile'!M1836</f>
        <v>0</v>
      </c>
      <c r="F1838" s="11" t="str">
        <f t="shared" si="28"/>
        <v>Normal export window</v>
      </c>
    </row>
    <row r="1839" spans="1:6" ht="15" customHeight="1">
      <c r="A1839" s="23">
        <f>'8760_Profile'!A1837</f>
        <v>44638.458333333299</v>
      </c>
      <c r="B1839" s="22">
        <f>'8760_Profile'!N1837</f>
        <v>54.991999999999997</v>
      </c>
      <c r="C1839" s="22">
        <f>'8760_Profile'!O1837</f>
        <v>54.991999999999997</v>
      </c>
      <c r="D1839" s="22">
        <f>'8760_Profile'!P1837</f>
        <v>54.991999999999997</v>
      </c>
      <c r="E1839" s="20">
        <f>'8760_Profile'!M1837</f>
        <v>0</v>
      </c>
      <c r="F1839" s="11" t="str">
        <f t="shared" si="28"/>
        <v>Normal export window</v>
      </c>
    </row>
    <row r="1840" spans="1:6" ht="15" customHeight="1">
      <c r="A1840" s="23">
        <f>'8760_Profile'!A1838</f>
        <v>44638.5</v>
      </c>
      <c r="B1840" s="22">
        <f>'8760_Profile'!N1838</f>
        <v>54.991999999999997</v>
      </c>
      <c r="C1840" s="22">
        <f>'8760_Profile'!O1838</f>
        <v>54.991999999999997</v>
      </c>
      <c r="D1840" s="22">
        <f>'8760_Profile'!P1838</f>
        <v>54.991999999999997</v>
      </c>
      <c r="E1840" s="20">
        <f>'8760_Profile'!M1838</f>
        <v>0</v>
      </c>
      <c r="F1840" s="11" t="str">
        <f t="shared" si="28"/>
        <v>Normal export window</v>
      </c>
    </row>
    <row r="1841" spans="1:6" ht="15" customHeight="1">
      <c r="A1841" s="23">
        <f>'8760_Profile'!A1839</f>
        <v>44638.541666666701</v>
      </c>
      <c r="B1841" s="22">
        <f>'8760_Profile'!N1839</f>
        <v>54.991999999999997</v>
      </c>
      <c r="C1841" s="22">
        <f>'8760_Profile'!O1839</f>
        <v>54.991999999999997</v>
      </c>
      <c r="D1841" s="22">
        <f>'8760_Profile'!P1839</f>
        <v>54.991999999999997</v>
      </c>
      <c r="E1841" s="20">
        <f>'8760_Profile'!M1839</f>
        <v>0</v>
      </c>
      <c r="F1841" s="11" t="str">
        <f t="shared" si="28"/>
        <v>Normal export window</v>
      </c>
    </row>
    <row r="1842" spans="1:6" ht="15" customHeight="1">
      <c r="A1842" s="23">
        <f>'8760_Profile'!A1840</f>
        <v>44638.583333333299</v>
      </c>
      <c r="B1842" s="22">
        <f>'8760_Profile'!N1840</f>
        <v>54.991999999999997</v>
      </c>
      <c r="C1842" s="22">
        <f>'8760_Profile'!O1840</f>
        <v>54.991999999999997</v>
      </c>
      <c r="D1842" s="22">
        <f>'8760_Profile'!P1840</f>
        <v>54.991999999999997</v>
      </c>
      <c r="E1842" s="20">
        <f>'8760_Profile'!M1840</f>
        <v>0</v>
      </c>
      <c r="F1842" s="11" t="str">
        <f t="shared" si="28"/>
        <v>Normal export window</v>
      </c>
    </row>
    <row r="1843" spans="1:6" ht="15" customHeight="1">
      <c r="A1843" s="23">
        <f>'8760_Profile'!A1841</f>
        <v>44638.625</v>
      </c>
      <c r="B1843" s="22">
        <f>'8760_Profile'!N1841</f>
        <v>54.991999999999997</v>
      </c>
      <c r="C1843" s="22">
        <f>'8760_Profile'!O1841</f>
        <v>54.991999999999997</v>
      </c>
      <c r="D1843" s="22">
        <f>'8760_Profile'!P1841</f>
        <v>54.991999999999997</v>
      </c>
      <c r="E1843" s="20">
        <f>'8760_Profile'!M1841</f>
        <v>0</v>
      </c>
      <c r="F1843" s="11" t="str">
        <f t="shared" si="28"/>
        <v>Normal export window</v>
      </c>
    </row>
    <row r="1844" spans="1:6" ht="15" customHeight="1">
      <c r="A1844" s="23">
        <f>'8760_Profile'!A1842</f>
        <v>44638.666666666701</v>
      </c>
      <c r="B1844" s="22">
        <f>'8760_Profile'!N1842</f>
        <v>54.991999999999997</v>
      </c>
      <c r="C1844" s="22">
        <f>'8760_Profile'!O1842</f>
        <v>54.991999999999997</v>
      </c>
      <c r="D1844" s="22">
        <f>'8760_Profile'!P1842</f>
        <v>54.991999999999997</v>
      </c>
      <c r="E1844" s="20">
        <f>'8760_Profile'!M1842</f>
        <v>0</v>
      </c>
      <c r="F1844" s="11" t="str">
        <f t="shared" si="28"/>
        <v>Normal export window</v>
      </c>
    </row>
    <row r="1845" spans="1:6" ht="15" customHeight="1">
      <c r="A1845" s="23">
        <f>'8760_Profile'!A1843</f>
        <v>44638.708333333299</v>
      </c>
      <c r="B1845" s="22">
        <f>'8760_Profile'!N1843</f>
        <v>54.991999999999997</v>
      </c>
      <c r="C1845" s="22">
        <f>'8760_Profile'!O1843</f>
        <v>54.991999999999997</v>
      </c>
      <c r="D1845" s="22">
        <f>'8760_Profile'!P1843</f>
        <v>54.991999999999997</v>
      </c>
      <c r="E1845" s="20">
        <f>'8760_Profile'!M1843</f>
        <v>0</v>
      </c>
      <c r="F1845" s="11" t="str">
        <f t="shared" si="28"/>
        <v>Normal export window</v>
      </c>
    </row>
    <row r="1846" spans="1:6" ht="15" customHeight="1">
      <c r="A1846" s="23">
        <f>'8760_Profile'!A1844</f>
        <v>44638.75</v>
      </c>
      <c r="B1846" s="22">
        <f>'8760_Profile'!N1844</f>
        <v>54.991999999999997</v>
      </c>
      <c r="C1846" s="22">
        <f>'8760_Profile'!O1844</f>
        <v>54.991999999999997</v>
      </c>
      <c r="D1846" s="22">
        <f>'8760_Profile'!P1844</f>
        <v>54.991999999999997</v>
      </c>
      <c r="E1846" s="20">
        <f>'8760_Profile'!M1844</f>
        <v>0</v>
      </c>
      <c r="F1846" s="11" t="str">
        <f t="shared" si="28"/>
        <v>Normal export window</v>
      </c>
    </row>
    <row r="1847" spans="1:6" ht="15" customHeight="1">
      <c r="A1847" s="23">
        <f>'8760_Profile'!A1845</f>
        <v>44638.791666666701</v>
      </c>
      <c r="B1847" s="22">
        <f>'8760_Profile'!N1845</f>
        <v>54.991999999999997</v>
      </c>
      <c r="C1847" s="22">
        <f>'8760_Profile'!O1845</f>
        <v>54.991999999999997</v>
      </c>
      <c r="D1847" s="22">
        <f>'8760_Profile'!P1845</f>
        <v>54.991999999999997</v>
      </c>
      <c r="E1847" s="20">
        <f>'8760_Profile'!M1845</f>
        <v>0</v>
      </c>
      <c r="F1847" s="11" t="str">
        <f t="shared" si="28"/>
        <v>Normal export window</v>
      </c>
    </row>
    <row r="1848" spans="1:6" ht="15" customHeight="1">
      <c r="A1848" s="23">
        <f>'8760_Profile'!A1846</f>
        <v>44638.833333333299</v>
      </c>
      <c r="B1848" s="22">
        <f>'8760_Profile'!N1846</f>
        <v>54.991999999999997</v>
      </c>
      <c r="C1848" s="22">
        <f>'8760_Profile'!O1846</f>
        <v>54.991999999999997</v>
      </c>
      <c r="D1848" s="22">
        <f>'8760_Profile'!P1846</f>
        <v>54.991999999999997</v>
      </c>
      <c r="E1848" s="20">
        <f>'8760_Profile'!M1846</f>
        <v>0</v>
      </c>
      <c r="F1848" s="11" t="str">
        <f t="shared" si="28"/>
        <v>Normal export window</v>
      </c>
    </row>
    <row r="1849" spans="1:6" ht="15" customHeight="1">
      <c r="A1849" s="23">
        <f>'8760_Profile'!A1847</f>
        <v>44638.875</v>
      </c>
      <c r="B1849" s="22">
        <f>'8760_Profile'!N1847</f>
        <v>54.991999999999997</v>
      </c>
      <c r="C1849" s="22">
        <f>'8760_Profile'!O1847</f>
        <v>54.991999999999997</v>
      </c>
      <c r="D1849" s="22">
        <f>'8760_Profile'!P1847</f>
        <v>54.991999999999997</v>
      </c>
      <c r="E1849" s="20">
        <f>'8760_Profile'!M1847</f>
        <v>0</v>
      </c>
      <c r="F1849" s="11" t="str">
        <f t="shared" si="28"/>
        <v>Normal export window</v>
      </c>
    </row>
    <row r="1850" spans="1:6" ht="15" customHeight="1">
      <c r="A1850" s="23">
        <f>'8760_Profile'!A1848</f>
        <v>44638.916666666701</v>
      </c>
      <c r="B1850" s="22">
        <f>'8760_Profile'!N1848</f>
        <v>54.991999999999997</v>
      </c>
      <c r="C1850" s="22">
        <f>'8760_Profile'!O1848</f>
        <v>54.991999999999997</v>
      </c>
      <c r="D1850" s="22">
        <f>'8760_Profile'!P1848</f>
        <v>54.991999999999997</v>
      </c>
      <c r="E1850" s="20">
        <f>'8760_Profile'!M1848</f>
        <v>0</v>
      </c>
      <c r="F1850" s="11" t="str">
        <f t="shared" si="28"/>
        <v>Normal export window</v>
      </c>
    </row>
    <row r="1851" spans="1:6" ht="15" customHeight="1">
      <c r="A1851" s="23">
        <f>'8760_Profile'!A1849</f>
        <v>44638.958333333299</v>
      </c>
      <c r="B1851" s="22">
        <f>'8760_Profile'!N1849</f>
        <v>54.991999999999997</v>
      </c>
      <c r="C1851" s="22">
        <f>'8760_Profile'!O1849</f>
        <v>54.991999999999997</v>
      </c>
      <c r="D1851" s="22">
        <f>'8760_Profile'!P1849</f>
        <v>54.991999999999997</v>
      </c>
      <c r="E1851" s="20">
        <f>'8760_Profile'!M1849</f>
        <v>0</v>
      </c>
      <c r="F1851" s="11" t="str">
        <f t="shared" si="28"/>
        <v>Normal export window</v>
      </c>
    </row>
    <row r="1852" spans="1:6" ht="15" customHeight="1">
      <c r="A1852" s="23">
        <f>'8760_Profile'!A1850</f>
        <v>44639</v>
      </c>
      <c r="B1852" s="22">
        <f>'8760_Profile'!N1850</f>
        <v>54.991999999999997</v>
      </c>
      <c r="C1852" s="22">
        <f>'8760_Profile'!O1850</f>
        <v>54.991999999999997</v>
      </c>
      <c r="D1852" s="22">
        <f>'8760_Profile'!P1850</f>
        <v>54.991999999999997</v>
      </c>
      <c r="E1852" s="20">
        <f>'8760_Profile'!M1850</f>
        <v>0</v>
      </c>
      <c r="F1852" s="11" t="str">
        <f t="shared" si="28"/>
        <v>Normal export window</v>
      </c>
    </row>
    <row r="1853" spans="1:6" ht="15" customHeight="1">
      <c r="A1853" s="23">
        <f>'8760_Profile'!A1851</f>
        <v>44639.041666666701</v>
      </c>
      <c r="B1853" s="22">
        <f>'8760_Profile'!N1851</f>
        <v>54.991999999999997</v>
      </c>
      <c r="C1853" s="22">
        <f>'8760_Profile'!O1851</f>
        <v>54.991999999999997</v>
      </c>
      <c r="D1853" s="22">
        <f>'8760_Profile'!P1851</f>
        <v>54.991999999999997</v>
      </c>
      <c r="E1853" s="20">
        <f>'8760_Profile'!M1851</f>
        <v>0</v>
      </c>
      <c r="F1853" s="11" t="str">
        <f t="shared" si="28"/>
        <v>Normal export window</v>
      </c>
    </row>
    <row r="1854" spans="1:6" ht="15" customHeight="1">
      <c r="A1854" s="23">
        <f>'8760_Profile'!A1852</f>
        <v>44639.083333333299</v>
      </c>
      <c r="B1854" s="22">
        <f>'8760_Profile'!N1852</f>
        <v>54.991999999999997</v>
      </c>
      <c r="C1854" s="22">
        <f>'8760_Profile'!O1852</f>
        <v>54.991999999999997</v>
      </c>
      <c r="D1854" s="22">
        <f>'8760_Profile'!P1852</f>
        <v>54.991999999999997</v>
      </c>
      <c r="E1854" s="20">
        <f>'8760_Profile'!M1852</f>
        <v>0</v>
      </c>
      <c r="F1854" s="11" t="str">
        <f t="shared" si="28"/>
        <v>Normal export window</v>
      </c>
    </row>
    <row r="1855" spans="1:6" ht="15" customHeight="1">
      <c r="A1855" s="23">
        <f>'8760_Profile'!A1853</f>
        <v>44639.125</v>
      </c>
      <c r="B1855" s="22">
        <f>'8760_Profile'!N1853</f>
        <v>54.991999999999997</v>
      </c>
      <c r="C1855" s="22">
        <f>'8760_Profile'!O1853</f>
        <v>54.991999999999997</v>
      </c>
      <c r="D1855" s="22">
        <f>'8760_Profile'!P1853</f>
        <v>54.991999999999997</v>
      </c>
      <c r="E1855" s="20">
        <f>'8760_Profile'!M1853</f>
        <v>0</v>
      </c>
      <c r="F1855" s="11" t="str">
        <f t="shared" si="28"/>
        <v>Normal export window</v>
      </c>
    </row>
    <row r="1856" spans="1:6" ht="15" customHeight="1">
      <c r="A1856" s="23">
        <f>'8760_Profile'!A1854</f>
        <v>44639.166666666701</v>
      </c>
      <c r="B1856" s="22">
        <f>'8760_Profile'!N1854</f>
        <v>54.991999999999997</v>
      </c>
      <c r="C1856" s="22">
        <f>'8760_Profile'!O1854</f>
        <v>54.991999999999997</v>
      </c>
      <c r="D1856" s="22">
        <f>'8760_Profile'!P1854</f>
        <v>54.991999999999997</v>
      </c>
      <c r="E1856" s="20">
        <f>'8760_Profile'!M1854</f>
        <v>0</v>
      </c>
      <c r="F1856" s="11" t="str">
        <f t="shared" si="28"/>
        <v>Normal export window</v>
      </c>
    </row>
    <row r="1857" spans="1:6" ht="15" customHeight="1">
      <c r="A1857" s="23">
        <f>'8760_Profile'!A1855</f>
        <v>44639.208333333299</v>
      </c>
      <c r="B1857" s="22">
        <f>'8760_Profile'!N1855</f>
        <v>54.991999999999997</v>
      </c>
      <c r="C1857" s="22">
        <f>'8760_Profile'!O1855</f>
        <v>54.991999999999997</v>
      </c>
      <c r="D1857" s="22">
        <f>'8760_Profile'!P1855</f>
        <v>54.991999999999997</v>
      </c>
      <c r="E1857" s="20">
        <f>'8760_Profile'!M1855</f>
        <v>0</v>
      </c>
      <c r="F1857" s="11" t="str">
        <f t="shared" si="28"/>
        <v>Normal export window</v>
      </c>
    </row>
    <row r="1858" spans="1:6" ht="15" customHeight="1">
      <c r="A1858" s="23">
        <f>'8760_Profile'!A1856</f>
        <v>44639.25</v>
      </c>
      <c r="B1858" s="22">
        <f>'8760_Profile'!N1856</f>
        <v>54.991999999999997</v>
      </c>
      <c r="C1858" s="22">
        <f>'8760_Profile'!O1856</f>
        <v>54.991999999999997</v>
      </c>
      <c r="D1858" s="22">
        <f>'8760_Profile'!P1856</f>
        <v>54.991999999999997</v>
      </c>
      <c r="E1858" s="20">
        <f>'8760_Profile'!M1856</f>
        <v>0</v>
      </c>
      <c r="F1858" s="11" t="str">
        <f t="shared" si="28"/>
        <v>Normal export window</v>
      </c>
    </row>
    <row r="1859" spans="1:6" ht="15" customHeight="1">
      <c r="A1859" s="23">
        <f>'8760_Profile'!A1857</f>
        <v>44639.291666666701</v>
      </c>
      <c r="B1859" s="22">
        <f>'8760_Profile'!N1857</f>
        <v>54.991999999999997</v>
      </c>
      <c r="C1859" s="22">
        <f>'8760_Profile'!O1857</f>
        <v>54.991999999999997</v>
      </c>
      <c r="D1859" s="22">
        <f>'8760_Profile'!P1857</f>
        <v>54.991999999999997</v>
      </c>
      <c r="E1859" s="20">
        <f>'8760_Profile'!M1857</f>
        <v>0</v>
      </c>
      <c r="F1859" s="11" t="str">
        <f t="shared" si="28"/>
        <v>Normal export window</v>
      </c>
    </row>
    <row r="1860" spans="1:6" ht="15" customHeight="1">
      <c r="A1860" s="23">
        <f>'8760_Profile'!A1858</f>
        <v>44639.333333333299</v>
      </c>
      <c r="B1860" s="22">
        <f>'8760_Profile'!N1858</f>
        <v>54.991999999999997</v>
      </c>
      <c r="C1860" s="22">
        <f>'8760_Profile'!O1858</f>
        <v>54.991999999999997</v>
      </c>
      <c r="D1860" s="22">
        <f>'8760_Profile'!P1858</f>
        <v>54.991999999999997</v>
      </c>
      <c r="E1860" s="20">
        <f>'8760_Profile'!M1858</f>
        <v>0</v>
      </c>
      <c r="F1860" s="11" t="str">
        <f t="shared" ref="F1860:F1923" si="29">IF(E1860=1,"Summer low-load CA constraint window","Normal export window")</f>
        <v>Normal export window</v>
      </c>
    </row>
    <row r="1861" spans="1:6" ht="15" customHeight="1">
      <c r="A1861" s="23">
        <f>'8760_Profile'!A1859</f>
        <v>44639.375</v>
      </c>
      <c r="B1861" s="22">
        <f>'8760_Profile'!N1859</f>
        <v>54.991999999999997</v>
      </c>
      <c r="C1861" s="22">
        <f>'8760_Profile'!O1859</f>
        <v>54.991999999999997</v>
      </c>
      <c r="D1861" s="22">
        <f>'8760_Profile'!P1859</f>
        <v>54.991999999999997</v>
      </c>
      <c r="E1861" s="20">
        <f>'8760_Profile'!M1859</f>
        <v>0</v>
      </c>
      <c r="F1861" s="11" t="str">
        <f t="shared" si="29"/>
        <v>Normal export window</v>
      </c>
    </row>
    <row r="1862" spans="1:6" ht="15" customHeight="1">
      <c r="A1862" s="23">
        <f>'8760_Profile'!A1860</f>
        <v>44639.416666666701</v>
      </c>
      <c r="B1862" s="22">
        <f>'8760_Profile'!N1860</f>
        <v>54.991999999999997</v>
      </c>
      <c r="C1862" s="22">
        <f>'8760_Profile'!O1860</f>
        <v>54.991999999999997</v>
      </c>
      <c r="D1862" s="22">
        <f>'8760_Profile'!P1860</f>
        <v>54.991999999999997</v>
      </c>
      <c r="E1862" s="20">
        <f>'8760_Profile'!M1860</f>
        <v>0</v>
      </c>
      <c r="F1862" s="11" t="str">
        <f t="shared" si="29"/>
        <v>Normal export window</v>
      </c>
    </row>
    <row r="1863" spans="1:6" ht="15" customHeight="1">
      <c r="A1863" s="23">
        <f>'8760_Profile'!A1861</f>
        <v>44639.458333333299</v>
      </c>
      <c r="B1863" s="22">
        <f>'8760_Profile'!N1861</f>
        <v>54.991999999999997</v>
      </c>
      <c r="C1863" s="22">
        <f>'8760_Profile'!O1861</f>
        <v>54.991999999999997</v>
      </c>
      <c r="D1863" s="22">
        <f>'8760_Profile'!P1861</f>
        <v>54.991999999999997</v>
      </c>
      <c r="E1863" s="20">
        <f>'8760_Profile'!M1861</f>
        <v>0</v>
      </c>
      <c r="F1863" s="11" t="str">
        <f t="shared" si="29"/>
        <v>Normal export window</v>
      </c>
    </row>
    <row r="1864" spans="1:6" ht="15" customHeight="1">
      <c r="A1864" s="23">
        <f>'8760_Profile'!A1862</f>
        <v>44639.5</v>
      </c>
      <c r="B1864" s="22">
        <f>'8760_Profile'!N1862</f>
        <v>54.991999999999997</v>
      </c>
      <c r="C1864" s="22">
        <f>'8760_Profile'!O1862</f>
        <v>54.991999999999997</v>
      </c>
      <c r="D1864" s="22">
        <f>'8760_Profile'!P1862</f>
        <v>54.991999999999997</v>
      </c>
      <c r="E1864" s="20">
        <f>'8760_Profile'!M1862</f>
        <v>0</v>
      </c>
      <c r="F1864" s="11" t="str">
        <f t="shared" si="29"/>
        <v>Normal export window</v>
      </c>
    </row>
    <row r="1865" spans="1:6" ht="15" customHeight="1">
      <c r="A1865" s="23">
        <f>'8760_Profile'!A1863</f>
        <v>44639.541666666701</v>
      </c>
      <c r="B1865" s="22">
        <f>'8760_Profile'!N1863</f>
        <v>54.991999999999997</v>
      </c>
      <c r="C1865" s="22">
        <f>'8760_Profile'!O1863</f>
        <v>54.991999999999997</v>
      </c>
      <c r="D1865" s="22">
        <f>'8760_Profile'!P1863</f>
        <v>54.991999999999997</v>
      </c>
      <c r="E1865" s="20">
        <f>'8760_Profile'!M1863</f>
        <v>0</v>
      </c>
      <c r="F1865" s="11" t="str">
        <f t="shared" si="29"/>
        <v>Normal export window</v>
      </c>
    </row>
    <row r="1866" spans="1:6" ht="15" customHeight="1">
      <c r="A1866" s="23">
        <f>'8760_Profile'!A1864</f>
        <v>44639.583333333299</v>
      </c>
      <c r="B1866" s="22">
        <f>'8760_Profile'!N1864</f>
        <v>54.991999999999997</v>
      </c>
      <c r="C1866" s="22">
        <f>'8760_Profile'!O1864</f>
        <v>54.991999999999997</v>
      </c>
      <c r="D1866" s="22">
        <f>'8760_Profile'!P1864</f>
        <v>54.991999999999997</v>
      </c>
      <c r="E1866" s="20">
        <f>'8760_Profile'!M1864</f>
        <v>0</v>
      </c>
      <c r="F1866" s="11" t="str">
        <f t="shared" si="29"/>
        <v>Normal export window</v>
      </c>
    </row>
    <row r="1867" spans="1:6" ht="15" customHeight="1">
      <c r="A1867" s="23">
        <f>'8760_Profile'!A1865</f>
        <v>44639.625</v>
      </c>
      <c r="B1867" s="22">
        <f>'8760_Profile'!N1865</f>
        <v>54.991999999999997</v>
      </c>
      <c r="C1867" s="22">
        <f>'8760_Profile'!O1865</f>
        <v>54.991999999999997</v>
      </c>
      <c r="D1867" s="22">
        <f>'8760_Profile'!P1865</f>
        <v>54.991999999999997</v>
      </c>
      <c r="E1867" s="20">
        <f>'8760_Profile'!M1865</f>
        <v>0</v>
      </c>
      <c r="F1867" s="11" t="str">
        <f t="shared" si="29"/>
        <v>Normal export window</v>
      </c>
    </row>
    <row r="1868" spans="1:6" ht="15" customHeight="1">
      <c r="A1868" s="23">
        <f>'8760_Profile'!A1866</f>
        <v>44639.666666666701</v>
      </c>
      <c r="B1868" s="22">
        <f>'8760_Profile'!N1866</f>
        <v>54.991999999999997</v>
      </c>
      <c r="C1868" s="22">
        <f>'8760_Profile'!O1866</f>
        <v>54.991999999999997</v>
      </c>
      <c r="D1868" s="22">
        <f>'8760_Profile'!P1866</f>
        <v>54.991999999999997</v>
      </c>
      <c r="E1868" s="20">
        <f>'8760_Profile'!M1866</f>
        <v>0</v>
      </c>
      <c r="F1868" s="11" t="str">
        <f t="shared" si="29"/>
        <v>Normal export window</v>
      </c>
    </row>
    <row r="1869" spans="1:6" ht="15" customHeight="1">
      <c r="A1869" s="23">
        <f>'8760_Profile'!A1867</f>
        <v>44639.708333333299</v>
      </c>
      <c r="B1869" s="22">
        <f>'8760_Profile'!N1867</f>
        <v>54.991999999999997</v>
      </c>
      <c r="C1869" s="22">
        <f>'8760_Profile'!O1867</f>
        <v>54.991999999999997</v>
      </c>
      <c r="D1869" s="22">
        <f>'8760_Profile'!P1867</f>
        <v>54.991999999999997</v>
      </c>
      <c r="E1869" s="20">
        <f>'8760_Profile'!M1867</f>
        <v>0</v>
      </c>
      <c r="F1869" s="11" t="str">
        <f t="shared" si="29"/>
        <v>Normal export window</v>
      </c>
    </row>
    <row r="1870" spans="1:6" ht="15" customHeight="1">
      <c r="A1870" s="23">
        <f>'8760_Profile'!A1868</f>
        <v>44639.75</v>
      </c>
      <c r="B1870" s="22">
        <f>'8760_Profile'!N1868</f>
        <v>54.991999999999997</v>
      </c>
      <c r="C1870" s="22">
        <f>'8760_Profile'!O1868</f>
        <v>54.991999999999997</v>
      </c>
      <c r="D1870" s="22">
        <f>'8760_Profile'!P1868</f>
        <v>54.991999999999997</v>
      </c>
      <c r="E1870" s="20">
        <f>'8760_Profile'!M1868</f>
        <v>0</v>
      </c>
      <c r="F1870" s="11" t="str">
        <f t="shared" si="29"/>
        <v>Normal export window</v>
      </c>
    </row>
    <row r="1871" spans="1:6" ht="15" customHeight="1">
      <c r="A1871" s="23">
        <f>'8760_Profile'!A1869</f>
        <v>44639.791666666701</v>
      </c>
      <c r="B1871" s="22">
        <f>'8760_Profile'!N1869</f>
        <v>54.991999999999997</v>
      </c>
      <c r="C1871" s="22">
        <f>'8760_Profile'!O1869</f>
        <v>54.991999999999997</v>
      </c>
      <c r="D1871" s="22">
        <f>'8760_Profile'!P1869</f>
        <v>54.991999999999997</v>
      </c>
      <c r="E1871" s="20">
        <f>'8760_Profile'!M1869</f>
        <v>0</v>
      </c>
      <c r="F1871" s="11" t="str">
        <f t="shared" si="29"/>
        <v>Normal export window</v>
      </c>
    </row>
    <row r="1872" spans="1:6" ht="15" customHeight="1">
      <c r="A1872" s="23">
        <f>'8760_Profile'!A1870</f>
        <v>44639.833333333299</v>
      </c>
      <c r="B1872" s="22">
        <f>'8760_Profile'!N1870</f>
        <v>54.991999999999997</v>
      </c>
      <c r="C1872" s="22">
        <f>'8760_Profile'!O1870</f>
        <v>54.991999999999997</v>
      </c>
      <c r="D1872" s="22">
        <f>'8760_Profile'!P1870</f>
        <v>54.991999999999997</v>
      </c>
      <c r="E1872" s="20">
        <f>'8760_Profile'!M1870</f>
        <v>0</v>
      </c>
      <c r="F1872" s="11" t="str">
        <f t="shared" si="29"/>
        <v>Normal export window</v>
      </c>
    </row>
    <row r="1873" spans="1:6" ht="15" customHeight="1">
      <c r="A1873" s="23">
        <f>'8760_Profile'!A1871</f>
        <v>44639.875</v>
      </c>
      <c r="B1873" s="22">
        <f>'8760_Profile'!N1871</f>
        <v>54.991999999999997</v>
      </c>
      <c r="C1873" s="22">
        <f>'8760_Profile'!O1871</f>
        <v>54.991999999999997</v>
      </c>
      <c r="D1873" s="22">
        <f>'8760_Profile'!P1871</f>
        <v>54.991999999999997</v>
      </c>
      <c r="E1873" s="20">
        <f>'8760_Profile'!M1871</f>
        <v>0</v>
      </c>
      <c r="F1873" s="11" t="str">
        <f t="shared" si="29"/>
        <v>Normal export window</v>
      </c>
    </row>
    <row r="1874" spans="1:6" ht="15" customHeight="1">
      <c r="A1874" s="23">
        <f>'8760_Profile'!A1872</f>
        <v>44639.916666666701</v>
      </c>
      <c r="B1874" s="22">
        <f>'8760_Profile'!N1872</f>
        <v>54.991999999999997</v>
      </c>
      <c r="C1874" s="22">
        <f>'8760_Profile'!O1872</f>
        <v>54.991999999999997</v>
      </c>
      <c r="D1874" s="22">
        <f>'8760_Profile'!P1872</f>
        <v>54.991999999999997</v>
      </c>
      <c r="E1874" s="20">
        <f>'8760_Profile'!M1872</f>
        <v>0</v>
      </c>
      <c r="F1874" s="11" t="str">
        <f t="shared" si="29"/>
        <v>Normal export window</v>
      </c>
    </row>
    <row r="1875" spans="1:6" ht="15" customHeight="1">
      <c r="A1875" s="23">
        <f>'8760_Profile'!A1873</f>
        <v>44639.958333333299</v>
      </c>
      <c r="B1875" s="22">
        <f>'8760_Profile'!N1873</f>
        <v>54.991999999999997</v>
      </c>
      <c r="C1875" s="22">
        <f>'8760_Profile'!O1873</f>
        <v>54.991999999999997</v>
      </c>
      <c r="D1875" s="22">
        <f>'8760_Profile'!P1873</f>
        <v>54.991999999999997</v>
      </c>
      <c r="E1875" s="20">
        <f>'8760_Profile'!M1873</f>
        <v>0</v>
      </c>
      <c r="F1875" s="11" t="str">
        <f t="shared" si="29"/>
        <v>Normal export window</v>
      </c>
    </row>
    <row r="1876" spans="1:6" ht="15" customHeight="1">
      <c r="A1876" s="23">
        <f>'8760_Profile'!A1874</f>
        <v>44640</v>
      </c>
      <c r="B1876" s="22">
        <f>'8760_Profile'!N1874</f>
        <v>54.991999999999997</v>
      </c>
      <c r="C1876" s="22">
        <f>'8760_Profile'!O1874</f>
        <v>54.991999999999997</v>
      </c>
      <c r="D1876" s="22">
        <f>'8760_Profile'!P1874</f>
        <v>54.991999999999997</v>
      </c>
      <c r="E1876" s="20">
        <f>'8760_Profile'!M1874</f>
        <v>0</v>
      </c>
      <c r="F1876" s="11" t="str">
        <f t="shared" si="29"/>
        <v>Normal export window</v>
      </c>
    </row>
    <row r="1877" spans="1:6" ht="15" customHeight="1">
      <c r="A1877" s="23">
        <f>'8760_Profile'!A1875</f>
        <v>44640.041666666701</v>
      </c>
      <c r="B1877" s="22">
        <f>'8760_Profile'!N1875</f>
        <v>54.991999999999997</v>
      </c>
      <c r="C1877" s="22">
        <f>'8760_Profile'!O1875</f>
        <v>54.991999999999997</v>
      </c>
      <c r="D1877" s="22">
        <f>'8760_Profile'!P1875</f>
        <v>54.991999999999997</v>
      </c>
      <c r="E1877" s="20">
        <f>'8760_Profile'!M1875</f>
        <v>0</v>
      </c>
      <c r="F1877" s="11" t="str">
        <f t="shared" si="29"/>
        <v>Normal export window</v>
      </c>
    </row>
    <row r="1878" spans="1:6" ht="15" customHeight="1">
      <c r="A1878" s="23">
        <f>'8760_Profile'!A1876</f>
        <v>44640.083333333299</v>
      </c>
      <c r="B1878" s="22">
        <f>'8760_Profile'!N1876</f>
        <v>54.991999999999997</v>
      </c>
      <c r="C1878" s="22">
        <f>'8760_Profile'!O1876</f>
        <v>54.991999999999997</v>
      </c>
      <c r="D1878" s="22">
        <f>'8760_Profile'!P1876</f>
        <v>54.991999999999997</v>
      </c>
      <c r="E1878" s="20">
        <f>'8760_Profile'!M1876</f>
        <v>0</v>
      </c>
      <c r="F1878" s="11" t="str">
        <f t="shared" si="29"/>
        <v>Normal export window</v>
      </c>
    </row>
    <row r="1879" spans="1:6" ht="15" customHeight="1">
      <c r="A1879" s="23">
        <f>'8760_Profile'!A1877</f>
        <v>44640.125</v>
      </c>
      <c r="B1879" s="22">
        <f>'8760_Profile'!N1877</f>
        <v>54.991999999999997</v>
      </c>
      <c r="C1879" s="22">
        <f>'8760_Profile'!O1877</f>
        <v>54.991999999999997</v>
      </c>
      <c r="D1879" s="22">
        <f>'8760_Profile'!P1877</f>
        <v>54.991999999999997</v>
      </c>
      <c r="E1879" s="20">
        <f>'8760_Profile'!M1877</f>
        <v>0</v>
      </c>
      <c r="F1879" s="11" t="str">
        <f t="shared" si="29"/>
        <v>Normal export window</v>
      </c>
    </row>
    <row r="1880" spans="1:6" ht="15" customHeight="1">
      <c r="A1880" s="23">
        <f>'8760_Profile'!A1878</f>
        <v>44640.166666666701</v>
      </c>
      <c r="B1880" s="22">
        <f>'8760_Profile'!N1878</f>
        <v>54.991999999999997</v>
      </c>
      <c r="C1880" s="22">
        <f>'8760_Profile'!O1878</f>
        <v>54.991999999999997</v>
      </c>
      <c r="D1880" s="22">
        <f>'8760_Profile'!P1878</f>
        <v>54.991999999999997</v>
      </c>
      <c r="E1880" s="20">
        <f>'8760_Profile'!M1878</f>
        <v>0</v>
      </c>
      <c r="F1880" s="11" t="str">
        <f t="shared" si="29"/>
        <v>Normal export window</v>
      </c>
    </row>
    <row r="1881" spans="1:6" ht="15" customHeight="1">
      <c r="A1881" s="23">
        <f>'8760_Profile'!A1879</f>
        <v>44640.208333333299</v>
      </c>
      <c r="B1881" s="22">
        <f>'8760_Profile'!N1879</f>
        <v>54.991999999999997</v>
      </c>
      <c r="C1881" s="22">
        <f>'8760_Profile'!O1879</f>
        <v>54.991999999999997</v>
      </c>
      <c r="D1881" s="22">
        <f>'8760_Profile'!P1879</f>
        <v>54.991999999999997</v>
      </c>
      <c r="E1881" s="20">
        <f>'8760_Profile'!M1879</f>
        <v>0</v>
      </c>
      <c r="F1881" s="11" t="str">
        <f t="shared" si="29"/>
        <v>Normal export window</v>
      </c>
    </row>
    <row r="1882" spans="1:6" ht="15" customHeight="1">
      <c r="A1882" s="23">
        <f>'8760_Profile'!A1880</f>
        <v>44640.25</v>
      </c>
      <c r="B1882" s="22">
        <f>'8760_Profile'!N1880</f>
        <v>54.991999999999997</v>
      </c>
      <c r="C1882" s="22">
        <f>'8760_Profile'!O1880</f>
        <v>54.991999999999997</v>
      </c>
      <c r="D1882" s="22">
        <f>'8760_Profile'!P1880</f>
        <v>54.991999999999997</v>
      </c>
      <c r="E1882" s="20">
        <f>'8760_Profile'!M1880</f>
        <v>0</v>
      </c>
      <c r="F1882" s="11" t="str">
        <f t="shared" si="29"/>
        <v>Normal export window</v>
      </c>
    </row>
    <row r="1883" spans="1:6" ht="15" customHeight="1">
      <c r="A1883" s="23">
        <f>'8760_Profile'!A1881</f>
        <v>44640.291666666701</v>
      </c>
      <c r="B1883" s="22">
        <f>'8760_Profile'!N1881</f>
        <v>54.991999999999997</v>
      </c>
      <c r="C1883" s="22">
        <f>'8760_Profile'!O1881</f>
        <v>54.991999999999997</v>
      </c>
      <c r="D1883" s="22">
        <f>'8760_Profile'!P1881</f>
        <v>54.991999999999997</v>
      </c>
      <c r="E1883" s="20">
        <f>'8760_Profile'!M1881</f>
        <v>0</v>
      </c>
      <c r="F1883" s="11" t="str">
        <f t="shared" si="29"/>
        <v>Normal export window</v>
      </c>
    </row>
    <row r="1884" spans="1:6" ht="15" customHeight="1">
      <c r="A1884" s="23">
        <f>'8760_Profile'!A1882</f>
        <v>44640.333333333299</v>
      </c>
      <c r="B1884" s="22">
        <f>'8760_Profile'!N1882</f>
        <v>54.991999999999997</v>
      </c>
      <c r="C1884" s="22">
        <f>'8760_Profile'!O1882</f>
        <v>54.991999999999997</v>
      </c>
      <c r="D1884" s="22">
        <f>'8760_Profile'!P1882</f>
        <v>54.991999999999997</v>
      </c>
      <c r="E1884" s="20">
        <f>'8760_Profile'!M1882</f>
        <v>0</v>
      </c>
      <c r="F1884" s="11" t="str">
        <f t="shared" si="29"/>
        <v>Normal export window</v>
      </c>
    </row>
    <row r="1885" spans="1:6" ht="15" customHeight="1">
      <c r="A1885" s="23">
        <f>'8760_Profile'!A1883</f>
        <v>44640.375</v>
      </c>
      <c r="B1885" s="22">
        <f>'8760_Profile'!N1883</f>
        <v>54.991999999999997</v>
      </c>
      <c r="C1885" s="22">
        <f>'8760_Profile'!O1883</f>
        <v>54.991999999999997</v>
      </c>
      <c r="D1885" s="22">
        <f>'8760_Profile'!P1883</f>
        <v>54.991999999999997</v>
      </c>
      <c r="E1885" s="20">
        <f>'8760_Profile'!M1883</f>
        <v>0</v>
      </c>
      <c r="F1885" s="11" t="str">
        <f t="shared" si="29"/>
        <v>Normal export window</v>
      </c>
    </row>
    <row r="1886" spans="1:6" ht="15" customHeight="1">
      <c r="A1886" s="23">
        <f>'8760_Profile'!A1884</f>
        <v>44640.416666666701</v>
      </c>
      <c r="B1886" s="22">
        <f>'8760_Profile'!N1884</f>
        <v>54.991999999999997</v>
      </c>
      <c r="C1886" s="22">
        <f>'8760_Profile'!O1884</f>
        <v>54.991999999999997</v>
      </c>
      <c r="D1886" s="22">
        <f>'8760_Profile'!P1884</f>
        <v>54.991999999999997</v>
      </c>
      <c r="E1886" s="20">
        <f>'8760_Profile'!M1884</f>
        <v>0</v>
      </c>
      <c r="F1886" s="11" t="str">
        <f t="shared" si="29"/>
        <v>Normal export window</v>
      </c>
    </row>
    <row r="1887" spans="1:6" ht="15" customHeight="1">
      <c r="A1887" s="23">
        <f>'8760_Profile'!A1885</f>
        <v>44640.458333333299</v>
      </c>
      <c r="B1887" s="22">
        <f>'8760_Profile'!N1885</f>
        <v>54.991999999999997</v>
      </c>
      <c r="C1887" s="22">
        <f>'8760_Profile'!O1885</f>
        <v>54.991999999999997</v>
      </c>
      <c r="D1887" s="22">
        <f>'8760_Profile'!P1885</f>
        <v>54.991999999999997</v>
      </c>
      <c r="E1887" s="20">
        <f>'8760_Profile'!M1885</f>
        <v>0</v>
      </c>
      <c r="F1887" s="11" t="str">
        <f t="shared" si="29"/>
        <v>Normal export window</v>
      </c>
    </row>
    <row r="1888" spans="1:6" ht="15" customHeight="1">
      <c r="A1888" s="23">
        <f>'8760_Profile'!A1886</f>
        <v>44640.5</v>
      </c>
      <c r="B1888" s="22">
        <f>'8760_Profile'!N1886</f>
        <v>54.991999999999997</v>
      </c>
      <c r="C1888" s="22">
        <f>'8760_Profile'!O1886</f>
        <v>54.991999999999997</v>
      </c>
      <c r="D1888" s="22">
        <f>'8760_Profile'!P1886</f>
        <v>54.991999999999997</v>
      </c>
      <c r="E1888" s="20">
        <f>'8760_Profile'!M1886</f>
        <v>0</v>
      </c>
      <c r="F1888" s="11" t="str">
        <f t="shared" si="29"/>
        <v>Normal export window</v>
      </c>
    </row>
    <row r="1889" spans="1:6" ht="15" customHeight="1">
      <c r="A1889" s="23">
        <f>'8760_Profile'!A1887</f>
        <v>44640.541666666701</v>
      </c>
      <c r="B1889" s="22">
        <f>'8760_Profile'!N1887</f>
        <v>54.991999999999997</v>
      </c>
      <c r="C1889" s="22">
        <f>'8760_Profile'!O1887</f>
        <v>54.991999999999997</v>
      </c>
      <c r="D1889" s="22">
        <f>'8760_Profile'!P1887</f>
        <v>54.991999999999997</v>
      </c>
      <c r="E1889" s="20">
        <f>'8760_Profile'!M1887</f>
        <v>0</v>
      </c>
      <c r="F1889" s="11" t="str">
        <f t="shared" si="29"/>
        <v>Normal export window</v>
      </c>
    </row>
    <row r="1890" spans="1:6" ht="15" customHeight="1">
      <c r="A1890" s="23">
        <f>'8760_Profile'!A1888</f>
        <v>44640.583333333299</v>
      </c>
      <c r="B1890" s="22">
        <f>'8760_Profile'!N1888</f>
        <v>54.991999999999997</v>
      </c>
      <c r="C1890" s="22">
        <f>'8760_Profile'!O1888</f>
        <v>54.991999999999997</v>
      </c>
      <c r="D1890" s="22">
        <f>'8760_Profile'!P1888</f>
        <v>54.991999999999997</v>
      </c>
      <c r="E1890" s="20">
        <f>'8760_Profile'!M1888</f>
        <v>0</v>
      </c>
      <c r="F1890" s="11" t="str">
        <f t="shared" si="29"/>
        <v>Normal export window</v>
      </c>
    </row>
    <row r="1891" spans="1:6" ht="15" customHeight="1">
      <c r="A1891" s="23">
        <f>'8760_Profile'!A1889</f>
        <v>44640.625</v>
      </c>
      <c r="B1891" s="22">
        <f>'8760_Profile'!N1889</f>
        <v>54.991999999999997</v>
      </c>
      <c r="C1891" s="22">
        <f>'8760_Profile'!O1889</f>
        <v>54.991999999999997</v>
      </c>
      <c r="D1891" s="22">
        <f>'8760_Profile'!P1889</f>
        <v>54.991999999999997</v>
      </c>
      <c r="E1891" s="20">
        <f>'8760_Profile'!M1889</f>
        <v>0</v>
      </c>
      <c r="F1891" s="11" t="str">
        <f t="shared" si="29"/>
        <v>Normal export window</v>
      </c>
    </row>
    <row r="1892" spans="1:6" ht="15" customHeight="1">
      <c r="A1892" s="23">
        <f>'8760_Profile'!A1890</f>
        <v>44640.666666666701</v>
      </c>
      <c r="B1892" s="22">
        <f>'8760_Profile'!N1890</f>
        <v>54.991999999999997</v>
      </c>
      <c r="C1892" s="22">
        <f>'8760_Profile'!O1890</f>
        <v>54.991999999999997</v>
      </c>
      <c r="D1892" s="22">
        <f>'8760_Profile'!P1890</f>
        <v>54.991999999999997</v>
      </c>
      <c r="E1892" s="20">
        <f>'8760_Profile'!M1890</f>
        <v>0</v>
      </c>
      <c r="F1892" s="11" t="str">
        <f t="shared" si="29"/>
        <v>Normal export window</v>
      </c>
    </row>
    <row r="1893" spans="1:6" ht="15" customHeight="1">
      <c r="A1893" s="23">
        <f>'8760_Profile'!A1891</f>
        <v>44640.708333333299</v>
      </c>
      <c r="B1893" s="22">
        <f>'8760_Profile'!N1891</f>
        <v>54.991999999999997</v>
      </c>
      <c r="C1893" s="22">
        <f>'8760_Profile'!O1891</f>
        <v>54.991999999999997</v>
      </c>
      <c r="D1893" s="22">
        <f>'8760_Profile'!P1891</f>
        <v>54.991999999999997</v>
      </c>
      <c r="E1893" s="20">
        <f>'8760_Profile'!M1891</f>
        <v>0</v>
      </c>
      <c r="F1893" s="11" t="str">
        <f t="shared" si="29"/>
        <v>Normal export window</v>
      </c>
    </row>
    <row r="1894" spans="1:6" ht="15" customHeight="1">
      <c r="A1894" s="23">
        <f>'8760_Profile'!A1892</f>
        <v>44640.75</v>
      </c>
      <c r="B1894" s="22">
        <f>'8760_Profile'!N1892</f>
        <v>54.991999999999997</v>
      </c>
      <c r="C1894" s="22">
        <f>'8760_Profile'!O1892</f>
        <v>54.991999999999997</v>
      </c>
      <c r="D1894" s="22">
        <f>'8760_Profile'!P1892</f>
        <v>54.991999999999997</v>
      </c>
      <c r="E1894" s="20">
        <f>'8760_Profile'!M1892</f>
        <v>0</v>
      </c>
      <c r="F1894" s="11" t="str">
        <f t="shared" si="29"/>
        <v>Normal export window</v>
      </c>
    </row>
    <row r="1895" spans="1:6" ht="15" customHeight="1">
      <c r="A1895" s="23">
        <f>'8760_Profile'!A1893</f>
        <v>44640.791666666701</v>
      </c>
      <c r="B1895" s="22">
        <f>'8760_Profile'!N1893</f>
        <v>54.991999999999997</v>
      </c>
      <c r="C1895" s="22">
        <f>'8760_Profile'!O1893</f>
        <v>54.991999999999997</v>
      </c>
      <c r="D1895" s="22">
        <f>'8760_Profile'!P1893</f>
        <v>54.991999999999997</v>
      </c>
      <c r="E1895" s="20">
        <f>'8760_Profile'!M1893</f>
        <v>0</v>
      </c>
      <c r="F1895" s="11" t="str">
        <f t="shared" si="29"/>
        <v>Normal export window</v>
      </c>
    </row>
    <row r="1896" spans="1:6" ht="15" customHeight="1">
      <c r="A1896" s="23">
        <f>'8760_Profile'!A1894</f>
        <v>44640.833333333299</v>
      </c>
      <c r="B1896" s="22">
        <f>'8760_Profile'!N1894</f>
        <v>54.991999999999997</v>
      </c>
      <c r="C1896" s="22">
        <f>'8760_Profile'!O1894</f>
        <v>54.991999999999997</v>
      </c>
      <c r="D1896" s="22">
        <f>'8760_Profile'!P1894</f>
        <v>54.991999999999997</v>
      </c>
      <c r="E1896" s="20">
        <f>'8760_Profile'!M1894</f>
        <v>0</v>
      </c>
      <c r="F1896" s="11" t="str">
        <f t="shared" si="29"/>
        <v>Normal export window</v>
      </c>
    </row>
    <row r="1897" spans="1:6" ht="15" customHeight="1">
      <c r="A1897" s="23">
        <f>'8760_Profile'!A1895</f>
        <v>44640.875</v>
      </c>
      <c r="B1897" s="22">
        <f>'8760_Profile'!N1895</f>
        <v>54.991999999999997</v>
      </c>
      <c r="C1897" s="22">
        <f>'8760_Profile'!O1895</f>
        <v>54.991999999999997</v>
      </c>
      <c r="D1897" s="22">
        <f>'8760_Profile'!P1895</f>
        <v>54.991999999999997</v>
      </c>
      <c r="E1897" s="20">
        <f>'8760_Profile'!M1895</f>
        <v>0</v>
      </c>
      <c r="F1897" s="11" t="str">
        <f t="shared" si="29"/>
        <v>Normal export window</v>
      </c>
    </row>
    <row r="1898" spans="1:6" ht="15" customHeight="1">
      <c r="A1898" s="23">
        <f>'8760_Profile'!A1896</f>
        <v>44640.916666666701</v>
      </c>
      <c r="B1898" s="22">
        <f>'8760_Profile'!N1896</f>
        <v>54.991999999999997</v>
      </c>
      <c r="C1898" s="22">
        <f>'8760_Profile'!O1896</f>
        <v>54.991999999999997</v>
      </c>
      <c r="D1898" s="22">
        <f>'8760_Profile'!P1896</f>
        <v>54.991999999999997</v>
      </c>
      <c r="E1898" s="20">
        <f>'8760_Profile'!M1896</f>
        <v>0</v>
      </c>
      <c r="F1898" s="11" t="str">
        <f t="shared" si="29"/>
        <v>Normal export window</v>
      </c>
    </row>
    <row r="1899" spans="1:6" ht="15" customHeight="1">
      <c r="A1899" s="23">
        <f>'8760_Profile'!A1897</f>
        <v>44640.958333333299</v>
      </c>
      <c r="B1899" s="22">
        <f>'8760_Profile'!N1897</f>
        <v>54.991999999999997</v>
      </c>
      <c r="C1899" s="22">
        <f>'8760_Profile'!O1897</f>
        <v>54.991999999999997</v>
      </c>
      <c r="D1899" s="22">
        <f>'8760_Profile'!P1897</f>
        <v>54.991999999999997</v>
      </c>
      <c r="E1899" s="20">
        <f>'8760_Profile'!M1897</f>
        <v>0</v>
      </c>
      <c r="F1899" s="11" t="str">
        <f t="shared" si="29"/>
        <v>Normal export window</v>
      </c>
    </row>
    <row r="1900" spans="1:6" ht="15" customHeight="1">
      <c r="A1900" s="23">
        <f>'8760_Profile'!A1898</f>
        <v>44641</v>
      </c>
      <c r="B1900" s="22">
        <f>'8760_Profile'!N1898</f>
        <v>54.991999999999997</v>
      </c>
      <c r="C1900" s="22">
        <f>'8760_Profile'!O1898</f>
        <v>54.991999999999997</v>
      </c>
      <c r="D1900" s="22">
        <f>'8760_Profile'!P1898</f>
        <v>54.991999999999997</v>
      </c>
      <c r="E1900" s="20">
        <f>'8760_Profile'!M1898</f>
        <v>0</v>
      </c>
      <c r="F1900" s="11" t="str">
        <f t="shared" si="29"/>
        <v>Normal export window</v>
      </c>
    </row>
    <row r="1901" spans="1:6" ht="15" customHeight="1">
      <c r="A1901" s="23">
        <f>'8760_Profile'!A1899</f>
        <v>44641.041666666701</v>
      </c>
      <c r="B1901" s="22">
        <f>'8760_Profile'!N1899</f>
        <v>54.991999999999997</v>
      </c>
      <c r="C1901" s="22">
        <f>'8760_Profile'!O1899</f>
        <v>54.991999999999997</v>
      </c>
      <c r="D1901" s="22">
        <f>'8760_Profile'!P1899</f>
        <v>54.991999999999997</v>
      </c>
      <c r="E1901" s="20">
        <f>'8760_Profile'!M1899</f>
        <v>0</v>
      </c>
      <c r="F1901" s="11" t="str">
        <f t="shared" si="29"/>
        <v>Normal export window</v>
      </c>
    </row>
    <row r="1902" spans="1:6" ht="15" customHeight="1">
      <c r="A1902" s="23">
        <f>'8760_Profile'!A1900</f>
        <v>44641.083333333299</v>
      </c>
      <c r="B1902" s="22">
        <f>'8760_Profile'!N1900</f>
        <v>54.991999999999997</v>
      </c>
      <c r="C1902" s="22">
        <f>'8760_Profile'!O1900</f>
        <v>54.991999999999997</v>
      </c>
      <c r="D1902" s="22">
        <f>'8760_Profile'!P1900</f>
        <v>54.991999999999997</v>
      </c>
      <c r="E1902" s="20">
        <f>'8760_Profile'!M1900</f>
        <v>0</v>
      </c>
      <c r="F1902" s="11" t="str">
        <f t="shared" si="29"/>
        <v>Normal export window</v>
      </c>
    </row>
    <row r="1903" spans="1:6" ht="15" customHeight="1">
      <c r="A1903" s="23">
        <f>'8760_Profile'!A1901</f>
        <v>44641.125</v>
      </c>
      <c r="B1903" s="22">
        <f>'8760_Profile'!N1901</f>
        <v>54.991999999999997</v>
      </c>
      <c r="C1903" s="22">
        <f>'8760_Profile'!O1901</f>
        <v>54.991999999999997</v>
      </c>
      <c r="D1903" s="22">
        <f>'8760_Profile'!P1901</f>
        <v>54.991999999999997</v>
      </c>
      <c r="E1903" s="20">
        <f>'8760_Profile'!M1901</f>
        <v>0</v>
      </c>
      <c r="F1903" s="11" t="str">
        <f t="shared" si="29"/>
        <v>Normal export window</v>
      </c>
    </row>
    <row r="1904" spans="1:6" ht="15" customHeight="1">
      <c r="A1904" s="23">
        <f>'8760_Profile'!A1902</f>
        <v>44641.166666666701</v>
      </c>
      <c r="B1904" s="22">
        <f>'8760_Profile'!N1902</f>
        <v>54.991999999999997</v>
      </c>
      <c r="C1904" s="22">
        <f>'8760_Profile'!O1902</f>
        <v>54.991999999999997</v>
      </c>
      <c r="D1904" s="22">
        <f>'8760_Profile'!P1902</f>
        <v>54.991999999999997</v>
      </c>
      <c r="E1904" s="20">
        <f>'8760_Profile'!M1902</f>
        <v>0</v>
      </c>
      <c r="F1904" s="11" t="str">
        <f t="shared" si="29"/>
        <v>Normal export window</v>
      </c>
    </row>
    <row r="1905" spans="1:6" ht="15" customHeight="1">
      <c r="A1905" s="23">
        <f>'8760_Profile'!A1903</f>
        <v>44641.208333333299</v>
      </c>
      <c r="B1905" s="22">
        <f>'8760_Profile'!N1903</f>
        <v>54.991999999999997</v>
      </c>
      <c r="C1905" s="22">
        <f>'8760_Profile'!O1903</f>
        <v>54.991999999999997</v>
      </c>
      <c r="D1905" s="22">
        <f>'8760_Profile'!P1903</f>
        <v>54.991999999999997</v>
      </c>
      <c r="E1905" s="20">
        <f>'8760_Profile'!M1903</f>
        <v>0</v>
      </c>
      <c r="F1905" s="11" t="str">
        <f t="shared" si="29"/>
        <v>Normal export window</v>
      </c>
    </row>
    <row r="1906" spans="1:6" ht="15" customHeight="1">
      <c r="A1906" s="23">
        <f>'8760_Profile'!A1904</f>
        <v>44641.25</v>
      </c>
      <c r="B1906" s="22">
        <f>'8760_Profile'!N1904</f>
        <v>54.991999999999997</v>
      </c>
      <c r="C1906" s="22">
        <f>'8760_Profile'!O1904</f>
        <v>54.991999999999997</v>
      </c>
      <c r="D1906" s="22">
        <f>'8760_Profile'!P1904</f>
        <v>54.991999999999997</v>
      </c>
      <c r="E1906" s="20">
        <f>'8760_Profile'!M1904</f>
        <v>0</v>
      </c>
      <c r="F1906" s="11" t="str">
        <f t="shared" si="29"/>
        <v>Normal export window</v>
      </c>
    </row>
    <row r="1907" spans="1:6" ht="15" customHeight="1">
      <c r="A1907" s="23">
        <f>'8760_Profile'!A1905</f>
        <v>44641.291666666701</v>
      </c>
      <c r="B1907" s="22">
        <f>'8760_Profile'!N1905</f>
        <v>54.991999999999997</v>
      </c>
      <c r="C1907" s="22">
        <f>'8760_Profile'!O1905</f>
        <v>54.991999999999997</v>
      </c>
      <c r="D1907" s="22">
        <f>'8760_Profile'!P1905</f>
        <v>54.991999999999997</v>
      </c>
      <c r="E1907" s="20">
        <f>'8760_Profile'!M1905</f>
        <v>0</v>
      </c>
      <c r="F1907" s="11" t="str">
        <f t="shared" si="29"/>
        <v>Normal export window</v>
      </c>
    </row>
    <row r="1908" spans="1:6" ht="15" customHeight="1">
      <c r="A1908" s="23">
        <f>'8760_Profile'!A1906</f>
        <v>44641.333333333299</v>
      </c>
      <c r="B1908" s="22">
        <f>'8760_Profile'!N1906</f>
        <v>54.991999999999997</v>
      </c>
      <c r="C1908" s="22">
        <f>'8760_Profile'!O1906</f>
        <v>54.991999999999997</v>
      </c>
      <c r="D1908" s="22">
        <f>'8760_Profile'!P1906</f>
        <v>54.991999999999997</v>
      </c>
      <c r="E1908" s="20">
        <f>'8760_Profile'!M1906</f>
        <v>0</v>
      </c>
      <c r="F1908" s="11" t="str">
        <f t="shared" si="29"/>
        <v>Normal export window</v>
      </c>
    </row>
    <row r="1909" spans="1:6" ht="15" customHeight="1">
      <c r="A1909" s="23">
        <f>'8760_Profile'!A1907</f>
        <v>44641.375</v>
      </c>
      <c r="B1909" s="22">
        <f>'8760_Profile'!N1907</f>
        <v>54.991999999999997</v>
      </c>
      <c r="C1909" s="22">
        <f>'8760_Profile'!O1907</f>
        <v>54.991999999999997</v>
      </c>
      <c r="D1909" s="22">
        <f>'8760_Profile'!P1907</f>
        <v>54.991999999999997</v>
      </c>
      <c r="E1909" s="20">
        <f>'8760_Profile'!M1907</f>
        <v>0</v>
      </c>
      <c r="F1909" s="11" t="str">
        <f t="shared" si="29"/>
        <v>Normal export window</v>
      </c>
    </row>
    <row r="1910" spans="1:6" ht="15" customHeight="1">
      <c r="A1910" s="23">
        <f>'8760_Profile'!A1908</f>
        <v>44641.416666666701</v>
      </c>
      <c r="B1910" s="22">
        <f>'8760_Profile'!N1908</f>
        <v>54.991999999999997</v>
      </c>
      <c r="C1910" s="22">
        <f>'8760_Profile'!O1908</f>
        <v>54.991999999999997</v>
      </c>
      <c r="D1910" s="22">
        <f>'8760_Profile'!P1908</f>
        <v>54.991999999999997</v>
      </c>
      <c r="E1910" s="20">
        <f>'8760_Profile'!M1908</f>
        <v>0</v>
      </c>
      <c r="F1910" s="11" t="str">
        <f t="shared" si="29"/>
        <v>Normal export window</v>
      </c>
    </row>
    <row r="1911" spans="1:6" ht="15" customHeight="1">
      <c r="A1911" s="23">
        <f>'8760_Profile'!A1909</f>
        <v>44641.458333333299</v>
      </c>
      <c r="B1911" s="22">
        <f>'8760_Profile'!N1909</f>
        <v>54.991999999999997</v>
      </c>
      <c r="C1911" s="22">
        <f>'8760_Profile'!O1909</f>
        <v>54.991999999999997</v>
      </c>
      <c r="D1911" s="22">
        <f>'8760_Profile'!P1909</f>
        <v>54.991999999999997</v>
      </c>
      <c r="E1911" s="20">
        <f>'8760_Profile'!M1909</f>
        <v>0</v>
      </c>
      <c r="F1911" s="11" t="str">
        <f t="shared" si="29"/>
        <v>Normal export window</v>
      </c>
    </row>
    <row r="1912" spans="1:6" ht="15" customHeight="1">
      <c r="A1912" s="23">
        <f>'8760_Profile'!A1910</f>
        <v>44641.5</v>
      </c>
      <c r="B1912" s="22">
        <f>'8760_Profile'!N1910</f>
        <v>54.991999999999997</v>
      </c>
      <c r="C1912" s="22">
        <f>'8760_Profile'!O1910</f>
        <v>54.991999999999997</v>
      </c>
      <c r="D1912" s="22">
        <f>'8760_Profile'!P1910</f>
        <v>54.991999999999997</v>
      </c>
      <c r="E1912" s="20">
        <f>'8760_Profile'!M1910</f>
        <v>0</v>
      </c>
      <c r="F1912" s="11" t="str">
        <f t="shared" si="29"/>
        <v>Normal export window</v>
      </c>
    </row>
    <row r="1913" spans="1:6" ht="15" customHeight="1">
      <c r="A1913" s="23">
        <f>'8760_Profile'!A1911</f>
        <v>44641.541666666701</v>
      </c>
      <c r="B1913" s="22">
        <f>'8760_Profile'!N1911</f>
        <v>54.991999999999997</v>
      </c>
      <c r="C1913" s="22">
        <f>'8760_Profile'!O1911</f>
        <v>54.991999999999997</v>
      </c>
      <c r="D1913" s="22">
        <f>'8760_Profile'!P1911</f>
        <v>54.991999999999997</v>
      </c>
      <c r="E1913" s="20">
        <f>'8760_Profile'!M1911</f>
        <v>0</v>
      </c>
      <c r="F1913" s="11" t="str">
        <f t="shared" si="29"/>
        <v>Normal export window</v>
      </c>
    </row>
    <row r="1914" spans="1:6" ht="15" customHeight="1">
      <c r="A1914" s="23">
        <f>'8760_Profile'!A1912</f>
        <v>44641.583333333299</v>
      </c>
      <c r="B1914" s="22">
        <f>'8760_Profile'!N1912</f>
        <v>54.991999999999997</v>
      </c>
      <c r="C1914" s="22">
        <f>'8760_Profile'!O1912</f>
        <v>54.991999999999997</v>
      </c>
      <c r="D1914" s="22">
        <f>'8760_Profile'!P1912</f>
        <v>54.991999999999997</v>
      </c>
      <c r="E1914" s="20">
        <f>'8760_Profile'!M1912</f>
        <v>0</v>
      </c>
      <c r="F1914" s="11" t="str">
        <f t="shared" si="29"/>
        <v>Normal export window</v>
      </c>
    </row>
    <row r="1915" spans="1:6" ht="15" customHeight="1">
      <c r="A1915" s="23">
        <f>'8760_Profile'!A1913</f>
        <v>44641.625</v>
      </c>
      <c r="B1915" s="22">
        <f>'8760_Profile'!N1913</f>
        <v>54.991999999999997</v>
      </c>
      <c r="C1915" s="22">
        <f>'8760_Profile'!O1913</f>
        <v>54.991999999999997</v>
      </c>
      <c r="D1915" s="22">
        <f>'8760_Profile'!P1913</f>
        <v>54.991999999999997</v>
      </c>
      <c r="E1915" s="20">
        <f>'8760_Profile'!M1913</f>
        <v>0</v>
      </c>
      <c r="F1915" s="11" t="str">
        <f t="shared" si="29"/>
        <v>Normal export window</v>
      </c>
    </row>
    <row r="1916" spans="1:6" ht="15" customHeight="1">
      <c r="A1916" s="23">
        <f>'8760_Profile'!A1914</f>
        <v>44641.666666666701</v>
      </c>
      <c r="B1916" s="22">
        <f>'8760_Profile'!N1914</f>
        <v>54.991999999999997</v>
      </c>
      <c r="C1916" s="22">
        <f>'8760_Profile'!O1914</f>
        <v>54.991999999999997</v>
      </c>
      <c r="D1916" s="22">
        <f>'8760_Profile'!P1914</f>
        <v>54.991999999999997</v>
      </c>
      <c r="E1916" s="20">
        <f>'8760_Profile'!M1914</f>
        <v>0</v>
      </c>
      <c r="F1916" s="11" t="str">
        <f t="shared" si="29"/>
        <v>Normal export window</v>
      </c>
    </row>
    <row r="1917" spans="1:6" ht="15" customHeight="1">
      <c r="A1917" s="23">
        <f>'8760_Profile'!A1915</f>
        <v>44641.708333333299</v>
      </c>
      <c r="B1917" s="22">
        <f>'8760_Profile'!N1915</f>
        <v>54.991999999999997</v>
      </c>
      <c r="C1917" s="22">
        <f>'8760_Profile'!O1915</f>
        <v>54.991999999999997</v>
      </c>
      <c r="D1917" s="22">
        <f>'8760_Profile'!P1915</f>
        <v>54.991999999999997</v>
      </c>
      <c r="E1917" s="20">
        <f>'8760_Profile'!M1915</f>
        <v>0</v>
      </c>
      <c r="F1917" s="11" t="str">
        <f t="shared" si="29"/>
        <v>Normal export window</v>
      </c>
    </row>
    <row r="1918" spans="1:6" ht="15" customHeight="1">
      <c r="A1918" s="23">
        <f>'8760_Profile'!A1916</f>
        <v>44641.75</v>
      </c>
      <c r="B1918" s="22">
        <f>'8760_Profile'!N1916</f>
        <v>54.991999999999997</v>
      </c>
      <c r="C1918" s="22">
        <f>'8760_Profile'!O1916</f>
        <v>54.991999999999997</v>
      </c>
      <c r="D1918" s="22">
        <f>'8760_Profile'!P1916</f>
        <v>54.991999999999997</v>
      </c>
      <c r="E1918" s="20">
        <f>'8760_Profile'!M1916</f>
        <v>0</v>
      </c>
      <c r="F1918" s="11" t="str">
        <f t="shared" si="29"/>
        <v>Normal export window</v>
      </c>
    </row>
    <row r="1919" spans="1:6" ht="15" customHeight="1">
      <c r="A1919" s="23">
        <f>'8760_Profile'!A1917</f>
        <v>44641.791666666701</v>
      </c>
      <c r="B1919" s="22">
        <f>'8760_Profile'!N1917</f>
        <v>54.991999999999997</v>
      </c>
      <c r="C1919" s="22">
        <f>'8760_Profile'!O1917</f>
        <v>54.991999999999997</v>
      </c>
      <c r="D1919" s="22">
        <f>'8760_Profile'!P1917</f>
        <v>54.991999999999997</v>
      </c>
      <c r="E1919" s="20">
        <f>'8760_Profile'!M1917</f>
        <v>0</v>
      </c>
      <c r="F1919" s="11" t="str">
        <f t="shared" si="29"/>
        <v>Normal export window</v>
      </c>
    </row>
    <row r="1920" spans="1:6" ht="15" customHeight="1">
      <c r="A1920" s="23">
        <f>'8760_Profile'!A1918</f>
        <v>44641.833333333299</v>
      </c>
      <c r="B1920" s="22">
        <f>'8760_Profile'!N1918</f>
        <v>54.991999999999997</v>
      </c>
      <c r="C1920" s="22">
        <f>'8760_Profile'!O1918</f>
        <v>54.991999999999997</v>
      </c>
      <c r="D1920" s="22">
        <f>'8760_Profile'!P1918</f>
        <v>54.991999999999997</v>
      </c>
      <c r="E1920" s="20">
        <f>'8760_Profile'!M1918</f>
        <v>0</v>
      </c>
      <c r="F1920" s="11" t="str">
        <f t="shared" si="29"/>
        <v>Normal export window</v>
      </c>
    </row>
    <row r="1921" spans="1:6" ht="15" customHeight="1">
      <c r="A1921" s="23">
        <f>'8760_Profile'!A1919</f>
        <v>44641.875</v>
      </c>
      <c r="B1921" s="22">
        <f>'8760_Profile'!N1919</f>
        <v>54.991999999999997</v>
      </c>
      <c r="C1921" s="22">
        <f>'8760_Profile'!O1919</f>
        <v>54.991999999999997</v>
      </c>
      <c r="D1921" s="22">
        <f>'8760_Profile'!P1919</f>
        <v>54.991999999999997</v>
      </c>
      <c r="E1921" s="20">
        <f>'8760_Profile'!M1919</f>
        <v>0</v>
      </c>
      <c r="F1921" s="11" t="str">
        <f t="shared" si="29"/>
        <v>Normal export window</v>
      </c>
    </row>
    <row r="1922" spans="1:6" ht="15" customHeight="1">
      <c r="A1922" s="23">
        <f>'8760_Profile'!A1920</f>
        <v>44641.916666666701</v>
      </c>
      <c r="B1922" s="22">
        <f>'8760_Profile'!N1920</f>
        <v>54.991999999999997</v>
      </c>
      <c r="C1922" s="22">
        <f>'8760_Profile'!O1920</f>
        <v>54.991999999999997</v>
      </c>
      <c r="D1922" s="22">
        <f>'8760_Profile'!P1920</f>
        <v>54.991999999999997</v>
      </c>
      <c r="E1922" s="20">
        <f>'8760_Profile'!M1920</f>
        <v>0</v>
      </c>
      <c r="F1922" s="11" t="str">
        <f t="shared" si="29"/>
        <v>Normal export window</v>
      </c>
    </row>
    <row r="1923" spans="1:6" ht="15" customHeight="1">
      <c r="A1923" s="23">
        <f>'8760_Profile'!A1921</f>
        <v>44641.958333333299</v>
      </c>
      <c r="B1923" s="22">
        <f>'8760_Profile'!N1921</f>
        <v>54.991999999999997</v>
      </c>
      <c r="C1923" s="22">
        <f>'8760_Profile'!O1921</f>
        <v>54.991999999999997</v>
      </c>
      <c r="D1923" s="22">
        <f>'8760_Profile'!P1921</f>
        <v>54.991999999999997</v>
      </c>
      <c r="E1923" s="20">
        <f>'8760_Profile'!M1921</f>
        <v>0</v>
      </c>
      <c r="F1923" s="11" t="str">
        <f t="shared" si="29"/>
        <v>Normal export window</v>
      </c>
    </row>
    <row r="1924" spans="1:6" ht="15" customHeight="1">
      <c r="A1924" s="23">
        <f>'8760_Profile'!A1922</f>
        <v>44642</v>
      </c>
      <c r="B1924" s="22">
        <f>'8760_Profile'!N1922</f>
        <v>54.991999999999997</v>
      </c>
      <c r="C1924" s="22">
        <f>'8760_Profile'!O1922</f>
        <v>54.991999999999997</v>
      </c>
      <c r="D1924" s="22">
        <f>'8760_Profile'!P1922</f>
        <v>54.991999999999997</v>
      </c>
      <c r="E1924" s="20">
        <f>'8760_Profile'!M1922</f>
        <v>0</v>
      </c>
      <c r="F1924" s="11" t="str">
        <f t="shared" ref="F1924:F1987" si="30">IF(E1924=1,"Summer low-load CA constraint window","Normal export window")</f>
        <v>Normal export window</v>
      </c>
    </row>
    <row r="1925" spans="1:6" ht="15" customHeight="1">
      <c r="A1925" s="23">
        <f>'8760_Profile'!A1923</f>
        <v>44642.041666666701</v>
      </c>
      <c r="B1925" s="22">
        <f>'8760_Profile'!N1923</f>
        <v>54.991999999999997</v>
      </c>
      <c r="C1925" s="22">
        <f>'8760_Profile'!O1923</f>
        <v>54.991999999999997</v>
      </c>
      <c r="D1925" s="22">
        <f>'8760_Profile'!P1923</f>
        <v>54.991999999999997</v>
      </c>
      <c r="E1925" s="20">
        <f>'8760_Profile'!M1923</f>
        <v>0</v>
      </c>
      <c r="F1925" s="11" t="str">
        <f t="shared" si="30"/>
        <v>Normal export window</v>
      </c>
    </row>
    <row r="1926" spans="1:6" ht="15" customHeight="1">
      <c r="A1926" s="23">
        <f>'8760_Profile'!A1924</f>
        <v>44642.083333333299</v>
      </c>
      <c r="B1926" s="22">
        <f>'8760_Profile'!N1924</f>
        <v>54.991999999999997</v>
      </c>
      <c r="C1926" s="22">
        <f>'8760_Profile'!O1924</f>
        <v>54.991999999999997</v>
      </c>
      <c r="D1926" s="22">
        <f>'8760_Profile'!P1924</f>
        <v>54.991999999999997</v>
      </c>
      <c r="E1926" s="20">
        <f>'8760_Profile'!M1924</f>
        <v>0</v>
      </c>
      <c r="F1926" s="11" t="str">
        <f t="shared" si="30"/>
        <v>Normal export window</v>
      </c>
    </row>
    <row r="1927" spans="1:6" ht="15" customHeight="1">
      <c r="A1927" s="23">
        <f>'8760_Profile'!A1925</f>
        <v>44642.125</v>
      </c>
      <c r="B1927" s="22">
        <f>'8760_Profile'!N1925</f>
        <v>54.991999999999997</v>
      </c>
      <c r="C1927" s="22">
        <f>'8760_Profile'!O1925</f>
        <v>54.991999999999997</v>
      </c>
      <c r="D1927" s="22">
        <f>'8760_Profile'!P1925</f>
        <v>54.991999999999997</v>
      </c>
      <c r="E1927" s="20">
        <f>'8760_Profile'!M1925</f>
        <v>0</v>
      </c>
      <c r="F1927" s="11" t="str">
        <f t="shared" si="30"/>
        <v>Normal export window</v>
      </c>
    </row>
    <row r="1928" spans="1:6" ht="15" customHeight="1">
      <c r="A1928" s="23">
        <f>'8760_Profile'!A1926</f>
        <v>44642.166666666701</v>
      </c>
      <c r="B1928" s="22">
        <f>'8760_Profile'!N1926</f>
        <v>54.991999999999997</v>
      </c>
      <c r="C1928" s="22">
        <f>'8760_Profile'!O1926</f>
        <v>54.991999999999997</v>
      </c>
      <c r="D1928" s="22">
        <f>'8760_Profile'!P1926</f>
        <v>54.991999999999997</v>
      </c>
      <c r="E1928" s="20">
        <f>'8760_Profile'!M1926</f>
        <v>0</v>
      </c>
      <c r="F1928" s="11" t="str">
        <f t="shared" si="30"/>
        <v>Normal export window</v>
      </c>
    </row>
    <row r="1929" spans="1:6" ht="15" customHeight="1">
      <c r="A1929" s="23">
        <f>'8760_Profile'!A1927</f>
        <v>44642.208333333299</v>
      </c>
      <c r="B1929" s="22">
        <f>'8760_Profile'!N1927</f>
        <v>54.991999999999997</v>
      </c>
      <c r="C1929" s="22">
        <f>'8760_Profile'!O1927</f>
        <v>54.991999999999997</v>
      </c>
      <c r="D1929" s="22">
        <f>'8760_Profile'!P1927</f>
        <v>54.991999999999997</v>
      </c>
      <c r="E1929" s="20">
        <f>'8760_Profile'!M1927</f>
        <v>0</v>
      </c>
      <c r="F1929" s="11" t="str">
        <f t="shared" si="30"/>
        <v>Normal export window</v>
      </c>
    </row>
    <row r="1930" spans="1:6" ht="15" customHeight="1">
      <c r="A1930" s="23">
        <f>'8760_Profile'!A1928</f>
        <v>44642.25</v>
      </c>
      <c r="B1930" s="22">
        <f>'8760_Profile'!N1928</f>
        <v>54.991999999999997</v>
      </c>
      <c r="C1930" s="22">
        <f>'8760_Profile'!O1928</f>
        <v>54.991999999999997</v>
      </c>
      <c r="D1930" s="22">
        <f>'8760_Profile'!P1928</f>
        <v>54.991999999999997</v>
      </c>
      <c r="E1930" s="20">
        <f>'8760_Profile'!M1928</f>
        <v>0</v>
      </c>
      <c r="F1930" s="11" t="str">
        <f t="shared" si="30"/>
        <v>Normal export window</v>
      </c>
    </row>
    <row r="1931" spans="1:6" ht="15" customHeight="1">
      <c r="A1931" s="23">
        <f>'8760_Profile'!A1929</f>
        <v>44642.291666666701</v>
      </c>
      <c r="B1931" s="22">
        <f>'8760_Profile'!N1929</f>
        <v>54.991999999999997</v>
      </c>
      <c r="C1931" s="22">
        <f>'8760_Profile'!O1929</f>
        <v>54.991999999999997</v>
      </c>
      <c r="D1931" s="22">
        <f>'8760_Profile'!P1929</f>
        <v>54.991999999999997</v>
      </c>
      <c r="E1931" s="20">
        <f>'8760_Profile'!M1929</f>
        <v>0</v>
      </c>
      <c r="F1931" s="11" t="str">
        <f t="shared" si="30"/>
        <v>Normal export window</v>
      </c>
    </row>
    <row r="1932" spans="1:6" ht="15" customHeight="1">
      <c r="A1932" s="23">
        <f>'8760_Profile'!A1930</f>
        <v>44642.333333333299</v>
      </c>
      <c r="B1932" s="22">
        <f>'8760_Profile'!N1930</f>
        <v>54.991999999999997</v>
      </c>
      <c r="C1932" s="22">
        <f>'8760_Profile'!O1930</f>
        <v>54.991999999999997</v>
      </c>
      <c r="D1932" s="22">
        <f>'8760_Profile'!P1930</f>
        <v>54.991999999999997</v>
      </c>
      <c r="E1932" s="20">
        <f>'8760_Profile'!M1930</f>
        <v>0</v>
      </c>
      <c r="F1932" s="11" t="str">
        <f t="shared" si="30"/>
        <v>Normal export window</v>
      </c>
    </row>
    <row r="1933" spans="1:6" ht="15" customHeight="1">
      <c r="A1933" s="23">
        <f>'8760_Profile'!A1931</f>
        <v>44642.375</v>
      </c>
      <c r="B1933" s="22">
        <f>'8760_Profile'!N1931</f>
        <v>54.991999999999997</v>
      </c>
      <c r="C1933" s="22">
        <f>'8760_Profile'!O1931</f>
        <v>54.991999999999997</v>
      </c>
      <c r="D1933" s="22">
        <f>'8760_Profile'!P1931</f>
        <v>54.991999999999997</v>
      </c>
      <c r="E1933" s="20">
        <f>'8760_Profile'!M1931</f>
        <v>0</v>
      </c>
      <c r="F1933" s="11" t="str">
        <f t="shared" si="30"/>
        <v>Normal export window</v>
      </c>
    </row>
    <row r="1934" spans="1:6" ht="15" customHeight="1">
      <c r="A1934" s="23">
        <f>'8760_Profile'!A1932</f>
        <v>44642.416666666701</v>
      </c>
      <c r="B1934" s="22">
        <f>'8760_Profile'!N1932</f>
        <v>54.991999999999997</v>
      </c>
      <c r="C1934" s="22">
        <f>'8760_Profile'!O1932</f>
        <v>54.991999999999997</v>
      </c>
      <c r="D1934" s="22">
        <f>'8760_Profile'!P1932</f>
        <v>54.991999999999997</v>
      </c>
      <c r="E1934" s="20">
        <f>'8760_Profile'!M1932</f>
        <v>0</v>
      </c>
      <c r="F1934" s="11" t="str">
        <f t="shared" si="30"/>
        <v>Normal export window</v>
      </c>
    </row>
    <row r="1935" spans="1:6" ht="15" customHeight="1">
      <c r="A1935" s="23">
        <f>'8760_Profile'!A1933</f>
        <v>44642.458333333299</v>
      </c>
      <c r="B1935" s="22">
        <f>'8760_Profile'!N1933</f>
        <v>54.991999999999997</v>
      </c>
      <c r="C1935" s="22">
        <f>'8760_Profile'!O1933</f>
        <v>54.991999999999997</v>
      </c>
      <c r="D1935" s="22">
        <f>'8760_Profile'!P1933</f>
        <v>54.991999999999997</v>
      </c>
      <c r="E1935" s="20">
        <f>'8760_Profile'!M1933</f>
        <v>0</v>
      </c>
      <c r="F1935" s="11" t="str">
        <f t="shared" si="30"/>
        <v>Normal export window</v>
      </c>
    </row>
    <row r="1936" spans="1:6" ht="15" customHeight="1">
      <c r="A1936" s="23">
        <f>'8760_Profile'!A1934</f>
        <v>44642.5</v>
      </c>
      <c r="B1936" s="22">
        <f>'8760_Profile'!N1934</f>
        <v>54.991999999999997</v>
      </c>
      <c r="C1936" s="22">
        <f>'8760_Profile'!O1934</f>
        <v>54.991999999999997</v>
      </c>
      <c r="D1936" s="22">
        <f>'8760_Profile'!P1934</f>
        <v>54.991999999999997</v>
      </c>
      <c r="E1936" s="20">
        <f>'8760_Profile'!M1934</f>
        <v>0</v>
      </c>
      <c r="F1936" s="11" t="str">
        <f t="shared" si="30"/>
        <v>Normal export window</v>
      </c>
    </row>
    <row r="1937" spans="1:6" ht="15" customHeight="1">
      <c r="A1937" s="23">
        <f>'8760_Profile'!A1935</f>
        <v>44642.541666666701</v>
      </c>
      <c r="B1937" s="22">
        <f>'8760_Profile'!N1935</f>
        <v>54.991999999999997</v>
      </c>
      <c r="C1937" s="22">
        <f>'8760_Profile'!O1935</f>
        <v>54.991999999999997</v>
      </c>
      <c r="D1937" s="22">
        <f>'8760_Profile'!P1935</f>
        <v>54.991999999999997</v>
      </c>
      <c r="E1937" s="20">
        <f>'8760_Profile'!M1935</f>
        <v>0</v>
      </c>
      <c r="F1937" s="11" t="str">
        <f t="shared" si="30"/>
        <v>Normal export window</v>
      </c>
    </row>
    <row r="1938" spans="1:6" ht="15" customHeight="1">
      <c r="A1938" s="23">
        <f>'8760_Profile'!A1936</f>
        <v>44642.583333333299</v>
      </c>
      <c r="B1938" s="22">
        <f>'8760_Profile'!N1936</f>
        <v>54.991999999999997</v>
      </c>
      <c r="C1938" s="22">
        <f>'8760_Profile'!O1936</f>
        <v>54.991999999999997</v>
      </c>
      <c r="D1938" s="22">
        <f>'8760_Profile'!P1936</f>
        <v>54.991999999999997</v>
      </c>
      <c r="E1938" s="20">
        <f>'8760_Profile'!M1936</f>
        <v>0</v>
      </c>
      <c r="F1938" s="11" t="str">
        <f t="shared" si="30"/>
        <v>Normal export window</v>
      </c>
    </row>
    <row r="1939" spans="1:6" ht="15" customHeight="1">
      <c r="A1939" s="23">
        <f>'8760_Profile'!A1937</f>
        <v>44642.625</v>
      </c>
      <c r="B1939" s="22">
        <f>'8760_Profile'!N1937</f>
        <v>54.991999999999997</v>
      </c>
      <c r="C1939" s="22">
        <f>'8760_Profile'!O1937</f>
        <v>54.991999999999997</v>
      </c>
      <c r="D1939" s="22">
        <f>'8760_Profile'!P1937</f>
        <v>54.991999999999997</v>
      </c>
      <c r="E1939" s="20">
        <f>'8760_Profile'!M1937</f>
        <v>0</v>
      </c>
      <c r="F1939" s="11" t="str">
        <f t="shared" si="30"/>
        <v>Normal export window</v>
      </c>
    </row>
    <row r="1940" spans="1:6" ht="15" customHeight="1">
      <c r="A1940" s="23">
        <f>'8760_Profile'!A1938</f>
        <v>44642.666666666701</v>
      </c>
      <c r="B1940" s="22">
        <f>'8760_Profile'!N1938</f>
        <v>54.991999999999997</v>
      </c>
      <c r="C1940" s="22">
        <f>'8760_Profile'!O1938</f>
        <v>54.991999999999997</v>
      </c>
      <c r="D1940" s="22">
        <f>'8760_Profile'!P1938</f>
        <v>54.991999999999997</v>
      </c>
      <c r="E1940" s="20">
        <f>'8760_Profile'!M1938</f>
        <v>0</v>
      </c>
      <c r="F1940" s="11" t="str">
        <f t="shared" si="30"/>
        <v>Normal export window</v>
      </c>
    </row>
    <row r="1941" spans="1:6" ht="15" customHeight="1">
      <c r="A1941" s="23">
        <f>'8760_Profile'!A1939</f>
        <v>44642.708333333299</v>
      </c>
      <c r="B1941" s="22">
        <f>'8760_Profile'!N1939</f>
        <v>54.991999999999997</v>
      </c>
      <c r="C1941" s="22">
        <f>'8760_Profile'!O1939</f>
        <v>54.991999999999997</v>
      </c>
      <c r="D1941" s="22">
        <f>'8760_Profile'!P1939</f>
        <v>54.991999999999997</v>
      </c>
      <c r="E1941" s="20">
        <f>'8760_Profile'!M1939</f>
        <v>0</v>
      </c>
      <c r="F1941" s="11" t="str">
        <f t="shared" si="30"/>
        <v>Normal export window</v>
      </c>
    </row>
    <row r="1942" spans="1:6" ht="15" customHeight="1">
      <c r="A1942" s="23">
        <f>'8760_Profile'!A1940</f>
        <v>44642.75</v>
      </c>
      <c r="B1942" s="22">
        <f>'8760_Profile'!N1940</f>
        <v>54.991999999999997</v>
      </c>
      <c r="C1942" s="22">
        <f>'8760_Profile'!O1940</f>
        <v>54.991999999999997</v>
      </c>
      <c r="D1942" s="22">
        <f>'8760_Profile'!P1940</f>
        <v>54.991999999999997</v>
      </c>
      <c r="E1942" s="20">
        <f>'8760_Profile'!M1940</f>
        <v>0</v>
      </c>
      <c r="F1942" s="11" t="str">
        <f t="shared" si="30"/>
        <v>Normal export window</v>
      </c>
    </row>
    <row r="1943" spans="1:6" ht="15" customHeight="1">
      <c r="A1943" s="23">
        <f>'8760_Profile'!A1941</f>
        <v>44642.791666666701</v>
      </c>
      <c r="B1943" s="22">
        <f>'8760_Profile'!N1941</f>
        <v>54.991999999999997</v>
      </c>
      <c r="C1943" s="22">
        <f>'8760_Profile'!O1941</f>
        <v>54.991999999999997</v>
      </c>
      <c r="D1943" s="22">
        <f>'8760_Profile'!P1941</f>
        <v>54.991999999999997</v>
      </c>
      <c r="E1943" s="20">
        <f>'8760_Profile'!M1941</f>
        <v>0</v>
      </c>
      <c r="F1943" s="11" t="str">
        <f t="shared" si="30"/>
        <v>Normal export window</v>
      </c>
    </row>
    <row r="1944" spans="1:6" ht="15" customHeight="1">
      <c r="A1944" s="23">
        <f>'8760_Profile'!A1942</f>
        <v>44642.833333333299</v>
      </c>
      <c r="B1944" s="22">
        <f>'8760_Profile'!N1942</f>
        <v>54.991999999999997</v>
      </c>
      <c r="C1944" s="22">
        <f>'8760_Profile'!O1942</f>
        <v>54.991999999999997</v>
      </c>
      <c r="D1944" s="22">
        <f>'8760_Profile'!P1942</f>
        <v>54.991999999999997</v>
      </c>
      <c r="E1944" s="20">
        <f>'8760_Profile'!M1942</f>
        <v>0</v>
      </c>
      <c r="F1944" s="11" t="str">
        <f t="shared" si="30"/>
        <v>Normal export window</v>
      </c>
    </row>
    <row r="1945" spans="1:6" ht="15" customHeight="1">
      <c r="A1945" s="23">
        <f>'8760_Profile'!A1943</f>
        <v>44642.875</v>
      </c>
      <c r="B1945" s="22">
        <f>'8760_Profile'!N1943</f>
        <v>54.991999999999997</v>
      </c>
      <c r="C1945" s="22">
        <f>'8760_Profile'!O1943</f>
        <v>54.991999999999997</v>
      </c>
      <c r="D1945" s="22">
        <f>'8760_Profile'!P1943</f>
        <v>54.991999999999997</v>
      </c>
      <c r="E1945" s="20">
        <f>'8760_Profile'!M1943</f>
        <v>0</v>
      </c>
      <c r="F1945" s="11" t="str">
        <f t="shared" si="30"/>
        <v>Normal export window</v>
      </c>
    </row>
    <row r="1946" spans="1:6" ht="15" customHeight="1">
      <c r="A1946" s="23">
        <f>'8760_Profile'!A1944</f>
        <v>44642.916666666701</v>
      </c>
      <c r="B1946" s="22">
        <f>'8760_Profile'!N1944</f>
        <v>54.991999999999997</v>
      </c>
      <c r="C1946" s="22">
        <f>'8760_Profile'!O1944</f>
        <v>54.991999999999997</v>
      </c>
      <c r="D1946" s="22">
        <f>'8760_Profile'!P1944</f>
        <v>54.991999999999997</v>
      </c>
      <c r="E1946" s="20">
        <f>'8760_Profile'!M1944</f>
        <v>0</v>
      </c>
      <c r="F1946" s="11" t="str">
        <f t="shared" si="30"/>
        <v>Normal export window</v>
      </c>
    </row>
    <row r="1947" spans="1:6" ht="15" customHeight="1">
      <c r="A1947" s="23">
        <f>'8760_Profile'!A1945</f>
        <v>44642.958333333299</v>
      </c>
      <c r="B1947" s="22">
        <f>'8760_Profile'!N1945</f>
        <v>54.991999999999997</v>
      </c>
      <c r="C1947" s="22">
        <f>'8760_Profile'!O1945</f>
        <v>54.991999999999997</v>
      </c>
      <c r="D1947" s="22">
        <f>'8760_Profile'!P1945</f>
        <v>54.991999999999997</v>
      </c>
      <c r="E1947" s="20">
        <f>'8760_Profile'!M1945</f>
        <v>0</v>
      </c>
      <c r="F1947" s="11" t="str">
        <f t="shared" si="30"/>
        <v>Normal export window</v>
      </c>
    </row>
    <row r="1948" spans="1:6" ht="15" customHeight="1">
      <c r="A1948" s="23">
        <f>'8760_Profile'!A1946</f>
        <v>44643</v>
      </c>
      <c r="B1948" s="22">
        <f>'8760_Profile'!N1946</f>
        <v>54.991999999999997</v>
      </c>
      <c r="C1948" s="22">
        <f>'8760_Profile'!O1946</f>
        <v>54.991999999999997</v>
      </c>
      <c r="D1948" s="22">
        <f>'8760_Profile'!P1946</f>
        <v>54.991999999999997</v>
      </c>
      <c r="E1948" s="20">
        <f>'8760_Profile'!M1946</f>
        <v>0</v>
      </c>
      <c r="F1948" s="11" t="str">
        <f t="shared" si="30"/>
        <v>Normal export window</v>
      </c>
    </row>
    <row r="1949" spans="1:6" ht="15" customHeight="1">
      <c r="A1949" s="23">
        <f>'8760_Profile'!A1947</f>
        <v>44643.041666666701</v>
      </c>
      <c r="B1949" s="22">
        <f>'8760_Profile'!N1947</f>
        <v>54.991999999999997</v>
      </c>
      <c r="C1949" s="22">
        <f>'8760_Profile'!O1947</f>
        <v>54.991999999999997</v>
      </c>
      <c r="D1949" s="22">
        <f>'8760_Profile'!P1947</f>
        <v>54.991999999999997</v>
      </c>
      <c r="E1949" s="20">
        <f>'8760_Profile'!M1947</f>
        <v>0</v>
      </c>
      <c r="F1949" s="11" t="str">
        <f t="shared" si="30"/>
        <v>Normal export window</v>
      </c>
    </row>
    <row r="1950" spans="1:6" ht="15" customHeight="1">
      <c r="A1950" s="23">
        <f>'8760_Profile'!A1948</f>
        <v>44643.083333333299</v>
      </c>
      <c r="B1950" s="22">
        <f>'8760_Profile'!N1948</f>
        <v>54.991999999999997</v>
      </c>
      <c r="C1950" s="22">
        <f>'8760_Profile'!O1948</f>
        <v>54.991999999999997</v>
      </c>
      <c r="D1950" s="22">
        <f>'8760_Profile'!P1948</f>
        <v>54.991999999999997</v>
      </c>
      <c r="E1950" s="20">
        <f>'8760_Profile'!M1948</f>
        <v>0</v>
      </c>
      <c r="F1950" s="11" t="str">
        <f t="shared" si="30"/>
        <v>Normal export window</v>
      </c>
    </row>
    <row r="1951" spans="1:6" ht="15" customHeight="1">
      <c r="A1951" s="23">
        <f>'8760_Profile'!A1949</f>
        <v>44643.125</v>
      </c>
      <c r="B1951" s="22">
        <f>'8760_Profile'!N1949</f>
        <v>54.991999999999997</v>
      </c>
      <c r="C1951" s="22">
        <f>'8760_Profile'!O1949</f>
        <v>54.991999999999997</v>
      </c>
      <c r="D1951" s="22">
        <f>'8760_Profile'!P1949</f>
        <v>54.991999999999997</v>
      </c>
      <c r="E1951" s="20">
        <f>'8760_Profile'!M1949</f>
        <v>0</v>
      </c>
      <c r="F1951" s="11" t="str">
        <f t="shared" si="30"/>
        <v>Normal export window</v>
      </c>
    </row>
    <row r="1952" spans="1:6" ht="15" customHeight="1">
      <c r="A1952" s="23">
        <f>'8760_Profile'!A1950</f>
        <v>44643.166666666701</v>
      </c>
      <c r="B1952" s="22">
        <f>'8760_Profile'!N1950</f>
        <v>54.991999999999997</v>
      </c>
      <c r="C1952" s="22">
        <f>'8760_Profile'!O1950</f>
        <v>54.991999999999997</v>
      </c>
      <c r="D1952" s="22">
        <f>'8760_Profile'!P1950</f>
        <v>54.991999999999997</v>
      </c>
      <c r="E1952" s="20">
        <f>'8760_Profile'!M1950</f>
        <v>0</v>
      </c>
      <c r="F1952" s="11" t="str">
        <f t="shared" si="30"/>
        <v>Normal export window</v>
      </c>
    </row>
    <row r="1953" spans="1:6" ht="15" customHeight="1">
      <c r="A1953" s="23">
        <f>'8760_Profile'!A1951</f>
        <v>44643.208333333299</v>
      </c>
      <c r="B1953" s="22">
        <f>'8760_Profile'!N1951</f>
        <v>54.991999999999997</v>
      </c>
      <c r="C1953" s="22">
        <f>'8760_Profile'!O1951</f>
        <v>54.991999999999997</v>
      </c>
      <c r="D1953" s="22">
        <f>'8760_Profile'!P1951</f>
        <v>54.991999999999997</v>
      </c>
      <c r="E1953" s="20">
        <f>'8760_Profile'!M1951</f>
        <v>0</v>
      </c>
      <c r="F1953" s="11" t="str">
        <f t="shared" si="30"/>
        <v>Normal export window</v>
      </c>
    </row>
    <row r="1954" spans="1:6" ht="15" customHeight="1">
      <c r="A1954" s="23">
        <f>'8760_Profile'!A1952</f>
        <v>44643.25</v>
      </c>
      <c r="B1954" s="22">
        <f>'8760_Profile'!N1952</f>
        <v>54.991999999999997</v>
      </c>
      <c r="C1954" s="22">
        <f>'8760_Profile'!O1952</f>
        <v>54.991999999999997</v>
      </c>
      <c r="D1954" s="22">
        <f>'8760_Profile'!P1952</f>
        <v>54.991999999999997</v>
      </c>
      <c r="E1954" s="20">
        <f>'8760_Profile'!M1952</f>
        <v>0</v>
      </c>
      <c r="F1954" s="11" t="str">
        <f t="shared" si="30"/>
        <v>Normal export window</v>
      </c>
    </row>
    <row r="1955" spans="1:6" ht="15" customHeight="1">
      <c r="A1955" s="23">
        <f>'8760_Profile'!A1953</f>
        <v>44643.291666666701</v>
      </c>
      <c r="B1955" s="22">
        <f>'8760_Profile'!N1953</f>
        <v>54.991999999999997</v>
      </c>
      <c r="C1955" s="22">
        <f>'8760_Profile'!O1953</f>
        <v>54.991999999999997</v>
      </c>
      <c r="D1955" s="22">
        <f>'8760_Profile'!P1953</f>
        <v>54.991999999999997</v>
      </c>
      <c r="E1955" s="20">
        <f>'8760_Profile'!M1953</f>
        <v>0</v>
      </c>
      <c r="F1955" s="11" t="str">
        <f t="shared" si="30"/>
        <v>Normal export window</v>
      </c>
    </row>
    <row r="1956" spans="1:6" ht="15" customHeight="1">
      <c r="A1956" s="23">
        <f>'8760_Profile'!A1954</f>
        <v>44643.333333333299</v>
      </c>
      <c r="B1956" s="22">
        <f>'8760_Profile'!N1954</f>
        <v>54.991999999999997</v>
      </c>
      <c r="C1956" s="22">
        <f>'8760_Profile'!O1954</f>
        <v>54.991999999999997</v>
      </c>
      <c r="D1956" s="22">
        <f>'8760_Profile'!P1954</f>
        <v>54.991999999999997</v>
      </c>
      <c r="E1956" s="20">
        <f>'8760_Profile'!M1954</f>
        <v>0</v>
      </c>
      <c r="F1956" s="11" t="str">
        <f t="shared" si="30"/>
        <v>Normal export window</v>
      </c>
    </row>
    <row r="1957" spans="1:6" ht="15" customHeight="1">
      <c r="A1957" s="23">
        <f>'8760_Profile'!A1955</f>
        <v>44643.375</v>
      </c>
      <c r="B1957" s="22">
        <f>'8760_Profile'!N1955</f>
        <v>54.991999999999997</v>
      </c>
      <c r="C1957" s="22">
        <f>'8760_Profile'!O1955</f>
        <v>54.991999999999997</v>
      </c>
      <c r="D1957" s="22">
        <f>'8760_Profile'!P1955</f>
        <v>54.991999999999997</v>
      </c>
      <c r="E1957" s="20">
        <f>'8760_Profile'!M1955</f>
        <v>0</v>
      </c>
      <c r="F1957" s="11" t="str">
        <f t="shared" si="30"/>
        <v>Normal export window</v>
      </c>
    </row>
    <row r="1958" spans="1:6" ht="15" customHeight="1">
      <c r="A1958" s="23">
        <f>'8760_Profile'!A1956</f>
        <v>44643.416666666701</v>
      </c>
      <c r="B1958" s="22">
        <f>'8760_Profile'!N1956</f>
        <v>54.991999999999997</v>
      </c>
      <c r="C1958" s="22">
        <f>'8760_Profile'!O1956</f>
        <v>54.991999999999997</v>
      </c>
      <c r="D1958" s="22">
        <f>'8760_Profile'!P1956</f>
        <v>54.991999999999997</v>
      </c>
      <c r="E1958" s="20">
        <f>'8760_Profile'!M1956</f>
        <v>0</v>
      </c>
      <c r="F1958" s="11" t="str">
        <f t="shared" si="30"/>
        <v>Normal export window</v>
      </c>
    </row>
    <row r="1959" spans="1:6" ht="15" customHeight="1">
      <c r="A1959" s="23">
        <f>'8760_Profile'!A1957</f>
        <v>44643.458333333299</v>
      </c>
      <c r="B1959" s="22">
        <f>'8760_Profile'!N1957</f>
        <v>54.991999999999997</v>
      </c>
      <c r="C1959" s="22">
        <f>'8760_Profile'!O1957</f>
        <v>54.991999999999997</v>
      </c>
      <c r="D1959" s="22">
        <f>'8760_Profile'!P1957</f>
        <v>54.991999999999997</v>
      </c>
      <c r="E1959" s="20">
        <f>'8760_Profile'!M1957</f>
        <v>0</v>
      </c>
      <c r="F1959" s="11" t="str">
        <f t="shared" si="30"/>
        <v>Normal export window</v>
      </c>
    </row>
    <row r="1960" spans="1:6" ht="15" customHeight="1">
      <c r="A1960" s="23">
        <f>'8760_Profile'!A1958</f>
        <v>44643.5</v>
      </c>
      <c r="B1960" s="22">
        <f>'8760_Profile'!N1958</f>
        <v>54.991999999999997</v>
      </c>
      <c r="C1960" s="22">
        <f>'8760_Profile'!O1958</f>
        <v>54.991999999999997</v>
      </c>
      <c r="D1960" s="22">
        <f>'8760_Profile'!P1958</f>
        <v>54.991999999999997</v>
      </c>
      <c r="E1960" s="20">
        <f>'8760_Profile'!M1958</f>
        <v>0</v>
      </c>
      <c r="F1960" s="11" t="str">
        <f t="shared" si="30"/>
        <v>Normal export window</v>
      </c>
    </row>
    <row r="1961" spans="1:6" ht="15" customHeight="1">
      <c r="A1961" s="23">
        <f>'8760_Profile'!A1959</f>
        <v>44643.541666666701</v>
      </c>
      <c r="B1961" s="22">
        <f>'8760_Profile'!N1959</f>
        <v>54.991999999999997</v>
      </c>
      <c r="C1961" s="22">
        <f>'8760_Profile'!O1959</f>
        <v>54.991999999999997</v>
      </c>
      <c r="D1961" s="22">
        <f>'8760_Profile'!P1959</f>
        <v>54.991999999999997</v>
      </c>
      <c r="E1961" s="20">
        <f>'8760_Profile'!M1959</f>
        <v>0</v>
      </c>
      <c r="F1961" s="11" t="str">
        <f t="shared" si="30"/>
        <v>Normal export window</v>
      </c>
    </row>
    <row r="1962" spans="1:6" ht="15" customHeight="1">
      <c r="A1962" s="23">
        <f>'8760_Profile'!A1960</f>
        <v>44643.583333333299</v>
      </c>
      <c r="B1962" s="22">
        <f>'8760_Profile'!N1960</f>
        <v>54.991999999999997</v>
      </c>
      <c r="C1962" s="22">
        <f>'8760_Profile'!O1960</f>
        <v>54.991999999999997</v>
      </c>
      <c r="D1962" s="22">
        <f>'8760_Profile'!P1960</f>
        <v>54.991999999999997</v>
      </c>
      <c r="E1962" s="20">
        <f>'8760_Profile'!M1960</f>
        <v>0</v>
      </c>
      <c r="F1962" s="11" t="str">
        <f t="shared" si="30"/>
        <v>Normal export window</v>
      </c>
    </row>
    <row r="1963" spans="1:6" ht="15" customHeight="1">
      <c r="A1963" s="23">
        <f>'8760_Profile'!A1961</f>
        <v>44643.625</v>
      </c>
      <c r="B1963" s="22">
        <f>'8760_Profile'!N1961</f>
        <v>54.991999999999997</v>
      </c>
      <c r="C1963" s="22">
        <f>'8760_Profile'!O1961</f>
        <v>54.991999999999997</v>
      </c>
      <c r="D1963" s="22">
        <f>'8760_Profile'!P1961</f>
        <v>54.991999999999997</v>
      </c>
      <c r="E1963" s="20">
        <f>'8760_Profile'!M1961</f>
        <v>0</v>
      </c>
      <c r="F1963" s="11" t="str">
        <f t="shared" si="30"/>
        <v>Normal export window</v>
      </c>
    </row>
    <row r="1964" spans="1:6" ht="15" customHeight="1">
      <c r="A1964" s="23">
        <f>'8760_Profile'!A1962</f>
        <v>44643.666666666701</v>
      </c>
      <c r="B1964" s="22">
        <f>'8760_Profile'!N1962</f>
        <v>54.991999999999997</v>
      </c>
      <c r="C1964" s="22">
        <f>'8760_Profile'!O1962</f>
        <v>54.991999999999997</v>
      </c>
      <c r="D1964" s="22">
        <f>'8760_Profile'!P1962</f>
        <v>54.991999999999997</v>
      </c>
      <c r="E1964" s="20">
        <f>'8760_Profile'!M1962</f>
        <v>0</v>
      </c>
      <c r="F1964" s="11" t="str">
        <f t="shared" si="30"/>
        <v>Normal export window</v>
      </c>
    </row>
    <row r="1965" spans="1:6" ht="15" customHeight="1">
      <c r="A1965" s="23">
        <f>'8760_Profile'!A1963</f>
        <v>44643.708333333299</v>
      </c>
      <c r="B1965" s="22">
        <f>'8760_Profile'!N1963</f>
        <v>54.991999999999997</v>
      </c>
      <c r="C1965" s="22">
        <f>'8760_Profile'!O1963</f>
        <v>54.991999999999997</v>
      </c>
      <c r="D1965" s="22">
        <f>'8760_Profile'!P1963</f>
        <v>54.991999999999997</v>
      </c>
      <c r="E1965" s="20">
        <f>'8760_Profile'!M1963</f>
        <v>0</v>
      </c>
      <c r="F1965" s="11" t="str">
        <f t="shared" si="30"/>
        <v>Normal export window</v>
      </c>
    </row>
    <row r="1966" spans="1:6" ht="15" customHeight="1">
      <c r="A1966" s="23">
        <f>'8760_Profile'!A1964</f>
        <v>44643.75</v>
      </c>
      <c r="B1966" s="22">
        <f>'8760_Profile'!N1964</f>
        <v>54.991999999999997</v>
      </c>
      <c r="C1966" s="22">
        <f>'8760_Profile'!O1964</f>
        <v>54.991999999999997</v>
      </c>
      <c r="D1966" s="22">
        <f>'8760_Profile'!P1964</f>
        <v>54.991999999999997</v>
      </c>
      <c r="E1966" s="20">
        <f>'8760_Profile'!M1964</f>
        <v>0</v>
      </c>
      <c r="F1966" s="11" t="str">
        <f t="shared" si="30"/>
        <v>Normal export window</v>
      </c>
    </row>
    <row r="1967" spans="1:6" ht="15" customHeight="1">
      <c r="A1967" s="23">
        <f>'8760_Profile'!A1965</f>
        <v>44643.791666666701</v>
      </c>
      <c r="B1967" s="22">
        <f>'8760_Profile'!N1965</f>
        <v>54.991999999999997</v>
      </c>
      <c r="C1967" s="22">
        <f>'8760_Profile'!O1965</f>
        <v>54.991999999999997</v>
      </c>
      <c r="D1967" s="22">
        <f>'8760_Profile'!P1965</f>
        <v>54.991999999999997</v>
      </c>
      <c r="E1967" s="20">
        <f>'8760_Profile'!M1965</f>
        <v>0</v>
      </c>
      <c r="F1967" s="11" t="str">
        <f t="shared" si="30"/>
        <v>Normal export window</v>
      </c>
    </row>
    <row r="1968" spans="1:6" ht="15" customHeight="1">
      <c r="A1968" s="23">
        <f>'8760_Profile'!A1966</f>
        <v>44643.833333333299</v>
      </c>
      <c r="B1968" s="22">
        <f>'8760_Profile'!N1966</f>
        <v>54.991999999999997</v>
      </c>
      <c r="C1968" s="22">
        <f>'8760_Profile'!O1966</f>
        <v>54.991999999999997</v>
      </c>
      <c r="D1968" s="22">
        <f>'8760_Profile'!P1966</f>
        <v>54.991999999999997</v>
      </c>
      <c r="E1968" s="20">
        <f>'8760_Profile'!M1966</f>
        <v>0</v>
      </c>
      <c r="F1968" s="11" t="str">
        <f t="shared" si="30"/>
        <v>Normal export window</v>
      </c>
    </row>
    <row r="1969" spans="1:6" ht="15" customHeight="1">
      <c r="A1969" s="23">
        <f>'8760_Profile'!A1967</f>
        <v>44643.875</v>
      </c>
      <c r="B1969" s="22">
        <f>'8760_Profile'!N1967</f>
        <v>54.991999999999997</v>
      </c>
      <c r="C1969" s="22">
        <f>'8760_Profile'!O1967</f>
        <v>54.991999999999997</v>
      </c>
      <c r="D1969" s="22">
        <f>'8760_Profile'!P1967</f>
        <v>54.991999999999997</v>
      </c>
      <c r="E1969" s="20">
        <f>'8760_Profile'!M1967</f>
        <v>0</v>
      </c>
      <c r="F1969" s="11" t="str">
        <f t="shared" si="30"/>
        <v>Normal export window</v>
      </c>
    </row>
    <row r="1970" spans="1:6" ht="15" customHeight="1">
      <c r="A1970" s="23">
        <f>'8760_Profile'!A1968</f>
        <v>44643.916666666701</v>
      </c>
      <c r="B1970" s="22">
        <f>'8760_Profile'!N1968</f>
        <v>54.991999999999997</v>
      </c>
      <c r="C1970" s="22">
        <f>'8760_Profile'!O1968</f>
        <v>54.991999999999997</v>
      </c>
      <c r="D1970" s="22">
        <f>'8760_Profile'!P1968</f>
        <v>54.991999999999997</v>
      </c>
      <c r="E1970" s="20">
        <f>'8760_Profile'!M1968</f>
        <v>0</v>
      </c>
      <c r="F1970" s="11" t="str">
        <f t="shared" si="30"/>
        <v>Normal export window</v>
      </c>
    </row>
    <row r="1971" spans="1:6" ht="15" customHeight="1">
      <c r="A1971" s="23">
        <f>'8760_Profile'!A1969</f>
        <v>44643.958333333299</v>
      </c>
      <c r="B1971" s="22">
        <f>'8760_Profile'!N1969</f>
        <v>54.991999999999997</v>
      </c>
      <c r="C1971" s="22">
        <f>'8760_Profile'!O1969</f>
        <v>54.991999999999997</v>
      </c>
      <c r="D1971" s="22">
        <f>'8760_Profile'!P1969</f>
        <v>54.991999999999997</v>
      </c>
      <c r="E1971" s="20">
        <f>'8760_Profile'!M1969</f>
        <v>0</v>
      </c>
      <c r="F1971" s="11" t="str">
        <f t="shared" si="30"/>
        <v>Normal export window</v>
      </c>
    </row>
    <row r="1972" spans="1:6" ht="15" customHeight="1">
      <c r="A1972" s="23">
        <f>'8760_Profile'!A1970</f>
        <v>44644</v>
      </c>
      <c r="B1972" s="22">
        <f>'8760_Profile'!N1970</f>
        <v>54.991999999999997</v>
      </c>
      <c r="C1972" s="22">
        <f>'8760_Profile'!O1970</f>
        <v>54.991999999999997</v>
      </c>
      <c r="D1972" s="22">
        <f>'8760_Profile'!P1970</f>
        <v>54.991999999999997</v>
      </c>
      <c r="E1972" s="20">
        <f>'8760_Profile'!M1970</f>
        <v>0</v>
      </c>
      <c r="F1972" s="11" t="str">
        <f t="shared" si="30"/>
        <v>Normal export window</v>
      </c>
    </row>
    <row r="1973" spans="1:6" ht="15" customHeight="1">
      <c r="A1973" s="23">
        <f>'8760_Profile'!A1971</f>
        <v>44644.041666666701</v>
      </c>
      <c r="B1973" s="22">
        <f>'8760_Profile'!N1971</f>
        <v>54.991999999999997</v>
      </c>
      <c r="C1973" s="22">
        <f>'8760_Profile'!O1971</f>
        <v>54.991999999999997</v>
      </c>
      <c r="D1973" s="22">
        <f>'8760_Profile'!P1971</f>
        <v>54.991999999999997</v>
      </c>
      <c r="E1973" s="20">
        <f>'8760_Profile'!M1971</f>
        <v>0</v>
      </c>
      <c r="F1973" s="11" t="str">
        <f t="shared" si="30"/>
        <v>Normal export window</v>
      </c>
    </row>
    <row r="1974" spans="1:6" ht="15" customHeight="1">
      <c r="A1974" s="23">
        <f>'8760_Profile'!A1972</f>
        <v>44644.083333333299</v>
      </c>
      <c r="B1974" s="22">
        <f>'8760_Profile'!N1972</f>
        <v>54.991999999999997</v>
      </c>
      <c r="C1974" s="22">
        <f>'8760_Profile'!O1972</f>
        <v>54.991999999999997</v>
      </c>
      <c r="D1974" s="22">
        <f>'8760_Profile'!P1972</f>
        <v>54.991999999999997</v>
      </c>
      <c r="E1974" s="20">
        <f>'8760_Profile'!M1972</f>
        <v>0</v>
      </c>
      <c r="F1974" s="11" t="str">
        <f t="shared" si="30"/>
        <v>Normal export window</v>
      </c>
    </row>
    <row r="1975" spans="1:6" ht="15" customHeight="1">
      <c r="A1975" s="23">
        <f>'8760_Profile'!A1973</f>
        <v>44644.125</v>
      </c>
      <c r="B1975" s="22">
        <f>'8760_Profile'!N1973</f>
        <v>54.991999999999997</v>
      </c>
      <c r="C1975" s="22">
        <f>'8760_Profile'!O1973</f>
        <v>54.991999999999997</v>
      </c>
      <c r="D1975" s="22">
        <f>'8760_Profile'!P1973</f>
        <v>54.991999999999997</v>
      </c>
      <c r="E1975" s="20">
        <f>'8760_Profile'!M1973</f>
        <v>0</v>
      </c>
      <c r="F1975" s="11" t="str">
        <f t="shared" si="30"/>
        <v>Normal export window</v>
      </c>
    </row>
    <row r="1976" spans="1:6" ht="15" customHeight="1">
      <c r="A1976" s="23">
        <f>'8760_Profile'!A1974</f>
        <v>44644.166666666701</v>
      </c>
      <c r="B1976" s="22">
        <f>'8760_Profile'!N1974</f>
        <v>54.991999999999997</v>
      </c>
      <c r="C1976" s="22">
        <f>'8760_Profile'!O1974</f>
        <v>54.991999999999997</v>
      </c>
      <c r="D1976" s="22">
        <f>'8760_Profile'!P1974</f>
        <v>54.991999999999997</v>
      </c>
      <c r="E1976" s="20">
        <f>'8760_Profile'!M1974</f>
        <v>0</v>
      </c>
      <c r="F1976" s="11" t="str">
        <f t="shared" si="30"/>
        <v>Normal export window</v>
      </c>
    </row>
    <row r="1977" spans="1:6" ht="15" customHeight="1">
      <c r="A1977" s="23">
        <f>'8760_Profile'!A1975</f>
        <v>44644.208333333299</v>
      </c>
      <c r="B1977" s="22">
        <f>'8760_Profile'!N1975</f>
        <v>54.991999999999997</v>
      </c>
      <c r="C1977" s="22">
        <f>'8760_Profile'!O1975</f>
        <v>54.991999999999997</v>
      </c>
      <c r="D1977" s="22">
        <f>'8760_Profile'!P1975</f>
        <v>54.991999999999997</v>
      </c>
      <c r="E1977" s="20">
        <f>'8760_Profile'!M1975</f>
        <v>0</v>
      </c>
      <c r="F1977" s="11" t="str">
        <f t="shared" si="30"/>
        <v>Normal export window</v>
      </c>
    </row>
    <row r="1978" spans="1:6" ht="15" customHeight="1">
      <c r="A1978" s="23">
        <f>'8760_Profile'!A1976</f>
        <v>44644.25</v>
      </c>
      <c r="B1978" s="22">
        <f>'8760_Profile'!N1976</f>
        <v>54.991999999999997</v>
      </c>
      <c r="C1978" s="22">
        <f>'8760_Profile'!O1976</f>
        <v>54.991999999999997</v>
      </c>
      <c r="D1978" s="22">
        <f>'8760_Profile'!P1976</f>
        <v>54.991999999999997</v>
      </c>
      <c r="E1978" s="20">
        <f>'8760_Profile'!M1976</f>
        <v>0</v>
      </c>
      <c r="F1978" s="11" t="str">
        <f t="shared" si="30"/>
        <v>Normal export window</v>
      </c>
    </row>
    <row r="1979" spans="1:6" ht="15" customHeight="1">
      <c r="A1979" s="23">
        <f>'8760_Profile'!A1977</f>
        <v>44644.291666666701</v>
      </c>
      <c r="B1979" s="22">
        <f>'8760_Profile'!N1977</f>
        <v>54.991999999999997</v>
      </c>
      <c r="C1979" s="22">
        <f>'8760_Profile'!O1977</f>
        <v>54.991999999999997</v>
      </c>
      <c r="D1979" s="22">
        <f>'8760_Profile'!P1977</f>
        <v>54.991999999999997</v>
      </c>
      <c r="E1979" s="20">
        <f>'8760_Profile'!M1977</f>
        <v>0</v>
      </c>
      <c r="F1979" s="11" t="str">
        <f t="shared" si="30"/>
        <v>Normal export window</v>
      </c>
    </row>
    <row r="1980" spans="1:6" ht="15" customHeight="1">
      <c r="A1980" s="23">
        <f>'8760_Profile'!A1978</f>
        <v>44644.333333333299</v>
      </c>
      <c r="B1980" s="22">
        <f>'8760_Profile'!N1978</f>
        <v>54.991999999999997</v>
      </c>
      <c r="C1980" s="22">
        <f>'8760_Profile'!O1978</f>
        <v>54.991999999999997</v>
      </c>
      <c r="D1980" s="22">
        <f>'8760_Profile'!P1978</f>
        <v>54.991999999999997</v>
      </c>
      <c r="E1980" s="20">
        <f>'8760_Profile'!M1978</f>
        <v>0</v>
      </c>
      <c r="F1980" s="11" t="str">
        <f t="shared" si="30"/>
        <v>Normal export window</v>
      </c>
    </row>
    <row r="1981" spans="1:6" ht="15" customHeight="1">
      <c r="A1981" s="23">
        <f>'8760_Profile'!A1979</f>
        <v>44644.375</v>
      </c>
      <c r="B1981" s="22">
        <f>'8760_Profile'!N1979</f>
        <v>54.991999999999997</v>
      </c>
      <c r="C1981" s="22">
        <f>'8760_Profile'!O1979</f>
        <v>54.991999999999997</v>
      </c>
      <c r="D1981" s="22">
        <f>'8760_Profile'!P1979</f>
        <v>54.991999999999997</v>
      </c>
      <c r="E1981" s="20">
        <f>'8760_Profile'!M1979</f>
        <v>0</v>
      </c>
      <c r="F1981" s="11" t="str">
        <f t="shared" si="30"/>
        <v>Normal export window</v>
      </c>
    </row>
    <row r="1982" spans="1:6" ht="15" customHeight="1">
      <c r="A1982" s="23">
        <f>'8760_Profile'!A1980</f>
        <v>44644.416666666701</v>
      </c>
      <c r="B1982" s="22">
        <f>'8760_Profile'!N1980</f>
        <v>54.991999999999997</v>
      </c>
      <c r="C1982" s="22">
        <f>'8760_Profile'!O1980</f>
        <v>54.991999999999997</v>
      </c>
      <c r="D1982" s="22">
        <f>'8760_Profile'!P1980</f>
        <v>54.991999999999997</v>
      </c>
      <c r="E1982" s="20">
        <f>'8760_Profile'!M1980</f>
        <v>0</v>
      </c>
      <c r="F1982" s="11" t="str">
        <f t="shared" si="30"/>
        <v>Normal export window</v>
      </c>
    </row>
    <row r="1983" spans="1:6" ht="15" customHeight="1">
      <c r="A1983" s="23">
        <f>'8760_Profile'!A1981</f>
        <v>44644.458333333299</v>
      </c>
      <c r="B1983" s="22">
        <f>'8760_Profile'!N1981</f>
        <v>54.991999999999997</v>
      </c>
      <c r="C1983" s="22">
        <f>'8760_Profile'!O1981</f>
        <v>54.991999999999997</v>
      </c>
      <c r="D1983" s="22">
        <f>'8760_Profile'!P1981</f>
        <v>54.991999999999997</v>
      </c>
      <c r="E1983" s="20">
        <f>'8760_Profile'!M1981</f>
        <v>0</v>
      </c>
      <c r="F1983" s="11" t="str">
        <f t="shared" si="30"/>
        <v>Normal export window</v>
      </c>
    </row>
    <row r="1984" spans="1:6" ht="15" customHeight="1">
      <c r="A1984" s="23">
        <f>'8760_Profile'!A1982</f>
        <v>44644.5</v>
      </c>
      <c r="B1984" s="22">
        <f>'8760_Profile'!N1982</f>
        <v>54.991999999999997</v>
      </c>
      <c r="C1984" s="22">
        <f>'8760_Profile'!O1982</f>
        <v>54.991999999999997</v>
      </c>
      <c r="D1984" s="22">
        <f>'8760_Profile'!P1982</f>
        <v>54.991999999999997</v>
      </c>
      <c r="E1984" s="20">
        <f>'8760_Profile'!M1982</f>
        <v>0</v>
      </c>
      <c r="F1984" s="11" t="str">
        <f t="shared" si="30"/>
        <v>Normal export window</v>
      </c>
    </row>
    <row r="1985" spans="1:6" ht="15" customHeight="1">
      <c r="A1985" s="23">
        <f>'8760_Profile'!A1983</f>
        <v>44644.541666666701</v>
      </c>
      <c r="B1985" s="22">
        <f>'8760_Profile'!N1983</f>
        <v>54.991999999999997</v>
      </c>
      <c r="C1985" s="22">
        <f>'8760_Profile'!O1983</f>
        <v>54.991999999999997</v>
      </c>
      <c r="D1985" s="22">
        <f>'8760_Profile'!P1983</f>
        <v>54.991999999999997</v>
      </c>
      <c r="E1985" s="20">
        <f>'8760_Profile'!M1983</f>
        <v>0</v>
      </c>
      <c r="F1985" s="11" t="str">
        <f t="shared" si="30"/>
        <v>Normal export window</v>
      </c>
    </row>
    <row r="1986" spans="1:6" ht="15" customHeight="1">
      <c r="A1986" s="23">
        <f>'8760_Profile'!A1984</f>
        <v>44644.583333333299</v>
      </c>
      <c r="B1986" s="22">
        <f>'8760_Profile'!N1984</f>
        <v>54.991999999999997</v>
      </c>
      <c r="C1986" s="22">
        <f>'8760_Profile'!O1984</f>
        <v>54.991999999999997</v>
      </c>
      <c r="D1986" s="22">
        <f>'8760_Profile'!P1984</f>
        <v>54.991999999999997</v>
      </c>
      <c r="E1986" s="20">
        <f>'8760_Profile'!M1984</f>
        <v>0</v>
      </c>
      <c r="F1986" s="11" t="str">
        <f t="shared" si="30"/>
        <v>Normal export window</v>
      </c>
    </row>
    <row r="1987" spans="1:6" ht="15" customHeight="1">
      <c r="A1987" s="23">
        <f>'8760_Profile'!A1985</f>
        <v>44644.625</v>
      </c>
      <c r="B1987" s="22">
        <f>'8760_Profile'!N1985</f>
        <v>54.991999999999997</v>
      </c>
      <c r="C1987" s="22">
        <f>'8760_Profile'!O1985</f>
        <v>54.991999999999997</v>
      </c>
      <c r="D1987" s="22">
        <f>'8760_Profile'!P1985</f>
        <v>54.991999999999997</v>
      </c>
      <c r="E1987" s="20">
        <f>'8760_Profile'!M1985</f>
        <v>0</v>
      </c>
      <c r="F1987" s="11" t="str">
        <f t="shared" si="30"/>
        <v>Normal export window</v>
      </c>
    </row>
    <row r="1988" spans="1:6" ht="15" customHeight="1">
      <c r="A1988" s="23">
        <f>'8760_Profile'!A1986</f>
        <v>44644.666666666701</v>
      </c>
      <c r="B1988" s="22">
        <f>'8760_Profile'!N1986</f>
        <v>54.991999999999997</v>
      </c>
      <c r="C1988" s="22">
        <f>'8760_Profile'!O1986</f>
        <v>54.991999999999997</v>
      </c>
      <c r="D1988" s="22">
        <f>'8760_Profile'!P1986</f>
        <v>54.991999999999997</v>
      </c>
      <c r="E1988" s="20">
        <f>'8760_Profile'!M1986</f>
        <v>0</v>
      </c>
      <c r="F1988" s="11" t="str">
        <f t="shared" ref="F1988:F2051" si="31">IF(E1988=1,"Summer low-load CA constraint window","Normal export window")</f>
        <v>Normal export window</v>
      </c>
    </row>
    <row r="1989" spans="1:6" ht="15" customHeight="1">
      <c r="A1989" s="23">
        <f>'8760_Profile'!A1987</f>
        <v>44644.708333333299</v>
      </c>
      <c r="B1989" s="22">
        <f>'8760_Profile'!N1987</f>
        <v>54.991999999999997</v>
      </c>
      <c r="C1989" s="22">
        <f>'8760_Profile'!O1987</f>
        <v>54.991999999999997</v>
      </c>
      <c r="D1989" s="22">
        <f>'8760_Profile'!P1987</f>
        <v>54.991999999999997</v>
      </c>
      <c r="E1989" s="20">
        <f>'8760_Profile'!M1987</f>
        <v>0</v>
      </c>
      <c r="F1989" s="11" t="str">
        <f t="shared" si="31"/>
        <v>Normal export window</v>
      </c>
    </row>
    <row r="1990" spans="1:6" ht="15" customHeight="1">
      <c r="A1990" s="23">
        <f>'8760_Profile'!A1988</f>
        <v>44644.75</v>
      </c>
      <c r="B1990" s="22">
        <f>'8760_Profile'!N1988</f>
        <v>54.991999999999997</v>
      </c>
      <c r="C1990" s="22">
        <f>'8760_Profile'!O1988</f>
        <v>54.991999999999997</v>
      </c>
      <c r="D1990" s="22">
        <f>'8760_Profile'!P1988</f>
        <v>54.991999999999997</v>
      </c>
      <c r="E1990" s="20">
        <f>'8760_Profile'!M1988</f>
        <v>0</v>
      </c>
      <c r="F1990" s="11" t="str">
        <f t="shared" si="31"/>
        <v>Normal export window</v>
      </c>
    </row>
    <row r="1991" spans="1:6" ht="15" customHeight="1">
      <c r="A1991" s="23">
        <f>'8760_Profile'!A1989</f>
        <v>44644.791666666701</v>
      </c>
      <c r="B1991" s="22">
        <f>'8760_Profile'!N1989</f>
        <v>54.991999999999997</v>
      </c>
      <c r="C1991" s="22">
        <f>'8760_Profile'!O1989</f>
        <v>54.991999999999997</v>
      </c>
      <c r="D1991" s="22">
        <f>'8760_Profile'!P1989</f>
        <v>54.991999999999997</v>
      </c>
      <c r="E1991" s="20">
        <f>'8760_Profile'!M1989</f>
        <v>0</v>
      </c>
      <c r="F1991" s="11" t="str">
        <f t="shared" si="31"/>
        <v>Normal export window</v>
      </c>
    </row>
    <row r="1992" spans="1:6" ht="15" customHeight="1">
      <c r="A1992" s="23">
        <f>'8760_Profile'!A1990</f>
        <v>44644.833333333299</v>
      </c>
      <c r="B1992" s="22">
        <f>'8760_Profile'!N1990</f>
        <v>54.991999999999997</v>
      </c>
      <c r="C1992" s="22">
        <f>'8760_Profile'!O1990</f>
        <v>54.991999999999997</v>
      </c>
      <c r="D1992" s="22">
        <f>'8760_Profile'!P1990</f>
        <v>54.991999999999997</v>
      </c>
      <c r="E1992" s="20">
        <f>'8760_Profile'!M1990</f>
        <v>0</v>
      </c>
      <c r="F1992" s="11" t="str">
        <f t="shared" si="31"/>
        <v>Normal export window</v>
      </c>
    </row>
    <row r="1993" spans="1:6" ht="15" customHeight="1">
      <c r="A1993" s="23">
        <f>'8760_Profile'!A1991</f>
        <v>44644.875</v>
      </c>
      <c r="B1993" s="22">
        <f>'8760_Profile'!N1991</f>
        <v>54.991999999999997</v>
      </c>
      <c r="C1993" s="22">
        <f>'8760_Profile'!O1991</f>
        <v>54.991999999999997</v>
      </c>
      <c r="D1993" s="22">
        <f>'8760_Profile'!P1991</f>
        <v>54.991999999999997</v>
      </c>
      <c r="E1993" s="20">
        <f>'8760_Profile'!M1991</f>
        <v>0</v>
      </c>
      <c r="F1993" s="11" t="str">
        <f t="shared" si="31"/>
        <v>Normal export window</v>
      </c>
    </row>
    <row r="1994" spans="1:6" ht="15" customHeight="1">
      <c r="A1994" s="23">
        <f>'8760_Profile'!A1992</f>
        <v>44644.916666666701</v>
      </c>
      <c r="B1994" s="22">
        <f>'8760_Profile'!N1992</f>
        <v>54.991999999999997</v>
      </c>
      <c r="C1994" s="22">
        <f>'8760_Profile'!O1992</f>
        <v>54.991999999999997</v>
      </c>
      <c r="D1994" s="22">
        <f>'8760_Profile'!P1992</f>
        <v>54.991999999999997</v>
      </c>
      <c r="E1994" s="20">
        <f>'8760_Profile'!M1992</f>
        <v>0</v>
      </c>
      <c r="F1994" s="11" t="str">
        <f t="shared" si="31"/>
        <v>Normal export window</v>
      </c>
    </row>
    <row r="1995" spans="1:6" ht="15" customHeight="1">
      <c r="A1995" s="23">
        <f>'8760_Profile'!A1993</f>
        <v>44644.958333333299</v>
      </c>
      <c r="B1995" s="22">
        <f>'8760_Profile'!N1993</f>
        <v>54.991999999999997</v>
      </c>
      <c r="C1995" s="22">
        <f>'8760_Profile'!O1993</f>
        <v>54.991999999999997</v>
      </c>
      <c r="D1995" s="22">
        <f>'8760_Profile'!P1993</f>
        <v>54.991999999999997</v>
      </c>
      <c r="E1995" s="20">
        <f>'8760_Profile'!M1993</f>
        <v>0</v>
      </c>
      <c r="F1995" s="11" t="str">
        <f t="shared" si="31"/>
        <v>Normal export window</v>
      </c>
    </row>
    <row r="1996" spans="1:6" ht="15" customHeight="1">
      <c r="A1996" s="23">
        <f>'8760_Profile'!A1994</f>
        <v>44645</v>
      </c>
      <c r="B1996" s="22">
        <f>'8760_Profile'!N1994</f>
        <v>54.991999999999997</v>
      </c>
      <c r="C1996" s="22">
        <f>'8760_Profile'!O1994</f>
        <v>54.991999999999997</v>
      </c>
      <c r="D1996" s="22">
        <f>'8760_Profile'!P1994</f>
        <v>54.991999999999997</v>
      </c>
      <c r="E1996" s="20">
        <f>'8760_Profile'!M1994</f>
        <v>0</v>
      </c>
      <c r="F1996" s="11" t="str">
        <f t="shared" si="31"/>
        <v>Normal export window</v>
      </c>
    </row>
    <row r="1997" spans="1:6" ht="15" customHeight="1">
      <c r="A1997" s="23">
        <f>'8760_Profile'!A1995</f>
        <v>44645.041666666701</v>
      </c>
      <c r="B1997" s="22">
        <f>'8760_Profile'!N1995</f>
        <v>54.991999999999997</v>
      </c>
      <c r="C1997" s="22">
        <f>'8760_Profile'!O1995</f>
        <v>54.991999999999997</v>
      </c>
      <c r="D1997" s="22">
        <f>'8760_Profile'!P1995</f>
        <v>54.991999999999997</v>
      </c>
      <c r="E1997" s="20">
        <f>'8760_Profile'!M1995</f>
        <v>0</v>
      </c>
      <c r="F1997" s="11" t="str">
        <f t="shared" si="31"/>
        <v>Normal export window</v>
      </c>
    </row>
    <row r="1998" spans="1:6" ht="15" customHeight="1">
      <c r="A1998" s="23">
        <f>'8760_Profile'!A1996</f>
        <v>44645.083333333299</v>
      </c>
      <c r="B1998" s="22">
        <f>'8760_Profile'!N1996</f>
        <v>54.991999999999997</v>
      </c>
      <c r="C1998" s="22">
        <f>'8760_Profile'!O1996</f>
        <v>54.991999999999997</v>
      </c>
      <c r="D1998" s="22">
        <f>'8760_Profile'!P1996</f>
        <v>54.991999999999997</v>
      </c>
      <c r="E1998" s="20">
        <f>'8760_Profile'!M1996</f>
        <v>0</v>
      </c>
      <c r="F1998" s="11" t="str">
        <f t="shared" si="31"/>
        <v>Normal export window</v>
      </c>
    </row>
    <row r="1999" spans="1:6" ht="15" customHeight="1">
      <c r="A1999" s="23">
        <f>'8760_Profile'!A1997</f>
        <v>44645.125</v>
      </c>
      <c r="B1999" s="22">
        <f>'8760_Profile'!N1997</f>
        <v>54.991999999999997</v>
      </c>
      <c r="C1999" s="22">
        <f>'8760_Profile'!O1997</f>
        <v>54.991999999999997</v>
      </c>
      <c r="D1999" s="22">
        <f>'8760_Profile'!P1997</f>
        <v>54.991999999999997</v>
      </c>
      <c r="E1999" s="20">
        <f>'8760_Profile'!M1997</f>
        <v>0</v>
      </c>
      <c r="F1999" s="11" t="str">
        <f t="shared" si="31"/>
        <v>Normal export window</v>
      </c>
    </row>
    <row r="2000" spans="1:6" ht="15" customHeight="1">
      <c r="A2000" s="23">
        <f>'8760_Profile'!A1998</f>
        <v>44645.166666666701</v>
      </c>
      <c r="B2000" s="22">
        <f>'8760_Profile'!N1998</f>
        <v>54.991999999999997</v>
      </c>
      <c r="C2000" s="22">
        <f>'8760_Profile'!O1998</f>
        <v>54.991999999999997</v>
      </c>
      <c r="D2000" s="22">
        <f>'8760_Profile'!P1998</f>
        <v>54.991999999999997</v>
      </c>
      <c r="E2000" s="20">
        <f>'8760_Profile'!M1998</f>
        <v>0</v>
      </c>
      <c r="F2000" s="11" t="str">
        <f t="shared" si="31"/>
        <v>Normal export window</v>
      </c>
    </row>
    <row r="2001" spans="1:6" ht="15" customHeight="1">
      <c r="A2001" s="23">
        <f>'8760_Profile'!A1999</f>
        <v>44645.208333333299</v>
      </c>
      <c r="B2001" s="22">
        <f>'8760_Profile'!N1999</f>
        <v>54.991999999999997</v>
      </c>
      <c r="C2001" s="22">
        <f>'8760_Profile'!O1999</f>
        <v>54.991999999999997</v>
      </c>
      <c r="D2001" s="22">
        <f>'8760_Profile'!P1999</f>
        <v>54.991999999999997</v>
      </c>
      <c r="E2001" s="20">
        <f>'8760_Profile'!M1999</f>
        <v>0</v>
      </c>
      <c r="F2001" s="11" t="str">
        <f t="shared" si="31"/>
        <v>Normal export window</v>
      </c>
    </row>
    <row r="2002" spans="1:6" ht="15" customHeight="1">
      <c r="A2002" s="23">
        <f>'8760_Profile'!A2000</f>
        <v>44645.25</v>
      </c>
      <c r="B2002" s="22">
        <f>'8760_Profile'!N2000</f>
        <v>54.991999999999997</v>
      </c>
      <c r="C2002" s="22">
        <f>'8760_Profile'!O2000</f>
        <v>54.991999999999997</v>
      </c>
      <c r="D2002" s="22">
        <f>'8760_Profile'!P2000</f>
        <v>54.991999999999997</v>
      </c>
      <c r="E2002" s="20">
        <f>'8760_Profile'!M2000</f>
        <v>0</v>
      </c>
      <c r="F2002" s="11" t="str">
        <f t="shared" si="31"/>
        <v>Normal export window</v>
      </c>
    </row>
    <row r="2003" spans="1:6" ht="15" customHeight="1">
      <c r="A2003" s="23">
        <f>'8760_Profile'!A2001</f>
        <v>44645.291666666701</v>
      </c>
      <c r="B2003" s="22">
        <f>'8760_Profile'!N2001</f>
        <v>54.991999999999997</v>
      </c>
      <c r="C2003" s="22">
        <f>'8760_Profile'!O2001</f>
        <v>54.991999999999997</v>
      </c>
      <c r="D2003" s="22">
        <f>'8760_Profile'!P2001</f>
        <v>54.991999999999997</v>
      </c>
      <c r="E2003" s="20">
        <f>'8760_Profile'!M2001</f>
        <v>0</v>
      </c>
      <c r="F2003" s="11" t="str">
        <f t="shared" si="31"/>
        <v>Normal export window</v>
      </c>
    </row>
    <row r="2004" spans="1:6" ht="15" customHeight="1">
      <c r="A2004" s="23">
        <f>'8760_Profile'!A2002</f>
        <v>44645.333333333299</v>
      </c>
      <c r="B2004" s="22">
        <f>'8760_Profile'!N2002</f>
        <v>54.991999999999997</v>
      </c>
      <c r="C2004" s="22">
        <f>'8760_Profile'!O2002</f>
        <v>54.991999999999997</v>
      </c>
      <c r="D2004" s="22">
        <f>'8760_Profile'!P2002</f>
        <v>54.991999999999997</v>
      </c>
      <c r="E2004" s="20">
        <f>'8760_Profile'!M2002</f>
        <v>0</v>
      </c>
      <c r="F2004" s="11" t="str">
        <f t="shared" si="31"/>
        <v>Normal export window</v>
      </c>
    </row>
    <row r="2005" spans="1:6" ht="15" customHeight="1">
      <c r="A2005" s="23">
        <f>'8760_Profile'!A2003</f>
        <v>44645.375</v>
      </c>
      <c r="B2005" s="22">
        <f>'8760_Profile'!N2003</f>
        <v>54.991999999999997</v>
      </c>
      <c r="C2005" s="22">
        <f>'8760_Profile'!O2003</f>
        <v>54.991999999999997</v>
      </c>
      <c r="D2005" s="22">
        <f>'8760_Profile'!P2003</f>
        <v>54.991999999999997</v>
      </c>
      <c r="E2005" s="20">
        <f>'8760_Profile'!M2003</f>
        <v>0</v>
      </c>
      <c r="F2005" s="11" t="str">
        <f t="shared" si="31"/>
        <v>Normal export window</v>
      </c>
    </row>
    <row r="2006" spans="1:6" ht="15" customHeight="1">
      <c r="A2006" s="23">
        <f>'8760_Profile'!A2004</f>
        <v>44645.416666666701</v>
      </c>
      <c r="B2006" s="22">
        <f>'8760_Profile'!N2004</f>
        <v>54.991999999999997</v>
      </c>
      <c r="C2006" s="22">
        <f>'8760_Profile'!O2004</f>
        <v>54.991999999999997</v>
      </c>
      <c r="D2006" s="22">
        <f>'8760_Profile'!P2004</f>
        <v>54.991999999999997</v>
      </c>
      <c r="E2006" s="20">
        <f>'8760_Profile'!M2004</f>
        <v>0</v>
      </c>
      <c r="F2006" s="11" t="str">
        <f t="shared" si="31"/>
        <v>Normal export window</v>
      </c>
    </row>
    <row r="2007" spans="1:6" ht="15" customHeight="1">
      <c r="A2007" s="23">
        <f>'8760_Profile'!A2005</f>
        <v>44645.458333333299</v>
      </c>
      <c r="B2007" s="22">
        <f>'8760_Profile'!N2005</f>
        <v>54.991999999999997</v>
      </c>
      <c r="C2007" s="22">
        <f>'8760_Profile'!O2005</f>
        <v>54.991999999999997</v>
      </c>
      <c r="D2007" s="22">
        <f>'8760_Profile'!P2005</f>
        <v>54.991999999999997</v>
      </c>
      <c r="E2007" s="20">
        <f>'8760_Profile'!M2005</f>
        <v>0</v>
      </c>
      <c r="F2007" s="11" t="str">
        <f t="shared" si="31"/>
        <v>Normal export window</v>
      </c>
    </row>
    <row r="2008" spans="1:6" ht="15" customHeight="1">
      <c r="A2008" s="23">
        <f>'8760_Profile'!A2006</f>
        <v>44645.5</v>
      </c>
      <c r="B2008" s="22">
        <f>'8760_Profile'!N2006</f>
        <v>54.991999999999997</v>
      </c>
      <c r="C2008" s="22">
        <f>'8760_Profile'!O2006</f>
        <v>54.991999999999997</v>
      </c>
      <c r="D2008" s="22">
        <f>'8760_Profile'!P2006</f>
        <v>54.991999999999997</v>
      </c>
      <c r="E2008" s="20">
        <f>'8760_Profile'!M2006</f>
        <v>0</v>
      </c>
      <c r="F2008" s="11" t="str">
        <f t="shared" si="31"/>
        <v>Normal export window</v>
      </c>
    </row>
    <row r="2009" spans="1:6" ht="15" customHeight="1">
      <c r="A2009" s="23">
        <f>'8760_Profile'!A2007</f>
        <v>44645.541666666701</v>
      </c>
      <c r="B2009" s="22">
        <f>'8760_Profile'!N2007</f>
        <v>54.991999999999997</v>
      </c>
      <c r="C2009" s="22">
        <f>'8760_Profile'!O2007</f>
        <v>54.991999999999997</v>
      </c>
      <c r="D2009" s="22">
        <f>'8760_Profile'!P2007</f>
        <v>54.991999999999997</v>
      </c>
      <c r="E2009" s="20">
        <f>'8760_Profile'!M2007</f>
        <v>0</v>
      </c>
      <c r="F2009" s="11" t="str">
        <f t="shared" si="31"/>
        <v>Normal export window</v>
      </c>
    </row>
    <row r="2010" spans="1:6" ht="15" customHeight="1">
      <c r="A2010" s="23">
        <f>'8760_Profile'!A2008</f>
        <v>44645.583333333299</v>
      </c>
      <c r="B2010" s="22">
        <f>'8760_Profile'!N2008</f>
        <v>54.991999999999997</v>
      </c>
      <c r="C2010" s="22">
        <f>'8760_Profile'!O2008</f>
        <v>54.991999999999997</v>
      </c>
      <c r="D2010" s="22">
        <f>'8760_Profile'!P2008</f>
        <v>54.991999999999997</v>
      </c>
      <c r="E2010" s="20">
        <f>'8760_Profile'!M2008</f>
        <v>0</v>
      </c>
      <c r="F2010" s="11" t="str">
        <f t="shared" si="31"/>
        <v>Normal export window</v>
      </c>
    </row>
    <row r="2011" spans="1:6" ht="15" customHeight="1">
      <c r="A2011" s="23">
        <f>'8760_Profile'!A2009</f>
        <v>44645.625</v>
      </c>
      <c r="B2011" s="22">
        <f>'8760_Profile'!N2009</f>
        <v>54.991999999999997</v>
      </c>
      <c r="C2011" s="22">
        <f>'8760_Profile'!O2009</f>
        <v>54.991999999999997</v>
      </c>
      <c r="D2011" s="22">
        <f>'8760_Profile'!P2009</f>
        <v>54.991999999999997</v>
      </c>
      <c r="E2011" s="20">
        <f>'8760_Profile'!M2009</f>
        <v>0</v>
      </c>
      <c r="F2011" s="11" t="str">
        <f t="shared" si="31"/>
        <v>Normal export window</v>
      </c>
    </row>
    <row r="2012" spans="1:6" ht="15" customHeight="1">
      <c r="A2012" s="23">
        <f>'8760_Profile'!A2010</f>
        <v>44645.666666666701</v>
      </c>
      <c r="B2012" s="22">
        <f>'8760_Profile'!N2010</f>
        <v>54.991999999999997</v>
      </c>
      <c r="C2012" s="22">
        <f>'8760_Profile'!O2010</f>
        <v>54.991999999999997</v>
      </c>
      <c r="D2012" s="22">
        <f>'8760_Profile'!P2010</f>
        <v>54.991999999999997</v>
      </c>
      <c r="E2012" s="20">
        <f>'8760_Profile'!M2010</f>
        <v>0</v>
      </c>
      <c r="F2012" s="11" t="str">
        <f t="shared" si="31"/>
        <v>Normal export window</v>
      </c>
    </row>
    <row r="2013" spans="1:6" ht="15" customHeight="1">
      <c r="A2013" s="23">
        <f>'8760_Profile'!A2011</f>
        <v>44645.708333333299</v>
      </c>
      <c r="B2013" s="22">
        <f>'8760_Profile'!N2011</f>
        <v>54.991999999999997</v>
      </c>
      <c r="C2013" s="22">
        <f>'8760_Profile'!O2011</f>
        <v>54.991999999999997</v>
      </c>
      <c r="D2013" s="22">
        <f>'8760_Profile'!P2011</f>
        <v>54.991999999999997</v>
      </c>
      <c r="E2013" s="20">
        <f>'8760_Profile'!M2011</f>
        <v>0</v>
      </c>
      <c r="F2013" s="11" t="str">
        <f t="shared" si="31"/>
        <v>Normal export window</v>
      </c>
    </row>
    <row r="2014" spans="1:6" ht="15" customHeight="1">
      <c r="A2014" s="23">
        <f>'8760_Profile'!A2012</f>
        <v>44645.75</v>
      </c>
      <c r="B2014" s="22">
        <f>'8760_Profile'!N2012</f>
        <v>54.991999999999997</v>
      </c>
      <c r="C2014" s="22">
        <f>'8760_Profile'!O2012</f>
        <v>54.991999999999997</v>
      </c>
      <c r="D2014" s="22">
        <f>'8760_Profile'!P2012</f>
        <v>54.991999999999997</v>
      </c>
      <c r="E2014" s="20">
        <f>'8760_Profile'!M2012</f>
        <v>0</v>
      </c>
      <c r="F2014" s="11" t="str">
        <f t="shared" si="31"/>
        <v>Normal export window</v>
      </c>
    </row>
    <row r="2015" spans="1:6" ht="15" customHeight="1">
      <c r="A2015" s="23">
        <f>'8760_Profile'!A2013</f>
        <v>44645.791666666701</v>
      </c>
      <c r="B2015" s="22">
        <f>'8760_Profile'!N2013</f>
        <v>54.991999999999997</v>
      </c>
      <c r="C2015" s="22">
        <f>'8760_Profile'!O2013</f>
        <v>54.991999999999997</v>
      </c>
      <c r="D2015" s="22">
        <f>'8760_Profile'!P2013</f>
        <v>54.991999999999997</v>
      </c>
      <c r="E2015" s="20">
        <f>'8760_Profile'!M2013</f>
        <v>0</v>
      </c>
      <c r="F2015" s="11" t="str">
        <f t="shared" si="31"/>
        <v>Normal export window</v>
      </c>
    </row>
    <row r="2016" spans="1:6" ht="15" customHeight="1">
      <c r="A2016" s="23">
        <f>'8760_Profile'!A2014</f>
        <v>44645.833333333299</v>
      </c>
      <c r="B2016" s="22">
        <f>'8760_Profile'!N2014</f>
        <v>54.991999999999997</v>
      </c>
      <c r="C2016" s="22">
        <f>'8760_Profile'!O2014</f>
        <v>54.991999999999997</v>
      </c>
      <c r="D2016" s="22">
        <f>'8760_Profile'!P2014</f>
        <v>54.991999999999997</v>
      </c>
      <c r="E2016" s="20">
        <f>'8760_Profile'!M2014</f>
        <v>0</v>
      </c>
      <c r="F2016" s="11" t="str">
        <f t="shared" si="31"/>
        <v>Normal export window</v>
      </c>
    </row>
    <row r="2017" spans="1:6" ht="15" customHeight="1">
      <c r="A2017" s="23">
        <f>'8760_Profile'!A2015</f>
        <v>44645.875</v>
      </c>
      <c r="B2017" s="22">
        <f>'8760_Profile'!N2015</f>
        <v>54.991999999999997</v>
      </c>
      <c r="C2017" s="22">
        <f>'8760_Profile'!O2015</f>
        <v>54.991999999999997</v>
      </c>
      <c r="D2017" s="22">
        <f>'8760_Profile'!P2015</f>
        <v>54.991999999999997</v>
      </c>
      <c r="E2017" s="20">
        <f>'8760_Profile'!M2015</f>
        <v>0</v>
      </c>
      <c r="F2017" s="11" t="str">
        <f t="shared" si="31"/>
        <v>Normal export window</v>
      </c>
    </row>
    <row r="2018" spans="1:6" ht="15" customHeight="1">
      <c r="A2018" s="23">
        <f>'8760_Profile'!A2016</f>
        <v>44645.916666666701</v>
      </c>
      <c r="B2018" s="22">
        <f>'8760_Profile'!N2016</f>
        <v>54.991999999999997</v>
      </c>
      <c r="C2018" s="22">
        <f>'8760_Profile'!O2016</f>
        <v>54.991999999999997</v>
      </c>
      <c r="D2018" s="22">
        <f>'8760_Profile'!P2016</f>
        <v>54.991999999999997</v>
      </c>
      <c r="E2018" s="20">
        <f>'8760_Profile'!M2016</f>
        <v>0</v>
      </c>
      <c r="F2018" s="11" t="str">
        <f t="shared" si="31"/>
        <v>Normal export window</v>
      </c>
    </row>
    <row r="2019" spans="1:6" ht="15" customHeight="1">
      <c r="A2019" s="23">
        <f>'8760_Profile'!A2017</f>
        <v>44645.958333333299</v>
      </c>
      <c r="B2019" s="22">
        <f>'8760_Profile'!N2017</f>
        <v>54.991999999999997</v>
      </c>
      <c r="C2019" s="22">
        <f>'8760_Profile'!O2017</f>
        <v>54.991999999999997</v>
      </c>
      <c r="D2019" s="22">
        <f>'8760_Profile'!P2017</f>
        <v>54.991999999999997</v>
      </c>
      <c r="E2019" s="20">
        <f>'8760_Profile'!M2017</f>
        <v>0</v>
      </c>
      <c r="F2019" s="11" t="str">
        <f t="shared" si="31"/>
        <v>Normal export window</v>
      </c>
    </row>
    <row r="2020" spans="1:6" ht="15" customHeight="1">
      <c r="A2020" s="23">
        <f>'8760_Profile'!A2018</f>
        <v>44646</v>
      </c>
      <c r="B2020" s="22">
        <f>'8760_Profile'!N2018</f>
        <v>54.991999999999997</v>
      </c>
      <c r="C2020" s="22">
        <f>'8760_Profile'!O2018</f>
        <v>54.991999999999997</v>
      </c>
      <c r="D2020" s="22">
        <f>'8760_Profile'!P2018</f>
        <v>54.991999999999997</v>
      </c>
      <c r="E2020" s="20">
        <f>'8760_Profile'!M2018</f>
        <v>0</v>
      </c>
      <c r="F2020" s="11" t="str">
        <f t="shared" si="31"/>
        <v>Normal export window</v>
      </c>
    </row>
    <row r="2021" spans="1:6" ht="15" customHeight="1">
      <c r="A2021" s="23">
        <f>'8760_Profile'!A2019</f>
        <v>44646.041666666701</v>
      </c>
      <c r="B2021" s="22">
        <f>'8760_Profile'!N2019</f>
        <v>54.991999999999997</v>
      </c>
      <c r="C2021" s="22">
        <f>'8760_Profile'!O2019</f>
        <v>54.991999999999997</v>
      </c>
      <c r="D2021" s="22">
        <f>'8760_Profile'!P2019</f>
        <v>54.991999999999997</v>
      </c>
      <c r="E2021" s="20">
        <f>'8760_Profile'!M2019</f>
        <v>0</v>
      </c>
      <c r="F2021" s="11" t="str">
        <f t="shared" si="31"/>
        <v>Normal export window</v>
      </c>
    </row>
    <row r="2022" spans="1:6" ht="15" customHeight="1">
      <c r="A2022" s="23">
        <f>'8760_Profile'!A2020</f>
        <v>44646.083333333299</v>
      </c>
      <c r="B2022" s="22">
        <f>'8760_Profile'!N2020</f>
        <v>54.991999999999997</v>
      </c>
      <c r="C2022" s="22">
        <f>'8760_Profile'!O2020</f>
        <v>54.991999999999997</v>
      </c>
      <c r="D2022" s="22">
        <f>'8760_Profile'!P2020</f>
        <v>54.991999999999997</v>
      </c>
      <c r="E2022" s="20">
        <f>'8760_Profile'!M2020</f>
        <v>0</v>
      </c>
      <c r="F2022" s="11" t="str">
        <f t="shared" si="31"/>
        <v>Normal export window</v>
      </c>
    </row>
    <row r="2023" spans="1:6" ht="15" customHeight="1">
      <c r="A2023" s="23">
        <f>'8760_Profile'!A2021</f>
        <v>44646.125</v>
      </c>
      <c r="B2023" s="22">
        <f>'8760_Profile'!N2021</f>
        <v>54.991999999999997</v>
      </c>
      <c r="C2023" s="22">
        <f>'8760_Profile'!O2021</f>
        <v>54.991999999999997</v>
      </c>
      <c r="D2023" s="22">
        <f>'8760_Profile'!P2021</f>
        <v>54.991999999999997</v>
      </c>
      <c r="E2023" s="20">
        <f>'8760_Profile'!M2021</f>
        <v>0</v>
      </c>
      <c r="F2023" s="11" t="str">
        <f t="shared" si="31"/>
        <v>Normal export window</v>
      </c>
    </row>
    <row r="2024" spans="1:6" ht="15" customHeight="1">
      <c r="A2024" s="23">
        <f>'8760_Profile'!A2022</f>
        <v>44646.166666666701</v>
      </c>
      <c r="B2024" s="22">
        <f>'8760_Profile'!N2022</f>
        <v>54.991999999999997</v>
      </c>
      <c r="C2024" s="22">
        <f>'8760_Profile'!O2022</f>
        <v>54.991999999999997</v>
      </c>
      <c r="D2024" s="22">
        <f>'8760_Profile'!P2022</f>
        <v>54.991999999999997</v>
      </c>
      <c r="E2024" s="20">
        <f>'8760_Profile'!M2022</f>
        <v>0</v>
      </c>
      <c r="F2024" s="11" t="str">
        <f t="shared" si="31"/>
        <v>Normal export window</v>
      </c>
    </row>
    <row r="2025" spans="1:6" ht="15" customHeight="1">
      <c r="A2025" s="23">
        <f>'8760_Profile'!A2023</f>
        <v>44646.208333333299</v>
      </c>
      <c r="B2025" s="22">
        <f>'8760_Profile'!N2023</f>
        <v>54.991999999999997</v>
      </c>
      <c r="C2025" s="22">
        <f>'8760_Profile'!O2023</f>
        <v>54.991999999999997</v>
      </c>
      <c r="D2025" s="22">
        <f>'8760_Profile'!P2023</f>
        <v>54.991999999999997</v>
      </c>
      <c r="E2025" s="20">
        <f>'8760_Profile'!M2023</f>
        <v>0</v>
      </c>
      <c r="F2025" s="11" t="str">
        <f t="shared" si="31"/>
        <v>Normal export window</v>
      </c>
    </row>
    <row r="2026" spans="1:6" ht="15" customHeight="1">
      <c r="A2026" s="23">
        <f>'8760_Profile'!A2024</f>
        <v>44646.25</v>
      </c>
      <c r="B2026" s="22">
        <f>'8760_Profile'!N2024</f>
        <v>54.991999999999997</v>
      </c>
      <c r="C2026" s="22">
        <f>'8760_Profile'!O2024</f>
        <v>54.991999999999997</v>
      </c>
      <c r="D2026" s="22">
        <f>'8760_Profile'!P2024</f>
        <v>54.991999999999997</v>
      </c>
      <c r="E2026" s="20">
        <f>'8760_Profile'!M2024</f>
        <v>0</v>
      </c>
      <c r="F2026" s="11" t="str">
        <f t="shared" si="31"/>
        <v>Normal export window</v>
      </c>
    </row>
    <row r="2027" spans="1:6" ht="15" customHeight="1">
      <c r="A2027" s="23">
        <f>'8760_Profile'!A2025</f>
        <v>44646.291666666701</v>
      </c>
      <c r="B2027" s="22">
        <f>'8760_Profile'!N2025</f>
        <v>54.991999999999997</v>
      </c>
      <c r="C2027" s="22">
        <f>'8760_Profile'!O2025</f>
        <v>54.991999999999997</v>
      </c>
      <c r="D2027" s="22">
        <f>'8760_Profile'!P2025</f>
        <v>54.991999999999997</v>
      </c>
      <c r="E2027" s="20">
        <f>'8760_Profile'!M2025</f>
        <v>0</v>
      </c>
      <c r="F2027" s="11" t="str">
        <f t="shared" si="31"/>
        <v>Normal export window</v>
      </c>
    </row>
    <row r="2028" spans="1:6" ht="15" customHeight="1">
      <c r="A2028" s="23">
        <f>'8760_Profile'!A2026</f>
        <v>44646.333333333299</v>
      </c>
      <c r="B2028" s="22">
        <f>'8760_Profile'!N2026</f>
        <v>54.991999999999997</v>
      </c>
      <c r="C2028" s="22">
        <f>'8760_Profile'!O2026</f>
        <v>54.991999999999997</v>
      </c>
      <c r="D2028" s="22">
        <f>'8760_Profile'!P2026</f>
        <v>54.991999999999997</v>
      </c>
      <c r="E2028" s="20">
        <f>'8760_Profile'!M2026</f>
        <v>0</v>
      </c>
      <c r="F2028" s="11" t="str">
        <f t="shared" si="31"/>
        <v>Normal export window</v>
      </c>
    </row>
    <row r="2029" spans="1:6" ht="15" customHeight="1">
      <c r="A2029" s="23">
        <f>'8760_Profile'!A2027</f>
        <v>44646.375</v>
      </c>
      <c r="B2029" s="22">
        <f>'8760_Profile'!N2027</f>
        <v>54.991999999999997</v>
      </c>
      <c r="C2029" s="22">
        <f>'8760_Profile'!O2027</f>
        <v>54.991999999999997</v>
      </c>
      <c r="D2029" s="22">
        <f>'8760_Profile'!P2027</f>
        <v>54.991999999999997</v>
      </c>
      <c r="E2029" s="20">
        <f>'8760_Profile'!M2027</f>
        <v>0</v>
      </c>
      <c r="F2029" s="11" t="str">
        <f t="shared" si="31"/>
        <v>Normal export window</v>
      </c>
    </row>
    <row r="2030" spans="1:6" ht="15" customHeight="1">
      <c r="A2030" s="23">
        <f>'8760_Profile'!A2028</f>
        <v>44646.416666666701</v>
      </c>
      <c r="B2030" s="22">
        <f>'8760_Profile'!N2028</f>
        <v>54.991999999999997</v>
      </c>
      <c r="C2030" s="22">
        <f>'8760_Profile'!O2028</f>
        <v>54.991999999999997</v>
      </c>
      <c r="D2030" s="22">
        <f>'8760_Profile'!P2028</f>
        <v>54.991999999999997</v>
      </c>
      <c r="E2030" s="20">
        <f>'8760_Profile'!M2028</f>
        <v>0</v>
      </c>
      <c r="F2030" s="11" t="str">
        <f t="shared" si="31"/>
        <v>Normal export window</v>
      </c>
    </row>
    <row r="2031" spans="1:6" ht="15" customHeight="1">
      <c r="A2031" s="23">
        <f>'8760_Profile'!A2029</f>
        <v>44646.458333333299</v>
      </c>
      <c r="B2031" s="22">
        <f>'8760_Profile'!N2029</f>
        <v>54.991999999999997</v>
      </c>
      <c r="C2031" s="22">
        <f>'8760_Profile'!O2029</f>
        <v>54.991999999999997</v>
      </c>
      <c r="D2031" s="22">
        <f>'8760_Profile'!P2029</f>
        <v>54.991999999999997</v>
      </c>
      <c r="E2031" s="20">
        <f>'8760_Profile'!M2029</f>
        <v>0</v>
      </c>
      <c r="F2031" s="11" t="str">
        <f t="shared" si="31"/>
        <v>Normal export window</v>
      </c>
    </row>
    <row r="2032" spans="1:6" ht="15" customHeight="1">
      <c r="A2032" s="23">
        <f>'8760_Profile'!A2030</f>
        <v>44646.5</v>
      </c>
      <c r="B2032" s="22">
        <f>'8760_Profile'!N2030</f>
        <v>54.991999999999997</v>
      </c>
      <c r="C2032" s="22">
        <f>'8760_Profile'!O2030</f>
        <v>54.991999999999997</v>
      </c>
      <c r="D2032" s="22">
        <f>'8760_Profile'!P2030</f>
        <v>54.991999999999997</v>
      </c>
      <c r="E2032" s="20">
        <f>'8760_Profile'!M2030</f>
        <v>0</v>
      </c>
      <c r="F2032" s="11" t="str">
        <f t="shared" si="31"/>
        <v>Normal export window</v>
      </c>
    </row>
    <row r="2033" spans="1:6" ht="15" customHeight="1">
      <c r="A2033" s="23">
        <f>'8760_Profile'!A2031</f>
        <v>44646.541666666701</v>
      </c>
      <c r="B2033" s="22">
        <f>'8760_Profile'!N2031</f>
        <v>54.991999999999997</v>
      </c>
      <c r="C2033" s="22">
        <f>'8760_Profile'!O2031</f>
        <v>54.991999999999997</v>
      </c>
      <c r="D2033" s="22">
        <f>'8760_Profile'!P2031</f>
        <v>54.991999999999997</v>
      </c>
      <c r="E2033" s="20">
        <f>'8760_Profile'!M2031</f>
        <v>0</v>
      </c>
      <c r="F2033" s="11" t="str">
        <f t="shared" si="31"/>
        <v>Normal export window</v>
      </c>
    </row>
    <row r="2034" spans="1:6" ht="15" customHeight="1">
      <c r="A2034" s="23">
        <f>'8760_Profile'!A2032</f>
        <v>44646.583333333299</v>
      </c>
      <c r="B2034" s="22">
        <f>'8760_Profile'!N2032</f>
        <v>54.991999999999997</v>
      </c>
      <c r="C2034" s="22">
        <f>'8760_Profile'!O2032</f>
        <v>54.991999999999997</v>
      </c>
      <c r="D2034" s="22">
        <f>'8760_Profile'!P2032</f>
        <v>54.991999999999997</v>
      </c>
      <c r="E2034" s="20">
        <f>'8760_Profile'!M2032</f>
        <v>0</v>
      </c>
      <c r="F2034" s="11" t="str">
        <f t="shared" si="31"/>
        <v>Normal export window</v>
      </c>
    </row>
    <row r="2035" spans="1:6" ht="15" customHeight="1">
      <c r="A2035" s="23">
        <f>'8760_Profile'!A2033</f>
        <v>44646.625</v>
      </c>
      <c r="B2035" s="22">
        <f>'8760_Profile'!N2033</f>
        <v>54.991999999999997</v>
      </c>
      <c r="C2035" s="22">
        <f>'8760_Profile'!O2033</f>
        <v>54.991999999999997</v>
      </c>
      <c r="D2035" s="22">
        <f>'8760_Profile'!P2033</f>
        <v>54.991999999999997</v>
      </c>
      <c r="E2035" s="20">
        <f>'8760_Profile'!M2033</f>
        <v>0</v>
      </c>
      <c r="F2035" s="11" t="str">
        <f t="shared" si="31"/>
        <v>Normal export window</v>
      </c>
    </row>
    <row r="2036" spans="1:6" ht="15" customHeight="1">
      <c r="A2036" s="23">
        <f>'8760_Profile'!A2034</f>
        <v>44646.666666666701</v>
      </c>
      <c r="B2036" s="22">
        <f>'8760_Profile'!N2034</f>
        <v>54.991999999999997</v>
      </c>
      <c r="C2036" s="22">
        <f>'8760_Profile'!O2034</f>
        <v>54.991999999999997</v>
      </c>
      <c r="D2036" s="22">
        <f>'8760_Profile'!P2034</f>
        <v>54.991999999999997</v>
      </c>
      <c r="E2036" s="20">
        <f>'8760_Profile'!M2034</f>
        <v>0</v>
      </c>
      <c r="F2036" s="11" t="str">
        <f t="shared" si="31"/>
        <v>Normal export window</v>
      </c>
    </row>
    <row r="2037" spans="1:6" ht="15" customHeight="1">
      <c r="A2037" s="23">
        <f>'8760_Profile'!A2035</f>
        <v>44646.708333333299</v>
      </c>
      <c r="B2037" s="22">
        <f>'8760_Profile'!N2035</f>
        <v>54.991999999999997</v>
      </c>
      <c r="C2037" s="22">
        <f>'8760_Profile'!O2035</f>
        <v>54.991999999999997</v>
      </c>
      <c r="D2037" s="22">
        <f>'8760_Profile'!P2035</f>
        <v>54.991999999999997</v>
      </c>
      <c r="E2037" s="20">
        <f>'8760_Profile'!M2035</f>
        <v>0</v>
      </c>
      <c r="F2037" s="11" t="str">
        <f t="shared" si="31"/>
        <v>Normal export window</v>
      </c>
    </row>
    <row r="2038" spans="1:6" ht="15" customHeight="1">
      <c r="A2038" s="23">
        <f>'8760_Profile'!A2036</f>
        <v>44646.75</v>
      </c>
      <c r="B2038" s="22">
        <f>'8760_Profile'!N2036</f>
        <v>54.991999999999997</v>
      </c>
      <c r="C2038" s="22">
        <f>'8760_Profile'!O2036</f>
        <v>54.991999999999997</v>
      </c>
      <c r="D2038" s="22">
        <f>'8760_Profile'!P2036</f>
        <v>54.991999999999997</v>
      </c>
      <c r="E2038" s="20">
        <f>'8760_Profile'!M2036</f>
        <v>0</v>
      </c>
      <c r="F2038" s="11" t="str">
        <f t="shared" si="31"/>
        <v>Normal export window</v>
      </c>
    </row>
    <row r="2039" spans="1:6" ht="15" customHeight="1">
      <c r="A2039" s="23">
        <f>'8760_Profile'!A2037</f>
        <v>44646.791666666701</v>
      </c>
      <c r="B2039" s="22">
        <f>'8760_Profile'!N2037</f>
        <v>54.991999999999997</v>
      </c>
      <c r="C2039" s="22">
        <f>'8760_Profile'!O2037</f>
        <v>54.991999999999997</v>
      </c>
      <c r="D2039" s="22">
        <f>'8760_Profile'!P2037</f>
        <v>54.991999999999997</v>
      </c>
      <c r="E2039" s="20">
        <f>'8760_Profile'!M2037</f>
        <v>0</v>
      </c>
      <c r="F2039" s="11" t="str">
        <f t="shared" si="31"/>
        <v>Normal export window</v>
      </c>
    </row>
    <row r="2040" spans="1:6" ht="15" customHeight="1">
      <c r="A2040" s="23">
        <f>'8760_Profile'!A2038</f>
        <v>44646.833333333299</v>
      </c>
      <c r="B2040" s="22">
        <f>'8760_Profile'!N2038</f>
        <v>54.991999999999997</v>
      </c>
      <c r="C2040" s="22">
        <f>'8760_Profile'!O2038</f>
        <v>54.991999999999997</v>
      </c>
      <c r="D2040" s="22">
        <f>'8760_Profile'!P2038</f>
        <v>54.991999999999997</v>
      </c>
      <c r="E2040" s="20">
        <f>'8760_Profile'!M2038</f>
        <v>0</v>
      </c>
      <c r="F2040" s="11" t="str">
        <f t="shared" si="31"/>
        <v>Normal export window</v>
      </c>
    </row>
    <row r="2041" spans="1:6" ht="15" customHeight="1">
      <c r="A2041" s="23">
        <f>'8760_Profile'!A2039</f>
        <v>44646.875</v>
      </c>
      <c r="B2041" s="22">
        <f>'8760_Profile'!N2039</f>
        <v>54.991999999999997</v>
      </c>
      <c r="C2041" s="22">
        <f>'8760_Profile'!O2039</f>
        <v>54.991999999999997</v>
      </c>
      <c r="D2041" s="22">
        <f>'8760_Profile'!P2039</f>
        <v>54.991999999999997</v>
      </c>
      <c r="E2041" s="20">
        <f>'8760_Profile'!M2039</f>
        <v>0</v>
      </c>
      <c r="F2041" s="11" t="str">
        <f t="shared" si="31"/>
        <v>Normal export window</v>
      </c>
    </row>
    <row r="2042" spans="1:6" ht="15" customHeight="1">
      <c r="A2042" s="23">
        <f>'8760_Profile'!A2040</f>
        <v>44646.916666666701</v>
      </c>
      <c r="B2042" s="22">
        <f>'8760_Profile'!N2040</f>
        <v>54.991999999999997</v>
      </c>
      <c r="C2042" s="22">
        <f>'8760_Profile'!O2040</f>
        <v>54.991999999999997</v>
      </c>
      <c r="D2042" s="22">
        <f>'8760_Profile'!P2040</f>
        <v>54.991999999999997</v>
      </c>
      <c r="E2042" s="20">
        <f>'8760_Profile'!M2040</f>
        <v>0</v>
      </c>
      <c r="F2042" s="11" t="str">
        <f t="shared" si="31"/>
        <v>Normal export window</v>
      </c>
    </row>
    <row r="2043" spans="1:6" ht="15" customHeight="1">
      <c r="A2043" s="23">
        <f>'8760_Profile'!A2041</f>
        <v>44646.958333333299</v>
      </c>
      <c r="B2043" s="22">
        <f>'8760_Profile'!N2041</f>
        <v>54.991999999999997</v>
      </c>
      <c r="C2043" s="22">
        <f>'8760_Profile'!O2041</f>
        <v>54.991999999999997</v>
      </c>
      <c r="D2043" s="22">
        <f>'8760_Profile'!P2041</f>
        <v>54.991999999999997</v>
      </c>
      <c r="E2043" s="20">
        <f>'8760_Profile'!M2041</f>
        <v>0</v>
      </c>
      <c r="F2043" s="11" t="str">
        <f t="shared" si="31"/>
        <v>Normal export window</v>
      </c>
    </row>
    <row r="2044" spans="1:6" ht="15" customHeight="1">
      <c r="A2044" s="23">
        <f>'8760_Profile'!A2042</f>
        <v>44647</v>
      </c>
      <c r="B2044" s="22">
        <f>'8760_Profile'!N2042</f>
        <v>54.991999999999997</v>
      </c>
      <c r="C2044" s="22">
        <f>'8760_Profile'!O2042</f>
        <v>54.991999999999997</v>
      </c>
      <c r="D2044" s="22">
        <f>'8760_Profile'!P2042</f>
        <v>54.991999999999997</v>
      </c>
      <c r="E2044" s="20">
        <f>'8760_Profile'!M2042</f>
        <v>0</v>
      </c>
      <c r="F2044" s="11" t="str">
        <f t="shared" si="31"/>
        <v>Normal export window</v>
      </c>
    </row>
    <row r="2045" spans="1:6" ht="15" customHeight="1">
      <c r="A2045" s="23">
        <f>'8760_Profile'!A2043</f>
        <v>44647.041666666701</v>
      </c>
      <c r="B2045" s="22">
        <f>'8760_Profile'!N2043</f>
        <v>54.991999999999997</v>
      </c>
      <c r="C2045" s="22">
        <f>'8760_Profile'!O2043</f>
        <v>54.991999999999997</v>
      </c>
      <c r="D2045" s="22">
        <f>'8760_Profile'!P2043</f>
        <v>54.991999999999997</v>
      </c>
      <c r="E2045" s="20">
        <f>'8760_Profile'!M2043</f>
        <v>0</v>
      </c>
      <c r="F2045" s="11" t="str">
        <f t="shared" si="31"/>
        <v>Normal export window</v>
      </c>
    </row>
    <row r="2046" spans="1:6" ht="15" customHeight="1">
      <c r="A2046" s="23">
        <f>'8760_Profile'!A2044</f>
        <v>44647.083333333299</v>
      </c>
      <c r="B2046" s="22">
        <f>'8760_Profile'!N2044</f>
        <v>54.991999999999997</v>
      </c>
      <c r="C2046" s="22">
        <f>'8760_Profile'!O2044</f>
        <v>54.991999999999997</v>
      </c>
      <c r="D2046" s="22">
        <f>'8760_Profile'!P2044</f>
        <v>54.991999999999997</v>
      </c>
      <c r="E2046" s="20">
        <f>'8760_Profile'!M2044</f>
        <v>0</v>
      </c>
      <c r="F2046" s="11" t="str">
        <f t="shared" si="31"/>
        <v>Normal export window</v>
      </c>
    </row>
    <row r="2047" spans="1:6" ht="15" customHeight="1">
      <c r="A2047" s="23">
        <f>'8760_Profile'!A2045</f>
        <v>44647.125</v>
      </c>
      <c r="B2047" s="22">
        <f>'8760_Profile'!N2045</f>
        <v>54.991999999999997</v>
      </c>
      <c r="C2047" s="22">
        <f>'8760_Profile'!O2045</f>
        <v>54.991999999999997</v>
      </c>
      <c r="D2047" s="22">
        <f>'8760_Profile'!P2045</f>
        <v>54.991999999999997</v>
      </c>
      <c r="E2047" s="20">
        <f>'8760_Profile'!M2045</f>
        <v>0</v>
      </c>
      <c r="F2047" s="11" t="str">
        <f t="shared" si="31"/>
        <v>Normal export window</v>
      </c>
    </row>
    <row r="2048" spans="1:6" ht="15" customHeight="1">
      <c r="A2048" s="23">
        <f>'8760_Profile'!A2046</f>
        <v>44647.166666666701</v>
      </c>
      <c r="B2048" s="22">
        <f>'8760_Profile'!N2046</f>
        <v>54.991999999999997</v>
      </c>
      <c r="C2048" s="22">
        <f>'8760_Profile'!O2046</f>
        <v>54.991999999999997</v>
      </c>
      <c r="D2048" s="22">
        <f>'8760_Profile'!P2046</f>
        <v>54.991999999999997</v>
      </c>
      <c r="E2048" s="20">
        <f>'8760_Profile'!M2046</f>
        <v>0</v>
      </c>
      <c r="F2048" s="11" t="str">
        <f t="shared" si="31"/>
        <v>Normal export window</v>
      </c>
    </row>
    <row r="2049" spans="1:6" ht="15" customHeight="1">
      <c r="A2049" s="23">
        <f>'8760_Profile'!A2047</f>
        <v>44647.208333333299</v>
      </c>
      <c r="B2049" s="22">
        <f>'8760_Profile'!N2047</f>
        <v>54.991999999999997</v>
      </c>
      <c r="C2049" s="22">
        <f>'8760_Profile'!O2047</f>
        <v>54.991999999999997</v>
      </c>
      <c r="D2049" s="22">
        <f>'8760_Profile'!P2047</f>
        <v>54.991999999999997</v>
      </c>
      <c r="E2049" s="20">
        <f>'8760_Profile'!M2047</f>
        <v>0</v>
      </c>
      <c r="F2049" s="11" t="str">
        <f t="shared" si="31"/>
        <v>Normal export window</v>
      </c>
    </row>
    <row r="2050" spans="1:6" ht="15" customHeight="1">
      <c r="A2050" s="23">
        <f>'8760_Profile'!A2048</f>
        <v>44647.25</v>
      </c>
      <c r="B2050" s="22">
        <f>'8760_Profile'!N2048</f>
        <v>54.991999999999997</v>
      </c>
      <c r="C2050" s="22">
        <f>'8760_Profile'!O2048</f>
        <v>54.991999999999997</v>
      </c>
      <c r="D2050" s="22">
        <f>'8760_Profile'!P2048</f>
        <v>54.991999999999997</v>
      </c>
      <c r="E2050" s="20">
        <f>'8760_Profile'!M2048</f>
        <v>0</v>
      </c>
      <c r="F2050" s="11" t="str">
        <f t="shared" si="31"/>
        <v>Normal export window</v>
      </c>
    </row>
    <row r="2051" spans="1:6" ht="15" customHeight="1">
      <c r="A2051" s="23">
        <f>'8760_Profile'!A2049</f>
        <v>44647.291666666701</v>
      </c>
      <c r="B2051" s="22">
        <f>'8760_Profile'!N2049</f>
        <v>54.991999999999997</v>
      </c>
      <c r="C2051" s="22">
        <f>'8760_Profile'!O2049</f>
        <v>54.991999999999997</v>
      </c>
      <c r="D2051" s="22">
        <f>'8760_Profile'!P2049</f>
        <v>54.991999999999997</v>
      </c>
      <c r="E2051" s="20">
        <f>'8760_Profile'!M2049</f>
        <v>0</v>
      </c>
      <c r="F2051" s="11" t="str">
        <f t="shared" si="31"/>
        <v>Normal export window</v>
      </c>
    </row>
    <row r="2052" spans="1:6" ht="15" customHeight="1">
      <c r="A2052" s="23">
        <f>'8760_Profile'!A2050</f>
        <v>44647.333333333299</v>
      </c>
      <c r="B2052" s="22">
        <f>'8760_Profile'!N2050</f>
        <v>54.991999999999997</v>
      </c>
      <c r="C2052" s="22">
        <f>'8760_Profile'!O2050</f>
        <v>54.991999999999997</v>
      </c>
      <c r="D2052" s="22">
        <f>'8760_Profile'!P2050</f>
        <v>54.991999999999997</v>
      </c>
      <c r="E2052" s="20">
        <f>'8760_Profile'!M2050</f>
        <v>0</v>
      </c>
      <c r="F2052" s="11" t="str">
        <f t="shared" ref="F2052:F2115" si="32">IF(E2052=1,"Summer low-load CA constraint window","Normal export window")</f>
        <v>Normal export window</v>
      </c>
    </row>
    <row r="2053" spans="1:6" ht="15" customHeight="1">
      <c r="A2053" s="23">
        <f>'8760_Profile'!A2051</f>
        <v>44647.375</v>
      </c>
      <c r="B2053" s="22">
        <f>'8760_Profile'!N2051</f>
        <v>54.991999999999997</v>
      </c>
      <c r="C2053" s="22">
        <f>'8760_Profile'!O2051</f>
        <v>54.991999999999997</v>
      </c>
      <c r="D2053" s="22">
        <f>'8760_Profile'!P2051</f>
        <v>54.991999999999997</v>
      </c>
      <c r="E2053" s="20">
        <f>'8760_Profile'!M2051</f>
        <v>0</v>
      </c>
      <c r="F2053" s="11" t="str">
        <f t="shared" si="32"/>
        <v>Normal export window</v>
      </c>
    </row>
    <row r="2054" spans="1:6" ht="15" customHeight="1">
      <c r="A2054" s="23">
        <f>'8760_Profile'!A2052</f>
        <v>44647.416666666701</v>
      </c>
      <c r="B2054" s="22">
        <f>'8760_Profile'!N2052</f>
        <v>54.991999999999997</v>
      </c>
      <c r="C2054" s="22">
        <f>'8760_Profile'!O2052</f>
        <v>54.991999999999997</v>
      </c>
      <c r="D2054" s="22">
        <f>'8760_Profile'!P2052</f>
        <v>54.991999999999997</v>
      </c>
      <c r="E2054" s="20">
        <f>'8760_Profile'!M2052</f>
        <v>0</v>
      </c>
      <c r="F2054" s="11" t="str">
        <f t="shared" si="32"/>
        <v>Normal export window</v>
      </c>
    </row>
    <row r="2055" spans="1:6" ht="15" customHeight="1">
      <c r="A2055" s="23">
        <f>'8760_Profile'!A2053</f>
        <v>44647.458333333299</v>
      </c>
      <c r="B2055" s="22">
        <f>'8760_Profile'!N2053</f>
        <v>54.991999999999997</v>
      </c>
      <c r="C2055" s="22">
        <f>'8760_Profile'!O2053</f>
        <v>54.991999999999997</v>
      </c>
      <c r="D2055" s="22">
        <f>'8760_Profile'!P2053</f>
        <v>54.991999999999997</v>
      </c>
      <c r="E2055" s="20">
        <f>'8760_Profile'!M2053</f>
        <v>0</v>
      </c>
      <c r="F2055" s="11" t="str">
        <f t="shared" si="32"/>
        <v>Normal export window</v>
      </c>
    </row>
    <row r="2056" spans="1:6" ht="15" customHeight="1">
      <c r="A2056" s="23">
        <f>'8760_Profile'!A2054</f>
        <v>44647.5</v>
      </c>
      <c r="B2056" s="22">
        <f>'8760_Profile'!N2054</f>
        <v>54.991999999999997</v>
      </c>
      <c r="C2056" s="22">
        <f>'8760_Profile'!O2054</f>
        <v>54.991999999999997</v>
      </c>
      <c r="D2056" s="22">
        <f>'8760_Profile'!P2054</f>
        <v>54.991999999999997</v>
      </c>
      <c r="E2056" s="20">
        <f>'8760_Profile'!M2054</f>
        <v>0</v>
      </c>
      <c r="F2056" s="11" t="str">
        <f t="shared" si="32"/>
        <v>Normal export window</v>
      </c>
    </row>
    <row r="2057" spans="1:6" ht="15" customHeight="1">
      <c r="A2057" s="23">
        <f>'8760_Profile'!A2055</f>
        <v>44647.541666666701</v>
      </c>
      <c r="B2057" s="22">
        <f>'8760_Profile'!N2055</f>
        <v>54.991999999999997</v>
      </c>
      <c r="C2057" s="22">
        <f>'8760_Profile'!O2055</f>
        <v>54.991999999999997</v>
      </c>
      <c r="D2057" s="22">
        <f>'8760_Profile'!P2055</f>
        <v>54.991999999999997</v>
      </c>
      <c r="E2057" s="20">
        <f>'8760_Profile'!M2055</f>
        <v>0</v>
      </c>
      <c r="F2057" s="11" t="str">
        <f t="shared" si="32"/>
        <v>Normal export window</v>
      </c>
    </row>
    <row r="2058" spans="1:6" ht="15" customHeight="1">
      <c r="A2058" s="23">
        <f>'8760_Profile'!A2056</f>
        <v>44647.583333333299</v>
      </c>
      <c r="B2058" s="22">
        <f>'8760_Profile'!N2056</f>
        <v>54.991999999999997</v>
      </c>
      <c r="C2058" s="22">
        <f>'8760_Profile'!O2056</f>
        <v>54.991999999999997</v>
      </c>
      <c r="D2058" s="22">
        <f>'8760_Profile'!P2056</f>
        <v>54.991999999999997</v>
      </c>
      <c r="E2058" s="20">
        <f>'8760_Profile'!M2056</f>
        <v>0</v>
      </c>
      <c r="F2058" s="11" t="str">
        <f t="shared" si="32"/>
        <v>Normal export window</v>
      </c>
    </row>
    <row r="2059" spans="1:6" ht="15" customHeight="1">
      <c r="A2059" s="23">
        <f>'8760_Profile'!A2057</f>
        <v>44647.625</v>
      </c>
      <c r="B2059" s="22">
        <f>'8760_Profile'!N2057</f>
        <v>54.991999999999997</v>
      </c>
      <c r="C2059" s="22">
        <f>'8760_Profile'!O2057</f>
        <v>54.991999999999997</v>
      </c>
      <c r="D2059" s="22">
        <f>'8760_Profile'!P2057</f>
        <v>54.991999999999997</v>
      </c>
      <c r="E2059" s="20">
        <f>'8760_Profile'!M2057</f>
        <v>0</v>
      </c>
      <c r="F2059" s="11" t="str">
        <f t="shared" si="32"/>
        <v>Normal export window</v>
      </c>
    </row>
    <row r="2060" spans="1:6" ht="15" customHeight="1">
      <c r="A2060" s="23">
        <f>'8760_Profile'!A2058</f>
        <v>44647.666666666701</v>
      </c>
      <c r="B2060" s="22">
        <f>'8760_Profile'!N2058</f>
        <v>54.991999999999997</v>
      </c>
      <c r="C2060" s="22">
        <f>'8760_Profile'!O2058</f>
        <v>54.991999999999997</v>
      </c>
      <c r="D2060" s="22">
        <f>'8760_Profile'!P2058</f>
        <v>54.991999999999997</v>
      </c>
      <c r="E2060" s="20">
        <f>'8760_Profile'!M2058</f>
        <v>0</v>
      </c>
      <c r="F2060" s="11" t="str">
        <f t="shared" si="32"/>
        <v>Normal export window</v>
      </c>
    </row>
    <row r="2061" spans="1:6" ht="15" customHeight="1">
      <c r="A2061" s="23">
        <f>'8760_Profile'!A2059</f>
        <v>44647.708333333299</v>
      </c>
      <c r="B2061" s="22">
        <f>'8760_Profile'!N2059</f>
        <v>54.991999999999997</v>
      </c>
      <c r="C2061" s="22">
        <f>'8760_Profile'!O2059</f>
        <v>54.991999999999997</v>
      </c>
      <c r="D2061" s="22">
        <f>'8760_Profile'!P2059</f>
        <v>54.991999999999997</v>
      </c>
      <c r="E2061" s="20">
        <f>'8760_Profile'!M2059</f>
        <v>0</v>
      </c>
      <c r="F2061" s="11" t="str">
        <f t="shared" si="32"/>
        <v>Normal export window</v>
      </c>
    </row>
    <row r="2062" spans="1:6" ht="15" customHeight="1">
      <c r="A2062" s="23">
        <f>'8760_Profile'!A2060</f>
        <v>44647.75</v>
      </c>
      <c r="B2062" s="22">
        <f>'8760_Profile'!N2060</f>
        <v>54.991999999999997</v>
      </c>
      <c r="C2062" s="22">
        <f>'8760_Profile'!O2060</f>
        <v>54.991999999999997</v>
      </c>
      <c r="D2062" s="22">
        <f>'8760_Profile'!P2060</f>
        <v>54.991999999999997</v>
      </c>
      <c r="E2062" s="20">
        <f>'8760_Profile'!M2060</f>
        <v>0</v>
      </c>
      <c r="F2062" s="11" t="str">
        <f t="shared" si="32"/>
        <v>Normal export window</v>
      </c>
    </row>
    <row r="2063" spans="1:6" ht="15" customHeight="1">
      <c r="A2063" s="23">
        <f>'8760_Profile'!A2061</f>
        <v>44647.791666666701</v>
      </c>
      <c r="B2063" s="22">
        <f>'8760_Profile'!N2061</f>
        <v>54.991999999999997</v>
      </c>
      <c r="C2063" s="22">
        <f>'8760_Profile'!O2061</f>
        <v>54.991999999999997</v>
      </c>
      <c r="D2063" s="22">
        <f>'8760_Profile'!P2061</f>
        <v>54.991999999999997</v>
      </c>
      <c r="E2063" s="20">
        <f>'8760_Profile'!M2061</f>
        <v>0</v>
      </c>
      <c r="F2063" s="11" t="str">
        <f t="shared" si="32"/>
        <v>Normal export window</v>
      </c>
    </row>
    <row r="2064" spans="1:6" ht="15" customHeight="1">
      <c r="A2064" s="23">
        <f>'8760_Profile'!A2062</f>
        <v>44647.833333333299</v>
      </c>
      <c r="B2064" s="22">
        <f>'8760_Profile'!N2062</f>
        <v>54.991999999999997</v>
      </c>
      <c r="C2064" s="22">
        <f>'8760_Profile'!O2062</f>
        <v>54.991999999999997</v>
      </c>
      <c r="D2064" s="22">
        <f>'8760_Profile'!P2062</f>
        <v>54.991999999999997</v>
      </c>
      <c r="E2064" s="20">
        <f>'8760_Profile'!M2062</f>
        <v>0</v>
      </c>
      <c r="F2064" s="11" t="str">
        <f t="shared" si="32"/>
        <v>Normal export window</v>
      </c>
    </row>
    <row r="2065" spans="1:6" ht="15" customHeight="1">
      <c r="A2065" s="23">
        <f>'8760_Profile'!A2063</f>
        <v>44647.875</v>
      </c>
      <c r="B2065" s="22">
        <f>'8760_Profile'!N2063</f>
        <v>54.991999999999997</v>
      </c>
      <c r="C2065" s="22">
        <f>'8760_Profile'!O2063</f>
        <v>54.991999999999997</v>
      </c>
      <c r="D2065" s="22">
        <f>'8760_Profile'!P2063</f>
        <v>54.991999999999997</v>
      </c>
      <c r="E2065" s="20">
        <f>'8760_Profile'!M2063</f>
        <v>0</v>
      </c>
      <c r="F2065" s="11" t="str">
        <f t="shared" si="32"/>
        <v>Normal export window</v>
      </c>
    </row>
    <row r="2066" spans="1:6" ht="15" customHeight="1">
      <c r="A2066" s="23">
        <f>'8760_Profile'!A2064</f>
        <v>44647.916666666701</v>
      </c>
      <c r="B2066" s="22">
        <f>'8760_Profile'!N2064</f>
        <v>54.991999999999997</v>
      </c>
      <c r="C2066" s="22">
        <f>'8760_Profile'!O2064</f>
        <v>54.991999999999997</v>
      </c>
      <c r="D2066" s="22">
        <f>'8760_Profile'!P2064</f>
        <v>54.991999999999997</v>
      </c>
      <c r="E2066" s="20">
        <f>'8760_Profile'!M2064</f>
        <v>0</v>
      </c>
      <c r="F2066" s="11" t="str">
        <f t="shared" si="32"/>
        <v>Normal export window</v>
      </c>
    </row>
    <row r="2067" spans="1:6" ht="15" customHeight="1">
      <c r="A2067" s="23">
        <f>'8760_Profile'!A2065</f>
        <v>44647.958333333299</v>
      </c>
      <c r="B2067" s="22">
        <f>'8760_Profile'!N2065</f>
        <v>54.991999999999997</v>
      </c>
      <c r="C2067" s="22">
        <f>'8760_Profile'!O2065</f>
        <v>54.991999999999997</v>
      </c>
      <c r="D2067" s="22">
        <f>'8760_Profile'!P2065</f>
        <v>54.991999999999997</v>
      </c>
      <c r="E2067" s="20">
        <f>'8760_Profile'!M2065</f>
        <v>0</v>
      </c>
      <c r="F2067" s="11" t="str">
        <f t="shared" si="32"/>
        <v>Normal export window</v>
      </c>
    </row>
    <row r="2068" spans="1:6" ht="15" customHeight="1">
      <c r="A2068" s="23">
        <f>'8760_Profile'!A2066</f>
        <v>44648</v>
      </c>
      <c r="B2068" s="22">
        <f>'8760_Profile'!N2066</f>
        <v>54.991999999999997</v>
      </c>
      <c r="C2068" s="22">
        <f>'8760_Profile'!O2066</f>
        <v>54.991999999999997</v>
      </c>
      <c r="D2068" s="22">
        <f>'8760_Profile'!P2066</f>
        <v>54.991999999999997</v>
      </c>
      <c r="E2068" s="20">
        <f>'8760_Profile'!M2066</f>
        <v>0</v>
      </c>
      <c r="F2068" s="11" t="str">
        <f t="shared" si="32"/>
        <v>Normal export window</v>
      </c>
    </row>
    <row r="2069" spans="1:6" ht="15" customHeight="1">
      <c r="A2069" s="23">
        <f>'8760_Profile'!A2067</f>
        <v>44648.041666666701</v>
      </c>
      <c r="B2069" s="22">
        <f>'8760_Profile'!N2067</f>
        <v>54.991999999999997</v>
      </c>
      <c r="C2069" s="22">
        <f>'8760_Profile'!O2067</f>
        <v>54.991999999999997</v>
      </c>
      <c r="D2069" s="22">
        <f>'8760_Profile'!P2067</f>
        <v>54.991999999999997</v>
      </c>
      <c r="E2069" s="20">
        <f>'8760_Profile'!M2067</f>
        <v>0</v>
      </c>
      <c r="F2069" s="11" t="str">
        <f t="shared" si="32"/>
        <v>Normal export window</v>
      </c>
    </row>
    <row r="2070" spans="1:6" ht="15" customHeight="1">
      <c r="A2070" s="23">
        <f>'8760_Profile'!A2068</f>
        <v>44648.083333333299</v>
      </c>
      <c r="B2070" s="22">
        <f>'8760_Profile'!N2068</f>
        <v>54.991999999999997</v>
      </c>
      <c r="C2070" s="22">
        <f>'8760_Profile'!O2068</f>
        <v>54.991999999999997</v>
      </c>
      <c r="D2070" s="22">
        <f>'8760_Profile'!P2068</f>
        <v>54.991999999999997</v>
      </c>
      <c r="E2070" s="20">
        <f>'8760_Profile'!M2068</f>
        <v>0</v>
      </c>
      <c r="F2070" s="11" t="str">
        <f t="shared" si="32"/>
        <v>Normal export window</v>
      </c>
    </row>
    <row r="2071" spans="1:6" ht="15" customHeight="1">
      <c r="A2071" s="23">
        <f>'8760_Profile'!A2069</f>
        <v>44648.125</v>
      </c>
      <c r="B2071" s="22">
        <f>'8760_Profile'!N2069</f>
        <v>54.991999999999997</v>
      </c>
      <c r="C2071" s="22">
        <f>'8760_Profile'!O2069</f>
        <v>54.991999999999997</v>
      </c>
      <c r="D2071" s="22">
        <f>'8760_Profile'!P2069</f>
        <v>54.991999999999997</v>
      </c>
      <c r="E2071" s="20">
        <f>'8760_Profile'!M2069</f>
        <v>0</v>
      </c>
      <c r="F2071" s="11" t="str">
        <f t="shared" si="32"/>
        <v>Normal export window</v>
      </c>
    </row>
    <row r="2072" spans="1:6" ht="15" customHeight="1">
      <c r="A2072" s="23">
        <f>'8760_Profile'!A2070</f>
        <v>44648.166666666701</v>
      </c>
      <c r="B2072" s="22">
        <f>'8760_Profile'!N2070</f>
        <v>54.991999999999997</v>
      </c>
      <c r="C2072" s="22">
        <f>'8760_Profile'!O2070</f>
        <v>54.991999999999997</v>
      </c>
      <c r="D2072" s="22">
        <f>'8760_Profile'!P2070</f>
        <v>54.991999999999997</v>
      </c>
      <c r="E2072" s="20">
        <f>'8760_Profile'!M2070</f>
        <v>0</v>
      </c>
      <c r="F2072" s="11" t="str">
        <f t="shared" si="32"/>
        <v>Normal export window</v>
      </c>
    </row>
    <row r="2073" spans="1:6" ht="15" customHeight="1">
      <c r="A2073" s="23">
        <f>'8760_Profile'!A2071</f>
        <v>44648.208333333299</v>
      </c>
      <c r="B2073" s="22">
        <f>'8760_Profile'!N2071</f>
        <v>54.991999999999997</v>
      </c>
      <c r="C2073" s="22">
        <f>'8760_Profile'!O2071</f>
        <v>54.991999999999997</v>
      </c>
      <c r="D2073" s="22">
        <f>'8760_Profile'!P2071</f>
        <v>54.991999999999997</v>
      </c>
      <c r="E2073" s="20">
        <f>'8760_Profile'!M2071</f>
        <v>0</v>
      </c>
      <c r="F2073" s="11" t="str">
        <f t="shared" si="32"/>
        <v>Normal export window</v>
      </c>
    </row>
    <row r="2074" spans="1:6" ht="15" customHeight="1">
      <c r="A2074" s="23">
        <f>'8760_Profile'!A2072</f>
        <v>44648.25</v>
      </c>
      <c r="B2074" s="22">
        <f>'8760_Profile'!N2072</f>
        <v>54.991999999999997</v>
      </c>
      <c r="C2074" s="22">
        <f>'8760_Profile'!O2072</f>
        <v>54.991999999999997</v>
      </c>
      <c r="D2074" s="22">
        <f>'8760_Profile'!P2072</f>
        <v>54.991999999999997</v>
      </c>
      <c r="E2074" s="20">
        <f>'8760_Profile'!M2072</f>
        <v>0</v>
      </c>
      <c r="F2074" s="11" t="str">
        <f t="shared" si="32"/>
        <v>Normal export window</v>
      </c>
    </row>
    <row r="2075" spans="1:6" ht="15" customHeight="1">
      <c r="A2075" s="23">
        <f>'8760_Profile'!A2073</f>
        <v>44648.291666666701</v>
      </c>
      <c r="B2075" s="22">
        <f>'8760_Profile'!N2073</f>
        <v>54.991999999999997</v>
      </c>
      <c r="C2075" s="22">
        <f>'8760_Profile'!O2073</f>
        <v>54.991999999999997</v>
      </c>
      <c r="D2075" s="22">
        <f>'8760_Profile'!P2073</f>
        <v>54.991999999999997</v>
      </c>
      <c r="E2075" s="20">
        <f>'8760_Profile'!M2073</f>
        <v>0</v>
      </c>
      <c r="F2075" s="11" t="str">
        <f t="shared" si="32"/>
        <v>Normal export window</v>
      </c>
    </row>
    <row r="2076" spans="1:6" ht="15" customHeight="1">
      <c r="A2076" s="23">
        <f>'8760_Profile'!A2074</f>
        <v>44648.333333333299</v>
      </c>
      <c r="B2076" s="22">
        <f>'8760_Profile'!N2074</f>
        <v>54.991999999999997</v>
      </c>
      <c r="C2076" s="22">
        <f>'8760_Profile'!O2074</f>
        <v>54.991999999999997</v>
      </c>
      <c r="D2076" s="22">
        <f>'8760_Profile'!P2074</f>
        <v>54.991999999999997</v>
      </c>
      <c r="E2076" s="20">
        <f>'8760_Profile'!M2074</f>
        <v>0</v>
      </c>
      <c r="F2076" s="11" t="str">
        <f t="shared" si="32"/>
        <v>Normal export window</v>
      </c>
    </row>
    <row r="2077" spans="1:6" ht="15" customHeight="1">
      <c r="A2077" s="23">
        <f>'8760_Profile'!A2075</f>
        <v>44648.375</v>
      </c>
      <c r="B2077" s="22">
        <f>'8760_Profile'!N2075</f>
        <v>54.991999999999997</v>
      </c>
      <c r="C2077" s="22">
        <f>'8760_Profile'!O2075</f>
        <v>54.991999999999997</v>
      </c>
      <c r="D2077" s="22">
        <f>'8760_Profile'!P2075</f>
        <v>54.991999999999997</v>
      </c>
      <c r="E2077" s="20">
        <f>'8760_Profile'!M2075</f>
        <v>0</v>
      </c>
      <c r="F2077" s="11" t="str">
        <f t="shared" si="32"/>
        <v>Normal export window</v>
      </c>
    </row>
    <row r="2078" spans="1:6" ht="15" customHeight="1">
      <c r="A2078" s="23">
        <f>'8760_Profile'!A2076</f>
        <v>44648.416666666701</v>
      </c>
      <c r="B2078" s="22">
        <f>'8760_Profile'!N2076</f>
        <v>54.991999999999997</v>
      </c>
      <c r="C2078" s="22">
        <f>'8760_Profile'!O2076</f>
        <v>54.991999999999997</v>
      </c>
      <c r="D2078" s="22">
        <f>'8760_Profile'!P2076</f>
        <v>54.991999999999997</v>
      </c>
      <c r="E2078" s="20">
        <f>'8760_Profile'!M2076</f>
        <v>0</v>
      </c>
      <c r="F2078" s="11" t="str">
        <f t="shared" si="32"/>
        <v>Normal export window</v>
      </c>
    </row>
    <row r="2079" spans="1:6" ht="15" customHeight="1">
      <c r="A2079" s="23">
        <f>'8760_Profile'!A2077</f>
        <v>44648.458333333299</v>
      </c>
      <c r="B2079" s="22">
        <f>'8760_Profile'!N2077</f>
        <v>54.991999999999997</v>
      </c>
      <c r="C2079" s="22">
        <f>'8760_Profile'!O2077</f>
        <v>54.991999999999997</v>
      </c>
      <c r="D2079" s="22">
        <f>'8760_Profile'!P2077</f>
        <v>54.991999999999997</v>
      </c>
      <c r="E2079" s="20">
        <f>'8760_Profile'!M2077</f>
        <v>0</v>
      </c>
      <c r="F2079" s="11" t="str">
        <f t="shared" si="32"/>
        <v>Normal export window</v>
      </c>
    </row>
    <row r="2080" spans="1:6" ht="15" customHeight="1">
      <c r="A2080" s="23">
        <f>'8760_Profile'!A2078</f>
        <v>44648.5</v>
      </c>
      <c r="B2080" s="22">
        <f>'8760_Profile'!N2078</f>
        <v>54.991999999999997</v>
      </c>
      <c r="C2080" s="22">
        <f>'8760_Profile'!O2078</f>
        <v>54.991999999999997</v>
      </c>
      <c r="D2080" s="22">
        <f>'8760_Profile'!P2078</f>
        <v>54.991999999999997</v>
      </c>
      <c r="E2080" s="20">
        <f>'8760_Profile'!M2078</f>
        <v>0</v>
      </c>
      <c r="F2080" s="11" t="str">
        <f t="shared" si="32"/>
        <v>Normal export window</v>
      </c>
    </row>
    <row r="2081" spans="1:6" ht="15" customHeight="1">
      <c r="A2081" s="23">
        <f>'8760_Profile'!A2079</f>
        <v>44648.541666666701</v>
      </c>
      <c r="B2081" s="22">
        <f>'8760_Profile'!N2079</f>
        <v>54.991999999999997</v>
      </c>
      <c r="C2081" s="22">
        <f>'8760_Profile'!O2079</f>
        <v>54.991999999999997</v>
      </c>
      <c r="D2081" s="22">
        <f>'8760_Profile'!P2079</f>
        <v>54.991999999999997</v>
      </c>
      <c r="E2081" s="20">
        <f>'8760_Profile'!M2079</f>
        <v>0</v>
      </c>
      <c r="F2081" s="11" t="str">
        <f t="shared" si="32"/>
        <v>Normal export window</v>
      </c>
    </row>
    <row r="2082" spans="1:6" ht="15" customHeight="1">
      <c r="A2082" s="23">
        <f>'8760_Profile'!A2080</f>
        <v>44648.583333333299</v>
      </c>
      <c r="B2082" s="22">
        <f>'8760_Profile'!N2080</f>
        <v>54.991999999999997</v>
      </c>
      <c r="C2082" s="22">
        <f>'8760_Profile'!O2080</f>
        <v>54.991999999999997</v>
      </c>
      <c r="D2082" s="22">
        <f>'8760_Profile'!P2080</f>
        <v>54.991999999999997</v>
      </c>
      <c r="E2082" s="20">
        <f>'8760_Profile'!M2080</f>
        <v>0</v>
      </c>
      <c r="F2082" s="11" t="str">
        <f t="shared" si="32"/>
        <v>Normal export window</v>
      </c>
    </row>
    <row r="2083" spans="1:6" ht="15" customHeight="1">
      <c r="A2083" s="23">
        <f>'8760_Profile'!A2081</f>
        <v>44648.625</v>
      </c>
      <c r="B2083" s="22">
        <f>'8760_Profile'!N2081</f>
        <v>54.991999999999997</v>
      </c>
      <c r="C2083" s="22">
        <f>'8760_Profile'!O2081</f>
        <v>54.991999999999997</v>
      </c>
      <c r="D2083" s="22">
        <f>'8760_Profile'!P2081</f>
        <v>54.991999999999997</v>
      </c>
      <c r="E2083" s="20">
        <f>'8760_Profile'!M2081</f>
        <v>0</v>
      </c>
      <c r="F2083" s="11" t="str">
        <f t="shared" si="32"/>
        <v>Normal export window</v>
      </c>
    </row>
    <row r="2084" spans="1:6" ht="15" customHeight="1">
      <c r="A2084" s="23">
        <f>'8760_Profile'!A2082</f>
        <v>44648.666666666701</v>
      </c>
      <c r="B2084" s="22">
        <f>'8760_Profile'!N2082</f>
        <v>54.991999999999997</v>
      </c>
      <c r="C2084" s="22">
        <f>'8760_Profile'!O2082</f>
        <v>54.991999999999997</v>
      </c>
      <c r="D2084" s="22">
        <f>'8760_Profile'!P2082</f>
        <v>54.991999999999997</v>
      </c>
      <c r="E2084" s="20">
        <f>'8760_Profile'!M2082</f>
        <v>0</v>
      </c>
      <c r="F2084" s="11" t="str">
        <f t="shared" si="32"/>
        <v>Normal export window</v>
      </c>
    </row>
    <row r="2085" spans="1:6" ht="15" customHeight="1">
      <c r="A2085" s="23">
        <f>'8760_Profile'!A2083</f>
        <v>44648.708333333299</v>
      </c>
      <c r="B2085" s="22">
        <f>'8760_Profile'!N2083</f>
        <v>54.991999999999997</v>
      </c>
      <c r="C2085" s="22">
        <f>'8760_Profile'!O2083</f>
        <v>54.991999999999997</v>
      </c>
      <c r="D2085" s="22">
        <f>'8760_Profile'!P2083</f>
        <v>54.991999999999997</v>
      </c>
      <c r="E2085" s="20">
        <f>'8760_Profile'!M2083</f>
        <v>0</v>
      </c>
      <c r="F2085" s="11" t="str">
        <f t="shared" si="32"/>
        <v>Normal export window</v>
      </c>
    </row>
    <row r="2086" spans="1:6" ht="15" customHeight="1">
      <c r="A2086" s="23">
        <f>'8760_Profile'!A2084</f>
        <v>44648.75</v>
      </c>
      <c r="B2086" s="22">
        <f>'8760_Profile'!N2084</f>
        <v>54.991999999999997</v>
      </c>
      <c r="C2086" s="22">
        <f>'8760_Profile'!O2084</f>
        <v>54.991999999999997</v>
      </c>
      <c r="D2086" s="22">
        <f>'8760_Profile'!P2084</f>
        <v>54.991999999999997</v>
      </c>
      <c r="E2086" s="20">
        <f>'8760_Profile'!M2084</f>
        <v>0</v>
      </c>
      <c r="F2086" s="11" t="str">
        <f t="shared" si="32"/>
        <v>Normal export window</v>
      </c>
    </row>
    <row r="2087" spans="1:6" ht="15" customHeight="1">
      <c r="A2087" s="23">
        <f>'8760_Profile'!A2085</f>
        <v>44648.791666666701</v>
      </c>
      <c r="B2087" s="22">
        <f>'8760_Profile'!N2085</f>
        <v>54.991999999999997</v>
      </c>
      <c r="C2087" s="22">
        <f>'8760_Profile'!O2085</f>
        <v>54.991999999999997</v>
      </c>
      <c r="D2087" s="22">
        <f>'8760_Profile'!P2085</f>
        <v>54.991999999999997</v>
      </c>
      <c r="E2087" s="20">
        <f>'8760_Profile'!M2085</f>
        <v>0</v>
      </c>
      <c r="F2087" s="11" t="str">
        <f t="shared" si="32"/>
        <v>Normal export window</v>
      </c>
    </row>
    <row r="2088" spans="1:6" ht="15" customHeight="1">
      <c r="A2088" s="23">
        <f>'8760_Profile'!A2086</f>
        <v>44648.833333333299</v>
      </c>
      <c r="B2088" s="22">
        <f>'8760_Profile'!N2086</f>
        <v>54.991999999999997</v>
      </c>
      <c r="C2088" s="22">
        <f>'8760_Profile'!O2086</f>
        <v>54.991999999999997</v>
      </c>
      <c r="D2088" s="22">
        <f>'8760_Profile'!P2086</f>
        <v>54.991999999999997</v>
      </c>
      <c r="E2088" s="20">
        <f>'8760_Profile'!M2086</f>
        <v>0</v>
      </c>
      <c r="F2088" s="11" t="str">
        <f t="shared" si="32"/>
        <v>Normal export window</v>
      </c>
    </row>
    <row r="2089" spans="1:6" ht="15" customHeight="1">
      <c r="A2089" s="23">
        <f>'8760_Profile'!A2087</f>
        <v>44648.875</v>
      </c>
      <c r="B2089" s="22">
        <f>'8760_Profile'!N2087</f>
        <v>54.991999999999997</v>
      </c>
      <c r="C2089" s="22">
        <f>'8760_Profile'!O2087</f>
        <v>54.991999999999997</v>
      </c>
      <c r="D2089" s="22">
        <f>'8760_Profile'!P2087</f>
        <v>54.991999999999997</v>
      </c>
      <c r="E2089" s="20">
        <f>'8760_Profile'!M2087</f>
        <v>0</v>
      </c>
      <c r="F2089" s="11" t="str">
        <f t="shared" si="32"/>
        <v>Normal export window</v>
      </c>
    </row>
    <row r="2090" spans="1:6" ht="15" customHeight="1">
      <c r="A2090" s="23">
        <f>'8760_Profile'!A2088</f>
        <v>44648.916666666701</v>
      </c>
      <c r="B2090" s="22">
        <f>'8760_Profile'!N2088</f>
        <v>54.991999999999997</v>
      </c>
      <c r="C2090" s="22">
        <f>'8760_Profile'!O2088</f>
        <v>54.991999999999997</v>
      </c>
      <c r="D2090" s="22">
        <f>'8760_Profile'!P2088</f>
        <v>54.991999999999997</v>
      </c>
      <c r="E2090" s="20">
        <f>'8760_Profile'!M2088</f>
        <v>0</v>
      </c>
      <c r="F2090" s="11" t="str">
        <f t="shared" si="32"/>
        <v>Normal export window</v>
      </c>
    </row>
    <row r="2091" spans="1:6" ht="15" customHeight="1">
      <c r="A2091" s="23">
        <f>'8760_Profile'!A2089</f>
        <v>44648.958333333299</v>
      </c>
      <c r="B2091" s="22">
        <f>'8760_Profile'!N2089</f>
        <v>54.991999999999997</v>
      </c>
      <c r="C2091" s="22">
        <f>'8760_Profile'!O2089</f>
        <v>54.991999999999997</v>
      </c>
      <c r="D2091" s="22">
        <f>'8760_Profile'!P2089</f>
        <v>54.991999999999997</v>
      </c>
      <c r="E2091" s="20">
        <f>'8760_Profile'!M2089</f>
        <v>0</v>
      </c>
      <c r="F2091" s="11" t="str">
        <f t="shared" si="32"/>
        <v>Normal export window</v>
      </c>
    </row>
    <row r="2092" spans="1:6" ht="15" customHeight="1">
      <c r="A2092" s="23">
        <f>'8760_Profile'!A2090</f>
        <v>44649</v>
      </c>
      <c r="B2092" s="22">
        <f>'8760_Profile'!N2090</f>
        <v>54.991999999999997</v>
      </c>
      <c r="C2092" s="22">
        <f>'8760_Profile'!O2090</f>
        <v>54.991999999999997</v>
      </c>
      <c r="D2092" s="22">
        <f>'8760_Profile'!P2090</f>
        <v>54.991999999999997</v>
      </c>
      <c r="E2092" s="20">
        <f>'8760_Profile'!M2090</f>
        <v>0</v>
      </c>
      <c r="F2092" s="11" t="str">
        <f t="shared" si="32"/>
        <v>Normal export window</v>
      </c>
    </row>
    <row r="2093" spans="1:6" ht="15" customHeight="1">
      <c r="A2093" s="23">
        <f>'8760_Profile'!A2091</f>
        <v>44649.041666666701</v>
      </c>
      <c r="B2093" s="22">
        <f>'8760_Profile'!N2091</f>
        <v>54.991999999999997</v>
      </c>
      <c r="C2093" s="22">
        <f>'8760_Profile'!O2091</f>
        <v>54.991999999999997</v>
      </c>
      <c r="D2093" s="22">
        <f>'8760_Profile'!P2091</f>
        <v>54.991999999999997</v>
      </c>
      <c r="E2093" s="20">
        <f>'8760_Profile'!M2091</f>
        <v>0</v>
      </c>
      <c r="F2093" s="11" t="str">
        <f t="shared" si="32"/>
        <v>Normal export window</v>
      </c>
    </row>
    <row r="2094" spans="1:6" ht="15" customHeight="1">
      <c r="A2094" s="23">
        <f>'8760_Profile'!A2092</f>
        <v>44649.083333333299</v>
      </c>
      <c r="B2094" s="22">
        <f>'8760_Profile'!N2092</f>
        <v>54.991999999999997</v>
      </c>
      <c r="C2094" s="22">
        <f>'8760_Profile'!O2092</f>
        <v>54.991999999999997</v>
      </c>
      <c r="D2094" s="22">
        <f>'8760_Profile'!P2092</f>
        <v>54.991999999999997</v>
      </c>
      <c r="E2094" s="20">
        <f>'8760_Profile'!M2092</f>
        <v>0</v>
      </c>
      <c r="F2094" s="11" t="str">
        <f t="shared" si="32"/>
        <v>Normal export window</v>
      </c>
    </row>
    <row r="2095" spans="1:6" ht="15" customHeight="1">
      <c r="A2095" s="23">
        <f>'8760_Profile'!A2093</f>
        <v>44649.125</v>
      </c>
      <c r="B2095" s="22">
        <f>'8760_Profile'!N2093</f>
        <v>54.991999999999997</v>
      </c>
      <c r="C2095" s="22">
        <f>'8760_Profile'!O2093</f>
        <v>54.991999999999997</v>
      </c>
      <c r="D2095" s="22">
        <f>'8760_Profile'!P2093</f>
        <v>54.991999999999997</v>
      </c>
      <c r="E2095" s="20">
        <f>'8760_Profile'!M2093</f>
        <v>0</v>
      </c>
      <c r="F2095" s="11" t="str">
        <f t="shared" si="32"/>
        <v>Normal export window</v>
      </c>
    </row>
    <row r="2096" spans="1:6" ht="15" customHeight="1">
      <c r="A2096" s="23">
        <f>'8760_Profile'!A2094</f>
        <v>44649.166666666701</v>
      </c>
      <c r="B2096" s="22">
        <f>'8760_Profile'!N2094</f>
        <v>54.991999999999997</v>
      </c>
      <c r="C2096" s="22">
        <f>'8760_Profile'!O2094</f>
        <v>54.991999999999997</v>
      </c>
      <c r="D2096" s="22">
        <f>'8760_Profile'!P2094</f>
        <v>54.991999999999997</v>
      </c>
      <c r="E2096" s="20">
        <f>'8760_Profile'!M2094</f>
        <v>0</v>
      </c>
      <c r="F2096" s="11" t="str">
        <f t="shared" si="32"/>
        <v>Normal export window</v>
      </c>
    </row>
    <row r="2097" spans="1:6" ht="15" customHeight="1">
      <c r="A2097" s="23">
        <f>'8760_Profile'!A2095</f>
        <v>44649.208333333299</v>
      </c>
      <c r="B2097" s="22">
        <f>'8760_Profile'!N2095</f>
        <v>54.991999999999997</v>
      </c>
      <c r="C2097" s="22">
        <f>'8760_Profile'!O2095</f>
        <v>54.991999999999997</v>
      </c>
      <c r="D2097" s="22">
        <f>'8760_Profile'!P2095</f>
        <v>54.991999999999997</v>
      </c>
      <c r="E2097" s="20">
        <f>'8760_Profile'!M2095</f>
        <v>0</v>
      </c>
      <c r="F2097" s="11" t="str">
        <f t="shared" si="32"/>
        <v>Normal export window</v>
      </c>
    </row>
    <row r="2098" spans="1:6" ht="15" customHeight="1">
      <c r="A2098" s="23">
        <f>'8760_Profile'!A2096</f>
        <v>44649.25</v>
      </c>
      <c r="B2098" s="22">
        <f>'8760_Profile'!N2096</f>
        <v>54.991999999999997</v>
      </c>
      <c r="C2098" s="22">
        <f>'8760_Profile'!O2096</f>
        <v>54.991999999999997</v>
      </c>
      <c r="D2098" s="22">
        <f>'8760_Profile'!P2096</f>
        <v>54.991999999999997</v>
      </c>
      <c r="E2098" s="20">
        <f>'8760_Profile'!M2096</f>
        <v>0</v>
      </c>
      <c r="F2098" s="11" t="str">
        <f t="shared" si="32"/>
        <v>Normal export window</v>
      </c>
    </row>
    <row r="2099" spans="1:6" ht="15" customHeight="1">
      <c r="A2099" s="23">
        <f>'8760_Profile'!A2097</f>
        <v>44649.291666666701</v>
      </c>
      <c r="B2099" s="22">
        <f>'8760_Profile'!N2097</f>
        <v>54.991999999999997</v>
      </c>
      <c r="C2099" s="22">
        <f>'8760_Profile'!O2097</f>
        <v>54.991999999999997</v>
      </c>
      <c r="D2099" s="22">
        <f>'8760_Profile'!P2097</f>
        <v>54.991999999999997</v>
      </c>
      <c r="E2099" s="20">
        <f>'8760_Profile'!M2097</f>
        <v>0</v>
      </c>
      <c r="F2099" s="11" t="str">
        <f t="shared" si="32"/>
        <v>Normal export window</v>
      </c>
    </row>
    <row r="2100" spans="1:6" ht="15" customHeight="1">
      <c r="A2100" s="23">
        <f>'8760_Profile'!A2098</f>
        <v>44649.333333333299</v>
      </c>
      <c r="B2100" s="22">
        <f>'8760_Profile'!N2098</f>
        <v>54.991999999999997</v>
      </c>
      <c r="C2100" s="22">
        <f>'8760_Profile'!O2098</f>
        <v>54.991999999999997</v>
      </c>
      <c r="D2100" s="22">
        <f>'8760_Profile'!P2098</f>
        <v>54.991999999999997</v>
      </c>
      <c r="E2100" s="20">
        <f>'8760_Profile'!M2098</f>
        <v>0</v>
      </c>
      <c r="F2100" s="11" t="str">
        <f t="shared" si="32"/>
        <v>Normal export window</v>
      </c>
    </row>
    <row r="2101" spans="1:6" ht="15" customHeight="1">
      <c r="A2101" s="23">
        <f>'8760_Profile'!A2099</f>
        <v>44649.375</v>
      </c>
      <c r="B2101" s="22">
        <f>'8760_Profile'!N2099</f>
        <v>54.991999999999997</v>
      </c>
      <c r="C2101" s="22">
        <f>'8760_Profile'!O2099</f>
        <v>54.991999999999997</v>
      </c>
      <c r="D2101" s="22">
        <f>'8760_Profile'!P2099</f>
        <v>54.991999999999997</v>
      </c>
      <c r="E2101" s="20">
        <f>'8760_Profile'!M2099</f>
        <v>0</v>
      </c>
      <c r="F2101" s="11" t="str">
        <f t="shared" si="32"/>
        <v>Normal export window</v>
      </c>
    </row>
    <row r="2102" spans="1:6" ht="15" customHeight="1">
      <c r="A2102" s="23">
        <f>'8760_Profile'!A2100</f>
        <v>44649.416666666701</v>
      </c>
      <c r="B2102" s="22">
        <f>'8760_Profile'!N2100</f>
        <v>54.991999999999997</v>
      </c>
      <c r="C2102" s="22">
        <f>'8760_Profile'!O2100</f>
        <v>54.991999999999997</v>
      </c>
      <c r="D2102" s="22">
        <f>'8760_Profile'!P2100</f>
        <v>54.991999999999997</v>
      </c>
      <c r="E2102" s="20">
        <f>'8760_Profile'!M2100</f>
        <v>0</v>
      </c>
      <c r="F2102" s="11" t="str">
        <f t="shared" si="32"/>
        <v>Normal export window</v>
      </c>
    </row>
    <row r="2103" spans="1:6" ht="15" customHeight="1">
      <c r="A2103" s="23">
        <f>'8760_Profile'!A2101</f>
        <v>44649.458333333299</v>
      </c>
      <c r="B2103" s="22">
        <f>'8760_Profile'!N2101</f>
        <v>54.991999999999997</v>
      </c>
      <c r="C2103" s="22">
        <f>'8760_Profile'!O2101</f>
        <v>54.991999999999997</v>
      </c>
      <c r="D2103" s="22">
        <f>'8760_Profile'!P2101</f>
        <v>54.991999999999997</v>
      </c>
      <c r="E2103" s="20">
        <f>'8760_Profile'!M2101</f>
        <v>0</v>
      </c>
      <c r="F2103" s="11" t="str">
        <f t="shared" si="32"/>
        <v>Normal export window</v>
      </c>
    </row>
    <row r="2104" spans="1:6" ht="15" customHeight="1">
      <c r="A2104" s="23">
        <f>'8760_Profile'!A2102</f>
        <v>44649.5</v>
      </c>
      <c r="B2104" s="22">
        <f>'8760_Profile'!N2102</f>
        <v>54.991999999999997</v>
      </c>
      <c r="C2104" s="22">
        <f>'8760_Profile'!O2102</f>
        <v>54.991999999999997</v>
      </c>
      <c r="D2104" s="22">
        <f>'8760_Profile'!P2102</f>
        <v>54.991999999999997</v>
      </c>
      <c r="E2104" s="20">
        <f>'8760_Profile'!M2102</f>
        <v>0</v>
      </c>
      <c r="F2104" s="11" t="str">
        <f t="shared" si="32"/>
        <v>Normal export window</v>
      </c>
    </row>
    <row r="2105" spans="1:6" ht="15" customHeight="1">
      <c r="A2105" s="23">
        <f>'8760_Profile'!A2103</f>
        <v>44649.541666666701</v>
      </c>
      <c r="B2105" s="22">
        <f>'8760_Profile'!N2103</f>
        <v>54.991999999999997</v>
      </c>
      <c r="C2105" s="22">
        <f>'8760_Profile'!O2103</f>
        <v>54.991999999999997</v>
      </c>
      <c r="D2105" s="22">
        <f>'8760_Profile'!P2103</f>
        <v>54.991999999999997</v>
      </c>
      <c r="E2105" s="20">
        <f>'8760_Profile'!M2103</f>
        <v>0</v>
      </c>
      <c r="F2105" s="11" t="str">
        <f t="shared" si="32"/>
        <v>Normal export window</v>
      </c>
    </row>
    <row r="2106" spans="1:6" ht="15" customHeight="1">
      <c r="A2106" s="23">
        <f>'8760_Profile'!A2104</f>
        <v>44649.583333333299</v>
      </c>
      <c r="B2106" s="22">
        <f>'8760_Profile'!N2104</f>
        <v>54.991999999999997</v>
      </c>
      <c r="C2106" s="22">
        <f>'8760_Profile'!O2104</f>
        <v>54.991999999999997</v>
      </c>
      <c r="D2106" s="22">
        <f>'8760_Profile'!P2104</f>
        <v>54.991999999999997</v>
      </c>
      <c r="E2106" s="20">
        <f>'8760_Profile'!M2104</f>
        <v>0</v>
      </c>
      <c r="F2106" s="11" t="str">
        <f t="shared" si="32"/>
        <v>Normal export window</v>
      </c>
    </row>
    <row r="2107" spans="1:6" ht="15" customHeight="1">
      <c r="A2107" s="23">
        <f>'8760_Profile'!A2105</f>
        <v>44649.625</v>
      </c>
      <c r="B2107" s="22">
        <f>'8760_Profile'!N2105</f>
        <v>54.991999999999997</v>
      </c>
      <c r="C2107" s="22">
        <f>'8760_Profile'!O2105</f>
        <v>54.991999999999997</v>
      </c>
      <c r="D2107" s="22">
        <f>'8760_Profile'!P2105</f>
        <v>54.991999999999997</v>
      </c>
      <c r="E2107" s="20">
        <f>'8760_Profile'!M2105</f>
        <v>0</v>
      </c>
      <c r="F2107" s="11" t="str">
        <f t="shared" si="32"/>
        <v>Normal export window</v>
      </c>
    </row>
    <row r="2108" spans="1:6" ht="15" customHeight="1">
      <c r="A2108" s="23">
        <f>'8760_Profile'!A2106</f>
        <v>44649.666666666701</v>
      </c>
      <c r="B2108" s="22">
        <f>'8760_Profile'!N2106</f>
        <v>54.991999999999997</v>
      </c>
      <c r="C2108" s="22">
        <f>'8760_Profile'!O2106</f>
        <v>54.991999999999997</v>
      </c>
      <c r="D2108" s="22">
        <f>'8760_Profile'!P2106</f>
        <v>54.991999999999997</v>
      </c>
      <c r="E2108" s="20">
        <f>'8760_Profile'!M2106</f>
        <v>0</v>
      </c>
      <c r="F2108" s="11" t="str">
        <f t="shared" si="32"/>
        <v>Normal export window</v>
      </c>
    </row>
    <row r="2109" spans="1:6" ht="15" customHeight="1">
      <c r="A2109" s="23">
        <f>'8760_Profile'!A2107</f>
        <v>44649.708333333299</v>
      </c>
      <c r="B2109" s="22">
        <f>'8760_Profile'!N2107</f>
        <v>54.991999999999997</v>
      </c>
      <c r="C2109" s="22">
        <f>'8760_Profile'!O2107</f>
        <v>54.991999999999997</v>
      </c>
      <c r="D2109" s="22">
        <f>'8760_Profile'!P2107</f>
        <v>54.991999999999997</v>
      </c>
      <c r="E2109" s="20">
        <f>'8760_Profile'!M2107</f>
        <v>0</v>
      </c>
      <c r="F2109" s="11" t="str">
        <f t="shared" si="32"/>
        <v>Normal export window</v>
      </c>
    </row>
    <row r="2110" spans="1:6" ht="15" customHeight="1">
      <c r="A2110" s="23">
        <f>'8760_Profile'!A2108</f>
        <v>44649.75</v>
      </c>
      <c r="B2110" s="22">
        <f>'8760_Profile'!N2108</f>
        <v>54.991999999999997</v>
      </c>
      <c r="C2110" s="22">
        <f>'8760_Profile'!O2108</f>
        <v>54.991999999999997</v>
      </c>
      <c r="D2110" s="22">
        <f>'8760_Profile'!P2108</f>
        <v>54.991999999999997</v>
      </c>
      <c r="E2110" s="20">
        <f>'8760_Profile'!M2108</f>
        <v>0</v>
      </c>
      <c r="F2110" s="11" t="str">
        <f t="shared" si="32"/>
        <v>Normal export window</v>
      </c>
    </row>
    <row r="2111" spans="1:6" ht="15" customHeight="1">
      <c r="A2111" s="23">
        <f>'8760_Profile'!A2109</f>
        <v>44649.791666666701</v>
      </c>
      <c r="B2111" s="22">
        <f>'8760_Profile'!N2109</f>
        <v>54.991999999999997</v>
      </c>
      <c r="C2111" s="22">
        <f>'8760_Profile'!O2109</f>
        <v>54.991999999999997</v>
      </c>
      <c r="D2111" s="22">
        <f>'8760_Profile'!P2109</f>
        <v>54.991999999999997</v>
      </c>
      <c r="E2111" s="20">
        <f>'8760_Profile'!M2109</f>
        <v>0</v>
      </c>
      <c r="F2111" s="11" t="str">
        <f t="shared" si="32"/>
        <v>Normal export window</v>
      </c>
    </row>
    <row r="2112" spans="1:6" ht="15" customHeight="1">
      <c r="A2112" s="23">
        <f>'8760_Profile'!A2110</f>
        <v>44649.833333333299</v>
      </c>
      <c r="B2112" s="22">
        <f>'8760_Profile'!N2110</f>
        <v>54.991999999999997</v>
      </c>
      <c r="C2112" s="22">
        <f>'8760_Profile'!O2110</f>
        <v>54.991999999999997</v>
      </c>
      <c r="D2112" s="22">
        <f>'8760_Profile'!P2110</f>
        <v>54.991999999999997</v>
      </c>
      <c r="E2112" s="20">
        <f>'8760_Profile'!M2110</f>
        <v>0</v>
      </c>
      <c r="F2112" s="11" t="str">
        <f t="shared" si="32"/>
        <v>Normal export window</v>
      </c>
    </row>
    <row r="2113" spans="1:6" ht="15" customHeight="1">
      <c r="A2113" s="23">
        <f>'8760_Profile'!A2111</f>
        <v>44649.875</v>
      </c>
      <c r="B2113" s="22">
        <f>'8760_Profile'!N2111</f>
        <v>54.991999999999997</v>
      </c>
      <c r="C2113" s="22">
        <f>'8760_Profile'!O2111</f>
        <v>54.991999999999997</v>
      </c>
      <c r="D2113" s="22">
        <f>'8760_Profile'!P2111</f>
        <v>54.991999999999997</v>
      </c>
      <c r="E2113" s="20">
        <f>'8760_Profile'!M2111</f>
        <v>0</v>
      </c>
      <c r="F2113" s="11" t="str">
        <f t="shared" si="32"/>
        <v>Normal export window</v>
      </c>
    </row>
    <row r="2114" spans="1:6" ht="15" customHeight="1">
      <c r="A2114" s="23">
        <f>'8760_Profile'!A2112</f>
        <v>44649.916666666701</v>
      </c>
      <c r="B2114" s="22">
        <f>'8760_Profile'!N2112</f>
        <v>54.991999999999997</v>
      </c>
      <c r="C2114" s="22">
        <f>'8760_Profile'!O2112</f>
        <v>54.991999999999997</v>
      </c>
      <c r="D2114" s="22">
        <f>'8760_Profile'!P2112</f>
        <v>54.991999999999997</v>
      </c>
      <c r="E2114" s="20">
        <f>'8760_Profile'!M2112</f>
        <v>0</v>
      </c>
      <c r="F2114" s="11" t="str">
        <f t="shared" si="32"/>
        <v>Normal export window</v>
      </c>
    </row>
    <row r="2115" spans="1:6" ht="15" customHeight="1">
      <c r="A2115" s="23">
        <f>'8760_Profile'!A2113</f>
        <v>44649.958333333299</v>
      </c>
      <c r="B2115" s="22">
        <f>'8760_Profile'!N2113</f>
        <v>54.991999999999997</v>
      </c>
      <c r="C2115" s="22">
        <f>'8760_Profile'!O2113</f>
        <v>54.991999999999997</v>
      </c>
      <c r="D2115" s="22">
        <f>'8760_Profile'!P2113</f>
        <v>54.991999999999997</v>
      </c>
      <c r="E2115" s="20">
        <f>'8760_Profile'!M2113</f>
        <v>0</v>
      </c>
      <c r="F2115" s="11" t="str">
        <f t="shared" si="32"/>
        <v>Normal export window</v>
      </c>
    </row>
    <row r="2116" spans="1:6" ht="15" customHeight="1">
      <c r="A2116" s="23">
        <f>'8760_Profile'!A2114</f>
        <v>44650</v>
      </c>
      <c r="B2116" s="22">
        <f>'8760_Profile'!N2114</f>
        <v>54.991999999999997</v>
      </c>
      <c r="C2116" s="22">
        <f>'8760_Profile'!O2114</f>
        <v>54.991999999999997</v>
      </c>
      <c r="D2116" s="22">
        <f>'8760_Profile'!P2114</f>
        <v>54.991999999999997</v>
      </c>
      <c r="E2116" s="20">
        <f>'8760_Profile'!M2114</f>
        <v>0</v>
      </c>
      <c r="F2116" s="11" t="str">
        <f t="shared" ref="F2116:F2179" si="33">IF(E2116=1,"Summer low-load CA constraint window","Normal export window")</f>
        <v>Normal export window</v>
      </c>
    </row>
    <row r="2117" spans="1:6" ht="15" customHeight="1">
      <c r="A2117" s="23">
        <f>'8760_Profile'!A2115</f>
        <v>44650.041666666701</v>
      </c>
      <c r="B2117" s="22">
        <f>'8760_Profile'!N2115</f>
        <v>54.991999999999997</v>
      </c>
      <c r="C2117" s="22">
        <f>'8760_Profile'!O2115</f>
        <v>54.991999999999997</v>
      </c>
      <c r="D2117" s="22">
        <f>'8760_Profile'!P2115</f>
        <v>54.991999999999997</v>
      </c>
      <c r="E2117" s="20">
        <f>'8760_Profile'!M2115</f>
        <v>0</v>
      </c>
      <c r="F2117" s="11" t="str">
        <f t="shared" si="33"/>
        <v>Normal export window</v>
      </c>
    </row>
    <row r="2118" spans="1:6" ht="15" customHeight="1">
      <c r="A2118" s="23">
        <f>'8760_Profile'!A2116</f>
        <v>44650.083333333299</v>
      </c>
      <c r="B2118" s="22">
        <f>'8760_Profile'!N2116</f>
        <v>54.991999999999997</v>
      </c>
      <c r="C2118" s="22">
        <f>'8760_Profile'!O2116</f>
        <v>54.991999999999997</v>
      </c>
      <c r="D2118" s="22">
        <f>'8760_Profile'!P2116</f>
        <v>54.991999999999997</v>
      </c>
      <c r="E2118" s="20">
        <f>'8760_Profile'!M2116</f>
        <v>0</v>
      </c>
      <c r="F2118" s="11" t="str">
        <f t="shared" si="33"/>
        <v>Normal export window</v>
      </c>
    </row>
    <row r="2119" spans="1:6" ht="15" customHeight="1">
      <c r="A2119" s="23">
        <f>'8760_Profile'!A2117</f>
        <v>44650.125</v>
      </c>
      <c r="B2119" s="22">
        <f>'8760_Profile'!N2117</f>
        <v>54.991999999999997</v>
      </c>
      <c r="C2119" s="22">
        <f>'8760_Profile'!O2117</f>
        <v>54.991999999999997</v>
      </c>
      <c r="D2119" s="22">
        <f>'8760_Profile'!P2117</f>
        <v>54.991999999999997</v>
      </c>
      <c r="E2119" s="20">
        <f>'8760_Profile'!M2117</f>
        <v>0</v>
      </c>
      <c r="F2119" s="11" t="str">
        <f t="shared" si="33"/>
        <v>Normal export window</v>
      </c>
    </row>
    <row r="2120" spans="1:6" ht="15" customHeight="1">
      <c r="A2120" s="23">
        <f>'8760_Profile'!A2118</f>
        <v>44650.166666666701</v>
      </c>
      <c r="B2120" s="22">
        <f>'8760_Profile'!N2118</f>
        <v>54.991999999999997</v>
      </c>
      <c r="C2120" s="22">
        <f>'8760_Profile'!O2118</f>
        <v>54.991999999999997</v>
      </c>
      <c r="D2120" s="22">
        <f>'8760_Profile'!P2118</f>
        <v>54.991999999999997</v>
      </c>
      <c r="E2120" s="20">
        <f>'8760_Profile'!M2118</f>
        <v>0</v>
      </c>
      <c r="F2120" s="11" t="str">
        <f t="shared" si="33"/>
        <v>Normal export window</v>
      </c>
    </row>
    <row r="2121" spans="1:6" ht="15" customHeight="1">
      <c r="A2121" s="23">
        <f>'8760_Profile'!A2119</f>
        <v>44650.208333333299</v>
      </c>
      <c r="B2121" s="22">
        <f>'8760_Profile'!N2119</f>
        <v>54.991999999999997</v>
      </c>
      <c r="C2121" s="22">
        <f>'8760_Profile'!O2119</f>
        <v>54.991999999999997</v>
      </c>
      <c r="D2121" s="22">
        <f>'8760_Profile'!P2119</f>
        <v>54.991999999999997</v>
      </c>
      <c r="E2121" s="20">
        <f>'8760_Profile'!M2119</f>
        <v>0</v>
      </c>
      <c r="F2121" s="11" t="str">
        <f t="shared" si="33"/>
        <v>Normal export window</v>
      </c>
    </row>
    <row r="2122" spans="1:6" ht="15" customHeight="1">
      <c r="A2122" s="23">
        <f>'8760_Profile'!A2120</f>
        <v>44650.25</v>
      </c>
      <c r="B2122" s="22">
        <f>'8760_Profile'!N2120</f>
        <v>54.991999999999997</v>
      </c>
      <c r="C2122" s="22">
        <f>'8760_Profile'!O2120</f>
        <v>54.991999999999997</v>
      </c>
      <c r="D2122" s="22">
        <f>'8760_Profile'!P2120</f>
        <v>54.991999999999997</v>
      </c>
      <c r="E2122" s="20">
        <f>'8760_Profile'!M2120</f>
        <v>0</v>
      </c>
      <c r="F2122" s="11" t="str">
        <f t="shared" si="33"/>
        <v>Normal export window</v>
      </c>
    </row>
    <row r="2123" spans="1:6" ht="15" customHeight="1">
      <c r="A2123" s="23">
        <f>'8760_Profile'!A2121</f>
        <v>44650.291666666701</v>
      </c>
      <c r="B2123" s="22">
        <f>'8760_Profile'!N2121</f>
        <v>54.991999999999997</v>
      </c>
      <c r="C2123" s="22">
        <f>'8760_Profile'!O2121</f>
        <v>54.991999999999997</v>
      </c>
      <c r="D2123" s="22">
        <f>'8760_Profile'!P2121</f>
        <v>54.991999999999997</v>
      </c>
      <c r="E2123" s="20">
        <f>'8760_Profile'!M2121</f>
        <v>0</v>
      </c>
      <c r="F2123" s="11" t="str">
        <f t="shared" si="33"/>
        <v>Normal export window</v>
      </c>
    </row>
    <row r="2124" spans="1:6" ht="15" customHeight="1">
      <c r="A2124" s="23">
        <f>'8760_Profile'!A2122</f>
        <v>44650.333333333299</v>
      </c>
      <c r="B2124" s="22">
        <f>'8760_Profile'!N2122</f>
        <v>54.991999999999997</v>
      </c>
      <c r="C2124" s="22">
        <f>'8760_Profile'!O2122</f>
        <v>54.991999999999997</v>
      </c>
      <c r="D2124" s="22">
        <f>'8760_Profile'!P2122</f>
        <v>54.991999999999997</v>
      </c>
      <c r="E2124" s="20">
        <f>'8760_Profile'!M2122</f>
        <v>0</v>
      </c>
      <c r="F2124" s="11" t="str">
        <f t="shared" si="33"/>
        <v>Normal export window</v>
      </c>
    </row>
    <row r="2125" spans="1:6" ht="15" customHeight="1">
      <c r="A2125" s="23">
        <f>'8760_Profile'!A2123</f>
        <v>44650.375</v>
      </c>
      <c r="B2125" s="22">
        <f>'8760_Profile'!N2123</f>
        <v>54.991999999999997</v>
      </c>
      <c r="C2125" s="22">
        <f>'8760_Profile'!O2123</f>
        <v>54.991999999999997</v>
      </c>
      <c r="D2125" s="22">
        <f>'8760_Profile'!P2123</f>
        <v>54.991999999999997</v>
      </c>
      <c r="E2125" s="20">
        <f>'8760_Profile'!M2123</f>
        <v>0</v>
      </c>
      <c r="F2125" s="11" t="str">
        <f t="shared" si="33"/>
        <v>Normal export window</v>
      </c>
    </row>
    <row r="2126" spans="1:6" ht="15" customHeight="1">
      <c r="A2126" s="23">
        <f>'8760_Profile'!A2124</f>
        <v>44650.416666666701</v>
      </c>
      <c r="B2126" s="22">
        <f>'8760_Profile'!N2124</f>
        <v>54.991999999999997</v>
      </c>
      <c r="C2126" s="22">
        <f>'8760_Profile'!O2124</f>
        <v>54.991999999999997</v>
      </c>
      <c r="D2126" s="22">
        <f>'8760_Profile'!P2124</f>
        <v>54.991999999999997</v>
      </c>
      <c r="E2126" s="20">
        <f>'8760_Profile'!M2124</f>
        <v>0</v>
      </c>
      <c r="F2126" s="11" t="str">
        <f t="shared" si="33"/>
        <v>Normal export window</v>
      </c>
    </row>
    <row r="2127" spans="1:6" ht="15" customHeight="1">
      <c r="A2127" s="23">
        <f>'8760_Profile'!A2125</f>
        <v>44650.458333333299</v>
      </c>
      <c r="B2127" s="22">
        <f>'8760_Profile'!N2125</f>
        <v>54.991999999999997</v>
      </c>
      <c r="C2127" s="22">
        <f>'8760_Profile'!O2125</f>
        <v>54.991999999999997</v>
      </c>
      <c r="D2127" s="22">
        <f>'8760_Profile'!P2125</f>
        <v>54.991999999999997</v>
      </c>
      <c r="E2127" s="20">
        <f>'8760_Profile'!M2125</f>
        <v>0</v>
      </c>
      <c r="F2127" s="11" t="str">
        <f t="shared" si="33"/>
        <v>Normal export window</v>
      </c>
    </row>
    <row r="2128" spans="1:6" ht="15" customHeight="1">
      <c r="A2128" s="23">
        <f>'8760_Profile'!A2126</f>
        <v>44650.5</v>
      </c>
      <c r="B2128" s="22">
        <f>'8760_Profile'!N2126</f>
        <v>54.991999999999997</v>
      </c>
      <c r="C2128" s="22">
        <f>'8760_Profile'!O2126</f>
        <v>54.991999999999997</v>
      </c>
      <c r="D2128" s="22">
        <f>'8760_Profile'!P2126</f>
        <v>54.991999999999997</v>
      </c>
      <c r="E2128" s="20">
        <f>'8760_Profile'!M2126</f>
        <v>0</v>
      </c>
      <c r="F2128" s="11" t="str">
        <f t="shared" si="33"/>
        <v>Normal export window</v>
      </c>
    </row>
    <row r="2129" spans="1:6" ht="15" customHeight="1">
      <c r="A2129" s="23">
        <f>'8760_Profile'!A2127</f>
        <v>44650.541666666701</v>
      </c>
      <c r="B2129" s="22">
        <f>'8760_Profile'!N2127</f>
        <v>54.991999999999997</v>
      </c>
      <c r="C2129" s="22">
        <f>'8760_Profile'!O2127</f>
        <v>54.991999999999997</v>
      </c>
      <c r="D2129" s="22">
        <f>'8760_Profile'!P2127</f>
        <v>54.991999999999997</v>
      </c>
      <c r="E2129" s="20">
        <f>'8760_Profile'!M2127</f>
        <v>0</v>
      </c>
      <c r="F2129" s="11" t="str">
        <f t="shared" si="33"/>
        <v>Normal export window</v>
      </c>
    </row>
    <row r="2130" spans="1:6" ht="15" customHeight="1">
      <c r="A2130" s="23">
        <f>'8760_Profile'!A2128</f>
        <v>44650.583333333299</v>
      </c>
      <c r="B2130" s="22">
        <f>'8760_Profile'!N2128</f>
        <v>54.991999999999997</v>
      </c>
      <c r="C2130" s="22">
        <f>'8760_Profile'!O2128</f>
        <v>54.991999999999997</v>
      </c>
      <c r="D2130" s="22">
        <f>'8760_Profile'!P2128</f>
        <v>54.991999999999997</v>
      </c>
      <c r="E2130" s="20">
        <f>'8760_Profile'!M2128</f>
        <v>0</v>
      </c>
      <c r="F2130" s="11" t="str">
        <f t="shared" si="33"/>
        <v>Normal export window</v>
      </c>
    </row>
    <row r="2131" spans="1:6" ht="15" customHeight="1">
      <c r="A2131" s="23">
        <f>'8760_Profile'!A2129</f>
        <v>44650.625</v>
      </c>
      <c r="B2131" s="22">
        <f>'8760_Profile'!N2129</f>
        <v>54.991999999999997</v>
      </c>
      <c r="C2131" s="22">
        <f>'8760_Profile'!O2129</f>
        <v>54.991999999999997</v>
      </c>
      <c r="D2131" s="22">
        <f>'8760_Profile'!P2129</f>
        <v>54.991999999999997</v>
      </c>
      <c r="E2131" s="20">
        <f>'8760_Profile'!M2129</f>
        <v>0</v>
      </c>
      <c r="F2131" s="11" t="str">
        <f t="shared" si="33"/>
        <v>Normal export window</v>
      </c>
    </row>
    <row r="2132" spans="1:6" ht="15" customHeight="1">
      <c r="A2132" s="23">
        <f>'8760_Profile'!A2130</f>
        <v>44650.666666666701</v>
      </c>
      <c r="B2132" s="22">
        <f>'8760_Profile'!N2130</f>
        <v>54.991999999999997</v>
      </c>
      <c r="C2132" s="22">
        <f>'8760_Profile'!O2130</f>
        <v>54.991999999999997</v>
      </c>
      <c r="D2132" s="22">
        <f>'8760_Profile'!P2130</f>
        <v>54.991999999999997</v>
      </c>
      <c r="E2132" s="20">
        <f>'8760_Profile'!M2130</f>
        <v>0</v>
      </c>
      <c r="F2132" s="11" t="str">
        <f t="shared" si="33"/>
        <v>Normal export window</v>
      </c>
    </row>
    <row r="2133" spans="1:6" ht="15" customHeight="1">
      <c r="A2133" s="23">
        <f>'8760_Profile'!A2131</f>
        <v>44650.708333333299</v>
      </c>
      <c r="B2133" s="22">
        <f>'8760_Profile'!N2131</f>
        <v>54.991999999999997</v>
      </c>
      <c r="C2133" s="22">
        <f>'8760_Profile'!O2131</f>
        <v>54.991999999999997</v>
      </c>
      <c r="D2133" s="22">
        <f>'8760_Profile'!P2131</f>
        <v>54.991999999999997</v>
      </c>
      <c r="E2133" s="20">
        <f>'8760_Profile'!M2131</f>
        <v>0</v>
      </c>
      <c r="F2133" s="11" t="str">
        <f t="shared" si="33"/>
        <v>Normal export window</v>
      </c>
    </row>
    <row r="2134" spans="1:6" ht="15" customHeight="1">
      <c r="A2134" s="23">
        <f>'8760_Profile'!A2132</f>
        <v>44650.75</v>
      </c>
      <c r="B2134" s="22">
        <f>'8760_Profile'!N2132</f>
        <v>54.991999999999997</v>
      </c>
      <c r="C2134" s="22">
        <f>'8760_Profile'!O2132</f>
        <v>54.991999999999997</v>
      </c>
      <c r="D2134" s="22">
        <f>'8760_Profile'!P2132</f>
        <v>54.991999999999997</v>
      </c>
      <c r="E2134" s="20">
        <f>'8760_Profile'!M2132</f>
        <v>0</v>
      </c>
      <c r="F2134" s="11" t="str">
        <f t="shared" si="33"/>
        <v>Normal export window</v>
      </c>
    </row>
    <row r="2135" spans="1:6" ht="15" customHeight="1">
      <c r="A2135" s="23">
        <f>'8760_Profile'!A2133</f>
        <v>44650.791666666701</v>
      </c>
      <c r="B2135" s="22">
        <f>'8760_Profile'!N2133</f>
        <v>54.991999999999997</v>
      </c>
      <c r="C2135" s="22">
        <f>'8760_Profile'!O2133</f>
        <v>54.991999999999997</v>
      </c>
      <c r="D2135" s="22">
        <f>'8760_Profile'!P2133</f>
        <v>54.991999999999997</v>
      </c>
      <c r="E2135" s="20">
        <f>'8760_Profile'!M2133</f>
        <v>0</v>
      </c>
      <c r="F2135" s="11" t="str">
        <f t="shared" si="33"/>
        <v>Normal export window</v>
      </c>
    </row>
    <row r="2136" spans="1:6" ht="15" customHeight="1">
      <c r="A2136" s="23">
        <f>'8760_Profile'!A2134</f>
        <v>44650.833333333299</v>
      </c>
      <c r="B2136" s="22">
        <f>'8760_Profile'!N2134</f>
        <v>54.991999999999997</v>
      </c>
      <c r="C2136" s="22">
        <f>'8760_Profile'!O2134</f>
        <v>54.991999999999997</v>
      </c>
      <c r="D2136" s="22">
        <f>'8760_Profile'!P2134</f>
        <v>54.991999999999997</v>
      </c>
      <c r="E2136" s="20">
        <f>'8760_Profile'!M2134</f>
        <v>0</v>
      </c>
      <c r="F2136" s="11" t="str">
        <f t="shared" si="33"/>
        <v>Normal export window</v>
      </c>
    </row>
    <row r="2137" spans="1:6" ht="15" customHeight="1">
      <c r="A2137" s="23">
        <f>'8760_Profile'!A2135</f>
        <v>44650.875</v>
      </c>
      <c r="B2137" s="22">
        <f>'8760_Profile'!N2135</f>
        <v>54.991999999999997</v>
      </c>
      <c r="C2137" s="22">
        <f>'8760_Profile'!O2135</f>
        <v>54.991999999999997</v>
      </c>
      <c r="D2137" s="22">
        <f>'8760_Profile'!P2135</f>
        <v>54.991999999999997</v>
      </c>
      <c r="E2137" s="20">
        <f>'8760_Profile'!M2135</f>
        <v>0</v>
      </c>
      <c r="F2137" s="11" t="str">
        <f t="shared" si="33"/>
        <v>Normal export window</v>
      </c>
    </row>
    <row r="2138" spans="1:6" ht="15" customHeight="1">
      <c r="A2138" s="23">
        <f>'8760_Profile'!A2136</f>
        <v>44650.916666666701</v>
      </c>
      <c r="B2138" s="22">
        <f>'8760_Profile'!N2136</f>
        <v>54.991999999999997</v>
      </c>
      <c r="C2138" s="22">
        <f>'8760_Profile'!O2136</f>
        <v>54.991999999999997</v>
      </c>
      <c r="D2138" s="22">
        <f>'8760_Profile'!P2136</f>
        <v>54.991999999999997</v>
      </c>
      <c r="E2138" s="20">
        <f>'8760_Profile'!M2136</f>
        <v>0</v>
      </c>
      <c r="F2138" s="11" t="str">
        <f t="shared" si="33"/>
        <v>Normal export window</v>
      </c>
    </row>
    <row r="2139" spans="1:6" ht="15" customHeight="1">
      <c r="A2139" s="23">
        <f>'8760_Profile'!A2137</f>
        <v>44650.958333333299</v>
      </c>
      <c r="B2139" s="22">
        <f>'8760_Profile'!N2137</f>
        <v>54.991999999999997</v>
      </c>
      <c r="C2139" s="22">
        <f>'8760_Profile'!O2137</f>
        <v>54.991999999999997</v>
      </c>
      <c r="D2139" s="22">
        <f>'8760_Profile'!P2137</f>
        <v>54.991999999999997</v>
      </c>
      <c r="E2139" s="20">
        <f>'8760_Profile'!M2137</f>
        <v>0</v>
      </c>
      <c r="F2139" s="11" t="str">
        <f t="shared" si="33"/>
        <v>Normal export window</v>
      </c>
    </row>
    <row r="2140" spans="1:6" ht="15" customHeight="1">
      <c r="A2140" s="23">
        <f>'8760_Profile'!A2138</f>
        <v>44651</v>
      </c>
      <c r="B2140" s="22">
        <f>'8760_Profile'!N2138</f>
        <v>54.991999999999997</v>
      </c>
      <c r="C2140" s="22">
        <f>'8760_Profile'!O2138</f>
        <v>54.991999999999997</v>
      </c>
      <c r="D2140" s="22">
        <f>'8760_Profile'!P2138</f>
        <v>54.991999999999997</v>
      </c>
      <c r="E2140" s="20">
        <f>'8760_Profile'!M2138</f>
        <v>0</v>
      </c>
      <c r="F2140" s="11" t="str">
        <f t="shared" si="33"/>
        <v>Normal export window</v>
      </c>
    </row>
    <row r="2141" spans="1:6" ht="15" customHeight="1">
      <c r="A2141" s="23">
        <f>'8760_Profile'!A2139</f>
        <v>44651.041666666701</v>
      </c>
      <c r="B2141" s="22">
        <f>'8760_Profile'!N2139</f>
        <v>54.991999999999997</v>
      </c>
      <c r="C2141" s="22">
        <f>'8760_Profile'!O2139</f>
        <v>54.991999999999997</v>
      </c>
      <c r="D2141" s="22">
        <f>'8760_Profile'!P2139</f>
        <v>54.991999999999997</v>
      </c>
      <c r="E2141" s="20">
        <f>'8760_Profile'!M2139</f>
        <v>0</v>
      </c>
      <c r="F2141" s="11" t="str">
        <f t="shared" si="33"/>
        <v>Normal export window</v>
      </c>
    </row>
    <row r="2142" spans="1:6" ht="15" customHeight="1">
      <c r="A2142" s="23">
        <f>'8760_Profile'!A2140</f>
        <v>44651.083333333299</v>
      </c>
      <c r="B2142" s="22">
        <f>'8760_Profile'!N2140</f>
        <v>54.991999999999997</v>
      </c>
      <c r="C2142" s="22">
        <f>'8760_Profile'!O2140</f>
        <v>54.991999999999997</v>
      </c>
      <c r="D2142" s="22">
        <f>'8760_Profile'!P2140</f>
        <v>54.991999999999997</v>
      </c>
      <c r="E2142" s="20">
        <f>'8760_Profile'!M2140</f>
        <v>0</v>
      </c>
      <c r="F2142" s="11" t="str">
        <f t="shared" si="33"/>
        <v>Normal export window</v>
      </c>
    </row>
    <row r="2143" spans="1:6" ht="15" customHeight="1">
      <c r="A2143" s="23">
        <f>'8760_Profile'!A2141</f>
        <v>44651.125</v>
      </c>
      <c r="B2143" s="22">
        <f>'8760_Profile'!N2141</f>
        <v>54.991999999999997</v>
      </c>
      <c r="C2143" s="22">
        <f>'8760_Profile'!O2141</f>
        <v>54.991999999999997</v>
      </c>
      <c r="D2143" s="22">
        <f>'8760_Profile'!P2141</f>
        <v>54.991999999999997</v>
      </c>
      <c r="E2143" s="20">
        <f>'8760_Profile'!M2141</f>
        <v>0</v>
      </c>
      <c r="F2143" s="11" t="str">
        <f t="shared" si="33"/>
        <v>Normal export window</v>
      </c>
    </row>
    <row r="2144" spans="1:6" ht="15" customHeight="1">
      <c r="A2144" s="23">
        <f>'8760_Profile'!A2142</f>
        <v>44651.166666666701</v>
      </c>
      <c r="B2144" s="22">
        <f>'8760_Profile'!N2142</f>
        <v>54.991999999999997</v>
      </c>
      <c r="C2144" s="22">
        <f>'8760_Profile'!O2142</f>
        <v>54.991999999999997</v>
      </c>
      <c r="D2144" s="22">
        <f>'8760_Profile'!P2142</f>
        <v>54.991999999999997</v>
      </c>
      <c r="E2144" s="20">
        <f>'8760_Profile'!M2142</f>
        <v>0</v>
      </c>
      <c r="F2144" s="11" t="str">
        <f t="shared" si="33"/>
        <v>Normal export window</v>
      </c>
    </row>
    <row r="2145" spans="1:6" ht="15" customHeight="1">
      <c r="A2145" s="23">
        <f>'8760_Profile'!A2143</f>
        <v>44651.208333333299</v>
      </c>
      <c r="B2145" s="22">
        <f>'8760_Profile'!N2143</f>
        <v>54.991999999999997</v>
      </c>
      <c r="C2145" s="22">
        <f>'8760_Profile'!O2143</f>
        <v>54.991999999999997</v>
      </c>
      <c r="D2145" s="22">
        <f>'8760_Profile'!P2143</f>
        <v>54.991999999999997</v>
      </c>
      <c r="E2145" s="20">
        <f>'8760_Profile'!M2143</f>
        <v>0</v>
      </c>
      <c r="F2145" s="11" t="str">
        <f t="shared" si="33"/>
        <v>Normal export window</v>
      </c>
    </row>
    <row r="2146" spans="1:6" ht="15" customHeight="1">
      <c r="A2146" s="23">
        <f>'8760_Profile'!A2144</f>
        <v>44651.25</v>
      </c>
      <c r="B2146" s="22">
        <f>'8760_Profile'!N2144</f>
        <v>54.991999999999997</v>
      </c>
      <c r="C2146" s="22">
        <f>'8760_Profile'!O2144</f>
        <v>54.991999999999997</v>
      </c>
      <c r="D2146" s="22">
        <f>'8760_Profile'!P2144</f>
        <v>54.991999999999997</v>
      </c>
      <c r="E2146" s="20">
        <f>'8760_Profile'!M2144</f>
        <v>0</v>
      </c>
      <c r="F2146" s="11" t="str">
        <f t="shared" si="33"/>
        <v>Normal export window</v>
      </c>
    </row>
    <row r="2147" spans="1:6" ht="15" customHeight="1">
      <c r="A2147" s="23">
        <f>'8760_Profile'!A2145</f>
        <v>44651.291666666701</v>
      </c>
      <c r="B2147" s="22">
        <f>'8760_Profile'!N2145</f>
        <v>54.991999999999997</v>
      </c>
      <c r="C2147" s="22">
        <f>'8760_Profile'!O2145</f>
        <v>54.991999999999997</v>
      </c>
      <c r="D2147" s="22">
        <f>'8760_Profile'!P2145</f>
        <v>54.991999999999997</v>
      </c>
      <c r="E2147" s="20">
        <f>'8760_Profile'!M2145</f>
        <v>0</v>
      </c>
      <c r="F2147" s="11" t="str">
        <f t="shared" si="33"/>
        <v>Normal export window</v>
      </c>
    </row>
    <row r="2148" spans="1:6" ht="15" customHeight="1">
      <c r="A2148" s="23">
        <f>'8760_Profile'!A2146</f>
        <v>44651.333333333299</v>
      </c>
      <c r="B2148" s="22">
        <f>'8760_Profile'!N2146</f>
        <v>54.991999999999997</v>
      </c>
      <c r="C2148" s="22">
        <f>'8760_Profile'!O2146</f>
        <v>54.991999999999997</v>
      </c>
      <c r="D2148" s="22">
        <f>'8760_Profile'!P2146</f>
        <v>54.991999999999997</v>
      </c>
      <c r="E2148" s="20">
        <f>'8760_Profile'!M2146</f>
        <v>0</v>
      </c>
      <c r="F2148" s="11" t="str">
        <f t="shared" si="33"/>
        <v>Normal export window</v>
      </c>
    </row>
    <row r="2149" spans="1:6" ht="15" customHeight="1">
      <c r="A2149" s="23">
        <f>'8760_Profile'!A2147</f>
        <v>44651.375</v>
      </c>
      <c r="B2149" s="22">
        <f>'8760_Profile'!N2147</f>
        <v>54.991999999999997</v>
      </c>
      <c r="C2149" s="22">
        <f>'8760_Profile'!O2147</f>
        <v>54.991999999999997</v>
      </c>
      <c r="D2149" s="22">
        <f>'8760_Profile'!P2147</f>
        <v>54.991999999999997</v>
      </c>
      <c r="E2149" s="20">
        <f>'8760_Profile'!M2147</f>
        <v>0</v>
      </c>
      <c r="F2149" s="11" t="str">
        <f t="shared" si="33"/>
        <v>Normal export window</v>
      </c>
    </row>
    <row r="2150" spans="1:6" ht="15" customHeight="1">
      <c r="A2150" s="23">
        <f>'8760_Profile'!A2148</f>
        <v>44651.416666666701</v>
      </c>
      <c r="B2150" s="22">
        <f>'8760_Profile'!N2148</f>
        <v>54.991999999999997</v>
      </c>
      <c r="C2150" s="22">
        <f>'8760_Profile'!O2148</f>
        <v>54.991999999999997</v>
      </c>
      <c r="D2150" s="22">
        <f>'8760_Profile'!P2148</f>
        <v>54.991999999999997</v>
      </c>
      <c r="E2150" s="20">
        <f>'8760_Profile'!M2148</f>
        <v>0</v>
      </c>
      <c r="F2150" s="11" t="str">
        <f t="shared" si="33"/>
        <v>Normal export window</v>
      </c>
    </row>
    <row r="2151" spans="1:6" ht="15" customHeight="1">
      <c r="A2151" s="23">
        <f>'8760_Profile'!A2149</f>
        <v>44651.458333333299</v>
      </c>
      <c r="B2151" s="22">
        <f>'8760_Profile'!N2149</f>
        <v>54.991999999999997</v>
      </c>
      <c r="C2151" s="22">
        <f>'8760_Profile'!O2149</f>
        <v>54.991999999999997</v>
      </c>
      <c r="D2151" s="22">
        <f>'8760_Profile'!P2149</f>
        <v>54.991999999999997</v>
      </c>
      <c r="E2151" s="20">
        <f>'8760_Profile'!M2149</f>
        <v>0</v>
      </c>
      <c r="F2151" s="11" t="str">
        <f t="shared" si="33"/>
        <v>Normal export window</v>
      </c>
    </row>
    <row r="2152" spans="1:6" ht="15" customHeight="1">
      <c r="A2152" s="23">
        <f>'8760_Profile'!A2150</f>
        <v>44651.5</v>
      </c>
      <c r="B2152" s="22">
        <f>'8760_Profile'!N2150</f>
        <v>54.991999999999997</v>
      </c>
      <c r="C2152" s="22">
        <f>'8760_Profile'!O2150</f>
        <v>54.991999999999997</v>
      </c>
      <c r="D2152" s="22">
        <f>'8760_Profile'!P2150</f>
        <v>54.991999999999997</v>
      </c>
      <c r="E2152" s="20">
        <f>'8760_Profile'!M2150</f>
        <v>0</v>
      </c>
      <c r="F2152" s="11" t="str">
        <f t="shared" si="33"/>
        <v>Normal export window</v>
      </c>
    </row>
    <row r="2153" spans="1:6" ht="15" customHeight="1">
      <c r="A2153" s="23">
        <f>'8760_Profile'!A2151</f>
        <v>44651.541666666701</v>
      </c>
      <c r="B2153" s="22">
        <f>'8760_Profile'!N2151</f>
        <v>54.991999999999997</v>
      </c>
      <c r="C2153" s="22">
        <f>'8760_Profile'!O2151</f>
        <v>54.991999999999997</v>
      </c>
      <c r="D2153" s="22">
        <f>'8760_Profile'!P2151</f>
        <v>54.991999999999997</v>
      </c>
      <c r="E2153" s="20">
        <f>'8760_Profile'!M2151</f>
        <v>0</v>
      </c>
      <c r="F2153" s="11" t="str">
        <f t="shared" si="33"/>
        <v>Normal export window</v>
      </c>
    </row>
    <row r="2154" spans="1:6" ht="15" customHeight="1">
      <c r="A2154" s="23">
        <f>'8760_Profile'!A2152</f>
        <v>44651.583333333299</v>
      </c>
      <c r="B2154" s="22">
        <f>'8760_Profile'!N2152</f>
        <v>54.991999999999997</v>
      </c>
      <c r="C2154" s="22">
        <f>'8760_Profile'!O2152</f>
        <v>54.991999999999997</v>
      </c>
      <c r="D2154" s="22">
        <f>'8760_Profile'!P2152</f>
        <v>54.991999999999997</v>
      </c>
      <c r="E2154" s="20">
        <f>'8760_Profile'!M2152</f>
        <v>0</v>
      </c>
      <c r="F2154" s="11" t="str">
        <f t="shared" si="33"/>
        <v>Normal export window</v>
      </c>
    </row>
    <row r="2155" spans="1:6" ht="15" customHeight="1">
      <c r="A2155" s="23">
        <f>'8760_Profile'!A2153</f>
        <v>44651.625</v>
      </c>
      <c r="B2155" s="22">
        <f>'8760_Profile'!N2153</f>
        <v>54.991999999999997</v>
      </c>
      <c r="C2155" s="22">
        <f>'8760_Profile'!O2153</f>
        <v>54.991999999999997</v>
      </c>
      <c r="D2155" s="22">
        <f>'8760_Profile'!P2153</f>
        <v>54.991999999999997</v>
      </c>
      <c r="E2155" s="20">
        <f>'8760_Profile'!M2153</f>
        <v>0</v>
      </c>
      <c r="F2155" s="11" t="str">
        <f t="shared" si="33"/>
        <v>Normal export window</v>
      </c>
    </row>
    <row r="2156" spans="1:6" ht="15" customHeight="1">
      <c r="A2156" s="23">
        <f>'8760_Profile'!A2154</f>
        <v>44651.666666666701</v>
      </c>
      <c r="B2156" s="22">
        <f>'8760_Profile'!N2154</f>
        <v>54.991999999999997</v>
      </c>
      <c r="C2156" s="22">
        <f>'8760_Profile'!O2154</f>
        <v>54.991999999999997</v>
      </c>
      <c r="D2156" s="22">
        <f>'8760_Profile'!P2154</f>
        <v>54.991999999999997</v>
      </c>
      <c r="E2156" s="20">
        <f>'8760_Profile'!M2154</f>
        <v>0</v>
      </c>
      <c r="F2156" s="11" t="str">
        <f t="shared" si="33"/>
        <v>Normal export window</v>
      </c>
    </row>
    <row r="2157" spans="1:6" ht="15" customHeight="1">
      <c r="A2157" s="23">
        <f>'8760_Profile'!A2155</f>
        <v>44651.708333333299</v>
      </c>
      <c r="B2157" s="22">
        <f>'8760_Profile'!N2155</f>
        <v>54.991999999999997</v>
      </c>
      <c r="C2157" s="22">
        <f>'8760_Profile'!O2155</f>
        <v>54.991999999999997</v>
      </c>
      <c r="D2157" s="22">
        <f>'8760_Profile'!P2155</f>
        <v>54.991999999999997</v>
      </c>
      <c r="E2157" s="20">
        <f>'8760_Profile'!M2155</f>
        <v>0</v>
      </c>
      <c r="F2157" s="11" t="str">
        <f t="shared" si="33"/>
        <v>Normal export window</v>
      </c>
    </row>
    <row r="2158" spans="1:6" ht="15" customHeight="1">
      <c r="A2158" s="23">
        <f>'8760_Profile'!A2156</f>
        <v>44651.75</v>
      </c>
      <c r="B2158" s="22">
        <f>'8760_Profile'!N2156</f>
        <v>54.991999999999997</v>
      </c>
      <c r="C2158" s="22">
        <f>'8760_Profile'!O2156</f>
        <v>54.991999999999997</v>
      </c>
      <c r="D2158" s="22">
        <f>'8760_Profile'!P2156</f>
        <v>54.991999999999997</v>
      </c>
      <c r="E2158" s="20">
        <f>'8760_Profile'!M2156</f>
        <v>0</v>
      </c>
      <c r="F2158" s="11" t="str">
        <f t="shared" si="33"/>
        <v>Normal export window</v>
      </c>
    </row>
    <row r="2159" spans="1:6" ht="15" customHeight="1">
      <c r="A2159" s="23">
        <f>'8760_Profile'!A2157</f>
        <v>44651.791666666701</v>
      </c>
      <c r="B2159" s="22">
        <f>'8760_Profile'!N2157</f>
        <v>54.991999999999997</v>
      </c>
      <c r="C2159" s="22">
        <f>'8760_Profile'!O2157</f>
        <v>54.991999999999997</v>
      </c>
      <c r="D2159" s="22">
        <f>'8760_Profile'!P2157</f>
        <v>54.991999999999997</v>
      </c>
      <c r="E2159" s="20">
        <f>'8760_Profile'!M2157</f>
        <v>0</v>
      </c>
      <c r="F2159" s="11" t="str">
        <f t="shared" si="33"/>
        <v>Normal export window</v>
      </c>
    </row>
    <row r="2160" spans="1:6" ht="15" customHeight="1">
      <c r="A2160" s="23">
        <f>'8760_Profile'!A2158</f>
        <v>44651.833333333299</v>
      </c>
      <c r="B2160" s="22">
        <f>'8760_Profile'!N2158</f>
        <v>54.991999999999997</v>
      </c>
      <c r="C2160" s="22">
        <f>'8760_Profile'!O2158</f>
        <v>54.991999999999997</v>
      </c>
      <c r="D2160" s="22">
        <f>'8760_Profile'!P2158</f>
        <v>54.991999999999997</v>
      </c>
      <c r="E2160" s="20">
        <f>'8760_Profile'!M2158</f>
        <v>0</v>
      </c>
      <c r="F2160" s="11" t="str">
        <f t="shared" si="33"/>
        <v>Normal export window</v>
      </c>
    </row>
    <row r="2161" spans="1:6" ht="15" customHeight="1">
      <c r="A2161" s="23">
        <f>'8760_Profile'!A2159</f>
        <v>44651.875</v>
      </c>
      <c r="B2161" s="22">
        <f>'8760_Profile'!N2159</f>
        <v>54.991999999999997</v>
      </c>
      <c r="C2161" s="22">
        <f>'8760_Profile'!O2159</f>
        <v>54.991999999999997</v>
      </c>
      <c r="D2161" s="22">
        <f>'8760_Profile'!P2159</f>
        <v>54.991999999999997</v>
      </c>
      <c r="E2161" s="20">
        <f>'8760_Profile'!M2159</f>
        <v>0</v>
      </c>
      <c r="F2161" s="11" t="str">
        <f t="shared" si="33"/>
        <v>Normal export window</v>
      </c>
    </row>
    <row r="2162" spans="1:6" ht="15" customHeight="1">
      <c r="A2162" s="23">
        <f>'8760_Profile'!A2160</f>
        <v>44651.916666666701</v>
      </c>
      <c r="B2162" s="22">
        <f>'8760_Profile'!N2160</f>
        <v>54.991999999999997</v>
      </c>
      <c r="C2162" s="22">
        <f>'8760_Profile'!O2160</f>
        <v>54.991999999999997</v>
      </c>
      <c r="D2162" s="22">
        <f>'8760_Profile'!P2160</f>
        <v>54.991999999999997</v>
      </c>
      <c r="E2162" s="20">
        <f>'8760_Profile'!M2160</f>
        <v>0</v>
      </c>
      <c r="F2162" s="11" t="str">
        <f t="shared" si="33"/>
        <v>Normal export window</v>
      </c>
    </row>
    <row r="2163" spans="1:6" ht="15" customHeight="1">
      <c r="A2163" s="23">
        <f>'8760_Profile'!A2161</f>
        <v>44651.958333333299</v>
      </c>
      <c r="B2163" s="22">
        <f>'8760_Profile'!N2161</f>
        <v>54.991999999999997</v>
      </c>
      <c r="C2163" s="22">
        <f>'8760_Profile'!O2161</f>
        <v>54.991999999999997</v>
      </c>
      <c r="D2163" s="22">
        <f>'8760_Profile'!P2161</f>
        <v>54.991999999999997</v>
      </c>
      <c r="E2163" s="20">
        <f>'8760_Profile'!M2161</f>
        <v>0</v>
      </c>
      <c r="F2163" s="11" t="str">
        <f t="shared" si="33"/>
        <v>Normal export window</v>
      </c>
    </row>
    <row r="2164" spans="1:6" ht="15" customHeight="1">
      <c r="A2164" s="23">
        <f>'8760_Profile'!A2162</f>
        <v>44652</v>
      </c>
      <c r="B2164" s="22">
        <f>'8760_Profile'!N2162</f>
        <v>54.991999999999997</v>
      </c>
      <c r="C2164" s="22">
        <f>'8760_Profile'!O2162</f>
        <v>54.991999999999997</v>
      </c>
      <c r="D2164" s="22">
        <f>'8760_Profile'!P2162</f>
        <v>54.991999999999997</v>
      </c>
      <c r="E2164" s="20">
        <f>'8760_Profile'!M2162</f>
        <v>0</v>
      </c>
      <c r="F2164" s="11" t="str">
        <f t="shared" si="33"/>
        <v>Normal export window</v>
      </c>
    </row>
    <row r="2165" spans="1:6" ht="15" customHeight="1">
      <c r="A2165" s="23">
        <f>'8760_Profile'!A2163</f>
        <v>44652.041666666701</v>
      </c>
      <c r="B2165" s="22">
        <f>'8760_Profile'!N2163</f>
        <v>54.991999999999997</v>
      </c>
      <c r="C2165" s="22">
        <f>'8760_Profile'!O2163</f>
        <v>54.991999999999997</v>
      </c>
      <c r="D2165" s="22">
        <f>'8760_Profile'!P2163</f>
        <v>54.991999999999997</v>
      </c>
      <c r="E2165" s="20">
        <f>'8760_Profile'!M2163</f>
        <v>0</v>
      </c>
      <c r="F2165" s="11" t="str">
        <f t="shared" si="33"/>
        <v>Normal export window</v>
      </c>
    </row>
    <row r="2166" spans="1:6" ht="15" customHeight="1">
      <c r="A2166" s="23">
        <f>'8760_Profile'!A2164</f>
        <v>44652.083333333299</v>
      </c>
      <c r="B2166" s="22">
        <f>'8760_Profile'!N2164</f>
        <v>54.991999999999997</v>
      </c>
      <c r="C2166" s="22">
        <f>'8760_Profile'!O2164</f>
        <v>54.991999999999997</v>
      </c>
      <c r="D2166" s="22">
        <f>'8760_Profile'!P2164</f>
        <v>54.991999999999997</v>
      </c>
      <c r="E2166" s="20">
        <f>'8760_Profile'!M2164</f>
        <v>0</v>
      </c>
      <c r="F2166" s="11" t="str">
        <f t="shared" si="33"/>
        <v>Normal export window</v>
      </c>
    </row>
    <row r="2167" spans="1:6" ht="15" customHeight="1">
      <c r="A2167" s="23">
        <f>'8760_Profile'!A2165</f>
        <v>44652.125</v>
      </c>
      <c r="B2167" s="22">
        <f>'8760_Profile'!N2165</f>
        <v>54.991999999999997</v>
      </c>
      <c r="C2167" s="22">
        <f>'8760_Profile'!O2165</f>
        <v>54.991999999999997</v>
      </c>
      <c r="D2167" s="22">
        <f>'8760_Profile'!P2165</f>
        <v>54.991999999999997</v>
      </c>
      <c r="E2167" s="20">
        <f>'8760_Profile'!M2165</f>
        <v>0</v>
      </c>
      <c r="F2167" s="11" t="str">
        <f t="shared" si="33"/>
        <v>Normal export window</v>
      </c>
    </row>
    <row r="2168" spans="1:6" ht="15" customHeight="1">
      <c r="A2168" s="23">
        <f>'8760_Profile'!A2166</f>
        <v>44652.166666666701</v>
      </c>
      <c r="B2168" s="22">
        <f>'8760_Profile'!N2166</f>
        <v>54.991999999999997</v>
      </c>
      <c r="C2168" s="22">
        <f>'8760_Profile'!O2166</f>
        <v>54.991999999999997</v>
      </c>
      <c r="D2168" s="22">
        <f>'8760_Profile'!P2166</f>
        <v>54.991999999999997</v>
      </c>
      <c r="E2168" s="20">
        <f>'8760_Profile'!M2166</f>
        <v>0</v>
      </c>
      <c r="F2168" s="11" t="str">
        <f t="shared" si="33"/>
        <v>Normal export window</v>
      </c>
    </row>
    <row r="2169" spans="1:6" ht="15" customHeight="1">
      <c r="A2169" s="23">
        <f>'8760_Profile'!A2167</f>
        <v>44652.208333333299</v>
      </c>
      <c r="B2169" s="22">
        <f>'8760_Profile'!N2167</f>
        <v>54.991999999999997</v>
      </c>
      <c r="C2169" s="22">
        <f>'8760_Profile'!O2167</f>
        <v>54.991999999999997</v>
      </c>
      <c r="D2169" s="22">
        <f>'8760_Profile'!P2167</f>
        <v>54.991999999999997</v>
      </c>
      <c r="E2169" s="20">
        <f>'8760_Profile'!M2167</f>
        <v>0</v>
      </c>
      <c r="F2169" s="11" t="str">
        <f t="shared" si="33"/>
        <v>Normal export window</v>
      </c>
    </row>
    <row r="2170" spans="1:6" ht="15" customHeight="1">
      <c r="A2170" s="23">
        <f>'8760_Profile'!A2168</f>
        <v>44652.25</v>
      </c>
      <c r="B2170" s="22">
        <f>'8760_Profile'!N2168</f>
        <v>54.991999999999997</v>
      </c>
      <c r="C2170" s="22">
        <f>'8760_Profile'!O2168</f>
        <v>54.991999999999997</v>
      </c>
      <c r="D2170" s="22">
        <f>'8760_Profile'!P2168</f>
        <v>54.991999999999997</v>
      </c>
      <c r="E2170" s="20">
        <f>'8760_Profile'!M2168</f>
        <v>0</v>
      </c>
      <c r="F2170" s="11" t="str">
        <f t="shared" si="33"/>
        <v>Normal export window</v>
      </c>
    </row>
    <row r="2171" spans="1:6" ht="15" customHeight="1">
      <c r="A2171" s="23">
        <f>'8760_Profile'!A2169</f>
        <v>44652.291666666701</v>
      </c>
      <c r="B2171" s="22">
        <f>'8760_Profile'!N2169</f>
        <v>54.991999999999997</v>
      </c>
      <c r="C2171" s="22">
        <f>'8760_Profile'!O2169</f>
        <v>54.991999999999997</v>
      </c>
      <c r="D2171" s="22">
        <f>'8760_Profile'!P2169</f>
        <v>54.991999999999997</v>
      </c>
      <c r="E2171" s="20">
        <f>'8760_Profile'!M2169</f>
        <v>0</v>
      </c>
      <c r="F2171" s="11" t="str">
        <f t="shared" si="33"/>
        <v>Normal export window</v>
      </c>
    </row>
    <row r="2172" spans="1:6" ht="15" customHeight="1">
      <c r="A2172" s="23">
        <f>'8760_Profile'!A2170</f>
        <v>44652.333333333299</v>
      </c>
      <c r="B2172" s="22">
        <f>'8760_Profile'!N2170</f>
        <v>54.991999999999997</v>
      </c>
      <c r="C2172" s="22">
        <f>'8760_Profile'!O2170</f>
        <v>54.991999999999997</v>
      </c>
      <c r="D2172" s="22">
        <f>'8760_Profile'!P2170</f>
        <v>54.991999999999997</v>
      </c>
      <c r="E2172" s="20">
        <f>'8760_Profile'!M2170</f>
        <v>0</v>
      </c>
      <c r="F2172" s="11" t="str">
        <f t="shared" si="33"/>
        <v>Normal export window</v>
      </c>
    </row>
    <row r="2173" spans="1:6" ht="15" customHeight="1">
      <c r="A2173" s="23">
        <f>'8760_Profile'!A2171</f>
        <v>44652.375</v>
      </c>
      <c r="B2173" s="22">
        <f>'8760_Profile'!N2171</f>
        <v>54.991999999999997</v>
      </c>
      <c r="C2173" s="22">
        <f>'8760_Profile'!O2171</f>
        <v>54.991999999999997</v>
      </c>
      <c r="D2173" s="22">
        <f>'8760_Profile'!P2171</f>
        <v>54.991999999999997</v>
      </c>
      <c r="E2173" s="20">
        <f>'8760_Profile'!M2171</f>
        <v>0</v>
      </c>
      <c r="F2173" s="11" t="str">
        <f t="shared" si="33"/>
        <v>Normal export window</v>
      </c>
    </row>
    <row r="2174" spans="1:6" ht="15" customHeight="1">
      <c r="A2174" s="23">
        <f>'8760_Profile'!A2172</f>
        <v>44652.416666666701</v>
      </c>
      <c r="B2174" s="22">
        <f>'8760_Profile'!N2172</f>
        <v>54.991999999999997</v>
      </c>
      <c r="C2174" s="22">
        <f>'8760_Profile'!O2172</f>
        <v>54.991999999999997</v>
      </c>
      <c r="D2174" s="22">
        <f>'8760_Profile'!P2172</f>
        <v>54.991999999999997</v>
      </c>
      <c r="E2174" s="20">
        <f>'8760_Profile'!M2172</f>
        <v>0</v>
      </c>
      <c r="F2174" s="11" t="str">
        <f t="shared" si="33"/>
        <v>Normal export window</v>
      </c>
    </row>
    <row r="2175" spans="1:6" ht="15" customHeight="1">
      <c r="A2175" s="23">
        <f>'8760_Profile'!A2173</f>
        <v>44652.458333333299</v>
      </c>
      <c r="B2175" s="22">
        <f>'8760_Profile'!N2173</f>
        <v>54.991999999999997</v>
      </c>
      <c r="C2175" s="22">
        <f>'8760_Profile'!O2173</f>
        <v>54.991999999999997</v>
      </c>
      <c r="D2175" s="22">
        <f>'8760_Profile'!P2173</f>
        <v>54.991999999999997</v>
      </c>
      <c r="E2175" s="20">
        <f>'8760_Profile'!M2173</f>
        <v>0</v>
      </c>
      <c r="F2175" s="11" t="str">
        <f t="shared" si="33"/>
        <v>Normal export window</v>
      </c>
    </row>
    <row r="2176" spans="1:6" ht="15" customHeight="1">
      <c r="A2176" s="23">
        <f>'8760_Profile'!A2174</f>
        <v>44652.5</v>
      </c>
      <c r="B2176" s="22">
        <f>'8760_Profile'!N2174</f>
        <v>54.991999999999997</v>
      </c>
      <c r="C2176" s="22">
        <f>'8760_Profile'!O2174</f>
        <v>54.991999999999997</v>
      </c>
      <c r="D2176" s="22">
        <f>'8760_Profile'!P2174</f>
        <v>54.991999999999997</v>
      </c>
      <c r="E2176" s="20">
        <f>'8760_Profile'!M2174</f>
        <v>0</v>
      </c>
      <c r="F2176" s="11" t="str">
        <f t="shared" si="33"/>
        <v>Normal export window</v>
      </c>
    </row>
    <row r="2177" spans="1:6" ht="15" customHeight="1">
      <c r="A2177" s="23">
        <f>'8760_Profile'!A2175</f>
        <v>44652.541666666701</v>
      </c>
      <c r="B2177" s="22">
        <f>'8760_Profile'!N2175</f>
        <v>54.991999999999997</v>
      </c>
      <c r="C2177" s="22">
        <f>'8760_Profile'!O2175</f>
        <v>54.991999999999997</v>
      </c>
      <c r="D2177" s="22">
        <f>'8760_Profile'!P2175</f>
        <v>54.991999999999997</v>
      </c>
      <c r="E2177" s="20">
        <f>'8760_Profile'!M2175</f>
        <v>0</v>
      </c>
      <c r="F2177" s="11" t="str">
        <f t="shared" si="33"/>
        <v>Normal export window</v>
      </c>
    </row>
    <row r="2178" spans="1:6" ht="15" customHeight="1">
      <c r="A2178" s="23">
        <f>'8760_Profile'!A2176</f>
        <v>44652.583333333299</v>
      </c>
      <c r="B2178" s="22">
        <f>'8760_Profile'!N2176</f>
        <v>54.991999999999997</v>
      </c>
      <c r="C2178" s="22">
        <f>'8760_Profile'!O2176</f>
        <v>54.991999999999997</v>
      </c>
      <c r="D2178" s="22">
        <f>'8760_Profile'!P2176</f>
        <v>54.991999999999997</v>
      </c>
      <c r="E2178" s="20">
        <f>'8760_Profile'!M2176</f>
        <v>0</v>
      </c>
      <c r="F2178" s="11" t="str">
        <f t="shared" si="33"/>
        <v>Normal export window</v>
      </c>
    </row>
    <row r="2179" spans="1:6" ht="15" customHeight="1">
      <c r="A2179" s="23">
        <f>'8760_Profile'!A2177</f>
        <v>44652.625</v>
      </c>
      <c r="B2179" s="22">
        <f>'8760_Profile'!N2177</f>
        <v>54.991999999999997</v>
      </c>
      <c r="C2179" s="22">
        <f>'8760_Profile'!O2177</f>
        <v>54.991999999999997</v>
      </c>
      <c r="D2179" s="22">
        <f>'8760_Profile'!P2177</f>
        <v>54.991999999999997</v>
      </c>
      <c r="E2179" s="20">
        <f>'8760_Profile'!M2177</f>
        <v>0</v>
      </c>
      <c r="F2179" s="11" t="str">
        <f t="shared" si="33"/>
        <v>Normal export window</v>
      </c>
    </row>
    <row r="2180" spans="1:6" ht="15" customHeight="1">
      <c r="A2180" s="23">
        <f>'8760_Profile'!A2178</f>
        <v>44652.666666666701</v>
      </c>
      <c r="B2180" s="22">
        <f>'8760_Profile'!N2178</f>
        <v>54.991999999999997</v>
      </c>
      <c r="C2180" s="22">
        <f>'8760_Profile'!O2178</f>
        <v>54.991999999999997</v>
      </c>
      <c r="D2180" s="22">
        <f>'8760_Profile'!P2178</f>
        <v>54.991999999999997</v>
      </c>
      <c r="E2180" s="20">
        <f>'8760_Profile'!M2178</f>
        <v>0</v>
      </c>
      <c r="F2180" s="11" t="str">
        <f t="shared" ref="F2180:F2243" si="34">IF(E2180=1,"Summer low-load CA constraint window","Normal export window")</f>
        <v>Normal export window</v>
      </c>
    </row>
    <row r="2181" spans="1:6" ht="15" customHeight="1">
      <c r="A2181" s="23">
        <f>'8760_Profile'!A2179</f>
        <v>44652.708333333299</v>
      </c>
      <c r="B2181" s="22">
        <f>'8760_Profile'!N2179</f>
        <v>54.991999999999997</v>
      </c>
      <c r="C2181" s="22">
        <f>'8760_Profile'!O2179</f>
        <v>54.991999999999997</v>
      </c>
      <c r="D2181" s="22">
        <f>'8760_Profile'!P2179</f>
        <v>54.991999999999997</v>
      </c>
      <c r="E2181" s="20">
        <f>'8760_Profile'!M2179</f>
        <v>0</v>
      </c>
      <c r="F2181" s="11" t="str">
        <f t="shared" si="34"/>
        <v>Normal export window</v>
      </c>
    </row>
    <row r="2182" spans="1:6" ht="15" customHeight="1">
      <c r="A2182" s="23">
        <f>'8760_Profile'!A2180</f>
        <v>44652.75</v>
      </c>
      <c r="B2182" s="22">
        <f>'8760_Profile'!N2180</f>
        <v>54.991999999999997</v>
      </c>
      <c r="C2182" s="22">
        <f>'8760_Profile'!O2180</f>
        <v>54.991999999999997</v>
      </c>
      <c r="D2182" s="22">
        <f>'8760_Profile'!P2180</f>
        <v>54.991999999999997</v>
      </c>
      <c r="E2182" s="20">
        <f>'8760_Profile'!M2180</f>
        <v>0</v>
      </c>
      <c r="F2182" s="11" t="str">
        <f t="shared" si="34"/>
        <v>Normal export window</v>
      </c>
    </row>
    <row r="2183" spans="1:6" ht="15" customHeight="1">
      <c r="A2183" s="23">
        <f>'8760_Profile'!A2181</f>
        <v>44652.791666666701</v>
      </c>
      <c r="B2183" s="22">
        <f>'8760_Profile'!N2181</f>
        <v>54.991999999999997</v>
      </c>
      <c r="C2183" s="22">
        <f>'8760_Profile'!O2181</f>
        <v>54.991999999999997</v>
      </c>
      <c r="D2183" s="22">
        <f>'8760_Profile'!P2181</f>
        <v>54.991999999999997</v>
      </c>
      <c r="E2183" s="20">
        <f>'8760_Profile'!M2181</f>
        <v>0</v>
      </c>
      <c r="F2183" s="11" t="str">
        <f t="shared" si="34"/>
        <v>Normal export window</v>
      </c>
    </row>
    <row r="2184" spans="1:6" ht="15" customHeight="1">
      <c r="A2184" s="23">
        <f>'8760_Profile'!A2182</f>
        <v>44652.833333333299</v>
      </c>
      <c r="B2184" s="22">
        <f>'8760_Profile'!N2182</f>
        <v>54.991999999999997</v>
      </c>
      <c r="C2184" s="22">
        <f>'8760_Profile'!O2182</f>
        <v>54.991999999999997</v>
      </c>
      <c r="D2184" s="22">
        <f>'8760_Profile'!P2182</f>
        <v>54.991999999999997</v>
      </c>
      <c r="E2184" s="20">
        <f>'8760_Profile'!M2182</f>
        <v>0</v>
      </c>
      <c r="F2184" s="11" t="str">
        <f t="shared" si="34"/>
        <v>Normal export window</v>
      </c>
    </row>
    <row r="2185" spans="1:6" ht="15" customHeight="1">
      <c r="A2185" s="23">
        <f>'8760_Profile'!A2183</f>
        <v>44652.875</v>
      </c>
      <c r="B2185" s="22">
        <f>'8760_Profile'!N2183</f>
        <v>54.991999999999997</v>
      </c>
      <c r="C2185" s="22">
        <f>'8760_Profile'!O2183</f>
        <v>54.991999999999997</v>
      </c>
      <c r="D2185" s="22">
        <f>'8760_Profile'!P2183</f>
        <v>54.991999999999997</v>
      </c>
      <c r="E2185" s="20">
        <f>'8760_Profile'!M2183</f>
        <v>0</v>
      </c>
      <c r="F2185" s="11" t="str">
        <f t="shared" si="34"/>
        <v>Normal export window</v>
      </c>
    </row>
    <row r="2186" spans="1:6" ht="15" customHeight="1">
      <c r="A2186" s="23">
        <f>'8760_Profile'!A2184</f>
        <v>44652.916666666701</v>
      </c>
      <c r="B2186" s="22">
        <f>'8760_Profile'!N2184</f>
        <v>54.991999999999997</v>
      </c>
      <c r="C2186" s="22">
        <f>'8760_Profile'!O2184</f>
        <v>54.991999999999997</v>
      </c>
      <c r="D2186" s="22">
        <f>'8760_Profile'!P2184</f>
        <v>54.991999999999997</v>
      </c>
      <c r="E2186" s="20">
        <f>'8760_Profile'!M2184</f>
        <v>0</v>
      </c>
      <c r="F2186" s="11" t="str">
        <f t="shared" si="34"/>
        <v>Normal export window</v>
      </c>
    </row>
    <row r="2187" spans="1:6" ht="15" customHeight="1">
      <c r="A2187" s="23">
        <f>'8760_Profile'!A2185</f>
        <v>44652.958333333299</v>
      </c>
      <c r="B2187" s="22">
        <f>'8760_Profile'!N2185</f>
        <v>54.991999999999997</v>
      </c>
      <c r="C2187" s="22">
        <f>'8760_Profile'!O2185</f>
        <v>54.991999999999997</v>
      </c>
      <c r="D2187" s="22">
        <f>'8760_Profile'!P2185</f>
        <v>54.991999999999997</v>
      </c>
      <c r="E2187" s="20">
        <f>'8760_Profile'!M2185</f>
        <v>0</v>
      </c>
      <c r="F2187" s="11" t="str">
        <f t="shared" si="34"/>
        <v>Normal export window</v>
      </c>
    </row>
    <row r="2188" spans="1:6" ht="15" customHeight="1">
      <c r="A2188" s="23">
        <f>'8760_Profile'!A2186</f>
        <v>44653</v>
      </c>
      <c r="B2188" s="22">
        <f>'8760_Profile'!N2186</f>
        <v>54.991999999999997</v>
      </c>
      <c r="C2188" s="22">
        <f>'8760_Profile'!O2186</f>
        <v>54.991999999999997</v>
      </c>
      <c r="D2188" s="22">
        <f>'8760_Profile'!P2186</f>
        <v>54.991999999999997</v>
      </c>
      <c r="E2188" s="20">
        <f>'8760_Profile'!M2186</f>
        <v>0</v>
      </c>
      <c r="F2188" s="11" t="str">
        <f t="shared" si="34"/>
        <v>Normal export window</v>
      </c>
    </row>
    <row r="2189" spans="1:6" ht="15" customHeight="1">
      <c r="A2189" s="23">
        <f>'8760_Profile'!A2187</f>
        <v>44653.041666666701</v>
      </c>
      <c r="B2189" s="22">
        <f>'8760_Profile'!N2187</f>
        <v>54.991999999999997</v>
      </c>
      <c r="C2189" s="22">
        <f>'8760_Profile'!O2187</f>
        <v>54.991999999999997</v>
      </c>
      <c r="D2189" s="22">
        <f>'8760_Profile'!P2187</f>
        <v>54.991999999999997</v>
      </c>
      <c r="E2189" s="20">
        <f>'8760_Profile'!M2187</f>
        <v>0</v>
      </c>
      <c r="F2189" s="11" t="str">
        <f t="shared" si="34"/>
        <v>Normal export window</v>
      </c>
    </row>
    <row r="2190" spans="1:6" ht="15" customHeight="1">
      <c r="A2190" s="23">
        <f>'8760_Profile'!A2188</f>
        <v>44653.083333333299</v>
      </c>
      <c r="B2190" s="22">
        <f>'8760_Profile'!N2188</f>
        <v>54.991999999999997</v>
      </c>
      <c r="C2190" s="22">
        <f>'8760_Profile'!O2188</f>
        <v>54.991999999999997</v>
      </c>
      <c r="D2190" s="22">
        <f>'8760_Profile'!P2188</f>
        <v>54.991999999999997</v>
      </c>
      <c r="E2190" s="20">
        <f>'8760_Profile'!M2188</f>
        <v>0</v>
      </c>
      <c r="F2190" s="11" t="str">
        <f t="shared" si="34"/>
        <v>Normal export window</v>
      </c>
    </row>
    <row r="2191" spans="1:6" ht="15" customHeight="1">
      <c r="A2191" s="23">
        <f>'8760_Profile'!A2189</f>
        <v>44653.125</v>
      </c>
      <c r="B2191" s="22">
        <f>'8760_Profile'!N2189</f>
        <v>54.991999999999997</v>
      </c>
      <c r="C2191" s="22">
        <f>'8760_Profile'!O2189</f>
        <v>54.991999999999997</v>
      </c>
      <c r="D2191" s="22">
        <f>'8760_Profile'!P2189</f>
        <v>54.991999999999997</v>
      </c>
      <c r="E2191" s="20">
        <f>'8760_Profile'!M2189</f>
        <v>0</v>
      </c>
      <c r="F2191" s="11" t="str">
        <f t="shared" si="34"/>
        <v>Normal export window</v>
      </c>
    </row>
    <row r="2192" spans="1:6" ht="15" customHeight="1">
      <c r="A2192" s="23">
        <f>'8760_Profile'!A2190</f>
        <v>44653.166666666701</v>
      </c>
      <c r="B2192" s="22">
        <f>'8760_Profile'!N2190</f>
        <v>54.991999999999997</v>
      </c>
      <c r="C2192" s="22">
        <f>'8760_Profile'!O2190</f>
        <v>54.991999999999997</v>
      </c>
      <c r="D2192" s="22">
        <f>'8760_Profile'!P2190</f>
        <v>54.991999999999997</v>
      </c>
      <c r="E2192" s="20">
        <f>'8760_Profile'!M2190</f>
        <v>0</v>
      </c>
      <c r="F2192" s="11" t="str">
        <f t="shared" si="34"/>
        <v>Normal export window</v>
      </c>
    </row>
    <row r="2193" spans="1:6" ht="15" customHeight="1">
      <c r="A2193" s="23">
        <f>'8760_Profile'!A2191</f>
        <v>44653.208333333299</v>
      </c>
      <c r="B2193" s="22">
        <f>'8760_Profile'!N2191</f>
        <v>54.991999999999997</v>
      </c>
      <c r="C2193" s="22">
        <f>'8760_Profile'!O2191</f>
        <v>54.991999999999997</v>
      </c>
      <c r="D2193" s="22">
        <f>'8760_Profile'!P2191</f>
        <v>54.991999999999997</v>
      </c>
      <c r="E2193" s="20">
        <f>'8760_Profile'!M2191</f>
        <v>0</v>
      </c>
      <c r="F2193" s="11" t="str">
        <f t="shared" si="34"/>
        <v>Normal export window</v>
      </c>
    </row>
    <row r="2194" spans="1:6" ht="15" customHeight="1">
      <c r="A2194" s="23">
        <f>'8760_Profile'!A2192</f>
        <v>44653.25</v>
      </c>
      <c r="B2194" s="22">
        <f>'8760_Profile'!N2192</f>
        <v>54.991999999999997</v>
      </c>
      <c r="C2194" s="22">
        <f>'8760_Profile'!O2192</f>
        <v>54.991999999999997</v>
      </c>
      <c r="D2194" s="22">
        <f>'8760_Profile'!P2192</f>
        <v>54.991999999999997</v>
      </c>
      <c r="E2194" s="20">
        <f>'8760_Profile'!M2192</f>
        <v>0</v>
      </c>
      <c r="F2194" s="11" t="str">
        <f t="shared" si="34"/>
        <v>Normal export window</v>
      </c>
    </row>
    <row r="2195" spans="1:6" ht="15" customHeight="1">
      <c r="A2195" s="23">
        <f>'8760_Profile'!A2193</f>
        <v>44653.291666666701</v>
      </c>
      <c r="B2195" s="22">
        <f>'8760_Profile'!N2193</f>
        <v>54.991999999999997</v>
      </c>
      <c r="C2195" s="22">
        <f>'8760_Profile'!O2193</f>
        <v>54.991999999999997</v>
      </c>
      <c r="D2195" s="22">
        <f>'8760_Profile'!P2193</f>
        <v>54.991999999999997</v>
      </c>
      <c r="E2195" s="20">
        <f>'8760_Profile'!M2193</f>
        <v>0</v>
      </c>
      <c r="F2195" s="11" t="str">
        <f t="shared" si="34"/>
        <v>Normal export window</v>
      </c>
    </row>
    <row r="2196" spans="1:6" ht="15" customHeight="1">
      <c r="A2196" s="23">
        <f>'8760_Profile'!A2194</f>
        <v>44653.333333333299</v>
      </c>
      <c r="B2196" s="22">
        <f>'8760_Profile'!N2194</f>
        <v>54.991999999999997</v>
      </c>
      <c r="C2196" s="22">
        <f>'8760_Profile'!O2194</f>
        <v>54.991999999999997</v>
      </c>
      <c r="D2196" s="22">
        <f>'8760_Profile'!P2194</f>
        <v>54.991999999999997</v>
      </c>
      <c r="E2196" s="20">
        <f>'8760_Profile'!M2194</f>
        <v>0</v>
      </c>
      <c r="F2196" s="11" t="str">
        <f t="shared" si="34"/>
        <v>Normal export window</v>
      </c>
    </row>
    <row r="2197" spans="1:6" ht="15" customHeight="1">
      <c r="A2197" s="23">
        <f>'8760_Profile'!A2195</f>
        <v>44653.375</v>
      </c>
      <c r="B2197" s="22">
        <f>'8760_Profile'!N2195</f>
        <v>54.991999999999997</v>
      </c>
      <c r="C2197" s="22">
        <f>'8760_Profile'!O2195</f>
        <v>54.991999999999997</v>
      </c>
      <c r="D2197" s="22">
        <f>'8760_Profile'!P2195</f>
        <v>54.991999999999997</v>
      </c>
      <c r="E2197" s="20">
        <f>'8760_Profile'!M2195</f>
        <v>0</v>
      </c>
      <c r="F2197" s="11" t="str">
        <f t="shared" si="34"/>
        <v>Normal export window</v>
      </c>
    </row>
    <row r="2198" spans="1:6" ht="15" customHeight="1">
      <c r="A2198" s="23">
        <f>'8760_Profile'!A2196</f>
        <v>44653.416666666701</v>
      </c>
      <c r="B2198" s="22">
        <f>'8760_Profile'!N2196</f>
        <v>54.991999999999997</v>
      </c>
      <c r="C2198" s="22">
        <f>'8760_Profile'!O2196</f>
        <v>54.991999999999997</v>
      </c>
      <c r="D2198" s="22">
        <f>'8760_Profile'!P2196</f>
        <v>54.991999999999997</v>
      </c>
      <c r="E2198" s="20">
        <f>'8760_Profile'!M2196</f>
        <v>0</v>
      </c>
      <c r="F2198" s="11" t="str">
        <f t="shared" si="34"/>
        <v>Normal export window</v>
      </c>
    </row>
    <row r="2199" spans="1:6" ht="15" customHeight="1">
      <c r="A2199" s="23">
        <f>'8760_Profile'!A2197</f>
        <v>44653.458333333299</v>
      </c>
      <c r="B2199" s="22">
        <f>'8760_Profile'!N2197</f>
        <v>54.991999999999997</v>
      </c>
      <c r="C2199" s="22">
        <f>'8760_Profile'!O2197</f>
        <v>54.991999999999997</v>
      </c>
      <c r="D2199" s="22">
        <f>'8760_Profile'!P2197</f>
        <v>54.991999999999997</v>
      </c>
      <c r="E2199" s="20">
        <f>'8760_Profile'!M2197</f>
        <v>0</v>
      </c>
      <c r="F2199" s="11" t="str">
        <f t="shared" si="34"/>
        <v>Normal export window</v>
      </c>
    </row>
    <row r="2200" spans="1:6" ht="15" customHeight="1">
      <c r="A2200" s="23">
        <f>'8760_Profile'!A2198</f>
        <v>44653.5</v>
      </c>
      <c r="B2200" s="22">
        <f>'8760_Profile'!N2198</f>
        <v>54.991999999999997</v>
      </c>
      <c r="C2200" s="22">
        <f>'8760_Profile'!O2198</f>
        <v>54.991999999999997</v>
      </c>
      <c r="D2200" s="22">
        <f>'8760_Profile'!P2198</f>
        <v>54.991999999999997</v>
      </c>
      <c r="E2200" s="20">
        <f>'8760_Profile'!M2198</f>
        <v>0</v>
      </c>
      <c r="F2200" s="11" t="str">
        <f t="shared" si="34"/>
        <v>Normal export window</v>
      </c>
    </row>
    <row r="2201" spans="1:6" ht="15" customHeight="1">
      <c r="A2201" s="23">
        <f>'8760_Profile'!A2199</f>
        <v>44653.541666666701</v>
      </c>
      <c r="B2201" s="22">
        <f>'8760_Profile'!N2199</f>
        <v>54.991999999999997</v>
      </c>
      <c r="C2201" s="22">
        <f>'8760_Profile'!O2199</f>
        <v>54.991999999999997</v>
      </c>
      <c r="D2201" s="22">
        <f>'8760_Profile'!P2199</f>
        <v>54.991999999999997</v>
      </c>
      <c r="E2201" s="20">
        <f>'8760_Profile'!M2199</f>
        <v>0</v>
      </c>
      <c r="F2201" s="11" t="str">
        <f t="shared" si="34"/>
        <v>Normal export window</v>
      </c>
    </row>
    <row r="2202" spans="1:6" ht="15" customHeight="1">
      <c r="A2202" s="23">
        <f>'8760_Profile'!A2200</f>
        <v>44653.583333333299</v>
      </c>
      <c r="B2202" s="22">
        <f>'8760_Profile'!N2200</f>
        <v>54.991999999999997</v>
      </c>
      <c r="C2202" s="22">
        <f>'8760_Profile'!O2200</f>
        <v>54.991999999999997</v>
      </c>
      <c r="D2202" s="22">
        <f>'8760_Profile'!P2200</f>
        <v>54.991999999999997</v>
      </c>
      <c r="E2202" s="20">
        <f>'8760_Profile'!M2200</f>
        <v>0</v>
      </c>
      <c r="F2202" s="11" t="str">
        <f t="shared" si="34"/>
        <v>Normal export window</v>
      </c>
    </row>
    <row r="2203" spans="1:6" ht="15" customHeight="1">
      <c r="A2203" s="23">
        <f>'8760_Profile'!A2201</f>
        <v>44653.625</v>
      </c>
      <c r="B2203" s="22">
        <f>'8760_Profile'!N2201</f>
        <v>54.991999999999997</v>
      </c>
      <c r="C2203" s="22">
        <f>'8760_Profile'!O2201</f>
        <v>54.991999999999997</v>
      </c>
      <c r="D2203" s="22">
        <f>'8760_Profile'!P2201</f>
        <v>54.991999999999997</v>
      </c>
      <c r="E2203" s="20">
        <f>'8760_Profile'!M2201</f>
        <v>0</v>
      </c>
      <c r="F2203" s="11" t="str">
        <f t="shared" si="34"/>
        <v>Normal export window</v>
      </c>
    </row>
    <row r="2204" spans="1:6" ht="15" customHeight="1">
      <c r="A2204" s="23">
        <f>'8760_Profile'!A2202</f>
        <v>44653.666666666701</v>
      </c>
      <c r="B2204" s="22">
        <f>'8760_Profile'!N2202</f>
        <v>54.991999999999997</v>
      </c>
      <c r="C2204" s="22">
        <f>'8760_Profile'!O2202</f>
        <v>54.991999999999997</v>
      </c>
      <c r="D2204" s="22">
        <f>'8760_Profile'!P2202</f>
        <v>54.991999999999997</v>
      </c>
      <c r="E2204" s="20">
        <f>'8760_Profile'!M2202</f>
        <v>0</v>
      </c>
      <c r="F2204" s="11" t="str">
        <f t="shared" si="34"/>
        <v>Normal export window</v>
      </c>
    </row>
    <row r="2205" spans="1:6" ht="15" customHeight="1">
      <c r="A2205" s="23">
        <f>'8760_Profile'!A2203</f>
        <v>44653.708333333299</v>
      </c>
      <c r="B2205" s="22">
        <f>'8760_Profile'!N2203</f>
        <v>54.991999999999997</v>
      </c>
      <c r="C2205" s="22">
        <f>'8760_Profile'!O2203</f>
        <v>54.991999999999997</v>
      </c>
      <c r="D2205" s="22">
        <f>'8760_Profile'!P2203</f>
        <v>54.991999999999997</v>
      </c>
      <c r="E2205" s="20">
        <f>'8760_Profile'!M2203</f>
        <v>0</v>
      </c>
      <c r="F2205" s="11" t="str">
        <f t="shared" si="34"/>
        <v>Normal export window</v>
      </c>
    </row>
    <row r="2206" spans="1:6" ht="15" customHeight="1">
      <c r="A2206" s="23">
        <f>'8760_Profile'!A2204</f>
        <v>44653.75</v>
      </c>
      <c r="B2206" s="22">
        <f>'8760_Profile'!N2204</f>
        <v>54.991999999999997</v>
      </c>
      <c r="C2206" s="22">
        <f>'8760_Profile'!O2204</f>
        <v>54.991999999999997</v>
      </c>
      <c r="D2206" s="22">
        <f>'8760_Profile'!P2204</f>
        <v>54.991999999999997</v>
      </c>
      <c r="E2206" s="20">
        <f>'8760_Profile'!M2204</f>
        <v>0</v>
      </c>
      <c r="F2206" s="11" t="str">
        <f t="shared" si="34"/>
        <v>Normal export window</v>
      </c>
    </row>
    <row r="2207" spans="1:6" ht="15" customHeight="1">
      <c r="A2207" s="23">
        <f>'8760_Profile'!A2205</f>
        <v>44653.791666666701</v>
      </c>
      <c r="B2207" s="22">
        <f>'8760_Profile'!N2205</f>
        <v>54.991999999999997</v>
      </c>
      <c r="C2207" s="22">
        <f>'8760_Profile'!O2205</f>
        <v>54.991999999999997</v>
      </c>
      <c r="D2207" s="22">
        <f>'8760_Profile'!P2205</f>
        <v>54.991999999999997</v>
      </c>
      <c r="E2207" s="20">
        <f>'8760_Profile'!M2205</f>
        <v>0</v>
      </c>
      <c r="F2207" s="11" t="str">
        <f t="shared" si="34"/>
        <v>Normal export window</v>
      </c>
    </row>
    <row r="2208" spans="1:6" ht="15" customHeight="1">
      <c r="A2208" s="23">
        <f>'8760_Profile'!A2206</f>
        <v>44653.833333333299</v>
      </c>
      <c r="B2208" s="22">
        <f>'8760_Profile'!N2206</f>
        <v>54.991999999999997</v>
      </c>
      <c r="C2208" s="22">
        <f>'8760_Profile'!O2206</f>
        <v>54.991999999999997</v>
      </c>
      <c r="D2208" s="22">
        <f>'8760_Profile'!P2206</f>
        <v>54.991999999999997</v>
      </c>
      <c r="E2208" s="20">
        <f>'8760_Profile'!M2206</f>
        <v>0</v>
      </c>
      <c r="F2208" s="11" t="str">
        <f t="shared" si="34"/>
        <v>Normal export window</v>
      </c>
    </row>
    <row r="2209" spans="1:6" ht="15" customHeight="1">
      <c r="A2209" s="23">
        <f>'8760_Profile'!A2207</f>
        <v>44653.875</v>
      </c>
      <c r="B2209" s="22">
        <f>'8760_Profile'!N2207</f>
        <v>54.991999999999997</v>
      </c>
      <c r="C2209" s="22">
        <f>'8760_Profile'!O2207</f>
        <v>54.991999999999997</v>
      </c>
      <c r="D2209" s="22">
        <f>'8760_Profile'!P2207</f>
        <v>54.991999999999997</v>
      </c>
      <c r="E2209" s="20">
        <f>'8760_Profile'!M2207</f>
        <v>0</v>
      </c>
      <c r="F2209" s="11" t="str">
        <f t="shared" si="34"/>
        <v>Normal export window</v>
      </c>
    </row>
    <row r="2210" spans="1:6" ht="15" customHeight="1">
      <c r="A2210" s="23">
        <f>'8760_Profile'!A2208</f>
        <v>44653.916666666701</v>
      </c>
      <c r="B2210" s="22">
        <f>'8760_Profile'!N2208</f>
        <v>54.991999999999997</v>
      </c>
      <c r="C2210" s="22">
        <f>'8760_Profile'!O2208</f>
        <v>54.991999999999997</v>
      </c>
      <c r="D2210" s="22">
        <f>'8760_Profile'!P2208</f>
        <v>54.991999999999997</v>
      </c>
      <c r="E2210" s="20">
        <f>'8760_Profile'!M2208</f>
        <v>0</v>
      </c>
      <c r="F2210" s="11" t="str">
        <f t="shared" si="34"/>
        <v>Normal export window</v>
      </c>
    </row>
    <row r="2211" spans="1:6" ht="15" customHeight="1">
      <c r="A2211" s="23">
        <f>'8760_Profile'!A2209</f>
        <v>44653.958333333299</v>
      </c>
      <c r="B2211" s="22">
        <f>'8760_Profile'!N2209</f>
        <v>54.991999999999997</v>
      </c>
      <c r="C2211" s="22">
        <f>'8760_Profile'!O2209</f>
        <v>54.991999999999997</v>
      </c>
      <c r="D2211" s="22">
        <f>'8760_Profile'!P2209</f>
        <v>54.991999999999997</v>
      </c>
      <c r="E2211" s="20">
        <f>'8760_Profile'!M2209</f>
        <v>0</v>
      </c>
      <c r="F2211" s="11" t="str">
        <f t="shared" si="34"/>
        <v>Normal export window</v>
      </c>
    </row>
    <row r="2212" spans="1:6" ht="15" customHeight="1">
      <c r="A2212" s="23">
        <f>'8760_Profile'!A2210</f>
        <v>44654</v>
      </c>
      <c r="B2212" s="22">
        <f>'8760_Profile'!N2210</f>
        <v>54.991999999999997</v>
      </c>
      <c r="C2212" s="22">
        <f>'8760_Profile'!O2210</f>
        <v>54.991999999999997</v>
      </c>
      <c r="D2212" s="22">
        <f>'8760_Profile'!P2210</f>
        <v>54.991999999999997</v>
      </c>
      <c r="E2212" s="20">
        <f>'8760_Profile'!M2210</f>
        <v>0</v>
      </c>
      <c r="F2212" s="11" t="str">
        <f t="shared" si="34"/>
        <v>Normal export window</v>
      </c>
    </row>
    <row r="2213" spans="1:6" ht="15" customHeight="1">
      <c r="A2213" s="23">
        <f>'8760_Profile'!A2211</f>
        <v>44654.041666666701</v>
      </c>
      <c r="B2213" s="22">
        <f>'8760_Profile'!N2211</f>
        <v>54.991999999999997</v>
      </c>
      <c r="C2213" s="22">
        <f>'8760_Profile'!O2211</f>
        <v>54.991999999999997</v>
      </c>
      <c r="D2213" s="22">
        <f>'8760_Profile'!P2211</f>
        <v>54.991999999999997</v>
      </c>
      <c r="E2213" s="20">
        <f>'8760_Profile'!M2211</f>
        <v>0</v>
      </c>
      <c r="F2213" s="11" t="str">
        <f t="shared" si="34"/>
        <v>Normal export window</v>
      </c>
    </row>
    <row r="2214" spans="1:6" ht="15" customHeight="1">
      <c r="A2214" s="23">
        <f>'8760_Profile'!A2212</f>
        <v>44654.083333333299</v>
      </c>
      <c r="B2214" s="22">
        <f>'8760_Profile'!N2212</f>
        <v>54.991999999999997</v>
      </c>
      <c r="C2214" s="22">
        <f>'8760_Profile'!O2212</f>
        <v>54.991999999999997</v>
      </c>
      <c r="D2214" s="22">
        <f>'8760_Profile'!P2212</f>
        <v>54.991999999999997</v>
      </c>
      <c r="E2214" s="20">
        <f>'8760_Profile'!M2212</f>
        <v>0</v>
      </c>
      <c r="F2214" s="11" t="str">
        <f t="shared" si="34"/>
        <v>Normal export window</v>
      </c>
    </row>
    <row r="2215" spans="1:6" ht="15" customHeight="1">
      <c r="A2215" s="23">
        <f>'8760_Profile'!A2213</f>
        <v>44654.125</v>
      </c>
      <c r="B2215" s="22">
        <f>'8760_Profile'!N2213</f>
        <v>54.991999999999997</v>
      </c>
      <c r="C2215" s="22">
        <f>'8760_Profile'!O2213</f>
        <v>54.991999999999997</v>
      </c>
      <c r="D2215" s="22">
        <f>'8760_Profile'!P2213</f>
        <v>54.991999999999997</v>
      </c>
      <c r="E2215" s="20">
        <f>'8760_Profile'!M2213</f>
        <v>0</v>
      </c>
      <c r="F2215" s="11" t="str">
        <f t="shared" si="34"/>
        <v>Normal export window</v>
      </c>
    </row>
    <row r="2216" spans="1:6" ht="15" customHeight="1">
      <c r="A2216" s="23">
        <f>'8760_Profile'!A2214</f>
        <v>44654.166666666701</v>
      </c>
      <c r="B2216" s="22">
        <f>'8760_Profile'!N2214</f>
        <v>54.991999999999997</v>
      </c>
      <c r="C2216" s="22">
        <f>'8760_Profile'!O2214</f>
        <v>54.991999999999997</v>
      </c>
      <c r="D2216" s="22">
        <f>'8760_Profile'!P2214</f>
        <v>54.991999999999997</v>
      </c>
      <c r="E2216" s="20">
        <f>'8760_Profile'!M2214</f>
        <v>0</v>
      </c>
      <c r="F2216" s="11" t="str">
        <f t="shared" si="34"/>
        <v>Normal export window</v>
      </c>
    </row>
    <row r="2217" spans="1:6" ht="15" customHeight="1">
      <c r="A2217" s="23">
        <f>'8760_Profile'!A2215</f>
        <v>44654.208333333299</v>
      </c>
      <c r="B2217" s="22">
        <f>'8760_Profile'!N2215</f>
        <v>54.991999999999997</v>
      </c>
      <c r="C2217" s="22">
        <f>'8760_Profile'!O2215</f>
        <v>54.991999999999997</v>
      </c>
      <c r="D2217" s="22">
        <f>'8760_Profile'!P2215</f>
        <v>54.991999999999997</v>
      </c>
      <c r="E2217" s="20">
        <f>'8760_Profile'!M2215</f>
        <v>0</v>
      </c>
      <c r="F2217" s="11" t="str">
        <f t="shared" si="34"/>
        <v>Normal export window</v>
      </c>
    </row>
    <row r="2218" spans="1:6" ht="15" customHeight="1">
      <c r="A2218" s="23">
        <f>'8760_Profile'!A2216</f>
        <v>44654.25</v>
      </c>
      <c r="B2218" s="22">
        <f>'8760_Profile'!N2216</f>
        <v>54.991999999999997</v>
      </c>
      <c r="C2218" s="22">
        <f>'8760_Profile'!O2216</f>
        <v>54.991999999999997</v>
      </c>
      <c r="D2218" s="22">
        <f>'8760_Profile'!P2216</f>
        <v>54.991999999999997</v>
      </c>
      <c r="E2218" s="20">
        <f>'8760_Profile'!M2216</f>
        <v>0</v>
      </c>
      <c r="F2218" s="11" t="str">
        <f t="shared" si="34"/>
        <v>Normal export window</v>
      </c>
    </row>
    <row r="2219" spans="1:6" ht="15" customHeight="1">
      <c r="A2219" s="23">
        <f>'8760_Profile'!A2217</f>
        <v>44654.291666666701</v>
      </c>
      <c r="B2219" s="22">
        <f>'8760_Profile'!N2217</f>
        <v>54.991999999999997</v>
      </c>
      <c r="C2219" s="22">
        <f>'8760_Profile'!O2217</f>
        <v>54.991999999999997</v>
      </c>
      <c r="D2219" s="22">
        <f>'8760_Profile'!P2217</f>
        <v>54.991999999999997</v>
      </c>
      <c r="E2219" s="20">
        <f>'8760_Profile'!M2217</f>
        <v>0</v>
      </c>
      <c r="F2219" s="11" t="str">
        <f t="shared" si="34"/>
        <v>Normal export window</v>
      </c>
    </row>
    <row r="2220" spans="1:6" ht="15" customHeight="1">
      <c r="A2220" s="23">
        <f>'8760_Profile'!A2218</f>
        <v>44654.333333333299</v>
      </c>
      <c r="B2220" s="22">
        <f>'8760_Profile'!N2218</f>
        <v>54.991999999999997</v>
      </c>
      <c r="C2220" s="22">
        <f>'8760_Profile'!O2218</f>
        <v>54.991999999999997</v>
      </c>
      <c r="D2220" s="22">
        <f>'8760_Profile'!P2218</f>
        <v>54.991999999999997</v>
      </c>
      <c r="E2220" s="20">
        <f>'8760_Profile'!M2218</f>
        <v>0</v>
      </c>
      <c r="F2220" s="11" t="str">
        <f t="shared" si="34"/>
        <v>Normal export window</v>
      </c>
    </row>
    <row r="2221" spans="1:6" ht="15" customHeight="1">
      <c r="A2221" s="23">
        <f>'8760_Profile'!A2219</f>
        <v>44654.375</v>
      </c>
      <c r="B2221" s="22">
        <f>'8760_Profile'!N2219</f>
        <v>54.991999999999997</v>
      </c>
      <c r="C2221" s="22">
        <f>'8760_Profile'!O2219</f>
        <v>54.991999999999997</v>
      </c>
      <c r="D2221" s="22">
        <f>'8760_Profile'!P2219</f>
        <v>54.991999999999997</v>
      </c>
      <c r="E2221" s="20">
        <f>'8760_Profile'!M2219</f>
        <v>0</v>
      </c>
      <c r="F2221" s="11" t="str">
        <f t="shared" si="34"/>
        <v>Normal export window</v>
      </c>
    </row>
    <row r="2222" spans="1:6" ht="15" customHeight="1">
      <c r="A2222" s="23">
        <f>'8760_Profile'!A2220</f>
        <v>44654.416666666701</v>
      </c>
      <c r="B2222" s="22">
        <f>'8760_Profile'!N2220</f>
        <v>54.991999999999997</v>
      </c>
      <c r="C2222" s="22">
        <f>'8760_Profile'!O2220</f>
        <v>54.991999999999997</v>
      </c>
      <c r="D2222" s="22">
        <f>'8760_Profile'!P2220</f>
        <v>54.991999999999997</v>
      </c>
      <c r="E2222" s="20">
        <f>'8760_Profile'!M2220</f>
        <v>0</v>
      </c>
      <c r="F2222" s="11" t="str">
        <f t="shared" si="34"/>
        <v>Normal export window</v>
      </c>
    </row>
    <row r="2223" spans="1:6" ht="15" customHeight="1">
      <c r="A2223" s="23">
        <f>'8760_Profile'!A2221</f>
        <v>44654.458333333299</v>
      </c>
      <c r="B2223" s="22">
        <f>'8760_Profile'!N2221</f>
        <v>54.991999999999997</v>
      </c>
      <c r="C2223" s="22">
        <f>'8760_Profile'!O2221</f>
        <v>54.991999999999997</v>
      </c>
      <c r="D2223" s="22">
        <f>'8760_Profile'!P2221</f>
        <v>54.991999999999997</v>
      </c>
      <c r="E2223" s="20">
        <f>'8760_Profile'!M2221</f>
        <v>0</v>
      </c>
      <c r="F2223" s="11" t="str">
        <f t="shared" si="34"/>
        <v>Normal export window</v>
      </c>
    </row>
    <row r="2224" spans="1:6" ht="15" customHeight="1">
      <c r="A2224" s="23">
        <f>'8760_Profile'!A2222</f>
        <v>44654.5</v>
      </c>
      <c r="B2224" s="22">
        <f>'8760_Profile'!N2222</f>
        <v>54.991999999999997</v>
      </c>
      <c r="C2224" s="22">
        <f>'8760_Profile'!O2222</f>
        <v>54.991999999999997</v>
      </c>
      <c r="D2224" s="22">
        <f>'8760_Profile'!P2222</f>
        <v>54.991999999999997</v>
      </c>
      <c r="E2224" s="20">
        <f>'8760_Profile'!M2222</f>
        <v>0</v>
      </c>
      <c r="F2224" s="11" t="str">
        <f t="shared" si="34"/>
        <v>Normal export window</v>
      </c>
    </row>
    <row r="2225" spans="1:6" ht="15" customHeight="1">
      <c r="A2225" s="23">
        <f>'8760_Profile'!A2223</f>
        <v>44654.541666666701</v>
      </c>
      <c r="B2225" s="22">
        <f>'8760_Profile'!N2223</f>
        <v>54.991999999999997</v>
      </c>
      <c r="C2225" s="22">
        <f>'8760_Profile'!O2223</f>
        <v>54.991999999999997</v>
      </c>
      <c r="D2225" s="22">
        <f>'8760_Profile'!P2223</f>
        <v>54.991999999999997</v>
      </c>
      <c r="E2225" s="20">
        <f>'8760_Profile'!M2223</f>
        <v>0</v>
      </c>
      <c r="F2225" s="11" t="str">
        <f t="shared" si="34"/>
        <v>Normal export window</v>
      </c>
    </row>
    <row r="2226" spans="1:6" ht="15" customHeight="1">
      <c r="A2226" s="23">
        <f>'8760_Profile'!A2224</f>
        <v>44654.583333333299</v>
      </c>
      <c r="B2226" s="22">
        <f>'8760_Profile'!N2224</f>
        <v>54.991999999999997</v>
      </c>
      <c r="C2226" s="22">
        <f>'8760_Profile'!O2224</f>
        <v>54.991999999999997</v>
      </c>
      <c r="D2226" s="22">
        <f>'8760_Profile'!P2224</f>
        <v>54.991999999999997</v>
      </c>
      <c r="E2226" s="20">
        <f>'8760_Profile'!M2224</f>
        <v>0</v>
      </c>
      <c r="F2226" s="11" t="str">
        <f t="shared" si="34"/>
        <v>Normal export window</v>
      </c>
    </row>
    <row r="2227" spans="1:6" ht="15" customHeight="1">
      <c r="A2227" s="23">
        <f>'8760_Profile'!A2225</f>
        <v>44654.625</v>
      </c>
      <c r="B2227" s="22">
        <f>'8760_Profile'!N2225</f>
        <v>54.991999999999997</v>
      </c>
      <c r="C2227" s="22">
        <f>'8760_Profile'!O2225</f>
        <v>54.991999999999997</v>
      </c>
      <c r="D2227" s="22">
        <f>'8760_Profile'!P2225</f>
        <v>54.991999999999997</v>
      </c>
      <c r="E2227" s="20">
        <f>'8760_Profile'!M2225</f>
        <v>0</v>
      </c>
      <c r="F2227" s="11" t="str">
        <f t="shared" si="34"/>
        <v>Normal export window</v>
      </c>
    </row>
    <row r="2228" spans="1:6" ht="15" customHeight="1">
      <c r="A2228" s="23">
        <f>'8760_Profile'!A2226</f>
        <v>44654.666666666701</v>
      </c>
      <c r="B2228" s="22">
        <f>'8760_Profile'!N2226</f>
        <v>54.991999999999997</v>
      </c>
      <c r="C2228" s="22">
        <f>'8760_Profile'!O2226</f>
        <v>54.991999999999997</v>
      </c>
      <c r="D2228" s="22">
        <f>'8760_Profile'!P2226</f>
        <v>54.991999999999997</v>
      </c>
      <c r="E2228" s="20">
        <f>'8760_Profile'!M2226</f>
        <v>0</v>
      </c>
      <c r="F2228" s="11" t="str">
        <f t="shared" si="34"/>
        <v>Normal export window</v>
      </c>
    </row>
    <row r="2229" spans="1:6" ht="15" customHeight="1">
      <c r="A2229" s="23">
        <f>'8760_Profile'!A2227</f>
        <v>44654.708333333299</v>
      </c>
      <c r="B2229" s="22">
        <f>'8760_Profile'!N2227</f>
        <v>54.991999999999997</v>
      </c>
      <c r="C2229" s="22">
        <f>'8760_Profile'!O2227</f>
        <v>54.991999999999997</v>
      </c>
      <c r="D2229" s="22">
        <f>'8760_Profile'!P2227</f>
        <v>54.991999999999997</v>
      </c>
      <c r="E2229" s="20">
        <f>'8760_Profile'!M2227</f>
        <v>0</v>
      </c>
      <c r="F2229" s="11" t="str">
        <f t="shared" si="34"/>
        <v>Normal export window</v>
      </c>
    </row>
    <row r="2230" spans="1:6" ht="15" customHeight="1">
      <c r="A2230" s="23">
        <f>'8760_Profile'!A2228</f>
        <v>44654.75</v>
      </c>
      <c r="B2230" s="22">
        <f>'8760_Profile'!N2228</f>
        <v>54.991999999999997</v>
      </c>
      <c r="C2230" s="22">
        <f>'8760_Profile'!O2228</f>
        <v>54.991999999999997</v>
      </c>
      <c r="D2230" s="22">
        <f>'8760_Profile'!P2228</f>
        <v>54.991999999999997</v>
      </c>
      <c r="E2230" s="20">
        <f>'8760_Profile'!M2228</f>
        <v>0</v>
      </c>
      <c r="F2230" s="11" t="str">
        <f t="shared" si="34"/>
        <v>Normal export window</v>
      </c>
    </row>
    <row r="2231" spans="1:6" ht="15" customHeight="1">
      <c r="A2231" s="23">
        <f>'8760_Profile'!A2229</f>
        <v>44654.791666666701</v>
      </c>
      <c r="B2231" s="22">
        <f>'8760_Profile'!N2229</f>
        <v>54.991999999999997</v>
      </c>
      <c r="C2231" s="22">
        <f>'8760_Profile'!O2229</f>
        <v>54.991999999999997</v>
      </c>
      <c r="D2231" s="22">
        <f>'8760_Profile'!P2229</f>
        <v>54.991999999999997</v>
      </c>
      <c r="E2231" s="20">
        <f>'8760_Profile'!M2229</f>
        <v>0</v>
      </c>
      <c r="F2231" s="11" t="str">
        <f t="shared" si="34"/>
        <v>Normal export window</v>
      </c>
    </row>
    <row r="2232" spans="1:6" ht="15" customHeight="1">
      <c r="A2232" s="23">
        <f>'8760_Profile'!A2230</f>
        <v>44654.833333333299</v>
      </c>
      <c r="B2232" s="22">
        <f>'8760_Profile'!N2230</f>
        <v>54.991999999999997</v>
      </c>
      <c r="C2232" s="22">
        <f>'8760_Profile'!O2230</f>
        <v>54.991999999999997</v>
      </c>
      <c r="D2232" s="22">
        <f>'8760_Profile'!P2230</f>
        <v>54.991999999999997</v>
      </c>
      <c r="E2232" s="20">
        <f>'8760_Profile'!M2230</f>
        <v>0</v>
      </c>
      <c r="F2232" s="11" t="str">
        <f t="shared" si="34"/>
        <v>Normal export window</v>
      </c>
    </row>
    <row r="2233" spans="1:6" ht="15" customHeight="1">
      <c r="A2233" s="23">
        <f>'8760_Profile'!A2231</f>
        <v>44654.875</v>
      </c>
      <c r="B2233" s="22">
        <f>'8760_Profile'!N2231</f>
        <v>54.991999999999997</v>
      </c>
      <c r="C2233" s="22">
        <f>'8760_Profile'!O2231</f>
        <v>54.991999999999997</v>
      </c>
      <c r="D2233" s="22">
        <f>'8760_Profile'!P2231</f>
        <v>54.991999999999997</v>
      </c>
      <c r="E2233" s="20">
        <f>'8760_Profile'!M2231</f>
        <v>0</v>
      </c>
      <c r="F2233" s="11" t="str">
        <f t="shared" si="34"/>
        <v>Normal export window</v>
      </c>
    </row>
    <row r="2234" spans="1:6" ht="15" customHeight="1">
      <c r="A2234" s="23">
        <f>'8760_Profile'!A2232</f>
        <v>44654.916666666701</v>
      </c>
      <c r="B2234" s="22">
        <f>'8760_Profile'!N2232</f>
        <v>54.991999999999997</v>
      </c>
      <c r="C2234" s="22">
        <f>'8760_Profile'!O2232</f>
        <v>54.991999999999997</v>
      </c>
      <c r="D2234" s="22">
        <f>'8760_Profile'!P2232</f>
        <v>54.991999999999997</v>
      </c>
      <c r="E2234" s="20">
        <f>'8760_Profile'!M2232</f>
        <v>0</v>
      </c>
      <c r="F2234" s="11" t="str">
        <f t="shared" si="34"/>
        <v>Normal export window</v>
      </c>
    </row>
    <row r="2235" spans="1:6" ht="15" customHeight="1">
      <c r="A2235" s="23">
        <f>'8760_Profile'!A2233</f>
        <v>44654.958333333299</v>
      </c>
      <c r="B2235" s="22">
        <f>'8760_Profile'!N2233</f>
        <v>54.991999999999997</v>
      </c>
      <c r="C2235" s="22">
        <f>'8760_Profile'!O2233</f>
        <v>54.991999999999997</v>
      </c>
      <c r="D2235" s="22">
        <f>'8760_Profile'!P2233</f>
        <v>54.991999999999997</v>
      </c>
      <c r="E2235" s="20">
        <f>'8760_Profile'!M2233</f>
        <v>0</v>
      </c>
      <c r="F2235" s="11" t="str">
        <f t="shared" si="34"/>
        <v>Normal export window</v>
      </c>
    </row>
    <row r="2236" spans="1:6" ht="15" customHeight="1">
      <c r="A2236" s="23">
        <f>'8760_Profile'!A2234</f>
        <v>44655</v>
      </c>
      <c r="B2236" s="22">
        <f>'8760_Profile'!N2234</f>
        <v>54.991999999999997</v>
      </c>
      <c r="C2236" s="22">
        <f>'8760_Profile'!O2234</f>
        <v>54.991999999999997</v>
      </c>
      <c r="D2236" s="22">
        <f>'8760_Profile'!P2234</f>
        <v>54.991999999999997</v>
      </c>
      <c r="E2236" s="20">
        <f>'8760_Profile'!M2234</f>
        <v>0</v>
      </c>
      <c r="F2236" s="11" t="str">
        <f t="shared" si="34"/>
        <v>Normal export window</v>
      </c>
    </row>
    <row r="2237" spans="1:6" ht="15" customHeight="1">
      <c r="A2237" s="23">
        <f>'8760_Profile'!A2235</f>
        <v>44655.041666666701</v>
      </c>
      <c r="B2237" s="22">
        <f>'8760_Profile'!N2235</f>
        <v>54.991999999999997</v>
      </c>
      <c r="C2237" s="22">
        <f>'8760_Profile'!O2235</f>
        <v>54.991999999999997</v>
      </c>
      <c r="D2237" s="22">
        <f>'8760_Profile'!P2235</f>
        <v>54.991999999999997</v>
      </c>
      <c r="E2237" s="20">
        <f>'8760_Profile'!M2235</f>
        <v>0</v>
      </c>
      <c r="F2237" s="11" t="str">
        <f t="shared" si="34"/>
        <v>Normal export window</v>
      </c>
    </row>
    <row r="2238" spans="1:6" ht="15" customHeight="1">
      <c r="A2238" s="23">
        <f>'8760_Profile'!A2236</f>
        <v>44655.083333333299</v>
      </c>
      <c r="B2238" s="22">
        <f>'8760_Profile'!N2236</f>
        <v>54.991999999999997</v>
      </c>
      <c r="C2238" s="22">
        <f>'8760_Profile'!O2236</f>
        <v>54.991999999999997</v>
      </c>
      <c r="D2238" s="22">
        <f>'8760_Profile'!P2236</f>
        <v>54.991999999999997</v>
      </c>
      <c r="E2238" s="20">
        <f>'8760_Profile'!M2236</f>
        <v>0</v>
      </c>
      <c r="F2238" s="11" t="str">
        <f t="shared" si="34"/>
        <v>Normal export window</v>
      </c>
    </row>
    <row r="2239" spans="1:6" ht="15" customHeight="1">
      <c r="A2239" s="23">
        <f>'8760_Profile'!A2237</f>
        <v>44655.125</v>
      </c>
      <c r="B2239" s="22">
        <f>'8760_Profile'!N2237</f>
        <v>54.991999999999997</v>
      </c>
      <c r="C2239" s="22">
        <f>'8760_Profile'!O2237</f>
        <v>54.991999999999997</v>
      </c>
      <c r="D2239" s="22">
        <f>'8760_Profile'!P2237</f>
        <v>54.991999999999997</v>
      </c>
      <c r="E2239" s="20">
        <f>'8760_Profile'!M2237</f>
        <v>0</v>
      </c>
      <c r="F2239" s="11" t="str">
        <f t="shared" si="34"/>
        <v>Normal export window</v>
      </c>
    </row>
    <row r="2240" spans="1:6" ht="15" customHeight="1">
      <c r="A2240" s="23">
        <f>'8760_Profile'!A2238</f>
        <v>44655.166666666701</v>
      </c>
      <c r="B2240" s="22">
        <f>'8760_Profile'!N2238</f>
        <v>54.991999999999997</v>
      </c>
      <c r="C2240" s="22">
        <f>'8760_Profile'!O2238</f>
        <v>54.991999999999997</v>
      </c>
      <c r="D2240" s="22">
        <f>'8760_Profile'!P2238</f>
        <v>54.991999999999997</v>
      </c>
      <c r="E2240" s="20">
        <f>'8760_Profile'!M2238</f>
        <v>0</v>
      </c>
      <c r="F2240" s="11" t="str">
        <f t="shared" si="34"/>
        <v>Normal export window</v>
      </c>
    </row>
    <row r="2241" spans="1:6" ht="15" customHeight="1">
      <c r="A2241" s="23">
        <f>'8760_Profile'!A2239</f>
        <v>44655.208333333299</v>
      </c>
      <c r="B2241" s="22">
        <f>'8760_Profile'!N2239</f>
        <v>54.991999999999997</v>
      </c>
      <c r="C2241" s="22">
        <f>'8760_Profile'!O2239</f>
        <v>54.991999999999997</v>
      </c>
      <c r="D2241" s="22">
        <f>'8760_Profile'!P2239</f>
        <v>54.991999999999997</v>
      </c>
      <c r="E2241" s="20">
        <f>'8760_Profile'!M2239</f>
        <v>0</v>
      </c>
      <c r="F2241" s="11" t="str">
        <f t="shared" si="34"/>
        <v>Normal export window</v>
      </c>
    </row>
    <row r="2242" spans="1:6" ht="15" customHeight="1">
      <c r="A2242" s="23">
        <f>'8760_Profile'!A2240</f>
        <v>44655.25</v>
      </c>
      <c r="B2242" s="22">
        <f>'8760_Profile'!N2240</f>
        <v>54.991999999999997</v>
      </c>
      <c r="C2242" s="22">
        <f>'8760_Profile'!O2240</f>
        <v>54.991999999999997</v>
      </c>
      <c r="D2242" s="22">
        <f>'8760_Profile'!P2240</f>
        <v>54.991999999999997</v>
      </c>
      <c r="E2242" s="20">
        <f>'8760_Profile'!M2240</f>
        <v>0</v>
      </c>
      <c r="F2242" s="11" t="str">
        <f t="shared" si="34"/>
        <v>Normal export window</v>
      </c>
    </row>
    <row r="2243" spans="1:6" ht="15" customHeight="1">
      <c r="A2243" s="23">
        <f>'8760_Profile'!A2241</f>
        <v>44655.291666666701</v>
      </c>
      <c r="B2243" s="22">
        <f>'8760_Profile'!N2241</f>
        <v>54.991999999999997</v>
      </c>
      <c r="C2243" s="22">
        <f>'8760_Profile'!O2241</f>
        <v>54.991999999999997</v>
      </c>
      <c r="D2243" s="22">
        <f>'8760_Profile'!P2241</f>
        <v>54.991999999999997</v>
      </c>
      <c r="E2243" s="20">
        <f>'8760_Profile'!M2241</f>
        <v>0</v>
      </c>
      <c r="F2243" s="11" t="str">
        <f t="shared" si="34"/>
        <v>Normal export window</v>
      </c>
    </row>
    <row r="2244" spans="1:6" ht="15" customHeight="1">
      <c r="A2244" s="23">
        <f>'8760_Profile'!A2242</f>
        <v>44655.333333333299</v>
      </c>
      <c r="B2244" s="22">
        <f>'8760_Profile'!N2242</f>
        <v>54.991999999999997</v>
      </c>
      <c r="C2244" s="22">
        <f>'8760_Profile'!O2242</f>
        <v>54.991999999999997</v>
      </c>
      <c r="D2244" s="22">
        <f>'8760_Profile'!P2242</f>
        <v>54.991999999999997</v>
      </c>
      <c r="E2244" s="20">
        <f>'8760_Profile'!M2242</f>
        <v>0</v>
      </c>
      <c r="F2244" s="11" t="str">
        <f t="shared" ref="F2244:F2307" si="35">IF(E2244=1,"Summer low-load CA constraint window","Normal export window")</f>
        <v>Normal export window</v>
      </c>
    </row>
    <row r="2245" spans="1:6" ht="15" customHeight="1">
      <c r="A2245" s="23">
        <f>'8760_Profile'!A2243</f>
        <v>44655.375</v>
      </c>
      <c r="B2245" s="22">
        <f>'8760_Profile'!N2243</f>
        <v>54.991999999999997</v>
      </c>
      <c r="C2245" s="22">
        <f>'8760_Profile'!O2243</f>
        <v>54.991999999999997</v>
      </c>
      <c r="D2245" s="22">
        <f>'8760_Profile'!P2243</f>
        <v>54.991999999999997</v>
      </c>
      <c r="E2245" s="20">
        <f>'8760_Profile'!M2243</f>
        <v>0</v>
      </c>
      <c r="F2245" s="11" t="str">
        <f t="shared" si="35"/>
        <v>Normal export window</v>
      </c>
    </row>
    <row r="2246" spans="1:6" ht="15" customHeight="1">
      <c r="A2246" s="23">
        <f>'8760_Profile'!A2244</f>
        <v>44655.416666666701</v>
      </c>
      <c r="B2246" s="22">
        <f>'8760_Profile'!N2244</f>
        <v>54.991999999999997</v>
      </c>
      <c r="C2246" s="22">
        <f>'8760_Profile'!O2244</f>
        <v>54.991999999999997</v>
      </c>
      <c r="D2246" s="22">
        <f>'8760_Profile'!P2244</f>
        <v>54.991999999999997</v>
      </c>
      <c r="E2246" s="20">
        <f>'8760_Profile'!M2244</f>
        <v>0</v>
      </c>
      <c r="F2246" s="11" t="str">
        <f t="shared" si="35"/>
        <v>Normal export window</v>
      </c>
    </row>
    <row r="2247" spans="1:6" ht="15" customHeight="1">
      <c r="A2247" s="23">
        <f>'8760_Profile'!A2245</f>
        <v>44655.458333333299</v>
      </c>
      <c r="B2247" s="22">
        <f>'8760_Profile'!N2245</f>
        <v>54.991999999999997</v>
      </c>
      <c r="C2247" s="22">
        <f>'8760_Profile'!O2245</f>
        <v>54.991999999999997</v>
      </c>
      <c r="D2247" s="22">
        <f>'8760_Profile'!P2245</f>
        <v>54.991999999999997</v>
      </c>
      <c r="E2247" s="20">
        <f>'8760_Profile'!M2245</f>
        <v>0</v>
      </c>
      <c r="F2247" s="11" t="str">
        <f t="shared" si="35"/>
        <v>Normal export window</v>
      </c>
    </row>
    <row r="2248" spans="1:6" ht="15" customHeight="1">
      <c r="A2248" s="23">
        <f>'8760_Profile'!A2246</f>
        <v>44655.5</v>
      </c>
      <c r="B2248" s="22">
        <f>'8760_Profile'!N2246</f>
        <v>54.991999999999997</v>
      </c>
      <c r="C2248" s="22">
        <f>'8760_Profile'!O2246</f>
        <v>54.991999999999997</v>
      </c>
      <c r="D2248" s="22">
        <f>'8760_Profile'!P2246</f>
        <v>54.991999999999997</v>
      </c>
      <c r="E2248" s="20">
        <f>'8760_Profile'!M2246</f>
        <v>0</v>
      </c>
      <c r="F2248" s="11" t="str">
        <f t="shared" si="35"/>
        <v>Normal export window</v>
      </c>
    </row>
    <row r="2249" spans="1:6" ht="15" customHeight="1">
      <c r="A2249" s="23">
        <f>'8760_Profile'!A2247</f>
        <v>44655.541666666701</v>
      </c>
      <c r="B2249" s="22">
        <f>'8760_Profile'!N2247</f>
        <v>54.991999999999997</v>
      </c>
      <c r="C2249" s="22">
        <f>'8760_Profile'!O2247</f>
        <v>54.991999999999997</v>
      </c>
      <c r="D2249" s="22">
        <f>'8760_Profile'!P2247</f>
        <v>54.991999999999997</v>
      </c>
      <c r="E2249" s="20">
        <f>'8760_Profile'!M2247</f>
        <v>0</v>
      </c>
      <c r="F2249" s="11" t="str">
        <f t="shared" si="35"/>
        <v>Normal export window</v>
      </c>
    </row>
    <row r="2250" spans="1:6" ht="15" customHeight="1">
      <c r="A2250" s="23">
        <f>'8760_Profile'!A2248</f>
        <v>44655.583333333299</v>
      </c>
      <c r="B2250" s="22">
        <f>'8760_Profile'!N2248</f>
        <v>54.991999999999997</v>
      </c>
      <c r="C2250" s="22">
        <f>'8760_Profile'!O2248</f>
        <v>54.991999999999997</v>
      </c>
      <c r="D2250" s="22">
        <f>'8760_Profile'!P2248</f>
        <v>54.991999999999997</v>
      </c>
      <c r="E2250" s="20">
        <f>'8760_Profile'!M2248</f>
        <v>0</v>
      </c>
      <c r="F2250" s="11" t="str">
        <f t="shared" si="35"/>
        <v>Normal export window</v>
      </c>
    </row>
    <row r="2251" spans="1:6" ht="15" customHeight="1">
      <c r="A2251" s="23">
        <f>'8760_Profile'!A2249</f>
        <v>44655.625</v>
      </c>
      <c r="B2251" s="22">
        <f>'8760_Profile'!N2249</f>
        <v>54.991999999999997</v>
      </c>
      <c r="C2251" s="22">
        <f>'8760_Profile'!O2249</f>
        <v>54.991999999999997</v>
      </c>
      <c r="D2251" s="22">
        <f>'8760_Profile'!P2249</f>
        <v>54.991999999999997</v>
      </c>
      <c r="E2251" s="20">
        <f>'8760_Profile'!M2249</f>
        <v>0</v>
      </c>
      <c r="F2251" s="11" t="str">
        <f t="shared" si="35"/>
        <v>Normal export window</v>
      </c>
    </row>
    <row r="2252" spans="1:6" ht="15" customHeight="1">
      <c r="A2252" s="23">
        <f>'8760_Profile'!A2250</f>
        <v>44655.666666666701</v>
      </c>
      <c r="B2252" s="22">
        <f>'8760_Profile'!N2250</f>
        <v>54.991999999999997</v>
      </c>
      <c r="C2252" s="22">
        <f>'8760_Profile'!O2250</f>
        <v>54.991999999999997</v>
      </c>
      <c r="D2252" s="22">
        <f>'8760_Profile'!P2250</f>
        <v>54.991999999999997</v>
      </c>
      <c r="E2252" s="20">
        <f>'8760_Profile'!M2250</f>
        <v>0</v>
      </c>
      <c r="F2252" s="11" t="str">
        <f t="shared" si="35"/>
        <v>Normal export window</v>
      </c>
    </row>
    <row r="2253" spans="1:6" ht="15" customHeight="1">
      <c r="A2253" s="23">
        <f>'8760_Profile'!A2251</f>
        <v>44655.708333333299</v>
      </c>
      <c r="B2253" s="22">
        <f>'8760_Profile'!N2251</f>
        <v>54.991999999999997</v>
      </c>
      <c r="C2253" s="22">
        <f>'8760_Profile'!O2251</f>
        <v>54.991999999999997</v>
      </c>
      <c r="D2253" s="22">
        <f>'8760_Profile'!P2251</f>
        <v>54.991999999999997</v>
      </c>
      <c r="E2253" s="20">
        <f>'8760_Profile'!M2251</f>
        <v>0</v>
      </c>
      <c r="F2253" s="11" t="str">
        <f t="shared" si="35"/>
        <v>Normal export window</v>
      </c>
    </row>
    <row r="2254" spans="1:6" ht="15" customHeight="1">
      <c r="A2254" s="23">
        <f>'8760_Profile'!A2252</f>
        <v>44655.75</v>
      </c>
      <c r="B2254" s="22">
        <f>'8760_Profile'!N2252</f>
        <v>54.991999999999997</v>
      </c>
      <c r="C2254" s="22">
        <f>'8760_Profile'!O2252</f>
        <v>54.991999999999997</v>
      </c>
      <c r="D2254" s="22">
        <f>'8760_Profile'!P2252</f>
        <v>54.991999999999997</v>
      </c>
      <c r="E2254" s="20">
        <f>'8760_Profile'!M2252</f>
        <v>0</v>
      </c>
      <c r="F2254" s="11" t="str">
        <f t="shared" si="35"/>
        <v>Normal export window</v>
      </c>
    </row>
    <row r="2255" spans="1:6" ht="15" customHeight="1">
      <c r="A2255" s="23">
        <f>'8760_Profile'!A2253</f>
        <v>44655.791666666701</v>
      </c>
      <c r="B2255" s="22">
        <f>'8760_Profile'!N2253</f>
        <v>54.991999999999997</v>
      </c>
      <c r="C2255" s="22">
        <f>'8760_Profile'!O2253</f>
        <v>54.991999999999997</v>
      </c>
      <c r="D2255" s="22">
        <f>'8760_Profile'!P2253</f>
        <v>54.991999999999997</v>
      </c>
      <c r="E2255" s="20">
        <f>'8760_Profile'!M2253</f>
        <v>0</v>
      </c>
      <c r="F2255" s="11" t="str">
        <f t="shared" si="35"/>
        <v>Normal export window</v>
      </c>
    </row>
    <row r="2256" spans="1:6" ht="15" customHeight="1">
      <c r="A2256" s="23">
        <f>'8760_Profile'!A2254</f>
        <v>44655.833333333299</v>
      </c>
      <c r="B2256" s="22">
        <f>'8760_Profile'!N2254</f>
        <v>54.991999999999997</v>
      </c>
      <c r="C2256" s="22">
        <f>'8760_Profile'!O2254</f>
        <v>54.991999999999997</v>
      </c>
      <c r="D2256" s="22">
        <f>'8760_Profile'!P2254</f>
        <v>54.991999999999997</v>
      </c>
      <c r="E2256" s="20">
        <f>'8760_Profile'!M2254</f>
        <v>0</v>
      </c>
      <c r="F2256" s="11" t="str">
        <f t="shared" si="35"/>
        <v>Normal export window</v>
      </c>
    </row>
    <row r="2257" spans="1:6" ht="15" customHeight="1">
      <c r="A2257" s="23">
        <f>'8760_Profile'!A2255</f>
        <v>44655.875</v>
      </c>
      <c r="B2257" s="22">
        <f>'8760_Profile'!N2255</f>
        <v>54.991999999999997</v>
      </c>
      <c r="C2257" s="22">
        <f>'8760_Profile'!O2255</f>
        <v>54.991999999999997</v>
      </c>
      <c r="D2257" s="22">
        <f>'8760_Profile'!P2255</f>
        <v>54.991999999999997</v>
      </c>
      <c r="E2257" s="20">
        <f>'8760_Profile'!M2255</f>
        <v>0</v>
      </c>
      <c r="F2257" s="11" t="str">
        <f t="shared" si="35"/>
        <v>Normal export window</v>
      </c>
    </row>
    <row r="2258" spans="1:6" ht="15" customHeight="1">
      <c r="A2258" s="23">
        <f>'8760_Profile'!A2256</f>
        <v>44655.916666666701</v>
      </c>
      <c r="B2258" s="22">
        <f>'8760_Profile'!N2256</f>
        <v>54.991999999999997</v>
      </c>
      <c r="C2258" s="22">
        <f>'8760_Profile'!O2256</f>
        <v>54.991999999999997</v>
      </c>
      <c r="D2258" s="22">
        <f>'8760_Profile'!P2256</f>
        <v>54.991999999999997</v>
      </c>
      <c r="E2258" s="20">
        <f>'8760_Profile'!M2256</f>
        <v>0</v>
      </c>
      <c r="F2258" s="11" t="str">
        <f t="shared" si="35"/>
        <v>Normal export window</v>
      </c>
    </row>
    <row r="2259" spans="1:6" ht="15" customHeight="1">
      <c r="A2259" s="23">
        <f>'8760_Profile'!A2257</f>
        <v>44655.958333333299</v>
      </c>
      <c r="B2259" s="22">
        <f>'8760_Profile'!N2257</f>
        <v>54.991999999999997</v>
      </c>
      <c r="C2259" s="22">
        <f>'8760_Profile'!O2257</f>
        <v>54.991999999999997</v>
      </c>
      <c r="D2259" s="22">
        <f>'8760_Profile'!P2257</f>
        <v>54.991999999999997</v>
      </c>
      <c r="E2259" s="20">
        <f>'8760_Profile'!M2257</f>
        <v>0</v>
      </c>
      <c r="F2259" s="11" t="str">
        <f t="shared" si="35"/>
        <v>Normal export window</v>
      </c>
    </row>
    <row r="2260" spans="1:6" ht="15" customHeight="1">
      <c r="A2260" s="23">
        <f>'8760_Profile'!A2258</f>
        <v>44656</v>
      </c>
      <c r="B2260" s="22">
        <f>'8760_Profile'!N2258</f>
        <v>54.991999999999997</v>
      </c>
      <c r="C2260" s="22">
        <f>'8760_Profile'!O2258</f>
        <v>54.991999999999997</v>
      </c>
      <c r="D2260" s="22">
        <f>'8760_Profile'!P2258</f>
        <v>54.991999999999997</v>
      </c>
      <c r="E2260" s="20">
        <f>'8760_Profile'!M2258</f>
        <v>0</v>
      </c>
      <c r="F2260" s="11" t="str">
        <f t="shared" si="35"/>
        <v>Normal export window</v>
      </c>
    </row>
    <row r="2261" spans="1:6" ht="15" customHeight="1">
      <c r="A2261" s="23">
        <f>'8760_Profile'!A2259</f>
        <v>44656.041666666701</v>
      </c>
      <c r="B2261" s="22">
        <f>'8760_Profile'!N2259</f>
        <v>54.991999999999997</v>
      </c>
      <c r="C2261" s="22">
        <f>'8760_Profile'!O2259</f>
        <v>54.991999999999997</v>
      </c>
      <c r="D2261" s="22">
        <f>'8760_Profile'!P2259</f>
        <v>54.991999999999997</v>
      </c>
      <c r="E2261" s="20">
        <f>'8760_Profile'!M2259</f>
        <v>0</v>
      </c>
      <c r="F2261" s="11" t="str">
        <f t="shared" si="35"/>
        <v>Normal export window</v>
      </c>
    </row>
    <row r="2262" spans="1:6" ht="15" customHeight="1">
      <c r="A2262" s="23">
        <f>'8760_Profile'!A2260</f>
        <v>44656.083333333299</v>
      </c>
      <c r="B2262" s="22">
        <f>'8760_Profile'!N2260</f>
        <v>54.991999999999997</v>
      </c>
      <c r="C2262" s="22">
        <f>'8760_Profile'!O2260</f>
        <v>54.991999999999997</v>
      </c>
      <c r="D2262" s="22">
        <f>'8760_Profile'!P2260</f>
        <v>54.991999999999997</v>
      </c>
      <c r="E2262" s="20">
        <f>'8760_Profile'!M2260</f>
        <v>0</v>
      </c>
      <c r="F2262" s="11" t="str">
        <f t="shared" si="35"/>
        <v>Normal export window</v>
      </c>
    </row>
    <row r="2263" spans="1:6" ht="15" customHeight="1">
      <c r="A2263" s="23">
        <f>'8760_Profile'!A2261</f>
        <v>44656.125</v>
      </c>
      <c r="B2263" s="22">
        <f>'8760_Profile'!N2261</f>
        <v>54.991999999999997</v>
      </c>
      <c r="C2263" s="22">
        <f>'8760_Profile'!O2261</f>
        <v>54.991999999999997</v>
      </c>
      <c r="D2263" s="22">
        <f>'8760_Profile'!P2261</f>
        <v>54.991999999999997</v>
      </c>
      <c r="E2263" s="20">
        <f>'8760_Profile'!M2261</f>
        <v>0</v>
      </c>
      <c r="F2263" s="11" t="str">
        <f t="shared" si="35"/>
        <v>Normal export window</v>
      </c>
    </row>
    <row r="2264" spans="1:6" ht="15" customHeight="1">
      <c r="A2264" s="23">
        <f>'8760_Profile'!A2262</f>
        <v>44656.166666666701</v>
      </c>
      <c r="B2264" s="22">
        <f>'8760_Profile'!N2262</f>
        <v>54.991999999999997</v>
      </c>
      <c r="C2264" s="22">
        <f>'8760_Profile'!O2262</f>
        <v>54.991999999999997</v>
      </c>
      <c r="D2264" s="22">
        <f>'8760_Profile'!P2262</f>
        <v>54.991999999999997</v>
      </c>
      <c r="E2264" s="20">
        <f>'8760_Profile'!M2262</f>
        <v>0</v>
      </c>
      <c r="F2264" s="11" t="str">
        <f t="shared" si="35"/>
        <v>Normal export window</v>
      </c>
    </row>
    <row r="2265" spans="1:6" ht="15" customHeight="1">
      <c r="A2265" s="23">
        <f>'8760_Profile'!A2263</f>
        <v>44656.208333333299</v>
      </c>
      <c r="B2265" s="22">
        <f>'8760_Profile'!N2263</f>
        <v>54.991999999999997</v>
      </c>
      <c r="C2265" s="22">
        <f>'8760_Profile'!O2263</f>
        <v>54.991999999999997</v>
      </c>
      <c r="D2265" s="22">
        <f>'8760_Profile'!P2263</f>
        <v>54.991999999999997</v>
      </c>
      <c r="E2265" s="20">
        <f>'8760_Profile'!M2263</f>
        <v>0</v>
      </c>
      <c r="F2265" s="11" t="str">
        <f t="shared" si="35"/>
        <v>Normal export window</v>
      </c>
    </row>
    <row r="2266" spans="1:6" ht="15" customHeight="1">
      <c r="A2266" s="23">
        <f>'8760_Profile'!A2264</f>
        <v>44656.25</v>
      </c>
      <c r="B2266" s="22">
        <f>'8760_Profile'!N2264</f>
        <v>54.991999999999997</v>
      </c>
      <c r="C2266" s="22">
        <f>'8760_Profile'!O2264</f>
        <v>54.991999999999997</v>
      </c>
      <c r="D2266" s="22">
        <f>'8760_Profile'!P2264</f>
        <v>54.991999999999997</v>
      </c>
      <c r="E2266" s="20">
        <f>'8760_Profile'!M2264</f>
        <v>0</v>
      </c>
      <c r="F2266" s="11" t="str">
        <f t="shared" si="35"/>
        <v>Normal export window</v>
      </c>
    </row>
    <row r="2267" spans="1:6" ht="15" customHeight="1">
      <c r="A2267" s="23">
        <f>'8760_Profile'!A2265</f>
        <v>44656.291666666701</v>
      </c>
      <c r="B2267" s="22">
        <f>'8760_Profile'!N2265</f>
        <v>54.991999999999997</v>
      </c>
      <c r="C2267" s="22">
        <f>'8760_Profile'!O2265</f>
        <v>54.991999999999997</v>
      </c>
      <c r="D2267" s="22">
        <f>'8760_Profile'!P2265</f>
        <v>54.991999999999997</v>
      </c>
      <c r="E2267" s="20">
        <f>'8760_Profile'!M2265</f>
        <v>0</v>
      </c>
      <c r="F2267" s="11" t="str">
        <f t="shared" si="35"/>
        <v>Normal export window</v>
      </c>
    </row>
    <row r="2268" spans="1:6" ht="15" customHeight="1">
      <c r="A2268" s="23">
        <f>'8760_Profile'!A2266</f>
        <v>44656.333333333299</v>
      </c>
      <c r="B2268" s="22">
        <f>'8760_Profile'!N2266</f>
        <v>54.991999999999997</v>
      </c>
      <c r="C2268" s="22">
        <f>'8760_Profile'!O2266</f>
        <v>54.991999999999997</v>
      </c>
      <c r="D2268" s="22">
        <f>'8760_Profile'!P2266</f>
        <v>54.991999999999997</v>
      </c>
      <c r="E2268" s="20">
        <f>'8760_Profile'!M2266</f>
        <v>0</v>
      </c>
      <c r="F2268" s="11" t="str">
        <f t="shared" si="35"/>
        <v>Normal export window</v>
      </c>
    </row>
    <row r="2269" spans="1:6" ht="15" customHeight="1">
      <c r="A2269" s="23">
        <f>'8760_Profile'!A2267</f>
        <v>44656.375</v>
      </c>
      <c r="B2269" s="22">
        <f>'8760_Profile'!N2267</f>
        <v>54.991999999999997</v>
      </c>
      <c r="C2269" s="22">
        <f>'8760_Profile'!O2267</f>
        <v>54.991999999999997</v>
      </c>
      <c r="D2269" s="22">
        <f>'8760_Profile'!P2267</f>
        <v>54.991999999999997</v>
      </c>
      <c r="E2269" s="20">
        <f>'8760_Profile'!M2267</f>
        <v>0</v>
      </c>
      <c r="F2269" s="11" t="str">
        <f t="shared" si="35"/>
        <v>Normal export window</v>
      </c>
    </row>
    <row r="2270" spans="1:6" ht="15" customHeight="1">
      <c r="A2270" s="23">
        <f>'8760_Profile'!A2268</f>
        <v>44656.416666666701</v>
      </c>
      <c r="B2270" s="22">
        <f>'8760_Profile'!N2268</f>
        <v>54.991999999999997</v>
      </c>
      <c r="C2270" s="22">
        <f>'8760_Profile'!O2268</f>
        <v>54.991999999999997</v>
      </c>
      <c r="D2270" s="22">
        <f>'8760_Profile'!P2268</f>
        <v>54.991999999999997</v>
      </c>
      <c r="E2270" s="20">
        <f>'8760_Profile'!M2268</f>
        <v>0</v>
      </c>
      <c r="F2270" s="11" t="str">
        <f t="shared" si="35"/>
        <v>Normal export window</v>
      </c>
    </row>
    <row r="2271" spans="1:6" ht="15" customHeight="1">
      <c r="A2271" s="23">
        <f>'8760_Profile'!A2269</f>
        <v>44656.458333333299</v>
      </c>
      <c r="B2271" s="22">
        <f>'8760_Profile'!N2269</f>
        <v>54.991999999999997</v>
      </c>
      <c r="C2271" s="22">
        <f>'8760_Profile'!O2269</f>
        <v>54.991999999999997</v>
      </c>
      <c r="D2271" s="22">
        <f>'8760_Profile'!P2269</f>
        <v>54.991999999999997</v>
      </c>
      <c r="E2271" s="20">
        <f>'8760_Profile'!M2269</f>
        <v>0</v>
      </c>
      <c r="F2271" s="11" t="str">
        <f t="shared" si="35"/>
        <v>Normal export window</v>
      </c>
    </row>
    <row r="2272" spans="1:6" ht="15" customHeight="1">
      <c r="A2272" s="23">
        <f>'8760_Profile'!A2270</f>
        <v>44656.5</v>
      </c>
      <c r="B2272" s="22">
        <f>'8760_Profile'!N2270</f>
        <v>54.991999999999997</v>
      </c>
      <c r="C2272" s="22">
        <f>'8760_Profile'!O2270</f>
        <v>54.991999999999997</v>
      </c>
      <c r="D2272" s="22">
        <f>'8760_Profile'!P2270</f>
        <v>54.991999999999997</v>
      </c>
      <c r="E2272" s="20">
        <f>'8760_Profile'!M2270</f>
        <v>0</v>
      </c>
      <c r="F2272" s="11" t="str">
        <f t="shared" si="35"/>
        <v>Normal export window</v>
      </c>
    </row>
    <row r="2273" spans="1:6" ht="15" customHeight="1">
      <c r="A2273" s="23">
        <f>'8760_Profile'!A2271</f>
        <v>44656.541666666701</v>
      </c>
      <c r="B2273" s="22">
        <f>'8760_Profile'!N2271</f>
        <v>54.991999999999997</v>
      </c>
      <c r="C2273" s="22">
        <f>'8760_Profile'!O2271</f>
        <v>54.991999999999997</v>
      </c>
      <c r="D2273" s="22">
        <f>'8760_Profile'!P2271</f>
        <v>54.991999999999997</v>
      </c>
      <c r="E2273" s="20">
        <f>'8760_Profile'!M2271</f>
        <v>0</v>
      </c>
      <c r="F2273" s="11" t="str">
        <f t="shared" si="35"/>
        <v>Normal export window</v>
      </c>
    </row>
    <row r="2274" spans="1:6" ht="15" customHeight="1">
      <c r="A2274" s="23">
        <f>'8760_Profile'!A2272</f>
        <v>44656.583333333299</v>
      </c>
      <c r="B2274" s="22">
        <f>'8760_Profile'!N2272</f>
        <v>54.991999999999997</v>
      </c>
      <c r="C2274" s="22">
        <f>'8760_Profile'!O2272</f>
        <v>54.991999999999997</v>
      </c>
      <c r="D2274" s="22">
        <f>'8760_Profile'!P2272</f>
        <v>54.991999999999997</v>
      </c>
      <c r="E2274" s="20">
        <f>'8760_Profile'!M2272</f>
        <v>0</v>
      </c>
      <c r="F2274" s="11" t="str">
        <f t="shared" si="35"/>
        <v>Normal export window</v>
      </c>
    </row>
    <row r="2275" spans="1:6" ht="15" customHeight="1">
      <c r="A2275" s="23">
        <f>'8760_Profile'!A2273</f>
        <v>44656.625</v>
      </c>
      <c r="B2275" s="22">
        <f>'8760_Profile'!N2273</f>
        <v>54.991999999999997</v>
      </c>
      <c r="C2275" s="22">
        <f>'8760_Profile'!O2273</f>
        <v>54.991999999999997</v>
      </c>
      <c r="D2275" s="22">
        <f>'8760_Profile'!P2273</f>
        <v>54.991999999999997</v>
      </c>
      <c r="E2275" s="20">
        <f>'8760_Profile'!M2273</f>
        <v>0</v>
      </c>
      <c r="F2275" s="11" t="str">
        <f t="shared" si="35"/>
        <v>Normal export window</v>
      </c>
    </row>
    <row r="2276" spans="1:6" ht="15" customHeight="1">
      <c r="A2276" s="23">
        <f>'8760_Profile'!A2274</f>
        <v>44656.666666666701</v>
      </c>
      <c r="B2276" s="22">
        <f>'8760_Profile'!N2274</f>
        <v>54.991999999999997</v>
      </c>
      <c r="C2276" s="22">
        <f>'8760_Profile'!O2274</f>
        <v>54.991999999999997</v>
      </c>
      <c r="D2276" s="22">
        <f>'8760_Profile'!P2274</f>
        <v>54.991999999999997</v>
      </c>
      <c r="E2276" s="20">
        <f>'8760_Profile'!M2274</f>
        <v>0</v>
      </c>
      <c r="F2276" s="11" t="str">
        <f t="shared" si="35"/>
        <v>Normal export window</v>
      </c>
    </row>
    <row r="2277" spans="1:6" ht="15" customHeight="1">
      <c r="A2277" s="23">
        <f>'8760_Profile'!A2275</f>
        <v>44656.708333333299</v>
      </c>
      <c r="B2277" s="22">
        <f>'8760_Profile'!N2275</f>
        <v>54.991999999999997</v>
      </c>
      <c r="C2277" s="22">
        <f>'8760_Profile'!O2275</f>
        <v>54.991999999999997</v>
      </c>
      <c r="D2277" s="22">
        <f>'8760_Profile'!P2275</f>
        <v>54.991999999999997</v>
      </c>
      <c r="E2277" s="20">
        <f>'8760_Profile'!M2275</f>
        <v>0</v>
      </c>
      <c r="F2277" s="11" t="str">
        <f t="shared" si="35"/>
        <v>Normal export window</v>
      </c>
    </row>
    <row r="2278" spans="1:6" ht="15" customHeight="1">
      <c r="A2278" s="23">
        <f>'8760_Profile'!A2276</f>
        <v>44656.75</v>
      </c>
      <c r="B2278" s="22">
        <f>'8760_Profile'!N2276</f>
        <v>54.991999999999997</v>
      </c>
      <c r="C2278" s="22">
        <f>'8760_Profile'!O2276</f>
        <v>54.991999999999997</v>
      </c>
      <c r="D2278" s="22">
        <f>'8760_Profile'!P2276</f>
        <v>54.991999999999997</v>
      </c>
      <c r="E2278" s="20">
        <f>'8760_Profile'!M2276</f>
        <v>0</v>
      </c>
      <c r="F2278" s="11" t="str">
        <f t="shared" si="35"/>
        <v>Normal export window</v>
      </c>
    </row>
    <row r="2279" spans="1:6" ht="15" customHeight="1">
      <c r="A2279" s="23">
        <f>'8760_Profile'!A2277</f>
        <v>44656.791666666701</v>
      </c>
      <c r="B2279" s="22">
        <f>'8760_Profile'!N2277</f>
        <v>54.991999999999997</v>
      </c>
      <c r="C2279" s="22">
        <f>'8760_Profile'!O2277</f>
        <v>54.991999999999997</v>
      </c>
      <c r="D2279" s="22">
        <f>'8760_Profile'!P2277</f>
        <v>54.991999999999997</v>
      </c>
      <c r="E2279" s="20">
        <f>'8760_Profile'!M2277</f>
        <v>0</v>
      </c>
      <c r="F2279" s="11" t="str">
        <f t="shared" si="35"/>
        <v>Normal export window</v>
      </c>
    </row>
    <row r="2280" spans="1:6" ht="15" customHeight="1">
      <c r="A2280" s="23">
        <f>'8760_Profile'!A2278</f>
        <v>44656.833333333299</v>
      </c>
      <c r="B2280" s="22">
        <f>'8760_Profile'!N2278</f>
        <v>54.991999999999997</v>
      </c>
      <c r="C2280" s="22">
        <f>'8760_Profile'!O2278</f>
        <v>54.991999999999997</v>
      </c>
      <c r="D2280" s="22">
        <f>'8760_Profile'!P2278</f>
        <v>54.991999999999997</v>
      </c>
      <c r="E2280" s="20">
        <f>'8760_Profile'!M2278</f>
        <v>0</v>
      </c>
      <c r="F2280" s="11" t="str">
        <f t="shared" si="35"/>
        <v>Normal export window</v>
      </c>
    </row>
    <row r="2281" spans="1:6" ht="15" customHeight="1">
      <c r="A2281" s="23">
        <f>'8760_Profile'!A2279</f>
        <v>44656.875</v>
      </c>
      <c r="B2281" s="22">
        <f>'8760_Profile'!N2279</f>
        <v>54.991999999999997</v>
      </c>
      <c r="C2281" s="22">
        <f>'8760_Profile'!O2279</f>
        <v>54.991999999999997</v>
      </c>
      <c r="D2281" s="22">
        <f>'8760_Profile'!P2279</f>
        <v>54.991999999999997</v>
      </c>
      <c r="E2281" s="20">
        <f>'8760_Profile'!M2279</f>
        <v>0</v>
      </c>
      <c r="F2281" s="11" t="str">
        <f t="shared" si="35"/>
        <v>Normal export window</v>
      </c>
    </row>
    <row r="2282" spans="1:6" ht="15" customHeight="1">
      <c r="A2282" s="23">
        <f>'8760_Profile'!A2280</f>
        <v>44656.916666666701</v>
      </c>
      <c r="B2282" s="22">
        <f>'8760_Profile'!N2280</f>
        <v>54.991999999999997</v>
      </c>
      <c r="C2282" s="22">
        <f>'8760_Profile'!O2280</f>
        <v>54.991999999999997</v>
      </c>
      <c r="D2282" s="22">
        <f>'8760_Profile'!P2280</f>
        <v>54.991999999999997</v>
      </c>
      <c r="E2282" s="20">
        <f>'8760_Profile'!M2280</f>
        <v>0</v>
      </c>
      <c r="F2282" s="11" t="str">
        <f t="shared" si="35"/>
        <v>Normal export window</v>
      </c>
    </row>
    <row r="2283" spans="1:6" ht="15" customHeight="1">
      <c r="A2283" s="23">
        <f>'8760_Profile'!A2281</f>
        <v>44656.958333333299</v>
      </c>
      <c r="B2283" s="22">
        <f>'8760_Profile'!N2281</f>
        <v>54.991999999999997</v>
      </c>
      <c r="C2283" s="22">
        <f>'8760_Profile'!O2281</f>
        <v>54.991999999999997</v>
      </c>
      <c r="D2283" s="22">
        <f>'8760_Profile'!P2281</f>
        <v>54.991999999999997</v>
      </c>
      <c r="E2283" s="20">
        <f>'8760_Profile'!M2281</f>
        <v>0</v>
      </c>
      <c r="F2283" s="11" t="str">
        <f t="shared" si="35"/>
        <v>Normal export window</v>
      </c>
    </row>
    <row r="2284" spans="1:6" ht="15" customHeight="1">
      <c r="A2284" s="23">
        <f>'8760_Profile'!A2282</f>
        <v>44657</v>
      </c>
      <c r="B2284" s="22">
        <f>'8760_Profile'!N2282</f>
        <v>54.991999999999997</v>
      </c>
      <c r="C2284" s="22">
        <f>'8760_Profile'!O2282</f>
        <v>54.991999999999997</v>
      </c>
      <c r="D2284" s="22">
        <f>'8760_Profile'!P2282</f>
        <v>54.991999999999997</v>
      </c>
      <c r="E2284" s="20">
        <f>'8760_Profile'!M2282</f>
        <v>0</v>
      </c>
      <c r="F2284" s="11" t="str">
        <f t="shared" si="35"/>
        <v>Normal export window</v>
      </c>
    </row>
    <row r="2285" spans="1:6" ht="15" customHeight="1">
      <c r="A2285" s="23">
        <f>'8760_Profile'!A2283</f>
        <v>44657.041666666701</v>
      </c>
      <c r="B2285" s="22">
        <f>'8760_Profile'!N2283</f>
        <v>54.991999999999997</v>
      </c>
      <c r="C2285" s="22">
        <f>'8760_Profile'!O2283</f>
        <v>54.991999999999997</v>
      </c>
      <c r="D2285" s="22">
        <f>'8760_Profile'!P2283</f>
        <v>54.991999999999997</v>
      </c>
      <c r="E2285" s="20">
        <f>'8760_Profile'!M2283</f>
        <v>0</v>
      </c>
      <c r="F2285" s="11" t="str">
        <f t="shared" si="35"/>
        <v>Normal export window</v>
      </c>
    </row>
    <row r="2286" spans="1:6" ht="15" customHeight="1">
      <c r="A2286" s="23">
        <f>'8760_Profile'!A2284</f>
        <v>44657.083333333299</v>
      </c>
      <c r="B2286" s="22">
        <f>'8760_Profile'!N2284</f>
        <v>54.991999999999997</v>
      </c>
      <c r="C2286" s="22">
        <f>'8760_Profile'!O2284</f>
        <v>54.991999999999997</v>
      </c>
      <c r="D2286" s="22">
        <f>'8760_Profile'!P2284</f>
        <v>54.991999999999997</v>
      </c>
      <c r="E2286" s="20">
        <f>'8760_Profile'!M2284</f>
        <v>0</v>
      </c>
      <c r="F2286" s="11" t="str">
        <f t="shared" si="35"/>
        <v>Normal export window</v>
      </c>
    </row>
    <row r="2287" spans="1:6" ht="15" customHeight="1">
      <c r="A2287" s="23">
        <f>'8760_Profile'!A2285</f>
        <v>44657.125</v>
      </c>
      <c r="B2287" s="22">
        <f>'8760_Profile'!N2285</f>
        <v>54.991999999999997</v>
      </c>
      <c r="C2287" s="22">
        <f>'8760_Profile'!O2285</f>
        <v>54.991999999999997</v>
      </c>
      <c r="D2287" s="22">
        <f>'8760_Profile'!P2285</f>
        <v>54.991999999999997</v>
      </c>
      <c r="E2287" s="20">
        <f>'8760_Profile'!M2285</f>
        <v>0</v>
      </c>
      <c r="F2287" s="11" t="str">
        <f t="shared" si="35"/>
        <v>Normal export window</v>
      </c>
    </row>
    <row r="2288" spans="1:6" ht="15" customHeight="1">
      <c r="A2288" s="23">
        <f>'8760_Profile'!A2286</f>
        <v>44657.166666666701</v>
      </c>
      <c r="B2288" s="22">
        <f>'8760_Profile'!N2286</f>
        <v>54.991999999999997</v>
      </c>
      <c r="C2288" s="22">
        <f>'8760_Profile'!O2286</f>
        <v>54.991999999999997</v>
      </c>
      <c r="D2288" s="22">
        <f>'8760_Profile'!P2286</f>
        <v>54.991999999999997</v>
      </c>
      <c r="E2288" s="20">
        <f>'8760_Profile'!M2286</f>
        <v>0</v>
      </c>
      <c r="F2288" s="11" t="str">
        <f t="shared" si="35"/>
        <v>Normal export window</v>
      </c>
    </row>
    <row r="2289" spans="1:6" ht="15" customHeight="1">
      <c r="A2289" s="23">
        <f>'8760_Profile'!A2287</f>
        <v>44657.208333333299</v>
      </c>
      <c r="B2289" s="22">
        <f>'8760_Profile'!N2287</f>
        <v>54.991999999999997</v>
      </c>
      <c r="C2289" s="22">
        <f>'8760_Profile'!O2287</f>
        <v>54.991999999999997</v>
      </c>
      <c r="D2289" s="22">
        <f>'8760_Profile'!P2287</f>
        <v>54.991999999999997</v>
      </c>
      <c r="E2289" s="20">
        <f>'8760_Profile'!M2287</f>
        <v>0</v>
      </c>
      <c r="F2289" s="11" t="str">
        <f t="shared" si="35"/>
        <v>Normal export window</v>
      </c>
    </row>
    <row r="2290" spans="1:6" ht="15" customHeight="1">
      <c r="A2290" s="23">
        <f>'8760_Profile'!A2288</f>
        <v>44657.25</v>
      </c>
      <c r="B2290" s="22">
        <f>'8760_Profile'!N2288</f>
        <v>54.991999999999997</v>
      </c>
      <c r="C2290" s="22">
        <f>'8760_Profile'!O2288</f>
        <v>54.991999999999997</v>
      </c>
      <c r="D2290" s="22">
        <f>'8760_Profile'!P2288</f>
        <v>54.991999999999997</v>
      </c>
      <c r="E2290" s="20">
        <f>'8760_Profile'!M2288</f>
        <v>0</v>
      </c>
      <c r="F2290" s="11" t="str">
        <f t="shared" si="35"/>
        <v>Normal export window</v>
      </c>
    </row>
    <row r="2291" spans="1:6" ht="15" customHeight="1">
      <c r="A2291" s="23">
        <f>'8760_Profile'!A2289</f>
        <v>44657.291666666701</v>
      </c>
      <c r="B2291" s="22">
        <f>'8760_Profile'!N2289</f>
        <v>54.991999999999997</v>
      </c>
      <c r="C2291" s="22">
        <f>'8760_Profile'!O2289</f>
        <v>54.991999999999997</v>
      </c>
      <c r="D2291" s="22">
        <f>'8760_Profile'!P2289</f>
        <v>54.991999999999997</v>
      </c>
      <c r="E2291" s="20">
        <f>'8760_Profile'!M2289</f>
        <v>0</v>
      </c>
      <c r="F2291" s="11" t="str">
        <f t="shared" si="35"/>
        <v>Normal export window</v>
      </c>
    </row>
    <row r="2292" spans="1:6" ht="15" customHeight="1">
      <c r="A2292" s="23">
        <f>'8760_Profile'!A2290</f>
        <v>44657.333333333299</v>
      </c>
      <c r="B2292" s="22">
        <f>'8760_Profile'!N2290</f>
        <v>54.991999999999997</v>
      </c>
      <c r="C2292" s="22">
        <f>'8760_Profile'!O2290</f>
        <v>54.991999999999997</v>
      </c>
      <c r="D2292" s="22">
        <f>'8760_Profile'!P2290</f>
        <v>54.991999999999997</v>
      </c>
      <c r="E2292" s="20">
        <f>'8760_Profile'!M2290</f>
        <v>0</v>
      </c>
      <c r="F2292" s="11" t="str">
        <f t="shared" si="35"/>
        <v>Normal export window</v>
      </c>
    </row>
    <row r="2293" spans="1:6" ht="15" customHeight="1">
      <c r="A2293" s="23">
        <f>'8760_Profile'!A2291</f>
        <v>44657.375</v>
      </c>
      <c r="B2293" s="22">
        <f>'8760_Profile'!N2291</f>
        <v>54.991999999999997</v>
      </c>
      <c r="C2293" s="22">
        <f>'8760_Profile'!O2291</f>
        <v>54.991999999999997</v>
      </c>
      <c r="D2293" s="22">
        <f>'8760_Profile'!P2291</f>
        <v>54.991999999999997</v>
      </c>
      <c r="E2293" s="20">
        <f>'8760_Profile'!M2291</f>
        <v>0</v>
      </c>
      <c r="F2293" s="11" t="str">
        <f t="shared" si="35"/>
        <v>Normal export window</v>
      </c>
    </row>
    <row r="2294" spans="1:6" ht="15" customHeight="1">
      <c r="A2294" s="23">
        <f>'8760_Profile'!A2292</f>
        <v>44657.416666666701</v>
      </c>
      <c r="B2294" s="22">
        <f>'8760_Profile'!N2292</f>
        <v>54.991999999999997</v>
      </c>
      <c r="C2294" s="22">
        <f>'8760_Profile'!O2292</f>
        <v>54.991999999999997</v>
      </c>
      <c r="D2294" s="22">
        <f>'8760_Profile'!P2292</f>
        <v>54.991999999999997</v>
      </c>
      <c r="E2294" s="20">
        <f>'8760_Profile'!M2292</f>
        <v>0</v>
      </c>
      <c r="F2294" s="11" t="str">
        <f t="shared" si="35"/>
        <v>Normal export window</v>
      </c>
    </row>
    <row r="2295" spans="1:6" ht="15" customHeight="1">
      <c r="A2295" s="23">
        <f>'8760_Profile'!A2293</f>
        <v>44657.458333333299</v>
      </c>
      <c r="B2295" s="22">
        <f>'8760_Profile'!N2293</f>
        <v>54.991999999999997</v>
      </c>
      <c r="C2295" s="22">
        <f>'8760_Profile'!O2293</f>
        <v>54.991999999999997</v>
      </c>
      <c r="D2295" s="22">
        <f>'8760_Profile'!P2293</f>
        <v>54.991999999999997</v>
      </c>
      <c r="E2295" s="20">
        <f>'8760_Profile'!M2293</f>
        <v>0</v>
      </c>
      <c r="F2295" s="11" t="str">
        <f t="shared" si="35"/>
        <v>Normal export window</v>
      </c>
    </row>
    <row r="2296" spans="1:6" ht="15" customHeight="1">
      <c r="A2296" s="23">
        <f>'8760_Profile'!A2294</f>
        <v>44657.5</v>
      </c>
      <c r="B2296" s="22">
        <f>'8760_Profile'!N2294</f>
        <v>54.991999999999997</v>
      </c>
      <c r="C2296" s="22">
        <f>'8760_Profile'!O2294</f>
        <v>54.991999999999997</v>
      </c>
      <c r="D2296" s="22">
        <f>'8760_Profile'!P2294</f>
        <v>54.991999999999997</v>
      </c>
      <c r="E2296" s="20">
        <f>'8760_Profile'!M2294</f>
        <v>0</v>
      </c>
      <c r="F2296" s="11" t="str">
        <f t="shared" si="35"/>
        <v>Normal export window</v>
      </c>
    </row>
    <row r="2297" spans="1:6" ht="15" customHeight="1">
      <c r="A2297" s="23">
        <f>'8760_Profile'!A2295</f>
        <v>44657.541666666701</v>
      </c>
      <c r="B2297" s="22">
        <f>'8760_Profile'!N2295</f>
        <v>54.991999999999997</v>
      </c>
      <c r="C2297" s="22">
        <f>'8760_Profile'!O2295</f>
        <v>54.991999999999997</v>
      </c>
      <c r="D2297" s="22">
        <f>'8760_Profile'!P2295</f>
        <v>54.991999999999997</v>
      </c>
      <c r="E2297" s="20">
        <f>'8760_Profile'!M2295</f>
        <v>0</v>
      </c>
      <c r="F2297" s="11" t="str">
        <f t="shared" si="35"/>
        <v>Normal export window</v>
      </c>
    </row>
    <row r="2298" spans="1:6" ht="15" customHeight="1">
      <c r="A2298" s="23">
        <f>'8760_Profile'!A2296</f>
        <v>44657.583333333299</v>
      </c>
      <c r="B2298" s="22">
        <f>'8760_Profile'!N2296</f>
        <v>54.991999999999997</v>
      </c>
      <c r="C2298" s="22">
        <f>'8760_Profile'!O2296</f>
        <v>54.991999999999997</v>
      </c>
      <c r="D2298" s="22">
        <f>'8760_Profile'!P2296</f>
        <v>54.991999999999997</v>
      </c>
      <c r="E2298" s="20">
        <f>'8760_Profile'!M2296</f>
        <v>0</v>
      </c>
      <c r="F2298" s="11" t="str">
        <f t="shared" si="35"/>
        <v>Normal export window</v>
      </c>
    </row>
    <row r="2299" spans="1:6" ht="15" customHeight="1">
      <c r="A2299" s="23">
        <f>'8760_Profile'!A2297</f>
        <v>44657.625</v>
      </c>
      <c r="B2299" s="22">
        <f>'8760_Profile'!N2297</f>
        <v>54.991999999999997</v>
      </c>
      <c r="C2299" s="22">
        <f>'8760_Profile'!O2297</f>
        <v>54.991999999999997</v>
      </c>
      <c r="D2299" s="22">
        <f>'8760_Profile'!P2297</f>
        <v>54.991999999999997</v>
      </c>
      <c r="E2299" s="20">
        <f>'8760_Profile'!M2297</f>
        <v>0</v>
      </c>
      <c r="F2299" s="11" t="str">
        <f t="shared" si="35"/>
        <v>Normal export window</v>
      </c>
    </row>
    <row r="2300" spans="1:6" ht="15" customHeight="1">
      <c r="A2300" s="23">
        <f>'8760_Profile'!A2298</f>
        <v>44657.666666666701</v>
      </c>
      <c r="B2300" s="22">
        <f>'8760_Profile'!N2298</f>
        <v>54.991999999999997</v>
      </c>
      <c r="C2300" s="22">
        <f>'8760_Profile'!O2298</f>
        <v>54.991999999999997</v>
      </c>
      <c r="D2300" s="22">
        <f>'8760_Profile'!P2298</f>
        <v>54.991999999999997</v>
      </c>
      <c r="E2300" s="20">
        <f>'8760_Profile'!M2298</f>
        <v>0</v>
      </c>
      <c r="F2300" s="11" t="str">
        <f t="shared" si="35"/>
        <v>Normal export window</v>
      </c>
    </row>
    <row r="2301" spans="1:6" ht="15" customHeight="1">
      <c r="A2301" s="23">
        <f>'8760_Profile'!A2299</f>
        <v>44657.708333333299</v>
      </c>
      <c r="B2301" s="22">
        <f>'8760_Profile'!N2299</f>
        <v>54.991999999999997</v>
      </c>
      <c r="C2301" s="22">
        <f>'8760_Profile'!O2299</f>
        <v>54.991999999999997</v>
      </c>
      <c r="D2301" s="22">
        <f>'8760_Profile'!P2299</f>
        <v>54.991999999999997</v>
      </c>
      <c r="E2301" s="20">
        <f>'8760_Profile'!M2299</f>
        <v>0</v>
      </c>
      <c r="F2301" s="11" t="str">
        <f t="shared" si="35"/>
        <v>Normal export window</v>
      </c>
    </row>
    <row r="2302" spans="1:6" ht="15" customHeight="1">
      <c r="A2302" s="23">
        <f>'8760_Profile'!A2300</f>
        <v>44657.75</v>
      </c>
      <c r="B2302" s="22">
        <f>'8760_Profile'!N2300</f>
        <v>54.991999999999997</v>
      </c>
      <c r="C2302" s="22">
        <f>'8760_Profile'!O2300</f>
        <v>54.991999999999997</v>
      </c>
      <c r="D2302" s="22">
        <f>'8760_Profile'!P2300</f>
        <v>54.991999999999997</v>
      </c>
      <c r="E2302" s="20">
        <f>'8760_Profile'!M2300</f>
        <v>0</v>
      </c>
      <c r="F2302" s="11" t="str">
        <f t="shared" si="35"/>
        <v>Normal export window</v>
      </c>
    </row>
    <row r="2303" spans="1:6" ht="15" customHeight="1">
      <c r="A2303" s="23">
        <f>'8760_Profile'!A2301</f>
        <v>44657.791666666701</v>
      </c>
      <c r="B2303" s="22">
        <f>'8760_Profile'!N2301</f>
        <v>54.991999999999997</v>
      </c>
      <c r="C2303" s="22">
        <f>'8760_Profile'!O2301</f>
        <v>54.991999999999997</v>
      </c>
      <c r="D2303" s="22">
        <f>'8760_Profile'!P2301</f>
        <v>54.991999999999997</v>
      </c>
      <c r="E2303" s="20">
        <f>'8760_Profile'!M2301</f>
        <v>0</v>
      </c>
      <c r="F2303" s="11" t="str">
        <f t="shared" si="35"/>
        <v>Normal export window</v>
      </c>
    </row>
    <row r="2304" spans="1:6" ht="15" customHeight="1">
      <c r="A2304" s="23">
        <f>'8760_Profile'!A2302</f>
        <v>44657.833333333299</v>
      </c>
      <c r="B2304" s="22">
        <f>'8760_Profile'!N2302</f>
        <v>54.991999999999997</v>
      </c>
      <c r="C2304" s="22">
        <f>'8760_Profile'!O2302</f>
        <v>54.991999999999997</v>
      </c>
      <c r="D2304" s="22">
        <f>'8760_Profile'!P2302</f>
        <v>54.991999999999997</v>
      </c>
      <c r="E2304" s="20">
        <f>'8760_Profile'!M2302</f>
        <v>0</v>
      </c>
      <c r="F2304" s="11" t="str">
        <f t="shared" si="35"/>
        <v>Normal export window</v>
      </c>
    </row>
    <row r="2305" spans="1:6" ht="15" customHeight="1">
      <c r="A2305" s="23">
        <f>'8760_Profile'!A2303</f>
        <v>44657.875</v>
      </c>
      <c r="B2305" s="22">
        <f>'8760_Profile'!N2303</f>
        <v>54.991999999999997</v>
      </c>
      <c r="C2305" s="22">
        <f>'8760_Profile'!O2303</f>
        <v>54.991999999999997</v>
      </c>
      <c r="D2305" s="22">
        <f>'8760_Profile'!P2303</f>
        <v>54.991999999999997</v>
      </c>
      <c r="E2305" s="20">
        <f>'8760_Profile'!M2303</f>
        <v>0</v>
      </c>
      <c r="F2305" s="11" t="str">
        <f t="shared" si="35"/>
        <v>Normal export window</v>
      </c>
    </row>
    <row r="2306" spans="1:6" ht="15" customHeight="1">
      <c r="A2306" s="23">
        <f>'8760_Profile'!A2304</f>
        <v>44657.916666666701</v>
      </c>
      <c r="B2306" s="22">
        <f>'8760_Profile'!N2304</f>
        <v>54.991999999999997</v>
      </c>
      <c r="C2306" s="22">
        <f>'8760_Profile'!O2304</f>
        <v>54.991999999999997</v>
      </c>
      <c r="D2306" s="22">
        <f>'8760_Profile'!P2304</f>
        <v>54.991999999999997</v>
      </c>
      <c r="E2306" s="20">
        <f>'8760_Profile'!M2304</f>
        <v>0</v>
      </c>
      <c r="F2306" s="11" t="str">
        <f t="shared" si="35"/>
        <v>Normal export window</v>
      </c>
    </row>
    <row r="2307" spans="1:6" ht="15" customHeight="1">
      <c r="A2307" s="23">
        <f>'8760_Profile'!A2305</f>
        <v>44657.958333333299</v>
      </c>
      <c r="B2307" s="22">
        <f>'8760_Profile'!N2305</f>
        <v>54.991999999999997</v>
      </c>
      <c r="C2307" s="22">
        <f>'8760_Profile'!O2305</f>
        <v>54.991999999999997</v>
      </c>
      <c r="D2307" s="22">
        <f>'8760_Profile'!P2305</f>
        <v>54.991999999999997</v>
      </c>
      <c r="E2307" s="20">
        <f>'8760_Profile'!M2305</f>
        <v>0</v>
      </c>
      <c r="F2307" s="11" t="str">
        <f t="shared" si="35"/>
        <v>Normal export window</v>
      </c>
    </row>
    <row r="2308" spans="1:6" ht="15" customHeight="1">
      <c r="A2308" s="23">
        <f>'8760_Profile'!A2306</f>
        <v>44658</v>
      </c>
      <c r="B2308" s="22">
        <f>'8760_Profile'!N2306</f>
        <v>54.991999999999997</v>
      </c>
      <c r="C2308" s="22">
        <f>'8760_Profile'!O2306</f>
        <v>54.991999999999997</v>
      </c>
      <c r="D2308" s="22">
        <f>'8760_Profile'!P2306</f>
        <v>54.991999999999997</v>
      </c>
      <c r="E2308" s="20">
        <f>'8760_Profile'!M2306</f>
        <v>0</v>
      </c>
      <c r="F2308" s="11" t="str">
        <f t="shared" ref="F2308:F2371" si="36">IF(E2308=1,"Summer low-load CA constraint window","Normal export window")</f>
        <v>Normal export window</v>
      </c>
    </row>
    <row r="2309" spans="1:6" ht="15" customHeight="1">
      <c r="A2309" s="23">
        <f>'8760_Profile'!A2307</f>
        <v>44658.041666666701</v>
      </c>
      <c r="B2309" s="22">
        <f>'8760_Profile'!N2307</f>
        <v>54.991999999999997</v>
      </c>
      <c r="C2309" s="22">
        <f>'8760_Profile'!O2307</f>
        <v>54.991999999999997</v>
      </c>
      <c r="D2309" s="22">
        <f>'8760_Profile'!P2307</f>
        <v>54.991999999999997</v>
      </c>
      <c r="E2309" s="20">
        <f>'8760_Profile'!M2307</f>
        <v>0</v>
      </c>
      <c r="F2309" s="11" t="str">
        <f t="shared" si="36"/>
        <v>Normal export window</v>
      </c>
    </row>
    <row r="2310" spans="1:6" ht="15" customHeight="1">
      <c r="A2310" s="23">
        <f>'8760_Profile'!A2308</f>
        <v>44658.083333333299</v>
      </c>
      <c r="B2310" s="22">
        <f>'8760_Profile'!N2308</f>
        <v>54.991999999999997</v>
      </c>
      <c r="C2310" s="22">
        <f>'8760_Profile'!O2308</f>
        <v>54.991999999999997</v>
      </c>
      <c r="D2310" s="22">
        <f>'8760_Profile'!P2308</f>
        <v>54.991999999999997</v>
      </c>
      <c r="E2310" s="20">
        <f>'8760_Profile'!M2308</f>
        <v>0</v>
      </c>
      <c r="F2310" s="11" t="str">
        <f t="shared" si="36"/>
        <v>Normal export window</v>
      </c>
    </row>
    <row r="2311" spans="1:6" ht="15" customHeight="1">
      <c r="A2311" s="23">
        <f>'8760_Profile'!A2309</f>
        <v>44658.125</v>
      </c>
      <c r="B2311" s="22">
        <f>'8760_Profile'!N2309</f>
        <v>54.991999999999997</v>
      </c>
      <c r="C2311" s="22">
        <f>'8760_Profile'!O2309</f>
        <v>54.991999999999997</v>
      </c>
      <c r="D2311" s="22">
        <f>'8760_Profile'!P2309</f>
        <v>54.991999999999997</v>
      </c>
      <c r="E2311" s="20">
        <f>'8760_Profile'!M2309</f>
        <v>0</v>
      </c>
      <c r="F2311" s="11" t="str">
        <f t="shared" si="36"/>
        <v>Normal export window</v>
      </c>
    </row>
    <row r="2312" spans="1:6" ht="15" customHeight="1">
      <c r="A2312" s="23">
        <f>'8760_Profile'!A2310</f>
        <v>44658.166666666701</v>
      </c>
      <c r="B2312" s="22">
        <f>'8760_Profile'!N2310</f>
        <v>54.991999999999997</v>
      </c>
      <c r="C2312" s="22">
        <f>'8760_Profile'!O2310</f>
        <v>54.991999999999997</v>
      </c>
      <c r="D2312" s="22">
        <f>'8760_Profile'!P2310</f>
        <v>54.991999999999997</v>
      </c>
      <c r="E2312" s="20">
        <f>'8760_Profile'!M2310</f>
        <v>0</v>
      </c>
      <c r="F2312" s="11" t="str">
        <f t="shared" si="36"/>
        <v>Normal export window</v>
      </c>
    </row>
    <row r="2313" spans="1:6" ht="15" customHeight="1">
      <c r="A2313" s="23">
        <f>'8760_Profile'!A2311</f>
        <v>44658.208333333299</v>
      </c>
      <c r="B2313" s="22">
        <f>'8760_Profile'!N2311</f>
        <v>54.991999999999997</v>
      </c>
      <c r="C2313" s="22">
        <f>'8760_Profile'!O2311</f>
        <v>54.991999999999997</v>
      </c>
      <c r="D2313" s="22">
        <f>'8760_Profile'!P2311</f>
        <v>54.991999999999997</v>
      </c>
      <c r="E2313" s="20">
        <f>'8760_Profile'!M2311</f>
        <v>0</v>
      </c>
      <c r="F2313" s="11" t="str">
        <f t="shared" si="36"/>
        <v>Normal export window</v>
      </c>
    </row>
    <row r="2314" spans="1:6" ht="15" customHeight="1">
      <c r="A2314" s="23">
        <f>'8760_Profile'!A2312</f>
        <v>44658.25</v>
      </c>
      <c r="B2314" s="22">
        <f>'8760_Profile'!N2312</f>
        <v>54.991999999999997</v>
      </c>
      <c r="C2314" s="22">
        <f>'8760_Profile'!O2312</f>
        <v>54.991999999999997</v>
      </c>
      <c r="D2314" s="22">
        <f>'8760_Profile'!P2312</f>
        <v>54.991999999999997</v>
      </c>
      <c r="E2314" s="20">
        <f>'8760_Profile'!M2312</f>
        <v>0</v>
      </c>
      <c r="F2314" s="11" t="str">
        <f t="shared" si="36"/>
        <v>Normal export window</v>
      </c>
    </row>
    <row r="2315" spans="1:6" ht="15" customHeight="1">
      <c r="A2315" s="23">
        <f>'8760_Profile'!A2313</f>
        <v>44658.291666666701</v>
      </c>
      <c r="B2315" s="22">
        <f>'8760_Profile'!N2313</f>
        <v>54.991999999999997</v>
      </c>
      <c r="C2315" s="22">
        <f>'8760_Profile'!O2313</f>
        <v>54.991999999999997</v>
      </c>
      <c r="D2315" s="22">
        <f>'8760_Profile'!P2313</f>
        <v>54.991999999999997</v>
      </c>
      <c r="E2315" s="20">
        <f>'8760_Profile'!M2313</f>
        <v>0</v>
      </c>
      <c r="F2315" s="11" t="str">
        <f t="shared" si="36"/>
        <v>Normal export window</v>
      </c>
    </row>
    <row r="2316" spans="1:6" ht="15" customHeight="1">
      <c r="A2316" s="23">
        <f>'8760_Profile'!A2314</f>
        <v>44658.333333333299</v>
      </c>
      <c r="B2316" s="22">
        <f>'8760_Profile'!N2314</f>
        <v>54.991999999999997</v>
      </c>
      <c r="C2316" s="22">
        <f>'8760_Profile'!O2314</f>
        <v>54.991999999999997</v>
      </c>
      <c r="D2316" s="22">
        <f>'8760_Profile'!P2314</f>
        <v>54.991999999999997</v>
      </c>
      <c r="E2316" s="20">
        <f>'8760_Profile'!M2314</f>
        <v>0</v>
      </c>
      <c r="F2316" s="11" t="str">
        <f t="shared" si="36"/>
        <v>Normal export window</v>
      </c>
    </row>
    <row r="2317" spans="1:6" ht="15" customHeight="1">
      <c r="A2317" s="23">
        <f>'8760_Profile'!A2315</f>
        <v>44658.375</v>
      </c>
      <c r="B2317" s="22">
        <f>'8760_Profile'!N2315</f>
        <v>54.991999999999997</v>
      </c>
      <c r="C2317" s="22">
        <f>'8760_Profile'!O2315</f>
        <v>54.991999999999997</v>
      </c>
      <c r="D2317" s="22">
        <f>'8760_Profile'!P2315</f>
        <v>54.991999999999997</v>
      </c>
      <c r="E2317" s="20">
        <f>'8760_Profile'!M2315</f>
        <v>0</v>
      </c>
      <c r="F2317" s="11" t="str">
        <f t="shared" si="36"/>
        <v>Normal export window</v>
      </c>
    </row>
    <row r="2318" spans="1:6" ht="15" customHeight="1">
      <c r="A2318" s="23">
        <f>'8760_Profile'!A2316</f>
        <v>44658.416666666701</v>
      </c>
      <c r="B2318" s="22">
        <f>'8760_Profile'!N2316</f>
        <v>54.991999999999997</v>
      </c>
      <c r="C2318" s="22">
        <f>'8760_Profile'!O2316</f>
        <v>54.991999999999997</v>
      </c>
      <c r="D2318" s="22">
        <f>'8760_Profile'!P2316</f>
        <v>54.991999999999997</v>
      </c>
      <c r="E2318" s="20">
        <f>'8760_Profile'!M2316</f>
        <v>0</v>
      </c>
      <c r="F2318" s="11" t="str">
        <f t="shared" si="36"/>
        <v>Normal export window</v>
      </c>
    </row>
    <row r="2319" spans="1:6" ht="15" customHeight="1">
      <c r="A2319" s="23">
        <f>'8760_Profile'!A2317</f>
        <v>44658.458333333299</v>
      </c>
      <c r="B2319" s="22">
        <f>'8760_Profile'!N2317</f>
        <v>54.991999999999997</v>
      </c>
      <c r="C2319" s="22">
        <f>'8760_Profile'!O2317</f>
        <v>54.991999999999997</v>
      </c>
      <c r="D2319" s="22">
        <f>'8760_Profile'!P2317</f>
        <v>54.991999999999997</v>
      </c>
      <c r="E2319" s="20">
        <f>'8760_Profile'!M2317</f>
        <v>0</v>
      </c>
      <c r="F2319" s="11" t="str">
        <f t="shared" si="36"/>
        <v>Normal export window</v>
      </c>
    </row>
    <row r="2320" spans="1:6" ht="15" customHeight="1">
      <c r="A2320" s="23">
        <f>'8760_Profile'!A2318</f>
        <v>44658.5</v>
      </c>
      <c r="B2320" s="22">
        <f>'8760_Profile'!N2318</f>
        <v>54.991999999999997</v>
      </c>
      <c r="C2320" s="22">
        <f>'8760_Profile'!O2318</f>
        <v>54.991999999999997</v>
      </c>
      <c r="D2320" s="22">
        <f>'8760_Profile'!P2318</f>
        <v>54.991999999999997</v>
      </c>
      <c r="E2320" s="20">
        <f>'8760_Profile'!M2318</f>
        <v>0</v>
      </c>
      <c r="F2320" s="11" t="str">
        <f t="shared" si="36"/>
        <v>Normal export window</v>
      </c>
    </row>
    <row r="2321" spans="1:6" ht="15" customHeight="1">
      <c r="A2321" s="23">
        <f>'8760_Profile'!A2319</f>
        <v>44658.541666666701</v>
      </c>
      <c r="B2321" s="22">
        <f>'8760_Profile'!N2319</f>
        <v>54.991999999999997</v>
      </c>
      <c r="C2321" s="22">
        <f>'8760_Profile'!O2319</f>
        <v>54.991999999999997</v>
      </c>
      <c r="D2321" s="22">
        <f>'8760_Profile'!P2319</f>
        <v>54.991999999999997</v>
      </c>
      <c r="E2321" s="20">
        <f>'8760_Profile'!M2319</f>
        <v>0</v>
      </c>
      <c r="F2321" s="11" t="str">
        <f t="shared" si="36"/>
        <v>Normal export window</v>
      </c>
    </row>
    <row r="2322" spans="1:6" ht="15" customHeight="1">
      <c r="A2322" s="23">
        <f>'8760_Profile'!A2320</f>
        <v>44658.583333333299</v>
      </c>
      <c r="B2322" s="22">
        <f>'8760_Profile'!N2320</f>
        <v>54.991999999999997</v>
      </c>
      <c r="C2322" s="22">
        <f>'8760_Profile'!O2320</f>
        <v>54.991999999999997</v>
      </c>
      <c r="D2322" s="22">
        <f>'8760_Profile'!P2320</f>
        <v>54.991999999999997</v>
      </c>
      <c r="E2322" s="20">
        <f>'8760_Profile'!M2320</f>
        <v>0</v>
      </c>
      <c r="F2322" s="11" t="str">
        <f t="shared" si="36"/>
        <v>Normal export window</v>
      </c>
    </row>
    <row r="2323" spans="1:6" ht="15" customHeight="1">
      <c r="A2323" s="23">
        <f>'8760_Profile'!A2321</f>
        <v>44658.625</v>
      </c>
      <c r="B2323" s="22">
        <f>'8760_Profile'!N2321</f>
        <v>54.991999999999997</v>
      </c>
      <c r="C2323" s="22">
        <f>'8760_Profile'!O2321</f>
        <v>54.991999999999997</v>
      </c>
      <c r="D2323" s="22">
        <f>'8760_Profile'!P2321</f>
        <v>54.991999999999997</v>
      </c>
      <c r="E2323" s="20">
        <f>'8760_Profile'!M2321</f>
        <v>0</v>
      </c>
      <c r="F2323" s="11" t="str">
        <f t="shared" si="36"/>
        <v>Normal export window</v>
      </c>
    </row>
    <row r="2324" spans="1:6" ht="15" customHeight="1">
      <c r="A2324" s="23">
        <f>'8760_Profile'!A2322</f>
        <v>44658.666666666701</v>
      </c>
      <c r="B2324" s="22">
        <f>'8760_Profile'!N2322</f>
        <v>54.991999999999997</v>
      </c>
      <c r="C2324" s="22">
        <f>'8760_Profile'!O2322</f>
        <v>54.991999999999997</v>
      </c>
      <c r="D2324" s="22">
        <f>'8760_Profile'!P2322</f>
        <v>54.991999999999997</v>
      </c>
      <c r="E2324" s="20">
        <f>'8760_Profile'!M2322</f>
        <v>0</v>
      </c>
      <c r="F2324" s="11" t="str">
        <f t="shared" si="36"/>
        <v>Normal export window</v>
      </c>
    </row>
    <row r="2325" spans="1:6" ht="15" customHeight="1">
      <c r="A2325" s="23">
        <f>'8760_Profile'!A2323</f>
        <v>44658.708333333299</v>
      </c>
      <c r="B2325" s="22">
        <f>'8760_Profile'!N2323</f>
        <v>54.991999999999997</v>
      </c>
      <c r="C2325" s="22">
        <f>'8760_Profile'!O2323</f>
        <v>54.991999999999997</v>
      </c>
      <c r="D2325" s="22">
        <f>'8760_Profile'!P2323</f>
        <v>54.991999999999997</v>
      </c>
      <c r="E2325" s="20">
        <f>'8760_Profile'!M2323</f>
        <v>0</v>
      </c>
      <c r="F2325" s="11" t="str">
        <f t="shared" si="36"/>
        <v>Normal export window</v>
      </c>
    </row>
    <row r="2326" spans="1:6" ht="15" customHeight="1">
      <c r="A2326" s="23">
        <f>'8760_Profile'!A2324</f>
        <v>44658.75</v>
      </c>
      <c r="B2326" s="22">
        <f>'8760_Profile'!N2324</f>
        <v>54.991999999999997</v>
      </c>
      <c r="C2326" s="22">
        <f>'8760_Profile'!O2324</f>
        <v>54.991999999999997</v>
      </c>
      <c r="D2326" s="22">
        <f>'8760_Profile'!P2324</f>
        <v>54.991999999999997</v>
      </c>
      <c r="E2326" s="20">
        <f>'8760_Profile'!M2324</f>
        <v>0</v>
      </c>
      <c r="F2326" s="11" t="str">
        <f t="shared" si="36"/>
        <v>Normal export window</v>
      </c>
    </row>
    <row r="2327" spans="1:6" ht="15" customHeight="1">
      <c r="A2327" s="23">
        <f>'8760_Profile'!A2325</f>
        <v>44658.791666666701</v>
      </c>
      <c r="B2327" s="22">
        <f>'8760_Profile'!N2325</f>
        <v>54.991999999999997</v>
      </c>
      <c r="C2327" s="22">
        <f>'8760_Profile'!O2325</f>
        <v>54.991999999999997</v>
      </c>
      <c r="D2327" s="22">
        <f>'8760_Profile'!P2325</f>
        <v>54.991999999999997</v>
      </c>
      <c r="E2327" s="20">
        <f>'8760_Profile'!M2325</f>
        <v>0</v>
      </c>
      <c r="F2327" s="11" t="str">
        <f t="shared" si="36"/>
        <v>Normal export window</v>
      </c>
    </row>
    <row r="2328" spans="1:6" ht="15" customHeight="1">
      <c r="A2328" s="23">
        <f>'8760_Profile'!A2326</f>
        <v>44658.833333333299</v>
      </c>
      <c r="B2328" s="22">
        <f>'8760_Profile'!N2326</f>
        <v>54.991999999999997</v>
      </c>
      <c r="C2328" s="22">
        <f>'8760_Profile'!O2326</f>
        <v>54.991999999999997</v>
      </c>
      <c r="D2328" s="22">
        <f>'8760_Profile'!P2326</f>
        <v>54.991999999999997</v>
      </c>
      <c r="E2328" s="20">
        <f>'8760_Profile'!M2326</f>
        <v>0</v>
      </c>
      <c r="F2328" s="11" t="str">
        <f t="shared" si="36"/>
        <v>Normal export window</v>
      </c>
    </row>
    <row r="2329" spans="1:6" ht="15" customHeight="1">
      <c r="A2329" s="23">
        <f>'8760_Profile'!A2327</f>
        <v>44658.875</v>
      </c>
      <c r="B2329" s="22">
        <f>'8760_Profile'!N2327</f>
        <v>54.991999999999997</v>
      </c>
      <c r="C2329" s="22">
        <f>'8760_Profile'!O2327</f>
        <v>54.991999999999997</v>
      </c>
      <c r="D2329" s="22">
        <f>'8760_Profile'!P2327</f>
        <v>54.991999999999997</v>
      </c>
      <c r="E2329" s="20">
        <f>'8760_Profile'!M2327</f>
        <v>0</v>
      </c>
      <c r="F2329" s="11" t="str">
        <f t="shared" si="36"/>
        <v>Normal export window</v>
      </c>
    </row>
    <row r="2330" spans="1:6" ht="15" customHeight="1">
      <c r="A2330" s="23">
        <f>'8760_Profile'!A2328</f>
        <v>44658.916666666701</v>
      </c>
      <c r="B2330" s="22">
        <f>'8760_Profile'!N2328</f>
        <v>54.991999999999997</v>
      </c>
      <c r="C2330" s="22">
        <f>'8760_Profile'!O2328</f>
        <v>54.991999999999997</v>
      </c>
      <c r="D2330" s="22">
        <f>'8760_Profile'!P2328</f>
        <v>54.991999999999997</v>
      </c>
      <c r="E2330" s="20">
        <f>'8760_Profile'!M2328</f>
        <v>0</v>
      </c>
      <c r="F2330" s="11" t="str">
        <f t="shared" si="36"/>
        <v>Normal export window</v>
      </c>
    </row>
    <row r="2331" spans="1:6" ht="15" customHeight="1">
      <c r="A2331" s="23">
        <f>'8760_Profile'!A2329</f>
        <v>44658.958333333299</v>
      </c>
      <c r="B2331" s="22">
        <f>'8760_Profile'!N2329</f>
        <v>54.991999999999997</v>
      </c>
      <c r="C2331" s="22">
        <f>'8760_Profile'!O2329</f>
        <v>54.991999999999997</v>
      </c>
      <c r="D2331" s="22">
        <f>'8760_Profile'!P2329</f>
        <v>54.991999999999997</v>
      </c>
      <c r="E2331" s="20">
        <f>'8760_Profile'!M2329</f>
        <v>0</v>
      </c>
      <c r="F2331" s="11" t="str">
        <f t="shared" si="36"/>
        <v>Normal export window</v>
      </c>
    </row>
    <row r="2332" spans="1:6" ht="15" customHeight="1">
      <c r="A2332" s="23">
        <f>'8760_Profile'!A2330</f>
        <v>44659</v>
      </c>
      <c r="B2332" s="22">
        <f>'8760_Profile'!N2330</f>
        <v>54.991999999999997</v>
      </c>
      <c r="C2332" s="22">
        <f>'8760_Profile'!O2330</f>
        <v>54.991999999999997</v>
      </c>
      <c r="D2332" s="22">
        <f>'8760_Profile'!P2330</f>
        <v>54.991999999999997</v>
      </c>
      <c r="E2332" s="20">
        <f>'8760_Profile'!M2330</f>
        <v>0</v>
      </c>
      <c r="F2332" s="11" t="str">
        <f t="shared" si="36"/>
        <v>Normal export window</v>
      </c>
    </row>
    <row r="2333" spans="1:6" ht="15" customHeight="1">
      <c r="A2333" s="23">
        <f>'8760_Profile'!A2331</f>
        <v>44659.041666666701</v>
      </c>
      <c r="B2333" s="22">
        <f>'8760_Profile'!N2331</f>
        <v>54.991999999999997</v>
      </c>
      <c r="C2333" s="22">
        <f>'8760_Profile'!O2331</f>
        <v>54.991999999999997</v>
      </c>
      <c r="D2333" s="22">
        <f>'8760_Profile'!P2331</f>
        <v>54.991999999999997</v>
      </c>
      <c r="E2333" s="20">
        <f>'8760_Profile'!M2331</f>
        <v>0</v>
      </c>
      <c r="F2333" s="11" t="str">
        <f t="shared" si="36"/>
        <v>Normal export window</v>
      </c>
    </row>
    <row r="2334" spans="1:6" ht="15" customHeight="1">
      <c r="A2334" s="23">
        <f>'8760_Profile'!A2332</f>
        <v>44659.083333333299</v>
      </c>
      <c r="B2334" s="22">
        <f>'8760_Profile'!N2332</f>
        <v>54.991999999999997</v>
      </c>
      <c r="C2334" s="22">
        <f>'8760_Profile'!O2332</f>
        <v>54.991999999999997</v>
      </c>
      <c r="D2334" s="22">
        <f>'8760_Profile'!P2332</f>
        <v>54.991999999999997</v>
      </c>
      <c r="E2334" s="20">
        <f>'8760_Profile'!M2332</f>
        <v>0</v>
      </c>
      <c r="F2334" s="11" t="str">
        <f t="shared" si="36"/>
        <v>Normal export window</v>
      </c>
    </row>
    <row r="2335" spans="1:6" ht="15" customHeight="1">
      <c r="A2335" s="23">
        <f>'8760_Profile'!A2333</f>
        <v>44659.125</v>
      </c>
      <c r="B2335" s="22">
        <f>'8760_Profile'!N2333</f>
        <v>54.991999999999997</v>
      </c>
      <c r="C2335" s="22">
        <f>'8760_Profile'!O2333</f>
        <v>54.991999999999997</v>
      </c>
      <c r="D2335" s="22">
        <f>'8760_Profile'!P2333</f>
        <v>54.991999999999997</v>
      </c>
      <c r="E2335" s="20">
        <f>'8760_Profile'!M2333</f>
        <v>0</v>
      </c>
      <c r="F2335" s="11" t="str">
        <f t="shared" si="36"/>
        <v>Normal export window</v>
      </c>
    </row>
    <row r="2336" spans="1:6" ht="15" customHeight="1">
      <c r="A2336" s="23">
        <f>'8760_Profile'!A2334</f>
        <v>44659.166666666701</v>
      </c>
      <c r="B2336" s="22">
        <f>'8760_Profile'!N2334</f>
        <v>54.991999999999997</v>
      </c>
      <c r="C2336" s="22">
        <f>'8760_Profile'!O2334</f>
        <v>54.991999999999997</v>
      </c>
      <c r="D2336" s="22">
        <f>'8760_Profile'!P2334</f>
        <v>54.991999999999997</v>
      </c>
      <c r="E2336" s="20">
        <f>'8760_Profile'!M2334</f>
        <v>0</v>
      </c>
      <c r="F2336" s="11" t="str">
        <f t="shared" si="36"/>
        <v>Normal export window</v>
      </c>
    </row>
    <row r="2337" spans="1:6" ht="15" customHeight="1">
      <c r="A2337" s="23">
        <f>'8760_Profile'!A2335</f>
        <v>44659.208333333299</v>
      </c>
      <c r="B2337" s="22">
        <f>'8760_Profile'!N2335</f>
        <v>54.991999999999997</v>
      </c>
      <c r="C2337" s="22">
        <f>'8760_Profile'!O2335</f>
        <v>54.991999999999997</v>
      </c>
      <c r="D2337" s="22">
        <f>'8760_Profile'!P2335</f>
        <v>54.991999999999997</v>
      </c>
      <c r="E2337" s="20">
        <f>'8760_Profile'!M2335</f>
        <v>0</v>
      </c>
      <c r="F2337" s="11" t="str">
        <f t="shared" si="36"/>
        <v>Normal export window</v>
      </c>
    </row>
    <row r="2338" spans="1:6" ht="15" customHeight="1">
      <c r="A2338" s="23">
        <f>'8760_Profile'!A2336</f>
        <v>44659.25</v>
      </c>
      <c r="B2338" s="22">
        <f>'8760_Profile'!N2336</f>
        <v>54.991999999999997</v>
      </c>
      <c r="C2338" s="22">
        <f>'8760_Profile'!O2336</f>
        <v>54.991999999999997</v>
      </c>
      <c r="D2338" s="22">
        <f>'8760_Profile'!P2336</f>
        <v>54.991999999999997</v>
      </c>
      <c r="E2338" s="20">
        <f>'8760_Profile'!M2336</f>
        <v>0</v>
      </c>
      <c r="F2338" s="11" t="str">
        <f t="shared" si="36"/>
        <v>Normal export window</v>
      </c>
    </row>
    <row r="2339" spans="1:6" ht="15" customHeight="1">
      <c r="A2339" s="23">
        <f>'8760_Profile'!A2337</f>
        <v>44659.291666666701</v>
      </c>
      <c r="B2339" s="22">
        <f>'8760_Profile'!N2337</f>
        <v>54.991999999999997</v>
      </c>
      <c r="C2339" s="22">
        <f>'8760_Profile'!O2337</f>
        <v>54.991999999999997</v>
      </c>
      <c r="D2339" s="22">
        <f>'8760_Profile'!P2337</f>
        <v>54.991999999999997</v>
      </c>
      <c r="E2339" s="20">
        <f>'8760_Profile'!M2337</f>
        <v>0</v>
      </c>
      <c r="F2339" s="11" t="str">
        <f t="shared" si="36"/>
        <v>Normal export window</v>
      </c>
    </row>
    <row r="2340" spans="1:6" ht="15" customHeight="1">
      <c r="A2340" s="23">
        <f>'8760_Profile'!A2338</f>
        <v>44659.333333333299</v>
      </c>
      <c r="B2340" s="22">
        <f>'8760_Profile'!N2338</f>
        <v>54.991999999999997</v>
      </c>
      <c r="C2340" s="22">
        <f>'8760_Profile'!O2338</f>
        <v>54.991999999999997</v>
      </c>
      <c r="D2340" s="22">
        <f>'8760_Profile'!P2338</f>
        <v>54.991999999999997</v>
      </c>
      <c r="E2340" s="20">
        <f>'8760_Profile'!M2338</f>
        <v>0</v>
      </c>
      <c r="F2340" s="11" t="str">
        <f t="shared" si="36"/>
        <v>Normal export window</v>
      </c>
    </row>
    <row r="2341" spans="1:6" ht="15" customHeight="1">
      <c r="A2341" s="23">
        <f>'8760_Profile'!A2339</f>
        <v>44659.375</v>
      </c>
      <c r="B2341" s="22">
        <f>'8760_Profile'!N2339</f>
        <v>54.991999999999997</v>
      </c>
      <c r="C2341" s="22">
        <f>'8760_Profile'!O2339</f>
        <v>54.991999999999997</v>
      </c>
      <c r="D2341" s="22">
        <f>'8760_Profile'!P2339</f>
        <v>54.991999999999997</v>
      </c>
      <c r="E2341" s="20">
        <f>'8760_Profile'!M2339</f>
        <v>0</v>
      </c>
      <c r="F2341" s="11" t="str">
        <f t="shared" si="36"/>
        <v>Normal export window</v>
      </c>
    </row>
    <row r="2342" spans="1:6" ht="15" customHeight="1">
      <c r="A2342" s="23">
        <f>'8760_Profile'!A2340</f>
        <v>44659.416666666701</v>
      </c>
      <c r="B2342" s="22">
        <f>'8760_Profile'!N2340</f>
        <v>54.991999999999997</v>
      </c>
      <c r="C2342" s="22">
        <f>'8760_Profile'!O2340</f>
        <v>54.991999999999997</v>
      </c>
      <c r="D2342" s="22">
        <f>'8760_Profile'!P2340</f>
        <v>54.991999999999997</v>
      </c>
      <c r="E2342" s="20">
        <f>'8760_Profile'!M2340</f>
        <v>0</v>
      </c>
      <c r="F2342" s="11" t="str">
        <f t="shared" si="36"/>
        <v>Normal export window</v>
      </c>
    </row>
    <row r="2343" spans="1:6" ht="15" customHeight="1">
      <c r="A2343" s="23">
        <f>'8760_Profile'!A2341</f>
        <v>44659.458333333299</v>
      </c>
      <c r="B2343" s="22">
        <f>'8760_Profile'!N2341</f>
        <v>54.991999999999997</v>
      </c>
      <c r="C2343" s="22">
        <f>'8760_Profile'!O2341</f>
        <v>54.991999999999997</v>
      </c>
      <c r="D2343" s="22">
        <f>'8760_Profile'!P2341</f>
        <v>54.991999999999997</v>
      </c>
      <c r="E2343" s="20">
        <f>'8760_Profile'!M2341</f>
        <v>0</v>
      </c>
      <c r="F2343" s="11" t="str">
        <f t="shared" si="36"/>
        <v>Normal export window</v>
      </c>
    </row>
    <row r="2344" spans="1:6" ht="15" customHeight="1">
      <c r="A2344" s="23">
        <f>'8760_Profile'!A2342</f>
        <v>44659.5</v>
      </c>
      <c r="B2344" s="22">
        <f>'8760_Profile'!N2342</f>
        <v>54.991999999999997</v>
      </c>
      <c r="C2344" s="22">
        <f>'8760_Profile'!O2342</f>
        <v>54.991999999999997</v>
      </c>
      <c r="D2344" s="22">
        <f>'8760_Profile'!P2342</f>
        <v>54.991999999999997</v>
      </c>
      <c r="E2344" s="20">
        <f>'8760_Profile'!M2342</f>
        <v>0</v>
      </c>
      <c r="F2344" s="11" t="str">
        <f t="shared" si="36"/>
        <v>Normal export window</v>
      </c>
    </row>
    <row r="2345" spans="1:6" ht="15" customHeight="1">
      <c r="A2345" s="23">
        <f>'8760_Profile'!A2343</f>
        <v>44659.541666666701</v>
      </c>
      <c r="B2345" s="22">
        <f>'8760_Profile'!N2343</f>
        <v>54.991999999999997</v>
      </c>
      <c r="C2345" s="22">
        <f>'8760_Profile'!O2343</f>
        <v>54.991999999999997</v>
      </c>
      <c r="D2345" s="22">
        <f>'8760_Profile'!P2343</f>
        <v>54.991999999999997</v>
      </c>
      <c r="E2345" s="20">
        <f>'8760_Profile'!M2343</f>
        <v>0</v>
      </c>
      <c r="F2345" s="11" t="str">
        <f t="shared" si="36"/>
        <v>Normal export window</v>
      </c>
    </row>
    <row r="2346" spans="1:6" ht="15" customHeight="1">
      <c r="A2346" s="23">
        <f>'8760_Profile'!A2344</f>
        <v>44659.583333333299</v>
      </c>
      <c r="B2346" s="22">
        <f>'8760_Profile'!N2344</f>
        <v>54.991999999999997</v>
      </c>
      <c r="C2346" s="22">
        <f>'8760_Profile'!O2344</f>
        <v>54.991999999999997</v>
      </c>
      <c r="D2346" s="22">
        <f>'8760_Profile'!P2344</f>
        <v>54.991999999999997</v>
      </c>
      <c r="E2346" s="20">
        <f>'8760_Profile'!M2344</f>
        <v>0</v>
      </c>
      <c r="F2346" s="11" t="str">
        <f t="shared" si="36"/>
        <v>Normal export window</v>
      </c>
    </row>
    <row r="2347" spans="1:6" ht="15" customHeight="1">
      <c r="A2347" s="23">
        <f>'8760_Profile'!A2345</f>
        <v>44659.625</v>
      </c>
      <c r="B2347" s="22">
        <f>'8760_Profile'!N2345</f>
        <v>54.991999999999997</v>
      </c>
      <c r="C2347" s="22">
        <f>'8760_Profile'!O2345</f>
        <v>54.991999999999997</v>
      </c>
      <c r="D2347" s="22">
        <f>'8760_Profile'!P2345</f>
        <v>54.991999999999997</v>
      </c>
      <c r="E2347" s="20">
        <f>'8760_Profile'!M2345</f>
        <v>0</v>
      </c>
      <c r="F2347" s="11" t="str">
        <f t="shared" si="36"/>
        <v>Normal export window</v>
      </c>
    </row>
    <row r="2348" spans="1:6" ht="15" customHeight="1">
      <c r="A2348" s="23">
        <f>'8760_Profile'!A2346</f>
        <v>44659.666666666701</v>
      </c>
      <c r="B2348" s="22">
        <f>'8760_Profile'!N2346</f>
        <v>54.991999999999997</v>
      </c>
      <c r="C2348" s="22">
        <f>'8760_Profile'!O2346</f>
        <v>54.991999999999997</v>
      </c>
      <c r="D2348" s="22">
        <f>'8760_Profile'!P2346</f>
        <v>54.991999999999997</v>
      </c>
      <c r="E2348" s="20">
        <f>'8760_Profile'!M2346</f>
        <v>0</v>
      </c>
      <c r="F2348" s="11" t="str">
        <f t="shared" si="36"/>
        <v>Normal export window</v>
      </c>
    </row>
    <row r="2349" spans="1:6" ht="15" customHeight="1">
      <c r="A2349" s="23">
        <f>'8760_Profile'!A2347</f>
        <v>44659.708333333299</v>
      </c>
      <c r="B2349" s="22">
        <f>'8760_Profile'!N2347</f>
        <v>54.991999999999997</v>
      </c>
      <c r="C2349" s="22">
        <f>'8760_Profile'!O2347</f>
        <v>54.991999999999997</v>
      </c>
      <c r="D2349" s="22">
        <f>'8760_Profile'!P2347</f>
        <v>54.991999999999997</v>
      </c>
      <c r="E2349" s="20">
        <f>'8760_Profile'!M2347</f>
        <v>0</v>
      </c>
      <c r="F2349" s="11" t="str">
        <f t="shared" si="36"/>
        <v>Normal export window</v>
      </c>
    </row>
    <row r="2350" spans="1:6" ht="15" customHeight="1">
      <c r="A2350" s="23">
        <f>'8760_Profile'!A2348</f>
        <v>44659.75</v>
      </c>
      <c r="B2350" s="22">
        <f>'8760_Profile'!N2348</f>
        <v>54.991999999999997</v>
      </c>
      <c r="C2350" s="22">
        <f>'8760_Profile'!O2348</f>
        <v>54.991999999999997</v>
      </c>
      <c r="D2350" s="22">
        <f>'8760_Profile'!P2348</f>
        <v>54.991999999999997</v>
      </c>
      <c r="E2350" s="20">
        <f>'8760_Profile'!M2348</f>
        <v>0</v>
      </c>
      <c r="F2350" s="11" t="str">
        <f t="shared" si="36"/>
        <v>Normal export window</v>
      </c>
    </row>
    <row r="2351" spans="1:6" ht="15" customHeight="1">
      <c r="A2351" s="23">
        <f>'8760_Profile'!A2349</f>
        <v>44659.791666666701</v>
      </c>
      <c r="B2351" s="22">
        <f>'8760_Profile'!N2349</f>
        <v>54.991999999999997</v>
      </c>
      <c r="C2351" s="22">
        <f>'8760_Profile'!O2349</f>
        <v>54.991999999999997</v>
      </c>
      <c r="D2351" s="22">
        <f>'8760_Profile'!P2349</f>
        <v>54.991999999999997</v>
      </c>
      <c r="E2351" s="20">
        <f>'8760_Profile'!M2349</f>
        <v>0</v>
      </c>
      <c r="F2351" s="11" t="str">
        <f t="shared" si="36"/>
        <v>Normal export window</v>
      </c>
    </row>
    <row r="2352" spans="1:6" ht="15" customHeight="1">
      <c r="A2352" s="23">
        <f>'8760_Profile'!A2350</f>
        <v>44659.833333333299</v>
      </c>
      <c r="B2352" s="22">
        <f>'8760_Profile'!N2350</f>
        <v>54.991999999999997</v>
      </c>
      <c r="C2352" s="22">
        <f>'8760_Profile'!O2350</f>
        <v>54.991999999999997</v>
      </c>
      <c r="D2352" s="22">
        <f>'8760_Profile'!P2350</f>
        <v>54.991999999999997</v>
      </c>
      <c r="E2352" s="20">
        <f>'8760_Profile'!M2350</f>
        <v>0</v>
      </c>
      <c r="F2352" s="11" t="str">
        <f t="shared" si="36"/>
        <v>Normal export window</v>
      </c>
    </row>
    <row r="2353" spans="1:6" ht="15" customHeight="1">
      <c r="A2353" s="23">
        <f>'8760_Profile'!A2351</f>
        <v>44659.875</v>
      </c>
      <c r="B2353" s="22">
        <f>'8760_Profile'!N2351</f>
        <v>54.991999999999997</v>
      </c>
      <c r="C2353" s="22">
        <f>'8760_Profile'!O2351</f>
        <v>54.991999999999997</v>
      </c>
      <c r="D2353" s="22">
        <f>'8760_Profile'!P2351</f>
        <v>54.991999999999997</v>
      </c>
      <c r="E2353" s="20">
        <f>'8760_Profile'!M2351</f>
        <v>0</v>
      </c>
      <c r="F2353" s="11" t="str">
        <f t="shared" si="36"/>
        <v>Normal export window</v>
      </c>
    </row>
    <row r="2354" spans="1:6" ht="15" customHeight="1">
      <c r="A2354" s="23">
        <f>'8760_Profile'!A2352</f>
        <v>44659.916666666701</v>
      </c>
      <c r="B2354" s="22">
        <f>'8760_Profile'!N2352</f>
        <v>54.991999999999997</v>
      </c>
      <c r="C2354" s="22">
        <f>'8760_Profile'!O2352</f>
        <v>54.991999999999997</v>
      </c>
      <c r="D2354" s="22">
        <f>'8760_Profile'!P2352</f>
        <v>54.991999999999997</v>
      </c>
      <c r="E2354" s="20">
        <f>'8760_Profile'!M2352</f>
        <v>0</v>
      </c>
      <c r="F2354" s="11" t="str">
        <f t="shared" si="36"/>
        <v>Normal export window</v>
      </c>
    </row>
    <row r="2355" spans="1:6" ht="15" customHeight="1">
      <c r="A2355" s="23">
        <f>'8760_Profile'!A2353</f>
        <v>44659.958333333299</v>
      </c>
      <c r="B2355" s="22">
        <f>'8760_Profile'!N2353</f>
        <v>54.991999999999997</v>
      </c>
      <c r="C2355" s="22">
        <f>'8760_Profile'!O2353</f>
        <v>54.991999999999997</v>
      </c>
      <c r="D2355" s="22">
        <f>'8760_Profile'!P2353</f>
        <v>54.991999999999997</v>
      </c>
      <c r="E2355" s="20">
        <f>'8760_Profile'!M2353</f>
        <v>0</v>
      </c>
      <c r="F2355" s="11" t="str">
        <f t="shared" si="36"/>
        <v>Normal export window</v>
      </c>
    </row>
    <row r="2356" spans="1:6" ht="15" customHeight="1">
      <c r="A2356" s="23">
        <f>'8760_Profile'!A2354</f>
        <v>44660</v>
      </c>
      <c r="B2356" s="22">
        <f>'8760_Profile'!N2354</f>
        <v>54.991999999999997</v>
      </c>
      <c r="C2356" s="22">
        <f>'8760_Profile'!O2354</f>
        <v>54.991999999999997</v>
      </c>
      <c r="D2356" s="22">
        <f>'8760_Profile'!P2354</f>
        <v>54.991999999999997</v>
      </c>
      <c r="E2356" s="20">
        <f>'8760_Profile'!M2354</f>
        <v>0</v>
      </c>
      <c r="F2356" s="11" t="str">
        <f t="shared" si="36"/>
        <v>Normal export window</v>
      </c>
    </row>
    <row r="2357" spans="1:6" ht="15" customHeight="1">
      <c r="A2357" s="23">
        <f>'8760_Profile'!A2355</f>
        <v>44660.041666666701</v>
      </c>
      <c r="B2357" s="22">
        <f>'8760_Profile'!N2355</f>
        <v>54.991999999999997</v>
      </c>
      <c r="C2357" s="22">
        <f>'8760_Profile'!O2355</f>
        <v>54.991999999999997</v>
      </c>
      <c r="D2357" s="22">
        <f>'8760_Profile'!P2355</f>
        <v>54.991999999999997</v>
      </c>
      <c r="E2357" s="20">
        <f>'8760_Profile'!M2355</f>
        <v>0</v>
      </c>
      <c r="F2357" s="11" t="str">
        <f t="shared" si="36"/>
        <v>Normal export window</v>
      </c>
    </row>
    <row r="2358" spans="1:6" ht="15" customHeight="1">
      <c r="A2358" s="23">
        <f>'8760_Profile'!A2356</f>
        <v>44660.083333333299</v>
      </c>
      <c r="B2358" s="22">
        <f>'8760_Profile'!N2356</f>
        <v>54.991999999999997</v>
      </c>
      <c r="C2358" s="22">
        <f>'8760_Profile'!O2356</f>
        <v>54.991999999999997</v>
      </c>
      <c r="D2358" s="22">
        <f>'8760_Profile'!P2356</f>
        <v>54.991999999999997</v>
      </c>
      <c r="E2358" s="20">
        <f>'8760_Profile'!M2356</f>
        <v>0</v>
      </c>
      <c r="F2358" s="11" t="str">
        <f t="shared" si="36"/>
        <v>Normal export window</v>
      </c>
    </row>
    <row r="2359" spans="1:6" ht="15" customHeight="1">
      <c r="A2359" s="23">
        <f>'8760_Profile'!A2357</f>
        <v>44660.125</v>
      </c>
      <c r="B2359" s="22">
        <f>'8760_Profile'!N2357</f>
        <v>54.991999999999997</v>
      </c>
      <c r="C2359" s="22">
        <f>'8760_Profile'!O2357</f>
        <v>54.991999999999997</v>
      </c>
      <c r="D2359" s="22">
        <f>'8760_Profile'!P2357</f>
        <v>54.991999999999997</v>
      </c>
      <c r="E2359" s="20">
        <f>'8760_Profile'!M2357</f>
        <v>0</v>
      </c>
      <c r="F2359" s="11" t="str">
        <f t="shared" si="36"/>
        <v>Normal export window</v>
      </c>
    </row>
    <row r="2360" spans="1:6" ht="15" customHeight="1">
      <c r="A2360" s="23">
        <f>'8760_Profile'!A2358</f>
        <v>44660.166666666701</v>
      </c>
      <c r="B2360" s="22">
        <f>'8760_Profile'!N2358</f>
        <v>54.991999999999997</v>
      </c>
      <c r="C2360" s="22">
        <f>'8760_Profile'!O2358</f>
        <v>54.991999999999997</v>
      </c>
      <c r="D2360" s="22">
        <f>'8760_Profile'!P2358</f>
        <v>54.991999999999997</v>
      </c>
      <c r="E2360" s="20">
        <f>'8760_Profile'!M2358</f>
        <v>0</v>
      </c>
      <c r="F2360" s="11" t="str">
        <f t="shared" si="36"/>
        <v>Normal export window</v>
      </c>
    </row>
    <row r="2361" spans="1:6" ht="15" customHeight="1">
      <c r="A2361" s="23">
        <f>'8760_Profile'!A2359</f>
        <v>44660.208333333299</v>
      </c>
      <c r="B2361" s="22">
        <f>'8760_Profile'!N2359</f>
        <v>54.991999999999997</v>
      </c>
      <c r="C2361" s="22">
        <f>'8760_Profile'!O2359</f>
        <v>54.991999999999997</v>
      </c>
      <c r="D2361" s="22">
        <f>'8760_Profile'!P2359</f>
        <v>54.991999999999997</v>
      </c>
      <c r="E2361" s="20">
        <f>'8760_Profile'!M2359</f>
        <v>0</v>
      </c>
      <c r="F2361" s="11" t="str">
        <f t="shared" si="36"/>
        <v>Normal export window</v>
      </c>
    </row>
    <row r="2362" spans="1:6" ht="15" customHeight="1">
      <c r="A2362" s="23">
        <f>'8760_Profile'!A2360</f>
        <v>44660.25</v>
      </c>
      <c r="B2362" s="22">
        <f>'8760_Profile'!N2360</f>
        <v>54.991999999999997</v>
      </c>
      <c r="C2362" s="22">
        <f>'8760_Profile'!O2360</f>
        <v>54.991999999999997</v>
      </c>
      <c r="D2362" s="22">
        <f>'8760_Profile'!P2360</f>
        <v>54.991999999999997</v>
      </c>
      <c r="E2362" s="20">
        <f>'8760_Profile'!M2360</f>
        <v>0</v>
      </c>
      <c r="F2362" s="11" t="str">
        <f t="shared" si="36"/>
        <v>Normal export window</v>
      </c>
    </row>
    <row r="2363" spans="1:6" ht="15" customHeight="1">
      <c r="A2363" s="23">
        <f>'8760_Profile'!A2361</f>
        <v>44660.291666666701</v>
      </c>
      <c r="B2363" s="22">
        <f>'8760_Profile'!N2361</f>
        <v>54.991999999999997</v>
      </c>
      <c r="C2363" s="22">
        <f>'8760_Profile'!O2361</f>
        <v>54.991999999999997</v>
      </c>
      <c r="D2363" s="22">
        <f>'8760_Profile'!P2361</f>
        <v>54.991999999999997</v>
      </c>
      <c r="E2363" s="20">
        <f>'8760_Profile'!M2361</f>
        <v>0</v>
      </c>
      <c r="F2363" s="11" t="str">
        <f t="shared" si="36"/>
        <v>Normal export window</v>
      </c>
    </row>
    <row r="2364" spans="1:6" ht="15" customHeight="1">
      <c r="A2364" s="23">
        <f>'8760_Profile'!A2362</f>
        <v>44660.333333333299</v>
      </c>
      <c r="B2364" s="22">
        <f>'8760_Profile'!N2362</f>
        <v>54.991999999999997</v>
      </c>
      <c r="C2364" s="22">
        <f>'8760_Profile'!O2362</f>
        <v>54.991999999999997</v>
      </c>
      <c r="D2364" s="22">
        <f>'8760_Profile'!P2362</f>
        <v>54.991999999999997</v>
      </c>
      <c r="E2364" s="20">
        <f>'8760_Profile'!M2362</f>
        <v>0</v>
      </c>
      <c r="F2364" s="11" t="str">
        <f t="shared" si="36"/>
        <v>Normal export window</v>
      </c>
    </row>
    <row r="2365" spans="1:6" ht="15" customHeight="1">
      <c r="A2365" s="23">
        <f>'8760_Profile'!A2363</f>
        <v>44660.375</v>
      </c>
      <c r="B2365" s="22">
        <f>'8760_Profile'!N2363</f>
        <v>54.991999999999997</v>
      </c>
      <c r="C2365" s="22">
        <f>'8760_Profile'!O2363</f>
        <v>54.991999999999997</v>
      </c>
      <c r="D2365" s="22">
        <f>'8760_Profile'!P2363</f>
        <v>54.991999999999997</v>
      </c>
      <c r="E2365" s="20">
        <f>'8760_Profile'!M2363</f>
        <v>0</v>
      </c>
      <c r="F2365" s="11" t="str">
        <f t="shared" si="36"/>
        <v>Normal export window</v>
      </c>
    </row>
    <row r="2366" spans="1:6" ht="15" customHeight="1">
      <c r="A2366" s="23">
        <f>'8760_Profile'!A2364</f>
        <v>44660.416666666701</v>
      </c>
      <c r="B2366" s="22">
        <f>'8760_Profile'!N2364</f>
        <v>54.991999999999997</v>
      </c>
      <c r="C2366" s="22">
        <f>'8760_Profile'!O2364</f>
        <v>54.991999999999997</v>
      </c>
      <c r="D2366" s="22">
        <f>'8760_Profile'!P2364</f>
        <v>54.991999999999997</v>
      </c>
      <c r="E2366" s="20">
        <f>'8760_Profile'!M2364</f>
        <v>0</v>
      </c>
      <c r="F2366" s="11" t="str">
        <f t="shared" si="36"/>
        <v>Normal export window</v>
      </c>
    </row>
    <row r="2367" spans="1:6" ht="15" customHeight="1">
      <c r="A2367" s="23">
        <f>'8760_Profile'!A2365</f>
        <v>44660.458333333299</v>
      </c>
      <c r="B2367" s="22">
        <f>'8760_Profile'!N2365</f>
        <v>54.991999999999997</v>
      </c>
      <c r="C2367" s="22">
        <f>'8760_Profile'!O2365</f>
        <v>54.991999999999997</v>
      </c>
      <c r="D2367" s="22">
        <f>'8760_Profile'!P2365</f>
        <v>54.991999999999997</v>
      </c>
      <c r="E2367" s="20">
        <f>'8760_Profile'!M2365</f>
        <v>0</v>
      </c>
      <c r="F2367" s="11" t="str">
        <f t="shared" si="36"/>
        <v>Normal export window</v>
      </c>
    </row>
    <row r="2368" spans="1:6" ht="15" customHeight="1">
      <c r="A2368" s="23">
        <f>'8760_Profile'!A2366</f>
        <v>44660.5</v>
      </c>
      <c r="B2368" s="22">
        <f>'8760_Profile'!N2366</f>
        <v>54.991999999999997</v>
      </c>
      <c r="C2368" s="22">
        <f>'8760_Profile'!O2366</f>
        <v>54.991999999999997</v>
      </c>
      <c r="D2368" s="22">
        <f>'8760_Profile'!P2366</f>
        <v>54.991999999999997</v>
      </c>
      <c r="E2368" s="20">
        <f>'8760_Profile'!M2366</f>
        <v>0</v>
      </c>
      <c r="F2368" s="11" t="str">
        <f t="shared" si="36"/>
        <v>Normal export window</v>
      </c>
    </row>
    <row r="2369" spans="1:6" ht="15" customHeight="1">
      <c r="A2369" s="23">
        <f>'8760_Profile'!A2367</f>
        <v>44660.541666666701</v>
      </c>
      <c r="B2369" s="22">
        <f>'8760_Profile'!N2367</f>
        <v>54.991999999999997</v>
      </c>
      <c r="C2369" s="22">
        <f>'8760_Profile'!O2367</f>
        <v>54.991999999999997</v>
      </c>
      <c r="D2369" s="22">
        <f>'8760_Profile'!P2367</f>
        <v>54.991999999999997</v>
      </c>
      <c r="E2369" s="20">
        <f>'8760_Profile'!M2367</f>
        <v>0</v>
      </c>
      <c r="F2369" s="11" t="str">
        <f t="shared" si="36"/>
        <v>Normal export window</v>
      </c>
    </row>
    <row r="2370" spans="1:6" ht="15" customHeight="1">
      <c r="A2370" s="23">
        <f>'8760_Profile'!A2368</f>
        <v>44660.583333333299</v>
      </c>
      <c r="B2370" s="22">
        <f>'8760_Profile'!N2368</f>
        <v>54.991999999999997</v>
      </c>
      <c r="C2370" s="22">
        <f>'8760_Profile'!O2368</f>
        <v>54.991999999999997</v>
      </c>
      <c r="D2370" s="22">
        <f>'8760_Profile'!P2368</f>
        <v>54.991999999999997</v>
      </c>
      <c r="E2370" s="20">
        <f>'8760_Profile'!M2368</f>
        <v>0</v>
      </c>
      <c r="F2370" s="11" t="str">
        <f t="shared" si="36"/>
        <v>Normal export window</v>
      </c>
    </row>
    <row r="2371" spans="1:6" ht="15" customHeight="1">
      <c r="A2371" s="23">
        <f>'8760_Profile'!A2369</f>
        <v>44660.625</v>
      </c>
      <c r="B2371" s="22">
        <f>'8760_Profile'!N2369</f>
        <v>54.991999999999997</v>
      </c>
      <c r="C2371" s="22">
        <f>'8760_Profile'!O2369</f>
        <v>54.991999999999997</v>
      </c>
      <c r="D2371" s="22">
        <f>'8760_Profile'!P2369</f>
        <v>54.991999999999997</v>
      </c>
      <c r="E2371" s="20">
        <f>'8760_Profile'!M2369</f>
        <v>0</v>
      </c>
      <c r="F2371" s="11" t="str">
        <f t="shared" si="36"/>
        <v>Normal export window</v>
      </c>
    </row>
    <row r="2372" spans="1:6" ht="15" customHeight="1">
      <c r="A2372" s="23">
        <f>'8760_Profile'!A2370</f>
        <v>44660.666666666701</v>
      </c>
      <c r="B2372" s="22">
        <f>'8760_Profile'!N2370</f>
        <v>54.991999999999997</v>
      </c>
      <c r="C2372" s="22">
        <f>'8760_Profile'!O2370</f>
        <v>54.991999999999997</v>
      </c>
      <c r="D2372" s="22">
        <f>'8760_Profile'!P2370</f>
        <v>54.991999999999997</v>
      </c>
      <c r="E2372" s="20">
        <f>'8760_Profile'!M2370</f>
        <v>0</v>
      </c>
      <c r="F2372" s="11" t="str">
        <f t="shared" ref="F2372:F2435" si="37">IF(E2372=1,"Summer low-load CA constraint window","Normal export window")</f>
        <v>Normal export window</v>
      </c>
    </row>
    <row r="2373" spans="1:6" ht="15" customHeight="1">
      <c r="A2373" s="23">
        <f>'8760_Profile'!A2371</f>
        <v>44660.708333333299</v>
      </c>
      <c r="B2373" s="22">
        <f>'8760_Profile'!N2371</f>
        <v>54.991999999999997</v>
      </c>
      <c r="C2373" s="22">
        <f>'8760_Profile'!O2371</f>
        <v>54.991999999999997</v>
      </c>
      <c r="D2373" s="22">
        <f>'8760_Profile'!P2371</f>
        <v>54.991999999999997</v>
      </c>
      <c r="E2373" s="20">
        <f>'8760_Profile'!M2371</f>
        <v>0</v>
      </c>
      <c r="F2373" s="11" t="str">
        <f t="shared" si="37"/>
        <v>Normal export window</v>
      </c>
    </row>
    <row r="2374" spans="1:6" ht="15" customHeight="1">
      <c r="A2374" s="23">
        <f>'8760_Profile'!A2372</f>
        <v>44660.75</v>
      </c>
      <c r="B2374" s="22">
        <f>'8760_Profile'!N2372</f>
        <v>54.991999999999997</v>
      </c>
      <c r="C2374" s="22">
        <f>'8760_Profile'!O2372</f>
        <v>54.991999999999997</v>
      </c>
      <c r="D2374" s="22">
        <f>'8760_Profile'!P2372</f>
        <v>54.991999999999997</v>
      </c>
      <c r="E2374" s="20">
        <f>'8760_Profile'!M2372</f>
        <v>0</v>
      </c>
      <c r="F2374" s="11" t="str">
        <f t="shared" si="37"/>
        <v>Normal export window</v>
      </c>
    </row>
    <row r="2375" spans="1:6" ht="15" customHeight="1">
      <c r="A2375" s="23">
        <f>'8760_Profile'!A2373</f>
        <v>44660.791666666701</v>
      </c>
      <c r="B2375" s="22">
        <f>'8760_Profile'!N2373</f>
        <v>54.991999999999997</v>
      </c>
      <c r="C2375" s="22">
        <f>'8760_Profile'!O2373</f>
        <v>54.991999999999997</v>
      </c>
      <c r="D2375" s="22">
        <f>'8760_Profile'!P2373</f>
        <v>54.991999999999997</v>
      </c>
      <c r="E2375" s="20">
        <f>'8760_Profile'!M2373</f>
        <v>0</v>
      </c>
      <c r="F2375" s="11" t="str">
        <f t="shared" si="37"/>
        <v>Normal export window</v>
      </c>
    </row>
    <row r="2376" spans="1:6" ht="15" customHeight="1">
      <c r="A2376" s="23">
        <f>'8760_Profile'!A2374</f>
        <v>44660.833333333299</v>
      </c>
      <c r="B2376" s="22">
        <f>'8760_Profile'!N2374</f>
        <v>54.991999999999997</v>
      </c>
      <c r="C2376" s="22">
        <f>'8760_Profile'!O2374</f>
        <v>54.991999999999997</v>
      </c>
      <c r="D2376" s="22">
        <f>'8760_Profile'!P2374</f>
        <v>54.991999999999997</v>
      </c>
      <c r="E2376" s="20">
        <f>'8760_Profile'!M2374</f>
        <v>0</v>
      </c>
      <c r="F2376" s="11" t="str">
        <f t="shared" si="37"/>
        <v>Normal export window</v>
      </c>
    </row>
    <row r="2377" spans="1:6" ht="15" customHeight="1">
      <c r="A2377" s="23">
        <f>'8760_Profile'!A2375</f>
        <v>44660.875</v>
      </c>
      <c r="B2377" s="22">
        <f>'8760_Profile'!N2375</f>
        <v>54.991999999999997</v>
      </c>
      <c r="C2377" s="22">
        <f>'8760_Profile'!O2375</f>
        <v>54.991999999999997</v>
      </c>
      <c r="D2377" s="22">
        <f>'8760_Profile'!P2375</f>
        <v>54.991999999999997</v>
      </c>
      <c r="E2377" s="20">
        <f>'8760_Profile'!M2375</f>
        <v>0</v>
      </c>
      <c r="F2377" s="11" t="str">
        <f t="shared" si="37"/>
        <v>Normal export window</v>
      </c>
    </row>
    <row r="2378" spans="1:6" ht="15" customHeight="1">
      <c r="A2378" s="23">
        <f>'8760_Profile'!A2376</f>
        <v>44660.916666666701</v>
      </c>
      <c r="B2378" s="22">
        <f>'8760_Profile'!N2376</f>
        <v>54.991999999999997</v>
      </c>
      <c r="C2378" s="22">
        <f>'8760_Profile'!O2376</f>
        <v>54.991999999999997</v>
      </c>
      <c r="D2378" s="22">
        <f>'8760_Profile'!P2376</f>
        <v>54.991999999999997</v>
      </c>
      <c r="E2378" s="20">
        <f>'8760_Profile'!M2376</f>
        <v>0</v>
      </c>
      <c r="F2378" s="11" t="str">
        <f t="shared" si="37"/>
        <v>Normal export window</v>
      </c>
    </row>
    <row r="2379" spans="1:6" ht="15" customHeight="1">
      <c r="A2379" s="23">
        <f>'8760_Profile'!A2377</f>
        <v>44660.958333333299</v>
      </c>
      <c r="B2379" s="22">
        <f>'8760_Profile'!N2377</f>
        <v>54.991999999999997</v>
      </c>
      <c r="C2379" s="22">
        <f>'8760_Profile'!O2377</f>
        <v>54.991999999999997</v>
      </c>
      <c r="D2379" s="22">
        <f>'8760_Profile'!P2377</f>
        <v>54.991999999999997</v>
      </c>
      <c r="E2379" s="20">
        <f>'8760_Profile'!M2377</f>
        <v>0</v>
      </c>
      <c r="F2379" s="11" t="str">
        <f t="shared" si="37"/>
        <v>Normal export window</v>
      </c>
    </row>
    <row r="2380" spans="1:6" ht="15" customHeight="1">
      <c r="A2380" s="23">
        <f>'8760_Profile'!A2378</f>
        <v>44661</v>
      </c>
      <c r="B2380" s="22">
        <f>'8760_Profile'!N2378</f>
        <v>54.991999999999997</v>
      </c>
      <c r="C2380" s="22">
        <f>'8760_Profile'!O2378</f>
        <v>54.991999999999997</v>
      </c>
      <c r="D2380" s="22">
        <f>'8760_Profile'!P2378</f>
        <v>54.991999999999997</v>
      </c>
      <c r="E2380" s="20">
        <f>'8760_Profile'!M2378</f>
        <v>0</v>
      </c>
      <c r="F2380" s="11" t="str">
        <f t="shared" si="37"/>
        <v>Normal export window</v>
      </c>
    </row>
    <row r="2381" spans="1:6" ht="15" customHeight="1">
      <c r="A2381" s="23">
        <f>'8760_Profile'!A2379</f>
        <v>44661.041666666701</v>
      </c>
      <c r="B2381" s="22">
        <f>'8760_Profile'!N2379</f>
        <v>54.991999999999997</v>
      </c>
      <c r="C2381" s="22">
        <f>'8760_Profile'!O2379</f>
        <v>54.991999999999997</v>
      </c>
      <c r="D2381" s="22">
        <f>'8760_Profile'!P2379</f>
        <v>54.991999999999997</v>
      </c>
      <c r="E2381" s="20">
        <f>'8760_Profile'!M2379</f>
        <v>0</v>
      </c>
      <c r="F2381" s="11" t="str">
        <f t="shared" si="37"/>
        <v>Normal export window</v>
      </c>
    </row>
    <row r="2382" spans="1:6" ht="15" customHeight="1">
      <c r="A2382" s="23">
        <f>'8760_Profile'!A2380</f>
        <v>44661.083333333299</v>
      </c>
      <c r="B2382" s="22">
        <f>'8760_Profile'!N2380</f>
        <v>54.991999999999997</v>
      </c>
      <c r="C2382" s="22">
        <f>'8760_Profile'!O2380</f>
        <v>54.991999999999997</v>
      </c>
      <c r="D2382" s="22">
        <f>'8760_Profile'!P2380</f>
        <v>54.991999999999997</v>
      </c>
      <c r="E2382" s="20">
        <f>'8760_Profile'!M2380</f>
        <v>0</v>
      </c>
      <c r="F2382" s="11" t="str">
        <f t="shared" si="37"/>
        <v>Normal export window</v>
      </c>
    </row>
    <row r="2383" spans="1:6" ht="15" customHeight="1">
      <c r="A2383" s="23">
        <f>'8760_Profile'!A2381</f>
        <v>44661.125</v>
      </c>
      <c r="B2383" s="22">
        <f>'8760_Profile'!N2381</f>
        <v>54.991999999999997</v>
      </c>
      <c r="C2383" s="22">
        <f>'8760_Profile'!O2381</f>
        <v>54.991999999999997</v>
      </c>
      <c r="D2383" s="22">
        <f>'8760_Profile'!P2381</f>
        <v>54.991999999999997</v>
      </c>
      <c r="E2383" s="20">
        <f>'8760_Profile'!M2381</f>
        <v>0</v>
      </c>
      <c r="F2383" s="11" t="str">
        <f t="shared" si="37"/>
        <v>Normal export window</v>
      </c>
    </row>
    <row r="2384" spans="1:6" ht="15" customHeight="1">
      <c r="A2384" s="23">
        <f>'8760_Profile'!A2382</f>
        <v>44661.166666666701</v>
      </c>
      <c r="B2384" s="22">
        <f>'8760_Profile'!N2382</f>
        <v>54.991999999999997</v>
      </c>
      <c r="C2384" s="22">
        <f>'8760_Profile'!O2382</f>
        <v>54.991999999999997</v>
      </c>
      <c r="D2384" s="22">
        <f>'8760_Profile'!P2382</f>
        <v>54.991999999999997</v>
      </c>
      <c r="E2384" s="20">
        <f>'8760_Profile'!M2382</f>
        <v>0</v>
      </c>
      <c r="F2384" s="11" t="str">
        <f t="shared" si="37"/>
        <v>Normal export window</v>
      </c>
    </row>
    <row r="2385" spans="1:6" ht="15" customHeight="1">
      <c r="A2385" s="23">
        <f>'8760_Profile'!A2383</f>
        <v>44661.208333333299</v>
      </c>
      <c r="B2385" s="22">
        <f>'8760_Profile'!N2383</f>
        <v>54.991999999999997</v>
      </c>
      <c r="C2385" s="22">
        <f>'8760_Profile'!O2383</f>
        <v>54.991999999999997</v>
      </c>
      <c r="D2385" s="22">
        <f>'8760_Profile'!P2383</f>
        <v>54.991999999999997</v>
      </c>
      <c r="E2385" s="20">
        <f>'8760_Profile'!M2383</f>
        <v>0</v>
      </c>
      <c r="F2385" s="11" t="str">
        <f t="shared" si="37"/>
        <v>Normal export window</v>
      </c>
    </row>
    <row r="2386" spans="1:6" ht="15" customHeight="1">
      <c r="A2386" s="23">
        <f>'8760_Profile'!A2384</f>
        <v>44661.25</v>
      </c>
      <c r="B2386" s="22">
        <f>'8760_Profile'!N2384</f>
        <v>54.991999999999997</v>
      </c>
      <c r="C2386" s="22">
        <f>'8760_Profile'!O2384</f>
        <v>54.991999999999997</v>
      </c>
      <c r="D2386" s="22">
        <f>'8760_Profile'!P2384</f>
        <v>54.991999999999997</v>
      </c>
      <c r="E2386" s="20">
        <f>'8760_Profile'!M2384</f>
        <v>0</v>
      </c>
      <c r="F2386" s="11" t="str">
        <f t="shared" si="37"/>
        <v>Normal export window</v>
      </c>
    </row>
    <row r="2387" spans="1:6" ht="15" customHeight="1">
      <c r="A2387" s="23">
        <f>'8760_Profile'!A2385</f>
        <v>44661.291666666701</v>
      </c>
      <c r="B2387" s="22">
        <f>'8760_Profile'!N2385</f>
        <v>54.991999999999997</v>
      </c>
      <c r="C2387" s="22">
        <f>'8760_Profile'!O2385</f>
        <v>54.991999999999997</v>
      </c>
      <c r="D2387" s="22">
        <f>'8760_Profile'!P2385</f>
        <v>54.991999999999997</v>
      </c>
      <c r="E2387" s="20">
        <f>'8760_Profile'!M2385</f>
        <v>0</v>
      </c>
      <c r="F2387" s="11" t="str">
        <f t="shared" si="37"/>
        <v>Normal export window</v>
      </c>
    </row>
    <row r="2388" spans="1:6" ht="15" customHeight="1">
      <c r="A2388" s="23">
        <f>'8760_Profile'!A2386</f>
        <v>44661.333333333299</v>
      </c>
      <c r="B2388" s="22">
        <f>'8760_Profile'!N2386</f>
        <v>54.991999999999997</v>
      </c>
      <c r="C2388" s="22">
        <f>'8760_Profile'!O2386</f>
        <v>54.991999999999997</v>
      </c>
      <c r="D2388" s="22">
        <f>'8760_Profile'!P2386</f>
        <v>54.991999999999997</v>
      </c>
      <c r="E2388" s="20">
        <f>'8760_Profile'!M2386</f>
        <v>0</v>
      </c>
      <c r="F2388" s="11" t="str">
        <f t="shared" si="37"/>
        <v>Normal export window</v>
      </c>
    </row>
    <row r="2389" spans="1:6" ht="15" customHeight="1">
      <c r="A2389" s="23">
        <f>'8760_Profile'!A2387</f>
        <v>44661.375</v>
      </c>
      <c r="B2389" s="22">
        <f>'8760_Profile'!N2387</f>
        <v>54.991999999999997</v>
      </c>
      <c r="C2389" s="22">
        <f>'8760_Profile'!O2387</f>
        <v>54.991999999999997</v>
      </c>
      <c r="D2389" s="22">
        <f>'8760_Profile'!P2387</f>
        <v>54.991999999999997</v>
      </c>
      <c r="E2389" s="20">
        <f>'8760_Profile'!M2387</f>
        <v>0</v>
      </c>
      <c r="F2389" s="11" t="str">
        <f t="shared" si="37"/>
        <v>Normal export window</v>
      </c>
    </row>
    <row r="2390" spans="1:6" ht="15" customHeight="1">
      <c r="A2390" s="23">
        <f>'8760_Profile'!A2388</f>
        <v>44661.416666666701</v>
      </c>
      <c r="B2390" s="22">
        <f>'8760_Profile'!N2388</f>
        <v>54.991999999999997</v>
      </c>
      <c r="C2390" s="22">
        <f>'8760_Profile'!O2388</f>
        <v>54.991999999999997</v>
      </c>
      <c r="D2390" s="22">
        <f>'8760_Profile'!P2388</f>
        <v>54.991999999999997</v>
      </c>
      <c r="E2390" s="20">
        <f>'8760_Profile'!M2388</f>
        <v>0</v>
      </c>
      <c r="F2390" s="11" t="str">
        <f t="shared" si="37"/>
        <v>Normal export window</v>
      </c>
    </row>
    <row r="2391" spans="1:6" ht="15" customHeight="1">
      <c r="A2391" s="23">
        <f>'8760_Profile'!A2389</f>
        <v>44661.458333333299</v>
      </c>
      <c r="B2391" s="22">
        <f>'8760_Profile'!N2389</f>
        <v>54.991999999999997</v>
      </c>
      <c r="C2391" s="22">
        <f>'8760_Profile'!O2389</f>
        <v>54.991999999999997</v>
      </c>
      <c r="D2391" s="22">
        <f>'8760_Profile'!P2389</f>
        <v>54.991999999999997</v>
      </c>
      <c r="E2391" s="20">
        <f>'8760_Profile'!M2389</f>
        <v>0</v>
      </c>
      <c r="F2391" s="11" t="str">
        <f t="shared" si="37"/>
        <v>Normal export window</v>
      </c>
    </row>
    <row r="2392" spans="1:6" ht="15" customHeight="1">
      <c r="A2392" s="23">
        <f>'8760_Profile'!A2390</f>
        <v>44661.5</v>
      </c>
      <c r="B2392" s="22">
        <f>'8760_Profile'!N2390</f>
        <v>54.991999999999997</v>
      </c>
      <c r="C2392" s="22">
        <f>'8760_Profile'!O2390</f>
        <v>54.991999999999997</v>
      </c>
      <c r="D2392" s="22">
        <f>'8760_Profile'!P2390</f>
        <v>54.991999999999997</v>
      </c>
      <c r="E2392" s="20">
        <f>'8760_Profile'!M2390</f>
        <v>0</v>
      </c>
      <c r="F2392" s="11" t="str">
        <f t="shared" si="37"/>
        <v>Normal export window</v>
      </c>
    </row>
    <row r="2393" spans="1:6" ht="15" customHeight="1">
      <c r="A2393" s="23">
        <f>'8760_Profile'!A2391</f>
        <v>44661.541666666701</v>
      </c>
      <c r="B2393" s="22">
        <f>'8760_Profile'!N2391</f>
        <v>54.991999999999997</v>
      </c>
      <c r="C2393" s="22">
        <f>'8760_Profile'!O2391</f>
        <v>54.991999999999997</v>
      </c>
      <c r="D2393" s="22">
        <f>'8760_Profile'!P2391</f>
        <v>54.991999999999997</v>
      </c>
      <c r="E2393" s="20">
        <f>'8760_Profile'!M2391</f>
        <v>0</v>
      </c>
      <c r="F2393" s="11" t="str">
        <f t="shared" si="37"/>
        <v>Normal export window</v>
      </c>
    </row>
    <row r="2394" spans="1:6" ht="15" customHeight="1">
      <c r="A2394" s="23">
        <f>'8760_Profile'!A2392</f>
        <v>44661.583333333299</v>
      </c>
      <c r="B2394" s="22">
        <f>'8760_Profile'!N2392</f>
        <v>54.991999999999997</v>
      </c>
      <c r="C2394" s="22">
        <f>'8760_Profile'!O2392</f>
        <v>54.991999999999997</v>
      </c>
      <c r="D2394" s="22">
        <f>'8760_Profile'!P2392</f>
        <v>54.991999999999997</v>
      </c>
      <c r="E2394" s="20">
        <f>'8760_Profile'!M2392</f>
        <v>0</v>
      </c>
      <c r="F2394" s="11" t="str">
        <f t="shared" si="37"/>
        <v>Normal export window</v>
      </c>
    </row>
    <row r="2395" spans="1:6" ht="15" customHeight="1">
      <c r="A2395" s="23">
        <f>'8760_Profile'!A2393</f>
        <v>44661.625</v>
      </c>
      <c r="B2395" s="22">
        <f>'8760_Profile'!N2393</f>
        <v>54.991999999999997</v>
      </c>
      <c r="C2395" s="22">
        <f>'8760_Profile'!O2393</f>
        <v>54.991999999999997</v>
      </c>
      <c r="D2395" s="22">
        <f>'8760_Profile'!P2393</f>
        <v>54.991999999999997</v>
      </c>
      <c r="E2395" s="20">
        <f>'8760_Profile'!M2393</f>
        <v>0</v>
      </c>
      <c r="F2395" s="11" t="str">
        <f t="shared" si="37"/>
        <v>Normal export window</v>
      </c>
    </row>
    <row r="2396" spans="1:6" ht="15" customHeight="1">
      <c r="A2396" s="23">
        <f>'8760_Profile'!A2394</f>
        <v>44661.666666666701</v>
      </c>
      <c r="B2396" s="22">
        <f>'8760_Profile'!N2394</f>
        <v>54.991999999999997</v>
      </c>
      <c r="C2396" s="22">
        <f>'8760_Profile'!O2394</f>
        <v>54.991999999999997</v>
      </c>
      <c r="D2396" s="22">
        <f>'8760_Profile'!P2394</f>
        <v>54.991999999999997</v>
      </c>
      <c r="E2396" s="20">
        <f>'8760_Profile'!M2394</f>
        <v>0</v>
      </c>
      <c r="F2396" s="11" t="str">
        <f t="shared" si="37"/>
        <v>Normal export window</v>
      </c>
    </row>
    <row r="2397" spans="1:6" ht="15" customHeight="1">
      <c r="A2397" s="23">
        <f>'8760_Profile'!A2395</f>
        <v>44661.708333333299</v>
      </c>
      <c r="B2397" s="22">
        <f>'8760_Profile'!N2395</f>
        <v>54.991999999999997</v>
      </c>
      <c r="C2397" s="22">
        <f>'8760_Profile'!O2395</f>
        <v>54.991999999999997</v>
      </c>
      <c r="D2397" s="22">
        <f>'8760_Profile'!P2395</f>
        <v>54.991999999999997</v>
      </c>
      <c r="E2397" s="20">
        <f>'8760_Profile'!M2395</f>
        <v>0</v>
      </c>
      <c r="F2397" s="11" t="str">
        <f t="shared" si="37"/>
        <v>Normal export window</v>
      </c>
    </row>
    <row r="2398" spans="1:6" ht="15" customHeight="1">
      <c r="A2398" s="23">
        <f>'8760_Profile'!A2396</f>
        <v>44661.75</v>
      </c>
      <c r="B2398" s="22">
        <f>'8760_Profile'!N2396</f>
        <v>54.991999999999997</v>
      </c>
      <c r="C2398" s="22">
        <f>'8760_Profile'!O2396</f>
        <v>54.991999999999997</v>
      </c>
      <c r="D2398" s="22">
        <f>'8760_Profile'!P2396</f>
        <v>54.991999999999997</v>
      </c>
      <c r="E2398" s="20">
        <f>'8760_Profile'!M2396</f>
        <v>0</v>
      </c>
      <c r="F2398" s="11" t="str">
        <f t="shared" si="37"/>
        <v>Normal export window</v>
      </c>
    </row>
    <row r="2399" spans="1:6" ht="15" customHeight="1">
      <c r="A2399" s="23">
        <f>'8760_Profile'!A2397</f>
        <v>44661.791666666701</v>
      </c>
      <c r="B2399" s="22">
        <f>'8760_Profile'!N2397</f>
        <v>54.991999999999997</v>
      </c>
      <c r="C2399" s="22">
        <f>'8760_Profile'!O2397</f>
        <v>54.991999999999997</v>
      </c>
      <c r="D2399" s="22">
        <f>'8760_Profile'!P2397</f>
        <v>54.991999999999997</v>
      </c>
      <c r="E2399" s="20">
        <f>'8760_Profile'!M2397</f>
        <v>0</v>
      </c>
      <c r="F2399" s="11" t="str">
        <f t="shared" si="37"/>
        <v>Normal export window</v>
      </c>
    </row>
    <row r="2400" spans="1:6" ht="15" customHeight="1">
      <c r="A2400" s="23">
        <f>'8760_Profile'!A2398</f>
        <v>44661.833333333299</v>
      </c>
      <c r="B2400" s="22">
        <f>'8760_Profile'!N2398</f>
        <v>54.991999999999997</v>
      </c>
      <c r="C2400" s="22">
        <f>'8760_Profile'!O2398</f>
        <v>54.991999999999997</v>
      </c>
      <c r="D2400" s="22">
        <f>'8760_Profile'!P2398</f>
        <v>54.991999999999997</v>
      </c>
      <c r="E2400" s="20">
        <f>'8760_Profile'!M2398</f>
        <v>0</v>
      </c>
      <c r="F2400" s="11" t="str">
        <f t="shared" si="37"/>
        <v>Normal export window</v>
      </c>
    </row>
    <row r="2401" spans="1:6" ht="15" customHeight="1">
      <c r="A2401" s="23">
        <f>'8760_Profile'!A2399</f>
        <v>44661.875</v>
      </c>
      <c r="B2401" s="22">
        <f>'8760_Profile'!N2399</f>
        <v>54.991999999999997</v>
      </c>
      <c r="C2401" s="22">
        <f>'8760_Profile'!O2399</f>
        <v>54.991999999999997</v>
      </c>
      <c r="D2401" s="22">
        <f>'8760_Profile'!P2399</f>
        <v>54.991999999999997</v>
      </c>
      <c r="E2401" s="20">
        <f>'8760_Profile'!M2399</f>
        <v>0</v>
      </c>
      <c r="F2401" s="11" t="str">
        <f t="shared" si="37"/>
        <v>Normal export window</v>
      </c>
    </row>
    <row r="2402" spans="1:6" ht="15" customHeight="1">
      <c r="A2402" s="23">
        <f>'8760_Profile'!A2400</f>
        <v>44661.916666666701</v>
      </c>
      <c r="B2402" s="22">
        <f>'8760_Profile'!N2400</f>
        <v>54.991999999999997</v>
      </c>
      <c r="C2402" s="22">
        <f>'8760_Profile'!O2400</f>
        <v>54.991999999999997</v>
      </c>
      <c r="D2402" s="22">
        <f>'8760_Profile'!P2400</f>
        <v>54.991999999999997</v>
      </c>
      <c r="E2402" s="20">
        <f>'8760_Profile'!M2400</f>
        <v>0</v>
      </c>
      <c r="F2402" s="11" t="str">
        <f t="shared" si="37"/>
        <v>Normal export window</v>
      </c>
    </row>
    <row r="2403" spans="1:6" ht="15" customHeight="1">
      <c r="A2403" s="23">
        <f>'8760_Profile'!A2401</f>
        <v>44661.958333333299</v>
      </c>
      <c r="B2403" s="22">
        <f>'8760_Profile'!N2401</f>
        <v>54.991999999999997</v>
      </c>
      <c r="C2403" s="22">
        <f>'8760_Profile'!O2401</f>
        <v>54.991999999999997</v>
      </c>
      <c r="D2403" s="22">
        <f>'8760_Profile'!P2401</f>
        <v>54.991999999999997</v>
      </c>
      <c r="E2403" s="20">
        <f>'8760_Profile'!M2401</f>
        <v>0</v>
      </c>
      <c r="F2403" s="11" t="str">
        <f t="shared" si="37"/>
        <v>Normal export window</v>
      </c>
    </row>
    <row r="2404" spans="1:6" ht="15" customHeight="1">
      <c r="A2404" s="23">
        <f>'8760_Profile'!A2402</f>
        <v>44662</v>
      </c>
      <c r="B2404" s="22">
        <f>'8760_Profile'!N2402</f>
        <v>54.991999999999997</v>
      </c>
      <c r="C2404" s="22">
        <f>'8760_Profile'!O2402</f>
        <v>54.991999999999997</v>
      </c>
      <c r="D2404" s="22">
        <f>'8760_Profile'!P2402</f>
        <v>54.991999999999997</v>
      </c>
      <c r="E2404" s="20">
        <f>'8760_Profile'!M2402</f>
        <v>0</v>
      </c>
      <c r="F2404" s="11" t="str">
        <f t="shared" si="37"/>
        <v>Normal export window</v>
      </c>
    </row>
    <row r="2405" spans="1:6" ht="15" customHeight="1">
      <c r="A2405" s="23">
        <f>'8760_Profile'!A2403</f>
        <v>44662.041666666701</v>
      </c>
      <c r="B2405" s="22">
        <f>'8760_Profile'!N2403</f>
        <v>54.991999999999997</v>
      </c>
      <c r="C2405" s="22">
        <f>'8760_Profile'!O2403</f>
        <v>54.991999999999997</v>
      </c>
      <c r="D2405" s="22">
        <f>'8760_Profile'!P2403</f>
        <v>54.991999999999997</v>
      </c>
      <c r="E2405" s="20">
        <f>'8760_Profile'!M2403</f>
        <v>0</v>
      </c>
      <c r="F2405" s="11" t="str">
        <f t="shared" si="37"/>
        <v>Normal export window</v>
      </c>
    </row>
    <row r="2406" spans="1:6" ht="15" customHeight="1">
      <c r="A2406" s="23">
        <f>'8760_Profile'!A2404</f>
        <v>44662.083333333299</v>
      </c>
      <c r="B2406" s="22">
        <f>'8760_Profile'!N2404</f>
        <v>54.991999999999997</v>
      </c>
      <c r="C2406" s="22">
        <f>'8760_Profile'!O2404</f>
        <v>54.991999999999997</v>
      </c>
      <c r="D2406" s="22">
        <f>'8760_Profile'!P2404</f>
        <v>54.991999999999997</v>
      </c>
      <c r="E2406" s="20">
        <f>'8760_Profile'!M2404</f>
        <v>0</v>
      </c>
      <c r="F2406" s="11" t="str">
        <f t="shared" si="37"/>
        <v>Normal export window</v>
      </c>
    </row>
    <row r="2407" spans="1:6" ht="15" customHeight="1">
      <c r="A2407" s="23">
        <f>'8760_Profile'!A2405</f>
        <v>44662.125</v>
      </c>
      <c r="B2407" s="22">
        <f>'8760_Profile'!N2405</f>
        <v>54.991999999999997</v>
      </c>
      <c r="C2407" s="22">
        <f>'8760_Profile'!O2405</f>
        <v>54.991999999999997</v>
      </c>
      <c r="D2407" s="22">
        <f>'8760_Profile'!P2405</f>
        <v>54.991999999999997</v>
      </c>
      <c r="E2407" s="20">
        <f>'8760_Profile'!M2405</f>
        <v>0</v>
      </c>
      <c r="F2407" s="11" t="str">
        <f t="shared" si="37"/>
        <v>Normal export window</v>
      </c>
    </row>
    <row r="2408" spans="1:6" ht="15" customHeight="1">
      <c r="A2408" s="23">
        <f>'8760_Profile'!A2406</f>
        <v>44662.166666666701</v>
      </c>
      <c r="B2408" s="22">
        <f>'8760_Profile'!N2406</f>
        <v>54.991999999999997</v>
      </c>
      <c r="C2408" s="22">
        <f>'8760_Profile'!O2406</f>
        <v>54.991999999999997</v>
      </c>
      <c r="D2408" s="22">
        <f>'8760_Profile'!P2406</f>
        <v>54.991999999999997</v>
      </c>
      <c r="E2408" s="20">
        <f>'8760_Profile'!M2406</f>
        <v>0</v>
      </c>
      <c r="F2408" s="11" t="str">
        <f t="shared" si="37"/>
        <v>Normal export window</v>
      </c>
    </row>
    <row r="2409" spans="1:6" ht="15" customHeight="1">
      <c r="A2409" s="23">
        <f>'8760_Profile'!A2407</f>
        <v>44662.208333333299</v>
      </c>
      <c r="B2409" s="22">
        <f>'8760_Profile'!N2407</f>
        <v>54.991999999999997</v>
      </c>
      <c r="C2409" s="22">
        <f>'8760_Profile'!O2407</f>
        <v>54.991999999999997</v>
      </c>
      <c r="D2409" s="22">
        <f>'8760_Profile'!P2407</f>
        <v>54.991999999999997</v>
      </c>
      <c r="E2409" s="20">
        <f>'8760_Profile'!M2407</f>
        <v>0</v>
      </c>
      <c r="F2409" s="11" t="str">
        <f t="shared" si="37"/>
        <v>Normal export window</v>
      </c>
    </row>
    <row r="2410" spans="1:6" ht="15" customHeight="1">
      <c r="A2410" s="23">
        <f>'8760_Profile'!A2408</f>
        <v>44662.25</v>
      </c>
      <c r="B2410" s="22">
        <f>'8760_Profile'!N2408</f>
        <v>54.991999999999997</v>
      </c>
      <c r="C2410" s="22">
        <f>'8760_Profile'!O2408</f>
        <v>54.991999999999997</v>
      </c>
      <c r="D2410" s="22">
        <f>'8760_Profile'!P2408</f>
        <v>54.991999999999997</v>
      </c>
      <c r="E2410" s="20">
        <f>'8760_Profile'!M2408</f>
        <v>0</v>
      </c>
      <c r="F2410" s="11" t="str">
        <f t="shared" si="37"/>
        <v>Normal export window</v>
      </c>
    </row>
    <row r="2411" spans="1:6" ht="15" customHeight="1">
      <c r="A2411" s="23">
        <f>'8760_Profile'!A2409</f>
        <v>44662.291666666701</v>
      </c>
      <c r="B2411" s="22">
        <f>'8760_Profile'!N2409</f>
        <v>54.991999999999997</v>
      </c>
      <c r="C2411" s="22">
        <f>'8760_Profile'!O2409</f>
        <v>54.991999999999997</v>
      </c>
      <c r="D2411" s="22">
        <f>'8760_Profile'!P2409</f>
        <v>54.991999999999997</v>
      </c>
      <c r="E2411" s="20">
        <f>'8760_Profile'!M2409</f>
        <v>0</v>
      </c>
      <c r="F2411" s="11" t="str">
        <f t="shared" si="37"/>
        <v>Normal export window</v>
      </c>
    </row>
    <row r="2412" spans="1:6" ht="15" customHeight="1">
      <c r="A2412" s="23">
        <f>'8760_Profile'!A2410</f>
        <v>44662.333333333299</v>
      </c>
      <c r="B2412" s="22">
        <f>'8760_Profile'!N2410</f>
        <v>54.991999999999997</v>
      </c>
      <c r="C2412" s="22">
        <f>'8760_Profile'!O2410</f>
        <v>54.991999999999997</v>
      </c>
      <c r="D2412" s="22">
        <f>'8760_Profile'!P2410</f>
        <v>54.991999999999997</v>
      </c>
      <c r="E2412" s="20">
        <f>'8760_Profile'!M2410</f>
        <v>0</v>
      </c>
      <c r="F2412" s="11" t="str">
        <f t="shared" si="37"/>
        <v>Normal export window</v>
      </c>
    </row>
    <row r="2413" spans="1:6" ht="15" customHeight="1">
      <c r="A2413" s="23">
        <f>'8760_Profile'!A2411</f>
        <v>44662.375</v>
      </c>
      <c r="B2413" s="22">
        <f>'8760_Profile'!N2411</f>
        <v>54.991999999999997</v>
      </c>
      <c r="C2413" s="22">
        <f>'8760_Profile'!O2411</f>
        <v>54.991999999999997</v>
      </c>
      <c r="D2413" s="22">
        <f>'8760_Profile'!P2411</f>
        <v>54.991999999999997</v>
      </c>
      <c r="E2413" s="20">
        <f>'8760_Profile'!M2411</f>
        <v>0</v>
      </c>
      <c r="F2413" s="11" t="str">
        <f t="shared" si="37"/>
        <v>Normal export window</v>
      </c>
    </row>
    <row r="2414" spans="1:6" ht="15" customHeight="1">
      <c r="A2414" s="23">
        <f>'8760_Profile'!A2412</f>
        <v>44662.416666666701</v>
      </c>
      <c r="B2414" s="22">
        <f>'8760_Profile'!N2412</f>
        <v>54.991999999999997</v>
      </c>
      <c r="C2414" s="22">
        <f>'8760_Profile'!O2412</f>
        <v>54.991999999999997</v>
      </c>
      <c r="D2414" s="22">
        <f>'8760_Profile'!P2412</f>
        <v>54.991999999999997</v>
      </c>
      <c r="E2414" s="20">
        <f>'8760_Profile'!M2412</f>
        <v>0</v>
      </c>
      <c r="F2414" s="11" t="str">
        <f t="shared" si="37"/>
        <v>Normal export window</v>
      </c>
    </row>
    <row r="2415" spans="1:6" ht="15" customHeight="1">
      <c r="A2415" s="23">
        <f>'8760_Profile'!A2413</f>
        <v>44662.458333333299</v>
      </c>
      <c r="B2415" s="22">
        <f>'8760_Profile'!N2413</f>
        <v>54.991999999999997</v>
      </c>
      <c r="C2415" s="22">
        <f>'8760_Profile'!O2413</f>
        <v>54.991999999999997</v>
      </c>
      <c r="D2415" s="22">
        <f>'8760_Profile'!P2413</f>
        <v>54.991999999999997</v>
      </c>
      <c r="E2415" s="20">
        <f>'8760_Profile'!M2413</f>
        <v>0</v>
      </c>
      <c r="F2415" s="11" t="str">
        <f t="shared" si="37"/>
        <v>Normal export window</v>
      </c>
    </row>
    <row r="2416" spans="1:6" ht="15" customHeight="1">
      <c r="A2416" s="23">
        <f>'8760_Profile'!A2414</f>
        <v>44662.5</v>
      </c>
      <c r="B2416" s="22">
        <f>'8760_Profile'!N2414</f>
        <v>54.991999999999997</v>
      </c>
      <c r="C2416" s="22">
        <f>'8760_Profile'!O2414</f>
        <v>54.991999999999997</v>
      </c>
      <c r="D2416" s="22">
        <f>'8760_Profile'!P2414</f>
        <v>54.991999999999997</v>
      </c>
      <c r="E2416" s="20">
        <f>'8760_Profile'!M2414</f>
        <v>0</v>
      </c>
      <c r="F2416" s="11" t="str">
        <f t="shared" si="37"/>
        <v>Normal export window</v>
      </c>
    </row>
    <row r="2417" spans="1:6" ht="15" customHeight="1">
      <c r="A2417" s="23">
        <f>'8760_Profile'!A2415</f>
        <v>44662.541666666701</v>
      </c>
      <c r="B2417" s="22">
        <f>'8760_Profile'!N2415</f>
        <v>54.991999999999997</v>
      </c>
      <c r="C2417" s="22">
        <f>'8760_Profile'!O2415</f>
        <v>54.991999999999997</v>
      </c>
      <c r="D2417" s="22">
        <f>'8760_Profile'!P2415</f>
        <v>54.991999999999997</v>
      </c>
      <c r="E2417" s="20">
        <f>'8760_Profile'!M2415</f>
        <v>0</v>
      </c>
      <c r="F2417" s="11" t="str">
        <f t="shared" si="37"/>
        <v>Normal export window</v>
      </c>
    </row>
    <row r="2418" spans="1:6" ht="15" customHeight="1">
      <c r="A2418" s="23">
        <f>'8760_Profile'!A2416</f>
        <v>44662.583333333299</v>
      </c>
      <c r="B2418" s="22">
        <f>'8760_Profile'!N2416</f>
        <v>54.991999999999997</v>
      </c>
      <c r="C2418" s="22">
        <f>'8760_Profile'!O2416</f>
        <v>54.991999999999997</v>
      </c>
      <c r="D2418" s="22">
        <f>'8760_Profile'!P2416</f>
        <v>54.991999999999997</v>
      </c>
      <c r="E2418" s="20">
        <f>'8760_Profile'!M2416</f>
        <v>0</v>
      </c>
      <c r="F2418" s="11" t="str">
        <f t="shared" si="37"/>
        <v>Normal export window</v>
      </c>
    </row>
    <row r="2419" spans="1:6" ht="15" customHeight="1">
      <c r="A2419" s="23">
        <f>'8760_Profile'!A2417</f>
        <v>44662.625</v>
      </c>
      <c r="B2419" s="22">
        <f>'8760_Profile'!N2417</f>
        <v>54.991999999999997</v>
      </c>
      <c r="C2419" s="22">
        <f>'8760_Profile'!O2417</f>
        <v>54.991999999999997</v>
      </c>
      <c r="D2419" s="22">
        <f>'8760_Profile'!P2417</f>
        <v>54.991999999999997</v>
      </c>
      <c r="E2419" s="20">
        <f>'8760_Profile'!M2417</f>
        <v>0</v>
      </c>
      <c r="F2419" s="11" t="str">
        <f t="shared" si="37"/>
        <v>Normal export window</v>
      </c>
    </row>
    <row r="2420" spans="1:6" ht="15" customHeight="1">
      <c r="A2420" s="23">
        <f>'8760_Profile'!A2418</f>
        <v>44662.666666666701</v>
      </c>
      <c r="B2420" s="22">
        <f>'8760_Profile'!N2418</f>
        <v>54.991999999999997</v>
      </c>
      <c r="C2420" s="22">
        <f>'8760_Profile'!O2418</f>
        <v>54.991999999999997</v>
      </c>
      <c r="D2420" s="22">
        <f>'8760_Profile'!P2418</f>
        <v>54.991999999999997</v>
      </c>
      <c r="E2420" s="20">
        <f>'8760_Profile'!M2418</f>
        <v>0</v>
      </c>
      <c r="F2420" s="11" t="str">
        <f t="shared" si="37"/>
        <v>Normal export window</v>
      </c>
    </row>
    <row r="2421" spans="1:6" ht="15" customHeight="1">
      <c r="A2421" s="23">
        <f>'8760_Profile'!A2419</f>
        <v>44662.708333333299</v>
      </c>
      <c r="B2421" s="22">
        <f>'8760_Profile'!N2419</f>
        <v>54.991999999999997</v>
      </c>
      <c r="C2421" s="22">
        <f>'8760_Profile'!O2419</f>
        <v>54.991999999999997</v>
      </c>
      <c r="D2421" s="22">
        <f>'8760_Profile'!P2419</f>
        <v>54.991999999999997</v>
      </c>
      <c r="E2421" s="20">
        <f>'8760_Profile'!M2419</f>
        <v>0</v>
      </c>
      <c r="F2421" s="11" t="str">
        <f t="shared" si="37"/>
        <v>Normal export window</v>
      </c>
    </row>
    <row r="2422" spans="1:6" ht="15" customHeight="1">
      <c r="A2422" s="23">
        <f>'8760_Profile'!A2420</f>
        <v>44662.75</v>
      </c>
      <c r="B2422" s="22">
        <f>'8760_Profile'!N2420</f>
        <v>54.991999999999997</v>
      </c>
      <c r="C2422" s="22">
        <f>'8760_Profile'!O2420</f>
        <v>54.991999999999997</v>
      </c>
      <c r="D2422" s="22">
        <f>'8760_Profile'!P2420</f>
        <v>54.991999999999997</v>
      </c>
      <c r="E2422" s="20">
        <f>'8760_Profile'!M2420</f>
        <v>0</v>
      </c>
      <c r="F2422" s="11" t="str">
        <f t="shared" si="37"/>
        <v>Normal export window</v>
      </c>
    </row>
    <row r="2423" spans="1:6" ht="15" customHeight="1">
      <c r="A2423" s="23">
        <f>'8760_Profile'!A2421</f>
        <v>44662.791666666701</v>
      </c>
      <c r="B2423" s="22">
        <f>'8760_Profile'!N2421</f>
        <v>54.991999999999997</v>
      </c>
      <c r="C2423" s="22">
        <f>'8760_Profile'!O2421</f>
        <v>54.991999999999997</v>
      </c>
      <c r="D2423" s="22">
        <f>'8760_Profile'!P2421</f>
        <v>54.991999999999997</v>
      </c>
      <c r="E2423" s="20">
        <f>'8760_Profile'!M2421</f>
        <v>0</v>
      </c>
      <c r="F2423" s="11" t="str">
        <f t="shared" si="37"/>
        <v>Normal export window</v>
      </c>
    </row>
    <row r="2424" spans="1:6" ht="15" customHeight="1">
      <c r="A2424" s="23">
        <f>'8760_Profile'!A2422</f>
        <v>44662.833333333299</v>
      </c>
      <c r="B2424" s="22">
        <f>'8760_Profile'!N2422</f>
        <v>54.991999999999997</v>
      </c>
      <c r="C2424" s="22">
        <f>'8760_Profile'!O2422</f>
        <v>54.991999999999997</v>
      </c>
      <c r="D2424" s="22">
        <f>'8760_Profile'!P2422</f>
        <v>54.991999999999997</v>
      </c>
      <c r="E2424" s="20">
        <f>'8760_Profile'!M2422</f>
        <v>0</v>
      </c>
      <c r="F2424" s="11" t="str">
        <f t="shared" si="37"/>
        <v>Normal export window</v>
      </c>
    </row>
    <row r="2425" spans="1:6" ht="15" customHeight="1">
      <c r="A2425" s="23">
        <f>'8760_Profile'!A2423</f>
        <v>44662.875</v>
      </c>
      <c r="B2425" s="22">
        <f>'8760_Profile'!N2423</f>
        <v>54.991999999999997</v>
      </c>
      <c r="C2425" s="22">
        <f>'8760_Profile'!O2423</f>
        <v>54.991999999999997</v>
      </c>
      <c r="D2425" s="22">
        <f>'8760_Profile'!P2423</f>
        <v>54.991999999999997</v>
      </c>
      <c r="E2425" s="20">
        <f>'8760_Profile'!M2423</f>
        <v>0</v>
      </c>
      <c r="F2425" s="11" t="str">
        <f t="shared" si="37"/>
        <v>Normal export window</v>
      </c>
    </row>
    <row r="2426" spans="1:6" ht="15" customHeight="1">
      <c r="A2426" s="23">
        <f>'8760_Profile'!A2424</f>
        <v>44662.916666666701</v>
      </c>
      <c r="B2426" s="22">
        <f>'8760_Profile'!N2424</f>
        <v>54.991999999999997</v>
      </c>
      <c r="C2426" s="22">
        <f>'8760_Profile'!O2424</f>
        <v>54.991999999999997</v>
      </c>
      <c r="D2426" s="22">
        <f>'8760_Profile'!P2424</f>
        <v>54.991999999999997</v>
      </c>
      <c r="E2426" s="20">
        <f>'8760_Profile'!M2424</f>
        <v>0</v>
      </c>
      <c r="F2426" s="11" t="str">
        <f t="shared" si="37"/>
        <v>Normal export window</v>
      </c>
    </row>
    <row r="2427" spans="1:6" ht="15" customHeight="1">
      <c r="A2427" s="23">
        <f>'8760_Profile'!A2425</f>
        <v>44662.958333333299</v>
      </c>
      <c r="B2427" s="22">
        <f>'8760_Profile'!N2425</f>
        <v>54.991999999999997</v>
      </c>
      <c r="C2427" s="22">
        <f>'8760_Profile'!O2425</f>
        <v>54.991999999999997</v>
      </c>
      <c r="D2427" s="22">
        <f>'8760_Profile'!P2425</f>
        <v>54.991999999999997</v>
      </c>
      <c r="E2427" s="20">
        <f>'8760_Profile'!M2425</f>
        <v>0</v>
      </c>
      <c r="F2427" s="11" t="str">
        <f t="shared" si="37"/>
        <v>Normal export window</v>
      </c>
    </row>
    <row r="2428" spans="1:6" ht="15" customHeight="1">
      <c r="A2428" s="23">
        <f>'8760_Profile'!A2426</f>
        <v>44663</v>
      </c>
      <c r="B2428" s="22">
        <f>'8760_Profile'!N2426</f>
        <v>54.991999999999997</v>
      </c>
      <c r="C2428" s="22">
        <f>'8760_Profile'!O2426</f>
        <v>54.991999999999997</v>
      </c>
      <c r="D2428" s="22">
        <f>'8760_Profile'!P2426</f>
        <v>54.991999999999997</v>
      </c>
      <c r="E2428" s="20">
        <f>'8760_Profile'!M2426</f>
        <v>0</v>
      </c>
      <c r="F2428" s="11" t="str">
        <f t="shared" si="37"/>
        <v>Normal export window</v>
      </c>
    </row>
    <row r="2429" spans="1:6" ht="15" customHeight="1">
      <c r="A2429" s="23">
        <f>'8760_Profile'!A2427</f>
        <v>44663.041666666701</v>
      </c>
      <c r="B2429" s="22">
        <f>'8760_Profile'!N2427</f>
        <v>54.991999999999997</v>
      </c>
      <c r="C2429" s="22">
        <f>'8760_Profile'!O2427</f>
        <v>54.991999999999997</v>
      </c>
      <c r="D2429" s="22">
        <f>'8760_Profile'!P2427</f>
        <v>54.991999999999997</v>
      </c>
      <c r="E2429" s="20">
        <f>'8760_Profile'!M2427</f>
        <v>0</v>
      </c>
      <c r="F2429" s="11" t="str">
        <f t="shared" si="37"/>
        <v>Normal export window</v>
      </c>
    </row>
    <row r="2430" spans="1:6" ht="15" customHeight="1">
      <c r="A2430" s="23">
        <f>'8760_Profile'!A2428</f>
        <v>44663.083333333299</v>
      </c>
      <c r="B2430" s="22">
        <f>'8760_Profile'!N2428</f>
        <v>54.991999999999997</v>
      </c>
      <c r="C2430" s="22">
        <f>'8760_Profile'!O2428</f>
        <v>54.991999999999997</v>
      </c>
      <c r="D2430" s="22">
        <f>'8760_Profile'!P2428</f>
        <v>54.991999999999997</v>
      </c>
      <c r="E2430" s="20">
        <f>'8760_Profile'!M2428</f>
        <v>0</v>
      </c>
      <c r="F2430" s="11" t="str">
        <f t="shared" si="37"/>
        <v>Normal export window</v>
      </c>
    </row>
    <row r="2431" spans="1:6" ht="15" customHeight="1">
      <c r="A2431" s="23">
        <f>'8760_Profile'!A2429</f>
        <v>44663.125</v>
      </c>
      <c r="B2431" s="22">
        <f>'8760_Profile'!N2429</f>
        <v>54.991999999999997</v>
      </c>
      <c r="C2431" s="22">
        <f>'8760_Profile'!O2429</f>
        <v>54.991999999999997</v>
      </c>
      <c r="D2431" s="22">
        <f>'8760_Profile'!P2429</f>
        <v>54.991999999999997</v>
      </c>
      <c r="E2431" s="20">
        <f>'8760_Profile'!M2429</f>
        <v>0</v>
      </c>
      <c r="F2431" s="11" t="str">
        <f t="shared" si="37"/>
        <v>Normal export window</v>
      </c>
    </row>
    <row r="2432" spans="1:6" ht="15" customHeight="1">
      <c r="A2432" s="23">
        <f>'8760_Profile'!A2430</f>
        <v>44663.166666666701</v>
      </c>
      <c r="B2432" s="22">
        <f>'8760_Profile'!N2430</f>
        <v>54.991999999999997</v>
      </c>
      <c r="C2432" s="22">
        <f>'8760_Profile'!O2430</f>
        <v>54.991999999999997</v>
      </c>
      <c r="D2432" s="22">
        <f>'8760_Profile'!P2430</f>
        <v>54.991999999999997</v>
      </c>
      <c r="E2432" s="20">
        <f>'8760_Profile'!M2430</f>
        <v>0</v>
      </c>
      <c r="F2432" s="11" t="str">
        <f t="shared" si="37"/>
        <v>Normal export window</v>
      </c>
    </row>
    <row r="2433" spans="1:6" ht="15" customHeight="1">
      <c r="A2433" s="23">
        <f>'8760_Profile'!A2431</f>
        <v>44663.208333333299</v>
      </c>
      <c r="B2433" s="22">
        <f>'8760_Profile'!N2431</f>
        <v>54.991999999999997</v>
      </c>
      <c r="C2433" s="22">
        <f>'8760_Profile'!O2431</f>
        <v>54.991999999999997</v>
      </c>
      <c r="D2433" s="22">
        <f>'8760_Profile'!P2431</f>
        <v>54.991999999999997</v>
      </c>
      <c r="E2433" s="20">
        <f>'8760_Profile'!M2431</f>
        <v>0</v>
      </c>
      <c r="F2433" s="11" t="str">
        <f t="shared" si="37"/>
        <v>Normal export window</v>
      </c>
    </row>
    <row r="2434" spans="1:6" ht="15" customHeight="1">
      <c r="A2434" s="23">
        <f>'8760_Profile'!A2432</f>
        <v>44663.25</v>
      </c>
      <c r="B2434" s="22">
        <f>'8760_Profile'!N2432</f>
        <v>54.991999999999997</v>
      </c>
      <c r="C2434" s="22">
        <f>'8760_Profile'!O2432</f>
        <v>54.991999999999997</v>
      </c>
      <c r="D2434" s="22">
        <f>'8760_Profile'!P2432</f>
        <v>54.991999999999997</v>
      </c>
      <c r="E2434" s="20">
        <f>'8760_Profile'!M2432</f>
        <v>0</v>
      </c>
      <c r="F2434" s="11" t="str">
        <f t="shared" si="37"/>
        <v>Normal export window</v>
      </c>
    </row>
    <row r="2435" spans="1:6" ht="15" customHeight="1">
      <c r="A2435" s="23">
        <f>'8760_Profile'!A2433</f>
        <v>44663.291666666701</v>
      </c>
      <c r="B2435" s="22">
        <f>'8760_Profile'!N2433</f>
        <v>54.991999999999997</v>
      </c>
      <c r="C2435" s="22">
        <f>'8760_Profile'!O2433</f>
        <v>54.991999999999997</v>
      </c>
      <c r="D2435" s="22">
        <f>'8760_Profile'!P2433</f>
        <v>54.991999999999997</v>
      </c>
      <c r="E2435" s="20">
        <f>'8760_Profile'!M2433</f>
        <v>0</v>
      </c>
      <c r="F2435" s="11" t="str">
        <f t="shared" si="37"/>
        <v>Normal export window</v>
      </c>
    </row>
    <row r="2436" spans="1:6" ht="15" customHeight="1">
      <c r="A2436" s="23">
        <f>'8760_Profile'!A2434</f>
        <v>44663.333333333299</v>
      </c>
      <c r="B2436" s="22">
        <f>'8760_Profile'!N2434</f>
        <v>54.991999999999997</v>
      </c>
      <c r="C2436" s="22">
        <f>'8760_Profile'!O2434</f>
        <v>54.991999999999997</v>
      </c>
      <c r="D2436" s="22">
        <f>'8760_Profile'!P2434</f>
        <v>54.991999999999997</v>
      </c>
      <c r="E2436" s="20">
        <f>'8760_Profile'!M2434</f>
        <v>0</v>
      </c>
      <c r="F2436" s="11" t="str">
        <f t="shared" ref="F2436:F2499" si="38">IF(E2436=1,"Summer low-load CA constraint window","Normal export window")</f>
        <v>Normal export window</v>
      </c>
    </row>
    <row r="2437" spans="1:6" ht="15" customHeight="1">
      <c r="A2437" s="23">
        <f>'8760_Profile'!A2435</f>
        <v>44663.375</v>
      </c>
      <c r="B2437" s="22">
        <f>'8760_Profile'!N2435</f>
        <v>54.991999999999997</v>
      </c>
      <c r="C2437" s="22">
        <f>'8760_Profile'!O2435</f>
        <v>54.991999999999997</v>
      </c>
      <c r="D2437" s="22">
        <f>'8760_Profile'!P2435</f>
        <v>54.991999999999997</v>
      </c>
      <c r="E2437" s="20">
        <f>'8760_Profile'!M2435</f>
        <v>0</v>
      </c>
      <c r="F2437" s="11" t="str">
        <f t="shared" si="38"/>
        <v>Normal export window</v>
      </c>
    </row>
    <row r="2438" spans="1:6" ht="15" customHeight="1">
      <c r="A2438" s="23">
        <f>'8760_Profile'!A2436</f>
        <v>44663.416666666701</v>
      </c>
      <c r="B2438" s="22">
        <f>'8760_Profile'!N2436</f>
        <v>54.991999999999997</v>
      </c>
      <c r="C2438" s="22">
        <f>'8760_Profile'!O2436</f>
        <v>54.991999999999997</v>
      </c>
      <c r="D2438" s="22">
        <f>'8760_Profile'!P2436</f>
        <v>54.991999999999997</v>
      </c>
      <c r="E2438" s="20">
        <f>'8760_Profile'!M2436</f>
        <v>0</v>
      </c>
      <c r="F2438" s="11" t="str">
        <f t="shared" si="38"/>
        <v>Normal export window</v>
      </c>
    </row>
    <row r="2439" spans="1:6" ht="15" customHeight="1">
      <c r="A2439" s="23">
        <f>'8760_Profile'!A2437</f>
        <v>44663.458333333299</v>
      </c>
      <c r="B2439" s="22">
        <f>'8760_Profile'!N2437</f>
        <v>54.991999999999997</v>
      </c>
      <c r="C2439" s="22">
        <f>'8760_Profile'!O2437</f>
        <v>54.991999999999997</v>
      </c>
      <c r="D2439" s="22">
        <f>'8760_Profile'!P2437</f>
        <v>54.991999999999997</v>
      </c>
      <c r="E2439" s="20">
        <f>'8760_Profile'!M2437</f>
        <v>0</v>
      </c>
      <c r="F2439" s="11" t="str">
        <f t="shared" si="38"/>
        <v>Normal export window</v>
      </c>
    </row>
    <row r="2440" spans="1:6" ht="15" customHeight="1">
      <c r="A2440" s="23">
        <f>'8760_Profile'!A2438</f>
        <v>44663.5</v>
      </c>
      <c r="B2440" s="22">
        <f>'8760_Profile'!N2438</f>
        <v>54.991999999999997</v>
      </c>
      <c r="C2440" s="22">
        <f>'8760_Profile'!O2438</f>
        <v>54.991999999999997</v>
      </c>
      <c r="D2440" s="22">
        <f>'8760_Profile'!P2438</f>
        <v>54.991999999999997</v>
      </c>
      <c r="E2440" s="20">
        <f>'8760_Profile'!M2438</f>
        <v>0</v>
      </c>
      <c r="F2440" s="11" t="str">
        <f t="shared" si="38"/>
        <v>Normal export window</v>
      </c>
    </row>
    <row r="2441" spans="1:6" ht="15" customHeight="1">
      <c r="A2441" s="23">
        <f>'8760_Profile'!A2439</f>
        <v>44663.541666666701</v>
      </c>
      <c r="B2441" s="22">
        <f>'8760_Profile'!N2439</f>
        <v>54.991999999999997</v>
      </c>
      <c r="C2441" s="22">
        <f>'8760_Profile'!O2439</f>
        <v>54.991999999999997</v>
      </c>
      <c r="D2441" s="22">
        <f>'8760_Profile'!P2439</f>
        <v>54.991999999999997</v>
      </c>
      <c r="E2441" s="20">
        <f>'8760_Profile'!M2439</f>
        <v>0</v>
      </c>
      <c r="F2441" s="11" t="str">
        <f t="shared" si="38"/>
        <v>Normal export window</v>
      </c>
    </row>
    <row r="2442" spans="1:6" ht="15" customHeight="1">
      <c r="A2442" s="23">
        <f>'8760_Profile'!A2440</f>
        <v>44663.583333333299</v>
      </c>
      <c r="B2442" s="22">
        <f>'8760_Profile'!N2440</f>
        <v>54.991999999999997</v>
      </c>
      <c r="C2442" s="22">
        <f>'8760_Profile'!O2440</f>
        <v>54.991999999999997</v>
      </c>
      <c r="D2442" s="22">
        <f>'8760_Profile'!P2440</f>
        <v>54.991999999999997</v>
      </c>
      <c r="E2442" s="20">
        <f>'8760_Profile'!M2440</f>
        <v>0</v>
      </c>
      <c r="F2442" s="11" t="str">
        <f t="shared" si="38"/>
        <v>Normal export window</v>
      </c>
    </row>
    <row r="2443" spans="1:6" ht="15" customHeight="1">
      <c r="A2443" s="23">
        <f>'8760_Profile'!A2441</f>
        <v>44663.625</v>
      </c>
      <c r="B2443" s="22">
        <f>'8760_Profile'!N2441</f>
        <v>54.991999999999997</v>
      </c>
      <c r="C2443" s="22">
        <f>'8760_Profile'!O2441</f>
        <v>54.991999999999997</v>
      </c>
      <c r="D2443" s="22">
        <f>'8760_Profile'!P2441</f>
        <v>54.991999999999997</v>
      </c>
      <c r="E2443" s="20">
        <f>'8760_Profile'!M2441</f>
        <v>0</v>
      </c>
      <c r="F2443" s="11" t="str">
        <f t="shared" si="38"/>
        <v>Normal export window</v>
      </c>
    </row>
    <row r="2444" spans="1:6" ht="15" customHeight="1">
      <c r="A2444" s="23">
        <f>'8760_Profile'!A2442</f>
        <v>44663.666666666701</v>
      </c>
      <c r="B2444" s="22">
        <f>'8760_Profile'!N2442</f>
        <v>54.991999999999997</v>
      </c>
      <c r="C2444" s="22">
        <f>'8760_Profile'!O2442</f>
        <v>54.991999999999997</v>
      </c>
      <c r="D2444" s="22">
        <f>'8760_Profile'!P2442</f>
        <v>54.991999999999997</v>
      </c>
      <c r="E2444" s="20">
        <f>'8760_Profile'!M2442</f>
        <v>0</v>
      </c>
      <c r="F2444" s="11" t="str">
        <f t="shared" si="38"/>
        <v>Normal export window</v>
      </c>
    </row>
    <row r="2445" spans="1:6" ht="15" customHeight="1">
      <c r="A2445" s="23">
        <f>'8760_Profile'!A2443</f>
        <v>44663.708333333299</v>
      </c>
      <c r="B2445" s="22">
        <f>'8760_Profile'!N2443</f>
        <v>54.991999999999997</v>
      </c>
      <c r="C2445" s="22">
        <f>'8760_Profile'!O2443</f>
        <v>54.991999999999997</v>
      </c>
      <c r="D2445" s="22">
        <f>'8760_Profile'!P2443</f>
        <v>54.991999999999997</v>
      </c>
      <c r="E2445" s="20">
        <f>'8760_Profile'!M2443</f>
        <v>0</v>
      </c>
      <c r="F2445" s="11" t="str">
        <f t="shared" si="38"/>
        <v>Normal export window</v>
      </c>
    </row>
    <row r="2446" spans="1:6" ht="15" customHeight="1">
      <c r="A2446" s="23">
        <f>'8760_Profile'!A2444</f>
        <v>44663.75</v>
      </c>
      <c r="B2446" s="22">
        <f>'8760_Profile'!N2444</f>
        <v>54.991999999999997</v>
      </c>
      <c r="C2446" s="22">
        <f>'8760_Profile'!O2444</f>
        <v>54.991999999999997</v>
      </c>
      <c r="D2446" s="22">
        <f>'8760_Profile'!P2444</f>
        <v>54.991999999999997</v>
      </c>
      <c r="E2446" s="20">
        <f>'8760_Profile'!M2444</f>
        <v>0</v>
      </c>
      <c r="F2446" s="11" t="str">
        <f t="shared" si="38"/>
        <v>Normal export window</v>
      </c>
    </row>
    <row r="2447" spans="1:6" ht="15" customHeight="1">
      <c r="A2447" s="23">
        <f>'8760_Profile'!A2445</f>
        <v>44663.791666666701</v>
      </c>
      <c r="B2447" s="22">
        <f>'8760_Profile'!N2445</f>
        <v>54.991999999999997</v>
      </c>
      <c r="C2447" s="22">
        <f>'8760_Profile'!O2445</f>
        <v>54.991999999999997</v>
      </c>
      <c r="D2447" s="22">
        <f>'8760_Profile'!P2445</f>
        <v>54.991999999999997</v>
      </c>
      <c r="E2447" s="20">
        <f>'8760_Profile'!M2445</f>
        <v>0</v>
      </c>
      <c r="F2447" s="11" t="str">
        <f t="shared" si="38"/>
        <v>Normal export window</v>
      </c>
    </row>
    <row r="2448" spans="1:6" ht="15" customHeight="1">
      <c r="A2448" s="23">
        <f>'8760_Profile'!A2446</f>
        <v>44663.833333333299</v>
      </c>
      <c r="B2448" s="22">
        <f>'8760_Profile'!N2446</f>
        <v>54.991999999999997</v>
      </c>
      <c r="C2448" s="22">
        <f>'8760_Profile'!O2446</f>
        <v>54.991999999999997</v>
      </c>
      <c r="D2448" s="22">
        <f>'8760_Profile'!P2446</f>
        <v>54.991999999999997</v>
      </c>
      <c r="E2448" s="20">
        <f>'8760_Profile'!M2446</f>
        <v>0</v>
      </c>
      <c r="F2448" s="11" t="str">
        <f t="shared" si="38"/>
        <v>Normal export window</v>
      </c>
    </row>
    <row r="2449" spans="1:6" ht="15" customHeight="1">
      <c r="A2449" s="23">
        <f>'8760_Profile'!A2447</f>
        <v>44663.875</v>
      </c>
      <c r="B2449" s="22">
        <f>'8760_Profile'!N2447</f>
        <v>54.991999999999997</v>
      </c>
      <c r="C2449" s="22">
        <f>'8760_Profile'!O2447</f>
        <v>54.991999999999997</v>
      </c>
      <c r="D2449" s="22">
        <f>'8760_Profile'!P2447</f>
        <v>54.991999999999997</v>
      </c>
      <c r="E2449" s="20">
        <f>'8760_Profile'!M2447</f>
        <v>0</v>
      </c>
      <c r="F2449" s="11" t="str">
        <f t="shared" si="38"/>
        <v>Normal export window</v>
      </c>
    </row>
    <row r="2450" spans="1:6" ht="15" customHeight="1">
      <c r="A2450" s="23">
        <f>'8760_Profile'!A2448</f>
        <v>44663.916666666701</v>
      </c>
      <c r="B2450" s="22">
        <f>'8760_Profile'!N2448</f>
        <v>54.991999999999997</v>
      </c>
      <c r="C2450" s="22">
        <f>'8760_Profile'!O2448</f>
        <v>54.991999999999997</v>
      </c>
      <c r="D2450" s="22">
        <f>'8760_Profile'!P2448</f>
        <v>54.991999999999997</v>
      </c>
      <c r="E2450" s="20">
        <f>'8760_Profile'!M2448</f>
        <v>0</v>
      </c>
      <c r="F2450" s="11" t="str">
        <f t="shared" si="38"/>
        <v>Normal export window</v>
      </c>
    </row>
    <row r="2451" spans="1:6" ht="15" customHeight="1">
      <c r="A2451" s="23">
        <f>'8760_Profile'!A2449</f>
        <v>44663.958333333299</v>
      </c>
      <c r="B2451" s="22">
        <f>'8760_Profile'!N2449</f>
        <v>54.991999999999997</v>
      </c>
      <c r="C2451" s="22">
        <f>'8760_Profile'!O2449</f>
        <v>54.991999999999997</v>
      </c>
      <c r="D2451" s="22">
        <f>'8760_Profile'!P2449</f>
        <v>54.991999999999997</v>
      </c>
      <c r="E2451" s="20">
        <f>'8760_Profile'!M2449</f>
        <v>0</v>
      </c>
      <c r="F2451" s="11" t="str">
        <f t="shared" si="38"/>
        <v>Normal export window</v>
      </c>
    </row>
    <row r="2452" spans="1:6" ht="15" customHeight="1">
      <c r="A2452" s="23">
        <f>'8760_Profile'!A2450</f>
        <v>44664</v>
      </c>
      <c r="B2452" s="22">
        <f>'8760_Profile'!N2450</f>
        <v>54.991999999999997</v>
      </c>
      <c r="C2452" s="22">
        <f>'8760_Profile'!O2450</f>
        <v>54.991999999999997</v>
      </c>
      <c r="D2452" s="22">
        <f>'8760_Profile'!P2450</f>
        <v>54.991999999999997</v>
      </c>
      <c r="E2452" s="20">
        <f>'8760_Profile'!M2450</f>
        <v>0</v>
      </c>
      <c r="F2452" s="11" t="str">
        <f t="shared" si="38"/>
        <v>Normal export window</v>
      </c>
    </row>
    <row r="2453" spans="1:6" ht="15" customHeight="1">
      <c r="A2453" s="23">
        <f>'8760_Profile'!A2451</f>
        <v>44664.041666666701</v>
      </c>
      <c r="B2453" s="22">
        <f>'8760_Profile'!N2451</f>
        <v>54.991999999999997</v>
      </c>
      <c r="C2453" s="22">
        <f>'8760_Profile'!O2451</f>
        <v>54.991999999999997</v>
      </c>
      <c r="D2453" s="22">
        <f>'8760_Profile'!P2451</f>
        <v>54.991999999999997</v>
      </c>
      <c r="E2453" s="20">
        <f>'8760_Profile'!M2451</f>
        <v>0</v>
      </c>
      <c r="F2453" s="11" t="str">
        <f t="shared" si="38"/>
        <v>Normal export window</v>
      </c>
    </row>
    <row r="2454" spans="1:6" ht="15" customHeight="1">
      <c r="A2454" s="23">
        <f>'8760_Profile'!A2452</f>
        <v>44664.083333333299</v>
      </c>
      <c r="B2454" s="22">
        <f>'8760_Profile'!N2452</f>
        <v>54.991999999999997</v>
      </c>
      <c r="C2454" s="22">
        <f>'8760_Profile'!O2452</f>
        <v>54.991999999999997</v>
      </c>
      <c r="D2454" s="22">
        <f>'8760_Profile'!P2452</f>
        <v>54.991999999999997</v>
      </c>
      <c r="E2454" s="20">
        <f>'8760_Profile'!M2452</f>
        <v>0</v>
      </c>
      <c r="F2454" s="11" t="str">
        <f t="shared" si="38"/>
        <v>Normal export window</v>
      </c>
    </row>
    <row r="2455" spans="1:6" ht="15" customHeight="1">
      <c r="A2455" s="23">
        <f>'8760_Profile'!A2453</f>
        <v>44664.125</v>
      </c>
      <c r="B2455" s="22">
        <f>'8760_Profile'!N2453</f>
        <v>54.991999999999997</v>
      </c>
      <c r="C2455" s="22">
        <f>'8760_Profile'!O2453</f>
        <v>54.991999999999997</v>
      </c>
      <c r="D2455" s="22">
        <f>'8760_Profile'!P2453</f>
        <v>54.991999999999997</v>
      </c>
      <c r="E2455" s="20">
        <f>'8760_Profile'!M2453</f>
        <v>0</v>
      </c>
      <c r="F2455" s="11" t="str">
        <f t="shared" si="38"/>
        <v>Normal export window</v>
      </c>
    </row>
    <row r="2456" spans="1:6" ht="15" customHeight="1">
      <c r="A2456" s="23">
        <f>'8760_Profile'!A2454</f>
        <v>44664.166666666701</v>
      </c>
      <c r="B2456" s="22">
        <f>'8760_Profile'!N2454</f>
        <v>54.991999999999997</v>
      </c>
      <c r="C2456" s="22">
        <f>'8760_Profile'!O2454</f>
        <v>54.991999999999997</v>
      </c>
      <c r="D2456" s="22">
        <f>'8760_Profile'!P2454</f>
        <v>54.991999999999997</v>
      </c>
      <c r="E2456" s="20">
        <f>'8760_Profile'!M2454</f>
        <v>0</v>
      </c>
      <c r="F2456" s="11" t="str">
        <f t="shared" si="38"/>
        <v>Normal export window</v>
      </c>
    </row>
    <row r="2457" spans="1:6" ht="15" customHeight="1">
      <c r="A2457" s="23">
        <f>'8760_Profile'!A2455</f>
        <v>44664.208333333299</v>
      </c>
      <c r="B2457" s="22">
        <f>'8760_Profile'!N2455</f>
        <v>54.991999999999997</v>
      </c>
      <c r="C2457" s="22">
        <f>'8760_Profile'!O2455</f>
        <v>54.991999999999997</v>
      </c>
      <c r="D2457" s="22">
        <f>'8760_Profile'!P2455</f>
        <v>54.991999999999997</v>
      </c>
      <c r="E2457" s="20">
        <f>'8760_Profile'!M2455</f>
        <v>0</v>
      </c>
      <c r="F2457" s="11" t="str">
        <f t="shared" si="38"/>
        <v>Normal export window</v>
      </c>
    </row>
    <row r="2458" spans="1:6" ht="15" customHeight="1">
      <c r="A2458" s="23">
        <f>'8760_Profile'!A2456</f>
        <v>44664.25</v>
      </c>
      <c r="B2458" s="22">
        <f>'8760_Profile'!N2456</f>
        <v>54.991999999999997</v>
      </c>
      <c r="C2458" s="22">
        <f>'8760_Profile'!O2456</f>
        <v>54.991999999999997</v>
      </c>
      <c r="D2458" s="22">
        <f>'8760_Profile'!P2456</f>
        <v>54.991999999999997</v>
      </c>
      <c r="E2458" s="20">
        <f>'8760_Profile'!M2456</f>
        <v>0</v>
      </c>
      <c r="F2458" s="11" t="str">
        <f t="shared" si="38"/>
        <v>Normal export window</v>
      </c>
    </row>
    <row r="2459" spans="1:6" ht="15" customHeight="1">
      <c r="A2459" s="23">
        <f>'8760_Profile'!A2457</f>
        <v>44664.291666666701</v>
      </c>
      <c r="B2459" s="22">
        <f>'8760_Profile'!N2457</f>
        <v>54.991999999999997</v>
      </c>
      <c r="C2459" s="22">
        <f>'8760_Profile'!O2457</f>
        <v>54.991999999999997</v>
      </c>
      <c r="D2459" s="22">
        <f>'8760_Profile'!P2457</f>
        <v>54.991999999999997</v>
      </c>
      <c r="E2459" s="20">
        <f>'8760_Profile'!M2457</f>
        <v>0</v>
      </c>
      <c r="F2459" s="11" t="str">
        <f t="shared" si="38"/>
        <v>Normal export window</v>
      </c>
    </row>
    <row r="2460" spans="1:6" ht="15" customHeight="1">
      <c r="A2460" s="23">
        <f>'8760_Profile'!A2458</f>
        <v>44664.333333333299</v>
      </c>
      <c r="B2460" s="22">
        <f>'8760_Profile'!N2458</f>
        <v>54.991999999999997</v>
      </c>
      <c r="C2460" s="22">
        <f>'8760_Profile'!O2458</f>
        <v>54.991999999999997</v>
      </c>
      <c r="D2460" s="22">
        <f>'8760_Profile'!P2458</f>
        <v>54.991999999999997</v>
      </c>
      <c r="E2460" s="20">
        <f>'8760_Profile'!M2458</f>
        <v>0</v>
      </c>
      <c r="F2460" s="11" t="str">
        <f t="shared" si="38"/>
        <v>Normal export window</v>
      </c>
    </row>
    <row r="2461" spans="1:6" ht="15" customHeight="1">
      <c r="A2461" s="23">
        <f>'8760_Profile'!A2459</f>
        <v>44664.375</v>
      </c>
      <c r="B2461" s="22">
        <f>'8760_Profile'!N2459</f>
        <v>54.991999999999997</v>
      </c>
      <c r="C2461" s="22">
        <f>'8760_Profile'!O2459</f>
        <v>54.991999999999997</v>
      </c>
      <c r="D2461" s="22">
        <f>'8760_Profile'!P2459</f>
        <v>54.991999999999997</v>
      </c>
      <c r="E2461" s="20">
        <f>'8760_Profile'!M2459</f>
        <v>0</v>
      </c>
      <c r="F2461" s="11" t="str">
        <f t="shared" si="38"/>
        <v>Normal export window</v>
      </c>
    </row>
    <row r="2462" spans="1:6" ht="15" customHeight="1">
      <c r="A2462" s="23">
        <f>'8760_Profile'!A2460</f>
        <v>44664.416666666701</v>
      </c>
      <c r="B2462" s="22">
        <f>'8760_Profile'!N2460</f>
        <v>54.991999999999997</v>
      </c>
      <c r="C2462" s="22">
        <f>'8760_Profile'!O2460</f>
        <v>54.991999999999997</v>
      </c>
      <c r="D2462" s="22">
        <f>'8760_Profile'!P2460</f>
        <v>54.991999999999997</v>
      </c>
      <c r="E2462" s="20">
        <f>'8760_Profile'!M2460</f>
        <v>0</v>
      </c>
      <c r="F2462" s="11" t="str">
        <f t="shared" si="38"/>
        <v>Normal export window</v>
      </c>
    </row>
    <row r="2463" spans="1:6" ht="15" customHeight="1">
      <c r="A2463" s="23">
        <f>'8760_Profile'!A2461</f>
        <v>44664.458333333299</v>
      </c>
      <c r="B2463" s="22">
        <f>'8760_Profile'!N2461</f>
        <v>54.991999999999997</v>
      </c>
      <c r="C2463" s="22">
        <f>'8760_Profile'!O2461</f>
        <v>54.991999999999997</v>
      </c>
      <c r="D2463" s="22">
        <f>'8760_Profile'!P2461</f>
        <v>54.991999999999997</v>
      </c>
      <c r="E2463" s="20">
        <f>'8760_Profile'!M2461</f>
        <v>0</v>
      </c>
      <c r="F2463" s="11" t="str">
        <f t="shared" si="38"/>
        <v>Normal export window</v>
      </c>
    </row>
    <row r="2464" spans="1:6" ht="15" customHeight="1">
      <c r="A2464" s="23">
        <f>'8760_Profile'!A2462</f>
        <v>44664.5</v>
      </c>
      <c r="B2464" s="22">
        <f>'8760_Profile'!N2462</f>
        <v>54.991999999999997</v>
      </c>
      <c r="C2464" s="22">
        <f>'8760_Profile'!O2462</f>
        <v>54.991999999999997</v>
      </c>
      <c r="D2464" s="22">
        <f>'8760_Profile'!P2462</f>
        <v>54.991999999999997</v>
      </c>
      <c r="E2464" s="20">
        <f>'8760_Profile'!M2462</f>
        <v>0</v>
      </c>
      <c r="F2464" s="11" t="str">
        <f t="shared" si="38"/>
        <v>Normal export window</v>
      </c>
    </row>
    <row r="2465" spans="1:6" ht="15" customHeight="1">
      <c r="A2465" s="23">
        <f>'8760_Profile'!A2463</f>
        <v>44664.541666666701</v>
      </c>
      <c r="B2465" s="22">
        <f>'8760_Profile'!N2463</f>
        <v>54.991999999999997</v>
      </c>
      <c r="C2465" s="22">
        <f>'8760_Profile'!O2463</f>
        <v>54.991999999999997</v>
      </c>
      <c r="D2465" s="22">
        <f>'8760_Profile'!P2463</f>
        <v>54.991999999999997</v>
      </c>
      <c r="E2465" s="20">
        <f>'8760_Profile'!M2463</f>
        <v>0</v>
      </c>
      <c r="F2465" s="11" t="str">
        <f t="shared" si="38"/>
        <v>Normal export window</v>
      </c>
    </row>
    <row r="2466" spans="1:6" ht="15" customHeight="1">
      <c r="A2466" s="23">
        <f>'8760_Profile'!A2464</f>
        <v>44664.583333333299</v>
      </c>
      <c r="B2466" s="22">
        <f>'8760_Profile'!N2464</f>
        <v>54.991999999999997</v>
      </c>
      <c r="C2466" s="22">
        <f>'8760_Profile'!O2464</f>
        <v>54.991999999999997</v>
      </c>
      <c r="D2466" s="22">
        <f>'8760_Profile'!P2464</f>
        <v>54.991999999999997</v>
      </c>
      <c r="E2466" s="20">
        <f>'8760_Profile'!M2464</f>
        <v>0</v>
      </c>
      <c r="F2466" s="11" t="str">
        <f t="shared" si="38"/>
        <v>Normal export window</v>
      </c>
    </row>
    <row r="2467" spans="1:6" ht="15" customHeight="1">
      <c r="A2467" s="23">
        <f>'8760_Profile'!A2465</f>
        <v>44664.625</v>
      </c>
      <c r="B2467" s="22">
        <f>'8760_Profile'!N2465</f>
        <v>54.991999999999997</v>
      </c>
      <c r="C2467" s="22">
        <f>'8760_Profile'!O2465</f>
        <v>54.991999999999997</v>
      </c>
      <c r="D2467" s="22">
        <f>'8760_Profile'!P2465</f>
        <v>54.991999999999997</v>
      </c>
      <c r="E2467" s="20">
        <f>'8760_Profile'!M2465</f>
        <v>0</v>
      </c>
      <c r="F2467" s="11" t="str">
        <f t="shared" si="38"/>
        <v>Normal export window</v>
      </c>
    </row>
    <row r="2468" spans="1:6" ht="15" customHeight="1">
      <c r="A2468" s="23">
        <f>'8760_Profile'!A2466</f>
        <v>44664.666666666701</v>
      </c>
      <c r="B2468" s="22">
        <f>'8760_Profile'!N2466</f>
        <v>54.991999999999997</v>
      </c>
      <c r="C2468" s="22">
        <f>'8760_Profile'!O2466</f>
        <v>54.991999999999997</v>
      </c>
      <c r="D2468" s="22">
        <f>'8760_Profile'!P2466</f>
        <v>54.991999999999997</v>
      </c>
      <c r="E2468" s="20">
        <f>'8760_Profile'!M2466</f>
        <v>0</v>
      </c>
      <c r="F2468" s="11" t="str">
        <f t="shared" si="38"/>
        <v>Normal export window</v>
      </c>
    </row>
    <row r="2469" spans="1:6" ht="15" customHeight="1">
      <c r="A2469" s="23">
        <f>'8760_Profile'!A2467</f>
        <v>44664.708333333299</v>
      </c>
      <c r="B2469" s="22">
        <f>'8760_Profile'!N2467</f>
        <v>54.991999999999997</v>
      </c>
      <c r="C2469" s="22">
        <f>'8760_Profile'!O2467</f>
        <v>54.991999999999997</v>
      </c>
      <c r="D2469" s="22">
        <f>'8760_Profile'!P2467</f>
        <v>54.991999999999997</v>
      </c>
      <c r="E2469" s="20">
        <f>'8760_Profile'!M2467</f>
        <v>0</v>
      </c>
      <c r="F2469" s="11" t="str">
        <f t="shared" si="38"/>
        <v>Normal export window</v>
      </c>
    </row>
    <row r="2470" spans="1:6" ht="15" customHeight="1">
      <c r="A2470" s="23">
        <f>'8760_Profile'!A2468</f>
        <v>44664.75</v>
      </c>
      <c r="B2470" s="22">
        <f>'8760_Profile'!N2468</f>
        <v>54.991999999999997</v>
      </c>
      <c r="C2470" s="22">
        <f>'8760_Profile'!O2468</f>
        <v>54.991999999999997</v>
      </c>
      <c r="D2470" s="22">
        <f>'8760_Profile'!P2468</f>
        <v>54.991999999999997</v>
      </c>
      <c r="E2470" s="20">
        <f>'8760_Profile'!M2468</f>
        <v>0</v>
      </c>
      <c r="F2470" s="11" t="str">
        <f t="shared" si="38"/>
        <v>Normal export window</v>
      </c>
    </row>
    <row r="2471" spans="1:6" ht="15" customHeight="1">
      <c r="A2471" s="23">
        <f>'8760_Profile'!A2469</f>
        <v>44664.791666666701</v>
      </c>
      <c r="B2471" s="22">
        <f>'8760_Profile'!N2469</f>
        <v>54.991999999999997</v>
      </c>
      <c r="C2471" s="22">
        <f>'8760_Profile'!O2469</f>
        <v>54.991999999999997</v>
      </c>
      <c r="D2471" s="22">
        <f>'8760_Profile'!P2469</f>
        <v>54.991999999999997</v>
      </c>
      <c r="E2471" s="20">
        <f>'8760_Profile'!M2469</f>
        <v>0</v>
      </c>
      <c r="F2471" s="11" t="str">
        <f t="shared" si="38"/>
        <v>Normal export window</v>
      </c>
    </row>
    <row r="2472" spans="1:6" ht="15" customHeight="1">
      <c r="A2472" s="23">
        <f>'8760_Profile'!A2470</f>
        <v>44664.833333333299</v>
      </c>
      <c r="B2472" s="22">
        <f>'8760_Profile'!N2470</f>
        <v>54.991999999999997</v>
      </c>
      <c r="C2472" s="22">
        <f>'8760_Profile'!O2470</f>
        <v>54.991999999999997</v>
      </c>
      <c r="D2472" s="22">
        <f>'8760_Profile'!P2470</f>
        <v>54.991999999999997</v>
      </c>
      <c r="E2472" s="20">
        <f>'8760_Profile'!M2470</f>
        <v>0</v>
      </c>
      <c r="F2472" s="11" t="str">
        <f t="shared" si="38"/>
        <v>Normal export window</v>
      </c>
    </row>
    <row r="2473" spans="1:6" ht="15" customHeight="1">
      <c r="A2473" s="23">
        <f>'8760_Profile'!A2471</f>
        <v>44664.875</v>
      </c>
      <c r="B2473" s="22">
        <f>'8760_Profile'!N2471</f>
        <v>54.991999999999997</v>
      </c>
      <c r="C2473" s="22">
        <f>'8760_Profile'!O2471</f>
        <v>54.991999999999997</v>
      </c>
      <c r="D2473" s="22">
        <f>'8760_Profile'!P2471</f>
        <v>54.991999999999997</v>
      </c>
      <c r="E2473" s="20">
        <f>'8760_Profile'!M2471</f>
        <v>0</v>
      </c>
      <c r="F2473" s="11" t="str">
        <f t="shared" si="38"/>
        <v>Normal export window</v>
      </c>
    </row>
    <row r="2474" spans="1:6" ht="15" customHeight="1">
      <c r="A2474" s="23">
        <f>'8760_Profile'!A2472</f>
        <v>44664.916666666701</v>
      </c>
      <c r="B2474" s="22">
        <f>'8760_Profile'!N2472</f>
        <v>54.991999999999997</v>
      </c>
      <c r="C2474" s="22">
        <f>'8760_Profile'!O2472</f>
        <v>54.991999999999997</v>
      </c>
      <c r="D2474" s="22">
        <f>'8760_Profile'!P2472</f>
        <v>54.991999999999997</v>
      </c>
      <c r="E2474" s="20">
        <f>'8760_Profile'!M2472</f>
        <v>0</v>
      </c>
      <c r="F2474" s="11" t="str">
        <f t="shared" si="38"/>
        <v>Normal export window</v>
      </c>
    </row>
    <row r="2475" spans="1:6" ht="15" customHeight="1">
      <c r="A2475" s="23">
        <f>'8760_Profile'!A2473</f>
        <v>44664.958333333299</v>
      </c>
      <c r="B2475" s="22">
        <f>'8760_Profile'!N2473</f>
        <v>54.991999999999997</v>
      </c>
      <c r="C2475" s="22">
        <f>'8760_Profile'!O2473</f>
        <v>54.991999999999997</v>
      </c>
      <c r="D2475" s="22">
        <f>'8760_Profile'!P2473</f>
        <v>54.991999999999997</v>
      </c>
      <c r="E2475" s="20">
        <f>'8760_Profile'!M2473</f>
        <v>0</v>
      </c>
      <c r="F2475" s="11" t="str">
        <f t="shared" si="38"/>
        <v>Normal export window</v>
      </c>
    </row>
    <row r="2476" spans="1:6" ht="15" customHeight="1">
      <c r="A2476" s="23">
        <f>'8760_Profile'!A2474</f>
        <v>44665</v>
      </c>
      <c r="B2476" s="22">
        <f>'8760_Profile'!N2474</f>
        <v>54.991999999999997</v>
      </c>
      <c r="C2476" s="22">
        <f>'8760_Profile'!O2474</f>
        <v>54.991999999999997</v>
      </c>
      <c r="D2476" s="22">
        <f>'8760_Profile'!P2474</f>
        <v>54.991999999999997</v>
      </c>
      <c r="E2476" s="20">
        <f>'8760_Profile'!M2474</f>
        <v>0</v>
      </c>
      <c r="F2476" s="11" t="str">
        <f t="shared" si="38"/>
        <v>Normal export window</v>
      </c>
    </row>
    <row r="2477" spans="1:6" ht="15" customHeight="1">
      <c r="A2477" s="23">
        <f>'8760_Profile'!A2475</f>
        <v>44665.041666666701</v>
      </c>
      <c r="B2477" s="22">
        <f>'8760_Profile'!N2475</f>
        <v>54.991999999999997</v>
      </c>
      <c r="C2477" s="22">
        <f>'8760_Profile'!O2475</f>
        <v>54.991999999999997</v>
      </c>
      <c r="D2477" s="22">
        <f>'8760_Profile'!P2475</f>
        <v>54.991999999999997</v>
      </c>
      <c r="E2477" s="20">
        <f>'8760_Profile'!M2475</f>
        <v>0</v>
      </c>
      <c r="F2477" s="11" t="str">
        <f t="shared" si="38"/>
        <v>Normal export window</v>
      </c>
    </row>
    <row r="2478" spans="1:6" ht="15" customHeight="1">
      <c r="A2478" s="23">
        <f>'8760_Profile'!A2476</f>
        <v>44665.083333333299</v>
      </c>
      <c r="B2478" s="22">
        <f>'8760_Profile'!N2476</f>
        <v>54.991999999999997</v>
      </c>
      <c r="C2478" s="22">
        <f>'8760_Profile'!O2476</f>
        <v>54.991999999999997</v>
      </c>
      <c r="D2478" s="22">
        <f>'8760_Profile'!P2476</f>
        <v>54.991999999999997</v>
      </c>
      <c r="E2478" s="20">
        <f>'8760_Profile'!M2476</f>
        <v>0</v>
      </c>
      <c r="F2478" s="11" t="str">
        <f t="shared" si="38"/>
        <v>Normal export window</v>
      </c>
    </row>
    <row r="2479" spans="1:6" ht="15" customHeight="1">
      <c r="A2479" s="23">
        <f>'8760_Profile'!A2477</f>
        <v>44665.125</v>
      </c>
      <c r="B2479" s="22">
        <f>'8760_Profile'!N2477</f>
        <v>54.991999999999997</v>
      </c>
      <c r="C2479" s="22">
        <f>'8760_Profile'!O2477</f>
        <v>54.991999999999997</v>
      </c>
      <c r="D2479" s="22">
        <f>'8760_Profile'!P2477</f>
        <v>54.991999999999997</v>
      </c>
      <c r="E2479" s="20">
        <f>'8760_Profile'!M2477</f>
        <v>0</v>
      </c>
      <c r="F2479" s="11" t="str">
        <f t="shared" si="38"/>
        <v>Normal export window</v>
      </c>
    </row>
    <row r="2480" spans="1:6" ht="15" customHeight="1">
      <c r="A2480" s="23">
        <f>'8760_Profile'!A2478</f>
        <v>44665.166666666701</v>
      </c>
      <c r="B2480" s="22">
        <f>'8760_Profile'!N2478</f>
        <v>54.991999999999997</v>
      </c>
      <c r="C2480" s="22">
        <f>'8760_Profile'!O2478</f>
        <v>54.991999999999997</v>
      </c>
      <c r="D2480" s="22">
        <f>'8760_Profile'!P2478</f>
        <v>54.991999999999997</v>
      </c>
      <c r="E2480" s="20">
        <f>'8760_Profile'!M2478</f>
        <v>0</v>
      </c>
      <c r="F2480" s="11" t="str">
        <f t="shared" si="38"/>
        <v>Normal export window</v>
      </c>
    </row>
    <row r="2481" spans="1:6" ht="15" customHeight="1">
      <c r="A2481" s="23">
        <f>'8760_Profile'!A2479</f>
        <v>44665.208333333299</v>
      </c>
      <c r="B2481" s="22">
        <f>'8760_Profile'!N2479</f>
        <v>54.991999999999997</v>
      </c>
      <c r="C2481" s="22">
        <f>'8760_Profile'!O2479</f>
        <v>54.991999999999997</v>
      </c>
      <c r="D2481" s="22">
        <f>'8760_Profile'!P2479</f>
        <v>54.991999999999997</v>
      </c>
      <c r="E2481" s="20">
        <f>'8760_Profile'!M2479</f>
        <v>0</v>
      </c>
      <c r="F2481" s="11" t="str">
        <f t="shared" si="38"/>
        <v>Normal export window</v>
      </c>
    </row>
    <row r="2482" spans="1:6" ht="15" customHeight="1">
      <c r="A2482" s="23">
        <f>'8760_Profile'!A2480</f>
        <v>44665.25</v>
      </c>
      <c r="B2482" s="22">
        <f>'8760_Profile'!N2480</f>
        <v>54.991999999999997</v>
      </c>
      <c r="C2482" s="22">
        <f>'8760_Profile'!O2480</f>
        <v>54.991999999999997</v>
      </c>
      <c r="D2482" s="22">
        <f>'8760_Profile'!P2480</f>
        <v>54.991999999999997</v>
      </c>
      <c r="E2482" s="20">
        <f>'8760_Profile'!M2480</f>
        <v>0</v>
      </c>
      <c r="F2482" s="11" t="str">
        <f t="shared" si="38"/>
        <v>Normal export window</v>
      </c>
    </row>
    <row r="2483" spans="1:6" ht="15" customHeight="1">
      <c r="A2483" s="23">
        <f>'8760_Profile'!A2481</f>
        <v>44665.291666666701</v>
      </c>
      <c r="B2483" s="22">
        <f>'8760_Profile'!N2481</f>
        <v>54.991999999999997</v>
      </c>
      <c r="C2483" s="22">
        <f>'8760_Profile'!O2481</f>
        <v>54.991999999999997</v>
      </c>
      <c r="D2483" s="22">
        <f>'8760_Profile'!P2481</f>
        <v>54.991999999999997</v>
      </c>
      <c r="E2483" s="20">
        <f>'8760_Profile'!M2481</f>
        <v>0</v>
      </c>
      <c r="F2483" s="11" t="str">
        <f t="shared" si="38"/>
        <v>Normal export window</v>
      </c>
    </row>
    <row r="2484" spans="1:6" ht="15" customHeight="1">
      <c r="A2484" s="23">
        <f>'8760_Profile'!A2482</f>
        <v>44665.333333333299</v>
      </c>
      <c r="B2484" s="22">
        <f>'8760_Profile'!N2482</f>
        <v>54.991999999999997</v>
      </c>
      <c r="C2484" s="22">
        <f>'8760_Profile'!O2482</f>
        <v>54.991999999999997</v>
      </c>
      <c r="D2484" s="22">
        <f>'8760_Profile'!P2482</f>
        <v>54.991999999999997</v>
      </c>
      <c r="E2484" s="20">
        <f>'8760_Profile'!M2482</f>
        <v>0</v>
      </c>
      <c r="F2484" s="11" t="str">
        <f t="shared" si="38"/>
        <v>Normal export window</v>
      </c>
    </row>
    <row r="2485" spans="1:6" ht="15" customHeight="1">
      <c r="A2485" s="23">
        <f>'8760_Profile'!A2483</f>
        <v>44665.375</v>
      </c>
      <c r="B2485" s="22">
        <f>'8760_Profile'!N2483</f>
        <v>54.991999999999997</v>
      </c>
      <c r="C2485" s="22">
        <f>'8760_Profile'!O2483</f>
        <v>54.991999999999997</v>
      </c>
      <c r="D2485" s="22">
        <f>'8760_Profile'!P2483</f>
        <v>54.991999999999997</v>
      </c>
      <c r="E2485" s="20">
        <f>'8760_Profile'!M2483</f>
        <v>0</v>
      </c>
      <c r="F2485" s="11" t="str">
        <f t="shared" si="38"/>
        <v>Normal export window</v>
      </c>
    </row>
    <row r="2486" spans="1:6" ht="15" customHeight="1">
      <c r="A2486" s="23">
        <f>'8760_Profile'!A2484</f>
        <v>44665.416666666701</v>
      </c>
      <c r="B2486" s="22">
        <f>'8760_Profile'!N2484</f>
        <v>54.991999999999997</v>
      </c>
      <c r="C2486" s="22">
        <f>'8760_Profile'!O2484</f>
        <v>54.991999999999997</v>
      </c>
      <c r="D2486" s="22">
        <f>'8760_Profile'!P2484</f>
        <v>54.991999999999997</v>
      </c>
      <c r="E2486" s="20">
        <f>'8760_Profile'!M2484</f>
        <v>0</v>
      </c>
      <c r="F2486" s="11" t="str">
        <f t="shared" si="38"/>
        <v>Normal export window</v>
      </c>
    </row>
    <row r="2487" spans="1:6" ht="15" customHeight="1">
      <c r="A2487" s="23">
        <f>'8760_Profile'!A2485</f>
        <v>44665.458333333299</v>
      </c>
      <c r="B2487" s="22">
        <f>'8760_Profile'!N2485</f>
        <v>54.991999999999997</v>
      </c>
      <c r="C2487" s="22">
        <f>'8760_Profile'!O2485</f>
        <v>54.991999999999997</v>
      </c>
      <c r="D2487" s="22">
        <f>'8760_Profile'!P2485</f>
        <v>54.991999999999997</v>
      </c>
      <c r="E2487" s="20">
        <f>'8760_Profile'!M2485</f>
        <v>0</v>
      </c>
      <c r="F2487" s="11" t="str">
        <f t="shared" si="38"/>
        <v>Normal export window</v>
      </c>
    </row>
    <row r="2488" spans="1:6" ht="15" customHeight="1">
      <c r="A2488" s="23">
        <f>'8760_Profile'!A2486</f>
        <v>44665.5</v>
      </c>
      <c r="B2488" s="22">
        <f>'8760_Profile'!N2486</f>
        <v>54.991999999999997</v>
      </c>
      <c r="C2488" s="22">
        <f>'8760_Profile'!O2486</f>
        <v>54.991999999999997</v>
      </c>
      <c r="D2488" s="22">
        <f>'8760_Profile'!P2486</f>
        <v>54.991999999999997</v>
      </c>
      <c r="E2488" s="20">
        <f>'8760_Profile'!M2486</f>
        <v>0</v>
      </c>
      <c r="F2488" s="11" t="str">
        <f t="shared" si="38"/>
        <v>Normal export window</v>
      </c>
    </row>
    <row r="2489" spans="1:6" ht="15" customHeight="1">
      <c r="A2489" s="23">
        <f>'8760_Profile'!A2487</f>
        <v>44665.541666666701</v>
      </c>
      <c r="B2489" s="22">
        <f>'8760_Profile'!N2487</f>
        <v>54.991999999999997</v>
      </c>
      <c r="C2489" s="22">
        <f>'8760_Profile'!O2487</f>
        <v>54.991999999999997</v>
      </c>
      <c r="D2489" s="22">
        <f>'8760_Profile'!P2487</f>
        <v>54.991999999999997</v>
      </c>
      <c r="E2489" s="20">
        <f>'8760_Profile'!M2487</f>
        <v>0</v>
      </c>
      <c r="F2489" s="11" t="str">
        <f t="shared" si="38"/>
        <v>Normal export window</v>
      </c>
    </row>
    <row r="2490" spans="1:6" ht="15" customHeight="1">
      <c r="A2490" s="23">
        <f>'8760_Profile'!A2488</f>
        <v>44665.583333333299</v>
      </c>
      <c r="B2490" s="22">
        <f>'8760_Profile'!N2488</f>
        <v>54.991999999999997</v>
      </c>
      <c r="C2490" s="22">
        <f>'8760_Profile'!O2488</f>
        <v>54.991999999999997</v>
      </c>
      <c r="D2490" s="22">
        <f>'8760_Profile'!P2488</f>
        <v>54.991999999999997</v>
      </c>
      <c r="E2490" s="20">
        <f>'8760_Profile'!M2488</f>
        <v>0</v>
      </c>
      <c r="F2490" s="11" t="str">
        <f t="shared" si="38"/>
        <v>Normal export window</v>
      </c>
    </row>
    <row r="2491" spans="1:6" ht="15" customHeight="1">
      <c r="A2491" s="23">
        <f>'8760_Profile'!A2489</f>
        <v>44665.625</v>
      </c>
      <c r="B2491" s="22">
        <f>'8760_Profile'!N2489</f>
        <v>54.991999999999997</v>
      </c>
      <c r="C2491" s="22">
        <f>'8760_Profile'!O2489</f>
        <v>54.991999999999997</v>
      </c>
      <c r="D2491" s="22">
        <f>'8760_Profile'!P2489</f>
        <v>54.991999999999997</v>
      </c>
      <c r="E2491" s="20">
        <f>'8760_Profile'!M2489</f>
        <v>0</v>
      </c>
      <c r="F2491" s="11" t="str">
        <f t="shared" si="38"/>
        <v>Normal export window</v>
      </c>
    </row>
    <row r="2492" spans="1:6" ht="15" customHeight="1">
      <c r="A2492" s="23">
        <f>'8760_Profile'!A2490</f>
        <v>44665.666666666701</v>
      </c>
      <c r="B2492" s="22">
        <f>'8760_Profile'!N2490</f>
        <v>54.991999999999997</v>
      </c>
      <c r="C2492" s="22">
        <f>'8760_Profile'!O2490</f>
        <v>54.991999999999997</v>
      </c>
      <c r="D2492" s="22">
        <f>'8760_Profile'!P2490</f>
        <v>54.991999999999997</v>
      </c>
      <c r="E2492" s="20">
        <f>'8760_Profile'!M2490</f>
        <v>0</v>
      </c>
      <c r="F2492" s="11" t="str">
        <f t="shared" si="38"/>
        <v>Normal export window</v>
      </c>
    </row>
    <row r="2493" spans="1:6" ht="15" customHeight="1">
      <c r="A2493" s="23">
        <f>'8760_Profile'!A2491</f>
        <v>44665.708333333299</v>
      </c>
      <c r="B2493" s="22">
        <f>'8760_Profile'!N2491</f>
        <v>54.991999999999997</v>
      </c>
      <c r="C2493" s="22">
        <f>'8760_Profile'!O2491</f>
        <v>54.991999999999997</v>
      </c>
      <c r="D2493" s="22">
        <f>'8760_Profile'!P2491</f>
        <v>54.991999999999997</v>
      </c>
      <c r="E2493" s="20">
        <f>'8760_Profile'!M2491</f>
        <v>0</v>
      </c>
      <c r="F2493" s="11" t="str">
        <f t="shared" si="38"/>
        <v>Normal export window</v>
      </c>
    </row>
    <row r="2494" spans="1:6" ht="15" customHeight="1">
      <c r="A2494" s="23">
        <f>'8760_Profile'!A2492</f>
        <v>44665.75</v>
      </c>
      <c r="B2494" s="22">
        <f>'8760_Profile'!N2492</f>
        <v>54.991999999999997</v>
      </c>
      <c r="C2494" s="22">
        <f>'8760_Profile'!O2492</f>
        <v>54.991999999999997</v>
      </c>
      <c r="D2494" s="22">
        <f>'8760_Profile'!P2492</f>
        <v>54.991999999999997</v>
      </c>
      <c r="E2494" s="20">
        <f>'8760_Profile'!M2492</f>
        <v>0</v>
      </c>
      <c r="F2494" s="11" t="str">
        <f t="shared" si="38"/>
        <v>Normal export window</v>
      </c>
    </row>
    <row r="2495" spans="1:6" ht="15" customHeight="1">
      <c r="A2495" s="23">
        <f>'8760_Profile'!A2493</f>
        <v>44665.791666666701</v>
      </c>
      <c r="B2495" s="22">
        <f>'8760_Profile'!N2493</f>
        <v>54.991999999999997</v>
      </c>
      <c r="C2495" s="22">
        <f>'8760_Profile'!O2493</f>
        <v>54.991999999999997</v>
      </c>
      <c r="D2495" s="22">
        <f>'8760_Profile'!P2493</f>
        <v>54.991999999999997</v>
      </c>
      <c r="E2495" s="20">
        <f>'8760_Profile'!M2493</f>
        <v>0</v>
      </c>
      <c r="F2495" s="11" t="str">
        <f t="shared" si="38"/>
        <v>Normal export window</v>
      </c>
    </row>
    <row r="2496" spans="1:6" ht="15" customHeight="1">
      <c r="A2496" s="23">
        <f>'8760_Profile'!A2494</f>
        <v>44665.833333333299</v>
      </c>
      <c r="B2496" s="22">
        <f>'8760_Profile'!N2494</f>
        <v>54.991999999999997</v>
      </c>
      <c r="C2496" s="22">
        <f>'8760_Profile'!O2494</f>
        <v>54.991999999999997</v>
      </c>
      <c r="D2496" s="22">
        <f>'8760_Profile'!P2494</f>
        <v>54.991999999999997</v>
      </c>
      <c r="E2496" s="20">
        <f>'8760_Profile'!M2494</f>
        <v>0</v>
      </c>
      <c r="F2496" s="11" t="str">
        <f t="shared" si="38"/>
        <v>Normal export window</v>
      </c>
    </row>
    <row r="2497" spans="1:6" ht="15" customHeight="1">
      <c r="A2497" s="23">
        <f>'8760_Profile'!A2495</f>
        <v>44665.875</v>
      </c>
      <c r="B2497" s="22">
        <f>'8760_Profile'!N2495</f>
        <v>54.991999999999997</v>
      </c>
      <c r="C2497" s="22">
        <f>'8760_Profile'!O2495</f>
        <v>54.991999999999997</v>
      </c>
      <c r="D2497" s="22">
        <f>'8760_Profile'!P2495</f>
        <v>54.991999999999997</v>
      </c>
      <c r="E2497" s="20">
        <f>'8760_Profile'!M2495</f>
        <v>0</v>
      </c>
      <c r="F2497" s="11" t="str">
        <f t="shared" si="38"/>
        <v>Normal export window</v>
      </c>
    </row>
    <row r="2498" spans="1:6" ht="15" customHeight="1">
      <c r="A2498" s="23">
        <f>'8760_Profile'!A2496</f>
        <v>44665.916666666701</v>
      </c>
      <c r="B2498" s="22">
        <f>'8760_Profile'!N2496</f>
        <v>54.991999999999997</v>
      </c>
      <c r="C2498" s="22">
        <f>'8760_Profile'!O2496</f>
        <v>54.991999999999997</v>
      </c>
      <c r="D2498" s="22">
        <f>'8760_Profile'!P2496</f>
        <v>54.991999999999997</v>
      </c>
      <c r="E2498" s="20">
        <f>'8760_Profile'!M2496</f>
        <v>0</v>
      </c>
      <c r="F2498" s="11" t="str">
        <f t="shared" si="38"/>
        <v>Normal export window</v>
      </c>
    </row>
    <row r="2499" spans="1:6" ht="15" customHeight="1">
      <c r="A2499" s="23">
        <f>'8760_Profile'!A2497</f>
        <v>44665.958333333299</v>
      </c>
      <c r="B2499" s="22">
        <f>'8760_Profile'!N2497</f>
        <v>54.991999999999997</v>
      </c>
      <c r="C2499" s="22">
        <f>'8760_Profile'!O2497</f>
        <v>54.991999999999997</v>
      </c>
      <c r="D2499" s="22">
        <f>'8760_Profile'!P2497</f>
        <v>54.991999999999997</v>
      </c>
      <c r="E2499" s="20">
        <f>'8760_Profile'!M2497</f>
        <v>0</v>
      </c>
      <c r="F2499" s="11" t="str">
        <f t="shared" si="38"/>
        <v>Normal export window</v>
      </c>
    </row>
    <row r="2500" spans="1:6" ht="15" customHeight="1">
      <c r="A2500" s="23">
        <f>'8760_Profile'!A2498</f>
        <v>44666</v>
      </c>
      <c r="B2500" s="22">
        <f>'8760_Profile'!N2498</f>
        <v>54.991999999999997</v>
      </c>
      <c r="C2500" s="22">
        <f>'8760_Profile'!O2498</f>
        <v>54.991999999999997</v>
      </c>
      <c r="D2500" s="22">
        <f>'8760_Profile'!P2498</f>
        <v>54.991999999999997</v>
      </c>
      <c r="E2500" s="20">
        <f>'8760_Profile'!M2498</f>
        <v>0</v>
      </c>
      <c r="F2500" s="11" t="str">
        <f t="shared" ref="F2500:F2563" si="39">IF(E2500=1,"Summer low-load CA constraint window","Normal export window")</f>
        <v>Normal export window</v>
      </c>
    </row>
    <row r="2501" spans="1:6" ht="15" customHeight="1">
      <c r="A2501" s="23">
        <f>'8760_Profile'!A2499</f>
        <v>44666.041666666701</v>
      </c>
      <c r="B2501" s="22">
        <f>'8760_Profile'!N2499</f>
        <v>54.991999999999997</v>
      </c>
      <c r="C2501" s="22">
        <f>'8760_Profile'!O2499</f>
        <v>54.991999999999997</v>
      </c>
      <c r="D2501" s="22">
        <f>'8760_Profile'!P2499</f>
        <v>54.991999999999997</v>
      </c>
      <c r="E2501" s="20">
        <f>'8760_Profile'!M2499</f>
        <v>0</v>
      </c>
      <c r="F2501" s="11" t="str">
        <f t="shared" si="39"/>
        <v>Normal export window</v>
      </c>
    </row>
    <row r="2502" spans="1:6" ht="15" customHeight="1">
      <c r="A2502" s="23">
        <f>'8760_Profile'!A2500</f>
        <v>44666.083333333299</v>
      </c>
      <c r="B2502" s="22">
        <f>'8760_Profile'!N2500</f>
        <v>54.991999999999997</v>
      </c>
      <c r="C2502" s="22">
        <f>'8760_Profile'!O2500</f>
        <v>54.991999999999997</v>
      </c>
      <c r="D2502" s="22">
        <f>'8760_Profile'!P2500</f>
        <v>54.991999999999997</v>
      </c>
      <c r="E2502" s="20">
        <f>'8760_Profile'!M2500</f>
        <v>0</v>
      </c>
      <c r="F2502" s="11" t="str">
        <f t="shared" si="39"/>
        <v>Normal export window</v>
      </c>
    </row>
    <row r="2503" spans="1:6" ht="15" customHeight="1">
      <c r="A2503" s="23">
        <f>'8760_Profile'!A2501</f>
        <v>44666.125</v>
      </c>
      <c r="B2503" s="22">
        <f>'8760_Profile'!N2501</f>
        <v>54.991999999999997</v>
      </c>
      <c r="C2503" s="22">
        <f>'8760_Profile'!O2501</f>
        <v>54.991999999999997</v>
      </c>
      <c r="D2503" s="22">
        <f>'8760_Profile'!P2501</f>
        <v>54.991999999999997</v>
      </c>
      <c r="E2503" s="20">
        <f>'8760_Profile'!M2501</f>
        <v>0</v>
      </c>
      <c r="F2503" s="11" t="str">
        <f t="shared" si="39"/>
        <v>Normal export window</v>
      </c>
    </row>
    <row r="2504" spans="1:6" ht="15" customHeight="1">
      <c r="A2504" s="23">
        <f>'8760_Profile'!A2502</f>
        <v>44666.166666666701</v>
      </c>
      <c r="B2504" s="22">
        <f>'8760_Profile'!N2502</f>
        <v>54.991999999999997</v>
      </c>
      <c r="C2504" s="22">
        <f>'8760_Profile'!O2502</f>
        <v>54.991999999999997</v>
      </c>
      <c r="D2504" s="22">
        <f>'8760_Profile'!P2502</f>
        <v>54.991999999999997</v>
      </c>
      <c r="E2504" s="20">
        <f>'8760_Profile'!M2502</f>
        <v>0</v>
      </c>
      <c r="F2504" s="11" t="str">
        <f t="shared" si="39"/>
        <v>Normal export window</v>
      </c>
    </row>
    <row r="2505" spans="1:6" ht="15" customHeight="1">
      <c r="A2505" s="23">
        <f>'8760_Profile'!A2503</f>
        <v>44666.208333333299</v>
      </c>
      <c r="B2505" s="22">
        <f>'8760_Profile'!N2503</f>
        <v>54.991999999999997</v>
      </c>
      <c r="C2505" s="22">
        <f>'8760_Profile'!O2503</f>
        <v>54.991999999999997</v>
      </c>
      <c r="D2505" s="22">
        <f>'8760_Profile'!P2503</f>
        <v>54.991999999999997</v>
      </c>
      <c r="E2505" s="20">
        <f>'8760_Profile'!M2503</f>
        <v>0</v>
      </c>
      <c r="F2505" s="11" t="str">
        <f t="shared" si="39"/>
        <v>Normal export window</v>
      </c>
    </row>
    <row r="2506" spans="1:6" ht="15" customHeight="1">
      <c r="A2506" s="23">
        <f>'8760_Profile'!A2504</f>
        <v>44666.25</v>
      </c>
      <c r="B2506" s="22">
        <f>'8760_Profile'!N2504</f>
        <v>54.991999999999997</v>
      </c>
      <c r="C2506" s="22">
        <f>'8760_Profile'!O2504</f>
        <v>54.991999999999997</v>
      </c>
      <c r="D2506" s="22">
        <f>'8760_Profile'!P2504</f>
        <v>54.991999999999997</v>
      </c>
      <c r="E2506" s="20">
        <f>'8760_Profile'!M2504</f>
        <v>0</v>
      </c>
      <c r="F2506" s="11" t="str">
        <f t="shared" si="39"/>
        <v>Normal export window</v>
      </c>
    </row>
    <row r="2507" spans="1:6" ht="15" customHeight="1">
      <c r="A2507" s="23">
        <f>'8760_Profile'!A2505</f>
        <v>44666.291666666701</v>
      </c>
      <c r="B2507" s="22">
        <f>'8760_Profile'!N2505</f>
        <v>54.991999999999997</v>
      </c>
      <c r="C2507" s="22">
        <f>'8760_Profile'!O2505</f>
        <v>54.991999999999997</v>
      </c>
      <c r="D2507" s="22">
        <f>'8760_Profile'!P2505</f>
        <v>54.991999999999997</v>
      </c>
      <c r="E2507" s="20">
        <f>'8760_Profile'!M2505</f>
        <v>0</v>
      </c>
      <c r="F2507" s="11" t="str">
        <f t="shared" si="39"/>
        <v>Normal export window</v>
      </c>
    </row>
    <row r="2508" spans="1:6" ht="15" customHeight="1">
      <c r="A2508" s="23">
        <f>'8760_Profile'!A2506</f>
        <v>44666.333333333299</v>
      </c>
      <c r="B2508" s="22">
        <f>'8760_Profile'!N2506</f>
        <v>54.991999999999997</v>
      </c>
      <c r="C2508" s="22">
        <f>'8760_Profile'!O2506</f>
        <v>54.991999999999997</v>
      </c>
      <c r="D2508" s="22">
        <f>'8760_Profile'!P2506</f>
        <v>54.991999999999997</v>
      </c>
      <c r="E2508" s="20">
        <f>'8760_Profile'!M2506</f>
        <v>0</v>
      </c>
      <c r="F2508" s="11" t="str">
        <f t="shared" si="39"/>
        <v>Normal export window</v>
      </c>
    </row>
    <row r="2509" spans="1:6" ht="15" customHeight="1">
      <c r="A2509" s="23">
        <f>'8760_Profile'!A2507</f>
        <v>44666.375</v>
      </c>
      <c r="B2509" s="22">
        <f>'8760_Profile'!N2507</f>
        <v>54.991999999999997</v>
      </c>
      <c r="C2509" s="22">
        <f>'8760_Profile'!O2507</f>
        <v>54.991999999999997</v>
      </c>
      <c r="D2509" s="22">
        <f>'8760_Profile'!P2507</f>
        <v>54.991999999999997</v>
      </c>
      <c r="E2509" s="20">
        <f>'8760_Profile'!M2507</f>
        <v>0</v>
      </c>
      <c r="F2509" s="11" t="str">
        <f t="shared" si="39"/>
        <v>Normal export window</v>
      </c>
    </row>
    <row r="2510" spans="1:6" ht="15" customHeight="1">
      <c r="A2510" s="23">
        <f>'8760_Profile'!A2508</f>
        <v>44666.416666666701</v>
      </c>
      <c r="B2510" s="22">
        <f>'8760_Profile'!N2508</f>
        <v>54.991999999999997</v>
      </c>
      <c r="C2510" s="22">
        <f>'8760_Profile'!O2508</f>
        <v>54.991999999999997</v>
      </c>
      <c r="D2510" s="22">
        <f>'8760_Profile'!P2508</f>
        <v>54.991999999999997</v>
      </c>
      <c r="E2510" s="20">
        <f>'8760_Profile'!M2508</f>
        <v>0</v>
      </c>
      <c r="F2510" s="11" t="str">
        <f t="shared" si="39"/>
        <v>Normal export window</v>
      </c>
    </row>
    <row r="2511" spans="1:6" ht="15" customHeight="1">
      <c r="A2511" s="23">
        <f>'8760_Profile'!A2509</f>
        <v>44666.458333333299</v>
      </c>
      <c r="B2511" s="22">
        <f>'8760_Profile'!N2509</f>
        <v>54.991999999999997</v>
      </c>
      <c r="C2511" s="22">
        <f>'8760_Profile'!O2509</f>
        <v>54.991999999999997</v>
      </c>
      <c r="D2511" s="22">
        <f>'8760_Profile'!P2509</f>
        <v>54.991999999999997</v>
      </c>
      <c r="E2511" s="20">
        <f>'8760_Profile'!M2509</f>
        <v>0</v>
      </c>
      <c r="F2511" s="11" t="str">
        <f t="shared" si="39"/>
        <v>Normal export window</v>
      </c>
    </row>
    <row r="2512" spans="1:6" ht="15" customHeight="1">
      <c r="A2512" s="23">
        <f>'8760_Profile'!A2510</f>
        <v>44666.5</v>
      </c>
      <c r="B2512" s="22">
        <f>'8760_Profile'!N2510</f>
        <v>54.991999999999997</v>
      </c>
      <c r="C2512" s="22">
        <f>'8760_Profile'!O2510</f>
        <v>54.991999999999997</v>
      </c>
      <c r="D2512" s="22">
        <f>'8760_Profile'!P2510</f>
        <v>54.991999999999997</v>
      </c>
      <c r="E2512" s="20">
        <f>'8760_Profile'!M2510</f>
        <v>0</v>
      </c>
      <c r="F2512" s="11" t="str">
        <f t="shared" si="39"/>
        <v>Normal export window</v>
      </c>
    </row>
    <row r="2513" spans="1:6" ht="15" customHeight="1">
      <c r="A2513" s="23">
        <f>'8760_Profile'!A2511</f>
        <v>44666.541666666701</v>
      </c>
      <c r="B2513" s="22">
        <f>'8760_Profile'!N2511</f>
        <v>54.991999999999997</v>
      </c>
      <c r="C2513" s="22">
        <f>'8760_Profile'!O2511</f>
        <v>54.991999999999997</v>
      </c>
      <c r="D2513" s="22">
        <f>'8760_Profile'!P2511</f>
        <v>54.991999999999997</v>
      </c>
      <c r="E2513" s="20">
        <f>'8760_Profile'!M2511</f>
        <v>0</v>
      </c>
      <c r="F2513" s="11" t="str">
        <f t="shared" si="39"/>
        <v>Normal export window</v>
      </c>
    </row>
    <row r="2514" spans="1:6" ht="15" customHeight="1">
      <c r="A2514" s="23">
        <f>'8760_Profile'!A2512</f>
        <v>44666.583333333299</v>
      </c>
      <c r="B2514" s="22">
        <f>'8760_Profile'!N2512</f>
        <v>54.991999999999997</v>
      </c>
      <c r="C2514" s="22">
        <f>'8760_Profile'!O2512</f>
        <v>54.991999999999997</v>
      </c>
      <c r="D2514" s="22">
        <f>'8760_Profile'!P2512</f>
        <v>54.991999999999997</v>
      </c>
      <c r="E2514" s="20">
        <f>'8760_Profile'!M2512</f>
        <v>0</v>
      </c>
      <c r="F2514" s="11" t="str">
        <f t="shared" si="39"/>
        <v>Normal export window</v>
      </c>
    </row>
    <row r="2515" spans="1:6" ht="15" customHeight="1">
      <c r="A2515" s="23">
        <f>'8760_Profile'!A2513</f>
        <v>44666.625</v>
      </c>
      <c r="B2515" s="22">
        <f>'8760_Profile'!N2513</f>
        <v>54.991999999999997</v>
      </c>
      <c r="C2515" s="22">
        <f>'8760_Profile'!O2513</f>
        <v>54.991999999999997</v>
      </c>
      <c r="D2515" s="22">
        <f>'8760_Profile'!P2513</f>
        <v>54.991999999999997</v>
      </c>
      <c r="E2515" s="20">
        <f>'8760_Profile'!M2513</f>
        <v>0</v>
      </c>
      <c r="F2515" s="11" t="str">
        <f t="shared" si="39"/>
        <v>Normal export window</v>
      </c>
    </row>
    <row r="2516" spans="1:6" ht="15" customHeight="1">
      <c r="A2516" s="23">
        <f>'8760_Profile'!A2514</f>
        <v>44666.666666666701</v>
      </c>
      <c r="B2516" s="22">
        <f>'8760_Profile'!N2514</f>
        <v>54.991999999999997</v>
      </c>
      <c r="C2516" s="22">
        <f>'8760_Profile'!O2514</f>
        <v>54.991999999999997</v>
      </c>
      <c r="D2516" s="22">
        <f>'8760_Profile'!P2514</f>
        <v>54.991999999999997</v>
      </c>
      <c r="E2516" s="20">
        <f>'8760_Profile'!M2514</f>
        <v>0</v>
      </c>
      <c r="F2516" s="11" t="str">
        <f t="shared" si="39"/>
        <v>Normal export window</v>
      </c>
    </row>
    <row r="2517" spans="1:6" ht="15" customHeight="1">
      <c r="A2517" s="23">
        <f>'8760_Profile'!A2515</f>
        <v>44666.708333333299</v>
      </c>
      <c r="B2517" s="22">
        <f>'8760_Profile'!N2515</f>
        <v>54.991999999999997</v>
      </c>
      <c r="C2517" s="22">
        <f>'8760_Profile'!O2515</f>
        <v>54.991999999999997</v>
      </c>
      <c r="D2517" s="22">
        <f>'8760_Profile'!P2515</f>
        <v>54.991999999999997</v>
      </c>
      <c r="E2517" s="20">
        <f>'8760_Profile'!M2515</f>
        <v>0</v>
      </c>
      <c r="F2517" s="11" t="str">
        <f t="shared" si="39"/>
        <v>Normal export window</v>
      </c>
    </row>
    <row r="2518" spans="1:6" ht="15" customHeight="1">
      <c r="A2518" s="23">
        <f>'8760_Profile'!A2516</f>
        <v>44666.75</v>
      </c>
      <c r="B2518" s="22">
        <f>'8760_Profile'!N2516</f>
        <v>54.991999999999997</v>
      </c>
      <c r="C2518" s="22">
        <f>'8760_Profile'!O2516</f>
        <v>54.991999999999997</v>
      </c>
      <c r="D2518" s="22">
        <f>'8760_Profile'!P2516</f>
        <v>54.991999999999997</v>
      </c>
      <c r="E2518" s="20">
        <f>'8760_Profile'!M2516</f>
        <v>0</v>
      </c>
      <c r="F2518" s="11" t="str">
        <f t="shared" si="39"/>
        <v>Normal export window</v>
      </c>
    </row>
    <row r="2519" spans="1:6" ht="15" customHeight="1">
      <c r="A2519" s="23">
        <f>'8760_Profile'!A2517</f>
        <v>44666.791666666701</v>
      </c>
      <c r="B2519" s="22">
        <f>'8760_Profile'!N2517</f>
        <v>54.991999999999997</v>
      </c>
      <c r="C2519" s="22">
        <f>'8760_Profile'!O2517</f>
        <v>54.991999999999997</v>
      </c>
      <c r="D2519" s="22">
        <f>'8760_Profile'!P2517</f>
        <v>54.991999999999997</v>
      </c>
      <c r="E2519" s="20">
        <f>'8760_Profile'!M2517</f>
        <v>0</v>
      </c>
      <c r="F2519" s="11" t="str">
        <f t="shared" si="39"/>
        <v>Normal export window</v>
      </c>
    </row>
    <row r="2520" spans="1:6" ht="15" customHeight="1">
      <c r="A2520" s="23">
        <f>'8760_Profile'!A2518</f>
        <v>44666.833333333299</v>
      </c>
      <c r="B2520" s="22">
        <f>'8760_Profile'!N2518</f>
        <v>54.991999999999997</v>
      </c>
      <c r="C2520" s="22">
        <f>'8760_Profile'!O2518</f>
        <v>54.991999999999997</v>
      </c>
      <c r="D2520" s="22">
        <f>'8760_Profile'!P2518</f>
        <v>54.991999999999997</v>
      </c>
      <c r="E2520" s="20">
        <f>'8760_Profile'!M2518</f>
        <v>0</v>
      </c>
      <c r="F2520" s="11" t="str">
        <f t="shared" si="39"/>
        <v>Normal export window</v>
      </c>
    </row>
    <row r="2521" spans="1:6" ht="15" customHeight="1">
      <c r="A2521" s="23">
        <f>'8760_Profile'!A2519</f>
        <v>44666.875</v>
      </c>
      <c r="B2521" s="22">
        <f>'8760_Profile'!N2519</f>
        <v>54.991999999999997</v>
      </c>
      <c r="C2521" s="22">
        <f>'8760_Profile'!O2519</f>
        <v>54.991999999999997</v>
      </c>
      <c r="D2521" s="22">
        <f>'8760_Profile'!P2519</f>
        <v>54.991999999999997</v>
      </c>
      <c r="E2521" s="20">
        <f>'8760_Profile'!M2519</f>
        <v>0</v>
      </c>
      <c r="F2521" s="11" t="str">
        <f t="shared" si="39"/>
        <v>Normal export window</v>
      </c>
    </row>
    <row r="2522" spans="1:6" ht="15" customHeight="1">
      <c r="A2522" s="23">
        <f>'8760_Profile'!A2520</f>
        <v>44666.916666666701</v>
      </c>
      <c r="B2522" s="22">
        <f>'8760_Profile'!N2520</f>
        <v>54.991999999999997</v>
      </c>
      <c r="C2522" s="22">
        <f>'8760_Profile'!O2520</f>
        <v>54.991999999999997</v>
      </c>
      <c r="D2522" s="22">
        <f>'8760_Profile'!P2520</f>
        <v>54.991999999999997</v>
      </c>
      <c r="E2522" s="20">
        <f>'8760_Profile'!M2520</f>
        <v>0</v>
      </c>
      <c r="F2522" s="11" t="str">
        <f t="shared" si="39"/>
        <v>Normal export window</v>
      </c>
    </row>
    <row r="2523" spans="1:6" ht="15" customHeight="1">
      <c r="A2523" s="23">
        <f>'8760_Profile'!A2521</f>
        <v>44666.958333333299</v>
      </c>
      <c r="B2523" s="22">
        <f>'8760_Profile'!N2521</f>
        <v>54.991999999999997</v>
      </c>
      <c r="C2523" s="22">
        <f>'8760_Profile'!O2521</f>
        <v>54.991999999999997</v>
      </c>
      <c r="D2523" s="22">
        <f>'8760_Profile'!P2521</f>
        <v>54.991999999999997</v>
      </c>
      <c r="E2523" s="20">
        <f>'8760_Profile'!M2521</f>
        <v>0</v>
      </c>
      <c r="F2523" s="11" t="str">
        <f t="shared" si="39"/>
        <v>Normal export window</v>
      </c>
    </row>
    <row r="2524" spans="1:6" ht="15" customHeight="1">
      <c r="A2524" s="23">
        <f>'8760_Profile'!A2522</f>
        <v>44667</v>
      </c>
      <c r="B2524" s="22">
        <f>'8760_Profile'!N2522</f>
        <v>54.991999999999997</v>
      </c>
      <c r="C2524" s="22">
        <f>'8760_Profile'!O2522</f>
        <v>54.991999999999997</v>
      </c>
      <c r="D2524" s="22">
        <f>'8760_Profile'!P2522</f>
        <v>54.991999999999997</v>
      </c>
      <c r="E2524" s="20">
        <f>'8760_Profile'!M2522</f>
        <v>0</v>
      </c>
      <c r="F2524" s="11" t="str">
        <f t="shared" si="39"/>
        <v>Normal export window</v>
      </c>
    </row>
    <row r="2525" spans="1:6" ht="15" customHeight="1">
      <c r="A2525" s="23">
        <f>'8760_Profile'!A2523</f>
        <v>44667.041666666701</v>
      </c>
      <c r="B2525" s="22">
        <f>'8760_Profile'!N2523</f>
        <v>54.991999999999997</v>
      </c>
      <c r="C2525" s="22">
        <f>'8760_Profile'!O2523</f>
        <v>54.991999999999997</v>
      </c>
      <c r="D2525" s="22">
        <f>'8760_Profile'!P2523</f>
        <v>54.991999999999997</v>
      </c>
      <c r="E2525" s="20">
        <f>'8760_Profile'!M2523</f>
        <v>0</v>
      </c>
      <c r="F2525" s="11" t="str">
        <f t="shared" si="39"/>
        <v>Normal export window</v>
      </c>
    </row>
    <row r="2526" spans="1:6" ht="15" customHeight="1">
      <c r="A2526" s="23">
        <f>'8760_Profile'!A2524</f>
        <v>44667.083333333299</v>
      </c>
      <c r="B2526" s="22">
        <f>'8760_Profile'!N2524</f>
        <v>54.991999999999997</v>
      </c>
      <c r="C2526" s="22">
        <f>'8760_Profile'!O2524</f>
        <v>54.991999999999997</v>
      </c>
      <c r="D2526" s="22">
        <f>'8760_Profile'!P2524</f>
        <v>54.991999999999997</v>
      </c>
      <c r="E2526" s="20">
        <f>'8760_Profile'!M2524</f>
        <v>0</v>
      </c>
      <c r="F2526" s="11" t="str">
        <f t="shared" si="39"/>
        <v>Normal export window</v>
      </c>
    </row>
    <row r="2527" spans="1:6" ht="15" customHeight="1">
      <c r="A2527" s="23">
        <f>'8760_Profile'!A2525</f>
        <v>44667.125</v>
      </c>
      <c r="B2527" s="22">
        <f>'8760_Profile'!N2525</f>
        <v>54.991999999999997</v>
      </c>
      <c r="C2527" s="22">
        <f>'8760_Profile'!O2525</f>
        <v>54.991999999999997</v>
      </c>
      <c r="D2527" s="22">
        <f>'8760_Profile'!P2525</f>
        <v>54.991999999999997</v>
      </c>
      <c r="E2527" s="20">
        <f>'8760_Profile'!M2525</f>
        <v>0</v>
      </c>
      <c r="F2527" s="11" t="str">
        <f t="shared" si="39"/>
        <v>Normal export window</v>
      </c>
    </row>
    <row r="2528" spans="1:6" ht="15" customHeight="1">
      <c r="A2528" s="23">
        <f>'8760_Profile'!A2526</f>
        <v>44667.166666666701</v>
      </c>
      <c r="B2528" s="22">
        <f>'8760_Profile'!N2526</f>
        <v>54.991999999999997</v>
      </c>
      <c r="C2528" s="22">
        <f>'8760_Profile'!O2526</f>
        <v>54.991999999999997</v>
      </c>
      <c r="D2528" s="22">
        <f>'8760_Profile'!P2526</f>
        <v>54.991999999999997</v>
      </c>
      <c r="E2528" s="20">
        <f>'8760_Profile'!M2526</f>
        <v>0</v>
      </c>
      <c r="F2528" s="11" t="str">
        <f t="shared" si="39"/>
        <v>Normal export window</v>
      </c>
    </row>
    <row r="2529" spans="1:6" ht="15" customHeight="1">
      <c r="A2529" s="23">
        <f>'8760_Profile'!A2527</f>
        <v>44667.208333333299</v>
      </c>
      <c r="B2529" s="22">
        <f>'8760_Profile'!N2527</f>
        <v>54.991999999999997</v>
      </c>
      <c r="C2529" s="22">
        <f>'8760_Profile'!O2527</f>
        <v>54.991999999999997</v>
      </c>
      <c r="D2529" s="22">
        <f>'8760_Profile'!P2527</f>
        <v>54.991999999999997</v>
      </c>
      <c r="E2529" s="20">
        <f>'8760_Profile'!M2527</f>
        <v>0</v>
      </c>
      <c r="F2529" s="11" t="str">
        <f t="shared" si="39"/>
        <v>Normal export window</v>
      </c>
    </row>
    <row r="2530" spans="1:6" ht="15" customHeight="1">
      <c r="A2530" s="23">
        <f>'8760_Profile'!A2528</f>
        <v>44667.25</v>
      </c>
      <c r="B2530" s="22">
        <f>'8760_Profile'!N2528</f>
        <v>54.991999999999997</v>
      </c>
      <c r="C2530" s="22">
        <f>'8760_Profile'!O2528</f>
        <v>54.991999999999997</v>
      </c>
      <c r="D2530" s="22">
        <f>'8760_Profile'!P2528</f>
        <v>54.991999999999997</v>
      </c>
      <c r="E2530" s="20">
        <f>'8760_Profile'!M2528</f>
        <v>0</v>
      </c>
      <c r="F2530" s="11" t="str">
        <f t="shared" si="39"/>
        <v>Normal export window</v>
      </c>
    </row>
    <row r="2531" spans="1:6" ht="15" customHeight="1">
      <c r="A2531" s="23">
        <f>'8760_Profile'!A2529</f>
        <v>44667.291666666701</v>
      </c>
      <c r="B2531" s="22">
        <f>'8760_Profile'!N2529</f>
        <v>54.991999999999997</v>
      </c>
      <c r="C2531" s="22">
        <f>'8760_Profile'!O2529</f>
        <v>54.991999999999997</v>
      </c>
      <c r="D2531" s="22">
        <f>'8760_Profile'!P2529</f>
        <v>54.991999999999997</v>
      </c>
      <c r="E2531" s="20">
        <f>'8760_Profile'!M2529</f>
        <v>0</v>
      </c>
      <c r="F2531" s="11" t="str">
        <f t="shared" si="39"/>
        <v>Normal export window</v>
      </c>
    </row>
    <row r="2532" spans="1:6" ht="15" customHeight="1">
      <c r="A2532" s="23">
        <f>'8760_Profile'!A2530</f>
        <v>44667.333333333299</v>
      </c>
      <c r="B2532" s="22">
        <f>'8760_Profile'!N2530</f>
        <v>54.991999999999997</v>
      </c>
      <c r="C2532" s="22">
        <f>'8760_Profile'!O2530</f>
        <v>54.991999999999997</v>
      </c>
      <c r="D2532" s="22">
        <f>'8760_Profile'!P2530</f>
        <v>54.991999999999997</v>
      </c>
      <c r="E2532" s="20">
        <f>'8760_Profile'!M2530</f>
        <v>0</v>
      </c>
      <c r="F2532" s="11" t="str">
        <f t="shared" si="39"/>
        <v>Normal export window</v>
      </c>
    </row>
    <row r="2533" spans="1:6" ht="15" customHeight="1">
      <c r="A2533" s="23">
        <f>'8760_Profile'!A2531</f>
        <v>44667.375</v>
      </c>
      <c r="B2533" s="22">
        <f>'8760_Profile'!N2531</f>
        <v>54.991999999999997</v>
      </c>
      <c r="C2533" s="22">
        <f>'8760_Profile'!O2531</f>
        <v>54.991999999999997</v>
      </c>
      <c r="D2533" s="22">
        <f>'8760_Profile'!P2531</f>
        <v>54.991999999999997</v>
      </c>
      <c r="E2533" s="20">
        <f>'8760_Profile'!M2531</f>
        <v>0</v>
      </c>
      <c r="F2533" s="11" t="str">
        <f t="shared" si="39"/>
        <v>Normal export window</v>
      </c>
    </row>
    <row r="2534" spans="1:6" ht="15" customHeight="1">
      <c r="A2534" s="23">
        <f>'8760_Profile'!A2532</f>
        <v>44667.416666666701</v>
      </c>
      <c r="B2534" s="22">
        <f>'8760_Profile'!N2532</f>
        <v>54.991999999999997</v>
      </c>
      <c r="C2534" s="22">
        <f>'8760_Profile'!O2532</f>
        <v>54.991999999999997</v>
      </c>
      <c r="D2534" s="22">
        <f>'8760_Profile'!P2532</f>
        <v>54.991999999999997</v>
      </c>
      <c r="E2534" s="20">
        <f>'8760_Profile'!M2532</f>
        <v>0</v>
      </c>
      <c r="F2534" s="11" t="str">
        <f t="shared" si="39"/>
        <v>Normal export window</v>
      </c>
    </row>
    <row r="2535" spans="1:6" ht="15" customHeight="1">
      <c r="A2535" s="23">
        <f>'8760_Profile'!A2533</f>
        <v>44667.458333333299</v>
      </c>
      <c r="B2535" s="22">
        <f>'8760_Profile'!N2533</f>
        <v>54.991999999999997</v>
      </c>
      <c r="C2535" s="22">
        <f>'8760_Profile'!O2533</f>
        <v>54.991999999999997</v>
      </c>
      <c r="D2535" s="22">
        <f>'8760_Profile'!P2533</f>
        <v>54.991999999999997</v>
      </c>
      <c r="E2535" s="20">
        <f>'8760_Profile'!M2533</f>
        <v>0</v>
      </c>
      <c r="F2535" s="11" t="str">
        <f t="shared" si="39"/>
        <v>Normal export window</v>
      </c>
    </row>
    <row r="2536" spans="1:6" ht="15" customHeight="1">
      <c r="A2536" s="23">
        <f>'8760_Profile'!A2534</f>
        <v>44667.5</v>
      </c>
      <c r="B2536" s="22">
        <f>'8760_Profile'!N2534</f>
        <v>54.991999999999997</v>
      </c>
      <c r="C2536" s="22">
        <f>'8760_Profile'!O2534</f>
        <v>54.991999999999997</v>
      </c>
      <c r="D2536" s="22">
        <f>'8760_Profile'!P2534</f>
        <v>54.991999999999997</v>
      </c>
      <c r="E2536" s="20">
        <f>'8760_Profile'!M2534</f>
        <v>0</v>
      </c>
      <c r="F2536" s="11" t="str">
        <f t="shared" si="39"/>
        <v>Normal export window</v>
      </c>
    </row>
    <row r="2537" spans="1:6" ht="15" customHeight="1">
      <c r="A2537" s="23">
        <f>'8760_Profile'!A2535</f>
        <v>44667.541666666701</v>
      </c>
      <c r="B2537" s="22">
        <f>'8760_Profile'!N2535</f>
        <v>54.991999999999997</v>
      </c>
      <c r="C2537" s="22">
        <f>'8760_Profile'!O2535</f>
        <v>54.991999999999997</v>
      </c>
      <c r="D2537" s="22">
        <f>'8760_Profile'!P2535</f>
        <v>54.991999999999997</v>
      </c>
      <c r="E2537" s="20">
        <f>'8760_Profile'!M2535</f>
        <v>0</v>
      </c>
      <c r="F2537" s="11" t="str">
        <f t="shared" si="39"/>
        <v>Normal export window</v>
      </c>
    </row>
    <row r="2538" spans="1:6" ht="15" customHeight="1">
      <c r="A2538" s="23">
        <f>'8760_Profile'!A2536</f>
        <v>44667.583333333299</v>
      </c>
      <c r="B2538" s="22">
        <f>'8760_Profile'!N2536</f>
        <v>54.991999999999997</v>
      </c>
      <c r="C2538" s="22">
        <f>'8760_Profile'!O2536</f>
        <v>54.991999999999997</v>
      </c>
      <c r="D2538" s="22">
        <f>'8760_Profile'!P2536</f>
        <v>54.991999999999997</v>
      </c>
      <c r="E2538" s="20">
        <f>'8760_Profile'!M2536</f>
        <v>0</v>
      </c>
      <c r="F2538" s="11" t="str">
        <f t="shared" si="39"/>
        <v>Normal export window</v>
      </c>
    </row>
    <row r="2539" spans="1:6" ht="15" customHeight="1">
      <c r="A2539" s="23">
        <f>'8760_Profile'!A2537</f>
        <v>44667.625</v>
      </c>
      <c r="B2539" s="22">
        <f>'8760_Profile'!N2537</f>
        <v>54.991999999999997</v>
      </c>
      <c r="C2539" s="22">
        <f>'8760_Profile'!O2537</f>
        <v>54.991999999999997</v>
      </c>
      <c r="D2539" s="22">
        <f>'8760_Profile'!P2537</f>
        <v>54.991999999999997</v>
      </c>
      <c r="E2539" s="20">
        <f>'8760_Profile'!M2537</f>
        <v>0</v>
      </c>
      <c r="F2539" s="11" t="str">
        <f t="shared" si="39"/>
        <v>Normal export window</v>
      </c>
    </row>
    <row r="2540" spans="1:6" ht="15" customHeight="1">
      <c r="A2540" s="23">
        <f>'8760_Profile'!A2538</f>
        <v>44667.666666666701</v>
      </c>
      <c r="B2540" s="22">
        <f>'8760_Profile'!N2538</f>
        <v>54.991999999999997</v>
      </c>
      <c r="C2540" s="22">
        <f>'8760_Profile'!O2538</f>
        <v>54.991999999999997</v>
      </c>
      <c r="D2540" s="22">
        <f>'8760_Profile'!P2538</f>
        <v>54.991999999999997</v>
      </c>
      <c r="E2540" s="20">
        <f>'8760_Profile'!M2538</f>
        <v>0</v>
      </c>
      <c r="F2540" s="11" t="str">
        <f t="shared" si="39"/>
        <v>Normal export window</v>
      </c>
    </row>
    <row r="2541" spans="1:6" ht="15" customHeight="1">
      <c r="A2541" s="23">
        <f>'8760_Profile'!A2539</f>
        <v>44667.708333333299</v>
      </c>
      <c r="B2541" s="22">
        <f>'8760_Profile'!N2539</f>
        <v>54.991999999999997</v>
      </c>
      <c r="C2541" s="22">
        <f>'8760_Profile'!O2539</f>
        <v>54.991999999999997</v>
      </c>
      <c r="D2541" s="22">
        <f>'8760_Profile'!P2539</f>
        <v>54.991999999999997</v>
      </c>
      <c r="E2541" s="20">
        <f>'8760_Profile'!M2539</f>
        <v>0</v>
      </c>
      <c r="F2541" s="11" t="str">
        <f t="shared" si="39"/>
        <v>Normal export window</v>
      </c>
    </row>
    <row r="2542" spans="1:6" ht="15" customHeight="1">
      <c r="A2542" s="23">
        <f>'8760_Profile'!A2540</f>
        <v>44667.75</v>
      </c>
      <c r="B2542" s="22">
        <f>'8760_Profile'!N2540</f>
        <v>54.991999999999997</v>
      </c>
      <c r="C2542" s="22">
        <f>'8760_Profile'!O2540</f>
        <v>54.991999999999997</v>
      </c>
      <c r="D2542" s="22">
        <f>'8760_Profile'!P2540</f>
        <v>54.991999999999997</v>
      </c>
      <c r="E2542" s="20">
        <f>'8760_Profile'!M2540</f>
        <v>0</v>
      </c>
      <c r="F2542" s="11" t="str">
        <f t="shared" si="39"/>
        <v>Normal export window</v>
      </c>
    </row>
    <row r="2543" spans="1:6" ht="15" customHeight="1">
      <c r="A2543" s="23">
        <f>'8760_Profile'!A2541</f>
        <v>44667.791666666701</v>
      </c>
      <c r="B2543" s="22">
        <f>'8760_Profile'!N2541</f>
        <v>54.991999999999997</v>
      </c>
      <c r="C2543" s="22">
        <f>'8760_Profile'!O2541</f>
        <v>54.991999999999997</v>
      </c>
      <c r="D2543" s="22">
        <f>'8760_Profile'!P2541</f>
        <v>54.991999999999997</v>
      </c>
      <c r="E2543" s="20">
        <f>'8760_Profile'!M2541</f>
        <v>0</v>
      </c>
      <c r="F2543" s="11" t="str">
        <f t="shared" si="39"/>
        <v>Normal export window</v>
      </c>
    </row>
    <row r="2544" spans="1:6" ht="15" customHeight="1">
      <c r="A2544" s="23">
        <f>'8760_Profile'!A2542</f>
        <v>44667.833333333299</v>
      </c>
      <c r="B2544" s="22">
        <f>'8760_Profile'!N2542</f>
        <v>54.991999999999997</v>
      </c>
      <c r="C2544" s="22">
        <f>'8760_Profile'!O2542</f>
        <v>54.991999999999997</v>
      </c>
      <c r="D2544" s="22">
        <f>'8760_Profile'!P2542</f>
        <v>54.991999999999997</v>
      </c>
      <c r="E2544" s="20">
        <f>'8760_Profile'!M2542</f>
        <v>0</v>
      </c>
      <c r="F2544" s="11" t="str">
        <f t="shared" si="39"/>
        <v>Normal export window</v>
      </c>
    </row>
    <row r="2545" spans="1:6" ht="15" customHeight="1">
      <c r="A2545" s="23">
        <f>'8760_Profile'!A2543</f>
        <v>44667.875</v>
      </c>
      <c r="B2545" s="22">
        <f>'8760_Profile'!N2543</f>
        <v>54.991999999999997</v>
      </c>
      <c r="C2545" s="22">
        <f>'8760_Profile'!O2543</f>
        <v>54.991999999999997</v>
      </c>
      <c r="D2545" s="22">
        <f>'8760_Profile'!P2543</f>
        <v>54.991999999999997</v>
      </c>
      <c r="E2545" s="20">
        <f>'8760_Profile'!M2543</f>
        <v>0</v>
      </c>
      <c r="F2545" s="11" t="str">
        <f t="shared" si="39"/>
        <v>Normal export window</v>
      </c>
    </row>
    <row r="2546" spans="1:6" ht="15" customHeight="1">
      <c r="A2546" s="23">
        <f>'8760_Profile'!A2544</f>
        <v>44667.916666666701</v>
      </c>
      <c r="B2546" s="22">
        <f>'8760_Profile'!N2544</f>
        <v>54.991999999999997</v>
      </c>
      <c r="C2546" s="22">
        <f>'8760_Profile'!O2544</f>
        <v>54.991999999999997</v>
      </c>
      <c r="D2546" s="22">
        <f>'8760_Profile'!P2544</f>
        <v>54.991999999999997</v>
      </c>
      <c r="E2546" s="20">
        <f>'8760_Profile'!M2544</f>
        <v>0</v>
      </c>
      <c r="F2546" s="11" t="str">
        <f t="shared" si="39"/>
        <v>Normal export window</v>
      </c>
    </row>
    <row r="2547" spans="1:6" ht="15" customHeight="1">
      <c r="A2547" s="23">
        <f>'8760_Profile'!A2545</f>
        <v>44667.958333333299</v>
      </c>
      <c r="B2547" s="22">
        <f>'8760_Profile'!N2545</f>
        <v>54.991999999999997</v>
      </c>
      <c r="C2547" s="22">
        <f>'8760_Profile'!O2545</f>
        <v>54.991999999999997</v>
      </c>
      <c r="D2547" s="22">
        <f>'8760_Profile'!P2545</f>
        <v>54.991999999999997</v>
      </c>
      <c r="E2547" s="20">
        <f>'8760_Profile'!M2545</f>
        <v>0</v>
      </c>
      <c r="F2547" s="11" t="str">
        <f t="shared" si="39"/>
        <v>Normal export window</v>
      </c>
    </row>
    <row r="2548" spans="1:6" ht="15" customHeight="1">
      <c r="A2548" s="23">
        <f>'8760_Profile'!A2546</f>
        <v>44668</v>
      </c>
      <c r="B2548" s="22">
        <f>'8760_Profile'!N2546</f>
        <v>54.991999999999997</v>
      </c>
      <c r="C2548" s="22">
        <f>'8760_Profile'!O2546</f>
        <v>54.991999999999997</v>
      </c>
      <c r="D2548" s="22">
        <f>'8760_Profile'!P2546</f>
        <v>54.991999999999997</v>
      </c>
      <c r="E2548" s="20">
        <f>'8760_Profile'!M2546</f>
        <v>0</v>
      </c>
      <c r="F2548" s="11" t="str">
        <f t="shared" si="39"/>
        <v>Normal export window</v>
      </c>
    </row>
    <row r="2549" spans="1:6" ht="15" customHeight="1">
      <c r="A2549" s="23">
        <f>'8760_Profile'!A2547</f>
        <v>44668.041666666701</v>
      </c>
      <c r="B2549" s="22">
        <f>'8760_Profile'!N2547</f>
        <v>54.991999999999997</v>
      </c>
      <c r="C2549" s="22">
        <f>'8760_Profile'!O2547</f>
        <v>54.991999999999997</v>
      </c>
      <c r="D2549" s="22">
        <f>'8760_Profile'!P2547</f>
        <v>54.991999999999997</v>
      </c>
      <c r="E2549" s="20">
        <f>'8760_Profile'!M2547</f>
        <v>0</v>
      </c>
      <c r="F2549" s="11" t="str">
        <f t="shared" si="39"/>
        <v>Normal export window</v>
      </c>
    </row>
    <row r="2550" spans="1:6" ht="15" customHeight="1">
      <c r="A2550" s="23">
        <f>'8760_Profile'!A2548</f>
        <v>44668.083333333299</v>
      </c>
      <c r="B2550" s="22">
        <f>'8760_Profile'!N2548</f>
        <v>54.991999999999997</v>
      </c>
      <c r="C2550" s="22">
        <f>'8760_Profile'!O2548</f>
        <v>54.991999999999997</v>
      </c>
      <c r="D2550" s="22">
        <f>'8760_Profile'!P2548</f>
        <v>54.991999999999997</v>
      </c>
      <c r="E2550" s="20">
        <f>'8760_Profile'!M2548</f>
        <v>0</v>
      </c>
      <c r="F2550" s="11" t="str">
        <f t="shared" si="39"/>
        <v>Normal export window</v>
      </c>
    </row>
    <row r="2551" spans="1:6" ht="15" customHeight="1">
      <c r="A2551" s="23">
        <f>'8760_Profile'!A2549</f>
        <v>44668.125</v>
      </c>
      <c r="B2551" s="22">
        <f>'8760_Profile'!N2549</f>
        <v>54.991999999999997</v>
      </c>
      <c r="C2551" s="22">
        <f>'8760_Profile'!O2549</f>
        <v>54.991999999999997</v>
      </c>
      <c r="D2551" s="22">
        <f>'8760_Profile'!P2549</f>
        <v>54.991999999999997</v>
      </c>
      <c r="E2551" s="20">
        <f>'8760_Profile'!M2549</f>
        <v>0</v>
      </c>
      <c r="F2551" s="11" t="str">
        <f t="shared" si="39"/>
        <v>Normal export window</v>
      </c>
    </row>
    <row r="2552" spans="1:6" ht="15" customHeight="1">
      <c r="A2552" s="23">
        <f>'8760_Profile'!A2550</f>
        <v>44668.166666666701</v>
      </c>
      <c r="B2552" s="22">
        <f>'8760_Profile'!N2550</f>
        <v>54.991999999999997</v>
      </c>
      <c r="C2552" s="22">
        <f>'8760_Profile'!O2550</f>
        <v>54.991999999999997</v>
      </c>
      <c r="D2552" s="22">
        <f>'8760_Profile'!P2550</f>
        <v>54.991999999999997</v>
      </c>
      <c r="E2552" s="20">
        <f>'8760_Profile'!M2550</f>
        <v>0</v>
      </c>
      <c r="F2552" s="11" t="str">
        <f t="shared" si="39"/>
        <v>Normal export window</v>
      </c>
    </row>
    <row r="2553" spans="1:6" ht="15" customHeight="1">
      <c r="A2553" s="23">
        <f>'8760_Profile'!A2551</f>
        <v>44668.208333333299</v>
      </c>
      <c r="B2553" s="22">
        <f>'8760_Profile'!N2551</f>
        <v>54.991999999999997</v>
      </c>
      <c r="C2553" s="22">
        <f>'8760_Profile'!O2551</f>
        <v>54.991999999999997</v>
      </c>
      <c r="D2553" s="22">
        <f>'8760_Profile'!P2551</f>
        <v>54.991999999999997</v>
      </c>
      <c r="E2553" s="20">
        <f>'8760_Profile'!M2551</f>
        <v>0</v>
      </c>
      <c r="F2553" s="11" t="str">
        <f t="shared" si="39"/>
        <v>Normal export window</v>
      </c>
    </row>
    <row r="2554" spans="1:6" ht="15" customHeight="1">
      <c r="A2554" s="23">
        <f>'8760_Profile'!A2552</f>
        <v>44668.25</v>
      </c>
      <c r="B2554" s="22">
        <f>'8760_Profile'!N2552</f>
        <v>54.991999999999997</v>
      </c>
      <c r="C2554" s="22">
        <f>'8760_Profile'!O2552</f>
        <v>54.991999999999997</v>
      </c>
      <c r="D2554" s="22">
        <f>'8760_Profile'!P2552</f>
        <v>54.991999999999997</v>
      </c>
      <c r="E2554" s="20">
        <f>'8760_Profile'!M2552</f>
        <v>0</v>
      </c>
      <c r="F2554" s="11" t="str">
        <f t="shared" si="39"/>
        <v>Normal export window</v>
      </c>
    </row>
    <row r="2555" spans="1:6" ht="15" customHeight="1">
      <c r="A2555" s="23">
        <f>'8760_Profile'!A2553</f>
        <v>44668.291666666701</v>
      </c>
      <c r="B2555" s="22">
        <f>'8760_Profile'!N2553</f>
        <v>54.991999999999997</v>
      </c>
      <c r="C2555" s="22">
        <f>'8760_Profile'!O2553</f>
        <v>54.991999999999997</v>
      </c>
      <c r="D2555" s="22">
        <f>'8760_Profile'!P2553</f>
        <v>54.991999999999997</v>
      </c>
      <c r="E2555" s="20">
        <f>'8760_Profile'!M2553</f>
        <v>0</v>
      </c>
      <c r="F2555" s="11" t="str">
        <f t="shared" si="39"/>
        <v>Normal export window</v>
      </c>
    </row>
    <row r="2556" spans="1:6" ht="15" customHeight="1">
      <c r="A2556" s="23">
        <f>'8760_Profile'!A2554</f>
        <v>44668.333333333299</v>
      </c>
      <c r="B2556" s="22">
        <f>'8760_Profile'!N2554</f>
        <v>54.991999999999997</v>
      </c>
      <c r="C2556" s="22">
        <f>'8760_Profile'!O2554</f>
        <v>54.991999999999997</v>
      </c>
      <c r="D2556" s="22">
        <f>'8760_Profile'!P2554</f>
        <v>54.991999999999997</v>
      </c>
      <c r="E2556" s="20">
        <f>'8760_Profile'!M2554</f>
        <v>0</v>
      </c>
      <c r="F2556" s="11" t="str">
        <f t="shared" si="39"/>
        <v>Normal export window</v>
      </c>
    </row>
    <row r="2557" spans="1:6" ht="15" customHeight="1">
      <c r="A2557" s="23">
        <f>'8760_Profile'!A2555</f>
        <v>44668.375</v>
      </c>
      <c r="B2557" s="22">
        <f>'8760_Profile'!N2555</f>
        <v>54.991999999999997</v>
      </c>
      <c r="C2557" s="22">
        <f>'8760_Profile'!O2555</f>
        <v>54.991999999999997</v>
      </c>
      <c r="D2557" s="22">
        <f>'8760_Profile'!P2555</f>
        <v>54.991999999999997</v>
      </c>
      <c r="E2557" s="20">
        <f>'8760_Profile'!M2555</f>
        <v>0</v>
      </c>
      <c r="F2557" s="11" t="str">
        <f t="shared" si="39"/>
        <v>Normal export window</v>
      </c>
    </row>
    <row r="2558" spans="1:6" ht="15" customHeight="1">
      <c r="A2558" s="23">
        <f>'8760_Profile'!A2556</f>
        <v>44668.416666666701</v>
      </c>
      <c r="B2558" s="22">
        <f>'8760_Profile'!N2556</f>
        <v>54.991999999999997</v>
      </c>
      <c r="C2558" s="22">
        <f>'8760_Profile'!O2556</f>
        <v>54.991999999999997</v>
      </c>
      <c r="D2558" s="22">
        <f>'8760_Profile'!P2556</f>
        <v>54.991999999999997</v>
      </c>
      <c r="E2558" s="20">
        <f>'8760_Profile'!M2556</f>
        <v>0</v>
      </c>
      <c r="F2558" s="11" t="str">
        <f t="shared" si="39"/>
        <v>Normal export window</v>
      </c>
    </row>
    <row r="2559" spans="1:6" ht="15" customHeight="1">
      <c r="A2559" s="23">
        <f>'8760_Profile'!A2557</f>
        <v>44668.458333333299</v>
      </c>
      <c r="B2559" s="22">
        <f>'8760_Profile'!N2557</f>
        <v>54.991999999999997</v>
      </c>
      <c r="C2559" s="22">
        <f>'8760_Profile'!O2557</f>
        <v>54.991999999999997</v>
      </c>
      <c r="D2559" s="22">
        <f>'8760_Profile'!P2557</f>
        <v>54.991999999999997</v>
      </c>
      <c r="E2559" s="20">
        <f>'8760_Profile'!M2557</f>
        <v>0</v>
      </c>
      <c r="F2559" s="11" t="str">
        <f t="shared" si="39"/>
        <v>Normal export window</v>
      </c>
    </row>
    <row r="2560" spans="1:6" ht="15" customHeight="1">
      <c r="A2560" s="23">
        <f>'8760_Profile'!A2558</f>
        <v>44668.5</v>
      </c>
      <c r="B2560" s="22">
        <f>'8760_Profile'!N2558</f>
        <v>54.991999999999997</v>
      </c>
      <c r="C2560" s="22">
        <f>'8760_Profile'!O2558</f>
        <v>54.991999999999997</v>
      </c>
      <c r="D2560" s="22">
        <f>'8760_Profile'!P2558</f>
        <v>54.991999999999997</v>
      </c>
      <c r="E2560" s="20">
        <f>'8760_Profile'!M2558</f>
        <v>0</v>
      </c>
      <c r="F2560" s="11" t="str">
        <f t="shared" si="39"/>
        <v>Normal export window</v>
      </c>
    </row>
    <row r="2561" spans="1:6" ht="15" customHeight="1">
      <c r="A2561" s="23">
        <f>'8760_Profile'!A2559</f>
        <v>44668.541666666701</v>
      </c>
      <c r="B2561" s="22">
        <f>'8760_Profile'!N2559</f>
        <v>54.991999999999997</v>
      </c>
      <c r="C2561" s="22">
        <f>'8760_Profile'!O2559</f>
        <v>54.991999999999997</v>
      </c>
      <c r="D2561" s="22">
        <f>'8760_Profile'!P2559</f>
        <v>54.991999999999997</v>
      </c>
      <c r="E2561" s="20">
        <f>'8760_Profile'!M2559</f>
        <v>0</v>
      </c>
      <c r="F2561" s="11" t="str">
        <f t="shared" si="39"/>
        <v>Normal export window</v>
      </c>
    </row>
    <row r="2562" spans="1:6" ht="15" customHeight="1">
      <c r="A2562" s="23">
        <f>'8760_Profile'!A2560</f>
        <v>44668.583333333299</v>
      </c>
      <c r="B2562" s="22">
        <f>'8760_Profile'!N2560</f>
        <v>54.991999999999997</v>
      </c>
      <c r="C2562" s="22">
        <f>'8760_Profile'!O2560</f>
        <v>54.991999999999997</v>
      </c>
      <c r="D2562" s="22">
        <f>'8760_Profile'!P2560</f>
        <v>54.991999999999997</v>
      </c>
      <c r="E2562" s="20">
        <f>'8760_Profile'!M2560</f>
        <v>0</v>
      </c>
      <c r="F2562" s="11" t="str">
        <f t="shared" si="39"/>
        <v>Normal export window</v>
      </c>
    </row>
    <row r="2563" spans="1:6" ht="15" customHeight="1">
      <c r="A2563" s="23">
        <f>'8760_Profile'!A2561</f>
        <v>44668.625</v>
      </c>
      <c r="B2563" s="22">
        <f>'8760_Profile'!N2561</f>
        <v>54.991999999999997</v>
      </c>
      <c r="C2563" s="22">
        <f>'8760_Profile'!O2561</f>
        <v>54.991999999999997</v>
      </c>
      <c r="D2563" s="22">
        <f>'8760_Profile'!P2561</f>
        <v>54.991999999999997</v>
      </c>
      <c r="E2563" s="20">
        <f>'8760_Profile'!M2561</f>
        <v>0</v>
      </c>
      <c r="F2563" s="11" t="str">
        <f t="shared" si="39"/>
        <v>Normal export window</v>
      </c>
    </row>
    <row r="2564" spans="1:6" ht="15" customHeight="1">
      <c r="A2564" s="23">
        <f>'8760_Profile'!A2562</f>
        <v>44668.666666666701</v>
      </c>
      <c r="B2564" s="22">
        <f>'8760_Profile'!N2562</f>
        <v>54.991999999999997</v>
      </c>
      <c r="C2564" s="22">
        <f>'8760_Profile'!O2562</f>
        <v>54.991999999999997</v>
      </c>
      <c r="D2564" s="22">
        <f>'8760_Profile'!P2562</f>
        <v>54.991999999999997</v>
      </c>
      <c r="E2564" s="20">
        <f>'8760_Profile'!M2562</f>
        <v>0</v>
      </c>
      <c r="F2564" s="11" t="str">
        <f t="shared" ref="F2564:F2627" si="40">IF(E2564=1,"Summer low-load CA constraint window","Normal export window")</f>
        <v>Normal export window</v>
      </c>
    </row>
    <row r="2565" spans="1:6" ht="15" customHeight="1">
      <c r="A2565" s="23">
        <f>'8760_Profile'!A2563</f>
        <v>44668.708333333299</v>
      </c>
      <c r="B2565" s="22">
        <f>'8760_Profile'!N2563</f>
        <v>54.991999999999997</v>
      </c>
      <c r="C2565" s="22">
        <f>'8760_Profile'!O2563</f>
        <v>54.991999999999997</v>
      </c>
      <c r="D2565" s="22">
        <f>'8760_Profile'!P2563</f>
        <v>54.991999999999997</v>
      </c>
      <c r="E2565" s="20">
        <f>'8760_Profile'!M2563</f>
        <v>0</v>
      </c>
      <c r="F2565" s="11" t="str">
        <f t="shared" si="40"/>
        <v>Normal export window</v>
      </c>
    </row>
    <row r="2566" spans="1:6" ht="15" customHeight="1">
      <c r="A2566" s="23">
        <f>'8760_Profile'!A2564</f>
        <v>44668.75</v>
      </c>
      <c r="B2566" s="22">
        <f>'8760_Profile'!N2564</f>
        <v>54.991999999999997</v>
      </c>
      <c r="C2566" s="22">
        <f>'8760_Profile'!O2564</f>
        <v>54.991999999999997</v>
      </c>
      <c r="D2566" s="22">
        <f>'8760_Profile'!P2564</f>
        <v>54.991999999999997</v>
      </c>
      <c r="E2566" s="20">
        <f>'8760_Profile'!M2564</f>
        <v>0</v>
      </c>
      <c r="F2566" s="11" t="str">
        <f t="shared" si="40"/>
        <v>Normal export window</v>
      </c>
    </row>
    <row r="2567" spans="1:6" ht="15" customHeight="1">
      <c r="A2567" s="23">
        <f>'8760_Profile'!A2565</f>
        <v>44668.791666666701</v>
      </c>
      <c r="B2567" s="22">
        <f>'8760_Profile'!N2565</f>
        <v>54.991999999999997</v>
      </c>
      <c r="C2567" s="22">
        <f>'8760_Profile'!O2565</f>
        <v>54.991999999999997</v>
      </c>
      <c r="D2567" s="22">
        <f>'8760_Profile'!P2565</f>
        <v>54.991999999999997</v>
      </c>
      <c r="E2567" s="20">
        <f>'8760_Profile'!M2565</f>
        <v>0</v>
      </c>
      <c r="F2567" s="11" t="str">
        <f t="shared" si="40"/>
        <v>Normal export window</v>
      </c>
    </row>
    <row r="2568" spans="1:6" ht="15" customHeight="1">
      <c r="A2568" s="23">
        <f>'8760_Profile'!A2566</f>
        <v>44668.833333333299</v>
      </c>
      <c r="B2568" s="22">
        <f>'8760_Profile'!N2566</f>
        <v>54.991999999999997</v>
      </c>
      <c r="C2568" s="22">
        <f>'8760_Profile'!O2566</f>
        <v>54.991999999999997</v>
      </c>
      <c r="D2568" s="22">
        <f>'8760_Profile'!P2566</f>
        <v>54.991999999999997</v>
      </c>
      <c r="E2568" s="20">
        <f>'8760_Profile'!M2566</f>
        <v>0</v>
      </c>
      <c r="F2568" s="11" t="str">
        <f t="shared" si="40"/>
        <v>Normal export window</v>
      </c>
    </row>
    <row r="2569" spans="1:6" ht="15" customHeight="1">
      <c r="A2569" s="23">
        <f>'8760_Profile'!A2567</f>
        <v>44668.875</v>
      </c>
      <c r="B2569" s="22">
        <f>'8760_Profile'!N2567</f>
        <v>54.991999999999997</v>
      </c>
      <c r="C2569" s="22">
        <f>'8760_Profile'!O2567</f>
        <v>54.991999999999997</v>
      </c>
      <c r="D2569" s="22">
        <f>'8760_Profile'!P2567</f>
        <v>54.991999999999997</v>
      </c>
      <c r="E2569" s="20">
        <f>'8760_Profile'!M2567</f>
        <v>0</v>
      </c>
      <c r="F2569" s="11" t="str">
        <f t="shared" si="40"/>
        <v>Normal export window</v>
      </c>
    </row>
    <row r="2570" spans="1:6" ht="15" customHeight="1">
      <c r="A2570" s="23">
        <f>'8760_Profile'!A2568</f>
        <v>44668.916666666701</v>
      </c>
      <c r="B2570" s="22">
        <f>'8760_Profile'!N2568</f>
        <v>54.991999999999997</v>
      </c>
      <c r="C2570" s="22">
        <f>'8760_Profile'!O2568</f>
        <v>54.991999999999997</v>
      </c>
      <c r="D2570" s="22">
        <f>'8760_Profile'!P2568</f>
        <v>54.991999999999997</v>
      </c>
      <c r="E2570" s="20">
        <f>'8760_Profile'!M2568</f>
        <v>0</v>
      </c>
      <c r="F2570" s="11" t="str">
        <f t="shared" si="40"/>
        <v>Normal export window</v>
      </c>
    </row>
    <row r="2571" spans="1:6" ht="15" customHeight="1">
      <c r="A2571" s="23">
        <f>'8760_Profile'!A2569</f>
        <v>44668.958333333299</v>
      </c>
      <c r="B2571" s="22">
        <f>'8760_Profile'!N2569</f>
        <v>54.991999999999997</v>
      </c>
      <c r="C2571" s="22">
        <f>'8760_Profile'!O2569</f>
        <v>54.991999999999997</v>
      </c>
      <c r="D2571" s="22">
        <f>'8760_Profile'!P2569</f>
        <v>54.991999999999997</v>
      </c>
      <c r="E2571" s="20">
        <f>'8760_Profile'!M2569</f>
        <v>0</v>
      </c>
      <c r="F2571" s="11" t="str">
        <f t="shared" si="40"/>
        <v>Normal export window</v>
      </c>
    </row>
    <row r="2572" spans="1:6" ht="15" customHeight="1">
      <c r="A2572" s="23">
        <f>'8760_Profile'!A2570</f>
        <v>44669</v>
      </c>
      <c r="B2572" s="22">
        <f>'8760_Profile'!N2570</f>
        <v>54.991999999999997</v>
      </c>
      <c r="C2572" s="22">
        <f>'8760_Profile'!O2570</f>
        <v>54.991999999999997</v>
      </c>
      <c r="D2572" s="22">
        <f>'8760_Profile'!P2570</f>
        <v>54.991999999999997</v>
      </c>
      <c r="E2572" s="20">
        <f>'8760_Profile'!M2570</f>
        <v>0</v>
      </c>
      <c r="F2572" s="11" t="str">
        <f t="shared" si="40"/>
        <v>Normal export window</v>
      </c>
    </row>
    <row r="2573" spans="1:6" ht="15" customHeight="1">
      <c r="A2573" s="23">
        <f>'8760_Profile'!A2571</f>
        <v>44669.041666666701</v>
      </c>
      <c r="B2573" s="22">
        <f>'8760_Profile'!N2571</f>
        <v>54.991999999999997</v>
      </c>
      <c r="C2573" s="22">
        <f>'8760_Profile'!O2571</f>
        <v>54.991999999999997</v>
      </c>
      <c r="D2573" s="22">
        <f>'8760_Profile'!P2571</f>
        <v>54.991999999999997</v>
      </c>
      <c r="E2573" s="20">
        <f>'8760_Profile'!M2571</f>
        <v>0</v>
      </c>
      <c r="F2573" s="11" t="str">
        <f t="shared" si="40"/>
        <v>Normal export window</v>
      </c>
    </row>
    <row r="2574" spans="1:6" ht="15" customHeight="1">
      <c r="A2574" s="23">
        <f>'8760_Profile'!A2572</f>
        <v>44669.083333333299</v>
      </c>
      <c r="B2574" s="22">
        <f>'8760_Profile'!N2572</f>
        <v>54.991999999999997</v>
      </c>
      <c r="C2574" s="22">
        <f>'8760_Profile'!O2572</f>
        <v>54.991999999999997</v>
      </c>
      <c r="D2574" s="22">
        <f>'8760_Profile'!P2572</f>
        <v>54.991999999999997</v>
      </c>
      <c r="E2574" s="20">
        <f>'8760_Profile'!M2572</f>
        <v>0</v>
      </c>
      <c r="F2574" s="11" t="str">
        <f t="shared" si="40"/>
        <v>Normal export window</v>
      </c>
    </row>
    <row r="2575" spans="1:6" ht="15" customHeight="1">
      <c r="A2575" s="23">
        <f>'8760_Profile'!A2573</f>
        <v>44669.125</v>
      </c>
      <c r="B2575" s="22">
        <f>'8760_Profile'!N2573</f>
        <v>54.991999999999997</v>
      </c>
      <c r="C2575" s="22">
        <f>'8760_Profile'!O2573</f>
        <v>54.991999999999997</v>
      </c>
      <c r="D2575" s="22">
        <f>'8760_Profile'!P2573</f>
        <v>54.991999999999997</v>
      </c>
      <c r="E2575" s="20">
        <f>'8760_Profile'!M2573</f>
        <v>0</v>
      </c>
      <c r="F2575" s="11" t="str">
        <f t="shared" si="40"/>
        <v>Normal export window</v>
      </c>
    </row>
    <row r="2576" spans="1:6" ht="15" customHeight="1">
      <c r="A2576" s="23">
        <f>'8760_Profile'!A2574</f>
        <v>44669.166666666701</v>
      </c>
      <c r="B2576" s="22">
        <f>'8760_Profile'!N2574</f>
        <v>54.991999999999997</v>
      </c>
      <c r="C2576" s="22">
        <f>'8760_Profile'!O2574</f>
        <v>54.991999999999997</v>
      </c>
      <c r="D2576" s="22">
        <f>'8760_Profile'!P2574</f>
        <v>54.991999999999997</v>
      </c>
      <c r="E2576" s="20">
        <f>'8760_Profile'!M2574</f>
        <v>0</v>
      </c>
      <c r="F2576" s="11" t="str">
        <f t="shared" si="40"/>
        <v>Normal export window</v>
      </c>
    </row>
    <row r="2577" spans="1:6" ht="15" customHeight="1">
      <c r="A2577" s="23">
        <f>'8760_Profile'!A2575</f>
        <v>44669.208333333299</v>
      </c>
      <c r="B2577" s="22">
        <f>'8760_Profile'!N2575</f>
        <v>54.991999999999997</v>
      </c>
      <c r="C2577" s="22">
        <f>'8760_Profile'!O2575</f>
        <v>54.991999999999997</v>
      </c>
      <c r="D2577" s="22">
        <f>'8760_Profile'!P2575</f>
        <v>54.991999999999997</v>
      </c>
      <c r="E2577" s="20">
        <f>'8760_Profile'!M2575</f>
        <v>0</v>
      </c>
      <c r="F2577" s="11" t="str">
        <f t="shared" si="40"/>
        <v>Normal export window</v>
      </c>
    </row>
    <row r="2578" spans="1:6" ht="15" customHeight="1">
      <c r="A2578" s="23">
        <f>'8760_Profile'!A2576</f>
        <v>44669.25</v>
      </c>
      <c r="B2578" s="22">
        <f>'8760_Profile'!N2576</f>
        <v>54.991999999999997</v>
      </c>
      <c r="C2578" s="22">
        <f>'8760_Profile'!O2576</f>
        <v>54.991999999999997</v>
      </c>
      <c r="D2578" s="22">
        <f>'8760_Profile'!P2576</f>
        <v>54.991999999999997</v>
      </c>
      <c r="E2578" s="20">
        <f>'8760_Profile'!M2576</f>
        <v>0</v>
      </c>
      <c r="F2578" s="11" t="str">
        <f t="shared" si="40"/>
        <v>Normal export window</v>
      </c>
    </row>
    <row r="2579" spans="1:6" ht="15" customHeight="1">
      <c r="A2579" s="23">
        <f>'8760_Profile'!A2577</f>
        <v>44669.291666666701</v>
      </c>
      <c r="B2579" s="22">
        <f>'8760_Profile'!N2577</f>
        <v>54.991999999999997</v>
      </c>
      <c r="C2579" s="22">
        <f>'8760_Profile'!O2577</f>
        <v>54.991999999999997</v>
      </c>
      <c r="D2579" s="22">
        <f>'8760_Profile'!P2577</f>
        <v>54.991999999999997</v>
      </c>
      <c r="E2579" s="20">
        <f>'8760_Profile'!M2577</f>
        <v>0</v>
      </c>
      <c r="F2579" s="11" t="str">
        <f t="shared" si="40"/>
        <v>Normal export window</v>
      </c>
    </row>
    <row r="2580" spans="1:6" ht="15" customHeight="1">
      <c r="A2580" s="23">
        <f>'8760_Profile'!A2578</f>
        <v>44669.333333333299</v>
      </c>
      <c r="B2580" s="22">
        <f>'8760_Profile'!N2578</f>
        <v>54.991999999999997</v>
      </c>
      <c r="C2580" s="22">
        <f>'8760_Profile'!O2578</f>
        <v>54.991999999999997</v>
      </c>
      <c r="D2580" s="22">
        <f>'8760_Profile'!P2578</f>
        <v>54.991999999999997</v>
      </c>
      <c r="E2580" s="20">
        <f>'8760_Profile'!M2578</f>
        <v>0</v>
      </c>
      <c r="F2580" s="11" t="str">
        <f t="shared" si="40"/>
        <v>Normal export window</v>
      </c>
    </row>
    <row r="2581" spans="1:6" ht="15" customHeight="1">
      <c r="A2581" s="23">
        <f>'8760_Profile'!A2579</f>
        <v>44669.375</v>
      </c>
      <c r="B2581" s="22">
        <f>'8760_Profile'!N2579</f>
        <v>54.991999999999997</v>
      </c>
      <c r="C2581" s="22">
        <f>'8760_Profile'!O2579</f>
        <v>54.991999999999997</v>
      </c>
      <c r="D2581" s="22">
        <f>'8760_Profile'!P2579</f>
        <v>54.991999999999997</v>
      </c>
      <c r="E2581" s="20">
        <f>'8760_Profile'!M2579</f>
        <v>0</v>
      </c>
      <c r="F2581" s="11" t="str">
        <f t="shared" si="40"/>
        <v>Normal export window</v>
      </c>
    </row>
    <row r="2582" spans="1:6" ht="15" customHeight="1">
      <c r="A2582" s="23">
        <f>'8760_Profile'!A2580</f>
        <v>44669.416666666701</v>
      </c>
      <c r="B2582" s="22">
        <f>'8760_Profile'!N2580</f>
        <v>54.991999999999997</v>
      </c>
      <c r="C2582" s="22">
        <f>'8760_Profile'!O2580</f>
        <v>54.991999999999997</v>
      </c>
      <c r="D2582" s="22">
        <f>'8760_Profile'!P2580</f>
        <v>54.991999999999997</v>
      </c>
      <c r="E2582" s="20">
        <f>'8760_Profile'!M2580</f>
        <v>0</v>
      </c>
      <c r="F2582" s="11" t="str">
        <f t="shared" si="40"/>
        <v>Normal export window</v>
      </c>
    </row>
    <row r="2583" spans="1:6" ht="15" customHeight="1">
      <c r="A2583" s="23">
        <f>'8760_Profile'!A2581</f>
        <v>44669.458333333299</v>
      </c>
      <c r="B2583" s="22">
        <f>'8760_Profile'!N2581</f>
        <v>54.991999999999997</v>
      </c>
      <c r="C2583" s="22">
        <f>'8760_Profile'!O2581</f>
        <v>54.991999999999997</v>
      </c>
      <c r="D2583" s="22">
        <f>'8760_Profile'!P2581</f>
        <v>54.991999999999997</v>
      </c>
      <c r="E2583" s="20">
        <f>'8760_Profile'!M2581</f>
        <v>0</v>
      </c>
      <c r="F2583" s="11" t="str">
        <f t="shared" si="40"/>
        <v>Normal export window</v>
      </c>
    </row>
    <row r="2584" spans="1:6" ht="15" customHeight="1">
      <c r="A2584" s="23">
        <f>'8760_Profile'!A2582</f>
        <v>44669.5</v>
      </c>
      <c r="B2584" s="22">
        <f>'8760_Profile'!N2582</f>
        <v>54.991999999999997</v>
      </c>
      <c r="C2584" s="22">
        <f>'8760_Profile'!O2582</f>
        <v>54.991999999999997</v>
      </c>
      <c r="D2584" s="22">
        <f>'8760_Profile'!P2582</f>
        <v>54.991999999999997</v>
      </c>
      <c r="E2584" s="20">
        <f>'8760_Profile'!M2582</f>
        <v>0</v>
      </c>
      <c r="F2584" s="11" t="str">
        <f t="shared" si="40"/>
        <v>Normal export window</v>
      </c>
    </row>
    <row r="2585" spans="1:6" ht="15" customHeight="1">
      <c r="A2585" s="23">
        <f>'8760_Profile'!A2583</f>
        <v>44669.541666666701</v>
      </c>
      <c r="B2585" s="22">
        <f>'8760_Profile'!N2583</f>
        <v>54.991999999999997</v>
      </c>
      <c r="C2585" s="22">
        <f>'8760_Profile'!O2583</f>
        <v>54.991999999999997</v>
      </c>
      <c r="D2585" s="22">
        <f>'8760_Profile'!P2583</f>
        <v>54.991999999999997</v>
      </c>
      <c r="E2585" s="20">
        <f>'8760_Profile'!M2583</f>
        <v>0</v>
      </c>
      <c r="F2585" s="11" t="str">
        <f t="shared" si="40"/>
        <v>Normal export window</v>
      </c>
    </row>
    <row r="2586" spans="1:6" ht="15" customHeight="1">
      <c r="A2586" s="23">
        <f>'8760_Profile'!A2584</f>
        <v>44669.583333333299</v>
      </c>
      <c r="B2586" s="22">
        <f>'8760_Profile'!N2584</f>
        <v>54.991999999999997</v>
      </c>
      <c r="C2586" s="22">
        <f>'8760_Profile'!O2584</f>
        <v>54.991999999999997</v>
      </c>
      <c r="D2586" s="22">
        <f>'8760_Profile'!P2584</f>
        <v>54.991999999999997</v>
      </c>
      <c r="E2586" s="20">
        <f>'8760_Profile'!M2584</f>
        <v>0</v>
      </c>
      <c r="F2586" s="11" t="str">
        <f t="shared" si="40"/>
        <v>Normal export window</v>
      </c>
    </row>
    <row r="2587" spans="1:6" ht="15" customHeight="1">
      <c r="A2587" s="23">
        <f>'8760_Profile'!A2585</f>
        <v>44669.625</v>
      </c>
      <c r="B2587" s="22">
        <f>'8760_Profile'!N2585</f>
        <v>54.991999999999997</v>
      </c>
      <c r="C2587" s="22">
        <f>'8760_Profile'!O2585</f>
        <v>54.991999999999997</v>
      </c>
      <c r="D2587" s="22">
        <f>'8760_Profile'!P2585</f>
        <v>54.991999999999997</v>
      </c>
      <c r="E2587" s="20">
        <f>'8760_Profile'!M2585</f>
        <v>0</v>
      </c>
      <c r="F2587" s="11" t="str">
        <f t="shared" si="40"/>
        <v>Normal export window</v>
      </c>
    </row>
    <row r="2588" spans="1:6" ht="15" customHeight="1">
      <c r="A2588" s="23">
        <f>'8760_Profile'!A2586</f>
        <v>44669.666666666701</v>
      </c>
      <c r="B2588" s="22">
        <f>'8760_Profile'!N2586</f>
        <v>54.991999999999997</v>
      </c>
      <c r="C2588" s="22">
        <f>'8760_Profile'!O2586</f>
        <v>54.991999999999997</v>
      </c>
      <c r="D2588" s="22">
        <f>'8760_Profile'!P2586</f>
        <v>54.991999999999997</v>
      </c>
      <c r="E2588" s="20">
        <f>'8760_Profile'!M2586</f>
        <v>0</v>
      </c>
      <c r="F2588" s="11" t="str">
        <f t="shared" si="40"/>
        <v>Normal export window</v>
      </c>
    </row>
    <row r="2589" spans="1:6" ht="15" customHeight="1">
      <c r="A2589" s="23">
        <f>'8760_Profile'!A2587</f>
        <v>44669.708333333299</v>
      </c>
      <c r="B2589" s="22">
        <f>'8760_Profile'!N2587</f>
        <v>54.991999999999997</v>
      </c>
      <c r="C2589" s="22">
        <f>'8760_Profile'!O2587</f>
        <v>54.991999999999997</v>
      </c>
      <c r="D2589" s="22">
        <f>'8760_Profile'!P2587</f>
        <v>54.991999999999997</v>
      </c>
      <c r="E2589" s="20">
        <f>'8760_Profile'!M2587</f>
        <v>0</v>
      </c>
      <c r="F2589" s="11" t="str">
        <f t="shared" si="40"/>
        <v>Normal export window</v>
      </c>
    </row>
    <row r="2590" spans="1:6" ht="15" customHeight="1">
      <c r="A2590" s="23">
        <f>'8760_Profile'!A2588</f>
        <v>44669.75</v>
      </c>
      <c r="B2590" s="22">
        <f>'8760_Profile'!N2588</f>
        <v>54.991999999999997</v>
      </c>
      <c r="C2590" s="22">
        <f>'8760_Profile'!O2588</f>
        <v>54.991999999999997</v>
      </c>
      <c r="D2590" s="22">
        <f>'8760_Profile'!P2588</f>
        <v>54.991999999999997</v>
      </c>
      <c r="E2590" s="20">
        <f>'8760_Profile'!M2588</f>
        <v>0</v>
      </c>
      <c r="F2590" s="11" t="str">
        <f t="shared" si="40"/>
        <v>Normal export window</v>
      </c>
    </row>
    <row r="2591" spans="1:6" ht="15" customHeight="1">
      <c r="A2591" s="23">
        <f>'8760_Profile'!A2589</f>
        <v>44669.791666666701</v>
      </c>
      <c r="B2591" s="22">
        <f>'8760_Profile'!N2589</f>
        <v>54.991999999999997</v>
      </c>
      <c r="C2591" s="22">
        <f>'8760_Profile'!O2589</f>
        <v>54.991999999999997</v>
      </c>
      <c r="D2591" s="22">
        <f>'8760_Profile'!P2589</f>
        <v>54.991999999999997</v>
      </c>
      <c r="E2591" s="20">
        <f>'8760_Profile'!M2589</f>
        <v>0</v>
      </c>
      <c r="F2591" s="11" t="str">
        <f t="shared" si="40"/>
        <v>Normal export window</v>
      </c>
    </row>
    <row r="2592" spans="1:6" ht="15" customHeight="1">
      <c r="A2592" s="23">
        <f>'8760_Profile'!A2590</f>
        <v>44669.833333333299</v>
      </c>
      <c r="B2592" s="22">
        <f>'8760_Profile'!N2590</f>
        <v>54.991999999999997</v>
      </c>
      <c r="C2592" s="22">
        <f>'8760_Profile'!O2590</f>
        <v>54.991999999999997</v>
      </c>
      <c r="D2592" s="22">
        <f>'8760_Profile'!P2590</f>
        <v>54.991999999999997</v>
      </c>
      <c r="E2592" s="20">
        <f>'8760_Profile'!M2590</f>
        <v>0</v>
      </c>
      <c r="F2592" s="11" t="str">
        <f t="shared" si="40"/>
        <v>Normal export window</v>
      </c>
    </row>
    <row r="2593" spans="1:6" ht="15" customHeight="1">
      <c r="A2593" s="23">
        <f>'8760_Profile'!A2591</f>
        <v>44669.875</v>
      </c>
      <c r="B2593" s="22">
        <f>'8760_Profile'!N2591</f>
        <v>54.991999999999997</v>
      </c>
      <c r="C2593" s="22">
        <f>'8760_Profile'!O2591</f>
        <v>54.991999999999997</v>
      </c>
      <c r="D2593" s="22">
        <f>'8760_Profile'!P2591</f>
        <v>54.991999999999997</v>
      </c>
      <c r="E2593" s="20">
        <f>'8760_Profile'!M2591</f>
        <v>0</v>
      </c>
      <c r="F2593" s="11" t="str">
        <f t="shared" si="40"/>
        <v>Normal export window</v>
      </c>
    </row>
    <row r="2594" spans="1:6" ht="15" customHeight="1">
      <c r="A2594" s="23">
        <f>'8760_Profile'!A2592</f>
        <v>44669.916666666701</v>
      </c>
      <c r="B2594" s="22">
        <f>'8760_Profile'!N2592</f>
        <v>54.991999999999997</v>
      </c>
      <c r="C2594" s="22">
        <f>'8760_Profile'!O2592</f>
        <v>54.991999999999997</v>
      </c>
      <c r="D2594" s="22">
        <f>'8760_Profile'!P2592</f>
        <v>54.991999999999997</v>
      </c>
      <c r="E2594" s="20">
        <f>'8760_Profile'!M2592</f>
        <v>0</v>
      </c>
      <c r="F2594" s="11" t="str">
        <f t="shared" si="40"/>
        <v>Normal export window</v>
      </c>
    </row>
    <row r="2595" spans="1:6" ht="15" customHeight="1">
      <c r="A2595" s="23">
        <f>'8760_Profile'!A2593</f>
        <v>44669.958333333299</v>
      </c>
      <c r="B2595" s="22">
        <f>'8760_Profile'!N2593</f>
        <v>54.991999999999997</v>
      </c>
      <c r="C2595" s="22">
        <f>'8760_Profile'!O2593</f>
        <v>54.991999999999997</v>
      </c>
      <c r="D2595" s="22">
        <f>'8760_Profile'!P2593</f>
        <v>54.991999999999997</v>
      </c>
      <c r="E2595" s="20">
        <f>'8760_Profile'!M2593</f>
        <v>0</v>
      </c>
      <c r="F2595" s="11" t="str">
        <f t="shared" si="40"/>
        <v>Normal export window</v>
      </c>
    </row>
    <row r="2596" spans="1:6" ht="15" customHeight="1">
      <c r="A2596" s="23">
        <f>'8760_Profile'!A2594</f>
        <v>44670</v>
      </c>
      <c r="B2596" s="22">
        <f>'8760_Profile'!N2594</f>
        <v>54.991999999999997</v>
      </c>
      <c r="C2596" s="22">
        <f>'8760_Profile'!O2594</f>
        <v>54.991999999999997</v>
      </c>
      <c r="D2596" s="22">
        <f>'8760_Profile'!P2594</f>
        <v>54.991999999999997</v>
      </c>
      <c r="E2596" s="20">
        <f>'8760_Profile'!M2594</f>
        <v>0</v>
      </c>
      <c r="F2596" s="11" t="str">
        <f t="shared" si="40"/>
        <v>Normal export window</v>
      </c>
    </row>
    <row r="2597" spans="1:6" ht="15" customHeight="1">
      <c r="A2597" s="23">
        <f>'8760_Profile'!A2595</f>
        <v>44670.041666666701</v>
      </c>
      <c r="B2597" s="22">
        <f>'8760_Profile'!N2595</f>
        <v>54.991999999999997</v>
      </c>
      <c r="C2597" s="22">
        <f>'8760_Profile'!O2595</f>
        <v>54.991999999999997</v>
      </c>
      <c r="D2597" s="22">
        <f>'8760_Profile'!P2595</f>
        <v>54.991999999999997</v>
      </c>
      <c r="E2597" s="20">
        <f>'8760_Profile'!M2595</f>
        <v>0</v>
      </c>
      <c r="F2597" s="11" t="str">
        <f t="shared" si="40"/>
        <v>Normal export window</v>
      </c>
    </row>
    <row r="2598" spans="1:6" ht="15" customHeight="1">
      <c r="A2598" s="23">
        <f>'8760_Profile'!A2596</f>
        <v>44670.083333333299</v>
      </c>
      <c r="B2598" s="22">
        <f>'8760_Profile'!N2596</f>
        <v>54.991999999999997</v>
      </c>
      <c r="C2598" s="22">
        <f>'8760_Profile'!O2596</f>
        <v>54.991999999999997</v>
      </c>
      <c r="D2598" s="22">
        <f>'8760_Profile'!P2596</f>
        <v>54.991999999999997</v>
      </c>
      <c r="E2598" s="20">
        <f>'8760_Profile'!M2596</f>
        <v>0</v>
      </c>
      <c r="F2598" s="11" t="str">
        <f t="shared" si="40"/>
        <v>Normal export window</v>
      </c>
    </row>
    <row r="2599" spans="1:6" ht="15" customHeight="1">
      <c r="A2599" s="23">
        <f>'8760_Profile'!A2597</f>
        <v>44670.125</v>
      </c>
      <c r="B2599" s="22">
        <f>'8760_Profile'!N2597</f>
        <v>54.991999999999997</v>
      </c>
      <c r="C2599" s="22">
        <f>'8760_Profile'!O2597</f>
        <v>54.991999999999997</v>
      </c>
      <c r="D2599" s="22">
        <f>'8760_Profile'!P2597</f>
        <v>54.991999999999997</v>
      </c>
      <c r="E2599" s="20">
        <f>'8760_Profile'!M2597</f>
        <v>0</v>
      </c>
      <c r="F2599" s="11" t="str">
        <f t="shared" si="40"/>
        <v>Normal export window</v>
      </c>
    </row>
    <row r="2600" spans="1:6" ht="15" customHeight="1">
      <c r="A2600" s="23">
        <f>'8760_Profile'!A2598</f>
        <v>44670.166666666701</v>
      </c>
      <c r="B2600" s="22">
        <f>'8760_Profile'!N2598</f>
        <v>54.991999999999997</v>
      </c>
      <c r="C2600" s="22">
        <f>'8760_Profile'!O2598</f>
        <v>54.991999999999997</v>
      </c>
      <c r="D2600" s="22">
        <f>'8760_Profile'!P2598</f>
        <v>54.991999999999997</v>
      </c>
      <c r="E2600" s="20">
        <f>'8760_Profile'!M2598</f>
        <v>0</v>
      </c>
      <c r="F2600" s="11" t="str">
        <f t="shared" si="40"/>
        <v>Normal export window</v>
      </c>
    </row>
    <row r="2601" spans="1:6" ht="15" customHeight="1">
      <c r="A2601" s="23">
        <f>'8760_Profile'!A2599</f>
        <v>44670.208333333299</v>
      </c>
      <c r="B2601" s="22">
        <f>'8760_Profile'!N2599</f>
        <v>54.991999999999997</v>
      </c>
      <c r="C2601" s="22">
        <f>'8760_Profile'!O2599</f>
        <v>54.991999999999997</v>
      </c>
      <c r="D2601" s="22">
        <f>'8760_Profile'!P2599</f>
        <v>54.991999999999997</v>
      </c>
      <c r="E2601" s="20">
        <f>'8760_Profile'!M2599</f>
        <v>0</v>
      </c>
      <c r="F2601" s="11" t="str">
        <f t="shared" si="40"/>
        <v>Normal export window</v>
      </c>
    </row>
    <row r="2602" spans="1:6" ht="15" customHeight="1">
      <c r="A2602" s="23">
        <f>'8760_Profile'!A2600</f>
        <v>44670.25</v>
      </c>
      <c r="B2602" s="22">
        <f>'8760_Profile'!N2600</f>
        <v>54.991999999999997</v>
      </c>
      <c r="C2602" s="22">
        <f>'8760_Profile'!O2600</f>
        <v>54.991999999999997</v>
      </c>
      <c r="D2602" s="22">
        <f>'8760_Profile'!P2600</f>
        <v>54.991999999999997</v>
      </c>
      <c r="E2602" s="20">
        <f>'8760_Profile'!M2600</f>
        <v>0</v>
      </c>
      <c r="F2602" s="11" t="str">
        <f t="shared" si="40"/>
        <v>Normal export window</v>
      </c>
    </row>
    <row r="2603" spans="1:6" ht="15" customHeight="1">
      <c r="A2603" s="23">
        <f>'8760_Profile'!A2601</f>
        <v>44670.291666666701</v>
      </c>
      <c r="B2603" s="22">
        <f>'8760_Profile'!N2601</f>
        <v>54.991999999999997</v>
      </c>
      <c r="C2603" s="22">
        <f>'8760_Profile'!O2601</f>
        <v>54.991999999999997</v>
      </c>
      <c r="D2603" s="22">
        <f>'8760_Profile'!P2601</f>
        <v>54.991999999999997</v>
      </c>
      <c r="E2603" s="20">
        <f>'8760_Profile'!M2601</f>
        <v>0</v>
      </c>
      <c r="F2603" s="11" t="str">
        <f t="shared" si="40"/>
        <v>Normal export window</v>
      </c>
    </row>
    <row r="2604" spans="1:6" ht="15" customHeight="1">
      <c r="A2604" s="23">
        <f>'8760_Profile'!A2602</f>
        <v>44670.333333333299</v>
      </c>
      <c r="B2604" s="22">
        <f>'8760_Profile'!N2602</f>
        <v>54.991999999999997</v>
      </c>
      <c r="C2604" s="22">
        <f>'8760_Profile'!O2602</f>
        <v>54.991999999999997</v>
      </c>
      <c r="D2604" s="22">
        <f>'8760_Profile'!P2602</f>
        <v>54.991999999999997</v>
      </c>
      <c r="E2604" s="20">
        <f>'8760_Profile'!M2602</f>
        <v>0</v>
      </c>
      <c r="F2604" s="11" t="str">
        <f t="shared" si="40"/>
        <v>Normal export window</v>
      </c>
    </row>
    <row r="2605" spans="1:6" ht="15" customHeight="1">
      <c r="A2605" s="23">
        <f>'8760_Profile'!A2603</f>
        <v>44670.375</v>
      </c>
      <c r="B2605" s="22">
        <f>'8760_Profile'!N2603</f>
        <v>54.991999999999997</v>
      </c>
      <c r="C2605" s="22">
        <f>'8760_Profile'!O2603</f>
        <v>54.991999999999997</v>
      </c>
      <c r="D2605" s="22">
        <f>'8760_Profile'!P2603</f>
        <v>54.991999999999997</v>
      </c>
      <c r="E2605" s="20">
        <f>'8760_Profile'!M2603</f>
        <v>0</v>
      </c>
      <c r="F2605" s="11" t="str">
        <f t="shared" si="40"/>
        <v>Normal export window</v>
      </c>
    </row>
    <row r="2606" spans="1:6" ht="15" customHeight="1">
      <c r="A2606" s="23">
        <f>'8760_Profile'!A2604</f>
        <v>44670.416666666701</v>
      </c>
      <c r="B2606" s="22">
        <f>'8760_Profile'!N2604</f>
        <v>54.991999999999997</v>
      </c>
      <c r="C2606" s="22">
        <f>'8760_Profile'!O2604</f>
        <v>54.991999999999997</v>
      </c>
      <c r="D2606" s="22">
        <f>'8760_Profile'!P2604</f>
        <v>54.991999999999997</v>
      </c>
      <c r="E2606" s="20">
        <f>'8760_Profile'!M2604</f>
        <v>0</v>
      </c>
      <c r="F2606" s="11" t="str">
        <f t="shared" si="40"/>
        <v>Normal export window</v>
      </c>
    </row>
    <row r="2607" spans="1:6" ht="15" customHeight="1">
      <c r="A2607" s="23">
        <f>'8760_Profile'!A2605</f>
        <v>44670.458333333299</v>
      </c>
      <c r="B2607" s="22">
        <f>'8760_Profile'!N2605</f>
        <v>54.991999999999997</v>
      </c>
      <c r="C2607" s="22">
        <f>'8760_Profile'!O2605</f>
        <v>54.991999999999997</v>
      </c>
      <c r="D2607" s="22">
        <f>'8760_Profile'!P2605</f>
        <v>54.991999999999997</v>
      </c>
      <c r="E2607" s="20">
        <f>'8760_Profile'!M2605</f>
        <v>0</v>
      </c>
      <c r="F2607" s="11" t="str">
        <f t="shared" si="40"/>
        <v>Normal export window</v>
      </c>
    </row>
    <row r="2608" spans="1:6" ht="15" customHeight="1">
      <c r="A2608" s="23">
        <f>'8760_Profile'!A2606</f>
        <v>44670.5</v>
      </c>
      <c r="B2608" s="22">
        <f>'8760_Profile'!N2606</f>
        <v>54.991999999999997</v>
      </c>
      <c r="C2608" s="22">
        <f>'8760_Profile'!O2606</f>
        <v>54.991999999999997</v>
      </c>
      <c r="D2608" s="22">
        <f>'8760_Profile'!P2606</f>
        <v>54.991999999999997</v>
      </c>
      <c r="E2608" s="20">
        <f>'8760_Profile'!M2606</f>
        <v>0</v>
      </c>
      <c r="F2608" s="11" t="str">
        <f t="shared" si="40"/>
        <v>Normal export window</v>
      </c>
    </row>
    <row r="2609" spans="1:6" ht="15" customHeight="1">
      <c r="A2609" s="23">
        <f>'8760_Profile'!A2607</f>
        <v>44670.541666666701</v>
      </c>
      <c r="B2609" s="22">
        <f>'8760_Profile'!N2607</f>
        <v>54.991999999999997</v>
      </c>
      <c r="C2609" s="22">
        <f>'8760_Profile'!O2607</f>
        <v>54.991999999999997</v>
      </c>
      <c r="D2609" s="22">
        <f>'8760_Profile'!P2607</f>
        <v>54.991999999999997</v>
      </c>
      <c r="E2609" s="20">
        <f>'8760_Profile'!M2607</f>
        <v>0</v>
      </c>
      <c r="F2609" s="11" t="str">
        <f t="shared" si="40"/>
        <v>Normal export window</v>
      </c>
    </row>
    <row r="2610" spans="1:6" ht="15" customHeight="1">
      <c r="A2610" s="23">
        <f>'8760_Profile'!A2608</f>
        <v>44670.583333333299</v>
      </c>
      <c r="B2610" s="22">
        <f>'8760_Profile'!N2608</f>
        <v>54.991999999999997</v>
      </c>
      <c r="C2610" s="22">
        <f>'8760_Profile'!O2608</f>
        <v>54.991999999999997</v>
      </c>
      <c r="D2610" s="22">
        <f>'8760_Profile'!P2608</f>
        <v>54.991999999999997</v>
      </c>
      <c r="E2610" s="20">
        <f>'8760_Profile'!M2608</f>
        <v>0</v>
      </c>
      <c r="F2610" s="11" t="str">
        <f t="shared" si="40"/>
        <v>Normal export window</v>
      </c>
    </row>
    <row r="2611" spans="1:6" ht="15" customHeight="1">
      <c r="A2611" s="23">
        <f>'8760_Profile'!A2609</f>
        <v>44670.625</v>
      </c>
      <c r="B2611" s="22">
        <f>'8760_Profile'!N2609</f>
        <v>54.991999999999997</v>
      </c>
      <c r="C2611" s="22">
        <f>'8760_Profile'!O2609</f>
        <v>54.991999999999997</v>
      </c>
      <c r="D2611" s="22">
        <f>'8760_Profile'!P2609</f>
        <v>54.991999999999997</v>
      </c>
      <c r="E2611" s="20">
        <f>'8760_Profile'!M2609</f>
        <v>0</v>
      </c>
      <c r="F2611" s="11" t="str">
        <f t="shared" si="40"/>
        <v>Normal export window</v>
      </c>
    </row>
    <row r="2612" spans="1:6" ht="15" customHeight="1">
      <c r="A2612" s="23">
        <f>'8760_Profile'!A2610</f>
        <v>44670.666666666701</v>
      </c>
      <c r="B2612" s="22">
        <f>'8760_Profile'!N2610</f>
        <v>54.991999999999997</v>
      </c>
      <c r="C2612" s="22">
        <f>'8760_Profile'!O2610</f>
        <v>54.991999999999997</v>
      </c>
      <c r="D2612" s="22">
        <f>'8760_Profile'!P2610</f>
        <v>54.991999999999997</v>
      </c>
      <c r="E2612" s="20">
        <f>'8760_Profile'!M2610</f>
        <v>0</v>
      </c>
      <c r="F2612" s="11" t="str">
        <f t="shared" si="40"/>
        <v>Normal export window</v>
      </c>
    </row>
    <row r="2613" spans="1:6" ht="15" customHeight="1">
      <c r="A2613" s="23">
        <f>'8760_Profile'!A2611</f>
        <v>44670.708333333299</v>
      </c>
      <c r="B2613" s="22">
        <f>'8760_Profile'!N2611</f>
        <v>54.991999999999997</v>
      </c>
      <c r="C2613" s="22">
        <f>'8760_Profile'!O2611</f>
        <v>54.991999999999997</v>
      </c>
      <c r="D2613" s="22">
        <f>'8760_Profile'!P2611</f>
        <v>54.991999999999997</v>
      </c>
      <c r="E2613" s="20">
        <f>'8760_Profile'!M2611</f>
        <v>0</v>
      </c>
      <c r="F2613" s="11" t="str">
        <f t="shared" si="40"/>
        <v>Normal export window</v>
      </c>
    </row>
    <row r="2614" spans="1:6" ht="15" customHeight="1">
      <c r="A2614" s="23">
        <f>'8760_Profile'!A2612</f>
        <v>44670.75</v>
      </c>
      <c r="B2614" s="22">
        <f>'8760_Profile'!N2612</f>
        <v>54.991999999999997</v>
      </c>
      <c r="C2614" s="22">
        <f>'8760_Profile'!O2612</f>
        <v>54.991999999999997</v>
      </c>
      <c r="D2614" s="22">
        <f>'8760_Profile'!P2612</f>
        <v>54.991999999999997</v>
      </c>
      <c r="E2614" s="20">
        <f>'8760_Profile'!M2612</f>
        <v>0</v>
      </c>
      <c r="F2614" s="11" t="str">
        <f t="shared" si="40"/>
        <v>Normal export window</v>
      </c>
    </row>
    <row r="2615" spans="1:6" ht="15" customHeight="1">
      <c r="A2615" s="23">
        <f>'8760_Profile'!A2613</f>
        <v>44670.791666666701</v>
      </c>
      <c r="B2615" s="22">
        <f>'8760_Profile'!N2613</f>
        <v>54.991999999999997</v>
      </c>
      <c r="C2615" s="22">
        <f>'8760_Profile'!O2613</f>
        <v>54.991999999999997</v>
      </c>
      <c r="D2615" s="22">
        <f>'8760_Profile'!P2613</f>
        <v>54.991999999999997</v>
      </c>
      <c r="E2615" s="20">
        <f>'8760_Profile'!M2613</f>
        <v>0</v>
      </c>
      <c r="F2615" s="11" t="str">
        <f t="shared" si="40"/>
        <v>Normal export window</v>
      </c>
    </row>
    <row r="2616" spans="1:6" ht="15" customHeight="1">
      <c r="A2616" s="23">
        <f>'8760_Profile'!A2614</f>
        <v>44670.833333333299</v>
      </c>
      <c r="B2616" s="22">
        <f>'8760_Profile'!N2614</f>
        <v>54.991999999999997</v>
      </c>
      <c r="C2616" s="22">
        <f>'8760_Profile'!O2614</f>
        <v>54.991999999999997</v>
      </c>
      <c r="D2616" s="22">
        <f>'8760_Profile'!P2614</f>
        <v>54.991999999999997</v>
      </c>
      <c r="E2616" s="20">
        <f>'8760_Profile'!M2614</f>
        <v>0</v>
      </c>
      <c r="F2616" s="11" t="str">
        <f t="shared" si="40"/>
        <v>Normal export window</v>
      </c>
    </row>
    <row r="2617" spans="1:6" ht="15" customHeight="1">
      <c r="A2617" s="23">
        <f>'8760_Profile'!A2615</f>
        <v>44670.875</v>
      </c>
      <c r="B2617" s="22">
        <f>'8760_Profile'!N2615</f>
        <v>54.991999999999997</v>
      </c>
      <c r="C2617" s="22">
        <f>'8760_Profile'!O2615</f>
        <v>54.991999999999997</v>
      </c>
      <c r="D2617" s="22">
        <f>'8760_Profile'!P2615</f>
        <v>54.991999999999997</v>
      </c>
      <c r="E2617" s="20">
        <f>'8760_Profile'!M2615</f>
        <v>0</v>
      </c>
      <c r="F2617" s="11" t="str">
        <f t="shared" si="40"/>
        <v>Normal export window</v>
      </c>
    </row>
    <row r="2618" spans="1:6" ht="15" customHeight="1">
      <c r="A2618" s="23">
        <f>'8760_Profile'!A2616</f>
        <v>44670.916666666701</v>
      </c>
      <c r="B2618" s="22">
        <f>'8760_Profile'!N2616</f>
        <v>54.991999999999997</v>
      </c>
      <c r="C2618" s="22">
        <f>'8760_Profile'!O2616</f>
        <v>54.991999999999997</v>
      </c>
      <c r="D2618" s="22">
        <f>'8760_Profile'!P2616</f>
        <v>54.991999999999997</v>
      </c>
      <c r="E2618" s="20">
        <f>'8760_Profile'!M2616</f>
        <v>0</v>
      </c>
      <c r="F2618" s="11" t="str">
        <f t="shared" si="40"/>
        <v>Normal export window</v>
      </c>
    </row>
    <row r="2619" spans="1:6" ht="15" customHeight="1">
      <c r="A2619" s="23">
        <f>'8760_Profile'!A2617</f>
        <v>44670.958333333299</v>
      </c>
      <c r="B2619" s="22">
        <f>'8760_Profile'!N2617</f>
        <v>54.991999999999997</v>
      </c>
      <c r="C2619" s="22">
        <f>'8760_Profile'!O2617</f>
        <v>54.991999999999997</v>
      </c>
      <c r="D2619" s="22">
        <f>'8760_Profile'!P2617</f>
        <v>54.991999999999997</v>
      </c>
      <c r="E2619" s="20">
        <f>'8760_Profile'!M2617</f>
        <v>0</v>
      </c>
      <c r="F2619" s="11" t="str">
        <f t="shared" si="40"/>
        <v>Normal export window</v>
      </c>
    </row>
    <row r="2620" spans="1:6" ht="15" customHeight="1">
      <c r="A2620" s="23">
        <f>'8760_Profile'!A2618</f>
        <v>44671</v>
      </c>
      <c r="B2620" s="22">
        <f>'8760_Profile'!N2618</f>
        <v>54.991999999999997</v>
      </c>
      <c r="C2620" s="22">
        <f>'8760_Profile'!O2618</f>
        <v>54.991999999999997</v>
      </c>
      <c r="D2620" s="22">
        <f>'8760_Profile'!P2618</f>
        <v>54.991999999999997</v>
      </c>
      <c r="E2620" s="20">
        <f>'8760_Profile'!M2618</f>
        <v>0</v>
      </c>
      <c r="F2620" s="11" t="str">
        <f t="shared" si="40"/>
        <v>Normal export window</v>
      </c>
    </row>
    <row r="2621" spans="1:6" ht="15" customHeight="1">
      <c r="A2621" s="23">
        <f>'8760_Profile'!A2619</f>
        <v>44671.041666666701</v>
      </c>
      <c r="B2621" s="22">
        <f>'8760_Profile'!N2619</f>
        <v>54.991999999999997</v>
      </c>
      <c r="C2621" s="22">
        <f>'8760_Profile'!O2619</f>
        <v>54.991999999999997</v>
      </c>
      <c r="D2621" s="22">
        <f>'8760_Profile'!P2619</f>
        <v>54.991999999999997</v>
      </c>
      <c r="E2621" s="20">
        <f>'8760_Profile'!M2619</f>
        <v>0</v>
      </c>
      <c r="F2621" s="11" t="str">
        <f t="shared" si="40"/>
        <v>Normal export window</v>
      </c>
    </row>
    <row r="2622" spans="1:6" ht="15" customHeight="1">
      <c r="A2622" s="23">
        <f>'8760_Profile'!A2620</f>
        <v>44671.083333333299</v>
      </c>
      <c r="B2622" s="22">
        <f>'8760_Profile'!N2620</f>
        <v>54.991999999999997</v>
      </c>
      <c r="C2622" s="22">
        <f>'8760_Profile'!O2620</f>
        <v>54.991999999999997</v>
      </c>
      <c r="D2622" s="22">
        <f>'8760_Profile'!P2620</f>
        <v>54.991999999999997</v>
      </c>
      <c r="E2622" s="20">
        <f>'8760_Profile'!M2620</f>
        <v>0</v>
      </c>
      <c r="F2622" s="11" t="str">
        <f t="shared" si="40"/>
        <v>Normal export window</v>
      </c>
    </row>
    <row r="2623" spans="1:6" ht="15" customHeight="1">
      <c r="A2623" s="23">
        <f>'8760_Profile'!A2621</f>
        <v>44671.125</v>
      </c>
      <c r="B2623" s="22">
        <f>'8760_Profile'!N2621</f>
        <v>54.991999999999997</v>
      </c>
      <c r="C2623" s="22">
        <f>'8760_Profile'!O2621</f>
        <v>54.991999999999997</v>
      </c>
      <c r="D2623" s="22">
        <f>'8760_Profile'!P2621</f>
        <v>54.991999999999997</v>
      </c>
      <c r="E2623" s="20">
        <f>'8760_Profile'!M2621</f>
        <v>0</v>
      </c>
      <c r="F2623" s="11" t="str">
        <f t="shared" si="40"/>
        <v>Normal export window</v>
      </c>
    </row>
    <row r="2624" spans="1:6" ht="15" customHeight="1">
      <c r="A2624" s="23">
        <f>'8760_Profile'!A2622</f>
        <v>44671.166666666701</v>
      </c>
      <c r="B2624" s="22">
        <f>'8760_Profile'!N2622</f>
        <v>54.991999999999997</v>
      </c>
      <c r="C2624" s="22">
        <f>'8760_Profile'!O2622</f>
        <v>54.991999999999997</v>
      </c>
      <c r="D2624" s="22">
        <f>'8760_Profile'!P2622</f>
        <v>54.991999999999997</v>
      </c>
      <c r="E2624" s="20">
        <f>'8760_Profile'!M2622</f>
        <v>0</v>
      </c>
      <c r="F2624" s="11" t="str">
        <f t="shared" si="40"/>
        <v>Normal export window</v>
      </c>
    </row>
    <row r="2625" spans="1:6" ht="15" customHeight="1">
      <c r="A2625" s="23">
        <f>'8760_Profile'!A2623</f>
        <v>44671.208333333299</v>
      </c>
      <c r="B2625" s="22">
        <f>'8760_Profile'!N2623</f>
        <v>54.991999999999997</v>
      </c>
      <c r="C2625" s="22">
        <f>'8760_Profile'!O2623</f>
        <v>54.991999999999997</v>
      </c>
      <c r="D2625" s="22">
        <f>'8760_Profile'!P2623</f>
        <v>54.991999999999997</v>
      </c>
      <c r="E2625" s="20">
        <f>'8760_Profile'!M2623</f>
        <v>0</v>
      </c>
      <c r="F2625" s="11" t="str">
        <f t="shared" si="40"/>
        <v>Normal export window</v>
      </c>
    </row>
    <row r="2626" spans="1:6" ht="15" customHeight="1">
      <c r="A2626" s="23">
        <f>'8760_Profile'!A2624</f>
        <v>44671.25</v>
      </c>
      <c r="B2626" s="22">
        <f>'8760_Profile'!N2624</f>
        <v>54.991999999999997</v>
      </c>
      <c r="C2626" s="22">
        <f>'8760_Profile'!O2624</f>
        <v>54.991999999999997</v>
      </c>
      <c r="D2626" s="22">
        <f>'8760_Profile'!P2624</f>
        <v>54.991999999999997</v>
      </c>
      <c r="E2626" s="20">
        <f>'8760_Profile'!M2624</f>
        <v>0</v>
      </c>
      <c r="F2626" s="11" t="str">
        <f t="shared" si="40"/>
        <v>Normal export window</v>
      </c>
    </row>
    <row r="2627" spans="1:6" ht="15" customHeight="1">
      <c r="A2627" s="23">
        <f>'8760_Profile'!A2625</f>
        <v>44671.291666666701</v>
      </c>
      <c r="B2627" s="22">
        <f>'8760_Profile'!N2625</f>
        <v>54.991999999999997</v>
      </c>
      <c r="C2627" s="22">
        <f>'8760_Profile'!O2625</f>
        <v>54.991999999999997</v>
      </c>
      <c r="D2627" s="22">
        <f>'8760_Profile'!P2625</f>
        <v>54.991999999999997</v>
      </c>
      <c r="E2627" s="20">
        <f>'8760_Profile'!M2625</f>
        <v>0</v>
      </c>
      <c r="F2627" s="11" t="str">
        <f t="shared" si="40"/>
        <v>Normal export window</v>
      </c>
    </row>
    <row r="2628" spans="1:6" ht="15" customHeight="1">
      <c r="A2628" s="23">
        <f>'8760_Profile'!A2626</f>
        <v>44671.333333333299</v>
      </c>
      <c r="B2628" s="22">
        <f>'8760_Profile'!N2626</f>
        <v>54.991999999999997</v>
      </c>
      <c r="C2628" s="22">
        <f>'8760_Profile'!O2626</f>
        <v>54.991999999999997</v>
      </c>
      <c r="D2628" s="22">
        <f>'8760_Profile'!P2626</f>
        <v>54.991999999999997</v>
      </c>
      <c r="E2628" s="20">
        <f>'8760_Profile'!M2626</f>
        <v>0</v>
      </c>
      <c r="F2628" s="11" t="str">
        <f t="shared" ref="F2628:F2691" si="41">IF(E2628=1,"Summer low-load CA constraint window","Normal export window")</f>
        <v>Normal export window</v>
      </c>
    </row>
    <row r="2629" spans="1:6" ht="15" customHeight="1">
      <c r="A2629" s="23">
        <f>'8760_Profile'!A2627</f>
        <v>44671.375</v>
      </c>
      <c r="B2629" s="22">
        <f>'8760_Profile'!N2627</f>
        <v>54.991999999999997</v>
      </c>
      <c r="C2629" s="22">
        <f>'8760_Profile'!O2627</f>
        <v>54.991999999999997</v>
      </c>
      <c r="D2629" s="22">
        <f>'8760_Profile'!P2627</f>
        <v>54.991999999999997</v>
      </c>
      <c r="E2629" s="20">
        <f>'8760_Profile'!M2627</f>
        <v>0</v>
      </c>
      <c r="F2629" s="11" t="str">
        <f t="shared" si="41"/>
        <v>Normal export window</v>
      </c>
    </row>
    <row r="2630" spans="1:6" ht="15" customHeight="1">
      <c r="A2630" s="23">
        <f>'8760_Profile'!A2628</f>
        <v>44671.416666666701</v>
      </c>
      <c r="B2630" s="22">
        <f>'8760_Profile'!N2628</f>
        <v>54.991999999999997</v>
      </c>
      <c r="C2630" s="22">
        <f>'8760_Profile'!O2628</f>
        <v>54.991999999999997</v>
      </c>
      <c r="D2630" s="22">
        <f>'8760_Profile'!P2628</f>
        <v>54.991999999999997</v>
      </c>
      <c r="E2630" s="20">
        <f>'8760_Profile'!M2628</f>
        <v>0</v>
      </c>
      <c r="F2630" s="11" t="str">
        <f t="shared" si="41"/>
        <v>Normal export window</v>
      </c>
    </row>
    <row r="2631" spans="1:6" ht="15" customHeight="1">
      <c r="A2631" s="23">
        <f>'8760_Profile'!A2629</f>
        <v>44671.458333333299</v>
      </c>
      <c r="B2631" s="22">
        <f>'8760_Profile'!N2629</f>
        <v>54.991999999999997</v>
      </c>
      <c r="C2631" s="22">
        <f>'8760_Profile'!O2629</f>
        <v>54.991999999999997</v>
      </c>
      <c r="D2631" s="22">
        <f>'8760_Profile'!P2629</f>
        <v>54.991999999999997</v>
      </c>
      <c r="E2631" s="20">
        <f>'8760_Profile'!M2629</f>
        <v>0</v>
      </c>
      <c r="F2631" s="11" t="str">
        <f t="shared" si="41"/>
        <v>Normal export window</v>
      </c>
    </row>
    <row r="2632" spans="1:6" ht="15" customHeight="1">
      <c r="A2632" s="23">
        <f>'8760_Profile'!A2630</f>
        <v>44671.5</v>
      </c>
      <c r="B2632" s="22">
        <f>'8760_Profile'!N2630</f>
        <v>54.991999999999997</v>
      </c>
      <c r="C2632" s="22">
        <f>'8760_Profile'!O2630</f>
        <v>54.991999999999997</v>
      </c>
      <c r="D2632" s="22">
        <f>'8760_Profile'!P2630</f>
        <v>54.991999999999997</v>
      </c>
      <c r="E2632" s="20">
        <f>'8760_Profile'!M2630</f>
        <v>0</v>
      </c>
      <c r="F2632" s="11" t="str">
        <f t="shared" si="41"/>
        <v>Normal export window</v>
      </c>
    </row>
    <row r="2633" spans="1:6" ht="15" customHeight="1">
      <c r="A2633" s="23">
        <f>'8760_Profile'!A2631</f>
        <v>44671.541666666701</v>
      </c>
      <c r="B2633" s="22">
        <f>'8760_Profile'!N2631</f>
        <v>54.991999999999997</v>
      </c>
      <c r="C2633" s="22">
        <f>'8760_Profile'!O2631</f>
        <v>54.991999999999997</v>
      </c>
      <c r="D2633" s="22">
        <f>'8760_Profile'!P2631</f>
        <v>54.991999999999997</v>
      </c>
      <c r="E2633" s="20">
        <f>'8760_Profile'!M2631</f>
        <v>0</v>
      </c>
      <c r="F2633" s="11" t="str">
        <f t="shared" si="41"/>
        <v>Normal export window</v>
      </c>
    </row>
    <row r="2634" spans="1:6" ht="15" customHeight="1">
      <c r="A2634" s="23">
        <f>'8760_Profile'!A2632</f>
        <v>44671.583333333299</v>
      </c>
      <c r="B2634" s="22">
        <f>'8760_Profile'!N2632</f>
        <v>54.991999999999997</v>
      </c>
      <c r="C2634" s="22">
        <f>'8760_Profile'!O2632</f>
        <v>54.991999999999997</v>
      </c>
      <c r="D2634" s="22">
        <f>'8760_Profile'!P2632</f>
        <v>54.991999999999997</v>
      </c>
      <c r="E2634" s="20">
        <f>'8760_Profile'!M2632</f>
        <v>0</v>
      </c>
      <c r="F2634" s="11" t="str">
        <f t="shared" si="41"/>
        <v>Normal export window</v>
      </c>
    </row>
    <row r="2635" spans="1:6" ht="15" customHeight="1">
      <c r="A2635" s="23">
        <f>'8760_Profile'!A2633</f>
        <v>44671.625</v>
      </c>
      <c r="B2635" s="22">
        <f>'8760_Profile'!N2633</f>
        <v>54.991999999999997</v>
      </c>
      <c r="C2635" s="22">
        <f>'8760_Profile'!O2633</f>
        <v>54.991999999999997</v>
      </c>
      <c r="D2635" s="22">
        <f>'8760_Profile'!P2633</f>
        <v>54.991999999999997</v>
      </c>
      <c r="E2635" s="20">
        <f>'8760_Profile'!M2633</f>
        <v>0</v>
      </c>
      <c r="F2635" s="11" t="str">
        <f t="shared" si="41"/>
        <v>Normal export window</v>
      </c>
    </row>
    <row r="2636" spans="1:6" ht="15" customHeight="1">
      <c r="A2636" s="23">
        <f>'8760_Profile'!A2634</f>
        <v>44671.666666666701</v>
      </c>
      <c r="B2636" s="22">
        <f>'8760_Profile'!N2634</f>
        <v>54.991999999999997</v>
      </c>
      <c r="C2636" s="22">
        <f>'8760_Profile'!O2634</f>
        <v>54.991999999999997</v>
      </c>
      <c r="D2636" s="22">
        <f>'8760_Profile'!P2634</f>
        <v>54.991999999999997</v>
      </c>
      <c r="E2636" s="20">
        <f>'8760_Profile'!M2634</f>
        <v>0</v>
      </c>
      <c r="F2636" s="11" t="str">
        <f t="shared" si="41"/>
        <v>Normal export window</v>
      </c>
    </row>
    <row r="2637" spans="1:6" ht="15" customHeight="1">
      <c r="A2637" s="23">
        <f>'8760_Profile'!A2635</f>
        <v>44671.708333333299</v>
      </c>
      <c r="B2637" s="22">
        <f>'8760_Profile'!N2635</f>
        <v>54.991999999999997</v>
      </c>
      <c r="C2637" s="22">
        <f>'8760_Profile'!O2635</f>
        <v>54.991999999999997</v>
      </c>
      <c r="D2637" s="22">
        <f>'8760_Profile'!P2635</f>
        <v>54.991999999999997</v>
      </c>
      <c r="E2637" s="20">
        <f>'8760_Profile'!M2635</f>
        <v>0</v>
      </c>
      <c r="F2637" s="11" t="str">
        <f t="shared" si="41"/>
        <v>Normal export window</v>
      </c>
    </row>
    <row r="2638" spans="1:6" ht="15" customHeight="1">
      <c r="A2638" s="23">
        <f>'8760_Profile'!A2636</f>
        <v>44671.75</v>
      </c>
      <c r="B2638" s="22">
        <f>'8760_Profile'!N2636</f>
        <v>54.991999999999997</v>
      </c>
      <c r="C2638" s="22">
        <f>'8760_Profile'!O2636</f>
        <v>54.991999999999997</v>
      </c>
      <c r="D2638" s="22">
        <f>'8760_Profile'!P2636</f>
        <v>54.991999999999997</v>
      </c>
      <c r="E2638" s="20">
        <f>'8760_Profile'!M2636</f>
        <v>0</v>
      </c>
      <c r="F2638" s="11" t="str">
        <f t="shared" si="41"/>
        <v>Normal export window</v>
      </c>
    </row>
    <row r="2639" spans="1:6" ht="15" customHeight="1">
      <c r="A2639" s="23">
        <f>'8760_Profile'!A2637</f>
        <v>44671.791666666701</v>
      </c>
      <c r="B2639" s="22">
        <f>'8760_Profile'!N2637</f>
        <v>54.991999999999997</v>
      </c>
      <c r="C2639" s="22">
        <f>'8760_Profile'!O2637</f>
        <v>54.991999999999997</v>
      </c>
      <c r="D2639" s="22">
        <f>'8760_Profile'!P2637</f>
        <v>54.991999999999997</v>
      </c>
      <c r="E2639" s="20">
        <f>'8760_Profile'!M2637</f>
        <v>0</v>
      </c>
      <c r="F2639" s="11" t="str">
        <f t="shared" si="41"/>
        <v>Normal export window</v>
      </c>
    </row>
    <row r="2640" spans="1:6" ht="15" customHeight="1">
      <c r="A2640" s="23">
        <f>'8760_Profile'!A2638</f>
        <v>44671.833333333299</v>
      </c>
      <c r="B2640" s="22">
        <f>'8760_Profile'!N2638</f>
        <v>54.991999999999997</v>
      </c>
      <c r="C2640" s="22">
        <f>'8760_Profile'!O2638</f>
        <v>54.991999999999997</v>
      </c>
      <c r="D2640" s="22">
        <f>'8760_Profile'!P2638</f>
        <v>54.991999999999997</v>
      </c>
      <c r="E2640" s="20">
        <f>'8760_Profile'!M2638</f>
        <v>0</v>
      </c>
      <c r="F2640" s="11" t="str">
        <f t="shared" si="41"/>
        <v>Normal export window</v>
      </c>
    </row>
    <row r="2641" spans="1:6" ht="15" customHeight="1">
      <c r="A2641" s="23">
        <f>'8760_Profile'!A2639</f>
        <v>44671.875</v>
      </c>
      <c r="B2641" s="22">
        <f>'8760_Profile'!N2639</f>
        <v>54.991999999999997</v>
      </c>
      <c r="C2641" s="22">
        <f>'8760_Profile'!O2639</f>
        <v>54.991999999999997</v>
      </c>
      <c r="D2641" s="22">
        <f>'8760_Profile'!P2639</f>
        <v>54.991999999999997</v>
      </c>
      <c r="E2641" s="20">
        <f>'8760_Profile'!M2639</f>
        <v>0</v>
      </c>
      <c r="F2641" s="11" t="str">
        <f t="shared" si="41"/>
        <v>Normal export window</v>
      </c>
    </row>
    <row r="2642" spans="1:6" ht="15" customHeight="1">
      <c r="A2642" s="23">
        <f>'8760_Profile'!A2640</f>
        <v>44671.916666666701</v>
      </c>
      <c r="B2642" s="22">
        <f>'8760_Profile'!N2640</f>
        <v>54.991999999999997</v>
      </c>
      <c r="C2642" s="22">
        <f>'8760_Profile'!O2640</f>
        <v>54.991999999999997</v>
      </c>
      <c r="D2642" s="22">
        <f>'8760_Profile'!P2640</f>
        <v>54.991999999999997</v>
      </c>
      <c r="E2642" s="20">
        <f>'8760_Profile'!M2640</f>
        <v>0</v>
      </c>
      <c r="F2642" s="11" t="str">
        <f t="shared" si="41"/>
        <v>Normal export window</v>
      </c>
    </row>
    <row r="2643" spans="1:6" ht="15" customHeight="1">
      <c r="A2643" s="23">
        <f>'8760_Profile'!A2641</f>
        <v>44671.958333333299</v>
      </c>
      <c r="B2643" s="22">
        <f>'8760_Profile'!N2641</f>
        <v>54.991999999999997</v>
      </c>
      <c r="C2643" s="22">
        <f>'8760_Profile'!O2641</f>
        <v>54.991999999999997</v>
      </c>
      <c r="D2643" s="22">
        <f>'8760_Profile'!P2641</f>
        <v>54.991999999999997</v>
      </c>
      <c r="E2643" s="20">
        <f>'8760_Profile'!M2641</f>
        <v>0</v>
      </c>
      <c r="F2643" s="11" t="str">
        <f t="shared" si="41"/>
        <v>Normal export window</v>
      </c>
    </row>
    <row r="2644" spans="1:6" ht="15" customHeight="1">
      <c r="A2644" s="23">
        <f>'8760_Profile'!A2642</f>
        <v>44672</v>
      </c>
      <c r="B2644" s="22">
        <f>'8760_Profile'!N2642</f>
        <v>54.991999999999997</v>
      </c>
      <c r="C2644" s="22">
        <f>'8760_Profile'!O2642</f>
        <v>54.991999999999997</v>
      </c>
      <c r="D2644" s="22">
        <f>'8760_Profile'!P2642</f>
        <v>54.991999999999997</v>
      </c>
      <c r="E2644" s="20">
        <f>'8760_Profile'!M2642</f>
        <v>0</v>
      </c>
      <c r="F2644" s="11" t="str">
        <f t="shared" si="41"/>
        <v>Normal export window</v>
      </c>
    </row>
    <row r="2645" spans="1:6" ht="15" customHeight="1">
      <c r="A2645" s="23">
        <f>'8760_Profile'!A2643</f>
        <v>44672.041666666701</v>
      </c>
      <c r="B2645" s="22">
        <f>'8760_Profile'!N2643</f>
        <v>54.991999999999997</v>
      </c>
      <c r="C2645" s="22">
        <f>'8760_Profile'!O2643</f>
        <v>54.991999999999997</v>
      </c>
      <c r="D2645" s="22">
        <f>'8760_Profile'!P2643</f>
        <v>54.991999999999997</v>
      </c>
      <c r="E2645" s="20">
        <f>'8760_Profile'!M2643</f>
        <v>0</v>
      </c>
      <c r="F2645" s="11" t="str">
        <f t="shared" si="41"/>
        <v>Normal export window</v>
      </c>
    </row>
    <row r="2646" spans="1:6" ht="15" customHeight="1">
      <c r="A2646" s="23">
        <f>'8760_Profile'!A2644</f>
        <v>44672.083333333299</v>
      </c>
      <c r="B2646" s="22">
        <f>'8760_Profile'!N2644</f>
        <v>54.991999999999997</v>
      </c>
      <c r="C2646" s="22">
        <f>'8760_Profile'!O2644</f>
        <v>54.991999999999997</v>
      </c>
      <c r="D2646" s="22">
        <f>'8760_Profile'!P2644</f>
        <v>54.991999999999997</v>
      </c>
      <c r="E2646" s="20">
        <f>'8760_Profile'!M2644</f>
        <v>0</v>
      </c>
      <c r="F2646" s="11" t="str">
        <f t="shared" si="41"/>
        <v>Normal export window</v>
      </c>
    </row>
    <row r="2647" spans="1:6" ht="15" customHeight="1">
      <c r="A2647" s="23">
        <f>'8760_Profile'!A2645</f>
        <v>44672.125</v>
      </c>
      <c r="B2647" s="22">
        <f>'8760_Profile'!N2645</f>
        <v>54.991999999999997</v>
      </c>
      <c r="C2647" s="22">
        <f>'8760_Profile'!O2645</f>
        <v>54.991999999999997</v>
      </c>
      <c r="D2647" s="22">
        <f>'8760_Profile'!P2645</f>
        <v>54.991999999999997</v>
      </c>
      <c r="E2647" s="20">
        <f>'8760_Profile'!M2645</f>
        <v>0</v>
      </c>
      <c r="F2647" s="11" t="str">
        <f t="shared" si="41"/>
        <v>Normal export window</v>
      </c>
    </row>
    <row r="2648" spans="1:6" ht="15" customHeight="1">
      <c r="A2648" s="23">
        <f>'8760_Profile'!A2646</f>
        <v>44672.166666666701</v>
      </c>
      <c r="B2648" s="22">
        <f>'8760_Profile'!N2646</f>
        <v>54.991999999999997</v>
      </c>
      <c r="C2648" s="22">
        <f>'8760_Profile'!O2646</f>
        <v>54.991999999999997</v>
      </c>
      <c r="D2648" s="22">
        <f>'8760_Profile'!P2646</f>
        <v>54.991999999999997</v>
      </c>
      <c r="E2648" s="20">
        <f>'8760_Profile'!M2646</f>
        <v>0</v>
      </c>
      <c r="F2648" s="11" t="str">
        <f t="shared" si="41"/>
        <v>Normal export window</v>
      </c>
    </row>
    <row r="2649" spans="1:6" ht="15" customHeight="1">
      <c r="A2649" s="23">
        <f>'8760_Profile'!A2647</f>
        <v>44672.208333333299</v>
      </c>
      <c r="B2649" s="22">
        <f>'8760_Profile'!N2647</f>
        <v>54.991999999999997</v>
      </c>
      <c r="C2649" s="22">
        <f>'8760_Profile'!O2647</f>
        <v>54.991999999999997</v>
      </c>
      <c r="D2649" s="22">
        <f>'8760_Profile'!P2647</f>
        <v>54.991999999999997</v>
      </c>
      <c r="E2649" s="20">
        <f>'8760_Profile'!M2647</f>
        <v>0</v>
      </c>
      <c r="F2649" s="11" t="str">
        <f t="shared" si="41"/>
        <v>Normal export window</v>
      </c>
    </row>
    <row r="2650" spans="1:6" ht="15" customHeight="1">
      <c r="A2650" s="23">
        <f>'8760_Profile'!A2648</f>
        <v>44672.25</v>
      </c>
      <c r="B2650" s="22">
        <f>'8760_Profile'!N2648</f>
        <v>54.991999999999997</v>
      </c>
      <c r="C2650" s="22">
        <f>'8760_Profile'!O2648</f>
        <v>54.991999999999997</v>
      </c>
      <c r="D2650" s="22">
        <f>'8760_Profile'!P2648</f>
        <v>54.991999999999997</v>
      </c>
      <c r="E2650" s="20">
        <f>'8760_Profile'!M2648</f>
        <v>0</v>
      </c>
      <c r="F2650" s="11" t="str">
        <f t="shared" si="41"/>
        <v>Normal export window</v>
      </c>
    </row>
    <row r="2651" spans="1:6" ht="15" customHeight="1">
      <c r="A2651" s="23">
        <f>'8760_Profile'!A2649</f>
        <v>44672.291666666701</v>
      </c>
      <c r="B2651" s="22">
        <f>'8760_Profile'!N2649</f>
        <v>54.991999999999997</v>
      </c>
      <c r="C2651" s="22">
        <f>'8760_Profile'!O2649</f>
        <v>54.991999999999997</v>
      </c>
      <c r="D2651" s="22">
        <f>'8760_Profile'!P2649</f>
        <v>54.991999999999997</v>
      </c>
      <c r="E2651" s="20">
        <f>'8760_Profile'!M2649</f>
        <v>0</v>
      </c>
      <c r="F2651" s="11" t="str">
        <f t="shared" si="41"/>
        <v>Normal export window</v>
      </c>
    </row>
    <row r="2652" spans="1:6" ht="15" customHeight="1">
      <c r="A2652" s="23">
        <f>'8760_Profile'!A2650</f>
        <v>44672.333333333299</v>
      </c>
      <c r="B2652" s="22">
        <f>'8760_Profile'!N2650</f>
        <v>54.991999999999997</v>
      </c>
      <c r="C2652" s="22">
        <f>'8760_Profile'!O2650</f>
        <v>54.991999999999997</v>
      </c>
      <c r="D2652" s="22">
        <f>'8760_Profile'!P2650</f>
        <v>54.991999999999997</v>
      </c>
      <c r="E2652" s="20">
        <f>'8760_Profile'!M2650</f>
        <v>0</v>
      </c>
      <c r="F2652" s="11" t="str">
        <f t="shared" si="41"/>
        <v>Normal export window</v>
      </c>
    </row>
    <row r="2653" spans="1:6" ht="15" customHeight="1">
      <c r="A2653" s="23">
        <f>'8760_Profile'!A2651</f>
        <v>44672.375</v>
      </c>
      <c r="B2653" s="22">
        <f>'8760_Profile'!N2651</f>
        <v>54.991999999999997</v>
      </c>
      <c r="C2653" s="22">
        <f>'8760_Profile'!O2651</f>
        <v>54.991999999999997</v>
      </c>
      <c r="D2653" s="22">
        <f>'8760_Profile'!P2651</f>
        <v>54.991999999999997</v>
      </c>
      <c r="E2653" s="20">
        <f>'8760_Profile'!M2651</f>
        <v>0</v>
      </c>
      <c r="F2653" s="11" t="str">
        <f t="shared" si="41"/>
        <v>Normal export window</v>
      </c>
    </row>
    <row r="2654" spans="1:6" ht="15" customHeight="1">
      <c r="A2654" s="23">
        <f>'8760_Profile'!A2652</f>
        <v>44672.416666666701</v>
      </c>
      <c r="B2654" s="22">
        <f>'8760_Profile'!N2652</f>
        <v>54.991999999999997</v>
      </c>
      <c r="C2654" s="22">
        <f>'8760_Profile'!O2652</f>
        <v>54.991999999999997</v>
      </c>
      <c r="D2654" s="22">
        <f>'8760_Profile'!P2652</f>
        <v>54.991999999999997</v>
      </c>
      <c r="E2654" s="20">
        <f>'8760_Profile'!M2652</f>
        <v>0</v>
      </c>
      <c r="F2654" s="11" t="str">
        <f t="shared" si="41"/>
        <v>Normal export window</v>
      </c>
    </row>
    <row r="2655" spans="1:6" ht="15" customHeight="1">
      <c r="A2655" s="23">
        <f>'8760_Profile'!A2653</f>
        <v>44672.458333333299</v>
      </c>
      <c r="B2655" s="22">
        <f>'8760_Profile'!N2653</f>
        <v>54.991999999999997</v>
      </c>
      <c r="C2655" s="22">
        <f>'8760_Profile'!O2653</f>
        <v>54.991999999999997</v>
      </c>
      <c r="D2655" s="22">
        <f>'8760_Profile'!P2653</f>
        <v>54.991999999999997</v>
      </c>
      <c r="E2655" s="20">
        <f>'8760_Profile'!M2653</f>
        <v>0</v>
      </c>
      <c r="F2655" s="11" t="str">
        <f t="shared" si="41"/>
        <v>Normal export window</v>
      </c>
    </row>
    <row r="2656" spans="1:6" ht="15" customHeight="1">
      <c r="A2656" s="23">
        <f>'8760_Profile'!A2654</f>
        <v>44672.5</v>
      </c>
      <c r="B2656" s="22">
        <f>'8760_Profile'!N2654</f>
        <v>54.991999999999997</v>
      </c>
      <c r="C2656" s="22">
        <f>'8760_Profile'!O2654</f>
        <v>54.991999999999997</v>
      </c>
      <c r="D2656" s="22">
        <f>'8760_Profile'!P2654</f>
        <v>54.991999999999997</v>
      </c>
      <c r="E2656" s="20">
        <f>'8760_Profile'!M2654</f>
        <v>0</v>
      </c>
      <c r="F2656" s="11" t="str">
        <f t="shared" si="41"/>
        <v>Normal export window</v>
      </c>
    </row>
    <row r="2657" spans="1:6" ht="15" customHeight="1">
      <c r="A2657" s="23">
        <f>'8760_Profile'!A2655</f>
        <v>44672.541666666701</v>
      </c>
      <c r="B2657" s="22">
        <f>'8760_Profile'!N2655</f>
        <v>54.991999999999997</v>
      </c>
      <c r="C2657" s="22">
        <f>'8760_Profile'!O2655</f>
        <v>54.991999999999997</v>
      </c>
      <c r="D2657" s="22">
        <f>'8760_Profile'!P2655</f>
        <v>54.991999999999997</v>
      </c>
      <c r="E2657" s="20">
        <f>'8760_Profile'!M2655</f>
        <v>0</v>
      </c>
      <c r="F2657" s="11" t="str">
        <f t="shared" si="41"/>
        <v>Normal export window</v>
      </c>
    </row>
    <row r="2658" spans="1:6" ht="15" customHeight="1">
      <c r="A2658" s="23">
        <f>'8760_Profile'!A2656</f>
        <v>44672.583333333299</v>
      </c>
      <c r="B2658" s="22">
        <f>'8760_Profile'!N2656</f>
        <v>54.991999999999997</v>
      </c>
      <c r="C2658" s="22">
        <f>'8760_Profile'!O2656</f>
        <v>54.991999999999997</v>
      </c>
      <c r="D2658" s="22">
        <f>'8760_Profile'!P2656</f>
        <v>54.991999999999997</v>
      </c>
      <c r="E2658" s="20">
        <f>'8760_Profile'!M2656</f>
        <v>0</v>
      </c>
      <c r="F2658" s="11" t="str">
        <f t="shared" si="41"/>
        <v>Normal export window</v>
      </c>
    </row>
    <row r="2659" spans="1:6" ht="15" customHeight="1">
      <c r="A2659" s="23">
        <f>'8760_Profile'!A2657</f>
        <v>44672.625</v>
      </c>
      <c r="B2659" s="22">
        <f>'8760_Profile'!N2657</f>
        <v>54.991999999999997</v>
      </c>
      <c r="C2659" s="22">
        <f>'8760_Profile'!O2657</f>
        <v>54.991999999999997</v>
      </c>
      <c r="D2659" s="22">
        <f>'8760_Profile'!P2657</f>
        <v>54.991999999999997</v>
      </c>
      <c r="E2659" s="20">
        <f>'8760_Profile'!M2657</f>
        <v>0</v>
      </c>
      <c r="F2659" s="11" t="str">
        <f t="shared" si="41"/>
        <v>Normal export window</v>
      </c>
    </row>
    <row r="2660" spans="1:6" ht="15" customHeight="1">
      <c r="A2660" s="23">
        <f>'8760_Profile'!A2658</f>
        <v>44672.666666666701</v>
      </c>
      <c r="B2660" s="22">
        <f>'8760_Profile'!N2658</f>
        <v>54.991999999999997</v>
      </c>
      <c r="C2660" s="22">
        <f>'8760_Profile'!O2658</f>
        <v>54.991999999999997</v>
      </c>
      <c r="D2660" s="22">
        <f>'8760_Profile'!P2658</f>
        <v>54.991999999999997</v>
      </c>
      <c r="E2660" s="20">
        <f>'8760_Profile'!M2658</f>
        <v>0</v>
      </c>
      <c r="F2660" s="11" t="str">
        <f t="shared" si="41"/>
        <v>Normal export window</v>
      </c>
    </row>
    <row r="2661" spans="1:6" ht="15" customHeight="1">
      <c r="A2661" s="23">
        <f>'8760_Profile'!A2659</f>
        <v>44672.708333333299</v>
      </c>
      <c r="B2661" s="22">
        <f>'8760_Profile'!N2659</f>
        <v>54.991999999999997</v>
      </c>
      <c r="C2661" s="22">
        <f>'8760_Profile'!O2659</f>
        <v>54.991999999999997</v>
      </c>
      <c r="D2661" s="22">
        <f>'8760_Profile'!P2659</f>
        <v>54.991999999999997</v>
      </c>
      <c r="E2661" s="20">
        <f>'8760_Profile'!M2659</f>
        <v>0</v>
      </c>
      <c r="F2661" s="11" t="str">
        <f t="shared" si="41"/>
        <v>Normal export window</v>
      </c>
    </row>
    <row r="2662" spans="1:6" ht="15" customHeight="1">
      <c r="A2662" s="23">
        <f>'8760_Profile'!A2660</f>
        <v>44672.75</v>
      </c>
      <c r="B2662" s="22">
        <f>'8760_Profile'!N2660</f>
        <v>54.991999999999997</v>
      </c>
      <c r="C2662" s="22">
        <f>'8760_Profile'!O2660</f>
        <v>54.991999999999997</v>
      </c>
      <c r="D2662" s="22">
        <f>'8760_Profile'!P2660</f>
        <v>54.991999999999997</v>
      </c>
      <c r="E2662" s="20">
        <f>'8760_Profile'!M2660</f>
        <v>0</v>
      </c>
      <c r="F2662" s="11" t="str">
        <f t="shared" si="41"/>
        <v>Normal export window</v>
      </c>
    </row>
    <row r="2663" spans="1:6" ht="15" customHeight="1">
      <c r="A2663" s="23">
        <f>'8760_Profile'!A2661</f>
        <v>44672.791666666701</v>
      </c>
      <c r="B2663" s="22">
        <f>'8760_Profile'!N2661</f>
        <v>54.991999999999997</v>
      </c>
      <c r="C2663" s="22">
        <f>'8760_Profile'!O2661</f>
        <v>54.991999999999997</v>
      </c>
      <c r="D2663" s="22">
        <f>'8760_Profile'!P2661</f>
        <v>54.991999999999997</v>
      </c>
      <c r="E2663" s="20">
        <f>'8760_Profile'!M2661</f>
        <v>0</v>
      </c>
      <c r="F2663" s="11" t="str">
        <f t="shared" si="41"/>
        <v>Normal export window</v>
      </c>
    </row>
    <row r="2664" spans="1:6" ht="15" customHeight="1">
      <c r="A2664" s="23">
        <f>'8760_Profile'!A2662</f>
        <v>44672.833333333299</v>
      </c>
      <c r="B2664" s="22">
        <f>'8760_Profile'!N2662</f>
        <v>54.991999999999997</v>
      </c>
      <c r="C2664" s="22">
        <f>'8760_Profile'!O2662</f>
        <v>54.991999999999997</v>
      </c>
      <c r="D2664" s="22">
        <f>'8760_Profile'!P2662</f>
        <v>54.991999999999997</v>
      </c>
      <c r="E2664" s="20">
        <f>'8760_Profile'!M2662</f>
        <v>0</v>
      </c>
      <c r="F2664" s="11" t="str">
        <f t="shared" si="41"/>
        <v>Normal export window</v>
      </c>
    </row>
    <row r="2665" spans="1:6" ht="15" customHeight="1">
      <c r="A2665" s="23">
        <f>'8760_Profile'!A2663</f>
        <v>44672.875</v>
      </c>
      <c r="B2665" s="22">
        <f>'8760_Profile'!N2663</f>
        <v>54.991999999999997</v>
      </c>
      <c r="C2665" s="22">
        <f>'8760_Profile'!O2663</f>
        <v>54.991999999999997</v>
      </c>
      <c r="D2665" s="22">
        <f>'8760_Profile'!P2663</f>
        <v>54.991999999999997</v>
      </c>
      <c r="E2665" s="20">
        <f>'8760_Profile'!M2663</f>
        <v>0</v>
      </c>
      <c r="F2665" s="11" t="str">
        <f t="shared" si="41"/>
        <v>Normal export window</v>
      </c>
    </row>
    <row r="2666" spans="1:6" ht="15" customHeight="1">
      <c r="A2666" s="23">
        <f>'8760_Profile'!A2664</f>
        <v>44672.916666666701</v>
      </c>
      <c r="B2666" s="22">
        <f>'8760_Profile'!N2664</f>
        <v>54.991999999999997</v>
      </c>
      <c r="C2666" s="22">
        <f>'8760_Profile'!O2664</f>
        <v>54.991999999999997</v>
      </c>
      <c r="D2666" s="22">
        <f>'8760_Profile'!P2664</f>
        <v>54.991999999999997</v>
      </c>
      <c r="E2666" s="20">
        <f>'8760_Profile'!M2664</f>
        <v>0</v>
      </c>
      <c r="F2666" s="11" t="str">
        <f t="shared" si="41"/>
        <v>Normal export window</v>
      </c>
    </row>
    <row r="2667" spans="1:6" ht="15" customHeight="1">
      <c r="A2667" s="23">
        <f>'8760_Profile'!A2665</f>
        <v>44672.958333333299</v>
      </c>
      <c r="B2667" s="22">
        <f>'8760_Profile'!N2665</f>
        <v>54.991999999999997</v>
      </c>
      <c r="C2667" s="22">
        <f>'8760_Profile'!O2665</f>
        <v>54.991999999999997</v>
      </c>
      <c r="D2667" s="22">
        <f>'8760_Profile'!P2665</f>
        <v>54.991999999999997</v>
      </c>
      <c r="E2667" s="20">
        <f>'8760_Profile'!M2665</f>
        <v>0</v>
      </c>
      <c r="F2667" s="11" t="str">
        <f t="shared" si="41"/>
        <v>Normal export window</v>
      </c>
    </row>
    <row r="2668" spans="1:6" ht="15" customHeight="1">
      <c r="A2668" s="23">
        <f>'8760_Profile'!A2666</f>
        <v>44673</v>
      </c>
      <c r="B2668" s="22">
        <f>'8760_Profile'!N2666</f>
        <v>54.991999999999997</v>
      </c>
      <c r="C2668" s="22">
        <f>'8760_Profile'!O2666</f>
        <v>54.991999999999997</v>
      </c>
      <c r="D2668" s="22">
        <f>'8760_Profile'!P2666</f>
        <v>54.991999999999997</v>
      </c>
      <c r="E2668" s="20">
        <f>'8760_Profile'!M2666</f>
        <v>0</v>
      </c>
      <c r="F2668" s="11" t="str">
        <f t="shared" si="41"/>
        <v>Normal export window</v>
      </c>
    </row>
    <row r="2669" spans="1:6" ht="15" customHeight="1">
      <c r="A2669" s="23">
        <f>'8760_Profile'!A2667</f>
        <v>44673.041666666701</v>
      </c>
      <c r="B2669" s="22">
        <f>'8760_Profile'!N2667</f>
        <v>54.991999999999997</v>
      </c>
      <c r="C2669" s="22">
        <f>'8760_Profile'!O2667</f>
        <v>54.991999999999997</v>
      </c>
      <c r="D2669" s="22">
        <f>'8760_Profile'!P2667</f>
        <v>54.991999999999997</v>
      </c>
      <c r="E2669" s="20">
        <f>'8760_Profile'!M2667</f>
        <v>0</v>
      </c>
      <c r="F2669" s="11" t="str">
        <f t="shared" si="41"/>
        <v>Normal export window</v>
      </c>
    </row>
    <row r="2670" spans="1:6" ht="15" customHeight="1">
      <c r="A2670" s="23">
        <f>'8760_Profile'!A2668</f>
        <v>44673.083333333299</v>
      </c>
      <c r="B2670" s="22">
        <f>'8760_Profile'!N2668</f>
        <v>54.991999999999997</v>
      </c>
      <c r="C2670" s="22">
        <f>'8760_Profile'!O2668</f>
        <v>54.991999999999997</v>
      </c>
      <c r="D2670" s="22">
        <f>'8760_Profile'!P2668</f>
        <v>54.991999999999997</v>
      </c>
      <c r="E2670" s="20">
        <f>'8760_Profile'!M2668</f>
        <v>0</v>
      </c>
      <c r="F2670" s="11" t="str">
        <f t="shared" si="41"/>
        <v>Normal export window</v>
      </c>
    </row>
    <row r="2671" spans="1:6" ht="15" customHeight="1">
      <c r="A2671" s="23">
        <f>'8760_Profile'!A2669</f>
        <v>44673.125</v>
      </c>
      <c r="B2671" s="22">
        <f>'8760_Profile'!N2669</f>
        <v>54.991999999999997</v>
      </c>
      <c r="C2671" s="22">
        <f>'8760_Profile'!O2669</f>
        <v>54.991999999999997</v>
      </c>
      <c r="D2671" s="22">
        <f>'8760_Profile'!P2669</f>
        <v>54.991999999999997</v>
      </c>
      <c r="E2671" s="20">
        <f>'8760_Profile'!M2669</f>
        <v>0</v>
      </c>
      <c r="F2671" s="11" t="str">
        <f t="shared" si="41"/>
        <v>Normal export window</v>
      </c>
    </row>
    <row r="2672" spans="1:6" ht="15" customHeight="1">
      <c r="A2672" s="23">
        <f>'8760_Profile'!A2670</f>
        <v>44673.166666666701</v>
      </c>
      <c r="B2672" s="22">
        <f>'8760_Profile'!N2670</f>
        <v>54.991999999999997</v>
      </c>
      <c r="C2672" s="22">
        <f>'8760_Profile'!O2670</f>
        <v>54.991999999999997</v>
      </c>
      <c r="D2672" s="22">
        <f>'8760_Profile'!P2670</f>
        <v>54.991999999999997</v>
      </c>
      <c r="E2672" s="20">
        <f>'8760_Profile'!M2670</f>
        <v>0</v>
      </c>
      <c r="F2672" s="11" t="str">
        <f t="shared" si="41"/>
        <v>Normal export window</v>
      </c>
    </row>
    <row r="2673" spans="1:6" ht="15" customHeight="1">
      <c r="A2673" s="23">
        <f>'8760_Profile'!A2671</f>
        <v>44673.208333333299</v>
      </c>
      <c r="B2673" s="22">
        <f>'8760_Profile'!N2671</f>
        <v>54.991999999999997</v>
      </c>
      <c r="C2673" s="22">
        <f>'8760_Profile'!O2671</f>
        <v>54.991999999999997</v>
      </c>
      <c r="D2673" s="22">
        <f>'8760_Profile'!P2671</f>
        <v>54.991999999999997</v>
      </c>
      <c r="E2673" s="20">
        <f>'8760_Profile'!M2671</f>
        <v>0</v>
      </c>
      <c r="F2673" s="11" t="str">
        <f t="shared" si="41"/>
        <v>Normal export window</v>
      </c>
    </row>
    <row r="2674" spans="1:6" ht="15" customHeight="1">
      <c r="A2674" s="23">
        <f>'8760_Profile'!A2672</f>
        <v>44673.25</v>
      </c>
      <c r="B2674" s="22">
        <f>'8760_Profile'!N2672</f>
        <v>54.991999999999997</v>
      </c>
      <c r="C2674" s="22">
        <f>'8760_Profile'!O2672</f>
        <v>54.991999999999997</v>
      </c>
      <c r="D2674" s="22">
        <f>'8760_Profile'!P2672</f>
        <v>54.991999999999997</v>
      </c>
      <c r="E2674" s="20">
        <f>'8760_Profile'!M2672</f>
        <v>0</v>
      </c>
      <c r="F2674" s="11" t="str">
        <f t="shared" si="41"/>
        <v>Normal export window</v>
      </c>
    </row>
    <row r="2675" spans="1:6" ht="15" customHeight="1">
      <c r="A2675" s="23">
        <f>'8760_Profile'!A2673</f>
        <v>44673.291666666701</v>
      </c>
      <c r="B2675" s="22">
        <f>'8760_Profile'!N2673</f>
        <v>54.991999999999997</v>
      </c>
      <c r="C2675" s="22">
        <f>'8760_Profile'!O2673</f>
        <v>54.991999999999997</v>
      </c>
      <c r="D2675" s="22">
        <f>'8760_Profile'!P2673</f>
        <v>54.991999999999997</v>
      </c>
      <c r="E2675" s="20">
        <f>'8760_Profile'!M2673</f>
        <v>0</v>
      </c>
      <c r="F2675" s="11" t="str">
        <f t="shared" si="41"/>
        <v>Normal export window</v>
      </c>
    </row>
    <row r="2676" spans="1:6" ht="15" customHeight="1">
      <c r="A2676" s="23">
        <f>'8760_Profile'!A2674</f>
        <v>44673.333333333299</v>
      </c>
      <c r="B2676" s="22">
        <f>'8760_Profile'!N2674</f>
        <v>54.991999999999997</v>
      </c>
      <c r="C2676" s="22">
        <f>'8760_Profile'!O2674</f>
        <v>54.991999999999997</v>
      </c>
      <c r="D2676" s="22">
        <f>'8760_Profile'!P2674</f>
        <v>54.991999999999997</v>
      </c>
      <c r="E2676" s="20">
        <f>'8760_Profile'!M2674</f>
        <v>0</v>
      </c>
      <c r="F2676" s="11" t="str">
        <f t="shared" si="41"/>
        <v>Normal export window</v>
      </c>
    </row>
    <row r="2677" spans="1:6" ht="15" customHeight="1">
      <c r="A2677" s="23">
        <f>'8760_Profile'!A2675</f>
        <v>44673.375</v>
      </c>
      <c r="B2677" s="22">
        <f>'8760_Profile'!N2675</f>
        <v>54.991999999999997</v>
      </c>
      <c r="C2677" s="22">
        <f>'8760_Profile'!O2675</f>
        <v>54.991999999999997</v>
      </c>
      <c r="D2677" s="22">
        <f>'8760_Profile'!P2675</f>
        <v>54.991999999999997</v>
      </c>
      <c r="E2677" s="20">
        <f>'8760_Profile'!M2675</f>
        <v>0</v>
      </c>
      <c r="F2677" s="11" t="str">
        <f t="shared" si="41"/>
        <v>Normal export window</v>
      </c>
    </row>
    <row r="2678" spans="1:6" ht="15" customHeight="1">
      <c r="A2678" s="23">
        <f>'8760_Profile'!A2676</f>
        <v>44673.416666666701</v>
      </c>
      <c r="B2678" s="22">
        <f>'8760_Profile'!N2676</f>
        <v>54.991999999999997</v>
      </c>
      <c r="C2678" s="22">
        <f>'8760_Profile'!O2676</f>
        <v>54.991999999999997</v>
      </c>
      <c r="D2678" s="22">
        <f>'8760_Profile'!P2676</f>
        <v>54.991999999999997</v>
      </c>
      <c r="E2678" s="20">
        <f>'8760_Profile'!M2676</f>
        <v>0</v>
      </c>
      <c r="F2678" s="11" t="str">
        <f t="shared" si="41"/>
        <v>Normal export window</v>
      </c>
    </row>
    <row r="2679" spans="1:6" ht="15" customHeight="1">
      <c r="A2679" s="23">
        <f>'8760_Profile'!A2677</f>
        <v>44673.458333333299</v>
      </c>
      <c r="B2679" s="22">
        <f>'8760_Profile'!N2677</f>
        <v>54.991999999999997</v>
      </c>
      <c r="C2679" s="22">
        <f>'8760_Profile'!O2677</f>
        <v>54.991999999999997</v>
      </c>
      <c r="D2679" s="22">
        <f>'8760_Profile'!P2677</f>
        <v>54.991999999999997</v>
      </c>
      <c r="E2679" s="20">
        <f>'8760_Profile'!M2677</f>
        <v>0</v>
      </c>
      <c r="F2679" s="11" t="str">
        <f t="shared" si="41"/>
        <v>Normal export window</v>
      </c>
    </row>
    <row r="2680" spans="1:6" ht="15" customHeight="1">
      <c r="A2680" s="23">
        <f>'8760_Profile'!A2678</f>
        <v>44673.5</v>
      </c>
      <c r="B2680" s="22">
        <f>'8760_Profile'!N2678</f>
        <v>54.991999999999997</v>
      </c>
      <c r="C2680" s="22">
        <f>'8760_Profile'!O2678</f>
        <v>54.991999999999997</v>
      </c>
      <c r="D2680" s="22">
        <f>'8760_Profile'!P2678</f>
        <v>54.991999999999997</v>
      </c>
      <c r="E2680" s="20">
        <f>'8760_Profile'!M2678</f>
        <v>0</v>
      </c>
      <c r="F2680" s="11" t="str">
        <f t="shared" si="41"/>
        <v>Normal export window</v>
      </c>
    </row>
    <row r="2681" spans="1:6" ht="15" customHeight="1">
      <c r="A2681" s="23">
        <f>'8760_Profile'!A2679</f>
        <v>44673.541666666701</v>
      </c>
      <c r="B2681" s="22">
        <f>'8760_Profile'!N2679</f>
        <v>54.991999999999997</v>
      </c>
      <c r="C2681" s="22">
        <f>'8760_Profile'!O2679</f>
        <v>54.991999999999997</v>
      </c>
      <c r="D2681" s="22">
        <f>'8760_Profile'!P2679</f>
        <v>54.991999999999997</v>
      </c>
      <c r="E2681" s="20">
        <f>'8760_Profile'!M2679</f>
        <v>0</v>
      </c>
      <c r="F2681" s="11" t="str">
        <f t="shared" si="41"/>
        <v>Normal export window</v>
      </c>
    </row>
    <row r="2682" spans="1:6" ht="15" customHeight="1">
      <c r="A2682" s="23">
        <f>'8760_Profile'!A2680</f>
        <v>44673.583333333299</v>
      </c>
      <c r="B2682" s="22">
        <f>'8760_Profile'!N2680</f>
        <v>54.991999999999997</v>
      </c>
      <c r="C2682" s="22">
        <f>'8760_Profile'!O2680</f>
        <v>54.991999999999997</v>
      </c>
      <c r="D2682" s="22">
        <f>'8760_Profile'!P2680</f>
        <v>54.991999999999997</v>
      </c>
      <c r="E2682" s="20">
        <f>'8760_Profile'!M2680</f>
        <v>0</v>
      </c>
      <c r="F2682" s="11" t="str">
        <f t="shared" si="41"/>
        <v>Normal export window</v>
      </c>
    </row>
    <row r="2683" spans="1:6" ht="15" customHeight="1">
      <c r="A2683" s="23">
        <f>'8760_Profile'!A2681</f>
        <v>44673.625</v>
      </c>
      <c r="B2683" s="22">
        <f>'8760_Profile'!N2681</f>
        <v>54.991999999999997</v>
      </c>
      <c r="C2683" s="22">
        <f>'8760_Profile'!O2681</f>
        <v>54.991999999999997</v>
      </c>
      <c r="D2683" s="22">
        <f>'8760_Profile'!P2681</f>
        <v>54.991999999999997</v>
      </c>
      <c r="E2683" s="20">
        <f>'8760_Profile'!M2681</f>
        <v>0</v>
      </c>
      <c r="F2683" s="11" t="str">
        <f t="shared" si="41"/>
        <v>Normal export window</v>
      </c>
    </row>
    <row r="2684" spans="1:6" ht="15" customHeight="1">
      <c r="A2684" s="23">
        <f>'8760_Profile'!A2682</f>
        <v>44673.666666666701</v>
      </c>
      <c r="B2684" s="22">
        <f>'8760_Profile'!N2682</f>
        <v>54.991999999999997</v>
      </c>
      <c r="C2684" s="22">
        <f>'8760_Profile'!O2682</f>
        <v>54.991999999999997</v>
      </c>
      <c r="D2684" s="22">
        <f>'8760_Profile'!P2682</f>
        <v>54.991999999999997</v>
      </c>
      <c r="E2684" s="20">
        <f>'8760_Profile'!M2682</f>
        <v>0</v>
      </c>
      <c r="F2684" s="11" t="str">
        <f t="shared" si="41"/>
        <v>Normal export window</v>
      </c>
    </row>
    <row r="2685" spans="1:6" ht="15" customHeight="1">
      <c r="A2685" s="23">
        <f>'8760_Profile'!A2683</f>
        <v>44673.708333333299</v>
      </c>
      <c r="B2685" s="22">
        <f>'8760_Profile'!N2683</f>
        <v>54.991999999999997</v>
      </c>
      <c r="C2685" s="22">
        <f>'8760_Profile'!O2683</f>
        <v>54.991999999999997</v>
      </c>
      <c r="D2685" s="22">
        <f>'8760_Profile'!P2683</f>
        <v>54.991999999999997</v>
      </c>
      <c r="E2685" s="20">
        <f>'8760_Profile'!M2683</f>
        <v>0</v>
      </c>
      <c r="F2685" s="11" t="str">
        <f t="shared" si="41"/>
        <v>Normal export window</v>
      </c>
    </row>
    <row r="2686" spans="1:6" ht="15" customHeight="1">
      <c r="A2686" s="23">
        <f>'8760_Profile'!A2684</f>
        <v>44673.75</v>
      </c>
      <c r="B2686" s="22">
        <f>'8760_Profile'!N2684</f>
        <v>54.991999999999997</v>
      </c>
      <c r="C2686" s="22">
        <f>'8760_Profile'!O2684</f>
        <v>54.991999999999997</v>
      </c>
      <c r="D2686" s="22">
        <f>'8760_Profile'!P2684</f>
        <v>54.991999999999997</v>
      </c>
      <c r="E2686" s="20">
        <f>'8760_Profile'!M2684</f>
        <v>0</v>
      </c>
      <c r="F2686" s="11" t="str">
        <f t="shared" si="41"/>
        <v>Normal export window</v>
      </c>
    </row>
    <row r="2687" spans="1:6" ht="15" customHeight="1">
      <c r="A2687" s="23">
        <f>'8760_Profile'!A2685</f>
        <v>44673.791666666701</v>
      </c>
      <c r="B2687" s="22">
        <f>'8760_Profile'!N2685</f>
        <v>54.991999999999997</v>
      </c>
      <c r="C2687" s="22">
        <f>'8760_Profile'!O2685</f>
        <v>54.991999999999997</v>
      </c>
      <c r="D2687" s="22">
        <f>'8760_Profile'!P2685</f>
        <v>54.991999999999997</v>
      </c>
      <c r="E2687" s="20">
        <f>'8760_Profile'!M2685</f>
        <v>0</v>
      </c>
      <c r="F2687" s="11" t="str">
        <f t="shared" si="41"/>
        <v>Normal export window</v>
      </c>
    </row>
    <row r="2688" spans="1:6" ht="15" customHeight="1">
      <c r="A2688" s="23">
        <f>'8760_Profile'!A2686</f>
        <v>44673.833333333299</v>
      </c>
      <c r="B2688" s="22">
        <f>'8760_Profile'!N2686</f>
        <v>54.991999999999997</v>
      </c>
      <c r="C2688" s="22">
        <f>'8760_Profile'!O2686</f>
        <v>54.991999999999997</v>
      </c>
      <c r="D2688" s="22">
        <f>'8760_Profile'!P2686</f>
        <v>54.991999999999997</v>
      </c>
      <c r="E2688" s="20">
        <f>'8760_Profile'!M2686</f>
        <v>0</v>
      </c>
      <c r="F2688" s="11" t="str">
        <f t="shared" si="41"/>
        <v>Normal export window</v>
      </c>
    </row>
    <row r="2689" spans="1:6" ht="15" customHeight="1">
      <c r="A2689" s="23">
        <f>'8760_Profile'!A2687</f>
        <v>44673.875</v>
      </c>
      <c r="B2689" s="22">
        <f>'8760_Profile'!N2687</f>
        <v>54.991999999999997</v>
      </c>
      <c r="C2689" s="22">
        <f>'8760_Profile'!O2687</f>
        <v>54.991999999999997</v>
      </c>
      <c r="D2689" s="22">
        <f>'8760_Profile'!P2687</f>
        <v>54.991999999999997</v>
      </c>
      <c r="E2689" s="20">
        <f>'8760_Profile'!M2687</f>
        <v>0</v>
      </c>
      <c r="F2689" s="11" t="str">
        <f t="shared" si="41"/>
        <v>Normal export window</v>
      </c>
    </row>
    <row r="2690" spans="1:6" ht="15" customHeight="1">
      <c r="A2690" s="23">
        <f>'8760_Profile'!A2688</f>
        <v>44673.916666666701</v>
      </c>
      <c r="B2690" s="22">
        <f>'8760_Profile'!N2688</f>
        <v>54.991999999999997</v>
      </c>
      <c r="C2690" s="22">
        <f>'8760_Profile'!O2688</f>
        <v>54.991999999999997</v>
      </c>
      <c r="D2690" s="22">
        <f>'8760_Profile'!P2688</f>
        <v>54.991999999999997</v>
      </c>
      <c r="E2690" s="20">
        <f>'8760_Profile'!M2688</f>
        <v>0</v>
      </c>
      <c r="F2690" s="11" t="str">
        <f t="shared" si="41"/>
        <v>Normal export window</v>
      </c>
    </row>
    <row r="2691" spans="1:6" ht="15" customHeight="1">
      <c r="A2691" s="23">
        <f>'8760_Profile'!A2689</f>
        <v>44673.958333333299</v>
      </c>
      <c r="B2691" s="22">
        <f>'8760_Profile'!N2689</f>
        <v>54.991999999999997</v>
      </c>
      <c r="C2691" s="22">
        <f>'8760_Profile'!O2689</f>
        <v>54.991999999999997</v>
      </c>
      <c r="D2691" s="22">
        <f>'8760_Profile'!P2689</f>
        <v>54.991999999999997</v>
      </c>
      <c r="E2691" s="20">
        <f>'8760_Profile'!M2689</f>
        <v>0</v>
      </c>
      <c r="F2691" s="11" t="str">
        <f t="shared" si="41"/>
        <v>Normal export window</v>
      </c>
    </row>
    <row r="2692" spans="1:6" ht="15" customHeight="1">
      <c r="A2692" s="23">
        <f>'8760_Profile'!A2690</f>
        <v>44674</v>
      </c>
      <c r="B2692" s="22">
        <f>'8760_Profile'!N2690</f>
        <v>54.991999999999997</v>
      </c>
      <c r="C2692" s="22">
        <f>'8760_Profile'!O2690</f>
        <v>54.991999999999997</v>
      </c>
      <c r="D2692" s="22">
        <f>'8760_Profile'!P2690</f>
        <v>54.991999999999997</v>
      </c>
      <c r="E2692" s="20">
        <f>'8760_Profile'!M2690</f>
        <v>0</v>
      </c>
      <c r="F2692" s="11" t="str">
        <f t="shared" ref="F2692:F2755" si="42">IF(E2692=1,"Summer low-load CA constraint window","Normal export window")</f>
        <v>Normal export window</v>
      </c>
    </row>
    <row r="2693" spans="1:6" ht="15" customHeight="1">
      <c r="A2693" s="23">
        <f>'8760_Profile'!A2691</f>
        <v>44674.041666666701</v>
      </c>
      <c r="B2693" s="22">
        <f>'8760_Profile'!N2691</f>
        <v>54.991999999999997</v>
      </c>
      <c r="C2693" s="22">
        <f>'8760_Profile'!O2691</f>
        <v>54.991999999999997</v>
      </c>
      <c r="D2693" s="22">
        <f>'8760_Profile'!P2691</f>
        <v>54.991999999999997</v>
      </c>
      <c r="E2693" s="20">
        <f>'8760_Profile'!M2691</f>
        <v>0</v>
      </c>
      <c r="F2693" s="11" t="str">
        <f t="shared" si="42"/>
        <v>Normal export window</v>
      </c>
    </row>
    <row r="2694" spans="1:6" ht="15" customHeight="1">
      <c r="A2694" s="23">
        <f>'8760_Profile'!A2692</f>
        <v>44674.083333333299</v>
      </c>
      <c r="B2694" s="22">
        <f>'8760_Profile'!N2692</f>
        <v>54.991999999999997</v>
      </c>
      <c r="C2694" s="22">
        <f>'8760_Profile'!O2692</f>
        <v>54.991999999999997</v>
      </c>
      <c r="D2694" s="22">
        <f>'8760_Profile'!P2692</f>
        <v>54.991999999999997</v>
      </c>
      <c r="E2694" s="20">
        <f>'8760_Profile'!M2692</f>
        <v>0</v>
      </c>
      <c r="F2694" s="11" t="str">
        <f t="shared" si="42"/>
        <v>Normal export window</v>
      </c>
    </row>
    <row r="2695" spans="1:6" ht="15" customHeight="1">
      <c r="A2695" s="23">
        <f>'8760_Profile'!A2693</f>
        <v>44674.125</v>
      </c>
      <c r="B2695" s="22">
        <f>'8760_Profile'!N2693</f>
        <v>54.991999999999997</v>
      </c>
      <c r="C2695" s="22">
        <f>'8760_Profile'!O2693</f>
        <v>54.991999999999997</v>
      </c>
      <c r="D2695" s="22">
        <f>'8760_Profile'!P2693</f>
        <v>54.991999999999997</v>
      </c>
      <c r="E2695" s="20">
        <f>'8760_Profile'!M2693</f>
        <v>0</v>
      </c>
      <c r="F2695" s="11" t="str">
        <f t="shared" si="42"/>
        <v>Normal export window</v>
      </c>
    </row>
    <row r="2696" spans="1:6" ht="15" customHeight="1">
      <c r="A2696" s="23">
        <f>'8760_Profile'!A2694</f>
        <v>44674.166666666701</v>
      </c>
      <c r="B2696" s="22">
        <f>'8760_Profile'!N2694</f>
        <v>54.991999999999997</v>
      </c>
      <c r="C2696" s="22">
        <f>'8760_Profile'!O2694</f>
        <v>54.991999999999997</v>
      </c>
      <c r="D2696" s="22">
        <f>'8760_Profile'!P2694</f>
        <v>54.991999999999997</v>
      </c>
      <c r="E2696" s="20">
        <f>'8760_Profile'!M2694</f>
        <v>0</v>
      </c>
      <c r="F2696" s="11" t="str">
        <f t="shared" si="42"/>
        <v>Normal export window</v>
      </c>
    </row>
    <row r="2697" spans="1:6" ht="15" customHeight="1">
      <c r="A2697" s="23">
        <f>'8760_Profile'!A2695</f>
        <v>44674.208333333299</v>
      </c>
      <c r="B2697" s="22">
        <f>'8760_Profile'!N2695</f>
        <v>54.991999999999997</v>
      </c>
      <c r="C2697" s="22">
        <f>'8760_Profile'!O2695</f>
        <v>54.991999999999997</v>
      </c>
      <c r="D2697" s="22">
        <f>'8760_Profile'!P2695</f>
        <v>54.991999999999997</v>
      </c>
      <c r="E2697" s="20">
        <f>'8760_Profile'!M2695</f>
        <v>0</v>
      </c>
      <c r="F2697" s="11" t="str">
        <f t="shared" si="42"/>
        <v>Normal export window</v>
      </c>
    </row>
    <row r="2698" spans="1:6" ht="15" customHeight="1">
      <c r="A2698" s="23">
        <f>'8760_Profile'!A2696</f>
        <v>44674.25</v>
      </c>
      <c r="B2698" s="22">
        <f>'8760_Profile'!N2696</f>
        <v>54.991999999999997</v>
      </c>
      <c r="C2698" s="22">
        <f>'8760_Profile'!O2696</f>
        <v>54.991999999999997</v>
      </c>
      <c r="D2698" s="22">
        <f>'8760_Profile'!P2696</f>
        <v>54.991999999999997</v>
      </c>
      <c r="E2698" s="20">
        <f>'8760_Profile'!M2696</f>
        <v>0</v>
      </c>
      <c r="F2698" s="11" t="str">
        <f t="shared" si="42"/>
        <v>Normal export window</v>
      </c>
    </row>
    <row r="2699" spans="1:6" ht="15" customHeight="1">
      <c r="A2699" s="23">
        <f>'8760_Profile'!A2697</f>
        <v>44674.291666666701</v>
      </c>
      <c r="B2699" s="22">
        <f>'8760_Profile'!N2697</f>
        <v>54.991999999999997</v>
      </c>
      <c r="C2699" s="22">
        <f>'8760_Profile'!O2697</f>
        <v>54.991999999999997</v>
      </c>
      <c r="D2699" s="22">
        <f>'8760_Profile'!P2697</f>
        <v>54.991999999999997</v>
      </c>
      <c r="E2699" s="20">
        <f>'8760_Profile'!M2697</f>
        <v>0</v>
      </c>
      <c r="F2699" s="11" t="str">
        <f t="shared" si="42"/>
        <v>Normal export window</v>
      </c>
    </row>
    <row r="2700" spans="1:6" ht="15" customHeight="1">
      <c r="A2700" s="23">
        <f>'8760_Profile'!A2698</f>
        <v>44674.333333333299</v>
      </c>
      <c r="B2700" s="22">
        <f>'8760_Profile'!N2698</f>
        <v>54.991999999999997</v>
      </c>
      <c r="C2700" s="22">
        <f>'8760_Profile'!O2698</f>
        <v>54.991999999999997</v>
      </c>
      <c r="D2700" s="22">
        <f>'8760_Profile'!P2698</f>
        <v>54.991999999999997</v>
      </c>
      <c r="E2700" s="20">
        <f>'8760_Profile'!M2698</f>
        <v>0</v>
      </c>
      <c r="F2700" s="11" t="str">
        <f t="shared" si="42"/>
        <v>Normal export window</v>
      </c>
    </row>
    <row r="2701" spans="1:6" ht="15" customHeight="1">
      <c r="A2701" s="23">
        <f>'8760_Profile'!A2699</f>
        <v>44674.375</v>
      </c>
      <c r="B2701" s="22">
        <f>'8760_Profile'!N2699</f>
        <v>54.991999999999997</v>
      </c>
      <c r="C2701" s="22">
        <f>'8760_Profile'!O2699</f>
        <v>54.991999999999997</v>
      </c>
      <c r="D2701" s="22">
        <f>'8760_Profile'!P2699</f>
        <v>54.991999999999997</v>
      </c>
      <c r="E2701" s="20">
        <f>'8760_Profile'!M2699</f>
        <v>0</v>
      </c>
      <c r="F2701" s="11" t="str">
        <f t="shared" si="42"/>
        <v>Normal export window</v>
      </c>
    </row>
    <row r="2702" spans="1:6" ht="15" customHeight="1">
      <c r="A2702" s="23">
        <f>'8760_Profile'!A2700</f>
        <v>44674.416666666701</v>
      </c>
      <c r="B2702" s="22">
        <f>'8760_Profile'!N2700</f>
        <v>54.991999999999997</v>
      </c>
      <c r="C2702" s="22">
        <f>'8760_Profile'!O2700</f>
        <v>54.991999999999997</v>
      </c>
      <c r="D2702" s="22">
        <f>'8760_Profile'!P2700</f>
        <v>54.991999999999997</v>
      </c>
      <c r="E2702" s="20">
        <f>'8760_Profile'!M2700</f>
        <v>0</v>
      </c>
      <c r="F2702" s="11" t="str">
        <f t="shared" si="42"/>
        <v>Normal export window</v>
      </c>
    </row>
    <row r="2703" spans="1:6" ht="15" customHeight="1">
      <c r="A2703" s="23">
        <f>'8760_Profile'!A2701</f>
        <v>44674.458333333299</v>
      </c>
      <c r="B2703" s="22">
        <f>'8760_Profile'!N2701</f>
        <v>54.991999999999997</v>
      </c>
      <c r="C2703" s="22">
        <f>'8760_Profile'!O2701</f>
        <v>54.991999999999997</v>
      </c>
      <c r="D2703" s="22">
        <f>'8760_Profile'!P2701</f>
        <v>54.991999999999997</v>
      </c>
      <c r="E2703" s="20">
        <f>'8760_Profile'!M2701</f>
        <v>0</v>
      </c>
      <c r="F2703" s="11" t="str">
        <f t="shared" si="42"/>
        <v>Normal export window</v>
      </c>
    </row>
    <row r="2704" spans="1:6" ht="15" customHeight="1">
      <c r="A2704" s="23">
        <f>'8760_Profile'!A2702</f>
        <v>44674.5</v>
      </c>
      <c r="B2704" s="22">
        <f>'8760_Profile'!N2702</f>
        <v>54.991999999999997</v>
      </c>
      <c r="C2704" s="22">
        <f>'8760_Profile'!O2702</f>
        <v>54.991999999999997</v>
      </c>
      <c r="D2704" s="22">
        <f>'8760_Profile'!P2702</f>
        <v>54.991999999999997</v>
      </c>
      <c r="E2704" s="20">
        <f>'8760_Profile'!M2702</f>
        <v>0</v>
      </c>
      <c r="F2704" s="11" t="str">
        <f t="shared" si="42"/>
        <v>Normal export window</v>
      </c>
    </row>
    <row r="2705" spans="1:6" ht="15" customHeight="1">
      <c r="A2705" s="23">
        <f>'8760_Profile'!A2703</f>
        <v>44674.541666666701</v>
      </c>
      <c r="B2705" s="22">
        <f>'8760_Profile'!N2703</f>
        <v>54.991999999999997</v>
      </c>
      <c r="C2705" s="22">
        <f>'8760_Profile'!O2703</f>
        <v>54.991999999999997</v>
      </c>
      <c r="D2705" s="22">
        <f>'8760_Profile'!P2703</f>
        <v>54.991999999999997</v>
      </c>
      <c r="E2705" s="20">
        <f>'8760_Profile'!M2703</f>
        <v>0</v>
      </c>
      <c r="F2705" s="11" t="str">
        <f t="shared" si="42"/>
        <v>Normal export window</v>
      </c>
    </row>
    <row r="2706" spans="1:6" ht="15" customHeight="1">
      <c r="A2706" s="23">
        <f>'8760_Profile'!A2704</f>
        <v>44674.583333333299</v>
      </c>
      <c r="B2706" s="22">
        <f>'8760_Profile'!N2704</f>
        <v>54.991999999999997</v>
      </c>
      <c r="C2706" s="22">
        <f>'8760_Profile'!O2704</f>
        <v>54.991999999999997</v>
      </c>
      <c r="D2706" s="22">
        <f>'8760_Profile'!P2704</f>
        <v>54.991999999999997</v>
      </c>
      <c r="E2706" s="20">
        <f>'8760_Profile'!M2704</f>
        <v>0</v>
      </c>
      <c r="F2706" s="11" t="str">
        <f t="shared" si="42"/>
        <v>Normal export window</v>
      </c>
    </row>
    <row r="2707" spans="1:6" ht="15" customHeight="1">
      <c r="A2707" s="23">
        <f>'8760_Profile'!A2705</f>
        <v>44674.625</v>
      </c>
      <c r="B2707" s="22">
        <f>'8760_Profile'!N2705</f>
        <v>54.991999999999997</v>
      </c>
      <c r="C2707" s="22">
        <f>'8760_Profile'!O2705</f>
        <v>54.991999999999997</v>
      </c>
      <c r="D2707" s="22">
        <f>'8760_Profile'!P2705</f>
        <v>54.991999999999997</v>
      </c>
      <c r="E2707" s="20">
        <f>'8760_Profile'!M2705</f>
        <v>0</v>
      </c>
      <c r="F2707" s="11" t="str">
        <f t="shared" si="42"/>
        <v>Normal export window</v>
      </c>
    </row>
    <row r="2708" spans="1:6" ht="15" customHeight="1">
      <c r="A2708" s="23">
        <f>'8760_Profile'!A2706</f>
        <v>44674.666666666701</v>
      </c>
      <c r="B2708" s="22">
        <f>'8760_Profile'!N2706</f>
        <v>54.991999999999997</v>
      </c>
      <c r="C2708" s="22">
        <f>'8760_Profile'!O2706</f>
        <v>54.991999999999997</v>
      </c>
      <c r="D2708" s="22">
        <f>'8760_Profile'!P2706</f>
        <v>54.991999999999997</v>
      </c>
      <c r="E2708" s="20">
        <f>'8760_Profile'!M2706</f>
        <v>0</v>
      </c>
      <c r="F2708" s="11" t="str">
        <f t="shared" si="42"/>
        <v>Normal export window</v>
      </c>
    </row>
    <row r="2709" spans="1:6" ht="15" customHeight="1">
      <c r="A2709" s="23">
        <f>'8760_Profile'!A2707</f>
        <v>44674.708333333299</v>
      </c>
      <c r="B2709" s="22">
        <f>'8760_Profile'!N2707</f>
        <v>54.991999999999997</v>
      </c>
      <c r="C2709" s="22">
        <f>'8760_Profile'!O2707</f>
        <v>54.991999999999997</v>
      </c>
      <c r="D2709" s="22">
        <f>'8760_Profile'!P2707</f>
        <v>54.991999999999997</v>
      </c>
      <c r="E2709" s="20">
        <f>'8760_Profile'!M2707</f>
        <v>0</v>
      </c>
      <c r="F2709" s="11" t="str">
        <f t="shared" si="42"/>
        <v>Normal export window</v>
      </c>
    </row>
    <row r="2710" spans="1:6" ht="15" customHeight="1">
      <c r="A2710" s="23">
        <f>'8760_Profile'!A2708</f>
        <v>44674.75</v>
      </c>
      <c r="B2710" s="22">
        <f>'8760_Profile'!N2708</f>
        <v>54.991999999999997</v>
      </c>
      <c r="C2710" s="22">
        <f>'8760_Profile'!O2708</f>
        <v>54.991999999999997</v>
      </c>
      <c r="D2710" s="22">
        <f>'8760_Profile'!P2708</f>
        <v>54.991999999999997</v>
      </c>
      <c r="E2710" s="20">
        <f>'8760_Profile'!M2708</f>
        <v>0</v>
      </c>
      <c r="F2710" s="11" t="str">
        <f t="shared" si="42"/>
        <v>Normal export window</v>
      </c>
    </row>
    <row r="2711" spans="1:6" ht="15" customHeight="1">
      <c r="A2711" s="23">
        <f>'8760_Profile'!A2709</f>
        <v>44674.791666666701</v>
      </c>
      <c r="B2711" s="22">
        <f>'8760_Profile'!N2709</f>
        <v>54.991999999999997</v>
      </c>
      <c r="C2711" s="22">
        <f>'8760_Profile'!O2709</f>
        <v>54.991999999999997</v>
      </c>
      <c r="D2711" s="22">
        <f>'8760_Profile'!P2709</f>
        <v>54.991999999999997</v>
      </c>
      <c r="E2711" s="20">
        <f>'8760_Profile'!M2709</f>
        <v>0</v>
      </c>
      <c r="F2711" s="11" t="str">
        <f t="shared" si="42"/>
        <v>Normal export window</v>
      </c>
    </row>
    <row r="2712" spans="1:6" ht="15" customHeight="1">
      <c r="A2712" s="23">
        <f>'8760_Profile'!A2710</f>
        <v>44674.833333333299</v>
      </c>
      <c r="B2712" s="22">
        <f>'8760_Profile'!N2710</f>
        <v>54.991999999999997</v>
      </c>
      <c r="C2712" s="22">
        <f>'8760_Profile'!O2710</f>
        <v>54.991999999999997</v>
      </c>
      <c r="D2712" s="22">
        <f>'8760_Profile'!P2710</f>
        <v>54.991999999999997</v>
      </c>
      <c r="E2712" s="20">
        <f>'8760_Profile'!M2710</f>
        <v>0</v>
      </c>
      <c r="F2712" s="11" t="str">
        <f t="shared" si="42"/>
        <v>Normal export window</v>
      </c>
    </row>
    <row r="2713" spans="1:6" ht="15" customHeight="1">
      <c r="A2713" s="23">
        <f>'8760_Profile'!A2711</f>
        <v>44674.875</v>
      </c>
      <c r="B2713" s="22">
        <f>'8760_Profile'!N2711</f>
        <v>54.991999999999997</v>
      </c>
      <c r="C2713" s="22">
        <f>'8760_Profile'!O2711</f>
        <v>54.991999999999997</v>
      </c>
      <c r="D2713" s="22">
        <f>'8760_Profile'!P2711</f>
        <v>54.991999999999997</v>
      </c>
      <c r="E2713" s="20">
        <f>'8760_Profile'!M2711</f>
        <v>0</v>
      </c>
      <c r="F2713" s="11" t="str">
        <f t="shared" si="42"/>
        <v>Normal export window</v>
      </c>
    </row>
    <row r="2714" spans="1:6" ht="15" customHeight="1">
      <c r="A2714" s="23">
        <f>'8760_Profile'!A2712</f>
        <v>44674.916666666701</v>
      </c>
      <c r="B2714" s="22">
        <f>'8760_Profile'!N2712</f>
        <v>54.991999999999997</v>
      </c>
      <c r="C2714" s="22">
        <f>'8760_Profile'!O2712</f>
        <v>54.991999999999997</v>
      </c>
      <c r="D2714" s="22">
        <f>'8760_Profile'!P2712</f>
        <v>54.991999999999997</v>
      </c>
      <c r="E2714" s="20">
        <f>'8760_Profile'!M2712</f>
        <v>0</v>
      </c>
      <c r="F2714" s="11" t="str">
        <f t="shared" si="42"/>
        <v>Normal export window</v>
      </c>
    </row>
    <row r="2715" spans="1:6" ht="15" customHeight="1">
      <c r="A2715" s="23">
        <f>'8760_Profile'!A2713</f>
        <v>44674.958333333299</v>
      </c>
      <c r="B2715" s="22">
        <f>'8760_Profile'!N2713</f>
        <v>54.991999999999997</v>
      </c>
      <c r="C2715" s="22">
        <f>'8760_Profile'!O2713</f>
        <v>54.991999999999997</v>
      </c>
      <c r="D2715" s="22">
        <f>'8760_Profile'!P2713</f>
        <v>54.991999999999997</v>
      </c>
      <c r="E2715" s="20">
        <f>'8760_Profile'!M2713</f>
        <v>0</v>
      </c>
      <c r="F2715" s="11" t="str">
        <f t="shared" si="42"/>
        <v>Normal export window</v>
      </c>
    </row>
    <row r="2716" spans="1:6" ht="15" customHeight="1">
      <c r="A2716" s="23">
        <f>'8760_Profile'!A2714</f>
        <v>44675</v>
      </c>
      <c r="B2716" s="22">
        <f>'8760_Profile'!N2714</f>
        <v>54.991999999999997</v>
      </c>
      <c r="C2716" s="22">
        <f>'8760_Profile'!O2714</f>
        <v>54.991999999999997</v>
      </c>
      <c r="D2716" s="22">
        <f>'8760_Profile'!P2714</f>
        <v>54.991999999999997</v>
      </c>
      <c r="E2716" s="20">
        <f>'8760_Profile'!M2714</f>
        <v>0</v>
      </c>
      <c r="F2716" s="11" t="str">
        <f t="shared" si="42"/>
        <v>Normal export window</v>
      </c>
    </row>
    <row r="2717" spans="1:6" ht="15" customHeight="1">
      <c r="A2717" s="23">
        <f>'8760_Profile'!A2715</f>
        <v>44675.041666666701</v>
      </c>
      <c r="B2717" s="22">
        <f>'8760_Profile'!N2715</f>
        <v>54.991999999999997</v>
      </c>
      <c r="C2717" s="22">
        <f>'8760_Profile'!O2715</f>
        <v>54.991999999999997</v>
      </c>
      <c r="D2717" s="22">
        <f>'8760_Profile'!P2715</f>
        <v>54.991999999999997</v>
      </c>
      <c r="E2717" s="20">
        <f>'8760_Profile'!M2715</f>
        <v>0</v>
      </c>
      <c r="F2717" s="11" t="str">
        <f t="shared" si="42"/>
        <v>Normal export window</v>
      </c>
    </row>
    <row r="2718" spans="1:6" ht="15" customHeight="1">
      <c r="A2718" s="23">
        <f>'8760_Profile'!A2716</f>
        <v>44675.083333333299</v>
      </c>
      <c r="B2718" s="22">
        <f>'8760_Profile'!N2716</f>
        <v>54.991999999999997</v>
      </c>
      <c r="C2718" s="22">
        <f>'8760_Profile'!O2716</f>
        <v>54.991999999999997</v>
      </c>
      <c r="D2718" s="22">
        <f>'8760_Profile'!P2716</f>
        <v>54.991999999999997</v>
      </c>
      <c r="E2718" s="20">
        <f>'8760_Profile'!M2716</f>
        <v>0</v>
      </c>
      <c r="F2718" s="11" t="str">
        <f t="shared" si="42"/>
        <v>Normal export window</v>
      </c>
    </row>
    <row r="2719" spans="1:6" ht="15" customHeight="1">
      <c r="A2719" s="23">
        <f>'8760_Profile'!A2717</f>
        <v>44675.125</v>
      </c>
      <c r="B2719" s="22">
        <f>'8760_Profile'!N2717</f>
        <v>54.991999999999997</v>
      </c>
      <c r="C2719" s="22">
        <f>'8760_Profile'!O2717</f>
        <v>54.991999999999997</v>
      </c>
      <c r="D2719" s="22">
        <f>'8760_Profile'!P2717</f>
        <v>54.991999999999997</v>
      </c>
      <c r="E2719" s="20">
        <f>'8760_Profile'!M2717</f>
        <v>0</v>
      </c>
      <c r="F2719" s="11" t="str">
        <f t="shared" si="42"/>
        <v>Normal export window</v>
      </c>
    </row>
    <row r="2720" spans="1:6" ht="15" customHeight="1">
      <c r="A2720" s="23">
        <f>'8760_Profile'!A2718</f>
        <v>44675.166666666701</v>
      </c>
      <c r="B2720" s="22">
        <f>'8760_Profile'!N2718</f>
        <v>54.991999999999997</v>
      </c>
      <c r="C2720" s="22">
        <f>'8760_Profile'!O2718</f>
        <v>54.991999999999997</v>
      </c>
      <c r="D2720" s="22">
        <f>'8760_Profile'!P2718</f>
        <v>54.991999999999997</v>
      </c>
      <c r="E2720" s="20">
        <f>'8760_Profile'!M2718</f>
        <v>0</v>
      </c>
      <c r="F2720" s="11" t="str">
        <f t="shared" si="42"/>
        <v>Normal export window</v>
      </c>
    </row>
    <row r="2721" spans="1:6" ht="15" customHeight="1">
      <c r="A2721" s="23">
        <f>'8760_Profile'!A2719</f>
        <v>44675.208333333299</v>
      </c>
      <c r="B2721" s="22">
        <f>'8760_Profile'!N2719</f>
        <v>54.991999999999997</v>
      </c>
      <c r="C2721" s="22">
        <f>'8760_Profile'!O2719</f>
        <v>54.991999999999997</v>
      </c>
      <c r="D2721" s="22">
        <f>'8760_Profile'!P2719</f>
        <v>54.991999999999997</v>
      </c>
      <c r="E2721" s="20">
        <f>'8760_Profile'!M2719</f>
        <v>0</v>
      </c>
      <c r="F2721" s="11" t="str">
        <f t="shared" si="42"/>
        <v>Normal export window</v>
      </c>
    </row>
    <row r="2722" spans="1:6" ht="15" customHeight="1">
      <c r="A2722" s="23">
        <f>'8760_Profile'!A2720</f>
        <v>44675.25</v>
      </c>
      <c r="B2722" s="22">
        <f>'8760_Profile'!N2720</f>
        <v>54.991999999999997</v>
      </c>
      <c r="C2722" s="22">
        <f>'8760_Profile'!O2720</f>
        <v>54.991999999999997</v>
      </c>
      <c r="D2722" s="22">
        <f>'8760_Profile'!P2720</f>
        <v>54.991999999999997</v>
      </c>
      <c r="E2722" s="20">
        <f>'8760_Profile'!M2720</f>
        <v>0</v>
      </c>
      <c r="F2722" s="11" t="str">
        <f t="shared" si="42"/>
        <v>Normal export window</v>
      </c>
    </row>
    <row r="2723" spans="1:6" ht="15" customHeight="1">
      <c r="A2723" s="23">
        <f>'8760_Profile'!A2721</f>
        <v>44675.291666666701</v>
      </c>
      <c r="B2723" s="22">
        <f>'8760_Profile'!N2721</f>
        <v>54.991999999999997</v>
      </c>
      <c r="C2723" s="22">
        <f>'8760_Profile'!O2721</f>
        <v>54.991999999999997</v>
      </c>
      <c r="D2723" s="22">
        <f>'8760_Profile'!P2721</f>
        <v>54.991999999999997</v>
      </c>
      <c r="E2723" s="20">
        <f>'8760_Profile'!M2721</f>
        <v>0</v>
      </c>
      <c r="F2723" s="11" t="str">
        <f t="shared" si="42"/>
        <v>Normal export window</v>
      </c>
    </row>
    <row r="2724" spans="1:6" ht="15" customHeight="1">
      <c r="A2724" s="23">
        <f>'8760_Profile'!A2722</f>
        <v>44675.333333333299</v>
      </c>
      <c r="B2724" s="22">
        <f>'8760_Profile'!N2722</f>
        <v>54.991999999999997</v>
      </c>
      <c r="C2724" s="22">
        <f>'8760_Profile'!O2722</f>
        <v>54.991999999999997</v>
      </c>
      <c r="D2724" s="22">
        <f>'8760_Profile'!P2722</f>
        <v>54.991999999999997</v>
      </c>
      <c r="E2724" s="20">
        <f>'8760_Profile'!M2722</f>
        <v>0</v>
      </c>
      <c r="F2724" s="11" t="str">
        <f t="shared" si="42"/>
        <v>Normal export window</v>
      </c>
    </row>
    <row r="2725" spans="1:6" ht="15" customHeight="1">
      <c r="A2725" s="23">
        <f>'8760_Profile'!A2723</f>
        <v>44675.375</v>
      </c>
      <c r="B2725" s="22">
        <f>'8760_Profile'!N2723</f>
        <v>54.991999999999997</v>
      </c>
      <c r="C2725" s="22">
        <f>'8760_Profile'!O2723</f>
        <v>54.991999999999997</v>
      </c>
      <c r="D2725" s="22">
        <f>'8760_Profile'!P2723</f>
        <v>54.991999999999997</v>
      </c>
      <c r="E2725" s="20">
        <f>'8760_Profile'!M2723</f>
        <v>0</v>
      </c>
      <c r="F2725" s="11" t="str">
        <f t="shared" si="42"/>
        <v>Normal export window</v>
      </c>
    </row>
    <row r="2726" spans="1:6" ht="15" customHeight="1">
      <c r="A2726" s="23">
        <f>'8760_Profile'!A2724</f>
        <v>44675.416666666701</v>
      </c>
      <c r="B2726" s="22">
        <f>'8760_Profile'!N2724</f>
        <v>54.991999999999997</v>
      </c>
      <c r="C2726" s="22">
        <f>'8760_Profile'!O2724</f>
        <v>54.991999999999997</v>
      </c>
      <c r="D2726" s="22">
        <f>'8760_Profile'!P2724</f>
        <v>54.991999999999997</v>
      </c>
      <c r="E2726" s="20">
        <f>'8760_Profile'!M2724</f>
        <v>0</v>
      </c>
      <c r="F2726" s="11" t="str">
        <f t="shared" si="42"/>
        <v>Normal export window</v>
      </c>
    </row>
    <row r="2727" spans="1:6" ht="15" customHeight="1">
      <c r="A2727" s="23">
        <f>'8760_Profile'!A2725</f>
        <v>44675.458333333299</v>
      </c>
      <c r="B2727" s="22">
        <f>'8760_Profile'!N2725</f>
        <v>54.991999999999997</v>
      </c>
      <c r="C2727" s="22">
        <f>'8760_Profile'!O2725</f>
        <v>54.991999999999997</v>
      </c>
      <c r="D2727" s="22">
        <f>'8760_Profile'!P2725</f>
        <v>54.991999999999997</v>
      </c>
      <c r="E2727" s="20">
        <f>'8760_Profile'!M2725</f>
        <v>0</v>
      </c>
      <c r="F2727" s="11" t="str">
        <f t="shared" si="42"/>
        <v>Normal export window</v>
      </c>
    </row>
    <row r="2728" spans="1:6" ht="15" customHeight="1">
      <c r="A2728" s="23">
        <f>'8760_Profile'!A2726</f>
        <v>44675.5</v>
      </c>
      <c r="B2728" s="22">
        <f>'8760_Profile'!N2726</f>
        <v>54.991999999999997</v>
      </c>
      <c r="C2728" s="22">
        <f>'8760_Profile'!O2726</f>
        <v>54.991999999999997</v>
      </c>
      <c r="D2728" s="22">
        <f>'8760_Profile'!P2726</f>
        <v>54.991999999999997</v>
      </c>
      <c r="E2728" s="20">
        <f>'8760_Profile'!M2726</f>
        <v>0</v>
      </c>
      <c r="F2728" s="11" t="str">
        <f t="shared" si="42"/>
        <v>Normal export window</v>
      </c>
    </row>
    <row r="2729" spans="1:6" ht="15" customHeight="1">
      <c r="A2729" s="23">
        <f>'8760_Profile'!A2727</f>
        <v>44675.541666666701</v>
      </c>
      <c r="B2729" s="22">
        <f>'8760_Profile'!N2727</f>
        <v>54.991999999999997</v>
      </c>
      <c r="C2729" s="22">
        <f>'8760_Profile'!O2727</f>
        <v>54.991999999999997</v>
      </c>
      <c r="D2729" s="22">
        <f>'8760_Profile'!P2727</f>
        <v>54.991999999999997</v>
      </c>
      <c r="E2729" s="20">
        <f>'8760_Profile'!M2727</f>
        <v>0</v>
      </c>
      <c r="F2729" s="11" t="str">
        <f t="shared" si="42"/>
        <v>Normal export window</v>
      </c>
    </row>
    <row r="2730" spans="1:6" ht="15" customHeight="1">
      <c r="A2730" s="23">
        <f>'8760_Profile'!A2728</f>
        <v>44675.583333333299</v>
      </c>
      <c r="B2730" s="22">
        <f>'8760_Profile'!N2728</f>
        <v>54.991999999999997</v>
      </c>
      <c r="C2730" s="22">
        <f>'8760_Profile'!O2728</f>
        <v>54.991999999999997</v>
      </c>
      <c r="D2730" s="22">
        <f>'8760_Profile'!P2728</f>
        <v>54.991999999999997</v>
      </c>
      <c r="E2730" s="20">
        <f>'8760_Profile'!M2728</f>
        <v>0</v>
      </c>
      <c r="F2730" s="11" t="str">
        <f t="shared" si="42"/>
        <v>Normal export window</v>
      </c>
    </row>
    <row r="2731" spans="1:6" ht="15" customHeight="1">
      <c r="A2731" s="23">
        <f>'8760_Profile'!A2729</f>
        <v>44675.625</v>
      </c>
      <c r="B2731" s="22">
        <f>'8760_Profile'!N2729</f>
        <v>54.991999999999997</v>
      </c>
      <c r="C2731" s="22">
        <f>'8760_Profile'!O2729</f>
        <v>54.991999999999997</v>
      </c>
      <c r="D2731" s="22">
        <f>'8760_Profile'!P2729</f>
        <v>54.991999999999997</v>
      </c>
      <c r="E2731" s="20">
        <f>'8760_Profile'!M2729</f>
        <v>0</v>
      </c>
      <c r="F2731" s="11" t="str">
        <f t="shared" si="42"/>
        <v>Normal export window</v>
      </c>
    </row>
    <row r="2732" spans="1:6" ht="15" customHeight="1">
      <c r="A2732" s="23">
        <f>'8760_Profile'!A2730</f>
        <v>44675.666666666701</v>
      </c>
      <c r="B2732" s="22">
        <f>'8760_Profile'!N2730</f>
        <v>54.991999999999997</v>
      </c>
      <c r="C2732" s="22">
        <f>'8760_Profile'!O2730</f>
        <v>54.991999999999997</v>
      </c>
      <c r="D2732" s="22">
        <f>'8760_Profile'!P2730</f>
        <v>54.991999999999997</v>
      </c>
      <c r="E2732" s="20">
        <f>'8760_Profile'!M2730</f>
        <v>0</v>
      </c>
      <c r="F2732" s="11" t="str">
        <f t="shared" si="42"/>
        <v>Normal export window</v>
      </c>
    </row>
    <row r="2733" spans="1:6" ht="15" customHeight="1">
      <c r="A2733" s="23">
        <f>'8760_Profile'!A2731</f>
        <v>44675.708333333299</v>
      </c>
      <c r="B2733" s="22">
        <f>'8760_Profile'!N2731</f>
        <v>54.991999999999997</v>
      </c>
      <c r="C2733" s="22">
        <f>'8760_Profile'!O2731</f>
        <v>54.991999999999997</v>
      </c>
      <c r="D2733" s="22">
        <f>'8760_Profile'!P2731</f>
        <v>54.991999999999997</v>
      </c>
      <c r="E2733" s="20">
        <f>'8760_Profile'!M2731</f>
        <v>0</v>
      </c>
      <c r="F2733" s="11" t="str">
        <f t="shared" si="42"/>
        <v>Normal export window</v>
      </c>
    </row>
    <row r="2734" spans="1:6" ht="15" customHeight="1">
      <c r="A2734" s="23">
        <f>'8760_Profile'!A2732</f>
        <v>44675.75</v>
      </c>
      <c r="B2734" s="22">
        <f>'8760_Profile'!N2732</f>
        <v>54.991999999999997</v>
      </c>
      <c r="C2734" s="22">
        <f>'8760_Profile'!O2732</f>
        <v>54.991999999999997</v>
      </c>
      <c r="D2734" s="22">
        <f>'8760_Profile'!P2732</f>
        <v>54.991999999999997</v>
      </c>
      <c r="E2734" s="20">
        <f>'8760_Profile'!M2732</f>
        <v>0</v>
      </c>
      <c r="F2734" s="11" t="str">
        <f t="shared" si="42"/>
        <v>Normal export window</v>
      </c>
    </row>
    <row r="2735" spans="1:6" ht="15" customHeight="1">
      <c r="A2735" s="23">
        <f>'8760_Profile'!A2733</f>
        <v>44675.791666666701</v>
      </c>
      <c r="B2735" s="22">
        <f>'8760_Profile'!N2733</f>
        <v>54.991999999999997</v>
      </c>
      <c r="C2735" s="22">
        <f>'8760_Profile'!O2733</f>
        <v>54.991999999999997</v>
      </c>
      <c r="D2735" s="22">
        <f>'8760_Profile'!P2733</f>
        <v>54.991999999999997</v>
      </c>
      <c r="E2735" s="20">
        <f>'8760_Profile'!M2733</f>
        <v>0</v>
      </c>
      <c r="F2735" s="11" t="str">
        <f t="shared" si="42"/>
        <v>Normal export window</v>
      </c>
    </row>
    <row r="2736" spans="1:6" ht="15" customHeight="1">
      <c r="A2736" s="23">
        <f>'8760_Profile'!A2734</f>
        <v>44675.833333333299</v>
      </c>
      <c r="B2736" s="22">
        <f>'8760_Profile'!N2734</f>
        <v>54.991999999999997</v>
      </c>
      <c r="C2736" s="22">
        <f>'8760_Profile'!O2734</f>
        <v>54.991999999999997</v>
      </c>
      <c r="D2736" s="22">
        <f>'8760_Profile'!P2734</f>
        <v>54.991999999999997</v>
      </c>
      <c r="E2736" s="20">
        <f>'8760_Profile'!M2734</f>
        <v>0</v>
      </c>
      <c r="F2736" s="11" t="str">
        <f t="shared" si="42"/>
        <v>Normal export window</v>
      </c>
    </row>
    <row r="2737" spans="1:6" ht="15" customHeight="1">
      <c r="A2737" s="23">
        <f>'8760_Profile'!A2735</f>
        <v>44675.875</v>
      </c>
      <c r="B2737" s="22">
        <f>'8760_Profile'!N2735</f>
        <v>54.991999999999997</v>
      </c>
      <c r="C2737" s="22">
        <f>'8760_Profile'!O2735</f>
        <v>54.991999999999997</v>
      </c>
      <c r="D2737" s="22">
        <f>'8760_Profile'!P2735</f>
        <v>54.991999999999997</v>
      </c>
      <c r="E2737" s="20">
        <f>'8760_Profile'!M2735</f>
        <v>0</v>
      </c>
      <c r="F2737" s="11" t="str">
        <f t="shared" si="42"/>
        <v>Normal export window</v>
      </c>
    </row>
    <row r="2738" spans="1:6" ht="15" customHeight="1">
      <c r="A2738" s="23">
        <f>'8760_Profile'!A2736</f>
        <v>44675.916666666701</v>
      </c>
      <c r="B2738" s="22">
        <f>'8760_Profile'!N2736</f>
        <v>54.991999999999997</v>
      </c>
      <c r="C2738" s="22">
        <f>'8760_Profile'!O2736</f>
        <v>54.991999999999997</v>
      </c>
      <c r="D2738" s="22">
        <f>'8760_Profile'!P2736</f>
        <v>54.991999999999997</v>
      </c>
      <c r="E2738" s="20">
        <f>'8760_Profile'!M2736</f>
        <v>0</v>
      </c>
      <c r="F2738" s="11" t="str">
        <f t="shared" si="42"/>
        <v>Normal export window</v>
      </c>
    </row>
    <row r="2739" spans="1:6" ht="15" customHeight="1">
      <c r="A2739" s="23">
        <f>'8760_Profile'!A2737</f>
        <v>44675.958333333299</v>
      </c>
      <c r="B2739" s="22">
        <f>'8760_Profile'!N2737</f>
        <v>54.991999999999997</v>
      </c>
      <c r="C2739" s="22">
        <f>'8760_Profile'!O2737</f>
        <v>54.991999999999997</v>
      </c>
      <c r="D2739" s="22">
        <f>'8760_Profile'!P2737</f>
        <v>54.991999999999997</v>
      </c>
      <c r="E2739" s="20">
        <f>'8760_Profile'!M2737</f>
        <v>0</v>
      </c>
      <c r="F2739" s="11" t="str">
        <f t="shared" si="42"/>
        <v>Normal export window</v>
      </c>
    </row>
    <row r="2740" spans="1:6" ht="15" customHeight="1">
      <c r="A2740" s="23">
        <f>'8760_Profile'!A2738</f>
        <v>44676</v>
      </c>
      <c r="B2740" s="22">
        <f>'8760_Profile'!N2738</f>
        <v>54.991999999999997</v>
      </c>
      <c r="C2740" s="22">
        <f>'8760_Profile'!O2738</f>
        <v>54.991999999999997</v>
      </c>
      <c r="D2740" s="22">
        <f>'8760_Profile'!P2738</f>
        <v>54.991999999999997</v>
      </c>
      <c r="E2740" s="20">
        <f>'8760_Profile'!M2738</f>
        <v>0</v>
      </c>
      <c r="F2740" s="11" t="str">
        <f t="shared" si="42"/>
        <v>Normal export window</v>
      </c>
    </row>
    <row r="2741" spans="1:6" ht="15" customHeight="1">
      <c r="A2741" s="23">
        <f>'8760_Profile'!A2739</f>
        <v>44676.041666666701</v>
      </c>
      <c r="B2741" s="22">
        <f>'8760_Profile'!N2739</f>
        <v>54.991999999999997</v>
      </c>
      <c r="C2741" s="22">
        <f>'8760_Profile'!O2739</f>
        <v>54.991999999999997</v>
      </c>
      <c r="D2741" s="22">
        <f>'8760_Profile'!P2739</f>
        <v>54.991999999999997</v>
      </c>
      <c r="E2741" s="20">
        <f>'8760_Profile'!M2739</f>
        <v>0</v>
      </c>
      <c r="F2741" s="11" t="str">
        <f t="shared" si="42"/>
        <v>Normal export window</v>
      </c>
    </row>
    <row r="2742" spans="1:6" ht="15" customHeight="1">
      <c r="A2742" s="23">
        <f>'8760_Profile'!A2740</f>
        <v>44676.083333333299</v>
      </c>
      <c r="B2742" s="22">
        <f>'8760_Profile'!N2740</f>
        <v>54.991999999999997</v>
      </c>
      <c r="C2742" s="22">
        <f>'8760_Profile'!O2740</f>
        <v>54.991999999999997</v>
      </c>
      <c r="D2742" s="22">
        <f>'8760_Profile'!P2740</f>
        <v>54.991999999999997</v>
      </c>
      <c r="E2742" s="20">
        <f>'8760_Profile'!M2740</f>
        <v>0</v>
      </c>
      <c r="F2742" s="11" t="str">
        <f t="shared" si="42"/>
        <v>Normal export window</v>
      </c>
    </row>
    <row r="2743" spans="1:6" ht="15" customHeight="1">
      <c r="A2743" s="23">
        <f>'8760_Profile'!A2741</f>
        <v>44676.125</v>
      </c>
      <c r="B2743" s="22">
        <f>'8760_Profile'!N2741</f>
        <v>54.991999999999997</v>
      </c>
      <c r="C2743" s="22">
        <f>'8760_Profile'!O2741</f>
        <v>54.991999999999997</v>
      </c>
      <c r="D2743" s="22">
        <f>'8760_Profile'!P2741</f>
        <v>54.991999999999997</v>
      </c>
      <c r="E2743" s="20">
        <f>'8760_Profile'!M2741</f>
        <v>0</v>
      </c>
      <c r="F2743" s="11" t="str">
        <f t="shared" si="42"/>
        <v>Normal export window</v>
      </c>
    </row>
    <row r="2744" spans="1:6" ht="15" customHeight="1">
      <c r="A2744" s="23">
        <f>'8760_Profile'!A2742</f>
        <v>44676.166666666701</v>
      </c>
      <c r="B2744" s="22">
        <f>'8760_Profile'!N2742</f>
        <v>54.991999999999997</v>
      </c>
      <c r="C2744" s="22">
        <f>'8760_Profile'!O2742</f>
        <v>54.991999999999997</v>
      </c>
      <c r="D2744" s="22">
        <f>'8760_Profile'!P2742</f>
        <v>54.991999999999997</v>
      </c>
      <c r="E2744" s="20">
        <f>'8760_Profile'!M2742</f>
        <v>0</v>
      </c>
      <c r="F2744" s="11" t="str">
        <f t="shared" si="42"/>
        <v>Normal export window</v>
      </c>
    </row>
    <row r="2745" spans="1:6" ht="15" customHeight="1">
      <c r="A2745" s="23">
        <f>'8760_Profile'!A2743</f>
        <v>44676.208333333299</v>
      </c>
      <c r="B2745" s="22">
        <f>'8760_Profile'!N2743</f>
        <v>54.991999999999997</v>
      </c>
      <c r="C2745" s="22">
        <f>'8760_Profile'!O2743</f>
        <v>54.991999999999997</v>
      </c>
      <c r="D2745" s="22">
        <f>'8760_Profile'!P2743</f>
        <v>54.991999999999997</v>
      </c>
      <c r="E2745" s="20">
        <f>'8760_Profile'!M2743</f>
        <v>0</v>
      </c>
      <c r="F2745" s="11" t="str">
        <f t="shared" si="42"/>
        <v>Normal export window</v>
      </c>
    </row>
    <row r="2746" spans="1:6" ht="15" customHeight="1">
      <c r="A2746" s="23">
        <f>'8760_Profile'!A2744</f>
        <v>44676.25</v>
      </c>
      <c r="B2746" s="22">
        <f>'8760_Profile'!N2744</f>
        <v>54.991999999999997</v>
      </c>
      <c r="C2746" s="22">
        <f>'8760_Profile'!O2744</f>
        <v>54.991999999999997</v>
      </c>
      <c r="D2746" s="22">
        <f>'8760_Profile'!P2744</f>
        <v>54.991999999999997</v>
      </c>
      <c r="E2746" s="20">
        <f>'8760_Profile'!M2744</f>
        <v>0</v>
      </c>
      <c r="F2746" s="11" t="str">
        <f t="shared" si="42"/>
        <v>Normal export window</v>
      </c>
    </row>
    <row r="2747" spans="1:6" ht="15" customHeight="1">
      <c r="A2747" s="23">
        <f>'8760_Profile'!A2745</f>
        <v>44676.291666666701</v>
      </c>
      <c r="B2747" s="22">
        <f>'8760_Profile'!N2745</f>
        <v>54.991999999999997</v>
      </c>
      <c r="C2747" s="22">
        <f>'8760_Profile'!O2745</f>
        <v>54.991999999999997</v>
      </c>
      <c r="D2747" s="22">
        <f>'8760_Profile'!P2745</f>
        <v>54.991999999999997</v>
      </c>
      <c r="E2747" s="20">
        <f>'8760_Profile'!M2745</f>
        <v>0</v>
      </c>
      <c r="F2747" s="11" t="str">
        <f t="shared" si="42"/>
        <v>Normal export window</v>
      </c>
    </row>
    <row r="2748" spans="1:6" ht="15" customHeight="1">
      <c r="A2748" s="23">
        <f>'8760_Profile'!A2746</f>
        <v>44676.333333333299</v>
      </c>
      <c r="B2748" s="22">
        <f>'8760_Profile'!N2746</f>
        <v>54.991999999999997</v>
      </c>
      <c r="C2748" s="22">
        <f>'8760_Profile'!O2746</f>
        <v>54.991999999999997</v>
      </c>
      <c r="D2748" s="22">
        <f>'8760_Profile'!P2746</f>
        <v>54.991999999999997</v>
      </c>
      <c r="E2748" s="20">
        <f>'8760_Profile'!M2746</f>
        <v>0</v>
      </c>
      <c r="F2748" s="11" t="str">
        <f t="shared" si="42"/>
        <v>Normal export window</v>
      </c>
    </row>
    <row r="2749" spans="1:6" ht="15" customHeight="1">
      <c r="A2749" s="23">
        <f>'8760_Profile'!A2747</f>
        <v>44676.375</v>
      </c>
      <c r="B2749" s="22">
        <f>'8760_Profile'!N2747</f>
        <v>54.991999999999997</v>
      </c>
      <c r="C2749" s="22">
        <f>'8760_Profile'!O2747</f>
        <v>54.991999999999997</v>
      </c>
      <c r="D2749" s="22">
        <f>'8760_Profile'!P2747</f>
        <v>54.991999999999997</v>
      </c>
      <c r="E2749" s="20">
        <f>'8760_Profile'!M2747</f>
        <v>0</v>
      </c>
      <c r="F2749" s="11" t="str">
        <f t="shared" si="42"/>
        <v>Normal export window</v>
      </c>
    </row>
    <row r="2750" spans="1:6" ht="15" customHeight="1">
      <c r="A2750" s="23">
        <f>'8760_Profile'!A2748</f>
        <v>44676.416666666701</v>
      </c>
      <c r="B2750" s="22">
        <f>'8760_Profile'!N2748</f>
        <v>54.991999999999997</v>
      </c>
      <c r="C2750" s="22">
        <f>'8760_Profile'!O2748</f>
        <v>54.991999999999997</v>
      </c>
      <c r="D2750" s="22">
        <f>'8760_Profile'!P2748</f>
        <v>54.991999999999997</v>
      </c>
      <c r="E2750" s="20">
        <f>'8760_Profile'!M2748</f>
        <v>0</v>
      </c>
      <c r="F2750" s="11" t="str">
        <f t="shared" si="42"/>
        <v>Normal export window</v>
      </c>
    </row>
    <row r="2751" spans="1:6" ht="15" customHeight="1">
      <c r="A2751" s="23">
        <f>'8760_Profile'!A2749</f>
        <v>44676.458333333299</v>
      </c>
      <c r="B2751" s="22">
        <f>'8760_Profile'!N2749</f>
        <v>54.991999999999997</v>
      </c>
      <c r="C2751" s="22">
        <f>'8760_Profile'!O2749</f>
        <v>54.991999999999997</v>
      </c>
      <c r="D2751" s="22">
        <f>'8760_Profile'!P2749</f>
        <v>54.991999999999997</v>
      </c>
      <c r="E2751" s="20">
        <f>'8760_Profile'!M2749</f>
        <v>0</v>
      </c>
      <c r="F2751" s="11" t="str">
        <f t="shared" si="42"/>
        <v>Normal export window</v>
      </c>
    </row>
    <row r="2752" spans="1:6" ht="15" customHeight="1">
      <c r="A2752" s="23">
        <f>'8760_Profile'!A2750</f>
        <v>44676.5</v>
      </c>
      <c r="B2752" s="22">
        <f>'8760_Profile'!N2750</f>
        <v>54.991999999999997</v>
      </c>
      <c r="C2752" s="22">
        <f>'8760_Profile'!O2750</f>
        <v>54.991999999999997</v>
      </c>
      <c r="D2752" s="22">
        <f>'8760_Profile'!P2750</f>
        <v>54.991999999999997</v>
      </c>
      <c r="E2752" s="20">
        <f>'8760_Profile'!M2750</f>
        <v>0</v>
      </c>
      <c r="F2752" s="11" t="str">
        <f t="shared" si="42"/>
        <v>Normal export window</v>
      </c>
    </row>
    <row r="2753" spans="1:6" ht="15" customHeight="1">
      <c r="A2753" s="23">
        <f>'8760_Profile'!A2751</f>
        <v>44676.541666666701</v>
      </c>
      <c r="B2753" s="22">
        <f>'8760_Profile'!N2751</f>
        <v>54.991999999999997</v>
      </c>
      <c r="C2753" s="22">
        <f>'8760_Profile'!O2751</f>
        <v>54.991999999999997</v>
      </c>
      <c r="D2753" s="22">
        <f>'8760_Profile'!P2751</f>
        <v>54.991999999999997</v>
      </c>
      <c r="E2753" s="20">
        <f>'8760_Profile'!M2751</f>
        <v>0</v>
      </c>
      <c r="F2753" s="11" t="str">
        <f t="shared" si="42"/>
        <v>Normal export window</v>
      </c>
    </row>
    <row r="2754" spans="1:6" ht="15" customHeight="1">
      <c r="A2754" s="23">
        <f>'8760_Profile'!A2752</f>
        <v>44676.583333333299</v>
      </c>
      <c r="B2754" s="22">
        <f>'8760_Profile'!N2752</f>
        <v>54.991999999999997</v>
      </c>
      <c r="C2754" s="22">
        <f>'8760_Profile'!O2752</f>
        <v>54.991999999999997</v>
      </c>
      <c r="D2754" s="22">
        <f>'8760_Profile'!P2752</f>
        <v>54.991999999999997</v>
      </c>
      <c r="E2754" s="20">
        <f>'8760_Profile'!M2752</f>
        <v>0</v>
      </c>
      <c r="F2754" s="11" t="str">
        <f t="shared" si="42"/>
        <v>Normal export window</v>
      </c>
    </row>
    <row r="2755" spans="1:6" ht="15" customHeight="1">
      <c r="A2755" s="23">
        <f>'8760_Profile'!A2753</f>
        <v>44676.625</v>
      </c>
      <c r="B2755" s="22">
        <f>'8760_Profile'!N2753</f>
        <v>54.991999999999997</v>
      </c>
      <c r="C2755" s="22">
        <f>'8760_Profile'!O2753</f>
        <v>54.991999999999997</v>
      </c>
      <c r="D2755" s="22">
        <f>'8760_Profile'!P2753</f>
        <v>54.991999999999997</v>
      </c>
      <c r="E2755" s="20">
        <f>'8760_Profile'!M2753</f>
        <v>0</v>
      </c>
      <c r="F2755" s="11" t="str">
        <f t="shared" si="42"/>
        <v>Normal export window</v>
      </c>
    </row>
    <row r="2756" spans="1:6" ht="15" customHeight="1">
      <c r="A2756" s="23">
        <f>'8760_Profile'!A2754</f>
        <v>44676.666666666701</v>
      </c>
      <c r="B2756" s="22">
        <f>'8760_Profile'!N2754</f>
        <v>54.991999999999997</v>
      </c>
      <c r="C2756" s="22">
        <f>'8760_Profile'!O2754</f>
        <v>54.991999999999997</v>
      </c>
      <c r="D2756" s="22">
        <f>'8760_Profile'!P2754</f>
        <v>54.991999999999997</v>
      </c>
      <c r="E2756" s="20">
        <f>'8760_Profile'!M2754</f>
        <v>0</v>
      </c>
      <c r="F2756" s="11" t="str">
        <f t="shared" ref="F2756:F2819" si="43">IF(E2756=1,"Summer low-load CA constraint window","Normal export window")</f>
        <v>Normal export window</v>
      </c>
    </row>
    <row r="2757" spans="1:6" ht="15" customHeight="1">
      <c r="A2757" s="23">
        <f>'8760_Profile'!A2755</f>
        <v>44676.708333333299</v>
      </c>
      <c r="B2757" s="22">
        <f>'8760_Profile'!N2755</f>
        <v>54.991999999999997</v>
      </c>
      <c r="C2757" s="22">
        <f>'8760_Profile'!O2755</f>
        <v>54.991999999999997</v>
      </c>
      <c r="D2757" s="22">
        <f>'8760_Profile'!P2755</f>
        <v>54.991999999999997</v>
      </c>
      <c r="E2757" s="20">
        <f>'8760_Profile'!M2755</f>
        <v>0</v>
      </c>
      <c r="F2757" s="11" t="str">
        <f t="shared" si="43"/>
        <v>Normal export window</v>
      </c>
    </row>
    <row r="2758" spans="1:6" ht="15" customHeight="1">
      <c r="A2758" s="23">
        <f>'8760_Profile'!A2756</f>
        <v>44676.75</v>
      </c>
      <c r="B2758" s="22">
        <f>'8760_Profile'!N2756</f>
        <v>54.991999999999997</v>
      </c>
      <c r="C2758" s="22">
        <f>'8760_Profile'!O2756</f>
        <v>54.991999999999997</v>
      </c>
      <c r="D2758" s="22">
        <f>'8760_Profile'!P2756</f>
        <v>54.991999999999997</v>
      </c>
      <c r="E2758" s="20">
        <f>'8760_Profile'!M2756</f>
        <v>0</v>
      </c>
      <c r="F2758" s="11" t="str">
        <f t="shared" si="43"/>
        <v>Normal export window</v>
      </c>
    </row>
    <row r="2759" spans="1:6" ht="15" customHeight="1">
      <c r="A2759" s="23">
        <f>'8760_Profile'!A2757</f>
        <v>44676.791666666701</v>
      </c>
      <c r="B2759" s="22">
        <f>'8760_Profile'!N2757</f>
        <v>54.991999999999997</v>
      </c>
      <c r="C2759" s="22">
        <f>'8760_Profile'!O2757</f>
        <v>54.991999999999997</v>
      </c>
      <c r="D2759" s="22">
        <f>'8760_Profile'!P2757</f>
        <v>54.991999999999997</v>
      </c>
      <c r="E2759" s="20">
        <f>'8760_Profile'!M2757</f>
        <v>0</v>
      </c>
      <c r="F2759" s="11" t="str">
        <f t="shared" si="43"/>
        <v>Normal export window</v>
      </c>
    </row>
    <row r="2760" spans="1:6" ht="15" customHeight="1">
      <c r="A2760" s="23">
        <f>'8760_Profile'!A2758</f>
        <v>44676.833333333299</v>
      </c>
      <c r="B2760" s="22">
        <f>'8760_Profile'!N2758</f>
        <v>54.991999999999997</v>
      </c>
      <c r="C2760" s="22">
        <f>'8760_Profile'!O2758</f>
        <v>54.991999999999997</v>
      </c>
      <c r="D2760" s="22">
        <f>'8760_Profile'!P2758</f>
        <v>54.991999999999997</v>
      </c>
      <c r="E2760" s="20">
        <f>'8760_Profile'!M2758</f>
        <v>0</v>
      </c>
      <c r="F2760" s="11" t="str">
        <f t="shared" si="43"/>
        <v>Normal export window</v>
      </c>
    </row>
    <row r="2761" spans="1:6" ht="15" customHeight="1">
      <c r="A2761" s="23">
        <f>'8760_Profile'!A2759</f>
        <v>44676.875</v>
      </c>
      <c r="B2761" s="22">
        <f>'8760_Profile'!N2759</f>
        <v>54.991999999999997</v>
      </c>
      <c r="C2761" s="22">
        <f>'8760_Profile'!O2759</f>
        <v>54.991999999999997</v>
      </c>
      <c r="D2761" s="22">
        <f>'8760_Profile'!P2759</f>
        <v>54.991999999999997</v>
      </c>
      <c r="E2761" s="20">
        <f>'8760_Profile'!M2759</f>
        <v>0</v>
      </c>
      <c r="F2761" s="11" t="str">
        <f t="shared" si="43"/>
        <v>Normal export window</v>
      </c>
    </row>
    <row r="2762" spans="1:6" ht="15" customHeight="1">
      <c r="A2762" s="23">
        <f>'8760_Profile'!A2760</f>
        <v>44676.916666666701</v>
      </c>
      <c r="B2762" s="22">
        <f>'8760_Profile'!N2760</f>
        <v>54.991999999999997</v>
      </c>
      <c r="C2762" s="22">
        <f>'8760_Profile'!O2760</f>
        <v>54.991999999999997</v>
      </c>
      <c r="D2762" s="22">
        <f>'8760_Profile'!P2760</f>
        <v>54.991999999999997</v>
      </c>
      <c r="E2762" s="20">
        <f>'8760_Profile'!M2760</f>
        <v>0</v>
      </c>
      <c r="F2762" s="11" t="str">
        <f t="shared" si="43"/>
        <v>Normal export window</v>
      </c>
    </row>
    <row r="2763" spans="1:6" ht="15" customHeight="1">
      <c r="A2763" s="23">
        <f>'8760_Profile'!A2761</f>
        <v>44676.958333333299</v>
      </c>
      <c r="B2763" s="22">
        <f>'8760_Profile'!N2761</f>
        <v>54.991999999999997</v>
      </c>
      <c r="C2763" s="22">
        <f>'8760_Profile'!O2761</f>
        <v>54.991999999999997</v>
      </c>
      <c r="D2763" s="22">
        <f>'8760_Profile'!P2761</f>
        <v>54.991999999999997</v>
      </c>
      <c r="E2763" s="20">
        <f>'8760_Profile'!M2761</f>
        <v>0</v>
      </c>
      <c r="F2763" s="11" t="str">
        <f t="shared" si="43"/>
        <v>Normal export window</v>
      </c>
    </row>
    <row r="2764" spans="1:6" ht="15" customHeight="1">
      <c r="A2764" s="23">
        <f>'8760_Profile'!A2762</f>
        <v>44677</v>
      </c>
      <c r="B2764" s="22">
        <f>'8760_Profile'!N2762</f>
        <v>54.991999999999997</v>
      </c>
      <c r="C2764" s="22">
        <f>'8760_Profile'!O2762</f>
        <v>54.991999999999997</v>
      </c>
      <c r="D2764" s="22">
        <f>'8760_Profile'!P2762</f>
        <v>54.991999999999997</v>
      </c>
      <c r="E2764" s="20">
        <f>'8760_Profile'!M2762</f>
        <v>0</v>
      </c>
      <c r="F2764" s="11" t="str">
        <f t="shared" si="43"/>
        <v>Normal export window</v>
      </c>
    </row>
    <row r="2765" spans="1:6" ht="15" customHeight="1">
      <c r="A2765" s="23">
        <f>'8760_Profile'!A2763</f>
        <v>44677.041666666701</v>
      </c>
      <c r="B2765" s="22">
        <f>'8760_Profile'!N2763</f>
        <v>54.991999999999997</v>
      </c>
      <c r="C2765" s="22">
        <f>'8760_Profile'!O2763</f>
        <v>54.991999999999997</v>
      </c>
      <c r="D2765" s="22">
        <f>'8760_Profile'!P2763</f>
        <v>54.991999999999997</v>
      </c>
      <c r="E2765" s="20">
        <f>'8760_Profile'!M2763</f>
        <v>0</v>
      </c>
      <c r="F2765" s="11" t="str">
        <f t="shared" si="43"/>
        <v>Normal export window</v>
      </c>
    </row>
    <row r="2766" spans="1:6" ht="15" customHeight="1">
      <c r="A2766" s="23">
        <f>'8760_Profile'!A2764</f>
        <v>44677.083333333299</v>
      </c>
      <c r="B2766" s="22">
        <f>'8760_Profile'!N2764</f>
        <v>54.991999999999997</v>
      </c>
      <c r="C2766" s="22">
        <f>'8760_Profile'!O2764</f>
        <v>54.991999999999997</v>
      </c>
      <c r="D2766" s="22">
        <f>'8760_Profile'!P2764</f>
        <v>54.991999999999997</v>
      </c>
      <c r="E2766" s="20">
        <f>'8760_Profile'!M2764</f>
        <v>0</v>
      </c>
      <c r="F2766" s="11" t="str">
        <f t="shared" si="43"/>
        <v>Normal export window</v>
      </c>
    </row>
    <row r="2767" spans="1:6" ht="15" customHeight="1">
      <c r="A2767" s="23">
        <f>'8760_Profile'!A2765</f>
        <v>44677.125</v>
      </c>
      <c r="B2767" s="22">
        <f>'8760_Profile'!N2765</f>
        <v>54.991999999999997</v>
      </c>
      <c r="C2767" s="22">
        <f>'8760_Profile'!O2765</f>
        <v>54.991999999999997</v>
      </c>
      <c r="D2767" s="22">
        <f>'8760_Profile'!P2765</f>
        <v>54.991999999999997</v>
      </c>
      <c r="E2767" s="20">
        <f>'8760_Profile'!M2765</f>
        <v>0</v>
      </c>
      <c r="F2767" s="11" t="str">
        <f t="shared" si="43"/>
        <v>Normal export window</v>
      </c>
    </row>
    <row r="2768" spans="1:6" ht="15" customHeight="1">
      <c r="A2768" s="23">
        <f>'8760_Profile'!A2766</f>
        <v>44677.166666666701</v>
      </c>
      <c r="B2768" s="22">
        <f>'8760_Profile'!N2766</f>
        <v>54.991999999999997</v>
      </c>
      <c r="C2768" s="22">
        <f>'8760_Profile'!O2766</f>
        <v>54.991999999999997</v>
      </c>
      <c r="D2768" s="22">
        <f>'8760_Profile'!P2766</f>
        <v>54.991999999999997</v>
      </c>
      <c r="E2768" s="20">
        <f>'8760_Profile'!M2766</f>
        <v>0</v>
      </c>
      <c r="F2768" s="11" t="str">
        <f t="shared" si="43"/>
        <v>Normal export window</v>
      </c>
    </row>
    <row r="2769" spans="1:6" ht="15" customHeight="1">
      <c r="A2769" s="23">
        <f>'8760_Profile'!A2767</f>
        <v>44677.208333333299</v>
      </c>
      <c r="B2769" s="22">
        <f>'8760_Profile'!N2767</f>
        <v>54.991999999999997</v>
      </c>
      <c r="C2769" s="22">
        <f>'8760_Profile'!O2767</f>
        <v>54.991999999999997</v>
      </c>
      <c r="D2769" s="22">
        <f>'8760_Profile'!P2767</f>
        <v>54.991999999999997</v>
      </c>
      <c r="E2769" s="20">
        <f>'8760_Profile'!M2767</f>
        <v>0</v>
      </c>
      <c r="F2769" s="11" t="str">
        <f t="shared" si="43"/>
        <v>Normal export window</v>
      </c>
    </row>
    <row r="2770" spans="1:6" ht="15" customHeight="1">
      <c r="A2770" s="23">
        <f>'8760_Profile'!A2768</f>
        <v>44677.25</v>
      </c>
      <c r="B2770" s="22">
        <f>'8760_Profile'!N2768</f>
        <v>54.991999999999997</v>
      </c>
      <c r="C2770" s="22">
        <f>'8760_Profile'!O2768</f>
        <v>54.991999999999997</v>
      </c>
      <c r="D2770" s="22">
        <f>'8760_Profile'!P2768</f>
        <v>54.991999999999997</v>
      </c>
      <c r="E2770" s="20">
        <f>'8760_Profile'!M2768</f>
        <v>0</v>
      </c>
      <c r="F2770" s="11" t="str">
        <f t="shared" si="43"/>
        <v>Normal export window</v>
      </c>
    </row>
    <row r="2771" spans="1:6" ht="15" customHeight="1">
      <c r="A2771" s="23">
        <f>'8760_Profile'!A2769</f>
        <v>44677.291666666701</v>
      </c>
      <c r="B2771" s="22">
        <f>'8760_Profile'!N2769</f>
        <v>54.991999999999997</v>
      </c>
      <c r="C2771" s="22">
        <f>'8760_Profile'!O2769</f>
        <v>54.991999999999997</v>
      </c>
      <c r="D2771" s="22">
        <f>'8760_Profile'!P2769</f>
        <v>54.991999999999997</v>
      </c>
      <c r="E2771" s="20">
        <f>'8760_Profile'!M2769</f>
        <v>0</v>
      </c>
      <c r="F2771" s="11" t="str">
        <f t="shared" si="43"/>
        <v>Normal export window</v>
      </c>
    </row>
    <row r="2772" spans="1:6" ht="15" customHeight="1">
      <c r="A2772" s="23">
        <f>'8760_Profile'!A2770</f>
        <v>44677.333333333299</v>
      </c>
      <c r="B2772" s="22">
        <f>'8760_Profile'!N2770</f>
        <v>54.991999999999997</v>
      </c>
      <c r="C2772" s="22">
        <f>'8760_Profile'!O2770</f>
        <v>54.991999999999997</v>
      </c>
      <c r="D2772" s="22">
        <f>'8760_Profile'!P2770</f>
        <v>54.991999999999997</v>
      </c>
      <c r="E2772" s="20">
        <f>'8760_Profile'!M2770</f>
        <v>0</v>
      </c>
      <c r="F2772" s="11" t="str">
        <f t="shared" si="43"/>
        <v>Normal export window</v>
      </c>
    </row>
    <row r="2773" spans="1:6" ht="15" customHeight="1">
      <c r="A2773" s="23">
        <f>'8760_Profile'!A2771</f>
        <v>44677.375</v>
      </c>
      <c r="B2773" s="22">
        <f>'8760_Profile'!N2771</f>
        <v>54.991999999999997</v>
      </c>
      <c r="C2773" s="22">
        <f>'8760_Profile'!O2771</f>
        <v>54.991999999999997</v>
      </c>
      <c r="D2773" s="22">
        <f>'8760_Profile'!P2771</f>
        <v>54.991999999999997</v>
      </c>
      <c r="E2773" s="20">
        <f>'8760_Profile'!M2771</f>
        <v>0</v>
      </c>
      <c r="F2773" s="11" t="str">
        <f t="shared" si="43"/>
        <v>Normal export window</v>
      </c>
    </row>
    <row r="2774" spans="1:6" ht="15" customHeight="1">
      <c r="A2774" s="23">
        <f>'8760_Profile'!A2772</f>
        <v>44677.416666666701</v>
      </c>
      <c r="B2774" s="22">
        <f>'8760_Profile'!N2772</f>
        <v>54.991999999999997</v>
      </c>
      <c r="C2774" s="22">
        <f>'8760_Profile'!O2772</f>
        <v>54.991999999999997</v>
      </c>
      <c r="D2774" s="22">
        <f>'8760_Profile'!P2772</f>
        <v>54.991999999999997</v>
      </c>
      <c r="E2774" s="20">
        <f>'8760_Profile'!M2772</f>
        <v>0</v>
      </c>
      <c r="F2774" s="11" t="str">
        <f t="shared" si="43"/>
        <v>Normal export window</v>
      </c>
    </row>
    <row r="2775" spans="1:6" ht="15" customHeight="1">
      <c r="A2775" s="23">
        <f>'8760_Profile'!A2773</f>
        <v>44677.458333333299</v>
      </c>
      <c r="B2775" s="22">
        <f>'8760_Profile'!N2773</f>
        <v>54.991999999999997</v>
      </c>
      <c r="C2775" s="22">
        <f>'8760_Profile'!O2773</f>
        <v>54.991999999999997</v>
      </c>
      <c r="D2775" s="22">
        <f>'8760_Profile'!P2773</f>
        <v>54.991999999999997</v>
      </c>
      <c r="E2775" s="20">
        <f>'8760_Profile'!M2773</f>
        <v>0</v>
      </c>
      <c r="F2775" s="11" t="str">
        <f t="shared" si="43"/>
        <v>Normal export window</v>
      </c>
    </row>
    <row r="2776" spans="1:6" ht="15" customHeight="1">
      <c r="A2776" s="23">
        <f>'8760_Profile'!A2774</f>
        <v>44677.5</v>
      </c>
      <c r="B2776" s="22">
        <f>'8760_Profile'!N2774</f>
        <v>54.991999999999997</v>
      </c>
      <c r="C2776" s="22">
        <f>'8760_Profile'!O2774</f>
        <v>54.991999999999997</v>
      </c>
      <c r="D2776" s="22">
        <f>'8760_Profile'!P2774</f>
        <v>54.991999999999997</v>
      </c>
      <c r="E2776" s="20">
        <f>'8760_Profile'!M2774</f>
        <v>0</v>
      </c>
      <c r="F2776" s="11" t="str">
        <f t="shared" si="43"/>
        <v>Normal export window</v>
      </c>
    </row>
    <row r="2777" spans="1:6" ht="15" customHeight="1">
      <c r="A2777" s="23">
        <f>'8760_Profile'!A2775</f>
        <v>44677.541666666701</v>
      </c>
      <c r="B2777" s="22">
        <f>'8760_Profile'!N2775</f>
        <v>54.991999999999997</v>
      </c>
      <c r="C2777" s="22">
        <f>'8760_Profile'!O2775</f>
        <v>54.991999999999997</v>
      </c>
      <c r="D2777" s="22">
        <f>'8760_Profile'!P2775</f>
        <v>54.991999999999997</v>
      </c>
      <c r="E2777" s="20">
        <f>'8760_Profile'!M2775</f>
        <v>0</v>
      </c>
      <c r="F2777" s="11" t="str">
        <f t="shared" si="43"/>
        <v>Normal export window</v>
      </c>
    </row>
    <row r="2778" spans="1:6" ht="15" customHeight="1">
      <c r="A2778" s="23">
        <f>'8760_Profile'!A2776</f>
        <v>44677.583333333299</v>
      </c>
      <c r="B2778" s="22">
        <f>'8760_Profile'!N2776</f>
        <v>54.991999999999997</v>
      </c>
      <c r="C2778" s="22">
        <f>'8760_Profile'!O2776</f>
        <v>54.991999999999997</v>
      </c>
      <c r="D2778" s="22">
        <f>'8760_Profile'!P2776</f>
        <v>54.991999999999997</v>
      </c>
      <c r="E2778" s="20">
        <f>'8760_Profile'!M2776</f>
        <v>0</v>
      </c>
      <c r="F2778" s="11" t="str">
        <f t="shared" si="43"/>
        <v>Normal export window</v>
      </c>
    </row>
    <row r="2779" spans="1:6" ht="15" customHeight="1">
      <c r="A2779" s="23">
        <f>'8760_Profile'!A2777</f>
        <v>44677.625</v>
      </c>
      <c r="B2779" s="22">
        <f>'8760_Profile'!N2777</f>
        <v>54.991999999999997</v>
      </c>
      <c r="C2779" s="22">
        <f>'8760_Profile'!O2777</f>
        <v>54.991999999999997</v>
      </c>
      <c r="D2779" s="22">
        <f>'8760_Profile'!P2777</f>
        <v>54.991999999999997</v>
      </c>
      <c r="E2779" s="20">
        <f>'8760_Profile'!M2777</f>
        <v>0</v>
      </c>
      <c r="F2779" s="11" t="str">
        <f t="shared" si="43"/>
        <v>Normal export window</v>
      </c>
    </row>
    <row r="2780" spans="1:6" ht="15" customHeight="1">
      <c r="A2780" s="23">
        <f>'8760_Profile'!A2778</f>
        <v>44677.666666666701</v>
      </c>
      <c r="B2780" s="22">
        <f>'8760_Profile'!N2778</f>
        <v>54.991999999999997</v>
      </c>
      <c r="C2780" s="22">
        <f>'8760_Profile'!O2778</f>
        <v>54.991999999999997</v>
      </c>
      <c r="D2780" s="22">
        <f>'8760_Profile'!P2778</f>
        <v>54.991999999999997</v>
      </c>
      <c r="E2780" s="20">
        <f>'8760_Profile'!M2778</f>
        <v>0</v>
      </c>
      <c r="F2780" s="11" t="str">
        <f t="shared" si="43"/>
        <v>Normal export window</v>
      </c>
    </row>
    <row r="2781" spans="1:6" ht="15" customHeight="1">
      <c r="A2781" s="23">
        <f>'8760_Profile'!A2779</f>
        <v>44677.708333333299</v>
      </c>
      <c r="B2781" s="22">
        <f>'8760_Profile'!N2779</f>
        <v>54.991999999999997</v>
      </c>
      <c r="C2781" s="22">
        <f>'8760_Profile'!O2779</f>
        <v>54.991999999999997</v>
      </c>
      <c r="D2781" s="22">
        <f>'8760_Profile'!P2779</f>
        <v>54.991999999999997</v>
      </c>
      <c r="E2781" s="20">
        <f>'8760_Profile'!M2779</f>
        <v>0</v>
      </c>
      <c r="F2781" s="11" t="str">
        <f t="shared" si="43"/>
        <v>Normal export window</v>
      </c>
    </row>
    <row r="2782" spans="1:6" ht="15" customHeight="1">
      <c r="A2782" s="23">
        <f>'8760_Profile'!A2780</f>
        <v>44677.75</v>
      </c>
      <c r="B2782" s="22">
        <f>'8760_Profile'!N2780</f>
        <v>54.991999999999997</v>
      </c>
      <c r="C2782" s="22">
        <f>'8760_Profile'!O2780</f>
        <v>54.991999999999997</v>
      </c>
      <c r="D2782" s="22">
        <f>'8760_Profile'!P2780</f>
        <v>54.991999999999997</v>
      </c>
      <c r="E2782" s="20">
        <f>'8760_Profile'!M2780</f>
        <v>0</v>
      </c>
      <c r="F2782" s="11" t="str">
        <f t="shared" si="43"/>
        <v>Normal export window</v>
      </c>
    </row>
    <row r="2783" spans="1:6" ht="15" customHeight="1">
      <c r="A2783" s="23">
        <f>'8760_Profile'!A2781</f>
        <v>44677.791666666701</v>
      </c>
      <c r="B2783" s="22">
        <f>'8760_Profile'!N2781</f>
        <v>54.991999999999997</v>
      </c>
      <c r="C2783" s="22">
        <f>'8760_Profile'!O2781</f>
        <v>54.991999999999997</v>
      </c>
      <c r="D2783" s="22">
        <f>'8760_Profile'!P2781</f>
        <v>54.991999999999997</v>
      </c>
      <c r="E2783" s="20">
        <f>'8760_Profile'!M2781</f>
        <v>0</v>
      </c>
      <c r="F2783" s="11" t="str">
        <f t="shared" si="43"/>
        <v>Normal export window</v>
      </c>
    </row>
    <row r="2784" spans="1:6" ht="15" customHeight="1">
      <c r="A2784" s="23">
        <f>'8760_Profile'!A2782</f>
        <v>44677.833333333299</v>
      </c>
      <c r="B2784" s="22">
        <f>'8760_Profile'!N2782</f>
        <v>54.991999999999997</v>
      </c>
      <c r="C2784" s="22">
        <f>'8760_Profile'!O2782</f>
        <v>54.991999999999997</v>
      </c>
      <c r="D2784" s="22">
        <f>'8760_Profile'!P2782</f>
        <v>54.991999999999997</v>
      </c>
      <c r="E2784" s="20">
        <f>'8760_Profile'!M2782</f>
        <v>0</v>
      </c>
      <c r="F2784" s="11" t="str">
        <f t="shared" si="43"/>
        <v>Normal export window</v>
      </c>
    </row>
    <row r="2785" spans="1:6" ht="15" customHeight="1">
      <c r="A2785" s="23">
        <f>'8760_Profile'!A2783</f>
        <v>44677.875</v>
      </c>
      <c r="B2785" s="22">
        <f>'8760_Profile'!N2783</f>
        <v>54.991999999999997</v>
      </c>
      <c r="C2785" s="22">
        <f>'8760_Profile'!O2783</f>
        <v>54.991999999999997</v>
      </c>
      <c r="D2785" s="22">
        <f>'8760_Profile'!P2783</f>
        <v>54.991999999999997</v>
      </c>
      <c r="E2785" s="20">
        <f>'8760_Profile'!M2783</f>
        <v>0</v>
      </c>
      <c r="F2785" s="11" t="str">
        <f t="shared" si="43"/>
        <v>Normal export window</v>
      </c>
    </row>
    <row r="2786" spans="1:6" ht="15" customHeight="1">
      <c r="A2786" s="23">
        <f>'8760_Profile'!A2784</f>
        <v>44677.916666666701</v>
      </c>
      <c r="B2786" s="22">
        <f>'8760_Profile'!N2784</f>
        <v>54.991999999999997</v>
      </c>
      <c r="C2786" s="22">
        <f>'8760_Profile'!O2784</f>
        <v>54.991999999999997</v>
      </c>
      <c r="D2786" s="22">
        <f>'8760_Profile'!P2784</f>
        <v>54.991999999999997</v>
      </c>
      <c r="E2786" s="20">
        <f>'8760_Profile'!M2784</f>
        <v>0</v>
      </c>
      <c r="F2786" s="11" t="str">
        <f t="shared" si="43"/>
        <v>Normal export window</v>
      </c>
    </row>
    <row r="2787" spans="1:6" ht="15" customHeight="1">
      <c r="A2787" s="23">
        <f>'8760_Profile'!A2785</f>
        <v>44677.958333333299</v>
      </c>
      <c r="B2787" s="22">
        <f>'8760_Profile'!N2785</f>
        <v>54.991999999999997</v>
      </c>
      <c r="C2787" s="22">
        <f>'8760_Profile'!O2785</f>
        <v>54.991999999999997</v>
      </c>
      <c r="D2787" s="22">
        <f>'8760_Profile'!P2785</f>
        <v>54.991999999999997</v>
      </c>
      <c r="E2787" s="20">
        <f>'8760_Profile'!M2785</f>
        <v>0</v>
      </c>
      <c r="F2787" s="11" t="str">
        <f t="shared" si="43"/>
        <v>Normal export window</v>
      </c>
    </row>
    <row r="2788" spans="1:6" ht="15" customHeight="1">
      <c r="A2788" s="23">
        <f>'8760_Profile'!A2786</f>
        <v>44678</v>
      </c>
      <c r="B2788" s="22">
        <f>'8760_Profile'!N2786</f>
        <v>54.991999999999997</v>
      </c>
      <c r="C2788" s="22">
        <f>'8760_Profile'!O2786</f>
        <v>54.991999999999997</v>
      </c>
      <c r="D2788" s="22">
        <f>'8760_Profile'!P2786</f>
        <v>54.991999999999997</v>
      </c>
      <c r="E2788" s="20">
        <f>'8760_Profile'!M2786</f>
        <v>0</v>
      </c>
      <c r="F2788" s="11" t="str">
        <f t="shared" si="43"/>
        <v>Normal export window</v>
      </c>
    </row>
    <row r="2789" spans="1:6" ht="15" customHeight="1">
      <c r="A2789" s="23">
        <f>'8760_Profile'!A2787</f>
        <v>44678.041666666701</v>
      </c>
      <c r="B2789" s="22">
        <f>'8760_Profile'!N2787</f>
        <v>54.991999999999997</v>
      </c>
      <c r="C2789" s="22">
        <f>'8760_Profile'!O2787</f>
        <v>54.991999999999997</v>
      </c>
      <c r="D2789" s="22">
        <f>'8760_Profile'!P2787</f>
        <v>54.991999999999997</v>
      </c>
      <c r="E2789" s="20">
        <f>'8760_Profile'!M2787</f>
        <v>0</v>
      </c>
      <c r="F2789" s="11" t="str">
        <f t="shared" si="43"/>
        <v>Normal export window</v>
      </c>
    </row>
    <row r="2790" spans="1:6" ht="15" customHeight="1">
      <c r="A2790" s="23">
        <f>'8760_Profile'!A2788</f>
        <v>44678.083333333299</v>
      </c>
      <c r="B2790" s="22">
        <f>'8760_Profile'!N2788</f>
        <v>54.991999999999997</v>
      </c>
      <c r="C2790" s="22">
        <f>'8760_Profile'!O2788</f>
        <v>54.991999999999997</v>
      </c>
      <c r="D2790" s="22">
        <f>'8760_Profile'!P2788</f>
        <v>54.991999999999997</v>
      </c>
      <c r="E2790" s="20">
        <f>'8760_Profile'!M2788</f>
        <v>0</v>
      </c>
      <c r="F2790" s="11" t="str">
        <f t="shared" si="43"/>
        <v>Normal export window</v>
      </c>
    </row>
    <row r="2791" spans="1:6" ht="15" customHeight="1">
      <c r="A2791" s="23">
        <f>'8760_Profile'!A2789</f>
        <v>44678.125</v>
      </c>
      <c r="B2791" s="22">
        <f>'8760_Profile'!N2789</f>
        <v>54.991999999999997</v>
      </c>
      <c r="C2791" s="22">
        <f>'8760_Profile'!O2789</f>
        <v>54.991999999999997</v>
      </c>
      <c r="D2791" s="22">
        <f>'8760_Profile'!P2789</f>
        <v>54.991999999999997</v>
      </c>
      <c r="E2791" s="20">
        <f>'8760_Profile'!M2789</f>
        <v>0</v>
      </c>
      <c r="F2791" s="11" t="str">
        <f t="shared" si="43"/>
        <v>Normal export window</v>
      </c>
    </row>
    <row r="2792" spans="1:6" ht="15" customHeight="1">
      <c r="A2792" s="23">
        <f>'8760_Profile'!A2790</f>
        <v>44678.166666666701</v>
      </c>
      <c r="B2792" s="22">
        <f>'8760_Profile'!N2790</f>
        <v>54.991999999999997</v>
      </c>
      <c r="C2792" s="22">
        <f>'8760_Profile'!O2790</f>
        <v>54.991999999999997</v>
      </c>
      <c r="D2792" s="22">
        <f>'8760_Profile'!P2790</f>
        <v>54.991999999999997</v>
      </c>
      <c r="E2792" s="20">
        <f>'8760_Profile'!M2790</f>
        <v>0</v>
      </c>
      <c r="F2792" s="11" t="str">
        <f t="shared" si="43"/>
        <v>Normal export window</v>
      </c>
    </row>
    <row r="2793" spans="1:6" ht="15" customHeight="1">
      <c r="A2793" s="23">
        <f>'8760_Profile'!A2791</f>
        <v>44678.208333333299</v>
      </c>
      <c r="B2793" s="22">
        <f>'8760_Profile'!N2791</f>
        <v>54.991999999999997</v>
      </c>
      <c r="C2793" s="22">
        <f>'8760_Profile'!O2791</f>
        <v>54.991999999999997</v>
      </c>
      <c r="D2793" s="22">
        <f>'8760_Profile'!P2791</f>
        <v>54.991999999999997</v>
      </c>
      <c r="E2793" s="20">
        <f>'8760_Profile'!M2791</f>
        <v>0</v>
      </c>
      <c r="F2793" s="11" t="str">
        <f t="shared" si="43"/>
        <v>Normal export window</v>
      </c>
    </row>
    <row r="2794" spans="1:6" ht="15" customHeight="1">
      <c r="A2794" s="23">
        <f>'8760_Profile'!A2792</f>
        <v>44678.25</v>
      </c>
      <c r="B2794" s="22">
        <f>'8760_Profile'!N2792</f>
        <v>54.991999999999997</v>
      </c>
      <c r="C2794" s="22">
        <f>'8760_Profile'!O2792</f>
        <v>54.991999999999997</v>
      </c>
      <c r="D2794" s="22">
        <f>'8760_Profile'!P2792</f>
        <v>54.991999999999997</v>
      </c>
      <c r="E2794" s="20">
        <f>'8760_Profile'!M2792</f>
        <v>0</v>
      </c>
      <c r="F2794" s="11" t="str">
        <f t="shared" si="43"/>
        <v>Normal export window</v>
      </c>
    </row>
    <row r="2795" spans="1:6" ht="15" customHeight="1">
      <c r="A2795" s="23">
        <f>'8760_Profile'!A2793</f>
        <v>44678.291666666701</v>
      </c>
      <c r="B2795" s="22">
        <f>'8760_Profile'!N2793</f>
        <v>54.991999999999997</v>
      </c>
      <c r="C2795" s="22">
        <f>'8760_Profile'!O2793</f>
        <v>54.991999999999997</v>
      </c>
      <c r="D2795" s="22">
        <f>'8760_Profile'!P2793</f>
        <v>54.991999999999997</v>
      </c>
      <c r="E2795" s="20">
        <f>'8760_Profile'!M2793</f>
        <v>0</v>
      </c>
      <c r="F2795" s="11" t="str">
        <f t="shared" si="43"/>
        <v>Normal export window</v>
      </c>
    </row>
    <row r="2796" spans="1:6" ht="15" customHeight="1">
      <c r="A2796" s="23">
        <f>'8760_Profile'!A2794</f>
        <v>44678.333333333299</v>
      </c>
      <c r="B2796" s="22">
        <f>'8760_Profile'!N2794</f>
        <v>54.991999999999997</v>
      </c>
      <c r="C2796" s="22">
        <f>'8760_Profile'!O2794</f>
        <v>54.991999999999997</v>
      </c>
      <c r="D2796" s="22">
        <f>'8760_Profile'!P2794</f>
        <v>54.991999999999997</v>
      </c>
      <c r="E2796" s="20">
        <f>'8760_Profile'!M2794</f>
        <v>0</v>
      </c>
      <c r="F2796" s="11" t="str">
        <f t="shared" si="43"/>
        <v>Normal export window</v>
      </c>
    </row>
    <row r="2797" spans="1:6" ht="15" customHeight="1">
      <c r="A2797" s="23">
        <f>'8760_Profile'!A2795</f>
        <v>44678.375</v>
      </c>
      <c r="B2797" s="22">
        <f>'8760_Profile'!N2795</f>
        <v>54.991999999999997</v>
      </c>
      <c r="C2797" s="22">
        <f>'8760_Profile'!O2795</f>
        <v>54.991999999999997</v>
      </c>
      <c r="D2797" s="22">
        <f>'8760_Profile'!P2795</f>
        <v>54.991999999999997</v>
      </c>
      <c r="E2797" s="20">
        <f>'8760_Profile'!M2795</f>
        <v>0</v>
      </c>
      <c r="F2797" s="11" t="str">
        <f t="shared" si="43"/>
        <v>Normal export window</v>
      </c>
    </row>
    <row r="2798" spans="1:6" ht="15" customHeight="1">
      <c r="A2798" s="23">
        <f>'8760_Profile'!A2796</f>
        <v>44678.416666666701</v>
      </c>
      <c r="B2798" s="22">
        <f>'8760_Profile'!N2796</f>
        <v>54.991999999999997</v>
      </c>
      <c r="C2798" s="22">
        <f>'8760_Profile'!O2796</f>
        <v>54.991999999999997</v>
      </c>
      <c r="D2798" s="22">
        <f>'8760_Profile'!P2796</f>
        <v>54.991999999999997</v>
      </c>
      <c r="E2798" s="20">
        <f>'8760_Profile'!M2796</f>
        <v>0</v>
      </c>
      <c r="F2798" s="11" t="str">
        <f t="shared" si="43"/>
        <v>Normal export window</v>
      </c>
    </row>
    <row r="2799" spans="1:6" ht="15" customHeight="1">
      <c r="A2799" s="23">
        <f>'8760_Profile'!A2797</f>
        <v>44678.458333333299</v>
      </c>
      <c r="B2799" s="22">
        <f>'8760_Profile'!N2797</f>
        <v>54.991999999999997</v>
      </c>
      <c r="C2799" s="22">
        <f>'8760_Profile'!O2797</f>
        <v>54.991999999999997</v>
      </c>
      <c r="D2799" s="22">
        <f>'8760_Profile'!P2797</f>
        <v>54.991999999999997</v>
      </c>
      <c r="E2799" s="20">
        <f>'8760_Profile'!M2797</f>
        <v>0</v>
      </c>
      <c r="F2799" s="11" t="str">
        <f t="shared" si="43"/>
        <v>Normal export window</v>
      </c>
    </row>
    <row r="2800" spans="1:6" ht="15" customHeight="1">
      <c r="A2800" s="23">
        <f>'8760_Profile'!A2798</f>
        <v>44678.5</v>
      </c>
      <c r="B2800" s="22">
        <f>'8760_Profile'!N2798</f>
        <v>54.991999999999997</v>
      </c>
      <c r="C2800" s="22">
        <f>'8760_Profile'!O2798</f>
        <v>54.991999999999997</v>
      </c>
      <c r="D2800" s="22">
        <f>'8760_Profile'!P2798</f>
        <v>54.991999999999997</v>
      </c>
      <c r="E2800" s="20">
        <f>'8760_Profile'!M2798</f>
        <v>0</v>
      </c>
      <c r="F2800" s="11" t="str">
        <f t="shared" si="43"/>
        <v>Normal export window</v>
      </c>
    </row>
    <row r="2801" spans="1:6" ht="15" customHeight="1">
      <c r="A2801" s="23">
        <f>'8760_Profile'!A2799</f>
        <v>44678.541666666701</v>
      </c>
      <c r="B2801" s="22">
        <f>'8760_Profile'!N2799</f>
        <v>54.991999999999997</v>
      </c>
      <c r="C2801" s="22">
        <f>'8760_Profile'!O2799</f>
        <v>54.991999999999997</v>
      </c>
      <c r="D2801" s="22">
        <f>'8760_Profile'!P2799</f>
        <v>54.991999999999997</v>
      </c>
      <c r="E2801" s="20">
        <f>'8760_Profile'!M2799</f>
        <v>0</v>
      </c>
      <c r="F2801" s="11" t="str">
        <f t="shared" si="43"/>
        <v>Normal export window</v>
      </c>
    </row>
    <row r="2802" spans="1:6" ht="15" customHeight="1">
      <c r="A2802" s="23">
        <f>'8760_Profile'!A2800</f>
        <v>44678.583333333299</v>
      </c>
      <c r="B2802" s="22">
        <f>'8760_Profile'!N2800</f>
        <v>54.991999999999997</v>
      </c>
      <c r="C2802" s="22">
        <f>'8760_Profile'!O2800</f>
        <v>54.991999999999997</v>
      </c>
      <c r="D2802" s="22">
        <f>'8760_Profile'!P2800</f>
        <v>54.991999999999997</v>
      </c>
      <c r="E2802" s="20">
        <f>'8760_Profile'!M2800</f>
        <v>0</v>
      </c>
      <c r="F2802" s="11" t="str">
        <f t="shared" si="43"/>
        <v>Normal export window</v>
      </c>
    </row>
    <row r="2803" spans="1:6" ht="15" customHeight="1">
      <c r="A2803" s="23">
        <f>'8760_Profile'!A2801</f>
        <v>44678.625</v>
      </c>
      <c r="B2803" s="22">
        <f>'8760_Profile'!N2801</f>
        <v>54.991999999999997</v>
      </c>
      <c r="C2803" s="22">
        <f>'8760_Profile'!O2801</f>
        <v>54.991999999999997</v>
      </c>
      <c r="D2803" s="22">
        <f>'8760_Profile'!P2801</f>
        <v>54.991999999999997</v>
      </c>
      <c r="E2803" s="20">
        <f>'8760_Profile'!M2801</f>
        <v>0</v>
      </c>
      <c r="F2803" s="11" t="str">
        <f t="shared" si="43"/>
        <v>Normal export window</v>
      </c>
    </row>
    <row r="2804" spans="1:6" ht="15" customHeight="1">
      <c r="A2804" s="23">
        <f>'8760_Profile'!A2802</f>
        <v>44678.666666666701</v>
      </c>
      <c r="B2804" s="22">
        <f>'8760_Profile'!N2802</f>
        <v>54.991999999999997</v>
      </c>
      <c r="C2804" s="22">
        <f>'8760_Profile'!O2802</f>
        <v>54.991999999999997</v>
      </c>
      <c r="D2804" s="22">
        <f>'8760_Profile'!P2802</f>
        <v>54.991999999999997</v>
      </c>
      <c r="E2804" s="20">
        <f>'8760_Profile'!M2802</f>
        <v>0</v>
      </c>
      <c r="F2804" s="11" t="str">
        <f t="shared" si="43"/>
        <v>Normal export window</v>
      </c>
    </row>
    <row r="2805" spans="1:6" ht="15" customHeight="1">
      <c r="A2805" s="23">
        <f>'8760_Profile'!A2803</f>
        <v>44678.708333333299</v>
      </c>
      <c r="B2805" s="22">
        <f>'8760_Profile'!N2803</f>
        <v>54.991999999999997</v>
      </c>
      <c r="C2805" s="22">
        <f>'8760_Profile'!O2803</f>
        <v>54.991999999999997</v>
      </c>
      <c r="D2805" s="22">
        <f>'8760_Profile'!P2803</f>
        <v>54.991999999999997</v>
      </c>
      <c r="E2805" s="20">
        <f>'8760_Profile'!M2803</f>
        <v>0</v>
      </c>
      <c r="F2805" s="11" t="str">
        <f t="shared" si="43"/>
        <v>Normal export window</v>
      </c>
    </row>
    <row r="2806" spans="1:6" ht="15" customHeight="1">
      <c r="A2806" s="23">
        <f>'8760_Profile'!A2804</f>
        <v>44678.75</v>
      </c>
      <c r="B2806" s="22">
        <f>'8760_Profile'!N2804</f>
        <v>54.991999999999997</v>
      </c>
      <c r="C2806" s="22">
        <f>'8760_Profile'!O2804</f>
        <v>54.991999999999997</v>
      </c>
      <c r="D2806" s="22">
        <f>'8760_Profile'!P2804</f>
        <v>54.991999999999997</v>
      </c>
      <c r="E2806" s="20">
        <f>'8760_Profile'!M2804</f>
        <v>0</v>
      </c>
      <c r="F2806" s="11" t="str">
        <f t="shared" si="43"/>
        <v>Normal export window</v>
      </c>
    </row>
    <row r="2807" spans="1:6" ht="15" customHeight="1">
      <c r="A2807" s="23">
        <f>'8760_Profile'!A2805</f>
        <v>44678.791666666701</v>
      </c>
      <c r="B2807" s="22">
        <f>'8760_Profile'!N2805</f>
        <v>54.991999999999997</v>
      </c>
      <c r="C2807" s="22">
        <f>'8760_Profile'!O2805</f>
        <v>54.991999999999997</v>
      </c>
      <c r="D2807" s="22">
        <f>'8760_Profile'!P2805</f>
        <v>54.991999999999997</v>
      </c>
      <c r="E2807" s="20">
        <f>'8760_Profile'!M2805</f>
        <v>0</v>
      </c>
      <c r="F2807" s="11" t="str">
        <f t="shared" si="43"/>
        <v>Normal export window</v>
      </c>
    </row>
    <row r="2808" spans="1:6" ht="15" customHeight="1">
      <c r="A2808" s="23">
        <f>'8760_Profile'!A2806</f>
        <v>44678.833333333299</v>
      </c>
      <c r="B2808" s="22">
        <f>'8760_Profile'!N2806</f>
        <v>54.991999999999997</v>
      </c>
      <c r="C2808" s="22">
        <f>'8760_Profile'!O2806</f>
        <v>54.991999999999997</v>
      </c>
      <c r="D2808" s="22">
        <f>'8760_Profile'!P2806</f>
        <v>54.991999999999997</v>
      </c>
      <c r="E2808" s="20">
        <f>'8760_Profile'!M2806</f>
        <v>0</v>
      </c>
      <c r="F2808" s="11" t="str">
        <f t="shared" si="43"/>
        <v>Normal export window</v>
      </c>
    </row>
    <row r="2809" spans="1:6" ht="15" customHeight="1">
      <c r="A2809" s="23">
        <f>'8760_Profile'!A2807</f>
        <v>44678.875</v>
      </c>
      <c r="B2809" s="22">
        <f>'8760_Profile'!N2807</f>
        <v>54.991999999999997</v>
      </c>
      <c r="C2809" s="22">
        <f>'8760_Profile'!O2807</f>
        <v>54.991999999999997</v>
      </c>
      <c r="D2809" s="22">
        <f>'8760_Profile'!P2807</f>
        <v>54.991999999999997</v>
      </c>
      <c r="E2809" s="20">
        <f>'8760_Profile'!M2807</f>
        <v>0</v>
      </c>
      <c r="F2809" s="11" t="str">
        <f t="shared" si="43"/>
        <v>Normal export window</v>
      </c>
    </row>
    <row r="2810" spans="1:6" ht="15" customHeight="1">
      <c r="A2810" s="23">
        <f>'8760_Profile'!A2808</f>
        <v>44678.916666666701</v>
      </c>
      <c r="B2810" s="22">
        <f>'8760_Profile'!N2808</f>
        <v>54.991999999999997</v>
      </c>
      <c r="C2810" s="22">
        <f>'8760_Profile'!O2808</f>
        <v>54.991999999999997</v>
      </c>
      <c r="D2810" s="22">
        <f>'8760_Profile'!P2808</f>
        <v>54.991999999999997</v>
      </c>
      <c r="E2810" s="20">
        <f>'8760_Profile'!M2808</f>
        <v>0</v>
      </c>
      <c r="F2810" s="11" t="str">
        <f t="shared" si="43"/>
        <v>Normal export window</v>
      </c>
    </row>
    <row r="2811" spans="1:6" ht="15" customHeight="1">
      <c r="A2811" s="23">
        <f>'8760_Profile'!A2809</f>
        <v>44678.958333333299</v>
      </c>
      <c r="B2811" s="22">
        <f>'8760_Profile'!N2809</f>
        <v>54.991999999999997</v>
      </c>
      <c r="C2811" s="22">
        <f>'8760_Profile'!O2809</f>
        <v>54.991999999999997</v>
      </c>
      <c r="D2811" s="22">
        <f>'8760_Profile'!P2809</f>
        <v>54.991999999999997</v>
      </c>
      <c r="E2811" s="20">
        <f>'8760_Profile'!M2809</f>
        <v>0</v>
      </c>
      <c r="F2811" s="11" t="str">
        <f t="shared" si="43"/>
        <v>Normal export window</v>
      </c>
    </row>
    <row r="2812" spans="1:6" ht="15" customHeight="1">
      <c r="A2812" s="23">
        <f>'8760_Profile'!A2810</f>
        <v>44679</v>
      </c>
      <c r="B2812" s="22">
        <f>'8760_Profile'!N2810</f>
        <v>54.991999999999997</v>
      </c>
      <c r="C2812" s="22">
        <f>'8760_Profile'!O2810</f>
        <v>54.991999999999997</v>
      </c>
      <c r="D2812" s="22">
        <f>'8760_Profile'!P2810</f>
        <v>54.991999999999997</v>
      </c>
      <c r="E2812" s="20">
        <f>'8760_Profile'!M2810</f>
        <v>0</v>
      </c>
      <c r="F2812" s="11" t="str">
        <f t="shared" si="43"/>
        <v>Normal export window</v>
      </c>
    </row>
    <row r="2813" spans="1:6" ht="15" customHeight="1">
      <c r="A2813" s="23">
        <f>'8760_Profile'!A2811</f>
        <v>44679.041666666701</v>
      </c>
      <c r="B2813" s="22">
        <f>'8760_Profile'!N2811</f>
        <v>54.991999999999997</v>
      </c>
      <c r="C2813" s="22">
        <f>'8760_Profile'!O2811</f>
        <v>54.991999999999997</v>
      </c>
      <c r="D2813" s="22">
        <f>'8760_Profile'!P2811</f>
        <v>54.991999999999997</v>
      </c>
      <c r="E2813" s="20">
        <f>'8760_Profile'!M2811</f>
        <v>0</v>
      </c>
      <c r="F2813" s="11" t="str">
        <f t="shared" si="43"/>
        <v>Normal export window</v>
      </c>
    </row>
    <row r="2814" spans="1:6" ht="15" customHeight="1">
      <c r="A2814" s="23">
        <f>'8760_Profile'!A2812</f>
        <v>44679.083333333299</v>
      </c>
      <c r="B2814" s="22">
        <f>'8760_Profile'!N2812</f>
        <v>54.991999999999997</v>
      </c>
      <c r="C2814" s="22">
        <f>'8760_Profile'!O2812</f>
        <v>54.991999999999997</v>
      </c>
      <c r="D2814" s="22">
        <f>'8760_Profile'!P2812</f>
        <v>54.991999999999997</v>
      </c>
      <c r="E2814" s="20">
        <f>'8760_Profile'!M2812</f>
        <v>0</v>
      </c>
      <c r="F2814" s="11" t="str">
        <f t="shared" si="43"/>
        <v>Normal export window</v>
      </c>
    </row>
    <row r="2815" spans="1:6" ht="15" customHeight="1">
      <c r="A2815" s="23">
        <f>'8760_Profile'!A2813</f>
        <v>44679.125</v>
      </c>
      <c r="B2815" s="22">
        <f>'8760_Profile'!N2813</f>
        <v>54.991999999999997</v>
      </c>
      <c r="C2815" s="22">
        <f>'8760_Profile'!O2813</f>
        <v>54.991999999999997</v>
      </c>
      <c r="D2815" s="22">
        <f>'8760_Profile'!P2813</f>
        <v>54.991999999999997</v>
      </c>
      <c r="E2815" s="20">
        <f>'8760_Profile'!M2813</f>
        <v>0</v>
      </c>
      <c r="F2815" s="11" t="str">
        <f t="shared" si="43"/>
        <v>Normal export window</v>
      </c>
    </row>
    <row r="2816" spans="1:6" ht="15" customHeight="1">
      <c r="A2816" s="23">
        <f>'8760_Profile'!A2814</f>
        <v>44679.166666666701</v>
      </c>
      <c r="B2816" s="22">
        <f>'8760_Profile'!N2814</f>
        <v>54.991999999999997</v>
      </c>
      <c r="C2816" s="22">
        <f>'8760_Profile'!O2814</f>
        <v>54.991999999999997</v>
      </c>
      <c r="D2816" s="22">
        <f>'8760_Profile'!P2814</f>
        <v>54.991999999999997</v>
      </c>
      <c r="E2816" s="20">
        <f>'8760_Profile'!M2814</f>
        <v>0</v>
      </c>
      <c r="F2816" s="11" t="str">
        <f t="shared" si="43"/>
        <v>Normal export window</v>
      </c>
    </row>
    <row r="2817" spans="1:6" ht="15" customHeight="1">
      <c r="A2817" s="23">
        <f>'8760_Profile'!A2815</f>
        <v>44679.208333333299</v>
      </c>
      <c r="B2817" s="22">
        <f>'8760_Profile'!N2815</f>
        <v>54.991999999999997</v>
      </c>
      <c r="C2817" s="22">
        <f>'8760_Profile'!O2815</f>
        <v>54.991999999999997</v>
      </c>
      <c r="D2817" s="22">
        <f>'8760_Profile'!P2815</f>
        <v>54.991999999999997</v>
      </c>
      <c r="E2817" s="20">
        <f>'8760_Profile'!M2815</f>
        <v>0</v>
      </c>
      <c r="F2817" s="11" t="str">
        <f t="shared" si="43"/>
        <v>Normal export window</v>
      </c>
    </row>
    <row r="2818" spans="1:6" ht="15" customHeight="1">
      <c r="A2818" s="23">
        <f>'8760_Profile'!A2816</f>
        <v>44679.25</v>
      </c>
      <c r="B2818" s="22">
        <f>'8760_Profile'!N2816</f>
        <v>54.991999999999997</v>
      </c>
      <c r="C2818" s="22">
        <f>'8760_Profile'!O2816</f>
        <v>54.991999999999997</v>
      </c>
      <c r="D2818" s="22">
        <f>'8760_Profile'!P2816</f>
        <v>54.991999999999997</v>
      </c>
      <c r="E2818" s="20">
        <f>'8760_Profile'!M2816</f>
        <v>0</v>
      </c>
      <c r="F2818" s="11" t="str">
        <f t="shared" si="43"/>
        <v>Normal export window</v>
      </c>
    </row>
    <row r="2819" spans="1:6" ht="15" customHeight="1">
      <c r="A2819" s="23">
        <f>'8760_Profile'!A2817</f>
        <v>44679.291666666701</v>
      </c>
      <c r="B2819" s="22">
        <f>'8760_Profile'!N2817</f>
        <v>54.991999999999997</v>
      </c>
      <c r="C2819" s="22">
        <f>'8760_Profile'!O2817</f>
        <v>54.991999999999997</v>
      </c>
      <c r="D2819" s="22">
        <f>'8760_Profile'!P2817</f>
        <v>54.991999999999997</v>
      </c>
      <c r="E2819" s="20">
        <f>'8760_Profile'!M2817</f>
        <v>0</v>
      </c>
      <c r="F2819" s="11" t="str">
        <f t="shared" si="43"/>
        <v>Normal export window</v>
      </c>
    </row>
    <row r="2820" spans="1:6" ht="15" customHeight="1">
      <c r="A2820" s="23">
        <f>'8760_Profile'!A2818</f>
        <v>44679.333333333299</v>
      </c>
      <c r="B2820" s="22">
        <f>'8760_Profile'!N2818</f>
        <v>54.991999999999997</v>
      </c>
      <c r="C2820" s="22">
        <f>'8760_Profile'!O2818</f>
        <v>54.991999999999997</v>
      </c>
      <c r="D2820" s="22">
        <f>'8760_Profile'!P2818</f>
        <v>54.991999999999997</v>
      </c>
      <c r="E2820" s="20">
        <f>'8760_Profile'!M2818</f>
        <v>0</v>
      </c>
      <c r="F2820" s="11" t="str">
        <f t="shared" ref="F2820:F2883" si="44">IF(E2820=1,"Summer low-load CA constraint window","Normal export window")</f>
        <v>Normal export window</v>
      </c>
    </row>
    <row r="2821" spans="1:6" ht="15" customHeight="1">
      <c r="A2821" s="23">
        <f>'8760_Profile'!A2819</f>
        <v>44679.375</v>
      </c>
      <c r="B2821" s="22">
        <f>'8760_Profile'!N2819</f>
        <v>54.991999999999997</v>
      </c>
      <c r="C2821" s="22">
        <f>'8760_Profile'!O2819</f>
        <v>54.991999999999997</v>
      </c>
      <c r="D2821" s="22">
        <f>'8760_Profile'!P2819</f>
        <v>54.991999999999997</v>
      </c>
      <c r="E2821" s="20">
        <f>'8760_Profile'!M2819</f>
        <v>0</v>
      </c>
      <c r="F2821" s="11" t="str">
        <f t="shared" si="44"/>
        <v>Normal export window</v>
      </c>
    </row>
    <row r="2822" spans="1:6" ht="15" customHeight="1">
      <c r="A2822" s="23">
        <f>'8760_Profile'!A2820</f>
        <v>44679.416666666701</v>
      </c>
      <c r="B2822" s="22">
        <f>'8760_Profile'!N2820</f>
        <v>54.991999999999997</v>
      </c>
      <c r="C2822" s="22">
        <f>'8760_Profile'!O2820</f>
        <v>54.991999999999997</v>
      </c>
      <c r="D2822" s="22">
        <f>'8760_Profile'!P2820</f>
        <v>54.991999999999997</v>
      </c>
      <c r="E2822" s="20">
        <f>'8760_Profile'!M2820</f>
        <v>0</v>
      </c>
      <c r="F2822" s="11" t="str">
        <f t="shared" si="44"/>
        <v>Normal export window</v>
      </c>
    </row>
    <row r="2823" spans="1:6" ht="15" customHeight="1">
      <c r="A2823" s="23">
        <f>'8760_Profile'!A2821</f>
        <v>44679.458333333299</v>
      </c>
      <c r="B2823" s="22">
        <f>'8760_Profile'!N2821</f>
        <v>54.991999999999997</v>
      </c>
      <c r="C2823" s="22">
        <f>'8760_Profile'!O2821</f>
        <v>54.991999999999997</v>
      </c>
      <c r="D2823" s="22">
        <f>'8760_Profile'!P2821</f>
        <v>54.991999999999997</v>
      </c>
      <c r="E2823" s="20">
        <f>'8760_Profile'!M2821</f>
        <v>0</v>
      </c>
      <c r="F2823" s="11" t="str">
        <f t="shared" si="44"/>
        <v>Normal export window</v>
      </c>
    </row>
    <row r="2824" spans="1:6" ht="15" customHeight="1">
      <c r="A2824" s="23">
        <f>'8760_Profile'!A2822</f>
        <v>44679.5</v>
      </c>
      <c r="B2824" s="22">
        <f>'8760_Profile'!N2822</f>
        <v>54.991999999999997</v>
      </c>
      <c r="C2824" s="22">
        <f>'8760_Profile'!O2822</f>
        <v>54.991999999999997</v>
      </c>
      <c r="D2824" s="22">
        <f>'8760_Profile'!P2822</f>
        <v>54.991999999999997</v>
      </c>
      <c r="E2824" s="20">
        <f>'8760_Profile'!M2822</f>
        <v>0</v>
      </c>
      <c r="F2824" s="11" t="str">
        <f t="shared" si="44"/>
        <v>Normal export window</v>
      </c>
    </row>
    <row r="2825" spans="1:6" ht="15" customHeight="1">
      <c r="A2825" s="23">
        <f>'8760_Profile'!A2823</f>
        <v>44679.541666666701</v>
      </c>
      <c r="B2825" s="22">
        <f>'8760_Profile'!N2823</f>
        <v>54.991999999999997</v>
      </c>
      <c r="C2825" s="22">
        <f>'8760_Profile'!O2823</f>
        <v>54.991999999999997</v>
      </c>
      <c r="D2825" s="22">
        <f>'8760_Profile'!P2823</f>
        <v>54.991999999999997</v>
      </c>
      <c r="E2825" s="20">
        <f>'8760_Profile'!M2823</f>
        <v>0</v>
      </c>
      <c r="F2825" s="11" t="str">
        <f t="shared" si="44"/>
        <v>Normal export window</v>
      </c>
    </row>
    <row r="2826" spans="1:6" ht="15" customHeight="1">
      <c r="A2826" s="23">
        <f>'8760_Profile'!A2824</f>
        <v>44679.583333333299</v>
      </c>
      <c r="B2826" s="22">
        <f>'8760_Profile'!N2824</f>
        <v>54.991999999999997</v>
      </c>
      <c r="C2826" s="22">
        <f>'8760_Profile'!O2824</f>
        <v>54.991999999999997</v>
      </c>
      <c r="D2826" s="22">
        <f>'8760_Profile'!P2824</f>
        <v>54.991999999999997</v>
      </c>
      <c r="E2826" s="20">
        <f>'8760_Profile'!M2824</f>
        <v>0</v>
      </c>
      <c r="F2826" s="11" t="str">
        <f t="shared" si="44"/>
        <v>Normal export window</v>
      </c>
    </row>
    <row r="2827" spans="1:6" ht="15" customHeight="1">
      <c r="A2827" s="23">
        <f>'8760_Profile'!A2825</f>
        <v>44679.625</v>
      </c>
      <c r="B2827" s="22">
        <f>'8760_Profile'!N2825</f>
        <v>54.991999999999997</v>
      </c>
      <c r="C2827" s="22">
        <f>'8760_Profile'!O2825</f>
        <v>54.991999999999997</v>
      </c>
      <c r="D2827" s="22">
        <f>'8760_Profile'!P2825</f>
        <v>54.991999999999997</v>
      </c>
      <c r="E2827" s="20">
        <f>'8760_Profile'!M2825</f>
        <v>0</v>
      </c>
      <c r="F2827" s="11" t="str">
        <f t="shared" si="44"/>
        <v>Normal export window</v>
      </c>
    </row>
    <row r="2828" spans="1:6" ht="15" customHeight="1">
      <c r="A2828" s="23">
        <f>'8760_Profile'!A2826</f>
        <v>44679.666666666701</v>
      </c>
      <c r="B2828" s="22">
        <f>'8760_Profile'!N2826</f>
        <v>54.991999999999997</v>
      </c>
      <c r="C2828" s="22">
        <f>'8760_Profile'!O2826</f>
        <v>54.991999999999997</v>
      </c>
      <c r="D2828" s="22">
        <f>'8760_Profile'!P2826</f>
        <v>54.991999999999997</v>
      </c>
      <c r="E2828" s="20">
        <f>'8760_Profile'!M2826</f>
        <v>0</v>
      </c>
      <c r="F2828" s="11" t="str">
        <f t="shared" si="44"/>
        <v>Normal export window</v>
      </c>
    </row>
    <row r="2829" spans="1:6" ht="15" customHeight="1">
      <c r="A2829" s="23">
        <f>'8760_Profile'!A2827</f>
        <v>44679.708333333299</v>
      </c>
      <c r="B2829" s="22">
        <f>'8760_Profile'!N2827</f>
        <v>54.991999999999997</v>
      </c>
      <c r="C2829" s="22">
        <f>'8760_Profile'!O2827</f>
        <v>54.991999999999997</v>
      </c>
      <c r="D2829" s="22">
        <f>'8760_Profile'!P2827</f>
        <v>54.991999999999997</v>
      </c>
      <c r="E2829" s="20">
        <f>'8760_Profile'!M2827</f>
        <v>0</v>
      </c>
      <c r="F2829" s="11" t="str">
        <f t="shared" si="44"/>
        <v>Normal export window</v>
      </c>
    </row>
    <row r="2830" spans="1:6" ht="15" customHeight="1">
      <c r="A2830" s="23">
        <f>'8760_Profile'!A2828</f>
        <v>44679.75</v>
      </c>
      <c r="B2830" s="22">
        <f>'8760_Profile'!N2828</f>
        <v>54.991999999999997</v>
      </c>
      <c r="C2830" s="22">
        <f>'8760_Profile'!O2828</f>
        <v>54.991999999999997</v>
      </c>
      <c r="D2830" s="22">
        <f>'8760_Profile'!P2828</f>
        <v>54.991999999999997</v>
      </c>
      <c r="E2830" s="20">
        <f>'8760_Profile'!M2828</f>
        <v>0</v>
      </c>
      <c r="F2830" s="11" t="str">
        <f t="shared" si="44"/>
        <v>Normal export window</v>
      </c>
    </row>
    <row r="2831" spans="1:6" ht="15" customHeight="1">
      <c r="A2831" s="23">
        <f>'8760_Profile'!A2829</f>
        <v>44679.791666666701</v>
      </c>
      <c r="B2831" s="22">
        <f>'8760_Profile'!N2829</f>
        <v>54.991999999999997</v>
      </c>
      <c r="C2831" s="22">
        <f>'8760_Profile'!O2829</f>
        <v>54.991999999999997</v>
      </c>
      <c r="D2831" s="22">
        <f>'8760_Profile'!P2829</f>
        <v>54.991999999999997</v>
      </c>
      <c r="E2831" s="20">
        <f>'8760_Profile'!M2829</f>
        <v>0</v>
      </c>
      <c r="F2831" s="11" t="str">
        <f t="shared" si="44"/>
        <v>Normal export window</v>
      </c>
    </row>
    <row r="2832" spans="1:6" ht="15" customHeight="1">
      <c r="A2832" s="23">
        <f>'8760_Profile'!A2830</f>
        <v>44679.833333333299</v>
      </c>
      <c r="B2832" s="22">
        <f>'8760_Profile'!N2830</f>
        <v>54.991999999999997</v>
      </c>
      <c r="C2832" s="22">
        <f>'8760_Profile'!O2830</f>
        <v>54.991999999999997</v>
      </c>
      <c r="D2832" s="22">
        <f>'8760_Profile'!P2830</f>
        <v>54.991999999999997</v>
      </c>
      <c r="E2832" s="20">
        <f>'8760_Profile'!M2830</f>
        <v>0</v>
      </c>
      <c r="F2832" s="11" t="str">
        <f t="shared" si="44"/>
        <v>Normal export window</v>
      </c>
    </row>
    <row r="2833" spans="1:6" ht="15" customHeight="1">
      <c r="A2833" s="23">
        <f>'8760_Profile'!A2831</f>
        <v>44679.875</v>
      </c>
      <c r="B2833" s="22">
        <f>'8760_Profile'!N2831</f>
        <v>54.991999999999997</v>
      </c>
      <c r="C2833" s="22">
        <f>'8760_Profile'!O2831</f>
        <v>54.991999999999997</v>
      </c>
      <c r="D2833" s="22">
        <f>'8760_Profile'!P2831</f>
        <v>54.991999999999997</v>
      </c>
      <c r="E2833" s="20">
        <f>'8760_Profile'!M2831</f>
        <v>0</v>
      </c>
      <c r="F2833" s="11" t="str">
        <f t="shared" si="44"/>
        <v>Normal export window</v>
      </c>
    </row>
    <row r="2834" spans="1:6" ht="15" customHeight="1">
      <c r="A2834" s="23">
        <f>'8760_Profile'!A2832</f>
        <v>44679.916666666701</v>
      </c>
      <c r="B2834" s="22">
        <f>'8760_Profile'!N2832</f>
        <v>54.991999999999997</v>
      </c>
      <c r="C2834" s="22">
        <f>'8760_Profile'!O2832</f>
        <v>54.991999999999997</v>
      </c>
      <c r="D2834" s="22">
        <f>'8760_Profile'!P2832</f>
        <v>54.991999999999997</v>
      </c>
      <c r="E2834" s="20">
        <f>'8760_Profile'!M2832</f>
        <v>0</v>
      </c>
      <c r="F2834" s="11" t="str">
        <f t="shared" si="44"/>
        <v>Normal export window</v>
      </c>
    </row>
    <row r="2835" spans="1:6" ht="15" customHeight="1">
      <c r="A2835" s="23">
        <f>'8760_Profile'!A2833</f>
        <v>44679.958333333299</v>
      </c>
      <c r="B2835" s="22">
        <f>'8760_Profile'!N2833</f>
        <v>54.991999999999997</v>
      </c>
      <c r="C2835" s="22">
        <f>'8760_Profile'!O2833</f>
        <v>54.991999999999997</v>
      </c>
      <c r="D2835" s="22">
        <f>'8760_Profile'!P2833</f>
        <v>54.991999999999997</v>
      </c>
      <c r="E2835" s="20">
        <f>'8760_Profile'!M2833</f>
        <v>0</v>
      </c>
      <c r="F2835" s="11" t="str">
        <f t="shared" si="44"/>
        <v>Normal export window</v>
      </c>
    </row>
    <row r="2836" spans="1:6" ht="15" customHeight="1">
      <c r="A2836" s="23">
        <f>'8760_Profile'!A2834</f>
        <v>44680</v>
      </c>
      <c r="B2836" s="22">
        <f>'8760_Profile'!N2834</f>
        <v>54.991999999999997</v>
      </c>
      <c r="C2836" s="22">
        <f>'8760_Profile'!O2834</f>
        <v>54.991999999999997</v>
      </c>
      <c r="D2836" s="22">
        <f>'8760_Profile'!P2834</f>
        <v>54.991999999999997</v>
      </c>
      <c r="E2836" s="20">
        <f>'8760_Profile'!M2834</f>
        <v>0</v>
      </c>
      <c r="F2836" s="11" t="str">
        <f t="shared" si="44"/>
        <v>Normal export window</v>
      </c>
    </row>
    <row r="2837" spans="1:6" ht="15" customHeight="1">
      <c r="A2837" s="23">
        <f>'8760_Profile'!A2835</f>
        <v>44680.041666666701</v>
      </c>
      <c r="B2837" s="22">
        <f>'8760_Profile'!N2835</f>
        <v>54.991999999999997</v>
      </c>
      <c r="C2837" s="22">
        <f>'8760_Profile'!O2835</f>
        <v>54.991999999999997</v>
      </c>
      <c r="D2837" s="22">
        <f>'8760_Profile'!P2835</f>
        <v>54.991999999999997</v>
      </c>
      <c r="E2837" s="20">
        <f>'8760_Profile'!M2835</f>
        <v>0</v>
      </c>
      <c r="F2837" s="11" t="str">
        <f t="shared" si="44"/>
        <v>Normal export window</v>
      </c>
    </row>
    <row r="2838" spans="1:6" ht="15" customHeight="1">
      <c r="A2838" s="23">
        <f>'8760_Profile'!A2836</f>
        <v>44680.083333333299</v>
      </c>
      <c r="B2838" s="22">
        <f>'8760_Profile'!N2836</f>
        <v>54.991999999999997</v>
      </c>
      <c r="C2838" s="22">
        <f>'8760_Profile'!O2836</f>
        <v>54.991999999999997</v>
      </c>
      <c r="D2838" s="22">
        <f>'8760_Profile'!P2836</f>
        <v>54.991999999999997</v>
      </c>
      <c r="E2838" s="20">
        <f>'8760_Profile'!M2836</f>
        <v>0</v>
      </c>
      <c r="F2838" s="11" t="str">
        <f t="shared" si="44"/>
        <v>Normal export window</v>
      </c>
    </row>
    <row r="2839" spans="1:6" ht="15" customHeight="1">
      <c r="A2839" s="23">
        <f>'8760_Profile'!A2837</f>
        <v>44680.125</v>
      </c>
      <c r="B2839" s="22">
        <f>'8760_Profile'!N2837</f>
        <v>54.991999999999997</v>
      </c>
      <c r="C2839" s="22">
        <f>'8760_Profile'!O2837</f>
        <v>54.991999999999997</v>
      </c>
      <c r="D2839" s="22">
        <f>'8760_Profile'!P2837</f>
        <v>54.991999999999997</v>
      </c>
      <c r="E2839" s="20">
        <f>'8760_Profile'!M2837</f>
        <v>0</v>
      </c>
      <c r="F2839" s="11" t="str">
        <f t="shared" si="44"/>
        <v>Normal export window</v>
      </c>
    </row>
    <row r="2840" spans="1:6" ht="15" customHeight="1">
      <c r="A2840" s="23">
        <f>'8760_Profile'!A2838</f>
        <v>44680.166666666701</v>
      </c>
      <c r="B2840" s="22">
        <f>'8760_Profile'!N2838</f>
        <v>54.991999999999997</v>
      </c>
      <c r="C2840" s="22">
        <f>'8760_Profile'!O2838</f>
        <v>54.991999999999997</v>
      </c>
      <c r="D2840" s="22">
        <f>'8760_Profile'!P2838</f>
        <v>54.991999999999997</v>
      </c>
      <c r="E2840" s="20">
        <f>'8760_Profile'!M2838</f>
        <v>0</v>
      </c>
      <c r="F2840" s="11" t="str">
        <f t="shared" si="44"/>
        <v>Normal export window</v>
      </c>
    </row>
    <row r="2841" spans="1:6" ht="15" customHeight="1">
      <c r="A2841" s="23">
        <f>'8760_Profile'!A2839</f>
        <v>44680.208333333299</v>
      </c>
      <c r="B2841" s="22">
        <f>'8760_Profile'!N2839</f>
        <v>54.991999999999997</v>
      </c>
      <c r="C2841" s="22">
        <f>'8760_Profile'!O2839</f>
        <v>54.991999999999997</v>
      </c>
      <c r="D2841" s="22">
        <f>'8760_Profile'!P2839</f>
        <v>54.991999999999997</v>
      </c>
      <c r="E2841" s="20">
        <f>'8760_Profile'!M2839</f>
        <v>0</v>
      </c>
      <c r="F2841" s="11" t="str">
        <f t="shared" si="44"/>
        <v>Normal export window</v>
      </c>
    </row>
    <row r="2842" spans="1:6" ht="15" customHeight="1">
      <c r="A2842" s="23">
        <f>'8760_Profile'!A2840</f>
        <v>44680.25</v>
      </c>
      <c r="B2842" s="22">
        <f>'8760_Profile'!N2840</f>
        <v>54.991999999999997</v>
      </c>
      <c r="C2842" s="22">
        <f>'8760_Profile'!O2840</f>
        <v>54.991999999999997</v>
      </c>
      <c r="D2842" s="22">
        <f>'8760_Profile'!P2840</f>
        <v>54.991999999999997</v>
      </c>
      <c r="E2842" s="20">
        <f>'8760_Profile'!M2840</f>
        <v>0</v>
      </c>
      <c r="F2842" s="11" t="str">
        <f t="shared" si="44"/>
        <v>Normal export window</v>
      </c>
    </row>
    <row r="2843" spans="1:6" ht="15" customHeight="1">
      <c r="A2843" s="23">
        <f>'8760_Profile'!A2841</f>
        <v>44680.291666666701</v>
      </c>
      <c r="B2843" s="22">
        <f>'8760_Profile'!N2841</f>
        <v>54.991999999999997</v>
      </c>
      <c r="C2843" s="22">
        <f>'8760_Profile'!O2841</f>
        <v>54.991999999999997</v>
      </c>
      <c r="D2843" s="22">
        <f>'8760_Profile'!P2841</f>
        <v>54.991999999999997</v>
      </c>
      <c r="E2843" s="20">
        <f>'8760_Profile'!M2841</f>
        <v>0</v>
      </c>
      <c r="F2843" s="11" t="str">
        <f t="shared" si="44"/>
        <v>Normal export window</v>
      </c>
    </row>
    <row r="2844" spans="1:6" ht="15" customHeight="1">
      <c r="A2844" s="23">
        <f>'8760_Profile'!A2842</f>
        <v>44680.333333333299</v>
      </c>
      <c r="B2844" s="22">
        <f>'8760_Profile'!N2842</f>
        <v>54.991999999999997</v>
      </c>
      <c r="C2844" s="22">
        <f>'8760_Profile'!O2842</f>
        <v>54.991999999999997</v>
      </c>
      <c r="D2844" s="22">
        <f>'8760_Profile'!P2842</f>
        <v>54.991999999999997</v>
      </c>
      <c r="E2844" s="20">
        <f>'8760_Profile'!M2842</f>
        <v>0</v>
      </c>
      <c r="F2844" s="11" t="str">
        <f t="shared" si="44"/>
        <v>Normal export window</v>
      </c>
    </row>
    <row r="2845" spans="1:6" ht="15" customHeight="1">
      <c r="A2845" s="23">
        <f>'8760_Profile'!A2843</f>
        <v>44680.375</v>
      </c>
      <c r="B2845" s="22">
        <f>'8760_Profile'!N2843</f>
        <v>54.991999999999997</v>
      </c>
      <c r="C2845" s="22">
        <f>'8760_Profile'!O2843</f>
        <v>54.991999999999997</v>
      </c>
      <c r="D2845" s="22">
        <f>'8760_Profile'!P2843</f>
        <v>54.991999999999997</v>
      </c>
      <c r="E2845" s="20">
        <f>'8760_Profile'!M2843</f>
        <v>0</v>
      </c>
      <c r="F2845" s="11" t="str">
        <f t="shared" si="44"/>
        <v>Normal export window</v>
      </c>
    </row>
    <row r="2846" spans="1:6" ht="15" customHeight="1">
      <c r="A2846" s="23">
        <f>'8760_Profile'!A2844</f>
        <v>44680.416666666701</v>
      </c>
      <c r="B2846" s="22">
        <f>'8760_Profile'!N2844</f>
        <v>54.991999999999997</v>
      </c>
      <c r="C2846" s="22">
        <f>'8760_Profile'!O2844</f>
        <v>54.991999999999997</v>
      </c>
      <c r="D2846" s="22">
        <f>'8760_Profile'!P2844</f>
        <v>54.991999999999997</v>
      </c>
      <c r="E2846" s="20">
        <f>'8760_Profile'!M2844</f>
        <v>0</v>
      </c>
      <c r="F2846" s="11" t="str">
        <f t="shared" si="44"/>
        <v>Normal export window</v>
      </c>
    </row>
    <row r="2847" spans="1:6" ht="15" customHeight="1">
      <c r="A2847" s="23">
        <f>'8760_Profile'!A2845</f>
        <v>44680.458333333299</v>
      </c>
      <c r="B2847" s="22">
        <f>'8760_Profile'!N2845</f>
        <v>54.991999999999997</v>
      </c>
      <c r="C2847" s="22">
        <f>'8760_Profile'!O2845</f>
        <v>54.991999999999997</v>
      </c>
      <c r="D2847" s="22">
        <f>'8760_Profile'!P2845</f>
        <v>54.991999999999997</v>
      </c>
      <c r="E2847" s="20">
        <f>'8760_Profile'!M2845</f>
        <v>0</v>
      </c>
      <c r="F2847" s="11" t="str">
        <f t="shared" si="44"/>
        <v>Normal export window</v>
      </c>
    </row>
    <row r="2848" spans="1:6" ht="15" customHeight="1">
      <c r="A2848" s="23">
        <f>'8760_Profile'!A2846</f>
        <v>44680.5</v>
      </c>
      <c r="B2848" s="22">
        <f>'8760_Profile'!N2846</f>
        <v>54.991999999999997</v>
      </c>
      <c r="C2848" s="22">
        <f>'8760_Profile'!O2846</f>
        <v>54.991999999999997</v>
      </c>
      <c r="D2848" s="22">
        <f>'8760_Profile'!P2846</f>
        <v>54.991999999999997</v>
      </c>
      <c r="E2848" s="20">
        <f>'8760_Profile'!M2846</f>
        <v>0</v>
      </c>
      <c r="F2848" s="11" t="str">
        <f t="shared" si="44"/>
        <v>Normal export window</v>
      </c>
    </row>
    <row r="2849" spans="1:6" ht="15" customHeight="1">
      <c r="A2849" s="23">
        <f>'8760_Profile'!A2847</f>
        <v>44680.541666666701</v>
      </c>
      <c r="B2849" s="22">
        <f>'8760_Profile'!N2847</f>
        <v>54.991999999999997</v>
      </c>
      <c r="C2849" s="22">
        <f>'8760_Profile'!O2847</f>
        <v>54.991999999999997</v>
      </c>
      <c r="D2849" s="22">
        <f>'8760_Profile'!P2847</f>
        <v>54.991999999999997</v>
      </c>
      <c r="E2849" s="20">
        <f>'8760_Profile'!M2847</f>
        <v>0</v>
      </c>
      <c r="F2849" s="11" t="str">
        <f t="shared" si="44"/>
        <v>Normal export window</v>
      </c>
    </row>
    <row r="2850" spans="1:6" ht="15" customHeight="1">
      <c r="A2850" s="23">
        <f>'8760_Profile'!A2848</f>
        <v>44680.583333333299</v>
      </c>
      <c r="B2850" s="22">
        <f>'8760_Profile'!N2848</f>
        <v>54.991999999999997</v>
      </c>
      <c r="C2850" s="22">
        <f>'8760_Profile'!O2848</f>
        <v>54.991999999999997</v>
      </c>
      <c r="D2850" s="22">
        <f>'8760_Profile'!P2848</f>
        <v>54.991999999999997</v>
      </c>
      <c r="E2850" s="20">
        <f>'8760_Profile'!M2848</f>
        <v>0</v>
      </c>
      <c r="F2850" s="11" t="str">
        <f t="shared" si="44"/>
        <v>Normal export window</v>
      </c>
    </row>
    <row r="2851" spans="1:6" ht="15" customHeight="1">
      <c r="A2851" s="23">
        <f>'8760_Profile'!A2849</f>
        <v>44680.625</v>
      </c>
      <c r="B2851" s="22">
        <f>'8760_Profile'!N2849</f>
        <v>54.991999999999997</v>
      </c>
      <c r="C2851" s="22">
        <f>'8760_Profile'!O2849</f>
        <v>54.991999999999997</v>
      </c>
      <c r="D2851" s="22">
        <f>'8760_Profile'!P2849</f>
        <v>54.991999999999997</v>
      </c>
      <c r="E2851" s="20">
        <f>'8760_Profile'!M2849</f>
        <v>0</v>
      </c>
      <c r="F2851" s="11" t="str">
        <f t="shared" si="44"/>
        <v>Normal export window</v>
      </c>
    </row>
    <row r="2852" spans="1:6" ht="15" customHeight="1">
      <c r="A2852" s="23">
        <f>'8760_Profile'!A2850</f>
        <v>44680.666666666701</v>
      </c>
      <c r="B2852" s="22">
        <f>'8760_Profile'!N2850</f>
        <v>54.991999999999997</v>
      </c>
      <c r="C2852" s="22">
        <f>'8760_Profile'!O2850</f>
        <v>54.991999999999997</v>
      </c>
      <c r="D2852" s="22">
        <f>'8760_Profile'!P2850</f>
        <v>54.991999999999997</v>
      </c>
      <c r="E2852" s="20">
        <f>'8760_Profile'!M2850</f>
        <v>0</v>
      </c>
      <c r="F2852" s="11" t="str">
        <f t="shared" si="44"/>
        <v>Normal export window</v>
      </c>
    </row>
    <row r="2853" spans="1:6" ht="15" customHeight="1">
      <c r="A2853" s="23">
        <f>'8760_Profile'!A2851</f>
        <v>44680.708333333299</v>
      </c>
      <c r="B2853" s="22">
        <f>'8760_Profile'!N2851</f>
        <v>54.991999999999997</v>
      </c>
      <c r="C2853" s="22">
        <f>'8760_Profile'!O2851</f>
        <v>54.991999999999997</v>
      </c>
      <c r="D2853" s="22">
        <f>'8760_Profile'!P2851</f>
        <v>54.991999999999997</v>
      </c>
      <c r="E2853" s="20">
        <f>'8760_Profile'!M2851</f>
        <v>0</v>
      </c>
      <c r="F2853" s="11" t="str">
        <f t="shared" si="44"/>
        <v>Normal export window</v>
      </c>
    </row>
    <row r="2854" spans="1:6" ht="15" customHeight="1">
      <c r="A2854" s="23">
        <f>'8760_Profile'!A2852</f>
        <v>44680.75</v>
      </c>
      <c r="B2854" s="22">
        <f>'8760_Profile'!N2852</f>
        <v>54.991999999999997</v>
      </c>
      <c r="C2854" s="22">
        <f>'8760_Profile'!O2852</f>
        <v>54.991999999999997</v>
      </c>
      <c r="D2854" s="22">
        <f>'8760_Profile'!P2852</f>
        <v>54.991999999999997</v>
      </c>
      <c r="E2854" s="20">
        <f>'8760_Profile'!M2852</f>
        <v>0</v>
      </c>
      <c r="F2854" s="11" t="str">
        <f t="shared" si="44"/>
        <v>Normal export window</v>
      </c>
    </row>
    <row r="2855" spans="1:6" ht="15" customHeight="1">
      <c r="A2855" s="23">
        <f>'8760_Profile'!A2853</f>
        <v>44680.791666666701</v>
      </c>
      <c r="B2855" s="22">
        <f>'8760_Profile'!N2853</f>
        <v>54.991999999999997</v>
      </c>
      <c r="C2855" s="22">
        <f>'8760_Profile'!O2853</f>
        <v>54.991999999999997</v>
      </c>
      <c r="D2855" s="22">
        <f>'8760_Profile'!P2853</f>
        <v>54.991999999999997</v>
      </c>
      <c r="E2855" s="20">
        <f>'8760_Profile'!M2853</f>
        <v>0</v>
      </c>
      <c r="F2855" s="11" t="str">
        <f t="shared" si="44"/>
        <v>Normal export window</v>
      </c>
    </row>
    <row r="2856" spans="1:6" ht="15" customHeight="1">
      <c r="A2856" s="23">
        <f>'8760_Profile'!A2854</f>
        <v>44680.833333333299</v>
      </c>
      <c r="B2856" s="22">
        <f>'8760_Profile'!N2854</f>
        <v>54.991999999999997</v>
      </c>
      <c r="C2856" s="22">
        <f>'8760_Profile'!O2854</f>
        <v>54.991999999999997</v>
      </c>
      <c r="D2856" s="22">
        <f>'8760_Profile'!P2854</f>
        <v>54.991999999999997</v>
      </c>
      <c r="E2856" s="20">
        <f>'8760_Profile'!M2854</f>
        <v>0</v>
      </c>
      <c r="F2856" s="11" t="str">
        <f t="shared" si="44"/>
        <v>Normal export window</v>
      </c>
    </row>
    <row r="2857" spans="1:6" ht="15" customHeight="1">
      <c r="A2857" s="23">
        <f>'8760_Profile'!A2855</f>
        <v>44680.875</v>
      </c>
      <c r="B2857" s="22">
        <f>'8760_Profile'!N2855</f>
        <v>54.991999999999997</v>
      </c>
      <c r="C2857" s="22">
        <f>'8760_Profile'!O2855</f>
        <v>54.991999999999997</v>
      </c>
      <c r="D2857" s="22">
        <f>'8760_Profile'!P2855</f>
        <v>54.991999999999997</v>
      </c>
      <c r="E2857" s="20">
        <f>'8760_Profile'!M2855</f>
        <v>0</v>
      </c>
      <c r="F2857" s="11" t="str">
        <f t="shared" si="44"/>
        <v>Normal export window</v>
      </c>
    </row>
    <row r="2858" spans="1:6" ht="15" customHeight="1">
      <c r="A2858" s="23">
        <f>'8760_Profile'!A2856</f>
        <v>44680.916666666701</v>
      </c>
      <c r="B2858" s="22">
        <f>'8760_Profile'!N2856</f>
        <v>54.991999999999997</v>
      </c>
      <c r="C2858" s="22">
        <f>'8760_Profile'!O2856</f>
        <v>54.991999999999997</v>
      </c>
      <c r="D2858" s="22">
        <f>'8760_Profile'!P2856</f>
        <v>54.991999999999997</v>
      </c>
      <c r="E2858" s="20">
        <f>'8760_Profile'!M2856</f>
        <v>0</v>
      </c>
      <c r="F2858" s="11" t="str">
        <f t="shared" si="44"/>
        <v>Normal export window</v>
      </c>
    </row>
    <row r="2859" spans="1:6" ht="15" customHeight="1">
      <c r="A2859" s="23">
        <f>'8760_Profile'!A2857</f>
        <v>44680.958333333299</v>
      </c>
      <c r="B2859" s="22">
        <f>'8760_Profile'!N2857</f>
        <v>54.991999999999997</v>
      </c>
      <c r="C2859" s="22">
        <f>'8760_Profile'!O2857</f>
        <v>54.991999999999997</v>
      </c>
      <c r="D2859" s="22">
        <f>'8760_Profile'!P2857</f>
        <v>54.991999999999997</v>
      </c>
      <c r="E2859" s="20">
        <f>'8760_Profile'!M2857</f>
        <v>0</v>
      </c>
      <c r="F2859" s="11" t="str">
        <f t="shared" si="44"/>
        <v>Normal export window</v>
      </c>
    </row>
    <row r="2860" spans="1:6" ht="15" customHeight="1">
      <c r="A2860" s="23">
        <f>'8760_Profile'!A2858</f>
        <v>44681</v>
      </c>
      <c r="B2860" s="22">
        <f>'8760_Profile'!N2858</f>
        <v>54.991999999999997</v>
      </c>
      <c r="C2860" s="22">
        <f>'8760_Profile'!O2858</f>
        <v>54.991999999999997</v>
      </c>
      <c r="D2860" s="22">
        <f>'8760_Profile'!P2858</f>
        <v>54.991999999999997</v>
      </c>
      <c r="E2860" s="20">
        <f>'8760_Profile'!M2858</f>
        <v>0</v>
      </c>
      <c r="F2860" s="11" t="str">
        <f t="shared" si="44"/>
        <v>Normal export window</v>
      </c>
    </row>
    <row r="2861" spans="1:6" ht="15" customHeight="1">
      <c r="A2861" s="23">
        <f>'8760_Profile'!A2859</f>
        <v>44681.041666666701</v>
      </c>
      <c r="B2861" s="22">
        <f>'8760_Profile'!N2859</f>
        <v>54.991999999999997</v>
      </c>
      <c r="C2861" s="22">
        <f>'8760_Profile'!O2859</f>
        <v>54.991999999999997</v>
      </c>
      <c r="D2861" s="22">
        <f>'8760_Profile'!P2859</f>
        <v>54.991999999999997</v>
      </c>
      <c r="E2861" s="20">
        <f>'8760_Profile'!M2859</f>
        <v>0</v>
      </c>
      <c r="F2861" s="11" t="str">
        <f t="shared" si="44"/>
        <v>Normal export window</v>
      </c>
    </row>
    <row r="2862" spans="1:6" ht="15" customHeight="1">
      <c r="A2862" s="23">
        <f>'8760_Profile'!A2860</f>
        <v>44681.083333333299</v>
      </c>
      <c r="B2862" s="22">
        <f>'8760_Profile'!N2860</f>
        <v>54.991999999999997</v>
      </c>
      <c r="C2862" s="22">
        <f>'8760_Profile'!O2860</f>
        <v>54.991999999999997</v>
      </c>
      <c r="D2862" s="22">
        <f>'8760_Profile'!P2860</f>
        <v>54.991999999999997</v>
      </c>
      <c r="E2862" s="20">
        <f>'8760_Profile'!M2860</f>
        <v>0</v>
      </c>
      <c r="F2862" s="11" t="str">
        <f t="shared" si="44"/>
        <v>Normal export window</v>
      </c>
    </row>
    <row r="2863" spans="1:6" ht="15" customHeight="1">
      <c r="A2863" s="23">
        <f>'8760_Profile'!A2861</f>
        <v>44681.125</v>
      </c>
      <c r="B2863" s="22">
        <f>'8760_Profile'!N2861</f>
        <v>54.991999999999997</v>
      </c>
      <c r="C2863" s="22">
        <f>'8760_Profile'!O2861</f>
        <v>54.991999999999997</v>
      </c>
      <c r="D2863" s="22">
        <f>'8760_Profile'!P2861</f>
        <v>54.991999999999997</v>
      </c>
      <c r="E2863" s="20">
        <f>'8760_Profile'!M2861</f>
        <v>0</v>
      </c>
      <c r="F2863" s="11" t="str">
        <f t="shared" si="44"/>
        <v>Normal export window</v>
      </c>
    </row>
    <row r="2864" spans="1:6" ht="15" customHeight="1">
      <c r="A2864" s="23">
        <f>'8760_Profile'!A2862</f>
        <v>44681.166666666701</v>
      </c>
      <c r="B2864" s="22">
        <f>'8760_Profile'!N2862</f>
        <v>54.991999999999997</v>
      </c>
      <c r="C2864" s="22">
        <f>'8760_Profile'!O2862</f>
        <v>54.991999999999997</v>
      </c>
      <c r="D2864" s="22">
        <f>'8760_Profile'!P2862</f>
        <v>54.991999999999997</v>
      </c>
      <c r="E2864" s="20">
        <f>'8760_Profile'!M2862</f>
        <v>0</v>
      </c>
      <c r="F2864" s="11" t="str">
        <f t="shared" si="44"/>
        <v>Normal export window</v>
      </c>
    </row>
    <row r="2865" spans="1:6" ht="15" customHeight="1">
      <c r="A2865" s="23">
        <f>'8760_Profile'!A2863</f>
        <v>44681.208333333299</v>
      </c>
      <c r="B2865" s="22">
        <f>'8760_Profile'!N2863</f>
        <v>54.991999999999997</v>
      </c>
      <c r="C2865" s="22">
        <f>'8760_Profile'!O2863</f>
        <v>54.991999999999997</v>
      </c>
      <c r="D2865" s="22">
        <f>'8760_Profile'!P2863</f>
        <v>54.991999999999997</v>
      </c>
      <c r="E2865" s="20">
        <f>'8760_Profile'!M2863</f>
        <v>0</v>
      </c>
      <c r="F2865" s="11" t="str">
        <f t="shared" si="44"/>
        <v>Normal export window</v>
      </c>
    </row>
    <row r="2866" spans="1:6" ht="15" customHeight="1">
      <c r="A2866" s="23">
        <f>'8760_Profile'!A2864</f>
        <v>44681.25</v>
      </c>
      <c r="B2866" s="22">
        <f>'8760_Profile'!N2864</f>
        <v>54.991999999999997</v>
      </c>
      <c r="C2866" s="22">
        <f>'8760_Profile'!O2864</f>
        <v>54.991999999999997</v>
      </c>
      <c r="D2866" s="22">
        <f>'8760_Profile'!P2864</f>
        <v>54.991999999999997</v>
      </c>
      <c r="E2866" s="20">
        <f>'8760_Profile'!M2864</f>
        <v>0</v>
      </c>
      <c r="F2866" s="11" t="str">
        <f t="shared" si="44"/>
        <v>Normal export window</v>
      </c>
    </row>
    <row r="2867" spans="1:6" ht="15" customHeight="1">
      <c r="A2867" s="23">
        <f>'8760_Profile'!A2865</f>
        <v>44681.291666666701</v>
      </c>
      <c r="B2867" s="22">
        <f>'8760_Profile'!N2865</f>
        <v>54.991999999999997</v>
      </c>
      <c r="C2867" s="22">
        <f>'8760_Profile'!O2865</f>
        <v>54.991999999999997</v>
      </c>
      <c r="D2867" s="22">
        <f>'8760_Profile'!P2865</f>
        <v>54.991999999999997</v>
      </c>
      <c r="E2867" s="20">
        <f>'8760_Profile'!M2865</f>
        <v>0</v>
      </c>
      <c r="F2867" s="11" t="str">
        <f t="shared" si="44"/>
        <v>Normal export window</v>
      </c>
    </row>
    <row r="2868" spans="1:6" ht="15" customHeight="1">
      <c r="A2868" s="23">
        <f>'8760_Profile'!A2866</f>
        <v>44681.333333333299</v>
      </c>
      <c r="B2868" s="22">
        <f>'8760_Profile'!N2866</f>
        <v>54.991999999999997</v>
      </c>
      <c r="C2868" s="22">
        <f>'8760_Profile'!O2866</f>
        <v>54.991999999999997</v>
      </c>
      <c r="D2868" s="22">
        <f>'8760_Profile'!P2866</f>
        <v>54.991999999999997</v>
      </c>
      <c r="E2868" s="20">
        <f>'8760_Profile'!M2866</f>
        <v>0</v>
      </c>
      <c r="F2868" s="11" t="str">
        <f t="shared" si="44"/>
        <v>Normal export window</v>
      </c>
    </row>
    <row r="2869" spans="1:6" ht="15" customHeight="1">
      <c r="A2869" s="23">
        <f>'8760_Profile'!A2867</f>
        <v>44681.375</v>
      </c>
      <c r="B2869" s="22">
        <f>'8760_Profile'!N2867</f>
        <v>54.991999999999997</v>
      </c>
      <c r="C2869" s="22">
        <f>'8760_Profile'!O2867</f>
        <v>54.991999999999997</v>
      </c>
      <c r="D2869" s="22">
        <f>'8760_Profile'!P2867</f>
        <v>54.991999999999997</v>
      </c>
      <c r="E2869" s="20">
        <f>'8760_Profile'!M2867</f>
        <v>0</v>
      </c>
      <c r="F2869" s="11" t="str">
        <f t="shared" si="44"/>
        <v>Normal export window</v>
      </c>
    </row>
    <row r="2870" spans="1:6" ht="15" customHeight="1">
      <c r="A2870" s="23">
        <f>'8760_Profile'!A2868</f>
        <v>44681.416666666701</v>
      </c>
      <c r="B2870" s="22">
        <f>'8760_Profile'!N2868</f>
        <v>54.991999999999997</v>
      </c>
      <c r="C2870" s="22">
        <f>'8760_Profile'!O2868</f>
        <v>54.991999999999997</v>
      </c>
      <c r="D2870" s="22">
        <f>'8760_Profile'!P2868</f>
        <v>54.991999999999997</v>
      </c>
      <c r="E2870" s="20">
        <f>'8760_Profile'!M2868</f>
        <v>0</v>
      </c>
      <c r="F2870" s="11" t="str">
        <f t="shared" si="44"/>
        <v>Normal export window</v>
      </c>
    </row>
    <row r="2871" spans="1:6" ht="15" customHeight="1">
      <c r="A2871" s="23">
        <f>'8760_Profile'!A2869</f>
        <v>44681.458333333299</v>
      </c>
      <c r="B2871" s="22">
        <f>'8760_Profile'!N2869</f>
        <v>54.991999999999997</v>
      </c>
      <c r="C2871" s="22">
        <f>'8760_Profile'!O2869</f>
        <v>54.991999999999997</v>
      </c>
      <c r="D2871" s="22">
        <f>'8760_Profile'!P2869</f>
        <v>54.991999999999997</v>
      </c>
      <c r="E2871" s="20">
        <f>'8760_Profile'!M2869</f>
        <v>0</v>
      </c>
      <c r="F2871" s="11" t="str">
        <f t="shared" si="44"/>
        <v>Normal export window</v>
      </c>
    </row>
    <row r="2872" spans="1:6" ht="15" customHeight="1">
      <c r="A2872" s="23">
        <f>'8760_Profile'!A2870</f>
        <v>44681.5</v>
      </c>
      <c r="B2872" s="22">
        <f>'8760_Profile'!N2870</f>
        <v>54.991999999999997</v>
      </c>
      <c r="C2872" s="22">
        <f>'8760_Profile'!O2870</f>
        <v>54.991999999999997</v>
      </c>
      <c r="D2872" s="22">
        <f>'8760_Profile'!P2870</f>
        <v>54.991999999999997</v>
      </c>
      <c r="E2872" s="20">
        <f>'8760_Profile'!M2870</f>
        <v>0</v>
      </c>
      <c r="F2872" s="11" t="str">
        <f t="shared" si="44"/>
        <v>Normal export window</v>
      </c>
    </row>
    <row r="2873" spans="1:6" ht="15" customHeight="1">
      <c r="A2873" s="23">
        <f>'8760_Profile'!A2871</f>
        <v>44681.541666666701</v>
      </c>
      <c r="B2873" s="22">
        <f>'8760_Profile'!N2871</f>
        <v>54.991999999999997</v>
      </c>
      <c r="C2873" s="22">
        <f>'8760_Profile'!O2871</f>
        <v>54.991999999999997</v>
      </c>
      <c r="D2873" s="22">
        <f>'8760_Profile'!P2871</f>
        <v>54.991999999999997</v>
      </c>
      <c r="E2873" s="20">
        <f>'8760_Profile'!M2871</f>
        <v>0</v>
      </c>
      <c r="F2873" s="11" t="str">
        <f t="shared" si="44"/>
        <v>Normal export window</v>
      </c>
    </row>
    <row r="2874" spans="1:6" ht="15" customHeight="1">
      <c r="A2874" s="23">
        <f>'8760_Profile'!A2872</f>
        <v>44681.583333333299</v>
      </c>
      <c r="B2874" s="22">
        <f>'8760_Profile'!N2872</f>
        <v>54.991999999999997</v>
      </c>
      <c r="C2874" s="22">
        <f>'8760_Profile'!O2872</f>
        <v>54.991999999999997</v>
      </c>
      <c r="D2874" s="22">
        <f>'8760_Profile'!P2872</f>
        <v>54.991999999999997</v>
      </c>
      <c r="E2874" s="20">
        <f>'8760_Profile'!M2872</f>
        <v>0</v>
      </c>
      <c r="F2874" s="11" t="str">
        <f t="shared" si="44"/>
        <v>Normal export window</v>
      </c>
    </row>
    <row r="2875" spans="1:6" ht="15" customHeight="1">
      <c r="A2875" s="23">
        <f>'8760_Profile'!A2873</f>
        <v>44681.625</v>
      </c>
      <c r="B2875" s="22">
        <f>'8760_Profile'!N2873</f>
        <v>54.991999999999997</v>
      </c>
      <c r="C2875" s="22">
        <f>'8760_Profile'!O2873</f>
        <v>54.991999999999997</v>
      </c>
      <c r="D2875" s="22">
        <f>'8760_Profile'!P2873</f>
        <v>54.991999999999997</v>
      </c>
      <c r="E2875" s="20">
        <f>'8760_Profile'!M2873</f>
        <v>0</v>
      </c>
      <c r="F2875" s="11" t="str">
        <f t="shared" si="44"/>
        <v>Normal export window</v>
      </c>
    </row>
    <row r="2876" spans="1:6" ht="15" customHeight="1">
      <c r="A2876" s="23">
        <f>'8760_Profile'!A2874</f>
        <v>44681.666666666701</v>
      </c>
      <c r="B2876" s="22">
        <f>'8760_Profile'!N2874</f>
        <v>54.991999999999997</v>
      </c>
      <c r="C2876" s="22">
        <f>'8760_Profile'!O2874</f>
        <v>54.991999999999997</v>
      </c>
      <c r="D2876" s="22">
        <f>'8760_Profile'!P2874</f>
        <v>54.991999999999997</v>
      </c>
      <c r="E2876" s="20">
        <f>'8760_Profile'!M2874</f>
        <v>0</v>
      </c>
      <c r="F2876" s="11" t="str">
        <f t="shared" si="44"/>
        <v>Normal export window</v>
      </c>
    </row>
    <row r="2877" spans="1:6" ht="15" customHeight="1">
      <c r="A2877" s="23">
        <f>'8760_Profile'!A2875</f>
        <v>44681.708333333299</v>
      </c>
      <c r="B2877" s="22">
        <f>'8760_Profile'!N2875</f>
        <v>54.991999999999997</v>
      </c>
      <c r="C2877" s="22">
        <f>'8760_Profile'!O2875</f>
        <v>54.991999999999997</v>
      </c>
      <c r="D2877" s="22">
        <f>'8760_Profile'!P2875</f>
        <v>54.991999999999997</v>
      </c>
      <c r="E2877" s="20">
        <f>'8760_Profile'!M2875</f>
        <v>0</v>
      </c>
      <c r="F2877" s="11" t="str">
        <f t="shared" si="44"/>
        <v>Normal export window</v>
      </c>
    </row>
    <row r="2878" spans="1:6" ht="15" customHeight="1">
      <c r="A2878" s="23">
        <f>'8760_Profile'!A2876</f>
        <v>44681.75</v>
      </c>
      <c r="B2878" s="22">
        <f>'8760_Profile'!N2876</f>
        <v>54.991999999999997</v>
      </c>
      <c r="C2878" s="22">
        <f>'8760_Profile'!O2876</f>
        <v>54.991999999999997</v>
      </c>
      <c r="D2878" s="22">
        <f>'8760_Profile'!P2876</f>
        <v>54.991999999999997</v>
      </c>
      <c r="E2878" s="20">
        <f>'8760_Profile'!M2876</f>
        <v>0</v>
      </c>
      <c r="F2878" s="11" t="str">
        <f t="shared" si="44"/>
        <v>Normal export window</v>
      </c>
    </row>
    <row r="2879" spans="1:6" ht="15" customHeight="1">
      <c r="A2879" s="23">
        <f>'8760_Profile'!A2877</f>
        <v>44681.791666666701</v>
      </c>
      <c r="B2879" s="22">
        <f>'8760_Profile'!N2877</f>
        <v>54.991999999999997</v>
      </c>
      <c r="C2879" s="22">
        <f>'8760_Profile'!O2877</f>
        <v>54.991999999999997</v>
      </c>
      <c r="D2879" s="22">
        <f>'8760_Profile'!P2877</f>
        <v>54.991999999999997</v>
      </c>
      <c r="E2879" s="20">
        <f>'8760_Profile'!M2877</f>
        <v>0</v>
      </c>
      <c r="F2879" s="11" t="str">
        <f t="shared" si="44"/>
        <v>Normal export window</v>
      </c>
    </row>
    <row r="2880" spans="1:6" ht="15" customHeight="1">
      <c r="A2880" s="23">
        <f>'8760_Profile'!A2878</f>
        <v>44681.833333333299</v>
      </c>
      <c r="B2880" s="22">
        <f>'8760_Profile'!N2878</f>
        <v>54.991999999999997</v>
      </c>
      <c r="C2880" s="22">
        <f>'8760_Profile'!O2878</f>
        <v>54.991999999999997</v>
      </c>
      <c r="D2880" s="22">
        <f>'8760_Profile'!P2878</f>
        <v>54.991999999999997</v>
      </c>
      <c r="E2880" s="20">
        <f>'8760_Profile'!M2878</f>
        <v>0</v>
      </c>
      <c r="F2880" s="11" t="str">
        <f t="shared" si="44"/>
        <v>Normal export window</v>
      </c>
    </row>
    <row r="2881" spans="1:6" ht="15" customHeight="1">
      <c r="A2881" s="23">
        <f>'8760_Profile'!A2879</f>
        <v>44681.875</v>
      </c>
      <c r="B2881" s="22">
        <f>'8760_Profile'!N2879</f>
        <v>54.991999999999997</v>
      </c>
      <c r="C2881" s="22">
        <f>'8760_Profile'!O2879</f>
        <v>54.991999999999997</v>
      </c>
      <c r="D2881" s="22">
        <f>'8760_Profile'!P2879</f>
        <v>54.991999999999997</v>
      </c>
      <c r="E2881" s="20">
        <f>'8760_Profile'!M2879</f>
        <v>0</v>
      </c>
      <c r="F2881" s="11" t="str">
        <f t="shared" si="44"/>
        <v>Normal export window</v>
      </c>
    </row>
    <row r="2882" spans="1:6" ht="15" customHeight="1">
      <c r="A2882" s="23">
        <f>'8760_Profile'!A2880</f>
        <v>44681.916666666701</v>
      </c>
      <c r="B2882" s="22">
        <f>'8760_Profile'!N2880</f>
        <v>54.991999999999997</v>
      </c>
      <c r="C2882" s="22">
        <f>'8760_Profile'!O2880</f>
        <v>54.991999999999997</v>
      </c>
      <c r="D2882" s="22">
        <f>'8760_Profile'!P2880</f>
        <v>54.991999999999997</v>
      </c>
      <c r="E2882" s="20">
        <f>'8760_Profile'!M2880</f>
        <v>0</v>
      </c>
      <c r="F2882" s="11" t="str">
        <f t="shared" si="44"/>
        <v>Normal export window</v>
      </c>
    </row>
    <row r="2883" spans="1:6" ht="15" customHeight="1">
      <c r="A2883" s="23">
        <f>'8760_Profile'!A2881</f>
        <v>44681.958333333299</v>
      </c>
      <c r="B2883" s="22">
        <f>'8760_Profile'!N2881</f>
        <v>54.991999999999997</v>
      </c>
      <c r="C2883" s="22">
        <f>'8760_Profile'!O2881</f>
        <v>54.991999999999997</v>
      </c>
      <c r="D2883" s="22">
        <f>'8760_Profile'!P2881</f>
        <v>54.991999999999997</v>
      </c>
      <c r="E2883" s="20">
        <f>'8760_Profile'!M2881</f>
        <v>0</v>
      </c>
      <c r="F2883" s="11" t="str">
        <f t="shared" si="44"/>
        <v>Normal export window</v>
      </c>
    </row>
    <row r="2884" spans="1:6" ht="15" customHeight="1">
      <c r="A2884" s="23">
        <f>'8760_Profile'!A2882</f>
        <v>44682</v>
      </c>
      <c r="B2884" s="22">
        <f>'8760_Profile'!N2882</f>
        <v>54.991999999999997</v>
      </c>
      <c r="C2884" s="22">
        <f>'8760_Profile'!O2882</f>
        <v>54.991999999999997</v>
      </c>
      <c r="D2884" s="22">
        <f>'8760_Profile'!P2882</f>
        <v>54.991999999999997</v>
      </c>
      <c r="E2884" s="20">
        <f>'8760_Profile'!M2882</f>
        <v>0</v>
      </c>
      <c r="F2884" s="11" t="str">
        <f t="shared" ref="F2884:F2947" si="45">IF(E2884=1,"Summer low-load CA constraint window","Normal export window")</f>
        <v>Normal export window</v>
      </c>
    </row>
    <row r="2885" spans="1:6" ht="15" customHeight="1">
      <c r="A2885" s="23">
        <f>'8760_Profile'!A2883</f>
        <v>44682.041666666701</v>
      </c>
      <c r="B2885" s="22">
        <f>'8760_Profile'!N2883</f>
        <v>54.991999999999997</v>
      </c>
      <c r="C2885" s="22">
        <f>'8760_Profile'!O2883</f>
        <v>54.991999999999997</v>
      </c>
      <c r="D2885" s="22">
        <f>'8760_Profile'!P2883</f>
        <v>54.991999999999997</v>
      </c>
      <c r="E2885" s="20">
        <f>'8760_Profile'!M2883</f>
        <v>0</v>
      </c>
      <c r="F2885" s="11" t="str">
        <f t="shared" si="45"/>
        <v>Normal export window</v>
      </c>
    </row>
    <row r="2886" spans="1:6" ht="15" customHeight="1">
      <c r="A2886" s="23">
        <f>'8760_Profile'!A2884</f>
        <v>44682.083333333299</v>
      </c>
      <c r="B2886" s="22">
        <f>'8760_Profile'!N2884</f>
        <v>54.991999999999997</v>
      </c>
      <c r="C2886" s="22">
        <f>'8760_Profile'!O2884</f>
        <v>54.991999999999997</v>
      </c>
      <c r="D2886" s="22">
        <f>'8760_Profile'!P2884</f>
        <v>54.991999999999997</v>
      </c>
      <c r="E2886" s="20">
        <f>'8760_Profile'!M2884</f>
        <v>0</v>
      </c>
      <c r="F2886" s="11" t="str">
        <f t="shared" si="45"/>
        <v>Normal export window</v>
      </c>
    </row>
    <row r="2887" spans="1:6" ht="15" customHeight="1">
      <c r="A2887" s="23">
        <f>'8760_Profile'!A2885</f>
        <v>44682.125</v>
      </c>
      <c r="B2887" s="22">
        <f>'8760_Profile'!N2885</f>
        <v>54.991999999999997</v>
      </c>
      <c r="C2887" s="22">
        <f>'8760_Profile'!O2885</f>
        <v>54.991999999999997</v>
      </c>
      <c r="D2887" s="22">
        <f>'8760_Profile'!P2885</f>
        <v>54.991999999999997</v>
      </c>
      <c r="E2887" s="20">
        <f>'8760_Profile'!M2885</f>
        <v>0</v>
      </c>
      <c r="F2887" s="11" t="str">
        <f t="shared" si="45"/>
        <v>Normal export window</v>
      </c>
    </row>
    <row r="2888" spans="1:6" ht="15" customHeight="1">
      <c r="A2888" s="23">
        <f>'8760_Profile'!A2886</f>
        <v>44682.166666666701</v>
      </c>
      <c r="B2888" s="22">
        <f>'8760_Profile'!N2886</f>
        <v>54.991999999999997</v>
      </c>
      <c r="C2888" s="22">
        <f>'8760_Profile'!O2886</f>
        <v>54.991999999999997</v>
      </c>
      <c r="D2888" s="22">
        <f>'8760_Profile'!P2886</f>
        <v>54.991999999999997</v>
      </c>
      <c r="E2888" s="20">
        <f>'8760_Profile'!M2886</f>
        <v>0</v>
      </c>
      <c r="F2888" s="11" t="str">
        <f t="shared" si="45"/>
        <v>Normal export window</v>
      </c>
    </row>
    <row r="2889" spans="1:6" ht="15" customHeight="1">
      <c r="A2889" s="23">
        <f>'8760_Profile'!A2887</f>
        <v>44682.208333333299</v>
      </c>
      <c r="B2889" s="22">
        <f>'8760_Profile'!N2887</f>
        <v>54.991999999999997</v>
      </c>
      <c r="C2889" s="22">
        <f>'8760_Profile'!O2887</f>
        <v>54.991999999999997</v>
      </c>
      <c r="D2889" s="22">
        <f>'8760_Profile'!P2887</f>
        <v>54.991999999999997</v>
      </c>
      <c r="E2889" s="20">
        <f>'8760_Profile'!M2887</f>
        <v>0</v>
      </c>
      <c r="F2889" s="11" t="str">
        <f t="shared" si="45"/>
        <v>Normal export window</v>
      </c>
    </row>
    <row r="2890" spans="1:6" ht="15" customHeight="1">
      <c r="A2890" s="23">
        <f>'8760_Profile'!A2888</f>
        <v>44682.25</v>
      </c>
      <c r="B2890" s="22">
        <f>'8760_Profile'!N2888</f>
        <v>54.991999999999997</v>
      </c>
      <c r="C2890" s="22">
        <f>'8760_Profile'!O2888</f>
        <v>54.991999999999997</v>
      </c>
      <c r="D2890" s="22">
        <f>'8760_Profile'!P2888</f>
        <v>54.991999999999997</v>
      </c>
      <c r="E2890" s="20">
        <f>'8760_Profile'!M2888</f>
        <v>0</v>
      </c>
      <c r="F2890" s="11" t="str">
        <f t="shared" si="45"/>
        <v>Normal export window</v>
      </c>
    </row>
    <row r="2891" spans="1:6" ht="15" customHeight="1">
      <c r="A2891" s="23">
        <f>'8760_Profile'!A2889</f>
        <v>44682.291666666701</v>
      </c>
      <c r="B2891" s="22">
        <f>'8760_Profile'!N2889</f>
        <v>54.991999999999997</v>
      </c>
      <c r="C2891" s="22">
        <f>'8760_Profile'!O2889</f>
        <v>54.991999999999997</v>
      </c>
      <c r="D2891" s="22">
        <f>'8760_Profile'!P2889</f>
        <v>54.991999999999997</v>
      </c>
      <c r="E2891" s="20">
        <f>'8760_Profile'!M2889</f>
        <v>0</v>
      </c>
      <c r="F2891" s="11" t="str">
        <f t="shared" si="45"/>
        <v>Normal export window</v>
      </c>
    </row>
    <row r="2892" spans="1:6" ht="15" customHeight="1">
      <c r="A2892" s="23">
        <f>'8760_Profile'!A2890</f>
        <v>44682.333333333299</v>
      </c>
      <c r="B2892" s="22">
        <f>'8760_Profile'!N2890</f>
        <v>54.991999999999997</v>
      </c>
      <c r="C2892" s="22">
        <f>'8760_Profile'!O2890</f>
        <v>54.991999999999997</v>
      </c>
      <c r="D2892" s="22">
        <f>'8760_Profile'!P2890</f>
        <v>54.991999999999997</v>
      </c>
      <c r="E2892" s="20">
        <f>'8760_Profile'!M2890</f>
        <v>0</v>
      </c>
      <c r="F2892" s="11" t="str">
        <f t="shared" si="45"/>
        <v>Normal export window</v>
      </c>
    </row>
    <row r="2893" spans="1:6" ht="15" customHeight="1">
      <c r="A2893" s="23">
        <f>'8760_Profile'!A2891</f>
        <v>44682.375</v>
      </c>
      <c r="B2893" s="22">
        <f>'8760_Profile'!N2891</f>
        <v>54.991999999999997</v>
      </c>
      <c r="C2893" s="22">
        <f>'8760_Profile'!O2891</f>
        <v>54.991999999999997</v>
      </c>
      <c r="D2893" s="22">
        <f>'8760_Profile'!P2891</f>
        <v>54.991999999999997</v>
      </c>
      <c r="E2893" s="20">
        <f>'8760_Profile'!M2891</f>
        <v>0</v>
      </c>
      <c r="F2893" s="11" t="str">
        <f t="shared" si="45"/>
        <v>Normal export window</v>
      </c>
    </row>
    <row r="2894" spans="1:6" ht="15" customHeight="1">
      <c r="A2894" s="23">
        <f>'8760_Profile'!A2892</f>
        <v>44682.416666666701</v>
      </c>
      <c r="B2894" s="22">
        <f>'8760_Profile'!N2892</f>
        <v>54.991999999999997</v>
      </c>
      <c r="C2894" s="22">
        <f>'8760_Profile'!O2892</f>
        <v>54.991999999999997</v>
      </c>
      <c r="D2894" s="22">
        <f>'8760_Profile'!P2892</f>
        <v>54.991999999999997</v>
      </c>
      <c r="E2894" s="20">
        <f>'8760_Profile'!M2892</f>
        <v>0</v>
      </c>
      <c r="F2894" s="11" t="str">
        <f t="shared" si="45"/>
        <v>Normal export window</v>
      </c>
    </row>
    <row r="2895" spans="1:6" ht="15" customHeight="1">
      <c r="A2895" s="23">
        <f>'8760_Profile'!A2893</f>
        <v>44682.458333333299</v>
      </c>
      <c r="B2895" s="22">
        <f>'8760_Profile'!N2893</f>
        <v>54.991999999999997</v>
      </c>
      <c r="C2895" s="22">
        <f>'8760_Profile'!O2893</f>
        <v>54.991999999999997</v>
      </c>
      <c r="D2895" s="22">
        <f>'8760_Profile'!P2893</f>
        <v>54.991999999999997</v>
      </c>
      <c r="E2895" s="20">
        <f>'8760_Profile'!M2893</f>
        <v>0</v>
      </c>
      <c r="F2895" s="11" t="str">
        <f t="shared" si="45"/>
        <v>Normal export window</v>
      </c>
    </row>
    <row r="2896" spans="1:6" ht="15" customHeight="1">
      <c r="A2896" s="23">
        <f>'8760_Profile'!A2894</f>
        <v>44682.5</v>
      </c>
      <c r="B2896" s="22">
        <f>'8760_Profile'!N2894</f>
        <v>54.991999999999997</v>
      </c>
      <c r="C2896" s="22">
        <f>'8760_Profile'!O2894</f>
        <v>54.991999999999997</v>
      </c>
      <c r="D2896" s="22">
        <f>'8760_Profile'!P2894</f>
        <v>54.991999999999997</v>
      </c>
      <c r="E2896" s="20">
        <f>'8760_Profile'!M2894</f>
        <v>0</v>
      </c>
      <c r="F2896" s="11" t="str">
        <f t="shared" si="45"/>
        <v>Normal export window</v>
      </c>
    </row>
    <row r="2897" spans="1:6" ht="15" customHeight="1">
      <c r="A2897" s="23">
        <f>'8760_Profile'!A2895</f>
        <v>44682.541666666701</v>
      </c>
      <c r="B2897" s="22">
        <f>'8760_Profile'!N2895</f>
        <v>54.991999999999997</v>
      </c>
      <c r="C2897" s="22">
        <f>'8760_Profile'!O2895</f>
        <v>54.991999999999997</v>
      </c>
      <c r="D2897" s="22">
        <f>'8760_Profile'!P2895</f>
        <v>54.991999999999997</v>
      </c>
      <c r="E2897" s="20">
        <f>'8760_Profile'!M2895</f>
        <v>0</v>
      </c>
      <c r="F2897" s="11" t="str">
        <f t="shared" si="45"/>
        <v>Normal export window</v>
      </c>
    </row>
    <row r="2898" spans="1:6" ht="15" customHeight="1">
      <c r="A2898" s="23">
        <f>'8760_Profile'!A2896</f>
        <v>44682.583333333299</v>
      </c>
      <c r="B2898" s="22">
        <f>'8760_Profile'!N2896</f>
        <v>54.991999999999997</v>
      </c>
      <c r="C2898" s="22">
        <f>'8760_Profile'!O2896</f>
        <v>54.991999999999997</v>
      </c>
      <c r="D2898" s="22">
        <f>'8760_Profile'!P2896</f>
        <v>54.991999999999997</v>
      </c>
      <c r="E2898" s="20">
        <f>'8760_Profile'!M2896</f>
        <v>0</v>
      </c>
      <c r="F2898" s="11" t="str">
        <f t="shared" si="45"/>
        <v>Normal export window</v>
      </c>
    </row>
    <row r="2899" spans="1:6" ht="15" customHeight="1">
      <c r="A2899" s="23">
        <f>'8760_Profile'!A2897</f>
        <v>44682.625</v>
      </c>
      <c r="B2899" s="22">
        <f>'8760_Profile'!N2897</f>
        <v>54.991999999999997</v>
      </c>
      <c r="C2899" s="22">
        <f>'8760_Profile'!O2897</f>
        <v>54.991999999999997</v>
      </c>
      <c r="D2899" s="22">
        <f>'8760_Profile'!P2897</f>
        <v>54.991999999999997</v>
      </c>
      <c r="E2899" s="20">
        <f>'8760_Profile'!M2897</f>
        <v>0</v>
      </c>
      <c r="F2899" s="11" t="str">
        <f t="shared" si="45"/>
        <v>Normal export window</v>
      </c>
    </row>
    <row r="2900" spans="1:6" ht="15" customHeight="1">
      <c r="A2900" s="23">
        <f>'8760_Profile'!A2898</f>
        <v>44682.666666666701</v>
      </c>
      <c r="B2900" s="22">
        <f>'8760_Profile'!N2898</f>
        <v>54.991999999999997</v>
      </c>
      <c r="C2900" s="22">
        <f>'8760_Profile'!O2898</f>
        <v>54.991999999999997</v>
      </c>
      <c r="D2900" s="22">
        <f>'8760_Profile'!P2898</f>
        <v>54.991999999999997</v>
      </c>
      <c r="E2900" s="20">
        <f>'8760_Profile'!M2898</f>
        <v>0</v>
      </c>
      <c r="F2900" s="11" t="str">
        <f t="shared" si="45"/>
        <v>Normal export window</v>
      </c>
    </row>
    <row r="2901" spans="1:6" ht="15" customHeight="1">
      <c r="A2901" s="23">
        <f>'8760_Profile'!A2899</f>
        <v>44682.708333333299</v>
      </c>
      <c r="B2901" s="22">
        <f>'8760_Profile'!N2899</f>
        <v>54.991999999999997</v>
      </c>
      <c r="C2901" s="22">
        <f>'8760_Profile'!O2899</f>
        <v>54.991999999999997</v>
      </c>
      <c r="D2901" s="22">
        <f>'8760_Profile'!P2899</f>
        <v>54.991999999999997</v>
      </c>
      <c r="E2901" s="20">
        <f>'8760_Profile'!M2899</f>
        <v>0</v>
      </c>
      <c r="F2901" s="11" t="str">
        <f t="shared" si="45"/>
        <v>Normal export window</v>
      </c>
    </row>
    <row r="2902" spans="1:6" ht="15" customHeight="1">
      <c r="A2902" s="23">
        <f>'8760_Profile'!A2900</f>
        <v>44682.75</v>
      </c>
      <c r="B2902" s="22">
        <f>'8760_Profile'!N2900</f>
        <v>54.991999999999997</v>
      </c>
      <c r="C2902" s="22">
        <f>'8760_Profile'!O2900</f>
        <v>54.991999999999997</v>
      </c>
      <c r="D2902" s="22">
        <f>'8760_Profile'!P2900</f>
        <v>54.991999999999997</v>
      </c>
      <c r="E2902" s="20">
        <f>'8760_Profile'!M2900</f>
        <v>0</v>
      </c>
      <c r="F2902" s="11" t="str">
        <f t="shared" si="45"/>
        <v>Normal export window</v>
      </c>
    </row>
    <row r="2903" spans="1:6" ht="15" customHeight="1">
      <c r="A2903" s="23">
        <f>'8760_Profile'!A2901</f>
        <v>44682.791666666701</v>
      </c>
      <c r="B2903" s="22">
        <f>'8760_Profile'!N2901</f>
        <v>54.991999999999997</v>
      </c>
      <c r="C2903" s="22">
        <f>'8760_Profile'!O2901</f>
        <v>54.991999999999997</v>
      </c>
      <c r="D2903" s="22">
        <f>'8760_Profile'!P2901</f>
        <v>54.991999999999997</v>
      </c>
      <c r="E2903" s="20">
        <f>'8760_Profile'!M2901</f>
        <v>0</v>
      </c>
      <c r="F2903" s="11" t="str">
        <f t="shared" si="45"/>
        <v>Normal export window</v>
      </c>
    </row>
    <row r="2904" spans="1:6" ht="15" customHeight="1">
      <c r="A2904" s="23">
        <f>'8760_Profile'!A2902</f>
        <v>44682.833333333299</v>
      </c>
      <c r="B2904" s="22">
        <f>'8760_Profile'!N2902</f>
        <v>54.991999999999997</v>
      </c>
      <c r="C2904" s="22">
        <f>'8760_Profile'!O2902</f>
        <v>54.991999999999997</v>
      </c>
      <c r="D2904" s="22">
        <f>'8760_Profile'!P2902</f>
        <v>54.991999999999997</v>
      </c>
      <c r="E2904" s="20">
        <f>'8760_Profile'!M2902</f>
        <v>0</v>
      </c>
      <c r="F2904" s="11" t="str">
        <f t="shared" si="45"/>
        <v>Normal export window</v>
      </c>
    </row>
    <row r="2905" spans="1:6" ht="15" customHeight="1">
      <c r="A2905" s="23">
        <f>'8760_Profile'!A2903</f>
        <v>44682.875</v>
      </c>
      <c r="B2905" s="22">
        <f>'8760_Profile'!N2903</f>
        <v>54.991999999999997</v>
      </c>
      <c r="C2905" s="22">
        <f>'8760_Profile'!O2903</f>
        <v>54.991999999999997</v>
      </c>
      <c r="D2905" s="22">
        <f>'8760_Profile'!P2903</f>
        <v>54.991999999999997</v>
      </c>
      <c r="E2905" s="20">
        <f>'8760_Profile'!M2903</f>
        <v>0</v>
      </c>
      <c r="F2905" s="11" t="str">
        <f t="shared" si="45"/>
        <v>Normal export window</v>
      </c>
    </row>
    <row r="2906" spans="1:6" ht="15" customHeight="1">
      <c r="A2906" s="23">
        <f>'8760_Profile'!A2904</f>
        <v>44682.916666666701</v>
      </c>
      <c r="B2906" s="22">
        <f>'8760_Profile'!N2904</f>
        <v>54.991999999999997</v>
      </c>
      <c r="C2906" s="22">
        <f>'8760_Profile'!O2904</f>
        <v>54.991999999999997</v>
      </c>
      <c r="D2906" s="22">
        <f>'8760_Profile'!P2904</f>
        <v>54.991999999999997</v>
      </c>
      <c r="E2906" s="20">
        <f>'8760_Profile'!M2904</f>
        <v>0</v>
      </c>
      <c r="F2906" s="11" t="str">
        <f t="shared" si="45"/>
        <v>Normal export window</v>
      </c>
    </row>
    <row r="2907" spans="1:6" ht="15" customHeight="1">
      <c r="A2907" s="23">
        <f>'8760_Profile'!A2905</f>
        <v>44682.958333333299</v>
      </c>
      <c r="B2907" s="22">
        <f>'8760_Profile'!N2905</f>
        <v>54.991999999999997</v>
      </c>
      <c r="C2907" s="22">
        <f>'8760_Profile'!O2905</f>
        <v>54.991999999999997</v>
      </c>
      <c r="D2907" s="22">
        <f>'8760_Profile'!P2905</f>
        <v>54.991999999999997</v>
      </c>
      <c r="E2907" s="20">
        <f>'8760_Profile'!M2905</f>
        <v>0</v>
      </c>
      <c r="F2907" s="11" t="str">
        <f t="shared" si="45"/>
        <v>Normal export window</v>
      </c>
    </row>
    <row r="2908" spans="1:6" ht="15" customHeight="1">
      <c r="A2908" s="23">
        <f>'8760_Profile'!A2906</f>
        <v>44683</v>
      </c>
      <c r="B2908" s="22">
        <f>'8760_Profile'!N2906</f>
        <v>54.991999999999997</v>
      </c>
      <c r="C2908" s="22">
        <f>'8760_Profile'!O2906</f>
        <v>54.991999999999997</v>
      </c>
      <c r="D2908" s="22">
        <f>'8760_Profile'!P2906</f>
        <v>54.991999999999997</v>
      </c>
      <c r="E2908" s="20">
        <f>'8760_Profile'!M2906</f>
        <v>0</v>
      </c>
      <c r="F2908" s="11" t="str">
        <f t="shared" si="45"/>
        <v>Normal export window</v>
      </c>
    </row>
    <row r="2909" spans="1:6" ht="15" customHeight="1">
      <c r="A2909" s="23">
        <f>'8760_Profile'!A2907</f>
        <v>44683.041666666701</v>
      </c>
      <c r="B2909" s="22">
        <f>'8760_Profile'!N2907</f>
        <v>54.991999999999997</v>
      </c>
      <c r="C2909" s="22">
        <f>'8760_Profile'!O2907</f>
        <v>54.991999999999997</v>
      </c>
      <c r="D2909" s="22">
        <f>'8760_Profile'!P2907</f>
        <v>54.991999999999997</v>
      </c>
      <c r="E2909" s="20">
        <f>'8760_Profile'!M2907</f>
        <v>0</v>
      </c>
      <c r="F2909" s="11" t="str">
        <f t="shared" si="45"/>
        <v>Normal export window</v>
      </c>
    </row>
    <row r="2910" spans="1:6" ht="15" customHeight="1">
      <c r="A2910" s="23">
        <f>'8760_Profile'!A2908</f>
        <v>44683.083333333299</v>
      </c>
      <c r="B2910" s="22">
        <f>'8760_Profile'!N2908</f>
        <v>54.991999999999997</v>
      </c>
      <c r="C2910" s="22">
        <f>'8760_Profile'!O2908</f>
        <v>54.991999999999997</v>
      </c>
      <c r="D2910" s="22">
        <f>'8760_Profile'!P2908</f>
        <v>54.991999999999997</v>
      </c>
      <c r="E2910" s="20">
        <f>'8760_Profile'!M2908</f>
        <v>0</v>
      </c>
      <c r="F2910" s="11" t="str">
        <f t="shared" si="45"/>
        <v>Normal export window</v>
      </c>
    </row>
    <row r="2911" spans="1:6" ht="15" customHeight="1">
      <c r="A2911" s="23">
        <f>'8760_Profile'!A2909</f>
        <v>44683.125</v>
      </c>
      <c r="B2911" s="22">
        <f>'8760_Profile'!N2909</f>
        <v>54.991999999999997</v>
      </c>
      <c r="C2911" s="22">
        <f>'8760_Profile'!O2909</f>
        <v>54.991999999999997</v>
      </c>
      <c r="D2911" s="22">
        <f>'8760_Profile'!P2909</f>
        <v>54.991999999999997</v>
      </c>
      <c r="E2911" s="20">
        <f>'8760_Profile'!M2909</f>
        <v>0</v>
      </c>
      <c r="F2911" s="11" t="str">
        <f t="shared" si="45"/>
        <v>Normal export window</v>
      </c>
    </row>
    <row r="2912" spans="1:6" ht="15" customHeight="1">
      <c r="A2912" s="23">
        <f>'8760_Profile'!A2910</f>
        <v>44683.166666666701</v>
      </c>
      <c r="B2912" s="22">
        <f>'8760_Profile'!N2910</f>
        <v>54.991999999999997</v>
      </c>
      <c r="C2912" s="22">
        <f>'8760_Profile'!O2910</f>
        <v>54.991999999999997</v>
      </c>
      <c r="D2912" s="22">
        <f>'8760_Profile'!P2910</f>
        <v>54.991999999999997</v>
      </c>
      <c r="E2912" s="20">
        <f>'8760_Profile'!M2910</f>
        <v>0</v>
      </c>
      <c r="F2912" s="11" t="str">
        <f t="shared" si="45"/>
        <v>Normal export window</v>
      </c>
    </row>
    <row r="2913" spans="1:6" ht="15" customHeight="1">
      <c r="A2913" s="23">
        <f>'8760_Profile'!A2911</f>
        <v>44683.208333333299</v>
      </c>
      <c r="B2913" s="22">
        <f>'8760_Profile'!N2911</f>
        <v>54.991999999999997</v>
      </c>
      <c r="C2913" s="22">
        <f>'8760_Profile'!O2911</f>
        <v>54.991999999999997</v>
      </c>
      <c r="D2913" s="22">
        <f>'8760_Profile'!P2911</f>
        <v>54.991999999999997</v>
      </c>
      <c r="E2913" s="20">
        <f>'8760_Profile'!M2911</f>
        <v>0</v>
      </c>
      <c r="F2913" s="11" t="str">
        <f t="shared" si="45"/>
        <v>Normal export window</v>
      </c>
    </row>
    <row r="2914" spans="1:6" ht="15" customHeight="1">
      <c r="A2914" s="23">
        <f>'8760_Profile'!A2912</f>
        <v>44683.25</v>
      </c>
      <c r="B2914" s="22">
        <f>'8760_Profile'!N2912</f>
        <v>54.991999999999997</v>
      </c>
      <c r="C2914" s="22">
        <f>'8760_Profile'!O2912</f>
        <v>54.991999999999997</v>
      </c>
      <c r="D2914" s="22">
        <f>'8760_Profile'!P2912</f>
        <v>54.991999999999997</v>
      </c>
      <c r="E2914" s="20">
        <f>'8760_Profile'!M2912</f>
        <v>0</v>
      </c>
      <c r="F2914" s="11" t="str">
        <f t="shared" si="45"/>
        <v>Normal export window</v>
      </c>
    </row>
    <row r="2915" spans="1:6" ht="15" customHeight="1">
      <c r="A2915" s="23">
        <f>'8760_Profile'!A2913</f>
        <v>44683.291666666701</v>
      </c>
      <c r="B2915" s="22">
        <f>'8760_Profile'!N2913</f>
        <v>54.991999999999997</v>
      </c>
      <c r="C2915" s="22">
        <f>'8760_Profile'!O2913</f>
        <v>54.991999999999997</v>
      </c>
      <c r="D2915" s="22">
        <f>'8760_Profile'!P2913</f>
        <v>54.991999999999997</v>
      </c>
      <c r="E2915" s="20">
        <f>'8760_Profile'!M2913</f>
        <v>0</v>
      </c>
      <c r="F2915" s="11" t="str">
        <f t="shared" si="45"/>
        <v>Normal export window</v>
      </c>
    </row>
    <row r="2916" spans="1:6" ht="15" customHeight="1">
      <c r="A2916" s="23">
        <f>'8760_Profile'!A2914</f>
        <v>44683.333333333299</v>
      </c>
      <c r="B2916" s="22">
        <f>'8760_Profile'!N2914</f>
        <v>54.991999999999997</v>
      </c>
      <c r="C2916" s="22">
        <f>'8760_Profile'!O2914</f>
        <v>54.991999999999997</v>
      </c>
      <c r="D2916" s="22">
        <f>'8760_Profile'!P2914</f>
        <v>54.991999999999997</v>
      </c>
      <c r="E2916" s="20">
        <f>'8760_Profile'!M2914</f>
        <v>0</v>
      </c>
      <c r="F2916" s="11" t="str">
        <f t="shared" si="45"/>
        <v>Normal export window</v>
      </c>
    </row>
    <row r="2917" spans="1:6" ht="15" customHeight="1">
      <c r="A2917" s="23">
        <f>'8760_Profile'!A2915</f>
        <v>44683.375</v>
      </c>
      <c r="B2917" s="22">
        <f>'8760_Profile'!N2915</f>
        <v>54.991999999999997</v>
      </c>
      <c r="C2917" s="22">
        <f>'8760_Profile'!O2915</f>
        <v>54.991999999999997</v>
      </c>
      <c r="D2917" s="22">
        <f>'8760_Profile'!P2915</f>
        <v>54.991999999999997</v>
      </c>
      <c r="E2917" s="20">
        <f>'8760_Profile'!M2915</f>
        <v>0</v>
      </c>
      <c r="F2917" s="11" t="str">
        <f t="shared" si="45"/>
        <v>Normal export window</v>
      </c>
    </row>
    <row r="2918" spans="1:6" ht="15" customHeight="1">
      <c r="A2918" s="23">
        <f>'8760_Profile'!A2916</f>
        <v>44683.416666666701</v>
      </c>
      <c r="B2918" s="22">
        <f>'8760_Profile'!N2916</f>
        <v>54.991999999999997</v>
      </c>
      <c r="C2918" s="22">
        <f>'8760_Profile'!O2916</f>
        <v>54.991999999999997</v>
      </c>
      <c r="D2918" s="22">
        <f>'8760_Profile'!P2916</f>
        <v>54.991999999999997</v>
      </c>
      <c r="E2918" s="20">
        <f>'8760_Profile'!M2916</f>
        <v>0</v>
      </c>
      <c r="F2918" s="11" t="str">
        <f t="shared" si="45"/>
        <v>Normal export window</v>
      </c>
    </row>
    <row r="2919" spans="1:6" ht="15" customHeight="1">
      <c r="A2919" s="23">
        <f>'8760_Profile'!A2917</f>
        <v>44683.458333333299</v>
      </c>
      <c r="B2919" s="22">
        <f>'8760_Profile'!N2917</f>
        <v>54.991999999999997</v>
      </c>
      <c r="C2919" s="22">
        <f>'8760_Profile'!O2917</f>
        <v>54.991999999999997</v>
      </c>
      <c r="D2919" s="22">
        <f>'8760_Profile'!P2917</f>
        <v>54.991999999999997</v>
      </c>
      <c r="E2919" s="20">
        <f>'8760_Profile'!M2917</f>
        <v>0</v>
      </c>
      <c r="F2919" s="11" t="str">
        <f t="shared" si="45"/>
        <v>Normal export window</v>
      </c>
    </row>
    <row r="2920" spans="1:6" ht="15" customHeight="1">
      <c r="A2920" s="23">
        <f>'8760_Profile'!A2918</f>
        <v>44683.5</v>
      </c>
      <c r="B2920" s="22">
        <f>'8760_Profile'!N2918</f>
        <v>54.991999999999997</v>
      </c>
      <c r="C2920" s="22">
        <f>'8760_Profile'!O2918</f>
        <v>54.991999999999997</v>
      </c>
      <c r="D2920" s="22">
        <f>'8760_Profile'!P2918</f>
        <v>54.991999999999997</v>
      </c>
      <c r="E2920" s="20">
        <f>'8760_Profile'!M2918</f>
        <v>0</v>
      </c>
      <c r="F2920" s="11" t="str">
        <f t="shared" si="45"/>
        <v>Normal export window</v>
      </c>
    </row>
    <row r="2921" spans="1:6" ht="15" customHeight="1">
      <c r="A2921" s="23">
        <f>'8760_Profile'!A2919</f>
        <v>44683.541666666701</v>
      </c>
      <c r="B2921" s="22">
        <f>'8760_Profile'!N2919</f>
        <v>54.991999999999997</v>
      </c>
      <c r="C2921" s="22">
        <f>'8760_Profile'!O2919</f>
        <v>54.991999999999997</v>
      </c>
      <c r="D2921" s="22">
        <f>'8760_Profile'!P2919</f>
        <v>54.991999999999997</v>
      </c>
      <c r="E2921" s="20">
        <f>'8760_Profile'!M2919</f>
        <v>0</v>
      </c>
      <c r="F2921" s="11" t="str">
        <f t="shared" si="45"/>
        <v>Normal export window</v>
      </c>
    </row>
    <row r="2922" spans="1:6" ht="15" customHeight="1">
      <c r="A2922" s="23">
        <f>'8760_Profile'!A2920</f>
        <v>44683.583333333299</v>
      </c>
      <c r="B2922" s="22">
        <f>'8760_Profile'!N2920</f>
        <v>54.991999999999997</v>
      </c>
      <c r="C2922" s="22">
        <f>'8760_Profile'!O2920</f>
        <v>54.991999999999997</v>
      </c>
      <c r="D2922" s="22">
        <f>'8760_Profile'!P2920</f>
        <v>54.991999999999997</v>
      </c>
      <c r="E2922" s="20">
        <f>'8760_Profile'!M2920</f>
        <v>0</v>
      </c>
      <c r="F2922" s="11" t="str">
        <f t="shared" si="45"/>
        <v>Normal export window</v>
      </c>
    </row>
    <row r="2923" spans="1:6" ht="15" customHeight="1">
      <c r="A2923" s="23">
        <f>'8760_Profile'!A2921</f>
        <v>44683.625</v>
      </c>
      <c r="B2923" s="22">
        <f>'8760_Profile'!N2921</f>
        <v>54.991999999999997</v>
      </c>
      <c r="C2923" s="22">
        <f>'8760_Profile'!O2921</f>
        <v>54.991999999999997</v>
      </c>
      <c r="D2923" s="22">
        <f>'8760_Profile'!P2921</f>
        <v>54.991999999999997</v>
      </c>
      <c r="E2923" s="20">
        <f>'8760_Profile'!M2921</f>
        <v>0</v>
      </c>
      <c r="F2923" s="11" t="str">
        <f t="shared" si="45"/>
        <v>Normal export window</v>
      </c>
    </row>
    <row r="2924" spans="1:6" ht="15" customHeight="1">
      <c r="A2924" s="23">
        <f>'8760_Profile'!A2922</f>
        <v>44683.666666666701</v>
      </c>
      <c r="B2924" s="22">
        <f>'8760_Profile'!N2922</f>
        <v>54.991999999999997</v>
      </c>
      <c r="C2924" s="22">
        <f>'8760_Profile'!O2922</f>
        <v>54.991999999999997</v>
      </c>
      <c r="D2924" s="22">
        <f>'8760_Profile'!P2922</f>
        <v>54.991999999999997</v>
      </c>
      <c r="E2924" s="20">
        <f>'8760_Profile'!M2922</f>
        <v>0</v>
      </c>
      <c r="F2924" s="11" t="str">
        <f t="shared" si="45"/>
        <v>Normal export window</v>
      </c>
    </row>
    <row r="2925" spans="1:6" ht="15" customHeight="1">
      <c r="A2925" s="23">
        <f>'8760_Profile'!A2923</f>
        <v>44683.708333333299</v>
      </c>
      <c r="B2925" s="22">
        <f>'8760_Profile'!N2923</f>
        <v>54.991999999999997</v>
      </c>
      <c r="C2925" s="22">
        <f>'8760_Profile'!O2923</f>
        <v>54.991999999999997</v>
      </c>
      <c r="D2925" s="22">
        <f>'8760_Profile'!P2923</f>
        <v>54.991999999999997</v>
      </c>
      <c r="E2925" s="20">
        <f>'8760_Profile'!M2923</f>
        <v>0</v>
      </c>
      <c r="F2925" s="11" t="str">
        <f t="shared" si="45"/>
        <v>Normal export window</v>
      </c>
    </row>
    <row r="2926" spans="1:6" ht="15" customHeight="1">
      <c r="A2926" s="23">
        <f>'8760_Profile'!A2924</f>
        <v>44683.75</v>
      </c>
      <c r="B2926" s="22">
        <f>'8760_Profile'!N2924</f>
        <v>54.991999999999997</v>
      </c>
      <c r="C2926" s="22">
        <f>'8760_Profile'!O2924</f>
        <v>54.991999999999997</v>
      </c>
      <c r="D2926" s="22">
        <f>'8760_Profile'!P2924</f>
        <v>54.991999999999997</v>
      </c>
      <c r="E2926" s="20">
        <f>'8760_Profile'!M2924</f>
        <v>0</v>
      </c>
      <c r="F2926" s="11" t="str">
        <f t="shared" si="45"/>
        <v>Normal export window</v>
      </c>
    </row>
    <row r="2927" spans="1:6" ht="15" customHeight="1">
      <c r="A2927" s="23">
        <f>'8760_Profile'!A2925</f>
        <v>44683.791666666701</v>
      </c>
      <c r="B2927" s="22">
        <f>'8760_Profile'!N2925</f>
        <v>54.991999999999997</v>
      </c>
      <c r="C2927" s="22">
        <f>'8760_Profile'!O2925</f>
        <v>54.991999999999997</v>
      </c>
      <c r="D2927" s="22">
        <f>'8760_Profile'!P2925</f>
        <v>54.991999999999997</v>
      </c>
      <c r="E2927" s="20">
        <f>'8760_Profile'!M2925</f>
        <v>0</v>
      </c>
      <c r="F2927" s="11" t="str">
        <f t="shared" si="45"/>
        <v>Normal export window</v>
      </c>
    </row>
    <row r="2928" spans="1:6" ht="15" customHeight="1">
      <c r="A2928" s="23">
        <f>'8760_Profile'!A2926</f>
        <v>44683.833333333299</v>
      </c>
      <c r="B2928" s="22">
        <f>'8760_Profile'!N2926</f>
        <v>54.991999999999997</v>
      </c>
      <c r="C2928" s="22">
        <f>'8760_Profile'!O2926</f>
        <v>54.991999999999997</v>
      </c>
      <c r="D2928" s="22">
        <f>'8760_Profile'!P2926</f>
        <v>54.991999999999997</v>
      </c>
      <c r="E2928" s="20">
        <f>'8760_Profile'!M2926</f>
        <v>0</v>
      </c>
      <c r="F2928" s="11" t="str">
        <f t="shared" si="45"/>
        <v>Normal export window</v>
      </c>
    </row>
    <row r="2929" spans="1:6" ht="15" customHeight="1">
      <c r="A2929" s="23">
        <f>'8760_Profile'!A2927</f>
        <v>44683.875</v>
      </c>
      <c r="B2929" s="22">
        <f>'8760_Profile'!N2927</f>
        <v>54.991999999999997</v>
      </c>
      <c r="C2929" s="22">
        <f>'8760_Profile'!O2927</f>
        <v>54.991999999999997</v>
      </c>
      <c r="D2929" s="22">
        <f>'8760_Profile'!P2927</f>
        <v>54.991999999999997</v>
      </c>
      <c r="E2929" s="20">
        <f>'8760_Profile'!M2927</f>
        <v>0</v>
      </c>
      <c r="F2929" s="11" t="str">
        <f t="shared" si="45"/>
        <v>Normal export window</v>
      </c>
    </row>
    <row r="2930" spans="1:6" ht="15" customHeight="1">
      <c r="A2930" s="23">
        <f>'8760_Profile'!A2928</f>
        <v>44683.916666666701</v>
      </c>
      <c r="B2930" s="22">
        <f>'8760_Profile'!N2928</f>
        <v>54.991999999999997</v>
      </c>
      <c r="C2930" s="22">
        <f>'8760_Profile'!O2928</f>
        <v>54.991999999999997</v>
      </c>
      <c r="D2930" s="22">
        <f>'8760_Profile'!P2928</f>
        <v>54.991999999999997</v>
      </c>
      <c r="E2930" s="20">
        <f>'8760_Profile'!M2928</f>
        <v>0</v>
      </c>
      <c r="F2930" s="11" t="str">
        <f t="shared" si="45"/>
        <v>Normal export window</v>
      </c>
    </row>
    <row r="2931" spans="1:6" ht="15" customHeight="1">
      <c r="A2931" s="23">
        <f>'8760_Profile'!A2929</f>
        <v>44683.958333333299</v>
      </c>
      <c r="B2931" s="22">
        <f>'8760_Profile'!N2929</f>
        <v>54.991999999999997</v>
      </c>
      <c r="C2931" s="22">
        <f>'8760_Profile'!O2929</f>
        <v>54.991999999999997</v>
      </c>
      <c r="D2931" s="22">
        <f>'8760_Profile'!P2929</f>
        <v>54.991999999999997</v>
      </c>
      <c r="E2931" s="20">
        <f>'8760_Profile'!M2929</f>
        <v>0</v>
      </c>
      <c r="F2931" s="11" t="str">
        <f t="shared" si="45"/>
        <v>Normal export window</v>
      </c>
    </row>
    <row r="2932" spans="1:6" ht="15" customHeight="1">
      <c r="A2932" s="23">
        <f>'8760_Profile'!A2930</f>
        <v>44684</v>
      </c>
      <c r="B2932" s="22">
        <f>'8760_Profile'!N2930</f>
        <v>54.991999999999997</v>
      </c>
      <c r="C2932" s="22">
        <f>'8760_Profile'!O2930</f>
        <v>54.991999999999997</v>
      </c>
      <c r="D2932" s="22">
        <f>'8760_Profile'!P2930</f>
        <v>54.991999999999997</v>
      </c>
      <c r="E2932" s="20">
        <f>'8760_Profile'!M2930</f>
        <v>0</v>
      </c>
      <c r="F2932" s="11" t="str">
        <f t="shared" si="45"/>
        <v>Normal export window</v>
      </c>
    </row>
    <row r="2933" spans="1:6" ht="15" customHeight="1">
      <c r="A2933" s="23">
        <f>'8760_Profile'!A2931</f>
        <v>44684.041666666701</v>
      </c>
      <c r="B2933" s="22">
        <f>'8760_Profile'!N2931</f>
        <v>54.991999999999997</v>
      </c>
      <c r="C2933" s="22">
        <f>'8760_Profile'!O2931</f>
        <v>54.991999999999997</v>
      </c>
      <c r="D2933" s="22">
        <f>'8760_Profile'!P2931</f>
        <v>54.991999999999997</v>
      </c>
      <c r="E2933" s="20">
        <f>'8760_Profile'!M2931</f>
        <v>0</v>
      </c>
      <c r="F2933" s="11" t="str">
        <f t="shared" si="45"/>
        <v>Normal export window</v>
      </c>
    </row>
    <row r="2934" spans="1:6" ht="15" customHeight="1">
      <c r="A2934" s="23">
        <f>'8760_Profile'!A2932</f>
        <v>44684.083333333299</v>
      </c>
      <c r="B2934" s="22">
        <f>'8760_Profile'!N2932</f>
        <v>54.991999999999997</v>
      </c>
      <c r="C2934" s="22">
        <f>'8760_Profile'!O2932</f>
        <v>54.991999999999997</v>
      </c>
      <c r="D2934" s="22">
        <f>'8760_Profile'!P2932</f>
        <v>54.991999999999997</v>
      </c>
      <c r="E2934" s="20">
        <f>'8760_Profile'!M2932</f>
        <v>0</v>
      </c>
      <c r="F2934" s="11" t="str">
        <f t="shared" si="45"/>
        <v>Normal export window</v>
      </c>
    </row>
    <row r="2935" spans="1:6" ht="15" customHeight="1">
      <c r="A2935" s="23">
        <f>'8760_Profile'!A2933</f>
        <v>44684.125</v>
      </c>
      <c r="B2935" s="22">
        <f>'8760_Profile'!N2933</f>
        <v>54.991999999999997</v>
      </c>
      <c r="C2935" s="22">
        <f>'8760_Profile'!O2933</f>
        <v>54.991999999999997</v>
      </c>
      <c r="D2935" s="22">
        <f>'8760_Profile'!P2933</f>
        <v>54.991999999999997</v>
      </c>
      <c r="E2935" s="20">
        <f>'8760_Profile'!M2933</f>
        <v>0</v>
      </c>
      <c r="F2935" s="11" t="str">
        <f t="shared" si="45"/>
        <v>Normal export window</v>
      </c>
    </row>
    <row r="2936" spans="1:6" ht="15" customHeight="1">
      <c r="A2936" s="23">
        <f>'8760_Profile'!A2934</f>
        <v>44684.166666666701</v>
      </c>
      <c r="B2936" s="22">
        <f>'8760_Profile'!N2934</f>
        <v>54.991999999999997</v>
      </c>
      <c r="C2936" s="22">
        <f>'8760_Profile'!O2934</f>
        <v>54.991999999999997</v>
      </c>
      <c r="D2936" s="22">
        <f>'8760_Profile'!P2934</f>
        <v>54.991999999999997</v>
      </c>
      <c r="E2936" s="20">
        <f>'8760_Profile'!M2934</f>
        <v>0</v>
      </c>
      <c r="F2936" s="11" t="str">
        <f t="shared" si="45"/>
        <v>Normal export window</v>
      </c>
    </row>
    <row r="2937" spans="1:6" ht="15" customHeight="1">
      <c r="A2937" s="23">
        <f>'8760_Profile'!A2935</f>
        <v>44684.208333333299</v>
      </c>
      <c r="B2937" s="22">
        <f>'8760_Profile'!N2935</f>
        <v>54.991999999999997</v>
      </c>
      <c r="C2937" s="22">
        <f>'8760_Profile'!O2935</f>
        <v>54.991999999999997</v>
      </c>
      <c r="D2937" s="22">
        <f>'8760_Profile'!P2935</f>
        <v>54.991999999999997</v>
      </c>
      <c r="E2937" s="20">
        <f>'8760_Profile'!M2935</f>
        <v>0</v>
      </c>
      <c r="F2937" s="11" t="str">
        <f t="shared" si="45"/>
        <v>Normal export window</v>
      </c>
    </row>
    <row r="2938" spans="1:6" ht="15" customHeight="1">
      <c r="A2938" s="23">
        <f>'8760_Profile'!A2936</f>
        <v>44684.25</v>
      </c>
      <c r="B2938" s="22">
        <f>'8760_Profile'!N2936</f>
        <v>54.991999999999997</v>
      </c>
      <c r="C2938" s="22">
        <f>'8760_Profile'!O2936</f>
        <v>54.991999999999997</v>
      </c>
      <c r="D2938" s="22">
        <f>'8760_Profile'!P2936</f>
        <v>54.991999999999997</v>
      </c>
      <c r="E2938" s="20">
        <f>'8760_Profile'!M2936</f>
        <v>0</v>
      </c>
      <c r="F2938" s="11" t="str">
        <f t="shared" si="45"/>
        <v>Normal export window</v>
      </c>
    </row>
    <row r="2939" spans="1:6" ht="15" customHeight="1">
      <c r="A2939" s="23">
        <f>'8760_Profile'!A2937</f>
        <v>44684.291666666701</v>
      </c>
      <c r="B2939" s="22">
        <f>'8760_Profile'!N2937</f>
        <v>54.991999999999997</v>
      </c>
      <c r="C2939" s="22">
        <f>'8760_Profile'!O2937</f>
        <v>54.991999999999997</v>
      </c>
      <c r="D2939" s="22">
        <f>'8760_Profile'!P2937</f>
        <v>54.991999999999997</v>
      </c>
      <c r="E2939" s="20">
        <f>'8760_Profile'!M2937</f>
        <v>0</v>
      </c>
      <c r="F2939" s="11" t="str">
        <f t="shared" si="45"/>
        <v>Normal export window</v>
      </c>
    </row>
    <row r="2940" spans="1:6" ht="15" customHeight="1">
      <c r="A2940" s="23">
        <f>'8760_Profile'!A2938</f>
        <v>44684.333333333299</v>
      </c>
      <c r="B2940" s="22">
        <f>'8760_Profile'!N2938</f>
        <v>54.991999999999997</v>
      </c>
      <c r="C2940" s="22">
        <f>'8760_Profile'!O2938</f>
        <v>54.991999999999997</v>
      </c>
      <c r="D2940" s="22">
        <f>'8760_Profile'!P2938</f>
        <v>54.991999999999997</v>
      </c>
      <c r="E2940" s="20">
        <f>'8760_Profile'!M2938</f>
        <v>0</v>
      </c>
      <c r="F2940" s="11" t="str">
        <f t="shared" si="45"/>
        <v>Normal export window</v>
      </c>
    </row>
    <row r="2941" spans="1:6" ht="15" customHeight="1">
      <c r="A2941" s="23">
        <f>'8760_Profile'!A2939</f>
        <v>44684.375</v>
      </c>
      <c r="B2941" s="22">
        <f>'8760_Profile'!N2939</f>
        <v>54.991999999999997</v>
      </c>
      <c r="C2941" s="22">
        <f>'8760_Profile'!O2939</f>
        <v>54.991999999999997</v>
      </c>
      <c r="D2941" s="22">
        <f>'8760_Profile'!P2939</f>
        <v>54.991999999999997</v>
      </c>
      <c r="E2941" s="20">
        <f>'8760_Profile'!M2939</f>
        <v>0</v>
      </c>
      <c r="F2941" s="11" t="str">
        <f t="shared" si="45"/>
        <v>Normal export window</v>
      </c>
    </row>
    <row r="2942" spans="1:6" ht="15" customHeight="1">
      <c r="A2942" s="23">
        <f>'8760_Profile'!A2940</f>
        <v>44684.416666666701</v>
      </c>
      <c r="B2942" s="22">
        <f>'8760_Profile'!N2940</f>
        <v>54.991999999999997</v>
      </c>
      <c r="C2942" s="22">
        <f>'8760_Profile'!O2940</f>
        <v>54.991999999999997</v>
      </c>
      <c r="D2942" s="22">
        <f>'8760_Profile'!P2940</f>
        <v>54.991999999999997</v>
      </c>
      <c r="E2942" s="20">
        <f>'8760_Profile'!M2940</f>
        <v>0</v>
      </c>
      <c r="F2942" s="11" t="str">
        <f t="shared" si="45"/>
        <v>Normal export window</v>
      </c>
    </row>
    <row r="2943" spans="1:6" ht="15" customHeight="1">
      <c r="A2943" s="23">
        <f>'8760_Profile'!A2941</f>
        <v>44684.458333333299</v>
      </c>
      <c r="B2943" s="22">
        <f>'8760_Profile'!N2941</f>
        <v>54.991999999999997</v>
      </c>
      <c r="C2943" s="22">
        <f>'8760_Profile'!O2941</f>
        <v>54.991999999999997</v>
      </c>
      <c r="D2943" s="22">
        <f>'8760_Profile'!P2941</f>
        <v>54.991999999999997</v>
      </c>
      <c r="E2943" s="20">
        <f>'8760_Profile'!M2941</f>
        <v>0</v>
      </c>
      <c r="F2943" s="11" t="str">
        <f t="shared" si="45"/>
        <v>Normal export window</v>
      </c>
    </row>
    <row r="2944" spans="1:6" ht="15" customHeight="1">
      <c r="A2944" s="23">
        <f>'8760_Profile'!A2942</f>
        <v>44684.5</v>
      </c>
      <c r="B2944" s="22">
        <f>'8760_Profile'!N2942</f>
        <v>54.991999999999997</v>
      </c>
      <c r="C2944" s="22">
        <f>'8760_Profile'!O2942</f>
        <v>54.991999999999997</v>
      </c>
      <c r="D2944" s="22">
        <f>'8760_Profile'!P2942</f>
        <v>54.991999999999997</v>
      </c>
      <c r="E2944" s="20">
        <f>'8760_Profile'!M2942</f>
        <v>0</v>
      </c>
      <c r="F2944" s="11" t="str">
        <f t="shared" si="45"/>
        <v>Normal export window</v>
      </c>
    </row>
    <row r="2945" spans="1:6" ht="15" customHeight="1">
      <c r="A2945" s="23">
        <f>'8760_Profile'!A2943</f>
        <v>44684.541666666701</v>
      </c>
      <c r="B2945" s="22">
        <f>'8760_Profile'!N2943</f>
        <v>54.991999999999997</v>
      </c>
      <c r="C2945" s="22">
        <f>'8760_Profile'!O2943</f>
        <v>54.991999999999997</v>
      </c>
      <c r="D2945" s="22">
        <f>'8760_Profile'!P2943</f>
        <v>54.991999999999997</v>
      </c>
      <c r="E2945" s="20">
        <f>'8760_Profile'!M2943</f>
        <v>0</v>
      </c>
      <c r="F2945" s="11" t="str">
        <f t="shared" si="45"/>
        <v>Normal export window</v>
      </c>
    </row>
    <row r="2946" spans="1:6" ht="15" customHeight="1">
      <c r="A2946" s="23">
        <f>'8760_Profile'!A2944</f>
        <v>44684.583333333299</v>
      </c>
      <c r="B2946" s="22">
        <f>'8760_Profile'!N2944</f>
        <v>54.991999999999997</v>
      </c>
      <c r="C2946" s="22">
        <f>'8760_Profile'!O2944</f>
        <v>54.991999999999997</v>
      </c>
      <c r="D2946" s="22">
        <f>'8760_Profile'!P2944</f>
        <v>54.991999999999997</v>
      </c>
      <c r="E2946" s="20">
        <f>'8760_Profile'!M2944</f>
        <v>0</v>
      </c>
      <c r="F2946" s="11" t="str">
        <f t="shared" si="45"/>
        <v>Normal export window</v>
      </c>
    </row>
    <row r="2947" spans="1:6" ht="15" customHeight="1">
      <c r="A2947" s="23">
        <f>'8760_Profile'!A2945</f>
        <v>44684.625</v>
      </c>
      <c r="B2947" s="22">
        <f>'8760_Profile'!N2945</f>
        <v>54.991999999999997</v>
      </c>
      <c r="C2947" s="22">
        <f>'8760_Profile'!O2945</f>
        <v>54.991999999999997</v>
      </c>
      <c r="D2947" s="22">
        <f>'8760_Profile'!P2945</f>
        <v>54.991999999999997</v>
      </c>
      <c r="E2947" s="20">
        <f>'8760_Profile'!M2945</f>
        <v>0</v>
      </c>
      <c r="F2947" s="11" t="str">
        <f t="shared" si="45"/>
        <v>Normal export window</v>
      </c>
    </row>
    <row r="2948" spans="1:6" ht="15" customHeight="1">
      <c r="A2948" s="23">
        <f>'8760_Profile'!A2946</f>
        <v>44684.666666666701</v>
      </c>
      <c r="B2948" s="22">
        <f>'8760_Profile'!N2946</f>
        <v>54.991999999999997</v>
      </c>
      <c r="C2948" s="22">
        <f>'8760_Profile'!O2946</f>
        <v>54.991999999999997</v>
      </c>
      <c r="D2948" s="22">
        <f>'8760_Profile'!P2946</f>
        <v>54.991999999999997</v>
      </c>
      <c r="E2948" s="20">
        <f>'8760_Profile'!M2946</f>
        <v>0</v>
      </c>
      <c r="F2948" s="11" t="str">
        <f t="shared" ref="F2948:F3011" si="46">IF(E2948=1,"Summer low-load CA constraint window","Normal export window")</f>
        <v>Normal export window</v>
      </c>
    </row>
    <row r="2949" spans="1:6" ht="15" customHeight="1">
      <c r="A2949" s="23">
        <f>'8760_Profile'!A2947</f>
        <v>44684.708333333299</v>
      </c>
      <c r="B2949" s="22">
        <f>'8760_Profile'!N2947</f>
        <v>54.991999999999997</v>
      </c>
      <c r="C2949" s="22">
        <f>'8760_Profile'!O2947</f>
        <v>54.991999999999997</v>
      </c>
      <c r="D2949" s="22">
        <f>'8760_Profile'!P2947</f>
        <v>54.991999999999997</v>
      </c>
      <c r="E2949" s="20">
        <f>'8760_Profile'!M2947</f>
        <v>0</v>
      </c>
      <c r="F2949" s="11" t="str">
        <f t="shared" si="46"/>
        <v>Normal export window</v>
      </c>
    </row>
    <row r="2950" spans="1:6" ht="15" customHeight="1">
      <c r="A2950" s="23">
        <f>'8760_Profile'!A2948</f>
        <v>44684.75</v>
      </c>
      <c r="B2950" s="22">
        <f>'8760_Profile'!N2948</f>
        <v>54.991999999999997</v>
      </c>
      <c r="C2950" s="22">
        <f>'8760_Profile'!O2948</f>
        <v>54.991999999999997</v>
      </c>
      <c r="D2950" s="22">
        <f>'8760_Profile'!P2948</f>
        <v>54.991999999999997</v>
      </c>
      <c r="E2950" s="20">
        <f>'8760_Profile'!M2948</f>
        <v>0</v>
      </c>
      <c r="F2950" s="11" t="str">
        <f t="shared" si="46"/>
        <v>Normal export window</v>
      </c>
    </row>
    <row r="2951" spans="1:6" ht="15" customHeight="1">
      <c r="A2951" s="23">
        <f>'8760_Profile'!A2949</f>
        <v>44684.791666666701</v>
      </c>
      <c r="B2951" s="22">
        <f>'8760_Profile'!N2949</f>
        <v>54.991999999999997</v>
      </c>
      <c r="C2951" s="22">
        <f>'8760_Profile'!O2949</f>
        <v>54.991999999999997</v>
      </c>
      <c r="D2951" s="22">
        <f>'8760_Profile'!P2949</f>
        <v>54.991999999999997</v>
      </c>
      <c r="E2951" s="20">
        <f>'8760_Profile'!M2949</f>
        <v>0</v>
      </c>
      <c r="F2951" s="11" t="str">
        <f t="shared" si="46"/>
        <v>Normal export window</v>
      </c>
    </row>
    <row r="2952" spans="1:6" ht="15" customHeight="1">
      <c r="A2952" s="23">
        <f>'8760_Profile'!A2950</f>
        <v>44684.833333333299</v>
      </c>
      <c r="B2952" s="22">
        <f>'8760_Profile'!N2950</f>
        <v>54.991999999999997</v>
      </c>
      <c r="C2952" s="22">
        <f>'8760_Profile'!O2950</f>
        <v>54.991999999999997</v>
      </c>
      <c r="D2952" s="22">
        <f>'8760_Profile'!P2950</f>
        <v>54.991999999999997</v>
      </c>
      <c r="E2952" s="20">
        <f>'8760_Profile'!M2950</f>
        <v>0</v>
      </c>
      <c r="F2952" s="11" t="str">
        <f t="shared" si="46"/>
        <v>Normal export window</v>
      </c>
    </row>
    <row r="2953" spans="1:6" ht="15" customHeight="1">
      <c r="A2953" s="23">
        <f>'8760_Profile'!A2951</f>
        <v>44684.875</v>
      </c>
      <c r="B2953" s="22">
        <f>'8760_Profile'!N2951</f>
        <v>54.991999999999997</v>
      </c>
      <c r="C2953" s="22">
        <f>'8760_Profile'!O2951</f>
        <v>54.991999999999997</v>
      </c>
      <c r="D2953" s="22">
        <f>'8760_Profile'!P2951</f>
        <v>54.991999999999997</v>
      </c>
      <c r="E2953" s="20">
        <f>'8760_Profile'!M2951</f>
        <v>0</v>
      </c>
      <c r="F2953" s="11" t="str">
        <f t="shared" si="46"/>
        <v>Normal export window</v>
      </c>
    </row>
    <row r="2954" spans="1:6" ht="15" customHeight="1">
      <c r="A2954" s="23">
        <f>'8760_Profile'!A2952</f>
        <v>44684.916666666701</v>
      </c>
      <c r="B2954" s="22">
        <f>'8760_Profile'!N2952</f>
        <v>54.991999999999997</v>
      </c>
      <c r="C2954" s="22">
        <f>'8760_Profile'!O2952</f>
        <v>54.991999999999997</v>
      </c>
      <c r="D2954" s="22">
        <f>'8760_Profile'!P2952</f>
        <v>54.991999999999997</v>
      </c>
      <c r="E2954" s="20">
        <f>'8760_Profile'!M2952</f>
        <v>0</v>
      </c>
      <c r="F2954" s="11" t="str">
        <f t="shared" si="46"/>
        <v>Normal export window</v>
      </c>
    </row>
    <row r="2955" spans="1:6" ht="15" customHeight="1">
      <c r="A2955" s="23">
        <f>'8760_Profile'!A2953</f>
        <v>44684.958333333299</v>
      </c>
      <c r="B2955" s="22">
        <f>'8760_Profile'!N2953</f>
        <v>54.991999999999997</v>
      </c>
      <c r="C2955" s="22">
        <f>'8760_Profile'!O2953</f>
        <v>54.991999999999997</v>
      </c>
      <c r="D2955" s="22">
        <f>'8760_Profile'!P2953</f>
        <v>54.991999999999997</v>
      </c>
      <c r="E2955" s="20">
        <f>'8760_Profile'!M2953</f>
        <v>0</v>
      </c>
      <c r="F2955" s="11" t="str">
        <f t="shared" si="46"/>
        <v>Normal export window</v>
      </c>
    </row>
    <row r="2956" spans="1:6" ht="15" customHeight="1">
      <c r="A2956" s="23">
        <f>'8760_Profile'!A2954</f>
        <v>44685</v>
      </c>
      <c r="B2956" s="22">
        <f>'8760_Profile'!N2954</f>
        <v>54.991999999999997</v>
      </c>
      <c r="C2956" s="22">
        <f>'8760_Profile'!O2954</f>
        <v>54.991999999999997</v>
      </c>
      <c r="D2956" s="22">
        <f>'8760_Profile'!P2954</f>
        <v>54.991999999999997</v>
      </c>
      <c r="E2956" s="20">
        <f>'8760_Profile'!M2954</f>
        <v>0</v>
      </c>
      <c r="F2956" s="11" t="str">
        <f t="shared" si="46"/>
        <v>Normal export window</v>
      </c>
    </row>
    <row r="2957" spans="1:6" ht="15" customHeight="1">
      <c r="A2957" s="23">
        <f>'8760_Profile'!A2955</f>
        <v>44685.041666666701</v>
      </c>
      <c r="B2957" s="22">
        <f>'8760_Profile'!N2955</f>
        <v>54.991999999999997</v>
      </c>
      <c r="C2957" s="22">
        <f>'8760_Profile'!O2955</f>
        <v>54.991999999999997</v>
      </c>
      <c r="D2957" s="22">
        <f>'8760_Profile'!P2955</f>
        <v>54.991999999999997</v>
      </c>
      <c r="E2957" s="20">
        <f>'8760_Profile'!M2955</f>
        <v>0</v>
      </c>
      <c r="F2957" s="11" t="str">
        <f t="shared" si="46"/>
        <v>Normal export window</v>
      </c>
    </row>
    <row r="2958" spans="1:6" ht="15" customHeight="1">
      <c r="A2958" s="23">
        <f>'8760_Profile'!A2956</f>
        <v>44685.083333333299</v>
      </c>
      <c r="B2958" s="22">
        <f>'8760_Profile'!N2956</f>
        <v>54.991999999999997</v>
      </c>
      <c r="C2958" s="22">
        <f>'8760_Profile'!O2956</f>
        <v>54.991999999999997</v>
      </c>
      <c r="D2958" s="22">
        <f>'8760_Profile'!P2956</f>
        <v>54.991999999999997</v>
      </c>
      <c r="E2958" s="20">
        <f>'8760_Profile'!M2956</f>
        <v>0</v>
      </c>
      <c r="F2958" s="11" t="str">
        <f t="shared" si="46"/>
        <v>Normal export window</v>
      </c>
    </row>
    <row r="2959" spans="1:6" ht="15" customHeight="1">
      <c r="A2959" s="23">
        <f>'8760_Profile'!A2957</f>
        <v>44685.125</v>
      </c>
      <c r="B2959" s="22">
        <f>'8760_Profile'!N2957</f>
        <v>54.991999999999997</v>
      </c>
      <c r="C2959" s="22">
        <f>'8760_Profile'!O2957</f>
        <v>54.991999999999997</v>
      </c>
      <c r="D2959" s="22">
        <f>'8760_Profile'!P2957</f>
        <v>54.991999999999997</v>
      </c>
      <c r="E2959" s="20">
        <f>'8760_Profile'!M2957</f>
        <v>0</v>
      </c>
      <c r="F2959" s="11" t="str">
        <f t="shared" si="46"/>
        <v>Normal export window</v>
      </c>
    </row>
    <row r="2960" spans="1:6" ht="15" customHeight="1">
      <c r="A2960" s="23">
        <f>'8760_Profile'!A2958</f>
        <v>44685.166666666701</v>
      </c>
      <c r="B2960" s="22">
        <f>'8760_Profile'!N2958</f>
        <v>54.991999999999997</v>
      </c>
      <c r="C2960" s="22">
        <f>'8760_Profile'!O2958</f>
        <v>54.991999999999997</v>
      </c>
      <c r="D2960" s="22">
        <f>'8760_Profile'!P2958</f>
        <v>54.991999999999997</v>
      </c>
      <c r="E2960" s="20">
        <f>'8760_Profile'!M2958</f>
        <v>0</v>
      </c>
      <c r="F2960" s="11" t="str">
        <f t="shared" si="46"/>
        <v>Normal export window</v>
      </c>
    </row>
    <row r="2961" spans="1:6" ht="15" customHeight="1">
      <c r="A2961" s="23">
        <f>'8760_Profile'!A2959</f>
        <v>44685.208333333299</v>
      </c>
      <c r="B2961" s="22">
        <f>'8760_Profile'!N2959</f>
        <v>54.991999999999997</v>
      </c>
      <c r="C2961" s="22">
        <f>'8760_Profile'!O2959</f>
        <v>54.991999999999997</v>
      </c>
      <c r="D2961" s="22">
        <f>'8760_Profile'!P2959</f>
        <v>54.991999999999997</v>
      </c>
      <c r="E2961" s="20">
        <f>'8760_Profile'!M2959</f>
        <v>0</v>
      </c>
      <c r="F2961" s="11" t="str">
        <f t="shared" si="46"/>
        <v>Normal export window</v>
      </c>
    </row>
    <row r="2962" spans="1:6" ht="15" customHeight="1">
      <c r="A2962" s="23">
        <f>'8760_Profile'!A2960</f>
        <v>44685.25</v>
      </c>
      <c r="B2962" s="22">
        <f>'8760_Profile'!N2960</f>
        <v>54.991999999999997</v>
      </c>
      <c r="C2962" s="22">
        <f>'8760_Profile'!O2960</f>
        <v>54.991999999999997</v>
      </c>
      <c r="D2962" s="22">
        <f>'8760_Profile'!P2960</f>
        <v>54.991999999999997</v>
      </c>
      <c r="E2962" s="20">
        <f>'8760_Profile'!M2960</f>
        <v>0</v>
      </c>
      <c r="F2962" s="11" t="str">
        <f t="shared" si="46"/>
        <v>Normal export window</v>
      </c>
    </row>
    <row r="2963" spans="1:6" ht="15" customHeight="1">
      <c r="A2963" s="23">
        <f>'8760_Profile'!A2961</f>
        <v>44685.291666666701</v>
      </c>
      <c r="B2963" s="22">
        <f>'8760_Profile'!N2961</f>
        <v>54.991999999999997</v>
      </c>
      <c r="C2963" s="22">
        <f>'8760_Profile'!O2961</f>
        <v>54.991999999999997</v>
      </c>
      <c r="D2963" s="22">
        <f>'8760_Profile'!P2961</f>
        <v>54.991999999999997</v>
      </c>
      <c r="E2963" s="20">
        <f>'8760_Profile'!M2961</f>
        <v>0</v>
      </c>
      <c r="F2963" s="11" t="str">
        <f t="shared" si="46"/>
        <v>Normal export window</v>
      </c>
    </row>
    <row r="2964" spans="1:6" ht="15" customHeight="1">
      <c r="A2964" s="23">
        <f>'8760_Profile'!A2962</f>
        <v>44685.333333333299</v>
      </c>
      <c r="B2964" s="22">
        <f>'8760_Profile'!N2962</f>
        <v>54.991999999999997</v>
      </c>
      <c r="C2964" s="22">
        <f>'8760_Profile'!O2962</f>
        <v>54.991999999999997</v>
      </c>
      <c r="D2964" s="22">
        <f>'8760_Profile'!P2962</f>
        <v>54.991999999999997</v>
      </c>
      <c r="E2964" s="20">
        <f>'8760_Profile'!M2962</f>
        <v>0</v>
      </c>
      <c r="F2964" s="11" t="str">
        <f t="shared" si="46"/>
        <v>Normal export window</v>
      </c>
    </row>
    <row r="2965" spans="1:6" ht="15" customHeight="1">
      <c r="A2965" s="23">
        <f>'8760_Profile'!A2963</f>
        <v>44685.375</v>
      </c>
      <c r="B2965" s="22">
        <f>'8760_Profile'!N2963</f>
        <v>54.991999999999997</v>
      </c>
      <c r="C2965" s="22">
        <f>'8760_Profile'!O2963</f>
        <v>54.991999999999997</v>
      </c>
      <c r="D2965" s="22">
        <f>'8760_Profile'!P2963</f>
        <v>54.991999999999997</v>
      </c>
      <c r="E2965" s="20">
        <f>'8760_Profile'!M2963</f>
        <v>0</v>
      </c>
      <c r="F2965" s="11" t="str">
        <f t="shared" si="46"/>
        <v>Normal export window</v>
      </c>
    </row>
    <row r="2966" spans="1:6" ht="15" customHeight="1">
      <c r="A2966" s="23">
        <f>'8760_Profile'!A2964</f>
        <v>44685.416666666701</v>
      </c>
      <c r="B2966" s="22">
        <f>'8760_Profile'!N2964</f>
        <v>54.991999999999997</v>
      </c>
      <c r="C2966" s="22">
        <f>'8760_Profile'!O2964</f>
        <v>54.991999999999997</v>
      </c>
      <c r="D2966" s="22">
        <f>'8760_Profile'!P2964</f>
        <v>54.991999999999997</v>
      </c>
      <c r="E2966" s="20">
        <f>'8760_Profile'!M2964</f>
        <v>0</v>
      </c>
      <c r="F2966" s="11" t="str">
        <f t="shared" si="46"/>
        <v>Normal export window</v>
      </c>
    </row>
    <row r="2967" spans="1:6" ht="15" customHeight="1">
      <c r="A2967" s="23">
        <f>'8760_Profile'!A2965</f>
        <v>44685.458333333299</v>
      </c>
      <c r="B2967" s="22">
        <f>'8760_Profile'!N2965</f>
        <v>54.991999999999997</v>
      </c>
      <c r="C2967" s="22">
        <f>'8760_Profile'!O2965</f>
        <v>54.991999999999997</v>
      </c>
      <c r="D2967" s="22">
        <f>'8760_Profile'!P2965</f>
        <v>54.991999999999997</v>
      </c>
      <c r="E2967" s="20">
        <f>'8760_Profile'!M2965</f>
        <v>0</v>
      </c>
      <c r="F2967" s="11" t="str">
        <f t="shared" si="46"/>
        <v>Normal export window</v>
      </c>
    </row>
    <row r="2968" spans="1:6" ht="15" customHeight="1">
      <c r="A2968" s="23">
        <f>'8760_Profile'!A2966</f>
        <v>44685.5</v>
      </c>
      <c r="B2968" s="22">
        <f>'8760_Profile'!N2966</f>
        <v>54.991999999999997</v>
      </c>
      <c r="C2968" s="22">
        <f>'8760_Profile'!O2966</f>
        <v>54.991999999999997</v>
      </c>
      <c r="D2968" s="22">
        <f>'8760_Profile'!P2966</f>
        <v>54.991999999999997</v>
      </c>
      <c r="E2968" s="20">
        <f>'8760_Profile'!M2966</f>
        <v>0</v>
      </c>
      <c r="F2968" s="11" t="str">
        <f t="shared" si="46"/>
        <v>Normal export window</v>
      </c>
    </row>
    <row r="2969" spans="1:6" ht="15" customHeight="1">
      <c r="A2969" s="23">
        <f>'8760_Profile'!A2967</f>
        <v>44685.541666666701</v>
      </c>
      <c r="B2969" s="22">
        <f>'8760_Profile'!N2967</f>
        <v>54.991999999999997</v>
      </c>
      <c r="C2969" s="22">
        <f>'8760_Profile'!O2967</f>
        <v>54.991999999999997</v>
      </c>
      <c r="D2969" s="22">
        <f>'8760_Profile'!P2967</f>
        <v>54.991999999999997</v>
      </c>
      <c r="E2969" s="20">
        <f>'8760_Profile'!M2967</f>
        <v>0</v>
      </c>
      <c r="F2969" s="11" t="str">
        <f t="shared" si="46"/>
        <v>Normal export window</v>
      </c>
    </row>
    <row r="2970" spans="1:6" ht="15" customHeight="1">
      <c r="A2970" s="23">
        <f>'8760_Profile'!A2968</f>
        <v>44685.583333333299</v>
      </c>
      <c r="B2970" s="22">
        <f>'8760_Profile'!N2968</f>
        <v>54.991999999999997</v>
      </c>
      <c r="C2970" s="22">
        <f>'8760_Profile'!O2968</f>
        <v>54.991999999999997</v>
      </c>
      <c r="D2970" s="22">
        <f>'8760_Profile'!P2968</f>
        <v>54.991999999999997</v>
      </c>
      <c r="E2970" s="20">
        <f>'8760_Profile'!M2968</f>
        <v>0</v>
      </c>
      <c r="F2970" s="11" t="str">
        <f t="shared" si="46"/>
        <v>Normal export window</v>
      </c>
    </row>
    <row r="2971" spans="1:6" ht="15" customHeight="1">
      <c r="A2971" s="23">
        <f>'8760_Profile'!A2969</f>
        <v>44685.625</v>
      </c>
      <c r="B2971" s="22">
        <f>'8760_Profile'!N2969</f>
        <v>54.991999999999997</v>
      </c>
      <c r="C2971" s="22">
        <f>'8760_Profile'!O2969</f>
        <v>54.991999999999997</v>
      </c>
      <c r="D2971" s="22">
        <f>'8760_Profile'!P2969</f>
        <v>54.991999999999997</v>
      </c>
      <c r="E2971" s="20">
        <f>'8760_Profile'!M2969</f>
        <v>0</v>
      </c>
      <c r="F2971" s="11" t="str">
        <f t="shared" si="46"/>
        <v>Normal export window</v>
      </c>
    </row>
    <row r="2972" spans="1:6" ht="15" customHeight="1">
      <c r="A2972" s="23">
        <f>'8760_Profile'!A2970</f>
        <v>44685.666666666701</v>
      </c>
      <c r="B2972" s="22">
        <f>'8760_Profile'!N2970</f>
        <v>54.991999999999997</v>
      </c>
      <c r="C2972" s="22">
        <f>'8760_Profile'!O2970</f>
        <v>54.991999999999997</v>
      </c>
      <c r="D2972" s="22">
        <f>'8760_Profile'!P2970</f>
        <v>54.991999999999997</v>
      </c>
      <c r="E2972" s="20">
        <f>'8760_Profile'!M2970</f>
        <v>0</v>
      </c>
      <c r="F2972" s="11" t="str">
        <f t="shared" si="46"/>
        <v>Normal export window</v>
      </c>
    </row>
    <row r="2973" spans="1:6" ht="15" customHeight="1">
      <c r="A2973" s="23">
        <f>'8760_Profile'!A2971</f>
        <v>44685.708333333299</v>
      </c>
      <c r="B2973" s="22">
        <f>'8760_Profile'!N2971</f>
        <v>54.991999999999997</v>
      </c>
      <c r="C2973" s="22">
        <f>'8760_Profile'!O2971</f>
        <v>54.991999999999997</v>
      </c>
      <c r="D2973" s="22">
        <f>'8760_Profile'!P2971</f>
        <v>54.991999999999997</v>
      </c>
      <c r="E2973" s="20">
        <f>'8760_Profile'!M2971</f>
        <v>0</v>
      </c>
      <c r="F2973" s="11" t="str">
        <f t="shared" si="46"/>
        <v>Normal export window</v>
      </c>
    </row>
    <row r="2974" spans="1:6" ht="15" customHeight="1">
      <c r="A2974" s="23">
        <f>'8760_Profile'!A2972</f>
        <v>44685.75</v>
      </c>
      <c r="B2974" s="22">
        <f>'8760_Profile'!N2972</f>
        <v>54.991999999999997</v>
      </c>
      <c r="C2974" s="22">
        <f>'8760_Profile'!O2972</f>
        <v>54.991999999999997</v>
      </c>
      <c r="D2974" s="22">
        <f>'8760_Profile'!P2972</f>
        <v>54.991999999999997</v>
      </c>
      <c r="E2974" s="20">
        <f>'8760_Profile'!M2972</f>
        <v>0</v>
      </c>
      <c r="F2974" s="11" t="str">
        <f t="shared" si="46"/>
        <v>Normal export window</v>
      </c>
    </row>
    <row r="2975" spans="1:6" ht="15" customHeight="1">
      <c r="A2975" s="23">
        <f>'8760_Profile'!A2973</f>
        <v>44685.791666666701</v>
      </c>
      <c r="B2975" s="22">
        <f>'8760_Profile'!N2973</f>
        <v>54.991999999999997</v>
      </c>
      <c r="C2975" s="22">
        <f>'8760_Profile'!O2973</f>
        <v>54.991999999999997</v>
      </c>
      <c r="D2975" s="22">
        <f>'8760_Profile'!P2973</f>
        <v>54.991999999999997</v>
      </c>
      <c r="E2975" s="20">
        <f>'8760_Profile'!M2973</f>
        <v>0</v>
      </c>
      <c r="F2975" s="11" t="str">
        <f t="shared" si="46"/>
        <v>Normal export window</v>
      </c>
    </row>
    <row r="2976" spans="1:6" ht="15" customHeight="1">
      <c r="A2976" s="23">
        <f>'8760_Profile'!A2974</f>
        <v>44685.833333333299</v>
      </c>
      <c r="B2976" s="22">
        <f>'8760_Profile'!N2974</f>
        <v>54.991999999999997</v>
      </c>
      <c r="C2976" s="22">
        <f>'8760_Profile'!O2974</f>
        <v>54.991999999999997</v>
      </c>
      <c r="D2976" s="22">
        <f>'8760_Profile'!P2974</f>
        <v>54.991999999999997</v>
      </c>
      <c r="E2976" s="20">
        <f>'8760_Profile'!M2974</f>
        <v>0</v>
      </c>
      <c r="F2976" s="11" t="str">
        <f t="shared" si="46"/>
        <v>Normal export window</v>
      </c>
    </row>
    <row r="2977" spans="1:6" ht="15" customHeight="1">
      <c r="A2977" s="23">
        <f>'8760_Profile'!A2975</f>
        <v>44685.875</v>
      </c>
      <c r="B2977" s="22">
        <f>'8760_Profile'!N2975</f>
        <v>54.991999999999997</v>
      </c>
      <c r="C2977" s="22">
        <f>'8760_Profile'!O2975</f>
        <v>54.991999999999997</v>
      </c>
      <c r="D2977" s="22">
        <f>'8760_Profile'!P2975</f>
        <v>54.991999999999997</v>
      </c>
      <c r="E2977" s="20">
        <f>'8760_Profile'!M2975</f>
        <v>0</v>
      </c>
      <c r="F2977" s="11" t="str">
        <f t="shared" si="46"/>
        <v>Normal export window</v>
      </c>
    </row>
    <row r="2978" spans="1:6" ht="15" customHeight="1">
      <c r="A2978" s="23">
        <f>'8760_Profile'!A2976</f>
        <v>44685.916666666701</v>
      </c>
      <c r="B2978" s="22">
        <f>'8760_Profile'!N2976</f>
        <v>54.991999999999997</v>
      </c>
      <c r="C2978" s="22">
        <f>'8760_Profile'!O2976</f>
        <v>54.991999999999997</v>
      </c>
      <c r="D2978" s="22">
        <f>'8760_Profile'!P2976</f>
        <v>54.991999999999997</v>
      </c>
      <c r="E2978" s="20">
        <f>'8760_Profile'!M2976</f>
        <v>0</v>
      </c>
      <c r="F2978" s="11" t="str">
        <f t="shared" si="46"/>
        <v>Normal export window</v>
      </c>
    </row>
    <row r="2979" spans="1:6" ht="15" customHeight="1">
      <c r="A2979" s="23">
        <f>'8760_Profile'!A2977</f>
        <v>44685.958333333299</v>
      </c>
      <c r="B2979" s="22">
        <f>'8760_Profile'!N2977</f>
        <v>54.991999999999997</v>
      </c>
      <c r="C2979" s="22">
        <f>'8760_Profile'!O2977</f>
        <v>54.991999999999997</v>
      </c>
      <c r="D2979" s="22">
        <f>'8760_Profile'!P2977</f>
        <v>54.991999999999997</v>
      </c>
      <c r="E2979" s="20">
        <f>'8760_Profile'!M2977</f>
        <v>0</v>
      </c>
      <c r="F2979" s="11" t="str">
        <f t="shared" si="46"/>
        <v>Normal export window</v>
      </c>
    </row>
    <row r="2980" spans="1:6" ht="15" customHeight="1">
      <c r="A2980" s="23">
        <f>'8760_Profile'!A2978</f>
        <v>44686</v>
      </c>
      <c r="B2980" s="22">
        <f>'8760_Profile'!N2978</f>
        <v>54.991999999999997</v>
      </c>
      <c r="C2980" s="22">
        <f>'8760_Profile'!O2978</f>
        <v>54.991999999999997</v>
      </c>
      <c r="D2980" s="22">
        <f>'8760_Profile'!P2978</f>
        <v>54.991999999999997</v>
      </c>
      <c r="E2980" s="20">
        <f>'8760_Profile'!M2978</f>
        <v>0</v>
      </c>
      <c r="F2980" s="11" t="str">
        <f t="shared" si="46"/>
        <v>Normal export window</v>
      </c>
    </row>
    <row r="2981" spans="1:6" ht="15" customHeight="1">
      <c r="A2981" s="23">
        <f>'8760_Profile'!A2979</f>
        <v>44686.041666666701</v>
      </c>
      <c r="B2981" s="22">
        <f>'8760_Profile'!N2979</f>
        <v>54.991999999999997</v>
      </c>
      <c r="C2981" s="22">
        <f>'8760_Profile'!O2979</f>
        <v>54.991999999999997</v>
      </c>
      <c r="D2981" s="22">
        <f>'8760_Profile'!P2979</f>
        <v>54.991999999999997</v>
      </c>
      <c r="E2981" s="20">
        <f>'8760_Profile'!M2979</f>
        <v>0</v>
      </c>
      <c r="F2981" s="11" t="str">
        <f t="shared" si="46"/>
        <v>Normal export window</v>
      </c>
    </row>
    <row r="2982" spans="1:6" ht="15" customHeight="1">
      <c r="A2982" s="23">
        <f>'8760_Profile'!A2980</f>
        <v>44686.083333333299</v>
      </c>
      <c r="B2982" s="22">
        <f>'8760_Profile'!N2980</f>
        <v>54.991999999999997</v>
      </c>
      <c r="C2982" s="22">
        <f>'8760_Profile'!O2980</f>
        <v>54.991999999999997</v>
      </c>
      <c r="D2982" s="22">
        <f>'8760_Profile'!P2980</f>
        <v>54.991999999999997</v>
      </c>
      <c r="E2982" s="20">
        <f>'8760_Profile'!M2980</f>
        <v>0</v>
      </c>
      <c r="F2982" s="11" t="str">
        <f t="shared" si="46"/>
        <v>Normal export window</v>
      </c>
    </row>
    <row r="2983" spans="1:6" ht="15" customHeight="1">
      <c r="A2983" s="23">
        <f>'8760_Profile'!A2981</f>
        <v>44686.125</v>
      </c>
      <c r="B2983" s="22">
        <f>'8760_Profile'!N2981</f>
        <v>54.991999999999997</v>
      </c>
      <c r="C2983" s="22">
        <f>'8760_Profile'!O2981</f>
        <v>54.991999999999997</v>
      </c>
      <c r="D2983" s="22">
        <f>'8760_Profile'!P2981</f>
        <v>54.991999999999997</v>
      </c>
      <c r="E2983" s="20">
        <f>'8760_Profile'!M2981</f>
        <v>0</v>
      </c>
      <c r="F2983" s="11" t="str">
        <f t="shared" si="46"/>
        <v>Normal export window</v>
      </c>
    </row>
    <row r="2984" spans="1:6" ht="15" customHeight="1">
      <c r="A2984" s="23">
        <f>'8760_Profile'!A2982</f>
        <v>44686.166666666701</v>
      </c>
      <c r="B2984" s="22">
        <f>'8760_Profile'!N2982</f>
        <v>54.991999999999997</v>
      </c>
      <c r="C2984" s="22">
        <f>'8760_Profile'!O2982</f>
        <v>54.991999999999997</v>
      </c>
      <c r="D2984" s="22">
        <f>'8760_Profile'!P2982</f>
        <v>54.991999999999997</v>
      </c>
      <c r="E2984" s="20">
        <f>'8760_Profile'!M2982</f>
        <v>0</v>
      </c>
      <c r="F2984" s="11" t="str">
        <f t="shared" si="46"/>
        <v>Normal export window</v>
      </c>
    </row>
    <row r="2985" spans="1:6" ht="15" customHeight="1">
      <c r="A2985" s="23">
        <f>'8760_Profile'!A2983</f>
        <v>44686.208333333299</v>
      </c>
      <c r="B2985" s="22">
        <f>'8760_Profile'!N2983</f>
        <v>54.991999999999997</v>
      </c>
      <c r="C2985" s="22">
        <f>'8760_Profile'!O2983</f>
        <v>54.991999999999997</v>
      </c>
      <c r="D2985" s="22">
        <f>'8760_Profile'!P2983</f>
        <v>54.991999999999997</v>
      </c>
      <c r="E2985" s="20">
        <f>'8760_Profile'!M2983</f>
        <v>0</v>
      </c>
      <c r="F2985" s="11" t="str">
        <f t="shared" si="46"/>
        <v>Normal export window</v>
      </c>
    </row>
    <row r="2986" spans="1:6" ht="15" customHeight="1">
      <c r="A2986" s="23">
        <f>'8760_Profile'!A2984</f>
        <v>44686.25</v>
      </c>
      <c r="B2986" s="22">
        <f>'8760_Profile'!N2984</f>
        <v>54.991999999999997</v>
      </c>
      <c r="C2986" s="22">
        <f>'8760_Profile'!O2984</f>
        <v>54.991999999999997</v>
      </c>
      <c r="D2986" s="22">
        <f>'8760_Profile'!P2984</f>
        <v>54.991999999999997</v>
      </c>
      <c r="E2986" s="20">
        <f>'8760_Profile'!M2984</f>
        <v>0</v>
      </c>
      <c r="F2986" s="11" t="str">
        <f t="shared" si="46"/>
        <v>Normal export window</v>
      </c>
    </row>
    <row r="2987" spans="1:6" ht="15" customHeight="1">
      <c r="A2987" s="23">
        <f>'8760_Profile'!A2985</f>
        <v>44686.291666666701</v>
      </c>
      <c r="B2987" s="22">
        <f>'8760_Profile'!N2985</f>
        <v>54.991999999999997</v>
      </c>
      <c r="C2987" s="22">
        <f>'8760_Profile'!O2985</f>
        <v>54.991999999999997</v>
      </c>
      <c r="D2987" s="22">
        <f>'8760_Profile'!P2985</f>
        <v>54.991999999999997</v>
      </c>
      <c r="E2987" s="20">
        <f>'8760_Profile'!M2985</f>
        <v>0</v>
      </c>
      <c r="F2987" s="11" t="str">
        <f t="shared" si="46"/>
        <v>Normal export window</v>
      </c>
    </row>
    <row r="2988" spans="1:6" ht="15" customHeight="1">
      <c r="A2988" s="23">
        <f>'8760_Profile'!A2986</f>
        <v>44686.333333333299</v>
      </c>
      <c r="B2988" s="22">
        <f>'8760_Profile'!N2986</f>
        <v>54.991999999999997</v>
      </c>
      <c r="C2988" s="22">
        <f>'8760_Profile'!O2986</f>
        <v>54.991999999999997</v>
      </c>
      <c r="D2988" s="22">
        <f>'8760_Profile'!P2986</f>
        <v>54.991999999999997</v>
      </c>
      <c r="E2988" s="20">
        <f>'8760_Profile'!M2986</f>
        <v>0</v>
      </c>
      <c r="F2988" s="11" t="str">
        <f t="shared" si="46"/>
        <v>Normal export window</v>
      </c>
    </row>
    <row r="2989" spans="1:6" ht="15" customHeight="1">
      <c r="A2989" s="23">
        <f>'8760_Profile'!A2987</f>
        <v>44686.375</v>
      </c>
      <c r="B2989" s="22">
        <f>'8760_Profile'!N2987</f>
        <v>54.991999999999997</v>
      </c>
      <c r="C2989" s="22">
        <f>'8760_Profile'!O2987</f>
        <v>54.991999999999997</v>
      </c>
      <c r="D2989" s="22">
        <f>'8760_Profile'!P2987</f>
        <v>54.991999999999997</v>
      </c>
      <c r="E2989" s="20">
        <f>'8760_Profile'!M2987</f>
        <v>0</v>
      </c>
      <c r="F2989" s="11" t="str">
        <f t="shared" si="46"/>
        <v>Normal export window</v>
      </c>
    </row>
    <row r="2990" spans="1:6" ht="15" customHeight="1">
      <c r="A2990" s="23">
        <f>'8760_Profile'!A2988</f>
        <v>44686.416666666701</v>
      </c>
      <c r="B2990" s="22">
        <f>'8760_Profile'!N2988</f>
        <v>54.991999999999997</v>
      </c>
      <c r="C2990" s="22">
        <f>'8760_Profile'!O2988</f>
        <v>54.991999999999997</v>
      </c>
      <c r="D2990" s="22">
        <f>'8760_Profile'!P2988</f>
        <v>54.991999999999997</v>
      </c>
      <c r="E2990" s="20">
        <f>'8760_Profile'!M2988</f>
        <v>0</v>
      </c>
      <c r="F2990" s="11" t="str">
        <f t="shared" si="46"/>
        <v>Normal export window</v>
      </c>
    </row>
    <row r="2991" spans="1:6" ht="15" customHeight="1">
      <c r="A2991" s="23">
        <f>'8760_Profile'!A2989</f>
        <v>44686.458333333299</v>
      </c>
      <c r="B2991" s="22">
        <f>'8760_Profile'!N2989</f>
        <v>54.991999999999997</v>
      </c>
      <c r="C2991" s="22">
        <f>'8760_Profile'!O2989</f>
        <v>54.991999999999997</v>
      </c>
      <c r="D2991" s="22">
        <f>'8760_Profile'!P2989</f>
        <v>54.991999999999997</v>
      </c>
      <c r="E2991" s="20">
        <f>'8760_Profile'!M2989</f>
        <v>0</v>
      </c>
      <c r="F2991" s="11" t="str">
        <f t="shared" si="46"/>
        <v>Normal export window</v>
      </c>
    </row>
    <row r="2992" spans="1:6" ht="15" customHeight="1">
      <c r="A2992" s="23">
        <f>'8760_Profile'!A2990</f>
        <v>44686.5</v>
      </c>
      <c r="B2992" s="22">
        <f>'8760_Profile'!N2990</f>
        <v>54.991999999999997</v>
      </c>
      <c r="C2992" s="22">
        <f>'8760_Profile'!O2990</f>
        <v>54.991999999999997</v>
      </c>
      <c r="D2992" s="22">
        <f>'8760_Profile'!P2990</f>
        <v>54.991999999999997</v>
      </c>
      <c r="E2992" s="20">
        <f>'8760_Profile'!M2990</f>
        <v>0</v>
      </c>
      <c r="F2992" s="11" t="str">
        <f t="shared" si="46"/>
        <v>Normal export window</v>
      </c>
    </row>
    <row r="2993" spans="1:6" ht="15" customHeight="1">
      <c r="A2993" s="23">
        <f>'8760_Profile'!A2991</f>
        <v>44686.541666666701</v>
      </c>
      <c r="B2993" s="22">
        <f>'8760_Profile'!N2991</f>
        <v>54.991999999999997</v>
      </c>
      <c r="C2993" s="22">
        <f>'8760_Profile'!O2991</f>
        <v>54.991999999999997</v>
      </c>
      <c r="D2993" s="22">
        <f>'8760_Profile'!P2991</f>
        <v>54.991999999999997</v>
      </c>
      <c r="E2993" s="20">
        <f>'8760_Profile'!M2991</f>
        <v>0</v>
      </c>
      <c r="F2993" s="11" t="str">
        <f t="shared" si="46"/>
        <v>Normal export window</v>
      </c>
    </row>
    <row r="2994" spans="1:6" ht="15" customHeight="1">
      <c r="A2994" s="23">
        <f>'8760_Profile'!A2992</f>
        <v>44686.583333333299</v>
      </c>
      <c r="B2994" s="22">
        <f>'8760_Profile'!N2992</f>
        <v>54.991999999999997</v>
      </c>
      <c r="C2994" s="22">
        <f>'8760_Profile'!O2992</f>
        <v>54.991999999999997</v>
      </c>
      <c r="D2994" s="22">
        <f>'8760_Profile'!P2992</f>
        <v>54.991999999999997</v>
      </c>
      <c r="E2994" s="20">
        <f>'8760_Profile'!M2992</f>
        <v>0</v>
      </c>
      <c r="F2994" s="11" t="str">
        <f t="shared" si="46"/>
        <v>Normal export window</v>
      </c>
    </row>
    <row r="2995" spans="1:6" ht="15" customHeight="1">
      <c r="A2995" s="23">
        <f>'8760_Profile'!A2993</f>
        <v>44686.625</v>
      </c>
      <c r="B2995" s="22">
        <f>'8760_Profile'!N2993</f>
        <v>54.991999999999997</v>
      </c>
      <c r="C2995" s="22">
        <f>'8760_Profile'!O2993</f>
        <v>54.991999999999997</v>
      </c>
      <c r="D2995" s="22">
        <f>'8760_Profile'!P2993</f>
        <v>54.991999999999997</v>
      </c>
      <c r="E2995" s="20">
        <f>'8760_Profile'!M2993</f>
        <v>0</v>
      </c>
      <c r="F2995" s="11" t="str">
        <f t="shared" si="46"/>
        <v>Normal export window</v>
      </c>
    </row>
    <row r="2996" spans="1:6" ht="15" customHeight="1">
      <c r="A2996" s="23">
        <f>'8760_Profile'!A2994</f>
        <v>44686.666666666701</v>
      </c>
      <c r="B2996" s="22">
        <f>'8760_Profile'!N2994</f>
        <v>54.991999999999997</v>
      </c>
      <c r="C2996" s="22">
        <f>'8760_Profile'!O2994</f>
        <v>54.991999999999997</v>
      </c>
      <c r="D2996" s="22">
        <f>'8760_Profile'!P2994</f>
        <v>54.991999999999997</v>
      </c>
      <c r="E2996" s="20">
        <f>'8760_Profile'!M2994</f>
        <v>0</v>
      </c>
      <c r="F2996" s="11" t="str">
        <f t="shared" si="46"/>
        <v>Normal export window</v>
      </c>
    </row>
    <row r="2997" spans="1:6" ht="15" customHeight="1">
      <c r="A2997" s="23">
        <f>'8760_Profile'!A2995</f>
        <v>44686.708333333299</v>
      </c>
      <c r="B2997" s="22">
        <f>'8760_Profile'!N2995</f>
        <v>54.991999999999997</v>
      </c>
      <c r="C2997" s="22">
        <f>'8760_Profile'!O2995</f>
        <v>54.991999999999997</v>
      </c>
      <c r="D2997" s="22">
        <f>'8760_Profile'!P2995</f>
        <v>54.991999999999997</v>
      </c>
      <c r="E2997" s="20">
        <f>'8760_Profile'!M2995</f>
        <v>0</v>
      </c>
      <c r="F2997" s="11" t="str">
        <f t="shared" si="46"/>
        <v>Normal export window</v>
      </c>
    </row>
    <row r="2998" spans="1:6" ht="15" customHeight="1">
      <c r="A2998" s="23">
        <f>'8760_Profile'!A2996</f>
        <v>44686.75</v>
      </c>
      <c r="B2998" s="22">
        <f>'8760_Profile'!N2996</f>
        <v>54.991999999999997</v>
      </c>
      <c r="C2998" s="22">
        <f>'8760_Profile'!O2996</f>
        <v>54.991999999999997</v>
      </c>
      <c r="D2998" s="22">
        <f>'8760_Profile'!P2996</f>
        <v>54.991999999999997</v>
      </c>
      <c r="E2998" s="20">
        <f>'8760_Profile'!M2996</f>
        <v>0</v>
      </c>
      <c r="F2998" s="11" t="str">
        <f t="shared" si="46"/>
        <v>Normal export window</v>
      </c>
    </row>
    <row r="2999" spans="1:6" ht="15" customHeight="1">
      <c r="A2999" s="23">
        <f>'8760_Profile'!A2997</f>
        <v>44686.791666666701</v>
      </c>
      <c r="B2999" s="22">
        <f>'8760_Profile'!N2997</f>
        <v>54.991999999999997</v>
      </c>
      <c r="C2999" s="22">
        <f>'8760_Profile'!O2997</f>
        <v>54.991999999999997</v>
      </c>
      <c r="D2999" s="22">
        <f>'8760_Profile'!P2997</f>
        <v>54.991999999999997</v>
      </c>
      <c r="E2999" s="20">
        <f>'8760_Profile'!M2997</f>
        <v>0</v>
      </c>
      <c r="F2999" s="11" t="str">
        <f t="shared" si="46"/>
        <v>Normal export window</v>
      </c>
    </row>
    <row r="3000" spans="1:6" ht="15" customHeight="1">
      <c r="A3000" s="23">
        <f>'8760_Profile'!A2998</f>
        <v>44686.833333333299</v>
      </c>
      <c r="B3000" s="22">
        <f>'8760_Profile'!N2998</f>
        <v>54.991999999999997</v>
      </c>
      <c r="C3000" s="22">
        <f>'8760_Profile'!O2998</f>
        <v>54.991999999999997</v>
      </c>
      <c r="D3000" s="22">
        <f>'8760_Profile'!P2998</f>
        <v>54.991999999999997</v>
      </c>
      <c r="E3000" s="20">
        <f>'8760_Profile'!M2998</f>
        <v>0</v>
      </c>
      <c r="F3000" s="11" t="str">
        <f t="shared" si="46"/>
        <v>Normal export window</v>
      </c>
    </row>
    <row r="3001" spans="1:6" ht="15" customHeight="1">
      <c r="A3001" s="23">
        <f>'8760_Profile'!A2999</f>
        <v>44686.875</v>
      </c>
      <c r="B3001" s="22">
        <f>'8760_Profile'!N2999</f>
        <v>54.991999999999997</v>
      </c>
      <c r="C3001" s="22">
        <f>'8760_Profile'!O2999</f>
        <v>54.991999999999997</v>
      </c>
      <c r="D3001" s="22">
        <f>'8760_Profile'!P2999</f>
        <v>54.991999999999997</v>
      </c>
      <c r="E3001" s="20">
        <f>'8760_Profile'!M2999</f>
        <v>0</v>
      </c>
      <c r="F3001" s="11" t="str">
        <f t="shared" si="46"/>
        <v>Normal export window</v>
      </c>
    </row>
    <row r="3002" spans="1:6" ht="15" customHeight="1">
      <c r="A3002" s="23">
        <f>'8760_Profile'!A3000</f>
        <v>44686.916666666701</v>
      </c>
      <c r="B3002" s="22">
        <f>'8760_Profile'!N3000</f>
        <v>54.991999999999997</v>
      </c>
      <c r="C3002" s="22">
        <f>'8760_Profile'!O3000</f>
        <v>54.991999999999997</v>
      </c>
      <c r="D3002" s="22">
        <f>'8760_Profile'!P3000</f>
        <v>54.991999999999997</v>
      </c>
      <c r="E3002" s="20">
        <f>'8760_Profile'!M3000</f>
        <v>0</v>
      </c>
      <c r="F3002" s="11" t="str">
        <f t="shared" si="46"/>
        <v>Normal export window</v>
      </c>
    </row>
    <row r="3003" spans="1:6" ht="15" customHeight="1">
      <c r="A3003" s="23">
        <f>'8760_Profile'!A3001</f>
        <v>44686.958333333299</v>
      </c>
      <c r="B3003" s="22">
        <f>'8760_Profile'!N3001</f>
        <v>54.991999999999997</v>
      </c>
      <c r="C3003" s="22">
        <f>'8760_Profile'!O3001</f>
        <v>54.991999999999997</v>
      </c>
      <c r="D3003" s="22">
        <f>'8760_Profile'!P3001</f>
        <v>54.991999999999997</v>
      </c>
      <c r="E3003" s="20">
        <f>'8760_Profile'!M3001</f>
        <v>0</v>
      </c>
      <c r="F3003" s="11" t="str">
        <f t="shared" si="46"/>
        <v>Normal export window</v>
      </c>
    </row>
    <row r="3004" spans="1:6" ht="15" customHeight="1">
      <c r="A3004" s="23">
        <f>'8760_Profile'!A3002</f>
        <v>44687</v>
      </c>
      <c r="B3004" s="22">
        <f>'8760_Profile'!N3002</f>
        <v>54.991999999999997</v>
      </c>
      <c r="C3004" s="22">
        <f>'8760_Profile'!O3002</f>
        <v>54.991999999999997</v>
      </c>
      <c r="D3004" s="22">
        <f>'8760_Profile'!P3002</f>
        <v>54.991999999999997</v>
      </c>
      <c r="E3004" s="20">
        <f>'8760_Profile'!M3002</f>
        <v>0</v>
      </c>
      <c r="F3004" s="11" t="str">
        <f t="shared" si="46"/>
        <v>Normal export window</v>
      </c>
    </row>
    <row r="3005" spans="1:6" ht="15" customHeight="1">
      <c r="A3005" s="23">
        <f>'8760_Profile'!A3003</f>
        <v>44687.041666666701</v>
      </c>
      <c r="B3005" s="22">
        <f>'8760_Profile'!N3003</f>
        <v>54.991999999999997</v>
      </c>
      <c r="C3005" s="22">
        <f>'8760_Profile'!O3003</f>
        <v>54.991999999999997</v>
      </c>
      <c r="D3005" s="22">
        <f>'8760_Profile'!P3003</f>
        <v>54.991999999999997</v>
      </c>
      <c r="E3005" s="20">
        <f>'8760_Profile'!M3003</f>
        <v>0</v>
      </c>
      <c r="F3005" s="11" t="str">
        <f t="shared" si="46"/>
        <v>Normal export window</v>
      </c>
    </row>
    <row r="3006" spans="1:6" ht="15" customHeight="1">
      <c r="A3006" s="23">
        <f>'8760_Profile'!A3004</f>
        <v>44687.083333333299</v>
      </c>
      <c r="B3006" s="22">
        <f>'8760_Profile'!N3004</f>
        <v>54.991999999999997</v>
      </c>
      <c r="C3006" s="22">
        <f>'8760_Profile'!O3004</f>
        <v>54.991999999999997</v>
      </c>
      <c r="D3006" s="22">
        <f>'8760_Profile'!P3004</f>
        <v>54.991999999999997</v>
      </c>
      <c r="E3006" s="20">
        <f>'8760_Profile'!M3004</f>
        <v>0</v>
      </c>
      <c r="F3006" s="11" t="str">
        <f t="shared" si="46"/>
        <v>Normal export window</v>
      </c>
    </row>
    <row r="3007" spans="1:6" ht="15" customHeight="1">
      <c r="A3007" s="23">
        <f>'8760_Profile'!A3005</f>
        <v>44687.125</v>
      </c>
      <c r="B3007" s="22">
        <f>'8760_Profile'!N3005</f>
        <v>54.991999999999997</v>
      </c>
      <c r="C3007" s="22">
        <f>'8760_Profile'!O3005</f>
        <v>54.991999999999997</v>
      </c>
      <c r="D3007" s="22">
        <f>'8760_Profile'!P3005</f>
        <v>54.991999999999997</v>
      </c>
      <c r="E3007" s="20">
        <f>'8760_Profile'!M3005</f>
        <v>0</v>
      </c>
      <c r="F3007" s="11" t="str">
        <f t="shared" si="46"/>
        <v>Normal export window</v>
      </c>
    </row>
    <row r="3008" spans="1:6" ht="15" customHeight="1">
      <c r="A3008" s="23">
        <f>'8760_Profile'!A3006</f>
        <v>44687.166666666701</v>
      </c>
      <c r="B3008" s="22">
        <f>'8760_Profile'!N3006</f>
        <v>54.991999999999997</v>
      </c>
      <c r="C3008" s="22">
        <f>'8760_Profile'!O3006</f>
        <v>54.991999999999997</v>
      </c>
      <c r="D3008" s="22">
        <f>'8760_Profile'!P3006</f>
        <v>54.991999999999997</v>
      </c>
      <c r="E3008" s="20">
        <f>'8760_Profile'!M3006</f>
        <v>0</v>
      </c>
      <c r="F3008" s="11" t="str">
        <f t="shared" si="46"/>
        <v>Normal export window</v>
      </c>
    </row>
    <row r="3009" spans="1:6" ht="15" customHeight="1">
      <c r="A3009" s="23">
        <f>'8760_Profile'!A3007</f>
        <v>44687.208333333299</v>
      </c>
      <c r="B3009" s="22">
        <f>'8760_Profile'!N3007</f>
        <v>54.991999999999997</v>
      </c>
      <c r="C3009" s="22">
        <f>'8760_Profile'!O3007</f>
        <v>54.991999999999997</v>
      </c>
      <c r="D3009" s="22">
        <f>'8760_Profile'!P3007</f>
        <v>54.991999999999997</v>
      </c>
      <c r="E3009" s="20">
        <f>'8760_Profile'!M3007</f>
        <v>0</v>
      </c>
      <c r="F3009" s="11" t="str">
        <f t="shared" si="46"/>
        <v>Normal export window</v>
      </c>
    </row>
    <row r="3010" spans="1:6" ht="15" customHeight="1">
      <c r="A3010" s="23">
        <f>'8760_Profile'!A3008</f>
        <v>44687.25</v>
      </c>
      <c r="B3010" s="22">
        <f>'8760_Profile'!N3008</f>
        <v>54.991999999999997</v>
      </c>
      <c r="C3010" s="22">
        <f>'8760_Profile'!O3008</f>
        <v>54.991999999999997</v>
      </c>
      <c r="D3010" s="22">
        <f>'8760_Profile'!P3008</f>
        <v>54.991999999999997</v>
      </c>
      <c r="E3010" s="20">
        <f>'8760_Profile'!M3008</f>
        <v>0</v>
      </c>
      <c r="F3010" s="11" t="str">
        <f t="shared" si="46"/>
        <v>Normal export window</v>
      </c>
    </row>
    <row r="3011" spans="1:6" ht="15" customHeight="1">
      <c r="A3011" s="23">
        <f>'8760_Profile'!A3009</f>
        <v>44687.291666666701</v>
      </c>
      <c r="B3011" s="22">
        <f>'8760_Profile'!N3009</f>
        <v>54.991999999999997</v>
      </c>
      <c r="C3011" s="22">
        <f>'8760_Profile'!O3009</f>
        <v>54.991999999999997</v>
      </c>
      <c r="D3011" s="22">
        <f>'8760_Profile'!P3009</f>
        <v>54.991999999999997</v>
      </c>
      <c r="E3011" s="20">
        <f>'8760_Profile'!M3009</f>
        <v>0</v>
      </c>
      <c r="F3011" s="11" t="str">
        <f t="shared" si="46"/>
        <v>Normal export window</v>
      </c>
    </row>
    <row r="3012" spans="1:6" ht="15" customHeight="1">
      <c r="A3012" s="23">
        <f>'8760_Profile'!A3010</f>
        <v>44687.333333333299</v>
      </c>
      <c r="B3012" s="22">
        <f>'8760_Profile'!N3010</f>
        <v>54.991999999999997</v>
      </c>
      <c r="C3012" s="22">
        <f>'8760_Profile'!O3010</f>
        <v>54.991999999999997</v>
      </c>
      <c r="D3012" s="22">
        <f>'8760_Profile'!P3010</f>
        <v>54.991999999999997</v>
      </c>
      <c r="E3012" s="20">
        <f>'8760_Profile'!M3010</f>
        <v>0</v>
      </c>
      <c r="F3012" s="11" t="str">
        <f t="shared" ref="F3012:F3075" si="47">IF(E3012=1,"Summer low-load CA constraint window","Normal export window")</f>
        <v>Normal export window</v>
      </c>
    </row>
    <row r="3013" spans="1:6" ht="15" customHeight="1">
      <c r="A3013" s="23">
        <f>'8760_Profile'!A3011</f>
        <v>44687.375</v>
      </c>
      <c r="B3013" s="22">
        <f>'8760_Profile'!N3011</f>
        <v>54.991999999999997</v>
      </c>
      <c r="C3013" s="22">
        <f>'8760_Profile'!O3011</f>
        <v>54.991999999999997</v>
      </c>
      <c r="D3013" s="22">
        <f>'8760_Profile'!P3011</f>
        <v>54.991999999999997</v>
      </c>
      <c r="E3013" s="20">
        <f>'8760_Profile'!M3011</f>
        <v>0</v>
      </c>
      <c r="F3013" s="11" t="str">
        <f t="shared" si="47"/>
        <v>Normal export window</v>
      </c>
    </row>
    <row r="3014" spans="1:6" ht="15" customHeight="1">
      <c r="A3014" s="23">
        <f>'8760_Profile'!A3012</f>
        <v>44687.416666666701</v>
      </c>
      <c r="B3014" s="22">
        <f>'8760_Profile'!N3012</f>
        <v>54.991999999999997</v>
      </c>
      <c r="C3014" s="22">
        <f>'8760_Profile'!O3012</f>
        <v>54.991999999999997</v>
      </c>
      <c r="D3014" s="22">
        <f>'8760_Profile'!P3012</f>
        <v>54.991999999999997</v>
      </c>
      <c r="E3014" s="20">
        <f>'8760_Profile'!M3012</f>
        <v>0</v>
      </c>
      <c r="F3014" s="11" t="str">
        <f t="shared" si="47"/>
        <v>Normal export window</v>
      </c>
    </row>
    <row r="3015" spans="1:6" ht="15" customHeight="1">
      <c r="A3015" s="23">
        <f>'8760_Profile'!A3013</f>
        <v>44687.458333333299</v>
      </c>
      <c r="B3015" s="22">
        <f>'8760_Profile'!N3013</f>
        <v>54.991999999999997</v>
      </c>
      <c r="C3015" s="22">
        <f>'8760_Profile'!O3013</f>
        <v>54.991999999999997</v>
      </c>
      <c r="D3015" s="22">
        <f>'8760_Profile'!P3013</f>
        <v>54.991999999999997</v>
      </c>
      <c r="E3015" s="20">
        <f>'8760_Profile'!M3013</f>
        <v>0</v>
      </c>
      <c r="F3015" s="11" t="str">
        <f t="shared" si="47"/>
        <v>Normal export window</v>
      </c>
    </row>
    <row r="3016" spans="1:6" ht="15" customHeight="1">
      <c r="A3016" s="23">
        <f>'8760_Profile'!A3014</f>
        <v>44687.5</v>
      </c>
      <c r="B3016" s="22">
        <f>'8760_Profile'!N3014</f>
        <v>54.991999999999997</v>
      </c>
      <c r="C3016" s="22">
        <f>'8760_Profile'!O3014</f>
        <v>54.991999999999997</v>
      </c>
      <c r="D3016" s="22">
        <f>'8760_Profile'!P3014</f>
        <v>54.991999999999997</v>
      </c>
      <c r="E3016" s="20">
        <f>'8760_Profile'!M3014</f>
        <v>0</v>
      </c>
      <c r="F3016" s="11" t="str">
        <f t="shared" si="47"/>
        <v>Normal export window</v>
      </c>
    </row>
    <row r="3017" spans="1:6" ht="15" customHeight="1">
      <c r="A3017" s="23">
        <f>'8760_Profile'!A3015</f>
        <v>44687.541666666701</v>
      </c>
      <c r="B3017" s="22">
        <f>'8760_Profile'!N3015</f>
        <v>54.991999999999997</v>
      </c>
      <c r="C3017" s="22">
        <f>'8760_Profile'!O3015</f>
        <v>54.991999999999997</v>
      </c>
      <c r="D3017" s="22">
        <f>'8760_Profile'!P3015</f>
        <v>54.991999999999997</v>
      </c>
      <c r="E3017" s="20">
        <f>'8760_Profile'!M3015</f>
        <v>0</v>
      </c>
      <c r="F3017" s="11" t="str">
        <f t="shared" si="47"/>
        <v>Normal export window</v>
      </c>
    </row>
    <row r="3018" spans="1:6" ht="15" customHeight="1">
      <c r="A3018" s="23">
        <f>'8760_Profile'!A3016</f>
        <v>44687.583333333299</v>
      </c>
      <c r="B3018" s="22">
        <f>'8760_Profile'!N3016</f>
        <v>54.991999999999997</v>
      </c>
      <c r="C3018" s="22">
        <f>'8760_Profile'!O3016</f>
        <v>54.991999999999997</v>
      </c>
      <c r="D3018" s="22">
        <f>'8760_Profile'!P3016</f>
        <v>54.991999999999997</v>
      </c>
      <c r="E3018" s="20">
        <f>'8760_Profile'!M3016</f>
        <v>0</v>
      </c>
      <c r="F3018" s="11" t="str">
        <f t="shared" si="47"/>
        <v>Normal export window</v>
      </c>
    </row>
    <row r="3019" spans="1:6" ht="15" customHeight="1">
      <c r="A3019" s="23">
        <f>'8760_Profile'!A3017</f>
        <v>44687.625</v>
      </c>
      <c r="B3019" s="22">
        <f>'8760_Profile'!N3017</f>
        <v>54.991999999999997</v>
      </c>
      <c r="C3019" s="22">
        <f>'8760_Profile'!O3017</f>
        <v>54.991999999999997</v>
      </c>
      <c r="D3019" s="22">
        <f>'8760_Profile'!P3017</f>
        <v>54.991999999999997</v>
      </c>
      <c r="E3019" s="20">
        <f>'8760_Profile'!M3017</f>
        <v>0</v>
      </c>
      <c r="F3019" s="11" t="str">
        <f t="shared" si="47"/>
        <v>Normal export window</v>
      </c>
    </row>
    <row r="3020" spans="1:6" ht="15" customHeight="1">
      <c r="A3020" s="23">
        <f>'8760_Profile'!A3018</f>
        <v>44687.666666666701</v>
      </c>
      <c r="B3020" s="22">
        <f>'8760_Profile'!N3018</f>
        <v>54.991999999999997</v>
      </c>
      <c r="C3020" s="22">
        <f>'8760_Profile'!O3018</f>
        <v>54.991999999999997</v>
      </c>
      <c r="D3020" s="22">
        <f>'8760_Profile'!P3018</f>
        <v>54.991999999999997</v>
      </c>
      <c r="E3020" s="20">
        <f>'8760_Profile'!M3018</f>
        <v>0</v>
      </c>
      <c r="F3020" s="11" t="str">
        <f t="shared" si="47"/>
        <v>Normal export window</v>
      </c>
    </row>
    <row r="3021" spans="1:6" ht="15" customHeight="1">
      <c r="A3021" s="23">
        <f>'8760_Profile'!A3019</f>
        <v>44687.708333333299</v>
      </c>
      <c r="B3021" s="22">
        <f>'8760_Profile'!N3019</f>
        <v>54.991999999999997</v>
      </c>
      <c r="C3021" s="22">
        <f>'8760_Profile'!O3019</f>
        <v>54.991999999999997</v>
      </c>
      <c r="D3021" s="22">
        <f>'8760_Profile'!P3019</f>
        <v>54.991999999999997</v>
      </c>
      <c r="E3021" s="20">
        <f>'8760_Profile'!M3019</f>
        <v>0</v>
      </c>
      <c r="F3021" s="11" t="str">
        <f t="shared" si="47"/>
        <v>Normal export window</v>
      </c>
    </row>
    <row r="3022" spans="1:6" ht="15" customHeight="1">
      <c r="A3022" s="23">
        <f>'8760_Profile'!A3020</f>
        <v>44687.75</v>
      </c>
      <c r="B3022" s="22">
        <f>'8760_Profile'!N3020</f>
        <v>54.991999999999997</v>
      </c>
      <c r="C3022" s="22">
        <f>'8760_Profile'!O3020</f>
        <v>54.991999999999997</v>
      </c>
      <c r="D3022" s="22">
        <f>'8760_Profile'!P3020</f>
        <v>54.991999999999997</v>
      </c>
      <c r="E3022" s="20">
        <f>'8760_Profile'!M3020</f>
        <v>0</v>
      </c>
      <c r="F3022" s="11" t="str">
        <f t="shared" si="47"/>
        <v>Normal export window</v>
      </c>
    </row>
    <row r="3023" spans="1:6" ht="15" customHeight="1">
      <c r="A3023" s="23">
        <f>'8760_Profile'!A3021</f>
        <v>44687.791666666701</v>
      </c>
      <c r="B3023" s="22">
        <f>'8760_Profile'!N3021</f>
        <v>54.991999999999997</v>
      </c>
      <c r="C3023" s="22">
        <f>'8760_Profile'!O3021</f>
        <v>54.991999999999997</v>
      </c>
      <c r="D3023" s="22">
        <f>'8760_Profile'!P3021</f>
        <v>54.991999999999997</v>
      </c>
      <c r="E3023" s="20">
        <f>'8760_Profile'!M3021</f>
        <v>0</v>
      </c>
      <c r="F3023" s="11" t="str">
        <f t="shared" si="47"/>
        <v>Normal export window</v>
      </c>
    </row>
    <row r="3024" spans="1:6" ht="15" customHeight="1">
      <c r="A3024" s="23">
        <f>'8760_Profile'!A3022</f>
        <v>44687.833333333299</v>
      </c>
      <c r="B3024" s="22">
        <f>'8760_Profile'!N3022</f>
        <v>54.991999999999997</v>
      </c>
      <c r="C3024" s="22">
        <f>'8760_Profile'!O3022</f>
        <v>54.991999999999997</v>
      </c>
      <c r="D3024" s="22">
        <f>'8760_Profile'!P3022</f>
        <v>54.991999999999997</v>
      </c>
      <c r="E3024" s="20">
        <f>'8760_Profile'!M3022</f>
        <v>0</v>
      </c>
      <c r="F3024" s="11" t="str">
        <f t="shared" si="47"/>
        <v>Normal export window</v>
      </c>
    </row>
    <row r="3025" spans="1:6" ht="15" customHeight="1">
      <c r="A3025" s="23">
        <f>'8760_Profile'!A3023</f>
        <v>44687.875</v>
      </c>
      <c r="B3025" s="22">
        <f>'8760_Profile'!N3023</f>
        <v>54.991999999999997</v>
      </c>
      <c r="C3025" s="22">
        <f>'8760_Profile'!O3023</f>
        <v>54.991999999999997</v>
      </c>
      <c r="D3025" s="22">
        <f>'8760_Profile'!P3023</f>
        <v>54.991999999999997</v>
      </c>
      <c r="E3025" s="20">
        <f>'8760_Profile'!M3023</f>
        <v>0</v>
      </c>
      <c r="F3025" s="11" t="str">
        <f t="shared" si="47"/>
        <v>Normal export window</v>
      </c>
    </row>
    <row r="3026" spans="1:6" ht="15" customHeight="1">
      <c r="A3026" s="23">
        <f>'8760_Profile'!A3024</f>
        <v>44687.916666666701</v>
      </c>
      <c r="B3026" s="22">
        <f>'8760_Profile'!N3024</f>
        <v>54.991999999999997</v>
      </c>
      <c r="C3026" s="22">
        <f>'8760_Profile'!O3024</f>
        <v>54.991999999999997</v>
      </c>
      <c r="D3026" s="22">
        <f>'8760_Profile'!P3024</f>
        <v>54.991999999999997</v>
      </c>
      <c r="E3026" s="20">
        <f>'8760_Profile'!M3024</f>
        <v>0</v>
      </c>
      <c r="F3026" s="11" t="str">
        <f t="shared" si="47"/>
        <v>Normal export window</v>
      </c>
    </row>
    <row r="3027" spans="1:6" ht="15" customHeight="1">
      <c r="A3027" s="23">
        <f>'8760_Profile'!A3025</f>
        <v>44687.958333333299</v>
      </c>
      <c r="B3027" s="22">
        <f>'8760_Profile'!N3025</f>
        <v>54.991999999999997</v>
      </c>
      <c r="C3027" s="22">
        <f>'8760_Profile'!O3025</f>
        <v>54.991999999999997</v>
      </c>
      <c r="D3027" s="22">
        <f>'8760_Profile'!P3025</f>
        <v>54.991999999999997</v>
      </c>
      <c r="E3027" s="20">
        <f>'8760_Profile'!M3025</f>
        <v>0</v>
      </c>
      <c r="F3027" s="11" t="str">
        <f t="shared" si="47"/>
        <v>Normal export window</v>
      </c>
    </row>
    <row r="3028" spans="1:6" ht="15" customHeight="1">
      <c r="A3028" s="23">
        <f>'8760_Profile'!A3026</f>
        <v>44688</v>
      </c>
      <c r="B3028" s="22">
        <f>'8760_Profile'!N3026</f>
        <v>54.991999999999997</v>
      </c>
      <c r="C3028" s="22">
        <f>'8760_Profile'!O3026</f>
        <v>54.991999999999997</v>
      </c>
      <c r="D3028" s="22">
        <f>'8760_Profile'!P3026</f>
        <v>54.991999999999997</v>
      </c>
      <c r="E3028" s="20">
        <f>'8760_Profile'!M3026</f>
        <v>0</v>
      </c>
      <c r="F3028" s="11" t="str">
        <f t="shared" si="47"/>
        <v>Normal export window</v>
      </c>
    </row>
    <row r="3029" spans="1:6" ht="15" customHeight="1">
      <c r="A3029" s="23">
        <f>'8760_Profile'!A3027</f>
        <v>44688.041666666701</v>
      </c>
      <c r="B3029" s="22">
        <f>'8760_Profile'!N3027</f>
        <v>54.991999999999997</v>
      </c>
      <c r="C3029" s="22">
        <f>'8760_Profile'!O3027</f>
        <v>54.991999999999997</v>
      </c>
      <c r="D3029" s="22">
        <f>'8760_Profile'!P3027</f>
        <v>54.991999999999997</v>
      </c>
      <c r="E3029" s="20">
        <f>'8760_Profile'!M3027</f>
        <v>0</v>
      </c>
      <c r="F3029" s="11" t="str">
        <f t="shared" si="47"/>
        <v>Normal export window</v>
      </c>
    </row>
    <row r="3030" spans="1:6" ht="15" customHeight="1">
      <c r="A3030" s="23">
        <f>'8760_Profile'!A3028</f>
        <v>44688.083333333299</v>
      </c>
      <c r="B3030" s="22">
        <f>'8760_Profile'!N3028</f>
        <v>54.991999999999997</v>
      </c>
      <c r="C3030" s="22">
        <f>'8760_Profile'!O3028</f>
        <v>54.991999999999997</v>
      </c>
      <c r="D3030" s="22">
        <f>'8760_Profile'!P3028</f>
        <v>54.991999999999997</v>
      </c>
      <c r="E3030" s="20">
        <f>'8760_Profile'!M3028</f>
        <v>0</v>
      </c>
      <c r="F3030" s="11" t="str">
        <f t="shared" si="47"/>
        <v>Normal export window</v>
      </c>
    </row>
    <row r="3031" spans="1:6" ht="15" customHeight="1">
      <c r="A3031" s="23">
        <f>'8760_Profile'!A3029</f>
        <v>44688.125</v>
      </c>
      <c r="B3031" s="22">
        <f>'8760_Profile'!N3029</f>
        <v>54.991999999999997</v>
      </c>
      <c r="C3031" s="22">
        <f>'8760_Profile'!O3029</f>
        <v>54.991999999999997</v>
      </c>
      <c r="D3031" s="22">
        <f>'8760_Profile'!P3029</f>
        <v>54.991999999999997</v>
      </c>
      <c r="E3031" s="20">
        <f>'8760_Profile'!M3029</f>
        <v>0</v>
      </c>
      <c r="F3031" s="11" t="str">
        <f t="shared" si="47"/>
        <v>Normal export window</v>
      </c>
    </row>
    <row r="3032" spans="1:6" ht="15" customHeight="1">
      <c r="A3032" s="23">
        <f>'8760_Profile'!A3030</f>
        <v>44688.166666666701</v>
      </c>
      <c r="B3032" s="22">
        <f>'8760_Profile'!N3030</f>
        <v>54.991999999999997</v>
      </c>
      <c r="C3032" s="22">
        <f>'8760_Profile'!O3030</f>
        <v>54.991999999999997</v>
      </c>
      <c r="D3032" s="22">
        <f>'8760_Profile'!P3030</f>
        <v>54.991999999999997</v>
      </c>
      <c r="E3032" s="20">
        <f>'8760_Profile'!M3030</f>
        <v>0</v>
      </c>
      <c r="F3032" s="11" t="str">
        <f t="shared" si="47"/>
        <v>Normal export window</v>
      </c>
    </row>
    <row r="3033" spans="1:6" ht="15" customHeight="1">
      <c r="A3033" s="23">
        <f>'8760_Profile'!A3031</f>
        <v>44688.208333333299</v>
      </c>
      <c r="B3033" s="22">
        <f>'8760_Profile'!N3031</f>
        <v>54.991999999999997</v>
      </c>
      <c r="C3033" s="22">
        <f>'8760_Profile'!O3031</f>
        <v>54.991999999999997</v>
      </c>
      <c r="D3033" s="22">
        <f>'8760_Profile'!P3031</f>
        <v>54.991999999999997</v>
      </c>
      <c r="E3033" s="20">
        <f>'8760_Profile'!M3031</f>
        <v>0</v>
      </c>
      <c r="F3033" s="11" t="str">
        <f t="shared" si="47"/>
        <v>Normal export window</v>
      </c>
    </row>
    <row r="3034" spans="1:6" ht="15" customHeight="1">
      <c r="A3034" s="23">
        <f>'8760_Profile'!A3032</f>
        <v>44688.25</v>
      </c>
      <c r="B3034" s="22">
        <f>'8760_Profile'!N3032</f>
        <v>54.991999999999997</v>
      </c>
      <c r="C3034" s="22">
        <f>'8760_Profile'!O3032</f>
        <v>54.991999999999997</v>
      </c>
      <c r="D3034" s="22">
        <f>'8760_Profile'!P3032</f>
        <v>54.991999999999997</v>
      </c>
      <c r="E3034" s="20">
        <f>'8760_Profile'!M3032</f>
        <v>0</v>
      </c>
      <c r="F3034" s="11" t="str">
        <f t="shared" si="47"/>
        <v>Normal export window</v>
      </c>
    </row>
    <row r="3035" spans="1:6" ht="15" customHeight="1">
      <c r="A3035" s="23">
        <f>'8760_Profile'!A3033</f>
        <v>44688.291666666701</v>
      </c>
      <c r="B3035" s="22">
        <f>'8760_Profile'!N3033</f>
        <v>54.991999999999997</v>
      </c>
      <c r="C3035" s="22">
        <f>'8760_Profile'!O3033</f>
        <v>54.991999999999997</v>
      </c>
      <c r="D3035" s="22">
        <f>'8760_Profile'!P3033</f>
        <v>54.991999999999997</v>
      </c>
      <c r="E3035" s="20">
        <f>'8760_Profile'!M3033</f>
        <v>0</v>
      </c>
      <c r="F3035" s="11" t="str">
        <f t="shared" si="47"/>
        <v>Normal export window</v>
      </c>
    </row>
    <row r="3036" spans="1:6" ht="15" customHeight="1">
      <c r="A3036" s="23">
        <f>'8760_Profile'!A3034</f>
        <v>44688.333333333299</v>
      </c>
      <c r="B3036" s="22">
        <f>'8760_Profile'!N3034</f>
        <v>54.991999999999997</v>
      </c>
      <c r="C3036" s="22">
        <f>'8760_Profile'!O3034</f>
        <v>54.991999999999997</v>
      </c>
      <c r="D3036" s="22">
        <f>'8760_Profile'!P3034</f>
        <v>54.991999999999997</v>
      </c>
      <c r="E3036" s="20">
        <f>'8760_Profile'!M3034</f>
        <v>0</v>
      </c>
      <c r="F3036" s="11" t="str">
        <f t="shared" si="47"/>
        <v>Normal export window</v>
      </c>
    </row>
    <row r="3037" spans="1:6" ht="15" customHeight="1">
      <c r="A3037" s="23">
        <f>'8760_Profile'!A3035</f>
        <v>44688.375</v>
      </c>
      <c r="B3037" s="22">
        <f>'8760_Profile'!N3035</f>
        <v>54.991999999999997</v>
      </c>
      <c r="C3037" s="22">
        <f>'8760_Profile'!O3035</f>
        <v>54.991999999999997</v>
      </c>
      <c r="D3037" s="22">
        <f>'8760_Profile'!P3035</f>
        <v>54.991999999999997</v>
      </c>
      <c r="E3037" s="20">
        <f>'8760_Profile'!M3035</f>
        <v>0</v>
      </c>
      <c r="F3037" s="11" t="str">
        <f t="shared" si="47"/>
        <v>Normal export window</v>
      </c>
    </row>
    <row r="3038" spans="1:6" ht="15" customHeight="1">
      <c r="A3038" s="23">
        <f>'8760_Profile'!A3036</f>
        <v>44688.416666666701</v>
      </c>
      <c r="B3038" s="22">
        <f>'8760_Profile'!N3036</f>
        <v>54.991999999999997</v>
      </c>
      <c r="C3038" s="22">
        <f>'8760_Profile'!O3036</f>
        <v>54.991999999999997</v>
      </c>
      <c r="D3038" s="22">
        <f>'8760_Profile'!P3036</f>
        <v>54.991999999999997</v>
      </c>
      <c r="E3038" s="20">
        <f>'8760_Profile'!M3036</f>
        <v>0</v>
      </c>
      <c r="F3038" s="11" t="str">
        <f t="shared" si="47"/>
        <v>Normal export window</v>
      </c>
    </row>
    <row r="3039" spans="1:6" ht="15" customHeight="1">
      <c r="A3039" s="23">
        <f>'8760_Profile'!A3037</f>
        <v>44688.458333333299</v>
      </c>
      <c r="B3039" s="22">
        <f>'8760_Profile'!N3037</f>
        <v>54.991999999999997</v>
      </c>
      <c r="C3039" s="22">
        <f>'8760_Profile'!O3037</f>
        <v>54.991999999999997</v>
      </c>
      <c r="D3039" s="22">
        <f>'8760_Profile'!P3037</f>
        <v>54.991999999999997</v>
      </c>
      <c r="E3039" s="20">
        <f>'8760_Profile'!M3037</f>
        <v>0</v>
      </c>
      <c r="F3039" s="11" t="str">
        <f t="shared" si="47"/>
        <v>Normal export window</v>
      </c>
    </row>
    <row r="3040" spans="1:6" ht="15" customHeight="1">
      <c r="A3040" s="23">
        <f>'8760_Profile'!A3038</f>
        <v>44688.5</v>
      </c>
      <c r="B3040" s="22">
        <f>'8760_Profile'!N3038</f>
        <v>54.991999999999997</v>
      </c>
      <c r="C3040" s="22">
        <f>'8760_Profile'!O3038</f>
        <v>54.991999999999997</v>
      </c>
      <c r="D3040" s="22">
        <f>'8760_Profile'!P3038</f>
        <v>54.991999999999997</v>
      </c>
      <c r="E3040" s="20">
        <f>'8760_Profile'!M3038</f>
        <v>0</v>
      </c>
      <c r="F3040" s="11" t="str">
        <f t="shared" si="47"/>
        <v>Normal export window</v>
      </c>
    </row>
    <row r="3041" spans="1:6" ht="15" customHeight="1">
      <c r="A3041" s="23">
        <f>'8760_Profile'!A3039</f>
        <v>44688.541666666701</v>
      </c>
      <c r="B3041" s="22">
        <f>'8760_Profile'!N3039</f>
        <v>54.991999999999997</v>
      </c>
      <c r="C3041" s="22">
        <f>'8760_Profile'!O3039</f>
        <v>54.991999999999997</v>
      </c>
      <c r="D3041" s="22">
        <f>'8760_Profile'!P3039</f>
        <v>54.991999999999997</v>
      </c>
      <c r="E3041" s="20">
        <f>'8760_Profile'!M3039</f>
        <v>0</v>
      </c>
      <c r="F3041" s="11" t="str">
        <f t="shared" si="47"/>
        <v>Normal export window</v>
      </c>
    </row>
    <row r="3042" spans="1:6" ht="15" customHeight="1">
      <c r="A3042" s="23">
        <f>'8760_Profile'!A3040</f>
        <v>44688.583333333299</v>
      </c>
      <c r="B3042" s="22">
        <f>'8760_Profile'!N3040</f>
        <v>54.991999999999997</v>
      </c>
      <c r="C3042" s="22">
        <f>'8760_Profile'!O3040</f>
        <v>54.991999999999997</v>
      </c>
      <c r="D3042" s="22">
        <f>'8760_Profile'!P3040</f>
        <v>54.991999999999997</v>
      </c>
      <c r="E3042" s="20">
        <f>'8760_Profile'!M3040</f>
        <v>0</v>
      </c>
      <c r="F3042" s="11" t="str">
        <f t="shared" si="47"/>
        <v>Normal export window</v>
      </c>
    </row>
    <row r="3043" spans="1:6" ht="15" customHeight="1">
      <c r="A3043" s="23">
        <f>'8760_Profile'!A3041</f>
        <v>44688.625</v>
      </c>
      <c r="B3043" s="22">
        <f>'8760_Profile'!N3041</f>
        <v>54.991999999999997</v>
      </c>
      <c r="C3043" s="22">
        <f>'8760_Profile'!O3041</f>
        <v>54.991999999999997</v>
      </c>
      <c r="D3043" s="22">
        <f>'8760_Profile'!P3041</f>
        <v>54.991999999999997</v>
      </c>
      <c r="E3043" s="20">
        <f>'8760_Profile'!M3041</f>
        <v>0</v>
      </c>
      <c r="F3043" s="11" t="str">
        <f t="shared" si="47"/>
        <v>Normal export window</v>
      </c>
    </row>
    <row r="3044" spans="1:6" ht="15" customHeight="1">
      <c r="A3044" s="23">
        <f>'8760_Profile'!A3042</f>
        <v>44688.666666666701</v>
      </c>
      <c r="B3044" s="22">
        <f>'8760_Profile'!N3042</f>
        <v>54.991999999999997</v>
      </c>
      <c r="C3044" s="22">
        <f>'8760_Profile'!O3042</f>
        <v>54.991999999999997</v>
      </c>
      <c r="D3044" s="22">
        <f>'8760_Profile'!P3042</f>
        <v>54.991999999999997</v>
      </c>
      <c r="E3044" s="20">
        <f>'8760_Profile'!M3042</f>
        <v>0</v>
      </c>
      <c r="F3044" s="11" t="str">
        <f t="shared" si="47"/>
        <v>Normal export window</v>
      </c>
    </row>
    <row r="3045" spans="1:6" ht="15" customHeight="1">
      <c r="A3045" s="23">
        <f>'8760_Profile'!A3043</f>
        <v>44688.708333333299</v>
      </c>
      <c r="B3045" s="22">
        <f>'8760_Profile'!N3043</f>
        <v>54.991999999999997</v>
      </c>
      <c r="C3045" s="22">
        <f>'8760_Profile'!O3043</f>
        <v>54.991999999999997</v>
      </c>
      <c r="D3045" s="22">
        <f>'8760_Profile'!P3043</f>
        <v>54.991999999999997</v>
      </c>
      <c r="E3045" s="20">
        <f>'8760_Profile'!M3043</f>
        <v>0</v>
      </c>
      <c r="F3045" s="11" t="str">
        <f t="shared" si="47"/>
        <v>Normal export window</v>
      </c>
    </row>
    <row r="3046" spans="1:6" ht="15" customHeight="1">
      <c r="A3046" s="23">
        <f>'8760_Profile'!A3044</f>
        <v>44688.75</v>
      </c>
      <c r="B3046" s="22">
        <f>'8760_Profile'!N3044</f>
        <v>54.991999999999997</v>
      </c>
      <c r="C3046" s="22">
        <f>'8760_Profile'!O3044</f>
        <v>54.991999999999997</v>
      </c>
      <c r="D3046" s="22">
        <f>'8760_Profile'!P3044</f>
        <v>54.991999999999997</v>
      </c>
      <c r="E3046" s="20">
        <f>'8760_Profile'!M3044</f>
        <v>0</v>
      </c>
      <c r="F3046" s="11" t="str">
        <f t="shared" si="47"/>
        <v>Normal export window</v>
      </c>
    </row>
    <row r="3047" spans="1:6" ht="15" customHeight="1">
      <c r="A3047" s="23">
        <f>'8760_Profile'!A3045</f>
        <v>44688.791666666701</v>
      </c>
      <c r="B3047" s="22">
        <f>'8760_Profile'!N3045</f>
        <v>54.991999999999997</v>
      </c>
      <c r="C3047" s="22">
        <f>'8760_Profile'!O3045</f>
        <v>54.991999999999997</v>
      </c>
      <c r="D3047" s="22">
        <f>'8760_Profile'!P3045</f>
        <v>54.991999999999997</v>
      </c>
      <c r="E3047" s="20">
        <f>'8760_Profile'!M3045</f>
        <v>0</v>
      </c>
      <c r="F3047" s="11" t="str">
        <f t="shared" si="47"/>
        <v>Normal export window</v>
      </c>
    </row>
    <row r="3048" spans="1:6" ht="15" customHeight="1">
      <c r="A3048" s="23">
        <f>'8760_Profile'!A3046</f>
        <v>44688.833333333299</v>
      </c>
      <c r="B3048" s="22">
        <f>'8760_Profile'!N3046</f>
        <v>54.991999999999997</v>
      </c>
      <c r="C3048" s="22">
        <f>'8760_Profile'!O3046</f>
        <v>54.991999999999997</v>
      </c>
      <c r="D3048" s="22">
        <f>'8760_Profile'!P3046</f>
        <v>54.991999999999997</v>
      </c>
      <c r="E3048" s="20">
        <f>'8760_Profile'!M3046</f>
        <v>0</v>
      </c>
      <c r="F3048" s="11" t="str">
        <f t="shared" si="47"/>
        <v>Normal export window</v>
      </c>
    </row>
    <row r="3049" spans="1:6" ht="15" customHeight="1">
      <c r="A3049" s="23">
        <f>'8760_Profile'!A3047</f>
        <v>44688.875</v>
      </c>
      <c r="B3049" s="22">
        <f>'8760_Profile'!N3047</f>
        <v>54.991999999999997</v>
      </c>
      <c r="C3049" s="22">
        <f>'8760_Profile'!O3047</f>
        <v>54.991999999999997</v>
      </c>
      <c r="D3049" s="22">
        <f>'8760_Profile'!P3047</f>
        <v>54.991999999999997</v>
      </c>
      <c r="E3049" s="20">
        <f>'8760_Profile'!M3047</f>
        <v>0</v>
      </c>
      <c r="F3049" s="11" t="str">
        <f t="shared" si="47"/>
        <v>Normal export window</v>
      </c>
    </row>
    <row r="3050" spans="1:6" ht="15" customHeight="1">
      <c r="A3050" s="23">
        <f>'8760_Profile'!A3048</f>
        <v>44688.916666666701</v>
      </c>
      <c r="B3050" s="22">
        <f>'8760_Profile'!N3048</f>
        <v>54.991999999999997</v>
      </c>
      <c r="C3050" s="22">
        <f>'8760_Profile'!O3048</f>
        <v>54.991999999999997</v>
      </c>
      <c r="D3050" s="22">
        <f>'8760_Profile'!P3048</f>
        <v>54.991999999999997</v>
      </c>
      <c r="E3050" s="20">
        <f>'8760_Profile'!M3048</f>
        <v>0</v>
      </c>
      <c r="F3050" s="11" t="str">
        <f t="shared" si="47"/>
        <v>Normal export window</v>
      </c>
    </row>
    <row r="3051" spans="1:6" ht="15" customHeight="1">
      <c r="A3051" s="23">
        <f>'8760_Profile'!A3049</f>
        <v>44688.958333333299</v>
      </c>
      <c r="B3051" s="22">
        <f>'8760_Profile'!N3049</f>
        <v>54.991999999999997</v>
      </c>
      <c r="C3051" s="22">
        <f>'8760_Profile'!O3049</f>
        <v>54.991999999999997</v>
      </c>
      <c r="D3051" s="22">
        <f>'8760_Profile'!P3049</f>
        <v>54.991999999999997</v>
      </c>
      <c r="E3051" s="20">
        <f>'8760_Profile'!M3049</f>
        <v>0</v>
      </c>
      <c r="F3051" s="11" t="str">
        <f t="shared" si="47"/>
        <v>Normal export window</v>
      </c>
    </row>
    <row r="3052" spans="1:6" ht="15" customHeight="1">
      <c r="A3052" s="23">
        <f>'8760_Profile'!A3050</f>
        <v>44689</v>
      </c>
      <c r="B3052" s="22">
        <f>'8760_Profile'!N3050</f>
        <v>54.991999999999997</v>
      </c>
      <c r="C3052" s="22">
        <f>'8760_Profile'!O3050</f>
        <v>54.991999999999997</v>
      </c>
      <c r="D3052" s="22">
        <f>'8760_Profile'!P3050</f>
        <v>54.991999999999997</v>
      </c>
      <c r="E3052" s="20">
        <f>'8760_Profile'!M3050</f>
        <v>0</v>
      </c>
      <c r="F3052" s="11" t="str">
        <f t="shared" si="47"/>
        <v>Normal export window</v>
      </c>
    </row>
    <row r="3053" spans="1:6" ht="15" customHeight="1">
      <c r="A3053" s="23">
        <f>'8760_Profile'!A3051</f>
        <v>44689.041666666701</v>
      </c>
      <c r="B3053" s="22">
        <f>'8760_Profile'!N3051</f>
        <v>54.991999999999997</v>
      </c>
      <c r="C3053" s="22">
        <f>'8760_Profile'!O3051</f>
        <v>54.991999999999997</v>
      </c>
      <c r="D3053" s="22">
        <f>'8760_Profile'!P3051</f>
        <v>54.991999999999997</v>
      </c>
      <c r="E3053" s="20">
        <f>'8760_Profile'!M3051</f>
        <v>0</v>
      </c>
      <c r="F3053" s="11" t="str">
        <f t="shared" si="47"/>
        <v>Normal export window</v>
      </c>
    </row>
    <row r="3054" spans="1:6" ht="15" customHeight="1">
      <c r="A3054" s="23">
        <f>'8760_Profile'!A3052</f>
        <v>44689.083333333299</v>
      </c>
      <c r="B3054" s="22">
        <f>'8760_Profile'!N3052</f>
        <v>54.991999999999997</v>
      </c>
      <c r="C3054" s="22">
        <f>'8760_Profile'!O3052</f>
        <v>54.991999999999997</v>
      </c>
      <c r="D3054" s="22">
        <f>'8760_Profile'!P3052</f>
        <v>54.991999999999997</v>
      </c>
      <c r="E3054" s="20">
        <f>'8760_Profile'!M3052</f>
        <v>0</v>
      </c>
      <c r="F3054" s="11" t="str">
        <f t="shared" si="47"/>
        <v>Normal export window</v>
      </c>
    </row>
    <row r="3055" spans="1:6" ht="15" customHeight="1">
      <c r="A3055" s="23">
        <f>'8760_Profile'!A3053</f>
        <v>44689.125</v>
      </c>
      <c r="B3055" s="22">
        <f>'8760_Profile'!N3053</f>
        <v>54.991999999999997</v>
      </c>
      <c r="C3055" s="22">
        <f>'8760_Profile'!O3053</f>
        <v>54.991999999999997</v>
      </c>
      <c r="D3055" s="22">
        <f>'8760_Profile'!P3053</f>
        <v>54.991999999999997</v>
      </c>
      <c r="E3055" s="20">
        <f>'8760_Profile'!M3053</f>
        <v>0</v>
      </c>
      <c r="F3055" s="11" t="str">
        <f t="shared" si="47"/>
        <v>Normal export window</v>
      </c>
    </row>
    <row r="3056" spans="1:6" ht="15" customHeight="1">
      <c r="A3056" s="23">
        <f>'8760_Profile'!A3054</f>
        <v>44689.166666666701</v>
      </c>
      <c r="B3056" s="22">
        <f>'8760_Profile'!N3054</f>
        <v>54.991999999999997</v>
      </c>
      <c r="C3056" s="22">
        <f>'8760_Profile'!O3054</f>
        <v>54.991999999999997</v>
      </c>
      <c r="D3056" s="22">
        <f>'8760_Profile'!P3054</f>
        <v>54.991999999999997</v>
      </c>
      <c r="E3056" s="20">
        <f>'8760_Profile'!M3054</f>
        <v>0</v>
      </c>
      <c r="F3056" s="11" t="str">
        <f t="shared" si="47"/>
        <v>Normal export window</v>
      </c>
    </row>
    <row r="3057" spans="1:6" ht="15" customHeight="1">
      <c r="A3057" s="23">
        <f>'8760_Profile'!A3055</f>
        <v>44689.208333333299</v>
      </c>
      <c r="B3057" s="22">
        <f>'8760_Profile'!N3055</f>
        <v>54.991999999999997</v>
      </c>
      <c r="C3057" s="22">
        <f>'8760_Profile'!O3055</f>
        <v>54.991999999999997</v>
      </c>
      <c r="D3057" s="22">
        <f>'8760_Profile'!P3055</f>
        <v>54.991999999999997</v>
      </c>
      <c r="E3057" s="20">
        <f>'8760_Profile'!M3055</f>
        <v>0</v>
      </c>
      <c r="F3057" s="11" t="str">
        <f t="shared" si="47"/>
        <v>Normal export window</v>
      </c>
    </row>
    <row r="3058" spans="1:6" ht="15" customHeight="1">
      <c r="A3058" s="23">
        <f>'8760_Profile'!A3056</f>
        <v>44689.25</v>
      </c>
      <c r="B3058" s="22">
        <f>'8760_Profile'!N3056</f>
        <v>54.991999999999997</v>
      </c>
      <c r="C3058" s="22">
        <f>'8760_Profile'!O3056</f>
        <v>54.991999999999997</v>
      </c>
      <c r="D3058" s="22">
        <f>'8760_Profile'!P3056</f>
        <v>54.991999999999997</v>
      </c>
      <c r="E3058" s="20">
        <f>'8760_Profile'!M3056</f>
        <v>0</v>
      </c>
      <c r="F3058" s="11" t="str">
        <f t="shared" si="47"/>
        <v>Normal export window</v>
      </c>
    </row>
    <row r="3059" spans="1:6" ht="15" customHeight="1">
      <c r="A3059" s="23">
        <f>'8760_Profile'!A3057</f>
        <v>44689.291666666701</v>
      </c>
      <c r="B3059" s="22">
        <f>'8760_Profile'!N3057</f>
        <v>54.991999999999997</v>
      </c>
      <c r="C3059" s="22">
        <f>'8760_Profile'!O3057</f>
        <v>54.991999999999997</v>
      </c>
      <c r="D3059" s="22">
        <f>'8760_Profile'!P3057</f>
        <v>54.991999999999997</v>
      </c>
      <c r="E3059" s="20">
        <f>'8760_Profile'!M3057</f>
        <v>0</v>
      </c>
      <c r="F3059" s="11" t="str">
        <f t="shared" si="47"/>
        <v>Normal export window</v>
      </c>
    </row>
    <row r="3060" spans="1:6" ht="15" customHeight="1">
      <c r="A3060" s="23">
        <f>'8760_Profile'!A3058</f>
        <v>44689.333333333299</v>
      </c>
      <c r="B3060" s="22">
        <f>'8760_Profile'!N3058</f>
        <v>54.991999999999997</v>
      </c>
      <c r="C3060" s="22">
        <f>'8760_Profile'!O3058</f>
        <v>54.991999999999997</v>
      </c>
      <c r="D3060" s="22">
        <f>'8760_Profile'!P3058</f>
        <v>54.991999999999997</v>
      </c>
      <c r="E3060" s="20">
        <f>'8760_Profile'!M3058</f>
        <v>0</v>
      </c>
      <c r="F3060" s="11" t="str">
        <f t="shared" si="47"/>
        <v>Normal export window</v>
      </c>
    </row>
    <row r="3061" spans="1:6" ht="15" customHeight="1">
      <c r="A3061" s="23">
        <f>'8760_Profile'!A3059</f>
        <v>44689.375</v>
      </c>
      <c r="B3061" s="22">
        <f>'8760_Profile'!N3059</f>
        <v>54.991999999999997</v>
      </c>
      <c r="C3061" s="22">
        <f>'8760_Profile'!O3059</f>
        <v>54.991999999999997</v>
      </c>
      <c r="D3061" s="22">
        <f>'8760_Profile'!P3059</f>
        <v>54.991999999999997</v>
      </c>
      <c r="E3061" s="20">
        <f>'8760_Profile'!M3059</f>
        <v>0</v>
      </c>
      <c r="F3061" s="11" t="str">
        <f t="shared" si="47"/>
        <v>Normal export window</v>
      </c>
    </row>
    <row r="3062" spans="1:6" ht="15" customHeight="1">
      <c r="A3062" s="23">
        <f>'8760_Profile'!A3060</f>
        <v>44689.416666666701</v>
      </c>
      <c r="B3062" s="22">
        <f>'8760_Profile'!N3060</f>
        <v>54.991999999999997</v>
      </c>
      <c r="C3062" s="22">
        <f>'8760_Profile'!O3060</f>
        <v>54.991999999999997</v>
      </c>
      <c r="D3062" s="22">
        <f>'8760_Profile'!P3060</f>
        <v>54.991999999999997</v>
      </c>
      <c r="E3062" s="20">
        <f>'8760_Profile'!M3060</f>
        <v>0</v>
      </c>
      <c r="F3062" s="11" t="str">
        <f t="shared" si="47"/>
        <v>Normal export window</v>
      </c>
    </row>
    <row r="3063" spans="1:6" ht="15" customHeight="1">
      <c r="A3063" s="23">
        <f>'8760_Profile'!A3061</f>
        <v>44689.458333333299</v>
      </c>
      <c r="B3063" s="22">
        <f>'8760_Profile'!N3061</f>
        <v>54.991999999999997</v>
      </c>
      <c r="C3063" s="22">
        <f>'8760_Profile'!O3061</f>
        <v>54.991999999999997</v>
      </c>
      <c r="D3063" s="22">
        <f>'8760_Profile'!P3061</f>
        <v>54.991999999999997</v>
      </c>
      <c r="E3063" s="20">
        <f>'8760_Profile'!M3061</f>
        <v>0</v>
      </c>
      <c r="F3063" s="11" t="str">
        <f t="shared" si="47"/>
        <v>Normal export window</v>
      </c>
    </row>
    <row r="3064" spans="1:6" ht="15" customHeight="1">
      <c r="A3064" s="23">
        <f>'8760_Profile'!A3062</f>
        <v>44689.5</v>
      </c>
      <c r="B3064" s="22">
        <f>'8760_Profile'!N3062</f>
        <v>54.991999999999997</v>
      </c>
      <c r="C3064" s="22">
        <f>'8760_Profile'!O3062</f>
        <v>54.991999999999997</v>
      </c>
      <c r="D3064" s="22">
        <f>'8760_Profile'!P3062</f>
        <v>54.991999999999997</v>
      </c>
      <c r="E3064" s="20">
        <f>'8760_Profile'!M3062</f>
        <v>0</v>
      </c>
      <c r="F3064" s="11" t="str">
        <f t="shared" si="47"/>
        <v>Normal export window</v>
      </c>
    </row>
    <row r="3065" spans="1:6" ht="15" customHeight="1">
      <c r="A3065" s="23">
        <f>'8760_Profile'!A3063</f>
        <v>44689.541666666701</v>
      </c>
      <c r="B3065" s="22">
        <f>'8760_Profile'!N3063</f>
        <v>54.991999999999997</v>
      </c>
      <c r="C3065" s="22">
        <f>'8760_Profile'!O3063</f>
        <v>54.991999999999997</v>
      </c>
      <c r="D3065" s="22">
        <f>'8760_Profile'!P3063</f>
        <v>54.991999999999997</v>
      </c>
      <c r="E3065" s="20">
        <f>'8760_Profile'!M3063</f>
        <v>0</v>
      </c>
      <c r="F3065" s="11" t="str">
        <f t="shared" si="47"/>
        <v>Normal export window</v>
      </c>
    </row>
    <row r="3066" spans="1:6" ht="15" customHeight="1">
      <c r="A3066" s="23">
        <f>'8760_Profile'!A3064</f>
        <v>44689.583333333299</v>
      </c>
      <c r="B3066" s="22">
        <f>'8760_Profile'!N3064</f>
        <v>54.991999999999997</v>
      </c>
      <c r="C3066" s="22">
        <f>'8760_Profile'!O3064</f>
        <v>54.991999999999997</v>
      </c>
      <c r="D3066" s="22">
        <f>'8760_Profile'!P3064</f>
        <v>54.991999999999997</v>
      </c>
      <c r="E3066" s="20">
        <f>'8760_Profile'!M3064</f>
        <v>0</v>
      </c>
      <c r="F3066" s="11" t="str">
        <f t="shared" si="47"/>
        <v>Normal export window</v>
      </c>
    </row>
    <row r="3067" spans="1:6" ht="15" customHeight="1">
      <c r="A3067" s="23">
        <f>'8760_Profile'!A3065</f>
        <v>44689.625</v>
      </c>
      <c r="B3067" s="22">
        <f>'8760_Profile'!N3065</f>
        <v>54.991999999999997</v>
      </c>
      <c r="C3067" s="22">
        <f>'8760_Profile'!O3065</f>
        <v>54.991999999999997</v>
      </c>
      <c r="D3067" s="22">
        <f>'8760_Profile'!P3065</f>
        <v>54.991999999999997</v>
      </c>
      <c r="E3067" s="20">
        <f>'8760_Profile'!M3065</f>
        <v>0</v>
      </c>
      <c r="F3067" s="11" t="str">
        <f t="shared" si="47"/>
        <v>Normal export window</v>
      </c>
    </row>
    <row r="3068" spans="1:6" ht="15" customHeight="1">
      <c r="A3068" s="23">
        <f>'8760_Profile'!A3066</f>
        <v>44689.666666666701</v>
      </c>
      <c r="B3068" s="22">
        <f>'8760_Profile'!N3066</f>
        <v>54.991999999999997</v>
      </c>
      <c r="C3068" s="22">
        <f>'8760_Profile'!O3066</f>
        <v>54.991999999999997</v>
      </c>
      <c r="D3068" s="22">
        <f>'8760_Profile'!P3066</f>
        <v>54.991999999999997</v>
      </c>
      <c r="E3068" s="20">
        <f>'8760_Profile'!M3066</f>
        <v>0</v>
      </c>
      <c r="F3068" s="11" t="str">
        <f t="shared" si="47"/>
        <v>Normal export window</v>
      </c>
    </row>
    <row r="3069" spans="1:6" ht="15" customHeight="1">
      <c r="A3069" s="23">
        <f>'8760_Profile'!A3067</f>
        <v>44689.708333333299</v>
      </c>
      <c r="B3069" s="22">
        <f>'8760_Profile'!N3067</f>
        <v>54.991999999999997</v>
      </c>
      <c r="C3069" s="22">
        <f>'8760_Profile'!O3067</f>
        <v>54.991999999999997</v>
      </c>
      <c r="D3069" s="22">
        <f>'8760_Profile'!P3067</f>
        <v>54.991999999999997</v>
      </c>
      <c r="E3069" s="20">
        <f>'8760_Profile'!M3067</f>
        <v>0</v>
      </c>
      <c r="F3069" s="11" t="str">
        <f t="shared" si="47"/>
        <v>Normal export window</v>
      </c>
    </row>
    <row r="3070" spans="1:6" ht="15" customHeight="1">
      <c r="A3070" s="23">
        <f>'8760_Profile'!A3068</f>
        <v>44689.75</v>
      </c>
      <c r="B3070" s="22">
        <f>'8760_Profile'!N3068</f>
        <v>54.991999999999997</v>
      </c>
      <c r="C3070" s="22">
        <f>'8760_Profile'!O3068</f>
        <v>54.991999999999997</v>
      </c>
      <c r="D3070" s="22">
        <f>'8760_Profile'!P3068</f>
        <v>54.991999999999997</v>
      </c>
      <c r="E3070" s="20">
        <f>'8760_Profile'!M3068</f>
        <v>0</v>
      </c>
      <c r="F3070" s="11" t="str">
        <f t="shared" si="47"/>
        <v>Normal export window</v>
      </c>
    </row>
    <row r="3071" spans="1:6" ht="15" customHeight="1">
      <c r="A3071" s="23">
        <f>'8760_Profile'!A3069</f>
        <v>44689.791666666701</v>
      </c>
      <c r="B3071" s="22">
        <f>'8760_Profile'!N3069</f>
        <v>54.991999999999997</v>
      </c>
      <c r="C3071" s="22">
        <f>'8760_Profile'!O3069</f>
        <v>54.991999999999997</v>
      </c>
      <c r="D3071" s="22">
        <f>'8760_Profile'!P3069</f>
        <v>54.991999999999997</v>
      </c>
      <c r="E3071" s="20">
        <f>'8760_Profile'!M3069</f>
        <v>0</v>
      </c>
      <c r="F3071" s="11" t="str">
        <f t="shared" si="47"/>
        <v>Normal export window</v>
      </c>
    </row>
    <row r="3072" spans="1:6" ht="15" customHeight="1">
      <c r="A3072" s="23">
        <f>'8760_Profile'!A3070</f>
        <v>44689.833333333299</v>
      </c>
      <c r="B3072" s="22">
        <f>'8760_Profile'!N3070</f>
        <v>54.991999999999997</v>
      </c>
      <c r="C3072" s="22">
        <f>'8760_Profile'!O3070</f>
        <v>54.991999999999997</v>
      </c>
      <c r="D3072" s="22">
        <f>'8760_Profile'!P3070</f>
        <v>54.991999999999997</v>
      </c>
      <c r="E3072" s="20">
        <f>'8760_Profile'!M3070</f>
        <v>0</v>
      </c>
      <c r="F3072" s="11" t="str">
        <f t="shared" si="47"/>
        <v>Normal export window</v>
      </c>
    </row>
    <row r="3073" spans="1:6" ht="15" customHeight="1">
      <c r="A3073" s="23">
        <f>'8760_Profile'!A3071</f>
        <v>44689.875</v>
      </c>
      <c r="B3073" s="22">
        <f>'8760_Profile'!N3071</f>
        <v>54.991999999999997</v>
      </c>
      <c r="C3073" s="22">
        <f>'8760_Profile'!O3071</f>
        <v>54.991999999999997</v>
      </c>
      <c r="D3073" s="22">
        <f>'8760_Profile'!P3071</f>
        <v>54.991999999999997</v>
      </c>
      <c r="E3073" s="20">
        <f>'8760_Profile'!M3071</f>
        <v>0</v>
      </c>
      <c r="F3073" s="11" t="str">
        <f t="shared" si="47"/>
        <v>Normal export window</v>
      </c>
    </row>
    <row r="3074" spans="1:6" ht="15" customHeight="1">
      <c r="A3074" s="23">
        <f>'8760_Profile'!A3072</f>
        <v>44689.916666666701</v>
      </c>
      <c r="B3074" s="22">
        <f>'8760_Profile'!N3072</f>
        <v>54.991999999999997</v>
      </c>
      <c r="C3074" s="22">
        <f>'8760_Profile'!O3072</f>
        <v>54.991999999999997</v>
      </c>
      <c r="D3074" s="22">
        <f>'8760_Profile'!P3072</f>
        <v>54.991999999999997</v>
      </c>
      <c r="E3074" s="20">
        <f>'8760_Profile'!M3072</f>
        <v>0</v>
      </c>
      <c r="F3074" s="11" t="str">
        <f t="shared" si="47"/>
        <v>Normal export window</v>
      </c>
    </row>
    <row r="3075" spans="1:6" ht="15" customHeight="1">
      <c r="A3075" s="23">
        <f>'8760_Profile'!A3073</f>
        <v>44689.958333333299</v>
      </c>
      <c r="B3075" s="22">
        <f>'8760_Profile'!N3073</f>
        <v>54.991999999999997</v>
      </c>
      <c r="C3075" s="22">
        <f>'8760_Profile'!O3073</f>
        <v>54.991999999999997</v>
      </c>
      <c r="D3075" s="22">
        <f>'8760_Profile'!P3073</f>
        <v>54.991999999999997</v>
      </c>
      <c r="E3075" s="20">
        <f>'8760_Profile'!M3073</f>
        <v>0</v>
      </c>
      <c r="F3075" s="11" t="str">
        <f t="shared" si="47"/>
        <v>Normal export window</v>
      </c>
    </row>
    <row r="3076" spans="1:6" ht="15" customHeight="1">
      <c r="A3076" s="23">
        <f>'8760_Profile'!A3074</f>
        <v>44690</v>
      </c>
      <c r="B3076" s="22">
        <f>'8760_Profile'!N3074</f>
        <v>54.991999999999997</v>
      </c>
      <c r="C3076" s="22">
        <f>'8760_Profile'!O3074</f>
        <v>54.991999999999997</v>
      </c>
      <c r="D3076" s="22">
        <f>'8760_Profile'!P3074</f>
        <v>54.991999999999997</v>
      </c>
      <c r="E3076" s="20">
        <f>'8760_Profile'!M3074</f>
        <v>0</v>
      </c>
      <c r="F3076" s="11" t="str">
        <f t="shared" ref="F3076:F3139" si="48">IF(E3076=1,"Summer low-load CA constraint window","Normal export window")</f>
        <v>Normal export window</v>
      </c>
    </row>
    <row r="3077" spans="1:6" ht="15" customHeight="1">
      <c r="A3077" s="23">
        <f>'8760_Profile'!A3075</f>
        <v>44690.041666666701</v>
      </c>
      <c r="B3077" s="22">
        <f>'8760_Profile'!N3075</f>
        <v>54.991999999999997</v>
      </c>
      <c r="C3077" s="22">
        <f>'8760_Profile'!O3075</f>
        <v>54.991999999999997</v>
      </c>
      <c r="D3077" s="22">
        <f>'8760_Profile'!P3075</f>
        <v>54.991999999999997</v>
      </c>
      <c r="E3077" s="20">
        <f>'8760_Profile'!M3075</f>
        <v>0</v>
      </c>
      <c r="F3077" s="11" t="str">
        <f t="shared" si="48"/>
        <v>Normal export window</v>
      </c>
    </row>
    <row r="3078" spans="1:6" ht="15" customHeight="1">
      <c r="A3078" s="23">
        <f>'8760_Profile'!A3076</f>
        <v>44690.083333333299</v>
      </c>
      <c r="B3078" s="22">
        <f>'8760_Profile'!N3076</f>
        <v>54.991999999999997</v>
      </c>
      <c r="C3078" s="22">
        <f>'8760_Profile'!O3076</f>
        <v>54.991999999999997</v>
      </c>
      <c r="D3078" s="22">
        <f>'8760_Profile'!P3076</f>
        <v>54.991999999999997</v>
      </c>
      <c r="E3078" s="20">
        <f>'8760_Profile'!M3076</f>
        <v>0</v>
      </c>
      <c r="F3078" s="11" t="str">
        <f t="shared" si="48"/>
        <v>Normal export window</v>
      </c>
    </row>
    <row r="3079" spans="1:6" ht="15" customHeight="1">
      <c r="A3079" s="23">
        <f>'8760_Profile'!A3077</f>
        <v>44690.125</v>
      </c>
      <c r="B3079" s="22">
        <f>'8760_Profile'!N3077</f>
        <v>54.991999999999997</v>
      </c>
      <c r="C3079" s="22">
        <f>'8760_Profile'!O3077</f>
        <v>54.991999999999997</v>
      </c>
      <c r="D3079" s="22">
        <f>'8760_Profile'!P3077</f>
        <v>54.991999999999997</v>
      </c>
      <c r="E3079" s="20">
        <f>'8760_Profile'!M3077</f>
        <v>0</v>
      </c>
      <c r="F3079" s="11" t="str">
        <f t="shared" si="48"/>
        <v>Normal export window</v>
      </c>
    </row>
    <row r="3080" spans="1:6" ht="15" customHeight="1">
      <c r="A3080" s="23">
        <f>'8760_Profile'!A3078</f>
        <v>44690.166666666701</v>
      </c>
      <c r="B3080" s="22">
        <f>'8760_Profile'!N3078</f>
        <v>54.991999999999997</v>
      </c>
      <c r="C3080" s="22">
        <f>'8760_Profile'!O3078</f>
        <v>54.991999999999997</v>
      </c>
      <c r="D3080" s="22">
        <f>'8760_Profile'!P3078</f>
        <v>54.991999999999997</v>
      </c>
      <c r="E3080" s="20">
        <f>'8760_Profile'!M3078</f>
        <v>0</v>
      </c>
      <c r="F3080" s="11" t="str">
        <f t="shared" si="48"/>
        <v>Normal export window</v>
      </c>
    </row>
    <row r="3081" spans="1:6" ht="15" customHeight="1">
      <c r="A3081" s="23">
        <f>'8760_Profile'!A3079</f>
        <v>44690.208333333299</v>
      </c>
      <c r="B3081" s="22">
        <f>'8760_Profile'!N3079</f>
        <v>54.991999999999997</v>
      </c>
      <c r="C3081" s="22">
        <f>'8760_Profile'!O3079</f>
        <v>54.991999999999997</v>
      </c>
      <c r="D3081" s="22">
        <f>'8760_Profile'!P3079</f>
        <v>54.991999999999997</v>
      </c>
      <c r="E3081" s="20">
        <f>'8760_Profile'!M3079</f>
        <v>0</v>
      </c>
      <c r="F3081" s="11" t="str">
        <f t="shared" si="48"/>
        <v>Normal export window</v>
      </c>
    </row>
    <row r="3082" spans="1:6" ht="15" customHeight="1">
      <c r="A3082" s="23">
        <f>'8760_Profile'!A3080</f>
        <v>44690.25</v>
      </c>
      <c r="B3082" s="22">
        <f>'8760_Profile'!N3080</f>
        <v>54.991999999999997</v>
      </c>
      <c r="C3082" s="22">
        <f>'8760_Profile'!O3080</f>
        <v>54.991999999999997</v>
      </c>
      <c r="D3082" s="22">
        <f>'8760_Profile'!P3080</f>
        <v>54.991999999999997</v>
      </c>
      <c r="E3082" s="20">
        <f>'8760_Profile'!M3080</f>
        <v>0</v>
      </c>
      <c r="F3082" s="11" t="str">
        <f t="shared" si="48"/>
        <v>Normal export window</v>
      </c>
    </row>
    <row r="3083" spans="1:6" ht="15" customHeight="1">
      <c r="A3083" s="23">
        <f>'8760_Profile'!A3081</f>
        <v>44690.291666666701</v>
      </c>
      <c r="B3083" s="22">
        <f>'8760_Profile'!N3081</f>
        <v>54.991999999999997</v>
      </c>
      <c r="C3083" s="22">
        <f>'8760_Profile'!O3081</f>
        <v>54.991999999999997</v>
      </c>
      <c r="D3083" s="22">
        <f>'8760_Profile'!P3081</f>
        <v>54.991999999999997</v>
      </c>
      <c r="E3083" s="20">
        <f>'8760_Profile'!M3081</f>
        <v>0</v>
      </c>
      <c r="F3083" s="11" t="str">
        <f t="shared" si="48"/>
        <v>Normal export window</v>
      </c>
    </row>
    <row r="3084" spans="1:6" ht="15" customHeight="1">
      <c r="A3084" s="23">
        <f>'8760_Profile'!A3082</f>
        <v>44690.333333333299</v>
      </c>
      <c r="B3084" s="22">
        <f>'8760_Profile'!N3082</f>
        <v>54.991999999999997</v>
      </c>
      <c r="C3084" s="22">
        <f>'8760_Profile'!O3082</f>
        <v>54.991999999999997</v>
      </c>
      <c r="D3084" s="22">
        <f>'8760_Profile'!P3082</f>
        <v>54.991999999999997</v>
      </c>
      <c r="E3084" s="20">
        <f>'8760_Profile'!M3082</f>
        <v>0</v>
      </c>
      <c r="F3084" s="11" t="str">
        <f t="shared" si="48"/>
        <v>Normal export window</v>
      </c>
    </row>
    <row r="3085" spans="1:6" ht="15" customHeight="1">
      <c r="A3085" s="23">
        <f>'8760_Profile'!A3083</f>
        <v>44690.375</v>
      </c>
      <c r="B3085" s="22">
        <f>'8760_Profile'!N3083</f>
        <v>54.991999999999997</v>
      </c>
      <c r="C3085" s="22">
        <f>'8760_Profile'!O3083</f>
        <v>54.991999999999997</v>
      </c>
      <c r="D3085" s="22">
        <f>'8760_Profile'!P3083</f>
        <v>54.991999999999997</v>
      </c>
      <c r="E3085" s="20">
        <f>'8760_Profile'!M3083</f>
        <v>0</v>
      </c>
      <c r="F3085" s="11" t="str">
        <f t="shared" si="48"/>
        <v>Normal export window</v>
      </c>
    </row>
    <row r="3086" spans="1:6" ht="15" customHeight="1">
      <c r="A3086" s="23">
        <f>'8760_Profile'!A3084</f>
        <v>44690.416666666701</v>
      </c>
      <c r="B3086" s="22">
        <f>'8760_Profile'!N3084</f>
        <v>54.991999999999997</v>
      </c>
      <c r="C3086" s="22">
        <f>'8760_Profile'!O3084</f>
        <v>54.991999999999997</v>
      </c>
      <c r="D3086" s="22">
        <f>'8760_Profile'!P3084</f>
        <v>54.991999999999997</v>
      </c>
      <c r="E3086" s="20">
        <f>'8760_Profile'!M3084</f>
        <v>0</v>
      </c>
      <c r="F3086" s="11" t="str">
        <f t="shared" si="48"/>
        <v>Normal export window</v>
      </c>
    </row>
    <row r="3087" spans="1:6" ht="15" customHeight="1">
      <c r="A3087" s="23">
        <f>'8760_Profile'!A3085</f>
        <v>44690.458333333299</v>
      </c>
      <c r="B3087" s="22">
        <f>'8760_Profile'!N3085</f>
        <v>54.991999999999997</v>
      </c>
      <c r="C3087" s="22">
        <f>'8760_Profile'!O3085</f>
        <v>54.991999999999997</v>
      </c>
      <c r="D3087" s="22">
        <f>'8760_Profile'!P3085</f>
        <v>54.991999999999997</v>
      </c>
      <c r="E3087" s="20">
        <f>'8760_Profile'!M3085</f>
        <v>0</v>
      </c>
      <c r="F3087" s="11" t="str">
        <f t="shared" si="48"/>
        <v>Normal export window</v>
      </c>
    </row>
    <row r="3088" spans="1:6" ht="15" customHeight="1">
      <c r="A3088" s="23">
        <f>'8760_Profile'!A3086</f>
        <v>44690.5</v>
      </c>
      <c r="B3088" s="22">
        <f>'8760_Profile'!N3086</f>
        <v>54.991999999999997</v>
      </c>
      <c r="C3088" s="22">
        <f>'8760_Profile'!O3086</f>
        <v>54.991999999999997</v>
      </c>
      <c r="D3088" s="22">
        <f>'8760_Profile'!P3086</f>
        <v>54.991999999999997</v>
      </c>
      <c r="E3088" s="20">
        <f>'8760_Profile'!M3086</f>
        <v>0</v>
      </c>
      <c r="F3088" s="11" t="str">
        <f t="shared" si="48"/>
        <v>Normal export window</v>
      </c>
    </row>
    <row r="3089" spans="1:6" ht="15" customHeight="1">
      <c r="A3089" s="23">
        <f>'8760_Profile'!A3087</f>
        <v>44690.541666666701</v>
      </c>
      <c r="B3089" s="22">
        <f>'8760_Profile'!N3087</f>
        <v>54.991999999999997</v>
      </c>
      <c r="C3089" s="22">
        <f>'8760_Profile'!O3087</f>
        <v>54.991999999999997</v>
      </c>
      <c r="D3089" s="22">
        <f>'8760_Profile'!P3087</f>
        <v>54.991999999999997</v>
      </c>
      <c r="E3089" s="20">
        <f>'8760_Profile'!M3087</f>
        <v>0</v>
      </c>
      <c r="F3089" s="11" t="str">
        <f t="shared" si="48"/>
        <v>Normal export window</v>
      </c>
    </row>
    <row r="3090" spans="1:6" ht="15" customHeight="1">
      <c r="A3090" s="23">
        <f>'8760_Profile'!A3088</f>
        <v>44690.583333333299</v>
      </c>
      <c r="B3090" s="22">
        <f>'8760_Profile'!N3088</f>
        <v>54.991999999999997</v>
      </c>
      <c r="C3090" s="22">
        <f>'8760_Profile'!O3088</f>
        <v>54.991999999999997</v>
      </c>
      <c r="D3090" s="22">
        <f>'8760_Profile'!P3088</f>
        <v>54.991999999999997</v>
      </c>
      <c r="E3090" s="20">
        <f>'8760_Profile'!M3088</f>
        <v>0</v>
      </c>
      <c r="F3090" s="11" t="str">
        <f t="shared" si="48"/>
        <v>Normal export window</v>
      </c>
    </row>
    <row r="3091" spans="1:6" ht="15" customHeight="1">
      <c r="A3091" s="23">
        <f>'8760_Profile'!A3089</f>
        <v>44690.625</v>
      </c>
      <c r="B3091" s="22">
        <f>'8760_Profile'!N3089</f>
        <v>54.991999999999997</v>
      </c>
      <c r="C3091" s="22">
        <f>'8760_Profile'!O3089</f>
        <v>54.991999999999997</v>
      </c>
      <c r="D3091" s="22">
        <f>'8760_Profile'!P3089</f>
        <v>54.991999999999997</v>
      </c>
      <c r="E3091" s="20">
        <f>'8760_Profile'!M3089</f>
        <v>0</v>
      </c>
      <c r="F3091" s="11" t="str">
        <f t="shared" si="48"/>
        <v>Normal export window</v>
      </c>
    </row>
    <row r="3092" spans="1:6" ht="15" customHeight="1">
      <c r="A3092" s="23">
        <f>'8760_Profile'!A3090</f>
        <v>44690.666666666701</v>
      </c>
      <c r="B3092" s="22">
        <f>'8760_Profile'!N3090</f>
        <v>54.991999999999997</v>
      </c>
      <c r="C3092" s="22">
        <f>'8760_Profile'!O3090</f>
        <v>54.991999999999997</v>
      </c>
      <c r="D3092" s="22">
        <f>'8760_Profile'!P3090</f>
        <v>54.991999999999997</v>
      </c>
      <c r="E3092" s="20">
        <f>'8760_Profile'!M3090</f>
        <v>0</v>
      </c>
      <c r="F3092" s="11" t="str">
        <f t="shared" si="48"/>
        <v>Normal export window</v>
      </c>
    </row>
    <row r="3093" spans="1:6" ht="15" customHeight="1">
      <c r="A3093" s="23">
        <f>'8760_Profile'!A3091</f>
        <v>44690.708333333299</v>
      </c>
      <c r="B3093" s="22">
        <f>'8760_Profile'!N3091</f>
        <v>54.991999999999997</v>
      </c>
      <c r="C3093" s="22">
        <f>'8760_Profile'!O3091</f>
        <v>54.991999999999997</v>
      </c>
      <c r="D3093" s="22">
        <f>'8760_Profile'!P3091</f>
        <v>54.991999999999997</v>
      </c>
      <c r="E3093" s="20">
        <f>'8760_Profile'!M3091</f>
        <v>0</v>
      </c>
      <c r="F3093" s="11" t="str">
        <f t="shared" si="48"/>
        <v>Normal export window</v>
      </c>
    </row>
    <row r="3094" spans="1:6" ht="15" customHeight="1">
      <c r="A3094" s="23">
        <f>'8760_Profile'!A3092</f>
        <v>44690.75</v>
      </c>
      <c r="B3094" s="22">
        <f>'8760_Profile'!N3092</f>
        <v>54.991999999999997</v>
      </c>
      <c r="C3094" s="22">
        <f>'8760_Profile'!O3092</f>
        <v>54.991999999999997</v>
      </c>
      <c r="D3094" s="22">
        <f>'8760_Profile'!P3092</f>
        <v>54.991999999999997</v>
      </c>
      <c r="E3094" s="20">
        <f>'8760_Profile'!M3092</f>
        <v>0</v>
      </c>
      <c r="F3094" s="11" t="str">
        <f t="shared" si="48"/>
        <v>Normal export window</v>
      </c>
    </row>
    <row r="3095" spans="1:6" ht="15" customHeight="1">
      <c r="A3095" s="23">
        <f>'8760_Profile'!A3093</f>
        <v>44690.791666666701</v>
      </c>
      <c r="B3095" s="22">
        <f>'8760_Profile'!N3093</f>
        <v>54.991999999999997</v>
      </c>
      <c r="C3095" s="22">
        <f>'8760_Profile'!O3093</f>
        <v>54.991999999999997</v>
      </c>
      <c r="D3095" s="22">
        <f>'8760_Profile'!P3093</f>
        <v>54.991999999999997</v>
      </c>
      <c r="E3095" s="20">
        <f>'8760_Profile'!M3093</f>
        <v>0</v>
      </c>
      <c r="F3095" s="11" t="str">
        <f t="shared" si="48"/>
        <v>Normal export window</v>
      </c>
    </row>
    <row r="3096" spans="1:6" ht="15" customHeight="1">
      <c r="A3096" s="23">
        <f>'8760_Profile'!A3094</f>
        <v>44690.833333333299</v>
      </c>
      <c r="B3096" s="22">
        <f>'8760_Profile'!N3094</f>
        <v>54.991999999999997</v>
      </c>
      <c r="C3096" s="22">
        <f>'8760_Profile'!O3094</f>
        <v>54.991999999999997</v>
      </c>
      <c r="D3096" s="22">
        <f>'8760_Profile'!P3094</f>
        <v>54.991999999999997</v>
      </c>
      <c r="E3096" s="20">
        <f>'8760_Profile'!M3094</f>
        <v>0</v>
      </c>
      <c r="F3096" s="11" t="str">
        <f t="shared" si="48"/>
        <v>Normal export window</v>
      </c>
    </row>
    <row r="3097" spans="1:6" ht="15" customHeight="1">
      <c r="A3097" s="23">
        <f>'8760_Profile'!A3095</f>
        <v>44690.875</v>
      </c>
      <c r="B3097" s="22">
        <f>'8760_Profile'!N3095</f>
        <v>54.991999999999997</v>
      </c>
      <c r="C3097" s="22">
        <f>'8760_Profile'!O3095</f>
        <v>54.991999999999997</v>
      </c>
      <c r="D3097" s="22">
        <f>'8760_Profile'!P3095</f>
        <v>54.991999999999997</v>
      </c>
      <c r="E3097" s="20">
        <f>'8760_Profile'!M3095</f>
        <v>0</v>
      </c>
      <c r="F3097" s="11" t="str">
        <f t="shared" si="48"/>
        <v>Normal export window</v>
      </c>
    </row>
    <row r="3098" spans="1:6" ht="15" customHeight="1">
      <c r="A3098" s="23">
        <f>'8760_Profile'!A3096</f>
        <v>44690.916666666701</v>
      </c>
      <c r="B3098" s="22">
        <f>'8760_Profile'!N3096</f>
        <v>54.991999999999997</v>
      </c>
      <c r="C3098" s="22">
        <f>'8760_Profile'!O3096</f>
        <v>54.991999999999997</v>
      </c>
      <c r="D3098" s="22">
        <f>'8760_Profile'!P3096</f>
        <v>54.991999999999997</v>
      </c>
      <c r="E3098" s="20">
        <f>'8760_Profile'!M3096</f>
        <v>0</v>
      </c>
      <c r="F3098" s="11" t="str">
        <f t="shared" si="48"/>
        <v>Normal export window</v>
      </c>
    </row>
    <row r="3099" spans="1:6" ht="15" customHeight="1">
      <c r="A3099" s="23">
        <f>'8760_Profile'!A3097</f>
        <v>44690.958333333299</v>
      </c>
      <c r="B3099" s="22">
        <f>'8760_Profile'!N3097</f>
        <v>54.991999999999997</v>
      </c>
      <c r="C3099" s="22">
        <f>'8760_Profile'!O3097</f>
        <v>54.991999999999997</v>
      </c>
      <c r="D3099" s="22">
        <f>'8760_Profile'!P3097</f>
        <v>54.991999999999997</v>
      </c>
      <c r="E3099" s="20">
        <f>'8760_Profile'!M3097</f>
        <v>0</v>
      </c>
      <c r="F3099" s="11" t="str">
        <f t="shared" si="48"/>
        <v>Normal export window</v>
      </c>
    </row>
    <row r="3100" spans="1:6" ht="15" customHeight="1">
      <c r="A3100" s="23">
        <f>'8760_Profile'!A3098</f>
        <v>44691</v>
      </c>
      <c r="B3100" s="22">
        <f>'8760_Profile'!N3098</f>
        <v>54.991999999999997</v>
      </c>
      <c r="C3100" s="22">
        <f>'8760_Profile'!O3098</f>
        <v>54.991999999999997</v>
      </c>
      <c r="D3100" s="22">
        <f>'8760_Profile'!P3098</f>
        <v>54.991999999999997</v>
      </c>
      <c r="E3100" s="20">
        <f>'8760_Profile'!M3098</f>
        <v>0</v>
      </c>
      <c r="F3100" s="11" t="str">
        <f t="shared" si="48"/>
        <v>Normal export window</v>
      </c>
    </row>
    <row r="3101" spans="1:6" ht="15" customHeight="1">
      <c r="A3101" s="23">
        <f>'8760_Profile'!A3099</f>
        <v>44691.041666666701</v>
      </c>
      <c r="B3101" s="22">
        <f>'8760_Profile'!N3099</f>
        <v>54.991999999999997</v>
      </c>
      <c r="C3101" s="22">
        <f>'8760_Profile'!O3099</f>
        <v>54.991999999999997</v>
      </c>
      <c r="D3101" s="22">
        <f>'8760_Profile'!P3099</f>
        <v>54.991999999999997</v>
      </c>
      <c r="E3101" s="20">
        <f>'8760_Profile'!M3099</f>
        <v>0</v>
      </c>
      <c r="F3101" s="11" t="str">
        <f t="shared" si="48"/>
        <v>Normal export window</v>
      </c>
    </row>
    <row r="3102" spans="1:6" ht="15" customHeight="1">
      <c r="A3102" s="23">
        <f>'8760_Profile'!A3100</f>
        <v>44691.083333333299</v>
      </c>
      <c r="B3102" s="22">
        <f>'8760_Profile'!N3100</f>
        <v>54.991999999999997</v>
      </c>
      <c r="C3102" s="22">
        <f>'8760_Profile'!O3100</f>
        <v>54.991999999999997</v>
      </c>
      <c r="D3102" s="22">
        <f>'8760_Profile'!P3100</f>
        <v>54.991999999999997</v>
      </c>
      <c r="E3102" s="20">
        <f>'8760_Profile'!M3100</f>
        <v>0</v>
      </c>
      <c r="F3102" s="11" t="str">
        <f t="shared" si="48"/>
        <v>Normal export window</v>
      </c>
    </row>
    <row r="3103" spans="1:6" ht="15" customHeight="1">
      <c r="A3103" s="23">
        <f>'8760_Profile'!A3101</f>
        <v>44691.125</v>
      </c>
      <c r="B3103" s="22">
        <f>'8760_Profile'!N3101</f>
        <v>54.991999999999997</v>
      </c>
      <c r="C3103" s="22">
        <f>'8760_Profile'!O3101</f>
        <v>54.991999999999997</v>
      </c>
      <c r="D3103" s="22">
        <f>'8760_Profile'!P3101</f>
        <v>54.991999999999997</v>
      </c>
      <c r="E3103" s="20">
        <f>'8760_Profile'!M3101</f>
        <v>0</v>
      </c>
      <c r="F3103" s="11" t="str">
        <f t="shared" si="48"/>
        <v>Normal export window</v>
      </c>
    </row>
    <row r="3104" spans="1:6" ht="15" customHeight="1">
      <c r="A3104" s="23">
        <f>'8760_Profile'!A3102</f>
        <v>44691.166666666701</v>
      </c>
      <c r="B3104" s="22">
        <f>'8760_Profile'!N3102</f>
        <v>54.991999999999997</v>
      </c>
      <c r="C3104" s="22">
        <f>'8760_Profile'!O3102</f>
        <v>54.991999999999997</v>
      </c>
      <c r="D3104" s="22">
        <f>'8760_Profile'!P3102</f>
        <v>54.991999999999997</v>
      </c>
      <c r="E3104" s="20">
        <f>'8760_Profile'!M3102</f>
        <v>0</v>
      </c>
      <c r="F3104" s="11" t="str">
        <f t="shared" si="48"/>
        <v>Normal export window</v>
      </c>
    </row>
    <row r="3105" spans="1:6" ht="15" customHeight="1">
      <c r="A3105" s="23">
        <f>'8760_Profile'!A3103</f>
        <v>44691.208333333299</v>
      </c>
      <c r="B3105" s="22">
        <f>'8760_Profile'!N3103</f>
        <v>54.991999999999997</v>
      </c>
      <c r="C3105" s="22">
        <f>'8760_Profile'!O3103</f>
        <v>54.991999999999997</v>
      </c>
      <c r="D3105" s="22">
        <f>'8760_Profile'!P3103</f>
        <v>54.991999999999997</v>
      </c>
      <c r="E3105" s="20">
        <f>'8760_Profile'!M3103</f>
        <v>0</v>
      </c>
      <c r="F3105" s="11" t="str">
        <f t="shared" si="48"/>
        <v>Normal export window</v>
      </c>
    </row>
    <row r="3106" spans="1:6" ht="15" customHeight="1">
      <c r="A3106" s="23">
        <f>'8760_Profile'!A3104</f>
        <v>44691.25</v>
      </c>
      <c r="B3106" s="22">
        <f>'8760_Profile'!N3104</f>
        <v>54.991999999999997</v>
      </c>
      <c r="C3106" s="22">
        <f>'8760_Profile'!O3104</f>
        <v>54.991999999999997</v>
      </c>
      <c r="D3106" s="22">
        <f>'8760_Profile'!P3104</f>
        <v>54.991999999999997</v>
      </c>
      <c r="E3106" s="20">
        <f>'8760_Profile'!M3104</f>
        <v>0</v>
      </c>
      <c r="F3106" s="11" t="str">
        <f t="shared" si="48"/>
        <v>Normal export window</v>
      </c>
    </row>
    <row r="3107" spans="1:6" ht="15" customHeight="1">
      <c r="A3107" s="23">
        <f>'8760_Profile'!A3105</f>
        <v>44691.291666666701</v>
      </c>
      <c r="B3107" s="22">
        <f>'8760_Profile'!N3105</f>
        <v>54.991999999999997</v>
      </c>
      <c r="C3107" s="22">
        <f>'8760_Profile'!O3105</f>
        <v>54.991999999999997</v>
      </c>
      <c r="D3107" s="22">
        <f>'8760_Profile'!P3105</f>
        <v>54.991999999999997</v>
      </c>
      <c r="E3107" s="20">
        <f>'8760_Profile'!M3105</f>
        <v>0</v>
      </c>
      <c r="F3107" s="11" t="str">
        <f t="shared" si="48"/>
        <v>Normal export window</v>
      </c>
    </row>
    <row r="3108" spans="1:6" ht="15" customHeight="1">
      <c r="A3108" s="23">
        <f>'8760_Profile'!A3106</f>
        <v>44691.333333333299</v>
      </c>
      <c r="B3108" s="22">
        <f>'8760_Profile'!N3106</f>
        <v>54.991999999999997</v>
      </c>
      <c r="C3108" s="22">
        <f>'8760_Profile'!O3106</f>
        <v>54.991999999999997</v>
      </c>
      <c r="D3108" s="22">
        <f>'8760_Profile'!P3106</f>
        <v>54.991999999999997</v>
      </c>
      <c r="E3108" s="20">
        <f>'8760_Profile'!M3106</f>
        <v>0</v>
      </c>
      <c r="F3108" s="11" t="str">
        <f t="shared" si="48"/>
        <v>Normal export window</v>
      </c>
    </row>
    <row r="3109" spans="1:6" ht="15" customHeight="1">
      <c r="A3109" s="23">
        <f>'8760_Profile'!A3107</f>
        <v>44691.375</v>
      </c>
      <c r="B3109" s="22">
        <f>'8760_Profile'!N3107</f>
        <v>54.991999999999997</v>
      </c>
      <c r="C3109" s="22">
        <f>'8760_Profile'!O3107</f>
        <v>54.991999999999997</v>
      </c>
      <c r="D3109" s="22">
        <f>'8760_Profile'!P3107</f>
        <v>54.991999999999997</v>
      </c>
      <c r="E3109" s="20">
        <f>'8760_Profile'!M3107</f>
        <v>0</v>
      </c>
      <c r="F3109" s="11" t="str">
        <f t="shared" si="48"/>
        <v>Normal export window</v>
      </c>
    </row>
    <row r="3110" spans="1:6" ht="15" customHeight="1">
      <c r="A3110" s="23">
        <f>'8760_Profile'!A3108</f>
        <v>44691.416666666701</v>
      </c>
      <c r="B3110" s="22">
        <f>'8760_Profile'!N3108</f>
        <v>54.991999999999997</v>
      </c>
      <c r="C3110" s="22">
        <f>'8760_Profile'!O3108</f>
        <v>54.991999999999997</v>
      </c>
      <c r="D3110" s="22">
        <f>'8760_Profile'!P3108</f>
        <v>54.991999999999997</v>
      </c>
      <c r="E3110" s="20">
        <f>'8760_Profile'!M3108</f>
        <v>0</v>
      </c>
      <c r="F3110" s="11" t="str">
        <f t="shared" si="48"/>
        <v>Normal export window</v>
      </c>
    </row>
    <row r="3111" spans="1:6" ht="15" customHeight="1">
      <c r="A3111" s="23">
        <f>'8760_Profile'!A3109</f>
        <v>44691.458333333299</v>
      </c>
      <c r="B3111" s="22">
        <f>'8760_Profile'!N3109</f>
        <v>54.991999999999997</v>
      </c>
      <c r="C3111" s="22">
        <f>'8760_Profile'!O3109</f>
        <v>54.991999999999997</v>
      </c>
      <c r="D3111" s="22">
        <f>'8760_Profile'!P3109</f>
        <v>54.991999999999997</v>
      </c>
      <c r="E3111" s="20">
        <f>'8760_Profile'!M3109</f>
        <v>0</v>
      </c>
      <c r="F3111" s="11" t="str">
        <f t="shared" si="48"/>
        <v>Normal export window</v>
      </c>
    </row>
    <row r="3112" spans="1:6" ht="15" customHeight="1">
      <c r="A3112" s="23">
        <f>'8760_Profile'!A3110</f>
        <v>44691.5</v>
      </c>
      <c r="B3112" s="22">
        <f>'8760_Profile'!N3110</f>
        <v>54.991999999999997</v>
      </c>
      <c r="C3112" s="22">
        <f>'8760_Profile'!O3110</f>
        <v>54.991999999999997</v>
      </c>
      <c r="D3112" s="22">
        <f>'8760_Profile'!P3110</f>
        <v>54.991999999999997</v>
      </c>
      <c r="E3112" s="20">
        <f>'8760_Profile'!M3110</f>
        <v>0</v>
      </c>
      <c r="F3112" s="11" t="str">
        <f t="shared" si="48"/>
        <v>Normal export window</v>
      </c>
    </row>
    <row r="3113" spans="1:6" ht="15" customHeight="1">
      <c r="A3113" s="23">
        <f>'8760_Profile'!A3111</f>
        <v>44691.541666666701</v>
      </c>
      <c r="B3113" s="22">
        <f>'8760_Profile'!N3111</f>
        <v>54.991999999999997</v>
      </c>
      <c r="C3113" s="22">
        <f>'8760_Profile'!O3111</f>
        <v>54.991999999999997</v>
      </c>
      <c r="D3113" s="22">
        <f>'8760_Profile'!P3111</f>
        <v>54.991999999999997</v>
      </c>
      <c r="E3113" s="20">
        <f>'8760_Profile'!M3111</f>
        <v>0</v>
      </c>
      <c r="F3113" s="11" t="str">
        <f t="shared" si="48"/>
        <v>Normal export window</v>
      </c>
    </row>
    <row r="3114" spans="1:6" ht="15" customHeight="1">
      <c r="A3114" s="23">
        <f>'8760_Profile'!A3112</f>
        <v>44691.583333333299</v>
      </c>
      <c r="B3114" s="22">
        <f>'8760_Profile'!N3112</f>
        <v>54.991999999999997</v>
      </c>
      <c r="C3114" s="22">
        <f>'8760_Profile'!O3112</f>
        <v>54.991999999999997</v>
      </c>
      <c r="D3114" s="22">
        <f>'8760_Profile'!P3112</f>
        <v>54.991999999999997</v>
      </c>
      <c r="E3114" s="20">
        <f>'8760_Profile'!M3112</f>
        <v>0</v>
      </c>
      <c r="F3114" s="11" t="str">
        <f t="shared" si="48"/>
        <v>Normal export window</v>
      </c>
    </row>
    <row r="3115" spans="1:6" ht="15" customHeight="1">
      <c r="A3115" s="23">
        <f>'8760_Profile'!A3113</f>
        <v>44691.625</v>
      </c>
      <c r="B3115" s="22">
        <f>'8760_Profile'!N3113</f>
        <v>54.991999999999997</v>
      </c>
      <c r="C3115" s="22">
        <f>'8760_Profile'!O3113</f>
        <v>54.991999999999997</v>
      </c>
      <c r="D3115" s="22">
        <f>'8760_Profile'!P3113</f>
        <v>54.991999999999997</v>
      </c>
      <c r="E3115" s="20">
        <f>'8760_Profile'!M3113</f>
        <v>0</v>
      </c>
      <c r="F3115" s="11" t="str">
        <f t="shared" si="48"/>
        <v>Normal export window</v>
      </c>
    </row>
    <row r="3116" spans="1:6" ht="15" customHeight="1">
      <c r="A3116" s="23">
        <f>'8760_Profile'!A3114</f>
        <v>44691.666666666701</v>
      </c>
      <c r="B3116" s="22">
        <f>'8760_Profile'!N3114</f>
        <v>54.991999999999997</v>
      </c>
      <c r="C3116" s="22">
        <f>'8760_Profile'!O3114</f>
        <v>54.991999999999997</v>
      </c>
      <c r="D3116" s="22">
        <f>'8760_Profile'!P3114</f>
        <v>54.991999999999997</v>
      </c>
      <c r="E3116" s="20">
        <f>'8760_Profile'!M3114</f>
        <v>0</v>
      </c>
      <c r="F3116" s="11" t="str">
        <f t="shared" si="48"/>
        <v>Normal export window</v>
      </c>
    </row>
    <row r="3117" spans="1:6" ht="15" customHeight="1">
      <c r="A3117" s="23">
        <f>'8760_Profile'!A3115</f>
        <v>44691.708333333299</v>
      </c>
      <c r="B3117" s="22">
        <f>'8760_Profile'!N3115</f>
        <v>54.991999999999997</v>
      </c>
      <c r="C3117" s="22">
        <f>'8760_Profile'!O3115</f>
        <v>54.991999999999997</v>
      </c>
      <c r="D3117" s="22">
        <f>'8760_Profile'!P3115</f>
        <v>54.991999999999997</v>
      </c>
      <c r="E3117" s="20">
        <f>'8760_Profile'!M3115</f>
        <v>0</v>
      </c>
      <c r="F3117" s="11" t="str">
        <f t="shared" si="48"/>
        <v>Normal export window</v>
      </c>
    </row>
    <row r="3118" spans="1:6" ht="15" customHeight="1">
      <c r="A3118" s="23">
        <f>'8760_Profile'!A3116</f>
        <v>44691.75</v>
      </c>
      <c r="B3118" s="22">
        <f>'8760_Profile'!N3116</f>
        <v>54.991999999999997</v>
      </c>
      <c r="C3118" s="22">
        <f>'8760_Profile'!O3116</f>
        <v>54.991999999999997</v>
      </c>
      <c r="D3118" s="22">
        <f>'8760_Profile'!P3116</f>
        <v>54.991999999999997</v>
      </c>
      <c r="E3118" s="20">
        <f>'8760_Profile'!M3116</f>
        <v>0</v>
      </c>
      <c r="F3118" s="11" t="str">
        <f t="shared" si="48"/>
        <v>Normal export window</v>
      </c>
    </row>
    <row r="3119" spans="1:6" ht="15" customHeight="1">
      <c r="A3119" s="23">
        <f>'8760_Profile'!A3117</f>
        <v>44691.791666666701</v>
      </c>
      <c r="B3119" s="22">
        <f>'8760_Profile'!N3117</f>
        <v>54.991999999999997</v>
      </c>
      <c r="C3119" s="22">
        <f>'8760_Profile'!O3117</f>
        <v>54.991999999999997</v>
      </c>
      <c r="D3119" s="22">
        <f>'8760_Profile'!P3117</f>
        <v>54.991999999999997</v>
      </c>
      <c r="E3119" s="20">
        <f>'8760_Profile'!M3117</f>
        <v>0</v>
      </c>
      <c r="F3119" s="11" t="str">
        <f t="shared" si="48"/>
        <v>Normal export window</v>
      </c>
    </row>
    <row r="3120" spans="1:6" ht="15" customHeight="1">
      <c r="A3120" s="23">
        <f>'8760_Profile'!A3118</f>
        <v>44691.833333333299</v>
      </c>
      <c r="B3120" s="22">
        <f>'8760_Profile'!N3118</f>
        <v>54.991999999999997</v>
      </c>
      <c r="C3120" s="22">
        <f>'8760_Profile'!O3118</f>
        <v>54.991999999999997</v>
      </c>
      <c r="D3120" s="22">
        <f>'8760_Profile'!P3118</f>
        <v>54.991999999999997</v>
      </c>
      <c r="E3120" s="20">
        <f>'8760_Profile'!M3118</f>
        <v>0</v>
      </c>
      <c r="F3120" s="11" t="str">
        <f t="shared" si="48"/>
        <v>Normal export window</v>
      </c>
    </row>
    <row r="3121" spans="1:6" ht="15" customHeight="1">
      <c r="A3121" s="23">
        <f>'8760_Profile'!A3119</f>
        <v>44691.875</v>
      </c>
      <c r="B3121" s="22">
        <f>'8760_Profile'!N3119</f>
        <v>54.991999999999997</v>
      </c>
      <c r="C3121" s="22">
        <f>'8760_Profile'!O3119</f>
        <v>54.991999999999997</v>
      </c>
      <c r="D3121" s="22">
        <f>'8760_Profile'!P3119</f>
        <v>54.991999999999997</v>
      </c>
      <c r="E3121" s="20">
        <f>'8760_Profile'!M3119</f>
        <v>0</v>
      </c>
      <c r="F3121" s="11" t="str">
        <f t="shared" si="48"/>
        <v>Normal export window</v>
      </c>
    </row>
    <row r="3122" spans="1:6" ht="15" customHeight="1">
      <c r="A3122" s="23">
        <f>'8760_Profile'!A3120</f>
        <v>44691.916666666701</v>
      </c>
      <c r="B3122" s="22">
        <f>'8760_Profile'!N3120</f>
        <v>54.991999999999997</v>
      </c>
      <c r="C3122" s="22">
        <f>'8760_Profile'!O3120</f>
        <v>54.991999999999997</v>
      </c>
      <c r="D3122" s="22">
        <f>'8760_Profile'!P3120</f>
        <v>54.991999999999997</v>
      </c>
      <c r="E3122" s="20">
        <f>'8760_Profile'!M3120</f>
        <v>0</v>
      </c>
      <c r="F3122" s="11" t="str">
        <f t="shared" si="48"/>
        <v>Normal export window</v>
      </c>
    </row>
    <row r="3123" spans="1:6" ht="15" customHeight="1">
      <c r="A3123" s="23">
        <f>'8760_Profile'!A3121</f>
        <v>44691.958333333299</v>
      </c>
      <c r="B3123" s="22">
        <f>'8760_Profile'!N3121</f>
        <v>54.991999999999997</v>
      </c>
      <c r="C3123" s="22">
        <f>'8760_Profile'!O3121</f>
        <v>54.991999999999997</v>
      </c>
      <c r="D3123" s="22">
        <f>'8760_Profile'!P3121</f>
        <v>54.991999999999997</v>
      </c>
      <c r="E3123" s="20">
        <f>'8760_Profile'!M3121</f>
        <v>0</v>
      </c>
      <c r="F3123" s="11" t="str">
        <f t="shared" si="48"/>
        <v>Normal export window</v>
      </c>
    </row>
    <row r="3124" spans="1:6" ht="15" customHeight="1">
      <c r="A3124" s="23">
        <f>'8760_Profile'!A3122</f>
        <v>44692</v>
      </c>
      <c r="B3124" s="22">
        <f>'8760_Profile'!N3122</f>
        <v>54.991999999999997</v>
      </c>
      <c r="C3124" s="22">
        <f>'8760_Profile'!O3122</f>
        <v>54.991999999999997</v>
      </c>
      <c r="D3124" s="22">
        <f>'8760_Profile'!P3122</f>
        <v>54.991999999999997</v>
      </c>
      <c r="E3124" s="20">
        <f>'8760_Profile'!M3122</f>
        <v>0</v>
      </c>
      <c r="F3124" s="11" t="str">
        <f t="shared" si="48"/>
        <v>Normal export window</v>
      </c>
    </row>
    <row r="3125" spans="1:6" ht="15" customHeight="1">
      <c r="A3125" s="23">
        <f>'8760_Profile'!A3123</f>
        <v>44692.041666666701</v>
      </c>
      <c r="B3125" s="22">
        <f>'8760_Profile'!N3123</f>
        <v>54.991999999999997</v>
      </c>
      <c r="C3125" s="22">
        <f>'8760_Profile'!O3123</f>
        <v>54.991999999999997</v>
      </c>
      <c r="D3125" s="22">
        <f>'8760_Profile'!P3123</f>
        <v>54.991999999999997</v>
      </c>
      <c r="E3125" s="20">
        <f>'8760_Profile'!M3123</f>
        <v>0</v>
      </c>
      <c r="F3125" s="11" t="str">
        <f t="shared" si="48"/>
        <v>Normal export window</v>
      </c>
    </row>
    <row r="3126" spans="1:6" ht="15" customHeight="1">
      <c r="A3126" s="23">
        <f>'8760_Profile'!A3124</f>
        <v>44692.083333333299</v>
      </c>
      <c r="B3126" s="22">
        <f>'8760_Profile'!N3124</f>
        <v>54.991999999999997</v>
      </c>
      <c r="C3126" s="22">
        <f>'8760_Profile'!O3124</f>
        <v>54.991999999999997</v>
      </c>
      <c r="D3126" s="22">
        <f>'8760_Profile'!P3124</f>
        <v>54.991999999999997</v>
      </c>
      <c r="E3126" s="20">
        <f>'8760_Profile'!M3124</f>
        <v>0</v>
      </c>
      <c r="F3126" s="11" t="str">
        <f t="shared" si="48"/>
        <v>Normal export window</v>
      </c>
    </row>
    <row r="3127" spans="1:6" ht="15" customHeight="1">
      <c r="A3127" s="23">
        <f>'8760_Profile'!A3125</f>
        <v>44692.125</v>
      </c>
      <c r="B3127" s="22">
        <f>'8760_Profile'!N3125</f>
        <v>54.991999999999997</v>
      </c>
      <c r="C3127" s="22">
        <f>'8760_Profile'!O3125</f>
        <v>54.991999999999997</v>
      </c>
      <c r="D3127" s="22">
        <f>'8760_Profile'!P3125</f>
        <v>54.991999999999997</v>
      </c>
      <c r="E3127" s="20">
        <f>'8760_Profile'!M3125</f>
        <v>0</v>
      </c>
      <c r="F3127" s="11" t="str">
        <f t="shared" si="48"/>
        <v>Normal export window</v>
      </c>
    </row>
    <row r="3128" spans="1:6" ht="15" customHeight="1">
      <c r="A3128" s="23">
        <f>'8760_Profile'!A3126</f>
        <v>44692.166666666701</v>
      </c>
      <c r="B3128" s="22">
        <f>'8760_Profile'!N3126</f>
        <v>54.991999999999997</v>
      </c>
      <c r="C3128" s="22">
        <f>'8760_Profile'!O3126</f>
        <v>54.991999999999997</v>
      </c>
      <c r="D3128" s="22">
        <f>'8760_Profile'!P3126</f>
        <v>54.991999999999997</v>
      </c>
      <c r="E3128" s="20">
        <f>'8760_Profile'!M3126</f>
        <v>0</v>
      </c>
      <c r="F3128" s="11" t="str">
        <f t="shared" si="48"/>
        <v>Normal export window</v>
      </c>
    </row>
    <row r="3129" spans="1:6" ht="15" customHeight="1">
      <c r="A3129" s="23">
        <f>'8760_Profile'!A3127</f>
        <v>44692.208333333299</v>
      </c>
      <c r="B3129" s="22">
        <f>'8760_Profile'!N3127</f>
        <v>54.991999999999997</v>
      </c>
      <c r="C3129" s="22">
        <f>'8760_Profile'!O3127</f>
        <v>54.991999999999997</v>
      </c>
      <c r="D3129" s="22">
        <f>'8760_Profile'!P3127</f>
        <v>54.991999999999997</v>
      </c>
      <c r="E3129" s="20">
        <f>'8760_Profile'!M3127</f>
        <v>0</v>
      </c>
      <c r="F3129" s="11" t="str">
        <f t="shared" si="48"/>
        <v>Normal export window</v>
      </c>
    </row>
    <row r="3130" spans="1:6" ht="15" customHeight="1">
      <c r="A3130" s="23">
        <f>'8760_Profile'!A3128</f>
        <v>44692.25</v>
      </c>
      <c r="B3130" s="22">
        <f>'8760_Profile'!N3128</f>
        <v>54.991999999999997</v>
      </c>
      <c r="C3130" s="22">
        <f>'8760_Profile'!O3128</f>
        <v>54.991999999999997</v>
      </c>
      <c r="D3130" s="22">
        <f>'8760_Profile'!P3128</f>
        <v>54.991999999999997</v>
      </c>
      <c r="E3130" s="20">
        <f>'8760_Profile'!M3128</f>
        <v>0</v>
      </c>
      <c r="F3130" s="11" t="str">
        <f t="shared" si="48"/>
        <v>Normal export window</v>
      </c>
    </row>
    <row r="3131" spans="1:6" ht="15" customHeight="1">
      <c r="A3131" s="23">
        <f>'8760_Profile'!A3129</f>
        <v>44692.291666666701</v>
      </c>
      <c r="B3131" s="22">
        <f>'8760_Profile'!N3129</f>
        <v>54.991999999999997</v>
      </c>
      <c r="C3131" s="22">
        <f>'8760_Profile'!O3129</f>
        <v>54.991999999999997</v>
      </c>
      <c r="D3131" s="22">
        <f>'8760_Profile'!P3129</f>
        <v>54.991999999999997</v>
      </c>
      <c r="E3131" s="20">
        <f>'8760_Profile'!M3129</f>
        <v>0</v>
      </c>
      <c r="F3131" s="11" t="str">
        <f t="shared" si="48"/>
        <v>Normal export window</v>
      </c>
    </row>
    <row r="3132" spans="1:6" ht="15" customHeight="1">
      <c r="A3132" s="23">
        <f>'8760_Profile'!A3130</f>
        <v>44692.333333333299</v>
      </c>
      <c r="B3132" s="22">
        <f>'8760_Profile'!N3130</f>
        <v>54.991999999999997</v>
      </c>
      <c r="C3132" s="22">
        <f>'8760_Profile'!O3130</f>
        <v>54.991999999999997</v>
      </c>
      <c r="D3132" s="22">
        <f>'8760_Profile'!P3130</f>
        <v>54.991999999999997</v>
      </c>
      <c r="E3132" s="20">
        <f>'8760_Profile'!M3130</f>
        <v>0</v>
      </c>
      <c r="F3132" s="11" t="str">
        <f t="shared" si="48"/>
        <v>Normal export window</v>
      </c>
    </row>
    <row r="3133" spans="1:6" ht="15" customHeight="1">
      <c r="A3133" s="23">
        <f>'8760_Profile'!A3131</f>
        <v>44692.375</v>
      </c>
      <c r="B3133" s="22">
        <f>'8760_Profile'!N3131</f>
        <v>54.991999999999997</v>
      </c>
      <c r="C3133" s="22">
        <f>'8760_Profile'!O3131</f>
        <v>54.991999999999997</v>
      </c>
      <c r="D3133" s="22">
        <f>'8760_Profile'!P3131</f>
        <v>54.991999999999997</v>
      </c>
      <c r="E3133" s="20">
        <f>'8760_Profile'!M3131</f>
        <v>0</v>
      </c>
      <c r="F3133" s="11" t="str">
        <f t="shared" si="48"/>
        <v>Normal export window</v>
      </c>
    </row>
    <row r="3134" spans="1:6" ht="15" customHeight="1">
      <c r="A3134" s="23">
        <f>'8760_Profile'!A3132</f>
        <v>44692.416666666701</v>
      </c>
      <c r="B3134" s="22">
        <f>'8760_Profile'!N3132</f>
        <v>54.991999999999997</v>
      </c>
      <c r="C3134" s="22">
        <f>'8760_Profile'!O3132</f>
        <v>54.991999999999997</v>
      </c>
      <c r="D3134" s="22">
        <f>'8760_Profile'!P3132</f>
        <v>54.991999999999997</v>
      </c>
      <c r="E3134" s="20">
        <f>'8760_Profile'!M3132</f>
        <v>0</v>
      </c>
      <c r="F3134" s="11" t="str">
        <f t="shared" si="48"/>
        <v>Normal export window</v>
      </c>
    </row>
    <row r="3135" spans="1:6" ht="15" customHeight="1">
      <c r="A3135" s="23">
        <f>'8760_Profile'!A3133</f>
        <v>44692.458333333299</v>
      </c>
      <c r="B3135" s="22">
        <f>'8760_Profile'!N3133</f>
        <v>54.991999999999997</v>
      </c>
      <c r="C3135" s="22">
        <f>'8760_Profile'!O3133</f>
        <v>54.991999999999997</v>
      </c>
      <c r="D3135" s="22">
        <f>'8760_Profile'!P3133</f>
        <v>54.991999999999997</v>
      </c>
      <c r="E3135" s="20">
        <f>'8760_Profile'!M3133</f>
        <v>0</v>
      </c>
      <c r="F3135" s="11" t="str">
        <f t="shared" si="48"/>
        <v>Normal export window</v>
      </c>
    </row>
    <row r="3136" spans="1:6" ht="15" customHeight="1">
      <c r="A3136" s="23">
        <f>'8760_Profile'!A3134</f>
        <v>44692.5</v>
      </c>
      <c r="B3136" s="22">
        <f>'8760_Profile'!N3134</f>
        <v>54.991999999999997</v>
      </c>
      <c r="C3136" s="22">
        <f>'8760_Profile'!O3134</f>
        <v>54.991999999999997</v>
      </c>
      <c r="D3136" s="22">
        <f>'8760_Profile'!P3134</f>
        <v>54.991999999999997</v>
      </c>
      <c r="E3136" s="20">
        <f>'8760_Profile'!M3134</f>
        <v>0</v>
      </c>
      <c r="F3136" s="11" t="str">
        <f t="shared" si="48"/>
        <v>Normal export window</v>
      </c>
    </row>
    <row r="3137" spans="1:6" ht="15" customHeight="1">
      <c r="A3137" s="23">
        <f>'8760_Profile'!A3135</f>
        <v>44692.541666666701</v>
      </c>
      <c r="B3137" s="22">
        <f>'8760_Profile'!N3135</f>
        <v>54.991999999999997</v>
      </c>
      <c r="C3137" s="22">
        <f>'8760_Profile'!O3135</f>
        <v>54.991999999999997</v>
      </c>
      <c r="D3137" s="22">
        <f>'8760_Profile'!P3135</f>
        <v>54.991999999999997</v>
      </c>
      <c r="E3137" s="20">
        <f>'8760_Profile'!M3135</f>
        <v>0</v>
      </c>
      <c r="F3137" s="11" t="str">
        <f t="shared" si="48"/>
        <v>Normal export window</v>
      </c>
    </row>
    <row r="3138" spans="1:6" ht="15" customHeight="1">
      <c r="A3138" s="23">
        <f>'8760_Profile'!A3136</f>
        <v>44692.583333333299</v>
      </c>
      <c r="B3138" s="22">
        <f>'8760_Profile'!N3136</f>
        <v>54.991999999999997</v>
      </c>
      <c r="C3138" s="22">
        <f>'8760_Profile'!O3136</f>
        <v>54.991999999999997</v>
      </c>
      <c r="D3138" s="22">
        <f>'8760_Profile'!P3136</f>
        <v>54.991999999999997</v>
      </c>
      <c r="E3138" s="20">
        <f>'8760_Profile'!M3136</f>
        <v>0</v>
      </c>
      <c r="F3138" s="11" t="str">
        <f t="shared" si="48"/>
        <v>Normal export window</v>
      </c>
    </row>
    <row r="3139" spans="1:6" ht="15" customHeight="1">
      <c r="A3139" s="23">
        <f>'8760_Profile'!A3137</f>
        <v>44692.625</v>
      </c>
      <c r="B3139" s="22">
        <f>'8760_Profile'!N3137</f>
        <v>54.991999999999997</v>
      </c>
      <c r="C3139" s="22">
        <f>'8760_Profile'!O3137</f>
        <v>54.991999999999997</v>
      </c>
      <c r="D3139" s="22">
        <f>'8760_Profile'!P3137</f>
        <v>54.991999999999997</v>
      </c>
      <c r="E3139" s="20">
        <f>'8760_Profile'!M3137</f>
        <v>0</v>
      </c>
      <c r="F3139" s="11" t="str">
        <f t="shared" si="48"/>
        <v>Normal export window</v>
      </c>
    </row>
    <row r="3140" spans="1:6" ht="15" customHeight="1">
      <c r="A3140" s="23">
        <f>'8760_Profile'!A3138</f>
        <v>44692.666666666701</v>
      </c>
      <c r="B3140" s="22">
        <f>'8760_Profile'!N3138</f>
        <v>54.991999999999997</v>
      </c>
      <c r="C3140" s="22">
        <f>'8760_Profile'!O3138</f>
        <v>54.991999999999997</v>
      </c>
      <c r="D3140" s="22">
        <f>'8760_Profile'!P3138</f>
        <v>54.991999999999997</v>
      </c>
      <c r="E3140" s="20">
        <f>'8760_Profile'!M3138</f>
        <v>0</v>
      </c>
      <c r="F3140" s="11" t="str">
        <f t="shared" ref="F3140:F3203" si="49">IF(E3140=1,"Summer low-load CA constraint window","Normal export window")</f>
        <v>Normal export window</v>
      </c>
    </row>
    <row r="3141" spans="1:6" ht="15" customHeight="1">
      <c r="A3141" s="23">
        <f>'8760_Profile'!A3139</f>
        <v>44692.708333333299</v>
      </c>
      <c r="B3141" s="22">
        <f>'8760_Profile'!N3139</f>
        <v>54.991999999999997</v>
      </c>
      <c r="C3141" s="22">
        <f>'8760_Profile'!O3139</f>
        <v>54.991999999999997</v>
      </c>
      <c r="D3141" s="22">
        <f>'8760_Profile'!P3139</f>
        <v>54.991999999999997</v>
      </c>
      <c r="E3141" s="20">
        <f>'8760_Profile'!M3139</f>
        <v>0</v>
      </c>
      <c r="F3141" s="11" t="str">
        <f t="shared" si="49"/>
        <v>Normal export window</v>
      </c>
    </row>
    <row r="3142" spans="1:6" ht="15" customHeight="1">
      <c r="A3142" s="23">
        <f>'8760_Profile'!A3140</f>
        <v>44692.75</v>
      </c>
      <c r="B3142" s="22">
        <f>'8760_Profile'!N3140</f>
        <v>54.991999999999997</v>
      </c>
      <c r="C3142" s="22">
        <f>'8760_Profile'!O3140</f>
        <v>54.991999999999997</v>
      </c>
      <c r="D3142" s="22">
        <f>'8760_Profile'!P3140</f>
        <v>54.991999999999997</v>
      </c>
      <c r="E3142" s="20">
        <f>'8760_Profile'!M3140</f>
        <v>0</v>
      </c>
      <c r="F3142" s="11" t="str">
        <f t="shared" si="49"/>
        <v>Normal export window</v>
      </c>
    </row>
    <row r="3143" spans="1:6" ht="15" customHeight="1">
      <c r="A3143" s="23">
        <f>'8760_Profile'!A3141</f>
        <v>44692.791666666701</v>
      </c>
      <c r="B3143" s="22">
        <f>'8760_Profile'!N3141</f>
        <v>54.991999999999997</v>
      </c>
      <c r="C3143" s="22">
        <f>'8760_Profile'!O3141</f>
        <v>54.991999999999997</v>
      </c>
      <c r="D3143" s="22">
        <f>'8760_Profile'!P3141</f>
        <v>54.991999999999997</v>
      </c>
      <c r="E3143" s="20">
        <f>'8760_Profile'!M3141</f>
        <v>0</v>
      </c>
      <c r="F3143" s="11" t="str">
        <f t="shared" si="49"/>
        <v>Normal export window</v>
      </c>
    </row>
    <row r="3144" spans="1:6" ht="15" customHeight="1">
      <c r="A3144" s="23">
        <f>'8760_Profile'!A3142</f>
        <v>44692.833333333299</v>
      </c>
      <c r="B3144" s="22">
        <f>'8760_Profile'!N3142</f>
        <v>54.991999999999997</v>
      </c>
      <c r="C3144" s="22">
        <f>'8760_Profile'!O3142</f>
        <v>54.991999999999997</v>
      </c>
      <c r="D3144" s="22">
        <f>'8760_Profile'!P3142</f>
        <v>54.991999999999997</v>
      </c>
      <c r="E3144" s="20">
        <f>'8760_Profile'!M3142</f>
        <v>0</v>
      </c>
      <c r="F3144" s="11" t="str">
        <f t="shared" si="49"/>
        <v>Normal export window</v>
      </c>
    </row>
    <row r="3145" spans="1:6" ht="15" customHeight="1">
      <c r="A3145" s="23">
        <f>'8760_Profile'!A3143</f>
        <v>44692.875</v>
      </c>
      <c r="B3145" s="22">
        <f>'8760_Profile'!N3143</f>
        <v>54.991999999999997</v>
      </c>
      <c r="C3145" s="22">
        <f>'8760_Profile'!O3143</f>
        <v>54.991999999999997</v>
      </c>
      <c r="D3145" s="22">
        <f>'8760_Profile'!P3143</f>
        <v>54.991999999999997</v>
      </c>
      <c r="E3145" s="20">
        <f>'8760_Profile'!M3143</f>
        <v>0</v>
      </c>
      <c r="F3145" s="11" t="str">
        <f t="shared" si="49"/>
        <v>Normal export window</v>
      </c>
    </row>
    <row r="3146" spans="1:6" ht="15" customHeight="1">
      <c r="A3146" s="23">
        <f>'8760_Profile'!A3144</f>
        <v>44692.916666666701</v>
      </c>
      <c r="B3146" s="22">
        <f>'8760_Profile'!N3144</f>
        <v>54.991999999999997</v>
      </c>
      <c r="C3146" s="22">
        <f>'8760_Profile'!O3144</f>
        <v>54.991999999999997</v>
      </c>
      <c r="D3146" s="22">
        <f>'8760_Profile'!P3144</f>
        <v>54.991999999999997</v>
      </c>
      <c r="E3146" s="20">
        <f>'8760_Profile'!M3144</f>
        <v>0</v>
      </c>
      <c r="F3146" s="11" t="str">
        <f t="shared" si="49"/>
        <v>Normal export window</v>
      </c>
    </row>
    <row r="3147" spans="1:6" ht="15" customHeight="1">
      <c r="A3147" s="23">
        <f>'8760_Profile'!A3145</f>
        <v>44692.958333333299</v>
      </c>
      <c r="B3147" s="22">
        <f>'8760_Profile'!N3145</f>
        <v>54.991999999999997</v>
      </c>
      <c r="C3147" s="22">
        <f>'8760_Profile'!O3145</f>
        <v>54.991999999999997</v>
      </c>
      <c r="D3147" s="22">
        <f>'8760_Profile'!P3145</f>
        <v>54.991999999999997</v>
      </c>
      <c r="E3147" s="20">
        <f>'8760_Profile'!M3145</f>
        <v>0</v>
      </c>
      <c r="F3147" s="11" t="str">
        <f t="shared" si="49"/>
        <v>Normal export window</v>
      </c>
    </row>
    <row r="3148" spans="1:6" ht="15" customHeight="1">
      <c r="A3148" s="23">
        <f>'8760_Profile'!A3146</f>
        <v>44693</v>
      </c>
      <c r="B3148" s="22">
        <f>'8760_Profile'!N3146</f>
        <v>54.991999999999997</v>
      </c>
      <c r="C3148" s="22">
        <f>'8760_Profile'!O3146</f>
        <v>54.991999999999997</v>
      </c>
      <c r="D3148" s="22">
        <f>'8760_Profile'!P3146</f>
        <v>54.991999999999997</v>
      </c>
      <c r="E3148" s="20">
        <f>'8760_Profile'!M3146</f>
        <v>0</v>
      </c>
      <c r="F3148" s="11" t="str">
        <f t="shared" si="49"/>
        <v>Normal export window</v>
      </c>
    </row>
    <row r="3149" spans="1:6" ht="15" customHeight="1">
      <c r="A3149" s="23">
        <f>'8760_Profile'!A3147</f>
        <v>44693.041666666701</v>
      </c>
      <c r="B3149" s="22">
        <f>'8760_Profile'!N3147</f>
        <v>54.991999999999997</v>
      </c>
      <c r="C3149" s="22">
        <f>'8760_Profile'!O3147</f>
        <v>54.991999999999997</v>
      </c>
      <c r="D3149" s="22">
        <f>'8760_Profile'!P3147</f>
        <v>54.991999999999997</v>
      </c>
      <c r="E3149" s="20">
        <f>'8760_Profile'!M3147</f>
        <v>0</v>
      </c>
      <c r="F3149" s="11" t="str">
        <f t="shared" si="49"/>
        <v>Normal export window</v>
      </c>
    </row>
    <row r="3150" spans="1:6" ht="15" customHeight="1">
      <c r="A3150" s="23">
        <f>'8760_Profile'!A3148</f>
        <v>44693.083333333299</v>
      </c>
      <c r="B3150" s="22">
        <f>'8760_Profile'!N3148</f>
        <v>54.991999999999997</v>
      </c>
      <c r="C3150" s="22">
        <f>'8760_Profile'!O3148</f>
        <v>54.991999999999997</v>
      </c>
      <c r="D3150" s="22">
        <f>'8760_Profile'!P3148</f>
        <v>54.991999999999997</v>
      </c>
      <c r="E3150" s="20">
        <f>'8760_Profile'!M3148</f>
        <v>0</v>
      </c>
      <c r="F3150" s="11" t="str">
        <f t="shared" si="49"/>
        <v>Normal export window</v>
      </c>
    </row>
    <row r="3151" spans="1:6" ht="15" customHeight="1">
      <c r="A3151" s="23">
        <f>'8760_Profile'!A3149</f>
        <v>44693.125</v>
      </c>
      <c r="B3151" s="22">
        <f>'8760_Profile'!N3149</f>
        <v>54.991999999999997</v>
      </c>
      <c r="C3151" s="22">
        <f>'8760_Profile'!O3149</f>
        <v>54.991999999999997</v>
      </c>
      <c r="D3151" s="22">
        <f>'8760_Profile'!P3149</f>
        <v>54.991999999999997</v>
      </c>
      <c r="E3151" s="20">
        <f>'8760_Profile'!M3149</f>
        <v>0</v>
      </c>
      <c r="F3151" s="11" t="str">
        <f t="shared" si="49"/>
        <v>Normal export window</v>
      </c>
    </row>
    <row r="3152" spans="1:6" ht="15" customHeight="1">
      <c r="A3152" s="23">
        <f>'8760_Profile'!A3150</f>
        <v>44693.166666666701</v>
      </c>
      <c r="B3152" s="22">
        <f>'8760_Profile'!N3150</f>
        <v>54.991999999999997</v>
      </c>
      <c r="C3152" s="22">
        <f>'8760_Profile'!O3150</f>
        <v>54.991999999999997</v>
      </c>
      <c r="D3152" s="22">
        <f>'8760_Profile'!P3150</f>
        <v>54.991999999999997</v>
      </c>
      <c r="E3152" s="20">
        <f>'8760_Profile'!M3150</f>
        <v>0</v>
      </c>
      <c r="F3152" s="11" t="str">
        <f t="shared" si="49"/>
        <v>Normal export window</v>
      </c>
    </row>
    <row r="3153" spans="1:6" ht="15" customHeight="1">
      <c r="A3153" s="23">
        <f>'8760_Profile'!A3151</f>
        <v>44693.208333333299</v>
      </c>
      <c r="B3153" s="22">
        <f>'8760_Profile'!N3151</f>
        <v>54.991999999999997</v>
      </c>
      <c r="C3153" s="22">
        <f>'8760_Profile'!O3151</f>
        <v>54.991999999999997</v>
      </c>
      <c r="D3153" s="22">
        <f>'8760_Profile'!P3151</f>
        <v>54.991999999999997</v>
      </c>
      <c r="E3153" s="20">
        <f>'8760_Profile'!M3151</f>
        <v>0</v>
      </c>
      <c r="F3153" s="11" t="str">
        <f t="shared" si="49"/>
        <v>Normal export window</v>
      </c>
    </row>
    <row r="3154" spans="1:6" ht="15" customHeight="1">
      <c r="A3154" s="23">
        <f>'8760_Profile'!A3152</f>
        <v>44693.25</v>
      </c>
      <c r="B3154" s="22">
        <f>'8760_Profile'!N3152</f>
        <v>54.991999999999997</v>
      </c>
      <c r="C3154" s="22">
        <f>'8760_Profile'!O3152</f>
        <v>54.991999999999997</v>
      </c>
      <c r="D3154" s="22">
        <f>'8760_Profile'!P3152</f>
        <v>54.991999999999997</v>
      </c>
      <c r="E3154" s="20">
        <f>'8760_Profile'!M3152</f>
        <v>0</v>
      </c>
      <c r="F3154" s="11" t="str">
        <f t="shared" si="49"/>
        <v>Normal export window</v>
      </c>
    </row>
    <row r="3155" spans="1:6" ht="15" customHeight="1">
      <c r="A3155" s="23">
        <f>'8760_Profile'!A3153</f>
        <v>44693.291666666701</v>
      </c>
      <c r="B3155" s="22">
        <f>'8760_Profile'!N3153</f>
        <v>54.991999999999997</v>
      </c>
      <c r="C3155" s="22">
        <f>'8760_Profile'!O3153</f>
        <v>54.991999999999997</v>
      </c>
      <c r="D3155" s="22">
        <f>'8760_Profile'!P3153</f>
        <v>54.991999999999997</v>
      </c>
      <c r="E3155" s="20">
        <f>'8760_Profile'!M3153</f>
        <v>0</v>
      </c>
      <c r="F3155" s="11" t="str">
        <f t="shared" si="49"/>
        <v>Normal export window</v>
      </c>
    </row>
    <row r="3156" spans="1:6" ht="15" customHeight="1">
      <c r="A3156" s="23">
        <f>'8760_Profile'!A3154</f>
        <v>44693.333333333299</v>
      </c>
      <c r="B3156" s="22">
        <f>'8760_Profile'!N3154</f>
        <v>54.991999999999997</v>
      </c>
      <c r="C3156" s="22">
        <f>'8760_Profile'!O3154</f>
        <v>54.991999999999997</v>
      </c>
      <c r="D3156" s="22">
        <f>'8760_Profile'!P3154</f>
        <v>54.991999999999997</v>
      </c>
      <c r="E3156" s="20">
        <f>'8760_Profile'!M3154</f>
        <v>0</v>
      </c>
      <c r="F3156" s="11" t="str">
        <f t="shared" si="49"/>
        <v>Normal export window</v>
      </c>
    </row>
    <row r="3157" spans="1:6" ht="15" customHeight="1">
      <c r="A3157" s="23">
        <f>'8760_Profile'!A3155</f>
        <v>44693.375</v>
      </c>
      <c r="B3157" s="22">
        <f>'8760_Profile'!N3155</f>
        <v>54.991999999999997</v>
      </c>
      <c r="C3157" s="22">
        <f>'8760_Profile'!O3155</f>
        <v>54.991999999999997</v>
      </c>
      <c r="D3157" s="22">
        <f>'8760_Profile'!P3155</f>
        <v>54.991999999999997</v>
      </c>
      <c r="E3157" s="20">
        <f>'8760_Profile'!M3155</f>
        <v>0</v>
      </c>
      <c r="F3157" s="11" t="str">
        <f t="shared" si="49"/>
        <v>Normal export window</v>
      </c>
    </row>
    <row r="3158" spans="1:6" ht="15" customHeight="1">
      <c r="A3158" s="23">
        <f>'8760_Profile'!A3156</f>
        <v>44693.416666666701</v>
      </c>
      <c r="B3158" s="22">
        <f>'8760_Profile'!N3156</f>
        <v>54.991999999999997</v>
      </c>
      <c r="C3158" s="22">
        <f>'8760_Profile'!O3156</f>
        <v>54.991999999999997</v>
      </c>
      <c r="D3158" s="22">
        <f>'8760_Profile'!P3156</f>
        <v>54.991999999999997</v>
      </c>
      <c r="E3158" s="20">
        <f>'8760_Profile'!M3156</f>
        <v>0</v>
      </c>
      <c r="F3158" s="11" t="str">
        <f t="shared" si="49"/>
        <v>Normal export window</v>
      </c>
    </row>
    <row r="3159" spans="1:6" ht="15" customHeight="1">
      <c r="A3159" s="23">
        <f>'8760_Profile'!A3157</f>
        <v>44693.458333333299</v>
      </c>
      <c r="B3159" s="22">
        <f>'8760_Profile'!N3157</f>
        <v>54.991999999999997</v>
      </c>
      <c r="C3159" s="22">
        <f>'8760_Profile'!O3157</f>
        <v>54.991999999999997</v>
      </c>
      <c r="D3159" s="22">
        <f>'8760_Profile'!P3157</f>
        <v>54.991999999999997</v>
      </c>
      <c r="E3159" s="20">
        <f>'8760_Profile'!M3157</f>
        <v>0</v>
      </c>
      <c r="F3159" s="11" t="str">
        <f t="shared" si="49"/>
        <v>Normal export window</v>
      </c>
    </row>
    <row r="3160" spans="1:6" ht="15" customHeight="1">
      <c r="A3160" s="23">
        <f>'8760_Profile'!A3158</f>
        <v>44693.5</v>
      </c>
      <c r="B3160" s="22">
        <f>'8760_Profile'!N3158</f>
        <v>54.991999999999997</v>
      </c>
      <c r="C3160" s="22">
        <f>'8760_Profile'!O3158</f>
        <v>54.991999999999997</v>
      </c>
      <c r="D3160" s="22">
        <f>'8760_Profile'!P3158</f>
        <v>54.991999999999997</v>
      </c>
      <c r="E3160" s="20">
        <f>'8760_Profile'!M3158</f>
        <v>0</v>
      </c>
      <c r="F3160" s="11" t="str">
        <f t="shared" si="49"/>
        <v>Normal export window</v>
      </c>
    </row>
    <row r="3161" spans="1:6" ht="15" customHeight="1">
      <c r="A3161" s="23">
        <f>'8760_Profile'!A3159</f>
        <v>44693.541666666701</v>
      </c>
      <c r="B3161" s="22">
        <f>'8760_Profile'!N3159</f>
        <v>54.991999999999997</v>
      </c>
      <c r="C3161" s="22">
        <f>'8760_Profile'!O3159</f>
        <v>54.991999999999997</v>
      </c>
      <c r="D3161" s="22">
        <f>'8760_Profile'!P3159</f>
        <v>54.991999999999997</v>
      </c>
      <c r="E3161" s="20">
        <f>'8760_Profile'!M3159</f>
        <v>0</v>
      </c>
      <c r="F3161" s="11" t="str">
        <f t="shared" si="49"/>
        <v>Normal export window</v>
      </c>
    </row>
    <row r="3162" spans="1:6" ht="15" customHeight="1">
      <c r="A3162" s="23">
        <f>'8760_Profile'!A3160</f>
        <v>44693.583333333299</v>
      </c>
      <c r="B3162" s="22">
        <f>'8760_Profile'!N3160</f>
        <v>54.991999999999997</v>
      </c>
      <c r="C3162" s="22">
        <f>'8760_Profile'!O3160</f>
        <v>54.991999999999997</v>
      </c>
      <c r="D3162" s="22">
        <f>'8760_Profile'!P3160</f>
        <v>54.991999999999997</v>
      </c>
      <c r="E3162" s="20">
        <f>'8760_Profile'!M3160</f>
        <v>0</v>
      </c>
      <c r="F3162" s="11" t="str">
        <f t="shared" si="49"/>
        <v>Normal export window</v>
      </c>
    </row>
    <row r="3163" spans="1:6" ht="15" customHeight="1">
      <c r="A3163" s="23">
        <f>'8760_Profile'!A3161</f>
        <v>44693.625</v>
      </c>
      <c r="B3163" s="22">
        <f>'8760_Profile'!N3161</f>
        <v>54.991999999999997</v>
      </c>
      <c r="C3163" s="22">
        <f>'8760_Profile'!O3161</f>
        <v>54.991999999999997</v>
      </c>
      <c r="D3163" s="22">
        <f>'8760_Profile'!P3161</f>
        <v>54.991999999999997</v>
      </c>
      <c r="E3163" s="20">
        <f>'8760_Profile'!M3161</f>
        <v>0</v>
      </c>
      <c r="F3163" s="11" t="str">
        <f t="shared" si="49"/>
        <v>Normal export window</v>
      </c>
    </row>
    <row r="3164" spans="1:6" ht="15" customHeight="1">
      <c r="A3164" s="23">
        <f>'8760_Profile'!A3162</f>
        <v>44693.666666666701</v>
      </c>
      <c r="B3164" s="22">
        <f>'8760_Profile'!N3162</f>
        <v>54.991999999999997</v>
      </c>
      <c r="C3164" s="22">
        <f>'8760_Profile'!O3162</f>
        <v>54.991999999999997</v>
      </c>
      <c r="D3164" s="22">
        <f>'8760_Profile'!P3162</f>
        <v>54.991999999999997</v>
      </c>
      <c r="E3164" s="20">
        <f>'8760_Profile'!M3162</f>
        <v>0</v>
      </c>
      <c r="F3164" s="11" t="str">
        <f t="shared" si="49"/>
        <v>Normal export window</v>
      </c>
    </row>
    <row r="3165" spans="1:6" ht="15" customHeight="1">
      <c r="A3165" s="23">
        <f>'8760_Profile'!A3163</f>
        <v>44693.708333333299</v>
      </c>
      <c r="B3165" s="22">
        <f>'8760_Profile'!N3163</f>
        <v>54.991999999999997</v>
      </c>
      <c r="C3165" s="22">
        <f>'8760_Profile'!O3163</f>
        <v>54.991999999999997</v>
      </c>
      <c r="D3165" s="22">
        <f>'8760_Profile'!P3163</f>
        <v>54.991999999999997</v>
      </c>
      <c r="E3165" s="20">
        <f>'8760_Profile'!M3163</f>
        <v>0</v>
      </c>
      <c r="F3165" s="11" t="str">
        <f t="shared" si="49"/>
        <v>Normal export window</v>
      </c>
    </row>
    <row r="3166" spans="1:6" ht="15" customHeight="1">
      <c r="A3166" s="23">
        <f>'8760_Profile'!A3164</f>
        <v>44693.75</v>
      </c>
      <c r="B3166" s="22">
        <f>'8760_Profile'!N3164</f>
        <v>54.991999999999997</v>
      </c>
      <c r="C3166" s="22">
        <f>'8760_Profile'!O3164</f>
        <v>54.991999999999997</v>
      </c>
      <c r="D3166" s="22">
        <f>'8760_Profile'!P3164</f>
        <v>54.991999999999997</v>
      </c>
      <c r="E3166" s="20">
        <f>'8760_Profile'!M3164</f>
        <v>0</v>
      </c>
      <c r="F3166" s="11" t="str">
        <f t="shared" si="49"/>
        <v>Normal export window</v>
      </c>
    </row>
    <row r="3167" spans="1:6" ht="15" customHeight="1">
      <c r="A3167" s="23">
        <f>'8760_Profile'!A3165</f>
        <v>44693.791666666701</v>
      </c>
      <c r="B3167" s="22">
        <f>'8760_Profile'!N3165</f>
        <v>54.991999999999997</v>
      </c>
      <c r="C3167" s="22">
        <f>'8760_Profile'!O3165</f>
        <v>54.991999999999997</v>
      </c>
      <c r="D3167" s="22">
        <f>'8760_Profile'!P3165</f>
        <v>54.991999999999997</v>
      </c>
      <c r="E3167" s="20">
        <f>'8760_Profile'!M3165</f>
        <v>0</v>
      </c>
      <c r="F3167" s="11" t="str">
        <f t="shared" si="49"/>
        <v>Normal export window</v>
      </c>
    </row>
    <row r="3168" spans="1:6" ht="15" customHeight="1">
      <c r="A3168" s="23">
        <f>'8760_Profile'!A3166</f>
        <v>44693.833333333299</v>
      </c>
      <c r="B3168" s="22">
        <f>'8760_Profile'!N3166</f>
        <v>54.991999999999997</v>
      </c>
      <c r="C3168" s="22">
        <f>'8760_Profile'!O3166</f>
        <v>54.991999999999997</v>
      </c>
      <c r="D3168" s="22">
        <f>'8760_Profile'!P3166</f>
        <v>54.991999999999997</v>
      </c>
      <c r="E3168" s="20">
        <f>'8760_Profile'!M3166</f>
        <v>0</v>
      </c>
      <c r="F3168" s="11" t="str">
        <f t="shared" si="49"/>
        <v>Normal export window</v>
      </c>
    </row>
    <row r="3169" spans="1:6" ht="15" customHeight="1">
      <c r="A3169" s="23">
        <f>'8760_Profile'!A3167</f>
        <v>44693.875</v>
      </c>
      <c r="B3169" s="22">
        <f>'8760_Profile'!N3167</f>
        <v>54.991999999999997</v>
      </c>
      <c r="C3169" s="22">
        <f>'8760_Profile'!O3167</f>
        <v>54.991999999999997</v>
      </c>
      <c r="D3169" s="22">
        <f>'8760_Profile'!P3167</f>
        <v>54.991999999999997</v>
      </c>
      <c r="E3169" s="20">
        <f>'8760_Profile'!M3167</f>
        <v>0</v>
      </c>
      <c r="F3169" s="11" t="str">
        <f t="shared" si="49"/>
        <v>Normal export window</v>
      </c>
    </row>
    <row r="3170" spans="1:6" ht="15" customHeight="1">
      <c r="A3170" s="23">
        <f>'8760_Profile'!A3168</f>
        <v>44693.916666666701</v>
      </c>
      <c r="B3170" s="22">
        <f>'8760_Profile'!N3168</f>
        <v>54.991999999999997</v>
      </c>
      <c r="C3170" s="22">
        <f>'8760_Profile'!O3168</f>
        <v>54.991999999999997</v>
      </c>
      <c r="D3170" s="22">
        <f>'8760_Profile'!P3168</f>
        <v>54.991999999999997</v>
      </c>
      <c r="E3170" s="20">
        <f>'8760_Profile'!M3168</f>
        <v>0</v>
      </c>
      <c r="F3170" s="11" t="str">
        <f t="shared" si="49"/>
        <v>Normal export window</v>
      </c>
    </row>
    <row r="3171" spans="1:6" ht="15" customHeight="1">
      <c r="A3171" s="23">
        <f>'8760_Profile'!A3169</f>
        <v>44693.958333333299</v>
      </c>
      <c r="B3171" s="22">
        <f>'8760_Profile'!N3169</f>
        <v>54.991999999999997</v>
      </c>
      <c r="C3171" s="22">
        <f>'8760_Profile'!O3169</f>
        <v>54.991999999999997</v>
      </c>
      <c r="D3171" s="22">
        <f>'8760_Profile'!P3169</f>
        <v>54.991999999999997</v>
      </c>
      <c r="E3171" s="20">
        <f>'8760_Profile'!M3169</f>
        <v>0</v>
      </c>
      <c r="F3171" s="11" t="str">
        <f t="shared" si="49"/>
        <v>Normal export window</v>
      </c>
    </row>
    <row r="3172" spans="1:6" ht="15" customHeight="1">
      <c r="A3172" s="23">
        <f>'8760_Profile'!A3170</f>
        <v>44694</v>
      </c>
      <c r="B3172" s="22">
        <f>'8760_Profile'!N3170</f>
        <v>54.991999999999997</v>
      </c>
      <c r="C3172" s="22">
        <f>'8760_Profile'!O3170</f>
        <v>54.991999999999997</v>
      </c>
      <c r="D3172" s="22">
        <f>'8760_Profile'!P3170</f>
        <v>54.991999999999997</v>
      </c>
      <c r="E3172" s="20">
        <f>'8760_Profile'!M3170</f>
        <v>0</v>
      </c>
      <c r="F3172" s="11" t="str">
        <f t="shared" si="49"/>
        <v>Normal export window</v>
      </c>
    </row>
    <row r="3173" spans="1:6" ht="15" customHeight="1">
      <c r="A3173" s="23">
        <f>'8760_Profile'!A3171</f>
        <v>44694.041666666701</v>
      </c>
      <c r="B3173" s="22">
        <f>'8760_Profile'!N3171</f>
        <v>54.991999999999997</v>
      </c>
      <c r="C3173" s="22">
        <f>'8760_Profile'!O3171</f>
        <v>54.991999999999997</v>
      </c>
      <c r="D3173" s="22">
        <f>'8760_Profile'!P3171</f>
        <v>54.991999999999997</v>
      </c>
      <c r="E3173" s="20">
        <f>'8760_Profile'!M3171</f>
        <v>0</v>
      </c>
      <c r="F3173" s="11" t="str">
        <f t="shared" si="49"/>
        <v>Normal export window</v>
      </c>
    </row>
    <row r="3174" spans="1:6" ht="15" customHeight="1">
      <c r="A3174" s="23">
        <f>'8760_Profile'!A3172</f>
        <v>44694.083333333299</v>
      </c>
      <c r="B3174" s="22">
        <f>'8760_Profile'!N3172</f>
        <v>54.991999999999997</v>
      </c>
      <c r="C3174" s="22">
        <f>'8760_Profile'!O3172</f>
        <v>54.991999999999997</v>
      </c>
      <c r="D3174" s="22">
        <f>'8760_Profile'!P3172</f>
        <v>54.991999999999997</v>
      </c>
      <c r="E3174" s="20">
        <f>'8760_Profile'!M3172</f>
        <v>0</v>
      </c>
      <c r="F3174" s="11" t="str">
        <f t="shared" si="49"/>
        <v>Normal export window</v>
      </c>
    </row>
    <row r="3175" spans="1:6" ht="15" customHeight="1">
      <c r="A3175" s="23">
        <f>'8760_Profile'!A3173</f>
        <v>44694.125</v>
      </c>
      <c r="B3175" s="22">
        <f>'8760_Profile'!N3173</f>
        <v>54.991999999999997</v>
      </c>
      <c r="C3175" s="22">
        <f>'8760_Profile'!O3173</f>
        <v>54.991999999999997</v>
      </c>
      <c r="D3175" s="22">
        <f>'8760_Profile'!P3173</f>
        <v>54.991999999999997</v>
      </c>
      <c r="E3175" s="20">
        <f>'8760_Profile'!M3173</f>
        <v>0</v>
      </c>
      <c r="F3175" s="11" t="str">
        <f t="shared" si="49"/>
        <v>Normal export window</v>
      </c>
    </row>
    <row r="3176" spans="1:6" ht="15" customHeight="1">
      <c r="A3176" s="23">
        <f>'8760_Profile'!A3174</f>
        <v>44694.166666666701</v>
      </c>
      <c r="B3176" s="22">
        <f>'8760_Profile'!N3174</f>
        <v>54.991999999999997</v>
      </c>
      <c r="C3176" s="22">
        <f>'8760_Profile'!O3174</f>
        <v>54.991999999999997</v>
      </c>
      <c r="D3176" s="22">
        <f>'8760_Profile'!P3174</f>
        <v>54.991999999999997</v>
      </c>
      <c r="E3176" s="20">
        <f>'8760_Profile'!M3174</f>
        <v>0</v>
      </c>
      <c r="F3176" s="11" t="str">
        <f t="shared" si="49"/>
        <v>Normal export window</v>
      </c>
    </row>
    <row r="3177" spans="1:6" ht="15" customHeight="1">
      <c r="A3177" s="23">
        <f>'8760_Profile'!A3175</f>
        <v>44694.208333333299</v>
      </c>
      <c r="B3177" s="22">
        <f>'8760_Profile'!N3175</f>
        <v>54.991999999999997</v>
      </c>
      <c r="C3177" s="22">
        <f>'8760_Profile'!O3175</f>
        <v>54.991999999999997</v>
      </c>
      <c r="D3177" s="22">
        <f>'8760_Profile'!P3175</f>
        <v>54.991999999999997</v>
      </c>
      <c r="E3177" s="20">
        <f>'8760_Profile'!M3175</f>
        <v>0</v>
      </c>
      <c r="F3177" s="11" t="str">
        <f t="shared" si="49"/>
        <v>Normal export window</v>
      </c>
    </row>
    <row r="3178" spans="1:6" ht="15" customHeight="1">
      <c r="A3178" s="23">
        <f>'8760_Profile'!A3176</f>
        <v>44694.25</v>
      </c>
      <c r="B3178" s="22">
        <f>'8760_Profile'!N3176</f>
        <v>54.991999999999997</v>
      </c>
      <c r="C3178" s="22">
        <f>'8760_Profile'!O3176</f>
        <v>54.991999999999997</v>
      </c>
      <c r="D3178" s="22">
        <f>'8760_Profile'!P3176</f>
        <v>54.991999999999997</v>
      </c>
      <c r="E3178" s="20">
        <f>'8760_Profile'!M3176</f>
        <v>0</v>
      </c>
      <c r="F3178" s="11" t="str">
        <f t="shared" si="49"/>
        <v>Normal export window</v>
      </c>
    </row>
    <row r="3179" spans="1:6" ht="15" customHeight="1">
      <c r="A3179" s="23">
        <f>'8760_Profile'!A3177</f>
        <v>44694.291666666701</v>
      </c>
      <c r="B3179" s="22">
        <f>'8760_Profile'!N3177</f>
        <v>54.991999999999997</v>
      </c>
      <c r="C3179" s="22">
        <f>'8760_Profile'!O3177</f>
        <v>54.991999999999997</v>
      </c>
      <c r="D3179" s="22">
        <f>'8760_Profile'!P3177</f>
        <v>54.991999999999997</v>
      </c>
      <c r="E3179" s="20">
        <f>'8760_Profile'!M3177</f>
        <v>0</v>
      </c>
      <c r="F3179" s="11" t="str">
        <f t="shared" si="49"/>
        <v>Normal export window</v>
      </c>
    </row>
    <row r="3180" spans="1:6" ht="15" customHeight="1">
      <c r="A3180" s="23">
        <f>'8760_Profile'!A3178</f>
        <v>44694.333333333299</v>
      </c>
      <c r="B3180" s="22">
        <f>'8760_Profile'!N3178</f>
        <v>54.991999999999997</v>
      </c>
      <c r="C3180" s="22">
        <f>'8760_Profile'!O3178</f>
        <v>54.991999999999997</v>
      </c>
      <c r="D3180" s="22">
        <f>'8760_Profile'!P3178</f>
        <v>54.991999999999997</v>
      </c>
      <c r="E3180" s="20">
        <f>'8760_Profile'!M3178</f>
        <v>0</v>
      </c>
      <c r="F3180" s="11" t="str">
        <f t="shared" si="49"/>
        <v>Normal export window</v>
      </c>
    </row>
    <row r="3181" spans="1:6" ht="15" customHeight="1">
      <c r="A3181" s="23">
        <f>'8760_Profile'!A3179</f>
        <v>44694.375</v>
      </c>
      <c r="B3181" s="22">
        <f>'8760_Profile'!N3179</f>
        <v>54.991999999999997</v>
      </c>
      <c r="C3181" s="22">
        <f>'8760_Profile'!O3179</f>
        <v>54.991999999999997</v>
      </c>
      <c r="D3181" s="22">
        <f>'8760_Profile'!P3179</f>
        <v>54.991999999999997</v>
      </c>
      <c r="E3181" s="20">
        <f>'8760_Profile'!M3179</f>
        <v>0</v>
      </c>
      <c r="F3181" s="11" t="str">
        <f t="shared" si="49"/>
        <v>Normal export window</v>
      </c>
    </row>
    <row r="3182" spans="1:6" ht="15" customHeight="1">
      <c r="A3182" s="23">
        <f>'8760_Profile'!A3180</f>
        <v>44694.416666666701</v>
      </c>
      <c r="B3182" s="22">
        <f>'8760_Profile'!N3180</f>
        <v>54.991999999999997</v>
      </c>
      <c r="C3182" s="22">
        <f>'8760_Profile'!O3180</f>
        <v>54.991999999999997</v>
      </c>
      <c r="D3182" s="22">
        <f>'8760_Profile'!P3180</f>
        <v>54.991999999999997</v>
      </c>
      <c r="E3182" s="20">
        <f>'8760_Profile'!M3180</f>
        <v>0</v>
      </c>
      <c r="F3182" s="11" t="str">
        <f t="shared" si="49"/>
        <v>Normal export window</v>
      </c>
    </row>
    <row r="3183" spans="1:6" ht="15" customHeight="1">
      <c r="A3183" s="23">
        <f>'8760_Profile'!A3181</f>
        <v>44694.458333333299</v>
      </c>
      <c r="B3183" s="22">
        <f>'8760_Profile'!N3181</f>
        <v>54.991999999999997</v>
      </c>
      <c r="C3183" s="22">
        <f>'8760_Profile'!O3181</f>
        <v>54.991999999999997</v>
      </c>
      <c r="D3183" s="22">
        <f>'8760_Profile'!P3181</f>
        <v>54.991999999999997</v>
      </c>
      <c r="E3183" s="20">
        <f>'8760_Profile'!M3181</f>
        <v>0</v>
      </c>
      <c r="F3183" s="11" t="str">
        <f t="shared" si="49"/>
        <v>Normal export window</v>
      </c>
    </row>
    <row r="3184" spans="1:6" ht="15" customHeight="1">
      <c r="A3184" s="23">
        <f>'8760_Profile'!A3182</f>
        <v>44694.5</v>
      </c>
      <c r="B3184" s="22">
        <f>'8760_Profile'!N3182</f>
        <v>54.991999999999997</v>
      </c>
      <c r="C3184" s="22">
        <f>'8760_Profile'!O3182</f>
        <v>54.991999999999997</v>
      </c>
      <c r="D3184" s="22">
        <f>'8760_Profile'!P3182</f>
        <v>54.991999999999997</v>
      </c>
      <c r="E3184" s="20">
        <f>'8760_Profile'!M3182</f>
        <v>0</v>
      </c>
      <c r="F3184" s="11" t="str">
        <f t="shared" si="49"/>
        <v>Normal export window</v>
      </c>
    </row>
    <row r="3185" spans="1:6" ht="15" customHeight="1">
      <c r="A3185" s="23">
        <f>'8760_Profile'!A3183</f>
        <v>44694.541666666701</v>
      </c>
      <c r="B3185" s="22">
        <f>'8760_Profile'!N3183</f>
        <v>54.991999999999997</v>
      </c>
      <c r="C3185" s="22">
        <f>'8760_Profile'!O3183</f>
        <v>54.991999999999997</v>
      </c>
      <c r="D3185" s="22">
        <f>'8760_Profile'!P3183</f>
        <v>54.991999999999997</v>
      </c>
      <c r="E3185" s="20">
        <f>'8760_Profile'!M3183</f>
        <v>0</v>
      </c>
      <c r="F3185" s="11" t="str">
        <f t="shared" si="49"/>
        <v>Normal export window</v>
      </c>
    </row>
    <row r="3186" spans="1:6" ht="15" customHeight="1">
      <c r="A3186" s="23">
        <f>'8760_Profile'!A3184</f>
        <v>44694.583333333299</v>
      </c>
      <c r="B3186" s="22">
        <f>'8760_Profile'!N3184</f>
        <v>54.991999999999997</v>
      </c>
      <c r="C3186" s="22">
        <f>'8760_Profile'!O3184</f>
        <v>54.991999999999997</v>
      </c>
      <c r="D3186" s="22">
        <f>'8760_Profile'!P3184</f>
        <v>54.991999999999997</v>
      </c>
      <c r="E3186" s="20">
        <f>'8760_Profile'!M3184</f>
        <v>0</v>
      </c>
      <c r="F3186" s="11" t="str">
        <f t="shared" si="49"/>
        <v>Normal export window</v>
      </c>
    </row>
    <row r="3187" spans="1:6" ht="15" customHeight="1">
      <c r="A3187" s="23">
        <f>'8760_Profile'!A3185</f>
        <v>44694.625</v>
      </c>
      <c r="B3187" s="22">
        <f>'8760_Profile'!N3185</f>
        <v>54.991999999999997</v>
      </c>
      <c r="C3187" s="22">
        <f>'8760_Profile'!O3185</f>
        <v>54.991999999999997</v>
      </c>
      <c r="D3187" s="22">
        <f>'8760_Profile'!P3185</f>
        <v>54.991999999999997</v>
      </c>
      <c r="E3187" s="20">
        <f>'8760_Profile'!M3185</f>
        <v>0</v>
      </c>
      <c r="F3187" s="11" t="str">
        <f t="shared" si="49"/>
        <v>Normal export window</v>
      </c>
    </row>
    <row r="3188" spans="1:6" ht="15" customHeight="1">
      <c r="A3188" s="23">
        <f>'8760_Profile'!A3186</f>
        <v>44694.666666666701</v>
      </c>
      <c r="B3188" s="22">
        <f>'8760_Profile'!N3186</f>
        <v>54.991999999999997</v>
      </c>
      <c r="C3188" s="22">
        <f>'8760_Profile'!O3186</f>
        <v>54.991999999999997</v>
      </c>
      <c r="D3188" s="22">
        <f>'8760_Profile'!P3186</f>
        <v>54.991999999999997</v>
      </c>
      <c r="E3188" s="20">
        <f>'8760_Profile'!M3186</f>
        <v>0</v>
      </c>
      <c r="F3188" s="11" t="str">
        <f t="shared" si="49"/>
        <v>Normal export window</v>
      </c>
    </row>
    <row r="3189" spans="1:6" ht="15" customHeight="1">
      <c r="A3189" s="23">
        <f>'8760_Profile'!A3187</f>
        <v>44694.708333333299</v>
      </c>
      <c r="B3189" s="22">
        <f>'8760_Profile'!N3187</f>
        <v>54.991999999999997</v>
      </c>
      <c r="C3189" s="22">
        <f>'8760_Profile'!O3187</f>
        <v>54.991999999999997</v>
      </c>
      <c r="D3189" s="22">
        <f>'8760_Profile'!P3187</f>
        <v>54.991999999999997</v>
      </c>
      <c r="E3189" s="20">
        <f>'8760_Profile'!M3187</f>
        <v>0</v>
      </c>
      <c r="F3189" s="11" t="str">
        <f t="shared" si="49"/>
        <v>Normal export window</v>
      </c>
    </row>
    <row r="3190" spans="1:6" ht="15" customHeight="1">
      <c r="A3190" s="23">
        <f>'8760_Profile'!A3188</f>
        <v>44694.75</v>
      </c>
      <c r="B3190" s="22">
        <f>'8760_Profile'!N3188</f>
        <v>54.991999999999997</v>
      </c>
      <c r="C3190" s="22">
        <f>'8760_Profile'!O3188</f>
        <v>54.991999999999997</v>
      </c>
      <c r="D3190" s="22">
        <f>'8760_Profile'!P3188</f>
        <v>54.991999999999997</v>
      </c>
      <c r="E3190" s="20">
        <f>'8760_Profile'!M3188</f>
        <v>0</v>
      </c>
      <c r="F3190" s="11" t="str">
        <f t="shared" si="49"/>
        <v>Normal export window</v>
      </c>
    </row>
    <row r="3191" spans="1:6" ht="15" customHeight="1">
      <c r="A3191" s="23">
        <f>'8760_Profile'!A3189</f>
        <v>44694.791666666701</v>
      </c>
      <c r="B3191" s="22">
        <f>'8760_Profile'!N3189</f>
        <v>54.991999999999997</v>
      </c>
      <c r="C3191" s="22">
        <f>'8760_Profile'!O3189</f>
        <v>54.991999999999997</v>
      </c>
      <c r="D3191" s="22">
        <f>'8760_Profile'!P3189</f>
        <v>54.991999999999997</v>
      </c>
      <c r="E3191" s="20">
        <f>'8760_Profile'!M3189</f>
        <v>0</v>
      </c>
      <c r="F3191" s="11" t="str">
        <f t="shared" si="49"/>
        <v>Normal export window</v>
      </c>
    </row>
    <row r="3192" spans="1:6" ht="15" customHeight="1">
      <c r="A3192" s="23">
        <f>'8760_Profile'!A3190</f>
        <v>44694.833333333299</v>
      </c>
      <c r="B3192" s="22">
        <f>'8760_Profile'!N3190</f>
        <v>54.991999999999997</v>
      </c>
      <c r="C3192" s="22">
        <f>'8760_Profile'!O3190</f>
        <v>54.991999999999997</v>
      </c>
      <c r="D3192" s="22">
        <f>'8760_Profile'!P3190</f>
        <v>54.991999999999997</v>
      </c>
      <c r="E3192" s="20">
        <f>'8760_Profile'!M3190</f>
        <v>0</v>
      </c>
      <c r="F3192" s="11" t="str">
        <f t="shared" si="49"/>
        <v>Normal export window</v>
      </c>
    </row>
    <row r="3193" spans="1:6" ht="15" customHeight="1">
      <c r="A3193" s="23">
        <f>'8760_Profile'!A3191</f>
        <v>44694.875</v>
      </c>
      <c r="B3193" s="22">
        <f>'8760_Profile'!N3191</f>
        <v>54.991999999999997</v>
      </c>
      <c r="C3193" s="22">
        <f>'8760_Profile'!O3191</f>
        <v>54.991999999999997</v>
      </c>
      <c r="D3193" s="22">
        <f>'8760_Profile'!P3191</f>
        <v>54.991999999999997</v>
      </c>
      <c r="E3193" s="20">
        <f>'8760_Profile'!M3191</f>
        <v>0</v>
      </c>
      <c r="F3193" s="11" t="str">
        <f t="shared" si="49"/>
        <v>Normal export window</v>
      </c>
    </row>
    <row r="3194" spans="1:6" ht="15" customHeight="1">
      <c r="A3194" s="23">
        <f>'8760_Profile'!A3192</f>
        <v>44694.916666666701</v>
      </c>
      <c r="B3194" s="22">
        <f>'8760_Profile'!N3192</f>
        <v>54.991999999999997</v>
      </c>
      <c r="C3194" s="22">
        <f>'8760_Profile'!O3192</f>
        <v>54.991999999999997</v>
      </c>
      <c r="D3194" s="22">
        <f>'8760_Profile'!P3192</f>
        <v>54.991999999999997</v>
      </c>
      <c r="E3194" s="20">
        <f>'8760_Profile'!M3192</f>
        <v>0</v>
      </c>
      <c r="F3194" s="11" t="str">
        <f t="shared" si="49"/>
        <v>Normal export window</v>
      </c>
    </row>
    <row r="3195" spans="1:6" ht="15" customHeight="1">
      <c r="A3195" s="23">
        <f>'8760_Profile'!A3193</f>
        <v>44694.958333333299</v>
      </c>
      <c r="B3195" s="22">
        <f>'8760_Profile'!N3193</f>
        <v>54.991999999999997</v>
      </c>
      <c r="C3195" s="22">
        <f>'8760_Profile'!O3193</f>
        <v>54.991999999999997</v>
      </c>
      <c r="D3195" s="22">
        <f>'8760_Profile'!P3193</f>
        <v>54.991999999999997</v>
      </c>
      <c r="E3195" s="20">
        <f>'8760_Profile'!M3193</f>
        <v>0</v>
      </c>
      <c r="F3195" s="11" t="str">
        <f t="shared" si="49"/>
        <v>Normal export window</v>
      </c>
    </row>
    <row r="3196" spans="1:6" ht="15" customHeight="1">
      <c r="A3196" s="23">
        <f>'8760_Profile'!A3194</f>
        <v>44695</v>
      </c>
      <c r="B3196" s="22">
        <f>'8760_Profile'!N3194</f>
        <v>54.991999999999997</v>
      </c>
      <c r="C3196" s="22">
        <f>'8760_Profile'!O3194</f>
        <v>54.991999999999997</v>
      </c>
      <c r="D3196" s="22">
        <f>'8760_Profile'!P3194</f>
        <v>54.991999999999997</v>
      </c>
      <c r="E3196" s="20">
        <f>'8760_Profile'!M3194</f>
        <v>0</v>
      </c>
      <c r="F3196" s="11" t="str">
        <f t="shared" si="49"/>
        <v>Normal export window</v>
      </c>
    </row>
    <row r="3197" spans="1:6" ht="15" customHeight="1">
      <c r="A3197" s="23">
        <f>'8760_Profile'!A3195</f>
        <v>44695.041666666701</v>
      </c>
      <c r="B3197" s="22">
        <f>'8760_Profile'!N3195</f>
        <v>54.991999999999997</v>
      </c>
      <c r="C3197" s="22">
        <f>'8760_Profile'!O3195</f>
        <v>54.991999999999997</v>
      </c>
      <c r="D3197" s="22">
        <f>'8760_Profile'!P3195</f>
        <v>54.991999999999997</v>
      </c>
      <c r="E3197" s="20">
        <f>'8760_Profile'!M3195</f>
        <v>0</v>
      </c>
      <c r="F3197" s="11" t="str">
        <f t="shared" si="49"/>
        <v>Normal export window</v>
      </c>
    </row>
    <row r="3198" spans="1:6" ht="15" customHeight="1">
      <c r="A3198" s="23">
        <f>'8760_Profile'!A3196</f>
        <v>44695.083333333299</v>
      </c>
      <c r="B3198" s="22">
        <f>'8760_Profile'!N3196</f>
        <v>54.991999999999997</v>
      </c>
      <c r="C3198" s="22">
        <f>'8760_Profile'!O3196</f>
        <v>54.991999999999997</v>
      </c>
      <c r="D3198" s="22">
        <f>'8760_Profile'!P3196</f>
        <v>54.991999999999997</v>
      </c>
      <c r="E3198" s="20">
        <f>'8760_Profile'!M3196</f>
        <v>0</v>
      </c>
      <c r="F3198" s="11" t="str">
        <f t="shared" si="49"/>
        <v>Normal export window</v>
      </c>
    </row>
    <row r="3199" spans="1:6" ht="15" customHeight="1">
      <c r="A3199" s="23">
        <f>'8760_Profile'!A3197</f>
        <v>44695.125</v>
      </c>
      <c r="B3199" s="22">
        <f>'8760_Profile'!N3197</f>
        <v>54.991999999999997</v>
      </c>
      <c r="C3199" s="22">
        <f>'8760_Profile'!O3197</f>
        <v>54.991999999999997</v>
      </c>
      <c r="D3199" s="22">
        <f>'8760_Profile'!P3197</f>
        <v>54.991999999999997</v>
      </c>
      <c r="E3199" s="20">
        <f>'8760_Profile'!M3197</f>
        <v>0</v>
      </c>
      <c r="F3199" s="11" t="str">
        <f t="shared" si="49"/>
        <v>Normal export window</v>
      </c>
    </row>
    <row r="3200" spans="1:6" ht="15" customHeight="1">
      <c r="A3200" s="23">
        <f>'8760_Profile'!A3198</f>
        <v>44695.166666666701</v>
      </c>
      <c r="B3200" s="22">
        <f>'8760_Profile'!N3198</f>
        <v>54.991999999999997</v>
      </c>
      <c r="C3200" s="22">
        <f>'8760_Profile'!O3198</f>
        <v>54.991999999999997</v>
      </c>
      <c r="D3200" s="22">
        <f>'8760_Profile'!P3198</f>
        <v>54.991999999999997</v>
      </c>
      <c r="E3200" s="20">
        <f>'8760_Profile'!M3198</f>
        <v>0</v>
      </c>
      <c r="F3200" s="11" t="str">
        <f t="shared" si="49"/>
        <v>Normal export window</v>
      </c>
    </row>
    <row r="3201" spans="1:6" ht="15" customHeight="1">
      <c r="A3201" s="23">
        <f>'8760_Profile'!A3199</f>
        <v>44695.208333333299</v>
      </c>
      <c r="B3201" s="22">
        <f>'8760_Profile'!N3199</f>
        <v>54.991999999999997</v>
      </c>
      <c r="C3201" s="22">
        <f>'8760_Profile'!O3199</f>
        <v>54.991999999999997</v>
      </c>
      <c r="D3201" s="22">
        <f>'8760_Profile'!P3199</f>
        <v>54.991999999999997</v>
      </c>
      <c r="E3201" s="20">
        <f>'8760_Profile'!M3199</f>
        <v>0</v>
      </c>
      <c r="F3201" s="11" t="str">
        <f t="shared" si="49"/>
        <v>Normal export window</v>
      </c>
    </row>
    <row r="3202" spans="1:6" ht="15" customHeight="1">
      <c r="A3202" s="23">
        <f>'8760_Profile'!A3200</f>
        <v>44695.25</v>
      </c>
      <c r="B3202" s="22">
        <f>'8760_Profile'!N3200</f>
        <v>54.991999999999997</v>
      </c>
      <c r="C3202" s="22">
        <f>'8760_Profile'!O3200</f>
        <v>54.991999999999997</v>
      </c>
      <c r="D3202" s="22">
        <f>'8760_Profile'!P3200</f>
        <v>54.991999999999997</v>
      </c>
      <c r="E3202" s="20">
        <f>'8760_Profile'!M3200</f>
        <v>0</v>
      </c>
      <c r="F3202" s="11" t="str">
        <f t="shared" si="49"/>
        <v>Normal export window</v>
      </c>
    </row>
    <row r="3203" spans="1:6" ht="15" customHeight="1">
      <c r="A3203" s="23">
        <f>'8760_Profile'!A3201</f>
        <v>44695.291666666701</v>
      </c>
      <c r="B3203" s="22">
        <f>'8760_Profile'!N3201</f>
        <v>54.991999999999997</v>
      </c>
      <c r="C3203" s="22">
        <f>'8760_Profile'!O3201</f>
        <v>54.991999999999997</v>
      </c>
      <c r="D3203" s="22">
        <f>'8760_Profile'!P3201</f>
        <v>54.991999999999997</v>
      </c>
      <c r="E3203" s="20">
        <f>'8760_Profile'!M3201</f>
        <v>0</v>
      </c>
      <c r="F3203" s="11" t="str">
        <f t="shared" si="49"/>
        <v>Normal export window</v>
      </c>
    </row>
    <row r="3204" spans="1:6" ht="15" customHeight="1">
      <c r="A3204" s="23">
        <f>'8760_Profile'!A3202</f>
        <v>44695.333333333299</v>
      </c>
      <c r="B3204" s="22">
        <f>'8760_Profile'!N3202</f>
        <v>54.991999999999997</v>
      </c>
      <c r="C3204" s="22">
        <f>'8760_Profile'!O3202</f>
        <v>54.991999999999997</v>
      </c>
      <c r="D3204" s="22">
        <f>'8760_Profile'!P3202</f>
        <v>54.991999999999997</v>
      </c>
      <c r="E3204" s="20">
        <f>'8760_Profile'!M3202</f>
        <v>0</v>
      </c>
      <c r="F3204" s="11" t="str">
        <f t="shared" ref="F3204:F3267" si="50">IF(E3204=1,"Summer low-load CA constraint window","Normal export window")</f>
        <v>Normal export window</v>
      </c>
    </row>
    <row r="3205" spans="1:6" ht="15" customHeight="1">
      <c r="A3205" s="23">
        <f>'8760_Profile'!A3203</f>
        <v>44695.375</v>
      </c>
      <c r="B3205" s="22">
        <f>'8760_Profile'!N3203</f>
        <v>54.991999999999997</v>
      </c>
      <c r="C3205" s="22">
        <f>'8760_Profile'!O3203</f>
        <v>54.991999999999997</v>
      </c>
      <c r="D3205" s="22">
        <f>'8760_Profile'!P3203</f>
        <v>54.991999999999997</v>
      </c>
      <c r="E3205" s="20">
        <f>'8760_Profile'!M3203</f>
        <v>0</v>
      </c>
      <c r="F3205" s="11" t="str">
        <f t="shared" si="50"/>
        <v>Normal export window</v>
      </c>
    </row>
    <row r="3206" spans="1:6" ht="15" customHeight="1">
      <c r="A3206" s="23">
        <f>'8760_Profile'!A3204</f>
        <v>44695.416666666701</v>
      </c>
      <c r="B3206" s="22">
        <f>'8760_Profile'!N3204</f>
        <v>54.991999999999997</v>
      </c>
      <c r="C3206" s="22">
        <f>'8760_Profile'!O3204</f>
        <v>54.991999999999997</v>
      </c>
      <c r="D3206" s="22">
        <f>'8760_Profile'!P3204</f>
        <v>54.991999999999997</v>
      </c>
      <c r="E3206" s="20">
        <f>'8760_Profile'!M3204</f>
        <v>0</v>
      </c>
      <c r="F3206" s="11" t="str">
        <f t="shared" si="50"/>
        <v>Normal export window</v>
      </c>
    </row>
    <row r="3207" spans="1:6" ht="15" customHeight="1">
      <c r="A3207" s="23">
        <f>'8760_Profile'!A3205</f>
        <v>44695.458333333299</v>
      </c>
      <c r="B3207" s="22">
        <f>'8760_Profile'!N3205</f>
        <v>54.991999999999997</v>
      </c>
      <c r="C3207" s="22">
        <f>'8760_Profile'!O3205</f>
        <v>54.991999999999997</v>
      </c>
      <c r="D3207" s="22">
        <f>'8760_Profile'!P3205</f>
        <v>54.991999999999997</v>
      </c>
      <c r="E3207" s="20">
        <f>'8760_Profile'!M3205</f>
        <v>0</v>
      </c>
      <c r="F3207" s="11" t="str">
        <f t="shared" si="50"/>
        <v>Normal export window</v>
      </c>
    </row>
    <row r="3208" spans="1:6" ht="15" customHeight="1">
      <c r="A3208" s="23">
        <f>'8760_Profile'!A3206</f>
        <v>44695.5</v>
      </c>
      <c r="B3208" s="22">
        <f>'8760_Profile'!N3206</f>
        <v>54.991999999999997</v>
      </c>
      <c r="C3208" s="22">
        <f>'8760_Profile'!O3206</f>
        <v>54.991999999999997</v>
      </c>
      <c r="D3208" s="22">
        <f>'8760_Profile'!P3206</f>
        <v>54.991999999999997</v>
      </c>
      <c r="E3208" s="20">
        <f>'8760_Profile'!M3206</f>
        <v>0</v>
      </c>
      <c r="F3208" s="11" t="str">
        <f t="shared" si="50"/>
        <v>Normal export window</v>
      </c>
    </row>
    <row r="3209" spans="1:6" ht="15" customHeight="1">
      <c r="A3209" s="23">
        <f>'8760_Profile'!A3207</f>
        <v>44695.541666666701</v>
      </c>
      <c r="B3209" s="22">
        <f>'8760_Profile'!N3207</f>
        <v>54.991999999999997</v>
      </c>
      <c r="C3209" s="22">
        <f>'8760_Profile'!O3207</f>
        <v>54.991999999999997</v>
      </c>
      <c r="D3209" s="22">
        <f>'8760_Profile'!P3207</f>
        <v>54.991999999999997</v>
      </c>
      <c r="E3209" s="20">
        <f>'8760_Profile'!M3207</f>
        <v>0</v>
      </c>
      <c r="F3209" s="11" t="str">
        <f t="shared" si="50"/>
        <v>Normal export window</v>
      </c>
    </row>
    <row r="3210" spans="1:6" ht="15" customHeight="1">
      <c r="A3210" s="23">
        <f>'8760_Profile'!A3208</f>
        <v>44695.583333333299</v>
      </c>
      <c r="B3210" s="22">
        <f>'8760_Profile'!N3208</f>
        <v>54.991999999999997</v>
      </c>
      <c r="C3210" s="22">
        <f>'8760_Profile'!O3208</f>
        <v>54.991999999999997</v>
      </c>
      <c r="D3210" s="22">
        <f>'8760_Profile'!P3208</f>
        <v>54.991999999999997</v>
      </c>
      <c r="E3210" s="20">
        <f>'8760_Profile'!M3208</f>
        <v>0</v>
      </c>
      <c r="F3210" s="11" t="str">
        <f t="shared" si="50"/>
        <v>Normal export window</v>
      </c>
    </row>
    <row r="3211" spans="1:6" ht="15" customHeight="1">
      <c r="A3211" s="23">
        <f>'8760_Profile'!A3209</f>
        <v>44695.625</v>
      </c>
      <c r="B3211" s="22">
        <f>'8760_Profile'!N3209</f>
        <v>54.991999999999997</v>
      </c>
      <c r="C3211" s="22">
        <f>'8760_Profile'!O3209</f>
        <v>54.991999999999997</v>
      </c>
      <c r="D3211" s="22">
        <f>'8760_Profile'!P3209</f>
        <v>54.991999999999997</v>
      </c>
      <c r="E3211" s="20">
        <f>'8760_Profile'!M3209</f>
        <v>0</v>
      </c>
      <c r="F3211" s="11" t="str">
        <f t="shared" si="50"/>
        <v>Normal export window</v>
      </c>
    </row>
    <row r="3212" spans="1:6" ht="15" customHeight="1">
      <c r="A3212" s="23">
        <f>'8760_Profile'!A3210</f>
        <v>44695.666666666701</v>
      </c>
      <c r="B3212" s="22">
        <f>'8760_Profile'!N3210</f>
        <v>54.991999999999997</v>
      </c>
      <c r="C3212" s="22">
        <f>'8760_Profile'!O3210</f>
        <v>54.991999999999997</v>
      </c>
      <c r="D3212" s="22">
        <f>'8760_Profile'!P3210</f>
        <v>54.991999999999997</v>
      </c>
      <c r="E3212" s="20">
        <f>'8760_Profile'!M3210</f>
        <v>0</v>
      </c>
      <c r="F3212" s="11" t="str">
        <f t="shared" si="50"/>
        <v>Normal export window</v>
      </c>
    </row>
    <row r="3213" spans="1:6" ht="15" customHeight="1">
      <c r="A3213" s="23">
        <f>'8760_Profile'!A3211</f>
        <v>44695.708333333299</v>
      </c>
      <c r="B3213" s="22">
        <f>'8760_Profile'!N3211</f>
        <v>54.991999999999997</v>
      </c>
      <c r="C3213" s="22">
        <f>'8760_Profile'!O3211</f>
        <v>54.991999999999997</v>
      </c>
      <c r="D3213" s="22">
        <f>'8760_Profile'!P3211</f>
        <v>54.991999999999997</v>
      </c>
      <c r="E3213" s="20">
        <f>'8760_Profile'!M3211</f>
        <v>0</v>
      </c>
      <c r="F3213" s="11" t="str">
        <f t="shared" si="50"/>
        <v>Normal export window</v>
      </c>
    </row>
    <row r="3214" spans="1:6" ht="15" customHeight="1">
      <c r="A3214" s="23">
        <f>'8760_Profile'!A3212</f>
        <v>44695.75</v>
      </c>
      <c r="B3214" s="22">
        <f>'8760_Profile'!N3212</f>
        <v>54.991999999999997</v>
      </c>
      <c r="C3214" s="22">
        <f>'8760_Profile'!O3212</f>
        <v>54.991999999999997</v>
      </c>
      <c r="D3214" s="22">
        <f>'8760_Profile'!P3212</f>
        <v>54.991999999999997</v>
      </c>
      <c r="E3214" s="20">
        <f>'8760_Profile'!M3212</f>
        <v>0</v>
      </c>
      <c r="F3214" s="11" t="str">
        <f t="shared" si="50"/>
        <v>Normal export window</v>
      </c>
    </row>
    <row r="3215" spans="1:6" ht="15" customHeight="1">
      <c r="A3215" s="23">
        <f>'8760_Profile'!A3213</f>
        <v>44695.791666666701</v>
      </c>
      <c r="B3215" s="22">
        <f>'8760_Profile'!N3213</f>
        <v>54.991999999999997</v>
      </c>
      <c r="C3215" s="22">
        <f>'8760_Profile'!O3213</f>
        <v>54.991999999999997</v>
      </c>
      <c r="D3215" s="22">
        <f>'8760_Profile'!P3213</f>
        <v>54.991999999999997</v>
      </c>
      <c r="E3215" s="20">
        <f>'8760_Profile'!M3213</f>
        <v>0</v>
      </c>
      <c r="F3215" s="11" t="str">
        <f t="shared" si="50"/>
        <v>Normal export window</v>
      </c>
    </row>
    <row r="3216" spans="1:6" ht="15" customHeight="1">
      <c r="A3216" s="23">
        <f>'8760_Profile'!A3214</f>
        <v>44695.833333333299</v>
      </c>
      <c r="B3216" s="22">
        <f>'8760_Profile'!N3214</f>
        <v>54.991999999999997</v>
      </c>
      <c r="C3216" s="22">
        <f>'8760_Profile'!O3214</f>
        <v>54.991999999999997</v>
      </c>
      <c r="D3216" s="22">
        <f>'8760_Profile'!P3214</f>
        <v>54.991999999999997</v>
      </c>
      <c r="E3216" s="20">
        <f>'8760_Profile'!M3214</f>
        <v>0</v>
      </c>
      <c r="F3216" s="11" t="str">
        <f t="shared" si="50"/>
        <v>Normal export window</v>
      </c>
    </row>
    <row r="3217" spans="1:6" ht="15" customHeight="1">
      <c r="A3217" s="23">
        <f>'8760_Profile'!A3215</f>
        <v>44695.875</v>
      </c>
      <c r="B3217" s="22">
        <f>'8760_Profile'!N3215</f>
        <v>54.991999999999997</v>
      </c>
      <c r="C3217" s="22">
        <f>'8760_Profile'!O3215</f>
        <v>54.991999999999997</v>
      </c>
      <c r="D3217" s="22">
        <f>'8760_Profile'!P3215</f>
        <v>54.991999999999997</v>
      </c>
      <c r="E3217" s="20">
        <f>'8760_Profile'!M3215</f>
        <v>0</v>
      </c>
      <c r="F3217" s="11" t="str">
        <f t="shared" si="50"/>
        <v>Normal export window</v>
      </c>
    </row>
    <row r="3218" spans="1:6" ht="15" customHeight="1">
      <c r="A3218" s="23">
        <f>'8760_Profile'!A3216</f>
        <v>44695.916666666701</v>
      </c>
      <c r="B3218" s="22">
        <f>'8760_Profile'!N3216</f>
        <v>54.991999999999997</v>
      </c>
      <c r="C3218" s="22">
        <f>'8760_Profile'!O3216</f>
        <v>54.991999999999997</v>
      </c>
      <c r="D3218" s="22">
        <f>'8760_Profile'!P3216</f>
        <v>54.991999999999997</v>
      </c>
      <c r="E3218" s="20">
        <f>'8760_Profile'!M3216</f>
        <v>0</v>
      </c>
      <c r="F3218" s="11" t="str">
        <f t="shared" si="50"/>
        <v>Normal export window</v>
      </c>
    </row>
    <row r="3219" spans="1:6" ht="15" customHeight="1">
      <c r="A3219" s="23">
        <f>'8760_Profile'!A3217</f>
        <v>44695.958333333299</v>
      </c>
      <c r="B3219" s="22">
        <f>'8760_Profile'!N3217</f>
        <v>54.991999999999997</v>
      </c>
      <c r="C3219" s="22">
        <f>'8760_Profile'!O3217</f>
        <v>54.991999999999997</v>
      </c>
      <c r="D3219" s="22">
        <f>'8760_Profile'!P3217</f>
        <v>54.991999999999997</v>
      </c>
      <c r="E3219" s="20">
        <f>'8760_Profile'!M3217</f>
        <v>0</v>
      </c>
      <c r="F3219" s="11" t="str">
        <f t="shared" si="50"/>
        <v>Normal export window</v>
      </c>
    </row>
    <row r="3220" spans="1:6" ht="15" customHeight="1">
      <c r="A3220" s="23">
        <f>'8760_Profile'!A3218</f>
        <v>44696</v>
      </c>
      <c r="B3220" s="22">
        <f>'8760_Profile'!N3218</f>
        <v>54.991999999999997</v>
      </c>
      <c r="C3220" s="22">
        <f>'8760_Profile'!O3218</f>
        <v>54.991999999999997</v>
      </c>
      <c r="D3220" s="22">
        <f>'8760_Profile'!P3218</f>
        <v>54.991999999999997</v>
      </c>
      <c r="E3220" s="20">
        <f>'8760_Profile'!M3218</f>
        <v>0</v>
      </c>
      <c r="F3220" s="11" t="str">
        <f t="shared" si="50"/>
        <v>Normal export window</v>
      </c>
    </row>
    <row r="3221" spans="1:6" ht="15" customHeight="1">
      <c r="A3221" s="23">
        <f>'8760_Profile'!A3219</f>
        <v>44696.041666666701</v>
      </c>
      <c r="B3221" s="22">
        <f>'8760_Profile'!N3219</f>
        <v>54.991999999999997</v>
      </c>
      <c r="C3221" s="22">
        <f>'8760_Profile'!O3219</f>
        <v>54.991999999999997</v>
      </c>
      <c r="D3221" s="22">
        <f>'8760_Profile'!P3219</f>
        <v>54.991999999999997</v>
      </c>
      <c r="E3221" s="20">
        <f>'8760_Profile'!M3219</f>
        <v>0</v>
      </c>
      <c r="F3221" s="11" t="str">
        <f t="shared" si="50"/>
        <v>Normal export window</v>
      </c>
    </row>
    <row r="3222" spans="1:6" ht="15" customHeight="1">
      <c r="A3222" s="23">
        <f>'8760_Profile'!A3220</f>
        <v>44696.083333333299</v>
      </c>
      <c r="B3222" s="22">
        <f>'8760_Profile'!N3220</f>
        <v>54.991999999999997</v>
      </c>
      <c r="C3222" s="22">
        <f>'8760_Profile'!O3220</f>
        <v>54.991999999999997</v>
      </c>
      <c r="D3222" s="22">
        <f>'8760_Profile'!P3220</f>
        <v>54.991999999999997</v>
      </c>
      <c r="E3222" s="20">
        <f>'8760_Profile'!M3220</f>
        <v>0</v>
      </c>
      <c r="F3222" s="11" t="str">
        <f t="shared" si="50"/>
        <v>Normal export window</v>
      </c>
    </row>
    <row r="3223" spans="1:6" ht="15" customHeight="1">
      <c r="A3223" s="23">
        <f>'8760_Profile'!A3221</f>
        <v>44696.125</v>
      </c>
      <c r="B3223" s="22">
        <f>'8760_Profile'!N3221</f>
        <v>54.991999999999997</v>
      </c>
      <c r="C3223" s="22">
        <f>'8760_Profile'!O3221</f>
        <v>54.991999999999997</v>
      </c>
      <c r="D3223" s="22">
        <f>'8760_Profile'!P3221</f>
        <v>54.991999999999997</v>
      </c>
      <c r="E3223" s="20">
        <f>'8760_Profile'!M3221</f>
        <v>0</v>
      </c>
      <c r="F3223" s="11" t="str">
        <f t="shared" si="50"/>
        <v>Normal export window</v>
      </c>
    </row>
    <row r="3224" spans="1:6" ht="15" customHeight="1">
      <c r="A3224" s="23">
        <f>'8760_Profile'!A3222</f>
        <v>44696.166666666701</v>
      </c>
      <c r="B3224" s="22">
        <f>'8760_Profile'!N3222</f>
        <v>54.991999999999997</v>
      </c>
      <c r="C3224" s="22">
        <f>'8760_Profile'!O3222</f>
        <v>54.991999999999997</v>
      </c>
      <c r="D3224" s="22">
        <f>'8760_Profile'!P3222</f>
        <v>54.991999999999997</v>
      </c>
      <c r="E3224" s="20">
        <f>'8760_Profile'!M3222</f>
        <v>0</v>
      </c>
      <c r="F3224" s="11" t="str">
        <f t="shared" si="50"/>
        <v>Normal export window</v>
      </c>
    </row>
    <row r="3225" spans="1:6" ht="15" customHeight="1">
      <c r="A3225" s="23">
        <f>'8760_Profile'!A3223</f>
        <v>44696.208333333299</v>
      </c>
      <c r="B3225" s="22">
        <f>'8760_Profile'!N3223</f>
        <v>54.991999999999997</v>
      </c>
      <c r="C3225" s="22">
        <f>'8760_Profile'!O3223</f>
        <v>54.991999999999997</v>
      </c>
      <c r="D3225" s="22">
        <f>'8760_Profile'!P3223</f>
        <v>54.991999999999997</v>
      </c>
      <c r="E3225" s="20">
        <f>'8760_Profile'!M3223</f>
        <v>0</v>
      </c>
      <c r="F3225" s="11" t="str">
        <f t="shared" si="50"/>
        <v>Normal export window</v>
      </c>
    </row>
    <row r="3226" spans="1:6" ht="15" customHeight="1">
      <c r="A3226" s="23">
        <f>'8760_Profile'!A3224</f>
        <v>44696.25</v>
      </c>
      <c r="B3226" s="22">
        <f>'8760_Profile'!N3224</f>
        <v>54.991999999999997</v>
      </c>
      <c r="C3226" s="22">
        <f>'8760_Profile'!O3224</f>
        <v>54.991999999999997</v>
      </c>
      <c r="D3226" s="22">
        <f>'8760_Profile'!P3224</f>
        <v>54.991999999999997</v>
      </c>
      <c r="E3226" s="20">
        <f>'8760_Profile'!M3224</f>
        <v>0</v>
      </c>
      <c r="F3226" s="11" t="str">
        <f t="shared" si="50"/>
        <v>Normal export window</v>
      </c>
    </row>
    <row r="3227" spans="1:6" ht="15" customHeight="1">
      <c r="A3227" s="23">
        <f>'8760_Profile'!A3225</f>
        <v>44696.291666666701</v>
      </c>
      <c r="B3227" s="22">
        <f>'8760_Profile'!N3225</f>
        <v>54.991999999999997</v>
      </c>
      <c r="C3227" s="22">
        <f>'8760_Profile'!O3225</f>
        <v>54.991999999999997</v>
      </c>
      <c r="D3227" s="22">
        <f>'8760_Profile'!P3225</f>
        <v>54.991999999999997</v>
      </c>
      <c r="E3227" s="20">
        <f>'8760_Profile'!M3225</f>
        <v>0</v>
      </c>
      <c r="F3227" s="11" t="str">
        <f t="shared" si="50"/>
        <v>Normal export window</v>
      </c>
    </row>
    <row r="3228" spans="1:6" ht="15" customHeight="1">
      <c r="A3228" s="23">
        <f>'8760_Profile'!A3226</f>
        <v>44696.333333333299</v>
      </c>
      <c r="B3228" s="22">
        <f>'8760_Profile'!N3226</f>
        <v>54.991999999999997</v>
      </c>
      <c r="C3228" s="22">
        <f>'8760_Profile'!O3226</f>
        <v>54.991999999999997</v>
      </c>
      <c r="D3228" s="22">
        <f>'8760_Profile'!P3226</f>
        <v>54.991999999999997</v>
      </c>
      <c r="E3228" s="20">
        <f>'8760_Profile'!M3226</f>
        <v>0</v>
      </c>
      <c r="F3228" s="11" t="str">
        <f t="shared" si="50"/>
        <v>Normal export window</v>
      </c>
    </row>
    <row r="3229" spans="1:6" ht="15" customHeight="1">
      <c r="A3229" s="23">
        <f>'8760_Profile'!A3227</f>
        <v>44696.375</v>
      </c>
      <c r="B3229" s="22">
        <f>'8760_Profile'!N3227</f>
        <v>54.991999999999997</v>
      </c>
      <c r="C3229" s="22">
        <f>'8760_Profile'!O3227</f>
        <v>54.991999999999997</v>
      </c>
      <c r="D3229" s="22">
        <f>'8760_Profile'!P3227</f>
        <v>54.991999999999997</v>
      </c>
      <c r="E3229" s="20">
        <f>'8760_Profile'!M3227</f>
        <v>0</v>
      </c>
      <c r="F3229" s="11" t="str">
        <f t="shared" si="50"/>
        <v>Normal export window</v>
      </c>
    </row>
    <row r="3230" spans="1:6" ht="15" customHeight="1">
      <c r="A3230" s="23">
        <f>'8760_Profile'!A3228</f>
        <v>44696.416666666701</v>
      </c>
      <c r="B3230" s="22">
        <f>'8760_Profile'!N3228</f>
        <v>54.991999999999997</v>
      </c>
      <c r="C3230" s="22">
        <f>'8760_Profile'!O3228</f>
        <v>54.991999999999997</v>
      </c>
      <c r="D3230" s="22">
        <f>'8760_Profile'!P3228</f>
        <v>54.991999999999997</v>
      </c>
      <c r="E3230" s="20">
        <f>'8760_Profile'!M3228</f>
        <v>0</v>
      </c>
      <c r="F3230" s="11" t="str">
        <f t="shared" si="50"/>
        <v>Normal export window</v>
      </c>
    </row>
    <row r="3231" spans="1:6" ht="15" customHeight="1">
      <c r="A3231" s="23">
        <f>'8760_Profile'!A3229</f>
        <v>44696.458333333299</v>
      </c>
      <c r="B3231" s="22">
        <f>'8760_Profile'!N3229</f>
        <v>54.991999999999997</v>
      </c>
      <c r="C3231" s="22">
        <f>'8760_Profile'!O3229</f>
        <v>54.991999999999997</v>
      </c>
      <c r="D3231" s="22">
        <f>'8760_Profile'!P3229</f>
        <v>54.991999999999997</v>
      </c>
      <c r="E3231" s="20">
        <f>'8760_Profile'!M3229</f>
        <v>0</v>
      </c>
      <c r="F3231" s="11" t="str">
        <f t="shared" si="50"/>
        <v>Normal export window</v>
      </c>
    </row>
    <row r="3232" spans="1:6" ht="15" customHeight="1">
      <c r="A3232" s="23">
        <f>'8760_Profile'!A3230</f>
        <v>44696.5</v>
      </c>
      <c r="B3232" s="22">
        <f>'8760_Profile'!N3230</f>
        <v>54.991999999999997</v>
      </c>
      <c r="C3232" s="22">
        <f>'8760_Profile'!O3230</f>
        <v>54.991999999999997</v>
      </c>
      <c r="D3232" s="22">
        <f>'8760_Profile'!P3230</f>
        <v>54.991999999999997</v>
      </c>
      <c r="E3232" s="20">
        <f>'8760_Profile'!M3230</f>
        <v>0</v>
      </c>
      <c r="F3232" s="11" t="str">
        <f t="shared" si="50"/>
        <v>Normal export window</v>
      </c>
    </row>
    <row r="3233" spans="1:6" ht="15" customHeight="1">
      <c r="A3233" s="23">
        <f>'8760_Profile'!A3231</f>
        <v>44696.541666666701</v>
      </c>
      <c r="B3233" s="22">
        <f>'8760_Profile'!N3231</f>
        <v>54.991999999999997</v>
      </c>
      <c r="C3233" s="22">
        <f>'8760_Profile'!O3231</f>
        <v>54.991999999999997</v>
      </c>
      <c r="D3233" s="22">
        <f>'8760_Profile'!P3231</f>
        <v>54.991999999999997</v>
      </c>
      <c r="E3233" s="20">
        <f>'8760_Profile'!M3231</f>
        <v>0</v>
      </c>
      <c r="F3233" s="11" t="str">
        <f t="shared" si="50"/>
        <v>Normal export window</v>
      </c>
    </row>
    <row r="3234" spans="1:6" ht="15" customHeight="1">
      <c r="A3234" s="23">
        <f>'8760_Profile'!A3232</f>
        <v>44696.583333333299</v>
      </c>
      <c r="B3234" s="22">
        <f>'8760_Profile'!N3232</f>
        <v>54.991999999999997</v>
      </c>
      <c r="C3234" s="22">
        <f>'8760_Profile'!O3232</f>
        <v>54.991999999999997</v>
      </c>
      <c r="D3234" s="22">
        <f>'8760_Profile'!P3232</f>
        <v>54.991999999999997</v>
      </c>
      <c r="E3234" s="20">
        <f>'8760_Profile'!M3232</f>
        <v>0</v>
      </c>
      <c r="F3234" s="11" t="str">
        <f t="shared" si="50"/>
        <v>Normal export window</v>
      </c>
    </row>
    <row r="3235" spans="1:6" ht="15" customHeight="1">
      <c r="A3235" s="23">
        <f>'8760_Profile'!A3233</f>
        <v>44696.625</v>
      </c>
      <c r="B3235" s="22">
        <f>'8760_Profile'!N3233</f>
        <v>54.991999999999997</v>
      </c>
      <c r="C3235" s="22">
        <f>'8760_Profile'!O3233</f>
        <v>54.991999999999997</v>
      </c>
      <c r="D3235" s="22">
        <f>'8760_Profile'!P3233</f>
        <v>54.991999999999997</v>
      </c>
      <c r="E3235" s="20">
        <f>'8760_Profile'!M3233</f>
        <v>0</v>
      </c>
      <c r="F3235" s="11" t="str">
        <f t="shared" si="50"/>
        <v>Normal export window</v>
      </c>
    </row>
    <row r="3236" spans="1:6" ht="15" customHeight="1">
      <c r="A3236" s="23">
        <f>'8760_Profile'!A3234</f>
        <v>44696.666666666701</v>
      </c>
      <c r="B3236" s="22">
        <f>'8760_Profile'!N3234</f>
        <v>54.991999999999997</v>
      </c>
      <c r="C3236" s="22">
        <f>'8760_Profile'!O3234</f>
        <v>54.991999999999997</v>
      </c>
      <c r="D3236" s="22">
        <f>'8760_Profile'!P3234</f>
        <v>54.991999999999997</v>
      </c>
      <c r="E3236" s="20">
        <f>'8760_Profile'!M3234</f>
        <v>0</v>
      </c>
      <c r="F3236" s="11" t="str">
        <f t="shared" si="50"/>
        <v>Normal export window</v>
      </c>
    </row>
    <row r="3237" spans="1:6" ht="15" customHeight="1">
      <c r="A3237" s="23">
        <f>'8760_Profile'!A3235</f>
        <v>44696.708333333299</v>
      </c>
      <c r="B3237" s="22">
        <f>'8760_Profile'!N3235</f>
        <v>54.991999999999997</v>
      </c>
      <c r="C3237" s="22">
        <f>'8760_Profile'!O3235</f>
        <v>54.991999999999997</v>
      </c>
      <c r="D3237" s="22">
        <f>'8760_Profile'!P3235</f>
        <v>54.991999999999997</v>
      </c>
      <c r="E3237" s="20">
        <f>'8760_Profile'!M3235</f>
        <v>0</v>
      </c>
      <c r="F3237" s="11" t="str">
        <f t="shared" si="50"/>
        <v>Normal export window</v>
      </c>
    </row>
    <row r="3238" spans="1:6" ht="15" customHeight="1">
      <c r="A3238" s="23">
        <f>'8760_Profile'!A3236</f>
        <v>44696.75</v>
      </c>
      <c r="B3238" s="22">
        <f>'8760_Profile'!N3236</f>
        <v>54.991999999999997</v>
      </c>
      <c r="C3238" s="22">
        <f>'8760_Profile'!O3236</f>
        <v>54.991999999999997</v>
      </c>
      <c r="D3238" s="22">
        <f>'8760_Profile'!P3236</f>
        <v>54.991999999999997</v>
      </c>
      <c r="E3238" s="20">
        <f>'8760_Profile'!M3236</f>
        <v>0</v>
      </c>
      <c r="F3238" s="11" t="str">
        <f t="shared" si="50"/>
        <v>Normal export window</v>
      </c>
    </row>
    <row r="3239" spans="1:6" ht="15" customHeight="1">
      <c r="A3239" s="23">
        <f>'8760_Profile'!A3237</f>
        <v>44696.791666666701</v>
      </c>
      <c r="B3239" s="22">
        <f>'8760_Profile'!N3237</f>
        <v>54.991999999999997</v>
      </c>
      <c r="C3239" s="22">
        <f>'8760_Profile'!O3237</f>
        <v>54.991999999999997</v>
      </c>
      <c r="D3239" s="22">
        <f>'8760_Profile'!P3237</f>
        <v>54.991999999999997</v>
      </c>
      <c r="E3239" s="20">
        <f>'8760_Profile'!M3237</f>
        <v>0</v>
      </c>
      <c r="F3239" s="11" t="str">
        <f t="shared" si="50"/>
        <v>Normal export window</v>
      </c>
    </row>
    <row r="3240" spans="1:6" ht="15" customHeight="1">
      <c r="A3240" s="23">
        <f>'8760_Profile'!A3238</f>
        <v>44696.833333333299</v>
      </c>
      <c r="B3240" s="22">
        <f>'8760_Profile'!N3238</f>
        <v>54.991999999999997</v>
      </c>
      <c r="C3240" s="22">
        <f>'8760_Profile'!O3238</f>
        <v>54.991999999999997</v>
      </c>
      <c r="D3240" s="22">
        <f>'8760_Profile'!P3238</f>
        <v>54.991999999999997</v>
      </c>
      <c r="E3240" s="20">
        <f>'8760_Profile'!M3238</f>
        <v>0</v>
      </c>
      <c r="F3240" s="11" t="str">
        <f t="shared" si="50"/>
        <v>Normal export window</v>
      </c>
    </row>
    <row r="3241" spans="1:6" ht="15" customHeight="1">
      <c r="A3241" s="23">
        <f>'8760_Profile'!A3239</f>
        <v>44696.875</v>
      </c>
      <c r="B3241" s="22">
        <f>'8760_Profile'!N3239</f>
        <v>54.991999999999997</v>
      </c>
      <c r="C3241" s="22">
        <f>'8760_Profile'!O3239</f>
        <v>54.991999999999997</v>
      </c>
      <c r="D3241" s="22">
        <f>'8760_Profile'!P3239</f>
        <v>54.991999999999997</v>
      </c>
      <c r="E3241" s="20">
        <f>'8760_Profile'!M3239</f>
        <v>0</v>
      </c>
      <c r="F3241" s="11" t="str">
        <f t="shared" si="50"/>
        <v>Normal export window</v>
      </c>
    </row>
    <row r="3242" spans="1:6" ht="15" customHeight="1">
      <c r="A3242" s="23">
        <f>'8760_Profile'!A3240</f>
        <v>44696.916666666701</v>
      </c>
      <c r="B3242" s="22">
        <f>'8760_Profile'!N3240</f>
        <v>54.991999999999997</v>
      </c>
      <c r="C3242" s="22">
        <f>'8760_Profile'!O3240</f>
        <v>54.991999999999997</v>
      </c>
      <c r="D3242" s="22">
        <f>'8760_Profile'!P3240</f>
        <v>54.991999999999997</v>
      </c>
      <c r="E3242" s="20">
        <f>'8760_Profile'!M3240</f>
        <v>0</v>
      </c>
      <c r="F3242" s="11" t="str">
        <f t="shared" si="50"/>
        <v>Normal export window</v>
      </c>
    </row>
    <row r="3243" spans="1:6" ht="15" customHeight="1">
      <c r="A3243" s="23">
        <f>'8760_Profile'!A3241</f>
        <v>44696.958333333299</v>
      </c>
      <c r="B3243" s="22">
        <f>'8760_Profile'!N3241</f>
        <v>54.991999999999997</v>
      </c>
      <c r="C3243" s="22">
        <f>'8760_Profile'!O3241</f>
        <v>54.991999999999997</v>
      </c>
      <c r="D3243" s="22">
        <f>'8760_Profile'!P3241</f>
        <v>54.991999999999997</v>
      </c>
      <c r="E3243" s="20">
        <f>'8760_Profile'!M3241</f>
        <v>0</v>
      </c>
      <c r="F3243" s="11" t="str">
        <f t="shared" si="50"/>
        <v>Normal export window</v>
      </c>
    </row>
    <row r="3244" spans="1:6" ht="15" customHeight="1">
      <c r="A3244" s="23">
        <f>'8760_Profile'!A3242</f>
        <v>44697</v>
      </c>
      <c r="B3244" s="22">
        <f>'8760_Profile'!N3242</f>
        <v>54.991999999999997</v>
      </c>
      <c r="C3244" s="22">
        <f>'8760_Profile'!O3242</f>
        <v>54.991999999999997</v>
      </c>
      <c r="D3244" s="22">
        <f>'8760_Profile'!P3242</f>
        <v>54.991999999999997</v>
      </c>
      <c r="E3244" s="20">
        <f>'8760_Profile'!M3242</f>
        <v>0</v>
      </c>
      <c r="F3244" s="11" t="str">
        <f t="shared" si="50"/>
        <v>Normal export window</v>
      </c>
    </row>
    <row r="3245" spans="1:6" ht="15" customHeight="1">
      <c r="A3245" s="23">
        <f>'8760_Profile'!A3243</f>
        <v>44697.041666666701</v>
      </c>
      <c r="B3245" s="22">
        <f>'8760_Profile'!N3243</f>
        <v>54.991999999999997</v>
      </c>
      <c r="C3245" s="22">
        <f>'8760_Profile'!O3243</f>
        <v>54.991999999999997</v>
      </c>
      <c r="D3245" s="22">
        <f>'8760_Profile'!P3243</f>
        <v>54.991999999999997</v>
      </c>
      <c r="E3245" s="20">
        <f>'8760_Profile'!M3243</f>
        <v>0</v>
      </c>
      <c r="F3245" s="11" t="str">
        <f t="shared" si="50"/>
        <v>Normal export window</v>
      </c>
    </row>
    <row r="3246" spans="1:6" ht="15" customHeight="1">
      <c r="A3246" s="23">
        <f>'8760_Profile'!A3244</f>
        <v>44697.083333333299</v>
      </c>
      <c r="B3246" s="22">
        <f>'8760_Profile'!N3244</f>
        <v>54.991999999999997</v>
      </c>
      <c r="C3246" s="22">
        <f>'8760_Profile'!O3244</f>
        <v>54.991999999999997</v>
      </c>
      <c r="D3246" s="22">
        <f>'8760_Profile'!P3244</f>
        <v>54.991999999999997</v>
      </c>
      <c r="E3246" s="20">
        <f>'8760_Profile'!M3244</f>
        <v>0</v>
      </c>
      <c r="F3246" s="11" t="str">
        <f t="shared" si="50"/>
        <v>Normal export window</v>
      </c>
    </row>
    <row r="3247" spans="1:6" ht="15" customHeight="1">
      <c r="A3247" s="23">
        <f>'8760_Profile'!A3245</f>
        <v>44697.125</v>
      </c>
      <c r="B3247" s="22">
        <f>'8760_Profile'!N3245</f>
        <v>54.991999999999997</v>
      </c>
      <c r="C3247" s="22">
        <f>'8760_Profile'!O3245</f>
        <v>54.991999999999997</v>
      </c>
      <c r="D3247" s="22">
        <f>'8760_Profile'!P3245</f>
        <v>54.991999999999997</v>
      </c>
      <c r="E3247" s="20">
        <f>'8760_Profile'!M3245</f>
        <v>0</v>
      </c>
      <c r="F3247" s="11" t="str">
        <f t="shared" si="50"/>
        <v>Normal export window</v>
      </c>
    </row>
    <row r="3248" spans="1:6" ht="15" customHeight="1">
      <c r="A3248" s="23">
        <f>'8760_Profile'!A3246</f>
        <v>44697.166666666701</v>
      </c>
      <c r="B3248" s="22">
        <f>'8760_Profile'!N3246</f>
        <v>54.991999999999997</v>
      </c>
      <c r="C3248" s="22">
        <f>'8760_Profile'!O3246</f>
        <v>54.991999999999997</v>
      </c>
      <c r="D3248" s="22">
        <f>'8760_Profile'!P3246</f>
        <v>54.991999999999997</v>
      </c>
      <c r="E3248" s="20">
        <f>'8760_Profile'!M3246</f>
        <v>0</v>
      </c>
      <c r="F3248" s="11" t="str">
        <f t="shared" si="50"/>
        <v>Normal export window</v>
      </c>
    </row>
    <row r="3249" spans="1:6" ht="15" customHeight="1">
      <c r="A3249" s="23">
        <f>'8760_Profile'!A3247</f>
        <v>44697.208333333299</v>
      </c>
      <c r="B3249" s="22">
        <f>'8760_Profile'!N3247</f>
        <v>54.991999999999997</v>
      </c>
      <c r="C3249" s="22">
        <f>'8760_Profile'!O3247</f>
        <v>54.991999999999997</v>
      </c>
      <c r="D3249" s="22">
        <f>'8760_Profile'!P3247</f>
        <v>54.991999999999997</v>
      </c>
      <c r="E3249" s="20">
        <f>'8760_Profile'!M3247</f>
        <v>0</v>
      </c>
      <c r="F3249" s="11" t="str">
        <f t="shared" si="50"/>
        <v>Normal export window</v>
      </c>
    </row>
    <row r="3250" spans="1:6" ht="15" customHeight="1">
      <c r="A3250" s="23">
        <f>'8760_Profile'!A3248</f>
        <v>44697.25</v>
      </c>
      <c r="B3250" s="22">
        <f>'8760_Profile'!N3248</f>
        <v>54.991999999999997</v>
      </c>
      <c r="C3250" s="22">
        <f>'8760_Profile'!O3248</f>
        <v>54.991999999999997</v>
      </c>
      <c r="D3250" s="22">
        <f>'8760_Profile'!P3248</f>
        <v>54.991999999999997</v>
      </c>
      <c r="E3250" s="20">
        <f>'8760_Profile'!M3248</f>
        <v>0</v>
      </c>
      <c r="F3250" s="11" t="str">
        <f t="shared" si="50"/>
        <v>Normal export window</v>
      </c>
    </row>
    <row r="3251" spans="1:6" ht="15" customHeight="1">
      <c r="A3251" s="23">
        <f>'8760_Profile'!A3249</f>
        <v>44697.291666666701</v>
      </c>
      <c r="B3251" s="22">
        <f>'8760_Profile'!N3249</f>
        <v>54.991999999999997</v>
      </c>
      <c r="C3251" s="22">
        <f>'8760_Profile'!O3249</f>
        <v>54.991999999999997</v>
      </c>
      <c r="D3251" s="22">
        <f>'8760_Profile'!P3249</f>
        <v>54.991999999999997</v>
      </c>
      <c r="E3251" s="20">
        <f>'8760_Profile'!M3249</f>
        <v>0</v>
      </c>
      <c r="F3251" s="11" t="str">
        <f t="shared" si="50"/>
        <v>Normal export window</v>
      </c>
    </row>
    <row r="3252" spans="1:6" ht="15" customHeight="1">
      <c r="A3252" s="23">
        <f>'8760_Profile'!A3250</f>
        <v>44697.333333333299</v>
      </c>
      <c r="B3252" s="22">
        <f>'8760_Profile'!N3250</f>
        <v>54.991999999999997</v>
      </c>
      <c r="C3252" s="22">
        <f>'8760_Profile'!O3250</f>
        <v>54.991999999999997</v>
      </c>
      <c r="D3252" s="22">
        <f>'8760_Profile'!P3250</f>
        <v>54.991999999999997</v>
      </c>
      <c r="E3252" s="20">
        <f>'8760_Profile'!M3250</f>
        <v>0</v>
      </c>
      <c r="F3252" s="11" t="str">
        <f t="shared" si="50"/>
        <v>Normal export window</v>
      </c>
    </row>
    <row r="3253" spans="1:6" ht="15" customHeight="1">
      <c r="A3253" s="23">
        <f>'8760_Profile'!A3251</f>
        <v>44697.375</v>
      </c>
      <c r="B3253" s="22">
        <f>'8760_Profile'!N3251</f>
        <v>54.991999999999997</v>
      </c>
      <c r="C3253" s="22">
        <f>'8760_Profile'!O3251</f>
        <v>54.991999999999997</v>
      </c>
      <c r="D3253" s="22">
        <f>'8760_Profile'!P3251</f>
        <v>54.991999999999997</v>
      </c>
      <c r="E3253" s="20">
        <f>'8760_Profile'!M3251</f>
        <v>0</v>
      </c>
      <c r="F3253" s="11" t="str">
        <f t="shared" si="50"/>
        <v>Normal export window</v>
      </c>
    </row>
    <row r="3254" spans="1:6" ht="15" customHeight="1">
      <c r="A3254" s="23">
        <f>'8760_Profile'!A3252</f>
        <v>44697.416666666701</v>
      </c>
      <c r="B3254" s="22">
        <f>'8760_Profile'!N3252</f>
        <v>54.991999999999997</v>
      </c>
      <c r="C3254" s="22">
        <f>'8760_Profile'!O3252</f>
        <v>54.991999999999997</v>
      </c>
      <c r="D3254" s="22">
        <f>'8760_Profile'!P3252</f>
        <v>54.991999999999997</v>
      </c>
      <c r="E3254" s="20">
        <f>'8760_Profile'!M3252</f>
        <v>0</v>
      </c>
      <c r="F3254" s="11" t="str">
        <f t="shared" si="50"/>
        <v>Normal export window</v>
      </c>
    </row>
    <row r="3255" spans="1:6" ht="15" customHeight="1">
      <c r="A3255" s="23">
        <f>'8760_Profile'!A3253</f>
        <v>44697.458333333299</v>
      </c>
      <c r="B3255" s="22">
        <f>'8760_Profile'!N3253</f>
        <v>54.991999999999997</v>
      </c>
      <c r="C3255" s="22">
        <f>'8760_Profile'!O3253</f>
        <v>54.991999999999997</v>
      </c>
      <c r="D3255" s="22">
        <f>'8760_Profile'!P3253</f>
        <v>54.991999999999997</v>
      </c>
      <c r="E3255" s="20">
        <f>'8760_Profile'!M3253</f>
        <v>0</v>
      </c>
      <c r="F3255" s="11" t="str">
        <f t="shared" si="50"/>
        <v>Normal export window</v>
      </c>
    </row>
    <row r="3256" spans="1:6" ht="15" customHeight="1">
      <c r="A3256" s="23">
        <f>'8760_Profile'!A3254</f>
        <v>44697.5</v>
      </c>
      <c r="B3256" s="22">
        <f>'8760_Profile'!N3254</f>
        <v>54.991999999999997</v>
      </c>
      <c r="C3256" s="22">
        <f>'8760_Profile'!O3254</f>
        <v>54.991999999999997</v>
      </c>
      <c r="D3256" s="22">
        <f>'8760_Profile'!P3254</f>
        <v>54.991999999999997</v>
      </c>
      <c r="E3256" s="20">
        <f>'8760_Profile'!M3254</f>
        <v>0</v>
      </c>
      <c r="F3256" s="11" t="str">
        <f t="shared" si="50"/>
        <v>Normal export window</v>
      </c>
    </row>
    <row r="3257" spans="1:6" ht="15" customHeight="1">
      <c r="A3257" s="23">
        <f>'8760_Profile'!A3255</f>
        <v>44697.541666666701</v>
      </c>
      <c r="B3257" s="22">
        <f>'8760_Profile'!N3255</f>
        <v>54.991999999999997</v>
      </c>
      <c r="C3257" s="22">
        <f>'8760_Profile'!O3255</f>
        <v>54.991999999999997</v>
      </c>
      <c r="D3257" s="22">
        <f>'8760_Profile'!P3255</f>
        <v>54.991999999999997</v>
      </c>
      <c r="E3257" s="20">
        <f>'8760_Profile'!M3255</f>
        <v>0</v>
      </c>
      <c r="F3257" s="11" t="str">
        <f t="shared" si="50"/>
        <v>Normal export window</v>
      </c>
    </row>
    <row r="3258" spans="1:6" ht="15" customHeight="1">
      <c r="A3258" s="23">
        <f>'8760_Profile'!A3256</f>
        <v>44697.583333333299</v>
      </c>
      <c r="B3258" s="22">
        <f>'8760_Profile'!N3256</f>
        <v>54.991999999999997</v>
      </c>
      <c r="C3258" s="22">
        <f>'8760_Profile'!O3256</f>
        <v>54.991999999999997</v>
      </c>
      <c r="D3258" s="22">
        <f>'8760_Profile'!P3256</f>
        <v>54.991999999999997</v>
      </c>
      <c r="E3258" s="20">
        <f>'8760_Profile'!M3256</f>
        <v>0</v>
      </c>
      <c r="F3258" s="11" t="str">
        <f t="shared" si="50"/>
        <v>Normal export window</v>
      </c>
    </row>
    <row r="3259" spans="1:6" ht="15" customHeight="1">
      <c r="A3259" s="23">
        <f>'8760_Profile'!A3257</f>
        <v>44697.625</v>
      </c>
      <c r="B3259" s="22">
        <f>'8760_Profile'!N3257</f>
        <v>54.991999999999997</v>
      </c>
      <c r="C3259" s="22">
        <f>'8760_Profile'!O3257</f>
        <v>54.991999999999997</v>
      </c>
      <c r="D3259" s="22">
        <f>'8760_Profile'!P3257</f>
        <v>54.991999999999997</v>
      </c>
      <c r="E3259" s="20">
        <f>'8760_Profile'!M3257</f>
        <v>0</v>
      </c>
      <c r="F3259" s="11" t="str">
        <f t="shared" si="50"/>
        <v>Normal export window</v>
      </c>
    </row>
    <row r="3260" spans="1:6" ht="15" customHeight="1">
      <c r="A3260" s="23">
        <f>'8760_Profile'!A3258</f>
        <v>44697.666666666701</v>
      </c>
      <c r="B3260" s="22">
        <f>'8760_Profile'!N3258</f>
        <v>54.991999999999997</v>
      </c>
      <c r="C3260" s="22">
        <f>'8760_Profile'!O3258</f>
        <v>54.991999999999997</v>
      </c>
      <c r="D3260" s="22">
        <f>'8760_Profile'!P3258</f>
        <v>54.991999999999997</v>
      </c>
      <c r="E3260" s="20">
        <f>'8760_Profile'!M3258</f>
        <v>0</v>
      </c>
      <c r="F3260" s="11" t="str">
        <f t="shared" si="50"/>
        <v>Normal export window</v>
      </c>
    </row>
    <row r="3261" spans="1:6" ht="15" customHeight="1">
      <c r="A3261" s="23">
        <f>'8760_Profile'!A3259</f>
        <v>44697.708333333299</v>
      </c>
      <c r="B3261" s="22">
        <f>'8760_Profile'!N3259</f>
        <v>54.991999999999997</v>
      </c>
      <c r="C3261" s="22">
        <f>'8760_Profile'!O3259</f>
        <v>54.991999999999997</v>
      </c>
      <c r="D3261" s="22">
        <f>'8760_Profile'!P3259</f>
        <v>54.991999999999997</v>
      </c>
      <c r="E3261" s="20">
        <f>'8760_Profile'!M3259</f>
        <v>0</v>
      </c>
      <c r="F3261" s="11" t="str">
        <f t="shared" si="50"/>
        <v>Normal export window</v>
      </c>
    </row>
    <row r="3262" spans="1:6" ht="15" customHeight="1">
      <c r="A3262" s="23">
        <f>'8760_Profile'!A3260</f>
        <v>44697.75</v>
      </c>
      <c r="B3262" s="22">
        <f>'8760_Profile'!N3260</f>
        <v>54.991999999999997</v>
      </c>
      <c r="C3262" s="22">
        <f>'8760_Profile'!O3260</f>
        <v>54.991999999999997</v>
      </c>
      <c r="D3262" s="22">
        <f>'8760_Profile'!P3260</f>
        <v>54.991999999999997</v>
      </c>
      <c r="E3262" s="20">
        <f>'8760_Profile'!M3260</f>
        <v>0</v>
      </c>
      <c r="F3262" s="11" t="str">
        <f t="shared" si="50"/>
        <v>Normal export window</v>
      </c>
    </row>
    <row r="3263" spans="1:6" ht="15" customHeight="1">
      <c r="A3263" s="23">
        <f>'8760_Profile'!A3261</f>
        <v>44697.791666666701</v>
      </c>
      <c r="B3263" s="22">
        <f>'8760_Profile'!N3261</f>
        <v>54.991999999999997</v>
      </c>
      <c r="C3263" s="22">
        <f>'8760_Profile'!O3261</f>
        <v>54.991999999999997</v>
      </c>
      <c r="D3263" s="22">
        <f>'8760_Profile'!P3261</f>
        <v>54.991999999999997</v>
      </c>
      <c r="E3263" s="20">
        <f>'8760_Profile'!M3261</f>
        <v>0</v>
      </c>
      <c r="F3263" s="11" t="str">
        <f t="shared" si="50"/>
        <v>Normal export window</v>
      </c>
    </row>
    <row r="3264" spans="1:6" ht="15" customHeight="1">
      <c r="A3264" s="23">
        <f>'8760_Profile'!A3262</f>
        <v>44697.833333333299</v>
      </c>
      <c r="B3264" s="22">
        <f>'8760_Profile'!N3262</f>
        <v>54.991999999999997</v>
      </c>
      <c r="C3264" s="22">
        <f>'8760_Profile'!O3262</f>
        <v>54.991999999999997</v>
      </c>
      <c r="D3264" s="22">
        <f>'8760_Profile'!P3262</f>
        <v>54.991999999999997</v>
      </c>
      <c r="E3264" s="20">
        <f>'8760_Profile'!M3262</f>
        <v>0</v>
      </c>
      <c r="F3264" s="11" t="str">
        <f t="shared" si="50"/>
        <v>Normal export window</v>
      </c>
    </row>
    <row r="3265" spans="1:6" ht="15" customHeight="1">
      <c r="A3265" s="23">
        <f>'8760_Profile'!A3263</f>
        <v>44697.875</v>
      </c>
      <c r="B3265" s="22">
        <f>'8760_Profile'!N3263</f>
        <v>54.991999999999997</v>
      </c>
      <c r="C3265" s="22">
        <f>'8760_Profile'!O3263</f>
        <v>54.991999999999997</v>
      </c>
      <c r="D3265" s="22">
        <f>'8760_Profile'!P3263</f>
        <v>54.991999999999997</v>
      </c>
      <c r="E3265" s="20">
        <f>'8760_Profile'!M3263</f>
        <v>0</v>
      </c>
      <c r="F3265" s="11" t="str">
        <f t="shared" si="50"/>
        <v>Normal export window</v>
      </c>
    </row>
    <row r="3266" spans="1:6" ht="15" customHeight="1">
      <c r="A3266" s="23">
        <f>'8760_Profile'!A3264</f>
        <v>44697.916666666701</v>
      </c>
      <c r="B3266" s="22">
        <f>'8760_Profile'!N3264</f>
        <v>54.991999999999997</v>
      </c>
      <c r="C3266" s="22">
        <f>'8760_Profile'!O3264</f>
        <v>54.991999999999997</v>
      </c>
      <c r="D3266" s="22">
        <f>'8760_Profile'!P3264</f>
        <v>54.991999999999997</v>
      </c>
      <c r="E3266" s="20">
        <f>'8760_Profile'!M3264</f>
        <v>0</v>
      </c>
      <c r="F3266" s="11" t="str">
        <f t="shared" si="50"/>
        <v>Normal export window</v>
      </c>
    </row>
    <row r="3267" spans="1:6" ht="15" customHeight="1">
      <c r="A3267" s="23">
        <f>'8760_Profile'!A3265</f>
        <v>44697.958333333299</v>
      </c>
      <c r="B3267" s="22">
        <f>'8760_Profile'!N3265</f>
        <v>54.991999999999997</v>
      </c>
      <c r="C3267" s="22">
        <f>'8760_Profile'!O3265</f>
        <v>54.991999999999997</v>
      </c>
      <c r="D3267" s="22">
        <f>'8760_Profile'!P3265</f>
        <v>54.991999999999997</v>
      </c>
      <c r="E3267" s="20">
        <f>'8760_Profile'!M3265</f>
        <v>0</v>
      </c>
      <c r="F3267" s="11" t="str">
        <f t="shared" si="50"/>
        <v>Normal export window</v>
      </c>
    </row>
    <row r="3268" spans="1:6" ht="15" customHeight="1">
      <c r="A3268" s="23">
        <f>'8760_Profile'!A3266</f>
        <v>44698</v>
      </c>
      <c r="B3268" s="22">
        <f>'8760_Profile'!N3266</f>
        <v>54.991999999999997</v>
      </c>
      <c r="C3268" s="22">
        <f>'8760_Profile'!O3266</f>
        <v>54.991999999999997</v>
      </c>
      <c r="D3268" s="22">
        <f>'8760_Profile'!P3266</f>
        <v>54.991999999999997</v>
      </c>
      <c r="E3268" s="20">
        <f>'8760_Profile'!M3266</f>
        <v>0</v>
      </c>
      <c r="F3268" s="11" t="str">
        <f t="shared" ref="F3268:F3331" si="51">IF(E3268=1,"Summer low-load CA constraint window","Normal export window")</f>
        <v>Normal export window</v>
      </c>
    </row>
    <row r="3269" spans="1:6" ht="15" customHeight="1">
      <c r="A3269" s="23">
        <f>'8760_Profile'!A3267</f>
        <v>44698.041666666701</v>
      </c>
      <c r="B3269" s="22">
        <f>'8760_Profile'!N3267</f>
        <v>54.991999999999997</v>
      </c>
      <c r="C3269" s="22">
        <f>'8760_Profile'!O3267</f>
        <v>54.991999999999997</v>
      </c>
      <c r="D3269" s="22">
        <f>'8760_Profile'!P3267</f>
        <v>54.991999999999997</v>
      </c>
      <c r="E3269" s="20">
        <f>'8760_Profile'!M3267</f>
        <v>0</v>
      </c>
      <c r="F3269" s="11" t="str">
        <f t="shared" si="51"/>
        <v>Normal export window</v>
      </c>
    </row>
    <row r="3270" spans="1:6" ht="15" customHeight="1">
      <c r="A3270" s="23">
        <f>'8760_Profile'!A3268</f>
        <v>44698.083333333299</v>
      </c>
      <c r="B3270" s="22">
        <f>'8760_Profile'!N3268</f>
        <v>54.991999999999997</v>
      </c>
      <c r="C3270" s="22">
        <f>'8760_Profile'!O3268</f>
        <v>54.991999999999997</v>
      </c>
      <c r="D3270" s="22">
        <f>'8760_Profile'!P3268</f>
        <v>54.991999999999997</v>
      </c>
      <c r="E3270" s="20">
        <f>'8760_Profile'!M3268</f>
        <v>0</v>
      </c>
      <c r="F3270" s="11" t="str">
        <f t="shared" si="51"/>
        <v>Normal export window</v>
      </c>
    </row>
    <row r="3271" spans="1:6" ht="15" customHeight="1">
      <c r="A3271" s="23">
        <f>'8760_Profile'!A3269</f>
        <v>44698.125</v>
      </c>
      <c r="B3271" s="22">
        <f>'8760_Profile'!N3269</f>
        <v>54.991999999999997</v>
      </c>
      <c r="C3271" s="22">
        <f>'8760_Profile'!O3269</f>
        <v>54.991999999999997</v>
      </c>
      <c r="D3271" s="22">
        <f>'8760_Profile'!P3269</f>
        <v>54.991999999999997</v>
      </c>
      <c r="E3271" s="20">
        <f>'8760_Profile'!M3269</f>
        <v>0</v>
      </c>
      <c r="F3271" s="11" t="str">
        <f t="shared" si="51"/>
        <v>Normal export window</v>
      </c>
    </row>
    <row r="3272" spans="1:6" ht="15" customHeight="1">
      <c r="A3272" s="23">
        <f>'8760_Profile'!A3270</f>
        <v>44698.166666666701</v>
      </c>
      <c r="B3272" s="22">
        <f>'8760_Profile'!N3270</f>
        <v>54.991999999999997</v>
      </c>
      <c r="C3272" s="22">
        <f>'8760_Profile'!O3270</f>
        <v>54.991999999999997</v>
      </c>
      <c r="D3272" s="22">
        <f>'8760_Profile'!P3270</f>
        <v>54.991999999999997</v>
      </c>
      <c r="E3272" s="20">
        <f>'8760_Profile'!M3270</f>
        <v>0</v>
      </c>
      <c r="F3272" s="11" t="str">
        <f t="shared" si="51"/>
        <v>Normal export window</v>
      </c>
    </row>
    <row r="3273" spans="1:6" ht="15" customHeight="1">
      <c r="A3273" s="23">
        <f>'8760_Profile'!A3271</f>
        <v>44698.208333333299</v>
      </c>
      <c r="B3273" s="22">
        <f>'8760_Profile'!N3271</f>
        <v>54.991999999999997</v>
      </c>
      <c r="C3273" s="22">
        <f>'8760_Profile'!O3271</f>
        <v>54.991999999999997</v>
      </c>
      <c r="D3273" s="22">
        <f>'8760_Profile'!P3271</f>
        <v>54.991999999999997</v>
      </c>
      <c r="E3273" s="20">
        <f>'8760_Profile'!M3271</f>
        <v>0</v>
      </c>
      <c r="F3273" s="11" t="str">
        <f t="shared" si="51"/>
        <v>Normal export window</v>
      </c>
    </row>
    <row r="3274" spans="1:6" ht="15" customHeight="1">
      <c r="A3274" s="23">
        <f>'8760_Profile'!A3272</f>
        <v>44698.25</v>
      </c>
      <c r="B3274" s="22">
        <f>'8760_Profile'!N3272</f>
        <v>54.991999999999997</v>
      </c>
      <c r="C3274" s="22">
        <f>'8760_Profile'!O3272</f>
        <v>54.991999999999997</v>
      </c>
      <c r="D3274" s="22">
        <f>'8760_Profile'!P3272</f>
        <v>54.991999999999997</v>
      </c>
      <c r="E3274" s="20">
        <f>'8760_Profile'!M3272</f>
        <v>0</v>
      </c>
      <c r="F3274" s="11" t="str">
        <f t="shared" si="51"/>
        <v>Normal export window</v>
      </c>
    </row>
    <row r="3275" spans="1:6" ht="15" customHeight="1">
      <c r="A3275" s="23">
        <f>'8760_Profile'!A3273</f>
        <v>44698.291666666701</v>
      </c>
      <c r="B3275" s="22">
        <f>'8760_Profile'!N3273</f>
        <v>54.991999999999997</v>
      </c>
      <c r="C3275" s="22">
        <f>'8760_Profile'!O3273</f>
        <v>54.991999999999997</v>
      </c>
      <c r="D3275" s="22">
        <f>'8760_Profile'!P3273</f>
        <v>54.991999999999997</v>
      </c>
      <c r="E3275" s="20">
        <f>'8760_Profile'!M3273</f>
        <v>0</v>
      </c>
      <c r="F3275" s="11" t="str">
        <f t="shared" si="51"/>
        <v>Normal export window</v>
      </c>
    </row>
    <row r="3276" spans="1:6" ht="15" customHeight="1">
      <c r="A3276" s="23">
        <f>'8760_Profile'!A3274</f>
        <v>44698.333333333299</v>
      </c>
      <c r="B3276" s="22">
        <f>'8760_Profile'!N3274</f>
        <v>54.991999999999997</v>
      </c>
      <c r="C3276" s="22">
        <f>'8760_Profile'!O3274</f>
        <v>54.991999999999997</v>
      </c>
      <c r="D3276" s="22">
        <f>'8760_Profile'!P3274</f>
        <v>54.991999999999997</v>
      </c>
      <c r="E3276" s="20">
        <f>'8760_Profile'!M3274</f>
        <v>0</v>
      </c>
      <c r="F3276" s="11" t="str">
        <f t="shared" si="51"/>
        <v>Normal export window</v>
      </c>
    </row>
    <row r="3277" spans="1:6" ht="15" customHeight="1">
      <c r="A3277" s="23">
        <f>'8760_Profile'!A3275</f>
        <v>44698.375</v>
      </c>
      <c r="B3277" s="22">
        <f>'8760_Profile'!N3275</f>
        <v>54.991999999999997</v>
      </c>
      <c r="C3277" s="22">
        <f>'8760_Profile'!O3275</f>
        <v>54.991999999999997</v>
      </c>
      <c r="D3277" s="22">
        <f>'8760_Profile'!P3275</f>
        <v>54.991999999999997</v>
      </c>
      <c r="E3277" s="20">
        <f>'8760_Profile'!M3275</f>
        <v>0</v>
      </c>
      <c r="F3277" s="11" t="str">
        <f t="shared" si="51"/>
        <v>Normal export window</v>
      </c>
    </row>
    <row r="3278" spans="1:6" ht="15" customHeight="1">
      <c r="A3278" s="23">
        <f>'8760_Profile'!A3276</f>
        <v>44698.416666666701</v>
      </c>
      <c r="B3278" s="22">
        <f>'8760_Profile'!N3276</f>
        <v>54.991999999999997</v>
      </c>
      <c r="C3278" s="22">
        <f>'8760_Profile'!O3276</f>
        <v>54.991999999999997</v>
      </c>
      <c r="D3278" s="22">
        <f>'8760_Profile'!P3276</f>
        <v>54.991999999999997</v>
      </c>
      <c r="E3278" s="20">
        <f>'8760_Profile'!M3276</f>
        <v>0</v>
      </c>
      <c r="F3278" s="11" t="str">
        <f t="shared" si="51"/>
        <v>Normal export window</v>
      </c>
    </row>
    <row r="3279" spans="1:6" ht="15" customHeight="1">
      <c r="A3279" s="23">
        <f>'8760_Profile'!A3277</f>
        <v>44698.458333333299</v>
      </c>
      <c r="B3279" s="22">
        <f>'8760_Profile'!N3277</f>
        <v>54.991999999999997</v>
      </c>
      <c r="C3279" s="22">
        <f>'8760_Profile'!O3277</f>
        <v>54.991999999999997</v>
      </c>
      <c r="D3279" s="22">
        <f>'8760_Profile'!P3277</f>
        <v>54.991999999999997</v>
      </c>
      <c r="E3279" s="20">
        <f>'8760_Profile'!M3277</f>
        <v>0</v>
      </c>
      <c r="F3279" s="11" t="str">
        <f t="shared" si="51"/>
        <v>Normal export window</v>
      </c>
    </row>
    <row r="3280" spans="1:6" ht="15" customHeight="1">
      <c r="A3280" s="23">
        <f>'8760_Profile'!A3278</f>
        <v>44698.5</v>
      </c>
      <c r="B3280" s="22">
        <f>'8760_Profile'!N3278</f>
        <v>54.991999999999997</v>
      </c>
      <c r="C3280" s="22">
        <f>'8760_Profile'!O3278</f>
        <v>54.991999999999997</v>
      </c>
      <c r="D3280" s="22">
        <f>'8760_Profile'!P3278</f>
        <v>54.991999999999997</v>
      </c>
      <c r="E3280" s="20">
        <f>'8760_Profile'!M3278</f>
        <v>0</v>
      </c>
      <c r="F3280" s="11" t="str">
        <f t="shared" si="51"/>
        <v>Normal export window</v>
      </c>
    </row>
    <row r="3281" spans="1:6" ht="15" customHeight="1">
      <c r="A3281" s="23">
        <f>'8760_Profile'!A3279</f>
        <v>44698.541666666701</v>
      </c>
      <c r="B3281" s="22">
        <f>'8760_Profile'!N3279</f>
        <v>54.991999999999997</v>
      </c>
      <c r="C3281" s="22">
        <f>'8760_Profile'!O3279</f>
        <v>54.991999999999997</v>
      </c>
      <c r="D3281" s="22">
        <f>'8760_Profile'!P3279</f>
        <v>54.991999999999997</v>
      </c>
      <c r="E3281" s="20">
        <f>'8760_Profile'!M3279</f>
        <v>0</v>
      </c>
      <c r="F3281" s="11" t="str">
        <f t="shared" si="51"/>
        <v>Normal export window</v>
      </c>
    </row>
    <row r="3282" spans="1:6" ht="15" customHeight="1">
      <c r="A3282" s="23">
        <f>'8760_Profile'!A3280</f>
        <v>44698.583333333299</v>
      </c>
      <c r="B3282" s="22">
        <f>'8760_Profile'!N3280</f>
        <v>54.991999999999997</v>
      </c>
      <c r="C3282" s="22">
        <f>'8760_Profile'!O3280</f>
        <v>54.991999999999997</v>
      </c>
      <c r="D3282" s="22">
        <f>'8760_Profile'!P3280</f>
        <v>54.991999999999997</v>
      </c>
      <c r="E3282" s="20">
        <f>'8760_Profile'!M3280</f>
        <v>0</v>
      </c>
      <c r="F3282" s="11" t="str">
        <f t="shared" si="51"/>
        <v>Normal export window</v>
      </c>
    </row>
    <row r="3283" spans="1:6" ht="15" customHeight="1">
      <c r="A3283" s="23">
        <f>'8760_Profile'!A3281</f>
        <v>44698.625</v>
      </c>
      <c r="B3283" s="22">
        <f>'8760_Profile'!N3281</f>
        <v>54.991999999999997</v>
      </c>
      <c r="C3283" s="22">
        <f>'8760_Profile'!O3281</f>
        <v>54.991999999999997</v>
      </c>
      <c r="D3283" s="22">
        <f>'8760_Profile'!P3281</f>
        <v>54.991999999999997</v>
      </c>
      <c r="E3283" s="20">
        <f>'8760_Profile'!M3281</f>
        <v>0</v>
      </c>
      <c r="F3283" s="11" t="str">
        <f t="shared" si="51"/>
        <v>Normal export window</v>
      </c>
    </row>
    <row r="3284" spans="1:6" ht="15" customHeight="1">
      <c r="A3284" s="23">
        <f>'8760_Profile'!A3282</f>
        <v>44698.666666666701</v>
      </c>
      <c r="B3284" s="22">
        <f>'8760_Profile'!N3282</f>
        <v>54.991999999999997</v>
      </c>
      <c r="C3284" s="22">
        <f>'8760_Profile'!O3282</f>
        <v>54.991999999999997</v>
      </c>
      <c r="D3284" s="22">
        <f>'8760_Profile'!P3282</f>
        <v>54.991999999999997</v>
      </c>
      <c r="E3284" s="20">
        <f>'8760_Profile'!M3282</f>
        <v>0</v>
      </c>
      <c r="F3284" s="11" t="str">
        <f t="shared" si="51"/>
        <v>Normal export window</v>
      </c>
    </row>
    <row r="3285" spans="1:6" ht="15" customHeight="1">
      <c r="A3285" s="23">
        <f>'8760_Profile'!A3283</f>
        <v>44698.708333333299</v>
      </c>
      <c r="B3285" s="22">
        <f>'8760_Profile'!N3283</f>
        <v>54.991999999999997</v>
      </c>
      <c r="C3285" s="22">
        <f>'8760_Profile'!O3283</f>
        <v>54.991999999999997</v>
      </c>
      <c r="D3285" s="22">
        <f>'8760_Profile'!P3283</f>
        <v>54.991999999999997</v>
      </c>
      <c r="E3285" s="20">
        <f>'8760_Profile'!M3283</f>
        <v>0</v>
      </c>
      <c r="F3285" s="11" t="str">
        <f t="shared" si="51"/>
        <v>Normal export window</v>
      </c>
    </row>
    <row r="3286" spans="1:6" ht="15" customHeight="1">
      <c r="A3286" s="23">
        <f>'8760_Profile'!A3284</f>
        <v>44698.75</v>
      </c>
      <c r="B3286" s="22">
        <f>'8760_Profile'!N3284</f>
        <v>54.991999999999997</v>
      </c>
      <c r="C3286" s="22">
        <f>'8760_Profile'!O3284</f>
        <v>54.991999999999997</v>
      </c>
      <c r="D3286" s="22">
        <f>'8760_Profile'!P3284</f>
        <v>54.991999999999997</v>
      </c>
      <c r="E3286" s="20">
        <f>'8760_Profile'!M3284</f>
        <v>0</v>
      </c>
      <c r="F3286" s="11" t="str">
        <f t="shared" si="51"/>
        <v>Normal export window</v>
      </c>
    </row>
    <row r="3287" spans="1:6" ht="15" customHeight="1">
      <c r="A3287" s="23">
        <f>'8760_Profile'!A3285</f>
        <v>44698.791666666701</v>
      </c>
      <c r="B3287" s="22">
        <f>'8760_Profile'!N3285</f>
        <v>54.991999999999997</v>
      </c>
      <c r="C3287" s="22">
        <f>'8760_Profile'!O3285</f>
        <v>54.991999999999997</v>
      </c>
      <c r="D3287" s="22">
        <f>'8760_Profile'!P3285</f>
        <v>54.991999999999997</v>
      </c>
      <c r="E3287" s="20">
        <f>'8760_Profile'!M3285</f>
        <v>0</v>
      </c>
      <c r="F3287" s="11" t="str">
        <f t="shared" si="51"/>
        <v>Normal export window</v>
      </c>
    </row>
    <row r="3288" spans="1:6" ht="15" customHeight="1">
      <c r="A3288" s="23">
        <f>'8760_Profile'!A3286</f>
        <v>44698.833333333299</v>
      </c>
      <c r="B3288" s="22">
        <f>'8760_Profile'!N3286</f>
        <v>54.991999999999997</v>
      </c>
      <c r="C3288" s="22">
        <f>'8760_Profile'!O3286</f>
        <v>54.991999999999997</v>
      </c>
      <c r="D3288" s="22">
        <f>'8760_Profile'!P3286</f>
        <v>54.991999999999997</v>
      </c>
      <c r="E3288" s="20">
        <f>'8760_Profile'!M3286</f>
        <v>0</v>
      </c>
      <c r="F3288" s="11" t="str">
        <f t="shared" si="51"/>
        <v>Normal export window</v>
      </c>
    </row>
    <row r="3289" spans="1:6" ht="15" customHeight="1">
      <c r="A3289" s="23">
        <f>'8760_Profile'!A3287</f>
        <v>44698.875</v>
      </c>
      <c r="B3289" s="22">
        <f>'8760_Profile'!N3287</f>
        <v>54.991999999999997</v>
      </c>
      <c r="C3289" s="22">
        <f>'8760_Profile'!O3287</f>
        <v>54.991999999999997</v>
      </c>
      <c r="D3289" s="22">
        <f>'8760_Profile'!P3287</f>
        <v>54.991999999999997</v>
      </c>
      <c r="E3289" s="20">
        <f>'8760_Profile'!M3287</f>
        <v>0</v>
      </c>
      <c r="F3289" s="11" t="str">
        <f t="shared" si="51"/>
        <v>Normal export window</v>
      </c>
    </row>
    <row r="3290" spans="1:6" ht="15" customHeight="1">
      <c r="A3290" s="23">
        <f>'8760_Profile'!A3288</f>
        <v>44698.916666666701</v>
      </c>
      <c r="B3290" s="22">
        <f>'8760_Profile'!N3288</f>
        <v>54.991999999999997</v>
      </c>
      <c r="C3290" s="22">
        <f>'8760_Profile'!O3288</f>
        <v>54.991999999999997</v>
      </c>
      <c r="D3290" s="22">
        <f>'8760_Profile'!P3288</f>
        <v>54.991999999999997</v>
      </c>
      <c r="E3290" s="20">
        <f>'8760_Profile'!M3288</f>
        <v>0</v>
      </c>
      <c r="F3290" s="11" t="str">
        <f t="shared" si="51"/>
        <v>Normal export window</v>
      </c>
    </row>
    <row r="3291" spans="1:6" ht="15" customHeight="1">
      <c r="A3291" s="23">
        <f>'8760_Profile'!A3289</f>
        <v>44698.958333333299</v>
      </c>
      <c r="B3291" s="22">
        <f>'8760_Profile'!N3289</f>
        <v>54.991999999999997</v>
      </c>
      <c r="C3291" s="22">
        <f>'8760_Profile'!O3289</f>
        <v>54.991999999999997</v>
      </c>
      <c r="D3291" s="22">
        <f>'8760_Profile'!P3289</f>
        <v>54.991999999999997</v>
      </c>
      <c r="E3291" s="20">
        <f>'8760_Profile'!M3289</f>
        <v>0</v>
      </c>
      <c r="F3291" s="11" t="str">
        <f t="shared" si="51"/>
        <v>Normal export window</v>
      </c>
    </row>
    <row r="3292" spans="1:6" ht="15" customHeight="1">
      <c r="A3292" s="23">
        <f>'8760_Profile'!A3290</f>
        <v>44699</v>
      </c>
      <c r="B3292" s="22">
        <f>'8760_Profile'!N3290</f>
        <v>54.991999999999997</v>
      </c>
      <c r="C3292" s="22">
        <f>'8760_Profile'!O3290</f>
        <v>54.991999999999997</v>
      </c>
      <c r="D3292" s="22">
        <f>'8760_Profile'!P3290</f>
        <v>54.991999999999997</v>
      </c>
      <c r="E3292" s="20">
        <f>'8760_Profile'!M3290</f>
        <v>0</v>
      </c>
      <c r="F3292" s="11" t="str">
        <f t="shared" si="51"/>
        <v>Normal export window</v>
      </c>
    </row>
    <row r="3293" spans="1:6" ht="15" customHeight="1">
      <c r="A3293" s="23">
        <f>'8760_Profile'!A3291</f>
        <v>44699.041666666701</v>
      </c>
      <c r="B3293" s="22">
        <f>'8760_Profile'!N3291</f>
        <v>54.991999999999997</v>
      </c>
      <c r="C3293" s="22">
        <f>'8760_Profile'!O3291</f>
        <v>54.991999999999997</v>
      </c>
      <c r="D3293" s="22">
        <f>'8760_Profile'!P3291</f>
        <v>54.991999999999997</v>
      </c>
      <c r="E3293" s="20">
        <f>'8760_Profile'!M3291</f>
        <v>0</v>
      </c>
      <c r="F3293" s="11" t="str">
        <f t="shared" si="51"/>
        <v>Normal export window</v>
      </c>
    </row>
    <row r="3294" spans="1:6" ht="15" customHeight="1">
      <c r="A3294" s="23">
        <f>'8760_Profile'!A3292</f>
        <v>44699.083333333299</v>
      </c>
      <c r="B3294" s="22">
        <f>'8760_Profile'!N3292</f>
        <v>54.991999999999997</v>
      </c>
      <c r="C3294" s="22">
        <f>'8760_Profile'!O3292</f>
        <v>54.991999999999997</v>
      </c>
      <c r="D3294" s="22">
        <f>'8760_Profile'!P3292</f>
        <v>54.991999999999997</v>
      </c>
      <c r="E3294" s="20">
        <f>'8760_Profile'!M3292</f>
        <v>0</v>
      </c>
      <c r="F3294" s="11" t="str">
        <f t="shared" si="51"/>
        <v>Normal export window</v>
      </c>
    </row>
    <row r="3295" spans="1:6" ht="15" customHeight="1">
      <c r="A3295" s="23">
        <f>'8760_Profile'!A3293</f>
        <v>44699.125</v>
      </c>
      <c r="B3295" s="22">
        <f>'8760_Profile'!N3293</f>
        <v>54.991999999999997</v>
      </c>
      <c r="C3295" s="22">
        <f>'8760_Profile'!O3293</f>
        <v>54.991999999999997</v>
      </c>
      <c r="D3295" s="22">
        <f>'8760_Profile'!P3293</f>
        <v>54.991999999999997</v>
      </c>
      <c r="E3295" s="20">
        <f>'8760_Profile'!M3293</f>
        <v>0</v>
      </c>
      <c r="F3295" s="11" t="str">
        <f t="shared" si="51"/>
        <v>Normal export window</v>
      </c>
    </row>
    <row r="3296" spans="1:6" ht="15" customHeight="1">
      <c r="A3296" s="23">
        <f>'8760_Profile'!A3294</f>
        <v>44699.166666666701</v>
      </c>
      <c r="B3296" s="22">
        <f>'8760_Profile'!N3294</f>
        <v>54.991999999999997</v>
      </c>
      <c r="C3296" s="22">
        <f>'8760_Profile'!O3294</f>
        <v>54.991999999999997</v>
      </c>
      <c r="D3296" s="22">
        <f>'8760_Profile'!P3294</f>
        <v>54.991999999999997</v>
      </c>
      <c r="E3296" s="20">
        <f>'8760_Profile'!M3294</f>
        <v>0</v>
      </c>
      <c r="F3296" s="11" t="str">
        <f t="shared" si="51"/>
        <v>Normal export window</v>
      </c>
    </row>
    <row r="3297" spans="1:6" ht="15" customHeight="1">
      <c r="A3297" s="23">
        <f>'8760_Profile'!A3295</f>
        <v>44699.208333333299</v>
      </c>
      <c r="B3297" s="22">
        <f>'8760_Profile'!N3295</f>
        <v>54.991999999999997</v>
      </c>
      <c r="C3297" s="22">
        <f>'8760_Profile'!O3295</f>
        <v>54.991999999999997</v>
      </c>
      <c r="D3297" s="22">
        <f>'8760_Profile'!P3295</f>
        <v>54.991999999999997</v>
      </c>
      <c r="E3297" s="20">
        <f>'8760_Profile'!M3295</f>
        <v>0</v>
      </c>
      <c r="F3297" s="11" t="str">
        <f t="shared" si="51"/>
        <v>Normal export window</v>
      </c>
    </row>
    <row r="3298" spans="1:6" ht="15" customHeight="1">
      <c r="A3298" s="23">
        <f>'8760_Profile'!A3296</f>
        <v>44699.25</v>
      </c>
      <c r="B3298" s="22">
        <f>'8760_Profile'!N3296</f>
        <v>54.991999999999997</v>
      </c>
      <c r="C3298" s="22">
        <f>'8760_Profile'!O3296</f>
        <v>54.991999999999997</v>
      </c>
      <c r="D3298" s="22">
        <f>'8760_Profile'!P3296</f>
        <v>54.991999999999997</v>
      </c>
      <c r="E3298" s="20">
        <f>'8760_Profile'!M3296</f>
        <v>0</v>
      </c>
      <c r="F3298" s="11" t="str">
        <f t="shared" si="51"/>
        <v>Normal export window</v>
      </c>
    </row>
    <row r="3299" spans="1:6" ht="15" customHeight="1">
      <c r="A3299" s="23">
        <f>'8760_Profile'!A3297</f>
        <v>44699.291666666701</v>
      </c>
      <c r="B3299" s="22">
        <f>'8760_Profile'!N3297</f>
        <v>54.991999999999997</v>
      </c>
      <c r="C3299" s="22">
        <f>'8760_Profile'!O3297</f>
        <v>54.991999999999997</v>
      </c>
      <c r="D3299" s="22">
        <f>'8760_Profile'!P3297</f>
        <v>54.991999999999997</v>
      </c>
      <c r="E3299" s="20">
        <f>'8760_Profile'!M3297</f>
        <v>0</v>
      </c>
      <c r="F3299" s="11" t="str">
        <f t="shared" si="51"/>
        <v>Normal export window</v>
      </c>
    </row>
    <row r="3300" spans="1:6" ht="15" customHeight="1">
      <c r="A3300" s="23">
        <f>'8760_Profile'!A3298</f>
        <v>44699.333333333299</v>
      </c>
      <c r="B3300" s="22">
        <f>'8760_Profile'!N3298</f>
        <v>54.991999999999997</v>
      </c>
      <c r="C3300" s="22">
        <f>'8760_Profile'!O3298</f>
        <v>54.991999999999997</v>
      </c>
      <c r="D3300" s="22">
        <f>'8760_Profile'!P3298</f>
        <v>54.991999999999997</v>
      </c>
      <c r="E3300" s="20">
        <f>'8760_Profile'!M3298</f>
        <v>0</v>
      </c>
      <c r="F3300" s="11" t="str">
        <f t="shared" si="51"/>
        <v>Normal export window</v>
      </c>
    </row>
    <row r="3301" spans="1:6" ht="15" customHeight="1">
      <c r="A3301" s="23">
        <f>'8760_Profile'!A3299</f>
        <v>44699.375</v>
      </c>
      <c r="B3301" s="22">
        <f>'8760_Profile'!N3299</f>
        <v>54.991999999999997</v>
      </c>
      <c r="C3301" s="22">
        <f>'8760_Profile'!O3299</f>
        <v>54.991999999999997</v>
      </c>
      <c r="D3301" s="22">
        <f>'8760_Profile'!P3299</f>
        <v>54.991999999999997</v>
      </c>
      <c r="E3301" s="20">
        <f>'8760_Profile'!M3299</f>
        <v>0</v>
      </c>
      <c r="F3301" s="11" t="str">
        <f t="shared" si="51"/>
        <v>Normal export window</v>
      </c>
    </row>
    <row r="3302" spans="1:6" ht="15" customHeight="1">
      <c r="A3302" s="23">
        <f>'8760_Profile'!A3300</f>
        <v>44699.416666666701</v>
      </c>
      <c r="B3302" s="22">
        <f>'8760_Profile'!N3300</f>
        <v>54.991999999999997</v>
      </c>
      <c r="C3302" s="22">
        <f>'8760_Profile'!O3300</f>
        <v>54.991999999999997</v>
      </c>
      <c r="D3302" s="22">
        <f>'8760_Profile'!P3300</f>
        <v>54.991999999999997</v>
      </c>
      <c r="E3302" s="20">
        <f>'8760_Profile'!M3300</f>
        <v>0</v>
      </c>
      <c r="F3302" s="11" t="str">
        <f t="shared" si="51"/>
        <v>Normal export window</v>
      </c>
    </row>
    <row r="3303" spans="1:6" ht="15" customHeight="1">
      <c r="A3303" s="23">
        <f>'8760_Profile'!A3301</f>
        <v>44699.458333333299</v>
      </c>
      <c r="B3303" s="22">
        <f>'8760_Profile'!N3301</f>
        <v>54.991999999999997</v>
      </c>
      <c r="C3303" s="22">
        <f>'8760_Profile'!O3301</f>
        <v>54.991999999999997</v>
      </c>
      <c r="D3303" s="22">
        <f>'8760_Profile'!P3301</f>
        <v>54.991999999999997</v>
      </c>
      <c r="E3303" s="20">
        <f>'8760_Profile'!M3301</f>
        <v>0</v>
      </c>
      <c r="F3303" s="11" t="str">
        <f t="shared" si="51"/>
        <v>Normal export window</v>
      </c>
    </row>
    <row r="3304" spans="1:6" ht="15" customHeight="1">
      <c r="A3304" s="23">
        <f>'8760_Profile'!A3302</f>
        <v>44699.5</v>
      </c>
      <c r="B3304" s="22">
        <f>'8760_Profile'!N3302</f>
        <v>54.991999999999997</v>
      </c>
      <c r="C3304" s="22">
        <f>'8760_Profile'!O3302</f>
        <v>54.991999999999997</v>
      </c>
      <c r="D3304" s="22">
        <f>'8760_Profile'!P3302</f>
        <v>54.991999999999997</v>
      </c>
      <c r="E3304" s="20">
        <f>'8760_Profile'!M3302</f>
        <v>0</v>
      </c>
      <c r="F3304" s="11" t="str">
        <f t="shared" si="51"/>
        <v>Normal export window</v>
      </c>
    </row>
    <row r="3305" spans="1:6" ht="15" customHeight="1">
      <c r="A3305" s="23">
        <f>'8760_Profile'!A3303</f>
        <v>44699.541666666701</v>
      </c>
      <c r="B3305" s="22">
        <f>'8760_Profile'!N3303</f>
        <v>54.991999999999997</v>
      </c>
      <c r="C3305" s="22">
        <f>'8760_Profile'!O3303</f>
        <v>54.991999999999997</v>
      </c>
      <c r="D3305" s="22">
        <f>'8760_Profile'!P3303</f>
        <v>54.991999999999997</v>
      </c>
      <c r="E3305" s="20">
        <f>'8760_Profile'!M3303</f>
        <v>0</v>
      </c>
      <c r="F3305" s="11" t="str">
        <f t="shared" si="51"/>
        <v>Normal export window</v>
      </c>
    </row>
    <row r="3306" spans="1:6" ht="15" customHeight="1">
      <c r="A3306" s="23">
        <f>'8760_Profile'!A3304</f>
        <v>44699.583333333299</v>
      </c>
      <c r="B3306" s="22">
        <f>'8760_Profile'!N3304</f>
        <v>54.991999999999997</v>
      </c>
      <c r="C3306" s="22">
        <f>'8760_Profile'!O3304</f>
        <v>54.991999999999997</v>
      </c>
      <c r="D3306" s="22">
        <f>'8760_Profile'!P3304</f>
        <v>54.991999999999997</v>
      </c>
      <c r="E3306" s="20">
        <f>'8760_Profile'!M3304</f>
        <v>0</v>
      </c>
      <c r="F3306" s="11" t="str">
        <f t="shared" si="51"/>
        <v>Normal export window</v>
      </c>
    </row>
    <row r="3307" spans="1:6" ht="15" customHeight="1">
      <c r="A3307" s="23">
        <f>'8760_Profile'!A3305</f>
        <v>44699.625</v>
      </c>
      <c r="B3307" s="22">
        <f>'8760_Profile'!N3305</f>
        <v>54.991999999999997</v>
      </c>
      <c r="C3307" s="22">
        <f>'8760_Profile'!O3305</f>
        <v>54.991999999999997</v>
      </c>
      <c r="D3307" s="22">
        <f>'8760_Profile'!P3305</f>
        <v>54.991999999999997</v>
      </c>
      <c r="E3307" s="20">
        <f>'8760_Profile'!M3305</f>
        <v>0</v>
      </c>
      <c r="F3307" s="11" t="str">
        <f t="shared" si="51"/>
        <v>Normal export window</v>
      </c>
    </row>
    <row r="3308" spans="1:6" ht="15" customHeight="1">
      <c r="A3308" s="23">
        <f>'8760_Profile'!A3306</f>
        <v>44699.666666666701</v>
      </c>
      <c r="B3308" s="22">
        <f>'8760_Profile'!N3306</f>
        <v>54.991999999999997</v>
      </c>
      <c r="C3308" s="22">
        <f>'8760_Profile'!O3306</f>
        <v>54.991999999999997</v>
      </c>
      <c r="D3308" s="22">
        <f>'8760_Profile'!P3306</f>
        <v>54.991999999999997</v>
      </c>
      <c r="E3308" s="20">
        <f>'8760_Profile'!M3306</f>
        <v>0</v>
      </c>
      <c r="F3308" s="11" t="str">
        <f t="shared" si="51"/>
        <v>Normal export window</v>
      </c>
    </row>
    <row r="3309" spans="1:6" ht="15" customHeight="1">
      <c r="A3309" s="23">
        <f>'8760_Profile'!A3307</f>
        <v>44699.708333333299</v>
      </c>
      <c r="B3309" s="22">
        <f>'8760_Profile'!N3307</f>
        <v>54.991999999999997</v>
      </c>
      <c r="C3309" s="22">
        <f>'8760_Profile'!O3307</f>
        <v>54.991999999999997</v>
      </c>
      <c r="D3309" s="22">
        <f>'8760_Profile'!P3307</f>
        <v>54.991999999999997</v>
      </c>
      <c r="E3309" s="20">
        <f>'8760_Profile'!M3307</f>
        <v>0</v>
      </c>
      <c r="F3309" s="11" t="str">
        <f t="shared" si="51"/>
        <v>Normal export window</v>
      </c>
    </row>
    <row r="3310" spans="1:6" ht="15" customHeight="1">
      <c r="A3310" s="23">
        <f>'8760_Profile'!A3308</f>
        <v>44699.75</v>
      </c>
      <c r="B3310" s="22">
        <f>'8760_Profile'!N3308</f>
        <v>54.991999999999997</v>
      </c>
      <c r="C3310" s="22">
        <f>'8760_Profile'!O3308</f>
        <v>54.991999999999997</v>
      </c>
      <c r="D3310" s="22">
        <f>'8760_Profile'!P3308</f>
        <v>54.991999999999997</v>
      </c>
      <c r="E3310" s="20">
        <f>'8760_Profile'!M3308</f>
        <v>0</v>
      </c>
      <c r="F3310" s="11" t="str">
        <f t="shared" si="51"/>
        <v>Normal export window</v>
      </c>
    </row>
    <row r="3311" spans="1:6" ht="15" customHeight="1">
      <c r="A3311" s="23">
        <f>'8760_Profile'!A3309</f>
        <v>44699.791666666701</v>
      </c>
      <c r="B3311" s="22">
        <f>'8760_Profile'!N3309</f>
        <v>54.991999999999997</v>
      </c>
      <c r="C3311" s="22">
        <f>'8760_Profile'!O3309</f>
        <v>54.991999999999997</v>
      </c>
      <c r="D3311" s="22">
        <f>'8760_Profile'!P3309</f>
        <v>54.991999999999997</v>
      </c>
      <c r="E3311" s="20">
        <f>'8760_Profile'!M3309</f>
        <v>0</v>
      </c>
      <c r="F3311" s="11" t="str">
        <f t="shared" si="51"/>
        <v>Normal export window</v>
      </c>
    </row>
    <row r="3312" spans="1:6" ht="15" customHeight="1">
      <c r="A3312" s="23">
        <f>'8760_Profile'!A3310</f>
        <v>44699.833333333299</v>
      </c>
      <c r="B3312" s="22">
        <f>'8760_Profile'!N3310</f>
        <v>54.991999999999997</v>
      </c>
      <c r="C3312" s="22">
        <f>'8760_Profile'!O3310</f>
        <v>54.991999999999997</v>
      </c>
      <c r="D3312" s="22">
        <f>'8760_Profile'!P3310</f>
        <v>54.991999999999997</v>
      </c>
      <c r="E3312" s="20">
        <f>'8760_Profile'!M3310</f>
        <v>0</v>
      </c>
      <c r="F3312" s="11" t="str">
        <f t="shared" si="51"/>
        <v>Normal export window</v>
      </c>
    </row>
    <row r="3313" spans="1:6" ht="15" customHeight="1">
      <c r="A3313" s="23">
        <f>'8760_Profile'!A3311</f>
        <v>44699.875</v>
      </c>
      <c r="B3313" s="22">
        <f>'8760_Profile'!N3311</f>
        <v>54.991999999999997</v>
      </c>
      <c r="C3313" s="22">
        <f>'8760_Profile'!O3311</f>
        <v>54.991999999999997</v>
      </c>
      <c r="D3313" s="22">
        <f>'8760_Profile'!P3311</f>
        <v>54.991999999999997</v>
      </c>
      <c r="E3313" s="20">
        <f>'8760_Profile'!M3311</f>
        <v>0</v>
      </c>
      <c r="F3313" s="11" t="str">
        <f t="shared" si="51"/>
        <v>Normal export window</v>
      </c>
    </row>
    <row r="3314" spans="1:6" ht="15" customHeight="1">
      <c r="A3314" s="23">
        <f>'8760_Profile'!A3312</f>
        <v>44699.916666666701</v>
      </c>
      <c r="B3314" s="22">
        <f>'8760_Profile'!N3312</f>
        <v>54.991999999999997</v>
      </c>
      <c r="C3314" s="22">
        <f>'8760_Profile'!O3312</f>
        <v>54.991999999999997</v>
      </c>
      <c r="D3314" s="22">
        <f>'8760_Profile'!P3312</f>
        <v>54.991999999999997</v>
      </c>
      <c r="E3314" s="20">
        <f>'8760_Profile'!M3312</f>
        <v>0</v>
      </c>
      <c r="F3314" s="11" t="str">
        <f t="shared" si="51"/>
        <v>Normal export window</v>
      </c>
    </row>
    <row r="3315" spans="1:6" ht="15" customHeight="1">
      <c r="A3315" s="23">
        <f>'8760_Profile'!A3313</f>
        <v>44699.958333333299</v>
      </c>
      <c r="B3315" s="22">
        <f>'8760_Profile'!N3313</f>
        <v>54.991999999999997</v>
      </c>
      <c r="C3315" s="22">
        <f>'8760_Profile'!O3313</f>
        <v>54.991999999999997</v>
      </c>
      <c r="D3315" s="22">
        <f>'8760_Profile'!P3313</f>
        <v>54.991999999999997</v>
      </c>
      <c r="E3315" s="20">
        <f>'8760_Profile'!M3313</f>
        <v>0</v>
      </c>
      <c r="F3315" s="11" t="str">
        <f t="shared" si="51"/>
        <v>Normal export window</v>
      </c>
    </row>
    <row r="3316" spans="1:6" ht="15" customHeight="1">
      <c r="A3316" s="23">
        <f>'8760_Profile'!A3314</f>
        <v>44700</v>
      </c>
      <c r="B3316" s="22">
        <f>'8760_Profile'!N3314</f>
        <v>54.991999999999997</v>
      </c>
      <c r="C3316" s="22">
        <f>'8760_Profile'!O3314</f>
        <v>54.991999999999997</v>
      </c>
      <c r="D3316" s="22">
        <f>'8760_Profile'!P3314</f>
        <v>54.991999999999997</v>
      </c>
      <c r="E3316" s="20">
        <f>'8760_Profile'!M3314</f>
        <v>0</v>
      </c>
      <c r="F3316" s="11" t="str">
        <f t="shared" si="51"/>
        <v>Normal export window</v>
      </c>
    </row>
    <row r="3317" spans="1:6" ht="15" customHeight="1">
      <c r="A3317" s="23">
        <f>'8760_Profile'!A3315</f>
        <v>44700.041666666701</v>
      </c>
      <c r="B3317" s="22">
        <f>'8760_Profile'!N3315</f>
        <v>54.991999999999997</v>
      </c>
      <c r="C3317" s="22">
        <f>'8760_Profile'!O3315</f>
        <v>54.991999999999997</v>
      </c>
      <c r="D3317" s="22">
        <f>'8760_Profile'!P3315</f>
        <v>54.991999999999997</v>
      </c>
      <c r="E3317" s="20">
        <f>'8760_Profile'!M3315</f>
        <v>0</v>
      </c>
      <c r="F3317" s="11" t="str">
        <f t="shared" si="51"/>
        <v>Normal export window</v>
      </c>
    </row>
    <row r="3318" spans="1:6" ht="15" customHeight="1">
      <c r="A3318" s="23">
        <f>'8760_Profile'!A3316</f>
        <v>44700.083333333299</v>
      </c>
      <c r="B3318" s="22">
        <f>'8760_Profile'!N3316</f>
        <v>54.991999999999997</v>
      </c>
      <c r="C3318" s="22">
        <f>'8760_Profile'!O3316</f>
        <v>54.991999999999997</v>
      </c>
      <c r="D3318" s="22">
        <f>'8760_Profile'!P3316</f>
        <v>54.991999999999997</v>
      </c>
      <c r="E3318" s="20">
        <f>'8760_Profile'!M3316</f>
        <v>0</v>
      </c>
      <c r="F3318" s="11" t="str">
        <f t="shared" si="51"/>
        <v>Normal export window</v>
      </c>
    </row>
    <row r="3319" spans="1:6" ht="15" customHeight="1">
      <c r="A3319" s="23">
        <f>'8760_Profile'!A3317</f>
        <v>44700.125</v>
      </c>
      <c r="B3319" s="22">
        <f>'8760_Profile'!N3317</f>
        <v>54.991999999999997</v>
      </c>
      <c r="C3319" s="22">
        <f>'8760_Profile'!O3317</f>
        <v>54.991999999999997</v>
      </c>
      <c r="D3319" s="22">
        <f>'8760_Profile'!P3317</f>
        <v>54.991999999999997</v>
      </c>
      <c r="E3319" s="20">
        <f>'8760_Profile'!M3317</f>
        <v>0</v>
      </c>
      <c r="F3319" s="11" t="str">
        <f t="shared" si="51"/>
        <v>Normal export window</v>
      </c>
    </row>
    <row r="3320" spans="1:6" ht="15" customHeight="1">
      <c r="A3320" s="23">
        <f>'8760_Profile'!A3318</f>
        <v>44700.166666666701</v>
      </c>
      <c r="B3320" s="22">
        <f>'8760_Profile'!N3318</f>
        <v>54.991999999999997</v>
      </c>
      <c r="C3320" s="22">
        <f>'8760_Profile'!O3318</f>
        <v>54.991999999999997</v>
      </c>
      <c r="D3320" s="22">
        <f>'8760_Profile'!P3318</f>
        <v>54.991999999999997</v>
      </c>
      <c r="E3320" s="20">
        <f>'8760_Profile'!M3318</f>
        <v>0</v>
      </c>
      <c r="F3320" s="11" t="str">
        <f t="shared" si="51"/>
        <v>Normal export window</v>
      </c>
    </row>
    <row r="3321" spans="1:6" ht="15" customHeight="1">
      <c r="A3321" s="23">
        <f>'8760_Profile'!A3319</f>
        <v>44700.208333333299</v>
      </c>
      <c r="B3321" s="22">
        <f>'8760_Profile'!N3319</f>
        <v>54.991999999999997</v>
      </c>
      <c r="C3321" s="22">
        <f>'8760_Profile'!O3319</f>
        <v>54.991999999999997</v>
      </c>
      <c r="D3321" s="22">
        <f>'8760_Profile'!P3319</f>
        <v>54.991999999999997</v>
      </c>
      <c r="E3321" s="20">
        <f>'8760_Profile'!M3319</f>
        <v>0</v>
      </c>
      <c r="F3321" s="11" t="str">
        <f t="shared" si="51"/>
        <v>Normal export window</v>
      </c>
    </row>
    <row r="3322" spans="1:6" ht="15" customHeight="1">
      <c r="A3322" s="23">
        <f>'8760_Profile'!A3320</f>
        <v>44700.25</v>
      </c>
      <c r="B3322" s="22">
        <f>'8760_Profile'!N3320</f>
        <v>54.991999999999997</v>
      </c>
      <c r="C3322" s="22">
        <f>'8760_Profile'!O3320</f>
        <v>54.991999999999997</v>
      </c>
      <c r="D3322" s="22">
        <f>'8760_Profile'!P3320</f>
        <v>54.991999999999997</v>
      </c>
      <c r="E3322" s="20">
        <f>'8760_Profile'!M3320</f>
        <v>0</v>
      </c>
      <c r="F3322" s="11" t="str">
        <f t="shared" si="51"/>
        <v>Normal export window</v>
      </c>
    </row>
    <row r="3323" spans="1:6" ht="15" customHeight="1">
      <c r="A3323" s="23">
        <f>'8760_Profile'!A3321</f>
        <v>44700.291666666701</v>
      </c>
      <c r="B3323" s="22">
        <f>'8760_Profile'!N3321</f>
        <v>54.991999999999997</v>
      </c>
      <c r="C3323" s="22">
        <f>'8760_Profile'!O3321</f>
        <v>54.991999999999997</v>
      </c>
      <c r="D3323" s="22">
        <f>'8760_Profile'!P3321</f>
        <v>54.991999999999997</v>
      </c>
      <c r="E3323" s="20">
        <f>'8760_Profile'!M3321</f>
        <v>0</v>
      </c>
      <c r="F3323" s="11" t="str">
        <f t="shared" si="51"/>
        <v>Normal export window</v>
      </c>
    </row>
    <row r="3324" spans="1:6" ht="15" customHeight="1">
      <c r="A3324" s="23">
        <f>'8760_Profile'!A3322</f>
        <v>44700.333333333299</v>
      </c>
      <c r="B3324" s="22">
        <f>'8760_Profile'!N3322</f>
        <v>54.991999999999997</v>
      </c>
      <c r="C3324" s="22">
        <f>'8760_Profile'!O3322</f>
        <v>54.991999999999997</v>
      </c>
      <c r="D3324" s="22">
        <f>'8760_Profile'!P3322</f>
        <v>54.991999999999997</v>
      </c>
      <c r="E3324" s="20">
        <f>'8760_Profile'!M3322</f>
        <v>0</v>
      </c>
      <c r="F3324" s="11" t="str">
        <f t="shared" si="51"/>
        <v>Normal export window</v>
      </c>
    </row>
    <row r="3325" spans="1:6" ht="15" customHeight="1">
      <c r="A3325" s="23">
        <f>'8760_Profile'!A3323</f>
        <v>44700.375</v>
      </c>
      <c r="B3325" s="22">
        <f>'8760_Profile'!N3323</f>
        <v>54.991999999999997</v>
      </c>
      <c r="C3325" s="22">
        <f>'8760_Profile'!O3323</f>
        <v>54.991999999999997</v>
      </c>
      <c r="D3325" s="22">
        <f>'8760_Profile'!P3323</f>
        <v>54.991999999999997</v>
      </c>
      <c r="E3325" s="20">
        <f>'8760_Profile'!M3323</f>
        <v>0</v>
      </c>
      <c r="F3325" s="11" t="str">
        <f t="shared" si="51"/>
        <v>Normal export window</v>
      </c>
    </row>
    <row r="3326" spans="1:6" ht="15" customHeight="1">
      <c r="A3326" s="23">
        <f>'8760_Profile'!A3324</f>
        <v>44700.416666666701</v>
      </c>
      <c r="B3326" s="22">
        <f>'8760_Profile'!N3324</f>
        <v>54.991999999999997</v>
      </c>
      <c r="C3326" s="22">
        <f>'8760_Profile'!O3324</f>
        <v>54.991999999999997</v>
      </c>
      <c r="D3326" s="22">
        <f>'8760_Profile'!P3324</f>
        <v>54.991999999999997</v>
      </c>
      <c r="E3326" s="20">
        <f>'8760_Profile'!M3324</f>
        <v>0</v>
      </c>
      <c r="F3326" s="11" t="str">
        <f t="shared" si="51"/>
        <v>Normal export window</v>
      </c>
    </row>
    <row r="3327" spans="1:6" ht="15" customHeight="1">
      <c r="A3327" s="23">
        <f>'8760_Profile'!A3325</f>
        <v>44700.458333333299</v>
      </c>
      <c r="B3327" s="22">
        <f>'8760_Profile'!N3325</f>
        <v>54.991999999999997</v>
      </c>
      <c r="C3327" s="22">
        <f>'8760_Profile'!O3325</f>
        <v>54.991999999999997</v>
      </c>
      <c r="D3327" s="22">
        <f>'8760_Profile'!P3325</f>
        <v>54.991999999999997</v>
      </c>
      <c r="E3327" s="20">
        <f>'8760_Profile'!M3325</f>
        <v>0</v>
      </c>
      <c r="F3327" s="11" t="str">
        <f t="shared" si="51"/>
        <v>Normal export window</v>
      </c>
    </row>
    <row r="3328" spans="1:6" ht="15" customHeight="1">
      <c r="A3328" s="23">
        <f>'8760_Profile'!A3326</f>
        <v>44700.5</v>
      </c>
      <c r="B3328" s="22">
        <f>'8760_Profile'!N3326</f>
        <v>54.991999999999997</v>
      </c>
      <c r="C3328" s="22">
        <f>'8760_Profile'!O3326</f>
        <v>54.991999999999997</v>
      </c>
      <c r="D3328" s="22">
        <f>'8760_Profile'!P3326</f>
        <v>54.991999999999997</v>
      </c>
      <c r="E3328" s="20">
        <f>'8760_Profile'!M3326</f>
        <v>0</v>
      </c>
      <c r="F3328" s="11" t="str">
        <f t="shared" si="51"/>
        <v>Normal export window</v>
      </c>
    </row>
    <row r="3329" spans="1:6" ht="15" customHeight="1">
      <c r="A3329" s="23">
        <f>'8760_Profile'!A3327</f>
        <v>44700.541666666701</v>
      </c>
      <c r="B3329" s="22">
        <f>'8760_Profile'!N3327</f>
        <v>54.991999999999997</v>
      </c>
      <c r="C3329" s="22">
        <f>'8760_Profile'!O3327</f>
        <v>54.991999999999997</v>
      </c>
      <c r="D3329" s="22">
        <f>'8760_Profile'!P3327</f>
        <v>54.991999999999997</v>
      </c>
      <c r="E3329" s="20">
        <f>'8760_Profile'!M3327</f>
        <v>0</v>
      </c>
      <c r="F3329" s="11" t="str">
        <f t="shared" si="51"/>
        <v>Normal export window</v>
      </c>
    </row>
    <row r="3330" spans="1:6" ht="15" customHeight="1">
      <c r="A3330" s="23">
        <f>'8760_Profile'!A3328</f>
        <v>44700.583333333299</v>
      </c>
      <c r="B3330" s="22">
        <f>'8760_Profile'!N3328</f>
        <v>54.991999999999997</v>
      </c>
      <c r="C3330" s="22">
        <f>'8760_Profile'!O3328</f>
        <v>54.991999999999997</v>
      </c>
      <c r="D3330" s="22">
        <f>'8760_Profile'!P3328</f>
        <v>54.991999999999997</v>
      </c>
      <c r="E3330" s="20">
        <f>'8760_Profile'!M3328</f>
        <v>0</v>
      </c>
      <c r="F3330" s="11" t="str">
        <f t="shared" si="51"/>
        <v>Normal export window</v>
      </c>
    </row>
    <row r="3331" spans="1:6" ht="15" customHeight="1">
      <c r="A3331" s="23">
        <f>'8760_Profile'!A3329</f>
        <v>44700.625</v>
      </c>
      <c r="B3331" s="22">
        <f>'8760_Profile'!N3329</f>
        <v>54.991999999999997</v>
      </c>
      <c r="C3331" s="22">
        <f>'8760_Profile'!O3329</f>
        <v>54.991999999999997</v>
      </c>
      <c r="D3331" s="22">
        <f>'8760_Profile'!P3329</f>
        <v>54.991999999999997</v>
      </c>
      <c r="E3331" s="20">
        <f>'8760_Profile'!M3329</f>
        <v>0</v>
      </c>
      <c r="F3331" s="11" t="str">
        <f t="shared" si="51"/>
        <v>Normal export window</v>
      </c>
    </row>
    <row r="3332" spans="1:6" ht="15" customHeight="1">
      <c r="A3332" s="23">
        <f>'8760_Profile'!A3330</f>
        <v>44700.666666666701</v>
      </c>
      <c r="B3332" s="22">
        <f>'8760_Profile'!N3330</f>
        <v>54.991999999999997</v>
      </c>
      <c r="C3332" s="22">
        <f>'8760_Profile'!O3330</f>
        <v>54.991999999999997</v>
      </c>
      <c r="D3332" s="22">
        <f>'8760_Profile'!P3330</f>
        <v>54.991999999999997</v>
      </c>
      <c r="E3332" s="20">
        <f>'8760_Profile'!M3330</f>
        <v>0</v>
      </c>
      <c r="F3332" s="11" t="str">
        <f t="shared" ref="F3332:F3395" si="52">IF(E3332=1,"Summer low-load CA constraint window","Normal export window")</f>
        <v>Normal export window</v>
      </c>
    </row>
    <row r="3333" spans="1:6" ht="15" customHeight="1">
      <c r="A3333" s="23">
        <f>'8760_Profile'!A3331</f>
        <v>44700.708333333299</v>
      </c>
      <c r="B3333" s="22">
        <f>'8760_Profile'!N3331</f>
        <v>54.991999999999997</v>
      </c>
      <c r="C3333" s="22">
        <f>'8760_Profile'!O3331</f>
        <v>54.991999999999997</v>
      </c>
      <c r="D3333" s="22">
        <f>'8760_Profile'!P3331</f>
        <v>54.991999999999997</v>
      </c>
      <c r="E3333" s="20">
        <f>'8760_Profile'!M3331</f>
        <v>0</v>
      </c>
      <c r="F3333" s="11" t="str">
        <f t="shared" si="52"/>
        <v>Normal export window</v>
      </c>
    </row>
    <row r="3334" spans="1:6" ht="15" customHeight="1">
      <c r="A3334" s="23">
        <f>'8760_Profile'!A3332</f>
        <v>44700.75</v>
      </c>
      <c r="B3334" s="22">
        <f>'8760_Profile'!N3332</f>
        <v>54.991999999999997</v>
      </c>
      <c r="C3334" s="22">
        <f>'8760_Profile'!O3332</f>
        <v>54.991999999999997</v>
      </c>
      <c r="D3334" s="22">
        <f>'8760_Profile'!P3332</f>
        <v>54.991999999999997</v>
      </c>
      <c r="E3334" s="20">
        <f>'8760_Profile'!M3332</f>
        <v>0</v>
      </c>
      <c r="F3334" s="11" t="str">
        <f t="shared" si="52"/>
        <v>Normal export window</v>
      </c>
    </row>
    <row r="3335" spans="1:6" ht="15" customHeight="1">
      <c r="A3335" s="23">
        <f>'8760_Profile'!A3333</f>
        <v>44700.791666666701</v>
      </c>
      <c r="B3335" s="22">
        <f>'8760_Profile'!N3333</f>
        <v>54.991999999999997</v>
      </c>
      <c r="C3335" s="22">
        <f>'8760_Profile'!O3333</f>
        <v>54.991999999999997</v>
      </c>
      <c r="D3335" s="22">
        <f>'8760_Profile'!P3333</f>
        <v>54.991999999999997</v>
      </c>
      <c r="E3335" s="20">
        <f>'8760_Profile'!M3333</f>
        <v>0</v>
      </c>
      <c r="F3335" s="11" t="str">
        <f t="shared" si="52"/>
        <v>Normal export window</v>
      </c>
    </row>
    <row r="3336" spans="1:6" ht="15" customHeight="1">
      <c r="A3336" s="23">
        <f>'8760_Profile'!A3334</f>
        <v>44700.833333333299</v>
      </c>
      <c r="B3336" s="22">
        <f>'8760_Profile'!N3334</f>
        <v>54.991999999999997</v>
      </c>
      <c r="C3336" s="22">
        <f>'8760_Profile'!O3334</f>
        <v>54.991999999999997</v>
      </c>
      <c r="D3336" s="22">
        <f>'8760_Profile'!P3334</f>
        <v>54.991999999999997</v>
      </c>
      <c r="E3336" s="20">
        <f>'8760_Profile'!M3334</f>
        <v>0</v>
      </c>
      <c r="F3336" s="11" t="str">
        <f t="shared" si="52"/>
        <v>Normal export window</v>
      </c>
    </row>
    <row r="3337" spans="1:6" ht="15" customHeight="1">
      <c r="A3337" s="23">
        <f>'8760_Profile'!A3335</f>
        <v>44700.875</v>
      </c>
      <c r="B3337" s="22">
        <f>'8760_Profile'!N3335</f>
        <v>54.991999999999997</v>
      </c>
      <c r="C3337" s="22">
        <f>'8760_Profile'!O3335</f>
        <v>54.991999999999997</v>
      </c>
      <c r="D3337" s="22">
        <f>'8760_Profile'!P3335</f>
        <v>54.991999999999997</v>
      </c>
      <c r="E3337" s="20">
        <f>'8760_Profile'!M3335</f>
        <v>0</v>
      </c>
      <c r="F3337" s="11" t="str">
        <f t="shared" si="52"/>
        <v>Normal export window</v>
      </c>
    </row>
    <row r="3338" spans="1:6" ht="15" customHeight="1">
      <c r="A3338" s="23">
        <f>'8760_Profile'!A3336</f>
        <v>44700.916666666701</v>
      </c>
      <c r="B3338" s="22">
        <f>'8760_Profile'!N3336</f>
        <v>54.991999999999997</v>
      </c>
      <c r="C3338" s="22">
        <f>'8760_Profile'!O3336</f>
        <v>54.991999999999997</v>
      </c>
      <c r="D3338" s="22">
        <f>'8760_Profile'!P3336</f>
        <v>54.991999999999997</v>
      </c>
      <c r="E3338" s="20">
        <f>'8760_Profile'!M3336</f>
        <v>0</v>
      </c>
      <c r="F3338" s="11" t="str">
        <f t="shared" si="52"/>
        <v>Normal export window</v>
      </c>
    </row>
    <row r="3339" spans="1:6" ht="15" customHeight="1">
      <c r="A3339" s="23">
        <f>'8760_Profile'!A3337</f>
        <v>44700.958333333299</v>
      </c>
      <c r="B3339" s="22">
        <f>'8760_Profile'!N3337</f>
        <v>54.991999999999997</v>
      </c>
      <c r="C3339" s="22">
        <f>'8760_Profile'!O3337</f>
        <v>54.991999999999997</v>
      </c>
      <c r="D3339" s="22">
        <f>'8760_Profile'!P3337</f>
        <v>54.991999999999997</v>
      </c>
      <c r="E3339" s="20">
        <f>'8760_Profile'!M3337</f>
        <v>0</v>
      </c>
      <c r="F3339" s="11" t="str">
        <f t="shared" si="52"/>
        <v>Normal export window</v>
      </c>
    </row>
    <row r="3340" spans="1:6" ht="15" customHeight="1">
      <c r="A3340" s="23">
        <f>'8760_Profile'!A3338</f>
        <v>44701</v>
      </c>
      <c r="B3340" s="22">
        <f>'8760_Profile'!N3338</f>
        <v>54.991999999999997</v>
      </c>
      <c r="C3340" s="22">
        <f>'8760_Profile'!O3338</f>
        <v>54.991999999999997</v>
      </c>
      <c r="D3340" s="22">
        <f>'8760_Profile'!P3338</f>
        <v>54.991999999999997</v>
      </c>
      <c r="E3340" s="20">
        <f>'8760_Profile'!M3338</f>
        <v>0</v>
      </c>
      <c r="F3340" s="11" t="str">
        <f t="shared" si="52"/>
        <v>Normal export window</v>
      </c>
    </row>
    <row r="3341" spans="1:6" ht="15" customHeight="1">
      <c r="A3341" s="23">
        <f>'8760_Profile'!A3339</f>
        <v>44701.041666666701</v>
      </c>
      <c r="B3341" s="22">
        <f>'8760_Profile'!N3339</f>
        <v>54.991999999999997</v>
      </c>
      <c r="C3341" s="22">
        <f>'8760_Profile'!O3339</f>
        <v>54.991999999999997</v>
      </c>
      <c r="D3341" s="22">
        <f>'8760_Profile'!P3339</f>
        <v>54.991999999999997</v>
      </c>
      <c r="E3341" s="20">
        <f>'8760_Profile'!M3339</f>
        <v>0</v>
      </c>
      <c r="F3341" s="11" t="str">
        <f t="shared" si="52"/>
        <v>Normal export window</v>
      </c>
    </row>
    <row r="3342" spans="1:6" ht="15" customHeight="1">
      <c r="A3342" s="23">
        <f>'8760_Profile'!A3340</f>
        <v>44701.083333333299</v>
      </c>
      <c r="B3342" s="22">
        <f>'8760_Profile'!N3340</f>
        <v>54.991999999999997</v>
      </c>
      <c r="C3342" s="22">
        <f>'8760_Profile'!O3340</f>
        <v>54.991999999999997</v>
      </c>
      <c r="D3342" s="22">
        <f>'8760_Profile'!P3340</f>
        <v>54.991999999999997</v>
      </c>
      <c r="E3342" s="20">
        <f>'8760_Profile'!M3340</f>
        <v>0</v>
      </c>
      <c r="F3342" s="11" t="str">
        <f t="shared" si="52"/>
        <v>Normal export window</v>
      </c>
    </row>
    <row r="3343" spans="1:6" ht="15" customHeight="1">
      <c r="A3343" s="23">
        <f>'8760_Profile'!A3341</f>
        <v>44701.125</v>
      </c>
      <c r="B3343" s="22">
        <f>'8760_Profile'!N3341</f>
        <v>54.991999999999997</v>
      </c>
      <c r="C3343" s="22">
        <f>'8760_Profile'!O3341</f>
        <v>54.991999999999997</v>
      </c>
      <c r="D3343" s="22">
        <f>'8760_Profile'!P3341</f>
        <v>54.991999999999997</v>
      </c>
      <c r="E3343" s="20">
        <f>'8760_Profile'!M3341</f>
        <v>0</v>
      </c>
      <c r="F3343" s="11" t="str">
        <f t="shared" si="52"/>
        <v>Normal export window</v>
      </c>
    </row>
    <row r="3344" spans="1:6" ht="15" customHeight="1">
      <c r="A3344" s="23">
        <f>'8760_Profile'!A3342</f>
        <v>44701.166666666701</v>
      </c>
      <c r="B3344" s="22">
        <f>'8760_Profile'!N3342</f>
        <v>54.991999999999997</v>
      </c>
      <c r="C3344" s="22">
        <f>'8760_Profile'!O3342</f>
        <v>54.991999999999997</v>
      </c>
      <c r="D3344" s="22">
        <f>'8760_Profile'!P3342</f>
        <v>54.991999999999997</v>
      </c>
      <c r="E3344" s="20">
        <f>'8760_Profile'!M3342</f>
        <v>0</v>
      </c>
      <c r="F3344" s="11" t="str">
        <f t="shared" si="52"/>
        <v>Normal export window</v>
      </c>
    </row>
    <row r="3345" spans="1:6" ht="15" customHeight="1">
      <c r="A3345" s="23">
        <f>'8760_Profile'!A3343</f>
        <v>44701.208333333299</v>
      </c>
      <c r="B3345" s="22">
        <f>'8760_Profile'!N3343</f>
        <v>54.991999999999997</v>
      </c>
      <c r="C3345" s="22">
        <f>'8760_Profile'!O3343</f>
        <v>54.991999999999997</v>
      </c>
      <c r="D3345" s="22">
        <f>'8760_Profile'!P3343</f>
        <v>54.991999999999997</v>
      </c>
      <c r="E3345" s="20">
        <f>'8760_Profile'!M3343</f>
        <v>0</v>
      </c>
      <c r="F3345" s="11" t="str">
        <f t="shared" si="52"/>
        <v>Normal export window</v>
      </c>
    </row>
    <row r="3346" spans="1:6" ht="15" customHeight="1">
      <c r="A3346" s="23">
        <f>'8760_Profile'!A3344</f>
        <v>44701.25</v>
      </c>
      <c r="B3346" s="22">
        <f>'8760_Profile'!N3344</f>
        <v>54.991999999999997</v>
      </c>
      <c r="C3346" s="22">
        <f>'8760_Profile'!O3344</f>
        <v>54.991999999999997</v>
      </c>
      <c r="D3346" s="22">
        <f>'8760_Profile'!P3344</f>
        <v>54.991999999999997</v>
      </c>
      <c r="E3346" s="20">
        <f>'8760_Profile'!M3344</f>
        <v>0</v>
      </c>
      <c r="F3346" s="11" t="str">
        <f t="shared" si="52"/>
        <v>Normal export window</v>
      </c>
    </row>
    <row r="3347" spans="1:6" ht="15" customHeight="1">
      <c r="A3347" s="23">
        <f>'8760_Profile'!A3345</f>
        <v>44701.291666666701</v>
      </c>
      <c r="B3347" s="22">
        <f>'8760_Profile'!N3345</f>
        <v>54.991999999999997</v>
      </c>
      <c r="C3347" s="22">
        <f>'8760_Profile'!O3345</f>
        <v>54.991999999999997</v>
      </c>
      <c r="D3347" s="22">
        <f>'8760_Profile'!P3345</f>
        <v>54.991999999999997</v>
      </c>
      <c r="E3347" s="20">
        <f>'8760_Profile'!M3345</f>
        <v>0</v>
      </c>
      <c r="F3347" s="11" t="str">
        <f t="shared" si="52"/>
        <v>Normal export window</v>
      </c>
    </row>
    <row r="3348" spans="1:6" ht="15" customHeight="1">
      <c r="A3348" s="23">
        <f>'8760_Profile'!A3346</f>
        <v>44701.333333333299</v>
      </c>
      <c r="B3348" s="22">
        <f>'8760_Profile'!N3346</f>
        <v>54.991999999999997</v>
      </c>
      <c r="C3348" s="22">
        <f>'8760_Profile'!O3346</f>
        <v>54.991999999999997</v>
      </c>
      <c r="D3348" s="22">
        <f>'8760_Profile'!P3346</f>
        <v>54.991999999999997</v>
      </c>
      <c r="E3348" s="20">
        <f>'8760_Profile'!M3346</f>
        <v>0</v>
      </c>
      <c r="F3348" s="11" t="str">
        <f t="shared" si="52"/>
        <v>Normal export window</v>
      </c>
    </row>
    <row r="3349" spans="1:6" ht="15" customHeight="1">
      <c r="A3349" s="23">
        <f>'8760_Profile'!A3347</f>
        <v>44701.375</v>
      </c>
      <c r="B3349" s="22">
        <f>'8760_Profile'!N3347</f>
        <v>54.991999999999997</v>
      </c>
      <c r="C3349" s="22">
        <f>'8760_Profile'!O3347</f>
        <v>54.991999999999997</v>
      </c>
      <c r="D3349" s="22">
        <f>'8760_Profile'!P3347</f>
        <v>54.991999999999997</v>
      </c>
      <c r="E3349" s="20">
        <f>'8760_Profile'!M3347</f>
        <v>0</v>
      </c>
      <c r="F3349" s="11" t="str">
        <f t="shared" si="52"/>
        <v>Normal export window</v>
      </c>
    </row>
    <row r="3350" spans="1:6" ht="15" customHeight="1">
      <c r="A3350" s="23">
        <f>'8760_Profile'!A3348</f>
        <v>44701.416666666701</v>
      </c>
      <c r="B3350" s="22">
        <f>'8760_Profile'!N3348</f>
        <v>54.991999999999997</v>
      </c>
      <c r="C3350" s="22">
        <f>'8760_Profile'!O3348</f>
        <v>54.991999999999997</v>
      </c>
      <c r="D3350" s="22">
        <f>'8760_Profile'!P3348</f>
        <v>54.991999999999997</v>
      </c>
      <c r="E3350" s="20">
        <f>'8760_Profile'!M3348</f>
        <v>0</v>
      </c>
      <c r="F3350" s="11" t="str">
        <f t="shared" si="52"/>
        <v>Normal export window</v>
      </c>
    </row>
    <row r="3351" spans="1:6" ht="15" customHeight="1">
      <c r="A3351" s="23">
        <f>'8760_Profile'!A3349</f>
        <v>44701.458333333299</v>
      </c>
      <c r="B3351" s="22">
        <f>'8760_Profile'!N3349</f>
        <v>54.991999999999997</v>
      </c>
      <c r="C3351" s="22">
        <f>'8760_Profile'!O3349</f>
        <v>54.991999999999997</v>
      </c>
      <c r="D3351" s="22">
        <f>'8760_Profile'!P3349</f>
        <v>54.991999999999997</v>
      </c>
      <c r="E3351" s="20">
        <f>'8760_Profile'!M3349</f>
        <v>0</v>
      </c>
      <c r="F3351" s="11" t="str">
        <f t="shared" si="52"/>
        <v>Normal export window</v>
      </c>
    </row>
    <row r="3352" spans="1:6" ht="15" customHeight="1">
      <c r="A3352" s="23">
        <f>'8760_Profile'!A3350</f>
        <v>44701.5</v>
      </c>
      <c r="B3352" s="22">
        <f>'8760_Profile'!N3350</f>
        <v>54.991999999999997</v>
      </c>
      <c r="C3352" s="22">
        <f>'8760_Profile'!O3350</f>
        <v>54.991999999999997</v>
      </c>
      <c r="D3352" s="22">
        <f>'8760_Profile'!P3350</f>
        <v>54.991999999999997</v>
      </c>
      <c r="E3352" s="20">
        <f>'8760_Profile'!M3350</f>
        <v>0</v>
      </c>
      <c r="F3352" s="11" t="str">
        <f t="shared" si="52"/>
        <v>Normal export window</v>
      </c>
    </row>
    <row r="3353" spans="1:6" ht="15" customHeight="1">
      <c r="A3353" s="23">
        <f>'8760_Profile'!A3351</f>
        <v>44701.541666666701</v>
      </c>
      <c r="B3353" s="22">
        <f>'8760_Profile'!N3351</f>
        <v>54.991999999999997</v>
      </c>
      <c r="C3353" s="22">
        <f>'8760_Profile'!O3351</f>
        <v>54.991999999999997</v>
      </c>
      <c r="D3353" s="22">
        <f>'8760_Profile'!P3351</f>
        <v>54.991999999999997</v>
      </c>
      <c r="E3353" s="20">
        <f>'8760_Profile'!M3351</f>
        <v>0</v>
      </c>
      <c r="F3353" s="11" t="str">
        <f t="shared" si="52"/>
        <v>Normal export window</v>
      </c>
    </row>
    <row r="3354" spans="1:6" ht="15" customHeight="1">
      <c r="A3354" s="23">
        <f>'8760_Profile'!A3352</f>
        <v>44701.583333333299</v>
      </c>
      <c r="B3354" s="22">
        <f>'8760_Profile'!N3352</f>
        <v>54.991999999999997</v>
      </c>
      <c r="C3354" s="22">
        <f>'8760_Profile'!O3352</f>
        <v>54.991999999999997</v>
      </c>
      <c r="D3354" s="22">
        <f>'8760_Profile'!P3352</f>
        <v>54.991999999999997</v>
      </c>
      <c r="E3354" s="20">
        <f>'8760_Profile'!M3352</f>
        <v>0</v>
      </c>
      <c r="F3354" s="11" t="str">
        <f t="shared" si="52"/>
        <v>Normal export window</v>
      </c>
    </row>
    <row r="3355" spans="1:6" ht="15" customHeight="1">
      <c r="A3355" s="23">
        <f>'8760_Profile'!A3353</f>
        <v>44701.625</v>
      </c>
      <c r="B3355" s="22">
        <f>'8760_Profile'!N3353</f>
        <v>54.991999999999997</v>
      </c>
      <c r="C3355" s="22">
        <f>'8760_Profile'!O3353</f>
        <v>54.991999999999997</v>
      </c>
      <c r="D3355" s="22">
        <f>'8760_Profile'!P3353</f>
        <v>54.991999999999997</v>
      </c>
      <c r="E3355" s="20">
        <f>'8760_Profile'!M3353</f>
        <v>0</v>
      </c>
      <c r="F3355" s="11" t="str">
        <f t="shared" si="52"/>
        <v>Normal export window</v>
      </c>
    </row>
    <row r="3356" spans="1:6" ht="15" customHeight="1">
      <c r="A3356" s="23">
        <f>'8760_Profile'!A3354</f>
        <v>44701.666666666701</v>
      </c>
      <c r="B3356" s="22">
        <f>'8760_Profile'!N3354</f>
        <v>54.991999999999997</v>
      </c>
      <c r="C3356" s="22">
        <f>'8760_Profile'!O3354</f>
        <v>54.991999999999997</v>
      </c>
      <c r="D3356" s="22">
        <f>'8760_Profile'!P3354</f>
        <v>54.991999999999997</v>
      </c>
      <c r="E3356" s="20">
        <f>'8760_Profile'!M3354</f>
        <v>0</v>
      </c>
      <c r="F3356" s="11" t="str">
        <f t="shared" si="52"/>
        <v>Normal export window</v>
      </c>
    </row>
    <row r="3357" spans="1:6" ht="15" customHeight="1">
      <c r="A3357" s="23">
        <f>'8760_Profile'!A3355</f>
        <v>44701.708333333299</v>
      </c>
      <c r="B3357" s="22">
        <f>'8760_Profile'!N3355</f>
        <v>54.991999999999997</v>
      </c>
      <c r="C3357" s="22">
        <f>'8760_Profile'!O3355</f>
        <v>54.991999999999997</v>
      </c>
      <c r="D3357" s="22">
        <f>'8760_Profile'!P3355</f>
        <v>54.991999999999997</v>
      </c>
      <c r="E3357" s="20">
        <f>'8760_Profile'!M3355</f>
        <v>0</v>
      </c>
      <c r="F3357" s="11" t="str">
        <f t="shared" si="52"/>
        <v>Normal export window</v>
      </c>
    </row>
    <row r="3358" spans="1:6" ht="15" customHeight="1">
      <c r="A3358" s="23">
        <f>'8760_Profile'!A3356</f>
        <v>44701.75</v>
      </c>
      <c r="B3358" s="22">
        <f>'8760_Profile'!N3356</f>
        <v>54.991999999999997</v>
      </c>
      <c r="C3358" s="22">
        <f>'8760_Profile'!O3356</f>
        <v>54.991999999999997</v>
      </c>
      <c r="D3358" s="22">
        <f>'8760_Profile'!P3356</f>
        <v>54.991999999999997</v>
      </c>
      <c r="E3358" s="20">
        <f>'8760_Profile'!M3356</f>
        <v>0</v>
      </c>
      <c r="F3358" s="11" t="str">
        <f t="shared" si="52"/>
        <v>Normal export window</v>
      </c>
    </row>
    <row r="3359" spans="1:6" ht="15" customHeight="1">
      <c r="A3359" s="23">
        <f>'8760_Profile'!A3357</f>
        <v>44701.791666666701</v>
      </c>
      <c r="B3359" s="22">
        <f>'8760_Profile'!N3357</f>
        <v>54.991999999999997</v>
      </c>
      <c r="C3359" s="22">
        <f>'8760_Profile'!O3357</f>
        <v>54.991999999999997</v>
      </c>
      <c r="D3359" s="22">
        <f>'8760_Profile'!P3357</f>
        <v>54.991999999999997</v>
      </c>
      <c r="E3359" s="20">
        <f>'8760_Profile'!M3357</f>
        <v>0</v>
      </c>
      <c r="F3359" s="11" t="str">
        <f t="shared" si="52"/>
        <v>Normal export window</v>
      </c>
    </row>
    <row r="3360" spans="1:6" ht="15" customHeight="1">
      <c r="A3360" s="23">
        <f>'8760_Profile'!A3358</f>
        <v>44701.833333333299</v>
      </c>
      <c r="B3360" s="22">
        <f>'8760_Profile'!N3358</f>
        <v>54.991999999999997</v>
      </c>
      <c r="C3360" s="22">
        <f>'8760_Profile'!O3358</f>
        <v>54.991999999999997</v>
      </c>
      <c r="D3360" s="22">
        <f>'8760_Profile'!P3358</f>
        <v>54.991999999999997</v>
      </c>
      <c r="E3360" s="20">
        <f>'8760_Profile'!M3358</f>
        <v>0</v>
      </c>
      <c r="F3360" s="11" t="str">
        <f t="shared" si="52"/>
        <v>Normal export window</v>
      </c>
    </row>
    <row r="3361" spans="1:6" ht="15" customHeight="1">
      <c r="A3361" s="23">
        <f>'8760_Profile'!A3359</f>
        <v>44701.875</v>
      </c>
      <c r="B3361" s="22">
        <f>'8760_Profile'!N3359</f>
        <v>54.991999999999997</v>
      </c>
      <c r="C3361" s="22">
        <f>'8760_Profile'!O3359</f>
        <v>54.991999999999997</v>
      </c>
      <c r="D3361" s="22">
        <f>'8760_Profile'!P3359</f>
        <v>54.991999999999997</v>
      </c>
      <c r="E3361" s="20">
        <f>'8760_Profile'!M3359</f>
        <v>0</v>
      </c>
      <c r="F3361" s="11" t="str">
        <f t="shared" si="52"/>
        <v>Normal export window</v>
      </c>
    </row>
    <row r="3362" spans="1:6" ht="15" customHeight="1">
      <c r="A3362" s="23">
        <f>'8760_Profile'!A3360</f>
        <v>44701.916666666701</v>
      </c>
      <c r="B3362" s="22">
        <f>'8760_Profile'!N3360</f>
        <v>54.991999999999997</v>
      </c>
      <c r="C3362" s="22">
        <f>'8760_Profile'!O3360</f>
        <v>54.991999999999997</v>
      </c>
      <c r="D3362" s="22">
        <f>'8760_Profile'!P3360</f>
        <v>54.991999999999997</v>
      </c>
      <c r="E3362" s="20">
        <f>'8760_Profile'!M3360</f>
        <v>0</v>
      </c>
      <c r="F3362" s="11" t="str">
        <f t="shared" si="52"/>
        <v>Normal export window</v>
      </c>
    </row>
    <row r="3363" spans="1:6" ht="15" customHeight="1">
      <c r="A3363" s="23">
        <f>'8760_Profile'!A3361</f>
        <v>44701.958333333299</v>
      </c>
      <c r="B3363" s="22">
        <f>'8760_Profile'!N3361</f>
        <v>54.991999999999997</v>
      </c>
      <c r="C3363" s="22">
        <f>'8760_Profile'!O3361</f>
        <v>54.991999999999997</v>
      </c>
      <c r="D3363" s="22">
        <f>'8760_Profile'!P3361</f>
        <v>54.991999999999997</v>
      </c>
      <c r="E3363" s="20">
        <f>'8760_Profile'!M3361</f>
        <v>0</v>
      </c>
      <c r="F3363" s="11" t="str">
        <f t="shared" si="52"/>
        <v>Normal export window</v>
      </c>
    </row>
    <row r="3364" spans="1:6" ht="15" customHeight="1">
      <c r="A3364" s="23">
        <f>'8760_Profile'!A3362</f>
        <v>44702</v>
      </c>
      <c r="B3364" s="22">
        <f>'8760_Profile'!N3362</f>
        <v>54.991999999999997</v>
      </c>
      <c r="C3364" s="22">
        <f>'8760_Profile'!O3362</f>
        <v>54.991999999999997</v>
      </c>
      <c r="D3364" s="22">
        <f>'8760_Profile'!P3362</f>
        <v>54.991999999999997</v>
      </c>
      <c r="E3364" s="20">
        <f>'8760_Profile'!M3362</f>
        <v>0</v>
      </c>
      <c r="F3364" s="11" t="str">
        <f t="shared" si="52"/>
        <v>Normal export window</v>
      </c>
    </row>
    <row r="3365" spans="1:6" ht="15" customHeight="1">
      <c r="A3365" s="23">
        <f>'8760_Profile'!A3363</f>
        <v>44702.041666666701</v>
      </c>
      <c r="B3365" s="22">
        <f>'8760_Profile'!N3363</f>
        <v>54.991999999999997</v>
      </c>
      <c r="C3365" s="22">
        <f>'8760_Profile'!O3363</f>
        <v>54.991999999999997</v>
      </c>
      <c r="D3365" s="22">
        <f>'8760_Profile'!P3363</f>
        <v>54.991999999999997</v>
      </c>
      <c r="E3365" s="20">
        <f>'8760_Profile'!M3363</f>
        <v>0</v>
      </c>
      <c r="F3365" s="11" t="str">
        <f t="shared" si="52"/>
        <v>Normal export window</v>
      </c>
    </row>
    <row r="3366" spans="1:6" ht="15" customHeight="1">
      <c r="A3366" s="23">
        <f>'8760_Profile'!A3364</f>
        <v>44702.083333333299</v>
      </c>
      <c r="B3366" s="22">
        <f>'8760_Profile'!N3364</f>
        <v>54.991999999999997</v>
      </c>
      <c r="C3366" s="22">
        <f>'8760_Profile'!O3364</f>
        <v>54.991999999999997</v>
      </c>
      <c r="D3366" s="22">
        <f>'8760_Profile'!P3364</f>
        <v>54.991999999999997</v>
      </c>
      <c r="E3366" s="20">
        <f>'8760_Profile'!M3364</f>
        <v>0</v>
      </c>
      <c r="F3366" s="11" t="str">
        <f t="shared" si="52"/>
        <v>Normal export window</v>
      </c>
    </row>
    <row r="3367" spans="1:6" ht="15" customHeight="1">
      <c r="A3367" s="23">
        <f>'8760_Profile'!A3365</f>
        <v>44702.125</v>
      </c>
      <c r="B3367" s="22">
        <f>'8760_Profile'!N3365</f>
        <v>54.991999999999997</v>
      </c>
      <c r="C3367" s="22">
        <f>'8760_Profile'!O3365</f>
        <v>54.991999999999997</v>
      </c>
      <c r="D3367" s="22">
        <f>'8760_Profile'!P3365</f>
        <v>54.991999999999997</v>
      </c>
      <c r="E3367" s="20">
        <f>'8760_Profile'!M3365</f>
        <v>0</v>
      </c>
      <c r="F3367" s="11" t="str">
        <f t="shared" si="52"/>
        <v>Normal export window</v>
      </c>
    </row>
    <row r="3368" spans="1:6" ht="15" customHeight="1">
      <c r="A3368" s="23">
        <f>'8760_Profile'!A3366</f>
        <v>44702.166666666701</v>
      </c>
      <c r="B3368" s="22">
        <f>'8760_Profile'!N3366</f>
        <v>54.991999999999997</v>
      </c>
      <c r="C3368" s="22">
        <f>'8760_Profile'!O3366</f>
        <v>54.991999999999997</v>
      </c>
      <c r="D3368" s="22">
        <f>'8760_Profile'!P3366</f>
        <v>54.991999999999997</v>
      </c>
      <c r="E3368" s="20">
        <f>'8760_Profile'!M3366</f>
        <v>0</v>
      </c>
      <c r="F3368" s="11" t="str">
        <f t="shared" si="52"/>
        <v>Normal export window</v>
      </c>
    </row>
    <row r="3369" spans="1:6" ht="15" customHeight="1">
      <c r="A3369" s="23">
        <f>'8760_Profile'!A3367</f>
        <v>44702.208333333299</v>
      </c>
      <c r="B3369" s="22">
        <f>'8760_Profile'!N3367</f>
        <v>54.991999999999997</v>
      </c>
      <c r="C3369" s="22">
        <f>'8760_Profile'!O3367</f>
        <v>54.991999999999997</v>
      </c>
      <c r="D3369" s="22">
        <f>'8760_Profile'!P3367</f>
        <v>54.991999999999997</v>
      </c>
      <c r="E3369" s="20">
        <f>'8760_Profile'!M3367</f>
        <v>0</v>
      </c>
      <c r="F3369" s="11" t="str">
        <f t="shared" si="52"/>
        <v>Normal export window</v>
      </c>
    </row>
    <row r="3370" spans="1:6" ht="15" customHeight="1">
      <c r="A3370" s="23">
        <f>'8760_Profile'!A3368</f>
        <v>44702.25</v>
      </c>
      <c r="B3370" s="22">
        <f>'8760_Profile'!N3368</f>
        <v>54.991999999999997</v>
      </c>
      <c r="C3370" s="22">
        <f>'8760_Profile'!O3368</f>
        <v>54.991999999999997</v>
      </c>
      <c r="D3370" s="22">
        <f>'8760_Profile'!P3368</f>
        <v>54.991999999999997</v>
      </c>
      <c r="E3370" s="20">
        <f>'8760_Profile'!M3368</f>
        <v>0</v>
      </c>
      <c r="F3370" s="11" t="str">
        <f t="shared" si="52"/>
        <v>Normal export window</v>
      </c>
    </row>
    <row r="3371" spans="1:6" ht="15" customHeight="1">
      <c r="A3371" s="23">
        <f>'8760_Profile'!A3369</f>
        <v>44702.291666666701</v>
      </c>
      <c r="B3371" s="22">
        <f>'8760_Profile'!N3369</f>
        <v>54.991999999999997</v>
      </c>
      <c r="C3371" s="22">
        <f>'8760_Profile'!O3369</f>
        <v>54.991999999999997</v>
      </c>
      <c r="D3371" s="22">
        <f>'8760_Profile'!P3369</f>
        <v>54.991999999999997</v>
      </c>
      <c r="E3371" s="20">
        <f>'8760_Profile'!M3369</f>
        <v>0</v>
      </c>
      <c r="F3371" s="11" t="str">
        <f t="shared" si="52"/>
        <v>Normal export window</v>
      </c>
    </row>
    <row r="3372" spans="1:6" ht="15" customHeight="1">
      <c r="A3372" s="23">
        <f>'8760_Profile'!A3370</f>
        <v>44702.333333333299</v>
      </c>
      <c r="B3372" s="22">
        <f>'8760_Profile'!N3370</f>
        <v>54.991999999999997</v>
      </c>
      <c r="C3372" s="22">
        <f>'8760_Profile'!O3370</f>
        <v>54.991999999999997</v>
      </c>
      <c r="D3372" s="22">
        <f>'8760_Profile'!P3370</f>
        <v>54.991999999999997</v>
      </c>
      <c r="E3372" s="20">
        <f>'8760_Profile'!M3370</f>
        <v>0</v>
      </c>
      <c r="F3372" s="11" t="str">
        <f t="shared" si="52"/>
        <v>Normal export window</v>
      </c>
    </row>
    <row r="3373" spans="1:6" ht="15" customHeight="1">
      <c r="A3373" s="23">
        <f>'8760_Profile'!A3371</f>
        <v>44702.375</v>
      </c>
      <c r="B3373" s="22">
        <f>'8760_Profile'!N3371</f>
        <v>54.991999999999997</v>
      </c>
      <c r="C3373" s="22">
        <f>'8760_Profile'!O3371</f>
        <v>54.991999999999997</v>
      </c>
      <c r="D3373" s="22">
        <f>'8760_Profile'!P3371</f>
        <v>54.991999999999997</v>
      </c>
      <c r="E3373" s="20">
        <f>'8760_Profile'!M3371</f>
        <v>0</v>
      </c>
      <c r="F3373" s="11" t="str">
        <f t="shared" si="52"/>
        <v>Normal export window</v>
      </c>
    </row>
    <row r="3374" spans="1:6" ht="15" customHeight="1">
      <c r="A3374" s="23">
        <f>'8760_Profile'!A3372</f>
        <v>44702.416666666701</v>
      </c>
      <c r="B3374" s="22">
        <f>'8760_Profile'!N3372</f>
        <v>54.991999999999997</v>
      </c>
      <c r="C3374" s="22">
        <f>'8760_Profile'!O3372</f>
        <v>54.991999999999997</v>
      </c>
      <c r="D3374" s="22">
        <f>'8760_Profile'!P3372</f>
        <v>54.991999999999997</v>
      </c>
      <c r="E3374" s="20">
        <f>'8760_Profile'!M3372</f>
        <v>0</v>
      </c>
      <c r="F3374" s="11" t="str">
        <f t="shared" si="52"/>
        <v>Normal export window</v>
      </c>
    </row>
    <row r="3375" spans="1:6" ht="15" customHeight="1">
      <c r="A3375" s="23">
        <f>'8760_Profile'!A3373</f>
        <v>44702.458333333299</v>
      </c>
      <c r="B3375" s="22">
        <f>'8760_Profile'!N3373</f>
        <v>54.991999999999997</v>
      </c>
      <c r="C3375" s="22">
        <f>'8760_Profile'!O3373</f>
        <v>54.991999999999997</v>
      </c>
      <c r="D3375" s="22">
        <f>'8760_Profile'!P3373</f>
        <v>54.991999999999997</v>
      </c>
      <c r="E3375" s="20">
        <f>'8760_Profile'!M3373</f>
        <v>0</v>
      </c>
      <c r="F3375" s="11" t="str">
        <f t="shared" si="52"/>
        <v>Normal export window</v>
      </c>
    </row>
    <row r="3376" spans="1:6" ht="15" customHeight="1">
      <c r="A3376" s="23">
        <f>'8760_Profile'!A3374</f>
        <v>44702.5</v>
      </c>
      <c r="B3376" s="22">
        <f>'8760_Profile'!N3374</f>
        <v>54.991999999999997</v>
      </c>
      <c r="C3376" s="22">
        <f>'8760_Profile'!O3374</f>
        <v>54.991999999999997</v>
      </c>
      <c r="D3376" s="22">
        <f>'8760_Profile'!P3374</f>
        <v>54.991999999999997</v>
      </c>
      <c r="E3376" s="20">
        <f>'8760_Profile'!M3374</f>
        <v>0</v>
      </c>
      <c r="F3376" s="11" t="str">
        <f t="shared" si="52"/>
        <v>Normal export window</v>
      </c>
    </row>
    <row r="3377" spans="1:6" ht="15" customHeight="1">
      <c r="A3377" s="23">
        <f>'8760_Profile'!A3375</f>
        <v>44702.541666666701</v>
      </c>
      <c r="B3377" s="22">
        <f>'8760_Profile'!N3375</f>
        <v>54.991999999999997</v>
      </c>
      <c r="C3377" s="22">
        <f>'8760_Profile'!O3375</f>
        <v>54.991999999999997</v>
      </c>
      <c r="D3377" s="22">
        <f>'8760_Profile'!P3375</f>
        <v>54.991999999999997</v>
      </c>
      <c r="E3377" s="20">
        <f>'8760_Profile'!M3375</f>
        <v>0</v>
      </c>
      <c r="F3377" s="11" t="str">
        <f t="shared" si="52"/>
        <v>Normal export window</v>
      </c>
    </row>
    <row r="3378" spans="1:6" ht="15" customHeight="1">
      <c r="A3378" s="23">
        <f>'8760_Profile'!A3376</f>
        <v>44702.583333333299</v>
      </c>
      <c r="B3378" s="22">
        <f>'8760_Profile'!N3376</f>
        <v>54.991999999999997</v>
      </c>
      <c r="C3378" s="22">
        <f>'8760_Profile'!O3376</f>
        <v>54.991999999999997</v>
      </c>
      <c r="D3378" s="22">
        <f>'8760_Profile'!P3376</f>
        <v>54.991999999999997</v>
      </c>
      <c r="E3378" s="20">
        <f>'8760_Profile'!M3376</f>
        <v>0</v>
      </c>
      <c r="F3378" s="11" t="str">
        <f t="shared" si="52"/>
        <v>Normal export window</v>
      </c>
    </row>
    <row r="3379" spans="1:6" ht="15" customHeight="1">
      <c r="A3379" s="23">
        <f>'8760_Profile'!A3377</f>
        <v>44702.625</v>
      </c>
      <c r="B3379" s="22">
        <f>'8760_Profile'!N3377</f>
        <v>54.991999999999997</v>
      </c>
      <c r="C3379" s="22">
        <f>'8760_Profile'!O3377</f>
        <v>54.991999999999997</v>
      </c>
      <c r="D3379" s="22">
        <f>'8760_Profile'!P3377</f>
        <v>54.991999999999997</v>
      </c>
      <c r="E3379" s="20">
        <f>'8760_Profile'!M3377</f>
        <v>0</v>
      </c>
      <c r="F3379" s="11" t="str">
        <f t="shared" si="52"/>
        <v>Normal export window</v>
      </c>
    </row>
    <row r="3380" spans="1:6" ht="15" customHeight="1">
      <c r="A3380" s="23">
        <f>'8760_Profile'!A3378</f>
        <v>44702.666666666701</v>
      </c>
      <c r="B3380" s="22">
        <f>'8760_Profile'!N3378</f>
        <v>54.991999999999997</v>
      </c>
      <c r="C3380" s="22">
        <f>'8760_Profile'!O3378</f>
        <v>54.991999999999997</v>
      </c>
      <c r="D3380" s="22">
        <f>'8760_Profile'!P3378</f>
        <v>54.991999999999997</v>
      </c>
      <c r="E3380" s="20">
        <f>'8760_Profile'!M3378</f>
        <v>0</v>
      </c>
      <c r="F3380" s="11" t="str">
        <f t="shared" si="52"/>
        <v>Normal export window</v>
      </c>
    </row>
    <row r="3381" spans="1:6" ht="15" customHeight="1">
      <c r="A3381" s="23">
        <f>'8760_Profile'!A3379</f>
        <v>44702.708333333299</v>
      </c>
      <c r="B3381" s="22">
        <f>'8760_Profile'!N3379</f>
        <v>54.991999999999997</v>
      </c>
      <c r="C3381" s="22">
        <f>'8760_Profile'!O3379</f>
        <v>54.991999999999997</v>
      </c>
      <c r="D3381" s="22">
        <f>'8760_Profile'!P3379</f>
        <v>54.991999999999997</v>
      </c>
      <c r="E3381" s="20">
        <f>'8760_Profile'!M3379</f>
        <v>0</v>
      </c>
      <c r="F3381" s="11" t="str">
        <f t="shared" si="52"/>
        <v>Normal export window</v>
      </c>
    </row>
    <row r="3382" spans="1:6" ht="15" customHeight="1">
      <c r="A3382" s="23">
        <f>'8760_Profile'!A3380</f>
        <v>44702.75</v>
      </c>
      <c r="B3382" s="22">
        <f>'8760_Profile'!N3380</f>
        <v>54.991999999999997</v>
      </c>
      <c r="C3382" s="22">
        <f>'8760_Profile'!O3380</f>
        <v>54.991999999999997</v>
      </c>
      <c r="D3382" s="22">
        <f>'8760_Profile'!P3380</f>
        <v>54.991999999999997</v>
      </c>
      <c r="E3382" s="20">
        <f>'8760_Profile'!M3380</f>
        <v>0</v>
      </c>
      <c r="F3382" s="11" t="str">
        <f t="shared" si="52"/>
        <v>Normal export window</v>
      </c>
    </row>
    <row r="3383" spans="1:6" ht="15" customHeight="1">
      <c r="A3383" s="23">
        <f>'8760_Profile'!A3381</f>
        <v>44702.791666666701</v>
      </c>
      <c r="B3383" s="22">
        <f>'8760_Profile'!N3381</f>
        <v>54.991999999999997</v>
      </c>
      <c r="C3383" s="22">
        <f>'8760_Profile'!O3381</f>
        <v>54.991999999999997</v>
      </c>
      <c r="D3383" s="22">
        <f>'8760_Profile'!P3381</f>
        <v>54.991999999999997</v>
      </c>
      <c r="E3383" s="20">
        <f>'8760_Profile'!M3381</f>
        <v>0</v>
      </c>
      <c r="F3383" s="11" t="str">
        <f t="shared" si="52"/>
        <v>Normal export window</v>
      </c>
    </row>
    <row r="3384" spans="1:6" ht="15" customHeight="1">
      <c r="A3384" s="23">
        <f>'8760_Profile'!A3382</f>
        <v>44702.833333333299</v>
      </c>
      <c r="B3384" s="22">
        <f>'8760_Profile'!N3382</f>
        <v>54.991999999999997</v>
      </c>
      <c r="C3384" s="22">
        <f>'8760_Profile'!O3382</f>
        <v>54.991999999999997</v>
      </c>
      <c r="D3384" s="22">
        <f>'8760_Profile'!P3382</f>
        <v>54.991999999999997</v>
      </c>
      <c r="E3384" s="20">
        <f>'8760_Profile'!M3382</f>
        <v>0</v>
      </c>
      <c r="F3384" s="11" t="str">
        <f t="shared" si="52"/>
        <v>Normal export window</v>
      </c>
    </row>
    <row r="3385" spans="1:6" ht="15" customHeight="1">
      <c r="A3385" s="23">
        <f>'8760_Profile'!A3383</f>
        <v>44702.875</v>
      </c>
      <c r="B3385" s="22">
        <f>'8760_Profile'!N3383</f>
        <v>54.991999999999997</v>
      </c>
      <c r="C3385" s="22">
        <f>'8760_Profile'!O3383</f>
        <v>54.991999999999997</v>
      </c>
      <c r="D3385" s="22">
        <f>'8760_Profile'!P3383</f>
        <v>54.991999999999997</v>
      </c>
      <c r="E3385" s="20">
        <f>'8760_Profile'!M3383</f>
        <v>0</v>
      </c>
      <c r="F3385" s="11" t="str">
        <f t="shared" si="52"/>
        <v>Normal export window</v>
      </c>
    </row>
    <row r="3386" spans="1:6" ht="15" customHeight="1">
      <c r="A3386" s="23">
        <f>'8760_Profile'!A3384</f>
        <v>44702.916666666701</v>
      </c>
      <c r="B3386" s="22">
        <f>'8760_Profile'!N3384</f>
        <v>54.991999999999997</v>
      </c>
      <c r="C3386" s="22">
        <f>'8760_Profile'!O3384</f>
        <v>54.991999999999997</v>
      </c>
      <c r="D3386" s="22">
        <f>'8760_Profile'!P3384</f>
        <v>54.991999999999997</v>
      </c>
      <c r="E3386" s="20">
        <f>'8760_Profile'!M3384</f>
        <v>0</v>
      </c>
      <c r="F3386" s="11" t="str">
        <f t="shared" si="52"/>
        <v>Normal export window</v>
      </c>
    </row>
    <row r="3387" spans="1:6" ht="15" customHeight="1">
      <c r="A3387" s="23">
        <f>'8760_Profile'!A3385</f>
        <v>44702.958333333299</v>
      </c>
      <c r="B3387" s="22">
        <f>'8760_Profile'!N3385</f>
        <v>54.991999999999997</v>
      </c>
      <c r="C3387" s="22">
        <f>'8760_Profile'!O3385</f>
        <v>54.991999999999997</v>
      </c>
      <c r="D3387" s="22">
        <f>'8760_Profile'!P3385</f>
        <v>54.991999999999997</v>
      </c>
      <c r="E3387" s="20">
        <f>'8760_Profile'!M3385</f>
        <v>0</v>
      </c>
      <c r="F3387" s="11" t="str">
        <f t="shared" si="52"/>
        <v>Normal export window</v>
      </c>
    </row>
    <row r="3388" spans="1:6" ht="15" customHeight="1">
      <c r="A3388" s="23">
        <f>'8760_Profile'!A3386</f>
        <v>44703</v>
      </c>
      <c r="B3388" s="22">
        <f>'8760_Profile'!N3386</f>
        <v>54.991999999999997</v>
      </c>
      <c r="C3388" s="22">
        <f>'8760_Profile'!O3386</f>
        <v>54.991999999999997</v>
      </c>
      <c r="D3388" s="22">
        <f>'8760_Profile'!P3386</f>
        <v>54.991999999999997</v>
      </c>
      <c r="E3388" s="20">
        <f>'8760_Profile'!M3386</f>
        <v>0</v>
      </c>
      <c r="F3388" s="11" t="str">
        <f t="shared" si="52"/>
        <v>Normal export window</v>
      </c>
    </row>
    <row r="3389" spans="1:6" ht="15" customHeight="1">
      <c r="A3389" s="23">
        <f>'8760_Profile'!A3387</f>
        <v>44703.041666666701</v>
      </c>
      <c r="B3389" s="22">
        <f>'8760_Profile'!N3387</f>
        <v>54.991999999999997</v>
      </c>
      <c r="C3389" s="22">
        <f>'8760_Profile'!O3387</f>
        <v>54.991999999999997</v>
      </c>
      <c r="D3389" s="22">
        <f>'8760_Profile'!P3387</f>
        <v>54.991999999999997</v>
      </c>
      <c r="E3389" s="20">
        <f>'8760_Profile'!M3387</f>
        <v>0</v>
      </c>
      <c r="F3389" s="11" t="str">
        <f t="shared" si="52"/>
        <v>Normal export window</v>
      </c>
    </row>
    <row r="3390" spans="1:6" ht="15" customHeight="1">
      <c r="A3390" s="23">
        <f>'8760_Profile'!A3388</f>
        <v>44703.083333333299</v>
      </c>
      <c r="B3390" s="22">
        <f>'8760_Profile'!N3388</f>
        <v>54.991999999999997</v>
      </c>
      <c r="C3390" s="22">
        <f>'8760_Profile'!O3388</f>
        <v>54.991999999999997</v>
      </c>
      <c r="D3390" s="22">
        <f>'8760_Profile'!P3388</f>
        <v>54.991999999999997</v>
      </c>
      <c r="E3390" s="20">
        <f>'8760_Profile'!M3388</f>
        <v>0</v>
      </c>
      <c r="F3390" s="11" t="str">
        <f t="shared" si="52"/>
        <v>Normal export window</v>
      </c>
    </row>
    <row r="3391" spans="1:6" ht="15" customHeight="1">
      <c r="A3391" s="23">
        <f>'8760_Profile'!A3389</f>
        <v>44703.125</v>
      </c>
      <c r="B3391" s="22">
        <f>'8760_Profile'!N3389</f>
        <v>54.991999999999997</v>
      </c>
      <c r="C3391" s="22">
        <f>'8760_Profile'!O3389</f>
        <v>54.991999999999997</v>
      </c>
      <c r="D3391" s="22">
        <f>'8760_Profile'!P3389</f>
        <v>54.991999999999997</v>
      </c>
      <c r="E3391" s="20">
        <f>'8760_Profile'!M3389</f>
        <v>0</v>
      </c>
      <c r="F3391" s="11" t="str">
        <f t="shared" si="52"/>
        <v>Normal export window</v>
      </c>
    </row>
    <row r="3392" spans="1:6" ht="15" customHeight="1">
      <c r="A3392" s="23">
        <f>'8760_Profile'!A3390</f>
        <v>44703.166666666701</v>
      </c>
      <c r="B3392" s="22">
        <f>'8760_Profile'!N3390</f>
        <v>54.991999999999997</v>
      </c>
      <c r="C3392" s="22">
        <f>'8760_Profile'!O3390</f>
        <v>54.991999999999997</v>
      </c>
      <c r="D3392" s="22">
        <f>'8760_Profile'!P3390</f>
        <v>54.991999999999997</v>
      </c>
      <c r="E3392" s="20">
        <f>'8760_Profile'!M3390</f>
        <v>0</v>
      </c>
      <c r="F3392" s="11" t="str">
        <f t="shared" si="52"/>
        <v>Normal export window</v>
      </c>
    </row>
    <row r="3393" spans="1:6" ht="15" customHeight="1">
      <c r="A3393" s="23">
        <f>'8760_Profile'!A3391</f>
        <v>44703.208333333299</v>
      </c>
      <c r="B3393" s="22">
        <f>'8760_Profile'!N3391</f>
        <v>54.991999999999997</v>
      </c>
      <c r="C3393" s="22">
        <f>'8760_Profile'!O3391</f>
        <v>54.991999999999997</v>
      </c>
      <c r="D3393" s="22">
        <f>'8760_Profile'!P3391</f>
        <v>54.991999999999997</v>
      </c>
      <c r="E3393" s="20">
        <f>'8760_Profile'!M3391</f>
        <v>0</v>
      </c>
      <c r="F3393" s="11" t="str">
        <f t="shared" si="52"/>
        <v>Normal export window</v>
      </c>
    </row>
    <row r="3394" spans="1:6" ht="15" customHeight="1">
      <c r="A3394" s="23">
        <f>'8760_Profile'!A3392</f>
        <v>44703.25</v>
      </c>
      <c r="B3394" s="22">
        <f>'8760_Profile'!N3392</f>
        <v>54.991999999999997</v>
      </c>
      <c r="C3394" s="22">
        <f>'8760_Profile'!O3392</f>
        <v>54.991999999999997</v>
      </c>
      <c r="D3394" s="22">
        <f>'8760_Profile'!P3392</f>
        <v>54.991999999999997</v>
      </c>
      <c r="E3394" s="20">
        <f>'8760_Profile'!M3392</f>
        <v>0</v>
      </c>
      <c r="F3394" s="11" t="str">
        <f t="shared" si="52"/>
        <v>Normal export window</v>
      </c>
    </row>
    <row r="3395" spans="1:6" ht="15" customHeight="1">
      <c r="A3395" s="23">
        <f>'8760_Profile'!A3393</f>
        <v>44703.291666666701</v>
      </c>
      <c r="B3395" s="22">
        <f>'8760_Profile'!N3393</f>
        <v>54.991999999999997</v>
      </c>
      <c r="C3395" s="22">
        <f>'8760_Profile'!O3393</f>
        <v>54.991999999999997</v>
      </c>
      <c r="D3395" s="22">
        <f>'8760_Profile'!P3393</f>
        <v>54.991999999999997</v>
      </c>
      <c r="E3395" s="20">
        <f>'8760_Profile'!M3393</f>
        <v>0</v>
      </c>
      <c r="F3395" s="11" t="str">
        <f t="shared" si="52"/>
        <v>Normal export window</v>
      </c>
    </row>
    <row r="3396" spans="1:6" ht="15" customHeight="1">
      <c r="A3396" s="23">
        <f>'8760_Profile'!A3394</f>
        <v>44703.333333333299</v>
      </c>
      <c r="B3396" s="22">
        <f>'8760_Profile'!N3394</f>
        <v>54.991999999999997</v>
      </c>
      <c r="C3396" s="22">
        <f>'8760_Profile'!O3394</f>
        <v>54.991999999999997</v>
      </c>
      <c r="D3396" s="22">
        <f>'8760_Profile'!P3394</f>
        <v>54.991999999999997</v>
      </c>
      <c r="E3396" s="20">
        <f>'8760_Profile'!M3394</f>
        <v>0</v>
      </c>
      <c r="F3396" s="11" t="str">
        <f t="shared" ref="F3396:F3459" si="53">IF(E3396=1,"Summer low-load CA constraint window","Normal export window")</f>
        <v>Normal export window</v>
      </c>
    </row>
    <row r="3397" spans="1:6" ht="15" customHeight="1">
      <c r="A3397" s="23">
        <f>'8760_Profile'!A3395</f>
        <v>44703.375</v>
      </c>
      <c r="B3397" s="22">
        <f>'8760_Profile'!N3395</f>
        <v>54.991999999999997</v>
      </c>
      <c r="C3397" s="22">
        <f>'8760_Profile'!O3395</f>
        <v>54.991999999999997</v>
      </c>
      <c r="D3397" s="22">
        <f>'8760_Profile'!P3395</f>
        <v>54.991999999999997</v>
      </c>
      <c r="E3397" s="20">
        <f>'8760_Profile'!M3395</f>
        <v>0</v>
      </c>
      <c r="F3397" s="11" t="str">
        <f t="shared" si="53"/>
        <v>Normal export window</v>
      </c>
    </row>
    <row r="3398" spans="1:6" ht="15" customHeight="1">
      <c r="A3398" s="23">
        <f>'8760_Profile'!A3396</f>
        <v>44703.416666666701</v>
      </c>
      <c r="B3398" s="22">
        <f>'8760_Profile'!N3396</f>
        <v>54.991999999999997</v>
      </c>
      <c r="C3398" s="22">
        <f>'8760_Profile'!O3396</f>
        <v>54.991999999999997</v>
      </c>
      <c r="D3398" s="22">
        <f>'8760_Profile'!P3396</f>
        <v>54.991999999999997</v>
      </c>
      <c r="E3398" s="20">
        <f>'8760_Profile'!M3396</f>
        <v>0</v>
      </c>
      <c r="F3398" s="11" t="str">
        <f t="shared" si="53"/>
        <v>Normal export window</v>
      </c>
    </row>
    <row r="3399" spans="1:6" ht="15" customHeight="1">
      <c r="A3399" s="23">
        <f>'8760_Profile'!A3397</f>
        <v>44703.458333333299</v>
      </c>
      <c r="B3399" s="22">
        <f>'8760_Profile'!N3397</f>
        <v>54.991999999999997</v>
      </c>
      <c r="C3399" s="22">
        <f>'8760_Profile'!O3397</f>
        <v>54.991999999999997</v>
      </c>
      <c r="D3399" s="22">
        <f>'8760_Profile'!P3397</f>
        <v>54.991999999999997</v>
      </c>
      <c r="E3399" s="20">
        <f>'8760_Profile'!M3397</f>
        <v>0</v>
      </c>
      <c r="F3399" s="11" t="str">
        <f t="shared" si="53"/>
        <v>Normal export window</v>
      </c>
    </row>
    <row r="3400" spans="1:6" ht="15" customHeight="1">
      <c r="A3400" s="23">
        <f>'8760_Profile'!A3398</f>
        <v>44703.5</v>
      </c>
      <c r="B3400" s="22">
        <f>'8760_Profile'!N3398</f>
        <v>54.991999999999997</v>
      </c>
      <c r="C3400" s="22">
        <f>'8760_Profile'!O3398</f>
        <v>54.991999999999997</v>
      </c>
      <c r="D3400" s="22">
        <f>'8760_Profile'!P3398</f>
        <v>54.991999999999997</v>
      </c>
      <c r="E3400" s="20">
        <f>'8760_Profile'!M3398</f>
        <v>0</v>
      </c>
      <c r="F3400" s="11" t="str">
        <f t="shared" si="53"/>
        <v>Normal export window</v>
      </c>
    </row>
    <row r="3401" spans="1:6" ht="15" customHeight="1">
      <c r="A3401" s="23">
        <f>'8760_Profile'!A3399</f>
        <v>44703.541666666701</v>
      </c>
      <c r="B3401" s="22">
        <f>'8760_Profile'!N3399</f>
        <v>54.991999999999997</v>
      </c>
      <c r="C3401" s="22">
        <f>'8760_Profile'!O3399</f>
        <v>54.991999999999997</v>
      </c>
      <c r="D3401" s="22">
        <f>'8760_Profile'!P3399</f>
        <v>54.991999999999997</v>
      </c>
      <c r="E3401" s="20">
        <f>'8760_Profile'!M3399</f>
        <v>0</v>
      </c>
      <c r="F3401" s="11" t="str">
        <f t="shared" si="53"/>
        <v>Normal export window</v>
      </c>
    </row>
    <row r="3402" spans="1:6" ht="15" customHeight="1">
      <c r="A3402" s="23">
        <f>'8760_Profile'!A3400</f>
        <v>44703.583333333299</v>
      </c>
      <c r="B3402" s="22">
        <f>'8760_Profile'!N3400</f>
        <v>54.991999999999997</v>
      </c>
      <c r="C3402" s="22">
        <f>'8760_Profile'!O3400</f>
        <v>54.991999999999997</v>
      </c>
      <c r="D3402" s="22">
        <f>'8760_Profile'!P3400</f>
        <v>54.991999999999997</v>
      </c>
      <c r="E3402" s="20">
        <f>'8760_Profile'!M3400</f>
        <v>0</v>
      </c>
      <c r="F3402" s="11" t="str">
        <f t="shared" si="53"/>
        <v>Normal export window</v>
      </c>
    </row>
    <row r="3403" spans="1:6" ht="15" customHeight="1">
      <c r="A3403" s="23">
        <f>'8760_Profile'!A3401</f>
        <v>44703.625</v>
      </c>
      <c r="B3403" s="22">
        <f>'8760_Profile'!N3401</f>
        <v>54.991999999999997</v>
      </c>
      <c r="C3403" s="22">
        <f>'8760_Profile'!O3401</f>
        <v>54.991999999999997</v>
      </c>
      <c r="D3403" s="22">
        <f>'8760_Profile'!P3401</f>
        <v>54.991999999999997</v>
      </c>
      <c r="E3403" s="20">
        <f>'8760_Profile'!M3401</f>
        <v>0</v>
      </c>
      <c r="F3403" s="11" t="str">
        <f t="shared" si="53"/>
        <v>Normal export window</v>
      </c>
    </row>
    <row r="3404" spans="1:6" ht="15" customHeight="1">
      <c r="A3404" s="23">
        <f>'8760_Profile'!A3402</f>
        <v>44703.666666666701</v>
      </c>
      <c r="B3404" s="22">
        <f>'8760_Profile'!N3402</f>
        <v>54.991999999999997</v>
      </c>
      <c r="C3404" s="22">
        <f>'8760_Profile'!O3402</f>
        <v>54.991999999999997</v>
      </c>
      <c r="D3404" s="22">
        <f>'8760_Profile'!P3402</f>
        <v>54.991999999999997</v>
      </c>
      <c r="E3404" s="20">
        <f>'8760_Profile'!M3402</f>
        <v>0</v>
      </c>
      <c r="F3404" s="11" t="str">
        <f t="shared" si="53"/>
        <v>Normal export window</v>
      </c>
    </row>
    <row r="3405" spans="1:6" ht="15" customHeight="1">
      <c r="A3405" s="23">
        <f>'8760_Profile'!A3403</f>
        <v>44703.708333333299</v>
      </c>
      <c r="B3405" s="22">
        <f>'8760_Profile'!N3403</f>
        <v>54.991999999999997</v>
      </c>
      <c r="C3405" s="22">
        <f>'8760_Profile'!O3403</f>
        <v>54.991999999999997</v>
      </c>
      <c r="D3405" s="22">
        <f>'8760_Profile'!P3403</f>
        <v>54.991999999999997</v>
      </c>
      <c r="E3405" s="20">
        <f>'8760_Profile'!M3403</f>
        <v>0</v>
      </c>
      <c r="F3405" s="11" t="str">
        <f t="shared" si="53"/>
        <v>Normal export window</v>
      </c>
    </row>
    <row r="3406" spans="1:6" ht="15" customHeight="1">
      <c r="A3406" s="23">
        <f>'8760_Profile'!A3404</f>
        <v>44703.75</v>
      </c>
      <c r="B3406" s="22">
        <f>'8760_Profile'!N3404</f>
        <v>54.991999999999997</v>
      </c>
      <c r="C3406" s="22">
        <f>'8760_Profile'!O3404</f>
        <v>54.991999999999997</v>
      </c>
      <c r="D3406" s="22">
        <f>'8760_Profile'!P3404</f>
        <v>54.991999999999997</v>
      </c>
      <c r="E3406" s="20">
        <f>'8760_Profile'!M3404</f>
        <v>0</v>
      </c>
      <c r="F3406" s="11" t="str">
        <f t="shared" si="53"/>
        <v>Normal export window</v>
      </c>
    </row>
    <row r="3407" spans="1:6" ht="15" customHeight="1">
      <c r="A3407" s="23">
        <f>'8760_Profile'!A3405</f>
        <v>44703.791666666701</v>
      </c>
      <c r="B3407" s="22">
        <f>'8760_Profile'!N3405</f>
        <v>54.991999999999997</v>
      </c>
      <c r="C3407" s="22">
        <f>'8760_Profile'!O3405</f>
        <v>54.991999999999997</v>
      </c>
      <c r="D3407" s="22">
        <f>'8760_Profile'!P3405</f>
        <v>54.991999999999997</v>
      </c>
      <c r="E3407" s="20">
        <f>'8760_Profile'!M3405</f>
        <v>0</v>
      </c>
      <c r="F3407" s="11" t="str">
        <f t="shared" si="53"/>
        <v>Normal export window</v>
      </c>
    </row>
    <row r="3408" spans="1:6" ht="15" customHeight="1">
      <c r="A3408" s="23">
        <f>'8760_Profile'!A3406</f>
        <v>44703.833333333299</v>
      </c>
      <c r="B3408" s="22">
        <f>'8760_Profile'!N3406</f>
        <v>54.991999999999997</v>
      </c>
      <c r="C3408" s="22">
        <f>'8760_Profile'!O3406</f>
        <v>54.991999999999997</v>
      </c>
      <c r="D3408" s="22">
        <f>'8760_Profile'!P3406</f>
        <v>54.991999999999997</v>
      </c>
      <c r="E3408" s="20">
        <f>'8760_Profile'!M3406</f>
        <v>0</v>
      </c>
      <c r="F3408" s="11" t="str">
        <f t="shared" si="53"/>
        <v>Normal export window</v>
      </c>
    </row>
    <row r="3409" spans="1:6" ht="15" customHeight="1">
      <c r="A3409" s="23">
        <f>'8760_Profile'!A3407</f>
        <v>44703.875</v>
      </c>
      <c r="B3409" s="22">
        <f>'8760_Profile'!N3407</f>
        <v>54.991999999999997</v>
      </c>
      <c r="C3409" s="22">
        <f>'8760_Profile'!O3407</f>
        <v>54.991999999999997</v>
      </c>
      <c r="D3409" s="22">
        <f>'8760_Profile'!P3407</f>
        <v>54.991999999999997</v>
      </c>
      <c r="E3409" s="20">
        <f>'8760_Profile'!M3407</f>
        <v>0</v>
      </c>
      <c r="F3409" s="11" t="str">
        <f t="shared" si="53"/>
        <v>Normal export window</v>
      </c>
    </row>
    <row r="3410" spans="1:6" ht="15" customHeight="1">
      <c r="A3410" s="23">
        <f>'8760_Profile'!A3408</f>
        <v>44703.916666666701</v>
      </c>
      <c r="B3410" s="22">
        <f>'8760_Profile'!N3408</f>
        <v>54.991999999999997</v>
      </c>
      <c r="C3410" s="22">
        <f>'8760_Profile'!O3408</f>
        <v>54.991999999999997</v>
      </c>
      <c r="D3410" s="22">
        <f>'8760_Profile'!P3408</f>
        <v>54.991999999999997</v>
      </c>
      <c r="E3410" s="20">
        <f>'8760_Profile'!M3408</f>
        <v>0</v>
      </c>
      <c r="F3410" s="11" t="str">
        <f t="shared" si="53"/>
        <v>Normal export window</v>
      </c>
    </row>
    <row r="3411" spans="1:6" ht="15" customHeight="1">
      <c r="A3411" s="23">
        <f>'8760_Profile'!A3409</f>
        <v>44703.958333333299</v>
      </c>
      <c r="B3411" s="22">
        <f>'8760_Profile'!N3409</f>
        <v>54.991999999999997</v>
      </c>
      <c r="C3411" s="22">
        <f>'8760_Profile'!O3409</f>
        <v>54.991999999999997</v>
      </c>
      <c r="D3411" s="22">
        <f>'8760_Profile'!P3409</f>
        <v>54.991999999999997</v>
      </c>
      <c r="E3411" s="20">
        <f>'8760_Profile'!M3409</f>
        <v>0</v>
      </c>
      <c r="F3411" s="11" t="str">
        <f t="shared" si="53"/>
        <v>Normal export window</v>
      </c>
    </row>
    <row r="3412" spans="1:6" ht="15" customHeight="1">
      <c r="A3412" s="23">
        <f>'8760_Profile'!A3410</f>
        <v>44704</v>
      </c>
      <c r="B3412" s="22">
        <f>'8760_Profile'!N3410</f>
        <v>54.991999999999997</v>
      </c>
      <c r="C3412" s="22">
        <f>'8760_Profile'!O3410</f>
        <v>54.991999999999997</v>
      </c>
      <c r="D3412" s="22">
        <f>'8760_Profile'!P3410</f>
        <v>54.991999999999997</v>
      </c>
      <c r="E3412" s="20">
        <f>'8760_Profile'!M3410</f>
        <v>0</v>
      </c>
      <c r="F3412" s="11" t="str">
        <f t="shared" si="53"/>
        <v>Normal export window</v>
      </c>
    </row>
    <row r="3413" spans="1:6" ht="15" customHeight="1">
      <c r="A3413" s="23">
        <f>'8760_Profile'!A3411</f>
        <v>44704.041666666701</v>
      </c>
      <c r="B3413" s="22">
        <f>'8760_Profile'!N3411</f>
        <v>54.991999999999997</v>
      </c>
      <c r="C3413" s="22">
        <f>'8760_Profile'!O3411</f>
        <v>54.991999999999997</v>
      </c>
      <c r="D3413" s="22">
        <f>'8760_Profile'!P3411</f>
        <v>54.991999999999997</v>
      </c>
      <c r="E3413" s="20">
        <f>'8760_Profile'!M3411</f>
        <v>0</v>
      </c>
      <c r="F3413" s="11" t="str">
        <f t="shared" si="53"/>
        <v>Normal export window</v>
      </c>
    </row>
    <row r="3414" spans="1:6" ht="15" customHeight="1">
      <c r="A3414" s="23">
        <f>'8760_Profile'!A3412</f>
        <v>44704.083333333299</v>
      </c>
      <c r="B3414" s="22">
        <f>'8760_Profile'!N3412</f>
        <v>54.991999999999997</v>
      </c>
      <c r="C3414" s="22">
        <f>'8760_Profile'!O3412</f>
        <v>54.991999999999997</v>
      </c>
      <c r="D3414" s="22">
        <f>'8760_Profile'!P3412</f>
        <v>54.991999999999997</v>
      </c>
      <c r="E3414" s="20">
        <f>'8760_Profile'!M3412</f>
        <v>0</v>
      </c>
      <c r="F3414" s="11" t="str">
        <f t="shared" si="53"/>
        <v>Normal export window</v>
      </c>
    </row>
    <row r="3415" spans="1:6" ht="15" customHeight="1">
      <c r="A3415" s="23">
        <f>'8760_Profile'!A3413</f>
        <v>44704.125</v>
      </c>
      <c r="B3415" s="22">
        <f>'8760_Profile'!N3413</f>
        <v>54.991999999999997</v>
      </c>
      <c r="C3415" s="22">
        <f>'8760_Profile'!O3413</f>
        <v>54.991999999999997</v>
      </c>
      <c r="D3415" s="22">
        <f>'8760_Profile'!P3413</f>
        <v>54.991999999999997</v>
      </c>
      <c r="E3415" s="20">
        <f>'8760_Profile'!M3413</f>
        <v>0</v>
      </c>
      <c r="F3415" s="11" t="str">
        <f t="shared" si="53"/>
        <v>Normal export window</v>
      </c>
    </row>
    <row r="3416" spans="1:6" ht="15" customHeight="1">
      <c r="A3416" s="23">
        <f>'8760_Profile'!A3414</f>
        <v>44704.166666666701</v>
      </c>
      <c r="B3416" s="22">
        <f>'8760_Profile'!N3414</f>
        <v>54.991999999999997</v>
      </c>
      <c r="C3416" s="22">
        <f>'8760_Profile'!O3414</f>
        <v>54.991999999999997</v>
      </c>
      <c r="D3416" s="22">
        <f>'8760_Profile'!P3414</f>
        <v>54.991999999999997</v>
      </c>
      <c r="E3416" s="20">
        <f>'8760_Profile'!M3414</f>
        <v>0</v>
      </c>
      <c r="F3416" s="11" t="str">
        <f t="shared" si="53"/>
        <v>Normal export window</v>
      </c>
    </row>
    <row r="3417" spans="1:6" ht="15" customHeight="1">
      <c r="A3417" s="23">
        <f>'8760_Profile'!A3415</f>
        <v>44704.208333333299</v>
      </c>
      <c r="B3417" s="22">
        <f>'8760_Profile'!N3415</f>
        <v>54.991999999999997</v>
      </c>
      <c r="C3417" s="22">
        <f>'8760_Profile'!O3415</f>
        <v>54.991999999999997</v>
      </c>
      <c r="D3417" s="22">
        <f>'8760_Profile'!P3415</f>
        <v>54.991999999999997</v>
      </c>
      <c r="E3417" s="20">
        <f>'8760_Profile'!M3415</f>
        <v>0</v>
      </c>
      <c r="F3417" s="11" t="str">
        <f t="shared" si="53"/>
        <v>Normal export window</v>
      </c>
    </row>
    <row r="3418" spans="1:6" ht="15" customHeight="1">
      <c r="A3418" s="23">
        <f>'8760_Profile'!A3416</f>
        <v>44704.25</v>
      </c>
      <c r="B3418" s="22">
        <f>'8760_Profile'!N3416</f>
        <v>54.991999999999997</v>
      </c>
      <c r="C3418" s="22">
        <f>'8760_Profile'!O3416</f>
        <v>54.991999999999997</v>
      </c>
      <c r="D3418" s="22">
        <f>'8760_Profile'!P3416</f>
        <v>54.991999999999997</v>
      </c>
      <c r="E3418" s="20">
        <f>'8760_Profile'!M3416</f>
        <v>0</v>
      </c>
      <c r="F3418" s="11" t="str">
        <f t="shared" si="53"/>
        <v>Normal export window</v>
      </c>
    </row>
    <row r="3419" spans="1:6" ht="15" customHeight="1">
      <c r="A3419" s="23">
        <f>'8760_Profile'!A3417</f>
        <v>44704.291666666701</v>
      </c>
      <c r="B3419" s="22">
        <f>'8760_Profile'!N3417</f>
        <v>54.991999999999997</v>
      </c>
      <c r="C3419" s="22">
        <f>'8760_Profile'!O3417</f>
        <v>54.991999999999997</v>
      </c>
      <c r="D3419" s="22">
        <f>'8760_Profile'!P3417</f>
        <v>54.991999999999997</v>
      </c>
      <c r="E3419" s="20">
        <f>'8760_Profile'!M3417</f>
        <v>0</v>
      </c>
      <c r="F3419" s="11" t="str">
        <f t="shared" si="53"/>
        <v>Normal export window</v>
      </c>
    </row>
    <row r="3420" spans="1:6" ht="15" customHeight="1">
      <c r="A3420" s="23">
        <f>'8760_Profile'!A3418</f>
        <v>44704.333333333299</v>
      </c>
      <c r="B3420" s="22">
        <f>'8760_Profile'!N3418</f>
        <v>54.991999999999997</v>
      </c>
      <c r="C3420" s="22">
        <f>'8760_Profile'!O3418</f>
        <v>54.991999999999997</v>
      </c>
      <c r="D3420" s="22">
        <f>'8760_Profile'!P3418</f>
        <v>54.991999999999997</v>
      </c>
      <c r="E3420" s="20">
        <f>'8760_Profile'!M3418</f>
        <v>0</v>
      </c>
      <c r="F3420" s="11" t="str">
        <f t="shared" si="53"/>
        <v>Normal export window</v>
      </c>
    </row>
    <row r="3421" spans="1:6" ht="15" customHeight="1">
      <c r="A3421" s="23">
        <f>'8760_Profile'!A3419</f>
        <v>44704.375</v>
      </c>
      <c r="B3421" s="22">
        <f>'8760_Profile'!N3419</f>
        <v>54.991999999999997</v>
      </c>
      <c r="C3421" s="22">
        <f>'8760_Profile'!O3419</f>
        <v>54.991999999999997</v>
      </c>
      <c r="D3421" s="22">
        <f>'8760_Profile'!P3419</f>
        <v>54.991999999999997</v>
      </c>
      <c r="E3421" s="20">
        <f>'8760_Profile'!M3419</f>
        <v>0</v>
      </c>
      <c r="F3421" s="11" t="str">
        <f t="shared" si="53"/>
        <v>Normal export window</v>
      </c>
    </row>
    <row r="3422" spans="1:6" ht="15" customHeight="1">
      <c r="A3422" s="23">
        <f>'8760_Profile'!A3420</f>
        <v>44704.416666666701</v>
      </c>
      <c r="B3422" s="22">
        <f>'8760_Profile'!N3420</f>
        <v>54.991999999999997</v>
      </c>
      <c r="C3422" s="22">
        <f>'8760_Profile'!O3420</f>
        <v>54.991999999999997</v>
      </c>
      <c r="D3422" s="22">
        <f>'8760_Profile'!P3420</f>
        <v>54.991999999999997</v>
      </c>
      <c r="E3422" s="20">
        <f>'8760_Profile'!M3420</f>
        <v>0</v>
      </c>
      <c r="F3422" s="11" t="str">
        <f t="shared" si="53"/>
        <v>Normal export window</v>
      </c>
    </row>
    <row r="3423" spans="1:6" ht="15" customHeight="1">
      <c r="A3423" s="23">
        <f>'8760_Profile'!A3421</f>
        <v>44704.458333333299</v>
      </c>
      <c r="B3423" s="22">
        <f>'8760_Profile'!N3421</f>
        <v>54.991999999999997</v>
      </c>
      <c r="C3423" s="22">
        <f>'8760_Profile'!O3421</f>
        <v>54.991999999999997</v>
      </c>
      <c r="D3423" s="22">
        <f>'8760_Profile'!P3421</f>
        <v>54.991999999999997</v>
      </c>
      <c r="E3423" s="20">
        <f>'8760_Profile'!M3421</f>
        <v>0</v>
      </c>
      <c r="F3423" s="11" t="str">
        <f t="shared" si="53"/>
        <v>Normal export window</v>
      </c>
    </row>
    <row r="3424" spans="1:6" ht="15" customHeight="1">
      <c r="A3424" s="23">
        <f>'8760_Profile'!A3422</f>
        <v>44704.5</v>
      </c>
      <c r="B3424" s="22">
        <f>'8760_Profile'!N3422</f>
        <v>54.991999999999997</v>
      </c>
      <c r="C3424" s="22">
        <f>'8760_Profile'!O3422</f>
        <v>54.991999999999997</v>
      </c>
      <c r="D3424" s="22">
        <f>'8760_Profile'!P3422</f>
        <v>54.991999999999997</v>
      </c>
      <c r="E3424" s="20">
        <f>'8760_Profile'!M3422</f>
        <v>0</v>
      </c>
      <c r="F3424" s="11" t="str">
        <f t="shared" si="53"/>
        <v>Normal export window</v>
      </c>
    </row>
    <row r="3425" spans="1:6" ht="15" customHeight="1">
      <c r="A3425" s="23">
        <f>'8760_Profile'!A3423</f>
        <v>44704.541666666701</v>
      </c>
      <c r="B3425" s="22">
        <f>'8760_Profile'!N3423</f>
        <v>54.991999999999997</v>
      </c>
      <c r="C3425" s="22">
        <f>'8760_Profile'!O3423</f>
        <v>54.991999999999997</v>
      </c>
      <c r="D3425" s="22">
        <f>'8760_Profile'!P3423</f>
        <v>54.991999999999997</v>
      </c>
      <c r="E3425" s="20">
        <f>'8760_Profile'!M3423</f>
        <v>0</v>
      </c>
      <c r="F3425" s="11" t="str">
        <f t="shared" si="53"/>
        <v>Normal export window</v>
      </c>
    </row>
    <row r="3426" spans="1:6" ht="15" customHeight="1">
      <c r="A3426" s="23">
        <f>'8760_Profile'!A3424</f>
        <v>44704.583333333299</v>
      </c>
      <c r="B3426" s="22">
        <f>'8760_Profile'!N3424</f>
        <v>54.991999999999997</v>
      </c>
      <c r="C3426" s="22">
        <f>'8760_Profile'!O3424</f>
        <v>54.991999999999997</v>
      </c>
      <c r="D3426" s="22">
        <f>'8760_Profile'!P3424</f>
        <v>54.991999999999997</v>
      </c>
      <c r="E3426" s="20">
        <f>'8760_Profile'!M3424</f>
        <v>0</v>
      </c>
      <c r="F3426" s="11" t="str">
        <f t="shared" si="53"/>
        <v>Normal export window</v>
      </c>
    </row>
    <row r="3427" spans="1:6" ht="15" customHeight="1">
      <c r="A3427" s="23">
        <f>'8760_Profile'!A3425</f>
        <v>44704.625</v>
      </c>
      <c r="B3427" s="22">
        <f>'8760_Profile'!N3425</f>
        <v>54.991999999999997</v>
      </c>
      <c r="C3427" s="22">
        <f>'8760_Profile'!O3425</f>
        <v>54.991999999999997</v>
      </c>
      <c r="D3427" s="22">
        <f>'8760_Profile'!P3425</f>
        <v>54.991999999999997</v>
      </c>
      <c r="E3427" s="20">
        <f>'8760_Profile'!M3425</f>
        <v>0</v>
      </c>
      <c r="F3427" s="11" t="str">
        <f t="shared" si="53"/>
        <v>Normal export window</v>
      </c>
    </row>
    <row r="3428" spans="1:6" ht="15" customHeight="1">
      <c r="A3428" s="23">
        <f>'8760_Profile'!A3426</f>
        <v>44704.666666666701</v>
      </c>
      <c r="B3428" s="22">
        <f>'8760_Profile'!N3426</f>
        <v>54.991999999999997</v>
      </c>
      <c r="C3428" s="22">
        <f>'8760_Profile'!O3426</f>
        <v>54.991999999999997</v>
      </c>
      <c r="D3428" s="22">
        <f>'8760_Profile'!P3426</f>
        <v>54.991999999999997</v>
      </c>
      <c r="E3428" s="20">
        <f>'8760_Profile'!M3426</f>
        <v>0</v>
      </c>
      <c r="F3428" s="11" t="str">
        <f t="shared" si="53"/>
        <v>Normal export window</v>
      </c>
    </row>
    <row r="3429" spans="1:6" ht="15" customHeight="1">
      <c r="A3429" s="23">
        <f>'8760_Profile'!A3427</f>
        <v>44704.708333333299</v>
      </c>
      <c r="B3429" s="22">
        <f>'8760_Profile'!N3427</f>
        <v>54.991999999999997</v>
      </c>
      <c r="C3429" s="22">
        <f>'8760_Profile'!O3427</f>
        <v>54.991999999999997</v>
      </c>
      <c r="D3429" s="22">
        <f>'8760_Profile'!P3427</f>
        <v>54.991999999999997</v>
      </c>
      <c r="E3429" s="20">
        <f>'8760_Profile'!M3427</f>
        <v>0</v>
      </c>
      <c r="F3429" s="11" t="str">
        <f t="shared" si="53"/>
        <v>Normal export window</v>
      </c>
    </row>
    <row r="3430" spans="1:6" ht="15" customHeight="1">
      <c r="A3430" s="23">
        <f>'8760_Profile'!A3428</f>
        <v>44704.75</v>
      </c>
      <c r="B3430" s="22">
        <f>'8760_Profile'!N3428</f>
        <v>54.991999999999997</v>
      </c>
      <c r="C3430" s="22">
        <f>'8760_Profile'!O3428</f>
        <v>54.991999999999997</v>
      </c>
      <c r="D3430" s="22">
        <f>'8760_Profile'!P3428</f>
        <v>54.991999999999997</v>
      </c>
      <c r="E3430" s="20">
        <f>'8760_Profile'!M3428</f>
        <v>0</v>
      </c>
      <c r="F3430" s="11" t="str">
        <f t="shared" si="53"/>
        <v>Normal export window</v>
      </c>
    </row>
    <row r="3431" spans="1:6" ht="15" customHeight="1">
      <c r="A3431" s="23">
        <f>'8760_Profile'!A3429</f>
        <v>44704.791666666701</v>
      </c>
      <c r="B3431" s="22">
        <f>'8760_Profile'!N3429</f>
        <v>54.991999999999997</v>
      </c>
      <c r="C3431" s="22">
        <f>'8760_Profile'!O3429</f>
        <v>54.991999999999997</v>
      </c>
      <c r="D3431" s="22">
        <f>'8760_Profile'!P3429</f>
        <v>54.991999999999997</v>
      </c>
      <c r="E3431" s="20">
        <f>'8760_Profile'!M3429</f>
        <v>0</v>
      </c>
      <c r="F3431" s="11" t="str">
        <f t="shared" si="53"/>
        <v>Normal export window</v>
      </c>
    </row>
    <row r="3432" spans="1:6" ht="15" customHeight="1">
      <c r="A3432" s="23">
        <f>'8760_Profile'!A3430</f>
        <v>44704.833333333299</v>
      </c>
      <c r="B3432" s="22">
        <f>'8760_Profile'!N3430</f>
        <v>54.991999999999997</v>
      </c>
      <c r="C3432" s="22">
        <f>'8760_Profile'!O3430</f>
        <v>54.991999999999997</v>
      </c>
      <c r="D3432" s="22">
        <f>'8760_Profile'!P3430</f>
        <v>54.991999999999997</v>
      </c>
      <c r="E3432" s="20">
        <f>'8760_Profile'!M3430</f>
        <v>0</v>
      </c>
      <c r="F3432" s="11" t="str">
        <f t="shared" si="53"/>
        <v>Normal export window</v>
      </c>
    </row>
    <row r="3433" spans="1:6" ht="15" customHeight="1">
      <c r="A3433" s="23">
        <f>'8760_Profile'!A3431</f>
        <v>44704.875</v>
      </c>
      <c r="B3433" s="22">
        <f>'8760_Profile'!N3431</f>
        <v>54.991999999999997</v>
      </c>
      <c r="C3433" s="22">
        <f>'8760_Profile'!O3431</f>
        <v>54.991999999999997</v>
      </c>
      <c r="D3433" s="22">
        <f>'8760_Profile'!P3431</f>
        <v>54.991999999999997</v>
      </c>
      <c r="E3433" s="20">
        <f>'8760_Profile'!M3431</f>
        <v>0</v>
      </c>
      <c r="F3433" s="11" t="str">
        <f t="shared" si="53"/>
        <v>Normal export window</v>
      </c>
    </row>
    <row r="3434" spans="1:6" ht="15" customHeight="1">
      <c r="A3434" s="23">
        <f>'8760_Profile'!A3432</f>
        <v>44704.916666666701</v>
      </c>
      <c r="B3434" s="22">
        <f>'8760_Profile'!N3432</f>
        <v>54.991999999999997</v>
      </c>
      <c r="C3434" s="22">
        <f>'8760_Profile'!O3432</f>
        <v>54.991999999999997</v>
      </c>
      <c r="D3434" s="22">
        <f>'8760_Profile'!P3432</f>
        <v>54.991999999999997</v>
      </c>
      <c r="E3434" s="20">
        <f>'8760_Profile'!M3432</f>
        <v>0</v>
      </c>
      <c r="F3434" s="11" t="str">
        <f t="shared" si="53"/>
        <v>Normal export window</v>
      </c>
    </row>
    <row r="3435" spans="1:6" ht="15" customHeight="1">
      <c r="A3435" s="23">
        <f>'8760_Profile'!A3433</f>
        <v>44704.958333333299</v>
      </c>
      <c r="B3435" s="22">
        <f>'8760_Profile'!N3433</f>
        <v>54.991999999999997</v>
      </c>
      <c r="C3435" s="22">
        <f>'8760_Profile'!O3433</f>
        <v>54.991999999999997</v>
      </c>
      <c r="D3435" s="22">
        <f>'8760_Profile'!P3433</f>
        <v>54.991999999999997</v>
      </c>
      <c r="E3435" s="20">
        <f>'8760_Profile'!M3433</f>
        <v>0</v>
      </c>
      <c r="F3435" s="11" t="str">
        <f t="shared" si="53"/>
        <v>Normal export window</v>
      </c>
    </row>
    <row r="3436" spans="1:6" ht="15" customHeight="1">
      <c r="A3436" s="23">
        <f>'8760_Profile'!A3434</f>
        <v>44705</v>
      </c>
      <c r="B3436" s="22">
        <f>'8760_Profile'!N3434</f>
        <v>54.991999999999997</v>
      </c>
      <c r="C3436" s="22">
        <f>'8760_Profile'!O3434</f>
        <v>54.991999999999997</v>
      </c>
      <c r="D3436" s="22">
        <f>'8760_Profile'!P3434</f>
        <v>54.991999999999997</v>
      </c>
      <c r="E3436" s="20">
        <f>'8760_Profile'!M3434</f>
        <v>0</v>
      </c>
      <c r="F3436" s="11" t="str">
        <f t="shared" si="53"/>
        <v>Normal export window</v>
      </c>
    </row>
    <row r="3437" spans="1:6" ht="15" customHeight="1">
      <c r="A3437" s="23">
        <f>'8760_Profile'!A3435</f>
        <v>44705.041666666701</v>
      </c>
      <c r="B3437" s="22">
        <f>'8760_Profile'!N3435</f>
        <v>54.991999999999997</v>
      </c>
      <c r="C3437" s="22">
        <f>'8760_Profile'!O3435</f>
        <v>54.991999999999997</v>
      </c>
      <c r="D3437" s="22">
        <f>'8760_Profile'!P3435</f>
        <v>54.991999999999997</v>
      </c>
      <c r="E3437" s="20">
        <f>'8760_Profile'!M3435</f>
        <v>0</v>
      </c>
      <c r="F3437" s="11" t="str">
        <f t="shared" si="53"/>
        <v>Normal export window</v>
      </c>
    </row>
    <row r="3438" spans="1:6" ht="15" customHeight="1">
      <c r="A3438" s="23">
        <f>'8760_Profile'!A3436</f>
        <v>44705.083333333299</v>
      </c>
      <c r="B3438" s="22">
        <f>'8760_Profile'!N3436</f>
        <v>54.991999999999997</v>
      </c>
      <c r="C3438" s="22">
        <f>'8760_Profile'!O3436</f>
        <v>54.991999999999997</v>
      </c>
      <c r="D3438" s="22">
        <f>'8760_Profile'!P3436</f>
        <v>54.991999999999997</v>
      </c>
      <c r="E3438" s="20">
        <f>'8760_Profile'!M3436</f>
        <v>0</v>
      </c>
      <c r="F3438" s="11" t="str">
        <f t="shared" si="53"/>
        <v>Normal export window</v>
      </c>
    </row>
    <row r="3439" spans="1:6" ht="15" customHeight="1">
      <c r="A3439" s="23">
        <f>'8760_Profile'!A3437</f>
        <v>44705.125</v>
      </c>
      <c r="B3439" s="22">
        <f>'8760_Profile'!N3437</f>
        <v>54.991999999999997</v>
      </c>
      <c r="C3439" s="22">
        <f>'8760_Profile'!O3437</f>
        <v>54.991999999999997</v>
      </c>
      <c r="D3439" s="22">
        <f>'8760_Profile'!P3437</f>
        <v>54.991999999999997</v>
      </c>
      <c r="E3439" s="20">
        <f>'8760_Profile'!M3437</f>
        <v>0</v>
      </c>
      <c r="F3439" s="11" t="str">
        <f t="shared" si="53"/>
        <v>Normal export window</v>
      </c>
    </row>
    <row r="3440" spans="1:6" ht="15" customHeight="1">
      <c r="A3440" s="23">
        <f>'8760_Profile'!A3438</f>
        <v>44705.166666666701</v>
      </c>
      <c r="B3440" s="22">
        <f>'8760_Profile'!N3438</f>
        <v>54.991999999999997</v>
      </c>
      <c r="C3440" s="22">
        <f>'8760_Profile'!O3438</f>
        <v>54.991999999999997</v>
      </c>
      <c r="D3440" s="22">
        <f>'8760_Profile'!P3438</f>
        <v>54.991999999999997</v>
      </c>
      <c r="E3440" s="20">
        <f>'8760_Profile'!M3438</f>
        <v>0</v>
      </c>
      <c r="F3440" s="11" t="str">
        <f t="shared" si="53"/>
        <v>Normal export window</v>
      </c>
    </row>
    <row r="3441" spans="1:6" ht="15" customHeight="1">
      <c r="A3441" s="23">
        <f>'8760_Profile'!A3439</f>
        <v>44705.208333333299</v>
      </c>
      <c r="B3441" s="22">
        <f>'8760_Profile'!N3439</f>
        <v>54.991999999999997</v>
      </c>
      <c r="C3441" s="22">
        <f>'8760_Profile'!O3439</f>
        <v>54.991999999999997</v>
      </c>
      <c r="D3441" s="22">
        <f>'8760_Profile'!P3439</f>
        <v>54.991999999999997</v>
      </c>
      <c r="E3441" s="20">
        <f>'8760_Profile'!M3439</f>
        <v>0</v>
      </c>
      <c r="F3441" s="11" t="str">
        <f t="shared" si="53"/>
        <v>Normal export window</v>
      </c>
    </row>
    <row r="3442" spans="1:6" ht="15" customHeight="1">
      <c r="A3442" s="23">
        <f>'8760_Profile'!A3440</f>
        <v>44705.25</v>
      </c>
      <c r="B3442" s="22">
        <f>'8760_Profile'!N3440</f>
        <v>54.991999999999997</v>
      </c>
      <c r="C3442" s="22">
        <f>'8760_Profile'!O3440</f>
        <v>54.991999999999997</v>
      </c>
      <c r="D3442" s="22">
        <f>'8760_Profile'!P3440</f>
        <v>54.991999999999997</v>
      </c>
      <c r="E3442" s="20">
        <f>'8760_Profile'!M3440</f>
        <v>0</v>
      </c>
      <c r="F3442" s="11" t="str">
        <f t="shared" si="53"/>
        <v>Normal export window</v>
      </c>
    </row>
    <row r="3443" spans="1:6" ht="15" customHeight="1">
      <c r="A3443" s="23">
        <f>'8760_Profile'!A3441</f>
        <v>44705.291666666701</v>
      </c>
      <c r="B3443" s="22">
        <f>'8760_Profile'!N3441</f>
        <v>54.991999999999997</v>
      </c>
      <c r="C3443" s="22">
        <f>'8760_Profile'!O3441</f>
        <v>54.991999999999997</v>
      </c>
      <c r="D3443" s="22">
        <f>'8760_Profile'!P3441</f>
        <v>54.991999999999997</v>
      </c>
      <c r="E3443" s="20">
        <f>'8760_Profile'!M3441</f>
        <v>0</v>
      </c>
      <c r="F3443" s="11" t="str">
        <f t="shared" si="53"/>
        <v>Normal export window</v>
      </c>
    </row>
    <row r="3444" spans="1:6" ht="15" customHeight="1">
      <c r="A3444" s="23">
        <f>'8760_Profile'!A3442</f>
        <v>44705.333333333299</v>
      </c>
      <c r="B3444" s="22">
        <f>'8760_Profile'!N3442</f>
        <v>54.991999999999997</v>
      </c>
      <c r="C3444" s="22">
        <f>'8760_Profile'!O3442</f>
        <v>54.991999999999997</v>
      </c>
      <c r="D3444" s="22">
        <f>'8760_Profile'!P3442</f>
        <v>54.991999999999997</v>
      </c>
      <c r="E3444" s="20">
        <f>'8760_Profile'!M3442</f>
        <v>0</v>
      </c>
      <c r="F3444" s="11" t="str">
        <f t="shared" si="53"/>
        <v>Normal export window</v>
      </c>
    </row>
    <row r="3445" spans="1:6" ht="15" customHeight="1">
      <c r="A3445" s="23">
        <f>'8760_Profile'!A3443</f>
        <v>44705.375</v>
      </c>
      <c r="B3445" s="22">
        <f>'8760_Profile'!N3443</f>
        <v>54.991999999999997</v>
      </c>
      <c r="C3445" s="22">
        <f>'8760_Profile'!O3443</f>
        <v>54.991999999999997</v>
      </c>
      <c r="D3445" s="22">
        <f>'8760_Profile'!P3443</f>
        <v>54.991999999999997</v>
      </c>
      <c r="E3445" s="20">
        <f>'8760_Profile'!M3443</f>
        <v>0</v>
      </c>
      <c r="F3445" s="11" t="str">
        <f t="shared" si="53"/>
        <v>Normal export window</v>
      </c>
    </row>
    <row r="3446" spans="1:6" ht="15" customHeight="1">
      <c r="A3446" s="23">
        <f>'8760_Profile'!A3444</f>
        <v>44705.416666666701</v>
      </c>
      <c r="B3446" s="22">
        <f>'8760_Profile'!N3444</f>
        <v>54.991999999999997</v>
      </c>
      <c r="C3446" s="22">
        <f>'8760_Profile'!O3444</f>
        <v>54.991999999999997</v>
      </c>
      <c r="D3446" s="22">
        <f>'8760_Profile'!P3444</f>
        <v>54.991999999999997</v>
      </c>
      <c r="E3446" s="20">
        <f>'8760_Profile'!M3444</f>
        <v>0</v>
      </c>
      <c r="F3446" s="11" t="str">
        <f t="shared" si="53"/>
        <v>Normal export window</v>
      </c>
    </row>
    <row r="3447" spans="1:6" ht="15" customHeight="1">
      <c r="A3447" s="23">
        <f>'8760_Profile'!A3445</f>
        <v>44705.458333333299</v>
      </c>
      <c r="B3447" s="22">
        <f>'8760_Profile'!N3445</f>
        <v>54.991999999999997</v>
      </c>
      <c r="C3447" s="22">
        <f>'8760_Profile'!O3445</f>
        <v>54.991999999999997</v>
      </c>
      <c r="D3447" s="22">
        <f>'8760_Profile'!P3445</f>
        <v>54.991999999999997</v>
      </c>
      <c r="E3447" s="20">
        <f>'8760_Profile'!M3445</f>
        <v>0</v>
      </c>
      <c r="F3447" s="11" t="str">
        <f t="shared" si="53"/>
        <v>Normal export window</v>
      </c>
    </row>
    <row r="3448" spans="1:6" ht="15" customHeight="1">
      <c r="A3448" s="23">
        <f>'8760_Profile'!A3446</f>
        <v>44705.5</v>
      </c>
      <c r="B3448" s="22">
        <f>'8760_Profile'!N3446</f>
        <v>54.991999999999997</v>
      </c>
      <c r="C3448" s="22">
        <f>'8760_Profile'!O3446</f>
        <v>54.991999999999997</v>
      </c>
      <c r="D3448" s="22">
        <f>'8760_Profile'!P3446</f>
        <v>54.991999999999997</v>
      </c>
      <c r="E3448" s="20">
        <f>'8760_Profile'!M3446</f>
        <v>0</v>
      </c>
      <c r="F3448" s="11" t="str">
        <f t="shared" si="53"/>
        <v>Normal export window</v>
      </c>
    </row>
    <row r="3449" spans="1:6" ht="15" customHeight="1">
      <c r="A3449" s="23">
        <f>'8760_Profile'!A3447</f>
        <v>44705.541666666701</v>
      </c>
      <c r="B3449" s="22">
        <f>'8760_Profile'!N3447</f>
        <v>54.991999999999997</v>
      </c>
      <c r="C3449" s="22">
        <f>'8760_Profile'!O3447</f>
        <v>54.991999999999997</v>
      </c>
      <c r="D3449" s="22">
        <f>'8760_Profile'!P3447</f>
        <v>54.991999999999997</v>
      </c>
      <c r="E3449" s="20">
        <f>'8760_Profile'!M3447</f>
        <v>0</v>
      </c>
      <c r="F3449" s="11" t="str">
        <f t="shared" si="53"/>
        <v>Normal export window</v>
      </c>
    </row>
    <row r="3450" spans="1:6" ht="15" customHeight="1">
      <c r="A3450" s="23">
        <f>'8760_Profile'!A3448</f>
        <v>44705.583333333299</v>
      </c>
      <c r="B3450" s="22">
        <f>'8760_Profile'!N3448</f>
        <v>54.991999999999997</v>
      </c>
      <c r="C3450" s="22">
        <f>'8760_Profile'!O3448</f>
        <v>54.991999999999997</v>
      </c>
      <c r="D3450" s="22">
        <f>'8760_Profile'!P3448</f>
        <v>54.991999999999997</v>
      </c>
      <c r="E3450" s="20">
        <f>'8760_Profile'!M3448</f>
        <v>0</v>
      </c>
      <c r="F3450" s="11" t="str">
        <f t="shared" si="53"/>
        <v>Normal export window</v>
      </c>
    </row>
    <row r="3451" spans="1:6" ht="15" customHeight="1">
      <c r="A3451" s="23">
        <f>'8760_Profile'!A3449</f>
        <v>44705.625</v>
      </c>
      <c r="B3451" s="22">
        <f>'8760_Profile'!N3449</f>
        <v>54.991999999999997</v>
      </c>
      <c r="C3451" s="22">
        <f>'8760_Profile'!O3449</f>
        <v>54.991999999999997</v>
      </c>
      <c r="D3451" s="22">
        <f>'8760_Profile'!P3449</f>
        <v>54.991999999999997</v>
      </c>
      <c r="E3451" s="20">
        <f>'8760_Profile'!M3449</f>
        <v>0</v>
      </c>
      <c r="F3451" s="11" t="str">
        <f t="shared" si="53"/>
        <v>Normal export window</v>
      </c>
    </row>
    <row r="3452" spans="1:6" ht="15" customHeight="1">
      <c r="A3452" s="23">
        <f>'8760_Profile'!A3450</f>
        <v>44705.666666666701</v>
      </c>
      <c r="B3452" s="22">
        <f>'8760_Profile'!N3450</f>
        <v>54.991999999999997</v>
      </c>
      <c r="C3452" s="22">
        <f>'8760_Profile'!O3450</f>
        <v>54.991999999999997</v>
      </c>
      <c r="D3452" s="22">
        <f>'8760_Profile'!P3450</f>
        <v>54.991999999999997</v>
      </c>
      <c r="E3452" s="20">
        <f>'8760_Profile'!M3450</f>
        <v>0</v>
      </c>
      <c r="F3452" s="11" t="str">
        <f t="shared" si="53"/>
        <v>Normal export window</v>
      </c>
    </row>
    <row r="3453" spans="1:6" ht="15" customHeight="1">
      <c r="A3453" s="23">
        <f>'8760_Profile'!A3451</f>
        <v>44705.708333333299</v>
      </c>
      <c r="B3453" s="22">
        <f>'8760_Profile'!N3451</f>
        <v>54.991999999999997</v>
      </c>
      <c r="C3453" s="22">
        <f>'8760_Profile'!O3451</f>
        <v>54.991999999999997</v>
      </c>
      <c r="D3453" s="22">
        <f>'8760_Profile'!P3451</f>
        <v>54.991999999999997</v>
      </c>
      <c r="E3453" s="20">
        <f>'8760_Profile'!M3451</f>
        <v>0</v>
      </c>
      <c r="F3453" s="11" t="str">
        <f t="shared" si="53"/>
        <v>Normal export window</v>
      </c>
    </row>
    <row r="3454" spans="1:6" ht="15" customHeight="1">
      <c r="A3454" s="23">
        <f>'8760_Profile'!A3452</f>
        <v>44705.75</v>
      </c>
      <c r="B3454" s="22">
        <f>'8760_Profile'!N3452</f>
        <v>54.991999999999997</v>
      </c>
      <c r="C3454" s="22">
        <f>'8760_Profile'!O3452</f>
        <v>54.991999999999997</v>
      </c>
      <c r="D3454" s="22">
        <f>'8760_Profile'!P3452</f>
        <v>54.991999999999997</v>
      </c>
      <c r="E3454" s="20">
        <f>'8760_Profile'!M3452</f>
        <v>0</v>
      </c>
      <c r="F3454" s="11" t="str">
        <f t="shared" si="53"/>
        <v>Normal export window</v>
      </c>
    </row>
    <row r="3455" spans="1:6" ht="15" customHeight="1">
      <c r="A3455" s="23">
        <f>'8760_Profile'!A3453</f>
        <v>44705.791666666701</v>
      </c>
      <c r="B3455" s="22">
        <f>'8760_Profile'!N3453</f>
        <v>54.991999999999997</v>
      </c>
      <c r="C3455" s="22">
        <f>'8760_Profile'!O3453</f>
        <v>54.991999999999997</v>
      </c>
      <c r="D3455" s="22">
        <f>'8760_Profile'!P3453</f>
        <v>54.991999999999997</v>
      </c>
      <c r="E3455" s="20">
        <f>'8760_Profile'!M3453</f>
        <v>0</v>
      </c>
      <c r="F3455" s="11" t="str">
        <f t="shared" si="53"/>
        <v>Normal export window</v>
      </c>
    </row>
    <row r="3456" spans="1:6" ht="15" customHeight="1">
      <c r="A3456" s="23">
        <f>'8760_Profile'!A3454</f>
        <v>44705.833333333299</v>
      </c>
      <c r="B3456" s="22">
        <f>'8760_Profile'!N3454</f>
        <v>54.991999999999997</v>
      </c>
      <c r="C3456" s="22">
        <f>'8760_Profile'!O3454</f>
        <v>54.991999999999997</v>
      </c>
      <c r="D3456" s="22">
        <f>'8760_Profile'!P3454</f>
        <v>54.991999999999997</v>
      </c>
      <c r="E3456" s="20">
        <f>'8760_Profile'!M3454</f>
        <v>0</v>
      </c>
      <c r="F3456" s="11" t="str">
        <f t="shared" si="53"/>
        <v>Normal export window</v>
      </c>
    </row>
    <row r="3457" spans="1:6" ht="15" customHeight="1">
      <c r="A3457" s="23">
        <f>'8760_Profile'!A3455</f>
        <v>44705.875</v>
      </c>
      <c r="B3457" s="22">
        <f>'8760_Profile'!N3455</f>
        <v>54.991999999999997</v>
      </c>
      <c r="C3457" s="22">
        <f>'8760_Profile'!O3455</f>
        <v>54.991999999999997</v>
      </c>
      <c r="D3457" s="22">
        <f>'8760_Profile'!P3455</f>
        <v>54.991999999999997</v>
      </c>
      <c r="E3457" s="20">
        <f>'8760_Profile'!M3455</f>
        <v>0</v>
      </c>
      <c r="F3457" s="11" t="str">
        <f t="shared" si="53"/>
        <v>Normal export window</v>
      </c>
    </row>
    <row r="3458" spans="1:6" ht="15" customHeight="1">
      <c r="A3458" s="23">
        <f>'8760_Profile'!A3456</f>
        <v>44705.916666666701</v>
      </c>
      <c r="B3458" s="22">
        <f>'8760_Profile'!N3456</f>
        <v>54.991999999999997</v>
      </c>
      <c r="C3458" s="22">
        <f>'8760_Profile'!O3456</f>
        <v>54.991999999999997</v>
      </c>
      <c r="D3458" s="22">
        <f>'8760_Profile'!P3456</f>
        <v>54.991999999999997</v>
      </c>
      <c r="E3458" s="20">
        <f>'8760_Profile'!M3456</f>
        <v>0</v>
      </c>
      <c r="F3458" s="11" t="str">
        <f t="shared" si="53"/>
        <v>Normal export window</v>
      </c>
    </row>
    <row r="3459" spans="1:6" ht="15" customHeight="1">
      <c r="A3459" s="23">
        <f>'8760_Profile'!A3457</f>
        <v>44705.958333333299</v>
      </c>
      <c r="B3459" s="22">
        <f>'8760_Profile'!N3457</f>
        <v>54.991999999999997</v>
      </c>
      <c r="C3459" s="22">
        <f>'8760_Profile'!O3457</f>
        <v>54.991999999999997</v>
      </c>
      <c r="D3459" s="22">
        <f>'8760_Profile'!P3457</f>
        <v>54.991999999999997</v>
      </c>
      <c r="E3459" s="20">
        <f>'8760_Profile'!M3457</f>
        <v>0</v>
      </c>
      <c r="F3459" s="11" t="str">
        <f t="shared" si="53"/>
        <v>Normal export window</v>
      </c>
    </row>
    <row r="3460" spans="1:6" ht="15" customHeight="1">
      <c r="A3460" s="23">
        <f>'8760_Profile'!A3458</f>
        <v>44706</v>
      </c>
      <c r="B3460" s="22">
        <f>'8760_Profile'!N3458</f>
        <v>54.991999999999997</v>
      </c>
      <c r="C3460" s="22">
        <f>'8760_Profile'!O3458</f>
        <v>54.991999999999997</v>
      </c>
      <c r="D3460" s="22">
        <f>'8760_Profile'!P3458</f>
        <v>54.991999999999997</v>
      </c>
      <c r="E3460" s="20">
        <f>'8760_Profile'!M3458</f>
        <v>0</v>
      </c>
      <c r="F3460" s="11" t="str">
        <f t="shared" ref="F3460:F3523" si="54">IF(E3460=1,"Summer low-load CA constraint window","Normal export window")</f>
        <v>Normal export window</v>
      </c>
    </row>
    <row r="3461" spans="1:6" ht="15" customHeight="1">
      <c r="A3461" s="23">
        <f>'8760_Profile'!A3459</f>
        <v>44706.041666666701</v>
      </c>
      <c r="B3461" s="22">
        <f>'8760_Profile'!N3459</f>
        <v>54.991999999999997</v>
      </c>
      <c r="C3461" s="22">
        <f>'8760_Profile'!O3459</f>
        <v>54.991999999999997</v>
      </c>
      <c r="D3461" s="22">
        <f>'8760_Profile'!P3459</f>
        <v>54.991999999999997</v>
      </c>
      <c r="E3461" s="20">
        <f>'8760_Profile'!M3459</f>
        <v>0</v>
      </c>
      <c r="F3461" s="11" t="str">
        <f t="shared" si="54"/>
        <v>Normal export window</v>
      </c>
    </row>
    <row r="3462" spans="1:6" ht="15" customHeight="1">
      <c r="A3462" s="23">
        <f>'8760_Profile'!A3460</f>
        <v>44706.083333333299</v>
      </c>
      <c r="B3462" s="22">
        <f>'8760_Profile'!N3460</f>
        <v>54.991999999999997</v>
      </c>
      <c r="C3462" s="22">
        <f>'8760_Profile'!O3460</f>
        <v>54.991999999999997</v>
      </c>
      <c r="D3462" s="22">
        <f>'8760_Profile'!P3460</f>
        <v>54.991999999999997</v>
      </c>
      <c r="E3462" s="20">
        <f>'8760_Profile'!M3460</f>
        <v>0</v>
      </c>
      <c r="F3462" s="11" t="str">
        <f t="shared" si="54"/>
        <v>Normal export window</v>
      </c>
    </row>
    <row r="3463" spans="1:6" ht="15" customHeight="1">
      <c r="A3463" s="23">
        <f>'8760_Profile'!A3461</f>
        <v>44706.125</v>
      </c>
      <c r="B3463" s="22">
        <f>'8760_Profile'!N3461</f>
        <v>54.991999999999997</v>
      </c>
      <c r="C3463" s="22">
        <f>'8760_Profile'!O3461</f>
        <v>54.991999999999997</v>
      </c>
      <c r="D3463" s="22">
        <f>'8760_Profile'!P3461</f>
        <v>54.991999999999997</v>
      </c>
      <c r="E3463" s="20">
        <f>'8760_Profile'!M3461</f>
        <v>0</v>
      </c>
      <c r="F3463" s="11" t="str">
        <f t="shared" si="54"/>
        <v>Normal export window</v>
      </c>
    </row>
    <row r="3464" spans="1:6" ht="15" customHeight="1">
      <c r="A3464" s="23">
        <f>'8760_Profile'!A3462</f>
        <v>44706.166666666701</v>
      </c>
      <c r="B3464" s="22">
        <f>'8760_Profile'!N3462</f>
        <v>54.991999999999997</v>
      </c>
      <c r="C3464" s="22">
        <f>'8760_Profile'!O3462</f>
        <v>54.991999999999997</v>
      </c>
      <c r="D3464" s="22">
        <f>'8760_Profile'!P3462</f>
        <v>54.991999999999997</v>
      </c>
      <c r="E3464" s="20">
        <f>'8760_Profile'!M3462</f>
        <v>0</v>
      </c>
      <c r="F3464" s="11" t="str">
        <f t="shared" si="54"/>
        <v>Normal export window</v>
      </c>
    </row>
    <row r="3465" spans="1:6" ht="15" customHeight="1">
      <c r="A3465" s="23">
        <f>'8760_Profile'!A3463</f>
        <v>44706.208333333299</v>
      </c>
      <c r="B3465" s="22">
        <f>'8760_Profile'!N3463</f>
        <v>54.991999999999997</v>
      </c>
      <c r="C3465" s="22">
        <f>'8760_Profile'!O3463</f>
        <v>54.991999999999997</v>
      </c>
      <c r="D3465" s="22">
        <f>'8760_Profile'!P3463</f>
        <v>54.991999999999997</v>
      </c>
      <c r="E3465" s="20">
        <f>'8760_Profile'!M3463</f>
        <v>0</v>
      </c>
      <c r="F3465" s="11" t="str">
        <f t="shared" si="54"/>
        <v>Normal export window</v>
      </c>
    </row>
    <row r="3466" spans="1:6" ht="15" customHeight="1">
      <c r="A3466" s="23">
        <f>'8760_Profile'!A3464</f>
        <v>44706.25</v>
      </c>
      <c r="B3466" s="22">
        <f>'8760_Profile'!N3464</f>
        <v>54.991999999999997</v>
      </c>
      <c r="C3466" s="22">
        <f>'8760_Profile'!O3464</f>
        <v>54.991999999999997</v>
      </c>
      <c r="D3466" s="22">
        <f>'8760_Profile'!P3464</f>
        <v>54.991999999999997</v>
      </c>
      <c r="E3466" s="20">
        <f>'8760_Profile'!M3464</f>
        <v>0</v>
      </c>
      <c r="F3466" s="11" t="str">
        <f t="shared" si="54"/>
        <v>Normal export window</v>
      </c>
    </row>
    <row r="3467" spans="1:6" ht="15" customHeight="1">
      <c r="A3467" s="23">
        <f>'8760_Profile'!A3465</f>
        <v>44706.291666666701</v>
      </c>
      <c r="B3467" s="22">
        <f>'8760_Profile'!N3465</f>
        <v>54.991999999999997</v>
      </c>
      <c r="C3467" s="22">
        <f>'8760_Profile'!O3465</f>
        <v>54.991999999999997</v>
      </c>
      <c r="D3467" s="22">
        <f>'8760_Profile'!P3465</f>
        <v>54.991999999999997</v>
      </c>
      <c r="E3467" s="20">
        <f>'8760_Profile'!M3465</f>
        <v>0</v>
      </c>
      <c r="F3467" s="11" t="str">
        <f t="shared" si="54"/>
        <v>Normal export window</v>
      </c>
    </row>
    <row r="3468" spans="1:6" ht="15" customHeight="1">
      <c r="A3468" s="23">
        <f>'8760_Profile'!A3466</f>
        <v>44706.333333333299</v>
      </c>
      <c r="B3468" s="22">
        <f>'8760_Profile'!N3466</f>
        <v>54.991999999999997</v>
      </c>
      <c r="C3468" s="22">
        <f>'8760_Profile'!O3466</f>
        <v>54.991999999999997</v>
      </c>
      <c r="D3468" s="22">
        <f>'8760_Profile'!P3466</f>
        <v>54.991999999999997</v>
      </c>
      <c r="E3468" s="20">
        <f>'8760_Profile'!M3466</f>
        <v>0</v>
      </c>
      <c r="F3468" s="11" t="str">
        <f t="shared" si="54"/>
        <v>Normal export window</v>
      </c>
    </row>
    <row r="3469" spans="1:6" ht="15" customHeight="1">
      <c r="A3469" s="23">
        <f>'8760_Profile'!A3467</f>
        <v>44706.375</v>
      </c>
      <c r="B3469" s="22">
        <f>'8760_Profile'!N3467</f>
        <v>54.991999999999997</v>
      </c>
      <c r="C3469" s="22">
        <f>'8760_Profile'!O3467</f>
        <v>54.991999999999997</v>
      </c>
      <c r="D3469" s="22">
        <f>'8760_Profile'!P3467</f>
        <v>54.991999999999997</v>
      </c>
      <c r="E3469" s="20">
        <f>'8760_Profile'!M3467</f>
        <v>0</v>
      </c>
      <c r="F3469" s="11" t="str">
        <f t="shared" si="54"/>
        <v>Normal export window</v>
      </c>
    </row>
    <row r="3470" spans="1:6" ht="15" customHeight="1">
      <c r="A3470" s="23">
        <f>'8760_Profile'!A3468</f>
        <v>44706.416666666701</v>
      </c>
      <c r="B3470" s="22">
        <f>'8760_Profile'!N3468</f>
        <v>54.991999999999997</v>
      </c>
      <c r="C3470" s="22">
        <f>'8760_Profile'!O3468</f>
        <v>54.991999999999997</v>
      </c>
      <c r="D3470" s="22">
        <f>'8760_Profile'!P3468</f>
        <v>54.991999999999997</v>
      </c>
      <c r="E3470" s="20">
        <f>'8760_Profile'!M3468</f>
        <v>0</v>
      </c>
      <c r="F3470" s="11" t="str">
        <f t="shared" si="54"/>
        <v>Normal export window</v>
      </c>
    </row>
    <row r="3471" spans="1:6" ht="15" customHeight="1">
      <c r="A3471" s="23">
        <f>'8760_Profile'!A3469</f>
        <v>44706.458333333299</v>
      </c>
      <c r="B3471" s="22">
        <f>'8760_Profile'!N3469</f>
        <v>54.991999999999997</v>
      </c>
      <c r="C3471" s="22">
        <f>'8760_Profile'!O3469</f>
        <v>54.991999999999997</v>
      </c>
      <c r="D3471" s="22">
        <f>'8760_Profile'!P3469</f>
        <v>54.991999999999997</v>
      </c>
      <c r="E3471" s="20">
        <f>'8760_Profile'!M3469</f>
        <v>0</v>
      </c>
      <c r="F3471" s="11" t="str">
        <f t="shared" si="54"/>
        <v>Normal export window</v>
      </c>
    </row>
    <row r="3472" spans="1:6" ht="15" customHeight="1">
      <c r="A3472" s="23">
        <f>'8760_Profile'!A3470</f>
        <v>44706.5</v>
      </c>
      <c r="B3472" s="22">
        <f>'8760_Profile'!N3470</f>
        <v>54.991999999999997</v>
      </c>
      <c r="C3472" s="22">
        <f>'8760_Profile'!O3470</f>
        <v>54.991999999999997</v>
      </c>
      <c r="D3472" s="22">
        <f>'8760_Profile'!P3470</f>
        <v>54.991999999999997</v>
      </c>
      <c r="E3472" s="20">
        <f>'8760_Profile'!M3470</f>
        <v>0</v>
      </c>
      <c r="F3472" s="11" t="str">
        <f t="shared" si="54"/>
        <v>Normal export window</v>
      </c>
    </row>
    <row r="3473" spans="1:6" ht="15" customHeight="1">
      <c r="A3473" s="23">
        <f>'8760_Profile'!A3471</f>
        <v>44706.541666666701</v>
      </c>
      <c r="B3473" s="22">
        <f>'8760_Profile'!N3471</f>
        <v>54.991999999999997</v>
      </c>
      <c r="C3473" s="22">
        <f>'8760_Profile'!O3471</f>
        <v>54.991999999999997</v>
      </c>
      <c r="D3473" s="22">
        <f>'8760_Profile'!P3471</f>
        <v>54.991999999999997</v>
      </c>
      <c r="E3473" s="20">
        <f>'8760_Profile'!M3471</f>
        <v>0</v>
      </c>
      <c r="F3473" s="11" t="str">
        <f t="shared" si="54"/>
        <v>Normal export window</v>
      </c>
    </row>
    <row r="3474" spans="1:6" ht="15" customHeight="1">
      <c r="A3474" s="23">
        <f>'8760_Profile'!A3472</f>
        <v>44706.583333333299</v>
      </c>
      <c r="B3474" s="22">
        <f>'8760_Profile'!N3472</f>
        <v>54.991999999999997</v>
      </c>
      <c r="C3474" s="22">
        <f>'8760_Profile'!O3472</f>
        <v>54.991999999999997</v>
      </c>
      <c r="D3474" s="22">
        <f>'8760_Profile'!P3472</f>
        <v>54.991999999999997</v>
      </c>
      <c r="E3474" s="20">
        <f>'8760_Profile'!M3472</f>
        <v>0</v>
      </c>
      <c r="F3474" s="11" t="str">
        <f t="shared" si="54"/>
        <v>Normal export window</v>
      </c>
    </row>
    <row r="3475" spans="1:6" ht="15" customHeight="1">
      <c r="A3475" s="23">
        <f>'8760_Profile'!A3473</f>
        <v>44706.625</v>
      </c>
      <c r="B3475" s="22">
        <f>'8760_Profile'!N3473</f>
        <v>54.991999999999997</v>
      </c>
      <c r="C3475" s="22">
        <f>'8760_Profile'!O3473</f>
        <v>54.991999999999997</v>
      </c>
      <c r="D3475" s="22">
        <f>'8760_Profile'!P3473</f>
        <v>54.991999999999997</v>
      </c>
      <c r="E3475" s="20">
        <f>'8760_Profile'!M3473</f>
        <v>0</v>
      </c>
      <c r="F3475" s="11" t="str">
        <f t="shared" si="54"/>
        <v>Normal export window</v>
      </c>
    </row>
    <row r="3476" spans="1:6" ht="15" customHeight="1">
      <c r="A3476" s="23">
        <f>'8760_Profile'!A3474</f>
        <v>44706.666666666701</v>
      </c>
      <c r="B3476" s="22">
        <f>'8760_Profile'!N3474</f>
        <v>54.991999999999997</v>
      </c>
      <c r="C3476" s="22">
        <f>'8760_Profile'!O3474</f>
        <v>54.991999999999997</v>
      </c>
      <c r="D3476" s="22">
        <f>'8760_Profile'!P3474</f>
        <v>54.991999999999997</v>
      </c>
      <c r="E3476" s="20">
        <f>'8760_Profile'!M3474</f>
        <v>0</v>
      </c>
      <c r="F3476" s="11" t="str">
        <f t="shared" si="54"/>
        <v>Normal export window</v>
      </c>
    </row>
    <row r="3477" spans="1:6" ht="15" customHeight="1">
      <c r="A3477" s="23">
        <f>'8760_Profile'!A3475</f>
        <v>44706.708333333299</v>
      </c>
      <c r="B3477" s="22">
        <f>'8760_Profile'!N3475</f>
        <v>54.991999999999997</v>
      </c>
      <c r="C3477" s="22">
        <f>'8760_Profile'!O3475</f>
        <v>54.991999999999997</v>
      </c>
      <c r="D3477" s="22">
        <f>'8760_Profile'!P3475</f>
        <v>54.991999999999997</v>
      </c>
      <c r="E3477" s="20">
        <f>'8760_Profile'!M3475</f>
        <v>0</v>
      </c>
      <c r="F3477" s="11" t="str">
        <f t="shared" si="54"/>
        <v>Normal export window</v>
      </c>
    </row>
    <row r="3478" spans="1:6" ht="15" customHeight="1">
      <c r="A3478" s="23">
        <f>'8760_Profile'!A3476</f>
        <v>44706.75</v>
      </c>
      <c r="B3478" s="22">
        <f>'8760_Profile'!N3476</f>
        <v>54.991999999999997</v>
      </c>
      <c r="C3478" s="22">
        <f>'8760_Profile'!O3476</f>
        <v>54.991999999999997</v>
      </c>
      <c r="D3478" s="22">
        <f>'8760_Profile'!P3476</f>
        <v>54.991999999999997</v>
      </c>
      <c r="E3478" s="20">
        <f>'8760_Profile'!M3476</f>
        <v>0</v>
      </c>
      <c r="F3478" s="11" t="str">
        <f t="shared" si="54"/>
        <v>Normal export window</v>
      </c>
    </row>
    <row r="3479" spans="1:6" ht="15" customHeight="1">
      <c r="A3479" s="23">
        <f>'8760_Profile'!A3477</f>
        <v>44706.791666666701</v>
      </c>
      <c r="B3479" s="22">
        <f>'8760_Profile'!N3477</f>
        <v>54.991999999999997</v>
      </c>
      <c r="C3479" s="22">
        <f>'8760_Profile'!O3477</f>
        <v>54.991999999999997</v>
      </c>
      <c r="D3479" s="22">
        <f>'8760_Profile'!P3477</f>
        <v>54.991999999999997</v>
      </c>
      <c r="E3479" s="20">
        <f>'8760_Profile'!M3477</f>
        <v>0</v>
      </c>
      <c r="F3479" s="11" t="str">
        <f t="shared" si="54"/>
        <v>Normal export window</v>
      </c>
    </row>
    <row r="3480" spans="1:6" ht="15" customHeight="1">
      <c r="A3480" s="23">
        <f>'8760_Profile'!A3478</f>
        <v>44706.833333333299</v>
      </c>
      <c r="B3480" s="22">
        <f>'8760_Profile'!N3478</f>
        <v>54.991999999999997</v>
      </c>
      <c r="C3480" s="22">
        <f>'8760_Profile'!O3478</f>
        <v>54.991999999999997</v>
      </c>
      <c r="D3480" s="22">
        <f>'8760_Profile'!P3478</f>
        <v>54.991999999999997</v>
      </c>
      <c r="E3480" s="20">
        <f>'8760_Profile'!M3478</f>
        <v>0</v>
      </c>
      <c r="F3480" s="11" t="str">
        <f t="shared" si="54"/>
        <v>Normal export window</v>
      </c>
    </row>
    <row r="3481" spans="1:6" ht="15" customHeight="1">
      <c r="A3481" s="23">
        <f>'8760_Profile'!A3479</f>
        <v>44706.875</v>
      </c>
      <c r="B3481" s="22">
        <f>'8760_Profile'!N3479</f>
        <v>54.991999999999997</v>
      </c>
      <c r="C3481" s="22">
        <f>'8760_Profile'!O3479</f>
        <v>54.991999999999997</v>
      </c>
      <c r="D3481" s="22">
        <f>'8760_Profile'!P3479</f>
        <v>54.991999999999997</v>
      </c>
      <c r="E3481" s="20">
        <f>'8760_Profile'!M3479</f>
        <v>0</v>
      </c>
      <c r="F3481" s="11" t="str">
        <f t="shared" si="54"/>
        <v>Normal export window</v>
      </c>
    </row>
    <row r="3482" spans="1:6" ht="15" customHeight="1">
      <c r="A3482" s="23">
        <f>'8760_Profile'!A3480</f>
        <v>44706.916666666701</v>
      </c>
      <c r="B3482" s="22">
        <f>'8760_Profile'!N3480</f>
        <v>54.991999999999997</v>
      </c>
      <c r="C3482" s="22">
        <f>'8760_Profile'!O3480</f>
        <v>54.991999999999997</v>
      </c>
      <c r="D3482" s="22">
        <f>'8760_Profile'!P3480</f>
        <v>54.991999999999997</v>
      </c>
      <c r="E3482" s="20">
        <f>'8760_Profile'!M3480</f>
        <v>0</v>
      </c>
      <c r="F3482" s="11" t="str">
        <f t="shared" si="54"/>
        <v>Normal export window</v>
      </c>
    </row>
    <row r="3483" spans="1:6" ht="15" customHeight="1">
      <c r="A3483" s="23">
        <f>'8760_Profile'!A3481</f>
        <v>44706.958333333299</v>
      </c>
      <c r="B3483" s="22">
        <f>'8760_Profile'!N3481</f>
        <v>54.991999999999997</v>
      </c>
      <c r="C3483" s="22">
        <f>'8760_Profile'!O3481</f>
        <v>54.991999999999997</v>
      </c>
      <c r="D3483" s="22">
        <f>'8760_Profile'!P3481</f>
        <v>54.991999999999997</v>
      </c>
      <c r="E3483" s="20">
        <f>'8760_Profile'!M3481</f>
        <v>0</v>
      </c>
      <c r="F3483" s="11" t="str">
        <f t="shared" si="54"/>
        <v>Normal export window</v>
      </c>
    </row>
    <row r="3484" spans="1:6" ht="15" customHeight="1">
      <c r="A3484" s="23">
        <f>'8760_Profile'!A3482</f>
        <v>44707</v>
      </c>
      <c r="B3484" s="22">
        <f>'8760_Profile'!N3482</f>
        <v>54.991999999999997</v>
      </c>
      <c r="C3484" s="22">
        <f>'8760_Profile'!O3482</f>
        <v>54.991999999999997</v>
      </c>
      <c r="D3484" s="22">
        <f>'8760_Profile'!P3482</f>
        <v>54.991999999999997</v>
      </c>
      <c r="E3484" s="20">
        <f>'8760_Profile'!M3482</f>
        <v>0</v>
      </c>
      <c r="F3484" s="11" t="str">
        <f t="shared" si="54"/>
        <v>Normal export window</v>
      </c>
    </row>
    <row r="3485" spans="1:6" ht="15" customHeight="1">
      <c r="A3485" s="23">
        <f>'8760_Profile'!A3483</f>
        <v>44707.041666666701</v>
      </c>
      <c r="B3485" s="22">
        <f>'8760_Profile'!N3483</f>
        <v>54.991999999999997</v>
      </c>
      <c r="C3485" s="22">
        <f>'8760_Profile'!O3483</f>
        <v>54.991999999999997</v>
      </c>
      <c r="D3485" s="22">
        <f>'8760_Profile'!P3483</f>
        <v>54.991999999999997</v>
      </c>
      <c r="E3485" s="20">
        <f>'8760_Profile'!M3483</f>
        <v>0</v>
      </c>
      <c r="F3485" s="11" t="str">
        <f t="shared" si="54"/>
        <v>Normal export window</v>
      </c>
    </row>
    <row r="3486" spans="1:6" ht="15" customHeight="1">
      <c r="A3486" s="23">
        <f>'8760_Profile'!A3484</f>
        <v>44707.083333333299</v>
      </c>
      <c r="B3486" s="22">
        <f>'8760_Profile'!N3484</f>
        <v>54.991999999999997</v>
      </c>
      <c r="C3486" s="22">
        <f>'8760_Profile'!O3484</f>
        <v>54.991999999999997</v>
      </c>
      <c r="D3486" s="22">
        <f>'8760_Profile'!P3484</f>
        <v>54.991999999999997</v>
      </c>
      <c r="E3486" s="20">
        <f>'8760_Profile'!M3484</f>
        <v>0</v>
      </c>
      <c r="F3486" s="11" t="str">
        <f t="shared" si="54"/>
        <v>Normal export window</v>
      </c>
    </row>
    <row r="3487" spans="1:6" ht="15" customHeight="1">
      <c r="A3487" s="23">
        <f>'8760_Profile'!A3485</f>
        <v>44707.125</v>
      </c>
      <c r="B3487" s="22">
        <f>'8760_Profile'!N3485</f>
        <v>54.991999999999997</v>
      </c>
      <c r="C3487" s="22">
        <f>'8760_Profile'!O3485</f>
        <v>54.991999999999997</v>
      </c>
      <c r="D3487" s="22">
        <f>'8760_Profile'!P3485</f>
        <v>54.991999999999997</v>
      </c>
      <c r="E3487" s="20">
        <f>'8760_Profile'!M3485</f>
        <v>0</v>
      </c>
      <c r="F3487" s="11" t="str">
        <f t="shared" si="54"/>
        <v>Normal export window</v>
      </c>
    </row>
    <row r="3488" spans="1:6" ht="15" customHeight="1">
      <c r="A3488" s="23">
        <f>'8760_Profile'!A3486</f>
        <v>44707.166666666701</v>
      </c>
      <c r="B3488" s="22">
        <f>'8760_Profile'!N3486</f>
        <v>54.991999999999997</v>
      </c>
      <c r="C3488" s="22">
        <f>'8760_Profile'!O3486</f>
        <v>54.991999999999997</v>
      </c>
      <c r="D3488" s="22">
        <f>'8760_Profile'!P3486</f>
        <v>54.991999999999997</v>
      </c>
      <c r="E3488" s="20">
        <f>'8760_Profile'!M3486</f>
        <v>0</v>
      </c>
      <c r="F3488" s="11" t="str">
        <f t="shared" si="54"/>
        <v>Normal export window</v>
      </c>
    </row>
    <row r="3489" spans="1:6" ht="15" customHeight="1">
      <c r="A3489" s="23">
        <f>'8760_Profile'!A3487</f>
        <v>44707.208333333299</v>
      </c>
      <c r="B3489" s="22">
        <f>'8760_Profile'!N3487</f>
        <v>54.991999999999997</v>
      </c>
      <c r="C3489" s="22">
        <f>'8760_Profile'!O3487</f>
        <v>54.991999999999997</v>
      </c>
      <c r="D3489" s="22">
        <f>'8760_Profile'!P3487</f>
        <v>54.991999999999997</v>
      </c>
      <c r="E3489" s="20">
        <f>'8760_Profile'!M3487</f>
        <v>0</v>
      </c>
      <c r="F3489" s="11" t="str">
        <f t="shared" si="54"/>
        <v>Normal export window</v>
      </c>
    </row>
    <row r="3490" spans="1:6" ht="15" customHeight="1">
      <c r="A3490" s="23">
        <f>'8760_Profile'!A3488</f>
        <v>44707.25</v>
      </c>
      <c r="B3490" s="22">
        <f>'8760_Profile'!N3488</f>
        <v>54.991999999999997</v>
      </c>
      <c r="C3490" s="22">
        <f>'8760_Profile'!O3488</f>
        <v>54.991999999999997</v>
      </c>
      <c r="D3490" s="22">
        <f>'8760_Profile'!P3488</f>
        <v>54.991999999999997</v>
      </c>
      <c r="E3490" s="20">
        <f>'8760_Profile'!M3488</f>
        <v>0</v>
      </c>
      <c r="F3490" s="11" t="str">
        <f t="shared" si="54"/>
        <v>Normal export window</v>
      </c>
    </row>
    <row r="3491" spans="1:6" ht="15" customHeight="1">
      <c r="A3491" s="23">
        <f>'8760_Profile'!A3489</f>
        <v>44707.291666666701</v>
      </c>
      <c r="B3491" s="22">
        <f>'8760_Profile'!N3489</f>
        <v>54.991999999999997</v>
      </c>
      <c r="C3491" s="22">
        <f>'8760_Profile'!O3489</f>
        <v>54.991999999999997</v>
      </c>
      <c r="D3491" s="22">
        <f>'8760_Profile'!P3489</f>
        <v>54.991999999999997</v>
      </c>
      <c r="E3491" s="20">
        <f>'8760_Profile'!M3489</f>
        <v>0</v>
      </c>
      <c r="F3491" s="11" t="str">
        <f t="shared" si="54"/>
        <v>Normal export window</v>
      </c>
    </row>
    <row r="3492" spans="1:6" ht="15" customHeight="1">
      <c r="A3492" s="23">
        <f>'8760_Profile'!A3490</f>
        <v>44707.333333333299</v>
      </c>
      <c r="B3492" s="22">
        <f>'8760_Profile'!N3490</f>
        <v>54.991999999999997</v>
      </c>
      <c r="C3492" s="22">
        <f>'8760_Profile'!O3490</f>
        <v>54.991999999999997</v>
      </c>
      <c r="D3492" s="22">
        <f>'8760_Profile'!P3490</f>
        <v>54.991999999999997</v>
      </c>
      <c r="E3492" s="20">
        <f>'8760_Profile'!M3490</f>
        <v>0</v>
      </c>
      <c r="F3492" s="11" t="str">
        <f t="shared" si="54"/>
        <v>Normal export window</v>
      </c>
    </row>
    <row r="3493" spans="1:6" ht="15" customHeight="1">
      <c r="A3493" s="23">
        <f>'8760_Profile'!A3491</f>
        <v>44707.375</v>
      </c>
      <c r="B3493" s="22">
        <f>'8760_Profile'!N3491</f>
        <v>54.991999999999997</v>
      </c>
      <c r="C3493" s="22">
        <f>'8760_Profile'!O3491</f>
        <v>54.991999999999997</v>
      </c>
      <c r="D3493" s="22">
        <f>'8760_Profile'!P3491</f>
        <v>54.991999999999997</v>
      </c>
      <c r="E3493" s="20">
        <f>'8760_Profile'!M3491</f>
        <v>0</v>
      </c>
      <c r="F3493" s="11" t="str">
        <f t="shared" si="54"/>
        <v>Normal export window</v>
      </c>
    </row>
    <row r="3494" spans="1:6" ht="15" customHeight="1">
      <c r="A3494" s="23">
        <f>'8760_Profile'!A3492</f>
        <v>44707.416666666701</v>
      </c>
      <c r="B3494" s="22">
        <f>'8760_Profile'!N3492</f>
        <v>54.991999999999997</v>
      </c>
      <c r="C3494" s="22">
        <f>'8760_Profile'!O3492</f>
        <v>54.991999999999997</v>
      </c>
      <c r="D3494" s="22">
        <f>'8760_Profile'!P3492</f>
        <v>54.991999999999997</v>
      </c>
      <c r="E3494" s="20">
        <f>'8760_Profile'!M3492</f>
        <v>0</v>
      </c>
      <c r="F3494" s="11" t="str">
        <f t="shared" si="54"/>
        <v>Normal export window</v>
      </c>
    </row>
    <row r="3495" spans="1:6" ht="15" customHeight="1">
      <c r="A3495" s="23">
        <f>'8760_Profile'!A3493</f>
        <v>44707.458333333299</v>
      </c>
      <c r="B3495" s="22">
        <f>'8760_Profile'!N3493</f>
        <v>54.991999999999997</v>
      </c>
      <c r="C3495" s="22">
        <f>'8760_Profile'!O3493</f>
        <v>54.991999999999997</v>
      </c>
      <c r="D3495" s="22">
        <f>'8760_Profile'!P3493</f>
        <v>54.991999999999997</v>
      </c>
      <c r="E3495" s="20">
        <f>'8760_Profile'!M3493</f>
        <v>0</v>
      </c>
      <c r="F3495" s="11" t="str">
        <f t="shared" si="54"/>
        <v>Normal export window</v>
      </c>
    </row>
    <row r="3496" spans="1:6" ht="15" customHeight="1">
      <c r="A3496" s="23">
        <f>'8760_Profile'!A3494</f>
        <v>44707.5</v>
      </c>
      <c r="B3496" s="22">
        <f>'8760_Profile'!N3494</f>
        <v>54.991999999999997</v>
      </c>
      <c r="C3496" s="22">
        <f>'8760_Profile'!O3494</f>
        <v>54.991999999999997</v>
      </c>
      <c r="D3496" s="22">
        <f>'8760_Profile'!P3494</f>
        <v>54.991999999999997</v>
      </c>
      <c r="E3496" s="20">
        <f>'8760_Profile'!M3494</f>
        <v>0</v>
      </c>
      <c r="F3496" s="11" t="str">
        <f t="shared" si="54"/>
        <v>Normal export window</v>
      </c>
    </row>
    <row r="3497" spans="1:6" ht="15" customHeight="1">
      <c r="A3497" s="23">
        <f>'8760_Profile'!A3495</f>
        <v>44707.541666666701</v>
      </c>
      <c r="B3497" s="22">
        <f>'8760_Profile'!N3495</f>
        <v>54.991999999999997</v>
      </c>
      <c r="C3497" s="22">
        <f>'8760_Profile'!O3495</f>
        <v>54.991999999999997</v>
      </c>
      <c r="D3497" s="22">
        <f>'8760_Profile'!P3495</f>
        <v>54.991999999999997</v>
      </c>
      <c r="E3497" s="20">
        <f>'8760_Profile'!M3495</f>
        <v>0</v>
      </c>
      <c r="F3497" s="11" t="str">
        <f t="shared" si="54"/>
        <v>Normal export window</v>
      </c>
    </row>
    <row r="3498" spans="1:6" ht="15" customHeight="1">
      <c r="A3498" s="23">
        <f>'8760_Profile'!A3496</f>
        <v>44707.583333333299</v>
      </c>
      <c r="B3498" s="22">
        <f>'8760_Profile'!N3496</f>
        <v>54.991999999999997</v>
      </c>
      <c r="C3498" s="22">
        <f>'8760_Profile'!O3496</f>
        <v>54.991999999999997</v>
      </c>
      <c r="D3498" s="22">
        <f>'8760_Profile'!P3496</f>
        <v>54.991999999999997</v>
      </c>
      <c r="E3498" s="20">
        <f>'8760_Profile'!M3496</f>
        <v>0</v>
      </c>
      <c r="F3498" s="11" t="str">
        <f t="shared" si="54"/>
        <v>Normal export window</v>
      </c>
    </row>
    <row r="3499" spans="1:6" ht="15" customHeight="1">
      <c r="A3499" s="23">
        <f>'8760_Profile'!A3497</f>
        <v>44707.625</v>
      </c>
      <c r="B3499" s="22">
        <f>'8760_Profile'!N3497</f>
        <v>54.991999999999997</v>
      </c>
      <c r="C3499" s="22">
        <f>'8760_Profile'!O3497</f>
        <v>54.991999999999997</v>
      </c>
      <c r="D3499" s="22">
        <f>'8760_Profile'!P3497</f>
        <v>54.991999999999997</v>
      </c>
      <c r="E3499" s="20">
        <f>'8760_Profile'!M3497</f>
        <v>0</v>
      </c>
      <c r="F3499" s="11" t="str">
        <f t="shared" si="54"/>
        <v>Normal export window</v>
      </c>
    </row>
    <row r="3500" spans="1:6" ht="15" customHeight="1">
      <c r="A3500" s="23">
        <f>'8760_Profile'!A3498</f>
        <v>44707.666666666701</v>
      </c>
      <c r="B3500" s="22">
        <f>'8760_Profile'!N3498</f>
        <v>54.991999999999997</v>
      </c>
      <c r="C3500" s="22">
        <f>'8760_Profile'!O3498</f>
        <v>54.991999999999997</v>
      </c>
      <c r="D3500" s="22">
        <f>'8760_Profile'!P3498</f>
        <v>54.991999999999997</v>
      </c>
      <c r="E3500" s="20">
        <f>'8760_Profile'!M3498</f>
        <v>0</v>
      </c>
      <c r="F3500" s="11" t="str">
        <f t="shared" si="54"/>
        <v>Normal export window</v>
      </c>
    </row>
    <row r="3501" spans="1:6" ht="15" customHeight="1">
      <c r="A3501" s="23">
        <f>'8760_Profile'!A3499</f>
        <v>44707.708333333299</v>
      </c>
      <c r="B3501" s="22">
        <f>'8760_Profile'!N3499</f>
        <v>54.991999999999997</v>
      </c>
      <c r="C3501" s="22">
        <f>'8760_Profile'!O3499</f>
        <v>54.991999999999997</v>
      </c>
      <c r="D3501" s="22">
        <f>'8760_Profile'!P3499</f>
        <v>54.991999999999997</v>
      </c>
      <c r="E3501" s="20">
        <f>'8760_Profile'!M3499</f>
        <v>0</v>
      </c>
      <c r="F3501" s="11" t="str">
        <f t="shared" si="54"/>
        <v>Normal export window</v>
      </c>
    </row>
    <row r="3502" spans="1:6" ht="15" customHeight="1">
      <c r="A3502" s="23">
        <f>'8760_Profile'!A3500</f>
        <v>44707.75</v>
      </c>
      <c r="B3502" s="22">
        <f>'8760_Profile'!N3500</f>
        <v>54.991999999999997</v>
      </c>
      <c r="C3502" s="22">
        <f>'8760_Profile'!O3500</f>
        <v>54.991999999999997</v>
      </c>
      <c r="D3502" s="22">
        <f>'8760_Profile'!P3500</f>
        <v>54.991999999999997</v>
      </c>
      <c r="E3502" s="20">
        <f>'8760_Profile'!M3500</f>
        <v>0</v>
      </c>
      <c r="F3502" s="11" t="str">
        <f t="shared" si="54"/>
        <v>Normal export window</v>
      </c>
    </row>
    <row r="3503" spans="1:6" ht="15" customHeight="1">
      <c r="A3503" s="23">
        <f>'8760_Profile'!A3501</f>
        <v>44707.791666666701</v>
      </c>
      <c r="B3503" s="22">
        <f>'8760_Profile'!N3501</f>
        <v>54.991999999999997</v>
      </c>
      <c r="C3503" s="22">
        <f>'8760_Profile'!O3501</f>
        <v>54.991999999999997</v>
      </c>
      <c r="D3503" s="22">
        <f>'8760_Profile'!P3501</f>
        <v>54.991999999999997</v>
      </c>
      <c r="E3503" s="20">
        <f>'8760_Profile'!M3501</f>
        <v>0</v>
      </c>
      <c r="F3503" s="11" t="str">
        <f t="shared" si="54"/>
        <v>Normal export window</v>
      </c>
    </row>
    <row r="3504" spans="1:6" ht="15" customHeight="1">
      <c r="A3504" s="23">
        <f>'8760_Profile'!A3502</f>
        <v>44707.833333333299</v>
      </c>
      <c r="B3504" s="22">
        <f>'8760_Profile'!N3502</f>
        <v>54.991999999999997</v>
      </c>
      <c r="C3504" s="22">
        <f>'8760_Profile'!O3502</f>
        <v>54.991999999999997</v>
      </c>
      <c r="D3504" s="22">
        <f>'8760_Profile'!P3502</f>
        <v>54.991999999999997</v>
      </c>
      <c r="E3504" s="20">
        <f>'8760_Profile'!M3502</f>
        <v>0</v>
      </c>
      <c r="F3504" s="11" t="str">
        <f t="shared" si="54"/>
        <v>Normal export window</v>
      </c>
    </row>
    <row r="3505" spans="1:6" ht="15" customHeight="1">
      <c r="A3505" s="23">
        <f>'8760_Profile'!A3503</f>
        <v>44707.875</v>
      </c>
      <c r="B3505" s="22">
        <f>'8760_Profile'!N3503</f>
        <v>54.991999999999997</v>
      </c>
      <c r="C3505" s="22">
        <f>'8760_Profile'!O3503</f>
        <v>54.991999999999997</v>
      </c>
      <c r="D3505" s="22">
        <f>'8760_Profile'!P3503</f>
        <v>54.991999999999997</v>
      </c>
      <c r="E3505" s="20">
        <f>'8760_Profile'!M3503</f>
        <v>0</v>
      </c>
      <c r="F3505" s="11" t="str">
        <f t="shared" si="54"/>
        <v>Normal export window</v>
      </c>
    </row>
    <row r="3506" spans="1:6" ht="15" customHeight="1">
      <c r="A3506" s="23">
        <f>'8760_Profile'!A3504</f>
        <v>44707.916666666701</v>
      </c>
      <c r="B3506" s="22">
        <f>'8760_Profile'!N3504</f>
        <v>54.991999999999997</v>
      </c>
      <c r="C3506" s="22">
        <f>'8760_Profile'!O3504</f>
        <v>54.991999999999997</v>
      </c>
      <c r="D3506" s="22">
        <f>'8760_Profile'!P3504</f>
        <v>54.991999999999997</v>
      </c>
      <c r="E3506" s="20">
        <f>'8760_Profile'!M3504</f>
        <v>0</v>
      </c>
      <c r="F3506" s="11" t="str">
        <f t="shared" si="54"/>
        <v>Normal export window</v>
      </c>
    </row>
    <row r="3507" spans="1:6" ht="15" customHeight="1">
      <c r="A3507" s="23">
        <f>'8760_Profile'!A3505</f>
        <v>44707.958333333299</v>
      </c>
      <c r="B3507" s="22">
        <f>'8760_Profile'!N3505</f>
        <v>54.991999999999997</v>
      </c>
      <c r="C3507" s="22">
        <f>'8760_Profile'!O3505</f>
        <v>54.991999999999997</v>
      </c>
      <c r="D3507" s="22">
        <f>'8760_Profile'!P3505</f>
        <v>54.991999999999997</v>
      </c>
      <c r="E3507" s="20">
        <f>'8760_Profile'!M3505</f>
        <v>0</v>
      </c>
      <c r="F3507" s="11" t="str">
        <f t="shared" si="54"/>
        <v>Normal export window</v>
      </c>
    </row>
    <row r="3508" spans="1:6" ht="15" customHeight="1">
      <c r="A3508" s="23">
        <f>'8760_Profile'!A3506</f>
        <v>44708</v>
      </c>
      <c r="B3508" s="22">
        <f>'8760_Profile'!N3506</f>
        <v>54.991999999999997</v>
      </c>
      <c r="C3508" s="22">
        <f>'8760_Profile'!O3506</f>
        <v>54.991999999999997</v>
      </c>
      <c r="D3508" s="22">
        <f>'8760_Profile'!P3506</f>
        <v>54.991999999999997</v>
      </c>
      <c r="E3508" s="20">
        <f>'8760_Profile'!M3506</f>
        <v>0</v>
      </c>
      <c r="F3508" s="11" t="str">
        <f t="shared" si="54"/>
        <v>Normal export window</v>
      </c>
    </row>
    <row r="3509" spans="1:6" ht="15" customHeight="1">
      <c r="A3509" s="23">
        <f>'8760_Profile'!A3507</f>
        <v>44708.041666666701</v>
      </c>
      <c r="B3509" s="22">
        <f>'8760_Profile'!N3507</f>
        <v>54.991999999999997</v>
      </c>
      <c r="C3509" s="22">
        <f>'8760_Profile'!O3507</f>
        <v>54.991999999999997</v>
      </c>
      <c r="D3509" s="22">
        <f>'8760_Profile'!P3507</f>
        <v>54.991999999999997</v>
      </c>
      <c r="E3509" s="20">
        <f>'8760_Profile'!M3507</f>
        <v>0</v>
      </c>
      <c r="F3509" s="11" t="str">
        <f t="shared" si="54"/>
        <v>Normal export window</v>
      </c>
    </row>
    <row r="3510" spans="1:6" ht="15" customHeight="1">
      <c r="A3510" s="23">
        <f>'8760_Profile'!A3508</f>
        <v>44708.083333333299</v>
      </c>
      <c r="B3510" s="22">
        <f>'8760_Profile'!N3508</f>
        <v>54.991999999999997</v>
      </c>
      <c r="C3510" s="22">
        <f>'8760_Profile'!O3508</f>
        <v>54.991999999999997</v>
      </c>
      <c r="D3510" s="22">
        <f>'8760_Profile'!P3508</f>
        <v>54.991999999999997</v>
      </c>
      <c r="E3510" s="20">
        <f>'8760_Profile'!M3508</f>
        <v>0</v>
      </c>
      <c r="F3510" s="11" t="str">
        <f t="shared" si="54"/>
        <v>Normal export window</v>
      </c>
    </row>
    <row r="3511" spans="1:6" ht="15" customHeight="1">
      <c r="A3511" s="23">
        <f>'8760_Profile'!A3509</f>
        <v>44708.125</v>
      </c>
      <c r="B3511" s="22">
        <f>'8760_Profile'!N3509</f>
        <v>54.991999999999997</v>
      </c>
      <c r="C3511" s="22">
        <f>'8760_Profile'!O3509</f>
        <v>54.991999999999997</v>
      </c>
      <c r="D3511" s="22">
        <f>'8760_Profile'!P3509</f>
        <v>54.991999999999997</v>
      </c>
      <c r="E3511" s="20">
        <f>'8760_Profile'!M3509</f>
        <v>0</v>
      </c>
      <c r="F3511" s="11" t="str">
        <f t="shared" si="54"/>
        <v>Normal export window</v>
      </c>
    </row>
    <row r="3512" spans="1:6" ht="15" customHeight="1">
      <c r="A3512" s="23">
        <f>'8760_Profile'!A3510</f>
        <v>44708.166666666701</v>
      </c>
      <c r="B3512" s="22">
        <f>'8760_Profile'!N3510</f>
        <v>54.991999999999997</v>
      </c>
      <c r="C3512" s="22">
        <f>'8760_Profile'!O3510</f>
        <v>54.991999999999997</v>
      </c>
      <c r="D3512" s="22">
        <f>'8760_Profile'!P3510</f>
        <v>54.991999999999997</v>
      </c>
      <c r="E3512" s="20">
        <f>'8760_Profile'!M3510</f>
        <v>0</v>
      </c>
      <c r="F3512" s="11" t="str">
        <f t="shared" si="54"/>
        <v>Normal export window</v>
      </c>
    </row>
    <row r="3513" spans="1:6" ht="15" customHeight="1">
      <c r="A3513" s="23">
        <f>'8760_Profile'!A3511</f>
        <v>44708.208333333299</v>
      </c>
      <c r="B3513" s="22">
        <f>'8760_Profile'!N3511</f>
        <v>54.991999999999997</v>
      </c>
      <c r="C3513" s="22">
        <f>'8760_Profile'!O3511</f>
        <v>54.991999999999997</v>
      </c>
      <c r="D3513" s="22">
        <f>'8760_Profile'!P3511</f>
        <v>54.991999999999997</v>
      </c>
      <c r="E3513" s="20">
        <f>'8760_Profile'!M3511</f>
        <v>0</v>
      </c>
      <c r="F3513" s="11" t="str">
        <f t="shared" si="54"/>
        <v>Normal export window</v>
      </c>
    </row>
    <row r="3514" spans="1:6" ht="15" customHeight="1">
      <c r="A3514" s="23">
        <f>'8760_Profile'!A3512</f>
        <v>44708.25</v>
      </c>
      <c r="B3514" s="22">
        <f>'8760_Profile'!N3512</f>
        <v>54.991999999999997</v>
      </c>
      <c r="C3514" s="22">
        <f>'8760_Profile'!O3512</f>
        <v>54.991999999999997</v>
      </c>
      <c r="D3514" s="22">
        <f>'8760_Profile'!P3512</f>
        <v>54.991999999999997</v>
      </c>
      <c r="E3514" s="20">
        <f>'8760_Profile'!M3512</f>
        <v>0</v>
      </c>
      <c r="F3514" s="11" t="str">
        <f t="shared" si="54"/>
        <v>Normal export window</v>
      </c>
    </row>
    <row r="3515" spans="1:6" ht="15" customHeight="1">
      <c r="A3515" s="23">
        <f>'8760_Profile'!A3513</f>
        <v>44708.291666666701</v>
      </c>
      <c r="B3515" s="22">
        <f>'8760_Profile'!N3513</f>
        <v>54.991999999999997</v>
      </c>
      <c r="C3515" s="22">
        <f>'8760_Profile'!O3513</f>
        <v>54.991999999999997</v>
      </c>
      <c r="D3515" s="22">
        <f>'8760_Profile'!P3513</f>
        <v>54.991999999999997</v>
      </c>
      <c r="E3515" s="20">
        <f>'8760_Profile'!M3513</f>
        <v>0</v>
      </c>
      <c r="F3515" s="11" t="str">
        <f t="shared" si="54"/>
        <v>Normal export window</v>
      </c>
    </row>
    <row r="3516" spans="1:6" ht="15" customHeight="1">
      <c r="A3516" s="23">
        <f>'8760_Profile'!A3514</f>
        <v>44708.333333333299</v>
      </c>
      <c r="B3516" s="22">
        <f>'8760_Profile'!N3514</f>
        <v>54.991999999999997</v>
      </c>
      <c r="C3516" s="22">
        <f>'8760_Profile'!O3514</f>
        <v>54.991999999999997</v>
      </c>
      <c r="D3516" s="22">
        <f>'8760_Profile'!P3514</f>
        <v>54.991999999999997</v>
      </c>
      <c r="E3516" s="20">
        <f>'8760_Profile'!M3514</f>
        <v>0</v>
      </c>
      <c r="F3516" s="11" t="str">
        <f t="shared" si="54"/>
        <v>Normal export window</v>
      </c>
    </row>
    <row r="3517" spans="1:6" ht="15" customHeight="1">
      <c r="A3517" s="23">
        <f>'8760_Profile'!A3515</f>
        <v>44708.375</v>
      </c>
      <c r="B3517" s="22">
        <f>'8760_Profile'!N3515</f>
        <v>54.991999999999997</v>
      </c>
      <c r="C3517" s="22">
        <f>'8760_Profile'!O3515</f>
        <v>54.991999999999997</v>
      </c>
      <c r="D3517" s="22">
        <f>'8760_Profile'!P3515</f>
        <v>54.991999999999997</v>
      </c>
      <c r="E3517" s="20">
        <f>'8760_Profile'!M3515</f>
        <v>0</v>
      </c>
      <c r="F3517" s="11" t="str">
        <f t="shared" si="54"/>
        <v>Normal export window</v>
      </c>
    </row>
    <row r="3518" spans="1:6" ht="15" customHeight="1">
      <c r="A3518" s="23">
        <f>'8760_Profile'!A3516</f>
        <v>44708.416666666701</v>
      </c>
      <c r="B3518" s="22">
        <f>'8760_Profile'!N3516</f>
        <v>54.991999999999997</v>
      </c>
      <c r="C3518" s="22">
        <f>'8760_Profile'!O3516</f>
        <v>54.991999999999997</v>
      </c>
      <c r="D3518" s="22">
        <f>'8760_Profile'!P3516</f>
        <v>54.991999999999997</v>
      </c>
      <c r="E3518" s="20">
        <f>'8760_Profile'!M3516</f>
        <v>0</v>
      </c>
      <c r="F3518" s="11" t="str">
        <f t="shared" si="54"/>
        <v>Normal export window</v>
      </c>
    </row>
    <row r="3519" spans="1:6" ht="15" customHeight="1">
      <c r="A3519" s="23">
        <f>'8760_Profile'!A3517</f>
        <v>44708.458333333299</v>
      </c>
      <c r="B3519" s="22">
        <f>'8760_Profile'!N3517</f>
        <v>54.991999999999997</v>
      </c>
      <c r="C3519" s="22">
        <f>'8760_Profile'!O3517</f>
        <v>54.991999999999997</v>
      </c>
      <c r="D3519" s="22">
        <f>'8760_Profile'!P3517</f>
        <v>54.991999999999997</v>
      </c>
      <c r="E3519" s="20">
        <f>'8760_Profile'!M3517</f>
        <v>0</v>
      </c>
      <c r="F3519" s="11" t="str">
        <f t="shared" si="54"/>
        <v>Normal export window</v>
      </c>
    </row>
    <row r="3520" spans="1:6" ht="15" customHeight="1">
      <c r="A3520" s="23">
        <f>'8760_Profile'!A3518</f>
        <v>44708.5</v>
      </c>
      <c r="B3520" s="22">
        <f>'8760_Profile'!N3518</f>
        <v>54.991999999999997</v>
      </c>
      <c r="C3520" s="22">
        <f>'8760_Profile'!O3518</f>
        <v>54.991999999999997</v>
      </c>
      <c r="D3520" s="22">
        <f>'8760_Profile'!P3518</f>
        <v>54.991999999999997</v>
      </c>
      <c r="E3520" s="20">
        <f>'8760_Profile'!M3518</f>
        <v>0</v>
      </c>
      <c r="F3520" s="11" t="str">
        <f t="shared" si="54"/>
        <v>Normal export window</v>
      </c>
    </row>
    <row r="3521" spans="1:6" ht="15" customHeight="1">
      <c r="A3521" s="23">
        <f>'8760_Profile'!A3519</f>
        <v>44708.541666666701</v>
      </c>
      <c r="B3521" s="22">
        <f>'8760_Profile'!N3519</f>
        <v>54.991999999999997</v>
      </c>
      <c r="C3521" s="22">
        <f>'8760_Profile'!O3519</f>
        <v>54.991999999999997</v>
      </c>
      <c r="D3521" s="22">
        <f>'8760_Profile'!P3519</f>
        <v>54.991999999999997</v>
      </c>
      <c r="E3521" s="20">
        <f>'8760_Profile'!M3519</f>
        <v>0</v>
      </c>
      <c r="F3521" s="11" t="str">
        <f t="shared" si="54"/>
        <v>Normal export window</v>
      </c>
    </row>
    <row r="3522" spans="1:6" ht="15" customHeight="1">
      <c r="A3522" s="23">
        <f>'8760_Profile'!A3520</f>
        <v>44708.583333333299</v>
      </c>
      <c r="B3522" s="22">
        <f>'8760_Profile'!N3520</f>
        <v>54.991999999999997</v>
      </c>
      <c r="C3522" s="22">
        <f>'8760_Profile'!O3520</f>
        <v>54.991999999999997</v>
      </c>
      <c r="D3522" s="22">
        <f>'8760_Profile'!P3520</f>
        <v>54.991999999999997</v>
      </c>
      <c r="E3522" s="20">
        <f>'8760_Profile'!M3520</f>
        <v>0</v>
      </c>
      <c r="F3522" s="11" t="str">
        <f t="shared" si="54"/>
        <v>Normal export window</v>
      </c>
    </row>
    <row r="3523" spans="1:6" ht="15" customHeight="1">
      <c r="A3523" s="23">
        <f>'8760_Profile'!A3521</f>
        <v>44708.625</v>
      </c>
      <c r="B3523" s="22">
        <f>'8760_Profile'!N3521</f>
        <v>54.991999999999997</v>
      </c>
      <c r="C3523" s="22">
        <f>'8760_Profile'!O3521</f>
        <v>54.991999999999997</v>
      </c>
      <c r="D3523" s="22">
        <f>'8760_Profile'!P3521</f>
        <v>54.991999999999997</v>
      </c>
      <c r="E3523" s="20">
        <f>'8760_Profile'!M3521</f>
        <v>0</v>
      </c>
      <c r="F3523" s="11" t="str">
        <f t="shared" si="54"/>
        <v>Normal export window</v>
      </c>
    </row>
    <row r="3524" spans="1:6" ht="15" customHeight="1">
      <c r="A3524" s="23">
        <f>'8760_Profile'!A3522</f>
        <v>44708.666666666701</v>
      </c>
      <c r="B3524" s="22">
        <f>'8760_Profile'!N3522</f>
        <v>54.991999999999997</v>
      </c>
      <c r="C3524" s="22">
        <f>'8760_Profile'!O3522</f>
        <v>54.991999999999997</v>
      </c>
      <c r="D3524" s="22">
        <f>'8760_Profile'!P3522</f>
        <v>54.991999999999997</v>
      </c>
      <c r="E3524" s="20">
        <f>'8760_Profile'!M3522</f>
        <v>0</v>
      </c>
      <c r="F3524" s="11" t="str">
        <f t="shared" ref="F3524:F3587" si="55">IF(E3524=1,"Summer low-load CA constraint window","Normal export window")</f>
        <v>Normal export window</v>
      </c>
    </row>
    <row r="3525" spans="1:6" ht="15" customHeight="1">
      <c r="A3525" s="23">
        <f>'8760_Profile'!A3523</f>
        <v>44708.708333333299</v>
      </c>
      <c r="B3525" s="22">
        <f>'8760_Profile'!N3523</f>
        <v>54.991999999999997</v>
      </c>
      <c r="C3525" s="22">
        <f>'8760_Profile'!O3523</f>
        <v>54.991999999999997</v>
      </c>
      <c r="D3525" s="22">
        <f>'8760_Profile'!P3523</f>
        <v>54.991999999999997</v>
      </c>
      <c r="E3525" s="20">
        <f>'8760_Profile'!M3523</f>
        <v>0</v>
      </c>
      <c r="F3525" s="11" t="str">
        <f t="shared" si="55"/>
        <v>Normal export window</v>
      </c>
    </row>
    <row r="3526" spans="1:6" ht="15" customHeight="1">
      <c r="A3526" s="23">
        <f>'8760_Profile'!A3524</f>
        <v>44708.75</v>
      </c>
      <c r="B3526" s="22">
        <f>'8760_Profile'!N3524</f>
        <v>54.991999999999997</v>
      </c>
      <c r="C3526" s="22">
        <f>'8760_Profile'!O3524</f>
        <v>54.991999999999997</v>
      </c>
      <c r="D3526" s="22">
        <f>'8760_Profile'!P3524</f>
        <v>54.991999999999997</v>
      </c>
      <c r="E3526" s="20">
        <f>'8760_Profile'!M3524</f>
        <v>0</v>
      </c>
      <c r="F3526" s="11" t="str">
        <f t="shared" si="55"/>
        <v>Normal export window</v>
      </c>
    </row>
    <row r="3527" spans="1:6" ht="15" customHeight="1">
      <c r="A3527" s="23">
        <f>'8760_Profile'!A3525</f>
        <v>44708.791666666701</v>
      </c>
      <c r="B3527" s="22">
        <f>'8760_Profile'!N3525</f>
        <v>54.991999999999997</v>
      </c>
      <c r="C3527" s="22">
        <f>'8760_Profile'!O3525</f>
        <v>54.991999999999997</v>
      </c>
      <c r="D3527" s="22">
        <f>'8760_Profile'!P3525</f>
        <v>54.991999999999997</v>
      </c>
      <c r="E3527" s="20">
        <f>'8760_Profile'!M3525</f>
        <v>0</v>
      </c>
      <c r="F3527" s="11" t="str">
        <f t="shared" si="55"/>
        <v>Normal export window</v>
      </c>
    </row>
    <row r="3528" spans="1:6" ht="15" customHeight="1">
      <c r="A3528" s="23">
        <f>'8760_Profile'!A3526</f>
        <v>44708.833333333299</v>
      </c>
      <c r="B3528" s="22">
        <f>'8760_Profile'!N3526</f>
        <v>54.991999999999997</v>
      </c>
      <c r="C3528" s="22">
        <f>'8760_Profile'!O3526</f>
        <v>54.991999999999997</v>
      </c>
      <c r="D3528" s="22">
        <f>'8760_Profile'!P3526</f>
        <v>54.991999999999997</v>
      </c>
      <c r="E3528" s="20">
        <f>'8760_Profile'!M3526</f>
        <v>0</v>
      </c>
      <c r="F3528" s="11" t="str">
        <f t="shared" si="55"/>
        <v>Normal export window</v>
      </c>
    </row>
    <row r="3529" spans="1:6" ht="15" customHeight="1">
      <c r="A3529" s="23">
        <f>'8760_Profile'!A3527</f>
        <v>44708.875</v>
      </c>
      <c r="B3529" s="22">
        <f>'8760_Profile'!N3527</f>
        <v>54.991999999999997</v>
      </c>
      <c r="C3529" s="22">
        <f>'8760_Profile'!O3527</f>
        <v>54.991999999999997</v>
      </c>
      <c r="D3529" s="22">
        <f>'8760_Profile'!P3527</f>
        <v>54.991999999999997</v>
      </c>
      <c r="E3529" s="20">
        <f>'8760_Profile'!M3527</f>
        <v>0</v>
      </c>
      <c r="F3529" s="11" t="str">
        <f t="shared" si="55"/>
        <v>Normal export window</v>
      </c>
    </row>
    <row r="3530" spans="1:6" ht="15" customHeight="1">
      <c r="A3530" s="23">
        <f>'8760_Profile'!A3528</f>
        <v>44708.916666666701</v>
      </c>
      <c r="B3530" s="22">
        <f>'8760_Profile'!N3528</f>
        <v>54.991999999999997</v>
      </c>
      <c r="C3530" s="22">
        <f>'8760_Profile'!O3528</f>
        <v>54.991999999999997</v>
      </c>
      <c r="D3530" s="22">
        <f>'8760_Profile'!P3528</f>
        <v>54.991999999999997</v>
      </c>
      <c r="E3530" s="20">
        <f>'8760_Profile'!M3528</f>
        <v>0</v>
      </c>
      <c r="F3530" s="11" t="str">
        <f t="shared" si="55"/>
        <v>Normal export window</v>
      </c>
    </row>
    <row r="3531" spans="1:6" ht="15" customHeight="1">
      <c r="A3531" s="23">
        <f>'8760_Profile'!A3529</f>
        <v>44708.958333333299</v>
      </c>
      <c r="B3531" s="22">
        <f>'8760_Profile'!N3529</f>
        <v>54.991999999999997</v>
      </c>
      <c r="C3531" s="22">
        <f>'8760_Profile'!O3529</f>
        <v>54.991999999999997</v>
      </c>
      <c r="D3531" s="22">
        <f>'8760_Profile'!P3529</f>
        <v>54.991999999999997</v>
      </c>
      <c r="E3531" s="20">
        <f>'8760_Profile'!M3529</f>
        <v>0</v>
      </c>
      <c r="F3531" s="11" t="str">
        <f t="shared" si="55"/>
        <v>Normal export window</v>
      </c>
    </row>
    <row r="3532" spans="1:6" ht="15" customHeight="1">
      <c r="A3532" s="23">
        <f>'8760_Profile'!A3530</f>
        <v>44709</v>
      </c>
      <c r="B3532" s="22">
        <f>'8760_Profile'!N3530</f>
        <v>54.991999999999997</v>
      </c>
      <c r="C3532" s="22">
        <f>'8760_Profile'!O3530</f>
        <v>54.991999999999997</v>
      </c>
      <c r="D3532" s="22">
        <f>'8760_Profile'!P3530</f>
        <v>54.991999999999997</v>
      </c>
      <c r="E3532" s="20">
        <f>'8760_Profile'!M3530</f>
        <v>0</v>
      </c>
      <c r="F3532" s="11" t="str">
        <f t="shared" si="55"/>
        <v>Normal export window</v>
      </c>
    </row>
    <row r="3533" spans="1:6" ht="15" customHeight="1">
      <c r="A3533" s="23">
        <f>'8760_Profile'!A3531</f>
        <v>44709.041666666701</v>
      </c>
      <c r="B3533" s="22">
        <f>'8760_Profile'!N3531</f>
        <v>54.991999999999997</v>
      </c>
      <c r="C3533" s="22">
        <f>'8760_Profile'!O3531</f>
        <v>54.991999999999997</v>
      </c>
      <c r="D3533" s="22">
        <f>'8760_Profile'!P3531</f>
        <v>54.991999999999997</v>
      </c>
      <c r="E3533" s="20">
        <f>'8760_Profile'!M3531</f>
        <v>0</v>
      </c>
      <c r="F3533" s="11" t="str">
        <f t="shared" si="55"/>
        <v>Normal export window</v>
      </c>
    </row>
    <row r="3534" spans="1:6" ht="15" customHeight="1">
      <c r="A3534" s="23">
        <f>'8760_Profile'!A3532</f>
        <v>44709.083333333299</v>
      </c>
      <c r="B3534" s="22">
        <f>'8760_Profile'!N3532</f>
        <v>54.991999999999997</v>
      </c>
      <c r="C3534" s="22">
        <f>'8760_Profile'!O3532</f>
        <v>54.991999999999997</v>
      </c>
      <c r="D3534" s="22">
        <f>'8760_Profile'!P3532</f>
        <v>54.991999999999997</v>
      </c>
      <c r="E3534" s="20">
        <f>'8760_Profile'!M3532</f>
        <v>0</v>
      </c>
      <c r="F3534" s="11" t="str">
        <f t="shared" si="55"/>
        <v>Normal export window</v>
      </c>
    </row>
    <row r="3535" spans="1:6" ht="15" customHeight="1">
      <c r="A3535" s="23">
        <f>'8760_Profile'!A3533</f>
        <v>44709.125</v>
      </c>
      <c r="B3535" s="22">
        <f>'8760_Profile'!N3533</f>
        <v>54.991999999999997</v>
      </c>
      <c r="C3535" s="22">
        <f>'8760_Profile'!O3533</f>
        <v>54.991999999999997</v>
      </c>
      <c r="D3535" s="22">
        <f>'8760_Profile'!P3533</f>
        <v>54.991999999999997</v>
      </c>
      <c r="E3535" s="20">
        <f>'8760_Profile'!M3533</f>
        <v>0</v>
      </c>
      <c r="F3535" s="11" t="str">
        <f t="shared" si="55"/>
        <v>Normal export window</v>
      </c>
    </row>
    <row r="3536" spans="1:6" ht="15" customHeight="1">
      <c r="A3536" s="23">
        <f>'8760_Profile'!A3534</f>
        <v>44709.166666666701</v>
      </c>
      <c r="B3536" s="22">
        <f>'8760_Profile'!N3534</f>
        <v>54.991999999999997</v>
      </c>
      <c r="C3536" s="22">
        <f>'8760_Profile'!O3534</f>
        <v>54.991999999999997</v>
      </c>
      <c r="D3536" s="22">
        <f>'8760_Profile'!P3534</f>
        <v>54.991999999999997</v>
      </c>
      <c r="E3536" s="20">
        <f>'8760_Profile'!M3534</f>
        <v>0</v>
      </c>
      <c r="F3536" s="11" t="str">
        <f t="shared" si="55"/>
        <v>Normal export window</v>
      </c>
    </row>
    <row r="3537" spans="1:6" ht="15" customHeight="1">
      <c r="A3537" s="23">
        <f>'8760_Profile'!A3535</f>
        <v>44709.208333333299</v>
      </c>
      <c r="B3537" s="22">
        <f>'8760_Profile'!N3535</f>
        <v>54.991999999999997</v>
      </c>
      <c r="C3537" s="22">
        <f>'8760_Profile'!O3535</f>
        <v>54.991999999999997</v>
      </c>
      <c r="D3537" s="22">
        <f>'8760_Profile'!P3535</f>
        <v>54.991999999999997</v>
      </c>
      <c r="E3537" s="20">
        <f>'8760_Profile'!M3535</f>
        <v>0</v>
      </c>
      <c r="F3537" s="11" t="str">
        <f t="shared" si="55"/>
        <v>Normal export window</v>
      </c>
    </row>
    <row r="3538" spans="1:6" ht="15" customHeight="1">
      <c r="A3538" s="23">
        <f>'8760_Profile'!A3536</f>
        <v>44709.25</v>
      </c>
      <c r="B3538" s="22">
        <f>'8760_Profile'!N3536</f>
        <v>54.991999999999997</v>
      </c>
      <c r="C3538" s="22">
        <f>'8760_Profile'!O3536</f>
        <v>54.991999999999997</v>
      </c>
      <c r="D3538" s="22">
        <f>'8760_Profile'!P3536</f>
        <v>54.991999999999997</v>
      </c>
      <c r="E3538" s="20">
        <f>'8760_Profile'!M3536</f>
        <v>0</v>
      </c>
      <c r="F3538" s="11" t="str">
        <f t="shared" si="55"/>
        <v>Normal export window</v>
      </c>
    </row>
    <row r="3539" spans="1:6" ht="15" customHeight="1">
      <c r="A3539" s="23">
        <f>'8760_Profile'!A3537</f>
        <v>44709.291666666701</v>
      </c>
      <c r="B3539" s="22">
        <f>'8760_Profile'!N3537</f>
        <v>54.991999999999997</v>
      </c>
      <c r="C3539" s="22">
        <f>'8760_Profile'!O3537</f>
        <v>54.991999999999997</v>
      </c>
      <c r="D3539" s="22">
        <f>'8760_Profile'!P3537</f>
        <v>54.991999999999997</v>
      </c>
      <c r="E3539" s="20">
        <f>'8760_Profile'!M3537</f>
        <v>0</v>
      </c>
      <c r="F3539" s="11" t="str">
        <f t="shared" si="55"/>
        <v>Normal export window</v>
      </c>
    </row>
    <row r="3540" spans="1:6" ht="15" customHeight="1">
      <c r="A3540" s="23">
        <f>'8760_Profile'!A3538</f>
        <v>44709.333333333299</v>
      </c>
      <c r="B3540" s="22">
        <f>'8760_Profile'!N3538</f>
        <v>54.991999999999997</v>
      </c>
      <c r="C3540" s="22">
        <f>'8760_Profile'!O3538</f>
        <v>54.991999999999997</v>
      </c>
      <c r="D3540" s="22">
        <f>'8760_Profile'!P3538</f>
        <v>54.991999999999997</v>
      </c>
      <c r="E3540" s="20">
        <f>'8760_Profile'!M3538</f>
        <v>0</v>
      </c>
      <c r="F3540" s="11" t="str">
        <f t="shared" si="55"/>
        <v>Normal export window</v>
      </c>
    </row>
    <row r="3541" spans="1:6" ht="15" customHeight="1">
      <c r="A3541" s="23">
        <f>'8760_Profile'!A3539</f>
        <v>44709.375</v>
      </c>
      <c r="B3541" s="22">
        <f>'8760_Profile'!N3539</f>
        <v>54.991999999999997</v>
      </c>
      <c r="C3541" s="22">
        <f>'8760_Profile'!O3539</f>
        <v>54.991999999999997</v>
      </c>
      <c r="D3541" s="22">
        <f>'8760_Profile'!P3539</f>
        <v>54.991999999999997</v>
      </c>
      <c r="E3541" s="20">
        <f>'8760_Profile'!M3539</f>
        <v>0</v>
      </c>
      <c r="F3541" s="11" t="str">
        <f t="shared" si="55"/>
        <v>Normal export window</v>
      </c>
    </row>
    <row r="3542" spans="1:6" ht="15" customHeight="1">
      <c r="A3542" s="23">
        <f>'8760_Profile'!A3540</f>
        <v>44709.416666666701</v>
      </c>
      <c r="B3542" s="22">
        <f>'8760_Profile'!N3540</f>
        <v>54.991999999999997</v>
      </c>
      <c r="C3542" s="22">
        <f>'8760_Profile'!O3540</f>
        <v>54.991999999999997</v>
      </c>
      <c r="D3542" s="22">
        <f>'8760_Profile'!P3540</f>
        <v>54.991999999999997</v>
      </c>
      <c r="E3542" s="20">
        <f>'8760_Profile'!M3540</f>
        <v>0</v>
      </c>
      <c r="F3542" s="11" t="str">
        <f t="shared" si="55"/>
        <v>Normal export window</v>
      </c>
    </row>
    <row r="3543" spans="1:6" ht="15" customHeight="1">
      <c r="A3543" s="23">
        <f>'8760_Profile'!A3541</f>
        <v>44709.458333333299</v>
      </c>
      <c r="B3543" s="22">
        <f>'8760_Profile'!N3541</f>
        <v>54.991999999999997</v>
      </c>
      <c r="C3543" s="22">
        <f>'8760_Profile'!O3541</f>
        <v>54.991999999999997</v>
      </c>
      <c r="D3543" s="22">
        <f>'8760_Profile'!P3541</f>
        <v>54.991999999999997</v>
      </c>
      <c r="E3543" s="20">
        <f>'8760_Profile'!M3541</f>
        <v>0</v>
      </c>
      <c r="F3543" s="11" t="str">
        <f t="shared" si="55"/>
        <v>Normal export window</v>
      </c>
    </row>
    <row r="3544" spans="1:6" ht="15" customHeight="1">
      <c r="A3544" s="23">
        <f>'8760_Profile'!A3542</f>
        <v>44709.5</v>
      </c>
      <c r="B3544" s="22">
        <f>'8760_Profile'!N3542</f>
        <v>54.991999999999997</v>
      </c>
      <c r="C3544" s="22">
        <f>'8760_Profile'!O3542</f>
        <v>54.991999999999997</v>
      </c>
      <c r="D3544" s="22">
        <f>'8760_Profile'!P3542</f>
        <v>54.991999999999997</v>
      </c>
      <c r="E3544" s="20">
        <f>'8760_Profile'!M3542</f>
        <v>0</v>
      </c>
      <c r="F3544" s="11" t="str">
        <f t="shared" si="55"/>
        <v>Normal export window</v>
      </c>
    </row>
    <row r="3545" spans="1:6" ht="15" customHeight="1">
      <c r="A3545" s="23">
        <f>'8760_Profile'!A3543</f>
        <v>44709.541666666701</v>
      </c>
      <c r="B3545" s="22">
        <f>'8760_Profile'!N3543</f>
        <v>54.991999999999997</v>
      </c>
      <c r="C3545" s="22">
        <f>'8760_Profile'!O3543</f>
        <v>54.991999999999997</v>
      </c>
      <c r="D3545" s="22">
        <f>'8760_Profile'!P3543</f>
        <v>54.991999999999997</v>
      </c>
      <c r="E3545" s="20">
        <f>'8760_Profile'!M3543</f>
        <v>0</v>
      </c>
      <c r="F3545" s="11" t="str">
        <f t="shared" si="55"/>
        <v>Normal export window</v>
      </c>
    </row>
    <row r="3546" spans="1:6" ht="15" customHeight="1">
      <c r="A3546" s="23">
        <f>'8760_Profile'!A3544</f>
        <v>44709.583333333299</v>
      </c>
      <c r="B3546" s="22">
        <f>'8760_Profile'!N3544</f>
        <v>54.991999999999997</v>
      </c>
      <c r="C3546" s="22">
        <f>'8760_Profile'!O3544</f>
        <v>54.991999999999997</v>
      </c>
      <c r="D3546" s="22">
        <f>'8760_Profile'!P3544</f>
        <v>54.991999999999997</v>
      </c>
      <c r="E3546" s="20">
        <f>'8760_Profile'!M3544</f>
        <v>0</v>
      </c>
      <c r="F3546" s="11" t="str">
        <f t="shared" si="55"/>
        <v>Normal export window</v>
      </c>
    </row>
    <row r="3547" spans="1:6" ht="15" customHeight="1">
      <c r="A3547" s="23">
        <f>'8760_Profile'!A3545</f>
        <v>44709.625</v>
      </c>
      <c r="B3547" s="22">
        <f>'8760_Profile'!N3545</f>
        <v>54.991999999999997</v>
      </c>
      <c r="C3547" s="22">
        <f>'8760_Profile'!O3545</f>
        <v>54.991999999999997</v>
      </c>
      <c r="D3547" s="22">
        <f>'8760_Profile'!P3545</f>
        <v>54.991999999999997</v>
      </c>
      <c r="E3547" s="20">
        <f>'8760_Profile'!M3545</f>
        <v>0</v>
      </c>
      <c r="F3547" s="11" t="str">
        <f t="shared" si="55"/>
        <v>Normal export window</v>
      </c>
    </row>
    <row r="3548" spans="1:6" ht="15" customHeight="1">
      <c r="A3548" s="23">
        <f>'8760_Profile'!A3546</f>
        <v>44709.666666666701</v>
      </c>
      <c r="B3548" s="22">
        <f>'8760_Profile'!N3546</f>
        <v>54.991999999999997</v>
      </c>
      <c r="C3548" s="22">
        <f>'8760_Profile'!O3546</f>
        <v>54.991999999999997</v>
      </c>
      <c r="D3548" s="22">
        <f>'8760_Profile'!P3546</f>
        <v>54.991999999999997</v>
      </c>
      <c r="E3548" s="20">
        <f>'8760_Profile'!M3546</f>
        <v>0</v>
      </c>
      <c r="F3548" s="11" t="str">
        <f t="shared" si="55"/>
        <v>Normal export window</v>
      </c>
    </row>
    <row r="3549" spans="1:6" ht="15" customHeight="1">
      <c r="A3549" s="23">
        <f>'8760_Profile'!A3547</f>
        <v>44709.708333333299</v>
      </c>
      <c r="B3549" s="22">
        <f>'8760_Profile'!N3547</f>
        <v>54.991999999999997</v>
      </c>
      <c r="C3549" s="22">
        <f>'8760_Profile'!O3547</f>
        <v>54.991999999999997</v>
      </c>
      <c r="D3549" s="22">
        <f>'8760_Profile'!P3547</f>
        <v>54.991999999999997</v>
      </c>
      <c r="E3549" s="20">
        <f>'8760_Profile'!M3547</f>
        <v>0</v>
      </c>
      <c r="F3549" s="11" t="str">
        <f t="shared" si="55"/>
        <v>Normal export window</v>
      </c>
    </row>
    <row r="3550" spans="1:6" ht="15" customHeight="1">
      <c r="A3550" s="23">
        <f>'8760_Profile'!A3548</f>
        <v>44709.75</v>
      </c>
      <c r="B3550" s="22">
        <f>'8760_Profile'!N3548</f>
        <v>54.991999999999997</v>
      </c>
      <c r="C3550" s="22">
        <f>'8760_Profile'!O3548</f>
        <v>54.991999999999997</v>
      </c>
      <c r="D3550" s="22">
        <f>'8760_Profile'!P3548</f>
        <v>54.991999999999997</v>
      </c>
      <c r="E3550" s="20">
        <f>'8760_Profile'!M3548</f>
        <v>0</v>
      </c>
      <c r="F3550" s="11" t="str">
        <f t="shared" si="55"/>
        <v>Normal export window</v>
      </c>
    </row>
    <row r="3551" spans="1:6" ht="15" customHeight="1">
      <c r="A3551" s="23">
        <f>'8760_Profile'!A3549</f>
        <v>44709.791666666701</v>
      </c>
      <c r="B3551" s="22">
        <f>'8760_Profile'!N3549</f>
        <v>54.991999999999997</v>
      </c>
      <c r="C3551" s="22">
        <f>'8760_Profile'!O3549</f>
        <v>54.991999999999997</v>
      </c>
      <c r="D3551" s="22">
        <f>'8760_Profile'!P3549</f>
        <v>54.991999999999997</v>
      </c>
      <c r="E3551" s="20">
        <f>'8760_Profile'!M3549</f>
        <v>0</v>
      </c>
      <c r="F3551" s="11" t="str">
        <f t="shared" si="55"/>
        <v>Normal export window</v>
      </c>
    </row>
    <row r="3552" spans="1:6" ht="15" customHeight="1">
      <c r="A3552" s="23">
        <f>'8760_Profile'!A3550</f>
        <v>44709.833333333299</v>
      </c>
      <c r="B3552" s="22">
        <f>'8760_Profile'!N3550</f>
        <v>54.991999999999997</v>
      </c>
      <c r="C3552" s="22">
        <f>'8760_Profile'!O3550</f>
        <v>54.991999999999997</v>
      </c>
      <c r="D3552" s="22">
        <f>'8760_Profile'!P3550</f>
        <v>54.991999999999997</v>
      </c>
      <c r="E3552" s="20">
        <f>'8760_Profile'!M3550</f>
        <v>0</v>
      </c>
      <c r="F3552" s="11" t="str">
        <f t="shared" si="55"/>
        <v>Normal export window</v>
      </c>
    </row>
    <row r="3553" spans="1:6" ht="15" customHeight="1">
      <c r="A3553" s="23">
        <f>'8760_Profile'!A3551</f>
        <v>44709.875</v>
      </c>
      <c r="B3553" s="22">
        <f>'8760_Profile'!N3551</f>
        <v>54.991999999999997</v>
      </c>
      <c r="C3553" s="22">
        <f>'8760_Profile'!O3551</f>
        <v>54.991999999999997</v>
      </c>
      <c r="D3553" s="22">
        <f>'8760_Profile'!P3551</f>
        <v>54.991999999999997</v>
      </c>
      <c r="E3553" s="20">
        <f>'8760_Profile'!M3551</f>
        <v>0</v>
      </c>
      <c r="F3553" s="11" t="str">
        <f t="shared" si="55"/>
        <v>Normal export window</v>
      </c>
    </row>
    <row r="3554" spans="1:6" ht="15" customHeight="1">
      <c r="A3554" s="23">
        <f>'8760_Profile'!A3552</f>
        <v>44709.916666666701</v>
      </c>
      <c r="B3554" s="22">
        <f>'8760_Profile'!N3552</f>
        <v>54.991999999999997</v>
      </c>
      <c r="C3554" s="22">
        <f>'8760_Profile'!O3552</f>
        <v>54.991999999999997</v>
      </c>
      <c r="D3554" s="22">
        <f>'8760_Profile'!P3552</f>
        <v>54.991999999999997</v>
      </c>
      <c r="E3554" s="20">
        <f>'8760_Profile'!M3552</f>
        <v>0</v>
      </c>
      <c r="F3554" s="11" t="str">
        <f t="shared" si="55"/>
        <v>Normal export window</v>
      </c>
    </row>
    <row r="3555" spans="1:6" ht="15" customHeight="1">
      <c r="A3555" s="23">
        <f>'8760_Profile'!A3553</f>
        <v>44709.958333333299</v>
      </c>
      <c r="B3555" s="22">
        <f>'8760_Profile'!N3553</f>
        <v>54.991999999999997</v>
      </c>
      <c r="C3555" s="22">
        <f>'8760_Profile'!O3553</f>
        <v>54.991999999999997</v>
      </c>
      <c r="D3555" s="22">
        <f>'8760_Profile'!P3553</f>
        <v>54.991999999999997</v>
      </c>
      <c r="E3555" s="20">
        <f>'8760_Profile'!M3553</f>
        <v>0</v>
      </c>
      <c r="F3555" s="11" t="str">
        <f t="shared" si="55"/>
        <v>Normal export window</v>
      </c>
    </row>
    <row r="3556" spans="1:6" ht="15" customHeight="1">
      <c r="A3556" s="23">
        <f>'8760_Profile'!A3554</f>
        <v>44710</v>
      </c>
      <c r="B3556" s="22">
        <f>'8760_Profile'!N3554</f>
        <v>54.991999999999997</v>
      </c>
      <c r="C3556" s="22">
        <f>'8760_Profile'!O3554</f>
        <v>54.991999999999997</v>
      </c>
      <c r="D3556" s="22">
        <f>'8760_Profile'!P3554</f>
        <v>54.991999999999997</v>
      </c>
      <c r="E3556" s="20">
        <f>'8760_Profile'!M3554</f>
        <v>0</v>
      </c>
      <c r="F3556" s="11" t="str">
        <f t="shared" si="55"/>
        <v>Normal export window</v>
      </c>
    </row>
    <row r="3557" spans="1:6" ht="15" customHeight="1">
      <c r="A3557" s="23">
        <f>'8760_Profile'!A3555</f>
        <v>44710.041666666701</v>
      </c>
      <c r="B3557" s="22">
        <f>'8760_Profile'!N3555</f>
        <v>54.991999999999997</v>
      </c>
      <c r="C3557" s="22">
        <f>'8760_Profile'!O3555</f>
        <v>54.991999999999997</v>
      </c>
      <c r="D3557" s="22">
        <f>'8760_Profile'!P3555</f>
        <v>54.991999999999997</v>
      </c>
      <c r="E3557" s="20">
        <f>'8760_Profile'!M3555</f>
        <v>0</v>
      </c>
      <c r="F3557" s="11" t="str">
        <f t="shared" si="55"/>
        <v>Normal export window</v>
      </c>
    </row>
    <row r="3558" spans="1:6" ht="15" customHeight="1">
      <c r="A3558" s="23">
        <f>'8760_Profile'!A3556</f>
        <v>44710.083333333299</v>
      </c>
      <c r="B3558" s="22">
        <f>'8760_Profile'!N3556</f>
        <v>54.991999999999997</v>
      </c>
      <c r="C3558" s="22">
        <f>'8760_Profile'!O3556</f>
        <v>54.991999999999997</v>
      </c>
      <c r="D3558" s="22">
        <f>'8760_Profile'!P3556</f>
        <v>54.991999999999997</v>
      </c>
      <c r="E3558" s="20">
        <f>'8760_Profile'!M3556</f>
        <v>0</v>
      </c>
      <c r="F3558" s="11" t="str">
        <f t="shared" si="55"/>
        <v>Normal export window</v>
      </c>
    </row>
    <row r="3559" spans="1:6" ht="15" customHeight="1">
      <c r="A3559" s="23">
        <f>'8760_Profile'!A3557</f>
        <v>44710.125</v>
      </c>
      <c r="B3559" s="22">
        <f>'8760_Profile'!N3557</f>
        <v>54.991999999999997</v>
      </c>
      <c r="C3559" s="22">
        <f>'8760_Profile'!O3557</f>
        <v>54.991999999999997</v>
      </c>
      <c r="D3559" s="22">
        <f>'8760_Profile'!P3557</f>
        <v>54.991999999999997</v>
      </c>
      <c r="E3559" s="20">
        <f>'8760_Profile'!M3557</f>
        <v>0</v>
      </c>
      <c r="F3559" s="11" t="str">
        <f t="shared" si="55"/>
        <v>Normal export window</v>
      </c>
    </row>
    <row r="3560" spans="1:6" ht="15" customHeight="1">
      <c r="A3560" s="23">
        <f>'8760_Profile'!A3558</f>
        <v>44710.166666666701</v>
      </c>
      <c r="B3560" s="22">
        <f>'8760_Profile'!N3558</f>
        <v>54.991999999999997</v>
      </c>
      <c r="C3560" s="22">
        <f>'8760_Profile'!O3558</f>
        <v>54.991999999999997</v>
      </c>
      <c r="D3560" s="22">
        <f>'8760_Profile'!P3558</f>
        <v>54.991999999999997</v>
      </c>
      <c r="E3560" s="20">
        <f>'8760_Profile'!M3558</f>
        <v>0</v>
      </c>
      <c r="F3560" s="11" t="str">
        <f t="shared" si="55"/>
        <v>Normal export window</v>
      </c>
    </row>
    <row r="3561" spans="1:6" ht="15" customHeight="1">
      <c r="A3561" s="23">
        <f>'8760_Profile'!A3559</f>
        <v>44710.208333333299</v>
      </c>
      <c r="B3561" s="22">
        <f>'8760_Profile'!N3559</f>
        <v>54.991999999999997</v>
      </c>
      <c r="C3561" s="22">
        <f>'8760_Profile'!O3559</f>
        <v>54.991999999999997</v>
      </c>
      <c r="D3561" s="22">
        <f>'8760_Profile'!P3559</f>
        <v>54.991999999999997</v>
      </c>
      <c r="E3561" s="20">
        <f>'8760_Profile'!M3559</f>
        <v>0</v>
      </c>
      <c r="F3561" s="11" t="str">
        <f t="shared" si="55"/>
        <v>Normal export window</v>
      </c>
    </row>
    <row r="3562" spans="1:6" ht="15" customHeight="1">
      <c r="A3562" s="23">
        <f>'8760_Profile'!A3560</f>
        <v>44710.25</v>
      </c>
      <c r="B3562" s="22">
        <f>'8760_Profile'!N3560</f>
        <v>54.991999999999997</v>
      </c>
      <c r="C3562" s="22">
        <f>'8760_Profile'!O3560</f>
        <v>54.991999999999997</v>
      </c>
      <c r="D3562" s="22">
        <f>'8760_Profile'!P3560</f>
        <v>54.991999999999997</v>
      </c>
      <c r="E3562" s="20">
        <f>'8760_Profile'!M3560</f>
        <v>0</v>
      </c>
      <c r="F3562" s="11" t="str">
        <f t="shared" si="55"/>
        <v>Normal export window</v>
      </c>
    </row>
    <row r="3563" spans="1:6" ht="15" customHeight="1">
      <c r="A3563" s="23">
        <f>'8760_Profile'!A3561</f>
        <v>44710.291666666701</v>
      </c>
      <c r="B3563" s="22">
        <f>'8760_Profile'!N3561</f>
        <v>54.991999999999997</v>
      </c>
      <c r="C3563" s="22">
        <f>'8760_Profile'!O3561</f>
        <v>54.991999999999997</v>
      </c>
      <c r="D3563" s="22">
        <f>'8760_Profile'!P3561</f>
        <v>54.991999999999997</v>
      </c>
      <c r="E3563" s="20">
        <f>'8760_Profile'!M3561</f>
        <v>0</v>
      </c>
      <c r="F3563" s="11" t="str">
        <f t="shared" si="55"/>
        <v>Normal export window</v>
      </c>
    </row>
    <row r="3564" spans="1:6" ht="15" customHeight="1">
      <c r="A3564" s="23">
        <f>'8760_Profile'!A3562</f>
        <v>44710.333333333299</v>
      </c>
      <c r="B3564" s="22">
        <f>'8760_Profile'!N3562</f>
        <v>54.991999999999997</v>
      </c>
      <c r="C3564" s="22">
        <f>'8760_Profile'!O3562</f>
        <v>54.991999999999997</v>
      </c>
      <c r="D3564" s="22">
        <f>'8760_Profile'!P3562</f>
        <v>54.991999999999997</v>
      </c>
      <c r="E3564" s="20">
        <f>'8760_Profile'!M3562</f>
        <v>0</v>
      </c>
      <c r="F3564" s="11" t="str">
        <f t="shared" si="55"/>
        <v>Normal export window</v>
      </c>
    </row>
    <row r="3565" spans="1:6" ht="15" customHeight="1">
      <c r="A3565" s="23">
        <f>'8760_Profile'!A3563</f>
        <v>44710.375</v>
      </c>
      <c r="B3565" s="22">
        <f>'8760_Profile'!N3563</f>
        <v>54.991999999999997</v>
      </c>
      <c r="C3565" s="22">
        <f>'8760_Profile'!O3563</f>
        <v>54.991999999999997</v>
      </c>
      <c r="D3565" s="22">
        <f>'8760_Profile'!P3563</f>
        <v>54.991999999999997</v>
      </c>
      <c r="E3565" s="20">
        <f>'8760_Profile'!M3563</f>
        <v>0</v>
      </c>
      <c r="F3565" s="11" t="str">
        <f t="shared" si="55"/>
        <v>Normal export window</v>
      </c>
    </row>
    <row r="3566" spans="1:6" ht="15" customHeight="1">
      <c r="A3566" s="23">
        <f>'8760_Profile'!A3564</f>
        <v>44710.416666666701</v>
      </c>
      <c r="B3566" s="22">
        <f>'8760_Profile'!N3564</f>
        <v>54.991999999999997</v>
      </c>
      <c r="C3566" s="22">
        <f>'8760_Profile'!O3564</f>
        <v>54.991999999999997</v>
      </c>
      <c r="D3566" s="22">
        <f>'8760_Profile'!P3564</f>
        <v>54.991999999999997</v>
      </c>
      <c r="E3566" s="20">
        <f>'8760_Profile'!M3564</f>
        <v>0</v>
      </c>
      <c r="F3566" s="11" t="str">
        <f t="shared" si="55"/>
        <v>Normal export window</v>
      </c>
    </row>
    <row r="3567" spans="1:6" ht="15" customHeight="1">
      <c r="A3567" s="23">
        <f>'8760_Profile'!A3565</f>
        <v>44710.458333333299</v>
      </c>
      <c r="B3567" s="22">
        <f>'8760_Profile'!N3565</f>
        <v>54.991999999999997</v>
      </c>
      <c r="C3567" s="22">
        <f>'8760_Profile'!O3565</f>
        <v>54.991999999999997</v>
      </c>
      <c r="D3567" s="22">
        <f>'8760_Profile'!P3565</f>
        <v>54.991999999999997</v>
      </c>
      <c r="E3567" s="20">
        <f>'8760_Profile'!M3565</f>
        <v>0</v>
      </c>
      <c r="F3567" s="11" t="str">
        <f t="shared" si="55"/>
        <v>Normal export window</v>
      </c>
    </row>
    <row r="3568" spans="1:6" ht="15" customHeight="1">
      <c r="A3568" s="23">
        <f>'8760_Profile'!A3566</f>
        <v>44710.5</v>
      </c>
      <c r="B3568" s="22">
        <f>'8760_Profile'!N3566</f>
        <v>54.991999999999997</v>
      </c>
      <c r="C3568" s="22">
        <f>'8760_Profile'!O3566</f>
        <v>54.991999999999997</v>
      </c>
      <c r="D3568" s="22">
        <f>'8760_Profile'!P3566</f>
        <v>54.991999999999997</v>
      </c>
      <c r="E3568" s="20">
        <f>'8760_Profile'!M3566</f>
        <v>0</v>
      </c>
      <c r="F3568" s="11" t="str">
        <f t="shared" si="55"/>
        <v>Normal export window</v>
      </c>
    </row>
    <row r="3569" spans="1:6" ht="15" customHeight="1">
      <c r="A3569" s="23">
        <f>'8760_Profile'!A3567</f>
        <v>44710.541666666701</v>
      </c>
      <c r="B3569" s="22">
        <f>'8760_Profile'!N3567</f>
        <v>54.991999999999997</v>
      </c>
      <c r="C3569" s="22">
        <f>'8760_Profile'!O3567</f>
        <v>54.991999999999997</v>
      </c>
      <c r="D3569" s="22">
        <f>'8760_Profile'!P3567</f>
        <v>54.991999999999997</v>
      </c>
      <c r="E3569" s="20">
        <f>'8760_Profile'!M3567</f>
        <v>0</v>
      </c>
      <c r="F3569" s="11" t="str">
        <f t="shared" si="55"/>
        <v>Normal export window</v>
      </c>
    </row>
    <row r="3570" spans="1:6" ht="15" customHeight="1">
      <c r="A3570" s="23">
        <f>'8760_Profile'!A3568</f>
        <v>44710.583333333299</v>
      </c>
      <c r="B3570" s="22">
        <f>'8760_Profile'!N3568</f>
        <v>54.991999999999997</v>
      </c>
      <c r="C3570" s="22">
        <f>'8760_Profile'!O3568</f>
        <v>54.991999999999997</v>
      </c>
      <c r="D3570" s="22">
        <f>'8760_Profile'!P3568</f>
        <v>54.991999999999997</v>
      </c>
      <c r="E3570" s="20">
        <f>'8760_Profile'!M3568</f>
        <v>0</v>
      </c>
      <c r="F3570" s="11" t="str">
        <f t="shared" si="55"/>
        <v>Normal export window</v>
      </c>
    </row>
    <row r="3571" spans="1:6" ht="15" customHeight="1">
      <c r="A3571" s="23">
        <f>'8760_Profile'!A3569</f>
        <v>44710.625</v>
      </c>
      <c r="B3571" s="22">
        <f>'8760_Profile'!N3569</f>
        <v>54.991999999999997</v>
      </c>
      <c r="C3571" s="22">
        <f>'8760_Profile'!O3569</f>
        <v>54.991999999999997</v>
      </c>
      <c r="D3571" s="22">
        <f>'8760_Profile'!P3569</f>
        <v>54.991999999999997</v>
      </c>
      <c r="E3571" s="20">
        <f>'8760_Profile'!M3569</f>
        <v>0</v>
      </c>
      <c r="F3571" s="11" t="str">
        <f t="shared" si="55"/>
        <v>Normal export window</v>
      </c>
    </row>
    <row r="3572" spans="1:6" ht="15" customHeight="1">
      <c r="A3572" s="23">
        <f>'8760_Profile'!A3570</f>
        <v>44710.666666666701</v>
      </c>
      <c r="B3572" s="22">
        <f>'8760_Profile'!N3570</f>
        <v>54.991999999999997</v>
      </c>
      <c r="C3572" s="22">
        <f>'8760_Profile'!O3570</f>
        <v>54.991999999999997</v>
      </c>
      <c r="D3572" s="22">
        <f>'8760_Profile'!P3570</f>
        <v>54.991999999999997</v>
      </c>
      <c r="E3572" s="20">
        <f>'8760_Profile'!M3570</f>
        <v>0</v>
      </c>
      <c r="F3572" s="11" t="str">
        <f t="shared" si="55"/>
        <v>Normal export window</v>
      </c>
    </row>
    <row r="3573" spans="1:6" ht="15" customHeight="1">
      <c r="A3573" s="23">
        <f>'8760_Profile'!A3571</f>
        <v>44710.708333333299</v>
      </c>
      <c r="B3573" s="22">
        <f>'8760_Profile'!N3571</f>
        <v>54.991999999999997</v>
      </c>
      <c r="C3573" s="22">
        <f>'8760_Profile'!O3571</f>
        <v>54.991999999999997</v>
      </c>
      <c r="D3573" s="22">
        <f>'8760_Profile'!P3571</f>
        <v>54.991999999999997</v>
      </c>
      <c r="E3573" s="20">
        <f>'8760_Profile'!M3571</f>
        <v>0</v>
      </c>
      <c r="F3573" s="11" t="str">
        <f t="shared" si="55"/>
        <v>Normal export window</v>
      </c>
    </row>
    <row r="3574" spans="1:6" ht="15" customHeight="1">
      <c r="A3574" s="23">
        <f>'8760_Profile'!A3572</f>
        <v>44710.75</v>
      </c>
      <c r="B3574" s="22">
        <f>'8760_Profile'!N3572</f>
        <v>54.991999999999997</v>
      </c>
      <c r="C3574" s="22">
        <f>'8760_Profile'!O3572</f>
        <v>54.991999999999997</v>
      </c>
      <c r="D3574" s="22">
        <f>'8760_Profile'!P3572</f>
        <v>54.991999999999997</v>
      </c>
      <c r="E3574" s="20">
        <f>'8760_Profile'!M3572</f>
        <v>0</v>
      </c>
      <c r="F3574" s="11" t="str">
        <f t="shared" si="55"/>
        <v>Normal export window</v>
      </c>
    </row>
    <row r="3575" spans="1:6" ht="15" customHeight="1">
      <c r="A3575" s="23">
        <f>'8760_Profile'!A3573</f>
        <v>44710.791666666701</v>
      </c>
      <c r="B3575" s="22">
        <f>'8760_Profile'!N3573</f>
        <v>54.991999999999997</v>
      </c>
      <c r="C3575" s="22">
        <f>'8760_Profile'!O3573</f>
        <v>54.991999999999997</v>
      </c>
      <c r="D3575" s="22">
        <f>'8760_Profile'!P3573</f>
        <v>54.991999999999997</v>
      </c>
      <c r="E3575" s="20">
        <f>'8760_Profile'!M3573</f>
        <v>0</v>
      </c>
      <c r="F3575" s="11" t="str">
        <f t="shared" si="55"/>
        <v>Normal export window</v>
      </c>
    </row>
    <row r="3576" spans="1:6" ht="15" customHeight="1">
      <c r="A3576" s="23">
        <f>'8760_Profile'!A3574</f>
        <v>44710.833333333299</v>
      </c>
      <c r="B3576" s="22">
        <f>'8760_Profile'!N3574</f>
        <v>54.991999999999997</v>
      </c>
      <c r="C3576" s="22">
        <f>'8760_Profile'!O3574</f>
        <v>54.991999999999997</v>
      </c>
      <c r="D3576" s="22">
        <f>'8760_Profile'!P3574</f>
        <v>54.991999999999997</v>
      </c>
      <c r="E3576" s="20">
        <f>'8760_Profile'!M3574</f>
        <v>0</v>
      </c>
      <c r="F3576" s="11" t="str">
        <f t="shared" si="55"/>
        <v>Normal export window</v>
      </c>
    </row>
    <row r="3577" spans="1:6" ht="15" customHeight="1">
      <c r="A3577" s="23">
        <f>'8760_Profile'!A3575</f>
        <v>44710.875</v>
      </c>
      <c r="B3577" s="22">
        <f>'8760_Profile'!N3575</f>
        <v>54.991999999999997</v>
      </c>
      <c r="C3577" s="22">
        <f>'8760_Profile'!O3575</f>
        <v>54.991999999999997</v>
      </c>
      <c r="D3577" s="22">
        <f>'8760_Profile'!P3575</f>
        <v>54.991999999999997</v>
      </c>
      <c r="E3577" s="20">
        <f>'8760_Profile'!M3575</f>
        <v>0</v>
      </c>
      <c r="F3577" s="11" t="str">
        <f t="shared" si="55"/>
        <v>Normal export window</v>
      </c>
    </row>
    <row r="3578" spans="1:6" ht="15" customHeight="1">
      <c r="A3578" s="23">
        <f>'8760_Profile'!A3576</f>
        <v>44710.916666666701</v>
      </c>
      <c r="B3578" s="22">
        <f>'8760_Profile'!N3576</f>
        <v>54.991999999999997</v>
      </c>
      <c r="C3578" s="22">
        <f>'8760_Profile'!O3576</f>
        <v>54.991999999999997</v>
      </c>
      <c r="D3578" s="22">
        <f>'8760_Profile'!P3576</f>
        <v>54.991999999999997</v>
      </c>
      <c r="E3578" s="20">
        <f>'8760_Profile'!M3576</f>
        <v>0</v>
      </c>
      <c r="F3578" s="11" t="str">
        <f t="shared" si="55"/>
        <v>Normal export window</v>
      </c>
    </row>
    <row r="3579" spans="1:6" ht="15" customHeight="1">
      <c r="A3579" s="23">
        <f>'8760_Profile'!A3577</f>
        <v>44710.958333333299</v>
      </c>
      <c r="B3579" s="22">
        <f>'8760_Profile'!N3577</f>
        <v>54.991999999999997</v>
      </c>
      <c r="C3579" s="22">
        <f>'8760_Profile'!O3577</f>
        <v>54.991999999999997</v>
      </c>
      <c r="D3579" s="22">
        <f>'8760_Profile'!P3577</f>
        <v>54.991999999999997</v>
      </c>
      <c r="E3579" s="20">
        <f>'8760_Profile'!M3577</f>
        <v>0</v>
      </c>
      <c r="F3579" s="11" t="str">
        <f t="shared" si="55"/>
        <v>Normal export window</v>
      </c>
    </row>
    <row r="3580" spans="1:6" ht="15" customHeight="1">
      <c r="A3580" s="23">
        <f>'8760_Profile'!A3578</f>
        <v>44711</v>
      </c>
      <c r="B3580" s="22">
        <f>'8760_Profile'!N3578</f>
        <v>54.991999999999997</v>
      </c>
      <c r="C3580" s="22">
        <f>'8760_Profile'!O3578</f>
        <v>54.991999999999997</v>
      </c>
      <c r="D3580" s="22">
        <f>'8760_Profile'!P3578</f>
        <v>54.991999999999997</v>
      </c>
      <c r="E3580" s="20">
        <f>'8760_Profile'!M3578</f>
        <v>0</v>
      </c>
      <c r="F3580" s="11" t="str">
        <f t="shared" si="55"/>
        <v>Normal export window</v>
      </c>
    </row>
    <row r="3581" spans="1:6" ht="15" customHeight="1">
      <c r="A3581" s="23">
        <f>'8760_Profile'!A3579</f>
        <v>44711.041666666701</v>
      </c>
      <c r="B3581" s="22">
        <f>'8760_Profile'!N3579</f>
        <v>54.991999999999997</v>
      </c>
      <c r="C3581" s="22">
        <f>'8760_Profile'!O3579</f>
        <v>54.991999999999997</v>
      </c>
      <c r="D3581" s="22">
        <f>'8760_Profile'!P3579</f>
        <v>54.991999999999997</v>
      </c>
      <c r="E3581" s="20">
        <f>'8760_Profile'!M3579</f>
        <v>0</v>
      </c>
      <c r="F3581" s="11" t="str">
        <f t="shared" si="55"/>
        <v>Normal export window</v>
      </c>
    </row>
    <row r="3582" spans="1:6" ht="15" customHeight="1">
      <c r="A3582" s="23">
        <f>'8760_Profile'!A3580</f>
        <v>44711.083333333299</v>
      </c>
      <c r="B3582" s="22">
        <f>'8760_Profile'!N3580</f>
        <v>54.991999999999997</v>
      </c>
      <c r="C3582" s="22">
        <f>'8760_Profile'!O3580</f>
        <v>54.991999999999997</v>
      </c>
      <c r="D3582" s="22">
        <f>'8760_Profile'!P3580</f>
        <v>54.991999999999997</v>
      </c>
      <c r="E3582" s="20">
        <f>'8760_Profile'!M3580</f>
        <v>0</v>
      </c>
      <c r="F3582" s="11" t="str">
        <f t="shared" si="55"/>
        <v>Normal export window</v>
      </c>
    </row>
    <row r="3583" spans="1:6" ht="15" customHeight="1">
      <c r="A3583" s="23">
        <f>'8760_Profile'!A3581</f>
        <v>44711.125</v>
      </c>
      <c r="B3583" s="22">
        <f>'8760_Profile'!N3581</f>
        <v>54.991999999999997</v>
      </c>
      <c r="C3583" s="22">
        <f>'8760_Profile'!O3581</f>
        <v>54.991999999999997</v>
      </c>
      <c r="D3583" s="22">
        <f>'8760_Profile'!P3581</f>
        <v>54.991999999999997</v>
      </c>
      <c r="E3583" s="20">
        <f>'8760_Profile'!M3581</f>
        <v>0</v>
      </c>
      <c r="F3583" s="11" t="str">
        <f t="shared" si="55"/>
        <v>Normal export window</v>
      </c>
    </row>
    <row r="3584" spans="1:6" ht="15" customHeight="1">
      <c r="A3584" s="23">
        <f>'8760_Profile'!A3582</f>
        <v>44711.166666666701</v>
      </c>
      <c r="B3584" s="22">
        <f>'8760_Profile'!N3582</f>
        <v>54.991999999999997</v>
      </c>
      <c r="C3584" s="22">
        <f>'8760_Profile'!O3582</f>
        <v>54.991999999999997</v>
      </c>
      <c r="D3584" s="22">
        <f>'8760_Profile'!P3582</f>
        <v>54.991999999999997</v>
      </c>
      <c r="E3584" s="20">
        <f>'8760_Profile'!M3582</f>
        <v>0</v>
      </c>
      <c r="F3584" s="11" t="str">
        <f t="shared" si="55"/>
        <v>Normal export window</v>
      </c>
    </row>
    <row r="3585" spans="1:6" ht="15" customHeight="1">
      <c r="A3585" s="23">
        <f>'8760_Profile'!A3583</f>
        <v>44711.208333333299</v>
      </c>
      <c r="B3585" s="22">
        <f>'8760_Profile'!N3583</f>
        <v>54.991999999999997</v>
      </c>
      <c r="C3585" s="22">
        <f>'8760_Profile'!O3583</f>
        <v>54.991999999999997</v>
      </c>
      <c r="D3585" s="22">
        <f>'8760_Profile'!P3583</f>
        <v>54.991999999999997</v>
      </c>
      <c r="E3585" s="20">
        <f>'8760_Profile'!M3583</f>
        <v>0</v>
      </c>
      <c r="F3585" s="11" t="str">
        <f t="shared" si="55"/>
        <v>Normal export window</v>
      </c>
    </row>
    <row r="3586" spans="1:6" ht="15" customHeight="1">
      <c r="A3586" s="23">
        <f>'8760_Profile'!A3584</f>
        <v>44711.25</v>
      </c>
      <c r="B3586" s="22">
        <f>'8760_Profile'!N3584</f>
        <v>54.991999999999997</v>
      </c>
      <c r="C3586" s="22">
        <f>'8760_Profile'!O3584</f>
        <v>54.991999999999997</v>
      </c>
      <c r="D3586" s="22">
        <f>'8760_Profile'!P3584</f>
        <v>54.991999999999997</v>
      </c>
      <c r="E3586" s="20">
        <f>'8760_Profile'!M3584</f>
        <v>0</v>
      </c>
      <c r="F3586" s="11" t="str">
        <f t="shared" si="55"/>
        <v>Normal export window</v>
      </c>
    </row>
    <row r="3587" spans="1:6" ht="15" customHeight="1">
      <c r="A3587" s="23">
        <f>'8760_Profile'!A3585</f>
        <v>44711.291666666701</v>
      </c>
      <c r="B3587" s="22">
        <f>'8760_Profile'!N3585</f>
        <v>54.991999999999997</v>
      </c>
      <c r="C3587" s="22">
        <f>'8760_Profile'!O3585</f>
        <v>54.991999999999997</v>
      </c>
      <c r="D3587" s="22">
        <f>'8760_Profile'!P3585</f>
        <v>54.991999999999997</v>
      </c>
      <c r="E3587" s="20">
        <f>'8760_Profile'!M3585</f>
        <v>0</v>
      </c>
      <c r="F3587" s="11" t="str">
        <f t="shared" si="55"/>
        <v>Normal export window</v>
      </c>
    </row>
    <row r="3588" spans="1:6" ht="15" customHeight="1">
      <c r="A3588" s="23">
        <f>'8760_Profile'!A3586</f>
        <v>44711.333333333299</v>
      </c>
      <c r="B3588" s="22">
        <f>'8760_Profile'!N3586</f>
        <v>54.991999999999997</v>
      </c>
      <c r="C3588" s="22">
        <f>'8760_Profile'!O3586</f>
        <v>54.991999999999997</v>
      </c>
      <c r="D3588" s="22">
        <f>'8760_Profile'!P3586</f>
        <v>54.991999999999997</v>
      </c>
      <c r="E3588" s="20">
        <f>'8760_Profile'!M3586</f>
        <v>0</v>
      </c>
      <c r="F3588" s="11" t="str">
        <f t="shared" ref="F3588:F3651" si="56">IF(E3588=1,"Summer low-load CA constraint window","Normal export window")</f>
        <v>Normal export window</v>
      </c>
    </row>
    <row r="3589" spans="1:6" ht="15" customHeight="1">
      <c r="A3589" s="23">
        <f>'8760_Profile'!A3587</f>
        <v>44711.375</v>
      </c>
      <c r="B3589" s="22">
        <f>'8760_Profile'!N3587</f>
        <v>54.991999999999997</v>
      </c>
      <c r="C3589" s="22">
        <f>'8760_Profile'!O3587</f>
        <v>54.991999999999997</v>
      </c>
      <c r="D3589" s="22">
        <f>'8760_Profile'!P3587</f>
        <v>54.991999999999997</v>
      </c>
      <c r="E3589" s="20">
        <f>'8760_Profile'!M3587</f>
        <v>0</v>
      </c>
      <c r="F3589" s="11" t="str">
        <f t="shared" si="56"/>
        <v>Normal export window</v>
      </c>
    </row>
    <row r="3590" spans="1:6" ht="15" customHeight="1">
      <c r="A3590" s="23">
        <f>'8760_Profile'!A3588</f>
        <v>44711.416666666701</v>
      </c>
      <c r="B3590" s="22">
        <f>'8760_Profile'!N3588</f>
        <v>54.991999999999997</v>
      </c>
      <c r="C3590" s="22">
        <f>'8760_Profile'!O3588</f>
        <v>54.991999999999997</v>
      </c>
      <c r="D3590" s="22">
        <f>'8760_Profile'!P3588</f>
        <v>54.991999999999997</v>
      </c>
      <c r="E3590" s="20">
        <f>'8760_Profile'!M3588</f>
        <v>0</v>
      </c>
      <c r="F3590" s="11" t="str">
        <f t="shared" si="56"/>
        <v>Normal export window</v>
      </c>
    </row>
    <row r="3591" spans="1:6" ht="15" customHeight="1">
      <c r="A3591" s="23">
        <f>'8760_Profile'!A3589</f>
        <v>44711.458333333299</v>
      </c>
      <c r="B3591" s="22">
        <f>'8760_Profile'!N3589</f>
        <v>54.991999999999997</v>
      </c>
      <c r="C3591" s="22">
        <f>'8760_Profile'!O3589</f>
        <v>54.991999999999997</v>
      </c>
      <c r="D3591" s="22">
        <f>'8760_Profile'!P3589</f>
        <v>54.991999999999997</v>
      </c>
      <c r="E3591" s="20">
        <f>'8760_Profile'!M3589</f>
        <v>0</v>
      </c>
      <c r="F3591" s="11" t="str">
        <f t="shared" si="56"/>
        <v>Normal export window</v>
      </c>
    </row>
    <row r="3592" spans="1:6" ht="15" customHeight="1">
      <c r="A3592" s="23">
        <f>'8760_Profile'!A3590</f>
        <v>44711.5</v>
      </c>
      <c r="B3592" s="22">
        <f>'8760_Profile'!N3590</f>
        <v>54.991999999999997</v>
      </c>
      <c r="C3592" s="22">
        <f>'8760_Profile'!O3590</f>
        <v>54.991999999999997</v>
      </c>
      <c r="D3592" s="22">
        <f>'8760_Profile'!P3590</f>
        <v>54.991999999999997</v>
      </c>
      <c r="E3592" s="20">
        <f>'8760_Profile'!M3590</f>
        <v>0</v>
      </c>
      <c r="F3592" s="11" t="str">
        <f t="shared" si="56"/>
        <v>Normal export window</v>
      </c>
    </row>
    <row r="3593" spans="1:6" ht="15" customHeight="1">
      <c r="A3593" s="23">
        <f>'8760_Profile'!A3591</f>
        <v>44711.541666666701</v>
      </c>
      <c r="B3593" s="22">
        <f>'8760_Profile'!N3591</f>
        <v>54.991999999999997</v>
      </c>
      <c r="C3593" s="22">
        <f>'8760_Profile'!O3591</f>
        <v>54.991999999999997</v>
      </c>
      <c r="D3593" s="22">
        <f>'8760_Profile'!P3591</f>
        <v>54.991999999999997</v>
      </c>
      <c r="E3593" s="20">
        <f>'8760_Profile'!M3591</f>
        <v>0</v>
      </c>
      <c r="F3593" s="11" t="str">
        <f t="shared" si="56"/>
        <v>Normal export window</v>
      </c>
    </row>
    <row r="3594" spans="1:6" ht="15" customHeight="1">
      <c r="A3594" s="23">
        <f>'8760_Profile'!A3592</f>
        <v>44711.583333333299</v>
      </c>
      <c r="B3594" s="22">
        <f>'8760_Profile'!N3592</f>
        <v>54.991999999999997</v>
      </c>
      <c r="C3594" s="22">
        <f>'8760_Profile'!O3592</f>
        <v>54.991999999999997</v>
      </c>
      <c r="D3594" s="22">
        <f>'8760_Profile'!P3592</f>
        <v>54.991999999999997</v>
      </c>
      <c r="E3594" s="20">
        <f>'8760_Profile'!M3592</f>
        <v>0</v>
      </c>
      <c r="F3594" s="11" t="str">
        <f t="shared" si="56"/>
        <v>Normal export window</v>
      </c>
    </row>
    <row r="3595" spans="1:6" ht="15" customHeight="1">
      <c r="A3595" s="23">
        <f>'8760_Profile'!A3593</f>
        <v>44711.625</v>
      </c>
      <c r="B3595" s="22">
        <f>'8760_Profile'!N3593</f>
        <v>54.991999999999997</v>
      </c>
      <c r="C3595" s="22">
        <f>'8760_Profile'!O3593</f>
        <v>54.991999999999997</v>
      </c>
      <c r="D3595" s="22">
        <f>'8760_Profile'!P3593</f>
        <v>54.991999999999997</v>
      </c>
      <c r="E3595" s="20">
        <f>'8760_Profile'!M3593</f>
        <v>0</v>
      </c>
      <c r="F3595" s="11" t="str">
        <f t="shared" si="56"/>
        <v>Normal export window</v>
      </c>
    </row>
    <row r="3596" spans="1:6" ht="15" customHeight="1">
      <c r="A3596" s="23">
        <f>'8760_Profile'!A3594</f>
        <v>44711.666666666701</v>
      </c>
      <c r="B3596" s="22">
        <f>'8760_Profile'!N3594</f>
        <v>54.991999999999997</v>
      </c>
      <c r="C3596" s="22">
        <f>'8760_Profile'!O3594</f>
        <v>54.991999999999997</v>
      </c>
      <c r="D3596" s="22">
        <f>'8760_Profile'!P3594</f>
        <v>54.991999999999997</v>
      </c>
      <c r="E3596" s="20">
        <f>'8760_Profile'!M3594</f>
        <v>0</v>
      </c>
      <c r="F3596" s="11" t="str">
        <f t="shared" si="56"/>
        <v>Normal export window</v>
      </c>
    </row>
    <row r="3597" spans="1:6" ht="15" customHeight="1">
      <c r="A3597" s="23">
        <f>'8760_Profile'!A3595</f>
        <v>44711.708333333299</v>
      </c>
      <c r="B3597" s="22">
        <f>'8760_Profile'!N3595</f>
        <v>54.991999999999997</v>
      </c>
      <c r="C3597" s="22">
        <f>'8760_Profile'!O3595</f>
        <v>54.991999999999997</v>
      </c>
      <c r="D3597" s="22">
        <f>'8760_Profile'!P3595</f>
        <v>54.991999999999997</v>
      </c>
      <c r="E3597" s="20">
        <f>'8760_Profile'!M3595</f>
        <v>0</v>
      </c>
      <c r="F3597" s="11" t="str">
        <f t="shared" si="56"/>
        <v>Normal export window</v>
      </c>
    </row>
    <row r="3598" spans="1:6" ht="15" customHeight="1">
      <c r="A3598" s="23">
        <f>'8760_Profile'!A3596</f>
        <v>44711.75</v>
      </c>
      <c r="B3598" s="22">
        <f>'8760_Profile'!N3596</f>
        <v>54.991999999999997</v>
      </c>
      <c r="C3598" s="22">
        <f>'8760_Profile'!O3596</f>
        <v>54.991999999999997</v>
      </c>
      <c r="D3598" s="22">
        <f>'8760_Profile'!P3596</f>
        <v>54.991999999999997</v>
      </c>
      <c r="E3598" s="20">
        <f>'8760_Profile'!M3596</f>
        <v>0</v>
      </c>
      <c r="F3598" s="11" t="str">
        <f t="shared" si="56"/>
        <v>Normal export window</v>
      </c>
    </row>
    <row r="3599" spans="1:6" ht="15" customHeight="1">
      <c r="A3599" s="23">
        <f>'8760_Profile'!A3597</f>
        <v>44711.791666666701</v>
      </c>
      <c r="B3599" s="22">
        <f>'8760_Profile'!N3597</f>
        <v>54.991999999999997</v>
      </c>
      <c r="C3599" s="22">
        <f>'8760_Profile'!O3597</f>
        <v>54.991999999999997</v>
      </c>
      <c r="D3599" s="22">
        <f>'8760_Profile'!P3597</f>
        <v>54.991999999999997</v>
      </c>
      <c r="E3599" s="20">
        <f>'8760_Profile'!M3597</f>
        <v>0</v>
      </c>
      <c r="F3599" s="11" t="str">
        <f t="shared" si="56"/>
        <v>Normal export window</v>
      </c>
    </row>
    <row r="3600" spans="1:6" ht="15" customHeight="1">
      <c r="A3600" s="23">
        <f>'8760_Profile'!A3598</f>
        <v>44711.833333333299</v>
      </c>
      <c r="B3600" s="22">
        <f>'8760_Profile'!N3598</f>
        <v>54.991999999999997</v>
      </c>
      <c r="C3600" s="22">
        <f>'8760_Profile'!O3598</f>
        <v>54.991999999999997</v>
      </c>
      <c r="D3600" s="22">
        <f>'8760_Profile'!P3598</f>
        <v>54.991999999999997</v>
      </c>
      <c r="E3600" s="20">
        <f>'8760_Profile'!M3598</f>
        <v>0</v>
      </c>
      <c r="F3600" s="11" t="str">
        <f t="shared" si="56"/>
        <v>Normal export window</v>
      </c>
    </row>
    <row r="3601" spans="1:6" ht="15" customHeight="1">
      <c r="A3601" s="23">
        <f>'8760_Profile'!A3599</f>
        <v>44711.875</v>
      </c>
      <c r="B3601" s="22">
        <f>'8760_Profile'!N3599</f>
        <v>54.991999999999997</v>
      </c>
      <c r="C3601" s="22">
        <f>'8760_Profile'!O3599</f>
        <v>54.991999999999997</v>
      </c>
      <c r="D3601" s="22">
        <f>'8760_Profile'!P3599</f>
        <v>54.991999999999997</v>
      </c>
      <c r="E3601" s="20">
        <f>'8760_Profile'!M3599</f>
        <v>0</v>
      </c>
      <c r="F3601" s="11" t="str">
        <f t="shared" si="56"/>
        <v>Normal export window</v>
      </c>
    </row>
    <row r="3602" spans="1:6" ht="15" customHeight="1">
      <c r="A3602" s="23">
        <f>'8760_Profile'!A3600</f>
        <v>44711.916666666701</v>
      </c>
      <c r="B3602" s="22">
        <f>'8760_Profile'!N3600</f>
        <v>54.991999999999997</v>
      </c>
      <c r="C3602" s="22">
        <f>'8760_Profile'!O3600</f>
        <v>54.991999999999997</v>
      </c>
      <c r="D3602" s="22">
        <f>'8760_Profile'!P3600</f>
        <v>54.991999999999997</v>
      </c>
      <c r="E3602" s="20">
        <f>'8760_Profile'!M3600</f>
        <v>0</v>
      </c>
      <c r="F3602" s="11" t="str">
        <f t="shared" si="56"/>
        <v>Normal export window</v>
      </c>
    </row>
    <row r="3603" spans="1:6" ht="15" customHeight="1">
      <c r="A3603" s="23">
        <f>'8760_Profile'!A3601</f>
        <v>44711.958333333299</v>
      </c>
      <c r="B3603" s="22">
        <f>'8760_Profile'!N3601</f>
        <v>54.991999999999997</v>
      </c>
      <c r="C3603" s="22">
        <f>'8760_Profile'!O3601</f>
        <v>54.991999999999997</v>
      </c>
      <c r="D3603" s="22">
        <f>'8760_Profile'!P3601</f>
        <v>54.991999999999997</v>
      </c>
      <c r="E3603" s="20">
        <f>'8760_Profile'!M3601</f>
        <v>0</v>
      </c>
      <c r="F3603" s="11" t="str">
        <f t="shared" si="56"/>
        <v>Normal export window</v>
      </c>
    </row>
    <row r="3604" spans="1:6" ht="15" customHeight="1">
      <c r="A3604" s="23">
        <f>'8760_Profile'!A3602</f>
        <v>44712</v>
      </c>
      <c r="B3604" s="22">
        <f>'8760_Profile'!N3602</f>
        <v>54.991999999999997</v>
      </c>
      <c r="C3604" s="22">
        <f>'8760_Profile'!O3602</f>
        <v>54.991999999999997</v>
      </c>
      <c r="D3604" s="22">
        <f>'8760_Profile'!P3602</f>
        <v>54.991999999999997</v>
      </c>
      <c r="E3604" s="20">
        <f>'8760_Profile'!M3602</f>
        <v>0</v>
      </c>
      <c r="F3604" s="11" t="str">
        <f t="shared" si="56"/>
        <v>Normal export window</v>
      </c>
    </row>
    <row r="3605" spans="1:6" ht="15" customHeight="1">
      <c r="A3605" s="23">
        <f>'8760_Profile'!A3603</f>
        <v>44712.041666666701</v>
      </c>
      <c r="B3605" s="22">
        <f>'8760_Profile'!N3603</f>
        <v>54.991999999999997</v>
      </c>
      <c r="C3605" s="22">
        <f>'8760_Profile'!O3603</f>
        <v>54.991999999999997</v>
      </c>
      <c r="D3605" s="22">
        <f>'8760_Profile'!P3603</f>
        <v>54.991999999999997</v>
      </c>
      <c r="E3605" s="20">
        <f>'8760_Profile'!M3603</f>
        <v>0</v>
      </c>
      <c r="F3605" s="11" t="str">
        <f t="shared" si="56"/>
        <v>Normal export window</v>
      </c>
    </row>
    <row r="3606" spans="1:6" ht="15" customHeight="1">
      <c r="A3606" s="23">
        <f>'8760_Profile'!A3604</f>
        <v>44712.083333333299</v>
      </c>
      <c r="B3606" s="22">
        <f>'8760_Profile'!N3604</f>
        <v>54.991999999999997</v>
      </c>
      <c r="C3606" s="22">
        <f>'8760_Profile'!O3604</f>
        <v>54.991999999999997</v>
      </c>
      <c r="D3606" s="22">
        <f>'8760_Profile'!P3604</f>
        <v>54.991999999999997</v>
      </c>
      <c r="E3606" s="20">
        <f>'8760_Profile'!M3604</f>
        <v>0</v>
      </c>
      <c r="F3606" s="11" t="str">
        <f t="shared" si="56"/>
        <v>Normal export window</v>
      </c>
    </row>
    <row r="3607" spans="1:6" ht="15" customHeight="1">
      <c r="A3607" s="23">
        <f>'8760_Profile'!A3605</f>
        <v>44712.125</v>
      </c>
      <c r="B3607" s="22">
        <f>'8760_Profile'!N3605</f>
        <v>54.991999999999997</v>
      </c>
      <c r="C3607" s="22">
        <f>'8760_Profile'!O3605</f>
        <v>54.991999999999997</v>
      </c>
      <c r="D3607" s="22">
        <f>'8760_Profile'!P3605</f>
        <v>54.991999999999997</v>
      </c>
      <c r="E3607" s="20">
        <f>'8760_Profile'!M3605</f>
        <v>0</v>
      </c>
      <c r="F3607" s="11" t="str">
        <f t="shared" si="56"/>
        <v>Normal export window</v>
      </c>
    </row>
    <row r="3608" spans="1:6" ht="15" customHeight="1">
      <c r="A3608" s="23">
        <f>'8760_Profile'!A3606</f>
        <v>44712.166666666701</v>
      </c>
      <c r="B3608" s="22">
        <f>'8760_Profile'!N3606</f>
        <v>54.991999999999997</v>
      </c>
      <c r="C3608" s="22">
        <f>'8760_Profile'!O3606</f>
        <v>54.991999999999997</v>
      </c>
      <c r="D3608" s="22">
        <f>'8760_Profile'!P3606</f>
        <v>54.991999999999997</v>
      </c>
      <c r="E3608" s="20">
        <f>'8760_Profile'!M3606</f>
        <v>0</v>
      </c>
      <c r="F3608" s="11" t="str">
        <f t="shared" si="56"/>
        <v>Normal export window</v>
      </c>
    </row>
    <row r="3609" spans="1:6" ht="15" customHeight="1">
      <c r="A3609" s="23">
        <f>'8760_Profile'!A3607</f>
        <v>44712.208333333299</v>
      </c>
      <c r="B3609" s="22">
        <f>'8760_Profile'!N3607</f>
        <v>54.991999999999997</v>
      </c>
      <c r="C3609" s="22">
        <f>'8760_Profile'!O3607</f>
        <v>54.991999999999997</v>
      </c>
      <c r="D3609" s="22">
        <f>'8760_Profile'!P3607</f>
        <v>54.991999999999997</v>
      </c>
      <c r="E3609" s="20">
        <f>'8760_Profile'!M3607</f>
        <v>0</v>
      </c>
      <c r="F3609" s="11" t="str">
        <f t="shared" si="56"/>
        <v>Normal export window</v>
      </c>
    </row>
    <row r="3610" spans="1:6" ht="15" customHeight="1">
      <c r="A3610" s="23">
        <f>'8760_Profile'!A3608</f>
        <v>44712.25</v>
      </c>
      <c r="B3610" s="22">
        <f>'8760_Profile'!N3608</f>
        <v>54.991999999999997</v>
      </c>
      <c r="C3610" s="22">
        <f>'8760_Profile'!O3608</f>
        <v>54.991999999999997</v>
      </c>
      <c r="D3610" s="22">
        <f>'8760_Profile'!P3608</f>
        <v>54.991999999999997</v>
      </c>
      <c r="E3610" s="20">
        <f>'8760_Profile'!M3608</f>
        <v>0</v>
      </c>
      <c r="F3610" s="11" t="str">
        <f t="shared" si="56"/>
        <v>Normal export window</v>
      </c>
    </row>
    <row r="3611" spans="1:6" ht="15" customHeight="1">
      <c r="A3611" s="23">
        <f>'8760_Profile'!A3609</f>
        <v>44712.291666666701</v>
      </c>
      <c r="B3611" s="22">
        <f>'8760_Profile'!N3609</f>
        <v>54.991999999999997</v>
      </c>
      <c r="C3611" s="22">
        <f>'8760_Profile'!O3609</f>
        <v>54.991999999999997</v>
      </c>
      <c r="D3611" s="22">
        <f>'8760_Profile'!P3609</f>
        <v>54.991999999999997</v>
      </c>
      <c r="E3611" s="20">
        <f>'8760_Profile'!M3609</f>
        <v>0</v>
      </c>
      <c r="F3611" s="11" t="str">
        <f t="shared" si="56"/>
        <v>Normal export window</v>
      </c>
    </row>
    <row r="3612" spans="1:6" ht="15" customHeight="1">
      <c r="A3612" s="23">
        <f>'8760_Profile'!A3610</f>
        <v>44712.333333333299</v>
      </c>
      <c r="B3612" s="22">
        <f>'8760_Profile'!N3610</f>
        <v>54.991999999999997</v>
      </c>
      <c r="C3612" s="22">
        <f>'8760_Profile'!O3610</f>
        <v>54.991999999999997</v>
      </c>
      <c r="D3612" s="22">
        <f>'8760_Profile'!P3610</f>
        <v>54.991999999999997</v>
      </c>
      <c r="E3612" s="20">
        <f>'8760_Profile'!M3610</f>
        <v>0</v>
      </c>
      <c r="F3612" s="11" t="str">
        <f t="shared" si="56"/>
        <v>Normal export window</v>
      </c>
    </row>
    <row r="3613" spans="1:6" ht="15" customHeight="1">
      <c r="A3613" s="23">
        <f>'8760_Profile'!A3611</f>
        <v>44712.375</v>
      </c>
      <c r="B3613" s="22">
        <f>'8760_Profile'!N3611</f>
        <v>54.991999999999997</v>
      </c>
      <c r="C3613" s="22">
        <f>'8760_Profile'!O3611</f>
        <v>54.991999999999997</v>
      </c>
      <c r="D3613" s="22">
        <f>'8760_Profile'!P3611</f>
        <v>54.991999999999997</v>
      </c>
      <c r="E3613" s="20">
        <f>'8760_Profile'!M3611</f>
        <v>0</v>
      </c>
      <c r="F3613" s="11" t="str">
        <f t="shared" si="56"/>
        <v>Normal export window</v>
      </c>
    </row>
    <row r="3614" spans="1:6" ht="15" customHeight="1">
      <c r="A3614" s="23">
        <f>'8760_Profile'!A3612</f>
        <v>44712.416666666701</v>
      </c>
      <c r="B3614" s="22">
        <f>'8760_Profile'!N3612</f>
        <v>54.991999999999997</v>
      </c>
      <c r="C3614" s="22">
        <f>'8760_Profile'!O3612</f>
        <v>54.991999999999997</v>
      </c>
      <c r="D3614" s="22">
        <f>'8760_Profile'!P3612</f>
        <v>54.991999999999997</v>
      </c>
      <c r="E3614" s="20">
        <f>'8760_Profile'!M3612</f>
        <v>0</v>
      </c>
      <c r="F3614" s="11" t="str">
        <f t="shared" si="56"/>
        <v>Normal export window</v>
      </c>
    </row>
    <row r="3615" spans="1:6" ht="15" customHeight="1">
      <c r="A3615" s="23">
        <f>'8760_Profile'!A3613</f>
        <v>44712.458333333299</v>
      </c>
      <c r="B3615" s="22">
        <f>'8760_Profile'!N3613</f>
        <v>54.991999999999997</v>
      </c>
      <c r="C3615" s="22">
        <f>'8760_Profile'!O3613</f>
        <v>54.991999999999997</v>
      </c>
      <c r="D3615" s="22">
        <f>'8760_Profile'!P3613</f>
        <v>54.991999999999997</v>
      </c>
      <c r="E3615" s="20">
        <f>'8760_Profile'!M3613</f>
        <v>0</v>
      </c>
      <c r="F3615" s="11" t="str">
        <f t="shared" si="56"/>
        <v>Normal export window</v>
      </c>
    </row>
    <row r="3616" spans="1:6" ht="15" customHeight="1">
      <c r="A3616" s="23">
        <f>'8760_Profile'!A3614</f>
        <v>44712.5</v>
      </c>
      <c r="B3616" s="22">
        <f>'8760_Profile'!N3614</f>
        <v>54.991999999999997</v>
      </c>
      <c r="C3616" s="22">
        <f>'8760_Profile'!O3614</f>
        <v>54.991999999999997</v>
      </c>
      <c r="D3616" s="22">
        <f>'8760_Profile'!P3614</f>
        <v>54.991999999999997</v>
      </c>
      <c r="E3616" s="20">
        <f>'8760_Profile'!M3614</f>
        <v>0</v>
      </c>
      <c r="F3616" s="11" t="str">
        <f t="shared" si="56"/>
        <v>Normal export window</v>
      </c>
    </row>
    <row r="3617" spans="1:6" ht="15" customHeight="1">
      <c r="A3617" s="23">
        <f>'8760_Profile'!A3615</f>
        <v>44712.541666666701</v>
      </c>
      <c r="B3617" s="22">
        <f>'8760_Profile'!N3615</f>
        <v>54.991999999999997</v>
      </c>
      <c r="C3617" s="22">
        <f>'8760_Profile'!O3615</f>
        <v>54.991999999999997</v>
      </c>
      <c r="D3617" s="22">
        <f>'8760_Profile'!P3615</f>
        <v>54.991999999999997</v>
      </c>
      <c r="E3617" s="20">
        <f>'8760_Profile'!M3615</f>
        <v>0</v>
      </c>
      <c r="F3617" s="11" t="str">
        <f t="shared" si="56"/>
        <v>Normal export window</v>
      </c>
    </row>
    <row r="3618" spans="1:6" ht="15" customHeight="1">
      <c r="A3618" s="23">
        <f>'8760_Profile'!A3616</f>
        <v>44712.583333333299</v>
      </c>
      <c r="B3618" s="22">
        <f>'8760_Profile'!N3616</f>
        <v>54.991999999999997</v>
      </c>
      <c r="C3618" s="22">
        <f>'8760_Profile'!O3616</f>
        <v>54.991999999999997</v>
      </c>
      <c r="D3618" s="22">
        <f>'8760_Profile'!P3616</f>
        <v>54.991999999999997</v>
      </c>
      <c r="E3618" s="20">
        <f>'8760_Profile'!M3616</f>
        <v>0</v>
      </c>
      <c r="F3618" s="11" t="str">
        <f t="shared" si="56"/>
        <v>Normal export window</v>
      </c>
    </row>
    <row r="3619" spans="1:6" ht="15" customHeight="1">
      <c r="A3619" s="23">
        <f>'8760_Profile'!A3617</f>
        <v>44712.625</v>
      </c>
      <c r="B3619" s="22">
        <f>'8760_Profile'!N3617</f>
        <v>54.991999999999997</v>
      </c>
      <c r="C3619" s="22">
        <f>'8760_Profile'!O3617</f>
        <v>54.991999999999997</v>
      </c>
      <c r="D3619" s="22">
        <f>'8760_Profile'!P3617</f>
        <v>54.991999999999997</v>
      </c>
      <c r="E3619" s="20">
        <f>'8760_Profile'!M3617</f>
        <v>0</v>
      </c>
      <c r="F3619" s="11" t="str">
        <f t="shared" si="56"/>
        <v>Normal export window</v>
      </c>
    </row>
    <row r="3620" spans="1:6" ht="15" customHeight="1">
      <c r="A3620" s="23">
        <f>'8760_Profile'!A3618</f>
        <v>44712.666666666701</v>
      </c>
      <c r="B3620" s="22">
        <f>'8760_Profile'!N3618</f>
        <v>54.991999999999997</v>
      </c>
      <c r="C3620" s="22">
        <f>'8760_Profile'!O3618</f>
        <v>54.991999999999997</v>
      </c>
      <c r="D3620" s="22">
        <f>'8760_Profile'!P3618</f>
        <v>54.991999999999997</v>
      </c>
      <c r="E3620" s="20">
        <f>'8760_Profile'!M3618</f>
        <v>0</v>
      </c>
      <c r="F3620" s="11" t="str">
        <f t="shared" si="56"/>
        <v>Normal export window</v>
      </c>
    </row>
    <row r="3621" spans="1:6" ht="15" customHeight="1">
      <c r="A3621" s="23">
        <f>'8760_Profile'!A3619</f>
        <v>44712.708333333299</v>
      </c>
      <c r="B3621" s="22">
        <f>'8760_Profile'!N3619</f>
        <v>54.991999999999997</v>
      </c>
      <c r="C3621" s="22">
        <f>'8760_Profile'!O3619</f>
        <v>54.991999999999997</v>
      </c>
      <c r="D3621" s="22">
        <f>'8760_Profile'!P3619</f>
        <v>54.991999999999997</v>
      </c>
      <c r="E3621" s="20">
        <f>'8760_Profile'!M3619</f>
        <v>0</v>
      </c>
      <c r="F3621" s="11" t="str">
        <f t="shared" si="56"/>
        <v>Normal export window</v>
      </c>
    </row>
    <row r="3622" spans="1:6" ht="15" customHeight="1">
      <c r="A3622" s="23">
        <f>'8760_Profile'!A3620</f>
        <v>44712.75</v>
      </c>
      <c r="B3622" s="22">
        <f>'8760_Profile'!N3620</f>
        <v>54.991999999999997</v>
      </c>
      <c r="C3622" s="22">
        <f>'8760_Profile'!O3620</f>
        <v>54.991999999999997</v>
      </c>
      <c r="D3622" s="22">
        <f>'8760_Profile'!P3620</f>
        <v>54.991999999999997</v>
      </c>
      <c r="E3622" s="20">
        <f>'8760_Profile'!M3620</f>
        <v>0</v>
      </c>
      <c r="F3622" s="11" t="str">
        <f t="shared" si="56"/>
        <v>Normal export window</v>
      </c>
    </row>
    <row r="3623" spans="1:6" ht="15" customHeight="1">
      <c r="A3623" s="23">
        <f>'8760_Profile'!A3621</f>
        <v>44712.791666666701</v>
      </c>
      <c r="B3623" s="22">
        <f>'8760_Profile'!N3621</f>
        <v>54.991999999999997</v>
      </c>
      <c r="C3623" s="22">
        <f>'8760_Profile'!O3621</f>
        <v>54.991999999999997</v>
      </c>
      <c r="D3623" s="22">
        <f>'8760_Profile'!P3621</f>
        <v>54.991999999999997</v>
      </c>
      <c r="E3623" s="20">
        <f>'8760_Profile'!M3621</f>
        <v>0</v>
      </c>
      <c r="F3623" s="11" t="str">
        <f t="shared" si="56"/>
        <v>Normal export window</v>
      </c>
    </row>
    <row r="3624" spans="1:6" ht="15" customHeight="1">
      <c r="A3624" s="23">
        <f>'8760_Profile'!A3622</f>
        <v>44712.833333333299</v>
      </c>
      <c r="B3624" s="22">
        <f>'8760_Profile'!N3622</f>
        <v>54.991999999999997</v>
      </c>
      <c r="C3624" s="22">
        <f>'8760_Profile'!O3622</f>
        <v>54.991999999999997</v>
      </c>
      <c r="D3624" s="22">
        <f>'8760_Profile'!P3622</f>
        <v>54.991999999999997</v>
      </c>
      <c r="E3624" s="20">
        <f>'8760_Profile'!M3622</f>
        <v>0</v>
      </c>
      <c r="F3624" s="11" t="str">
        <f t="shared" si="56"/>
        <v>Normal export window</v>
      </c>
    </row>
    <row r="3625" spans="1:6" ht="15" customHeight="1">
      <c r="A3625" s="23">
        <f>'8760_Profile'!A3623</f>
        <v>44712.875</v>
      </c>
      <c r="B3625" s="22">
        <f>'8760_Profile'!N3623</f>
        <v>54.991999999999997</v>
      </c>
      <c r="C3625" s="22">
        <f>'8760_Profile'!O3623</f>
        <v>54.991999999999997</v>
      </c>
      <c r="D3625" s="22">
        <f>'8760_Profile'!P3623</f>
        <v>54.991999999999997</v>
      </c>
      <c r="E3625" s="20">
        <f>'8760_Profile'!M3623</f>
        <v>0</v>
      </c>
      <c r="F3625" s="11" t="str">
        <f t="shared" si="56"/>
        <v>Normal export window</v>
      </c>
    </row>
    <row r="3626" spans="1:6" ht="15" customHeight="1">
      <c r="A3626" s="23">
        <f>'8760_Profile'!A3624</f>
        <v>44712.916666666701</v>
      </c>
      <c r="B3626" s="22">
        <f>'8760_Profile'!N3624</f>
        <v>54.991999999999997</v>
      </c>
      <c r="C3626" s="22">
        <f>'8760_Profile'!O3624</f>
        <v>54.991999999999997</v>
      </c>
      <c r="D3626" s="22">
        <f>'8760_Profile'!P3624</f>
        <v>54.991999999999997</v>
      </c>
      <c r="E3626" s="20">
        <f>'8760_Profile'!M3624</f>
        <v>0</v>
      </c>
      <c r="F3626" s="11" t="str">
        <f t="shared" si="56"/>
        <v>Normal export window</v>
      </c>
    </row>
    <row r="3627" spans="1:6" ht="15" customHeight="1">
      <c r="A3627" s="23">
        <f>'8760_Profile'!A3625</f>
        <v>44712.958333333299</v>
      </c>
      <c r="B3627" s="22">
        <f>'8760_Profile'!N3625</f>
        <v>54.991999999999997</v>
      </c>
      <c r="C3627" s="22">
        <f>'8760_Profile'!O3625</f>
        <v>54.991999999999997</v>
      </c>
      <c r="D3627" s="22">
        <f>'8760_Profile'!P3625</f>
        <v>54.991999999999997</v>
      </c>
      <c r="E3627" s="20">
        <f>'8760_Profile'!M3625</f>
        <v>0</v>
      </c>
      <c r="F3627" s="11" t="str">
        <f t="shared" si="56"/>
        <v>Normal export window</v>
      </c>
    </row>
    <row r="3628" spans="1:6" ht="15" customHeight="1">
      <c r="A3628" s="23">
        <f>'8760_Profile'!A3626</f>
        <v>44713</v>
      </c>
      <c r="B3628" s="22">
        <f>'8760_Profile'!N3626</f>
        <v>54.991999999999997</v>
      </c>
      <c r="C3628" s="22">
        <f>'8760_Profile'!O3626</f>
        <v>54.991999999999997</v>
      </c>
      <c r="D3628" s="22">
        <f>'8760_Profile'!P3626</f>
        <v>54.991999999999997</v>
      </c>
      <c r="E3628" s="20">
        <f>'8760_Profile'!M3626</f>
        <v>0</v>
      </c>
      <c r="F3628" s="11" t="str">
        <f t="shared" si="56"/>
        <v>Normal export window</v>
      </c>
    </row>
    <row r="3629" spans="1:6" ht="15" customHeight="1">
      <c r="A3629" s="23">
        <f>'8760_Profile'!A3627</f>
        <v>44713.041666666701</v>
      </c>
      <c r="B3629" s="22">
        <f>'8760_Profile'!N3627</f>
        <v>54.991999999999997</v>
      </c>
      <c r="C3629" s="22">
        <f>'8760_Profile'!O3627</f>
        <v>54.991999999999997</v>
      </c>
      <c r="D3629" s="22">
        <f>'8760_Profile'!P3627</f>
        <v>54.991999999999997</v>
      </c>
      <c r="E3629" s="20">
        <f>'8760_Profile'!M3627</f>
        <v>0</v>
      </c>
      <c r="F3629" s="11" t="str">
        <f t="shared" si="56"/>
        <v>Normal export window</v>
      </c>
    </row>
    <row r="3630" spans="1:6" ht="15" customHeight="1">
      <c r="A3630" s="23">
        <f>'8760_Profile'!A3628</f>
        <v>44713.083333333299</v>
      </c>
      <c r="B3630" s="22">
        <f>'8760_Profile'!N3628</f>
        <v>54.991999999999997</v>
      </c>
      <c r="C3630" s="22">
        <f>'8760_Profile'!O3628</f>
        <v>54.991999999999997</v>
      </c>
      <c r="D3630" s="22">
        <f>'8760_Profile'!P3628</f>
        <v>54.991999999999997</v>
      </c>
      <c r="E3630" s="20">
        <f>'8760_Profile'!M3628</f>
        <v>0</v>
      </c>
      <c r="F3630" s="11" t="str">
        <f t="shared" si="56"/>
        <v>Normal export window</v>
      </c>
    </row>
    <row r="3631" spans="1:6" ht="15" customHeight="1">
      <c r="A3631" s="23">
        <f>'8760_Profile'!A3629</f>
        <v>44713.125</v>
      </c>
      <c r="B3631" s="22">
        <f>'8760_Profile'!N3629</f>
        <v>54.991999999999997</v>
      </c>
      <c r="C3631" s="22">
        <f>'8760_Profile'!O3629</f>
        <v>54.991999999999997</v>
      </c>
      <c r="D3631" s="22">
        <f>'8760_Profile'!P3629</f>
        <v>54.991999999999997</v>
      </c>
      <c r="E3631" s="20">
        <f>'8760_Profile'!M3629</f>
        <v>0</v>
      </c>
      <c r="F3631" s="11" t="str">
        <f t="shared" si="56"/>
        <v>Normal export window</v>
      </c>
    </row>
    <row r="3632" spans="1:6" ht="15" customHeight="1">
      <c r="A3632" s="23">
        <f>'8760_Profile'!A3630</f>
        <v>44713.166666666701</v>
      </c>
      <c r="B3632" s="22">
        <f>'8760_Profile'!N3630</f>
        <v>54.991999999999997</v>
      </c>
      <c r="C3632" s="22">
        <f>'8760_Profile'!O3630</f>
        <v>54.991999999999997</v>
      </c>
      <c r="D3632" s="22">
        <f>'8760_Profile'!P3630</f>
        <v>54.991999999999997</v>
      </c>
      <c r="E3632" s="20">
        <f>'8760_Profile'!M3630</f>
        <v>0</v>
      </c>
      <c r="F3632" s="11" t="str">
        <f t="shared" si="56"/>
        <v>Normal export window</v>
      </c>
    </row>
    <row r="3633" spans="1:6" ht="15" customHeight="1">
      <c r="A3633" s="23">
        <f>'8760_Profile'!A3631</f>
        <v>44713.208333333299</v>
      </c>
      <c r="B3633" s="22">
        <f>'8760_Profile'!N3631</f>
        <v>54.991999999999997</v>
      </c>
      <c r="C3633" s="22">
        <f>'8760_Profile'!O3631</f>
        <v>54.991999999999997</v>
      </c>
      <c r="D3633" s="22">
        <f>'8760_Profile'!P3631</f>
        <v>54.991999999999997</v>
      </c>
      <c r="E3633" s="20">
        <f>'8760_Profile'!M3631</f>
        <v>0</v>
      </c>
      <c r="F3633" s="11" t="str">
        <f t="shared" si="56"/>
        <v>Normal export window</v>
      </c>
    </row>
    <row r="3634" spans="1:6" ht="15" customHeight="1">
      <c r="A3634" s="23">
        <f>'8760_Profile'!A3632</f>
        <v>44713.25</v>
      </c>
      <c r="B3634" s="22">
        <f>'8760_Profile'!N3632</f>
        <v>54.991999999999997</v>
      </c>
      <c r="C3634" s="22">
        <f>'8760_Profile'!O3632</f>
        <v>54.991999999999997</v>
      </c>
      <c r="D3634" s="22">
        <f>'8760_Profile'!P3632</f>
        <v>54.991999999999997</v>
      </c>
      <c r="E3634" s="20">
        <f>'8760_Profile'!M3632</f>
        <v>0</v>
      </c>
      <c r="F3634" s="11" t="str">
        <f t="shared" si="56"/>
        <v>Normal export window</v>
      </c>
    </row>
    <row r="3635" spans="1:6" ht="15" customHeight="1">
      <c r="A3635" s="23">
        <f>'8760_Profile'!A3633</f>
        <v>44713.291666666701</v>
      </c>
      <c r="B3635" s="22">
        <f>'8760_Profile'!N3633</f>
        <v>54.991999999999997</v>
      </c>
      <c r="C3635" s="22">
        <f>'8760_Profile'!O3633</f>
        <v>54.991999999999997</v>
      </c>
      <c r="D3635" s="22">
        <f>'8760_Profile'!P3633</f>
        <v>54.991999999999997</v>
      </c>
      <c r="E3635" s="20">
        <f>'8760_Profile'!M3633</f>
        <v>0</v>
      </c>
      <c r="F3635" s="11" t="str">
        <f t="shared" si="56"/>
        <v>Normal export window</v>
      </c>
    </row>
    <row r="3636" spans="1:6" ht="15" customHeight="1">
      <c r="A3636" s="23">
        <f>'8760_Profile'!A3634</f>
        <v>44713.333333333299</v>
      </c>
      <c r="B3636" s="22">
        <f>'8760_Profile'!N3634</f>
        <v>54.991999999999997</v>
      </c>
      <c r="C3636" s="22">
        <f>'8760_Profile'!O3634</f>
        <v>54.991999999999997</v>
      </c>
      <c r="D3636" s="22">
        <f>'8760_Profile'!P3634</f>
        <v>54.991999999999997</v>
      </c>
      <c r="E3636" s="20">
        <f>'8760_Profile'!M3634</f>
        <v>0</v>
      </c>
      <c r="F3636" s="11" t="str">
        <f t="shared" si="56"/>
        <v>Normal export window</v>
      </c>
    </row>
    <row r="3637" spans="1:6" ht="15" customHeight="1">
      <c r="A3637" s="23">
        <f>'8760_Profile'!A3635</f>
        <v>44713.375</v>
      </c>
      <c r="B3637" s="22">
        <f>'8760_Profile'!N3635</f>
        <v>54.991999999999997</v>
      </c>
      <c r="C3637" s="22">
        <f>'8760_Profile'!O3635</f>
        <v>54.991999999999997</v>
      </c>
      <c r="D3637" s="22">
        <f>'8760_Profile'!P3635</f>
        <v>54.991999999999997</v>
      </c>
      <c r="E3637" s="20">
        <f>'8760_Profile'!M3635</f>
        <v>0</v>
      </c>
      <c r="F3637" s="11" t="str">
        <f t="shared" si="56"/>
        <v>Normal export window</v>
      </c>
    </row>
    <row r="3638" spans="1:6" ht="15" customHeight="1">
      <c r="A3638" s="23">
        <f>'8760_Profile'!A3636</f>
        <v>44713.416666666701</v>
      </c>
      <c r="B3638" s="22">
        <f>'8760_Profile'!N3636</f>
        <v>54.991999999999997</v>
      </c>
      <c r="C3638" s="22">
        <f>'8760_Profile'!O3636</f>
        <v>54.991999999999997</v>
      </c>
      <c r="D3638" s="22">
        <f>'8760_Profile'!P3636</f>
        <v>54.991999999999997</v>
      </c>
      <c r="E3638" s="20">
        <f>'8760_Profile'!M3636</f>
        <v>0</v>
      </c>
      <c r="F3638" s="11" t="str">
        <f t="shared" si="56"/>
        <v>Normal export window</v>
      </c>
    </row>
    <row r="3639" spans="1:6" ht="15" customHeight="1">
      <c r="A3639" s="23">
        <f>'8760_Profile'!A3637</f>
        <v>44713.458333333299</v>
      </c>
      <c r="B3639" s="22">
        <f>'8760_Profile'!N3637</f>
        <v>54.991999999999997</v>
      </c>
      <c r="C3639" s="22">
        <f>'8760_Profile'!O3637</f>
        <v>54.991999999999997</v>
      </c>
      <c r="D3639" s="22">
        <f>'8760_Profile'!P3637</f>
        <v>54.991999999999997</v>
      </c>
      <c r="E3639" s="20">
        <f>'8760_Profile'!M3637</f>
        <v>0</v>
      </c>
      <c r="F3639" s="11" t="str">
        <f t="shared" si="56"/>
        <v>Normal export window</v>
      </c>
    </row>
    <row r="3640" spans="1:6" ht="15" customHeight="1">
      <c r="A3640" s="23">
        <f>'8760_Profile'!A3638</f>
        <v>44713.5</v>
      </c>
      <c r="B3640" s="22">
        <f>'8760_Profile'!N3638</f>
        <v>54.991999999999997</v>
      </c>
      <c r="C3640" s="22">
        <f>'8760_Profile'!O3638</f>
        <v>54.991999999999997</v>
      </c>
      <c r="D3640" s="22">
        <f>'8760_Profile'!P3638</f>
        <v>54.991999999999997</v>
      </c>
      <c r="E3640" s="20">
        <f>'8760_Profile'!M3638</f>
        <v>0</v>
      </c>
      <c r="F3640" s="11" t="str">
        <f t="shared" si="56"/>
        <v>Normal export window</v>
      </c>
    </row>
    <row r="3641" spans="1:6" ht="15" customHeight="1">
      <c r="A3641" s="23">
        <f>'8760_Profile'!A3639</f>
        <v>44713.541666666701</v>
      </c>
      <c r="B3641" s="22">
        <f>'8760_Profile'!N3639</f>
        <v>54.991999999999997</v>
      </c>
      <c r="C3641" s="22">
        <f>'8760_Profile'!O3639</f>
        <v>54.991999999999997</v>
      </c>
      <c r="D3641" s="22">
        <f>'8760_Profile'!P3639</f>
        <v>54.991999999999997</v>
      </c>
      <c r="E3641" s="20">
        <f>'8760_Profile'!M3639</f>
        <v>0</v>
      </c>
      <c r="F3641" s="11" t="str">
        <f t="shared" si="56"/>
        <v>Normal export window</v>
      </c>
    </row>
    <row r="3642" spans="1:6" ht="15" customHeight="1">
      <c r="A3642" s="23">
        <f>'8760_Profile'!A3640</f>
        <v>44713.583333333299</v>
      </c>
      <c r="B3642" s="22">
        <f>'8760_Profile'!N3640</f>
        <v>54.991999999999997</v>
      </c>
      <c r="C3642" s="22">
        <f>'8760_Profile'!O3640</f>
        <v>54.991999999999997</v>
      </c>
      <c r="D3642" s="22">
        <f>'8760_Profile'!P3640</f>
        <v>54.991999999999997</v>
      </c>
      <c r="E3642" s="20">
        <f>'8760_Profile'!M3640</f>
        <v>0</v>
      </c>
      <c r="F3642" s="11" t="str">
        <f t="shared" si="56"/>
        <v>Normal export window</v>
      </c>
    </row>
    <row r="3643" spans="1:6" ht="15" customHeight="1">
      <c r="A3643" s="23">
        <f>'8760_Profile'!A3641</f>
        <v>44713.625</v>
      </c>
      <c r="B3643" s="22">
        <f>'8760_Profile'!N3641</f>
        <v>54.991999999999997</v>
      </c>
      <c r="C3643" s="22">
        <f>'8760_Profile'!O3641</f>
        <v>54.991999999999997</v>
      </c>
      <c r="D3643" s="22">
        <f>'8760_Profile'!P3641</f>
        <v>54.991999999999997</v>
      </c>
      <c r="E3643" s="20">
        <f>'8760_Profile'!M3641</f>
        <v>0</v>
      </c>
      <c r="F3643" s="11" t="str">
        <f t="shared" si="56"/>
        <v>Normal export window</v>
      </c>
    </row>
    <row r="3644" spans="1:6" ht="15" customHeight="1">
      <c r="A3644" s="23">
        <f>'8760_Profile'!A3642</f>
        <v>44713.666666666701</v>
      </c>
      <c r="B3644" s="22">
        <f>'8760_Profile'!N3642</f>
        <v>54.991999999999997</v>
      </c>
      <c r="C3644" s="22">
        <f>'8760_Profile'!O3642</f>
        <v>54.991999999999997</v>
      </c>
      <c r="D3644" s="22">
        <f>'8760_Profile'!P3642</f>
        <v>54.991999999999997</v>
      </c>
      <c r="E3644" s="20">
        <f>'8760_Profile'!M3642</f>
        <v>0</v>
      </c>
      <c r="F3644" s="11" t="str">
        <f t="shared" si="56"/>
        <v>Normal export window</v>
      </c>
    </row>
    <row r="3645" spans="1:6" ht="15" customHeight="1">
      <c r="A3645" s="23">
        <f>'8760_Profile'!A3643</f>
        <v>44713.708333333299</v>
      </c>
      <c r="B3645" s="22">
        <f>'8760_Profile'!N3643</f>
        <v>54.991999999999997</v>
      </c>
      <c r="C3645" s="22">
        <f>'8760_Profile'!O3643</f>
        <v>54.991999999999997</v>
      </c>
      <c r="D3645" s="22">
        <f>'8760_Profile'!P3643</f>
        <v>54.991999999999997</v>
      </c>
      <c r="E3645" s="20">
        <f>'8760_Profile'!M3643</f>
        <v>0</v>
      </c>
      <c r="F3645" s="11" t="str">
        <f t="shared" si="56"/>
        <v>Normal export window</v>
      </c>
    </row>
    <row r="3646" spans="1:6" ht="15" customHeight="1">
      <c r="A3646" s="23">
        <f>'8760_Profile'!A3644</f>
        <v>44713.75</v>
      </c>
      <c r="B3646" s="22">
        <f>'8760_Profile'!N3644</f>
        <v>54.991999999999997</v>
      </c>
      <c r="C3646" s="22">
        <f>'8760_Profile'!O3644</f>
        <v>54.991999999999997</v>
      </c>
      <c r="D3646" s="22">
        <f>'8760_Profile'!P3644</f>
        <v>54.991999999999997</v>
      </c>
      <c r="E3646" s="20">
        <f>'8760_Profile'!M3644</f>
        <v>0</v>
      </c>
      <c r="F3646" s="11" t="str">
        <f t="shared" si="56"/>
        <v>Normal export window</v>
      </c>
    </row>
    <row r="3647" spans="1:6" ht="15" customHeight="1">
      <c r="A3647" s="23">
        <f>'8760_Profile'!A3645</f>
        <v>44713.791666666701</v>
      </c>
      <c r="B3647" s="22">
        <f>'8760_Profile'!N3645</f>
        <v>54.991999999999997</v>
      </c>
      <c r="C3647" s="22">
        <f>'8760_Profile'!O3645</f>
        <v>54.991999999999997</v>
      </c>
      <c r="D3647" s="22">
        <f>'8760_Profile'!P3645</f>
        <v>54.991999999999997</v>
      </c>
      <c r="E3647" s="20">
        <f>'8760_Profile'!M3645</f>
        <v>0</v>
      </c>
      <c r="F3647" s="11" t="str">
        <f t="shared" si="56"/>
        <v>Normal export window</v>
      </c>
    </row>
    <row r="3648" spans="1:6" ht="15" customHeight="1">
      <c r="A3648" s="23">
        <f>'8760_Profile'!A3646</f>
        <v>44713.833333333299</v>
      </c>
      <c r="B3648" s="22">
        <f>'8760_Profile'!N3646</f>
        <v>54.991999999999997</v>
      </c>
      <c r="C3648" s="22">
        <f>'8760_Profile'!O3646</f>
        <v>54.991999999999997</v>
      </c>
      <c r="D3648" s="22">
        <f>'8760_Profile'!P3646</f>
        <v>54.991999999999997</v>
      </c>
      <c r="E3648" s="20">
        <f>'8760_Profile'!M3646</f>
        <v>0</v>
      </c>
      <c r="F3648" s="11" t="str">
        <f t="shared" si="56"/>
        <v>Normal export window</v>
      </c>
    </row>
    <row r="3649" spans="1:6" ht="15" customHeight="1">
      <c r="A3649" s="23">
        <f>'8760_Profile'!A3647</f>
        <v>44713.875</v>
      </c>
      <c r="B3649" s="22">
        <f>'8760_Profile'!N3647</f>
        <v>54.991999999999997</v>
      </c>
      <c r="C3649" s="22">
        <f>'8760_Profile'!O3647</f>
        <v>54.991999999999997</v>
      </c>
      <c r="D3649" s="22">
        <f>'8760_Profile'!P3647</f>
        <v>54.991999999999997</v>
      </c>
      <c r="E3649" s="20">
        <f>'8760_Profile'!M3647</f>
        <v>0</v>
      </c>
      <c r="F3649" s="11" t="str">
        <f t="shared" si="56"/>
        <v>Normal export window</v>
      </c>
    </row>
    <row r="3650" spans="1:6" ht="15" customHeight="1">
      <c r="A3650" s="23">
        <f>'8760_Profile'!A3648</f>
        <v>44713.916666666701</v>
      </c>
      <c r="B3650" s="22">
        <f>'8760_Profile'!N3648</f>
        <v>54.991999999999997</v>
      </c>
      <c r="C3650" s="22">
        <f>'8760_Profile'!O3648</f>
        <v>54.991999999999997</v>
      </c>
      <c r="D3650" s="22">
        <f>'8760_Profile'!P3648</f>
        <v>54.991999999999997</v>
      </c>
      <c r="E3650" s="20">
        <f>'8760_Profile'!M3648</f>
        <v>0</v>
      </c>
      <c r="F3650" s="11" t="str">
        <f t="shared" si="56"/>
        <v>Normal export window</v>
      </c>
    </row>
    <row r="3651" spans="1:6" ht="15" customHeight="1">
      <c r="A3651" s="23">
        <f>'8760_Profile'!A3649</f>
        <v>44713.958333333299</v>
      </c>
      <c r="B3651" s="22">
        <f>'8760_Profile'!N3649</f>
        <v>54.991999999999997</v>
      </c>
      <c r="C3651" s="22">
        <f>'8760_Profile'!O3649</f>
        <v>54.991999999999997</v>
      </c>
      <c r="D3651" s="22">
        <f>'8760_Profile'!P3649</f>
        <v>54.991999999999997</v>
      </c>
      <c r="E3651" s="20">
        <f>'8760_Profile'!M3649</f>
        <v>0</v>
      </c>
      <c r="F3651" s="11" t="str">
        <f t="shared" si="56"/>
        <v>Normal export window</v>
      </c>
    </row>
    <row r="3652" spans="1:6" ht="15" customHeight="1">
      <c r="A3652" s="23">
        <f>'8760_Profile'!A3650</f>
        <v>44714</v>
      </c>
      <c r="B3652" s="22">
        <f>'8760_Profile'!N3650</f>
        <v>54.991999999999997</v>
      </c>
      <c r="C3652" s="22">
        <f>'8760_Profile'!O3650</f>
        <v>54.991999999999997</v>
      </c>
      <c r="D3652" s="22">
        <f>'8760_Profile'!P3650</f>
        <v>54.991999999999997</v>
      </c>
      <c r="E3652" s="20">
        <f>'8760_Profile'!M3650</f>
        <v>0</v>
      </c>
      <c r="F3652" s="11" t="str">
        <f t="shared" ref="F3652:F3715" si="57">IF(E3652=1,"Summer low-load CA constraint window","Normal export window")</f>
        <v>Normal export window</v>
      </c>
    </row>
    <row r="3653" spans="1:6" ht="15" customHeight="1">
      <c r="A3653" s="23">
        <f>'8760_Profile'!A3651</f>
        <v>44714.041666666701</v>
      </c>
      <c r="B3653" s="22">
        <f>'8760_Profile'!N3651</f>
        <v>54.991999999999997</v>
      </c>
      <c r="C3653" s="22">
        <f>'8760_Profile'!O3651</f>
        <v>54.991999999999997</v>
      </c>
      <c r="D3653" s="22">
        <f>'8760_Profile'!P3651</f>
        <v>54.991999999999997</v>
      </c>
      <c r="E3653" s="20">
        <f>'8760_Profile'!M3651</f>
        <v>0</v>
      </c>
      <c r="F3653" s="11" t="str">
        <f t="shared" si="57"/>
        <v>Normal export window</v>
      </c>
    </row>
    <row r="3654" spans="1:6" ht="15" customHeight="1">
      <c r="A3654" s="23">
        <f>'8760_Profile'!A3652</f>
        <v>44714.083333333299</v>
      </c>
      <c r="B3654" s="22">
        <f>'8760_Profile'!N3652</f>
        <v>54.991999999999997</v>
      </c>
      <c r="C3654" s="22">
        <f>'8760_Profile'!O3652</f>
        <v>54.991999999999997</v>
      </c>
      <c r="D3654" s="22">
        <f>'8760_Profile'!P3652</f>
        <v>54.991999999999997</v>
      </c>
      <c r="E3654" s="20">
        <f>'8760_Profile'!M3652</f>
        <v>0</v>
      </c>
      <c r="F3654" s="11" t="str">
        <f t="shared" si="57"/>
        <v>Normal export window</v>
      </c>
    </row>
    <row r="3655" spans="1:6" ht="15" customHeight="1">
      <c r="A3655" s="23">
        <f>'8760_Profile'!A3653</f>
        <v>44714.125</v>
      </c>
      <c r="B3655" s="22">
        <f>'8760_Profile'!N3653</f>
        <v>54.991999999999997</v>
      </c>
      <c r="C3655" s="22">
        <f>'8760_Profile'!O3653</f>
        <v>54.991999999999997</v>
      </c>
      <c r="D3655" s="22">
        <f>'8760_Profile'!P3653</f>
        <v>54.991999999999997</v>
      </c>
      <c r="E3655" s="20">
        <f>'8760_Profile'!M3653</f>
        <v>0</v>
      </c>
      <c r="F3655" s="11" t="str">
        <f t="shared" si="57"/>
        <v>Normal export window</v>
      </c>
    </row>
    <row r="3656" spans="1:6" ht="15" customHeight="1">
      <c r="A3656" s="23">
        <f>'8760_Profile'!A3654</f>
        <v>44714.166666666701</v>
      </c>
      <c r="B3656" s="22">
        <f>'8760_Profile'!N3654</f>
        <v>54.991999999999997</v>
      </c>
      <c r="C3656" s="22">
        <f>'8760_Profile'!O3654</f>
        <v>54.991999999999997</v>
      </c>
      <c r="D3656" s="22">
        <f>'8760_Profile'!P3654</f>
        <v>54.991999999999997</v>
      </c>
      <c r="E3656" s="20">
        <f>'8760_Profile'!M3654</f>
        <v>0</v>
      </c>
      <c r="F3656" s="11" t="str">
        <f t="shared" si="57"/>
        <v>Normal export window</v>
      </c>
    </row>
    <row r="3657" spans="1:6" ht="15" customHeight="1">
      <c r="A3657" s="23">
        <f>'8760_Profile'!A3655</f>
        <v>44714.208333333299</v>
      </c>
      <c r="B3657" s="22">
        <f>'8760_Profile'!N3655</f>
        <v>54.991999999999997</v>
      </c>
      <c r="C3657" s="22">
        <f>'8760_Profile'!O3655</f>
        <v>54.991999999999997</v>
      </c>
      <c r="D3657" s="22">
        <f>'8760_Profile'!P3655</f>
        <v>54.991999999999997</v>
      </c>
      <c r="E3657" s="20">
        <f>'8760_Profile'!M3655</f>
        <v>0</v>
      </c>
      <c r="F3657" s="11" t="str">
        <f t="shared" si="57"/>
        <v>Normal export window</v>
      </c>
    </row>
    <row r="3658" spans="1:6" ht="15" customHeight="1">
      <c r="A3658" s="23">
        <f>'8760_Profile'!A3656</f>
        <v>44714.25</v>
      </c>
      <c r="B3658" s="22">
        <f>'8760_Profile'!N3656</f>
        <v>54.991999999999997</v>
      </c>
      <c r="C3658" s="22">
        <f>'8760_Profile'!O3656</f>
        <v>54.991999999999997</v>
      </c>
      <c r="D3658" s="22">
        <f>'8760_Profile'!P3656</f>
        <v>54.991999999999997</v>
      </c>
      <c r="E3658" s="20">
        <f>'8760_Profile'!M3656</f>
        <v>0</v>
      </c>
      <c r="F3658" s="11" t="str">
        <f t="shared" si="57"/>
        <v>Normal export window</v>
      </c>
    </row>
    <row r="3659" spans="1:6" ht="15" customHeight="1">
      <c r="A3659" s="23">
        <f>'8760_Profile'!A3657</f>
        <v>44714.291666666701</v>
      </c>
      <c r="B3659" s="22">
        <f>'8760_Profile'!N3657</f>
        <v>54.991999999999997</v>
      </c>
      <c r="C3659" s="22">
        <f>'8760_Profile'!O3657</f>
        <v>54.991999999999997</v>
      </c>
      <c r="D3659" s="22">
        <f>'8760_Profile'!P3657</f>
        <v>54.991999999999997</v>
      </c>
      <c r="E3659" s="20">
        <f>'8760_Profile'!M3657</f>
        <v>0</v>
      </c>
      <c r="F3659" s="11" t="str">
        <f t="shared" si="57"/>
        <v>Normal export window</v>
      </c>
    </row>
    <row r="3660" spans="1:6" ht="15" customHeight="1">
      <c r="A3660" s="23">
        <f>'8760_Profile'!A3658</f>
        <v>44714.333333333299</v>
      </c>
      <c r="B3660" s="22">
        <f>'8760_Profile'!N3658</f>
        <v>54.991999999999997</v>
      </c>
      <c r="C3660" s="22">
        <f>'8760_Profile'!O3658</f>
        <v>54.991999999999997</v>
      </c>
      <c r="D3660" s="22">
        <f>'8760_Profile'!P3658</f>
        <v>54.991999999999997</v>
      </c>
      <c r="E3660" s="20">
        <f>'8760_Profile'!M3658</f>
        <v>0</v>
      </c>
      <c r="F3660" s="11" t="str">
        <f t="shared" si="57"/>
        <v>Normal export window</v>
      </c>
    </row>
    <row r="3661" spans="1:6" ht="15" customHeight="1">
      <c r="A3661" s="23">
        <f>'8760_Profile'!A3659</f>
        <v>44714.375</v>
      </c>
      <c r="B3661" s="22">
        <f>'8760_Profile'!N3659</f>
        <v>54.991999999999997</v>
      </c>
      <c r="C3661" s="22">
        <f>'8760_Profile'!O3659</f>
        <v>54.991999999999997</v>
      </c>
      <c r="D3661" s="22">
        <f>'8760_Profile'!P3659</f>
        <v>54.991999999999997</v>
      </c>
      <c r="E3661" s="20">
        <f>'8760_Profile'!M3659</f>
        <v>0</v>
      </c>
      <c r="F3661" s="11" t="str">
        <f t="shared" si="57"/>
        <v>Normal export window</v>
      </c>
    </row>
    <row r="3662" spans="1:6" ht="15" customHeight="1">
      <c r="A3662" s="23">
        <f>'8760_Profile'!A3660</f>
        <v>44714.416666666701</v>
      </c>
      <c r="B3662" s="22">
        <f>'8760_Profile'!N3660</f>
        <v>54.991999999999997</v>
      </c>
      <c r="C3662" s="22">
        <f>'8760_Profile'!O3660</f>
        <v>54.991999999999997</v>
      </c>
      <c r="D3662" s="22">
        <f>'8760_Profile'!P3660</f>
        <v>54.991999999999997</v>
      </c>
      <c r="E3662" s="20">
        <f>'8760_Profile'!M3660</f>
        <v>0</v>
      </c>
      <c r="F3662" s="11" t="str">
        <f t="shared" si="57"/>
        <v>Normal export window</v>
      </c>
    </row>
    <row r="3663" spans="1:6" ht="15" customHeight="1">
      <c r="A3663" s="23">
        <f>'8760_Profile'!A3661</f>
        <v>44714.458333333299</v>
      </c>
      <c r="B3663" s="22">
        <f>'8760_Profile'!N3661</f>
        <v>54.991999999999997</v>
      </c>
      <c r="C3663" s="22">
        <f>'8760_Profile'!O3661</f>
        <v>54.991999999999997</v>
      </c>
      <c r="D3663" s="22">
        <f>'8760_Profile'!P3661</f>
        <v>54.991999999999997</v>
      </c>
      <c r="E3663" s="20">
        <f>'8760_Profile'!M3661</f>
        <v>0</v>
      </c>
      <c r="F3663" s="11" t="str">
        <f t="shared" si="57"/>
        <v>Normal export window</v>
      </c>
    </row>
    <row r="3664" spans="1:6" ht="15" customHeight="1">
      <c r="A3664" s="23">
        <f>'8760_Profile'!A3662</f>
        <v>44714.5</v>
      </c>
      <c r="B3664" s="22">
        <f>'8760_Profile'!N3662</f>
        <v>54.991999999999997</v>
      </c>
      <c r="C3664" s="22">
        <f>'8760_Profile'!O3662</f>
        <v>54.991999999999997</v>
      </c>
      <c r="D3664" s="22">
        <f>'8760_Profile'!P3662</f>
        <v>54.991999999999997</v>
      </c>
      <c r="E3664" s="20">
        <f>'8760_Profile'!M3662</f>
        <v>0</v>
      </c>
      <c r="F3664" s="11" t="str">
        <f t="shared" si="57"/>
        <v>Normal export window</v>
      </c>
    </row>
    <row r="3665" spans="1:6" ht="15" customHeight="1">
      <c r="A3665" s="23">
        <f>'8760_Profile'!A3663</f>
        <v>44714.541666666701</v>
      </c>
      <c r="B3665" s="22">
        <f>'8760_Profile'!N3663</f>
        <v>54.991999999999997</v>
      </c>
      <c r="C3665" s="22">
        <f>'8760_Profile'!O3663</f>
        <v>54.991999999999997</v>
      </c>
      <c r="D3665" s="22">
        <f>'8760_Profile'!P3663</f>
        <v>54.991999999999997</v>
      </c>
      <c r="E3665" s="20">
        <f>'8760_Profile'!M3663</f>
        <v>0</v>
      </c>
      <c r="F3665" s="11" t="str">
        <f t="shared" si="57"/>
        <v>Normal export window</v>
      </c>
    </row>
    <row r="3666" spans="1:6" ht="15" customHeight="1">
      <c r="A3666" s="23">
        <f>'8760_Profile'!A3664</f>
        <v>44714.583333333299</v>
      </c>
      <c r="B3666" s="22">
        <f>'8760_Profile'!N3664</f>
        <v>54.991999999999997</v>
      </c>
      <c r="C3666" s="22">
        <f>'8760_Profile'!O3664</f>
        <v>54.991999999999997</v>
      </c>
      <c r="D3666" s="22">
        <f>'8760_Profile'!P3664</f>
        <v>54.991999999999997</v>
      </c>
      <c r="E3666" s="20">
        <f>'8760_Profile'!M3664</f>
        <v>0</v>
      </c>
      <c r="F3666" s="11" t="str">
        <f t="shared" si="57"/>
        <v>Normal export window</v>
      </c>
    </row>
    <row r="3667" spans="1:6" ht="15" customHeight="1">
      <c r="A3667" s="23">
        <f>'8760_Profile'!A3665</f>
        <v>44714.625</v>
      </c>
      <c r="B3667" s="22">
        <f>'8760_Profile'!N3665</f>
        <v>54.991999999999997</v>
      </c>
      <c r="C3667" s="22">
        <f>'8760_Profile'!O3665</f>
        <v>54.991999999999997</v>
      </c>
      <c r="D3667" s="22">
        <f>'8760_Profile'!P3665</f>
        <v>54.991999999999997</v>
      </c>
      <c r="E3667" s="20">
        <f>'8760_Profile'!M3665</f>
        <v>0</v>
      </c>
      <c r="F3667" s="11" t="str">
        <f t="shared" si="57"/>
        <v>Normal export window</v>
      </c>
    </row>
    <row r="3668" spans="1:6" ht="15" customHeight="1">
      <c r="A3668" s="23">
        <f>'8760_Profile'!A3666</f>
        <v>44714.666666666701</v>
      </c>
      <c r="B3668" s="22">
        <f>'8760_Profile'!N3666</f>
        <v>54.991999999999997</v>
      </c>
      <c r="C3668" s="22">
        <f>'8760_Profile'!O3666</f>
        <v>54.991999999999997</v>
      </c>
      <c r="D3668" s="22">
        <f>'8760_Profile'!P3666</f>
        <v>54.991999999999997</v>
      </c>
      <c r="E3668" s="20">
        <f>'8760_Profile'!M3666</f>
        <v>0</v>
      </c>
      <c r="F3668" s="11" t="str">
        <f t="shared" si="57"/>
        <v>Normal export window</v>
      </c>
    </row>
    <row r="3669" spans="1:6" ht="15" customHeight="1">
      <c r="A3669" s="23">
        <f>'8760_Profile'!A3667</f>
        <v>44714.708333333299</v>
      </c>
      <c r="B3669" s="22">
        <f>'8760_Profile'!N3667</f>
        <v>54.991999999999997</v>
      </c>
      <c r="C3669" s="22">
        <f>'8760_Profile'!O3667</f>
        <v>54.991999999999997</v>
      </c>
      <c r="D3669" s="22">
        <f>'8760_Profile'!P3667</f>
        <v>54.991999999999997</v>
      </c>
      <c r="E3669" s="20">
        <f>'8760_Profile'!M3667</f>
        <v>0</v>
      </c>
      <c r="F3669" s="11" t="str">
        <f t="shared" si="57"/>
        <v>Normal export window</v>
      </c>
    </row>
    <row r="3670" spans="1:6" ht="15" customHeight="1">
      <c r="A3670" s="23">
        <f>'8760_Profile'!A3668</f>
        <v>44714.75</v>
      </c>
      <c r="B3670" s="22">
        <f>'8760_Profile'!N3668</f>
        <v>54.991999999999997</v>
      </c>
      <c r="C3670" s="22">
        <f>'8760_Profile'!O3668</f>
        <v>54.991999999999997</v>
      </c>
      <c r="D3670" s="22">
        <f>'8760_Profile'!P3668</f>
        <v>54.991999999999997</v>
      </c>
      <c r="E3670" s="20">
        <f>'8760_Profile'!M3668</f>
        <v>0</v>
      </c>
      <c r="F3670" s="11" t="str">
        <f t="shared" si="57"/>
        <v>Normal export window</v>
      </c>
    </row>
    <row r="3671" spans="1:6" ht="15" customHeight="1">
      <c r="A3671" s="23">
        <f>'8760_Profile'!A3669</f>
        <v>44714.791666666701</v>
      </c>
      <c r="B3671" s="22">
        <f>'8760_Profile'!N3669</f>
        <v>54.991999999999997</v>
      </c>
      <c r="C3671" s="22">
        <f>'8760_Profile'!O3669</f>
        <v>54.991999999999997</v>
      </c>
      <c r="D3671" s="22">
        <f>'8760_Profile'!P3669</f>
        <v>54.991999999999997</v>
      </c>
      <c r="E3671" s="20">
        <f>'8760_Profile'!M3669</f>
        <v>0</v>
      </c>
      <c r="F3671" s="11" t="str">
        <f t="shared" si="57"/>
        <v>Normal export window</v>
      </c>
    </row>
    <row r="3672" spans="1:6" ht="15" customHeight="1">
      <c r="A3672" s="23">
        <f>'8760_Profile'!A3670</f>
        <v>44714.833333333299</v>
      </c>
      <c r="B3672" s="22">
        <f>'8760_Profile'!N3670</f>
        <v>54.991999999999997</v>
      </c>
      <c r="C3672" s="22">
        <f>'8760_Profile'!O3670</f>
        <v>54.991999999999997</v>
      </c>
      <c r="D3672" s="22">
        <f>'8760_Profile'!P3670</f>
        <v>54.991999999999997</v>
      </c>
      <c r="E3672" s="20">
        <f>'8760_Profile'!M3670</f>
        <v>0</v>
      </c>
      <c r="F3672" s="11" t="str">
        <f t="shared" si="57"/>
        <v>Normal export window</v>
      </c>
    </row>
    <row r="3673" spans="1:6" ht="15" customHeight="1">
      <c r="A3673" s="23">
        <f>'8760_Profile'!A3671</f>
        <v>44714.875</v>
      </c>
      <c r="B3673" s="22">
        <f>'8760_Profile'!N3671</f>
        <v>54.991999999999997</v>
      </c>
      <c r="C3673" s="22">
        <f>'8760_Profile'!O3671</f>
        <v>54.991999999999997</v>
      </c>
      <c r="D3673" s="22">
        <f>'8760_Profile'!P3671</f>
        <v>54.991999999999997</v>
      </c>
      <c r="E3673" s="20">
        <f>'8760_Profile'!M3671</f>
        <v>0</v>
      </c>
      <c r="F3673" s="11" t="str">
        <f t="shared" si="57"/>
        <v>Normal export window</v>
      </c>
    </row>
    <row r="3674" spans="1:6" ht="15" customHeight="1">
      <c r="A3674" s="23">
        <f>'8760_Profile'!A3672</f>
        <v>44714.916666666701</v>
      </c>
      <c r="B3674" s="22">
        <f>'8760_Profile'!N3672</f>
        <v>54.991999999999997</v>
      </c>
      <c r="C3674" s="22">
        <f>'8760_Profile'!O3672</f>
        <v>54.991999999999997</v>
      </c>
      <c r="D3674" s="22">
        <f>'8760_Profile'!P3672</f>
        <v>54.991999999999997</v>
      </c>
      <c r="E3674" s="20">
        <f>'8760_Profile'!M3672</f>
        <v>0</v>
      </c>
      <c r="F3674" s="11" t="str">
        <f t="shared" si="57"/>
        <v>Normal export window</v>
      </c>
    </row>
    <row r="3675" spans="1:6" ht="15" customHeight="1">
      <c r="A3675" s="23">
        <f>'8760_Profile'!A3673</f>
        <v>44714.958333333299</v>
      </c>
      <c r="B3675" s="22">
        <f>'8760_Profile'!N3673</f>
        <v>54.991999999999997</v>
      </c>
      <c r="C3675" s="22">
        <f>'8760_Profile'!O3673</f>
        <v>54.991999999999997</v>
      </c>
      <c r="D3675" s="22">
        <f>'8760_Profile'!P3673</f>
        <v>54.991999999999997</v>
      </c>
      <c r="E3675" s="20">
        <f>'8760_Profile'!M3673</f>
        <v>0</v>
      </c>
      <c r="F3675" s="11" t="str">
        <f t="shared" si="57"/>
        <v>Normal export window</v>
      </c>
    </row>
    <row r="3676" spans="1:6" ht="15" customHeight="1">
      <c r="A3676" s="23">
        <f>'8760_Profile'!A3674</f>
        <v>44715</v>
      </c>
      <c r="B3676" s="22">
        <f>'8760_Profile'!N3674</f>
        <v>54.991999999999997</v>
      </c>
      <c r="C3676" s="22">
        <f>'8760_Profile'!O3674</f>
        <v>54.991999999999997</v>
      </c>
      <c r="D3676" s="22">
        <f>'8760_Profile'!P3674</f>
        <v>54.991999999999997</v>
      </c>
      <c r="E3676" s="20">
        <f>'8760_Profile'!M3674</f>
        <v>0</v>
      </c>
      <c r="F3676" s="11" t="str">
        <f t="shared" si="57"/>
        <v>Normal export window</v>
      </c>
    </row>
    <row r="3677" spans="1:6" ht="15" customHeight="1">
      <c r="A3677" s="23">
        <f>'8760_Profile'!A3675</f>
        <v>44715.041666666701</v>
      </c>
      <c r="B3677" s="22">
        <f>'8760_Profile'!N3675</f>
        <v>54.991999999999997</v>
      </c>
      <c r="C3677" s="22">
        <f>'8760_Profile'!O3675</f>
        <v>54.991999999999997</v>
      </c>
      <c r="D3677" s="22">
        <f>'8760_Profile'!P3675</f>
        <v>54.991999999999997</v>
      </c>
      <c r="E3677" s="20">
        <f>'8760_Profile'!M3675</f>
        <v>0</v>
      </c>
      <c r="F3677" s="11" t="str">
        <f t="shared" si="57"/>
        <v>Normal export window</v>
      </c>
    </row>
    <row r="3678" spans="1:6" ht="15" customHeight="1">
      <c r="A3678" s="23">
        <f>'8760_Profile'!A3676</f>
        <v>44715.083333333299</v>
      </c>
      <c r="B3678" s="22">
        <f>'8760_Profile'!N3676</f>
        <v>54.991999999999997</v>
      </c>
      <c r="C3678" s="22">
        <f>'8760_Profile'!O3676</f>
        <v>54.991999999999997</v>
      </c>
      <c r="D3678" s="22">
        <f>'8760_Profile'!P3676</f>
        <v>54.991999999999997</v>
      </c>
      <c r="E3678" s="20">
        <f>'8760_Profile'!M3676</f>
        <v>0</v>
      </c>
      <c r="F3678" s="11" t="str">
        <f t="shared" si="57"/>
        <v>Normal export window</v>
      </c>
    </row>
    <row r="3679" spans="1:6" ht="15" customHeight="1">
      <c r="A3679" s="23">
        <f>'8760_Profile'!A3677</f>
        <v>44715.125</v>
      </c>
      <c r="B3679" s="22">
        <f>'8760_Profile'!N3677</f>
        <v>54.991999999999997</v>
      </c>
      <c r="C3679" s="22">
        <f>'8760_Profile'!O3677</f>
        <v>54.991999999999997</v>
      </c>
      <c r="D3679" s="22">
        <f>'8760_Profile'!P3677</f>
        <v>54.991999999999997</v>
      </c>
      <c r="E3679" s="20">
        <f>'8760_Profile'!M3677</f>
        <v>0</v>
      </c>
      <c r="F3679" s="11" t="str">
        <f t="shared" si="57"/>
        <v>Normal export window</v>
      </c>
    </row>
    <row r="3680" spans="1:6" ht="15" customHeight="1">
      <c r="A3680" s="23">
        <f>'8760_Profile'!A3678</f>
        <v>44715.166666666701</v>
      </c>
      <c r="B3680" s="22">
        <f>'8760_Profile'!N3678</f>
        <v>54.991999999999997</v>
      </c>
      <c r="C3680" s="22">
        <f>'8760_Profile'!O3678</f>
        <v>54.991999999999997</v>
      </c>
      <c r="D3680" s="22">
        <f>'8760_Profile'!P3678</f>
        <v>54.991999999999997</v>
      </c>
      <c r="E3680" s="20">
        <f>'8760_Profile'!M3678</f>
        <v>0</v>
      </c>
      <c r="F3680" s="11" t="str">
        <f t="shared" si="57"/>
        <v>Normal export window</v>
      </c>
    </row>
    <row r="3681" spans="1:6" ht="15" customHeight="1">
      <c r="A3681" s="23">
        <f>'8760_Profile'!A3679</f>
        <v>44715.208333333299</v>
      </c>
      <c r="B3681" s="22">
        <f>'8760_Profile'!N3679</f>
        <v>54.991999999999997</v>
      </c>
      <c r="C3681" s="22">
        <f>'8760_Profile'!O3679</f>
        <v>54.991999999999997</v>
      </c>
      <c r="D3681" s="22">
        <f>'8760_Profile'!P3679</f>
        <v>54.991999999999997</v>
      </c>
      <c r="E3681" s="20">
        <f>'8760_Profile'!M3679</f>
        <v>0</v>
      </c>
      <c r="F3681" s="11" t="str">
        <f t="shared" si="57"/>
        <v>Normal export window</v>
      </c>
    </row>
    <row r="3682" spans="1:6" ht="15" customHeight="1">
      <c r="A3682" s="23">
        <f>'8760_Profile'!A3680</f>
        <v>44715.25</v>
      </c>
      <c r="B3682" s="22">
        <f>'8760_Profile'!N3680</f>
        <v>54.991999999999997</v>
      </c>
      <c r="C3682" s="22">
        <f>'8760_Profile'!O3680</f>
        <v>54.991999999999997</v>
      </c>
      <c r="D3682" s="22">
        <f>'8760_Profile'!P3680</f>
        <v>54.991999999999997</v>
      </c>
      <c r="E3682" s="20">
        <f>'8760_Profile'!M3680</f>
        <v>0</v>
      </c>
      <c r="F3682" s="11" t="str">
        <f t="shared" si="57"/>
        <v>Normal export window</v>
      </c>
    </row>
    <row r="3683" spans="1:6" ht="15" customHeight="1">
      <c r="A3683" s="23">
        <f>'8760_Profile'!A3681</f>
        <v>44715.291666666701</v>
      </c>
      <c r="B3683" s="22">
        <f>'8760_Profile'!N3681</f>
        <v>54.991999999999997</v>
      </c>
      <c r="C3683" s="22">
        <f>'8760_Profile'!O3681</f>
        <v>54.991999999999997</v>
      </c>
      <c r="D3683" s="22">
        <f>'8760_Profile'!P3681</f>
        <v>54.991999999999997</v>
      </c>
      <c r="E3683" s="20">
        <f>'8760_Profile'!M3681</f>
        <v>0</v>
      </c>
      <c r="F3683" s="11" t="str">
        <f t="shared" si="57"/>
        <v>Normal export window</v>
      </c>
    </row>
    <row r="3684" spans="1:6" ht="15" customHeight="1">
      <c r="A3684" s="23">
        <f>'8760_Profile'!A3682</f>
        <v>44715.333333333299</v>
      </c>
      <c r="B3684" s="22">
        <f>'8760_Profile'!N3682</f>
        <v>54.991999999999997</v>
      </c>
      <c r="C3684" s="22">
        <f>'8760_Profile'!O3682</f>
        <v>54.991999999999997</v>
      </c>
      <c r="D3684" s="22">
        <f>'8760_Profile'!P3682</f>
        <v>54.991999999999997</v>
      </c>
      <c r="E3684" s="20">
        <f>'8760_Profile'!M3682</f>
        <v>0</v>
      </c>
      <c r="F3684" s="11" t="str">
        <f t="shared" si="57"/>
        <v>Normal export window</v>
      </c>
    </row>
    <row r="3685" spans="1:6" ht="15" customHeight="1">
      <c r="A3685" s="23">
        <f>'8760_Profile'!A3683</f>
        <v>44715.375</v>
      </c>
      <c r="B3685" s="22">
        <f>'8760_Profile'!N3683</f>
        <v>54.991999999999997</v>
      </c>
      <c r="C3685" s="22">
        <f>'8760_Profile'!O3683</f>
        <v>54.991999999999997</v>
      </c>
      <c r="D3685" s="22">
        <f>'8760_Profile'!P3683</f>
        <v>54.991999999999997</v>
      </c>
      <c r="E3685" s="20">
        <f>'8760_Profile'!M3683</f>
        <v>0</v>
      </c>
      <c r="F3685" s="11" t="str">
        <f t="shared" si="57"/>
        <v>Normal export window</v>
      </c>
    </row>
    <row r="3686" spans="1:6" ht="15" customHeight="1">
      <c r="A3686" s="23">
        <f>'8760_Profile'!A3684</f>
        <v>44715.416666666701</v>
      </c>
      <c r="B3686" s="22">
        <f>'8760_Profile'!N3684</f>
        <v>54.991999999999997</v>
      </c>
      <c r="C3686" s="22">
        <f>'8760_Profile'!O3684</f>
        <v>54.991999999999997</v>
      </c>
      <c r="D3686" s="22">
        <f>'8760_Profile'!P3684</f>
        <v>54.991999999999997</v>
      </c>
      <c r="E3686" s="20">
        <f>'8760_Profile'!M3684</f>
        <v>0</v>
      </c>
      <c r="F3686" s="11" t="str">
        <f t="shared" si="57"/>
        <v>Normal export window</v>
      </c>
    </row>
    <row r="3687" spans="1:6" ht="15" customHeight="1">
      <c r="A3687" s="23">
        <f>'8760_Profile'!A3685</f>
        <v>44715.458333333299</v>
      </c>
      <c r="B3687" s="22">
        <f>'8760_Profile'!N3685</f>
        <v>54.991999999999997</v>
      </c>
      <c r="C3687" s="22">
        <f>'8760_Profile'!O3685</f>
        <v>54.991999999999997</v>
      </c>
      <c r="D3687" s="22">
        <f>'8760_Profile'!P3685</f>
        <v>54.991999999999997</v>
      </c>
      <c r="E3687" s="20">
        <f>'8760_Profile'!M3685</f>
        <v>0</v>
      </c>
      <c r="F3687" s="11" t="str">
        <f t="shared" si="57"/>
        <v>Normal export window</v>
      </c>
    </row>
    <row r="3688" spans="1:6" ht="15" customHeight="1">
      <c r="A3688" s="23">
        <f>'8760_Profile'!A3686</f>
        <v>44715.5</v>
      </c>
      <c r="B3688" s="22">
        <f>'8760_Profile'!N3686</f>
        <v>54.991999999999997</v>
      </c>
      <c r="C3688" s="22">
        <f>'8760_Profile'!O3686</f>
        <v>54.991999999999997</v>
      </c>
      <c r="D3688" s="22">
        <f>'8760_Profile'!P3686</f>
        <v>54.991999999999997</v>
      </c>
      <c r="E3688" s="20">
        <f>'8760_Profile'!M3686</f>
        <v>0</v>
      </c>
      <c r="F3688" s="11" t="str">
        <f t="shared" si="57"/>
        <v>Normal export window</v>
      </c>
    </row>
    <row r="3689" spans="1:6" ht="15" customHeight="1">
      <c r="A3689" s="23">
        <f>'8760_Profile'!A3687</f>
        <v>44715.541666666701</v>
      </c>
      <c r="B3689" s="22">
        <f>'8760_Profile'!N3687</f>
        <v>54.991999999999997</v>
      </c>
      <c r="C3689" s="22">
        <f>'8760_Profile'!O3687</f>
        <v>54.991999999999997</v>
      </c>
      <c r="D3689" s="22">
        <f>'8760_Profile'!P3687</f>
        <v>54.991999999999997</v>
      </c>
      <c r="E3689" s="20">
        <f>'8760_Profile'!M3687</f>
        <v>0</v>
      </c>
      <c r="F3689" s="11" t="str">
        <f t="shared" si="57"/>
        <v>Normal export window</v>
      </c>
    </row>
    <row r="3690" spans="1:6" ht="15" customHeight="1">
      <c r="A3690" s="23">
        <f>'8760_Profile'!A3688</f>
        <v>44715.583333333299</v>
      </c>
      <c r="B3690" s="22">
        <f>'8760_Profile'!N3688</f>
        <v>54.991999999999997</v>
      </c>
      <c r="C3690" s="22">
        <f>'8760_Profile'!O3688</f>
        <v>54.991999999999997</v>
      </c>
      <c r="D3690" s="22">
        <f>'8760_Profile'!P3688</f>
        <v>54.991999999999997</v>
      </c>
      <c r="E3690" s="20">
        <f>'8760_Profile'!M3688</f>
        <v>0</v>
      </c>
      <c r="F3690" s="11" t="str">
        <f t="shared" si="57"/>
        <v>Normal export window</v>
      </c>
    </row>
    <row r="3691" spans="1:6" ht="15" customHeight="1">
      <c r="A3691" s="23">
        <f>'8760_Profile'!A3689</f>
        <v>44715.625</v>
      </c>
      <c r="B3691" s="22">
        <f>'8760_Profile'!N3689</f>
        <v>54.991999999999997</v>
      </c>
      <c r="C3691" s="22">
        <f>'8760_Profile'!O3689</f>
        <v>54.991999999999997</v>
      </c>
      <c r="D3691" s="22">
        <f>'8760_Profile'!P3689</f>
        <v>54.991999999999997</v>
      </c>
      <c r="E3691" s="20">
        <f>'8760_Profile'!M3689</f>
        <v>0</v>
      </c>
      <c r="F3691" s="11" t="str">
        <f t="shared" si="57"/>
        <v>Normal export window</v>
      </c>
    </row>
    <row r="3692" spans="1:6" ht="15" customHeight="1">
      <c r="A3692" s="23">
        <f>'8760_Profile'!A3690</f>
        <v>44715.666666666701</v>
      </c>
      <c r="B3692" s="22">
        <f>'8760_Profile'!N3690</f>
        <v>54.991999999999997</v>
      </c>
      <c r="C3692" s="22">
        <f>'8760_Profile'!O3690</f>
        <v>54.991999999999997</v>
      </c>
      <c r="D3692" s="22">
        <f>'8760_Profile'!P3690</f>
        <v>54.991999999999997</v>
      </c>
      <c r="E3692" s="20">
        <f>'8760_Profile'!M3690</f>
        <v>0</v>
      </c>
      <c r="F3692" s="11" t="str">
        <f t="shared" si="57"/>
        <v>Normal export window</v>
      </c>
    </row>
    <row r="3693" spans="1:6" ht="15" customHeight="1">
      <c r="A3693" s="23">
        <f>'8760_Profile'!A3691</f>
        <v>44715.708333333299</v>
      </c>
      <c r="B3693" s="22">
        <f>'8760_Profile'!N3691</f>
        <v>54.991999999999997</v>
      </c>
      <c r="C3693" s="22">
        <f>'8760_Profile'!O3691</f>
        <v>54.991999999999997</v>
      </c>
      <c r="D3693" s="22">
        <f>'8760_Profile'!P3691</f>
        <v>54.991999999999997</v>
      </c>
      <c r="E3693" s="20">
        <f>'8760_Profile'!M3691</f>
        <v>0</v>
      </c>
      <c r="F3693" s="11" t="str">
        <f t="shared" si="57"/>
        <v>Normal export window</v>
      </c>
    </row>
    <row r="3694" spans="1:6" ht="15" customHeight="1">
      <c r="A3694" s="23">
        <f>'8760_Profile'!A3692</f>
        <v>44715.75</v>
      </c>
      <c r="B3694" s="22">
        <f>'8760_Profile'!N3692</f>
        <v>54.991999999999997</v>
      </c>
      <c r="C3694" s="22">
        <f>'8760_Profile'!O3692</f>
        <v>54.991999999999997</v>
      </c>
      <c r="D3694" s="22">
        <f>'8760_Profile'!P3692</f>
        <v>54.991999999999997</v>
      </c>
      <c r="E3694" s="20">
        <f>'8760_Profile'!M3692</f>
        <v>0</v>
      </c>
      <c r="F3694" s="11" t="str">
        <f t="shared" si="57"/>
        <v>Normal export window</v>
      </c>
    </row>
    <row r="3695" spans="1:6" ht="15" customHeight="1">
      <c r="A3695" s="23">
        <f>'8760_Profile'!A3693</f>
        <v>44715.791666666701</v>
      </c>
      <c r="B3695" s="22">
        <f>'8760_Profile'!N3693</f>
        <v>54.991999999999997</v>
      </c>
      <c r="C3695" s="22">
        <f>'8760_Profile'!O3693</f>
        <v>54.991999999999997</v>
      </c>
      <c r="D3695" s="22">
        <f>'8760_Profile'!P3693</f>
        <v>54.991999999999997</v>
      </c>
      <c r="E3695" s="20">
        <f>'8760_Profile'!M3693</f>
        <v>0</v>
      </c>
      <c r="F3695" s="11" t="str">
        <f t="shared" si="57"/>
        <v>Normal export window</v>
      </c>
    </row>
    <row r="3696" spans="1:6" ht="15" customHeight="1">
      <c r="A3696" s="23">
        <f>'8760_Profile'!A3694</f>
        <v>44715.833333333299</v>
      </c>
      <c r="B3696" s="22">
        <f>'8760_Profile'!N3694</f>
        <v>54.991999999999997</v>
      </c>
      <c r="C3696" s="22">
        <f>'8760_Profile'!O3694</f>
        <v>54.991999999999997</v>
      </c>
      <c r="D3696" s="22">
        <f>'8760_Profile'!P3694</f>
        <v>54.991999999999997</v>
      </c>
      <c r="E3696" s="20">
        <f>'8760_Profile'!M3694</f>
        <v>0</v>
      </c>
      <c r="F3696" s="11" t="str">
        <f t="shared" si="57"/>
        <v>Normal export window</v>
      </c>
    </row>
    <row r="3697" spans="1:6" ht="15" customHeight="1">
      <c r="A3697" s="23">
        <f>'8760_Profile'!A3695</f>
        <v>44715.875</v>
      </c>
      <c r="B3697" s="22">
        <f>'8760_Profile'!N3695</f>
        <v>54.991999999999997</v>
      </c>
      <c r="C3697" s="22">
        <f>'8760_Profile'!O3695</f>
        <v>54.991999999999997</v>
      </c>
      <c r="D3697" s="22">
        <f>'8760_Profile'!P3695</f>
        <v>54.991999999999997</v>
      </c>
      <c r="E3697" s="20">
        <f>'8760_Profile'!M3695</f>
        <v>0</v>
      </c>
      <c r="F3697" s="11" t="str">
        <f t="shared" si="57"/>
        <v>Normal export window</v>
      </c>
    </row>
    <row r="3698" spans="1:6" ht="15" customHeight="1">
      <c r="A3698" s="23">
        <f>'8760_Profile'!A3696</f>
        <v>44715.916666666701</v>
      </c>
      <c r="B3698" s="22">
        <f>'8760_Profile'!N3696</f>
        <v>54.991999999999997</v>
      </c>
      <c r="C3698" s="22">
        <f>'8760_Profile'!O3696</f>
        <v>54.991999999999997</v>
      </c>
      <c r="D3698" s="22">
        <f>'8760_Profile'!P3696</f>
        <v>54.991999999999997</v>
      </c>
      <c r="E3698" s="20">
        <f>'8760_Profile'!M3696</f>
        <v>0</v>
      </c>
      <c r="F3698" s="11" t="str">
        <f t="shared" si="57"/>
        <v>Normal export window</v>
      </c>
    </row>
    <row r="3699" spans="1:6" ht="15" customHeight="1">
      <c r="A3699" s="23">
        <f>'8760_Profile'!A3697</f>
        <v>44715.958333333299</v>
      </c>
      <c r="B3699" s="22">
        <f>'8760_Profile'!N3697</f>
        <v>54.991999999999997</v>
      </c>
      <c r="C3699" s="22">
        <f>'8760_Profile'!O3697</f>
        <v>54.991999999999997</v>
      </c>
      <c r="D3699" s="22">
        <f>'8760_Profile'!P3697</f>
        <v>54.991999999999997</v>
      </c>
      <c r="E3699" s="20">
        <f>'8760_Profile'!M3697</f>
        <v>0</v>
      </c>
      <c r="F3699" s="11" t="str">
        <f t="shared" si="57"/>
        <v>Normal export window</v>
      </c>
    </row>
    <row r="3700" spans="1:6" ht="15" customHeight="1">
      <c r="A3700" s="23">
        <f>'8760_Profile'!A3698</f>
        <v>44716</v>
      </c>
      <c r="B3700" s="22">
        <f>'8760_Profile'!N3698</f>
        <v>54.991999999999997</v>
      </c>
      <c r="C3700" s="22">
        <f>'8760_Profile'!O3698</f>
        <v>54.991999999999997</v>
      </c>
      <c r="D3700" s="22">
        <f>'8760_Profile'!P3698</f>
        <v>54.991999999999997</v>
      </c>
      <c r="E3700" s="20">
        <f>'8760_Profile'!M3698</f>
        <v>0</v>
      </c>
      <c r="F3700" s="11" t="str">
        <f t="shared" si="57"/>
        <v>Normal export window</v>
      </c>
    </row>
    <row r="3701" spans="1:6" ht="15" customHeight="1">
      <c r="A3701" s="23">
        <f>'8760_Profile'!A3699</f>
        <v>44716.041666666701</v>
      </c>
      <c r="B3701" s="22">
        <f>'8760_Profile'!N3699</f>
        <v>54.991999999999997</v>
      </c>
      <c r="C3701" s="22">
        <f>'8760_Profile'!O3699</f>
        <v>54.991999999999997</v>
      </c>
      <c r="D3701" s="22">
        <f>'8760_Profile'!P3699</f>
        <v>54.991999999999997</v>
      </c>
      <c r="E3701" s="20">
        <f>'8760_Profile'!M3699</f>
        <v>0</v>
      </c>
      <c r="F3701" s="11" t="str">
        <f t="shared" si="57"/>
        <v>Normal export window</v>
      </c>
    </row>
    <row r="3702" spans="1:6" ht="15" customHeight="1">
      <c r="A3702" s="23">
        <f>'8760_Profile'!A3700</f>
        <v>44716.083333333299</v>
      </c>
      <c r="B3702" s="22">
        <f>'8760_Profile'!N3700</f>
        <v>54.991999999999997</v>
      </c>
      <c r="C3702" s="22">
        <f>'8760_Profile'!O3700</f>
        <v>54.991999999999997</v>
      </c>
      <c r="D3702" s="22">
        <f>'8760_Profile'!P3700</f>
        <v>54.991999999999997</v>
      </c>
      <c r="E3702" s="20">
        <f>'8760_Profile'!M3700</f>
        <v>0</v>
      </c>
      <c r="F3702" s="11" t="str">
        <f t="shared" si="57"/>
        <v>Normal export window</v>
      </c>
    </row>
    <row r="3703" spans="1:6" ht="15" customHeight="1">
      <c r="A3703" s="23">
        <f>'8760_Profile'!A3701</f>
        <v>44716.125</v>
      </c>
      <c r="B3703" s="22">
        <f>'8760_Profile'!N3701</f>
        <v>54.991999999999997</v>
      </c>
      <c r="C3703" s="22">
        <f>'8760_Profile'!O3701</f>
        <v>54.991999999999997</v>
      </c>
      <c r="D3703" s="22">
        <f>'8760_Profile'!P3701</f>
        <v>54.991999999999997</v>
      </c>
      <c r="E3703" s="20">
        <f>'8760_Profile'!M3701</f>
        <v>0</v>
      </c>
      <c r="F3703" s="11" t="str">
        <f t="shared" si="57"/>
        <v>Normal export window</v>
      </c>
    </row>
    <row r="3704" spans="1:6" ht="15" customHeight="1">
      <c r="A3704" s="23">
        <f>'8760_Profile'!A3702</f>
        <v>44716.166666666701</v>
      </c>
      <c r="B3704" s="22">
        <f>'8760_Profile'!N3702</f>
        <v>54.991999999999997</v>
      </c>
      <c r="C3704" s="22">
        <f>'8760_Profile'!O3702</f>
        <v>54.991999999999997</v>
      </c>
      <c r="D3704" s="22">
        <f>'8760_Profile'!P3702</f>
        <v>54.991999999999997</v>
      </c>
      <c r="E3704" s="20">
        <f>'8760_Profile'!M3702</f>
        <v>0</v>
      </c>
      <c r="F3704" s="11" t="str">
        <f t="shared" si="57"/>
        <v>Normal export window</v>
      </c>
    </row>
    <row r="3705" spans="1:6" ht="15" customHeight="1">
      <c r="A3705" s="23">
        <f>'8760_Profile'!A3703</f>
        <v>44716.208333333299</v>
      </c>
      <c r="B3705" s="22">
        <f>'8760_Profile'!N3703</f>
        <v>54.991999999999997</v>
      </c>
      <c r="C3705" s="22">
        <f>'8760_Profile'!O3703</f>
        <v>54.991999999999997</v>
      </c>
      <c r="D3705" s="22">
        <f>'8760_Profile'!P3703</f>
        <v>54.991999999999997</v>
      </c>
      <c r="E3705" s="20">
        <f>'8760_Profile'!M3703</f>
        <v>0</v>
      </c>
      <c r="F3705" s="11" t="str">
        <f t="shared" si="57"/>
        <v>Normal export window</v>
      </c>
    </row>
    <row r="3706" spans="1:6" ht="15" customHeight="1">
      <c r="A3706" s="23">
        <f>'8760_Profile'!A3704</f>
        <v>44716.25</v>
      </c>
      <c r="B3706" s="22">
        <f>'8760_Profile'!N3704</f>
        <v>54.991999999999997</v>
      </c>
      <c r="C3706" s="22">
        <f>'8760_Profile'!O3704</f>
        <v>54.991999999999997</v>
      </c>
      <c r="D3706" s="22">
        <f>'8760_Profile'!P3704</f>
        <v>54.991999999999997</v>
      </c>
      <c r="E3706" s="20">
        <f>'8760_Profile'!M3704</f>
        <v>0</v>
      </c>
      <c r="F3706" s="11" t="str">
        <f t="shared" si="57"/>
        <v>Normal export window</v>
      </c>
    </row>
    <row r="3707" spans="1:6" ht="15" customHeight="1">
      <c r="A3707" s="23">
        <f>'8760_Profile'!A3705</f>
        <v>44716.291666666701</v>
      </c>
      <c r="B3707" s="22">
        <f>'8760_Profile'!N3705</f>
        <v>54.991999999999997</v>
      </c>
      <c r="C3707" s="22">
        <f>'8760_Profile'!O3705</f>
        <v>54.991999999999997</v>
      </c>
      <c r="D3707" s="22">
        <f>'8760_Profile'!P3705</f>
        <v>54.991999999999997</v>
      </c>
      <c r="E3707" s="20">
        <f>'8760_Profile'!M3705</f>
        <v>0</v>
      </c>
      <c r="F3707" s="11" t="str">
        <f t="shared" si="57"/>
        <v>Normal export window</v>
      </c>
    </row>
    <row r="3708" spans="1:6" ht="15" customHeight="1">
      <c r="A3708" s="23">
        <f>'8760_Profile'!A3706</f>
        <v>44716.333333333299</v>
      </c>
      <c r="B3708" s="22">
        <f>'8760_Profile'!N3706</f>
        <v>54.991999999999997</v>
      </c>
      <c r="C3708" s="22">
        <f>'8760_Profile'!O3706</f>
        <v>54.991999999999997</v>
      </c>
      <c r="D3708" s="22">
        <f>'8760_Profile'!P3706</f>
        <v>54.991999999999997</v>
      </c>
      <c r="E3708" s="20">
        <f>'8760_Profile'!M3706</f>
        <v>0</v>
      </c>
      <c r="F3708" s="11" t="str">
        <f t="shared" si="57"/>
        <v>Normal export window</v>
      </c>
    </row>
    <row r="3709" spans="1:6" ht="15" customHeight="1">
      <c r="A3709" s="23">
        <f>'8760_Profile'!A3707</f>
        <v>44716.375</v>
      </c>
      <c r="B3709" s="22">
        <f>'8760_Profile'!N3707</f>
        <v>54.991999999999997</v>
      </c>
      <c r="C3709" s="22">
        <f>'8760_Profile'!O3707</f>
        <v>54.991999999999997</v>
      </c>
      <c r="D3709" s="22">
        <f>'8760_Profile'!P3707</f>
        <v>54.991999999999997</v>
      </c>
      <c r="E3709" s="20">
        <f>'8760_Profile'!M3707</f>
        <v>0</v>
      </c>
      <c r="F3709" s="11" t="str">
        <f t="shared" si="57"/>
        <v>Normal export window</v>
      </c>
    </row>
    <row r="3710" spans="1:6" ht="15" customHeight="1">
      <c r="A3710" s="23">
        <f>'8760_Profile'!A3708</f>
        <v>44716.416666666701</v>
      </c>
      <c r="B3710" s="22">
        <f>'8760_Profile'!N3708</f>
        <v>54.991999999999997</v>
      </c>
      <c r="C3710" s="22">
        <f>'8760_Profile'!O3708</f>
        <v>54.991999999999997</v>
      </c>
      <c r="D3710" s="22">
        <f>'8760_Profile'!P3708</f>
        <v>54.991999999999997</v>
      </c>
      <c r="E3710" s="20">
        <f>'8760_Profile'!M3708</f>
        <v>0</v>
      </c>
      <c r="F3710" s="11" t="str">
        <f t="shared" si="57"/>
        <v>Normal export window</v>
      </c>
    </row>
    <row r="3711" spans="1:6" ht="15" customHeight="1">
      <c r="A3711" s="23">
        <f>'8760_Profile'!A3709</f>
        <v>44716.458333333299</v>
      </c>
      <c r="B3711" s="22">
        <f>'8760_Profile'!N3709</f>
        <v>54.991999999999997</v>
      </c>
      <c r="C3711" s="22">
        <f>'8760_Profile'!O3709</f>
        <v>54.991999999999997</v>
      </c>
      <c r="D3711" s="22">
        <f>'8760_Profile'!P3709</f>
        <v>54.991999999999997</v>
      </c>
      <c r="E3711" s="20">
        <f>'8760_Profile'!M3709</f>
        <v>0</v>
      </c>
      <c r="F3711" s="11" t="str">
        <f t="shared" si="57"/>
        <v>Normal export window</v>
      </c>
    </row>
    <row r="3712" spans="1:6" ht="15" customHeight="1">
      <c r="A3712" s="23">
        <f>'8760_Profile'!A3710</f>
        <v>44716.5</v>
      </c>
      <c r="B3712" s="22">
        <f>'8760_Profile'!N3710</f>
        <v>54.991999999999997</v>
      </c>
      <c r="C3712" s="22">
        <f>'8760_Profile'!O3710</f>
        <v>54.991999999999997</v>
      </c>
      <c r="D3712" s="22">
        <f>'8760_Profile'!P3710</f>
        <v>54.991999999999997</v>
      </c>
      <c r="E3712" s="20">
        <f>'8760_Profile'!M3710</f>
        <v>0</v>
      </c>
      <c r="F3712" s="11" t="str">
        <f t="shared" si="57"/>
        <v>Normal export window</v>
      </c>
    </row>
    <row r="3713" spans="1:6" ht="15" customHeight="1">
      <c r="A3713" s="23">
        <f>'8760_Profile'!A3711</f>
        <v>44716.541666666701</v>
      </c>
      <c r="B3713" s="22">
        <f>'8760_Profile'!N3711</f>
        <v>54.991999999999997</v>
      </c>
      <c r="C3713" s="22">
        <f>'8760_Profile'!O3711</f>
        <v>54.991999999999997</v>
      </c>
      <c r="D3713" s="22">
        <f>'8760_Profile'!P3711</f>
        <v>54.991999999999997</v>
      </c>
      <c r="E3713" s="20">
        <f>'8760_Profile'!M3711</f>
        <v>0</v>
      </c>
      <c r="F3713" s="11" t="str">
        <f t="shared" si="57"/>
        <v>Normal export window</v>
      </c>
    </row>
    <row r="3714" spans="1:6" ht="15" customHeight="1">
      <c r="A3714" s="23">
        <f>'8760_Profile'!A3712</f>
        <v>44716.583333333299</v>
      </c>
      <c r="B3714" s="22">
        <f>'8760_Profile'!N3712</f>
        <v>54.991999999999997</v>
      </c>
      <c r="C3714" s="22">
        <f>'8760_Profile'!O3712</f>
        <v>54.991999999999997</v>
      </c>
      <c r="D3714" s="22">
        <f>'8760_Profile'!P3712</f>
        <v>54.991999999999997</v>
      </c>
      <c r="E3714" s="20">
        <f>'8760_Profile'!M3712</f>
        <v>0</v>
      </c>
      <c r="F3714" s="11" t="str">
        <f t="shared" si="57"/>
        <v>Normal export window</v>
      </c>
    </row>
    <row r="3715" spans="1:6" ht="15" customHeight="1">
      <c r="A3715" s="23">
        <f>'8760_Profile'!A3713</f>
        <v>44716.625</v>
      </c>
      <c r="B3715" s="22">
        <f>'8760_Profile'!N3713</f>
        <v>54.991999999999997</v>
      </c>
      <c r="C3715" s="22">
        <f>'8760_Profile'!O3713</f>
        <v>54.991999999999997</v>
      </c>
      <c r="D3715" s="22">
        <f>'8760_Profile'!P3713</f>
        <v>54.991999999999997</v>
      </c>
      <c r="E3715" s="20">
        <f>'8760_Profile'!M3713</f>
        <v>0</v>
      </c>
      <c r="F3715" s="11" t="str">
        <f t="shared" si="57"/>
        <v>Normal export window</v>
      </c>
    </row>
    <row r="3716" spans="1:6" ht="15" customHeight="1">
      <c r="A3716" s="23">
        <f>'8760_Profile'!A3714</f>
        <v>44716.666666666701</v>
      </c>
      <c r="B3716" s="22">
        <f>'8760_Profile'!N3714</f>
        <v>54.991999999999997</v>
      </c>
      <c r="C3716" s="22">
        <f>'8760_Profile'!O3714</f>
        <v>54.991999999999997</v>
      </c>
      <c r="D3716" s="22">
        <f>'8760_Profile'!P3714</f>
        <v>54.991999999999997</v>
      </c>
      <c r="E3716" s="20">
        <f>'8760_Profile'!M3714</f>
        <v>0</v>
      </c>
      <c r="F3716" s="11" t="str">
        <f t="shared" ref="F3716:F3779" si="58">IF(E3716=1,"Summer low-load CA constraint window","Normal export window")</f>
        <v>Normal export window</v>
      </c>
    </row>
    <row r="3717" spans="1:6" ht="15" customHeight="1">
      <c r="A3717" s="23">
        <f>'8760_Profile'!A3715</f>
        <v>44716.708333333299</v>
      </c>
      <c r="B3717" s="22">
        <f>'8760_Profile'!N3715</f>
        <v>54.991999999999997</v>
      </c>
      <c r="C3717" s="22">
        <f>'8760_Profile'!O3715</f>
        <v>54.991999999999997</v>
      </c>
      <c r="D3717" s="22">
        <f>'8760_Profile'!P3715</f>
        <v>54.991999999999997</v>
      </c>
      <c r="E3717" s="20">
        <f>'8760_Profile'!M3715</f>
        <v>0</v>
      </c>
      <c r="F3717" s="11" t="str">
        <f t="shared" si="58"/>
        <v>Normal export window</v>
      </c>
    </row>
    <row r="3718" spans="1:6" ht="15" customHeight="1">
      <c r="A3718" s="23">
        <f>'8760_Profile'!A3716</f>
        <v>44716.75</v>
      </c>
      <c r="B3718" s="22">
        <f>'8760_Profile'!N3716</f>
        <v>54.991999999999997</v>
      </c>
      <c r="C3718" s="22">
        <f>'8760_Profile'!O3716</f>
        <v>54.991999999999997</v>
      </c>
      <c r="D3718" s="22">
        <f>'8760_Profile'!P3716</f>
        <v>54.991999999999997</v>
      </c>
      <c r="E3718" s="20">
        <f>'8760_Profile'!M3716</f>
        <v>0</v>
      </c>
      <c r="F3718" s="11" t="str">
        <f t="shared" si="58"/>
        <v>Normal export window</v>
      </c>
    </row>
    <row r="3719" spans="1:6" ht="15" customHeight="1">
      <c r="A3719" s="23">
        <f>'8760_Profile'!A3717</f>
        <v>44716.791666666701</v>
      </c>
      <c r="B3719" s="22">
        <f>'8760_Profile'!N3717</f>
        <v>54.991999999999997</v>
      </c>
      <c r="C3719" s="22">
        <f>'8760_Profile'!O3717</f>
        <v>54.991999999999997</v>
      </c>
      <c r="D3719" s="22">
        <f>'8760_Profile'!P3717</f>
        <v>54.991999999999997</v>
      </c>
      <c r="E3719" s="20">
        <f>'8760_Profile'!M3717</f>
        <v>0</v>
      </c>
      <c r="F3719" s="11" t="str">
        <f t="shared" si="58"/>
        <v>Normal export window</v>
      </c>
    </row>
    <row r="3720" spans="1:6" ht="15" customHeight="1">
      <c r="A3720" s="23">
        <f>'8760_Profile'!A3718</f>
        <v>44716.833333333299</v>
      </c>
      <c r="B3720" s="22">
        <f>'8760_Profile'!N3718</f>
        <v>54.991999999999997</v>
      </c>
      <c r="C3720" s="22">
        <f>'8760_Profile'!O3718</f>
        <v>54.991999999999997</v>
      </c>
      <c r="D3720" s="22">
        <f>'8760_Profile'!P3718</f>
        <v>54.991999999999997</v>
      </c>
      <c r="E3720" s="20">
        <f>'8760_Profile'!M3718</f>
        <v>0</v>
      </c>
      <c r="F3720" s="11" t="str">
        <f t="shared" si="58"/>
        <v>Normal export window</v>
      </c>
    </row>
    <row r="3721" spans="1:6" ht="15" customHeight="1">
      <c r="A3721" s="23">
        <f>'8760_Profile'!A3719</f>
        <v>44716.875</v>
      </c>
      <c r="B3721" s="22">
        <f>'8760_Profile'!N3719</f>
        <v>54.991999999999997</v>
      </c>
      <c r="C3721" s="22">
        <f>'8760_Profile'!O3719</f>
        <v>54.991999999999997</v>
      </c>
      <c r="D3721" s="22">
        <f>'8760_Profile'!P3719</f>
        <v>54.991999999999997</v>
      </c>
      <c r="E3721" s="20">
        <f>'8760_Profile'!M3719</f>
        <v>0</v>
      </c>
      <c r="F3721" s="11" t="str">
        <f t="shared" si="58"/>
        <v>Normal export window</v>
      </c>
    </row>
    <row r="3722" spans="1:6" ht="15" customHeight="1">
      <c r="A3722" s="23">
        <f>'8760_Profile'!A3720</f>
        <v>44716.916666666701</v>
      </c>
      <c r="B3722" s="22">
        <f>'8760_Profile'!N3720</f>
        <v>54.991999999999997</v>
      </c>
      <c r="C3722" s="22">
        <f>'8760_Profile'!O3720</f>
        <v>54.991999999999997</v>
      </c>
      <c r="D3722" s="22">
        <f>'8760_Profile'!P3720</f>
        <v>54.991999999999997</v>
      </c>
      <c r="E3722" s="20">
        <f>'8760_Profile'!M3720</f>
        <v>0</v>
      </c>
      <c r="F3722" s="11" t="str">
        <f t="shared" si="58"/>
        <v>Normal export window</v>
      </c>
    </row>
    <row r="3723" spans="1:6" ht="15" customHeight="1">
      <c r="A3723" s="23">
        <f>'8760_Profile'!A3721</f>
        <v>44716.958333333299</v>
      </c>
      <c r="B3723" s="22">
        <f>'8760_Profile'!N3721</f>
        <v>54.991999999999997</v>
      </c>
      <c r="C3723" s="22">
        <f>'8760_Profile'!O3721</f>
        <v>54.991999999999997</v>
      </c>
      <c r="D3723" s="22">
        <f>'8760_Profile'!P3721</f>
        <v>54.991999999999997</v>
      </c>
      <c r="E3723" s="20">
        <f>'8760_Profile'!M3721</f>
        <v>0</v>
      </c>
      <c r="F3723" s="11" t="str">
        <f t="shared" si="58"/>
        <v>Normal export window</v>
      </c>
    </row>
    <row r="3724" spans="1:6" ht="15" customHeight="1">
      <c r="A3724" s="23">
        <f>'8760_Profile'!A3722</f>
        <v>44717</v>
      </c>
      <c r="B3724" s="22">
        <f>'8760_Profile'!N3722</f>
        <v>54.991999999999997</v>
      </c>
      <c r="C3724" s="22">
        <f>'8760_Profile'!O3722</f>
        <v>54.991999999999997</v>
      </c>
      <c r="D3724" s="22">
        <f>'8760_Profile'!P3722</f>
        <v>54.991999999999997</v>
      </c>
      <c r="E3724" s="20">
        <f>'8760_Profile'!M3722</f>
        <v>0</v>
      </c>
      <c r="F3724" s="11" t="str">
        <f t="shared" si="58"/>
        <v>Normal export window</v>
      </c>
    </row>
    <row r="3725" spans="1:6" ht="15" customHeight="1">
      <c r="A3725" s="23">
        <f>'8760_Profile'!A3723</f>
        <v>44717.041666666701</v>
      </c>
      <c r="B3725" s="22">
        <f>'8760_Profile'!N3723</f>
        <v>54.991999999999997</v>
      </c>
      <c r="C3725" s="22">
        <f>'8760_Profile'!O3723</f>
        <v>54.991999999999997</v>
      </c>
      <c r="D3725" s="22">
        <f>'8760_Profile'!P3723</f>
        <v>54.991999999999997</v>
      </c>
      <c r="E3725" s="20">
        <f>'8760_Profile'!M3723</f>
        <v>0</v>
      </c>
      <c r="F3725" s="11" t="str">
        <f t="shared" si="58"/>
        <v>Normal export window</v>
      </c>
    </row>
    <row r="3726" spans="1:6" ht="15" customHeight="1">
      <c r="A3726" s="23">
        <f>'8760_Profile'!A3724</f>
        <v>44717.083333333299</v>
      </c>
      <c r="B3726" s="22">
        <f>'8760_Profile'!N3724</f>
        <v>54.991999999999997</v>
      </c>
      <c r="C3726" s="22">
        <f>'8760_Profile'!O3724</f>
        <v>54.991999999999997</v>
      </c>
      <c r="D3726" s="22">
        <f>'8760_Profile'!P3724</f>
        <v>54.991999999999997</v>
      </c>
      <c r="E3726" s="20">
        <f>'8760_Profile'!M3724</f>
        <v>0</v>
      </c>
      <c r="F3726" s="11" t="str">
        <f t="shared" si="58"/>
        <v>Normal export window</v>
      </c>
    </row>
    <row r="3727" spans="1:6" ht="15" customHeight="1">
      <c r="A3727" s="23">
        <f>'8760_Profile'!A3725</f>
        <v>44717.125</v>
      </c>
      <c r="B3727" s="22">
        <f>'8760_Profile'!N3725</f>
        <v>54.991999999999997</v>
      </c>
      <c r="C3727" s="22">
        <f>'8760_Profile'!O3725</f>
        <v>54.991999999999997</v>
      </c>
      <c r="D3727" s="22">
        <f>'8760_Profile'!P3725</f>
        <v>54.991999999999997</v>
      </c>
      <c r="E3727" s="20">
        <f>'8760_Profile'!M3725</f>
        <v>0</v>
      </c>
      <c r="F3727" s="11" t="str">
        <f t="shared" si="58"/>
        <v>Normal export window</v>
      </c>
    </row>
    <row r="3728" spans="1:6" ht="15" customHeight="1">
      <c r="A3728" s="23">
        <f>'8760_Profile'!A3726</f>
        <v>44717.166666666701</v>
      </c>
      <c r="B3728" s="22">
        <f>'8760_Profile'!N3726</f>
        <v>54.991999999999997</v>
      </c>
      <c r="C3728" s="22">
        <f>'8760_Profile'!O3726</f>
        <v>54.991999999999997</v>
      </c>
      <c r="D3728" s="22">
        <f>'8760_Profile'!P3726</f>
        <v>54.991999999999997</v>
      </c>
      <c r="E3728" s="20">
        <f>'8760_Profile'!M3726</f>
        <v>0</v>
      </c>
      <c r="F3728" s="11" t="str">
        <f t="shared" si="58"/>
        <v>Normal export window</v>
      </c>
    </row>
    <row r="3729" spans="1:6" ht="15" customHeight="1">
      <c r="A3729" s="23">
        <f>'8760_Profile'!A3727</f>
        <v>44717.208333333299</v>
      </c>
      <c r="B3729" s="22">
        <f>'8760_Profile'!N3727</f>
        <v>54.991999999999997</v>
      </c>
      <c r="C3729" s="22">
        <f>'8760_Profile'!O3727</f>
        <v>54.991999999999997</v>
      </c>
      <c r="D3729" s="22">
        <f>'8760_Profile'!P3727</f>
        <v>54.991999999999997</v>
      </c>
      <c r="E3729" s="20">
        <f>'8760_Profile'!M3727</f>
        <v>0</v>
      </c>
      <c r="F3729" s="11" t="str">
        <f t="shared" si="58"/>
        <v>Normal export window</v>
      </c>
    </row>
    <row r="3730" spans="1:6" ht="15" customHeight="1">
      <c r="A3730" s="23">
        <f>'8760_Profile'!A3728</f>
        <v>44717.25</v>
      </c>
      <c r="B3730" s="22">
        <f>'8760_Profile'!N3728</f>
        <v>54.991999999999997</v>
      </c>
      <c r="C3730" s="22">
        <f>'8760_Profile'!O3728</f>
        <v>54.991999999999997</v>
      </c>
      <c r="D3730" s="22">
        <f>'8760_Profile'!P3728</f>
        <v>54.991999999999997</v>
      </c>
      <c r="E3730" s="20">
        <f>'8760_Profile'!M3728</f>
        <v>0</v>
      </c>
      <c r="F3730" s="11" t="str">
        <f t="shared" si="58"/>
        <v>Normal export window</v>
      </c>
    </row>
    <row r="3731" spans="1:6" ht="15" customHeight="1">
      <c r="A3731" s="23">
        <f>'8760_Profile'!A3729</f>
        <v>44717.291666666701</v>
      </c>
      <c r="B3731" s="22">
        <f>'8760_Profile'!N3729</f>
        <v>54.991999999999997</v>
      </c>
      <c r="C3731" s="22">
        <f>'8760_Profile'!O3729</f>
        <v>54.991999999999997</v>
      </c>
      <c r="D3731" s="22">
        <f>'8760_Profile'!P3729</f>
        <v>54.991999999999997</v>
      </c>
      <c r="E3731" s="20">
        <f>'8760_Profile'!M3729</f>
        <v>0</v>
      </c>
      <c r="F3731" s="11" t="str">
        <f t="shared" si="58"/>
        <v>Normal export window</v>
      </c>
    </row>
    <row r="3732" spans="1:6" ht="15" customHeight="1">
      <c r="A3732" s="23">
        <f>'8760_Profile'!A3730</f>
        <v>44717.333333333299</v>
      </c>
      <c r="B3732" s="22">
        <f>'8760_Profile'!N3730</f>
        <v>54.991999999999997</v>
      </c>
      <c r="C3732" s="22">
        <f>'8760_Profile'!O3730</f>
        <v>54.991999999999997</v>
      </c>
      <c r="D3732" s="22">
        <f>'8760_Profile'!P3730</f>
        <v>54.991999999999997</v>
      </c>
      <c r="E3732" s="20">
        <f>'8760_Profile'!M3730</f>
        <v>0</v>
      </c>
      <c r="F3732" s="11" t="str">
        <f t="shared" si="58"/>
        <v>Normal export window</v>
      </c>
    </row>
    <row r="3733" spans="1:6" ht="15" customHeight="1">
      <c r="A3733" s="23">
        <f>'8760_Profile'!A3731</f>
        <v>44717.375</v>
      </c>
      <c r="B3733" s="22">
        <f>'8760_Profile'!N3731</f>
        <v>54.991999999999997</v>
      </c>
      <c r="C3733" s="22">
        <f>'8760_Profile'!O3731</f>
        <v>54.991999999999997</v>
      </c>
      <c r="D3733" s="22">
        <f>'8760_Profile'!P3731</f>
        <v>54.991999999999997</v>
      </c>
      <c r="E3733" s="20">
        <f>'8760_Profile'!M3731</f>
        <v>0</v>
      </c>
      <c r="F3733" s="11" t="str">
        <f t="shared" si="58"/>
        <v>Normal export window</v>
      </c>
    </row>
    <row r="3734" spans="1:6" ht="15" customHeight="1">
      <c r="A3734" s="23">
        <f>'8760_Profile'!A3732</f>
        <v>44717.416666666701</v>
      </c>
      <c r="B3734" s="22">
        <f>'8760_Profile'!N3732</f>
        <v>54.991999999999997</v>
      </c>
      <c r="C3734" s="22">
        <f>'8760_Profile'!O3732</f>
        <v>54.991999999999997</v>
      </c>
      <c r="D3734" s="22">
        <f>'8760_Profile'!P3732</f>
        <v>54.991999999999997</v>
      </c>
      <c r="E3734" s="20">
        <f>'8760_Profile'!M3732</f>
        <v>0</v>
      </c>
      <c r="F3734" s="11" t="str">
        <f t="shared" si="58"/>
        <v>Normal export window</v>
      </c>
    </row>
    <row r="3735" spans="1:6" ht="15" customHeight="1">
      <c r="A3735" s="23">
        <f>'8760_Profile'!A3733</f>
        <v>44717.458333333299</v>
      </c>
      <c r="B3735" s="22">
        <f>'8760_Profile'!N3733</f>
        <v>54.991999999999997</v>
      </c>
      <c r="C3735" s="22">
        <f>'8760_Profile'!O3733</f>
        <v>54.991999999999997</v>
      </c>
      <c r="D3735" s="22">
        <f>'8760_Profile'!P3733</f>
        <v>54.991999999999997</v>
      </c>
      <c r="E3735" s="20">
        <f>'8760_Profile'!M3733</f>
        <v>0</v>
      </c>
      <c r="F3735" s="11" t="str">
        <f t="shared" si="58"/>
        <v>Normal export window</v>
      </c>
    </row>
    <row r="3736" spans="1:6" ht="15" customHeight="1">
      <c r="A3736" s="23">
        <f>'8760_Profile'!A3734</f>
        <v>44717.5</v>
      </c>
      <c r="B3736" s="22">
        <f>'8760_Profile'!N3734</f>
        <v>54.991999999999997</v>
      </c>
      <c r="C3736" s="22">
        <f>'8760_Profile'!O3734</f>
        <v>54.991999999999997</v>
      </c>
      <c r="D3736" s="22">
        <f>'8760_Profile'!P3734</f>
        <v>54.991999999999997</v>
      </c>
      <c r="E3736" s="20">
        <f>'8760_Profile'!M3734</f>
        <v>0</v>
      </c>
      <c r="F3736" s="11" t="str">
        <f t="shared" si="58"/>
        <v>Normal export window</v>
      </c>
    </row>
    <row r="3737" spans="1:6" ht="15" customHeight="1">
      <c r="A3737" s="23">
        <f>'8760_Profile'!A3735</f>
        <v>44717.541666666701</v>
      </c>
      <c r="B3737" s="22">
        <f>'8760_Profile'!N3735</f>
        <v>54.991999999999997</v>
      </c>
      <c r="C3737" s="22">
        <f>'8760_Profile'!O3735</f>
        <v>54.991999999999997</v>
      </c>
      <c r="D3737" s="22">
        <f>'8760_Profile'!P3735</f>
        <v>54.991999999999997</v>
      </c>
      <c r="E3737" s="20">
        <f>'8760_Profile'!M3735</f>
        <v>0</v>
      </c>
      <c r="F3737" s="11" t="str">
        <f t="shared" si="58"/>
        <v>Normal export window</v>
      </c>
    </row>
    <row r="3738" spans="1:6" ht="15" customHeight="1">
      <c r="A3738" s="23">
        <f>'8760_Profile'!A3736</f>
        <v>44717.583333333299</v>
      </c>
      <c r="B3738" s="22">
        <f>'8760_Profile'!N3736</f>
        <v>54.991999999999997</v>
      </c>
      <c r="C3738" s="22">
        <f>'8760_Profile'!O3736</f>
        <v>54.991999999999997</v>
      </c>
      <c r="D3738" s="22">
        <f>'8760_Profile'!P3736</f>
        <v>54.991999999999997</v>
      </c>
      <c r="E3738" s="20">
        <f>'8760_Profile'!M3736</f>
        <v>0</v>
      </c>
      <c r="F3738" s="11" t="str">
        <f t="shared" si="58"/>
        <v>Normal export window</v>
      </c>
    </row>
    <row r="3739" spans="1:6" ht="15" customHeight="1">
      <c r="A3739" s="23">
        <f>'8760_Profile'!A3737</f>
        <v>44717.625</v>
      </c>
      <c r="B3739" s="22">
        <f>'8760_Profile'!N3737</f>
        <v>54.991999999999997</v>
      </c>
      <c r="C3739" s="22">
        <f>'8760_Profile'!O3737</f>
        <v>54.991999999999997</v>
      </c>
      <c r="D3739" s="22">
        <f>'8760_Profile'!P3737</f>
        <v>54.991999999999997</v>
      </c>
      <c r="E3739" s="20">
        <f>'8760_Profile'!M3737</f>
        <v>0</v>
      </c>
      <c r="F3739" s="11" t="str">
        <f t="shared" si="58"/>
        <v>Normal export window</v>
      </c>
    </row>
    <row r="3740" spans="1:6" ht="15" customHeight="1">
      <c r="A3740" s="23">
        <f>'8760_Profile'!A3738</f>
        <v>44717.666666666701</v>
      </c>
      <c r="B3740" s="22">
        <f>'8760_Profile'!N3738</f>
        <v>54.991999999999997</v>
      </c>
      <c r="C3740" s="22">
        <f>'8760_Profile'!O3738</f>
        <v>54.991999999999997</v>
      </c>
      <c r="D3740" s="22">
        <f>'8760_Profile'!P3738</f>
        <v>54.991999999999997</v>
      </c>
      <c r="E3740" s="20">
        <f>'8760_Profile'!M3738</f>
        <v>0</v>
      </c>
      <c r="F3740" s="11" t="str">
        <f t="shared" si="58"/>
        <v>Normal export window</v>
      </c>
    </row>
    <row r="3741" spans="1:6" ht="15" customHeight="1">
      <c r="A3741" s="23">
        <f>'8760_Profile'!A3739</f>
        <v>44717.708333333299</v>
      </c>
      <c r="B3741" s="22">
        <f>'8760_Profile'!N3739</f>
        <v>54.991999999999997</v>
      </c>
      <c r="C3741" s="22">
        <f>'8760_Profile'!O3739</f>
        <v>54.991999999999997</v>
      </c>
      <c r="D3741" s="22">
        <f>'8760_Profile'!P3739</f>
        <v>54.991999999999997</v>
      </c>
      <c r="E3741" s="20">
        <f>'8760_Profile'!M3739</f>
        <v>0</v>
      </c>
      <c r="F3741" s="11" t="str">
        <f t="shared" si="58"/>
        <v>Normal export window</v>
      </c>
    </row>
    <row r="3742" spans="1:6" ht="15" customHeight="1">
      <c r="A3742" s="23">
        <f>'8760_Profile'!A3740</f>
        <v>44717.75</v>
      </c>
      <c r="B3742" s="22">
        <f>'8760_Profile'!N3740</f>
        <v>54.991999999999997</v>
      </c>
      <c r="C3742" s="22">
        <f>'8760_Profile'!O3740</f>
        <v>54.991999999999997</v>
      </c>
      <c r="D3742" s="22">
        <f>'8760_Profile'!P3740</f>
        <v>54.991999999999997</v>
      </c>
      <c r="E3742" s="20">
        <f>'8760_Profile'!M3740</f>
        <v>0</v>
      </c>
      <c r="F3742" s="11" t="str">
        <f t="shared" si="58"/>
        <v>Normal export window</v>
      </c>
    </row>
    <row r="3743" spans="1:6" ht="15" customHeight="1">
      <c r="A3743" s="23">
        <f>'8760_Profile'!A3741</f>
        <v>44717.791666666701</v>
      </c>
      <c r="B3743" s="22">
        <f>'8760_Profile'!N3741</f>
        <v>54.991999999999997</v>
      </c>
      <c r="C3743" s="22">
        <f>'8760_Profile'!O3741</f>
        <v>54.991999999999997</v>
      </c>
      <c r="D3743" s="22">
        <f>'8760_Profile'!P3741</f>
        <v>54.991999999999997</v>
      </c>
      <c r="E3743" s="20">
        <f>'8760_Profile'!M3741</f>
        <v>0</v>
      </c>
      <c r="F3743" s="11" t="str">
        <f t="shared" si="58"/>
        <v>Normal export window</v>
      </c>
    </row>
    <row r="3744" spans="1:6" ht="15" customHeight="1">
      <c r="A3744" s="23">
        <f>'8760_Profile'!A3742</f>
        <v>44717.833333333299</v>
      </c>
      <c r="B3744" s="22">
        <f>'8760_Profile'!N3742</f>
        <v>54.991999999999997</v>
      </c>
      <c r="C3744" s="22">
        <f>'8760_Profile'!O3742</f>
        <v>54.991999999999997</v>
      </c>
      <c r="D3744" s="22">
        <f>'8760_Profile'!P3742</f>
        <v>54.991999999999997</v>
      </c>
      <c r="E3744" s="20">
        <f>'8760_Profile'!M3742</f>
        <v>0</v>
      </c>
      <c r="F3744" s="11" t="str">
        <f t="shared" si="58"/>
        <v>Normal export window</v>
      </c>
    </row>
    <row r="3745" spans="1:6" ht="15" customHeight="1">
      <c r="A3745" s="23">
        <f>'8760_Profile'!A3743</f>
        <v>44717.875</v>
      </c>
      <c r="B3745" s="22">
        <f>'8760_Profile'!N3743</f>
        <v>54.991999999999997</v>
      </c>
      <c r="C3745" s="22">
        <f>'8760_Profile'!O3743</f>
        <v>54.991999999999997</v>
      </c>
      <c r="D3745" s="22">
        <f>'8760_Profile'!P3743</f>
        <v>54.991999999999997</v>
      </c>
      <c r="E3745" s="20">
        <f>'8760_Profile'!M3743</f>
        <v>0</v>
      </c>
      <c r="F3745" s="11" t="str">
        <f t="shared" si="58"/>
        <v>Normal export window</v>
      </c>
    </row>
    <row r="3746" spans="1:6" ht="15" customHeight="1">
      <c r="A3746" s="23">
        <f>'8760_Profile'!A3744</f>
        <v>44717.916666666701</v>
      </c>
      <c r="B3746" s="22">
        <f>'8760_Profile'!N3744</f>
        <v>54.991999999999997</v>
      </c>
      <c r="C3746" s="22">
        <f>'8760_Profile'!O3744</f>
        <v>54.991999999999997</v>
      </c>
      <c r="D3746" s="22">
        <f>'8760_Profile'!P3744</f>
        <v>54.991999999999997</v>
      </c>
      <c r="E3746" s="20">
        <f>'8760_Profile'!M3744</f>
        <v>0</v>
      </c>
      <c r="F3746" s="11" t="str">
        <f t="shared" si="58"/>
        <v>Normal export window</v>
      </c>
    </row>
    <row r="3747" spans="1:6" ht="15" customHeight="1">
      <c r="A3747" s="23">
        <f>'8760_Profile'!A3745</f>
        <v>44717.958333333299</v>
      </c>
      <c r="B3747" s="22">
        <f>'8760_Profile'!N3745</f>
        <v>54.991999999999997</v>
      </c>
      <c r="C3747" s="22">
        <f>'8760_Profile'!O3745</f>
        <v>54.991999999999997</v>
      </c>
      <c r="D3747" s="22">
        <f>'8760_Profile'!P3745</f>
        <v>54.991999999999997</v>
      </c>
      <c r="E3747" s="20">
        <f>'8760_Profile'!M3745</f>
        <v>0</v>
      </c>
      <c r="F3747" s="11" t="str">
        <f t="shared" si="58"/>
        <v>Normal export window</v>
      </c>
    </row>
    <row r="3748" spans="1:6" ht="15" customHeight="1">
      <c r="A3748" s="23">
        <f>'8760_Profile'!A3746</f>
        <v>44718</v>
      </c>
      <c r="B3748" s="22">
        <f>'8760_Profile'!N3746</f>
        <v>54.991999999999997</v>
      </c>
      <c r="C3748" s="22">
        <f>'8760_Profile'!O3746</f>
        <v>54.991999999999997</v>
      </c>
      <c r="D3748" s="22">
        <f>'8760_Profile'!P3746</f>
        <v>54.991999999999997</v>
      </c>
      <c r="E3748" s="20">
        <f>'8760_Profile'!M3746</f>
        <v>0</v>
      </c>
      <c r="F3748" s="11" t="str">
        <f t="shared" si="58"/>
        <v>Normal export window</v>
      </c>
    </row>
    <row r="3749" spans="1:6" ht="15" customHeight="1">
      <c r="A3749" s="23">
        <f>'8760_Profile'!A3747</f>
        <v>44718.041666666701</v>
      </c>
      <c r="B3749" s="22">
        <f>'8760_Profile'!N3747</f>
        <v>54.991999999999997</v>
      </c>
      <c r="C3749" s="22">
        <f>'8760_Profile'!O3747</f>
        <v>54.991999999999997</v>
      </c>
      <c r="D3749" s="22">
        <f>'8760_Profile'!P3747</f>
        <v>54.991999999999997</v>
      </c>
      <c r="E3749" s="20">
        <f>'8760_Profile'!M3747</f>
        <v>0</v>
      </c>
      <c r="F3749" s="11" t="str">
        <f t="shared" si="58"/>
        <v>Normal export window</v>
      </c>
    </row>
    <row r="3750" spans="1:6" ht="15" customHeight="1">
      <c r="A3750" s="23">
        <f>'8760_Profile'!A3748</f>
        <v>44718.083333333299</v>
      </c>
      <c r="B3750" s="22">
        <f>'8760_Profile'!N3748</f>
        <v>54.991999999999997</v>
      </c>
      <c r="C3750" s="22">
        <f>'8760_Profile'!O3748</f>
        <v>54.991999999999997</v>
      </c>
      <c r="D3750" s="22">
        <f>'8760_Profile'!P3748</f>
        <v>54.991999999999997</v>
      </c>
      <c r="E3750" s="20">
        <f>'8760_Profile'!M3748</f>
        <v>0</v>
      </c>
      <c r="F3750" s="11" t="str">
        <f t="shared" si="58"/>
        <v>Normal export window</v>
      </c>
    </row>
    <row r="3751" spans="1:6" ht="15" customHeight="1">
      <c r="A3751" s="23">
        <f>'8760_Profile'!A3749</f>
        <v>44718.125</v>
      </c>
      <c r="B3751" s="22">
        <f>'8760_Profile'!N3749</f>
        <v>54.991999999999997</v>
      </c>
      <c r="C3751" s="22">
        <f>'8760_Profile'!O3749</f>
        <v>54.991999999999997</v>
      </c>
      <c r="D3751" s="22">
        <f>'8760_Profile'!P3749</f>
        <v>54.991999999999997</v>
      </c>
      <c r="E3751" s="20">
        <f>'8760_Profile'!M3749</f>
        <v>0</v>
      </c>
      <c r="F3751" s="11" t="str">
        <f t="shared" si="58"/>
        <v>Normal export window</v>
      </c>
    </row>
    <row r="3752" spans="1:6" ht="15" customHeight="1">
      <c r="A3752" s="23">
        <f>'8760_Profile'!A3750</f>
        <v>44718.166666666701</v>
      </c>
      <c r="B3752" s="22">
        <f>'8760_Profile'!N3750</f>
        <v>54.991999999999997</v>
      </c>
      <c r="C3752" s="22">
        <f>'8760_Profile'!O3750</f>
        <v>54.991999999999997</v>
      </c>
      <c r="D3752" s="22">
        <f>'8760_Profile'!P3750</f>
        <v>54.991999999999997</v>
      </c>
      <c r="E3752" s="20">
        <f>'8760_Profile'!M3750</f>
        <v>0</v>
      </c>
      <c r="F3752" s="11" t="str">
        <f t="shared" si="58"/>
        <v>Normal export window</v>
      </c>
    </row>
    <row r="3753" spans="1:6" ht="15" customHeight="1">
      <c r="A3753" s="23">
        <f>'8760_Profile'!A3751</f>
        <v>44718.208333333299</v>
      </c>
      <c r="B3753" s="22">
        <f>'8760_Profile'!N3751</f>
        <v>54.991999999999997</v>
      </c>
      <c r="C3753" s="22">
        <f>'8760_Profile'!O3751</f>
        <v>54.991999999999997</v>
      </c>
      <c r="D3753" s="22">
        <f>'8760_Profile'!P3751</f>
        <v>54.991999999999997</v>
      </c>
      <c r="E3753" s="20">
        <f>'8760_Profile'!M3751</f>
        <v>0</v>
      </c>
      <c r="F3753" s="11" t="str">
        <f t="shared" si="58"/>
        <v>Normal export window</v>
      </c>
    </row>
    <row r="3754" spans="1:6" ht="15" customHeight="1">
      <c r="A3754" s="23">
        <f>'8760_Profile'!A3752</f>
        <v>44718.25</v>
      </c>
      <c r="B3754" s="22">
        <f>'8760_Profile'!N3752</f>
        <v>54.991999999999997</v>
      </c>
      <c r="C3754" s="22">
        <f>'8760_Profile'!O3752</f>
        <v>54.991999999999997</v>
      </c>
      <c r="D3754" s="22">
        <f>'8760_Profile'!P3752</f>
        <v>54.991999999999997</v>
      </c>
      <c r="E3754" s="20">
        <f>'8760_Profile'!M3752</f>
        <v>0</v>
      </c>
      <c r="F3754" s="11" t="str">
        <f t="shared" si="58"/>
        <v>Normal export window</v>
      </c>
    </row>
    <row r="3755" spans="1:6" ht="15" customHeight="1">
      <c r="A3755" s="23">
        <f>'8760_Profile'!A3753</f>
        <v>44718.291666666701</v>
      </c>
      <c r="B3755" s="22">
        <f>'8760_Profile'!N3753</f>
        <v>54.991999999999997</v>
      </c>
      <c r="C3755" s="22">
        <f>'8760_Profile'!O3753</f>
        <v>54.991999999999997</v>
      </c>
      <c r="D3755" s="22">
        <f>'8760_Profile'!P3753</f>
        <v>54.991999999999997</v>
      </c>
      <c r="E3755" s="20">
        <f>'8760_Profile'!M3753</f>
        <v>0</v>
      </c>
      <c r="F3755" s="11" t="str">
        <f t="shared" si="58"/>
        <v>Normal export window</v>
      </c>
    </row>
    <row r="3756" spans="1:6" ht="15" customHeight="1">
      <c r="A3756" s="23">
        <f>'8760_Profile'!A3754</f>
        <v>44718.333333333299</v>
      </c>
      <c r="B3756" s="22">
        <f>'8760_Profile'!N3754</f>
        <v>54.991999999999997</v>
      </c>
      <c r="C3756" s="22">
        <f>'8760_Profile'!O3754</f>
        <v>54.991999999999997</v>
      </c>
      <c r="D3756" s="22">
        <f>'8760_Profile'!P3754</f>
        <v>54.991999999999997</v>
      </c>
      <c r="E3756" s="20">
        <f>'8760_Profile'!M3754</f>
        <v>0</v>
      </c>
      <c r="F3756" s="11" t="str">
        <f t="shared" si="58"/>
        <v>Normal export window</v>
      </c>
    </row>
    <row r="3757" spans="1:6" ht="15" customHeight="1">
      <c r="A3757" s="23">
        <f>'8760_Profile'!A3755</f>
        <v>44718.375</v>
      </c>
      <c r="B3757" s="22">
        <f>'8760_Profile'!N3755</f>
        <v>54.991999999999997</v>
      </c>
      <c r="C3757" s="22">
        <f>'8760_Profile'!O3755</f>
        <v>54.991999999999997</v>
      </c>
      <c r="D3757" s="22">
        <f>'8760_Profile'!P3755</f>
        <v>54.991999999999997</v>
      </c>
      <c r="E3757" s="20">
        <f>'8760_Profile'!M3755</f>
        <v>0</v>
      </c>
      <c r="F3757" s="11" t="str">
        <f t="shared" si="58"/>
        <v>Normal export window</v>
      </c>
    </row>
    <row r="3758" spans="1:6" ht="15" customHeight="1">
      <c r="A3758" s="23">
        <f>'8760_Profile'!A3756</f>
        <v>44718.416666666701</v>
      </c>
      <c r="B3758" s="22">
        <f>'8760_Profile'!N3756</f>
        <v>54.991999999999997</v>
      </c>
      <c r="C3758" s="22">
        <f>'8760_Profile'!O3756</f>
        <v>54.991999999999997</v>
      </c>
      <c r="D3758" s="22">
        <f>'8760_Profile'!P3756</f>
        <v>54.991999999999997</v>
      </c>
      <c r="E3758" s="20">
        <f>'8760_Profile'!M3756</f>
        <v>0</v>
      </c>
      <c r="F3758" s="11" t="str">
        <f t="shared" si="58"/>
        <v>Normal export window</v>
      </c>
    </row>
    <row r="3759" spans="1:6" ht="15" customHeight="1">
      <c r="A3759" s="23">
        <f>'8760_Profile'!A3757</f>
        <v>44718.458333333299</v>
      </c>
      <c r="B3759" s="22">
        <f>'8760_Profile'!N3757</f>
        <v>54.991999999999997</v>
      </c>
      <c r="C3759" s="22">
        <f>'8760_Profile'!O3757</f>
        <v>54.991999999999997</v>
      </c>
      <c r="D3759" s="22">
        <f>'8760_Profile'!P3757</f>
        <v>54.991999999999997</v>
      </c>
      <c r="E3759" s="20">
        <f>'8760_Profile'!M3757</f>
        <v>0</v>
      </c>
      <c r="F3759" s="11" t="str">
        <f t="shared" si="58"/>
        <v>Normal export window</v>
      </c>
    </row>
    <row r="3760" spans="1:6" ht="15" customHeight="1">
      <c r="A3760" s="23">
        <f>'8760_Profile'!A3758</f>
        <v>44718.5</v>
      </c>
      <c r="B3760" s="22">
        <f>'8760_Profile'!N3758</f>
        <v>54.991999999999997</v>
      </c>
      <c r="C3760" s="22">
        <f>'8760_Profile'!O3758</f>
        <v>54.991999999999997</v>
      </c>
      <c r="D3760" s="22">
        <f>'8760_Profile'!P3758</f>
        <v>54.991999999999997</v>
      </c>
      <c r="E3760" s="20">
        <f>'8760_Profile'!M3758</f>
        <v>0</v>
      </c>
      <c r="F3760" s="11" t="str">
        <f t="shared" si="58"/>
        <v>Normal export window</v>
      </c>
    </row>
    <row r="3761" spans="1:6" ht="15" customHeight="1">
      <c r="A3761" s="23">
        <f>'8760_Profile'!A3759</f>
        <v>44718.541666666701</v>
      </c>
      <c r="B3761" s="22">
        <f>'8760_Profile'!N3759</f>
        <v>54.991999999999997</v>
      </c>
      <c r="C3761" s="22">
        <f>'8760_Profile'!O3759</f>
        <v>54.991999999999997</v>
      </c>
      <c r="D3761" s="22">
        <f>'8760_Profile'!P3759</f>
        <v>54.991999999999997</v>
      </c>
      <c r="E3761" s="20">
        <f>'8760_Profile'!M3759</f>
        <v>0</v>
      </c>
      <c r="F3761" s="11" t="str">
        <f t="shared" si="58"/>
        <v>Normal export window</v>
      </c>
    </row>
    <row r="3762" spans="1:6" ht="15" customHeight="1">
      <c r="A3762" s="23">
        <f>'8760_Profile'!A3760</f>
        <v>44718.583333333299</v>
      </c>
      <c r="B3762" s="22">
        <f>'8760_Profile'!N3760</f>
        <v>54.991999999999997</v>
      </c>
      <c r="C3762" s="22">
        <f>'8760_Profile'!O3760</f>
        <v>54.991999999999997</v>
      </c>
      <c r="D3762" s="22">
        <f>'8760_Profile'!P3760</f>
        <v>54.991999999999997</v>
      </c>
      <c r="E3762" s="20">
        <f>'8760_Profile'!M3760</f>
        <v>0</v>
      </c>
      <c r="F3762" s="11" t="str">
        <f t="shared" si="58"/>
        <v>Normal export window</v>
      </c>
    </row>
    <row r="3763" spans="1:6" ht="15" customHeight="1">
      <c r="A3763" s="23">
        <f>'8760_Profile'!A3761</f>
        <v>44718.625</v>
      </c>
      <c r="B3763" s="22">
        <f>'8760_Profile'!N3761</f>
        <v>54.991999999999997</v>
      </c>
      <c r="C3763" s="22">
        <f>'8760_Profile'!O3761</f>
        <v>54.991999999999997</v>
      </c>
      <c r="D3763" s="22">
        <f>'8760_Profile'!P3761</f>
        <v>54.991999999999997</v>
      </c>
      <c r="E3763" s="20">
        <f>'8760_Profile'!M3761</f>
        <v>0</v>
      </c>
      <c r="F3763" s="11" t="str">
        <f t="shared" si="58"/>
        <v>Normal export window</v>
      </c>
    </row>
    <row r="3764" spans="1:6" ht="15" customHeight="1">
      <c r="A3764" s="23">
        <f>'8760_Profile'!A3762</f>
        <v>44718.666666666701</v>
      </c>
      <c r="B3764" s="22">
        <f>'8760_Profile'!N3762</f>
        <v>54.991999999999997</v>
      </c>
      <c r="C3764" s="22">
        <f>'8760_Profile'!O3762</f>
        <v>54.991999999999997</v>
      </c>
      <c r="D3764" s="22">
        <f>'8760_Profile'!P3762</f>
        <v>54.991999999999997</v>
      </c>
      <c r="E3764" s="20">
        <f>'8760_Profile'!M3762</f>
        <v>0</v>
      </c>
      <c r="F3764" s="11" t="str">
        <f t="shared" si="58"/>
        <v>Normal export window</v>
      </c>
    </row>
    <row r="3765" spans="1:6" ht="15" customHeight="1">
      <c r="A3765" s="23">
        <f>'8760_Profile'!A3763</f>
        <v>44718.708333333299</v>
      </c>
      <c r="B3765" s="22">
        <f>'8760_Profile'!N3763</f>
        <v>54.991999999999997</v>
      </c>
      <c r="C3765" s="22">
        <f>'8760_Profile'!O3763</f>
        <v>54.991999999999997</v>
      </c>
      <c r="D3765" s="22">
        <f>'8760_Profile'!P3763</f>
        <v>54.991999999999997</v>
      </c>
      <c r="E3765" s="20">
        <f>'8760_Profile'!M3763</f>
        <v>0</v>
      </c>
      <c r="F3765" s="11" t="str">
        <f t="shared" si="58"/>
        <v>Normal export window</v>
      </c>
    </row>
    <row r="3766" spans="1:6" ht="15" customHeight="1">
      <c r="A3766" s="23">
        <f>'8760_Profile'!A3764</f>
        <v>44718.75</v>
      </c>
      <c r="B3766" s="22">
        <f>'8760_Profile'!N3764</f>
        <v>54.991999999999997</v>
      </c>
      <c r="C3766" s="22">
        <f>'8760_Profile'!O3764</f>
        <v>54.991999999999997</v>
      </c>
      <c r="D3766" s="22">
        <f>'8760_Profile'!P3764</f>
        <v>54.991999999999997</v>
      </c>
      <c r="E3766" s="20">
        <f>'8760_Profile'!M3764</f>
        <v>0</v>
      </c>
      <c r="F3766" s="11" t="str">
        <f t="shared" si="58"/>
        <v>Normal export window</v>
      </c>
    </row>
    <row r="3767" spans="1:6" ht="15" customHeight="1">
      <c r="A3767" s="23">
        <f>'8760_Profile'!A3765</f>
        <v>44718.791666666701</v>
      </c>
      <c r="B3767" s="22">
        <f>'8760_Profile'!N3765</f>
        <v>54.991999999999997</v>
      </c>
      <c r="C3767" s="22">
        <f>'8760_Profile'!O3765</f>
        <v>54.991999999999997</v>
      </c>
      <c r="D3767" s="22">
        <f>'8760_Profile'!P3765</f>
        <v>54.991999999999997</v>
      </c>
      <c r="E3767" s="20">
        <f>'8760_Profile'!M3765</f>
        <v>0</v>
      </c>
      <c r="F3767" s="11" t="str">
        <f t="shared" si="58"/>
        <v>Normal export window</v>
      </c>
    </row>
    <row r="3768" spans="1:6" ht="15" customHeight="1">
      <c r="A3768" s="23">
        <f>'8760_Profile'!A3766</f>
        <v>44718.833333333299</v>
      </c>
      <c r="B3768" s="22">
        <f>'8760_Profile'!N3766</f>
        <v>54.991999999999997</v>
      </c>
      <c r="C3768" s="22">
        <f>'8760_Profile'!O3766</f>
        <v>54.991999999999997</v>
      </c>
      <c r="D3768" s="22">
        <f>'8760_Profile'!P3766</f>
        <v>54.991999999999997</v>
      </c>
      <c r="E3768" s="20">
        <f>'8760_Profile'!M3766</f>
        <v>0</v>
      </c>
      <c r="F3768" s="11" t="str">
        <f t="shared" si="58"/>
        <v>Normal export window</v>
      </c>
    </row>
    <row r="3769" spans="1:6" ht="15" customHeight="1">
      <c r="A3769" s="23">
        <f>'8760_Profile'!A3767</f>
        <v>44718.875</v>
      </c>
      <c r="B3769" s="22">
        <f>'8760_Profile'!N3767</f>
        <v>54.991999999999997</v>
      </c>
      <c r="C3769" s="22">
        <f>'8760_Profile'!O3767</f>
        <v>54.991999999999997</v>
      </c>
      <c r="D3769" s="22">
        <f>'8760_Profile'!P3767</f>
        <v>54.991999999999997</v>
      </c>
      <c r="E3769" s="20">
        <f>'8760_Profile'!M3767</f>
        <v>0</v>
      </c>
      <c r="F3769" s="11" t="str">
        <f t="shared" si="58"/>
        <v>Normal export window</v>
      </c>
    </row>
    <row r="3770" spans="1:6" ht="15" customHeight="1">
      <c r="A3770" s="23">
        <f>'8760_Profile'!A3768</f>
        <v>44718.916666666701</v>
      </c>
      <c r="B3770" s="22">
        <f>'8760_Profile'!N3768</f>
        <v>54.991999999999997</v>
      </c>
      <c r="C3770" s="22">
        <f>'8760_Profile'!O3768</f>
        <v>54.991999999999997</v>
      </c>
      <c r="D3770" s="22">
        <f>'8760_Profile'!P3768</f>
        <v>54.991999999999997</v>
      </c>
      <c r="E3770" s="20">
        <f>'8760_Profile'!M3768</f>
        <v>0</v>
      </c>
      <c r="F3770" s="11" t="str">
        <f t="shared" si="58"/>
        <v>Normal export window</v>
      </c>
    </row>
    <row r="3771" spans="1:6" ht="15" customHeight="1">
      <c r="A3771" s="23">
        <f>'8760_Profile'!A3769</f>
        <v>44718.958333333299</v>
      </c>
      <c r="B3771" s="22">
        <f>'8760_Profile'!N3769</f>
        <v>54.991999999999997</v>
      </c>
      <c r="C3771" s="22">
        <f>'8760_Profile'!O3769</f>
        <v>54.991999999999997</v>
      </c>
      <c r="D3771" s="22">
        <f>'8760_Profile'!P3769</f>
        <v>54.991999999999997</v>
      </c>
      <c r="E3771" s="20">
        <f>'8760_Profile'!M3769</f>
        <v>0</v>
      </c>
      <c r="F3771" s="11" t="str">
        <f t="shared" si="58"/>
        <v>Normal export window</v>
      </c>
    </row>
    <row r="3772" spans="1:6" ht="15" customHeight="1">
      <c r="A3772" s="23">
        <f>'8760_Profile'!A3770</f>
        <v>44719</v>
      </c>
      <c r="B3772" s="22">
        <f>'8760_Profile'!N3770</f>
        <v>54.991999999999997</v>
      </c>
      <c r="C3772" s="22">
        <f>'8760_Profile'!O3770</f>
        <v>54.991999999999997</v>
      </c>
      <c r="D3772" s="22">
        <f>'8760_Profile'!P3770</f>
        <v>54.991999999999997</v>
      </c>
      <c r="E3772" s="20">
        <f>'8760_Profile'!M3770</f>
        <v>0</v>
      </c>
      <c r="F3772" s="11" t="str">
        <f t="shared" si="58"/>
        <v>Normal export window</v>
      </c>
    </row>
    <row r="3773" spans="1:6" ht="15" customHeight="1">
      <c r="A3773" s="23">
        <f>'8760_Profile'!A3771</f>
        <v>44719.041666666701</v>
      </c>
      <c r="B3773" s="22">
        <f>'8760_Profile'!N3771</f>
        <v>54.991999999999997</v>
      </c>
      <c r="C3773" s="22">
        <f>'8760_Profile'!O3771</f>
        <v>54.991999999999997</v>
      </c>
      <c r="D3773" s="22">
        <f>'8760_Profile'!P3771</f>
        <v>54.991999999999997</v>
      </c>
      <c r="E3773" s="20">
        <f>'8760_Profile'!M3771</f>
        <v>0</v>
      </c>
      <c r="F3773" s="11" t="str">
        <f t="shared" si="58"/>
        <v>Normal export window</v>
      </c>
    </row>
    <row r="3774" spans="1:6" ht="15" customHeight="1">
      <c r="A3774" s="23">
        <f>'8760_Profile'!A3772</f>
        <v>44719.083333333299</v>
      </c>
      <c r="B3774" s="22">
        <f>'8760_Profile'!N3772</f>
        <v>54.991999999999997</v>
      </c>
      <c r="C3774" s="22">
        <f>'8760_Profile'!O3772</f>
        <v>54.991999999999997</v>
      </c>
      <c r="D3774" s="22">
        <f>'8760_Profile'!P3772</f>
        <v>54.991999999999997</v>
      </c>
      <c r="E3774" s="20">
        <f>'8760_Profile'!M3772</f>
        <v>0</v>
      </c>
      <c r="F3774" s="11" t="str">
        <f t="shared" si="58"/>
        <v>Normal export window</v>
      </c>
    </row>
    <row r="3775" spans="1:6" ht="15" customHeight="1">
      <c r="A3775" s="23">
        <f>'8760_Profile'!A3773</f>
        <v>44719.125</v>
      </c>
      <c r="B3775" s="22">
        <f>'8760_Profile'!N3773</f>
        <v>54.991999999999997</v>
      </c>
      <c r="C3775" s="22">
        <f>'8760_Profile'!O3773</f>
        <v>54.991999999999997</v>
      </c>
      <c r="D3775" s="22">
        <f>'8760_Profile'!P3773</f>
        <v>54.991999999999997</v>
      </c>
      <c r="E3775" s="20">
        <f>'8760_Profile'!M3773</f>
        <v>0</v>
      </c>
      <c r="F3775" s="11" t="str">
        <f t="shared" si="58"/>
        <v>Normal export window</v>
      </c>
    </row>
    <row r="3776" spans="1:6" ht="15" customHeight="1">
      <c r="A3776" s="23">
        <f>'8760_Profile'!A3774</f>
        <v>44719.166666666701</v>
      </c>
      <c r="B3776" s="22">
        <f>'8760_Profile'!N3774</f>
        <v>54.991999999999997</v>
      </c>
      <c r="C3776" s="22">
        <f>'8760_Profile'!O3774</f>
        <v>54.991999999999997</v>
      </c>
      <c r="D3776" s="22">
        <f>'8760_Profile'!P3774</f>
        <v>54.991999999999997</v>
      </c>
      <c r="E3776" s="20">
        <f>'8760_Profile'!M3774</f>
        <v>0</v>
      </c>
      <c r="F3776" s="11" t="str">
        <f t="shared" si="58"/>
        <v>Normal export window</v>
      </c>
    </row>
    <row r="3777" spans="1:6" ht="15" customHeight="1">
      <c r="A3777" s="23">
        <f>'8760_Profile'!A3775</f>
        <v>44719.208333333299</v>
      </c>
      <c r="B3777" s="22">
        <f>'8760_Profile'!N3775</f>
        <v>54.991999999999997</v>
      </c>
      <c r="C3777" s="22">
        <f>'8760_Profile'!O3775</f>
        <v>54.991999999999997</v>
      </c>
      <c r="D3777" s="22">
        <f>'8760_Profile'!P3775</f>
        <v>54.991999999999997</v>
      </c>
      <c r="E3777" s="20">
        <f>'8760_Profile'!M3775</f>
        <v>0</v>
      </c>
      <c r="F3777" s="11" t="str">
        <f t="shared" si="58"/>
        <v>Normal export window</v>
      </c>
    </row>
    <row r="3778" spans="1:6" ht="15" customHeight="1">
      <c r="A3778" s="23">
        <f>'8760_Profile'!A3776</f>
        <v>44719.25</v>
      </c>
      <c r="B3778" s="22">
        <f>'8760_Profile'!N3776</f>
        <v>54.991999999999997</v>
      </c>
      <c r="C3778" s="22">
        <f>'8760_Profile'!O3776</f>
        <v>54.991999999999997</v>
      </c>
      <c r="D3778" s="22">
        <f>'8760_Profile'!P3776</f>
        <v>54.991999999999997</v>
      </c>
      <c r="E3778" s="20">
        <f>'8760_Profile'!M3776</f>
        <v>0</v>
      </c>
      <c r="F3778" s="11" t="str">
        <f t="shared" si="58"/>
        <v>Normal export window</v>
      </c>
    </row>
    <row r="3779" spans="1:6" ht="15" customHeight="1">
      <c r="A3779" s="23">
        <f>'8760_Profile'!A3777</f>
        <v>44719.291666666701</v>
      </c>
      <c r="B3779" s="22">
        <f>'8760_Profile'!N3777</f>
        <v>54.991999999999997</v>
      </c>
      <c r="C3779" s="22">
        <f>'8760_Profile'!O3777</f>
        <v>54.991999999999997</v>
      </c>
      <c r="D3779" s="22">
        <f>'8760_Profile'!P3777</f>
        <v>54.991999999999997</v>
      </c>
      <c r="E3779" s="20">
        <f>'8760_Profile'!M3777</f>
        <v>0</v>
      </c>
      <c r="F3779" s="11" t="str">
        <f t="shared" si="58"/>
        <v>Normal export window</v>
      </c>
    </row>
    <row r="3780" spans="1:6" ht="15" customHeight="1">
      <c r="A3780" s="23">
        <f>'8760_Profile'!A3778</f>
        <v>44719.333333333299</v>
      </c>
      <c r="B3780" s="22">
        <f>'8760_Profile'!N3778</f>
        <v>54.991999999999997</v>
      </c>
      <c r="C3780" s="22">
        <f>'8760_Profile'!O3778</f>
        <v>54.991999999999997</v>
      </c>
      <c r="D3780" s="22">
        <f>'8760_Profile'!P3778</f>
        <v>54.991999999999997</v>
      </c>
      <c r="E3780" s="20">
        <f>'8760_Profile'!M3778</f>
        <v>0</v>
      </c>
      <c r="F3780" s="11" t="str">
        <f t="shared" ref="F3780:F3843" si="59">IF(E3780=1,"Summer low-load CA constraint window","Normal export window")</f>
        <v>Normal export window</v>
      </c>
    </row>
    <row r="3781" spans="1:6" ht="15" customHeight="1">
      <c r="A3781" s="23">
        <f>'8760_Profile'!A3779</f>
        <v>44719.375</v>
      </c>
      <c r="B3781" s="22">
        <f>'8760_Profile'!N3779</f>
        <v>54.991999999999997</v>
      </c>
      <c r="C3781" s="22">
        <f>'8760_Profile'!O3779</f>
        <v>54.991999999999997</v>
      </c>
      <c r="D3781" s="22">
        <f>'8760_Profile'!P3779</f>
        <v>54.991999999999997</v>
      </c>
      <c r="E3781" s="20">
        <f>'8760_Profile'!M3779</f>
        <v>0</v>
      </c>
      <c r="F3781" s="11" t="str">
        <f t="shared" si="59"/>
        <v>Normal export window</v>
      </c>
    </row>
    <row r="3782" spans="1:6" ht="15" customHeight="1">
      <c r="A3782" s="23">
        <f>'8760_Profile'!A3780</f>
        <v>44719.416666666701</v>
      </c>
      <c r="B3782" s="22">
        <f>'8760_Profile'!N3780</f>
        <v>54.991999999999997</v>
      </c>
      <c r="C3782" s="22">
        <f>'8760_Profile'!O3780</f>
        <v>54.991999999999997</v>
      </c>
      <c r="D3782" s="22">
        <f>'8760_Profile'!P3780</f>
        <v>54.991999999999997</v>
      </c>
      <c r="E3782" s="20">
        <f>'8760_Profile'!M3780</f>
        <v>0</v>
      </c>
      <c r="F3782" s="11" t="str">
        <f t="shared" si="59"/>
        <v>Normal export window</v>
      </c>
    </row>
    <row r="3783" spans="1:6" ht="15" customHeight="1">
      <c r="A3783" s="23">
        <f>'8760_Profile'!A3781</f>
        <v>44719.458333333299</v>
      </c>
      <c r="B3783" s="22">
        <f>'8760_Profile'!N3781</f>
        <v>54.991999999999997</v>
      </c>
      <c r="C3783" s="22">
        <f>'8760_Profile'!O3781</f>
        <v>54.991999999999997</v>
      </c>
      <c r="D3783" s="22">
        <f>'8760_Profile'!P3781</f>
        <v>54.991999999999997</v>
      </c>
      <c r="E3783" s="20">
        <f>'8760_Profile'!M3781</f>
        <v>0</v>
      </c>
      <c r="F3783" s="11" t="str">
        <f t="shared" si="59"/>
        <v>Normal export window</v>
      </c>
    </row>
    <row r="3784" spans="1:6" ht="15" customHeight="1">
      <c r="A3784" s="23">
        <f>'8760_Profile'!A3782</f>
        <v>44719.5</v>
      </c>
      <c r="B3784" s="22">
        <f>'8760_Profile'!N3782</f>
        <v>54.991999999999997</v>
      </c>
      <c r="C3784" s="22">
        <f>'8760_Profile'!O3782</f>
        <v>54.991999999999997</v>
      </c>
      <c r="D3784" s="22">
        <f>'8760_Profile'!P3782</f>
        <v>54.991999999999997</v>
      </c>
      <c r="E3784" s="20">
        <f>'8760_Profile'!M3782</f>
        <v>0</v>
      </c>
      <c r="F3784" s="11" t="str">
        <f t="shared" si="59"/>
        <v>Normal export window</v>
      </c>
    </row>
    <row r="3785" spans="1:6" ht="15" customHeight="1">
      <c r="A3785" s="23">
        <f>'8760_Profile'!A3783</f>
        <v>44719.541666666701</v>
      </c>
      <c r="B3785" s="22">
        <f>'8760_Profile'!N3783</f>
        <v>54.991999999999997</v>
      </c>
      <c r="C3785" s="22">
        <f>'8760_Profile'!O3783</f>
        <v>54.991999999999997</v>
      </c>
      <c r="D3785" s="22">
        <f>'8760_Profile'!P3783</f>
        <v>54.991999999999997</v>
      </c>
      <c r="E3785" s="20">
        <f>'8760_Profile'!M3783</f>
        <v>0</v>
      </c>
      <c r="F3785" s="11" t="str">
        <f t="shared" si="59"/>
        <v>Normal export window</v>
      </c>
    </row>
    <row r="3786" spans="1:6" ht="15" customHeight="1">
      <c r="A3786" s="23">
        <f>'8760_Profile'!A3784</f>
        <v>44719.583333333299</v>
      </c>
      <c r="B3786" s="22">
        <f>'8760_Profile'!N3784</f>
        <v>54.991999999999997</v>
      </c>
      <c r="C3786" s="22">
        <f>'8760_Profile'!O3784</f>
        <v>54.991999999999997</v>
      </c>
      <c r="D3786" s="22">
        <f>'8760_Profile'!P3784</f>
        <v>54.991999999999997</v>
      </c>
      <c r="E3786" s="20">
        <f>'8760_Profile'!M3784</f>
        <v>0</v>
      </c>
      <c r="F3786" s="11" t="str">
        <f t="shared" si="59"/>
        <v>Normal export window</v>
      </c>
    </row>
    <row r="3787" spans="1:6" ht="15" customHeight="1">
      <c r="A3787" s="23">
        <f>'8760_Profile'!A3785</f>
        <v>44719.625</v>
      </c>
      <c r="B3787" s="22">
        <f>'8760_Profile'!N3785</f>
        <v>54.991999999999997</v>
      </c>
      <c r="C3787" s="22">
        <f>'8760_Profile'!O3785</f>
        <v>54.991999999999997</v>
      </c>
      <c r="D3787" s="22">
        <f>'8760_Profile'!P3785</f>
        <v>54.991999999999997</v>
      </c>
      <c r="E3787" s="20">
        <f>'8760_Profile'!M3785</f>
        <v>0</v>
      </c>
      <c r="F3787" s="11" t="str">
        <f t="shared" si="59"/>
        <v>Normal export window</v>
      </c>
    </row>
    <row r="3788" spans="1:6" ht="15" customHeight="1">
      <c r="A3788" s="23">
        <f>'8760_Profile'!A3786</f>
        <v>44719.666666666701</v>
      </c>
      <c r="B3788" s="22">
        <f>'8760_Profile'!N3786</f>
        <v>54.991999999999997</v>
      </c>
      <c r="C3788" s="22">
        <f>'8760_Profile'!O3786</f>
        <v>54.991999999999997</v>
      </c>
      <c r="D3788" s="22">
        <f>'8760_Profile'!P3786</f>
        <v>54.991999999999997</v>
      </c>
      <c r="E3788" s="20">
        <f>'8760_Profile'!M3786</f>
        <v>0</v>
      </c>
      <c r="F3788" s="11" t="str">
        <f t="shared" si="59"/>
        <v>Normal export window</v>
      </c>
    </row>
    <row r="3789" spans="1:6" ht="15" customHeight="1">
      <c r="A3789" s="23">
        <f>'8760_Profile'!A3787</f>
        <v>44719.708333333299</v>
      </c>
      <c r="B3789" s="22">
        <f>'8760_Profile'!N3787</f>
        <v>54.991999999999997</v>
      </c>
      <c r="C3789" s="22">
        <f>'8760_Profile'!O3787</f>
        <v>54.991999999999997</v>
      </c>
      <c r="D3789" s="22">
        <f>'8760_Profile'!P3787</f>
        <v>54.991999999999997</v>
      </c>
      <c r="E3789" s="20">
        <f>'8760_Profile'!M3787</f>
        <v>0</v>
      </c>
      <c r="F3789" s="11" t="str">
        <f t="shared" si="59"/>
        <v>Normal export window</v>
      </c>
    </row>
    <row r="3790" spans="1:6" ht="15" customHeight="1">
      <c r="A3790" s="23">
        <f>'8760_Profile'!A3788</f>
        <v>44719.75</v>
      </c>
      <c r="B3790" s="22">
        <f>'8760_Profile'!N3788</f>
        <v>54.991999999999997</v>
      </c>
      <c r="C3790" s="22">
        <f>'8760_Profile'!O3788</f>
        <v>54.991999999999997</v>
      </c>
      <c r="D3790" s="22">
        <f>'8760_Profile'!P3788</f>
        <v>54.991999999999997</v>
      </c>
      <c r="E3790" s="20">
        <f>'8760_Profile'!M3788</f>
        <v>0</v>
      </c>
      <c r="F3790" s="11" t="str">
        <f t="shared" si="59"/>
        <v>Normal export window</v>
      </c>
    </row>
    <row r="3791" spans="1:6" ht="15" customHeight="1">
      <c r="A3791" s="23">
        <f>'8760_Profile'!A3789</f>
        <v>44719.791666666701</v>
      </c>
      <c r="B3791" s="22">
        <f>'8760_Profile'!N3789</f>
        <v>54.991999999999997</v>
      </c>
      <c r="C3791" s="22">
        <f>'8760_Profile'!O3789</f>
        <v>54.991999999999997</v>
      </c>
      <c r="D3791" s="22">
        <f>'8760_Profile'!P3789</f>
        <v>54.991999999999997</v>
      </c>
      <c r="E3791" s="20">
        <f>'8760_Profile'!M3789</f>
        <v>0</v>
      </c>
      <c r="F3791" s="11" t="str">
        <f t="shared" si="59"/>
        <v>Normal export window</v>
      </c>
    </row>
    <row r="3792" spans="1:6" ht="15" customHeight="1">
      <c r="A3792" s="23">
        <f>'8760_Profile'!A3790</f>
        <v>44719.833333333299</v>
      </c>
      <c r="B3792" s="22">
        <f>'8760_Profile'!N3790</f>
        <v>54.991999999999997</v>
      </c>
      <c r="C3792" s="22">
        <f>'8760_Profile'!O3790</f>
        <v>54.991999999999997</v>
      </c>
      <c r="D3792" s="22">
        <f>'8760_Profile'!P3790</f>
        <v>54.991999999999997</v>
      </c>
      <c r="E3792" s="20">
        <f>'8760_Profile'!M3790</f>
        <v>0</v>
      </c>
      <c r="F3792" s="11" t="str">
        <f t="shared" si="59"/>
        <v>Normal export window</v>
      </c>
    </row>
    <row r="3793" spans="1:6" ht="15" customHeight="1">
      <c r="A3793" s="23">
        <f>'8760_Profile'!A3791</f>
        <v>44719.875</v>
      </c>
      <c r="B3793" s="22">
        <f>'8760_Profile'!N3791</f>
        <v>54.991999999999997</v>
      </c>
      <c r="C3793" s="22">
        <f>'8760_Profile'!O3791</f>
        <v>54.991999999999997</v>
      </c>
      <c r="D3793" s="22">
        <f>'8760_Profile'!P3791</f>
        <v>54.991999999999997</v>
      </c>
      <c r="E3793" s="20">
        <f>'8760_Profile'!M3791</f>
        <v>0</v>
      </c>
      <c r="F3793" s="11" t="str">
        <f t="shared" si="59"/>
        <v>Normal export window</v>
      </c>
    </row>
    <row r="3794" spans="1:6" ht="15" customHeight="1">
      <c r="A3794" s="23">
        <f>'8760_Profile'!A3792</f>
        <v>44719.916666666701</v>
      </c>
      <c r="B3794" s="22">
        <f>'8760_Profile'!N3792</f>
        <v>54.991999999999997</v>
      </c>
      <c r="C3794" s="22">
        <f>'8760_Profile'!O3792</f>
        <v>54.991999999999997</v>
      </c>
      <c r="D3794" s="22">
        <f>'8760_Profile'!P3792</f>
        <v>54.991999999999997</v>
      </c>
      <c r="E3794" s="20">
        <f>'8760_Profile'!M3792</f>
        <v>0</v>
      </c>
      <c r="F3794" s="11" t="str">
        <f t="shared" si="59"/>
        <v>Normal export window</v>
      </c>
    </row>
    <row r="3795" spans="1:6" ht="15" customHeight="1">
      <c r="A3795" s="23">
        <f>'8760_Profile'!A3793</f>
        <v>44719.958333333299</v>
      </c>
      <c r="B3795" s="22">
        <f>'8760_Profile'!N3793</f>
        <v>54.991999999999997</v>
      </c>
      <c r="C3795" s="22">
        <f>'8760_Profile'!O3793</f>
        <v>54.991999999999997</v>
      </c>
      <c r="D3795" s="22">
        <f>'8760_Profile'!P3793</f>
        <v>54.991999999999997</v>
      </c>
      <c r="E3795" s="20">
        <f>'8760_Profile'!M3793</f>
        <v>0</v>
      </c>
      <c r="F3795" s="11" t="str">
        <f t="shared" si="59"/>
        <v>Normal export window</v>
      </c>
    </row>
    <row r="3796" spans="1:6" ht="15" customHeight="1">
      <c r="A3796" s="23">
        <f>'8760_Profile'!A3794</f>
        <v>44720</v>
      </c>
      <c r="B3796" s="22">
        <f>'8760_Profile'!N3794</f>
        <v>54.991999999999997</v>
      </c>
      <c r="C3796" s="22">
        <f>'8760_Profile'!O3794</f>
        <v>54.991999999999997</v>
      </c>
      <c r="D3796" s="22">
        <f>'8760_Profile'!P3794</f>
        <v>54.991999999999997</v>
      </c>
      <c r="E3796" s="20">
        <f>'8760_Profile'!M3794</f>
        <v>0</v>
      </c>
      <c r="F3796" s="11" t="str">
        <f t="shared" si="59"/>
        <v>Normal export window</v>
      </c>
    </row>
    <row r="3797" spans="1:6" ht="15" customHeight="1">
      <c r="A3797" s="23">
        <f>'8760_Profile'!A3795</f>
        <v>44720.041666666701</v>
      </c>
      <c r="B3797" s="22">
        <f>'8760_Profile'!N3795</f>
        <v>54.991999999999997</v>
      </c>
      <c r="C3797" s="22">
        <f>'8760_Profile'!O3795</f>
        <v>54.991999999999997</v>
      </c>
      <c r="D3797" s="22">
        <f>'8760_Profile'!P3795</f>
        <v>54.991999999999997</v>
      </c>
      <c r="E3797" s="20">
        <f>'8760_Profile'!M3795</f>
        <v>0</v>
      </c>
      <c r="F3797" s="11" t="str">
        <f t="shared" si="59"/>
        <v>Normal export window</v>
      </c>
    </row>
    <row r="3798" spans="1:6" ht="15" customHeight="1">
      <c r="A3798" s="23">
        <f>'8760_Profile'!A3796</f>
        <v>44720.083333333299</v>
      </c>
      <c r="B3798" s="22">
        <f>'8760_Profile'!N3796</f>
        <v>54.991999999999997</v>
      </c>
      <c r="C3798" s="22">
        <f>'8760_Profile'!O3796</f>
        <v>54.991999999999997</v>
      </c>
      <c r="D3798" s="22">
        <f>'8760_Profile'!P3796</f>
        <v>54.991999999999997</v>
      </c>
      <c r="E3798" s="20">
        <f>'8760_Profile'!M3796</f>
        <v>0</v>
      </c>
      <c r="F3798" s="11" t="str">
        <f t="shared" si="59"/>
        <v>Normal export window</v>
      </c>
    </row>
    <row r="3799" spans="1:6" ht="15" customHeight="1">
      <c r="A3799" s="23">
        <f>'8760_Profile'!A3797</f>
        <v>44720.125</v>
      </c>
      <c r="B3799" s="22">
        <f>'8760_Profile'!N3797</f>
        <v>54.991999999999997</v>
      </c>
      <c r="C3799" s="22">
        <f>'8760_Profile'!O3797</f>
        <v>54.991999999999997</v>
      </c>
      <c r="D3799" s="22">
        <f>'8760_Profile'!P3797</f>
        <v>54.991999999999997</v>
      </c>
      <c r="E3799" s="20">
        <f>'8760_Profile'!M3797</f>
        <v>0</v>
      </c>
      <c r="F3799" s="11" t="str">
        <f t="shared" si="59"/>
        <v>Normal export window</v>
      </c>
    </row>
    <row r="3800" spans="1:6" ht="15" customHeight="1">
      <c r="A3800" s="23">
        <f>'8760_Profile'!A3798</f>
        <v>44720.166666666701</v>
      </c>
      <c r="B3800" s="22">
        <f>'8760_Profile'!N3798</f>
        <v>54.991999999999997</v>
      </c>
      <c r="C3800" s="22">
        <f>'8760_Profile'!O3798</f>
        <v>54.991999999999997</v>
      </c>
      <c r="D3800" s="22">
        <f>'8760_Profile'!P3798</f>
        <v>54.991999999999997</v>
      </c>
      <c r="E3800" s="20">
        <f>'8760_Profile'!M3798</f>
        <v>0</v>
      </c>
      <c r="F3800" s="11" t="str">
        <f t="shared" si="59"/>
        <v>Normal export window</v>
      </c>
    </row>
    <row r="3801" spans="1:6" ht="15" customHeight="1">
      <c r="A3801" s="23">
        <f>'8760_Profile'!A3799</f>
        <v>44720.208333333299</v>
      </c>
      <c r="B3801" s="22">
        <f>'8760_Profile'!N3799</f>
        <v>54.991999999999997</v>
      </c>
      <c r="C3801" s="22">
        <f>'8760_Profile'!O3799</f>
        <v>54.991999999999997</v>
      </c>
      <c r="D3801" s="22">
        <f>'8760_Profile'!P3799</f>
        <v>54.991999999999997</v>
      </c>
      <c r="E3801" s="20">
        <f>'8760_Profile'!M3799</f>
        <v>0</v>
      </c>
      <c r="F3801" s="11" t="str">
        <f t="shared" si="59"/>
        <v>Normal export window</v>
      </c>
    </row>
    <row r="3802" spans="1:6" ht="15" customHeight="1">
      <c r="A3802" s="23">
        <f>'8760_Profile'!A3800</f>
        <v>44720.25</v>
      </c>
      <c r="B3802" s="22">
        <f>'8760_Profile'!N3800</f>
        <v>54.991999999999997</v>
      </c>
      <c r="C3802" s="22">
        <f>'8760_Profile'!O3800</f>
        <v>54.991999999999997</v>
      </c>
      <c r="D3802" s="22">
        <f>'8760_Profile'!P3800</f>
        <v>54.991999999999997</v>
      </c>
      <c r="E3802" s="20">
        <f>'8760_Profile'!M3800</f>
        <v>0</v>
      </c>
      <c r="F3802" s="11" t="str">
        <f t="shared" si="59"/>
        <v>Normal export window</v>
      </c>
    </row>
    <row r="3803" spans="1:6" ht="15" customHeight="1">
      <c r="A3803" s="23">
        <f>'8760_Profile'!A3801</f>
        <v>44720.291666666701</v>
      </c>
      <c r="B3803" s="22">
        <f>'8760_Profile'!N3801</f>
        <v>54.991999999999997</v>
      </c>
      <c r="C3803" s="22">
        <f>'8760_Profile'!O3801</f>
        <v>54.991999999999997</v>
      </c>
      <c r="D3803" s="22">
        <f>'8760_Profile'!P3801</f>
        <v>54.991999999999997</v>
      </c>
      <c r="E3803" s="20">
        <f>'8760_Profile'!M3801</f>
        <v>0</v>
      </c>
      <c r="F3803" s="11" t="str">
        <f t="shared" si="59"/>
        <v>Normal export window</v>
      </c>
    </row>
    <row r="3804" spans="1:6" ht="15" customHeight="1">
      <c r="A3804" s="23">
        <f>'8760_Profile'!A3802</f>
        <v>44720.333333333299</v>
      </c>
      <c r="B3804" s="22">
        <f>'8760_Profile'!N3802</f>
        <v>54.991999999999997</v>
      </c>
      <c r="C3804" s="22">
        <f>'8760_Profile'!O3802</f>
        <v>54.991999999999997</v>
      </c>
      <c r="D3804" s="22">
        <f>'8760_Profile'!P3802</f>
        <v>54.991999999999997</v>
      </c>
      <c r="E3804" s="20">
        <f>'8760_Profile'!M3802</f>
        <v>0</v>
      </c>
      <c r="F3804" s="11" t="str">
        <f t="shared" si="59"/>
        <v>Normal export window</v>
      </c>
    </row>
    <row r="3805" spans="1:6" ht="15" customHeight="1">
      <c r="A3805" s="23">
        <f>'8760_Profile'!A3803</f>
        <v>44720.375</v>
      </c>
      <c r="B3805" s="22">
        <f>'8760_Profile'!N3803</f>
        <v>54.991999999999997</v>
      </c>
      <c r="C3805" s="22">
        <f>'8760_Profile'!O3803</f>
        <v>54.991999999999997</v>
      </c>
      <c r="D3805" s="22">
        <f>'8760_Profile'!P3803</f>
        <v>54.991999999999997</v>
      </c>
      <c r="E3805" s="20">
        <f>'8760_Profile'!M3803</f>
        <v>0</v>
      </c>
      <c r="F3805" s="11" t="str">
        <f t="shared" si="59"/>
        <v>Normal export window</v>
      </c>
    </row>
    <row r="3806" spans="1:6" ht="15" customHeight="1">
      <c r="A3806" s="23">
        <f>'8760_Profile'!A3804</f>
        <v>44720.416666666701</v>
      </c>
      <c r="B3806" s="22">
        <f>'8760_Profile'!N3804</f>
        <v>54.991999999999997</v>
      </c>
      <c r="C3806" s="22">
        <f>'8760_Profile'!O3804</f>
        <v>54.991999999999997</v>
      </c>
      <c r="D3806" s="22">
        <f>'8760_Profile'!P3804</f>
        <v>54.991999999999997</v>
      </c>
      <c r="E3806" s="20">
        <f>'8760_Profile'!M3804</f>
        <v>0</v>
      </c>
      <c r="F3806" s="11" t="str">
        <f t="shared" si="59"/>
        <v>Normal export window</v>
      </c>
    </row>
    <row r="3807" spans="1:6" ht="15" customHeight="1">
      <c r="A3807" s="23">
        <f>'8760_Profile'!A3805</f>
        <v>44720.458333333299</v>
      </c>
      <c r="B3807" s="22">
        <f>'8760_Profile'!N3805</f>
        <v>54.991999999999997</v>
      </c>
      <c r="C3807" s="22">
        <f>'8760_Profile'!O3805</f>
        <v>54.991999999999997</v>
      </c>
      <c r="D3807" s="22">
        <f>'8760_Profile'!P3805</f>
        <v>54.991999999999997</v>
      </c>
      <c r="E3807" s="20">
        <f>'8760_Profile'!M3805</f>
        <v>0</v>
      </c>
      <c r="F3807" s="11" t="str">
        <f t="shared" si="59"/>
        <v>Normal export window</v>
      </c>
    </row>
    <row r="3808" spans="1:6" ht="15" customHeight="1">
      <c r="A3808" s="23">
        <f>'8760_Profile'!A3806</f>
        <v>44720.5</v>
      </c>
      <c r="B3808" s="22">
        <f>'8760_Profile'!N3806</f>
        <v>54.991999999999997</v>
      </c>
      <c r="C3808" s="22">
        <f>'8760_Profile'!O3806</f>
        <v>54.991999999999997</v>
      </c>
      <c r="D3808" s="22">
        <f>'8760_Profile'!P3806</f>
        <v>54.991999999999997</v>
      </c>
      <c r="E3808" s="20">
        <f>'8760_Profile'!M3806</f>
        <v>0</v>
      </c>
      <c r="F3808" s="11" t="str">
        <f t="shared" si="59"/>
        <v>Normal export window</v>
      </c>
    </row>
    <row r="3809" spans="1:6" ht="15" customHeight="1">
      <c r="A3809" s="23">
        <f>'8760_Profile'!A3807</f>
        <v>44720.541666666701</v>
      </c>
      <c r="B3809" s="22">
        <f>'8760_Profile'!N3807</f>
        <v>54.991999999999997</v>
      </c>
      <c r="C3809" s="22">
        <f>'8760_Profile'!O3807</f>
        <v>54.991999999999997</v>
      </c>
      <c r="D3809" s="22">
        <f>'8760_Profile'!P3807</f>
        <v>54.991999999999997</v>
      </c>
      <c r="E3809" s="20">
        <f>'8760_Profile'!M3807</f>
        <v>0</v>
      </c>
      <c r="F3809" s="11" t="str">
        <f t="shared" si="59"/>
        <v>Normal export window</v>
      </c>
    </row>
    <row r="3810" spans="1:6" ht="15" customHeight="1">
      <c r="A3810" s="23">
        <f>'8760_Profile'!A3808</f>
        <v>44720.583333333299</v>
      </c>
      <c r="B3810" s="22">
        <f>'8760_Profile'!N3808</f>
        <v>54.991999999999997</v>
      </c>
      <c r="C3810" s="22">
        <f>'8760_Profile'!O3808</f>
        <v>54.991999999999997</v>
      </c>
      <c r="D3810" s="22">
        <f>'8760_Profile'!P3808</f>
        <v>54.991999999999997</v>
      </c>
      <c r="E3810" s="20">
        <f>'8760_Profile'!M3808</f>
        <v>0</v>
      </c>
      <c r="F3810" s="11" t="str">
        <f t="shared" si="59"/>
        <v>Normal export window</v>
      </c>
    </row>
    <row r="3811" spans="1:6" ht="15" customHeight="1">
      <c r="A3811" s="23">
        <f>'8760_Profile'!A3809</f>
        <v>44720.625</v>
      </c>
      <c r="B3811" s="22">
        <f>'8760_Profile'!N3809</f>
        <v>54.991999999999997</v>
      </c>
      <c r="C3811" s="22">
        <f>'8760_Profile'!O3809</f>
        <v>54.991999999999997</v>
      </c>
      <c r="D3811" s="22">
        <f>'8760_Profile'!P3809</f>
        <v>54.991999999999997</v>
      </c>
      <c r="E3811" s="20">
        <f>'8760_Profile'!M3809</f>
        <v>0</v>
      </c>
      <c r="F3811" s="11" t="str">
        <f t="shared" si="59"/>
        <v>Normal export window</v>
      </c>
    </row>
    <row r="3812" spans="1:6" ht="15" customHeight="1">
      <c r="A3812" s="23">
        <f>'8760_Profile'!A3810</f>
        <v>44720.666666666701</v>
      </c>
      <c r="B3812" s="22">
        <f>'8760_Profile'!N3810</f>
        <v>54.991999999999997</v>
      </c>
      <c r="C3812" s="22">
        <f>'8760_Profile'!O3810</f>
        <v>54.991999999999997</v>
      </c>
      <c r="D3812" s="22">
        <f>'8760_Profile'!P3810</f>
        <v>54.991999999999997</v>
      </c>
      <c r="E3812" s="20">
        <f>'8760_Profile'!M3810</f>
        <v>0</v>
      </c>
      <c r="F3812" s="11" t="str">
        <f t="shared" si="59"/>
        <v>Normal export window</v>
      </c>
    </row>
    <row r="3813" spans="1:6" ht="15" customHeight="1">
      <c r="A3813" s="23">
        <f>'8760_Profile'!A3811</f>
        <v>44720.708333333299</v>
      </c>
      <c r="B3813" s="22">
        <f>'8760_Profile'!N3811</f>
        <v>54.991999999999997</v>
      </c>
      <c r="C3813" s="22">
        <f>'8760_Profile'!O3811</f>
        <v>54.991999999999997</v>
      </c>
      <c r="D3813" s="22">
        <f>'8760_Profile'!P3811</f>
        <v>54.991999999999997</v>
      </c>
      <c r="E3813" s="20">
        <f>'8760_Profile'!M3811</f>
        <v>0</v>
      </c>
      <c r="F3813" s="11" t="str">
        <f t="shared" si="59"/>
        <v>Normal export window</v>
      </c>
    </row>
    <row r="3814" spans="1:6" ht="15" customHeight="1">
      <c r="A3814" s="23">
        <f>'8760_Profile'!A3812</f>
        <v>44720.75</v>
      </c>
      <c r="B3814" s="22">
        <f>'8760_Profile'!N3812</f>
        <v>54.991999999999997</v>
      </c>
      <c r="C3814" s="22">
        <f>'8760_Profile'!O3812</f>
        <v>54.991999999999997</v>
      </c>
      <c r="D3814" s="22">
        <f>'8760_Profile'!P3812</f>
        <v>54.991999999999997</v>
      </c>
      <c r="E3814" s="20">
        <f>'8760_Profile'!M3812</f>
        <v>0</v>
      </c>
      <c r="F3814" s="11" t="str">
        <f t="shared" si="59"/>
        <v>Normal export window</v>
      </c>
    </row>
    <row r="3815" spans="1:6" ht="15" customHeight="1">
      <c r="A3815" s="23">
        <f>'8760_Profile'!A3813</f>
        <v>44720.791666666701</v>
      </c>
      <c r="B3815" s="22">
        <f>'8760_Profile'!N3813</f>
        <v>54.991999999999997</v>
      </c>
      <c r="C3815" s="22">
        <f>'8760_Profile'!O3813</f>
        <v>54.991999999999997</v>
      </c>
      <c r="D3815" s="22">
        <f>'8760_Profile'!P3813</f>
        <v>54.991999999999997</v>
      </c>
      <c r="E3815" s="20">
        <f>'8760_Profile'!M3813</f>
        <v>0</v>
      </c>
      <c r="F3815" s="11" t="str">
        <f t="shared" si="59"/>
        <v>Normal export window</v>
      </c>
    </row>
    <row r="3816" spans="1:6" ht="15" customHeight="1">
      <c r="A3816" s="23">
        <f>'8760_Profile'!A3814</f>
        <v>44720.833333333299</v>
      </c>
      <c r="B3816" s="22">
        <f>'8760_Profile'!N3814</f>
        <v>54.991999999999997</v>
      </c>
      <c r="C3816" s="22">
        <f>'8760_Profile'!O3814</f>
        <v>54.991999999999997</v>
      </c>
      <c r="D3816" s="22">
        <f>'8760_Profile'!P3814</f>
        <v>54.991999999999997</v>
      </c>
      <c r="E3816" s="20">
        <f>'8760_Profile'!M3814</f>
        <v>0</v>
      </c>
      <c r="F3816" s="11" t="str">
        <f t="shared" si="59"/>
        <v>Normal export window</v>
      </c>
    </row>
    <row r="3817" spans="1:6" ht="15" customHeight="1">
      <c r="A3817" s="23">
        <f>'8760_Profile'!A3815</f>
        <v>44720.875</v>
      </c>
      <c r="B3817" s="22">
        <f>'8760_Profile'!N3815</f>
        <v>54.991999999999997</v>
      </c>
      <c r="C3817" s="22">
        <f>'8760_Profile'!O3815</f>
        <v>54.991999999999997</v>
      </c>
      <c r="D3817" s="22">
        <f>'8760_Profile'!P3815</f>
        <v>54.991999999999997</v>
      </c>
      <c r="E3817" s="20">
        <f>'8760_Profile'!M3815</f>
        <v>0</v>
      </c>
      <c r="F3817" s="11" t="str">
        <f t="shared" si="59"/>
        <v>Normal export window</v>
      </c>
    </row>
    <row r="3818" spans="1:6" ht="15" customHeight="1">
      <c r="A3818" s="23">
        <f>'8760_Profile'!A3816</f>
        <v>44720.916666666701</v>
      </c>
      <c r="B3818" s="22">
        <f>'8760_Profile'!N3816</f>
        <v>54.991999999999997</v>
      </c>
      <c r="C3818" s="22">
        <f>'8760_Profile'!O3816</f>
        <v>54.991999999999997</v>
      </c>
      <c r="D3818" s="22">
        <f>'8760_Profile'!P3816</f>
        <v>54.991999999999997</v>
      </c>
      <c r="E3818" s="20">
        <f>'8760_Profile'!M3816</f>
        <v>0</v>
      </c>
      <c r="F3818" s="11" t="str">
        <f t="shared" si="59"/>
        <v>Normal export window</v>
      </c>
    </row>
    <row r="3819" spans="1:6" ht="15" customHeight="1">
      <c r="A3819" s="23">
        <f>'8760_Profile'!A3817</f>
        <v>44720.958333333299</v>
      </c>
      <c r="B3819" s="22">
        <f>'8760_Profile'!N3817</f>
        <v>54.991999999999997</v>
      </c>
      <c r="C3819" s="22">
        <f>'8760_Profile'!O3817</f>
        <v>54.991999999999997</v>
      </c>
      <c r="D3819" s="22">
        <f>'8760_Profile'!P3817</f>
        <v>54.991999999999997</v>
      </c>
      <c r="E3819" s="20">
        <f>'8760_Profile'!M3817</f>
        <v>0</v>
      </c>
      <c r="F3819" s="11" t="str">
        <f t="shared" si="59"/>
        <v>Normal export window</v>
      </c>
    </row>
    <row r="3820" spans="1:6" ht="15" customHeight="1">
      <c r="A3820" s="23">
        <f>'8760_Profile'!A3818</f>
        <v>44721</v>
      </c>
      <c r="B3820" s="22">
        <f>'8760_Profile'!N3818</f>
        <v>54.991999999999997</v>
      </c>
      <c r="C3820" s="22">
        <f>'8760_Profile'!O3818</f>
        <v>54.991999999999997</v>
      </c>
      <c r="D3820" s="22">
        <f>'8760_Profile'!P3818</f>
        <v>54.991999999999997</v>
      </c>
      <c r="E3820" s="20">
        <f>'8760_Profile'!M3818</f>
        <v>0</v>
      </c>
      <c r="F3820" s="11" t="str">
        <f t="shared" si="59"/>
        <v>Normal export window</v>
      </c>
    </row>
    <row r="3821" spans="1:6" ht="15" customHeight="1">
      <c r="A3821" s="23">
        <f>'8760_Profile'!A3819</f>
        <v>44721.041666666701</v>
      </c>
      <c r="B3821" s="22">
        <f>'8760_Profile'!N3819</f>
        <v>54.991999999999997</v>
      </c>
      <c r="C3821" s="22">
        <f>'8760_Profile'!O3819</f>
        <v>54.991999999999997</v>
      </c>
      <c r="D3821" s="22">
        <f>'8760_Profile'!P3819</f>
        <v>54.991999999999997</v>
      </c>
      <c r="E3821" s="20">
        <f>'8760_Profile'!M3819</f>
        <v>0</v>
      </c>
      <c r="F3821" s="11" t="str">
        <f t="shared" si="59"/>
        <v>Normal export window</v>
      </c>
    </row>
    <row r="3822" spans="1:6" ht="15" customHeight="1">
      <c r="A3822" s="23">
        <f>'8760_Profile'!A3820</f>
        <v>44721.083333333299</v>
      </c>
      <c r="B3822" s="22">
        <f>'8760_Profile'!N3820</f>
        <v>54.991999999999997</v>
      </c>
      <c r="C3822" s="22">
        <f>'8760_Profile'!O3820</f>
        <v>54.991999999999997</v>
      </c>
      <c r="D3822" s="22">
        <f>'8760_Profile'!P3820</f>
        <v>54.991999999999997</v>
      </c>
      <c r="E3822" s="20">
        <f>'8760_Profile'!M3820</f>
        <v>0</v>
      </c>
      <c r="F3822" s="11" t="str">
        <f t="shared" si="59"/>
        <v>Normal export window</v>
      </c>
    </row>
    <row r="3823" spans="1:6" ht="15" customHeight="1">
      <c r="A3823" s="23">
        <f>'8760_Profile'!A3821</f>
        <v>44721.125</v>
      </c>
      <c r="B3823" s="22">
        <f>'8760_Profile'!N3821</f>
        <v>54.991999999999997</v>
      </c>
      <c r="C3823" s="22">
        <f>'8760_Profile'!O3821</f>
        <v>54.991999999999997</v>
      </c>
      <c r="D3823" s="22">
        <f>'8760_Profile'!P3821</f>
        <v>54.991999999999997</v>
      </c>
      <c r="E3823" s="20">
        <f>'8760_Profile'!M3821</f>
        <v>0</v>
      </c>
      <c r="F3823" s="11" t="str">
        <f t="shared" si="59"/>
        <v>Normal export window</v>
      </c>
    </row>
    <row r="3824" spans="1:6" ht="15" customHeight="1">
      <c r="A3824" s="23">
        <f>'8760_Profile'!A3822</f>
        <v>44721.166666666701</v>
      </c>
      <c r="B3824" s="22">
        <f>'8760_Profile'!N3822</f>
        <v>54.991999999999997</v>
      </c>
      <c r="C3824" s="22">
        <f>'8760_Profile'!O3822</f>
        <v>54.991999999999997</v>
      </c>
      <c r="D3824" s="22">
        <f>'8760_Profile'!P3822</f>
        <v>54.991999999999997</v>
      </c>
      <c r="E3824" s="20">
        <f>'8760_Profile'!M3822</f>
        <v>0</v>
      </c>
      <c r="F3824" s="11" t="str">
        <f t="shared" si="59"/>
        <v>Normal export window</v>
      </c>
    </row>
    <row r="3825" spans="1:6" ht="15" customHeight="1">
      <c r="A3825" s="23">
        <f>'8760_Profile'!A3823</f>
        <v>44721.208333333299</v>
      </c>
      <c r="B3825" s="22">
        <f>'8760_Profile'!N3823</f>
        <v>54.991999999999997</v>
      </c>
      <c r="C3825" s="22">
        <f>'8760_Profile'!O3823</f>
        <v>54.991999999999997</v>
      </c>
      <c r="D3825" s="22">
        <f>'8760_Profile'!P3823</f>
        <v>54.991999999999997</v>
      </c>
      <c r="E3825" s="20">
        <f>'8760_Profile'!M3823</f>
        <v>0</v>
      </c>
      <c r="F3825" s="11" t="str">
        <f t="shared" si="59"/>
        <v>Normal export window</v>
      </c>
    </row>
    <row r="3826" spans="1:6" ht="15" customHeight="1">
      <c r="A3826" s="23">
        <f>'8760_Profile'!A3824</f>
        <v>44721.25</v>
      </c>
      <c r="B3826" s="22">
        <f>'8760_Profile'!N3824</f>
        <v>54.991999999999997</v>
      </c>
      <c r="C3826" s="22">
        <f>'8760_Profile'!O3824</f>
        <v>54.991999999999997</v>
      </c>
      <c r="D3826" s="22">
        <f>'8760_Profile'!P3824</f>
        <v>54.991999999999997</v>
      </c>
      <c r="E3826" s="20">
        <f>'8760_Profile'!M3824</f>
        <v>0</v>
      </c>
      <c r="F3826" s="11" t="str">
        <f t="shared" si="59"/>
        <v>Normal export window</v>
      </c>
    </row>
    <row r="3827" spans="1:6" ht="15" customHeight="1">
      <c r="A3827" s="23">
        <f>'8760_Profile'!A3825</f>
        <v>44721.291666666701</v>
      </c>
      <c r="B3827" s="22">
        <f>'8760_Profile'!N3825</f>
        <v>54.991999999999997</v>
      </c>
      <c r="C3827" s="22">
        <f>'8760_Profile'!O3825</f>
        <v>54.991999999999997</v>
      </c>
      <c r="D3827" s="22">
        <f>'8760_Profile'!P3825</f>
        <v>54.991999999999997</v>
      </c>
      <c r="E3827" s="20">
        <f>'8760_Profile'!M3825</f>
        <v>0</v>
      </c>
      <c r="F3827" s="11" t="str">
        <f t="shared" si="59"/>
        <v>Normal export window</v>
      </c>
    </row>
    <row r="3828" spans="1:6" ht="15" customHeight="1">
      <c r="A3828" s="23">
        <f>'8760_Profile'!A3826</f>
        <v>44721.333333333299</v>
      </c>
      <c r="B3828" s="22">
        <f>'8760_Profile'!N3826</f>
        <v>54.991999999999997</v>
      </c>
      <c r="C3828" s="22">
        <f>'8760_Profile'!O3826</f>
        <v>54.991999999999997</v>
      </c>
      <c r="D3828" s="22">
        <f>'8760_Profile'!P3826</f>
        <v>54.991999999999997</v>
      </c>
      <c r="E3828" s="20">
        <f>'8760_Profile'!M3826</f>
        <v>0</v>
      </c>
      <c r="F3828" s="11" t="str">
        <f t="shared" si="59"/>
        <v>Normal export window</v>
      </c>
    </row>
    <row r="3829" spans="1:6" ht="15" customHeight="1">
      <c r="A3829" s="23">
        <f>'8760_Profile'!A3827</f>
        <v>44721.375</v>
      </c>
      <c r="B3829" s="22">
        <f>'8760_Profile'!N3827</f>
        <v>54.991999999999997</v>
      </c>
      <c r="C3829" s="22">
        <f>'8760_Profile'!O3827</f>
        <v>54.991999999999997</v>
      </c>
      <c r="D3829" s="22">
        <f>'8760_Profile'!P3827</f>
        <v>54.991999999999997</v>
      </c>
      <c r="E3829" s="20">
        <f>'8760_Profile'!M3827</f>
        <v>0</v>
      </c>
      <c r="F3829" s="11" t="str">
        <f t="shared" si="59"/>
        <v>Normal export window</v>
      </c>
    </row>
    <row r="3830" spans="1:6" ht="15" customHeight="1">
      <c r="A3830" s="23">
        <f>'8760_Profile'!A3828</f>
        <v>44721.416666666701</v>
      </c>
      <c r="B3830" s="22">
        <f>'8760_Profile'!N3828</f>
        <v>54.991999999999997</v>
      </c>
      <c r="C3830" s="22">
        <f>'8760_Profile'!O3828</f>
        <v>54.991999999999997</v>
      </c>
      <c r="D3830" s="22">
        <f>'8760_Profile'!P3828</f>
        <v>54.991999999999997</v>
      </c>
      <c r="E3830" s="20">
        <f>'8760_Profile'!M3828</f>
        <v>0</v>
      </c>
      <c r="F3830" s="11" t="str">
        <f t="shared" si="59"/>
        <v>Normal export window</v>
      </c>
    </row>
    <row r="3831" spans="1:6" ht="15" customHeight="1">
      <c r="A3831" s="23">
        <f>'8760_Profile'!A3829</f>
        <v>44721.458333333299</v>
      </c>
      <c r="B3831" s="22">
        <f>'8760_Profile'!N3829</f>
        <v>54.991999999999997</v>
      </c>
      <c r="C3831" s="22">
        <f>'8760_Profile'!O3829</f>
        <v>54.991999999999997</v>
      </c>
      <c r="D3831" s="22">
        <f>'8760_Profile'!P3829</f>
        <v>54.991999999999997</v>
      </c>
      <c r="E3831" s="20">
        <f>'8760_Profile'!M3829</f>
        <v>0</v>
      </c>
      <c r="F3831" s="11" t="str">
        <f t="shared" si="59"/>
        <v>Normal export window</v>
      </c>
    </row>
    <row r="3832" spans="1:6" ht="15" customHeight="1">
      <c r="A3832" s="23">
        <f>'8760_Profile'!A3830</f>
        <v>44721.5</v>
      </c>
      <c r="B3832" s="22">
        <f>'8760_Profile'!N3830</f>
        <v>54.991999999999997</v>
      </c>
      <c r="C3832" s="22">
        <f>'8760_Profile'!O3830</f>
        <v>54.991999999999997</v>
      </c>
      <c r="D3832" s="22">
        <f>'8760_Profile'!P3830</f>
        <v>54.991999999999997</v>
      </c>
      <c r="E3832" s="20">
        <f>'8760_Profile'!M3830</f>
        <v>0</v>
      </c>
      <c r="F3832" s="11" t="str">
        <f t="shared" si="59"/>
        <v>Normal export window</v>
      </c>
    </row>
    <row r="3833" spans="1:6" ht="15" customHeight="1">
      <c r="A3833" s="23">
        <f>'8760_Profile'!A3831</f>
        <v>44721.541666666701</v>
      </c>
      <c r="B3833" s="22">
        <f>'8760_Profile'!N3831</f>
        <v>54.991999999999997</v>
      </c>
      <c r="C3833" s="22">
        <f>'8760_Profile'!O3831</f>
        <v>54.991999999999997</v>
      </c>
      <c r="D3833" s="22">
        <f>'8760_Profile'!P3831</f>
        <v>54.991999999999997</v>
      </c>
      <c r="E3833" s="20">
        <f>'8760_Profile'!M3831</f>
        <v>0</v>
      </c>
      <c r="F3833" s="11" t="str">
        <f t="shared" si="59"/>
        <v>Normal export window</v>
      </c>
    </row>
    <row r="3834" spans="1:6" ht="15" customHeight="1">
      <c r="A3834" s="23">
        <f>'8760_Profile'!A3832</f>
        <v>44721.583333333299</v>
      </c>
      <c r="B3834" s="22">
        <f>'8760_Profile'!N3832</f>
        <v>54.991999999999997</v>
      </c>
      <c r="C3834" s="22">
        <f>'8760_Profile'!O3832</f>
        <v>54.991999999999997</v>
      </c>
      <c r="D3834" s="22">
        <f>'8760_Profile'!P3832</f>
        <v>54.991999999999997</v>
      </c>
      <c r="E3834" s="20">
        <f>'8760_Profile'!M3832</f>
        <v>0</v>
      </c>
      <c r="F3834" s="11" t="str">
        <f t="shared" si="59"/>
        <v>Normal export window</v>
      </c>
    </row>
    <row r="3835" spans="1:6" ht="15" customHeight="1">
      <c r="A3835" s="23">
        <f>'8760_Profile'!A3833</f>
        <v>44721.625</v>
      </c>
      <c r="B3835" s="22">
        <f>'8760_Profile'!N3833</f>
        <v>54.991999999999997</v>
      </c>
      <c r="C3835" s="22">
        <f>'8760_Profile'!O3833</f>
        <v>54.991999999999997</v>
      </c>
      <c r="D3835" s="22">
        <f>'8760_Profile'!P3833</f>
        <v>54.991999999999997</v>
      </c>
      <c r="E3835" s="20">
        <f>'8760_Profile'!M3833</f>
        <v>0</v>
      </c>
      <c r="F3835" s="11" t="str">
        <f t="shared" si="59"/>
        <v>Normal export window</v>
      </c>
    </row>
    <row r="3836" spans="1:6" ht="15" customHeight="1">
      <c r="A3836" s="23">
        <f>'8760_Profile'!A3834</f>
        <v>44721.666666666701</v>
      </c>
      <c r="B3836" s="22">
        <f>'8760_Profile'!N3834</f>
        <v>54.991999999999997</v>
      </c>
      <c r="C3836" s="22">
        <f>'8760_Profile'!O3834</f>
        <v>54.991999999999997</v>
      </c>
      <c r="D3836" s="22">
        <f>'8760_Profile'!P3834</f>
        <v>54.991999999999997</v>
      </c>
      <c r="E3836" s="20">
        <f>'8760_Profile'!M3834</f>
        <v>0</v>
      </c>
      <c r="F3836" s="11" t="str">
        <f t="shared" si="59"/>
        <v>Normal export window</v>
      </c>
    </row>
    <row r="3837" spans="1:6" ht="15" customHeight="1">
      <c r="A3837" s="23">
        <f>'8760_Profile'!A3835</f>
        <v>44721.708333333299</v>
      </c>
      <c r="B3837" s="22">
        <f>'8760_Profile'!N3835</f>
        <v>54.991999999999997</v>
      </c>
      <c r="C3837" s="22">
        <f>'8760_Profile'!O3835</f>
        <v>54.991999999999997</v>
      </c>
      <c r="D3837" s="22">
        <f>'8760_Profile'!P3835</f>
        <v>54.991999999999997</v>
      </c>
      <c r="E3837" s="20">
        <f>'8760_Profile'!M3835</f>
        <v>0</v>
      </c>
      <c r="F3837" s="11" t="str">
        <f t="shared" si="59"/>
        <v>Normal export window</v>
      </c>
    </row>
    <row r="3838" spans="1:6" ht="15" customHeight="1">
      <c r="A3838" s="23">
        <f>'8760_Profile'!A3836</f>
        <v>44721.75</v>
      </c>
      <c r="B3838" s="22">
        <f>'8760_Profile'!N3836</f>
        <v>54.991999999999997</v>
      </c>
      <c r="C3838" s="22">
        <f>'8760_Profile'!O3836</f>
        <v>54.991999999999997</v>
      </c>
      <c r="D3838" s="22">
        <f>'8760_Profile'!P3836</f>
        <v>54.991999999999997</v>
      </c>
      <c r="E3838" s="20">
        <f>'8760_Profile'!M3836</f>
        <v>0</v>
      </c>
      <c r="F3838" s="11" t="str">
        <f t="shared" si="59"/>
        <v>Normal export window</v>
      </c>
    </row>
    <row r="3839" spans="1:6" ht="15" customHeight="1">
      <c r="A3839" s="23">
        <f>'8760_Profile'!A3837</f>
        <v>44721.791666666701</v>
      </c>
      <c r="B3839" s="22">
        <f>'8760_Profile'!N3837</f>
        <v>54.991999999999997</v>
      </c>
      <c r="C3839" s="22">
        <f>'8760_Profile'!O3837</f>
        <v>54.991999999999997</v>
      </c>
      <c r="D3839" s="22">
        <f>'8760_Profile'!P3837</f>
        <v>54.991999999999997</v>
      </c>
      <c r="E3839" s="20">
        <f>'8760_Profile'!M3837</f>
        <v>0</v>
      </c>
      <c r="F3839" s="11" t="str">
        <f t="shared" si="59"/>
        <v>Normal export window</v>
      </c>
    </row>
    <row r="3840" spans="1:6" ht="15" customHeight="1">
      <c r="A3840" s="23">
        <f>'8760_Profile'!A3838</f>
        <v>44721.833333333299</v>
      </c>
      <c r="B3840" s="22">
        <f>'8760_Profile'!N3838</f>
        <v>54.991999999999997</v>
      </c>
      <c r="C3840" s="22">
        <f>'8760_Profile'!O3838</f>
        <v>54.991999999999997</v>
      </c>
      <c r="D3840" s="22">
        <f>'8760_Profile'!P3838</f>
        <v>54.991999999999997</v>
      </c>
      <c r="E3840" s="20">
        <f>'8760_Profile'!M3838</f>
        <v>0</v>
      </c>
      <c r="F3840" s="11" t="str">
        <f t="shared" si="59"/>
        <v>Normal export window</v>
      </c>
    </row>
    <row r="3841" spans="1:6" ht="15" customHeight="1">
      <c r="A3841" s="23">
        <f>'8760_Profile'!A3839</f>
        <v>44721.875</v>
      </c>
      <c r="B3841" s="22">
        <f>'8760_Profile'!N3839</f>
        <v>54.991999999999997</v>
      </c>
      <c r="C3841" s="22">
        <f>'8760_Profile'!O3839</f>
        <v>54.991999999999997</v>
      </c>
      <c r="D3841" s="22">
        <f>'8760_Profile'!P3839</f>
        <v>54.991999999999997</v>
      </c>
      <c r="E3841" s="20">
        <f>'8760_Profile'!M3839</f>
        <v>0</v>
      </c>
      <c r="F3841" s="11" t="str">
        <f t="shared" si="59"/>
        <v>Normal export window</v>
      </c>
    </row>
    <row r="3842" spans="1:6" ht="15" customHeight="1">
      <c r="A3842" s="23">
        <f>'8760_Profile'!A3840</f>
        <v>44721.916666666701</v>
      </c>
      <c r="B3842" s="22">
        <f>'8760_Profile'!N3840</f>
        <v>54.991999999999997</v>
      </c>
      <c r="C3842" s="22">
        <f>'8760_Profile'!O3840</f>
        <v>54.991999999999997</v>
      </c>
      <c r="D3842" s="22">
        <f>'8760_Profile'!P3840</f>
        <v>54.991999999999997</v>
      </c>
      <c r="E3842" s="20">
        <f>'8760_Profile'!M3840</f>
        <v>0</v>
      </c>
      <c r="F3842" s="11" t="str">
        <f t="shared" si="59"/>
        <v>Normal export window</v>
      </c>
    </row>
    <row r="3843" spans="1:6" ht="15" customHeight="1">
      <c r="A3843" s="23">
        <f>'8760_Profile'!A3841</f>
        <v>44721.958333333299</v>
      </c>
      <c r="B3843" s="22">
        <f>'8760_Profile'!N3841</f>
        <v>54.991999999999997</v>
      </c>
      <c r="C3843" s="22">
        <f>'8760_Profile'!O3841</f>
        <v>54.991999999999997</v>
      </c>
      <c r="D3843" s="22">
        <f>'8760_Profile'!P3841</f>
        <v>54.991999999999997</v>
      </c>
      <c r="E3843" s="20">
        <f>'8760_Profile'!M3841</f>
        <v>0</v>
      </c>
      <c r="F3843" s="11" t="str">
        <f t="shared" si="59"/>
        <v>Normal export window</v>
      </c>
    </row>
    <row r="3844" spans="1:6" ht="15" customHeight="1">
      <c r="A3844" s="23">
        <f>'8760_Profile'!A3842</f>
        <v>44722</v>
      </c>
      <c r="B3844" s="22">
        <f>'8760_Profile'!N3842</f>
        <v>54.991999999999997</v>
      </c>
      <c r="C3844" s="22">
        <f>'8760_Profile'!O3842</f>
        <v>54.991999999999997</v>
      </c>
      <c r="D3844" s="22">
        <f>'8760_Profile'!P3842</f>
        <v>54.991999999999997</v>
      </c>
      <c r="E3844" s="20">
        <f>'8760_Profile'!M3842</f>
        <v>0</v>
      </c>
      <c r="F3844" s="11" t="str">
        <f t="shared" ref="F3844:F3907" si="60">IF(E3844=1,"Summer low-load CA constraint window","Normal export window")</f>
        <v>Normal export window</v>
      </c>
    </row>
    <row r="3845" spans="1:6" ht="15" customHeight="1">
      <c r="A3845" s="23">
        <f>'8760_Profile'!A3843</f>
        <v>44722.041666666701</v>
      </c>
      <c r="B3845" s="22">
        <f>'8760_Profile'!N3843</f>
        <v>54.991999999999997</v>
      </c>
      <c r="C3845" s="22">
        <f>'8760_Profile'!O3843</f>
        <v>54.991999999999997</v>
      </c>
      <c r="D3845" s="22">
        <f>'8760_Profile'!P3843</f>
        <v>54.991999999999997</v>
      </c>
      <c r="E3845" s="20">
        <f>'8760_Profile'!M3843</f>
        <v>0</v>
      </c>
      <c r="F3845" s="11" t="str">
        <f t="shared" si="60"/>
        <v>Normal export window</v>
      </c>
    </row>
    <row r="3846" spans="1:6" ht="15" customHeight="1">
      <c r="A3846" s="23">
        <f>'8760_Profile'!A3844</f>
        <v>44722.083333333299</v>
      </c>
      <c r="B3846" s="22">
        <f>'8760_Profile'!N3844</f>
        <v>54.991999999999997</v>
      </c>
      <c r="C3846" s="22">
        <f>'8760_Profile'!O3844</f>
        <v>54.991999999999997</v>
      </c>
      <c r="D3846" s="22">
        <f>'8760_Profile'!P3844</f>
        <v>54.991999999999997</v>
      </c>
      <c r="E3846" s="20">
        <f>'8760_Profile'!M3844</f>
        <v>0</v>
      </c>
      <c r="F3846" s="11" t="str">
        <f t="shared" si="60"/>
        <v>Normal export window</v>
      </c>
    </row>
    <row r="3847" spans="1:6" ht="15" customHeight="1">
      <c r="A3847" s="23">
        <f>'8760_Profile'!A3845</f>
        <v>44722.125</v>
      </c>
      <c r="B3847" s="22">
        <f>'8760_Profile'!N3845</f>
        <v>54.991999999999997</v>
      </c>
      <c r="C3847" s="22">
        <f>'8760_Profile'!O3845</f>
        <v>54.991999999999997</v>
      </c>
      <c r="D3847" s="22">
        <f>'8760_Profile'!P3845</f>
        <v>54.991999999999997</v>
      </c>
      <c r="E3847" s="20">
        <f>'8760_Profile'!M3845</f>
        <v>0</v>
      </c>
      <c r="F3847" s="11" t="str">
        <f t="shared" si="60"/>
        <v>Normal export window</v>
      </c>
    </row>
    <row r="3848" spans="1:6" ht="15" customHeight="1">
      <c r="A3848" s="23">
        <f>'8760_Profile'!A3846</f>
        <v>44722.166666666701</v>
      </c>
      <c r="B3848" s="22">
        <f>'8760_Profile'!N3846</f>
        <v>54.991999999999997</v>
      </c>
      <c r="C3848" s="22">
        <f>'8760_Profile'!O3846</f>
        <v>54.991999999999997</v>
      </c>
      <c r="D3848" s="22">
        <f>'8760_Profile'!P3846</f>
        <v>54.991999999999997</v>
      </c>
      <c r="E3848" s="20">
        <f>'8760_Profile'!M3846</f>
        <v>0</v>
      </c>
      <c r="F3848" s="11" t="str">
        <f t="shared" si="60"/>
        <v>Normal export window</v>
      </c>
    </row>
    <row r="3849" spans="1:6" ht="15" customHeight="1">
      <c r="A3849" s="23">
        <f>'8760_Profile'!A3847</f>
        <v>44722.208333333299</v>
      </c>
      <c r="B3849" s="22">
        <f>'8760_Profile'!N3847</f>
        <v>54.991999999999997</v>
      </c>
      <c r="C3849" s="22">
        <f>'8760_Profile'!O3847</f>
        <v>54.991999999999997</v>
      </c>
      <c r="D3849" s="22">
        <f>'8760_Profile'!P3847</f>
        <v>54.991999999999997</v>
      </c>
      <c r="E3849" s="20">
        <f>'8760_Profile'!M3847</f>
        <v>0</v>
      </c>
      <c r="F3849" s="11" t="str">
        <f t="shared" si="60"/>
        <v>Normal export window</v>
      </c>
    </row>
    <row r="3850" spans="1:6" ht="15" customHeight="1">
      <c r="A3850" s="23">
        <f>'8760_Profile'!A3848</f>
        <v>44722.25</v>
      </c>
      <c r="B3850" s="22">
        <f>'8760_Profile'!N3848</f>
        <v>54.991999999999997</v>
      </c>
      <c r="C3850" s="22">
        <f>'8760_Profile'!O3848</f>
        <v>54.991999999999997</v>
      </c>
      <c r="D3850" s="22">
        <f>'8760_Profile'!P3848</f>
        <v>54.991999999999997</v>
      </c>
      <c r="E3850" s="20">
        <f>'8760_Profile'!M3848</f>
        <v>0</v>
      </c>
      <c r="F3850" s="11" t="str">
        <f t="shared" si="60"/>
        <v>Normal export window</v>
      </c>
    </row>
    <row r="3851" spans="1:6" ht="15" customHeight="1">
      <c r="A3851" s="23">
        <f>'8760_Profile'!A3849</f>
        <v>44722.291666666701</v>
      </c>
      <c r="B3851" s="22">
        <f>'8760_Profile'!N3849</f>
        <v>54.991999999999997</v>
      </c>
      <c r="C3851" s="22">
        <f>'8760_Profile'!O3849</f>
        <v>54.991999999999997</v>
      </c>
      <c r="D3851" s="22">
        <f>'8760_Profile'!P3849</f>
        <v>54.991999999999997</v>
      </c>
      <c r="E3851" s="20">
        <f>'8760_Profile'!M3849</f>
        <v>0</v>
      </c>
      <c r="F3851" s="11" t="str">
        <f t="shared" si="60"/>
        <v>Normal export window</v>
      </c>
    </row>
    <row r="3852" spans="1:6" ht="15" customHeight="1">
      <c r="A3852" s="23">
        <f>'8760_Profile'!A3850</f>
        <v>44722.333333333299</v>
      </c>
      <c r="B3852" s="22">
        <f>'8760_Profile'!N3850</f>
        <v>54.991999999999997</v>
      </c>
      <c r="C3852" s="22">
        <f>'8760_Profile'!O3850</f>
        <v>54.991999999999997</v>
      </c>
      <c r="D3852" s="22">
        <f>'8760_Profile'!P3850</f>
        <v>54.991999999999997</v>
      </c>
      <c r="E3852" s="20">
        <f>'8760_Profile'!M3850</f>
        <v>0</v>
      </c>
      <c r="F3852" s="11" t="str">
        <f t="shared" si="60"/>
        <v>Normal export window</v>
      </c>
    </row>
    <row r="3853" spans="1:6" ht="15" customHeight="1">
      <c r="A3853" s="23">
        <f>'8760_Profile'!A3851</f>
        <v>44722.375</v>
      </c>
      <c r="B3853" s="22">
        <f>'8760_Profile'!N3851</f>
        <v>54.991999999999997</v>
      </c>
      <c r="C3853" s="22">
        <f>'8760_Profile'!O3851</f>
        <v>54.991999999999997</v>
      </c>
      <c r="D3853" s="22">
        <f>'8760_Profile'!P3851</f>
        <v>54.991999999999997</v>
      </c>
      <c r="E3853" s="20">
        <f>'8760_Profile'!M3851</f>
        <v>0</v>
      </c>
      <c r="F3853" s="11" t="str">
        <f t="shared" si="60"/>
        <v>Normal export window</v>
      </c>
    </row>
    <row r="3854" spans="1:6" ht="15" customHeight="1">
      <c r="A3854" s="23">
        <f>'8760_Profile'!A3852</f>
        <v>44722.416666666701</v>
      </c>
      <c r="B3854" s="22">
        <f>'8760_Profile'!N3852</f>
        <v>54.991999999999997</v>
      </c>
      <c r="C3854" s="22">
        <f>'8760_Profile'!O3852</f>
        <v>54.991999999999997</v>
      </c>
      <c r="D3854" s="22">
        <f>'8760_Profile'!P3852</f>
        <v>54.991999999999997</v>
      </c>
      <c r="E3854" s="20">
        <f>'8760_Profile'!M3852</f>
        <v>0</v>
      </c>
      <c r="F3854" s="11" t="str">
        <f t="shared" si="60"/>
        <v>Normal export window</v>
      </c>
    </row>
    <row r="3855" spans="1:6" ht="15" customHeight="1">
      <c r="A3855" s="23">
        <f>'8760_Profile'!A3853</f>
        <v>44722.458333333299</v>
      </c>
      <c r="B3855" s="22">
        <f>'8760_Profile'!N3853</f>
        <v>54.991999999999997</v>
      </c>
      <c r="C3855" s="22">
        <f>'8760_Profile'!O3853</f>
        <v>54.991999999999997</v>
      </c>
      <c r="D3855" s="22">
        <f>'8760_Profile'!P3853</f>
        <v>54.991999999999997</v>
      </c>
      <c r="E3855" s="20">
        <f>'8760_Profile'!M3853</f>
        <v>0</v>
      </c>
      <c r="F3855" s="11" t="str">
        <f t="shared" si="60"/>
        <v>Normal export window</v>
      </c>
    </row>
    <row r="3856" spans="1:6" ht="15" customHeight="1">
      <c r="A3856" s="23">
        <f>'8760_Profile'!A3854</f>
        <v>44722.5</v>
      </c>
      <c r="B3856" s="22">
        <f>'8760_Profile'!N3854</f>
        <v>54.991999999999997</v>
      </c>
      <c r="C3856" s="22">
        <f>'8760_Profile'!O3854</f>
        <v>54.991999999999997</v>
      </c>
      <c r="D3856" s="22">
        <f>'8760_Profile'!P3854</f>
        <v>54.991999999999997</v>
      </c>
      <c r="E3856" s="20">
        <f>'8760_Profile'!M3854</f>
        <v>0</v>
      </c>
      <c r="F3856" s="11" t="str">
        <f t="shared" si="60"/>
        <v>Normal export window</v>
      </c>
    </row>
    <row r="3857" spans="1:6" ht="15" customHeight="1">
      <c r="A3857" s="23">
        <f>'8760_Profile'!A3855</f>
        <v>44722.541666666701</v>
      </c>
      <c r="B3857" s="22">
        <f>'8760_Profile'!N3855</f>
        <v>54.991999999999997</v>
      </c>
      <c r="C3857" s="22">
        <f>'8760_Profile'!O3855</f>
        <v>54.991999999999997</v>
      </c>
      <c r="D3857" s="22">
        <f>'8760_Profile'!P3855</f>
        <v>54.991999999999997</v>
      </c>
      <c r="E3857" s="20">
        <f>'8760_Profile'!M3855</f>
        <v>0</v>
      </c>
      <c r="F3857" s="11" t="str">
        <f t="shared" si="60"/>
        <v>Normal export window</v>
      </c>
    </row>
    <row r="3858" spans="1:6" ht="15" customHeight="1">
      <c r="A3858" s="23">
        <f>'8760_Profile'!A3856</f>
        <v>44722.583333333299</v>
      </c>
      <c r="B3858" s="22">
        <f>'8760_Profile'!N3856</f>
        <v>54.991999999999997</v>
      </c>
      <c r="C3858" s="22">
        <f>'8760_Profile'!O3856</f>
        <v>54.991999999999997</v>
      </c>
      <c r="D3858" s="22">
        <f>'8760_Profile'!P3856</f>
        <v>54.991999999999997</v>
      </c>
      <c r="E3858" s="20">
        <f>'8760_Profile'!M3856</f>
        <v>0</v>
      </c>
      <c r="F3858" s="11" t="str">
        <f t="shared" si="60"/>
        <v>Normal export window</v>
      </c>
    </row>
    <row r="3859" spans="1:6" ht="15" customHeight="1">
      <c r="A3859" s="23">
        <f>'8760_Profile'!A3857</f>
        <v>44722.625</v>
      </c>
      <c r="B3859" s="22">
        <f>'8760_Profile'!N3857</f>
        <v>54.991999999999997</v>
      </c>
      <c r="C3859" s="22">
        <f>'8760_Profile'!O3857</f>
        <v>54.991999999999997</v>
      </c>
      <c r="D3859" s="22">
        <f>'8760_Profile'!P3857</f>
        <v>54.991999999999997</v>
      </c>
      <c r="E3859" s="20">
        <f>'8760_Profile'!M3857</f>
        <v>0</v>
      </c>
      <c r="F3859" s="11" t="str">
        <f t="shared" si="60"/>
        <v>Normal export window</v>
      </c>
    </row>
    <row r="3860" spans="1:6" ht="15" customHeight="1">
      <c r="A3860" s="23">
        <f>'8760_Profile'!A3858</f>
        <v>44722.666666666701</v>
      </c>
      <c r="B3860" s="22">
        <f>'8760_Profile'!N3858</f>
        <v>54.991999999999997</v>
      </c>
      <c r="C3860" s="22">
        <f>'8760_Profile'!O3858</f>
        <v>54.991999999999997</v>
      </c>
      <c r="D3860" s="22">
        <f>'8760_Profile'!P3858</f>
        <v>54.991999999999997</v>
      </c>
      <c r="E3860" s="20">
        <f>'8760_Profile'!M3858</f>
        <v>0</v>
      </c>
      <c r="F3860" s="11" t="str">
        <f t="shared" si="60"/>
        <v>Normal export window</v>
      </c>
    </row>
    <row r="3861" spans="1:6" ht="15" customHeight="1">
      <c r="A3861" s="23">
        <f>'8760_Profile'!A3859</f>
        <v>44722.708333333299</v>
      </c>
      <c r="B3861" s="22">
        <f>'8760_Profile'!N3859</f>
        <v>54.991999999999997</v>
      </c>
      <c r="C3861" s="22">
        <f>'8760_Profile'!O3859</f>
        <v>54.991999999999997</v>
      </c>
      <c r="D3861" s="22">
        <f>'8760_Profile'!P3859</f>
        <v>54.991999999999997</v>
      </c>
      <c r="E3861" s="20">
        <f>'8760_Profile'!M3859</f>
        <v>0</v>
      </c>
      <c r="F3861" s="11" t="str">
        <f t="shared" si="60"/>
        <v>Normal export window</v>
      </c>
    </row>
    <row r="3862" spans="1:6" ht="15" customHeight="1">
      <c r="A3862" s="23">
        <f>'8760_Profile'!A3860</f>
        <v>44722.75</v>
      </c>
      <c r="B3862" s="22">
        <f>'8760_Profile'!N3860</f>
        <v>54.991999999999997</v>
      </c>
      <c r="C3862" s="22">
        <f>'8760_Profile'!O3860</f>
        <v>54.991999999999997</v>
      </c>
      <c r="D3862" s="22">
        <f>'8760_Profile'!P3860</f>
        <v>54.991999999999997</v>
      </c>
      <c r="E3862" s="20">
        <f>'8760_Profile'!M3860</f>
        <v>0</v>
      </c>
      <c r="F3862" s="11" t="str">
        <f t="shared" si="60"/>
        <v>Normal export window</v>
      </c>
    </row>
    <row r="3863" spans="1:6" ht="15" customHeight="1">
      <c r="A3863" s="23">
        <f>'8760_Profile'!A3861</f>
        <v>44722.791666666701</v>
      </c>
      <c r="B3863" s="22">
        <f>'8760_Profile'!N3861</f>
        <v>54.991999999999997</v>
      </c>
      <c r="C3863" s="22">
        <f>'8760_Profile'!O3861</f>
        <v>54.991999999999997</v>
      </c>
      <c r="D3863" s="22">
        <f>'8760_Profile'!P3861</f>
        <v>54.991999999999997</v>
      </c>
      <c r="E3863" s="20">
        <f>'8760_Profile'!M3861</f>
        <v>0</v>
      </c>
      <c r="F3863" s="11" t="str">
        <f t="shared" si="60"/>
        <v>Normal export window</v>
      </c>
    </row>
    <row r="3864" spans="1:6" ht="15" customHeight="1">
      <c r="A3864" s="23">
        <f>'8760_Profile'!A3862</f>
        <v>44722.833333333299</v>
      </c>
      <c r="B3864" s="22">
        <f>'8760_Profile'!N3862</f>
        <v>54.991999999999997</v>
      </c>
      <c r="C3864" s="22">
        <f>'8760_Profile'!O3862</f>
        <v>54.991999999999997</v>
      </c>
      <c r="D3864" s="22">
        <f>'8760_Profile'!P3862</f>
        <v>54.991999999999997</v>
      </c>
      <c r="E3864" s="20">
        <f>'8760_Profile'!M3862</f>
        <v>0</v>
      </c>
      <c r="F3864" s="11" t="str">
        <f t="shared" si="60"/>
        <v>Normal export window</v>
      </c>
    </row>
    <row r="3865" spans="1:6" ht="15" customHeight="1">
      <c r="A3865" s="23">
        <f>'8760_Profile'!A3863</f>
        <v>44722.875</v>
      </c>
      <c r="B3865" s="22">
        <f>'8760_Profile'!N3863</f>
        <v>54.991999999999997</v>
      </c>
      <c r="C3865" s="22">
        <f>'8760_Profile'!O3863</f>
        <v>54.991999999999997</v>
      </c>
      <c r="D3865" s="22">
        <f>'8760_Profile'!P3863</f>
        <v>54.991999999999997</v>
      </c>
      <c r="E3865" s="20">
        <f>'8760_Profile'!M3863</f>
        <v>0</v>
      </c>
      <c r="F3865" s="11" t="str">
        <f t="shared" si="60"/>
        <v>Normal export window</v>
      </c>
    </row>
    <row r="3866" spans="1:6" ht="15" customHeight="1">
      <c r="A3866" s="23">
        <f>'8760_Profile'!A3864</f>
        <v>44722.916666666701</v>
      </c>
      <c r="B3866" s="22">
        <f>'8760_Profile'!N3864</f>
        <v>54.991999999999997</v>
      </c>
      <c r="C3866" s="22">
        <f>'8760_Profile'!O3864</f>
        <v>54.991999999999997</v>
      </c>
      <c r="D3866" s="22">
        <f>'8760_Profile'!P3864</f>
        <v>54.991999999999997</v>
      </c>
      <c r="E3866" s="20">
        <f>'8760_Profile'!M3864</f>
        <v>0</v>
      </c>
      <c r="F3866" s="11" t="str">
        <f t="shared" si="60"/>
        <v>Normal export window</v>
      </c>
    </row>
    <row r="3867" spans="1:6" ht="15" customHeight="1">
      <c r="A3867" s="23">
        <f>'8760_Profile'!A3865</f>
        <v>44722.958333333299</v>
      </c>
      <c r="B3867" s="22">
        <f>'8760_Profile'!N3865</f>
        <v>54.991999999999997</v>
      </c>
      <c r="C3867" s="22">
        <f>'8760_Profile'!O3865</f>
        <v>54.991999999999997</v>
      </c>
      <c r="D3867" s="22">
        <f>'8760_Profile'!P3865</f>
        <v>54.991999999999997</v>
      </c>
      <c r="E3867" s="20">
        <f>'8760_Profile'!M3865</f>
        <v>0</v>
      </c>
      <c r="F3867" s="11" t="str">
        <f t="shared" si="60"/>
        <v>Normal export window</v>
      </c>
    </row>
    <row r="3868" spans="1:6" ht="15" customHeight="1">
      <c r="A3868" s="23">
        <f>'8760_Profile'!A3866</f>
        <v>44723</v>
      </c>
      <c r="B3868" s="22">
        <f>'8760_Profile'!N3866</f>
        <v>54.991999999999997</v>
      </c>
      <c r="C3868" s="22">
        <f>'8760_Profile'!O3866</f>
        <v>54.991999999999997</v>
      </c>
      <c r="D3868" s="22">
        <f>'8760_Profile'!P3866</f>
        <v>54.991999999999997</v>
      </c>
      <c r="E3868" s="20">
        <f>'8760_Profile'!M3866</f>
        <v>0</v>
      </c>
      <c r="F3868" s="11" t="str">
        <f t="shared" si="60"/>
        <v>Normal export window</v>
      </c>
    </row>
    <row r="3869" spans="1:6" ht="15" customHeight="1">
      <c r="A3869" s="23">
        <f>'8760_Profile'!A3867</f>
        <v>44723.041666666701</v>
      </c>
      <c r="B3869" s="22">
        <f>'8760_Profile'!N3867</f>
        <v>54.991999999999997</v>
      </c>
      <c r="C3869" s="22">
        <f>'8760_Profile'!O3867</f>
        <v>54.991999999999997</v>
      </c>
      <c r="D3869" s="22">
        <f>'8760_Profile'!P3867</f>
        <v>54.991999999999997</v>
      </c>
      <c r="E3869" s="20">
        <f>'8760_Profile'!M3867</f>
        <v>0</v>
      </c>
      <c r="F3869" s="11" t="str">
        <f t="shared" si="60"/>
        <v>Normal export window</v>
      </c>
    </row>
    <row r="3870" spans="1:6" ht="15" customHeight="1">
      <c r="A3870" s="23">
        <f>'8760_Profile'!A3868</f>
        <v>44723.083333333299</v>
      </c>
      <c r="B3870" s="22">
        <f>'8760_Profile'!N3868</f>
        <v>54.991999999999997</v>
      </c>
      <c r="C3870" s="22">
        <f>'8760_Profile'!O3868</f>
        <v>54.991999999999997</v>
      </c>
      <c r="D3870" s="22">
        <f>'8760_Profile'!P3868</f>
        <v>54.991999999999997</v>
      </c>
      <c r="E3870" s="20">
        <f>'8760_Profile'!M3868</f>
        <v>0</v>
      </c>
      <c r="F3870" s="11" t="str">
        <f t="shared" si="60"/>
        <v>Normal export window</v>
      </c>
    </row>
    <row r="3871" spans="1:6" ht="15" customHeight="1">
      <c r="A3871" s="23">
        <f>'8760_Profile'!A3869</f>
        <v>44723.125</v>
      </c>
      <c r="B3871" s="22">
        <f>'8760_Profile'!N3869</f>
        <v>54.991999999999997</v>
      </c>
      <c r="C3871" s="22">
        <f>'8760_Profile'!O3869</f>
        <v>54.991999999999997</v>
      </c>
      <c r="D3871" s="22">
        <f>'8760_Profile'!P3869</f>
        <v>54.991999999999997</v>
      </c>
      <c r="E3871" s="20">
        <f>'8760_Profile'!M3869</f>
        <v>0</v>
      </c>
      <c r="F3871" s="11" t="str">
        <f t="shared" si="60"/>
        <v>Normal export window</v>
      </c>
    </row>
    <row r="3872" spans="1:6" ht="15" customHeight="1">
      <c r="A3872" s="23">
        <f>'8760_Profile'!A3870</f>
        <v>44723.166666666701</v>
      </c>
      <c r="B3872" s="22">
        <f>'8760_Profile'!N3870</f>
        <v>54.991999999999997</v>
      </c>
      <c r="C3872" s="22">
        <f>'8760_Profile'!O3870</f>
        <v>54.991999999999997</v>
      </c>
      <c r="D3872" s="22">
        <f>'8760_Profile'!P3870</f>
        <v>54.991999999999997</v>
      </c>
      <c r="E3872" s="20">
        <f>'8760_Profile'!M3870</f>
        <v>0</v>
      </c>
      <c r="F3872" s="11" t="str">
        <f t="shared" si="60"/>
        <v>Normal export window</v>
      </c>
    </row>
    <row r="3873" spans="1:6" ht="15" customHeight="1">
      <c r="A3873" s="23">
        <f>'8760_Profile'!A3871</f>
        <v>44723.208333333299</v>
      </c>
      <c r="B3873" s="22">
        <f>'8760_Profile'!N3871</f>
        <v>54.991999999999997</v>
      </c>
      <c r="C3873" s="22">
        <f>'8760_Profile'!O3871</f>
        <v>54.991999999999997</v>
      </c>
      <c r="D3873" s="22">
        <f>'8760_Profile'!P3871</f>
        <v>54.991999999999997</v>
      </c>
      <c r="E3873" s="20">
        <f>'8760_Profile'!M3871</f>
        <v>0</v>
      </c>
      <c r="F3873" s="11" t="str">
        <f t="shared" si="60"/>
        <v>Normal export window</v>
      </c>
    </row>
    <row r="3874" spans="1:6" ht="15" customHeight="1">
      <c r="A3874" s="23">
        <f>'8760_Profile'!A3872</f>
        <v>44723.25</v>
      </c>
      <c r="B3874" s="22">
        <f>'8760_Profile'!N3872</f>
        <v>54.991999999999997</v>
      </c>
      <c r="C3874" s="22">
        <f>'8760_Profile'!O3872</f>
        <v>54.991999999999997</v>
      </c>
      <c r="D3874" s="22">
        <f>'8760_Profile'!P3872</f>
        <v>54.991999999999997</v>
      </c>
      <c r="E3874" s="20">
        <f>'8760_Profile'!M3872</f>
        <v>0</v>
      </c>
      <c r="F3874" s="11" t="str">
        <f t="shared" si="60"/>
        <v>Normal export window</v>
      </c>
    </row>
    <row r="3875" spans="1:6" ht="15" customHeight="1">
      <c r="A3875" s="23">
        <f>'8760_Profile'!A3873</f>
        <v>44723.291666666701</v>
      </c>
      <c r="B3875" s="22">
        <f>'8760_Profile'!N3873</f>
        <v>54.991999999999997</v>
      </c>
      <c r="C3875" s="22">
        <f>'8760_Profile'!O3873</f>
        <v>54.991999999999997</v>
      </c>
      <c r="D3875" s="22">
        <f>'8760_Profile'!P3873</f>
        <v>54.991999999999997</v>
      </c>
      <c r="E3875" s="20">
        <f>'8760_Profile'!M3873</f>
        <v>0</v>
      </c>
      <c r="F3875" s="11" t="str">
        <f t="shared" si="60"/>
        <v>Normal export window</v>
      </c>
    </row>
    <row r="3876" spans="1:6" ht="15" customHeight="1">
      <c r="A3876" s="23">
        <f>'8760_Profile'!A3874</f>
        <v>44723.333333333299</v>
      </c>
      <c r="B3876" s="22">
        <f>'8760_Profile'!N3874</f>
        <v>54.991999999999997</v>
      </c>
      <c r="C3876" s="22">
        <f>'8760_Profile'!O3874</f>
        <v>54.991999999999997</v>
      </c>
      <c r="D3876" s="22">
        <f>'8760_Profile'!P3874</f>
        <v>54.991999999999997</v>
      </c>
      <c r="E3876" s="20">
        <f>'8760_Profile'!M3874</f>
        <v>0</v>
      </c>
      <c r="F3876" s="11" t="str">
        <f t="shared" si="60"/>
        <v>Normal export window</v>
      </c>
    </row>
    <row r="3877" spans="1:6" ht="15" customHeight="1">
      <c r="A3877" s="23">
        <f>'8760_Profile'!A3875</f>
        <v>44723.375</v>
      </c>
      <c r="B3877" s="22">
        <f>'8760_Profile'!N3875</f>
        <v>54.991999999999997</v>
      </c>
      <c r="C3877" s="22">
        <f>'8760_Profile'!O3875</f>
        <v>54.991999999999997</v>
      </c>
      <c r="D3877" s="22">
        <f>'8760_Profile'!P3875</f>
        <v>54.991999999999997</v>
      </c>
      <c r="E3877" s="20">
        <f>'8760_Profile'!M3875</f>
        <v>0</v>
      </c>
      <c r="F3877" s="11" t="str">
        <f t="shared" si="60"/>
        <v>Normal export window</v>
      </c>
    </row>
    <row r="3878" spans="1:6" ht="15" customHeight="1">
      <c r="A3878" s="23">
        <f>'8760_Profile'!A3876</f>
        <v>44723.416666666701</v>
      </c>
      <c r="B3878" s="22">
        <f>'8760_Profile'!N3876</f>
        <v>54.991999999999997</v>
      </c>
      <c r="C3878" s="22">
        <f>'8760_Profile'!O3876</f>
        <v>54.991999999999997</v>
      </c>
      <c r="D3878" s="22">
        <f>'8760_Profile'!P3876</f>
        <v>54.991999999999997</v>
      </c>
      <c r="E3878" s="20">
        <f>'8760_Profile'!M3876</f>
        <v>0</v>
      </c>
      <c r="F3878" s="11" t="str">
        <f t="shared" si="60"/>
        <v>Normal export window</v>
      </c>
    </row>
    <row r="3879" spans="1:6" ht="15" customHeight="1">
      <c r="A3879" s="23">
        <f>'8760_Profile'!A3877</f>
        <v>44723.458333333299</v>
      </c>
      <c r="B3879" s="22">
        <f>'8760_Profile'!N3877</f>
        <v>54.991999999999997</v>
      </c>
      <c r="C3879" s="22">
        <f>'8760_Profile'!O3877</f>
        <v>54.991999999999997</v>
      </c>
      <c r="D3879" s="22">
        <f>'8760_Profile'!P3877</f>
        <v>54.991999999999997</v>
      </c>
      <c r="E3879" s="20">
        <f>'8760_Profile'!M3877</f>
        <v>0</v>
      </c>
      <c r="F3879" s="11" t="str">
        <f t="shared" si="60"/>
        <v>Normal export window</v>
      </c>
    </row>
    <row r="3880" spans="1:6" ht="15" customHeight="1">
      <c r="A3880" s="23">
        <f>'8760_Profile'!A3878</f>
        <v>44723.5</v>
      </c>
      <c r="B3880" s="22">
        <f>'8760_Profile'!N3878</f>
        <v>54.991999999999997</v>
      </c>
      <c r="C3880" s="22">
        <f>'8760_Profile'!O3878</f>
        <v>54.991999999999997</v>
      </c>
      <c r="D3880" s="22">
        <f>'8760_Profile'!P3878</f>
        <v>54.991999999999997</v>
      </c>
      <c r="E3880" s="20">
        <f>'8760_Profile'!M3878</f>
        <v>0</v>
      </c>
      <c r="F3880" s="11" t="str">
        <f t="shared" si="60"/>
        <v>Normal export window</v>
      </c>
    </row>
    <row r="3881" spans="1:6" ht="15" customHeight="1">
      <c r="A3881" s="23">
        <f>'8760_Profile'!A3879</f>
        <v>44723.541666666701</v>
      </c>
      <c r="B3881" s="22">
        <f>'8760_Profile'!N3879</f>
        <v>54.991999999999997</v>
      </c>
      <c r="C3881" s="22">
        <f>'8760_Profile'!O3879</f>
        <v>54.991999999999997</v>
      </c>
      <c r="D3881" s="22">
        <f>'8760_Profile'!P3879</f>
        <v>54.991999999999997</v>
      </c>
      <c r="E3881" s="20">
        <f>'8760_Profile'!M3879</f>
        <v>0</v>
      </c>
      <c r="F3881" s="11" t="str">
        <f t="shared" si="60"/>
        <v>Normal export window</v>
      </c>
    </row>
    <row r="3882" spans="1:6" ht="15" customHeight="1">
      <c r="A3882" s="23">
        <f>'8760_Profile'!A3880</f>
        <v>44723.583333333299</v>
      </c>
      <c r="B3882" s="22">
        <f>'8760_Profile'!N3880</f>
        <v>54.991999999999997</v>
      </c>
      <c r="C3882" s="22">
        <f>'8760_Profile'!O3880</f>
        <v>54.991999999999997</v>
      </c>
      <c r="D3882" s="22">
        <f>'8760_Profile'!P3880</f>
        <v>54.991999999999997</v>
      </c>
      <c r="E3882" s="20">
        <f>'8760_Profile'!M3880</f>
        <v>0</v>
      </c>
      <c r="F3882" s="11" t="str">
        <f t="shared" si="60"/>
        <v>Normal export window</v>
      </c>
    </row>
    <row r="3883" spans="1:6" ht="15" customHeight="1">
      <c r="A3883" s="23">
        <f>'8760_Profile'!A3881</f>
        <v>44723.625</v>
      </c>
      <c r="B3883" s="22">
        <f>'8760_Profile'!N3881</f>
        <v>54.991999999999997</v>
      </c>
      <c r="C3883" s="22">
        <f>'8760_Profile'!O3881</f>
        <v>54.991999999999997</v>
      </c>
      <c r="D3883" s="22">
        <f>'8760_Profile'!P3881</f>
        <v>54.991999999999997</v>
      </c>
      <c r="E3883" s="20">
        <f>'8760_Profile'!M3881</f>
        <v>0</v>
      </c>
      <c r="F3883" s="11" t="str">
        <f t="shared" si="60"/>
        <v>Normal export window</v>
      </c>
    </row>
    <row r="3884" spans="1:6" ht="15" customHeight="1">
      <c r="A3884" s="23">
        <f>'8760_Profile'!A3882</f>
        <v>44723.666666666701</v>
      </c>
      <c r="B3884" s="22">
        <f>'8760_Profile'!N3882</f>
        <v>54.991999999999997</v>
      </c>
      <c r="C3884" s="22">
        <f>'8760_Profile'!O3882</f>
        <v>54.991999999999997</v>
      </c>
      <c r="D3884" s="22">
        <f>'8760_Profile'!P3882</f>
        <v>54.991999999999997</v>
      </c>
      <c r="E3884" s="20">
        <f>'8760_Profile'!M3882</f>
        <v>0</v>
      </c>
      <c r="F3884" s="11" t="str">
        <f t="shared" si="60"/>
        <v>Normal export window</v>
      </c>
    </row>
    <row r="3885" spans="1:6" ht="15" customHeight="1">
      <c r="A3885" s="23">
        <f>'8760_Profile'!A3883</f>
        <v>44723.708333333299</v>
      </c>
      <c r="B3885" s="22">
        <f>'8760_Profile'!N3883</f>
        <v>54.991999999999997</v>
      </c>
      <c r="C3885" s="22">
        <f>'8760_Profile'!O3883</f>
        <v>54.991999999999997</v>
      </c>
      <c r="D3885" s="22">
        <f>'8760_Profile'!P3883</f>
        <v>54.991999999999997</v>
      </c>
      <c r="E3885" s="20">
        <f>'8760_Profile'!M3883</f>
        <v>0</v>
      </c>
      <c r="F3885" s="11" t="str">
        <f t="shared" si="60"/>
        <v>Normal export window</v>
      </c>
    </row>
    <row r="3886" spans="1:6" ht="15" customHeight="1">
      <c r="A3886" s="23">
        <f>'8760_Profile'!A3884</f>
        <v>44723.75</v>
      </c>
      <c r="B3886" s="22">
        <f>'8760_Profile'!N3884</f>
        <v>54.991999999999997</v>
      </c>
      <c r="C3886" s="22">
        <f>'8760_Profile'!O3884</f>
        <v>54.991999999999997</v>
      </c>
      <c r="D3886" s="22">
        <f>'8760_Profile'!P3884</f>
        <v>54.991999999999997</v>
      </c>
      <c r="E3886" s="20">
        <f>'8760_Profile'!M3884</f>
        <v>0</v>
      </c>
      <c r="F3886" s="11" t="str">
        <f t="shared" si="60"/>
        <v>Normal export window</v>
      </c>
    </row>
    <row r="3887" spans="1:6" ht="15" customHeight="1">
      <c r="A3887" s="23">
        <f>'8760_Profile'!A3885</f>
        <v>44723.791666666701</v>
      </c>
      <c r="B3887" s="22">
        <f>'8760_Profile'!N3885</f>
        <v>54.991999999999997</v>
      </c>
      <c r="C3887" s="22">
        <f>'8760_Profile'!O3885</f>
        <v>54.991999999999997</v>
      </c>
      <c r="D3887" s="22">
        <f>'8760_Profile'!P3885</f>
        <v>54.991999999999997</v>
      </c>
      <c r="E3887" s="20">
        <f>'8760_Profile'!M3885</f>
        <v>0</v>
      </c>
      <c r="F3887" s="11" t="str">
        <f t="shared" si="60"/>
        <v>Normal export window</v>
      </c>
    </row>
    <row r="3888" spans="1:6" ht="15" customHeight="1">
      <c r="A3888" s="23">
        <f>'8760_Profile'!A3886</f>
        <v>44723.833333333299</v>
      </c>
      <c r="B3888" s="22">
        <f>'8760_Profile'!N3886</f>
        <v>54.991999999999997</v>
      </c>
      <c r="C3888" s="22">
        <f>'8760_Profile'!O3886</f>
        <v>54.991999999999997</v>
      </c>
      <c r="D3888" s="22">
        <f>'8760_Profile'!P3886</f>
        <v>54.991999999999997</v>
      </c>
      <c r="E3888" s="20">
        <f>'8760_Profile'!M3886</f>
        <v>0</v>
      </c>
      <c r="F3888" s="11" t="str">
        <f t="shared" si="60"/>
        <v>Normal export window</v>
      </c>
    </row>
    <row r="3889" spans="1:6" ht="15" customHeight="1">
      <c r="A3889" s="23">
        <f>'8760_Profile'!A3887</f>
        <v>44723.875</v>
      </c>
      <c r="B3889" s="22">
        <f>'8760_Profile'!N3887</f>
        <v>54.991999999999997</v>
      </c>
      <c r="C3889" s="22">
        <f>'8760_Profile'!O3887</f>
        <v>54.991999999999997</v>
      </c>
      <c r="D3889" s="22">
        <f>'8760_Profile'!P3887</f>
        <v>54.991999999999997</v>
      </c>
      <c r="E3889" s="20">
        <f>'8760_Profile'!M3887</f>
        <v>0</v>
      </c>
      <c r="F3889" s="11" t="str">
        <f t="shared" si="60"/>
        <v>Normal export window</v>
      </c>
    </row>
    <row r="3890" spans="1:6" ht="15" customHeight="1">
      <c r="A3890" s="23">
        <f>'8760_Profile'!A3888</f>
        <v>44723.916666666701</v>
      </c>
      <c r="B3890" s="22">
        <f>'8760_Profile'!N3888</f>
        <v>54.991999999999997</v>
      </c>
      <c r="C3890" s="22">
        <f>'8760_Profile'!O3888</f>
        <v>54.991999999999997</v>
      </c>
      <c r="D3890" s="22">
        <f>'8760_Profile'!P3888</f>
        <v>54.991999999999997</v>
      </c>
      <c r="E3890" s="20">
        <f>'8760_Profile'!M3888</f>
        <v>0</v>
      </c>
      <c r="F3890" s="11" t="str">
        <f t="shared" si="60"/>
        <v>Normal export window</v>
      </c>
    </row>
    <row r="3891" spans="1:6" ht="15" customHeight="1">
      <c r="A3891" s="23">
        <f>'8760_Profile'!A3889</f>
        <v>44723.958333333299</v>
      </c>
      <c r="B3891" s="22">
        <f>'8760_Profile'!N3889</f>
        <v>54.991999999999997</v>
      </c>
      <c r="C3891" s="22">
        <f>'8760_Profile'!O3889</f>
        <v>54.991999999999997</v>
      </c>
      <c r="D3891" s="22">
        <f>'8760_Profile'!P3889</f>
        <v>54.991999999999997</v>
      </c>
      <c r="E3891" s="20">
        <f>'8760_Profile'!M3889</f>
        <v>0</v>
      </c>
      <c r="F3891" s="11" t="str">
        <f t="shared" si="60"/>
        <v>Normal export window</v>
      </c>
    </row>
    <row r="3892" spans="1:6" ht="15" customHeight="1">
      <c r="A3892" s="23">
        <f>'8760_Profile'!A3890</f>
        <v>44724</v>
      </c>
      <c r="B3892" s="22">
        <f>'8760_Profile'!N3890</f>
        <v>54.991999999999997</v>
      </c>
      <c r="C3892" s="22">
        <f>'8760_Profile'!O3890</f>
        <v>54.991999999999997</v>
      </c>
      <c r="D3892" s="22">
        <f>'8760_Profile'!P3890</f>
        <v>54.991999999999997</v>
      </c>
      <c r="E3892" s="20">
        <f>'8760_Profile'!M3890</f>
        <v>0</v>
      </c>
      <c r="F3892" s="11" t="str">
        <f t="shared" si="60"/>
        <v>Normal export window</v>
      </c>
    </row>
    <row r="3893" spans="1:6" ht="15" customHeight="1">
      <c r="A3893" s="23">
        <f>'8760_Profile'!A3891</f>
        <v>44724.041666666701</v>
      </c>
      <c r="B3893" s="22">
        <f>'8760_Profile'!N3891</f>
        <v>54.991999999999997</v>
      </c>
      <c r="C3893" s="22">
        <f>'8760_Profile'!O3891</f>
        <v>54.991999999999997</v>
      </c>
      <c r="D3893" s="22">
        <f>'8760_Profile'!P3891</f>
        <v>54.991999999999997</v>
      </c>
      <c r="E3893" s="20">
        <f>'8760_Profile'!M3891</f>
        <v>0</v>
      </c>
      <c r="F3893" s="11" t="str">
        <f t="shared" si="60"/>
        <v>Normal export window</v>
      </c>
    </row>
    <row r="3894" spans="1:6" ht="15" customHeight="1">
      <c r="A3894" s="23">
        <f>'8760_Profile'!A3892</f>
        <v>44724.083333333299</v>
      </c>
      <c r="B3894" s="22">
        <f>'8760_Profile'!N3892</f>
        <v>54.991999999999997</v>
      </c>
      <c r="C3894" s="22">
        <f>'8760_Profile'!O3892</f>
        <v>54.991999999999997</v>
      </c>
      <c r="D3894" s="22">
        <f>'8760_Profile'!P3892</f>
        <v>54.991999999999997</v>
      </c>
      <c r="E3894" s="20">
        <f>'8760_Profile'!M3892</f>
        <v>0</v>
      </c>
      <c r="F3894" s="11" t="str">
        <f t="shared" si="60"/>
        <v>Normal export window</v>
      </c>
    </row>
    <row r="3895" spans="1:6" ht="15" customHeight="1">
      <c r="A3895" s="23">
        <f>'8760_Profile'!A3893</f>
        <v>44724.125</v>
      </c>
      <c r="B3895" s="22">
        <f>'8760_Profile'!N3893</f>
        <v>54.991999999999997</v>
      </c>
      <c r="C3895" s="22">
        <f>'8760_Profile'!O3893</f>
        <v>54.991999999999997</v>
      </c>
      <c r="D3895" s="22">
        <f>'8760_Profile'!P3893</f>
        <v>54.991999999999997</v>
      </c>
      <c r="E3895" s="20">
        <f>'8760_Profile'!M3893</f>
        <v>0</v>
      </c>
      <c r="F3895" s="11" t="str">
        <f t="shared" si="60"/>
        <v>Normal export window</v>
      </c>
    </row>
    <row r="3896" spans="1:6" ht="15" customHeight="1">
      <c r="A3896" s="23">
        <f>'8760_Profile'!A3894</f>
        <v>44724.166666666701</v>
      </c>
      <c r="B3896" s="22">
        <f>'8760_Profile'!N3894</f>
        <v>54.991999999999997</v>
      </c>
      <c r="C3896" s="22">
        <f>'8760_Profile'!O3894</f>
        <v>54.991999999999997</v>
      </c>
      <c r="D3896" s="22">
        <f>'8760_Profile'!P3894</f>
        <v>54.991999999999997</v>
      </c>
      <c r="E3896" s="20">
        <f>'8760_Profile'!M3894</f>
        <v>0</v>
      </c>
      <c r="F3896" s="11" t="str">
        <f t="shared" si="60"/>
        <v>Normal export window</v>
      </c>
    </row>
    <row r="3897" spans="1:6" ht="15" customHeight="1">
      <c r="A3897" s="23">
        <f>'8760_Profile'!A3895</f>
        <v>44724.208333333299</v>
      </c>
      <c r="B3897" s="22">
        <f>'8760_Profile'!N3895</f>
        <v>54.991999999999997</v>
      </c>
      <c r="C3897" s="22">
        <f>'8760_Profile'!O3895</f>
        <v>54.991999999999997</v>
      </c>
      <c r="D3897" s="22">
        <f>'8760_Profile'!P3895</f>
        <v>54.991999999999997</v>
      </c>
      <c r="E3897" s="20">
        <f>'8760_Profile'!M3895</f>
        <v>0</v>
      </c>
      <c r="F3897" s="11" t="str">
        <f t="shared" si="60"/>
        <v>Normal export window</v>
      </c>
    </row>
    <row r="3898" spans="1:6" ht="15" customHeight="1">
      <c r="A3898" s="23">
        <f>'8760_Profile'!A3896</f>
        <v>44724.25</v>
      </c>
      <c r="B3898" s="22">
        <f>'8760_Profile'!N3896</f>
        <v>54.991999999999997</v>
      </c>
      <c r="C3898" s="22">
        <f>'8760_Profile'!O3896</f>
        <v>54.991999999999997</v>
      </c>
      <c r="D3898" s="22">
        <f>'8760_Profile'!P3896</f>
        <v>54.991999999999997</v>
      </c>
      <c r="E3898" s="20">
        <f>'8760_Profile'!M3896</f>
        <v>0</v>
      </c>
      <c r="F3898" s="11" t="str">
        <f t="shared" si="60"/>
        <v>Normal export window</v>
      </c>
    </row>
    <row r="3899" spans="1:6" ht="15" customHeight="1">
      <c r="A3899" s="23">
        <f>'8760_Profile'!A3897</f>
        <v>44724.291666666701</v>
      </c>
      <c r="B3899" s="22">
        <f>'8760_Profile'!N3897</f>
        <v>54.991999999999997</v>
      </c>
      <c r="C3899" s="22">
        <f>'8760_Profile'!O3897</f>
        <v>54.991999999999997</v>
      </c>
      <c r="D3899" s="22">
        <f>'8760_Profile'!P3897</f>
        <v>54.991999999999997</v>
      </c>
      <c r="E3899" s="20">
        <f>'8760_Profile'!M3897</f>
        <v>0</v>
      </c>
      <c r="F3899" s="11" t="str">
        <f t="shared" si="60"/>
        <v>Normal export window</v>
      </c>
    </row>
    <row r="3900" spans="1:6" ht="15" customHeight="1">
      <c r="A3900" s="23">
        <f>'8760_Profile'!A3898</f>
        <v>44724.333333333299</v>
      </c>
      <c r="B3900" s="22">
        <f>'8760_Profile'!N3898</f>
        <v>54.991999999999997</v>
      </c>
      <c r="C3900" s="22">
        <f>'8760_Profile'!O3898</f>
        <v>54.991999999999997</v>
      </c>
      <c r="D3900" s="22">
        <f>'8760_Profile'!P3898</f>
        <v>54.991999999999997</v>
      </c>
      <c r="E3900" s="20">
        <f>'8760_Profile'!M3898</f>
        <v>0</v>
      </c>
      <c r="F3900" s="11" t="str">
        <f t="shared" si="60"/>
        <v>Normal export window</v>
      </c>
    </row>
    <row r="3901" spans="1:6" ht="15" customHeight="1">
      <c r="A3901" s="23">
        <f>'8760_Profile'!A3899</f>
        <v>44724.375</v>
      </c>
      <c r="B3901" s="22">
        <f>'8760_Profile'!N3899</f>
        <v>54.991999999999997</v>
      </c>
      <c r="C3901" s="22">
        <f>'8760_Profile'!O3899</f>
        <v>54.991999999999997</v>
      </c>
      <c r="D3901" s="22">
        <f>'8760_Profile'!P3899</f>
        <v>54.991999999999997</v>
      </c>
      <c r="E3901" s="20">
        <f>'8760_Profile'!M3899</f>
        <v>0</v>
      </c>
      <c r="F3901" s="11" t="str">
        <f t="shared" si="60"/>
        <v>Normal export window</v>
      </c>
    </row>
    <row r="3902" spans="1:6" ht="15" customHeight="1">
      <c r="A3902" s="23">
        <f>'8760_Profile'!A3900</f>
        <v>44724.416666666701</v>
      </c>
      <c r="B3902" s="22">
        <f>'8760_Profile'!N3900</f>
        <v>54.991999999999997</v>
      </c>
      <c r="C3902" s="22">
        <f>'8760_Profile'!O3900</f>
        <v>54.991999999999997</v>
      </c>
      <c r="D3902" s="22">
        <f>'8760_Profile'!P3900</f>
        <v>54.991999999999997</v>
      </c>
      <c r="E3902" s="20">
        <f>'8760_Profile'!M3900</f>
        <v>0</v>
      </c>
      <c r="F3902" s="11" t="str">
        <f t="shared" si="60"/>
        <v>Normal export window</v>
      </c>
    </row>
    <row r="3903" spans="1:6" ht="15" customHeight="1">
      <c r="A3903" s="23">
        <f>'8760_Profile'!A3901</f>
        <v>44724.458333333299</v>
      </c>
      <c r="B3903" s="22">
        <f>'8760_Profile'!N3901</f>
        <v>54.991999999999997</v>
      </c>
      <c r="C3903" s="22">
        <f>'8760_Profile'!O3901</f>
        <v>54.991999999999997</v>
      </c>
      <c r="D3903" s="22">
        <f>'8760_Profile'!P3901</f>
        <v>54.991999999999997</v>
      </c>
      <c r="E3903" s="20">
        <f>'8760_Profile'!M3901</f>
        <v>0</v>
      </c>
      <c r="F3903" s="11" t="str">
        <f t="shared" si="60"/>
        <v>Normal export window</v>
      </c>
    </row>
    <row r="3904" spans="1:6" ht="15" customHeight="1">
      <c r="A3904" s="23">
        <f>'8760_Profile'!A3902</f>
        <v>44724.5</v>
      </c>
      <c r="B3904" s="22">
        <f>'8760_Profile'!N3902</f>
        <v>54.991999999999997</v>
      </c>
      <c r="C3904" s="22">
        <f>'8760_Profile'!O3902</f>
        <v>54.991999999999997</v>
      </c>
      <c r="D3904" s="22">
        <f>'8760_Profile'!P3902</f>
        <v>54.991999999999997</v>
      </c>
      <c r="E3904" s="20">
        <f>'8760_Profile'!M3902</f>
        <v>0</v>
      </c>
      <c r="F3904" s="11" t="str">
        <f t="shared" si="60"/>
        <v>Normal export window</v>
      </c>
    </row>
    <row r="3905" spans="1:6" ht="15" customHeight="1">
      <c r="A3905" s="23">
        <f>'8760_Profile'!A3903</f>
        <v>44724.541666666701</v>
      </c>
      <c r="B3905" s="22">
        <f>'8760_Profile'!N3903</f>
        <v>54.991999999999997</v>
      </c>
      <c r="C3905" s="22">
        <f>'8760_Profile'!O3903</f>
        <v>54.991999999999997</v>
      </c>
      <c r="D3905" s="22">
        <f>'8760_Profile'!P3903</f>
        <v>54.991999999999997</v>
      </c>
      <c r="E3905" s="20">
        <f>'8760_Profile'!M3903</f>
        <v>0</v>
      </c>
      <c r="F3905" s="11" t="str">
        <f t="shared" si="60"/>
        <v>Normal export window</v>
      </c>
    </row>
    <row r="3906" spans="1:6" ht="15" customHeight="1">
      <c r="A3906" s="23">
        <f>'8760_Profile'!A3904</f>
        <v>44724.583333333299</v>
      </c>
      <c r="B3906" s="22">
        <f>'8760_Profile'!N3904</f>
        <v>54.991999999999997</v>
      </c>
      <c r="C3906" s="22">
        <f>'8760_Profile'!O3904</f>
        <v>54.991999999999997</v>
      </c>
      <c r="D3906" s="22">
        <f>'8760_Profile'!P3904</f>
        <v>54.991999999999997</v>
      </c>
      <c r="E3906" s="20">
        <f>'8760_Profile'!M3904</f>
        <v>0</v>
      </c>
      <c r="F3906" s="11" t="str">
        <f t="shared" si="60"/>
        <v>Normal export window</v>
      </c>
    </row>
    <row r="3907" spans="1:6" ht="15" customHeight="1">
      <c r="A3907" s="23">
        <f>'8760_Profile'!A3905</f>
        <v>44724.625</v>
      </c>
      <c r="B3907" s="22">
        <f>'8760_Profile'!N3905</f>
        <v>54.991999999999997</v>
      </c>
      <c r="C3907" s="22">
        <f>'8760_Profile'!O3905</f>
        <v>54.991999999999997</v>
      </c>
      <c r="D3907" s="22">
        <f>'8760_Profile'!P3905</f>
        <v>54.991999999999997</v>
      </c>
      <c r="E3907" s="20">
        <f>'8760_Profile'!M3905</f>
        <v>0</v>
      </c>
      <c r="F3907" s="11" t="str">
        <f t="shared" si="60"/>
        <v>Normal export window</v>
      </c>
    </row>
    <row r="3908" spans="1:6" ht="15" customHeight="1">
      <c r="A3908" s="23">
        <f>'8760_Profile'!A3906</f>
        <v>44724.666666666701</v>
      </c>
      <c r="B3908" s="22">
        <f>'8760_Profile'!N3906</f>
        <v>54.991999999999997</v>
      </c>
      <c r="C3908" s="22">
        <f>'8760_Profile'!O3906</f>
        <v>54.991999999999997</v>
      </c>
      <c r="D3908" s="22">
        <f>'8760_Profile'!P3906</f>
        <v>54.991999999999997</v>
      </c>
      <c r="E3908" s="20">
        <f>'8760_Profile'!M3906</f>
        <v>0</v>
      </c>
      <c r="F3908" s="11" t="str">
        <f t="shared" ref="F3908:F3971" si="61">IF(E3908=1,"Summer low-load CA constraint window","Normal export window")</f>
        <v>Normal export window</v>
      </c>
    </row>
    <row r="3909" spans="1:6" ht="15" customHeight="1">
      <c r="A3909" s="23">
        <f>'8760_Profile'!A3907</f>
        <v>44724.708333333299</v>
      </c>
      <c r="B3909" s="22">
        <f>'8760_Profile'!N3907</f>
        <v>54.991999999999997</v>
      </c>
      <c r="C3909" s="22">
        <f>'8760_Profile'!O3907</f>
        <v>54.991999999999997</v>
      </c>
      <c r="D3909" s="22">
        <f>'8760_Profile'!P3907</f>
        <v>54.991999999999997</v>
      </c>
      <c r="E3909" s="20">
        <f>'8760_Profile'!M3907</f>
        <v>0</v>
      </c>
      <c r="F3909" s="11" t="str">
        <f t="shared" si="61"/>
        <v>Normal export window</v>
      </c>
    </row>
    <row r="3910" spans="1:6" ht="15" customHeight="1">
      <c r="A3910" s="23">
        <f>'8760_Profile'!A3908</f>
        <v>44724.75</v>
      </c>
      <c r="B3910" s="22">
        <f>'8760_Profile'!N3908</f>
        <v>54.991999999999997</v>
      </c>
      <c r="C3910" s="22">
        <f>'8760_Profile'!O3908</f>
        <v>54.991999999999997</v>
      </c>
      <c r="D3910" s="22">
        <f>'8760_Profile'!P3908</f>
        <v>54.991999999999997</v>
      </c>
      <c r="E3910" s="20">
        <f>'8760_Profile'!M3908</f>
        <v>0</v>
      </c>
      <c r="F3910" s="11" t="str">
        <f t="shared" si="61"/>
        <v>Normal export window</v>
      </c>
    </row>
    <row r="3911" spans="1:6" ht="15" customHeight="1">
      <c r="A3911" s="23">
        <f>'8760_Profile'!A3909</f>
        <v>44724.791666666701</v>
      </c>
      <c r="B3911" s="22">
        <f>'8760_Profile'!N3909</f>
        <v>54.991999999999997</v>
      </c>
      <c r="C3911" s="22">
        <f>'8760_Profile'!O3909</f>
        <v>54.991999999999997</v>
      </c>
      <c r="D3911" s="22">
        <f>'8760_Profile'!P3909</f>
        <v>54.991999999999997</v>
      </c>
      <c r="E3911" s="20">
        <f>'8760_Profile'!M3909</f>
        <v>0</v>
      </c>
      <c r="F3911" s="11" t="str">
        <f t="shared" si="61"/>
        <v>Normal export window</v>
      </c>
    </row>
    <row r="3912" spans="1:6" ht="15" customHeight="1">
      <c r="A3912" s="23">
        <f>'8760_Profile'!A3910</f>
        <v>44724.833333333299</v>
      </c>
      <c r="B3912" s="22">
        <f>'8760_Profile'!N3910</f>
        <v>54.991999999999997</v>
      </c>
      <c r="C3912" s="22">
        <f>'8760_Profile'!O3910</f>
        <v>54.991999999999997</v>
      </c>
      <c r="D3912" s="22">
        <f>'8760_Profile'!P3910</f>
        <v>54.991999999999997</v>
      </c>
      <c r="E3912" s="20">
        <f>'8760_Profile'!M3910</f>
        <v>0</v>
      </c>
      <c r="F3912" s="11" t="str">
        <f t="shared" si="61"/>
        <v>Normal export window</v>
      </c>
    </row>
    <row r="3913" spans="1:6" ht="15" customHeight="1">
      <c r="A3913" s="23">
        <f>'8760_Profile'!A3911</f>
        <v>44724.875</v>
      </c>
      <c r="B3913" s="22">
        <f>'8760_Profile'!N3911</f>
        <v>54.991999999999997</v>
      </c>
      <c r="C3913" s="22">
        <f>'8760_Profile'!O3911</f>
        <v>54.991999999999997</v>
      </c>
      <c r="D3913" s="22">
        <f>'8760_Profile'!P3911</f>
        <v>54.991999999999997</v>
      </c>
      <c r="E3913" s="20">
        <f>'8760_Profile'!M3911</f>
        <v>0</v>
      </c>
      <c r="F3913" s="11" t="str">
        <f t="shared" si="61"/>
        <v>Normal export window</v>
      </c>
    </row>
    <row r="3914" spans="1:6" ht="15" customHeight="1">
      <c r="A3914" s="23">
        <f>'8760_Profile'!A3912</f>
        <v>44724.916666666701</v>
      </c>
      <c r="B3914" s="22">
        <f>'8760_Profile'!N3912</f>
        <v>54.991999999999997</v>
      </c>
      <c r="C3914" s="22">
        <f>'8760_Profile'!O3912</f>
        <v>54.991999999999997</v>
      </c>
      <c r="D3914" s="22">
        <f>'8760_Profile'!P3912</f>
        <v>54.991999999999997</v>
      </c>
      <c r="E3914" s="20">
        <f>'8760_Profile'!M3912</f>
        <v>0</v>
      </c>
      <c r="F3914" s="11" t="str">
        <f t="shared" si="61"/>
        <v>Normal export window</v>
      </c>
    </row>
    <row r="3915" spans="1:6" ht="15" customHeight="1">
      <c r="A3915" s="23">
        <f>'8760_Profile'!A3913</f>
        <v>44724.958333333299</v>
      </c>
      <c r="B3915" s="22">
        <f>'8760_Profile'!N3913</f>
        <v>54.991999999999997</v>
      </c>
      <c r="C3915" s="22">
        <f>'8760_Profile'!O3913</f>
        <v>54.991999999999997</v>
      </c>
      <c r="D3915" s="22">
        <f>'8760_Profile'!P3913</f>
        <v>54.991999999999997</v>
      </c>
      <c r="E3915" s="20">
        <f>'8760_Profile'!M3913</f>
        <v>0</v>
      </c>
      <c r="F3915" s="11" t="str">
        <f t="shared" si="61"/>
        <v>Normal export window</v>
      </c>
    </row>
    <row r="3916" spans="1:6" ht="15" customHeight="1">
      <c r="A3916" s="23">
        <f>'8760_Profile'!A3914</f>
        <v>44725</v>
      </c>
      <c r="B3916" s="22">
        <f>'8760_Profile'!N3914</f>
        <v>54.991999999999997</v>
      </c>
      <c r="C3916" s="22">
        <f>'8760_Profile'!O3914</f>
        <v>54.991999999999997</v>
      </c>
      <c r="D3916" s="22">
        <f>'8760_Profile'!P3914</f>
        <v>54.991999999999997</v>
      </c>
      <c r="E3916" s="20">
        <f>'8760_Profile'!M3914</f>
        <v>0</v>
      </c>
      <c r="F3916" s="11" t="str">
        <f t="shared" si="61"/>
        <v>Normal export window</v>
      </c>
    </row>
    <row r="3917" spans="1:6" ht="15" customHeight="1">
      <c r="A3917" s="23">
        <f>'8760_Profile'!A3915</f>
        <v>44725.041666666701</v>
      </c>
      <c r="B3917" s="22">
        <f>'8760_Profile'!N3915</f>
        <v>54.991999999999997</v>
      </c>
      <c r="C3917" s="22">
        <f>'8760_Profile'!O3915</f>
        <v>54.991999999999997</v>
      </c>
      <c r="D3917" s="22">
        <f>'8760_Profile'!P3915</f>
        <v>54.991999999999997</v>
      </c>
      <c r="E3917" s="20">
        <f>'8760_Profile'!M3915</f>
        <v>0</v>
      </c>
      <c r="F3917" s="11" t="str">
        <f t="shared" si="61"/>
        <v>Normal export window</v>
      </c>
    </row>
    <row r="3918" spans="1:6" ht="15" customHeight="1">
      <c r="A3918" s="23">
        <f>'8760_Profile'!A3916</f>
        <v>44725.083333333299</v>
      </c>
      <c r="B3918" s="22">
        <f>'8760_Profile'!N3916</f>
        <v>54.991999999999997</v>
      </c>
      <c r="C3918" s="22">
        <f>'8760_Profile'!O3916</f>
        <v>54.991999999999997</v>
      </c>
      <c r="D3918" s="22">
        <f>'8760_Profile'!P3916</f>
        <v>54.991999999999997</v>
      </c>
      <c r="E3918" s="20">
        <f>'8760_Profile'!M3916</f>
        <v>0</v>
      </c>
      <c r="F3918" s="11" t="str">
        <f t="shared" si="61"/>
        <v>Normal export window</v>
      </c>
    </row>
    <row r="3919" spans="1:6" ht="15" customHeight="1">
      <c r="A3919" s="23">
        <f>'8760_Profile'!A3917</f>
        <v>44725.125</v>
      </c>
      <c r="B3919" s="22">
        <f>'8760_Profile'!N3917</f>
        <v>54.991999999999997</v>
      </c>
      <c r="C3919" s="22">
        <f>'8760_Profile'!O3917</f>
        <v>54.991999999999997</v>
      </c>
      <c r="D3919" s="22">
        <f>'8760_Profile'!P3917</f>
        <v>54.991999999999997</v>
      </c>
      <c r="E3919" s="20">
        <f>'8760_Profile'!M3917</f>
        <v>0</v>
      </c>
      <c r="F3919" s="11" t="str">
        <f t="shared" si="61"/>
        <v>Normal export window</v>
      </c>
    </row>
    <row r="3920" spans="1:6" ht="15" customHeight="1">
      <c r="A3920" s="23">
        <f>'8760_Profile'!A3918</f>
        <v>44725.166666666701</v>
      </c>
      <c r="B3920" s="22">
        <f>'8760_Profile'!N3918</f>
        <v>54.991999999999997</v>
      </c>
      <c r="C3920" s="22">
        <f>'8760_Profile'!O3918</f>
        <v>54.991999999999997</v>
      </c>
      <c r="D3920" s="22">
        <f>'8760_Profile'!P3918</f>
        <v>54.991999999999997</v>
      </c>
      <c r="E3920" s="20">
        <f>'8760_Profile'!M3918</f>
        <v>0</v>
      </c>
      <c r="F3920" s="11" t="str">
        <f t="shared" si="61"/>
        <v>Normal export window</v>
      </c>
    </row>
    <row r="3921" spans="1:6" ht="15" customHeight="1">
      <c r="A3921" s="23">
        <f>'8760_Profile'!A3919</f>
        <v>44725.208333333299</v>
      </c>
      <c r="B3921" s="22">
        <f>'8760_Profile'!N3919</f>
        <v>54.991999999999997</v>
      </c>
      <c r="C3921" s="22">
        <f>'8760_Profile'!O3919</f>
        <v>54.991999999999997</v>
      </c>
      <c r="D3921" s="22">
        <f>'8760_Profile'!P3919</f>
        <v>54.991999999999997</v>
      </c>
      <c r="E3921" s="20">
        <f>'8760_Profile'!M3919</f>
        <v>0</v>
      </c>
      <c r="F3921" s="11" t="str">
        <f t="shared" si="61"/>
        <v>Normal export window</v>
      </c>
    </row>
    <row r="3922" spans="1:6" ht="15" customHeight="1">
      <c r="A3922" s="23">
        <f>'8760_Profile'!A3920</f>
        <v>44725.25</v>
      </c>
      <c r="B3922" s="22">
        <f>'8760_Profile'!N3920</f>
        <v>54.991999999999997</v>
      </c>
      <c r="C3922" s="22">
        <f>'8760_Profile'!O3920</f>
        <v>54.991999999999997</v>
      </c>
      <c r="D3922" s="22">
        <f>'8760_Profile'!P3920</f>
        <v>54.991999999999997</v>
      </c>
      <c r="E3922" s="20">
        <f>'8760_Profile'!M3920</f>
        <v>0</v>
      </c>
      <c r="F3922" s="11" t="str">
        <f t="shared" si="61"/>
        <v>Normal export window</v>
      </c>
    </row>
    <row r="3923" spans="1:6" ht="15" customHeight="1">
      <c r="A3923" s="23">
        <f>'8760_Profile'!A3921</f>
        <v>44725.291666666701</v>
      </c>
      <c r="B3923" s="22">
        <f>'8760_Profile'!N3921</f>
        <v>54.991999999999997</v>
      </c>
      <c r="C3923" s="22">
        <f>'8760_Profile'!O3921</f>
        <v>54.991999999999997</v>
      </c>
      <c r="D3923" s="22">
        <f>'8760_Profile'!P3921</f>
        <v>54.991999999999997</v>
      </c>
      <c r="E3923" s="20">
        <f>'8760_Profile'!M3921</f>
        <v>0</v>
      </c>
      <c r="F3923" s="11" t="str">
        <f t="shared" si="61"/>
        <v>Normal export window</v>
      </c>
    </row>
    <row r="3924" spans="1:6" ht="15" customHeight="1">
      <c r="A3924" s="23">
        <f>'8760_Profile'!A3922</f>
        <v>44725.333333333299</v>
      </c>
      <c r="B3924" s="22">
        <f>'8760_Profile'!N3922</f>
        <v>54.991999999999997</v>
      </c>
      <c r="C3924" s="22">
        <f>'8760_Profile'!O3922</f>
        <v>54.991999999999997</v>
      </c>
      <c r="D3924" s="22">
        <f>'8760_Profile'!P3922</f>
        <v>54.991999999999997</v>
      </c>
      <c r="E3924" s="20">
        <f>'8760_Profile'!M3922</f>
        <v>0</v>
      </c>
      <c r="F3924" s="11" t="str">
        <f t="shared" si="61"/>
        <v>Normal export window</v>
      </c>
    </row>
    <row r="3925" spans="1:6" ht="15" customHeight="1">
      <c r="A3925" s="23">
        <f>'8760_Profile'!A3923</f>
        <v>44725.375</v>
      </c>
      <c r="B3925" s="22">
        <f>'8760_Profile'!N3923</f>
        <v>54.991999999999997</v>
      </c>
      <c r="C3925" s="22">
        <f>'8760_Profile'!O3923</f>
        <v>54.991999999999997</v>
      </c>
      <c r="D3925" s="22">
        <f>'8760_Profile'!P3923</f>
        <v>54.991999999999997</v>
      </c>
      <c r="E3925" s="20">
        <f>'8760_Profile'!M3923</f>
        <v>0</v>
      </c>
      <c r="F3925" s="11" t="str">
        <f t="shared" si="61"/>
        <v>Normal export window</v>
      </c>
    </row>
    <row r="3926" spans="1:6" ht="15" customHeight="1">
      <c r="A3926" s="23">
        <f>'8760_Profile'!A3924</f>
        <v>44725.416666666701</v>
      </c>
      <c r="B3926" s="22">
        <f>'8760_Profile'!N3924</f>
        <v>54.991999999999997</v>
      </c>
      <c r="C3926" s="22">
        <f>'8760_Profile'!O3924</f>
        <v>54.991999999999997</v>
      </c>
      <c r="D3926" s="22">
        <f>'8760_Profile'!P3924</f>
        <v>54.991999999999997</v>
      </c>
      <c r="E3926" s="20">
        <f>'8760_Profile'!M3924</f>
        <v>0</v>
      </c>
      <c r="F3926" s="11" t="str">
        <f t="shared" si="61"/>
        <v>Normal export window</v>
      </c>
    </row>
    <row r="3927" spans="1:6" ht="15" customHeight="1">
      <c r="A3927" s="23">
        <f>'8760_Profile'!A3925</f>
        <v>44725.458333333299</v>
      </c>
      <c r="B3927" s="22">
        <f>'8760_Profile'!N3925</f>
        <v>54.991999999999997</v>
      </c>
      <c r="C3927" s="22">
        <f>'8760_Profile'!O3925</f>
        <v>54.991999999999997</v>
      </c>
      <c r="D3927" s="22">
        <f>'8760_Profile'!P3925</f>
        <v>54.991999999999997</v>
      </c>
      <c r="E3927" s="20">
        <f>'8760_Profile'!M3925</f>
        <v>0</v>
      </c>
      <c r="F3927" s="11" t="str">
        <f t="shared" si="61"/>
        <v>Normal export window</v>
      </c>
    </row>
    <row r="3928" spans="1:6" ht="15" customHeight="1">
      <c r="A3928" s="23">
        <f>'8760_Profile'!A3926</f>
        <v>44725.5</v>
      </c>
      <c r="B3928" s="22">
        <f>'8760_Profile'!N3926</f>
        <v>54.991999999999997</v>
      </c>
      <c r="C3928" s="22">
        <f>'8760_Profile'!O3926</f>
        <v>54.991999999999997</v>
      </c>
      <c r="D3928" s="22">
        <f>'8760_Profile'!P3926</f>
        <v>54.991999999999997</v>
      </c>
      <c r="E3928" s="20">
        <f>'8760_Profile'!M3926</f>
        <v>0</v>
      </c>
      <c r="F3928" s="11" t="str">
        <f t="shared" si="61"/>
        <v>Normal export window</v>
      </c>
    </row>
    <row r="3929" spans="1:6" ht="15" customHeight="1">
      <c r="A3929" s="23">
        <f>'8760_Profile'!A3927</f>
        <v>44725.541666666701</v>
      </c>
      <c r="B3929" s="22">
        <f>'8760_Profile'!N3927</f>
        <v>54.991999999999997</v>
      </c>
      <c r="C3929" s="22">
        <f>'8760_Profile'!O3927</f>
        <v>54.991999999999997</v>
      </c>
      <c r="D3929" s="22">
        <f>'8760_Profile'!P3927</f>
        <v>54.991999999999997</v>
      </c>
      <c r="E3929" s="20">
        <f>'8760_Profile'!M3927</f>
        <v>0</v>
      </c>
      <c r="F3929" s="11" t="str">
        <f t="shared" si="61"/>
        <v>Normal export window</v>
      </c>
    </row>
    <row r="3930" spans="1:6" ht="15" customHeight="1">
      <c r="A3930" s="23">
        <f>'8760_Profile'!A3928</f>
        <v>44725.583333333299</v>
      </c>
      <c r="B3930" s="22">
        <f>'8760_Profile'!N3928</f>
        <v>54.991999999999997</v>
      </c>
      <c r="C3930" s="22">
        <f>'8760_Profile'!O3928</f>
        <v>54.991999999999997</v>
      </c>
      <c r="D3930" s="22">
        <f>'8760_Profile'!P3928</f>
        <v>54.991999999999997</v>
      </c>
      <c r="E3930" s="20">
        <f>'8760_Profile'!M3928</f>
        <v>0</v>
      </c>
      <c r="F3930" s="11" t="str">
        <f t="shared" si="61"/>
        <v>Normal export window</v>
      </c>
    </row>
    <row r="3931" spans="1:6" ht="15" customHeight="1">
      <c r="A3931" s="23">
        <f>'8760_Profile'!A3929</f>
        <v>44725.625</v>
      </c>
      <c r="B3931" s="22">
        <f>'8760_Profile'!N3929</f>
        <v>54.991999999999997</v>
      </c>
      <c r="C3931" s="22">
        <f>'8760_Profile'!O3929</f>
        <v>54.991999999999997</v>
      </c>
      <c r="D3931" s="22">
        <f>'8760_Profile'!P3929</f>
        <v>54.991999999999997</v>
      </c>
      <c r="E3931" s="20">
        <f>'8760_Profile'!M3929</f>
        <v>0</v>
      </c>
      <c r="F3931" s="11" t="str">
        <f t="shared" si="61"/>
        <v>Normal export window</v>
      </c>
    </row>
    <row r="3932" spans="1:6" ht="15" customHeight="1">
      <c r="A3932" s="23">
        <f>'8760_Profile'!A3930</f>
        <v>44725.666666666701</v>
      </c>
      <c r="B3932" s="22">
        <f>'8760_Profile'!N3930</f>
        <v>54.991999999999997</v>
      </c>
      <c r="C3932" s="22">
        <f>'8760_Profile'!O3930</f>
        <v>54.991999999999997</v>
      </c>
      <c r="D3932" s="22">
        <f>'8760_Profile'!P3930</f>
        <v>54.991999999999997</v>
      </c>
      <c r="E3932" s="20">
        <f>'8760_Profile'!M3930</f>
        <v>0</v>
      </c>
      <c r="F3932" s="11" t="str">
        <f t="shared" si="61"/>
        <v>Normal export window</v>
      </c>
    </row>
    <row r="3933" spans="1:6" ht="15" customHeight="1">
      <c r="A3933" s="23">
        <f>'8760_Profile'!A3931</f>
        <v>44725.708333333299</v>
      </c>
      <c r="B3933" s="22">
        <f>'8760_Profile'!N3931</f>
        <v>54.991999999999997</v>
      </c>
      <c r="C3933" s="22">
        <f>'8760_Profile'!O3931</f>
        <v>54.991999999999997</v>
      </c>
      <c r="D3933" s="22">
        <f>'8760_Profile'!P3931</f>
        <v>54.991999999999997</v>
      </c>
      <c r="E3933" s="20">
        <f>'8760_Profile'!M3931</f>
        <v>0</v>
      </c>
      <c r="F3933" s="11" t="str">
        <f t="shared" si="61"/>
        <v>Normal export window</v>
      </c>
    </row>
    <row r="3934" spans="1:6" ht="15" customHeight="1">
      <c r="A3934" s="23">
        <f>'8760_Profile'!A3932</f>
        <v>44725.75</v>
      </c>
      <c r="B3934" s="22">
        <f>'8760_Profile'!N3932</f>
        <v>54.991999999999997</v>
      </c>
      <c r="C3934" s="22">
        <f>'8760_Profile'!O3932</f>
        <v>54.991999999999997</v>
      </c>
      <c r="D3934" s="22">
        <f>'8760_Profile'!P3932</f>
        <v>54.991999999999997</v>
      </c>
      <c r="E3934" s="20">
        <f>'8760_Profile'!M3932</f>
        <v>0</v>
      </c>
      <c r="F3934" s="11" t="str">
        <f t="shared" si="61"/>
        <v>Normal export window</v>
      </c>
    </row>
    <row r="3935" spans="1:6" ht="15" customHeight="1">
      <c r="A3935" s="23">
        <f>'8760_Profile'!A3933</f>
        <v>44725.791666666701</v>
      </c>
      <c r="B3935" s="22">
        <f>'8760_Profile'!N3933</f>
        <v>54.991999999999997</v>
      </c>
      <c r="C3935" s="22">
        <f>'8760_Profile'!O3933</f>
        <v>54.991999999999997</v>
      </c>
      <c r="D3935" s="22">
        <f>'8760_Profile'!P3933</f>
        <v>54.991999999999997</v>
      </c>
      <c r="E3935" s="20">
        <f>'8760_Profile'!M3933</f>
        <v>0</v>
      </c>
      <c r="F3935" s="11" t="str">
        <f t="shared" si="61"/>
        <v>Normal export window</v>
      </c>
    </row>
    <row r="3936" spans="1:6" ht="15" customHeight="1">
      <c r="A3936" s="23">
        <f>'8760_Profile'!A3934</f>
        <v>44725.833333333299</v>
      </c>
      <c r="B3936" s="22">
        <f>'8760_Profile'!N3934</f>
        <v>54.991999999999997</v>
      </c>
      <c r="C3936" s="22">
        <f>'8760_Profile'!O3934</f>
        <v>54.991999999999997</v>
      </c>
      <c r="D3936" s="22">
        <f>'8760_Profile'!P3934</f>
        <v>54.991999999999997</v>
      </c>
      <c r="E3936" s="20">
        <f>'8760_Profile'!M3934</f>
        <v>0</v>
      </c>
      <c r="F3936" s="11" t="str">
        <f t="shared" si="61"/>
        <v>Normal export window</v>
      </c>
    </row>
    <row r="3937" spans="1:6" ht="15" customHeight="1">
      <c r="A3937" s="23">
        <f>'8760_Profile'!A3935</f>
        <v>44725.875</v>
      </c>
      <c r="B3937" s="22">
        <f>'8760_Profile'!N3935</f>
        <v>54.991999999999997</v>
      </c>
      <c r="C3937" s="22">
        <f>'8760_Profile'!O3935</f>
        <v>54.991999999999997</v>
      </c>
      <c r="D3937" s="22">
        <f>'8760_Profile'!P3935</f>
        <v>54.991999999999997</v>
      </c>
      <c r="E3937" s="20">
        <f>'8760_Profile'!M3935</f>
        <v>0</v>
      </c>
      <c r="F3937" s="11" t="str">
        <f t="shared" si="61"/>
        <v>Normal export window</v>
      </c>
    </row>
    <row r="3938" spans="1:6" ht="15" customHeight="1">
      <c r="A3938" s="23">
        <f>'8760_Profile'!A3936</f>
        <v>44725.916666666701</v>
      </c>
      <c r="B3938" s="22">
        <f>'8760_Profile'!N3936</f>
        <v>54.991999999999997</v>
      </c>
      <c r="C3938" s="22">
        <f>'8760_Profile'!O3936</f>
        <v>54.991999999999997</v>
      </c>
      <c r="D3938" s="22">
        <f>'8760_Profile'!P3936</f>
        <v>54.991999999999997</v>
      </c>
      <c r="E3938" s="20">
        <f>'8760_Profile'!M3936</f>
        <v>0</v>
      </c>
      <c r="F3938" s="11" t="str">
        <f t="shared" si="61"/>
        <v>Normal export window</v>
      </c>
    </row>
    <row r="3939" spans="1:6" ht="15" customHeight="1">
      <c r="A3939" s="23">
        <f>'8760_Profile'!A3937</f>
        <v>44725.958333333299</v>
      </c>
      <c r="B3939" s="22">
        <f>'8760_Profile'!N3937</f>
        <v>54.991999999999997</v>
      </c>
      <c r="C3939" s="22">
        <f>'8760_Profile'!O3937</f>
        <v>54.991999999999997</v>
      </c>
      <c r="D3939" s="22">
        <f>'8760_Profile'!P3937</f>
        <v>54.991999999999997</v>
      </c>
      <c r="E3939" s="20">
        <f>'8760_Profile'!M3937</f>
        <v>0</v>
      </c>
      <c r="F3939" s="11" t="str">
        <f t="shared" si="61"/>
        <v>Normal export window</v>
      </c>
    </row>
    <row r="3940" spans="1:6" ht="15" customHeight="1">
      <c r="A3940" s="23">
        <f>'8760_Profile'!A3938</f>
        <v>44726</v>
      </c>
      <c r="B3940" s="22">
        <f>'8760_Profile'!N3938</f>
        <v>54.991999999999997</v>
      </c>
      <c r="C3940" s="22">
        <f>'8760_Profile'!O3938</f>
        <v>54.991999999999997</v>
      </c>
      <c r="D3940" s="22">
        <f>'8760_Profile'!P3938</f>
        <v>54.991999999999997</v>
      </c>
      <c r="E3940" s="20">
        <f>'8760_Profile'!M3938</f>
        <v>0</v>
      </c>
      <c r="F3940" s="11" t="str">
        <f t="shared" si="61"/>
        <v>Normal export window</v>
      </c>
    </row>
    <row r="3941" spans="1:6" ht="15" customHeight="1">
      <c r="A3941" s="23">
        <f>'8760_Profile'!A3939</f>
        <v>44726.041666666701</v>
      </c>
      <c r="B3941" s="22">
        <f>'8760_Profile'!N3939</f>
        <v>54.991999999999997</v>
      </c>
      <c r="C3941" s="22">
        <f>'8760_Profile'!O3939</f>
        <v>54.991999999999997</v>
      </c>
      <c r="D3941" s="22">
        <f>'8760_Profile'!P3939</f>
        <v>54.991999999999997</v>
      </c>
      <c r="E3941" s="20">
        <f>'8760_Profile'!M3939</f>
        <v>0</v>
      </c>
      <c r="F3941" s="11" t="str">
        <f t="shared" si="61"/>
        <v>Normal export window</v>
      </c>
    </row>
    <row r="3942" spans="1:6" ht="15" customHeight="1">
      <c r="A3942" s="23">
        <f>'8760_Profile'!A3940</f>
        <v>44726.083333333299</v>
      </c>
      <c r="B3942" s="22">
        <f>'8760_Profile'!N3940</f>
        <v>54.991999999999997</v>
      </c>
      <c r="C3942" s="22">
        <f>'8760_Profile'!O3940</f>
        <v>54.991999999999997</v>
      </c>
      <c r="D3942" s="22">
        <f>'8760_Profile'!P3940</f>
        <v>54.991999999999997</v>
      </c>
      <c r="E3942" s="20">
        <f>'8760_Profile'!M3940</f>
        <v>0</v>
      </c>
      <c r="F3942" s="11" t="str">
        <f t="shared" si="61"/>
        <v>Normal export window</v>
      </c>
    </row>
    <row r="3943" spans="1:6" ht="15" customHeight="1">
      <c r="A3943" s="23">
        <f>'8760_Profile'!A3941</f>
        <v>44726.125</v>
      </c>
      <c r="B3943" s="22">
        <f>'8760_Profile'!N3941</f>
        <v>54.991999999999997</v>
      </c>
      <c r="C3943" s="22">
        <f>'8760_Profile'!O3941</f>
        <v>54.991999999999997</v>
      </c>
      <c r="D3943" s="22">
        <f>'8760_Profile'!P3941</f>
        <v>54.991999999999997</v>
      </c>
      <c r="E3943" s="20">
        <f>'8760_Profile'!M3941</f>
        <v>0</v>
      </c>
      <c r="F3943" s="11" t="str">
        <f t="shared" si="61"/>
        <v>Normal export window</v>
      </c>
    </row>
    <row r="3944" spans="1:6" ht="15" customHeight="1">
      <c r="A3944" s="23">
        <f>'8760_Profile'!A3942</f>
        <v>44726.166666666701</v>
      </c>
      <c r="B3944" s="22">
        <f>'8760_Profile'!N3942</f>
        <v>54.991999999999997</v>
      </c>
      <c r="C3944" s="22">
        <f>'8760_Profile'!O3942</f>
        <v>54.991999999999997</v>
      </c>
      <c r="D3944" s="22">
        <f>'8760_Profile'!P3942</f>
        <v>54.991999999999997</v>
      </c>
      <c r="E3944" s="20">
        <f>'8760_Profile'!M3942</f>
        <v>0</v>
      </c>
      <c r="F3944" s="11" t="str">
        <f t="shared" si="61"/>
        <v>Normal export window</v>
      </c>
    </row>
    <row r="3945" spans="1:6" ht="15" customHeight="1">
      <c r="A3945" s="23">
        <f>'8760_Profile'!A3943</f>
        <v>44726.208333333299</v>
      </c>
      <c r="B3945" s="22">
        <f>'8760_Profile'!N3943</f>
        <v>54.991999999999997</v>
      </c>
      <c r="C3945" s="22">
        <f>'8760_Profile'!O3943</f>
        <v>54.991999999999997</v>
      </c>
      <c r="D3945" s="22">
        <f>'8760_Profile'!P3943</f>
        <v>54.991999999999997</v>
      </c>
      <c r="E3945" s="20">
        <f>'8760_Profile'!M3943</f>
        <v>0</v>
      </c>
      <c r="F3945" s="11" t="str">
        <f t="shared" si="61"/>
        <v>Normal export window</v>
      </c>
    </row>
    <row r="3946" spans="1:6" ht="15" customHeight="1">
      <c r="A3946" s="23">
        <f>'8760_Profile'!A3944</f>
        <v>44726.25</v>
      </c>
      <c r="B3946" s="22">
        <f>'8760_Profile'!N3944</f>
        <v>54.991999999999997</v>
      </c>
      <c r="C3946" s="22">
        <f>'8760_Profile'!O3944</f>
        <v>54.991999999999997</v>
      </c>
      <c r="D3946" s="22">
        <f>'8760_Profile'!P3944</f>
        <v>54.991999999999997</v>
      </c>
      <c r="E3946" s="20">
        <f>'8760_Profile'!M3944</f>
        <v>0</v>
      </c>
      <c r="F3946" s="11" t="str">
        <f t="shared" si="61"/>
        <v>Normal export window</v>
      </c>
    </row>
    <row r="3947" spans="1:6" ht="15" customHeight="1">
      <c r="A3947" s="23">
        <f>'8760_Profile'!A3945</f>
        <v>44726.291666666701</v>
      </c>
      <c r="B3947" s="22">
        <f>'8760_Profile'!N3945</f>
        <v>54.991999999999997</v>
      </c>
      <c r="C3947" s="22">
        <f>'8760_Profile'!O3945</f>
        <v>54.991999999999997</v>
      </c>
      <c r="D3947" s="22">
        <f>'8760_Profile'!P3945</f>
        <v>54.991999999999997</v>
      </c>
      <c r="E3947" s="20">
        <f>'8760_Profile'!M3945</f>
        <v>0</v>
      </c>
      <c r="F3947" s="11" t="str">
        <f t="shared" si="61"/>
        <v>Normal export window</v>
      </c>
    </row>
    <row r="3948" spans="1:6" ht="15" customHeight="1">
      <c r="A3948" s="23">
        <f>'8760_Profile'!A3946</f>
        <v>44726.333333333299</v>
      </c>
      <c r="B3948" s="22">
        <f>'8760_Profile'!N3946</f>
        <v>54.991999999999997</v>
      </c>
      <c r="C3948" s="22">
        <f>'8760_Profile'!O3946</f>
        <v>54.991999999999997</v>
      </c>
      <c r="D3948" s="22">
        <f>'8760_Profile'!P3946</f>
        <v>54.991999999999997</v>
      </c>
      <c r="E3948" s="20">
        <f>'8760_Profile'!M3946</f>
        <v>0</v>
      </c>
      <c r="F3948" s="11" t="str">
        <f t="shared" si="61"/>
        <v>Normal export window</v>
      </c>
    </row>
    <row r="3949" spans="1:6" ht="15" customHeight="1">
      <c r="A3949" s="23">
        <f>'8760_Profile'!A3947</f>
        <v>44726.375</v>
      </c>
      <c r="B3949" s="22">
        <f>'8760_Profile'!N3947</f>
        <v>54.991999999999997</v>
      </c>
      <c r="C3949" s="22">
        <f>'8760_Profile'!O3947</f>
        <v>54.991999999999997</v>
      </c>
      <c r="D3949" s="22">
        <f>'8760_Profile'!P3947</f>
        <v>54.991999999999997</v>
      </c>
      <c r="E3949" s="20">
        <f>'8760_Profile'!M3947</f>
        <v>0</v>
      </c>
      <c r="F3949" s="11" t="str">
        <f t="shared" si="61"/>
        <v>Normal export window</v>
      </c>
    </row>
    <row r="3950" spans="1:6" ht="15" customHeight="1">
      <c r="A3950" s="23">
        <f>'8760_Profile'!A3948</f>
        <v>44726.416666666701</v>
      </c>
      <c r="B3950" s="22">
        <f>'8760_Profile'!N3948</f>
        <v>54.991999999999997</v>
      </c>
      <c r="C3950" s="22">
        <f>'8760_Profile'!O3948</f>
        <v>54.991999999999997</v>
      </c>
      <c r="D3950" s="22">
        <f>'8760_Profile'!P3948</f>
        <v>54.991999999999997</v>
      </c>
      <c r="E3950" s="20">
        <f>'8760_Profile'!M3948</f>
        <v>0</v>
      </c>
      <c r="F3950" s="11" t="str">
        <f t="shared" si="61"/>
        <v>Normal export window</v>
      </c>
    </row>
    <row r="3951" spans="1:6" ht="15" customHeight="1">
      <c r="A3951" s="23">
        <f>'8760_Profile'!A3949</f>
        <v>44726.458333333299</v>
      </c>
      <c r="B3951" s="22">
        <f>'8760_Profile'!N3949</f>
        <v>54.991999999999997</v>
      </c>
      <c r="C3951" s="22">
        <f>'8760_Profile'!O3949</f>
        <v>54.991999999999997</v>
      </c>
      <c r="D3951" s="22">
        <f>'8760_Profile'!P3949</f>
        <v>54.991999999999997</v>
      </c>
      <c r="E3951" s="20">
        <f>'8760_Profile'!M3949</f>
        <v>0</v>
      </c>
      <c r="F3951" s="11" t="str">
        <f t="shared" si="61"/>
        <v>Normal export window</v>
      </c>
    </row>
    <row r="3952" spans="1:6" ht="15" customHeight="1">
      <c r="A3952" s="23">
        <f>'8760_Profile'!A3950</f>
        <v>44726.5</v>
      </c>
      <c r="B3952" s="22">
        <f>'8760_Profile'!N3950</f>
        <v>54.991999999999997</v>
      </c>
      <c r="C3952" s="22">
        <f>'8760_Profile'!O3950</f>
        <v>54.991999999999997</v>
      </c>
      <c r="D3952" s="22">
        <f>'8760_Profile'!P3950</f>
        <v>54.991999999999997</v>
      </c>
      <c r="E3952" s="20">
        <f>'8760_Profile'!M3950</f>
        <v>0</v>
      </c>
      <c r="F3952" s="11" t="str">
        <f t="shared" si="61"/>
        <v>Normal export window</v>
      </c>
    </row>
    <row r="3953" spans="1:6" ht="15" customHeight="1">
      <c r="A3953" s="23">
        <f>'8760_Profile'!A3951</f>
        <v>44726.541666666701</v>
      </c>
      <c r="B3953" s="22">
        <f>'8760_Profile'!N3951</f>
        <v>54.991999999999997</v>
      </c>
      <c r="C3953" s="22">
        <f>'8760_Profile'!O3951</f>
        <v>54.991999999999997</v>
      </c>
      <c r="D3953" s="22">
        <f>'8760_Profile'!P3951</f>
        <v>54.991999999999997</v>
      </c>
      <c r="E3953" s="20">
        <f>'8760_Profile'!M3951</f>
        <v>0</v>
      </c>
      <c r="F3953" s="11" t="str">
        <f t="shared" si="61"/>
        <v>Normal export window</v>
      </c>
    </row>
    <row r="3954" spans="1:6" ht="15" customHeight="1">
      <c r="A3954" s="23">
        <f>'8760_Profile'!A3952</f>
        <v>44726.583333333299</v>
      </c>
      <c r="B3954" s="22">
        <f>'8760_Profile'!N3952</f>
        <v>54.991999999999997</v>
      </c>
      <c r="C3954" s="22">
        <f>'8760_Profile'!O3952</f>
        <v>54.991999999999997</v>
      </c>
      <c r="D3954" s="22">
        <f>'8760_Profile'!P3952</f>
        <v>54.991999999999997</v>
      </c>
      <c r="E3954" s="20">
        <f>'8760_Profile'!M3952</f>
        <v>0</v>
      </c>
      <c r="F3954" s="11" t="str">
        <f t="shared" si="61"/>
        <v>Normal export window</v>
      </c>
    </row>
    <row r="3955" spans="1:6" ht="15" customHeight="1">
      <c r="A3955" s="23">
        <f>'8760_Profile'!A3953</f>
        <v>44726.625</v>
      </c>
      <c r="B3955" s="22">
        <f>'8760_Profile'!N3953</f>
        <v>54.991999999999997</v>
      </c>
      <c r="C3955" s="22">
        <f>'8760_Profile'!O3953</f>
        <v>54.991999999999997</v>
      </c>
      <c r="D3955" s="22">
        <f>'8760_Profile'!P3953</f>
        <v>54.991999999999997</v>
      </c>
      <c r="E3955" s="20">
        <f>'8760_Profile'!M3953</f>
        <v>0</v>
      </c>
      <c r="F3955" s="11" t="str">
        <f t="shared" si="61"/>
        <v>Normal export window</v>
      </c>
    </row>
    <row r="3956" spans="1:6" ht="15" customHeight="1">
      <c r="A3956" s="23">
        <f>'8760_Profile'!A3954</f>
        <v>44726.666666666701</v>
      </c>
      <c r="B3956" s="22">
        <f>'8760_Profile'!N3954</f>
        <v>54.991999999999997</v>
      </c>
      <c r="C3956" s="22">
        <f>'8760_Profile'!O3954</f>
        <v>54.991999999999997</v>
      </c>
      <c r="D3956" s="22">
        <f>'8760_Profile'!P3954</f>
        <v>54.991999999999997</v>
      </c>
      <c r="E3956" s="20">
        <f>'8760_Profile'!M3954</f>
        <v>0</v>
      </c>
      <c r="F3956" s="11" t="str">
        <f t="shared" si="61"/>
        <v>Normal export window</v>
      </c>
    </row>
    <row r="3957" spans="1:6" ht="15" customHeight="1">
      <c r="A3957" s="23">
        <f>'8760_Profile'!A3955</f>
        <v>44726.708333333299</v>
      </c>
      <c r="B3957" s="22">
        <f>'8760_Profile'!N3955</f>
        <v>54.991999999999997</v>
      </c>
      <c r="C3957" s="22">
        <f>'8760_Profile'!O3955</f>
        <v>54.991999999999997</v>
      </c>
      <c r="D3957" s="22">
        <f>'8760_Profile'!P3955</f>
        <v>54.991999999999997</v>
      </c>
      <c r="E3957" s="20">
        <f>'8760_Profile'!M3955</f>
        <v>0</v>
      </c>
      <c r="F3957" s="11" t="str">
        <f t="shared" si="61"/>
        <v>Normal export window</v>
      </c>
    </row>
    <row r="3958" spans="1:6" ht="15" customHeight="1">
      <c r="A3958" s="23">
        <f>'8760_Profile'!A3956</f>
        <v>44726.75</v>
      </c>
      <c r="B3958" s="22">
        <f>'8760_Profile'!N3956</f>
        <v>54.991999999999997</v>
      </c>
      <c r="C3958" s="22">
        <f>'8760_Profile'!O3956</f>
        <v>54.991999999999997</v>
      </c>
      <c r="D3958" s="22">
        <f>'8760_Profile'!P3956</f>
        <v>54.991999999999997</v>
      </c>
      <c r="E3958" s="20">
        <f>'8760_Profile'!M3956</f>
        <v>0</v>
      </c>
      <c r="F3958" s="11" t="str">
        <f t="shared" si="61"/>
        <v>Normal export window</v>
      </c>
    </row>
    <row r="3959" spans="1:6" ht="15" customHeight="1">
      <c r="A3959" s="23">
        <f>'8760_Profile'!A3957</f>
        <v>44726.791666666701</v>
      </c>
      <c r="B3959" s="22">
        <f>'8760_Profile'!N3957</f>
        <v>54.991999999999997</v>
      </c>
      <c r="C3959" s="22">
        <f>'8760_Profile'!O3957</f>
        <v>54.991999999999997</v>
      </c>
      <c r="D3959" s="22">
        <f>'8760_Profile'!P3957</f>
        <v>54.991999999999997</v>
      </c>
      <c r="E3959" s="20">
        <f>'8760_Profile'!M3957</f>
        <v>0</v>
      </c>
      <c r="F3959" s="11" t="str">
        <f t="shared" si="61"/>
        <v>Normal export window</v>
      </c>
    </row>
    <row r="3960" spans="1:6" ht="15" customHeight="1">
      <c r="A3960" s="23">
        <f>'8760_Profile'!A3958</f>
        <v>44726.833333333299</v>
      </c>
      <c r="B3960" s="22">
        <f>'8760_Profile'!N3958</f>
        <v>54.991999999999997</v>
      </c>
      <c r="C3960" s="22">
        <f>'8760_Profile'!O3958</f>
        <v>54.991999999999997</v>
      </c>
      <c r="D3960" s="22">
        <f>'8760_Profile'!P3958</f>
        <v>54.991999999999997</v>
      </c>
      <c r="E3960" s="20">
        <f>'8760_Profile'!M3958</f>
        <v>0</v>
      </c>
      <c r="F3960" s="11" t="str">
        <f t="shared" si="61"/>
        <v>Normal export window</v>
      </c>
    </row>
    <row r="3961" spans="1:6" ht="15" customHeight="1">
      <c r="A3961" s="23">
        <f>'8760_Profile'!A3959</f>
        <v>44726.875</v>
      </c>
      <c r="B3961" s="22">
        <f>'8760_Profile'!N3959</f>
        <v>54.991999999999997</v>
      </c>
      <c r="C3961" s="22">
        <f>'8760_Profile'!O3959</f>
        <v>54.991999999999997</v>
      </c>
      <c r="D3961" s="22">
        <f>'8760_Profile'!P3959</f>
        <v>54.991999999999997</v>
      </c>
      <c r="E3961" s="20">
        <f>'8760_Profile'!M3959</f>
        <v>0</v>
      </c>
      <c r="F3961" s="11" t="str">
        <f t="shared" si="61"/>
        <v>Normal export window</v>
      </c>
    </row>
    <row r="3962" spans="1:6" ht="15" customHeight="1">
      <c r="A3962" s="23">
        <f>'8760_Profile'!A3960</f>
        <v>44726.916666666701</v>
      </c>
      <c r="B3962" s="22">
        <f>'8760_Profile'!N3960</f>
        <v>54.991999999999997</v>
      </c>
      <c r="C3962" s="22">
        <f>'8760_Profile'!O3960</f>
        <v>54.991999999999997</v>
      </c>
      <c r="D3962" s="22">
        <f>'8760_Profile'!P3960</f>
        <v>54.991999999999997</v>
      </c>
      <c r="E3962" s="20">
        <f>'8760_Profile'!M3960</f>
        <v>0</v>
      </c>
      <c r="F3962" s="11" t="str">
        <f t="shared" si="61"/>
        <v>Normal export window</v>
      </c>
    </row>
    <row r="3963" spans="1:6" ht="15" customHeight="1">
      <c r="A3963" s="23">
        <f>'8760_Profile'!A3961</f>
        <v>44726.958333333299</v>
      </c>
      <c r="B3963" s="22">
        <f>'8760_Profile'!N3961</f>
        <v>54.991999999999997</v>
      </c>
      <c r="C3963" s="22">
        <f>'8760_Profile'!O3961</f>
        <v>54.991999999999997</v>
      </c>
      <c r="D3963" s="22">
        <f>'8760_Profile'!P3961</f>
        <v>54.991999999999997</v>
      </c>
      <c r="E3963" s="20">
        <f>'8760_Profile'!M3961</f>
        <v>0</v>
      </c>
      <c r="F3963" s="11" t="str">
        <f t="shared" si="61"/>
        <v>Normal export window</v>
      </c>
    </row>
    <row r="3964" spans="1:6" ht="15" customHeight="1">
      <c r="A3964" s="23">
        <f>'8760_Profile'!A3962</f>
        <v>44727</v>
      </c>
      <c r="B3964" s="22">
        <f>'8760_Profile'!N3962</f>
        <v>54.991999999999997</v>
      </c>
      <c r="C3964" s="22">
        <f>'8760_Profile'!O3962</f>
        <v>54.991999999999997</v>
      </c>
      <c r="D3964" s="22">
        <f>'8760_Profile'!P3962</f>
        <v>54.991999999999997</v>
      </c>
      <c r="E3964" s="20">
        <f>'8760_Profile'!M3962</f>
        <v>0</v>
      </c>
      <c r="F3964" s="11" t="str">
        <f t="shared" si="61"/>
        <v>Normal export window</v>
      </c>
    </row>
    <row r="3965" spans="1:6" ht="15" customHeight="1">
      <c r="A3965" s="23">
        <f>'8760_Profile'!A3963</f>
        <v>44727.041666666701</v>
      </c>
      <c r="B3965" s="22">
        <f>'8760_Profile'!N3963</f>
        <v>54.991999999999997</v>
      </c>
      <c r="C3965" s="22">
        <f>'8760_Profile'!O3963</f>
        <v>54.991999999999997</v>
      </c>
      <c r="D3965" s="22">
        <f>'8760_Profile'!P3963</f>
        <v>54.991999999999997</v>
      </c>
      <c r="E3965" s="20">
        <f>'8760_Profile'!M3963</f>
        <v>0</v>
      </c>
      <c r="F3965" s="11" t="str">
        <f t="shared" si="61"/>
        <v>Normal export window</v>
      </c>
    </row>
    <row r="3966" spans="1:6" ht="15" customHeight="1">
      <c r="A3966" s="23">
        <f>'8760_Profile'!A3964</f>
        <v>44727.083333333299</v>
      </c>
      <c r="B3966" s="22">
        <f>'8760_Profile'!N3964</f>
        <v>54.991999999999997</v>
      </c>
      <c r="C3966" s="22">
        <f>'8760_Profile'!O3964</f>
        <v>54.991999999999997</v>
      </c>
      <c r="D3966" s="22">
        <f>'8760_Profile'!P3964</f>
        <v>54.991999999999997</v>
      </c>
      <c r="E3966" s="20">
        <f>'8760_Profile'!M3964</f>
        <v>0</v>
      </c>
      <c r="F3966" s="11" t="str">
        <f t="shared" si="61"/>
        <v>Normal export window</v>
      </c>
    </row>
    <row r="3967" spans="1:6" ht="15" customHeight="1">
      <c r="A3967" s="23">
        <f>'8760_Profile'!A3965</f>
        <v>44727.125</v>
      </c>
      <c r="B3967" s="22">
        <f>'8760_Profile'!N3965</f>
        <v>54.991999999999997</v>
      </c>
      <c r="C3967" s="22">
        <f>'8760_Profile'!O3965</f>
        <v>54.991999999999997</v>
      </c>
      <c r="D3967" s="22">
        <f>'8760_Profile'!P3965</f>
        <v>54.991999999999997</v>
      </c>
      <c r="E3967" s="20">
        <f>'8760_Profile'!M3965</f>
        <v>0</v>
      </c>
      <c r="F3967" s="11" t="str">
        <f t="shared" si="61"/>
        <v>Normal export window</v>
      </c>
    </row>
    <row r="3968" spans="1:6" ht="15" customHeight="1">
      <c r="A3968" s="23">
        <f>'8760_Profile'!A3966</f>
        <v>44727.166666666701</v>
      </c>
      <c r="B3968" s="22">
        <f>'8760_Profile'!N3966</f>
        <v>54.991999999999997</v>
      </c>
      <c r="C3968" s="22">
        <f>'8760_Profile'!O3966</f>
        <v>54.991999999999997</v>
      </c>
      <c r="D3968" s="22">
        <f>'8760_Profile'!P3966</f>
        <v>54.991999999999997</v>
      </c>
      <c r="E3968" s="20">
        <f>'8760_Profile'!M3966</f>
        <v>0</v>
      </c>
      <c r="F3968" s="11" t="str">
        <f t="shared" si="61"/>
        <v>Normal export window</v>
      </c>
    </row>
    <row r="3969" spans="1:6" ht="15" customHeight="1">
      <c r="A3969" s="23">
        <f>'8760_Profile'!A3967</f>
        <v>44727.208333333299</v>
      </c>
      <c r="B3969" s="22">
        <f>'8760_Profile'!N3967</f>
        <v>54.991999999999997</v>
      </c>
      <c r="C3969" s="22">
        <f>'8760_Profile'!O3967</f>
        <v>54.991999999999997</v>
      </c>
      <c r="D3969" s="22">
        <f>'8760_Profile'!P3967</f>
        <v>54.991999999999997</v>
      </c>
      <c r="E3969" s="20">
        <f>'8760_Profile'!M3967</f>
        <v>0</v>
      </c>
      <c r="F3969" s="11" t="str">
        <f t="shared" si="61"/>
        <v>Normal export window</v>
      </c>
    </row>
    <row r="3970" spans="1:6" ht="15" customHeight="1">
      <c r="A3970" s="23">
        <f>'8760_Profile'!A3968</f>
        <v>44727.25</v>
      </c>
      <c r="B3970" s="22">
        <f>'8760_Profile'!N3968</f>
        <v>54.991999999999997</v>
      </c>
      <c r="C3970" s="22">
        <f>'8760_Profile'!O3968</f>
        <v>54.991999999999997</v>
      </c>
      <c r="D3970" s="22">
        <f>'8760_Profile'!P3968</f>
        <v>54.991999999999997</v>
      </c>
      <c r="E3970" s="20">
        <f>'8760_Profile'!M3968</f>
        <v>0</v>
      </c>
      <c r="F3970" s="11" t="str">
        <f t="shared" si="61"/>
        <v>Normal export window</v>
      </c>
    </row>
    <row r="3971" spans="1:6" ht="15" customHeight="1">
      <c r="A3971" s="23">
        <f>'8760_Profile'!A3969</f>
        <v>44727.291666666701</v>
      </c>
      <c r="B3971" s="22">
        <f>'8760_Profile'!N3969</f>
        <v>54.991999999999997</v>
      </c>
      <c r="C3971" s="22">
        <f>'8760_Profile'!O3969</f>
        <v>54.991999999999997</v>
      </c>
      <c r="D3971" s="22">
        <f>'8760_Profile'!P3969</f>
        <v>54.991999999999997</v>
      </c>
      <c r="E3971" s="20">
        <f>'8760_Profile'!M3969</f>
        <v>0</v>
      </c>
      <c r="F3971" s="11" t="str">
        <f t="shared" si="61"/>
        <v>Normal export window</v>
      </c>
    </row>
    <row r="3972" spans="1:6" ht="15" customHeight="1">
      <c r="A3972" s="23">
        <f>'8760_Profile'!A3970</f>
        <v>44727.333333333299</v>
      </c>
      <c r="B3972" s="22">
        <f>'8760_Profile'!N3970</f>
        <v>54.991999999999997</v>
      </c>
      <c r="C3972" s="22">
        <f>'8760_Profile'!O3970</f>
        <v>54.991999999999997</v>
      </c>
      <c r="D3972" s="22">
        <f>'8760_Profile'!P3970</f>
        <v>54.991999999999997</v>
      </c>
      <c r="E3972" s="20">
        <f>'8760_Profile'!M3970</f>
        <v>0</v>
      </c>
      <c r="F3972" s="11" t="str">
        <f t="shared" ref="F3972:F4035" si="62">IF(E3972=1,"Summer low-load CA constraint window","Normal export window")</f>
        <v>Normal export window</v>
      </c>
    </row>
    <row r="3973" spans="1:6" ht="15" customHeight="1">
      <c r="A3973" s="23">
        <f>'8760_Profile'!A3971</f>
        <v>44727.375</v>
      </c>
      <c r="B3973" s="22">
        <f>'8760_Profile'!N3971</f>
        <v>54.991999999999997</v>
      </c>
      <c r="C3973" s="22">
        <f>'8760_Profile'!O3971</f>
        <v>54.991999999999997</v>
      </c>
      <c r="D3973" s="22">
        <f>'8760_Profile'!P3971</f>
        <v>54.991999999999997</v>
      </c>
      <c r="E3973" s="20">
        <f>'8760_Profile'!M3971</f>
        <v>0</v>
      </c>
      <c r="F3973" s="11" t="str">
        <f t="shared" si="62"/>
        <v>Normal export window</v>
      </c>
    </row>
    <row r="3974" spans="1:6" ht="15" customHeight="1">
      <c r="A3974" s="23">
        <f>'8760_Profile'!A3972</f>
        <v>44727.416666666701</v>
      </c>
      <c r="B3974" s="22">
        <f>'8760_Profile'!N3972</f>
        <v>54.991999999999997</v>
      </c>
      <c r="C3974" s="22">
        <f>'8760_Profile'!O3972</f>
        <v>54.991999999999997</v>
      </c>
      <c r="D3974" s="22">
        <f>'8760_Profile'!P3972</f>
        <v>54.991999999999997</v>
      </c>
      <c r="E3974" s="20">
        <f>'8760_Profile'!M3972</f>
        <v>0</v>
      </c>
      <c r="F3974" s="11" t="str">
        <f t="shared" si="62"/>
        <v>Normal export window</v>
      </c>
    </row>
    <row r="3975" spans="1:6" ht="15" customHeight="1">
      <c r="A3975" s="23">
        <f>'8760_Profile'!A3973</f>
        <v>44727.458333333299</v>
      </c>
      <c r="B3975" s="22">
        <f>'8760_Profile'!N3973</f>
        <v>54.991999999999997</v>
      </c>
      <c r="C3975" s="22">
        <f>'8760_Profile'!O3973</f>
        <v>54.991999999999997</v>
      </c>
      <c r="D3975" s="22">
        <f>'8760_Profile'!P3973</f>
        <v>54.991999999999997</v>
      </c>
      <c r="E3975" s="20">
        <f>'8760_Profile'!M3973</f>
        <v>0</v>
      </c>
      <c r="F3975" s="11" t="str">
        <f t="shared" si="62"/>
        <v>Normal export window</v>
      </c>
    </row>
    <row r="3976" spans="1:6" ht="15" customHeight="1">
      <c r="A3976" s="23">
        <f>'8760_Profile'!A3974</f>
        <v>44727.5</v>
      </c>
      <c r="B3976" s="22">
        <f>'8760_Profile'!N3974</f>
        <v>54.991999999999997</v>
      </c>
      <c r="C3976" s="22">
        <f>'8760_Profile'!O3974</f>
        <v>54.991999999999997</v>
      </c>
      <c r="D3976" s="22">
        <f>'8760_Profile'!P3974</f>
        <v>54.991999999999997</v>
      </c>
      <c r="E3976" s="20">
        <f>'8760_Profile'!M3974</f>
        <v>0</v>
      </c>
      <c r="F3976" s="11" t="str">
        <f t="shared" si="62"/>
        <v>Normal export window</v>
      </c>
    </row>
    <row r="3977" spans="1:6" ht="15" customHeight="1">
      <c r="A3977" s="23">
        <f>'8760_Profile'!A3975</f>
        <v>44727.541666666701</v>
      </c>
      <c r="B3977" s="22">
        <f>'8760_Profile'!N3975</f>
        <v>54.991999999999997</v>
      </c>
      <c r="C3977" s="22">
        <f>'8760_Profile'!O3975</f>
        <v>54.991999999999997</v>
      </c>
      <c r="D3977" s="22">
        <f>'8760_Profile'!P3975</f>
        <v>54.991999999999997</v>
      </c>
      <c r="E3977" s="20">
        <f>'8760_Profile'!M3975</f>
        <v>0</v>
      </c>
      <c r="F3977" s="11" t="str">
        <f t="shared" si="62"/>
        <v>Normal export window</v>
      </c>
    </row>
    <row r="3978" spans="1:6" ht="15" customHeight="1">
      <c r="A3978" s="23">
        <f>'8760_Profile'!A3976</f>
        <v>44727.583333333299</v>
      </c>
      <c r="B3978" s="22">
        <f>'8760_Profile'!N3976</f>
        <v>54.991999999999997</v>
      </c>
      <c r="C3978" s="22">
        <f>'8760_Profile'!O3976</f>
        <v>54.991999999999997</v>
      </c>
      <c r="D3978" s="22">
        <f>'8760_Profile'!P3976</f>
        <v>54.991999999999997</v>
      </c>
      <c r="E3978" s="20">
        <f>'8760_Profile'!M3976</f>
        <v>0</v>
      </c>
      <c r="F3978" s="11" t="str">
        <f t="shared" si="62"/>
        <v>Normal export window</v>
      </c>
    </row>
    <row r="3979" spans="1:6" ht="15" customHeight="1">
      <c r="A3979" s="23">
        <f>'8760_Profile'!A3977</f>
        <v>44727.625</v>
      </c>
      <c r="B3979" s="22">
        <f>'8760_Profile'!N3977</f>
        <v>54.991999999999997</v>
      </c>
      <c r="C3979" s="22">
        <f>'8760_Profile'!O3977</f>
        <v>54.991999999999997</v>
      </c>
      <c r="D3979" s="22">
        <f>'8760_Profile'!P3977</f>
        <v>54.991999999999997</v>
      </c>
      <c r="E3979" s="20">
        <f>'8760_Profile'!M3977</f>
        <v>0</v>
      </c>
      <c r="F3979" s="11" t="str">
        <f t="shared" si="62"/>
        <v>Normal export window</v>
      </c>
    </row>
    <row r="3980" spans="1:6" ht="15" customHeight="1">
      <c r="A3980" s="23">
        <f>'8760_Profile'!A3978</f>
        <v>44727.666666666701</v>
      </c>
      <c r="B3980" s="22">
        <f>'8760_Profile'!N3978</f>
        <v>54.991999999999997</v>
      </c>
      <c r="C3980" s="22">
        <f>'8760_Profile'!O3978</f>
        <v>54.991999999999997</v>
      </c>
      <c r="D3980" s="22">
        <f>'8760_Profile'!P3978</f>
        <v>54.991999999999997</v>
      </c>
      <c r="E3980" s="20">
        <f>'8760_Profile'!M3978</f>
        <v>0</v>
      </c>
      <c r="F3980" s="11" t="str">
        <f t="shared" si="62"/>
        <v>Normal export window</v>
      </c>
    </row>
    <row r="3981" spans="1:6" ht="15" customHeight="1">
      <c r="A3981" s="23">
        <f>'8760_Profile'!A3979</f>
        <v>44727.708333333299</v>
      </c>
      <c r="B3981" s="22">
        <f>'8760_Profile'!N3979</f>
        <v>54.991999999999997</v>
      </c>
      <c r="C3981" s="22">
        <f>'8760_Profile'!O3979</f>
        <v>54.991999999999997</v>
      </c>
      <c r="D3981" s="22">
        <f>'8760_Profile'!P3979</f>
        <v>54.991999999999997</v>
      </c>
      <c r="E3981" s="20">
        <f>'8760_Profile'!M3979</f>
        <v>0</v>
      </c>
      <c r="F3981" s="11" t="str">
        <f t="shared" si="62"/>
        <v>Normal export window</v>
      </c>
    </row>
    <row r="3982" spans="1:6" ht="15" customHeight="1">
      <c r="A3982" s="23">
        <f>'8760_Profile'!A3980</f>
        <v>44727.75</v>
      </c>
      <c r="B3982" s="22">
        <f>'8760_Profile'!N3980</f>
        <v>54.991999999999997</v>
      </c>
      <c r="C3982" s="22">
        <f>'8760_Profile'!O3980</f>
        <v>54.991999999999997</v>
      </c>
      <c r="D3982" s="22">
        <f>'8760_Profile'!P3980</f>
        <v>54.991999999999997</v>
      </c>
      <c r="E3982" s="20">
        <f>'8760_Profile'!M3980</f>
        <v>0</v>
      </c>
      <c r="F3982" s="11" t="str">
        <f t="shared" si="62"/>
        <v>Normal export window</v>
      </c>
    </row>
    <row r="3983" spans="1:6" ht="15" customHeight="1">
      <c r="A3983" s="23">
        <f>'8760_Profile'!A3981</f>
        <v>44727.791666666701</v>
      </c>
      <c r="B3983" s="22">
        <f>'8760_Profile'!N3981</f>
        <v>54.991999999999997</v>
      </c>
      <c r="C3983" s="22">
        <f>'8760_Profile'!O3981</f>
        <v>54.991999999999997</v>
      </c>
      <c r="D3983" s="22">
        <f>'8760_Profile'!P3981</f>
        <v>54.991999999999997</v>
      </c>
      <c r="E3983" s="20">
        <f>'8760_Profile'!M3981</f>
        <v>0</v>
      </c>
      <c r="F3983" s="11" t="str">
        <f t="shared" si="62"/>
        <v>Normal export window</v>
      </c>
    </row>
    <row r="3984" spans="1:6" ht="15" customHeight="1">
      <c r="A3984" s="23">
        <f>'8760_Profile'!A3982</f>
        <v>44727.833333333299</v>
      </c>
      <c r="B3984" s="22">
        <f>'8760_Profile'!N3982</f>
        <v>54.991999999999997</v>
      </c>
      <c r="C3984" s="22">
        <f>'8760_Profile'!O3982</f>
        <v>54.991999999999997</v>
      </c>
      <c r="D3984" s="22">
        <f>'8760_Profile'!P3982</f>
        <v>54.991999999999997</v>
      </c>
      <c r="E3984" s="20">
        <f>'8760_Profile'!M3982</f>
        <v>0</v>
      </c>
      <c r="F3984" s="11" t="str">
        <f t="shared" si="62"/>
        <v>Normal export window</v>
      </c>
    </row>
    <row r="3985" spans="1:6" ht="15" customHeight="1">
      <c r="A3985" s="23">
        <f>'8760_Profile'!A3983</f>
        <v>44727.875</v>
      </c>
      <c r="B3985" s="22">
        <f>'8760_Profile'!N3983</f>
        <v>54.991999999999997</v>
      </c>
      <c r="C3985" s="22">
        <f>'8760_Profile'!O3983</f>
        <v>54.991999999999997</v>
      </c>
      <c r="D3985" s="22">
        <f>'8760_Profile'!P3983</f>
        <v>54.991999999999997</v>
      </c>
      <c r="E3985" s="20">
        <f>'8760_Profile'!M3983</f>
        <v>0</v>
      </c>
      <c r="F3985" s="11" t="str">
        <f t="shared" si="62"/>
        <v>Normal export window</v>
      </c>
    </row>
    <row r="3986" spans="1:6" ht="15" customHeight="1">
      <c r="A3986" s="23">
        <f>'8760_Profile'!A3984</f>
        <v>44727.916666666701</v>
      </c>
      <c r="B3986" s="22">
        <f>'8760_Profile'!N3984</f>
        <v>54.991999999999997</v>
      </c>
      <c r="C3986" s="22">
        <f>'8760_Profile'!O3984</f>
        <v>54.991999999999997</v>
      </c>
      <c r="D3986" s="22">
        <f>'8760_Profile'!P3984</f>
        <v>54.991999999999997</v>
      </c>
      <c r="E3986" s="20">
        <f>'8760_Profile'!M3984</f>
        <v>0</v>
      </c>
      <c r="F3986" s="11" t="str">
        <f t="shared" si="62"/>
        <v>Normal export window</v>
      </c>
    </row>
    <row r="3987" spans="1:6" ht="15" customHeight="1">
      <c r="A3987" s="23">
        <f>'8760_Profile'!A3985</f>
        <v>44727.958333333299</v>
      </c>
      <c r="B3987" s="22">
        <f>'8760_Profile'!N3985</f>
        <v>54.991999999999997</v>
      </c>
      <c r="C3987" s="22">
        <f>'8760_Profile'!O3985</f>
        <v>54.991999999999997</v>
      </c>
      <c r="D3987" s="22">
        <f>'8760_Profile'!P3985</f>
        <v>54.991999999999997</v>
      </c>
      <c r="E3987" s="20">
        <f>'8760_Profile'!M3985</f>
        <v>0</v>
      </c>
      <c r="F3987" s="11" t="str">
        <f t="shared" si="62"/>
        <v>Normal export window</v>
      </c>
    </row>
    <row r="3988" spans="1:6" ht="15" customHeight="1">
      <c r="A3988" s="23">
        <f>'8760_Profile'!A3986</f>
        <v>44728</v>
      </c>
      <c r="B3988" s="22">
        <f>'8760_Profile'!N3986</f>
        <v>54.991999999999997</v>
      </c>
      <c r="C3988" s="22">
        <f>'8760_Profile'!O3986</f>
        <v>54.991999999999997</v>
      </c>
      <c r="D3988" s="22">
        <f>'8760_Profile'!P3986</f>
        <v>54.991999999999997</v>
      </c>
      <c r="E3988" s="20">
        <f>'8760_Profile'!M3986</f>
        <v>0</v>
      </c>
      <c r="F3988" s="11" t="str">
        <f t="shared" si="62"/>
        <v>Normal export window</v>
      </c>
    </row>
    <row r="3989" spans="1:6" ht="15" customHeight="1">
      <c r="A3989" s="23">
        <f>'8760_Profile'!A3987</f>
        <v>44728.041666666701</v>
      </c>
      <c r="B3989" s="22">
        <f>'8760_Profile'!N3987</f>
        <v>54.991999999999997</v>
      </c>
      <c r="C3989" s="22">
        <f>'8760_Profile'!O3987</f>
        <v>54.991999999999997</v>
      </c>
      <c r="D3989" s="22">
        <f>'8760_Profile'!P3987</f>
        <v>54.991999999999997</v>
      </c>
      <c r="E3989" s="20">
        <f>'8760_Profile'!M3987</f>
        <v>0</v>
      </c>
      <c r="F3989" s="11" t="str">
        <f t="shared" si="62"/>
        <v>Normal export window</v>
      </c>
    </row>
    <row r="3990" spans="1:6" ht="15" customHeight="1">
      <c r="A3990" s="23">
        <f>'8760_Profile'!A3988</f>
        <v>44728.083333333299</v>
      </c>
      <c r="B3990" s="22">
        <f>'8760_Profile'!N3988</f>
        <v>54.991999999999997</v>
      </c>
      <c r="C3990" s="22">
        <f>'8760_Profile'!O3988</f>
        <v>54.991999999999997</v>
      </c>
      <c r="D3990" s="22">
        <f>'8760_Profile'!P3988</f>
        <v>54.991999999999997</v>
      </c>
      <c r="E3990" s="20">
        <f>'8760_Profile'!M3988</f>
        <v>0</v>
      </c>
      <c r="F3990" s="11" t="str">
        <f t="shared" si="62"/>
        <v>Normal export window</v>
      </c>
    </row>
    <row r="3991" spans="1:6" ht="15" customHeight="1">
      <c r="A3991" s="23">
        <f>'8760_Profile'!A3989</f>
        <v>44728.125</v>
      </c>
      <c r="B3991" s="22">
        <f>'8760_Profile'!N3989</f>
        <v>54.991999999999997</v>
      </c>
      <c r="C3991" s="22">
        <f>'8760_Profile'!O3989</f>
        <v>54.991999999999997</v>
      </c>
      <c r="D3991" s="22">
        <f>'8760_Profile'!P3989</f>
        <v>54.991999999999997</v>
      </c>
      <c r="E3991" s="20">
        <f>'8760_Profile'!M3989</f>
        <v>0</v>
      </c>
      <c r="F3991" s="11" t="str">
        <f t="shared" si="62"/>
        <v>Normal export window</v>
      </c>
    </row>
    <row r="3992" spans="1:6" ht="15" customHeight="1">
      <c r="A3992" s="23">
        <f>'8760_Profile'!A3990</f>
        <v>44728.166666666701</v>
      </c>
      <c r="B3992" s="22">
        <f>'8760_Profile'!N3990</f>
        <v>54.991999999999997</v>
      </c>
      <c r="C3992" s="22">
        <f>'8760_Profile'!O3990</f>
        <v>54.991999999999997</v>
      </c>
      <c r="D3992" s="22">
        <f>'8760_Profile'!P3990</f>
        <v>54.991999999999997</v>
      </c>
      <c r="E3992" s="20">
        <f>'8760_Profile'!M3990</f>
        <v>0</v>
      </c>
      <c r="F3992" s="11" t="str">
        <f t="shared" si="62"/>
        <v>Normal export window</v>
      </c>
    </row>
    <row r="3993" spans="1:6" ht="15" customHeight="1">
      <c r="A3993" s="23">
        <f>'8760_Profile'!A3991</f>
        <v>44728.208333333299</v>
      </c>
      <c r="B3993" s="22">
        <f>'8760_Profile'!N3991</f>
        <v>54.991999999999997</v>
      </c>
      <c r="C3993" s="22">
        <f>'8760_Profile'!O3991</f>
        <v>54.991999999999997</v>
      </c>
      <c r="D3993" s="22">
        <f>'8760_Profile'!P3991</f>
        <v>54.991999999999997</v>
      </c>
      <c r="E3993" s="20">
        <f>'8760_Profile'!M3991</f>
        <v>0</v>
      </c>
      <c r="F3993" s="11" t="str">
        <f t="shared" si="62"/>
        <v>Normal export window</v>
      </c>
    </row>
    <row r="3994" spans="1:6" ht="15" customHeight="1">
      <c r="A3994" s="23">
        <f>'8760_Profile'!A3992</f>
        <v>44728.25</v>
      </c>
      <c r="B3994" s="22">
        <f>'8760_Profile'!N3992</f>
        <v>54.991999999999997</v>
      </c>
      <c r="C3994" s="22">
        <f>'8760_Profile'!O3992</f>
        <v>54.991999999999997</v>
      </c>
      <c r="D3994" s="22">
        <f>'8760_Profile'!P3992</f>
        <v>54.991999999999997</v>
      </c>
      <c r="E3994" s="20">
        <f>'8760_Profile'!M3992</f>
        <v>0</v>
      </c>
      <c r="F3994" s="11" t="str">
        <f t="shared" si="62"/>
        <v>Normal export window</v>
      </c>
    </row>
    <row r="3995" spans="1:6" ht="15" customHeight="1">
      <c r="A3995" s="23">
        <f>'8760_Profile'!A3993</f>
        <v>44728.291666666701</v>
      </c>
      <c r="B3995" s="22">
        <f>'8760_Profile'!N3993</f>
        <v>54.991999999999997</v>
      </c>
      <c r="C3995" s="22">
        <f>'8760_Profile'!O3993</f>
        <v>54.991999999999997</v>
      </c>
      <c r="D3995" s="22">
        <f>'8760_Profile'!P3993</f>
        <v>54.991999999999997</v>
      </c>
      <c r="E3995" s="20">
        <f>'8760_Profile'!M3993</f>
        <v>0</v>
      </c>
      <c r="F3995" s="11" t="str">
        <f t="shared" si="62"/>
        <v>Normal export window</v>
      </c>
    </row>
    <row r="3996" spans="1:6" ht="15" customHeight="1">
      <c r="A3996" s="23">
        <f>'8760_Profile'!A3994</f>
        <v>44728.333333333299</v>
      </c>
      <c r="B3996" s="22">
        <f>'8760_Profile'!N3994</f>
        <v>54.991999999999997</v>
      </c>
      <c r="C3996" s="22">
        <f>'8760_Profile'!O3994</f>
        <v>54.991999999999997</v>
      </c>
      <c r="D3996" s="22">
        <f>'8760_Profile'!P3994</f>
        <v>54.991999999999997</v>
      </c>
      <c r="E3996" s="20">
        <f>'8760_Profile'!M3994</f>
        <v>0</v>
      </c>
      <c r="F3996" s="11" t="str">
        <f t="shared" si="62"/>
        <v>Normal export window</v>
      </c>
    </row>
    <row r="3997" spans="1:6" ht="15" customHeight="1">
      <c r="A3997" s="23">
        <f>'8760_Profile'!A3995</f>
        <v>44728.375</v>
      </c>
      <c r="B3997" s="22">
        <f>'8760_Profile'!N3995</f>
        <v>54.991999999999997</v>
      </c>
      <c r="C3997" s="22">
        <f>'8760_Profile'!O3995</f>
        <v>54.991999999999997</v>
      </c>
      <c r="D3997" s="22">
        <f>'8760_Profile'!P3995</f>
        <v>54.991999999999997</v>
      </c>
      <c r="E3997" s="20">
        <f>'8760_Profile'!M3995</f>
        <v>0</v>
      </c>
      <c r="F3997" s="11" t="str">
        <f t="shared" si="62"/>
        <v>Normal export window</v>
      </c>
    </row>
    <row r="3998" spans="1:6" ht="15" customHeight="1">
      <c r="A3998" s="23">
        <f>'8760_Profile'!A3996</f>
        <v>44728.416666666701</v>
      </c>
      <c r="B3998" s="22">
        <f>'8760_Profile'!N3996</f>
        <v>54.991999999999997</v>
      </c>
      <c r="C3998" s="22">
        <f>'8760_Profile'!O3996</f>
        <v>54.991999999999997</v>
      </c>
      <c r="D3998" s="22">
        <f>'8760_Profile'!P3996</f>
        <v>54.991999999999997</v>
      </c>
      <c r="E3998" s="20">
        <f>'8760_Profile'!M3996</f>
        <v>0</v>
      </c>
      <c r="F3998" s="11" t="str">
        <f t="shared" si="62"/>
        <v>Normal export window</v>
      </c>
    </row>
    <row r="3999" spans="1:6" ht="15" customHeight="1">
      <c r="A3999" s="23">
        <f>'8760_Profile'!A3997</f>
        <v>44728.458333333299</v>
      </c>
      <c r="B3999" s="22">
        <f>'8760_Profile'!N3997</f>
        <v>54.991999999999997</v>
      </c>
      <c r="C3999" s="22">
        <f>'8760_Profile'!O3997</f>
        <v>54.991999999999997</v>
      </c>
      <c r="D3999" s="22">
        <f>'8760_Profile'!P3997</f>
        <v>54.991999999999997</v>
      </c>
      <c r="E3999" s="20">
        <f>'8760_Profile'!M3997</f>
        <v>0</v>
      </c>
      <c r="F3999" s="11" t="str">
        <f t="shared" si="62"/>
        <v>Normal export window</v>
      </c>
    </row>
    <row r="4000" spans="1:6" ht="15" customHeight="1">
      <c r="A4000" s="23">
        <f>'8760_Profile'!A3998</f>
        <v>44728.5</v>
      </c>
      <c r="B4000" s="22">
        <f>'8760_Profile'!N3998</f>
        <v>54.991999999999997</v>
      </c>
      <c r="C4000" s="22">
        <f>'8760_Profile'!O3998</f>
        <v>54.991999999999997</v>
      </c>
      <c r="D4000" s="22">
        <f>'8760_Profile'!P3998</f>
        <v>54.991999999999997</v>
      </c>
      <c r="E4000" s="20">
        <f>'8760_Profile'!M3998</f>
        <v>0</v>
      </c>
      <c r="F4000" s="11" t="str">
        <f t="shared" si="62"/>
        <v>Normal export window</v>
      </c>
    </row>
    <row r="4001" spans="1:6" ht="15" customHeight="1">
      <c r="A4001" s="23">
        <f>'8760_Profile'!A3999</f>
        <v>44728.541666666701</v>
      </c>
      <c r="B4001" s="22">
        <f>'8760_Profile'!N3999</f>
        <v>54.991999999999997</v>
      </c>
      <c r="C4001" s="22">
        <f>'8760_Profile'!O3999</f>
        <v>54.991999999999997</v>
      </c>
      <c r="D4001" s="22">
        <f>'8760_Profile'!P3999</f>
        <v>54.991999999999997</v>
      </c>
      <c r="E4001" s="20">
        <f>'8760_Profile'!M3999</f>
        <v>0</v>
      </c>
      <c r="F4001" s="11" t="str">
        <f t="shared" si="62"/>
        <v>Normal export window</v>
      </c>
    </row>
    <row r="4002" spans="1:6" ht="15" customHeight="1">
      <c r="A4002" s="23">
        <f>'8760_Profile'!A4000</f>
        <v>44728.583333333299</v>
      </c>
      <c r="B4002" s="22">
        <f>'8760_Profile'!N4000</f>
        <v>54.991999999999997</v>
      </c>
      <c r="C4002" s="22">
        <f>'8760_Profile'!O4000</f>
        <v>54.991999999999997</v>
      </c>
      <c r="D4002" s="22">
        <f>'8760_Profile'!P4000</f>
        <v>54.991999999999997</v>
      </c>
      <c r="E4002" s="20">
        <f>'8760_Profile'!M4000</f>
        <v>0</v>
      </c>
      <c r="F4002" s="11" t="str">
        <f t="shared" si="62"/>
        <v>Normal export window</v>
      </c>
    </row>
    <row r="4003" spans="1:6" ht="15" customHeight="1">
      <c r="A4003" s="23">
        <f>'8760_Profile'!A4001</f>
        <v>44728.625</v>
      </c>
      <c r="B4003" s="22">
        <f>'8760_Profile'!N4001</f>
        <v>54.991999999999997</v>
      </c>
      <c r="C4003" s="22">
        <f>'8760_Profile'!O4001</f>
        <v>54.991999999999997</v>
      </c>
      <c r="D4003" s="22">
        <f>'8760_Profile'!P4001</f>
        <v>54.991999999999997</v>
      </c>
      <c r="E4003" s="20">
        <f>'8760_Profile'!M4001</f>
        <v>0</v>
      </c>
      <c r="F4003" s="11" t="str">
        <f t="shared" si="62"/>
        <v>Normal export window</v>
      </c>
    </row>
    <row r="4004" spans="1:6" ht="15" customHeight="1">
      <c r="A4004" s="23">
        <f>'8760_Profile'!A4002</f>
        <v>44728.666666666701</v>
      </c>
      <c r="B4004" s="22">
        <f>'8760_Profile'!N4002</f>
        <v>54.991999999999997</v>
      </c>
      <c r="C4004" s="22">
        <f>'8760_Profile'!O4002</f>
        <v>54.991999999999997</v>
      </c>
      <c r="D4004" s="22">
        <f>'8760_Profile'!P4002</f>
        <v>54.991999999999997</v>
      </c>
      <c r="E4004" s="20">
        <f>'8760_Profile'!M4002</f>
        <v>0</v>
      </c>
      <c r="F4004" s="11" t="str">
        <f t="shared" si="62"/>
        <v>Normal export window</v>
      </c>
    </row>
    <row r="4005" spans="1:6" ht="15" customHeight="1">
      <c r="A4005" s="23">
        <f>'8760_Profile'!A4003</f>
        <v>44728.708333333299</v>
      </c>
      <c r="B4005" s="22">
        <f>'8760_Profile'!N4003</f>
        <v>54.991999999999997</v>
      </c>
      <c r="C4005" s="22">
        <f>'8760_Profile'!O4003</f>
        <v>54.991999999999997</v>
      </c>
      <c r="D4005" s="22">
        <f>'8760_Profile'!P4003</f>
        <v>54.991999999999997</v>
      </c>
      <c r="E4005" s="20">
        <f>'8760_Profile'!M4003</f>
        <v>0</v>
      </c>
      <c r="F4005" s="11" t="str">
        <f t="shared" si="62"/>
        <v>Normal export window</v>
      </c>
    </row>
    <row r="4006" spans="1:6" ht="15" customHeight="1">
      <c r="A4006" s="23">
        <f>'8760_Profile'!A4004</f>
        <v>44728.75</v>
      </c>
      <c r="B4006" s="22">
        <f>'8760_Profile'!N4004</f>
        <v>54.991999999999997</v>
      </c>
      <c r="C4006" s="22">
        <f>'8760_Profile'!O4004</f>
        <v>54.991999999999997</v>
      </c>
      <c r="D4006" s="22">
        <f>'8760_Profile'!P4004</f>
        <v>54.991999999999997</v>
      </c>
      <c r="E4006" s="20">
        <f>'8760_Profile'!M4004</f>
        <v>0</v>
      </c>
      <c r="F4006" s="11" t="str">
        <f t="shared" si="62"/>
        <v>Normal export window</v>
      </c>
    </row>
    <row r="4007" spans="1:6" ht="15" customHeight="1">
      <c r="A4007" s="23">
        <f>'8760_Profile'!A4005</f>
        <v>44728.791666666701</v>
      </c>
      <c r="B4007" s="22">
        <f>'8760_Profile'!N4005</f>
        <v>54.991999999999997</v>
      </c>
      <c r="C4007" s="22">
        <f>'8760_Profile'!O4005</f>
        <v>54.991999999999997</v>
      </c>
      <c r="D4007" s="22">
        <f>'8760_Profile'!P4005</f>
        <v>54.991999999999997</v>
      </c>
      <c r="E4007" s="20">
        <f>'8760_Profile'!M4005</f>
        <v>0</v>
      </c>
      <c r="F4007" s="11" t="str">
        <f t="shared" si="62"/>
        <v>Normal export window</v>
      </c>
    </row>
    <row r="4008" spans="1:6" ht="15" customHeight="1">
      <c r="A4008" s="23">
        <f>'8760_Profile'!A4006</f>
        <v>44728.833333333299</v>
      </c>
      <c r="B4008" s="22">
        <f>'8760_Profile'!N4006</f>
        <v>54.991999999999997</v>
      </c>
      <c r="C4008" s="22">
        <f>'8760_Profile'!O4006</f>
        <v>54.991999999999997</v>
      </c>
      <c r="D4008" s="22">
        <f>'8760_Profile'!P4006</f>
        <v>54.991999999999997</v>
      </c>
      <c r="E4008" s="20">
        <f>'8760_Profile'!M4006</f>
        <v>0</v>
      </c>
      <c r="F4008" s="11" t="str">
        <f t="shared" si="62"/>
        <v>Normal export window</v>
      </c>
    </row>
    <row r="4009" spans="1:6" ht="15" customHeight="1">
      <c r="A4009" s="23">
        <f>'8760_Profile'!A4007</f>
        <v>44728.875</v>
      </c>
      <c r="B4009" s="22">
        <f>'8760_Profile'!N4007</f>
        <v>54.991999999999997</v>
      </c>
      <c r="C4009" s="22">
        <f>'8760_Profile'!O4007</f>
        <v>54.991999999999997</v>
      </c>
      <c r="D4009" s="22">
        <f>'8760_Profile'!P4007</f>
        <v>54.991999999999997</v>
      </c>
      <c r="E4009" s="20">
        <f>'8760_Profile'!M4007</f>
        <v>0</v>
      </c>
      <c r="F4009" s="11" t="str">
        <f t="shared" si="62"/>
        <v>Normal export window</v>
      </c>
    </row>
    <row r="4010" spans="1:6" ht="15" customHeight="1">
      <c r="A4010" s="23">
        <f>'8760_Profile'!A4008</f>
        <v>44728.916666666701</v>
      </c>
      <c r="B4010" s="22">
        <f>'8760_Profile'!N4008</f>
        <v>54.991999999999997</v>
      </c>
      <c r="C4010" s="22">
        <f>'8760_Profile'!O4008</f>
        <v>54.991999999999997</v>
      </c>
      <c r="D4010" s="22">
        <f>'8760_Profile'!P4008</f>
        <v>54.991999999999997</v>
      </c>
      <c r="E4010" s="20">
        <f>'8760_Profile'!M4008</f>
        <v>0</v>
      </c>
      <c r="F4010" s="11" t="str">
        <f t="shared" si="62"/>
        <v>Normal export window</v>
      </c>
    </row>
    <row r="4011" spans="1:6" ht="15" customHeight="1">
      <c r="A4011" s="23">
        <f>'8760_Profile'!A4009</f>
        <v>44728.958333333299</v>
      </c>
      <c r="B4011" s="22">
        <f>'8760_Profile'!N4009</f>
        <v>54.991999999999997</v>
      </c>
      <c r="C4011" s="22">
        <f>'8760_Profile'!O4009</f>
        <v>54.991999999999997</v>
      </c>
      <c r="D4011" s="22">
        <f>'8760_Profile'!P4009</f>
        <v>54.991999999999997</v>
      </c>
      <c r="E4011" s="20">
        <f>'8760_Profile'!M4009</f>
        <v>0</v>
      </c>
      <c r="F4011" s="11" t="str">
        <f t="shared" si="62"/>
        <v>Normal export window</v>
      </c>
    </row>
    <row r="4012" spans="1:6" ht="15" customHeight="1">
      <c r="A4012" s="23">
        <f>'8760_Profile'!A4010</f>
        <v>44729</v>
      </c>
      <c r="B4012" s="22">
        <f>'8760_Profile'!N4010</f>
        <v>54.991999999999997</v>
      </c>
      <c r="C4012" s="22">
        <f>'8760_Profile'!O4010</f>
        <v>54.991999999999997</v>
      </c>
      <c r="D4012" s="22">
        <f>'8760_Profile'!P4010</f>
        <v>54.991999999999997</v>
      </c>
      <c r="E4012" s="20">
        <f>'8760_Profile'!M4010</f>
        <v>0</v>
      </c>
      <c r="F4012" s="11" t="str">
        <f t="shared" si="62"/>
        <v>Normal export window</v>
      </c>
    </row>
    <row r="4013" spans="1:6" ht="15" customHeight="1">
      <c r="A4013" s="23">
        <f>'8760_Profile'!A4011</f>
        <v>44729.041666666701</v>
      </c>
      <c r="B4013" s="22">
        <f>'8760_Profile'!N4011</f>
        <v>54.991999999999997</v>
      </c>
      <c r="C4013" s="22">
        <f>'8760_Profile'!O4011</f>
        <v>54.991999999999997</v>
      </c>
      <c r="D4013" s="22">
        <f>'8760_Profile'!P4011</f>
        <v>54.991999999999997</v>
      </c>
      <c r="E4013" s="20">
        <f>'8760_Profile'!M4011</f>
        <v>0</v>
      </c>
      <c r="F4013" s="11" t="str">
        <f t="shared" si="62"/>
        <v>Normal export window</v>
      </c>
    </row>
    <row r="4014" spans="1:6" ht="15" customHeight="1">
      <c r="A4014" s="23">
        <f>'8760_Profile'!A4012</f>
        <v>44729.083333333299</v>
      </c>
      <c r="B4014" s="22">
        <f>'8760_Profile'!N4012</f>
        <v>54.991999999999997</v>
      </c>
      <c r="C4014" s="22">
        <f>'8760_Profile'!O4012</f>
        <v>54.991999999999997</v>
      </c>
      <c r="D4014" s="22">
        <f>'8760_Profile'!P4012</f>
        <v>54.991999999999997</v>
      </c>
      <c r="E4014" s="20">
        <f>'8760_Profile'!M4012</f>
        <v>0</v>
      </c>
      <c r="F4014" s="11" t="str">
        <f t="shared" si="62"/>
        <v>Normal export window</v>
      </c>
    </row>
    <row r="4015" spans="1:6" ht="15" customHeight="1">
      <c r="A4015" s="23">
        <f>'8760_Profile'!A4013</f>
        <v>44729.125</v>
      </c>
      <c r="B4015" s="22">
        <f>'8760_Profile'!N4013</f>
        <v>54.991999999999997</v>
      </c>
      <c r="C4015" s="22">
        <f>'8760_Profile'!O4013</f>
        <v>54.991999999999997</v>
      </c>
      <c r="D4015" s="22">
        <f>'8760_Profile'!P4013</f>
        <v>54.991999999999997</v>
      </c>
      <c r="E4015" s="20">
        <f>'8760_Profile'!M4013</f>
        <v>0</v>
      </c>
      <c r="F4015" s="11" t="str">
        <f t="shared" si="62"/>
        <v>Normal export window</v>
      </c>
    </row>
    <row r="4016" spans="1:6" ht="15" customHeight="1">
      <c r="A4016" s="23">
        <f>'8760_Profile'!A4014</f>
        <v>44729.166666666701</v>
      </c>
      <c r="B4016" s="22">
        <f>'8760_Profile'!N4014</f>
        <v>54.991999999999997</v>
      </c>
      <c r="C4016" s="22">
        <f>'8760_Profile'!O4014</f>
        <v>54.991999999999997</v>
      </c>
      <c r="D4016" s="22">
        <f>'8760_Profile'!P4014</f>
        <v>54.991999999999997</v>
      </c>
      <c r="E4016" s="20">
        <f>'8760_Profile'!M4014</f>
        <v>0</v>
      </c>
      <c r="F4016" s="11" t="str">
        <f t="shared" si="62"/>
        <v>Normal export window</v>
      </c>
    </row>
    <row r="4017" spans="1:6" ht="15" customHeight="1">
      <c r="A4017" s="23">
        <f>'8760_Profile'!A4015</f>
        <v>44729.208333333299</v>
      </c>
      <c r="B4017" s="22">
        <f>'8760_Profile'!N4015</f>
        <v>54.991999999999997</v>
      </c>
      <c r="C4017" s="22">
        <f>'8760_Profile'!O4015</f>
        <v>54.991999999999997</v>
      </c>
      <c r="D4017" s="22">
        <f>'8760_Profile'!P4015</f>
        <v>54.991999999999997</v>
      </c>
      <c r="E4017" s="20">
        <f>'8760_Profile'!M4015</f>
        <v>0</v>
      </c>
      <c r="F4017" s="11" t="str">
        <f t="shared" si="62"/>
        <v>Normal export window</v>
      </c>
    </row>
    <row r="4018" spans="1:6" ht="15" customHeight="1">
      <c r="A4018" s="23">
        <f>'8760_Profile'!A4016</f>
        <v>44729.25</v>
      </c>
      <c r="B4018" s="22">
        <f>'8760_Profile'!N4016</f>
        <v>54.991999999999997</v>
      </c>
      <c r="C4018" s="22">
        <f>'8760_Profile'!O4016</f>
        <v>54.991999999999997</v>
      </c>
      <c r="D4018" s="22">
        <f>'8760_Profile'!P4016</f>
        <v>54.991999999999997</v>
      </c>
      <c r="E4018" s="20">
        <f>'8760_Profile'!M4016</f>
        <v>0</v>
      </c>
      <c r="F4018" s="11" t="str">
        <f t="shared" si="62"/>
        <v>Normal export window</v>
      </c>
    </row>
    <row r="4019" spans="1:6" ht="15" customHeight="1">
      <c r="A4019" s="23">
        <f>'8760_Profile'!A4017</f>
        <v>44729.291666666701</v>
      </c>
      <c r="B4019" s="22">
        <f>'8760_Profile'!N4017</f>
        <v>54.991999999999997</v>
      </c>
      <c r="C4019" s="22">
        <f>'8760_Profile'!O4017</f>
        <v>54.991999999999997</v>
      </c>
      <c r="D4019" s="22">
        <f>'8760_Profile'!P4017</f>
        <v>54.991999999999997</v>
      </c>
      <c r="E4019" s="20">
        <f>'8760_Profile'!M4017</f>
        <v>0</v>
      </c>
      <c r="F4019" s="11" t="str">
        <f t="shared" si="62"/>
        <v>Normal export window</v>
      </c>
    </row>
    <row r="4020" spans="1:6" ht="15" customHeight="1">
      <c r="A4020" s="23">
        <f>'8760_Profile'!A4018</f>
        <v>44729.333333333299</v>
      </c>
      <c r="B4020" s="22">
        <f>'8760_Profile'!N4018</f>
        <v>54.991999999999997</v>
      </c>
      <c r="C4020" s="22">
        <f>'8760_Profile'!O4018</f>
        <v>54.991999999999997</v>
      </c>
      <c r="D4020" s="22">
        <f>'8760_Profile'!P4018</f>
        <v>54.991999999999997</v>
      </c>
      <c r="E4020" s="20">
        <f>'8760_Profile'!M4018</f>
        <v>0</v>
      </c>
      <c r="F4020" s="11" t="str">
        <f t="shared" si="62"/>
        <v>Normal export window</v>
      </c>
    </row>
    <row r="4021" spans="1:6" ht="15" customHeight="1">
      <c r="A4021" s="23">
        <f>'8760_Profile'!A4019</f>
        <v>44729.375</v>
      </c>
      <c r="B4021" s="22">
        <f>'8760_Profile'!N4019</f>
        <v>54.991999999999997</v>
      </c>
      <c r="C4021" s="22">
        <f>'8760_Profile'!O4019</f>
        <v>54.991999999999997</v>
      </c>
      <c r="D4021" s="22">
        <f>'8760_Profile'!P4019</f>
        <v>54.991999999999997</v>
      </c>
      <c r="E4021" s="20">
        <f>'8760_Profile'!M4019</f>
        <v>0</v>
      </c>
      <c r="F4021" s="11" t="str">
        <f t="shared" si="62"/>
        <v>Normal export window</v>
      </c>
    </row>
    <row r="4022" spans="1:6" ht="15" customHeight="1">
      <c r="A4022" s="23">
        <f>'8760_Profile'!A4020</f>
        <v>44729.416666666701</v>
      </c>
      <c r="B4022" s="22">
        <f>'8760_Profile'!N4020</f>
        <v>54.991999999999997</v>
      </c>
      <c r="C4022" s="22">
        <f>'8760_Profile'!O4020</f>
        <v>54.991999999999997</v>
      </c>
      <c r="D4022" s="22">
        <f>'8760_Profile'!P4020</f>
        <v>54.991999999999997</v>
      </c>
      <c r="E4022" s="20">
        <f>'8760_Profile'!M4020</f>
        <v>0</v>
      </c>
      <c r="F4022" s="11" t="str">
        <f t="shared" si="62"/>
        <v>Normal export window</v>
      </c>
    </row>
    <row r="4023" spans="1:6" ht="15" customHeight="1">
      <c r="A4023" s="23">
        <f>'8760_Profile'!A4021</f>
        <v>44729.458333333299</v>
      </c>
      <c r="B4023" s="22">
        <f>'8760_Profile'!N4021</f>
        <v>54.991999999999997</v>
      </c>
      <c r="C4023" s="22">
        <f>'8760_Profile'!O4021</f>
        <v>54.991999999999997</v>
      </c>
      <c r="D4023" s="22">
        <f>'8760_Profile'!P4021</f>
        <v>54.991999999999997</v>
      </c>
      <c r="E4023" s="20">
        <f>'8760_Profile'!M4021</f>
        <v>0</v>
      </c>
      <c r="F4023" s="11" t="str">
        <f t="shared" si="62"/>
        <v>Normal export window</v>
      </c>
    </row>
    <row r="4024" spans="1:6" ht="15" customHeight="1">
      <c r="A4024" s="23">
        <f>'8760_Profile'!A4022</f>
        <v>44729.5</v>
      </c>
      <c r="B4024" s="22">
        <f>'8760_Profile'!N4022</f>
        <v>54.991999999999997</v>
      </c>
      <c r="C4024" s="22">
        <f>'8760_Profile'!O4022</f>
        <v>54.991999999999997</v>
      </c>
      <c r="D4024" s="22">
        <f>'8760_Profile'!P4022</f>
        <v>54.991999999999997</v>
      </c>
      <c r="E4024" s="20">
        <f>'8760_Profile'!M4022</f>
        <v>0</v>
      </c>
      <c r="F4024" s="11" t="str">
        <f t="shared" si="62"/>
        <v>Normal export window</v>
      </c>
    </row>
    <row r="4025" spans="1:6" ht="15" customHeight="1">
      <c r="A4025" s="23">
        <f>'8760_Profile'!A4023</f>
        <v>44729.541666666701</v>
      </c>
      <c r="B4025" s="22">
        <f>'8760_Profile'!N4023</f>
        <v>54.991999999999997</v>
      </c>
      <c r="C4025" s="22">
        <f>'8760_Profile'!O4023</f>
        <v>54.991999999999997</v>
      </c>
      <c r="D4025" s="22">
        <f>'8760_Profile'!P4023</f>
        <v>54.991999999999997</v>
      </c>
      <c r="E4025" s="20">
        <f>'8760_Profile'!M4023</f>
        <v>0</v>
      </c>
      <c r="F4025" s="11" t="str">
        <f t="shared" si="62"/>
        <v>Normal export window</v>
      </c>
    </row>
    <row r="4026" spans="1:6" ht="15" customHeight="1">
      <c r="A4026" s="23">
        <f>'8760_Profile'!A4024</f>
        <v>44729.583333333299</v>
      </c>
      <c r="B4026" s="22">
        <f>'8760_Profile'!N4024</f>
        <v>54.991999999999997</v>
      </c>
      <c r="C4026" s="22">
        <f>'8760_Profile'!O4024</f>
        <v>54.991999999999997</v>
      </c>
      <c r="D4026" s="22">
        <f>'8760_Profile'!P4024</f>
        <v>54.991999999999997</v>
      </c>
      <c r="E4026" s="20">
        <f>'8760_Profile'!M4024</f>
        <v>0</v>
      </c>
      <c r="F4026" s="11" t="str">
        <f t="shared" si="62"/>
        <v>Normal export window</v>
      </c>
    </row>
    <row r="4027" spans="1:6" ht="15" customHeight="1">
      <c r="A4027" s="23">
        <f>'8760_Profile'!A4025</f>
        <v>44729.625</v>
      </c>
      <c r="B4027" s="22">
        <f>'8760_Profile'!N4025</f>
        <v>54.991999999999997</v>
      </c>
      <c r="C4027" s="22">
        <f>'8760_Profile'!O4025</f>
        <v>54.991999999999997</v>
      </c>
      <c r="D4027" s="22">
        <f>'8760_Profile'!P4025</f>
        <v>54.991999999999997</v>
      </c>
      <c r="E4027" s="20">
        <f>'8760_Profile'!M4025</f>
        <v>0</v>
      </c>
      <c r="F4027" s="11" t="str">
        <f t="shared" si="62"/>
        <v>Normal export window</v>
      </c>
    </row>
    <row r="4028" spans="1:6" ht="15" customHeight="1">
      <c r="A4028" s="23">
        <f>'8760_Profile'!A4026</f>
        <v>44729.666666666701</v>
      </c>
      <c r="B4028" s="22">
        <f>'8760_Profile'!N4026</f>
        <v>54.991999999999997</v>
      </c>
      <c r="C4028" s="22">
        <f>'8760_Profile'!O4026</f>
        <v>54.991999999999997</v>
      </c>
      <c r="D4028" s="22">
        <f>'8760_Profile'!P4026</f>
        <v>54.991999999999997</v>
      </c>
      <c r="E4028" s="20">
        <f>'8760_Profile'!M4026</f>
        <v>0</v>
      </c>
      <c r="F4028" s="11" t="str">
        <f t="shared" si="62"/>
        <v>Normal export window</v>
      </c>
    </row>
    <row r="4029" spans="1:6" ht="15" customHeight="1">
      <c r="A4029" s="23">
        <f>'8760_Profile'!A4027</f>
        <v>44729.708333333299</v>
      </c>
      <c r="B4029" s="22">
        <f>'8760_Profile'!N4027</f>
        <v>54.991999999999997</v>
      </c>
      <c r="C4029" s="22">
        <f>'8760_Profile'!O4027</f>
        <v>54.991999999999997</v>
      </c>
      <c r="D4029" s="22">
        <f>'8760_Profile'!P4027</f>
        <v>54.991999999999997</v>
      </c>
      <c r="E4029" s="20">
        <f>'8760_Profile'!M4027</f>
        <v>0</v>
      </c>
      <c r="F4029" s="11" t="str">
        <f t="shared" si="62"/>
        <v>Normal export window</v>
      </c>
    </row>
    <row r="4030" spans="1:6" ht="15" customHeight="1">
      <c r="A4030" s="23">
        <f>'8760_Profile'!A4028</f>
        <v>44729.75</v>
      </c>
      <c r="B4030" s="22">
        <f>'8760_Profile'!N4028</f>
        <v>54.991999999999997</v>
      </c>
      <c r="C4030" s="22">
        <f>'8760_Profile'!O4028</f>
        <v>54.991999999999997</v>
      </c>
      <c r="D4030" s="22">
        <f>'8760_Profile'!P4028</f>
        <v>54.991999999999997</v>
      </c>
      <c r="E4030" s="20">
        <f>'8760_Profile'!M4028</f>
        <v>0</v>
      </c>
      <c r="F4030" s="11" t="str">
        <f t="shared" si="62"/>
        <v>Normal export window</v>
      </c>
    </row>
    <row r="4031" spans="1:6" ht="15" customHeight="1">
      <c r="A4031" s="23">
        <f>'8760_Profile'!A4029</f>
        <v>44729.791666666701</v>
      </c>
      <c r="B4031" s="22">
        <f>'8760_Profile'!N4029</f>
        <v>54.991999999999997</v>
      </c>
      <c r="C4031" s="22">
        <f>'8760_Profile'!O4029</f>
        <v>54.991999999999997</v>
      </c>
      <c r="D4031" s="22">
        <f>'8760_Profile'!P4029</f>
        <v>54.991999999999997</v>
      </c>
      <c r="E4031" s="20">
        <f>'8760_Profile'!M4029</f>
        <v>0</v>
      </c>
      <c r="F4031" s="11" t="str">
        <f t="shared" si="62"/>
        <v>Normal export window</v>
      </c>
    </row>
    <row r="4032" spans="1:6" ht="15" customHeight="1">
      <c r="A4032" s="23">
        <f>'8760_Profile'!A4030</f>
        <v>44729.833333333299</v>
      </c>
      <c r="B4032" s="22">
        <f>'8760_Profile'!N4030</f>
        <v>54.991999999999997</v>
      </c>
      <c r="C4032" s="22">
        <f>'8760_Profile'!O4030</f>
        <v>54.991999999999997</v>
      </c>
      <c r="D4032" s="22">
        <f>'8760_Profile'!P4030</f>
        <v>54.991999999999997</v>
      </c>
      <c r="E4032" s="20">
        <f>'8760_Profile'!M4030</f>
        <v>0</v>
      </c>
      <c r="F4032" s="11" t="str">
        <f t="shared" si="62"/>
        <v>Normal export window</v>
      </c>
    </row>
    <row r="4033" spans="1:6" ht="15" customHeight="1">
      <c r="A4033" s="23">
        <f>'8760_Profile'!A4031</f>
        <v>44729.875</v>
      </c>
      <c r="B4033" s="22">
        <f>'8760_Profile'!N4031</f>
        <v>54.991999999999997</v>
      </c>
      <c r="C4033" s="22">
        <f>'8760_Profile'!O4031</f>
        <v>54.991999999999997</v>
      </c>
      <c r="D4033" s="22">
        <f>'8760_Profile'!P4031</f>
        <v>54.991999999999997</v>
      </c>
      <c r="E4033" s="20">
        <f>'8760_Profile'!M4031</f>
        <v>0</v>
      </c>
      <c r="F4033" s="11" t="str">
        <f t="shared" si="62"/>
        <v>Normal export window</v>
      </c>
    </row>
    <row r="4034" spans="1:6" ht="15" customHeight="1">
      <c r="A4034" s="23">
        <f>'8760_Profile'!A4032</f>
        <v>44729.916666666701</v>
      </c>
      <c r="B4034" s="22">
        <f>'8760_Profile'!N4032</f>
        <v>54.991999999999997</v>
      </c>
      <c r="C4034" s="22">
        <f>'8760_Profile'!O4032</f>
        <v>54.991999999999997</v>
      </c>
      <c r="D4034" s="22">
        <f>'8760_Profile'!P4032</f>
        <v>54.991999999999997</v>
      </c>
      <c r="E4034" s="20">
        <f>'8760_Profile'!M4032</f>
        <v>0</v>
      </c>
      <c r="F4034" s="11" t="str">
        <f t="shared" si="62"/>
        <v>Normal export window</v>
      </c>
    </row>
    <row r="4035" spans="1:6" ht="15" customHeight="1">
      <c r="A4035" s="23">
        <f>'8760_Profile'!A4033</f>
        <v>44729.958333333299</v>
      </c>
      <c r="B4035" s="22">
        <f>'8760_Profile'!N4033</f>
        <v>54.991999999999997</v>
      </c>
      <c r="C4035" s="22">
        <f>'8760_Profile'!O4033</f>
        <v>54.991999999999997</v>
      </c>
      <c r="D4035" s="22">
        <f>'8760_Profile'!P4033</f>
        <v>54.991999999999997</v>
      </c>
      <c r="E4035" s="20">
        <f>'8760_Profile'!M4033</f>
        <v>0</v>
      </c>
      <c r="F4035" s="11" t="str">
        <f t="shared" si="62"/>
        <v>Normal export window</v>
      </c>
    </row>
    <row r="4036" spans="1:6" ht="15" customHeight="1">
      <c r="A4036" s="23">
        <f>'8760_Profile'!A4034</f>
        <v>44730</v>
      </c>
      <c r="B4036" s="22">
        <f>'8760_Profile'!N4034</f>
        <v>54.991999999999997</v>
      </c>
      <c r="C4036" s="22">
        <f>'8760_Profile'!O4034</f>
        <v>54.991999999999997</v>
      </c>
      <c r="D4036" s="22">
        <f>'8760_Profile'!P4034</f>
        <v>54.991999999999997</v>
      </c>
      <c r="E4036" s="20">
        <f>'8760_Profile'!M4034</f>
        <v>0</v>
      </c>
      <c r="F4036" s="11" t="str">
        <f t="shared" ref="F4036:F4099" si="63">IF(E4036=1,"Summer low-load CA constraint window","Normal export window")</f>
        <v>Normal export window</v>
      </c>
    </row>
    <row r="4037" spans="1:6" ht="15" customHeight="1">
      <c r="A4037" s="23">
        <f>'8760_Profile'!A4035</f>
        <v>44730.041666666701</v>
      </c>
      <c r="B4037" s="22">
        <f>'8760_Profile'!N4035</f>
        <v>54.991999999999997</v>
      </c>
      <c r="C4037" s="22">
        <f>'8760_Profile'!O4035</f>
        <v>54.991999999999997</v>
      </c>
      <c r="D4037" s="22">
        <f>'8760_Profile'!P4035</f>
        <v>54.991999999999997</v>
      </c>
      <c r="E4037" s="20">
        <f>'8760_Profile'!M4035</f>
        <v>0</v>
      </c>
      <c r="F4037" s="11" t="str">
        <f t="shared" si="63"/>
        <v>Normal export window</v>
      </c>
    </row>
    <row r="4038" spans="1:6" ht="15" customHeight="1">
      <c r="A4038" s="23">
        <f>'8760_Profile'!A4036</f>
        <v>44730.083333333299</v>
      </c>
      <c r="B4038" s="22">
        <f>'8760_Profile'!N4036</f>
        <v>54.991999999999997</v>
      </c>
      <c r="C4038" s="22">
        <f>'8760_Profile'!O4036</f>
        <v>54.991999999999997</v>
      </c>
      <c r="D4038" s="22">
        <f>'8760_Profile'!P4036</f>
        <v>54.991999999999997</v>
      </c>
      <c r="E4038" s="20">
        <f>'8760_Profile'!M4036</f>
        <v>0</v>
      </c>
      <c r="F4038" s="11" t="str">
        <f t="shared" si="63"/>
        <v>Normal export window</v>
      </c>
    </row>
    <row r="4039" spans="1:6" ht="15" customHeight="1">
      <c r="A4039" s="23">
        <f>'8760_Profile'!A4037</f>
        <v>44730.125</v>
      </c>
      <c r="B4039" s="22">
        <f>'8760_Profile'!N4037</f>
        <v>54.991999999999997</v>
      </c>
      <c r="C4039" s="22">
        <f>'8760_Profile'!O4037</f>
        <v>54.991999999999997</v>
      </c>
      <c r="D4039" s="22">
        <f>'8760_Profile'!P4037</f>
        <v>54.991999999999997</v>
      </c>
      <c r="E4039" s="20">
        <f>'8760_Profile'!M4037</f>
        <v>0</v>
      </c>
      <c r="F4039" s="11" t="str">
        <f t="shared" si="63"/>
        <v>Normal export window</v>
      </c>
    </row>
    <row r="4040" spans="1:6" ht="15" customHeight="1">
      <c r="A4040" s="23">
        <f>'8760_Profile'!A4038</f>
        <v>44730.166666666701</v>
      </c>
      <c r="B4040" s="22">
        <f>'8760_Profile'!N4038</f>
        <v>54.991999999999997</v>
      </c>
      <c r="C4040" s="22">
        <f>'8760_Profile'!O4038</f>
        <v>54.991999999999997</v>
      </c>
      <c r="D4040" s="22">
        <f>'8760_Profile'!P4038</f>
        <v>54.991999999999997</v>
      </c>
      <c r="E4040" s="20">
        <f>'8760_Profile'!M4038</f>
        <v>0</v>
      </c>
      <c r="F4040" s="11" t="str">
        <f t="shared" si="63"/>
        <v>Normal export window</v>
      </c>
    </row>
    <row r="4041" spans="1:6" ht="15" customHeight="1">
      <c r="A4041" s="23">
        <f>'8760_Profile'!A4039</f>
        <v>44730.208333333299</v>
      </c>
      <c r="B4041" s="22">
        <f>'8760_Profile'!N4039</f>
        <v>54.991999999999997</v>
      </c>
      <c r="C4041" s="22">
        <f>'8760_Profile'!O4039</f>
        <v>54.991999999999997</v>
      </c>
      <c r="D4041" s="22">
        <f>'8760_Profile'!P4039</f>
        <v>54.991999999999997</v>
      </c>
      <c r="E4041" s="20">
        <f>'8760_Profile'!M4039</f>
        <v>0</v>
      </c>
      <c r="F4041" s="11" t="str">
        <f t="shared" si="63"/>
        <v>Normal export window</v>
      </c>
    </row>
    <row r="4042" spans="1:6" ht="15" customHeight="1">
      <c r="A4042" s="23">
        <f>'8760_Profile'!A4040</f>
        <v>44730.25</v>
      </c>
      <c r="B4042" s="22">
        <f>'8760_Profile'!N4040</f>
        <v>54.991999999999997</v>
      </c>
      <c r="C4042" s="22">
        <f>'8760_Profile'!O4040</f>
        <v>54.991999999999997</v>
      </c>
      <c r="D4042" s="22">
        <f>'8760_Profile'!P4040</f>
        <v>54.991999999999997</v>
      </c>
      <c r="E4042" s="20">
        <f>'8760_Profile'!M4040</f>
        <v>0</v>
      </c>
      <c r="F4042" s="11" t="str">
        <f t="shared" si="63"/>
        <v>Normal export window</v>
      </c>
    </row>
    <row r="4043" spans="1:6" ht="15" customHeight="1">
      <c r="A4043" s="23">
        <f>'8760_Profile'!A4041</f>
        <v>44730.291666666701</v>
      </c>
      <c r="B4043" s="22">
        <f>'8760_Profile'!N4041</f>
        <v>54.991999999999997</v>
      </c>
      <c r="C4043" s="22">
        <f>'8760_Profile'!O4041</f>
        <v>54.991999999999997</v>
      </c>
      <c r="D4043" s="22">
        <f>'8760_Profile'!P4041</f>
        <v>54.991999999999997</v>
      </c>
      <c r="E4043" s="20">
        <f>'8760_Profile'!M4041</f>
        <v>0</v>
      </c>
      <c r="F4043" s="11" t="str">
        <f t="shared" si="63"/>
        <v>Normal export window</v>
      </c>
    </row>
    <row r="4044" spans="1:6" ht="15" customHeight="1">
      <c r="A4044" s="23">
        <f>'8760_Profile'!A4042</f>
        <v>44730.333333333299</v>
      </c>
      <c r="B4044" s="22">
        <f>'8760_Profile'!N4042</f>
        <v>54.991999999999997</v>
      </c>
      <c r="C4044" s="22">
        <f>'8760_Profile'!O4042</f>
        <v>54.991999999999997</v>
      </c>
      <c r="D4044" s="22">
        <f>'8760_Profile'!P4042</f>
        <v>54.991999999999997</v>
      </c>
      <c r="E4044" s="20">
        <f>'8760_Profile'!M4042</f>
        <v>0</v>
      </c>
      <c r="F4044" s="11" t="str">
        <f t="shared" si="63"/>
        <v>Normal export window</v>
      </c>
    </row>
    <row r="4045" spans="1:6" ht="15" customHeight="1">
      <c r="A4045" s="23">
        <f>'8760_Profile'!A4043</f>
        <v>44730.375</v>
      </c>
      <c r="B4045" s="22">
        <f>'8760_Profile'!N4043</f>
        <v>54.991999999999997</v>
      </c>
      <c r="C4045" s="22">
        <f>'8760_Profile'!O4043</f>
        <v>54.991999999999997</v>
      </c>
      <c r="D4045" s="22">
        <f>'8760_Profile'!P4043</f>
        <v>54.991999999999997</v>
      </c>
      <c r="E4045" s="20">
        <f>'8760_Profile'!M4043</f>
        <v>0</v>
      </c>
      <c r="F4045" s="11" t="str">
        <f t="shared" si="63"/>
        <v>Normal export window</v>
      </c>
    </row>
    <row r="4046" spans="1:6" ht="15" customHeight="1">
      <c r="A4046" s="23">
        <f>'8760_Profile'!A4044</f>
        <v>44730.416666666701</v>
      </c>
      <c r="B4046" s="22">
        <f>'8760_Profile'!N4044</f>
        <v>54.991999999999997</v>
      </c>
      <c r="C4046" s="22">
        <f>'8760_Profile'!O4044</f>
        <v>54.991999999999997</v>
      </c>
      <c r="D4046" s="22">
        <f>'8760_Profile'!P4044</f>
        <v>54.991999999999997</v>
      </c>
      <c r="E4046" s="20">
        <f>'8760_Profile'!M4044</f>
        <v>0</v>
      </c>
      <c r="F4046" s="11" t="str">
        <f t="shared" si="63"/>
        <v>Normal export window</v>
      </c>
    </row>
    <row r="4047" spans="1:6" ht="15" customHeight="1">
      <c r="A4047" s="23">
        <f>'8760_Profile'!A4045</f>
        <v>44730.458333333299</v>
      </c>
      <c r="B4047" s="22">
        <f>'8760_Profile'!N4045</f>
        <v>54.991999999999997</v>
      </c>
      <c r="C4047" s="22">
        <f>'8760_Profile'!O4045</f>
        <v>54.991999999999997</v>
      </c>
      <c r="D4047" s="22">
        <f>'8760_Profile'!P4045</f>
        <v>54.991999999999997</v>
      </c>
      <c r="E4047" s="20">
        <f>'8760_Profile'!M4045</f>
        <v>0</v>
      </c>
      <c r="F4047" s="11" t="str">
        <f t="shared" si="63"/>
        <v>Normal export window</v>
      </c>
    </row>
    <row r="4048" spans="1:6" ht="15" customHeight="1">
      <c r="A4048" s="23">
        <f>'8760_Profile'!A4046</f>
        <v>44730.5</v>
      </c>
      <c r="B4048" s="22">
        <f>'8760_Profile'!N4046</f>
        <v>54.991999999999997</v>
      </c>
      <c r="C4048" s="22">
        <f>'8760_Profile'!O4046</f>
        <v>54.991999999999997</v>
      </c>
      <c r="D4048" s="22">
        <f>'8760_Profile'!P4046</f>
        <v>54.991999999999997</v>
      </c>
      <c r="E4048" s="20">
        <f>'8760_Profile'!M4046</f>
        <v>0</v>
      </c>
      <c r="F4048" s="11" t="str">
        <f t="shared" si="63"/>
        <v>Normal export window</v>
      </c>
    </row>
    <row r="4049" spans="1:6" ht="15" customHeight="1">
      <c r="A4049" s="23">
        <f>'8760_Profile'!A4047</f>
        <v>44730.541666666701</v>
      </c>
      <c r="B4049" s="22">
        <f>'8760_Profile'!N4047</f>
        <v>54.991999999999997</v>
      </c>
      <c r="C4049" s="22">
        <f>'8760_Profile'!O4047</f>
        <v>54.991999999999997</v>
      </c>
      <c r="D4049" s="22">
        <f>'8760_Profile'!P4047</f>
        <v>54.991999999999997</v>
      </c>
      <c r="E4049" s="20">
        <f>'8760_Profile'!M4047</f>
        <v>0</v>
      </c>
      <c r="F4049" s="11" t="str">
        <f t="shared" si="63"/>
        <v>Normal export window</v>
      </c>
    </row>
    <row r="4050" spans="1:6" ht="15" customHeight="1">
      <c r="A4050" s="23">
        <f>'8760_Profile'!A4048</f>
        <v>44730.583333333299</v>
      </c>
      <c r="B4050" s="22">
        <f>'8760_Profile'!N4048</f>
        <v>54.991999999999997</v>
      </c>
      <c r="C4050" s="22">
        <f>'8760_Profile'!O4048</f>
        <v>54.991999999999997</v>
      </c>
      <c r="D4050" s="22">
        <f>'8760_Profile'!P4048</f>
        <v>54.991999999999997</v>
      </c>
      <c r="E4050" s="20">
        <f>'8760_Profile'!M4048</f>
        <v>0</v>
      </c>
      <c r="F4050" s="11" t="str">
        <f t="shared" si="63"/>
        <v>Normal export window</v>
      </c>
    </row>
    <row r="4051" spans="1:6" ht="15" customHeight="1">
      <c r="A4051" s="23">
        <f>'8760_Profile'!A4049</f>
        <v>44730.625</v>
      </c>
      <c r="B4051" s="22">
        <f>'8760_Profile'!N4049</f>
        <v>54.991999999999997</v>
      </c>
      <c r="C4051" s="22">
        <f>'8760_Profile'!O4049</f>
        <v>54.991999999999997</v>
      </c>
      <c r="D4051" s="22">
        <f>'8760_Profile'!P4049</f>
        <v>54.991999999999997</v>
      </c>
      <c r="E4051" s="20">
        <f>'8760_Profile'!M4049</f>
        <v>0</v>
      </c>
      <c r="F4051" s="11" t="str">
        <f t="shared" si="63"/>
        <v>Normal export window</v>
      </c>
    </row>
    <row r="4052" spans="1:6" ht="15" customHeight="1">
      <c r="A4052" s="23">
        <f>'8760_Profile'!A4050</f>
        <v>44730.666666666701</v>
      </c>
      <c r="B4052" s="22">
        <f>'8760_Profile'!N4050</f>
        <v>54.991999999999997</v>
      </c>
      <c r="C4052" s="22">
        <f>'8760_Profile'!O4050</f>
        <v>54.991999999999997</v>
      </c>
      <c r="D4052" s="22">
        <f>'8760_Profile'!P4050</f>
        <v>54.991999999999997</v>
      </c>
      <c r="E4052" s="20">
        <f>'8760_Profile'!M4050</f>
        <v>0</v>
      </c>
      <c r="F4052" s="11" t="str">
        <f t="shared" si="63"/>
        <v>Normal export window</v>
      </c>
    </row>
    <row r="4053" spans="1:6" ht="15" customHeight="1">
      <c r="A4053" s="23">
        <f>'8760_Profile'!A4051</f>
        <v>44730.708333333299</v>
      </c>
      <c r="B4053" s="22">
        <f>'8760_Profile'!N4051</f>
        <v>54.991999999999997</v>
      </c>
      <c r="C4053" s="22">
        <f>'8760_Profile'!O4051</f>
        <v>54.991999999999997</v>
      </c>
      <c r="D4053" s="22">
        <f>'8760_Profile'!P4051</f>
        <v>54.991999999999997</v>
      </c>
      <c r="E4053" s="20">
        <f>'8760_Profile'!M4051</f>
        <v>0</v>
      </c>
      <c r="F4053" s="11" t="str">
        <f t="shared" si="63"/>
        <v>Normal export window</v>
      </c>
    </row>
    <row r="4054" spans="1:6" ht="15" customHeight="1">
      <c r="A4054" s="23">
        <f>'8760_Profile'!A4052</f>
        <v>44730.75</v>
      </c>
      <c r="B4054" s="22">
        <f>'8760_Profile'!N4052</f>
        <v>54.991999999999997</v>
      </c>
      <c r="C4054" s="22">
        <f>'8760_Profile'!O4052</f>
        <v>54.991999999999997</v>
      </c>
      <c r="D4054" s="22">
        <f>'8760_Profile'!P4052</f>
        <v>54.991999999999997</v>
      </c>
      <c r="E4054" s="20">
        <f>'8760_Profile'!M4052</f>
        <v>0</v>
      </c>
      <c r="F4054" s="11" t="str">
        <f t="shared" si="63"/>
        <v>Normal export window</v>
      </c>
    </row>
    <row r="4055" spans="1:6" ht="15" customHeight="1">
      <c r="A4055" s="23">
        <f>'8760_Profile'!A4053</f>
        <v>44730.791666666701</v>
      </c>
      <c r="B4055" s="22">
        <f>'8760_Profile'!N4053</f>
        <v>54.991999999999997</v>
      </c>
      <c r="C4055" s="22">
        <f>'8760_Profile'!O4053</f>
        <v>54.991999999999997</v>
      </c>
      <c r="D4055" s="22">
        <f>'8760_Profile'!P4053</f>
        <v>54.991999999999997</v>
      </c>
      <c r="E4055" s="20">
        <f>'8760_Profile'!M4053</f>
        <v>0</v>
      </c>
      <c r="F4055" s="11" t="str">
        <f t="shared" si="63"/>
        <v>Normal export window</v>
      </c>
    </row>
    <row r="4056" spans="1:6" ht="15" customHeight="1">
      <c r="A4056" s="23">
        <f>'8760_Profile'!A4054</f>
        <v>44730.833333333299</v>
      </c>
      <c r="B4056" s="22">
        <f>'8760_Profile'!N4054</f>
        <v>54.991999999999997</v>
      </c>
      <c r="C4056" s="22">
        <f>'8760_Profile'!O4054</f>
        <v>54.991999999999997</v>
      </c>
      <c r="D4056" s="22">
        <f>'8760_Profile'!P4054</f>
        <v>54.991999999999997</v>
      </c>
      <c r="E4056" s="20">
        <f>'8760_Profile'!M4054</f>
        <v>0</v>
      </c>
      <c r="F4056" s="11" t="str">
        <f t="shared" si="63"/>
        <v>Normal export window</v>
      </c>
    </row>
    <row r="4057" spans="1:6" ht="15" customHeight="1">
      <c r="A4057" s="23">
        <f>'8760_Profile'!A4055</f>
        <v>44730.875</v>
      </c>
      <c r="B4057" s="22">
        <f>'8760_Profile'!N4055</f>
        <v>54.991999999999997</v>
      </c>
      <c r="C4057" s="22">
        <f>'8760_Profile'!O4055</f>
        <v>54.991999999999997</v>
      </c>
      <c r="D4057" s="22">
        <f>'8760_Profile'!P4055</f>
        <v>54.991999999999997</v>
      </c>
      <c r="E4057" s="20">
        <f>'8760_Profile'!M4055</f>
        <v>0</v>
      </c>
      <c r="F4057" s="11" t="str">
        <f t="shared" si="63"/>
        <v>Normal export window</v>
      </c>
    </row>
    <row r="4058" spans="1:6" ht="15" customHeight="1">
      <c r="A4058" s="23">
        <f>'8760_Profile'!A4056</f>
        <v>44730.916666666701</v>
      </c>
      <c r="B4058" s="22">
        <f>'8760_Profile'!N4056</f>
        <v>54.991999999999997</v>
      </c>
      <c r="C4058" s="22">
        <f>'8760_Profile'!O4056</f>
        <v>54.991999999999997</v>
      </c>
      <c r="D4058" s="22">
        <f>'8760_Profile'!P4056</f>
        <v>54.991999999999997</v>
      </c>
      <c r="E4058" s="20">
        <f>'8760_Profile'!M4056</f>
        <v>0</v>
      </c>
      <c r="F4058" s="11" t="str">
        <f t="shared" si="63"/>
        <v>Normal export window</v>
      </c>
    </row>
    <row r="4059" spans="1:6" ht="15" customHeight="1">
      <c r="A4059" s="23">
        <f>'8760_Profile'!A4057</f>
        <v>44730.958333333299</v>
      </c>
      <c r="B4059" s="22">
        <f>'8760_Profile'!N4057</f>
        <v>54.991999999999997</v>
      </c>
      <c r="C4059" s="22">
        <f>'8760_Profile'!O4057</f>
        <v>54.991999999999997</v>
      </c>
      <c r="D4059" s="22">
        <f>'8760_Profile'!P4057</f>
        <v>54.991999999999997</v>
      </c>
      <c r="E4059" s="20">
        <f>'8760_Profile'!M4057</f>
        <v>0</v>
      </c>
      <c r="F4059" s="11" t="str">
        <f t="shared" si="63"/>
        <v>Normal export window</v>
      </c>
    </row>
    <row r="4060" spans="1:6" ht="15" customHeight="1">
      <c r="A4060" s="23">
        <f>'8760_Profile'!A4058</f>
        <v>44731</v>
      </c>
      <c r="B4060" s="22">
        <f>'8760_Profile'!N4058</f>
        <v>54.991999999999997</v>
      </c>
      <c r="C4060" s="22">
        <f>'8760_Profile'!O4058</f>
        <v>54.991999999999997</v>
      </c>
      <c r="D4060" s="22">
        <f>'8760_Profile'!P4058</f>
        <v>54.991999999999997</v>
      </c>
      <c r="E4060" s="20">
        <f>'8760_Profile'!M4058</f>
        <v>0</v>
      </c>
      <c r="F4060" s="11" t="str">
        <f t="shared" si="63"/>
        <v>Normal export window</v>
      </c>
    </row>
    <row r="4061" spans="1:6" ht="15" customHeight="1">
      <c r="A4061" s="23">
        <f>'8760_Profile'!A4059</f>
        <v>44731.041666666701</v>
      </c>
      <c r="B4061" s="22">
        <f>'8760_Profile'!N4059</f>
        <v>54.991999999999997</v>
      </c>
      <c r="C4061" s="22">
        <f>'8760_Profile'!O4059</f>
        <v>54.991999999999997</v>
      </c>
      <c r="D4061" s="22">
        <f>'8760_Profile'!P4059</f>
        <v>54.991999999999997</v>
      </c>
      <c r="E4061" s="20">
        <f>'8760_Profile'!M4059</f>
        <v>0</v>
      </c>
      <c r="F4061" s="11" t="str">
        <f t="shared" si="63"/>
        <v>Normal export window</v>
      </c>
    </row>
    <row r="4062" spans="1:6" ht="15" customHeight="1">
      <c r="A4062" s="23">
        <f>'8760_Profile'!A4060</f>
        <v>44731.083333333299</v>
      </c>
      <c r="B4062" s="22">
        <f>'8760_Profile'!N4060</f>
        <v>54.991999999999997</v>
      </c>
      <c r="C4062" s="22">
        <f>'8760_Profile'!O4060</f>
        <v>54.991999999999997</v>
      </c>
      <c r="D4062" s="22">
        <f>'8760_Profile'!P4060</f>
        <v>54.991999999999997</v>
      </c>
      <c r="E4062" s="20">
        <f>'8760_Profile'!M4060</f>
        <v>0</v>
      </c>
      <c r="F4062" s="11" t="str">
        <f t="shared" si="63"/>
        <v>Normal export window</v>
      </c>
    </row>
    <row r="4063" spans="1:6" ht="15" customHeight="1">
      <c r="A4063" s="23">
        <f>'8760_Profile'!A4061</f>
        <v>44731.125</v>
      </c>
      <c r="B4063" s="22">
        <f>'8760_Profile'!N4061</f>
        <v>54.991999999999997</v>
      </c>
      <c r="C4063" s="22">
        <f>'8760_Profile'!O4061</f>
        <v>54.991999999999997</v>
      </c>
      <c r="D4063" s="22">
        <f>'8760_Profile'!P4061</f>
        <v>54.991999999999997</v>
      </c>
      <c r="E4063" s="20">
        <f>'8760_Profile'!M4061</f>
        <v>0</v>
      </c>
      <c r="F4063" s="11" t="str">
        <f t="shared" si="63"/>
        <v>Normal export window</v>
      </c>
    </row>
    <row r="4064" spans="1:6" ht="15" customHeight="1">
      <c r="A4064" s="23">
        <f>'8760_Profile'!A4062</f>
        <v>44731.166666666701</v>
      </c>
      <c r="B4064" s="22">
        <f>'8760_Profile'!N4062</f>
        <v>54.991999999999997</v>
      </c>
      <c r="C4064" s="22">
        <f>'8760_Profile'!O4062</f>
        <v>54.991999999999997</v>
      </c>
      <c r="D4064" s="22">
        <f>'8760_Profile'!P4062</f>
        <v>54.991999999999997</v>
      </c>
      <c r="E4064" s="20">
        <f>'8760_Profile'!M4062</f>
        <v>0</v>
      </c>
      <c r="F4064" s="11" t="str">
        <f t="shared" si="63"/>
        <v>Normal export window</v>
      </c>
    </row>
    <row r="4065" spans="1:6" ht="15" customHeight="1">
      <c r="A4065" s="23">
        <f>'8760_Profile'!A4063</f>
        <v>44731.208333333299</v>
      </c>
      <c r="B4065" s="22">
        <f>'8760_Profile'!N4063</f>
        <v>54.991999999999997</v>
      </c>
      <c r="C4065" s="22">
        <f>'8760_Profile'!O4063</f>
        <v>54.991999999999997</v>
      </c>
      <c r="D4065" s="22">
        <f>'8760_Profile'!P4063</f>
        <v>54.991999999999997</v>
      </c>
      <c r="E4065" s="20">
        <f>'8760_Profile'!M4063</f>
        <v>0</v>
      </c>
      <c r="F4065" s="11" t="str">
        <f t="shared" si="63"/>
        <v>Normal export window</v>
      </c>
    </row>
    <row r="4066" spans="1:6" ht="15" customHeight="1">
      <c r="A4066" s="23">
        <f>'8760_Profile'!A4064</f>
        <v>44731.25</v>
      </c>
      <c r="B4066" s="22">
        <f>'8760_Profile'!N4064</f>
        <v>54.991999999999997</v>
      </c>
      <c r="C4066" s="22">
        <f>'8760_Profile'!O4064</f>
        <v>54.991999999999997</v>
      </c>
      <c r="D4066" s="22">
        <f>'8760_Profile'!P4064</f>
        <v>54.991999999999997</v>
      </c>
      <c r="E4066" s="20">
        <f>'8760_Profile'!M4064</f>
        <v>0</v>
      </c>
      <c r="F4066" s="11" t="str">
        <f t="shared" si="63"/>
        <v>Normal export window</v>
      </c>
    </row>
    <row r="4067" spans="1:6" ht="15" customHeight="1">
      <c r="A4067" s="23">
        <f>'8760_Profile'!A4065</f>
        <v>44731.291666666701</v>
      </c>
      <c r="B4067" s="22">
        <f>'8760_Profile'!N4065</f>
        <v>54.991999999999997</v>
      </c>
      <c r="C4067" s="22">
        <f>'8760_Profile'!O4065</f>
        <v>54.991999999999997</v>
      </c>
      <c r="D4067" s="22">
        <f>'8760_Profile'!P4065</f>
        <v>54.991999999999997</v>
      </c>
      <c r="E4067" s="20">
        <f>'8760_Profile'!M4065</f>
        <v>0</v>
      </c>
      <c r="F4067" s="11" t="str">
        <f t="shared" si="63"/>
        <v>Normal export window</v>
      </c>
    </row>
    <row r="4068" spans="1:6" ht="15" customHeight="1">
      <c r="A4068" s="23">
        <f>'8760_Profile'!A4066</f>
        <v>44731.333333333299</v>
      </c>
      <c r="B4068" s="22">
        <f>'8760_Profile'!N4066</f>
        <v>54.991999999999997</v>
      </c>
      <c r="C4068" s="22">
        <f>'8760_Profile'!O4066</f>
        <v>54.991999999999997</v>
      </c>
      <c r="D4068" s="22">
        <f>'8760_Profile'!P4066</f>
        <v>54.991999999999997</v>
      </c>
      <c r="E4068" s="20">
        <f>'8760_Profile'!M4066</f>
        <v>0</v>
      </c>
      <c r="F4068" s="11" t="str">
        <f t="shared" si="63"/>
        <v>Normal export window</v>
      </c>
    </row>
    <row r="4069" spans="1:6" ht="15" customHeight="1">
      <c r="A4069" s="23">
        <f>'8760_Profile'!A4067</f>
        <v>44731.375</v>
      </c>
      <c r="B4069" s="22">
        <f>'8760_Profile'!N4067</f>
        <v>54.991999999999997</v>
      </c>
      <c r="C4069" s="22">
        <f>'8760_Profile'!O4067</f>
        <v>54.991999999999997</v>
      </c>
      <c r="D4069" s="22">
        <f>'8760_Profile'!P4067</f>
        <v>54.991999999999997</v>
      </c>
      <c r="E4069" s="20">
        <f>'8760_Profile'!M4067</f>
        <v>0</v>
      </c>
      <c r="F4069" s="11" t="str">
        <f t="shared" si="63"/>
        <v>Normal export window</v>
      </c>
    </row>
    <row r="4070" spans="1:6" ht="15" customHeight="1">
      <c r="A4070" s="23">
        <f>'8760_Profile'!A4068</f>
        <v>44731.416666666701</v>
      </c>
      <c r="B4070" s="22">
        <f>'8760_Profile'!N4068</f>
        <v>54.991999999999997</v>
      </c>
      <c r="C4070" s="22">
        <f>'8760_Profile'!O4068</f>
        <v>54.991999999999997</v>
      </c>
      <c r="D4070" s="22">
        <f>'8760_Profile'!P4068</f>
        <v>54.991999999999997</v>
      </c>
      <c r="E4070" s="20">
        <f>'8760_Profile'!M4068</f>
        <v>0</v>
      </c>
      <c r="F4070" s="11" t="str">
        <f t="shared" si="63"/>
        <v>Normal export window</v>
      </c>
    </row>
    <row r="4071" spans="1:6" ht="15" customHeight="1">
      <c r="A4071" s="23">
        <f>'8760_Profile'!A4069</f>
        <v>44731.458333333299</v>
      </c>
      <c r="B4071" s="22">
        <f>'8760_Profile'!N4069</f>
        <v>54.991999999999997</v>
      </c>
      <c r="C4071" s="22">
        <f>'8760_Profile'!O4069</f>
        <v>54.991999999999997</v>
      </c>
      <c r="D4071" s="22">
        <f>'8760_Profile'!P4069</f>
        <v>54.991999999999997</v>
      </c>
      <c r="E4071" s="20">
        <f>'8760_Profile'!M4069</f>
        <v>0</v>
      </c>
      <c r="F4071" s="11" t="str">
        <f t="shared" si="63"/>
        <v>Normal export window</v>
      </c>
    </row>
    <row r="4072" spans="1:6" ht="15" customHeight="1">
      <c r="A4072" s="23">
        <f>'8760_Profile'!A4070</f>
        <v>44731.5</v>
      </c>
      <c r="B4072" s="22">
        <f>'8760_Profile'!N4070</f>
        <v>54.991999999999997</v>
      </c>
      <c r="C4072" s="22">
        <f>'8760_Profile'!O4070</f>
        <v>54.991999999999997</v>
      </c>
      <c r="D4072" s="22">
        <f>'8760_Profile'!P4070</f>
        <v>54.991999999999997</v>
      </c>
      <c r="E4072" s="20">
        <f>'8760_Profile'!M4070</f>
        <v>0</v>
      </c>
      <c r="F4072" s="11" t="str">
        <f t="shared" si="63"/>
        <v>Normal export window</v>
      </c>
    </row>
    <row r="4073" spans="1:6" ht="15" customHeight="1">
      <c r="A4073" s="23">
        <f>'8760_Profile'!A4071</f>
        <v>44731.541666666701</v>
      </c>
      <c r="B4073" s="22">
        <f>'8760_Profile'!N4071</f>
        <v>54.991999999999997</v>
      </c>
      <c r="C4073" s="22">
        <f>'8760_Profile'!O4071</f>
        <v>54.991999999999997</v>
      </c>
      <c r="D4073" s="22">
        <f>'8760_Profile'!P4071</f>
        <v>54.991999999999997</v>
      </c>
      <c r="E4073" s="20">
        <f>'8760_Profile'!M4071</f>
        <v>0</v>
      </c>
      <c r="F4073" s="11" t="str">
        <f t="shared" si="63"/>
        <v>Normal export window</v>
      </c>
    </row>
    <row r="4074" spans="1:6" ht="15" customHeight="1">
      <c r="A4074" s="23">
        <f>'8760_Profile'!A4072</f>
        <v>44731.583333333299</v>
      </c>
      <c r="B4074" s="22">
        <f>'8760_Profile'!N4072</f>
        <v>54.991999999999997</v>
      </c>
      <c r="C4074" s="22">
        <f>'8760_Profile'!O4072</f>
        <v>54.991999999999997</v>
      </c>
      <c r="D4074" s="22">
        <f>'8760_Profile'!P4072</f>
        <v>54.991999999999997</v>
      </c>
      <c r="E4074" s="20">
        <f>'8760_Profile'!M4072</f>
        <v>0</v>
      </c>
      <c r="F4074" s="11" t="str">
        <f t="shared" si="63"/>
        <v>Normal export window</v>
      </c>
    </row>
    <row r="4075" spans="1:6" ht="15" customHeight="1">
      <c r="A4075" s="23">
        <f>'8760_Profile'!A4073</f>
        <v>44731.625</v>
      </c>
      <c r="B4075" s="22">
        <f>'8760_Profile'!N4073</f>
        <v>54.991999999999997</v>
      </c>
      <c r="C4075" s="22">
        <f>'8760_Profile'!O4073</f>
        <v>54.991999999999997</v>
      </c>
      <c r="D4075" s="22">
        <f>'8760_Profile'!P4073</f>
        <v>54.991999999999997</v>
      </c>
      <c r="E4075" s="20">
        <f>'8760_Profile'!M4073</f>
        <v>0</v>
      </c>
      <c r="F4075" s="11" t="str">
        <f t="shared" si="63"/>
        <v>Normal export window</v>
      </c>
    </row>
    <row r="4076" spans="1:6" ht="15" customHeight="1">
      <c r="A4076" s="23">
        <f>'8760_Profile'!A4074</f>
        <v>44731.666666666701</v>
      </c>
      <c r="B4076" s="22">
        <f>'8760_Profile'!N4074</f>
        <v>54.991999999999997</v>
      </c>
      <c r="C4076" s="22">
        <f>'8760_Profile'!O4074</f>
        <v>54.991999999999997</v>
      </c>
      <c r="D4076" s="22">
        <f>'8760_Profile'!P4074</f>
        <v>54.991999999999997</v>
      </c>
      <c r="E4076" s="20">
        <f>'8760_Profile'!M4074</f>
        <v>0</v>
      </c>
      <c r="F4076" s="11" t="str">
        <f t="shared" si="63"/>
        <v>Normal export window</v>
      </c>
    </row>
    <row r="4077" spans="1:6" ht="15" customHeight="1">
      <c r="A4077" s="23">
        <f>'8760_Profile'!A4075</f>
        <v>44731.708333333299</v>
      </c>
      <c r="B4077" s="22">
        <f>'8760_Profile'!N4075</f>
        <v>54.991999999999997</v>
      </c>
      <c r="C4077" s="22">
        <f>'8760_Profile'!O4075</f>
        <v>54.991999999999997</v>
      </c>
      <c r="D4077" s="22">
        <f>'8760_Profile'!P4075</f>
        <v>54.991999999999997</v>
      </c>
      <c r="E4077" s="20">
        <f>'8760_Profile'!M4075</f>
        <v>0</v>
      </c>
      <c r="F4077" s="11" t="str">
        <f t="shared" si="63"/>
        <v>Normal export window</v>
      </c>
    </row>
    <row r="4078" spans="1:6" ht="15" customHeight="1">
      <c r="A4078" s="23">
        <f>'8760_Profile'!A4076</f>
        <v>44731.75</v>
      </c>
      <c r="B4078" s="22">
        <f>'8760_Profile'!N4076</f>
        <v>54.991999999999997</v>
      </c>
      <c r="C4078" s="22">
        <f>'8760_Profile'!O4076</f>
        <v>54.991999999999997</v>
      </c>
      <c r="D4078" s="22">
        <f>'8760_Profile'!P4076</f>
        <v>54.991999999999997</v>
      </c>
      <c r="E4078" s="20">
        <f>'8760_Profile'!M4076</f>
        <v>0</v>
      </c>
      <c r="F4078" s="11" t="str">
        <f t="shared" si="63"/>
        <v>Normal export window</v>
      </c>
    </row>
    <row r="4079" spans="1:6" ht="15" customHeight="1">
      <c r="A4079" s="23">
        <f>'8760_Profile'!A4077</f>
        <v>44731.791666666701</v>
      </c>
      <c r="B4079" s="22">
        <f>'8760_Profile'!N4077</f>
        <v>54.991999999999997</v>
      </c>
      <c r="C4079" s="22">
        <f>'8760_Profile'!O4077</f>
        <v>54.991999999999997</v>
      </c>
      <c r="D4079" s="22">
        <f>'8760_Profile'!P4077</f>
        <v>54.991999999999997</v>
      </c>
      <c r="E4079" s="20">
        <f>'8760_Profile'!M4077</f>
        <v>0</v>
      </c>
      <c r="F4079" s="11" t="str">
        <f t="shared" si="63"/>
        <v>Normal export window</v>
      </c>
    </row>
    <row r="4080" spans="1:6" ht="15" customHeight="1">
      <c r="A4080" s="23">
        <f>'8760_Profile'!A4078</f>
        <v>44731.833333333299</v>
      </c>
      <c r="B4080" s="22">
        <f>'8760_Profile'!N4078</f>
        <v>54.991999999999997</v>
      </c>
      <c r="C4080" s="22">
        <f>'8760_Profile'!O4078</f>
        <v>54.991999999999997</v>
      </c>
      <c r="D4080" s="22">
        <f>'8760_Profile'!P4078</f>
        <v>54.991999999999997</v>
      </c>
      <c r="E4080" s="20">
        <f>'8760_Profile'!M4078</f>
        <v>0</v>
      </c>
      <c r="F4080" s="11" t="str">
        <f t="shared" si="63"/>
        <v>Normal export window</v>
      </c>
    </row>
    <row r="4081" spans="1:6" ht="15" customHeight="1">
      <c r="A4081" s="23">
        <f>'8760_Profile'!A4079</f>
        <v>44731.875</v>
      </c>
      <c r="B4081" s="22">
        <f>'8760_Profile'!N4079</f>
        <v>54.991999999999997</v>
      </c>
      <c r="C4081" s="22">
        <f>'8760_Profile'!O4079</f>
        <v>54.991999999999997</v>
      </c>
      <c r="D4081" s="22">
        <f>'8760_Profile'!P4079</f>
        <v>54.991999999999997</v>
      </c>
      <c r="E4081" s="20">
        <f>'8760_Profile'!M4079</f>
        <v>0</v>
      </c>
      <c r="F4081" s="11" t="str">
        <f t="shared" si="63"/>
        <v>Normal export window</v>
      </c>
    </row>
    <row r="4082" spans="1:6" ht="15" customHeight="1">
      <c r="A4082" s="23">
        <f>'8760_Profile'!A4080</f>
        <v>44731.916666666701</v>
      </c>
      <c r="B4082" s="22">
        <f>'8760_Profile'!N4080</f>
        <v>54.991999999999997</v>
      </c>
      <c r="C4082" s="22">
        <f>'8760_Profile'!O4080</f>
        <v>54.991999999999997</v>
      </c>
      <c r="D4082" s="22">
        <f>'8760_Profile'!P4080</f>
        <v>54.991999999999997</v>
      </c>
      <c r="E4082" s="20">
        <f>'8760_Profile'!M4080</f>
        <v>0</v>
      </c>
      <c r="F4082" s="11" t="str">
        <f t="shared" si="63"/>
        <v>Normal export window</v>
      </c>
    </row>
    <row r="4083" spans="1:6" ht="15" customHeight="1">
      <c r="A4083" s="23">
        <f>'8760_Profile'!A4081</f>
        <v>44731.958333333299</v>
      </c>
      <c r="B4083" s="22">
        <f>'8760_Profile'!N4081</f>
        <v>54.991999999999997</v>
      </c>
      <c r="C4083" s="22">
        <f>'8760_Profile'!O4081</f>
        <v>54.991999999999997</v>
      </c>
      <c r="D4083" s="22">
        <f>'8760_Profile'!P4081</f>
        <v>54.991999999999997</v>
      </c>
      <c r="E4083" s="20">
        <f>'8760_Profile'!M4081</f>
        <v>0</v>
      </c>
      <c r="F4083" s="11" t="str">
        <f t="shared" si="63"/>
        <v>Normal export window</v>
      </c>
    </row>
    <row r="4084" spans="1:6" ht="15" customHeight="1">
      <c r="A4084" s="23">
        <f>'8760_Profile'!A4082</f>
        <v>44732</v>
      </c>
      <c r="B4084" s="22">
        <f>'8760_Profile'!N4082</f>
        <v>54.991999999999997</v>
      </c>
      <c r="C4084" s="22">
        <f>'8760_Profile'!O4082</f>
        <v>54.991999999999997</v>
      </c>
      <c r="D4084" s="22">
        <f>'8760_Profile'!P4082</f>
        <v>54.991999999999997</v>
      </c>
      <c r="E4084" s="20">
        <f>'8760_Profile'!M4082</f>
        <v>0</v>
      </c>
      <c r="F4084" s="11" t="str">
        <f t="shared" si="63"/>
        <v>Normal export window</v>
      </c>
    </row>
    <row r="4085" spans="1:6" ht="15" customHeight="1">
      <c r="A4085" s="23">
        <f>'8760_Profile'!A4083</f>
        <v>44732.041666666701</v>
      </c>
      <c r="B4085" s="22">
        <f>'8760_Profile'!N4083</f>
        <v>54.991999999999997</v>
      </c>
      <c r="C4085" s="22">
        <f>'8760_Profile'!O4083</f>
        <v>54.991999999999997</v>
      </c>
      <c r="D4085" s="22">
        <f>'8760_Profile'!P4083</f>
        <v>54.991999999999997</v>
      </c>
      <c r="E4085" s="20">
        <f>'8760_Profile'!M4083</f>
        <v>0</v>
      </c>
      <c r="F4085" s="11" t="str">
        <f t="shared" si="63"/>
        <v>Normal export window</v>
      </c>
    </row>
    <row r="4086" spans="1:6" ht="15" customHeight="1">
      <c r="A4086" s="23">
        <f>'8760_Profile'!A4084</f>
        <v>44732.083333333299</v>
      </c>
      <c r="B4086" s="22">
        <f>'8760_Profile'!N4084</f>
        <v>54.991999999999997</v>
      </c>
      <c r="C4086" s="22">
        <f>'8760_Profile'!O4084</f>
        <v>54.991999999999997</v>
      </c>
      <c r="D4086" s="22">
        <f>'8760_Profile'!P4084</f>
        <v>54.991999999999997</v>
      </c>
      <c r="E4086" s="20">
        <f>'8760_Profile'!M4084</f>
        <v>0</v>
      </c>
      <c r="F4086" s="11" t="str">
        <f t="shared" si="63"/>
        <v>Normal export window</v>
      </c>
    </row>
    <row r="4087" spans="1:6" ht="15" customHeight="1">
      <c r="A4087" s="23">
        <f>'8760_Profile'!A4085</f>
        <v>44732.125</v>
      </c>
      <c r="B4087" s="22">
        <f>'8760_Profile'!N4085</f>
        <v>54.991999999999997</v>
      </c>
      <c r="C4087" s="22">
        <f>'8760_Profile'!O4085</f>
        <v>54.991999999999997</v>
      </c>
      <c r="D4087" s="22">
        <f>'8760_Profile'!P4085</f>
        <v>54.991999999999997</v>
      </c>
      <c r="E4087" s="20">
        <f>'8760_Profile'!M4085</f>
        <v>0</v>
      </c>
      <c r="F4087" s="11" t="str">
        <f t="shared" si="63"/>
        <v>Normal export window</v>
      </c>
    </row>
    <row r="4088" spans="1:6" ht="15" customHeight="1">
      <c r="A4088" s="23">
        <f>'8760_Profile'!A4086</f>
        <v>44732.166666666701</v>
      </c>
      <c r="B4088" s="22">
        <f>'8760_Profile'!N4086</f>
        <v>54.991999999999997</v>
      </c>
      <c r="C4088" s="22">
        <f>'8760_Profile'!O4086</f>
        <v>54.991999999999997</v>
      </c>
      <c r="D4088" s="22">
        <f>'8760_Profile'!P4086</f>
        <v>54.991999999999997</v>
      </c>
      <c r="E4088" s="20">
        <f>'8760_Profile'!M4086</f>
        <v>0</v>
      </c>
      <c r="F4088" s="11" t="str">
        <f t="shared" si="63"/>
        <v>Normal export window</v>
      </c>
    </row>
    <row r="4089" spans="1:6" ht="15" customHeight="1">
      <c r="A4089" s="23">
        <f>'8760_Profile'!A4087</f>
        <v>44732.208333333299</v>
      </c>
      <c r="B4089" s="22">
        <f>'8760_Profile'!N4087</f>
        <v>54.991999999999997</v>
      </c>
      <c r="C4089" s="22">
        <f>'8760_Profile'!O4087</f>
        <v>54.991999999999997</v>
      </c>
      <c r="D4089" s="22">
        <f>'8760_Profile'!P4087</f>
        <v>54.991999999999997</v>
      </c>
      <c r="E4089" s="20">
        <f>'8760_Profile'!M4087</f>
        <v>0</v>
      </c>
      <c r="F4089" s="11" t="str">
        <f t="shared" si="63"/>
        <v>Normal export window</v>
      </c>
    </row>
    <row r="4090" spans="1:6" ht="15" customHeight="1">
      <c r="A4090" s="23">
        <f>'8760_Profile'!A4088</f>
        <v>44732.25</v>
      </c>
      <c r="B4090" s="22">
        <f>'8760_Profile'!N4088</f>
        <v>54.991999999999997</v>
      </c>
      <c r="C4090" s="22">
        <f>'8760_Profile'!O4088</f>
        <v>54.991999999999997</v>
      </c>
      <c r="D4090" s="22">
        <f>'8760_Profile'!P4088</f>
        <v>54.991999999999997</v>
      </c>
      <c r="E4090" s="20">
        <f>'8760_Profile'!M4088</f>
        <v>0</v>
      </c>
      <c r="F4090" s="11" t="str">
        <f t="shared" si="63"/>
        <v>Normal export window</v>
      </c>
    </row>
    <row r="4091" spans="1:6" ht="15" customHeight="1">
      <c r="A4091" s="23">
        <f>'8760_Profile'!A4089</f>
        <v>44732.291666666701</v>
      </c>
      <c r="B4091" s="22">
        <f>'8760_Profile'!N4089</f>
        <v>54.991999999999997</v>
      </c>
      <c r="C4091" s="22">
        <f>'8760_Profile'!O4089</f>
        <v>54.991999999999997</v>
      </c>
      <c r="D4091" s="22">
        <f>'8760_Profile'!P4089</f>
        <v>54.991999999999997</v>
      </c>
      <c r="E4091" s="20">
        <f>'8760_Profile'!M4089</f>
        <v>0</v>
      </c>
      <c r="F4091" s="11" t="str">
        <f t="shared" si="63"/>
        <v>Normal export window</v>
      </c>
    </row>
    <row r="4092" spans="1:6" ht="15" customHeight="1">
      <c r="A4092" s="23">
        <f>'8760_Profile'!A4090</f>
        <v>44732.333333333299</v>
      </c>
      <c r="B4092" s="22">
        <f>'8760_Profile'!N4090</f>
        <v>54.991999999999997</v>
      </c>
      <c r="C4092" s="22">
        <f>'8760_Profile'!O4090</f>
        <v>54.991999999999997</v>
      </c>
      <c r="D4092" s="22">
        <f>'8760_Profile'!P4090</f>
        <v>54.991999999999997</v>
      </c>
      <c r="E4092" s="20">
        <f>'8760_Profile'!M4090</f>
        <v>0</v>
      </c>
      <c r="F4092" s="11" t="str">
        <f t="shared" si="63"/>
        <v>Normal export window</v>
      </c>
    </row>
    <row r="4093" spans="1:6" ht="15" customHeight="1">
      <c r="A4093" s="23">
        <f>'8760_Profile'!A4091</f>
        <v>44732.375</v>
      </c>
      <c r="B4093" s="22">
        <f>'8760_Profile'!N4091</f>
        <v>54.991999999999997</v>
      </c>
      <c r="C4093" s="22">
        <f>'8760_Profile'!O4091</f>
        <v>54.991999999999997</v>
      </c>
      <c r="D4093" s="22">
        <f>'8760_Profile'!P4091</f>
        <v>54.991999999999997</v>
      </c>
      <c r="E4093" s="20">
        <f>'8760_Profile'!M4091</f>
        <v>0</v>
      </c>
      <c r="F4093" s="11" t="str">
        <f t="shared" si="63"/>
        <v>Normal export window</v>
      </c>
    </row>
    <row r="4094" spans="1:6" ht="15" customHeight="1">
      <c r="A4094" s="23">
        <f>'8760_Profile'!A4092</f>
        <v>44732.416666666701</v>
      </c>
      <c r="B4094" s="22">
        <f>'8760_Profile'!N4092</f>
        <v>54.991999999999997</v>
      </c>
      <c r="C4094" s="22">
        <f>'8760_Profile'!O4092</f>
        <v>54.991999999999997</v>
      </c>
      <c r="D4094" s="22">
        <f>'8760_Profile'!P4092</f>
        <v>54.991999999999997</v>
      </c>
      <c r="E4094" s="20">
        <f>'8760_Profile'!M4092</f>
        <v>0</v>
      </c>
      <c r="F4094" s="11" t="str">
        <f t="shared" si="63"/>
        <v>Normal export window</v>
      </c>
    </row>
    <row r="4095" spans="1:6" ht="15" customHeight="1">
      <c r="A4095" s="23">
        <f>'8760_Profile'!A4093</f>
        <v>44732.458333333299</v>
      </c>
      <c r="B4095" s="22">
        <f>'8760_Profile'!N4093</f>
        <v>54.991999999999997</v>
      </c>
      <c r="C4095" s="22">
        <f>'8760_Profile'!O4093</f>
        <v>54.991999999999997</v>
      </c>
      <c r="D4095" s="22">
        <f>'8760_Profile'!P4093</f>
        <v>54.991999999999997</v>
      </c>
      <c r="E4095" s="20">
        <f>'8760_Profile'!M4093</f>
        <v>0</v>
      </c>
      <c r="F4095" s="11" t="str">
        <f t="shared" si="63"/>
        <v>Normal export window</v>
      </c>
    </row>
    <row r="4096" spans="1:6" ht="15" customHeight="1">
      <c r="A4096" s="23">
        <f>'8760_Profile'!A4094</f>
        <v>44732.5</v>
      </c>
      <c r="B4096" s="22">
        <f>'8760_Profile'!N4094</f>
        <v>54.991999999999997</v>
      </c>
      <c r="C4096" s="22">
        <f>'8760_Profile'!O4094</f>
        <v>54.991999999999997</v>
      </c>
      <c r="D4096" s="22">
        <f>'8760_Profile'!P4094</f>
        <v>54.991999999999997</v>
      </c>
      <c r="E4096" s="20">
        <f>'8760_Profile'!M4094</f>
        <v>0</v>
      </c>
      <c r="F4096" s="11" t="str">
        <f t="shared" si="63"/>
        <v>Normal export window</v>
      </c>
    </row>
    <row r="4097" spans="1:6" ht="15" customHeight="1">
      <c r="A4097" s="23">
        <f>'8760_Profile'!A4095</f>
        <v>44732.541666666701</v>
      </c>
      <c r="B4097" s="22">
        <f>'8760_Profile'!N4095</f>
        <v>54.991999999999997</v>
      </c>
      <c r="C4097" s="22">
        <f>'8760_Profile'!O4095</f>
        <v>54.991999999999997</v>
      </c>
      <c r="D4097" s="22">
        <f>'8760_Profile'!P4095</f>
        <v>54.991999999999997</v>
      </c>
      <c r="E4097" s="20">
        <f>'8760_Profile'!M4095</f>
        <v>0</v>
      </c>
      <c r="F4097" s="11" t="str">
        <f t="shared" si="63"/>
        <v>Normal export window</v>
      </c>
    </row>
    <row r="4098" spans="1:6" ht="15" customHeight="1">
      <c r="A4098" s="23">
        <f>'8760_Profile'!A4096</f>
        <v>44732.583333333299</v>
      </c>
      <c r="B4098" s="22">
        <f>'8760_Profile'!N4096</f>
        <v>54.991999999999997</v>
      </c>
      <c r="C4098" s="22">
        <f>'8760_Profile'!O4096</f>
        <v>54.991999999999997</v>
      </c>
      <c r="D4098" s="22">
        <f>'8760_Profile'!P4096</f>
        <v>54.991999999999997</v>
      </c>
      <c r="E4098" s="20">
        <f>'8760_Profile'!M4096</f>
        <v>0</v>
      </c>
      <c r="F4098" s="11" t="str">
        <f t="shared" si="63"/>
        <v>Normal export window</v>
      </c>
    </row>
    <row r="4099" spans="1:6" ht="15" customHeight="1">
      <c r="A4099" s="23">
        <f>'8760_Profile'!A4097</f>
        <v>44732.625</v>
      </c>
      <c r="B4099" s="22">
        <f>'8760_Profile'!N4097</f>
        <v>54.991999999999997</v>
      </c>
      <c r="C4099" s="22">
        <f>'8760_Profile'!O4097</f>
        <v>54.991999999999997</v>
      </c>
      <c r="D4099" s="22">
        <f>'8760_Profile'!P4097</f>
        <v>54.991999999999997</v>
      </c>
      <c r="E4099" s="20">
        <f>'8760_Profile'!M4097</f>
        <v>0</v>
      </c>
      <c r="F4099" s="11" t="str">
        <f t="shared" si="63"/>
        <v>Normal export window</v>
      </c>
    </row>
    <row r="4100" spans="1:6" ht="15" customHeight="1">
      <c r="A4100" s="23">
        <f>'8760_Profile'!A4098</f>
        <v>44732.666666666701</v>
      </c>
      <c r="B4100" s="22">
        <f>'8760_Profile'!N4098</f>
        <v>54.991999999999997</v>
      </c>
      <c r="C4100" s="22">
        <f>'8760_Profile'!O4098</f>
        <v>54.991999999999997</v>
      </c>
      <c r="D4100" s="22">
        <f>'8760_Profile'!P4098</f>
        <v>54.991999999999997</v>
      </c>
      <c r="E4100" s="20">
        <f>'8760_Profile'!M4098</f>
        <v>0</v>
      </c>
      <c r="F4100" s="11" t="str">
        <f t="shared" ref="F4100:F4163" si="64">IF(E4100=1,"Summer low-load CA constraint window","Normal export window")</f>
        <v>Normal export window</v>
      </c>
    </row>
    <row r="4101" spans="1:6" ht="15" customHeight="1">
      <c r="A4101" s="23">
        <f>'8760_Profile'!A4099</f>
        <v>44732.708333333299</v>
      </c>
      <c r="B4101" s="22">
        <f>'8760_Profile'!N4099</f>
        <v>54.991999999999997</v>
      </c>
      <c r="C4101" s="22">
        <f>'8760_Profile'!O4099</f>
        <v>54.991999999999997</v>
      </c>
      <c r="D4101" s="22">
        <f>'8760_Profile'!P4099</f>
        <v>54.991999999999997</v>
      </c>
      <c r="E4101" s="20">
        <f>'8760_Profile'!M4099</f>
        <v>0</v>
      </c>
      <c r="F4101" s="11" t="str">
        <f t="shared" si="64"/>
        <v>Normal export window</v>
      </c>
    </row>
    <row r="4102" spans="1:6" ht="15" customHeight="1">
      <c r="A4102" s="23">
        <f>'8760_Profile'!A4100</f>
        <v>44732.75</v>
      </c>
      <c r="B4102" s="22">
        <f>'8760_Profile'!N4100</f>
        <v>54.991999999999997</v>
      </c>
      <c r="C4102" s="22">
        <f>'8760_Profile'!O4100</f>
        <v>54.991999999999997</v>
      </c>
      <c r="D4102" s="22">
        <f>'8760_Profile'!P4100</f>
        <v>54.991999999999997</v>
      </c>
      <c r="E4102" s="20">
        <f>'8760_Profile'!M4100</f>
        <v>0</v>
      </c>
      <c r="F4102" s="11" t="str">
        <f t="shared" si="64"/>
        <v>Normal export window</v>
      </c>
    </row>
    <row r="4103" spans="1:6" ht="15" customHeight="1">
      <c r="A4103" s="23">
        <f>'8760_Profile'!A4101</f>
        <v>44732.791666666701</v>
      </c>
      <c r="B4103" s="22">
        <f>'8760_Profile'!N4101</f>
        <v>54.991999999999997</v>
      </c>
      <c r="C4103" s="22">
        <f>'8760_Profile'!O4101</f>
        <v>54.991999999999997</v>
      </c>
      <c r="D4103" s="22">
        <f>'8760_Profile'!P4101</f>
        <v>54.991999999999997</v>
      </c>
      <c r="E4103" s="20">
        <f>'8760_Profile'!M4101</f>
        <v>0</v>
      </c>
      <c r="F4103" s="11" t="str">
        <f t="shared" si="64"/>
        <v>Normal export window</v>
      </c>
    </row>
    <row r="4104" spans="1:6" ht="15" customHeight="1">
      <c r="A4104" s="23">
        <f>'8760_Profile'!A4102</f>
        <v>44732.833333333299</v>
      </c>
      <c r="B4104" s="22">
        <f>'8760_Profile'!N4102</f>
        <v>54.991999999999997</v>
      </c>
      <c r="C4104" s="22">
        <f>'8760_Profile'!O4102</f>
        <v>54.991999999999997</v>
      </c>
      <c r="D4104" s="22">
        <f>'8760_Profile'!P4102</f>
        <v>54.991999999999997</v>
      </c>
      <c r="E4104" s="20">
        <f>'8760_Profile'!M4102</f>
        <v>0</v>
      </c>
      <c r="F4104" s="11" t="str">
        <f t="shared" si="64"/>
        <v>Normal export window</v>
      </c>
    </row>
    <row r="4105" spans="1:6" ht="15" customHeight="1">
      <c r="A4105" s="23">
        <f>'8760_Profile'!A4103</f>
        <v>44732.875</v>
      </c>
      <c r="B4105" s="22">
        <f>'8760_Profile'!N4103</f>
        <v>54.991999999999997</v>
      </c>
      <c r="C4105" s="22">
        <f>'8760_Profile'!O4103</f>
        <v>54.991999999999997</v>
      </c>
      <c r="D4105" s="22">
        <f>'8760_Profile'!P4103</f>
        <v>54.991999999999997</v>
      </c>
      <c r="E4105" s="20">
        <f>'8760_Profile'!M4103</f>
        <v>0</v>
      </c>
      <c r="F4105" s="11" t="str">
        <f t="shared" si="64"/>
        <v>Normal export window</v>
      </c>
    </row>
    <row r="4106" spans="1:6" ht="15" customHeight="1">
      <c r="A4106" s="23">
        <f>'8760_Profile'!A4104</f>
        <v>44732.916666666701</v>
      </c>
      <c r="B4106" s="22">
        <f>'8760_Profile'!N4104</f>
        <v>54.991999999999997</v>
      </c>
      <c r="C4106" s="22">
        <f>'8760_Profile'!O4104</f>
        <v>54.991999999999997</v>
      </c>
      <c r="D4106" s="22">
        <f>'8760_Profile'!P4104</f>
        <v>54.991999999999997</v>
      </c>
      <c r="E4106" s="20">
        <f>'8760_Profile'!M4104</f>
        <v>0</v>
      </c>
      <c r="F4106" s="11" t="str">
        <f t="shared" si="64"/>
        <v>Normal export window</v>
      </c>
    </row>
    <row r="4107" spans="1:6" ht="15" customHeight="1">
      <c r="A4107" s="23">
        <f>'8760_Profile'!A4105</f>
        <v>44732.958333333299</v>
      </c>
      <c r="B4107" s="22">
        <f>'8760_Profile'!N4105</f>
        <v>54.991999999999997</v>
      </c>
      <c r="C4107" s="22">
        <f>'8760_Profile'!O4105</f>
        <v>54.991999999999997</v>
      </c>
      <c r="D4107" s="22">
        <f>'8760_Profile'!P4105</f>
        <v>54.991999999999997</v>
      </c>
      <c r="E4107" s="20">
        <f>'8760_Profile'!M4105</f>
        <v>0</v>
      </c>
      <c r="F4107" s="11" t="str">
        <f t="shared" si="64"/>
        <v>Normal export window</v>
      </c>
    </row>
    <row r="4108" spans="1:6" ht="15" customHeight="1">
      <c r="A4108" s="23">
        <f>'8760_Profile'!A4106</f>
        <v>44733</v>
      </c>
      <c r="B4108" s="22">
        <f>'8760_Profile'!N4106</f>
        <v>54.991999999999997</v>
      </c>
      <c r="C4108" s="22">
        <f>'8760_Profile'!O4106</f>
        <v>54.991999999999997</v>
      </c>
      <c r="D4108" s="22">
        <f>'8760_Profile'!P4106</f>
        <v>54.991999999999997</v>
      </c>
      <c r="E4108" s="20">
        <f>'8760_Profile'!M4106</f>
        <v>0</v>
      </c>
      <c r="F4108" s="11" t="str">
        <f t="shared" si="64"/>
        <v>Normal export window</v>
      </c>
    </row>
    <row r="4109" spans="1:6" ht="15" customHeight="1">
      <c r="A4109" s="23">
        <f>'8760_Profile'!A4107</f>
        <v>44733.041666666701</v>
      </c>
      <c r="B4109" s="22">
        <f>'8760_Profile'!N4107</f>
        <v>54.991999999999997</v>
      </c>
      <c r="C4109" s="22">
        <f>'8760_Profile'!O4107</f>
        <v>54.991999999999997</v>
      </c>
      <c r="D4109" s="22">
        <f>'8760_Profile'!P4107</f>
        <v>54.991999999999997</v>
      </c>
      <c r="E4109" s="20">
        <f>'8760_Profile'!M4107</f>
        <v>0</v>
      </c>
      <c r="F4109" s="11" t="str">
        <f t="shared" si="64"/>
        <v>Normal export window</v>
      </c>
    </row>
    <row r="4110" spans="1:6" ht="15" customHeight="1">
      <c r="A4110" s="23">
        <f>'8760_Profile'!A4108</f>
        <v>44733.083333333299</v>
      </c>
      <c r="B4110" s="22">
        <f>'8760_Profile'!N4108</f>
        <v>54.991999999999997</v>
      </c>
      <c r="C4110" s="22">
        <f>'8760_Profile'!O4108</f>
        <v>54.991999999999997</v>
      </c>
      <c r="D4110" s="22">
        <f>'8760_Profile'!P4108</f>
        <v>54.991999999999997</v>
      </c>
      <c r="E4110" s="20">
        <f>'8760_Profile'!M4108</f>
        <v>0</v>
      </c>
      <c r="F4110" s="11" t="str">
        <f t="shared" si="64"/>
        <v>Normal export window</v>
      </c>
    </row>
    <row r="4111" spans="1:6" ht="15" customHeight="1">
      <c r="A4111" s="23">
        <f>'8760_Profile'!A4109</f>
        <v>44733.125</v>
      </c>
      <c r="B4111" s="22">
        <f>'8760_Profile'!N4109</f>
        <v>54.991999999999997</v>
      </c>
      <c r="C4111" s="22">
        <f>'8760_Profile'!O4109</f>
        <v>54.991999999999997</v>
      </c>
      <c r="D4111" s="22">
        <f>'8760_Profile'!P4109</f>
        <v>54.991999999999997</v>
      </c>
      <c r="E4111" s="20">
        <f>'8760_Profile'!M4109</f>
        <v>0</v>
      </c>
      <c r="F4111" s="11" t="str">
        <f t="shared" si="64"/>
        <v>Normal export window</v>
      </c>
    </row>
    <row r="4112" spans="1:6" ht="15" customHeight="1">
      <c r="A4112" s="23">
        <f>'8760_Profile'!A4110</f>
        <v>44733.166666666701</v>
      </c>
      <c r="B4112" s="22">
        <f>'8760_Profile'!N4110</f>
        <v>54.991999999999997</v>
      </c>
      <c r="C4112" s="22">
        <f>'8760_Profile'!O4110</f>
        <v>54.991999999999997</v>
      </c>
      <c r="D4112" s="22">
        <f>'8760_Profile'!P4110</f>
        <v>54.991999999999997</v>
      </c>
      <c r="E4112" s="20">
        <f>'8760_Profile'!M4110</f>
        <v>0</v>
      </c>
      <c r="F4112" s="11" t="str">
        <f t="shared" si="64"/>
        <v>Normal export window</v>
      </c>
    </row>
    <row r="4113" spans="1:6" ht="15" customHeight="1">
      <c r="A4113" s="23">
        <f>'8760_Profile'!A4111</f>
        <v>44733.208333333299</v>
      </c>
      <c r="B4113" s="22">
        <f>'8760_Profile'!N4111</f>
        <v>54.991999999999997</v>
      </c>
      <c r="C4113" s="22">
        <f>'8760_Profile'!O4111</f>
        <v>54.991999999999997</v>
      </c>
      <c r="D4113" s="22">
        <f>'8760_Profile'!P4111</f>
        <v>54.991999999999997</v>
      </c>
      <c r="E4113" s="20">
        <f>'8760_Profile'!M4111</f>
        <v>0</v>
      </c>
      <c r="F4113" s="11" t="str">
        <f t="shared" si="64"/>
        <v>Normal export window</v>
      </c>
    </row>
    <row r="4114" spans="1:6" ht="15" customHeight="1">
      <c r="A4114" s="23">
        <f>'8760_Profile'!A4112</f>
        <v>44733.25</v>
      </c>
      <c r="B4114" s="22">
        <f>'8760_Profile'!N4112</f>
        <v>54.991999999999997</v>
      </c>
      <c r="C4114" s="22">
        <f>'8760_Profile'!O4112</f>
        <v>54.991999999999997</v>
      </c>
      <c r="D4114" s="22">
        <f>'8760_Profile'!P4112</f>
        <v>54.991999999999997</v>
      </c>
      <c r="E4114" s="20">
        <f>'8760_Profile'!M4112</f>
        <v>0</v>
      </c>
      <c r="F4114" s="11" t="str">
        <f t="shared" si="64"/>
        <v>Normal export window</v>
      </c>
    </row>
    <row r="4115" spans="1:6" ht="15" customHeight="1">
      <c r="A4115" s="23">
        <f>'8760_Profile'!A4113</f>
        <v>44733.291666666701</v>
      </c>
      <c r="B4115" s="22">
        <f>'8760_Profile'!N4113</f>
        <v>54.991999999999997</v>
      </c>
      <c r="C4115" s="22">
        <f>'8760_Profile'!O4113</f>
        <v>54.991999999999997</v>
      </c>
      <c r="D4115" s="22">
        <f>'8760_Profile'!P4113</f>
        <v>54.991999999999997</v>
      </c>
      <c r="E4115" s="20">
        <f>'8760_Profile'!M4113</f>
        <v>0</v>
      </c>
      <c r="F4115" s="11" t="str">
        <f t="shared" si="64"/>
        <v>Normal export window</v>
      </c>
    </row>
    <row r="4116" spans="1:6" ht="15" customHeight="1">
      <c r="A4116" s="23">
        <f>'8760_Profile'!A4114</f>
        <v>44733.333333333299</v>
      </c>
      <c r="B4116" s="22">
        <f>'8760_Profile'!N4114</f>
        <v>54.991999999999997</v>
      </c>
      <c r="C4116" s="22">
        <f>'8760_Profile'!O4114</f>
        <v>54.991999999999997</v>
      </c>
      <c r="D4116" s="22">
        <f>'8760_Profile'!P4114</f>
        <v>54.991999999999997</v>
      </c>
      <c r="E4116" s="20">
        <f>'8760_Profile'!M4114</f>
        <v>0</v>
      </c>
      <c r="F4116" s="11" t="str">
        <f t="shared" si="64"/>
        <v>Normal export window</v>
      </c>
    </row>
    <row r="4117" spans="1:6" ht="15" customHeight="1">
      <c r="A4117" s="23">
        <f>'8760_Profile'!A4115</f>
        <v>44733.375</v>
      </c>
      <c r="B4117" s="22">
        <f>'8760_Profile'!N4115</f>
        <v>54.991999999999997</v>
      </c>
      <c r="C4117" s="22">
        <f>'8760_Profile'!O4115</f>
        <v>54.991999999999997</v>
      </c>
      <c r="D4117" s="22">
        <f>'8760_Profile'!P4115</f>
        <v>54.991999999999997</v>
      </c>
      <c r="E4117" s="20">
        <f>'8760_Profile'!M4115</f>
        <v>0</v>
      </c>
      <c r="F4117" s="11" t="str">
        <f t="shared" si="64"/>
        <v>Normal export window</v>
      </c>
    </row>
    <row r="4118" spans="1:6" ht="15" customHeight="1">
      <c r="A4118" s="23">
        <f>'8760_Profile'!A4116</f>
        <v>44733.416666666701</v>
      </c>
      <c r="B4118" s="22">
        <f>'8760_Profile'!N4116</f>
        <v>54.991999999999997</v>
      </c>
      <c r="C4118" s="22">
        <f>'8760_Profile'!O4116</f>
        <v>54.991999999999997</v>
      </c>
      <c r="D4118" s="22">
        <f>'8760_Profile'!P4116</f>
        <v>54.991999999999997</v>
      </c>
      <c r="E4118" s="20">
        <f>'8760_Profile'!M4116</f>
        <v>0</v>
      </c>
      <c r="F4118" s="11" t="str">
        <f t="shared" si="64"/>
        <v>Normal export window</v>
      </c>
    </row>
    <row r="4119" spans="1:6" ht="15" customHeight="1">
      <c r="A4119" s="23">
        <f>'8760_Profile'!A4117</f>
        <v>44733.458333333299</v>
      </c>
      <c r="B4119" s="22">
        <f>'8760_Profile'!N4117</f>
        <v>54.991999999999997</v>
      </c>
      <c r="C4119" s="22">
        <f>'8760_Profile'!O4117</f>
        <v>54.991999999999997</v>
      </c>
      <c r="D4119" s="22">
        <f>'8760_Profile'!P4117</f>
        <v>54.991999999999997</v>
      </c>
      <c r="E4119" s="20">
        <f>'8760_Profile'!M4117</f>
        <v>0</v>
      </c>
      <c r="F4119" s="11" t="str">
        <f t="shared" si="64"/>
        <v>Normal export window</v>
      </c>
    </row>
    <row r="4120" spans="1:6" ht="15" customHeight="1">
      <c r="A4120" s="23">
        <f>'8760_Profile'!A4118</f>
        <v>44733.5</v>
      </c>
      <c r="B4120" s="22">
        <f>'8760_Profile'!N4118</f>
        <v>54.991999999999997</v>
      </c>
      <c r="C4120" s="22">
        <f>'8760_Profile'!O4118</f>
        <v>54.991999999999997</v>
      </c>
      <c r="D4120" s="22">
        <f>'8760_Profile'!P4118</f>
        <v>54.991999999999997</v>
      </c>
      <c r="E4120" s="20">
        <f>'8760_Profile'!M4118</f>
        <v>0</v>
      </c>
      <c r="F4120" s="11" t="str">
        <f t="shared" si="64"/>
        <v>Normal export window</v>
      </c>
    </row>
    <row r="4121" spans="1:6" ht="15" customHeight="1">
      <c r="A4121" s="23">
        <f>'8760_Profile'!A4119</f>
        <v>44733.541666666701</v>
      </c>
      <c r="B4121" s="22">
        <f>'8760_Profile'!N4119</f>
        <v>54.991999999999997</v>
      </c>
      <c r="C4121" s="22">
        <f>'8760_Profile'!O4119</f>
        <v>54.991999999999997</v>
      </c>
      <c r="D4121" s="22">
        <f>'8760_Profile'!P4119</f>
        <v>54.991999999999997</v>
      </c>
      <c r="E4121" s="20">
        <f>'8760_Profile'!M4119</f>
        <v>0</v>
      </c>
      <c r="F4121" s="11" t="str">
        <f t="shared" si="64"/>
        <v>Normal export window</v>
      </c>
    </row>
    <row r="4122" spans="1:6" ht="15" customHeight="1">
      <c r="A4122" s="23">
        <f>'8760_Profile'!A4120</f>
        <v>44733.583333333299</v>
      </c>
      <c r="B4122" s="22">
        <f>'8760_Profile'!N4120</f>
        <v>54.991999999999997</v>
      </c>
      <c r="C4122" s="22">
        <f>'8760_Profile'!O4120</f>
        <v>54.991999999999997</v>
      </c>
      <c r="D4122" s="22">
        <f>'8760_Profile'!P4120</f>
        <v>54.991999999999997</v>
      </c>
      <c r="E4122" s="20">
        <f>'8760_Profile'!M4120</f>
        <v>0</v>
      </c>
      <c r="F4122" s="11" t="str">
        <f t="shared" si="64"/>
        <v>Normal export window</v>
      </c>
    </row>
    <row r="4123" spans="1:6" ht="15" customHeight="1">
      <c r="A4123" s="23">
        <f>'8760_Profile'!A4121</f>
        <v>44733.625</v>
      </c>
      <c r="B4123" s="22">
        <f>'8760_Profile'!N4121</f>
        <v>54.991999999999997</v>
      </c>
      <c r="C4123" s="22">
        <f>'8760_Profile'!O4121</f>
        <v>54.991999999999997</v>
      </c>
      <c r="D4123" s="22">
        <f>'8760_Profile'!P4121</f>
        <v>54.991999999999997</v>
      </c>
      <c r="E4123" s="20">
        <f>'8760_Profile'!M4121</f>
        <v>0</v>
      </c>
      <c r="F4123" s="11" t="str">
        <f t="shared" si="64"/>
        <v>Normal export window</v>
      </c>
    </row>
    <row r="4124" spans="1:6" ht="15" customHeight="1">
      <c r="A4124" s="23">
        <f>'8760_Profile'!A4122</f>
        <v>44733.666666666701</v>
      </c>
      <c r="B4124" s="22">
        <f>'8760_Profile'!N4122</f>
        <v>54.991999999999997</v>
      </c>
      <c r="C4124" s="22">
        <f>'8760_Profile'!O4122</f>
        <v>54.991999999999997</v>
      </c>
      <c r="D4124" s="22">
        <f>'8760_Profile'!P4122</f>
        <v>54.991999999999997</v>
      </c>
      <c r="E4124" s="20">
        <f>'8760_Profile'!M4122</f>
        <v>0</v>
      </c>
      <c r="F4124" s="11" t="str">
        <f t="shared" si="64"/>
        <v>Normal export window</v>
      </c>
    </row>
    <row r="4125" spans="1:6" ht="15" customHeight="1">
      <c r="A4125" s="23">
        <f>'8760_Profile'!A4123</f>
        <v>44733.708333333299</v>
      </c>
      <c r="B4125" s="22">
        <f>'8760_Profile'!N4123</f>
        <v>54.991999999999997</v>
      </c>
      <c r="C4125" s="22">
        <f>'8760_Profile'!O4123</f>
        <v>54.991999999999997</v>
      </c>
      <c r="D4125" s="22">
        <f>'8760_Profile'!P4123</f>
        <v>54.991999999999997</v>
      </c>
      <c r="E4125" s="20">
        <f>'8760_Profile'!M4123</f>
        <v>0</v>
      </c>
      <c r="F4125" s="11" t="str">
        <f t="shared" si="64"/>
        <v>Normal export window</v>
      </c>
    </row>
    <row r="4126" spans="1:6" ht="15" customHeight="1">
      <c r="A4126" s="23">
        <f>'8760_Profile'!A4124</f>
        <v>44733.75</v>
      </c>
      <c r="B4126" s="22">
        <f>'8760_Profile'!N4124</f>
        <v>54.991999999999997</v>
      </c>
      <c r="C4126" s="22">
        <f>'8760_Profile'!O4124</f>
        <v>54.991999999999997</v>
      </c>
      <c r="D4126" s="22">
        <f>'8760_Profile'!P4124</f>
        <v>54.991999999999997</v>
      </c>
      <c r="E4126" s="20">
        <f>'8760_Profile'!M4124</f>
        <v>0</v>
      </c>
      <c r="F4126" s="11" t="str">
        <f t="shared" si="64"/>
        <v>Normal export window</v>
      </c>
    </row>
    <row r="4127" spans="1:6" ht="15" customHeight="1">
      <c r="A4127" s="23">
        <f>'8760_Profile'!A4125</f>
        <v>44733.791666666701</v>
      </c>
      <c r="B4127" s="22">
        <f>'8760_Profile'!N4125</f>
        <v>54.991999999999997</v>
      </c>
      <c r="C4127" s="22">
        <f>'8760_Profile'!O4125</f>
        <v>54.991999999999997</v>
      </c>
      <c r="D4127" s="22">
        <f>'8760_Profile'!P4125</f>
        <v>54.991999999999997</v>
      </c>
      <c r="E4127" s="20">
        <f>'8760_Profile'!M4125</f>
        <v>0</v>
      </c>
      <c r="F4127" s="11" t="str">
        <f t="shared" si="64"/>
        <v>Normal export window</v>
      </c>
    </row>
    <row r="4128" spans="1:6" ht="15" customHeight="1">
      <c r="A4128" s="23">
        <f>'8760_Profile'!A4126</f>
        <v>44733.833333333299</v>
      </c>
      <c r="B4128" s="22">
        <f>'8760_Profile'!N4126</f>
        <v>54.991999999999997</v>
      </c>
      <c r="C4128" s="22">
        <f>'8760_Profile'!O4126</f>
        <v>54.991999999999997</v>
      </c>
      <c r="D4128" s="22">
        <f>'8760_Profile'!P4126</f>
        <v>54.991999999999997</v>
      </c>
      <c r="E4128" s="20">
        <f>'8760_Profile'!M4126</f>
        <v>0</v>
      </c>
      <c r="F4128" s="11" t="str">
        <f t="shared" si="64"/>
        <v>Normal export window</v>
      </c>
    </row>
    <row r="4129" spans="1:6" ht="15" customHeight="1">
      <c r="A4129" s="23">
        <f>'8760_Profile'!A4127</f>
        <v>44733.875</v>
      </c>
      <c r="B4129" s="22">
        <f>'8760_Profile'!N4127</f>
        <v>54.991999999999997</v>
      </c>
      <c r="C4129" s="22">
        <f>'8760_Profile'!O4127</f>
        <v>54.991999999999997</v>
      </c>
      <c r="D4129" s="22">
        <f>'8760_Profile'!P4127</f>
        <v>54.991999999999997</v>
      </c>
      <c r="E4129" s="20">
        <f>'8760_Profile'!M4127</f>
        <v>0</v>
      </c>
      <c r="F4129" s="11" t="str">
        <f t="shared" si="64"/>
        <v>Normal export window</v>
      </c>
    </row>
    <row r="4130" spans="1:6" ht="15" customHeight="1">
      <c r="A4130" s="23">
        <f>'8760_Profile'!A4128</f>
        <v>44733.916666666701</v>
      </c>
      <c r="B4130" s="22">
        <f>'8760_Profile'!N4128</f>
        <v>54.991999999999997</v>
      </c>
      <c r="C4130" s="22">
        <f>'8760_Profile'!O4128</f>
        <v>54.991999999999997</v>
      </c>
      <c r="D4130" s="22">
        <f>'8760_Profile'!P4128</f>
        <v>54.991999999999997</v>
      </c>
      <c r="E4130" s="20">
        <f>'8760_Profile'!M4128</f>
        <v>0</v>
      </c>
      <c r="F4130" s="11" t="str">
        <f t="shared" si="64"/>
        <v>Normal export window</v>
      </c>
    </row>
    <row r="4131" spans="1:6" ht="15" customHeight="1">
      <c r="A4131" s="23">
        <f>'8760_Profile'!A4129</f>
        <v>44733.958333333299</v>
      </c>
      <c r="B4131" s="22">
        <f>'8760_Profile'!N4129</f>
        <v>54.991999999999997</v>
      </c>
      <c r="C4131" s="22">
        <f>'8760_Profile'!O4129</f>
        <v>54.991999999999997</v>
      </c>
      <c r="D4131" s="22">
        <f>'8760_Profile'!P4129</f>
        <v>54.991999999999997</v>
      </c>
      <c r="E4131" s="20">
        <f>'8760_Profile'!M4129</f>
        <v>0</v>
      </c>
      <c r="F4131" s="11" t="str">
        <f t="shared" si="64"/>
        <v>Normal export window</v>
      </c>
    </row>
    <row r="4132" spans="1:6" ht="15" customHeight="1">
      <c r="A4132" s="23">
        <f>'8760_Profile'!A4130</f>
        <v>44734</v>
      </c>
      <c r="B4132" s="22">
        <f>'8760_Profile'!N4130</f>
        <v>54.991999999999997</v>
      </c>
      <c r="C4132" s="22">
        <f>'8760_Profile'!O4130</f>
        <v>54.991999999999997</v>
      </c>
      <c r="D4132" s="22">
        <f>'8760_Profile'!P4130</f>
        <v>54.991999999999997</v>
      </c>
      <c r="E4132" s="20">
        <f>'8760_Profile'!M4130</f>
        <v>0</v>
      </c>
      <c r="F4132" s="11" t="str">
        <f t="shared" si="64"/>
        <v>Normal export window</v>
      </c>
    </row>
    <row r="4133" spans="1:6" ht="15" customHeight="1">
      <c r="A4133" s="23">
        <f>'8760_Profile'!A4131</f>
        <v>44734.041666666701</v>
      </c>
      <c r="B4133" s="22">
        <f>'8760_Profile'!N4131</f>
        <v>54.991999999999997</v>
      </c>
      <c r="C4133" s="22">
        <f>'8760_Profile'!O4131</f>
        <v>54.991999999999997</v>
      </c>
      <c r="D4133" s="22">
        <f>'8760_Profile'!P4131</f>
        <v>54.991999999999997</v>
      </c>
      <c r="E4133" s="20">
        <f>'8760_Profile'!M4131</f>
        <v>0</v>
      </c>
      <c r="F4133" s="11" t="str">
        <f t="shared" si="64"/>
        <v>Normal export window</v>
      </c>
    </row>
    <row r="4134" spans="1:6" ht="15" customHeight="1">
      <c r="A4134" s="23">
        <f>'8760_Profile'!A4132</f>
        <v>44734.083333333299</v>
      </c>
      <c r="B4134" s="22">
        <f>'8760_Profile'!N4132</f>
        <v>54.991999999999997</v>
      </c>
      <c r="C4134" s="22">
        <f>'8760_Profile'!O4132</f>
        <v>54.991999999999997</v>
      </c>
      <c r="D4134" s="22">
        <f>'8760_Profile'!P4132</f>
        <v>54.991999999999997</v>
      </c>
      <c r="E4134" s="20">
        <f>'8760_Profile'!M4132</f>
        <v>0</v>
      </c>
      <c r="F4134" s="11" t="str">
        <f t="shared" si="64"/>
        <v>Normal export window</v>
      </c>
    </row>
    <row r="4135" spans="1:6" ht="15" customHeight="1">
      <c r="A4135" s="23">
        <f>'8760_Profile'!A4133</f>
        <v>44734.125</v>
      </c>
      <c r="B4135" s="22">
        <f>'8760_Profile'!N4133</f>
        <v>54.991999999999997</v>
      </c>
      <c r="C4135" s="22">
        <f>'8760_Profile'!O4133</f>
        <v>54.991999999999997</v>
      </c>
      <c r="D4135" s="22">
        <f>'8760_Profile'!P4133</f>
        <v>54.991999999999997</v>
      </c>
      <c r="E4135" s="20">
        <f>'8760_Profile'!M4133</f>
        <v>0</v>
      </c>
      <c r="F4135" s="11" t="str">
        <f t="shared" si="64"/>
        <v>Normal export window</v>
      </c>
    </row>
    <row r="4136" spans="1:6" ht="15" customHeight="1">
      <c r="A4136" s="23">
        <f>'8760_Profile'!A4134</f>
        <v>44734.166666666701</v>
      </c>
      <c r="B4136" s="22">
        <f>'8760_Profile'!N4134</f>
        <v>54.991999999999997</v>
      </c>
      <c r="C4136" s="22">
        <f>'8760_Profile'!O4134</f>
        <v>54.991999999999997</v>
      </c>
      <c r="D4136" s="22">
        <f>'8760_Profile'!P4134</f>
        <v>54.991999999999997</v>
      </c>
      <c r="E4136" s="20">
        <f>'8760_Profile'!M4134</f>
        <v>0</v>
      </c>
      <c r="F4136" s="11" t="str">
        <f t="shared" si="64"/>
        <v>Normal export window</v>
      </c>
    </row>
    <row r="4137" spans="1:6" ht="15" customHeight="1">
      <c r="A4137" s="23">
        <f>'8760_Profile'!A4135</f>
        <v>44734.208333333299</v>
      </c>
      <c r="B4137" s="22">
        <f>'8760_Profile'!N4135</f>
        <v>54.991999999999997</v>
      </c>
      <c r="C4137" s="22">
        <f>'8760_Profile'!O4135</f>
        <v>54.991999999999997</v>
      </c>
      <c r="D4137" s="22">
        <f>'8760_Profile'!P4135</f>
        <v>54.991999999999997</v>
      </c>
      <c r="E4137" s="20">
        <f>'8760_Profile'!M4135</f>
        <v>0</v>
      </c>
      <c r="F4137" s="11" t="str">
        <f t="shared" si="64"/>
        <v>Normal export window</v>
      </c>
    </row>
    <row r="4138" spans="1:6" ht="15" customHeight="1">
      <c r="A4138" s="23">
        <f>'8760_Profile'!A4136</f>
        <v>44734.25</v>
      </c>
      <c r="B4138" s="22">
        <f>'8760_Profile'!N4136</f>
        <v>54.991999999999997</v>
      </c>
      <c r="C4138" s="22">
        <f>'8760_Profile'!O4136</f>
        <v>54.991999999999997</v>
      </c>
      <c r="D4138" s="22">
        <f>'8760_Profile'!P4136</f>
        <v>54.991999999999997</v>
      </c>
      <c r="E4138" s="20">
        <f>'8760_Profile'!M4136</f>
        <v>0</v>
      </c>
      <c r="F4138" s="11" t="str">
        <f t="shared" si="64"/>
        <v>Normal export window</v>
      </c>
    </row>
    <row r="4139" spans="1:6" ht="15" customHeight="1">
      <c r="A4139" s="23">
        <f>'8760_Profile'!A4137</f>
        <v>44734.291666666701</v>
      </c>
      <c r="B4139" s="22">
        <f>'8760_Profile'!N4137</f>
        <v>54.991999999999997</v>
      </c>
      <c r="C4139" s="22">
        <f>'8760_Profile'!O4137</f>
        <v>54.991999999999997</v>
      </c>
      <c r="D4139" s="22">
        <f>'8760_Profile'!P4137</f>
        <v>54.991999999999997</v>
      </c>
      <c r="E4139" s="20">
        <f>'8760_Profile'!M4137</f>
        <v>0</v>
      </c>
      <c r="F4139" s="11" t="str">
        <f t="shared" si="64"/>
        <v>Normal export window</v>
      </c>
    </row>
    <row r="4140" spans="1:6" ht="15" customHeight="1">
      <c r="A4140" s="23">
        <f>'8760_Profile'!A4138</f>
        <v>44734.333333333299</v>
      </c>
      <c r="B4140" s="22">
        <f>'8760_Profile'!N4138</f>
        <v>54.991999999999997</v>
      </c>
      <c r="C4140" s="22">
        <f>'8760_Profile'!O4138</f>
        <v>54.991999999999997</v>
      </c>
      <c r="D4140" s="22">
        <f>'8760_Profile'!P4138</f>
        <v>54.991999999999997</v>
      </c>
      <c r="E4140" s="20">
        <f>'8760_Profile'!M4138</f>
        <v>0</v>
      </c>
      <c r="F4140" s="11" t="str">
        <f t="shared" si="64"/>
        <v>Normal export window</v>
      </c>
    </row>
    <row r="4141" spans="1:6" ht="15" customHeight="1">
      <c r="A4141" s="23">
        <f>'8760_Profile'!A4139</f>
        <v>44734.375</v>
      </c>
      <c r="B4141" s="22">
        <f>'8760_Profile'!N4139</f>
        <v>54.991999999999997</v>
      </c>
      <c r="C4141" s="22">
        <f>'8760_Profile'!O4139</f>
        <v>54.991999999999997</v>
      </c>
      <c r="D4141" s="22">
        <f>'8760_Profile'!P4139</f>
        <v>54.991999999999997</v>
      </c>
      <c r="E4141" s="20">
        <f>'8760_Profile'!M4139</f>
        <v>0</v>
      </c>
      <c r="F4141" s="11" t="str">
        <f t="shared" si="64"/>
        <v>Normal export window</v>
      </c>
    </row>
    <row r="4142" spans="1:6" ht="15" customHeight="1">
      <c r="A4142" s="23">
        <f>'8760_Profile'!A4140</f>
        <v>44734.416666666701</v>
      </c>
      <c r="B4142" s="22">
        <f>'8760_Profile'!N4140</f>
        <v>54.991999999999997</v>
      </c>
      <c r="C4142" s="22">
        <f>'8760_Profile'!O4140</f>
        <v>54.991999999999997</v>
      </c>
      <c r="D4142" s="22">
        <f>'8760_Profile'!P4140</f>
        <v>54.991999999999997</v>
      </c>
      <c r="E4142" s="20">
        <f>'8760_Profile'!M4140</f>
        <v>0</v>
      </c>
      <c r="F4142" s="11" t="str">
        <f t="shared" si="64"/>
        <v>Normal export window</v>
      </c>
    </row>
    <row r="4143" spans="1:6" ht="15" customHeight="1">
      <c r="A4143" s="23">
        <f>'8760_Profile'!A4141</f>
        <v>44734.458333333299</v>
      </c>
      <c r="B4143" s="22">
        <f>'8760_Profile'!N4141</f>
        <v>54.991999999999997</v>
      </c>
      <c r="C4143" s="22">
        <f>'8760_Profile'!O4141</f>
        <v>54.991999999999997</v>
      </c>
      <c r="D4143" s="22">
        <f>'8760_Profile'!P4141</f>
        <v>54.991999999999997</v>
      </c>
      <c r="E4143" s="20">
        <f>'8760_Profile'!M4141</f>
        <v>0</v>
      </c>
      <c r="F4143" s="11" t="str">
        <f t="shared" si="64"/>
        <v>Normal export window</v>
      </c>
    </row>
    <row r="4144" spans="1:6" ht="15" customHeight="1">
      <c r="A4144" s="23">
        <f>'8760_Profile'!A4142</f>
        <v>44734.5</v>
      </c>
      <c r="B4144" s="22">
        <f>'8760_Profile'!N4142</f>
        <v>54.991999999999997</v>
      </c>
      <c r="C4144" s="22">
        <f>'8760_Profile'!O4142</f>
        <v>54.991999999999997</v>
      </c>
      <c r="D4144" s="22">
        <f>'8760_Profile'!P4142</f>
        <v>54.991999999999997</v>
      </c>
      <c r="E4144" s="20">
        <f>'8760_Profile'!M4142</f>
        <v>0</v>
      </c>
      <c r="F4144" s="11" t="str">
        <f t="shared" si="64"/>
        <v>Normal export window</v>
      </c>
    </row>
    <row r="4145" spans="1:6" ht="15" customHeight="1">
      <c r="A4145" s="23">
        <f>'8760_Profile'!A4143</f>
        <v>44734.541666666701</v>
      </c>
      <c r="B4145" s="22">
        <f>'8760_Profile'!N4143</f>
        <v>54.991999999999997</v>
      </c>
      <c r="C4145" s="22">
        <f>'8760_Profile'!O4143</f>
        <v>54.991999999999997</v>
      </c>
      <c r="D4145" s="22">
        <f>'8760_Profile'!P4143</f>
        <v>54.991999999999997</v>
      </c>
      <c r="E4145" s="20">
        <f>'8760_Profile'!M4143</f>
        <v>0</v>
      </c>
      <c r="F4145" s="11" t="str">
        <f t="shared" si="64"/>
        <v>Normal export window</v>
      </c>
    </row>
    <row r="4146" spans="1:6" ht="15" customHeight="1">
      <c r="A4146" s="23">
        <f>'8760_Profile'!A4144</f>
        <v>44734.583333333299</v>
      </c>
      <c r="B4146" s="22">
        <f>'8760_Profile'!N4144</f>
        <v>54.991999999999997</v>
      </c>
      <c r="C4146" s="22">
        <f>'8760_Profile'!O4144</f>
        <v>54.991999999999997</v>
      </c>
      <c r="D4146" s="22">
        <f>'8760_Profile'!P4144</f>
        <v>54.991999999999997</v>
      </c>
      <c r="E4146" s="20">
        <f>'8760_Profile'!M4144</f>
        <v>0</v>
      </c>
      <c r="F4146" s="11" t="str">
        <f t="shared" si="64"/>
        <v>Normal export window</v>
      </c>
    </row>
    <row r="4147" spans="1:6" ht="15" customHeight="1">
      <c r="A4147" s="23">
        <f>'8760_Profile'!A4145</f>
        <v>44734.625</v>
      </c>
      <c r="B4147" s="22">
        <f>'8760_Profile'!N4145</f>
        <v>54.991999999999997</v>
      </c>
      <c r="C4147" s="22">
        <f>'8760_Profile'!O4145</f>
        <v>54.991999999999997</v>
      </c>
      <c r="D4147" s="22">
        <f>'8760_Profile'!P4145</f>
        <v>54.991999999999997</v>
      </c>
      <c r="E4147" s="20">
        <f>'8760_Profile'!M4145</f>
        <v>0</v>
      </c>
      <c r="F4147" s="11" t="str">
        <f t="shared" si="64"/>
        <v>Normal export window</v>
      </c>
    </row>
    <row r="4148" spans="1:6" ht="15" customHeight="1">
      <c r="A4148" s="23">
        <f>'8760_Profile'!A4146</f>
        <v>44734.666666666701</v>
      </c>
      <c r="B4148" s="22">
        <f>'8760_Profile'!N4146</f>
        <v>54.991999999999997</v>
      </c>
      <c r="C4148" s="22">
        <f>'8760_Profile'!O4146</f>
        <v>54.991999999999997</v>
      </c>
      <c r="D4148" s="22">
        <f>'8760_Profile'!P4146</f>
        <v>54.991999999999997</v>
      </c>
      <c r="E4148" s="20">
        <f>'8760_Profile'!M4146</f>
        <v>0</v>
      </c>
      <c r="F4148" s="11" t="str">
        <f t="shared" si="64"/>
        <v>Normal export window</v>
      </c>
    </row>
    <row r="4149" spans="1:6" ht="15" customHeight="1">
      <c r="A4149" s="23">
        <f>'8760_Profile'!A4147</f>
        <v>44734.708333333299</v>
      </c>
      <c r="B4149" s="22">
        <f>'8760_Profile'!N4147</f>
        <v>54.991999999999997</v>
      </c>
      <c r="C4149" s="22">
        <f>'8760_Profile'!O4147</f>
        <v>54.991999999999997</v>
      </c>
      <c r="D4149" s="22">
        <f>'8760_Profile'!P4147</f>
        <v>54.991999999999997</v>
      </c>
      <c r="E4149" s="20">
        <f>'8760_Profile'!M4147</f>
        <v>0</v>
      </c>
      <c r="F4149" s="11" t="str">
        <f t="shared" si="64"/>
        <v>Normal export window</v>
      </c>
    </row>
    <row r="4150" spans="1:6" ht="15" customHeight="1">
      <c r="A4150" s="23">
        <f>'8760_Profile'!A4148</f>
        <v>44734.75</v>
      </c>
      <c r="B4150" s="22">
        <f>'8760_Profile'!N4148</f>
        <v>54.991999999999997</v>
      </c>
      <c r="C4150" s="22">
        <f>'8760_Profile'!O4148</f>
        <v>54.991999999999997</v>
      </c>
      <c r="D4150" s="22">
        <f>'8760_Profile'!P4148</f>
        <v>54.991999999999997</v>
      </c>
      <c r="E4150" s="20">
        <f>'8760_Profile'!M4148</f>
        <v>0</v>
      </c>
      <c r="F4150" s="11" t="str">
        <f t="shared" si="64"/>
        <v>Normal export window</v>
      </c>
    </row>
    <row r="4151" spans="1:6" ht="15" customHeight="1">
      <c r="A4151" s="23">
        <f>'8760_Profile'!A4149</f>
        <v>44734.791666666701</v>
      </c>
      <c r="B4151" s="22">
        <f>'8760_Profile'!N4149</f>
        <v>54.991999999999997</v>
      </c>
      <c r="C4151" s="22">
        <f>'8760_Profile'!O4149</f>
        <v>54.991999999999997</v>
      </c>
      <c r="D4151" s="22">
        <f>'8760_Profile'!P4149</f>
        <v>54.991999999999997</v>
      </c>
      <c r="E4151" s="20">
        <f>'8760_Profile'!M4149</f>
        <v>0</v>
      </c>
      <c r="F4151" s="11" t="str">
        <f t="shared" si="64"/>
        <v>Normal export window</v>
      </c>
    </row>
    <row r="4152" spans="1:6" ht="15" customHeight="1">
      <c r="A4152" s="23">
        <f>'8760_Profile'!A4150</f>
        <v>44734.833333333299</v>
      </c>
      <c r="B4152" s="22">
        <f>'8760_Profile'!N4150</f>
        <v>54.991999999999997</v>
      </c>
      <c r="C4152" s="22">
        <f>'8760_Profile'!O4150</f>
        <v>54.991999999999997</v>
      </c>
      <c r="D4152" s="22">
        <f>'8760_Profile'!P4150</f>
        <v>54.991999999999997</v>
      </c>
      <c r="E4152" s="20">
        <f>'8760_Profile'!M4150</f>
        <v>0</v>
      </c>
      <c r="F4152" s="11" t="str">
        <f t="shared" si="64"/>
        <v>Normal export window</v>
      </c>
    </row>
    <row r="4153" spans="1:6" ht="15" customHeight="1">
      <c r="A4153" s="23">
        <f>'8760_Profile'!A4151</f>
        <v>44734.875</v>
      </c>
      <c r="B4153" s="22">
        <f>'8760_Profile'!N4151</f>
        <v>54.991999999999997</v>
      </c>
      <c r="C4153" s="22">
        <f>'8760_Profile'!O4151</f>
        <v>54.991999999999997</v>
      </c>
      <c r="D4153" s="22">
        <f>'8760_Profile'!P4151</f>
        <v>54.991999999999997</v>
      </c>
      <c r="E4153" s="20">
        <f>'8760_Profile'!M4151</f>
        <v>0</v>
      </c>
      <c r="F4153" s="11" t="str">
        <f t="shared" si="64"/>
        <v>Normal export window</v>
      </c>
    </row>
    <row r="4154" spans="1:6" ht="15" customHeight="1">
      <c r="A4154" s="23">
        <f>'8760_Profile'!A4152</f>
        <v>44734.916666666701</v>
      </c>
      <c r="B4154" s="22">
        <f>'8760_Profile'!N4152</f>
        <v>54.991999999999997</v>
      </c>
      <c r="C4154" s="22">
        <f>'8760_Profile'!O4152</f>
        <v>54.991999999999997</v>
      </c>
      <c r="D4154" s="22">
        <f>'8760_Profile'!P4152</f>
        <v>54.991999999999997</v>
      </c>
      <c r="E4154" s="20">
        <f>'8760_Profile'!M4152</f>
        <v>0</v>
      </c>
      <c r="F4154" s="11" t="str">
        <f t="shared" si="64"/>
        <v>Normal export window</v>
      </c>
    </row>
    <row r="4155" spans="1:6" ht="15" customHeight="1">
      <c r="A4155" s="23">
        <f>'8760_Profile'!A4153</f>
        <v>44734.958333333299</v>
      </c>
      <c r="B4155" s="22">
        <f>'8760_Profile'!N4153</f>
        <v>54.991999999999997</v>
      </c>
      <c r="C4155" s="22">
        <f>'8760_Profile'!O4153</f>
        <v>54.991999999999997</v>
      </c>
      <c r="D4155" s="22">
        <f>'8760_Profile'!P4153</f>
        <v>54.991999999999997</v>
      </c>
      <c r="E4155" s="20">
        <f>'8760_Profile'!M4153</f>
        <v>0</v>
      </c>
      <c r="F4155" s="11" t="str">
        <f t="shared" si="64"/>
        <v>Normal export window</v>
      </c>
    </row>
    <row r="4156" spans="1:6" ht="15" customHeight="1">
      <c r="A4156" s="23">
        <f>'8760_Profile'!A4154</f>
        <v>44735</v>
      </c>
      <c r="B4156" s="22">
        <f>'8760_Profile'!N4154</f>
        <v>54.991999999999997</v>
      </c>
      <c r="C4156" s="22">
        <f>'8760_Profile'!O4154</f>
        <v>54.991999999999997</v>
      </c>
      <c r="D4156" s="22">
        <f>'8760_Profile'!P4154</f>
        <v>54.991999999999997</v>
      </c>
      <c r="E4156" s="20">
        <f>'8760_Profile'!M4154</f>
        <v>0</v>
      </c>
      <c r="F4156" s="11" t="str">
        <f t="shared" si="64"/>
        <v>Normal export window</v>
      </c>
    </row>
    <row r="4157" spans="1:6" ht="15" customHeight="1">
      <c r="A4157" s="23">
        <f>'8760_Profile'!A4155</f>
        <v>44735.041666666701</v>
      </c>
      <c r="B4157" s="22">
        <f>'8760_Profile'!N4155</f>
        <v>54.991999999999997</v>
      </c>
      <c r="C4157" s="22">
        <f>'8760_Profile'!O4155</f>
        <v>54.991999999999997</v>
      </c>
      <c r="D4157" s="22">
        <f>'8760_Profile'!P4155</f>
        <v>54.991999999999997</v>
      </c>
      <c r="E4157" s="20">
        <f>'8760_Profile'!M4155</f>
        <v>0</v>
      </c>
      <c r="F4157" s="11" t="str">
        <f t="shared" si="64"/>
        <v>Normal export window</v>
      </c>
    </row>
    <row r="4158" spans="1:6" ht="15" customHeight="1">
      <c r="A4158" s="23">
        <f>'8760_Profile'!A4156</f>
        <v>44735.083333333299</v>
      </c>
      <c r="B4158" s="22">
        <f>'8760_Profile'!N4156</f>
        <v>54.991999999999997</v>
      </c>
      <c r="C4158" s="22">
        <f>'8760_Profile'!O4156</f>
        <v>54.991999999999997</v>
      </c>
      <c r="D4158" s="22">
        <f>'8760_Profile'!P4156</f>
        <v>54.991999999999997</v>
      </c>
      <c r="E4158" s="20">
        <f>'8760_Profile'!M4156</f>
        <v>0</v>
      </c>
      <c r="F4158" s="11" t="str">
        <f t="shared" si="64"/>
        <v>Normal export window</v>
      </c>
    </row>
    <row r="4159" spans="1:6" ht="15" customHeight="1">
      <c r="A4159" s="23">
        <f>'8760_Profile'!A4157</f>
        <v>44735.125</v>
      </c>
      <c r="B4159" s="22">
        <f>'8760_Profile'!N4157</f>
        <v>54.991999999999997</v>
      </c>
      <c r="C4159" s="22">
        <f>'8760_Profile'!O4157</f>
        <v>54.991999999999997</v>
      </c>
      <c r="D4159" s="22">
        <f>'8760_Profile'!P4157</f>
        <v>54.991999999999997</v>
      </c>
      <c r="E4159" s="20">
        <f>'8760_Profile'!M4157</f>
        <v>0</v>
      </c>
      <c r="F4159" s="11" t="str">
        <f t="shared" si="64"/>
        <v>Normal export window</v>
      </c>
    </row>
    <row r="4160" spans="1:6" ht="15" customHeight="1">
      <c r="A4160" s="23">
        <f>'8760_Profile'!A4158</f>
        <v>44735.166666666701</v>
      </c>
      <c r="B4160" s="22">
        <f>'8760_Profile'!N4158</f>
        <v>54.991999999999997</v>
      </c>
      <c r="C4160" s="22">
        <f>'8760_Profile'!O4158</f>
        <v>54.991999999999997</v>
      </c>
      <c r="D4160" s="22">
        <f>'8760_Profile'!P4158</f>
        <v>54.991999999999997</v>
      </c>
      <c r="E4160" s="20">
        <f>'8760_Profile'!M4158</f>
        <v>0</v>
      </c>
      <c r="F4160" s="11" t="str">
        <f t="shared" si="64"/>
        <v>Normal export window</v>
      </c>
    </row>
    <row r="4161" spans="1:6" ht="15" customHeight="1">
      <c r="A4161" s="23">
        <f>'8760_Profile'!A4159</f>
        <v>44735.208333333299</v>
      </c>
      <c r="B4161" s="22">
        <f>'8760_Profile'!N4159</f>
        <v>54.991999999999997</v>
      </c>
      <c r="C4161" s="22">
        <f>'8760_Profile'!O4159</f>
        <v>54.991999999999997</v>
      </c>
      <c r="D4161" s="22">
        <f>'8760_Profile'!P4159</f>
        <v>54.991999999999997</v>
      </c>
      <c r="E4161" s="20">
        <f>'8760_Profile'!M4159</f>
        <v>0</v>
      </c>
      <c r="F4161" s="11" t="str">
        <f t="shared" si="64"/>
        <v>Normal export window</v>
      </c>
    </row>
    <row r="4162" spans="1:6" ht="15" customHeight="1">
      <c r="A4162" s="23">
        <f>'8760_Profile'!A4160</f>
        <v>44735.25</v>
      </c>
      <c r="B4162" s="22">
        <f>'8760_Profile'!N4160</f>
        <v>54.991999999999997</v>
      </c>
      <c r="C4162" s="22">
        <f>'8760_Profile'!O4160</f>
        <v>54.991999999999997</v>
      </c>
      <c r="D4162" s="22">
        <f>'8760_Profile'!P4160</f>
        <v>54.991999999999997</v>
      </c>
      <c r="E4162" s="20">
        <f>'8760_Profile'!M4160</f>
        <v>0</v>
      </c>
      <c r="F4162" s="11" t="str">
        <f t="shared" si="64"/>
        <v>Normal export window</v>
      </c>
    </row>
    <row r="4163" spans="1:6" ht="15" customHeight="1">
      <c r="A4163" s="23">
        <f>'8760_Profile'!A4161</f>
        <v>44735.291666666701</v>
      </c>
      <c r="B4163" s="22">
        <f>'8760_Profile'!N4161</f>
        <v>54.991999999999997</v>
      </c>
      <c r="C4163" s="22">
        <f>'8760_Profile'!O4161</f>
        <v>54.991999999999997</v>
      </c>
      <c r="D4163" s="22">
        <f>'8760_Profile'!P4161</f>
        <v>54.991999999999997</v>
      </c>
      <c r="E4163" s="20">
        <f>'8760_Profile'!M4161</f>
        <v>0</v>
      </c>
      <c r="F4163" s="11" t="str">
        <f t="shared" si="64"/>
        <v>Normal export window</v>
      </c>
    </row>
    <row r="4164" spans="1:6" ht="15" customHeight="1">
      <c r="A4164" s="23">
        <f>'8760_Profile'!A4162</f>
        <v>44735.333333333299</v>
      </c>
      <c r="B4164" s="22">
        <f>'8760_Profile'!N4162</f>
        <v>54.991999999999997</v>
      </c>
      <c r="C4164" s="22">
        <f>'8760_Profile'!O4162</f>
        <v>54.991999999999997</v>
      </c>
      <c r="D4164" s="22">
        <f>'8760_Profile'!P4162</f>
        <v>54.991999999999997</v>
      </c>
      <c r="E4164" s="20">
        <f>'8760_Profile'!M4162</f>
        <v>0</v>
      </c>
      <c r="F4164" s="11" t="str">
        <f t="shared" ref="F4164:F4227" si="65">IF(E4164=1,"Summer low-load CA constraint window","Normal export window")</f>
        <v>Normal export window</v>
      </c>
    </row>
    <row r="4165" spans="1:6" ht="15" customHeight="1">
      <c r="A4165" s="23">
        <f>'8760_Profile'!A4163</f>
        <v>44735.375</v>
      </c>
      <c r="B4165" s="22">
        <f>'8760_Profile'!N4163</f>
        <v>54.991999999999997</v>
      </c>
      <c r="C4165" s="22">
        <f>'8760_Profile'!O4163</f>
        <v>54.991999999999997</v>
      </c>
      <c r="D4165" s="22">
        <f>'8760_Profile'!P4163</f>
        <v>54.991999999999997</v>
      </c>
      <c r="E4165" s="20">
        <f>'8760_Profile'!M4163</f>
        <v>0</v>
      </c>
      <c r="F4165" s="11" t="str">
        <f t="shared" si="65"/>
        <v>Normal export window</v>
      </c>
    </row>
    <row r="4166" spans="1:6" ht="15" customHeight="1">
      <c r="A4166" s="23">
        <f>'8760_Profile'!A4164</f>
        <v>44735.416666666701</v>
      </c>
      <c r="B4166" s="22">
        <f>'8760_Profile'!N4164</f>
        <v>54.991999999999997</v>
      </c>
      <c r="C4166" s="22">
        <f>'8760_Profile'!O4164</f>
        <v>54.991999999999997</v>
      </c>
      <c r="D4166" s="22">
        <f>'8760_Profile'!P4164</f>
        <v>54.991999999999997</v>
      </c>
      <c r="E4166" s="20">
        <f>'8760_Profile'!M4164</f>
        <v>0</v>
      </c>
      <c r="F4166" s="11" t="str">
        <f t="shared" si="65"/>
        <v>Normal export window</v>
      </c>
    </row>
    <row r="4167" spans="1:6" ht="15" customHeight="1">
      <c r="A4167" s="23">
        <f>'8760_Profile'!A4165</f>
        <v>44735.458333333299</v>
      </c>
      <c r="B4167" s="22">
        <f>'8760_Profile'!N4165</f>
        <v>54.991999999999997</v>
      </c>
      <c r="C4167" s="22">
        <f>'8760_Profile'!O4165</f>
        <v>54.991999999999997</v>
      </c>
      <c r="D4167" s="22">
        <f>'8760_Profile'!P4165</f>
        <v>54.991999999999997</v>
      </c>
      <c r="E4167" s="20">
        <f>'8760_Profile'!M4165</f>
        <v>0</v>
      </c>
      <c r="F4167" s="11" t="str">
        <f t="shared" si="65"/>
        <v>Normal export window</v>
      </c>
    </row>
    <row r="4168" spans="1:6" ht="15" customHeight="1">
      <c r="A4168" s="23">
        <f>'8760_Profile'!A4166</f>
        <v>44735.5</v>
      </c>
      <c r="B4168" s="22">
        <f>'8760_Profile'!N4166</f>
        <v>54.991999999999997</v>
      </c>
      <c r="C4168" s="22">
        <f>'8760_Profile'!O4166</f>
        <v>54.991999999999997</v>
      </c>
      <c r="D4168" s="22">
        <f>'8760_Profile'!P4166</f>
        <v>54.991999999999997</v>
      </c>
      <c r="E4168" s="20">
        <f>'8760_Profile'!M4166</f>
        <v>0</v>
      </c>
      <c r="F4168" s="11" t="str">
        <f t="shared" si="65"/>
        <v>Normal export window</v>
      </c>
    </row>
    <row r="4169" spans="1:6" ht="15" customHeight="1">
      <c r="A4169" s="23">
        <f>'8760_Profile'!A4167</f>
        <v>44735.541666666701</v>
      </c>
      <c r="B4169" s="22">
        <f>'8760_Profile'!N4167</f>
        <v>54.991999999999997</v>
      </c>
      <c r="C4169" s="22">
        <f>'8760_Profile'!O4167</f>
        <v>54.991999999999997</v>
      </c>
      <c r="D4169" s="22">
        <f>'8760_Profile'!P4167</f>
        <v>54.991999999999997</v>
      </c>
      <c r="E4169" s="20">
        <f>'8760_Profile'!M4167</f>
        <v>0</v>
      </c>
      <c r="F4169" s="11" t="str">
        <f t="shared" si="65"/>
        <v>Normal export window</v>
      </c>
    </row>
    <row r="4170" spans="1:6" ht="15" customHeight="1">
      <c r="A4170" s="23">
        <f>'8760_Profile'!A4168</f>
        <v>44735.583333333299</v>
      </c>
      <c r="B4170" s="22">
        <f>'8760_Profile'!N4168</f>
        <v>54.991999999999997</v>
      </c>
      <c r="C4170" s="22">
        <f>'8760_Profile'!O4168</f>
        <v>54.991999999999997</v>
      </c>
      <c r="D4170" s="22">
        <f>'8760_Profile'!P4168</f>
        <v>54.991999999999997</v>
      </c>
      <c r="E4170" s="20">
        <f>'8760_Profile'!M4168</f>
        <v>0</v>
      </c>
      <c r="F4170" s="11" t="str">
        <f t="shared" si="65"/>
        <v>Normal export window</v>
      </c>
    </row>
    <row r="4171" spans="1:6" ht="15" customHeight="1">
      <c r="A4171" s="23">
        <f>'8760_Profile'!A4169</f>
        <v>44735.625</v>
      </c>
      <c r="B4171" s="22">
        <f>'8760_Profile'!N4169</f>
        <v>54.991999999999997</v>
      </c>
      <c r="C4171" s="22">
        <f>'8760_Profile'!O4169</f>
        <v>54.991999999999997</v>
      </c>
      <c r="D4171" s="22">
        <f>'8760_Profile'!P4169</f>
        <v>54.991999999999997</v>
      </c>
      <c r="E4171" s="20">
        <f>'8760_Profile'!M4169</f>
        <v>0</v>
      </c>
      <c r="F4171" s="11" t="str">
        <f t="shared" si="65"/>
        <v>Normal export window</v>
      </c>
    </row>
    <row r="4172" spans="1:6" ht="15" customHeight="1">
      <c r="A4172" s="23">
        <f>'8760_Profile'!A4170</f>
        <v>44735.666666666701</v>
      </c>
      <c r="B4172" s="22">
        <f>'8760_Profile'!N4170</f>
        <v>54.991999999999997</v>
      </c>
      <c r="C4172" s="22">
        <f>'8760_Profile'!O4170</f>
        <v>54.991999999999997</v>
      </c>
      <c r="D4172" s="22">
        <f>'8760_Profile'!P4170</f>
        <v>54.991999999999997</v>
      </c>
      <c r="E4172" s="20">
        <f>'8760_Profile'!M4170</f>
        <v>0</v>
      </c>
      <c r="F4172" s="11" t="str">
        <f t="shared" si="65"/>
        <v>Normal export window</v>
      </c>
    </row>
    <row r="4173" spans="1:6" ht="15" customHeight="1">
      <c r="A4173" s="23">
        <f>'8760_Profile'!A4171</f>
        <v>44735.708333333299</v>
      </c>
      <c r="B4173" s="22">
        <f>'8760_Profile'!N4171</f>
        <v>54.991999999999997</v>
      </c>
      <c r="C4173" s="22">
        <f>'8760_Profile'!O4171</f>
        <v>54.991999999999997</v>
      </c>
      <c r="D4173" s="22">
        <f>'8760_Profile'!P4171</f>
        <v>54.991999999999997</v>
      </c>
      <c r="E4173" s="20">
        <f>'8760_Profile'!M4171</f>
        <v>0</v>
      </c>
      <c r="F4173" s="11" t="str">
        <f t="shared" si="65"/>
        <v>Normal export window</v>
      </c>
    </row>
    <row r="4174" spans="1:6" ht="15" customHeight="1">
      <c r="A4174" s="23">
        <f>'8760_Profile'!A4172</f>
        <v>44735.75</v>
      </c>
      <c r="B4174" s="22">
        <f>'8760_Profile'!N4172</f>
        <v>54.991999999999997</v>
      </c>
      <c r="C4174" s="22">
        <f>'8760_Profile'!O4172</f>
        <v>54.991999999999997</v>
      </c>
      <c r="D4174" s="22">
        <f>'8760_Profile'!P4172</f>
        <v>54.991999999999997</v>
      </c>
      <c r="E4174" s="20">
        <f>'8760_Profile'!M4172</f>
        <v>0</v>
      </c>
      <c r="F4174" s="11" t="str">
        <f t="shared" si="65"/>
        <v>Normal export window</v>
      </c>
    </row>
    <row r="4175" spans="1:6" ht="15" customHeight="1">
      <c r="A4175" s="23">
        <f>'8760_Profile'!A4173</f>
        <v>44735.791666666701</v>
      </c>
      <c r="B4175" s="22">
        <f>'8760_Profile'!N4173</f>
        <v>54.991999999999997</v>
      </c>
      <c r="C4175" s="22">
        <f>'8760_Profile'!O4173</f>
        <v>54.991999999999997</v>
      </c>
      <c r="D4175" s="22">
        <f>'8760_Profile'!P4173</f>
        <v>54.991999999999997</v>
      </c>
      <c r="E4175" s="20">
        <f>'8760_Profile'!M4173</f>
        <v>0</v>
      </c>
      <c r="F4175" s="11" t="str">
        <f t="shared" si="65"/>
        <v>Normal export window</v>
      </c>
    </row>
    <row r="4176" spans="1:6" ht="15" customHeight="1">
      <c r="A4176" s="23">
        <f>'8760_Profile'!A4174</f>
        <v>44735.833333333299</v>
      </c>
      <c r="B4176" s="22">
        <f>'8760_Profile'!N4174</f>
        <v>54.991999999999997</v>
      </c>
      <c r="C4176" s="22">
        <f>'8760_Profile'!O4174</f>
        <v>54.991999999999997</v>
      </c>
      <c r="D4176" s="22">
        <f>'8760_Profile'!P4174</f>
        <v>54.991999999999997</v>
      </c>
      <c r="E4176" s="20">
        <f>'8760_Profile'!M4174</f>
        <v>0</v>
      </c>
      <c r="F4176" s="11" t="str">
        <f t="shared" si="65"/>
        <v>Normal export window</v>
      </c>
    </row>
    <row r="4177" spans="1:6" ht="15" customHeight="1">
      <c r="A4177" s="23">
        <f>'8760_Profile'!A4175</f>
        <v>44735.875</v>
      </c>
      <c r="B4177" s="22">
        <f>'8760_Profile'!N4175</f>
        <v>54.991999999999997</v>
      </c>
      <c r="C4177" s="22">
        <f>'8760_Profile'!O4175</f>
        <v>54.991999999999997</v>
      </c>
      <c r="D4177" s="22">
        <f>'8760_Profile'!P4175</f>
        <v>54.991999999999997</v>
      </c>
      <c r="E4177" s="20">
        <f>'8760_Profile'!M4175</f>
        <v>0</v>
      </c>
      <c r="F4177" s="11" t="str">
        <f t="shared" si="65"/>
        <v>Normal export window</v>
      </c>
    </row>
    <row r="4178" spans="1:6" ht="15" customHeight="1">
      <c r="A4178" s="23">
        <f>'8760_Profile'!A4176</f>
        <v>44735.916666666701</v>
      </c>
      <c r="B4178" s="22">
        <f>'8760_Profile'!N4176</f>
        <v>54.991999999999997</v>
      </c>
      <c r="C4178" s="22">
        <f>'8760_Profile'!O4176</f>
        <v>54.991999999999997</v>
      </c>
      <c r="D4178" s="22">
        <f>'8760_Profile'!P4176</f>
        <v>54.991999999999997</v>
      </c>
      <c r="E4178" s="20">
        <f>'8760_Profile'!M4176</f>
        <v>0</v>
      </c>
      <c r="F4178" s="11" t="str">
        <f t="shared" si="65"/>
        <v>Normal export window</v>
      </c>
    </row>
    <row r="4179" spans="1:6" ht="15" customHeight="1">
      <c r="A4179" s="23">
        <f>'8760_Profile'!A4177</f>
        <v>44735.958333333299</v>
      </c>
      <c r="B4179" s="22">
        <f>'8760_Profile'!N4177</f>
        <v>54.991999999999997</v>
      </c>
      <c r="C4179" s="22">
        <f>'8760_Profile'!O4177</f>
        <v>54.991999999999997</v>
      </c>
      <c r="D4179" s="22">
        <f>'8760_Profile'!P4177</f>
        <v>54.991999999999997</v>
      </c>
      <c r="E4179" s="20">
        <f>'8760_Profile'!M4177</f>
        <v>0</v>
      </c>
      <c r="F4179" s="11" t="str">
        <f t="shared" si="65"/>
        <v>Normal export window</v>
      </c>
    </row>
    <row r="4180" spans="1:6" ht="15" customHeight="1">
      <c r="A4180" s="23">
        <f>'8760_Profile'!A4178</f>
        <v>44736</v>
      </c>
      <c r="B4180" s="22">
        <f>'8760_Profile'!N4178</f>
        <v>54.991999999999997</v>
      </c>
      <c r="C4180" s="22">
        <f>'8760_Profile'!O4178</f>
        <v>54.991999999999997</v>
      </c>
      <c r="D4180" s="22">
        <f>'8760_Profile'!P4178</f>
        <v>54.991999999999997</v>
      </c>
      <c r="E4180" s="20">
        <f>'8760_Profile'!M4178</f>
        <v>0</v>
      </c>
      <c r="F4180" s="11" t="str">
        <f t="shared" si="65"/>
        <v>Normal export window</v>
      </c>
    </row>
    <row r="4181" spans="1:6" ht="15" customHeight="1">
      <c r="A4181" s="23">
        <f>'8760_Profile'!A4179</f>
        <v>44736.041666666701</v>
      </c>
      <c r="B4181" s="22">
        <f>'8760_Profile'!N4179</f>
        <v>54.991999999999997</v>
      </c>
      <c r="C4181" s="22">
        <f>'8760_Profile'!O4179</f>
        <v>54.991999999999997</v>
      </c>
      <c r="D4181" s="22">
        <f>'8760_Profile'!P4179</f>
        <v>54.991999999999997</v>
      </c>
      <c r="E4181" s="20">
        <f>'8760_Profile'!M4179</f>
        <v>0</v>
      </c>
      <c r="F4181" s="11" t="str">
        <f t="shared" si="65"/>
        <v>Normal export window</v>
      </c>
    </row>
    <row r="4182" spans="1:6" ht="15" customHeight="1">
      <c r="A4182" s="23">
        <f>'8760_Profile'!A4180</f>
        <v>44736.083333333299</v>
      </c>
      <c r="B4182" s="22">
        <f>'8760_Profile'!N4180</f>
        <v>54.991999999999997</v>
      </c>
      <c r="C4182" s="22">
        <f>'8760_Profile'!O4180</f>
        <v>54.991999999999997</v>
      </c>
      <c r="D4182" s="22">
        <f>'8760_Profile'!P4180</f>
        <v>54.991999999999997</v>
      </c>
      <c r="E4182" s="20">
        <f>'8760_Profile'!M4180</f>
        <v>0</v>
      </c>
      <c r="F4182" s="11" t="str">
        <f t="shared" si="65"/>
        <v>Normal export window</v>
      </c>
    </row>
    <row r="4183" spans="1:6" ht="15" customHeight="1">
      <c r="A4183" s="23">
        <f>'8760_Profile'!A4181</f>
        <v>44736.125</v>
      </c>
      <c r="B4183" s="22">
        <f>'8760_Profile'!N4181</f>
        <v>54.991999999999997</v>
      </c>
      <c r="C4183" s="22">
        <f>'8760_Profile'!O4181</f>
        <v>54.991999999999997</v>
      </c>
      <c r="D4183" s="22">
        <f>'8760_Profile'!P4181</f>
        <v>54.991999999999997</v>
      </c>
      <c r="E4183" s="20">
        <f>'8760_Profile'!M4181</f>
        <v>0</v>
      </c>
      <c r="F4183" s="11" t="str">
        <f t="shared" si="65"/>
        <v>Normal export window</v>
      </c>
    </row>
    <row r="4184" spans="1:6" ht="15" customHeight="1">
      <c r="A4184" s="23">
        <f>'8760_Profile'!A4182</f>
        <v>44736.166666666701</v>
      </c>
      <c r="B4184" s="22">
        <f>'8760_Profile'!N4182</f>
        <v>54.991999999999997</v>
      </c>
      <c r="C4184" s="22">
        <f>'8760_Profile'!O4182</f>
        <v>54.991999999999997</v>
      </c>
      <c r="D4184" s="22">
        <f>'8760_Profile'!P4182</f>
        <v>54.991999999999997</v>
      </c>
      <c r="E4184" s="20">
        <f>'8760_Profile'!M4182</f>
        <v>0</v>
      </c>
      <c r="F4184" s="11" t="str">
        <f t="shared" si="65"/>
        <v>Normal export window</v>
      </c>
    </row>
    <row r="4185" spans="1:6" ht="15" customHeight="1">
      <c r="A4185" s="23">
        <f>'8760_Profile'!A4183</f>
        <v>44736.208333333299</v>
      </c>
      <c r="B4185" s="22">
        <f>'8760_Profile'!N4183</f>
        <v>54.991999999999997</v>
      </c>
      <c r="C4185" s="22">
        <f>'8760_Profile'!O4183</f>
        <v>54.991999999999997</v>
      </c>
      <c r="D4185" s="22">
        <f>'8760_Profile'!P4183</f>
        <v>54.991999999999997</v>
      </c>
      <c r="E4185" s="20">
        <f>'8760_Profile'!M4183</f>
        <v>0</v>
      </c>
      <c r="F4185" s="11" t="str">
        <f t="shared" si="65"/>
        <v>Normal export window</v>
      </c>
    </row>
    <row r="4186" spans="1:6" ht="15" customHeight="1">
      <c r="A4186" s="23">
        <f>'8760_Profile'!A4184</f>
        <v>44736.25</v>
      </c>
      <c r="B4186" s="22">
        <f>'8760_Profile'!N4184</f>
        <v>54.991999999999997</v>
      </c>
      <c r="C4186" s="22">
        <f>'8760_Profile'!O4184</f>
        <v>54.991999999999997</v>
      </c>
      <c r="D4186" s="22">
        <f>'8760_Profile'!P4184</f>
        <v>54.991999999999997</v>
      </c>
      <c r="E4186" s="20">
        <f>'8760_Profile'!M4184</f>
        <v>0</v>
      </c>
      <c r="F4186" s="11" t="str">
        <f t="shared" si="65"/>
        <v>Normal export window</v>
      </c>
    </row>
    <row r="4187" spans="1:6" ht="15" customHeight="1">
      <c r="A4187" s="23">
        <f>'8760_Profile'!A4185</f>
        <v>44736.291666666701</v>
      </c>
      <c r="B4187" s="22">
        <f>'8760_Profile'!N4185</f>
        <v>54.991999999999997</v>
      </c>
      <c r="C4187" s="22">
        <f>'8760_Profile'!O4185</f>
        <v>54.991999999999997</v>
      </c>
      <c r="D4187" s="22">
        <f>'8760_Profile'!P4185</f>
        <v>54.991999999999997</v>
      </c>
      <c r="E4187" s="20">
        <f>'8760_Profile'!M4185</f>
        <v>0</v>
      </c>
      <c r="F4187" s="11" t="str">
        <f t="shared" si="65"/>
        <v>Normal export window</v>
      </c>
    </row>
    <row r="4188" spans="1:6" ht="15" customHeight="1">
      <c r="A4188" s="23">
        <f>'8760_Profile'!A4186</f>
        <v>44736.333333333299</v>
      </c>
      <c r="B4188" s="22">
        <f>'8760_Profile'!N4186</f>
        <v>54.991999999999997</v>
      </c>
      <c r="C4188" s="22">
        <f>'8760_Profile'!O4186</f>
        <v>54.991999999999997</v>
      </c>
      <c r="D4188" s="22">
        <f>'8760_Profile'!P4186</f>
        <v>54.991999999999997</v>
      </c>
      <c r="E4188" s="20">
        <f>'8760_Profile'!M4186</f>
        <v>0</v>
      </c>
      <c r="F4188" s="11" t="str">
        <f t="shared" si="65"/>
        <v>Normal export window</v>
      </c>
    </row>
    <row r="4189" spans="1:6" ht="15" customHeight="1">
      <c r="A4189" s="23">
        <f>'8760_Profile'!A4187</f>
        <v>44736.375</v>
      </c>
      <c r="B4189" s="22">
        <f>'8760_Profile'!N4187</f>
        <v>54.991999999999997</v>
      </c>
      <c r="C4189" s="22">
        <f>'8760_Profile'!O4187</f>
        <v>54.991999999999997</v>
      </c>
      <c r="D4189" s="22">
        <f>'8760_Profile'!P4187</f>
        <v>54.991999999999997</v>
      </c>
      <c r="E4189" s="20">
        <f>'8760_Profile'!M4187</f>
        <v>0</v>
      </c>
      <c r="F4189" s="11" t="str">
        <f t="shared" si="65"/>
        <v>Normal export window</v>
      </c>
    </row>
    <row r="4190" spans="1:6" ht="15" customHeight="1">
      <c r="A4190" s="23">
        <f>'8760_Profile'!A4188</f>
        <v>44736.416666666701</v>
      </c>
      <c r="B4190" s="22">
        <f>'8760_Profile'!N4188</f>
        <v>54.991999999999997</v>
      </c>
      <c r="C4190" s="22">
        <f>'8760_Profile'!O4188</f>
        <v>54.991999999999997</v>
      </c>
      <c r="D4190" s="22">
        <f>'8760_Profile'!P4188</f>
        <v>54.991999999999997</v>
      </c>
      <c r="E4190" s="20">
        <f>'8760_Profile'!M4188</f>
        <v>0</v>
      </c>
      <c r="F4190" s="11" t="str">
        <f t="shared" si="65"/>
        <v>Normal export window</v>
      </c>
    </row>
    <row r="4191" spans="1:6" ht="15" customHeight="1">
      <c r="A4191" s="23">
        <f>'8760_Profile'!A4189</f>
        <v>44736.458333333299</v>
      </c>
      <c r="B4191" s="22">
        <f>'8760_Profile'!N4189</f>
        <v>54.991999999999997</v>
      </c>
      <c r="C4191" s="22">
        <f>'8760_Profile'!O4189</f>
        <v>54.991999999999997</v>
      </c>
      <c r="D4191" s="22">
        <f>'8760_Profile'!P4189</f>
        <v>54.991999999999997</v>
      </c>
      <c r="E4191" s="20">
        <f>'8760_Profile'!M4189</f>
        <v>0</v>
      </c>
      <c r="F4191" s="11" t="str">
        <f t="shared" si="65"/>
        <v>Normal export window</v>
      </c>
    </row>
    <row r="4192" spans="1:6" ht="15" customHeight="1">
      <c r="A4192" s="23">
        <f>'8760_Profile'!A4190</f>
        <v>44736.5</v>
      </c>
      <c r="B4192" s="22">
        <f>'8760_Profile'!N4190</f>
        <v>54.991999999999997</v>
      </c>
      <c r="C4192" s="22">
        <f>'8760_Profile'!O4190</f>
        <v>54.991999999999997</v>
      </c>
      <c r="D4192" s="22">
        <f>'8760_Profile'!P4190</f>
        <v>54.991999999999997</v>
      </c>
      <c r="E4192" s="20">
        <f>'8760_Profile'!M4190</f>
        <v>0</v>
      </c>
      <c r="F4192" s="11" t="str">
        <f t="shared" si="65"/>
        <v>Normal export window</v>
      </c>
    </row>
    <row r="4193" spans="1:6" ht="15" customHeight="1">
      <c r="A4193" s="23">
        <f>'8760_Profile'!A4191</f>
        <v>44736.541666666701</v>
      </c>
      <c r="B4193" s="22">
        <f>'8760_Profile'!N4191</f>
        <v>54.991999999999997</v>
      </c>
      <c r="C4193" s="22">
        <f>'8760_Profile'!O4191</f>
        <v>54.991999999999997</v>
      </c>
      <c r="D4193" s="22">
        <f>'8760_Profile'!P4191</f>
        <v>54.991999999999997</v>
      </c>
      <c r="E4193" s="20">
        <f>'8760_Profile'!M4191</f>
        <v>0</v>
      </c>
      <c r="F4193" s="11" t="str">
        <f t="shared" si="65"/>
        <v>Normal export window</v>
      </c>
    </row>
    <row r="4194" spans="1:6" ht="15" customHeight="1">
      <c r="A4194" s="23">
        <f>'8760_Profile'!A4192</f>
        <v>44736.583333333299</v>
      </c>
      <c r="B4194" s="22">
        <f>'8760_Profile'!N4192</f>
        <v>54.991999999999997</v>
      </c>
      <c r="C4194" s="22">
        <f>'8760_Profile'!O4192</f>
        <v>54.991999999999997</v>
      </c>
      <c r="D4194" s="22">
        <f>'8760_Profile'!P4192</f>
        <v>54.991999999999997</v>
      </c>
      <c r="E4194" s="20">
        <f>'8760_Profile'!M4192</f>
        <v>0</v>
      </c>
      <c r="F4194" s="11" t="str">
        <f t="shared" si="65"/>
        <v>Normal export window</v>
      </c>
    </row>
    <row r="4195" spans="1:6" ht="15" customHeight="1">
      <c r="A4195" s="23">
        <f>'8760_Profile'!A4193</f>
        <v>44736.625</v>
      </c>
      <c r="B4195" s="22">
        <f>'8760_Profile'!N4193</f>
        <v>54.991999999999997</v>
      </c>
      <c r="C4195" s="22">
        <f>'8760_Profile'!O4193</f>
        <v>54.991999999999997</v>
      </c>
      <c r="D4195" s="22">
        <f>'8760_Profile'!P4193</f>
        <v>54.991999999999997</v>
      </c>
      <c r="E4195" s="20">
        <f>'8760_Profile'!M4193</f>
        <v>0</v>
      </c>
      <c r="F4195" s="11" t="str">
        <f t="shared" si="65"/>
        <v>Normal export window</v>
      </c>
    </row>
    <row r="4196" spans="1:6" ht="15" customHeight="1">
      <c r="A4196" s="23">
        <f>'8760_Profile'!A4194</f>
        <v>44736.666666666701</v>
      </c>
      <c r="B4196" s="22">
        <f>'8760_Profile'!N4194</f>
        <v>54.991999999999997</v>
      </c>
      <c r="C4196" s="22">
        <f>'8760_Profile'!O4194</f>
        <v>54.991999999999997</v>
      </c>
      <c r="D4196" s="22">
        <f>'8760_Profile'!P4194</f>
        <v>54.991999999999997</v>
      </c>
      <c r="E4196" s="20">
        <f>'8760_Profile'!M4194</f>
        <v>0</v>
      </c>
      <c r="F4196" s="11" t="str">
        <f t="shared" si="65"/>
        <v>Normal export window</v>
      </c>
    </row>
    <row r="4197" spans="1:6" ht="15" customHeight="1">
      <c r="A4197" s="23">
        <f>'8760_Profile'!A4195</f>
        <v>44736.708333333299</v>
      </c>
      <c r="B4197" s="22">
        <f>'8760_Profile'!N4195</f>
        <v>54.991999999999997</v>
      </c>
      <c r="C4197" s="22">
        <f>'8760_Profile'!O4195</f>
        <v>54.991999999999997</v>
      </c>
      <c r="D4197" s="22">
        <f>'8760_Profile'!P4195</f>
        <v>54.991999999999997</v>
      </c>
      <c r="E4197" s="20">
        <f>'8760_Profile'!M4195</f>
        <v>0</v>
      </c>
      <c r="F4197" s="11" t="str">
        <f t="shared" si="65"/>
        <v>Normal export window</v>
      </c>
    </row>
    <row r="4198" spans="1:6" ht="15" customHeight="1">
      <c r="A4198" s="23">
        <f>'8760_Profile'!A4196</f>
        <v>44736.75</v>
      </c>
      <c r="B4198" s="22">
        <f>'8760_Profile'!N4196</f>
        <v>54.991999999999997</v>
      </c>
      <c r="C4198" s="22">
        <f>'8760_Profile'!O4196</f>
        <v>54.991999999999997</v>
      </c>
      <c r="D4198" s="22">
        <f>'8760_Profile'!P4196</f>
        <v>54.991999999999997</v>
      </c>
      <c r="E4198" s="20">
        <f>'8760_Profile'!M4196</f>
        <v>0</v>
      </c>
      <c r="F4198" s="11" t="str">
        <f t="shared" si="65"/>
        <v>Normal export window</v>
      </c>
    </row>
    <row r="4199" spans="1:6" ht="15" customHeight="1">
      <c r="A4199" s="23">
        <f>'8760_Profile'!A4197</f>
        <v>44736.791666666701</v>
      </c>
      <c r="B4199" s="22">
        <f>'8760_Profile'!N4197</f>
        <v>54.991999999999997</v>
      </c>
      <c r="C4199" s="22">
        <f>'8760_Profile'!O4197</f>
        <v>54.991999999999997</v>
      </c>
      <c r="D4199" s="22">
        <f>'8760_Profile'!P4197</f>
        <v>54.991999999999997</v>
      </c>
      <c r="E4199" s="20">
        <f>'8760_Profile'!M4197</f>
        <v>0</v>
      </c>
      <c r="F4199" s="11" t="str">
        <f t="shared" si="65"/>
        <v>Normal export window</v>
      </c>
    </row>
    <row r="4200" spans="1:6" ht="15" customHeight="1">
      <c r="A4200" s="23">
        <f>'8760_Profile'!A4198</f>
        <v>44736.833333333299</v>
      </c>
      <c r="B4200" s="22">
        <f>'8760_Profile'!N4198</f>
        <v>54.991999999999997</v>
      </c>
      <c r="C4200" s="22">
        <f>'8760_Profile'!O4198</f>
        <v>54.991999999999997</v>
      </c>
      <c r="D4200" s="22">
        <f>'8760_Profile'!P4198</f>
        <v>54.991999999999997</v>
      </c>
      <c r="E4200" s="20">
        <f>'8760_Profile'!M4198</f>
        <v>0</v>
      </c>
      <c r="F4200" s="11" t="str">
        <f t="shared" si="65"/>
        <v>Normal export window</v>
      </c>
    </row>
    <row r="4201" spans="1:6" ht="15" customHeight="1">
      <c r="A4201" s="23">
        <f>'8760_Profile'!A4199</f>
        <v>44736.875</v>
      </c>
      <c r="B4201" s="22">
        <f>'8760_Profile'!N4199</f>
        <v>54.991999999999997</v>
      </c>
      <c r="C4201" s="22">
        <f>'8760_Profile'!O4199</f>
        <v>54.991999999999997</v>
      </c>
      <c r="D4201" s="22">
        <f>'8760_Profile'!P4199</f>
        <v>54.991999999999997</v>
      </c>
      <c r="E4201" s="20">
        <f>'8760_Profile'!M4199</f>
        <v>0</v>
      </c>
      <c r="F4201" s="11" t="str">
        <f t="shared" si="65"/>
        <v>Normal export window</v>
      </c>
    </row>
    <row r="4202" spans="1:6" ht="15" customHeight="1">
      <c r="A4202" s="23">
        <f>'8760_Profile'!A4200</f>
        <v>44736.916666666701</v>
      </c>
      <c r="B4202" s="22">
        <f>'8760_Profile'!N4200</f>
        <v>54.991999999999997</v>
      </c>
      <c r="C4202" s="22">
        <f>'8760_Profile'!O4200</f>
        <v>54.991999999999997</v>
      </c>
      <c r="D4202" s="22">
        <f>'8760_Profile'!P4200</f>
        <v>54.991999999999997</v>
      </c>
      <c r="E4202" s="20">
        <f>'8760_Profile'!M4200</f>
        <v>0</v>
      </c>
      <c r="F4202" s="11" t="str">
        <f t="shared" si="65"/>
        <v>Normal export window</v>
      </c>
    </row>
    <row r="4203" spans="1:6" ht="15" customHeight="1">
      <c r="A4203" s="23">
        <f>'8760_Profile'!A4201</f>
        <v>44736.958333333299</v>
      </c>
      <c r="B4203" s="22">
        <f>'8760_Profile'!N4201</f>
        <v>54.991999999999997</v>
      </c>
      <c r="C4203" s="22">
        <f>'8760_Profile'!O4201</f>
        <v>54.991999999999997</v>
      </c>
      <c r="D4203" s="22">
        <f>'8760_Profile'!P4201</f>
        <v>54.991999999999997</v>
      </c>
      <c r="E4203" s="20">
        <f>'8760_Profile'!M4201</f>
        <v>0</v>
      </c>
      <c r="F4203" s="11" t="str">
        <f t="shared" si="65"/>
        <v>Normal export window</v>
      </c>
    </row>
    <row r="4204" spans="1:6" ht="15" customHeight="1">
      <c r="A4204" s="23">
        <f>'8760_Profile'!A4202</f>
        <v>44737</v>
      </c>
      <c r="B4204" s="22">
        <f>'8760_Profile'!N4202</f>
        <v>54.991999999999997</v>
      </c>
      <c r="C4204" s="22">
        <f>'8760_Profile'!O4202</f>
        <v>54.991999999999997</v>
      </c>
      <c r="D4204" s="22">
        <f>'8760_Profile'!P4202</f>
        <v>54.991999999999997</v>
      </c>
      <c r="E4204" s="20">
        <f>'8760_Profile'!M4202</f>
        <v>0</v>
      </c>
      <c r="F4204" s="11" t="str">
        <f t="shared" si="65"/>
        <v>Normal export window</v>
      </c>
    </row>
    <row r="4205" spans="1:6" ht="15" customHeight="1">
      <c r="A4205" s="23">
        <f>'8760_Profile'!A4203</f>
        <v>44737.041666666701</v>
      </c>
      <c r="B4205" s="22">
        <f>'8760_Profile'!N4203</f>
        <v>54.991999999999997</v>
      </c>
      <c r="C4205" s="22">
        <f>'8760_Profile'!O4203</f>
        <v>54.991999999999997</v>
      </c>
      <c r="D4205" s="22">
        <f>'8760_Profile'!P4203</f>
        <v>54.991999999999997</v>
      </c>
      <c r="E4205" s="20">
        <f>'8760_Profile'!M4203</f>
        <v>0</v>
      </c>
      <c r="F4205" s="11" t="str">
        <f t="shared" si="65"/>
        <v>Normal export window</v>
      </c>
    </row>
    <row r="4206" spans="1:6" ht="15" customHeight="1">
      <c r="A4206" s="23">
        <f>'8760_Profile'!A4204</f>
        <v>44737.083333333299</v>
      </c>
      <c r="B4206" s="22">
        <f>'8760_Profile'!N4204</f>
        <v>54.991999999999997</v>
      </c>
      <c r="C4206" s="22">
        <f>'8760_Profile'!O4204</f>
        <v>54.991999999999997</v>
      </c>
      <c r="D4206" s="22">
        <f>'8760_Profile'!P4204</f>
        <v>54.991999999999997</v>
      </c>
      <c r="E4206" s="20">
        <f>'8760_Profile'!M4204</f>
        <v>0</v>
      </c>
      <c r="F4206" s="11" t="str">
        <f t="shared" si="65"/>
        <v>Normal export window</v>
      </c>
    </row>
    <row r="4207" spans="1:6" ht="15" customHeight="1">
      <c r="A4207" s="23">
        <f>'8760_Profile'!A4205</f>
        <v>44737.125</v>
      </c>
      <c r="B4207" s="22">
        <f>'8760_Profile'!N4205</f>
        <v>54.991999999999997</v>
      </c>
      <c r="C4207" s="22">
        <f>'8760_Profile'!O4205</f>
        <v>54.991999999999997</v>
      </c>
      <c r="D4207" s="22">
        <f>'8760_Profile'!P4205</f>
        <v>54.991999999999997</v>
      </c>
      <c r="E4207" s="20">
        <f>'8760_Profile'!M4205</f>
        <v>0</v>
      </c>
      <c r="F4207" s="11" t="str">
        <f t="shared" si="65"/>
        <v>Normal export window</v>
      </c>
    </row>
    <row r="4208" spans="1:6" ht="15" customHeight="1">
      <c r="A4208" s="23">
        <f>'8760_Profile'!A4206</f>
        <v>44737.166666666701</v>
      </c>
      <c r="B4208" s="22">
        <f>'8760_Profile'!N4206</f>
        <v>54.991999999999997</v>
      </c>
      <c r="C4208" s="22">
        <f>'8760_Profile'!O4206</f>
        <v>54.991999999999997</v>
      </c>
      <c r="D4208" s="22">
        <f>'8760_Profile'!P4206</f>
        <v>54.991999999999997</v>
      </c>
      <c r="E4208" s="20">
        <f>'8760_Profile'!M4206</f>
        <v>0</v>
      </c>
      <c r="F4208" s="11" t="str">
        <f t="shared" si="65"/>
        <v>Normal export window</v>
      </c>
    </row>
    <row r="4209" spans="1:6" ht="15" customHeight="1">
      <c r="A4209" s="23">
        <f>'8760_Profile'!A4207</f>
        <v>44737.208333333299</v>
      </c>
      <c r="B4209" s="22">
        <f>'8760_Profile'!N4207</f>
        <v>54.991999999999997</v>
      </c>
      <c r="C4209" s="22">
        <f>'8760_Profile'!O4207</f>
        <v>54.991999999999997</v>
      </c>
      <c r="D4209" s="22">
        <f>'8760_Profile'!P4207</f>
        <v>54.991999999999997</v>
      </c>
      <c r="E4209" s="20">
        <f>'8760_Profile'!M4207</f>
        <v>0</v>
      </c>
      <c r="F4209" s="11" t="str">
        <f t="shared" si="65"/>
        <v>Normal export window</v>
      </c>
    </row>
    <row r="4210" spans="1:6" ht="15" customHeight="1">
      <c r="A4210" s="23">
        <f>'8760_Profile'!A4208</f>
        <v>44737.25</v>
      </c>
      <c r="B4210" s="22">
        <f>'8760_Profile'!N4208</f>
        <v>54.991999999999997</v>
      </c>
      <c r="C4210" s="22">
        <f>'8760_Profile'!O4208</f>
        <v>54.991999999999997</v>
      </c>
      <c r="D4210" s="22">
        <f>'8760_Profile'!P4208</f>
        <v>54.991999999999997</v>
      </c>
      <c r="E4210" s="20">
        <f>'8760_Profile'!M4208</f>
        <v>0</v>
      </c>
      <c r="F4210" s="11" t="str">
        <f t="shared" si="65"/>
        <v>Normal export window</v>
      </c>
    </row>
    <row r="4211" spans="1:6" ht="15" customHeight="1">
      <c r="A4211" s="23">
        <f>'8760_Profile'!A4209</f>
        <v>44737.291666666701</v>
      </c>
      <c r="B4211" s="22">
        <f>'8760_Profile'!N4209</f>
        <v>54.991999999999997</v>
      </c>
      <c r="C4211" s="22">
        <f>'8760_Profile'!O4209</f>
        <v>54.991999999999997</v>
      </c>
      <c r="D4211" s="22">
        <f>'8760_Profile'!P4209</f>
        <v>54.991999999999997</v>
      </c>
      <c r="E4211" s="20">
        <f>'8760_Profile'!M4209</f>
        <v>0</v>
      </c>
      <c r="F4211" s="11" t="str">
        <f t="shared" si="65"/>
        <v>Normal export window</v>
      </c>
    </row>
    <row r="4212" spans="1:6" ht="15" customHeight="1">
      <c r="A4212" s="23">
        <f>'8760_Profile'!A4210</f>
        <v>44737.333333333299</v>
      </c>
      <c r="B4212" s="22">
        <f>'8760_Profile'!N4210</f>
        <v>54.991999999999997</v>
      </c>
      <c r="C4212" s="22">
        <f>'8760_Profile'!O4210</f>
        <v>54.991999999999997</v>
      </c>
      <c r="D4212" s="22">
        <f>'8760_Profile'!P4210</f>
        <v>54.991999999999997</v>
      </c>
      <c r="E4212" s="20">
        <f>'8760_Profile'!M4210</f>
        <v>0</v>
      </c>
      <c r="F4212" s="11" t="str">
        <f t="shared" si="65"/>
        <v>Normal export window</v>
      </c>
    </row>
    <row r="4213" spans="1:6" ht="15" customHeight="1">
      <c r="A4213" s="23">
        <f>'8760_Profile'!A4211</f>
        <v>44737.375</v>
      </c>
      <c r="B4213" s="22">
        <f>'8760_Profile'!N4211</f>
        <v>54.991999999999997</v>
      </c>
      <c r="C4213" s="22">
        <f>'8760_Profile'!O4211</f>
        <v>54.991999999999997</v>
      </c>
      <c r="D4213" s="22">
        <f>'8760_Profile'!P4211</f>
        <v>54.991999999999997</v>
      </c>
      <c r="E4213" s="20">
        <f>'8760_Profile'!M4211</f>
        <v>0</v>
      </c>
      <c r="F4213" s="11" t="str">
        <f t="shared" si="65"/>
        <v>Normal export window</v>
      </c>
    </row>
    <row r="4214" spans="1:6" ht="15" customHeight="1">
      <c r="A4214" s="23">
        <f>'8760_Profile'!A4212</f>
        <v>44737.416666666701</v>
      </c>
      <c r="B4214" s="22">
        <f>'8760_Profile'!N4212</f>
        <v>54.991999999999997</v>
      </c>
      <c r="C4214" s="22">
        <f>'8760_Profile'!O4212</f>
        <v>54.991999999999997</v>
      </c>
      <c r="D4214" s="22">
        <f>'8760_Profile'!P4212</f>
        <v>54.991999999999997</v>
      </c>
      <c r="E4214" s="20">
        <f>'8760_Profile'!M4212</f>
        <v>0</v>
      </c>
      <c r="F4214" s="11" t="str">
        <f t="shared" si="65"/>
        <v>Normal export window</v>
      </c>
    </row>
    <row r="4215" spans="1:6" ht="15" customHeight="1">
      <c r="A4215" s="23">
        <f>'8760_Profile'!A4213</f>
        <v>44737.458333333299</v>
      </c>
      <c r="B4215" s="22">
        <f>'8760_Profile'!N4213</f>
        <v>54.991999999999997</v>
      </c>
      <c r="C4215" s="22">
        <f>'8760_Profile'!O4213</f>
        <v>54.991999999999997</v>
      </c>
      <c r="D4215" s="22">
        <f>'8760_Profile'!P4213</f>
        <v>54.991999999999997</v>
      </c>
      <c r="E4215" s="20">
        <f>'8760_Profile'!M4213</f>
        <v>0</v>
      </c>
      <c r="F4215" s="11" t="str">
        <f t="shared" si="65"/>
        <v>Normal export window</v>
      </c>
    </row>
    <row r="4216" spans="1:6" ht="15" customHeight="1">
      <c r="A4216" s="23">
        <f>'8760_Profile'!A4214</f>
        <v>44737.5</v>
      </c>
      <c r="B4216" s="22">
        <f>'8760_Profile'!N4214</f>
        <v>54.991999999999997</v>
      </c>
      <c r="C4216" s="22">
        <f>'8760_Profile'!O4214</f>
        <v>54.991999999999997</v>
      </c>
      <c r="D4216" s="22">
        <f>'8760_Profile'!P4214</f>
        <v>54.991999999999997</v>
      </c>
      <c r="E4216" s="20">
        <f>'8760_Profile'!M4214</f>
        <v>0</v>
      </c>
      <c r="F4216" s="11" t="str">
        <f t="shared" si="65"/>
        <v>Normal export window</v>
      </c>
    </row>
    <row r="4217" spans="1:6" ht="15" customHeight="1">
      <c r="A4217" s="23">
        <f>'8760_Profile'!A4215</f>
        <v>44737.541666666701</v>
      </c>
      <c r="B4217" s="22">
        <f>'8760_Profile'!N4215</f>
        <v>54.991999999999997</v>
      </c>
      <c r="C4217" s="22">
        <f>'8760_Profile'!O4215</f>
        <v>54.991999999999997</v>
      </c>
      <c r="D4217" s="22">
        <f>'8760_Profile'!P4215</f>
        <v>54.991999999999997</v>
      </c>
      <c r="E4217" s="20">
        <f>'8760_Profile'!M4215</f>
        <v>0</v>
      </c>
      <c r="F4217" s="11" t="str">
        <f t="shared" si="65"/>
        <v>Normal export window</v>
      </c>
    </row>
    <row r="4218" spans="1:6" ht="15" customHeight="1">
      <c r="A4218" s="23">
        <f>'8760_Profile'!A4216</f>
        <v>44737.583333333299</v>
      </c>
      <c r="B4218" s="22">
        <f>'8760_Profile'!N4216</f>
        <v>54.991999999999997</v>
      </c>
      <c r="C4218" s="22">
        <f>'8760_Profile'!O4216</f>
        <v>54.991999999999997</v>
      </c>
      <c r="D4218" s="22">
        <f>'8760_Profile'!P4216</f>
        <v>54.991999999999997</v>
      </c>
      <c r="E4218" s="20">
        <f>'8760_Profile'!M4216</f>
        <v>0</v>
      </c>
      <c r="F4218" s="11" t="str">
        <f t="shared" si="65"/>
        <v>Normal export window</v>
      </c>
    </row>
    <row r="4219" spans="1:6" ht="15" customHeight="1">
      <c r="A4219" s="23">
        <f>'8760_Profile'!A4217</f>
        <v>44737.625</v>
      </c>
      <c r="B4219" s="22">
        <f>'8760_Profile'!N4217</f>
        <v>54.991999999999997</v>
      </c>
      <c r="C4219" s="22">
        <f>'8760_Profile'!O4217</f>
        <v>54.991999999999997</v>
      </c>
      <c r="D4219" s="22">
        <f>'8760_Profile'!P4217</f>
        <v>54.991999999999997</v>
      </c>
      <c r="E4219" s="20">
        <f>'8760_Profile'!M4217</f>
        <v>0</v>
      </c>
      <c r="F4219" s="11" t="str">
        <f t="shared" si="65"/>
        <v>Normal export window</v>
      </c>
    </row>
    <row r="4220" spans="1:6" ht="15" customHeight="1">
      <c r="A4220" s="23">
        <f>'8760_Profile'!A4218</f>
        <v>44737.666666666701</v>
      </c>
      <c r="B4220" s="22">
        <f>'8760_Profile'!N4218</f>
        <v>54.991999999999997</v>
      </c>
      <c r="C4220" s="22">
        <f>'8760_Profile'!O4218</f>
        <v>54.991999999999997</v>
      </c>
      <c r="D4220" s="22">
        <f>'8760_Profile'!P4218</f>
        <v>54.991999999999997</v>
      </c>
      <c r="E4220" s="20">
        <f>'8760_Profile'!M4218</f>
        <v>0</v>
      </c>
      <c r="F4220" s="11" t="str">
        <f t="shared" si="65"/>
        <v>Normal export window</v>
      </c>
    </row>
    <row r="4221" spans="1:6" ht="15" customHeight="1">
      <c r="A4221" s="23">
        <f>'8760_Profile'!A4219</f>
        <v>44737.708333333299</v>
      </c>
      <c r="B4221" s="22">
        <f>'8760_Profile'!N4219</f>
        <v>54.991999999999997</v>
      </c>
      <c r="C4221" s="22">
        <f>'8760_Profile'!O4219</f>
        <v>54.991999999999997</v>
      </c>
      <c r="D4221" s="22">
        <f>'8760_Profile'!P4219</f>
        <v>54.991999999999997</v>
      </c>
      <c r="E4221" s="20">
        <f>'8760_Profile'!M4219</f>
        <v>0</v>
      </c>
      <c r="F4221" s="11" t="str">
        <f t="shared" si="65"/>
        <v>Normal export window</v>
      </c>
    </row>
    <row r="4222" spans="1:6" ht="15" customHeight="1">
      <c r="A4222" s="23">
        <f>'8760_Profile'!A4220</f>
        <v>44737.75</v>
      </c>
      <c r="B4222" s="22">
        <f>'8760_Profile'!N4220</f>
        <v>54.991999999999997</v>
      </c>
      <c r="C4222" s="22">
        <f>'8760_Profile'!O4220</f>
        <v>54.991999999999997</v>
      </c>
      <c r="D4222" s="22">
        <f>'8760_Profile'!P4220</f>
        <v>54.991999999999997</v>
      </c>
      <c r="E4222" s="20">
        <f>'8760_Profile'!M4220</f>
        <v>0</v>
      </c>
      <c r="F4222" s="11" t="str">
        <f t="shared" si="65"/>
        <v>Normal export window</v>
      </c>
    </row>
    <row r="4223" spans="1:6" ht="15" customHeight="1">
      <c r="A4223" s="23">
        <f>'8760_Profile'!A4221</f>
        <v>44737.791666666701</v>
      </c>
      <c r="B4223" s="22">
        <f>'8760_Profile'!N4221</f>
        <v>54.991999999999997</v>
      </c>
      <c r="C4223" s="22">
        <f>'8760_Profile'!O4221</f>
        <v>54.991999999999997</v>
      </c>
      <c r="D4223" s="22">
        <f>'8760_Profile'!P4221</f>
        <v>54.991999999999997</v>
      </c>
      <c r="E4223" s="20">
        <f>'8760_Profile'!M4221</f>
        <v>0</v>
      </c>
      <c r="F4223" s="11" t="str">
        <f t="shared" si="65"/>
        <v>Normal export window</v>
      </c>
    </row>
    <row r="4224" spans="1:6" ht="15" customHeight="1">
      <c r="A4224" s="23">
        <f>'8760_Profile'!A4222</f>
        <v>44737.833333333299</v>
      </c>
      <c r="B4224" s="22">
        <f>'8760_Profile'!N4222</f>
        <v>54.991999999999997</v>
      </c>
      <c r="C4224" s="22">
        <f>'8760_Profile'!O4222</f>
        <v>54.991999999999997</v>
      </c>
      <c r="D4224" s="22">
        <f>'8760_Profile'!P4222</f>
        <v>54.991999999999997</v>
      </c>
      <c r="E4224" s="20">
        <f>'8760_Profile'!M4222</f>
        <v>0</v>
      </c>
      <c r="F4224" s="11" t="str">
        <f t="shared" si="65"/>
        <v>Normal export window</v>
      </c>
    </row>
    <row r="4225" spans="1:6" ht="15" customHeight="1">
      <c r="A4225" s="23">
        <f>'8760_Profile'!A4223</f>
        <v>44737.875</v>
      </c>
      <c r="B4225" s="22">
        <f>'8760_Profile'!N4223</f>
        <v>54.991999999999997</v>
      </c>
      <c r="C4225" s="22">
        <f>'8760_Profile'!O4223</f>
        <v>54.991999999999997</v>
      </c>
      <c r="D4225" s="22">
        <f>'8760_Profile'!P4223</f>
        <v>54.991999999999997</v>
      </c>
      <c r="E4225" s="20">
        <f>'8760_Profile'!M4223</f>
        <v>0</v>
      </c>
      <c r="F4225" s="11" t="str">
        <f t="shared" si="65"/>
        <v>Normal export window</v>
      </c>
    </row>
    <row r="4226" spans="1:6" ht="15" customHeight="1">
      <c r="A4226" s="23">
        <f>'8760_Profile'!A4224</f>
        <v>44737.916666666701</v>
      </c>
      <c r="B4226" s="22">
        <f>'8760_Profile'!N4224</f>
        <v>54.991999999999997</v>
      </c>
      <c r="C4226" s="22">
        <f>'8760_Profile'!O4224</f>
        <v>54.991999999999997</v>
      </c>
      <c r="D4226" s="22">
        <f>'8760_Profile'!P4224</f>
        <v>54.991999999999997</v>
      </c>
      <c r="E4226" s="20">
        <f>'8760_Profile'!M4224</f>
        <v>0</v>
      </c>
      <c r="F4226" s="11" t="str">
        <f t="shared" si="65"/>
        <v>Normal export window</v>
      </c>
    </row>
    <row r="4227" spans="1:6" ht="15" customHeight="1">
      <c r="A4227" s="23">
        <f>'8760_Profile'!A4225</f>
        <v>44737.958333333299</v>
      </c>
      <c r="B4227" s="22">
        <f>'8760_Profile'!N4225</f>
        <v>54.991999999999997</v>
      </c>
      <c r="C4227" s="22">
        <f>'8760_Profile'!O4225</f>
        <v>54.991999999999997</v>
      </c>
      <c r="D4227" s="22">
        <f>'8760_Profile'!P4225</f>
        <v>54.991999999999997</v>
      </c>
      <c r="E4227" s="20">
        <f>'8760_Profile'!M4225</f>
        <v>0</v>
      </c>
      <c r="F4227" s="11" t="str">
        <f t="shared" si="65"/>
        <v>Normal export window</v>
      </c>
    </row>
    <row r="4228" spans="1:6" ht="15" customHeight="1">
      <c r="A4228" s="23">
        <f>'8760_Profile'!A4226</f>
        <v>44738</v>
      </c>
      <c r="B4228" s="22">
        <f>'8760_Profile'!N4226</f>
        <v>54.991999999999997</v>
      </c>
      <c r="C4228" s="22">
        <f>'8760_Profile'!O4226</f>
        <v>54.991999999999997</v>
      </c>
      <c r="D4228" s="22">
        <f>'8760_Profile'!P4226</f>
        <v>54.991999999999997</v>
      </c>
      <c r="E4228" s="20">
        <f>'8760_Profile'!M4226</f>
        <v>0</v>
      </c>
      <c r="F4228" s="11" t="str">
        <f t="shared" ref="F4228:F4291" si="66">IF(E4228=1,"Summer low-load CA constraint window","Normal export window")</f>
        <v>Normal export window</v>
      </c>
    </row>
    <row r="4229" spans="1:6" ht="15" customHeight="1">
      <c r="A4229" s="23">
        <f>'8760_Profile'!A4227</f>
        <v>44738.041666666701</v>
      </c>
      <c r="B4229" s="22">
        <f>'8760_Profile'!N4227</f>
        <v>54.991999999999997</v>
      </c>
      <c r="C4229" s="22">
        <f>'8760_Profile'!O4227</f>
        <v>54.991999999999997</v>
      </c>
      <c r="D4229" s="22">
        <f>'8760_Profile'!P4227</f>
        <v>54.991999999999997</v>
      </c>
      <c r="E4229" s="20">
        <f>'8760_Profile'!M4227</f>
        <v>0</v>
      </c>
      <c r="F4229" s="11" t="str">
        <f t="shared" si="66"/>
        <v>Normal export window</v>
      </c>
    </row>
    <row r="4230" spans="1:6" ht="15" customHeight="1">
      <c r="A4230" s="23">
        <f>'8760_Profile'!A4228</f>
        <v>44738.083333333299</v>
      </c>
      <c r="B4230" s="22">
        <f>'8760_Profile'!N4228</f>
        <v>54.991999999999997</v>
      </c>
      <c r="C4230" s="22">
        <f>'8760_Profile'!O4228</f>
        <v>54.991999999999997</v>
      </c>
      <c r="D4230" s="22">
        <f>'8760_Profile'!P4228</f>
        <v>54.991999999999997</v>
      </c>
      <c r="E4230" s="20">
        <f>'8760_Profile'!M4228</f>
        <v>0</v>
      </c>
      <c r="F4230" s="11" t="str">
        <f t="shared" si="66"/>
        <v>Normal export window</v>
      </c>
    </row>
    <row r="4231" spans="1:6" ht="15" customHeight="1">
      <c r="A4231" s="23">
        <f>'8760_Profile'!A4229</f>
        <v>44738.125</v>
      </c>
      <c r="B4231" s="22">
        <f>'8760_Profile'!N4229</f>
        <v>54.991999999999997</v>
      </c>
      <c r="C4231" s="22">
        <f>'8760_Profile'!O4229</f>
        <v>54.991999999999997</v>
      </c>
      <c r="D4231" s="22">
        <f>'8760_Profile'!P4229</f>
        <v>54.991999999999997</v>
      </c>
      <c r="E4231" s="20">
        <f>'8760_Profile'!M4229</f>
        <v>0</v>
      </c>
      <c r="F4231" s="11" t="str">
        <f t="shared" si="66"/>
        <v>Normal export window</v>
      </c>
    </row>
    <row r="4232" spans="1:6" ht="15" customHeight="1">
      <c r="A4232" s="23">
        <f>'8760_Profile'!A4230</f>
        <v>44738.166666666701</v>
      </c>
      <c r="B4232" s="22">
        <f>'8760_Profile'!N4230</f>
        <v>54.991999999999997</v>
      </c>
      <c r="C4232" s="22">
        <f>'8760_Profile'!O4230</f>
        <v>54.991999999999997</v>
      </c>
      <c r="D4232" s="22">
        <f>'8760_Profile'!P4230</f>
        <v>54.991999999999997</v>
      </c>
      <c r="E4232" s="20">
        <f>'8760_Profile'!M4230</f>
        <v>0</v>
      </c>
      <c r="F4232" s="11" t="str">
        <f t="shared" si="66"/>
        <v>Normal export window</v>
      </c>
    </row>
    <row r="4233" spans="1:6" ht="15" customHeight="1">
      <c r="A4233" s="23">
        <f>'8760_Profile'!A4231</f>
        <v>44738.208333333299</v>
      </c>
      <c r="B4233" s="22">
        <f>'8760_Profile'!N4231</f>
        <v>54.991999999999997</v>
      </c>
      <c r="C4233" s="22">
        <f>'8760_Profile'!O4231</f>
        <v>54.991999999999997</v>
      </c>
      <c r="D4233" s="22">
        <f>'8760_Profile'!P4231</f>
        <v>54.991999999999997</v>
      </c>
      <c r="E4233" s="20">
        <f>'8760_Profile'!M4231</f>
        <v>0</v>
      </c>
      <c r="F4233" s="11" t="str">
        <f t="shared" si="66"/>
        <v>Normal export window</v>
      </c>
    </row>
    <row r="4234" spans="1:6" ht="15" customHeight="1">
      <c r="A4234" s="23">
        <f>'8760_Profile'!A4232</f>
        <v>44738.25</v>
      </c>
      <c r="B4234" s="22">
        <f>'8760_Profile'!N4232</f>
        <v>54.991999999999997</v>
      </c>
      <c r="C4234" s="22">
        <f>'8760_Profile'!O4232</f>
        <v>54.991999999999997</v>
      </c>
      <c r="D4234" s="22">
        <f>'8760_Profile'!P4232</f>
        <v>54.991999999999997</v>
      </c>
      <c r="E4234" s="20">
        <f>'8760_Profile'!M4232</f>
        <v>0</v>
      </c>
      <c r="F4234" s="11" t="str">
        <f t="shared" si="66"/>
        <v>Normal export window</v>
      </c>
    </row>
    <row r="4235" spans="1:6" ht="15" customHeight="1">
      <c r="A4235" s="23">
        <f>'8760_Profile'!A4233</f>
        <v>44738.291666666701</v>
      </c>
      <c r="B4235" s="22">
        <f>'8760_Profile'!N4233</f>
        <v>54.991999999999997</v>
      </c>
      <c r="C4235" s="22">
        <f>'8760_Profile'!O4233</f>
        <v>54.991999999999997</v>
      </c>
      <c r="D4235" s="22">
        <f>'8760_Profile'!P4233</f>
        <v>54.991999999999997</v>
      </c>
      <c r="E4235" s="20">
        <f>'8760_Profile'!M4233</f>
        <v>0</v>
      </c>
      <c r="F4235" s="11" t="str">
        <f t="shared" si="66"/>
        <v>Normal export window</v>
      </c>
    </row>
    <row r="4236" spans="1:6" ht="15" customHeight="1">
      <c r="A4236" s="23">
        <f>'8760_Profile'!A4234</f>
        <v>44738.333333333299</v>
      </c>
      <c r="B4236" s="22">
        <f>'8760_Profile'!N4234</f>
        <v>54.991999999999997</v>
      </c>
      <c r="C4236" s="22">
        <f>'8760_Profile'!O4234</f>
        <v>54.991999999999997</v>
      </c>
      <c r="D4236" s="22">
        <f>'8760_Profile'!P4234</f>
        <v>54.991999999999997</v>
      </c>
      <c r="E4236" s="20">
        <f>'8760_Profile'!M4234</f>
        <v>0</v>
      </c>
      <c r="F4236" s="11" t="str">
        <f t="shared" si="66"/>
        <v>Normal export window</v>
      </c>
    </row>
    <row r="4237" spans="1:6" ht="15" customHeight="1">
      <c r="A4237" s="23">
        <f>'8760_Profile'!A4235</f>
        <v>44738.375</v>
      </c>
      <c r="B4237" s="22">
        <f>'8760_Profile'!N4235</f>
        <v>54.991999999999997</v>
      </c>
      <c r="C4237" s="22">
        <f>'8760_Profile'!O4235</f>
        <v>54.991999999999997</v>
      </c>
      <c r="D4237" s="22">
        <f>'8760_Profile'!P4235</f>
        <v>54.991999999999997</v>
      </c>
      <c r="E4237" s="20">
        <f>'8760_Profile'!M4235</f>
        <v>0</v>
      </c>
      <c r="F4237" s="11" t="str">
        <f t="shared" si="66"/>
        <v>Normal export window</v>
      </c>
    </row>
    <row r="4238" spans="1:6" ht="15" customHeight="1">
      <c r="A4238" s="23">
        <f>'8760_Profile'!A4236</f>
        <v>44738.416666666701</v>
      </c>
      <c r="B4238" s="22">
        <f>'8760_Profile'!N4236</f>
        <v>54.991999999999997</v>
      </c>
      <c r="C4238" s="22">
        <f>'8760_Profile'!O4236</f>
        <v>54.991999999999997</v>
      </c>
      <c r="D4238" s="22">
        <f>'8760_Profile'!P4236</f>
        <v>54.991999999999997</v>
      </c>
      <c r="E4238" s="20">
        <f>'8760_Profile'!M4236</f>
        <v>0</v>
      </c>
      <c r="F4238" s="11" t="str">
        <f t="shared" si="66"/>
        <v>Normal export window</v>
      </c>
    </row>
    <row r="4239" spans="1:6" ht="15" customHeight="1">
      <c r="A4239" s="23">
        <f>'8760_Profile'!A4237</f>
        <v>44738.458333333299</v>
      </c>
      <c r="B4239" s="22">
        <f>'8760_Profile'!N4237</f>
        <v>54.991999999999997</v>
      </c>
      <c r="C4239" s="22">
        <f>'8760_Profile'!O4237</f>
        <v>54.991999999999997</v>
      </c>
      <c r="D4239" s="22">
        <f>'8760_Profile'!P4237</f>
        <v>54.991999999999997</v>
      </c>
      <c r="E4239" s="20">
        <f>'8760_Profile'!M4237</f>
        <v>0</v>
      </c>
      <c r="F4239" s="11" t="str">
        <f t="shared" si="66"/>
        <v>Normal export window</v>
      </c>
    </row>
    <row r="4240" spans="1:6" ht="15" customHeight="1">
      <c r="A4240" s="23">
        <f>'8760_Profile'!A4238</f>
        <v>44738.5</v>
      </c>
      <c r="B4240" s="22">
        <f>'8760_Profile'!N4238</f>
        <v>54.991999999999997</v>
      </c>
      <c r="C4240" s="22">
        <f>'8760_Profile'!O4238</f>
        <v>54.991999999999997</v>
      </c>
      <c r="D4240" s="22">
        <f>'8760_Profile'!P4238</f>
        <v>54.991999999999997</v>
      </c>
      <c r="E4240" s="20">
        <f>'8760_Profile'!M4238</f>
        <v>0</v>
      </c>
      <c r="F4240" s="11" t="str">
        <f t="shared" si="66"/>
        <v>Normal export window</v>
      </c>
    </row>
    <row r="4241" spans="1:6" ht="15" customHeight="1">
      <c r="A4241" s="23">
        <f>'8760_Profile'!A4239</f>
        <v>44738.541666666701</v>
      </c>
      <c r="B4241" s="22">
        <f>'8760_Profile'!N4239</f>
        <v>54.991999999999997</v>
      </c>
      <c r="C4241" s="22">
        <f>'8760_Profile'!O4239</f>
        <v>54.991999999999997</v>
      </c>
      <c r="D4241" s="22">
        <f>'8760_Profile'!P4239</f>
        <v>54.991999999999997</v>
      </c>
      <c r="E4241" s="20">
        <f>'8760_Profile'!M4239</f>
        <v>0</v>
      </c>
      <c r="F4241" s="11" t="str">
        <f t="shared" si="66"/>
        <v>Normal export window</v>
      </c>
    </row>
    <row r="4242" spans="1:6" ht="15" customHeight="1">
      <c r="A4242" s="23">
        <f>'8760_Profile'!A4240</f>
        <v>44738.583333333299</v>
      </c>
      <c r="B4242" s="22">
        <f>'8760_Profile'!N4240</f>
        <v>54.991999999999997</v>
      </c>
      <c r="C4242" s="22">
        <f>'8760_Profile'!O4240</f>
        <v>54.991999999999997</v>
      </c>
      <c r="D4242" s="22">
        <f>'8760_Profile'!P4240</f>
        <v>54.991999999999997</v>
      </c>
      <c r="E4242" s="20">
        <f>'8760_Profile'!M4240</f>
        <v>0</v>
      </c>
      <c r="F4242" s="11" t="str">
        <f t="shared" si="66"/>
        <v>Normal export window</v>
      </c>
    </row>
    <row r="4243" spans="1:6" ht="15" customHeight="1">
      <c r="A4243" s="23">
        <f>'8760_Profile'!A4241</f>
        <v>44738.625</v>
      </c>
      <c r="B4243" s="22">
        <f>'8760_Profile'!N4241</f>
        <v>54.991999999999997</v>
      </c>
      <c r="C4243" s="22">
        <f>'8760_Profile'!O4241</f>
        <v>54.991999999999997</v>
      </c>
      <c r="D4243" s="22">
        <f>'8760_Profile'!P4241</f>
        <v>54.991999999999997</v>
      </c>
      <c r="E4243" s="20">
        <f>'8760_Profile'!M4241</f>
        <v>0</v>
      </c>
      <c r="F4243" s="11" t="str">
        <f t="shared" si="66"/>
        <v>Normal export window</v>
      </c>
    </row>
    <row r="4244" spans="1:6" ht="15" customHeight="1">
      <c r="A4244" s="23">
        <f>'8760_Profile'!A4242</f>
        <v>44738.666666666701</v>
      </c>
      <c r="B4244" s="22">
        <f>'8760_Profile'!N4242</f>
        <v>54.991999999999997</v>
      </c>
      <c r="C4244" s="22">
        <f>'8760_Profile'!O4242</f>
        <v>54.991999999999997</v>
      </c>
      <c r="D4244" s="22">
        <f>'8760_Profile'!P4242</f>
        <v>54.991999999999997</v>
      </c>
      <c r="E4244" s="20">
        <f>'8760_Profile'!M4242</f>
        <v>0</v>
      </c>
      <c r="F4244" s="11" t="str">
        <f t="shared" si="66"/>
        <v>Normal export window</v>
      </c>
    </row>
    <row r="4245" spans="1:6" ht="15" customHeight="1">
      <c r="A4245" s="23">
        <f>'8760_Profile'!A4243</f>
        <v>44738.708333333299</v>
      </c>
      <c r="B4245" s="22">
        <f>'8760_Profile'!N4243</f>
        <v>54.991999999999997</v>
      </c>
      <c r="C4245" s="22">
        <f>'8760_Profile'!O4243</f>
        <v>54.991999999999997</v>
      </c>
      <c r="D4245" s="22">
        <f>'8760_Profile'!P4243</f>
        <v>54.991999999999997</v>
      </c>
      <c r="E4245" s="20">
        <f>'8760_Profile'!M4243</f>
        <v>0</v>
      </c>
      <c r="F4245" s="11" t="str">
        <f t="shared" si="66"/>
        <v>Normal export window</v>
      </c>
    </row>
    <row r="4246" spans="1:6" ht="15" customHeight="1">
      <c r="A4246" s="23">
        <f>'8760_Profile'!A4244</f>
        <v>44738.75</v>
      </c>
      <c r="B4246" s="22">
        <f>'8760_Profile'!N4244</f>
        <v>54.991999999999997</v>
      </c>
      <c r="C4246" s="22">
        <f>'8760_Profile'!O4244</f>
        <v>54.991999999999997</v>
      </c>
      <c r="D4246" s="22">
        <f>'8760_Profile'!P4244</f>
        <v>54.991999999999997</v>
      </c>
      <c r="E4246" s="20">
        <f>'8760_Profile'!M4244</f>
        <v>0</v>
      </c>
      <c r="F4246" s="11" t="str">
        <f t="shared" si="66"/>
        <v>Normal export window</v>
      </c>
    </row>
    <row r="4247" spans="1:6" ht="15" customHeight="1">
      <c r="A4247" s="23">
        <f>'8760_Profile'!A4245</f>
        <v>44738.791666666701</v>
      </c>
      <c r="B4247" s="22">
        <f>'8760_Profile'!N4245</f>
        <v>54.991999999999997</v>
      </c>
      <c r="C4247" s="22">
        <f>'8760_Profile'!O4245</f>
        <v>54.991999999999997</v>
      </c>
      <c r="D4247" s="22">
        <f>'8760_Profile'!P4245</f>
        <v>54.991999999999997</v>
      </c>
      <c r="E4247" s="20">
        <f>'8760_Profile'!M4245</f>
        <v>0</v>
      </c>
      <c r="F4247" s="11" t="str">
        <f t="shared" si="66"/>
        <v>Normal export window</v>
      </c>
    </row>
    <row r="4248" spans="1:6" ht="15" customHeight="1">
      <c r="A4248" s="23">
        <f>'8760_Profile'!A4246</f>
        <v>44738.833333333299</v>
      </c>
      <c r="B4248" s="22">
        <f>'8760_Profile'!N4246</f>
        <v>54.991999999999997</v>
      </c>
      <c r="C4248" s="22">
        <f>'8760_Profile'!O4246</f>
        <v>54.991999999999997</v>
      </c>
      <c r="D4248" s="22">
        <f>'8760_Profile'!P4246</f>
        <v>54.991999999999997</v>
      </c>
      <c r="E4248" s="20">
        <f>'8760_Profile'!M4246</f>
        <v>0</v>
      </c>
      <c r="F4248" s="11" t="str">
        <f t="shared" si="66"/>
        <v>Normal export window</v>
      </c>
    </row>
    <row r="4249" spans="1:6" ht="15" customHeight="1">
      <c r="A4249" s="23">
        <f>'8760_Profile'!A4247</f>
        <v>44738.875</v>
      </c>
      <c r="B4249" s="22">
        <f>'8760_Profile'!N4247</f>
        <v>54.991999999999997</v>
      </c>
      <c r="C4249" s="22">
        <f>'8760_Profile'!O4247</f>
        <v>54.991999999999997</v>
      </c>
      <c r="D4249" s="22">
        <f>'8760_Profile'!P4247</f>
        <v>54.991999999999997</v>
      </c>
      <c r="E4249" s="20">
        <f>'8760_Profile'!M4247</f>
        <v>0</v>
      </c>
      <c r="F4249" s="11" t="str">
        <f t="shared" si="66"/>
        <v>Normal export window</v>
      </c>
    </row>
    <row r="4250" spans="1:6" ht="15" customHeight="1">
      <c r="A4250" s="23">
        <f>'8760_Profile'!A4248</f>
        <v>44738.916666666701</v>
      </c>
      <c r="B4250" s="22">
        <f>'8760_Profile'!N4248</f>
        <v>54.991999999999997</v>
      </c>
      <c r="C4250" s="22">
        <f>'8760_Profile'!O4248</f>
        <v>54.991999999999997</v>
      </c>
      <c r="D4250" s="22">
        <f>'8760_Profile'!P4248</f>
        <v>54.991999999999997</v>
      </c>
      <c r="E4250" s="20">
        <f>'8760_Profile'!M4248</f>
        <v>0</v>
      </c>
      <c r="F4250" s="11" t="str">
        <f t="shared" si="66"/>
        <v>Normal export window</v>
      </c>
    </row>
    <row r="4251" spans="1:6" ht="15" customHeight="1">
      <c r="A4251" s="23">
        <f>'8760_Profile'!A4249</f>
        <v>44738.958333333299</v>
      </c>
      <c r="B4251" s="22">
        <f>'8760_Profile'!N4249</f>
        <v>54.991999999999997</v>
      </c>
      <c r="C4251" s="22">
        <f>'8760_Profile'!O4249</f>
        <v>54.991999999999997</v>
      </c>
      <c r="D4251" s="22">
        <f>'8760_Profile'!P4249</f>
        <v>54.991999999999997</v>
      </c>
      <c r="E4251" s="20">
        <f>'8760_Profile'!M4249</f>
        <v>0</v>
      </c>
      <c r="F4251" s="11" t="str">
        <f t="shared" si="66"/>
        <v>Normal export window</v>
      </c>
    </row>
    <row r="4252" spans="1:6" ht="15" customHeight="1">
      <c r="A4252" s="23">
        <f>'8760_Profile'!A4250</f>
        <v>44739</v>
      </c>
      <c r="B4252" s="22">
        <f>'8760_Profile'!N4250</f>
        <v>54.991999999999997</v>
      </c>
      <c r="C4252" s="22">
        <f>'8760_Profile'!O4250</f>
        <v>54.991999999999997</v>
      </c>
      <c r="D4252" s="22">
        <f>'8760_Profile'!P4250</f>
        <v>54.991999999999997</v>
      </c>
      <c r="E4252" s="20">
        <f>'8760_Profile'!M4250</f>
        <v>0</v>
      </c>
      <c r="F4252" s="11" t="str">
        <f t="shared" si="66"/>
        <v>Normal export window</v>
      </c>
    </row>
    <row r="4253" spans="1:6" ht="15" customHeight="1">
      <c r="A4253" s="23">
        <f>'8760_Profile'!A4251</f>
        <v>44739.041666666701</v>
      </c>
      <c r="B4253" s="22">
        <f>'8760_Profile'!N4251</f>
        <v>54.991999999999997</v>
      </c>
      <c r="C4253" s="22">
        <f>'8760_Profile'!O4251</f>
        <v>54.991999999999997</v>
      </c>
      <c r="D4253" s="22">
        <f>'8760_Profile'!P4251</f>
        <v>54.991999999999997</v>
      </c>
      <c r="E4253" s="20">
        <f>'8760_Profile'!M4251</f>
        <v>0</v>
      </c>
      <c r="F4253" s="11" t="str">
        <f t="shared" si="66"/>
        <v>Normal export window</v>
      </c>
    </row>
    <row r="4254" spans="1:6" ht="15" customHeight="1">
      <c r="A4254" s="23">
        <f>'8760_Profile'!A4252</f>
        <v>44739.083333333299</v>
      </c>
      <c r="B4254" s="22">
        <f>'8760_Profile'!N4252</f>
        <v>54.991999999999997</v>
      </c>
      <c r="C4254" s="22">
        <f>'8760_Profile'!O4252</f>
        <v>54.991999999999997</v>
      </c>
      <c r="D4254" s="22">
        <f>'8760_Profile'!P4252</f>
        <v>54.991999999999997</v>
      </c>
      <c r="E4254" s="20">
        <f>'8760_Profile'!M4252</f>
        <v>0</v>
      </c>
      <c r="F4254" s="11" t="str">
        <f t="shared" si="66"/>
        <v>Normal export window</v>
      </c>
    </row>
    <row r="4255" spans="1:6" ht="15" customHeight="1">
      <c r="A4255" s="23">
        <f>'8760_Profile'!A4253</f>
        <v>44739.125</v>
      </c>
      <c r="B4255" s="22">
        <f>'8760_Profile'!N4253</f>
        <v>54.991999999999997</v>
      </c>
      <c r="C4255" s="22">
        <f>'8760_Profile'!O4253</f>
        <v>54.991999999999997</v>
      </c>
      <c r="D4255" s="22">
        <f>'8760_Profile'!P4253</f>
        <v>54.991999999999997</v>
      </c>
      <c r="E4255" s="20">
        <f>'8760_Profile'!M4253</f>
        <v>0</v>
      </c>
      <c r="F4255" s="11" t="str">
        <f t="shared" si="66"/>
        <v>Normal export window</v>
      </c>
    </row>
    <row r="4256" spans="1:6" ht="15" customHeight="1">
      <c r="A4256" s="23">
        <f>'8760_Profile'!A4254</f>
        <v>44739.166666666701</v>
      </c>
      <c r="B4256" s="22">
        <f>'8760_Profile'!N4254</f>
        <v>54.991999999999997</v>
      </c>
      <c r="C4256" s="22">
        <f>'8760_Profile'!O4254</f>
        <v>54.991999999999997</v>
      </c>
      <c r="D4256" s="22">
        <f>'8760_Profile'!P4254</f>
        <v>54.991999999999997</v>
      </c>
      <c r="E4256" s="20">
        <f>'8760_Profile'!M4254</f>
        <v>0</v>
      </c>
      <c r="F4256" s="11" t="str">
        <f t="shared" si="66"/>
        <v>Normal export window</v>
      </c>
    </row>
    <row r="4257" spans="1:6" ht="15" customHeight="1">
      <c r="A4257" s="23">
        <f>'8760_Profile'!A4255</f>
        <v>44739.208333333299</v>
      </c>
      <c r="B4257" s="22">
        <f>'8760_Profile'!N4255</f>
        <v>54.991999999999997</v>
      </c>
      <c r="C4257" s="22">
        <f>'8760_Profile'!O4255</f>
        <v>54.991999999999997</v>
      </c>
      <c r="D4257" s="22">
        <f>'8760_Profile'!P4255</f>
        <v>54.991999999999997</v>
      </c>
      <c r="E4257" s="20">
        <f>'8760_Profile'!M4255</f>
        <v>0</v>
      </c>
      <c r="F4257" s="11" t="str">
        <f t="shared" si="66"/>
        <v>Normal export window</v>
      </c>
    </row>
    <row r="4258" spans="1:6" ht="15" customHeight="1">
      <c r="A4258" s="23">
        <f>'8760_Profile'!A4256</f>
        <v>44739.25</v>
      </c>
      <c r="B4258" s="22">
        <f>'8760_Profile'!N4256</f>
        <v>54.991999999999997</v>
      </c>
      <c r="C4258" s="22">
        <f>'8760_Profile'!O4256</f>
        <v>54.991999999999997</v>
      </c>
      <c r="D4258" s="22">
        <f>'8760_Profile'!P4256</f>
        <v>54.991999999999997</v>
      </c>
      <c r="E4258" s="20">
        <f>'8760_Profile'!M4256</f>
        <v>0</v>
      </c>
      <c r="F4258" s="11" t="str">
        <f t="shared" si="66"/>
        <v>Normal export window</v>
      </c>
    </row>
    <row r="4259" spans="1:6" ht="15" customHeight="1">
      <c r="A4259" s="23">
        <f>'8760_Profile'!A4257</f>
        <v>44739.291666666701</v>
      </c>
      <c r="B4259" s="22">
        <f>'8760_Profile'!N4257</f>
        <v>54.991999999999997</v>
      </c>
      <c r="C4259" s="22">
        <f>'8760_Profile'!O4257</f>
        <v>54.991999999999997</v>
      </c>
      <c r="D4259" s="22">
        <f>'8760_Profile'!P4257</f>
        <v>54.991999999999997</v>
      </c>
      <c r="E4259" s="20">
        <f>'8760_Profile'!M4257</f>
        <v>0</v>
      </c>
      <c r="F4259" s="11" t="str">
        <f t="shared" si="66"/>
        <v>Normal export window</v>
      </c>
    </row>
    <row r="4260" spans="1:6" ht="15" customHeight="1">
      <c r="A4260" s="23">
        <f>'8760_Profile'!A4258</f>
        <v>44739.333333333299</v>
      </c>
      <c r="B4260" s="22">
        <f>'8760_Profile'!N4258</f>
        <v>54.991999999999997</v>
      </c>
      <c r="C4260" s="22">
        <f>'8760_Profile'!O4258</f>
        <v>54.991999999999997</v>
      </c>
      <c r="D4260" s="22">
        <f>'8760_Profile'!P4258</f>
        <v>54.991999999999997</v>
      </c>
      <c r="E4260" s="20">
        <f>'8760_Profile'!M4258</f>
        <v>0</v>
      </c>
      <c r="F4260" s="11" t="str">
        <f t="shared" si="66"/>
        <v>Normal export window</v>
      </c>
    </row>
    <row r="4261" spans="1:6" ht="15" customHeight="1">
      <c r="A4261" s="23">
        <f>'8760_Profile'!A4259</f>
        <v>44739.375</v>
      </c>
      <c r="B4261" s="22">
        <f>'8760_Profile'!N4259</f>
        <v>54.991999999999997</v>
      </c>
      <c r="C4261" s="22">
        <f>'8760_Profile'!O4259</f>
        <v>54.991999999999997</v>
      </c>
      <c r="D4261" s="22">
        <f>'8760_Profile'!P4259</f>
        <v>54.991999999999997</v>
      </c>
      <c r="E4261" s="20">
        <f>'8760_Profile'!M4259</f>
        <v>0</v>
      </c>
      <c r="F4261" s="11" t="str">
        <f t="shared" si="66"/>
        <v>Normal export window</v>
      </c>
    </row>
    <row r="4262" spans="1:6" ht="15" customHeight="1">
      <c r="A4262" s="23">
        <f>'8760_Profile'!A4260</f>
        <v>44739.416666666701</v>
      </c>
      <c r="B4262" s="22">
        <f>'8760_Profile'!N4260</f>
        <v>54.991999999999997</v>
      </c>
      <c r="C4262" s="22">
        <f>'8760_Profile'!O4260</f>
        <v>54.991999999999997</v>
      </c>
      <c r="D4262" s="22">
        <f>'8760_Profile'!P4260</f>
        <v>54.991999999999997</v>
      </c>
      <c r="E4262" s="20">
        <f>'8760_Profile'!M4260</f>
        <v>0</v>
      </c>
      <c r="F4262" s="11" t="str">
        <f t="shared" si="66"/>
        <v>Normal export window</v>
      </c>
    </row>
    <row r="4263" spans="1:6" ht="15" customHeight="1">
      <c r="A4263" s="23">
        <f>'8760_Profile'!A4261</f>
        <v>44739.458333333299</v>
      </c>
      <c r="B4263" s="22">
        <f>'8760_Profile'!N4261</f>
        <v>54.991999999999997</v>
      </c>
      <c r="C4263" s="22">
        <f>'8760_Profile'!O4261</f>
        <v>54.991999999999997</v>
      </c>
      <c r="D4263" s="22">
        <f>'8760_Profile'!P4261</f>
        <v>54.991999999999997</v>
      </c>
      <c r="E4263" s="20">
        <f>'8760_Profile'!M4261</f>
        <v>0</v>
      </c>
      <c r="F4263" s="11" t="str">
        <f t="shared" si="66"/>
        <v>Normal export window</v>
      </c>
    </row>
    <row r="4264" spans="1:6" ht="15" customHeight="1">
      <c r="A4264" s="23">
        <f>'8760_Profile'!A4262</f>
        <v>44739.5</v>
      </c>
      <c r="B4264" s="22">
        <f>'8760_Profile'!N4262</f>
        <v>54.991999999999997</v>
      </c>
      <c r="C4264" s="22">
        <f>'8760_Profile'!O4262</f>
        <v>54.991999999999997</v>
      </c>
      <c r="D4264" s="22">
        <f>'8760_Profile'!P4262</f>
        <v>54.991999999999997</v>
      </c>
      <c r="E4264" s="20">
        <f>'8760_Profile'!M4262</f>
        <v>0</v>
      </c>
      <c r="F4264" s="11" t="str">
        <f t="shared" si="66"/>
        <v>Normal export window</v>
      </c>
    </row>
    <row r="4265" spans="1:6" ht="15" customHeight="1">
      <c r="A4265" s="23">
        <f>'8760_Profile'!A4263</f>
        <v>44739.541666666701</v>
      </c>
      <c r="B4265" s="22">
        <f>'8760_Profile'!N4263</f>
        <v>54.991999999999997</v>
      </c>
      <c r="C4265" s="22">
        <f>'8760_Profile'!O4263</f>
        <v>54.991999999999997</v>
      </c>
      <c r="D4265" s="22">
        <f>'8760_Profile'!P4263</f>
        <v>54.991999999999997</v>
      </c>
      <c r="E4265" s="20">
        <f>'8760_Profile'!M4263</f>
        <v>0</v>
      </c>
      <c r="F4265" s="11" t="str">
        <f t="shared" si="66"/>
        <v>Normal export window</v>
      </c>
    </row>
    <row r="4266" spans="1:6" ht="15" customHeight="1">
      <c r="A4266" s="23">
        <f>'8760_Profile'!A4264</f>
        <v>44739.583333333299</v>
      </c>
      <c r="B4266" s="22">
        <f>'8760_Profile'!N4264</f>
        <v>54.991999999999997</v>
      </c>
      <c r="C4266" s="22">
        <f>'8760_Profile'!O4264</f>
        <v>54.991999999999997</v>
      </c>
      <c r="D4266" s="22">
        <f>'8760_Profile'!P4264</f>
        <v>54.991999999999997</v>
      </c>
      <c r="E4266" s="20">
        <f>'8760_Profile'!M4264</f>
        <v>0</v>
      </c>
      <c r="F4266" s="11" t="str">
        <f t="shared" si="66"/>
        <v>Normal export window</v>
      </c>
    </row>
    <row r="4267" spans="1:6" ht="15" customHeight="1">
      <c r="A4267" s="23">
        <f>'8760_Profile'!A4265</f>
        <v>44739.625</v>
      </c>
      <c r="B4267" s="22">
        <f>'8760_Profile'!N4265</f>
        <v>54.991999999999997</v>
      </c>
      <c r="C4267" s="22">
        <f>'8760_Profile'!O4265</f>
        <v>54.991999999999997</v>
      </c>
      <c r="D4267" s="22">
        <f>'8760_Profile'!P4265</f>
        <v>54.991999999999997</v>
      </c>
      <c r="E4267" s="20">
        <f>'8760_Profile'!M4265</f>
        <v>0</v>
      </c>
      <c r="F4267" s="11" t="str">
        <f t="shared" si="66"/>
        <v>Normal export window</v>
      </c>
    </row>
    <row r="4268" spans="1:6" ht="15" customHeight="1">
      <c r="A4268" s="23">
        <f>'8760_Profile'!A4266</f>
        <v>44739.666666666701</v>
      </c>
      <c r="B4268" s="22">
        <f>'8760_Profile'!N4266</f>
        <v>54.991999999999997</v>
      </c>
      <c r="C4268" s="22">
        <f>'8760_Profile'!O4266</f>
        <v>54.991999999999997</v>
      </c>
      <c r="D4268" s="22">
        <f>'8760_Profile'!P4266</f>
        <v>54.991999999999997</v>
      </c>
      <c r="E4268" s="20">
        <f>'8760_Profile'!M4266</f>
        <v>0</v>
      </c>
      <c r="F4268" s="11" t="str">
        <f t="shared" si="66"/>
        <v>Normal export window</v>
      </c>
    </row>
    <row r="4269" spans="1:6" ht="15" customHeight="1">
      <c r="A4269" s="23">
        <f>'8760_Profile'!A4267</f>
        <v>44739.708333333299</v>
      </c>
      <c r="B4269" s="22">
        <f>'8760_Profile'!N4267</f>
        <v>54.991999999999997</v>
      </c>
      <c r="C4269" s="22">
        <f>'8760_Profile'!O4267</f>
        <v>54.991999999999997</v>
      </c>
      <c r="D4269" s="22">
        <f>'8760_Profile'!P4267</f>
        <v>54.991999999999997</v>
      </c>
      <c r="E4269" s="20">
        <f>'8760_Profile'!M4267</f>
        <v>0</v>
      </c>
      <c r="F4269" s="11" t="str">
        <f t="shared" si="66"/>
        <v>Normal export window</v>
      </c>
    </row>
    <row r="4270" spans="1:6" ht="15" customHeight="1">
      <c r="A4270" s="23">
        <f>'8760_Profile'!A4268</f>
        <v>44739.75</v>
      </c>
      <c r="B4270" s="22">
        <f>'8760_Profile'!N4268</f>
        <v>54.991999999999997</v>
      </c>
      <c r="C4270" s="22">
        <f>'8760_Profile'!O4268</f>
        <v>54.991999999999997</v>
      </c>
      <c r="D4270" s="22">
        <f>'8760_Profile'!P4268</f>
        <v>54.991999999999997</v>
      </c>
      <c r="E4270" s="20">
        <f>'8760_Profile'!M4268</f>
        <v>0</v>
      </c>
      <c r="F4270" s="11" t="str">
        <f t="shared" si="66"/>
        <v>Normal export window</v>
      </c>
    </row>
    <row r="4271" spans="1:6" ht="15" customHeight="1">
      <c r="A4271" s="23">
        <f>'8760_Profile'!A4269</f>
        <v>44739.791666666701</v>
      </c>
      <c r="B4271" s="22">
        <f>'8760_Profile'!N4269</f>
        <v>54.991999999999997</v>
      </c>
      <c r="C4271" s="22">
        <f>'8760_Profile'!O4269</f>
        <v>54.991999999999997</v>
      </c>
      <c r="D4271" s="22">
        <f>'8760_Profile'!P4269</f>
        <v>54.991999999999997</v>
      </c>
      <c r="E4271" s="20">
        <f>'8760_Profile'!M4269</f>
        <v>0</v>
      </c>
      <c r="F4271" s="11" t="str">
        <f t="shared" si="66"/>
        <v>Normal export window</v>
      </c>
    </row>
    <row r="4272" spans="1:6" ht="15" customHeight="1">
      <c r="A4272" s="23">
        <f>'8760_Profile'!A4270</f>
        <v>44739.833333333299</v>
      </c>
      <c r="B4272" s="22">
        <f>'8760_Profile'!N4270</f>
        <v>54.991999999999997</v>
      </c>
      <c r="C4272" s="22">
        <f>'8760_Profile'!O4270</f>
        <v>54.991999999999997</v>
      </c>
      <c r="D4272" s="22">
        <f>'8760_Profile'!P4270</f>
        <v>54.991999999999997</v>
      </c>
      <c r="E4272" s="20">
        <f>'8760_Profile'!M4270</f>
        <v>0</v>
      </c>
      <c r="F4272" s="11" t="str">
        <f t="shared" si="66"/>
        <v>Normal export window</v>
      </c>
    </row>
    <row r="4273" spans="1:6" ht="15" customHeight="1">
      <c r="A4273" s="23">
        <f>'8760_Profile'!A4271</f>
        <v>44739.875</v>
      </c>
      <c r="B4273" s="22">
        <f>'8760_Profile'!N4271</f>
        <v>54.991999999999997</v>
      </c>
      <c r="C4273" s="22">
        <f>'8760_Profile'!O4271</f>
        <v>54.991999999999997</v>
      </c>
      <c r="D4273" s="22">
        <f>'8760_Profile'!P4271</f>
        <v>54.991999999999997</v>
      </c>
      <c r="E4273" s="20">
        <f>'8760_Profile'!M4271</f>
        <v>0</v>
      </c>
      <c r="F4273" s="11" t="str">
        <f t="shared" si="66"/>
        <v>Normal export window</v>
      </c>
    </row>
    <row r="4274" spans="1:6" ht="15" customHeight="1">
      <c r="A4274" s="23">
        <f>'8760_Profile'!A4272</f>
        <v>44739.916666666701</v>
      </c>
      <c r="B4274" s="22">
        <f>'8760_Profile'!N4272</f>
        <v>54.991999999999997</v>
      </c>
      <c r="C4274" s="22">
        <f>'8760_Profile'!O4272</f>
        <v>54.991999999999997</v>
      </c>
      <c r="D4274" s="22">
        <f>'8760_Profile'!P4272</f>
        <v>54.991999999999997</v>
      </c>
      <c r="E4274" s="20">
        <f>'8760_Profile'!M4272</f>
        <v>0</v>
      </c>
      <c r="F4274" s="11" t="str">
        <f t="shared" si="66"/>
        <v>Normal export window</v>
      </c>
    </row>
    <row r="4275" spans="1:6" ht="15" customHeight="1">
      <c r="A4275" s="23">
        <f>'8760_Profile'!A4273</f>
        <v>44739.958333333299</v>
      </c>
      <c r="B4275" s="22">
        <f>'8760_Profile'!N4273</f>
        <v>54.991999999999997</v>
      </c>
      <c r="C4275" s="22">
        <f>'8760_Profile'!O4273</f>
        <v>54.991999999999997</v>
      </c>
      <c r="D4275" s="22">
        <f>'8760_Profile'!P4273</f>
        <v>54.991999999999997</v>
      </c>
      <c r="E4275" s="20">
        <f>'8760_Profile'!M4273</f>
        <v>0</v>
      </c>
      <c r="F4275" s="11" t="str">
        <f t="shared" si="66"/>
        <v>Normal export window</v>
      </c>
    </row>
    <row r="4276" spans="1:6" ht="15" customHeight="1">
      <c r="A4276" s="23">
        <f>'8760_Profile'!A4274</f>
        <v>44740</v>
      </c>
      <c r="B4276" s="22">
        <f>'8760_Profile'!N4274</f>
        <v>54.991999999999997</v>
      </c>
      <c r="C4276" s="22">
        <f>'8760_Profile'!O4274</f>
        <v>54.991999999999997</v>
      </c>
      <c r="D4276" s="22">
        <f>'8760_Profile'!P4274</f>
        <v>54.991999999999997</v>
      </c>
      <c r="E4276" s="20">
        <f>'8760_Profile'!M4274</f>
        <v>0</v>
      </c>
      <c r="F4276" s="11" t="str">
        <f t="shared" si="66"/>
        <v>Normal export window</v>
      </c>
    </row>
    <row r="4277" spans="1:6" ht="15" customHeight="1">
      <c r="A4277" s="23">
        <f>'8760_Profile'!A4275</f>
        <v>44740.041666666701</v>
      </c>
      <c r="B4277" s="22">
        <f>'8760_Profile'!N4275</f>
        <v>54.991999999999997</v>
      </c>
      <c r="C4277" s="22">
        <f>'8760_Profile'!O4275</f>
        <v>54.991999999999997</v>
      </c>
      <c r="D4277" s="22">
        <f>'8760_Profile'!P4275</f>
        <v>54.991999999999997</v>
      </c>
      <c r="E4277" s="20">
        <f>'8760_Profile'!M4275</f>
        <v>0</v>
      </c>
      <c r="F4277" s="11" t="str">
        <f t="shared" si="66"/>
        <v>Normal export window</v>
      </c>
    </row>
    <row r="4278" spans="1:6" ht="15" customHeight="1">
      <c r="A4278" s="23">
        <f>'8760_Profile'!A4276</f>
        <v>44740.083333333299</v>
      </c>
      <c r="B4278" s="22">
        <f>'8760_Profile'!N4276</f>
        <v>54.991999999999997</v>
      </c>
      <c r="C4278" s="22">
        <f>'8760_Profile'!O4276</f>
        <v>54.991999999999997</v>
      </c>
      <c r="D4278" s="22">
        <f>'8760_Profile'!P4276</f>
        <v>54.991999999999997</v>
      </c>
      <c r="E4278" s="20">
        <f>'8760_Profile'!M4276</f>
        <v>0</v>
      </c>
      <c r="F4278" s="11" t="str">
        <f t="shared" si="66"/>
        <v>Normal export window</v>
      </c>
    </row>
    <row r="4279" spans="1:6" ht="15" customHeight="1">
      <c r="A4279" s="23">
        <f>'8760_Profile'!A4277</f>
        <v>44740.125</v>
      </c>
      <c r="B4279" s="22">
        <f>'8760_Profile'!N4277</f>
        <v>54.991999999999997</v>
      </c>
      <c r="C4279" s="22">
        <f>'8760_Profile'!O4277</f>
        <v>54.991999999999997</v>
      </c>
      <c r="D4279" s="22">
        <f>'8760_Profile'!P4277</f>
        <v>54.991999999999997</v>
      </c>
      <c r="E4279" s="20">
        <f>'8760_Profile'!M4277</f>
        <v>0</v>
      </c>
      <c r="F4279" s="11" t="str">
        <f t="shared" si="66"/>
        <v>Normal export window</v>
      </c>
    </row>
    <row r="4280" spans="1:6" ht="15" customHeight="1">
      <c r="A4280" s="23">
        <f>'8760_Profile'!A4278</f>
        <v>44740.166666666701</v>
      </c>
      <c r="B4280" s="22">
        <f>'8760_Profile'!N4278</f>
        <v>54.991999999999997</v>
      </c>
      <c r="C4280" s="22">
        <f>'8760_Profile'!O4278</f>
        <v>54.991999999999997</v>
      </c>
      <c r="D4280" s="22">
        <f>'8760_Profile'!P4278</f>
        <v>54.991999999999997</v>
      </c>
      <c r="E4280" s="20">
        <f>'8760_Profile'!M4278</f>
        <v>0</v>
      </c>
      <c r="F4280" s="11" t="str">
        <f t="shared" si="66"/>
        <v>Normal export window</v>
      </c>
    </row>
    <row r="4281" spans="1:6" ht="15" customHeight="1">
      <c r="A4281" s="23">
        <f>'8760_Profile'!A4279</f>
        <v>44740.208333333299</v>
      </c>
      <c r="B4281" s="22">
        <f>'8760_Profile'!N4279</f>
        <v>54.991999999999997</v>
      </c>
      <c r="C4281" s="22">
        <f>'8760_Profile'!O4279</f>
        <v>54.991999999999997</v>
      </c>
      <c r="D4281" s="22">
        <f>'8760_Profile'!P4279</f>
        <v>54.991999999999997</v>
      </c>
      <c r="E4281" s="20">
        <f>'8760_Profile'!M4279</f>
        <v>0</v>
      </c>
      <c r="F4281" s="11" t="str">
        <f t="shared" si="66"/>
        <v>Normal export window</v>
      </c>
    </row>
    <row r="4282" spans="1:6" ht="15" customHeight="1">
      <c r="A4282" s="23">
        <f>'8760_Profile'!A4280</f>
        <v>44740.25</v>
      </c>
      <c r="B4282" s="22">
        <f>'8760_Profile'!N4280</f>
        <v>54.991999999999997</v>
      </c>
      <c r="C4282" s="22">
        <f>'8760_Profile'!O4280</f>
        <v>54.991999999999997</v>
      </c>
      <c r="D4282" s="22">
        <f>'8760_Profile'!P4280</f>
        <v>54.991999999999997</v>
      </c>
      <c r="E4282" s="20">
        <f>'8760_Profile'!M4280</f>
        <v>0</v>
      </c>
      <c r="F4282" s="11" t="str">
        <f t="shared" si="66"/>
        <v>Normal export window</v>
      </c>
    </row>
    <row r="4283" spans="1:6" ht="15" customHeight="1">
      <c r="A4283" s="23">
        <f>'8760_Profile'!A4281</f>
        <v>44740.291666666701</v>
      </c>
      <c r="B4283" s="22">
        <f>'8760_Profile'!N4281</f>
        <v>54.991999999999997</v>
      </c>
      <c r="C4283" s="22">
        <f>'8760_Profile'!O4281</f>
        <v>54.991999999999997</v>
      </c>
      <c r="D4283" s="22">
        <f>'8760_Profile'!P4281</f>
        <v>54.991999999999997</v>
      </c>
      <c r="E4283" s="20">
        <f>'8760_Profile'!M4281</f>
        <v>0</v>
      </c>
      <c r="F4283" s="11" t="str">
        <f t="shared" si="66"/>
        <v>Normal export window</v>
      </c>
    </row>
    <row r="4284" spans="1:6" ht="15" customHeight="1">
      <c r="A4284" s="23">
        <f>'8760_Profile'!A4282</f>
        <v>44740.333333333299</v>
      </c>
      <c r="B4284" s="22">
        <f>'8760_Profile'!N4282</f>
        <v>54.991999999999997</v>
      </c>
      <c r="C4284" s="22">
        <f>'8760_Profile'!O4282</f>
        <v>54.991999999999997</v>
      </c>
      <c r="D4284" s="22">
        <f>'8760_Profile'!P4282</f>
        <v>54.991999999999997</v>
      </c>
      <c r="E4284" s="20">
        <f>'8760_Profile'!M4282</f>
        <v>0</v>
      </c>
      <c r="F4284" s="11" t="str">
        <f t="shared" si="66"/>
        <v>Normal export window</v>
      </c>
    </row>
    <row r="4285" spans="1:6" ht="15" customHeight="1">
      <c r="A4285" s="23">
        <f>'8760_Profile'!A4283</f>
        <v>44740.375</v>
      </c>
      <c r="B4285" s="22">
        <f>'8760_Profile'!N4283</f>
        <v>54.991999999999997</v>
      </c>
      <c r="C4285" s="22">
        <f>'8760_Profile'!O4283</f>
        <v>54.991999999999997</v>
      </c>
      <c r="D4285" s="22">
        <f>'8760_Profile'!P4283</f>
        <v>54.991999999999997</v>
      </c>
      <c r="E4285" s="20">
        <f>'8760_Profile'!M4283</f>
        <v>0</v>
      </c>
      <c r="F4285" s="11" t="str">
        <f t="shared" si="66"/>
        <v>Normal export window</v>
      </c>
    </row>
    <row r="4286" spans="1:6" ht="15" customHeight="1">
      <c r="A4286" s="23">
        <f>'8760_Profile'!A4284</f>
        <v>44740.416666666701</v>
      </c>
      <c r="B4286" s="22">
        <f>'8760_Profile'!N4284</f>
        <v>54.991999999999997</v>
      </c>
      <c r="C4286" s="22">
        <f>'8760_Profile'!O4284</f>
        <v>54.991999999999997</v>
      </c>
      <c r="D4286" s="22">
        <f>'8760_Profile'!P4284</f>
        <v>54.991999999999997</v>
      </c>
      <c r="E4286" s="20">
        <f>'8760_Profile'!M4284</f>
        <v>0</v>
      </c>
      <c r="F4286" s="11" t="str">
        <f t="shared" si="66"/>
        <v>Normal export window</v>
      </c>
    </row>
    <row r="4287" spans="1:6" ht="15" customHeight="1">
      <c r="A4287" s="23">
        <f>'8760_Profile'!A4285</f>
        <v>44740.458333333299</v>
      </c>
      <c r="B4287" s="22">
        <f>'8760_Profile'!N4285</f>
        <v>54.991999999999997</v>
      </c>
      <c r="C4287" s="22">
        <f>'8760_Profile'!O4285</f>
        <v>54.991999999999997</v>
      </c>
      <c r="D4287" s="22">
        <f>'8760_Profile'!P4285</f>
        <v>54.991999999999997</v>
      </c>
      <c r="E4287" s="20">
        <f>'8760_Profile'!M4285</f>
        <v>0</v>
      </c>
      <c r="F4287" s="11" t="str">
        <f t="shared" si="66"/>
        <v>Normal export window</v>
      </c>
    </row>
    <row r="4288" spans="1:6" ht="15" customHeight="1">
      <c r="A4288" s="23">
        <f>'8760_Profile'!A4286</f>
        <v>44740.5</v>
      </c>
      <c r="B4288" s="22">
        <f>'8760_Profile'!N4286</f>
        <v>54.991999999999997</v>
      </c>
      <c r="C4288" s="22">
        <f>'8760_Profile'!O4286</f>
        <v>54.991999999999997</v>
      </c>
      <c r="D4288" s="22">
        <f>'8760_Profile'!P4286</f>
        <v>54.991999999999997</v>
      </c>
      <c r="E4288" s="20">
        <f>'8760_Profile'!M4286</f>
        <v>0</v>
      </c>
      <c r="F4288" s="11" t="str">
        <f t="shared" si="66"/>
        <v>Normal export window</v>
      </c>
    </row>
    <row r="4289" spans="1:6" ht="15" customHeight="1">
      <c r="A4289" s="23">
        <f>'8760_Profile'!A4287</f>
        <v>44740.541666666701</v>
      </c>
      <c r="B4289" s="22">
        <f>'8760_Profile'!N4287</f>
        <v>54.991999999999997</v>
      </c>
      <c r="C4289" s="22">
        <f>'8760_Profile'!O4287</f>
        <v>54.991999999999997</v>
      </c>
      <c r="D4289" s="22">
        <f>'8760_Profile'!P4287</f>
        <v>54.991999999999997</v>
      </c>
      <c r="E4289" s="20">
        <f>'8760_Profile'!M4287</f>
        <v>0</v>
      </c>
      <c r="F4289" s="11" t="str">
        <f t="shared" si="66"/>
        <v>Normal export window</v>
      </c>
    </row>
    <row r="4290" spans="1:6" ht="15" customHeight="1">
      <c r="A4290" s="23">
        <f>'8760_Profile'!A4288</f>
        <v>44740.583333333299</v>
      </c>
      <c r="B4290" s="22">
        <f>'8760_Profile'!N4288</f>
        <v>54.991999999999997</v>
      </c>
      <c r="C4290" s="22">
        <f>'8760_Profile'!O4288</f>
        <v>54.991999999999997</v>
      </c>
      <c r="D4290" s="22">
        <f>'8760_Profile'!P4288</f>
        <v>54.991999999999997</v>
      </c>
      <c r="E4290" s="20">
        <f>'8760_Profile'!M4288</f>
        <v>0</v>
      </c>
      <c r="F4290" s="11" t="str">
        <f t="shared" si="66"/>
        <v>Normal export window</v>
      </c>
    </row>
    <row r="4291" spans="1:6" ht="15" customHeight="1">
      <c r="A4291" s="23">
        <f>'8760_Profile'!A4289</f>
        <v>44740.625</v>
      </c>
      <c r="B4291" s="22">
        <f>'8760_Profile'!N4289</f>
        <v>54.991999999999997</v>
      </c>
      <c r="C4291" s="22">
        <f>'8760_Profile'!O4289</f>
        <v>54.991999999999997</v>
      </c>
      <c r="D4291" s="22">
        <f>'8760_Profile'!P4289</f>
        <v>54.991999999999997</v>
      </c>
      <c r="E4291" s="20">
        <f>'8760_Profile'!M4289</f>
        <v>0</v>
      </c>
      <c r="F4291" s="11" t="str">
        <f t="shared" si="66"/>
        <v>Normal export window</v>
      </c>
    </row>
    <row r="4292" spans="1:6" ht="15" customHeight="1">
      <c r="A4292" s="23">
        <f>'8760_Profile'!A4290</f>
        <v>44740.666666666701</v>
      </c>
      <c r="B4292" s="22">
        <f>'8760_Profile'!N4290</f>
        <v>54.991999999999997</v>
      </c>
      <c r="C4292" s="22">
        <f>'8760_Profile'!O4290</f>
        <v>54.991999999999997</v>
      </c>
      <c r="D4292" s="22">
        <f>'8760_Profile'!P4290</f>
        <v>54.991999999999997</v>
      </c>
      <c r="E4292" s="20">
        <f>'8760_Profile'!M4290</f>
        <v>0</v>
      </c>
      <c r="F4292" s="11" t="str">
        <f t="shared" ref="F4292:F4355" si="67">IF(E4292=1,"Summer low-load CA constraint window","Normal export window")</f>
        <v>Normal export window</v>
      </c>
    </row>
    <row r="4293" spans="1:6" ht="15" customHeight="1">
      <c r="A4293" s="23">
        <f>'8760_Profile'!A4291</f>
        <v>44740.708333333299</v>
      </c>
      <c r="B4293" s="22">
        <f>'8760_Profile'!N4291</f>
        <v>54.991999999999997</v>
      </c>
      <c r="C4293" s="22">
        <f>'8760_Profile'!O4291</f>
        <v>54.991999999999997</v>
      </c>
      <c r="D4293" s="22">
        <f>'8760_Profile'!P4291</f>
        <v>54.991999999999997</v>
      </c>
      <c r="E4293" s="20">
        <f>'8760_Profile'!M4291</f>
        <v>0</v>
      </c>
      <c r="F4293" s="11" t="str">
        <f t="shared" si="67"/>
        <v>Normal export window</v>
      </c>
    </row>
    <row r="4294" spans="1:6" ht="15" customHeight="1">
      <c r="A4294" s="23">
        <f>'8760_Profile'!A4292</f>
        <v>44740.75</v>
      </c>
      <c r="B4294" s="22">
        <f>'8760_Profile'!N4292</f>
        <v>54.991999999999997</v>
      </c>
      <c r="C4294" s="22">
        <f>'8760_Profile'!O4292</f>
        <v>54.991999999999997</v>
      </c>
      <c r="D4294" s="22">
        <f>'8760_Profile'!P4292</f>
        <v>54.991999999999997</v>
      </c>
      <c r="E4294" s="20">
        <f>'8760_Profile'!M4292</f>
        <v>0</v>
      </c>
      <c r="F4294" s="11" t="str">
        <f t="shared" si="67"/>
        <v>Normal export window</v>
      </c>
    </row>
    <row r="4295" spans="1:6" ht="15" customHeight="1">
      <c r="A4295" s="23">
        <f>'8760_Profile'!A4293</f>
        <v>44740.791666666701</v>
      </c>
      <c r="B4295" s="22">
        <f>'8760_Profile'!N4293</f>
        <v>54.991999999999997</v>
      </c>
      <c r="C4295" s="22">
        <f>'8760_Profile'!O4293</f>
        <v>54.991999999999997</v>
      </c>
      <c r="D4295" s="22">
        <f>'8760_Profile'!P4293</f>
        <v>54.991999999999997</v>
      </c>
      <c r="E4295" s="20">
        <f>'8760_Profile'!M4293</f>
        <v>0</v>
      </c>
      <c r="F4295" s="11" t="str">
        <f t="shared" si="67"/>
        <v>Normal export window</v>
      </c>
    </row>
    <row r="4296" spans="1:6" ht="15" customHeight="1">
      <c r="A4296" s="23">
        <f>'8760_Profile'!A4294</f>
        <v>44740.833333333299</v>
      </c>
      <c r="B4296" s="22">
        <f>'8760_Profile'!N4294</f>
        <v>54.991999999999997</v>
      </c>
      <c r="C4296" s="22">
        <f>'8760_Profile'!O4294</f>
        <v>54.991999999999997</v>
      </c>
      <c r="D4296" s="22">
        <f>'8760_Profile'!P4294</f>
        <v>54.991999999999997</v>
      </c>
      <c r="E4296" s="20">
        <f>'8760_Profile'!M4294</f>
        <v>0</v>
      </c>
      <c r="F4296" s="11" t="str">
        <f t="shared" si="67"/>
        <v>Normal export window</v>
      </c>
    </row>
    <row r="4297" spans="1:6" ht="15" customHeight="1">
      <c r="A4297" s="23">
        <f>'8760_Profile'!A4295</f>
        <v>44740.875</v>
      </c>
      <c r="B4297" s="22">
        <f>'8760_Profile'!N4295</f>
        <v>54.991999999999997</v>
      </c>
      <c r="C4297" s="22">
        <f>'8760_Profile'!O4295</f>
        <v>54.991999999999997</v>
      </c>
      <c r="D4297" s="22">
        <f>'8760_Profile'!P4295</f>
        <v>54.991999999999997</v>
      </c>
      <c r="E4297" s="20">
        <f>'8760_Profile'!M4295</f>
        <v>0</v>
      </c>
      <c r="F4297" s="11" t="str">
        <f t="shared" si="67"/>
        <v>Normal export window</v>
      </c>
    </row>
    <row r="4298" spans="1:6" ht="15" customHeight="1">
      <c r="A4298" s="23">
        <f>'8760_Profile'!A4296</f>
        <v>44740.916666666701</v>
      </c>
      <c r="B4298" s="22">
        <f>'8760_Profile'!N4296</f>
        <v>54.991999999999997</v>
      </c>
      <c r="C4298" s="22">
        <f>'8760_Profile'!O4296</f>
        <v>54.991999999999997</v>
      </c>
      <c r="D4298" s="22">
        <f>'8760_Profile'!P4296</f>
        <v>54.991999999999997</v>
      </c>
      <c r="E4298" s="20">
        <f>'8760_Profile'!M4296</f>
        <v>0</v>
      </c>
      <c r="F4298" s="11" t="str">
        <f t="shared" si="67"/>
        <v>Normal export window</v>
      </c>
    </row>
    <row r="4299" spans="1:6" ht="15" customHeight="1">
      <c r="A4299" s="23">
        <f>'8760_Profile'!A4297</f>
        <v>44740.958333333299</v>
      </c>
      <c r="B4299" s="22">
        <f>'8760_Profile'!N4297</f>
        <v>54.991999999999997</v>
      </c>
      <c r="C4299" s="22">
        <f>'8760_Profile'!O4297</f>
        <v>54.991999999999997</v>
      </c>
      <c r="D4299" s="22">
        <f>'8760_Profile'!P4297</f>
        <v>54.991999999999997</v>
      </c>
      <c r="E4299" s="20">
        <f>'8760_Profile'!M4297</f>
        <v>0</v>
      </c>
      <c r="F4299" s="11" t="str">
        <f t="shared" si="67"/>
        <v>Normal export window</v>
      </c>
    </row>
    <row r="4300" spans="1:6" ht="15" customHeight="1">
      <c r="A4300" s="23">
        <f>'8760_Profile'!A4298</f>
        <v>44741</v>
      </c>
      <c r="B4300" s="22">
        <f>'8760_Profile'!N4298</f>
        <v>54.991999999999997</v>
      </c>
      <c r="C4300" s="22">
        <f>'8760_Profile'!O4298</f>
        <v>54.991999999999997</v>
      </c>
      <c r="D4300" s="22">
        <f>'8760_Profile'!P4298</f>
        <v>54.991999999999997</v>
      </c>
      <c r="E4300" s="20">
        <f>'8760_Profile'!M4298</f>
        <v>0</v>
      </c>
      <c r="F4300" s="11" t="str">
        <f t="shared" si="67"/>
        <v>Normal export window</v>
      </c>
    </row>
    <row r="4301" spans="1:6" ht="15" customHeight="1">
      <c r="A4301" s="23">
        <f>'8760_Profile'!A4299</f>
        <v>44741.041666666701</v>
      </c>
      <c r="B4301" s="22">
        <f>'8760_Profile'!N4299</f>
        <v>54.991999999999997</v>
      </c>
      <c r="C4301" s="22">
        <f>'8760_Profile'!O4299</f>
        <v>54.991999999999997</v>
      </c>
      <c r="D4301" s="22">
        <f>'8760_Profile'!P4299</f>
        <v>54.991999999999997</v>
      </c>
      <c r="E4301" s="20">
        <f>'8760_Profile'!M4299</f>
        <v>0</v>
      </c>
      <c r="F4301" s="11" t="str">
        <f t="shared" si="67"/>
        <v>Normal export window</v>
      </c>
    </row>
    <row r="4302" spans="1:6" ht="15" customHeight="1">
      <c r="A4302" s="23">
        <f>'8760_Profile'!A4300</f>
        <v>44741.083333333299</v>
      </c>
      <c r="B4302" s="22">
        <f>'8760_Profile'!N4300</f>
        <v>54.991999999999997</v>
      </c>
      <c r="C4302" s="22">
        <f>'8760_Profile'!O4300</f>
        <v>54.991999999999997</v>
      </c>
      <c r="D4302" s="22">
        <f>'8760_Profile'!P4300</f>
        <v>54.991999999999997</v>
      </c>
      <c r="E4302" s="20">
        <f>'8760_Profile'!M4300</f>
        <v>0</v>
      </c>
      <c r="F4302" s="11" t="str">
        <f t="shared" si="67"/>
        <v>Normal export window</v>
      </c>
    </row>
    <row r="4303" spans="1:6" ht="15" customHeight="1">
      <c r="A4303" s="23">
        <f>'8760_Profile'!A4301</f>
        <v>44741.125</v>
      </c>
      <c r="B4303" s="22">
        <f>'8760_Profile'!N4301</f>
        <v>54.991999999999997</v>
      </c>
      <c r="C4303" s="22">
        <f>'8760_Profile'!O4301</f>
        <v>54.991999999999997</v>
      </c>
      <c r="D4303" s="22">
        <f>'8760_Profile'!P4301</f>
        <v>54.991999999999997</v>
      </c>
      <c r="E4303" s="20">
        <f>'8760_Profile'!M4301</f>
        <v>0</v>
      </c>
      <c r="F4303" s="11" t="str">
        <f t="shared" si="67"/>
        <v>Normal export window</v>
      </c>
    </row>
    <row r="4304" spans="1:6" ht="15" customHeight="1">
      <c r="A4304" s="23">
        <f>'8760_Profile'!A4302</f>
        <v>44741.166666666701</v>
      </c>
      <c r="B4304" s="22">
        <f>'8760_Profile'!N4302</f>
        <v>54.991999999999997</v>
      </c>
      <c r="C4304" s="22">
        <f>'8760_Profile'!O4302</f>
        <v>54.991999999999997</v>
      </c>
      <c r="D4304" s="22">
        <f>'8760_Profile'!P4302</f>
        <v>54.991999999999997</v>
      </c>
      <c r="E4304" s="20">
        <f>'8760_Profile'!M4302</f>
        <v>0</v>
      </c>
      <c r="F4304" s="11" t="str">
        <f t="shared" si="67"/>
        <v>Normal export window</v>
      </c>
    </row>
    <row r="4305" spans="1:6" ht="15" customHeight="1">
      <c r="A4305" s="23">
        <f>'8760_Profile'!A4303</f>
        <v>44741.208333333299</v>
      </c>
      <c r="B4305" s="22">
        <f>'8760_Profile'!N4303</f>
        <v>54.991999999999997</v>
      </c>
      <c r="C4305" s="22">
        <f>'8760_Profile'!O4303</f>
        <v>54.991999999999997</v>
      </c>
      <c r="D4305" s="22">
        <f>'8760_Profile'!P4303</f>
        <v>54.991999999999997</v>
      </c>
      <c r="E4305" s="20">
        <f>'8760_Profile'!M4303</f>
        <v>0</v>
      </c>
      <c r="F4305" s="11" t="str">
        <f t="shared" si="67"/>
        <v>Normal export window</v>
      </c>
    </row>
    <row r="4306" spans="1:6" ht="15" customHeight="1">
      <c r="A4306" s="23">
        <f>'8760_Profile'!A4304</f>
        <v>44741.25</v>
      </c>
      <c r="B4306" s="22">
        <f>'8760_Profile'!N4304</f>
        <v>54.991999999999997</v>
      </c>
      <c r="C4306" s="22">
        <f>'8760_Profile'!O4304</f>
        <v>54.991999999999997</v>
      </c>
      <c r="D4306" s="22">
        <f>'8760_Profile'!P4304</f>
        <v>54.991999999999997</v>
      </c>
      <c r="E4306" s="20">
        <f>'8760_Profile'!M4304</f>
        <v>0</v>
      </c>
      <c r="F4306" s="11" t="str">
        <f t="shared" si="67"/>
        <v>Normal export window</v>
      </c>
    </row>
    <row r="4307" spans="1:6" ht="15" customHeight="1">
      <c r="A4307" s="23">
        <f>'8760_Profile'!A4305</f>
        <v>44741.291666666701</v>
      </c>
      <c r="B4307" s="22">
        <f>'8760_Profile'!N4305</f>
        <v>54.991999999999997</v>
      </c>
      <c r="C4307" s="22">
        <f>'8760_Profile'!O4305</f>
        <v>54.991999999999997</v>
      </c>
      <c r="D4307" s="22">
        <f>'8760_Profile'!P4305</f>
        <v>54.991999999999997</v>
      </c>
      <c r="E4307" s="20">
        <f>'8760_Profile'!M4305</f>
        <v>0</v>
      </c>
      <c r="F4307" s="11" t="str">
        <f t="shared" si="67"/>
        <v>Normal export window</v>
      </c>
    </row>
    <row r="4308" spans="1:6" ht="15" customHeight="1">
      <c r="A4308" s="23">
        <f>'8760_Profile'!A4306</f>
        <v>44741.333333333299</v>
      </c>
      <c r="B4308" s="22">
        <f>'8760_Profile'!N4306</f>
        <v>54.991999999999997</v>
      </c>
      <c r="C4308" s="22">
        <f>'8760_Profile'!O4306</f>
        <v>54.991999999999997</v>
      </c>
      <c r="D4308" s="22">
        <f>'8760_Profile'!P4306</f>
        <v>54.991999999999997</v>
      </c>
      <c r="E4308" s="20">
        <f>'8760_Profile'!M4306</f>
        <v>0</v>
      </c>
      <c r="F4308" s="11" t="str">
        <f t="shared" si="67"/>
        <v>Normal export window</v>
      </c>
    </row>
    <row r="4309" spans="1:6" ht="15" customHeight="1">
      <c r="A4309" s="23">
        <f>'8760_Profile'!A4307</f>
        <v>44741.375</v>
      </c>
      <c r="B4309" s="22">
        <f>'8760_Profile'!N4307</f>
        <v>54.991999999999997</v>
      </c>
      <c r="C4309" s="22">
        <f>'8760_Profile'!O4307</f>
        <v>54.991999999999997</v>
      </c>
      <c r="D4309" s="22">
        <f>'8760_Profile'!P4307</f>
        <v>54.991999999999997</v>
      </c>
      <c r="E4309" s="20">
        <f>'8760_Profile'!M4307</f>
        <v>0</v>
      </c>
      <c r="F4309" s="11" t="str">
        <f t="shared" si="67"/>
        <v>Normal export window</v>
      </c>
    </row>
    <row r="4310" spans="1:6" ht="15" customHeight="1">
      <c r="A4310" s="23">
        <f>'8760_Profile'!A4308</f>
        <v>44741.416666666701</v>
      </c>
      <c r="B4310" s="22">
        <f>'8760_Profile'!N4308</f>
        <v>54.991999999999997</v>
      </c>
      <c r="C4310" s="22">
        <f>'8760_Profile'!O4308</f>
        <v>54.991999999999997</v>
      </c>
      <c r="D4310" s="22">
        <f>'8760_Profile'!P4308</f>
        <v>54.991999999999997</v>
      </c>
      <c r="E4310" s="20">
        <f>'8760_Profile'!M4308</f>
        <v>0</v>
      </c>
      <c r="F4310" s="11" t="str">
        <f t="shared" si="67"/>
        <v>Normal export window</v>
      </c>
    </row>
    <row r="4311" spans="1:6" ht="15" customHeight="1">
      <c r="A4311" s="23">
        <f>'8760_Profile'!A4309</f>
        <v>44741.458333333299</v>
      </c>
      <c r="B4311" s="22">
        <f>'8760_Profile'!N4309</f>
        <v>54.991999999999997</v>
      </c>
      <c r="C4311" s="22">
        <f>'8760_Profile'!O4309</f>
        <v>54.991999999999997</v>
      </c>
      <c r="D4311" s="22">
        <f>'8760_Profile'!P4309</f>
        <v>54.991999999999997</v>
      </c>
      <c r="E4311" s="20">
        <f>'8760_Profile'!M4309</f>
        <v>0</v>
      </c>
      <c r="F4311" s="11" t="str">
        <f t="shared" si="67"/>
        <v>Normal export window</v>
      </c>
    </row>
    <row r="4312" spans="1:6" ht="15" customHeight="1">
      <c r="A4312" s="23">
        <f>'8760_Profile'!A4310</f>
        <v>44741.5</v>
      </c>
      <c r="B4312" s="22">
        <f>'8760_Profile'!N4310</f>
        <v>54.991999999999997</v>
      </c>
      <c r="C4312" s="22">
        <f>'8760_Profile'!O4310</f>
        <v>54.991999999999997</v>
      </c>
      <c r="D4312" s="22">
        <f>'8760_Profile'!P4310</f>
        <v>54.991999999999997</v>
      </c>
      <c r="E4312" s="20">
        <f>'8760_Profile'!M4310</f>
        <v>0</v>
      </c>
      <c r="F4312" s="11" t="str">
        <f t="shared" si="67"/>
        <v>Normal export window</v>
      </c>
    </row>
    <row r="4313" spans="1:6" ht="15" customHeight="1">
      <c r="A4313" s="23">
        <f>'8760_Profile'!A4311</f>
        <v>44741.541666666701</v>
      </c>
      <c r="B4313" s="22">
        <f>'8760_Profile'!N4311</f>
        <v>54.991999999999997</v>
      </c>
      <c r="C4313" s="22">
        <f>'8760_Profile'!O4311</f>
        <v>54.991999999999997</v>
      </c>
      <c r="D4313" s="22">
        <f>'8760_Profile'!P4311</f>
        <v>54.991999999999997</v>
      </c>
      <c r="E4313" s="20">
        <f>'8760_Profile'!M4311</f>
        <v>0</v>
      </c>
      <c r="F4313" s="11" t="str">
        <f t="shared" si="67"/>
        <v>Normal export window</v>
      </c>
    </row>
    <row r="4314" spans="1:6" ht="15" customHeight="1">
      <c r="A4314" s="23">
        <f>'8760_Profile'!A4312</f>
        <v>44741.583333333299</v>
      </c>
      <c r="B4314" s="22">
        <f>'8760_Profile'!N4312</f>
        <v>54.991999999999997</v>
      </c>
      <c r="C4314" s="22">
        <f>'8760_Profile'!O4312</f>
        <v>54.991999999999997</v>
      </c>
      <c r="D4314" s="22">
        <f>'8760_Profile'!P4312</f>
        <v>54.991999999999997</v>
      </c>
      <c r="E4314" s="20">
        <f>'8760_Profile'!M4312</f>
        <v>0</v>
      </c>
      <c r="F4314" s="11" t="str">
        <f t="shared" si="67"/>
        <v>Normal export window</v>
      </c>
    </row>
    <row r="4315" spans="1:6" ht="15" customHeight="1">
      <c r="A4315" s="23">
        <f>'8760_Profile'!A4313</f>
        <v>44741.625</v>
      </c>
      <c r="B4315" s="22">
        <f>'8760_Profile'!N4313</f>
        <v>54.991999999999997</v>
      </c>
      <c r="C4315" s="22">
        <f>'8760_Profile'!O4313</f>
        <v>54.991999999999997</v>
      </c>
      <c r="D4315" s="22">
        <f>'8760_Profile'!P4313</f>
        <v>54.991999999999997</v>
      </c>
      <c r="E4315" s="20">
        <f>'8760_Profile'!M4313</f>
        <v>0</v>
      </c>
      <c r="F4315" s="11" t="str">
        <f t="shared" si="67"/>
        <v>Normal export window</v>
      </c>
    </row>
    <row r="4316" spans="1:6" ht="15" customHeight="1">
      <c r="A4316" s="23">
        <f>'8760_Profile'!A4314</f>
        <v>44741.666666666701</v>
      </c>
      <c r="B4316" s="22">
        <f>'8760_Profile'!N4314</f>
        <v>54.991999999999997</v>
      </c>
      <c r="C4316" s="22">
        <f>'8760_Profile'!O4314</f>
        <v>54.991999999999997</v>
      </c>
      <c r="D4316" s="22">
        <f>'8760_Profile'!P4314</f>
        <v>54.991999999999997</v>
      </c>
      <c r="E4316" s="20">
        <f>'8760_Profile'!M4314</f>
        <v>0</v>
      </c>
      <c r="F4316" s="11" t="str">
        <f t="shared" si="67"/>
        <v>Normal export window</v>
      </c>
    </row>
    <row r="4317" spans="1:6" ht="15" customHeight="1">
      <c r="A4317" s="23">
        <f>'8760_Profile'!A4315</f>
        <v>44741.708333333299</v>
      </c>
      <c r="B4317" s="22">
        <f>'8760_Profile'!N4315</f>
        <v>54.991999999999997</v>
      </c>
      <c r="C4317" s="22">
        <f>'8760_Profile'!O4315</f>
        <v>54.991999999999997</v>
      </c>
      <c r="D4317" s="22">
        <f>'8760_Profile'!P4315</f>
        <v>54.991999999999997</v>
      </c>
      <c r="E4317" s="20">
        <f>'8760_Profile'!M4315</f>
        <v>0</v>
      </c>
      <c r="F4317" s="11" t="str">
        <f t="shared" si="67"/>
        <v>Normal export window</v>
      </c>
    </row>
    <row r="4318" spans="1:6" ht="15" customHeight="1">
      <c r="A4318" s="23">
        <f>'8760_Profile'!A4316</f>
        <v>44741.75</v>
      </c>
      <c r="B4318" s="22">
        <f>'8760_Profile'!N4316</f>
        <v>54.991999999999997</v>
      </c>
      <c r="C4318" s="22">
        <f>'8760_Profile'!O4316</f>
        <v>54.991999999999997</v>
      </c>
      <c r="D4318" s="22">
        <f>'8760_Profile'!P4316</f>
        <v>54.991999999999997</v>
      </c>
      <c r="E4318" s="20">
        <f>'8760_Profile'!M4316</f>
        <v>0</v>
      </c>
      <c r="F4318" s="11" t="str">
        <f t="shared" si="67"/>
        <v>Normal export window</v>
      </c>
    </row>
    <row r="4319" spans="1:6" ht="15" customHeight="1">
      <c r="A4319" s="23">
        <f>'8760_Profile'!A4317</f>
        <v>44741.791666666701</v>
      </c>
      <c r="B4319" s="22">
        <f>'8760_Profile'!N4317</f>
        <v>54.991999999999997</v>
      </c>
      <c r="C4319" s="22">
        <f>'8760_Profile'!O4317</f>
        <v>54.991999999999997</v>
      </c>
      <c r="D4319" s="22">
        <f>'8760_Profile'!P4317</f>
        <v>54.991999999999997</v>
      </c>
      <c r="E4319" s="20">
        <f>'8760_Profile'!M4317</f>
        <v>0</v>
      </c>
      <c r="F4319" s="11" t="str">
        <f t="shared" si="67"/>
        <v>Normal export window</v>
      </c>
    </row>
    <row r="4320" spans="1:6" ht="15" customHeight="1">
      <c r="A4320" s="23">
        <f>'8760_Profile'!A4318</f>
        <v>44741.833333333299</v>
      </c>
      <c r="B4320" s="22">
        <f>'8760_Profile'!N4318</f>
        <v>54.991999999999997</v>
      </c>
      <c r="C4320" s="22">
        <f>'8760_Profile'!O4318</f>
        <v>54.991999999999997</v>
      </c>
      <c r="D4320" s="22">
        <f>'8760_Profile'!P4318</f>
        <v>54.991999999999997</v>
      </c>
      <c r="E4320" s="20">
        <f>'8760_Profile'!M4318</f>
        <v>0</v>
      </c>
      <c r="F4320" s="11" t="str">
        <f t="shared" si="67"/>
        <v>Normal export window</v>
      </c>
    </row>
    <row r="4321" spans="1:6" ht="15" customHeight="1">
      <c r="A4321" s="23">
        <f>'8760_Profile'!A4319</f>
        <v>44741.875</v>
      </c>
      <c r="B4321" s="22">
        <f>'8760_Profile'!N4319</f>
        <v>54.991999999999997</v>
      </c>
      <c r="C4321" s="22">
        <f>'8760_Profile'!O4319</f>
        <v>54.991999999999997</v>
      </c>
      <c r="D4321" s="22">
        <f>'8760_Profile'!P4319</f>
        <v>54.991999999999997</v>
      </c>
      <c r="E4321" s="20">
        <f>'8760_Profile'!M4319</f>
        <v>0</v>
      </c>
      <c r="F4321" s="11" t="str">
        <f t="shared" si="67"/>
        <v>Normal export window</v>
      </c>
    </row>
    <row r="4322" spans="1:6" ht="15" customHeight="1">
      <c r="A4322" s="23">
        <f>'8760_Profile'!A4320</f>
        <v>44741.916666666701</v>
      </c>
      <c r="B4322" s="22">
        <f>'8760_Profile'!N4320</f>
        <v>54.991999999999997</v>
      </c>
      <c r="C4322" s="22">
        <f>'8760_Profile'!O4320</f>
        <v>54.991999999999997</v>
      </c>
      <c r="D4322" s="22">
        <f>'8760_Profile'!P4320</f>
        <v>54.991999999999997</v>
      </c>
      <c r="E4322" s="20">
        <f>'8760_Profile'!M4320</f>
        <v>0</v>
      </c>
      <c r="F4322" s="11" t="str">
        <f t="shared" si="67"/>
        <v>Normal export window</v>
      </c>
    </row>
    <row r="4323" spans="1:6" ht="15" customHeight="1">
      <c r="A4323" s="23">
        <f>'8760_Profile'!A4321</f>
        <v>44741.958333333299</v>
      </c>
      <c r="B4323" s="22">
        <f>'8760_Profile'!N4321</f>
        <v>54.991999999999997</v>
      </c>
      <c r="C4323" s="22">
        <f>'8760_Profile'!O4321</f>
        <v>54.991999999999997</v>
      </c>
      <c r="D4323" s="22">
        <f>'8760_Profile'!P4321</f>
        <v>54.991999999999997</v>
      </c>
      <c r="E4323" s="20">
        <f>'8760_Profile'!M4321</f>
        <v>0</v>
      </c>
      <c r="F4323" s="11" t="str">
        <f t="shared" si="67"/>
        <v>Normal export window</v>
      </c>
    </row>
    <row r="4324" spans="1:6" ht="15" customHeight="1">
      <c r="A4324" s="23">
        <f>'8760_Profile'!A4322</f>
        <v>44742</v>
      </c>
      <c r="B4324" s="22">
        <f>'8760_Profile'!N4322</f>
        <v>54.991999999999997</v>
      </c>
      <c r="C4324" s="22">
        <f>'8760_Profile'!O4322</f>
        <v>54.991999999999997</v>
      </c>
      <c r="D4324" s="22">
        <f>'8760_Profile'!P4322</f>
        <v>54.991999999999997</v>
      </c>
      <c r="E4324" s="20">
        <f>'8760_Profile'!M4322</f>
        <v>0</v>
      </c>
      <c r="F4324" s="11" t="str">
        <f t="shared" si="67"/>
        <v>Normal export window</v>
      </c>
    </row>
    <row r="4325" spans="1:6" ht="15" customHeight="1">
      <c r="A4325" s="23">
        <f>'8760_Profile'!A4323</f>
        <v>44742.041666666701</v>
      </c>
      <c r="B4325" s="22">
        <f>'8760_Profile'!N4323</f>
        <v>54.991999999999997</v>
      </c>
      <c r="C4325" s="22">
        <f>'8760_Profile'!O4323</f>
        <v>54.991999999999997</v>
      </c>
      <c r="D4325" s="22">
        <f>'8760_Profile'!P4323</f>
        <v>54.991999999999997</v>
      </c>
      <c r="E4325" s="20">
        <f>'8760_Profile'!M4323</f>
        <v>0</v>
      </c>
      <c r="F4325" s="11" t="str">
        <f t="shared" si="67"/>
        <v>Normal export window</v>
      </c>
    </row>
    <row r="4326" spans="1:6" ht="15" customHeight="1">
      <c r="A4326" s="23">
        <f>'8760_Profile'!A4324</f>
        <v>44742.083333333299</v>
      </c>
      <c r="B4326" s="22">
        <f>'8760_Profile'!N4324</f>
        <v>54.991999999999997</v>
      </c>
      <c r="C4326" s="22">
        <f>'8760_Profile'!O4324</f>
        <v>54.991999999999997</v>
      </c>
      <c r="D4326" s="22">
        <f>'8760_Profile'!P4324</f>
        <v>54.991999999999997</v>
      </c>
      <c r="E4326" s="20">
        <f>'8760_Profile'!M4324</f>
        <v>0</v>
      </c>
      <c r="F4326" s="11" t="str">
        <f t="shared" si="67"/>
        <v>Normal export window</v>
      </c>
    </row>
    <row r="4327" spans="1:6" ht="15" customHeight="1">
      <c r="A4327" s="23">
        <f>'8760_Profile'!A4325</f>
        <v>44742.125</v>
      </c>
      <c r="B4327" s="22">
        <f>'8760_Profile'!N4325</f>
        <v>54.991999999999997</v>
      </c>
      <c r="C4327" s="22">
        <f>'8760_Profile'!O4325</f>
        <v>54.991999999999997</v>
      </c>
      <c r="D4327" s="22">
        <f>'8760_Profile'!P4325</f>
        <v>54.991999999999997</v>
      </c>
      <c r="E4327" s="20">
        <f>'8760_Profile'!M4325</f>
        <v>0</v>
      </c>
      <c r="F4327" s="11" t="str">
        <f t="shared" si="67"/>
        <v>Normal export window</v>
      </c>
    </row>
    <row r="4328" spans="1:6" ht="15" customHeight="1">
      <c r="A4328" s="23">
        <f>'8760_Profile'!A4326</f>
        <v>44742.166666666701</v>
      </c>
      <c r="B4328" s="22">
        <f>'8760_Profile'!N4326</f>
        <v>54.991999999999997</v>
      </c>
      <c r="C4328" s="22">
        <f>'8760_Profile'!O4326</f>
        <v>54.991999999999997</v>
      </c>
      <c r="D4328" s="22">
        <f>'8760_Profile'!P4326</f>
        <v>54.991999999999997</v>
      </c>
      <c r="E4328" s="20">
        <f>'8760_Profile'!M4326</f>
        <v>0</v>
      </c>
      <c r="F4328" s="11" t="str">
        <f t="shared" si="67"/>
        <v>Normal export window</v>
      </c>
    </row>
    <row r="4329" spans="1:6" ht="15" customHeight="1">
      <c r="A4329" s="23">
        <f>'8760_Profile'!A4327</f>
        <v>44742.208333333299</v>
      </c>
      <c r="B4329" s="22">
        <f>'8760_Profile'!N4327</f>
        <v>54.991999999999997</v>
      </c>
      <c r="C4329" s="22">
        <f>'8760_Profile'!O4327</f>
        <v>54.991999999999997</v>
      </c>
      <c r="D4329" s="22">
        <f>'8760_Profile'!P4327</f>
        <v>54.991999999999997</v>
      </c>
      <c r="E4329" s="20">
        <f>'8760_Profile'!M4327</f>
        <v>0</v>
      </c>
      <c r="F4329" s="11" t="str">
        <f t="shared" si="67"/>
        <v>Normal export window</v>
      </c>
    </row>
    <row r="4330" spans="1:6" ht="15" customHeight="1">
      <c r="A4330" s="23">
        <f>'8760_Profile'!A4328</f>
        <v>44742.25</v>
      </c>
      <c r="B4330" s="22">
        <f>'8760_Profile'!N4328</f>
        <v>54.991999999999997</v>
      </c>
      <c r="C4330" s="22">
        <f>'8760_Profile'!O4328</f>
        <v>54.991999999999997</v>
      </c>
      <c r="D4330" s="22">
        <f>'8760_Profile'!P4328</f>
        <v>54.991999999999997</v>
      </c>
      <c r="E4330" s="20">
        <f>'8760_Profile'!M4328</f>
        <v>0</v>
      </c>
      <c r="F4330" s="11" t="str">
        <f t="shared" si="67"/>
        <v>Normal export window</v>
      </c>
    </row>
    <row r="4331" spans="1:6" ht="15" customHeight="1">
      <c r="A4331" s="23">
        <f>'8760_Profile'!A4329</f>
        <v>44742.291666666701</v>
      </c>
      <c r="B4331" s="22">
        <f>'8760_Profile'!N4329</f>
        <v>54.991999999999997</v>
      </c>
      <c r="C4331" s="22">
        <f>'8760_Profile'!O4329</f>
        <v>54.991999999999997</v>
      </c>
      <c r="D4331" s="22">
        <f>'8760_Profile'!P4329</f>
        <v>54.991999999999997</v>
      </c>
      <c r="E4331" s="20">
        <f>'8760_Profile'!M4329</f>
        <v>0</v>
      </c>
      <c r="F4331" s="11" t="str">
        <f t="shared" si="67"/>
        <v>Normal export window</v>
      </c>
    </row>
    <row r="4332" spans="1:6" ht="15" customHeight="1">
      <c r="A4332" s="23">
        <f>'8760_Profile'!A4330</f>
        <v>44742.333333333299</v>
      </c>
      <c r="B4332" s="22">
        <f>'8760_Profile'!N4330</f>
        <v>54.991999999999997</v>
      </c>
      <c r="C4332" s="22">
        <f>'8760_Profile'!O4330</f>
        <v>54.991999999999997</v>
      </c>
      <c r="D4332" s="22">
        <f>'8760_Profile'!P4330</f>
        <v>54.991999999999997</v>
      </c>
      <c r="E4332" s="20">
        <f>'8760_Profile'!M4330</f>
        <v>0</v>
      </c>
      <c r="F4332" s="11" t="str">
        <f t="shared" si="67"/>
        <v>Normal export window</v>
      </c>
    </row>
    <row r="4333" spans="1:6" ht="15" customHeight="1">
      <c r="A4333" s="23">
        <f>'8760_Profile'!A4331</f>
        <v>44742.375</v>
      </c>
      <c r="B4333" s="22">
        <f>'8760_Profile'!N4331</f>
        <v>54.991999999999997</v>
      </c>
      <c r="C4333" s="22">
        <f>'8760_Profile'!O4331</f>
        <v>54.991999999999997</v>
      </c>
      <c r="D4333" s="22">
        <f>'8760_Profile'!P4331</f>
        <v>54.991999999999997</v>
      </c>
      <c r="E4333" s="20">
        <f>'8760_Profile'!M4331</f>
        <v>0</v>
      </c>
      <c r="F4333" s="11" t="str">
        <f t="shared" si="67"/>
        <v>Normal export window</v>
      </c>
    </row>
    <row r="4334" spans="1:6" ht="15" customHeight="1">
      <c r="A4334" s="23">
        <f>'8760_Profile'!A4332</f>
        <v>44742.416666666701</v>
      </c>
      <c r="B4334" s="22">
        <f>'8760_Profile'!N4332</f>
        <v>54.991999999999997</v>
      </c>
      <c r="C4334" s="22">
        <f>'8760_Profile'!O4332</f>
        <v>54.991999999999997</v>
      </c>
      <c r="D4334" s="22">
        <f>'8760_Profile'!P4332</f>
        <v>54.991999999999997</v>
      </c>
      <c r="E4334" s="20">
        <f>'8760_Profile'!M4332</f>
        <v>0</v>
      </c>
      <c r="F4334" s="11" t="str">
        <f t="shared" si="67"/>
        <v>Normal export window</v>
      </c>
    </row>
    <row r="4335" spans="1:6" ht="15" customHeight="1">
      <c r="A4335" s="23">
        <f>'8760_Profile'!A4333</f>
        <v>44742.458333333299</v>
      </c>
      <c r="B4335" s="22">
        <f>'8760_Profile'!N4333</f>
        <v>54.991999999999997</v>
      </c>
      <c r="C4335" s="22">
        <f>'8760_Profile'!O4333</f>
        <v>54.991999999999997</v>
      </c>
      <c r="D4335" s="22">
        <f>'8760_Profile'!P4333</f>
        <v>54.991999999999997</v>
      </c>
      <c r="E4335" s="20">
        <f>'8760_Profile'!M4333</f>
        <v>0</v>
      </c>
      <c r="F4335" s="11" t="str">
        <f t="shared" si="67"/>
        <v>Normal export window</v>
      </c>
    </row>
    <row r="4336" spans="1:6" ht="15" customHeight="1">
      <c r="A4336" s="23">
        <f>'8760_Profile'!A4334</f>
        <v>44742.5</v>
      </c>
      <c r="B4336" s="22">
        <f>'8760_Profile'!N4334</f>
        <v>54.991999999999997</v>
      </c>
      <c r="C4336" s="22">
        <f>'8760_Profile'!O4334</f>
        <v>54.991999999999997</v>
      </c>
      <c r="D4336" s="22">
        <f>'8760_Profile'!P4334</f>
        <v>54.991999999999997</v>
      </c>
      <c r="E4336" s="20">
        <f>'8760_Profile'!M4334</f>
        <v>0</v>
      </c>
      <c r="F4336" s="11" t="str">
        <f t="shared" si="67"/>
        <v>Normal export window</v>
      </c>
    </row>
    <row r="4337" spans="1:6" ht="15" customHeight="1">
      <c r="A4337" s="23">
        <f>'8760_Profile'!A4335</f>
        <v>44742.541666666701</v>
      </c>
      <c r="B4337" s="22">
        <f>'8760_Profile'!N4335</f>
        <v>54.991999999999997</v>
      </c>
      <c r="C4337" s="22">
        <f>'8760_Profile'!O4335</f>
        <v>54.991999999999997</v>
      </c>
      <c r="D4337" s="22">
        <f>'8760_Profile'!P4335</f>
        <v>54.991999999999997</v>
      </c>
      <c r="E4337" s="20">
        <f>'8760_Profile'!M4335</f>
        <v>0</v>
      </c>
      <c r="F4337" s="11" t="str">
        <f t="shared" si="67"/>
        <v>Normal export window</v>
      </c>
    </row>
    <row r="4338" spans="1:6" ht="15" customHeight="1">
      <c r="A4338" s="23">
        <f>'8760_Profile'!A4336</f>
        <v>44742.583333333299</v>
      </c>
      <c r="B4338" s="22">
        <f>'8760_Profile'!N4336</f>
        <v>54.991999999999997</v>
      </c>
      <c r="C4338" s="22">
        <f>'8760_Profile'!O4336</f>
        <v>54.991999999999997</v>
      </c>
      <c r="D4338" s="22">
        <f>'8760_Profile'!P4336</f>
        <v>54.991999999999997</v>
      </c>
      <c r="E4338" s="20">
        <f>'8760_Profile'!M4336</f>
        <v>0</v>
      </c>
      <c r="F4338" s="11" t="str">
        <f t="shared" si="67"/>
        <v>Normal export window</v>
      </c>
    </row>
    <row r="4339" spans="1:6" ht="15" customHeight="1">
      <c r="A4339" s="23">
        <f>'8760_Profile'!A4337</f>
        <v>44742.625</v>
      </c>
      <c r="B4339" s="22">
        <f>'8760_Profile'!N4337</f>
        <v>54.991999999999997</v>
      </c>
      <c r="C4339" s="22">
        <f>'8760_Profile'!O4337</f>
        <v>54.991999999999997</v>
      </c>
      <c r="D4339" s="22">
        <f>'8760_Profile'!P4337</f>
        <v>54.991999999999997</v>
      </c>
      <c r="E4339" s="20">
        <f>'8760_Profile'!M4337</f>
        <v>0</v>
      </c>
      <c r="F4339" s="11" t="str">
        <f t="shared" si="67"/>
        <v>Normal export window</v>
      </c>
    </row>
    <row r="4340" spans="1:6" ht="15" customHeight="1">
      <c r="A4340" s="23">
        <f>'8760_Profile'!A4338</f>
        <v>44742.666666666701</v>
      </c>
      <c r="B4340" s="22">
        <f>'8760_Profile'!N4338</f>
        <v>54.991999999999997</v>
      </c>
      <c r="C4340" s="22">
        <f>'8760_Profile'!O4338</f>
        <v>54.991999999999997</v>
      </c>
      <c r="D4340" s="22">
        <f>'8760_Profile'!P4338</f>
        <v>54.991999999999997</v>
      </c>
      <c r="E4340" s="20">
        <f>'8760_Profile'!M4338</f>
        <v>0</v>
      </c>
      <c r="F4340" s="11" t="str">
        <f t="shared" si="67"/>
        <v>Normal export window</v>
      </c>
    </row>
    <row r="4341" spans="1:6" ht="15" customHeight="1">
      <c r="A4341" s="23">
        <f>'8760_Profile'!A4339</f>
        <v>44742.708333333299</v>
      </c>
      <c r="B4341" s="22">
        <f>'8760_Profile'!N4339</f>
        <v>54.991999999999997</v>
      </c>
      <c r="C4341" s="22">
        <f>'8760_Profile'!O4339</f>
        <v>54.991999999999997</v>
      </c>
      <c r="D4341" s="22">
        <f>'8760_Profile'!P4339</f>
        <v>54.991999999999997</v>
      </c>
      <c r="E4341" s="20">
        <f>'8760_Profile'!M4339</f>
        <v>0</v>
      </c>
      <c r="F4341" s="11" t="str">
        <f t="shared" si="67"/>
        <v>Normal export window</v>
      </c>
    </row>
    <row r="4342" spans="1:6" ht="15" customHeight="1">
      <c r="A4342" s="23">
        <f>'8760_Profile'!A4340</f>
        <v>44742.75</v>
      </c>
      <c r="B4342" s="22">
        <f>'8760_Profile'!N4340</f>
        <v>54.991999999999997</v>
      </c>
      <c r="C4342" s="22">
        <f>'8760_Profile'!O4340</f>
        <v>54.991999999999997</v>
      </c>
      <c r="D4342" s="22">
        <f>'8760_Profile'!P4340</f>
        <v>54.991999999999997</v>
      </c>
      <c r="E4342" s="20">
        <f>'8760_Profile'!M4340</f>
        <v>0</v>
      </c>
      <c r="F4342" s="11" t="str">
        <f t="shared" si="67"/>
        <v>Normal export window</v>
      </c>
    </row>
    <row r="4343" spans="1:6" ht="15" customHeight="1">
      <c r="A4343" s="23">
        <f>'8760_Profile'!A4341</f>
        <v>44742.791666666701</v>
      </c>
      <c r="B4343" s="22">
        <f>'8760_Profile'!N4341</f>
        <v>54.991999999999997</v>
      </c>
      <c r="C4343" s="22">
        <f>'8760_Profile'!O4341</f>
        <v>54.991999999999997</v>
      </c>
      <c r="D4343" s="22">
        <f>'8760_Profile'!P4341</f>
        <v>54.991999999999997</v>
      </c>
      <c r="E4343" s="20">
        <f>'8760_Profile'!M4341</f>
        <v>0</v>
      </c>
      <c r="F4343" s="11" t="str">
        <f t="shared" si="67"/>
        <v>Normal export window</v>
      </c>
    </row>
    <row r="4344" spans="1:6" ht="15" customHeight="1">
      <c r="A4344" s="23">
        <f>'8760_Profile'!A4342</f>
        <v>44742.833333333299</v>
      </c>
      <c r="B4344" s="22">
        <f>'8760_Profile'!N4342</f>
        <v>54.991999999999997</v>
      </c>
      <c r="C4344" s="22">
        <f>'8760_Profile'!O4342</f>
        <v>54.991999999999997</v>
      </c>
      <c r="D4344" s="22">
        <f>'8760_Profile'!P4342</f>
        <v>54.991999999999997</v>
      </c>
      <c r="E4344" s="20">
        <f>'8760_Profile'!M4342</f>
        <v>0</v>
      </c>
      <c r="F4344" s="11" t="str">
        <f t="shared" si="67"/>
        <v>Normal export window</v>
      </c>
    </row>
    <row r="4345" spans="1:6" ht="15" customHeight="1">
      <c r="A4345" s="23">
        <f>'8760_Profile'!A4343</f>
        <v>44742.875</v>
      </c>
      <c r="B4345" s="22">
        <f>'8760_Profile'!N4343</f>
        <v>54.991999999999997</v>
      </c>
      <c r="C4345" s="22">
        <f>'8760_Profile'!O4343</f>
        <v>54.991999999999997</v>
      </c>
      <c r="D4345" s="22">
        <f>'8760_Profile'!P4343</f>
        <v>54.991999999999997</v>
      </c>
      <c r="E4345" s="20">
        <f>'8760_Profile'!M4343</f>
        <v>0</v>
      </c>
      <c r="F4345" s="11" t="str">
        <f t="shared" si="67"/>
        <v>Normal export window</v>
      </c>
    </row>
    <row r="4346" spans="1:6" ht="15" customHeight="1">
      <c r="A4346" s="23">
        <f>'8760_Profile'!A4344</f>
        <v>44742.916666666701</v>
      </c>
      <c r="B4346" s="22">
        <f>'8760_Profile'!N4344</f>
        <v>54.991999999999997</v>
      </c>
      <c r="C4346" s="22">
        <f>'8760_Profile'!O4344</f>
        <v>54.991999999999997</v>
      </c>
      <c r="D4346" s="22">
        <f>'8760_Profile'!P4344</f>
        <v>54.991999999999997</v>
      </c>
      <c r="E4346" s="20">
        <f>'8760_Profile'!M4344</f>
        <v>0</v>
      </c>
      <c r="F4346" s="11" t="str">
        <f t="shared" si="67"/>
        <v>Normal export window</v>
      </c>
    </row>
    <row r="4347" spans="1:6" ht="15" customHeight="1">
      <c r="A4347" s="23">
        <f>'8760_Profile'!A4345</f>
        <v>44742.958333333299</v>
      </c>
      <c r="B4347" s="22">
        <f>'8760_Profile'!N4345</f>
        <v>54.991999999999997</v>
      </c>
      <c r="C4347" s="22">
        <f>'8760_Profile'!O4345</f>
        <v>54.991999999999997</v>
      </c>
      <c r="D4347" s="22">
        <f>'8760_Profile'!P4345</f>
        <v>54.991999999999997</v>
      </c>
      <c r="E4347" s="20">
        <f>'8760_Profile'!M4345</f>
        <v>0</v>
      </c>
      <c r="F4347" s="11" t="str">
        <f t="shared" si="67"/>
        <v>Normal export window</v>
      </c>
    </row>
    <row r="4348" spans="1:6" ht="15" customHeight="1">
      <c r="A4348" s="23">
        <f>'8760_Profile'!A4346</f>
        <v>44743</v>
      </c>
      <c r="B4348" s="22">
        <f>'8760_Profile'!N4346</f>
        <v>54.991999999999997</v>
      </c>
      <c r="C4348" s="22">
        <f>'8760_Profile'!O4346</f>
        <v>54.991999999999997</v>
      </c>
      <c r="D4348" s="22">
        <f>'8760_Profile'!P4346</f>
        <v>54.991999999999997</v>
      </c>
      <c r="E4348" s="20">
        <f>'8760_Profile'!M4346</f>
        <v>0</v>
      </c>
      <c r="F4348" s="11" t="str">
        <f t="shared" si="67"/>
        <v>Normal export window</v>
      </c>
    </row>
    <row r="4349" spans="1:6" ht="15" customHeight="1">
      <c r="A4349" s="23">
        <f>'8760_Profile'!A4347</f>
        <v>44743.041666666701</v>
      </c>
      <c r="B4349" s="22">
        <f>'8760_Profile'!N4347</f>
        <v>54.991999999999997</v>
      </c>
      <c r="C4349" s="22">
        <f>'8760_Profile'!O4347</f>
        <v>54.991999999999997</v>
      </c>
      <c r="D4349" s="22">
        <f>'8760_Profile'!P4347</f>
        <v>54.991999999999997</v>
      </c>
      <c r="E4349" s="20">
        <f>'8760_Profile'!M4347</f>
        <v>0</v>
      </c>
      <c r="F4349" s="11" t="str">
        <f t="shared" si="67"/>
        <v>Normal export window</v>
      </c>
    </row>
    <row r="4350" spans="1:6" ht="15" customHeight="1">
      <c r="A4350" s="23">
        <f>'8760_Profile'!A4348</f>
        <v>44743.083333333299</v>
      </c>
      <c r="B4350" s="22">
        <f>'8760_Profile'!N4348</f>
        <v>54.991999999999997</v>
      </c>
      <c r="C4350" s="22">
        <f>'8760_Profile'!O4348</f>
        <v>54.991999999999997</v>
      </c>
      <c r="D4350" s="22">
        <f>'8760_Profile'!P4348</f>
        <v>54.991999999999997</v>
      </c>
      <c r="E4350" s="20">
        <f>'8760_Profile'!M4348</f>
        <v>0</v>
      </c>
      <c r="F4350" s="11" t="str">
        <f t="shared" si="67"/>
        <v>Normal export window</v>
      </c>
    </row>
    <row r="4351" spans="1:6" ht="15" customHeight="1">
      <c r="A4351" s="23">
        <f>'8760_Profile'!A4349</f>
        <v>44743.125</v>
      </c>
      <c r="B4351" s="22">
        <f>'8760_Profile'!N4349</f>
        <v>54.991999999999997</v>
      </c>
      <c r="C4351" s="22">
        <f>'8760_Profile'!O4349</f>
        <v>54.991999999999997</v>
      </c>
      <c r="D4351" s="22">
        <f>'8760_Profile'!P4349</f>
        <v>54.991999999999997</v>
      </c>
      <c r="E4351" s="20">
        <f>'8760_Profile'!M4349</f>
        <v>0</v>
      </c>
      <c r="F4351" s="11" t="str">
        <f t="shared" si="67"/>
        <v>Normal export window</v>
      </c>
    </row>
    <row r="4352" spans="1:6" ht="15" customHeight="1">
      <c r="A4352" s="23">
        <f>'8760_Profile'!A4350</f>
        <v>44743.166666666701</v>
      </c>
      <c r="B4352" s="22">
        <f>'8760_Profile'!N4350</f>
        <v>54.991999999999997</v>
      </c>
      <c r="C4352" s="22">
        <f>'8760_Profile'!O4350</f>
        <v>54.991999999999997</v>
      </c>
      <c r="D4352" s="22">
        <f>'8760_Profile'!P4350</f>
        <v>54.991999999999997</v>
      </c>
      <c r="E4352" s="20">
        <f>'8760_Profile'!M4350</f>
        <v>0</v>
      </c>
      <c r="F4352" s="11" t="str">
        <f t="shared" si="67"/>
        <v>Normal export window</v>
      </c>
    </row>
    <row r="4353" spans="1:6" ht="15" customHeight="1">
      <c r="A4353" s="23">
        <f>'8760_Profile'!A4351</f>
        <v>44743.208333333299</v>
      </c>
      <c r="B4353" s="22">
        <f>'8760_Profile'!N4351</f>
        <v>54.991999999999997</v>
      </c>
      <c r="C4353" s="22">
        <f>'8760_Profile'!O4351</f>
        <v>54.991999999999997</v>
      </c>
      <c r="D4353" s="22">
        <f>'8760_Profile'!P4351</f>
        <v>54.991999999999997</v>
      </c>
      <c r="E4353" s="20">
        <f>'8760_Profile'!M4351</f>
        <v>0</v>
      </c>
      <c r="F4353" s="11" t="str">
        <f t="shared" si="67"/>
        <v>Normal export window</v>
      </c>
    </row>
    <row r="4354" spans="1:6" ht="15" customHeight="1">
      <c r="A4354" s="23">
        <f>'8760_Profile'!A4352</f>
        <v>44743.25</v>
      </c>
      <c r="B4354" s="22">
        <f>'8760_Profile'!N4352</f>
        <v>54.991999999999997</v>
      </c>
      <c r="C4354" s="22">
        <f>'8760_Profile'!O4352</f>
        <v>54.991999999999997</v>
      </c>
      <c r="D4354" s="22">
        <f>'8760_Profile'!P4352</f>
        <v>54.991999999999997</v>
      </c>
      <c r="E4354" s="20">
        <f>'8760_Profile'!M4352</f>
        <v>0</v>
      </c>
      <c r="F4354" s="11" t="str">
        <f t="shared" si="67"/>
        <v>Normal export window</v>
      </c>
    </row>
    <row r="4355" spans="1:6" ht="15" customHeight="1">
      <c r="A4355" s="23">
        <f>'8760_Profile'!A4353</f>
        <v>44743.291666666701</v>
      </c>
      <c r="B4355" s="22">
        <f>'8760_Profile'!N4353</f>
        <v>54.991999999999997</v>
      </c>
      <c r="C4355" s="22">
        <f>'8760_Profile'!O4353</f>
        <v>54.991999999999997</v>
      </c>
      <c r="D4355" s="22">
        <f>'8760_Profile'!P4353</f>
        <v>54.991999999999997</v>
      </c>
      <c r="E4355" s="20">
        <f>'8760_Profile'!M4353</f>
        <v>0</v>
      </c>
      <c r="F4355" s="11" t="str">
        <f t="shared" si="67"/>
        <v>Normal export window</v>
      </c>
    </row>
    <row r="4356" spans="1:6" ht="15" customHeight="1">
      <c r="A4356" s="23">
        <f>'8760_Profile'!A4354</f>
        <v>44743.333333333299</v>
      </c>
      <c r="B4356" s="22">
        <f>'8760_Profile'!N4354</f>
        <v>54.991999999999997</v>
      </c>
      <c r="C4356" s="22">
        <f>'8760_Profile'!O4354</f>
        <v>54.991999999999997</v>
      </c>
      <c r="D4356" s="22">
        <f>'8760_Profile'!P4354</f>
        <v>54.991999999999997</v>
      </c>
      <c r="E4356" s="20">
        <f>'8760_Profile'!M4354</f>
        <v>0</v>
      </c>
      <c r="F4356" s="11" t="str">
        <f t="shared" ref="F4356:F4419" si="68">IF(E4356=1,"Summer low-load CA constraint window","Normal export window")</f>
        <v>Normal export window</v>
      </c>
    </row>
    <row r="4357" spans="1:6" ht="15" customHeight="1">
      <c r="A4357" s="23">
        <f>'8760_Profile'!A4355</f>
        <v>44743.375</v>
      </c>
      <c r="B4357" s="22">
        <f>'8760_Profile'!N4355</f>
        <v>54.991999999999997</v>
      </c>
      <c r="C4357" s="22">
        <f>'8760_Profile'!O4355</f>
        <v>54.991999999999997</v>
      </c>
      <c r="D4357" s="22">
        <f>'8760_Profile'!P4355</f>
        <v>54.991999999999997</v>
      </c>
      <c r="E4357" s="20">
        <f>'8760_Profile'!M4355</f>
        <v>0</v>
      </c>
      <c r="F4357" s="11" t="str">
        <f t="shared" si="68"/>
        <v>Normal export window</v>
      </c>
    </row>
    <row r="4358" spans="1:6" ht="15" customHeight="1">
      <c r="A4358" s="23">
        <f>'8760_Profile'!A4356</f>
        <v>44743.416666666701</v>
      </c>
      <c r="B4358" s="22">
        <f>'8760_Profile'!N4356</f>
        <v>54.991999999999997</v>
      </c>
      <c r="C4358" s="22">
        <f>'8760_Profile'!O4356</f>
        <v>54.991999999999997</v>
      </c>
      <c r="D4358" s="22">
        <f>'8760_Profile'!P4356</f>
        <v>54.991999999999997</v>
      </c>
      <c r="E4358" s="20">
        <f>'8760_Profile'!M4356</f>
        <v>0</v>
      </c>
      <c r="F4358" s="11" t="str">
        <f t="shared" si="68"/>
        <v>Normal export window</v>
      </c>
    </row>
    <row r="4359" spans="1:6" ht="15" customHeight="1">
      <c r="A4359" s="23">
        <f>'8760_Profile'!A4357</f>
        <v>44743.458333333299</v>
      </c>
      <c r="B4359" s="22">
        <f>'8760_Profile'!N4357</f>
        <v>54.991999999999997</v>
      </c>
      <c r="C4359" s="22">
        <f>'8760_Profile'!O4357</f>
        <v>54.991999999999997</v>
      </c>
      <c r="D4359" s="22">
        <f>'8760_Profile'!P4357</f>
        <v>54.991999999999997</v>
      </c>
      <c r="E4359" s="20">
        <f>'8760_Profile'!M4357</f>
        <v>0</v>
      </c>
      <c r="F4359" s="11" t="str">
        <f t="shared" si="68"/>
        <v>Normal export window</v>
      </c>
    </row>
    <row r="4360" spans="1:6" ht="15" customHeight="1">
      <c r="A4360" s="23">
        <f>'8760_Profile'!A4358</f>
        <v>44743.5</v>
      </c>
      <c r="B4360" s="22">
        <f>'8760_Profile'!N4358</f>
        <v>54.991999999999997</v>
      </c>
      <c r="C4360" s="22">
        <f>'8760_Profile'!O4358</f>
        <v>54.991999999999997</v>
      </c>
      <c r="D4360" s="22">
        <f>'8760_Profile'!P4358</f>
        <v>54.991999999999997</v>
      </c>
      <c r="E4360" s="20">
        <f>'8760_Profile'!M4358</f>
        <v>0</v>
      </c>
      <c r="F4360" s="11" t="str">
        <f t="shared" si="68"/>
        <v>Normal export window</v>
      </c>
    </row>
    <row r="4361" spans="1:6" ht="15" customHeight="1">
      <c r="A4361" s="23">
        <f>'8760_Profile'!A4359</f>
        <v>44743.541666666701</v>
      </c>
      <c r="B4361" s="22">
        <f>'8760_Profile'!N4359</f>
        <v>54.991999999999997</v>
      </c>
      <c r="C4361" s="22">
        <f>'8760_Profile'!O4359</f>
        <v>54.991999999999997</v>
      </c>
      <c r="D4361" s="22">
        <f>'8760_Profile'!P4359</f>
        <v>54.991999999999997</v>
      </c>
      <c r="E4361" s="20">
        <f>'8760_Profile'!M4359</f>
        <v>0</v>
      </c>
      <c r="F4361" s="11" t="str">
        <f t="shared" si="68"/>
        <v>Normal export window</v>
      </c>
    </row>
    <row r="4362" spans="1:6" ht="15" customHeight="1">
      <c r="A4362" s="23">
        <f>'8760_Profile'!A4360</f>
        <v>44743.583333333299</v>
      </c>
      <c r="B4362" s="22">
        <f>'8760_Profile'!N4360</f>
        <v>54.991999999999997</v>
      </c>
      <c r="C4362" s="22">
        <f>'8760_Profile'!O4360</f>
        <v>54.991999999999997</v>
      </c>
      <c r="D4362" s="22">
        <f>'8760_Profile'!P4360</f>
        <v>54.991999999999997</v>
      </c>
      <c r="E4362" s="20">
        <f>'8760_Profile'!M4360</f>
        <v>0</v>
      </c>
      <c r="F4362" s="11" t="str">
        <f t="shared" si="68"/>
        <v>Normal export window</v>
      </c>
    </row>
    <row r="4363" spans="1:6" ht="15" customHeight="1">
      <c r="A4363" s="23">
        <f>'8760_Profile'!A4361</f>
        <v>44743.625</v>
      </c>
      <c r="B4363" s="22">
        <f>'8760_Profile'!N4361</f>
        <v>54.991999999999997</v>
      </c>
      <c r="C4363" s="22">
        <f>'8760_Profile'!O4361</f>
        <v>54.991999999999997</v>
      </c>
      <c r="D4363" s="22">
        <f>'8760_Profile'!P4361</f>
        <v>54.991999999999997</v>
      </c>
      <c r="E4363" s="20">
        <f>'8760_Profile'!M4361</f>
        <v>0</v>
      </c>
      <c r="F4363" s="11" t="str">
        <f t="shared" si="68"/>
        <v>Normal export window</v>
      </c>
    </row>
    <row r="4364" spans="1:6" ht="15" customHeight="1">
      <c r="A4364" s="23">
        <f>'8760_Profile'!A4362</f>
        <v>44743.666666666701</v>
      </c>
      <c r="B4364" s="22">
        <f>'8760_Profile'!N4362</f>
        <v>54.991999999999997</v>
      </c>
      <c r="C4364" s="22">
        <f>'8760_Profile'!O4362</f>
        <v>54.991999999999997</v>
      </c>
      <c r="D4364" s="22">
        <f>'8760_Profile'!P4362</f>
        <v>54.991999999999997</v>
      </c>
      <c r="E4364" s="20">
        <f>'8760_Profile'!M4362</f>
        <v>0</v>
      </c>
      <c r="F4364" s="11" t="str">
        <f t="shared" si="68"/>
        <v>Normal export window</v>
      </c>
    </row>
    <row r="4365" spans="1:6" ht="15" customHeight="1">
      <c r="A4365" s="23">
        <f>'8760_Profile'!A4363</f>
        <v>44743.708333333299</v>
      </c>
      <c r="B4365" s="22">
        <f>'8760_Profile'!N4363</f>
        <v>54.991999999999997</v>
      </c>
      <c r="C4365" s="22">
        <f>'8760_Profile'!O4363</f>
        <v>54.991999999999997</v>
      </c>
      <c r="D4365" s="22">
        <f>'8760_Profile'!P4363</f>
        <v>54.991999999999997</v>
      </c>
      <c r="E4365" s="20">
        <f>'8760_Profile'!M4363</f>
        <v>0</v>
      </c>
      <c r="F4365" s="11" t="str">
        <f t="shared" si="68"/>
        <v>Normal export window</v>
      </c>
    </row>
    <row r="4366" spans="1:6" ht="15" customHeight="1">
      <c r="A4366" s="23">
        <f>'8760_Profile'!A4364</f>
        <v>44743.75</v>
      </c>
      <c r="B4366" s="22">
        <f>'8760_Profile'!N4364</f>
        <v>54.991999999999997</v>
      </c>
      <c r="C4366" s="22">
        <f>'8760_Profile'!O4364</f>
        <v>54.991999999999997</v>
      </c>
      <c r="D4366" s="22">
        <f>'8760_Profile'!P4364</f>
        <v>54.991999999999997</v>
      </c>
      <c r="E4366" s="20">
        <f>'8760_Profile'!M4364</f>
        <v>0</v>
      </c>
      <c r="F4366" s="11" t="str">
        <f t="shared" si="68"/>
        <v>Normal export window</v>
      </c>
    </row>
    <row r="4367" spans="1:6" ht="15" customHeight="1">
      <c r="A4367" s="23">
        <f>'8760_Profile'!A4365</f>
        <v>44743.791666666701</v>
      </c>
      <c r="B4367" s="22">
        <f>'8760_Profile'!N4365</f>
        <v>54.991999999999997</v>
      </c>
      <c r="C4367" s="22">
        <f>'8760_Profile'!O4365</f>
        <v>54.991999999999997</v>
      </c>
      <c r="D4367" s="22">
        <f>'8760_Profile'!P4365</f>
        <v>54.991999999999997</v>
      </c>
      <c r="E4367" s="20">
        <f>'8760_Profile'!M4365</f>
        <v>0</v>
      </c>
      <c r="F4367" s="11" t="str">
        <f t="shared" si="68"/>
        <v>Normal export window</v>
      </c>
    </row>
    <row r="4368" spans="1:6" ht="15" customHeight="1">
      <c r="A4368" s="23">
        <f>'8760_Profile'!A4366</f>
        <v>44743.833333333299</v>
      </c>
      <c r="B4368" s="22">
        <f>'8760_Profile'!N4366</f>
        <v>54.991999999999997</v>
      </c>
      <c r="C4368" s="22">
        <f>'8760_Profile'!O4366</f>
        <v>54.991999999999997</v>
      </c>
      <c r="D4368" s="22">
        <f>'8760_Profile'!P4366</f>
        <v>54.991999999999997</v>
      </c>
      <c r="E4368" s="20">
        <f>'8760_Profile'!M4366</f>
        <v>0</v>
      </c>
      <c r="F4368" s="11" t="str">
        <f t="shared" si="68"/>
        <v>Normal export window</v>
      </c>
    </row>
    <row r="4369" spans="1:6" ht="15" customHeight="1">
      <c r="A4369" s="23">
        <f>'8760_Profile'!A4367</f>
        <v>44743.875</v>
      </c>
      <c r="B4369" s="22">
        <f>'8760_Profile'!N4367</f>
        <v>54.991999999999997</v>
      </c>
      <c r="C4369" s="22">
        <f>'8760_Profile'!O4367</f>
        <v>54.991999999999997</v>
      </c>
      <c r="D4369" s="22">
        <f>'8760_Profile'!P4367</f>
        <v>54.991999999999997</v>
      </c>
      <c r="E4369" s="20">
        <f>'8760_Profile'!M4367</f>
        <v>0</v>
      </c>
      <c r="F4369" s="11" t="str">
        <f t="shared" si="68"/>
        <v>Normal export window</v>
      </c>
    </row>
    <row r="4370" spans="1:6" ht="15" customHeight="1">
      <c r="A4370" s="23">
        <f>'8760_Profile'!A4368</f>
        <v>44743.916666666701</v>
      </c>
      <c r="B4370" s="22">
        <f>'8760_Profile'!N4368</f>
        <v>54.991999999999997</v>
      </c>
      <c r="C4370" s="22">
        <f>'8760_Profile'!O4368</f>
        <v>54.991999999999997</v>
      </c>
      <c r="D4370" s="22">
        <f>'8760_Profile'!P4368</f>
        <v>54.991999999999997</v>
      </c>
      <c r="E4370" s="20">
        <f>'8760_Profile'!M4368</f>
        <v>0</v>
      </c>
      <c r="F4370" s="11" t="str">
        <f t="shared" si="68"/>
        <v>Normal export window</v>
      </c>
    </row>
    <row r="4371" spans="1:6" ht="15" customHeight="1">
      <c r="A4371" s="23">
        <f>'8760_Profile'!A4369</f>
        <v>44743.958333333299</v>
      </c>
      <c r="B4371" s="22">
        <f>'8760_Profile'!N4369</f>
        <v>54.991999999999997</v>
      </c>
      <c r="C4371" s="22">
        <f>'8760_Profile'!O4369</f>
        <v>54.991999999999997</v>
      </c>
      <c r="D4371" s="22">
        <f>'8760_Profile'!P4369</f>
        <v>54.991999999999997</v>
      </c>
      <c r="E4371" s="20">
        <f>'8760_Profile'!M4369</f>
        <v>0</v>
      </c>
      <c r="F4371" s="11" t="str">
        <f t="shared" si="68"/>
        <v>Normal export window</v>
      </c>
    </row>
    <row r="4372" spans="1:6" ht="15" customHeight="1">
      <c r="A4372" s="23">
        <f>'8760_Profile'!A4370</f>
        <v>44744</v>
      </c>
      <c r="B4372" s="22">
        <f>'8760_Profile'!N4370</f>
        <v>54.991999999999997</v>
      </c>
      <c r="C4372" s="22">
        <f>'8760_Profile'!O4370</f>
        <v>54.991999999999997</v>
      </c>
      <c r="D4372" s="22">
        <f>'8760_Profile'!P4370</f>
        <v>54.991999999999997</v>
      </c>
      <c r="E4372" s="20">
        <f>'8760_Profile'!M4370</f>
        <v>0</v>
      </c>
      <c r="F4372" s="11" t="str">
        <f t="shared" si="68"/>
        <v>Normal export window</v>
      </c>
    </row>
    <row r="4373" spans="1:6" ht="15" customHeight="1">
      <c r="A4373" s="23">
        <f>'8760_Profile'!A4371</f>
        <v>44744.041666666701</v>
      </c>
      <c r="B4373" s="22">
        <f>'8760_Profile'!N4371</f>
        <v>54.991999999999997</v>
      </c>
      <c r="C4373" s="22">
        <f>'8760_Profile'!O4371</f>
        <v>54.991999999999997</v>
      </c>
      <c r="D4373" s="22">
        <f>'8760_Profile'!P4371</f>
        <v>54.991999999999997</v>
      </c>
      <c r="E4373" s="20">
        <f>'8760_Profile'!M4371</f>
        <v>0</v>
      </c>
      <c r="F4373" s="11" t="str">
        <f t="shared" si="68"/>
        <v>Normal export window</v>
      </c>
    </row>
    <row r="4374" spans="1:6" ht="15" customHeight="1">
      <c r="A4374" s="23">
        <f>'8760_Profile'!A4372</f>
        <v>44744.083333333299</v>
      </c>
      <c r="B4374" s="22">
        <f>'8760_Profile'!N4372</f>
        <v>54.991999999999997</v>
      </c>
      <c r="C4374" s="22">
        <f>'8760_Profile'!O4372</f>
        <v>54.991999999999997</v>
      </c>
      <c r="D4374" s="22">
        <f>'8760_Profile'!P4372</f>
        <v>54.991999999999997</v>
      </c>
      <c r="E4374" s="20">
        <f>'8760_Profile'!M4372</f>
        <v>0</v>
      </c>
      <c r="F4374" s="11" t="str">
        <f t="shared" si="68"/>
        <v>Normal export window</v>
      </c>
    </row>
    <row r="4375" spans="1:6" ht="15" customHeight="1">
      <c r="A4375" s="23">
        <f>'8760_Profile'!A4373</f>
        <v>44744.125</v>
      </c>
      <c r="B4375" s="22">
        <f>'8760_Profile'!N4373</f>
        <v>54.991999999999997</v>
      </c>
      <c r="C4375" s="22">
        <f>'8760_Profile'!O4373</f>
        <v>54.991999999999997</v>
      </c>
      <c r="D4375" s="22">
        <f>'8760_Profile'!P4373</f>
        <v>54.991999999999997</v>
      </c>
      <c r="E4375" s="20">
        <f>'8760_Profile'!M4373</f>
        <v>0</v>
      </c>
      <c r="F4375" s="11" t="str">
        <f t="shared" si="68"/>
        <v>Normal export window</v>
      </c>
    </row>
    <row r="4376" spans="1:6" ht="15" customHeight="1">
      <c r="A4376" s="23">
        <f>'8760_Profile'!A4374</f>
        <v>44744.166666666701</v>
      </c>
      <c r="B4376" s="22">
        <f>'8760_Profile'!N4374</f>
        <v>54.991999999999997</v>
      </c>
      <c r="C4376" s="22">
        <f>'8760_Profile'!O4374</f>
        <v>54.991999999999997</v>
      </c>
      <c r="D4376" s="22">
        <f>'8760_Profile'!P4374</f>
        <v>54.991999999999997</v>
      </c>
      <c r="E4376" s="20">
        <f>'8760_Profile'!M4374</f>
        <v>0</v>
      </c>
      <c r="F4376" s="11" t="str">
        <f t="shared" si="68"/>
        <v>Normal export window</v>
      </c>
    </row>
    <row r="4377" spans="1:6" ht="15" customHeight="1">
      <c r="A4377" s="23">
        <f>'8760_Profile'!A4375</f>
        <v>44744.208333333299</v>
      </c>
      <c r="B4377" s="22">
        <f>'8760_Profile'!N4375</f>
        <v>54.991999999999997</v>
      </c>
      <c r="C4377" s="22">
        <f>'8760_Profile'!O4375</f>
        <v>54.991999999999997</v>
      </c>
      <c r="D4377" s="22">
        <f>'8760_Profile'!P4375</f>
        <v>54.991999999999997</v>
      </c>
      <c r="E4377" s="20">
        <f>'8760_Profile'!M4375</f>
        <v>0</v>
      </c>
      <c r="F4377" s="11" t="str">
        <f t="shared" si="68"/>
        <v>Normal export window</v>
      </c>
    </row>
    <row r="4378" spans="1:6" ht="15" customHeight="1">
      <c r="A4378" s="23">
        <f>'8760_Profile'!A4376</f>
        <v>44744.25</v>
      </c>
      <c r="B4378" s="22">
        <f>'8760_Profile'!N4376</f>
        <v>54.991999999999997</v>
      </c>
      <c r="C4378" s="22">
        <f>'8760_Profile'!O4376</f>
        <v>54.991999999999997</v>
      </c>
      <c r="D4378" s="22">
        <f>'8760_Profile'!P4376</f>
        <v>54.991999999999997</v>
      </c>
      <c r="E4378" s="20">
        <f>'8760_Profile'!M4376</f>
        <v>0</v>
      </c>
      <c r="F4378" s="11" t="str">
        <f t="shared" si="68"/>
        <v>Normal export window</v>
      </c>
    </row>
    <row r="4379" spans="1:6" ht="15" customHeight="1">
      <c r="A4379" s="23">
        <f>'8760_Profile'!A4377</f>
        <v>44744.291666666701</v>
      </c>
      <c r="B4379" s="22">
        <f>'8760_Profile'!N4377</f>
        <v>54.991999999999997</v>
      </c>
      <c r="C4379" s="22">
        <f>'8760_Profile'!O4377</f>
        <v>54.991999999999997</v>
      </c>
      <c r="D4379" s="22">
        <f>'8760_Profile'!P4377</f>
        <v>54.991999999999997</v>
      </c>
      <c r="E4379" s="20">
        <f>'8760_Profile'!M4377</f>
        <v>0</v>
      </c>
      <c r="F4379" s="11" t="str">
        <f t="shared" si="68"/>
        <v>Normal export window</v>
      </c>
    </row>
    <row r="4380" spans="1:6" ht="15" customHeight="1">
      <c r="A4380" s="23">
        <f>'8760_Profile'!A4378</f>
        <v>44744.333333333299</v>
      </c>
      <c r="B4380" s="22">
        <f>'8760_Profile'!N4378</f>
        <v>54.991999999999997</v>
      </c>
      <c r="C4380" s="22">
        <f>'8760_Profile'!O4378</f>
        <v>54.991999999999997</v>
      </c>
      <c r="D4380" s="22">
        <f>'8760_Profile'!P4378</f>
        <v>54.991999999999997</v>
      </c>
      <c r="E4380" s="20">
        <f>'8760_Profile'!M4378</f>
        <v>0</v>
      </c>
      <c r="F4380" s="11" t="str">
        <f t="shared" si="68"/>
        <v>Normal export window</v>
      </c>
    </row>
    <row r="4381" spans="1:6" ht="15" customHeight="1">
      <c r="A4381" s="23">
        <f>'8760_Profile'!A4379</f>
        <v>44744.375</v>
      </c>
      <c r="B4381" s="22">
        <f>'8760_Profile'!N4379</f>
        <v>54.991999999999997</v>
      </c>
      <c r="C4381" s="22">
        <f>'8760_Profile'!O4379</f>
        <v>54.991999999999997</v>
      </c>
      <c r="D4381" s="22">
        <f>'8760_Profile'!P4379</f>
        <v>54.991999999999997</v>
      </c>
      <c r="E4381" s="20">
        <f>'8760_Profile'!M4379</f>
        <v>0</v>
      </c>
      <c r="F4381" s="11" t="str">
        <f t="shared" si="68"/>
        <v>Normal export window</v>
      </c>
    </row>
    <row r="4382" spans="1:6" ht="15" customHeight="1">
      <c r="A4382" s="23">
        <f>'8760_Profile'!A4380</f>
        <v>44744.416666666701</v>
      </c>
      <c r="B4382" s="22">
        <f>'8760_Profile'!N4380</f>
        <v>54.991999999999997</v>
      </c>
      <c r="C4382" s="22">
        <f>'8760_Profile'!O4380</f>
        <v>54.991999999999997</v>
      </c>
      <c r="D4382" s="22">
        <f>'8760_Profile'!P4380</f>
        <v>54.991999999999997</v>
      </c>
      <c r="E4382" s="20">
        <f>'8760_Profile'!M4380</f>
        <v>0</v>
      </c>
      <c r="F4382" s="11" t="str">
        <f t="shared" si="68"/>
        <v>Normal export window</v>
      </c>
    </row>
    <row r="4383" spans="1:6" ht="15" customHeight="1">
      <c r="A4383" s="23">
        <f>'8760_Profile'!A4381</f>
        <v>44744.458333333299</v>
      </c>
      <c r="B4383" s="22">
        <f>'8760_Profile'!N4381</f>
        <v>54.991999999999997</v>
      </c>
      <c r="C4383" s="22">
        <f>'8760_Profile'!O4381</f>
        <v>54.991999999999997</v>
      </c>
      <c r="D4383" s="22">
        <f>'8760_Profile'!P4381</f>
        <v>54.991999999999997</v>
      </c>
      <c r="E4383" s="20">
        <f>'8760_Profile'!M4381</f>
        <v>0</v>
      </c>
      <c r="F4383" s="11" t="str">
        <f t="shared" si="68"/>
        <v>Normal export window</v>
      </c>
    </row>
    <row r="4384" spans="1:6" ht="15" customHeight="1">
      <c r="A4384" s="23">
        <f>'8760_Profile'!A4382</f>
        <v>44744.5</v>
      </c>
      <c r="B4384" s="22">
        <f>'8760_Profile'!N4382</f>
        <v>54.991999999999997</v>
      </c>
      <c r="C4384" s="22">
        <f>'8760_Profile'!O4382</f>
        <v>54.991999999999997</v>
      </c>
      <c r="D4384" s="22">
        <f>'8760_Profile'!P4382</f>
        <v>54.991999999999997</v>
      </c>
      <c r="E4384" s="20">
        <f>'8760_Profile'!M4382</f>
        <v>0</v>
      </c>
      <c r="F4384" s="11" t="str">
        <f t="shared" si="68"/>
        <v>Normal export window</v>
      </c>
    </row>
    <row r="4385" spans="1:6" ht="15" customHeight="1">
      <c r="A4385" s="23">
        <f>'8760_Profile'!A4383</f>
        <v>44744.541666666701</v>
      </c>
      <c r="B4385" s="22">
        <f>'8760_Profile'!N4383</f>
        <v>54.991999999999997</v>
      </c>
      <c r="C4385" s="22">
        <f>'8760_Profile'!O4383</f>
        <v>54.991999999999997</v>
      </c>
      <c r="D4385" s="22">
        <f>'8760_Profile'!P4383</f>
        <v>54.991999999999997</v>
      </c>
      <c r="E4385" s="20">
        <f>'8760_Profile'!M4383</f>
        <v>0</v>
      </c>
      <c r="F4385" s="11" t="str">
        <f t="shared" si="68"/>
        <v>Normal export window</v>
      </c>
    </row>
    <row r="4386" spans="1:6" ht="15" customHeight="1">
      <c r="A4386" s="23">
        <f>'8760_Profile'!A4384</f>
        <v>44744.583333333299</v>
      </c>
      <c r="B4386" s="22">
        <f>'8760_Profile'!N4384</f>
        <v>54.991999999999997</v>
      </c>
      <c r="C4386" s="22">
        <f>'8760_Profile'!O4384</f>
        <v>54.991999999999997</v>
      </c>
      <c r="D4386" s="22">
        <f>'8760_Profile'!P4384</f>
        <v>54.991999999999997</v>
      </c>
      <c r="E4386" s="20">
        <f>'8760_Profile'!M4384</f>
        <v>0</v>
      </c>
      <c r="F4386" s="11" t="str">
        <f t="shared" si="68"/>
        <v>Normal export window</v>
      </c>
    </row>
    <row r="4387" spans="1:6" ht="15" customHeight="1">
      <c r="A4387" s="23">
        <f>'8760_Profile'!A4385</f>
        <v>44744.625</v>
      </c>
      <c r="B4387" s="22">
        <f>'8760_Profile'!N4385</f>
        <v>54.991999999999997</v>
      </c>
      <c r="C4387" s="22">
        <f>'8760_Profile'!O4385</f>
        <v>54.991999999999997</v>
      </c>
      <c r="D4387" s="22">
        <f>'8760_Profile'!P4385</f>
        <v>54.991999999999997</v>
      </c>
      <c r="E4387" s="20">
        <f>'8760_Profile'!M4385</f>
        <v>0</v>
      </c>
      <c r="F4387" s="11" t="str">
        <f t="shared" si="68"/>
        <v>Normal export window</v>
      </c>
    </row>
    <row r="4388" spans="1:6" ht="15" customHeight="1">
      <c r="A4388" s="23">
        <f>'8760_Profile'!A4386</f>
        <v>44744.666666666701</v>
      </c>
      <c r="B4388" s="22">
        <f>'8760_Profile'!N4386</f>
        <v>54.991999999999997</v>
      </c>
      <c r="C4388" s="22">
        <f>'8760_Profile'!O4386</f>
        <v>54.991999999999997</v>
      </c>
      <c r="D4388" s="22">
        <f>'8760_Profile'!P4386</f>
        <v>54.991999999999997</v>
      </c>
      <c r="E4388" s="20">
        <f>'8760_Profile'!M4386</f>
        <v>0</v>
      </c>
      <c r="F4388" s="11" t="str">
        <f t="shared" si="68"/>
        <v>Normal export window</v>
      </c>
    </row>
    <row r="4389" spans="1:6" ht="15" customHeight="1">
      <c r="A4389" s="23">
        <f>'8760_Profile'!A4387</f>
        <v>44744.708333333299</v>
      </c>
      <c r="B4389" s="22">
        <f>'8760_Profile'!N4387</f>
        <v>54.991999999999997</v>
      </c>
      <c r="C4389" s="22">
        <f>'8760_Profile'!O4387</f>
        <v>54.991999999999997</v>
      </c>
      <c r="D4389" s="22">
        <f>'8760_Profile'!P4387</f>
        <v>54.991999999999997</v>
      </c>
      <c r="E4389" s="20">
        <f>'8760_Profile'!M4387</f>
        <v>0</v>
      </c>
      <c r="F4389" s="11" t="str">
        <f t="shared" si="68"/>
        <v>Normal export window</v>
      </c>
    </row>
    <row r="4390" spans="1:6" ht="15" customHeight="1">
      <c r="A4390" s="23">
        <f>'8760_Profile'!A4388</f>
        <v>44744.75</v>
      </c>
      <c r="B4390" s="22">
        <f>'8760_Profile'!N4388</f>
        <v>54.991999999999997</v>
      </c>
      <c r="C4390" s="22">
        <f>'8760_Profile'!O4388</f>
        <v>54.991999999999997</v>
      </c>
      <c r="D4390" s="22">
        <f>'8760_Profile'!P4388</f>
        <v>54.991999999999997</v>
      </c>
      <c r="E4390" s="20">
        <f>'8760_Profile'!M4388</f>
        <v>0</v>
      </c>
      <c r="F4390" s="11" t="str">
        <f t="shared" si="68"/>
        <v>Normal export window</v>
      </c>
    </row>
    <row r="4391" spans="1:6" ht="15" customHeight="1">
      <c r="A4391" s="23">
        <f>'8760_Profile'!A4389</f>
        <v>44744.791666666701</v>
      </c>
      <c r="B4391" s="22">
        <f>'8760_Profile'!N4389</f>
        <v>54.991999999999997</v>
      </c>
      <c r="C4391" s="22">
        <f>'8760_Profile'!O4389</f>
        <v>54.991999999999997</v>
      </c>
      <c r="D4391" s="22">
        <f>'8760_Profile'!P4389</f>
        <v>54.991999999999997</v>
      </c>
      <c r="E4391" s="20">
        <f>'8760_Profile'!M4389</f>
        <v>0</v>
      </c>
      <c r="F4391" s="11" t="str">
        <f t="shared" si="68"/>
        <v>Normal export window</v>
      </c>
    </row>
    <row r="4392" spans="1:6" ht="15" customHeight="1">
      <c r="A4392" s="23">
        <f>'8760_Profile'!A4390</f>
        <v>44744.833333333299</v>
      </c>
      <c r="B4392" s="22">
        <f>'8760_Profile'!N4390</f>
        <v>54.991999999999997</v>
      </c>
      <c r="C4392" s="22">
        <f>'8760_Profile'!O4390</f>
        <v>54.991999999999997</v>
      </c>
      <c r="D4392" s="22">
        <f>'8760_Profile'!P4390</f>
        <v>54.991999999999997</v>
      </c>
      <c r="E4392" s="20">
        <f>'8760_Profile'!M4390</f>
        <v>0</v>
      </c>
      <c r="F4392" s="11" t="str">
        <f t="shared" si="68"/>
        <v>Normal export window</v>
      </c>
    </row>
    <row r="4393" spans="1:6" ht="15" customHeight="1">
      <c r="A4393" s="23">
        <f>'8760_Profile'!A4391</f>
        <v>44744.875</v>
      </c>
      <c r="B4393" s="22">
        <f>'8760_Profile'!N4391</f>
        <v>54.991999999999997</v>
      </c>
      <c r="C4393" s="22">
        <f>'8760_Profile'!O4391</f>
        <v>54.991999999999997</v>
      </c>
      <c r="D4393" s="22">
        <f>'8760_Profile'!P4391</f>
        <v>54.991999999999997</v>
      </c>
      <c r="E4393" s="20">
        <f>'8760_Profile'!M4391</f>
        <v>0</v>
      </c>
      <c r="F4393" s="11" t="str">
        <f t="shared" si="68"/>
        <v>Normal export window</v>
      </c>
    </row>
    <row r="4394" spans="1:6" ht="15" customHeight="1">
      <c r="A4394" s="23">
        <f>'8760_Profile'!A4392</f>
        <v>44744.916666666701</v>
      </c>
      <c r="B4394" s="22">
        <f>'8760_Profile'!N4392</f>
        <v>54.991999999999997</v>
      </c>
      <c r="C4394" s="22">
        <f>'8760_Profile'!O4392</f>
        <v>54.991999999999997</v>
      </c>
      <c r="D4394" s="22">
        <f>'8760_Profile'!P4392</f>
        <v>54.991999999999997</v>
      </c>
      <c r="E4394" s="20">
        <f>'8760_Profile'!M4392</f>
        <v>0</v>
      </c>
      <c r="F4394" s="11" t="str">
        <f t="shared" si="68"/>
        <v>Normal export window</v>
      </c>
    </row>
    <row r="4395" spans="1:6" ht="15" customHeight="1">
      <c r="A4395" s="23">
        <f>'8760_Profile'!A4393</f>
        <v>44744.958333333299</v>
      </c>
      <c r="B4395" s="22">
        <f>'8760_Profile'!N4393</f>
        <v>54.991999999999997</v>
      </c>
      <c r="C4395" s="22">
        <f>'8760_Profile'!O4393</f>
        <v>54.991999999999997</v>
      </c>
      <c r="D4395" s="22">
        <f>'8760_Profile'!P4393</f>
        <v>54.991999999999997</v>
      </c>
      <c r="E4395" s="20">
        <f>'8760_Profile'!M4393</f>
        <v>0</v>
      </c>
      <c r="F4395" s="11" t="str">
        <f t="shared" si="68"/>
        <v>Normal export window</v>
      </c>
    </row>
    <row r="4396" spans="1:6" ht="15" customHeight="1">
      <c r="A4396" s="23">
        <f>'8760_Profile'!A4394</f>
        <v>44745</v>
      </c>
      <c r="B4396" s="22">
        <f>'8760_Profile'!N4394</f>
        <v>54.991999999999997</v>
      </c>
      <c r="C4396" s="22">
        <f>'8760_Profile'!O4394</f>
        <v>54.991999999999997</v>
      </c>
      <c r="D4396" s="22">
        <f>'8760_Profile'!P4394</f>
        <v>54.991999999999997</v>
      </c>
      <c r="E4396" s="20">
        <f>'8760_Profile'!M4394</f>
        <v>0</v>
      </c>
      <c r="F4396" s="11" t="str">
        <f t="shared" si="68"/>
        <v>Normal export window</v>
      </c>
    </row>
    <row r="4397" spans="1:6" ht="15" customHeight="1">
      <c r="A4397" s="23">
        <f>'8760_Profile'!A4395</f>
        <v>44745.041666666701</v>
      </c>
      <c r="B4397" s="22">
        <f>'8760_Profile'!N4395</f>
        <v>54.991999999999997</v>
      </c>
      <c r="C4397" s="22">
        <f>'8760_Profile'!O4395</f>
        <v>54.991999999999997</v>
      </c>
      <c r="D4397" s="22">
        <f>'8760_Profile'!P4395</f>
        <v>54.991999999999997</v>
      </c>
      <c r="E4397" s="20">
        <f>'8760_Profile'!M4395</f>
        <v>0</v>
      </c>
      <c r="F4397" s="11" t="str">
        <f t="shared" si="68"/>
        <v>Normal export window</v>
      </c>
    </row>
    <row r="4398" spans="1:6" ht="15" customHeight="1">
      <c r="A4398" s="23">
        <f>'8760_Profile'!A4396</f>
        <v>44745.083333333299</v>
      </c>
      <c r="B4398" s="22">
        <f>'8760_Profile'!N4396</f>
        <v>54.991999999999997</v>
      </c>
      <c r="C4398" s="22">
        <f>'8760_Profile'!O4396</f>
        <v>54.991999999999997</v>
      </c>
      <c r="D4398" s="22">
        <f>'8760_Profile'!P4396</f>
        <v>54.991999999999997</v>
      </c>
      <c r="E4398" s="20">
        <f>'8760_Profile'!M4396</f>
        <v>0</v>
      </c>
      <c r="F4398" s="11" t="str">
        <f t="shared" si="68"/>
        <v>Normal export window</v>
      </c>
    </row>
    <row r="4399" spans="1:6" ht="15" customHeight="1">
      <c r="A4399" s="23">
        <f>'8760_Profile'!A4397</f>
        <v>44745.125</v>
      </c>
      <c r="B4399" s="22">
        <f>'8760_Profile'!N4397</f>
        <v>54.991999999999997</v>
      </c>
      <c r="C4399" s="22">
        <f>'8760_Profile'!O4397</f>
        <v>54.991999999999997</v>
      </c>
      <c r="D4399" s="22">
        <f>'8760_Profile'!P4397</f>
        <v>54.991999999999997</v>
      </c>
      <c r="E4399" s="20">
        <f>'8760_Profile'!M4397</f>
        <v>0</v>
      </c>
      <c r="F4399" s="11" t="str">
        <f t="shared" si="68"/>
        <v>Normal export window</v>
      </c>
    </row>
    <row r="4400" spans="1:6" ht="15" customHeight="1">
      <c r="A4400" s="23">
        <f>'8760_Profile'!A4398</f>
        <v>44745.166666666701</v>
      </c>
      <c r="B4400" s="22">
        <f>'8760_Profile'!N4398</f>
        <v>54.991999999999997</v>
      </c>
      <c r="C4400" s="22">
        <f>'8760_Profile'!O4398</f>
        <v>54.991999999999997</v>
      </c>
      <c r="D4400" s="22">
        <f>'8760_Profile'!P4398</f>
        <v>54.991999999999997</v>
      </c>
      <c r="E4400" s="20">
        <f>'8760_Profile'!M4398</f>
        <v>0</v>
      </c>
      <c r="F4400" s="11" t="str">
        <f t="shared" si="68"/>
        <v>Normal export window</v>
      </c>
    </row>
    <row r="4401" spans="1:6" ht="15" customHeight="1">
      <c r="A4401" s="23">
        <f>'8760_Profile'!A4399</f>
        <v>44745.208333333299</v>
      </c>
      <c r="B4401" s="22">
        <f>'8760_Profile'!N4399</f>
        <v>54.991999999999997</v>
      </c>
      <c r="C4401" s="22">
        <f>'8760_Profile'!O4399</f>
        <v>54.991999999999997</v>
      </c>
      <c r="D4401" s="22">
        <f>'8760_Profile'!P4399</f>
        <v>54.991999999999997</v>
      </c>
      <c r="E4401" s="20">
        <f>'8760_Profile'!M4399</f>
        <v>0</v>
      </c>
      <c r="F4401" s="11" t="str">
        <f t="shared" si="68"/>
        <v>Normal export window</v>
      </c>
    </row>
    <row r="4402" spans="1:6" ht="15" customHeight="1">
      <c r="A4402" s="23">
        <f>'8760_Profile'!A4400</f>
        <v>44745.25</v>
      </c>
      <c r="B4402" s="22">
        <f>'8760_Profile'!N4400</f>
        <v>54.991999999999997</v>
      </c>
      <c r="C4402" s="22">
        <f>'8760_Profile'!O4400</f>
        <v>54.991999999999997</v>
      </c>
      <c r="D4402" s="22">
        <f>'8760_Profile'!P4400</f>
        <v>54.991999999999997</v>
      </c>
      <c r="E4402" s="20">
        <f>'8760_Profile'!M4400</f>
        <v>0</v>
      </c>
      <c r="F4402" s="11" t="str">
        <f t="shared" si="68"/>
        <v>Normal export window</v>
      </c>
    </row>
    <row r="4403" spans="1:6" ht="15" customHeight="1">
      <c r="A4403" s="23">
        <f>'8760_Profile'!A4401</f>
        <v>44745.291666666701</v>
      </c>
      <c r="B4403" s="22">
        <f>'8760_Profile'!N4401</f>
        <v>54.991999999999997</v>
      </c>
      <c r="C4403" s="22">
        <f>'8760_Profile'!O4401</f>
        <v>54.991999999999997</v>
      </c>
      <c r="D4403" s="22">
        <f>'8760_Profile'!P4401</f>
        <v>54.991999999999997</v>
      </c>
      <c r="E4403" s="20">
        <f>'8760_Profile'!M4401</f>
        <v>0</v>
      </c>
      <c r="F4403" s="11" t="str">
        <f t="shared" si="68"/>
        <v>Normal export window</v>
      </c>
    </row>
    <row r="4404" spans="1:6" ht="15" customHeight="1">
      <c r="A4404" s="23">
        <f>'8760_Profile'!A4402</f>
        <v>44745.333333333299</v>
      </c>
      <c r="B4404" s="22">
        <f>'8760_Profile'!N4402</f>
        <v>54.991999999999997</v>
      </c>
      <c r="C4404" s="22">
        <f>'8760_Profile'!O4402</f>
        <v>54.991999999999997</v>
      </c>
      <c r="D4404" s="22">
        <f>'8760_Profile'!P4402</f>
        <v>54.991999999999997</v>
      </c>
      <c r="E4404" s="20">
        <f>'8760_Profile'!M4402</f>
        <v>0</v>
      </c>
      <c r="F4404" s="11" t="str">
        <f t="shared" si="68"/>
        <v>Normal export window</v>
      </c>
    </row>
    <row r="4405" spans="1:6" ht="15" customHeight="1">
      <c r="A4405" s="23">
        <f>'8760_Profile'!A4403</f>
        <v>44745.375</v>
      </c>
      <c r="B4405" s="22">
        <f>'8760_Profile'!N4403</f>
        <v>54.991999999999997</v>
      </c>
      <c r="C4405" s="22">
        <f>'8760_Profile'!O4403</f>
        <v>54.991999999999997</v>
      </c>
      <c r="D4405" s="22">
        <f>'8760_Profile'!P4403</f>
        <v>54.991999999999997</v>
      </c>
      <c r="E4405" s="20">
        <f>'8760_Profile'!M4403</f>
        <v>0</v>
      </c>
      <c r="F4405" s="11" t="str">
        <f t="shared" si="68"/>
        <v>Normal export window</v>
      </c>
    </row>
    <row r="4406" spans="1:6" ht="15" customHeight="1">
      <c r="A4406" s="23">
        <f>'8760_Profile'!A4404</f>
        <v>44745.416666666701</v>
      </c>
      <c r="B4406" s="22">
        <f>'8760_Profile'!N4404</f>
        <v>54.991999999999997</v>
      </c>
      <c r="C4406" s="22">
        <f>'8760_Profile'!O4404</f>
        <v>54.991999999999997</v>
      </c>
      <c r="D4406" s="22">
        <f>'8760_Profile'!P4404</f>
        <v>54.991999999999997</v>
      </c>
      <c r="E4406" s="20">
        <f>'8760_Profile'!M4404</f>
        <v>0</v>
      </c>
      <c r="F4406" s="11" t="str">
        <f t="shared" si="68"/>
        <v>Normal export window</v>
      </c>
    </row>
    <row r="4407" spans="1:6" ht="15" customHeight="1">
      <c r="A4407" s="23">
        <f>'8760_Profile'!A4405</f>
        <v>44745.458333333299</v>
      </c>
      <c r="B4407" s="22">
        <f>'8760_Profile'!N4405</f>
        <v>54.991999999999997</v>
      </c>
      <c r="C4407" s="22">
        <f>'8760_Profile'!O4405</f>
        <v>54.991999999999997</v>
      </c>
      <c r="D4407" s="22">
        <f>'8760_Profile'!P4405</f>
        <v>54.991999999999997</v>
      </c>
      <c r="E4407" s="20">
        <f>'8760_Profile'!M4405</f>
        <v>0</v>
      </c>
      <c r="F4407" s="11" t="str">
        <f t="shared" si="68"/>
        <v>Normal export window</v>
      </c>
    </row>
    <row r="4408" spans="1:6" ht="15" customHeight="1">
      <c r="A4408" s="23">
        <f>'8760_Profile'!A4406</f>
        <v>44745.5</v>
      </c>
      <c r="B4408" s="22">
        <f>'8760_Profile'!N4406</f>
        <v>54.991999999999997</v>
      </c>
      <c r="C4408" s="22">
        <f>'8760_Profile'!O4406</f>
        <v>54.991999999999997</v>
      </c>
      <c r="D4408" s="22">
        <f>'8760_Profile'!P4406</f>
        <v>54.991999999999997</v>
      </c>
      <c r="E4408" s="20">
        <f>'8760_Profile'!M4406</f>
        <v>0</v>
      </c>
      <c r="F4408" s="11" t="str">
        <f t="shared" si="68"/>
        <v>Normal export window</v>
      </c>
    </row>
    <row r="4409" spans="1:6" ht="15" customHeight="1">
      <c r="A4409" s="23">
        <f>'8760_Profile'!A4407</f>
        <v>44745.541666666701</v>
      </c>
      <c r="B4409" s="22">
        <f>'8760_Profile'!N4407</f>
        <v>54.991999999999997</v>
      </c>
      <c r="C4409" s="22">
        <f>'8760_Profile'!O4407</f>
        <v>54.991999999999997</v>
      </c>
      <c r="D4409" s="22">
        <f>'8760_Profile'!P4407</f>
        <v>54.991999999999997</v>
      </c>
      <c r="E4409" s="20">
        <f>'8760_Profile'!M4407</f>
        <v>0</v>
      </c>
      <c r="F4409" s="11" t="str">
        <f t="shared" si="68"/>
        <v>Normal export window</v>
      </c>
    </row>
    <row r="4410" spans="1:6" ht="15" customHeight="1">
      <c r="A4410" s="23">
        <f>'8760_Profile'!A4408</f>
        <v>44745.583333333299</v>
      </c>
      <c r="B4410" s="22">
        <f>'8760_Profile'!N4408</f>
        <v>54.991999999999997</v>
      </c>
      <c r="C4410" s="22">
        <f>'8760_Profile'!O4408</f>
        <v>54.991999999999997</v>
      </c>
      <c r="D4410" s="22">
        <f>'8760_Profile'!P4408</f>
        <v>54.991999999999997</v>
      </c>
      <c r="E4410" s="20">
        <f>'8760_Profile'!M4408</f>
        <v>0</v>
      </c>
      <c r="F4410" s="11" t="str">
        <f t="shared" si="68"/>
        <v>Normal export window</v>
      </c>
    </row>
    <row r="4411" spans="1:6" ht="15" customHeight="1">
      <c r="A4411" s="23">
        <f>'8760_Profile'!A4409</f>
        <v>44745.625</v>
      </c>
      <c r="B4411" s="22">
        <f>'8760_Profile'!N4409</f>
        <v>54.991999999999997</v>
      </c>
      <c r="C4411" s="22">
        <f>'8760_Profile'!O4409</f>
        <v>54.991999999999997</v>
      </c>
      <c r="D4411" s="22">
        <f>'8760_Profile'!P4409</f>
        <v>54.991999999999997</v>
      </c>
      <c r="E4411" s="20">
        <f>'8760_Profile'!M4409</f>
        <v>0</v>
      </c>
      <c r="F4411" s="11" t="str">
        <f t="shared" si="68"/>
        <v>Normal export window</v>
      </c>
    </row>
    <row r="4412" spans="1:6" ht="15" customHeight="1">
      <c r="A4412" s="23">
        <f>'8760_Profile'!A4410</f>
        <v>44745.666666666701</v>
      </c>
      <c r="B4412" s="22">
        <f>'8760_Profile'!N4410</f>
        <v>54.991999999999997</v>
      </c>
      <c r="C4412" s="22">
        <f>'8760_Profile'!O4410</f>
        <v>54.991999999999997</v>
      </c>
      <c r="D4412" s="22">
        <f>'8760_Profile'!P4410</f>
        <v>54.991999999999997</v>
      </c>
      <c r="E4412" s="20">
        <f>'8760_Profile'!M4410</f>
        <v>0</v>
      </c>
      <c r="F4412" s="11" t="str">
        <f t="shared" si="68"/>
        <v>Normal export window</v>
      </c>
    </row>
    <row r="4413" spans="1:6" ht="15" customHeight="1">
      <c r="A4413" s="23">
        <f>'8760_Profile'!A4411</f>
        <v>44745.708333333299</v>
      </c>
      <c r="B4413" s="22">
        <f>'8760_Profile'!N4411</f>
        <v>54.991999999999997</v>
      </c>
      <c r="C4413" s="22">
        <f>'8760_Profile'!O4411</f>
        <v>54.991999999999997</v>
      </c>
      <c r="D4413" s="22">
        <f>'8760_Profile'!P4411</f>
        <v>54.991999999999997</v>
      </c>
      <c r="E4413" s="20">
        <f>'8760_Profile'!M4411</f>
        <v>0</v>
      </c>
      <c r="F4413" s="11" t="str">
        <f t="shared" si="68"/>
        <v>Normal export window</v>
      </c>
    </row>
    <row r="4414" spans="1:6" ht="15" customHeight="1">
      <c r="A4414" s="23">
        <f>'8760_Profile'!A4412</f>
        <v>44745.75</v>
      </c>
      <c r="B4414" s="22">
        <f>'8760_Profile'!N4412</f>
        <v>54.991999999999997</v>
      </c>
      <c r="C4414" s="22">
        <f>'8760_Profile'!O4412</f>
        <v>54.991999999999997</v>
      </c>
      <c r="D4414" s="22">
        <f>'8760_Profile'!P4412</f>
        <v>54.991999999999997</v>
      </c>
      <c r="E4414" s="20">
        <f>'8760_Profile'!M4412</f>
        <v>0</v>
      </c>
      <c r="F4414" s="11" t="str">
        <f t="shared" si="68"/>
        <v>Normal export window</v>
      </c>
    </row>
    <row r="4415" spans="1:6" ht="15" customHeight="1">
      <c r="A4415" s="23">
        <f>'8760_Profile'!A4413</f>
        <v>44745.791666666701</v>
      </c>
      <c r="B4415" s="22">
        <f>'8760_Profile'!N4413</f>
        <v>54.991999999999997</v>
      </c>
      <c r="C4415" s="22">
        <f>'8760_Profile'!O4413</f>
        <v>54.991999999999997</v>
      </c>
      <c r="D4415" s="22">
        <f>'8760_Profile'!P4413</f>
        <v>54.991999999999997</v>
      </c>
      <c r="E4415" s="20">
        <f>'8760_Profile'!M4413</f>
        <v>0</v>
      </c>
      <c r="F4415" s="11" t="str">
        <f t="shared" si="68"/>
        <v>Normal export window</v>
      </c>
    </row>
    <row r="4416" spans="1:6" ht="15" customHeight="1">
      <c r="A4416" s="23">
        <f>'8760_Profile'!A4414</f>
        <v>44745.833333333299</v>
      </c>
      <c r="B4416" s="22">
        <f>'8760_Profile'!N4414</f>
        <v>54.991999999999997</v>
      </c>
      <c r="C4416" s="22">
        <f>'8760_Profile'!O4414</f>
        <v>54.991999999999997</v>
      </c>
      <c r="D4416" s="22">
        <f>'8760_Profile'!P4414</f>
        <v>54.991999999999997</v>
      </c>
      <c r="E4416" s="20">
        <f>'8760_Profile'!M4414</f>
        <v>0</v>
      </c>
      <c r="F4416" s="11" t="str">
        <f t="shared" si="68"/>
        <v>Normal export window</v>
      </c>
    </row>
    <row r="4417" spans="1:6" ht="15" customHeight="1">
      <c r="A4417" s="23">
        <f>'8760_Profile'!A4415</f>
        <v>44745.875</v>
      </c>
      <c r="B4417" s="22">
        <f>'8760_Profile'!N4415</f>
        <v>54.991999999999997</v>
      </c>
      <c r="C4417" s="22">
        <f>'8760_Profile'!O4415</f>
        <v>54.991999999999997</v>
      </c>
      <c r="D4417" s="22">
        <f>'8760_Profile'!P4415</f>
        <v>54.991999999999997</v>
      </c>
      <c r="E4417" s="20">
        <f>'8760_Profile'!M4415</f>
        <v>0</v>
      </c>
      <c r="F4417" s="11" t="str">
        <f t="shared" si="68"/>
        <v>Normal export window</v>
      </c>
    </row>
    <row r="4418" spans="1:6" ht="15" customHeight="1">
      <c r="A4418" s="23">
        <f>'8760_Profile'!A4416</f>
        <v>44745.916666666701</v>
      </c>
      <c r="B4418" s="22">
        <f>'8760_Profile'!N4416</f>
        <v>54.991999999999997</v>
      </c>
      <c r="C4418" s="22">
        <f>'8760_Profile'!O4416</f>
        <v>54.991999999999997</v>
      </c>
      <c r="D4418" s="22">
        <f>'8760_Profile'!P4416</f>
        <v>54.991999999999997</v>
      </c>
      <c r="E4418" s="20">
        <f>'8760_Profile'!M4416</f>
        <v>0</v>
      </c>
      <c r="F4418" s="11" t="str">
        <f t="shared" si="68"/>
        <v>Normal export window</v>
      </c>
    </row>
    <row r="4419" spans="1:6" ht="15" customHeight="1">
      <c r="A4419" s="23">
        <f>'8760_Profile'!A4417</f>
        <v>44745.958333333299</v>
      </c>
      <c r="B4419" s="22">
        <f>'8760_Profile'!N4417</f>
        <v>54.991999999999997</v>
      </c>
      <c r="C4419" s="22">
        <f>'8760_Profile'!O4417</f>
        <v>54.991999999999997</v>
      </c>
      <c r="D4419" s="22">
        <f>'8760_Profile'!P4417</f>
        <v>54.991999999999997</v>
      </c>
      <c r="E4419" s="20">
        <f>'8760_Profile'!M4417</f>
        <v>0</v>
      </c>
      <c r="F4419" s="11" t="str">
        <f t="shared" si="68"/>
        <v>Normal export window</v>
      </c>
    </row>
    <row r="4420" spans="1:6" ht="15" customHeight="1">
      <c r="A4420" s="23">
        <f>'8760_Profile'!A4418</f>
        <v>44746</v>
      </c>
      <c r="B4420" s="22">
        <f>'8760_Profile'!N4418</f>
        <v>54.991999999999997</v>
      </c>
      <c r="C4420" s="22">
        <f>'8760_Profile'!O4418</f>
        <v>54.991999999999997</v>
      </c>
      <c r="D4420" s="22">
        <f>'8760_Profile'!P4418</f>
        <v>54.991999999999997</v>
      </c>
      <c r="E4420" s="20">
        <f>'8760_Profile'!M4418</f>
        <v>0</v>
      </c>
      <c r="F4420" s="11" t="str">
        <f t="shared" ref="F4420:F4483" si="69">IF(E4420=1,"Summer low-load CA constraint window","Normal export window")</f>
        <v>Normal export window</v>
      </c>
    </row>
    <row r="4421" spans="1:6" ht="15" customHeight="1">
      <c r="A4421" s="23">
        <f>'8760_Profile'!A4419</f>
        <v>44746.041666666701</v>
      </c>
      <c r="B4421" s="22">
        <f>'8760_Profile'!N4419</f>
        <v>54.991999999999997</v>
      </c>
      <c r="C4421" s="22">
        <f>'8760_Profile'!O4419</f>
        <v>54.991999999999997</v>
      </c>
      <c r="D4421" s="22">
        <f>'8760_Profile'!P4419</f>
        <v>54.991999999999997</v>
      </c>
      <c r="E4421" s="20">
        <f>'8760_Profile'!M4419</f>
        <v>0</v>
      </c>
      <c r="F4421" s="11" t="str">
        <f t="shared" si="69"/>
        <v>Normal export window</v>
      </c>
    </row>
    <row r="4422" spans="1:6" ht="15" customHeight="1">
      <c r="A4422" s="23">
        <f>'8760_Profile'!A4420</f>
        <v>44746.083333333299</v>
      </c>
      <c r="B4422" s="22">
        <f>'8760_Profile'!N4420</f>
        <v>54.991999999999997</v>
      </c>
      <c r="C4422" s="22">
        <f>'8760_Profile'!O4420</f>
        <v>54.991999999999997</v>
      </c>
      <c r="D4422" s="22">
        <f>'8760_Profile'!P4420</f>
        <v>54.991999999999997</v>
      </c>
      <c r="E4422" s="20">
        <f>'8760_Profile'!M4420</f>
        <v>0</v>
      </c>
      <c r="F4422" s="11" t="str">
        <f t="shared" si="69"/>
        <v>Normal export window</v>
      </c>
    </row>
    <row r="4423" spans="1:6" ht="15" customHeight="1">
      <c r="A4423" s="23">
        <f>'8760_Profile'!A4421</f>
        <v>44746.125</v>
      </c>
      <c r="B4423" s="22">
        <f>'8760_Profile'!N4421</f>
        <v>54.991999999999997</v>
      </c>
      <c r="C4423" s="22">
        <f>'8760_Profile'!O4421</f>
        <v>54.991999999999997</v>
      </c>
      <c r="D4423" s="22">
        <f>'8760_Profile'!P4421</f>
        <v>54.991999999999997</v>
      </c>
      <c r="E4423" s="20">
        <f>'8760_Profile'!M4421</f>
        <v>0</v>
      </c>
      <c r="F4423" s="11" t="str">
        <f t="shared" si="69"/>
        <v>Normal export window</v>
      </c>
    </row>
    <row r="4424" spans="1:6" ht="15" customHeight="1">
      <c r="A4424" s="23">
        <f>'8760_Profile'!A4422</f>
        <v>44746.166666666701</v>
      </c>
      <c r="B4424" s="22">
        <f>'8760_Profile'!N4422</f>
        <v>54.991999999999997</v>
      </c>
      <c r="C4424" s="22">
        <f>'8760_Profile'!O4422</f>
        <v>54.991999999999997</v>
      </c>
      <c r="D4424" s="22">
        <f>'8760_Profile'!P4422</f>
        <v>54.991999999999997</v>
      </c>
      <c r="E4424" s="20">
        <f>'8760_Profile'!M4422</f>
        <v>0</v>
      </c>
      <c r="F4424" s="11" t="str">
        <f t="shared" si="69"/>
        <v>Normal export window</v>
      </c>
    </row>
    <row r="4425" spans="1:6" ht="15" customHeight="1">
      <c r="A4425" s="23">
        <f>'8760_Profile'!A4423</f>
        <v>44746.208333333299</v>
      </c>
      <c r="B4425" s="22">
        <f>'8760_Profile'!N4423</f>
        <v>54.991999999999997</v>
      </c>
      <c r="C4425" s="22">
        <f>'8760_Profile'!O4423</f>
        <v>54.991999999999997</v>
      </c>
      <c r="D4425" s="22">
        <f>'8760_Profile'!P4423</f>
        <v>54.991999999999997</v>
      </c>
      <c r="E4425" s="20">
        <f>'8760_Profile'!M4423</f>
        <v>0</v>
      </c>
      <c r="F4425" s="11" t="str">
        <f t="shared" si="69"/>
        <v>Normal export window</v>
      </c>
    </row>
    <row r="4426" spans="1:6" ht="15" customHeight="1">
      <c r="A4426" s="23">
        <f>'8760_Profile'!A4424</f>
        <v>44746.25</v>
      </c>
      <c r="B4426" s="22">
        <f>'8760_Profile'!N4424</f>
        <v>54.991999999999997</v>
      </c>
      <c r="C4426" s="22">
        <f>'8760_Profile'!O4424</f>
        <v>54.991999999999997</v>
      </c>
      <c r="D4426" s="22">
        <f>'8760_Profile'!P4424</f>
        <v>54.991999999999997</v>
      </c>
      <c r="E4426" s="20">
        <f>'8760_Profile'!M4424</f>
        <v>0</v>
      </c>
      <c r="F4426" s="11" t="str">
        <f t="shared" si="69"/>
        <v>Normal export window</v>
      </c>
    </row>
    <row r="4427" spans="1:6" ht="15" customHeight="1">
      <c r="A4427" s="23">
        <f>'8760_Profile'!A4425</f>
        <v>44746.291666666701</v>
      </c>
      <c r="B4427" s="22">
        <f>'8760_Profile'!N4425</f>
        <v>54.991999999999997</v>
      </c>
      <c r="C4427" s="22">
        <f>'8760_Profile'!O4425</f>
        <v>54.991999999999997</v>
      </c>
      <c r="D4427" s="22">
        <f>'8760_Profile'!P4425</f>
        <v>54.991999999999997</v>
      </c>
      <c r="E4427" s="20">
        <f>'8760_Profile'!M4425</f>
        <v>0</v>
      </c>
      <c r="F4427" s="11" t="str">
        <f t="shared" si="69"/>
        <v>Normal export window</v>
      </c>
    </row>
    <row r="4428" spans="1:6" ht="15" customHeight="1">
      <c r="A4428" s="23">
        <f>'8760_Profile'!A4426</f>
        <v>44746.333333333299</v>
      </c>
      <c r="B4428" s="22">
        <f>'8760_Profile'!N4426</f>
        <v>54.991999999999997</v>
      </c>
      <c r="C4428" s="22">
        <f>'8760_Profile'!O4426</f>
        <v>54.991999999999997</v>
      </c>
      <c r="D4428" s="22">
        <f>'8760_Profile'!P4426</f>
        <v>54.991999999999997</v>
      </c>
      <c r="E4428" s="20">
        <f>'8760_Profile'!M4426</f>
        <v>0</v>
      </c>
      <c r="F4428" s="11" t="str">
        <f t="shared" si="69"/>
        <v>Normal export window</v>
      </c>
    </row>
    <row r="4429" spans="1:6" ht="15" customHeight="1">
      <c r="A4429" s="23">
        <f>'8760_Profile'!A4427</f>
        <v>44746.375</v>
      </c>
      <c r="B4429" s="22">
        <f>'8760_Profile'!N4427</f>
        <v>54.991999999999997</v>
      </c>
      <c r="C4429" s="22">
        <f>'8760_Profile'!O4427</f>
        <v>54.991999999999997</v>
      </c>
      <c r="D4429" s="22">
        <f>'8760_Profile'!P4427</f>
        <v>54.991999999999997</v>
      </c>
      <c r="E4429" s="20">
        <f>'8760_Profile'!M4427</f>
        <v>0</v>
      </c>
      <c r="F4429" s="11" t="str">
        <f t="shared" si="69"/>
        <v>Normal export window</v>
      </c>
    </row>
    <row r="4430" spans="1:6" ht="15" customHeight="1">
      <c r="A4430" s="23">
        <f>'8760_Profile'!A4428</f>
        <v>44746.416666666701</v>
      </c>
      <c r="B4430" s="22">
        <f>'8760_Profile'!N4428</f>
        <v>54.991999999999997</v>
      </c>
      <c r="C4430" s="22">
        <f>'8760_Profile'!O4428</f>
        <v>54.991999999999997</v>
      </c>
      <c r="D4430" s="22">
        <f>'8760_Profile'!P4428</f>
        <v>54.991999999999997</v>
      </c>
      <c r="E4430" s="20">
        <f>'8760_Profile'!M4428</f>
        <v>0</v>
      </c>
      <c r="F4430" s="11" t="str">
        <f t="shared" si="69"/>
        <v>Normal export window</v>
      </c>
    </row>
    <row r="4431" spans="1:6" ht="15" customHeight="1">
      <c r="A4431" s="23">
        <f>'8760_Profile'!A4429</f>
        <v>44746.458333333299</v>
      </c>
      <c r="B4431" s="22">
        <f>'8760_Profile'!N4429</f>
        <v>54.991999999999997</v>
      </c>
      <c r="C4431" s="22">
        <f>'8760_Profile'!O4429</f>
        <v>54.991999999999997</v>
      </c>
      <c r="D4431" s="22">
        <f>'8760_Profile'!P4429</f>
        <v>54.991999999999997</v>
      </c>
      <c r="E4431" s="20">
        <f>'8760_Profile'!M4429</f>
        <v>0</v>
      </c>
      <c r="F4431" s="11" t="str">
        <f t="shared" si="69"/>
        <v>Normal export window</v>
      </c>
    </row>
    <row r="4432" spans="1:6" ht="15" customHeight="1">
      <c r="A4432" s="23">
        <f>'8760_Profile'!A4430</f>
        <v>44746.5</v>
      </c>
      <c r="B4432" s="22">
        <f>'8760_Profile'!N4430</f>
        <v>54.991999999999997</v>
      </c>
      <c r="C4432" s="22">
        <f>'8760_Profile'!O4430</f>
        <v>54.991999999999997</v>
      </c>
      <c r="D4432" s="22">
        <f>'8760_Profile'!P4430</f>
        <v>54.991999999999997</v>
      </c>
      <c r="E4432" s="20">
        <f>'8760_Profile'!M4430</f>
        <v>0</v>
      </c>
      <c r="F4432" s="11" t="str">
        <f t="shared" si="69"/>
        <v>Normal export window</v>
      </c>
    </row>
    <row r="4433" spans="1:6" ht="15" customHeight="1">
      <c r="A4433" s="23">
        <f>'8760_Profile'!A4431</f>
        <v>44746.541666666701</v>
      </c>
      <c r="B4433" s="22">
        <f>'8760_Profile'!N4431</f>
        <v>54.991999999999997</v>
      </c>
      <c r="C4433" s="22">
        <f>'8760_Profile'!O4431</f>
        <v>54.991999999999997</v>
      </c>
      <c r="D4433" s="22">
        <f>'8760_Profile'!P4431</f>
        <v>54.991999999999997</v>
      </c>
      <c r="E4433" s="20">
        <f>'8760_Profile'!M4431</f>
        <v>0</v>
      </c>
      <c r="F4433" s="11" t="str">
        <f t="shared" si="69"/>
        <v>Normal export window</v>
      </c>
    </row>
    <row r="4434" spans="1:6" ht="15" customHeight="1">
      <c r="A4434" s="23">
        <f>'8760_Profile'!A4432</f>
        <v>44746.583333333299</v>
      </c>
      <c r="B4434" s="22">
        <f>'8760_Profile'!N4432</f>
        <v>54.991999999999997</v>
      </c>
      <c r="C4434" s="22">
        <f>'8760_Profile'!O4432</f>
        <v>54.991999999999997</v>
      </c>
      <c r="D4434" s="22">
        <f>'8760_Profile'!P4432</f>
        <v>54.991999999999997</v>
      </c>
      <c r="E4434" s="20">
        <f>'8760_Profile'!M4432</f>
        <v>0</v>
      </c>
      <c r="F4434" s="11" t="str">
        <f t="shared" si="69"/>
        <v>Normal export window</v>
      </c>
    </row>
    <row r="4435" spans="1:6" ht="15" customHeight="1">
      <c r="A4435" s="23">
        <f>'8760_Profile'!A4433</f>
        <v>44746.625</v>
      </c>
      <c r="B4435" s="22">
        <f>'8760_Profile'!N4433</f>
        <v>54.991999999999997</v>
      </c>
      <c r="C4435" s="22">
        <f>'8760_Profile'!O4433</f>
        <v>54.991999999999997</v>
      </c>
      <c r="D4435" s="22">
        <f>'8760_Profile'!P4433</f>
        <v>54.991999999999997</v>
      </c>
      <c r="E4435" s="20">
        <f>'8760_Profile'!M4433</f>
        <v>0</v>
      </c>
      <c r="F4435" s="11" t="str">
        <f t="shared" si="69"/>
        <v>Normal export window</v>
      </c>
    </row>
    <row r="4436" spans="1:6" ht="15" customHeight="1">
      <c r="A4436" s="23">
        <f>'8760_Profile'!A4434</f>
        <v>44746.666666666701</v>
      </c>
      <c r="B4436" s="22">
        <f>'8760_Profile'!N4434</f>
        <v>54.991999999999997</v>
      </c>
      <c r="C4436" s="22">
        <f>'8760_Profile'!O4434</f>
        <v>54.991999999999997</v>
      </c>
      <c r="D4436" s="22">
        <f>'8760_Profile'!P4434</f>
        <v>54.991999999999997</v>
      </c>
      <c r="E4436" s="20">
        <f>'8760_Profile'!M4434</f>
        <v>0</v>
      </c>
      <c r="F4436" s="11" t="str">
        <f t="shared" si="69"/>
        <v>Normal export window</v>
      </c>
    </row>
    <row r="4437" spans="1:6" ht="15" customHeight="1">
      <c r="A4437" s="23">
        <f>'8760_Profile'!A4435</f>
        <v>44746.708333333299</v>
      </c>
      <c r="B4437" s="22">
        <f>'8760_Profile'!N4435</f>
        <v>54.991999999999997</v>
      </c>
      <c r="C4437" s="22">
        <f>'8760_Profile'!O4435</f>
        <v>54.991999999999997</v>
      </c>
      <c r="D4437" s="22">
        <f>'8760_Profile'!P4435</f>
        <v>54.991999999999997</v>
      </c>
      <c r="E4437" s="20">
        <f>'8760_Profile'!M4435</f>
        <v>0</v>
      </c>
      <c r="F4437" s="11" t="str">
        <f t="shared" si="69"/>
        <v>Normal export window</v>
      </c>
    </row>
    <row r="4438" spans="1:6" ht="15" customHeight="1">
      <c r="A4438" s="23">
        <f>'8760_Profile'!A4436</f>
        <v>44746.75</v>
      </c>
      <c r="B4438" s="22">
        <f>'8760_Profile'!N4436</f>
        <v>54.991999999999997</v>
      </c>
      <c r="C4438" s="22">
        <f>'8760_Profile'!O4436</f>
        <v>54.991999999999997</v>
      </c>
      <c r="D4438" s="22">
        <f>'8760_Profile'!P4436</f>
        <v>54.991999999999997</v>
      </c>
      <c r="E4438" s="20">
        <f>'8760_Profile'!M4436</f>
        <v>0</v>
      </c>
      <c r="F4438" s="11" t="str">
        <f t="shared" si="69"/>
        <v>Normal export window</v>
      </c>
    </row>
    <row r="4439" spans="1:6" ht="15" customHeight="1">
      <c r="A4439" s="23">
        <f>'8760_Profile'!A4437</f>
        <v>44746.791666666701</v>
      </c>
      <c r="B4439" s="22">
        <f>'8760_Profile'!N4437</f>
        <v>54.991999999999997</v>
      </c>
      <c r="C4439" s="22">
        <f>'8760_Profile'!O4437</f>
        <v>54.991999999999997</v>
      </c>
      <c r="D4439" s="22">
        <f>'8760_Profile'!P4437</f>
        <v>54.991999999999997</v>
      </c>
      <c r="E4439" s="20">
        <f>'8760_Profile'!M4437</f>
        <v>0</v>
      </c>
      <c r="F4439" s="11" t="str">
        <f t="shared" si="69"/>
        <v>Normal export window</v>
      </c>
    </row>
    <row r="4440" spans="1:6" ht="15" customHeight="1">
      <c r="A4440" s="23">
        <f>'8760_Profile'!A4438</f>
        <v>44746.833333333299</v>
      </c>
      <c r="B4440" s="22">
        <f>'8760_Profile'!N4438</f>
        <v>54.991999999999997</v>
      </c>
      <c r="C4440" s="22">
        <f>'8760_Profile'!O4438</f>
        <v>54.991999999999997</v>
      </c>
      <c r="D4440" s="22">
        <f>'8760_Profile'!P4438</f>
        <v>54.991999999999997</v>
      </c>
      <c r="E4440" s="20">
        <f>'8760_Profile'!M4438</f>
        <v>0</v>
      </c>
      <c r="F4440" s="11" t="str">
        <f t="shared" si="69"/>
        <v>Normal export window</v>
      </c>
    </row>
    <row r="4441" spans="1:6" ht="15" customHeight="1">
      <c r="A4441" s="23">
        <f>'8760_Profile'!A4439</f>
        <v>44746.875</v>
      </c>
      <c r="B4441" s="22">
        <f>'8760_Profile'!N4439</f>
        <v>54.991999999999997</v>
      </c>
      <c r="C4441" s="22">
        <f>'8760_Profile'!O4439</f>
        <v>54.991999999999997</v>
      </c>
      <c r="D4441" s="22">
        <f>'8760_Profile'!P4439</f>
        <v>54.991999999999997</v>
      </c>
      <c r="E4441" s="20">
        <f>'8760_Profile'!M4439</f>
        <v>0</v>
      </c>
      <c r="F4441" s="11" t="str">
        <f t="shared" si="69"/>
        <v>Normal export window</v>
      </c>
    </row>
    <row r="4442" spans="1:6" ht="15" customHeight="1">
      <c r="A4442" s="23">
        <f>'8760_Profile'!A4440</f>
        <v>44746.916666666701</v>
      </c>
      <c r="B4442" s="22">
        <f>'8760_Profile'!N4440</f>
        <v>54.991999999999997</v>
      </c>
      <c r="C4442" s="22">
        <f>'8760_Profile'!O4440</f>
        <v>54.991999999999997</v>
      </c>
      <c r="D4442" s="22">
        <f>'8760_Profile'!P4440</f>
        <v>54.991999999999997</v>
      </c>
      <c r="E4442" s="20">
        <f>'8760_Profile'!M4440</f>
        <v>0</v>
      </c>
      <c r="F4442" s="11" t="str">
        <f t="shared" si="69"/>
        <v>Normal export window</v>
      </c>
    </row>
    <row r="4443" spans="1:6" ht="15" customHeight="1">
      <c r="A4443" s="23">
        <f>'8760_Profile'!A4441</f>
        <v>44746.958333333299</v>
      </c>
      <c r="B4443" s="22">
        <f>'8760_Profile'!N4441</f>
        <v>54.991999999999997</v>
      </c>
      <c r="C4443" s="22">
        <f>'8760_Profile'!O4441</f>
        <v>54.991999999999997</v>
      </c>
      <c r="D4443" s="22">
        <f>'8760_Profile'!P4441</f>
        <v>54.991999999999997</v>
      </c>
      <c r="E4443" s="20">
        <f>'8760_Profile'!M4441</f>
        <v>0</v>
      </c>
      <c r="F4443" s="11" t="str">
        <f t="shared" si="69"/>
        <v>Normal export window</v>
      </c>
    </row>
    <row r="4444" spans="1:6" ht="15" customHeight="1">
      <c r="A4444" s="23">
        <f>'8760_Profile'!A4442</f>
        <v>44747</v>
      </c>
      <c r="B4444" s="22">
        <f>'8760_Profile'!N4442</f>
        <v>54.991999999999997</v>
      </c>
      <c r="C4444" s="22">
        <f>'8760_Profile'!O4442</f>
        <v>54.991999999999997</v>
      </c>
      <c r="D4444" s="22">
        <f>'8760_Profile'!P4442</f>
        <v>54.991999999999997</v>
      </c>
      <c r="E4444" s="20">
        <f>'8760_Profile'!M4442</f>
        <v>0</v>
      </c>
      <c r="F4444" s="11" t="str">
        <f t="shared" si="69"/>
        <v>Normal export window</v>
      </c>
    </row>
    <row r="4445" spans="1:6" ht="15" customHeight="1">
      <c r="A4445" s="23">
        <f>'8760_Profile'!A4443</f>
        <v>44747.041666666701</v>
      </c>
      <c r="B4445" s="22">
        <f>'8760_Profile'!N4443</f>
        <v>54.991999999999997</v>
      </c>
      <c r="C4445" s="22">
        <f>'8760_Profile'!O4443</f>
        <v>54.991999999999997</v>
      </c>
      <c r="D4445" s="22">
        <f>'8760_Profile'!P4443</f>
        <v>54.991999999999997</v>
      </c>
      <c r="E4445" s="20">
        <f>'8760_Profile'!M4443</f>
        <v>0</v>
      </c>
      <c r="F4445" s="11" t="str">
        <f t="shared" si="69"/>
        <v>Normal export window</v>
      </c>
    </row>
    <row r="4446" spans="1:6" ht="15" customHeight="1">
      <c r="A4446" s="23">
        <f>'8760_Profile'!A4444</f>
        <v>44747.083333333299</v>
      </c>
      <c r="B4446" s="22">
        <f>'8760_Profile'!N4444</f>
        <v>54.991999999999997</v>
      </c>
      <c r="C4446" s="22">
        <f>'8760_Profile'!O4444</f>
        <v>54.991999999999997</v>
      </c>
      <c r="D4446" s="22">
        <f>'8760_Profile'!P4444</f>
        <v>54.991999999999997</v>
      </c>
      <c r="E4446" s="20">
        <f>'8760_Profile'!M4444</f>
        <v>0</v>
      </c>
      <c r="F4446" s="11" t="str">
        <f t="shared" si="69"/>
        <v>Normal export window</v>
      </c>
    </row>
    <row r="4447" spans="1:6" ht="15" customHeight="1">
      <c r="A4447" s="23">
        <f>'8760_Profile'!A4445</f>
        <v>44747.125</v>
      </c>
      <c r="B4447" s="22">
        <f>'8760_Profile'!N4445</f>
        <v>54.991999999999997</v>
      </c>
      <c r="C4447" s="22">
        <f>'8760_Profile'!O4445</f>
        <v>54.991999999999997</v>
      </c>
      <c r="D4447" s="22">
        <f>'8760_Profile'!P4445</f>
        <v>54.991999999999997</v>
      </c>
      <c r="E4447" s="20">
        <f>'8760_Profile'!M4445</f>
        <v>0</v>
      </c>
      <c r="F4447" s="11" t="str">
        <f t="shared" si="69"/>
        <v>Normal export window</v>
      </c>
    </row>
    <row r="4448" spans="1:6" ht="15" customHeight="1">
      <c r="A4448" s="23">
        <f>'8760_Profile'!A4446</f>
        <v>44747.166666666701</v>
      </c>
      <c r="B4448" s="22">
        <f>'8760_Profile'!N4446</f>
        <v>54.991999999999997</v>
      </c>
      <c r="C4448" s="22">
        <f>'8760_Profile'!O4446</f>
        <v>54.991999999999997</v>
      </c>
      <c r="D4448" s="22">
        <f>'8760_Profile'!P4446</f>
        <v>54.991999999999997</v>
      </c>
      <c r="E4448" s="20">
        <f>'8760_Profile'!M4446</f>
        <v>0</v>
      </c>
      <c r="F4448" s="11" t="str">
        <f t="shared" si="69"/>
        <v>Normal export window</v>
      </c>
    </row>
    <row r="4449" spans="1:6" ht="15" customHeight="1">
      <c r="A4449" s="23">
        <f>'8760_Profile'!A4447</f>
        <v>44747.208333333299</v>
      </c>
      <c r="B4449" s="22">
        <f>'8760_Profile'!N4447</f>
        <v>54.991999999999997</v>
      </c>
      <c r="C4449" s="22">
        <f>'8760_Profile'!O4447</f>
        <v>54.991999999999997</v>
      </c>
      <c r="D4449" s="22">
        <f>'8760_Profile'!P4447</f>
        <v>54.991999999999997</v>
      </c>
      <c r="E4449" s="20">
        <f>'8760_Profile'!M4447</f>
        <v>0</v>
      </c>
      <c r="F4449" s="11" t="str">
        <f t="shared" si="69"/>
        <v>Normal export window</v>
      </c>
    </row>
    <row r="4450" spans="1:6" ht="15" customHeight="1">
      <c r="A4450" s="23">
        <f>'8760_Profile'!A4448</f>
        <v>44747.25</v>
      </c>
      <c r="B4450" s="22">
        <f>'8760_Profile'!N4448</f>
        <v>54.991999999999997</v>
      </c>
      <c r="C4450" s="22">
        <f>'8760_Profile'!O4448</f>
        <v>54.991999999999997</v>
      </c>
      <c r="D4450" s="22">
        <f>'8760_Profile'!P4448</f>
        <v>54.991999999999997</v>
      </c>
      <c r="E4450" s="20">
        <f>'8760_Profile'!M4448</f>
        <v>0</v>
      </c>
      <c r="F4450" s="11" t="str">
        <f t="shared" si="69"/>
        <v>Normal export window</v>
      </c>
    </row>
    <row r="4451" spans="1:6" ht="15" customHeight="1">
      <c r="A4451" s="23">
        <f>'8760_Profile'!A4449</f>
        <v>44747.291666666701</v>
      </c>
      <c r="B4451" s="22">
        <f>'8760_Profile'!N4449</f>
        <v>54.991999999999997</v>
      </c>
      <c r="C4451" s="22">
        <f>'8760_Profile'!O4449</f>
        <v>54.991999999999997</v>
      </c>
      <c r="D4451" s="22">
        <f>'8760_Profile'!P4449</f>
        <v>54.991999999999997</v>
      </c>
      <c r="E4451" s="20">
        <f>'8760_Profile'!M4449</f>
        <v>0</v>
      </c>
      <c r="F4451" s="11" t="str">
        <f t="shared" si="69"/>
        <v>Normal export window</v>
      </c>
    </row>
    <row r="4452" spans="1:6" ht="15" customHeight="1">
      <c r="A4452" s="23">
        <f>'8760_Profile'!A4450</f>
        <v>44747.333333333299</v>
      </c>
      <c r="B4452" s="22">
        <f>'8760_Profile'!N4450</f>
        <v>54.991999999999997</v>
      </c>
      <c r="C4452" s="22">
        <f>'8760_Profile'!O4450</f>
        <v>54.991999999999997</v>
      </c>
      <c r="D4452" s="22">
        <f>'8760_Profile'!P4450</f>
        <v>54.991999999999997</v>
      </c>
      <c r="E4452" s="20">
        <f>'8760_Profile'!M4450</f>
        <v>0</v>
      </c>
      <c r="F4452" s="11" t="str">
        <f t="shared" si="69"/>
        <v>Normal export window</v>
      </c>
    </row>
    <row r="4453" spans="1:6" ht="15" customHeight="1">
      <c r="A4453" s="23">
        <f>'8760_Profile'!A4451</f>
        <v>44747.375</v>
      </c>
      <c r="B4453" s="22">
        <f>'8760_Profile'!N4451</f>
        <v>54.991999999999997</v>
      </c>
      <c r="C4453" s="22">
        <f>'8760_Profile'!O4451</f>
        <v>54.991999999999997</v>
      </c>
      <c r="D4453" s="22">
        <f>'8760_Profile'!P4451</f>
        <v>54.991999999999997</v>
      </c>
      <c r="E4453" s="20">
        <f>'8760_Profile'!M4451</f>
        <v>0</v>
      </c>
      <c r="F4453" s="11" t="str">
        <f t="shared" si="69"/>
        <v>Normal export window</v>
      </c>
    </row>
    <row r="4454" spans="1:6" ht="15" customHeight="1">
      <c r="A4454" s="23">
        <f>'8760_Profile'!A4452</f>
        <v>44747.416666666701</v>
      </c>
      <c r="B4454" s="22">
        <f>'8760_Profile'!N4452</f>
        <v>54.991999999999997</v>
      </c>
      <c r="C4454" s="22">
        <f>'8760_Profile'!O4452</f>
        <v>54.991999999999997</v>
      </c>
      <c r="D4454" s="22">
        <f>'8760_Profile'!P4452</f>
        <v>54.991999999999997</v>
      </c>
      <c r="E4454" s="20">
        <f>'8760_Profile'!M4452</f>
        <v>0</v>
      </c>
      <c r="F4454" s="11" t="str">
        <f t="shared" si="69"/>
        <v>Normal export window</v>
      </c>
    </row>
    <row r="4455" spans="1:6" ht="15" customHeight="1">
      <c r="A4455" s="23">
        <f>'8760_Profile'!A4453</f>
        <v>44747.458333333299</v>
      </c>
      <c r="B4455" s="22">
        <f>'8760_Profile'!N4453</f>
        <v>54.991999999999997</v>
      </c>
      <c r="C4455" s="22">
        <f>'8760_Profile'!O4453</f>
        <v>54.991999999999997</v>
      </c>
      <c r="D4455" s="22">
        <f>'8760_Profile'!P4453</f>
        <v>54.991999999999997</v>
      </c>
      <c r="E4455" s="20">
        <f>'8760_Profile'!M4453</f>
        <v>0</v>
      </c>
      <c r="F4455" s="11" t="str">
        <f t="shared" si="69"/>
        <v>Normal export window</v>
      </c>
    </row>
    <row r="4456" spans="1:6" ht="15" customHeight="1">
      <c r="A4456" s="23">
        <f>'8760_Profile'!A4454</f>
        <v>44747.5</v>
      </c>
      <c r="B4456" s="22">
        <f>'8760_Profile'!N4454</f>
        <v>54.991999999999997</v>
      </c>
      <c r="C4456" s="22">
        <f>'8760_Profile'!O4454</f>
        <v>54.991999999999997</v>
      </c>
      <c r="D4456" s="22">
        <f>'8760_Profile'!P4454</f>
        <v>54.991999999999997</v>
      </c>
      <c r="E4456" s="20">
        <f>'8760_Profile'!M4454</f>
        <v>0</v>
      </c>
      <c r="F4456" s="11" t="str">
        <f t="shared" si="69"/>
        <v>Normal export window</v>
      </c>
    </row>
    <row r="4457" spans="1:6" ht="15" customHeight="1">
      <c r="A4457" s="23">
        <f>'8760_Profile'!A4455</f>
        <v>44747.541666666701</v>
      </c>
      <c r="B4457" s="22">
        <f>'8760_Profile'!N4455</f>
        <v>54.991999999999997</v>
      </c>
      <c r="C4457" s="22">
        <f>'8760_Profile'!O4455</f>
        <v>54.991999999999997</v>
      </c>
      <c r="D4457" s="22">
        <f>'8760_Profile'!P4455</f>
        <v>54.991999999999997</v>
      </c>
      <c r="E4457" s="20">
        <f>'8760_Profile'!M4455</f>
        <v>0</v>
      </c>
      <c r="F4457" s="11" t="str">
        <f t="shared" si="69"/>
        <v>Normal export window</v>
      </c>
    </row>
    <row r="4458" spans="1:6" ht="15" customHeight="1">
      <c r="A4458" s="23">
        <f>'8760_Profile'!A4456</f>
        <v>44747.583333333299</v>
      </c>
      <c r="B4458" s="22">
        <f>'8760_Profile'!N4456</f>
        <v>54.991999999999997</v>
      </c>
      <c r="C4458" s="22">
        <f>'8760_Profile'!O4456</f>
        <v>54.991999999999997</v>
      </c>
      <c r="D4458" s="22">
        <f>'8760_Profile'!P4456</f>
        <v>54.991999999999997</v>
      </c>
      <c r="E4458" s="20">
        <f>'8760_Profile'!M4456</f>
        <v>0</v>
      </c>
      <c r="F4458" s="11" t="str">
        <f t="shared" si="69"/>
        <v>Normal export window</v>
      </c>
    </row>
    <row r="4459" spans="1:6" ht="15" customHeight="1">
      <c r="A4459" s="23">
        <f>'8760_Profile'!A4457</f>
        <v>44747.625</v>
      </c>
      <c r="B4459" s="22">
        <f>'8760_Profile'!N4457</f>
        <v>54.991999999999997</v>
      </c>
      <c r="C4459" s="22">
        <f>'8760_Profile'!O4457</f>
        <v>54.991999999999997</v>
      </c>
      <c r="D4459" s="22">
        <f>'8760_Profile'!P4457</f>
        <v>54.991999999999997</v>
      </c>
      <c r="E4459" s="20">
        <f>'8760_Profile'!M4457</f>
        <v>0</v>
      </c>
      <c r="F4459" s="11" t="str">
        <f t="shared" si="69"/>
        <v>Normal export window</v>
      </c>
    </row>
    <row r="4460" spans="1:6" ht="15" customHeight="1">
      <c r="A4460" s="23">
        <f>'8760_Profile'!A4458</f>
        <v>44747.666666666701</v>
      </c>
      <c r="B4460" s="22">
        <f>'8760_Profile'!N4458</f>
        <v>54.991999999999997</v>
      </c>
      <c r="C4460" s="22">
        <f>'8760_Profile'!O4458</f>
        <v>54.991999999999997</v>
      </c>
      <c r="D4460" s="22">
        <f>'8760_Profile'!P4458</f>
        <v>54.991999999999997</v>
      </c>
      <c r="E4460" s="20">
        <f>'8760_Profile'!M4458</f>
        <v>0</v>
      </c>
      <c r="F4460" s="11" t="str">
        <f t="shared" si="69"/>
        <v>Normal export window</v>
      </c>
    </row>
    <row r="4461" spans="1:6" ht="15" customHeight="1">
      <c r="A4461" s="23">
        <f>'8760_Profile'!A4459</f>
        <v>44747.708333333299</v>
      </c>
      <c r="B4461" s="22">
        <f>'8760_Profile'!N4459</f>
        <v>54.991999999999997</v>
      </c>
      <c r="C4461" s="22">
        <f>'8760_Profile'!O4459</f>
        <v>54.991999999999997</v>
      </c>
      <c r="D4461" s="22">
        <f>'8760_Profile'!P4459</f>
        <v>54.991999999999997</v>
      </c>
      <c r="E4461" s="20">
        <f>'8760_Profile'!M4459</f>
        <v>0</v>
      </c>
      <c r="F4461" s="11" t="str">
        <f t="shared" si="69"/>
        <v>Normal export window</v>
      </c>
    </row>
    <row r="4462" spans="1:6" ht="15" customHeight="1">
      <c r="A4462" s="23">
        <f>'8760_Profile'!A4460</f>
        <v>44747.75</v>
      </c>
      <c r="B4462" s="22">
        <f>'8760_Profile'!N4460</f>
        <v>54.991999999999997</v>
      </c>
      <c r="C4462" s="22">
        <f>'8760_Profile'!O4460</f>
        <v>54.991999999999997</v>
      </c>
      <c r="D4462" s="22">
        <f>'8760_Profile'!P4460</f>
        <v>54.991999999999997</v>
      </c>
      <c r="E4462" s="20">
        <f>'8760_Profile'!M4460</f>
        <v>0</v>
      </c>
      <c r="F4462" s="11" t="str">
        <f t="shared" si="69"/>
        <v>Normal export window</v>
      </c>
    </row>
    <row r="4463" spans="1:6" ht="15" customHeight="1">
      <c r="A4463" s="23">
        <f>'8760_Profile'!A4461</f>
        <v>44747.791666666701</v>
      </c>
      <c r="B4463" s="22">
        <f>'8760_Profile'!N4461</f>
        <v>54.991999999999997</v>
      </c>
      <c r="C4463" s="22">
        <f>'8760_Profile'!O4461</f>
        <v>54.991999999999997</v>
      </c>
      <c r="D4463" s="22">
        <f>'8760_Profile'!P4461</f>
        <v>54.991999999999997</v>
      </c>
      <c r="E4463" s="20">
        <f>'8760_Profile'!M4461</f>
        <v>0</v>
      </c>
      <c r="F4463" s="11" t="str">
        <f t="shared" si="69"/>
        <v>Normal export window</v>
      </c>
    </row>
    <row r="4464" spans="1:6" ht="15" customHeight="1">
      <c r="A4464" s="23">
        <f>'8760_Profile'!A4462</f>
        <v>44747.833333333299</v>
      </c>
      <c r="B4464" s="22">
        <f>'8760_Profile'!N4462</f>
        <v>54.991999999999997</v>
      </c>
      <c r="C4464" s="22">
        <f>'8760_Profile'!O4462</f>
        <v>54.991999999999997</v>
      </c>
      <c r="D4464" s="22">
        <f>'8760_Profile'!P4462</f>
        <v>54.991999999999997</v>
      </c>
      <c r="E4464" s="20">
        <f>'8760_Profile'!M4462</f>
        <v>0</v>
      </c>
      <c r="F4464" s="11" t="str">
        <f t="shared" si="69"/>
        <v>Normal export window</v>
      </c>
    </row>
    <row r="4465" spans="1:6" ht="15" customHeight="1">
      <c r="A4465" s="23">
        <f>'8760_Profile'!A4463</f>
        <v>44747.875</v>
      </c>
      <c r="B4465" s="22">
        <f>'8760_Profile'!N4463</f>
        <v>54.991999999999997</v>
      </c>
      <c r="C4465" s="22">
        <f>'8760_Profile'!O4463</f>
        <v>54.991999999999997</v>
      </c>
      <c r="D4465" s="22">
        <f>'8760_Profile'!P4463</f>
        <v>54.991999999999997</v>
      </c>
      <c r="E4465" s="20">
        <f>'8760_Profile'!M4463</f>
        <v>0</v>
      </c>
      <c r="F4465" s="11" t="str">
        <f t="shared" si="69"/>
        <v>Normal export window</v>
      </c>
    </row>
    <row r="4466" spans="1:6" ht="15" customHeight="1">
      <c r="A4466" s="23">
        <f>'8760_Profile'!A4464</f>
        <v>44747.916666666701</v>
      </c>
      <c r="B4466" s="22">
        <f>'8760_Profile'!N4464</f>
        <v>54.991999999999997</v>
      </c>
      <c r="C4466" s="22">
        <f>'8760_Profile'!O4464</f>
        <v>54.991999999999997</v>
      </c>
      <c r="D4466" s="22">
        <f>'8760_Profile'!P4464</f>
        <v>54.991999999999997</v>
      </c>
      <c r="E4466" s="20">
        <f>'8760_Profile'!M4464</f>
        <v>0</v>
      </c>
      <c r="F4466" s="11" t="str">
        <f t="shared" si="69"/>
        <v>Normal export window</v>
      </c>
    </row>
    <row r="4467" spans="1:6" ht="15" customHeight="1">
      <c r="A4467" s="23">
        <f>'8760_Profile'!A4465</f>
        <v>44747.958333333299</v>
      </c>
      <c r="B4467" s="22">
        <f>'8760_Profile'!N4465</f>
        <v>54.991999999999997</v>
      </c>
      <c r="C4467" s="22">
        <f>'8760_Profile'!O4465</f>
        <v>54.991999999999997</v>
      </c>
      <c r="D4467" s="22">
        <f>'8760_Profile'!P4465</f>
        <v>54.991999999999997</v>
      </c>
      <c r="E4467" s="20">
        <f>'8760_Profile'!M4465</f>
        <v>0</v>
      </c>
      <c r="F4467" s="11" t="str">
        <f t="shared" si="69"/>
        <v>Normal export window</v>
      </c>
    </row>
    <row r="4468" spans="1:6" ht="15" customHeight="1">
      <c r="A4468" s="23">
        <f>'8760_Profile'!A4466</f>
        <v>44748</v>
      </c>
      <c r="B4468" s="22">
        <f>'8760_Profile'!N4466</f>
        <v>54.991999999999997</v>
      </c>
      <c r="C4468" s="22">
        <f>'8760_Profile'!O4466</f>
        <v>54.991999999999997</v>
      </c>
      <c r="D4468" s="22">
        <f>'8760_Profile'!P4466</f>
        <v>54.991999999999997</v>
      </c>
      <c r="E4468" s="20">
        <f>'8760_Profile'!M4466</f>
        <v>0</v>
      </c>
      <c r="F4468" s="11" t="str">
        <f t="shared" si="69"/>
        <v>Normal export window</v>
      </c>
    </row>
    <row r="4469" spans="1:6" ht="15" customHeight="1">
      <c r="A4469" s="23">
        <f>'8760_Profile'!A4467</f>
        <v>44748.041666666701</v>
      </c>
      <c r="B4469" s="22">
        <f>'8760_Profile'!N4467</f>
        <v>54.991999999999997</v>
      </c>
      <c r="C4469" s="22">
        <f>'8760_Profile'!O4467</f>
        <v>54.991999999999997</v>
      </c>
      <c r="D4469" s="22">
        <f>'8760_Profile'!P4467</f>
        <v>54.991999999999997</v>
      </c>
      <c r="E4469" s="20">
        <f>'8760_Profile'!M4467</f>
        <v>0</v>
      </c>
      <c r="F4469" s="11" t="str">
        <f t="shared" si="69"/>
        <v>Normal export window</v>
      </c>
    </row>
    <row r="4470" spans="1:6" ht="15" customHeight="1">
      <c r="A4470" s="23">
        <f>'8760_Profile'!A4468</f>
        <v>44748.083333333299</v>
      </c>
      <c r="B4470" s="22">
        <f>'8760_Profile'!N4468</f>
        <v>54.991999999999997</v>
      </c>
      <c r="C4470" s="22">
        <f>'8760_Profile'!O4468</f>
        <v>54.991999999999997</v>
      </c>
      <c r="D4470" s="22">
        <f>'8760_Profile'!P4468</f>
        <v>54.991999999999997</v>
      </c>
      <c r="E4470" s="20">
        <f>'8760_Profile'!M4468</f>
        <v>0</v>
      </c>
      <c r="F4470" s="11" t="str">
        <f t="shared" si="69"/>
        <v>Normal export window</v>
      </c>
    </row>
    <row r="4471" spans="1:6" ht="15" customHeight="1">
      <c r="A4471" s="23">
        <f>'8760_Profile'!A4469</f>
        <v>44748.125</v>
      </c>
      <c r="B4471" s="22">
        <f>'8760_Profile'!N4469</f>
        <v>54.991999999999997</v>
      </c>
      <c r="C4471" s="22">
        <f>'8760_Profile'!O4469</f>
        <v>54.991999999999997</v>
      </c>
      <c r="D4471" s="22">
        <f>'8760_Profile'!P4469</f>
        <v>54.991999999999997</v>
      </c>
      <c r="E4471" s="20">
        <f>'8760_Profile'!M4469</f>
        <v>0</v>
      </c>
      <c r="F4471" s="11" t="str">
        <f t="shared" si="69"/>
        <v>Normal export window</v>
      </c>
    </row>
    <row r="4472" spans="1:6" ht="15" customHeight="1">
      <c r="A4472" s="23">
        <f>'8760_Profile'!A4470</f>
        <v>44748.166666666701</v>
      </c>
      <c r="B4472" s="22">
        <f>'8760_Profile'!N4470</f>
        <v>54.991999999999997</v>
      </c>
      <c r="C4472" s="22">
        <f>'8760_Profile'!O4470</f>
        <v>54.991999999999997</v>
      </c>
      <c r="D4472" s="22">
        <f>'8760_Profile'!P4470</f>
        <v>54.991999999999997</v>
      </c>
      <c r="E4472" s="20">
        <f>'8760_Profile'!M4470</f>
        <v>0</v>
      </c>
      <c r="F4472" s="11" t="str">
        <f t="shared" si="69"/>
        <v>Normal export window</v>
      </c>
    </row>
    <row r="4473" spans="1:6" ht="15" customHeight="1">
      <c r="A4473" s="23">
        <f>'8760_Profile'!A4471</f>
        <v>44748.208333333299</v>
      </c>
      <c r="B4473" s="22">
        <f>'8760_Profile'!N4471</f>
        <v>54.991999999999997</v>
      </c>
      <c r="C4473" s="22">
        <f>'8760_Profile'!O4471</f>
        <v>54.991999999999997</v>
      </c>
      <c r="D4473" s="22">
        <f>'8760_Profile'!P4471</f>
        <v>54.991999999999997</v>
      </c>
      <c r="E4473" s="20">
        <f>'8760_Profile'!M4471</f>
        <v>0</v>
      </c>
      <c r="F4473" s="11" t="str">
        <f t="shared" si="69"/>
        <v>Normal export window</v>
      </c>
    </row>
    <row r="4474" spans="1:6" ht="15" customHeight="1">
      <c r="A4474" s="23">
        <f>'8760_Profile'!A4472</f>
        <v>44748.25</v>
      </c>
      <c r="B4474" s="22">
        <f>'8760_Profile'!N4472</f>
        <v>54.991999999999997</v>
      </c>
      <c r="C4474" s="22">
        <f>'8760_Profile'!O4472</f>
        <v>54.991999999999997</v>
      </c>
      <c r="D4474" s="22">
        <f>'8760_Profile'!P4472</f>
        <v>54.991999999999997</v>
      </c>
      <c r="E4474" s="20">
        <f>'8760_Profile'!M4472</f>
        <v>0</v>
      </c>
      <c r="F4474" s="11" t="str">
        <f t="shared" si="69"/>
        <v>Normal export window</v>
      </c>
    </row>
    <row r="4475" spans="1:6" ht="15" customHeight="1">
      <c r="A4475" s="23">
        <f>'8760_Profile'!A4473</f>
        <v>44748.291666666701</v>
      </c>
      <c r="B4475" s="22">
        <f>'8760_Profile'!N4473</f>
        <v>54.991999999999997</v>
      </c>
      <c r="C4475" s="22">
        <f>'8760_Profile'!O4473</f>
        <v>54.991999999999997</v>
      </c>
      <c r="D4475" s="22">
        <f>'8760_Profile'!P4473</f>
        <v>54.991999999999997</v>
      </c>
      <c r="E4475" s="20">
        <f>'8760_Profile'!M4473</f>
        <v>0</v>
      </c>
      <c r="F4475" s="11" t="str">
        <f t="shared" si="69"/>
        <v>Normal export window</v>
      </c>
    </row>
    <row r="4476" spans="1:6" ht="15" customHeight="1">
      <c r="A4476" s="23">
        <f>'8760_Profile'!A4474</f>
        <v>44748.333333333299</v>
      </c>
      <c r="B4476" s="22">
        <f>'8760_Profile'!N4474</f>
        <v>54.991999999999997</v>
      </c>
      <c r="C4476" s="22">
        <f>'8760_Profile'!O4474</f>
        <v>54.991999999999997</v>
      </c>
      <c r="D4476" s="22">
        <f>'8760_Profile'!P4474</f>
        <v>54.991999999999997</v>
      </c>
      <c r="E4476" s="20">
        <f>'8760_Profile'!M4474</f>
        <v>0</v>
      </c>
      <c r="F4476" s="11" t="str">
        <f t="shared" si="69"/>
        <v>Normal export window</v>
      </c>
    </row>
    <row r="4477" spans="1:6" ht="15" customHeight="1">
      <c r="A4477" s="23">
        <f>'8760_Profile'!A4475</f>
        <v>44748.375</v>
      </c>
      <c r="B4477" s="22">
        <f>'8760_Profile'!N4475</f>
        <v>54.991999999999997</v>
      </c>
      <c r="C4477" s="22">
        <f>'8760_Profile'!O4475</f>
        <v>54.991999999999997</v>
      </c>
      <c r="D4477" s="22">
        <f>'8760_Profile'!P4475</f>
        <v>54.991999999999997</v>
      </c>
      <c r="E4477" s="20">
        <f>'8760_Profile'!M4475</f>
        <v>0</v>
      </c>
      <c r="F4477" s="11" t="str">
        <f t="shared" si="69"/>
        <v>Normal export window</v>
      </c>
    </row>
    <row r="4478" spans="1:6" ht="15" customHeight="1">
      <c r="A4478" s="23">
        <f>'8760_Profile'!A4476</f>
        <v>44748.416666666701</v>
      </c>
      <c r="B4478" s="22">
        <f>'8760_Profile'!N4476</f>
        <v>54.991999999999997</v>
      </c>
      <c r="C4478" s="22">
        <f>'8760_Profile'!O4476</f>
        <v>54.991999999999997</v>
      </c>
      <c r="D4478" s="22">
        <f>'8760_Profile'!P4476</f>
        <v>54.991999999999997</v>
      </c>
      <c r="E4478" s="20">
        <f>'8760_Profile'!M4476</f>
        <v>0</v>
      </c>
      <c r="F4478" s="11" t="str">
        <f t="shared" si="69"/>
        <v>Normal export window</v>
      </c>
    </row>
    <row r="4479" spans="1:6" ht="15" customHeight="1">
      <c r="A4479" s="23">
        <f>'8760_Profile'!A4477</f>
        <v>44748.458333333299</v>
      </c>
      <c r="B4479" s="22">
        <f>'8760_Profile'!N4477</f>
        <v>54.991999999999997</v>
      </c>
      <c r="C4479" s="22">
        <f>'8760_Profile'!O4477</f>
        <v>54.991999999999997</v>
      </c>
      <c r="D4479" s="22">
        <f>'8760_Profile'!P4477</f>
        <v>54.991999999999997</v>
      </c>
      <c r="E4479" s="20">
        <f>'8760_Profile'!M4477</f>
        <v>0</v>
      </c>
      <c r="F4479" s="11" t="str">
        <f t="shared" si="69"/>
        <v>Normal export window</v>
      </c>
    </row>
    <row r="4480" spans="1:6" ht="15" customHeight="1">
      <c r="A4480" s="23">
        <f>'8760_Profile'!A4478</f>
        <v>44748.5</v>
      </c>
      <c r="B4480" s="22">
        <f>'8760_Profile'!N4478</f>
        <v>54.991999999999997</v>
      </c>
      <c r="C4480" s="22">
        <f>'8760_Profile'!O4478</f>
        <v>54.991999999999997</v>
      </c>
      <c r="D4480" s="22">
        <f>'8760_Profile'!P4478</f>
        <v>54.991999999999997</v>
      </c>
      <c r="E4480" s="20">
        <f>'8760_Profile'!M4478</f>
        <v>0</v>
      </c>
      <c r="F4480" s="11" t="str">
        <f t="shared" si="69"/>
        <v>Normal export window</v>
      </c>
    </row>
    <row r="4481" spans="1:6" ht="15" customHeight="1">
      <c r="A4481" s="23">
        <f>'8760_Profile'!A4479</f>
        <v>44748.541666666701</v>
      </c>
      <c r="B4481" s="22">
        <f>'8760_Profile'!N4479</f>
        <v>54.991999999999997</v>
      </c>
      <c r="C4481" s="22">
        <f>'8760_Profile'!O4479</f>
        <v>54.991999999999997</v>
      </c>
      <c r="D4481" s="22">
        <f>'8760_Profile'!P4479</f>
        <v>54.991999999999997</v>
      </c>
      <c r="E4481" s="20">
        <f>'8760_Profile'!M4479</f>
        <v>0</v>
      </c>
      <c r="F4481" s="11" t="str">
        <f t="shared" si="69"/>
        <v>Normal export window</v>
      </c>
    </row>
    <row r="4482" spans="1:6" ht="15" customHeight="1">
      <c r="A4482" s="23">
        <f>'8760_Profile'!A4480</f>
        <v>44748.583333333299</v>
      </c>
      <c r="B4482" s="22">
        <f>'8760_Profile'!N4480</f>
        <v>54.991999999999997</v>
      </c>
      <c r="C4482" s="22">
        <f>'8760_Profile'!O4480</f>
        <v>54.991999999999997</v>
      </c>
      <c r="D4482" s="22">
        <f>'8760_Profile'!P4480</f>
        <v>54.991999999999997</v>
      </c>
      <c r="E4482" s="20">
        <f>'8760_Profile'!M4480</f>
        <v>0</v>
      </c>
      <c r="F4482" s="11" t="str">
        <f t="shared" si="69"/>
        <v>Normal export window</v>
      </c>
    </row>
    <row r="4483" spans="1:6" ht="15" customHeight="1">
      <c r="A4483" s="23">
        <f>'8760_Profile'!A4481</f>
        <v>44748.625</v>
      </c>
      <c r="B4483" s="22">
        <f>'8760_Profile'!N4481</f>
        <v>54.991999999999997</v>
      </c>
      <c r="C4483" s="22">
        <f>'8760_Profile'!O4481</f>
        <v>54.991999999999997</v>
      </c>
      <c r="D4483" s="22">
        <f>'8760_Profile'!P4481</f>
        <v>54.991999999999997</v>
      </c>
      <c r="E4483" s="20">
        <f>'8760_Profile'!M4481</f>
        <v>0</v>
      </c>
      <c r="F4483" s="11" t="str">
        <f t="shared" si="69"/>
        <v>Normal export window</v>
      </c>
    </row>
    <row r="4484" spans="1:6" ht="15" customHeight="1">
      <c r="A4484" s="23">
        <f>'8760_Profile'!A4482</f>
        <v>44748.666666666701</v>
      </c>
      <c r="B4484" s="22">
        <f>'8760_Profile'!N4482</f>
        <v>54.991999999999997</v>
      </c>
      <c r="C4484" s="22">
        <f>'8760_Profile'!O4482</f>
        <v>54.991999999999997</v>
      </c>
      <c r="D4484" s="22">
        <f>'8760_Profile'!P4482</f>
        <v>54.991999999999997</v>
      </c>
      <c r="E4484" s="20">
        <f>'8760_Profile'!M4482</f>
        <v>0</v>
      </c>
      <c r="F4484" s="11" t="str">
        <f t="shared" ref="F4484:F4547" si="70">IF(E4484=1,"Summer low-load CA constraint window","Normal export window")</f>
        <v>Normal export window</v>
      </c>
    </row>
    <row r="4485" spans="1:6" ht="15" customHeight="1">
      <c r="A4485" s="23">
        <f>'8760_Profile'!A4483</f>
        <v>44748.708333333299</v>
      </c>
      <c r="B4485" s="22">
        <f>'8760_Profile'!N4483</f>
        <v>54.991999999999997</v>
      </c>
      <c r="C4485" s="22">
        <f>'8760_Profile'!O4483</f>
        <v>54.991999999999997</v>
      </c>
      <c r="D4485" s="22">
        <f>'8760_Profile'!P4483</f>
        <v>54.991999999999997</v>
      </c>
      <c r="E4485" s="20">
        <f>'8760_Profile'!M4483</f>
        <v>0</v>
      </c>
      <c r="F4485" s="11" t="str">
        <f t="shared" si="70"/>
        <v>Normal export window</v>
      </c>
    </row>
    <row r="4486" spans="1:6" ht="15" customHeight="1">
      <c r="A4486" s="23">
        <f>'8760_Profile'!A4484</f>
        <v>44748.75</v>
      </c>
      <c r="B4486" s="22">
        <f>'8760_Profile'!N4484</f>
        <v>54.991999999999997</v>
      </c>
      <c r="C4486" s="22">
        <f>'8760_Profile'!O4484</f>
        <v>54.991999999999997</v>
      </c>
      <c r="D4486" s="22">
        <f>'8760_Profile'!P4484</f>
        <v>54.991999999999997</v>
      </c>
      <c r="E4486" s="20">
        <f>'8760_Profile'!M4484</f>
        <v>0</v>
      </c>
      <c r="F4486" s="11" t="str">
        <f t="shared" si="70"/>
        <v>Normal export window</v>
      </c>
    </row>
    <row r="4487" spans="1:6" ht="15" customHeight="1">
      <c r="A4487" s="23">
        <f>'8760_Profile'!A4485</f>
        <v>44748.791666666701</v>
      </c>
      <c r="B4487" s="22">
        <f>'8760_Profile'!N4485</f>
        <v>54.991999999999997</v>
      </c>
      <c r="C4487" s="22">
        <f>'8760_Profile'!O4485</f>
        <v>54.991999999999997</v>
      </c>
      <c r="D4487" s="22">
        <f>'8760_Profile'!P4485</f>
        <v>54.991999999999997</v>
      </c>
      <c r="E4487" s="20">
        <f>'8760_Profile'!M4485</f>
        <v>0</v>
      </c>
      <c r="F4487" s="11" t="str">
        <f t="shared" si="70"/>
        <v>Normal export window</v>
      </c>
    </row>
    <row r="4488" spans="1:6" ht="15" customHeight="1">
      <c r="A4488" s="23">
        <f>'8760_Profile'!A4486</f>
        <v>44748.833333333299</v>
      </c>
      <c r="B4488" s="22">
        <f>'8760_Profile'!N4486</f>
        <v>54.991999999999997</v>
      </c>
      <c r="C4488" s="22">
        <f>'8760_Profile'!O4486</f>
        <v>54.991999999999997</v>
      </c>
      <c r="D4488" s="22">
        <f>'8760_Profile'!P4486</f>
        <v>54.991999999999997</v>
      </c>
      <c r="E4488" s="20">
        <f>'8760_Profile'!M4486</f>
        <v>0</v>
      </c>
      <c r="F4488" s="11" t="str">
        <f t="shared" si="70"/>
        <v>Normal export window</v>
      </c>
    </row>
    <row r="4489" spans="1:6" ht="15" customHeight="1">
      <c r="A4489" s="23">
        <f>'8760_Profile'!A4487</f>
        <v>44748.875</v>
      </c>
      <c r="B4489" s="22">
        <f>'8760_Profile'!N4487</f>
        <v>54.991999999999997</v>
      </c>
      <c r="C4489" s="22">
        <f>'8760_Profile'!O4487</f>
        <v>54.991999999999997</v>
      </c>
      <c r="D4489" s="22">
        <f>'8760_Profile'!P4487</f>
        <v>54.991999999999997</v>
      </c>
      <c r="E4489" s="20">
        <f>'8760_Profile'!M4487</f>
        <v>0</v>
      </c>
      <c r="F4489" s="11" t="str">
        <f t="shared" si="70"/>
        <v>Normal export window</v>
      </c>
    </row>
    <row r="4490" spans="1:6" ht="15" customHeight="1">
      <c r="A4490" s="23">
        <f>'8760_Profile'!A4488</f>
        <v>44748.916666666701</v>
      </c>
      <c r="B4490" s="22">
        <f>'8760_Profile'!N4488</f>
        <v>54.991999999999997</v>
      </c>
      <c r="C4490" s="22">
        <f>'8760_Profile'!O4488</f>
        <v>54.991999999999997</v>
      </c>
      <c r="D4490" s="22">
        <f>'8760_Profile'!P4488</f>
        <v>54.991999999999997</v>
      </c>
      <c r="E4490" s="20">
        <f>'8760_Profile'!M4488</f>
        <v>0</v>
      </c>
      <c r="F4490" s="11" t="str">
        <f t="shared" si="70"/>
        <v>Normal export window</v>
      </c>
    </row>
    <row r="4491" spans="1:6" ht="15" customHeight="1">
      <c r="A4491" s="23">
        <f>'8760_Profile'!A4489</f>
        <v>44748.958333333299</v>
      </c>
      <c r="B4491" s="22">
        <f>'8760_Profile'!N4489</f>
        <v>54.991999999999997</v>
      </c>
      <c r="C4491" s="22">
        <f>'8760_Profile'!O4489</f>
        <v>54.991999999999997</v>
      </c>
      <c r="D4491" s="22">
        <f>'8760_Profile'!P4489</f>
        <v>54.991999999999997</v>
      </c>
      <c r="E4491" s="20">
        <f>'8760_Profile'!M4489</f>
        <v>0</v>
      </c>
      <c r="F4491" s="11" t="str">
        <f t="shared" si="70"/>
        <v>Normal export window</v>
      </c>
    </row>
    <row r="4492" spans="1:6" ht="15" customHeight="1">
      <c r="A4492" s="23">
        <f>'8760_Profile'!A4490</f>
        <v>44749</v>
      </c>
      <c r="B4492" s="22">
        <f>'8760_Profile'!N4490</f>
        <v>54.991999999999997</v>
      </c>
      <c r="C4492" s="22">
        <f>'8760_Profile'!O4490</f>
        <v>54.991999999999997</v>
      </c>
      <c r="D4492" s="22">
        <f>'8760_Profile'!P4490</f>
        <v>54.991999999999997</v>
      </c>
      <c r="E4492" s="20">
        <f>'8760_Profile'!M4490</f>
        <v>0</v>
      </c>
      <c r="F4492" s="11" t="str">
        <f t="shared" si="70"/>
        <v>Normal export window</v>
      </c>
    </row>
    <row r="4493" spans="1:6" ht="15" customHeight="1">
      <c r="A4493" s="23">
        <f>'8760_Profile'!A4491</f>
        <v>44749.041666666701</v>
      </c>
      <c r="B4493" s="22">
        <f>'8760_Profile'!N4491</f>
        <v>54.991999999999997</v>
      </c>
      <c r="C4493" s="22">
        <f>'8760_Profile'!O4491</f>
        <v>54.991999999999997</v>
      </c>
      <c r="D4493" s="22">
        <f>'8760_Profile'!P4491</f>
        <v>54.991999999999997</v>
      </c>
      <c r="E4493" s="20">
        <f>'8760_Profile'!M4491</f>
        <v>0</v>
      </c>
      <c r="F4493" s="11" t="str">
        <f t="shared" si="70"/>
        <v>Normal export window</v>
      </c>
    </row>
    <row r="4494" spans="1:6" ht="15" customHeight="1">
      <c r="A4494" s="23">
        <f>'8760_Profile'!A4492</f>
        <v>44749.083333333299</v>
      </c>
      <c r="B4494" s="22">
        <f>'8760_Profile'!N4492</f>
        <v>54.991999999999997</v>
      </c>
      <c r="C4494" s="22">
        <f>'8760_Profile'!O4492</f>
        <v>54.991999999999997</v>
      </c>
      <c r="D4494" s="22">
        <f>'8760_Profile'!P4492</f>
        <v>54.991999999999997</v>
      </c>
      <c r="E4494" s="20">
        <f>'8760_Profile'!M4492</f>
        <v>0</v>
      </c>
      <c r="F4494" s="11" t="str">
        <f t="shared" si="70"/>
        <v>Normal export window</v>
      </c>
    </row>
    <row r="4495" spans="1:6" ht="15" customHeight="1">
      <c r="A4495" s="23">
        <f>'8760_Profile'!A4493</f>
        <v>44749.125</v>
      </c>
      <c r="B4495" s="22">
        <f>'8760_Profile'!N4493</f>
        <v>54.991999999999997</v>
      </c>
      <c r="C4495" s="22">
        <f>'8760_Profile'!O4493</f>
        <v>54.991999999999997</v>
      </c>
      <c r="D4495" s="22">
        <f>'8760_Profile'!P4493</f>
        <v>54.991999999999997</v>
      </c>
      <c r="E4495" s="20">
        <f>'8760_Profile'!M4493</f>
        <v>0</v>
      </c>
      <c r="F4495" s="11" t="str">
        <f t="shared" si="70"/>
        <v>Normal export window</v>
      </c>
    </row>
    <row r="4496" spans="1:6" ht="15" customHeight="1">
      <c r="A4496" s="23">
        <f>'8760_Profile'!A4494</f>
        <v>44749.166666666701</v>
      </c>
      <c r="B4496" s="22">
        <f>'8760_Profile'!N4494</f>
        <v>54.991999999999997</v>
      </c>
      <c r="C4496" s="22">
        <f>'8760_Profile'!O4494</f>
        <v>54.991999999999997</v>
      </c>
      <c r="D4496" s="22">
        <f>'8760_Profile'!P4494</f>
        <v>54.991999999999997</v>
      </c>
      <c r="E4496" s="20">
        <f>'8760_Profile'!M4494</f>
        <v>0</v>
      </c>
      <c r="F4496" s="11" t="str">
        <f t="shared" si="70"/>
        <v>Normal export window</v>
      </c>
    </row>
    <row r="4497" spans="1:6" ht="15" customHeight="1">
      <c r="A4497" s="23">
        <f>'8760_Profile'!A4495</f>
        <v>44749.208333333299</v>
      </c>
      <c r="B4497" s="22">
        <f>'8760_Profile'!N4495</f>
        <v>54.991999999999997</v>
      </c>
      <c r="C4497" s="22">
        <f>'8760_Profile'!O4495</f>
        <v>54.991999999999997</v>
      </c>
      <c r="D4497" s="22">
        <f>'8760_Profile'!P4495</f>
        <v>54.991999999999997</v>
      </c>
      <c r="E4497" s="20">
        <f>'8760_Profile'!M4495</f>
        <v>0</v>
      </c>
      <c r="F4497" s="11" t="str">
        <f t="shared" si="70"/>
        <v>Normal export window</v>
      </c>
    </row>
    <row r="4498" spans="1:6" ht="15" customHeight="1">
      <c r="A4498" s="23">
        <f>'8760_Profile'!A4496</f>
        <v>44749.25</v>
      </c>
      <c r="B4498" s="22">
        <f>'8760_Profile'!N4496</f>
        <v>54.991999999999997</v>
      </c>
      <c r="C4498" s="22">
        <f>'8760_Profile'!O4496</f>
        <v>54.991999999999997</v>
      </c>
      <c r="D4498" s="22">
        <f>'8760_Profile'!P4496</f>
        <v>54.991999999999997</v>
      </c>
      <c r="E4498" s="20">
        <f>'8760_Profile'!M4496</f>
        <v>0</v>
      </c>
      <c r="F4498" s="11" t="str">
        <f t="shared" si="70"/>
        <v>Normal export window</v>
      </c>
    </row>
    <row r="4499" spans="1:6" ht="15" customHeight="1">
      <c r="A4499" s="23">
        <f>'8760_Profile'!A4497</f>
        <v>44749.291666666701</v>
      </c>
      <c r="B4499" s="22">
        <f>'8760_Profile'!N4497</f>
        <v>54.991999999999997</v>
      </c>
      <c r="C4499" s="22">
        <f>'8760_Profile'!O4497</f>
        <v>54.991999999999997</v>
      </c>
      <c r="D4499" s="22">
        <f>'8760_Profile'!P4497</f>
        <v>54.991999999999997</v>
      </c>
      <c r="E4499" s="20">
        <f>'8760_Profile'!M4497</f>
        <v>0</v>
      </c>
      <c r="F4499" s="11" t="str">
        <f t="shared" si="70"/>
        <v>Normal export window</v>
      </c>
    </row>
    <row r="4500" spans="1:6" ht="15" customHeight="1">
      <c r="A4500" s="23">
        <f>'8760_Profile'!A4498</f>
        <v>44749.333333333299</v>
      </c>
      <c r="B4500" s="22">
        <f>'8760_Profile'!N4498</f>
        <v>54.991999999999997</v>
      </c>
      <c r="C4500" s="22">
        <f>'8760_Profile'!O4498</f>
        <v>54.991999999999997</v>
      </c>
      <c r="D4500" s="22">
        <f>'8760_Profile'!P4498</f>
        <v>54.991999999999997</v>
      </c>
      <c r="E4500" s="20">
        <f>'8760_Profile'!M4498</f>
        <v>0</v>
      </c>
      <c r="F4500" s="11" t="str">
        <f t="shared" si="70"/>
        <v>Normal export window</v>
      </c>
    </row>
    <row r="4501" spans="1:6" ht="15" customHeight="1">
      <c r="A4501" s="23">
        <f>'8760_Profile'!A4499</f>
        <v>44749.375</v>
      </c>
      <c r="B4501" s="22">
        <f>'8760_Profile'!N4499</f>
        <v>54.991999999999997</v>
      </c>
      <c r="C4501" s="22">
        <f>'8760_Profile'!O4499</f>
        <v>54.991999999999997</v>
      </c>
      <c r="D4501" s="22">
        <f>'8760_Profile'!P4499</f>
        <v>54.991999999999997</v>
      </c>
      <c r="E4501" s="20">
        <f>'8760_Profile'!M4499</f>
        <v>0</v>
      </c>
      <c r="F4501" s="11" t="str">
        <f t="shared" si="70"/>
        <v>Normal export window</v>
      </c>
    </row>
    <row r="4502" spans="1:6" ht="15" customHeight="1">
      <c r="A4502" s="23">
        <f>'8760_Profile'!A4500</f>
        <v>44749.416666666701</v>
      </c>
      <c r="B4502" s="22">
        <f>'8760_Profile'!N4500</f>
        <v>54.991999999999997</v>
      </c>
      <c r="C4502" s="22">
        <f>'8760_Profile'!O4500</f>
        <v>54.991999999999997</v>
      </c>
      <c r="D4502" s="22">
        <f>'8760_Profile'!P4500</f>
        <v>54.991999999999997</v>
      </c>
      <c r="E4502" s="20">
        <f>'8760_Profile'!M4500</f>
        <v>0</v>
      </c>
      <c r="F4502" s="11" t="str">
        <f t="shared" si="70"/>
        <v>Normal export window</v>
      </c>
    </row>
    <row r="4503" spans="1:6" ht="15" customHeight="1">
      <c r="A4503" s="23">
        <f>'8760_Profile'!A4501</f>
        <v>44749.458333333299</v>
      </c>
      <c r="B4503" s="22">
        <f>'8760_Profile'!N4501</f>
        <v>54.991999999999997</v>
      </c>
      <c r="C4503" s="22">
        <f>'8760_Profile'!O4501</f>
        <v>54.991999999999997</v>
      </c>
      <c r="D4503" s="22">
        <f>'8760_Profile'!P4501</f>
        <v>54.991999999999997</v>
      </c>
      <c r="E4503" s="20">
        <f>'8760_Profile'!M4501</f>
        <v>0</v>
      </c>
      <c r="F4503" s="11" t="str">
        <f t="shared" si="70"/>
        <v>Normal export window</v>
      </c>
    </row>
    <row r="4504" spans="1:6" ht="15" customHeight="1">
      <c r="A4504" s="23">
        <f>'8760_Profile'!A4502</f>
        <v>44749.5</v>
      </c>
      <c r="B4504" s="22">
        <f>'8760_Profile'!N4502</f>
        <v>54.991999999999997</v>
      </c>
      <c r="C4504" s="22">
        <f>'8760_Profile'!O4502</f>
        <v>54.991999999999997</v>
      </c>
      <c r="D4504" s="22">
        <f>'8760_Profile'!P4502</f>
        <v>54.991999999999997</v>
      </c>
      <c r="E4504" s="20">
        <f>'8760_Profile'!M4502</f>
        <v>0</v>
      </c>
      <c r="F4504" s="11" t="str">
        <f t="shared" si="70"/>
        <v>Normal export window</v>
      </c>
    </row>
    <row r="4505" spans="1:6" ht="15" customHeight="1">
      <c r="A4505" s="23">
        <f>'8760_Profile'!A4503</f>
        <v>44749.541666666701</v>
      </c>
      <c r="B4505" s="22">
        <f>'8760_Profile'!N4503</f>
        <v>54.991999999999997</v>
      </c>
      <c r="C4505" s="22">
        <f>'8760_Profile'!O4503</f>
        <v>54.991999999999997</v>
      </c>
      <c r="D4505" s="22">
        <f>'8760_Profile'!P4503</f>
        <v>54.991999999999997</v>
      </c>
      <c r="E4505" s="20">
        <f>'8760_Profile'!M4503</f>
        <v>0</v>
      </c>
      <c r="F4505" s="11" t="str">
        <f t="shared" si="70"/>
        <v>Normal export window</v>
      </c>
    </row>
    <row r="4506" spans="1:6" ht="15" customHeight="1">
      <c r="A4506" s="23">
        <f>'8760_Profile'!A4504</f>
        <v>44749.583333333299</v>
      </c>
      <c r="B4506" s="22">
        <f>'8760_Profile'!N4504</f>
        <v>54.991999999999997</v>
      </c>
      <c r="C4506" s="22">
        <f>'8760_Profile'!O4504</f>
        <v>54.991999999999997</v>
      </c>
      <c r="D4506" s="22">
        <f>'8760_Profile'!P4504</f>
        <v>54.991999999999997</v>
      </c>
      <c r="E4506" s="20">
        <f>'8760_Profile'!M4504</f>
        <v>0</v>
      </c>
      <c r="F4506" s="11" t="str">
        <f t="shared" si="70"/>
        <v>Normal export window</v>
      </c>
    </row>
    <row r="4507" spans="1:6" ht="15" customHeight="1">
      <c r="A4507" s="23">
        <f>'8760_Profile'!A4505</f>
        <v>44749.625</v>
      </c>
      <c r="B4507" s="22">
        <f>'8760_Profile'!N4505</f>
        <v>54.991999999999997</v>
      </c>
      <c r="C4507" s="22">
        <f>'8760_Profile'!O4505</f>
        <v>54.991999999999997</v>
      </c>
      <c r="D4507" s="22">
        <f>'8760_Profile'!P4505</f>
        <v>54.991999999999997</v>
      </c>
      <c r="E4507" s="20">
        <f>'8760_Profile'!M4505</f>
        <v>0</v>
      </c>
      <c r="F4507" s="11" t="str">
        <f t="shared" si="70"/>
        <v>Normal export window</v>
      </c>
    </row>
    <row r="4508" spans="1:6" ht="15" customHeight="1">
      <c r="A4508" s="23">
        <f>'8760_Profile'!A4506</f>
        <v>44749.666666666701</v>
      </c>
      <c r="B4508" s="22">
        <f>'8760_Profile'!N4506</f>
        <v>54.991999999999997</v>
      </c>
      <c r="C4508" s="22">
        <f>'8760_Profile'!O4506</f>
        <v>54.991999999999997</v>
      </c>
      <c r="D4508" s="22">
        <f>'8760_Profile'!P4506</f>
        <v>54.991999999999997</v>
      </c>
      <c r="E4508" s="20">
        <f>'8760_Profile'!M4506</f>
        <v>0</v>
      </c>
      <c r="F4508" s="11" t="str">
        <f t="shared" si="70"/>
        <v>Normal export window</v>
      </c>
    </row>
    <row r="4509" spans="1:6" ht="15" customHeight="1">
      <c r="A4509" s="23">
        <f>'8760_Profile'!A4507</f>
        <v>44749.708333333299</v>
      </c>
      <c r="B4509" s="22">
        <f>'8760_Profile'!N4507</f>
        <v>54.991999999999997</v>
      </c>
      <c r="C4509" s="22">
        <f>'8760_Profile'!O4507</f>
        <v>54.991999999999997</v>
      </c>
      <c r="D4509" s="22">
        <f>'8760_Profile'!P4507</f>
        <v>54.991999999999997</v>
      </c>
      <c r="E4509" s="20">
        <f>'8760_Profile'!M4507</f>
        <v>0</v>
      </c>
      <c r="F4509" s="11" t="str">
        <f t="shared" si="70"/>
        <v>Normal export window</v>
      </c>
    </row>
    <row r="4510" spans="1:6" ht="15" customHeight="1">
      <c r="A4510" s="23">
        <f>'8760_Profile'!A4508</f>
        <v>44749.75</v>
      </c>
      <c r="B4510" s="22">
        <f>'8760_Profile'!N4508</f>
        <v>54.991999999999997</v>
      </c>
      <c r="C4510" s="22">
        <f>'8760_Profile'!O4508</f>
        <v>54.991999999999997</v>
      </c>
      <c r="D4510" s="22">
        <f>'8760_Profile'!P4508</f>
        <v>54.991999999999997</v>
      </c>
      <c r="E4510" s="20">
        <f>'8760_Profile'!M4508</f>
        <v>0</v>
      </c>
      <c r="F4510" s="11" t="str">
        <f t="shared" si="70"/>
        <v>Normal export window</v>
      </c>
    </row>
    <row r="4511" spans="1:6" ht="15" customHeight="1">
      <c r="A4511" s="23">
        <f>'8760_Profile'!A4509</f>
        <v>44749.791666666701</v>
      </c>
      <c r="B4511" s="22">
        <f>'8760_Profile'!N4509</f>
        <v>54.991999999999997</v>
      </c>
      <c r="C4511" s="22">
        <f>'8760_Profile'!O4509</f>
        <v>54.991999999999997</v>
      </c>
      <c r="D4511" s="22">
        <f>'8760_Profile'!P4509</f>
        <v>54.991999999999997</v>
      </c>
      <c r="E4511" s="20">
        <f>'8760_Profile'!M4509</f>
        <v>0</v>
      </c>
      <c r="F4511" s="11" t="str">
        <f t="shared" si="70"/>
        <v>Normal export window</v>
      </c>
    </row>
    <row r="4512" spans="1:6" ht="15" customHeight="1">
      <c r="A4512" s="23">
        <f>'8760_Profile'!A4510</f>
        <v>44749.833333333299</v>
      </c>
      <c r="B4512" s="22">
        <f>'8760_Profile'!N4510</f>
        <v>54.991999999999997</v>
      </c>
      <c r="C4512" s="22">
        <f>'8760_Profile'!O4510</f>
        <v>54.991999999999997</v>
      </c>
      <c r="D4512" s="22">
        <f>'8760_Profile'!P4510</f>
        <v>54.991999999999997</v>
      </c>
      <c r="E4512" s="20">
        <f>'8760_Profile'!M4510</f>
        <v>0</v>
      </c>
      <c r="F4512" s="11" t="str">
        <f t="shared" si="70"/>
        <v>Normal export window</v>
      </c>
    </row>
    <row r="4513" spans="1:6" ht="15" customHeight="1">
      <c r="A4513" s="23">
        <f>'8760_Profile'!A4511</f>
        <v>44749.875</v>
      </c>
      <c r="B4513" s="22">
        <f>'8760_Profile'!N4511</f>
        <v>54.991999999999997</v>
      </c>
      <c r="C4513" s="22">
        <f>'8760_Profile'!O4511</f>
        <v>54.991999999999997</v>
      </c>
      <c r="D4513" s="22">
        <f>'8760_Profile'!P4511</f>
        <v>54.991999999999997</v>
      </c>
      <c r="E4513" s="20">
        <f>'8760_Profile'!M4511</f>
        <v>0</v>
      </c>
      <c r="F4513" s="11" t="str">
        <f t="shared" si="70"/>
        <v>Normal export window</v>
      </c>
    </row>
    <row r="4514" spans="1:6" ht="15" customHeight="1">
      <c r="A4514" s="23">
        <f>'8760_Profile'!A4512</f>
        <v>44749.916666666701</v>
      </c>
      <c r="B4514" s="22">
        <f>'8760_Profile'!N4512</f>
        <v>54.991999999999997</v>
      </c>
      <c r="C4514" s="22">
        <f>'8760_Profile'!O4512</f>
        <v>54.991999999999997</v>
      </c>
      <c r="D4514" s="22">
        <f>'8760_Profile'!P4512</f>
        <v>54.991999999999997</v>
      </c>
      <c r="E4514" s="20">
        <f>'8760_Profile'!M4512</f>
        <v>0</v>
      </c>
      <c r="F4514" s="11" t="str">
        <f t="shared" si="70"/>
        <v>Normal export window</v>
      </c>
    </row>
    <row r="4515" spans="1:6" ht="15" customHeight="1">
      <c r="A4515" s="23">
        <f>'8760_Profile'!A4513</f>
        <v>44749.958333333299</v>
      </c>
      <c r="B4515" s="22">
        <f>'8760_Profile'!N4513</f>
        <v>54.991999999999997</v>
      </c>
      <c r="C4515" s="22">
        <f>'8760_Profile'!O4513</f>
        <v>54.991999999999997</v>
      </c>
      <c r="D4515" s="22">
        <f>'8760_Profile'!P4513</f>
        <v>54.991999999999997</v>
      </c>
      <c r="E4515" s="20">
        <f>'8760_Profile'!M4513</f>
        <v>0</v>
      </c>
      <c r="F4515" s="11" t="str">
        <f t="shared" si="70"/>
        <v>Normal export window</v>
      </c>
    </row>
    <row r="4516" spans="1:6" ht="15" customHeight="1">
      <c r="A4516" s="23">
        <f>'8760_Profile'!A4514</f>
        <v>44750</v>
      </c>
      <c r="B4516" s="22">
        <f>'8760_Profile'!N4514</f>
        <v>54.991999999999997</v>
      </c>
      <c r="C4516" s="22">
        <f>'8760_Profile'!O4514</f>
        <v>54.991999999999997</v>
      </c>
      <c r="D4516" s="22">
        <f>'8760_Profile'!P4514</f>
        <v>54.991999999999997</v>
      </c>
      <c r="E4516" s="20">
        <f>'8760_Profile'!M4514</f>
        <v>0</v>
      </c>
      <c r="F4516" s="11" t="str">
        <f t="shared" si="70"/>
        <v>Normal export window</v>
      </c>
    </row>
    <row r="4517" spans="1:6" ht="15" customHeight="1">
      <c r="A4517" s="23">
        <f>'8760_Profile'!A4515</f>
        <v>44750.041666666701</v>
      </c>
      <c r="B4517" s="22">
        <f>'8760_Profile'!N4515</f>
        <v>54.991999999999997</v>
      </c>
      <c r="C4517" s="22">
        <f>'8760_Profile'!O4515</f>
        <v>54.991999999999997</v>
      </c>
      <c r="D4517" s="22">
        <f>'8760_Profile'!P4515</f>
        <v>54.991999999999997</v>
      </c>
      <c r="E4517" s="20">
        <f>'8760_Profile'!M4515</f>
        <v>0</v>
      </c>
      <c r="F4517" s="11" t="str">
        <f t="shared" si="70"/>
        <v>Normal export window</v>
      </c>
    </row>
    <row r="4518" spans="1:6" ht="15" customHeight="1">
      <c r="A4518" s="23">
        <f>'8760_Profile'!A4516</f>
        <v>44750.083333333299</v>
      </c>
      <c r="B4518" s="22">
        <f>'8760_Profile'!N4516</f>
        <v>54.991999999999997</v>
      </c>
      <c r="C4518" s="22">
        <f>'8760_Profile'!O4516</f>
        <v>54.991999999999997</v>
      </c>
      <c r="D4518" s="22">
        <f>'8760_Profile'!P4516</f>
        <v>54.991999999999997</v>
      </c>
      <c r="E4518" s="20">
        <f>'8760_Profile'!M4516</f>
        <v>0</v>
      </c>
      <c r="F4518" s="11" t="str">
        <f t="shared" si="70"/>
        <v>Normal export window</v>
      </c>
    </row>
    <row r="4519" spans="1:6" ht="15" customHeight="1">
      <c r="A4519" s="23">
        <f>'8760_Profile'!A4517</f>
        <v>44750.125</v>
      </c>
      <c r="B4519" s="22">
        <f>'8760_Profile'!N4517</f>
        <v>54.991999999999997</v>
      </c>
      <c r="C4519" s="22">
        <f>'8760_Profile'!O4517</f>
        <v>54.991999999999997</v>
      </c>
      <c r="D4519" s="22">
        <f>'8760_Profile'!P4517</f>
        <v>54.991999999999997</v>
      </c>
      <c r="E4519" s="20">
        <f>'8760_Profile'!M4517</f>
        <v>0</v>
      </c>
      <c r="F4519" s="11" t="str">
        <f t="shared" si="70"/>
        <v>Normal export window</v>
      </c>
    </row>
    <row r="4520" spans="1:6" ht="15" customHeight="1">
      <c r="A4520" s="23">
        <f>'8760_Profile'!A4518</f>
        <v>44750.166666666701</v>
      </c>
      <c r="B4520" s="22">
        <f>'8760_Profile'!N4518</f>
        <v>54.991999999999997</v>
      </c>
      <c r="C4520" s="22">
        <f>'8760_Profile'!O4518</f>
        <v>54.991999999999997</v>
      </c>
      <c r="D4520" s="22">
        <f>'8760_Profile'!P4518</f>
        <v>54.991999999999997</v>
      </c>
      <c r="E4520" s="20">
        <f>'8760_Profile'!M4518</f>
        <v>0</v>
      </c>
      <c r="F4520" s="11" t="str">
        <f t="shared" si="70"/>
        <v>Normal export window</v>
      </c>
    </row>
    <row r="4521" spans="1:6" ht="15" customHeight="1">
      <c r="A4521" s="23">
        <f>'8760_Profile'!A4519</f>
        <v>44750.208333333299</v>
      </c>
      <c r="B4521" s="22">
        <f>'8760_Profile'!N4519</f>
        <v>54.991999999999997</v>
      </c>
      <c r="C4521" s="22">
        <f>'8760_Profile'!O4519</f>
        <v>54.991999999999997</v>
      </c>
      <c r="D4521" s="22">
        <f>'8760_Profile'!P4519</f>
        <v>54.991999999999997</v>
      </c>
      <c r="E4521" s="20">
        <f>'8760_Profile'!M4519</f>
        <v>0</v>
      </c>
      <c r="F4521" s="11" t="str">
        <f t="shared" si="70"/>
        <v>Normal export window</v>
      </c>
    </row>
    <row r="4522" spans="1:6" ht="15" customHeight="1">
      <c r="A4522" s="23">
        <f>'8760_Profile'!A4520</f>
        <v>44750.25</v>
      </c>
      <c r="B4522" s="22">
        <f>'8760_Profile'!N4520</f>
        <v>54.991999999999997</v>
      </c>
      <c r="C4522" s="22">
        <f>'8760_Profile'!O4520</f>
        <v>54.991999999999997</v>
      </c>
      <c r="D4522" s="22">
        <f>'8760_Profile'!P4520</f>
        <v>54.991999999999997</v>
      </c>
      <c r="E4522" s="20">
        <f>'8760_Profile'!M4520</f>
        <v>0</v>
      </c>
      <c r="F4522" s="11" t="str">
        <f t="shared" si="70"/>
        <v>Normal export window</v>
      </c>
    </row>
    <row r="4523" spans="1:6" ht="15" customHeight="1">
      <c r="A4523" s="23">
        <f>'8760_Profile'!A4521</f>
        <v>44750.291666666701</v>
      </c>
      <c r="B4523" s="22">
        <f>'8760_Profile'!N4521</f>
        <v>54.991999999999997</v>
      </c>
      <c r="C4523" s="22">
        <f>'8760_Profile'!O4521</f>
        <v>54.991999999999997</v>
      </c>
      <c r="D4523" s="22">
        <f>'8760_Profile'!P4521</f>
        <v>54.991999999999997</v>
      </c>
      <c r="E4523" s="20">
        <f>'8760_Profile'!M4521</f>
        <v>0</v>
      </c>
      <c r="F4523" s="11" t="str">
        <f t="shared" si="70"/>
        <v>Normal export window</v>
      </c>
    </row>
    <row r="4524" spans="1:6" ht="15" customHeight="1">
      <c r="A4524" s="23">
        <f>'8760_Profile'!A4522</f>
        <v>44750.333333333299</v>
      </c>
      <c r="B4524" s="22">
        <f>'8760_Profile'!N4522</f>
        <v>54.991999999999997</v>
      </c>
      <c r="C4524" s="22">
        <f>'8760_Profile'!O4522</f>
        <v>54.991999999999997</v>
      </c>
      <c r="D4524" s="22">
        <f>'8760_Profile'!P4522</f>
        <v>54.991999999999997</v>
      </c>
      <c r="E4524" s="20">
        <f>'8760_Profile'!M4522</f>
        <v>0</v>
      </c>
      <c r="F4524" s="11" t="str">
        <f t="shared" si="70"/>
        <v>Normal export window</v>
      </c>
    </row>
    <row r="4525" spans="1:6" ht="15" customHeight="1">
      <c r="A4525" s="23">
        <f>'8760_Profile'!A4523</f>
        <v>44750.375</v>
      </c>
      <c r="B4525" s="22">
        <f>'8760_Profile'!N4523</f>
        <v>54.991999999999997</v>
      </c>
      <c r="C4525" s="22">
        <f>'8760_Profile'!O4523</f>
        <v>54.991999999999997</v>
      </c>
      <c r="D4525" s="22">
        <f>'8760_Profile'!P4523</f>
        <v>54.991999999999997</v>
      </c>
      <c r="E4525" s="20">
        <f>'8760_Profile'!M4523</f>
        <v>0</v>
      </c>
      <c r="F4525" s="11" t="str">
        <f t="shared" si="70"/>
        <v>Normal export window</v>
      </c>
    </row>
    <row r="4526" spans="1:6" ht="15" customHeight="1">
      <c r="A4526" s="23">
        <f>'8760_Profile'!A4524</f>
        <v>44750.416666666701</v>
      </c>
      <c r="B4526" s="22">
        <f>'8760_Profile'!N4524</f>
        <v>54.991999999999997</v>
      </c>
      <c r="C4526" s="22">
        <f>'8760_Profile'!O4524</f>
        <v>54.991999999999997</v>
      </c>
      <c r="D4526" s="22">
        <f>'8760_Profile'!P4524</f>
        <v>54.991999999999997</v>
      </c>
      <c r="E4526" s="20">
        <f>'8760_Profile'!M4524</f>
        <v>0</v>
      </c>
      <c r="F4526" s="11" t="str">
        <f t="shared" si="70"/>
        <v>Normal export window</v>
      </c>
    </row>
    <row r="4527" spans="1:6" ht="15" customHeight="1">
      <c r="A4527" s="23">
        <f>'8760_Profile'!A4525</f>
        <v>44750.458333333299</v>
      </c>
      <c r="B4527" s="22">
        <f>'8760_Profile'!N4525</f>
        <v>54.991999999999997</v>
      </c>
      <c r="C4527" s="22">
        <f>'8760_Profile'!O4525</f>
        <v>54.991999999999997</v>
      </c>
      <c r="D4527" s="22">
        <f>'8760_Profile'!P4525</f>
        <v>54.991999999999997</v>
      </c>
      <c r="E4527" s="20">
        <f>'8760_Profile'!M4525</f>
        <v>0</v>
      </c>
      <c r="F4527" s="11" t="str">
        <f t="shared" si="70"/>
        <v>Normal export window</v>
      </c>
    </row>
    <row r="4528" spans="1:6" ht="15" customHeight="1">
      <c r="A4528" s="23">
        <f>'8760_Profile'!A4526</f>
        <v>44750.5</v>
      </c>
      <c r="B4528" s="22">
        <f>'8760_Profile'!N4526</f>
        <v>54.991999999999997</v>
      </c>
      <c r="C4528" s="22">
        <f>'8760_Profile'!O4526</f>
        <v>54.991999999999997</v>
      </c>
      <c r="D4528" s="22">
        <f>'8760_Profile'!P4526</f>
        <v>54.991999999999997</v>
      </c>
      <c r="E4528" s="20">
        <f>'8760_Profile'!M4526</f>
        <v>0</v>
      </c>
      <c r="F4528" s="11" t="str">
        <f t="shared" si="70"/>
        <v>Normal export window</v>
      </c>
    </row>
    <row r="4529" spans="1:6" ht="15" customHeight="1">
      <c r="A4529" s="23">
        <f>'8760_Profile'!A4527</f>
        <v>44750.541666666701</v>
      </c>
      <c r="B4529" s="22">
        <f>'8760_Profile'!N4527</f>
        <v>54.991999999999997</v>
      </c>
      <c r="C4529" s="22">
        <f>'8760_Profile'!O4527</f>
        <v>54.991999999999997</v>
      </c>
      <c r="D4529" s="22">
        <f>'8760_Profile'!P4527</f>
        <v>54.991999999999997</v>
      </c>
      <c r="E4529" s="20">
        <f>'8760_Profile'!M4527</f>
        <v>0</v>
      </c>
      <c r="F4529" s="11" t="str">
        <f t="shared" si="70"/>
        <v>Normal export window</v>
      </c>
    </row>
    <row r="4530" spans="1:6" ht="15" customHeight="1">
      <c r="A4530" s="23">
        <f>'8760_Profile'!A4528</f>
        <v>44750.583333333299</v>
      </c>
      <c r="B4530" s="22">
        <f>'8760_Profile'!N4528</f>
        <v>54.991999999999997</v>
      </c>
      <c r="C4530" s="22">
        <f>'8760_Profile'!O4528</f>
        <v>54.991999999999997</v>
      </c>
      <c r="D4530" s="22">
        <f>'8760_Profile'!P4528</f>
        <v>54.991999999999997</v>
      </c>
      <c r="E4530" s="20">
        <f>'8760_Profile'!M4528</f>
        <v>0</v>
      </c>
      <c r="F4530" s="11" t="str">
        <f t="shared" si="70"/>
        <v>Normal export window</v>
      </c>
    </row>
    <row r="4531" spans="1:6" ht="15" customHeight="1">
      <c r="A4531" s="23">
        <f>'8760_Profile'!A4529</f>
        <v>44750.625</v>
      </c>
      <c r="B4531" s="22">
        <f>'8760_Profile'!N4529</f>
        <v>54.991999999999997</v>
      </c>
      <c r="C4531" s="22">
        <f>'8760_Profile'!O4529</f>
        <v>54.991999999999997</v>
      </c>
      <c r="D4531" s="22">
        <f>'8760_Profile'!P4529</f>
        <v>54.991999999999997</v>
      </c>
      <c r="E4531" s="20">
        <f>'8760_Profile'!M4529</f>
        <v>0</v>
      </c>
      <c r="F4531" s="11" t="str">
        <f t="shared" si="70"/>
        <v>Normal export window</v>
      </c>
    </row>
    <row r="4532" spans="1:6" ht="15" customHeight="1">
      <c r="A4532" s="23">
        <f>'8760_Profile'!A4530</f>
        <v>44750.666666666701</v>
      </c>
      <c r="B4532" s="22">
        <f>'8760_Profile'!N4530</f>
        <v>54.991999999999997</v>
      </c>
      <c r="C4532" s="22">
        <f>'8760_Profile'!O4530</f>
        <v>54.991999999999997</v>
      </c>
      <c r="D4532" s="22">
        <f>'8760_Profile'!P4530</f>
        <v>54.991999999999997</v>
      </c>
      <c r="E4532" s="20">
        <f>'8760_Profile'!M4530</f>
        <v>0</v>
      </c>
      <c r="F4532" s="11" t="str">
        <f t="shared" si="70"/>
        <v>Normal export window</v>
      </c>
    </row>
    <row r="4533" spans="1:6" ht="15" customHeight="1">
      <c r="A4533" s="23">
        <f>'8760_Profile'!A4531</f>
        <v>44750.708333333299</v>
      </c>
      <c r="B4533" s="22">
        <f>'8760_Profile'!N4531</f>
        <v>54.991999999999997</v>
      </c>
      <c r="C4533" s="22">
        <f>'8760_Profile'!O4531</f>
        <v>54.991999999999997</v>
      </c>
      <c r="D4533" s="22">
        <f>'8760_Profile'!P4531</f>
        <v>54.991999999999997</v>
      </c>
      <c r="E4533" s="20">
        <f>'8760_Profile'!M4531</f>
        <v>0</v>
      </c>
      <c r="F4533" s="11" t="str">
        <f t="shared" si="70"/>
        <v>Normal export window</v>
      </c>
    </row>
    <row r="4534" spans="1:6" ht="15" customHeight="1">
      <c r="A4534" s="23">
        <f>'8760_Profile'!A4532</f>
        <v>44750.75</v>
      </c>
      <c r="B4534" s="22">
        <f>'8760_Profile'!N4532</f>
        <v>54.991999999999997</v>
      </c>
      <c r="C4534" s="22">
        <f>'8760_Profile'!O4532</f>
        <v>54.991999999999997</v>
      </c>
      <c r="D4534" s="22">
        <f>'8760_Profile'!P4532</f>
        <v>54.991999999999997</v>
      </c>
      <c r="E4534" s="20">
        <f>'8760_Profile'!M4532</f>
        <v>0</v>
      </c>
      <c r="F4534" s="11" t="str">
        <f t="shared" si="70"/>
        <v>Normal export window</v>
      </c>
    </row>
    <row r="4535" spans="1:6" ht="15" customHeight="1">
      <c r="A4535" s="23">
        <f>'8760_Profile'!A4533</f>
        <v>44750.791666666701</v>
      </c>
      <c r="B4535" s="22">
        <f>'8760_Profile'!N4533</f>
        <v>54.991999999999997</v>
      </c>
      <c r="C4535" s="22">
        <f>'8760_Profile'!O4533</f>
        <v>54.991999999999997</v>
      </c>
      <c r="D4535" s="22">
        <f>'8760_Profile'!P4533</f>
        <v>54.991999999999997</v>
      </c>
      <c r="E4535" s="20">
        <f>'8760_Profile'!M4533</f>
        <v>0</v>
      </c>
      <c r="F4535" s="11" t="str">
        <f t="shared" si="70"/>
        <v>Normal export window</v>
      </c>
    </row>
    <row r="4536" spans="1:6" ht="15" customHeight="1">
      <c r="A4536" s="23">
        <f>'8760_Profile'!A4534</f>
        <v>44750.833333333299</v>
      </c>
      <c r="B4536" s="22">
        <f>'8760_Profile'!N4534</f>
        <v>54.991999999999997</v>
      </c>
      <c r="C4536" s="22">
        <f>'8760_Profile'!O4534</f>
        <v>54.991999999999997</v>
      </c>
      <c r="D4536" s="22">
        <f>'8760_Profile'!P4534</f>
        <v>54.991999999999997</v>
      </c>
      <c r="E4536" s="20">
        <f>'8760_Profile'!M4534</f>
        <v>0</v>
      </c>
      <c r="F4536" s="11" t="str">
        <f t="shared" si="70"/>
        <v>Normal export window</v>
      </c>
    </row>
    <row r="4537" spans="1:6" ht="15" customHeight="1">
      <c r="A4537" s="23">
        <f>'8760_Profile'!A4535</f>
        <v>44750.875</v>
      </c>
      <c r="B4537" s="22">
        <f>'8760_Profile'!N4535</f>
        <v>54.991999999999997</v>
      </c>
      <c r="C4537" s="22">
        <f>'8760_Profile'!O4535</f>
        <v>54.991999999999997</v>
      </c>
      <c r="D4537" s="22">
        <f>'8760_Profile'!P4535</f>
        <v>54.991999999999997</v>
      </c>
      <c r="E4537" s="20">
        <f>'8760_Profile'!M4535</f>
        <v>0</v>
      </c>
      <c r="F4537" s="11" t="str">
        <f t="shared" si="70"/>
        <v>Normal export window</v>
      </c>
    </row>
    <row r="4538" spans="1:6" ht="15" customHeight="1">
      <c r="A4538" s="23">
        <f>'8760_Profile'!A4536</f>
        <v>44750.916666666701</v>
      </c>
      <c r="B4538" s="22">
        <f>'8760_Profile'!N4536</f>
        <v>54.991999999999997</v>
      </c>
      <c r="C4538" s="22">
        <f>'8760_Profile'!O4536</f>
        <v>54.991999999999997</v>
      </c>
      <c r="D4538" s="22">
        <f>'8760_Profile'!P4536</f>
        <v>54.991999999999997</v>
      </c>
      <c r="E4538" s="20">
        <f>'8760_Profile'!M4536</f>
        <v>0</v>
      </c>
      <c r="F4538" s="11" t="str">
        <f t="shared" si="70"/>
        <v>Normal export window</v>
      </c>
    </row>
    <row r="4539" spans="1:6" ht="15" customHeight="1">
      <c r="A4539" s="23">
        <f>'8760_Profile'!A4537</f>
        <v>44750.958333333299</v>
      </c>
      <c r="B4539" s="22">
        <f>'8760_Profile'!N4537</f>
        <v>54.991999999999997</v>
      </c>
      <c r="C4539" s="22">
        <f>'8760_Profile'!O4537</f>
        <v>54.991999999999997</v>
      </c>
      <c r="D4539" s="22">
        <f>'8760_Profile'!P4537</f>
        <v>54.991999999999997</v>
      </c>
      <c r="E4539" s="20">
        <f>'8760_Profile'!M4537</f>
        <v>0</v>
      </c>
      <c r="F4539" s="11" t="str">
        <f t="shared" si="70"/>
        <v>Normal export window</v>
      </c>
    </row>
    <row r="4540" spans="1:6" ht="15" customHeight="1">
      <c r="A4540" s="23">
        <f>'8760_Profile'!A4538</f>
        <v>44751</v>
      </c>
      <c r="B4540" s="22">
        <f>'8760_Profile'!N4538</f>
        <v>54.991999999999997</v>
      </c>
      <c r="C4540" s="22">
        <f>'8760_Profile'!O4538</f>
        <v>54.991999999999997</v>
      </c>
      <c r="D4540" s="22">
        <f>'8760_Profile'!P4538</f>
        <v>54.991999999999997</v>
      </c>
      <c r="E4540" s="20">
        <f>'8760_Profile'!M4538</f>
        <v>0</v>
      </c>
      <c r="F4540" s="11" t="str">
        <f t="shared" si="70"/>
        <v>Normal export window</v>
      </c>
    </row>
    <row r="4541" spans="1:6" ht="15" customHeight="1">
      <c r="A4541" s="23">
        <f>'8760_Profile'!A4539</f>
        <v>44751.041666666701</v>
      </c>
      <c r="B4541" s="22">
        <f>'8760_Profile'!N4539</f>
        <v>54.991999999999997</v>
      </c>
      <c r="C4541" s="22">
        <f>'8760_Profile'!O4539</f>
        <v>54.991999999999997</v>
      </c>
      <c r="D4541" s="22">
        <f>'8760_Profile'!P4539</f>
        <v>54.991999999999997</v>
      </c>
      <c r="E4541" s="20">
        <f>'8760_Profile'!M4539</f>
        <v>0</v>
      </c>
      <c r="F4541" s="11" t="str">
        <f t="shared" si="70"/>
        <v>Normal export window</v>
      </c>
    </row>
    <row r="4542" spans="1:6" ht="15" customHeight="1">
      <c r="A4542" s="23">
        <f>'8760_Profile'!A4540</f>
        <v>44751.083333333299</v>
      </c>
      <c r="B4542" s="22">
        <f>'8760_Profile'!N4540</f>
        <v>54.991999999999997</v>
      </c>
      <c r="C4542" s="22">
        <f>'8760_Profile'!O4540</f>
        <v>54.991999999999997</v>
      </c>
      <c r="D4542" s="22">
        <f>'8760_Profile'!P4540</f>
        <v>54.991999999999997</v>
      </c>
      <c r="E4542" s="20">
        <f>'8760_Profile'!M4540</f>
        <v>0</v>
      </c>
      <c r="F4542" s="11" t="str">
        <f t="shared" si="70"/>
        <v>Normal export window</v>
      </c>
    </row>
    <row r="4543" spans="1:6" ht="15" customHeight="1">
      <c r="A4543" s="23">
        <f>'8760_Profile'!A4541</f>
        <v>44751.125</v>
      </c>
      <c r="B4543" s="22">
        <f>'8760_Profile'!N4541</f>
        <v>54.991999999999997</v>
      </c>
      <c r="C4543" s="22">
        <f>'8760_Profile'!O4541</f>
        <v>54.991999999999997</v>
      </c>
      <c r="D4543" s="22">
        <f>'8760_Profile'!P4541</f>
        <v>54.991999999999997</v>
      </c>
      <c r="E4543" s="20">
        <f>'8760_Profile'!M4541</f>
        <v>0</v>
      </c>
      <c r="F4543" s="11" t="str">
        <f t="shared" si="70"/>
        <v>Normal export window</v>
      </c>
    </row>
    <row r="4544" spans="1:6" ht="15" customHeight="1">
      <c r="A4544" s="23">
        <f>'8760_Profile'!A4542</f>
        <v>44751.166666666701</v>
      </c>
      <c r="B4544" s="22">
        <f>'8760_Profile'!N4542</f>
        <v>54.991999999999997</v>
      </c>
      <c r="C4544" s="22">
        <f>'8760_Profile'!O4542</f>
        <v>54.991999999999997</v>
      </c>
      <c r="D4544" s="22">
        <f>'8760_Profile'!P4542</f>
        <v>54.991999999999997</v>
      </c>
      <c r="E4544" s="20">
        <f>'8760_Profile'!M4542</f>
        <v>0</v>
      </c>
      <c r="F4544" s="11" t="str">
        <f t="shared" si="70"/>
        <v>Normal export window</v>
      </c>
    </row>
    <row r="4545" spans="1:6" ht="15" customHeight="1">
      <c r="A4545" s="23">
        <f>'8760_Profile'!A4543</f>
        <v>44751.208333333299</v>
      </c>
      <c r="B4545" s="22">
        <f>'8760_Profile'!N4543</f>
        <v>54.991999999999997</v>
      </c>
      <c r="C4545" s="22">
        <f>'8760_Profile'!O4543</f>
        <v>54.991999999999997</v>
      </c>
      <c r="D4545" s="22">
        <f>'8760_Profile'!P4543</f>
        <v>54.991999999999997</v>
      </c>
      <c r="E4545" s="20">
        <f>'8760_Profile'!M4543</f>
        <v>0</v>
      </c>
      <c r="F4545" s="11" t="str">
        <f t="shared" si="70"/>
        <v>Normal export window</v>
      </c>
    </row>
    <row r="4546" spans="1:6" ht="15" customHeight="1">
      <c r="A4546" s="23">
        <f>'8760_Profile'!A4544</f>
        <v>44751.25</v>
      </c>
      <c r="B4546" s="22">
        <f>'8760_Profile'!N4544</f>
        <v>54.991999999999997</v>
      </c>
      <c r="C4546" s="22">
        <f>'8760_Profile'!O4544</f>
        <v>54.991999999999997</v>
      </c>
      <c r="D4546" s="22">
        <f>'8760_Profile'!P4544</f>
        <v>54.991999999999997</v>
      </c>
      <c r="E4546" s="20">
        <f>'8760_Profile'!M4544</f>
        <v>0</v>
      </c>
      <c r="F4546" s="11" t="str">
        <f t="shared" si="70"/>
        <v>Normal export window</v>
      </c>
    </row>
    <row r="4547" spans="1:6" ht="15" customHeight="1">
      <c r="A4547" s="23">
        <f>'8760_Profile'!A4545</f>
        <v>44751.291666666701</v>
      </c>
      <c r="B4547" s="22">
        <f>'8760_Profile'!N4545</f>
        <v>54.991999999999997</v>
      </c>
      <c r="C4547" s="22">
        <f>'8760_Profile'!O4545</f>
        <v>54.991999999999997</v>
      </c>
      <c r="D4547" s="22">
        <f>'8760_Profile'!P4545</f>
        <v>54.991999999999997</v>
      </c>
      <c r="E4547" s="20">
        <f>'8760_Profile'!M4545</f>
        <v>0</v>
      </c>
      <c r="F4547" s="11" t="str">
        <f t="shared" si="70"/>
        <v>Normal export window</v>
      </c>
    </row>
    <row r="4548" spans="1:6" ht="15" customHeight="1">
      <c r="A4548" s="23">
        <f>'8760_Profile'!A4546</f>
        <v>44751.333333333299</v>
      </c>
      <c r="B4548" s="22">
        <f>'8760_Profile'!N4546</f>
        <v>54.991999999999997</v>
      </c>
      <c r="C4548" s="22">
        <f>'8760_Profile'!O4546</f>
        <v>54.991999999999997</v>
      </c>
      <c r="D4548" s="22">
        <f>'8760_Profile'!P4546</f>
        <v>54.991999999999997</v>
      </c>
      <c r="E4548" s="20">
        <f>'8760_Profile'!M4546</f>
        <v>0</v>
      </c>
      <c r="F4548" s="11" t="str">
        <f t="shared" ref="F4548:F4611" si="71">IF(E4548=1,"Summer low-load CA constraint window","Normal export window")</f>
        <v>Normal export window</v>
      </c>
    </row>
    <row r="4549" spans="1:6" ht="15" customHeight="1">
      <c r="A4549" s="23">
        <f>'8760_Profile'!A4547</f>
        <v>44751.375</v>
      </c>
      <c r="B4549" s="22">
        <f>'8760_Profile'!N4547</f>
        <v>54.991999999999997</v>
      </c>
      <c r="C4549" s="22">
        <f>'8760_Profile'!O4547</f>
        <v>54.991999999999997</v>
      </c>
      <c r="D4549" s="22">
        <f>'8760_Profile'!P4547</f>
        <v>54.991999999999997</v>
      </c>
      <c r="E4549" s="20">
        <f>'8760_Profile'!M4547</f>
        <v>0</v>
      </c>
      <c r="F4549" s="11" t="str">
        <f t="shared" si="71"/>
        <v>Normal export window</v>
      </c>
    </row>
    <row r="4550" spans="1:6" ht="15" customHeight="1">
      <c r="A4550" s="23">
        <f>'8760_Profile'!A4548</f>
        <v>44751.416666666701</v>
      </c>
      <c r="B4550" s="22">
        <f>'8760_Profile'!N4548</f>
        <v>54.991999999999997</v>
      </c>
      <c r="C4550" s="22">
        <f>'8760_Profile'!O4548</f>
        <v>54.991999999999997</v>
      </c>
      <c r="D4550" s="22">
        <f>'8760_Profile'!P4548</f>
        <v>54.991999999999997</v>
      </c>
      <c r="E4550" s="20">
        <f>'8760_Profile'!M4548</f>
        <v>0</v>
      </c>
      <c r="F4550" s="11" t="str">
        <f t="shared" si="71"/>
        <v>Normal export window</v>
      </c>
    </row>
    <row r="4551" spans="1:6" ht="15" customHeight="1">
      <c r="A4551" s="23">
        <f>'8760_Profile'!A4549</f>
        <v>44751.458333333299</v>
      </c>
      <c r="B4551" s="22">
        <f>'8760_Profile'!N4549</f>
        <v>54.991999999999997</v>
      </c>
      <c r="C4551" s="22">
        <f>'8760_Profile'!O4549</f>
        <v>54.991999999999997</v>
      </c>
      <c r="D4551" s="22">
        <f>'8760_Profile'!P4549</f>
        <v>54.991999999999997</v>
      </c>
      <c r="E4551" s="20">
        <f>'8760_Profile'!M4549</f>
        <v>0</v>
      </c>
      <c r="F4551" s="11" t="str">
        <f t="shared" si="71"/>
        <v>Normal export window</v>
      </c>
    </row>
    <row r="4552" spans="1:6" ht="15" customHeight="1">
      <c r="A4552" s="23">
        <f>'8760_Profile'!A4550</f>
        <v>44751.5</v>
      </c>
      <c r="B4552" s="22">
        <f>'8760_Profile'!N4550</f>
        <v>54.991999999999997</v>
      </c>
      <c r="C4552" s="22">
        <f>'8760_Profile'!O4550</f>
        <v>54.991999999999997</v>
      </c>
      <c r="D4552" s="22">
        <f>'8760_Profile'!P4550</f>
        <v>54.991999999999997</v>
      </c>
      <c r="E4552" s="20">
        <f>'8760_Profile'!M4550</f>
        <v>0</v>
      </c>
      <c r="F4552" s="11" t="str">
        <f t="shared" si="71"/>
        <v>Normal export window</v>
      </c>
    </row>
    <row r="4553" spans="1:6" ht="15" customHeight="1">
      <c r="A4553" s="23">
        <f>'8760_Profile'!A4551</f>
        <v>44751.541666666701</v>
      </c>
      <c r="B4553" s="22">
        <f>'8760_Profile'!N4551</f>
        <v>54.991999999999997</v>
      </c>
      <c r="C4553" s="22">
        <f>'8760_Profile'!O4551</f>
        <v>54.991999999999997</v>
      </c>
      <c r="D4553" s="22">
        <f>'8760_Profile'!P4551</f>
        <v>54.991999999999997</v>
      </c>
      <c r="E4553" s="20">
        <f>'8760_Profile'!M4551</f>
        <v>0</v>
      </c>
      <c r="F4553" s="11" t="str">
        <f t="shared" si="71"/>
        <v>Normal export window</v>
      </c>
    </row>
    <row r="4554" spans="1:6" ht="15" customHeight="1">
      <c r="A4554" s="23">
        <f>'8760_Profile'!A4552</f>
        <v>44751.583333333299</v>
      </c>
      <c r="B4554" s="22">
        <f>'8760_Profile'!N4552</f>
        <v>54.991999999999997</v>
      </c>
      <c r="C4554" s="22">
        <f>'8760_Profile'!O4552</f>
        <v>54.991999999999997</v>
      </c>
      <c r="D4554" s="22">
        <f>'8760_Profile'!P4552</f>
        <v>54.991999999999997</v>
      </c>
      <c r="E4554" s="20">
        <f>'8760_Profile'!M4552</f>
        <v>0</v>
      </c>
      <c r="F4554" s="11" t="str">
        <f t="shared" si="71"/>
        <v>Normal export window</v>
      </c>
    </row>
    <row r="4555" spans="1:6" ht="15" customHeight="1">
      <c r="A4555" s="23">
        <f>'8760_Profile'!A4553</f>
        <v>44751.625</v>
      </c>
      <c r="B4555" s="22">
        <f>'8760_Profile'!N4553</f>
        <v>54.991999999999997</v>
      </c>
      <c r="C4555" s="22">
        <f>'8760_Profile'!O4553</f>
        <v>54.991999999999997</v>
      </c>
      <c r="D4555" s="22">
        <f>'8760_Profile'!P4553</f>
        <v>54.991999999999997</v>
      </c>
      <c r="E4555" s="20">
        <f>'8760_Profile'!M4553</f>
        <v>0</v>
      </c>
      <c r="F4555" s="11" t="str">
        <f t="shared" si="71"/>
        <v>Normal export window</v>
      </c>
    </row>
    <row r="4556" spans="1:6" ht="15" customHeight="1">
      <c r="A4556" s="23">
        <f>'8760_Profile'!A4554</f>
        <v>44751.666666666701</v>
      </c>
      <c r="B4556" s="22">
        <f>'8760_Profile'!N4554</f>
        <v>54.991999999999997</v>
      </c>
      <c r="C4556" s="22">
        <f>'8760_Profile'!O4554</f>
        <v>54.991999999999997</v>
      </c>
      <c r="D4556" s="22">
        <f>'8760_Profile'!P4554</f>
        <v>54.991999999999997</v>
      </c>
      <c r="E4556" s="20">
        <f>'8760_Profile'!M4554</f>
        <v>0</v>
      </c>
      <c r="F4556" s="11" t="str">
        <f t="shared" si="71"/>
        <v>Normal export window</v>
      </c>
    </row>
    <row r="4557" spans="1:6" ht="15" customHeight="1">
      <c r="A4557" s="23">
        <f>'8760_Profile'!A4555</f>
        <v>44751.708333333299</v>
      </c>
      <c r="B4557" s="22">
        <f>'8760_Profile'!N4555</f>
        <v>54.991999999999997</v>
      </c>
      <c r="C4557" s="22">
        <f>'8760_Profile'!O4555</f>
        <v>54.991999999999997</v>
      </c>
      <c r="D4557" s="22">
        <f>'8760_Profile'!P4555</f>
        <v>54.991999999999997</v>
      </c>
      <c r="E4557" s="20">
        <f>'8760_Profile'!M4555</f>
        <v>0</v>
      </c>
      <c r="F4557" s="11" t="str">
        <f t="shared" si="71"/>
        <v>Normal export window</v>
      </c>
    </row>
    <row r="4558" spans="1:6" ht="15" customHeight="1">
      <c r="A4558" s="23">
        <f>'8760_Profile'!A4556</f>
        <v>44751.75</v>
      </c>
      <c r="B4558" s="22">
        <f>'8760_Profile'!N4556</f>
        <v>54.991999999999997</v>
      </c>
      <c r="C4558" s="22">
        <f>'8760_Profile'!O4556</f>
        <v>54.991999999999997</v>
      </c>
      <c r="D4558" s="22">
        <f>'8760_Profile'!P4556</f>
        <v>54.991999999999997</v>
      </c>
      <c r="E4558" s="20">
        <f>'8760_Profile'!M4556</f>
        <v>0</v>
      </c>
      <c r="F4558" s="11" t="str">
        <f t="shared" si="71"/>
        <v>Normal export window</v>
      </c>
    </row>
    <row r="4559" spans="1:6" ht="15" customHeight="1">
      <c r="A4559" s="23">
        <f>'8760_Profile'!A4557</f>
        <v>44751.791666666701</v>
      </c>
      <c r="B4559" s="22">
        <f>'8760_Profile'!N4557</f>
        <v>54.991999999999997</v>
      </c>
      <c r="C4559" s="22">
        <f>'8760_Profile'!O4557</f>
        <v>54.991999999999997</v>
      </c>
      <c r="D4559" s="22">
        <f>'8760_Profile'!P4557</f>
        <v>54.991999999999997</v>
      </c>
      <c r="E4559" s="20">
        <f>'8760_Profile'!M4557</f>
        <v>0</v>
      </c>
      <c r="F4559" s="11" t="str">
        <f t="shared" si="71"/>
        <v>Normal export window</v>
      </c>
    </row>
    <row r="4560" spans="1:6" ht="15" customHeight="1">
      <c r="A4560" s="23">
        <f>'8760_Profile'!A4558</f>
        <v>44751.833333333299</v>
      </c>
      <c r="B4560" s="22">
        <f>'8760_Profile'!N4558</f>
        <v>54.991999999999997</v>
      </c>
      <c r="C4560" s="22">
        <f>'8760_Profile'!O4558</f>
        <v>54.991999999999997</v>
      </c>
      <c r="D4560" s="22">
        <f>'8760_Profile'!P4558</f>
        <v>54.991999999999997</v>
      </c>
      <c r="E4560" s="20">
        <f>'8760_Profile'!M4558</f>
        <v>0</v>
      </c>
      <c r="F4560" s="11" t="str">
        <f t="shared" si="71"/>
        <v>Normal export window</v>
      </c>
    </row>
    <row r="4561" spans="1:6" ht="15" customHeight="1">
      <c r="A4561" s="23">
        <f>'8760_Profile'!A4559</f>
        <v>44751.875</v>
      </c>
      <c r="B4561" s="22">
        <f>'8760_Profile'!N4559</f>
        <v>54.991999999999997</v>
      </c>
      <c r="C4561" s="22">
        <f>'8760_Profile'!O4559</f>
        <v>54.991999999999997</v>
      </c>
      <c r="D4561" s="22">
        <f>'8760_Profile'!P4559</f>
        <v>54.991999999999997</v>
      </c>
      <c r="E4561" s="20">
        <f>'8760_Profile'!M4559</f>
        <v>0</v>
      </c>
      <c r="F4561" s="11" t="str">
        <f t="shared" si="71"/>
        <v>Normal export window</v>
      </c>
    </row>
    <row r="4562" spans="1:6" ht="15" customHeight="1">
      <c r="A4562" s="23">
        <f>'8760_Profile'!A4560</f>
        <v>44751.916666666701</v>
      </c>
      <c r="B4562" s="22">
        <f>'8760_Profile'!N4560</f>
        <v>54.991999999999997</v>
      </c>
      <c r="C4562" s="22">
        <f>'8760_Profile'!O4560</f>
        <v>54.991999999999997</v>
      </c>
      <c r="D4562" s="22">
        <f>'8760_Profile'!P4560</f>
        <v>54.991999999999997</v>
      </c>
      <c r="E4562" s="20">
        <f>'8760_Profile'!M4560</f>
        <v>0</v>
      </c>
      <c r="F4562" s="11" t="str">
        <f t="shared" si="71"/>
        <v>Normal export window</v>
      </c>
    </row>
    <row r="4563" spans="1:6" ht="15" customHeight="1">
      <c r="A4563" s="23">
        <f>'8760_Profile'!A4561</f>
        <v>44751.958333333299</v>
      </c>
      <c r="B4563" s="22">
        <f>'8760_Profile'!N4561</f>
        <v>54.991999999999997</v>
      </c>
      <c r="C4563" s="22">
        <f>'8760_Profile'!O4561</f>
        <v>54.991999999999997</v>
      </c>
      <c r="D4563" s="22">
        <f>'8760_Profile'!P4561</f>
        <v>54.991999999999997</v>
      </c>
      <c r="E4563" s="20">
        <f>'8760_Profile'!M4561</f>
        <v>0</v>
      </c>
      <c r="F4563" s="11" t="str">
        <f t="shared" si="71"/>
        <v>Normal export window</v>
      </c>
    </row>
    <row r="4564" spans="1:6" ht="15" customHeight="1">
      <c r="A4564" s="23">
        <f>'8760_Profile'!A4562</f>
        <v>44752</v>
      </c>
      <c r="B4564" s="22">
        <f>'8760_Profile'!N4562</f>
        <v>54.991999999999997</v>
      </c>
      <c r="C4564" s="22">
        <f>'8760_Profile'!O4562</f>
        <v>54.991999999999997</v>
      </c>
      <c r="D4564" s="22">
        <f>'8760_Profile'!P4562</f>
        <v>54.991999999999997</v>
      </c>
      <c r="E4564" s="20">
        <f>'8760_Profile'!M4562</f>
        <v>0</v>
      </c>
      <c r="F4564" s="11" t="str">
        <f t="shared" si="71"/>
        <v>Normal export window</v>
      </c>
    </row>
    <row r="4565" spans="1:6" ht="15" customHeight="1">
      <c r="A4565" s="23">
        <f>'8760_Profile'!A4563</f>
        <v>44752.041666666701</v>
      </c>
      <c r="B4565" s="22">
        <f>'8760_Profile'!N4563</f>
        <v>54.991999999999997</v>
      </c>
      <c r="C4565" s="22">
        <f>'8760_Profile'!O4563</f>
        <v>54.991999999999997</v>
      </c>
      <c r="D4565" s="22">
        <f>'8760_Profile'!P4563</f>
        <v>54.991999999999997</v>
      </c>
      <c r="E4565" s="20">
        <f>'8760_Profile'!M4563</f>
        <v>0</v>
      </c>
      <c r="F4565" s="11" t="str">
        <f t="shared" si="71"/>
        <v>Normal export window</v>
      </c>
    </row>
    <row r="4566" spans="1:6" ht="15" customHeight="1">
      <c r="A4566" s="23">
        <f>'8760_Profile'!A4564</f>
        <v>44752.083333333299</v>
      </c>
      <c r="B4566" s="22">
        <f>'8760_Profile'!N4564</f>
        <v>54.991999999999997</v>
      </c>
      <c r="C4566" s="22">
        <f>'8760_Profile'!O4564</f>
        <v>54.991999999999997</v>
      </c>
      <c r="D4566" s="22">
        <f>'8760_Profile'!P4564</f>
        <v>54.991999999999997</v>
      </c>
      <c r="E4566" s="20">
        <f>'8760_Profile'!M4564</f>
        <v>0</v>
      </c>
      <c r="F4566" s="11" t="str">
        <f t="shared" si="71"/>
        <v>Normal export window</v>
      </c>
    </row>
    <row r="4567" spans="1:6" ht="15" customHeight="1">
      <c r="A4567" s="23">
        <f>'8760_Profile'!A4565</f>
        <v>44752.125</v>
      </c>
      <c r="B4567" s="22">
        <f>'8760_Profile'!N4565</f>
        <v>54.991999999999997</v>
      </c>
      <c r="C4567" s="22">
        <f>'8760_Profile'!O4565</f>
        <v>54.991999999999997</v>
      </c>
      <c r="D4567" s="22">
        <f>'8760_Profile'!P4565</f>
        <v>54.991999999999997</v>
      </c>
      <c r="E4567" s="20">
        <f>'8760_Profile'!M4565</f>
        <v>0</v>
      </c>
      <c r="F4567" s="11" t="str">
        <f t="shared" si="71"/>
        <v>Normal export window</v>
      </c>
    </row>
    <row r="4568" spans="1:6" ht="15" customHeight="1">
      <c r="A4568" s="23">
        <f>'8760_Profile'!A4566</f>
        <v>44752.166666666701</v>
      </c>
      <c r="B4568" s="22">
        <f>'8760_Profile'!N4566</f>
        <v>54.991999999999997</v>
      </c>
      <c r="C4568" s="22">
        <f>'8760_Profile'!O4566</f>
        <v>54.991999999999997</v>
      </c>
      <c r="D4568" s="22">
        <f>'8760_Profile'!P4566</f>
        <v>54.991999999999997</v>
      </c>
      <c r="E4568" s="20">
        <f>'8760_Profile'!M4566</f>
        <v>0</v>
      </c>
      <c r="F4568" s="11" t="str">
        <f t="shared" si="71"/>
        <v>Normal export window</v>
      </c>
    </row>
    <row r="4569" spans="1:6" ht="15" customHeight="1">
      <c r="A4569" s="23">
        <f>'8760_Profile'!A4567</f>
        <v>44752.208333333299</v>
      </c>
      <c r="B4569" s="22">
        <f>'8760_Profile'!N4567</f>
        <v>54.991999999999997</v>
      </c>
      <c r="C4569" s="22">
        <f>'8760_Profile'!O4567</f>
        <v>54.991999999999997</v>
      </c>
      <c r="D4569" s="22">
        <f>'8760_Profile'!P4567</f>
        <v>54.991999999999997</v>
      </c>
      <c r="E4569" s="20">
        <f>'8760_Profile'!M4567</f>
        <v>0</v>
      </c>
      <c r="F4569" s="11" t="str">
        <f t="shared" si="71"/>
        <v>Normal export window</v>
      </c>
    </row>
    <row r="4570" spans="1:6" ht="15" customHeight="1">
      <c r="A4570" s="23">
        <f>'8760_Profile'!A4568</f>
        <v>44752.25</v>
      </c>
      <c r="B4570" s="22">
        <f>'8760_Profile'!N4568</f>
        <v>54.991999999999997</v>
      </c>
      <c r="C4570" s="22">
        <f>'8760_Profile'!O4568</f>
        <v>54.991999999999997</v>
      </c>
      <c r="D4570" s="22">
        <f>'8760_Profile'!P4568</f>
        <v>54.991999999999997</v>
      </c>
      <c r="E4570" s="20">
        <f>'8760_Profile'!M4568</f>
        <v>0</v>
      </c>
      <c r="F4570" s="11" t="str">
        <f t="shared" si="71"/>
        <v>Normal export window</v>
      </c>
    </row>
    <row r="4571" spans="1:6" ht="15" customHeight="1">
      <c r="A4571" s="23">
        <f>'8760_Profile'!A4569</f>
        <v>44752.291666666701</v>
      </c>
      <c r="B4571" s="22">
        <f>'8760_Profile'!N4569</f>
        <v>54.991999999999997</v>
      </c>
      <c r="C4571" s="22">
        <f>'8760_Profile'!O4569</f>
        <v>54.991999999999997</v>
      </c>
      <c r="D4571" s="22">
        <f>'8760_Profile'!P4569</f>
        <v>54.991999999999997</v>
      </c>
      <c r="E4571" s="20">
        <f>'8760_Profile'!M4569</f>
        <v>0</v>
      </c>
      <c r="F4571" s="11" t="str">
        <f t="shared" si="71"/>
        <v>Normal export window</v>
      </c>
    </row>
    <row r="4572" spans="1:6" ht="15" customHeight="1">
      <c r="A4572" s="23">
        <f>'8760_Profile'!A4570</f>
        <v>44752.333333333299</v>
      </c>
      <c r="B4572" s="22">
        <f>'8760_Profile'!N4570</f>
        <v>54.991999999999997</v>
      </c>
      <c r="C4572" s="22">
        <f>'8760_Profile'!O4570</f>
        <v>54.991999999999997</v>
      </c>
      <c r="D4572" s="22">
        <f>'8760_Profile'!P4570</f>
        <v>54.991999999999997</v>
      </c>
      <c r="E4572" s="20">
        <f>'8760_Profile'!M4570</f>
        <v>0</v>
      </c>
      <c r="F4572" s="11" t="str">
        <f t="shared" si="71"/>
        <v>Normal export window</v>
      </c>
    </row>
    <row r="4573" spans="1:6" ht="15" customHeight="1">
      <c r="A4573" s="23">
        <f>'8760_Profile'!A4571</f>
        <v>44752.375</v>
      </c>
      <c r="B4573" s="22">
        <f>'8760_Profile'!N4571</f>
        <v>54.991999999999997</v>
      </c>
      <c r="C4573" s="22">
        <f>'8760_Profile'!O4571</f>
        <v>54.991999999999997</v>
      </c>
      <c r="D4573" s="22">
        <f>'8760_Profile'!P4571</f>
        <v>54.991999999999997</v>
      </c>
      <c r="E4573" s="20">
        <f>'8760_Profile'!M4571</f>
        <v>0</v>
      </c>
      <c r="F4573" s="11" t="str">
        <f t="shared" si="71"/>
        <v>Normal export window</v>
      </c>
    </row>
    <row r="4574" spans="1:6" ht="15" customHeight="1">
      <c r="A4574" s="23">
        <f>'8760_Profile'!A4572</f>
        <v>44752.416666666701</v>
      </c>
      <c r="B4574" s="22">
        <f>'8760_Profile'!N4572</f>
        <v>54.991999999999997</v>
      </c>
      <c r="C4574" s="22">
        <f>'8760_Profile'!O4572</f>
        <v>54.991999999999997</v>
      </c>
      <c r="D4574" s="22">
        <f>'8760_Profile'!P4572</f>
        <v>54.991999999999997</v>
      </c>
      <c r="E4574" s="20">
        <f>'8760_Profile'!M4572</f>
        <v>0</v>
      </c>
      <c r="F4574" s="11" t="str">
        <f t="shared" si="71"/>
        <v>Normal export window</v>
      </c>
    </row>
    <row r="4575" spans="1:6" ht="15" customHeight="1">
      <c r="A4575" s="23">
        <f>'8760_Profile'!A4573</f>
        <v>44752.458333333299</v>
      </c>
      <c r="B4575" s="22">
        <f>'8760_Profile'!N4573</f>
        <v>54.991999999999997</v>
      </c>
      <c r="C4575" s="22">
        <f>'8760_Profile'!O4573</f>
        <v>54.991999999999997</v>
      </c>
      <c r="D4575" s="22">
        <f>'8760_Profile'!P4573</f>
        <v>54.991999999999997</v>
      </c>
      <c r="E4575" s="20">
        <f>'8760_Profile'!M4573</f>
        <v>0</v>
      </c>
      <c r="F4575" s="11" t="str">
        <f t="shared" si="71"/>
        <v>Normal export window</v>
      </c>
    </row>
    <row r="4576" spans="1:6" ht="15" customHeight="1">
      <c r="A4576" s="23">
        <f>'8760_Profile'!A4574</f>
        <v>44752.5</v>
      </c>
      <c r="B4576" s="22">
        <f>'8760_Profile'!N4574</f>
        <v>54.991999999999997</v>
      </c>
      <c r="C4576" s="22">
        <f>'8760_Profile'!O4574</f>
        <v>54.991999999999997</v>
      </c>
      <c r="D4576" s="22">
        <f>'8760_Profile'!P4574</f>
        <v>54.991999999999997</v>
      </c>
      <c r="E4576" s="20">
        <f>'8760_Profile'!M4574</f>
        <v>0</v>
      </c>
      <c r="F4576" s="11" t="str">
        <f t="shared" si="71"/>
        <v>Normal export window</v>
      </c>
    </row>
    <row r="4577" spans="1:6" ht="15" customHeight="1">
      <c r="A4577" s="23">
        <f>'8760_Profile'!A4575</f>
        <v>44752.541666666701</v>
      </c>
      <c r="B4577" s="22">
        <f>'8760_Profile'!N4575</f>
        <v>54.991999999999997</v>
      </c>
      <c r="C4577" s="22">
        <f>'8760_Profile'!O4575</f>
        <v>54.991999999999997</v>
      </c>
      <c r="D4577" s="22">
        <f>'8760_Profile'!P4575</f>
        <v>54.991999999999997</v>
      </c>
      <c r="E4577" s="20">
        <f>'8760_Profile'!M4575</f>
        <v>0</v>
      </c>
      <c r="F4577" s="11" t="str">
        <f t="shared" si="71"/>
        <v>Normal export window</v>
      </c>
    </row>
    <row r="4578" spans="1:6" ht="15" customHeight="1">
      <c r="A4578" s="23">
        <f>'8760_Profile'!A4576</f>
        <v>44752.583333333299</v>
      </c>
      <c r="B4578" s="22">
        <f>'8760_Profile'!N4576</f>
        <v>54.991999999999997</v>
      </c>
      <c r="C4578" s="22">
        <f>'8760_Profile'!O4576</f>
        <v>54.991999999999997</v>
      </c>
      <c r="D4578" s="22">
        <f>'8760_Profile'!P4576</f>
        <v>54.991999999999997</v>
      </c>
      <c r="E4578" s="20">
        <f>'8760_Profile'!M4576</f>
        <v>0</v>
      </c>
      <c r="F4578" s="11" t="str">
        <f t="shared" si="71"/>
        <v>Normal export window</v>
      </c>
    </row>
    <row r="4579" spans="1:6" ht="15" customHeight="1">
      <c r="A4579" s="23">
        <f>'8760_Profile'!A4577</f>
        <v>44752.625</v>
      </c>
      <c r="B4579" s="22">
        <f>'8760_Profile'!N4577</f>
        <v>54.991999999999997</v>
      </c>
      <c r="C4579" s="22">
        <f>'8760_Profile'!O4577</f>
        <v>54.991999999999997</v>
      </c>
      <c r="D4579" s="22">
        <f>'8760_Profile'!P4577</f>
        <v>54.991999999999997</v>
      </c>
      <c r="E4579" s="20">
        <f>'8760_Profile'!M4577</f>
        <v>0</v>
      </c>
      <c r="F4579" s="11" t="str">
        <f t="shared" si="71"/>
        <v>Normal export window</v>
      </c>
    </row>
    <row r="4580" spans="1:6" ht="15" customHeight="1">
      <c r="A4580" s="23">
        <f>'8760_Profile'!A4578</f>
        <v>44752.666666666701</v>
      </c>
      <c r="B4580" s="22">
        <f>'8760_Profile'!N4578</f>
        <v>54.991999999999997</v>
      </c>
      <c r="C4580" s="22">
        <f>'8760_Profile'!O4578</f>
        <v>54.991999999999997</v>
      </c>
      <c r="D4580" s="22">
        <f>'8760_Profile'!P4578</f>
        <v>54.991999999999997</v>
      </c>
      <c r="E4580" s="20">
        <f>'8760_Profile'!M4578</f>
        <v>0</v>
      </c>
      <c r="F4580" s="11" t="str">
        <f t="shared" si="71"/>
        <v>Normal export window</v>
      </c>
    </row>
    <row r="4581" spans="1:6" ht="15" customHeight="1">
      <c r="A4581" s="23">
        <f>'8760_Profile'!A4579</f>
        <v>44752.708333333299</v>
      </c>
      <c r="B4581" s="22">
        <f>'8760_Profile'!N4579</f>
        <v>54.991999999999997</v>
      </c>
      <c r="C4581" s="22">
        <f>'8760_Profile'!O4579</f>
        <v>54.991999999999997</v>
      </c>
      <c r="D4581" s="22">
        <f>'8760_Profile'!P4579</f>
        <v>54.991999999999997</v>
      </c>
      <c r="E4581" s="20">
        <f>'8760_Profile'!M4579</f>
        <v>0</v>
      </c>
      <c r="F4581" s="11" t="str">
        <f t="shared" si="71"/>
        <v>Normal export window</v>
      </c>
    </row>
    <row r="4582" spans="1:6" ht="15" customHeight="1">
      <c r="A4582" s="23">
        <f>'8760_Profile'!A4580</f>
        <v>44752.75</v>
      </c>
      <c r="B4582" s="22">
        <f>'8760_Profile'!N4580</f>
        <v>54.991999999999997</v>
      </c>
      <c r="C4582" s="22">
        <f>'8760_Profile'!O4580</f>
        <v>54.991999999999997</v>
      </c>
      <c r="D4582" s="22">
        <f>'8760_Profile'!P4580</f>
        <v>54.991999999999997</v>
      </c>
      <c r="E4582" s="20">
        <f>'8760_Profile'!M4580</f>
        <v>0</v>
      </c>
      <c r="F4582" s="11" t="str">
        <f t="shared" si="71"/>
        <v>Normal export window</v>
      </c>
    </row>
    <row r="4583" spans="1:6" ht="15" customHeight="1">
      <c r="A4583" s="23">
        <f>'8760_Profile'!A4581</f>
        <v>44752.791666666701</v>
      </c>
      <c r="B4583" s="22">
        <f>'8760_Profile'!N4581</f>
        <v>54.991999999999997</v>
      </c>
      <c r="C4583" s="22">
        <f>'8760_Profile'!O4581</f>
        <v>54.991999999999997</v>
      </c>
      <c r="D4583" s="22">
        <f>'8760_Profile'!P4581</f>
        <v>54.991999999999997</v>
      </c>
      <c r="E4583" s="20">
        <f>'8760_Profile'!M4581</f>
        <v>0</v>
      </c>
      <c r="F4583" s="11" t="str">
        <f t="shared" si="71"/>
        <v>Normal export window</v>
      </c>
    </row>
    <row r="4584" spans="1:6" ht="15" customHeight="1">
      <c r="A4584" s="23">
        <f>'8760_Profile'!A4582</f>
        <v>44752.833333333299</v>
      </c>
      <c r="B4584" s="22">
        <f>'8760_Profile'!N4582</f>
        <v>54.991999999999997</v>
      </c>
      <c r="C4584" s="22">
        <f>'8760_Profile'!O4582</f>
        <v>54.991999999999997</v>
      </c>
      <c r="D4584" s="22">
        <f>'8760_Profile'!P4582</f>
        <v>54.991999999999997</v>
      </c>
      <c r="E4584" s="20">
        <f>'8760_Profile'!M4582</f>
        <v>0</v>
      </c>
      <c r="F4584" s="11" t="str">
        <f t="shared" si="71"/>
        <v>Normal export window</v>
      </c>
    </row>
    <row r="4585" spans="1:6" ht="15" customHeight="1">
      <c r="A4585" s="23">
        <f>'8760_Profile'!A4583</f>
        <v>44752.875</v>
      </c>
      <c r="B4585" s="22">
        <f>'8760_Profile'!N4583</f>
        <v>54.991999999999997</v>
      </c>
      <c r="C4585" s="22">
        <f>'8760_Profile'!O4583</f>
        <v>54.991999999999997</v>
      </c>
      <c r="D4585" s="22">
        <f>'8760_Profile'!P4583</f>
        <v>54.991999999999997</v>
      </c>
      <c r="E4585" s="20">
        <f>'8760_Profile'!M4583</f>
        <v>0</v>
      </c>
      <c r="F4585" s="11" t="str">
        <f t="shared" si="71"/>
        <v>Normal export window</v>
      </c>
    </row>
    <row r="4586" spans="1:6" ht="15" customHeight="1">
      <c r="A4586" s="23">
        <f>'8760_Profile'!A4584</f>
        <v>44752.916666666701</v>
      </c>
      <c r="B4586" s="22">
        <f>'8760_Profile'!N4584</f>
        <v>54.991999999999997</v>
      </c>
      <c r="C4586" s="22">
        <f>'8760_Profile'!O4584</f>
        <v>54.991999999999997</v>
      </c>
      <c r="D4586" s="22">
        <f>'8760_Profile'!P4584</f>
        <v>54.991999999999997</v>
      </c>
      <c r="E4586" s="20">
        <f>'8760_Profile'!M4584</f>
        <v>0</v>
      </c>
      <c r="F4586" s="11" t="str">
        <f t="shared" si="71"/>
        <v>Normal export window</v>
      </c>
    </row>
    <row r="4587" spans="1:6" ht="15" customHeight="1">
      <c r="A4587" s="23">
        <f>'8760_Profile'!A4585</f>
        <v>44752.958333333299</v>
      </c>
      <c r="B4587" s="22">
        <f>'8760_Profile'!N4585</f>
        <v>54.991999999999997</v>
      </c>
      <c r="C4587" s="22">
        <f>'8760_Profile'!O4585</f>
        <v>54.991999999999997</v>
      </c>
      <c r="D4587" s="22">
        <f>'8760_Profile'!P4585</f>
        <v>54.991999999999997</v>
      </c>
      <c r="E4587" s="20">
        <f>'8760_Profile'!M4585</f>
        <v>0</v>
      </c>
      <c r="F4587" s="11" t="str">
        <f t="shared" si="71"/>
        <v>Normal export window</v>
      </c>
    </row>
    <row r="4588" spans="1:6" ht="15" customHeight="1">
      <c r="A4588" s="23">
        <f>'8760_Profile'!A4586</f>
        <v>44753</v>
      </c>
      <c r="B4588" s="22">
        <f>'8760_Profile'!N4586</f>
        <v>54.991999999999997</v>
      </c>
      <c r="C4588" s="22">
        <f>'8760_Profile'!O4586</f>
        <v>54.991999999999997</v>
      </c>
      <c r="D4588" s="22">
        <f>'8760_Profile'!P4586</f>
        <v>54.991999999999997</v>
      </c>
      <c r="E4588" s="20">
        <f>'8760_Profile'!M4586</f>
        <v>0</v>
      </c>
      <c r="F4588" s="11" t="str">
        <f t="shared" si="71"/>
        <v>Normal export window</v>
      </c>
    </row>
    <row r="4589" spans="1:6" ht="15" customHeight="1">
      <c r="A4589" s="23">
        <f>'8760_Profile'!A4587</f>
        <v>44753.041666666701</v>
      </c>
      <c r="B4589" s="22">
        <f>'8760_Profile'!N4587</f>
        <v>54.991999999999997</v>
      </c>
      <c r="C4589" s="22">
        <f>'8760_Profile'!O4587</f>
        <v>54.991999999999997</v>
      </c>
      <c r="D4589" s="22">
        <f>'8760_Profile'!P4587</f>
        <v>54.991999999999997</v>
      </c>
      <c r="E4589" s="20">
        <f>'8760_Profile'!M4587</f>
        <v>0</v>
      </c>
      <c r="F4589" s="11" t="str">
        <f t="shared" si="71"/>
        <v>Normal export window</v>
      </c>
    </row>
    <row r="4590" spans="1:6" ht="15" customHeight="1">
      <c r="A4590" s="23">
        <f>'8760_Profile'!A4588</f>
        <v>44753.083333333299</v>
      </c>
      <c r="B4590" s="22">
        <f>'8760_Profile'!N4588</f>
        <v>54.991999999999997</v>
      </c>
      <c r="C4590" s="22">
        <f>'8760_Profile'!O4588</f>
        <v>54.991999999999997</v>
      </c>
      <c r="D4590" s="22">
        <f>'8760_Profile'!P4588</f>
        <v>54.991999999999997</v>
      </c>
      <c r="E4590" s="20">
        <f>'8760_Profile'!M4588</f>
        <v>0</v>
      </c>
      <c r="F4590" s="11" t="str">
        <f t="shared" si="71"/>
        <v>Normal export window</v>
      </c>
    </row>
    <row r="4591" spans="1:6" ht="15" customHeight="1">
      <c r="A4591" s="23">
        <f>'8760_Profile'!A4589</f>
        <v>44753.125</v>
      </c>
      <c r="B4591" s="22">
        <f>'8760_Profile'!N4589</f>
        <v>54.991999999999997</v>
      </c>
      <c r="C4591" s="22">
        <f>'8760_Profile'!O4589</f>
        <v>54.991999999999997</v>
      </c>
      <c r="D4591" s="22">
        <f>'8760_Profile'!P4589</f>
        <v>54.991999999999997</v>
      </c>
      <c r="E4591" s="20">
        <f>'8760_Profile'!M4589</f>
        <v>0</v>
      </c>
      <c r="F4591" s="11" t="str">
        <f t="shared" si="71"/>
        <v>Normal export window</v>
      </c>
    </row>
    <row r="4592" spans="1:6" ht="15" customHeight="1">
      <c r="A4592" s="23">
        <f>'8760_Profile'!A4590</f>
        <v>44753.166666666701</v>
      </c>
      <c r="B4592" s="22">
        <f>'8760_Profile'!N4590</f>
        <v>54.991999999999997</v>
      </c>
      <c r="C4592" s="22">
        <f>'8760_Profile'!O4590</f>
        <v>54.991999999999997</v>
      </c>
      <c r="D4592" s="22">
        <f>'8760_Profile'!P4590</f>
        <v>54.991999999999997</v>
      </c>
      <c r="E4592" s="20">
        <f>'8760_Profile'!M4590</f>
        <v>0</v>
      </c>
      <c r="F4592" s="11" t="str">
        <f t="shared" si="71"/>
        <v>Normal export window</v>
      </c>
    </row>
    <row r="4593" spans="1:6" ht="15" customHeight="1">
      <c r="A4593" s="23">
        <f>'8760_Profile'!A4591</f>
        <v>44753.208333333299</v>
      </c>
      <c r="B4593" s="22">
        <f>'8760_Profile'!N4591</f>
        <v>54.991999999999997</v>
      </c>
      <c r="C4593" s="22">
        <f>'8760_Profile'!O4591</f>
        <v>54.991999999999997</v>
      </c>
      <c r="D4593" s="22">
        <f>'8760_Profile'!P4591</f>
        <v>54.991999999999997</v>
      </c>
      <c r="E4593" s="20">
        <f>'8760_Profile'!M4591</f>
        <v>0</v>
      </c>
      <c r="F4593" s="11" t="str">
        <f t="shared" si="71"/>
        <v>Normal export window</v>
      </c>
    </row>
    <row r="4594" spans="1:6" ht="15" customHeight="1">
      <c r="A4594" s="23">
        <f>'8760_Profile'!A4592</f>
        <v>44753.25</v>
      </c>
      <c r="B4594" s="22">
        <f>'8760_Profile'!N4592</f>
        <v>54.991999999999997</v>
      </c>
      <c r="C4594" s="22">
        <f>'8760_Profile'!O4592</f>
        <v>54.991999999999997</v>
      </c>
      <c r="D4594" s="22">
        <f>'8760_Profile'!P4592</f>
        <v>54.991999999999997</v>
      </c>
      <c r="E4594" s="20">
        <f>'8760_Profile'!M4592</f>
        <v>0</v>
      </c>
      <c r="F4594" s="11" t="str">
        <f t="shared" si="71"/>
        <v>Normal export window</v>
      </c>
    </row>
    <row r="4595" spans="1:6" ht="15" customHeight="1">
      <c r="A4595" s="23">
        <f>'8760_Profile'!A4593</f>
        <v>44753.291666666701</v>
      </c>
      <c r="B4595" s="22">
        <f>'8760_Profile'!N4593</f>
        <v>54.991999999999997</v>
      </c>
      <c r="C4595" s="22">
        <f>'8760_Profile'!O4593</f>
        <v>54.991999999999997</v>
      </c>
      <c r="D4595" s="22">
        <f>'8760_Profile'!P4593</f>
        <v>54.991999999999997</v>
      </c>
      <c r="E4595" s="20">
        <f>'8760_Profile'!M4593</f>
        <v>0</v>
      </c>
      <c r="F4595" s="11" t="str">
        <f t="shared" si="71"/>
        <v>Normal export window</v>
      </c>
    </row>
    <row r="4596" spans="1:6" ht="15" customHeight="1">
      <c r="A4596" s="23">
        <f>'8760_Profile'!A4594</f>
        <v>44753.333333333299</v>
      </c>
      <c r="B4596" s="22">
        <f>'8760_Profile'!N4594</f>
        <v>54.991999999999997</v>
      </c>
      <c r="C4596" s="22">
        <f>'8760_Profile'!O4594</f>
        <v>54.991999999999997</v>
      </c>
      <c r="D4596" s="22">
        <f>'8760_Profile'!P4594</f>
        <v>54.991999999999997</v>
      </c>
      <c r="E4596" s="20">
        <f>'8760_Profile'!M4594</f>
        <v>0</v>
      </c>
      <c r="F4596" s="11" t="str">
        <f t="shared" si="71"/>
        <v>Normal export window</v>
      </c>
    </row>
    <row r="4597" spans="1:6" ht="15" customHeight="1">
      <c r="A4597" s="23">
        <f>'8760_Profile'!A4595</f>
        <v>44753.375</v>
      </c>
      <c r="B4597" s="22">
        <f>'8760_Profile'!N4595</f>
        <v>54.991999999999997</v>
      </c>
      <c r="C4597" s="22">
        <f>'8760_Profile'!O4595</f>
        <v>54.991999999999997</v>
      </c>
      <c r="D4597" s="22">
        <f>'8760_Profile'!P4595</f>
        <v>54.991999999999997</v>
      </c>
      <c r="E4597" s="20">
        <f>'8760_Profile'!M4595</f>
        <v>0</v>
      </c>
      <c r="F4597" s="11" t="str">
        <f t="shared" si="71"/>
        <v>Normal export window</v>
      </c>
    </row>
    <row r="4598" spans="1:6" ht="15" customHeight="1">
      <c r="A4598" s="23">
        <f>'8760_Profile'!A4596</f>
        <v>44753.416666666701</v>
      </c>
      <c r="B4598" s="22">
        <f>'8760_Profile'!N4596</f>
        <v>54.991999999999997</v>
      </c>
      <c r="C4598" s="22">
        <f>'8760_Profile'!O4596</f>
        <v>54.991999999999997</v>
      </c>
      <c r="D4598" s="22">
        <f>'8760_Profile'!P4596</f>
        <v>54.991999999999997</v>
      </c>
      <c r="E4598" s="20">
        <f>'8760_Profile'!M4596</f>
        <v>0</v>
      </c>
      <c r="F4598" s="11" t="str">
        <f t="shared" si="71"/>
        <v>Normal export window</v>
      </c>
    </row>
    <row r="4599" spans="1:6" ht="15" customHeight="1">
      <c r="A4599" s="23">
        <f>'8760_Profile'!A4597</f>
        <v>44753.458333333299</v>
      </c>
      <c r="B4599" s="22">
        <f>'8760_Profile'!N4597</f>
        <v>54.991999999999997</v>
      </c>
      <c r="C4599" s="22">
        <f>'8760_Profile'!O4597</f>
        <v>54.991999999999997</v>
      </c>
      <c r="D4599" s="22">
        <f>'8760_Profile'!P4597</f>
        <v>54.991999999999997</v>
      </c>
      <c r="E4599" s="20">
        <f>'8760_Profile'!M4597</f>
        <v>0</v>
      </c>
      <c r="F4599" s="11" t="str">
        <f t="shared" si="71"/>
        <v>Normal export window</v>
      </c>
    </row>
    <row r="4600" spans="1:6" ht="15" customHeight="1">
      <c r="A4600" s="23">
        <f>'8760_Profile'!A4598</f>
        <v>44753.5</v>
      </c>
      <c r="B4600" s="22">
        <f>'8760_Profile'!N4598</f>
        <v>54.991999999999997</v>
      </c>
      <c r="C4600" s="22">
        <f>'8760_Profile'!O4598</f>
        <v>54.991999999999997</v>
      </c>
      <c r="D4600" s="22">
        <f>'8760_Profile'!P4598</f>
        <v>54.991999999999997</v>
      </c>
      <c r="E4600" s="20">
        <f>'8760_Profile'!M4598</f>
        <v>0</v>
      </c>
      <c r="F4600" s="11" t="str">
        <f t="shared" si="71"/>
        <v>Normal export window</v>
      </c>
    </row>
    <row r="4601" spans="1:6" ht="15" customHeight="1">
      <c r="A4601" s="23">
        <f>'8760_Profile'!A4599</f>
        <v>44753.541666666701</v>
      </c>
      <c r="B4601" s="22">
        <f>'8760_Profile'!N4599</f>
        <v>54.991999999999997</v>
      </c>
      <c r="C4601" s="22">
        <f>'8760_Profile'!O4599</f>
        <v>54.991999999999997</v>
      </c>
      <c r="D4601" s="22">
        <f>'8760_Profile'!P4599</f>
        <v>54.991999999999997</v>
      </c>
      <c r="E4601" s="20">
        <f>'8760_Profile'!M4599</f>
        <v>0</v>
      </c>
      <c r="F4601" s="11" t="str">
        <f t="shared" si="71"/>
        <v>Normal export window</v>
      </c>
    </row>
    <row r="4602" spans="1:6" ht="15" customHeight="1">
      <c r="A4602" s="23">
        <f>'8760_Profile'!A4600</f>
        <v>44753.583333333299</v>
      </c>
      <c r="B4602" s="22">
        <f>'8760_Profile'!N4600</f>
        <v>54.991999999999997</v>
      </c>
      <c r="C4602" s="22">
        <f>'8760_Profile'!O4600</f>
        <v>54.991999999999997</v>
      </c>
      <c r="D4602" s="22">
        <f>'8760_Profile'!P4600</f>
        <v>54.991999999999997</v>
      </c>
      <c r="E4602" s="20">
        <f>'8760_Profile'!M4600</f>
        <v>0</v>
      </c>
      <c r="F4602" s="11" t="str">
        <f t="shared" si="71"/>
        <v>Normal export window</v>
      </c>
    </row>
    <row r="4603" spans="1:6" ht="15" customHeight="1">
      <c r="A4603" s="23">
        <f>'8760_Profile'!A4601</f>
        <v>44753.625</v>
      </c>
      <c r="B4603" s="22">
        <f>'8760_Profile'!N4601</f>
        <v>54.991999999999997</v>
      </c>
      <c r="C4603" s="22">
        <f>'8760_Profile'!O4601</f>
        <v>54.991999999999997</v>
      </c>
      <c r="D4603" s="22">
        <f>'8760_Profile'!P4601</f>
        <v>54.991999999999997</v>
      </c>
      <c r="E4603" s="20">
        <f>'8760_Profile'!M4601</f>
        <v>0</v>
      </c>
      <c r="F4603" s="11" t="str">
        <f t="shared" si="71"/>
        <v>Normal export window</v>
      </c>
    </row>
    <row r="4604" spans="1:6" ht="15" customHeight="1">
      <c r="A4604" s="23">
        <f>'8760_Profile'!A4602</f>
        <v>44753.666666666701</v>
      </c>
      <c r="B4604" s="22">
        <f>'8760_Profile'!N4602</f>
        <v>54.991999999999997</v>
      </c>
      <c r="C4604" s="22">
        <f>'8760_Profile'!O4602</f>
        <v>54.991999999999997</v>
      </c>
      <c r="D4604" s="22">
        <f>'8760_Profile'!P4602</f>
        <v>54.991999999999997</v>
      </c>
      <c r="E4604" s="20">
        <f>'8760_Profile'!M4602</f>
        <v>0</v>
      </c>
      <c r="F4604" s="11" t="str">
        <f t="shared" si="71"/>
        <v>Normal export window</v>
      </c>
    </row>
    <row r="4605" spans="1:6" ht="15" customHeight="1">
      <c r="A4605" s="23">
        <f>'8760_Profile'!A4603</f>
        <v>44753.708333333299</v>
      </c>
      <c r="B4605" s="22">
        <f>'8760_Profile'!N4603</f>
        <v>54.991999999999997</v>
      </c>
      <c r="C4605" s="22">
        <f>'8760_Profile'!O4603</f>
        <v>54.991999999999997</v>
      </c>
      <c r="D4605" s="22">
        <f>'8760_Profile'!P4603</f>
        <v>54.991999999999997</v>
      </c>
      <c r="E4605" s="20">
        <f>'8760_Profile'!M4603</f>
        <v>0</v>
      </c>
      <c r="F4605" s="11" t="str">
        <f t="shared" si="71"/>
        <v>Normal export window</v>
      </c>
    </row>
    <row r="4606" spans="1:6" ht="15" customHeight="1">
      <c r="A4606" s="23">
        <f>'8760_Profile'!A4604</f>
        <v>44753.75</v>
      </c>
      <c r="B4606" s="22">
        <f>'8760_Profile'!N4604</f>
        <v>54.991999999999997</v>
      </c>
      <c r="C4606" s="22">
        <f>'8760_Profile'!O4604</f>
        <v>54.991999999999997</v>
      </c>
      <c r="D4606" s="22">
        <f>'8760_Profile'!P4604</f>
        <v>54.991999999999997</v>
      </c>
      <c r="E4606" s="20">
        <f>'8760_Profile'!M4604</f>
        <v>0</v>
      </c>
      <c r="F4606" s="11" t="str">
        <f t="shared" si="71"/>
        <v>Normal export window</v>
      </c>
    </row>
    <row r="4607" spans="1:6" ht="15" customHeight="1">
      <c r="A4607" s="23">
        <f>'8760_Profile'!A4605</f>
        <v>44753.791666666701</v>
      </c>
      <c r="B4607" s="22">
        <f>'8760_Profile'!N4605</f>
        <v>54.991999999999997</v>
      </c>
      <c r="C4607" s="22">
        <f>'8760_Profile'!O4605</f>
        <v>54.991999999999997</v>
      </c>
      <c r="D4607" s="22">
        <f>'8760_Profile'!P4605</f>
        <v>54.991999999999997</v>
      </c>
      <c r="E4607" s="20">
        <f>'8760_Profile'!M4605</f>
        <v>0</v>
      </c>
      <c r="F4607" s="11" t="str">
        <f t="shared" si="71"/>
        <v>Normal export window</v>
      </c>
    </row>
    <row r="4608" spans="1:6" ht="15" customHeight="1">
      <c r="A4608" s="23">
        <f>'8760_Profile'!A4606</f>
        <v>44753.833333333299</v>
      </c>
      <c r="B4608" s="22">
        <f>'8760_Profile'!N4606</f>
        <v>54.991999999999997</v>
      </c>
      <c r="C4608" s="22">
        <f>'8760_Profile'!O4606</f>
        <v>54.991999999999997</v>
      </c>
      <c r="D4608" s="22">
        <f>'8760_Profile'!P4606</f>
        <v>54.991999999999997</v>
      </c>
      <c r="E4608" s="20">
        <f>'8760_Profile'!M4606</f>
        <v>0</v>
      </c>
      <c r="F4608" s="11" t="str">
        <f t="shared" si="71"/>
        <v>Normal export window</v>
      </c>
    </row>
    <row r="4609" spans="1:6" ht="15" customHeight="1">
      <c r="A4609" s="23">
        <f>'8760_Profile'!A4607</f>
        <v>44753.875</v>
      </c>
      <c r="B4609" s="22">
        <f>'8760_Profile'!N4607</f>
        <v>54.991999999999997</v>
      </c>
      <c r="C4609" s="22">
        <f>'8760_Profile'!O4607</f>
        <v>54.991999999999997</v>
      </c>
      <c r="D4609" s="22">
        <f>'8760_Profile'!P4607</f>
        <v>54.991999999999997</v>
      </c>
      <c r="E4609" s="20">
        <f>'8760_Profile'!M4607</f>
        <v>0</v>
      </c>
      <c r="F4609" s="11" t="str">
        <f t="shared" si="71"/>
        <v>Normal export window</v>
      </c>
    </row>
    <row r="4610" spans="1:6" ht="15" customHeight="1">
      <c r="A4610" s="23">
        <f>'8760_Profile'!A4608</f>
        <v>44753.916666666701</v>
      </c>
      <c r="B4610" s="22">
        <f>'8760_Profile'!N4608</f>
        <v>54.991999999999997</v>
      </c>
      <c r="C4610" s="22">
        <f>'8760_Profile'!O4608</f>
        <v>54.991999999999997</v>
      </c>
      <c r="D4610" s="22">
        <f>'8760_Profile'!P4608</f>
        <v>54.991999999999997</v>
      </c>
      <c r="E4610" s="20">
        <f>'8760_Profile'!M4608</f>
        <v>0</v>
      </c>
      <c r="F4610" s="11" t="str">
        <f t="shared" si="71"/>
        <v>Normal export window</v>
      </c>
    </row>
    <row r="4611" spans="1:6" ht="15" customHeight="1">
      <c r="A4611" s="23">
        <f>'8760_Profile'!A4609</f>
        <v>44753.958333333299</v>
      </c>
      <c r="B4611" s="22">
        <f>'8760_Profile'!N4609</f>
        <v>54.991999999999997</v>
      </c>
      <c r="C4611" s="22">
        <f>'8760_Profile'!O4609</f>
        <v>54.991999999999997</v>
      </c>
      <c r="D4611" s="22">
        <f>'8760_Profile'!P4609</f>
        <v>54.991999999999997</v>
      </c>
      <c r="E4611" s="20">
        <f>'8760_Profile'!M4609</f>
        <v>0</v>
      </c>
      <c r="F4611" s="11" t="str">
        <f t="shared" si="71"/>
        <v>Normal export window</v>
      </c>
    </row>
    <row r="4612" spans="1:6" ht="15" customHeight="1">
      <c r="A4612" s="23">
        <f>'8760_Profile'!A4610</f>
        <v>44754</v>
      </c>
      <c r="B4612" s="22">
        <f>'8760_Profile'!N4610</f>
        <v>54.991999999999997</v>
      </c>
      <c r="C4612" s="22">
        <f>'8760_Profile'!O4610</f>
        <v>54.991999999999997</v>
      </c>
      <c r="D4612" s="22">
        <f>'8760_Profile'!P4610</f>
        <v>54.991999999999997</v>
      </c>
      <c r="E4612" s="20">
        <f>'8760_Profile'!M4610</f>
        <v>0</v>
      </c>
      <c r="F4612" s="11" t="str">
        <f t="shared" ref="F4612:F4675" si="72">IF(E4612=1,"Summer low-load CA constraint window","Normal export window")</f>
        <v>Normal export window</v>
      </c>
    </row>
    <row r="4613" spans="1:6" ht="15" customHeight="1">
      <c r="A4613" s="23">
        <f>'8760_Profile'!A4611</f>
        <v>44754.041666666701</v>
      </c>
      <c r="B4613" s="22">
        <f>'8760_Profile'!N4611</f>
        <v>54.991999999999997</v>
      </c>
      <c r="C4613" s="22">
        <f>'8760_Profile'!O4611</f>
        <v>54.991999999999997</v>
      </c>
      <c r="D4613" s="22">
        <f>'8760_Profile'!P4611</f>
        <v>54.991999999999997</v>
      </c>
      <c r="E4613" s="20">
        <f>'8760_Profile'!M4611</f>
        <v>0</v>
      </c>
      <c r="F4613" s="11" t="str">
        <f t="shared" si="72"/>
        <v>Normal export window</v>
      </c>
    </row>
    <row r="4614" spans="1:6" ht="15" customHeight="1">
      <c r="A4614" s="23">
        <f>'8760_Profile'!A4612</f>
        <v>44754.083333333299</v>
      </c>
      <c r="B4614" s="22">
        <f>'8760_Profile'!N4612</f>
        <v>54.991999999999997</v>
      </c>
      <c r="C4614" s="22">
        <f>'8760_Profile'!O4612</f>
        <v>54.991999999999997</v>
      </c>
      <c r="D4614" s="22">
        <f>'8760_Profile'!P4612</f>
        <v>54.991999999999997</v>
      </c>
      <c r="E4614" s="20">
        <f>'8760_Profile'!M4612</f>
        <v>0</v>
      </c>
      <c r="F4614" s="11" t="str">
        <f t="shared" si="72"/>
        <v>Normal export window</v>
      </c>
    </row>
    <row r="4615" spans="1:6" ht="15" customHeight="1">
      <c r="A4615" s="23">
        <f>'8760_Profile'!A4613</f>
        <v>44754.125</v>
      </c>
      <c r="B4615" s="22">
        <f>'8760_Profile'!N4613</f>
        <v>54.991999999999997</v>
      </c>
      <c r="C4615" s="22">
        <f>'8760_Profile'!O4613</f>
        <v>54.991999999999997</v>
      </c>
      <c r="D4615" s="22">
        <f>'8760_Profile'!P4613</f>
        <v>54.991999999999997</v>
      </c>
      <c r="E4615" s="20">
        <f>'8760_Profile'!M4613</f>
        <v>0</v>
      </c>
      <c r="F4615" s="11" t="str">
        <f t="shared" si="72"/>
        <v>Normal export window</v>
      </c>
    </row>
    <row r="4616" spans="1:6" ht="15" customHeight="1">
      <c r="A4616" s="23">
        <f>'8760_Profile'!A4614</f>
        <v>44754.166666666701</v>
      </c>
      <c r="B4616" s="22">
        <f>'8760_Profile'!N4614</f>
        <v>54.991999999999997</v>
      </c>
      <c r="C4616" s="22">
        <f>'8760_Profile'!O4614</f>
        <v>54.991999999999997</v>
      </c>
      <c r="D4616" s="22">
        <f>'8760_Profile'!P4614</f>
        <v>54.991999999999997</v>
      </c>
      <c r="E4616" s="20">
        <f>'8760_Profile'!M4614</f>
        <v>0</v>
      </c>
      <c r="F4616" s="11" t="str">
        <f t="shared" si="72"/>
        <v>Normal export window</v>
      </c>
    </row>
    <row r="4617" spans="1:6" ht="15" customHeight="1">
      <c r="A4617" s="23">
        <f>'8760_Profile'!A4615</f>
        <v>44754.208333333299</v>
      </c>
      <c r="B4617" s="22">
        <f>'8760_Profile'!N4615</f>
        <v>54.991999999999997</v>
      </c>
      <c r="C4617" s="22">
        <f>'8760_Profile'!O4615</f>
        <v>54.991999999999997</v>
      </c>
      <c r="D4617" s="22">
        <f>'8760_Profile'!P4615</f>
        <v>54.991999999999997</v>
      </c>
      <c r="E4617" s="20">
        <f>'8760_Profile'!M4615</f>
        <v>0</v>
      </c>
      <c r="F4617" s="11" t="str">
        <f t="shared" si="72"/>
        <v>Normal export window</v>
      </c>
    </row>
    <row r="4618" spans="1:6" ht="15" customHeight="1">
      <c r="A4618" s="23">
        <f>'8760_Profile'!A4616</f>
        <v>44754.25</v>
      </c>
      <c r="B4618" s="22">
        <f>'8760_Profile'!N4616</f>
        <v>54.991999999999997</v>
      </c>
      <c r="C4618" s="22">
        <f>'8760_Profile'!O4616</f>
        <v>54.991999999999997</v>
      </c>
      <c r="D4618" s="22">
        <f>'8760_Profile'!P4616</f>
        <v>54.991999999999997</v>
      </c>
      <c r="E4618" s="20">
        <f>'8760_Profile'!M4616</f>
        <v>0</v>
      </c>
      <c r="F4618" s="11" t="str">
        <f t="shared" si="72"/>
        <v>Normal export window</v>
      </c>
    </row>
    <row r="4619" spans="1:6" ht="15" customHeight="1">
      <c r="A4619" s="23">
        <f>'8760_Profile'!A4617</f>
        <v>44754.291666666701</v>
      </c>
      <c r="B4619" s="22">
        <f>'8760_Profile'!N4617</f>
        <v>54.991999999999997</v>
      </c>
      <c r="C4619" s="22">
        <f>'8760_Profile'!O4617</f>
        <v>54.991999999999997</v>
      </c>
      <c r="D4619" s="22">
        <f>'8760_Profile'!P4617</f>
        <v>54.991999999999997</v>
      </c>
      <c r="E4619" s="20">
        <f>'8760_Profile'!M4617</f>
        <v>0</v>
      </c>
      <c r="F4619" s="11" t="str">
        <f t="shared" si="72"/>
        <v>Normal export window</v>
      </c>
    </row>
    <row r="4620" spans="1:6" ht="15" customHeight="1">
      <c r="A4620" s="23">
        <f>'8760_Profile'!A4618</f>
        <v>44754.333333333299</v>
      </c>
      <c r="B4620" s="22">
        <f>'8760_Profile'!N4618</f>
        <v>54.991999999999997</v>
      </c>
      <c r="C4620" s="22">
        <f>'8760_Profile'!O4618</f>
        <v>54.991999999999997</v>
      </c>
      <c r="D4620" s="22">
        <f>'8760_Profile'!P4618</f>
        <v>54.991999999999997</v>
      </c>
      <c r="E4620" s="20">
        <f>'8760_Profile'!M4618</f>
        <v>0</v>
      </c>
      <c r="F4620" s="11" t="str">
        <f t="shared" si="72"/>
        <v>Normal export window</v>
      </c>
    </row>
    <row r="4621" spans="1:6" ht="15" customHeight="1">
      <c r="A4621" s="23">
        <f>'8760_Profile'!A4619</f>
        <v>44754.375</v>
      </c>
      <c r="B4621" s="22">
        <f>'8760_Profile'!N4619</f>
        <v>54.991999999999997</v>
      </c>
      <c r="C4621" s="22">
        <f>'8760_Profile'!O4619</f>
        <v>54.991999999999997</v>
      </c>
      <c r="D4621" s="22">
        <f>'8760_Profile'!P4619</f>
        <v>54.991999999999997</v>
      </c>
      <c r="E4621" s="20">
        <f>'8760_Profile'!M4619</f>
        <v>0</v>
      </c>
      <c r="F4621" s="11" t="str">
        <f t="shared" si="72"/>
        <v>Normal export window</v>
      </c>
    </row>
    <row r="4622" spans="1:6" ht="15" customHeight="1">
      <c r="A4622" s="23">
        <f>'8760_Profile'!A4620</f>
        <v>44754.416666666701</v>
      </c>
      <c r="B4622" s="22">
        <f>'8760_Profile'!N4620</f>
        <v>54.991999999999997</v>
      </c>
      <c r="C4622" s="22">
        <f>'8760_Profile'!O4620</f>
        <v>54.991999999999997</v>
      </c>
      <c r="D4622" s="22">
        <f>'8760_Profile'!P4620</f>
        <v>54.991999999999997</v>
      </c>
      <c r="E4622" s="20">
        <f>'8760_Profile'!M4620</f>
        <v>0</v>
      </c>
      <c r="F4622" s="11" t="str">
        <f t="shared" si="72"/>
        <v>Normal export window</v>
      </c>
    </row>
    <row r="4623" spans="1:6" ht="15" customHeight="1">
      <c r="A4623" s="23">
        <f>'8760_Profile'!A4621</f>
        <v>44754.458333333299</v>
      </c>
      <c r="B4623" s="22">
        <f>'8760_Profile'!N4621</f>
        <v>54.991999999999997</v>
      </c>
      <c r="C4623" s="22">
        <f>'8760_Profile'!O4621</f>
        <v>54.991999999999997</v>
      </c>
      <c r="D4623" s="22">
        <f>'8760_Profile'!P4621</f>
        <v>54.991999999999997</v>
      </c>
      <c r="E4623" s="20">
        <f>'8760_Profile'!M4621</f>
        <v>0</v>
      </c>
      <c r="F4623" s="11" t="str">
        <f t="shared" si="72"/>
        <v>Normal export window</v>
      </c>
    </row>
    <row r="4624" spans="1:6" ht="15" customHeight="1">
      <c r="A4624" s="23">
        <f>'8760_Profile'!A4622</f>
        <v>44754.5</v>
      </c>
      <c r="B4624" s="22">
        <f>'8760_Profile'!N4622</f>
        <v>54.991999999999997</v>
      </c>
      <c r="C4624" s="22">
        <f>'8760_Profile'!O4622</f>
        <v>54.991999999999997</v>
      </c>
      <c r="D4624" s="22">
        <f>'8760_Profile'!P4622</f>
        <v>54.991999999999997</v>
      </c>
      <c r="E4624" s="20">
        <f>'8760_Profile'!M4622</f>
        <v>0</v>
      </c>
      <c r="F4624" s="11" t="str">
        <f t="shared" si="72"/>
        <v>Normal export window</v>
      </c>
    </row>
    <row r="4625" spans="1:6" ht="15" customHeight="1">
      <c r="A4625" s="23">
        <f>'8760_Profile'!A4623</f>
        <v>44754.541666666701</v>
      </c>
      <c r="B4625" s="22">
        <f>'8760_Profile'!N4623</f>
        <v>54.991999999999997</v>
      </c>
      <c r="C4625" s="22">
        <f>'8760_Profile'!O4623</f>
        <v>54.991999999999997</v>
      </c>
      <c r="D4625" s="22">
        <f>'8760_Profile'!P4623</f>
        <v>54.991999999999997</v>
      </c>
      <c r="E4625" s="20">
        <f>'8760_Profile'!M4623</f>
        <v>0</v>
      </c>
      <c r="F4625" s="11" t="str">
        <f t="shared" si="72"/>
        <v>Normal export window</v>
      </c>
    </row>
    <row r="4626" spans="1:6" ht="15" customHeight="1">
      <c r="A4626" s="23">
        <f>'8760_Profile'!A4624</f>
        <v>44754.583333333299</v>
      </c>
      <c r="B4626" s="22">
        <f>'8760_Profile'!N4624</f>
        <v>54.991999999999997</v>
      </c>
      <c r="C4626" s="22">
        <f>'8760_Profile'!O4624</f>
        <v>54.991999999999997</v>
      </c>
      <c r="D4626" s="22">
        <f>'8760_Profile'!P4624</f>
        <v>54.991999999999997</v>
      </c>
      <c r="E4626" s="20">
        <f>'8760_Profile'!M4624</f>
        <v>0</v>
      </c>
      <c r="F4626" s="11" t="str">
        <f t="shared" si="72"/>
        <v>Normal export window</v>
      </c>
    </row>
    <row r="4627" spans="1:6" ht="15" customHeight="1">
      <c r="A4627" s="23">
        <f>'8760_Profile'!A4625</f>
        <v>44754.625</v>
      </c>
      <c r="B4627" s="22">
        <f>'8760_Profile'!N4625</f>
        <v>54.991999999999997</v>
      </c>
      <c r="C4627" s="22">
        <f>'8760_Profile'!O4625</f>
        <v>54.991999999999997</v>
      </c>
      <c r="D4627" s="22">
        <f>'8760_Profile'!P4625</f>
        <v>54.991999999999997</v>
      </c>
      <c r="E4627" s="20">
        <f>'8760_Profile'!M4625</f>
        <v>0</v>
      </c>
      <c r="F4627" s="11" t="str">
        <f t="shared" si="72"/>
        <v>Normal export window</v>
      </c>
    </row>
    <row r="4628" spans="1:6" ht="15" customHeight="1">
      <c r="A4628" s="23">
        <f>'8760_Profile'!A4626</f>
        <v>44754.666666666701</v>
      </c>
      <c r="B4628" s="22">
        <f>'8760_Profile'!N4626</f>
        <v>54.991999999999997</v>
      </c>
      <c r="C4628" s="22">
        <f>'8760_Profile'!O4626</f>
        <v>54.991999999999997</v>
      </c>
      <c r="D4628" s="22">
        <f>'8760_Profile'!P4626</f>
        <v>54.991999999999997</v>
      </c>
      <c r="E4628" s="20">
        <f>'8760_Profile'!M4626</f>
        <v>0</v>
      </c>
      <c r="F4628" s="11" t="str">
        <f t="shared" si="72"/>
        <v>Normal export window</v>
      </c>
    </row>
    <row r="4629" spans="1:6" ht="15" customHeight="1">
      <c r="A4629" s="23">
        <f>'8760_Profile'!A4627</f>
        <v>44754.708333333299</v>
      </c>
      <c r="B4629" s="22">
        <f>'8760_Profile'!N4627</f>
        <v>54.991999999999997</v>
      </c>
      <c r="C4629" s="22">
        <f>'8760_Profile'!O4627</f>
        <v>54.991999999999997</v>
      </c>
      <c r="D4629" s="22">
        <f>'8760_Profile'!P4627</f>
        <v>54.991999999999997</v>
      </c>
      <c r="E4629" s="20">
        <f>'8760_Profile'!M4627</f>
        <v>0</v>
      </c>
      <c r="F4629" s="11" t="str">
        <f t="shared" si="72"/>
        <v>Normal export window</v>
      </c>
    </row>
    <row r="4630" spans="1:6" ht="15" customHeight="1">
      <c r="A4630" s="23">
        <f>'8760_Profile'!A4628</f>
        <v>44754.75</v>
      </c>
      <c r="B4630" s="22">
        <f>'8760_Profile'!N4628</f>
        <v>54.991999999999997</v>
      </c>
      <c r="C4630" s="22">
        <f>'8760_Profile'!O4628</f>
        <v>54.991999999999997</v>
      </c>
      <c r="D4630" s="22">
        <f>'8760_Profile'!P4628</f>
        <v>54.991999999999997</v>
      </c>
      <c r="E4630" s="20">
        <f>'8760_Profile'!M4628</f>
        <v>0</v>
      </c>
      <c r="F4630" s="11" t="str">
        <f t="shared" si="72"/>
        <v>Normal export window</v>
      </c>
    </row>
    <row r="4631" spans="1:6" ht="15" customHeight="1">
      <c r="A4631" s="23">
        <f>'8760_Profile'!A4629</f>
        <v>44754.791666666701</v>
      </c>
      <c r="B4631" s="22">
        <f>'8760_Profile'!N4629</f>
        <v>54.991999999999997</v>
      </c>
      <c r="C4631" s="22">
        <f>'8760_Profile'!O4629</f>
        <v>54.991999999999997</v>
      </c>
      <c r="D4631" s="22">
        <f>'8760_Profile'!P4629</f>
        <v>54.991999999999997</v>
      </c>
      <c r="E4631" s="20">
        <f>'8760_Profile'!M4629</f>
        <v>0</v>
      </c>
      <c r="F4631" s="11" t="str">
        <f t="shared" si="72"/>
        <v>Normal export window</v>
      </c>
    </row>
    <row r="4632" spans="1:6" ht="15" customHeight="1">
      <c r="A4632" s="23">
        <f>'8760_Profile'!A4630</f>
        <v>44754.833333333299</v>
      </c>
      <c r="B4632" s="22">
        <f>'8760_Profile'!N4630</f>
        <v>54.991999999999997</v>
      </c>
      <c r="C4632" s="22">
        <f>'8760_Profile'!O4630</f>
        <v>54.991999999999997</v>
      </c>
      <c r="D4632" s="22">
        <f>'8760_Profile'!P4630</f>
        <v>54.991999999999997</v>
      </c>
      <c r="E4632" s="20">
        <f>'8760_Profile'!M4630</f>
        <v>0</v>
      </c>
      <c r="F4632" s="11" t="str">
        <f t="shared" si="72"/>
        <v>Normal export window</v>
      </c>
    </row>
    <row r="4633" spans="1:6" ht="15" customHeight="1">
      <c r="A4633" s="23">
        <f>'8760_Profile'!A4631</f>
        <v>44754.875</v>
      </c>
      <c r="B4633" s="22">
        <f>'8760_Profile'!N4631</f>
        <v>54.991999999999997</v>
      </c>
      <c r="C4633" s="22">
        <f>'8760_Profile'!O4631</f>
        <v>54.991999999999997</v>
      </c>
      <c r="D4633" s="22">
        <f>'8760_Profile'!P4631</f>
        <v>54.991999999999997</v>
      </c>
      <c r="E4633" s="20">
        <f>'8760_Profile'!M4631</f>
        <v>0</v>
      </c>
      <c r="F4633" s="11" t="str">
        <f t="shared" si="72"/>
        <v>Normal export window</v>
      </c>
    </row>
    <row r="4634" spans="1:6" ht="15" customHeight="1">
      <c r="A4634" s="23">
        <f>'8760_Profile'!A4632</f>
        <v>44754.916666666701</v>
      </c>
      <c r="B4634" s="22">
        <f>'8760_Profile'!N4632</f>
        <v>54.991999999999997</v>
      </c>
      <c r="C4634" s="22">
        <f>'8760_Profile'!O4632</f>
        <v>54.991999999999997</v>
      </c>
      <c r="D4634" s="22">
        <f>'8760_Profile'!P4632</f>
        <v>54.991999999999997</v>
      </c>
      <c r="E4634" s="20">
        <f>'8760_Profile'!M4632</f>
        <v>0</v>
      </c>
      <c r="F4634" s="11" t="str">
        <f t="shared" si="72"/>
        <v>Normal export window</v>
      </c>
    </row>
    <row r="4635" spans="1:6" ht="15" customHeight="1">
      <c r="A4635" s="23">
        <f>'8760_Profile'!A4633</f>
        <v>44754.958333333299</v>
      </c>
      <c r="B4635" s="22">
        <f>'8760_Profile'!N4633</f>
        <v>54.991999999999997</v>
      </c>
      <c r="C4635" s="22">
        <f>'8760_Profile'!O4633</f>
        <v>54.991999999999997</v>
      </c>
      <c r="D4635" s="22">
        <f>'8760_Profile'!P4633</f>
        <v>54.991999999999997</v>
      </c>
      <c r="E4635" s="20">
        <f>'8760_Profile'!M4633</f>
        <v>0</v>
      </c>
      <c r="F4635" s="11" t="str">
        <f t="shared" si="72"/>
        <v>Normal export window</v>
      </c>
    </row>
    <row r="4636" spans="1:6" ht="15" customHeight="1">
      <c r="A4636" s="23">
        <f>'8760_Profile'!A4634</f>
        <v>44755</v>
      </c>
      <c r="B4636" s="22">
        <f>'8760_Profile'!N4634</f>
        <v>54.991999999999997</v>
      </c>
      <c r="C4636" s="22">
        <f>'8760_Profile'!O4634</f>
        <v>54.991999999999997</v>
      </c>
      <c r="D4636" s="22">
        <f>'8760_Profile'!P4634</f>
        <v>54.991999999999997</v>
      </c>
      <c r="E4636" s="20">
        <f>'8760_Profile'!M4634</f>
        <v>0</v>
      </c>
      <c r="F4636" s="11" t="str">
        <f t="shared" si="72"/>
        <v>Normal export window</v>
      </c>
    </row>
    <row r="4637" spans="1:6" ht="15" customHeight="1">
      <c r="A4637" s="23">
        <f>'8760_Profile'!A4635</f>
        <v>44755.041666666701</v>
      </c>
      <c r="B4637" s="22">
        <f>'8760_Profile'!N4635</f>
        <v>54.991999999999997</v>
      </c>
      <c r="C4637" s="22">
        <f>'8760_Profile'!O4635</f>
        <v>54.991999999999997</v>
      </c>
      <c r="D4637" s="22">
        <f>'8760_Profile'!P4635</f>
        <v>54.991999999999997</v>
      </c>
      <c r="E4637" s="20">
        <f>'8760_Profile'!M4635</f>
        <v>0</v>
      </c>
      <c r="F4637" s="11" t="str">
        <f t="shared" si="72"/>
        <v>Normal export window</v>
      </c>
    </row>
    <row r="4638" spans="1:6" ht="15" customHeight="1">
      <c r="A4638" s="23">
        <f>'8760_Profile'!A4636</f>
        <v>44755.083333333299</v>
      </c>
      <c r="B4638" s="22">
        <f>'8760_Profile'!N4636</f>
        <v>54.991999999999997</v>
      </c>
      <c r="C4638" s="22">
        <f>'8760_Profile'!O4636</f>
        <v>54.991999999999997</v>
      </c>
      <c r="D4638" s="22">
        <f>'8760_Profile'!P4636</f>
        <v>54.991999999999997</v>
      </c>
      <c r="E4638" s="20">
        <f>'8760_Profile'!M4636</f>
        <v>0</v>
      </c>
      <c r="F4638" s="11" t="str">
        <f t="shared" si="72"/>
        <v>Normal export window</v>
      </c>
    </row>
    <row r="4639" spans="1:6" ht="15" customHeight="1">
      <c r="A4639" s="23">
        <f>'8760_Profile'!A4637</f>
        <v>44755.125</v>
      </c>
      <c r="B4639" s="22">
        <f>'8760_Profile'!N4637</f>
        <v>54.991999999999997</v>
      </c>
      <c r="C4639" s="22">
        <f>'8760_Profile'!O4637</f>
        <v>54.991999999999997</v>
      </c>
      <c r="D4639" s="22">
        <f>'8760_Profile'!P4637</f>
        <v>54.991999999999997</v>
      </c>
      <c r="E4639" s="20">
        <f>'8760_Profile'!M4637</f>
        <v>0</v>
      </c>
      <c r="F4639" s="11" t="str">
        <f t="shared" si="72"/>
        <v>Normal export window</v>
      </c>
    </row>
    <row r="4640" spans="1:6" ht="15" customHeight="1">
      <c r="A4640" s="23">
        <f>'8760_Profile'!A4638</f>
        <v>44755.166666666701</v>
      </c>
      <c r="B4640" s="22">
        <f>'8760_Profile'!N4638</f>
        <v>54.991999999999997</v>
      </c>
      <c r="C4640" s="22">
        <f>'8760_Profile'!O4638</f>
        <v>54.991999999999997</v>
      </c>
      <c r="D4640" s="22">
        <f>'8760_Profile'!P4638</f>
        <v>54.991999999999997</v>
      </c>
      <c r="E4640" s="20">
        <f>'8760_Profile'!M4638</f>
        <v>0</v>
      </c>
      <c r="F4640" s="11" t="str">
        <f t="shared" si="72"/>
        <v>Normal export window</v>
      </c>
    </row>
    <row r="4641" spans="1:6" ht="15" customHeight="1">
      <c r="A4641" s="23">
        <f>'8760_Profile'!A4639</f>
        <v>44755.208333333299</v>
      </c>
      <c r="B4641" s="22">
        <f>'8760_Profile'!N4639</f>
        <v>54.991999999999997</v>
      </c>
      <c r="C4641" s="22">
        <f>'8760_Profile'!O4639</f>
        <v>54.991999999999997</v>
      </c>
      <c r="D4641" s="22">
        <f>'8760_Profile'!P4639</f>
        <v>54.991999999999997</v>
      </c>
      <c r="E4641" s="20">
        <f>'8760_Profile'!M4639</f>
        <v>0</v>
      </c>
      <c r="F4641" s="11" t="str">
        <f t="shared" si="72"/>
        <v>Normal export window</v>
      </c>
    </row>
    <row r="4642" spans="1:6" ht="15" customHeight="1">
      <c r="A4642" s="23">
        <f>'8760_Profile'!A4640</f>
        <v>44755.25</v>
      </c>
      <c r="B4642" s="22">
        <f>'8760_Profile'!N4640</f>
        <v>54.991999999999997</v>
      </c>
      <c r="C4642" s="22">
        <f>'8760_Profile'!O4640</f>
        <v>54.991999999999997</v>
      </c>
      <c r="D4642" s="22">
        <f>'8760_Profile'!P4640</f>
        <v>54.991999999999997</v>
      </c>
      <c r="E4642" s="20">
        <f>'8760_Profile'!M4640</f>
        <v>0</v>
      </c>
      <c r="F4642" s="11" t="str">
        <f t="shared" si="72"/>
        <v>Normal export window</v>
      </c>
    </row>
    <row r="4643" spans="1:6" ht="15" customHeight="1">
      <c r="A4643" s="23">
        <f>'8760_Profile'!A4641</f>
        <v>44755.291666666701</v>
      </c>
      <c r="B4643" s="22">
        <f>'8760_Profile'!N4641</f>
        <v>54.991999999999997</v>
      </c>
      <c r="C4643" s="22">
        <f>'8760_Profile'!O4641</f>
        <v>54.991999999999997</v>
      </c>
      <c r="D4643" s="22">
        <f>'8760_Profile'!P4641</f>
        <v>54.991999999999997</v>
      </c>
      <c r="E4643" s="20">
        <f>'8760_Profile'!M4641</f>
        <v>0</v>
      </c>
      <c r="F4643" s="11" t="str">
        <f t="shared" si="72"/>
        <v>Normal export window</v>
      </c>
    </row>
    <row r="4644" spans="1:6" ht="15" customHeight="1">
      <c r="A4644" s="23">
        <f>'8760_Profile'!A4642</f>
        <v>44755.333333333299</v>
      </c>
      <c r="B4644" s="22">
        <f>'8760_Profile'!N4642</f>
        <v>54.991999999999997</v>
      </c>
      <c r="C4644" s="22">
        <f>'8760_Profile'!O4642</f>
        <v>54.991999999999997</v>
      </c>
      <c r="D4644" s="22">
        <f>'8760_Profile'!P4642</f>
        <v>54.991999999999997</v>
      </c>
      <c r="E4644" s="20">
        <f>'8760_Profile'!M4642</f>
        <v>0</v>
      </c>
      <c r="F4644" s="11" t="str">
        <f t="shared" si="72"/>
        <v>Normal export window</v>
      </c>
    </row>
    <row r="4645" spans="1:6" ht="15" customHeight="1">
      <c r="A4645" s="23">
        <f>'8760_Profile'!A4643</f>
        <v>44755.375</v>
      </c>
      <c r="B4645" s="22">
        <f>'8760_Profile'!N4643</f>
        <v>54.991999999999997</v>
      </c>
      <c r="C4645" s="22">
        <f>'8760_Profile'!O4643</f>
        <v>54.991999999999997</v>
      </c>
      <c r="D4645" s="22">
        <f>'8760_Profile'!P4643</f>
        <v>54.991999999999997</v>
      </c>
      <c r="E4645" s="20">
        <f>'8760_Profile'!M4643</f>
        <v>0</v>
      </c>
      <c r="F4645" s="11" t="str">
        <f t="shared" si="72"/>
        <v>Normal export window</v>
      </c>
    </row>
    <row r="4646" spans="1:6" ht="15" customHeight="1">
      <c r="A4646" s="23">
        <f>'8760_Profile'!A4644</f>
        <v>44755.416666666701</v>
      </c>
      <c r="B4646" s="22">
        <f>'8760_Profile'!N4644</f>
        <v>54.991999999999997</v>
      </c>
      <c r="C4646" s="22">
        <f>'8760_Profile'!O4644</f>
        <v>54.991999999999997</v>
      </c>
      <c r="D4646" s="22">
        <f>'8760_Profile'!P4644</f>
        <v>54.991999999999997</v>
      </c>
      <c r="E4646" s="20">
        <f>'8760_Profile'!M4644</f>
        <v>0</v>
      </c>
      <c r="F4646" s="11" t="str">
        <f t="shared" si="72"/>
        <v>Normal export window</v>
      </c>
    </row>
    <row r="4647" spans="1:6" ht="15" customHeight="1">
      <c r="A4647" s="23">
        <f>'8760_Profile'!A4645</f>
        <v>44755.458333333299</v>
      </c>
      <c r="B4647" s="22">
        <f>'8760_Profile'!N4645</f>
        <v>54.991999999999997</v>
      </c>
      <c r="C4647" s="22">
        <f>'8760_Profile'!O4645</f>
        <v>54.991999999999997</v>
      </c>
      <c r="D4647" s="22">
        <f>'8760_Profile'!P4645</f>
        <v>54.991999999999997</v>
      </c>
      <c r="E4647" s="20">
        <f>'8760_Profile'!M4645</f>
        <v>0</v>
      </c>
      <c r="F4647" s="11" t="str">
        <f t="shared" si="72"/>
        <v>Normal export window</v>
      </c>
    </row>
    <row r="4648" spans="1:6" ht="15" customHeight="1">
      <c r="A4648" s="23">
        <f>'8760_Profile'!A4646</f>
        <v>44755.5</v>
      </c>
      <c r="B4648" s="22">
        <f>'8760_Profile'!N4646</f>
        <v>54.991999999999997</v>
      </c>
      <c r="C4648" s="22">
        <f>'8760_Profile'!O4646</f>
        <v>54.991999999999997</v>
      </c>
      <c r="D4648" s="22">
        <f>'8760_Profile'!P4646</f>
        <v>54.991999999999997</v>
      </c>
      <c r="E4648" s="20">
        <f>'8760_Profile'!M4646</f>
        <v>0</v>
      </c>
      <c r="F4648" s="11" t="str">
        <f t="shared" si="72"/>
        <v>Normal export window</v>
      </c>
    </row>
    <row r="4649" spans="1:6" ht="15" customHeight="1">
      <c r="A4649" s="23">
        <f>'8760_Profile'!A4647</f>
        <v>44755.541666666701</v>
      </c>
      <c r="B4649" s="22">
        <f>'8760_Profile'!N4647</f>
        <v>54.991999999999997</v>
      </c>
      <c r="C4649" s="22">
        <f>'8760_Profile'!O4647</f>
        <v>54.991999999999997</v>
      </c>
      <c r="D4649" s="22">
        <f>'8760_Profile'!P4647</f>
        <v>54.991999999999997</v>
      </c>
      <c r="E4649" s="20">
        <f>'8760_Profile'!M4647</f>
        <v>0</v>
      </c>
      <c r="F4649" s="11" t="str">
        <f t="shared" si="72"/>
        <v>Normal export window</v>
      </c>
    </row>
    <row r="4650" spans="1:6" ht="15" customHeight="1">
      <c r="A4650" s="23">
        <f>'8760_Profile'!A4648</f>
        <v>44755.583333333299</v>
      </c>
      <c r="B4650" s="22">
        <f>'8760_Profile'!N4648</f>
        <v>54.991999999999997</v>
      </c>
      <c r="C4650" s="22">
        <f>'8760_Profile'!O4648</f>
        <v>54.991999999999997</v>
      </c>
      <c r="D4650" s="22">
        <f>'8760_Profile'!P4648</f>
        <v>54.991999999999997</v>
      </c>
      <c r="E4650" s="20">
        <f>'8760_Profile'!M4648</f>
        <v>0</v>
      </c>
      <c r="F4650" s="11" t="str">
        <f t="shared" si="72"/>
        <v>Normal export window</v>
      </c>
    </row>
    <row r="4651" spans="1:6" ht="15" customHeight="1">
      <c r="A4651" s="23">
        <f>'8760_Profile'!A4649</f>
        <v>44755.625</v>
      </c>
      <c r="B4651" s="22">
        <f>'8760_Profile'!N4649</f>
        <v>54.991999999999997</v>
      </c>
      <c r="C4651" s="22">
        <f>'8760_Profile'!O4649</f>
        <v>54.991999999999997</v>
      </c>
      <c r="D4651" s="22">
        <f>'8760_Profile'!P4649</f>
        <v>54.991999999999997</v>
      </c>
      <c r="E4651" s="20">
        <f>'8760_Profile'!M4649</f>
        <v>0</v>
      </c>
      <c r="F4651" s="11" t="str">
        <f t="shared" si="72"/>
        <v>Normal export window</v>
      </c>
    </row>
    <row r="4652" spans="1:6" ht="15" customHeight="1">
      <c r="A4652" s="23">
        <f>'8760_Profile'!A4650</f>
        <v>44755.666666666701</v>
      </c>
      <c r="B4652" s="22">
        <f>'8760_Profile'!N4650</f>
        <v>54.991999999999997</v>
      </c>
      <c r="C4652" s="22">
        <f>'8760_Profile'!O4650</f>
        <v>54.991999999999997</v>
      </c>
      <c r="D4652" s="22">
        <f>'8760_Profile'!P4650</f>
        <v>54.991999999999997</v>
      </c>
      <c r="E4652" s="20">
        <f>'8760_Profile'!M4650</f>
        <v>0</v>
      </c>
      <c r="F4652" s="11" t="str">
        <f t="shared" si="72"/>
        <v>Normal export window</v>
      </c>
    </row>
    <row r="4653" spans="1:6" ht="15" customHeight="1">
      <c r="A4653" s="23">
        <f>'8760_Profile'!A4651</f>
        <v>44755.708333333299</v>
      </c>
      <c r="B4653" s="22">
        <f>'8760_Profile'!N4651</f>
        <v>54.991999999999997</v>
      </c>
      <c r="C4653" s="22">
        <f>'8760_Profile'!O4651</f>
        <v>54.991999999999997</v>
      </c>
      <c r="D4653" s="22">
        <f>'8760_Profile'!P4651</f>
        <v>54.991999999999997</v>
      </c>
      <c r="E4653" s="20">
        <f>'8760_Profile'!M4651</f>
        <v>0</v>
      </c>
      <c r="F4653" s="11" t="str">
        <f t="shared" si="72"/>
        <v>Normal export window</v>
      </c>
    </row>
    <row r="4654" spans="1:6" ht="15" customHeight="1">
      <c r="A4654" s="23">
        <f>'8760_Profile'!A4652</f>
        <v>44755.75</v>
      </c>
      <c r="B4654" s="22">
        <f>'8760_Profile'!N4652</f>
        <v>54.991999999999997</v>
      </c>
      <c r="C4654" s="22">
        <f>'8760_Profile'!O4652</f>
        <v>54.991999999999997</v>
      </c>
      <c r="D4654" s="22">
        <f>'8760_Profile'!P4652</f>
        <v>54.991999999999997</v>
      </c>
      <c r="E4654" s="20">
        <f>'8760_Profile'!M4652</f>
        <v>0</v>
      </c>
      <c r="F4654" s="11" t="str">
        <f t="shared" si="72"/>
        <v>Normal export window</v>
      </c>
    </row>
    <row r="4655" spans="1:6" ht="15" customHeight="1">
      <c r="A4655" s="23">
        <f>'8760_Profile'!A4653</f>
        <v>44755.791666666701</v>
      </c>
      <c r="B4655" s="22">
        <f>'8760_Profile'!N4653</f>
        <v>54.991999999999997</v>
      </c>
      <c r="C4655" s="22">
        <f>'8760_Profile'!O4653</f>
        <v>54.991999999999997</v>
      </c>
      <c r="D4655" s="22">
        <f>'8760_Profile'!P4653</f>
        <v>54.991999999999997</v>
      </c>
      <c r="E4655" s="20">
        <f>'8760_Profile'!M4653</f>
        <v>0</v>
      </c>
      <c r="F4655" s="11" t="str">
        <f t="shared" si="72"/>
        <v>Normal export window</v>
      </c>
    </row>
    <row r="4656" spans="1:6" ht="15" customHeight="1">
      <c r="A4656" s="23">
        <f>'8760_Profile'!A4654</f>
        <v>44755.833333333299</v>
      </c>
      <c r="B4656" s="22">
        <f>'8760_Profile'!N4654</f>
        <v>54.991999999999997</v>
      </c>
      <c r="C4656" s="22">
        <f>'8760_Profile'!O4654</f>
        <v>54.991999999999997</v>
      </c>
      <c r="D4656" s="22">
        <f>'8760_Profile'!P4654</f>
        <v>54.991999999999997</v>
      </c>
      <c r="E4656" s="20">
        <f>'8760_Profile'!M4654</f>
        <v>0</v>
      </c>
      <c r="F4656" s="11" t="str">
        <f t="shared" si="72"/>
        <v>Normal export window</v>
      </c>
    </row>
    <row r="4657" spans="1:6" ht="15" customHeight="1">
      <c r="A4657" s="23">
        <f>'8760_Profile'!A4655</f>
        <v>44755.875</v>
      </c>
      <c r="B4657" s="22">
        <f>'8760_Profile'!N4655</f>
        <v>54.991999999999997</v>
      </c>
      <c r="C4657" s="22">
        <f>'8760_Profile'!O4655</f>
        <v>54.991999999999997</v>
      </c>
      <c r="D4657" s="22">
        <f>'8760_Profile'!P4655</f>
        <v>54.991999999999997</v>
      </c>
      <c r="E4657" s="20">
        <f>'8760_Profile'!M4655</f>
        <v>0</v>
      </c>
      <c r="F4657" s="11" t="str">
        <f t="shared" si="72"/>
        <v>Normal export window</v>
      </c>
    </row>
    <row r="4658" spans="1:6" ht="15" customHeight="1">
      <c r="A4658" s="23">
        <f>'8760_Profile'!A4656</f>
        <v>44755.916666666701</v>
      </c>
      <c r="B4658" s="22">
        <f>'8760_Profile'!N4656</f>
        <v>54.991999999999997</v>
      </c>
      <c r="C4658" s="22">
        <f>'8760_Profile'!O4656</f>
        <v>54.991999999999997</v>
      </c>
      <c r="D4658" s="22">
        <f>'8760_Profile'!P4656</f>
        <v>54.991999999999997</v>
      </c>
      <c r="E4658" s="20">
        <f>'8760_Profile'!M4656</f>
        <v>0</v>
      </c>
      <c r="F4658" s="11" t="str">
        <f t="shared" si="72"/>
        <v>Normal export window</v>
      </c>
    </row>
    <row r="4659" spans="1:6" ht="15" customHeight="1">
      <c r="A4659" s="23">
        <f>'8760_Profile'!A4657</f>
        <v>44755.958333333299</v>
      </c>
      <c r="B4659" s="22">
        <f>'8760_Profile'!N4657</f>
        <v>54.991999999999997</v>
      </c>
      <c r="C4659" s="22">
        <f>'8760_Profile'!O4657</f>
        <v>54.991999999999997</v>
      </c>
      <c r="D4659" s="22">
        <f>'8760_Profile'!P4657</f>
        <v>54.991999999999997</v>
      </c>
      <c r="E4659" s="20">
        <f>'8760_Profile'!M4657</f>
        <v>0</v>
      </c>
      <c r="F4659" s="11" t="str">
        <f t="shared" si="72"/>
        <v>Normal export window</v>
      </c>
    </row>
    <row r="4660" spans="1:6" ht="15" customHeight="1">
      <c r="A4660" s="23">
        <f>'8760_Profile'!A4658</f>
        <v>44756</v>
      </c>
      <c r="B4660" s="22">
        <f>'8760_Profile'!N4658</f>
        <v>54.991999999999997</v>
      </c>
      <c r="C4660" s="22">
        <f>'8760_Profile'!O4658</f>
        <v>54.991999999999997</v>
      </c>
      <c r="D4660" s="22">
        <f>'8760_Profile'!P4658</f>
        <v>54.991999999999997</v>
      </c>
      <c r="E4660" s="20">
        <f>'8760_Profile'!M4658</f>
        <v>0</v>
      </c>
      <c r="F4660" s="11" t="str">
        <f t="shared" si="72"/>
        <v>Normal export window</v>
      </c>
    </row>
    <row r="4661" spans="1:6" ht="15" customHeight="1">
      <c r="A4661" s="23">
        <f>'8760_Profile'!A4659</f>
        <v>44756.041666666701</v>
      </c>
      <c r="B4661" s="22">
        <f>'8760_Profile'!N4659</f>
        <v>54.991999999999997</v>
      </c>
      <c r="C4661" s="22">
        <f>'8760_Profile'!O4659</f>
        <v>54.991999999999997</v>
      </c>
      <c r="D4661" s="22">
        <f>'8760_Profile'!P4659</f>
        <v>54.991999999999997</v>
      </c>
      <c r="E4661" s="20">
        <f>'8760_Profile'!M4659</f>
        <v>0</v>
      </c>
      <c r="F4661" s="11" t="str">
        <f t="shared" si="72"/>
        <v>Normal export window</v>
      </c>
    </row>
    <row r="4662" spans="1:6" ht="15" customHeight="1">
      <c r="A4662" s="23">
        <f>'8760_Profile'!A4660</f>
        <v>44756.083333333299</v>
      </c>
      <c r="B4662" s="22">
        <f>'8760_Profile'!N4660</f>
        <v>54.991999999999997</v>
      </c>
      <c r="C4662" s="22">
        <f>'8760_Profile'!O4660</f>
        <v>54.991999999999997</v>
      </c>
      <c r="D4662" s="22">
        <f>'8760_Profile'!P4660</f>
        <v>54.991999999999997</v>
      </c>
      <c r="E4662" s="20">
        <f>'8760_Profile'!M4660</f>
        <v>0</v>
      </c>
      <c r="F4662" s="11" t="str">
        <f t="shared" si="72"/>
        <v>Normal export window</v>
      </c>
    </row>
    <row r="4663" spans="1:6" ht="15" customHeight="1">
      <c r="A4663" s="23">
        <f>'8760_Profile'!A4661</f>
        <v>44756.125</v>
      </c>
      <c r="B4663" s="22">
        <f>'8760_Profile'!N4661</f>
        <v>54.991999999999997</v>
      </c>
      <c r="C4663" s="22">
        <f>'8760_Profile'!O4661</f>
        <v>54.991999999999997</v>
      </c>
      <c r="D4663" s="22">
        <f>'8760_Profile'!P4661</f>
        <v>54.991999999999997</v>
      </c>
      <c r="E4663" s="20">
        <f>'8760_Profile'!M4661</f>
        <v>0</v>
      </c>
      <c r="F4663" s="11" t="str">
        <f t="shared" si="72"/>
        <v>Normal export window</v>
      </c>
    </row>
    <row r="4664" spans="1:6" ht="15" customHeight="1">
      <c r="A4664" s="23">
        <f>'8760_Profile'!A4662</f>
        <v>44756.166666666701</v>
      </c>
      <c r="B4664" s="22">
        <f>'8760_Profile'!N4662</f>
        <v>54.991999999999997</v>
      </c>
      <c r="C4664" s="22">
        <f>'8760_Profile'!O4662</f>
        <v>54.991999999999997</v>
      </c>
      <c r="D4664" s="22">
        <f>'8760_Profile'!P4662</f>
        <v>54.991999999999997</v>
      </c>
      <c r="E4664" s="20">
        <f>'8760_Profile'!M4662</f>
        <v>0</v>
      </c>
      <c r="F4664" s="11" t="str">
        <f t="shared" si="72"/>
        <v>Normal export window</v>
      </c>
    </row>
    <row r="4665" spans="1:6" ht="15" customHeight="1">
      <c r="A4665" s="23">
        <f>'8760_Profile'!A4663</f>
        <v>44756.208333333299</v>
      </c>
      <c r="B4665" s="22">
        <f>'8760_Profile'!N4663</f>
        <v>54.991999999999997</v>
      </c>
      <c r="C4665" s="22">
        <f>'8760_Profile'!O4663</f>
        <v>54.991999999999997</v>
      </c>
      <c r="D4665" s="22">
        <f>'8760_Profile'!P4663</f>
        <v>54.991999999999997</v>
      </c>
      <c r="E4665" s="20">
        <f>'8760_Profile'!M4663</f>
        <v>0</v>
      </c>
      <c r="F4665" s="11" t="str">
        <f t="shared" si="72"/>
        <v>Normal export window</v>
      </c>
    </row>
    <row r="4666" spans="1:6" ht="15" customHeight="1">
      <c r="A4666" s="23">
        <f>'8760_Profile'!A4664</f>
        <v>44756.25</v>
      </c>
      <c r="B4666" s="22">
        <f>'8760_Profile'!N4664</f>
        <v>54.991999999999997</v>
      </c>
      <c r="C4666" s="22">
        <f>'8760_Profile'!O4664</f>
        <v>54.991999999999997</v>
      </c>
      <c r="D4666" s="22">
        <f>'8760_Profile'!P4664</f>
        <v>54.991999999999997</v>
      </c>
      <c r="E4666" s="20">
        <f>'8760_Profile'!M4664</f>
        <v>0</v>
      </c>
      <c r="F4666" s="11" t="str">
        <f t="shared" si="72"/>
        <v>Normal export window</v>
      </c>
    </row>
    <row r="4667" spans="1:6" ht="15" customHeight="1">
      <c r="A4667" s="23">
        <f>'8760_Profile'!A4665</f>
        <v>44756.291666666701</v>
      </c>
      <c r="B4667" s="22">
        <f>'8760_Profile'!N4665</f>
        <v>54.991999999999997</v>
      </c>
      <c r="C4667" s="22">
        <f>'8760_Profile'!O4665</f>
        <v>54.991999999999997</v>
      </c>
      <c r="D4667" s="22">
        <f>'8760_Profile'!P4665</f>
        <v>54.991999999999997</v>
      </c>
      <c r="E4667" s="20">
        <f>'8760_Profile'!M4665</f>
        <v>0</v>
      </c>
      <c r="F4667" s="11" t="str">
        <f t="shared" si="72"/>
        <v>Normal export window</v>
      </c>
    </row>
    <row r="4668" spans="1:6" ht="15" customHeight="1">
      <c r="A4668" s="23">
        <f>'8760_Profile'!A4666</f>
        <v>44756.333333333299</v>
      </c>
      <c r="B4668" s="22">
        <f>'8760_Profile'!N4666</f>
        <v>54.991999999999997</v>
      </c>
      <c r="C4668" s="22">
        <f>'8760_Profile'!O4666</f>
        <v>54.991999999999997</v>
      </c>
      <c r="D4668" s="22">
        <f>'8760_Profile'!P4666</f>
        <v>54.991999999999997</v>
      </c>
      <c r="E4668" s="20">
        <f>'8760_Profile'!M4666</f>
        <v>0</v>
      </c>
      <c r="F4668" s="11" t="str">
        <f t="shared" si="72"/>
        <v>Normal export window</v>
      </c>
    </row>
    <row r="4669" spans="1:6" ht="15" customHeight="1">
      <c r="A4669" s="23">
        <f>'8760_Profile'!A4667</f>
        <v>44756.375</v>
      </c>
      <c r="B4669" s="22">
        <f>'8760_Profile'!N4667</f>
        <v>54.991999999999997</v>
      </c>
      <c r="C4669" s="22">
        <f>'8760_Profile'!O4667</f>
        <v>54.991999999999997</v>
      </c>
      <c r="D4669" s="22">
        <f>'8760_Profile'!P4667</f>
        <v>54.991999999999997</v>
      </c>
      <c r="E4669" s="20">
        <f>'8760_Profile'!M4667</f>
        <v>0</v>
      </c>
      <c r="F4669" s="11" t="str">
        <f t="shared" si="72"/>
        <v>Normal export window</v>
      </c>
    </row>
    <row r="4670" spans="1:6" ht="15" customHeight="1">
      <c r="A4670" s="23">
        <f>'8760_Profile'!A4668</f>
        <v>44756.416666666701</v>
      </c>
      <c r="B4670" s="22">
        <f>'8760_Profile'!N4668</f>
        <v>54.991999999999997</v>
      </c>
      <c r="C4670" s="22">
        <f>'8760_Profile'!O4668</f>
        <v>54.991999999999997</v>
      </c>
      <c r="D4670" s="22">
        <f>'8760_Profile'!P4668</f>
        <v>54.991999999999997</v>
      </c>
      <c r="E4670" s="20">
        <f>'8760_Profile'!M4668</f>
        <v>0</v>
      </c>
      <c r="F4670" s="11" t="str">
        <f t="shared" si="72"/>
        <v>Normal export window</v>
      </c>
    </row>
    <row r="4671" spans="1:6" ht="15" customHeight="1">
      <c r="A4671" s="23">
        <f>'8760_Profile'!A4669</f>
        <v>44756.458333333299</v>
      </c>
      <c r="B4671" s="22">
        <f>'8760_Profile'!N4669</f>
        <v>54.991999999999997</v>
      </c>
      <c r="C4671" s="22">
        <f>'8760_Profile'!O4669</f>
        <v>54.991999999999997</v>
      </c>
      <c r="D4671" s="22">
        <f>'8760_Profile'!P4669</f>
        <v>54.991999999999997</v>
      </c>
      <c r="E4671" s="20">
        <f>'8760_Profile'!M4669</f>
        <v>0</v>
      </c>
      <c r="F4671" s="11" t="str">
        <f t="shared" si="72"/>
        <v>Normal export window</v>
      </c>
    </row>
    <row r="4672" spans="1:6" ht="15" customHeight="1">
      <c r="A4672" s="23">
        <f>'8760_Profile'!A4670</f>
        <v>44756.5</v>
      </c>
      <c r="B4672" s="22">
        <f>'8760_Profile'!N4670</f>
        <v>54.991999999999997</v>
      </c>
      <c r="C4672" s="22">
        <f>'8760_Profile'!O4670</f>
        <v>54.991999999999997</v>
      </c>
      <c r="D4672" s="22">
        <f>'8760_Profile'!P4670</f>
        <v>54.991999999999997</v>
      </c>
      <c r="E4672" s="20">
        <f>'8760_Profile'!M4670</f>
        <v>0</v>
      </c>
      <c r="F4672" s="11" t="str">
        <f t="shared" si="72"/>
        <v>Normal export window</v>
      </c>
    </row>
    <row r="4673" spans="1:6" ht="15" customHeight="1">
      <c r="A4673" s="23">
        <f>'8760_Profile'!A4671</f>
        <v>44756.541666666701</v>
      </c>
      <c r="B4673" s="22">
        <f>'8760_Profile'!N4671</f>
        <v>54.991999999999997</v>
      </c>
      <c r="C4673" s="22">
        <f>'8760_Profile'!O4671</f>
        <v>54.991999999999997</v>
      </c>
      <c r="D4673" s="22">
        <f>'8760_Profile'!P4671</f>
        <v>54.991999999999997</v>
      </c>
      <c r="E4673" s="20">
        <f>'8760_Profile'!M4671</f>
        <v>0</v>
      </c>
      <c r="F4673" s="11" t="str">
        <f t="shared" si="72"/>
        <v>Normal export window</v>
      </c>
    </row>
    <row r="4674" spans="1:6" ht="15" customHeight="1">
      <c r="A4674" s="23">
        <f>'8760_Profile'!A4672</f>
        <v>44756.583333333299</v>
      </c>
      <c r="B4674" s="22">
        <f>'8760_Profile'!N4672</f>
        <v>54.991999999999997</v>
      </c>
      <c r="C4674" s="22">
        <f>'8760_Profile'!O4672</f>
        <v>54.991999999999997</v>
      </c>
      <c r="D4674" s="22">
        <f>'8760_Profile'!P4672</f>
        <v>54.991999999999997</v>
      </c>
      <c r="E4674" s="20">
        <f>'8760_Profile'!M4672</f>
        <v>0</v>
      </c>
      <c r="F4674" s="11" t="str">
        <f t="shared" si="72"/>
        <v>Normal export window</v>
      </c>
    </row>
    <row r="4675" spans="1:6" ht="15" customHeight="1">
      <c r="A4675" s="23">
        <f>'8760_Profile'!A4673</f>
        <v>44756.625</v>
      </c>
      <c r="B4675" s="22">
        <f>'8760_Profile'!N4673</f>
        <v>54.991999999999997</v>
      </c>
      <c r="C4675" s="22">
        <f>'8760_Profile'!O4673</f>
        <v>54.991999999999997</v>
      </c>
      <c r="D4675" s="22">
        <f>'8760_Profile'!P4673</f>
        <v>54.991999999999997</v>
      </c>
      <c r="E4675" s="20">
        <f>'8760_Profile'!M4673</f>
        <v>0</v>
      </c>
      <c r="F4675" s="11" t="str">
        <f t="shared" si="72"/>
        <v>Normal export window</v>
      </c>
    </row>
    <row r="4676" spans="1:6" ht="15" customHeight="1">
      <c r="A4676" s="23">
        <f>'8760_Profile'!A4674</f>
        <v>44756.666666666701</v>
      </c>
      <c r="B4676" s="22">
        <f>'8760_Profile'!N4674</f>
        <v>54.991999999999997</v>
      </c>
      <c r="C4676" s="22">
        <f>'8760_Profile'!O4674</f>
        <v>54.991999999999997</v>
      </c>
      <c r="D4676" s="22">
        <f>'8760_Profile'!P4674</f>
        <v>54.991999999999997</v>
      </c>
      <c r="E4676" s="20">
        <f>'8760_Profile'!M4674</f>
        <v>0</v>
      </c>
      <c r="F4676" s="11" t="str">
        <f t="shared" ref="F4676:F4739" si="73">IF(E4676=1,"Summer low-load CA constraint window","Normal export window")</f>
        <v>Normal export window</v>
      </c>
    </row>
    <row r="4677" spans="1:6" ht="15" customHeight="1">
      <c r="A4677" s="23">
        <f>'8760_Profile'!A4675</f>
        <v>44756.708333333299</v>
      </c>
      <c r="B4677" s="22">
        <f>'8760_Profile'!N4675</f>
        <v>54.991999999999997</v>
      </c>
      <c r="C4677" s="22">
        <f>'8760_Profile'!O4675</f>
        <v>54.991999999999997</v>
      </c>
      <c r="D4677" s="22">
        <f>'8760_Profile'!P4675</f>
        <v>54.991999999999997</v>
      </c>
      <c r="E4677" s="20">
        <f>'8760_Profile'!M4675</f>
        <v>0</v>
      </c>
      <c r="F4677" s="11" t="str">
        <f t="shared" si="73"/>
        <v>Normal export window</v>
      </c>
    </row>
    <row r="4678" spans="1:6" ht="15" customHeight="1">
      <c r="A4678" s="23">
        <f>'8760_Profile'!A4676</f>
        <v>44756.75</v>
      </c>
      <c r="B4678" s="22">
        <f>'8760_Profile'!N4676</f>
        <v>54.991999999999997</v>
      </c>
      <c r="C4678" s="22">
        <f>'8760_Profile'!O4676</f>
        <v>54.991999999999997</v>
      </c>
      <c r="D4678" s="22">
        <f>'8760_Profile'!P4676</f>
        <v>54.991999999999997</v>
      </c>
      <c r="E4678" s="20">
        <f>'8760_Profile'!M4676</f>
        <v>0</v>
      </c>
      <c r="F4678" s="11" t="str">
        <f t="shared" si="73"/>
        <v>Normal export window</v>
      </c>
    </row>
    <row r="4679" spans="1:6" ht="15" customHeight="1">
      <c r="A4679" s="23">
        <f>'8760_Profile'!A4677</f>
        <v>44756.791666666701</v>
      </c>
      <c r="B4679" s="22">
        <f>'8760_Profile'!N4677</f>
        <v>54.991999999999997</v>
      </c>
      <c r="C4679" s="22">
        <f>'8760_Profile'!O4677</f>
        <v>54.991999999999997</v>
      </c>
      <c r="D4679" s="22">
        <f>'8760_Profile'!P4677</f>
        <v>54.991999999999997</v>
      </c>
      <c r="E4679" s="20">
        <f>'8760_Profile'!M4677</f>
        <v>0</v>
      </c>
      <c r="F4679" s="11" t="str">
        <f t="shared" si="73"/>
        <v>Normal export window</v>
      </c>
    </row>
    <row r="4680" spans="1:6" ht="15" customHeight="1">
      <c r="A4680" s="23">
        <f>'8760_Profile'!A4678</f>
        <v>44756.833333333299</v>
      </c>
      <c r="B4680" s="22">
        <f>'8760_Profile'!N4678</f>
        <v>54.991999999999997</v>
      </c>
      <c r="C4680" s="22">
        <f>'8760_Profile'!O4678</f>
        <v>54.991999999999997</v>
      </c>
      <c r="D4680" s="22">
        <f>'8760_Profile'!P4678</f>
        <v>54.991999999999997</v>
      </c>
      <c r="E4680" s="20">
        <f>'8760_Profile'!M4678</f>
        <v>0</v>
      </c>
      <c r="F4680" s="11" t="str">
        <f t="shared" si="73"/>
        <v>Normal export window</v>
      </c>
    </row>
    <row r="4681" spans="1:6" ht="15" customHeight="1">
      <c r="A4681" s="23">
        <f>'8760_Profile'!A4679</f>
        <v>44756.875</v>
      </c>
      <c r="B4681" s="22">
        <f>'8760_Profile'!N4679</f>
        <v>54.991999999999997</v>
      </c>
      <c r="C4681" s="22">
        <f>'8760_Profile'!O4679</f>
        <v>54.991999999999997</v>
      </c>
      <c r="D4681" s="22">
        <f>'8760_Profile'!P4679</f>
        <v>54.991999999999997</v>
      </c>
      <c r="E4681" s="20">
        <f>'8760_Profile'!M4679</f>
        <v>0</v>
      </c>
      <c r="F4681" s="11" t="str">
        <f t="shared" si="73"/>
        <v>Normal export window</v>
      </c>
    </row>
    <row r="4682" spans="1:6" ht="15" customHeight="1">
      <c r="A4682" s="23">
        <f>'8760_Profile'!A4680</f>
        <v>44756.916666666701</v>
      </c>
      <c r="B4682" s="22">
        <f>'8760_Profile'!N4680</f>
        <v>54.991999999999997</v>
      </c>
      <c r="C4682" s="22">
        <f>'8760_Profile'!O4680</f>
        <v>54.991999999999997</v>
      </c>
      <c r="D4682" s="22">
        <f>'8760_Profile'!P4680</f>
        <v>54.991999999999997</v>
      </c>
      <c r="E4682" s="20">
        <f>'8760_Profile'!M4680</f>
        <v>0</v>
      </c>
      <c r="F4682" s="11" t="str">
        <f t="shared" si="73"/>
        <v>Normal export window</v>
      </c>
    </row>
    <row r="4683" spans="1:6" ht="15" customHeight="1">
      <c r="A4683" s="23">
        <f>'8760_Profile'!A4681</f>
        <v>44756.958333333299</v>
      </c>
      <c r="B4683" s="22">
        <f>'8760_Profile'!N4681</f>
        <v>54.991999999999997</v>
      </c>
      <c r="C4683" s="22">
        <f>'8760_Profile'!O4681</f>
        <v>54.991999999999997</v>
      </c>
      <c r="D4683" s="22">
        <f>'8760_Profile'!P4681</f>
        <v>54.991999999999997</v>
      </c>
      <c r="E4683" s="20">
        <f>'8760_Profile'!M4681</f>
        <v>0</v>
      </c>
      <c r="F4683" s="11" t="str">
        <f t="shared" si="73"/>
        <v>Normal export window</v>
      </c>
    </row>
    <row r="4684" spans="1:6" ht="15" customHeight="1">
      <c r="A4684" s="23">
        <f>'8760_Profile'!A4682</f>
        <v>44757</v>
      </c>
      <c r="B4684" s="22">
        <f>'8760_Profile'!N4682</f>
        <v>54.991999999999997</v>
      </c>
      <c r="C4684" s="22">
        <f>'8760_Profile'!O4682</f>
        <v>54.991999999999997</v>
      </c>
      <c r="D4684" s="22">
        <f>'8760_Profile'!P4682</f>
        <v>54.991999999999997</v>
      </c>
      <c r="E4684" s="20">
        <f>'8760_Profile'!M4682</f>
        <v>0</v>
      </c>
      <c r="F4684" s="11" t="str">
        <f t="shared" si="73"/>
        <v>Normal export window</v>
      </c>
    </row>
    <row r="4685" spans="1:6" ht="15" customHeight="1">
      <c r="A4685" s="23">
        <f>'8760_Profile'!A4683</f>
        <v>44757.041666666701</v>
      </c>
      <c r="B4685" s="22">
        <f>'8760_Profile'!N4683</f>
        <v>54.991999999999997</v>
      </c>
      <c r="C4685" s="22">
        <f>'8760_Profile'!O4683</f>
        <v>54.991999999999997</v>
      </c>
      <c r="D4685" s="22">
        <f>'8760_Profile'!P4683</f>
        <v>54.991999999999997</v>
      </c>
      <c r="E4685" s="20">
        <f>'8760_Profile'!M4683</f>
        <v>0</v>
      </c>
      <c r="F4685" s="11" t="str">
        <f t="shared" si="73"/>
        <v>Normal export window</v>
      </c>
    </row>
    <row r="4686" spans="1:6" ht="15" customHeight="1">
      <c r="A4686" s="23">
        <f>'8760_Profile'!A4684</f>
        <v>44757.083333333299</v>
      </c>
      <c r="B4686" s="22">
        <f>'8760_Profile'!N4684</f>
        <v>54.991999999999997</v>
      </c>
      <c r="C4686" s="22">
        <f>'8760_Profile'!O4684</f>
        <v>54.991999999999997</v>
      </c>
      <c r="D4686" s="22">
        <f>'8760_Profile'!P4684</f>
        <v>54.991999999999997</v>
      </c>
      <c r="E4686" s="20">
        <f>'8760_Profile'!M4684</f>
        <v>0</v>
      </c>
      <c r="F4686" s="11" t="str">
        <f t="shared" si="73"/>
        <v>Normal export window</v>
      </c>
    </row>
    <row r="4687" spans="1:6" ht="15" customHeight="1">
      <c r="A4687" s="23">
        <f>'8760_Profile'!A4685</f>
        <v>44757.125</v>
      </c>
      <c r="B4687" s="22">
        <f>'8760_Profile'!N4685</f>
        <v>54.991999999999997</v>
      </c>
      <c r="C4687" s="22">
        <f>'8760_Profile'!O4685</f>
        <v>54.991999999999997</v>
      </c>
      <c r="D4687" s="22">
        <f>'8760_Profile'!P4685</f>
        <v>54.991999999999997</v>
      </c>
      <c r="E4687" s="20">
        <f>'8760_Profile'!M4685</f>
        <v>0</v>
      </c>
      <c r="F4687" s="11" t="str">
        <f t="shared" si="73"/>
        <v>Normal export window</v>
      </c>
    </row>
    <row r="4688" spans="1:6" ht="15" customHeight="1">
      <c r="A4688" s="23">
        <f>'8760_Profile'!A4686</f>
        <v>44757.166666666701</v>
      </c>
      <c r="B4688" s="22">
        <f>'8760_Profile'!N4686</f>
        <v>54.991999999999997</v>
      </c>
      <c r="C4688" s="22">
        <f>'8760_Profile'!O4686</f>
        <v>54.991999999999997</v>
      </c>
      <c r="D4688" s="22">
        <f>'8760_Profile'!P4686</f>
        <v>54.991999999999997</v>
      </c>
      <c r="E4688" s="20">
        <f>'8760_Profile'!M4686</f>
        <v>0</v>
      </c>
      <c r="F4688" s="11" t="str">
        <f t="shared" si="73"/>
        <v>Normal export window</v>
      </c>
    </row>
    <row r="4689" spans="1:6" ht="15" customHeight="1">
      <c r="A4689" s="23">
        <f>'8760_Profile'!A4687</f>
        <v>44757.208333333299</v>
      </c>
      <c r="B4689" s="22">
        <f>'8760_Profile'!N4687</f>
        <v>54.991999999999997</v>
      </c>
      <c r="C4689" s="22">
        <f>'8760_Profile'!O4687</f>
        <v>54.991999999999997</v>
      </c>
      <c r="D4689" s="22">
        <f>'8760_Profile'!P4687</f>
        <v>54.991999999999997</v>
      </c>
      <c r="E4689" s="20">
        <f>'8760_Profile'!M4687</f>
        <v>0</v>
      </c>
      <c r="F4689" s="11" t="str">
        <f t="shared" si="73"/>
        <v>Normal export window</v>
      </c>
    </row>
    <row r="4690" spans="1:6" ht="15" customHeight="1">
      <c r="A4690" s="23">
        <f>'8760_Profile'!A4688</f>
        <v>44757.25</v>
      </c>
      <c r="B4690" s="22">
        <f>'8760_Profile'!N4688</f>
        <v>54.991999999999997</v>
      </c>
      <c r="C4690" s="22">
        <f>'8760_Profile'!O4688</f>
        <v>54.991999999999997</v>
      </c>
      <c r="D4690" s="22">
        <f>'8760_Profile'!P4688</f>
        <v>54.991999999999997</v>
      </c>
      <c r="E4690" s="20">
        <f>'8760_Profile'!M4688</f>
        <v>0</v>
      </c>
      <c r="F4690" s="11" t="str">
        <f t="shared" si="73"/>
        <v>Normal export window</v>
      </c>
    </row>
    <row r="4691" spans="1:6" ht="15" customHeight="1">
      <c r="A4691" s="23">
        <f>'8760_Profile'!A4689</f>
        <v>44757.291666666701</v>
      </c>
      <c r="B4691" s="22">
        <f>'8760_Profile'!N4689</f>
        <v>54.991999999999997</v>
      </c>
      <c r="C4691" s="22">
        <f>'8760_Profile'!O4689</f>
        <v>54.991999999999997</v>
      </c>
      <c r="D4691" s="22">
        <f>'8760_Profile'!P4689</f>
        <v>54.991999999999997</v>
      </c>
      <c r="E4691" s="20">
        <f>'8760_Profile'!M4689</f>
        <v>0</v>
      </c>
      <c r="F4691" s="11" t="str">
        <f t="shared" si="73"/>
        <v>Normal export window</v>
      </c>
    </row>
    <row r="4692" spans="1:6" ht="15" customHeight="1">
      <c r="A4692" s="23">
        <f>'8760_Profile'!A4690</f>
        <v>44757.333333333299</v>
      </c>
      <c r="B4692" s="22">
        <f>'8760_Profile'!N4690</f>
        <v>54.991999999999997</v>
      </c>
      <c r="C4692" s="22">
        <f>'8760_Profile'!O4690</f>
        <v>54.991999999999997</v>
      </c>
      <c r="D4692" s="22">
        <f>'8760_Profile'!P4690</f>
        <v>54.991999999999997</v>
      </c>
      <c r="E4692" s="20">
        <f>'8760_Profile'!M4690</f>
        <v>0</v>
      </c>
      <c r="F4692" s="11" t="str">
        <f t="shared" si="73"/>
        <v>Normal export window</v>
      </c>
    </row>
    <row r="4693" spans="1:6" ht="15" customHeight="1">
      <c r="A4693" s="23">
        <f>'8760_Profile'!A4691</f>
        <v>44757.375</v>
      </c>
      <c r="B4693" s="22">
        <f>'8760_Profile'!N4691</f>
        <v>54.991999999999997</v>
      </c>
      <c r="C4693" s="22">
        <f>'8760_Profile'!O4691</f>
        <v>54.991999999999997</v>
      </c>
      <c r="D4693" s="22">
        <f>'8760_Profile'!P4691</f>
        <v>54.991999999999997</v>
      </c>
      <c r="E4693" s="20">
        <f>'8760_Profile'!M4691</f>
        <v>0</v>
      </c>
      <c r="F4693" s="11" t="str">
        <f t="shared" si="73"/>
        <v>Normal export window</v>
      </c>
    </row>
    <row r="4694" spans="1:6" ht="15" customHeight="1">
      <c r="A4694" s="23">
        <f>'8760_Profile'!A4692</f>
        <v>44757.416666666701</v>
      </c>
      <c r="B4694" s="22">
        <f>'8760_Profile'!N4692</f>
        <v>54.991999999999997</v>
      </c>
      <c r="C4694" s="22">
        <f>'8760_Profile'!O4692</f>
        <v>54.991999999999997</v>
      </c>
      <c r="D4694" s="22">
        <f>'8760_Profile'!P4692</f>
        <v>54.991999999999997</v>
      </c>
      <c r="E4694" s="20">
        <f>'8760_Profile'!M4692</f>
        <v>0</v>
      </c>
      <c r="F4694" s="11" t="str">
        <f t="shared" si="73"/>
        <v>Normal export window</v>
      </c>
    </row>
    <row r="4695" spans="1:6" ht="15" customHeight="1">
      <c r="A4695" s="23">
        <f>'8760_Profile'!A4693</f>
        <v>44757.458333333299</v>
      </c>
      <c r="B4695" s="22">
        <f>'8760_Profile'!N4693</f>
        <v>54.991999999999997</v>
      </c>
      <c r="C4695" s="22">
        <f>'8760_Profile'!O4693</f>
        <v>54.991999999999997</v>
      </c>
      <c r="D4695" s="22">
        <f>'8760_Profile'!P4693</f>
        <v>54.991999999999997</v>
      </c>
      <c r="E4695" s="20">
        <f>'8760_Profile'!M4693</f>
        <v>0</v>
      </c>
      <c r="F4695" s="11" t="str">
        <f t="shared" si="73"/>
        <v>Normal export window</v>
      </c>
    </row>
    <row r="4696" spans="1:6" ht="15" customHeight="1">
      <c r="A4696" s="23">
        <f>'8760_Profile'!A4694</f>
        <v>44757.5</v>
      </c>
      <c r="B4696" s="22">
        <f>'8760_Profile'!N4694</f>
        <v>54.991999999999997</v>
      </c>
      <c r="C4696" s="22">
        <f>'8760_Profile'!O4694</f>
        <v>54.991999999999997</v>
      </c>
      <c r="D4696" s="22">
        <f>'8760_Profile'!P4694</f>
        <v>54.991999999999997</v>
      </c>
      <c r="E4696" s="20">
        <f>'8760_Profile'!M4694</f>
        <v>0</v>
      </c>
      <c r="F4696" s="11" t="str">
        <f t="shared" si="73"/>
        <v>Normal export window</v>
      </c>
    </row>
    <row r="4697" spans="1:6" ht="15" customHeight="1">
      <c r="A4697" s="23">
        <f>'8760_Profile'!A4695</f>
        <v>44757.541666666701</v>
      </c>
      <c r="B4697" s="22">
        <f>'8760_Profile'!N4695</f>
        <v>54.991999999999997</v>
      </c>
      <c r="C4697" s="22">
        <f>'8760_Profile'!O4695</f>
        <v>54.991999999999997</v>
      </c>
      <c r="D4697" s="22">
        <f>'8760_Profile'!P4695</f>
        <v>54.991999999999997</v>
      </c>
      <c r="E4697" s="20">
        <f>'8760_Profile'!M4695</f>
        <v>0</v>
      </c>
      <c r="F4697" s="11" t="str">
        <f t="shared" si="73"/>
        <v>Normal export window</v>
      </c>
    </row>
    <row r="4698" spans="1:6" ht="15" customHeight="1">
      <c r="A4698" s="23">
        <f>'8760_Profile'!A4696</f>
        <v>44757.583333333299</v>
      </c>
      <c r="B4698" s="22">
        <f>'8760_Profile'!N4696</f>
        <v>54.991999999999997</v>
      </c>
      <c r="C4698" s="22">
        <f>'8760_Profile'!O4696</f>
        <v>54.991999999999997</v>
      </c>
      <c r="D4698" s="22">
        <f>'8760_Profile'!P4696</f>
        <v>54.991999999999997</v>
      </c>
      <c r="E4698" s="20">
        <f>'8760_Profile'!M4696</f>
        <v>0</v>
      </c>
      <c r="F4698" s="11" t="str">
        <f t="shared" si="73"/>
        <v>Normal export window</v>
      </c>
    </row>
    <row r="4699" spans="1:6" ht="15" customHeight="1">
      <c r="A4699" s="23">
        <f>'8760_Profile'!A4697</f>
        <v>44757.625</v>
      </c>
      <c r="B4699" s="22">
        <f>'8760_Profile'!N4697</f>
        <v>54.991999999999997</v>
      </c>
      <c r="C4699" s="22">
        <f>'8760_Profile'!O4697</f>
        <v>54.991999999999997</v>
      </c>
      <c r="D4699" s="22">
        <f>'8760_Profile'!P4697</f>
        <v>54.991999999999997</v>
      </c>
      <c r="E4699" s="20">
        <f>'8760_Profile'!M4697</f>
        <v>0</v>
      </c>
      <c r="F4699" s="11" t="str">
        <f t="shared" si="73"/>
        <v>Normal export window</v>
      </c>
    </row>
    <row r="4700" spans="1:6" ht="15" customHeight="1">
      <c r="A4700" s="23">
        <f>'8760_Profile'!A4698</f>
        <v>44757.666666666701</v>
      </c>
      <c r="B4700" s="22">
        <f>'8760_Profile'!N4698</f>
        <v>54.991999999999997</v>
      </c>
      <c r="C4700" s="22">
        <f>'8760_Profile'!O4698</f>
        <v>54.991999999999997</v>
      </c>
      <c r="D4700" s="22">
        <f>'8760_Profile'!P4698</f>
        <v>54.991999999999997</v>
      </c>
      <c r="E4700" s="20">
        <f>'8760_Profile'!M4698</f>
        <v>0</v>
      </c>
      <c r="F4700" s="11" t="str">
        <f t="shared" si="73"/>
        <v>Normal export window</v>
      </c>
    </row>
    <row r="4701" spans="1:6" ht="15" customHeight="1">
      <c r="A4701" s="23">
        <f>'8760_Profile'!A4699</f>
        <v>44757.708333333299</v>
      </c>
      <c r="B4701" s="22">
        <f>'8760_Profile'!N4699</f>
        <v>54.991999999999997</v>
      </c>
      <c r="C4701" s="22">
        <f>'8760_Profile'!O4699</f>
        <v>54.991999999999997</v>
      </c>
      <c r="D4701" s="22">
        <f>'8760_Profile'!P4699</f>
        <v>54.991999999999997</v>
      </c>
      <c r="E4701" s="20">
        <f>'8760_Profile'!M4699</f>
        <v>0</v>
      </c>
      <c r="F4701" s="11" t="str">
        <f t="shared" si="73"/>
        <v>Normal export window</v>
      </c>
    </row>
    <row r="4702" spans="1:6" ht="15" customHeight="1">
      <c r="A4702" s="23">
        <f>'8760_Profile'!A4700</f>
        <v>44757.75</v>
      </c>
      <c r="B4702" s="22">
        <f>'8760_Profile'!N4700</f>
        <v>54.991999999999997</v>
      </c>
      <c r="C4702" s="22">
        <f>'8760_Profile'!O4700</f>
        <v>54.991999999999997</v>
      </c>
      <c r="D4702" s="22">
        <f>'8760_Profile'!P4700</f>
        <v>54.991999999999997</v>
      </c>
      <c r="E4702" s="20">
        <f>'8760_Profile'!M4700</f>
        <v>0</v>
      </c>
      <c r="F4702" s="11" t="str">
        <f t="shared" si="73"/>
        <v>Normal export window</v>
      </c>
    </row>
    <row r="4703" spans="1:6" ht="15" customHeight="1">
      <c r="A4703" s="23">
        <f>'8760_Profile'!A4701</f>
        <v>44757.791666666701</v>
      </c>
      <c r="B4703" s="22">
        <f>'8760_Profile'!N4701</f>
        <v>54.991999999999997</v>
      </c>
      <c r="C4703" s="22">
        <f>'8760_Profile'!O4701</f>
        <v>54.991999999999997</v>
      </c>
      <c r="D4703" s="22">
        <f>'8760_Profile'!P4701</f>
        <v>54.991999999999997</v>
      </c>
      <c r="E4703" s="20">
        <f>'8760_Profile'!M4701</f>
        <v>0</v>
      </c>
      <c r="F4703" s="11" t="str">
        <f t="shared" si="73"/>
        <v>Normal export window</v>
      </c>
    </row>
    <row r="4704" spans="1:6" ht="15" customHeight="1">
      <c r="A4704" s="23">
        <f>'8760_Profile'!A4702</f>
        <v>44757.833333333299</v>
      </c>
      <c r="B4704" s="22">
        <f>'8760_Profile'!N4702</f>
        <v>54.991999999999997</v>
      </c>
      <c r="C4704" s="22">
        <f>'8760_Profile'!O4702</f>
        <v>54.991999999999997</v>
      </c>
      <c r="D4704" s="22">
        <f>'8760_Profile'!P4702</f>
        <v>54.991999999999997</v>
      </c>
      <c r="E4704" s="20">
        <f>'8760_Profile'!M4702</f>
        <v>0</v>
      </c>
      <c r="F4704" s="11" t="str">
        <f t="shared" si="73"/>
        <v>Normal export window</v>
      </c>
    </row>
    <row r="4705" spans="1:6" ht="15" customHeight="1">
      <c r="A4705" s="23">
        <f>'8760_Profile'!A4703</f>
        <v>44757.875</v>
      </c>
      <c r="B4705" s="22">
        <f>'8760_Profile'!N4703</f>
        <v>54.991999999999997</v>
      </c>
      <c r="C4705" s="22">
        <f>'8760_Profile'!O4703</f>
        <v>54.991999999999997</v>
      </c>
      <c r="D4705" s="22">
        <f>'8760_Profile'!P4703</f>
        <v>54.991999999999997</v>
      </c>
      <c r="E4705" s="20">
        <f>'8760_Profile'!M4703</f>
        <v>0</v>
      </c>
      <c r="F4705" s="11" t="str">
        <f t="shared" si="73"/>
        <v>Normal export window</v>
      </c>
    </row>
    <row r="4706" spans="1:6" ht="15" customHeight="1">
      <c r="A4706" s="23">
        <f>'8760_Profile'!A4704</f>
        <v>44757.916666666701</v>
      </c>
      <c r="B4706" s="22">
        <f>'8760_Profile'!N4704</f>
        <v>54.991999999999997</v>
      </c>
      <c r="C4706" s="22">
        <f>'8760_Profile'!O4704</f>
        <v>54.991999999999997</v>
      </c>
      <c r="D4706" s="22">
        <f>'8760_Profile'!P4704</f>
        <v>54.991999999999997</v>
      </c>
      <c r="E4706" s="20">
        <f>'8760_Profile'!M4704</f>
        <v>0</v>
      </c>
      <c r="F4706" s="11" t="str">
        <f t="shared" si="73"/>
        <v>Normal export window</v>
      </c>
    </row>
    <row r="4707" spans="1:6" ht="15" customHeight="1">
      <c r="A4707" s="23">
        <f>'8760_Profile'!A4705</f>
        <v>44757.958333333299</v>
      </c>
      <c r="B4707" s="22">
        <f>'8760_Profile'!N4705</f>
        <v>54.991999999999997</v>
      </c>
      <c r="C4707" s="22">
        <f>'8760_Profile'!O4705</f>
        <v>54.991999999999997</v>
      </c>
      <c r="D4707" s="22">
        <f>'8760_Profile'!P4705</f>
        <v>54.991999999999997</v>
      </c>
      <c r="E4707" s="20">
        <f>'8760_Profile'!M4705</f>
        <v>0</v>
      </c>
      <c r="F4707" s="11" t="str">
        <f t="shared" si="73"/>
        <v>Normal export window</v>
      </c>
    </row>
    <row r="4708" spans="1:6" ht="15" customHeight="1">
      <c r="A4708" s="23">
        <f>'8760_Profile'!A4706</f>
        <v>44758</v>
      </c>
      <c r="B4708" s="22">
        <f>'8760_Profile'!N4706</f>
        <v>54.991999999999997</v>
      </c>
      <c r="C4708" s="22">
        <f>'8760_Profile'!O4706</f>
        <v>54.991999999999997</v>
      </c>
      <c r="D4708" s="22">
        <f>'8760_Profile'!P4706</f>
        <v>54.991999999999997</v>
      </c>
      <c r="E4708" s="20">
        <f>'8760_Profile'!M4706</f>
        <v>0</v>
      </c>
      <c r="F4708" s="11" t="str">
        <f t="shared" si="73"/>
        <v>Normal export window</v>
      </c>
    </row>
    <row r="4709" spans="1:6" ht="15" customHeight="1">
      <c r="A4709" s="23">
        <f>'8760_Profile'!A4707</f>
        <v>44758.041666666701</v>
      </c>
      <c r="B4709" s="22">
        <f>'8760_Profile'!N4707</f>
        <v>54.991999999999997</v>
      </c>
      <c r="C4709" s="22">
        <f>'8760_Profile'!O4707</f>
        <v>54.991999999999997</v>
      </c>
      <c r="D4709" s="22">
        <f>'8760_Profile'!P4707</f>
        <v>54.991999999999997</v>
      </c>
      <c r="E4709" s="20">
        <f>'8760_Profile'!M4707</f>
        <v>0</v>
      </c>
      <c r="F4709" s="11" t="str">
        <f t="shared" si="73"/>
        <v>Normal export window</v>
      </c>
    </row>
    <row r="4710" spans="1:6" ht="15" customHeight="1">
      <c r="A4710" s="23">
        <f>'8760_Profile'!A4708</f>
        <v>44758.083333333299</v>
      </c>
      <c r="B4710" s="22">
        <f>'8760_Profile'!N4708</f>
        <v>54.991999999999997</v>
      </c>
      <c r="C4710" s="22">
        <f>'8760_Profile'!O4708</f>
        <v>54.991999999999997</v>
      </c>
      <c r="D4710" s="22">
        <f>'8760_Profile'!P4708</f>
        <v>54.991999999999997</v>
      </c>
      <c r="E4710" s="20">
        <f>'8760_Profile'!M4708</f>
        <v>0</v>
      </c>
      <c r="F4710" s="11" t="str">
        <f t="shared" si="73"/>
        <v>Normal export window</v>
      </c>
    </row>
    <row r="4711" spans="1:6" ht="15" customHeight="1">
      <c r="A4711" s="23">
        <f>'8760_Profile'!A4709</f>
        <v>44758.125</v>
      </c>
      <c r="B4711" s="22">
        <f>'8760_Profile'!N4709</f>
        <v>54.991999999999997</v>
      </c>
      <c r="C4711" s="22">
        <f>'8760_Profile'!O4709</f>
        <v>54.991999999999997</v>
      </c>
      <c r="D4711" s="22">
        <f>'8760_Profile'!P4709</f>
        <v>54.991999999999997</v>
      </c>
      <c r="E4711" s="20">
        <f>'8760_Profile'!M4709</f>
        <v>0</v>
      </c>
      <c r="F4711" s="11" t="str">
        <f t="shared" si="73"/>
        <v>Normal export window</v>
      </c>
    </row>
    <row r="4712" spans="1:6" ht="15" customHeight="1">
      <c r="A4712" s="23">
        <f>'8760_Profile'!A4710</f>
        <v>44758.166666666701</v>
      </c>
      <c r="B4712" s="22">
        <f>'8760_Profile'!N4710</f>
        <v>54.991999999999997</v>
      </c>
      <c r="C4712" s="22">
        <f>'8760_Profile'!O4710</f>
        <v>54.991999999999997</v>
      </c>
      <c r="D4712" s="22">
        <f>'8760_Profile'!P4710</f>
        <v>54.991999999999997</v>
      </c>
      <c r="E4712" s="20">
        <f>'8760_Profile'!M4710</f>
        <v>0</v>
      </c>
      <c r="F4712" s="11" t="str">
        <f t="shared" si="73"/>
        <v>Normal export window</v>
      </c>
    </row>
    <row r="4713" spans="1:6" ht="15" customHeight="1">
      <c r="A4713" s="23">
        <f>'8760_Profile'!A4711</f>
        <v>44758.208333333299</v>
      </c>
      <c r="B4713" s="22">
        <f>'8760_Profile'!N4711</f>
        <v>54.991999999999997</v>
      </c>
      <c r="C4713" s="22">
        <f>'8760_Profile'!O4711</f>
        <v>54.991999999999997</v>
      </c>
      <c r="D4713" s="22">
        <f>'8760_Profile'!P4711</f>
        <v>54.991999999999997</v>
      </c>
      <c r="E4713" s="20">
        <f>'8760_Profile'!M4711</f>
        <v>0</v>
      </c>
      <c r="F4713" s="11" t="str">
        <f t="shared" si="73"/>
        <v>Normal export window</v>
      </c>
    </row>
    <row r="4714" spans="1:6" ht="15" customHeight="1">
      <c r="A4714" s="23">
        <f>'8760_Profile'!A4712</f>
        <v>44758.25</v>
      </c>
      <c r="B4714" s="22">
        <f>'8760_Profile'!N4712</f>
        <v>54.991999999999997</v>
      </c>
      <c r="C4714" s="22">
        <f>'8760_Profile'!O4712</f>
        <v>54.991999999999997</v>
      </c>
      <c r="D4714" s="22">
        <f>'8760_Profile'!P4712</f>
        <v>54.991999999999997</v>
      </c>
      <c r="E4714" s="20">
        <f>'8760_Profile'!M4712</f>
        <v>0</v>
      </c>
      <c r="F4714" s="11" t="str">
        <f t="shared" si="73"/>
        <v>Normal export window</v>
      </c>
    </row>
    <row r="4715" spans="1:6" ht="15" customHeight="1">
      <c r="A4715" s="23">
        <f>'8760_Profile'!A4713</f>
        <v>44758.291666666701</v>
      </c>
      <c r="B4715" s="22">
        <f>'8760_Profile'!N4713</f>
        <v>54.991999999999997</v>
      </c>
      <c r="C4715" s="22">
        <f>'8760_Profile'!O4713</f>
        <v>54.991999999999997</v>
      </c>
      <c r="D4715" s="22">
        <f>'8760_Profile'!P4713</f>
        <v>54.991999999999997</v>
      </c>
      <c r="E4715" s="20">
        <f>'8760_Profile'!M4713</f>
        <v>0</v>
      </c>
      <c r="F4715" s="11" t="str">
        <f t="shared" si="73"/>
        <v>Normal export window</v>
      </c>
    </row>
    <row r="4716" spans="1:6" ht="15" customHeight="1">
      <c r="A4716" s="23">
        <f>'8760_Profile'!A4714</f>
        <v>44758.333333333299</v>
      </c>
      <c r="B4716" s="22">
        <f>'8760_Profile'!N4714</f>
        <v>54.991999999999997</v>
      </c>
      <c r="C4716" s="22">
        <f>'8760_Profile'!O4714</f>
        <v>54.991999999999997</v>
      </c>
      <c r="D4716" s="22">
        <f>'8760_Profile'!P4714</f>
        <v>54.991999999999997</v>
      </c>
      <c r="E4716" s="20">
        <f>'8760_Profile'!M4714</f>
        <v>0</v>
      </c>
      <c r="F4716" s="11" t="str">
        <f t="shared" si="73"/>
        <v>Normal export window</v>
      </c>
    </row>
    <row r="4717" spans="1:6" ht="15" customHeight="1">
      <c r="A4717" s="23">
        <f>'8760_Profile'!A4715</f>
        <v>44758.375</v>
      </c>
      <c r="B4717" s="22">
        <f>'8760_Profile'!N4715</f>
        <v>54.991999999999997</v>
      </c>
      <c r="C4717" s="22">
        <f>'8760_Profile'!O4715</f>
        <v>54.991999999999997</v>
      </c>
      <c r="D4717" s="22">
        <f>'8760_Profile'!P4715</f>
        <v>54.991999999999997</v>
      </c>
      <c r="E4717" s="20">
        <f>'8760_Profile'!M4715</f>
        <v>0</v>
      </c>
      <c r="F4717" s="11" t="str">
        <f t="shared" si="73"/>
        <v>Normal export window</v>
      </c>
    </row>
    <row r="4718" spans="1:6" ht="15" customHeight="1">
      <c r="A4718" s="23">
        <f>'8760_Profile'!A4716</f>
        <v>44758.416666666701</v>
      </c>
      <c r="B4718" s="22">
        <f>'8760_Profile'!N4716</f>
        <v>54.991999999999997</v>
      </c>
      <c r="C4718" s="22">
        <f>'8760_Profile'!O4716</f>
        <v>54.991999999999997</v>
      </c>
      <c r="D4718" s="22">
        <f>'8760_Profile'!P4716</f>
        <v>54.991999999999997</v>
      </c>
      <c r="E4718" s="20">
        <f>'8760_Profile'!M4716</f>
        <v>0</v>
      </c>
      <c r="F4718" s="11" t="str">
        <f t="shared" si="73"/>
        <v>Normal export window</v>
      </c>
    </row>
    <row r="4719" spans="1:6" ht="15" customHeight="1">
      <c r="A4719" s="23">
        <f>'8760_Profile'!A4717</f>
        <v>44758.458333333299</v>
      </c>
      <c r="B4719" s="22">
        <f>'8760_Profile'!N4717</f>
        <v>54.991999999999997</v>
      </c>
      <c r="C4719" s="22">
        <f>'8760_Profile'!O4717</f>
        <v>54.991999999999997</v>
      </c>
      <c r="D4719" s="22">
        <f>'8760_Profile'!P4717</f>
        <v>54.991999999999997</v>
      </c>
      <c r="E4719" s="20">
        <f>'8760_Profile'!M4717</f>
        <v>0</v>
      </c>
      <c r="F4719" s="11" t="str">
        <f t="shared" si="73"/>
        <v>Normal export window</v>
      </c>
    </row>
    <row r="4720" spans="1:6" ht="15" customHeight="1">
      <c r="A4720" s="23">
        <f>'8760_Profile'!A4718</f>
        <v>44758.5</v>
      </c>
      <c r="B4720" s="22">
        <f>'8760_Profile'!N4718</f>
        <v>54.991999999999997</v>
      </c>
      <c r="C4720" s="22">
        <f>'8760_Profile'!O4718</f>
        <v>54.991999999999997</v>
      </c>
      <c r="D4720" s="22">
        <f>'8760_Profile'!P4718</f>
        <v>54.991999999999997</v>
      </c>
      <c r="E4720" s="20">
        <f>'8760_Profile'!M4718</f>
        <v>0</v>
      </c>
      <c r="F4720" s="11" t="str">
        <f t="shared" si="73"/>
        <v>Normal export window</v>
      </c>
    </row>
    <row r="4721" spans="1:6" ht="15" customHeight="1">
      <c r="A4721" s="23">
        <f>'8760_Profile'!A4719</f>
        <v>44758.541666666701</v>
      </c>
      <c r="B4721" s="22">
        <f>'8760_Profile'!N4719</f>
        <v>54.991999999999997</v>
      </c>
      <c r="C4721" s="22">
        <f>'8760_Profile'!O4719</f>
        <v>54.991999999999997</v>
      </c>
      <c r="D4721" s="22">
        <f>'8760_Profile'!P4719</f>
        <v>54.991999999999997</v>
      </c>
      <c r="E4721" s="20">
        <f>'8760_Profile'!M4719</f>
        <v>0</v>
      </c>
      <c r="F4721" s="11" t="str">
        <f t="shared" si="73"/>
        <v>Normal export window</v>
      </c>
    </row>
    <row r="4722" spans="1:6" ht="15" customHeight="1">
      <c r="A4722" s="23">
        <f>'8760_Profile'!A4720</f>
        <v>44758.583333333299</v>
      </c>
      <c r="B4722" s="22">
        <f>'8760_Profile'!N4720</f>
        <v>54.991999999999997</v>
      </c>
      <c r="C4722" s="22">
        <f>'8760_Profile'!O4720</f>
        <v>54.991999999999997</v>
      </c>
      <c r="D4722" s="22">
        <f>'8760_Profile'!P4720</f>
        <v>54.991999999999997</v>
      </c>
      <c r="E4722" s="20">
        <f>'8760_Profile'!M4720</f>
        <v>0</v>
      </c>
      <c r="F4722" s="11" t="str">
        <f t="shared" si="73"/>
        <v>Normal export window</v>
      </c>
    </row>
    <row r="4723" spans="1:6" ht="15" customHeight="1">
      <c r="A4723" s="23">
        <f>'8760_Profile'!A4721</f>
        <v>44758.625</v>
      </c>
      <c r="B4723" s="22">
        <f>'8760_Profile'!N4721</f>
        <v>54.991999999999997</v>
      </c>
      <c r="C4723" s="22">
        <f>'8760_Profile'!O4721</f>
        <v>54.991999999999997</v>
      </c>
      <c r="D4723" s="22">
        <f>'8760_Profile'!P4721</f>
        <v>54.991999999999997</v>
      </c>
      <c r="E4723" s="20">
        <f>'8760_Profile'!M4721</f>
        <v>0</v>
      </c>
      <c r="F4723" s="11" t="str">
        <f t="shared" si="73"/>
        <v>Normal export window</v>
      </c>
    </row>
    <row r="4724" spans="1:6" ht="15" customHeight="1">
      <c r="A4724" s="23">
        <f>'8760_Profile'!A4722</f>
        <v>44758.666666666701</v>
      </c>
      <c r="B4724" s="22">
        <f>'8760_Profile'!N4722</f>
        <v>54.991999999999997</v>
      </c>
      <c r="C4724" s="22">
        <f>'8760_Profile'!O4722</f>
        <v>54.991999999999997</v>
      </c>
      <c r="D4724" s="22">
        <f>'8760_Profile'!P4722</f>
        <v>54.991999999999997</v>
      </c>
      <c r="E4724" s="20">
        <f>'8760_Profile'!M4722</f>
        <v>0</v>
      </c>
      <c r="F4724" s="11" t="str">
        <f t="shared" si="73"/>
        <v>Normal export window</v>
      </c>
    </row>
    <row r="4725" spans="1:6" ht="15" customHeight="1">
      <c r="A4725" s="23">
        <f>'8760_Profile'!A4723</f>
        <v>44758.708333333299</v>
      </c>
      <c r="B4725" s="22">
        <f>'8760_Profile'!N4723</f>
        <v>54.991999999999997</v>
      </c>
      <c r="C4725" s="22">
        <f>'8760_Profile'!O4723</f>
        <v>54.991999999999997</v>
      </c>
      <c r="D4725" s="22">
        <f>'8760_Profile'!P4723</f>
        <v>54.991999999999997</v>
      </c>
      <c r="E4725" s="20">
        <f>'8760_Profile'!M4723</f>
        <v>0</v>
      </c>
      <c r="F4725" s="11" t="str">
        <f t="shared" si="73"/>
        <v>Normal export window</v>
      </c>
    </row>
    <row r="4726" spans="1:6" ht="15" customHeight="1">
      <c r="A4726" s="23">
        <f>'8760_Profile'!A4724</f>
        <v>44758.75</v>
      </c>
      <c r="B4726" s="22">
        <f>'8760_Profile'!N4724</f>
        <v>54.991999999999997</v>
      </c>
      <c r="C4726" s="22">
        <f>'8760_Profile'!O4724</f>
        <v>54.991999999999997</v>
      </c>
      <c r="D4726" s="22">
        <f>'8760_Profile'!P4724</f>
        <v>54.991999999999997</v>
      </c>
      <c r="E4726" s="20">
        <f>'8760_Profile'!M4724</f>
        <v>0</v>
      </c>
      <c r="F4726" s="11" t="str">
        <f t="shared" si="73"/>
        <v>Normal export window</v>
      </c>
    </row>
    <row r="4727" spans="1:6" ht="15" customHeight="1">
      <c r="A4727" s="23">
        <f>'8760_Profile'!A4725</f>
        <v>44758.791666666701</v>
      </c>
      <c r="B4727" s="22">
        <f>'8760_Profile'!N4725</f>
        <v>54.991999999999997</v>
      </c>
      <c r="C4727" s="22">
        <f>'8760_Profile'!O4725</f>
        <v>54.991999999999997</v>
      </c>
      <c r="D4727" s="22">
        <f>'8760_Profile'!P4725</f>
        <v>54.991999999999997</v>
      </c>
      <c r="E4727" s="20">
        <f>'8760_Profile'!M4725</f>
        <v>0</v>
      </c>
      <c r="F4727" s="11" t="str">
        <f t="shared" si="73"/>
        <v>Normal export window</v>
      </c>
    </row>
    <row r="4728" spans="1:6" ht="15" customHeight="1">
      <c r="A4728" s="23">
        <f>'8760_Profile'!A4726</f>
        <v>44758.833333333299</v>
      </c>
      <c r="B4728" s="22">
        <f>'8760_Profile'!N4726</f>
        <v>54.991999999999997</v>
      </c>
      <c r="C4728" s="22">
        <f>'8760_Profile'!O4726</f>
        <v>54.991999999999997</v>
      </c>
      <c r="D4728" s="22">
        <f>'8760_Profile'!P4726</f>
        <v>54.991999999999997</v>
      </c>
      <c r="E4728" s="20">
        <f>'8760_Profile'!M4726</f>
        <v>0</v>
      </c>
      <c r="F4728" s="11" t="str">
        <f t="shared" si="73"/>
        <v>Normal export window</v>
      </c>
    </row>
    <row r="4729" spans="1:6" ht="15" customHeight="1">
      <c r="A4729" s="23">
        <f>'8760_Profile'!A4727</f>
        <v>44758.875</v>
      </c>
      <c r="B4729" s="22">
        <f>'8760_Profile'!N4727</f>
        <v>54.991999999999997</v>
      </c>
      <c r="C4729" s="22">
        <f>'8760_Profile'!O4727</f>
        <v>54.991999999999997</v>
      </c>
      <c r="D4729" s="22">
        <f>'8760_Profile'!P4727</f>
        <v>54.991999999999997</v>
      </c>
      <c r="E4729" s="20">
        <f>'8760_Profile'!M4727</f>
        <v>0</v>
      </c>
      <c r="F4729" s="11" t="str">
        <f t="shared" si="73"/>
        <v>Normal export window</v>
      </c>
    </row>
    <row r="4730" spans="1:6" ht="15" customHeight="1">
      <c r="A4730" s="23">
        <f>'8760_Profile'!A4728</f>
        <v>44758.916666666701</v>
      </c>
      <c r="B4730" s="22">
        <f>'8760_Profile'!N4728</f>
        <v>54.991999999999997</v>
      </c>
      <c r="C4730" s="22">
        <f>'8760_Profile'!O4728</f>
        <v>54.991999999999997</v>
      </c>
      <c r="D4730" s="22">
        <f>'8760_Profile'!P4728</f>
        <v>54.991999999999997</v>
      </c>
      <c r="E4730" s="20">
        <f>'8760_Profile'!M4728</f>
        <v>0</v>
      </c>
      <c r="F4730" s="11" t="str">
        <f t="shared" si="73"/>
        <v>Normal export window</v>
      </c>
    </row>
    <row r="4731" spans="1:6" ht="15" customHeight="1">
      <c r="A4731" s="23">
        <f>'8760_Profile'!A4729</f>
        <v>44758.958333333299</v>
      </c>
      <c r="B4731" s="22">
        <f>'8760_Profile'!N4729</f>
        <v>54.991999999999997</v>
      </c>
      <c r="C4731" s="22">
        <f>'8760_Profile'!O4729</f>
        <v>54.991999999999997</v>
      </c>
      <c r="D4731" s="22">
        <f>'8760_Profile'!P4729</f>
        <v>54.991999999999997</v>
      </c>
      <c r="E4731" s="20">
        <f>'8760_Profile'!M4729</f>
        <v>0</v>
      </c>
      <c r="F4731" s="11" t="str">
        <f t="shared" si="73"/>
        <v>Normal export window</v>
      </c>
    </row>
    <row r="4732" spans="1:6" ht="15" customHeight="1">
      <c r="A4732" s="23">
        <f>'8760_Profile'!A4730</f>
        <v>44759</v>
      </c>
      <c r="B4732" s="22">
        <f>'8760_Profile'!N4730</f>
        <v>54.991999999999997</v>
      </c>
      <c r="C4732" s="22">
        <f>'8760_Profile'!O4730</f>
        <v>54.991999999999997</v>
      </c>
      <c r="D4732" s="22">
        <f>'8760_Profile'!P4730</f>
        <v>54.991999999999997</v>
      </c>
      <c r="E4732" s="20">
        <f>'8760_Profile'!M4730</f>
        <v>0</v>
      </c>
      <c r="F4732" s="11" t="str">
        <f t="shared" si="73"/>
        <v>Normal export window</v>
      </c>
    </row>
    <row r="4733" spans="1:6" ht="15" customHeight="1">
      <c r="A4733" s="23">
        <f>'8760_Profile'!A4731</f>
        <v>44759.041666666701</v>
      </c>
      <c r="B4733" s="22">
        <f>'8760_Profile'!N4731</f>
        <v>54.991999999999997</v>
      </c>
      <c r="C4733" s="22">
        <f>'8760_Profile'!O4731</f>
        <v>54.991999999999997</v>
      </c>
      <c r="D4733" s="22">
        <f>'8760_Profile'!P4731</f>
        <v>54.991999999999997</v>
      </c>
      <c r="E4733" s="20">
        <f>'8760_Profile'!M4731</f>
        <v>0</v>
      </c>
      <c r="F4733" s="11" t="str">
        <f t="shared" si="73"/>
        <v>Normal export window</v>
      </c>
    </row>
    <row r="4734" spans="1:6" ht="15" customHeight="1">
      <c r="A4734" s="23">
        <f>'8760_Profile'!A4732</f>
        <v>44759.083333333299</v>
      </c>
      <c r="B4734" s="22">
        <f>'8760_Profile'!N4732</f>
        <v>54.991999999999997</v>
      </c>
      <c r="C4734" s="22">
        <f>'8760_Profile'!O4732</f>
        <v>54.991999999999997</v>
      </c>
      <c r="D4734" s="22">
        <f>'8760_Profile'!P4732</f>
        <v>54.991999999999997</v>
      </c>
      <c r="E4734" s="20">
        <f>'8760_Profile'!M4732</f>
        <v>0</v>
      </c>
      <c r="F4734" s="11" t="str">
        <f t="shared" si="73"/>
        <v>Normal export window</v>
      </c>
    </row>
    <row r="4735" spans="1:6" ht="15" customHeight="1">
      <c r="A4735" s="23">
        <f>'8760_Profile'!A4733</f>
        <v>44759.125</v>
      </c>
      <c r="B4735" s="22">
        <f>'8760_Profile'!N4733</f>
        <v>54.991999999999997</v>
      </c>
      <c r="C4735" s="22">
        <f>'8760_Profile'!O4733</f>
        <v>54.991999999999997</v>
      </c>
      <c r="D4735" s="22">
        <f>'8760_Profile'!P4733</f>
        <v>54.991999999999997</v>
      </c>
      <c r="E4735" s="20">
        <f>'8760_Profile'!M4733</f>
        <v>0</v>
      </c>
      <c r="F4735" s="11" t="str">
        <f t="shared" si="73"/>
        <v>Normal export window</v>
      </c>
    </row>
    <row r="4736" spans="1:6" ht="15" customHeight="1">
      <c r="A4736" s="23">
        <f>'8760_Profile'!A4734</f>
        <v>44759.166666666701</v>
      </c>
      <c r="B4736" s="22">
        <f>'8760_Profile'!N4734</f>
        <v>54.991999999999997</v>
      </c>
      <c r="C4736" s="22">
        <f>'8760_Profile'!O4734</f>
        <v>54.991999999999997</v>
      </c>
      <c r="D4736" s="22">
        <f>'8760_Profile'!P4734</f>
        <v>54.991999999999997</v>
      </c>
      <c r="E4736" s="20">
        <f>'8760_Profile'!M4734</f>
        <v>0</v>
      </c>
      <c r="F4736" s="11" t="str">
        <f t="shared" si="73"/>
        <v>Normal export window</v>
      </c>
    </row>
    <row r="4737" spans="1:6" ht="15" customHeight="1">
      <c r="A4737" s="23">
        <f>'8760_Profile'!A4735</f>
        <v>44759.208333333299</v>
      </c>
      <c r="B4737" s="22">
        <f>'8760_Profile'!N4735</f>
        <v>54.991999999999997</v>
      </c>
      <c r="C4737" s="22">
        <f>'8760_Profile'!O4735</f>
        <v>54.991999999999997</v>
      </c>
      <c r="D4737" s="22">
        <f>'8760_Profile'!P4735</f>
        <v>54.991999999999997</v>
      </c>
      <c r="E4737" s="20">
        <f>'8760_Profile'!M4735</f>
        <v>0</v>
      </c>
      <c r="F4737" s="11" t="str">
        <f t="shared" si="73"/>
        <v>Normal export window</v>
      </c>
    </row>
    <row r="4738" spans="1:6" ht="15" customHeight="1">
      <c r="A4738" s="23">
        <f>'8760_Profile'!A4736</f>
        <v>44759.25</v>
      </c>
      <c r="B4738" s="22">
        <f>'8760_Profile'!N4736</f>
        <v>54.991999999999997</v>
      </c>
      <c r="C4738" s="22">
        <f>'8760_Profile'!O4736</f>
        <v>54.991999999999997</v>
      </c>
      <c r="D4738" s="22">
        <f>'8760_Profile'!P4736</f>
        <v>54.991999999999997</v>
      </c>
      <c r="E4738" s="20">
        <f>'8760_Profile'!M4736</f>
        <v>0</v>
      </c>
      <c r="F4738" s="11" t="str">
        <f t="shared" si="73"/>
        <v>Normal export window</v>
      </c>
    </row>
    <row r="4739" spans="1:6" ht="15" customHeight="1">
      <c r="A4739" s="23">
        <f>'8760_Profile'!A4737</f>
        <v>44759.291666666701</v>
      </c>
      <c r="B4739" s="22">
        <f>'8760_Profile'!N4737</f>
        <v>54.991999999999997</v>
      </c>
      <c r="C4739" s="22">
        <f>'8760_Profile'!O4737</f>
        <v>54.991999999999997</v>
      </c>
      <c r="D4739" s="22">
        <f>'8760_Profile'!P4737</f>
        <v>54.991999999999997</v>
      </c>
      <c r="E4739" s="20">
        <f>'8760_Profile'!M4737</f>
        <v>0</v>
      </c>
      <c r="F4739" s="11" t="str">
        <f t="shared" si="73"/>
        <v>Normal export window</v>
      </c>
    </row>
    <row r="4740" spans="1:6" ht="15" customHeight="1">
      <c r="A4740" s="23">
        <f>'8760_Profile'!A4738</f>
        <v>44759.333333333299</v>
      </c>
      <c r="B4740" s="22">
        <f>'8760_Profile'!N4738</f>
        <v>54.991999999999997</v>
      </c>
      <c r="C4740" s="22">
        <f>'8760_Profile'!O4738</f>
        <v>54.991999999999997</v>
      </c>
      <c r="D4740" s="22">
        <f>'8760_Profile'!P4738</f>
        <v>54.991999999999997</v>
      </c>
      <c r="E4740" s="20">
        <f>'8760_Profile'!M4738</f>
        <v>0</v>
      </c>
      <c r="F4740" s="11" t="str">
        <f t="shared" ref="F4740:F4803" si="74">IF(E4740=1,"Summer low-load CA constraint window","Normal export window")</f>
        <v>Normal export window</v>
      </c>
    </row>
    <row r="4741" spans="1:6" ht="15" customHeight="1">
      <c r="A4741" s="23">
        <f>'8760_Profile'!A4739</f>
        <v>44759.375</v>
      </c>
      <c r="B4741" s="22">
        <f>'8760_Profile'!N4739</f>
        <v>54.991999999999997</v>
      </c>
      <c r="C4741" s="22">
        <f>'8760_Profile'!O4739</f>
        <v>54.991999999999997</v>
      </c>
      <c r="D4741" s="22">
        <f>'8760_Profile'!P4739</f>
        <v>54.991999999999997</v>
      </c>
      <c r="E4741" s="20">
        <f>'8760_Profile'!M4739</f>
        <v>0</v>
      </c>
      <c r="F4741" s="11" t="str">
        <f t="shared" si="74"/>
        <v>Normal export window</v>
      </c>
    </row>
    <row r="4742" spans="1:6" ht="15" customHeight="1">
      <c r="A4742" s="23">
        <f>'8760_Profile'!A4740</f>
        <v>44759.416666666701</v>
      </c>
      <c r="B4742" s="22">
        <f>'8760_Profile'!N4740</f>
        <v>54.991999999999997</v>
      </c>
      <c r="C4742" s="22">
        <f>'8760_Profile'!O4740</f>
        <v>54.991999999999997</v>
      </c>
      <c r="D4742" s="22">
        <f>'8760_Profile'!P4740</f>
        <v>54.991999999999997</v>
      </c>
      <c r="E4742" s="20">
        <f>'8760_Profile'!M4740</f>
        <v>0</v>
      </c>
      <c r="F4742" s="11" t="str">
        <f t="shared" si="74"/>
        <v>Normal export window</v>
      </c>
    </row>
    <row r="4743" spans="1:6" ht="15" customHeight="1">
      <c r="A4743" s="23">
        <f>'8760_Profile'!A4741</f>
        <v>44759.458333333299</v>
      </c>
      <c r="B4743" s="22">
        <f>'8760_Profile'!N4741</f>
        <v>54.991999999999997</v>
      </c>
      <c r="C4743" s="22">
        <f>'8760_Profile'!O4741</f>
        <v>54.991999999999997</v>
      </c>
      <c r="D4743" s="22">
        <f>'8760_Profile'!P4741</f>
        <v>54.991999999999997</v>
      </c>
      <c r="E4743" s="20">
        <f>'8760_Profile'!M4741</f>
        <v>0</v>
      </c>
      <c r="F4743" s="11" t="str">
        <f t="shared" si="74"/>
        <v>Normal export window</v>
      </c>
    </row>
    <row r="4744" spans="1:6" ht="15" customHeight="1">
      <c r="A4744" s="23">
        <f>'8760_Profile'!A4742</f>
        <v>44759.5</v>
      </c>
      <c r="B4744" s="22">
        <f>'8760_Profile'!N4742</f>
        <v>54.991999999999997</v>
      </c>
      <c r="C4744" s="22">
        <f>'8760_Profile'!O4742</f>
        <v>54.991999999999997</v>
      </c>
      <c r="D4744" s="22">
        <f>'8760_Profile'!P4742</f>
        <v>54.991999999999997</v>
      </c>
      <c r="E4744" s="20">
        <f>'8760_Profile'!M4742</f>
        <v>0</v>
      </c>
      <c r="F4744" s="11" t="str">
        <f t="shared" si="74"/>
        <v>Normal export window</v>
      </c>
    </row>
    <row r="4745" spans="1:6" ht="15" customHeight="1">
      <c r="A4745" s="23">
        <f>'8760_Profile'!A4743</f>
        <v>44759.541666666701</v>
      </c>
      <c r="B4745" s="22">
        <f>'8760_Profile'!N4743</f>
        <v>54.991999999999997</v>
      </c>
      <c r="C4745" s="22">
        <f>'8760_Profile'!O4743</f>
        <v>54.991999999999997</v>
      </c>
      <c r="D4745" s="22">
        <f>'8760_Profile'!P4743</f>
        <v>54.991999999999997</v>
      </c>
      <c r="E4745" s="20">
        <f>'8760_Profile'!M4743</f>
        <v>0</v>
      </c>
      <c r="F4745" s="11" t="str">
        <f t="shared" si="74"/>
        <v>Normal export window</v>
      </c>
    </row>
    <row r="4746" spans="1:6" ht="15" customHeight="1">
      <c r="A4746" s="23">
        <f>'8760_Profile'!A4744</f>
        <v>44759.583333333299</v>
      </c>
      <c r="B4746" s="22">
        <f>'8760_Profile'!N4744</f>
        <v>54.991999999999997</v>
      </c>
      <c r="C4746" s="22">
        <f>'8760_Profile'!O4744</f>
        <v>54.991999999999997</v>
      </c>
      <c r="D4746" s="22">
        <f>'8760_Profile'!P4744</f>
        <v>54.991999999999997</v>
      </c>
      <c r="E4746" s="20">
        <f>'8760_Profile'!M4744</f>
        <v>0</v>
      </c>
      <c r="F4746" s="11" t="str">
        <f t="shared" si="74"/>
        <v>Normal export window</v>
      </c>
    </row>
    <row r="4747" spans="1:6" ht="15" customHeight="1">
      <c r="A4747" s="23">
        <f>'8760_Profile'!A4745</f>
        <v>44759.625</v>
      </c>
      <c r="B4747" s="22">
        <f>'8760_Profile'!N4745</f>
        <v>54.991999999999997</v>
      </c>
      <c r="C4747" s="22">
        <f>'8760_Profile'!O4745</f>
        <v>54.991999999999997</v>
      </c>
      <c r="D4747" s="22">
        <f>'8760_Profile'!P4745</f>
        <v>54.991999999999997</v>
      </c>
      <c r="E4747" s="20">
        <f>'8760_Profile'!M4745</f>
        <v>0</v>
      </c>
      <c r="F4747" s="11" t="str">
        <f t="shared" si="74"/>
        <v>Normal export window</v>
      </c>
    </row>
    <row r="4748" spans="1:6" ht="15" customHeight="1">
      <c r="A4748" s="23">
        <f>'8760_Profile'!A4746</f>
        <v>44759.666666666701</v>
      </c>
      <c r="B4748" s="22">
        <f>'8760_Profile'!N4746</f>
        <v>54.991999999999997</v>
      </c>
      <c r="C4748" s="22">
        <f>'8760_Profile'!O4746</f>
        <v>54.991999999999997</v>
      </c>
      <c r="D4748" s="22">
        <f>'8760_Profile'!P4746</f>
        <v>54.991999999999997</v>
      </c>
      <c r="E4748" s="20">
        <f>'8760_Profile'!M4746</f>
        <v>0</v>
      </c>
      <c r="F4748" s="11" t="str">
        <f t="shared" si="74"/>
        <v>Normal export window</v>
      </c>
    </row>
    <row r="4749" spans="1:6" ht="15" customHeight="1">
      <c r="A4749" s="23">
        <f>'8760_Profile'!A4747</f>
        <v>44759.708333333299</v>
      </c>
      <c r="B4749" s="22">
        <f>'8760_Profile'!N4747</f>
        <v>54.991999999999997</v>
      </c>
      <c r="C4749" s="22">
        <f>'8760_Profile'!O4747</f>
        <v>54.991999999999997</v>
      </c>
      <c r="D4749" s="22">
        <f>'8760_Profile'!P4747</f>
        <v>54.991999999999997</v>
      </c>
      <c r="E4749" s="20">
        <f>'8760_Profile'!M4747</f>
        <v>0</v>
      </c>
      <c r="F4749" s="11" t="str">
        <f t="shared" si="74"/>
        <v>Normal export window</v>
      </c>
    </row>
    <row r="4750" spans="1:6" ht="15" customHeight="1">
      <c r="A4750" s="23">
        <f>'8760_Profile'!A4748</f>
        <v>44759.75</v>
      </c>
      <c r="B4750" s="22">
        <f>'8760_Profile'!N4748</f>
        <v>54.991999999999997</v>
      </c>
      <c r="C4750" s="22">
        <f>'8760_Profile'!O4748</f>
        <v>54.991999999999997</v>
      </c>
      <c r="D4750" s="22">
        <f>'8760_Profile'!P4748</f>
        <v>54.991999999999997</v>
      </c>
      <c r="E4750" s="20">
        <f>'8760_Profile'!M4748</f>
        <v>0</v>
      </c>
      <c r="F4750" s="11" t="str">
        <f t="shared" si="74"/>
        <v>Normal export window</v>
      </c>
    </row>
    <row r="4751" spans="1:6" ht="15" customHeight="1">
      <c r="A4751" s="23">
        <f>'8760_Profile'!A4749</f>
        <v>44759.791666666701</v>
      </c>
      <c r="B4751" s="22">
        <f>'8760_Profile'!N4749</f>
        <v>54.991999999999997</v>
      </c>
      <c r="C4751" s="22">
        <f>'8760_Profile'!O4749</f>
        <v>54.991999999999997</v>
      </c>
      <c r="D4751" s="22">
        <f>'8760_Profile'!P4749</f>
        <v>54.991999999999997</v>
      </c>
      <c r="E4751" s="20">
        <f>'8760_Profile'!M4749</f>
        <v>0</v>
      </c>
      <c r="F4751" s="11" t="str">
        <f t="shared" si="74"/>
        <v>Normal export window</v>
      </c>
    </row>
    <row r="4752" spans="1:6" ht="15" customHeight="1">
      <c r="A4752" s="23">
        <f>'8760_Profile'!A4750</f>
        <v>44759.833333333299</v>
      </c>
      <c r="B4752" s="22">
        <f>'8760_Profile'!N4750</f>
        <v>54.991999999999997</v>
      </c>
      <c r="C4752" s="22">
        <f>'8760_Profile'!O4750</f>
        <v>54.991999999999997</v>
      </c>
      <c r="D4752" s="22">
        <f>'8760_Profile'!P4750</f>
        <v>54.991999999999997</v>
      </c>
      <c r="E4752" s="20">
        <f>'8760_Profile'!M4750</f>
        <v>0</v>
      </c>
      <c r="F4752" s="11" t="str">
        <f t="shared" si="74"/>
        <v>Normal export window</v>
      </c>
    </row>
    <row r="4753" spans="1:6" ht="15" customHeight="1">
      <c r="A4753" s="23">
        <f>'8760_Profile'!A4751</f>
        <v>44759.875</v>
      </c>
      <c r="B4753" s="22">
        <f>'8760_Profile'!N4751</f>
        <v>54.991999999999997</v>
      </c>
      <c r="C4753" s="22">
        <f>'8760_Profile'!O4751</f>
        <v>54.991999999999997</v>
      </c>
      <c r="D4753" s="22">
        <f>'8760_Profile'!P4751</f>
        <v>54.991999999999997</v>
      </c>
      <c r="E4753" s="20">
        <f>'8760_Profile'!M4751</f>
        <v>0</v>
      </c>
      <c r="F4753" s="11" t="str">
        <f t="shared" si="74"/>
        <v>Normal export window</v>
      </c>
    </row>
    <row r="4754" spans="1:6" ht="15" customHeight="1">
      <c r="A4754" s="23">
        <f>'8760_Profile'!A4752</f>
        <v>44759.916666666701</v>
      </c>
      <c r="B4754" s="22">
        <f>'8760_Profile'!N4752</f>
        <v>54.991999999999997</v>
      </c>
      <c r="C4754" s="22">
        <f>'8760_Profile'!O4752</f>
        <v>54.991999999999997</v>
      </c>
      <c r="D4754" s="22">
        <f>'8760_Profile'!P4752</f>
        <v>54.991999999999997</v>
      </c>
      <c r="E4754" s="20">
        <f>'8760_Profile'!M4752</f>
        <v>0</v>
      </c>
      <c r="F4754" s="11" t="str">
        <f t="shared" si="74"/>
        <v>Normal export window</v>
      </c>
    </row>
    <row r="4755" spans="1:6" ht="15" customHeight="1">
      <c r="A4755" s="23">
        <f>'8760_Profile'!A4753</f>
        <v>44759.958333333299</v>
      </c>
      <c r="B4755" s="22">
        <f>'8760_Profile'!N4753</f>
        <v>54.991999999999997</v>
      </c>
      <c r="C4755" s="22">
        <f>'8760_Profile'!O4753</f>
        <v>54.991999999999997</v>
      </c>
      <c r="D4755" s="22">
        <f>'8760_Profile'!P4753</f>
        <v>54.991999999999997</v>
      </c>
      <c r="E4755" s="20">
        <f>'8760_Profile'!M4753</f>
        <v>0</v>
      </c>
      <c r="F4755" s="11" t="str">
        <f t="shared" si="74"/>
        <v>Normal export window</v>
      </c>
    </row>
    <row r="4756" spans="1:6" ht="15" customHeight="1">
      <c r="A4756" s="23">
        <f>'8760_Profile'!A4754</f>
        <v>44760</v>
      </c>
      <c r="B4756" s="22">
        <f>'8760_Profile'!N4754</f>
        <v>54.991999999999997</v>
      </c>
      <c r="C4756" s="22">
        <f>'8760_Profile'!O4754</f>
        <v>54.991999999999997</v>
      </c>
      <c r="D4756" s="22">
        <f>'8760_Profile'!P4754</f>
        <v>54.991999999999997</v>
      </c>
      <c r="E4756" s="20">
        <f>'8760_Profile'!M4754</f>
        <v>0</v>
      </c>
      <c r="F4756" s="11" t="str">
        <f t="shared" si="74"/>
        <v>Normal export window</v>
      </c>
    </row>
    <row r="4757" spans="1:6" ht="15" customHeight="1">
      <c r="A4757" s="23">
        <f>'8760_Profile'!A4755</f>
        <v>44760.041666666701</v>
      </c>
      <c r="B4757" s="22">
        <f>'8760_Profile'!N4755</f>
        <v>54.991999999999997</v>
      </c>
      <c r="C4757" s="22">
        <f>'8760_Profile'!O4755</f>
        <v>54.991999999999997</v>
      </c>
      <c r="D4757" s="22">
        <f>'8760_Profile'!P4755</f>
        <v>54.991999999999997</v>
      </c>
      <c r="E4757" s="20">
        <f>'8760_Profile'!M4755</f>
        <v>0</v>
      </c>
      <c r="F4757" s="11" t="str">
        <f t="shared" si="74"/>
        <v>Normal export window</v>
      </c>
    </row>
    <row r="4758" spans="1:6" ht="15" customHeight="1">
      <c r="A4758" s="23">
        <f>'8760_Profile'!A4756</f>
        <v>44760.083333333299</v>
      </c>
      <c r="B4758" s="22">
        <f>'8760_Profile'!N4756</f>
        <v>54.991999999999997</v>
      </c>
      <c r="C4758" s="22">
        <f>'8760_Profile'!O4756</f>
        <v>54.991999999999997</v>
      </c>
      <c r="D4758" s="22">
        <f>'8760_Profile'!P4756</f>
        <v>54.991999999999997</v>
      </c>
      <c r="E4758" s="20">
        <f>'8760_Profile'!M4756</f>
        <v>0</v>
      </c>
      <c r="F4758" s="11" t="str">
        <f t="shared" si="74"/>
        <v>Normal export window</v>
      </c>
    </row>
    <row r="4759" spans="1:6" ht="15" customHeight="1">
      <c r="A4759" s="23">
        <f>'8760_Profile'!A4757</f>
        <v>44760.125</v>
      </c>
      <c r="B4759" s="22">
        <f>'8760_Profile'!N4757</f>
        <v>54.991999999999997</v>
      </c>
      <c r="C4759" s="22">
        <f>'8760_Profile'!O4757</f>
        <v>54.991999999999997</v>
      </c>
      <c r="D4759" s="22">
        <f>'8760_Profile'!P4757</f>
        <v>54.991999999999997</v>
      </c>
      <c r="E4759" s="20">
        <f>'8760_Profile'!M4757</f>
        <v>0</v>
      </c>
      <c r="F4759" s="11" t="str">
        <f t="shared" si="74"/>
        <v>Normal export window</v>
      </c>
    </row>
    <row r="4760" spans="1:6" ht="15" customHeight="1">
      <c r="A4760" s="23">
        <f>'8760_Profile'!A4758</f>
        <v>44760.166666666701</v>
      </c>
      <c r="B4760" s="22">
        <f>'8760_Profile'!N4758</f>
        <v>54.991999999999997</v>
      </c>
      <c r="C4760" s="22">
        <f>'8760_Profile'!O4758</f>
        <v>54.991999999999997</v>
      </c>
      <c r="D4760" s="22">
        <f>'8760_Profile'!P4758</f>
        <v>54.991999999999997</v>
      </c>
      <c r="E4760" s="20">
        <f>'8760_Profile'!M4758</f>
        <v>0</v>
      </c>
      <c r="F4760" s="11" t="str">
        <f t="shared" si="74"/>
        <v>Normal export window</v>
      </c>
    </row>
    <row r="4761" spans="1:6" ht="15" customHeight="1">
      <c r="A4761" s="23">
        <f>'8760_Profile'!A4759</f>
        <v>44760.208333333299</v>
      </c>
      <c r="B4761" s="22">
        <f>'8760_Profile'!N4759</f>
        <v>54.991999999999997</v>
      </c>
      <c r="C4761" s="22">
        <f>'8760_Profile'!O4759</f>
        <v>54.991999999999997</v>
      </c>
      <c r="D4761" s="22">
        <f>'8760_Profile'!P4759</f>
        <v>54.991999999999997</v>
      </c>
      <c r="E4761" s="20">
        <f>'8760_Profile'!M4759</f>
        <v>0</v>
      </c>
      <c r="F4761" s="11" t="str">
        <f t="shared" si="74"/>
        <v>Normal export window</v>
      </c>
    </row>
    <row r="4762" spans="1:6" ht="15" customHeight="1">
      <c r="A4762" s="23">
        <f>'8760_Profile'!A4760</f>
        <v>44760.25</v>
      </c>
      <c r="B4762" s="22">
        <f>'8760_Profile'!N4760</f>
        <v>54.991999999999997</v>
      </c>
      <c r="C4762" s="22">
        <f>'8760_Profile'!O4760</f>
        <v>54.991999999999997</v>
      </c>
      <c r="D4762" s="22">
        <f>'8760_Profile'!P4760</f>
        <v>54.991999999999997</v>
      </c>
      <c r="E4762" s="20">
        <f>'8760_Profile'!M4760</f>
        <v>0</v>
      </c>
      <c r="F4762" s="11" t="str">
        <f t="shared" si="74"/>
        <v>Normal export window</v>
      </c>
    </row>
    <row r="4763" spans="1:6" ht="15" customHeight="1">
      <c r="A4763" s="23">
        <f>'8760_Profile'!A4761</f>
        <v>44760.291666666701</v>
      </c>
      <c r="B4763" s="22">
        <f>'8760_Profile'!N4761</f>
        <v>54.991999999999997</v>
      </c>
      <c r="C4763" s="22">
        <f>'8760_Profile'!O4761</f>
        <v>54.991999999999997</v>
      </c>
      <c r="D4763" s="22">
        <f>'8760_Profile'!P4761</f>
        <v>54.991999999999997</v>
      </c>
      <c r="E4763" s="20">
        <f>'8760_Profile'!M4761</f>
        <v>0</v>
      </c>
      <c r="F4763" s="11" t="str">
        <f t="shared" si="74"/>
        <v>Normal export window</v>
      </c>
    </row>
    <row r="4764" spans="1:6" ht="15" customHeight="1">
      <c r="A4764" s="23">
        <f>'8760_Profile'!A4762</f>
        <v>44760.333333333299</v>
      </c>
      <c r="B4764" s="22">
        <f>'8760_Profile'!N4762</f>
        <v>54.991999999999997</v>
      </c>
      <c r="C4764" s="22">
        <f>'8760_Profile'!O4762</f>
        <v>54.991999999999997</v>
      </c>
      <c r="D4764" s="22">
        <f>'8760_Profile'!P4762</f>
        <v>54.991999999999997</v>
      </c>
      <c r="E4764" s="20">
        <f>'8760_Profile'!M4762</f>
        <v>0</v>
      </c>
      <c r="F4764" s="11" t="str">
        <f t="shared" si="74"/>
        <v>Normal export window</v>
      </c>
    </row>
    <row r="4765" spans="1:6" ht="15" customHeight="1">
      <c r="A4765" s="23">
        <f>'8760_Profile'!A4763</f>
        <v>44760.375</v>
      </c>
      <c r="B4765" s="22">
        <f>'8760_Profile'!N4763</f>
        <v>54.991999999999997</v>
      </c>
      <c r="C4765" s="22">
        <f>'8760_Profile'!O4763</f>
        <v>54.991999999999997</v>
      </c>
      <c r="D4765" s="22">
        <f>'8760_Profile'!P4763</f>
        <v>54.991999999999997</v>
      </c>
      <c r="E4765" s="20">
        <f>'8760_Profile'!M4763</f>
        <v>0</v>
      </c>
      <c r="F4765" s="11" t="str">
        <f t="shared" si="74"/>
        <v>Normal export window</v>
      </c>
    </row>
    <row r="4766" spans="1:6" ht="15" customHeight="1">
      <c r="A4766" s="23">
        <f>'8760_Profile'!A4764</f>
        <v>44760.416666666701</v>
      </c>
      <c r="B4766" s="22">
        <f>'8760_Profile'!N4764</f>
        <v>54.991999999999997</v>
      </c>
      <c r="C4766" s="22">
        <f>'8760_Profile'!O4764</f>
        <v>54.991999999999997</v>
      </c>
      <c r="D4766" s="22">
        <f>'8760_Profile'!P4764</f>
        <v>54.991999999999997</v>
      </c>
      <c r="E4766" s="20">
        <f>'8760_Profile'!M4764</f>
        <v>0</v>
      </c>
      <c r="F4766" s="11" t="str">
        <f t="shared" si="74"/>
        <v>Normal export window</v>
      </c>
    </row>
    <row r="4767" spans="1:6" ht="15" customHeight="1">
      <c r="A4767" s="23">
        <f>'8760_Profile'!A4765</f>
        <v>44760.458333333299</v>
      </c>
      <c r="B4767" s="22">
        <f>'8760_Profile'!N4765</f>
        <v>54.991999999999997</v>
      </c>
      <c r="C4767" s="22">
        <f>'8760_Profile'!O4765</f>
        <v>54.991999999999997</v>
      </c>
      <c r="D4767" s="22">
        <f>'8760_Profile'!P4765</f>
        <v>54.991999999999997</v>
      </c>
      <c r="E4767" s="20">
        <f>'8760_Profile'!M4765</f>
        <v>0</v>
      </c>
      <c r="F4767" s="11" t="str">
        <f t="shared" si="74"/>
        <v>Normal export window</v>
      </c>
    </row>
    <row r="4768" spans="1:6" ht="15" customHeight="1">
      <c r="A4768" s="23">
        <f>'8760_Profile'!A4766</f>
        <v>44760.5</v>
      </c>
      <c r="B4768" s="22">
        <f>'8760_Profile'!N4766</f>
        <v>54.991999999999997</v>
      </c>
      <c r="C4768" s="22">
        <f>'8760_Profile'!O4766</f>
        <v>54.991999999999997</v>
      </c>
      <c r="D4768" s="22">
        <f>'8760_Profile'!P4766</f>
        <v>54.991999999999997</v>
      </c>
      <c r="E4768" s="20">
        <f>'8760_Profile'!M4766</f>
        <v>0</v>
      </c>
      <c r="F4768" s="11" t="str">
        <f t="shared" si="74"/>
        <v>Normal export window</v>
      </c>
    </row>
    <row r="4769" spans="1:6" ht="15" customHeight="1">
      <c r="A4769" s="23">
        <f>'8760_Profile'!A4767</f>
        <v>44760.541666666701</v>
      </c>
      <c r="B4769" s="22">
        <f>'8760_Profile'!N4767</f>
        <v>54.991999999999997</v>
      </c>
      <c r="C4769" s="22">
        <f>'8760_Profile'!O4767</f>
        <v>54.991999999999997</v>
      </c>
      <c r="D4769" s="22">
        <f>'8760_Profile'!P4767</f>
        <v>54.991999999999997</v>
      </c>
      <c r="E4769" s="20">
        <f>'8760_Profile'!M4767</f>
        <v>0</v>
      </c>
      <c r="F4769" s="11" t="str">
        <f t="shared" si="74"/>
        <v>Normal export window</v>
      </c>
    </row>
    <row r="4770" spans="1:6" ht="15" customHeight="1">
      <c r="A4770" s="23">
        <f>'8760_Profile'!A4768</f>
        <v>44760.583333333299</v>
      </c>
      <c r="B4770" s="22">
        <f>'8760_Profile'!N4768</f>
        <v>54.991999999999997</v>
      </c>
      <c r="C4770" s="22">
        <f>'8760_Profile'!O4768</f>
        <v>54.991999999999997</v>
      </c>
      <c r="D4770" s="22">
        <f>'8760_Profile'!P4768</f>
        <v>54.991999999999997</v>
      </c>
      <c r="E4770" s="20">
        <f>'8760_Profile'!M4768</f>
        <v>0</v>
      </c>
      <c r="F4770" s="11" t="str">
        <f t="shared" si="74"/>
        <v>Normal export window</v>
      </c>
    </row>
    <row r="4771" spans="1:6" ht="15" customHeight="1">
      <c r="A4771" s="23">
        <f>'8760_Profile'!A4769</f>
        <v>44760.625</v>
      </c>
      <c r="B4771" s="22">
        <f>'8760_Profile'!N4769</f>
        <v>54.991999999999997</v>
      </c>
      <c r="C4771" s="22">
        <f>'8760_Profile'!O4769</f>
        <v>54.991999999999997</v>
      </c>
      <c r="D4771" s="22">
        <f>'8760_Profile'!P4769</f>
        <v>54.991999999999997</v>
      </c>
      <c r="E4771" s="20">
        <f>'8760_Profile'!M4769</f>
        <v>0</v>
      </c>
      <c r="F4771" s="11" t="str">
        <f t="shared" si="74"/>
        <v>Normal export window</v>
      </c>
    </row>
    <row r="4772" spans="1:6" ht="15" customHeight="1">
      <c r="A4772" s="23">
        <f>'8760_Profile'!A4770</f>
        <v>44760.666666666701</v>
      </c>
      <c r="B4772" s="22">
        <f>'8760_Profile'!N4770</f>
        <v>54.991999999999997</v>
      </c>
      <c r="C4772" s="22">
        <f>'8760_Profile'!O4770</f>
        <v>54.991999999999997</v>
      </c>
      <c r="D4772" s="22">
        <f>'8760_Profile'!P4770</f>
        <v>54.991999999999997</v>
      </c>
      <c r="E4772" s="20">
        <f>'8760_Profile'!M4770</f>
        <v>0</v>
      </c>
      <c r="F4772" s="11" t="str">
        <f t="shared" si="74"/>
        <v>Normal export window</v>
      </c>
    </row>
    <row r="4773" spans="1:6" ht="15" customHeight="1">
      <c r="A4773" s="23">
        <f>'8760_Profile'!A4771</f>
        <v>44760.708333333299</v>
      </c>
      <c r="B4773" s="22">
        <f>'8760_Profile'!N4771</f>
        <v>54.991999999999997</v>
      </c>
      <c r="C4773" s="22">
        <f>'8760_Profile'!O4771</f>
        <v>54.991999999999997</v>
      </c>
      <c r="D4773" s="22">
        <f>'8760_Profile'!P4771</f>
        <v>54.991999999999997</v>
      </c>
      <c r="E4773" s="20">
        <f>'8760_Profile'!M4771</f>
        <v>0</v>
      </c>
      <c r="F4773" s="11" t="str">
        <f t="shared" si="74"/>
        <v>Normal export window</v>
      </c>
    </row>
    <row r="4774" spans="1:6" ht="15" customHeight="1">
      <c r="A4774" s="23">
        <f>'8760_Profile'!A4772</f>
        <v>44760.75</v>
      </c>
      <c r="B4774" s="22">
        <f>'8760_Profile'!N4772</f>
        <v>54.991999999999997</v>
      </c>
      <c r="C4774" s="22">
        <f>'8760_Profile'!O4772</f>
        <v>54.991999999999997</v>
      </c>
      <c r="D4774" s="22">
        <f>'8760_Profile'!P4772</f>
        <v>54.991999999999997</v>
      </c>
      <c r="E4774" s="20">
        <f>'8760_Profile'!M4772</f>
        <v>0</v>
      </c>
      <c r="F4774" s="11" t="str">
        <f t="shared" si="74"/>
        <v>Normal export window</v>
      </c>
    </row>
    <row r="4775" spans="1:6" ht="15" customHeight="1">
      <c r="A4775" s="23">
        <f>'8760_Profile'!A4773</f>
        <v>44760.791666666701</v>
      </c>
      <c r="B4775" s="22">
        <f>'8760_Profile'!N4773</f>
        <v>54.991999999999997</v>
      </c>
      <c r="C4775" s="22">
        <f>'8760_Profile'!O4773</f>
        <v>54.991999999999997</v>
      </c>
      <c r="D4775" s="22">
        <f>'8760_Profile'!P4773</f>
        <v>54.991999999999997</v>
      </c>
      <c r="E4775" s="20">
        <f>'8760_Profile'!M4773</f>
        <v>0</v>
      </c>
      <c r="F4775" s="11" t="str">
        <f t="shared" si="74"/>
        <v>Normal export window</v>
      </c>
    </row>
    <row r="4776" spans="1:6" ht="15" customHeight="1">
      <c r="A4776" s="23">
        <f>'8760_Profile'!A4774</f>
        <v>44760.833333333299</v>
      </c>
      <c r="B4776" s="22">
        <f>'8760_Profile'!N4774</f>
        <v>54.991999999999997</v>
      </c>
      <c r="C4776" s="22">
        <f>'8760_Profile'!O4774</f>
        <v>54.991999999999997</v>
      </c>
      <c r="D4776" s="22">
        <f>'8760_Profile'!P4774</f>
        <v>54.991999999999997</v>
      </c>
      <c r="E4776" s="20">
        <f>'8760_Profile'!M4774</f>
        <v>0</v>
      </c>
      <c r="F4776" s="11" t="str">
        <f t="shared" si="74"/>
        <v>Normal export window</v>
      </c>
    </row>
    <row r="4777" spans="1:6" ht="15" customHeight="1">
      <c r="A4777" s="23">
        <f>'8760_Profile'!A4775</f>
        <v>44760.875</v>
      </c>
      <c r="B4777" s="22">
        <f>'8760_Profile'!N4775</f>
        <v>54.991999999999997</v>
      </c>
      <c r="C4777" s="22">
        <f>'8760_Profile'!O4775</f>
        <v>54.991999999999997</v>
      </c>
      <c r="D4777" s="22">
        <f>'8760_Profile'!P4775</f>
        <v>54.991999999999997</v>
      </c>
      <c r="E4777" s="20">
        <f>'8760_Profile'!M4775</f>
        <v>0</v>
      </c>
      <c r="F4777" s="11" t="str">
        <f t="shared" si="74"/>
        <v>Normal export window</v>
      </c>
    </row>
    <row r="4778" spans="1:6" ht="15" customHeight="1">
      <c r="A4778" s="23">
        <f>'8760_Profile'!A4776</f>
        <v>44760.916666666701</v>
      </c>
      <c r="B4778" s="22">
        <f>'8760_Profile'!N4776</f>
        <v>54.991999999999997</v>
      </c>
      <c r="C4778" s="22">
        <f>'8760_Profile'!O4776</f>
        <v>54.991999999999997</v>
      </c>
      <c r="D4778" s="22">
        <f>'8760_Profile'!P4776</f>
        <v>54.991999999999997</v>
      </c>
      <c r="E4778" s="20">
        <f>'8760_Profile'!M4776</f>
        <v>0</v>
      </c>
      <c r="F4778" s="11" t="str">
        <f t="shared" si="74"/>
        <v>Normal export window</v>
      </c>
    </row>
    <row r="4779" spans="1:6" ht="15" customHeight="1">
      <c r="A4779" s="23">
        <f>'8760_Profile'!A4777</f>
        <v>44760.958333333299</v>
      </c>
      <c r="B4779" s="22">
        <f>'8760_Profile'!N4777</f>
        <v>54.991999999999997</v>
      </c>
      <c r="C4779" s="22">
        <f>'8760_Profile'!O4777</f>
        <v>54.991999999999997</v>
      </c>
      <c r="D4779" s="22">
        <f>'8760_Profile'!P4777</f>
        <v>54.991999999999997</v>
      </c>
      <c r="E4779" s="20">
        <f>'8760_Profile'!M4777</f>
        <v>0</v>
      </c>
      <c r="F4779" s="11" t="str">
        <f t="shared" si="74"/>
        <v>Normal export window</v>
      </c>
    </row>
    <row r="4780" spans="1:6" ht="15" customHeight="1">
      <c r="A4780" s="23">
        <f>'8760_Profile'!A4778</f>
        <v>44761</v>
      </c>
      <c r="B4780" s="22">
        <f>'8760_Profile'!N4778</f>
        <v>54.991999999999997</v>
      </c>
      <c r="C4780" s="22">
        <f>'8760_Profile'!O4778</f>
        <v>54.991999999999997</v>
      </c>
      <c r="D4780" s="22">
        <f>'8760_Profile'!P4778</f>
        <v>54.991999999999997</v>
      </c>
      <c r="E4780" s="20">
        <f>'8760_Profile'!M4778</f>
        <v>0</v>
      </c>
      <c r="F4780" s="11" t="str">
        <f t="shared" si="74"/>
        <v>Normal export window</v>
      </c>
    </row>
    <row r="4781" spans="1:6" ht="15" customHeight="1">
      <c r="A4781" s="23">
        <f>'8760_Profile'!A4779</f>
        <v>44761.041666666701</v>
      </c>
      <c r="B4781" s="22">
        <f>'8760_Profile'!N4779</f>
        <v>54.991999999999997</v>
      </c>
      <c r="C4781" s="22">
        <f>'8760_Profile'!O4779</f>
        <v>54.991999999999997</v>
      </c>
      <c r="D4781" s="22">
        <f>'8760_Profile'!P4779</f>
        <v>54.991999999999997</v>
      </c>
      <c r="E4781" s="20">
        <f>'8760_Profile'!M4779</f>
        <v>0</v>
      </c>
      <c r="F4781" s="11" t="str">
        <f t="shared" si="74"/>
        <v>Normal export window</v>
      </c>
    </row>
    <row r="4782" spans="1:6" ht="15" customHeight="1">
      <c r="A4782" s="23">
        <f>'8760_Profile'!A4780</f>
        <v>44761.083333333299</v>
      </c>
      <c r="B4782" s="22">
        <f>'8760_Profile'!N4780</f>
        <v>54.991999999999997</v>
      </c>
      <c r="C4782" s="22">
        <f>'8760_Profile'!O4780</f>
        <v>54.991999999999997</v>
      </c>
      <c r="D4782" s="22">
        <f>'8760_Profile'!P4780</f>
        <v>54.991999999999997</v>
      </c>
      <c r="E4782" s="20">
        <f>'8760_Profile'!M4780</f>
        <v>0</v>
      </c>
      <c r="F4782" s="11" t="str">
        <f t="shared" si="74"/>
        <v>Normal export window</v>
      </c>
    </row>
    <row r="4783" spans="1:6" ht="15" customHeight="1">
      <c r="A4783" s="23">
        <f>'8760_Profile'!A4781</f>
        <v>44761.125</v>
      </c>
      <c r="B4783" s="22">
        <f>'8760_Profile'!N4781</f>
        <v>54.991999999999997</v>
      </c>
      <c r="C4783" s="22">
        <f>'8760_Profile'!O4781</f>
        <v>54.991999999999997</v>
      </c>
      <c r="D4783" s="22">
        <f>'8760_Profile'!P4781</f>
        <v>54.991999999999997</v>
      </c>
      <c r="E4783" s="20">
        <f>'8760_Profile'!M4781</f>
        <v>0</v>
      </c>
      <c r="F4783" s="11" t="str">
        <f t="shared" si="74"/>
        <v>Normal export window</v>
      </c>
    </row>
    <row r="4784" spans="1:6" ht="15" customHeight="1">
      <c r="A4784" s="23">
        <f>'8760_Profile'!A4782</f>
        <v>44761.166666666701</v>
      </c>
      <c r="B4784" s="22">
        <f>'8760_Profile'!N4782</f>
        <v>54.991999999999997</v>
      </c>
      <c r="C4784" s="22">
        <f>'8760_Profile'!O4782</f>
        <v>54.991999999999997</v>
      </c>
      <c r="D4784" s="22">
        <f>'8760_Profile'!P4782</f>
        <v>54.991999999999997</v>
      </c>
      <c r="E4784" s="20">
        <f>'8760_Profile'!M4782</f>
        <v>0</v>
      </c>
      <c r="F4784" s="11" t="str">
        <f t="shared" si="74"/>
        <v>Normal export window</v>
      </c>
    </row>
    <row r="4785" spans="1:6" ht="15" customHeight="1">
      <c r="A4785" s="23">
        <f>'8760_Profile'!A4783</f>
        <v>44761.208333333299</v>
      </c>
      <c r="B4785" s="22">
        <f>'8760_Profile'!N4783</f>
        <v>54.991999999999997</v>
      </c>
      <c r="C4785" s="22">
        <f>'8760_Profile'!O4783</f>
        <v>54.991999999999997</v>
      </c>
      <c r="D4785" s="22">
        <f>'8760_Profile'!P4783</f>
        <v>54.991999999999997</v>
      </c>
      <c r="E4785" s="20">
        <f>'8760_Profile'!M4783</f>
        <v>0</v>
      </c>
      <c r="F4785" s="11" t="str">
        <f t="shared" si="74"/>
        <v>Normal export window</v>
      </c>
    </row>
    <row r="4786" spans="1:6" ht="15" customHeight="1">
      <c r="A4786" s="23">
        <f>'8760_Profile'!A4784</f>
        <v>44761.25</v>
      </c>
      <c r="B4786" s="22">
        <f>'8760_Profile'!N4784</f>
        <v>54.991999999999997</v>
      </c>
      <c r="C4786" s="22">
        <f>'8760_Profile'!O4784</f>
        <v>54.991999999999997</v>
      </c>
      <c r="D4786" s="22">
        <f>'8760_Profile'!P4784</f>
        <v>54.991999999999997</v>
      </c>
      <c r="E4786" s="20">
        <f>'8760_Profile'!M4784</f>
        <v>0</v>
      </c>
      <c r="F4786" s="11" t="str">
        <f t="shared" si="74"/>
        <v>Normal export window</v>
      </c>
    </row>
    <row r="4787" spans="1:6" ht="15" customHeight="1">
      <c r="A4787" s="23">
        <f>'8760_Profile'!A4785</f>
        <v>44761.291666666701</v>
      </c>
      <c r="B4787" s="22">
        <f>'8760_Profile'!N4785</f>
        <v>54.991999999999997</v>
      </c>
      <c r="C4787" s="22">
        <f>'8760_Profile'!O4785</f>
        <v>54.991999999999997</v>
      </c>
      <c r="D4787" s="22">
        <f>'8760_Profile'!P4785</f>
        <v>54.991999999999997</v>
      </c>
      <c r="E4787" s="20">
        <f>'8760_Profile'!M4785</f>
        <v>0</v>
      </c>
      <c r="F4787" s="11" t="str">
        <f t="shared" si="74"/>
        <v>Normal export window</v>
      </c>
    </row>
    <row r="4788" spans="1:6" ht="15" customHeight="1">
      <c r="A4788" s="23">
        <f>'8760_Profile'!A4786</f>
        <v>44761.333333333299</v>
      </c>
      <c r="B4788" s="22">
        <f>'8760_Profile'!N4786</f>
        <v>54.991999999999997</v>
      </c>
      <c r="C4788" s="22">
        <f>'8760_Profile'!O4786</f>
        <v>54.991999999999997</v>
      </c>
      <c r="D4788" s="22">
        <f>'8760_Profile'!P4786</f>
        <v>54.991999999999997</v>
      </c>
      <c r="E4788" s="20">
        <f>'8760_Profile'!M4786</f>
        <v>0</v>
      </c>
      <c r="F4788" s="11" t="str">
        <f t="shared" si="74"/>
        <v>Normal export window</v>
      </c>
    </row>
    <row r="4789" spans="1:6" ht="15" customHeight="1">
      <c r="A4789" s="23">
        <f>'8760_Profile'!A4787</f>
        <v>44761.375</v>
      </c>
      <c r="B4789" s="22">
        <f>'8760_Profile'!N4787</f>
        <v>54.991999999999997</v>
      </c>
      <c r="C4789" s="22">
        <f>'8760_Profile'!O4787</f>
        <v>54.991999999999997</v>
      </c>
      <c r="D4789" s="22">
        <f>'8760_Profile'!P4787</f>
        <v>54.991999999999997</v>
      </c>
      <c r="E4789" s="20">
        <f>'8760_Profile'!M4787</f>
        <v>0</v>
      </c>
      <c r="F4789" s="11" t="str">
        <f t="shared" si="74"/>
        <v>Normal export window</v>
      </c>
    </row>
    <row r="4790" spans="1:6" ht="15" customHeight="1">
      <c r="A4790" s="23">
        <f>'8760_Profile'!A4788</f>
        <v>44761.416666666701</v>
      </c>
      <c r="B4790" s="22">
        <f>'8760_Profile'!N4788</f>
        <v>54.991999999999997</v>
      </c>
      <c r="C4790" s="22">
        <f>'8760_Profile'!O4788</f>
        <v>54.991999999999997</v>
      </c>
      <c r="D4790" s="22">
        <f>'8760_Profile'!P4788</f>
        <v>54.991999999999997</v>
      </c>
      <c r="E4790" s="20">
        <f>'8760_Profile'!M4788</f>
        <v>0</v>
      </c>
      <c r="F4790" s="11" t="str">
        <f t="shared" si="74"/>
        <v>Normal export window</v>
      </c>
    </row>
    <row r="4791" spans="1:6" ht="15" customHeight="1">
      <c r="A4791" s="23">
        <f>'8760_Profile'!A4789</f>
        <v>44761.458333333299</v>
      </c>
      <c r="B4791" s="22">
        <f>'8760_Profile'!N4789</f>
        <v>54.991999999999997</v>
      </c>
      <c r="C4791" s="22">
        <f>'8760_Profile'!O4789</f>
        <v>54.991999999999997</v>
      </c>
      <c r="D4791" s="22">
        <f>'8760_Profile'!P4789</f>
        <v>54.991999999999997</v>
      </c>
      <c r="E4791" s="20">
        <f>'8760_Profile'!M4789</f>
        <v>0</v>
      </c>
      <c r="F4791" s="11" t="str">
        <f t="shared" si="74"/>
        <v>Normal export window</v>
      </c>
    </row>
    <row r="4792" spans="1:6" ht="15" customHeight="1">
      <c r="A4792" s="23">
        <f>'8760_Profile'!A4790</f>
        <v>44761.5</v>
      </c>
      <c r="B4792" s="22">
        <f>'8760_Profile'!N4790</f>
        <v>54.991999999999997</v>
      </c>
      <c r="C4792" s="22">
        <f>'8760_Profile'!O4790</f>
        <v>54.991999999999997</v>
      </c>
      <c r="D4792" s="22">
        <f>'8760_Profile'!P4790</f>
        <v>54.991999999999997</v>
      </c>
      <c r="E4792" s="20">
        <f>'8760_Profile'!M4790</f>
        <v>0</v>
      </c>
      <c r="F4792" s="11" t="str">
        <f t="shared" si="74"/>
        <v>Normal export window</v>
      </c>
    </row>
    <row r="4793" spans="1:6" ht="15" customHeight="1">
      <c r="A4793" s="23">
        <f>'8760_Profile'!A4791</f>
        <v>44761.541666666701</v>
      </c>
      <c r="B4793" s="22">
        <f>'8760_Profile'!N4791</f>
        <v>54.991999999999997</v>
      </c>
      <c r="C4793" s="22">
        <f>'8760_Profile'!O4791</f>
        <v>54.991999999999997</v>
      </c>
      <c r="D4793" s="22">
        <f>'8760_Profile'!P4791</f>
        <v>54.991999999999997</v>
      </c>
      <c r="E4793" s="20">
        <f>'8760_Profile'!M4791</f>
        <v>0</v>
      </c>
      <c r="F4793" s="11" t="str">
        <f t="shared" si="74"/>
        <v>Normal export window</v>
      </c>
    </row>
    <row r="4794" spans="1:6" ht="15" customHeight="1">
      <c r="A4794" s="23">
        <f>'8760_Profile'!A4792</f>
        <v>44761.583333333299</v>
      </c>
      <c r="B4794" s="22">
        <f>'8760_Profile'!N4792</f>
        <v>54.991999999999997</v>
      </c>
      <c r="C4794" s="22">
        <f>'8760_Profile'!O4792</f>
        <v>54.991999999999997</v>
      </c>
      <c r="D4794" s="22">
        <f>'8760_Profile'!P4792</f>
        <v>54.991999999999997</v>
      </c>
      <c r="E4794" s="20">
        <f>'8760_Profile'!M4792</f>
        <v>0</v>
      </c>
      <c r="F4794" s="11" t="str">
        <f t="shared" si="74"/>
        <v>Normal export window</v>
      </c>
    </row>
    <row r="4795" spans="1:6" ht="15" customHeight="1">
      <c r="A4795" s="23">
        <f>'8760_Profile'!A4793</f>
        <v>44761.625</v>
      </c>
      <c r="B4795" s="22">
        <f>'8760_Profile'!N4793</f>
        <v>54.991999999999997</v>
      </c>
      <c r="C4795" s="22">
        <f>'8760_Profile'!O4793</f>
        <v>54.991999999999997</v>
      </c>
      <c r="D4795" s="22">
        <f>'8760_Profile'!P4793</f>
        <v>54.991999999999997</v>
      </c>
      <c r="E4795" s="20">
        <f>'8760_Profile'!M4793</f>
        <v>0</v>
      </c>
      <c r="F4795" s="11" t="str">
        <f t="shared" si="74"/>
        <v>Normal export window</v>
      </c>
    </row>
    <row r="4796" spans="1:6" ht="15" customHeight="1">
      <c r="A4796" s="23">
        <f>'8760_Profile'!A4794</f>
        <v>44761.666666666701</v>
      </c>
      <c r="B4796" s="22">
        <f>'8760_Profile'!N4794</f>
        <v>54.991999999999997</v>
      </c>
      <c r="C4796" s="22">
        <f>'8760_Profile'!O4794</f>
        <v>54.991999999999997</v>
      </c>
      <c r="D4796" s="22">
        <f>'8760_Profile'!P4794</f>
        <v>54.991999999999997</v>
      </c>
      <c r="E4796" s="20">
        <f>'8760_Profile'!M4794</f>
        <v>0</v>
      </c>
      <c r="F4796" s="11" t="str">
        <f t="shared" si="74"/>
        <v>Normal export window</v>
      </c>
    </row>
    <row r="4797" spans="1:6" ht="15" customHeight="1">
      <c r="A4797" s="23">
        <f>'8760_Profile'!A4795</f>
        <v>44761.708333333299</v>
      </c>
      <c r="B4797" s="22">
        <f>'8760_Profile'!N4795</f>
        <v>54.991999999999997</v>
      </c>
      <c r="C4797" s="22">
        <f>'8760_Profile'!O4795</f>
        <v>54.991999999999997</v>
      </c>
      <c r="D4797" s="22">
        <f>'8760_Profile'!P4795</f>
        <v>54.991999999999997</v>
      </c>
      <c r="E4797" s="20">
        <f>'8760_Profile'!M4795</f>
        <v>0</v>
      </c>
      <c r="F4797" s="11" t="str">
        <f t="shared" si="74"/>
        <v>Normal export window</v>
      </c>
    </row>
    <row r="4798" spans="1:6" ht="15" customHeight="1">
      <c r="A4798" s="23">
        <f>'8760_Profile'!A4796</f>
        <v>44761.75</v>
      </c>
      <c r="B4798" s="22">
        <f>'8760_Profile'!N4796</f>
        <v>54.991999999999997</v>
      </c>
      <c r="C4798" s="22">
        <f>'8760_Profile'!O4796</f>
        <v>54.991999999999997</v>
      </c>
      <c r="D4798" s="22">
        <f>'8760_Profile'!P4796</f>
        <v>54.991999999999997</v>
      </c>
      <c r="E4798" s="20">
        <f>'8760_Profile'!M4796</f>
        <v>0</v>
      </c>
      <c r="F4798" s="11" t="str">
        <f t="shared" si="74"/>
        <v>Normal export window</v>
      </c>
    </row>
    <row r="4799" spans="1:6" ht="15" customHeight="1">
      <c r="A4799" s="23">
        <f>'8760_Profile'!A4797</f>
        <v>44761.791666666701</v>
      </c>
      <c r="B4799" s="22">
        <f>'8760_Profile'!N4797</f>
        <v>54.991999999999997</v>
      </c>
      <c r="C4799" s="22">
        <f>'8760_Profile'!O4797</f>
        <v>54.991999999999997</v>
      </c>
      <c r="D4799" s="22">
        <f>'8760_Profile'!P4797</f>
        <v>54.991999999999997</v>
      </c>
      <c r="E4799" s="20">
        <f>'8760_Profile'!M4797</f>
        <v>0</v>
      </c>
      <c r="F4799" s="11" t="str">
        <f t="shared" si="74"/>
        <v>Normal export window</v>
      </c>
    </row>
    <row r="4800" spans="1:6" ht="15" customHeight="1">
      <c r="A4800" s="23">
        <f>'8760_Profile'!A4798</f>
        <v>44761.833333333299</v>
      </c>
      <c r="B4800" s="22">
        <f>'8760_Profile'!N4798</f>
        <v>54.991999999999997</v>
      </c>
      <c r="C4800" s="22">
        <f>'8760_Profile'!O4798</f>
        <v>54.991999999999997</v>
      </c>
      <c r="D4800" s="22">
        <f>'8760_Profile'!P4798</f>
        <v>54.991999999999997</v>
      </c>
      <c r="E4800" s="20">
        <f>'8760_Profile'!M4798</f>
        <v>0</v>
      </c>
      <c r="F4800" s="11" t="str">
        <f t="shared" si="74"/>
        <v>Normal export window</v>
      </c>
    </row>
    <row r="4801" spans="1:6" ht="15" customHeight="1">
      <c r="A4801" s="23">
        <f>'8760_Profile'!A4799</f>
        <v>44761.875</v>
      </c>
      <c r="B4801" s="22">
        <f>'8760_Profile'!N4799</f>
        <v>54.991999999999997</v>
      </c>
      <c r="C4801" s="22">
        <f>'8760_Profile'!O4799</f>
        <v>54.991999999999997</v>
      </c>
      <c r="D4801" s="22">
        <f>'8760_Profile'!P4799</f>
        <v>54.991999999999997</v>
      </c>
      <c r="E4801" s="20">
        <f>'8760_Profile'!M4799</f>
        <v>0</v>
      </c>
      <c r="F4801" s="11" t="str">
        <f t="shared" si="74"/>
        <v>Normal export window</v>
      </c>
    </row>
    <row r="4802" spans="1:6" ht="15" customHeight="1">
      <c r="A4802" s="23">
        <f>'8760_Profile'!A4800</f>
        <v>44761.916666666701</v>
      </c>
      <c r="B4802" s="22">
        <f>'8760_Profile'!N4800</f>
        <v>54.991999999999997</v>
      </c>
      <c r="C4802" s="22">
        <f>'8760_Profile'!O4800</f>
        <v>54.991999999999997</v>
      </c>
      <c r="D4802" s="22">
        <f>'8760_Profile'!P4800</f>
        <v>54.991999999999997</v>
      </c>
      <c r="E4802" s="20">
        <f>'8760_Profile'!M4800</f>
        <v>0</v>
      </c>
      <c r="F4802" s="11" t="str">
        <f t="shared" si="74"/>
        <v>Normal export window</v>
      </c>
    </row>
    <row r="4803" spans="1:6" ht="15" customHeight="1">
      <c r="A4803" s="23">
        <f>'8760_Profile'!A4801</f>
        <v>44761.958333333299</v>
      </c>
      <c r="B4803" s="22">
        <f>'8760_Profile'!N4801</f>
        <v>54.991999999999997</v>
      </c>
      <c r="C4803" s="22">
        <f>'8760_Profile'!O4801</f>
        <v>54.991999999999997</v>
      </c>
      <c r="D4803" s="22">
        <f>'8760_Profile'!P4801</f>
        <v>54.991999999999997</v>
      </c>
      <c r="E4803" s="20">
        <f>'8760_Profile'!M4801</f>
        <v>0</v>
      </c>
      <c r="F4803" s="11" t="str">
        <f t="shared" si="74"/>
        <v>Normal export window</v>
      </c>
    </row>
    <row r="4804" spans="1:6" ht="15" customHeight="1">
      <c r="A4804" s="23">
        <f>'8760_Profile'!A4802</f>
        <v>44762</v>
      </c>
      <c r="B4804" s="22">
        <f>'8760_Profile'!N4802</f>
        <v>54.991999999999997</v>
      </c>
      <c r="C4804" s="22">
        <f>'8760_Profile'!O4802</f>
        <v>54.991999999999997</v>
      </c>
      <c r="D4804" s="22">
        <f>'8760_Profile'!P4802</f>
        <v>54.991999999999997</v>
      </c>
      <c r="E4804" s="20">
        <f>'8760_Profile'!M4802</f>
        <v>0</v>
      </c>
      <c r="F4804" s="11" t="str">
        <f t="shared" ref="F4804:F4867" si="75">IF(E4804=1,"Summer low-load CA constraint window","Normal export window")</f>
        <v>Normal export window</v>
      </c>
    </row>
    <row r="4805" spans="1:6" ht="15" customHeight="1">
      <c r="A4805" s="23">
        <f>'8760_Profile'!A4803</f>
        <v>44762.041666666701</v>
      </c>
      <c r="B4805" s="22">
        <f>'8760_Profile'!N4803</f>
        <v>54.991999999999997</v>
      </c>
      <c r="C4805" s="22">
        <f>'8760_Profile'!O4803</f>
        <v>54.991999999999997</v>
      </c>
      <c r="D4805" s="22">
        <f>'8760_Profile'!P4803</f>
        <v>54.991999999999997</v>
      </c>
      <c r="E4805" s="20">
        <f>'8760_Profile'!M4803</f>
        <v>0</v>
      </c>
      <c r="F4805" s="11" t="str">
        <f t="shared" si="75"/>
        <v>Normal export window</v>
      </c>
    </row>
    <row r="4806" spans="1:6" ht="15" customHeight="1">
      <c r="A4806" s="23">
        <f>'8760_Profile'!A4804</f>
        <v>44762.083333333299</v>
      </c>
      <c r="B4806" s="22">
        <f>'8760_Profile'!N4804</f>
        <v>54.991999999999997</v>
      </c>
      <c r="C4806" s="22">
        <f>'8760_Profile'!O4804</f>
        <v>54.991999999999997</v>
      </c>
      <c r="D4806" s="22">
        <f>'8760_Profile'!P4804</f>
        <v>54.991999999999997</v>
      </c>
      <c r="E4806" s="20">
        <f>'8760_Profile'!M4804</f>
        <v>0</v>
      </c>
      <c r="F4806" s="11" t="str">
        <f t="shared" si="75"/>
        <v>Normal export window</v>
      </c>
    </row>
    <row r="4807" spans="1:6" ht="15" customHeight="1">
      <c r="A4807" s="23">
        <f>'8760_Profile'!A4805</f>
        <v>44762.125</v>
      </c>
      <c r="B4807" s="22">
        <f>'8760_Profile'!N4805</f>
        <v>54.991999999999997</v>
      </c>
      <c r="C4807" s="22">
        <f>'8760_Profile'!O4805</f>
        <v>54.991999999999997</v>
      </c>
      <c r="D4807" s="22">
        <f>'8760_Profile'!P4805</f>
        <v>54.991999999999997</v>
      </c>
      <c r="E4807" s="20">
        <f>'8760_Profile'!M4805</f>
        <v>0</v>
      </c>
      <c r="F4807" s="11" t="str">
        <f t="shared" si="75"/>
        <v>Normal export window</v>
      </c>
    </row>
    <row r="4808" spans="1:6" ht="15" customHeight="1">
      <c r="A4808" s="23">
        <f>'8760_Profile'!A4806</f>
        <v>44762.166666666701</v>
      </c>
      <c r="B4808" s="22">
        <f>'8760_Profile'!N4806</f>
        <v>54.991999999999997</v>
      </c>
      <c r="C4808" s="22">
        <f>'8760_Profile'!O4806</f>
        <v>54.991999999999997</v>
      </c>
      <c r="D4808" s="22">
        <f>'8760_Profile'!P4806</f>
        <v>54.991999999999997</v>
      </c>
      <c r="E4808" s="20">
        <f>'8760_Profile'!M4806</f>
        <v>0</v>
      </c>
      <c r="F4808" s="11" t="str">
        <f t="shared" si="75"/>
        <v>Normal export window</v>
      </c>
    </row>
    <row r="4809" spans="1:6" ht="15" customHeight="1">
      <c r="A4809" s="23">
        <f>'8760_Profile'!A4807</f>
        <v>44762.208333333299</v>
      </c>
      <c r="B4809" s="22">
        <f>'8760_Profile'!N4807</f>
        <v>54.991999999999997</v>
      </c>
      <c r="C4809" s="22">
        <f>'8760_Profile'!O4807</f>
        <v>54.991999999999997</v>
      </c>
      <c r="D4809" s="22">
        <f>'8760_Profile'!P4807</f>
        <v>54.991999999999997</v>
      </c>
      <c r="E4809" s="20">
        <f>'8760_Profile'!M4807</f>
        <v>0</v>
      </c>
      <c r="F4809" s="11" t="str">
        <f t="shared" si="75"/>
        <v>Normal export window</v>
      </c>
    </row>
    <row r="4810" spans="1:6" ht="15" customHeight="1">
      <c r="A4810" s="23">
        <f>'8760_Profile'!A4808</f>
        <v>44762.25</v>
      </c>
      <c r="B4810" s="22">
        <f>'8760_Profile'!N4808</f>
        <v>54.991999999999997</v>
      </c>
      <c r="C4810" s="22">
        <f>'8760_Profile'!O4808</f>
        <v>54.991999999999997</v>
      </c>
      <c r="D4810" s="22">
        <f>'8760_Profile'!P4808</f>
        <v>54.991999999999997</v>
      </c>
      <c r="E4810" s="20">
        <f>'8760_Profile'!M4808</f>
        <v>0</v>
      </c>
      <c r="F4810" s="11" t="str">
        <f t="shared" si="75"/>
        <v>Normal export window</v>
      </c>
    </row>
    <row r="4811" spans="1:6" ht="15" customHeight="1">
      <c r="A4811" s="23">
        <f>'8760_Profile'!A4809</f>
        <v>44762.291666666701</v>
      </c>
      <c r="B4811" s="22">
        <f>'8760_Profile'!N4809</f>
        <v>54.991999999999997</v>
      </c>
      <c r="C4811" s="22">
        <f>'8760_Profile'!O4809</f>
        <v>54.991999999999997</v>
      </c>
      <c r="D4811" s="22">
        <f>'8760_Profile'!P4809</f>
        <v>54.991999999999997</v>
      </c>
      <c r="E4811" s="20">
        <f>'8760_Profile'!M4809</f>
        <v>0</v>
      </c>
      <c r="F4811" s="11" t="str">
        <f t="shared" si="75"/>
        <v>Normal export window</v>
      </c>
    </row>
    <row r="4812" spans="1:6" ht="15" customHeight="1">
      <c r="A4812" s="23">
        <f>'8760_Profile'!A4810</f>
        <v>44762.333333333299</v>
      </c>
      <c r="B4812" s="22">
        <f>'8760_Profile'!N4810</f>
        <v>54.991999999999997</v>
      </c>
      <c r="C4812" s="22">
        <f>'8760_Profile'!O4810</f>
        <v>54.991999999999997</v>
      </c>
      <c r="D4812" s="22">
        <f>'8760_Profile'!P4810</f>
        <v>54.991999999999997</v>
      </c>
      <c r="E4812" s="20">
        <f>'8760_Profile'!M4810</f>
        <v>0</v>
      </c>
      <c r="F4812" s="11" t="str">
        <f t="shared" si="75"/>
        <v>Normal export window</v>
      </c>
    </row>
    <row r="4813" spans="1:6" ht="15" customHeight="1">
      <c r="A4813" s="23">
        <f>'8760_Profile'!A4811</f>
        <v>44762.375</v>
      </c>
      <c r="B4813" s="22">
        <f>'8760_Profile'!N4811</f>
        <v>54.991999999999997</v>
      </c>
      <c r="C4813" s="22">
        <f>'8760_Profile'!O4811</f>
        <v>54.991999999999997</v>
      </c>
      <c r="D4813" s="22">
        <f>'8760_Profile'!P4811</f>
        <v>54.991999999999997</v>
      </c>
      <c r="E4813" s="20">
        <f>'8760_Profile'!M4811</f>
        <v>0</v>
      </c>
      <c r="F4813" s="11" t="str">
        <f t="shared" si="75"/>
        <v>Normal export window</v>
      </c>
    </row>
    <row r="4814" spans="1:6" ht="15" customHeight="1">
      <c r="A4814" s="23">
        <f>'8760_Profile'!A4812</f>
        <v>44762.416666666701</v>
      </c>
      <c r="B4814" s="22">
        <f>'8760_Profile'!N4812</f>
        <v>54.991999999999997</v>
      </c>
      <c r="C4814" s="22">
        <f>'8760_Profile'!O4812</f>
        <v>54.991999999999997</v>
      </c>
      <c r="D4814" s="22">
        <f>'8760_Profile'!P4812</f>
        <v>54.991999999999997</v>
      </c>
      <c r="E4814" s="20">
        <f>'8760_Profile'!M4812</f>
        <v>0</v>
      </c>
      <c r="F4814" s="11" t="str">
        <f t="shared" si="75"/>
        <v>Normal export window</v>
      </c>
    </row>
    <row r="4815" spans="1:6" ht="15" customHeight="1">
      <c r="A4815" s="23">
        <f>'8760_Profile'!A4813</f>
        <v>44762.458333333299</v>
      </c>
      <c r="B4815" s="22">
        <f>'8760_Profile'!N4813</f>
        <v>54.991999999999997</v>
      </c>
      <c r="C4815" s="22">
        <f>'8760_Profile'!O4813</f>
        <v>54.991999999999997</v>
      </c>
      <c r="D4815" s="22">
        <f>'8760_Profile'!P4813</f>
        <v>54.991999999999997</v>
      </c>
      <c r="E4815" s="20">
        <f>'8760_Profile'!M4813</f>
        <v>0</v>
      </c>
      <c r="F4815" s="11" t="str">
        <f t="shared" si="75"/>
        <v>Normal export window</v>
      </c>
    </row>
    <row r="4816" spans="1:6" ht="15" customHeight="1">
      <c r="A4816" s="23">
        <f>'8760_Profile'!A4814</f>
        <v>44762.5</v>
      </c>
      <c r="B4816" s="22">
        <f>'8760_Profile'!N4814</f>
        <v>54.991999999999997</v>
      </c>
      <c r="C4816" s="22">
        <f>'8760_Profile'!O4814</f>
        <v>54.991999999999997</v>
      </c>
      <c r="D4816" s="22">
        <f>'8760_Profile'!P4814</f>
        <v>54.991999999999997</v>
      </c>
      <c r="E4816" s="20">
        <f>'8760_Profile'!M4814</f>
        <v>0</v>
      </c>
      <c r="F4816" s="11" t="str">
        <f t="shared" si="75"/>
        <v>Normal export window</v>
      </c>
    </row>
    <row r="4817" spans="1:6" ht="15" customHeight="1">
      <c r="A4817" s="23">
        <f>'8760_Profile'!A4815</f>
        <v>44762.541666666701</v>
      </c>
      <c r="B4817" s="22">
        <f>'8760_Profile'!N4815</f>
        <v>54.991999999999997</v>
      </c>
      <c r="C4817" s="22">
        <f>'8760_Profile'!O4815</f>
        <v>54.991999999999997</v>
      </c>
      <c r="D4817" s="22">
        <f>'8760_Profile'!P4815</f>
        <v>54.991999999999997</v>
      </c>
      <c r="E4817" s="20">
        <f>'8760_Profile'!M4815</f>
        <v>0</v>
      </c>
      <c r="F4817" s="11" t="str">
        <f t="shared" si="75"/>
        <v>Normal export window</v>
      </c>
    </row>
    <row r="4818" spans="1:6" ht="15" customHeight="1">
      <c r="A4818" s="23">
        <f>'8760_Profile'!A4816</f>
        <v>44762.583333333299</v>
      </c>
      <c r="B4818" s="22">
        <f>'8760_Profile'!N4816</f>
        <v>54.991999999999997</v>
      </c>
      <c r="C4818" s="22">
        <f>'8760_Profile'!O4816</f>
        <v>54.991999999999997</v>
      </c>
      <c r="D4818" s="22">
        <f>'8760_Profile'!P4816</f>
        <v>54.991999999999997</v>
      </c>
      <c r="E4818" s="20">
        <f>'8760_Profile'!M4816</f>
        <v>0</v>
      </c>
      <c r="F4818" s="11" t="str">
        <f t="shared" si="75"/>
        <v>Normal export window</v>
      </c>
    </row>
    <row r="4819" spans="1:6" ht="15" customHeight="1">
      <c r="A4819" s="23">
        <f>'8760_Profile'!A4817</f>
        <v>44762.625</v>
      </c>
      <c r="B4819" s="22">
        <f>'8760_Profile'!N4817</f>
        <v>54.991999999999997</v>
      </c>
      <c r="C4819" s="22">
        <f>'8760_Profile'!O4817</f>
        <v>54.991999999999997</v>
      </c>
      <c r="D4819" s="22">
        <f>'8760_Profile'!P4817</f>
        <v>54.991999999999997</v>
      </c>
      <c r="E4819" s="20">
        <f>'8760_Profile'!M4817</f>
        <v>0</v>
      </c>
      <c r="F4819" s="11" t="str">
        <f t="shared" si="75"/>
        <v>Normal export window</v>
      </c>
    </row>
    <row r="4820" spans="1:6" ht="15" customHeight="1">
      <c r="A4820" s="23">
        <f>'8760_Profile'!A4818</f>
        <v>44762.666666666701</v>
      </c>
      <c r="B4820" s="22">
        <f>'8760_Profile'!N4818</f>
        <v>54.991999999999997</v>
      </c>
      <c r="C4820" s="22">
        <f>'8760_Profile'!O4818</f>
        <v>54.991999999999997</v>
      </c>
      <c r="D4820" s="22">
        <f>'8760_Profile'!P4818</f>
        <v>54.991999999999997</v>
      </c>
      <c r="E4820" s="20">
        <f>'8760_Profile'!M4818</f>
        <v>0</v>
      </c>
      <c r="F4820" s="11" t="str">
        <f t="shared" si="75"/>
        <v>Normal export window</v>
      </c>
    </row>
    <row r="4821" spans="1:6" ht="15" customHeight="1">
      <c r="A4821" s="23">
        <f>'8760_Profile'!A4819</f>
        <v>44762.708333333299</v>
      </c>
      <c r="B4821" s="22">
        <f>'8760_Profile'!N4819</f>
        <v>54.991999999999997</v>
      </c>
      <c r="C4821" s="22">
        <f>'8760_Profile'!O4819</f>
        <v>54.991999999999997</v>
      </c>
      <c r="D4821" s="22">
        <f>'8760_Profile'!P4819</f>
        <v>54.991999999999997</v>
      </c>
      <c r="E4821" s="20">
        <f>'8760_Profile'!M4819</f>
        <v>0</v>
      </c>
      <c r="F4821" s="11" t="str">
        <f t="shared" si="75"/>
        <v>Normal export window</v>
      </c>
    </row>
    <row r="4822" spans="1:6" ht="15" customHeight="1">
      <c r="A4822" s="23">
        <f>'8760_Profile'!A4820</f>
        <v>44762.75</v>
      </c>
      <c r="B4822" s="22">
        <f>'8760_Profile'!N4820</f>
        <v>54.991999999999997</v>
      </c>
      <c r="C4822" s="22">
        <f>'8760_Profile'!O4820</f>
        <v>54.991999999999997</v>
      </c>
      <c r="D4822" s="22">
        <f>'8760_Profile'!P4820</f>
        <v>54.991999999999997</v>
      </c>
      <c r="E4822" s="20">
        <f>'8760_Profile'!M4820</f>
        <v>0</v>
      </c>
      <c r="F4822" s="11" t="str">
        <f t="shared" si="75"/>
        <v>Normal export window</v>
      </c>
    </row>
    <row r="4823" spans="1:6" ht="15" customHeight="1">
      <c r="A4823" s="23">
        <f>'8760_Profile'!A4821</f>
        <v>44762.791666666701</v>
      </c>
      <c r="B4823" s="22">
        <f>'8760_Profile'!N4821</f>
        <v>54.991999999999997</v>
      </c>
      <c r="C4823" s="22">
        <f>'8760_Profile'!O4821</f>
        <v>54.991999999999997</v>
      </c>
      <c r="D4823" s="22">
        <f>'8760_Profile'!P4821</f>
        <v>54.991999999999997</v>
      </c>
      <c r="E4823" s="20">
        <f>'8760_Profile'!M4821</f>
        <v>0</v>
      </c>
      <c r="F4823" s="11" t="str">
        <f t="shared" si="75"/>
        <v>Normal export window</v>
      </c>
    </row>
    <row r="4824" spans="1:6" ht="15" customHeight="1">
      <c r="A4824" s="23">
        <f>'8760_Profile'!A4822</f>
        <v>44762.833333333299</v>
      </c>
      <c r="B4824" s="22">
        <f>'8760_Profile'!N4822</f>
        <v>54.991999999999997</v>
      </c>
      <c r="C4824" s="22">
        <f>'8760_Profile'!O4822</f>
        <v>54.991999999999997</v>
      </c>
      <c r="D4824" s="22">
        <f>'8760_Profile'!P4822</f>
        <v>54.991999999999997</v>
      </c>
      <c r="E4824" s="20">
        <f>'8760_Profile'!M4822</f>
        <v>0</v>
      </c>
      <c r="F4824" s="11" t="str">
        <f t="shared" si="75"/>
        <v>Normal export window</v>
      </c>
    </row>
    <row r="4825" spans="1:6" ht="15" customHeight="1">
      <c r="A4825" s="23">
        <f>'8760_Profile'!A4823</f>
        <v>44762.875</v>
      </c>
      <c r="B4825" s="22">
        <f>'8760_Profile'!N4823</f>
        <v>54.991999999999997</v>
      </c>
      <c r="C4825" s="22">
        <f>'8760_Profile'!O4823</f>
        <v>54.991999999999997</v>
      </c>
      <c r="D4825" s="22">
        <f>'8760_Profile'!P4823</f>
        <v>54.991999999999997</v>
      </c>
      <c r="E4825" s="20">
        <f>'8760_Profile'!M4823</f>
        <v>0</v>
      </c>
      <c r="F4825" s="11" t="str">
        <f t="shared" si="75"/>
        <v>Normal export window</v>
      </c>
    </row>
    <row r="4826" spans="1:6" ht="15" customHeight="1">
      <c r="A4826" s="23">
        <f>'8760_Profile'!A4824</f>
        <v>44762.916666666701</v>
      </c>
      <c r="B4826" s="22">
        <f>'8760_Profile'!N4824</f>
        <v>54.991999999999997</v>
      </c>
      <c r="C4826" s="22">
        <f>'8760_Profile'!O4824</f>
        <v>54.991999999999997</v>
      </c>
      <c r="D4826" s="22">
        <f>'8760_Profile'!P4824</f>
        <v>54.991999999999997</v>
      </c>
      <c r="E4826" s="20">
        <f>'8760_Profile'!M4824</f>
        <v>0</v>
      </c>
      <c r="F4826" s="11" t="str">
        <f t="shared" si="75"/>
        <v>Normal export window</v>
      </c>
    </row>
    <row r="4827" spans="1:6" ht="15" customHeight="1">
      <c r="A4827" s="23">
        <f>'8760_Profile'!A4825</f>
        <v>44762.958333333299</v>
      </c>
      <c r="B4827" s="22">
        <f>'8760_Profile'!N4825</f>
        <v>54.991999999999997</v>
      </c>
      <c r="C4827" s="22">
        <f>'8760_Profile'!O4825</f>
        <v>54.991999999999997</v>
      </c>
      <c r="D4827" s="22">
        <f>'8760_Profile'!P4825</f>
        <v>54.991999999999997</v>
      </c>
      <c r="E4827" s="20">
        <f>'8760_Profile'!M4825</f>
        <v>0</v>
      </c>
      <c r="F4827" s="11" t="str">
        <f t="shared" si="75"/>
        <v>Normal export window</v>
      </c>
    </row>
    <row r="4828" spans="1:6" ht="15" customHeight="1">
      <c r="A4828" s="23">
        <f>'8760_Profile'!A4826</f>
        <v>44763</v>
      </c>
      <c r="B4828" s="22">
        <f>'8760_Profile'!N4826</f>
        <v>54.991999999999997</v>
      </c>
      <c r="C4828" s="22">
        <f>'8760_Profile'!O4826</f>
        <v>54.991999999999997</v>
      </c>
      <c r="D4828" s="22">
        <f>'8760_Profile'!P4826</f>
        <v>54.991999999999997</v>
      </c>
      <c r="E4828" s="20">
        <f>'8760_Profile'!M4826</f>
        <v>0</v>
      </c>
      <c r="F4828" s="11" t="str">
        <f t="shared" si="75"/>
        <v>Normal export window</v>
      </c>
    </row>
    <row r="4829" spans="1:6" ht="15" customHeight="1">
      <c r="A4829" s="23">
        <f>'8760_Profile'!A4827</f>
        <v>44763.041666666701</v>
      </c>
      <c r="B4829" s="22">
        <f>'8760_Profile'!N4827</f>
        <v>54.991999999999997</v>
      </c>
      <c r="C4829" s="22">
        <f>'8760_Profile'!O4827</f>
        <v>54.991999999999997</v>
      </c>
      <c r="D4829" s="22">
        <f>'8760_Profile'!P4827</f>
        <v>54.991999999999997</v>
      </c>
      <c r="E4829" s="20">
        <f>'8760_Profile'!M4827</f>
        <v>0</v>
      </c>
      <c r="F4829" s="11" t="str">
        <f t="shared" si="75"/>
        <v>Normal export window</v>
      </c>
    </row>
    <row r="4830" spans="1:6" ht="15" customHeight="1">
      <c r="A4830" s="23">
        <f>'8760_Profile'!A4828</f>
        <v>44763.083333333299</v>
      </c>
      <c r="B4830" s="22">
        <f>'8760_Profile'!N4828</f>
        <v>54.991999999999997</v>
      </c>
      <c r="C4830" s="22">
        <f>'8760_Profile'!O4828</f>
        <v>54.991999999999997</v>
      </c>
      <c r="D4830" s="22">
        <f>'8760_Profile'!P4828</f>
        <v>54.991999999999997</v>
      </c>
      <c r="E4830" s="20">
        <f>'8760_Profile'!M4828</f>
        <v>0</v>
      </c>
      <c r="F4830" s="11" t="str">
        <f t="shared" si="75"/>
        <v>Normal export window</v>
      </c>
    </row>
    <row r="4831" spans="1:6" ht="15" customHeight="1">
      <c r="A4831" s="23">
        <f>'8760_Profile'!A4829</f>
        <v>44763.125</v>
      </c>
      <c r="B4831" s="22">
        <f>'8760_Profile'!N4829</f>
        <v>54.991999999999997</v>
      </c>
      <c r="C4831" s="22">
        <f>'8760_Profile'!O4829</f>
        <v>54.991999999999997</v>
      </c>
      <c r="D4831" s="22">
        <f>'8760_Profile'!P4829</f>
        <v>54.991999999999997</v>
      </c>
      <c r="E4831" s="20">
        <f>'8760_Profile'!M4829</f>
        <v>0</v>
      </c>
      <c r="F4831" s="11" t="str">
        <f t="shared" si="75"/>
        <v>Normal export window</v>
      </c>
    </row>
    <row r="4832" spans="1:6" ht="15" customHeight="1">
      <c r="A4832" s="23">
        <f>'8760_Profile'!A4830</f>
        <v>44763.166666666701</v>
      </c>
      <c r="B4832" s="22">
        <f>'8760_Profile'!N4830</f>
        <v>54.991999999999997</v>
      </c>
      <c r="C4832" s="22">
        <f>'8760_Profile'!O4830</f>
        <v>54.991999999999997</v>
      </c>
      <c r="D4832" s="22">
        <f>'8760_Profile'!P4830</f>
        <v>54.991999999999997</v>
      </c>
      <c r="E4832" s="20">
        <f>'8760_Profile'!M4830</f>
        <v>0</v>
      </c>
      <c r="F4832" s="11" t="str">
        <f t="shared" si="75"/>
        <v>Normal export window</v>
      </c>
    </row>
    <row r="4833" spans="1:6" ht="15" customHeight="1">
      <c r="A4833" s="23">
        <f>'8760_Profile'!A4831</f>
        <v>44763.208333333299</v>
      </c>
      <c r="B4833" s="22">
        <f>'8760_Profile'!N4831</f>
        <v>54.991999999999997</v>
      </c>
      <c r="C4833" s="22">
        <f>'8760_Profile'!O4831</f>
        <v>54.991999999999997</v>
      </c>
      <c r="D4833" s="22">
        <f>'8760_Profile'!P4831</f>
        <v>54.991999999999997</v>
      </c>
      <c r="E4833" s="20">
        <f>'8760_Profile'!M4831</f>
        <v>0</v>
      </c>
      <c r="F4833" s="11" t="str">
        <f t="shared" si="75"/>
        <v>Normal export window</v>
      </c>
    </row>
    <row r="4834" spans="1:6" ht="15" customHeight="1">
      <c r="A4834" s="23">
        <f>'8760_Profile'!A4832</f>
        <v>44763.25</v>
      </c>
      <c r="B4834" s="22">
        <f>'8760_Profile'!N4832</f>
        <v>54.991999999999997</v>
      </c>
      <c r="C4834" s="22">
        <f>'8760_Profile'!O4832</f>
        <v>54.991999999999997</v>
      </c>
      <c r="D4834" s="22">
        <f>'8760_Profile'!P4832</f>
        <v>54.991999999999997</v>
      </c>
      <c r="E4834" s="20">
        <f>'8760_Profile'!M4832</f>
        <v>0</v>
      </c>
      <c r="F4834" s="11" t="str">
        <f t="shared" si="75"/>
        <v>Normal export window</v>
      </c>
    </row>
    <row r="4835" spans="1:6" ht="15" customHeight="1">
      <c r="A4835" s="23">
        <f>'8760_Profile'!A4833</f>
        <v>44763.291666666701</v>
      </c>
      <c r="B4835" s="22">
        <f>'8760_Profile'!N4833</f>
        <v>54.991999999999997</v>
      </c>
      <c r="C4835" s="22">
        <f>'8760_Profile'!O4833</f>
        <v>54.991999999999997</v>
      </c>
      <c r="D4835" s="22">
        <f>'8760_Profile'!P4833</f>
        <v>54.991999999999997</v>
      </c>
      <c r="E4835" s="20">
        <f>'8760_Profile'!M4833</f>
        <v>0</v>
      </c>
      <c r="F4835" s="11" t="str">
        <f t="shared" si="75"/>
        <v>Normal export window</v>
      </c>
    </row>
    <row r="4836" spans="1:6" ht="15" customHeight="1">
      <c r="A4836" s="23">
        <f>'8760_Profile'!A4834</f>
        <v>44763.333333333299</v>
      </c>
      <c r="B4836" s="22">
        <f>'8760_Profile'!N4834</f>
        <v>54.991999999999997</v>
      </c>
      <c r="C4836" s="22">
        <f>'8760_Profile'!O4834</f>
        <v>54.991999999999997</v>
      </c>
      <c r="D4836" s="22">
        <f>'8760_Profile'!P4834</f>
        <v>54.991999999999997</v>
      </c>
      <c r="E4836" s="20">
        <f>'8760_Profile'!M4834</f>
        <v>0</v>
      </c>
      <c r="F4836" s="11" t="str">
        <f t="shared" si="75"/>
        <v>Normal export window</v>
      </c>
    </row>
    <row r="4837" spans="1:6" ht="15" customHeight="1">
      <c r="A4837" s="23">
        <f>'8760_Profile'!A4835</f>
        <v>44763.375</v>
      </c>
      <c r="B4837" s="22">
        <f>'8760_Profile'!N4835</f>
        <v>54.991999999999997</v>
      </c>
      <c r="C4837" s="22">
        <f>'8760_Profile'!O4835</f>
        <v>54.991999999999997</v>
      </c>
      <c r="D4837" s="22">
        <f>'8760_Profile'!P4835</f>
        <v>54.991999999999997</v>
      </c>
      <c r="E4837" s="20">
        <f>'8760_Profile'!M4835</f>
        <v>0</v>
      </c>
      <c r="F4837" s="11" t="str">
        <f t="shared" si="75"/>
        <v>Normal export window</v>
      </c>
    </row>
    <row r="4838" spans="1:6" ht="15" customHeight="1">
      <c r="A4838" s="23">
        <f>'8760_Profile'!A4836</f>
        <v>44763.416666666701</v>
      </c>
      <c r="B4838" s="22">
        <f>'8760_Profile'!N4836</f>
        <v>54.991999999999997</v>
      </c>
      <c r="C4838" s="22">
        <f>'8760_Profile'!O4836</f>
        <v>54.991999999999997</v>
      </c>
      <c r="D4838" s="22">
        <f>'8760_Profile'!P4836</f>
        <v>54.991999999999997</v>
      </c>
      <c r="E4838" s="20">
        <f>'8760_Profile'!M4836</f>
        <v>0</v>
      </c>
      <c r="F4838" s="11" t="str">
        <f t="shared" si="75"/>
        <v>Normal export window</v>
      </c>
    </row>
    <row r="4839" spans="1:6" ht="15" customHeight="1">
      <c r="A4839" s="23">
        <f>'8760_Profile'!A4837</f>
        <v>44763.458333333299</v>
      </c>
      <c r="B4839" s="22">
        <f>'8760_Profile'!N4837</f>
        <v>54.991999999999997</v>
      </c>
      <c r="C4839" s="22">
        <f>'8760_Profile'!O4837</f>
        <v>54.991999999999997</v>
      </c>
      <c r="D4839" s="22">
        <f>'8760_Profile'!P4837</f>
        <v>54.991999999999997</v>
      </c>
      <c r="E4839" s="20">
        <f>'8760_Profile'!M4837</f>
        <v>0</v>
      </c>
      <c r="F4839" s="11" t="str">
        <f t="shared" si="75"/>
        <v>Normal export window</v>
      </c>
    </row>
    <row r="4840" spans="1:6" ht="15" customHeight="1">
      <c r="A4840" s="23">
        <f>'8760_Profile'!A4838</f>
        <v>44763.5</v>
      </c>
      <c r="B4840" s="22">
        <f>'8760_Profile'!N4838</f>
        <v>54.991999999999997</v>
      </c>
      <c r="C4840" s="22">
        <f>'8760_Profile'!O4838</f>
        <v>54.991999999999997</v>
      </c>
      <c r="D4840" s="22">
        <f>'8760_Profile'!P4838</f>
        <v>54.991999999999997</v>
      </c>
      <c r="E4840" s="20">
        <f>'8760_Profile'!M4838</f>
        <v>0</v>
      </c>
      <c r="F4840" s="11" t="str">
        <f t="shared" si="75"/>
        <v>Normal export window</v>
      </c>
    </row>
    <row r="4841" spans="1:6" ht="15" customHeight="1">
      <c r="A4841" s="23">
        <f>'8760_Profile'!A4839</f>
        <v>44763.541666666701</v>
      </c>
      <c r="B4841" s="22">
        <f>'8760_Profile'!N4839</f>
        <v>54.991999999999997</v>
      </c>
      <c r="C4841" s="22">
        <f>'8760_Profile'!O4839</f>
        <v>54.991999999999997</v>
      </c>
      <c r="D4841" s="22">
        <f>'8760_Profile'!P4839</f>
        <v>54.991999999999997</v>
      </c>
      <c r="E4841" s="20">
        <f>'8760_Profile'!M4839</f>
        <v>0</v>
      </c>
      <c r="F4841" s="11" t="str">
        <f t="shared" si="75"/>
        <v>Normal export window</v>
      </c>
    </row>
    <row r="4842" spans="1:6" ht="15" customHeight="1">
      <c r="A4842" s="23">
        <f>'8760_Profile'!A4840</f>
        <v>44763.583333333299</v>
      </c>
      <c r="B4842" s="22">
        <f>'8760_Profile'!N4840</f>
        <v>54.991999999999997</v>
      </c>
      <c r="C4842" s="22">
        <f>'8760_Profile'!O4840</f>
        <v>54.991999999999997</v>
      </c>
      <c r="D4842" s="22">
        <f>'8760_Profile'!P4840</f>
        <v>54.991999999999997</v>
      </c>
      <c r="E4842" s="20">
        <f>'8760_Profile'!M4840</f>
        <v>0</v>
      </c>
      <c r="F4842" s="11" t="str">
        <f t="shared" si="75"/>
        <v>Normal export window</v>
      </c>
    </row>
    <row r="4843" spans="1:6" ht="15" customHeight="1">
      <c r="A4843" s="23">
        <f>'8760_Profile'!A4841</f>
        <v>44763.625</v>
      </c>
      <c r="B4843" s="22">
        <f>'8760_Profile'!N4841</f>
        <v>54.991999999999997</v>
      </c>
      <c r="C4843" s="22">
        <f>'8760_Profile'!O4841</f>
        <v>54.991999999999997</v>
      </c>
      <c r="D4843" s="22">
        <f>'8760_Profile'!P4841</f>
        <v>54.991999999999997</v>
      </c>
      <c r="E4843" s="20">
        <f>'8760_Profile'!M4841</f>
        <v>0</v>
      </c>
      <c r="F4843" s="11" t="str">
        <f t="shared" si="75"/>
        <v>Normal export window</v>
      </c>
    </row>
    <row r="4844" spans="1:6" ht="15" customHeight="1">
      <c r="A4844" s="23">
        <f>'8760_Profile'!A4842</f>
        <v>44763.666666666701</v>
      </c>
      <c r="B4844" s="22">
        <f>'8760_Profile'!N4842</f>
        <v>54.991999999999997</v>
      </c>
      <c r="C4844" s="22">
        <f>'8760_Profile'!O4842</f>
        <v>54.991999999999997</v>
      </c>
      <c r="D4844" s="22">
        <f>'8760_Profile'!P4842</f>
        <v>54.991999999999997</v>
      </c>
      <c r="E4844" s="20">
        <f>'8760_Profile'!M4842</f>
        <v>0</v>
      </c>
      <c r="F4844" s="11" t="str">
        <f t="shared" si="75"/>
        <v>Normal export window</v>
      </c>
    </row>
    <row r="4845" spans="1:6" ht="15" customHeight="1">
      <c r="A4845" s="23">
        <f>'8760_Profile'!A4843</f>
        <v>44763.708333333299</v>
      </c>
      <c r="B4845" s="22">
        <f>'8760_Profile'!N4843</f>
        <v>54.991999999999997</v>
      </c>
      <c r="C4845" s="22">
        <f>'8760_Profile'!O4843</f>
        <v>54.991999999999997</v>
      </c>
      <c r="D4845" s="22">
        <f>'8760_Profile'!P4843</f>
        <v>54.991999999999997</v>
      </c>
      <c r="E4845" s="20">
        <f>'8760_Profile'!M4843</f>
        <v>0</v>
      </c>
      <c r="F4845" s="11" t="str">
        <f t="shared" si="75"/>
        <v>Normal export window</v>
      </c>
    </row>
    <row r="4846" spans="1:6" ht="15" customHeight="1">
      <c r="A4846" s="23">
        <f>'8760_Profile'!A4844</f>
        <v>44763.75</v>
      </c>
      <c r="B4846" s="22">
        <f>'8760_Profile'!N4844</f>
        <v>54.991999999999997</v>
      </c>
      <c r="C4846" s="22">
        <f>'8760_Profile'!O4844</f>
        <v>54.991999999999997</v>
      </c>
      <c r="D4846" s="22">
        <f>'8760_Profile'!P4844</f>
        <v>54.991999999999997</v>
      </c>
      <c r="E4846" s="20">
        <f>'8760_Profile'!M4844</f>
        <v>0</v>
      </c>
      <c r="F4846" s="11" t="str">
        <f t="shared" si="75"/>
        <v>Normal export window</v>
      </c>
    </row>
    <row r="4847" spans="1:6" ht="15" customHeight="1">
      <c r="A4847" s="23">
        <f>'8760_Profile'!A4845</f>
        <v>44763.791666666701</v>
      </c>
      <c r="B4847" s="22">
        <f>'8760_Profile'!N4845</f>
        <v>54.991999999999997</v>
      </c>
      <c r="C4847" s="22">
        <f>'8760_Profile'!O4845</f>
        <v>54.991999999999997</v>
      </c>
      <c r="D4847" s="22">
        <f>'8760_Profile'!P4845</f>
        <v>54.991999999999997</v>
      </c>
      <c r="E4847" s="20">
        <f>'8760_Profile'!M4845</f>
        <v>0</v>
      </c>
      <c r="F4847" s="11" t="str">
        <f t="shared" si="75"/>
        <v>Normal export window</v>
      </c>
    </row>
    <row r="4848" spans="1:6" ht="15" customHeight="1">
      <c r="A4848" s="23">
        <f>'8760_Profile'!A4846</f>
        <v>44763.833333333299</v>
      </c>
      <c r="B4848" s="22">
        <f>'8760_Profile'!N4846</f>
        <v>54.991999999999997</v>
      </c>
      <c r="C4848" s="22">
        <f>'8760_Profile'!O4846</f>
        <v>54.991999999999997</v>
      </c>
      <c r="D4848" s="22">
        <f>'8760_Profile'!P4846</f>
        <v>54.991999999999997</v>
      </c>
      <c r="E4848" s="20">
        <f>'8760_Profile'!M4846</f>
        <v>0</v>
      </c>
      <c r="F4848" s="11" t="str">
        <f t="shared" si="75"/>
        <v>Normal export window</v>
      </c>
    </row>
    <row r="4849" spans="1:6" ht="15" customHeight="1">
      <c r="A4849" s="23">
        <f>'8760_Profile'!A4847</f>
        <v>44763.875</v>
      </c>
      <c r="B4849" s="22">
        <f>'8760_Profile'!N4847</f>
        <v>54.991999999999997</v>
      </c>
      <c r="C4849" s="22">
        <f>'8760_Profile'!O4847</f>
        <v>54.991999999999997</v>
      </c>
      <c r="D4849" s="22">
        <f>'8760_Profile'!P4847</f>
        <v>54.991999999999997</v>
      </c>
      <c r="E4849" s="20">
        <f>'8760_Profile'!M4847</f>
        <v>0</v>
      </c>
      <c r="F4849" s="11" t="str">
        <f t="shared" si="75"/>
        <v>Normal export window</v>
      </c>
    </row>
    <row r="4850" spans="1:6" ht="15" customHeight="1">
      <c r="A4850" s="23">
        <f>'8760_Profile'!A4848</f>
        <v>44763.916666666701</v>
      </c>
      <c r="B4850" s="22">
        <f>'8760_Profile'!N4848</f>
        <v>54.991999999999997</v>
      </c>
      <c r="C4850" s="22">
        <f>'8760_Profile'!O4848</f>
        <v>54.991999999999997</v>
      </c>
      <c r="D4850" s="22">
        <f>'8760_Profile'!P4848</f>
        <v>54.991999999999997</v>
      </c>
      <c r="E4850" s="20">
        <f>'8760_Profile'!M4848</f>
        <v>0</v>
      </c>
      <c r="F4850" s="11" t="str">
        <f t="shared" si="75"/>
        <v>Normal export window</v>
      </c>
    </row>
    <row r="4851" spans="1:6" ht="15" customHeight="1">
      <c r="A4851" s="23">
        <f>'8760_Profile'!A4849</f>
        <v>44763.958333333299</v>
      </c>
      <c r="B4851" s="22">
        <f>'8760_Profile'!N4849</f>
        <v>54.991999999999997</v>
      </c>
      <c r="C4851" s="22">
        <f>'8760_Profile'!O4849</f>
        <v>54.991999999999997</v>
      </c>
      <c r="D4851" s="22">
        <f>'8760_Profile'!P4849</f>
        <v>54.991999999999997</v>
      </c>
      <c r="E4851" s="20">
        <f>'8760_Profile'!M4849</f>
        <v>0</v>
      </c>
      <c r="F4851" s="11" t="str">
        <f t="shared" si="75"/>
        <v>Normal export window</v>
      </c>
    </row>
    <row r="4852" spans="1:6" ht="15" customHeight="1">
      <c r="A4852" s="23">
        <f>'8760_Profile'!A4850</f>
        <v>44764</v>
      </c>
      <c r="B4852" s="22">
        <f>'8760_Profile'!N4850</f>
        <v>54.991999999999997</v>
      </c>
      <c r="C4852" s="22">
        <f>'8760_Profile'!O4850</f>
        <v>54.991999999999997</v>
      </c>
      <c r="D4852" s="22">
        <f>'8760_Profile'!P4850</f>
        <v>54.991999999999997</v>
      </c>
      <c r="E4852" s="20">
        <f>'8760_Profile'!M4850</f>
        <v>0</v>
      </c>
      <c r="F4852" s="11" t="str">
        <f t="shared" si="75"/>
        <v>Normal export window</v>
      </c>
    </row>
    <row r="4853" spans="1:6" ht="15" customHeight="1">
      <c r="A4853" s="23">
        <f>'8760_Profile'!A4851</f>
        <v>44764.041666666701</v>
      </c>
      <c r="B4853" s="22">
        <f>'8760_Profile'!N4851</f>
        <v>54.991999999999997</v>
      </c>
      <c r="C4853" s="22">
        <f>'8760_Profile'!O4851</f>
        <v>54.991999999999997</v>
      </c>
      <c r="D4853" s="22">
        <f>'8760_Profile'!P4851</f>
        <v>54.991999999999997</v>
      </c>
      <c r="E4853" s="20">
        <f>'8760_Profile'!M4851</f>
        <v>0</v>
      </c>
      <c r="F4853" s="11" t="str">
        <f t="shared" si="75"/>
        <v>Normal export window</v>
      </c>
    </row>
    <row r="4854" spans="1:6" ht="15" customHeight="1">
      <c r="A4854" s="23">
        <f>'8760_Profile'!A4852</f>
        <v>44764.083333333299</v>
      </c>
      <c r="B4854" s="22">
        <f>'8760_Profile'!N4852</f>
        <v>54.991999999999997</v>
      </c>
      <c r="C4854" s="22">
        <f>'8760_Profile'!O4852</f>
        <v>54.991999999999997</v>
      </c>
      <c r="D4854" s="22">
        <f>'8760_Profile'!P4852</f>
        <v>54.991999999999997</v>
      </c>
      <c r="E4854" s="20">
        <f>'8760_Profile'!M4852</f>
        <v>0</v>
      </c>
      <c r="F4854" s="11" t="str">
        <f t="shared" si="75"/>
        <v>Normal export window</v>
      </c>
    </row>
    <row r="4855" spans="1:6" ht="15" customHeight="1">
      <c r="A4855" s="23">
        <f>'8760_Profile'!A4853</f>
        <v>44764.125</v>
      </c>
      <c r="B4855" s="22">
        <f>'8760_Profile'!N4853</f>
        <v>54.991999999999997</v>
      </c>
      <c r="C4855" s="22">
        <f>'8760_Profile'!O4853</f>
        <v>54.991999999999997</v>
      </c>
      <c r="D4855" s="22">
        <f>'8760_Profile'!P4853</f>
        <v>54.991999999999997</v>
      </c>
      <c r="E4855" s="20">
        <f>'8760_Profile'!M4853</f>
        <v>0</v>
      </c>
      <c r="F4855" s="11" t="str">
        <f t="shared" si="75"/>
        <v>Normal export window</v>
      </c>
    </row>
    <row r="4856" spans="1:6" ht="15" customHeight="1">
      <c r="A4856" s="23">
        <f>'8760_Profile'!A4854</f>
        <v>44764.166666666701</v>
      </c>
      <c r="B4856" s="22">
        <f>'8760_Profile'!N4854</f>
        <v>54.991999999999997</v>
      </c>
      <c r="C4856" s="22">
        <f>'8760_Profile'!O4854</f>
        <v>54.991999999999997</v>
      </c>
      <c r="D4856" s="22">
        <f>'8760_Profile'!P4854</f>
        <v>54.991999999999997</v>
      </c>
      <c r="E4856" s="20">
        <f>'8760_Profile'!M4854</f>
        <v>0</v>
      </c>
      <c r="F4856" s="11" t="str">
        <f t="shared" si="75"/>
        <v>Normal export window</v>
      </c>
    </row>
    <row r="4857" spans="1:6" ht="15" customHeight="1">
      <c r="A4857" s="23">
        <f>'8760_Profile'!A4855</f>
        <v>44764.208333333299</v>
      </c>
      <c r="B4857" s="22">
        <f>'8760_Profile'!N4855</f>
        <v>54.991999999999997</v>
      </c>
      <c r="C4857" s="22">
        <f>'8760_Profile'!O4855</f>
        <v>54.991999999999997</v>
      </c>
      <c r="D4857" s="22">
        <f>'8760_Profile'!P4855</f>
        <v>54.991999999999997</v>
      </c>
      <c r="E4857" s="20">
        <f>'8760_Profile'!M4855</f>
        <v>0</v>
      </c>
      <c r="F4857" s="11" t="str">
        <f t="shared" si="75"/>
        <v>Normal export window</v>
      </c>
    </row>
    <row r="4858" spans="1:6" ht="15" customHeight="1">
      <c r="A4858" s="23">
        <f>'8760_Profile'!A4856</f>
        <v>44764.25</v>
      </c>
      <c r="B4858" s="22">
        <f>'8760_Profile'!N4856</f>
        <v>54.991999999999997</v>
      </c>
      <c r="C4858" s="22">
        <f>'8760_Profile'!O4856</f>
        <v>54.991999999999997</v>
      </c>
      <c r="D4858" s="22">
        <f>'8760_Profile'!P4856</f>
        <v>54.991999999999997</v>
      </c>
      <c r="E4858" s="20">
        <f>'8760_Profile'!M4856</f>
        <v>0</v>
      </c>
      <c r="F4858" s="11" t="str">
        <f t="shared" si="75"/>
        <v>Normal export window</v>
      </c>
    </row>
    <row r="4859" spans="1:6" ht="15" customHeight="1">
      <c r="A4859" s="23">
        <f>'8760_Profile'!A4857</f>
        <v>44764.291666666701</v>
      </c>
      <c r="B4859" s="22">
        <f>'8760_Profile'!N4857</f>
        <v>54.991999999999997</v>
      </c>
      <c r="C4859" s="22">
        <f>'8760_Profile'!O4857</f>
        <v>54.991999999999997</v>
      </c>
      <c r="D4859" s="22">
        <f>'8760_Profile'!P4857</f>
        <v>54.991999999999997</v>
      </c>
      <c r="E4859" s="20">
        <f>'8760_Profile'!M4857</f>
        <v>0</v>
      </c>
      <c r="F4859" s="11" t="str">
        <f t="shared" si="75"/>
        <v>Normal export window</v>
      </c>
    </row>
    <row r="4860" spans="1:6" ht="15" customHeight="1">
      <c r="A4860" s="23">
        <f>'8760_Profile'!A4858</f>
        <v>44764.333333333299</v>
      </c>
      <c r="B4860" s="22">
        <f>'8760_Profile'!N4858</f>
        <v>54.991999999999997</v>
      </c>
      <c r="C4860" s="22">
        <f>'8760_Profile'!O4858</f>
        <v>54.991999999999997</v>
      </c>
      <c r="D4860" s="22">
        <f>'8760_Profile'!P4858</f>
        <v>54.991999999999997</v>
      </c>
      <c r="E4860" s="20">
        <f>'8760_Profile'!M4858</f>
        <v>0</v>
      </c>
      <c r="F4860" s="11" t="str">
        <f t="shared" si="75"/>
        <v>Normal export window</v>
      </c>
    </row>
    <row r="4861" spans="1:6" ht="15" customHeight="1">
      <c r="A4861" s="23">
        <f>'8760_Profile'!A4859</f>
        <v>44764.375</v>
      </c>
      <c r="B4861" s="22">
        <f>'8760_Profile'!N4859</f>
        <v>54.991999999999997</v>
      </c>
      <c r="C4861" s="22">
        <f>'8760_Profile'!O4859</f>
        <v>54.991999999999997</v>
      </c>
      <c r="D4861" s="22">
        <f>'8760_Profile'!P4859</f>
        <v>54.991999999999997</v>
      </c>
      <c r="E4861" s="20">
        <f>'8760_Profile'!M4859</f>
        <v>0</v>
      </c>
      <c r="F4861" s="11" t="str">
        <f t="shared" si="75"/>
        <v>Normal export window</v>
      </c>
    </row>
    <row r="4862" spans="1:6" ht="15" customHeight="1">
      <c r="A4862" s="23">
        <f>'8760_Profile'!A4860</f>
        <v>44764.416666666701</v>
      </c>
      <c r="B4862" s="22">
        <f>'8760_Profile'!N4860</f>
        <v>54.991999999999997</v>
      </c>
      <c r="C4862" s="22">
        <f>'8760_Profile'!O4860</f>
        <v>54.991999999999997</v>
      </c>
      <c r="D4862" s="22">
        <f>'8760_Profile'!P4860</f>
        <v>54.991999999999997</v>
      </c>
      <c r="E4862" s="20">
        <f>'8760_Profile'!M4860</f>
        <v>0</v>
      </c>
      <c r="F4862" s="11" t="str">
        <f t="shared" si="75"/>
        <v>Normal export window</v>
      </c>
    </row>
    <row r="4863" spans="1:6" ht="15" customHeight="1">
      <c r="A4863" s="23">
        <f>'8760_Profile'!A4861</f>
        <v>44764.458333333299</v>
      </c>
      <c r="B4863" s="22">
        <f>'8760_Profile'!N4861</f>
        <v>54.991999999999997</v>
      </c>
      <c r="C4863" s="22">
        <f>'8760_Profile'!O4861</f>
        <v>54.991999999999997</v>
      </c>
      <c r="D4863" s="22">
        <f>'8760_Profile'!P4861</f>
        <v>54.991999999999997</v>
      </c>
      <c r="E4863" s="20">
        <f>'8760_Profile'!M4861</f>
        <v>0</v>
      </c>
      <c r="F4863" s="11" t="str">
        <f t="shared" si="75"/>
        <v>Normal export window</v>
      </c>
    </row>
    <row r="4864" spans="1:6" ht="15" customHeight="1">
      <c r="A4864" s="23">
        <f>'8760_Profile'!A4862</f>
        <v>44764.5</v>
      </c>
      <c r="B4864" s="22">
        <f>'8760_Profile'!N4862</f>
        <v>54.991999999999997</v>
      </c>
      <c r="C4864" s="22">
        <f>'8760_Profile'!O4862</f>
        <v>54.991999999999997</v>
      </c>
      <c r="D4864" s="22">
        <f>'8760_Profile'!P4862</f>
        <v>54.991999999999997</v>
      </c>
      <c r="E4864" s="20">
        <f>'8760_Profile'!M4862</f>
        <v>0</v>
      </c>
      <c r="F4864" s="11" t="str">
        <f t="shared" si="75"/>
        <v>Normal export window</v>
      </c>
    </row>
    <row r="4865" spans="1:6" ht="15" customHeight="1">
      <c r="A4865" s="23">
        <f>'8760_Profile'!A4863</f>
        <v>44764.541666666701</v>
      </c>
      <c r="B4865" s="22">
        <f>'8760_Profile'!N4863</f>
        <v>54.991999999999997</v>
      </c>
      <c r="C4865" s="22">
        <f>'8760_Profile'!O4863</f>
        <v>54.991999999999997</v>
      </c>
      <c r="D4865" s="22">
        <f>'8760_Profile'!P4863</f>
        <v>54.991999999999997</v>
      </c>
      <c r="E4865" s="20">
        <f>'8760_Profile'!M4863</f>
        <v>0</v>
      </c>
      <c r="F4865" s="11" t="str">
        <f t="shared" si="75"/>
        <v>Normal export window</v>
      </c>
    </row>
    <row r="4866" spans="1:6" ht="15" customHeight="1">
      <c r="A4866" s="23">
        <f>'8760_Profile'!A4864</f>
        <v>44764.583333333299</v>
      </c>
      <c r="B4866" s="22">
        <f>'8760_Profile'!N4864</f>
        <v>54.991999999999997</v>
      </c>
      <c r="C4866" s="22">
        <f>'8760_Profile'!O4864</f>
        <v>54.991999999999997</v>
      </c>
      <c r="D4866" s="22">
        <f>'8760_Profile'!P4864</f>
        <v>54.991999999999997</v>
      </c>
      <c r="E4866" s="20">
        <f>'8760_Profile'!M4864</f>
        <v>0</v>
      </c>
      <c r="F4866" s="11" t="str">
        <f t="shared" si="75"/>
        <v>Normal export window</v>
      </c>
    </row>
    <row r="4867" spans="1:6" ht="15" customHeight="1">
      <c r="A4867" s="23">
        <f>'8760_Profile'!A4865</f>
        <v>44764.625</v>
      </c>
      <c r="B4867" s="22">
        <f>'8760_Profile'!N4865</f>
        <v>54.991999999999997</v>
      </c>
      <c r="C4867" s="22">
        <f>'8760_Profile'!O4865</f>
        <v>54.991999999999997</v>
      </c>
      <c r="D4867" s="22">
        <f>'8760_Profile'!P4865</f>
        <v>54.991999999999997</v>
      </c>
      <c r="E4867" s="20">
        <f>'8760_Profile'!M4865</f>
        <v>0</v>
      </c>
      <c r="F4867" s="11" t="str">
        <f t="shared" si="75"/>
        <v>Normal export window</v>
      </c>
    </row>
    <row r="4868" spans="1:6" ht="15" customHeight="1">
      <c r="A4868" s="23">
        <f>'8760_Profile'!A4866</f>
        <v>44764.666666666701</v>
      </c>
      <c r="B4868" s="22">
        <f>'8760_Profile'!N4866</f>
        <v>54.991999999999997</v>
      </c>
      <c r="C4868" s="22">
        <f>'8760_Profile'!O4866</f>
        <v>54.991999999999997</v>
      </c>
      <c r="D4868" s="22">
        <f>'8760_Profile'!P4866</f>
        <v>54.991999999999997</v>
      </c>
      <c r="E4868" s="20">
        <f>'8760_Profile'!M4866</f>
        <v>0</v>
      </c>
      <c r="F4868" s="11" t="str">
        <f t="shared" ref="F4868:F4931" si="76">IF(E4868=1,"Summer low-load CA constraint window","Normal export window")</f>
        <v>Normal export window</v>
      </c>
    </row>
    <row r="4869" spans="1:6" ht="15" customHeight="1">
      <c r="A4869" s="23">
        <f>'8760_Profile'!A4867</f>
        <v>44764.708333333299</v>
      </c>
      <c r="B4869" s="22">
        <f>'8760_Profile'!N4867</f>
        <v>54.991999999999997</v>
      </c>
      <c r="C4869" s="22">
        <f>'8760_Profile'!O4867</f>
        <v>54.991999999999997</v>
      </c>
      <c r="D4869" s="22">
        <f>'8760_Profile'!P4867</f>
        <v>54.991999999999997</v>
      </c>
      <c r="E4869" s="20">
        <f>'8760_Profile'!M4867</f>
        <v>0</v>
      </c>
      <c r="F4869" s="11" t="str">
        <f t="shared" si="76"/>
        <v>Normal export window</v>
      </c>
    </row>
    <row r="4870" spans="1:6" ht="15" customHeight="1">
      <c r="A4870" s="23">
        <f>'8760_Profile'!A4868</f>
        <v>44764.75</v>
      </c>
      <c r="B4870" s="22">
        <f>'8760_Profile'!N4868</f>
        <v>54.991999999999997</v>
      </c>
      <c r="C4870" s="22">
        <f>'8760_Profile'!O4868</f>
        <v>54.991999999999997</v>
      </c>
      <c r="D4870" s="22">
        <f>'8760_Profile'!P4868</f>
        <v>54.991999999999997</v>
      </c>
      <c r="E4870" s="20">
        <f>'8760_Profile'!M4868</f>
        <v>0</v>
      </c>
      <c r="F4870" s="11" t="str">
        <f t="shared" si="76"/>
        <v>Normal export window</v>
      </c>
    </row>
    <row r="4871" spans="1:6" ht="15" customHeight="1">
      <c r="A4871" s="23">
        <f>'8760_Profile'!A4869</f>
        <v>44764.791666666701</v>
      </c>
      <c r="B4871" s="22">
        <f>'8760_Profile'!N4869</f>
        <v>54.991999999999997</v>
      </c>
      <c r="C4871" s="22">
        <f>'8760_Profile'!O4869</f>
        <v>54.991999999999997</v>
      </c>
      <c r="D4871" s="22">
        <f>'8760_Profile'!P4869</f>
        <v>54.991999999999997</v>
      </c>
      <c r="E4871" s="20">
        <f>'8760_Profile'!M4869</f>
        <v>0</v>
      </c>
      <c r="F4871" s="11" t="str">
        <f t="shared" si="76"/>
        <v>Normal export window</v>
      </c>
    </row>
    <row r="4872" spans="1:6" ht="15" customHeight="1">
      <c r="A4872" s="23">
        <f>'8760_Profile'!A4870</f>
        <v>44764.833333333299</v>
      </c>
      <c r="B4872" s="22">
        <f>'8760_Profile'!N4870</f>
        <v>54.991999999999997</v>
      </c>
      <c r="C4872" s="22">
        <f>'8760_Profile'!O4870</f>
        <v>54.991999999999997</v>
      </c>
      <c r="D4872" s="22">
        <f>'8760_Profile'!P4870</f>
        <v>54.991999999999997</v>
      </c>
      <c r="E4872" s="20">
        <f>'8760_Profile'!M4870</f>
        <v>0</v>
      </c>
      <c r="F4872" s="11" t="str">
        <f t="shared" si="76"/>
        <v>Normal export window</v>
      </c>
    </row>
    <row r="4873" spans="1:6" ht="15" customHeight="1">
      <c r="A4873" s="23">
        <f>'8760_Profile'!A4871</f>
        <v>44764.875</v>
      </c>
      <c r="B4873" s="22">
        <f>'8760_Profile'!N4871</f>
        <v>54.991999999999997</v>
      </c>
      <c r="C4873" s="22">
        <f>'8760_Profile'!O4871</f>
        <v>54.991999999999997</v>
      </c>
      <c r="D4873" s="22">
        <f>'8760_Profile'!P4871</f>
        <v>54.991999999999997</v>
      </c>
      <c r="E4873" s="20">
        <f>'8760_Profile'!M4871</f>
        <v>0</v>
      </c>
      <c r="F4873" s="11" t="str">
        <f t="shared" si="76"/>
        <v>Normal export window</v>
      </c>
    </row>
    <row r="4874" spans="1:6" ht="15" customHeight="1">
      <c r="A4874" s="23">
        <f>'8760_Profile'!A4872</f>
        <v>44764.916666666701</v>
      </c>
      <c r="B4874" s="22">
        <f>'8760_Profile'!N4872</f>
        <v>54.991999999999997</v>
      </c>
      <c r="C4874" s="22">
        <f>'8760_Profile'!O4872</f>
        <v>54.991999999999997</v>
      </c>
      <c r="D4874" s="22">
        <f>'8760_Profile'!P4872</f>
        <v>54.991999999999997</v>
      </c>
      <c r="E4874" s="20">
        <f>'8760_Profile'!M4872</f>
        <v>0</v>
      </c>
      <c r="F4874" s="11" t="str">
        <f t="shared" si="76"/>
        <v>Normal export window</v>
      </c>
    </row>
    <row r="4875" spans="1:6" ht="15" customHeight="1">
      <c r="A4875" s="23">
        <f>'8760_Profile'!A4873</f>
        <v>44764.958333333299</v>
      </c>
      <c r="B4875" s="22">
        <f>'8760_Profile'!N4873</f>
        <v>54.991999999999997</v>
      </c>
      <c r="C4875" s="22">
        <f>'8760_Profile'!O4873</f>
        <v>54.991999999999997</v>
      </c>
      <c r="D4875" s="22">
        <f>'8760_Profile'!P4873</f>
        <v>54.991999999999997</v>
      </c>
      <c r="E4875" s="20">
        <f>'8760_Profile'!M4873</f>
        <v>0</v>
      </c>
      <c r="F4875" s="11" t="str">
        <f t="shared" si="76"/>
        <v>Normal export window</v>
      </c>
    </row>
    <row r="4876" spans="1:6" ht="15" customHeight="1">
      <c r="A4876" s="23">
        <f>'8760_Profile'!A4874</f>
        <v>44765</v>
      </c>
      <c r="B4876" s="22">
        <f>'8760_Profile'!N4874</f>
        <v>54.991999999999997</v>
      </c>
      <c r="C4876" s="22">
        <f>'8760_Profile'!O4874</f>
        <v>54.991999999999997</v>
      </c>
      <c r="D4876" s="22">
        <f>'8760_Profile'!P4874</f>
        <v>54.991999999999997</v>
      </c>
      <c r="E4876" s="20">
        <f>'8760_Profile'!M4874</f>
        <v>0</v>
      </c>
      <c r="F4876" s="11" t="str">
        <f t="shared" si="76"/>
        <v>Normal export window</v>
      </c>
    </row>
    <row r="4877" spans="1:6" ht="15" customHeight="1">
      <c r="A4877" s="23">
        <f>'8760_Profile'!A4875</f>
        <v>44765.041666666701</v>
      </c>
      <c r="B4877" s="22">
        <f>'8760_Profile'!N4875</f>
        <v>54.991999999999997</v>
      </c>
      <c r="C4877" s="22">
        <f>'8760_Profile'!O4875</f>
        <v>54.991999999999997</v>
      </c>
      <c r="D4877" s="22">
        <f>'8760_Profile'!P4875</f>
        <v>54.991999999999997</v>
      </c>
      <c r="E4877" s="20">
        <f>'8760_Profile'!M4875</f>
        <v>0</v>
      </c>
      <c r="F4877" s="11" t="str">
        <f t="shared" si="76"/>
        <v>Normal export window</v>
      </c>
    </row>
    <row r="4878" spans="1:6" ht="15" customHeight="1">
      <c r="A4878" s="23">
        <f>'8760_Profile'!A4876</f>
        <v>44765.083333333299</v>
      </c>
      <c r="B4878" s="22">
        <f>'8760_Profile'!N4876</f>
        <v>54.991999999999997</v>
      </c>
      <c r="C4878" s="22">
        <f>'8760_Profile'!O4876</f>
        <v>54.991999999999997</v>
      </c>
      <c r="D4878" s="22">
        <f>'8760_Profile'!P4876</f>
        <v>54.991999999999997</v>
      </c>
      <c r="E4878" s="20">
        <f>'8760_Profile'!M4876</f>
        <v>0</v>
      </c>
      <c r="F4878" s="11" t="str">
        <f t="shared" si="76"/>
        <v>Normal export window</v>
      </c>
    </row>
    <row r="4879" spans="1:6" ht="15" customHeight="1">
      <c r="A4879" s="23">
        <f>'8760_Profile'!A4877</f>
        <v>44765.125</v>
      </c>
      <c r="B4879" s="22">
        <f>'8760_Profile'!N4877</f>
        <v>54.991999999999997</v>
      </c>
      <c r="C4879" s="22">
        <f>'8760_Profile'!O4877</f>
        <v>54.991999999999997</v>
      </c>
      <c r="D4879" s="22">
        <f>'8760_Profile'!P4877</f>
        <v>54.991999999999997</v>
      </c>
      <c r="E4879" s="20">
        <f>'8760_Profile'!M4877</f>
        <v>0</v>
      </c>
      <c r="F4879" s="11" t="str">
        <f t="shared" si="76"/>
        <v>Normal export window</v>
      </c>
    </row>
    <row r="4880" spans="1:6" ht="15" customHeight="1">
      <c r="A4880" s="23">
        <f>'8760_Profile'!A4878</f>
        <v>44765.166666666701</v>
      </c>
      <c r="B4880" s="22">
        <f>'8760_Profile'!N4878</f>
        <v>54.991999999999997</v>
      </c>
      <c r="C4880" s="22">
        <f>'8760_Profile'!O4878</f>
        <v>54.991999999999997</v>
      </c>
      <c r="D4880" s="22">
        <f>'8760_Profile'!P4878</f>
        <v>54.991999999999997</v>
      </c>
      <c r="E4880" s="20">
        <f>'8760_Profile'!M4878</f>
        <v>0</v>
      </c>
      <c r="F4880" s="11" t="str">
        <f t="shared" si="76"/>
        <v>Normal export window</v>
      </c>
    </row>
    <row r="4881" spans="1:6" ht="15" customHeight="1">
      <c r="A4881" s="23">
        <f>'8760_Profile'!A4879</f>
        <v>44765.208333333299</v>
      </c>
      <c r="B4881" s="22">
        <f>'8760_Profile'!N4879</f>
        <v>54.991999999999997</v>
      </c>
      <c r="C4881" s="22">
        <f>'8760_Profile'!O4879</f>
        <v>54.991999999999997</v>
      </c>
      <c r="D4881" s="22">
        <f>'8760_Profile'!P4879</f>
        <v>54.991999999999997</v>
      </c>
      <c r="E4881" s="20">
        <f>'8760_Profile'!M4879</f>
        <v>0</v>
      </c>
      <c r="F4881" s="11" t="str">
        <f t="shared" si="76"/>
        <v>Normal export window</v>
      </c>
    </row>
    <row r="4882" spans="1:6" ht="15" customHeight="1">
      <c r="A4882" s="23">
        <f>'8760_Profile'!A4880</f>
        <v>44765.25</v>
      </c>
      <c r="B4882" s="22">
        <f>'8760_Profile'!N4880</f>
        <v>54.991999999999997</v>
      </c>
      <c r="C4882" s="22">
        <f>'8760_Profile'!O4880</f>
        <v>54.991999999999997</v>
      </c>
      <c r="D4882" s="22">
        <f>'8760_Profile'!P4880</f>
        <v>54.991999999999997</v>
      </c>
      <c r="E4882" s="20">
        <f>'8760_Profile'!M4880</f>
        <v>0</v>
      </c>
      <c r="F4882" s="11" t="str">
        <f t="shared" si="76"/>
        <v>Normal export window</v>
      </c>
    </row>
    <row r="4883" spans="1:6" ht="15" customHeight="1">
      <c r="A4883" s="23">
        <f>'8760_Profile'!A4881</f>
        <v>44765.291666666701</v>
      </c>
      <c r="B4883" s="22">
        <f>'8760_Profile'!N4881</f>
        <v>54.991999999999997</v>
      </c>
      <c r="C4883" s="22">
        <f>'8760_Profile'!O4881</f>
        <v>54.991999999999997</v>
      </c>
      <c r="D4883" s="22">
        <f>'8760_Profile'!P4881</f>
        <v>54.991999999999997</v>
      </c>
      <c r="E4883" s="20">
        <f>'8760_Profile'!M4881</f>
        <v>0</v>
      </c>
      <c r="F4883" s="11" t="str">
        <f t="shared" si="76"/>
        <v>Normal export window</v>
      </c>
    </row>
    <row r="4884" spans="1:6" ht="15" customHeight="1">
      <c r="A4884" s="23">
        <f>'8760_Profile'!A4882</f>
        <v>44765.333333333299</v>
      </c>
      <c r="B4884" s="22">
        <f>'8760_Profile'!N4882</f>
        <v>54.991999999999997</v>
      </c>
      <c r="C4884" s="22">
        <f>'8760_Profile'!O4882</f>
        <v>54.991999999999997</v>
      </c>
      <c r="D4884" s="22">
        <f>'8760_Profile'!P4882</f>
        <v>54.991999999999997</v>
      </c>
      <c r="E4884" s="20">
        <f>'8760_Profile'!M4882</f>
        <v>0</v>
      </c>
      <c r="F4884" s="11" t="str">
        <f t="shared" si="76"/>
        <v>Normal export window</v>
      </c>
    </row>
    <row r="4885" spans="1:6" ht="15" customHeight="1">
      <c r="A4885" s="23">
        <f>'8760_Profile'!A4883</f>
        <v>44765.375</v>
      </c>
      <c r="B4885" s="22">
        <f>'8760_Profile'!N4883</f>
        <v>54.991999999999997</v>
      </c>
      <c r="C4885" s="22">
        <f>'8760_Profile'!O4883</f>
        <v>54.991999999999997</v>
      </c>
      <c r="D4885" s="22">
        <f>'8760_Profile'!P4883</f>
        <v>54.991999999999997</v>
      </c>
      <c r="E4885" s="20">
        <f>'8760_Profile'!M4883</f>
        <v>0</v>
      </c>
      <c r="F4885" s="11" t="str">
        <f t="shared" si="76"/>
        <v>Normal export window</v>
      </c>
    </row>
    <row r="4886" spans="1:6" ht="15" customHeight="1">
      <c r="A4886" s="23">
        <f>'8760_Profile'!A4884</f>
        <v>44765.416666666701</v>
      </c>
      <c r="B4886" s="22">
        <f>'8760_Profile'!N4884</f>
        <v>54.991999999999997</v>
      </c>
      <c r="C4886" s="22">
        <f>'8760_Profile'!O4884</f>
        <v>54.991999999999997</v>
      </c>
      <c r="D4886" s="22">
        <f>'8760_Profile'!P4884</f>
        <v>54.991999999999997</v>
      </c>
      <c r="E4886" s="20">
        <f>'8760_Profile'!M4884</f>
        <v>0</v>
      </c>
      <c r="F4886" s="11" t="str">
        <f t="shared" si="76"/>
        <v>Normal export window</v>
      </c>
    </row>
    <row r="4887" spans="1:6" ht="15" customHeight="1">
      <c r="A4887" s="23">
        <f>'8760_Profile'!A4885</f>
        <v>44765.458333333299</v>
      </c>
      <c r="B4887" s="22">
        <f>'8760_Profile'!N4885</f>
        <v>54.991999999999997</v>
      </c>
      <c r="C4887" s="22">
        <f>'8760_Profile'!O4885</f>
        <v>54.991999999999997</v>
      </c>
      <c r="D4887" s="22">
        <f>'8760_Profile'!P4885</f>
        <v>54.991999999999997</v>
      </c>
      <c r="E4887" s="20">
        <f>'8760_Profile'!M4885</f>
        <v>0</v>
      </c>
      <c r="F4887" s="11" t="str">
        <f t="shared" si="76"/>
        <v>Normal export window</v>
      </c>
    </row>
    <row r="4888" spans="1:6" ht="15" customHeight="1">
      <c r="A4888" s="23">
        <f>'8760_Profile'!A4886</f>
        <v>44765.5</v>
      </c>
      <c r="B4888" s="22">
        <f>'8760_Profile'!N4886</f>
        <v>54.991999999999997</v>
      </c>
      <c r="C4888" s="22">
        <f>'8760_Profile'!O4886</f>
        <v>54.991999999999997</v>
      </c>
      <c r="D4888" s="22">
        <f>'8760_Profile'!P4886</f>
        <v>54.991999999999997</v>
      </c>
      <c r="E4888" s="20">
        <f>'8760_Profile'!M4886</f>
        <v>0</v>
      </c>
      <c r="F4888" s="11" t="str">
        <f t="shared" si="76"/>
        <v>Normal export window</v>
      </c>
    </row>
    <row r="4889" spans="1:6" ht="15" customHeight="1">
      <c r="A4889" s="23">
        <f>'8760_Profile'!A4887</f>
        <v>44765.541666666701</v>
      </c>
      <c r="B4889" s="22">
        <f>'8760_Profile'!N4887</f>
        <v>54.991999999999997</v>
      </c>
      <c r="C4889" s="22">
        <f>'8760_Profile'!O4887</f>
        <v>54.991999999999997</v>
      </c>
      <c r="D4889" s="22">
        <f>'8760_Profile'!P4887</f>
        <v>54.991999999999997</v>
      </c>
      <c r="E4889" s="20">
        <f>'8760_Profile'!M4887</f>
        <v>0</v>
      </c>
      <c r="F4889" s="11" t="str">
        <f t="shared" si="76"/>
        <v>Normal export window</v>
      </c>
    </row>
    <row r="4890" spans="1:6" ht="15" customHeight="1">
      <c r="A4890" s="23">
        <f>'8760_Profile'!A4888</f>
        <v>44765.583333333299</v>
      </c>
      <c r="B4890" s="22">
        <f>'8760_Profile'!N4888</f>
        <v>54.991999999999997</v>
      </c>
      <c r="C4890" s="22">
        <f>'8760_Profile'!O4888</f>
        <v>54.991999999999997</v>
      </c>
      <c r="D4890" s="22">
        <f>'8760_Profile'!P4888</f>
        <v>54.991999999999997</v>
      </c>
      <c r="E4890" s="20">
        <f>'8760_Profile'!M4888</f>
        <v>0</v>
      </c>
      <c r="F4890" s="11" t="str">
        <f t="shared" si="76"/>
        <v>Normal export window</v>
      </c>
    </row>
    <row r="4891" spans="1:6" ht="15" customHeight="1">
      <c r="A4891" s="23">
        <f>'8760_Profile'!A4889</f>
        <v>44765.625</v>
      </c>
      <c r="B4891" s="22">
        <f>'8760_Profile'!N4889</f>
        <v>54.991999999999997</v>
      </c>
      <c r="C4891" s="22">
        <f>'8760_Profile'!O4889</f>
        <v>54.991999999999997</v>
      </c>
      <c r="D4891" s="22">
        <f>'8760_Profile'!P4889</f>
        <v>54.991999999999997</v>
      </c>
      <c r="E4891" s="20">
        <f>'8760_Profile'!M4889</f>
        <v>0</v>
      </c>
      <c r="F4891" s="11" t="str">
        <f t="shared" si="76"/>
        <v>Normal export window</v>
      </c>
    </row>
    <row r="4892" spans="1:6" ht="15" customHeight="1">
      <c r="A4892" s="23">
        <f>'8760_Profile'!A4890</f>
        <v>44765.666666666701</v>
      </c>
      <c r="B4892" s="22">
        <f>'8760_Profile'!N4890</f>
        <v>54.991999999999997</v>
      </c>
      <c r="C4892" s="22">
        <f>'8760_Profile'!O4890</f>
        <v>54.991999999999997</v>
      </c>
      <c r="D4892" s="22">
        <f>'8760_Profile'!P4890</f>
        <v>54.991999999999997</v>
      </c>
      <c r="E4892" s="20">
        <f>'8760_Profile'!M4890</f>
        <v>0</v>
      </c>
      <c r="F4892" s="11" t="str">
        <f t="shared" si="76"/>
        <v>Normal export window</v>
      </c>
    </row>
    <row r="4893" spans="1:6" ht="15" customHeight="1">
      <c r="A4893" s="23">
        <f>'8760_Profile'!A4891</f>
        <v>44765.708333333299</v>
      </c>
      <c r="B4893" s="22">
        <f>'8760_Profile'!N4891</f>
        <v>54.991999999999997</v>
      </c>
      <c r="C4893" s="22">
        <f>'8760_Profile'!O4891</f>
        <v>54.991999999999997</v>
      </c>
      <c r="D4893" s="22">
        <f>'8760_Profile'!P4891</f>
        <v>54.991999999999997</v>
      </c>
      <c r="E4893" s="20">
        <f>'8760_Profile'!M4891</f>
        <v>0</v>
      </c>
      <c r="F4893" s="11" t="str">
        <f t="shared" si="76"/>
        <v>Normal export window</v>
      </c>
    </row>
    <row r="4894" spans="1:6" ht="15" customHeight="1">
      <c r="A4894" s="23">
        <f>'8760_Profile'!A4892</f>
        <v>44765.75</v>
      </c>
      <c r="B4894" s="22">
        <f>'8760_Profile'!N4892</f>
        <v>54.991999999999997</v>
      </c>
      <c r="C4894" s="22">
        <f>'8760_Profile'!O4892</f>
        <v>54.991999999999997</v>
      </c>
      <c r="D4894" s="22">
        <f>'8760_Profile'!P4892</f>
        <v>54.991999999999997</v>
      </c>
      <c r="E4894" s="20">
        <f>'8760_Profile'!M4892</f>
        <v>0</v>
      </c>
      <c r="F4894" s="11" t="str">
        <f t="shared" si="76"/>
        <v>Normal export window</v>
      </c>
    </row>
    <row r="4895" spans="1:6" ht="15" customHeight="1">
      <c r="A4895" s="23">
        <f>'8760_Profile'!A4893</f>
        <v>44765.791666666701</v>
      </c>
      <c r="B4895" s="22">
        <f>'8760_Profile'!N4893</f>
        <v>54.991999999999997</v>
      </c>
      <c r="C4895" s="22">
        <f>'8760_Profile'!O4893</f>
        <v>54.991999999999997</v>
      </c>
      <c r="D4895" s="22">
        <f>'8760_Profile'!P4893</f>
        <v>54.991999999999997</v>
      </c>
      <c r="E4895" s="20">
        <f>'8760_Profile'!M4893</f>
        <v>0</v>
      </c>
      <c r="F4895" s="11" t="str">
        <f t="shared" si="76"/>
        <v>Normal export window</v>
      </c>
    </row>
    <row r="4896" spans="1:6" ht="15" customHeight="1">
      <c r="A4896" s="23">
        <f>'8760_Profile'!A4894</f>
        <v>44765.833333333299</v>
      </c>
      <c r="B4896" s="22">
        <f>'8760_Profile'!N4894</f>
        <v>54.991999999999997</v>
      </c>
      <c r="C4896" s="22">
        <f>'8760_Profile'!O4894</f>
        <v>54.991999999999997</v>
      </c>
      <c r="D4896" s="22">
        <f>'8760_Profile'!P4894</f>
        <v>54.991999999999997</v>
      </c>
      <c r="E4896" s="20">
        <f>'8760_Profile'!M4894</f>
        <v>0</v>
      </c>
      <c r="F4896" s="11" t="str">
        <f t="shared" si="76"/>
        <v>Normal export window</v>
      </c>
    </row>
    <row r="4897" spans="1:6" ht="15" customHeight="1">
      <c r="A4897" s="23">
        <f>'8760_Profile'!A4895</f>
        <v>44765.875</v>
      </c>
      <c r="B4897" s="22">
        <f>'8760_Profile'!N4895</f>
        <v>54.991999999999997</v>
      </c>
      <c r="C4897" s="22">
        <f>'8760_Profile'!O4895</f>
        <v>54.991999999999997</v>
      </c>
      <c r="D4897" s="22">
        <f>'8760_Profile'!P4895</f>
        <v>54.991999999999997</v>
      </c>
      <c r="E4897" s="20">
        <f>'8760_Profile'!M4895</f>
        <v>0</v>
      </c>
      <c r="F4897" s="11" t="str">
        <f t="shared" si="76"/>
        <v>Normal export window</v>
      </c>
    </row>
    <row r="4898" spans="1:6" ht="15" customHeight="1">
      <c r="A4898" s="23">
        <f>'8760_Profile'!A4896</f>
        <v>44765.916666666701</v>
      </c>
      <c r="B4898" s="22">
        <f>'8760_Profile'!N4896</f>
        <v>54.991999999999997</v>
      </c>
      <c r="C4898" s="22">
        <f>'8760_Profile'!O4896</f>
        <v>54.991999999999997</v>
      </c>
      <c r="D4898" s="22">
        <f>'8760_Profile'!P4896</f>
        <v>54.991999999999997</v>
      </c>
      <c r="E4898" s="20">
        <f>'8760_Profile'!M4896</f>
        <v>0</v>
      </c>
      <c r="F4898" s="11" t="str">
        <f t="shared" si="76"/>
        <v>Normal export window</v>
      </c>
    </row>
    <row r="4899" spans="1:6" ht="15" customHeight="1">
      <c r="A4899" s="23">
        <f>'8760_Profile'!A4897</f>
        <v>44765.958333333299</v>
      </c>
      <c r="B4899" s="22">
        <f>'8760_Profile'!N4897</f>
        <v>54.991999999999997</v>
      </c>
      <c r="C4899" s="22">
        <f>'8760_Profile'!O4897</f>
        <v>54.991999999999997</v>
      </c>
      <c r="D4899" s="22">
        <f>'8760_Profile'!P4897</f>
        <v>54.991999999999997</v>
      </c>
      <c r="E4899" s="20">
        <f>'8760_Profile'!M4897</f>
        <v>0</v>
      </c>
      <c r="F4899" s="11" t="str">
        <f t="shared" si="76"/>
        <v>Normal export window</v>
      </c>
    </row>
    <row r="4900" spans="1:6" ht="15" customHeight="1">
      <c r="A4900" s="23">
        <f>'8760_Profile'!A4898</f>
        <v>44766</v>
      </c>
      <c r="B4900" s="22">
        <f>'8760_Profile'!N4898</f>
        <v>54.991999999999997</v>
      </c>
      <c r="C4900" s="22">
        <f>'8760_Profile'!O4898</f>
        <v>54.991999999999997</v>
      </c>
      <c r="D4900" s="22">
        <f>'8760_Profile'!P4898</f>
        <v>54.991999999999997</v>
      </c>
      <c r="E4900" s="20">
        <f>'8760_Profile'!M4898</f>
        <v>0</v>
      </c>
      <c r="F4900" s="11" t="str">
        <f t="shared" si="76"/>
        <v>Normal export window</v>
      </c>
    </row>
    <row r="4901" spans="1:6" ht="15" customHeight="1">
      <c r="A4901" s="23">
        <f>'8760_Profile'!A4899</f>
        <v>44766.041666666701</v>
      </c>
      <c r="B4901" s="22">
        <f>'8760_Profile'!N4899</f>
        <v>54.991999999999997</v>
      </c>
      <c r="C4901" s="22">
        <f>'8760_Profile'!O4899</f>
        <v>54.991999999999997</v>
      </c>
      <c r="D4901" s="22">
        <f>'8760_Profile'!P4899</f>
        <v>54.991999999999997</v>
      </c>
      <c r="E4901" s="20">
        <f>'8760_Profile'!M4899</f>
        <v>0</v>
      </c>
      <c r="F4901" s="11" t="str">
        <f t="shared" si="76"/>
        <v>Normal export window</v>
      </c>
    </row>
    <row r="4902" spans="1:6" ht="15" customHeight="1">
      <c r="A4902" s="23">
        <f>'8760_Profile'!A4900</f>
        <v>44766.083333333299</v>
      </c>
      <c r="B4902" s="22">
        <f>'8760_Profile'!N4900</f>
        <v>54.991999999999997</v>
      </c>
      <c r="C4902" s="22">
        <f>'8760_Profile'!O4900</f>
        <v>54.991999999999997</v>
      </c>
      <c r="D4902" s="22">
        <f>'8760_Profile'!P4900</f>
        <v>54.991999999999997</v>
      </c>
      <c r="E4902" s="20">
        <f>'8760_Profile'!M4900</f>
        <v>0</v>
      </c>
      <c r="F4902" s="11" t="str">
        <f t="shared" si="76"/>
        <v>Normal export window</v>
      </c>
    </row>
    <row r="4903" spans="1:6" ht="15" customHeight="1">
      <c r="A4903" s="23">
        <f>'8760_Profile'!A4901</f>
        <v>44766.125</v>
      </c>
      <c r="B4903" s="22">
        <f>'8760_Profile'!N4901</f>
        <v>54.991999999999997</v>
      </c>
      <c r="C4903" s="22">
        <f>'8760_Profile'!O4901</f>
        <v>54.991999999999997</v>
      </c>
      <c r="D4903" s="22">
        <f>'8760_Profile'!P4901</f>
        <v>54.991999999999997</v>
      </c>
      <c r="E4903" s="20">
        <f>'8760_Profile'!M4901</f>
        <v>0</v>
      </c>
      <c r="F4903" s="11" t="str">
        <f t="shared" si="76"/>
        <v>Normal export window</v>
      </c>
    </row>
    <row r="4904" spans="1:6" ht="15" customHeight="1">
      <c r="A4904" s="23">
        <f>'8760_Profile'!A4902</f>
        <v>44766.166666666701</v>
      </c>
      <c r="B4904" s="22">
        <f>'8760_Profile'!N4902</f>
        <v>54.991999999999997</v>
      </c>
      <c r="C4904" s="22">
        <f>'8760_Profile'!O4902</f>
        <v>54.991999999999997</v>
      </c>
      <c r="D4904" s="22">
        <f>'8760_Profile'!P4902</f>
        <v>54.991999999999997</v>
      </c>
      <c r="E4904" s="20">
        <f>'8760_Profile'!M4902</f>
        <v>0</v>
      </c>
      <c r="F4904" s="11" t="str">
        <f t="shared" si="76"/>
        <v>Normal export window</v>
      </c>
    </row>
    <row r="4905" spans="1:6" ht="15" customHeight="1">
      <c r="A4905" s="23">
        <f>'8760_Profile'!A4903</f>
        <v>44766.208333333299</v>
      </c>
      <c r="B4905" s="22">
        <f>'8760_Profile'!N4903</f>
        <v>54.991999999999997</v>
      </c>
      <c r="C4905" s="22">
        <f>'8760_Profile'!O4903</f>
        <v>54.991999999999997</v>
      </c>
      <c r="D4905" s="22">
        <f>'8760_Profile'!P4903</f>
        <v>54.991999999999997</v>
      </c>
      <c r="E4905" s="20">
        <f>'8760_Profile'!M4903</f>
        <v>0</v>
      </c>
      <c r="F4905" s="11" t="str">
        <f t="shared" si="76"/>
        <v>Normal export window</v>
      </c>
    </row>
    <row r="4906" spans="1:6" ht="15" customHeight="1">
      <c r="A4906" s="23">
        <f>'8760_Profile'!A4904</f>
        <v>44766.25</v>
      </c>
      <c r="B4906" s="22">
        <f>'8760_Profile'!N4904</f>
        <v>54.991999999999997</v>
      </c>
      <c r="C4906" s="22">
        <f>'8760_Profile'!O4904</f>
        <v>54.991999999999997</v>
      </c>
      <c r="D4906" s="22">
        <f>'8760_Profile'!P4904</f>
        <v>54.991999999999997</v>
      </c>
      <c r="E4906" s="20">
        <f>'8760_Profile'!M4904</f>
        <v>0</v>
      </c>
      <c r="F4906" s="11" t="str">
        <f t="shared" si="76"/>
        <v>Normal export window</v>
      </c>
    </row>
    <row r="4907" spans="1:6" ht="15" customHeight="1">
      <c r="A4907" s="23">
        <f>'8760_Profile'!A4905</f>
        <v>44766.291666666701</v>
      </c>
      <c r="B4907" s="22">
        <f>'8760_Profile'!N4905</f>
        <v>54.991999999999997</v>
      </c>
      <c r="C4907" s="22">
        <f>'8760_Profile'!O4905</f>
        <v>54.991999999999997</v>
      </c>
      <c r="D4907" s="22">
        <f>'8760_Profile'!P4905</f>
        <v>54.991999999999997</v>
      </c>
      <c r="E4907" s="20">
        <f>'8760_Profile'!M4905</f>
        <v>0</v>
      </c>
      <c r="F4907" s="11" t="str">
        <f t="shared" si="76"/>
        <v>Normal export window</v>
      </c>
    </row>
    <row r="4908" spans="1:6" ht="15" customHeight="1">
      <c r="A4908" s="23">
        <f>'8760_Profile'!A4906</f>
        <v>44766.333333333299</v>
      </c>
      <c r="B4908" s="22">
        <f>'8760_Profile'!N4906</f>
        <v>54.991999999999997</v>
      </c>
      <c r="C4908" s="22">
        <f>'8760_Profile'!O4906</f>
        <v>54.991999999999997</v>
      </c>
      <c r="D4908" s="22">
        <f>'8760_Profile'!P4906</f>
        <v>54.991999999999997</v>
      </c>
      <c r="E4908" s="20">
        <f>'8760_Profile'!M4906</f>
        <v>0</v>
      </c>
      <c r="F4908" s="11" t="str">
        <f t="shared" si="76"/>
        <v>Normal export window</v>
      </c>
    </row>
    <row r="4909" spans="1:6" ht="15" customHeight="1">
      <c r="A4909" s="23">
        <f>'8760_Profile'!A4907</f>
        <v>44766.375</v>
      </c>
      <c r="B4909" s="22">
        <f>'8760_Profile'!N4907</f>
        <v>54.991999999999997</v>
      </c>
      <c r="C4909" s="22">
        <f>'8760_Profile'!O4907</f>
        <v>54.991999999999997</v>
      </c>
      <c r="D4909" s="22">
        <f>'8760_Profile'!P4907</f>
        <v>54.991999999999997</v>
      </c>
      <c r="E4909" s="20">
        <f>'8760_Profile'!M4907</f>
        <v>0</v>
      </c>
      <c r="F4909" s="11" t="str">
        <f t="shared" si="76"/>
        <v>Normal export window</v>
      </c>
    </row>
    <row r="4910" spans="1:6" ht="15" customHeight="1">
      <c r="A4910" s="23">
        <f>'8760_Profile'!A4908</f>
        <v>44766.416666666701</v>
      </c>
      <c r="B4910" s="22">
        <f>'8760_Profile'!N4908</f>
        <v>54.991999999999997</v>
      </c>
      <c r="C4910" s="22">
        <f>'8760_Profile'!O4908</f>
        <v>54.991999999999997</v>
      </c>
      <c r="D4910" s="22">
        <f>'8760_Profile'!P4908</f>
        <v>54.991999999999997</v>
      </c>
      <c r="E4910" s="20">
        <f>'8760_Profile'!M4908</f>
        <v>0</v>
      </c>
      <c r="F4910" s="11" t="str">
        <f t="shared" si="76"/>
        <v>Normal export window</v>
      </c>
    </row>
    <row r="4911" spans="1:6" ht="15" customHeight="1">
      <c r="A4911" s="23">
        <f>'8760_Profile'!A4909</f>
        <v>44766.458333333299</v>
      </c>
      <c r="B4911" s="22">
        <f>'8760_Profile'!N4909</f>
        <v>54.991999999999997</v>
      </c>
      <c r="C4911" s="22">
        <f>'8760_Profile'!O4909</f>
        <v>54.991999999999997</v>
      </c>
      <c r="D4911" s="22">
        <f>'8760_Profile'!P4909</f>
        <v>54.991999999999997</v>
      </c>
      <c r="E4911" s="20">
        <f>'8760_Profile'!M4909</f>
        <v>0</v>
      </c>
      <c r="F4911" s="11" t="str">
        <f t="shared" si="76"/>
        <v>Normal export window</v>
      </c>
    </row>
    <row r="4912" spans="1:6" ht="15" customHeight="1">
      <c r="A4912" s="23">
        <f>'8760_Profile'!A4910</f>
        <v>44766.5</v>
      </c>
      <c r="B4912" s="22">
        <f>'8760_Profile'!N4910</f>
        <v>54.991999999999997</v>
      </c>
      <c r="C4912" s="22">
        <f>'8760_Profile'!O4910</f>
        <v>54.991999999999997</v>
      </c>
      <c r="D4912" s="22">
        <f>'8760_Profile'!P4910</f>
        <v>54.991999999999997</v>
      </c>
      <c r="E4912" s="20">
        <f>'8760_Profile'!M4910</f>
        <v>0</v>
      </c>
      <c r="F4912" s="11" t="str">
        <f t="shared" si="76"/>
        <v>Normal export window</v>
      </c>
    </row>
    <row r="4913" spans="1:6" ht="15" customHeight="1">
      <c r="A4913" s="23">
        <f>'8760_Profile'!A4911</f>
        <v>44766.541666666701</v>
      </c>
      <c r="B4913" s="22">
        <f>'8760_Profile'!N4911</f>
        <v>54.991999999999997</v>
      </c>
      <c r="C4913" s="22">
        <f>'8760_Profile'!O4911</f>
        <v>54.991999999999997</v>
      </c>
      <c r="D4913" s="22">
        <f>'8760_Profile'!P4911</f>
        <v>54.991999999999997</v>
      </c>
      <c r="E4913" s="20">
        <f>'8760_Profile'!M4911</f>
        <v>0</v>
      </c>
      <c r="F4913" s="11" t="str">
        <f t="shared" si="76"/>
        <v>Normal export window</v>
      </c>
    </row>
    <row r="4914" spans="1:6" ht="15" customHeight="1">
      <c r="A4914" s="23">
        <f>'8760_Profile'!A4912</f>
        <v>44766.583333333299</v>
      </c>
      <c r="B4914" s="22">
        <f>'8760_Profile'!N4912</f>
        <v>54.991999999999997</v>
      </c>
      <c r="C4914" s="22">
        <f>'8760_Profile'!O4912</f>
        <v>54.991999999999997</v>
      </c>
      <c r="D4914" s="22">
        <f>'8760_Profile'!P4912</f>
        <v>54.991999999999997</v>
      </c>
      <c r="E4914" s="20">
        <f>'8760_Profile'!M4912</f>
        <v>0</v>
      </c>
      <c r="F4914" s="11" t="str">
        <f t="shared" si="76"/>
        <v>Normal export window</v>
      </c>
    </row>
    <row r="4915" spans="1:6" ht="15" customHeight="1">
      <c r="A4915" s="23">
        <f>'8760_Profile'!A4913</f>
        <v>44766.625</v>
      </c>
      <c r="B4915" s="22">
        <f>'8760_Profile'!N4913</f>
        <v>54.991999999999997</v>
      </c>
      <c r="C4915" s="22">
        <f>'8760_Profile'!O4913</f>
        <v>54.991999999999997</v>
      </c>
      <c r="D4915" s="22">
        <f>'8760_Profile'!P4913</f>
        <v>54.991999999999997</v>
      </c>
      <c r="E4915" s="20">
        <f>'8760_Profile'!M4913</f>
        <v>0</v>
      </c>
      <c r="F4915" s="11" t="str">
        <f t="shared" si="76"/>
        <v>Normal export window</v>
      </c>
    </row>
    <row r="4916" spans="1:6" ht="15" customHeight="1">
      <c r="A4916" s="23">
        <f>'8760_Profile'!A4914</f>
        <v>44766.666666666701</v>
      </c>
      <c r="B4916" s="22">
        <f>'8760_Profile'!N4914</f>
        <v>54.991999999999997</v>
      </c>
      <c r="C4916" s="22">
        <f>'8760_Profile'!O4914</f>
        <v>54.991999999999997</v>
      </c>
      <c r="D4916" s="22">
        <f>'8760_Profile'!P4914</f>
        <v>54.991999999999997</v>
      </c>
      <c r="E4916" s="20">
        <f>'8760_Profile'!M4914</f>
        <v>0</v>
      </c>
      <c r="F4916" s="11" t="str">
        <f t="shared" si="76"/>
        <v>Normal export window</v>
      </c>
    </row>
    <row r="4917" spans="1:6" ht="15" customHeight="1">
      <c r="A4917" s="23">
        <f>'8760_Profile'!A4915</f>
        <v>44766.708333333299</v>
      </c>
      <c r="B4917" s="22">
        <f>'8760_Profile'!N4915</f>
        <v>54.991999999999997</v>
      </c>
      <c r="C4917" s="22">
        <f>'8760_Profile'!O4915</f>
        <v>54.991999999999997</v>
      </c>
      <c r="D4917" s="22">
        <f>'8760_Profile'!P4915</f>
        <v>54.991999999999997</v>
      </c>
      <c r="E4917" s="20">
        <f>'8760_Profile'!M4915</f>
        <v>0</v>
      </c>
      <c r="F4917" s="11" t="str">
        <f t="shared" si="76"/>
        <v>Normal export window</v>
      </c>
    </row>
    <row r="4918" spans="1:6" ht="15" customHeight="1">
      <c r="A4918" s="23">
        <f>'8760_Profile'!A4916</f>
        <v>44766.75</v>
      </c>
      <c r="B4918" s="22">
        <f>'8760_Profile'!N4916</f>
        <v>54.991999999999997</v>
      </c>
      <c r="C4918" s="22">
        <f>'8760_Profile'!O4916</f>
        <v>54.991999999999997</v>
      </c>
      <c r="D4918" s="22">
        <f>'8760_Profile'!P4916</f>
        <v>54.991999999999997</v>
      </c>
      <c r="E4918" s="20">
        <f>'8760_Profile'!M4916</f>
        <v>0</v>
      </c>
      <c r="F4918" s="11" t="str">
        <f t="shared" si="76"/>
        <v>Normal export window</v>
      </c>
    </row>
    <row r="4919" spans="1:6" ht="15" customHeight="1">
      <c r="A4919" s="23">
        <f>'8760_Profile'!A4917</f>
        <v>44766.791666666701</v>
      </c>
      <c r="B4919" s="22">
        <f>'8760_Profile'!N4917</f>
        <v>54.991999999999997</v>
      </c>
      <c r="C4919" s="22">
        <f>'8760_Profile'!O4917</f>
        <v>54.991999999999997</v>
      </c>
      <c r="D4919" s="22">
        <f>'8760_Profile'!P4917</f>
        <v>54.991999999999997</v>
      </c>
      <c r="E4919" s="20">
        <f>'8760_Profile'!M4917</f>
        <v>0</v>
      </c>
      <c r="F4919" s="11" t="str">
        <f t="shared" si="76"/>
        <v>Normal export window</v>
      </c>
    </row>
    <row r="4920" spans="1:6" ht="15" customHeight="1">
      <c r="A4920" s="23">
        <f>'8760_Profile'!A4918</f>
        <v>44766.833333333299</v>
      </c>
      <c r="B4920" s="22">
        <f>'8760_Profile'!N4918</f>
        <v>54.991999999999997</v>
      </c>
      <c r="C4920" s="22">
        <f>'8760_Profile'!O4918</f>
        <v>54.991999999999997</v>
      </c>
      <c r="D4920" s="22">
        <f>'8760_Profile'!P4918</f>
        <v>54.991999999999997</v>
      </c>
      <c r="E4920" s="20">
        <f>'8760_Profile'!M4918</f>
        <v>0</v>
      </c>
      <c r="F4920" s="11" t="str">
        <f t="shared" si="76"/>
        <v>Normal export window</v>
      </c>
    </row>
    <row r="4921" spans="1:6" ht="15" customHeight="1">
      <c r="A4921" s="23">
        <f>'8760_Profile'!A4919</f>
        <v>44766.875</v>
      </c>
      <c r="B4921" s="22">
        <f>'8760_Profile'!N4919</f>
        <v>54.991999999999997</v>
      </c>
      <c r="C4921" s="22">
        <f>'8760_Profile'!O4919</f>
        <v>54.991999999999997</v>
      </c>
      <c r="D4921" s="22">
        <f>'8760_Profile'!P4919</f>
        <v>54.991999999999997</v>
      </c>
      <c r="E4921" s="20">
        <f>'8760_Profile'!M4919</f>
        <v>0</v>
      </c>
      <c r="F4921" s="11" t="str">
        <f t="shared" si="76"/>
        <v>Normal export window</v>
      </c>
    </row>
    <row r="4922" spans="1:6" ht="15" customHeight="1">
      <c r="A4922" s="23">
        <f>'8760_Profile'!A4920</f>
        <v>44766.916666666701</v>
      </c>
      <c r="B4922" s="22">
        <f>'8760_Profile'!N4920</f>
        <v>54.991999999999997</v>
      </c>
      <c r="C4922" s="22">
        <f>'8760_Profile'!O4920</f>
        <v>54.991999999999997</v>
      </c>
      <c r="D4922" s="22">
        <f>'8760_Profile'!P4920</f>
        <v>54.991999999999997</v>
      </c>
      <c r="E4922" s="20">
        <f>'8760_Profile'!M4920</f>
        <v>0</v>
      </c>
      <c r="F4922" s="11" t="str">
        <f t="shared" si="76"/>
        <v>Normal export window</v>
      </c>
    </row>
    <row r="4923" spans="1:6" ht="15" customHeight="1">
      <c r="A4923" s="23">
        <f>'8760_Profile'!A4921</f>
        <v>44766.958333333299</v>
      </c>
      <c r="B4923" s="22">
        <f>'8760_Profile'!N4921</f>
        <v>54.991999999999997</v>
      </c>
      <c r="C4923" s="22">
        <f>'8760_Profile'!O4921</f>
        <v>54.991999999999997</v>
      </c>
      <c r="D4923" s="22">
        <f>'8760_Profile'!P4921</f>
        <v>54.991999999999997</v>
      </c>
      <c r="E4923" s="20">
        <f>'8760_Profile'!M4921</f>
        <v>0</v>
      </c>
      <c r="F4923" s="11" t="str">
        <f t="shared" si="76"/>
        <v>Normal export window</v>
      </c>
    </row>
    <row r="4924" spans="1:6" ht="15" customHeight="1">
      <c r="A4924" s="23">
        <f>'8760_Profile'!A4922</f>
        <v>44767</v>
      </c>
      <c r="B4924" s="22">
        <f>'8760_Profile'!N4922</f>
        <v>54.991999999999997</v>
      </c>
      <c r="C4924" s="22">
        <f>'8760_Profile'!O4922</f>
        <v>54.991999999999997</v>
      </c>
      <c r="D4924" s="22">
        <f>'8760_Profile'!P4922</f>
        <v>54.991999999999997</v>
      </c>
      <c r="E4924" s="20">
        <f>'8760_Profile'!M4922</f>
        <v>0</v>
      </c>
      <c r="F4924" s="11" t="str">
        <f t="shared" si="76"/>
        <v>Normal export window</v>
      </c>
    </row>
    <row r="4925" spans="1:6" ht="15" customHeight="1">
      <c r="A4925" s="23">
        <f>'8760_Profile'!A4923</f>
        <v>44767.041666666701</v>
      </c>
      <c r="B4925" s="22">
        <f>'8760_Profile'!N4923</f>
        <v>54.991999999999997</v>
      </c>
      <c r="C4925" s="22">
        <f>'8760_Profile'!O4923</f>
        <v>54.991999999999997</v>
      </c>
      <c r="D4925" s="22">
        <f>'8760_Profile'!P4923</f>
        <v>54.991999999999997</v>
      </c>
      <c r="E4925" s="20">
        <f>'8760_Profile'!M4923</f>
        <v>0</v>
      </c>
      <c r="F4925" s="11" t="str">
        <f t="shared" si="76"/>
        <v>Normal export window</v>
      </c>
    </row>
    <row r="4926" spans="1:6" ht="15" customHeight="1">
      <c r="A4926" s="23">
        <f>'8760_Profile'!A4924</f>
        <v>44767.083333333299</v>
      </c>
      <c r="B4926" s="22">
        <f>'8760_Profile'!N4924</f>
        <v>54.991999999999997</v>
      </c>
      <c r="C4926" s="22">
        <f>'8760_Profile'!O4924</f>
        <v>54.991999999999997</v>
      </c>
      <c r="D4926" s="22">
        <f>'8760_Profile'!P4924</f>
        <v>54.991999999999997</v>
      </c>
      <c r="E4926" s="20">
        <f>'8760_Profile'!M4924</f>
        <v>0</v>
      </c>
      <c r="F4926" s="11" t="str">
        <f t="shared" si="76"/>
        <v>Normal export window</v>
      </c>
    </row>
    <row r="4927" spans="1:6" ht="15" customHeight="1">
      <c r="A4927" s="23">
        <f>'8760_Profile'!A4925</f>
        <v>44767.125</v>
      </c>
      <c r="B4927" s="22">
        <f>'8760_Profile'!N4925</f>
        <v>54.991999999999997</v>
      </c>
      <c r="C4927" s="22">
        <f>'8760_Profile'!O4925</f>
        <v>54.991999999999997</v>
      </c>
      <c r="D4927" s="22">
        <f>'8760_Profile'!P4925</f>
        <v>54.991999999999997</v>
      </c>
      <c r="E4927" s="20">
        <f>'8760_Profile'!M4925</f>
        <v>0</v>
      </c>
      <c r="F4927" s="11" t="str">
        <f t="shared" si="76"/>
        <v>Normal export window</v>
      </c>
    </row>
    <row r="4928" spans="1:6" ht="15" customHeight="1">
      <c r="A4928" s="23">
        <f>'8760_Profile'!A4926</f>
        <v>44767.166666666701</v>
      </c>
      <c r="B4928" s="22">
        <f>'8760_Profile'!N4926</f>
        <v>54.991999999999997</v>
      </c>
      <c r="C4928" s="22">
        <f>'8760_Profile'!O4926</f>
        <v>54.991999999999997</v>
      </c>
      <c r="D4928" s="22">
        <f>'8760_Profile'!P4926</f>
        <v>54.991999999999997</v>
      </c>
      <c r="E4928" s="20">
        <f>'8760_Profile'!M4926</f>
        <v>0</v>
      </c>
      <c r="F4928" s="11" t="str">
        <f t="shared" si="76"/>
        <v>Normal export window</v>
      </c>
    </row>
    <row r="4929" spans="1:6" ht="15" customHeight="1">
      <c r="A4929" s="23">
        <f>'8760_Profile'!A4927</f>
        <v>44767.208333333299</v>
      </c>
      <c r="B4929" s="22">
        <f>'8760_Profile'!N4927</f>
        <v>54.991999999999997</v>
      </c>
      <c r="C4929" s="22">
        <f>'8760_Profile'!O4927</f>
        <v>54.991999999999997</v>
      </c>
      <c r="D4929" s="22">
        <f>'8760_Profile'!P4927</f>
        <v>54.991999999999997</v>
      </c>
      <c r="E4929" s="20">
        <f>'8760_Profile'!M4927</f>
        <v>0</v>
      </c>
      <c r="F4929" s="11" t="str">
        <f t="shared" si="76"/>
        <v>Normal export window</v>
      </c>
    </row>
    <row r="4930" spans="1:6" ht="15" customHeight="1">
      <c r="A4930" s="23">
        <f>'8760_Profile'!A4928</f>
        <v>44767.25</v>
      </c>
      <c r="B4930" s="22">
        <f>'8760_Profile'!N4928</f>
        <v>54.991999999999997</v>
      </c>
      <c r="C4930" s="22">
        <f>'8760_Profile'!O4928</f>
        <v>54.991999999999997</v>
      </c>
      <c r="D4930" s="22">
        <f>'8760_Profile'!P4928</f>
        <v>54.991999999999997</v>
      </c>
      <c r="E4930" s="20">
        <f>'8760_Profile'!M4928</f>
        <v>0</v>
      </c>
      <c r="F4930" s="11" t="str">
        <f t="shared" si="76"/>
        <v>Normal export window</v>
      </c>
    </row>
    <row r="4931" spans="1:6" ht="15" customHeight="1">
      <c r="A4931" s="23">
        <f>'8760_Profile'!A4929</f>
        <v>44767.291666666701</v>
      </c>
      <c r="B4931" s="22">
        <f>'8760_Profile'!N4929</f>
        <v>54.991999999999997</v>
      </c>
      <c r="C4931" s="22">
        <f>'8760_Profile'!O4929</f>
        <v>54.991999999999997</v>
      </c>
      <c r="D4931" s="22">
        <f>'8760_Profile'!P4929</f>
        <v>54.991999999999997</v>
      </c>
      <c r="E4931" s="20">
        <f>'8760_Profile'!M4929</f>
        <v>0</v>
      </c>
      <c r="F4931" s="11" t="str">
        <f t="shared" si="76"/>
        <v>Normal export window</v>
      </c>
    </row>
    <row r="4932" spans="1:6" ht="15" customHeight="1">
      <c r="A4932" s="23">
        <f>'8760_Profile'!A4930</f>
        <v>44767.333333333299</v>
      </c>
      <c r="B4932" s="22">
        <f>'8760_Profile'!N4930</f>
        <v>54.991999999999997</v>
      </c>
      <c r="C4932" s="22">
        <f>'8760_Profile'!O4930</f>
        <v>54.991999999999997</v>
      </c>
      <c r="D4932" s="22">
        <f>'8760_Profile'!P4930</f>
        <v>54.991999999999997</v>
      </c>
      <c r="E4932" s="20">
        <f>'8760_Profile'!M4930</f>
        <v>0</v>
      </c>
      <c r="F4932" s="11" t="str">
        <f t="shared" ref="F4932:F4995" si="77">IF(E4932=1,"Summer low-load CA constraint window","Normal export window")</f>
        <v>Normal export window</v>
      </c>
    </row>
    <row r="4933" spans="1:6" ht="15" customHeight="1">
      <c r="A4933" s="23">
        <f>'8760_Profile'!A4931</f>
        <v>44767.375</v>
      </c>
      <c r="B4933" s="22">
        <f>'8760_Profile'!N4931</f>
        <v>54.991999999999997</v>
      </c>
      <c r="C4933" s="22">
        <f>'8760_Profile'!O4931</f>
        <v>54.991999999999997</v>
      </c>
      <c r="D4933" s="22">
        <f>'8760_Profile'!P4931</f>
        <v>54.991999999999997</v>
      </c>
      <c r="E4933" s="20">
        <f>'8760_Profile'!M4931</f>
        <v>0</v>
      </c>
      <c r="F4933" s="11" t="str">
        <f t="shared" si="77"/>
        <v>Normal export window</v>
      </c>
    </row>
    <row r="4934" spans="1:6" ht="15" customHeight="1">
      <c r="A4934" s="23">
        <f>'8760_Profile'!A4932</f>
        <v>44767.416666666701</v>
      </c>
      <c r="B4934" s="22">
        <f>'8760_Profile'!N4932</f>
        <v>54.991999999999997</v>
      </c>
      <c r="C4934" s="22">
        <f>'8760_Profile'!O4932</f>
        <v>54.991999999999997</v>
      </c>
      <c r="D4934" s="22">
        <f>'8760_Profile'!P4932</f>
        <v>54.991999999999997</v>
      </c>
      <c r="E4934" s="20">
        <f>'8760_Profile'!M4932</f>
        <v>0</v>
      </c>
      <c r="F4934" s="11" t="str">
        <f t="shared" si="77"/>
        <v>Normal export window</v>
      </c>
    </row>
    <row r="4935" spans="1:6" ht="15" customHeight="1">
      <c r="A4935" s="23">
        <f>'8760_Profile'!A4933</f>
        <v>44767.458333333299</v>
      </c>
      <c r="B4935" s="22">
        <f>'8760_Profile'!N4933</f>
        <v>54.991999999999997</v>
      </c>
      <c r="C4935" s="22">
        <f>'8760_Profile'!O4933</f>
        <v>54.991999999999997</v>
      </c>
      <c r="D4935" s="22">
        <f>'8760_Profile'!P4933</f>
        <v>54.991999999999997</v>
      </c>
      <c r="E4935" s="20">
        <f>'8760_Profile'!M4933</f>
        <v>0</v>
      </c>
      <c r="F4935" s="11" t="str">
        <f t="shared" si="77"/>
        <v>Normal export window</v>
      </c>
    </row>
    <row r="4936" spans="1:6" ht="15" customHeight="1">
      <c r="A4936" s="23">
        <f>'8760_Profile'!A4934</f>
        <v>44767.5</v>
      </c>
      <c r="B4936" s="22">
        <f>'8760_Profile'!N4934</f>
        <v>54.991999999999997</v>
      </c>
      <c r="C4936" s="22">
        <f>'8760_Profile'!O4934</f>
        <v>54.991999999999997</v>
      </c>
      <c r="D4936" s="22">
        <f>'8760_Profile'!P4934</f>
        <v>54.991999999999997</v>
      </c>
      <c r="E4936" s="20">
        <f>'8760_Profile'!M4934</f>
        <v>0</v>
      </c>
      <c r="F4936" s="11" t="str">
        <f t="shared" si="77"/>
        <v>Normal export window</v>
      </c>
    </row>
    <row r="4937" spans="1:6" ht="15" customHeight="1">
      <c r="A4937" s="23">
        <f>'8760_Profile'!A4935</f>
        <v>44767.541666666701</v>
      </c>
      <c r="B4937" s="22">
        <f>'8760_Profile'!N4935</f>
        <v>54.991999999999997</v>
      </c>
      <c r="C4937" s="22">
        <f>'8760_Profile'!O4935</f>
        <v>54.991999999999997</v>
      </c>
      <c r="D4937" s="22">
        <f>'8760_Profile'!P4935</f>
        <v>54.991999999999997</v>
      </c>
      <c r="E4937" s="20">
        <f>'8760_Profile'!M4935</f>
        <v>0</v>
      </c>
      <c r="F4937" s="11" t="str">
        <f t="shared" si="77"/>
        <v>Normal export window</v>
      </c>
    </row>
    <row r="4938" spans="1:6" ht="15" customHeight="1">
      <c r="A4938" s="23">
        <f>'8760_Profile'!A4936</f>
        <v>44767.583333333299</v>
      </c>
      <c r="B4938" s="22">
        <f>'8760_Profile'!N4936</f>
        <v>54.991999999999997</v>
      </c>
      <c r="C4938" s="22">
        <f>'8760_Profile'!O4936</f>
        <v>54.991999999999997</v>
      </c>
      <c r="D4938" s="22">
        <f>'8760_Profile'!P4936</f>
        <v>54.991999999999997</v>
      </c>
      <c r="E4938" s="20">
        <f>'8760_Profile'!M4936</f>
        <v>0</v>
      </c>
      <c r="F4938" s="11" t="str">
        <f t="shared" si="77"/>
        <v>Normal export window</v>
      </c>
    </row>
    <row r="4939" spans="1:6" ht="15" customHeight="1">
      <c r="A4939" s="23">
        <f>'8760_Profile'!A4937</f>
        <v>44767.625</v>
      </c>
      <c r="B4939" s="22">
        <f>'8760_Profile'!N4937</f>
        <v>54.991999999999997</v>
      </c>
      <c r="C4939" s="22">
        <f>'8760_Profile'!O4937</f>
        <v>54.991999999999997</v>
      </c>
      <c r="D4939" s="22">
        <f>'8760_Profile'!P4937</f>
        <v>54.991999999999997</v>
      </c>
      <c r="E4939" s="20">
        <f>'8760_Profile'!M4937</f>
        <v>0</v>
      </c>
      <c r="F4939" s="11" t="str">
        <f t="shared" si="77"/>
        <v>Normal export window</v>
      </c>
    </row>
    <row r="4940" spans="1:6" ht="15" customHeight="1">
      <c r="A4940" s="23">
        <f>'8760_Profile'!A4938</f>
        <v>44767.666666666701</v>
      </c>
      <c r="B4940" s="22">
        <f>'8760_Profile'!N4938</f>
        <v>54.991999999999997</v>
      </c>
      <c r="C4940" s="22">
        <f>'8760_Profile'!O4938</f>
        <v>54.991999999999997</v>
      </c>
      <c r="D4940" s="22">
        <f>'8760_Profile'!P4938</f>
        <v>54.991999999999997</v>
      </c>
      <c r="E4940" s="20">
        <f>'8760_Profile'!M4938</f>
        <v>0</v>
      </c>
      <c r="F4940" s="11" t="str">
        <f t="shared" si="77"/>
        <v>Normal export window</v>
      </c>
    </row>
    <row r="4941" spans="1:6" ht="15" customHeight="1">
      <c r="A4941" s="23">
        <f>'8760_Profile'!A4939</f>
        <v>44767.708333333299</v>
      </c>
      <c r="B4941" s="22">
        <f>'8760_Profile'!N4939</f>
        <v>54.991999999999997</v>
      </c>
      <c r="C4941" s="22">
        <f>'8760_Profile'!O4939</f>
        <v>54.991999999999997</v>
      </c>
      <c r="D4941" s="22">
        <f>'8760_Profile'!P4939</f>
        <v>54.991999999999997</v>
      </c>
      <c r="E4941" s="20">
        <f>'8760_Profile'!M4939</f>
        <v>0</v>
      </c>
      <c r="F4941" s="11" t="str">
        <f t="shared" si="77"/>
        <v>Normal export window</v>
      </c>
    </row>
    <row r="4942" spans="1:6" ht="15" customHeight="1">
      <c r="A4942" s="23">
        <f>'8760_Profile'!A4940</f>
        <v>44767.75</v>
      </c>
      <c r="B4942" s="22">
        <f>'8760_Profile'!N4940</f>
        <v>54.991999999999997</v>
      </c>
      <c r="C4942" s="22">
        <f>'8760_Profile'!O4940</f>
        <v>54.991999999999997</v>
      </c>
      <c r="D4942" s="22">
        <f>'8760_Profile'!P4940</f>
        <v>54.991999999999997</v>
      </c>
      <c r="E4942" s="20">
        <f>'8760_Profile'!M4940</f>
        <v>0</v>
      </c>
      <c r="F4942" s="11" t="str">
        <f t="shared" si="77"/>
        <v>Normal export window</v>
      </c>
    </row>
    <row r="4943" spans="1:6" ht="15" customHeight="1">
      <c r="A4943" s="23">
        <f>'8760_Profile'!A4941</f>
        <v>44767.791666666701</v>
      </c>
      <c r="B4943" s="22">
        <f>'8760_Profile'!N4941</f>
        <v>54.991999999999997</v>
      </c>
      <c r="C4943" s="22">
        <f>'8760_Profile'!O4941</f>
        <v>54.991999999999997</v>
      </c>
      <c r="D4943" s="22">
        <f>'8760_Profile'!P4941</f>
        <v>54.991999999999997</v>
      </c>
      <c r="E4943" s="20">
        <f>'8760_Profile'!M4941</f>
        <v>0</v>
      </c>
      <c r="F4943" s="11" t="str">
        <f t="shared" si="77"/>
        <v>Normal export window</v>
      </c>
    </row>
    <row r="4944" spans="1:6" ht="15" customHeight="1">
      <c r="A4944" s="23">
        <f>'8760_Profile'!A4942</f>
        <v>44767.833333333299</v>
      </c>
      <c r="B4944" s="22">
        <f>'8760_Profile'!N4942</f>
        <v>54.991999999999997</v>
      </c>
      <c r="C4944" s="22">
        <f>'8760_Profile'!O4942</f>
        <v>54.991999999999997</v>
      </c>
      <c r="D4944" s="22">
        <f>'8760_Profile'!P4942</f>
        <v>54.991999999999997</v>
      </c>
      <c r="E4944" s="20">
        <f>'8760_Profile'!M4942</f>
        <v>0</v>
      </c>
      <c r="F4944" s="11" t="str">
        <f t="shared" si="77"/>
        <v>Normal export window</v>
      </c>
    </row>
    <row r="4945" spans="1:6" ht="15" customHeight="1">
      <c r="A4945" s="23">
        <f>'8760_Profile'!A4943</f>
        <v>44767.875</v>
      </c>
      <c r="B4945" s="22">
        <f>'8760_Profile'!N4943</f>
        <v>54.991999999999997</v>
      </c>
      <c r="C4945" s="22">
        <f>'8760_Profile'!O4943</f>
        <v>54.991999999999997</v>
      </c>
      <c r="D4945" s="22">
        <f>'8760_Profile'!P4943</f>
        <v>54.991999999999997</v>
      </c>
      <c r="E4945" s="20">
        <f>'8760_Profile'!M4943</f>
        <v>0</v>
      </c>
      <c r="F4945" s="11" t="str">
        <f t="shared" si="77"/>
        <v>Normal export window</v>
      </c>
    </row>
    <row r="4946" spans="1:6" ht="15" customHeight="1">
      <c r="A4946" s="23">
        <f>'8760_Profile'!A4944</f>
        <v>44767.916666666701</v>
      </c>
      <c r="B4946" s="22">
        <f>'8760_Profile'!N4944</f>
        <v>54.991999999999997</v>
      </c>
      <c r="C4946" s="22">
        <f>'8760_Profile'!O4944</f>
        <v>54.991999999999997</v>
      </c>
      <c r="D4946" s="22">
        <f>'8760_Profile'!P4944</f>
        <v>54.991999999999997</v>
      </c>
      <c r="E4946" s="20">
        <f>'8760_Profile'!M4944</f>
        <v>0</v>
      </c>
      <c r="F4946" s="11" t="str">
        <f t="shared" si="77"/>
        <v>Normal export window</v>
      </c>
    </row>
    <row r="4947" spans="1:6" ht="15" customHeight="1">
      <c r="A4947" s="23">
        <f>'8760_Profile'!A4945</f>
        <v>44767.958333333299</v>
      </c>
      <c r="B4947" s="22">
        <f>'8760_Profile'!N4945</f>
        <v>54.991999999999997</v>
      </c>
      <c r="C4947" s="22">
        <f>'8760_Profile'!O4945</f>
        <v>54.991999999999997</v>
      </c>
      <c r="D4947" s="22">
        <f>'8760_Profile'!P4945</f>
        <v>54.991999999999997</v>
      </c>
      <c r="E4947" s="20">
        <f>'8760_Profile'!M4945</f>
        <v>0</v>
      </c>
      <c r="F4947" s="11" t="str">
        <f t="shared" si="77"/>
        <v>Normal export window</v>
      </c>
    </row>
    <row r="4948" spans="1:6" ht="15" customHeight="1">
      <c r="A4948" s="23">
        <f>'8760_Profile'!A4946</f>
        <v>44768</v>
      </c>
      <c r="B4948" s="22">
        <f>'8760_Profile'!N4946</f>
        <v>54.991999999999997</v>
      </c>
      <c r="C4948" s="22">
        <f>'8760_Profile'!O4946</f>
        <v>54.991999999999997</v>
      </c>
      <c r="D4948" s="22">
        <f>'8760_Profile'!P4946</f>
        <v>54.991999999999997</v>
      </c>
      <c r="E4948" s="20">
        <f>'8760_Profile'!M4946</f>
        <v>0</v>
      </c>
      <c r="F4948" s="11" t="str">
        <f t="shared" si="77"/>
        <v>Normal export window</v>
      </c>
    </row>
    <row r="4949" spans="1:6" ht="15" customHeight="1">
      <c r="A4949" s="23">
        <f>'8760_Profile'!A4947</f>
        <v>44768.041666666701</v>
      </c>
      <c r="B4949" s="22">
        <f>'8760_Profile'!N4947</f>
        <v>54.991999999999997</v>
      </c>
      <c r="C4949" s="22">
        <f>'8760_Profile'!O4947</f>
        <v>54.991999999999997</v>
      </c>
      <c r="D4949" s="22">
        <f>'8760_Profile'!P4947</f>
        <v>54.991999999999997</v>
      </c>
      <c r="E4949" s="20">
        <f>'8760_Profile'!M4947</f>
        <v>0</v>
      </c>
      <c r="F4949" s="11" t="str">
        <f t="shared" si="77"/>
        <v>Normal export window</v>
      </c>
    </row>
    <row r="4950" spans="1:6" ht="15" customHeight="1">
      <c r="A4950" s="23">
        <f>'8760_Profile'!A4948</f>
        <v>44768.083333333299</v>
      </c>
      <c r="B4950" s="22">
        <f>'8760_Profile'!N4948</f>
        <v>54.991999999999997</v>
      </c>
      <c r="C4950" s="22">
        <f>'8760_Profile'!O4948</f>
        <v>54.991999999999997</v>
      </c>
      <c r="D4950" s="22">
        <f>'8760_Profile'!P4948</f>
        <v>54.991999999999997</v>
      </c>
      <c r="E4950" s="20">
        <f>'8760_Profile'!M4948</f>
        <v>0</v>
      </c>
      <c r="F4950" s="11" t="str">
        <f t="shared" si="77"/>
        <v>Normal export window</v>
      </c>
    </row>
    <row r="4951" spans="1:6" ht="15" customHeight="1">
      <c r="A4951" s="23">
        <f>'8760_Profile'!A4949</f>
        <v>44768.125</v>
      </c>
      <c r="B4951" s="22">
        <f>'8760_Profile'!N4949</f>
        <v>54.991999999999997</v>
      </c>
      <c r="C4951" s="22">
        <f>'8760_Profile'!O4949</f>
        <v>54.991999999999997</v>
      </c>
      <c r="D4951" s="22">
        <f>'8760_Profile'!P4949</f>
        <v>54.991999999999997</v>
      </c>
      <c r="E4951" s="20">
        <f>'8760_Profile'!M4949</f>
        <v>0</v>
      </c>
      <c r="F4951" s="11" t="str">
        <f t="shared" si="77"/>
        <v>Normal export window</v>
      </c>
    </row>
    <row r="4952" spans="1:6" ht="15" customHeight="1">
      <c r="A4952" s="23">
        <f>'8760_Profile'!A4950</f>
        <v>44768.166666666701</v>
      </c>
      <c r="B4952" s="22">
        <f>'8760_Profile'!N4950</f>
        <v>54.991999999999997</v>
      </c>
      <c r="C4952" s="22">
        <f>'8760_Profile'!O4950</f>
        <v>54.991999999999997</v>
      </c>
      <c r="D4952" s="22">
        <f>'8760_Profile'!P4950</f>
        <v>54.991999999999997</v>
      </c>
      <c r="E4952" s="20">
        <f>'8760_Profile'!M4950</f>
        <v>0</v>
      </c>
      <c r="F4952" s="11" t="str">
        <f t="shared" si="77"/>
        <v>Normal export window</v>
      </c>
    </row>
    <row r="4953" spans="1:6" ht="15" customHeight="1">
      <c r="A4953" s="23">
        <f>'8760_Profile'!A4951</f>
        <v>44768.208333333299</v>
      </c>
      <c r="B4953" s="22">
        <f>'8760_Profile'!N4951</f>
        <v>54.991999999999997</v>
      </c>
      <c r="C4953" s="22">
        <f>'8760_Profile'!O4951</f>
        <v>54.991999999999997</v>
      </c>
      <c r="D4953" s="22">
        <f>'8760_Profile'!P4951</f>
        <v>54.991999999999997</v>
      </c>
      <c r="E4953" s="20">
        <f>'8760_Profile'!M4951</f>
        <v>0</v>
      </c>
      <c r="F4953" s="11" t="str">
        <f t="shared" si="77"/>
        <v>Normal export window</v>
      </c>
    </row>
    <row r="4954" spans="1:6" ht="15" customHeight="1">
      <c r="A4954" s="23">
        <f>'8760_Profile'!A4952</f>
        <v>44768.25</v>
      </c>
      <c r="B4954" s="22">
        <f>'8760_Profile'!N4952</f>
        <v>54.991999999999997</v>
      </c>
      <c r="C4954" s="22">
        <f>'8760_Profile'!O4952</f>
        <v>54.991999999999997</v>
      </c>
      <c r="D4954" s="22">
        <f>'8760_Profile'!P4952</f>
        <v>54.991999999999997</v>
      </c>
      <c r="E4954" s="20">
        <f>'8760_Profile'!M4952</f>
        <v>0</v>
      </c>
      <c r="F4954" s="11" t="str">
        <f t="shared" si="77"/>
        <v>Normal export window</v>
      </c>
    </row>
    <row r="4955" spans="1:6" ht="15" customHeight="1">
      <c r="A4955" s="23">
        <f>'8760_Profile'!A4953</f>
        <v>44768.291666666701</v>
      </c>
      <c r="B4955" s="22">
        <f>'8760_Profile'!N4953</f>
        <v>54.991999999999997</v>
      </c>
      <c r="C4955" s="22">
        <f>'8760_Profile'!O4953</f>
        <v>54.991999999999997</v>
      </c>
      <c r="D4955" s="22">
        <f>'8760_Profile'!P4953</f>
        <v>54.991999999999997</v>
      </c>
      <c r="E4955" s="20">
        <f>'8760_Profile'!M4953</f>
        <v>0</v>
      </c>
      <c r="F4955" s="11" t="str">
        <f t="shared" si="77"/>
        <v>Normal export window</v>
      </c>
    </row>
    <row r="4956" spans="1:6" ht="15" customHeight="1">
      <c r="A4956" s="23">
        <f>'8760_Profile'!A4954</f>
        <v>44768.333333333299</v>
      </c>
      <c r="B4956" s="22">
        <f>'8760_Profile'!N4954</f>
        <v>54.991999999999997</v>
      </c>
      <c r="C4956" s="22">
        <f>'8760_Profile'!O4954</f>
        <v>54.991999999999997</v>
      </c>
      <c r="D4956" s="22">
        <f>'8760_Profile'!P4954</f>
        <v>54.991999999999997</v>
      </c>
      <c r="E4956" s="20">
        <f>'8760_Profile'!M4954</f>
        <v>0</v>
      </c>
      <c r="F4956" s="11" t="str">
        <f t="shared" si="77"/>
        <v>Normal export window</v>
      </c>
    </row>
    <row r="4957" spans="1:6" ht="15" customHeight="1">
      <c r="A4957" s="23">
        <f>'8760_Profile'!A4955</f>
        <v>44768.375</v>
      </c>
      <c r="B4957" s="22">
        <f>'8760_Profile'!N4955</f>
        <v>54.991999999999997</v>
      </c>
      <c r="C4957" s="22">
        <f>'8760_Profile'!O4955</f>
        <v>54.991999999999997</v>
      </c>
      <c r="D4957" s="22">
        <f>'8760_Profile'!P4955</f>
        <v>54.991999999999997</v>
      </c>
      <c r="E4957" s="20">
        <f>'8760_Profile'!M4955</f>
        <v>0</v>
      </c>
      <c r="F4957" s="11" t="str">
        <f t="shared" si="77"/>
        <v>Normal export window</v>
      </c>
    </row>
    <row r="4958" spans="1:6" ht="15" customHeight="1">
      <c r="A4958" s="23">
        <f>'8760_Profile'!A4956</f>
        <v>44768.416666666701</v>
      </c>
      <c r="B4958" s="22">
        <f>'8760_Profile'!N4956</f>
        <v>54.991999999999997</v>
      </c>
      <c r="C4958" s="22">
        <f>'8760_Profile'!O4956</f>
        <v>54.991999999999997</v>
      </c>
      <c r="D4958" s="22">
        <f>'8760_Profile'!P4956</f>
        <v>54.991999999999997</v>
      </c>
      <c r="E4958" s="20">
        <f>'8760_Profile'!M4956</f>
        <v>0</v>
      </c>
      <c r="F4958" s="11" t="str">
        <f t="shared" si="77"/>
        <v>Normal export window</v>
      </c>
    </row>
    <row r="4959" spans="1:6" ht="15" customHeight="1">
      <c r="A4959" s="23">
        <f>'8760_Profile'!A4957</f>
        <v>44768.458333333299</v>
      </c>
      <c r="B4959" s="22">
        <f>'8760_Profile'!N4957</f>
        <v>54.991999999999997</v>
      </c>
      <c r="C4959" s="22">
        <f>'8760_Profile'!O4957</f>
        <v>54.991999999999997</v>
      </c>
      <c r="D4959" s="22">
        <f>'8760_Profile'!P4957</f>
        <v>54.991999999999997</v>
      </c>
      <c r="E4959" s="20">
        <f>'8760_Profile'!M4957</f>
        <v>0</v>
      </c>
      <c r="F4959" s="11" t="str">
        <f t="shared" si="77"/>
        <v>Normal export window</v>
      </c>
    </row>
    <row r="4960" spans="1:6" ht="15" customHeight="1">
      <c r="A4960" s="23">
        <f>'8760_Profile'!A4958</f>
        <v>44768.5</v>
      </c>
      <c r="B4960" s="22">
        <f>'8760_Profile'!N4958</f>
        <v>54.991999999999997</v>
      </c>
      <c r="C4960" s="22">
        <f>'8760_Profile'!O4958</f>
        <v>54.991999999999997</v>
      </c>
      <c r="D4960" s="22">
        <f>'8760_Profile'!P4958</f>
        <v>54.991999999999997</v>
      </c>
      <c r="E4960" s="20">
        <f>'8760_Profile'!M4958</f>
        <v>0</v>
      </c>
      <c r="F4960" s="11" t="str">
        <f t="shared" si="77"/>
        <v>Normal export window</v>
      </c>
    </row>
    <row r="4961" spans="1:6" ht="15" customHeight="1">
      <c r="A4961" s="23">
        <f>'8760_Profile'!A4959</f>
        <v>44768.541666666701</v>
      </c>
      <c r="B4961" s="22">
        <f>'8760_Profile'!N4959</f>
        <v>54.991999999999997</v>
      </c>
      <c r="C4961" s="22">
        <f>'8760_Profile'!O4959</f>
        <v>54.991999999999997</v>
      </c>
      <c r="D4961" s="22">
        <f>'8760_Profile'!P4959</f>
        <v>54.991999999999997</v>
      </c>
      <c r="E4961" s="20">
        <f>'8760_Profile'!M4959</f>
        <v>0</v>
      </c>
      <c r="F4961" s="11" t="str">
        <f t="shared" si="77"/>
        <v>Normal export window</v>
      </c>
    </row>
    <row r="4962" spans="1:6" ht="15" customHeight="1">
      <c r="A4962" s="23">
        <f>'8760_Profile'!A4960</f>
        <v>44768.583333333299</v>
      </c>
      <c r="B4962" s="22">
        <f>'8760_Profile'!N4960</f>
        <v>54.991999999999997</v>
      </c>
      <c r="C4962" s="22">
        <f>'8760_Profile'!O4960</f>
        <v>54.991999999999997</v>
      </c>
      <c r="D4962" s="22">
        <f>'8760_Profile'!P4960</f>
        <v>54.991999999999997</v>
      </c>
      <c r="E4962" s="20">
        <f>'8760_Profile'!M4960</f>
        <v>0</v>
      </c>
      <c r="F4962" s="11" t="str">
        <f t="shared" si="77"/>
        <v>Normal export window</v>
      </c>
    </row>
    <row r="4963" spans="1:6" ht="15" customHeight="1">
      <c r="A4963" s="23">
        <f>'8760_Profile'!A4961</f>
        <v>44768.625</v>
      </c>
      <c r="B4963" s="22">
        <f>'8760_Profile'!N4961</f>
        <v>54.991999999999997</v>
      </c>
      <c r="C4963" s="22">
        <f>'8760_Profile'!O4961</f>
        <v>54.991999999999997</v>
      </c>
      <c r="D4963" s="22">
        <f>'8760_Profile'!P4961</f>
        <v>54.991999999999997</v>
      </c>
      <c r="E4963" s="20">
        <f>'8760_Profile'!M4961</f>
        <v>0</v>
      </c>
      <c r="F4963" s="11" t="str">
        <f t="shared" si="77"/>
        <v>Normal export window</v>
      </c>
    </row>
    <row r="4964" spans="1:6" ht="15" customHeight="1">
      <c r="A4964" s="23">
        <f>'8760_Profile'!A4962</f>
        <v>44768.666666666701</v>
      </c>
      <c r="B4964" s="22">
        <f>'8760_Profile'!N4962</f>
        <v>54.991999999999997</v>
      </c>
      <c r="C4964" s="22">
        <f>'8760_Profile'!O4962</f>
        <v>54.991999999999997</v>
      </c>
      <c r="D4964" s="22">
        <f>'8760_Profile'!P4962</f>
        <v>54.991999999999997</v>
      </c>
      <c r="E4964" s="20">
        <f>'8760_Profile'!M4962</f>
        <v>0</v>
      </c>
      <c r="F4964" s="11" t="str">
        <f t="shared" si="77"/>
        <v>Normal export window</v>
      </c>
    </row>
    <row r="4965" spans="1:6" ht="15" customHeight="1">
      <c r="A4965" s="23">
        <f>'8760_Profile'!A4963</f>
        <v>44768.708333333299</v>
      </c>
      <c r="B4965" s="22">
        <f>'8760_Profile'!N4963</f>
        <v>54.991999999999997</v>
      </c>
      <c r="C4965" s="22">
        <f>'8760_Profile'!O4963</f>
        <v>54.991999999999997</v>
      </c>
      <c r="D4965" s="22">
        <f>'8760_Profile'!P4963</f>
        <v>54.991999999999997</v>
      </c>
      <c r="E4965" s="20">
        <f>'8760_Profile'!M4963</f>
        <v>0</v>
      </c>
      <c r="F4965" s="11" t="str">
        <f t="shared" si="77"/>
        <v>Normal export window</v>
      </c>
    </row>
    <row r="4966" spans="1:6" ht="15" customHeight="1">
      <c r="A4966" s="23">
        <f>'8760_Profile'!A4964</f>
        <v>44768.75</v>
      </c>
      <c r="B4966" s="22">
        <f>'8760_Profile'!N4964</f>
        <v>54.991999999999997</v>
      </c>
      <c r="C4966" s="22">
        <f>'8760_Profile'!O4964</f>
        <v>54.991999999999997</v>
      </c>
      <c r="D4966" s="22">
        <f>'8760_Profile'!P4964</f>
        <v>54.991999999999997</v>
      </c>
      <c r="E4966" s="20">
        <f>'8760_Profile'!M4964</f>
        <v>0</v>
      </c>
      <c r="F4966" s="11" t="str">
        <f t="shared" si="77"/>
        <v>Normal export window</v>
      </c>
    </row>
    <row r="4967" spans="1:6" ht="15" customHeight="1">
      <c r="A4967" s="23">
        <f>'8760_Profile'!A4965</f>
        <v>44768.791666666701</v>
      </c>
      <c r="B4967" s="22">
        <f>'8760_Profile'!N4965</f>
        <v>54.991999999999997</v>
      </c>
      <c r="C4967" s="22">
        <f>'8760_Profile'!O4965</f>
        <v>54.991999999999997</v>
      </c>
      <c r="D4967" s="22">
        <f>'8760_Profile'!P4965</f>
        <v>54.991999999999997</v>
      </c>
      <c r="E4967" s="20">
        <f>'8760_Profile'!M4965</f>
        <v>0</v>
      </c>
      <c r="F4967" s="11" t="str">
        <f t="shared" si="77"/>
        <v>Normal export window</v>
      </c>
    </row>
    <row r="4968" spans="1:6" ht="15" customHeight="1">
      <c r="A4968" s="23">
        <f>'8760_Profile'!A4966</f>
        <v>44768.833333333299</v>
      </c>
      <c r="B4968" s="22">
        <f>'8760_Profile'!N4966</f>
        <v>54.991999999999997</v>
      </c>
      <c r="C4968" s="22">
        <f>'8760_Profile'!O4966</f>
        <v>54.991999999999997</v>
      </c>
      <c r="D4968" s="22">
        <f>'8760_Profile'!P4966</f>
        <v>54.991999999999997</v>
      </c>
      <c r="E4968" s="20">
        <f>'8760_Profile'!M4966</f>
        <v>0</v>
      </c>
      <c r="F4968" s="11" t="str">
        <f t="shared" si="77"/>
        <v>Normal export window</v>
      </c>
    </row>
    <row r="4969" spans="1:6" ht="15" customHeight="1">
      <c r="A4969" s="23">
        <f>'8760_Profile'!A4967</f>
        <v>44768.875</v>
      </c>
      <c r="B4969" s="22">
        <f>'8760_Profile'!N4967</f>
        <v>54.991999999999997</v>
      </c>
      <c r="C4969" s="22">
        <f>'8760_Profile'!O4967</f>
        <v>54.991999999999997</v>
      </c>
      <c r="D4969" s="22">
        <f>'8760_Profile'!P4967</f>
        <v>54.991999999999997</v>
      </c>
      <c r="E4969" s="20">
        <f>'8760_Profile'!M4967</f>
        <v>0</v>
      </c>
      <c r="F4969" s="11" t="str">
        <f t="shared" si="77"/>
        <v>Normal export window</v>
      </c>
    </row>
    <row r="4970" spans="1:6" ht="15" customHeight="1">
      <c r="A4970" s="23">
        <f>'8760_Profile'!A4968</f>
        <v>44768.916666666701</v>
      </c>
      <c r="B4970" s="22">
        <f>'8760_Profile'!N4968</f>
        <v>54.991999999999997</v>
      </c>
      <c r="C4970" s="22">
        <f>'8760_Profile'!O4968</f>
        <v>54.991999999999997</v>
      </c>
      <c r="D4970" s="22">
        <f>'8760_Profile'!P4968</f>
        <v>54.991999999999997</v>
      </c>
      <c r="E4970" s="20">
        <f>'8760_Profile'!M4968</f>
        <v>0</v>
      </c>
      <c r="F4970" s="11" t="str">
        <f t="shared" si="77"/>
        <v>Normal export window</v>
      </c>
    </row>
    <row r="4971" spans="1:6" ht="15" customHeight="1">
      <c r="A4971" s="23">
        <f>'8760_Profile'!A4969</f>
        <v>44768.958333333299</v>
      </c>
      <c r="B4971" s="22">
        <f>'8760_Profile'!N4969</f>
        <v>54.991999999999997</v>
      </c>
      <c r="C4971" s="22">
        <f>'8760_Profile'!O4969</f>
        <v>54.991999999999997</v>
      </c>
      <c r="D4971" s="22">
        <f>'8760_Profile'!P4969</f>
        <v>54.991999999999997</v>
      </c>
      <c r="E4971" s="20">
        <f>'8760_Profile'!M4969</f>
        <v>0</v>
      </c>
      <c r="F4971" s="11" t="str">
        <f t="shared" si="77"/>
        <v>Normal export window</v>
      </c>
    </row>
    <row r="4972" spans="1:6" ht="15" customHeight="1">
      <c r="A4972" s="23">
        <f>'8760_Profile'!A4970</f>
        <v>44769</v>
      </c>
      <c r="B4972" s="22">
        <f>'8760_Profile'!N4970</f>
        <v>54.991999999999997</v>
      </c>
      <c r="C4972" s="22">
        <f>'8760_Profile'!O4970</f>
        <v>54.991999999999997</v>
      </c>
      <c r="D4972" s="22">
        <f>'8760_Profile'!P4970</f>
        <v>54.991999999999997</v>
      </c>
      <c r="E4972" s="20">
        <f>'8760_Profile'!M4970</f>
        <v>0</v>
      </c>
      <c r="F4972" s="11" t="str">
        <f t="shared" si="77"/>
        <v>Normal export window</v>
      </c>
    </row>
    <row r="4973" spans="1:6" ht="15" customHeight="1">
      <c r="A4973" s="23">
        <f>'8760_Profile'!A4971</f>
        <v>44769.041666666701</v>
      </c>
      <c r="B4973" s="22">
        <f>'8760_Profile'!N4971</f>
        <v>54.991999999999997</v>
      </c>
      <c r="C4973" s="22">
        <f>'8760_Profile'!O4971</f>
        <v>54.991999999999997</v>
      </c>
      <c r="D4973" s="22">
        <f>'8760_Profile'!P4971</f>
        <v>54.991999999999997</v>
      </c>
      <c r="E4973" s="20">
        <f>'8760_Profile'!M4971</f>
        <v>0</v>
      </c>
      <c r="F4973" s="11" t="str">
        <f t="shared" si="77"/>
        <v>Normal export window</v>
      </c>
    </row>
    <row r="4974" spans="1:6" ht="15" customHeight="1">
      <c r="A4974" s="23">
        <f>'8760_Profile'!A4972</f>
        <v>44769.083333333299</v>
      </c>
      <c r="B4974" s="22">
        <f>'8760_Profile'!N4972</f>
        <v>54.991999999999997</v>
      </c>
      <c r="C4974" s="22">
        <f>'8760_Profile'!O4972</f>
        <v>54.991999999999997</v>
      </c>
      <c r="D4974" s="22">
        <f>'8760_Profile'!P4972</f>
        <v>54.991999999999997</v>
      </c>
      <c r="E4974" s="20">
        <f>'8760_Profile'!M4972</f>
        <v>0</v>
      </c>
      <c r="F4974" s="11" t="str">
        <f t="shared" si="77"/>
        <v>Normal export window</v>
      </c>
    </row>
    <row r="4975" spans="1:6" ht="15" customHeight="1">
      <c r="A4975" s="23">
        <f>'8760_Profile'!A4973</f>
        <v>44769.125</v>
      </c>
      <c r="B4975" s="22">
        <f>'8760_Profile'!N4973</f>
        <v>54.991999999999997</v>
      </c>
      <c r="C4975" s="22">
        <f>'8760_Profile'!O4973</f>
        <v>54.991999999999997</v>
      </c>
      <c r="D4975" s="22">
        <f>'8760_Profile'!P4973</f>
        <v>54.991999999999997</v>
      </c>
      <c r="E4975" s="20">
        <f>'8760_Profile'!M4973</f>
        <v>0</v>
      </c>
      <c r="F4975" s="11" t="str">
        <f t="shared" si="77"/>
        <v>Normal export window</v>
      </c>
    </row>
    <row r="4976" spans="1:6" ht="15" customHeight="1">
      <c r="A4976" s="23">
        <f>'8760_Profile'!A4974</f>
        <v>44769.166666666701</v>
      </c>
      <c r="B4976" s="22">
        <f>'8760_Profile'!N4974</f>
        <v>54.991999999999997</v>
      </c>
      <c r="C4976" s="22">
        <f>'8760_Profile'!O4974</f>
        <v>54.991999999999997</v>
      </c>
      <c r="D4976" s="22">
        <f>'8760_Profile'!P4974</f>
        <v>54.991999999999997</v>
      </c>
      <c r="E4976" s="20">
        <f>'8760_Profile'!M4974</f>
        <v>0</v>
      </c>
      <c r="F4976" s="11" t="str">
        <f t="shared" si="77"/>
        <v>Normal export window</v>
      </c>
    </row>
    <row r="4977" spans="1:6" ht="15" customHeight="1">
      <c r="A4977" s="23">
        <f>'8760_Profile'!A4975</f>
        <v>44769.208333333299</v>
      </c>
      <c r="B4977" s="22">
        <f>'8760_Profile'!N4975</f>
        <v>54.991999999999997</v>
      </c>
      <c r="C4977" s="22">
        <f>'8760_Profile'!O4975</f>
        <v>54.991999999999997</v>
      </c>
      <c r="D4977" s="22">
        <f>'8760_Profile'!P4975</f>
        <v>54.991999999999997</v>
      </c>
      <c r="E4977" s="20">
        <f>'8760_Profile'!M4975</f>
        <v>0</v>
      </c>
      <c r="F4977" s="11" t="str">
        <f t="shared" si="77"/>
        <v>Normal export window</v>
      </c>
    </row>
    <row r="4978" spans="1:6" ht="15" customHeight="1">
      <c r="A4978" s="23">
        <f>'8760_Profile'!A4976</f>
        <v>44769.25</v>
      </c>
      <c r="B4978" s="22">
        <f>'8760_Profile'!N4976</f>
        <v>54.991999999999997</v>
      </c>
      <c r="C4978" s="22">
        <f>'8760_Profile'!O4976</f>
        <v>54.991999999999997</v>
      </c>
      <c r="D4978" s="22">
        <f>'8760_Profile'!P4976</f>
        <v>54.991999999999997</v>
      </c>
      <c r="E4978" s="20">
        <f>'8760_Profile'!M4976</f>
        <v>0</v>
      </c>
      <c r="F4978" s="11" t="str">
        <f t="shared" si="77"/>
        <v>Normal export window</v>
      </c>
    </row>
    <row r="4979" spans="1:6" ht="15" customHeight="1">
      <c r="A4979" s="23">
        <f>'8760_Profile'!A4977</f>
        <v>44769.291666666701</v>
      </c>
      <c r="B4979" s="22">
        <f>'8760_Profile'!N4977</f>
        <v>54.991999999999997</v>
      </c>
      <c r="C4979" s="22">
        <f>'8760_Profile'!O4977</f>
        <v>54.991999999999997</v>
      </c>
      <c r="D4979" s="22">
        <f>'8760_Profile'!P4977</f>
        <v>54.991999999999997</v>
      </c>
      <c r="E4979" s="20">
        <f>'8760_Profile'!M4977</f>
        <v>0</v>
      </c>
      <c r="F4979" s="11" t="str">
        <f t="shared" si="77"/>
        <v>Normal export window</v>
      </c>
    </row>
    <row r="4980" spans="1:6" ht="15" customHeight="1">
      <c r="A4980" s="23">
        <f>'8760_Profile'!A4978</f>
        <v>44769.333333333299</v>
      </c>
      <c r="B4980" s="22">
        <f>'8760_Profile'!N4978</f>
        <v>54.991999999999997</v>
      </c>
      <c r="C4980" s="22">
        <f>'8760_Profile'!O4978</f>
        <v>54.991999999999997</v>
      </c>
      <c r="D4980" s="22">
        <f>'8760_Profile'!P4978</f>
        <v>54.991999999999997</v>
      </c>
      <c r="E4980" s="20">
        <f>'8760_Profile'!M4978</f>
        <v>0</v>
      </c>
      <c r="F4980" s="11" t="str">
        <f t="shared" si="77"/>
        <v>Normal export window</v>
      </c>
    </row>
    <row r="4981" spans="1:6" ht="15" customHeight="1">
      <c r="A4981" s="23">
        <f>'8760_Profile'!A4979</f>
        <v>44769.375</v>
      </c>
      <c r="B4981" s="22">
        <f>'8760_Profile'!N4979</f>
        <v>54.991999999999997</v>
      </c>
      <c r="C4981" s="22">
        <f>'8760_Profile'!O4979</f>
        <v>54.991999999999997</v>
      </c>
      <c r="D4981" s="22">
        <f>'8760_Profile'!P4979</f>
        <v>54.991999999999997</v>
      </c>
      <c r="E4981" s="20">
        <f>'8760_Profile'!M4979</f>
        <v>0</v>
      </c>
      <c r="F4981" s="11" t="str">
        <f t="shared" si="77"/>
        <v>Normal export window</v>
      </c>
    </row>
    <row r="4982" spans="1:6" ht="15" customHeight="1">
      <c r="A4982" s="23">
        <f>'8760_Profile'!A4980</f>
        <v>44769.416666666701</v>
      </c>
      <c r="B4982" s="22">
        <f>'8760_Profile'!N4980</f>
        <v>54.991999999999997</v>
      </c>
      <c r="C4982" s="22">
        <f>'8760_Profile'!O4980</f>
        <v>54.991999999999997</v>
      </c>
      <c r="D4982" s="22">
        <f>'8760_Profile'!P4980</f>
        <v>54.991999999999997</v>
      </c>
      <c r="E4982" s="20">
        <f>'8760_Profile'!M4980</f>
        <v>0</v>
      </c>
      <c r="F4982" s="11" t="str">
        <f t="shared" si="77"/>
        <v>Normal export window</v>
      </c>
    </row>
    <row r="4983" spans="1:6" ht="15" customHeight="1">
      <c r="A4983" s="23">
        <f>'8760_Profile'!A4981</f>
        <v>44769.458333333299</v>
      </c>
      <c r="B4983" s="22">
        <f>'8760_Profile'!N4981</f>
        <v>54.991999999999997</v>
      </c>
      <c r="C4983" s="22">
        <f>'8760_Profile'!O4981</f>
        <v>54.991999999999997</v>
      </c>
      <c r="D4983" s="22">
        <f>'8760_Profile'!P4981</f>
        <v>54.991999999999997</v>
      </c>
      <c r="E4983" s="20">
        <f>'8760_Profile'!M4981</f>
        <v>0</v>
      </c>
      <c r="F4983" s="11" t="str">
        <f t="shared" si="77"/>
        <v>Normal export window</v>
      </c>
    </row>
    <row r="4984" spans="1:6" ht="15" customHeight="1">
      <c r="A4984" s="23">
        <f>'8760_Profile'!A4982</f>
        <v>44769.5</v>
      </c>
      <c r="B4984" s="22">
        <f>'8760_Profile'!N4982</f>
        <v>54.991999999999997</v>
      </c>
      <c r="C4984" s="22">
        <f>'8760_Profile'!O4982</f>
        <v>54.991999999999997</v>
      </c>
      <c r="D4984" s="22">
        <f>'8760_Profile'!P4982</f>
        <v>54.991999999999997</v>
      </c>
      <c r="E4984" s="20">
        <f>'8760_Profile'!M4982</f>
        <v>0</v>
      </c>
      <c r="F4984" s="11" t="str">
        <f t="shared" si="77"/>
        <v>Normal export window</v>
      </c>
    </row>
    <row r="4985" spans="1:6" ht="15" customHeight="1">
      <c r="A4985" s="23">
        <f>'8760_Profile'!A4983</f>
        <v>44769.541666666701</v>
      </c>
      <c r="B4985" s="22">
        <f>'8760_Profile'!N4983</f>
        <v>54.991999999999997</v>
      </c>
      <c r="C4985" s="22">
        <f>'8760_Profile'!O4983</f>
        <v>54.991999999999997</v>
      </c>
      <c r="D4985" s="22">
        <f>'8760_Profile'!P4983</f>
        <v>54.991999999999997</v>
      </c>
      <c r="E4985" s="20">
        <f>'8760_Profile'!M4983</f>
        <v>0</v>
      </c>
      <c r="F4985" s="11" t="str">
        <f t="shared" si="77"/>
        <v>Normal export window</v>
      </c>
    </row>
    <row r="4986" spans="1:6" ht="15" customHeight="1">
      <c r="A4986" s="23">
        <f>'8760_Profile'!A4984</f>
        <v>44769.583333333299</v>
      </c>
      <c r="B4986" s="22">
        <f>'8760_Profile'!N4984</f>
        <v>54.991999999999997</v>
      </c>
      <c r="C4986" s="22">
        <f>'8760_Profile'!O4984</f>
        <v>54.991999999999997</v>
      </c>
      <c r="D4986" s="22">
        <f>'8760_Profile'!P4984</f>
        <v>54.991999999999997</v>
      </c>
      <c r="E4986" s="20">
        <f>'8760_Profile'!M4984</f>
        <v>0</v>
      </c>
      <c r="F4986" s="11" t="str">
        <f t="shared" si="77"/>
        <v>Normal export window</v>
      </c>
    </row>
    <row r="4987" spans="1:6" ht="15" customHeight="1">
      <c r="A4987" s="23">
        <f>'8760_Profile'!A4985</f>
        <v>44769.625</v>
      </c>
      <c r="B4987" s="22">
        <f>'8760_Profile'!N4985</f>
        <v>54.991999999999997</v>
      </c>
      <c r="C4987" s="22">
        <f>'8760_Profile'!O4985</f>
        <v>54.991999999999997</v>
      </c>
      <c r="D4987" s="22">
        <f>'8760_Profile'!P4985</f>
        <v>54.991999999999997</v>
      </c>
      <c r="E4987" s="20">
        <f>'8760_Profile'!M4985</f>
        <v>0</v>
      </c>
      <c r="F4987" s="11" t="str">
        <f t="shared" si="77"/>
        <v>Normal export window</v>
      </c>
    </row>
    <row r="4988" spans="1:6" ht="15" customHeight="1">
      <c r="A4988" s="23">
        <f>'8760_Profile'!A4986</f>
        <v>44769.666666666701</v>
      </c>
      <c r="B4988" s="22">
        <f>'8760_Profile'!N4986</f>
        <v>54.991999999999997</v>
      </c>
      <c r="C4988" s="22">
        <f>'8760_Profile'!O4986</f>
        <v>54.991999999999997</v>
      </c>
      <c r="D4988" s="22">
        <f>'8760_Profile'!P4986</f>
        <v>54.991999999999997</v>
      </c>
      <c r="E4988" s="20">
        <f>'8760_Profile'!M4986</f>
        <v>0</v>
      </c>
      <c r="F4988" s="11" t="str">
        <f t="shared" si="77"/>
        <v>Normal export window</v>
      </c>
    </row>
    <row r="4989" spans="1:6" ht="15" customHeight="1">
      <c r="A4989" s="23">
        <f>'8760_Profile'!A4987</f>
        <v>44769.708333333299</v>
      </c>
      <c r="B4989" s="22">
        <f>'8760_Profile'!N4987</f>
        <v>54.991999999999997</v>
      </c>
      <c r="C4989" s="22">
        <f>'8760_Profile'!O4987</f>
        <v>54.991999999999997</v>
      </c>
      <c r="D4989" s="22">
        <f>'8760_Profile'!P4987</f>
        <v>54.991999999999997</v>
      </c>
      <c r="E4989" s="20">
        <f>'8760_Profile'!M4987</f>
        <v>0</v>
      </c>
      <c r="F4989" s="11" t="str">
        <f t="shared" si="77"/>
        <v>Normal export window</v>
      </c>
    </row>
    <row r="4990" spans="1:6" ht="15" customHeight="1">
      <c r="A4990" s="23">
        <f>'8760_Profile'!A4988</f>
        <v>44769.75</v>
      </c>
      <c r="B4990" s="22">
        <f>'8760_Profile'!N4988</f>
        <v>54.991999999999997</v>
      </c>
      <c r="C4990" s="22">
        <f>'8760_Profile'!O4988</f>
        <v>54.991999999999997</v>
      </c>
      <c r="D4990" s="22">
        <f>'8760_Profile'!P4988</f>
        <v>54.991999999999997</v>
      </c>
      <c r="E4990" s="20">
        <f>'8760_Profile'!M4988</f>
        <v>0</v>
      </c>
      <c r="F4990" s="11" t="str">
        <f t="shared" si="77"/>
        <v>Normal export window</v>
      </c>
    </row>
    <row r="4991" spans="1:6" ht="15" customHeight="1">
      <c r="A4991" s="23">
        <f>'8760_Profile'!A4989</f>
        <v>44769.791666666701</v>
      </c>
      <c r="B4991" s="22">
        <f>'8760_Profile'!N4989</f>
        <v>54.991999999999997</v>
      </c>
      <c r="C4991" s="22">
        <f>'8760_Profile'!O4989</f>
        <v>54.991999999999997</v>
      </c>
      <c r="D4991" s="22">
        <f>'8760_Profile'!P4989</f>
        <v>54.991999999999997</v>
      </c>
      <c r="E4991" s="20">
        <f>'8760_Profile'!M4989</f>
        <v>0</v>
      </c>
      <c r="F4991" s="11" t="str">
        <f t="shared" si="77"/>
        <v>Normal export window</v>
      </c>
    </row>
    <row r="4992" spans="1:6" ht="15" customHeight="1">
      <c r="A4992" s="23">
        <f>'8760_Profile'!A4990</f>
        <v>44769.833333333299</v>
      </c>
      <c r="B4992" s="22">
        <f>'8760_Profile'!N4990</f>
        <v>54.991999999999997</v>
      </c>
      <c r="C4992" s="22">
        <f>'8760_Profile'!O4990</f>
        <v>54.991999999999997</v>
      </c>
      <c r="D4992" s="22">
        <f>'8760_Profile'!P4990</f>
        <v>54.991999999999997</v>
      </c>
      <c r="E4992" s="20">
        <f>'8760_Profile'!M4990</f>
        <v>0</v>
      </c>
      <c r="F4992" s="11" t="str">
        <f t="shared" si="77"/>
        <v>Normal export window</v>
      </c>
    </row>
    <row r="4993" spans="1:6" ht="15" customHeight="1">
      <c r="A4993" s="23">
        <f>'8760_Profile'!A4991</f>
        <v>44769.875</v>
      </c>
      <c r="B4993" s="22">
        <f>'8760_Profile'!N4991</f>
        <v>54.991999999999997</v>
      </c>
      <c r="C4993" s="22">
        <f>'8760_Profile'!O4991</f>
        <v>54.991999999999997</v>
      </c>
      <c r="D4993" s="22">
        <f>'8760_Profile'!P4991</f>
        <v>54.991999999999997</v>
      </c>
      <c r="E4993" s="20">
        <f>'8760_Profile'!M4991</f>
        <v>0</v>
      </c>
      <c r="F4993" s="11" t="str">
        <f t="shared" si="77"/>
        <v>Normal export window</v>
      </c>
    </row>
    <row r="4994" spans="1:6" ht="15" customHeight="1">
      <c r="A4994" s="23">
        <f>'8760_Profile'!A4992</f>
        <v>44769.916666666701</v>
      </c>
      <c r="B4994" s="22">
        <f>'8760_Profile'!N4992</f>
        <v>54.991999999999997</v>
      </c>
      <c r="C4994" s="22">
        <f>'8760_Profile'!O4992</f>
        <v>54.991999999999997</v>
      </c>
      <c r="D4994" s="22">
        <f>'8760_Profile'!P4992</f>
        <v>54.991999999999997</v>
      </c>
      <c r="E4994" s="20">
        <f>'8760_Profile'!M4992</f>
        <v>0</v>
      </c>
      <c r="F4994" s="11" t="str">
        <f t="shared" si="77"/>
        <v>Normal export window</v>
      </c>
    </row>
    <row r="4995" spans="1:6" ht="15" customHeight="1">
      <c r="A4995" s="23">
        <f>'8760_Profile'!A4993</f>
        <v>44769.958333333299</v>
      </c>
      <c r="B4995" s="22">
        <f>'8760_Profile'!N4993</f>
        <v>54.991999999999997</v>
      </c>
      <c r="C4995" s="22">
        <f>'8760_Profile'!O4993</f>
        <v>54.991999999999997</v>
      </c>
      <c r="D4995" s="22">
        <f>'8760_Profile'!P4993</f>
        <v>54.991999999999997</v>
      </c>
      <c r="E4995" s="20">
        <f>'8760_Profile'!M4993</f>
        <v>0</v>
      </c>
      <c r="F4995" s="11" t="str">
        <f t="shared" si="77"/>
        <v>Normal export window</v>
      </c>
    </row>
    <row r="4996" spans="1:6" ht="15" customHeight="1">
      <c r="A4996" s="23">
        <f>'8760_Profile'!A4994</f>
        <v>44770</v>
      </c>
      <c r="B4996" s="22">
        <f>'8760_Profile'!N4994</f>
        <v>54.991999999999997</v>
      </c>
      <c r="C4996" s="22">
        <f>'8760_Profile'!O4994</f>
        <v>54.991999999999997</v>
      </c>
      <c r="D4996" s="22">
        <f>'8760_Profile'!P4994</f>
        <v>54.991999999999997</v>
      </c>
      <c r="E4996" s="20">
        <f>'8760_Profile'!M4994</f>
        <v>0</v>
      </c>
      <c r="F4996" s="11" t="str">
        <f t="shared" ref="F4996:F5059" si="78">IF(E4996=1,"Summer low-load CA constraint window","Normal export window")</f>
        <v>Normal export window</v>
      </c>
    </row>
    <row r="4997" spans="1:6" ht="15" customHeight="1">
      <c r="A4997" s="23">
        <f>'8760_Profile'!A4995</f>
        <v>44770.041666666701</v>
      </c>
      <c r="B4997" s="22">
        <f>'8760_Profile'!N4995</f>
        <v>54.991999999999997</v>
      </c>
      <c r="C4997" s="22">
        <f>'8760_Profile'!O4995</f>
        <v>54.991999999999997</v>
      </c>
      <c r="D4997" s="22">
        <f>'8760_Profile'!P4995</f>
        <v>54.991999999999997</v>
      </c>
      <c r="E4997" s="20">
        <f>'8760_Profile'!M4995</f>
        <v>0</v>
      </c>
      <c r="F4997" s="11" t="str">
        <f t="shared" si="78"/>
        <v>Normal export window</v>
      </c>
    </row>
    <row r="4998" spans="1:6" ht="15" customHeight="1">
      <c r="A4998" s="23">
        <f>'8760_Profile'!A4996</f>
        <v>44770.083333333299</v>
      </c>
      <c r="B4998" s="22">
        <f>'8760_Profile'!N4996</f>
        <v>54.991999999999997</v>
      </c>
      <c r="C4998" s="22">
        <f>'8760_Profile'!O4996</f>
        <v>54.991999999999997</v>
      </c>
      <c r="D4998" s="22">
        <f>'8760_Profile'!P4996</f>
        <v>54.991999999999997</v>
      </c>
      <c r="E4998" s="20">
        <f>'8760_Profile'!M4996</f>
        <v>0</v>
      </c>
      <c r="F4998" s="11" t="str">
        <f t="shared" si="78"/>
        <v>Normal export window</v>
      </c>
    </row>
    <row r="4999" spans="1:6" ht="15" customHeight="1">
      <c r="A4999" s="23">
        <f>'8760_Profile'!A4997</f>
        <v>44770.125</v>
      </c>
      <c r="B4999" s="22">
        <f>'8760_Profile'!N4997</f>
        <v>54.991999999999997</v>
      </c>
      <c r="C4999" s="22">
        <f>'8760_Profile'!O4997</f>
        <v>54.991999999999997</v>
      </c>
      <c r="D4999" s="22">
        <f>'8760_Profile'!P4997</f>
        <v>54.991999999999997</v>
      </c>
      <c r="E4999" s="20">
        <f>'8760_Profile'!M4997</f>
        <v>0</v>
      </c>
      <c r="F4999" s="11" t="str">
        <f t="shared" si="78"/>
        <v>Normal export window</v>
      </c>
    </row>
    <row r="5000" spans="1:6" ht="15" customHeight="1">
      <c r="A5000" s="23">
        <f>'8760_Profile'!A4998</f>
        <v>44770.166666666701</v>
      </c>
      <c r="B5000" s="22">
        <f>'8760_Profile'!N4998</f>
        <v>54.991999999999997</v>
      </c>
      <c r="C5000" s="22">
        <f>'8760_Profile'!O4998</f>
        <v>54.991999999999997</v>
      </c>
      <c r="D5000" s="22">
        <f>'8760_Profile'!P4998</f>
        <v>54.991999999999997</v>
      </c>
      <c r="E5000" s="20">
        <f>'8760_Profile'!M4998</f>
        <v>0</v>
      </c>
      <c r="F5000" s="11" t="str">
        <f t="shared" si="78"/>
        <v>Normal export window</v>
      </c>
    </row>
    <row r="5001" spans="1:6" ht="15" customHeight="1">
      <c r="A5001" s="23">
        <f>'8760_Profile'!A4999</f>
        <v>44770.208333333299</v>
      </c>
      <c r="B5001" s="22">
        <f>'8760_Profile'!N4999</f>
        <v>54.991999999999997</v>
      </c>
      <c r="C5001" s="22">
        <f>'8760_Profile'!O4999</f>
        <v>54.991999999999997</v>
      </c>
      <c r="D5001" s="22">
        <f>'8760_Profile'!P4999</f>
        <v>54.991999999999997</v>
      </c>
      <c r="E5001" s="20">
        <f>'8760_Profile'!M4999</f>
        <v>0</v>
      </c>
      <c r="F5001" s="11" t="str">
        <f t="shared" si="78"/>
        <v>Normal export window</v>
      </c>
    </row>
    <row r="5002" spans="1:6" ht="15" customHeight="1">
      <c r="A5002" s="23">
        <f>'8760_Profile'!A5000</f>
        <v>44770.25</v>
      </c>
      <c r="B5002" s="22">
        <f>'8760_Profile'!N5000</f>
        <v>54.991999999999997</v>
      </c>
      <c r="C5002" s="22">
        <f>'8760_Profile'!O5000</f>
        <v>54.991999999999997</v>
      </c>
      <c r="D5002" s="22">
        <f>'8760_Profile'!P5000</f>
        <v>54.991999999999997</v>
      </c>
      <c r="E5002" s="20">
        <f>'8760_Profile'!M5000</f>
        <v>0</v>
      </c>
      <c r="F5002" s="11" t="str">
        <f t="shared" si="78"/>
        <v>Normal export window</v>
      </c>
    </row>
    <row r="5003" spans="1:6" ht="15" customHeight="1">
      <c r="A5003" s="23">
        <f>'8760_Profile'!A5001</f>
        <v>44770.291666666701</v>
      </c>
      <c r="B5003" s="22">
        <f>'8760_Profile'!N5001</f>
        <v>54.991999999999997</v>
      </c>
      <c r="C5003" s="22">
        <f>'8760_Profile'!O5001</f>
        <v>54.991999999999997</v>
      </c>
      <c r="D5003" s="22">
        <f>'8760_Profile'!P5001</f>
        <v>54.991999999999997</v>
      </c>
      <c r="E5003" s="20">
        <f>'8760_Profile'!M5001</f>
        <v>0</v>
      </c>
      <c r="F5003" s="11" t="str">
        <f t="shared" si="78"/>
        <v>Normal export window</v>
      </c>
    </row>
    <row r="5004" spans="1:6" ht="15" customHeight="1">
      <c r="A5004" s="23">
        <f>'8760_Profile'!A5002</f>
        <v>44770.333333333299</v>
      </c>
      <c r="B5004" s="22">
        <f>'8760_Profile'!N5002</f>
        <v>54.991999999999997</v>
      </c>
      <c r="C5004" s="22">
        <f>'8760_Profile'!O5002</f>
        <v>54.991999999999997</v>
      </c>
      <c r="D5004" s="22">
        <f>'8760_Profile'!P5002</f>
        <v>54.991999999999997</v>
      </c>
      <c r="E5004" s="20">
        <f>'8760_Profile'!M5002</f>
        <v>0</v>
      </c>
      <c r="F5004" s="11" t="str">
        <f t="shared" si="78"/>
        <v>Normal export window</v>
      </c>
    </row>
    <row r="5005" spans="1:6" ht="15" customHeight="1">
      <c r="A5005" s="23">
        <f>'8760_Profile'!A5003</f>
        <v>44770.375</v>
      </c>
      <c r="B5005" s="22">
        <f>'8760_Profile'!N5003</f>
        <v>54.991999999999997</v>
      </c>
      <c r="C5005" s="22">
        <f>'8760_Profile'!O5003</f>
        <v>54.991999999999997</v>
      </c>
      <c r="D5005" s="22">
        <f>'8760_Profile'!P5003</f>
        <v>54.991999999999997</v>
      </c>
      <c r="E5005" s="20">
        <f>'8760_Profile'!M5003</f>
        <v>0</v>
      </c>
      <c r="F5005" s="11" t="str">
        <f t="shared" si="78"/>
        <v>Normal export window</v>
      </c>
    </row>
    <row r="5006" spans="1:6" ht="15" customHeight="1">
      <c r="A5006" s="23">
        <f>'8760_Profile'!A5004</f>
        <v>44770.416666666701</v>
      </c>
      <c r="B5006" s="22">
        <f>'8760_Profile'!N5004</f>
        <v>54.991999999999997</v>
      </c>
      <c r="C5006" s="22">
        <f>'8760_Profile'!O5004</f>
        <v>54.991999999999997</v>
      </c>
      <c r="D5006" s="22">
        <f>'8760_Profile'!P5004</f>
        <v>54.991999999999997</v>
      </c>
      <c r="E5006" s="20">
        <f>'8760_Profile'!M5004</f>
        <v>0</v>
      </c>
      <c r="F5006" s="11" t="str">
        <f t="shared" si="78"/>
        <v>Normal export window</v>
      </c>
    </row>
    <row r="5007" spans="1:6" ht="15" customHeight="1">
      <c r="A5007" s="23">
        <f>'8760_Profile'!A5005</f>
        <v>44770.458333333299</v>
      </c>
      <c r="B5007" s="22">
        <f>'8760_Profile'!N5005</f>
        <v>54.991999999999997</v>
      </c>
      <c r="C5007" s="22">
        <f>'8760_Profile'!O5005</f>
        <v>54.991999999999997</v>
      </c>
      <c r="D5007" s="22">
        <f>'8760_Profile'!P5005</f>
        <v>54.991999999999997</v>
      </c>
      <c r="E5007" s="20">
        <f>'8760_Profile'!M5005</f>
        <v>0</v>
      </c>
      <c r="F5007" s="11" t="str">
        <f t="shared" si="78"/>
        <v>Normal export window</v>
      </c>
    </row>
    <row r="5008" spans="1:6" ht="15" customHeight="1">
      <c r="A5008" s="23">
        <f>'8760_Profile'!A5006</f>
        <v>44770.5</v>
      </c>
      <c r="B5008" s="22">
        <f>'8760_Profile'!N5006</f>
        <v>54.991999999999997</v>
      </c>
      <c r="C5008" s="22">
        <f>'8760_Profile'!O5006</f>
        <v>54.991999999999997</v>
      </c>
      <c r="D5008" s="22">
        <f>'8760_Profile'!P5006</f>
        <v>54.991999999999997</v>
      </c>
      <c r="E5008" s="20">
        <f>'8760_Profile'!M5006</f>
        <v>0</v>
      </c>
      <c r="F5008" s="11" t="str">
        <f t="shared" si="78"/>
        <v>Normal export window</v>
      </c>
    </row>
    <row r="5009" spans="1:6" ht="15" customHeight="1">
      <c r="A5009" s="23">
        <f>'8760_Profile'!A5007</f>
        <v>44770.541666666701</v>
      </c>
      <c r="B5009" s="22">
        <f>'8760_Profile'!N5007</f>
        <v>54.991999999999997</v>
      </c>
      <c r="C5009" s="22">
        <f>'8760_Profile'!O5007</f>
        <v>54.991999999999997</v>
      </c>
      <c r="D5009" s="22">
        <f>'8760_Profile'!P5007</f>
        <v>54.991999999999997</v>
      </c>
      <c r="E5009" s="20">
        <f>'8760_Profile'!M5007</f>
        <v>0</v>
      </c>
      <c r="F5009" s="11" t="str">
        <f t="shared" si="78"/>
        <v>Normal export window</v>
      </c>
    </row>
    <row r="5010" spans="1:6" ht="15" customHeight="1">
      <c r="A5010" s="23">
        <f>'8760_Profile'!A5008</f>
        <v>44770.583333333299</v>
      </c>
      <c r="B5010" s="22">
        <f>'8760_Profile'!N5008</f>
        <v>54.991999999999997</v>
      </c>
      <c r="C5010" s="22">
        <f>'8760_Profile'!O5008</f>
        <v>54.991999999999997</v>
      </c>
      <c r="D5010" s="22">
        <f>'8760_Profile'!P5008</f>
        <v>54.991999999999997</v>
      </c>
      <c r="E5010" s="20">
        <f>'8760_Profile'!M5008</f>
        <v>0</v>
      </c>
      <c r="F5010" s="11" t="str">
        <f t="shared" si="78"/>
        <v>Normal export window</v>
      </c>
    </row>
    <row r="5011" spans="1:6" ht="15" customHeight="1">
      <c r="A5011" s="23">
        <f>'8760_Profile'!A5009</f>
        <v>44770.625</v>
      </c>
      <c r="B5011" s="22">
        <f>'8760_Profile'!N5009</f>
        <v>54.991999999999997</v>
      </c>
      <c r="C5011" s="22">
        <f>'8760_Profile'!O5009</f>
        <v>54.991999999999997</v>
      </c>
      <c r="D5011" s="22">
        <f>'8760_Profile'!P5009</f>
        <v>54.991999999999997</v>
      </c>
      <c r="E5011" s="20">
        <f>'8760_Profile'!M5009</f>
        <v>0</v>
      </c>
      <c r="F5011" s="11" t="str">
        <f t="shared" si="78"/>
        <v>Normal export window</v>
      </c>
    </row>
    <row r="5012" spans="1:6" ht="15" customHeight="1">
      <c r="A5012" s="23">
        <f>'8760_Profile'!A5010</f>
        <v>44770.666666666701</v>
      </c>
      <c r="B5012" s="22">
        <f>'8760_Profile'!N5010</f>
        <v>54.991999999999997</v>
      </c>
      <c r="C5012" s="22">
        <f>'8760_Profile'!O5010</f>
        <v>54.991999999999997</v>
      </c>
      <c r="D5012" s="22">
        <f>'8760_Profile'!P5010</f>
        <v>54.991999999999997</v>
      </c>
      <c r="E5012" s="20">
        <f>'8760_Profile'!M5010</f>
        <v>0</v>
      </c>
      <c r="F5012" s="11" t="str">
        <f t="shared" si="78"/>
        <v>Normal export window</v>
      </c>
    </row>
    <row r="5013" spans="1:6" ht="15" customHeight="1">
      <c r="A5013" s="23">
        <f>'8760_Profile'!A5011</f>
        <v>44770.708333333299</v>
      </c>
      <c r="B5013" s="22">
        <f>'8760_Profile'!N5011</f>
        <v>54.991999999999997</v>
      </c>
      <c r="C5013" s="22">
        <f>'8760_Profile'!O5011</f>
        <v>54.991999999999997</v>
      </c>
      <c r="D5013" s="22">
        <f>'8760_Profile'!P5011</f>
        <v>54.991999999999997</v>
      </c>
      <c r="E5013" s="20">
        <f>'8760_Profile'!M5011</f>
        <v>0</v>
      </c>
      <c r="F5013" s="11" t="str">
        <f t="shared" si="78"/>
        <v>Normal export window</v>
      </c>
    </row>
    <row r="5014" spans="1:6" ht="15" customHeight="1">
      <c r="A5014" s="23">
        <f>'8760_Profile'!A5012</f>
        <v>44770.75</v>
      </c>
      <c r="B5014" s="22">
        <f>'8760_Profile'!N5012</f>
        <v>54.991999999999997</v>
      </c>
      <c r="C5014" s="22">
        <f>'8760_Profile'!O5012</f>
        <v>54.991999999999997</v>
      </c>
      <c r="D5014" s="22">
        <f>'8760_Profile'!P5012</f>
        <v>54.991999999999997</v>
      </c>
      <c r="E5014" s="20">
        <f>'8760_Profile'!M5012</f>
        <v>0</v>
      </c>
      <c r="F5014" s="11" t="str">
        <f t="shared" si="78"/>
        <v>Normal export window</v>
      </c>
    </row>
    <row r="5015" spans="1:6" ht="15" customHeight="1">
      <c r="A5015" s="23">
        <f>'8760_Profile'!A5013</f>
        <v>44770.791666666701</v>
      </c>
      <c r="B5015" s="22">
        <f>'8760_Profile'!N5013</f>
        <v>54.991999999999997</v>
      </c>
      <c r="C5015" s="22">
        <f>'8760_Profile'!O5013</f>
        <v>54.991999999999997</v>
      </c>
      <c r="D5015" s="22">
        <f>'8760_Profile'!P5013</f>
        <v>54.991999999999997</v>
      </c>
      <c r="E5015" s="20">
        <f>'8760_Profile'!M5013</f>
        <v>0</v>
      </c>
      <c r="F5015" s="11" t="str">
        <f t="shared" si="78"/>
        <v>Normal export window</v>
      </c>
    </row>
    <row r="5016" spans="1:6" ht="15" customHeight="1">
      <c r="A5016" s="23">
        <f>'8760_Profile'!A5014</f>
        <v>44770.833333333299</v>
      </c>
      <c r="B5016" s="22">
        <f>'8760_Profile'!N5014</f>
        <v>54.991999999999997</v>
      </c>
      <c r="C5016" s="22">
        <f>'8760_Profile'!O5014</f>
        <v>54.991999999999997</v>
      </c>
      <c r="D5016" s="22">
        <f>'8760_Profile'!P5014</f>
        <v>54.991999999999997</v>
      </c>
      <c r="E5016" s="20">
        <f>'8760_Profile'!M5014</f>
        <v>0</v>
      </c>
      <c r="F5016" s="11" t="str">
        <f t="shared" si="78"/>
        <v>Normal export window</v>
      </c>
    </row>
    <row r="5017" spans="1:6" ht="15" customHeight="1">
      <c r="A5017" s="23">
        <f>'8760_Profile'!A5015</f>
        <v>44770.875</v>
      </c>
      <c r="B5017" s="22">
        <f>'8760_Profile'!N5015</f>
        <v>54.991999999999997</v>
      </c>
      <c r="C5017" s="22">
        <f>'8760_Profile'!O5015</f>
        <v>54.991999999999997</v>
      </c>
      <c r="D5017" s="22">
        <f>'8760_Profile'!P5015</f>
        <v>54.991999999999997</v>
      </c>
      <c r="E5017" s="20">
        <f>'8760_Profile'!M5015</f>
        <v>0</v>
      </c>
      <c r="F5017" s="11" t="str">
        <f t="shared" si="78"/>
        <v>Normal export window</v>
      </c>
    </row>
    <row r="5018" spans="1:6" ht="15" customHeight="1">
      <c r="A5018" s="23">
        <f>'8760_Profile'!A5016</f>
        <v>44770.916666666701</v>
      </c>
      <c r="B5018" s="22">
        <f>'8760_Profile'!N5016</f>
        <v>54.991999999999997</v>
      </c>
      <c r="C5018" s="22">
        <f>'8760_Profile'!O5016</f>
        <v>54.991999999999997</v>
      </c>
      <c r="D5018" s="22">
        <f>'8760_Profile'!P5016</f>
        <v>54.991999999999997</v>
      </c>
      <c r="E5018" s="20">
        <f>'8760_Profile'!M5016</f>
        <v>0</v>
      </c>
      <c r="F5018" s="11" t="str">
        <f t="shared" si="78"/>
        <v>Normal export window</v>
      </c>
    </row>
    <row r="5019" spans="1:6" ht="15" customHeight="1">
      <c r="A5019" s="23">
        <f>'8760_Profile'!A5017</f>
        <v>44770.958333333299</v>
      </c>
      <c r="B5019" s="22">
        <f>'8760_Profile'!N5017</f>
        <v>54.991999999999997</v>
      </c>
      <c r="C5019" s="22">
        <f>'8760_Profile'!O5017</f>
        <v>54.991999999999997</v>
      </c>
      <c r="D5019" s="22">
        <f>'8760_Profile'!P5017</f>
        <v>54.991999999999997</v>
      </c>
      <c r="E5019" s="20">
        <f>'8760_Profile'!M5017</f>
        <v>0</v>
      </c>
      <c r="F5019" s="11" t="str">
        <f t="shared" si="78"/>
        <v>Normal export window</v>
      </c>
    </row>
    <row r="5020" spans="1:6" ht="15" customHeight="1">
      <c r="A5020" s="23">
        <f>'8760_Profile'!A5018</f>
        <v>44771</v>
      </c>
      <c r="B5020" s="22">
        <f>'8760_Profile'!N5018</f>
        <v>54.991999999999997</v>
      </c>
      <c r="C5020" s="22">
        <f>'8760_Profile'!O5018</f>
        <v>54.991999999999997</v>
      </c>
      <c r="D5020" s="22">
        <f>'8760_Profile'!P5018</f>
        <v>54.991999999999997</v>
      </c>
      <c r="E5020" s="20">
        <f>'8760_Profile'!M5018</f>
        <v>0</v>
      </c>
      <c r="F5020" s="11" t="str">
        <f t="shared" si="78"/>
        <v>Normal export window</v>
      </c>
    </row>
    <row r="5021" spans="1:6" ht="15" customHeight="1">
      <c r="A5021" s="23">
        <f>'8760_Profile'!A5019</f>
        <v>44771.041666666701</v>
      </c>
      <c r="B5021" s="22">
        <f>'8760_Profile'!N5019</f>
        <v>54.991999999999997</v>
      </c>
      <c r="C5021" s="22">
        <f>'8760_Profile'!O5019</f>
        <v>54.991999999999997</v>
      </c>
      <c r="D5021" s="22">
        <f>'8760_Profile'!P5019</f>
        <v>54.991999999999997</v>
      </c>
      <c r="E5021" s="20">
        <f>'8760_Profile'!M5019</f>
        <v>0</v>
      </c>
      <c r="F5021" s="11" t="str">
        <f t="shared" si="78"/>
        <v>Normal export window</v>
      </c>
    </row>
    <row r="5022" spans="1:6" ht="15" customHeight="1">
      <c r="A5022" s="23">
        <f>'8760_Profile'!A5020</f>
        <v>44771.083333333299</v>
      </c>
      <c r="B5022" s="22">
        <f>'8760_Profile'!N5020</f>
        <v>54.991999999999997</v>
      </c>
      <c r="C5022" s="22">
        <f>'8760_Profile'!O5020</f>
        <v>54.991999999999997</v>
      </c>
      <c r="D5022" s="22">
        <f>'8760_Profile'!P5020</f>
        <v>54.991999999999997</v>
      </c>
      <c r="E5022" s="20">
        <f>'8760_Profile'!M5020</f>
        <v>0</v>
      </c>
      <c r="F5022" s="11" t="str">
        <f t="shared" si="78"/>
        <v>Normal export window</v>
      </c>
    </row>
    <row r="5023" spans="1:6" ht="15" customHeight="1">
      <c r="A5023" s="23">
        <f>'8760_Profile'!A5021</f>
        <v>44771.125</v>
      </c>
      <c r="B5023" s="22">
        <f>'8760_Profile'!N5021</f>
        <v>54.991999999999997</v>
      </c>
      <c r="C5023" s="22">
        <f>'8760_Profile'!O5021</f>
        <v>54.991999999999997</v>
      </c>
      <c r="D5023" s="22">
        <f>'8760_Profile'!P5021</f>
        <v>54.991999999999997</v>
      </c>
      <c r="E5023" s="20">
        <f>'8760_Profile'!M5021</f>
        <v>0</v>
      </c>
      <c r="F5023" s="11" t="str">
        <f t="shared" si="78"/>
        <v>Normal export window</v>
      </c>
    </row>
    <row r="5024" spans="1:6" ht="15" customHeight="1">
      <c r="A5024" s="23">
        <f>'8760_Profile'!A5022</f>
        <v>44771.166666666701</v>
      </c>
      <c r="B5024" s="22">
        <f>'8760_Profile'!N5022</f>
        <v>54.991999999999997</v>
      </c>
      <c r="C5024" s="22">
        <f>'8760_Profile'!O5022</f>
        <v>54.991999999999997</v>
      </c>
      <c r="D5024" s="22">
        <f>'8760_Profile'!P5022</f>
        <v>54.991999999999997</v>
      </c>
      <c r="E5024" s="20">
        <f>'8760_Profile'!M5022</f>
        <v>0</v>
      </c>
      <c r="F5024" s="11" t="str">
        <f t="shared" si="78"/>
        <v>Normal export window</v>
      </c>
    </row>
    <row r="5025" spans="1:6" ht="15" customHeight="1">
      <c r="A5025" s="23">
        <f>'8760_Profile'!A5023</f>
        <v>44771.208333333299</v>
      </c>
      <c r="B5025" s="22">
        <f>'8760_Profile'!N5023</f>
        <v>54.991999999999997</v>
      </c>
      <c r="C5025" s="22">
        <f>'8760_Profile'!O5023</f>
        <v>54.991999999999997</v>
      </c>
      <c r="D5025" s="22">
        <f>'8760_Profile'!P5023</f>
        <v>54.991999999999997</v>
      </c>
      <c r="E5025" s="20">
        <f>'8760_Profile'!M5023</f>
        <v>0</v>
      </c>
      <c r="F5025" s="11" t="str">
        <f t="shared" si="78"/>
        <v>Normal export window</v>
      </c>
    </row>
    <row r="5026" spans="1:6" ht="15" customHeight="1">
      <c r="A5026" s="23">
        <f>'8760_Profile'!A5024</f>
        <v>44771.25</v>
      </c>
      <c r="B5026" s="22">
        <f>'8760_Profile'!N5024</f>
        <v>54.991999999999997</v>
      </c>
      <c r="C5026" s="22">
        <f>'8760_Profile'!O5024</f>
        <v>54.991999999999997</v>
      </c>
      <c r="D5026" s="22">
        <f>'8760_Profile'!P5024</f>
        <v>54.991999999999997</v>
      </c>
      <c r="E5026" s="20">
        <f>'8760_Profile'!M5024</f>
        <v>0</v>
      </c>
      <c r="F5026" s="11" t="str">
        <f t="shared" si="78"/>
        <v>Normal export window</v>
      </c>
    </row>
    <row r="5027" spans="1:6" ht="15" customHeight="1">
      <c r="A5027" s="23">
        <f>'8760_Profile'!A5025</f>
        <v>44771.291666666701</v>
      </c>
      <c r="B5027" s="22">
        <f>'8760_Profile'!N5025</f>
        <v>54.991999999999997</v>
      </c>
      <c r="C5027" s="22">
        <f>'8760_Profile'!O5025</f>
        <v>54.991999999999997</v>
      </c>
      <c r="D5027" s="22">
        <f>'8760_Profile'!P5025</f>
        <v>54.991999999999997</v>
      </c>
      <c r="E5027" s="20">
        <f>'8760_Profile'!M5025</f>
        <v>0</v>
      </c>
      <c r="F5027" s="11" t="str">
        <f t="shared" si="78"/>
        <v>Normal export window</v>
      </c>
    </row>
    <row r="5028" spans="1:6" ht="15" customHeight="1">
      <c r="A5028" s="23">
        <f>'8760_Profile'!A5026</f>
        <v>44771.333333333299</v>
      </c>
      <c r="B5028" s="22">
        <f>'8760_Profile'!N5026</f>
        <v>54.991999999999997</v>
      </c>
      <c r="C5028" s="22">
        <f>'8760_Profile'!O5026</f>
        <v>54.991999999999997</v>
      </c>
      <c r="D5028" s="22">
        <f>'8760_Profile'!P5026</f>
        <v>54.991999999999997</v>
      </c>
      <c r="E5028" s="20">
        <f>'8760_Profile'!M5026</f>
        <v>0</v>
      </c>
      <c r="F5028" s="11" t="str">
        <f t="shared" si="78"/>
        <v>Normal export window</v>
      </c>
    </row>
    <row r="5029" spans="1:6" ht="15" customHeight="1">
      <c r="A5029" s="23">
        <f>'8760_Profile'!A5027</f>
        <v>44771.375</v>
      </c>
      <c r="B5029" s="22">
        <f>'8760_Profile'!N5027</f>
        <v>54.991999999999997</v>
      </c>
      <c r="C5029" s="22">
        <f>'8760_Profile'!O5027</f>
        <v>54.991999999999997</v>
      </c>
      <c r="D5029" s="22">
        <f>'8760_Profile'!P5027</f>
        <v>54.991999999999997</v>
      </c>
      <c r="E5029" s="20">
        <f>'8760_Profile'!M5027</f>
        <v>0</v>
      </c>
      <c r="F5029" s="11" t="str">
        <f t="shared" si="78"/>
        <v>Normal export window</v>
      </c>
    </row>
    <row r="5030" spans="1:6" ht="15" customHeight="1">
      <c r="A5030" s="23">
        <f>'8760_Profile'!A5028</f>
        <v>44771.416666666701</v>
      </c>
      <c r="B5030" s="22">
        <f>'8760_Profile'!N5028</f>
        <v>54.991999999999997</v>
      </c>
      <c r="C5030" s="22">
        <f>'8760_Profile'!O5028</f>
        <v>54.991999999999997</v>
      </c>
      <c r="D5030" s="22">
        <f>'8760_Profile'!P5028</f>
        <v>54.991999999999997</v>
      </c>
      <c r="E5030" s="20">
        <f>'8760_Profile'!M5028</f>
        <v>0</v>
      </c>
      <c r="F5030" s="11" t="str">
        <f t="shared" si="78"/>
        <v>Normal export window</v>
      </c>
    </row>
    <row r="5031" spans="1:6" ht="15" customHeight="1">
      <c r="A5031" s="23">
        <f>'8760_Profile'!A5029</f>
        <v>44771.458333333299</v>
      </c>
      <c r="B5031" s="22">
        <f>'8760_Profile'!N5029</f>
        <v>54.991999999999997</v>
      </c>
      <c r="C5031" s="22">
        <f>'8760_Profile'!O5029</f>
        <v>54.991999999999997</v>
      </c>
      <c r="D5031" s="22">
        <f>'8760_Profile'!P5029</f>
        <v>54.991999999999997</v>
      </c>
      <c r="E5031" s="20">
        <f>'8760_Profile'!M5029</f>
        <v>0</v>
      </c>
      <c r="F5031" s="11" t="str">
        <f t="shared" si="78"/>
        <v>Normal export window</v>
      </c>
    </row>
    <row r="5032" spans="1:6" ht="15" customHeight="1">
      <c r="A5032" s="23">
        <f>'8760_Profile'!A5030</f>
        <v>44771.5</v>
      </c>
      <c r="B5032" s="22">
        <f>'8760_Profile'!N5030</f>
        <v>54.991999999999997</v>
      </c>
      <c r="C5032" s="22">
        <f>'8760_Profile'!O5030</f>
        <v>54.991999999999997</v>
      </c>
      <c r="D5032" s="22">
        <f>'8760_Profile'!P5030</f>
        <v>54.991999999999997</v>
      </c>
      <c r="E5032" s="20">
        <f>'8760_Profile'!M5030</f>
        <v>0</v>
      </c>
      <c r="F5032" s="11" t="str">
        <f t="shared" si="78"/>
        <v>Normal export window</v>
      </c>
    </row>
    <row r="5033" spans="1:6" ht="15" customHeight="1">
      <c r="A5033" s="23">
        <f>'8760_Profile'!A5031</f>
        <v>44771.541666666701</v>
      </c>
      <c r="B5033" s="22">
        <f>'8760_Profile'!N5031</f>
        <v>54.991999999999997</v>
      </c>
      <c r="C5033" s="22">
        <f>'8760_Profile'!O5031</f>
        <v>54.991999999999997</v>
      </c>
      <c r="D5033" s="22">
        <f>'8760_Profile'!P5031</f>
        <v>54.991999999999997</v>
      </c>
      <c r="E5033" s="20">
        <f>'8760_Profile'!M5031</f>
        <v>0</v>
      </c>
      <c r="F5033" s="11" t="str">
        <f t="shared" si="78"/>
        <v>Normal export window</v>
      </c>
    </row>
    <row r="5034" spans="1:6" ht="15" customHeight="1">
      <c r="A5034" s="23">
        <f>'8760_Profile'!A5032</f>
        <v>44771.583333333299</v>
      </c>
      <c r="B5034" s="22">
        <f>'8760_Profile'!N5032</f>
        <v>54.991999999999997</v>
      </c>
      <c r="C5034" s="22">
        <f>'8760_Profile'!O5032</f>
        <v>54.991999999999997</v>
      </c>
      <c r="D5034" s="22">
        <f>'8760_Profile'!P5032</f>
        <v>54.991999999999997</v>
      </c>
      <c r="E5034" s="20">
        <f>'8760_Profile'!M5032</f>
        <v>0</v>
      </c>
      <c r="F5034" s="11" t="str">
        <f t="shared" si="78"/>
        <v>Normal export window</v>
      </c>
    </row>
    <row r="5035" spans="1:6" ht="15" customHeight="1">
      <c r="A5035" s="23">
        <f>'8760_Profile'!A5033</f>
        <v>44771.625</v>
      </c>
      <c r="B5035" s="22">
        <f>'8760_Profile'!N5033</f>
        <v>54.991999999999997</v>
      </c>
      <c r="C5035" s="22">
        <f>'8760_Profile'!O5033</f>
        <v>54.991999999999997</v>
      </c>
      <c r="D5035" s="22">
        <f>'8760_Profile'!P5033</f>
        <v>54.991999999999997</v>
      </c>
      <c r="E5035" s="20">
        <f>'8760_Profile'!M5033</f>
        <v>0</v>
      </c>
      <c r="F5035" s="11" t="str">
        <f t="shared" si="78"/>
        <v>Normal export window</v>
      </c>
    </row>
    <row r="5036" spans="1:6" ht="15" customHeight="1">
      <c r="A5036" s="23">
        <f>'8760_Profile'!A5034</f>
        <v>44771.666666666701</v>
      </c>
      <c r="B5036" s="22">
        <f>'8760_Profile'!N5034</f>
        <v>54.991999999999997</v>
      </c>
      <c r="C5036" s="22">
        <f>'8760_Profile'!O5034</f>
        <v>54.991999999999997</v>
      </c>
      <c r="D5036" s="22">
        <f>'8760_Profile'!P5034</f>
        <v>54.991999999999997</v>
      </c>
      <c r="E5036" s="20">
        <f>'8760_Profile'!M5034</f>
        <v>0</v>
      </c>
      <c r="F5036" s="11" t="str">
        <f t="shared" si="78"/>
        <v>Normal export window</v>
      </c>
    </row>
    <row r="5037" spans="1:6" ht="15" customHeight="1">
      <c r="A5037" s="23">
        <f>'8760_Profile'!A5035</f>
        <v>44771.708333333299</v>
      </c>
      <c r="B5037" s="22">
        <f>'8760_Profile'!N5035</f>
        <v>54.991999999999997</v>
      </c>
      <c r="C5037" s="22">
        <f>'8760_Profile'!O5035</f>
        <v>54.991999999999997</v>
      </c>
      <c r="D5037" s="22">
        <f>'8760_Profile'!P5035</f>
        <v>54.991999999999997</v>
      </c>
      <c r="E5037" s="20">
        <f>'8760_Profile'!M5035</f>
        <v>0</v>
      </c>
      <c r="F5037" s="11" t="str">
        <f t="shared" si="78"/>
        <v>Normal export window</v>
      </c>
    </row>
    <row r="5038" spans="1:6" ht="15" customHeight="1">
      <c r="A5038" s="23">
        <f>'8760_Profile'!A5036</f>
        <v>44771.75</v>
      </c>
      <c r="B5038" s="22">
        <f>'8760_Profile'!N5036</f>
        <v>54.991999999999997</v>
      </c>
      <c r="C5038" s="22">
        <f>'8760_Profile'!O5036</f>
        <v>54.991999999999997</v>
      </c>
      <c r="D5038" s="22">
        <f>'8760_Profile'!P5036</f>
        <v>54.991999999999997</v>
      </c>
      <c r="E5038" s="20">
        <f>'8760_Profile'!M5036</f>
        <v>0</v>
      </c>
      <c r="F5038" s="11" t="str">
        <f t="shared" si="78"/>
        <v>Normal export window</v>
      </c>
    </row>
    <row r="5039" spans="1:6" ht="15" customHeight="1">
      <c r="A5039" s="23">
        <f>'8760_Profile'!A5037</f>
        <v>44771.791666666701</v>
      </c>
      <c r="B5039" s="22">
        <f>'8760_Profile'!N5037</f>
        <v>54.991999999999997</v>
      </c>
      <c r="C5039" s="22">
        <f>'8760_Profile'!O5037</f>
        <v>54.991999999999997</v>
      </c>
      <c r="D5039" s="22">
        <f>'8760_Profile'!P5037</f>
        <v>54.991999999999997</v>
      </c>
      <c r="E5039" s="20">
        <f>'8760_Profile'!M5037</f>
        <v>0</v>
      </c>
      <c r="F5039" s="11" t="str">
        <f t="shared" si="78"/>
        <v>Normal export window</v>
      </c>
    </row>
    <row r="5040" spans="1:6" ht="15" customHeight="1">
      <c r="A5040" s="23">
        <f>'8760_Profile'!A5038</f>
        <v>44771.833333333299</v>
      </c>
      <c r="B5040" s="22">
        <f>'8760_Profile'!N5038</f>
        <v>54.991999999999997</v>
      </c>
      <c r="C5040" s="22">
        <f>'8760_Profile'!O5038</f>
        <v>54.991999999999997</v>
      </c>
      <c r="D5040" s="22">
        <f>'8760_Profile'!P5038</f>
        <v>54.991999999999997</v>
      </c>
      <c r="E5040" s="20">
        <f>'8760_Profile'!M5038</f>
        <v>0</v>
      </c>
      <c r="F5040" s="11" t="str">
        <f t="shared" si="78"/>
        <v>Normal export window</v>
      </c>
    </row>
    <row r="5041" spans="1:6" ht="15" customHeight="1">
      <c r="A5041" s="23">
        <f>'8760_Profile'!A5039</f>
        <v>44771.875</v>
      </c>
      <c r="B5041" s="22">
        <f>'8760_Profile'!N5039</f>
        <v>54.991999999999997</v>
      </c>
      <c r="C5041" s="22">
        <f>'8760_Profile'!O5039</f>
        <v>54.991999999999997</v>
      </c>
      <c r="D5041" s="22">
        <f>'8760_Profile'!P5039</f>
        <v>54.991999999999997</v>
      </c>
      <c r="E5041" s="20">
        <f>'8760_Profile'!M5039</f>
        <v>0</v>
      </c>
      <c r="F5041" s="11" t="str">
        <f t="shared" si="78"/>
        <v>Normal export window</v>
      </c>
    </row>
    <row r="5042" spans="1:6" ht="15" customHeight="1">
      <c r="A5042" s="23">
        <f>'8760_Profile'!A5040</f>
        <v>44771.916666666701</v>
      </c>
      <c r="B5042" s="22">
        <f>'8760_Profile'!N5040</f>
        <v>54.991999999999997</v>
      </c>
      <c r="C5042" s="22">
        <f>'8760_Profile'!O5040</f>
        <v>54.991999999999997</v>
      </c>
      <c r="D5042" s="22">
        <f>'8760_Profile'!P5040</f>
        <v>54.991999999999997</v>
      </c>
      <c r="E5042" s="20">
        <f>'8760_Profile'!M5040</f>
        <v>0</v>
      </c>
      <c r="F5042" s="11" t="str">
        <f t="shared" si="78"/>
        <v>Normal export window</v>
      </c>
    </row>
    <row r="5043" spans="1:6" ht="15" customHeight="1">
      <c r="A5043" s="23">
        <f>'8760_Profile'!A5041</f>
        <v>44771.958333333299</v>
      </c>
      <c r="B5043" s="22">
        <f>'8760_Profile'!N5041</f>
        <v>54.991999999999997</v>
      </c>
      <c r="C5043" s="22">
        <f>'8760_Profile'!O5041</f>
        <v>54.991999999999997</v>
      </c>
      <c r="D5043" s="22">
        <f>'8760_Profile'!P5041</f>
        <v>54.991999999999997</v>
      </c>
      <c r="E5043" s="20">
        <f>'8760_Profile'!M5041</f>
        <v>0</v>
      </c>
      <c r="F5043" s="11" t="str">
        <f t="shared" si="78"/>
        <v>Normal export window</v>
      </c>
    </row>
    <row r="5044" spans="1:6" ht="15" customHeight="1">
      <c r="A5044" s="23">
        <f>'8760_Profile'!A5042</f>
        <v>44772</v>
      </c>
      <c r="B5044" s="22">
        <f>'8760_Profile'!N5042</f>
        <v>54.991999999999997</v>
      </c>
      <c r="C5044" s="22">
        <f>'8760_Profile'!O5042</f>
        <v>54.991999999999997</v>
      </c>
      <c r="D5044" s="22">
        <f>'8760_Profile'!P5042</f>
        <v>54.991999999999997</v>
      </c>
      <c r="E5044" s="20">
        <f>'8760_Profile'!M5042</f>
        <v>0</v>
      </c>
      <c r="F5044" s="11" t="str">
        <f t="shared" si="78"/>
        <v>Normal export window</v>
      </c>
    </row>
    <row r="5045" spans="1:6" ht="15" customHeight="1">
      <c r="A5045" s="23">
        <f>'8760_Profile'!A5043</f>
        <v>44772.041666666701</v>
      </c>
      <c r="B5045" s="22">
        <f>'8760_Profile'!N5043</f>
        <v>54.991999999999997</v>
      </c>
      <c r="C5045" s="22">
        <f>'8760_Profile'!O5043</f>
        <v>54.991999999999997</v>
      </c>
      <c r="D5045" s="22">
        <f>'8760_Profile'!P5043</f>
        <v>54.991999999999997</v>
      </c>
      <c r="E5045" s="20">
        <f>'8760_Profile'!M5043</f>
        <v>0</v>
      </c>
      <c r="F5045" s="11" t="str">
        <f t="shared" si="78"/>
        <v>Normal export window</v>
      </c>
    </row>
    <row r="5046" spans="1:6" ht="15" customHeight="1">
      <c r="A5046" s="23">
        <f>'8760_Profile'!A5044</f>
        <v>44772.083333333299</v>
      </c>
      <c r="B5046" s="22">
        <f>'8760_Profile'!N5044</f>
        <v>54.991999999999997</v>
      </c>
      <c r="C5046" s="22">
        <f>'8760_Profile'!O5044</f>
        <v>54.991999999999997</v>
      </c>
      <c r="D5046" s="22">
        <f>'8760_Profile'!P5044</f>
        <v>54.991999999999997</v>
      </c>
      <c r="E5046" s="20">
        <f>'8760_Profile'!M5044</f>
        <v>0</v>
      </c>
      <c r="F5046" s="11" t="str">
        <f t="shared" si="78"/>
        <v>Normal export window</v>
      </c>
    </row>
    <row r="5047" spans="1:6" ht="15" customHeight="1">
      <c r="A5047" s="23">
        <f>'8760_Profile'!A5045</f>
        <v>44772.125</v>
      </c>
      <c r="B5047" s="22">
        <f>'8760_Profile'!N5045</f>
        <v>54.991999999999997</v>
      </c>
      <c r="C5047" s="22">
        <f>'8760_Profile'!O5045</f>
        <v>54.991999999999997</v>
      </c>
      <c r="D5047" s="22">
        <f>'8760_Profile'!P5045</f>
        <v>54.991999999999997</v>
      </c>
      <c r="E5047" s="20">
        <f>'8760_Profile'!M5045</f>
        <v>0</v>
      </c>
      <c r="F5047" s="11" t="str">
        <f t="shared" si="78"/>
        <v>Normal export window</v>
      </c>
    </row>
    <row r="5048" spans="1:6" ht="15" customHeight="1">
      <c r="A5048" s="23">
        <f>'8760_Profile'!A5046</f>
        <v>44772.166666666701</v>
      </c>
      <c r="B5048" s="22">
        <f>'8760_Profile'!N5046</f>
        <v>54.991999999999997</v>
      </c>
      <c r="C5048" s="22">
        <f>'8760_Profile'!O5046</f>
        <v>54.991999999999997</v>
      </c>
      <c r="D5048" s="22">
        <f>'8760_Profile'!P5046</f>
        <v>54.991999999999997</v>
      </c>
      <c r="E5048" s="20">
        <f>'8760_Profile'!M5046</f>
        <v>0</v>
      </c>
      <c r="F5048" s="11" t="str">
        <f t="shared" si="78"/>
        <v>Normal export window</v>
      </c>
    </row>
    <row r="5049" spans="1:6" ht="15" customHeight="1">
      <c r="A5049" s="23">
        <f>'8760_Profile'!A5047</f>
        <v>44772.208333333299</v>
      </c>
      <c r="B5049" s="22">
        <f>'8760_Profile'!N5047</f>
        <v>54.991999999999997</v>
      </c>
      <c r="C5049" s="22">
        <f>'8760_Profile'!O5047</f>
        <v>54.991999999999997</v>
      </c>
      <c r="D5049" s="22">
        <f>'8760_Profile'!P5047</f>
        <v>54.991999999999997</v>
      </c>
      <c r="E5049" s="20">
        <f>'8760_Profile'!M5047</f>
        <v>0</v>
      </c>
      <c r="F5049" s="11" t="str">
        <f t="shared" si="78"/>
        <v>Normal export window</v>
      </c>
    </row>
    <row r="5050" spans="1:6" ht="15" customHeight="1">
      <c r="A5050" s="23">
        <f>'8760_Profile'!A5048</f>
        <v>44772.25</v>
      </c>
      <c r="B5050" s="22">
        <f>'8760_Profile'!N5048</f>
        <v>54.991999999999997</v>
      </c>
      <c r="C5050" s="22">
        <f>'8760_Profile'!O5048</f>
        <v>54.991999999999997</v>
      </c>
      <c r="D5050" s="22">
        <f>'8760_Profile'!P5048</f>
        <v>54.991999999999997</v>
      </c>
      <c r="E5050" s="20">
        <f>'8760_Profile'!M5048</f>
        <v>0</v>
      </c>
      <c r="F5050" s="11" t="str">
        <f t="shared" si="78"/>
        <v>Normal export window</v>
      </c>
    </row>
    <row r="5051" spans="1:6" ht="15" customHeight="1">
      <c r="A5051" s="23">
        <f>'8760_Profile'!A5049</f>
        <v>44772.291666666701</v>
      </c>
      <c r="B5051" s="22">
        <f>'8760_Profile'!N5049</f>
        <v>54.991999999999997</v>
      </c>
      <c r="C5051" s="22">
        <f>'8760_Profile'!O5049</f>
        <v>54.991999999999997</v>
      </c>
      <c r="D5051" s="22">
        <f>'8760_Profile'!P5049</f>
        <v>54.991999999999997</v>
      </c>
      <c r="E5051" s="20">
        <f>'8760_Profile'!M5049</f>
        <v>0</v>
      </c>
      <c r="F5051" s="11" t="str">
        <f t="shared" si="78"/>
        <v>Normal export window</v>
      </c>
    </row>
    <row r="5052" spans="1:6" ht="15" customHeight="1">
      <c r="A5052" s="23">
        <f>'8760_Profile'!A5050</f>
        <v>44772.333333333299</v>
      </c>
      <c r="B5052" s="22">
        <f>'8760_Profile'!N5050</f>
        <v>54.991999999999997</v>
      </c>
      <c r="C5052" s="22">
        <f>'8760_Profile'!O5050</f>
        <v>54.991999999999997</v>
      </c>
      <c r="D5052" s="22">
        <f>'8760_Profile'!P5050</f>
        <v>54.991999999999997</v>
      </c>
      <c r="E5052" s="20">
        <f>'8760_Profile'!M5050</f>
        <v>0</v>
      </c>
      <c r="F5052" s="11" t="str">
        <f t="shared" si="78"/>
        <v>Normal export window</v>
      </c>
    </row>
    <row r="5053" spans="1:6" ht="15" customHeight="1">
      <c r="A5053" s="23">
        <f>'8760_Profile'!A5051</f>
        <v>44772.375</v>
      </c>
      <c r="B5053" s="22">
        <f>'8760_Profile'!N5051</f>
        <v>54.991999999999997</v>
      </c>
      <c r="C5053" s="22">
        <f>'8760_Profile'!O5051</f>
        <v>54.991999999999997</v>
      </c>
      <c r="D5053" s="22">
        <f>'8760_Profile'!P5051</f>
        <v>54.991999999999997</v>
      </c>
      <c r="E5053" s="20">
        <f>'8760_Profile'!M5051</f>
        <v>0</v>
      </c>
      <c r="F5053" s="11" t="str">
        <f t="shared" si="78"/>
        <v>Normal export window</v>
      </c>
    </row>
    <row r="5054" spans="1:6" ht="15" customHeight="1">
      <c r="A5054" s="23">
        <f>'8760_Profile'!A5052</f>
        <v>44772.416666666701</v>
      </c>
      <c r="B5054" s="22">
        <f>'8760_Profile'!N5052</f>
        <v>54.991999999999997</v>
      </c>
      <c r="C5054" s="22">
        <f>'8760_Profile'!O5052</f>
        <v>54.991999999999997</v>
      </c>
      <c r="D5054" s="22">
        <f>'8760_Profile'!P5052</f>
        <v>54.991999999999997</v>
      </c>
      <c r="E5054" s="20">
        <f>'8760_Profile'!M5052</f>
        <v>0</v>
      </c>
      <c r="F5054" s="11" t="str">
        <f t="shared" si="78"/>
        <v>Normal export window</v>
      </c>
    </row>
    <row r="5055" spans="1:6" ht="15" customHeight="1">
      <c r="A5055" s="23">
        <f>'8760_Profile'!A5053</f>
        <v>44772.458333333299</v>
      </c>
      <c r="B5055" s="22">
        <f>'8760_Profile'!N5053</f>
        <v>54.991999999999997</v>
      </c>
      <c r="C5055" s="22">
        <f>'8760_Profile'!O5053</f>
        <v>54.991999999999997</v>
      </c>
      <c r="D5055" s="22">
        <f>'8760_Profile'!P5053</f>
        <v>54.991999999999997</v>
      </c>
      <c r="E5055" s="20">
        <f>'8760_Profile'!M5053</f>
        <v>0</v>
      </c>
      <c r="F5055" s="11" t="str">
        <f t="shared" si="78"/>
        <v>Normal export window</v>
      </c>
    </row>
    <row r="5056" spans="1:6" ht="15" customHeight="1">
      <c r="A5056" s="23">
        <f>'8760_Profile'!A5054</f>
        <v>44772.5</v>
      </c>
      <c r="B5056" s="22">
        <f>'8760_Profile'!N5054</f>
        <v>54.991999999999997</v>
      </c>
      <c r="C5056" s="22">
        <f>'8760_Profile'!O5054</f>
        <v>54.991999999999997</v>
      </c>
      <c r="D5056" s="22">
        <f>'8760_Profile'!P5054</f>
        <v>54.991999999999997</v>
      </c>
      <c r="E5056" s="20">
        <f>'8760_Profile'!M5054</f>
        <v>0</v>
      </c>
      <c r="F5056" s="11" t="str">
        <f t="shared" si="78"/>
        <v>Normal export window</v>
      </c>
    </row>
    <row r="5057" spans="1:6" ht="15" customHeight="1">
      <c r="A5057" s="23">
        <f>'8760_Profile'!A5055</f>
        <v>44772.541666666701</v>
      </c>
      <c r="B5057" s="22">
        <f>'8760_Profile'!N5055</f>
        <v>54.991999999999997</v>
      </c>
      <c r="C5057" s="22">
        <f>'8760_Profile'!O5055</f>
        <v>54.991999999999997</v>
      </c>
      <c r="D5057" s="22">
        <f>'8760_Profile'!P5055</f>
        <v>54.991999999999997</v>
      </c>
      <c r="E5057" s="20">
        <f>'8760_Profile'!M5055</f>
        <v>0</v>
      </c>
      <c r="F5057" s="11" t="str">
        <f t="shared" si="78"/>
        <v>Normal export window</v>
      </c>
    </row>
    <row r="5058" spans="1:6" ht="15" customHeight="1">
      <c r="A5058" s="23">
        <f>'8760_Profile'!A5056</f>
        <v>44772.583333333299</v>
      </c>
      <c r="B5058" s="22">
        <f>'8760_Profile'!N5056</f>
        <v>54.991999999999997</v>
      </c>
      <c r="C5058" s="22">
        <f>'8760_Profile'!O5056</f>
        <v>54.991999999999997</v>
      </c>
      <c r="D5058" s="22">
        <f>'8760_Profile'!P5056</f>
        <v>54.991999999999997</v>
      </c>
      <c r="E5058" s="20">
        <f>'8760_Profile'!M5056</f>
        <v>0</v>
      </c>
      <c r="F5058" s="11" t="str">
        <f t="shared" si="78"/>
        <v>Normal export window</v>
      </c>
    </row>
    <row r="5059" spans="1:6" ht="15" customHeight="1">
      <c r="A5059" s="23">
        <f>'8760_Profile'!A5057</f>
        <v>44772.625</v>
      </c>
      <c r="B5059" s="22">
        <f>'8760_Profile'!N5057</f>
        <v>54.991999999999997</v>
      </c>
      <c r="C5059" s="22">
        <f>'8760_Profile'!O5057</f>
        <v>54.991999999999997</v>
      </c>
      <c r="D5059" s="22">
        <f>'8760_Profile'!P5057</f>
        <v>54.991999999999997</v>
      </c>
      <c r="E5059" s="20">
        <f>'8760_Profile'!M5057</f>
        <v>0</v>
      </c>
      <c r="F5059" s="11" t="str">
        <f t="shared" si="78"/>
        <v>Normal export window</v>
      </c>
    </row>
    <row r="5060" spans="1:6" ht="15" customHeight="1">
      <c r="A5060" s="23">
        <f>'8760_Profile'!A5058</f>
        <v>44772.666666666701</v>
      </c>
      <c r="B5060" s="22">
        <f>'8760_Profile'!N5058</f>
        <v>54.991999999999997</v>
      </c>
      <c r="C5060" s="22">
        <f>'8760_Profile'!O5058</f>
        <v>54.991999999999997</v>
      </c>
      <c r="D5060" s="22">
        <f>'8760_Profile'!P5058</f>
        <v>54.991999999999997</v>
      </c>
      <c r="E5060" s="20">
        <f>'8760_Profile'!M5058</f>
        <v>0</v>
      </c>
      <c r="F5060" s="11" t="str">
        <f t="shared" ref="F5060:F5123" si="79">IF(E5060=1,"Summer low-load CA constraint window","Normal export window")</f>
        <v>Normal export window</v>
      </c>
    </row>
    <row r="5061" spans="1:6" ht="15" customHeight="1">
      <c r="A5061" s="23">
        <f>'8760_Profile'!A5059</f>
        <v>44772.708333333299</v>
      </c>
      <c r="B5061" s="22">
        <f>'8760_Profile'!N5059</f>
        <v>54.991999999999997</v>
      </c>
      <c r="C5061" s="22">
        <f>'8760_Profile'!O5059</f>
        <v>54.991999999999997</v>
      </c>
      <c r="D5061" s="22">
        <f>'8760_Profile'!P5059</f>
        <v>54.991999999999997</v>
      </c>
      <c r="E5061" s="20">
        <f>'8760_Profile'!M5059</f>
        <v>0</v>
      </c>
      <c r="F5061" s="11" t="str">
        <f t="shared" si="79"/>
        <v>Normal export window</v>
      </c>
    </row>
    <row r="5062" spans="1:6" ht="15" customHeight="1">
      <c r="A5062" s="23">
        <f>'8760_Profile'!A5060</f>
        <v>44772.75</v>
      </c>
      <c r="B5062" s="22">
        <f>'8760_Profile'!N5060</f>
        <v>54.991999999999997</v>
      </c>
      <c r="C5062" s="22">
        <f>'8760_Profile'!O5060</f>
        <v>54.991999999999997</v>
      </c>
      <c r="D5062" s="22">
        <f>'8760_Profile'!P5060</f>
        <v>54.991999999999997</v>
      </c>
      <c r="E5062" s="20">
        <f>'8760_Profile'!M5060</f>
        <v>0</v>
      </c>
      <c r="F5062" s="11" t="str">
        <f t="shared" si="79"/>
        <v>Normal export window</v>
      </c>
    </row>
    <row r="5063" spans="1:6" ht="15" customHeight="1">
      <c r="A5063" s="23">
        <f>'8760_Profile'!A5061</f>
        <v>44772.791666666701</v>
      </c>
      <c r="B5063" s="22">
        <f>'8760_Profile'!N5061</f>
        <v>54.991999999999997</v>
      </c>
      <c r="C5063" s="22">
        <f>'8760_Profile'!O5061</f>
        <v>54.991999999999997</v>
      </c>
      <c r="D5063" s="22">
        <f>'8760_Profile'!P5061</f>
        <v>54.991999999999997</v>
      </c>
      <c r="E5063" s="20">
        <f>'8760_Profile'!M5061</f>
        <v>0</v>
      </c>
      <c r="F5063" s="11" t="str">
        <f t="shared" si="79"/>
        <v>Normal export window</v>
      </c>
    </row>
    <row r="5064" spans="1:6" ht="15" customHeight="1">
      <c r="A5064" s="23">
        <f>'8760_Profile'!A5062</f>
        <v>44772.833333333299</v>
      </c>
      <c r="B5064" s="22">
        <f>'8760_Profile'!N5062</f>
        <v>54.991999999999997</v>
      </c>
      <c r="C5064" s="22">
        <f>'8760_Profile'!O5062</f>
        <v>54.991999999999997</v>
      </c>
      <c r="D5064" s="22">
        <f>'8760_Profile'!P5062</f>
        <v>54.991999999999997</v>
      </c>
      <c r="E5064" s="20">
        <f>'8760_Profile'!M5062</f>
        <v>0</v>
      </c>
      <c r="F5064" s="11" t="str">
        <f t="shared" si="79"/>
        <v>Normal export window</v>
      </c>
    </row>
    <row r="5065" spans="1:6" ht="15" customHeight="1">
      <c r="A5065" s="23">
        <f>'8760_Profile'!A5063</f>
        <v>44772.875</v>
      </c>
      <c r="B5065" s="22">
        <f>'8760_Profile'!N5063</f>
        <v>54.991999999999997</v>
      </c>
      <c r="C5065" s="22">
        <f>'8760_Profile'!O5063</f>
        <v>54.991999999999997</v>
      </c>
      <c r="D5065" s="22">
        <f>'8760_Profile'!P5063</f>
        <v>54.991999999999997</v>
      </c>
      <c r="E5065" s="20">
        <f>'8760_Profile'!M5063</f>
        <v>0</v>
      </c>
      <c r="F5065" s="11" t="str">
        <f t="shared" si="79"/>
        <v>Normal export window</v>
      </c>
    </row>
    <row r="5066" spans="1:6" ht="15" customHeight="1">
      <c r="A5066" s="23">
        <f>'8760_Profile'!A5064</f>
        <v>44772.916666666701</v>
      </c>
      <c r="B5066" s="22">
        <f>'8760_Profile'!N5064</f>
        <v>54.991999999999997</v>
      </c>
      <c r="C5066" s="22">
        <f>'8760_Profile'!O5064</f>
        <v>54.991999999999997</v>
      </c>
      <c r="D5066" s="22">
        <f>'8760_Profile'!P5064</f>
        <v>54.991999999999997</v>
      </c>
      <c r="E5066" s="20">
        <f>'8760_Profile'!M5064</f>
        <v>0</v>
      </c>
      <c r="F5066" s="11" t="str">
        <f t="shared" si="79"/>
        <v>Normal export window</v>
      </c>
    </row>
    <row r="5067" spans="1:6" ht="15" customHeight="1">
      <c r="A5067" s="23">
        <f>'8760_Profile'!A5065</f>
        <v>44772.958333333299</v>
      </c>
      <c r="B5067" s="22">
        <f>'8760_Profile'!N5065</f>
        <v>54.991999999999997</v>
      </c>
      <c r="C5067" s="22">
        <f>'8760_Profile'!O5065</f>
        <v>54.991999999999997</v>
      </c>
      <c r="D5067" s="22">
        <f>'8760_Profile'!P5065</f>
        <v>54.991999999999997</v>
      </c>
      <c r="E5067" s="20">
        <f>'8760_Profile'!M5065</f>
        <v>0</v>
      </c>
      <c r="F5067" s="11" t="str">
        <f t="shared" si="79"/>
        <v>Normal export window</v>
      </c>
    </row>
    <row r="5068" spans="1:6" ht="15" customHeight="1">
      <c r="A5068" s="23">
        <f>'8760_Profile'!A5066</f>
        <v>44773</v>
      </c>
      <c r="B5068" s="22">
        <f>'8760_Profile'!N5066</f>
        <v>54.991999999999997</v>
      </c>
      <c r="C5068" s="22">
        <f>'8760_Profile'!O5066</f>
        <v>54.991999999999997</v>
      </c>
      <c r="D5068" s="22">
        <f>'8760_Profile'!P5066</f>
        <v>54.991999999999997</v>
      </c>
      <c r="E5068" s="20">
        <f>'8760_Profile'!M5066</f>
        <v>0</v>
      </c>
      <c r="F5068" s="11" t="str">
        <f t="shared" si="79"/>
        <v>Normal export window</v>
      </c>
    </row>
    <row r="5069" spans="1:6" ht="15" customHeight="1">
      <c r="A5069" s="23">
        <f>'8760_Profile'!A5067</f>
        <v>44773.041666666701</v>
      </c>
      <c r="B5069" s="22">
        <f>'8760_Profile'!N5067</f>
        <v>54.991999999999997</v>
      </c>
      <c r="C5069" s="22">
        <f>'8760_Profile'!O5067</f>
        <v>54.991999999999997</v>
      </c>
      <c r="D5069" s="22">
        <f>'8760_Profile'!P5067</f>
        <v>54.991999999999997</v>
      </c>
      <c r="E5069" s="20">
        <f>'8760_Profile'!M5067</f>
        <v>0</v>
      </c>
      <c r="F5069" s="11" t="str">
        <f t="shared" si="79"/>
        <v>Normal export window</v>
      </c>
    </row>
    <row r="5070" spans="1:6" ht="15" customHeight="1">
      <c r="A5070" s="23">
        <f>'8760_Profile'!A5068</f>
        <v>44773.083333333299</v>
      </c>
      <c r="B5070" s="22">
        <f>'8760_Profile'!N5068</f>
        <v>54.991999999999997</v>
      </c>
      <c r="C5070" s="22">
        <f>'8760_Profile'!O5068</f>
        <v>54.991999999999997</v>
      </c>
      <c r="D5070" s="22">
        <f>'8760_Profile'!P5068</f>
        <v>54.991999999999997</v>
      </c>
      <c r="E5070" s="20">
        <f>'8760_Profile'!M5068</f>
        <v>0</v>
      </c>
      <c r="F5070" s="11" t="str">
        <f t="shared" si="79"/>
        <v>Normal export window</v>
      </c>
    </row>
    <row r="5071" spans="1:6" ht="15" customHeight="1">
      <c r="A5071" s="23">
        <f>'8760_Profile'!A5069</f>
        <v>44773.125</v>
      </c>
      <c r="B5071" s="22">
        <f>'8760_Profile'!N5069</f>
        <v>54.991999999999997</v>
      </c>
      <c r="C5071" s="22">
        <f>'8760_Profile'!O5069</f>
        <v>54.991999999999997</v>
      </c>
      <c r="D5071" s="22">
        <f>'8760_Profile'!P5069</f>
        <v>54.991999999999997</v>
      </c>
      <c r="E5071" s="20">
        <f>'8760_Profile'!M5069</f>
        <v>0</v>
      </c>
      <c r="F5071" s="11" t="str">
        <f t="shared" si="79"/>
        <v>Normal export window</v>
      </c>
    </row>
    <row r="5072" spans="1:6" ht="15" customHeight="1">
      <c r="A5072" s="23">
        <f>'8760_Profile'!A5070</f>
        <v>44773.166666666701</v>
      </c>
      <c r="B5072" s="22">
        <f>'8760_Profile'!N5070</f>
        <v>54.991999999999997</v>
      </c>
      <c r="C5072" s="22">
        <f>'8760_Profile'!O5070</f>
        <v>54.991999999999997</v>
      </c>
      <c r="D5072" s="22">
        <f>'8760_Profile'!P5070</f>
        <v>54.991999999999997</v>
      </c>
      <c r="E5072" s="20">
        <f>'8760_Profile'!M5070</f>
        <v>0</v>
      </c>
      <c r="F5072" s="11" t="str">
        <f t="shared" si="79"/>
        <v>Normal export window</v>
      </c>
    </row>
    <row r="5073" spans="1:6" ht="15" customHeight="1">
      <c r="A5073" s="23">
        <f>'8760_Profile'!A5071</f>
        <v>44773.208333333299</v>
      </c>
      <c r="B5073" s="22">
        <f>'8760_Profile'!N5071</f>
        <v>54.991999999999997</v>
      </c>
      <c r="C5073" s="22">
        <f>'8760_Profile'!O5071</f>
        <v>54.991999999999997</v>
      </c>
      <c r="D5073" s="22">
        <f>'8760_Profile'!P5071</f>
        <v>54.991999999999997</v>
      </c>
      <c r="E5073" s="20">
        <f>'8760_Profile'!M5071</f>
        <v>0</v>
      </c>
      <c r="F5073" s="11" t="str">
        <f t="shared" si="79"/>
        <v>Normal export window</v>
      </c>
    </row>
    <row r="5074" spans="1:6" ht="15" customHeight="1">
      <c r="A5074" s="23">
        <f>'8760_Profile'!A5072</f>
        <v>44773.25</v>
      </c>
      <c r="B5074" s="22">
        <f>'8760_Profile'!N5072</f>
        <v>54.991999999999997</v>
      </c>
      <c r="C5074" s="22">
        <f>'8760_Profile'!O5072</f>
        <v>54.991999999999997</v>
      </c>
      <c r="D5074" s="22">
        <f>'8760_Profile'!P5072</f>
        <v>54.991999999999997</v>
      </c>
      <c r="E5074" s="20">
        <f>'8760_Profile'!M5072</f>
        <v>0</v>
      </c>
      <c r="F5074" s="11" t="str">
        <f t="shared" si="79"/>
        <v>Normal export window</v>
      </c>
    </row>
    <row r="5075" spans="1:6" ht="15" customHeight="1">
      <c r="A5075" s="23">
        <f>'8760_Profile'!A5073</f>
        <v>44773.291666666701</v>
      </c>
      <c r="B5075" s="22">
        <f>'8760_Profile'!N5073</f>
        <v>54.991999999999997</v>
      </c>
      <c r="C5075" s="22">
        <f>'8760_Profile'!O5073</f>
        <v>54.991999999999997</v>
      </c>
      <c r="D5075" s="22">
        <f>'8760_Profile'!P5073</f>
        <v>54.991999999999997</v>
      </c>
      <c r="E5075" s="20">
        <f>'8760_Profile'!M5073</f>
        <v>0</v>
      </c>
      <c r="F5075" s="11" t="str">
        <f t="shared" si="79"/>
        <v>Normal export window</v>
      </c>
    </row>
    <row r="5076" spans="1:6" ht="15" customHeight="1">
      <c r="A5076" s="23">
        <f>'8760_Profile'!A5074</f>
        <v>44773.333333333299</v>
      </c>
      <c r="B5076" s="22">
        <f>'8760_Profile'!N5074</f>
        <v>54.991999999999997</v>
      </c>
      <c r="C5076" s="22">
        <f>'8760_Profile'!O5074</f>
        <v>54.991999999999997</v>
      </c>
      <c r="D5076" s="22">
        <f>'8760_Profile'!P5074</f>
        <v>54.991999999999997</v>
      </c>
      <c r="E5076" s="20">
        <f>'8760_Profile'!M5074</f>
        <v>0</v>
      </c>
      <c r="F5076" s="11" t="str">
        <f t="shared" si="79"/>
        <v>Normal export window</v>
      </c>
    </row>
    <row r="5077" spans="1:6" ht="15" customHeight="1">
      <c r="A5077" s="23">
        <f>'8760_Profile'!A5075</f>
        <v>44773.375</v>
      </c>
      <c r="B5077" s="22">
        <f>'8760_Profile'!N5075</f>
        <v>54.991999999999997</v>
      </c>
      <c r="C5077" s="22">
        <f>'8760_Profile'!O5075</f>
        <v>54.991999999999997</v>
      </c>
      <c r="D5077" s="22">
        <f>'8760_Profile'!P5075</f>
        <v>54.991999999999997</v>
      </c>
      <c r="E5077" s="20">
        <f>'8760_Profile'!M5075</f>
        <v>0</v>
      </c>
      <c r="F5077" s="11" t="str">
        <f t="shared" si="79"/>
        <v>Normal export window</v>
      </c>
    </row>
    <row r="5078" spans="1:6" ht="15" customHeight="1">
      <c r="A5078" s="23">
        <f>'8760_Profile'!A5076</f>
        <v>44773.416666666701</v>
      </c>
      <c r="B5078" s="22">
        <f>'8760_Profile'!N5076</f>
        <v>54.991999999999997</v>
      </c>
      <c r="C5078" s="22">
        <f>'8760_Profile'!O5076</f>
        <v>54.991999999999997</v>
      </c>
      <c r="D5078" s="22">
        <f>'8760_Profile'!P5076</f>
        <v>54.991999999999997</v>
      </c>
      <c r="E5078" s="20">
        <f>'8760_Profile'!M5076</f>
        <v>0</v>
      </c>
      <c r="F5078" s="11" t="str">
        <f t="shared" si="79"/>
        <v>Normal export window</v>
      </c>
    </row>
    <row r="5079" spans="1:6" ht="15" customHeight="1">
      <c r="A5079" s="23">
        <f>'8760_Profile'!A5077</f>
        <v>44773.458333333299</v>
      </c>
      <c r="B5079" s="22">
        <f>'8760_Profile'!N5077</f>
        <v>54.991999999999997</v>
      </c>
      <c r="C5079" s="22">
        <f>'8760_Profile'!O5077</f>
        <v>54.991999999999997</v>
      </c>
      <c r="D5079" s="22">
        <f>'8760_Profile'!P5077</f>
        <v>54.991999999999997</v>
      </c>
      <c r="E5079" s="20">
        <f>'8760_Profile'!M5077</f>
        <v>0</v>
      </c>
      <c r="F5079" s="11" t="str">
        <f t="shared" si="79"/>
        <v>Normal export window</v>
      </c>
    </row>
    <row r="5080" spans="1:6" ht="15" customHeight="1">
      <c r="A5080" s="23">
        <f>'8760_Profile'!A5078</f>
        <v>44773.5</v>
      </c>
      <c r="B5080" s="22">
        <f>'8760_Profile'!N5078</f>
        <v>54.991999999999997</v>
      </c>
      <c r="C5080" s="22">
        <f>'8760_Profile'!O5078</f>
        <v>54.991999999999997</v>
      </c>
      <c r="D5080" s="22">
        <f>'8760_Profile'!P5078</f>
        <v>54.991999999999997</v>
      </c>
      <c r="E5080" s="20">
        <f>'8760_Profile'!M5078</f>
        <v>0</v>
      </c>
      <c r="F5080" s="11" t="str">
        <f t="shared" si="79"/>
        <v>Normal export window</v>
      </c>
    </row>
    <row r="5081" spans="1:6" ht="15" customHeight="1">
      <c r="A5081" s="23">
        <f>'8760_Profile'!A5079</f>
        <v>44773.541666666701</v>
      </c>
      <c r="B5081" s="22">
        <f>'8760_Profile'!N5079</f>
        <v>54.991999999999997</v>
      </c>
      <c r="C5081" s="22">
        <f>'8760_Profile'!O5079</f>
        <v>54.991999999999997</v>
      </c>
      <c r="D5081" s="22">
        <f>'8760_Profile'!P5079</f>
        <v>54.991999999999997</v>
      </c>
      <c r="E5081" s="20">
        <f>'8760_Profile'!M5079</f>
        <v>0</v>
      </c>
      <c r="F5081" s="11" t="str">
        <f t="shared" si="79"/>
        <v>Normal export window</v>
      </c>
    </row>
    <row r="5082" spans="1:6" ht="15" customHeight="1">
      <c r="A5082" s="23">
        <f>'8760_Profile'!A5080</f>
        <v>44773.583333333299</v>
      </c>
      <c r="B5082" s="22">
        <f>'8760_Profile'!N5080</f>
        <v>54.991999999999997</v>
      </c>
      <c r="C5082" s="22">
        <f>'8760_Profile'!O5080</f>
        <v>54.991999999999997</v>
      </c>
      <c r="D5082" s="22">
        <f>'8760_Profile'!P5080</f>
        <v>54.991999999999997</v>
      </c>
      <c r="E5082" s="20">
        <f>'8760_Profile'!M5080</f>
        <v>0</v>
      </c>
      <c r="F5082" s="11" t="str">
        <f t="shared" si="79"/>
        <v>Normal export window</v>
      </c>
    </row>
    <row r="5083" spans="1:6" ht="15" customHeight="1">
      <c r="A5083" s="23">
        <f>'8760_Profile'!A5081</f>
        <v>44773.625</v>
      </c>
      <c r="B5083" s="22">
        <f>'8760_Profile'!N5081</f>
        <v>54.991999999999997</v>
      </c>
      <c r="C5083" s="22">
        <f>'8760_Profile'!O5081</f>
        <v>54.991999999999997</v>
      </c>
      <c r="D5083" s="22">
        <f>'8760_Profile'!P5081</f>
        <v>54.991999999999997</v>
      </c>
      <c r="E5083" s="20">
        <f>'8760_Profile'!M5081</f>
        <v>0</v>
      </c>
      <c r="F5083" s="11" t="str">
        <f t="shared" si="79"/>
        <v>Normal export window</v>
      </c>
    </row>
    <row r="5084" spans="1:6" ht="15" customHeight="1">
      <c r="A5084" s="23">
        <f>'8760_Profile'!A5082</f>
        <v>44773.666666666701</v>
      </c>
      <c r="B5084" s="22">
        <f>'8760_Profile'!N5082</f>
        <v>54.991999999999997</v>
      </c>
      <c r="C5084" s="22">
        <f>'8760_Profile'!O5082</f>
        <v>54.991999999999997</v>
      </c>
      <c r="D5084" s="22">
        <f>'8760_Profile'!P5082</f>
        <v>54.991999999999997</v>
      </c>
      <c r="E5084" s="20">
        <f>'8760_Profile'!M5082</f>
        <v>0</v>
      </c>
      <c r="F5084" s="11" t="str">
        <f t="shared" si="79"/>
        <v>Normal export window</v>
      </c>
    </row>
    <row r="5085" spans="1:6" ht="15" customHeight="1">
      <c r="A5085" s="23">
        <f>'8760_Profile'!A5083</f>
        <v>44773.708333333299</v>
      </c>
      <c r="B5085" s="22">
        <f>'8760_Profile'!N5083</f>
        <v>54.991999999999997</v>
      </c>
      <c r="C5085" s="22">
        <f>'8760_Profile'!O5083</f>
        <v>54.991999999999997</v>
      </c>
      <c r="D5085" s="22">
        <f>'8760_Profile'!P5083</f>
        <v>54.991999999999997</v>
      </c>
      <c r="E5085" s="20">
        <f>'8760_Profile'!M5083</f>
        <v>0</v>
      </c>
      <c r="F5085" s="11" t="str">
        <f t="shared" si="79"/>
        <v>Normal export window</v>
      </c>
    </row>
    <row r="5086" spans="1:6" ht="15" customHeight="1">
      <c r="A5086" s="23">
        <f>'8760_Profile'!A5084</f>
        <v>44773.75</v>
      </c>
      <c r="B5086" s="22">
        <f>'8760_Profile'!N5084</f>
        <v>54.991999999999997</v>
      </c>
      <c r="C5086" s="22">
        <f>'8760_Profile'!O5084</f>
        <v>54.991999999999997</v>
      </c>
      <c r="D5086" s="22">
        <f>'8760_Profile'!P5084</f>
        <v>54.991999999999997</v>
      </c>
      <c r="E5086" s="20">
        <f>'8760_Profile'!M5084</f>
        <v>0</v>
      </c>
      <c r="F5086" s="11" t="str">
        <f t="shared" si="79"/>
        <v>Normal export window</v>
      </c>
    </row>
    <row r="5087" spans="1:6" ht="15" customHeight="1">
      <c r="A5087" s="23">
        <f>'8760_Profile'!A5085</f>
        <v>44773.791666666701</v>
      </c>
      <c r="B5087" s="22">
        <f>'8760_Profile'!N5085</f>
        <v>54.991999999999997</v>
      </c>
      <c r="C5087" s="22">
        <f>'8760_Profile'!O5085</f>
        <v>54.991999999999997</v>
      </c>
      <c r="D5087" s="22">
        <f>'8760_Profile'!P5085</f>
        <v>54.991999999999997</v>
      </c>
      <c r="E5087" s="20">
        <f>'8760_Profile'!M5085</f>
        <v>0</v>
      </c>
      <c r="F5087" s="11" t="str">
        <f t="shared" si="79"/>
        <v>Normal export window</v>
      </c>
    </row>
    <row r="5088" spans="1:6" ht="15" customHeight="1">
      <c r="A5088" s="23">
        <f>'8760_Profile'!A5086</f>
        <v>44773.833333333299</v>
      </c>
      <c r="B5088" s="22">
        <f>'8760_Profile'!N5086</f>
        <v>54.991999999999997</v>
      </c>
      <c r="C5088" s="22">
        <f>'8760_Profile'!O5086</f>
        <v>54.991999999999997</v>
      </c>
      <c r="D5088" s="22">
        <f>'8760_Profile'!P5086</f>
        <v>54.991999999999997</v>
      </c>
      <c r="E5088" s="20">
        <f>'8760_Profile'!M5086</f>
        <v>0</v>
      </c>
      <c r="F5088" s="11" t="str">
        <f t="shared" si="79"/>
        <v>Normal export window</v>
      </c>
    </row>
    <row r="5089" spans="1:6" ht="15" customHeight="1">
      <c r="A5089" s="23">
        <f>'8760_Profile'!A5087</f>
        <v>44773.875</v>
      </c>
      <c r="B5089" s="22">
        <f>'8760_Profile'!N5087</f>
        <v>54.991999999999997</v>
      </c>
      <c r="C5089" s="22">
        <f>'8760_Profile'!O5087</f>
        <v>54.991999999999997</v>
      </c>
      <c r="D5089" s="22">
        <f>'8760_Profile'!P5087</f>
        <v>54.991999999999997</v>
      </c>
      <c r="E5089" s="20">
        <f>'8760_Profile'!M5087</f>
        <v>0</v>
      </c>
      <c r="F5089" s="11" t="str">
        <f t="shared" si="79"/>
        <v>Normal export window</v>
      </c>
    </row>
    <row r="5090" spans="1:6" ht="15" customHeight="1">
      <c r="A5090" s="23">
        <f>'8760_Profile'!A5088</f>
        <v>44773.916666666701</v>
      </c>
      <c r="B5090" s="22">
        <f>'8760_Profile'!N5088</f>
        <v>54.991999999999997</v>
      </c>
      <c r="C5090" s="22">
        <f>'8760_Profile'!O5088</f>
        <v>54.991999999999997</v>
      </c>
      <c r="D5090" s="22">
        <f>'8760_Profile'!P5088</f>
        <v>54.991999999999997</v>
      </c>
      <c r="E5090" s="20">
        <f>'8760_Profile'!M5088</f>
        <v>0</v>
      </c>
      <c r="F5090" s="11" t="str">
        <f t="shared" si="79"/>
        <v>Normal export window</v>
      </c>
    </row>
    <row r="5091" spans="1:6" ht="15" customHeight="1">
      <c r="A5091" s="23">
        <f>'8760_Profile'!A5089</f>
        <v>44773.958333333299</v>
      </c>
      <c r="B5091" s="22">
        <f>'8760_Profile'!N5089</f>
        <v>54.991999999999997</v>
      </c>
      <c r="C5091" s="22">
        <f>'8760_Profile'!O5089</f>
        <v>54.991999999999997</v>
      </c>
      <c r="D5091" s="22">
        <f>'8760_Profile'!P5089</f>
        <v>54.991999999999997</v>
      </c>
      <c r="E5091" s="20">
        <f>'8760_Profile'!M5089</f>
        <v>0</v>
      </c>
      <c r="F5091" s="11" t="str">
        <f t="shared" si="79"/>
        <v>Normal export window</v>
      </c>
    </row>
    <row r="5092" spans="1:6" ht="15" customHeight="1">
      <c r="A5092" s="23">
        <f>'8760_Profile'!A5090</f>
        <v>44774</v>
      </c>
      <c r="B5092" s="22">
        <f>'8760_Profile'!N5090</f>
        <v>54.991999999999997</v>
      </c>
      <c r="C5092" s="22">
        <f>'8760_Profile'!O5090</f>
        <v>54.991999999999997</v>
      </c>
      <c r="D5092" s="22">
        <f>'8760_Profile'!P5090</f>
        <v>54.991999999999997</v>
      </c>
      <c r="E5092" s="20">
        <f>'8760_Profile'!M5090</f>
        <v>0</v>
      </c>
      <c r="F5092" s="11" t="str">
        <f t="shared" si="79"/>
        <v>Normal export window</v>
      </c>
    </row>
    <row r="5093" spans="1:6" ht="15" customHeight="1">
      <c r="A5093" s="23">
        <f>'8760_Profile'!A5091</f>
        <v>44774.041666666701</v>
      </c>
      <c r="B5093" s="22">
        <f>'8760_Profile'!N5091</f>
        <v>54.991999999999997</v>
      </c>
      <c r="C5093" s="22">
        <f>'8760_Profile'!O5091</f>
        <v>54.991999999999997</v>
      </c>
      <c r="D5093" s="22">
        <f>'8760_Profile'!P5091</f>
        <v>54.991999999999997</v>
      </c>
      <c r="E5093" s="20">
        <f>'8760_Profile'!M5091</f>
        <v>0</v>
      </c>
      <c r="F5093" s="11" t="str">
        <f t="shared" si="79"/>
        <v>Normal export window</v>
      </c>
    </row>
    <row r="5094" spans="1:6" ht="15" customHeight="1">
      <c r="A5094" s="23">
        <f>'8760_Profile'!A5092</f>
        <v>44774.083333333299</v>
      </c>
      <c r="B5094" s="22">
        <f>'8760_Profile'!N5092</f>
        <v>54.991999999999997</v>
      </c>
      <c r="C5094" s="22">
        <f>'8760_Profile'!O5092</f>
        <v>54.991999999999997</v>
      </c>
      <c r="D5094" s="22">
        <f>'8760_Profile'!P5092</f>
        <v>54.991999999999997</v>
      </c>
      <c r="E5094" s="20">
        <f>'8760_Profile'!M5092</f>
        <v>0</v>
      </c>
      <c r="F5094" s="11" t="str">
        <f t="shared" si="79"/>
        <v>Normal export window</v>
      </c>
    </row>
    <row r="5095" spans="1:6" ht="15" customHeight="1">
      <c r="A5095" s="23">
        <f>'8760_Profile'!A5093</f>
        <v>44774.125</v>
      </c>
      <c r="B5095" s="22">
        <f>'8760_Profile'!N5093</f>
        <v>54.991999999999997</v>
      </c>
      <c r="C5095" s="22">
        <f>'8760_Profile'!O5093</f>
        <v>54.991999999999997</v>
      </c>
      <c r="D5095" s="22">
        <f>'8760_Profile'!P5093</f>
        <v>54.991999999999997</v>
      </c>
      <c r="E5095" s="20">
        <f>'8760_Profile'!M5093</f>
        <v>0</v>
      </c>
      <c r="F5095" s="11" t="str">
        <f t="shared" si="79"/>
        <v>Normal export window</v>
      </c>
    </row>
    <row r="5096" spans="1:6" ht="15" customHeight="1">
      <c r="A5096" s="23">
        <f>'8760_Profile'!A5094</f>
        <v>44774.166666666701</v>
      </c>
      <c r="B5096" s="22">
        <f>'8760_Profile'!N5094</f>
        <v>54.991999999999997</v>
      </c>
      <c r="C5096" s="22">
        <f>'8760_Profile'!O5094</f>
        <v>54.991999999999997</v>
      </c>
      <c r="D5096" s="22">
        <f>'8760_Profile'!P5094</f>
        <v>54.991999999999997</v>
      </c>
      <c r="E5096" s="20">
        <f>'8760_Profile'!M5094</f>
        <v>0</v>
      </c>
      <c r="F5096" s="11" t="str">
        <f t="shared" si="79"/>
        <v>Normal export window</v>
      </c>
    </row>
    <row r="5097" spans="1:6" ht="15" customHeight="1">
      <c r="A5097" s="23">
        <f>'8760_Profile'!A5095</f>
        <v>44774.208333333299</v>
      </c>
      <c r="B5097" s="22">
        <f>'8760_Profile'!N5095</f>
        <v>54.991999999999997</v>
      </c>
      <c r="C5097" s="22">
        <f>'8760_Profile'!O5095</f>
        <v>54.991999999999997</v>
      </c>
      <c r="D5097" s="22">
        <f>'8760_Profile'!P5095</f>
        <v>54.991999999999997</v>
      </c>
      <c r="E5097" s="20">
        <f>'8760_Profile'!M5095</f>
        <v>0</v>
      </c>
      <c r="F5097" s="11" t="str">
        <f t="shared" si="79"/>
        <v>Normal export window</v>
      </c>
    </row>
    <row r="5098" spans="1:6" ht="15" customHeight="1">
      <c r="A5098" s="23">
        <f>'8760_Profile'!A5096</f>
        <v>44774.25</v>
      </c>
      <c r="B5098" s="22">
        <f>'8760_Profile'!N5096</f>
        <v>54.991999999999997</v>
      </c>
      <c r="C5098" s="22">
        <f>'8760_Profile'!O5096</f>
        <v>54.991999999999997</v>
      </c>
      <c r="D5098" s="22">
        <f>'8760_Profile'!P5096</f>
        <v>54.991999999999997</v>
      </c>
      <c r="E5098" s="20">
        <f>'8760_Profile'!M5096</f>
        <v>0</v>
      </c>
      <c r="F5098" s="11" t="str">
        <f t="shared" si="79"/>
        <v>Normal export window</v>
      </c>
    </row>
    <row r="5099" spans="1:6" ht="15" customHeight="1">
      <c r="A5099" s="23">
        <f>'8760_Profile'!A5097</f>
        <v>44774.291666666701</v>
      </c>
      <c r="B5099" s="22">
        <f>'8760_Profile'!N5097</f>
        <v>54.991999999999997</v>
      </c>
      <c r="C5099" s="22">
        <f>'8760_Profile'!O5097</f>
        <v>54.991999999999997</v>
      </c>
      <c r="D5099" s="22">
        <f>'8760_Profile'!P5097</f>
        <v>54.991999999999997</v>
      </c>
      <c r="E5099" s="20">
        <f>'8760_Profile'!M5097</f>
        <v>0</v>
      </c>
      <c r="F5099" s="11" t="str">
        <f t="shared" si="79"/>
        <v>Normal export window</v>
      </c>
    </row>
    <row r="5100" spans="1:6" ht="15" customHeight="1">
      <c r="A5100" s="23">
        <f>'8760_Profile'!A5098</f>
        <v>44774.333333333299</v>
      </c>
      <c r="B5100" s="22">
        <f>'8760_Profile'!N5098</f>
        <v>54.991999999999997</v>
      </c>
      <c r="C5100" s="22">
        <f>'8760_Profile'!O5098</f>
        <v>54.991999999999997</v>
      </c>
      <c r="D5100" s="22">
        <f>'8760_Profile'!P5098</f>
        <v>54.991999999999997</v>
      </c>
      <c r="E5100" s="20">
        <f>'8760_Profile'!M5098</f>
        <v>0</v>
      </c>
      <c r="F5100" s="11" t="str">
        <f t="shared" si="79"/>
        <v>Normal export window</v>
      </c>
    </row>
    <row r="5101" spans="1:6" ht="15" customHeight="1">
      <c r="A5101" s="23">
        <f>'8760_Profile'!A5099</f>
        <v>44774.375</v>
      </c>
      <c r="B5101" s="22">
        <f>'8760_Profile'!N5099</f>
        <v>54.991999999999997</v>
      </c>
      <c r="C5101" s="22">
        <f>'8760_Profile'!O5099</f>
        <v>54.991999999999997</v>
      </c>
      <c r="D5101" s="22">
        <f>'8760_Profile'!P5099</f>
        <v>54.991999999999997</v>
      </c>
      <c r="E5101" s="20">
        <f>'8760_Profile'!M5099</f>
        <v>0</v>
      </c>
      <c r="F5101" s="11" t="str">
        <f t="shared" si="79"/>
        <v>Normal export window</v>
      </c>
    </row>
    <row r="5102" spans="1:6" ht="15" customHeight="1">
      <c r="A5102" s="23">
        <f>'8760_Profile'!A5100</f>
        <v>44774.416666666701</v>
      </c>
      <c r="B5102" s="22">
        <f>'8760_Profile'!N5100</f>
        <v>54.991999999999997</v>
      </c>
      <c r="C5102" s="22">
        <f>'8760_Profile'!O5100</f>
        <v>54.991999999999997</v>
      </c>
      <c r="D5102" s="22">
        <f>'8760_Profile'!P5100</f>
        <v>54.991999999999997</v>
      </c>
      <c r="E5102" s="20">
        <f>'8760_Profile'!M5100</f>
        <v>0</v>
      </c>
      <c r="F5102" s="11" t="str">
        <f t="shared" si="79"/>
        <v>Normal export window</v>
      </c>
    </row>
    <row r="5103" spans="1:6" ht="15" customHeight="1">
      <c r="A5103" s="23">
        <f>'8760_Profile'!A5101</f>
        <v>44774.458333333299</v>
      </c>
      <c r="B5103" s="22">
        <f>'8760_Profile'!N5101</f>
        <v>54.991999999999997</v>
      </c>
      <c r="C5103" s="22">
        <f>'8760_Profile'!O5101</f>
        <v>54.991999999999997</v>
      </c>
      <c r="D5103" s="22">
        <f>'8760_Profile'!P5101</f>
        <v>54.991999999999997</v>
      </c>
      <c r="E5103" s="20">
        <f>'8760_Profile'!M5101</f>
        <v>0</v>
      </c>
      <c r="F5103" s="11" t="str">
        <f t="shared" si="79"/>
        <v>Normal export window</v>
      </c>
    </row>
    <row r="5104" spans="1:6" ht="15" customHeight="1">
      <c r="A5104" s="23">
        <f>'8760_Profile'!A5102</f>
        <v>44774.5</v>
      </c>
      <c r="B5104" s="22">
        <f>'8760_Profile'!N5102</f>
        <v>54.991999999999997</v>
      </c>
      <c r="C5104" s="22">
        <f>'8760_Profile'!O5102</f>
        <v>54.991999999999997</v>
      </c>
      <c r="D5104" s="22">
        <f>'8760_Profile'!P5102</f>
        <v>54.991999999999997</v>
      </c>
      <c r="E5104" s="20">
        <f>'8760_Profile'!M5102</f>
        <v>0</v>
      </c>
      <c r="F5104" s="11" t="str">
        <f t="shared" si="79"/>
        <v>Normal export window</v>
      </c>
    </row>
    <row r="5105" spans="1:6" ht="15" customHeight="1">
      <c r="A5105" s="23">
        <f>'8760_Profile'!A5103</f>
        <v>44774.541666666701</v>
      </c>
      <c r="B5105" s="22">
        <f>'8760_Profile'!N5103</f>
        <v>54.991999999999997</v>
      </c>
      <c r="C5105" s="22">
        <f>'8760_Profile'!O5103</f>
        <v>54.991999999999997</v>
      </c>
      <c r="D5105" s="22">
        <f>'8760_Profile'!P5103</f>
        <v>54.991999999999997</v>
      </c>
      <c r="E5105" s="20">
        <f>'8760_Profile'!M5103</f>
        <v>0</v>
      </c>
      <c r="F5105" s="11" t="str">
        <f t="shared" si="79"/>
        <v>Normal export window</v>
      </c>
    </row>
    <row r="5106" spans="1:6" ht="15" customHeight="1">
      <c r="A5106" s="23">
        <f>'8760_Profile'!A5104</f>
        <v>44774.583333333299</v>
      </c>
      <c r="B5106" s="22">
        <f>'8760_Profile'!N5104</f>
        <v>54.991999999999997</v>
      </c>
      <c r="C5106" s="22">
        <f>'8760_Profile'!O5104</f>
        <v>54.991999999999997</v>
      </c>
      <c r="D5106" s="22">
        <f>'8760_Profile'!P5104</f>
        <v>54.991999999999997</v>
      </c>
      <c r="E5106" s="20">
        <f>'8760_Profile'!M5104</f>
        <v>0</v>
      </c>
      <c r="F5106" s="11" t="str">
        <f t="shared" si="79"/>
        <v>Normal export window</v>
      </c>
    </row>
    <row r="5107" spans="1:6" ht="15" customHeight="1">
      <c r="A5107" s="23">
        <f>'8760_Profile'!A5105</f>
        <v>44774.625</v>
      </c>
      <c r="B5107" s="22">
        <f>'8760_Profile'!N5105</f>
        <v>54.991999999999997</v>
      </c>
      <c r="C5107" s="22">
        <f>'8760_Profile'!O5105</f>
        <v>54.991999999999997</v>
      </c>
      <c r="D5107" s="22">
        <f>'8760_Profile'!P5105</f>
        <v>54.991999999999997</v>
      </c>
      <c r="E5107" s="20">
        <f>'8760_Profile'!M5105</f>
        <v>0</v>
      </c>
      <c r="F5107" s="11" t="str">
        <f t="shared" si="79"/>
        <v>Normal export window</v>
      </c>
    </row>
    <row r="5108" spans="1:6" ht="15" customHeight="1">
      <c r="A5108" s="23">
        <f>'8760_Profile'!A5106</f>
        <v>44774.666666666701</v>
      </c>
      <c r="B5108" s="22">
        <f>'8760_Profile'!N5106</f>
        <v>54.991999999999997</v>
      </c>
      <c r="C5108" s="22">
        <f>'8760_Profile'!O5106</f>
        <v>54.991999999999997</v>
      </c>
      <c r="D5108" s="22">
        <f>'8760_Profile'!P5106</f>
        <v>54.991999999999997</v>
      </c>
      <c r="E5108" s="20">
        <f>'8760_Profile'!M5106</f>
        <v>0</v>
      </c>
      <c r="F5108" s="11" t="str">
        <f t="shared" si="79"/>
        <v>Normal export window</v>
      </c>
    </row>
    <row r="5109" spans="1:6" ht="15" customHeight="1">
      <c r="A5109" s="23">
        <f>'8760_Profile'!A5107</f>
        <v>44774.708333333299</v>
      </c>
      <c r="B5109" s="22">
        <f>'8760_Profile'!N5107</f>
        <v>54.991999999999997</v>
      </c>
      <c r="C5109" s="22">
        <f>'8760_Profile'!O5107</f>
        <v>54.991999999999997</v>
      </c>
      <c r="D5109" s="22">
        <f>'8760_Profile'!P5107</f>
        <v>54.991999999999997</v>
      </c>
      <c r="E5109" s="20">
        <f>'8760_Profile'!M5107</f>
        <v>0</v>
      </c>
      <c r="F5109" s="11" t="str">
        <f t="shared" si="79"/>
        <v>Normal export window</v>
      </c>
    </row>
    <row r="5110" spans="1:6" ht="15" customHeight="1">
      <c r="A5110" s="23">
        <f>'8760_Profile'!A5108</f>
        <v>44774.75</v>
      </c>
      <c r="B5110" s="22">
        <f>'8760_Profile'!N5108</f>
        <v>54.991999999999997</v>
      </c>
      <c r="C5110" s="22">
        <f>'8760_Profile'!O5108</f>
        <v>54.991999999999997</v>
      </c>
      <c r="D5110" s="22">
        <f>'8760_Profile'!P5108</f>
        <v>54.991999999999997</v>
      </c>
      <c r="E5110" s="20">
        <f>'8760_Profile'!M5108</f>
        <v>0</v>
      </c>
      <c r="F5110" s="11" t="str">
        <f t="shared" si="79"/>
        <v>Normal export window</v>
      </c>
    </row>
    <row r="5111" spans="1:6" ht="15" customHeight="1">
      <c r="A5111" s="23">
        <f>'8760_Profile'!A5109</f>
        <v>44774.791666666701</v>
      </c>
      <c r="B5111" s="22">
        <f>'8760_Profile'!N5109</f>
        <v>54.991999999999997</v>
      </c>
      <c r="C5111" s="22">
        <f>'8760_Profile'!O5109</f>
        <v>54.991999999999997</v>
      </c>
      <c r="D5111" s="22">
        <f>'8760_Profile'!P5109</f>
        <v>54.991999999999997</v>
      </c>
      <c r="E5111" s="20">
        <f>'8760_Profile'!M5109</f>
        <v>0</v>
      </c>
      <c r="F5111" s="11" t="str">
        <f t="shared" si="79"/>
        <v>Normal export window</v>
      </c>
    </row>
    <row r="5112" spans="1:6" ht="15" customHeight="1">
      <c r="A5112" s="23">
        <f>'8760_Profile'!A5110</f>
        <v>44774.833333333299</v>
      </c>
      <c r="B5112" s="22">
        <f>'8760_Profile'!N5110</f>
        <v>54.991999999999997</v>
      </c>
      <c r="C5112" s="22">
        <f>'8760_Profile'!O5110</f>
        <v>54.991999999999997</v>
      </c>
      <c r="D5112" s="22">
        <f>'8760_Profile'!P5110</f>
        <v>54.991999999999997</v>
      </c>
      <c r="E5112" s="20">
        <f>'8760_Profile'!M5110</f>
        <v>0</v>
      </c>
      <c r="F5112" s="11" t="str">
        <f t="shared" si="79"/>
        <v>Normal export window</v>
      </c>
    </row>
    <row r="5113" spans="1:6" ht="15" customHeight="1">
      <c r="A5113" s="23">
        <f>'8760_Profile'!A5111</f>
        <v>44774.875</v>
      </c>
      <c r="B5113" s="22">
        <f>'8760_Profile'!N5111</f>
        <v>54.991999999999997</v>
      </c>
      <c r="C5113" s="22">
        <f>'8760_Profile'!O5111</f>
        <v>54.991999999999997</v>
      </c>
      <c r="D5113" s="22">
        <f>'8760_Profile'!P5111</f>
        <v>54.991999999999997</v>
      </c>
      <c r="E5113" s="20">
        <f>'8760_Profile'!M5111</f>
        <v>0</v>
      </c>
      <c r="F5113" s="11" t="str">
        <f t="shared" si="79"/>
        <v>Normal export window</v>
      </c>
    </row>
    <row r="5114" spans="1:6" ht="15" customHeight="1">
      <c r="A5114" s="23">
        <f>'8760_Profile'!A5112</f>
        <v>44774.916666666701</v>
      </c>
      <c r="B5114" s="22">
        <f>'8760_Profile'!N5112</f>
        <v>54.991999999999997</v>
      </c>
      <c r="C5114" s="22">
        <f>'8760_Profile'!O5112</f>
        <v>54.991999999999997</v>
      </c>
      <c r="D5114" s="22">
        <f>'8760_Profile'!P5112</f>
        <v>54.991999999999997</v>
      </c>
      <c r="E5114" s="20">
        <f>'8760_Profile'!M5112</f>
        <v>0</v>
      </c>
      <c r="F5114" s="11" t="str">
        <f t="shared" si="79"/>
        <v>Normal export window</v>
      </c>
    </row>
    <row r="5115" spans="1:6" ht="15" customHeight="1">
      <c r="A5115" s="23">
        <f>'8760_Profile'!A5113</f>
        <v>44774.958333333299</v>
      </c>
      <c r="B5115" s="22">
        <f>'8760_Profile'!N5113</f>
        <v>54.991999999999997</v>
      </c>
      <c r="C5115" s="22">
        <f>'8760_Profile'!O5113</f>
        <v>54.991999999999997</v>
      </c>
      <c r="D5115" s="22">
        <f>'8760_Profile'!P5113</f>
        <v>54.991999999999997</v>
      </c>
      <c r="E5115" s="20">
        <f>'8760_Profile'!M5113</f>
        <v>0</v>
      </c>
      <c r="F5115" s="11" t="str">
        <f t="shared" si="79"/>
        <v>Normal export window</v>
      </c>
    </row>
    <row r="5116" spans="1:6" ht="15" customHeight="1">
      <c r="A5116" s="23">
        <f>'8760_Profile'!A5114</f>
        <v>44775</v>
      </c>
      <c r="B5116" s="22">
        <f>'8760_Profile'!N5114</f>
        <v>54.991999999999997</v>
      </c>
      <c r="C5116" s="22">
        <f>'8760_Profile'!O5114</f>
        <v>54.991999999999997</v>
      </c>
      <c r="D5116" s="22">
        <f>'8760_Profile'!P5114</f>
        <v>54.991999999999997</v>
      </c>
      <c r="E5116" s="20">
        <f>'8760_Profile'!M5114</f>
        <v>0</v>
      </c>
      <c r="F5116" s="11" t="str">
        <f t="shared" si="79"/>
        <v>Normal export window</v>
      </c>
    </row>
    <row r="5117" spans="1:6" ht="15" customHeight="1">
      <c r="A5117" s="23">
        <f>'8760_Profile'!A5115</f>
        <v>44775.041666666701</v>
      </c>
      <c r="B5117" s="22">
        <f>'8760_Profile'!N5115</f>
        <v>54.991999999999997</v>
      </c>
      <c r="C5117" s="22">
        <f>'8760_Profile'!O5115</f>
        <v>54.991999999999997</v>
      </c>
      <c r="D5117" s="22">
        <f>'8760_Profile'!P5115</f>
        <v>54.991999999999997</v>
      </c>
      <c r="E5117" s="20">
        <f>'8760_Profile'!M5115</f>
        <v>0</v>
      </c>
      <c r="F5117" s="11" t="str">
        <f t="shared" si="79"/>
        <v>Normal export window</v>
      </c>
    </row>
    <row r="5118" spans="1:6" ht="15" customHeight="1">
      <c r="A5118" s="23">
        <f>'8760_Profile'!A5116</f>
        <v>44775.083333333299</v>
      </c>
      <c r="B5118" s="22">
        <f>'8760_Profile'!N5116</f>
        <v>54.991999999999997</v>
      </c>
      <c r="C5118" s="22">
        <f>'8760_Profile'!O5116</f>
        <v>54.991999999999997</v>
      </c>
      <c r="D5118" s="22">
        <f>'8760_Profile'!P5116</f>
        <v>54.991999999999997</v>
      </c>
      <c r="E5118" s="20">
        <f>'8760_Profile'!M5116</f>
        <v>0</v>
      </c>
      <c r="F5118" s="11" t="str">
        <f t="shared" si="79"/>
        <v>Normal export window</v>
      </c>
    </row>
    <row r="5119" spans="1:6" ht="15" customHeight="1">
      <c r="A5119" s="23">
        <f>'8760_Profile'!A5117</f>
        <v>44775.125</v>
      </c>
      <c r="B5119" s="22">
        <f>'8760_Profile'!N5117</f>
        <v>54.991999999999997</v>
      </c>
      <c r="C5119" s="22">
        <f>'8760_Profile'!O5117</f>
        <v>54.991999999999997</v>
      </c>
      <c r="D5119" s="22">
        <f>'8760_Profile'!P5117</f>
        <v>54.991999999999997</v>
      </c>
      <c r="E5119" s="20">
        <f>'8760_Profile'!M5117</f>
        <v>0</v>
      </c>
      <c r="F5119" s="11" t="str">
        <f t="shared" si="79"/>
        <v>Normal export window</v>
      </c>
    </row>
    <row r="5120" spans="1:6" ht="15" customHeight="1">
      <c r="A5120" s="23">
        <f>'8760_Profile'!A5118</f>
        <v>44775.166666666701</v>
      </c>
      <c r="B5120" s="22">
        <f>'8760_Profile'!N5118</f>
        <v>54.991999999999997</v>
      </c>
      <c r="C5120" s="22">
        <f>'8760_Profile'!O5118</f>
        <v>54.991999999999997</v>
      </c>
      <c r="D5120" s="22">
        <f>'8760_Profile'!P5118</f>
        <v>54.991999999999997</v>
      </c>
      <c r="E5120" s="20">
        <f>'8760_Profile'!M5118</f>
        <v>0</v>
      </c>
      <c r="F5120" s="11" t="str">
        <f t="shared" si="79"/>
        <v>Normal export window</v>
      </c>
    </row>
    <row r="5121" spans="1:6" ht="15" customHeight="1">
      <c r="A5121" s="23">
        <f>'8760_Profile'!A5119</f>
        <v>44775.208333333299</v>
      </c>
      <c r="B5121" s="22">
        <f>'8760_Profile'!N5119</f>
        <v>54.991999999999997</v>
      </c>
      <c r="C5121" s="22">
        <f>'8760_Profile'!O5119</f>
        <v>54.991999999999997</v>
      </c>
      <c r="D5121" s="22">
        <f>'8760_Profile'!P5119</f>
        <v>54.991999999999997</v>
      </c>
      <c r="E5121" s="20">
        <f>'8760_Profile'!M5119</f>
        <v>0</v>
      </c>
      <c r="F5121" s="11" t="str">
        <f t="shared" si="79"/>
        <v>Normal export window</v>
      </c>
    </row>
    <row r="5122" spans="1:6" ht="15" customHeight="1">
      <c r="A5122" s="23">
        <f>'8760_Profile'!A5120</f>
        <v>44775.25</v>
      </c>
      <c r="B5122" s="22">
        <f>'8760_Profile'!N5120</f>
        <v>54.991999999999997</v>
      </c>
      <c r="C5122" s="22">
        <f>'8760_Profile'!O5120</f>
        <v>54.991999999999997</v>
      </c>
      <c r="D5122" s="22">
        <f>'8760_Profile'!P5120</f>
        <v>54.991999999999997</v>
      </c>
      <c r="E5122" s="20">
        <f>'8760_Profile'!M5120</f>
        <v>0</v>
      </c>
      <c r="F5122" s="11" t="str">
        <f t="shared" si="79"/>
        <v>Normal export window</v>
      </c>
    </row>
    <row r="5123" spans="1:6" ht="15" customHeight="1">
      <c r="A5123" s="23">
        <f>'8760_Profile'!A5121</f>
        <v>44775.291666666701</v>
      </c>
      <c r="B5123" s="22">
        <f>'8760_Profile'!N5121</f>
        <v>54.991999999999997</v>
      </c>
      <c r="C5123" s="22">
        <f>'8760_Profile'!O5121</f>
        <v>54.991999999999997</v>
      </c>
      <c r="D5123" s="22">
        <f>'8760_Profile'!P5121</f>
        <v>54.991999999999997</v>
      </c>
      <c r="E5123" s="20">
        <f>'8760_Profile'!M5121</f>
        <v>0</v>
      </c>
      <c r="F5123" s="11" t="str">
        <f t="shared" si="79"/>
        <v>Normal export window</v>
      </c>
    </row>
    <row r="5124" spans="1:6" ht="15" customHeight="1">
      <c r="A5124" s="23">
        <f>'8760_Profile'!A5122</f>
        <v>44775.333333333299</v>
      </c>
      <c r="B5124" s="22">
        <f>'8760_Profile'!N5122</f>
        <v>54.991999999999997</v>
      </c>
      <c r="C5124" s="22">
        <f>'8760_Profile'!O5122</f>
        <v>54.991999999999997</v>
      </c>
      <c r="D5124" s="22">
        <f>'8760_Profile'!P5122</f>
        <v>54.991999999999997</v>
      </c>
      <c r="E5124" s="20">
        <f>'8760_Profile'!M5122</f>
        <v>0</v>
      </c>
      <c r="F5124" s="11" t="str">
        <f t="shared" ref="F5124:F5187" si="80">IF(E5124=1,"Summer low-load CA constraint window","Normal export window")</f>
        <v>Normal export window</v>
      </c>
    </row>
    <row r="5125" spans="1:6" ht="15" customHeight="1">
      <c r="A5125" s="23">
        <f>'8760_Profile'!A5123</f>
        <v>44775.375</v>
      </c>
      <c r="B5125" s="22">
        <f>'8760_Profile'!N5123</f>
        <v>54.991999999999997</v>
      </c>
      <c r="C5125" s="22">
        <f>'8760_Profile'!O5123</f>
        <v>54.991999999999997</v>
      </c>
      <c r="D5125" s="22">
        <f>'8760_Profile'!P5123</f>
        <v>54.991999999999997</v>
      </c>
      <c r="E5125" s="20">
        <f>'8760_Profile'!M5123</f>
        <v>0</v>
      </c>
      <c r="F5125" s="11" t="str">
        <f t="shared" si="80"/>
        <v>Normal export window</v>
      </c>
    </row>
    <row r="5126" spans="1:6" ht="15" customHeight="1">
      <c r="A5126" s="23">
        <f>'8760_Profile'!A5124</f>
        <v>44775.416666666701</v>
      </c>
      <c r="B5126" s="22">
        <f>'8760_Profile'!N5124</f>
        <v>54.991999999999997</v>
      </c>
      <c r="C5126" s="22">
        <f>'8760_Profile'!O5124</f>
        <v>54.991999999999997</v>
      </c>
      <c r="D5126" s="22">
        <f>'8760_Profile'!P5124</f>
        <v>54.991999999999997</v>
      </c>
      <c r="E5126" s="20">
        <f>'8760_Profile'!M5124</f>
        <v>0</v>
      </c>
      <c r="F5126" s="11" t="str">
        <f t="shared" si="80"/>
        <v>Normal export window</v>
      </c>
    </row>
    <row r="5127" spans="1:6" ht="15" customHeight="1">
      <c r="A5127" s="23">
        <f>'8760_Profile'!A5125</f>
        <v>44775.458333333299</v>
      </c>
      <c r="B5127" s="22">
        <f>'8760_Profile'!N5125</f>
        <v>54.991999999999997</v>
      </c>
      <c r="C5127" s="22">
        <f>'8760_Profile'!O5125</f>
        <v>54.991999999999997</v>
      </c>
      <c r="D5127" s="22">
        <f>'8760_Profile'!P5125</f>
        <v>54.991999999999997</v>
      </c>
      <c r="E5127" s="20">
        <f>'8760_Profile'!M5125</f>
        <v>0</v>
      </c>
      <c r="F5127" s="11" t="str">
        <f t="shared" si="80"/>
        <v>Normal export window</v>
      </c>
    </row>
    <row r="5128" spans="1:6" ht="15" customHeight="1">
      <c r="A5128" s="23">
        <f>'8760_Profile'!A5126</f>
        <v>44775.5</v>
      </c>
      <c r="B5128" s="22">
        <f>'8760_Profile'!N5126</f>
        <v>54.991999999999997</v>
      </c>
      <c r="C5128" s="22">
        <f>'8760_Profile'!O5126</f>
        <v>54.991999999999997</v>
      </c>
      <c r="D5128" s="22">
        <f>'8760_Profile'!P5126</f>
        <v>54.991999999999997</v>
      </c>
      <c r="E5128" s="20">
        <f>'8760_Profile'!M5126</f>
        <v>0</v>
      </c>
      <c r="F5128" s="11" t="str">
        <f t="shared" si="80"/>
        <v>Normal export window</v>
      </c>
    </row>
    <row r="5129" spans="1:6" ht="15" customHeight="1">
      <c r="A5129" s="23">
        <f>'8760_Profile'!A5127</f>
        <v>44775.541666666701</v>
      </c>
      <c r="B5129" s="22">
        <f>'8760_Profile'!N5127</f>
        <v>54.991999999999997</v>
      </c>
      <c r="C5129" s="22">
        <f>'8760_Profile'!O5127</f>
        <v>54.991999999999997</v>
      </c>
      <c r="D5129" s="22">
        <f>'8760_Profile'!P5127</f>
        <v>54.991999999999997</v>
      </c>
      <c r="E5129" s="20">
        <f>'8760_Profile'!M5127</f>
        <v>0</v>
      </c>
      <c r="F5129" s="11" t="str">
        <f t="shared" si="80"/>
        <v>Normal export window</v>
      </c>
    </row>
    <row r="5130" spans="1:6" ht="15" customHeight="1">
      <c r="A5130" s="23">
        <f>'8760_Profile'!A5128</f>
        <v>44775.583333333299</v>
      </c>
      <c r="B5130" s="22">
        <f>'8760_Profile'!N5128</f>
        <v>54.991999999999997</v>
      </c>
      <c r="C5130" s="22">
        <f>'8760_Profile'!O5128</f>
        <v>54.991999999999997</v>
      </c>
      <c r="D5130" s="22">
        <f>'8760_Profile'!P5128</f>
        <v>54.991999999999997</v>
      </c>
      <c r="E5130" s="20">
        <f>'8760_Profile'!M5128</f>
        <v>0</v>
      </c>
      <c r="F5130" s="11" t="str">
        <f t="shared" si="80"/>
        <v>Normal export window</v>
      </c>
    </row>
    <row r="5131" spans="1:6" ht="15" customHeight="1">
      <c r="A5131" s="23">
        <f>'8760_Profile'!A5129</f>
        <v>44775.625</v>
      </c>
      <c r="B5131" s="22">
        <f>'8760_Profile'!N5129</f>
        <v>54.991999999999997</v>
      </c>
      <c r="C5131" s="22">
        <f>'8760_Profile'!O5129</f>
        <v>54.991999999999997</v>
      </c>
      <c r="D5131" s="22">
        <f>'8760_Profile'!P5129</f>
        <v>54.991999999999997</v>
      </c>
      <c r="E5131" s="20">
        <f>'8760_Profile'!M5129</f>
        <v>0</v>
      </c>
      <c r="F5131" s="11" t="str">
        <f t="shared" si="80"/>
        <v>Normal export window</v>
      </c>
    </row>
    <row r="5132" spans="1:6" ht="15" customHeight="1">
      <c r="A5132" s="23">
        <f>'8760_Profile'!A5130</f>
        <v>44775.666666666701</v>
      </c>
      <c r="B5132" s="22">
        <f>'8760_Profile'!N5130</f>
        <v>54.991999999999997</v>
      </c>
      <c r="C5132" s="22">
        <f>'8760_Profile'!O5130</f>
        <v>54.991999999999997</v>
      </c>
      <c r="D5132" s="22">
        <f>'8760_Profile'!P5130</f>
        <v>54.991999999999997</v>
      </c>
      <c r="E5132" s="20">
        <f>'8760_Profile'!M5130</f>
        <v>0</v>
      </c>
      <c r="F5132" s="11" t="str">
        <f t="shared" si="80"/>
        <v>Normal export window</v>
      </c>
    </row>
    <row r="5133" spans="1:6" ht="15" customHeight="1">
      <c r="A5133" s="23">
        <f>'8760_Profile'!A5131</f>
        <v>44775.708333333299</v>
      </c>
      <c r="B5133" s="22">
        <f>'8760_Profile'!N5131</f>
        <v>54.991999999999997</v>
      </c>
      <c r="C5133" s="22">
        <f>'8760_Profile'!O5131</f>
        <v>54.991999999999997</v>
      </c>
      <c r="D5133" s="22">
        <f>'8760_Profile'!P5131</f>
        <v>54.991999999999997</v>
      </c>
      <c r="E5133" s="20">
        <f>'8760_Profile'!M5131</f>
        <v>0</v>
      </c>
      <c r="F5133" s="11" t="str">
        <f t="shared" si="80"/>
        <v>Normal export window</v>
      </c>
    </row>
    <row r="5134" spans="1:6" ht="15" customHeight="1">
      <c r="A5134" s="23">
        <f>'8760_Profile'!A5132</f>
        <v>44775.75</v>
      </c>
      <c r="B5134" s="22">
        <f>'8760_Profile'!N5132</f>
        <v>54.991999999999997</v>
      </c>
      <c r="C5134" s="22">
        <f>'8760_Profile'!O5132</f>
        <v>54.991999999999997</v>
      </c>
      <c r="D5134" s="22">
        <f>'8760_Profile'!P5132</f>
        <v>54.991999999999997</v>
      </c>
      <c r="E5134" s="20">
        <f>'8760_Profile'!M5132</f>
        <v>0</v>
      </c>
      <c r="F5134" s="11" t="str">
        <f t="shared" si="80"/>
        <v>Normal export window</v>
      </c>
    </row>
    <row r="5135" spans="1:6" ht="15" customHeight="1">
      <c r="A5135" s="23">
        <f>'8760_Profile'!A5133</f>
        <v>44775.791666666701</v>
      </c>
      <c r="B5135" s="22">
        <f>'8760_Profile'!N5133</f>
        <v>54.991999999999997</v>
      </c>
      <c r="C5135" s="22">
        <f>'8760_Profile'!O5133</f>
        <v>54.991999999999997</v>
      </c>
      <c r="D5135" s="22">
        <f>'8760_Profile'!P5133</f>
        <v>54.991999999999997</v>
      </c>
      <c r="E5135" s="20">
        <f>'8760_Profile'!M5133</f>
        <v>0</v>
      </c>
      <c r="F5135" s="11" t="str">
        <f t="shared" si="80"/>
        <v>Normal export window</v>
      </c>
    </row>
    <row r="5136" spans="1:6" ht="15" customHeight="1">
      <c r="A5136" s="23">
        <f>'8760_Profile'!A5134</f>
        <v>44775.833333333299</v>
      </c>
      <c r="B5136" s="22">
        <f>'8760_Profile'!N5134</f>
        <v>54.991999999999997</v>
      </c>
      <c r="C5136" s="22">
        <f>'8760_Profile'!O5134</f>
        <v>54.991999999999997</v>
      </c>
      <c r="D5136" s="22">
        <f>'8760_Profile'!P5134</f>
        <v>54.991999999999997</v>
      </c>
      <c r="E5136" s="20">
        <f>'8760_Profile'!M5134</f>
        <v>0</v>
      </c>
      <c r="F5136" s="11" t="str">
        <f t="shared" si="80"/>
        <v>Normal export window</v>
      </c>
    </row>
    <row r="5137" spans="1:6" ht="15" customHeight="1">
      <c r="A5137" s="23">
        <f>'8760_Profile'!A5135</f>
        <v>44775.875</v>
      </c>
      <c r="B5137" s="22">
        <f>'8760_Profile'!N5135</f>
        <v>54.991999999999997</v>
      </c>
      <c r="C5137" s="22">
        <f>'8760_Profile'!O5135</f>
        <v>54.991999999999997</v>
      </c>
      <c r="D5137" s="22">
        <f>'8760_Profile'!P5135</f>
        <v>54.991999999999997</v>
      </c>
      <c r="E5137" s="20">
        <f>'8760_Profile'!M5135</f>
        <v>0</v>
      </c>
      <c r="F5137" s="11" t="str">
        <f t="shared" si="80"/>
        <v>Normal export window</v>
      </c>
    </row>
    <row r="5138" spans="1:6" ht="15" customHeight="1">
      <c r="A5138" s="23">
        <f>'8760_Profile'!A5136</f>
        <v>44775.916666666701</v>
      </c>
      <c r="B5138" s="22">
        <f>'8760_Profile'!N5136</f>
        <v>54.991999999999997</v>
      </c>
      <c r="C5138" s="22">
        <f>'8760_Profile'!O5136</f>
        <v>54.991999999999997</v>
      </c>
      <c r="D5138" s="22">
        <f>'8760_Profile'!P5136</f>
        <v>54.991999999999997</v>
      </c>
      <c r="E5138" s="20">
        <f>'8760_Profile'!M5136</f>
        <v>0</v>
      </c>
      <c r="F5138" s="11" t="str">
        <f t="shared" si="80"/>
        <v>Normal export window</v>
      </c>
    </row>
    <row r="5139" spans="1:6" ht="15" customHeight="1">
      <c r="A5139" s="23">
        <f>'8760_Profile'!A5137</f>
        <v>44775.958333333299</v>
      </c>
      <c r="B5139" s="22">
        <f>'8760_Profile'!N5137</f>
        <v>54.991999999999997</v>
      </c>
      <c r="C5139" s="22">
        <f>'8760_Profile'!O5137</f>
        <v>54.991999999999997</v>
      </c>
      <c r="D5139" s="22">
        <f>'8760_Profile'!P5137</f>
        <v>54.991999999999997</v>
      </c>
      <c r="E5139" s="20">
        <f>'8760_Profile'!M5137</f>
        <v>0</v>
      </c>
      <c r="F5139" s="11" t="str">
        <f t="shared" si="80"/>
        <v>Normal export window</v>
      </c>
    </row>
    <row r="5140" spans="1:6" ht="15" customHeight="1">
      <c r="A5140" s="23">
        <f>'8760_Profile'!A5138</f>
        <v>44776</v>
      </c>
      <c r="B5140" s="22">
        <f>'8760_Profile'!N5138</f>
        <v>54.991999999999997</v>
      </c>
      <c r="C5140" s="22">
        <f>'8760_Profile'!O5138</f>
        <v>54.991999999999997</v>
      </c>
      <c r="D5140" s="22">
        <f>'8760_Profile'!P5138</f>
        <v>54.991999999999997</v>
      </c>
      <c r="E5140" s="20">
        <f>'8760_Profile'!M5138</f>
        <v>0</v>
      </c>
      <c r="F5140" s="11" t="str">
        <f t="shared" si="80"/>
        <v>Normal export window</v>
      </c>
    </row>
    <row r="5141" spans="1:6" ht="15" customHeight="1">
      <c r="A5141" s="23">
        <f>'8760_Profile'!A5139</f>
        <v>44776.041666666701</v>
      </c>
      <c r="B5141" s="22">
        <f>'8760_Profile'!N5139</f>
        <v>54.991999999999997</v>
      </c>
      <c r="C5141" s="22">
        <f>'8760_Profile'!O5139</f>
        <v>54.991999999999997</v>
      </c>
      <c r="D5141" s="22">
        <f>'8760_Profile'!P5139</f>
        <v>54.991999999999997</v>
      </c>
      <c r="E5141" s="20">
        <f>'8760_Profile'!M5139</f>
        <v>0</v>
      </c>
      <c r="F5141" s="11" t="str">
        <f t="shared" si="80"/>
        <v>Normal export window</v>
      </c>
    </row>
    <row r="5142" spans="1:6" ht="15" customHeight="1">
      <c r="A5142" s="23">
        <f>'8760_Profile'!A5140</f>
        <v>44776.083333333299</v>
      </c>
      <c r="B5142" s="22">
        <f>'8760_Profile'!N5140</f>
        <v>54.991999999999997</v>
      </c>
      <c r="C5142" s="22">
        <f>'8760_Profile'!O5140</f>
        <v>54.991999999999997</v>
      </c>
      <c r="D5142" s="22">
        <f>'8760_Profile'!P5140</f>
        <v>54.991999999999997</v>
      </c>
      <c r="E5142" s="20">
        <f>'8760_Profile'!M5140</f>
        <v>0</v>
      </c>
      <c r="F5142" s="11" t="str">
        <f t="shared" si="80"/>
        <v>Normal export window</v>
      </c>
    </row>
    <row r="5143" spans="1:6" ht="15" customHeight="1">
      <c r="A5143" s="23">
        <f>'8760_Profile'!A5141</f>
        <v>44776.125</v>
      </c>
      <c r="B5143" s="22">
        <f>'8760_Profile'!N5141</f>
        <v>54.991999999999997</v>
      </c>
      <c r="C5143" s="22">
        <f>'8760_Profile'!O5141</f>
        <v>54.991999999999997</v>
      </c>
      <c r="D5143" s="22">
        <f>'8760_Profile'!P5141</f>
        <v>54.991999999999997</v>
      </c>
      <c r="E5143" s="20">
        <f>'8760_Profile'!M5141</f>
        <v>0</v>
      </c>
      <c r="F5143" s="11" t="str">
        <f t="shared" si="80"/>
        <v>Normal export window</v>
      </c>
    </row>
    <row r="5144" spans="1:6" ht="15" customHeight="1">
      <c r="A5144" s="23">
        <f>'8760_Profile'!A5142</f>
        <v>44776.166666666701</v>
      </c>
      <c r="B5144" s="22">
        <f>'8760_Profile'!N5142</f>
        <v>54.991999999999997</v>
      </c>
      <c r="C5144" s="22">
        <f>'8760_Profile'!O5142</f>
        <v>54.991999999999997</v>
      </c>
      <c r="D5144" s="22">
        <f>'8760_Profile'!P5142</f>
        <v>54.991999999999997</v>
      </c>
      <c r="E5144" s="20">
        <f>'8760_Profile'!M5142</f>
        <v>0</v>
      </c>
      <c r="F5144" s="11" t="str">
        <f t="shared" si="80"/>
        <v>Normal export window</v>
      </c>
    </row>
    <row r="5145" spans="1:6" ht="15" customHeight="1">
      <c r="A5145" s="23">
        <f>'8760_Profile'!A5143</f>
        <v>44776.208333333299</v>
      </c>
      <c r="B5145" s="22">
        <f>'8760_Profile'!N5143</f>
        <v>54.991999999999997</v>
      </c>
      <c r="C5145" s="22">
        <f>'8760_Profile'!O5143</f>
        <v>54.991999999999997</v>
      </c>
      <c r="D5145" s="22">
        <f>'8760_Profile'!P5143</f>
        <v>54.991999999999997</v>
      </c>
      <c r="E5145" s="20">
        <f>'8760_Profile'!M5143</f>
        <v>0</v>
      </c>
      <c r="F5145" s="11" t="str">
        <f t="shared" si="80"/>
        <v>Normal export window</v>
      </c>
    </row>
    <row r="5146" spans="1:6" ht="15" customHeight="1">
      <c r="A5146" s="23">
        <f>'8760_Profile'!A5144</f>
        <v>44776.25</v>
      </c>
      <c r="B5146" s="22">
        <f>'8760_Profile'!N5144</f>
        <v>54.991999999999997</v>
      </c>
      <c r="C5146" s="22">
        <f>'8760_Profile'!O5144</f>
        <v>54.991999999999997</v>
      </c>
      <c r="D5146" s="22">
        <f>'8760_Profile'!P5144</f>
        <v>54.991999999999997</v>
      </c>
      <c r="E5146" s="20">
        <f>'8760_Profile'!M5144</f>
        <v>0</v>
      </c>
      <c r="F5146" s="11" t="str">
        <f t="shared" si="80"/>
        <v>Normal export window</v>
      </c>
    </row>
    <row r="5147" spans="1:6" ht="15" customHeight="1">
      <c r="A5147" s="23">
        <f>'8760_Profile'!A5145</f>
        <v>44776.291666666701</v>
      </c>
      <c r="B5147" s="22">
        <f>'8760_Profile'!N5145</f>
        <v>54.991999999999997</v>
      </c>
      <c r="C5147" s="22">
        <f>'8760_Profile'!O5145</f>
        <v>54.991999999999997</v>
      </c>
      <c r="D5147" s="22">
        <f>'8760_Profile'!P5145</f>
        <v>54.991999999999997</v>
      </c>
      <c r="E5147" s="20">
        <f>'8760_Profile'!M5145</f>
        <v>0</v>
      </c>
      <c r="F5147" s="11" t="str">
        <f t="shared" si="80"/>
        <v>Normal export window</v>
      </c>
    </row>
    <row r="5148" spans="1:6" ht="15" customHeight="1">
      <c r="A5148" s="23">
        <f>'8760_Profile'!A5146</f>
        <v>44776.333333333299</v>
      </c>
      <c r="B5148" s="22">
        <f>'8760_Profile'!N5146</f>
        <v>54.991999999999997</v>
      </c>
      <c r="C5148" s="22">
        <f>'8760_Profile'!O5146</f>
        <v>54.991999999999997</v>
      </c>
      <c r="D5148" s="22">
        <f>'8760_Profile'!P5146</f>
        <v>54.991999999999997</v>
      </c>
      <c r="E5148" s="20">
        <f>'8760_Profile'!M5146</f>
        <v>0</v>
      </c>
      <c r="F5148" s="11" t="str">
        <f t="shared" si="80"/>
        <v>Normal export window</v>
      </c>
    </row>
    <row r="5149" spans="1:6" ht="15" customHeight="1">
      <c r="A5149" s="23">
        <f>'8760_Profile'!A5147</f>
        <v>44776.375</v>
      </c>
      <c r="B5149" s="22">
        <f>'8760_Profile'!N5147</f>
        <v>54.991999999999997</v>
      </c>
      <c r="C5149" s="22">
        <f>'8760_Profile'!O5147</f>
        <v>54.991999999999997</v>
      </c>
      <c r="D5149" s="22">
        <f>'8760_Profile'!P5147</f>
        <v>54.991999999999997</v>
      </c>
      <c r="E5149" s="20">
        <f>'8760_Profile'!M5147</f>
        <v>0</v>
      </c>
      <c r="F5149" s="11" t="str">
        <f t="shared" si="80"/>
        <v>Normal export window</v>
      </c>
    </row>
    <row r="5150" spans="1:6" ht="15" customHeight="1">
      <c r="A5150" s="23">
        <f>'8760_Profile'!A5148</f>
        <v>44776.416666666701</v>
      </c>
      <c r="B5150" s="22">
        <f>'8760_Profile'!N5148</f>
        <v>54.991999999999997</v>
      </c>
      <c r="C5150" s="22">
        <f>'8760_Profile'!O5148</f>
        <v>54.991999999999997</v>
      </c>
      <c r="D5150" s="22">
        <f>'8760_Profile'!P5148</f>
        <v>54.991999999999997</v>
      </c>
      <c r="E5150" s="20">
        <f>'8760_Profile'!M5148</f>
        <v>0</v>
      </c>
      <c r="F5150" s="11" t="str">
        <f t="shared" si="80"/>
        <v>Normal export window</v>
      </c>
    </row>
    <row r="5151" spans="1:6" ht="15" customHeight="1">
      <c r="A5151" s="23">
        <f>'8760_Profile'!A5149</f>
        <v>44776.458333333299</v>
      </c>
      <c r="B5151" s="22">
        <f>'8760_Profile'!N5149</f>
        <v>54.991999999999997</v>
      </c>
      <c r="C5151" s="22">
        <f>'8760_Profile'!O5149</f>
        <v>54.991999999999997</v>
      </c>
      <c r="D5151" s="22">
        <f>'8760_Profile'!P5149</f>
        <v>54.991999999999997</v>
      </c>
      <c r="E5151" s="20">
        <f>'8760_Profile'!M5149</f>
        <v>0</v>
      </c>
      <c r="F5151" s="11" t="str">
        <f t="shared" si="80"/>
        <v>Normal export window</v>
      </c>
    </row>
    <row r="5152" spans="1:6" ht="15" customHeight="1">
      <c r="A5152" s="23">
        <f>'8760_Profile'!A5150</f>
        <v>44776.5</v>
      </c>
      <c r="B5152" s="22">
        <f>'8760_Profile'!N5150</f>
        <v>54.991999999999997</v>
      </c>
      <c r="C5152" s="22">
        <f>'8760_Profile'!O5150</f>
        <v>54.991999999999997</v>
      </c>
      <c r="D5152" s="22">
        <f>'8760_Profile'!P5150</f>
        <v>54.991999999999997</v>
      </c>
      <c r="E5152" s="20">
        <f>'8760_Profile'!M5150</f>
        <v>0</v>
      </c>
      <c r="F5152" s="11" t="str">
        <f t="shared" si="80"/>
        <v>Normal export window</v>
      </c>
    </row>
    <row r="5153" spans="1:6" ht="15" customHeight="1">
      <c r="A5153" s="23">
        <f>'8760_Profile'!A5151</f>
        <v>44776.541666666701</v>
      </c>
      <c r="B5153" s="22">
        <f>'8760_Profile'!N5151</f>
        <v>54.991999999999997</v>
      </c>
      <c r="C5153" s="22">
        <f>'8760_Profile'!O5151</f>
        <v>54.991999999999997</v>
      </c>
      <c r="D5153" s="22">
        <f>'8760_Profile'!P5151</f>
        <v>54.991999999999997</v>
      </c>
      <c r="E5153" s="20">
        <f>'8760_Profile'!M5151</f>
        <v>0</v>
      </c>
      <c r="F5153" s="11" t="str">
        <f t="shared" si="80"/>
        <v>Normal export window</v>
      </c>
    </row>
    <row r="5154" spans="1:6" ht="15" customHeight="1">
      <c r="A5154" s="23">
        <f>'8760_Profile'!A5152</f>
        <v>44776.583333333299</v>
      </c>
      <c r="B5154" s="22">
        <f>'8760_Profile'!N5152</f>
        <v>54.991999999999997</v>
      </c>
      <c r="C5154" s="22">
        <f>'8760_Profile'!O5152</f>
        <v>54.991999999999997</v>
      </c>
      <c r="D5154" s="22">
        <f>'8760_Profile'!P5152</f>
        <v>54.991999999999997</v>
      </c>
      <c r="E5154" s="20">
        <f>'8760_Profile'!M5152</f>
        <v>0</v>
      </c>
      <c r="F5154" s="11" t="str">
        <f t="shared" si="80"/>
        <v>Normal export window</v>
      </c>
    </row>
    <row r="5155" spans="1:6" ht="15" customHeight="1">
      <c r="A5155" s="23">
        <f>'8760_Profile'!A5153</f>
        <v>44776.625</v>
      </c>
      <c r="B5155" s="22">
        <f>'8760_Profile'!N5153</f>
        <v>54.991999999999997</v>
      </c>
      <c r="C5155" s="22">
        <f>'8760_Profile'!O5153</f>
        <v>54.991999999999997</v>
      </c>
      <c r="D5155" s="22">
        <f>'8760_Profile'!P5153</f>
        <v>54.991999999999997</v>
      </c>
      <c r="E5155" s="20">
        <f>'8760_Profile'!M5153</f>
        <v>0</v>
      </c>
      <c r="F5155" s="11" t="str">
        <f t="shared" si="80"/>
        <v>Normal export window</v>
      </c>
    </row>
    <row r="5156" spans="1:6" ht="15" customHeight="1">
      <c r="A5156" s="23">
        <f>'8760_Profile'!A5154</f>
        <v>44776.666666666701</v>
      </c>
      <c r="B5156" s="22">
        <f>'8760_Profile'!N5154</f>
        <v>54.991999999999997</v>
      </c>
      <c r="C5156" s="22">
        <f>'8760_Profile'!O5154</f>
        <v>54.991999999999997</v>
      </c>
      <c r="D5156" s="22">
        <f>'8760_Profile'!P5154</f>
        <v>54.991999999999997</v>
      </c>
      <c r="E5156" s="20">
        <f>'8760_Profile'!M5154</f>
        <v>0</v>
      </c>
      <c r="F5156" s="11" t="str">
        <f t="shared" si="80"/>
        <v>Normal export window</v>
      </c>
    </row>
    <row r="5157" spans="1:6" ht="15" customHeight="1">
      <c r="A5157" s="23">
        <f>'8760_Profile'!A5155</f>
        <v>44776.708333333299</v>
      </c>
      <c r="B5157" s="22">
        <f>'8760_Profile'!N5155</f>
        <v>54.991999999999997</v>
      </c>
      <c r="C5157" s="22">
        <f>'8760_Profile'!O5155</f>
        <v>54.991999999999997</v>
      </c>
      <c r="D5157" s="22">
        <f>'8760_Profile'!P5155</f>
        <v>54.991999999999997</v>
      </c>
      <c r="E5157" s="20">
        <f>'8760_Profile'!M5155</f>
        <v>0</v>
      </c>
      <c r="F5157" s="11" t="str">
        <f t="shared" si="80"/>
        <v>Normal export window</v>
      </c>
    </row>
    <row r="5158" spans="1:6" ht="15" customHeight="1">
      <c r="A5158" s="23">
        <f>'8760_Profile'!A5156</f>
        <v>44776.75</v>
      </c>
      <c r="B5158" s="22">
        <f>'8760_Profile'!N5156</f>
        <v>54.991999999999997</v>
      </c>
      <c r="C5158" s="22">
        <f>'8760_Profile'!O5156</f>
        <v>54.991999999999997</v>
      </c>
      <c r="D5158" s="22">
        <f>'8760_Profile'!P5156</f>
        <v>54.991999999999997</v>
      </c>
      <c r="E5158" s="20">
        <f>'8760_Profile'!M5156</f>
        <v>0</v>
      </c>
      <c r="F5158" s="11" t="str">
        <f t="shared" si="80"/>
        <v>Normal export window</v>
      </c>
    </row>
    <row r="5159" spans="1:6" ht="15" customHeight="1">
      <c r="A5159" s="23">
        <f>'8760_Profile'!A5157</f>
        <v>44776.791666666701</v>
      </c>
      <c r="B5159" s="22">
        <f>'8760_Profile'!N5157</f>
        <v>54.991999999999997</v>
      </c>
      <c r="C5159" s="22">
        <f>'8760_Profile'!O5157</f>
        <v>54.991999999999997</v>
      </c>
      <c r="D5159" s="22">
        <f>'8760_Profile'!P5157</f>
        <v>54.991999999999997</v>
      </c>
      <c r="E5159" s="20">
        <f>'8760_Profile'!M5157</f>
        <v>0</v>
      </c>
      <c r="F5159" s="11" t="str">
        <f t="shared" si="80"/>
        <v>Normal export window</v>
      </c>
    </row>
    <row r="5160" spans="1:6" ht="15" customHeight="1">
      <c r="A5160" s="23">
        <f>'8760_Profile'!A5158</f>
        <v>44776.833333333299</v>
      </c>
      <c r="B5160" s="22">
        <f>'8760_Profile'!N5158</f>
        <v>54.991999999999997</v>
      </c>
      <c r="C5160" s="22">
        <f>'8760_Profile'!O5158</f>
        <v>54.991999999999997</v>
      </c>
      <c r="D5160" s="22">
        <f>'8760_Profile'!P5158</f>
        <v>54.991999999999997</v>
      </c>
      <c r="E5160" s="20">
        <f>'8760_Profile'!M5158</f>
        <v>0</v>
      </c>
      <c r="F5160" s="11" t="str">
        <f t="shared" si="80"/>
        <v>Normal export window</v>
      </c>
    </row>
    <row r="5161" spans="1:6" ht="15" customHeight="1">
      <c r="A5161" s="23">
        <f>'8760_Profile'!A5159</f>
        <v>44776.875</v>
      </c>
      <c r="B5161" s="22">
        <f>'8760_Profile'!N5159</f>
        <v>54.991999999999997</v>
      </c>
      <c r="C5161" s="22">
        <f>'8760_Profile'!O5159</f>
        <v>54.991999999999997</v>
      </c>
      <c r="D5161" s="22">
        <f>'8760_Profile'!P5159</f>
        <v>54.991999999999997</v>
      </c>
      <c r="E5161" s="20">
        <f>'8760_Profile'!M5159</f>
        <v>0</v>
      </c>
      <c r="F5161" s="11" t="str">
        <f t="shared" si="80"/>
        <v>Normal export window</v>
      </c>
    </row>
    <row r="5162" spans="1:6" ht="15" customHeight="1">
      <c r="A5162" s="23">
        <f>'8760_Profile'!A5160</f>
        <v>44776.916666666701</v>
      </c>
      <c r="B5162" s="22">
        <f>'8760_Profile'!N5160</f>
        <v>54.991999999999997</v>
      </c>
      <c r="C5162" s="22">
        <f>'8760_Profile'!O5160</f>
        <v>54.991999999999997</v>
      </c>
      <c r="D5162" s="22">
        <f>'8760_Profile'!P5160</f>
        <v>54.991999999999997</v>
      </c>
      <c r="E5162" s="20">
        <f>'8760_Profile'!M5160</f>
        <v>0</v>
      </c>
      <c r="F5162" s="11" t="str">
        <f t="shared" si="80"/>
        <v>Normal export window</v>
      </c>
    </row>
    <row r="5163" spans="1:6" ht="15" customHeight="1">
      <c r="A5163" s="23">
        <f>'8760_Profile'!A5161</f>
        <v>44776.958333333299</v>
      </c>
      <c r="B5163" s="22">
        <f>'8760_Profile'!N5161</f>
        <v>54.991999999999997</v>
      </c>
      <c r="C5163" s="22">
        <f>'8760_Profile'!O5161</f>
        <v>54.991999999999997</v>
      </c>
      <c r="D5163" s="22">
        <f>'8760_Profile'!P5161</f>
        <v>54.991999999999997</v>
      </c>
      <c r="E5163" s="20">
        <f>'8760_Profile'!M5161</f>
        <v>0</v>
      </c>
      <c r="F5163" s="11" t="str">
        <f t="shared" si="80"/>
        <v>Normal export window</v>
      </c>
    </row>
    <row r="5164" spans="1:6" ht="15" customHeight="1">
      <c r="A5164" s="23">
        <f>'8760_Profile'!A5162</f>
        <v>44777</v>
      </c>
      <c r="B5164" s="22">
        <f>'8760_Profile'!N5162</f>
        <v>54.991999999999997</v>
      </c>
      <c r="C5164" s="22">
        <f>'8760_Profile'!O5162</f>
        <v>54.991999999999997</v>
      </c>
      <c r="D5164" s="22">
        <f>'8760_Profile'!P5162</f>
        <v>54.991999999999997</v>
      </c>
      <c r="E5164" s="20">
        <f>'8760_Profile'!M5162</f>
        <v>0</v>
      </c>
      <c r="F5164" s="11" t="str">
        <f t="shared" si="80"/>
        <v>Normal export window</v>
      </c>
    </row>
    <row r="5165" spans="1:6" ht="15" customHeight="1">
      <c r="A5165" s="23">
        <f>'8760_Profile'!A5163</f>
        <v>44777.041666666701</v>
      </c>
      <c r="B5165" s="22">
        <f>'8760_Profile'!N5163</f>
        <v>54.991999999999997</v>
      </c>
      <c r="C5165" s="22">
        <f>'8760_Profile'!O5163</f>
        <v>54.991999999999997</v>
      </c>
      <c r="D5165" s="22">
        <f>'8760_Profile'!P5163</f>
        <v>54.991999999999997</v>
      </c>
      <c r="E5165" s="20">
        <f>'8760_Profile'!M5163</f>
        <v>0</v>
      </c>
      <c r="F5165" s="11" t="str">
        <f t="shared" si="80"/>
        <v>Normal export window</v>
      </c>
    </row>
    <row r="5166" spans="1:6" ht="15" customHeight="1">
      <c r="A5166" s="23">
        <f>'8760_Profile'!A5164</f>
        <v>44777.083333333299</v>
      </c>
      <c r="B5166" s="22">
        <f>'8760_Profile'!N5164</f>
        <v>54.991999999999997</v>
      </c>
      <c r="C5166" s="22">
        <f>'8760_Profile'!O5164</f>
        <v>54.991999999999997</v>
      </c>
      <c r="D5166" s="22">
        <f>'8760_Profile'!P5164</f>
        <v>54.991999999999997</v>
      </c>
      <c r="E5166" s="20">
        <f>'8760_Profile'!M5164</f>
        <v>0</v>
      </c>
      <c r="F5166" s="11" t="str">
        <f t="shared" si="80"/>
        <v>Normal export window</v>
      </c>
    </row>
    <row r="5167" spans="1:6" ht="15" customHeight="1">
      <c r="A5167" s="23">
        <f>'8760_Profile'!A5165</f>
        <v>44777.125</v>
      </c>
      <c r="B5167" s="22">
        <f>'8760_Profile'!N5165</f>
        <v>54.991999999999997</v>
      </c>
      <c r="C5167" s="22">
        <f>'8760_Profile'!O5165</f>
        <v>54.991999999999997</v>
      </c>
      <c r="D5167" s="22">
        <f>'8760_Profile'!P5165</f>
        <v>54.991999999999997</v>
      </c>
      <c r="E5167" s="20">
        <f>'8760_Profile'!M5165</f>
        <v>0</v>
      </c>
      <c r="F5167" s="11" t="str">
        <f t="shared" si="80"/>
        <v>Normal export window</v>
      </c>
    </row>
    <row r="5168" spans="1:6" ht="15" customHeight="1">
      <c r="A5168" s="23">
        <f>'8760_Profile'!A5166</f>
        <v>44777.166666666701</v>
      </c>
      <c r="B5168" s="22">
        <f>'8760_Profile'!N5166</f>
        <v>54.991999999999997</v>
      </c>
      <c r="C5168" s="22">
        <f>'8760_Profile'!O5166</f>
        <v>54.991999999999997</v>
      </c>
      <c r="D5168" s="22">
        <f>'8760_Profile'!P5166</f>
        <v>54.991999999999997</v>
      </c>
      <c r="E5168" s="20">
        <f>'8760_Profile'!M5166</f>
        <v>0</v>
      </c>
      <c r="F5168" s="11" t="str">
        <f t="shared" si="80"/>
        <v>Normal export window</v>
      </c>
    </row>
    <row r="5169" spans="1:6" ht="15" customHeight="1">
      <c r="A5169" s="23">
        <f>'8760_Profile'!A5167</f>
        <v>44777.208333333299</v>
      </c>
      <c r="B5169" s="22">
        <f>'8760_Profile'!N5167</f>
        <v>54.991999999999997</v>
      </c>
      <c r="C5169" s="22">
        <f>'8760_Profile'!O5167</f>
        <v>54.991999999999997</v>
      </c>
      <c r="D5169" s="22">
        <f>'8760_Profile'!P5167</f>
        <v>54.991999999999997</v>
      </c>
      <c r="E5169" s="20">
        <f>'8760_Profile'!M5167</f>
        <v>0</v>
      </c>
      <c r="F5169" s="11" t="str">
        <f t="shared" si="80"/>
        <v>Normal export window</v>
      </c>
    </row>
    <row r="5170" spans="1:6" ht="15" customHeight="1">
      <c r="A5170" s="23">
        <f>'8760_Profile'!A5168</f>
        <v>44777.25</v>
      </c>
      <c r="B5170" s="22">
        <f>'8760_Profile'!N5168</f>
        <v>54.991999999999997</v>
      </c>
      <c r="C5170" s="22">
        <f>'8760_Profile'!O5168</f>
        <v>54.991999999999997</v>
      </c>
      <c r="D5170" s="22">
        <f>'8760_Profile'!P5168</f>
        <v>54.991999999999997</v>
      </c>
      <c r="E5170" s="20">
        <f>'8760_Profile'!M5168</f>
        <v>0</v>
      </c>
      <c r="F5170" s="11" t="str">
        <f t="shared" si="80"/>
        <v>Normal export window</v>
      </c>
    </row>
    <row r="5171" spans="1:6" ht="15" customHeight="1">
      <c r="A5171" s="23">
        <f>'8760_Profile'!A5169</f>
        <v>44777.291666666701</v>
      </c>
      <c r="B5171" s="22">
        <f>'8760_Profile'!N5169</f>
        <v>54.991999999999997</v>
      </c>
      <c r="C5171" s="22">
        <f>'8760_Profile'!O5169</f>
        <v>54.991999999999997</v>
      </c>
      <c r="D5171" s="22">
        <f>'8760_Profile'!P5169</f>
        <v>54.991999999999997</v>
      </c>
      <c r="E5171" s="20">
        <f>'8760_Profile'!M5169</f>
        <v>0</v>
      </c>
      <c r="F5171" s="11" t="str">
        <f t="shared" si="80"/>
        <v>Normal export window</v>
      </c>
    </row>
    <row r="5172" spans="1:6" ht="15" customHeight="1">
      <c r="A5172" s="23">
        <f>'8760_Profile'!A5170</f>
        <v>44777.333333333299</v>
      </c>
      <c r="B5172" s="22">
        <f>'8760_Profile'!N5170</f>
        <v>54.991999999999997</v>
      </c>
      <c r="C5172" s="22">
        <f>'8760_Profile'!O5170</f>
        <v>54.991999999999997</v>
      </c>
      <c r="D5172" s="22">
        <f>'8760_Profile'!P5170</f>
        <v>54.991999999999997</v>
      </c>
      <c r="E5172" s="20">
        <f>'8760_Profile'!M5170</f>
        <v>0</v>
      </c>
      <c r="F5172" s="11" t="str">
        <f t="shared" si="80"/>
        <v>Normal export window</v>
      </c>
    </row>
    <row r="5173" spans="1:6" ht="15" customHeight="1">
      <c r="A5173" s="23">
        <f>'8760_Profile'!A5171</f>
        <v>44777.375</v>
      </c>
      <c r="B5173" s="22">
        <f>'8760_Profile'!N5171</f>
        <v>54.991999999999997</v>
      </c>
      <c r="C5173" s="22">
        <f>'8760_Profile'!O5171</f>
        <v>54.991999999999997</v>
      </c>
      <c r="D5173" s="22">
        <f>'8760_Profile'!P5171</f>
        <v>54.991999999999997</v>
      </c>
      <c r="E5173" s="20">
        <f>'8760_Profile'!M5171</f>
        <v>0</v>
      </c>
      <c r="F5173" s="11" t="str">
        <f t="shared" si="80"/>
        <v>Normal export window</v>
      </c>
    </row>
    <row r="5174" spans="1:6" ht="15" customHeight="1">
      <c r="A5174" s="23">
        <f>'8760_Profile'!A5172</f>
        <v>44777.416666666701</v>
      </c>
      <c r="B5174" s="22">
        <f>'8760_Profile'!N5172</f>
        <v>54.991999999999997</v>
      </c>
      <c r="C5174" s="22">
        <f>'8760_Profile'!O5172</f>
        <v>54.991999999999997</v>
      </c>
      <c r="D5174" s="22">
        <f>'8760_Profile'!P5172</f>
        <v>54.991999999999997</v>
      </c>
      <c r="E5174" s="20">
        <f>'8760_Profile'!M5172</f>
        <v>0</v>
      </c>
      <c r="F5174" s="11" t="str">
        <f t="shared" si="80"/>
        <v>Normal export window</v>
      </c>
    </row>
    <row r="5175" spans="1:6" ht="15" customHeight="1">
      <c r="A5175" s="23">
        <f>'8760_Profile'!A5173</f>
        <v>44777.458333333299</v>
      </c>
      <c r="B5175" s="22">
        <f>'8760_Profile'!N5173</f>
        <v>54.991999999999997</v>
      </c>
      <c r="C5175" s="22">
        <f>'8760_Profile'!O5173</f>
        <v>54.991999999999997</v>
      </c>
      <c r="D5175" s="22">
        <f>'8760_Profile'!P5173</f>
        <v>54.991999999999997</v>
      </c>
      <c r="E5175" s="20">
        <f>'8760_Profile'!M5173</f>
        <v>0</v>
      </c>
      <c r="F5175" s="11" t="str">
        <f t="shared" si="80"/>
        <v>Normal export window</v>
      </c>
    </row>
    <row r="5176" spans="1:6" ht="15" customHeight="1">
      <c r="A5176" s="23">
        <f>'8760_Profile'!A5174</f>
        <v>44777.5</v>
      </c>
      <c r="B5176" s="22">
        <f>'8760_Profile'!N5174</f>
        <v>54.991999999999997</v>
      </c>
      <c r="C5176" s="22">
        <f>'8760_Profile'!O5174</f>
        <v>54.991999999999997</v>
      </c>
      <c r="D5176" s="22">
        <f>'8760_Profile'!P5174</f>
        <v>54.991999999999997</v>
      </c>
      <c r="E5176" s="20">
        <f>'8760_Profile'!M5174</f>
        <v>0</v>
      </c>
      <c r="F5176" s="11" t="str">
        <f t="shared" si="80"/>
        <v>Normal export window</v>
      </c>
    </row>
    <row r="5177" spans="1:6" ht="15" customHeight="1">
      <c r="A5177" s="23">
        <f>'8760_Profile'!A5175</f>
        <v>44777.541666666701</v>
      </c>
      <c r="B5177" s="22">
        <f>'8760_Profile'!N5175</f>
        <v>54.991999999999997</v>
      </c>
      <c r="C5177" s="22">
        <f>'8760_Profile'!O5175</f>
        <v>54.991999999999997</v>
      </c>
      <c r="D5177" s="22">
        <f>'8760_Profile'!P5175</f>
        <v>54.991999999999997</v>
      </c>
      <c r="E5177" s="20">
        <f>'8760_Profile'!M5175</f>
        <v>0</v>
      </c>
      <c r="F5177" s="11" t="str">
        <f t="shared" si="80"/>
        <v>Normal export window</v>
      </c>
    </row>
    <row r="5178" spans="1:6" ht="15" customHeight="1">
      <c r="A5178" s="23">
        <f>'8760_Profile'!A5176</f>
        <v>44777.583333333299</v>
      </c>
      <c r="B5178" s="22">
        <f>'8760_Profile'!N5176</f>
        <v>54.991999999999997</v>
      </c>
      <c r="C5178" s="22">
        <f>'8760_Profile'!O5176</f>
        <v>54.991999999999997</v>
      </c>
      <c r="D5178" s="22">
        <f>'8760_Profile'!P5176</f>
        <v>54.991999999999997</v>
      </c>
      <c r="E5178" s="20">
        <f>'8760_Profile'!M5176</f>
        <v>0</v>
      </c>
      <c r="F5178" s="11" t="str">
        <f t="shared" si="80"/>
        <v>Normal export window</v>
      </c>
    </row>
    <row r="5179" spans="1:6" ht="15" customHeight="1">
      <c r="A5179" s="23">
        <f>'8760_Profile'!A5177</f>
        <v>44777.625</v>
      </c>
      <c r="B5179" s="22">
        <f>'8760_Profile'!N5177</f>
        <v>54.991999999999997</v>
      </c>
      <c r="C5179" s="22">
        <f>'8760_Profile'!O5177</f>
        <v>54.991999999999997</v>
      </c>
      <c r="D5179" s="22">
        <f>'8760_Profile'!P5177</f>
        <v>54.991999999999997</v>
      </c>
      <c r="E5179" s="20">
        <f>'8760_Profile'!M5177</f>
        <v>0</v>
      </c>
      <c r="F5179" s="11" t="str">
        <f t="shared" si="80"/>
        <v>Normal export window</v>
      </c>
    </row>
    <row r="5180" spans="1:6" ht="15" customHeight="1">
      <c r="A5180" s="23">
        <f>'8760_Profile'!A5178</f>
        <v>44777.666666666701</v>
      </c>
      <c r="B5180" s="22">
        <f>'8760_Profile'!N5178</f>
        <v>54.991999999999997</v>
      </c>
      <c r="C5180" s="22">
        <f>'8760_Profile'!O5178</f>
        <v>54.991999999999997</v>
      </c>
      <c r="D5180" s="22">
        <f>'8760_Profile'!P5178</f>
        <v>54.991999999999997</v>
      </c>
      <c r="E5180" s="20">
        <f>'8760_Profile'!M5178</f>
        <v>0</v>
      </c>
      <c r="F5180" s="11" t="str">
        <f t="shared" si="80"/>
        <v>Normal export window</v>
      </c>
    </row>
    <row r="5181" spans="1:6" ht="15" customHeight="1">
      <c r="A5181" s="23">
        <f>'8760_Profile'!A5179</f>
        <v>44777.708333333299</v>
      </c>
      <c r="B5181" s="22">
        <f>'8760_Profile'!N5179</f>
        <v>54.991999999999997</v>
      </c>
      <c r="C5181" s="22">
        <f>'8760_Profile'!O5179</f>
        <v>54.991999999999997</v>
      </c>
      <c r="D5181" s="22">
        <f>'8760_Profile'!P5179</f>
        <v>54.991999999999997</v>
      </c>
      <c r="E5181" s="20">
        <f>'8760_Profile'!M5179</f>
        <v>0</v>
      </c>
      <c r="F5181" s="11" t="str">
        <f t="shared" si="80"/>
        <v>Normal export window</v>
      </c>
    </row>
    <row r="5182" spans="1:6" ht="15" customHeight="1">
      <c r="A5182" s="23">
        <f>'8760_Profile'!A5180</f>
        <v>44777.75</v>
      </c>
      <c r="B5182" s="22">
        <f>'8760_Profile'!N5180</f>
        <v>54.991999999999997</v>
      </c>
      <c r="C5182" s="22">
        <f>'8760_Profile'!O5180</f>
        <v>54.991999999999997</v>
      </c>
      <c r="D5182" s="22">
        <f>'8760_Profile'!P5180</f>
        <v>54.991999999999997</v>
      </c>
      <c r="E5182" s="20">
        <f>'8760_Profile'!M5180</f>
        <v>0</v>
      </c>
      <c r="F5182" s="11" t="str">
        <f t="shared" si="80"/>
        <v>Normal export window</v>
      </c>
    </row>
    <row r="5183" spans="1:6" ht="15" customHeight="1">
      <c r="A5183" s="23">
        <f>'8760_Profile'!A5181</f>
        <v>44777.791666666701</v>
      </c>
      <c r="B5183" s="22">
        <f>'8760_Profile'!N5181</f>
        <v>54.991999999999997</v>
      </c>
      <c r="C5183" s="22">
        <f>'8760_Profile'!O5181</f>
        <v>54.991999999999997</v>
      </c>
      <c r="D5183" s="22">
        <f>'8760_Profile'!P5181</f>
        <v>54.991999999999997</v>
      </c>
      <c r="E5183" s="20">
        <f>'8760_Profile'!M5181</f>
        <v>0</v>
      </c>
      <c r="F5183" s="11" t="str">
        <f t="shared" si="80"/>
        <v>Normal export window</v>
      </c>
    </row>
    <row r="5184" spans="1:6" ht="15" customHeight="1">
      <c r="A5184" s="23">
        <f>'8760_Profile'!A5182</f>
        <v>44777.833333333299</v>
      </c>
      <c r="B5184" s="22">
        <f>'8760_Profile'!N5182</f>
        <v>54.991999999999997</v>
      </c>
      <c r="C5184" s="22">
        <f>'8760_Profile'!O5182</f>
        <v>54.991999999999997</v>
      </c>
      <c r="D5184" s="22">
        <f>'8760_Profile'!P5182</f>
        <v>54.991999999999997</v>
      </c>
      <c r="E5184" s="20">
        <f>'8760_Profile'!M5182</f>
        <v>0</v>
      </c>
      <c r="F5184" s="11" t="str">
        <f t="shared" si="80"/>
        <v>Normal export window</v>
      </c>
    </row>
    <row r="5185" spans="1:6" ht="15" customHeight="1">
      <c r="A5185" s="23">
        <f>'8760_Profile'!A5183</f>
        <v>44777.875</v>
      </c>
      <c r="B5185" s="22">
        <f>'8760_Profile'!N5183</f>
        <v>54.991999999999997</v>
      </c>
      <c r="C5185" s="22">
        <f>'8760_Profile'!O5183</f>
        <v>54.991999999999997</v>
      </c>
      <c r="D5185" s="22">
        <f>'8760_Profile'!P5183</f>
        <v>54.991999999999997</v>
      </c>
      <c r="E5185" s="20">
        <f>'8760_Profile'!M5183</f>
        <v>0</v>
      </c>
      <c r="F5185" s="11" t="str">
        <f t="shared" si="80"/>
        <v>Normal export window</v>
      </c>
    </row>
    <row r="5186" spans="1:6" ht="15" customHeight="1">
      <c r="A5186" s="23">
        <f>'8760_Profile'!A5184</f>
        <v>44777.916666666701</v>
      </c>
      <c r="B5186" s="22">
        <f>'8760_Profile'!N5184</f>
        <v>54.991999999999997</v>
      </c>
      <c r="C5186" s="22">
        <f>'8760_Profile'!O5184</f>
        <v>54.991999999999997</v>
      </c>
      <c r="D5186" s="22">
        <f>'8760_Profile'!P5184</f>
        <v>54.991999999999997</v>
      </c>
      <c r="E5186" s="20">
        <f>'8760_Profile'!M5184</f>
        <v>0</v>
      </c>
      <c r="F5186" s="11" t="str">
        <f t="shared" si="80"/>
        <v>Normal export window</v>
      </c>
    </row>
    <row r="5187" spans="1:6" ht="15" customHeight="1">
      <c r="A5187" s="23">
        <f>'8760_Profile'!A5185</f>
        <v>44777.958333333299</v>
      </c>
      <c r="B5187" s="22">
        <f>'8760_Profile'!N5185</f>
        <v>54.991999999999997</v>
      </c>
      <c r="C5187" s="22">
        <f>'8760_Profile'!O5185</f>
        <v>54.991999999999997</v>
      </c>
      <c r="D5187" s="22">
        <f>'8760_Profile'!P5185</f>
        <v>54.991999999999997</v>
      </c>
      <c r="E5187" s="20">
        <f>'8760_Profile'!M5185</f>
        <v>0</v>
      </c>
      <c r="F5187" s="11" t="str">
        <f t="shared" si="80"/>
        <v>Normal export window</v>
      </c>
    </row>
    <row r="5188" spans="1:6" ht="15" customHeight="1">
      <c r="A5188" s="23">
        <f>'8760_Profile'!A5186</f>
        <v>44778</v>
      </c>
      <c r="B5188" s="22">
        <f>'8760_Profile'!N5186</f>
        <v>54.991999999999997</v>
      </c>
      <c r="C5188" s="22">
        <f>'8760_Profile'!O5186</f>
        <v>54.991999999999997</v>
      </c>
      <c r="D5188" s="22">
        <f>'8760_Profile'!P5186</f>
        <v>54.991999999999997</v>
      </c>
      <c r="E5188" s="20">
        <f>'8760_Profile'!M5186</f>
        <v>0</v>
      </c>
      <c r="F5188" s="11" t="str">
        <f t="shared" ref="F5188:F5251" si="81">IF(E5188=1,"Summer low-load CA constraint window","Normal export window")</f>
        <v>Normal export window</v>
      </c>
    </row>
    <row r="5189" spans="1:6" ht="15" customHeight="1">
      <c r="A5189" s="23">
        <f>'8760_Profile'!A5187</f>
        <v>44778.041666666701</v>
      </c>
      <c r="B5189" s="22">
        <f>'8760_Profile'!N5187</f>
        <v>54.991999999999997</v>
      </c>
      <c r="C5189" s="22">
        <f>'8760_Profile'!O5187</f>
        <v>54.991999999999997</v>
      </c>
      <c r="D5189" s="22">
        <f>'8760_Profile'!P5187</f>
        <v>54.991999999999997</v>
      </c>
      <c r="E5189" s="20">
        <f>'8760_Profile'!M5187</f>
        <v>0</v>
      </c>
      <c r="F5189" s="11" t="str">
        <f t="shared" si="81"/>
        <v>Normal export window</v>
      </c>
    </row>
    <row r="5190" spans="1:6" ht="15" customHeight="1">
      <c r="A5190" s="23">
        <f>'8760_Profile'!A5188</f>
        <v>44778.083333333299</v>
      </c>
      <c r="B5190" s="22">
        <f>'8760_Profile'!N5188</f>
        <v>54.991999999999997</v>
      </c>
      <c r="C5190" s="22">
        <f>'8760_Profile'!O5188</f>
        <v>54.991999999999997</v>
      </c>
      <c r="D5190" s="22">
        <f>'8760_Profile'!P5188</f>
        <v>54.991999999999997</v>
      </c>
      <c r="E5190" s="20">
        <f>'8760_Profile'!M5188</f>
        <v>0</v>
      </c>
      <c r="F5190" s="11" t="str">
        <f t="shared" si="81"/>
        <v>Normal export window</v>
      </c>
    </row>
    <row r="5191" spans="1:6" ht="15" customHeight="1">
      <c r="A5191" s="23">
        <f>'8760_Profile'!A5189</f>
        <v>44778.125</v>
      </c>
      <c r="B5191" s="22">
        <f>'8760_Profile'!N5189</f>
        <v>54.991999999999997</v>
      </c>
      <c r="C5191" s="22">
        <f>'8760_Profile'!O5189</f>
        <v>54.991999999999997</v>
      </c>
      <c r="D5191" s="22">
        <f>'8760_Profile'!P5189</f>
        <v>54.991999999999997</v>
      </c>
      <c r="E5191" s="20">
        <f>'8760_Profile'!M5189</f>
        <v>0</v>
      </c>
      <c r="F5191" s="11" t="str">
        <f t="shared" si="81"/>
        <v>Normal export window</v>
      </c>
    </row>
    <row r="5192" spans="1:6" ht="15" customHeight="1">
      <c r="A5192" s="23">
        <f>'8760_Profile'!A5190</f>
        <v>44778.166666666701</v>
      </c>
      <c r="B5192" s="22">
        <f>'8760_Profile'!N5190</f>
        <v>54.991999999999997</v>
      </c>
      <c r="C5192" s="22">
        <f>'8760_Profile'!O5190</f>
        <v>54.991999999999997</v>
      </c>
      <c r="D5192" s="22">
        <f>'8760_Profile'!P5190</f>
        <v>54.991999999999997</v>
      </c>
      <c r="E5192" s="20">
        <f>'8760_Profile'!M5190</f>
        <v>0</v>
      </c>
      <c r="F5192" s="11" t="str">
        <f t="shared" si="81"/>
        <v>Normal export window</v>
      </c>
    </row>
    <row r="5193" spans="1:6" ht="15" customHeight="1">
      <c r="A5193" s="23">
        <f>'8760_Profile'!A5191</f>
        <v>44778.208333333299</v>
      </c>
      <c r="B5193" s="22">
        <f>'8760_Profile'!N5191</f>
        <v>54.991999999999997</v>
      </c>
      <c r="C5193" s="22">
        <f>'8760_Profile'!O5191</f>
        <v>54.991999999999997</v>
      </c>
      <c r="D5193" s="22">
        <f>'8760_Profile'!P5191</f>
        <v>54.991999999999997</v>
      </c>
      <c r="E5193" s="20">
        <f>'8760_Profile'!M5191</f>
        <v>0</v>
      </c>
      <c r="F5193" s="11" t="str">
        <f t="shared" si="81"/>
        <v>Normal export window</v>
      </c>
    </row>
    <row r="5194" spans="1:6" ht="15" customHeight="1">
      <c r="A5194" s="23">
        <f>'8760_Profile'!A5192</f>
        <v>44778.25</v>
      </c>
      <c r="B5194" s="22">
        <f>'8760_Profile'!N5192</f>
        <v>54.991999999999997</v>
      </c>
      <c r="C5194" s="22">
        <f>'8760_Profile'!O5192</f>
        <v>54.991999999999997</v>
      </c>
      <c r="D5194" s="22">
        <f>'8760_Profile'!P5192</f>
        <v>54.991999999999997</v>
      </c>
      <c r="E5194" s="20">
        <f>'8760_Profile'!M5192</f>
        <v>0</v>
      </c>
      <c r="F5194" s="11" t="str">
        <f t="shared" si="81"/>
        <v>Normal export window</v>
      </c>
    </row>
    <row r="5195" spans="1:6" ht="15" customHeight="1">
      <c r="A5195" s="23">
        <f>'8760_Profile'!A5193</f>
        <v>44778.291666666701</v>
      </c>
      <c r="B5195" s="22">
        <f>'8760_Profile'!N5193</f>
        <v>54.991999999999997</v>
      </c>
      <c r="C5195" s="22">
        <f>'8760_Profile'!O5193</f>
        <v>54.991999999999997</v>
      </c>
      <c r="D5195" s="22">
        <f>'8760_Profile'!P5193</f>
        <v>54.991999999999997</v>
      </c>
      <c r="E5195" s="20">
        <f>'8760_Profile'!M5193</f>
        <v>0</v>
      </c>
      <c r="F5195" s="11" t="str">
        <f t="shared" si="81"/>
        <v>Normal export window</v>
      </c>
    </row>
    <row r="5196" spans="1:6" ht="15" customHeight="1">
      <c r="A5196" s="23">
        <f>'8760_Profile'!A5194</f>
        <v>44778.333333333299</v>
      </c>
      <c r="B5196" s="22">
        <f>'8760_Profile'!N5194</f>
        <v>54.991999999999997</v>
      </c>
      <c r="C5196" s="22">
        <f>'8760_Profile'!O5194</f>
        <v>54.991999999999997</v>
      </c>
      <c r="D5196" s="22">
        <f>'8760_Profile'!P5194</f>
        <v>54.991999999999997</v>
      </c>
      <c r="E5196" s="20">
        <f>'8760_Profile'!M5194</f>
        <v>0</v>
      </c>
      <c r="F5196" s="11" t="str">
        <f t="shared" si="81"/>
        <v>Normal export window</v>
      </c>
    </row>
    <row r="5197" spans="1:6" ht="15" customHeight="1">
      <c r="A5197" s="23">
        <f>'8760_Profile'!A5195</f>
        <v>44778.375</v>
      </c>
      <c r="B5197" s="22">
        <f>'8760_Profile'!N5195</f>
        <v>54.991999999999997</v>
      </c>
      <c r="C5197" s="22">
        <f>'8760_Profile'!O5195</f>
        <v>54.991999999999997</v>
      </c>
      <c r="D5197" s="22">
        <f>'8760_Profile'!P5195</f>
        <v>54.991999999999997</v>
      </c>
      <c r="E5197" s="20">
        <f>'8760_Profile'!M5195</f>
        <v>0</v>
      </c>
      <c r="F5197" s="11" t="str">
        <f t="shared" si="81"/>
        <v>Normal export window</v>
      </c>
    </row>
    <row r="5198" spans="1:6" ht="15" customHeight="1">
      <c r="A5198" s="23">
        <f>'8760_Profile'!A5196</f>
        <v>44778.416666666701</v>
      </c>
      <c r="B5198" s="22">
        <f>'8760_Profile'!N5196</f>
        <v>54.991999999999997</v>
      </c>
      <c r="C5198" s="22">
        <f>'8760_Profile'!O5196</f>
        <v>54.991999999999997</v>
      </c>
      <c r="D5198" s="22">
        <f>'8760_Profile'!P5196</f>
        <v>54.991999999999997</v>
      </c>
      <c r="E5198" s="20">
        <f>'8760_Profile'!M5196</f>
        <v>0</v>
      </c>
      <c r="F5198" s="11" t="str">
        <f t="shared" si="81"/>
        <v>Normal export window</v>
      </c>
    </row>
    <row r="5199" spans="1:6" ht="15" customHeight="1">
      <c r="A5199" s="23">
        <f>'8760_Profile'!A5197</f>
        <v>44778.458333333299</v>
      </c>
      <c r="B5199" s="22">
        <f>'8760_Profile'!N5197</f>
        <v>54.991999999999997</v>
      </c>
      <c r="C5199" s="22">
        <f>'8760_Profile'!O5197</f>
        <v>54.991999999999997</v>
      </c>
      <c r="D5199" s="22">
        <f>'8760_Profile'!P5197</f>
        <v>54.991999999999997</v>
      </c>
      <c r="E5199" s="20">
        <f>'8760_Profile'!M5197</f>
        <v>0</v>
      </c>
      <c r="F5199" s="11" t="str">
        <f t="shared" si="81"/>
        <v>Normal export window</v>
      </c>
    </row>
    <row r="5200" spans="1:6" ht="15" customHeight="1">
      <c r="A5200" s="23">
        <f>'8760_Profile'!A5198</f>
        <v>44778.5</v>
      </c>
      <c r="B5200" s="22">
        <f>'8760_Profile'!N5198</f>
        <v>54.991999999999997</v>
      </c>
      <c r="C5200" s="22">
        <f>'8760_Profile'!O5198</f>
        <v>54.991999999999997</v>
      </c>
      <c r="D5200" s="22">
        <f>'8760_Profile'!P5198</f>
        <v>54.991999999999997</v>
      </c>
      <c r="E5200" s="20">
        <f>'8760_Profile'!M5198</f>
        <v>0</v>
      </c>
      <c r="F5200" s="11" t="str">
        <f t="shared" si="81"/>
        <v>Normal export window</v>
      </c>
    </row>
    <row r="5201" spans="1:6" ht="15" customHeight="1">
      <c r="A5201" s="23">
        <f>'8760_Profile'!A5199</f>
        <v>44778.541666666701</v>
      </c>
      <c r="B5201" s="22">
        <f>'8760_Profile'!N5199</f>
        <v>54.991999999999997</v>
      </c>
      <c r="C5201" s="22">
        <f>'8760_Profile'!O5199</f>
        <v>54.991999999999997</v>
      </c>
      <c r="D5201" s="22">
        <f>'8760_Profile'!P5199</f>
        <v>54.991999999999997</v>
      </c>
      <c r="E5201" s="20">
        <f>'8760_Profile'!M5199</f>
        <v>0</v>
      </c>
      <c r="F5201" s="11" t="str">
        <f t="shared" si="81"/>
        <v>Normal export window</v>
      </c>
    </row>
    <row r="5202" spans="1:6" ht="15" customHeight="1">
      <c r="A5202" s="23">
        <f>'8760_Profile'!A5200</f>
        <v>44778.583333333299</v>
      </c>
      <c r="B5202" s="22">
        <f>'8760_Profile'!N5200</f>
        <v>54.991999999999997</v>
      </c>
      <c r="C5202" s="22">
        <f>'8760_Profile'!O5200</f>
        <v>54.991999999999997</v>
      </c>
      <c r="D5202" s="22">
        <f>'8760_Profile'!P5200</f>
        <v>54.991999999999997</v>
      </c>
      <c r="E5202" s="20">
        <f>'8760_Profile'!M5200</f>
        <v>0</v>
      </c>
      <c r="F5202" s="11" t="str">
        <f t="shared" si="81"/>
        <v>Normal export window</v>
      </c>
    </row>
    <row r="5203" spans="1:6" ht="15" customHeight="1">
      <c r="A5203" s="23">
        <f>'8760_Profile'!A5201</f>
        <v>44778.625</v>
      </c>
      <c r="B5203" s="22">
        <f>'8760_Profile'!N5201</f>
        <v>54.991999999999997</v>
      </c>
      <c r="C5203" s="22">
        <f>'8760_Profile'!O5201</f>
        <v>54.991999999999997</v>
      </c>
      <c r="D5203" s="22">
        <f>'8760_Profile'!P5201</f>
        <v>54.991999999999997</v>
      </c>
      <c r="E5203" s="20">
        <f>'8760_Profile'!M5201</f>
        <v>0</v>
      </c>
      <c r="F5203" s="11" t="str">
        <f t="shared" si="81"/>
        <v>Normal export window</v>
      </c>
    </row>
    <row r="5204" spans="1:6" ht="15" customHeight="1">
      <c r="A5204" s="23">
        <f>'8760_Profile'!A5202</f>
        <v>44778.666666666701</v>
      </c>
      <c r="B5204" s="22">
        <f>'8760_Profile'!N5202</f>
        <v>54.991999999999997</v>
      </c>
      <c r="C5204" s="22">
        <f>'8760_Profile'!O5202</f>
        <v>54.991999999999997</v>
      </c>
      <c r="D5204" s="22">
        <f>'8760_Profile'!P5202</f>
        <v>54.991999999999997</v>
      </c>
      <c r="E5204" s="20">
        <f>'8760_Profile'!M5202</f>
        <v>0</v>
      </c>
      <c r="F5204" s="11" t="str">
        <f t="shared" si="81"/>
        <v>Normal export window</v>
      </c>
    </row>
    <row r="5205" spans="1:6" ht="15" customHeight="1">
      <c r="A5205" s="23">
        <f>'8760_Profile'!A5203</f>
        <v>44778.708333333299</v>
      </c>
      <c r="B5205" s="22">
        <f>'8760_Profile'!N5203</f>
        <v>54.991999999999997</v>
      </c>
      <c r="C5205" s="22">
        <f>'8760_Profile'!O5203</f>
        <v>54.991999999999997</v>
      </c>
      <c r="D5205" s="22">
        <f>'8760_Profile'!P5203</f>
        <v>54.991999999999997</v>
      </c>
      <c r="E5205" s="20">
        <f>'8760_Profile'!M5203</f>
        <v>0</v>
      </c>
      <c r="F5205" s="11" t="str">
        <f t="shared" si="81"/>
        <v>Normal export window</v>
      </c>
    </row>
    <row r="5206" spans="1:6" ht="15" customHeight="1">
      <c r="A5206" s="23">
        <f>'8760_Profile'!A5204</f>
        <v>44778.75</v>
      </c>
      <c r="B5206" s="22">
        <f>'8760_Profile'!N5204</f>
        <v>54.991999999999997</v>
      </c>
      <c r="C5206" s="22">
        <f>'8760_Profile'!O5204</f>
        <v>54.991999999999997</v>
      </c>
      <c r="D5206" s="22">
        <f>'8760_Profile'!P5204</f>
        <v>54.991999999999997</v>
      </c>
      <c r="E5206" s="20">
        <f>'8760_Profile'!M5204</f>
        <v>0</v>
      </c>
      <c r="F5206" s="11" t="str">
        <f t="shared" si="81"/>
        <v>Normal export window</v>
      </c>
    </row>
    <row r="5207" spans="1:6" ht="15" customHeight="1">
      <c r="A5207" s="23">
        <f>'8760_Profile'!A5205</f>
        <v>44778.791666666701</v>
      </c>
      <c r="B5207" s="22">
        <f>'8760_Profile'!N5205</f>
        <v>54.991999999999997</v>
      </c>
      <c r="C5207" s="22">
        <f>'8760_Profile'!O5205</f>
        <v>54.991999999999997</v>
      </c>
      <c r="D5207" s="22">
        <f>'8760_Profile'!P5205</f>
        <v>54.991999999999997</v>
      </c>
      <c r="E5207" s="20">
        <f>'8760_Profile'!M5205</f>
        <v>0</v>
      </c>
      <c r="F5207" s="11" t="str">
        <f t="shared" si="81"/>
        <v>Normal export window</v>
      </c>
    </row>
    <row r="5208" spans="1:6" ht="15" customHeight="1">
      <c r="A5208" s="23">
        <f>'8760_Profile'!A5206</f>
        <v>44778.833333333299</v>
      </c>
      <c r="B5208" s="22">
        <f>'8760_Profile'!N5206</f>
        <v>54.991999999999997</v>
      </c>
      <c r="C5208" s="22">
        <f>'8760_Profile'!O5206</f>
        <v>54.991999999999997</v>
      </c>
      <c r="D5208" s="22">
        <f>'8760_Profile'!P5206</f>
        <v>54.991999999999997</v>
      </c>
      <c r="E5208" s="20">
        <f>'8760_Profile'!M5206</f>
        <v>0</v>
      </c>
      <c r="F5208" s="11" t="str">
        <f t="shared" si="81"/>
        <v>Normal export window</v>
      </c>
    </row>
    <row r="5209" spans="1:6" ht="15" customHeight="1">
      <c r="A5209" s="23">
        <f>'8760_Profile'!A5207</f>
        <v>44778.875</v>
      </c>
      <c r="B5209" s="22">
        <f>'8760_Profile'!N5207</f>
        <v>54.991999999999997</v>
      </c>
      <c r="C5209" s="22">
        <f>'8760_Profile'!O5207</f>
        <v>54.991999999999997</v>
      </c>
      <c r="D5209" s="22">
        <f>'8760_Profile'!P5207</f>
        <v>54.991999999999997</v>
      </c>
      <c r="E5209" s="20">
        <f>'8760_Profile'!M5207</f>
        <v>0</v>
      </c>
      <c r="F5209" s="11" t="str">
        <f t="shared" si="81"/>
        <v>Normal export window</v>
      </c>
    </row>
    <row r="5210" spans="1:6" ht="15" customHeight="1">
      <c r="A5210" s="23">
        <f>'8760_Profile'!A5208</f>
        <v>44778.916666666701</v>
      </c>
      <c r="B5210" s="22">
        <f>'8760_Profile'!N5208</f>
        <v>54.991999999999997</v>
      </c>
      <c r="C5210" s="22">
        <f>'8760_Profile'!O5208</f>
        <v>54.991999999999997</v>
      </c>
      <c r="D5210" s="22">
        <f>'8760_Profile'!P5208</f>
        <v>54.991999999999997</v>
      </c>
      <c r="E5210" s="20">
        <f>'8760_Profile'!M5208</f>
        <v>0</v>
      </c>
      <c r="F5210" s="11" t="str">
        <f t="shared" si="81"/>
        <v>Normal export window</v>
      </c>
    </row>
    <row r="5211" spans="1:6" ht="15" customHeight="1">
      <c r="A5211" s="23">
        <f>'8760_Profile'!A5209</f>
        <v>44778.958333333299</v>
      </c>
      <c r="B5211" s="22">
        <f>'8760_Profile'!N5209</f>
        <v>54.991999999999997</v>
      </c>
      <c r="C5211" s="22">
        <f>'8760_Profile'!O5209</f>
        <v>54.991999999999997</v>
      </c>
      <c r="D5211" s="22">
        <f>'8760_Profile'!P5209</f>
        <v>54.991999999999997</v>
      </c>
      <c r="E5211" s="20">
        <f>'8760_Profile'!M5209</f>
        <v>0</v>
      </c>
      <c r="F5211" s="11" t="str">
        <f t="shared" si="81"/>
        <v>Normal export window</v>
      </c>
    </row>
    <row r="5212" spans="1:6" ht="15" customHeight="1">
      <c r="A5212" s="23">
        <f>'8760_Profile'!A5210</f>
        <v>44779</v>
      </c>
      <c r="B5212" s="22">
        <f>'8760_Profile'!N5210</f>
        <v>54.991999999999997</v>
      </c>
      <c r="C5212" s="22">
        <f>'8760_Profile'!O5210</f>
        <v>54.991999999999997</v>
      </c>
      <c r="D5212" s="22">
        <f>'8760_Profile'!P5210</f>
        <v>54.991999999999997</v>
      </c>
      <c r="E5212" s="20">
        <f>'8760_Profile'!M5210</f>
        <v>0</v>
      </c>
      <c r="F5212" s="11" t="str">
        <f t="shared" si="81"/>
        <v>Normal export window</v>
      </c>
    </row>
    <row r="5213" spans="1:6" ht="15" customHeight="1">
      <c r="A5213" s="23">
        <f>'8760_Profile'!A5211</f>
        <v>44779.041666666701</v>
      </c>
      <c r="B5213" s="22">
        <f>'8760_Profile'!N5211</f>
        <v>54.991999999999997</v>
      </c>
      <c r="C5213" s="22">
        <f>'8760_Profile'!O5211</f>
        <v>54.991999999999997</v>
      </c>
      <c r="D5213" s="22">
        <f>'8760_Profile'!P5211</f>
        <v>54.991999999999997</v>
      </c>
      <c r="E5213" s="20">
        <f>'8760_Profile'!M5211</f>
        <v>0</v>
      </c>
      <c r="F5213" s="11" t="str">
        <f t="shared" si="81"/>
        <v>Normal export window</v>
      </c>
    </row>
    <row r="5214" spans="1:6" ht="15" customHeight="1">
      <c r="A5214" s="23">
        <f>'8760_Profile'!A5212</f>
        <v>44779.083333333299</v>
      </c>
      <c r="B5214" s="22">
        <f>'8760_Profile'!N5212</f>
        <v>54.991999999999997</v>
      </c>
      <c r="C5214" s="22">
        <f>'8760_Profile'!O5212</f>
        <v>54.991999999999997</v>
      </c>
      <c r="D5214" s="22">
        <f>'8760_Profile'!P5212</f>
        <v>54.991999999999997</v>
      </c>
      <c r="E5214" s="20">
        <f>'8760_Profile'!M5212</f>
        <v>0</v>
      </c>
      <c r="F5214" s="11" t="str">
        <f t="shared" si="81"/>
        <v>Normal export window</v>
      </c>
    </row>
    <row r="5215" spans="1:6" ht="15" customHeight="1">
      <c r="A5215" s="23">
        <f>'8760_Profile'!A5213</f>
        <v>44779.125</v>
      </c>
      <c r="B5215" s="22">
        <f>'8760_Profile'!N5213</f>
        <v>54.991999999999997</v>
      </c>
      <c r="C5215" s="22">
        <f>'8760_Profile'!O5213</f>
        <v>54.991999999999997</v>
      </c>
      <c r="D5215" s="22">
        <f>'8760_Profile'!P5213</f>
        <v>54.991999999999997</v>
      </c>
      <c r="E5215" s="20">
        <f>'8760_Profile'!M5213</f>
        <v>0</v>
      </c>
      <c r="F5215" s="11" t="str">
        <f t="shared" si="81"/>
        <v>Normal export window</v>
      </c>
    </row>
    <row r="5216" spans="1:6" ht="15" customHeight="1">
      <c r="A5216" s="23">
        <f>'8760_Profile'!A5214</f>
        <v>44779.166666666701</v>
      </c>
      <c r="B5216" s="22">
        <f>'8760_Profile'!N5214</f>
        <v>54.991999999999997</v>
      </c>
      <c r="C5216" s="22">
        <f>'8760_Profile'!O5214</f>
        <v>54.991999999999997</v>
      </c>
      <c r="D5216" s="22">
        <f>'8760_Profile'!P5214</f>
        <v>54.991999999999997</v>
      </c>
      <c r="E5216" s="20">
        <f>'8760_Profile'!M5214</f>
        <v>0</v>
      </c>
      <c r="F5216" s="11" t="str">
        <f t="shared" si="81"/>
        <v>Normal export window</v>
      </c>
    </row>
    <row r="5217" spans="1:6" ht="15" customHeight="1">
      <c r="A5217" s="23">
        <f>'8760_Profile'!A5215</f>
        <v>44779.208333333299</v>
      </c>
      <c r="B5217" s="22">
        <f>'8760_Profile'!N5215</f>
        <v>54.991999999999997</v>
      </c>
      <c r="C5217" s="22">
        <f>'8760_Profile'!O5215</f>
        <v>54.991999999999997</v>
      </c>
      <c r="D5217" s="22">
        <f>'8760_Profile'!P5215</f>
        <v>54.991999999999997</v>
      </c>
      <c r="E5217" s="20">
        <f>'8760_Profile'!M5215</f>
        <v>0</v>
      </c>
      <c r="F5217" s="11" t="str">
        <f t="shared" si="81"/>
        <v>Normal export window</v>
      </c>
    </row>
    <row r="5218" spans="1:6" ht="15" customHeight="1">
      <c r="A5218" s="23">
        <f>'8760_Profile'!A5216</f>
        <v>44779.25</v>
      </c>
      <c r="B5218" s="22">
        <f>'8760_Profile'!N5216</f>
        <v>54.991999999999997</v>
      </c>
      <c r="C5218" s="22">
        <f>'8760_Profile'!O5216</f>
        <v>54.991999999999997</v>
      </c>
      <c r="D5218" s="22">
        <f>'8760_Profile'!P5216</f>
        <v>54.991999999999997</v>
      </c>
      <c r="E5218" s="20">
        <f>'8760_Profile'!M5216</f>
        <v>0</v>
      </c>
      <c r="F5218" s="11" t="str">
        <f t="shared" si="81"/>
        <v>Normal export window</v>
      </c>
    </row>
    <row r="5219" spans="1:6" ht="15" customHeight="1">
      <c r="A5219" s="23">
        <f>'8760_Profile'!A5217</f>
        <v>44779.291666666701</v>
      </c>
      <c r="B5219" s="22">
        <f>'8760_Profile'!N5217</f>
        <v>54.991999999999997</v>
      </c>
      <c r="C5219" s="22">
        <f>'8760_Profile'!O5217</f>
        <v>54.991999999999997</v>
      </c>
      <c r="D5219" s="22">
        <f>'8760_Profile'!P5217</f>
        <v>54.991999999999997</v>
      </c>
      <c r="E5219" s="20">
        <f>'8760_Profile'!M5217</f>
        <v>0</v>
      </c>
      <c r="F5219" s="11" t="str">
        <f t="shared" si="81"/>
        <v>Normal export window</v>
      </c>
    </row>
    <row r="5220" spans="1:6" ht="15" customHeight="1">
      <c r="A5220" s="23">
        <f>'8760_Profile'!A5218</f>
        <v>44779.333333333299</v>
      </c>
      <c r="B5220" s="22">
        <f>'8760_Profile'!N5218</f>
        <v>54.991999999999997</v>
      </c>
      <c r="C5220" s="22">
        <f>'8760_Profile'!O5218</f>
        <v>54.991999999999997</v>
      </c>
      <c r="D5220" s="22">
        <f>'8760_Profile'!P5218</f>
        <v>54.991999999999997</v>
      </c>
      <c r="E5220" s="20">
        <f>'8760_Profile'!M5218</f>
        <v>0</v>
      </c>
      <c r="F5220" s="11" t="str">
        <f t="shared" si="81"/>
        <v>Normal export window</v>
      </c>
    </row>
    <row r="5221" spans="1:6" ht="15" customHeight="1">
      <c r="A5221" s="23">
        <f>'8760_Profile'!A5219</f>
        <v>44779.375</v>
      </c>
      <c r="B5221" s="22">
        <f>'8760_Profile'!N5219</f>
        <v>54.991999999999997</v>
      </c>
      <c r="C5221" s="22">
        <f>'8760_Profile'!O5219</f>
        <v>54.991999999999997</v>
      </c>
      <c r="D5221" s="22">
        <f>'8760_Profile'!P5219</f>
        <v>54.991999999999997</v>
      </c>
      <c r="E5221" s="20">
        <f>'8760_Profile'!M5219</f>
        <v>0</v>
      </c>
      <c r="F5221" s="11" t="str">
        <f t="shared" si="81"/>
        <v>Normal export window</v>
      </c>
    </row>
    <row r="5222" spans="1:6" ht="15" customHeight="1">
      <c r="A5222" s="23">
        <f>'8760_Profile'!A5220</f>
        <v>44779.416666666701</v>
      </c>
      <c r="B5222" s="22">
        <f>'8760_Profile'!N5220</f>
        <v>54.991999999999997</v>
      </c>
      <c r="C5222" s="22">
        <f>'8760_Profile'!O5220</f>
        <v>54.991999999999997</v>
      </c>
      <c r="D5222" s="22">
        <f>'8760_Profile'!P5220</f>
        <v>54.991999999999997</v>
      </c>
      <c r="E5222" s="20">
        <f>'8760_Profile'!M5220</f>
        <v>0</v>
      </c>
      <c r="F5222" s="11" t="str">
        <f t="shared" si="81"/>
        <v>Normal export window</v>
      </c>
    </row>
    <row r="5223" spans="1:6" ht="15" customHeight="1">
      <c r="A5223" s="23">
        <f>'8760_Profile'!A5221</f>
        <v>44779.458333333299</v>
      </c>
      <c r="B5223" s="22">
        <f>'8760_Profile'!N5221</f>
        <v>54.991999999999997</v>
      </c>
      <c r="C5223" s="22">
        <f>'8760_Profile'!O5221</f>
        <v>54.991999999999997</v>
      </c>
      <c r="D5223" s="22">
        <f>'8760_Profile'!P5221</f>
        <v>54.991999999999997</v>
      </c>
      <c r="E5223" s="20">
        <f>'8760_Profile'!M5221</f>
        <v>0</v>
      </c>
      <c r="F5223" s="11" t="str">
        <f t="shared" si="81"/>
        <v>Normal export window</v>
      </c>
    </row>
    <row r="5224" spans="1:6" ht="15" customHeight="1">
      <c r="A5224" s="23">
        <f>'8760_Profile'!A5222</f>
        <v>44779.5</v>
      </c>
      <c r="B5224" s="22">
        <f>'8760_Profile'!N5222</f>
        <v>54.991999999999997</v>
      </c>
      <c r="C5224" s="22">
        <f>'8760_Profile'!O5222</f>
        <v>54.991999999999997</v>
      </c>
      <c r="D5224" s="22">
        <f>'8760_Profile'!P5222</f>
        <v>54.991999999999997</v>
      </c>
      <c r="E5224" s="20">
        <f>'8760_Profile'!M5222</f>
        <v>0</v>
      </c>
      <c r="F5224" s="11" t="str">
        <f t="shared" si="81"/>
        <v>Normal export window</v>
      </c>
    </row>
    <row r="5225" spans="1:6" ht="15" customHeight="1">
      <c r="A5225" s="23">
        <f>'8760_Profile'!A5223</f>
        <v>44779.541666666701</v>
      </c>
      <c r="B5225" s="22">
        <f>'8760_Profile'!N5223</f>
        <v>54.991999999999997</v>
      </c>
      <c r="C5225" s="22">
        <f>'8760_Profile'!O5223</f>
        <v>54.991999999999997</v>
      </c>
      <c r="D5225" s="22">
        <f>'8760_Profile'!P5223</f>
        <v>54.991999999999997</v>
      </c>
      <c r="E5225" s="20">
        <f>'8760_Profile'!M5223</f>
        <v>0</v>
      </c>
      <c r="F5225" s="11" t="str">
        <f t="shared" si="81"/>
        <v>Normal export window</v>
      </c>
    </row>
    <row r="5226" spans="1:6" ht="15" customHeight="1">
      <c r="A5226" s="23">
        <f>'8760_Profile'!A5224</f>
        <v>44779.583333333299</v>
      </c>
      <c r="B5226" s="22">
        <f>'8760_Profile'!N5224</f>
        <v>54.991999999999997</v>
      </c>
      <c r="C5226" s="22">
        <f>'8760_Profile'!O5224</f>
        <v>54.991999999999997</v>
      </c>
      <c r="D5226" s="22">
        <f>'8760_Profile'!P5224</f>
        <v>54.991999999999997</v>
      </c>
      <c r="E5226" s="20">
        <f>'8760_Profile'!M5224</f>
        <v>0</v>
      </c>
      <c r="F5226" s="11" t="str">
        <f t="shared" si="81"/>
        <v>Normal export window</v>
      </c>
    </row>
    <row r="5227" spans="1:6" ht="15" customHeight="1">
      <c r="A5227" s="23">
        <f>'8760_Profile'!A5225</f>
        <v>44779.625</v>
      </c>
      <c r="B5227" s="22">
        <f>'8760_Profile'!N5225</f>
        <v>54.991999999999997</v>
      </c>
      <c r="C5227" s="22">
        <f>'8760_Profile'!O5225</f>
        <v>54.991999999999997</v>
      </c>
      <c r="D5227" s="22">
        <f>'8760_Profile'!P5225</f>
        <v>54.991999999999997</v>
      </c>
      <c r="E5227" s="20">
        <f>'8760_Profile'!M5225</f>
        <v>0</v>
      </c>
      <c r="F5227" s="11" t="str">
        <f t="shared" si="81"/>
        <v>Normal export window</v>
      </c>
    </row>
    <row r="5228" spans="1:6" ht="15" customHeight="1">
      <c r="A5228" s="23">
        <f>'8760_Profile'!A5226</f>
        <v>44779.666666666701</v>
      </c>
      <c r="B5228" s="22">
        <f>'8760_Profile'!N5226</f>
        <v>54.991999999999997</v>
      </c>
      <c r="C5228" s="22">
        <f>'8760_Profile'!O5226</f>
        <v>54.991999999999997</v>
      </c>
      <c r="D5228" s="22">
        <f>'8760_Profile'!P5226</f>
        <v>54.991999999999997</v>
      </c>
      <c r="E5228" s="20">
        <f>'8760_Profile'!M5226</f>
        <v>0</v>
      </c>
      <c r="F5228" s="11" t="str">
        <f t="shared" si="81"/>
        <v>Normal export window</v>
      </c>
    </row>
    <row r="5229" spans="1:6" ht="15" customHeight="1">
      <c r="A5229" s="23">
        <f>'8760_Profile'!A5227</f>
        <v>44779.708333333299</v>
      </c>
      <c r="B5229" s="22">
        <f>'8760_Profile'!N5227</f>
        <v>54.991999999999997</v>
      </c>
      <c r="C5229" s="22">
        <f>'8760_Profile'!O5227</f>
        <v>54.991999999999997</v>
      </c>
      <c r="D5229" s="22">
        <f>'8760_Profile'!P5227</f>
        <v>54.991999999999997</v>
      </c>
      <c r="E5229" s="20">
        <f>'8760_Profile'!M5227</f>
        <v>0</v>
      </c>
      <c r="F5229" s="11" t="str">
        <f t="shared" si="81"/>
        <v>Normal export window</v>
      </c>
    </row>
    <row r="5230" spans="1:6" ht="15" customHeight="1">
      <c r="A5230" s="23">
        <f>'8760_Profile'!A5228</f>
        <v>44779.75</v>
      </c>
      <c r="B5230" s="22">
        <f>'8760_Profile'!N5228</f>
        <v>54.991999999999997</v>
      </c>
      <c r="C5230" s="22">
        <f>'8760_Profile'!O5228</f>
        <v>54.991999999999997</v>
      </c>
      <c r="D5230" s="22">
        <f>'8760_Profile'!P5228</f>
        <v>54.991999999999997</v>
      </c>
      <c r="E5230" s="20">
        <f>'8760_Profile'!M5228</f>
        <v>0</v>
      </c>
      <c r="F5230" s="11" t="str">
        <f t="shared" si="81"/>
        <v>Normal export window</v>
      </c>
    </row>
    <row r="5231" spans="1:6" ht="15" customHeight="1">
      <c r="A5231" s="23">
        <f>'8760_Profile'!A5229</f>
        <v>44779.791666666701</v>
      </c>
      <c r="B5231" s="22">
        <f>'8760_Profile'!N5229</f>
        <v>54.991999999999997</v>
      </c>
      <c r="C5231" s="22">
        <f>'8760_Profile'!O5229</f>
        <v>54.991999999999997</v>
      </c>
      <c r="D5231" s="22">
        <f>'8760_Profile'!P5229</f>
        <v>54.991999999999997</v>
      </c>
      <c r="E5231" s="20">
        <f>'8760_Profile'!M5229</f>
        <v>0</v>
      </c>
      <c r="F5231" s="11" t="str">
        <f t="shared" si="81"/>
        <v>Normal export window</v>
      </c>
    </row>
    <row r="5232" spans="1:6" ht="15" customHeight="1">
      <c r="A5232" s="23">
        <f>'8760_Profile'!A5230</f>
        <v>44779.833333333299</v>
      </c>
      <c r="B5232" s="22">
        <f>'8760_Profile'!N5230</f>
        <v>54.991999999999997</v>
      </c>
      <c r="C5232" s="22">
        <f>'8760_Profile'!O5230</f>
        <v>54.991999999999997</v>
      </c>
      <c r="D5232" s="22">
        <f>'8760_Profile'!P5230</f>
        <v>54.991999999999997</v>
      </c>
      <c r="E5232" s="20">
        <f>'8760_Profile'!M5230</f>
        <v>0</v>
      </c>
      <c r="F5232" s="11" t="str">
        <f t="shared" si="81"/>
        <v>Normal export window</v>
      </c>
    </row>
    <row r="5233" spans="1:6" ht="15" customHeight="1">
      <c r="A5233" s="23">
        <f>'8760_Profile'!A5231</f>
        <v>44779.875</v>
      </c>
      <c r="B5233" s="22">
        <f>'8760_Profile'!N5231</f>
        <v>54.991999999999997</v>
      </c>
      <c r="C5233" s="22">
        <f>'8760_Profile'!O5231</f>
        <v>54.991999999999997</v>
      </c>
      <c r="D5233" s="22">
        <f>'8760_Profile'!P5231</f>
        <v>54.991999999999997</v>
      </c>
      <c r="E5233" s="20">
        <f>'8760_Profile'!M5231</f>
        <v>0</v>
      </c>
      <c r="F5233" s="11" t="str">
        <f t="shared" si="81"/>
        <v>Normal export window</v>
      </c>
    </row>
    <row r="5234" spans="1:6" ht="15" customHeight="1">
      <c r="A5234" s="23">
        <f>'8760_Profile'!A5232</f>
        <v>44779.916666666701</v>
      </c>
      <c r="B5234" s="22">
        <f>'8760_Profile'!N5232</f>
        <v>54.991999999999997</v>
      </c>
      <c r="C5234" s="22">
        <f>'8760_Profile'!O5232</f>
        <v>54.991999999999997</v>
      </c>
      <c r="D5234" s="22">
        <f>'8760_Profile'!P5232</f>
        <v>54.991999999999997</v>
      </c>
      <c r="E5234" s="20">
        <f>'8760_Profile'!M5232</f>
        <v>0</v>
      </c>
      <c r="F5234" s="11" t="str">
        <f t="shared" si="81"/>
        <v>Normal export window</v>
      </c>
    </row>
    <row r="5235" spans="1:6" ht="15" customHeight="1">
      <c r="A5235" s="23">
        <f>'8760_Profile'!A5233</f>
        <v>44779.958333333299</v>
      </c>
      <c r="B5235" s="22">
        <f>'8760_Profile'!N5233</f>
        <v>54.991999999999997</v>
      </c>
      <c r="C5235" s="22">
        <f>'8760_Profile'!O5233</f>
        <v>54.991999999999997</v>
      </c>
      <c r="D5235" s="22">
        <f>'8760_Profile'!P5233</f>
        <v>54.991999999999997</v>
      </c>
      <c r="E5235" s="20">
        <f>'8760_Profile'!M5233</f>
        <v>0</v>
      </c>
      <c r="F5235" s="11" t="str">
        <f t="shared" si="81"/>
        <v>Normal export window</v>
      </c>
    </row>
    <row r="5236" spans="1:6" ht="15" customHeight="1">
      <c r="A5236" s="23">
        <f>'8760_Profile'!A5234</f>
        <v>44780</v>
      </c>
      <c r="B5236" s="22">
        <f>'8760_Profile'!N5234</f>
        <v>54.991999999999997</v>
      </c>
      <c r="C5236" s="22">
        <f>'8760_Profile'!O5234</f>
        <v>54.991999999999997</v>
      </c>
      <c r="D5236" s="22">
        <f>'8760_Profile'!P5234</f>
        <v>54.991999999999997</v>
      </c>
      <c r="E5236" s="20">
        <f>'8760_Profile'!M5234</f>
        <v>0</v>
      </c>
      <c r="F5236" s="11" t="str">
        <f t="shared" si="81"/>
        <v>Normal export window</v>
      </c>
    </row>
    <row r="5237" spans="1:6" ht="15" customHeight="1">
      <c r="A5237" s="23">
        <f>'8760_Profile'!A5235</f>
        <v>44780.041666666701</v>
      </c>
      <c r="B5237" s="22">
        <f>'8760_Profile'!N5235</f>
        <v>54.991999999999997</v>
      </c>
      <c r="C5237" s="22">
        <f>'8760_Profile'!O5235</f>
        <v>54.991999999999997</v>
      </c>
      <c r="D5237" s="22">
        <f>'8760_Profile'!P5235</f>
        <v>54.991999999999997</v>
      </c>
      <c r="E5237" s="20">
        <f>'8760_Profile'!M5235</f>
        <v>0</v>
      </c>
      <c r="F5237" s="11" t="str">
        <f t="shared" si="81"/>
        <v>Normal export window</v>
      </c>
    </row>
    <row r="5238" spans="1:6" ht="15" customHeight="1">
      <c r="A5238" s="23">
        <f>'8760_Profile'!A5236</f>
        <v>44780.083333333299</v>
      </c>
      <c r="B5238" s="22">
        <f>'8760_Profile'!N5236</f>
        <v>54.991999999999997</v>
      </c>
      <c r="C5238" s="22">
        <f>'8760_Profile'!O5236</f>
        <v>54.991999999999997</v>
      </c>
      <c r="D5238" s="22">
        <f>'8760_Profile'!P5236</f>
        <v>54.991999999999997</v>
      </c>
      <c r="E5238" s="20">
        <f>'8760_Profile'!M5236</f>
        <v>0</v>
      </c>
      <c r="F5238" s="11" t="str">
        <f t="shared" si="81"/>
        <v>Normal export window</v>
      </c>
    </row>
    <row r="5239" spans="1:6" ht="15" customHeight="1">
      <c r="A5239" s="23">
        <f>'8760_Profile'!A5237</f>
        <v>44780.125</v>
      </c>
      <c r="B5239" s="22">
        <f>'8760_Profile'!N5237</f>
        <v>54.991999999999997</v>
      </c>
      <c r="C5239" s="22">
        <f>'8760_Profile'!O5237</f>
        <v>54.991999999999997</v>
      </c>
      <c r="D5239" s="22">
        <f>'8760_Profile'!P5237</f>
        <v>54.991999999999997</v>
      </c>
      <c r="E5239" s="20">
        <f>'8760_Profile'!M5237</f>
        <v>0</v>
      </c>
      <c r="F5239" s="11" t="str">
        <f t="shared" si="81"/>
        <v>Normal export window</v>
      </c>
    </row>
    <row r="5240" spans="1:6" ht="15" customHeight="1">
      <c r="A5240" s="23">
        <f>'8760_Profile'!A5238</f>
        <v>44780.166666666701</v>
      </c>
      <c r="B5240" s="22">
        <f>'8760_Profile'!N5238</f>
        <v>54.991999999999997</v>
      </c>
      <c r="C5240" s="22">
        <f>'8760_Profile'!O5238</f>
        <v>54.991999999999997</v>
      </c>
      <c r="D5240" s="22">
        <f>'8760_Profile'!P5238</f>
        <v>54.991999999999997</v>
      </c>
      <c r="E5240" s="20">
        <f>'8760_Profile'!M5238</f>
        <v>0</v>
      </c>
      <c r="F5240" s="11" t="str">
        <f t="shared" si="81"/>
        <v>Normal export window</v>
      </c>
    </row>
    <row r="5241" spans="1:6" ht="15" customHeight="1">
      <c r="A5241" s="23">
        <f>'8760_Profile'!A5239</f>
        <v>44780.208333333299</v>
      </c>
      <c r="B5241" s="22">
        <f>'8760_Profile'!N5239</f>
        <v>54.991999999999997</v>
      </c>
      <c r="C5241" s="22">
        <f>'8760_Profile'!O5239</f>
        <v>54.991999999999997</v>
      </c>
      <c r="D5241" s="22">
        <f>'8760_Profile'!P5239</f>
        <v>54.991999999999997</v>
      </c>
      <c r="E5241" s="20">
        <f>'8760_Profile'!M5239</f>
        <v>0</v>
      </c>
      <c r="F5241" s="11" t="str">
        <f t="shared" si="81"/>
        <v>Normal export window</v>
      </c>
    </row>
    <row r="5242" spans="1:6" ht="15" customHeight="1">
      <c r="A5242" s="23">
        <f>'8760_Profile'!A5240</f>
        <v>44780.25</v>
      </c>
      <c r="B5242" s="22">
        <f>'8760_Profile'!N5240</f>
        <v>54.991999999999997</v>
      </c>
      <c r="C5242" s="22">
        <f>'8760_Profile'!O5240</f>
        <v>54.991999999999997</v>
      </c>
      <c r="D5242" s="22">
        <f>'8760_Profile'!P5240</f>
        <v>54.991999999999997</v>
      </c>
      <c r="E5242" s="20">
        <f>'8760_Profile'!M5240</f>
        <v>0</v>
      </c>
      <c r="F5242" s="11" t="str">
        <f t="shared" si="81"/>
        <v>Normal export window</v>
      </c>
    </row>
    <row r="5243" spans="1:6" ht="15" customHeight="1">
      <c r="A5243" s="23">
        <f>'8760_Profile'!A5241</f>
        <v>44780.291666666701</v>
      </c>
      <c r="B5243" s="22">
        <f>'8760_Profile'!N5241</f>
        <v>54.991999999999997</v>
      </c>
      <c r="C5243" s="22">
        <f>'8760_Profile'!O5241</f>
        <v>54.991999999999997</v>
      </c>
      <c r="D5243" s="22">
        <f>'8760_Profile'!P5241</f>
        <v>54.991999999999997</v>
      </c>
      <c r="E5243" s="20">
        <f>'8760_Profile'!M5241</f>
        <v>0</v>
      </c>
      <c r="F5243" s="11" t="str">
        <f t="shared" si="81"/>
        <v>Normal export window</v>
      </c>
    </row>
    <row r="5244" spans="1:6" ht="15" customHeight="1">
      <c r="A5244" s="23">
        <f>'8760_Profile'!A5242</f>
        <v>44780.333333333299</v>
      </c>
      <c r="B5244" s="22">
        <f>'8760_Profile'!N5242</f>
        <v>54.991999999999997</v>
      </c>
      <c r="C5244" s="22">
        <f>'8760_Profile'!O5242</f>
        <v>54.991999999999997</v>
      </c>
      <c r="D5244" s="22">
        <f>'8760_Profile'!P5242</f>
        <v>54.991999999999997</v>
      </c>
      <c r="E5244" s="20">
        <f>'8760_Profile'!M5242</f>
        <v>0</v>
      </c>
      <c r="F5244" s="11" t="str">
        <f t="shared" si="81"/>
        <v>Normal export window</v>
      </c>
    </row>
    <row r="5245" spans="1:6" ht="15" customHeight="1">
      <c r="A5245" s="23">
        <f>'8760_Profile'!A5243</f>
        <v>44780.375</v>
      </c>
      <c r="B5245" s="22">
        <f>'8760_Profile'!N5243</f>
        <v>54.991999999999997</v>
      </c>
      <c r="C5245" s="22">
        <f>'8760_Profile'!O5243</f>
        <v>54.991999999999997</v>
      </c>
      <c r="D5245" s="22">
        <f>'8760_Profile'!P5243</f>
        <v>54.991999999999997</v>
      </c>
      <c r="E5245" s="20">
        <f>'8760_Profile'!M5243</f>
        <v>0</v>
      </c>
      <c r="F5245" s="11" t="str">
        <f t="shared" si="81"/>
        <v>Normal export window</v>
      </c>
    </row>
    <row r="5246" spans="1:6" ht="15" customHeight="1">
      <c r="A5246" s="23">
        <f>'8760_Profile'!A5244</f>
        <v>44780.416666666701</v>
      </c>
      <c r="B5246" s="22">
        <f>'8760_Profile'!N5244</f>
        <v>54.991999999999997</v>
      </c>
      <c r="C5246" s="22">
        <f>'8760_Profile'!O5244</f>
        <v>54.991999999999997</v>
      </c>
      <c r="D5246" s="22">
        <f>'8760_Profile'!P5244</f>
        <v>54.991999999999997</v>
      </c>
      <c r="E5246" s="20">
        <f>'8760_Profile'!M5244</f>
        <v>0</v>
      </c>
      <c r="F5246" s="11" t="str">
        <f t="shared" si="81"/>
        <v>Normal export window</v>
      </c>
    </row>
    <row r="5247" spans="1:6" ht="15" customHeight="1">
      <c r="A5247" s="23">
        <f>'8760_Profile'!A5245</f>
        <v>44780.458333333299</v>
      </c>
      <c r="B5247" s="22">
        <f>'8760_Profile'!N5245</f>
        <v>54.991999999999997</v>
      </c>
      <c r="C5247" s="22">
        <f>'8760_Profile'!O5245</f>
        <v>54.991999999999997</v>
      </c>
      <c r="D5247" s="22">
        <f>'8760_Profile'!P5245</f>
        <v>54.991999999999997</v>
      </c>
      <c r="E5247" s="20">
        <f>'8760_Profile'!M5245</f>
        <v>0</v>
      </c>
      <c r="F5247" s="11" t="str">
        <f t="shared" si="81"/>
        <v>Normal export window</v>
      </c>
    </row>
    <row r="5248" spans="1:6" ht="15" customHeight="1">
      <c r="A5248" s="23">
        <f>'8760_Profile'!A5246</f>
        <v>44780.5</v>
      </c>
      <c r="B5248" s="22">
        <f>'8760_Profile'!N5246</f>
        <v>54.991999999999997</v>
      </c>
      <c r="C5248" s="22">
        <f>'8760_Profile'!O5246</f>
        <v>54.991999999999997</v>
      </c>
      <c r="D5248" s="22">
        <f>'8760_Profile'!P5246</f>
        <v>54.991999999999997</v>
      </c>
      <c r="E5248" s="20">
        <f>'8760_Profile'!M5246</f>
        <v>0</v>
      </c>
      <c r="F5248" s="11" t="str">
        <f t="shared" si="81"/>
        <v>Normal export window</v>
      </c>
    </row>
    <row r="5249" spans="1:6" ht="15" customHeight="1">
      <c r="A5249" s="23">
        <f>'8760_Profile'!A5247</f>
        <v>44780.541666666701</v>
      </c>
      <c r="B5249" s="22">
        <f>'8760_Profile'!N5247</f>
        <v>54.991999999999997</v>
      </c>
      <c r="C5249" s="22">
        <f>'8760_Profile'!O5247</f>
        <v>54.991999999999997</v>
      </c>
      <c r="D5249" s="22">
        <f>'8760_Profile'!P5247</f>
        <v>54.991999999999997</v>
      </c>
      <c r="E5249" s="20">
        <f>'8760_Profile'!M5247</f>
        <v>0</v>
      </c>
      <c r="F5249" s="11" t="str">
        <f t="shared" si="81"/>
        <v>Normal export window</v>
      </c>
    </row>
    <row r="5250" spans="1:6" ht="15" customHeight="1">
      <c r="A5250" s="23">
        <f>'8760_Profile'!A5248</f>
        <v>44780.583333333299</v>
      </c>
      <c r="B5250" s="22">
        <f>'8760_Profile'!N5248</f>
        <v>54.991999999999997</v>
      </c>
      <c r="C5250" s="22">
        <f>'8760_Profile'!O5248</f>
        <v>54.991999999999997</v>
      </c>
      <c r="D5250" s="22">
        <f>'8760_Profile'!P5248</f>
        <v>54.991999999999997</v>
      </c>
      <c r="E5250" s="20">
        <f>'8760_Profile'!M5248</f>
        <v>0</v>
      </c>
      <c r="F5250" s="11" t="str">
        <f t="shared" si="81"/>
        <v>Normal export window</v>
      </c>
    </row>
    <row r="5251" spans="1:6" ht="15" customHeight="1">
      <c r="A5251" s="23">
        <f>'8760_Profile'!A5249</f>
        <v>44780.625</v>
      </c>
      <c r="B5251" s="22">
        <f>'8760_Profile'!N5249</f>
        <v>54.991999999999997</v>
      </c>
      <c r="C5251" s="22">
        <f>'8760_Profile'!O5249</f>
        <v>54.991999999999997</v>
      </c>
      <c r="D5251" s="22">
        <f>'8760_Profile'!P5249</f>
        <v>54.991999999999997</v>
      </c>
      <c r="E5251" s="20">
        <f>'8760_Profile'!M5249</f>
        <v>0</v>
      </c>
      <c r="F5251" s="11" t="str">
        <f t="shared" si="81"/>
        <v>Normal export window</v>
      </c>
    </row>
    <row r="5252" spans="1:6" ht="15" customHeight="1">
      <c r="A5252" s="23">
        <f>'8760_Profile'!A5250</f>
        <v>44780.666666666701</v>
      </c>
      <c r="B5252" s="22">
        <f>'8760_Profile'!N5250</f>
        <v>54.991999999999997</v>
      </c>
      <c r="C5252" s="22">
        <f>'8760_Profile'!O5250</f>
        <v>54.991999999999997</v>
      </c>
      <c r="D5252" s="22">
        <f>'8760_Profile'!P5250</f>
        <v>54.991999999999997</v>
      </c>
      <c r="E5252" s="20">
        <f>'8760_Profile'!M5250</f>
        <v>0</v>
      </c>
      <c r="F5252" s="11" t="str">
        <f t="shared" ref="F5252:F5315" si="82">IF(E5252=1,"Summer low-load CA constraint window","Normal export window")</f>
        <v>Normal export window</v>
      </c>
    </row>
    <row r="5253" spans="1:6" ht="15" customHeight="1">
      <c r="A5253" s="23">
        <f>'8760_Profile'!A5251</f>
        <v>44780.708333333299</v>
      </c>
      <c r="B5253" s="22">
        <f>'8760_Profile'!N5251</f>
        <v>54.991999999999997</v>
      </c>
      <c r="C5253" s="22">
        <f>'8760_Profile'!O5251</f>
        <v>54.991999999999997</v>
      </c>
      <c r="D5253" s="22">
        <f>'8760_Profile'!P5251</f>
        <v>54.991999999999997</v>
      </c>
      <c r="E5253" s="20">
        <f>'8760_Profile'!M5251</f>
        <v>0</v>
      </c>
      <c r="F5253" s="11" t="str">
        <f t="shared" si="82"/>
        <v>Normal export window</v>
      </c>
    </row>
    <row r="5254" spans="1:6" ht="15" customHeight="1">
      <c r="A5254" s="23">
        <f>'8760_Profile'!A5252</f>
        <v>44780.75</v>
      </c>
      <c r="B5254" s="22">
        <f>'8760_Profile'!N5252</f>
        <v>54.991999999999997</v>
      </c>
      <c r="C5254" s="22">
        <f>'8760_Profile'!O5252</f>
        <v>54.991999999999997</v>
      </c>
      <c r="D5254" s="22">
        <f>'8760_Profile'!P5252</f>
        <v>54.991999999999997</v>
      </c>
      <c r="E5254" s="20">
        <f>'8760_Profile'!M5252</f>
        <v>0</v>
      </c>
      <c r="F5254" s="11" t="str">
        <f t="shared" si="82"/>
        <v>Normal export window</v>
      </c>
    </row>
    <row r="5255" spans="1:6" ht="15" customHeight="1">
      <c r="A5255" s="23">
        <f>'8760_Profile'!A5253</f>
        <v>44780.791666666701</v>
      </c>
      <c r="B5255" s="22">
        <f>'8760_Profile'!N5253</f>
        <v>54.991999999999997</v>
      </c>
      <c r="C5255" s="22">
        <f>'8760_Profile'!O5253</f>
        <v>54.991999999999997</v>
      </c>
      <c r="D5255" s="22">
        <f>'8760_Profile'!P5253</f>
        <v>54.991999999999997</v>
      </c>
      <c r="E5255" s="20">
        <f>'8760_Profile'!M5253</f>
        <v>0</v>
      </c>
      <c r="F5255" s="11" t="str">
        <f t="shared" si="82"/>
        <v>Normal export window</v>
      </c>
    </row>
    <row r="5256" spans="1:6" ht="15" customHeight="1">
      <c r="A5256" s="23">
        <f>'8760_Profile'!A5254</f>
        <v>44780.833333333299</v>
      </c>
      <c r="B5256" s="22">
        <f>'8760_Profile'!N5254</f>
        <v>54.991999999999997</v>
      </c>
      <c r="C5256" s="22">
        <f>'8760_Profile'!O5254</f>
        <v>54.991999999999997</v>
      </c>
      <c r="D5256" s="22">
        <f>'8760_Profile'!P5254</f>
        <v>54.991999999999997</v>
      </c>
      <c r="E5256" s="20">
        <f>'8760_Profile'!M5254</f>
        <v>0</v>
      </c>
      <c r="F5256" s="11" t="str">
        <f t="shared" si="82"/>
        <v>Normal export window</v>
      </c>
    </row>
    <row r="5257" spans="1:6" ht="15" customHeight="1">
      <c r="A5257" s="23">
        <f>'8760_Profile'!A5255</f>
        <v>44780.875</v>
      </c>
      <c r="B5257" s="22">
        <f>'8760_Profile'!N5255</f>
        <v>54.991999999999997</v>
      </c>
      <c r="C5257" s="22">
        <f>'8760_Profile'!O5255</f>
        <v>54.991999999999997</v>
      </c>
      <c r="D5257" s="22">
        <f>'8760_Profile'!P5255</f>
        <v>54.991999999999997</v>
      </c>
      <c r="E5257" s="20">
        <f>'8760_Profile'!M5255</f>
        <v>0</v>
      </c>
      <c r="F5257" s="11" t="str">
        <f t="shared" si="82"/>
        <v>Normal export window</v>
      </c>
    </row>
    <row r="5258" spans="1:6" ht="15" customHeight="1">
      <c r="A5258" s="23">
        <f>'8760_Profile'!A5256</f>
        <v>44780.916666666701</v>
      </c>
      <c r="B5258" s="22">
        <f>'8760_Profile'!N5256</f>
        <v>54.991999999999997</v>
      </c>
      <c r="C5258" s="22">
        <f>'8760_Profile'!O5256</f>
        <v>54.991999999999997</v>
      </c>
      <c r="D5258" s="22">
        <f>'8760_Profile'!P5256</f>
        <v>54.991999999999997</v>
      </c>
      <c r="E5258" s="20">
        <f>'8760_Profile'!M5256</f>
        <v>0</v>
      </c>
      <c r="F5258" s="11" t="str">
        <f t="shared" si="82"/>
        <v>Normal export window</v>
      </c>
    </row>
    <row r="5259" spans="1:6" ht="15" customHeight="1">
      <c r="A5259" s="23">
        <f>'8760_Profile'!A5257</f>
        <v>44780.958333333299</v>
      </c>
      <c r="B5259" s="22">
        <f>'8760_Profile'!N5257</f>
        <v>54.991999999999997</v>
      </c>
      <c r="C5259" s="22">
        <f>'8760_Profile'!O5257</f>
        <v>54.991999999999997</v>
      </c>
      <c r="D5259" s="22">
        <f>'8760_Profile'!P5257</f>
        <v>54.991999999999997</v>
      </c>
      <c r="E5259" s="20">
        <f>'8760_Profile'!M5257</f>
        <v>0</v>
      </c>
      <c r="F5259" s="11" t="str">
        <f t="shared" si="82"/>
        <v>Normal export window</v>
      </c>
    </row>
    <row r="5260" spans="1:6" ht="15" customHeight="1">
      <c r="A5260" s="23">
        <f>'8760_Profile'!A5258</f>
        <v>44781</v>
      </c>
      <c r="B5260" s="22">
        <f>'8760_Profile'!N5258</f>
        <v>54.991999999999997</v>
      </c>
      <c r="C5260" s="22">
        <f>'8760_Profile'!O5258</f>
        <v>54.991999999999997</v>
      </c>
      <c r="D5260" s="22">
        <f>'8760_Profile'!P5258</f>
        <v>54.991999999999997</v>
      </c>
      <c r="E5260" s="20">
        <f>'8760_Profile'!M5258</f>
        <v>0</v>
      </c>
      <c r="F5260" s="11" t="str">
        <f t="shared" si="82"/>
        <v>Normal export window</v>
      </c>
    </row>
    <row r="5261" spans="1:6" ht="15" customHeight="1">
      <c r="A5261" s="23">
        <f>'8760_Profile'!A5259</f>
        <v>44781.041666666701</v>
      </c>
      <c r="B5261" s="22">
        <f>'8760_Profile'!N5259</f>
        <v>54.991999999999997</v>
      </c>
      <c r="C5261" s="22">
        <f>'8760_Profile'!O5259</f>
        <v>54.991999999999997</v>
      </c>
      <c r="D5261" s="22">
        <f>'8760_Profile'!P5259</f>
        <v>54.991999999999997</v>
      </c>
      <c r="E5261" s="20">
        <f>'8760_Profile'!M5259</f>
        <v>0</v>
      </c>
      <c r="F5261" s="11" t="str">
        <f t="shared" si="82"/>
        <v>Normal export window</v>
      </c>
    </row>
    <row r="5262" spans="1:6" ht="15" customHeight="1">
      <c r="A5262" s="23">
        <f>'8760_Profile'!A5260</f>
        <v>44781.083333333299</v>
      </c>
      <c r="B5262" s="22">
        <f>'8760_Profile'!N5260</f>
        <v>54.991999999999997</v>
      </c>
      <c r="C5262" s="22">
        <f>'8760_Profile'!O5260</f>
        <v>54.991999999999997</v>
      </c>
      <c r="D5262" s="22">
        <f>'8760_Profile'!P5260</f>
        <v>54.991999999999997</v>
      </c>
      <c r="E5262" s="20">
        <f>'8760_Profile'!M5260</f>
        <v>0</v>
      </c>
      <c r="F5262" s="11" t="str">
        <f t="shared" si="82"/>
        <v>Normal export window</v>
      </c>
    </row>
    <row r="5263" spans="1:6" ht="15" customHeight="1">
      <c r="A5263" s="23">
        <f>'8760_Profile'!A5261</f>
        <v>44781.125</v>
      </c>
      <c r="B5263" s="22">
        <f>'8760_Profile'!N5261</f>
        <v>54.991999999999997</v>
      </c>
      <c r="C5263" s="22">
        <f>'8760_Profile'!O5261</f>
        <v>54.991999999999997</v>
      </c>
      <c r="D5263" s="22">
        <f>'8760_Profile'!P5261</f>
        <v>54.991999999999997</v>
      </c>
      <c r="E5263" s="20">
        <f>'8760_Profile'!M5261</f>
        <v>0</v>
      </c>
      <c r="F5263" s="11" t="str">
        <f t="shared" si="82"/>
        <v>Normal export window</v>
      </c>
    </row>
    <row r="5264" spans="1:6" ht="15" customHeight="1">
      <c r="A5264" s="23">
        <f>'8760_Profile'!A5262</f>
        <v>44781.166666666701</v>
      </c>
      <c r="B5264" s="22">
        <f>'8760_Profile'!N5262</f>
        <v>54.991999999999997</v>
      </c>
      <c r="C5264" s="22">
        <f>'8760_Profile'!O5262</f>
        <v>54.991999999999997</v>
      </c>
      <c r="D5264" s="22">
        <f>'8760_Profile'!P5262</f>
        <v>54.991999999999997</v>
      </c>
      <c r="E5264" s="20">
        <f>'8760_Profile'!M5262</f>
        <v>0</v>
      </c>
      <c r="F5264" s="11" t="str">
        <f t="shared" si="82"/>
        <v>Normal export window</v>
      </c>
    </row>
    <row r="5265" spans="1:6" ht="15" customHeight="1">
      <c r="A5265" s="23">
        <f>'8760_Profile'!A5263</f>
        <v>44781.208333333299</v>
      </c>
      <c r="B5265" s="22">
        <f>'8760_Profile'!N5263</f>
        <v>54.991999999999997</v>
      </c>
      <c r="C5265" s="22">
        <f>'8760_Profile'!O5263</f>
        <v>54.991999999999997</v>
      </c>
      <c r="D5265" s="22">
        <f>'8760_Profile'!P5263</f>
        <v>54.991999999999997</v>
      </c>
      <c r="E5265" s="20">
        <f>'8760_Profile'!M5263</f>
        <v>0</v>
      </c>
      <c r="F5265" s="11" t="str">
        <f t="shared" si="82"/>
        <v>Normal export window</v>
      </c>
    </row>
    <row r="5266" spans="1:6" ht="15" customHeight="1">
      <c r="A5266" s="23">
        <f>'8760_Profile'!A5264</f>
        <v>44781.25</v>
      </c>
      <c r="B5266" s="22">
        <f>'8760_Profile'!N5264</f>
        <v>54.991999999999997</v>
      </c>
      <c r="C5266" s="22">
        <f>'8760_Profile'!O5264</f>
        <v>54.991999999999997</v>
      </c>
      <c r="D5266" s="22">
        <f>'8760_Profile'!P5264</f>
        <v>54.991999999999997</v>
      </c>
      <c r="E5266" s="20">
        <f>'8760_Profile'!M5264</f>
        <v>0</v>
      </c>
      <c r="F5266" s="11" t="str">
        <f t="shared" si="82"/>
        <v>Normal export window</v>
      </c>
    </row>
    <row r="5267" spans="1:6" ht="15" customHeight="1">
      <c r="A5267" s="23">
        <f>'8760_Profile'!A5265</f>
        <v>44781.291666666701</v>
      </c>
      <c r="B5267" s="22">
        <f>'8760_Profile'!N5265</f>
        <v>54.991999999999997</v>
      </c>
      <c r="C5267" s="22">
        <f>'8760_Profile'!O5265</f>
        <v>54.991999999999997</v>
      </c>
      <c r="D5267" s="22">
        <f>'8760_Profile'!P5265</f>
        <v>54.991999999999997</v>
      </c>
      <c r="E5267" s="20">
        <f>'8760_Profile'!M5265</f>
        <v>0</v>
      </c>
      <c r="F5267" s="11" t="str">
        <f t="shared" si="82"/>
        <v>Normal export window</v>
      </c>
    </row>
    <row r="5268" spans="1:6" ht="15" customHeight="1">
      <c r="A5268" s="23">
        <f>'8760_Profile'!A5266</f>
        <v>44781.333333333299</v>
      </c>
      <c r="B5268" s="22">
        <f>'8760_Profile'!N5266</f>
        <v>54.991999999999997</v>
      </c>
      <c r="C5268" s="22">
        <f>'8760_Profile'!O5266</f>
        <v>54.991999999999997</v>
      </c>
      <c r="D5268" s="22">
        <f>'8760_Profile'!P5266</f>
        <v>54.991999999999997</v>
      </c>
      <c r="E5268" s="20">
        <f>'8760_Profile'!M5266</f>
        <v>0</v>
      </c>
      <c r="F5268" s="11" t="str">
        <f t="shared" si="82"/>
        <v>Normal export window</v>
      </c>
    </row>
    <row r="5269" spans="1:6" ht="15" customHeight="1">
      <c r="A5269" s="23">
        <f>'8760_Profile'!A5267</f>
        <v>44781.375</v>
      </c>
      <c r="B5269" s="22">
        <f>'8760_Profile'!N5267</f>
        <v>54.991999999999997</v>
      </c>
      <c r="C5269" s="22">
        <f>'8760_Profile'!O5267</f>
        <v>54.991999999999997</v>
      </c>
      <c r="D5269" s="22">
        <f>'8760_Profile'!P5267</f>
        <v>54.991999999999997</v>
      </c>
      <c r="E5269" s="20">
        <f>'8760_Profile'!M5267</f>
        <v>0</v>
      </c>
      <c r="F5269" s="11" t="str">
        <f t="shared" si="82"/>
        <v>Normal export window</v>
      </c>
    </row>
    <row r="5270" spans="1:6" ht="15" customHeight="1">
      <c r="A5270" s="23">
        <f>'8760_Profile'!A5268</f>
        <v>44781.416666666701</v>
      </c>
      <c r="B5270" s="22">
        <f>'8760_Profile'!N5268</f>
        <v>54.991999999999997</v>
      </c>
      <c r="C5270" s="22">
        <f>'8760_Profile'!O5268</f>
        <v>54.991999999999997</v>
      </c>
      <c r="D5270" s="22">
        <f>'8760_Profile'!P5268</f>
        <v>54.991999999999997</v>
      </c>
      <c r="E5270" s="20">
        <f>'8760_Profile'!M5268</f>
        <v>0</v>
      </c>
      <c r="F5270" s="11" t="str">
        <f t="shared" si="82"/>
        <v>Normal export window</v>
      </c>
    </row>
    <row r="5271" spans="1:6" ht="15" customHeight="1">
      <c r="A5271" s="23">
        <f>'8760_Profile'!A5269</f>
        <v>44781.458333333299</v>
      </c>
      <c r="B5271" s="22">
        <f>'8760_Profile'!N5269</f>
        <v>54.991999999999997</v>
      </c>
      <c r="C5271" s="22">
        <f>'8760_Profile'!O5269</f>
        <v>54.991999999999997</v>
      </c>
      <c r="D5271" s="22">
        <f>'8760_Profile'!P5269</f>
        <v>54.991999999999997</v>
      </c>
      <c r="E5271" s="20">
        <f>'8760_Profile'!M5269</f>
        <v>0</v>
      </c>
      <c r="F5271" s="11" t="str">
        <f t="shared" si="82"/>
        <v>Normal export window</v>
      </c>
    </row>
    <row r="5272" spans="1:6" ht="15" customHeight="1">
      <c r="A5272" s="23">
        <f>'8760_Profile'!A5270</f>
        <v>44781.5</v>
      </c>
      <c r="B5272" s="22">
        <f>'8760_Profile'!N5270</f>
        <v>54.991999999999997</v>
      </c>
      <c r="C5272" s="22">
        <f>'8760_Profile'!O5270</f>
        <v>54.991999999999997</v>
      </c>
      <c r="D5272" s="22">
        <f>'8760_Profile'!P5270</f>
        <v>54.991999999999997</v>
      </c>
      <c r="E5272" s="20">
        <f>'8760_Profile'!M5270</f>
        <v>0</v>
      </c>
      <c r="F5272" s="11" t="str">
        <f t="shared" si="82"/>
        <v>Normal export window</v>
      </c>
    </row>
    <row r="5273" spans="1:6" ht="15" customHeight="1">
      <c r="A5273" s="23">
        <f>'8760_Profile'!A5271</f>
        <v>44781.541666666701</v>
      </c>
      <c r="B5273" s="22">
        <f>'8760_Profile'!N5271</f>
        <v>54.991999999999997</v>
      </c>
      <c r="C5273" s="22">
        <f>'8760_Profile'!O5271</f>
        <v>54.991999999999997</v>
      </c>
      <c r="D5273" s="22">
        <f>'8760_Profile'!P5271</f>
        <v>54.991999999999997</v>
      </c>
      <c r="E5273" s="20">
        <f>'8760_Profile'!M5271</f>
        <v>0</v>
      </c>
      <c r="F5273" s="11" t="str">
        <f t="shared" si="82"/>
        <v>Normal export window</v>
      </c>
    </row>
    <row r="5274" spans="1:6" ht="15" customHeight="1">
      <c r="A5274" s="23">
        <f>'8760_Profile'!A5272</f>
        <v>44781.583333333299</v>
      </c>
      <c r="B5274" s="22">
        <f>'8760_Profile'!N5272</f>
        <v>54.991999999999997</v>
      </c>
      <c r="C5274" s="22">
        <f>'8760_Profile'!O5272</f>
        <v>54.991999999999997</v>
      </c>
      <c r="D5274" s="22">
        <f>'8760_Profile'!P5272</f>
        <v>54.991999999999997</v>
      </c>
      <c r="E5274" s="20">
        <f>'8760_Profile'!M5272</f>
        <v>0</v>
      </c>
      <c r="F5274" s="11" t="str">
        <f t="shared" si="82"/>
        <v>Normal export window</v>
      </c>
    </row>
    <row r="5275" spans="1:6" ht="15" customHeight="1">
      <c r="A5275" s="23">
        <f>'8760_Profile'!A5273</f>
        <v>44781.625</v>
      </c>
      <c r="B5275" s="22">
        <f>'8760_Profile'!N5273</f>
        <v>54.991999999999997</v>
      </c>
      <c r="C5275" s="22">
        <f>'8760_Profile'!O5273</f>
        <v>54.991999999999997</v>
      </c>
      <c r="D5275" s="22">
        <f>'8760_Profile'!P5273</f>
        <v>54.991999999999997</v>
      </c>
      <c r="E5275" s="20">
        <f>'8760_Profile'!M5273</f>
        <v>0</v>
      </c>
      <c r="F5275" s="11" t="str">
        <f t="shared" si="82"/>
        <v>Normal export window</v>
      </c>
    </row>
    <row r="5276" spans="1:6" ht="15" customHeight="1">
      <c r="A5276" s="23">
        <f>'8760_Profile'!A5274</f>
        <v>44781.666666666701</v>
      </c>
      <c r="B5276" s="22">
        <f>'8760_Profile'!N5274</f>
        <v>54.991999999999997</v>
      </c>
      <c r="C5276" s="22">
        <f>'8760_Profile'!O5274</f>
        <v>54.991999999999997</v>
      </c>
      <c r="D5276" s="22">
        <f>'8760_Profile'!P5274</f>
        <v>54.991999999999997</v>
      </c>
      <c r="E5276" s="20">
        <f>'8760_Profile'!M5274</f>
        <v>0</v>
      </c>
      <c r="F5276" s="11" t="str">
        <f t="shared" si="82"/>
        <v>Normal export window</v>
      </c>
    </row>
    <row r="5277" spans="1:6" ht="15" customHeight="1">
      <c r="A5277" s="23">
        <f>'8760_Profile'!A5275</f>
        <v>44781.708333333299</v>
      </c>
      <c r="B5277" s="22">
        <f>'8760_Profile'!N5275</f>
        <v>54.991999999999997</v>
      </c>
      <c r="C5277" s="22">
        <f>'8760_Profile'!O5275</f>
        <v>54.991999999999997</v>
      </c>
      <c r="D5277" s="22">
        <f>'8760_Profile'!P5275</f>
        <v>54.991999999999997</v>
      </c>
      <c r="E5277" s="20">
        <f>'8760_Profile'!M5275</f>
        <v>0</v>
      </c>
      <c r="F5277" s="11" t="str">
        <f t="shared" si="82"/>
        <v>Normal export window</v>
      </c>
    </row>
    <row r="5278" spans="1:6" ht="15" customHeight="1">
      <c r="A5278" s="23">
        <f>'8760_Profile'!A5276</f>
        <v>44781.75</v>
      </c>
      <c r="B5278" s="22">
        <f>'8760_Profile'!N5276</f>
        <v>54.991999999999997</v>
      </c>
      <c r="C5278" s="22">
        <f>'8760_Profile'!O5276</f>
        <v>54.991999999999997</v>
      </c>
      <c r="D5278" s="22">
        <f>'8760_Profile'!P5276</f>
        <v>54.991999999999997</v>
      </c>
      <c r="E5278" s="20">
        <f>'8760_Profile'!M5276</f>
        <v>0</v>
      </c>
      <c r="F5278" s="11" t="str">
        <f t="shared" si="82"/>
        <v>Normal export window</v>
      </c>
    </row>
    <row r="5279" spans="1:6" ht="15" customHeight="1">
      <c r="A5279" s="23">
        <f>'8760_Profile'!A5277</f>
        <v>44781.791666666701</v>
      </c>
      <c r="B5279" s="22">
        <f>'8760_Profile'!N5277</f>
        <v>54.991999999999997</v>
      </c>
      <c r="C5279" s="22">
        <f>'8760_Profile'!O5277</f>
        <v>54.991999999999997</v>
      </c>
      <c r="D5279" s="22">
        <f>'8760_Profile'!P5277</f>
        <v>54.991999999999997</v>
      </c>
      <c r="E5279" s="20">
        <f>'8760_Profile'!M5277</f>
        <v>0</v>
      </c>
      <c r="F5279" s="11" t="str">
        <f t="shared" si="82"/>
        <v>Normal export window</v>
      </c>
    </row>
    <row r="5280" spans="1:6" ht="15" customHeight="1">
      <c r="A5280" s="23">
        <f>'8760_Profile'!A5278</f>
        <v>44781.833333333299</v>
      </c>
      <c r="B5280" s="22">
        <f>'8760_Profile'!N5278</f>
        <v>54.991999999999997</v>
      </c>
      <c r="C5280" s="22">
        <f>'8760_Profile'!O5278</f>
        <v>54.991999999999997</v>
      </c>
      <c r="D5280" s="22">
        <f>'8760_Profile'!P5278</f>
        <v>54.991999999999997</v>
      </c>
      <c r="E5280" s="20">
        <f>'8760_Profile'!M5278</f>
        <v>0</v>
      </c>
      <c r="F5280" s="11" t="str">
        <f t="shared" si="82"/>
        <v>Normal export window</v>
      </c>
    </row>
    <row r="5281" spans="1:6" ht="15" customHeight="1">
      <c r="A5281" s="23">
        <f>'8760_Profile'!A5279</f>
        <v>44781.875</v>
      </c>
      <c r="B5281" s="22">
        <f>'8760_Profile'!N5279</f>
        <v>54.991999999999997</v>
      </c>
      <c r="C5281" s="22">
        <f>'8760_Profile'!O5279</f>
        <v>54.991999999999997</v>
      </c>
      <c r="D5281" s="22">
        <f>'8760_Profile'!P5279</f>
        <v>54.991999999999997</v>
      </c>
      <c r="E5281" s="20">
        <f>'8760_Profile'!M5279</f>
        <v>0</v>
      </c>
      <c r="F5281" s="11" t="str">
        <f t="shared" si="82"/>
        <v>Normal export window</v>
      </c>
    </row>
    <row r="5282" spans="1:6" ht="15" customHeight="1">
      <c r="A5282" s="23">
        <f>'8760_Profile'!A5280</f>
        <v>44781.916666666701</v>
      </c>
      <c r="B5282" s="22">
        <f>'8760_Profile'!N5280</f>
        <v>54.991999999999997</v>
      </c>
      <c r="C5282" s="22">
        <f>'8760_Profile'!O5280</f>
        <v>54.991999999999997</v>
      </c>
      <c r="D5282" s="22">
        <f>'8760_Profile'!P5280</f>
        <v>54.991999999999997</v>
      </c>
      <c r="E5282" s="20">
        <f>'8760_Profile'!M5280</f>
        <v>0</v>
      </c>
      <c r="F5282" s="11" t="str">
        <f t="shared" si="82"/>
        <v>Normal export window</v>
      </c>
    </row>
    <row r="5283" spans="1:6" ht="15" customHeight="1">
      <c r="A5283" s="23">
        <f>'8760_Profile'!A5281</f>
        <v>44781.958333333299</v>
      </c>
      <c r="B5283" s="22">
        <f>'8760_Profile'!N5281</f>
        <v>54.991999999999997</v>
      </c>
      <c r="C5283" s="22">
        <f>'8760_Profile'!O5281</f>
        <v>54.991999999999997</v>
      </c>
      <c r="D5283" s="22">
        <f>'8760_Profile'!P5281</f>
        <v>54.991999999999997</v>
      </c>
      <c r="E5283" s="20">
        <f>'8760_Profile'!M5281</f>
        <v>0</v>
      </c>
      <c r="F5283" s="11" t="str">
        <f t="shared" si="82"/>
        <v>Normal export window</v>
      </c>
    </row>
    <row r="5284" spans="1:6" ht="15" customHeight="1">
      <c r="A5284" s="23">
        <f>'8760_Profile'!A5282</f>
        <v>44782</v>
      </c>
      <c r="B5284" s="22">
        <f>'8760_Profile'!N5282</f>
        <v>54.991999999999997</v>
      </c>
      <c r="C5284" s="22">
        <f>'8760_Profile'!O5282</f>
        <v>54.991999999999997</v>
      </c>
      <c r="D5284" s="22">
        <f>'8760_Profile'!P5282</f>
        <v>54.991999999999997</v>
      </c>
      <c r="E5284" s="20">
        <f>'8760_Profile'!M5282</f>
        <v>0</v>
      </c>
      <c r="F5284" s="11" t="str">
        <f t="shared" si="82"/>
        <v>Normal export window</v>
      </c>
    </row>
    <row r="5285" spans="1:6" ht="15" customHeight="1">
      <c r="A5285" s="23">
        <f>'8760_Profile'!A5283</f>
        <v>44782.041666666701</v>
      </c>
      <c r="B5285" s="22">
        <f>'8760_Profile'!N5283</f>
        <v>54.991999999999997</v>
      </c>
      <c r="C5285" s="22">
        <f>'8760_Profile'!O5283</f>
        <v>54.991999999999997</v>
      </c>
      <c r="D5285" s="22">
        <f>'8760_Profile'!P5283</f>
        <v>54.991999999999997</v>
      </c>
      <c r="E5285" s="20">
        <f>'8760_Profile'!M5283</f>
        <v>0</v>
      </c>
      <c r="F5285" s="11" t="str">
        <f t="shared" si="82"/>
        <v>Normal export window</v>
      </c>
    </row>
    <row r="5286" spans="1:6" ht="15" customHeight="1">
      <c r="A5286" s="23">
        <f>'8760_Profile'!A5284</f>
        <v>44782.083333333299</v>
      </c>
      <c r="B5286" s="22">
        <f>'8760_Profile'!N5284</f>
        <v>54.991999999999997</v>
      </c>
      <c r="C5286" s="22">
        <f>'8760_Profile'!O5284</f>
        <v>54.991999999999997</v>
      </c>
      <c r="D5286" s="22">
        <f>'8760_Profile'!P5284</f>
        <v>54.991999999999997</v>
      </c>
      <c r="E5286" s="20">
        <f>'8760_Profile'!M5284</f>
        <v>0</v>
      </c>
      <c r="F5286" s="11" t="str">
        <f t="shared" si="82"/>
        <v>Normal export window</v>
      </c>
    </row>
    <row r="5287" spans="1:6" ht="15" customHeight="1">
      <c r="A5287" s="23">
        <f>'8760_Profile'!A5285</f>
        <v>44782.125</v>
      </c>
      <c r="B5287" s="22">
        <f>'8760_Profile'!N5285</f>
        <v>54.991999999999997</v>
      </c>
      <c r="C5287" s="22">
        <f>'8760_Profile'!O5285</f>
        <v>54.991999999999997</v>
      </c>
      <c r="D5287" s="22">
        <f>'8760_Profile'!P5285</f>
        <v>54.991999999999997</v>
      </c>
      <c r="E5287" s="20">
        <f>'8760_Profile'!M5285</f>
        <v>0</v>
      </c>
      <c r="F5287" s="11" t="str">
        <f t="shared" si="82"/>
        <v>Normal export window</v>
      </c>
    </row>
    <row r="5288" spans="1:6" ht="15" customHeight="1">
      <c r="A5288" s="23">
        <f>'8760_Profile'!A5286</f>
        <v>44782.166666666701</v>
      </c>
      <c r="B5288" s="22">
        <f>'8760_Profile'!N5286</f>
        <v>54.991999999999997</v>
      </c>
      <c r="C5288" s="22">
        <f>'8760_Profile'!O5286</f>
        <v>54.991999999999997</v>
      </c>
      <c r="D5288" s="22">
        <f>'8760_Profile'!P5286</f>
        <v>54.991999999999997</v>
      </c>
      <c r="E5288" s="20">
        <f>'8760_Profile'!M5286</f>
        <v>0</v>
      </c>
      <c r="F5288" s="11" t="str">
        <f t="shared" si="82"/>
        <v>Normal export window</v>
      </c>
    </row>
    <row r="5289" spans="1:6" ht="15" customHeight="1">
      <c r="A5289" s="23">
        <f>'8760_Profile'!A5287</f>
        <v>44782.208333333299</v>
      </c>
      <c r="B5289" s="22">
        <f>'8760_Profile'!N5287</f>
        <v>54.991999999999997</v>
      </c>
      <c r="C5289" s="22">
        <f>'8760_Profile'!O5287</f>
        <v>54.991999999999997</v>
      </c>
      <c r="D5289" s="22">
        <f>'8760_Profile'!P5287</f>
        <v>54.991999999999997</v>
      </c>
      <c r="E5289" s="20">
        <f>'8760_Profile'!M5287</f>
        <v>0</v>
      </c>
      <c r="F5289" s="11" t="str">
        <f t="shared" si="82"/>
        <v>Normal export window</v>
      </c>
    </row>
    <row r="5290" spans="1:6" ht="15" customHeight="1">
      <c r="A5290" s="23">
        <f>'8760_Profile'!A5288</f>
        <v>44782.25</v>
      </c>
      <c r="B5290" s="22">
        <f>'8760_Profile'!N5288</f>
        <v>54.991999999999997</v>
      </c>
      <c r="C5290" s="22">
        <f>'8760_Profile'!O5288</f>
        <v>54.991999999999997</v>
      </c>
      <c r="D5290" s="22">
        <f>'8760_Profile'!P5288</f>
        <v>54.991999999999997</v>
      </c>
      <c r="E5290" s="20">
        <f>'8760_Profile'!M5288</f>
        <v>0</v>
      </c>
      <c r="F5290" s="11" t="str">
        <f t="shared" si="82"/>
        <v>Normal export window</v>
      </c>
    </row>
    <row r="5291" spans="1:6" ht="15" customHeight="1">
      <c r="A5291" s="23">
        <f>'8760_Profile'!A5289</f>
        <v>44782.291666666701</v>
      </c>
      <c r="B5291" s="22">
        <f>'8760_Profile'!N5289</f>
        <v>54.991999999999997</v>
      </c>
      <c r="C5291" s="22">
        <f>'8760_Profile'!O5289</f>
        <v>54.991999999999997</v>
      </c>
      <c r="D5291" s="22">
        <f>'8760_Profile'!P5289</f>
        <v>54.991999999999997</v>
      </c>
      <c r="E5291" s="20">
        <f>'8760_Profile'!M5289</f>
        <v>0</v>
      </c>
      <c r="F5291" s="11" t="str">
        <f t="shared" si="82"/>
        <v>Normal export window</v>
      </c>
    </row>
    <row r="5292" spans="1:6" ht="15" customHeight="1">
      <c r="A5292" s="23">
        <f>'8760_Profile'!A5290</f>
        <v>44782.333333333299</v>
      </c>
      <c r="B5292" s="22">
        <f>'8760_Profile'!N5290</f>
        <v>54.991999999999997</v>
      </c>
      <c r="C5292" s="22">
        <f>'8760_Profile'!O5290</f>
        <v>54.991999999999997</v>
      </c>
      <c r="D5292" s="22">
        <f>'8760_Profile'!P5290</f>
        <v>54.991999999999997</v>
      </c>
      <c r="E5292" s="20">
        <f>'8760_Profile'!M5290</f>
        <v>0</v>
      </c>
      <c r="F5292" s="11" t="str">
        <f t="shared" si="82"/>
        <v>Normal export window</v>
      </c>
    </row>
    <row r="5293" spans="1:6" ht="15" customHeight="1">
      <c r="A5293" s="23">
        <f>'8760_Profile'!A5291</f>
        <v>44782.375</v>
      </c>
      <c r="B5293" s="22">
        <f>'8760_Profile'!N5291</f>
        <v>54.991999999999997</v>
      </c>
      <c r="C5293" s="22">
        <f>'8760_Profile'!O5291</f>
        <v>54.991999999999997</v>
      </c>
      <c r="D5293" s="22">
        <f>'8760_Profile'!P5291</f>
        <v>54.991999999999997</v>
      </c>
      <c r="E5293" s="20">
        <f>'8760_Profile'!M5291</f>
        <v>0</v>
      </c>
      <c r="F5293" s="11" t="str">
        <f t="shared" si="82"/>
        <v>Normal export window</v>
      </c>
    </row>
    <row r="5294" spans="1:6" ht="15" customHeight="1">
      <c r="A5294" s="23">
        <f>'8760_Profile'!A5292</f>
        <v>44782.416666666701</v>
      </c>
      <c r="B5294" s="22">
        <f>'8760_Profile'!N5292</f>
        <v>54.991999999999997</v>
      </c>
      <c r="C5294" s="22">
        <f>'8760_Profile'!O5292</f>
        <v>54.991999999999997</v>
      </c>
      <c r="D5294" s="22">
        <f>'8760_Profile'!P5292</f>
        <v>54.991999999999997</v>
      </c>
      <c r="E5294" s="20">
        <f>'8760_Profile'!M5292</f>
        <v>0</v>
      </c>
      <c r="F5294" s="11" t="str">
        <f t="shared" si="82"/>
        <v>Normal export window</v>
      </c>
    </row>
    <row r="5295" spans="1:6" ht="15" customHeight="1">
      <c r="A5295" s="23">
        <f>'8760_Profile'!A5293</f>
        <v>44782.458333333299</v>
      </c>
      <c r="B5295" s="22">
        <f>'8760_Profile'!N5293</f>
        <v>54.991999999999997</v>
      </c>
      <c r="C5295" s="22">
        <f>'8760_Profile'!O5293</f>
        <v>54.991999999999997</v>
      </c>
      <c r="D5295" s="22">
        <f>'8760_Profile'!P5293</f>
        <v>54.991999999999997</v>
      </c>
      <c r="E5295" s="20">
        <f>'8760_Profile'!M5293</f>
        <v>0</v>
      </c>
      <c r="F5295" s="11" t="str">
        <f t="shared" si="82"/>
        <v>Normal export window</v>
      </c>
    </row>
    <row r="5296" spans="1:6" ht="15" customHeight="1">
      <c r="A5296" s="23">
        <f>'8760_Profile'!A5294</f>
        <v>44782.5</v>
      </c>
      <c r="B5296" s="22">
        <f>'8760_Profile'!N5294</f>
        <v>54.991999999999997</v>
      </c>
      <c r="C5296" s="22">
        <f>'8760_Profile'!O5294</f>
        <v>54.991999999999997</v>
      </c>
      <c r="D5296" s="22">
        <f>'8760_Profile'!P5294</f>
        <v>54.991999999999997</v>
      </c>
      <c r="E5296" s="20">
        <f>'8760_Profile'!M5294</f>
        <v>0</v>
      </c>
      <c r="F5296" s="11" t="str">
        <f t="shared" si="82"/>
        <v>Normal export window</v>
      </c>
    </row>
    <row r="5297" spans="1:6" ht="15" customHeight="1">
      <c r="A5297" s="23">
        <f>'8760_Profile'!A5295</f>
        <v>44782.541666666701</v>
      </c>
      <c r="B5297" s="22">
        <f>'8760_Profile'!N5295</f>
        <v>54.991999999999997</v>
      </c>
      <c r="C5297" s="22">
        <f>'8760_Profile'!O5295</f>
        <v>54.991999999999997</v>
      </c>
      <c r="D5297" s="22">
        <f>'8760_Profile'!P5295</f>
        <v>54.991999999999997</v>
      </c>
      <c r="E5297" s="20">
        <f>'8760_Profile'!M5295</f>
        <v>0</v>
      </c>
      <c r="F5297" s="11" t="str">
        <f t="shared" si="82"/>
        <v>Normal export window</v>
      </c>
    </row>
    <row r="5298" spans="1:6" ht="15" customHeight="1">
      <c r="A5298" s="23">
        <f>'8760_Profile'!A5296</f>
        <v>44782.583333333299</v>
      </c>
      <c r="B5298" s="22">
        <f>'8760_Profile'!N5296</f>
        <v>54.991999999999997</v>
      </c>
      <c r="C5298" s="22">
        <f>'8760_Profile'!O5296</f>
        <v>54.991999999999997</v>
      </c>
      <c r="D5298" s="22">
        <f>'8760_Profile'!P5296</f>
        <v>54.991999999999997</v>
      </c>
      <c r="E5298" s="20">
        <f>'8760_Profile'!M5296</f>
        <v>0</v>
      </c>
      <c r="F5298" s="11" t="str">
        <f t="shared" si="82"/>
        <v>Normal export window</v>
      </c>
    </row>
    <row r="5299" spans="1:6" ht="15" customHeight="1">
      <c r="A5299" s="23">
        <f>'8760_Profile'!A5297</f>
        <v>44782.625</v>
      </c>
      <c r="B5299" s="22">
        <f>'8760_Profile'!N5297</f>
        <v>54.991999999999997</v>
      </c>
      <c r="C5299" s="22">
        <f>'8760_Profile'!O5297</f>
        <v>54.991999999999997</v>
      </c>
      <c r="D5299" s="22">
        <f>'8760_Profile'!P5297</f>
        <v>54.991999999999997</v>
      </c>
      <c r="E5299" s="20">
        <f>'8760_Profile'!M5297</f>
        <v>0</v>
      </c>
      <c r="F5299" s="11" t="str">
        <f t="shared" si="82"/>
        <v>Normal export window</v>
      </c>
    </row>
    <row r="5300" spans="1:6" ht="15" customHeight="1">
      <c r="A5300" s="23">
        <f>'8760_Profile'!A5298</f>
        <v>44782.666666666701</v>
      </c>
      <c r="B5300" s="22">
        <f>'8760_Profile'!N5298</f>
        <v>54.991999999999997</v>
      </c>
      <c r="C5300" s="22">
        <f>'8760_Profile'!O5298</f>
        <v>54.991999999999997</v>
      </c>
      <c r="D5300" s="22">
        <f>'8760_Profile'!P5298</f>
        <v>54.991999999999997</v>
      </c>
      <c r="E5300" s="20">
        <f>'8760_Profile'!M5298</f>
        <v>0</v>
      </c>
      <c r="F5300" s="11" t="str">
        <f t="shared" si="82"/>
        <v>Normal export window</v>
      </c>
    </row>
    <row r="5301" spans="1:6" ht="15" customHeight="1">
      <c r="A5301" s="23">
        <f>'8760_Profile'!A5299</f>
        <v>44782.708333333299</v>
      </c>
      <c r="B5301" s="22">
        <f>'8760_Profile'!N5299</f>
        <v>54.991999999999997</v>
      </c>
      <c r="C5301" s="22">
        <f>'8760_Profile'!O5299</f>
        <v>54.991999999999997</v>
      </c>
      <c r="D5301" s="22">
        <f>'8760_Profile'!P5299</f>
        <v>54.991999999999997</v>
      </c>
      <c r="E5301" s="20">
        <f>'8760_Profile'!M5299</f>
        <v>0</v>
      </c>
      <c r="F5301" s="11" t="str">
        <f t="shared" si="82"/>
        <v>Normal export window</v>
      </c>
    </row>
    <row r="5302" spans="1:6" ht="15" customHeight="1">
      <c r="A5302" s="23">
        <f>'8760_Profile'!A5300</f>
        <v>44782.75</v>
      </c>
      <c r="B5302" s="22">
        <f>'8760_Profile'!N5300</f>
        <v>54.991999999999997</v>
      </c>
      <c r="C5302" s="22">
        <f>'8760_Profile'!O5300</f>
        <v>54.991999999999997</v>
      </c>
      <c r="D5302" s="22">
        <f>'8760_Profile'!P5300</f>
        <v>54.991999999999997</v>
      </c>
      <c r="E5302" s="20">
        <f>'8760_Profile'!M5300</f>
        <v>0</v>
      </c>
      <c r="F5302" s="11" t="str">
        <f t="shared" si="82"/>
        <v>Normal export window</v>
      </c>
    </row>
    <row r="5303" spans="1:6" ht="15" customHeight="1">
      <c r="A5303" s="23">
        <f>'8760_Profile'!A5301</f>
        <v>44782.791666666701</v>
      </c>
      <c r="B5303" s="22">
        <f>'8760_Profile'!N5301</f>
        <v>54.991999999999997</v>
      </c>
      <c r="C5303" s="22">
        <f>'8760_Profile'!O5301</f>
        <v>54.991999999999997</v>
      </c>
      <c r="D5303" s="22">
        <f>'8760_Profile'!P5301</f>
        <v>54.991999999999997</v>
      </c>
      <c r="E5303" s="20">
        <f>'8760_Profile'!M5301</f>
        <v>0</v>
      </c>
      <c r="F5303" s="11" t="str">
        <f t="shared" si="82"/>
        <v>Normal export window</v>
      </c>
    </row>
    <row r="5304" spans="1:6" ht="15" customHeight="1">
      <c r="A5304" s="23">
        <f>'8760_Profile'!A5302</f>
        <v>44782.833333333299</v>
      </c>
      <c r="B5304" s="22">
        <f>'8760_Profile'!N5302</f>
        <v>54.991999999999997</v>
      </c>
      <c r="C5304" s="22">
        <f>'8760_Profile'!O5302</f>
        <v>54.991999999999997</v>
      </c>
      <c r="D5304" s="22">
        <f>'8760_Profile'!P5302</f>
        <v>54.991999999999997</v>
      </c>
      <c r="E5304" s="20">
        <f>'8760_Profile'!M5302</f>
        <v>0</v>
      </c>
      <c r="F5304" s="11" t="str">
        <f t="shared" si="82"/>
        <v>Normal export window</v>
      </c>
    </row>
    <row r="5305" spans="1:6" ht="15" customHeight="1">
      <c r="A5305" s="23">
        <f>'8760_Profile'!A5303</f>
        <v>44782.875</v>
      </c>
      <c r="B5305" s="22">
        <f>'8760_Profile'!N5303</f>
        <v>54.991999999999997</v>
      </c>
      <c r="C5305" s="22">
        <f>'8760_Profile'!O5303</f>
        <v>54.991999999999997</v>
      </c>
      <c r="D5305" s="22">
        <f>'8760_Profile'!P5303</f>
        <v>54.991999999999997</v>
      </c>
      <c r="E5305" s="20">
        <f>'8760_Profile'!M5303</f>
        <v>0</v>
      </c>
      <c r="F5305" s="11" t="str">
        <f t="shared" si="82"/>
        <v>Normal export window</v>
      </c>
    </row>
    <row r="5306" spans="1:6" ht="15" customHeight="1">
      <c r="A5306" s="23">
        <f>'8760_Profile'!A5304</f>
        <v>44782.916666666701</v>
      </c>
      <c r="B5306" s="22">
        <f>'8760_Profile'!N5304</f>
        <v>54.991999999999997</v>
      </c>
      <c r="C5306" s="22">
        <f>'8760_Profile'!O5304</f>
        <v>54.991999999999997</v>
      </c>
      <c r="D5306" s="22">
        <f>'8760_Profile'!P5304</f>
        <v>54.991999999999997</v>
      </c>
      <c r="E5306" s="20">
        <f>'8760_Profile'!M5304</f>
        <v>0</v>
      </c>
      <c r="F5306" s="11" t="str">
        <f t="shared" si="82"/>
        <v>Normal export window</v>
      </c>
    </row>
    <row r="5307" spans="1:6" ht="15" customHeight="1">
      <c r="A5307" s="23">
        <f>'8760_Profile'!A5305</f>
        <v>44782.958333333299</v>
      </c>
      <c r="B5307" s="22">
        <f>'8760_Profile'!N5305</f>
        <v>54.991999999999997</v>
      </c>
      <c r="C5307" s="22">
        <f>'8760_Profile'!O5305</f>
        <v>54.991999999999997</v>
      </c>
      <c r="D5307" s="22">
        <f>'8760_Profile'!P5305</f>
        <v>54.991999999999997</v>
      </c>
      <c r="E5307" s="20">
        <f>'8760_Profile'!M5305</f>
        <v>0</v>
      </c>
      <c r="F5307" s="11" t="str">
        <f t="shared" si="82"/>
        <v>Normal export window</v>
      </c>
    </row>
    <row r="5308" spans="1:6" ht="15" customHeight="1">
      <c r="A5308" s="23">
        <f>'8760_Profile'!A5306</f>
        <v>44783</v>
      </c>
      <c r="B5308" s="22">
        <f>'8760_Profile'!N5306</f>
        <v>54.991999999999997</v>
      </c>
      <c r="C5308" s="22">
        <f>'8760_Profile'!O5306</f>
        <v>54.991999999999997</v>
      </c>
      <c r="D5308" s="22">
        <f>'8760_Profile'!P5306</f>
        <v>54.991999999999997</v>
      </c>
      <c r="E5308" s="20">
        <f>'8760_Profile'!M5306</f>
        <v>0</v>
      </c>
      <c r="F5308" s="11" t="str">
        <f t="shared" si="82"/>
        <v>Normal export window</v>
      </c>
    </row>
    <row r="5309" spans="1:6" ht="15" customHeight="1">
      <c r="A5309" s="23">
        <f>'8760_Profile'!A5307</f>
        <v>44783.041666666701</v>
      </c>
      <c r="B5309" s="22">
        <f>'8760_Profile'!N5307</f>
        <v>54.991999999999997</v>
      </c>
      <c r="C5309" s="22">
        <f>'8760_Profile'!O5307</f>
        <v>54.991999999999997</v>
      </c>
      <c r="D5309" s="22">
        <f>'8760_Profile'!P5307</f>
        <v>54.991999999999997</v>
      </c>
      <c r="E5309" s="20">
        <f>'8760_Profile'!M5307</f>
        <v>0</v>
      </c>
      <c r="F5309" s="11" t="str">
        <f t="shared" si="82"/>
        <v>Normal export window</v>
      </c>
    </row>
    <row r="5310" spans="1:6" ht="15" customHeight="1">
      <c r="A5310" s="23">
        <f>'8760_Profile'!A5308</f>
        <v>44783.083333333299</v>
      </c>
      <c r="B5310" s="22">
        <f>'8760_Profile'!N5308</f>
        <v>54.991999999999997</v>
      </c>
      <c r="C5310" s="22">
        <f>'8760_Profile'!O5308</f>
        <v>54.991999999999997</v>
      </c>
      <c r="D5310" s="22">
        <f>'8760_Profile'!P5308</f>
        <v>54.991999999999997</v>
      </c>
      <c r="E5310" s="20">
        <f>'8760_Profile'!M5308</f>
        <v>0</v>
      </c>
      <c r="F5310" s="11" t="str">
        <f t="shared" si="82"/>
        <v>Normal export window</v>
      </c>
    </row>
    <row r="5311" spans="1:6" ht="15" customHeight="1">
      <c r="A5311" s="23">
        <f>'8760_Profile'!A5309</f>
        <v>44783.125</v>
      </c>
      <c r="B5311" s="22">
        <f>'8760_Profile'!N5309</f>
        <v>54.991999999999997</v>
      </c>
      <c r="C5311" s="22">
        <f>'8760_Profile'!O5309</f>
        <v>54.991999999999997</v>
      </c>
      <c r="D5311" s="22">
        <f>'8760_Profile'!P5309</f>
        <v>54.991999999999997</v>
      </c>
      <c r="E5311" s="20">
        <f>'8760_Profile'!M5309</f>
        <v>0</v>
      </c>
      <c r="F5311" s="11" t="str">
        <f t="shared" si="82"/>
        <v>Normal export window</v>
      </c>
    </row>
    <row r="5312" spans="1:6" ht="15" customHeight="1">
      <c r="A5312" s="23">
        <f>'8760_Profile'!A5310</f>
        <v>44783.166666666701</v>
      </c>
      <c r="B5312" s="22">
        <f>'8760_Profile'!N5310</f>
        <v>54.991999999999997</v>
      </c>
      <c r="C5312" s="22">
        <f>'8760_Profile'!O5310</f>
        <v>54.991999999999997</v>
      </c>
      <c r="D5312" s="22">
        <f>'8760_Profile'!P5310</f>
        <v>54.991999999999997</v>
      </c>
      <c r="E5312" s="20">
        <f>'8760_Profile'!M5310</f>
        <v>0</v>
      </c>
      <c r="F5312" s="11" t="str">
        <f t="shared" si="82"/>
        <v>Normal export window</v>
      </c>
    </row>
    <row r="5313" spans="1:6" ht="15" customHeight="1">
      <c r="A5313" s="23">
        <f>'8760_Profile'!A5311</f>
        <v>44783.208333333299</v>
      </c>
      <c r="B5313" s="22">
        <f>'8760_Profile'!N5311</f>
        <v>54.991999999999997</v>
      </c>
      <c r="C5313" s="22">
        <f>'8760_Profile'!O5311</f>
        <v>54.991999999999997</v>
      </c>
      <c r="D5313" s="22">
        <f>'8760_Profile'!P5311</f>
        <v>54.991999999999997</v>
      </c>
      <c r="E5313" s="20">
        <f>'8760_Profile'!M5311</f>
        <v>0</v>
      </c>
      <c r="F5313" s="11" t="str">
        <f t="shared" si="82"/>
        <v>Normal export window</v>
      </c>
    </row>
    <row r="5314" spans="1:6" ht="15" customHeight="1">
      <c r="A5314" s="23">
        <f>'8760_Profile'!A5312</f>
        <v>44783.25</v>
      </c>
      <c r="B5314" s="22">
        <f>'8760_Profile'!N5312</f>
        <v>54.991999999999997</v>
      </c>
      <c r="C5314" s="22">
        <f>'8760_Profile'!O5312</f>
        <v>54.991999999999997</v>
      </c>
      <c r="D5314" s="22">
        <f>'8760_Profile'!P5312</f>
        <v>54.991999999999997</v>
      </c>
      <c r="E5314" s="20">
        <f>'8760_Profile'!M5312</f>
        <v>0</v>
      </c>
      <c r="F5314" s="11" t="str">
        <f t="shared" si="82"/>
        <v>Normal export window</v>
      </c>
    </row>
    <row r="5315" spans="1:6" ht="15" customHeight="1">
      <c r="A5315" s="23">
        <f>'8760_Profile'!A5313</f>
        <v>44783.291666666701</v>
      </c>
      <c r="B5315" s="22">
        <f>'8760_Profile'!N5313</f>
        <v>54.991999999999997</v>
      </c>
      <c r="C5315" s="22">
        <f>'8760_Profile'!O5313</f>
        <v>54.991999999999997</v>
      </c>
      <c r="D5315" s="22">
        <f>'8760_Profile'!P5313</f>
        <v>54.991999999999997</v>
      </c>
      <c r="E5315" s="20">
        <f>'8760_Profile'!M5313</f>
        <v>0</v>
      </c>
      <c r="F5315" s="11" t="str">
        <f t="shared" si="82"/>
        <v>Normal export window</v>
      </c>
    </row>
    <row r="5316" spans="1:6" ht="15" customHeight="1">
      <c r="A5316" s="23">
        <f>'8760_Profile'!A5314</f>
        <v>44783.333333333299</v>
      </c>
      <c r="B5316" s="22">
        <f>'8760_Profile'!N5314</f>
        <v>54.991999999999997</v>
      </c>
      <c r="C5316" s="22">
        <f>'8760_Profile'!O5314</f>
        <v>54.991999999999997</v>
      </c>
      <c r="D5316" s="22">
        <f>'8760_Profile'!P5314</f>
        <v>54.991999999999997</v>
      </c>
      <c r="E5316" s="20">
        <f>'8760_Profile'!M5314</f>
        <v>0</v>
      </c>
      <c r="F5316" s="11" t="str">
        <f t="shared" ref="F5316:F5379" si="83">IF(E5316=1,"Summer low-load CA constraint window","Normal export window")</f>
        <v>Normal export window</v>
      </c>
    </row>
    <row r="5317" spans="1:6" ht="15" customHeight="1">
      <c r="A5317" s="23">
        <f>'8760_Profile'!A5315</f>
        <v>44783.375</v>
      </c>
      <c r="B5317" s="22">
        <f>'8760_Profile'!N5315</f>
        <v>54.991999999999997</v>
      </c>
      <c r="C5317" s="22">
        <f>'8760_Profile'!O5315</f>
        <v>54.991999999999997</v>
      </c>
      <c r="D5317" s="22">
        <f>'8760_Profile'!P5315</f>
        <v>54.991999999999997</v>
      </c>
      <c r="E5317" s="20">
        <f>'8760_Profile'!M5315</f>
        <v>0</v>
      </c>
      <c r="F5317" s="11" t="str">
        <f t="shared" si="83"/>
        <v>Normal export window</v>
      </c>
    </row>
    <row r="5318" spans="1:6" ht="15" customHeight="1">
      <c r="A5318" s="23">
        <f>'8760_Profile'!A5316</f>
        <v>44783.416666666701</v>
      </c>
      <c r="B5318" s="22">
        <f>'8760_Profile'!N5316</f>
        <v>54.991999999999997</v>
      </c>
      <c r="C5318" s="22">
        <f>'8760_Profile'!O5316</f>
        <v>54.991999999999997</v>
      </c>
      <c r="D5318" s="22">
        <f>'8760_Profile'!P5316</f>
        <v>54.991999999999997</v>
      </c>
      <c r="E5318" s="20">
        <f>'8760_Profile'!M5316</f>
        <v>0</v>
      </c>
      <c r="F5318" s="11" t="str">
        <f t="shared" si="83"/>
        <v>Normal export window</v>
      </c>
    </row>
    <row r="5319" spans="1:6" ht="15" customHeight="1">
      <c r="A5319" s="23">
        <f>'8760_Profile'!A5317</f>
        <v>44783.458333333299</v>
      </c>
      <c r="B5319" s="22">
        <f>'8760_Profile'!N5317</f>
        <v>54.991999999999997</v>
      </c>
      <c r="C5319" s="22">
        <f>'8760_Profile'!O5317</f>
        <v>54.991999999999997</v>
      </c>
      <c r="D5319" s="22">
        <f>'8760_Profile'!P5317</f>
        <v>54.991999999999997</v>
      </c>
      <c r="E5319" s="20">
        <f>'8760_Profile'!M5317</f>
        <v>0</v>
      </c>
      <c r="F5319" s="11" t="str">
        <f t="shared" si="83"/>
        <v>Normal export window</v>
      </c>
    </row>
    <row r="5320" spans="1:6" ht="15" customHeight="1">
      <c r="A5320" s="23">
        <f>'8760_Profile'!A5318</f>
        <v>44783.5</v>
      </c>
      <c r="B5320" s="22">
        <f>'8760_Profile'!N5318</f>
        <v>54.991999999999997</v>
      </c>
      <c r="C5320" s="22">
        <f>'8760_Profile'!O5318</f>
        <v>54.991999999999997</v>
      </c>
      <c r="D5320" s="22">
        <f>'8760_Profile'!P5318</f>
        <v>54.991999999999997</v>
      </c>
      <c r="E5320" s="20">
        <f>'8760_Profile'!M5318</f>
        <v>0</v>
      </c>
      <c r="F5320" s="11" t="str">
        <f t="shared" si="83"/>
        <v>Normal export window</v>
      </c>
    </row>
    <row r="5321" spans="1:6" ht="15" customHeight="1">
      <c r="A5321" s="23">
        <f>'8760_Profile'!A5319</f>
        <v>44783.541666666701</v>
      </c>
      <c r="B5321" s="22">
        <f>'8760_Profile'!N5319</f>
        <v>54.991999999999997</v>
      </c>
      <c r="C5321" s="22">
        <f>'8760_Profile'!O5319</f>
        <v>54.991999999999997</v>
      </c>
      <c r="D5321" s="22">
        <f>'8760_Profile'!P5319</f>
        <v>54.991999999999997</v>
      </c>
      <c r="E5321" s="20">
        <f>'8760_Profile'!M5319</f>
        <v>0</v>
      </c>
      <c r="F5321" s="11" t="str">
        <f t="shared" si="83"/>
        <v>Normal export window</v>
      </c>
    </row>
    <row r="5322" spans="1:6" ht="15" customHeight="1">
      <c r="A5322" s="23">
        <f>'8760_Profile'!A5320</f>
        <v>44783.583333333299</v>
      </c>
      <c r="B5322" s="22">
        <f>'8760_Profile'!N5320</f>
        <v>54.991999999999997</v>
      </c>
      <c r="C5322" s="22">
        <f>'8760_Profile'!O5320</f>
        <v>54.991999999999997</v>
      </c>
      <c r="D5322" s="22">
        <f>'8760_Profile'!P5320</f>
        <v>54.991999999999997</v>
      </c>
      <c r="E5322" s="20">
        <f>'8760_Profile'!M5320</f>
        <v>0</v>
      </c>
      <c r="F5322" s="11" t="str">
        <f t="shared" si="83"/>
        <v>Normal export window</v>
      </c>
    </row>
    <row r="5323" spans="1:6" ht="15" customHeight="1">
      <c r="A5323" s="23">
        <f>'8760_Profile'!A5321</f>
        <v>44783.625</v>
      </c>
      <c r="B5323" s="22">
        <f>'8760_Profile'!N5321</f>
        <v>54.991999999999997</v>
      </c>
      <c r="C5323" s="22">
        <f>'8760_Profile'!O5321</f>
        <v>54.991999999999997</v>
      </c>
      <c r="D5323" s="22">
        <f>'8760_Profile'!P5321</f>
        <v>54.991999999999997</v>
      </c>
      <c r="E5323" s="20">
        <f>'8760_Profile'!M5321</f>
        <v>0</v>
      </c>
      <c r="F5323" s="11" t="str">
        <f t="shared" si="83"/>
        <v>Normal export window</v>
      </c>
    </row>
    <row r="5324" spans="1:6" ht="15" customHeight="1">
      <c r="A5324" s="23">
        <f>'8760_Profile'!A5322</f>
        <v>44783.666666666701</v>
      </c>
      <c r="B5324" s="22">
        <f>'8760_Profile'!N5322</f>
        <v>54.991999999999997</v>
      </c>
      <c r="C5324" s="22">
        <f>'8760_Profile'!O5322</f>
        <v>54.991999999999997</v>
      </c>
      <c r="D5324" s="22">
        <f>'8760_Profile'!P5322</f>
        <v>54.991999999999997</v>
      </c>
      <c r="E5324" s="20">
        <f>'8760_Profile'!M5322</f>
        <v>0</v>
      </c>
      <c r="F5324" s="11" t="str">
        <f t="shared" si="83"/>
        <v>Normal export window</v>
      </c>
    </row>
    <row r="5325" spans="1:6" ht="15" customHeight="1">
      <c r="A5325" s="23">
        <f>'8760_Profile'!A5323</f>
        <v>44783.708333333299</v>
      </c>
      <c r="B5325" s="22">
        <f>'8760_Profile'!N5323</f>
        <v>54.991999999999997</v>
      </c>
      <c r="C5325" s="22">
        <f>'8760_Profile'!O5323</f>
        <v>54.991999999999997</v>
      </c>
      <c r="D5325" s="22">
        <f>'8760_Profile'!P5323</f>
        <v>54.991999999999997</v>
      </c>
      <c r="E5325" s="20">
        <f>'8760_Profile'!M5323</f>
        <v>0</v>
      </c>
      <c r="F5325" s="11" t="str">
        <f t="shared" si="83"/>
        <v>Normal export window</v>
      </c>
    </row>
    <row r="5326" spans="1:6" ht="15" customHeight="1">
      <c r="A5326" s="23">
        <f>'8760_Profile'!A5324</f>
        <v>44783.75</v>
      </c>
      <c r="B5326" s="22">
        <f>'8760_Profile'!N5324</f>
        <v>54.991999999999997</v>
      </c>
      <c r="C5326" s="22">
        <f>'8760_Profile'!O5324</f>
        <v>54.991999999999997</v>
      </c>
      <c r="D5326" s="22">
        <f>'8760_Profile'!P5324</f>
        <v>54.991999999999997</v>
      </c>
      <c r="E5326" s="20">
        <f>'8760_Profile'!M5324</f>
        <v>0</v>
      </c>
      <c r="F5326" s="11" t="str">
        <f t="shared" si="83"/>
        <v>Normal export window</v>
      </c>
    </row>
    <row r="5327" spans="1:6" ht="15" customHeight="1">
      <c r="A5327" s="23">
        <f>'8760_Profile'!A5325</f>
        <v>44783.791666666701</v>
      </c>
      <c r="B5327" s="22">
        <f>'8760_Profile'!N5325</f>
        <v>54.991999999999997</v>
      </c>
      <c r="C5327" s="22">
        <f>'8760_Profile'!O5325</f>
        <v>54.991999999999997</v>
      </c>
      <c r="D5327" s="22">
        <f>'8760_Profile'!P5325</f>
        <v>54.991999999999997</v>
      </c>
      <c r="E5327" s="20">
        <f>'8760_Profile'!M5325</f>
        <v>0</v>
      </c>
      <c r="F5327" s="11" t="str">
        <f t="shared" si="83"/>
        <v>Normal export window</v>
      </c>
    </row>
    <row r="5328" spans="1:6" ht="15" customHeight="1">
      <c r="A5328" s="23">
        <f>'8760_Profile'!A5326</f>
        <v>44783.833333333299</v>
      </c>
      <c r="B5328" s="22">
        <f>'8760_Profile'!N5326</f>
        <v>54.991999999999997</v>
      </c>
      <c r="C5328" s="22">
        <f>'8760_Profile'!O5326</f>
        <v>54.991999999999997</v>
      </c>
      <c r="D5328" s="22">
        <f>'8760_Profile'!P5326</f>
        <v>54.991999999999997</v>
      </c>
      <c r="E5328" s="20">
        <f>'8760_Profile'!M5326</f>
        <v>0</v>
      </c>
      <c r="F5328" s="11" t="str">
        <f t="shared" si="83"/>
        <v>Normal export window</v>
      </c>
    </row>
    <row r="5329" spans="1:6" ht="15" customHeight="1">
      <c r="A5329" s="23">
        <f>'8760_Profile'!A5327</f>
        <v>44783.875</v>
      </c>
      <c r="B5329" s="22">
        <f>'8760_Profile'!N5327</f>
        <v>54.991999999999997</v>
      </c>
      <c r="C5329" s="22">
        <f>'8760_Profile'!O5327</f>
        <v>54.991999999999997</v>
      </c>
      <c r="D5329" s="22">
        <f>'8760_Profile'!P5327</f>
        <v>54.991999999999997</v>
      </c>
      <c r="E5329" s="20">
        <f>'8760_Profile'!M5327</f>
        <v>0</v>
      </c>
      <c r="F5329" s="11" t="str">
        <f t="shared" si="83"/>
        <v>Normal export window</v>
      </c>
    </row>
    <row r="5330" spans="1:6" ht="15" customHeight="1">
      <c r="A5330" s="23">
        <f>'8760_Profile'!A5328</f>
        <v>44783.916666666701</v>
      </c>
      <c r="B5330" s="22">
        <f>'8760_Profile'!N5328</f>
        <v>54.991999999999997</v>
      </c>
      <c r="C5330" s="22">
        <f>'8760_Profile'!O5328</f>
        <v>54.991999999999997</v>
      </c>
      <c r="D5330" s="22">
        <f>'8760_Profile'!P5328</f>
        <v>54.991999999999997</v>
      </c>
      <c r="E5330" s="20">
        <f>'8760_Profile'!M5328</f>
        <v>0</v>
      </c>
      <c r="F5330" s="11" t="str">
        <f t="shared" si="83"/>
        <v>Normal export window</v>
      </c>
    </row>
    <row r="5331" spans="1:6" ht="15" customHeight="1">
      <c r="A5331" s="23">
        <f>'8760_Profile'!A5329</f>
        <v>44783.958333333299</v>
      </c>
      <c r="B5331" s="22">
        <f>'8760_Profile'!N5329</f>
        <v>54.991999999999997</v>
      </c>
      <c r="C5331" s="22">
        <f>'8760_Profile'!O5329</f>
        <v>54.991999999999997</v>
      </c>
      <c r="D5331" s="22">
        <f>'8760_Profile'!P5329</f>
        <v>54.991999999999997</v>
      </c>
      <c r="E5331" s="20">
        <f>'8760_Profile'!M5329</f>
        <v>0</v>
      </c>
      <c r="F5331" s="11" t="str">
        <f t="shared" si="83"/>
        <v>Normal export window</v>
      </c>
    </row>
    <row r="5332" spans="1:6" ht="15" customHeight="1">
      <c r="A5332" s="23">
        <f>'8760_Profile'!A5330</f>
        <v>44784</v>
      </c>
      <c r="B5332" s="22">
        <f>'8760_Profile'!N5330</f>
        <v>54.991999999999997</v>
      </c>
      <c r="C5332" s="22">
        <f>'8760_Profile'!O5330</f>
        <v>54.991999999999997</v>
      </c>
      <c r="D5332" s="22">
        <f>'8760_Profile'!P5330</f>
        <v>54.991999999999997</v>
      </c>
      <c r="E5332" s="20">
        <f>'8760_Profile'!M5330</f>
        <v>0</v>
      </c>
      <c r="F5332" s="11" t="str">
        <f t="shared" si="83"/>
        <v>Normal export window</v>
      </c>
    </row>
    <row r="5333" spans="1:6" ht="15" customHeight="1">
      <c r="A5333" s="23">
        <f>'8760_Profile'!A5331</f>
        <v>44784.041666666701</v>
      </c>
      <c r="B5333" s="22">
        <f>'8760_Profile'!N5331</f>
        <v>54.991999999999997</v>
      </c>
      <c r="C5333" s="22">
        <f>'8760_Profile'!O5331</f>
        <v>54.991999999999997</v>
      </c>
      <c r="D5333" s="22">
        <f>'8760_Profile'!P5331</f>
        <v>54.991999999999997</v>
      </c>
      <c r="E5333" s="20">
        <f>'8760_Profile'!M5331</f>
        <v>0</v>
      </c>
      <c r="F5333" s="11" t="str">
        <f t="shared" si="83"/>
        <v>Normal export window</v>
      </c>
    </row>
    <row r="5334" spans="1:6" ht="15" customHeight="1">
      <c r="A5334" s="23">
        <f>'8760_Profile'!A5332</f>
        <v>44784.083333333299</v>
      </c>
      <c r="B5334" s="22">
        <f>'8760_Profile'!N5332</f>
        <v>54.991999999999997</v>
      </c>
      <c r="C5334" s="22">
        <f>'8760_Profile'!O5332</f>
        <v>54.991999999999997</v>
      </c>
      <c r="D5334" s="22">
        <f>'8760_Profile'!P5332</f>
        <v>54.991999999999997</v>
      </c>
      <c r="E5334" s="20">
        <f>'8760_Profile'!M5332</f>
        <v>0</v>
      </c>
      <c r="F5334" s="11" t="str">
        <f t="shared" si="83"/>
        <v>Normal export window</v>
      </c>
    </row>
    <row r="5335" spans="1:6" ht="15" customHeight="1">
      <c r="A5335" s="23">
        <f>'8760_Profile'!A5333</f>
        <v>44784.125</v>
      </c>
      <c r="B5335" s="22">
        <f>'8760_Profile'!N5333</f>
        <v>54.991999999999997</v>
      </c>
      <c r="C5335" s="22">
        <f>'8760_Profile'!O5333</f>
        <v>54.991999999999997</v>
      </c>
      <c r="D5335" s="22">
        <f>'8760_Profile'!P5333</f>
        <v>54.991999999999997</v>
      </c>
      <c r="E5335" s="20">
        <f>'8760_Profile'!M5333</f>
        <v>0</v>
      </c>
      <c r="F5335" s="11" t="str">
        <f t="shared" si="83"/>
        <v>Normal export window</v>
      </c>
    </row>
    <row r="5336" spans="1:6" ht="15" customHeight="1">
      <c r="A5336" s="23">
        <f>'8760_Profile'!A5334</f>
        <v>44784.166666666701</v>
      </c>
      <c r="B5336" s="22">
        <f>'8760_Profile'!N5334</f>
        <v>54.991999999999997</v>
      </c>
      <c r="C5336" s="22">
        <f>'8760_Profile'!O5334</f>
        <v>54.991999999999997</v>
      </c>
      <c r="D5336" s="22">
        <f>'8760_Profile'!P5334</f>
        <v>54.991999999999997</v>
      </c>
      <c r="E5336" s="20">
        <f>'8760_Profile'!M5334</f>
        <v>0</v>
      </c>
      <c r="F5336" s="11" t="str">
        <f t="shared" si="83"/>
        <v>Normal export window</v>
      </c>
    </row>
    <row r="5337" spans="1:6" ht="15" customHeight="1">
      <c r="A5337" s="23">
        <f>'8760_Profile'!A5335</f>
        <v>44784.208333333299</v>
      </c>
      <c r="B5337" s="22">
        <f>'8760_Profile'!N5335</f>
        <v>54.991999999999997</v>
      </c>
      <c r="C5337" s="22">
        <f>'8760_Profile'!O5335</f>
        <v>54.991999999999997</v>
      </c>
      <c r="D5337" s="22">
        <f>'8760_Profile'!P5335</f>
        <v>54.991999999999997</v>
      </c>
      <c r="E5337" s="20">
        <f>'8760_Profile'!M5335</f>
        <v>0</v>
      </c>
      <c r="F5337" s="11" t="str">
        <f t="shared" si="83"/>
        <v>Normal export window</v>
      </c>
    </row>
    <row r="5338" spans="1:6" ht="15" customHeight="1">
      <c r="A5338" s="23">
        <f>'8760_Profile'!A5336</f>
        <v>44784.25</v>
      </c>
      <c r="B5338" s="22">
        <f>'8760_Profile'!N5336</f>
        <v>54.991999999999997</v>
      </c>
      <c r="C5338" s="22">
        <f>'8760_Profile'!O5336</f>
        <v>54.991999999999997</v>
      </c>
      <c r="D5338" s="22">
        <f>'8760_Profile'!P5336</f>
        <v>54.991999999999997</v>
      </c>
      <c r="E5338" s="20">
        <f>'8760_Profile'!M5336</f>
        <v>0</v>
      </c>
      <c r="F5338" s="11" t="str">
        <f t="shared" si="83"/>
        <v>Normal export window</v>
      </c>
    </row>
    <row r="5339" spans="1:6" ht="15" customHeight="1">
      <c r="A5339" s="23">
        <f>'8760_Profile'!A5337</f>
        <v>44784.291666666701</v>
      </c>
      <c r="B5339" s="22">
        <f>'8760_Profile'!N5337</f>
        <v>54.991999999999997</v>
      </c>
      <c r="C5339" s="22">
        <f>'8760_Profile'!O5337</f>
        <v>54.991999999999997</v>
      </c>
      <c r="D5339" s="22">
        <f>'8760_Profile'!P5337</f>
        <v>54.991999999999997</v>
      </c>
      <c r="E5339" s="20">
        <f>'8760_Profile'!M5337</f>
        <v>0</v>
      </c>
      <c r="F5339" s="11" t="str">
        <f t="shared" si="83"/>
        <v>Normal export window</v>
      </c>
    </row>
    <row r="5340" spans="1:6" ht="15" customHeight="1">
      <c r="A5340" s="23">
        <f>'8760_Profile'!A5338</f>
        <v>44784.333333333299</v>
      </c>
      <c r="B5340" s="22">
        <f>'8760_Profile'!N5338</f>
        <v>54.991999999999997</v>
      </c>
      <c r="C5340" s="22">
        <f>'8760_Profile'!O5338</f>
        <v>54.991999999999997</v>
      </c>
      <c r="D5340" s="22">
        <f>'8760_Profile'!P5338</f>
        <v>54.991999999999997</v>
      </c>
      <c r="E5340" s="20">
        <f>'8760_Profile'!M5338</f>
        <v>0</v>
      </c>
      <c r="F5340" s="11" t="str">
        <f t="shared" si="83"/>
        <v>Normal export window</v>
      </c>
    </row>
    <row r="5341" spans="1:6" ht="15" customHeight="1">
      <c r="A5341" s="23">
        <f>'8760_Profile'!A5339</f>
        <v>44784.375</v>
      </c>
      <c r="B5341" s="22">
        <f>'8760_Profile'!N5339</f>
        <v>54.991999999999997</v>
      </c>
      <c r="C5341" s="22">
        <f>'8760_Profile'!O5339</f>
        <v>54.991999999999997</v>
      </c>
      <c r="D5341" s="22">
        <f>'8760_Profile'!P5339</f>
        <v>54.991999999999997</v>
      </c>
      <c r="E5341" s="20">
        <f>'8760_Profile'!M5339</f>
        <v>0</v>
      </c>
      <c r="F5341" s="11" t="str">
        <f t="shared" si="83"/>
        <v>Normal export window</v>
      </c>
    </row>
    <row r="5342" spans="1:6" ht="15" customHeight="1">
      <c r="A5342" s="23">
        <f>'8760_Profile'!A5340</f>
        <v>44784.416666666701</v>
      </c>
      <c r="B5342" s="22">
        <f>'8760_Profile'!N5340</f>
        <v>54.991999999999997</v>
      </c>
      <c r="C5342" s="22">
        <f>'8760_Profile'!O5340</f>
        <v>54.991999999999997</v>
      </c>
      <c r="D5342" s="22">
        <f>'8760_Profile'!P5340</f>
        <v>54.991999999999997</v>
      </c>
      <c r="E5342" s="20">
        <f>'8760_Profile'!M5340</f>
        <v>0</v>
      </c>
      <c r="F5342" s="11" t="str">
        <f t="shared" si="83"/>
        <v>Normal export window</v>
      </c>
    </row>
    <row r="5343" spans="1:6" ht="15" customHeight="1">
      <c r="A5343" s="23">
        <f>'8760_Profile'!A5341</f>
        <v>44784.458333333299</v>
      </c>
      <c r="B5343" s="22">
        <f>'8760_Profile'!N5341</f>
        <v>54.991999999999997</v>
      </c>
      <c r="C5343" s="22">
        <f>'8760_Profile'!O5341</f>
        <v>54.991999999999997</v>
      </c>
      <c r="D5343" s="22">
        <f>'8760_Profile'!P5341</f>
        <v>54.991999999999997</v>
      </c>
      <c r="E5343" s="20">
        <f>'8760_Profile'!M5341</f>
        <v>0</v>
      </c>
      <c r="F5343" s="11" t="str">
        <f t="shared" si="83"/>
        <v>Normal export window</v>
      </c>
    </row>
    <row r="5344" spans="1:6" ht="15" customHeight="1">
      <c r="A5344" s="23">
        <f>'8760_Profile'!A5342</f>
        <v>44784.5</v>
      </c>
      <c r="B5344" s="22">
        <f>'8760_Profile'!N5342</f>
        <v>54.991999999999997</v>
      </c>
      <c r="C5344" s="22">
        <f>'8760_Profile'!O5342</f>
        <v>54.991999999999997</v>
      </c>
      <c r="D5344" s="22">
        <f>'8760_Profile'!P5342</f>
        <v>54.991999999999997</v>
      </c>
      <c r="E5344" s="20">
        <f>'8760_Profile'!M5342</f>
        <v>0</v>
      </c>
      <c r="F5344" s="11" t="str">
        <f t="shared" si="83"/>
        <v>Normal export window</v>
      </c>
    </row>
    <row r="5345" spans="1:6" ht="15" customHeight="1">
      <c r="A5345" s="23">
        <f>'8760_Profile'!A5343</f>
        <v>44784.541666666701</v>
      </c>
      <c r="B5345" s="22">
        <f>'8760_Profile'!N5343</f>
        <v>54.991999999999997</v>
      </c>
      <c r="C5345" s="22">
        <f>'8760_Profile'!O5343</f>
        <v>54.991999999999997</v>
      </c>
      <c r="D5345" s="22">
        <f>'8760_Profile'!P5343</f>
        <v>54.991999999999997</v>
      </c>
      <c r="E5345" s="20">
        <f>'8760_Profile'!M5343</f>
        <v>0</v>
      </c>
      <c r="F5345" s="11" t="str">
        <f t="shared" si="83"/>
        <v>Normal export window</v>
      </c>
    </row>
    <row r="5346" spans="1:6" ht="15" customHeight="1">
      <c r="A5346" s="23">
        <f>'8760_Profile'!A5344</f>
        <v>44784.583333333299</v>
      </c>
      <c r="B5346" s="22">
        <f>'8760_Profile'!N5344</f>
        <v>54.991999999999997</v>
      </c>
      <c r="C5346" s="22">
        <f>'8760_Profile'!O5344</f>
        <v>54.991999999999997</v>
      </c>
      <c r="D5346" s="22">
        <f>'8760_Profile'!P5344</f>
        <v>54.991999999999997</v>
      </c>
      <c r="E5346" s="20">
        <f>'8760_Profile'!M5344</f>
        <v>0</v>
      </c>
      <c r="F5346" s="11" t="str">
        <f t="shared" si="83"/>
        <v>Normal export window</v>
      </c>
    </row>
    <row r="5347" spans="1:6" ht="15" customHeight="1">
      <c r="A5347" s="23">
        <f>'8760_Profile'!A5345</f>
        <v>44784.625</v>
      </c>
      <c r="B5347" s="22">
        <f>'8760_Profile'!N5345</f>
        <v>54.991999999999997</v>
      </c>
      <c r="C5347" s="22">
        <f>'8760_Profile'!O5345</f>
        <v>54.991999999999997</v>
      </c>
      <c r="D5347" s="22">
        <f>'8760_Profile'!P5345</f>
        <v>54.991999999999997</v>
      </c>
      <c r="E5347" s="20">
        <f>'8760_Profile'!M5345</f>
        <v>0</v>
      </c>
      <c r="F5347" s="11" t="str">
        <f t="shared" si="83"/>
        <v>Normal export window</v>
      </c>
    </row>
    <row r="5348" spans="1:6" ht="15" customHeight="1">
      <c r="A5348" s="23">
        <f>'8760_Profile'!A5346</f>
        <v>44784.666666666701</v>
      </c>
      <c r="B5348" s="22">
        <f>'8760_Profile'!N5346</f>
        <v>54.991999999999997</v>
      </c>
      <c r="C5348" s="22">
        <f>'8760_Profile'!O5346</f>
        <v>54.991999999999997</v>
      </c>
      <c r="D5348" s="22">
        <f>'8760_Profile'!P5346</f>
        <v>54.991999999999997</v>
      </c>
      <c r="E5348" s="20">
        <f>'8760_Profile'!M5346</f>
        <v>0</v>
      </c>
      <c r="F5348" s="11" t="str">
        <f t="shared" si="83"/>
        <v>Normal export window</v>
      </c>
    </row>
    <row r="5349" spans="1:6" ht="15" customHeight="1">
      <c r="A5349" s="23">
        <f>'8760_Profile'!A5347</f>
        <v>44784.708333333299</v>
      </c>
      <c r="B5349" s="22">
        <f>'8760_Profile'!N5347</f>
        <v>54.991999999999997</v>
      </c>
      <c r="C5349" s="22">
        <f>'8760_Profile'!O5347</f>
        <v>54.991999999999997</v>
      </c>
      <c r="D5349" s="22">
        <f>'8760_Profile'!P5347</f>
        <v>54.991999999999997</v>
      </c>
      <c r="E5349" s="20">
        <f>'8760_Profile'!M5347</f>
        <v>0</v>
      </c>
      <c r="F5349" s="11" t="str">
        <f t="shared" si="83"/>
        <v>Normal export window</v>
      </c>
    </row>
    <row r="5350" spans="1:6" ht="15" customHeight="1">
      <c r="A5350" s="23">
        <f>'8760_Profile'!A5348</f>
        <v>44784.75</v>
      </c>
      <c r="B5350" s="22">
        <f>'8760_Profile'!N5348</f>
        <v>54.991999999999997</v>
      </c>
      <c r="C5350" s="22">
        <f>'8760_Profile'!O5348</f>
        <v>54.991999999999997</v>
      </c>
      <c r="D5350" s="22">
        <f>'8760_Profile'!P5348</f>
        <v>54.991999999999997</v>
      </c>
      <c r="E5350" s="20">
        <f>'8760_Profile'!M5348</f>
        <v>0</v>
      </c>
      <c r="F5350" s="11" t="str">
        <f t="shared" si="83"/>
        <v>Normal export window</v>
      </c>
    </row>
    <row r="5351" spans="1:6" ht="15" customHeight="1">
      <c r="A5351" s="23">
        <f>'8760_Profile'!A5349</f>
        <v>44784.791666666701</v>
      </c>
      <c r="B5351" s="22">
        <f>'8760_Profile'!N5349</f>
        <v>54.991999999999997</v>
      </c>
      <c r="C5351" s="22">
        <f>'8760_Profile'!O5349</f>
        <v>54.991999999999997</v>
      </c>
      <c r="D5351" s="22">
        <f>'8760_Profile'!P5349</f>
        <v>54.991999999999997</v>
      </c>
      <c r="E5351" s="20">
        <f>'8760_Profile'!M5349</f>
        <v>0</v>
      </c>
      <c r="F5351" s="11" t="str">
        <f t="shared" si="83"/>
        <v>Normal export window</v>
      </c>
    </row>
    <row r="5352" spans="1:6" ht="15" customHeight="1">
      <c r="A5352" s="23">
        <f>'8760_Profile'!A5350</f>
        <v>44784.833333333299</v>
      </c>
      <c r="B5352" s="22">
        <f>'8760_Profile'!N5350</f>
        <v>54.991999999999997</v>
      </c>
      <c r="C5352" s="22">
        <f>'8760_Profile'!O5350</f>
        <v>54.991999999999997</v>
      </c>
      <c r="D5352" s="22">
        <f>'8760_Profile'!P5350</f>
        <v>54.991999999999997</v>
      </c>
      <c r="E5352" s="20">
        <f>'8760_Profile'!M5350</f>
        <v>0</v>
      </c>
      <c r="F5352" s="11" t="str">
        <f t="shared" si="83"/>
        <v>Normal export window</v>
      </c>
    </row>
    <row r="5353" spans="1:6" ht="15" customHeight="1">
      <c r="A5353" s="23">
        <f>'8760_Profile'!A5351</f>
        <v>44784.875</v>
      </c>
      <c r="B5353" s="22">
        <f>'8760_Profile'!N5351</f>
        <v>54.991999999999997</v>
      </c>
      <c r="C5353" s="22">
        <f>'8760_Profile'!O5351</f>
        <v>54.991999999999997</v>
      </c>
      <c r="D5353" s="22">
        <f>'8760_Profile'!P5351</f>
        <v>54.991999999999997</v>
      </c>
      <c r="E5353" s="20">
        <f>'8760_Profile'!M5351</f>
        <v>0</v>
      </c>
      <c r="F5353" s="11" t="str">
        <f t="shared" si="83"/>
        <v>Normal export window</v>
      </c>
    </row>
    <row r="5354" spans="1:6" ht="15" customHeight="1">
      <c r="A5354" s="23">
        <f>'8760_Profile'!A5352</f>
        <v>44784.916666666701</v>
      </c>
      <c r="B5354" s="22">
        <f>'8760_Profile'!N5352</f>
        <v>54.991999999999997</v>
      </c>
      <c r="C5354" s="22">
        <f>'8760_Profile'!O5352</f>
        <v>54.991999999999997</v>
      </c>
      <c r="D5354" s="22">
        <f>'8760_Profile'!P5352</f>
        <v>54.991999999999997</v>
      </c>
      <c r="E5354" s="20">
        <f>'8760_Profile'!M5352</f>
        <v>0</v>
      </c>
      <c r="F5354" s="11" t="str">
        <f t="shared" si="83"/>
        <v>Normal export window</v>
      </c>
    </row>
    <row r="5355" spans="1:6" ht="15" customHeight="1">
      <c r="A5355" s="23">
        <f>'8760_Profile'!A5353</f>
        <v>44784.958333333299</v>
      </c>
      <c r="B5355" s="22">
        <f>'8760_Profile'!N5353</f>
        <v>54.991999999999997</v>
      </c>
      <c r="C5355" s="22">
        <f>'8760_Profile'!O5353</f>
        <v>54.991999999999997</v>
      </c>
      <c r="D5355" s="22">
        <f>'8760_Profile'!P5353</f>
        <v>54.991999999999997</v>
      </c>
      <c r="E5355" s="20">
        <f>'8760_Profile'!M5353</f>
        <v>0</v>
      </c>
      <c r="F5355" s="11" t="str">
        <f t="shared" si="83"/>
        <v>Normal export window</v>
      </c>
    </row>
    <row r="5356" spans="1:6" ht="15" customHeight="1">
      <c r="A5356" s="23">
        <f>'8760_Profile'!A5354</f>
        <v>44785</v>
      </c>
      <c r="B5356" s="22">
        <f>'8760_Profile'!N5354</f>
        <v>54.991999999999997</v>
      </c>
      <c r="C5356" s="22">
        <f>'8760_Profile'!O5354</f>
        <v>54.991999999999997</v>
      </c>
      <c r="D5356" s="22">
        <f>'8760_Profile'!P5354</f>
        <v>54.991999999999997</v>
      </c>
      <c r="E5356" s="20">
        <f>'8760_Profile'!M5354</f>
        <v>0</v>
      </c>
      <c r="F5356" s="11" t="str">
        <f t="shared" si="83"/>
        <v>Normal export window</v>
      </c>
    </row>
    <row r="5357" spans="1:6" ht="15" customHeight="1">
      <c r="A5357" s="23">
        <f>'8760_Profile'!A5355</f>
        <v>44785.041666666701</v>
      </c>
      <c r="B5357" s="22">
        <f>'8760_Profile'!N5355</f>
        <v>54.991999999999997</v>
      </c>
      <c r="C5357" s="22">
        <f>'8760_Profile'!O5355</f>
        <v>54.991999999999997</v>
      </c>
      <c r="D5357" s="22">
        <f>'8760_Profile'!P5355</f>
        <v>54.991999999999997</v>
      </c>
      <c r="E5357" s="20">
        <f>'8760_Profile'!M5355</f>
        <v>0</v>
      </c>
      <c r="F5357" s="11" t="str">
        <f t="shared" si="83"/>
        <v>Normal export window</v>
      </c>
    </row>
    <row r="5358" spans="1:6" ht="15" customHeight="1">
      <c r="A5358" s="23">
        <f>'8760_Profile'!A5356</f>
        <v>44785.083333333299</v>
      </c>
      <c r="B5358" s="22">
        <f>'8760_Profile'!N5356</f>
        <v>54.991999999999997</v>
      </c>
      <c r="C5358" s="22">
        <f>'8760_Profile'!O5356</f>
        <v>54.991999999999997</v>
      </c>
      <c r="D5358" s="22">
        <f>'8760_Profile'!P5356</f>
        <v>54.991999999999997</v>
      </c>
      <c r="E5358" s="20">
        <f>'8760_Profile'!M5356</f>
        <v>0</v>
      </c>
      <c r="F5358" s="11" t="str">
        <f t="shared" si="83"/>
        <v>Normal export window</v>
      </c>
    </row>
    <row r="5359" spans="1:6" ht="15" customHeight="1">
      <c r="A5359" s="23">
        <f>'8760_Profile'!A5357</f>
        <v>44785.125</v>
      </c>
      <c r="B5359" s="22">
        <f>'8760_Profile'!N5357</f>
        <v>54.991999999999997</v>
      </c>
      <c r="C5359" s="22">
        <f>'8760_Profile'!O5357</f>
        <v>54.991999999999997</v>
      </c>
      <c r="D5359" s="22">
        <f>'8760_Profile'!P5357</f>
        <v>54.991999999999997</v>
      </c>
      <c r="E5359" s="20">
        <f>'8760_Profile'!M5357</f>
        <v>0</v>
      </c>
      <c r="F5359" s="11" t="str">
        <f t="shared" si="83"/>
        <v>Normal export window</v>
      </c>
    </row>
    <row r="5360" spans="1:6" ht="15" customHeight="1">
      <c r="A5360" s="23">
        <f>'8760_Profile'!A5358</f>
        <v>44785.166666666701</v>
      </c>
      <c r="B5360" s="22">
        <f>'8760_Profile'!N5358</f>
        <v>54.991999999999997</v>
      </c>
      <c r="C5360" s="22">
        <f>'8760_Profile'!O5358</f>
        <v>54.991999999999997</v>
      </c>
      <c r="D5360" s="22">
        <f>'8760_Profile'!P5358</f>
        <v>54.991999999999997</v>
      </c>
      <c r="E5360" s="20">
        <f>'8760_Profile'!M5358</f>
        <v>0</v>
      </c>
      <c r="F5360" s="11" t="str">
        <f t="shared" si="83"/>
        <v>Normal export window</v>
      </c>
    </row>
    <row r="5361" spans="1:6" ht="15" customHeight="1">
      <c r="A5361" s="23">
        <f>'8760_Profile'!A5359</f>
        <v>44785.208333333299</v>
      </c>
      <c r="B5361" s="22">
        <f>'8760_Profile'!N5359</f>
        <v>54.991999999999997</v>
      </c>
      <c r="C5361" s="22">
        <f>'8760_Profile'!O5359</f>
        <v>54.991999999999997</v>
      </c>
      <c r="D5361" s="22">
        <f>'8760_Profile'!P5359</f>
        <v>54.991999999999997</v>
      </c>
      <c r="E5361" s="20">
        <f>'8760_Profile'!M5359</f>
        <v>0</v>
      </c>
      <c r="F5361" s="11" t="str">
        <f t="shared" si="83"/>
        <v>Normal export window</v>
      </c>
    </row>
    <row r="5362" spans="1:6" ht="15" customHeight="1">
      <c r="A5362" s="23">
        <f>'8760_Profile'!A5360</f>
        <v>44785.25</v>
      </c>
      <c r="B5362" s="22">
        <f>'8760_Profile'!N5360</f>
        <v>54.991999999999997</v>
      </c>
      <c r="C5362" s="22">
        <f>'8760_Profile'!O5360</f>
        <v>54.991999999999997</v>
      </c>
      <c r="D5362" s="22">
        <f>'8760_Profile'!P5360</f>
        <v>54.991999999999997</v>
      </c>
      <c r="E5362" s="20">
        <f>'8760_Profile'!M5360</f>
        <v>0</v>
      </c>
      <c r="F5362" s="11" t="str">
        <f t="shared" si="83"/>
        <v>Normal export window</v>
      </c>
    </row>
    <row r="5363" spans="1:6" ht="15" customHeight="1">
      <c r="A5363" s="23">
        <f>'8760_Profile'!A5361</f>
        <v>44785.291666666701</v>
      </c>
      <c r="B5363" s="22">
        <f>'8760_Profile'!N5361</f>
        <v>54.991999999999997</v>
      </c>
      <c r="C5363" s="22">
        <f>'8760_Profile'!O5361</f>
        <v>54.991999999999997</v>
      </c>
      <c r="D5363" s="22">
        <f>'8760_Profile'!P5361</f>
        <v>54.991999999999997</v>
      </c>
      <c r="E5363" s="20">
        <f>'8760_Profile'!M5361</f>
        <v>0</v>
      </c>
      <c r="F5363" s="11" t="str">
        <f t="shared" si="83"/>
        <v>Normal export window</v>
      </c>
    </row>
    <row r="5364" spans="1:6" ht="15" customHeight="1">
      <c r="A5364" s="23">
        <f>'8760_Profile'!A5362</f>
        <v>44785.333333333299</v>
      </c>
      <c r="B5364" s="22">
        <f>'8760_Profile'!N5362</f>
        <v>54.991999999999997</v>
      </c>
      <c r="C5364" s="22">
        <f>'8760_Profile'!O5362</f>
        <v>54.991999999999997</v>
      </c>
      <c r="D5364" s="22">
        <f>'8760_Profile'!P5362</f>
        <v>54.991999999999997</v>
      </c>
      <c r="E5364" s="20">
        <f>'8760_Profile'!M5362</f>
        <v>0</v>
      </c>
      <c r="F5364" s="11" t="str">
        <f t="shared" si="83"/>
        <v>Normal export window</v>
      </c>
    </row>
    <row r="5365" spans="1:6" ht="15" customHeight="1">
      <c r="A5365" s="23">
        <f>'8760_Profile'!A5363</f>
        <v>44785.375</v>
      </c>
      <c r="B5365" s="22">
        <f>'8760_Profile'!N5363</f>
        <v>54.991999999999997</v>
      </c>
      <c r="C5365" s="22">
        <f>'8760_Profile'!O5363</f>
        <v>54.991999999999997</v>
      </c>
      <c r="D5365" s="22">
        <f>'8760_Profile'!P5363</f>
        <v>54.991999999999997</v>
      </c>
      <c r="E5365" s="20">
        <f>'8760_Profile'!M5363</f>
        <v>0</v>
      </c>
      <c r="F5365" s="11" t="str">
        <f t="shared" si="83"/>
        <v>Normal export window</v>
      </c>
    </row>
    <row r="5366" spans="1:6" ht="15" customHeight="1">
      <c r="A5366" s="23">
        <f>'8760_Profile'!A5364</f>
        <v>44785.416666666701</v>
      </c>
      <c r="B5366" s="22">
        <f>'8760_Profile'!N5364</f>
        <v>54.991999999999997</v>
      </c>
      <c r="C5366" s="22">
        <f>'8760_Profile'!O5364</f>
        <v>54.991999999999997</v>
      </c>
      <c r="D5366" s="22">
        <f>'8760_Profile'!P5364</f>
        <v>54.991999999999997</v>
      </c>
      <c r="E5366" s="20">
        <f>'8760_Profile'!M5364</f>
        <v>0</v>
      </c>
      <c r="F5366" s="11" t="str">
        <f t="shared" si="83"/>
        <v>Normal export window</v>
      </c>
    </row>
    <row r="5367" spans="1:6" ht="15" customHeight="1">
      <c r="A5367" s="23">
        <f>'8760_Profile'!A5365</f>
        <v>44785.458333333299</v>
      </c>
      <c r="B5367" s="22">
        <f>'8760_Profile'!N5365</f>
        <v>54.991999999999997</v>
      </c>
      <c r="C5367" s="22">
        <f>'8760_Profile'!O5365</f>
        <v>54.991999999999997</v>
      </c>
      <c r="D5367" s="22">
        <f>'8760_Profile'!P5365</f>
        <v>54.991999999999997</v>
      </c>
      <c r="E5367" s="20">
        <f>'8760_Profile'!M5365</f>
        <v>0</v>
      </c>
      <c r="F5367" s="11" t="str">
        <f t="shared" si="83"/>
        <v>Normal export window</v>
      </c>
    </row>
    <row r="5368" spans="1:6" ht="15" customHeight="1">
      <c r="A5368" s="23">
        <f>'8760_Profile'!A5366</f>
        <v>44785.5</v>
      </c>
      <c r="B5368" s="22">
        <f>'8760_Profile'!N5366</f>
        <v>54.991999999999997</v>
      </c>
      <c r="C5368" s="22">
        <f>'8760_Profile'!O5366</f>
        <v>54.991999999999997</v>
      </c>
      <c r="D5368" s="22">
        <f>'8760_Profile'!P5366</f>
        <v>54.991999999999997</v>
      </c>
      <c r="E5368" s="20">
        <f>'8760_Profile'!M5366</f>
        <v>0</v>
      </c>
      <c r="F5368" s="11" t="str">
        <f t="shared" si="83"/>
        <v>Normal export window</v>
      </c>
    </row>
    <row r="5369" spans="1:6" ht="15" customHeight="1">
      <c r="A5369" s="23">
        <f>'8760_Profile'!A5367</f>
        <v>44785.541666666701</v>
      </c>
      <c r="B5369" s="22">
        <f>'8760_Profile'!N5367</f>
        <v>54.991999999999997</v>
      </c>
      <c r="C5369" s="22">
        <f>'8760_Profile'!O5367</f>
        <v>54.991999999999997</v>
      </c>
      <c r="D5369" s="22">
        <f>'8760_Profile'!P5367</f>
        <v>54.991999999999997</v>
      </c>
      <c r="E5369" s="20">
        <f>'8760_Profile'!M5367</f>
        <v>0</v>
      </c>
      <c r="F5369" s="11" t="str">
        <f t="shared" si="83"/>
        <v>Normal export window</v>
      </c>
    </row>
    <row r="5370" spans="1:6" ht="15" customHeight="1">
      <c r="A5370" s="23">
        <f>'8760_Profile'!A5368</f>
        <v>44785.583333333299</v>
      </c>
      <c r="B5370" s="22">
        <f>'8760_Profile'!N5368</f>
        <v>54.991999999999997</v>
      </c>
      <c r="C5370" s="22">
        <f>'8760_Profile'!O5368</f>
        <v>54.991999999999997</v>
      </c>
      <c r="D5370" s="22">
        <f>'8760_Profile'!P5368</f>
        <v>54.991999999999997</v>
      </c>
      <c r="E5370" s="20">
        <f>'8760_Profile'!M5368</f>
        <v>0</v>
      </c>
      <c r="F5370" s="11" t="str">
        <f t="shared" si="83"/>
        <v>Normal export window</v>
      </c>
    </row>
    <row r="5371" spans="1:6" ht="15" customHeight="1">
      <c r="A5371" s="23">
        <f>'8760_Profile'!A5369</f>
        <v>44785.625</v>
      </c>
      <c r="B5371" s="22">
        <f>'8760_Profile'!N5369</f>
        <v>54.991999999999997</v>
      </c>
      <c r="C5371" s="22">
        <f>'8760_Profile'!O5369</f>
        <v>54.991999999999997</v>
      </c>
      <c r="D5371" s="22">
        <f>'8760_Profile'!P5369</f>
        <v>54.991999999999997</v>
      </c>
      <c r="E5371" s="20">
        <f>'8760_Profile'!M5369</f>
        <v>0</v>
      </c>
      <c r="F5371" s="11" t="str">
        <f t="shared" si="83"/>
        <v>Normal export window</v>
      </c>
    </row>
    <row r="5372" spans="1:6" ht="15" customHeight="1">
      <c r="A5372" s="23">
        <f>'8760_Profile'!A5370</f>
        <v>44785.666666666701</v>
      </c>
      <c r="B5372" s="22">
        <f>'8760_Profile'!N5370</f>
        <v>54.991999999999997</v>
      </c>
      <c r="C5372" s="22">
        <f>'8760_Profile'!O5370</f>
        <v>54.991999999999997</v>
      </c>
      <c r="D5372" s="22">
        <f>'8760_Profile'!P5370</f>
        <v>54.991999999999997</v>
      </c>
      <c r="E5372" s="20">
        <f>'8760_Profile'!M5370</f>
        <v>0</v>
      </c>
      <c r="F5372" s="11" t="str">
        <f t="shared" si="83"/>
        <v>Normal export window</v>
      </c>
    </row>
    <row r="5373" spans="1:6" ht="15" customHeight="1">
      <c r="A5373" s="23">
        <f>'8760_Profile'!A5371</f>
        <v>44785.708333333299</v>
      </c>
      <c r="B5373" s="22">
        <f>'8760_Profile'!N5371</f>
        <v>54.991999999999997</v>
      </c>
      <c r="C5373" s="22">
        <f>'8760_Profile'!O5371</f>
        <v>54.991999999999997</v>
      </c>
      <c r="D5373" s="22">
        <f>'8760_Profile'!P5371</f>
        <v>54.991999999999997</v>
      </c>
      <c r="E5373" s="20">
        <f>'8760_Profile'!M5371</f>
        <v>0</v>
      </c>
      <c r="F5373" s="11" t="str">
        <f t="shared" si="83"/>
        <v>Normal export window</v>
      </c>
    </row>
    <row r="5374" spans="1:6" ht="15" customHeight="1">
      <c r="A5374" s="23">
        <f>'8760_Profile'!A5372</f>
        <v>44785.75</v>
      </c>
      <c r="B5374" s="22">
        <f>'8760_Profile'!N5372</f>
        <v>54.991999999999997</v>
      </c>
      <c r="C5374" s="22">
        <f>'8760_Profile'!O5372</f>
        <v>54.991999999999997</v>
      </c>
      <c r="D5374" s="22">
        <f>'8760_Profile'!P5372</f>
        <v>54.991999999999997</v>
      </c>
      <c r="E5374" s="20">
        <f>'8760_Profile'!M5372</f>
        <v>0</v>
      </c>
      <c r="F5374" s="11" t="str">
        <f t="shared" si="83"/>
        <v>Normal export window</v>
      </c>
    </row>
    <row r="5375" spans="1:6" ht="15" customHeight="1">
      <c r="A5375" s="23">
        <f>'8760_Profile'!A5373</f>
        <v>44785.791666666701</v>
      </c>
      <c r="B5375" s="22">
        <f>'8760_Profile'!N5373</f>
        <v>54.991999999999997</v>
      </c>
      <c r="C5375" s="22">
        <f>'8760_Profile'!O5373</f>
        <v>54.991999999999997</v>
      </c>
      <c r="D5375" s="22">
        <f>'8760_Profile'!P5373</f>
        <v>54.991999999999997</v>
      </c>
      <c r="E5375" s="20">
        <f>'8760_Profile'!M5373</f>
        <v>0</v>
      </c>
      <c r="F5375" s="11" t="str">
        <f t="shared" si="83"/>
        <v>Normal export window</v>
      </c>
    </row>
    <row r="5376" spans="1:6" ht="15" customHeight="1">
      <c r="A5376" s="23">
        <f>'8760_Profile'!A5374</f>
        <v>44785.833333333299</v>
      </c>
      <c r="B5376" s="22">
        <f>'8760_Profile'!N5374</f>
        <v>54.991999999999997</v>
      </c>
      <c r="C5376" s="22">
        <f>'8760_Profile'!O5374</f>
        <v>54.991999999999997</v>
      </c>
      <c r="D5376" s="22">
        <f>'8760_Profile'!P5374</f>
        <v>54.991999999999997</v>
      </c>
      <c r="E5376" s="20">
        <f>'8760_Profile'!M5374</f>
        <v>0</v>
      </c>
      <c r="F5376" s="11" t="str">
        <f t="shared" si="83"/>
        <v>Normal export window</v>
      </c>
    </row>
    <row r="5377" spans="1:6" ht="15" customHeight="1">
      <c r="A5377" s="23">
        <f>'8760_Profile'!A5375</f>
        <v>44785.875</v>
      </c>
      <c r="B5377" s="22">
        <f>'8760_Profile'!N5375</f>
        <v>54.991999999999997</v>
      </c>
      <c r="C5377" s="22">
        <f>'8760_Profile'!O5375</f>
        <v>54.991999999999997</v>
      </c>
      <c r="D5377" s="22">
        <f>'8760_Profile'!P5375</f>
        <v>54.991999999999997</v>
      </c>
      <c r="E5377" s="20">
        <f>'8760_Profile'!M5375</f>
        <v>0</v>
      </c>
      <c r="F5377" s="11" t="str">
        <f t="shared" si="83"/>
        <v>Normal export window</v>
      </c>
    </row>
    <row r="5378" spans="1:6" ht="15" customHeight="1">
      <c r="A5378" s="23">
        <f>'8760_Profile'!A5376</f>
        <v>44785.916666666701</v>
      </c>
      <c r="B5378" s="22">
        <f>'8760_Profile'!N5376</f>
        <v>54.991999999999997</v>
      </c>
      <c r="C5378" s="22">
        <f>'8760_Profile'!O5376</f>
        <v>54.991999999999997</v>
      </c>
      <c r="D5378" s="22">
        <f>'8760_Profile'!P5376</f>
        <v>54.991999999999997</v>
      </c>
      <c r="E5378" s="20">
        <f>'8760_Profile'!M5376</f>
        <v>0</v>
      </c>
      <c r="F5378" s="11" t="str">
        <f t="shared" si="83"/>
        <v>Normal export window</v>
      </c>
    </row>
    <row r="5379" spans="1:6" ht="15" customHeight="1">
      <c r="A5379" s="23">
        <f>'8760_Profile'!A5377</f>
        <v>44785.958333333299</v>
      </c>
      <c r="B5379" s="22">
        <f>'8760_Profile'!N5377</f>
        <v>54.991999999999997</v>
      </c>
      <c r="C5379" s="22">
        <f>'8760_Profile'!O5377</f>
        <v>54.991999999999997</v>
      </c>
      <c r="D5379" s="22">
        <f>'8760_Profile'!P5377</f>
        <v>54.991999999999997</v>
      </c>
      <c r="E5379" s="20">
        <f>'8760_Profile'!M5377</f>
        <v>0</v>
      </c>
      <c r="F5379" s="11" t="str">
        <f t="shared" si="83"/>
        <v>Normal export window</v>
      </c>
    </row>
    <row r="5380" spans="1:6" ht="15" customHeight="1">
      <c r="A5380" s="23">
        <f>'8760_Profile'!A5378</f>
        <v>44786</v>
      </c>
      <c r="B5380" s="22">
        <f>'8760_Profile'!N5378</f>
        <v>54.991999999999997</v>
      </c>
      <c r="C5380" s="22">
        <f>'8760_Profile'!O5378</f>
        <v>54.991999999999997</v>
      </c>
      <c r="D5380" s="22">
        <f>'8760_Profile'!P5378</f>
        <v>54.991999999999997</v>
      </c>
      <c r="E5380" s="20">
        <f>'8760_Profile'!M5378</f>
        <v>0</v>
      </c>
      <c r="F5380" s="11" t="str">
        <f t="shared" ref="F5380:F5443" si="84">IF(E5380=1,"Summer low-load CA constraint window","Normal export window")</f>
        <v>Normal export window</v>
      </c>
    </row>
    <row r="5381" spans="1:6" ht="15" customHeight="1">
      <c r="A5381" s="23">
        <f>'8760_Profile'!A5379</f>
        <v>44786.041666666701</v>
      </c>
      <c r="B5381" s="22">
        <f>'8760_Profile'!N5379</f>
        <v>54.991999999999997</v>
      </c>
      <c r="C5381" s="22">
        <f>'8760_Profile'!O5379</f>
        <v>54.991999999999997</v>
      </c>
      <c r="D5381" s="22">
        <f>'8760_Profile'!P5379</f>
        <v>54.991999999999997</v>
      </c>
      <c r="E5381" s="20">
        <f>'8760_Profile'!M5379</f>
        <v>0</v>
      </c>
      <c r="F5381" s="11" t="str">
        <f t="shared" si="84"/>
        <v>Normal export window</v>
      </c>
    </row>
    <row r="5382" spans="1:6" ht="15" customHeight="1">
      <c r="A5382" s="23">
        <f>'8760_Profile'!A5380</f>
        <v>44786.083333333299</v>
      </c>
      <c r="B5382" s="22">
        <f>'8760_Profile'!N5380</f>
        <v>54.991999999999997</v>
      </c>
      <c r="C5382" s="22">
        <f>'8760_Profile'!O5380</f>
        <v>54.991999999999997</v>
      </c>
      <c r="D5382" s="22">
        <f>'8760_Profile'!P5380</f>
        <v>54.991999999999997</v>
      </c>
      <c r="E5382" s="20">
        <f>'8760_Profile'!M5380</f>
        <v>0</v>
      </c>
      <c r="F5382" s="11" t="str">
        <f t="shared" si="84"/>
        <v>Normal export window</v>
      </c>
    </row>
    <row r="5383" spans="1:6" ht="15" customHeight="1">
      <c r="A5383" s="23">
        <f>'8760_Profile'!A5381</f>
        <v>44786.125</v>
      </c>
      <c r="B5383" s="22">
        <f>'8760_Profile'!N5381</f>
        <v>54.991999999999997</v>
      </c>
      <c r="C5383" s="22">
        <f>'8760_Profile'!O5381</f>
        <v>54.991999999999997</v>
      </c>
      <c r="D5383" s="22">
        <f>'8760_Profile'!P5381</f>
        <v>54.991999999999997</v>
      </c>
      <c r="E5383" s="20">
        <f>'8760_Profile'!M5381</f>
        <v>0</v>
      </c>
      <c r="F5383" s="11" t="str">
        <f t="shared" si="84"/>
        <v>Normal export window</v>
      </c>
    </row>
    <row r="5384" spans="1:6" ht="15" customHeight="1">
      <c r="A5384" s="23">
        <f>'8760_Profile'!A5382</f>
        <v>44786.166666666701</v>
      </c>
      <c r="B5384" s="22">
        <f>'8760_Profile'!N5382</f>
        <v>54.991999999999997</v>
      </c>
      <c r="C5384" s="22">
        <f>'8760_Profile'!O5382</f>
        <v>54.991999999999997</v>
      </c>
      <c r="D5384" s="22">
        <f>'8760_Profile'!P5382</f>
        <v>54.991999999999997</v>
      </c>
      <c r="E5384" s="20">
        <f>'8760_Profile'!M5382</f>
        <v>0</v>
      </c>
      <c r="F5384" s="11" t="str">
        <f t="shared" si="84"/>
        <v>Normal export window</v>
      </c>
    </row>
    <row r="5385" spans="1:6" ht="15" customHeight="1">
      <c r="A5385" s="23">
        <f>'8760_Profile'!A5383</f>
        <v>44786.208333333299</v>
      </c>
      <c r="B5385" s="22">
        <f>'8760_Profile'!N5383</f>
        <v>54.991999999999997</v>
      </c>
      <c r="C5385" s="22">
        <f>'8760_Profile'!O5383</f>
        <v>54.991999999999997</v>
      </c>
      <c r="D5385" s="22">
        <f>'8760_Profile'!P5383</f>
        <v>54.991999999999997</v>
      </c>
      <c r="E5385" s="20">
        <f>'8760_Profile'!M5383</f>
        <v>0</v>
      </c>
      <c r="F5385" s="11" t="str">
        <f t="shared" si="84"/>
        <v>Normal export window</v>
      </c>
    </row>
    <row r="5386" spans="1:6" ht="15" customHeight="1">
      <c r="A5386" s="23">
        <f>'8760_Profile'!A5384</f>
        <v>44786.25</v>
      </c>
      <c r="B5386" s="22">
        <f>'8760_Profile'!N5384</f>
        <v>54.991999999999997</v>
      </c>
      <c r="C5386" s="22">
        <f>'8760_Profile'!O5384</f>
        <v>54.991999999999997</v>
      </c>
      <c r="D5386" s="22">
        <f>'8760_Profile'!P5384</f>
        <v>54.991999999999997</v>
      </c>
      <c r="E5386" s="20">
        <f>'8760_Profile'!M5384</f>
        <v>0</v>
      </c>
      <c r="F5386" s="11" t="str">
        <f t="shared" si="84"/>
        <v>Normal export window</v>
      </c>
    </row>
    <row r="5387" spans="1:6" ht="15" customHeight="1">
      <c r="A5387" s="23">
        <f>'8760_Profile'!A5385</f>
        <v>44786.291666666701</v>
      </c>
      <c r="B5387" s="22">
        <f>'8760_Profile'!N5385</f>
        <v>54.991999999999997</v>
      </c>
      <c r="C5387" s="22">
        <f>'8760_Profile'!O5385</f>
        <v>54.991999999999997</v>
      </c>
      <c r="D5387" s="22">
        <f>'8760_Profile'!P5385</f>
        <v>54.991999999999997</v>
      </c>
      <c r="E5387" s="20">
        <f>'8760_Profile'!M5385</f>
        <v>0</v>
      </c>
      <c r="F5387" s="11" t="str">
        <f t="shared" si="84"/>
        <v>Normal export window</v>
      </c>
    </row>
    <row r="5388" spans="1:6" ht="15" customHeight="1">
      <c r="A5388" s="23">
        <f>'8760_Profile'!A5386</f>
        <v>44786.333333333299</v>
      </c>
      <c r="B5388" s="22">
        <f>'8760_Profile'!N5386</f>
        <v>54.991999999999997</v>
      </c>
      <c r="C5388" s="22">
        <f>'8760_Profile'!O5386</f>
        <v>54.991999999999997</v>
      </c>
      <c r="D5388" s="22">
        <f>'8760_Profile'!P5386</f>
        <v>54.991999999999997</v>
      </c>
      <c r="E5388" s="20">
        <f>'8760_Profile'!M5386</f>
        <v>0</v>
      </c>
      <c r="F5388" s="11" t="str">
        <f t="shared" si="84"/>
        <v>Normal export window</v>
      </c>
    </row>
    <row r="5389" spans="1:6" ht="15" customHeight="1">
      <c r="A5389" s="23">
        <f>'8760_Profile'!A5387</f>
        <v>44786.375</v>
      </c>
      <c r="B5389" s="22">
        <f>'8760_Profile'!N5387</f>
        <v>54.991999999999997</v>
      </c>
      <c r="C5389" s="22">
        <f>'8760_Profile'!O5387</f>
        <v>54.991999999999997</v>
      </c>
      <c r="D5389" s="22">
        <f>'8760_Profile'!P5387</f>
        <v>54.991999999999997</v>
      </c>
      <c r="E5389" s="20">
        <f>'8760_Profile'!M5387</f>
        <v>0</v>
      </c>
      <c r="F5389" s="11" t="str">
        <f t="shared" si="84"/>
        <v>Normal export window</v>
      </c>
    </row>
    <row r="5390" spans="1:6" ht="15" customHeight="1">
      <c r="A5390" s="23">
        <f>'8760_Profile'!A5388</f>
        <v>44786.416666666701</v>
      </c>
      <c r="B5390" s="22">
        <f>'8760_Profile'!N5388</f>
        <v>54.991999999999997</v>
      </c>
      <c r="C5390" s="22">
        <f>'8760_Profile'!O5388</f>
        <v>54.991999999999997</v>
      </c>
      <c r="D5390" s="22">
        <f>'8760_Profile'!P5388</f>
        <v>54.991999999999997</v>
      </c>
      <c r="E5390" s="20">
        <f>'8760_Profile'!M5388</f>
        <v>0</v>
      </c>
      <c r="F5390" s="11" t="str">
        <f t="shared" si="84"/>
        <v>Normal export window</v>
      </c>
    </row>
    <row r="5391" spans="1:6" ht="15" customHeight="1">
      <c r="A5391" s="23">
        <f>'8760_Profile'!A5389</f>
        <v>44786.458333333299</v>
      </c>
      <c r="B5391" s="22">
        <f>'8760_Profile'!N5389</f>
        <v>54.991999999999997</v>
      </c>
      <c r="C5391" s="22">
        <f>'8760_Profile'!O5389</f>
        <v>54.991999999999997</v>
      </c>
      <c r="D5391" s="22">
        <f>'8760_Profile'!P5389</f>
        <v>54.991999999999997</v>
      </c>
      <c r="E5391" s="20">
        <f>'8760_Profile'!M5389</f>
        <v>0</v>
      </c>
      <c r="F5391" s="11" t="str">
        <f t="shared" si="84"/>
        <v>Normal export window</v>
      </c>
    </row>
    <row r="5392" spans="1:6" ht="15" customHeight="1">
      <c r="A5392" s="23">
        <f>'8760_Profile'!A5390</f>
        <v>44786.5</v>
      </c>
      <c r="B5392" s="22">
        <f>'8760_Profile'!N5390</f>
        <v>54.991999999999997</v>
      </c>
      <c r="C5392" s="22">
        <f>'8760_Profile'!O5390</f>
        <v>54.991999999999997</v>
      </c>
      <c r="D5392" s="22">
        <f>'8760_Profile'!P5390</f>
        <v>54.991999999999997</v>
      </c>
      <c r="E5392" s="20">
        <f>'8760_Profile'!M5390</f>
        <v>0</v>
      </c>
      <c r="F5392" s="11" t="str">
        <f t="shared" si="84"/>
        <v>Normal export window</v>
      </c>
    </row>
    <row r="5393" spans="1:6" ht="15" customHeight="1">
      <c r="A5393" s="23">
        <f>'8760_Profile'!A5391</f>
        <v>44786.541666666701</v>
      </c>
      <c r="B5393" s="22">
        <f>'8760_Profile'!N5391</f>
        <v>54.991999999999997</v>
      </c>
      <c r="C5393" s="22">
        <f>'8760_Profile'!O5391</f>
        <v>54.991999999999997</v>
      </c>
      <c r="D5393" s="22">
        <f>'8760_Profile'!P5391</f>
        <v>54.991999999999997</v>
      </c>
      <c r="E5393" s="20">
        <f>'8760_Profile'!M5391</f>
        <v>0</v>
      </c>
      <c r="F5393" s="11" t="str">
        <f t="shared" si="84"/>
        <v>Normal export window</v>
      </c>
    </row>
    <row r="5394" spans="1:6" ht="15" customHeight="1">
      <c r="A5394" s="23">
        <f>'8760_Profile'!A5392</f>
        <v>44786.583333333299</v>
      </c>
      <c r="B5394" s="22">
        <f>'8760_Profile'!N5392</f>
        <v>54.991999999999997</v>
      </c>
      <c r="C5394" s="22">
        <f>'8760_Profile'!O5392</f>
        <v>54.991999999999997</v>
      </c>
      <c r="D5394" s="22">
        <f>'8760_Profile'!P5392</f>
        <v>54.991999999999997</v>
      </c>
      <c r="E5394" s="20">
        <f>'8760_Profile'!M5392</f>
        <v>0</v>
      </c>
      <c r="F5394" s="11" t="str">
        <f t="shared" si="84"/>
        <v>Normal export window</v>
      </c>
    </row>
    <row r="5395" spans="1:6" ht="15" customHeight="1">
      <c r="A5395" s="23">
        <f>'8760_Profile'!A5393</f>
        <v>44786.625</v>
      </c>
      <c r="B5395" s="22">
        <f>'8760_Profile'!N5393</f>
        <v>54.991999999999997</v>
      </c>
      <c r="C5395" s="22">
        <f>'8760_Profile'!O5393</f>
        <v>54.991999999999997</v>
      </c>
      <c r="D5395" s="22">
        <f>'8760_Profile'!P5393</f>
        <v>54.991999999999997</v>
      </c>
      <c r="E5395" s="20">
        <f>'8760_Profile'!M5393</f>
        <v>0</v>
      </c>
      <c r="F5395" s="11" t="str">
        <f t="shared" si="84"/>
        <v>Normal export window</v>
      </c>
    </row>
    <row r="5396" spans="1:6" ht="15" customHeight="1">
      <c r="A5396" s="23">
        <f>'8760_Profile'!A5394</f>
        <v>44786.666666666701</v>
      </c>
      <c r="B5396" s="22">
        <f>'8760_Profile'!N5394</f>
        <v>54.991999999999997</v>
      </c>
      <c r="C5396" s="22">
        <f>'8760_Profile'!O5394</f>
        <v>54.991999999999997</v>
      </c>
      <c r="D5396" s="22">
        <f>'8760_Profile'!P5394</f>
        <v>54.991999999999997</v>
      </c>
      <c r="E5396" s="20">
        <f>'8760_Profile'!M5394</f>
        <v>0</v>
      </c>
      <c r="F5396" s="11" t="str">
        <f t="shared" si="84"/>
        <v>Normal export window</v>
      </c>
    </row>
    <row r="5397" spans="1:6" ht="15" customHeight="1">
      <c r="A5397" s="23">
        <f>'8760_Profile'!A5395</f>
        <v>44786.708333333299</v>
      </c>
      <c r="B5397" s="22">
        <f>'8760_Profile'!N5395</f>
        <v>54.991999999999997</v>
      </c>
      <c r="C5397" s="22">
        <f>'8760_Profile'!O5395</f>
        <v>54.991999999999997</v>
      </c>
      <c r="D5397" s="22">
        <f>'8760_Profile'!P5395</f>
        <v>54.991999999999997</v>
      </c>
      <c r="E5397" s="20">
        <f>'8760_Profile'!M5395</f>
        <v>0</v>
      </c>
      <c r="F5397" s="11" t="str">
        <f t="shared" si="84"/>
        <v>Normal export window</v>
      </c>
    </row>
    <row r="5398" spans="1:6" ht="15" customHeight="1">
      <c r="A5398" s="23">
        <f>'8760_Profile'!A5396</f>
        <v>44786.75</v>
      </c>
      <c r="B5398" s="22">
        <f>'8760_Profile'!N5396</f>
        <v>54.991999999999997</v>
      </c>
      <c r="C5398" s="22">
        <f>'8760_Profile'!O5396</f>
        <v>54.991999999999997</v>
      </c>
      <c r="D5398" s="22">
        <f>'8760_Profile'!P5396</f>
        <v>54.991999999999997</v>
      </c>
      <c r="E5398" s="20">
        <f>'8760_Profile'!M5396</f>
        <v>0</v>
      </c>
      <c r="F5398" s="11" t="str">
        <f t="shared" si="84"/>
        <v>Normal export window</v>
      </c>
    </row>
    <row r="5399" spans="1:6" ht="15" customHeight="1">
      <c r="A5399" s="23">
        <f>'8760_Profile'!A5397</f>
        <v>44786.791666666701</v>
      </c>
      <c r="B5399" s="22">
        <f>'8760_Profile'!N5397</f>
        <v>54.991999999999997</v>
      </c>
      <c r="C5399" s="22">
        <f>'8760_Profile'!O5397</f>
        <v>54.991999999999997</v>
      </c>
      <c r="D5399" s="22">
        <f>'8760_Profile'!P5397</f>
        <v>54.991999999999997</v>
      </c>
      <c r="E5399" s="20">
        <f>'8760_Profile'!M5397</f>
        <v>0</v>
      </c>
      <c r="F5399" s="11" t="str">
        <f t="shared" si="84"/>
        <v>Normal export window</v>
      </c>
    </row>
    <row r="5400" spans="1:6" ht="15" customHeight="1">
      <c r="A5400" s="23">
        <f>'8760_Profile'!A5398</f>
        <v>44786.833333333299</v>
      </c>
      <c r="B5400" s="22">
        <f>'8760_Profile'!N5398</f>
        <v>54.991999999999997</v>
      </c>
      <c r="C5400" s="22">
        <f>'8760_Profile'!O5398</f>
        <v>54.991999999999997</v>
      </c>
      <c r="D5400" s="22">
        <f>'8760_Profile'!P5398</f>
        <v>54.991999999999997</v>
      </c>
      <c r="E5400" s="20">
        <f>'8760_Profile'!M5398</f>
        <v>0</v>
      </c>
      <c r="F5400" s="11" t="str">
        <f t="shared" si="84"/>
        <v>Normal export window</v>
      </c>
    </row>
    <row r="5401" spans="1:6" ht="15" customHeight="1">
      <c r="A5401" s="23">
        <f>'8760_Profile'!A5399</f>
        <v>44786.875</v>
      </c>
      <c r="B5401" s="22">
        <f>'8760_Profile'!N5399</f>
        <v>54.991999999999997</v>
      </c>
      <c r="C5401" s="22">
        <f>'8760_Profile'!O5399</f>
        <v>54.991999999999997</v>
      </c>
      <c r="D5401" s="22">
        <f>'8760_Profile'!P5399</f>
        <v>54.991999999999997</v>
      </c>
      <c r="E5401" s="20">
        <f>'8760_Profile'!M5399</f>
        <v>0</v>
      </c>
      <c r="F5401" s="11" t="str">
        <f t="shared" si="84"/>
        <v>Normal export window</v>
      </c>
    </row>
    <row r="5402" spans="1:6" ht="15" customHeight="1">
      <c r="A5402" s="23">
        <f>'8760_Profile'!A5400</f>
        <v>44786.916666666701</v>
      </c>
      <c r="B5402" s="22">
        <f>'8760_Profile'!N5400</f>
        <v>54.991999999999997</v>
      </c>
      <c r="C5402" s="22">
        <f>'8760_Profile'!O5400</f>
        <v>54.991999999999997</v>
      </c>
      <c r="D5402" s="22">
        <f>'8760_Profile'!P5400</f>
        <v>54.991999999999997</v>
      </c>
      <c r="E5402" s="20">
        <f>'8760_Profile'!M5400</f>
        <v>0</v>
      </c>
      <c r="F5402" s="11" t="str">
        <f t="shared" si="84"/>
        <v>Normal export window</v>
      </c>
    </row>
    <row r="5403" spans="1:6" ht="15" customHeight="1">
      <c r="A5403" s="23">
        <f>'8760_Profile'!A5401</f>
        <v>44786.958333333299</v>
      </c>
      <c r="B5403" s="22">
        <f>'8760_Profile'!N5401</f>
        <v>54.991999999999997</v>
      </c>
      <c r="C5403" s="22">
        <f>'8760_Profile'!O5401</f>
        <v>54.991999999999997</v>
      </c>
      <c r="D5403" s="22">
        <f>'8760_Profile'!P5401</f>
        <v>54.991999999999997</v>
      </c>
      <c r="E5403" s="20">
        <f>'8760_Profile'!M5401</f>
        <v>0</v>
      </c>
      <c r="F5403" s="11" t="str">
        <f t="shared" si="84"/>
        <v>Normal export window</v>
      </c>
    </row>
    <row r="5404" spans="1:6" ht="15" customHeight="1">
      <c r="A5404" s="23">
        <f>'8760_Profile'!A5402</f>
        <v>44787</v>
      </c>
      <c r="B5404" s="22">
        <f>'8760_Profile'!N5402</f>
        <v>54.991999999999997</v>
      </c>
      <c r="C5404" s="22">
        <f>'8760_Profile'!O5402</f>
        <v>54.991999999999997</v>
      </c>
      <c r="D5404" s="22">
        <f>'8760_Profile'!P5402</f>
        <v>54.991999999999997</v>
      </c>
      <c r="E5404" s="20">
        <f>'8760_Profile'!M5402</f>
        <v>0</v>
      </c>
      <c r="F5404" s="11" t="str">
        <f t="shared" si="84"/>
        <v>Normal export window</v>
      </c>
    </row>
    <row r="5405" spans="1:6" ht="15" customHeight="1">
      <c r="A5405" s="23">
        <f>'8760_Profile'!A5403</f>
        <v>44787.041666666701</v>
      </c>
      <c r="B5405" s="22">
        <f>'8760_Profile'!N5403</f>
        <v>54.991999999999997</v>
      </c>
      <c r="C5405" s="22">
        <f>'8760_Profile'!O5403</f>
        <v>54.991999999999997</v>
      </c>
      <c r="D5405" s="22">
        <f>'8760_Profile'!P5403</f>
        <v>54.991999999999997</v>
      </c>
      <c r="E5405" s="20">
        <f>'8760_Profile'!M5403</f>
        <v>0</v>
      </c>
      <c r="F5405" s="11" t="str">
        <f t="shared" si="84"/>
        <v>Normal export window</v>
      </c>
    </row>
    <row r="5406" spans="1:6" ht="15" customHeight="1">
      <c r="A5406" s="23">
        <f>'8760_Profile'!A5404</f>
        <v>44787.083333333299</v>
      </c>
      <c r="B5406" s="22">
        <f>'8760_Profile'!N5404</f>
        <v>54.991999999999997</v>
      </c>
      <c r="C5406" s="22">
        <f>'8760_Profile'!O5404</f>
        <v>54.991999999999997</v>
      </c>
      <c r="D5406" s="22">
        <f>'8760_Profile'!P5404</f>
        <v>54.991999999999997</v>
      </c>
      <c r="E5406" s="20">
        <f>'8760_Profile'!M5404</f>
        <v>0</v>
      </c>
      <c r="F5406" s="11" t="str">
        <f t="shared" si="84"/>
        <v>Normal export window</v>
      </c>
    </row>
    <row r="5407" spans="1:6" ht="15" customHeight="1">
      <c r="A5407" s="23">
        <f>'8760_Profile'!A5405</f>
        <v>44787.125</v>
      </c>
      <c r="B5407" s="22">
        <f>'8760_Profile'!N5405</f>
        <v>54.991999999999997</v>
      </c>
      <c r="C5407" s="22">
        <f>'8760_Profile'!O5405</f>
        <v>54.991999999999997</v>
      </c>
      <c r="D5407" s="22">
        <f>'8760_Profile'!P5405</f>
        <v>54.991999999999997</v>
      </c>
      <c r="E5407" s="20">
        <f>'8760_Profile'!M5405</f>
        <v>0</v>
      </c>
      <c r="F5407" s="11" t="str">
        <f t="shared" si="84"/>
        <v>Normal export window</v>
      </c>
    </row>
    <row r="5408" spans="1:6" ht="15" customHeight="1">
      <c r="A5408" s="23">
        <f>'8760_Profile'!A5406</f>
        <v>44787.166666666701</v>
      </c>
      <c r="B5408" s="22">
        <f>'8760_Profile'!N5406</f>
        <v>54.991999999999997</v>
      </c>
      <c r="C5408" s="22">
        <f>'8760_Profile'!O5406</f>
        <v>54.991999999999997</v>
      </c>
      <c r="D5408" s="22">
        <f>'8760_Profile'!P5406</f>
        <v>54.991999999999997</v>
      </c>
      <c r="E5408" s="20">
        <f>'8760_Profile'!M5406</f>
        <v>0</v>
      </c>
      <c r="F5408" s="11" t="str">
        <f t="shared" si="84"/>
        <v>Normal export window</v>
      </c>
    </row>
    <row r="5409" spans="1:6" ht="15" customHeight="1">
      <c r="A5409" s="23">
        <f>'8760_Profile'!A5407</f>
        <v>44787.208333333299</v>
      </c>
      <c r="B5409" s="22">
        <f>'8760_Profile'!N5407</f>
        <v>54.991999999999997</v>
      </c>
      <c r="C5409" s="22">
        <f>'8760_Profile'!O5407</f>
        <v>54.991999999999997</v>
      </c>
      <c r="D5409" s="22">
        <f>'8760_Profile'!P5407</f>
        <v>54.991999999999997</v>
      </c>
      <c r="E5409" s="20">
        <f>'8760_Profile'!M5407</f>
        <v>0</v>
      </c>
      <c r="F5409" s="11" t="str">
        <f t="shared" si="84"/>
        <v>Normal export window</v>
      </c>
    </row>
    <row r="5410" spans="1:6" ht="15" customHeight="1">
      <c r="A5410" s="23">
        <f>'8760_Profile'!A5408</f>
        <v>44787.25</v>
      </c>
      <c r="B5410" s="22">
        <f>'8760_Profile'!N5408</f>
        <v>54.991999999999997</v>
      </c>
      <c r="C5410" s="22">
        <f>'8760_Profile'!O5408</f>
        <v>54.991999999999997</v>
      </c>
      <c r="D5410" s="22">
        <f>'8760_Profile'!P5408</f>
        <v>54.991999999999997</v>
      </c>
      <c r="E5410" s="20">
        <f>'8760_Profile'!M5408</f>
        <v>0</v>
      </c>
      <c r="F5410" s="11" t="str">
        <f t="shared" si="84"/>
        <v>Normal export window</v>
      </c>
    </row>
    <row r="5411" spans="1:6" ht="15" customHeight="1">
      <c r="A5411" s="23">
        <f>'8760_Profile'!A5409</f>
        <v>44787.291666666701</v>
      </c>
      <c r="B5411" s="22">
        <f>'8760_Profile'!N5409</f>
        <v>54.991999999999997</v>
      </c>
      <c r="C5411" s="22">
        <f>'8760_Profile'!O5409</f>
        <v>54.991999999999997</v>
      </c>
      <c r="D5411" s="22">
        <f>'8760_Profile'!P5409</f>
        <v>54.991999999999997</v>
      </c>
      <c r="E5411" s="20">
        <f>'8760_Profile'!M5409</f>
        <v>0</v>
      </c>
      <c r="F5411" s="11" t="str">
        <f t="shared" si="84"/>
        <v>Normal export window</v>
      </c>
    </row>
    <row r="5412" spans="1:6" ht="15" customHeight="1">
      <c r="A5412" s="23">
        <f>'8760_Profile'!A5410</f>
        <v>44787.333333333299</v>
      </c>
      <c r="B5412" s="22">
        <f>'8760_Profile'!N5410</f>
        <v>54.991999999999997</v>
      </c>
      <c r="C5412" s="22">
        <f>'8760_Profile'!O5410</f>
        <v>54.991999999999997</v>
      </c>
      <c r="D5412" s="22">
        <f>'8760_Profile'!P5410</f>
        <v>54.991999999999997</v>
      </c>
      <c r="E5412" s="20">
        <f>'8760_Profile'!M5410</f>
        <v>0</v>
      </c>
      <c r="F5412" s="11" t="str">
        <f t="shared" si="84"/>
        <v>Normal export window</v>
      </c>
    </row>
    <row r="5413" spans="1:6" ht="15" customHeight="1">
      <c r="A5413" s="23">
        <f>'8760_Profile'!A5411</f>
        <v>44787.375</v>
      </c>
      <c r="B5413" s="22">
        <f>'8760_Profile'!N5411</f>
        <v>54.991999999999997</v>
      </c>
      <c r="C5413" s="22">
        <f>'8760_Profile'!O5411</f>
        <v>54.991999999999997</v>
      </c>
      <c r="D5413" s="22">
        <f>'8760_Profile'!P5411</f>
        <v>54.991999999999997</v>
      </c>
      <c r="E5413" s="20">
        <f>'8760_Profile'!M5411</f>
        <v>0</v>
      </c>
      <c r="F5413" s="11" t="str">
        <f t="shared" si="84"/>
        <v>Normal export window</v>
      </c>
    </row>
    <row r="5414" spans="1:6" ht="15" customHeight="1">
      <c r="A5414" s="23">
        <f>'8760_Profile'!A5412</f>
        <v>44787.416666666701</v>
      </c>
      <c r="B5414" s="22">
        <f>'8760_Profile'!N5412</f>
        <v>54.991999999999997</v>
      </c>
      <c r="C5414" s="22">
        <f>'8760_Profile'!O5412</f>
        <v>54.991999999999997</v>
      </c>
      <c r="D5414" s="22">
        <f>'8760_Profile'!P5412</f>
        <v>54.991999999999997</v>
      </c>
      <c r="E5414" s="20">
        <f>'8760_Profile'!M5412</f>
        <v>0</v>
      </c>
      <c r="F5414" s="11" t="str">
        <f t="shared" si="84"/>
        <v>Normal export window</v>
      </c>
    </row>
    <row r="5415" spans="1:6" ht="15" customHeight="1">
      <c r="A5415" s="23">
        <f>'8760_Profile'!A5413</f>
        <v>44787.458333333299</v>
      </c>
      <c r="B5415" s="22">
        <f>'8760_Profile'!N5413</f>
        <v>54.991999999999997</v>
      </c>
      <c r="C5415" s="22">
        <f>'8760_Profile'!O5413</f>
        <v>54.991999999999997</v>
      </c>
      <c r="D5415" s="22">
        <f>'8760_Profile'!P5413</f>
        <v>54.991999999999997</v>
      </c>
      <c r="E5415" s="20">
        <f>'8760_Profile'!M5413</f>
        <v>0</v>
      </c>
      <c r="F5415" s="11" t="str">
        <f t="shared" si="84"/>
        <v>Normal export window</v>
      </c>
    </row>
    <row r="5416" spans="1:6" ht="15" customHeight="1">
      <c r="A5416" s="23">
        <f>'8760_Profile'!A5414</f>
        <v>44787.5</v>
      </c>
      <c r="B5416" s="22">
        <f>'8760_Profile'!N5414</f>
        <v>54.991999999999997</v>
      </c>
      <c r="C5416" s="22">
        <f>'8760_Profile'!O5414</f>
        <v>54.991999999999997</v>
      </c>
      <c r="D5416" s="22">
        <f>'8760_Profile'!P5414</f>
        <v>54.991999999999997</v>
      </c>
      <c r="E5416" s="20">
        <f>'8760_Profile'!M5414</f>
        <v>0</v>
      </c>
      <c r="F5416" s="11" t="str">
        <f t="shared" si="84"/>
        <v>Normal export window</v>
      </c>
    </row>
    <row r="5417" spans="1:6" ht="15" customHeight="1">
      <c r="A5417" s="23">
        <f>'8760_Profile'!A5415</f>
        <v>44787.541666666701</v>
      </c>
      <c r="B5417" s="22">
        <f>'8760_Profile'!N5415</f>
        <v>54.991999999999997</v>
      </c>
      <c r="C5417" s="22">
        <f>'8760_Profile'!O5415</f>
        <v>54.991999999999997</v>
      </c>
      <c r="D5417" s="22">
        <f>'8760_Profile'!P5415</f>
        <v>54.991999999999997</v>
      </c>
      <c r="E5417" s="20">
        <f>'8760_Profile'!M5415</f>
        <v>0</v>
      </c>
      <c r="F5417" s="11" t="str">
        <f t="shared" si="84"/>
        <v>Normal export window</v>
      </c>
    </row>
    <row r="5418" spans="1:6" ht="15" customHeight="1">
      <c r="A5418" s="23">
        <f>'8760_Profile'!A5416</f>
        <v>44787.583333333299</v>
      </c>
      <c r="B5418" s="22">
        <f>'8760_Profile'!N5416</f>
        <v>54.991999999999997</v>
      </c>
      <c r="C5418" s="22">
        <f>'8760_Profile'!O5416</f>
        <v>54.991999999999997</v>
      </c>
      <c r="D5418" s="22">
        <f>'8760_Profile'!P5416</f>
        <v>54.991999999999997</v>
      </c>
      <c r="E5418" s="20">
        <f>'8760_Profile'!M5416</f>
        <v>0</v>
      </c>
      <c r="F5418" s="11" t="str">
        <f t="shared" si="84"/>
        <v>Normal export window</v>
      </c>
    </row>
    <row r="5419" spans="1:6" ht="15" customHeight="1">
      <c r="A5419" s="23">
        <f>'8760_Profile'!A5417</f>
        <v>44787.625</v>
      </c>
      <c r="B5419" s="22">
        <f>'8760_Profile'!N5417</f>
        <v>54.991999999999997</v>
      </c>
      <c r="C5419" s="22">
        <f>'8760_Profile'!O5417</f>
        <v>54.991999999999997</v>
      </c>
      <c r="D5419" s="22">
        <f>'8760_Profile'!P5417</f>
        <v>54.991999999999997</v>
      </c>
      <c r="E5419" s="20">
        <f>'8760_Profile'!M5417</f>
        <v>0</v>
      </c>
      <c r="F5419" s="11" t="str">
        <f t="shared" si="84"/>
        <v>Normal export window</v>
      </c>
    </row>
    <row r="5420" spans="1:6" ht="15" customHeight="1">
      <c r="A5420" s="23">
        <f>'8760_Profile'!A5418</f>
        <v>44787.666666666701</v>
      </c>
      <c r="B5420" s="22">
        <f>'8760_Profile'!N5418</f>
        <v>54.991999999999997</v>
      </c>
      <c r="C5420" s="22">
        <f>'8760_Profile'!O5418</f>
        <v>54.991999999999997</v>
      </c>
      <c r="D5420" s="22">
        <f>'8760_Profile'!P5418</f>
        <v>54.991999999999997</v>
      </c>
      <c r="E5420" s="20">
        <f>'8760_Profile'!M5418</f>
        <v>0</v>
      </c>
      <c r="F5420" s="11" t="str">
        <f t="shared" si="84"/>
        <v>Normal export window</v>
      </c>
    </row>
    <row r="5421" spans="1:6" ht="15" customHeight="1">
      <c r="A5421" s="23">
        <f>'8760_Profile'!A5419</f>
        <v>44787.708333333299</v>
      </c>
      <c r="B5421" s="22">
        <f>'8760_Profile'!N5419</f>
        <v>54.991999999999997</v>
      </c>
      <c r="C5421" s="22">
        <f>'8760_Profile'!O5419</f>
        <v>54.991999999999997</v>
      </c>
      <c r="D5421" s="22">
        <f>'8760_Profile'!P5419</f>
        <v>54.991999999999997</v>
      </c>
      <c r="E5421" s="20">
        <f>'8760_Profile'!M5419</f>
        <v>0</v>
      </c>
      <c r="F5421" s="11" t="str">
        <f t="shared" si="84"/>
        <v>Normal export window</v>
      </c>
    </row>
    <row r="5422" spans="1:6" ht="15" customHeight="1">
      <c r="A5422" s="23">
        <f>'8760_Profile'!A5420</f>
        <v>44787.75</v>
      </c>
      <c r="B5422" s="22">
        <f>'8760_Profile'!N5420</f>
        <v>54.991999999999997</v>
      </c>
      <c r="C5422" s="22">
        <f>'8760_Profile'!O5420</f>
        <v>54.991999999999997</v>
      </c>
      <c r="D5422" s="22">
        <f>'8760_Profile'!P5420</f>
        <v>54.991999999999997</v>
      </c>
      <c r="E5422" s="20">
        <f>'8760_Profile'!M5420</f>
        <v>0</v>
      </c>
      <c r="F5422" s="11" t="str">
        <f t="shared" si="84"/>
        <v>Normal export window</v>
      </c>
    </row>
    <row r="5423" spans="1:6" ht="15" customHeight="1">
      <c r="A5423" s="23">
        <f>'8760_Profile'!A5421</f>
        <v>44787.791666666701</v>
      </c>
      <c r="B5423" s="22">
        <f>'8760_Profile'!N5421</f>
        <v>54.991999999999997</v>
      </c>
      <c r="C5423" s="22">
        <f>'8760_Profile'!O5421</f>
        <v>54.991999999999997</v>
      </c>
      <c r="D5423" s="22">
        <f>'8760_Profile'!P5421</f>
        <v>54.991999999999997</v>
      </c>
      <c r="E5423" s="20">
        <f>'8760_Profile'!M5421</f>
        <v>0</v>
      </c>
      <c r="F5423" s="11" t="str">
        <f t="shared" si="84"/>
        <v>Normal export window</v>
      </c>
    </row>
    <row r="5424" spans="1:6" ht="15" customHeight="1">
      <c r="A5424" s="23">
        <f>'8760_Profile'!A5422</f>
        <v>44787.833333333299</v>
      </c>
      <c r="B5424" s="22">
        <f>'8760_Profile'!N5422</f>
        <v>54.991999999999997</v>
      </c>
      <c r="C5424" s="22">
        <f>'8760_Profile'!O5422</f>
        <v>54.991999999999997</v>
      </c>
      <c r="D5424" s="22">
        <f>'8760_Profile'!P5422</f>
        <v>54.991999999999997</v>
      </c>
      <c r="E5424" s="20">
        <f>'8760_Profile'!M5422</f>
        <v>0</v>
      </c>
      <c r="F5424" s="11" t="str">
        <f t="shared" si="84"/>
        <v>Normal export window</v>
      </c>
    </row>
    <row r="5425" spans="1:6" ht="15" customHeight="1">
      <c r="A5425" s="23">
        <f>'8760_Profile'!A5423</f>
        <v>44787.875</v>
      </c>
      <c r="B5425" s="22">
        <f>'8760_Profile'!N5423</f>
        <v>54.991999999999997</v>
      </c>
      <c r="C5425" s="22">
        <f>'8760_Profile'!O5423</f>
        <v>54.991999999999997</v>
      </c>
      <c r="D5425" s="22">
        <f>'8760_Profile'!P5423</f>
        <v>54.991999999999997</v>
      </c>
      <c r="E5425" s="20">
        <f>'8760_Profile'!M5423</f>
        <v>0</v>
      </c>
      <c r="F5425" s="11" t="str">
        <f t="shared" si="84"/>
        <v>Normal export window</v>
      </c>
    </row>
    <row r="5426" spans="1:6" ht="15" customHeight="1">
      <c r="A5426" s="23">
        <f>'8760_Profile'!A5424</f>
        <v>44787.916666666701</v>
      </c>
      <c r="B5426" s="22">
        <f>'8760_Profile'!N5424</f>
        <v>54.991999999999997</v>
      </c>
      <c r="C5426" s="22">
        <f>'8760_Profile'!O5424</f>
        <v>54.991999999999997</v>
      </c>
      <c r="D5426" s="22">
        <f>'8760_Profile'!P5424</f>
        <v>54.991999999999997</v>
      </c>
      <c r="E5426" s="20">
        <f>'8760_Profile'!M5424</f>
        <v>0</v>
      </c>
      <c r="F5426" s="11" t="str">
        <f t="shared" si="84"/>
        <v>Normal export window</v>
      </c>
    </row>
    <row r="5427" spans="1:6" ht="15" customHeight="1">
      <c r="A5427" s="23">
        <f>'8760_Profile'!A5425</f>
        <v>44787.958333333299</v>
      </c>
      <c r="B5427" s="22">
        <f>'8760_Profile'!N5425</f>
        <v>54.991999999999997</v>
      </c>
      <c r="C5427" s="22">
        <f>'8760_Profile'!O5425</f>
        <v>54.991999999999997</v>
      </c>
      <c r="D5427" s="22">
        <f>'8760_Profile'!P5425</f>
        <v>54.991999999999997</v>
      </c>
      <c r="E5427" s="20">
        <f>'8760_Profile'!M5425</f>
        <v>0</v>
      </c>
      <c r="F5427" s="11" t="str">
        <f t="shared" si="84"/>
        <v>Normal export window</v>
      </c>
    </row>
    <row r="5428" spans="1:6" ht="15" customHeight="1">
      <c r="A5428" s="23">
        <f>'8760_Profile'!A5426</f>
        <v>44788</v>
      </c>
      <c r="B5428" s="22">
        <f>'8760_Profile'!N5426</f>
        <v>54.991999999999997</v>
      </c>
      <c r="C5428" s="22">
        <f>'8760_Profile'!O5426</f>
        <v>54.991999999999997</v>
      </c>
      <c r="D5428" s="22">
        <f>'8760_Profile'!P5426</f>
        <v>54.991999999999997</v>
      </c>
      <c r="E5428" s="20">
        <f>'8760_Profile'!M5426</f>
        <v>0</v>
      </c>
      <c r="F5428" s="11" t="str">
        <f t="shared" si="84"/>
        <v>Normal export window</v>
      </c>
    </row>
    <row r="5429" spans="1:6" ht="15" customHeight="1">
      <c r="A5429" s="23">
        <f>'8760_Profile'!A5427</f>
        <v>44788.041666666701</v>
      </c>
      <c r="B5429" s="22">
        <f>'8760_Profile'!N5427</f>
        <v>54.991999999999997</v>
      </c>
      <c r="C5429" s="22">
        <f>'8760_Profile'!O5427</f>
        <v>54.991999999999997</v>
      </c>
      <c r="D5429" s="22">
        <f>'8760_Profile'!P5427</f>
        <v>54.991999999999997</v>
      </c>
      <c r="E5429" s="20">
        <f>'8760_Profile'!M5427</f>
        <v>0</v>
      </c>
      <c r="F5429" s="11" t="str">
        <f t="shared" si="84"/>
        <v>Normal export window</v>
      </c>
    </row>
    <row r="5430" spans="1:6" ht="15" customHeight="1">
      <c r="A5430" s="23">
        <f>'8760_Profile'!A5428</f>
        <v>44788.083333333299</v>
      </c>
      <c r="B5430" s="22">
        <f>'8760_Profile'!N5428</f>
        <v>54.991999999999997</v>
      </c>
      <c r="C5430" s="22">
        <f>'8760_Profile'!O5428</f>
        <v>54.991999999999997</v>
      </c>
      <c r="D5430" s="22">
        <f>'8760_Profile'!P5428</f>
        <v>54.991999999999997</v>
      </c>
      <c r="E5430" s="20">
        <f>'8760_Profile'!M5428</f>
        <v>0</v>
      </c>
      <c r="F5430" s="11" t="str">
        <f t="shared" si="84"/>
        <v>Normal export window</v>
      </c>
    </row>
    <row r="5431" spans="1:6" ht="15" customHeight="1">
      <c r="A5431" s="23">
        <f>'8760_Profile'!A5429</f>
        <v>44788.125</v>
      </c>
      <c r="B5431" s="22">
        <f>'8760_Profile'!N5429</f>
        <v>54.991999999999997</v>
      </c>
      <c r="C5431" s="22">
        <f>'8760_Profile'!O5429</f>
        <v>54.991999999999997</v>
      </c>
      <c r="D5431" s="22">
        <f>'8760_Profile'!P5429</f>
        <v>54.991999999999997</v>
      </c>
      <c r="E5431" s="20">
        <f>'8760_Profile'!M5429</f>
        <v>0</v>
      </c>
      <c r="F5431" s="11" t="str">
        <f t="shared" si="84"/>
        <v>Normal export window</v>
      </c>
    </row>
    <row r="5432" spans="1:6" ht="15" customHeight="1">
      <c r="A5432" s="23">
        <f>'8760_Profile'!A5430</f>
        <v>44788.166666666701</v>
      </c>
      <c r="B5432" s="22">
        <f>'8760_Profile'!N5430</f>
        <v>54.991999999999997</v>
      </c>
      <c r="C5432" s="22">
        <f>'8760_Profile'!O5430</f>
        <v>54.991999999999997</v>
      </c>
      <c r="D5432" s="22">
        <f>'8760_Profile'!P5430</f>
        <v>54.991999999999997</v>
      </c>
      <c r="E5432" s="20">
        <f>'8760_Profile'!M5430</f>
        <v>0</v>
      </c>
      <c r="F5432" s="11" t="str">
        <f t="shared" si="84"/>
        <v>Normal export window</v>
      </c>
    </row>
    <row r="5433" spans="1:6" ht="15" customHeight="1">
      <c r="A5433" s="23">
        <f>'8760_Profile'!A5431</f>
        <v>44788.208333333299</v>
      </c>
      <c r="B5433" s="22">
        <f>'8760_Profile'!N5431</f>
        <v>54.991999999999997</v>
      </c>
      <c r="C5433" s="22">
        <f>'8760_Profile'!O5431</f>
        <v>54.991999999999997</v>
      </c>
      <c r="D5433" s="22">
        <f>'8760_Profile'!P5431</f>
        <v>54.991999999999997</v>
      </c>
      <c r="E5433" s="20">
        <f>'8760_Profile'!M5431</f>
        <v>0</v>
      </c>
      <c r="F5433" s="11" t="str">
        <f t="shared" si="84"/>
        <v>Normal export window</v>
      </c>
    </row>
    <row r="5434" spans="1:6" ht="15" customHeight="1">
      <c r="A5434" s="23">
        <f>'8760_Profile'!A5432</f>
        <v>44788.25</v>
      </c>
      <c r="B5434" s="22">
        <f>'8760_Profile'!N5432</f>
        <v>54.991999999999997</v>
      </c>
      <c r="C5434" s="22">
        <f>'8760_Profile'!O5432</f>
        <v>54.991999999999997</v>
      </c>
      <c r="D5434" s="22">
        <f>'8760_Profile'!P5432</f>
        <v>54.991999999999997</v>
      </c>
      <c r="E5434" s="20">
        <f>'8760_Profile'!M5432</f>
        <v>0</v>
      </c>
      <c r="F5434" s="11" t="str">
        <f t="shared" si="84"/>
        <v>Normal export window</v>
      </c>
    </row>
    <row r="5435" spans="1:6" ht="15" customHeight="1">
      <c r="A5435" s="23">
        <f>'8760_Profile'!A5433</f>
        <v>44788.291666666701</v>
      </c>
      <c r="B5435" s="22">
        <f>'8760_Profile'!N5433</f>
        <v>54.991999999999997</v>
      </c>
      <c r="C5435" s="22">
        <f>'8760_Profile'!O5433</f>
        <v>54.991999999999997</v>
      </c>
      <c r="D5435" s="22">
        <f>'8760_Profile'!P5433</f>
        <v>54.991999999999997</v>
      </c>
      <c r="E5435" s="20">
        <f>'8760_Profile'!M5433</f>
        <v>0</v>
      </c>
      <c r="F5435" s="11" t="str">
        <f t="shared" si="84"/>
        <v>Normal export window</v>
      </c>
    </row>
    <row r="5436" spans="1:6" ht="15" customHeight="1">
      <c r="A5436" s="23">
        <f>'8760_Profile'!A5434</f>
        <v>44788.333333333299</v>
      </c>
      <c r="B5436" s="22">
        <f>'8760_Profile'!N5434</f>
        <v>54.991999999999997</v>
      </c>
      <c r="C5436" s="22">
        <f>'8760_Profile'!O5434</f>
        <v>54.991999999999997</v>
      </c>
      <c r="D5436" s="22">
        <f>'8760_Profile'!P5434</f>
        <v>54.991999999999997</v>
      </c>
      <c r="E5436" s="20">
        <f>'8760_Profile'!M5434</f>
        <v>0</v>
      </c>
      <c r="F5436" s="11" t="str">
        <f t="shared" si="84"/>
        <v>Normal export window</v>
      </c>
    </row>
    <row r="5437" spans="1:6" ht="15" customHeight="1">
      <c r="A5437" s="23">
        <f>'8760_Profile'!A5435</f>
        <v>44788.375</v>
      </c>
      <c r="B5437" s="22">
        <f>'8760_Profile'!N5435</f>
        <v>54.991999999999997</v>
      </c>
      <c r="C5437" s="22">
        <f>'8760_Profile'!O5435</f>
        <v>54.991999999999997</v>
      </c>
      <c r="D5437" s="22">
        <f>'8760_Profile'!P5435</f>
        <v>54.991999999999997</v>
      </c>
      <c r="E5437" s="20">
        <f>'8760_Profile'!M5435</f>
        <v>0</v>
      </c>
      <c r="F5437" s="11" t="str">
        <f t="shared" si="84"/>
        <v>Normal export window</v>
      </c>
    </row>
    <row r="5438" spans="1:6" ht="15" customHeight="1">
      <c r="A5438" s="23">
        <f>'8760_Profile'!A5436</f>
        <v>44788.416666666701</v>
      </c>
      <c r="B5438" s="22">
        <f>'8760_Profile'!N5436</f>
        <v>54.991999999999997</v>
      </c>
      <c r="C5438" s="22">
        <f>'8760_Profile'!O5436</f>
        <v>54.991999999999997</v>
      </c>
      <c r="D5438" s="22">
        <f>'8760_Profile'!P5436</f>
        <v>54.991999999999997</v>
      </c>
      <c r="E5438" s="20">
        <f>'8760_Profile'!M5436</f>
        <v>0</v>
      </c>
      <c r="F5438" s="11" t="str">
        <f t="shared" si="84"/>
        <v>Normal export window</v>
      </c>
    </row>
    <row r="5439" spans="1:6" ht="15" customHeight="1">
      <c r="A5439" s="23">
        <f>'8760_Profile'!A5437</f>
        <v>44788.458333333299</v>
      </c>
      <c r="B5439" s="22">
        <f>'8760_Profile'!N5437</f>
        <v>54.991999999999997</v>
      </c>
      <c r="C5439" s="22">
        <f>'8760_Profile'!O5437</f>
        <v>54.991999999999997</v>
      </c>
      <c r="D5439" s="22">
        <f>'8760_Profile'!P5437</f>
        <v>54.991999999999997</v>
      </c>
      <c r="E5439" s="20">
        <f>'8760_Profile'!M5437</f>
        <v>0</v>
      </c>
      <c r="F5439" s="11" t="str">
        <f t="shared" si="84"/>
        <v>Normal export window</v>
      </c>
    </row>
    <row r="5440" spans="1:6" ht="15" customHeight="1">
      <c r="A5440" s="23">
        <f>'8760_Profile'!A5438</f>
        <v>44788.5</v>
      </c>
      <c r="B5440" s="22">
        <f>'8760_Profile'!N5438</f>
        <v>54.991999999999997</v>
      </c>
      <c r="C5440" s="22">
        <f>'8760_Profile'!O5438</f>
        <v>54.991999999999997</v>
      </c>
      <c r="D5440" s="22">
        <f>'8760_Profile'!P5438</f>
        <v>54.991999999999997</v>
      </c>
      <c r="E5440" s="20">
        <f>'8760_Profile'!M5438</f>
        <v>0</v>
      </c>
      <c r="F5440" s="11" t="str">
        <f t="shared" si="84"/>
        <v>Normal export window</v>
      </c>
    </row>
    <row r="5441" spans="1:6" ht="15" customHeight="1">
      <c r="A5441" s="23">
        <f>'8760_Profile'!A5439</f>
        <v>44788.541666666701</v>
      </c>
      <c r="B5441" s="22">
        <f>'8760_Profile'!N5439</f>
        <v>54.991999999999997</v>
      </c>
      <c r="C5441" s="22">
        <f>'8760_Profile'!O5439</f>
        <v>54.991999999999997</v>
      </c>
      <c r="D5441" s="22">
        <f>'8760_Profile'!P5439</f>
        <v>54.991999999999997</v>
      </c>
      <c r="E5441" s="20">
        <f>'8760_Profile'!M5439</f>
        <v>0</v>
      </c>
      <c r="F5441" s="11" t="str">
        <f t="shared" si="84"/>
        <v>Normal export window</v>
      </c>
    </row>
    <row r="5442" spans="1:6" ht="15" customHeight="1">
      <c r="A5442" s="23">
        <f>'8760_Profile'!A5440</f>
        <v>44788.583333333299</v>
      </c>
      <c r="B5442" s="22">
        <f>'8760_Profile'!N5440</f>
        <v>54.991999999999997</v>
      </c>
      <c r="C5442" s="22">
        <f>'8760_Profile'!O5440</f>
        <v>54.991999999999997</v>
      </c>
      <c r="D5442" s="22">
        <f>'8760_Profile'!P5440</f>
        <v>54.991999999999997</v>
      </c>
      <c r="E5442" s="20">
        <f>'8760_Profile'!M5440</f>
        <v>0</v>
      </c>
      <c r="F5442" s="11" t="str">
        <f t="shared" si="84"/>
        <v>Normal export window</v>
      </c>
    </row>
    <row r="5443" spans="1:6" ht="15" customHeight="1">
      <c r="A5443" s="23">
        <f>'8760_Profile'!A5441</f>
        <v>44788.625</v>
      </c>
      <c r="B5443" s="22">
        <f>'8760_Profile'!N5441</f>
        <v>54.991999999999997</v>
      </c>
      <c r="C5443" s="22">
        <f>'8760_Profile'!O5441</f>
        <v>54.991999999999997</v>
      </c>
      <c r="D5443" s="22">
        <f>'8760_Profile'!P5441</f>
        <v>54.991999999999997</v>
      </c>
      <c r="E5443" s="20">
        <f>'8760_Profile'!M5441</f>
        <v>0</v>
      </c>
      <c r="F5443" s="11" t="str">
        <f t="shared" si="84"/>
        <v>Normal export window</v>
      </c>
    </row>
    <row r="5444" spans="1:6" ht="15" customHeight="1">
      <c r="A5444" s="23">
        <f>'8760_Profile'!A5442</f>
        <v>44788.666666666701</v>
      </c>
      <c r="B5444" s="22">
        <f>'8760_Profile'!N5442</f>
        <v>54.991999999999997</v>
      </c>
      <c r="C5444" s="22">
        <f>'8760_Profile'!O5442</f>
        <v>54.991999999999997</v>
      </c>
      <c r="D5444" s="22">
        <f>'8760_Profile'!P5442</f>
        <v>54.991999999999997</v>
      </c>
      <c r="E5444" s="20">
        <f>'8760_Profile'!M5442</f>
        <v>0</v>
      </c>
      <c r="F5444" s="11" t="str">
        <f t="shared" ref="F5444:F5507" si="85">IF(E5444=1,"Summer low-load CA constraint window","Normal export window")</f>
        <v>Normal export window</v>
      </c>
    </row>
    <row r="5445" spans="1:6" ht="15" customHeight="1">
      <c r="A5445" s="23">
        <f>'8760_Profile'!A5443</f>
        <v>44788.708333333299</v>
      </c>
      <c r="B5445" s="22">
        <f>'8760_Profile'!N5443</f>
        <v>54.991999999999997</v>
      </c>
      <c r="C5445" s="22">
        <f>'8760_Profile'!O5443</f>
        <v>54.991999999999997</v>
      </c>
      <c r="D5445" s="22">
        <f>'8760_Profile'!P5443</f>
        <v>54.991999999999997</v>
      </c>
      <c r="E5445" s="20">
        <f>'8760_Profile'!M5443</f>
        <v>0</v>
      </c>
      <c r="F5445" s="11" t="str">
        <f t="shared" si="85"/>
        <v>Normal export window</v>
      </c>
    </row>
    <row r="5446" spans="1:6" ht="15" customHeight="1">
      <c r="A5446" s="23">
        <f>'8760_Profile'!A5444</f>
        <v>44788.75</v>
      </c>
      <c r="B5446" s="22">
        <f>'8760_Profile'!N5444</f>
        <v>54.991999999999997</v>
      </c>
      <c r="C5446" s="22">
        <f>'8760_Profile'!O5444</f>
        <v>54.991999999999997</v>
      </c>
      <c r="D5446" s="22">
        <f>'8760_Profile'!P5444</f>
        <v>54.991999999999997</v>
      </c>
      <c r="E5446" s="20">
        <f>'8760_Profile'!M5444</f>
        <v>0</v>
      </c>
      <c r="F5446" s="11" t="str">
        <f t="shared" si="85"/>
        <v>Normal export window</v>
      </c>
    </row>
    <row r="5447" spans="1:6" ht="15" customHeight="1">
      <c r="A5447" s="23">
        <f>'8760_Profile'!A5445</f>
        <v>44788.791666666701</v>
      </c>
      <c r="B5447" s="22">
        <f>'8760_Profile'!N5445</f>
        <v>54.991999999999997</v>
      </c>
      <c r="C5447" s="22">
        <f>'8760_Profile'!O5445</f>
        <v>54.991999999999997</v>
      </c>
      <c r="D5447" s="22">
        <f>'8760_Profile'!P5445</f>
        <v>54.991999999999997</v>
      </c>
      <c r="E5447" s="20">
        <f>'8760_Profile'!M5445</f>
        <v>0</v>
      </c>
      <c r="F5447" s="11" t="str">
        <f t="shared" si="85"/>
        <v>Normal export window</v>
      </c>
    </row>
    <row r="5448" spans="1:6" ht="15" customHeight="1">
      <c r="A5448" s="23">
        <f>'8760_Profile'!A5446</f>
        <v>44788.833333333299</v>
      </c>
      <c r="B5448" s="22">
        <f>'8760_Profile'!N5446</f>
        <v>54.991999999999997</v>
      </c>
      <c r="C5448" s="22">
        <f>'8760_Profile'!O5446</f>
        <v>54.991999999999997</v>
      </c>
      <c r="D5448" s="22">
        <f>'8760_Profile'!P5446</f>
        <v>54.991999999999997</v>
      </c>
      <c r="E5448" s="20">
        <f>'8760_Profile'!M5446</f>
        <v>0</v>
      </c>
      <c r="F5448" s="11" t="str">
        <f t="shared" si="85"/>
        <v>Normal export window</v>
      </c>
    </row>
    <row r="5449" spans="1:6" ht="15" customHeight="1">
      <c r="A5449" s="23">
        <f>'8760_Profile'!A5447</f>
        <v>44788.875</v>
      </c>
      <c r="B5449" s="22">
        <f>'8760_Profile'!N5447</f>
        <v>54.991999999999997</v>
      </c>
      <c r="C5449" s="22">
        <f>'8760_Profile'!O5447</f>
        <v>54.991999999999997</v>
      </c>
      <c r="D5449" s="22">
        <f>'8760_Profile'!P5447</f>
        <v>54.991999999999997</v>
      </c>
      <c r="E5449" s="20">
        <f>'8760_Profile'!M5447</f>
        <v>0</v>
      </c>
      <c r="F5449" s="11" t="str">
        <f t="shared" si="85"/>
        <v>Normal export window</v>
      </c>
    </row>
    <row r="5450" spans="1:6" ht="15" customHeight="1">
      <c r="A5450" s="23">
        <f>'8760_Profile'!A5448</f>
        <v>44788.916666666701</v>
      </c>
      <c r="B5450" s="22">
        <f>'8760_Profile'!N5448</f>
        <v>54.991999999999997</v>
      </c>
      <c r="C5450" s="22">
        <f>'8760_Profile'!O5448</f>
        <v>54.991999999999997</v>
      </c>
      <c r="D5450" s="22">
        <f>'8760_Profile'!P5448</f>
        <v>54.991999999999997</v>
      </c>
      <c r="E5450" s="20">
        <f>'8760_Profile'!M5448</f>
        <v>0</v>
      </c>
      <c r="F5450" s="11" t="str">
        <f t="shared" si="85"/>
        <v>Normal export window</v>
      </c>
    </row>
    <row r="5451" spans="1:6" ht="15" customHeight="1">
      <c r="A5451" s="23">
        <f>'8760_Profile'!A5449</f>
        <v>44788.958333333299</v>
      </c>
      <c r="B5451" s="22">
        <f>'8760_Profile'!N5449</f>
        <v>54.991999999999997</v>
      </c>
      <c r="C5451" s="22">
        <f>'8760_Profile'!O5449</f>
        <v>54.991999999999997</v>
      </c>
      <c r="D5451" s="22">
        <f>'8760_Profile'!P5449</f>
        <v>54.991999999999997</v>
      </c>
      <c r="E5451" s="20">
        <f>'8760_Profile'!M5449</f>
        <v>0</v>
      </c>
      <c r="F5451" s="11" t="str">
        <f t="shared" si="85"/>
        <v>Normal export window</v>
      </c>
    </row>
    <row r="5452" spans="1:6" ht="15" customHeight="1">
      <c r="A5452" s="23">
        <f>'8760_Profile'!A5450</f>
        <v>44789</v>
      </c>
      <c r="B5452" s="22">
        <f>'8760_Profile'!N5450</f>
        <v>54.991999999999997</v>
      </c>
      <c r="C5452" s="22">
        <f>'8760_Profile'!O5450</f>
        <v>54.991999999999997</v>
      </c>
      <c r="D5452" s="22">
        <f>'8760_Profile'!P5450</f>
        <v>54.991999999999997</v>
      </c>
      <c r="E5452" s="20">
        <f>'8760_Profile'!M5450</f>
        <v>0</v>
      </c>
      <c r="F5452" s="11" t="str">
        <f t="shared" si="85"/>
        <v>Normal export window</v>
      </c>
    </row>
    <row r="5453" spans="1:6" ht="15" customHeight="1">
      <c r="A5453" s="23">
        <f>'8760_Profile'!A5451</f>
        <v>44789.041666666701</v>
      </c>
      <c r="B5453" s="22">
        <f>'8760_Profile'!N5451</f>
        <v>54.991999999999997</v>
      </c>
      <c r="C5453" s="22">
        <f>'8760_Profile'!O5451</f>
        <v>54.991999999999997</v>
      </c>
      <c r="D5453" s="22">
        <f>'8760_Profile'!P5451</f>
        <v>54.991999999999997</v>
      </c>
      <c r="E5453" s="20">
        <f>'8760_Profile'!M5451</f>
        <v>0</v>
      </c>
      <c r="F5453" s="11" t="str">
        <f t="shared" si="85"/>
        <v>Normal export window</v>
      </c>
    </row>
    <row r="5454" spans="1:6" ht="15" customHeight="1">
      <c r="A5454" s="23">
        <f>'8760_Profile'!A5452</f>
        <v>44789.083333333299</v>
      </c>
      <c r="B5454" s="22">
        <f>'8760_Profile'!N5452</f>
        <v>54.991999999999997</v>
      </c>
      <c r="C5454" s="22">
        <f>'8760_Profile'!O5452</f>
        <v>54.991999999999997</v>
      </c>
      <c r="D5454" s="22">
        <f>'8760_Profile'!P5452</f>
        <v>54.991999999999997</v>
      </c>
      <c r="E5454" s="20">
        <f>'8760_Profile'!M5452</f>
        <v>0</v>
      </c>
      <c r="F5454" s="11" t="str">
        <f t="shared" si="85"/>
        <v>Normal export window</v>
      </c>
    </row>
    <row r="5455" spans="1:6" ht="15" customHeight="1">
      <c r="A5455" s="23">
        <f>'8760_Profile'!A5453</f>
        <v>44789.125</v>
      </c>
      <c r="B5455" s="22">
        <f>'8760_Profile'!N5453</f>
        <v>54.991999999999997</v>
      </c>
      <c r="C5455" s="22">
        <f>'8760_Profile'!O5453</f>
        <v>54.991999999999997</v>
      </c>
      <c r="D5455" s="22">
        <f>'8760_Profile'!P5453</f>
        <v>54.991999999999997</v>
      </c>
      <c r="E5455" s="20">
        <f>'8760_Profile'!M5453</f>
        <v>0</v>
      </c>
      <c r="F5455" s="11" t="str">
        <f t="shared" si="85"/>
        <v>Normal export window</v>
      </c>
    </row>
    <row r="5456" spans="1:6" ht="15" customHeight="1">
      <c r="A5456" s="23">
        <f>'8760_Profile'!A5454</f>
        <v>44789.166666666701</v>
      </c>
      <c r="B5456" s="22">
        <f>'8760_Profile'!N5454</f>
        <v>54.991999999999997</v>
      </c>
      <c r="C5456" s="22">
        <f>'8760_Profile'!O5454</f>
        <v>54.991999999999997</v>
      </c>
      <c r="D5456" s="22">
        <f>'8760_Profile'!P5454</f>
        <v>54.991999999999997</v>
      </c>
      <c r="E5456" s="20">
        <f>'8760_Profile'!M5454</f>
        <v>0</v>
      </c>
      <c r="F5456" s="11" t="str">
        <f t="shared" si="85"/>
        <v>Normal export window</v>
      </c>
    </row>
    <row r="5457" spans="1:6" ht="15" customHeight="1">
      <c r="A5457" s="23">
        <f>'8760_Profile'!A5455</f>
        <v>44789.208333333299</v>
      </c>
      <c r="B5457" s="22">
        <f>'8760_Profile'!N5455</f>
        <v>54.991999999999997</v>
      </c>
      <c r="C5457" s="22">
        <f>'8760_Profile'!O5455</f>
        <v>54.991999999999997</v>
      </c>
      <c r="D5457" s="22">
        <f>'8760_Profile'!P5455</f>
        <v>54.991999999999997</v>
      </c>
      <c r="E5457" s="20">
        <f>'8760_Profile'!M5455</f>
        <v>0</v>
      </c>
      <c r="F5457" s="11" t="str">
        <f t="shared" si="85"/>
        <v>Normal export window</v>
      </c>
    </row>
    <row r="5458" spans="1:6" ht="15" customHeight="1">
      <c r="A5458" s="23">
        <f>'8760_Profile'!A5456</f>
        <v>44789.25</v>
      </c>
      <c r="B5458" s="22">
        <f>'8760_Profile'!N5456</f>
        <v>54.991999999999997</v>
      </c>
      <c r="C5458" s="22">
        <f>'8760_Profile'!O5456</f>
        <v>54.991999999999997</v>
      </c>
      <c r="D5458" s="22">
        <f>'8760_Profile'!P5456</f>
        <v>54.991999999999997</v>
      </c>
      <c r="E5458" s="20">
        <f>'8760_Profile'!M5456</f>
        <v>0</v>
      </c>
      <c r="F5458" s="11" t="str">
        <f t="shared" si="85"/>
        <v>Normal export window</v>
      </c>
    </row>
    <row r="5459" spans="1:6" ht="15" customHeight="1">
      <c r="A5459" s="23">
        <f>'8760_Profile'!A5457</f>
        <v>44789.291666666701</v>
      </c>
      <c r="B5459" s="22">
        <f>'8760_Profile'!N5457</f>
        <v>54.991999999999997</v>
      </c>
      <c r="C5459" s="22">
        <f>'8760_Profile'!O5457</f>
        <v>54.991999999999997</v>
      </c>
      <c r="D5459" s="22">
        <f>'8760_Profile'!P5457</f>
        <v>54.991999999999997</v>
      </c>
      <c r="E5459" s="20">
        <f>'8760_Profile'!M5457</f>
        <v>0</v>
      </c>
      <c r="F5459" s="11" t="str">
        <f t="shared" si="85"/>
        <v>Normal export window</v>
      </c>
    </row>
    <row r="5460" spans="1:6" ht="15" customHeight="1">
      <c r="A5460" s="23">
        <f>'8760_Profile'!A5458</f>
        <v>44789.333333333299</v>
      </c>
      <c r="B5460" s="22">
        <f>'8760_Profile'!N5458</f>
        <v>54.991999999999997</v>
      </c>
      <c r="C5460" s="22">
        <f>'8760_Profile'!O5458</f>
        <v>54.991999999999997</v>
      </c>
      <c r="D5460" s="22">
        <f>'8760_Profile'!P5458</f>
        <v>54.991999999999997</v>
      </c>
      <c r="E5460" s="20">
        <f>'8760_Profile'!M5458</f>
        <v>0</v>
      </c>
      <c r="F5460" s="11" t="str">
        <f t="shared" si="85"/>
        <v>Normal export window</v>
      </c>
    </row>
    <row r="5461" spans="1:6" ht="15" customHeight="1">
      <c r="A5461" s="23">
        <f>'8760_Profile'!A5459</f>
        <v>44789.375</v>
      </c>
      <c r="B5461" s="22">
        <f>'8760_Profile'!N5459</f>
        <v>54.991999999999997</v>
      </c>
      <c r="C5461" s="22">
        <f>'8760_Profile'!O5459</f>
        <v>54.991999999999997</v>
      </c>
      <c r="D5461" s="22">
        <f>'8760_Profile'!P5459</f>
        <v>54.991999999999997</v>
      </c>
      <c r="E5461" s="20">
        <f>'8760_Profile'!M5459</f>
        <v>0</v>
      </c>
      <c r="F5461" s="11" t="str">
        <f t="shared" si="85"/>
        <v>Normal export window</v>
      </c>
    </row>
    <row r="5462" spans="1:6" ht="15" customHeight="1">
      <c r="A5462" s="23">
        <f>'8760_Profile'!A5460</f>
        <v>44789.416666666701</v>
      </c>
      <c r="B5462" s="22">
        <f>'8760_Profile'!N5460</f>
        <v>54.991999999999997</v>
      </c>
      <c r="C5462" s="22">
        <f>'8760_Profile'!O5460</f>
        <v>54.991999999999997</v>
      </c>
      <c r="D5462" s="22">
        <f>'8760_Profile'!P5460</f>
        <v>54.991999999999997</v>
      </c>
      <c r="E5462" s="20">
        <f>'8760_Profile'!M5460</f>
        <v>0</v>
      </c>
      <c r="F5462" s="11" t="str">
        <f t="shared" si="85"/>
        <v>Normal export window</v>
      </c>
    </row>
    <row r="5463" spans="1:6" ht="15" customHeight="1">
      <c r="A5463" s="23">
        <f>'8760_Profile'!A5461</f>
        <v>44789.458333333299</v>
      </c>
      <c r="B5463" s="22">
        <f>'8760_Profile'!N5461</f>
        <v>54.991999999999997</v>
      </c>
      <c r="C5463" s="22">
        <f>'8760_Profile'!O5461</f>
        <v>54.991999999999997</v>
      </c>
      <c r="D5463" s="22">
        <f>'8760_Profile'!P5461</f>
        <v>54.991999999999997</v>
      </c>
      <c r="E5463" s="20">
        <f>'8760_Profile'!M5461</f>
        <v>0</v>
      </c>
      <c r="F5463" s="11" t="str">
        <f t="shared" si="85"/>
        <v>Normal export window</v>
      </c>
    </row>
    <row r="5464" spans="1:6" ht="15" customHeight="1">
      <c r="A5464" s="23">
        <f>'8760_Profile'!A5462</f>
        <v>44789.5</v>
      </c>
      <c r="B5464" s="22">
        <f>'8760_Profile'!N5462</f>
        <v>54.991999999999997</v>
      </c>
      <c r="C5464" s="22">
        <f>'8760_Profile'!O5462</f>
        <v>54.991999999999997</v>
      </c>
      <c r="D5464" s="22">
        <f>'8760_Profile'!P5462</f>
        <v>54.991999999999997</v>
      </c>
      <c r="E5464" s="20">
        <f>'8760_Profile'!M5462</f>
        <v>0</v>
      </c>
      <c r="F5464" s="11" t="str">
        <f t="shared" si="85"/>
        <v>Normal export window</v>
      </c>
    </row>
    <row r="5465" spans="1:6" ht="15" customHeight="1">
      <c r="A5465" s="23">
        <f>'8760_Profile'!A5463</f>
        <v>44789.541666666701</v>
      </c>
      <c r="B5465" s="22">
        <f>'8760_Profile'!N5463</f>
        <v>54.991999999999997</v>
      </c>
      <c r="C5465" s="22">
        <f>'8760_Profile'!O5463</f>
        <v>54.991999999999997</v>
      </c>
      <c r="D5465" s="22">
        <f>'8760_Profile'!P5463</f>
        <v>54.991999999999997</v>
      </c>
      <c r="E5465" s="20">
        <f>'8760_Profile'!M5463</f>
        <v>0</v>
      </c>
      <c r="F5465" s="11" t="str">
        <f t="shared" si="85"/>
        <v>Normal export window</v>
      </c>
    </row>
    <row r="5466" spans="1:6" ht="15" customHeight="1">
      <c r="A5466" s="23">
        <f>'8760_Profile'!A5464</f>
        <v>44789.583333333299</v>
      </c>
      <c r="B5466" s="22">
        <f>'8760_Profile'!N5464</f>
        <v>54.991999999999997</v>
      </c>
      <c r="C5466" s="22">
        <f>'8760_Profile'!O5464</f>
        <v>54.991999999999997</v>
      </c>
      <c r="D5466" s="22">
        <f>'8760_Profile'!P5464</f>
        <v>54.991999999999997</v>
      </c>
      <c r="E5466" s="20">
        <f>'8760_Profile'!M5464</f>
        <v>0</v>
      </c>
      <c r="F5466" s="11" t="str">
        <f t="shared" si="85"/>
        <v>Normal export window</v>
      </c>
    </row>
    <row r="5467" spans="1:6" ht="15" customHeight="1">
      <c r="A5467" s="23">
        <f>'8760_Profile'!A5465</f>
        <v>44789.625</v>
      </c>
      <c r="B5467" s="22">
        <f>'8760_Profile'!N5465</f>
        <v>54.991999999999997</v>
      </c>
      <c r="C5467" s="22">
        <f>'8760_Profile'!O5465</f>
        <v>54.991999999999997</v>
      </c>
      <c r="D5467" s="22">
        <f>'8760_Profile'!P5465</f>
        <v>54.991999999999997</v>
      </c>
      <c r="E5467" s="20">
        <f>'8760_Profile'!M5465</f>
        <v>0</v>
      </c>
      <c r="F5467" s="11" t="str">
        <f t="shared" si="85"/>
        <v>Normal export window</v>
      </c>
    </row>
    <row r="5468" spans="1:6" ht="15" customHeight="1">
      <c r="A5468" s="23">
        <f>'8760_Profile'!A5466</f>
        <v>44789.666666666701</v>
      </c>
      <c r="B5468" s="22">
        <f>'8760_Profile'!N5466</f>
        <v>54.991999999999997</v>
      </c>
      <c r="C5468" s="22">
        <f>'8760_Profile'!O5466</f>
        <v>54.991999999999997</v>
      </c>
      <c r="D5468" s="22">
        <f>'8760_Profile'!P5466</f>
        <v>54.991999999999997</v>
      </c>
      <c r="E5468" s="20">
        <f>'8760_Profile'!M5466</f>
        <v>0</v>
      </c>
      <c r="F5468" s="11" t="str">
        <f t="shared" si="85"/>
        <v>Normal export window</v>
      </c>
    </row>
    <row r="5469" spans="1:6" ht="15" customHeight="1">
      <c r="A5469" s="23">
        <f>'8760_Profile'!A5467</f>
        <v>44789.708333333299</v>
      </c>
      <c r="B5469" s="22">
        <f>'8760_Profile'!N5467</f>
        <v>54.991999999999997</v>
      </c>
      <c r="C5469" s="22">
        <f>'8760_Profile'!O5467</f>
        <v>54.991999999999997</v>
      </c>
      <c r="D5469" s="22">
        <f>'8760_Profile'!P5467</f>
        <v>54.991999999999997</v>
      </c>
      <c r="E5469" s="20">
        <f>'8760_Profile'!M5467</f>
        <v>0</v>
      </c>
      <c r="F5469" s="11" t="str">
        <f t="shared" si="85"/>
        <v>Normal export window</v>
      </c>
    </row>
    <row r="5470" spans="1:6" ht="15" customHeight="1">
      <c r="A5470" s="23">
        <f>'8760_Profile'!A5468</f>
        <v>44789.75</v>
      </c>
      <c r="B5470" s="22">
        <f>'8760_Profile'!N5468</f>
        <v>54.991999999999997</v>
      </c>
      <c r="C5470" s="22">
        <f>'8760_Profile'!O5468</f>
        <v>54.991999999999997</v>
      </c>
      <c r="D5470" s="22">
        <f>'8760_Profile'!P5468</f>
        <v>54.991999999999997</v>
      </c>
      <c r="E5470" s="20">
        <f>'8760_Profile'!M5468</f>
        <v>0</v>
      </c>
      <c r="F5470" s="11" t="str">
        <f t="shared" si="85"/>
        <v>Normal export window</v>
      </c>
    </row>
    <row r="5471" spans="1:6" ht="15" customHeight="1">
      <c r="A5471" s="23">
        <f>'8760_Profile'!A5469</f>
        <v>44789.791666666701</v>
      </c>
      <c r="B5471" s="22">
        <f>'8760_Profile'!N5469</f>
        <v>54.991999999999997</v>
      </c>
      <c r="C5471" s="22">
        <f>'8760_Profile'!O5469</f>
        <v>54.991999999999997</v>
      </c>
      <c r="D5471" s="22">
        <f>'8760_Profile'!P5469</f>
        <v>54.991999999999997</v>
      </c>
      <c r="E5471" s="20">
        <f>'8760_Profile'!M5469</f>
        <v>0</v>
      </c>
      <c r="F5471" s="11" t="str">
        <f t="shared" si="85"/>
        <v>Normal export window</v>
      </c>
    </row>
    <row r="5472" spans="1:6" ht="15" customHeight="1">
      <c r="A5472" s="23">
        <f>'8760_Profile'!A5470</f>
        <v>44789.833333333299</v>
      </c>
      <c r="B5472" s="22">
        <f>'8760_Profile'!N5470</f>
        <v>54.991999999999997</v>
      </c>
      <c r="C5472" s="22">
        <f>'8760_Profile'!O5470</f>
        <v>54.991999999999997</v>
      </c>
      <c r="D5472" s="22">
        <f>'8760_Profile'!P5470</f>
        <v>54.991999999999997</v>
      </c>
      <c r="E5472" s="20">
        <f>'8760_Profile'!M5470</f>
        <v>0</v>
      </c>
      <c r="F5472" s="11" t="str">
        <f t="shared" si="85"/>
        <v>Normal export window</v>
      </c>
    </row>
    <row r="5473" spans="1:6" ht="15" customHeight="1">
      <c r="A5473" s="23">
        <f>'8760_Profile'!A5471</f>
        <v>44789.875</v>
      </c>
      <c r="B5473" s="22">
        <f>'8760_Profile'!N5471</f>
        <v>54.991999999999997</v>
      </c>
      <c r="C5473" s="22">
        <f>'8760_Profile'!O5471</f>
        <v>54.991999999999997</v>
      </c>
      <c r="D5473" s="22">
        <f>'8760_Profile'!P5471</f>
        <v>54.991999999999997</v>
      </c>
      <c r="E5473" s="20">
        <f>'8760_Profile'!M5471</f>
        <v>0</v>
      </c>
      <c r="F5473" s="11" t="str">
        <f t="shared" si="85"/>
        <v>Normal export window</v>
      </c>
    </row>
    <row r="5474" spans="1:6" ht="15" customHeight="1">
      <c r="A5474" s="23">
        <f>'8760_Profile'!A5472</f>
        <v>44789.916666666701</v>
      </c>
      <c r="B5474" s="22">
        <f>'8760_Profile'!N5472</f>
        <v>54.991999999999997</v>
      </c>
      <c r="C5474" s="22">
        <f>'8760_Profile'!O5472</f>
        <v>54.991999999999997</v>
      </c>
      <c r="D5474" s="22">
        <f>'8760_Profile'!P5472</f>
        <v>54.991999999999997</v>
      </c>
      <c r="E5474" s="20">
        <f>'8760_Profile'!M5472</f>
        <v>0</v>
      </c>
      <c r="F5474" s="11" t="str">
        <f t="shared" si="85"/>
        <v>Normal export window</v>
      </c>
    </row>
    <row r="5475" spans="1:6" ht="15" customHeight="1">
      <c r="A5475" s="23">
        <f>'8760_Profile'!A5473</f>
        <v>44789.958333333299</v>
      </c>
      <c r="B5475" s="22">
        <f>'8760_Profile'!N5473</f>
        <v>54.991999999999997</v>
      </c>
      <c r="C5475" s="22">
        <f>'8760_Profile'!O5473</f>
        <v>54.991999999999997</v>
      </c>
      <c r="D5475" s="22">
        <f>'8760_Profile'!P5473</f>
        <v>54.991999999999997</v>
      </c>
      <c r="E5475" s="20">
        <f>'8760_Profile'!M5473</f>
        <v>0</v>
      </c>
      <c r="F5475" s="11" t="str">
        <f t="shared" si="85"/>
        <v>Normal export window</v>
      </c>
    </row>
    <row r="5476" spans="1:6" ht="15" customHeight="1">
      <c r="A5476" s="23">
        <f>'8760_Profile'!A5474</f>
        <v>44790</v>
      </c>
      <c r="B5476" s="22">
        <f>'8760_Profile'!N5474</f>
        <v>54.991999999999997</v>
      </c>
      <c r="C5476" s="22">
        <f>'8760_Profile'!O5474</f>
        <v>54.991999999999997</v>
      </c>
      <c r="D5476" s="22">
        <f>'8760_Profile'!P5474</f>
        <v>54.991999999999997</v>
      </c>
      <c r="E5476" s="20">
        <f>'8760_Profile'!M5474</f>
        <v>0</v>
      </c>
      <c r="F5476" s="11" t="str">
        <f t="shared" si="85"/>
        <v>Normal export window</v>
      </c>
    </row>
    <row r="5477" spans="1:6" ht="15" customHeight="1">
      <c r="A5477" s="23">
        <f>'8760_Profile'!A5475</f>
        <v>44790.041666666701</v>
      </c>
      <c r="B5477" s="22">
        <f>'8760_Profile'!N5475</f>
        <v>54.991999999999997</v>
      </c>
      <c r="C5477" s="22">
        <f>'8760_Profile'!O5475</f>
        <v>54.991999999999997</v>
      </c>
      <c r="D5477" s="22">
        <f>'8760_Profile'!P5475</f>
        <v>54.991999999999997</v>
      </c>
      <c r="E5477" s="20">
        <f>'8760_Profile'!M5475</f>
        <v>0</v>
      </c>
      <c r="F5477" s="11" t="str">
        <f t="shared" si="85"/>
        <v>Normal export window</v>
      </c>
    </row>
    <row r="5478" spans="1:6" ht="15" customHeight="1">
      <c r="A5478" s="23">
        <f>'8760_Profile'!A5476</f>
        <v>44790.083333333299</v>
      </c>
      <c r="B5478" s="22">
        <f>'8760_Profile'!N5476</f>
        <v>54.991999999999997</v>
      </c>
      <c r="C5478" s="22">
        <f>'8760_Profile'!O5476</f>
        <v>54.991999999999997</v>
      </c>
      <c r="D5478" s="22">
        <f>'8760_Profile'!P5476</f>
        <v>54.991999999999997</v>
      </c>
      <c r="E5478" s="20">
        <f>'8760_Profile'!M5476</f>
        <v>0</v>
      </c>
      <c r="F5478" s="11" t="str">
        <f t="shared" si="85"/>
        <v>Normal export window</v>
      </c>
    </row>
    <row r="5479" spans="1:6" ht="15" customHeight="1">
      <c r="A5479" s="23">
        <f>'8760_Profile'!A5477</f>
        <v>44790.125</v>
      </c>
      <c r="B5479" s="22">
        <f>'8760_Profile'!N5477</f>
        <v>54.991999999999997</v>
      </c>
      <c r="C5479" s="22">
        <f>'8760_Profile'!O5477</f>
        <v>54.991999999999997</v>
      </c>
      <c r="D5479" s="22">
        <f>'8760_Profile'!P5477</f>
        <v>54.991999999999997</v>
      </c>
      <c r="E5479" s="20">
        <f>'8760_Profile'!M5477</f>
        <v>0</v>
      </c>
      <c r="F5479" s="11" t="str">
        <f t="shared" si="85"/>
        <v>Normal export window</v>
      </c>
    </row>
    <row r="5480" spans="1:6" ht="15" customHeight="1">
      <c r="A5480" s="23">
        <f>'8760_Profile'!A5478</f>
        <v>44790.166666666701</v>
      </c>
      <c r="B5480" s="22">
        <f>'8760_Profile'!N5478</f>
        <v>54.991999999999997</v>
      </c>
      <c r="C5480" s="22">
        <f>'8760_Profile'!O5478</f>
        <v>54.991999999999997</v>
      </c>
      <c r="D5480" s="22">
        <f>'8760_Profile'!P5478</f>
        <v>54.991999999999997</v>
      </c>
      <c r="E5480" s="20">
        <f>'8760_Profile'!M5478</f>
        <v>0</v>
      </c>
      <c r="F5480" s="11" t="str">
        <f t="shared" si="85"/>
        <v>Normal export window</v>
      </c>
    </row>
    <row r="5481" spans="1:6" ht="15" customHeight="1">
      <c r="A5481" s="23">
        <f>'8760_Profile'!A5479</f>
        <v>44790.208333333299</v>
      </c>
      <c r="B5481" s="22">
        <f>'8760_Profile'!N5479</f>
        <v>54.991999999999997</v>
      </c>
      <c r="C5481" s="22">
        <f>'8760_Profile'!O5479</f>
        <v>54.991999999999997</v>
      </c>
      <c r="D5481" s="22">
        <f>'8760_Profile'!P5479</f>
        <v>54.991999999999997</v>
      </c>
      <c r="E5481" s="20">
        <f>'8760_Profile'!M5479</f>
        <v>0</v>
      </c>
      <c r="F5481" s="11" t="str">
        <f t="shared" si="85"/>
        <v>Normal export window</v>
      </c>
    </row>
    <row r="5482" spans="1:6" ht="15" customHeight="1">
      <c r="A5482" s="23">
        <f>'8760_Profile'!A5480</f>
        <v>44790.25</v>
      </c>
      <c r="B5482" s="22">
        <f>'8760_Profile'!N5480</f>
        <v>54.991999999999997</v>
      </c>
      <c r="C5482" s="22">
        <f>'8760_Profile'!O5480</f>
        <v>54.991999999999997</v>
      </c>
      <c r="D5482" s="22">
        <f>'8760_Profile'!P5480</f>
        <v>54.991999999999997</v>
      </c>
      <c r="E5482" s="20">
        <f>'8760_Profile'!M5480</f>
        <v>0</v>
      </c>
      <c r="F5482" s="11" t="str">
        <f t="shared" si="85"/>
        <v>Normal export window</v>
      </c>
    </row>
    <row r="5483" spans="1:6" ht="15" customHeight="1">
      <c r="A5483" s="23">
        <f>'8760_Profile'!A5481</f>
        <v>44790.291666666701</v>
      </c>
      <c r="B5483" s="22">
        <f>'8760_Profile'!N5481</f>
        <v>54.991999999999997</v>
      </c>
      <c r="C5483" s="22">
        <f>'8760_Profile'!O5481</f>
        <v>54.991999999999997</v>
      </c>
      <c r="D5483" s="22">
        <f>'8760_Profile'!P5481</f>
        <v>54.991999999999997</v>
      </c>
      <c r="E5483" s="20">
        <f>'8760_Profile'!M5481</f>
        <v>0</v>
      </c>
      <c r="F5483" s="11" t="str">
        <f t="shared" si="85"/>
        <v>Normal export window</v>
      </c>
    </row>
    <row r="5484" spans="1:6" ht="15" customHeight="1">
      <c r="A5484" s="23">
        <f>'8760_Profile'!A5482</f>
        <v>44790.333333333299</v>
      </c>
      <c r="B5484" s="22">
        <f>'8760_Profile'!N5482</f>
        <v>54.991999999999997</v>
      </c>
      <c r="C5484" s="22">
        <f>'8760_Profile'!O5482</f>
        <v>54.991999999999997</v>
      </c>
      <c r="D5484" s="22">
        <f>'8760_Profile'!P5482</f>
        <v>54.991999999999997</v>
      </c>
      <c r="E5484" s="20">
        <f>'8760_Profile'!M5482</f>
        <v>0</v>
      </c>
      <c r="F5484" s="11" t="str">
        <f t="shared" si="85"/>
        <v>Normal export window</v>
      </c>
    </row>
    <row r="5485" spans="1:6" ht="15" customHeight="1">
      <c r="A5485" s="23">
        <f>'8760_Profile'!A5483</f>
        <v>44790.375</v>
      </c>
      <c r="B5485" s="22">
        <f>'8760_Profile'!N5483</f>
        <v>54.991999999999997</v>
      </c>
      <c r="C5485" s="22">
        <f>'8760_Profile'!O5483</f>
        <v>54.991999999999997</v>
      </c>
      <c r="D5485" s="22">
        <f>'8760_Profile'!P5483</f>
        <v>54.991999999999997</v>
      </c>
      <c r="E5485" s="20">
        <f>'8760_Profile'!M5483</f>
        <v>0</v>
      </c>
      <c r="F5485" s="11" t="str">
        <f t="shared" si="85"/>
        <v>Normal export window</v>
      </c>
    </row>
    <row r="5486" spans="1:6" ht="15" customHeight="1">
      <c r="A5486" s="23">
        <f>'8760_Profile'!A5484</f>
        <v>44790.416666666701</v>
      </c>
      <c r="B5486" s="22">
        <f>'8760_Profile'!N5484</f>
        <v>54.991999999999997</v>
      </c>
      <c r="C5486" s="22">
        <f>'8760_Profile'!O5484</f>
        <v>54.991999999999997</v>
      </c>
      <c r="D5486" s="22">
        <f>'8760_Profile'!P5484</f>
        <v>54.991999999999997</v>
      </c>
      <c r="E5486" s="20">
        <f>'8760_Profile'!M5484</f>
        <v>0</v>
      </c>
      <c r="F5486" s="11" t="str">
        <f t="shared" si="85"/>
        <v>Normal export window</v>
      </c>
    </row>
    <row r="5487" spans="1:6" ht="15" customHeight="1">
      <c r="A5487" s="23">
        <f>'8760_Profile'!A5485</f>
        <v>44790.458333333299</v>
      </c>
      <c r="B5487" s="22">
        <f>'8760_Profile'!N5485</f>
        <v>54.991999999999997</v>
      </c>
      <c r="C5487" s="22">
        <f>'8760_Profile'!O5485</f>
        <v>54.991999999999997</v>
      </c>
      <c r="D5487" s="22">
        <f>'8760_Profile'!P5485</f>
        <v>54.991999999999997</v>
      </c>
      <c r="E5487" s="20">
        <f>'8760_Profile'!M5485</f>
        <v>0</v>
      </c>
      <c r="F5487" s="11" t="str">
        <f t="shared" si="85"/>
        <v>Normal export window</v>
      </c>
    </row>
    <row r="5488" spans="1:6" ht="15" customHeight="1">
      <c r="A5488" s="23">
        <f>'8760_Profile'!A5486</f>
        <v>44790.5</v>
      </c>
      <c r="B5488" s="22">
        <f>'8760_Profile'!N5486</f>
        <v>54.991999999999997</v>
      </c>
      <c r="C5488" s="22">
        <f>'8760_Profile'!O5486</f>
        <v>54.991999999999997</v>
      </c>
      <c r="D5488" s="22">
        <f>'8760_Profile'!P5486</f>
        <v>54.991999999999997</v>
      </c>
      <c r="E5488" s="20">
        <f>'8760_Profile'!M5486</f>
        <v>0</v>
      </c>
      <c r="F5488" s="11" t="str">
        <f t="shared" si="85"/>
        <v>Normal export window</v>
      </c>
    </row>
    <row r="5489" spans="1:6" ht="15" customHeight="1">
      <c r="A5489" s="23">
        <f>'8760_Profile'!A5487</f>
        <v>44790.541666666701</v>
      </c>
      <c r="B5489" s="22">
        <f>'8760_Profile'!N5487</f>
        <v>54.991999999999997</v>
      </c>
      <c r="C5489" s="22">
        <f>'8760_Profile'!O5487</f>
        <v>54.991999999999997</v>
      </c>
      <c r="D5489" s="22">
        <f>'8760_Profile'!P5487</f>
        <v>54.991999999999997</v>
      </c>
      <c r="E5489" s="20">
        <f>'8760_Profile'!M5487</f>
        <v>0</v>
      </c>
      <c r="F5489" s="11" t="str">
        <f t="shared" si="85"/>
        <v>Normal export window</v>
      </c>
    </row>
    <row r="5490" spans="1:6" ht="15" customHeight="1">
      <c r="A5490" s="23">
        <f>'8760_Profile'!A5488</f>
        <v>44790.583333333299</v>
      </c>
      <c r="B5490" s="22">
        <f>'8760_Profile'!N5488</f>
        <v>54.991999999999997</v>
      </c>
      <c r="C5490" s="22">
        <f>'8760_Profile'!O5488</f>
        <v>54.991999999999997</v>
      </c>
      <c r="D5490" s="22">
        <f>'8760_Profile'!P5488</f>
        <v>54.991999999999997</v>
      </c>
      <c r="E5490" s="20">
        <f>'8760_Profile'!M5488</f>
        <v>0</v>
      </c>
      <c r="F5490" s="11" t="str">
        <f t="shared" si="85"/>
        <v>Normal export window</v>
      </c>
    </row>
    <row r="5491" spans="1:6" ht="15" customHeight="1">
      <c r="A5491" s="23">
        <f>'8760_Profile'!A5489</f>
        <v>44790.625</v>
      </c>
      <c r="B5491" s="22">
        <f>'8760_Profile'!N5489</f>
        <v>54.991999999999997</v>
      </c>
      <c r="C5491" s="22">
        <f>'8760_Profile'!O5489</f>
        <v>54.991999999999997</v>
      </c>
      <c r="D5491" s="22">
        <f>'8760_Profile'!P5489</f>
        <v>54.991999999999997</v>
      </c>
      <c r="E5491" s="20">
        <f>'8760_Profile'!M5489</f>
        <v>0</v>
      </c>
      <c r="F5491" s="11" t="str">
        <f t="shared" si="85"/>
        <v>Normal export window</v>
      </c>
    </row>
    <row r="5492" spans="1:6" ht="15" customHeight="1">
      <c r="A5492" s="23">
        <f>'8760_Profile'!A5490</f>
        <v>44790.666666666701</v>
      </c>
      <c r="B5492" s="22">
        <f>'8760_Profile'!N5490</f>
        <v>54.991999999999997</v>
      </c>
      <c r="C5492" s="22">
        <f>'8760_Profile'!O5490</f>
        <v>54.991999999999997</v>
      </c>
      <c r="D5492" s="22">
        <f>'8760_Profile'!P5490</f>
        <v>54.991999999999997</v>
      </c>
      <c r="E5492" s="20">
        <f>'8760_Profile'!M5490</f>
        <v>0</v>
      </c>
      <c r="F5492" s="11" t="str">
        <f t="shared" si="85"/>
        <v>Normal export window</v>
      </c>
    </row>
    <row r="5493" spans="1:6" ht="15" customHeight="1">
      <c r="A5493" s="23">
        <f>'8760_Profile'!A5491</f>
        <v>44790.708333333299</v>
      </c>
      <c r="B5493" s="22">
        <f>'8760_Profile'!N5491</f>
        <v>54.991999999999997</v>
      </c>
      <c r="C5493" s="22">
        <f>'8760_Profile'!O5491</f>
        <v>54.991999999999997</v>
      </c>
      <c r="D5493" s="22">
        <f>'8760_Profile'!P5491</f>
        <v>54.991999999999997</v>
      </c>
      <c r="E5493" s="20">
        <f>'8760_Profile'!M5491</f>
        <v>0</v>
      </c>
      <c r="F5493" s="11" t="str">
        <f t="shared" si="85"/>
        <v>Normal export window</v>
      </c>
    </row>
    <row r="5494" spans="1:6" ht="15" customHeight="1">
      <c r="A5494" s="23">
        <f>'8760_Profile'!A5492</f>
        <v>44790.75</v>
      </c>
      <c r="B5494" s="22">
        <f>'8760_Profile'!N5492</f>
        <v>54.991999999999997</v>
      </c>
      <c r="C5494" s="22">
        <f>'8760_Profile'!O5492</f>
        <v>54.991999999999997</v>
      </c>
      <c r="D5494" s="22">
        <f>'8760_Profile'!P5492</f>
        <v>54.991999999999997</v>
      </c>
      <c r="E5494" s="20">
        <f>'8760_Profile'!M5492</f>
        <v>0</v>
      </c>
      <c r="F5494" s="11" t="str">
        <f t="shared" si="85"/>
        <v>Normal export window</v>
      </c>
    </row>
    <row r="5495" spans="1:6" ht="15" customHeight="1">
      <c r="A5495" s="23">
        <f>'8760_Profile'!A5493</f>
        <v>44790.791666666701</v>
      </c>
      <c r="B5495" s="22">
        <f>'8760_Profile'!N5493</f>
        <v>54.991999999999997</v>
      </c>
      <c r="C5495" s="22">
        <f>'8760_Profile'!O5493</f>
        <v>54.991999999999997</v>
      </c>
      <c r="D5495" s="22">
        <f>'8760_Profile'!P5493</f>
        <v>54.991999999999997</v>
      </c>
      <c r="E5495" s="20">
        <f>'8760_Profile'!M5493</f>
        <v>0</v>
      </c>
      <c r="F5495" s="11" t="str">
        <f t="shared" si="85"/>
        <v>Normal export window</v>
      </c>
    </row>
    <row r="5496" spans="1:6" ht="15" customHeight="1">
      <c r="A5496" s="23">
        <f>'8760_Profile'!A5494</f>
        <v>44790.833333333299</v>
      </c>
      <c r="B5496" s="22">
        <f>'8760_Profile'!N5494</f>
        <v>54.991999999999997</v>
      </c>
      <c r="C5496" s="22">
        <f>'8760_Profile'!O5494</f>
        <v>54.991999999999997</v>
      </c>
      <c r="D5496" s="22">
        <f>'8760_Profile'!P5494</f>
        <v>54.991999999999997</v>
      </c>
      <c r="E5496" s="20">
        <f>'8760_Profile'!M5494</f>
        <v>0</v>
      </c>
      <c r="F5496" s="11" t="str">
        <f t="shared" si="85"/>
        <v>Normal export window</v>
      </c>
    </row>
    <row r="5497" spans="1:6" ht="15" customHeight="1">
      <c r="A5497" s="23">
        <f>'8760_Profile'!A5495</f>
        <v>44790.875</v>
      </c>
      <c r="B5497" s="22">
        <f>'8760_Profile'!N5495</f>
        <v>54.991999999999997</v>
      </c>
      <c r="C5497" s="22">
        <f>'8760_Profile'!O5495</f>
        <v>54.991999999999997</v>
      </c>
      <c r="D5497" s="22">
        <f>'8760_Profile'!P5495</f>
        <v>54.991999999999997</v>
      </c>
      <c r="E5497" s="20">
        <f>'8760_Profile'!M5495</f>
        <v>0</v>
      </c>
      <c r="F5497" s="11" t="str">
        <f t="shared" si="85"/>
        <v>Normal export window</v>
      </c>
    </row>
    <row r="5498" spans="1:6" ht="15" customHeight="1">
      <c r="A5498" s="23">
        <f>'8760_Profile'!A5496</f>
        <v>44790.916666666701</v>
      </c>
      <c r="B5498" s="22">
        <f>'8760_Profile'!N5496</f>
        <v>54.991999999999997</v>
      </c>
      <c r="C5498" s="22">
        <f>'8760_Profile'!O5496</f>
        <v>54.991999999999997</v>
      </c>
      <c r="D5498" s="22">
        <f>'8760_Profile'!P5496</f>
        <v>54.991999999999997</v>
      </c>
      <c r="E5498" s="20">
        <f>'8760_Profile'!M5496</f>
        <v>0</v>
      </c>
      <c r="F5498" s="11" t="str">
        <f t="shared" si="85"/>
        <v>Normal export window</v>
      </c>
    </row>
    <row r="5499" spans="1:6" ht="15" customHeight="1">
      <c r="A5499" s="23">
        <f>'8760_Profile'!A5497</f>
        <v>44790.958333333299</v>
      </c>
      <c r="B5499" s="22">
        <f>'8760_Profile'!N5497</f>
        <v>54.991999999999997</v>
      </c>
      <c r="C5499" s="22">
        <f>'8760_Profile'!O5497</f>
        <v>54.991999999999997</v>
      </c>
      <c r="D5499" s="22">
        <f>'8760_Profile'!P5497</f>
        <v>54.991999999999997</v>
      </c>
      <c r="E5499" s="20">
        <f>'8760_Profile'!M5497</f>
        <v>0</v>
      </c>
      <c r="F5499" s="11" t="str">
        <f t="shared" si="85"/>
        <v>Normal export window</v>
      </c>
    </row>
    <row r="5500" spans="1:6" ht="15" customHeight="1">
      <c r="A5500" s="23">
        <f>'8760_Profile'!A5498</f>
        <v>44791</v>
      </c>
      <c r="B5500" s="22">
        <f>'8760_Profile'!N5498</f>
        <v>54.991999999999997</v>
      </c>
      <c r="C5500" s="22">
        <f>'8760_Profile'!O5498</f>
        <v>54.991999999999997</v>
      </c>
      <c r="D5500" s="22">
        <f>'8760_Profile'!P5498</f>
        <v>54.991999999999997</v>
      </c>
      <c r="E5500" s="20">
        <f>'8760_Profile'!M5498</f>
        <v>0</v>
      </c>
      <c r="F5500" s="11" t="str">
        <f t="shared" si="85"/>
        <v>Normal export window</v>
      </c>
    </row>
    <row r="5501" spans="1:6" ht="15" customHeight="1">
      <c r="A5501" s="23">
        <f>'8760_Profile'!A5499</f>
        <v>44791.041666666701</v>
      </c>
      <c r="B5501" s="22">
        <f>'8760_Profile'!N5499</f>
        <v>54.991999999999997</v>
      </c>
      <c r="C5501" s="22">
        <f>'8760_Profile'!O5499</f>
        <v>54.991999999999997</v>
      </c>
      <c r="D5501" s="22">
        <f>'8760_Profile'!P5499</f>
        <v>54.991999999999997</v>
      </c>
      <c r="E5501" s="20">
        <f>'8760_Profile'!M5499</f>
        <v>0</v>
      </c>
      <c r="F5501" s="11" t="str">
        <f t="shared" si="85"/>
        <v>Normal export window</v>
      </c>
    </row>
    <row r="5502" spans="1:6" ht="15" customHeight="1">
      <c r="A5502" s="23">
        <f>'8760_Profile'!A5500</f>
        <v>44791.083333333299</v>
      </c>
      <c r="B5502" s="22">
        <f>'8760_Profile'!N5500</f>
        <v>54.991999999999997</v>
      </c>
      <c r="C5502" s="22">
        <f>'8760_Profile'!O5500</f>
        <v>54.991999999999997</v>
      </c>
      <c r="D5502" s="22">
        <f>'8760_Profile'!P5500</f>
        <v>54.991999999999997</v>
      </c>
      <c r="E5502" s="20">
        <f>'8760_Profile'!M5500</f>
        <v>0</v>
      </c>
      <c r="F5502" s="11" t="str">
        <f t="shared" si="85"/>
        <v>Normal export window</v>
      </c>
    </row>
    <row r="5503" spans="1:6" ht="15" customHeight="1">
      <c r="A5503" s="23">
        <f>'8760_Profile'!A5501</f>
        <v>44791.125</v>
      </c>
      <c r="B5503" s="22">
        <f>'8760_Profile'!N5501</f>
        <v>54.991999999999997</v>
      </c>
      <c r="C5503" s="22">
        <f>'8760_Profile'!O5501</f>
        <v>54.991999999999997</v>
      </c>
      <c r="D5503" s="22">
        <f>'8760_Profile'!P5501</f>
        <v>54.991999999999997</v>
      </c>
      <c r="E5503" s="20">
        <f>'8760_Profile'!M5501</f>
        <v>0</v>
      </c>
      <c r="F5503" s="11" t="str">
        <f t="shared" si="85"/>
        <v>Normal export window</v>
      </c>
    </row>
    <row r="5504" spans="1:6" ht="15" customHeight="1">
      <c r="A5504" s="23">
        <f>'8760_Profile'!A5502</f>
        <v>44791.166666666701</v>
      </c>
      <c r="B5504" s="22">
        <f>'8760_Profile'!N5502</f>
        <v>54.991999999999997</v>
      </c>
      <c r="C5504" s="22">
        <f>'8760_Profile'!O5502</f>
        <v>54.991999999999997</v>
      </c>
      <c r="D5504" s="22">
        <f>'8760_Profile'!P5502</f>
        <v>54.991999999999997</v>
      </c>
      <c r="E5504" s="20">
        <f>'8760_Profile'!M5502</f>
        <v>0</v>
      </c>
      <c r="F5504" s="11" t="str">
        <f t="shared" si="85"/>
        <v>Normal export window</v>
      </c>
    </row>
    <row r="5505" spans="1:6" ht="15" customHeight="1">
      <c r="A5505" s="23">
        <f>'8760_Profile'!A5503</f>
        <v>44791.208333333299</v>
      </c>
      <c r="B5505" s="22">
        <f>'8760_Profile'!N5503</f>
        <v>54.991999999999997</v>
      </c>
      <c r="C5505" s="22">
        <f>'8760_Profile'!O5503</f>
        <v>54.991999999999997</v>
      </c>
      <c r="D5505" s="22">
        <f>'8760_Profile'!P5503</f>
        <v>54.991999999999997</v>
      </c>
      <c r="E5505" s="20">
        <f>'8760_Profile'!M5503</f>
        <v>0</v>
      </c>
      <c r="F5505" s="11" t="str">
        <f t="shared" si="85"/>
        <v>Normal export window</v>
      </c>
    </row>
    <row r="5506" spans="1:6" ht="15" customHeight="1">
      <c r="A5506" s="23">
        <f>'8760_Profile'!A5504</f>
        <v>44791.25</v>
      </c>
      <c r="B5506" s="22">
        <f>'8760_Profile'!N5504</f>
        <v>54.991999999999997</v>
      </c>
      <c r="C5506" s="22">
        <f>'8760_Profile'!O5504</f>
        <v>54.991999999999997</v>
      </c>
      <c r="D5506" s="22">
        <f>'8760_Profile'!P5504</f>
        <v>54.991999999999997</v>
      </c>
      <c r="E5506" s="20">
        <f>'8760_Profile'!M5504</f>
        <v>0</v>
      </c>
      <c r="F5506" s="11" t="str">
        <f t="shared" si="85"/>
        <v>Normal export window</v>
      </c>
    </row>
    <row r="5507" spans="1:6" ht="15" customHeight="1">
      <c r="A5507" s="23">
        <f>'8760_Profile'!A5505</f>
        <v>44791.291666666701</v>
      </c>
      <c r="B5507" s="22">
        <f>'8760_Profile'!N5505</f>
        <v>54.991999999999997</v>
      </c>
      <c r="C5507" s="22">
        <f>'8760_Profile'!O5505</f>
        <v>54.991999999999997</v>
      </c>
      <c r="D5507" s="22">
        <f>'8760_Profile'!P5505</f>
        <v>54.991999999999997</v>
      </c>
      <c r="E5507" s="20">
        <f>'8760_Profile'!M5505</f>
        <v>0</v>
      </c>
      <c r="F5507" s="11" t="str">
        <f t="shared" si="85"/>
        <v>Normal export window</v>
      </c>
    </row>
    <row r="5508" spans="1:6" ht="15" customHeight="1">
      <c r="A5508" s="23">
        <f>'8760_Profile'!A5506</f>
        <v>44791.333333333299</v>
      </c>
      <c r="B5508" s="22">
        <f>'8760_Profile'!N5506</f>
        <v>54.991999999999997</v>
      </c>
      <c r="C5508" s="22">
        <f>'8760_Profile'!O5506</f>
        <v>54.991999999999997</v>
      </c>
      <c r="D5508" s="22">
        <f>'8760_Profile'!P5506</f>
        <v>54.991999999999997</v>
      </c>
      <c r="E5508" s="20">
        <f>'8760_Profile'!M5506</f>
        <v>0</v>
      </c>
      <c r="F5508" s="11" t="str">
        <f t="shared" ref="F5508:F5571" si="86">IF(E5508=1,"Summer low-load CA constraint window","Normal export window")</f>
        <v>Normal export window</v>
      </c>
    </row>
    <row r="5509" spans="1:6" ht="15" customHeight="1">
      <c r="A5509" s="23">
        <f>'8760_Profile'!A5507</f>
        <v>44791.375</v>
      </c>
      <c r="B5509" s="22">
        <f>'8760_Profile'!N5507</f>
        <v>54.991999999999997</v>
      </c>
      <c r="C5509" s="22">
        <f>'8760_Profile'!O5507</f>
        <v>54.991999999999997</v>
      </c>
      <c r="D5509" s="22">
        <f>'8760_Profile'!P5507</f>
        <v>54.991999999999997</v>
      </c>
      <c r="E5509" s="20">
        <f>'8760_Profile'!M5507</f>
        <v>0</v>
      </c>
      <c r="F5509" s="11" t="str">
        <f t="shared" si="86"/>
        <v>Normal export window</v>
      </c>
    </row>
    <row r="5510" spans="1:6" ht="15" customHeight="1">
      <c r="A5510" s="23">
        <f>'8760_Profile'!A5508</f>
        <v>44791.416666666701</v>
      </c>
      <c r="B5510" s="22">
        <f>'8760_Profile'!N5508</f>
        <v>54.991999999999997</v>
      </c>
      <c r="C5510" s="22">
        <f>'8760_Profile'!O5508</f>
        <v>54.991999999999997</v>
      </c>
      <c r="D5510" s="22">
        <f>'8760_Profile'!P5508</f>
        <v>54.991999999999997</v>
      </c>
      <c r="E5510" s="20">
        <f>'8760_Profile'!M5508</f>
        <v>0</v>
      </c>
      <c r="F5510" s="11" t="str">
        <f t="shared" si="86"/>
        <v>Normal export window</v>
      </c>
    </row>
    <row r="5511" spans="1:6" ht="15" customHeight="1">
      <c r="A5511" s="23">
        <f>'8760_Profile'!A5509</f>
        <v>44791.458333333299</v>
      </c>
      <c r="B5511" s="22">
        <f>'8760_Profile'!N5509</f>
        <v>54.991999999999997</v>
      </c>
      <c r="C5511" s="22">
        <f>'8760_Profile'!O5509</f>
        <v>54.991999999999997</v>
      </c>
      <c r="D5511" s="22">
        <f>'8760_Profile'!P5509</f>
        <v>54.991999999999997</v>
      </c>
      <c r="E5511" s="20">
        <f>'8760_Profile'!M5509</f>
        <v>0</v>
      </c>
      <c r="F5511" s="11" t="str">
        <f t="shared" si="86"/>
        <v>Normal export window</v>
      </c>
    </row>
    <row r="5512" spans="1:6" ht="15" customHeight="1">
      <c r="A5512" s="23">
        <f>'8760_Profile'!A5510</f>
        <v>44791.5</v>
      </c>
      <c r="B5512" s="22">
        <f>'8760_Profile'!N5510</f>
        <v>54.991999999999997</v>
      </c>
      <c r="C5512" s="22">
        <f>'8760_Profile'!O5510</f>
        <v>54.991999999999997</v>
      </c>
      <c r="D5512" s="22">
        <f>'8760_Profile'!P5510</f>
        <v>54.991999999999997</v>
      </c>
      <c r="E5512" s="20">
        <f>'8760_Profile'!M5510</f>
        <v>0</v>
      </c>
      <c r="F5512" s="11" t="str">
        <f t="shared" si="86"/>
        <v>Normal export window</v>
      </c>
    </row>
    <row r="5513" spans="1:6" ht="15" customHeight="1">
      <c r="A5513" s="23">
        <f>'8760_Profile'!A5511</f>
        <v>44791.541666666701</v>
      </c>
      <c r="B5513" s="22">
        <f>'8760_Profile'!N5511</f>
        <v>54.991999999999997</v>
      </c>
      <c r="C5513" s="22">
        <f>'8760_Profile'!O5511</f>
        <v>54.991999999999997</v>
      </c>
      <c r="D5513" s="22">
        <f>'8760_Profile'!P5511</f>
        <v>54.991999999999997</v>
      </c>
      <c r="E5513" s="20">
        <f>'8760_Profile'!M5511</f>
        <v>0</v>
      </c>
      <c r="F5513" s="11" t="str">
        <f t="shared" si="86"/>
        <v>Normal export window</v>
      </c>
    </row>
    <row r="5514" spans="1:6" ht="15" customHeight="1">
      <c r="A5514" s="23">
        <f>'8760_Profile'!A5512</f>
        <v>44791.583333333299</v>
      </c>
      <c r="B5514" s="22">
        <f>'8760_Profile'!N5512</f>
        <v>54.991999999999997</v>
      </c>
      <c r="C5514" s="22">
        <f>'8760_Profile'!O5512</f>
        <v>54.991999999999997</v>
      </c>
      <c r="D5514" s="22">
        <f>'8760_Profile'!P5512</f>
        <v>54.991999999999997</v>
      </c>
      <c r="E5514" s="20">
        <f>'8760_Profile'!M5512</f>
        <v>0</v>
      </c>
      <c r="F5514" s="11" t="str">
        <f t="shared" si="86"/>
        <v>Normal export window</v>
      </c>
    </row>
    <row r="5515" spans="1:6" ht="15" customHeight="1">
      <c r="A5515" s="23">
        <f>'8760_Profile'!A5513</f>
        <v>44791.625</v>
      </c>
      <c r="B5515" s="22">
        <f>'8760_Profile'!N5513</f>
        <v>54.991999999999997</v>
      </c>
      <c r="C5515" s="22">
        <f>'8760_Profile'!O5513</f>
        <v>54.991999999999997</v>
      </c>
      <c r="D5515" s="22">
        <f>'8760_Profile'!P5513</f>
        <v>54.991999999999997</v>
      </c>
      <c r="E5515" s="20">
        <f>'8760_Profile'!M5513</f>
        <v>0</v>
      </c>
      <c r="F5515" s="11" t="str">
        <f t="shared" si="86"/>
        <v>Normal export window</v>
      </c>
    </row>
    <row r="5516" spans="1:6" ht="15" customHeight="1">
      <c r="A5516" s="23">
        <f>'8760_Profile'!A5514</f>
        <v>44791.666666666701</v>
      </c>
      <c r="B5516" s="22">
        <f>'8760_Profile'!N5514</f>
        <v>54.991999999999997</v>
      </c>
      <c r="C5516" s="22">
        <f>'8760_Profile'!O5514</f>
        <v>54.991999999999997</v>
      </c>
      <c r="D5516" s="22">
        <f>'8760_Profile'!P5514</f>
        <v>54.991999999999997</v>
      </c>
      <c r="E5516" s="20">
        <f>'8760_Profile'!M5514</f>
        <v>0</v>
      </c>
      <c r="F5516" s="11" t="str">
        <f t="shared" si="86"/>
        <v>Normal export window</v>
      </c>
    </row>
    <row r="5517" spans="1:6" ht="15" customHeight="1">
      <c r="A5517" s="23">
        <f>'8760_Profile'!A5515</f>
        <v>44791.708333333299</v>
      </c>
      <c r="B5517" s="22">
        <f>'8760_Profile'!N5515</f>
        <v>54.991999999999997</v>
      </c>
      <c r="C5517" s="22">
        <f>'8760_Profile'!O5515</f>
        <v>54.991999999999997</v>
      </c>
      <c r="D5517" s="22">
        <f>'8760_Profile'!P5515</f>
        <v>54.991999999999997</v>
      </c>
      <c r="E5517" s="20">
        <f>'8760_Profile'!M5515</f>
        <v>0</v>
      </c>
      <c r="F5517" s="11" t="str">
        <f t="shared" si="86"/>
        <v>Normal export window</v>
      </c>
    </row>
    <row r="5518" spans="1:6" ht="15" customHeight="1">
      <c r="A5518" s="23">
        <f>'8760_Profile'!A5516</f>
        <v>44791.75</v>
      </c>
      <c r="B5518" s="22">
        <f>'8760_Profile'!N5516</f>
        <v>54.991999999999997</v>
      </c>
      <c r="C5518" s="22">
        <f>'8760_Profile'!O5516</f>
        <v>54.991999999999997</v>
      </c>
      <c r="D5518" s="22">
        <f>'8760_Profile'!P5516</f>
        <v>54.991999999999997</v>
      </c>
      <c r="E5518" s="20">
        <f>'8760_Profile'!M5516</f>
        <v>0</v>
      </c>
      <c r="F5518" s="11" t="str">
        <f t="shared" si="86"/>
        <v>Normal export window</v>
      </c>
    </row>
    <row r="5519" spans="1:6" ht="15" customHeight="1">
      <c r="A5519" s="23">
        <f>'8760_Profile'!A5517</f>
        <v>44791.791666666701</v>
      </c>
      <c r="B5519" s="22">
        <f>'8760_Profile'!N5517</f>
        <v>54.991999999999997</v>
      </c>
      <c r="C5519" s="22">
        <f>'8760_Profile'!O5517</f>
        <v>54.991999999999997</v>
      </c>
      <c r="D5519" s="22">
        <f>'8760_Profile'!P5517</f>
        <v>54.991999999999997</v>
      </c>
      <c r="E5519" s="20">
        <f>'8760_Profile'!M5517</f>
        <v>0</v>
      </c>
      <c r="F5519" s="11" t="str">
        <f t="shared" si="86"/>
        <v>Normal export window</v>
      </c>
    </row>
    <row r="5520" spans="1:6" ht="15" customHeight="1">
      <c r="A5520" s="23">
        <f>'8760_Profile'!A5518</f>
        <v>44791.833333333299</v>
      </c>
      <c r="B5520" s="22">
        <f>'8760_Profile'!N5518</f>
        <v>54.991999999999997</v>
      </c>
      <c r="C5520" s="22">
        <f>'8760_Profile'!O5518</f>
        <v>54.991999999999997</v>
      </c>
      <c r="D5520" s="22">
        <f>'8760_Profile'!P5518</f>
        <v>54.991999999999997</v>
      </c>
      <c r="E5520" s="20">
        <f>'8760_Profile'!M5518</f>
        <v>0</v>
      </c>
      <c r="F5520" s="11" t="str">
        <f t="shared" si="86"/>
        <v>Normal export window</v>
      </c>
    </row>
    <row r="5521" spans="1:6" ht="15" customHeight="1">
      <c r="A5521" s="23">
        <f>'8760_Profile'!A5519</f>
        <v>44791.875</v>
      </c>
      <c r="B5521" s="22">
        <f>'8760_Profile'!N5519</f>
        <v>54.991999999999997</v>
      </c>
      <c r="C5521" s="22">
        <f>'8760_Profile'!O5519</f>
        <v>54.991999999999997</v>
      </c>
      <c r="D5521" s="22">
        <f>'8760_Profile'!P5519</f>
        <v>54.991999999999997</v>
      </c>
      <c r="E5521" s="20">
        <f>'8760_Profile'!M5519</f>
        <v>0</v>
      </c>
      <c r="F5521" s="11" t="str">
        <f t="shared" si="86"/>
        <v>Normal export window</v>
      </c>
    </row>
    <row r="5522" spans="1:6" ht="15" customHeight="1">
      <c r="A5522" s="23">
        <f>'8760_Profile'!A5520</f>
        <v>44791.916666666701</v>
      </c>
      <c r="B5522" s="22">
        <f>'8760_Profile'!N5520</f>
        <v>54.991999999999997</v>
      </c>
      <c r="C5522" s="22">
        <f>'8760_Profile'!O5520</f>
        <v>54.991999999999997</v>
      </c>
      <c r="D5522" s="22">
        <f>'8760_Profile'!P5520</f>
        <v>54.991999999999997</v>
      </c>
      <c r="E5522" s="20">
        <f>'8760_Profile'!M5520</f>
        <v>0</v>
      </c>
      <c r="F5522" s="11" t="str">
        <f t="shared" si="86"/>
        <v>Normal export window</v>
      </c>
    </row>
    <row r="5523" spans="1:6" ht="15" customHeight="1">
      <c r="A5523" s="23">
        <f>'8760_Profile'!A5521</f>
        <v>44791.958333333299</v>
      </c>
      <c r="B5523" s="22">
        <f>'8760_Profile'!N5521</f>
        <v>54.991999999999997</v>
      </c>
      <c r="C5523" s="22">
        <f>'8760_Profile'!O5521</f>
        <v>54.991999999999997</v>
      </c>
      <c r="D5523" s="22">
        <f>'8760_Profile'!P5521</f>
        <v>54.991999999999997</v>
      </c>
      <c r="E5523" s="20">
        <f>'8760_Profile'!M5521</f>
        <v>0</v>
      </c>
      <c r="F5523" s="11" t="str">
        <f t="shared" si="86"/>
        <v>Normal export window</v>
      </c>
    </row>
    <row r="5524" spans="1:6" ht="15" customHeight="1">
      <c r="A5524" s="23">
        <f>'8760_Profile'!A5522</f>
        <v>44792</v>
      </c>
      <c r="B5524" s="22">
        <f>'8760_Profile'!N5522</f>
        <v>54.991999999999997</v>
      </c>
      <c r="C5524" s="22">
        <f>'8760_Profile'!O5522</f>
        <v>54.991999999999997</v>
      </c>
      <c r="D5524" s="22">
        <f>'8760_Profile'!P5522</f>
        <v>54.991999999999997</v>
      </c>
      <c r="E5524" s="20">
        <f>'8760_Profile'!M5522</f>
        <v>0</v>
      </c>
      <c r="F5524" s="11" t="str">
        <f t="shared" si="86"/>
        <v>Normal export window</v>
      </c>
    </row>
    <row r="5525" spans="1:6" ht="15" customHeight="1">
      <c r="A5525" s="23">
        <f>'8760_Profile'!A5523</f>
        <v>44792.041666666701</v>
      </c>
      <c r="B5525" s="22">
        <f>'8760_Profile'!N5523</f>
        <v>54.991999999999997</v>
      </c>
      <c r="C5525" s="22">
        <f>'8760_Profile'!O5523</f>
        <v>54.991999999999997</v>
      </c>
      <c r="D5525" s="22">
        <f>'8760_Profile'!P5523</f>
        <v>54.991999999999997</v>
      </c>
      <c r="E5525" s="20">
        <f>'8760_Profile'!M5523</f>
        <v>0</v>
      </c>
      <c r="F5525" s="11" t="str">
        <f t="shared" si="86"/>
        <v>Normal export window</v>
      </c>
    </row>
    <row r="5526" spans="1:6" ht="15" customHeight="1">
      <c r="A5526" s="23">
        <f>'8760_Profile'!A5524</f>
        <v>44792.083333333299</v>
      </c>
      <c r="B5526" s="22">
        <f>'8760_Profile'!N5524</f>
        <v>54.991999999999997</v>
      </c>
      <c r="C5526" s="22">
        <f>'8760_Profile'!O5524</f>
        <v>54.991999999999997</v>
      </c>
      <c r="D5526" s="22">
        <f>'8760_Profile'!P5524</f>
        <v>54.991999999999997</v>
      </c>
      <c r="E5526" s="20">
        <f>'8760_Profile'!M5524</f>
        <v>0</v>
      </c>
      <c r="F5526" s="11" t="str">
        <f t="shared" si="86"/>
        <v>Normal export window</v>
      </c>
    </row>
    <row r="5527" spans="1:6" ht="15" customHeight="1">
      <c r="A5527" s="23">
        <f>'8760_Profile'!A5525</f>
        <v>44792.125</v>
      </c>
      <c r="B5527" s="22">
        <f>'8760_Profile'!N5525</f>
        <v>54.991999999999997</v>
      </c>
      <c r="C5527" s="22">
        <f>'8760_Profile'!O5525</f>
        <v>54.991999999999997</v>
      </c>
      <c r="D5527" s="22">
        <f>'8760_Profile'!P5525</f>
        <v>54.991999999999997</v>
      </c>
      <c r="E5527" s="20">
        <f>'8760_Profile'!M5525</f>
        <v>0</v>
      </c>
      <c r="F5527" s="11" t="str">
        <f t="shared" si="86"/>
        <v>Normal export window</v>
      </c>
    </row>
    <row r="5528" spans="1:6" ht="15" customHeight="1">
      <c r="A5528" s="23">
        <f>'8760_Profile'!A5526</f>
        <v>44792.166666666701</v>
      </c>
      <c r="B5528" s="22">
        <f>'8760_Profile'!N5526</f>
        <v>54.991999999999997</v>
      </c>
      <c r="C5528" s="22">
        <f>'8760_Profile'!O5526</f>
        <v>54.991999999999997</v>
      </c>
      <c r="D5528" s="22">
        <f>'8760_Profile'!P5526</f>
        <v>54.991999999999997</v>
      </c>
      <c r="E5528" s="20">
        <f>'8760_Profile'!M5526</f>
        <v>0</v>
      </c>
      <c r="F5528" s="11" t="str">
        <f t="shared" si="86"/>
        <v>Normal export window</v>
      </c>
    </row>
    <row r="5529" spans="1:6" ht="15" customHeight="1">
      <c r="A5529" s="23">
        <f>'8760_Profile'!A5527</f>
        <v>44792.208333333299</v>
      </c>
      <c r="B5529" s="22">
        <f>'8760_Profile'!N5527</f>
        <v>54.991999999999997</v>
      </c>
      <c r="C5529" s="22">
        <f>'8760_Profile'!O5527</f>
        <v>54.991999999999997</v>
      </c>
      <c r="D5529" s="22">
        <f>'8760_Profile'!P5527</f>
        <v>54.991999999999997</v>
      </c>
      <c r="E5529" s="20">
        <f>'8760_Profile'!M5527</f>
        <v>0</v>
      </c>
      <c r="F5529" s="11" t="str">
        <f t="shared" si="86"/>
        <v>Normal export window</v>
      </c>
    </row>
    <row r="5530" spans="1:6" ht="15" customHeight="1">
      <c r="A5530" s="23">
        <f>'8760_Profile'!A5528</f>
        <v>44792.25</v>
      </c>
      <c r="B5530" s="22">
        <f>'8760_Profile'!N5528</f>
        <v>54.991999999999997</v>
      </c>
      <c r="C5530" s="22">
        <f>'8760_Profile'!O5528</f>
        <v>54.991999999999997</v>
      </c>
      <c r="D5530" s="22">
        <f>'8760_Profile'!P5528</f>
        <v>54.991999999999997</v>
      </c>
      <c r="E5530" s="20">
        <f>'8760_Profile'!M5528</f>
        <v>0</v>
      </c>
      <c r="F5530" s="11" t="str">
        <f t="shared" si="86"/>
        <v>Normal export window</v>
      </c>
    </row>
    <row r="5531" spans="1:6" ht="15" customHeight="1">
      <c r="A5531" s="23">
        <f>'8760_Profile'!A5529</f>
        <v>44792.291666666701</v>
      </c>
      <c r="B5531" s="22">
        <f>'8760_Profile'!N5529</f>
        <v>54.991999999999997</v>
      </c>
      <c r="C5531" s="22">
        <f>'8760_Profile'!O5529</f>
        <v>54.991999999999997</v>
      </c>
      <c r="D5531" s="22">
        <f>'8760_Profile'!P5529</f>
        <v>54.991999999999997</v>
      </c>
      <c r="E5531" s="20">
        <f>'8760_Profile'!M5529</f>
        <v>0</v>
      </c>
      <c r="F5531" s="11" t="str">
        <f t="shared" si="86"/>
        <v>Normal export window</v>
      </c>
    </row>
    <row r="5532" spans="1:6" ht="15" customHeight="1">
      <c r="A5532" s="23">
        <f>'8760_Profile'!A5530</f>
        <v>44792.333333333299</v>
      </c>
      <c r="B5532" s="22">
        <f>'8760_Profile'!N5530</f>
        <v>54.991999999999997</v>
      </c>
      <c r="C5532" s="22">
        <f>'8760_Profile'!O5530</f>
        <v>54.991999999999997</v>
      </c>
      <c r="D5532" s="22">
        <f>'8760_Profile'!P5530</f>
        <v>54.991999999999997</v>
      </c>
      <c r="E5532" s="20">
        <f>'8760_Profile'!M5530</f>
        <v>0</v>
      </c>
      <c r="F5532" s="11" t="str">
        <f t="shared" si="86"/>
        <v>Normal export window</v>
      </c>
    </row>
    <row r="5533" spans="1:6" ht="15" customHeight="1">
      <c r="A5533" s="23">
        <f>'8760_Profile'!A5531</f>
        <v>44792.375</v>
      </c>
      <c r="B5533" s="22">
        <f>'8760_Profile'!N5531</f>
        <v>54.991999999999997</v>
      </c>
      <c r="C5533" s="22">
        <f>'8760_Profile'!O5531</f>
        <v>54.991999999999997</v>
      </c>
      <c r="D5533" s="22">
        <f>'8760_Profile'!P5531</f>
        <v>54.991999999999997</v>
      </c>
      <c r="E5533" s="20">
        <f>'8760_Profile'!M5531</f>
        <v>0</v>
      </c>
      <c r="F5533" s="11" t="str">
        <f t="shared" si="86"/>
        <v>Normal export window</v>
      </c>
    </row>
    <row r="5534" spans="1:6" ht="15" customHeight="1">
      <c r="A5534" s="23">
        <f>'8760_Profile'!A5532</f>
        <v>44792.416666666701</v>
      </c>
      <c r="B5534" s="22">
        <f>'8760_Profile'!N5532</f>
        <v>54.991999999999997</v>
      </c>
      <c r="C5534" s="22">
        <f>'8760_Profile'!O5532</f>
        <v>54.991999999999997</v>
      </c>
      <c r="D5534" s="22">
        <f>'8760_Profile'!P5532</f>
        <v>54.991999999999997</v>
      </c>
      <c r="E5534" s="20">
        <f>'8760_Profile'!M5532</f>
        <v>0</v>
      </c>
      <c r="F5534" s="11" t="str">
        <f t="shared" si="86"/>
        <v>Normal export window</v>
      </c>
    </row>
    <row r="5535" spans="1:6" ht="15" customHeight="1">
      <c r="A5535" s="23">
        <f>'8760_Profile'!A5533</f>
        <v>44792.458333333299</v>
      </c>
      <c r="B5535" s="22">
        <f>'8760_Profile'!N5533</f>
        <v>54.991999999999997</v>
      </c>
      <c r="C5535" s="22">
        <f>'8760_Profile'!O5533</f>
        <v>54.991999999999997</v>
      </c>
      <c r="D5535" s="22">
        <f>'8760_Profile'!P5533</f>
        <v>54.991999999999997</v>
      </c>
      <c r="E5535" s="20">
        <f>'8760_Profile'!M5533</f>
        <v>0</v>
      </c>
      <c r="F5535" s="11" t="str">
        <f t="shared" si="86"/>
        <v>Normal export window</v>
      </c>
    </row>
    <row r="5536" spans="1:6" ht="15" customHeight="1">
      <c r="A5536" s="23">
        <f>'8760_Profile'!A5534</f>
        <v>44792.5</v>
      </c>
      <c r="B5536" s="22">
        <f>'8760_Profile'!N5534</f>
        <v>54.991999999999997</v>
      </c>
      <c r="C5536" s="22">
        <f>'8760_Profile'!O5534</f>
        <v>54.991999999999997</v>
      </c>
      <c r="D5536" s="22">
        <f>'8760_Profile'!P5534</f>
        <v>54.991999999999997</v>
      </c>
      <c r="E5536" s="20">
        <f>'8760_Profile'!M5534</f>
        <v>0</v>
      </c>
      <c r="F5536" s="11" t="str">
        <f t="shared" si="86"/>
        <v>Normal export window</v>
      </c>
    </row>
    <row r="5537" spans="1:6" ht="15" customHeight="1">
      <c r="A5537" s="23">
        <f>'8760_Profile'!A5535</f>
        <v>44792.541666666701</v>
      </c>
      <c r="B5537" s="22">
        <f>'8760_Profile'!N5535</f>
        <v>54.991999999999997</v>
      </c>
      <c r="C5537" s="22">
        <f>'8760_Profile'!O5535</f>
        <v>54.991999999999997</v>
      </c>
      <c r="D5537" s="22">
        <f>'8760_Profile'!P5535</f>
        <v>54.991999999999997</v>
      </c>
      <c r="E5537" s="20">
        <f>'8760_Profile'!M5535</f>
        <v>0</v>
      </c>
      <c r="F5537" s="11" t="str">
        <f t="shared" si="86"/>
        <v>Normal export window</v>
      </c>
    </row>
    <row r="5538" spans="1:6" ht="15" customHeight="1">
      <c r="A5538" s="23">
        <f>'8760_Profile'!A5536</f>
        <v>44792.583333333299</v>
      </c>
      <c r="B5538" s="22">
        <f>'8760_Profile'!N5536</f>
        <v>54.991999999999997</v>
      </c>
      <c r="C5538" s="22">
        <f>'8760_Profile'!O5536</f>
        <v>54.991999999999997</v>
      </c>
      <c r="D5538" s="22">
        <f>'8760_Profile'!P5536</f>
        <v>54.991999999999997</v>
      </c>
      <c r="E5538" s="20">
        <f>'8760_Profile'!M5536</f>
        <v>0</v>
      </c>
      <c r="F5538" s="11" t="str">
        <f t="shared" si="86"/>
        <v>Normal export window</v>
      </c>
    </row>
    <row r="5539" spans="1:6" ht="15" customHeight="1">
      <c r="A5539" s="23">
        <f>'8760_Profile'!A5537</f>
        <v>44792.625</v>
      </c>
      <c r="B5539" s="22">
        <f>'8760_Profile'!N5537</f>
        <v>54.991999999999997</v>
      </c>
      <c r="C5539" s="22">
        <f>'8760_Profile'!O5537</f>
        <v>54.991999999999997</v>
      </c>
      <c r="D5539" s="22">
        <f>'8760_Profile'!P5537</f>
        <v>54.991999999999997</v>
      </c>
      <c r="E5539" s="20">
        <f>'8760_Profile'!M5537</f>
        <v>0</v>
      </c>
      <c r="F5539" s="11" t="str">
        <f t="shared" si="86"/>
        <v>Normal export window</v>
      </c>
    </row>
    <row r="5540" spans="1:6" ht="15" customHeight="1">
      <c r="A5540" s="23">
        <f>'8760_Profile'!A5538</f>
        <v>44792.666666666701</v>
      </c>
      <c r="B5540" s="22">
        <f>'8760_Profile'!N5538</f>
        <v>54.991999999999997</v>
      </c>
      <c r="C5540" s="22">
        <f>'8760_Profile'!O5538</f>
        <v>54.991999999999997</v>
      </c>
      <c r="D5540" s="22">
        <f>'8760_Profile'!P5538</f>
        <v>54.991999999999997</v>
      </c>
      <c r="E5540" s="20">
        <f>'8760_Profile'!M5538</f>
        <v>0</v>
      </c>
      <c r="F5540" s="11" t="str">
        <f t="shared" si="86"/>
        <v>Normal export window</v>
      </c>
    </row>
    <row r="5541" spans="1:6" ht="15" customHeight="1">
      <c r="A5541" s="23">
        <f>'8760_Profile'!A5539</f>
        <v>44792.708333333299</v>
      </c>
      <c r="B5541" s="22">
        <f>'8760_Profile'!N5539</f>
        <v>54.991999999999997</v>
      </c>
      <c r="C5541" s="22">
        <f>'8760_Profile'!O5539</f>
        <v>54.991999999999997</v>
      </c>
      <c r="D5541" s="22">
        <f>'8760_Profile'!P5539</f>
        <v>54.991999999999997</v>
      </c>
      <c r="E5541" s="20">
        <f>'8760_Profile'!M5539</f>
        <v>0</v>
      </c>
      <c r="F5541" s="11" t="str">
        <f t="shared" si="86"/>
        <v>Normal export window</v>
      </c>
    </row>
    <row r="5542" spans="1:6" ht="15" customHeight="1">
      <c r="A5542" s="23">
        <f>'8760_Profile'!A5540</f>
        <v>44792.75</v>
      </c>
      <c r="B5542" s="22">
        <f>'8760_Profile'!N5540</f>
        <v>54.991999999999997</v>
      </c>
      <c r="C5542" s="22">
        <f>'8760_Profile'!O5540</f>
        <v>54.991999999999997</v>
      </c>
      <c r="D5542" s="22">
        <f>'8760_Profile'!P5540</f>
        <v>54.991999999999997</v>
      </c>
      <c r="E5542" s="20">
        <f>'8760_Profile'!M5540</f>
        <v>0</v>
      </c>
      <c r="F5542" s="11" t="str">
        <f t="shared" si="86"/>
        <v>Normal export window</v>
      </c>
    </row>
    <row r="5543" spans="1:6" ht="15" customHeight="1">
      <c r="A5543" s="23">
        <f>'8760_Profile'!A5541</f>
        <v>44792.791666666701</v>
      </c>
      <c r="B5543" s="22">
        <f>'8760_Profile'!N5541</f>
        <v>54.991999999999997</v>
      </c>
      <c r="C5543" s="22">
        <f>'8760_Profile'!O5541</f>
        <v>54.991999999999997</v>
      </c>
      <c r="D5543" s="22">
        <f>'8760_Profile'!P5541</f>
        <v>54.991999999999997</v>
      </c>
      <c r="E5543" s="20">
        <f>'8760_Profile'!M5541</f>
        <v>0</v>
      </c>
      <c r="F5543" s="11" t="str">
        <f t="shared" si="86"/>
        <v>Normal export window</v>
      </c>
    </row>
    <row r="5544" spans="1:6" ht="15" customHeight="1">
      <c r="A5544" s="23">
        <f>'8760_Profile'!A5542</f>
        <v>44792.833333333299</v>
      </c>
      <c r="B5544" s="22">
        <f>'8760_Profile'!N5542</f>
        <v>54.991999999999997</v>
      </c>
      <c r="C5544" s="22">
        <f>'8760_Profile'!O5542</f>
        <v>54.991999999999997</v>
      </c>
      <c r="D5544" s="22">
        <f>'8760_Profile'!P5542</f>
        <v>54.991999999999997</v>
      </c>
      <c r="E5544" s="20">
        <f>'8760_Profile'!M5542</f>
        <v>0</v>
      </c>
      <c r="F5544" s="11" t="str">
        <f t="shared" si="86"/>
        <v>Normal export window</v>
      </c>
    </row>
    <row r="5545" spans="1:6" ht="15" customHeight="1">
      <c r="A5545" s="23">
        <f>'8760_Profile'!A5543</f>
        <v>44792.875</v>
      </c>
      <c r="B5545" s="22">
        <f>'8760_Profile'!N5543</f>
        <v>54.991999999999997</v>
      </c>
      <c r="C5545" s="22">
        <f>'8760_Profile'!O5543</f>
        <v>54.991999999999997</v>
      </c>
      <c r="D5545" s="22">
        <f>'8760_Profile'!P5543</f>
        <v>54.991999999999997</v>
      </c>
      <c r="E5545" s="20">
        <f>'8760_Profile'!M5543</f>
        <v>0</v>
      </c>
      <c r="F5545" s="11" t="str">
        <f t="shared" si="86"/>
        <v>Normal export window</v>
      </c>
    </row>
    <row r="5546" spans="1:6" ht="15" customHeight="1">
      <c r="A5546" s="23">
        <f>'8760_Profile'!A5544</f>
        <v>44792.916666666701</v>
      </c>
      <c r="B5546" s="22">
        <f>'8760_Profile'!N5544</f>
        <v>54.991999999999997</v>
      </c>
      <c r="C5546" s="22">
        <f>'8760_Profile'!O5544</f>
        <v>54.991999999999997</v>
      </c>
      <c r="D5546" s="22">
        <f>'8760_Profile'!P5544</f>
        <v>54.991999999999997</v>
      </c>
      <c r="E5546" s="20">
        <f>'8760_Profile'!M5544</f>
        <v>0</v>
      </c>
      <c r="F5546" s="11" t="str">
        <f t="shared" si="86"/>
        <v>Normal export window</v>
      </c>
    </row>
    <row r="5547" spans="1:6" ht="15" customHeight="1">
      <c r="A5547" s="23">
        <f>'8760_Profile'!A5545</f>
        <v>44792.958333333299</v>
      </c>
      <c r="B5547" s="22">
        <f>'8760_Profile'!N5545</f>
        <v>54.991999999999997</v>
      </c>
      <c r="C5547" s="22">
        <f>'8760_Profile'!O5545</f>
        <v>54.991999999999997</v>
      </c>
      <c r="D5547" s="22">
        <f>'8760_Profile'!P5545</f>
        <v>54.991999999999997</v>
      </c>
      <c r="E5547" s="20">
        <f>'8760_Profile'!M5545</f>
        <v>0</v>
      </c>
      <c r="F5547" s="11" t="str">
        <f t="shared" si="86"/>
        <v>Normal export window</v>
      </c>
    </row>
    <row r="5548" spans="1:6" ht="15" customHeight="1">
      <c r="A5548" s="23">
        <f>'8760_Profile'!A5546</f>
        <v>44793</v>
      </c>
      <c r="B5548" s="22">
        <f>'8760_Profile'!N5546</f>
        <v>54.991999999999997</v>
      </c>
      <c r="C5548" s="22">
        <f>'8760_Profile'!O5546</f>
        <v>54.991999999999997</v>
      </c>
      <c r="D5548" s="22">
        <f>'8760_Profile'!P5546</f>
        <v>54.991999999999997</v>
      </c>
      <c r="E5548" s="20">
        <f>'8760_Profile'!M5546</f>
        <v>0</v>
      </c>
      <c r="F5548" s="11" t="str">
        <f t="shared" si="86"/>
        <v>Normal export window</v>
      </c>
    </row>
    <row r="5549" spans="1:6" ht="15" customHeight="1">
      <c r="A5549" s="23">
        <f>'8760_Profile'!A5547</f>
        <v>44793.041666666701</v>
      </c>
      <c r="B5549" s="22">
        <f>'8760_Profile'!N5547</f>
        <v>54.991999999999997</v>
      </c>
      <c r="C5549" s="22">
        <f>'8760_Profile'!O5547</f>
        <v>54.991999999999997</v>
      </c>
      <c r="D5549" s="22">
        <f>'8760_Profile'!P5547</f>
        <v>54.991999999999997</v>
      </c>
      <c r="E5549" s="20">
        <f>'8760_Profile'!M5547</f>
        <v>0</v>
      </c>
      <c r="F5549" s="11" t="str">
        <f t="shared" si="86"/>
        <v>Normal export window</v>
      </c>
    </row>
    <row r="5550" spans="1:6" ht="15" customHeight="1">
      <c r="A5550" s="23">
        <f>'8760_Profile'!A5548</f>
        <v>44793.083333333299</v>
      </c>
      <c r="B5550" s="22">
        <f>'8760_Profile'!N5548</f>
        <v>54.991999999999997</v>
      </c>
      <c r="C5550" s="22">
        <f>'8760_Profile'!O5548</f>
        <v>54.991999999999997</v>
      </c>
      <c r="D5550" s="22">
        <f>'8760_Profile'!P5548</f>
        <v>54.991999999999997</v>
      </c>
      <c r="E5550" s="20">
        <f>'8760_Profile'!M5548</f>
        <v>0</v>
      </c>
      <c r="F5550" s="11" t="str">
        <f t="shared" si="86"/>
        <v>Normal export window</v>
      </c>
    </row>
    <row r="5551" spans="1:6" ht="15" customHeight="1">
      <c r="A5551" s="23">
        <f>'8760_Profile'!A5549</f>
        <v>44793.125</v>
      </c>
      <c r="B5551" s="22">
        <f>'8760_Profile'!N5549</f>
        <v>54.991999999999997</v>
      </c>
      <c r="C5551" s="22">
        <f>'8760_Profile'!O5549</f>
        <v>54.991999999999997</v>
      </c>
      <c r="D5551" s="22">
        <f>'8760_Profile'!P5549</f>
        <v>54.991999999999997</v>
      </c>
      <c r="E5551" s="20">
        <f>'8760_Profile'!M5549</f>
        <v>0</v>
      </c>
      <c r="F5551" s="11" t="str">
        <f t="shared" si="86"/>
        <v>Normal export window</v>
      </c>
    </row>
    <row r="5552" spans="1:6" ht="15" customHeight="1">
      <c r="A5552" s="23">
        <f>'8760_Profile'!A5550</f>
        <v>44793.166666666701</v>
      </c>
      <c r="B5552" s="22">
        <f>'8760_Profile'!N5550</f>
        <v>54.991999999999997</v>
      </c>
      <c r="C5552" s="22">
        <f>'8760_Profile'!O5550</f>
        <v>54.991999999999997</v>
      </c>
      <c r="D5552" s="22">
        <f>'8760_Profile'!P5550</f>
        <v>54.991999999999997</v>
      </c>
      <c r="E5552" s="20">
        <f>'8760_Profile'!M5550</f>
        <v>0</v>
      </c>
      <c r="F5552" s="11" t="str">
        <f t="shared" si="86"/>
        <v>Normal export window</v>
      </c>
    </row>
    <row r="5553" spans="1:6" ht="15" customHeight="1">
      <c r="A5553" s="23">
        <f>'8760_Profile'!A5551</f>
        <v>44793.208333333299</v>
      </c>
      <c r="B5553" s="22">
        <f>'8760_Profile'!N5551</f>
        <v>54.991999999999997</v>
      </c>
      <c r="C5553" s="22">
        <f>'8760_Profile'!O5551</f>
        <v>54.991999999999997</v>
      </c>
      <c r="D5553" s="22">
        <f>'8760_Profile'!P5551</f>
        <v>54.991999999999997</v>
      </c>
      <c r="E5553" s="20">
        <f>'8760_Profile'!M5551</f>
        <v>0</v>
      </c>
      <c r="F5553" s="11" t="str">
        <f t="shared" si="86"/>
        <v>Normal export window</v>
      </c>
    </row>
    <row r="5554" spans="1:6" ht="15" customHeight="1">
      <c r="A5554" s="23">
        <f>'8760_Profile'!A5552</f>
        <v>44793.25</v>
      </c>
      <c r="B5554" s="22">
        <f>'8760_Profile'!N5552</f>
        <v>54.991999999999997</v>
      </c>
      <c r="C5554" s="22">
        <f>'8760_Profile'!O5552</f>
        <v>54.991999999999997</v>
      </c>
      <c r="D5554" s="22">
        <f>'8760_Profile'!P5552</f>
        <v>54.991999999999997</v>
      </c>
      <c r="E5554" s="20">
        <f>'8760_Profile'!M5552</f>
        <v>0</v>
      </c>
      <c r="F5554" s="11" t="str">
        <f t="shared" si="86"/>
        <v>Normal export window</v>
      </c>
    </row>
    <row r="5555" spans="1:6" ht="15" customHeight="1">
      <c r="A5555" s="23">
        <f>'8760_Profile'!A5553</f>
        <v>44793.291666666701</v>
      </c>
      <c r="B5555" s="22">
        <f>'8760_Profile'!N5553</f>
        <v>54.991999999999997</v>
      </c>
      <c r="C5555" s="22">
        <f>'8760_Profile'!O5553</f>
        <v>54.991999999999997</v>
      </c>
      <c r="D5555" s="22">
        <f>'8760_Profile'!P5553</f>
        <v>54.991999999999997</v>
      </c>
      <c r="E5555" s="20">
        <f>'8760_Profile'!M5553</f>
        <v>0</v>
      </c>
      <c r="F5555" s="11" t="str">
        <f t="shared" si="86"/>
        <v>Normal export window</v>
      </c>
    </row>
    <row r="5556" spans="1:6" ht="15" customHeight="1">
      <c r="A5556" s="23">
        <f>'8760_Profile'!A5554</f>
        <v>44793.333333333299</v>
      </c>
      <c r="B5556" s="22">
        <f>'8760_Profile'!N5554</f>
        <v>54.991999999999997</v>
      </c>
      <c r="C5556" s="22">
        <f>'8760_Profile'!O5554</f>
        <v>54.991999999999997</v>
      </c>
      <c r="D5556" s="22">
        <f>'8760_Profile'!P5554</f>
        <v>54.991999999999997</v>
      </c>
      <c r="E5556" s="20">
        <f>'8760_Profile'!M5554</f>
        <v>0</v>
      </c>
      <c r="F5556" s="11" t="str">
        <f t="shared" si="86"/>
        <v>Normal export window</v>
      </c>
    </row>
    <row r="5557" spans="1:6" ht="15" customHeight="1">
      <c r="A5557" s="23">
        <f>'8760_Profile'!A5555</f>
        <v>44793.375</v>
      </c>
      <c r="B5557" s="22">
        <f>'8760_Profile'!N5555</f>
        <v>54.991999999999997</v>
      </c>
      <c r="C5557" s="22">
        <f>'8760_Profile'!O5555</f>
        <v>54.991999999999997</v>
      </c>
      <c r="D5557" s="22">
        <f>'8760_Profile'!P5555</f>
        <v>54.991999999999997</v>
      </c>
      <c r="E5557" s="20">
        <f>'8760_Profile'!M5555</f>
        <v>0</v>
      </c>
      <c r="F5557" s="11" t="str">
        <f t="shared" si="86"/>
        <v>Normal export window</v>
      </c>
    </row>
    <row r="5558" spans="1:6" ht="15" customHeight="1">
      <c r="A5558" s="23">
        <f>'8760_Profile'!A5556</f>
        <v>44793.416666666701</v>
      </c>
      <c r="B5558" s="22">
        <f>'8760_Profile'!N5556</f>
        <v>54.991999999999997</v>
      </c>
      <c r="C5558" s="22">
        <f>'8760_Profile'!O5556</f>
        <v>54.991999999999997</v>
      </c>
      <c r="D5558" s="22">
        <f>'8760_Profile'!P5556</f>
        <v>54.991999999999997</v>
      </c>
      <c r="E5558" s="20">
        <f>'8760_Profile'!M5556</f>
        <v>0</v>
      </c>
      <c r="F5558" s="11" t="str">
        <f t="shared" si="86"/>
        <v>Normal export window</v>
      </c>
    </row>
    <row r="5559" spans="1:6" ht="15" customHeight="1">
      <c r="A5559" s="23">
        <f>'8760_Profile'!A5557</f>
        <v>44793.458333333299</v>
      </c>
      <c r="B5559" s="22">
        <f>'8760_Profile'!N5557</f>
        <v>54.991999999999997</v>
      </c>
      <c r="C5559" s="22">
        <f>'8760_Profile'!O5557</f>
        <v>54.991999999999997</v>
      </c>
      <c r="D5559" s="22">
        <f>'8760_Profile'!P5557</f>
        <v>54.991999999999997</v>
      </c>
      <c r="E5559" s="20">
        <f>'8760_Profile'!M5557</f>
        <v>0</v>
      </c>
      <c r="F5559" s="11" t="str">
        <f t="shared" si="86"/>
        <v>Normal export window</v>
      </c>
    </row>
    <row r="5560" spans="1:6" ht="15" customHeight="1">
      <c r="A5560" s="23">
        <f>'8760_Profile'!A5558</f>
        <v>44793.5</v>
      </c>
      <c r="B5560" s="22">
        <f>'8760_Profile'!N5558</f>
        <v>54.991999999999997</v>
      </c>
      <c r="C5560" s="22">
        <f>'8760_Profile'!O5558</f>
        <v>54.991999999999997</v>
      </c>
      <c r="D5560" s="22">
        <f>'8760_Profile'!P5558</f>
        <v>54.991999999999997</v>
      </c>
      <c r="E5560" s="20">
        <f>'8760_Profile'!M5558</f>
        <v>0</v>
      </c>
      <c r="F5560" s="11" t="str">
        <f t="shared" si="86"/>
        <v>Normal export window</v>
      </c>
    </row>
    <row r="5561" spans="1:6" ht="15" customHeight="1">
      <c r="A5561" s="23">
        <f>'8760_Profile'!A5559</f>
        <v>44793.541666666701</v>
      </c>
      <c r="B5561" s="22">
        <f>'8760_Profile'!N5559</f>
        <v>54.991999999999997</v>
      </c>
      <c r="C5561" s="22">
        <f>'8760_Profile'!O5559</f>
        <v>54.991999999999997</v>
      </c>
      <c r="D5561" s="22">
        <f>'8760_Profile'!P5559</f>
        <v>54.991999999999997</v>
      </c>
      <c r="E5561" s="20">
        <f>'8760_Profile'!M5559</f>
        <v>0</v>
      </c>
      <c r="F5561" s="11" t="str">
        <f t="shared" si="86"/>
        <v>Normal export window</v>
      </c>
    </row>
    <row r="5562" spans="1:6" ht="15" customHeight="1">
      <c r="A5562" s="23">
        <f>'8760_Profile'!A5560</f>
        <v>44793.583333333299</v>
      </c>
      <c r="B5562" s="22">
        <f>'8760_Profile'!N5560</f>
        <v>54.991999999999997</v>
      </c>
      <c r="C5562" s="22">
        <f>'8760_Profile'!O5560</f>
        <v>54.991999999999997</v>
      </c>
      <c r="D5562" s="22">
        <f>'8760_Profile'!P5560</f>
        <v>54.991999999999997</v>
      </c>
      <c r="E5562" s="20">
        <f>'8760_Profile'!M5560</f>
        <v>0</v>
      </c>
      <c r="F5562" s="11" t="str">
        <f t="shared" si="86"/>
        <v>Normal export window</v>
      </c>
    </row>
    <row r="5563" spans="1:6" ht="15" customHeight="1">
      <c r="A5563" s="23">
        <f>'8760_Profile'!A5561</f>
        <v>44793.625</v>
      </c>
      <c r="B5563" s="22">
        <f>'8760_Profile'!N5561</f>
        <v>54.991999999999997</v>
      </c>
      <c r="C5563" s="22">
        <f>'8760_Profile'!O5561</f>
        <v>54.991999999999997</v>
      </c>
      <c r="D5563" s="22">
        <f>'8760_Profile'!P5561</f>
        <v>54.991999999999997</v>
      </c>
      <c r="E5563" s="20">
        <f>'8760_Profile'!M5561</f>
        <v>0</v>
      </c>
      <c r="F5563" s="11" t="str">
        <f t="shared" si="86"/>
        <v>Normal export window</v>
      </c>
    </row>
    <row r="5564" spans="1:6" ht="15" customHeight="1">
      <c r="A5564" s="23">
        <f>'8760_Profile'!A5562</f>
        <v>44793.666666666701</v>
      </c>
      <c r="B5564" s="22">
        <f>'8760_Profile'!N5562</f>
        <v>54.991999999999997</v>
      </c>
      <c r="C5564" s="22">
        <f>'8760_Profile'!O5562</f>
        <v>54.991999999999997</v>
      </c>
      <c r="D5564" s="22">
        <f>'8760_Profile'!P5562</f>
        <v>54.991999999999997</v>
      </c>
      <c r="E5564" s="20">
        <f>'8760_Profile'!M5562</f>
        <v>0</v>
      </c>
      <c r="F5564" s="11" t="str">
        <f t="shared" si="86"/>
        <v>Normal export window</v>
      </c>
    </row>
    <row r="5565" spans="1:6" ht="15" customHeight="1">
      <c r="A5565" s="23">
        <f>'8760_Profile'!A5563</f>
        <v>44793.708333333299</v>
      </c>
      <c r="B5565" s="22">
        <f>'8760_Profile'!N5563</f>
        <v>54.991999999999997</v>
      </c>
      <c r="C5565" s="22">
        <f>'8760_Profile'!O5563</f>
        <v>54.991999999999997</v>
      </c>
      <c r="D5565" s="22">
        <f>'8760_Profile'!P5563</f>
        <v>54.991999999999997</v>
      </c>
      <c r="E5565" s="20">
        <f>'8760_Profile'!M5563</f>
        <v>0</v>
      </c>
      <c r="F5565" s="11" t="str">
        <f t="shared" si="86"/>
        <v>Normal export window</v>
      </c>
    </row>
    <row r="5566" spans="1:6" ht="15" customHeight="1">
      <c r="A5566" s="23">
        <f>'8760_Profile'!A5564</f>
        <v>44793.75</v>
      </c>
      <c r="B5566" s="22">
        <f>'8760_Profile'!N5564</f>
        <v>54.991999999999997</v>
      </c>
      <c r="C5566" s="22">
        <f>'8760_Profile'!O5564</f>
        <v>54.991999999999997</v>
      </c>
      <c r="D5566" s="22">
        <f>'8760_Profile'!P5564</f>
        <v>54.991999999999997</v>
      </c>
      <c r="E5566" s="20">
        <f>'8760_Profile'!M5564</f>
        <v>0</v>
      </c>
      <c r="F5566" s="11" t="str">
        <f t="shared" si="86"/>
        <v>Normal export window</v>
      </c>
    </row>
    <row r="5567" spans="1:6" ht="15" customHeight="1">
      <c r="A5567" s="23">
        <f>'8760_Profile'!A5565</f>
        <v>44793.791666666701</v>
      </c>
      <c r="B5567" s="22">
        <f>'8760_Profile'!N5565</f>
        <v>54.991999999999997</v>
      </c>
      <c r="C5567" s="22">
        <f>'8760_Profile'!O5565</f>
        <v>54.991999999999997</v>
      </c>
      <c r="D5567" s="22">
        <f>'8760_Profile'!P5565</f>
        <v>54.991999999999997</v>
      </c>
      <c r="E5567" s="20">
        <f>'8760_Profile'!M5565</f>
        <v>0</v>
      </c>
      <c r="F5567" s="11" t="str">
        <f t="shared" si="86"/>
        <v>Normal export window</v>
      </c>
    </row>
    <row r="5568" spans="1:6" ht="15" customHeight="1">
      <c r="A5568" s="23">
        <f>'8760_Profile'!A5566</f>
        <v>44793.833333333299</v>
      </c>
      <c r="B5568" s="22">
        <f>'8760_Profile'!N5566</f>
        <v>54.991999999999997</v>
      </c>
      <c r="C5568" s="22">
        <f>'8760_Profile'!O5566</f>
        <v>54.991999999999997</v>
      </c>
      <c r="D5568" s="22">
        <f>'8760_Profile'!P5566</f>
        <v>54.991999999999997</v>
      </c>
      <c r="E5568" s="20">
        <f>'8760_Profile'!M5566</f>
        <v>0</v>
      </c>
      <c r="F5568" s="11" t="str">
        <f t="shared" si="86"/>
        <v>Normal export window</v>
      </c>
    </row>
    <row r="5569" spans="1:6" ht="15" customHeight="1">
      <c r="A5569" s="23">
        <f>'8760_Profile'!A5567</f>
        <v>44793.875</v>
      </c>
      <c r="B5569" s="22">
        <f>'8760_Profile'!N5567</f>
        <v>54.991999999999997</v>
      </c>
      <c r="C5569" s="22">
        <f>'8760_Profile'!O5567</f>
        <v>54.991999999999997</v>
      </c>
      <c r="D5569" s="22">
        <f>'8760_Profile'!P5567</f>
        <v>54.991999999999997</v>
      </c>
      <c r="E5569" s="20">
        <f>'8760_Profile'!M5567</f>
        <v>0</v>
      </c>
      <c r="F5569" s="11" t="str">
        <f t="shared" si="86"/>
        <v>Normal export window</v>
      </c>
    </row>
    <row r="5570" spans="1:6" ht="15" customHeight="1">
      <c r="A5570" s="23">
        <f>'8760_Profile'!A5568</f>
        <v>44793.916666666701</v>
      </c>
      <c r="B5570" s="22">
        <f>'8760_Profile'!N5568</f>
        <v>54.991999999999997</v>
      </c>
      <c r="C5570" s="22">
        <f>'8760_Profile'!O5568</f>
        <v>54.991999999999997</v>
      </c>
      <c r="D5570" s="22">
        <f>'8760_Profile'!P5568</f>
        <v>54.991999999999997</v>
      </c>
      <c r="E5570" s="20">
        <f>'8760_Profile'!M5568</f>
        <v>0</v>
      </c>
      <c r="F5570" s="11" t="str">
        <f t="shared" si="86"/>
        <v>Normal export window</v>
      </c>
    </row>
    <row r="5571" spans="1:6" ht="15" customHeight="1">
      <c r="A5571" s="23">
        <f>'8760_Profile'!A5569</f>
        <v>44793.958333333299</v>
      </c>
      <c r="B5571" s="22">
        <f>'8760_Profile'!N5569</f>
        <v>54.991999999999997</v>
      </c>
      <c r="C5571" s="22">
        <f>'8760_Profile'!O5569</f>
        <v>54.991999999999997</v>
      </c>
      <c r="D5571" s="22">
        <f>'8760_Profile'!P5569</f>
        <v>54.991999999999997</v>
      </c>
      <c r="E5571" s="20">
        <f>'8760_Profile'!M5569</f>
        <v>0</v>
      </c>
      <c r="F5571" s="11" t="str">
        <f t="shared" si="86"/>
        <v>Normal export window</v>
      </c>
    </row>
    <row r="5572" spans="1:6" ht="15" customHeight="1">
      <c r="A5572" s="23">
        <f>'8760_Profile'!A5570</f>
        <v>44794</v>
      </c>
      <c r="B5572" s="22">
        <f>'8760_Profile'!N5570</f>
        <v>54.991999999999997</v>
      </c>
      <c r="C5572" s="22">
        <f>'8760_Profile'!O5570</f>
        <v>54.991999999999997</v>
      </c>
      <c r="D5572" s="22">
        <f>'8760_Profile'!P5570</f>
        <v>54.991999999999997</v>
      </c>
      <c r="E5572" s="20">
        <f>'8760_Profile'!M5570</f>
        <v>0</v>
      </c>
      <c r="F5572" s="11" t="str">
        <f t="shared" ref="F5572:F5635" si="87">IF(E5572=1,"Summer low-load CA constraint window","Normal export window")</f>
        <v>Normal export window</v>
      </c>
    </row>
    <row r="5573" spans="1:6" ht="15" customHeight="1">
      <c r="A5573" s="23">
        <f>'8760_Profile'!A5571</f>
        <v>44794.041666666701</v>
      </c>
      <c r="B5573" s="22">
        <f>'8760_Profile'!N5571</f>
        <v>54.991999999999997</v>
      </c>
      <c r="C5573" s="22">
        <f>'8760_Profile'!O5571</f>
        <v>54.991999999999997</v>
      </c>
      <c r="D5573" s="22">
        <f>'8760_Profile'!P5571</f>
        <v>54.991999999999997</v>
      </c>
      <c r="E5573" s="20">
        <f>'8760_Profile'!M5571</f>
        <v>0</v>
      </c>
      <c r="F5573" s="11" t="str">
        <f t="shared" si="87"/>
        <v>Normal export window</v>
      </c>
    </row>
    <row r="5574" spans="1:6" ht="15" customHeight="1">
      <c r="A5574" s="23">
        <f>'8760_Profile'!A5572</f>
        <v>44794.083333333299</v>
      </c>
      <c r="B5574" s="22">
        <f>'8760_Profile'!N5572</f>
        <v>54.991999999999997</v>
      </c>
      <c r="C5574" s="22">
        <f>'8760_Profile'!O5572</f>
        <v>54.991999999999997</v>
      </c>
      <c r="D5574" s="22">
        <f>'8760_Profile'!P5572</f>
        <v>54.991999999999997</v>
      </c>
      <c r="E5574" s="20">
        <f>'8760_Profile'!M5572</f>
        <v>0</v>
      </c>
      <c r="F5574" s="11" t="str">
        <f t="shared" si="87"/>
        <v>Normal export window</v>
      </c>
    </row>
    <row r="5575" spans="1:6" ht="15" customHeight="1">
      <c r="A5575" s="23">
        <f>'8760_Profile'!A5573</f>
        <v>44794.125</v>
      </c>
      <c r="B5575" s="22">
        <f>'8760_Profile'!N5573</f>
        <v>54.991999999999997</v>
      </c>
      <c r="C5575" s="22">
        <f>'8760_Profile'!O5573</f>
        <v>54.991999999999997</v>
      </c>
      <c r="D5575" s="22">
        <f>'8760_Profile'!P5573</f>
        <v>54.991999999999997</v>
      </c>
      <c r="E5575" s="20">
        <f>'8760_Profile'!M5573</f>
        <v>0</v>
      </c>
      <c r="F5575" s="11" t="str">
        <f t="shared" si="87"/>
        <v>Normal export window</v>
      </c>
    </row>
    <row r="5576" spans="1:6" ht="15" customHeight="1">
      <c r="A5576" s="23">
        <f>'8760_Profile'!A5574</f>
        <v>44794.166666666701</v>
      </c>
      <c r="B5576" s="22">
        <f>'8760_Profile'!N5574</f>
        <v>54.991999999999997</v>
      </c>
      <c r="C5576" s="22">
        <f>'8760_Profile'!O5574</f>
        <v>54.991999999999997</v>
      </c>
      <c r="D5576" s="22">
        <f>'8760_Profile'!P5574</f>
        <v>54.991999999999997</v>
      </c>
      <c r="E5576" s="20">
        <f>'8760_Profile'!M5574</f>
        <v>0</v>
      </c>
      <c r="F5576" s="11" t="str">
        <f t="shared" si="87"/>
        <v>Normal export window</v>
      </c>
    </row>
    <row r="5577" spans="1:6" ht="15" customHeight="1">
      <c r="A5577" s="23">
        <f>'8760_Profile'!A5575</f>
        <v>44794.208333333299</v>
      </c>
      <c r="B5577" s="22">
        <f>'8760_Profile'!N5575</f>
        <v>54.991999999999997</v>
      </c>
      <c r="C5577" s="22">
        <f>'8760_Profile'!O5575</f>
        <v>54.991999999999997</v>
      </c>
      <c r="D5577" s="22">
        <f>'8760_Profile'!P5575</f>
        <v>54.991999999999997</v>
      </c>
      <c r="E5577" s="20">
        <f>'8760_Profile'!M5575</f>
        <v>0</v>
      </c>
      <c r="F5577" s="11" t="str">
        <f t="shared" si="87"/>
        <v>Normal export window</v>
      </c>
    </row>
    <row r="5578" spans="1:6" ht="15" customHeight="1">
      <c r="A5578" s="23">
        <f>'8760_Profile'!A5576</f>
        <v>44794.25</v>
      </c>
      <c r="B5578" s="22">
        <f>'8760_Profile'!N5576</f>
        <v>54.991999999999997</v>
      </c>
      <c r="C5578" s="22">
        <f>'8760_Profile'!O5576</f>
        <v>54.991999999999997</v>
      </c>
      <c r="D5578" s="22">
        <f>'8760_Profile'!P5576</f>
        <v>54.991999999999997</v>
      </c>
      <c r="E5578" s="20">
        <f>'8760_Profile'!M5576</f>
        <v>0</v>
      </c>
      <c r="F5578" s="11" t="str">
        <f t="shared" si="87"/>
        <v>Normal export window</v>
      </c>
    </row>
    <row r="5579" spans="1:6" ht="15" customHeight="1">
      <c r="A5579" s="23">
        <f>'8760_Profile'!A5577</f>
        <v>44794.291666666701</v>
      </c>
      <c r="B5579" s="22">
        <f>'8760_Profile'!N5577</f>
        <v>54.991999999999997</v>
      </c>
      <c r="C5579" s="22">
        <f>'8760_Profile'!O5577</f>
        <v>54.991999999999997</v>
      </c>
      <c r="D5579" s="22">
        <f>'8760_Profile'!P5577</f>
        <v>54.991999999999997</v>
      </c>
      <c r="E5579" s="20">
        <f>'8760_Profile'!M5577</f>
        <v>0</v>
      </c>
      <c r="F5579" s="11" t="str">
        <f t="shared" si="87"/>
        <v>Normal export window</v>
      </c>
    </row>
    <row r="5580" spans="1:6" ht="15" customHeight="1">
      <c r="A5580" s="23">
        <f>'8760_Profile'!A5578</f>
        <v>44794.333333333299</v>
      </c>
      <c r="B5580" s="22">
        <f>'8760_Profile'!N5578</f>
        <v>54.991999999999997</v>
      </c>
      <c r="C5580" s="22">
        <f>'8760_Profile'!O5578</f>
        <v>54.991999999999997</v>
      </c>
      <c r="D5580" s="22">
        <f>'8760_Profile'!P5578</f>
        <v>54.991999999999997</v>
      </c>
      <c r="E5580" s="20">
        <f>'8760_Profile'!M5578</f>
        <v>0</v>
      </c>
      <c r="F5580" s="11" t="str">
        <f t="shared" si="87"/>
        <v>Normal export window</v>
      </c>
    </row>
    <row r="5581" spans="1:6" ht="15" customHeight="1">
      <c r="A5581" s="23">
        <f>'8760_Profile'!A5579</f>
        <v>44794.375</v>
      </c>
      <c r="B5581" s="22">
        <f>'8760_Profile'!N5579</f>
        <v>54.991999999999997</v>
      </c>
      <c r="C5581" s="22">
        <f>'8760_Profile'!O5579</f>
        <v>54.991999999999997</v>
      </c>
      <c r="D5581" s="22">
        <f>'8760_Profile'!P5579</f>
        <v>54.991999999999997</v>
      </c>
      <c r="E5581" s="20">
        <f>'8760_Profile'!M5579</f>
        <v>0</v>
      </c>
      <c r="F5581" s="11" t="str">
        <f t="shared" si="87"/>
        <v>Normal export window</v>
      </c>
    </row>
    <row r="5582" spans="1:6" ht="15" customHeight="1">
      <c r="A5582" s="23">
        <f>'8760_Profile'!A5580</f>
        <v>44794.416666666701</v>
      </c>
      <c r="B5582" s="22">
        <f>'8760_Profile'!N5580</f>
        <v>54.991999999999997</v>
      </c>
      <c r="C5582" s="22">
        <f>'8760_Profile'!O5580</f>
        <v>54.991999999999997</v>
      </c>
      <c r="D5582" s="22">
        <f>'8760_Profile'!P5580</f>
        <v>54.991999999999997</v>
      </c>
      <c r="E5582" s="20">
        <f>'8760_Profile'!M5580</f>
        <v>0</v>
      </c>
      <c r="F5582" s="11" t="str">
        <f t="shared" si="87"/>
        <v>Normal export window</v>
      </c>
    </row>
    <row r="5583" spans="1:6" ht="15" customHeight="1">
      <c r="A5583" s="23">
        <f>'8760_Profile'!A5581</f>
        <v>44794.458333333299</v>
      </c>
      <c r="B5583" s="22">
        <f>'8760_Profile'!N5581</f>
        <v>54.991999999999997</v>
      </c>
      <c r="C5583" s="22">
        <f>'8760_Profile'!O5581</f>
        <v>54.991999999999997</v>
      </c>
      <c r="D5583" s="22">
        <f>'8760_Profile'!P5581</f>
        <v>54.991999999999997</v>
      </c>
      <c r="E5583" s="20">
        <f>'8760_Profile'!M5581</f>
        <v>0</v>
      </c>
      <c r="F5583" s="11" t="str">
        <f t="shared" si="87"/>
        <v>Normal export window</v>
      </c>
    </row>
    <row r="5584" spans="1:6" ht="15" customHeight="1">
      <c r="A5584" s="23">
        <f>'8760_Profile'!A5582</f>
        <v>44794.5</v>
      </c>
      <c r="B5584" s="22">
        <f>'8760_Profile'!N5582</f>
        <v>54.991999999999997</v>
      </c>
      <c r="C5584" s="22">
        <f>'8760_Profile'!O5582</f>
        <v>54.991999999999997</v>
      </c>
      <c r="D5584" s="22">
        <f>'8760_Profile'!P5582</f>
        <v>54.991999999999997</v>
      </c>
      <c r="E5584" s="20">
        <f>'8760_Profile'!M5582</f>
        <v>0</v>
      </c>
      <c r="F5584" s="11" t="str">
        <f t="shared" si="87"/>
        <v>Normal export window</v>
      </c>
    </row>
    <row r="5585" spans="1:6" ht="15" customHeight="1">
      <c r="A5585" s="23">
        <f>'8760_Profile'!A5583</f>
        <v>44794.541666666701</v>
      </c>
      <c r="B5585" s="22">
        <f>'8760_Profile'!N5583</f>
        <v>54.991999999999997</v>
      </c>
      <c r="C5585" s="22">
        <f>'8760_Profile'!O5583</f>
        <v>54.991999999999997</v>
      </c>
      <c r="D5585" s="22">
        <f>'8760_Profile'!P5583</f>
        <v>54.991999999999997</v>
      </c>
      <c r="E5585" s="20">
        <f>'8760_Profile'!M5583</f>
        <v>0</v>
      </c>
      <c r="F5585" s="11" t="str">
        <f t="shared" si="87"/>
        <v>Normal export window</v>
      </c>
    </row>
    <row r="5586" spans="1:6" ht="15" customHeight="1">
      <c r="A5586" s="23">
        <f>'8760_Profile'!A5584</f>
        <v>44794.583333333299</v>
      </c>
      <c r="B5586" s="22">
        <f>'8760_Profile'!N5584</f>
        <v>54.991999999999997</v>
      </c>
      <c r="C5586" s="22">
        <f>'8760_Profile'!O5584</f>
        <v>54.991999999999997</v>
      </c>
      <c r="D5586" s="22">
        <f>'8760_Profile'!P5584</f>
        <v>54.991999999999997</v>
      </c>
      <c r="E5586" s="20">
        <f>'8760_Profile'!M5584</f>
        <v>0</v>
      </c>
      <c r="F5586" s="11" t="str">
        <f t="shared" si="87"/>
        <v>Normal export window</v>
      </c>
    </row>
    <row r="5587" spans="1:6" ht="15" customHeight="1">
      <c r="A5587" s="23">
        <f>'8760_Profile'!A5585</f>
        <v>44794.625</v>
      </c>
      <c r="B5587" s="22">
        <f>'8760_Profile'!N5585</f>
        <v>54.991999999999997</v>
      </c>
      <c r="C5587" s="22">
        <f>'8760_Profile'!O5585</f>
        <v>54.991999999999997</v>
      </c>
      <c r="D5587" s="22">
        <f>'8760_Profile'!P5585</f>
        <v>54.991999999999997</v>
      </c>
      <c r="E5587" s="20">
        <f>'8760_Profile'!M5585</f>
        <v>0</v>
      </c>
      <c r="F5587" s="11" t="str">
        <f t="shared" si="87"/>
        <v>Normal export window</v>
      </c>
    </row>
    <row r="5588" spans="1:6" ht="15" customHeight="1">
      <c r="A5588" s="23">
        <f>'8760_Profile'!A5586</f>
        <v>44794.666666666701</v>
      </c>
      <c r="B5588" s="22">
        <f>'8760_Profile'!N5586</f>
        <v>54.991999999999997</v>
      </c>
      <c r="C5588" s="22">
        <f>'8760_Profile'!O5586</f>
        <v>54.991999999999997</v>
      </c>
      <c r="D5588" s="22">
        <f>'8760_Profile'!P5586</f>
        <v>54.991999999999997</v>
      </c>
      <c r="E5588" s="20">
        <f>'8760_Profile'!M5586</f>
        <v>0</v>
      </c>
      <c r="F5588" s="11" t="str">
        <f t="shared" si="87"/>
        <v>Normal export window</v>
      </c>
    </row>
    <row r="5589" spans="1:6" ht="15" customHeight="1">
      <c r="A5589" s="23">
        <f>'8760_Profile'!A5587</f>
        <v>44794.708333333299</v>
      </c>
      <c r="B5589" s="22">
        <f>'8760_Profile'!N5587</f>
        <v>54.991999999999997</v>
      </c>
      <c r="C5589" s="22">
        <f>'8760_Profile'!O5587</f>
        <v>54.991999999999997</v>
      </c>
      <c r="D5589" s="22">
        <f>'8760_Profile'!P5587</f>
        <v>54.991999999999997</v>
      </c>
      <c r="E5589" s="20">
        <f>'8760_Profile'!M5587</f>
        <v>0</v>
      </c>
      <c r="F5589" s="11" t="str">
        <f t="shared" si="87"/>
        <v>Normal export window</v>
      </c>
    </row>
    <row r="5590" spans="1:6" ht="15" customHeight="1">
      <c r="A5590" s="23">
        <f>'8760_Profile'!A5588</f>
        <v>44794.75</v>
      </c>
      <c r="B5590" s="22">
        <f>'8760_Profile'!N5588</f>
        <v>54.991999999999997</v>
      </c>
      <c r="C5590" s="22">
        <f>'8760_Profile'!O5588</f>
        <v>54.991999999999997</v>
      </c>
      <c r="D5590" s="22">
        <f>'8760_Profile'!P5588</f>
        <v>54.991999999999997</v>
      </c>
      <c r="E5590" s="20">
        <f>'8760_Profile'!M5588</f>
        <v>0</v>
      </c>
      <c r="F5590" s="11" t="str">
        <f t="shared" si="87"/>
        <v>Normal export window</v>
      </c>
    </row>
    <row r="5591" spans="1:6" ht="15" customHeight="1">
      <c r="A5591" s="23">
        <f>'8760_Profile'!A5589</f>
        <v>44794.791666666701</v>
      </c>
      <c r="B5591" s="22">
        <f>'8760_Profile'!N5589</f>
        <v>54.991999999999997</v>
      </c>
      <c r="C5591" s="22">
        <f>'8760_Profile'!O5589</f>
        <v>54.991999999999997</v>
      </c>
      <c r="D5591" s="22">
        <f>'8760_Profile'!P5589</f>
        <v>54.991999999999997</v>
      </c>
      <c r="E5591" s="20">
        <f>'8760_Profile'!M5589</f>
        <v>0</v>
      </c>
      <c r="F5591" s="11" t="str">
        <f t="shared" si="87"/>
        <v>Normal export window</v>
      </c>
    </row>
    <row r="5592" spans="1:6" ht="15" customHeight="1">
      <c r="A5592" s="23">
        <f>'8760_Profile'!A5590</f>
        <v>44794.833333333299</v>
      </c>
      <c r="B5592" s="22">
        <f>'8760_Profile'!N5590</f>
        <v>54.991999999999997</v>
      </c>
      <c r="C5592" s="22">
        <f>'8760_Profile'!O5590</f>
        <v>54.991999999999997</v>
      </c>
      <c r="D5592" s="22">
        <f>'8760_Profile'!P5590</f>
        <v>54.991999999999997</v>
      </c>
      <c r="E5592" s="20">
        <f>'8760_Profile'!M5590</f>
        <v>0</v>
      </c>
      <c r="F5592" s="11" t="str">
        <f t="shared" si="87"/>
        <v>Normal export window</v>
      </c>
    </row>
    <row r="5593" spans="1:6" ht="15" customHeight="1">
      <c r="A5593" s="23">
        <f>'8760_Profile'!A5591</f>
        <v>44794.875</v>
      </c>
      <c r="B5593" s="22">
        <f>'8760_Profile'!N5591</f>
        <v>54.991999999999997</v>
      </c>
      <c r="C5593" s="22">
        <f>'8760_Profile'!O5591</f>
        <v>54.991999999999997</v>
      </c>
      <c r="D5593" s="22">
        <f>'8760_Profile'!P5591</f>
        <v>54.991999999999997</v>
      </c>
      <c r="E5593" s="20">
        <f>'8760_Profile'!M5591</f>
        <v>0</v>
      </c>
      <c r="F5593" s="11" t="str">
        <f t="shared" si="87"/>
        <v>Normal export window</v>
      </c>
    </row>
    <row r="5594" spans="1:6" ht="15" customHeight="1">
      <c r="A5594" s="23">
        <f>'8760_Profile'!A5592</f>
        <v>44794.916666666701</v>
      </c>
      <c r="B5594" s="22">
        <f>'8760_Profile'!N5592</f>
        <v>54.991999999999997</v>
      </c>
      <c r="C5594" s="22">
        <f>'8760_Profile'!O5592</f>
        <v>54.991999999999997</v>
      </c>
      <c r="D5594" s="22">
        <f>'8760_Profile'!P5592</f>
        <v>54.991999999999997</v>
      </c>
      <c r="E5594" s="20">
        <f>'8760_Profile'!M5592</f>
        <v>0</v>
      </c>
      <c r="F5594" s="11" t="str">
        <f t="shared" si="87"/>
        <v>Normal export window</v>
      </c>
    </row>
    <row r="5595" spans="1:6" ht="15" customHeight="1">
      <c r="A5595" s="23">
        <f>'8760_Profile'!A5593</f>
        <v>44794.958333333299</v>
      </c>
      <c r="B5595" s="22">
        <f>'8760_Profile'!N5593</f>
        <v>54.991999999999997</v>
      </c>
      <c r="C5595" s="22">
        <f>'8760_Profile'!O5593</f>
        <v>54.991999999999997</v>
      </c>
      <c r="D5595" s="22">
        <f>'8760_Profile'!P5593</f>
        <v>54.991999999999997</v>
      </c>
      <c r="E5595" s="20">
        <f>'8760_Profile'!M5593</f>
        <v>0</v>
      </c>
      <c r="F5595" s="11" t="str">
        <f t="shared" si="87"/>
        <v>Normal export window</v>
      </c>
    </row>
    <row r="5596" spans="1:6" ht="15" customHeight="1">
      <c r="A5596" s="23">
        <f>'8760_Profile'!A5594</f>
        <v>44795</v>
      </c>
      <c r="B5596" s="22">
        <f>'8760_Profile'!N5594</f>
        <v>54.991999999999997</v>
      </c>
      <c r="C5596" s="22">
        <f>'8760_Profile'!O5594</f>
        <v>54.991999999999997</v>
      </c>
      <c r="D5596" s="22">
        <f>'8760_Profile'!P5594</f>
        <v>54.991999999999997</v>
      </c>
      <c r="E5596" s="20">
        <f>'8760_Profile'!M5594</f>
        <v>0</v>
      </c>
      <c r="F5596" s="11" t="str">
        <f t="shared" si="87"/>
        <v>Normal export window</v>
      </c>
    </row>
    <row r="5597" spans="1:6" ht="15" customHeight="1">
      <c r="A5597" s="23">
        <f>'8760_Profile'!A5595</f>
        <v>44795.041666666701</v>
      </c>
      <c r="B5597" s="22">
        <f>'8760_Profile'!N5595</f>
        <v>54.991999999999997</v>
      </c>
      <c r="C5597" s="22">
        <f>'8760_Profile'!O5595</f>
        <v>54.991999999999997</v>
      </c>
      <c r="D5597" s="22">
        <f>'8760_Profile'!P5595</f>
        <v>54.991999999999997</v>
      </c>
      <c r="E5597" s="20">
        <f>'8760_Profile'!M5595</f>
        <v>0</v>
      </c>
      <c r="F5597" s="11" t="str">
        <f t="shared" si="87"/>
        <v>Normal export window</v>
      </c>
    </row>
    <row r="5598" spans="1:6" ht="15" customHeight="1">
      <c r="A5598" s="23">
        <f>'8760_Profile'!A5596</f>
        <v>44795.083333333299</v>
      </c>
      <c r="B5598" s="22">
        <f>'8760_Profile'!N5596</f>
        <v>54.991999999999997</v>
      </c>
      <c r="C5598" s="22">
        <f>'8760_Profile'!O5596</f>
        <v>54.991999999999997</v>
      </c>
      <c r="D5598" s="22">
        <f>'8760_Profile'!P5596</f>
        <v>54.991999999999997</v>
      </c>
      <c r="E5598" s="20">
        <f>'8760_Profile'!M5596</f>
        <v>0</v>
      </c>
      <c r="F5598" s="11" t="str">
        <f t="shared" si="87"/>
        <v>Normal export window</v>
      </c>
    </row>
    <row r="5599" spans="1:6" ht="15" customHeight="1">
      <c r="A5599" s="23">
        <f>'8760_Profile'!A5597</f>
        <v>44795.125</v>
      </c>
      <c r="B5599" s="22">
        <f>'8760_Profile'!N5597</f>
        <v>54.991999999999997</v>
      </c>
      <c r="C5599" s="22">
        <f>'8760_Profile'!O5597</f>
        <v>54.991999999999997</v>
      </c>
      <c r="D5599" s="22">
        <f>'8760_Profile'!P5597</f>
        <v>54.991999999999997</v>
      </c>
      <c r="E5599" s="20">
        <f>'8760_Profile'!M5597</f>
        <v>0</v>
      </c>
      <c r="F5599" s="11" t="str">
        <f t="shared" si="87"/>
        <v>Normal export window</v>
      </c>
    </row>
    <row r="5600" spans="1:6" ht="15" customHeight="1">
      <c r="A5600" s="23">
        <f>'8760_Profile'!A5598</f>
        <v>44795.166666666701</v>
      </c>
      <c r="B5600" s="22">
        <f>'8760_Profile'!N5598</f>
        <v>54.991999999999997</v>
      </c>
      <c r="C5600" s="22">
        <f>'8760_Profile'!O5598</f>
        <v>54.991999999999997</v>
      </c>
      <c r="D5600" s="22">
        <f>'8760_Profile'!P5598</f>
        <v>54.991999999999997</v>
      </c>
      <c r="E5600" s="20">
        <f>'8760_Profile'!M5598</f>
        <v>0</v>
      </c>
      <c r="F5600" s="11" t="str">
        <f t="shared" si="87"/>
        <v>Normal export window</v>
      </c>
    </row>
    <row r="5601" spans="1:6" ht="15" customHeight="1">
      <c r="A5601" s="23">
        <f>'8760_Profile'!A5599</f>
        <v>44795.208333333299</v>
      </c>
      <c r="B5601" s="22">
        <f>'8760_Profile'!N5599</f>
        <v>54.991999999999997</v>
      </c>
      <c r="C5601" s="22">
        <f>'8760_Profile'!O5599</f>
        <v>54.991999999999997</v>
      </c>
      <c r="D5601" s="22">
        <f>'8760_Profile'!P5599</f>
        <v>54.991999999999997</v>
      </c>
      <c r="E5601" s="20">
        <f>'8760_Profile'!M5599</f>
        <v>0</v>
      </c>
      <c r="F5601" s="11" t="str">
        <f t="shared" si="87"/>
        <v>Normal export window</v>
      </c>
    </row>
    <row r="5602" spans="1:6" ht="15" customHeight="1">
      <c r="A5602" s="23">
        <f>'8760_Profile'!A5600</f>
        <v>44795.25</v>
      </c>
      <c r="B5602" s="22">
        <f>'8760_Profile'!N5600</f>
        <v>54.991999999999997</v>
      </c>
      <c r="C5602" s="22">
        <f>'8760_Profile'!O5600</f>
        <v>54.991999999999997</v>
      </c>
      <c r="D5602" s="22">
        <f>'8760_Profile'!P5600</f>
        <v>54.991999999999997</v>
      </c>
      <c r="E5602" s="20">
        <f>'8760_Profile'!M5600</f>
        <v>0</v>
      </c>
      <c r="F5602" s="11" t="str">
        <f t="shared" si="87"/>
        <v>Normal export window</v>
      </c>
    </row>
    <row r="5603" spans="1:6" ht="15" customHeight="1">
      <c r="A5603" s="23">
        <f>'8760_Profile'!A5601</f>
        <v>44795.291666666701</v>
      </c>
      <c r="B5603" s="22">
        <f>'8760_Profile'!N5601</f>
        <v>54.991999999999997</v>
      </c>
      <c r="C5603" s="22">
        <f>'8760_Profile'!O5601</f>
        <v>54.991999999999997</v>
      </c>
      <c r="D5603" s="22">
        <f>'8760_Profile'!P5601</f>
        <v>54.991999999999997</v>
      </c>
      <c r="E5603" s="20">
        <f>'8760_Profile'!M5601</f>
        <v>0</v>
      </c>
      <c r="F5603" s="11" t="str">
        <f t="shared" si="87"/>
        <v>Normal export window</v>
      </c>
    </row>
    <row r="5604" spans="1:6" ht="15" customHeight="1">
      <c r="A5604" s="23">
        <f>'8760_Profile'!A5602</f>
        <v>44795.333333333299</v>
      </c>
      <c r="B5604" s="22">
        <f>'8760_Profile'!N5602</f>
        <v>54.991999999999997</v>
      </c>
      <c r="C5604" s="22">
        <f>'8760_Profile'!O5602</f>
        <v>54.991999999999997</v>
      </c>
      <c r="D5604" s="22">
        <f>'8760_Profile'!P5602</f>
        <v>54.991999999999997</v>
      </c>
      <c r="E5604" s="20">
        <f>'8760_Profile'!M5602</f>
        <v>0</v>
      </c>
      <c r="F5604" s="11" t="str">
        <f t="shared" si="87"/>
        <v>Normal export window</v>
      </c>
    </row>
    <row r="5605" spans="1:6" ht="15" customHeight="1">
      <c r="A5605" s="23">
        <f>'8760_Profile'!A5603</f>
        <v>44795.375</v>
      </c>
      <c r="B5605" s="22">
        <f>'8760_Profile'!N5603</f>
        <v>54.991999999999997</v>
      </c>
      <c r="C5605" s="22">
        <f>'8760_Profile'!O5603</f>
        <v>54.991999999999997</v>
      </c>
      <c r="D5605" s="22">
        <f>'8760_Profile'!P5603</f>
        <v>54.991999999999997</v>
      </c>
      <c r="E5605" s="20">
        <f>'8760_Profile'!M5603</f>
        <v>0</v>
      </c>
      <c r="F5605" s="11" t="str">
        <f t="shared" si="87"/>
        <v>Normal export window</v>
      </c>
    </row>
    <row r="5606" spans="1:6" ht="15" customHeight="1">
      <c r="A5606" s="23">
        <f>'8760_Profile'!A5604</f>
        <v>44795.416666666701</v>
      </c>
      <c r="B5606" s="22">
        <f>'8760_Profile'!N5604</f>
        <v>54.991999999999997</v>
      </c>
      <c r="C5606" s="22">
        <f>'8760_Profile'!O5604</f>
        <v>54.991999999999997</v>
      </c>
      <c r="D5606" s="22">
        <f>'8760_Profile'!P5604</f>
        <v>54.991999999999997</v>
      </c>
      <c r="E5606" s="20">
        <f>'8760_Profile'!M5604</f>
        <v>0</v>
      </c>
      <c r="F5606" s="11" t="str">
        <f t="shared" si="87"/>
        <v>Normal export window</v>
      </c>
    </row>
    <row r="5607" spans="1:6" ht="15" customHeight="1">
      <c r="A5607" s="23">
        <f>'8760_Profile'!A5605</f>
        <v>44795.458333333299</v>
      </c>
      <c r="B5607" s="22">
        <f>'8760_Profile'!N5605</f>
        <v>54.991999999999997</v>
      </c>
      <c r="C5607" s="22">
        <f>'8760_Profile'!O5605</f>
        <v>54.991999999999997</v>
      </c>
      <c r="D5607" s="22">
        <f>'8760_Profile'!P5605</f>
        <v>54.991999999999997</v>
      </c>
      <c r="E5607" s="20">
        <f>'8760_Profile'!M5605</f>
        <v>0</v>
      </c>
      <c r="F5607" s="11" t="str">
        <f t="shared" si="87"/>
        <v>Normal export window</v>
      </c>
    </row>
    <row r="5608" spans="1:6" ht="15" customHeight="1">
      <c r="A5608" s="23">
        <f>'8760_Profile'!A5606</f>
        <v>44795.5</v>
      </c>
      <c r="B5608" s="22">
        <f>'8760_Profile'!N5606</f>
        <v>54.991999999999997</v>
      </c>
      <c r="C5608" s="22">
        <f>'8760_Profile'!O5606</f>
        <v>54.991999999999997</v>
      </c>
      <c r="D5608" s="22">
        <f>'8760_Profile'!P5606</f>
        <v>54.991999999999997</v>
      </c>
      <c r="E5608" s="20">
        <f>'8760_Profile'!M5606</f>
        <v>0</v>
      </c>
      <c r="F5608" s="11" t="str">
        <f t="shared" si="87"/>
        <v>Normal export window</v>
      </c>
    </row>
    <row r="5609" spans="1:6" ht="15" customHeight="1">
      <c r="A5609" s="23">
        <f>'8760_Profile'!A5607</f>
        <v>44795.541666666701</v>
      </c>
      <c r="B5609" s="22">
        <f>'8760_Profile'!N5607</f>
        <v>54.991999999999997</v>
      </c>
      <c r="C5609" s="22">
        <f>'8760_Profile'!O5607</f>
        <v>54.991999999999997</v>
      </c>
      <c r="D5609" s="22">
        <f>'8760_Profile'!P5607</f>
        <v>54.991999999999997</v>
      </c>
      <c r="E5609" s="20">
        <f>'8760_Profile'!M5607</f>
        <v>0</v>
      </c>
      <c r="F5609" s="11" t="str">
        <f t="shared" si="87"/>
        <v>Normal export window</v>
      </c>
    </row>
    <row r="5610" spans="1:6" ht="15" customHeight="1">
      <c r="A5610" s="23">
        <f>'8760_Profile'!A5608</f>
        <v>44795.583333333299</v>
      </c>
      <c r="B5610" s="22">
        <f>'8760_Profile'!N5608</f>
        <v>54.991999999999997</v>
      </c>
      <c r="C5610" s="22">
        <f>'8760_Profile'!O5608</f>
        <v>54.991999999999997</v>
      </c>
      <c r="D5610" s="22">
        <f>'8760_Profile'!P5608</f>
        <v>54.991999999999997</v>
      </c>
      <c r="E5610" s="20">
        <f>'8760_Profile'!M5608</f>
        <v>0</v>
      </c>
      <c r="F5610" s="11" t="str">
        <f t="shared" si="87"/>
        <v>Normal export window</v>
      </c>
    </row>
    <row r="5611" spans="1:6" ht="15" customHeight="1">
      <c r="A5611" s="23">
        <f>'8760_Profile'!A5609</f>
        <v>44795.625</v>
      </c>
      <c r="B5611" s="22">
        <f>'8760_Profile'!N5609</f>
        <v>54.991999999999997</v>
      </c>
      <c r="C5611" s="22">
        <f>'8760_Profile'!O5609</f>
        <v>54.991999999999997</v>
      </c>
      <c r="D5611" s="22">
        <f>'8760_Profile'!P5609</f>
        <v>54.991999999999997</v>
      </c>
      <c r="E5611" s="20">
        <f>'8760_Profile'!M5609</f>
        <v>0</v>
      </c>
      <c r="F5611" s="11" t="str">
        <f t="shared" si="87"/>
        <v>Normal export window</v>
      </c>
    </row>
    <row r="5612" spans="1:6" ht="15" customHeight="1">
      <c r="A5612" s="23">
        <f>'8760_Profile'!A5610</f>
        <v>44795.666666666701</v>
      </c>
      <c r="B5612" s="22">
        <f>'8760_Profile'!N5610</f>
        <v>54.991999999999997</v>
      </c>
      <c r="C5612" s="22">
        <f>'8760_Profile'!O5610</f>
        <v>54.991999999999997</v>
      </c>
      <c r="D5612" s="22">
        <f>'8760_Profile'!P5610</f>
        <v>54.991999999999997</v>
      </c>
      <c r="E5612" s="20">
        <f>'8760_Profile'!M5610</f>
        <v>0</v>
      </c>
      <c r="F5612" s="11" t="str">
        <f t="shared" si="87"/>
        <v>Normal export window</v>
      </c>
    </row>
    <row r="5613" spans="1:6" ht="15" customHeight="1">
      <c r="A5613" s="23">
        <f>'8760_Profile'!A5611</f>
        <v>44795.708333333299</v>
      </c>
      <c r="B5613" s="22">
        <f>'8760_Profile'!N5611</f>
        <v>54.991999999999997</v>
      </c>
      <c r="C5613" s="22">
        <f>'8760_Profile'!O5611</f>
        <v>54.991999999999997</v>
      </c>
      <c r="D5613" s="22">
        <f>'8760_Profile'!P5611</f>
        <v>54.991999999999997</v>
      </c>
      <c r="E5613" s="20">
        <f>'8760_Profile'!M5611</f>
        <v>0</v>
      </c>
      <c r="F5613" s="11" t="str">
        <f t="shared" si="87"/>
        <v>Normal export window</v>
      </c>
    </row>
    <row r="5614" spans="1:6" ht="15" customHeight="1">
      <c r="A5614" s="23">
        <f>'8760_Profile'!A5612</f>
        <v>44795.75</v>
      </c>
      <c r="B5614" s="22">
        <f>'8760_Profile'!N5612</f>
        <v>54.991999999999997</v>
      </c>
      <c r="C5614" s="22">
        <f>'8760_Profile'!O5612</f>
        <v>54.991999999999997</v>
      </c>
      <c r="D5614" s="22">
        <f>'8760_Profile'!P5612</f>
        <v>54.991999999999997</v>
      </c>
      <c r="E5614" s="20">
        <f>'8760_Profile'!M5612</f>
        <v>0</v>
      </c>
      <c r="F5614" s="11" t="str">
        <f t="shared" si="87"/>
        <v>Normal export window</v>
      </c>
    </row>
    <row r="5615" spans="1:6" ht="15" customHeight="1">
      <c r="A5615" s="23">
        <f>'8760_Profile'!A5613</f>
        <v>44795.791666666701</v>
      </c>
      <c r="B5615" s="22">
        <f>'8760_Profile'!N5613</f>
        <v>54.991999999999997</v>
      </c>
      <c r="C5615" s="22">
        <f>'8760_Profile'!O5613</f>
        <v>54.991999999999997</v>
      </c>
      <c r="D5615" s="22">
        <f>'8760_Profile'!P5613</f>
        <v>54.991999999999997</v>
      </c>
      <c r="E5615" s="20">
        <f>'8760_Profile'!M5613</f>
        <v>0</v>
      </c>
      <c r="F5615" s="11" t="str">
        <f t="shared" si="87"/>
        <v>Normal export window</v>
      </c>
    </row>
    <row r="5616" spans="1:6" ht="15" customHeight="1">
      <c r="A5616" s="23">
        <f>'8760_Profile'!A5614</f>
        <v>44795.833333333299</v>
      </c>
      <c r="B5616" s="22">
        <f>'8760_Profile'!N5614</f>
        <v>54.991999999999997</v>
      </c>
      <c r="C5616" s="22">
        <f>'8760_Profile'!O5614</f>
        <v>54.991999999999997</v>
      </c>
      <c r="D5616" s="22">
        <f>'8760_Profile'!P5614</f>
        <v>54.991999999999997</v>
      </c>
      <c r="E5616" s="20">
        <f>'8760_Profile'!M5614</f>
        <v>0</v>
      </c>
      <c r="F5616" s="11" t="str">
        <f t="shared" si="87"/>
        <v>Normal export window</v>
      </c>
    </row>
    <row r="5617" spans="1:6" ht="15" customHeight="1">
      <c r="A5617" s="23">
        <f>'8760_Profile'!A5615</f>
        <v>44795.875</v>
      </c>
      <c r="B5617" s="22">
        <f>'8760_Profile'!N5615</f>
        <v>54.991999999999997</v>
      </c>
      <c r="C5617" s="22">
        <f>'8760_Profile'!O5615</f>
        <v>54.991999999999997</v>
      </c>
      <c r="D5617" s="22">
        <f>'8760_Profile'!P5615</f>
        <v>54.991999999999997</v>
      </c>
      <c r="E5617" s="20">
        <f>'8760_Profile'!M5615</f>
        <v>0</v>
      </c>
      <c r="F5617" s="11" t="str">
        <f t="shared" si="87"/>
        <v>Normal export window</v>
      </c>
    </row>
    <row r="5618" spans="1:6" ht="15" customHeight="1">
      <c r="A5618" s="23">
        <f>'8760_Profile'!A5616</f>
        <v>44795.916666666701</v>
      </c>
      <c r="B5618" s="22">
        <f>'8760_Profile'!N5616</f>
        <v>54.991999999999997</v>
      </c>
      <c r="C5618" s="22">
        <f>'8760_Profile'!O5616</f>
        <v>54.991999999999997</v>
      </c>
      <c r="D5618" s="22">
        <f>'8760_Profile'!P5616</f>
        <v>54.991999999999997</v>
      </c>
      <c r="E5618" s="20">
        <f>'8760_Profile'!M5616</f>
        <v>0</v>
      </c>
      <c r="F5618" s="11" t="str">
        <f t="shared" si="87"/>
        <v>Normal export window</v>
      </c>
    </row>
    <row r="5619" spans="1:6" ht="15" customHeight="1">
      <c r="A5619" s="23">
        <f>'8760_Profile'!A5617</f>
        <v>44795.958333333299</v>
      </c>
      <c r="B5619" s="22">
        <f>'8760_Profile'!N5617</f>
        <v>54.991999999999997</v>
      </c>
      <c r="C5619" s="22">
        <f>'8760_Profile'!O5617</f>
        <v>54.991999999999997</v>
      </c>
      <c r="D5619" s="22">
        <f>'8760_Profile'!P5617</f>
        <v>54.991999999999997</v>
      </c>
      <c r="E5619" s="20">
        <f>'8760_Profile'!M5617</f>
        <v>0</v>
      </c>
      <c r="F5619" s="11" t="str">
        <f t="shared" si="87"/>
        <v>Normal export window</v>
      </c>
    </row>
    <row r="5620" spans="1:6" ht="15" customHeight="1">
      <c r="A5620" s="23">
        <f>'8760_Profile'!A5618</f>
        <v>44796</v>
      </c>
      <c r="B5620" s="22">
        <f>'8760_Profile'!N5618</f>
        <v>54.991999999999997</v>
      </c>
      <c r="C5620" s="22">
        <f>'8760_Profile'!O5618</f>
        <v>54.991999999999997</v>
      </c>
      <c r="D5620" s="22">
        <f>'8760_Profile'!P5618</f>
        <v>54.991999999999997</v>
      </c>
      <c r="E5620" s="20">
        <f>'8760_Profile'!M5618</f>
        <v>0</v>
      </c>
      <c r="F5620" s="11" t="str">
        <f t="shared" si="87"/>
        <v>Normal export window</v>
      </c>
    </row>
    <row r="5621" spans="1:6" ht="15" customHeight="1">
      <c r="A5621" s="23">
        <f>'8760_Profile'!A5619</f>
        <v>44796.041666666701</v>
      </c>
      <c r="B5621" s="22">
        <f>'8760_Profile'!N5619</f>
        <v>54.991999999999997</v>
      </c>
      <c r="C5621" s="22">
        <f>'8760_Profile'!O5619</f>
        <v>54.991999999999997</v>
      </c>
      <c r="D5621" s="22">
        <f>'8760_Profile'!P5619</f>
        <v>54.991999999999997</v>
      </c>
      <c r="E5621" s="20">
        <f>'8760_Profile'!M5619</f>
        <v>0</v>
      </c>
      <c r="F5621" s="11" t="str">
        <f t="shared" si="87"/>
        <v>Normal export window</v>
      </c>
    </row>
    <row r="5622" spans="1:6" ht="15" customHeight="1">
      <c r="A5622" s="23">
        <f>'8760_Profile'!A5620</f>
        <v>44796.083333333299</v>
      </c>
      <c r="B5622" s="22">
        <f>'8760_Profile'!N5620</f>
        <v>54.991999999999997</v>
      </c>
      <c r="C5622" s="22">
        <f>'8760_Profile'!O5620</f>
        <v>54.991999999999997</v>
      </c>
      <c r="D5622" s="22">
        <f>'8760_Profile'!P5620</f>
        <v>54.991999999999997</v>
      </c>
      <c r="E5622" s="20">
        <f>'8760_Profile'!M5620</f>
        <v>0</v>
      </c>
      <c r="F5622" s="11" t="str">
        <f t="shared" si="87"/>
        <v>Normal export window</v>
      </c>
    </row>
    <row r="5623" spans="1:6" ht="15" customHeight="1">
      <c r="A5623" s="23">
        <f>'8760_Profile'!A5621</f>
        <v>44796.125</v>
      </c>
      <c r="B5623" s="22">
        <f>'8760_Profile'!N5621</f>
        <v>54.991999999999997</v>
      </c>
      <c r="C5623" s="22">
        <f>'8760_Profile'!O5621</f>
        <v>54.991999999999997</v>
      </c>
      <c r="D5623" s="22">
        <f>'8760_Profile'!P5621</f>
        <v>54.991999999999997</v>
      </c>
      <c r="E5623" s="20">
        <f>'8760_Profile'!M5621</f>
        <v>0</v>
      </c>
      <c r="F5623" s="11" t="str">
        <f t="shared" si="87"/>
        <v>Normal export window</v>
      </c>
    </row>
    <row r="5624" spans="1:6" ht="15" customHeight="1">
      <c r="A5624" s="23">
        <f>'8760_Profile'!A5622</f>
        <v>44796.166666666701</v>
      </c>
      <c r="B5624" s="22">
        <f>'8760_Profile'!N5622</f>
        <v>54.991999999999997</v>
      </c>
      <c r="C5624" s="22">
        <f>'8760_Profile'!O5622</f>
        <v>54.991999999999997</v>
      </c>
      <c r="D5624" s="22">
        <f>'8760_Profile'!P5622</f>
        <v>54.991999999999997</v>
      </c>
      <c r="E5624" s="20">
        <f>'8760_Profile'!M5622</f>
        <v>0</v>
      </c>
      <c r="F5624" s="11" t="str">
        <f t="shared" si="87"/>
        <v>Normal export window</v>
      </c>
    </row>
    <row r="5625" spans="1:6" ht="15" customHeight="1">
      <c r="A5625" s="23">
        <f>'8760_Profile'!A5623</f>
        <v>44796.208333333299</v>
      </c>
      <c r="B5625" s="22">
        <f>'8760_Profile'!N5623</f>
        <v>54.991999999999997</v>
      </c>
      <c r="C5625" s="22">
        <f>'8760_Profile'!O5623</f>
        <v>54.991999999999997</v>
      </c>
      <c r="D5625" s="22">
        <f>'8760_Profile'!P5623</f>
        <v>54.991999999999997</v>
      </c>
      <c r="E5625" s="20">
        <f>'8760_Profile'!M5623</f>
        <v>0</v>
      </c>
      <c r="F5625" s="11" t="str">
        <f t="shared" si="87"/>
        <v>Normal export window</v>
      </c>
    </row>
    <row r="5626" spans="1:6" ht="15" customHeight="1">
      <c r="A5626" s="23">
        <f>'8760_Profile'!A5624</f>
        <v>44796.25</v>
      </c>
      <c r="B5626" s="22">
        <f>'8760_Profile'!N5624</f>
        <v>54.991999999999997</v>
      </c>
      <c r="C5626" s="22">
        <f>'8760_Profile'!O5624</f>
        <v>54.991999999999997</v>
      </c>
      <c r="D5626" s="22">
        <f>'8760_Profile'!P5624</f>
        <v>54.991999999999997</v>
      </c>
      <c r="E5626" s="20">
        <f>'8760_Profile'!M5624</f>
        <v>0</v>
      </c>
      <c r="F5626" s="11" t="str">
        <f t="shared" si="87"/>
        <v>Normal export window</v>
      </c>
    </row>
    <row r="5627" spans="1:6" ht="15" customHeight="1">
      <c r="A5627" s="23">
        <f>'8760_Profile'!A5625</f>
        <v>44796.291666666701</v>
      </c>
      <c r="B5627" s="22">
        <f>'8760_Profile'!N5625</f>
        <v>54.991999999999997</v>
      </c>
      <c r="C5627" s="22">
        <f>'8760_Profile'!O5625</f>
        <v>54.991999999999997</v>
      </c>
      <c r="D5627" s="22">
        <f>'8760_Profile'!P5625</f>
        <v>54.991999999999997</v>
      </c>
      <c r="E5627" s="20">
        <f>'8760_Profile'!M5625</f>
        <v>0</v>
      </c>
      <c r="F5627" s="11" t="str">
        <f t="shared" si="87"/>
        <v>Normal export window</v>
      </c>
    </row>
    <row r="5628" spans="1:6" ht="15" customHeight="1">
      <c r="A5628" s="23">
        <f>'8760_Profile'!A5626</f>
        <v>44796.333333333299</v>
      </c>
      <c r="B5628" s="22">
        <f>'8760_Profile'!N5626</f>
        <v>54.991999999999997</v>
      </c>
      <c r="C5628" s="22">
        <f>'8760_Profile'!O5626</f>
        <v>54.991999999999997</v>
      </c>
      <c r="D5628" s="22">
        <f>'8760_Profile'!P5626</f>
        <v>54.991999999999997</v>
      </c>
      <c r="E5628" s="20">
        <f>'8760_Profile'!M5626</f>
        <v>0</v>
      </c>
      <c r="F5628" s="11" t="str">
        <f t="shared" si="87"/>
        <v>Normal export window</v>
      </c>
    </row>
    <row r="5629" spans="1:6" ht="15" customHeight="1">
      <c r="A5629" s="23">
        <f>'8760_Profile'!A5627</f>
        <v>44796.375</v>
      </c>
      <c r="B5629" s="22">
        <f>'8760_Profile'!N5627</f>
        <v>54.991999999999997</v>
      </c>
      <c r="C5629" s="22">
        <f>'8760_Profile'!O5627</f>
        <v>54.991999999999997</v>
      </c>
      <c r="D5629" s="22">
        <f>'8760_Profile'!P5627</f>
        <v>54.991999999999997</v>
      </c>
      <c r="E5629" s="20">
        <f>'8760_Profile'!M5627</f>
        <v>0</v>
      </c>
      <c r="F5629" s="11" t="str">
        <f t="shared" si="87"/>
        <v>Normal export window</v>
      </c>
    </row>
    <row r="5630" spans="1:6" ht="15" customHeight="1">
      <c r="A5630" s="23">
        <f>'8760_Profile'!A5628</f>
        <v>44796.416666666701</v>
      </c>
      <c r="B5630" s="22">
        <f>'8760_Profile'!N5628</f>
        <v>54.991999999999997</v>
      </c>
      <c r="C5630" s="22">
        <f>'8760_Profile'!O5628</f>
        <v>54.991999999999997</v>
      </c>
      <c r="D5630" s="22">
        <f>'8760_Profile'!P5628</f>
        <v>54.991999999999997</v>
      </c>
      <c r="E5630" s="20">
        <f>'8760_Profile'!M5628</f>
        <v>0</v>
      </c>
      <c r="F5630" s="11" t="str">
        <f t="shared" si="87"/>
        <v>Normal export window</v>
      </c>
    </row>
    <row r="5631" spans="1:6" ht="15" customHeight="1">
      <c r="A5631" s="23">
        <f>'8760_Profile'!A5629</f>
        <v>44796.458333333299</v>
      </c>
      <c r="B5631" s="22">
        <f>'8760_Profile'!N5629</f>
        <v>54.991999999999997</v>
      </c>
      <c r="C5631" s="22">
        <f>'8760_Profile'!O5629</f>
        <v>54.991999999999997</v>
      </c>
      <c r="D5631" s="22">
        <f>'8760_Profile'!P5629</f>
        <v>54.991999999999997</v>
      </c>
      <c r="E5631" s="20">
        <f>'8760_Profile'!M5629</f>
        <v>0</v>
      </c>
      <c r="F5631" s="11" t="str">
        <f t="shared" si="87"/>
        <v>Normal export window</v>
      </c>
    </row>
    <row r="5632" spans="1:6" ht="15" customHeight="1">
      <c r="A5632" s="23">
        <f>'8760_Profile'!A5630</f>
        <v>44796.5</v>
      </c>
      <c r="B5632" s="22">
        <f>'8760_Profile'!N5630</f>
        <v>54.991999999999997</v>
      </c>
      <c r="C5632" s="22">
        <f>'8760_Profile'!O5630</f>
        <v>54.991999999999997</v>
      </c>
      <c r="D5632" s="22">
        <f>'8760_Profile'!P5630</f>
        <v>54.991999999999997</v>
      </c>
      <c r="E5632" s="20">
        <f>'8760_Profile'!M5630</f>
        <v>0</v>
      </c>
      <c r="F5632" s="11" t="str">
        <f t="shared" si="87"/>
        <v>Normal export window</v>
      </c>
    </row>
    <row r="5633" spans="1:6" ht="15" customHeight="1">
      <c r="A5633" s="23">
        <f>'8760_Profile'!A5631</f>
        <v>44796.541666666701</v>
      </c>
      <c r="B5633" s="22">
        <f>'8760_Profile'!N5631</f>
        <v>54.991999999999997</v>
      </c>
      <c r="C5633" s="22">
        <f>'8760_Profile'!O5631</f>
        <v>54.991999999999997</v>
      </c>
      <c r="D5633" s="22">
        <f>'8760_Profile'!P5631</f>
        <v>54.991999999999997</v>
      </c>
      <c r="E5633" s="20">
        <f>'8760_Profile'!M5631</f>
        <v>0</v>
      </c>
      <c r="F5633" s="11" t="str">
        <f t="shared" si="87"/>
        <v>Normal export window</v>
      </c>
    </row>
    <row r="5634" spans="1:6" ht="15" customHeight="1">
      <c r="A5634" s="23">
        <f>'8760_Profile'!A5632</f>
        <v>44796.583333333299</v>
      </c>
      <c r="B5634" s="22">
        <f>'8760_Profile'!N5632</f>
        <v>54.991999999999997</v>
      </c>
      <c r="C5634" s="22">
        <f>'8760_Profile'!O5632</f>
        <v>54.991999999999997</v>
      </c>
      <c r="D5634" s="22">
        <f>'8760_Profile'!P5632</f>
        <v>54.991999999999997</v>
      </c>
      <c r="E5634" s="20">
        <f>'8760_Profile'!M5632</f>
        <v>0</v>
      </c>
      <c r="F5634" s="11" t="str">
        <f t="shared" si="87"/>
        <v>Normal export window</v>
      </c>
    </row>
    <row r="5635" spans="1:6" ht="15" customHeight="1">
      <c r="A5635" s="23">
        <f>'8760_Profile'!A5633</f>
        <v>44796.625</v>
      </c>
      <c r="B5635" s="22">
        <f>'8760_Profile'!N5633</f>
        <v>54.991999999999997</v>
      </c>
      <c r="C5635" s="22">
        <f>'8760_Profile'!O5633</f>
        <v>54.991999999999997</v>
      </c>
      <c r="D5635" s="22">
        <f>'8760_Profile'!P5633</f>
        <v>54.991999999999997</v>
      </c>
      <c r="E5635" s="20">
        <f>'8760_Profile'!M5633</f>
        <v>0</v>
      </c>
      <c r="F5635" s="11" t="str">
        <f t="shared" si="87"/>
        <v>Normal export window</v>
      </c>
    </row>
    <row r="5636" spans="1:6" ht="15" customHeight="1">
      <c r="A5636" s="23">
        <f>'8760_Profile'!A5634</f>
        <v>44796.666666666701</v>
      </c>
      <c r="B5636" s="22">
        <f>'8760_Profile'!N5634</f>
        <v>54.991999999999997</v>
      </c>
      <c r="C5636" s="22">
        <f>'8760_Profile'!O5634</f>
        <v>54.991999999999997</v>
      </c>
      <c r="D5636" s="22">
        <f>'8760_Profile'!P5634</f>
        <v>54.991999999999997</v>
      </c>
      <c r="E5636" s="20">
        <f>'8760_Profile'!M5634</f>
        <v>0</v>
      </c>
      <c r="F5636" s="11" t="str">
        <f t="shared" ref="F5636:F5699" si="88">IF(E5636=1,"Summer low-load CA constraint window","Normal export window")</f>
        <v>Normal export window</v>
      </c>
    </row>
    <row r="5637" spans="1:6" ht="15" customHeight="1">
      <c r="A5637" s="23">
        <f>'8760_Profile'!A5635</f>
        <v>44796.708333333299</v>
      </c>
      <c r="B5637" s="22">
        <f>'8760_Profile'!N5635</f>
        <v>54.991999999999997</v>
      </c>
      <c r="C5637" s="22">
        <f>'8760_Profile'!O5635</f>
        <v>54.991999999999997</v>
      </c>
      <c r="D5637" s="22">
        <f>'8760_Profile'!P5635</f>
        <v>54.991999999999997</v>
      </c>
      <c r="E5637" s="20">
        <f>'8760_Profile'!M5635</f>
        <v>0</v>
      </c>
      <c r="F5637" s="11" t="str">
        <f t="shared" si="88"/>
        <v>Normal export window</v>
      </c>
    </row>
    <row r="5638" spans="1:6" ht="15" customHeight="1">
      <c r="A5638" s="23">
        <f>'8760_Profile'!A5636</f>
        <v>44796.75</v>
      </c>
      <c r="B5638" s="22">
        <f>'8760_Profile'!N5636</f>
        <v>54.991999999999997</v>
      </c>
      <c r="C5638" s="22">
        <f>'8760_Profile'!O5636</f>
        <v>54.991999999999997</v>
      </c>
      <c r="D5638" s="22">
        <f>'8760_Profile'!P5636</f>
        <v>54.991999999999997</v>
      </c>
      <c r="E5638" s="20">
        <f>'8760_Profile'!M5636</f>
        <v>0</v>
      </c>
      <c r="F5638" s="11" t="str">
        <f t="shared" si="88"/>
        <v>Normal export window</v>
      </c>
    </row>
    <row r="5639" spans="1:6" ht="15" customHeight="1">
      <c r="A5639" s="23">
        <f>'8760_Profile'!A5637</f>
        <v>44796.791666666701</v>
      </c>
      <c r="B5639" s="22">
        <f>'8760_Profile'!N5637</f>
        <v>54.991999999999997</v>
      </c>
      <c r="C5639" s="22">
        <f>'8760_Profile'!O5637</f>
        <v>54.991999999999997</v>
      </c>
      <c r="D5639" s="22">
        <f>'8760_Profile'!P5637</f>
        <v>54.991999999999997</v>
      </c>
      <c r="E5639" s="20">
        <f>'8760_Profile'!M5637</f>
        <v>0</v>
      </c>
      <c r="F5639" s="11" t="str">
        <f t="shared" si="88"/>
        <v>Normal export window</v>
      </c>
    </row>
    <row r="5640" spans="1:6" ht="15" customHeight="1">
      <c r="A5640" s="23">
        <f>'8760_Profile'!A5638</f>
        <v>44796.833333333299</v>
      </c>
      <c r="B5640" s="22">
        <f>'8760_Profile'!N5638</f>
        <v>54.991999999999997</v>
      </c>
      <c r="C5640" s="22">
        <f>'8760_Profile'!O5638</f>
        <v>54.991999999999997</v>
      </c>
      <c r="D5640" s="22">
        <f>'8760_Profile'!P5638</f>
        <v>54.991999999999997</v>
      </c>
      <c r="E5640" s="20">
        <f>'8760_Profile'!M5638</f>
        <v>0</v>
      </c>
      <c r="F5640" s="11" t="str">
        <f t="shared" si="88"/>
        <v>Normal export window</v>
      </c>
    </row>
    <row r="5641" spans="1:6" ht="15" customHeight="1">
      <c r="A5641" s="23">
        <f>'8760_Profile'!A5639</f>
        <v>44796.875</v>
      </c>
      <c r="B5641" s="22">
        <f>'8760_Profile'!N5639</f>
        <v>54.991999999999997</v>
      </c>
      <c r="C5641" s="22">
        <f>'8760_Profile'!O5639</f>
        <v>54.991999999999997</v>
      </c>
      <c r="D5641" s="22">
        <f>'8760_Profile'!P5639</f>
        <v>54.991999999999997</v>
      </c>
      <c r="E5641" s="20">
        <f>'8760_Profile'!M5639</f>
        <v>0</v>
      </c>
      <c r="F5641" s="11" t="str">
        <f t="shared" si="88"/>
        <v>Normal export window</v>
      </c>
    </row>
    <row r="5642" spans="1:6" ht="15" customHeight="1">
      <c r="A5642" s="23">
        <f>'8760_Profile'!A5640</f>
        <v>44796.916666666701</v>
      </c>
      <c r="B5642" s="22">
        <f>'8760_Profile'!N5640</f>
        <v>54.991999999999997</v>
      </c>
      <c r="C5642" s="22">
        <f>'8760_Profile'!O5640</f>
        <v>54.991999999999997</v>
      </c>
      <c r="D5642" s="22">
        <f>'8760_Profile'!P5640</f>
        <v>54.991999999999997</v>
      </c>
      <c r="E5642" s="20">
        <f>'8760_Profile'!M5640</f>
        <v>0</v>
      </c>
      <c r="F5642" s="11" t="str">
        <f t="shared" si="88"/>
        <v>Normal export window</v>
      </c>
    </row>
    <row r="5643" spans="1:6" ht="15" customHeight="1">
      <c r="A5643" s="23">
        <f>'8760_Profile'!A5641</f>
        <v>44796.958333333299</v>
      </c>
      <c r="B5643" s="22">
        <f>'8760_Profile'!N5641</f>
        <v>54.991999999999997</v>
      </c>
      <c r="C5643" s="22">
        <f>'8760_Profile'!O5641</f>
        <v>54.991999999999997</v>
      </c>
      <c r="D5643" s="22">
        <f>'8760_Profile'!P5641</f>
        <v>54.991999999999997</v>
      </c>
      <c r="E5643" s="20">
        <f>'8760_Profile'!M5641</f>
        <v>0</v>
      </c>
      <c r="F5643" s="11" t="str">
        <f t="shared" si="88"/>
        <v>Normal export window</v>
      </c>
    </row>
    <row r="5644" spans="1:6" ht="15" customHeight="1">
      <c r="A5644" s="23">
        <f>'8760_Profile'!A5642</f>
        <v>44797</v>
      </c>
      <c r="B5644" s="22">
        <f>'8760_Profile'!N5642</f>
        <v>54.991999999999997</v>
      </c>
      <c r="C5644" s="22">
        <f>'8760_Profile'!O5642</f>
        <v>54.991999999999997</v>
      </c>
      <c r="D5644" s="22">
        <f>'8760_Profile'!P5642</f>
        <v>54.991999999999997</v>
      </c>
      <c r="E5644" s="20">
        <f>'8760_Profile'!M5642</f>
        <v>0</v>
      </c>
      <c r="F5644" s="11" t="str">
        <f t="shared" si="88"/>
        <v>Normal export window</v>
      </c>
    </row>
    <row r="5645" spans="1:6" ht="15" customHeight="1">
      <c r="A5645" s="23">
        <f>'8760_Profile'!A5643</f>
        <v>44797.041666666701</v>
      </c>
      <c r="B5645" s="22">
        <f>'8760_Profile'!N5643</f>
        <v>54.991999999999997</v>
      </c>
      <c r="C5645" s="22">
        <f>'8760_Profile'!O5643</f>
        <v>54.991999999999997</v>
      </c>
      <c r="D5645" s="22">
        <f>'8760_Profile'!P5643</f>
        <v>54.991999999999997</v>
      </c>
      <c r="E5645" s="20">
        <f>'8760_Profile'!M5643</f>
        <v>0</v>
      </c>
      <c r="F5645" s="11" t="str">
        <f t="shared" si="88"/>
        <v>Normal export window</v>
      </c>
    </row>
    <row r="5646" spans="1:6" ht="15" customHeight="1">
      <c r="A5646" s="23">
        <f>'8760_Profile'!A5644</f>
        <v>44797.083333333299</v>
      </c>
      <c r="B5646" s="22">
        <f>'8760_Profile'!N5644</f>
        <v>54.991999999999997</v>
      </c>
      <c r="C5646" s="22">
        <f>'8760_Profile'!O5644</f>
        <v>54.991999999999997</v>
      </c>
      <c r="D5646" s="22">
        <f>'8760_Profile'!P5644</f>
        <v>54.991999999999997</v>
      </c>
      <c r="E5646" s="20">
        <f>'8760_Profile'!M5644</f>
        <v>0</v>
      </c>
      <c r="F5646" s="11" t="str">
        <f t="shared" si="88"/>
        <v>Normal export window</v>
      </c>
    </row>
    <row r="5647" spans="1:6" ht="15" customHeight="1">
      <c r="A5647" s="23">
        <f>'8760_Profile'!A5645</f>
        <v>44797.125</v>
      </c>
      <c r="B5647" s="22">
        <f>'8760_Profile'!N5645</f>
        <v>54.991999999999997</v>
      </c>
      <c r="C5647" s="22">
        <f>'8760_Profile'!O5645</f>
        <v>54.991999999999997</v>
      </c>
      <c r="D5647" s="22">
        <f>'8760_Profile'!P5645</f>
        <v>54.991999999999997</v>
      </c>
      <c r="E5647" s="20">
        <f>'8760_Profile'!M5645</f>
        <v>0</v>
      </c>
      <c r="F5647" s="11" t="str">
        <f t="shared" si="88"/>
        <v>Normal export window</v>
      </c>
    </row>
    <row r="5648" spans="1:6" ht="15" customHeight="1">
      <c r="A5648" s="23">
        <f>'8760_Profile'!A5646</f>
        <v>44797.166666666701</v>
      </c>
      <c r="B5648" s="22">
        <f>'8760_Profile'!N5646</f>
        <v>54.991999999999997</v>
      </c>
      <c r="C5648" s="22">
        <f>'8760_Profile'!O5646</f>
        <v>54.991999999999997</v>
      </c>
      <c r="D5648" s="22">
        <f>'8760_Profile'!P5646</f>
        <v>54.991999999999997</v>
      </c>
      <c r="E5648" s="20">
        <f>'8760_Profile'!M5646</f>
        <v>0</v>
      </c>
      <c r="F5648" s="11" t="str">
        <f t="shared" si="88"/>
        <v>Normal export window</v>
      </c>
    </row>
    <row r="5649" spans="1:6" ht="15" customHeight="1">
      <c r="A5649" s="23">
        <f>'8760_Profile'!A5647</f>
        <v>44797.208333333299</v>
      </c>
      <c r="B5649" s="22">
        <f>'8760_Profile'!N5647</f>
        <v>54.991999999999997</v>
      </c>
      <c r="C5649" s="22">
        <f>'8760_Profile'!O5647</f>
        <v>54.991999999999997</v>
      </c>
      <c r="D5649" s="22">
        <f>'8760_Profile'!P5647</f>
        <v>54.991999999999997</v>
      </c>
      <c r="E5649" s="20">
        <f>'8760_Profile'!M5647</f>
        <v>0</v>
      </c>
      <c r="F5649" s="11" t="str">
        <f t="shared" si="88"/>
        <v>Normal export window</v>
      </c>
    </row>
    <row r="5650" spans="1:6" ht="15" customHeight="1">
      <c r="A5650" s="23">
        <f>'8760_Profile'!A5648</f>
        <v>44797.25</v>
      </c>
      <c r="B5650" s="22">
        <f>'8760_Profile'!N5648</f>
        <v>54.991999999999997</v>
      </c>
      <c r="C5650" s="22">
        <f>'8760_Profile'!O5648</f>
        <v>54.991999999999997</v>
      </c>
      <c r="D5650" s="22">
        <f>'8760_Profile'!P5648</f>
        <v>54.991999999999997</v>
      </c>
      <c r="E5650" s="20">
        <f>'8760_Profile'!M5648</f>
        <v>0</v>
      </c>
      <c r="F5650" s="11" t="str">
        <f t="shared" si="88"/>
        <v>Normal export window</v>
      </c>
    </row>
    <row r="5651" spans="1:6" ht="15" customHeight="1">
      <c r="A5651" s="23">
        <f>'8760_Profile'!A5649</f>
        <v>44797.291666666701</v>
      </c>
      <c r="B5651" s="22">
        <f>'8760_Profile'!N5649</f>
        <v>54.991999999999997</v>
      </c>
      <c r="C5651" s="22">
        <f>'8760_Profile'!O5649</f>
        <v>54.991999999999997</v>
      </c>
      <c r="D5651" s="22">
        <f>'8760_Profile'!P5649</f>
        <v>54.991999999999997</v>
      </c>
      <c r="E5651" s="20">
        <f>'8760_Profile'!M5649</f>
        <v>0</v>
      </c>
      <c r="F5651" s="11" t="str">
        <f t="shared" si="88"/>
        <v>Normal export window</v>
      </c>
    </row>
    <row r="5652" spans="1:6" ht="15" customHeight="1">
      <c r="A5652" s="23">
        <f>'8760_Profile'!A5650</f>
        <v>44797.333333333299</v>
      </c>
      <c r="B5652" s="22">
        <f>'8760_Profile'!N5650</f>
        <v>54.991999999999997</v>
      </c>
      <c r="C5652" s="22">
        <f>'8760_Profile'!O5650</f>
        <v>54.991999999999997</v>
      </c>
      <c r="D5652" s="22">
        <f>'8760_Profile'!P5650</f>
        <v>54.991999999999997</v>
      </c>
      <c r="E5652" s="20">
        <f>'8760_Profile'!M5650</f>
        <v>0</v>
      </c>
      <c r="F5652" s="11" t="str">
        <f t="shared" si="88"/>
        <v>Normal export window</v>
      </c>
    </row>
    <row r="5653" spans="1:6" ht="15" customHeight="1">
      <c r="A5653" s="23">
        <f>'8760_Profile'!A5651</f>
        <v>44797.375</v>
      </c>
      <c r="B5653" s="22">
        <f>'8760_Profile'!N5651</f>
        <v>54.991999999999997</v>
      </c>
      <c r="C5653" s="22">
        <f>'8760_Profile'!O5651</f>
        <v>54.991999999999997</v>
      </c>
      <c r="D5653" s="22">
        <f>'8760_Profile'!P5651</f>
        <v>54.991999999999997</v>
      </c>
      <c r="E5653" s="20">
        <f>'8760_Profile'!M5651</f>
        <v>0</v>
      </c>
      <c r="F5653" s="11" t="str">
        <f t="shared" si="88"/>
        <v>Normal export window</v>
      </c>
    </row>
    <row r="5654" spans="1:6" ht="15" customHeight="1">
      <c r="A5654" s="23">
        <f>'8760_Profile'!A5652</f>
        <v>44797.416666666701</v>
      </c>
      <c r="B5654" s="22">
        <f>'8760_Profile'!N5652</f>
        <v>54.991999999999997</v>
      </c>
      <c r="C5654" s="22">
        <f>'8760_Profile'!O5652</f>
        <v>54.991999999999997</v>
      </c>
      <c r="D5654" s="22">
        <f>'8760_Profile'!P5652</f>
        <v>54.991999999999997</v>
      </c>
      <c r="E5654" s="20">
        <f>'8760_Profile'!M5652</f>
        <v>0</v>
      </c>
      <c r="F5654" s="11" t="str">
        <f t="shared" si="88"/>
        <v>Normal export window</v>
      </c>
    </row>
    <row r="5655" spans="1:6" ht="15" customHeight="1">
      <c r="A5655" s="23">
        <f>'8760_Profile'!A5653</f>
        <v>44797.458333333299</v>
      </c>
      <c r="B5655" s="22">
        <f>'8760_Profile'!N5653</f>
        <v>54.991999999999997</v>
      </c>
      <c r="C5655" s="22">
        <f>'8760_Profile'!O5653</f>
        <v>54.991999999999997</v>
      </c>
      <c r="D5655" s="22">
        <f>'8760_Profile'!P5653</f>
        <v>54.991999999999997</v>
      </c>
      <c r="E5655" s="20">
        <f>'8760_Profile'!M5653</f>
        <v>0</v>
      </c>
      <c r="F5655" s="11" t="str">
        <f t="shared" si="88"/>
        <v>Normal export window</v>
      </c>
    </row>
    <row r="5656" spans="1:6" ht="15" customHeight="1">
      <c r="A5656" s="23">
        <f>'8760_Profile'!A5654</f>
        <v>44797.5</v>
      </c>
      <c r="B5656" s="22">
        <f>'8760_Profile'!N5654</f>
        <v>54.991999999999997</v>
      </c>
      <c r="C5656" s="22">
        <f>'8760_Profile'!O5654</f>
        <v>54.991999999999997</v>
      </c>
      <c r="D5656" s="22">
        <f>'8760_Profile'!P5654</f>
        <v>54.991999999999997</v>
      </c>
      <c r="E5656" s="20">
        <f>'8760_Profile'!M5654</f>
        <v>0</v>
      </c>
      <c r="F5656" s="11" t="str">
        <f t="shared" si="88"/>
        <v>Normal export window</v>
      </c>
    </row>
    <row r="5657" spans="1:6" ht="15" customHeight="1">
      <c r="A5657" s="23">
        <f>'8760_Profile'!A5655</f>
        <v>44797.541666666701</v>
      </c>
      <c r="B5657" s="22">
        <f>'8760_Profile'!N5655</f>
        <v>54.991999999999997</v>
      </c>
      <c r="C5657" s="22">
        <f>'8760_Profile'!O5655</f>
        <v>54.991999999999997</v>
      </c>
      <c r="D5657" s="22">
        <f>'8760_Profile'!P5655</f>
        <v>54.991999999999997</v>
      </c>
      <c r="E5657" s="20">
        <f>'8760_Profile'!M5655</f>
        <v>0</v>
      </c>
      <c r="F5657" s="11" t="str">
        <f t="shared" si="88"/>
        <v>Normal export window</v>
      </c>
    </row>
    <row r="5658" spans="1:6" ht="15" customHeight="1">
      <c r="A5658" s="23">
        <f>'8760_Profile'!A5656</f>
        <v>44797.583333333299</v>
      </c>
      <c r="B5658" s="22">
        <f>'8760_Profile'!N5656</f>
        <v>54.991999999999997</v>
      </c>
      <c r="C5658" s="22">
        <f>'8760_Profile'!O5656</f>
        <v>54.991999999999997</v>
      </c>
      <c r="D5658" s="22">
        <f>'8760_Profile'!P5656</f>
        <v>54.991999999999997</v>
      </c>
      <c r="E5658" s="20">
        <f>'8760_Profile'!M5656</f>
        <v>0</v>
      </c>
      <c r="F5658" s="11" t="str">
        <f t="shared" si="88"/>
        <v>Normal export window</v>
      </c>
    </row>
    <row r="5659" spans="1:6" ht="15" customHeight="1">
      <c r="A5659" s="23">
        <f>'8760_Profile'!A5657</f>
        <v>44797.625</v>
      </c>
      <c r="B5659" s="22">
        <f>'8760_Profile'!N5657</f>
        <v>54.991999999999997</v>
      </c>
      <c r="C5659" s="22">
        <f>'8760_Profile'!O5657</f>
        <v>54.991999999999997</v>
      </c>
      <c r="D5659" s="22">
        <f>'8760_Profile'!P5657</f>
        <v>54.991999999999997</v>
      </c>
      <c r="E5659" s="20">
        <f>'8760_Profile'!M5657</f>
        <v>0</v>
      </c>
      <c r="F5659" s="11" t="str">
        <f t="shared" si="88"/>
        <v>Normal export window</v>
      </c>
    </row>
    <row r="5660" spans="1:6" ht="15" customHeight="1">
      <c r="A5660" s="23">
        <f>'8760_Profile'!A5658</f>
        <v>44797.666666666701</v>
      </c>
      <c r="B5660" s="22">
        <f>'8760_Profile'!N5658</f>
        <v>54.991999999999997</v>
      </c>
      <c r="C5660" s="22">
        <f>'8760_Profile'!O5658</f>
        <v>54.991999999999997</v>
      </c>
      <c r="D5660" s="22">
        <f>'8760_Profile'!P5658</f>
        <v>54.991999999999997</v>
      </c>
      <c r="E5660" s="20">
        <f>'8760_Profile'!M5658</f>
        <v>0</v>
      </c>
      <c r="F5660" s="11" t="str">
        <f t="shared" si="88"/>
        <v>Normal export window</v>
      </c>
    </row>
    <row r="5661" spans="1:6" ht="15" customHeight="1">
      <c r="A5661" s="23">
        <f>'8760_Profile'!A5659</f>
        <v>44797.708333333299</v>
      </c>
      <c r="B5661" s="22">
        <f>'8760_Profile'!N5659</f>
        <v>54.991999999999997</v>
      </c>
      <c r="C5661" s="22">
        <f>'8760_Profile'!O5659</f>
        <v>54.991999999999997</v>
      </c>
      <c r="D5661" s="22">
        <f>'8760_Profile'!P5659</f>
        <v>54.991999999999997</v>
      </c>
      <c r="E5661" s="20">
        <f>'8760_Profile'!M5659</f>
        <v>0</v>
      </c>
      <c r="F5661" s="11" t="str">
        <f t="shared" si="88"/>
        <v>Normal export window</v>
      </c>
    </row>
    <row r="5662" spans="1:6" ht="15" customHeight="1">
      <c r="A5662" s="23">
        <f>'8760_Profile'!A5660</f>
        <v>44797.75</v>
      </c>
      <c r="B5662" s="22">
        <f>'8760_Profile'!N5660</f>
        <v>54.991999999999997</v>
      </c>
      <c r="C5662" s="22">
        <f>'8760_Profile'!O5660</f>
        <v>54.991999999999997</v>
      </c>
      <c r="D5662" s="22">
        <f>'8760_Profile'!P5660</f>
        <v>54.991999999999997</v>
      </c>
      <c r="E5662" s="20">
        <f>'8760_Profile'!M5660</f>
        <v>0</v>
      </c>
      <c r="F5662" s="11" t="str">
        <f t="shared" si="88"/>
        <v>Normal export window</v>
      </c>
    </row>
    <row r="5663" spans="1:6" ht="15" customHeight="1">
      <c r="A5663" s="23">
        <f>'8760_Profile'!A5661</f>
        <v>44797.791666666701</v>
      </c>
      <c r="B5663" s="22">
        <f>'8760_Profile'!N5661</f>
        <v>54.991999999999997</v>
      </c>
      <c r="C5663" s="22">
        <f>'8760_Profile'!O5661</f>
        <v>54.991999999999997</v>
      </c>
      <c r="D5663" s="22">
        <f>'8760_Profile'!P5661</f>
        <v>54.991999999999997</v>
      </c>
      <c r="E5663" s="20">
        <f>'8760_Profile'!M5661</f>
        <v>0</v>
      </c>
      <c r="F5663" s="11" t="str">
        <f t="shared" si="88"/>
        <v>Normal export window</v>
      </c>
    </row>
    <row r="5664" spans="1:6" ht="15" customHeight="1">
      <c r="A5664" s="23">
        <f>'8760_Profile'!A5662</f>
        <v>44797.833333333299</v>
      </c>
      <c r="B5664" s="22">
        <f>'8760_Profile'!N5662</f>
        <v>54.991999999999997</v>
      </c>
      <c r="C5664" s="22">
        <f>'8760_Profile'!O5662</f>
        <v>54.991999999999997</v>
      </c>
      <c r="D5664" s="22">
        <f>'8760_Profile'!P5662</f>
        <v>54.991999999999997</v>
      </c>
      <c r="E5664" s="20">
        <f>'8760_Profile'!M5662</f>
        <v>0</v>
      </c>
      <c r="F5664" s="11" t="str">
        <f t="shared" si="88"/>
        <v>Normal export window</v>
      </c>
    </row>
    <row r="5665" spans="1:6" ht="15" customHeight="1">
      <c r="A5665" s="23">
        <f>'8760_Profile'!A5663</f>
        <v>44797.875</v>
      </c>
      <c r="B5665" s="22">
        <f>'8760_Profile'!N5663</f>
        <v>54.991999999999997</v>
      </c>
      <c r="C5665" s="22">
        <f>'8760_Profile'!O5663</f>
        <v>54.991999999999997</v>
      </c>
      <c r="D5665" s="22">
        <f>'8760_Profile'!P5663</f>
        <v>54.991999999999997</v>
      </c>
      <c r="E5665" s="20">
        <f>'8760_Profile'!M5663</f>
        <v>0</v>
      </c>
      <c r="F5665" s="11" t="str">
        <f t="shared" si="88"/>
        <v>Normal export window</v>
      </c>
    </row>
    <row r="5666" spans="1:6" ht="15" customHeight="1">
      <c r="A5666" s="23">
        <f>'8760_Profile'!A5664</f>
        <v>44797.916666666701</v>
      </c>
      <c r="B5666" s="22">
        <f>'8760_Profile'!N5664</f>
        <v>54.991999999999997</v>
      </c>
      <c r="C5666" s="22">
        <f>'8760_Profile'!O5664</f>
        <v>54.991999999999997</v>
      </c>
      <c r="D5666" s="22">
        <f>'8760_Profile'!P5664</f>
        <v>54.991999999999997</v>
      </c>
      <c r="E5666" s="20">
        <f>'8760_Profile'!M5664</f>
        <v>0</v>
      </c>
      <c r="F5666" s="11" t="str">
        <f t="shared" si="88"/>
        <v>Normal export window</v>
      </c>
    </row>
    <row r="5667" spans="1:6" ht="15" customHeight="1">
      <c r="A5667" s="23">
        <f>'8760_Profile'!A5665</f>
        <v>44797.958333333299</v>
      </c>
      <c r="B5667" s="22">
        <f>'8760_Profile'!N5665</f>
        <v>54.991999999999997</v>
      </c>
      <c r="C5667" s="22">
        <f>'8760_Profile'!O5665</f>
        <v>54.991999999999997</v>
      </c>
      <c r="D5667" s="22">
        <f>'8760_Profile'!P5665</f>
        <v>54.991999999999997</v>
      </c>
      <c r="E5667" s="20">
        <f>'8760_Profile'!M5665</f>
        <v>0</v>
      </c>
      <c r="F5667" s="11" t="str">
        <f t="shared" si="88"/>
        <v>Normal export window</v>
      </c>
    </row>
    <row r="5668" spans="1:6" ht="15" customHeight="1">
      <c r="A5668" s="23">
        <f>'8760_Profile'!A5666</f>
        <v>44798</v>
      </c>
      <c r="B5668" s="22">
        <f>'8760_Profile'!N5666</f>
        <v>54.991999999999997</v>
      </c>
      <c r="C5668" s="22">
        <f>'8760_Profile'!O5666</f>
        <v>54.991999999999997</v>
      </c>
      <c r="D5668" s="22">
        <f>'8760_Profile'!P5666</f>
        <v>54.991999999999997</v>
      </c>
      <c r="E5668" s="20">
        <f>'8760_Profile'!M5666</f>
        <v>0</v>
      </c>
      <c r="F5668" s="11" t="str">
        <f t="shared" si="88"/>
        <v>Normal export window</v>
      </c>
    </row>
    <row r="5669" spans="1:6" ht="15" customHeight="1">
      <c r="A5669" s="23">
        <f>'8760_Profile'!A5667</f>
        <v>44798.041666666701</v>
      </c>
      <c r="B5669" s="22">
        <f>'8760_Profile'!N5667</f>
        <v>54.991999999999997</v>
      </c>
      <c r="C5669" s="22">
        <f>'8760_Profile'!O5667</f>
        <v>54.991999999999997</v>
      </c>
      <c r="D5669" s="22">
        <f>'8760_Profile'!P5667</f>
        <v>54.991999999999997</v>
      </c>
      <c r="E5669" s="20">
        <f>'8760_Profile'!M5667</f>
        <v>0</v>
      </c>
      <c r="F5669" s="11" t="str">
        <f t="shared" si="88"/>
        <v>Normal export window</v>
      </c>
    </row>
    <row r="5670" spans="1:6" ht="15" customHeight="1">
      <c r="A5670" s="23">
        <f>'8760_Profile'!A5668</f>
        <v>44798.083333333299</v>
      </c>
      <c r="B5670" s="22">
        <f>'8760_Profile'!N5668</f>
        <v>54.991999999999997</v>
      </c>
      <c r="C5670" s="22">
        <f>'8760_Profile'!O5668</f>
        <v>54.991999999999997</v>
      </c>
      <c r="D5670" s="22">
        <f>'8760_Profile'!P5668</f>
        <v>54.991999999999997</v>
      </c>
      <c r="E5670" s="20">
        <f>'8760_Profile'!M5668</f>
        <v>0</v>
      </c>
      <c r="F5670" s="11" t="str">
        <f t="shared" si="88"/>
        <v>Normal export window</v>
      </c>
    </row>
    <row r="5671" spans="1:6" ht="15" customHeight="1">
      <c r="A5671" s="23">
        <f>'8760_Profile'!A5669</f>
        <v>44798.125</v>
      </c>
      <c r="B5671" s="22">
        <f>'8760_Profile'!N5669</f>
        <v>54.991999999999997</v>
      </c>
      <c r="C5671" s="22">
        <f>'8760_Profile'!O5669</f>
        <v>54.991999999999997</v>
      </c>
      <c r="D5671" s="22">
        <f>'8760_Profile'!P5669</f>
        <v>54.991999999999997</v>
      </c>
      <c r="E5671" s="20">
        <f>'8760_Profile'!M5669</f>
        <v>0</v>
      </c>
      <c r="F5671" s="11" t="str">
        <f t="shared" si="88"/>
        <v>Normal export window</v>
      </c>
    </row>
    <row r="5672" spans="1:6" ht="15" customHeight="1">
      <c r="A5672" s="23">
        <f>'8760_Profile'!A5670</f>
        <v>44798.166666666701</v>
      </c>
      <c r="B5672" s="22">
        <f>'8760_Profile'!N5670</f>
        <v>54.991999999999997</v>
      </c>
      <c r="C5672" s="22">
        <f>'8760_Profile'!O5670</f>
        <v>54.991999999999997</v>
      </c>
      <c r="D5672" s="22">
        <f>'8760_Profile'!P5670</f>
        <v>54.991999999999997</v>
      </c>
      <c r="E5672" s="20">
        <f>'8760_Profile'!M5670</f>
        <v>0</v>
      </c>
      <c r="F5672" s="11" t="str">
        <f t="shared" si="88"/>
        <v>Normal export window</v>
      </c>
    </row>
    <row r="5673" spans="1:6" ht="15" customHeight="1">
      <c r="A5673" s="23">
        <f>'8760_Profile'!A5671</f>
        <v>44798.208333333299</v>
      </c>
      <c r="B5673" s="22">
        <f>'8760_Profile'!N5671</f>
        <v>54.991999999999997</v>
      </c>
      <c r="C5673" s="22">
        <f>'8760_Profile'!O5671</f>
        <v>54.991999999999997</v>
      </c>
      <c r="D5673" s="22">
        <f>'8760_Profile'!P5671</f>
        <v>54.991999999999997</v>
      </c>
      <c r="E5673" s="20">
        <f>'8760_Profile'!M5671</f>
        <v>0</v>
      </c>
      <c r="F5673" s="11" t="str">
        <f t="shared" si="88"/>
        <v>Normal export window</v>
      </c>
    </row>
    <row r="5674" spans="1:6" ht="15" customHeight="1">
      <c r="A5674" s="23">
        <f>'8760_Profile'!A5672</f>
        <v>44798.25</v>
      </c>
      <c r="B5674" s="22">
        <f>'8760_Profile'!N5672</f>
        <v>54.991999999999997</v>
      </c>
      <c r="C5674" s="22">
        <f>'8760_Profile'!O5672</f>
        <v>54.991999999999997</v>
      </c>
      <c r="D5674" s="22">
        <f>'8760_Profile'!P5672</f>
        <v>54.991999999999997</v>
      </c>
      <c r="E5674" s="20">
        <f>'8760_Profile'!M5672</f>
        <v>0</v>
      </c>
      <c r="F5674" s="11" t="str">
        <f t="shared" si="88"/>
        <v>Normal export window</v>
      </c>
    </row>
    <row r="5675" spans="1:6" ht="15" customHeight="1">
      <c r="A5675" s="23">
        <f>'8760_Profile'!A5673</f>
        <v>44798.291666666701</v>
      </c>
      <c r="B5675" s="22">
        <f>'8760_Profile'!N5673</f>
        <v>54.991999999999997</v>
      </c>
      <c r="C5675" s="22">
        <f>'8760_Profile'!O5673</f>
        <v>54.991999999999997</v>
      </c>
      <c r="D5675" s="22">
        <f>'8760_Profile'!P5673</f>
        <v>54.991999999999997</v>
      </c>
      <c r="E5675" s="20">
        <f>'8760_Profile'!M5673</f>
        <v>0</v>
      </c>
      <c r="F5675" s="11" t="str">
        <f t="shared" si="88"/>
        <v>Normal export window</v>
      </c>
    </row>
    <row r="5676" spans="1:6" ht="15" customHeight="1">
      <c r="A5676" s="23">
        <f>'8760_Profile'!A5674</f>
        <v>44798.333333333299</v>
      </c>
      <c r="B5676" s="22">
        <f>'8760_Profile'!N5674</f>
        <v>54.991999999999997</v>
      </c>
      <c r="C5676" s="22">
        <f>'8760_Profile'!O5674</f>
        <v>54.991999999999997</v>
      </c>
      <c r="D5676" s="22">
        <f>'8760_Profile'!P5674</f>
        <v>54.991999999999997</v>
      </c>
      <c r="E5676" s="20">
        <f>'8760_Profile'!M5674</f>
        <v>0</v>
      </c>
      <c r="F5676" s="11" t="str">
        <f t="shared" si="88"/>
        <v>Normal export window</v>
      </c>
    </row>
    <row r="5677" spans="1:6" ht="15" customHeight="1">
      <c r="A5677" s="23">
        <f>'8760_Profile'!A5675</f>
        <v>44798.375</v>
      </c>
      <c r="B5677" s="22">
        <f>'8760_Profile'!N5675</f>
        <v>54.991999999999997</v>
      </c>
      <c r="C5677" s="22">
        <f>'8760_Profile'!O5675</f>
        <v>54.991999999999997</v>
      </c>
      <c r="D5677" s="22">
        <f>'8760_Profile'!P5675</f>
        <v>54.991999999999997</v>
      </c>
      <c r="E5677" s="20">
        <f>'8760_Profile'!M5675</f>
        <v>0</v>
      </c>
      <c r="F5677" s="11" t="str">
        <f t="shared" si="88"/>
        <v>Normal export window</v>
      </c>
    </row>
    <row r="5678" spans="1:6" ht="15" customHeight="1">
      <c r="A5678" s="23">
        <f>'8760_Profile'!A5676</f>
        <v>44798.416666666701</v>
      </c>
      <c r="B5678" s="22">
        <f>'8760_Profile'!N5676</f>
        <v>54.991999999999997</v>
      </c>
      <c r="C5678" s="22">
        <f>'8760_Profile'!O5676</f>
        <v>54.991999999999997</v>
      </c>
      <c r="D5678" s="22">
        <f>'8760_Profile'!P5676</f>
        <v>54.991999999999997</v>
      </c>
      <c r="E5678" s="20">
        <f>'8760_Profile'!M5676</f>
        <v>0</v>
      </c>
      <c r="F5678" s="11" t="str">
        <f t="shared" si="88"/>
        <v>Normal export window</v>
      </c>
    </row>
    <row r="5679" spans="1:6" ht="15" customHeight="1">
      <c r="A5679" s="23">
        <f>'8760_Profile'!A5677</f>
        <v>44798.458333333299</v>
      </c>
      <c r="B5679" s="22">
        <f>'8760_Profile'!N5677</f>
        <v>54.991999999999997</v>
      </c>
      <c r="C5679" s="22">
        <f>'8760_Profile'!O5677</f>
        <v>54.991999999999997</v>
      </c>
      <c r="D5679" s="22">
        <f>'8760_Profile'!P5677</f>
        <v>54.991999999999997</v>
      </c>
      <c r="E5679" s="20">
        <f>'8760_Profile'!M5677</f>
        <v>0</v>
      </c>
      <c r="F5679" s="11" t="str">
        <f t="shared" si="88"/>
        <v>Normal export window</v>
      </c>
    </row>
    <row r="5680" spans="1:6" ht="15" customHeight="1">
      <c r="A5680" s="23">
        <f>'8760_Profile'!A5678</f>
        <v>44798.5</v>
      </c>
      <c r="B5680" s="22">
        <f>'8760_Profile'!N5678</f>
        <v>54.991999999999997</v>
      </c>
      <c r="C5680" s="22">
        <f>'8760_Profile'!O5678</f>
        <v>54.991999999999997</v>
      </c>
      <c r="D5680" s="22">
        <f>'8760_Profile'!P5678</f>
        <v>54.991999999999997</v>
      </c>
      <c r="E5680" s="20">
        <f>'8760_Profile'!M5678</f>
        <v>0</v>
      </c>
      <c r="F5680" s="11" t="str">
        <f t="shared" si="88"/>
        <v>Normal export window</v>
      </c>
    </row>
    <row r="5681" spans="1:6" ht="15" customHeight="1">
      <c r="A5681" s="23">
        <f>'8760_Profile'!A5679</f>
        <v>44798.541666666701</v>
      </c>
      <c r="B5681" s="22">
        <f>'8760_Profile'!N5679</f>
        <v>54.991999999999997</v>
      </c>
      <c r="C5681" s="22">
        <f>'8760_Profile'!O5679</f>
        <v>54.991999999999997</v>
      </c>
      <c r="D5681" s="22">
        <f>'8760_Profile'!P5679</f>
        <v>54.991999999999997</v>
      </c>
      <c r="E5681" s="20">
        <f>'8760_Profile'!M5679</f>
        <v>0</v>
      </c>
      <c r="F5681" s="11" t="str">
        <f t="shared" si="88"/>
        <v>Normal export window</v>
      </c>
    </row>
    <row r="5682" spans="1:6" ht="15" customHeight="1">
      <c r="A5682" s="23">
        <f>'8760_Profile'!A5680</f>
        <v>44798.583333333299</v>
      </c>
      <c r="B5682" s="22">
        <f>'8760_Profile'!N5680</f>
        <v>54.991999999999997</v>
      </c>
      <c r="C5682" s="22">
        <f>'8760_Profile'!O5680</f>
        <v>54.991999999999997</v>
      </c>
      <c r="D5682" s="22">
        <f>'8760_Profile'!P5680</f>
        <v>54.991999999999997</v>
      </c>
      <c r="E5682" s="20">
        <f>'8760_Profile'!M5680</f>
        <v>0</v>
      </c>
      <c r="F5682" s="11" t="str">
        <f t="shared" si="88"/>
        <v>Normal export window</v>
      </c>
    </row>
    <row r="5683" spans="1:6" ht="15" customHeight="1">
      <c r="A5683" s="23">
        <f>'8760_Profile'!A5681</f>
        <v>44798.625</v>
      </c>
      <c r="B5683" s="22">
        <f>'8760_Profile'!N5681</f>
        <v>54.991999999999997</v>
      </c>
      <c r="C5683" s="22">
        <f>'8760_Profile'!O5681</f>
        <v>54.991999999999997</v>
      </c>
      <c r="D5683" s="22">
        <f>'8760_Profile'!P5681</f>
        <v>54.991999999999997</v>
      </c>
      <c r="E5683" s="20">
        <f>'8760_Profile'!M5681</f>
        <v>0</v>
      </c>
      <c r="F5683" s="11" t="str">
        <f t="shared" si="88"/>
        <v>Normal export window</v>
      </c>
    </row>
    <row r="5684" spans="1:6" ht="15" customHeight="1">
      <c r="A5684" s="23">
        <f>'8760_Profile'!A5682</f>
        <v>44798.666666666701</v>
      </c>
      <c r="B5684" s="22">
        <f>'8760_Profile'!N5682</f>
        <v>54.991999999999997</v>
      </c>
      <c r="C5684" s="22">
        <f>'8760_Profile'!O5682</f>
        <v>54.991999999999997</v>
      </c>
      <c r="D5684" s="22">
        <f>'8760_Profile'!P5682</f>
        <v>54.991999999999997</v>
      </c>
      <c r="E5684" s="20">
        <f>'8760_Profile'!M5682</f>
        <v>0</v>
      </c>
      <c r="F5684" s="11" t="str">
        <f t="shared" si="88"/>
        <v>Normal export window</v>
      </c>
    </row>
    <row r="5685" spans="1:6" ht="15" customHeight="1">
      <c r="A5685" s="23">
        <f>'8760_Profile'!A5683</f>
        <v>44798.708333333299</v>
      </c>
      <c r="B5685" s="22">
        <f>'8760_Profile'!N5683</f>
        <v>54.991999999999997</v>
      </c>
      <c r="C5685" s="22">
        <f>'8760_Profile'!O5683</f>
        <v>54.991999999999997</v>
      </c>
      <c r="D5685" s="22">
        <f>'8760_Profile'!P5683</f>
        <v>54.991999999999997</v>
      </c>
      <c r="E5685" s="20">
        <f>'8760_Profile'!M5683</f>
        <v>0</v>
      </c>
      <c r="F5685" s="11" t="str">
        <f t="shared" si="88"/>
        <v>Normal export window</v>
      </c>
    </row>
    <row r="5686" spans="1:6" ht="15" customHeight="1">
      <c r="A5686" s="23">
        <f>'8760_Profile'!A5684</f>
        <v>44798.75</v>
      </c>
      <c r="B5686" s="22">
        <f>'8760_Profile'!N5684</f>
        <v>54.991999999999997</v>
      </c>
      <c r="C5686" s="22">
        <f>'8760_Profile'!O5684</f>
        <v>54.991999999999997</v>
      </c>
      <c r="D5686" s="22">
        <f>'8760_Profile'!P5684</f>
        <v>54.991999999999997</v>
      </c>
      <c r="E5686" s="20">
        <f>'8760_Profile'!M5684</f>
        <v>0</v>
      </c>
      <c r="F5686" s="11" t="str">
        <f t="shared" si="88"/>
        <v>Normal export window</v>
      </c>
    </row>
    <row r="5687" spans="1:6" ht="15" customHeight="1">
      <c r="A5687" s="23">
        <f>'8760_Profile'!A5685</f>
        <v>44798.791666666701</v>
      </c>
      <c r="B5687" s="22">
        <f>'8760_Profile'!N5685</f>
        <v>54.991999999999997</v>
      </c>
      <c r="C5687" s="22">
        <f>'8760_Profile'!O5685</f>
        <v>54.991999999999997</v>
      </c>
      <c r="D5687" s="22">
        <f>'8760_Profile'!P5685</f>
        <v>54.991999999999997</v>
      </c>
      <c r="E5687" s="20">
        <f>'8760_Profile'!M5685</f>
        <v>0</v>
      </c>
      <c r="F5687" s="11" t="str">
        <f t="shared" si="88"/>
        <v>Normal export window</v>
      </c>
    </row>
    <row r="5688" spans="1:6" ht="15" customHeight="1">
      <c r="A5688" s="23">
        <f>'8760_Profile'!A5686</f>
        <v>44798.833333333299</v>
      </c>
      <c r="B5688" s="22">
        <f>'8760_Profile'!N5686</f>
        <v>54.991999999999997</v>
      </c>
      <c r="C5688" s="22">
        <f>'8760_Profile'!O5686</f>
        <v>54.991999999999997</v>
      </c>
      <c r="D5688" s="22">
        <f>'8760_Profile'!P5686</f>
        <v>54.991999999999997</v>
      </c>
      <c r="E5688" s="20">
        <f>'8760_Profile'!M5686</f>
        <v>0</v>
      </c>
      <c r="F5688" s="11" t="str">
        <f t="shared" si="88"/>
        <v>Normal export window</v>
      </c>
    </row>
    <row r="5689" spans="1:6" ht="15" customHeight="1">
      <c r="A5689" s="23">
        <f>'8760_Profile'!A5687</f>
        <v>44798.875</v>
      </c>
      <c r="B5689" s="22">
        <f>'8760_Profile'!N5687</f>
        <v>54.991999999999997</v>
      </c>
      <c r="C5689" s="22">
        <f>'8760_Profile'!O5687</f>
        <v>54.991999999999997</v>
      </c>
      <c r="D5689" s="22">
        <f>'8760_Profile'!P5687</f>
        <v>54.991999999999997</v>
      </c>
      <c r="E5689" s="20">
        <f>'8760_Profile'!M5687</f>
        <v>0</v>
      </c>
      <c r="F5689" s="11" t="str">
        <f t="shared" si="88"/>
        <v>Normal export window</v>
      </c>
    </row>
    <row r="5690" spans="1:6" ht="15" customHeight="1">
      <c r="A5690" s="23">
        <f>'8760_Profile'!A5688</f>
        <v>44798.916666666701</v>
      </c>
      <c r="B5690" s="22">
        <f>'8760_Profile'!N5688</f>
        <v>54.991999999999997</v>
      </c>
      <c r="C5690" s="22">
        <f>'8760_Profile'!O5688</f>
        <v>54.991999999999997</v>
      </c>
      <c r="D5690" s="22">
        <f>'8760_Profile'!P5688</f>
        <v>54.991999999999997</v>
      </c>
      <c r="E5690" s="20">
        <f>'8760_Profile'!M5688</f>
        <v>0</v>
      </c>
      <c r="F5690" s="11" t="str">
        <f t="shared" si="88"/>
        <v>Normal export window</v>
      </c>
    </row>
    <row r="5691" spans="1:6" ht="15" customHeight="1">
      <c r="A5691" s="23">
        <f>'8760_Profile'!A5689</f>
        <v>44798.958333333299</v>
      </c>
      <c r="B5691" s="22">
        <f>'8760_Profile'!N5689</f>
        <v>54.991999999999997</v>
      </c>
      <c r="C5691" s="22">
        <f>'8760_Profile'!O5689</f>
        <v>54.991999999999997</v>
      </c>
      <c r="D5691" s="22">
        <f>'8760_Profile'!P5689</f>
        <v>54.991999999999997</v>
      </c>
      <c r="E5691" s="20">
        <f>'8760_Profile'!M5689</f>
        <v>0</v>
      </c>
      <c r="F5691" s="11" t="str">
        <f t="shared" si="88"/>
        <v>Normal export window</v>
      </c>
    </row>
    <row r="5692" spans="1:6" ht="15" customHeight="1">
      <c r="A5692" s="23">
        <f>'8760_Profile'!A5690</f>
        <v>44799</v>
      </c>
      <c r="B5692" s="22">
        <f>'8760_Profile'!N5690</f>
        <v>54.991999999999997</v>
      </c>
      <c r="C5692" s="22">
        <f>'8760_Profile'!O5690</f>
        <v>54.991999999999997</v>
      </c>
      <c r="D5692" s="22">
        <f>'8760_Profile'!P5690</f>
        <v>54.991999999999997</v>
      </c>
      <c r="E5692" s="20">
        <f>'8760_Profile'!M5690</f>
        <v>0</v>
      </c>
      <c r="F5692" s="11" t="str">
        <f t="shared" si="88"/>
        <v>Normal export window</v>
      </c>
    </row>
    <row r="5693" spans="1:6" ht="15" customHeight="1">
      <c r="A5693" s="23">
        <f>'8760_Profile'!A5691</f>
        <v>44799.041666666701</v>
      </c>
      <c r="B5693" s="22">
        <f>'8760_Profile'!N5691</f>
        <v>54.991999999999997</v>
      </c>
      <c r="C5693" s="22">
        <f>'8760_Profile'!O5691</f>
        <v>54.991999999999997</v>
      </c>
      <c r="D5693" s="22">
        <f>'8760_Profile'!P5691</f>
        <v>54.991999999999997</v>
      </c>
      <c r="E5693" s="20">
        <f>'8760_Profile'!M5691</f>
        <v>0</v>
      </c>
      <c r="F5693" s="11" t="str">
        <f t="shared" si="88"/>
        <v>Normal export window</v>
      </c>
    </row>
    <row r="5694" spans="1:6" ht="15" customHeight="1">
      <c r="A5694" s="23">
        <f>'8760_Profile'!A5692</f>
        <v>44799.083333333299</v>
      </c>
      <c r="B5694" s="22">
        <f>'8760_Profile'!N5692</f>
        <v>54.991999999999997</v>
      </c>
      <c r="C5694" s="22">
        <f>'8760_Profile'!O5692</f>
        <v>54.991999999999997</v>
      </c>
      <c r="D5694" s="22">
        <f>'8760_Profile'!P5692</f>
        <v>54.991999999999997</v>
      </c>
      <c r="E5694" s="20">
        <f>'8760_Profile'!M5692</f>
        <v>0</v>
      </c>
      <c r="F5694" s="11" t="str">
        <f t="shared" si="88"/>
        <v>Normal export window</v>
      </c>
    </row>
    <row r="5695" spans="1:6" ht="15" customHeight="1">
      <c r="A5695" s="23">
        <f>'8760_Profile'!A5693</f>
        <v>44799.125</v>
      </c>
      <c r="B5695" s="22">
        <f>'8760_Profile'!N5693</f>
        <v>54.991999999999997</v>
      </c>
      <c r="C5695" s="22">
        <f>'8760_Profile'!O5693</f>
        <v>54.991999999999997</v>
      </c>
      <c r="D5695" s="22">
        <f>'8760_Profile'!P5693</f>
        <v>54.991999999999997</v>
      </c>
      <c r="E5695" s="20">
        <f>'8760_Profile'!M5693</f>
        <v>0</v>
      </c>
      <c r="F5695" s="11" t="str">
        <f t="shared" si="88"/>
        <v>Normal export window</v>
      </c>
    </row>
    <row r="5696" spans="1:6" ht="15" customHeight="1">
      <c r="A5696" s="23">
        <f>'8760_Profile'!A5694</f>
        <v>44799.166666666701</v>
      </c>
      <c r="B5696" s="22">
        <f>'8760_Profile'!N5694</f>
        <v>54.991999999999997</v>
      </c>
      <c r="C5696" s="22">
        <f>'8760_Profile'!O5694</f>
        <v>54.991999999999997</v>
      </c>
      <c r="D5696" s="22">
        <f>'8760_Profile'!P5694</f>
        <v>54.991999999999997</v>
      </c>
      <c r="E5696" s="20">
        <f>'8760_Profile'!M5694</f>
        <v>0</v>
      </c>
      <c r="F5696" s="11" t="str">
        <f t="shared" si="88"/>
        <v>Normal export window</v>
      </c>
    </row>
    <row r="5697" spans="1:6" ht="15" customHeight="1">
      <c r="A5697" s="23">
        <f>'8760_Profile'!A5695</f>
        <v>44799.208333333299</v>
      </c>
      <c r="B5697" s="22">
        <f>'8760_Profile'!N5695</f>
        <v>54.991999999999997</v>
      </c>
      <c r="C5697" s="22">
        <f>'8760_Profile'!O5695</f>
        <v>54.991999999999997</v>
      </c>
      <c r="D5697" s="22">
        <f>'8760_Profile'!P5695</f>
        <v>54.991999999999997</v>
      </c>
      <c r="E5697" s="20">
        <f>'8760_Profile'!M5695</f>
        <v>0</v>
      </c>
      <c r="F5697" s="11" t="str">
        <f t="shared" si="88"/>
        <v>Normal export window</v>
      </c>
    </row>
    <row r="5698" spans="1:6" ht="15" customHeight="1">
      <c r="A5698" s="23">
        <f>'8760_Profile'!A5696</f>
        <v>44799.25</v>
      </c>
      <c r="B5698" s="22">
        <f>'8760_Profile'!N5696</f>
        <v>54.991999999999997</v>
      </c>
      <c r="C5698" s="22">
        <f>'8760_Profile'!O5696</f>
        <v>54.991999999999997</v>
      </c>
      <c r="D5698" s="22">
        <f>'8760_Profile'!P5696</f>
        <v>54.991999999999997</v>
      </c>
      <c r="E5698" s="20">
        <f>'8760_Profile'!M5696</f>
        <v>0</v>
      </c>
      <c r="F5698" s="11" t="str">
        <f t="shared" si="88"/>
        <v>Normal export window</v>
      </c>
    </row>
    <row r="5699" spans="1:6" ht="15" customHeight="1">
      <c r="A5699" s="23">
        <f>'8760_Profile'!A5697</f>
        <v>44799.291666666701</v>
      </c>
      <c r="B5699" s="22">
        <f>'8760_Profile'!N5697</f>
        <v>54.991999999999997</v>
      </c>
      <c r="C5699" s="22">
        <f>'8760_Profile'!O5697</f>
        <v>54.991999999999997</v>
      </c>
      <c r="D5699" s="22">
        <f>'8760_Profile'!P5697</f>
        <v>54.991999999999997</v>
      </c>
      <c r="E5699" s="20">
        <f>'8760_Profile'!M5697</f>
        <v>0</v>
      </c>
      <c r="F5699" s="11" t="str">
        <f t="shared" si="88"/>
        <v>Normal export window</v>
      </c>
    </row>
    <row r="5700" spans="1:6" ht="15" customHeight="1">
      <c r="A5700" s="23">
        <f>'8760_Profile'!A5698</f>
        <v>44799.333333333299</v>
      </c>
      <c r="B5700" s="22">
        <f>'8760_Profile'!N5698</f>
        <v>54.991999999999997</v>
      </c>
      <c r="C5700" s="22">
        <f>'8760_Profile'!O5698</f>
        <v>54.991999999999997</v>
      </c>
      <c r="D5700" s="22">
        <f>'8760_Profile'!P5698</f>
        <v>54.991999999999997</v>
      </c>
      <c r="E5700" s="20">
        <f>'8760_Profile'!M5698</f>
        <v>0</v>
      </c>
      <c r="F5700" s="11" t="str">
        <f t="shared" ref="F5700:F5763" si="89">IF(E5700=1,"Summer low-load CA constraint window","Normal export window")</f>
        <v>Normal export window</v>
      </c>
    </row>
    <row r="5701" spans="1:6" ht="15" customHeight="1">
      <c r="A5701" s="23">
        <f>'8760_Profile'!A5699</f>
        <v>44799.375</v>
      </c>
      <c r="B5701" s="22">
        <f>'8760_Profile'!N5699</f>
        <v>54.991999999999997</v>
      </c>
      <c r="C5701" s="22">
        <f>'8760_Profile'!O5699</f>
        <v>54.991999999999997</v>
      </c>
      <c r="D5701" s="22">
        <f>'8760_Profile'!P5699</f>
        <v>54.991999999999997</v>
      </c>
      <c r="E5701" s="20">
        <f>'8760_Profile'!M5699</f>
        <v>0</v>
      </c>
      <c r="F5701" s="11" t="str">
        <f t="shared" si="89"/>
        <v>Normal export window</v>
      </c>
    </row>
    <row r="5702" spans="1:6" ht="15" customHeight="1">
      <c r="A5702" s="23">
        <f>'8760_Profile'!A5700</f>
        <v>44799.416666666701</v>
      </c>
      <c r="B5702" s="22">
        <f>'8760_Profile'!N5700</f>
        <v>54.991999999999997</v>
      </c>
      <c r="C5702" s="22">
        <f>'8760_Profile'!O5700</f>
        <v>54.991999999999997</v>
      </c>
      <c r="D5702" s="22">
        <f>'8760_Profile'!P5700</f>
        <v>54.991999999999997</v>
      </c>
      <c r="E5702" s="20">
        <f>'8760_Profile'!M5700</f>
        <v>0</v>
      </c>
      <c r="F5702" s="11" t="str">
        <f t="shared" si="89"/>
        <v>Normal export window</v>
      </c>
    </row>
    <row r="5703" spans="1:6" ht="15" customHeight="1">
      <c r="A5703" s="23">
        <f>'8760_Profile'!A5701</f>
        <v>44799.458333333299</v>
      </c>
      <c r="B5703" s="22">
        <f>'8760_Profile'!N5701</f>
        <v>54.991999999999997</v>
      </c>
      <c r="C5703" s="22">
        <f>'8760_Profile'!O5701</f>
        <v>54.991999999999997</v>
      </c>
      <c r="D5703" s="22">
        <f>'8760_Profile'!P5701</f>
        <v>54.991999999999997</v>
      </c>
      <c r="E5703" s="20">
        <f>'8760_Profile'!M5701</f>
        <v>0</v>
      </c>
      <c r="F5703" s="11" t="str">
        <f t="shared" si="89"/>
        <v>Normal export window</v>
      </c>
    </row>
    <row r="5704" spans="1:6" ht="15" customHeight="1">
      <c r="A5704" s="23">
        <f>'8760_Profile'!A5702</f>
        <v>44799.5</v>
      </c>
      <c r="B5704" s="22">
        <f>'8760_Profile'!N5702</f>
        <v>54.991999999999997</v>
      </c>
      <c r="C5704" s="22">
        <f>'8760_Profile'!O5702</f>
        <v>54.991999999999997</v>
      </c>
      <c r="D5704" s="22">
        <f>'8760_Profile'!P5702</f>
        <v>54.991999999999997</v>
      </c>
      <c r="E5704" s="20">
        <f>'8760_Profile'!M5702</f>
        <v>0</v>
      </c>
      <c r="F5704" s="11" t="str">
        <f t="shared" si="89"/>
        <v>Normal export window</v>
      </c>
    </row>
    <row r="5705" spans="1:6" ht="15" customHeight="1">
      <c r="A5705" s="23">
        <f>'8760_Profile'!A5703</f>
        <v>44799.541666666701</v>
      </c>
      <c r="B5705" s="22">
        <f>'8760_Profile'!N5703</f>
        <v>54.991999999999997</v>
      </c>
      <c r="C5705" s="22">
        <f>'8760_Profile'!O5703</f>
        <v>54.991999999999997</v>
      </c>
      <c r="D5705" s="22">
        <f>'8760_Profile'!P5703</f>
        <v>54.991999999999997</v>
      </c>
      <c r="E5705" s="20">
        <f>'8760_Profile'!M5703</f>
        <v>0</v>
      </c>
      <c r="F5705" s="11" t="str">
        <f t="shared" si="89"/>
        <v>Normal export window</v>
      </c>
    </row>
    <row r="5706" spans="1:6" ht="15" customHeight="1">
      <c r="A5706" s="23">
        <f>'8760_Profile'!A5704</f>
        <v>44799.583333333299</v>
      </c>
      <c r="B5706" s="22">
        <f>'8760_Profile'!N5704</f>
        <v>54.991999999999997</v>
      </c>
      <c r="C5706" s="22">
        <f>'8760_Profile'!O5704</f>
        <v>54.991999999999997</v>
      </c>
      <c r="D5706" s="22">
        <f>'8760_Profile'!P5704</f>
        <v>54.991999999999997</v>
      </c>
      <c r="E5706" s="20">
        <f>'8760_Profile'!M5704</f>
        <v>0</v>
      </c>
      <c r="F5706" s="11" t="str">
        <f t="shared" si="89"/>
        <v>Normal export window</v>
      </c>
    </row>
    <row r="5707" spans="1:6" ht="15" customHeight="1">
      <c r="A5707" s="23">
        <f>'8760_Profile'!A5705</f>
        <v>44799.625</v>
      </c>
      <c r="B5707" s="22">
        <f>'8760_Profile'!N5705</f>
        <v>54.991999999999997</v>
      </c>
      <c r="C5707" s="22">
        <f>'8760_Profile'!O5705</f>
        <v>54.991999999999997</v>
      </c>
      <c r="D5707" s="22">
        <f>'8760_Profile'!P5705</f>
        <v>54.991999999999997</v>
      </c>
      <c r="E5707" s="20">
        <f>'8760_Profile'!M5705</f>
        <v>0</v>
      </c>
      <c r="F5707" s="11" t="str">
        <f t="shared" si="89"/>
        <v>Normal export window</v>
      </c>
    </row>
    <row r="5708" spans="1:6" ht="15" customHeight="1">
      <c r="A5708" s="23">
        <f>'8760_Profile'!A5706</f>
        <v>44799.666666666701</v>
      </c>
      <c r="B5708" s="22">
        <f>'8760_Profile'!N5706</f>
        <v>54.991999999999997</v>
      </c>
      <c r="C5708" s="22">
        <f>'8760_Profile'!O5706</f>
        <v>54.991999999999997</v>
      </c>
      <c r="D5708" s="22">
        <f>'8760_Profile'!P5706</f>
        <v>54.991999999999997</v>
      </c>
      <c r="E5708" s="20">
        <f>'8760_Profile'!M5706</f>
        <v>0</v>
      </c>
      <c r="F5708" s="11" t="str">
        <f t="shared" si="89"/>
        <v>Normal export window</v>
      </c>
    </row>
    <row r="5709" spans="1:6" ht="15" customHeight="1">
      <c r="A5709" s="23">
        <f>'8760_Profile'!A5707</f>
        <v>44799.708333333299</v>
      </c>
      <c r="B5709" s="22">
        <f>'8760_Profile'!N5707</f>
        <v>54.991999999999997</v>
      </c>
      <c r="C5709" s="22">
        <f>'8760_Profile'!O5707</f>
        <v>54.991999999999997</v>
      </c>
      <c r="D5709" s="22">
        <f>'8760_Profile'!P5707</f>
        <v>54.991999999999997</v>
      </c>
      <c r="E5709" s="20">
        <f>'8760_Profile'!M5707</f>
        <v>0</v>
      </c>
      <c r="F5709" s="11" t="str">
        <f t="shared" si="89"/>
        <v>Normal export window</v>
      </c>
    </row>
    <row r="5710" spans="1:6" ht="15" customHeight="1">
      <c r="A5710" s="23">
        <f>'8760_Profile'!A5708</f>
        <v>44799.75</v>
      </c>
      <c r="B5710" s="22">
        <f>'8760_Profile'!N5708</f>
        <v>54.991999999999997</v>
      </c>
      <c r="C5710" s="22">
        <f>'8760_Profile'!O5708</f>
        <v>54.991999999999997</v>
      </c>
      <c r="D5710" s="22">
        <f>'8760_Profile'!P5708</f>
        <v>54.991999999999997</v>
      </c>
      <c r="E5710" s="20">
        <f>'8760_Profile'!M5708</f>
        <v>0</v>
      </c>
      <c r="F5710" s="11" t="str">
        <f t="shared" si="89"/>
        <v>Normal export window</v>
      </c>
    </row>
    <row r="5711" spans="1:6" ht="15" customHeight="1">
      <c r="A5711" s="23">
        <f>'8760_Profile'!A5709</f>
        <v>44799.791666666701</v>
      </c>
      <c r="B5711" s="22">
        <f>'8760_Profile'!N5709</f>
        <v>54.991999999999997</v>
      </c>
      <c r="C5711" s="22">
        <f>'8760_Profile'!O5709</f>
        <v>54.991999999999997</v>
      </c>
      <c r="D5711" s="22">
        <f>'8760_Profile'!P5709</f>
        <v>54.991999999999997</v>
      </c>
      <c r="E5711" s="20">
        <f>'8760_Profile'!M5709</f>
        <v>0</v>
      </c>
      <c r="F5711" s="11" t="str">
        <f t="shared" si="89"/>
        <v>Normal export window</v>
      </c>
    </row>
    <row r="5712" spans="1:6" ht="15" customHeight="1">
      <c r="A5712" s="23">
        <f>'8760_Profile'!A5710</f>
        <v>44799.833333333299</v>
      </c>
      <c r="B5712" s="22">
        <f>'8760_Profile'!N5710</f>
        <v>54.991999999999997</v>
      </c>
      <c r="C5712" s="22">
        <f>'8760_Profile'!O5710</f>
        <v>54.991999999999997</v>
      </c>
      <c r="D5712" s="22">
        <f>'8760_Profile'!P5710</f>
        <v>54.991999999999997</v>
      </c>
      <c r="E5712" s="20">
        <f>'8760_Profile'!M5710</f>
        <v>0</v>
      </c>
      <c r="F5712" s="11" t="str">
        <f t="shared" si="89"/>
        <v>Normal export window</v>
      </c>
    </row>
    <row r="5713" spans="1:6" ht="15" customHeight="1">
      <c r="A5713" s="23">
        <f>'8760_Profile'!A5711</f>
        <v>44799.875</v>
      </c>
      <c r="B5713" s="22">
        <f>'8760_Profile'!N5711</f>
        <v>54.991999999999997</v>
      </c>
      <c r="C5713" s="22">
        <f>'8760_Profile'!O5711</f>
        <v>54.991999999999997</v>
      </c>
      <c r="D5713" s="22">
        <f>'8760_Profile'!P5711</f>
        <v>54.991999999999997</v>
      </c>
      <c r="E5713" s="20">
        <f>'8760_Profile'!M5711</f>
        <v>0</v>
      </c>
      <c r="F5713" s="11" t="str">
        <f t="shared" si="89"/>
        <v>Normal export window</v>
      </c>
    </row>
    <row r="5714" spans="1:6" ht="15" customHeight="1">
      <c r="A5714" s="23">
        <f>'8760_Profile'!A5712</f>
        <v>44799.916666666701</v>
      </c>
      <c r="B5714" s="22">
        <f>'8760_Profile'!N5712</f>
        <v>54.991999999999997</v>
      </c>
      <c r="C5714" s="22">
        <f>'8760_Profile'!O5712</f>
        <v>54.991999999999997</v>
      </c>
      <c r="D5714" s="22">
        <f>'8760_Profile'!P5712</f>
        <v>54.991999999999997</v>
      </c>
      <c r="E5714" s="20">
        <f>'8760_Profile'!M5712</f>
        <v>0</v>
      </c>
      <c r="F5714" s="11" t="str">
        <f t="shared" si="89"/>
        <v>Normal export window</v>
      </c>
    </row>
    <row r="5715" spans="1:6" ht="15" customHeight="1">
      <c r="A5715" s="23">
        <f>'8760_Profile'!A5713</f>
        <v>44799.958333333299</v>
      </c>
      <c r="B5715" s="22">
        <f>'8760_Profile'!N5713</f>
        <v>54.991999999999997</v>
      </c>
      <c r="C5715" s="22">
        <f>'8760_Profile'!O5713</f>
        <v>54.991999999999997</v>
      </c>
      <c r="D5715" s="22">
        <f>'8760_Profile'!P5713</f>
        <v>54.991999999999997</v>
      </c>
      <c r="E5715" s="20">
        <f>'8760_Profile'!M5713</f>
        <v>0</v>
      </c>
      <c r="F5715" s="11" t="str">
        <f t="shared" si="89"/>
        <v>Normal export window</v>
      </c>
    </row>
    <row r="5716" spans="1:6" ht="15" customHeight="1">
      <c r="A5716" s="23">
        <f>'8760_Profile'!A5714</f>
        <v>44800</v>
      </c>
      <c r="B5716" s="22">
        <f>'8760_Profile'!N5714</f>
        <v>54.991999999999997</v>
      </c>
      <c r="C5716" s="22">
        <f>'8760_Profile'!O5714</f>
        <v>54.991999999999997</v>
      </c>
      <c r="D5716" s="22">
        <f>'8760_Profile'!P5714</f>
        <v>54.991999999999997</v>
      </c>
      <c r="E5716" s="20">
        <f>'8760_Profile'!M5714</f>
        <v>0</v>
      </c>
      <c r="F5716" s="11" t="str">
        <f t="shared" si="89"/>
        <v>Normal export window</v>
      </c>
    </row>
    <row r="5717" spans="1:6" ht="15" customHeight="1">
      <c r="A5717" s="23">
        <f>'8760_Profile'!A5715</f>
        <v>44800.041666666701</v>
      </c>
      <c r="B5717" s="22">
        <f>'8760_Profile'!N5715</f>
        <v>54.991999999999997</v>
      </c>
      <c r="C5717" s="22">
        <f>'8760_Profile'!O5715</f>
        <v>54.991999999999997</v>
      </c>
      <c r="D5717" s="22">
        <f>'8760_Profile'!P5715</f>
        <v>54.991999999999997</v>
      </c>
      <c r="E5717" s="20">
        <f>'8760_Profile'!M5715</f>
        <v>0</v>
      </c>
      <c r="F5717" s="11" t="str">
        <f t="shared" si="89"/>
        <v>Normal export window</v>
      </c>
    </row>
    <row r="5718" spans="1:6" ht="15" customHeight="1">
      <c r="A5718" s="23">
        <f>'8760_Profile'!A5716</f>
        <v>44800.083333333299</v>
      </c>
      <c r="B5718" s="22">
        <f>'8760_Profile'!N5716</f>
        <v>54.991999999999997</v>
      </c>
      <c r="C5718" s="22">
        <f>'8760_Profile'!O5716</f>
        <v>54.991999999999997</v>
      </c>
      <c r="D5718" s="22">
        <f>'8760_Profile'!P5716</f>
        <v>54.991999999999997</v>
      </c>
      <c r="E5718" s="20">
        <f>'8760_Profile'!M5716</f>
        <v>0</v>
      </c>
      <c r="F5718" s="11" t="str">
        <f t="shared" si="89"/>
        <v>Normal export window</v>
      </c>
    </row>
    <row r="5719" spans="1:6" ht="15" customHeight="1">
      <c r="A5719" s="23">
        <f>'8760_Profile'!A5717</f>
        <v>44800.125</v>
      </c>
      <c r="B5719" s="22">
        <f>'8760_Profile'!N5717</f>
        <v>54.991999999999997</v>
      </c>
      <c r="C5719" s="22">
        <f>'8760_Profile'!O5717</f>
        <v>54.991999999999997</v>
      </c>
      <c r="D5719" s="22">
        <f>'8760_Profile'!P5717</f>
        <v>54.991999999999997</v>
      </c>
      <c r="E5719" s="20">
        <f>'8760_Profile'!M5717</f>
        <v>0</v>
      </c>
      <c r="F5719" s="11" t="str">
        <f t="shared" si="89"/>
        <v>Normal export window</v>
      </c>
    </row>
    <row r="5720" spans="1:6" ht="15" customHeight="1">
      <c r="A5720" s="23">
        <f>'8760_Profile'!A5718</f>
        <v>44800.166666666701</v>
      </c>
      <c r="B5720" s="22">
        <f>'8760_Profile'!N5718</f>
        <v>54.991999999999997</v>
      </c>
      <c r="C5720" s="22">
        <f>'8760_Profile'!O5718</f>
        <v>54.991999999999997</v>
      </c>
      <c r="D5720" s="22">
        <f>'8760_Profile'!P5718</f>
        <v>54.991999999999997</v>
      </c>
      <c r="E5720" s="20">
        <f>'8760_Profile'!M5718</f>
        <v>0</v>
      </c>
      <c r="F5720" s="11" t="str">
        <f t="shared" si="89"/>
        <v>Normal export window</v>
      </c>
    </row>
    <row r="5721" spans="1:6" ht="15" customHeight="1">
      <c r="A5721" s="23">
        <f>'8760_Profile'!A5719</f>
        <v>44800.208333333299</v>
      </c>
      <c r="B5721" s="22">
        <f>'8760_Profile'!N5719</f>
        <v>54.991999999999997</v>
      </c>
      <c r="C5721" s="22">
        <f>'8760_Profile'!O5719</f>
        <v>54.991999999999997</v>
      </c>
      <c r="D5721" s="22">
        <f>'8760_Profile'!P5719</f>
        <v>54.991999999999997</v>
      </c>
      <c r="E5721" s="20">
        <f>'8760_Profile'!M5719</f>
        <v>0</v>
      </c>
      <c r="F5721" s="11" t="str">
        <f t="shared" si="89"/>
        <v>Normal export window</v>
      </c>
    </row>
    <row r="5722" spans="1:6" ht="15" customHeight="1">
      <c r="A5722" s="23">
        <f>'8760_Profile'!A5720</f>
        <v>44800.25</v>
      </c>
      <c r="B5722" s="22">
        <f>'8760_Profile'!N5720</f>
        <v>54.991999999999997</v>
      </c>
      <c r="C5722" s="22">
        <f>'8760_Profile'!O5720</f>
        <v>54.991999999999997</v>
      </c>
      <c r="D5722" s="22">
        <f>'8760_Profile'!P5720</f>
        <v>54.991999999999997</v>
      </c>
      <c r="E5722" s="20">
        <f>'8760_Profile'!M5720</f>
        <v>0</v>
      </c>
      <c r="F5722" s="11" t="str">
        <f t="shared" si="89"/>
        <v>Normal export window</v>
      </c>
    </row>
    <row r="5723" spans="1:6" ht="15" customHeight="1">
      <c r="A5723" s="23">
        <f>'8760_Profile'!A5721</f>
        <v>44800.291666666701</v>
      </c>
      <c r="B5723" s="22">
        <f>'8760_Profile'!N5721</f>
        <v>54.991999999999997</v>
      </c>
      <c r="C5723" s="22">
        <f>'8760_Profile'!O5721</f>
        <v>54.991999999999997</v>
      </c>
      <c r="D5723" s="22">
        <f>'8760_Profile'!P5721</f>
        <v>54.991999999999997</v>
      </c>
      <c r="E5723" s="20">
        <f>'8760_Profile'!M5721</f>
        <v>0</v>
      </c>
      <c r="F5723" s="11" t="str">
        <f t="shared" si="89"/>
        <v>Normal export window</v>
      </c>
    </row>
    <row r="5724" spans="1:6" ht="15" customHeight="1">
      <c r="A5724" s="23">
        <f>'8760_Profile'!A5722</f>
        <v>44800.333333333299</v>
      </c>
      <c r="B5724" s="22">
        <f>'8760_Profile'!N5722</f>
        <v>54.991999999999997</v>
      </c>
      <c r="C5724" s="22">
        <f>'8760_Profile'!O5722</f>
        <v>54.991999999999997</v>
      </c>
      <c r="D5724" s="22">
        <f>'8760_Profile'!P5722</f>
        <v>54.991999999999997</v>
      </c>
      <c r="E5724" s="20">
        <f>'8760_Profile'!M5722</f>
        <v>0</v>
      </c>
      <c r="F5724" s="11" t="str">
        <f t="shared" si="89"/>
        <v>Normal export window</v>
      </c>
    </row>
    <row r="5725" spans="1:6" ht="15" customHeight="1">
      <c r="A5725" s="23">
        <f>'8760_Profile'!A5723</f>
        <v>44800.375</v>
      </c>
      <c r="B5725" s="22">
        <f>'8760_Profile'!N5723</f>
        <v>54.991999999999997</v>
      </c>
      <c r="C5725" s="22">
        <f>'8760_Profile'!O5723</f>
        <v>54.991999999999997</v>
      </c>
      <c r="D5725" s="22">
        <f>'8760_Profile'!P5723</f>
        <v>54.991999999999997</v>
      </c>
      <c r="E5725" s="20">
        <f>'8760_Profile'!M5723</f>
        <v>0</v>
      </c>
      <c r="F5725" s="11" t="str">
        <f t="shared" si="89"/>
        <v>Normal export window</v>
      </c>
    </row>
    <row r="5726" spans="1:6" ht="15" customHeight="1">
      <c r="A5726" s="23">
        <f>'8760_Profile'!A5724</f>
        <v>44800.416666666701</v>
      </c>
      <c r="B5726" s="22">
        <f>'8760_Profile'!N5724</f>
        <v>54.991999999999997</v>
      </c>
      <c r="C5726" s="22">
        <f>'8760_Profile'!O5724</f>
        <v>54.991999999999997</v>
      </c>
      <c r="D5726" s="22">
        <f>'8760_Profile'!P5724</f>
        <v>54.991999999999997</v>
      </c>
      <c r="E5726" s="20">
        <f>'8760_Profile'!M5724</f>
        <v>0</v>
      </c>
      <c r="F5726" s="11" t="str">
        <f t="shared" si="89"/>
        <v>Normal export window</v>
      </c>
    </row>
    <row r="5727" spans="1:6" ht="15" customHeight="1">
      <c r="A5727" s="23">
        <f>'8760_Profile'!A5725</f>
        <v>44800.458333333299</v>
      </c>
      <c r="B5727" s="22">
        <f>'8760_Profile'!N5725</f>
        <v>54.991999999999997</v>
      </c>
      <c r="C5727" s="22">
        <f>'8760_Profile'!O5725</f>
        <v>54.991999999999997</v>
      </c>
      <c r="D5727" s="22">
        <f>'8760_Profile'!P5725</f>
        <v>54.991999999999997</v>
      </c>
      <c r="E5727" s="20">
        <f>'8760_Profile'!M5725</f>
        <v>0</v>
      </c>
      <c r="F5727" s="11" t="str">
        <f t="shared" si="89"/>
        <v>Normal export window</v>
      </c>
    </row>
    <row r="5728" spans="1:6" ht="15" customHeight="1">
      <c r="A5728" s="23">
        <f>'8760_Profile'!A5726</f>
        <v>44800.5</v>
      </c>
      <c r="B5728" s="22">
        <f>'8760_Profile'!N5726</f>
        <v>54.991999999999997</v>
      </c>
      <c r="C5728" s="22">
        <f>'8760_Profile'!O5726</f>
        <v>54.991999999999997</v>
      </c>
      <c r="D5728" s="22">
        <f>'8760_Profile'!P5726</f>
        <v>54.991999999999997</v>
      </c>
      <c r="E5728" s="20">
        <f>'8760_Profile'!M5726</f>
        <v>0</v>
      </c>
      <c r="F5728" s="11" t="str">
        <f t="shared" si="89"/>
        <v>Normal export window</v>
      </c>
    </row>
    <row r="5729" spans="1:6" ht="15" customHeight="1">
      <c r="A5729" s="23">
        <f>'8760_Profile'!A5727</f>
        <v>44800.541666666701</v>
      </c>
      <c r="B5729" s="22">
        <f>'8760_Profile'!N5727</f>
        <v>54.991999999999997</v>
      </c>
      <c r="C5729" s="22">
        <f>'8760_Profile'!O5727</f>
        <v>54.991999999999997</v>
      </c>
      <c r="D5729" s="22">
        <f>'8760_Profile'!P5727</f>
        <v>54.991999999999997</v>
      </c>
      <c r="E5729" s="20">
        <f>'8760_Profile'!M5727</f>
        <v>0</v>
      </c>
      <c r="F5729" s="11" t="str">
        <f t="shared" si="89"/>
        <v>Normal export window</v>
      </c>
    </row>
    <row r="5730" spans="1:6" ht="15" customHeight="1">
      <c r="A5730" s="23">
        <f>'8760_Profile'!A5728</f>
        <v>44800.583333333299</v>
      </c>
      <c r="B5730" s="22">
        <f>'8760_Profile'!N5728</f>
        <v>54.991999999999997</v>
      </c>
      <c r="C5730" s="22">
        <f>'8760_Profile'!O5728</f>
        <v>54.991999999999997</v>
      </c>
      <c r="D5730" s="22">
        <f>'8760_Profile'!P5728</f>
        <v>54.991999999999997</v>
      </c>
      <c r="E5730" s="20">
        <f>'8760_Profile'!M5728</f>
        <v>0</v>
      </c>
      <c r="F5730" s="11" t="str">
        <f t="shared" si="89"/>
        <v>Normal export window</v>
      </c>
    </row>
    <row r="5731" spans="1:6" ht="15" customHeight="1">
      <c r="A5731" s="23">
        <f>'8760_Profile'!A5729</f>
        <v>44800.625</v>
      </c>
      <c r="B5731" s="22">
        <f>'8760_Profile'!N5729</f>
        <v>54.991999999999997</v>
      </c>
      <c r="C5731" s="22">
        <f>'8760_Profile'!O5729</f>
        <v>54.991999999999997</v>
      </c>
      <c r="D5731" s="22">
        <f>'8760_Profile'!P5729</f>
        <v>54.991999999999997</v>
      </c>
      <c r="E5731" s="20">
        <f>'8760_Profile'!M5729</f>
        <v>0</v>
      </c>
      <c r="F5731" s="11" t="str">
        <f t="shared" si="89"/>
        <v>Normal export window</v>
      </c>
    </row>
    <row r="5732" spans="1:6" ht="15" customHeight="1">
      <c r="A5732" s="23">
        <f>'8760_Profile'!A5730</f>
        <v>44800.666666666701</v>
      </c>
      <c r="B5732" s="22">
        <f>'8760_Profile'!N5730</f>
        <v>54.991999999999997</v>
      </c>
      <c r="C5732" s="22">
        <f>'8760_Profile'!O5730</f>
        <v>54.991999999999997</v>
      </c>
      <c r="D5732" s="22">
        <f>'8760_Profile'!P5730</f>
        <v>54.991999999999997</v>
      </c>
      <c r="E5732" s="20">
        <f>'8760_Profile'!M5730</f>
        <v>0</v>
      </c>
      <c r="F5732" s="11" t="str">
        <f t="shared" si="89"/>
        <v>Normal export window</v>
      </c>
    </row>
    <row r="5733" spans="1:6" ht="15" customHeight="1">
      <c r="A5733" s="23">
        <f>'8760_Profile'!A5731</f>
        <v>44800.708333333299</v>
      </c>
      <c r="B5733" s="22">
        <f>'8760_Profile'!N5731</f>
        <v>54.991999999999997</v>
      </c>
      <c r="C5733" s="22">
        <f>'8760_Profile'!O5731</f>
        <v>54.991999999999997</v>
      </c>
      <c r="D5733" s="22">
        <f>'8760_Profile'!P5731</f>
        <v>54.991999999999997</v>
      </c>
      <c r="E5733" s="20">
        <f>'8760_Profile'!M5731</f>
        <v>0</v>
      </c>
      <c r="F5733" s="11" t="str">
        <f t="shared" si="89"/>
        <v>Normal export window</v>
      </c>
    </row>
    <row r="5734" spans="1:6" ht="15" customHeight="1">
      <c r="A5734" s="23">
        <f>'8760_Profile'!A5732</f>
        <v>44800.75</v>
      </c>
      <c r="B5734" s="22">
        <f>'8760_Profile'!N5732</f>
        <v>54.991999999999997</v>
      </c>
      <c r="C5734" s="22">
        <f>'8760_Profile'!O5732</f>
        <v>54.991999999999997</v>
      </c>
      <c r="D5734" s="22">
        <f>'8760_Profile'!P5732</f>
        <v>54.991999999999997</v>
      </c>
      <c r="E5734" s="20">
        <f>'8760_Profile'!M5732</f>
        <v>0</v>
      </c>
      <c r="F5734" s="11" t="str">
        <f t="shared" si="89"/>
        <v>Normal export window</v>
      </c>
    </row>
    <row r="5735" spans="1:6" ht="15" customHeight="1">
      <c r="A5735" s="23">
        <f>'8760_Profile'!A5733</f>
        <v>44800.791666666701</v>
      </c>
      <c r="B5735" s="22">
        <f>'8760_Profile'!N5733</f>
        <v>54.991999999999997</v>
      </c>
      <c r="C5735" s="22">
        <f>'8760_Profile'!O5733</f>
        <v>54.991999999999997</v>
      </c>
      <c r="D5735" s="22">
        <f>'8760_Profile'!P5733</f>
        <v>54.991999999999997</v>
      </c>
      <c r="E5735" s="20">
        <f>'8760_Profile'!M5733</f>
        <v>0</v>
      </c>
      <c r="F5735" s="11" t="str">
        <f t="shared" si="89"/>
        <v>Normal export window</v>
      </c>
    </row>
    <row r="5736" spans="1:6" ht="15" customHeight="1">
      <c r="A5736" s="23">
        <f>'8760_Profile'!A5734</f>
        <v>44800.833333333299</v>
      </c>
      <c r="B5736" s="22">
        <f>'8760_Profile'!N5734</f>
        <v>54.991999999999997</v>
      </c>
      <c r="C5736" s="22">
        <f>'8760_Profile'!O5734</f>
        <v>54.991999999999997</v>
      </c>
      <c r="D5736" s="22">
        <f>'8760_Profile'!P5734</f>
        <v>54.991999999999997</v>
      </c>
      <c r="E5736" s="20">
        <f>'8760_Profile'!M5734</f>
        <v>0</v>
      </c>
      <c r="F5736" s="11" t="str">
        <f t="shared" si="89"/>
        <v>Normal export window</v>
      </c>
    </row>
    <row r="5737" spans="1:6" ht="15" customHeight="1">
      <c r="A5737" s="23">
        <f>'8760_Profile'!A5735</f>
        <v>44800.875</v>
      </c>
      <c r="B5737" s="22">
        <f>'8760_Profile'!N5735</f>
        <v>54.991999999999997</v>
      </c>
      <c r="C5737" s="22">
        <f>'8760_Profile'!O5735</f>
        <v>54.991999999999997</v>
      </c>
      <c r="D5737" s="22">
        <f>'8760_Profile'!P5735</f>
        <v>54.991999999999997</v>
      </c>
      <c r="E5737" s="20">
        <f>'8760_Profile'!M5735</f>
        <v>0</v>
      </c>
      <c r="F5737" s="11" t="str">
        <f t="shared" si="89"/>
        <v>Normal export window</v>
      </c>
    </row>
    <row r="5738" spans="1:6" ht="15" customHeight="1">
      <c r="A5738" s="23">
        <f>'8760_Profile'!A5736</f>
        <v>44800.916666666701</v>
      </c>
      <c r="B5738" s="22">
        <f>'8760_Profile'!N5736</f>
        <v>54.991999999999997</v>
      </c>
      <c r="C5738" s="22">
        <f>'8760_Profile'!O5736</f>
        <v>54.991999999999997</v>
      </c>
      <c r="D5738" s="22">
        <f>'8760_Profile'!P5736</f>
        <v>54.991999999999997</v>
      </c>
      <c r="E5738" s="20">
        <f>'8760_Profile'!M5736</f>
        <v>0</v>
      </c>
      <c r="F5738" s="11" t="str">
        <f t="shared" si="89"/>
        <v>Normal export window</v>
      </c>
    </row>
    <row r="5739" spans="1:6" ht="15" customHeight="1">
      <c r="A5739" s="23">
        <f>'8760_Profile'!A5737</f>
        <v>44800.958333333299</v>
      </c>
      <c r="B5739" s="22">
        <f>'8760_Profile'!N5737</f>
        <v>54.991999999999997</v>
      </c>
      <c r="C5739" s="22">
        <f>'8760_Profile'!O5737</f>
        <v>54.991999999999997</v>
      </c>
      <c r="D5739" s="22">
        <f>'8760_Profile'!P5737</f>
        <v>54.991999999999997</v>
      </c>
      <c r="E5739" s="20">
        <f>'8760_Profile'!M5737</f>
        <v>0</v>
      </c>
      <c r="F5739" s="11" t="str">
        <f t="shared" si="89"/>
        <v>Normal export window</v>
      </c>
    </row>
    <row r="5740" spans="1:6" ht="15" customHeight="1">
      <c r="A5740" s="23">
        <f>'8760_Profile'!A5738</f>
        <v>44801</v>
      </c>
      <c r="B5740" s="22">
        <f>'8760_Profile'!N5738</f>
        <v>54.991999999999997</v>
      </c>
      <c r="C5740" s="22">
        <f>'8760_Profile'!O5738</f>
        <v>54.991999999999997</v>
      </c>
      <c r="D5740" s="22">
        <f>'8760_Profile'!P5738</f>
        <v>54.991999999999997</v>
      </c>
      <c r="E5740" s="20">
        <f>'8760_Profile'!M5738</f>
        <v>0</v>
      </c>
      <c r="F5740" s="11" t="str">
        <f t="shared" si="89"/>
        <v>Normal export window</v>
      </c>
    </row>
    <row r="5741" spans="1:6" ht="15" customHeight="1">
      <c r="A5741" s="23">
        <f>'8760_Profile'!A5739</f>
        <v>44801.041666666701</v>
      </c>
      <c r="B5741" s="22">
        <f>'8760_Profile'!N5739</f>
        <v>54.991999999999997</v>
      </c>
      <c r="C5741" s="22">
        <f>'8760_Profile'!O5739</f>
        <v>54.991999999999997</v>
      </c>
      <c r="D5741" s="22">
        <f>'8760_Profile'!P5739</f>
        <v>54.991999999999997</v>
      </c>
      <c r="E5741" s="20">
        <f>'8760_Profile'!M5739</f>
        <v>0</v>
      </c>
      <c r="F5741" s="11" t="str">
        <f t="shared" si="89"/>
        <v>Normal export window</v>
      </c>
    </row>
    <row r="5742" spans="1:6" ht="15" customHeight="1">
      <c r="A5742" s="23">
        <f>'8760_Profile'!A5740</f>
        <v>44801.083333333299</v>
      </c>
      <c r="B5742" s="22">
        <f>'8760_Profile'!N5740</f>
        <v>54.991999999999997</v>
      </c>
      <c r="C5742" s="22">
        <f>'8760_Profile'!O5740</f>
        <v>54.991999999999997</v>
      </c>
      <c r="D5742" s="22">
        <f>'8760_Profile'!P5740</f>
        <v>54.991999999999997</v>
      </c>
      <c r="E5742" s="20">
        <f>'8760_Profile'!M5740</f>
        <v>0</v>
      </c>
      <c r="F5742" s="11" t="str">
        <f t="shared" si="89"/>
        <v>Normal export window</v>
      </c>
    </row>
    <row r="5743" spans="1:6" ht="15" customHeight="1">
      <c r="A5743" s="23">
        <f>'8760_Profile'!A5741</f>
        <v>44801.125</v>
      </c>
      <c r="B5743" s="22">
        <f>'8760_Profile'!N5741</f>
        <v>54.991999999999997</v>
      </c>
      <c r="C5743" s="22">
        <f>'8760_Profile'!O5741</f>
        <v>54.991999999999997</v>
      </c>
      <c r="D5743" s="22">
        <f>'8760_Profile'!P5741</f>
        <v>54.991999999999997</v>
      </c>
      <c r="E5743" s="20">
        <f>'8760_Profile'!M5741</f>
        <v>0</v>
      </c>
      <c r="F5743" s="11" t="str">
        <f t="shared" si="89"/>
        <v>Normal export window</v>
      </c>
    </row>
    <row r="5744" spans="1:6" ht="15" customHeight="1">
      <c r="A5744" s="23">
        <f>'8760_Profile'!A5742</f>
        <v>44801.166666666701</v>
      </c>
      <c r="B5744" s="22">
        <f>'8760_Profile'!N5742</f>
        <v>54.991999999999997</v>
      </c>
      <c r="C5744" s="22">
        <f>'8760_Profile'!O5742</f>
        <v>54.991999999999997</v>
      </c>
      <c r="D5744" s="22">
        <f>'8760_Profile'!P5742</f>
        <v>54.991999999999997</v>
      </c>
      <c r="E5744" s="20">
        <f>'8760_Profile'!M5742</f>
        <v>0</v>
      </c>
      <c r="F5744" s="11" t="str">
        <f t="shared" si="89"/>
        <v>Normal export window</v>
      </c>
    </row>
    <row r="5745" spans="1:6" ht="15" customHeight="1">
      <c r="A5745" s="23">
        <f>'8760_Profile'!A5743</f>
        <v>44801.208333333299</v>
      </c>
      <c r="B5745" s="22">
        <f>'8760_Profile'!N5743</f>
        <v>54.991999999999997</v>
      </c>
      <c r="C5745" s="22">
        <f>'8760_Profile'!O5743</f>
        <v>54.991999999999997</v>
      </c>
      <c r="D5745" s="22">
        <f>'8760_Profile'!P5743</f>
        <v>54.991999999999997</v>
      </c>
      <c r="E5745" s="20">
        <f>'8760_Profile'!M5743</f>
        <v>0</v>
      </c>
      <c r="F5745" s="11" t="str">
        <f t="shared" si="89"/>
        <v>Normal export window</v>
      </c>
    </row>
    <row r="5746" spans="1:6" ht="15" customHeight="1">
      <c r="A5746" s="23">
        <f>'8760_Profile'!A5744</f>
        <v>44801.25</v>
      </c>
      <c r="B5746" s="22">
        <f>'8760_Profile'!N5744</f>
        <v>54.991999999999997</v>
      </c>
      <c r="C5746" s="22">
        <f>'8760_Profile'!O5744</f>
        <v>54.991999999999997</v>
      </c>
      <c r="D5746" s="22">
        <f>'8760_Profile'!P5744</f>
        <v>54.991999999999997</v>
      </c>
      <c r="E5746" s="20">
        <f>'8760_Profile'!M5744</f>
        <v>0</v>
      </c>
      <c r="F5746" s="11" t="str">
        <f t="shared" si="89"/>
        <v>Normal export window</v>
      </c>
    </row>
    <row r="5747" spans="1:6" ht="15" customHeight="1">
      <c r="A5747" s="23">
        <f>'8760_Profile'!A5745</f>
        <v>44801.291666666701</v>
      </c>
      <c r="B5747" s="22">
        <f>'8760_Profile'!N5745</f>
        <v>54.991999999999997</v>
      </c>
      <c r="C5747" s="22">
        <f>'8760_Profile'!O5745</f>
        <v>54.991999999999997</v>
      </c>
      <c r="D5747" s="22">
        <f>'8760_Profile'!P5745</f>
        <v>54.991999999999997</v>
      </c>
      <c r="E5747" s="20">
        <f>'8760_Profile'!M5745</f>
        <v>0</v>
      </c>
      <c r="F5747" s="11" t="str">
        <f t="shared" si="89"/>
        <v>Normal export window</v>
      </c>
    </row>
    <row r="5748" spans="1:6" ht="15" customHeight="1">
      <c r="A5748" s="23">
        <f>'8760_Profile'!A5746</f>
        <v>44801.333333333299</v>
      </c>
      <c r="B5748" s="22">
        <f>'8760_Profile'!N5746</f>
        <v>54.991999999999997</v>
      </c>
      <c r="C5748" s="22">
        <f>'8760_Profile'!O5746</f>
        <v>54.991999999999997</v>
      </c>
      <c r="D5748" s="22">
        <f>'8760_Profile'!P5746</f>
        <v>54.991999999999997</v>
      </c>
      <c r="E5748" s="20">
        <f>'8760_Profile'!M5746</f>
        <v>0</v>
      </c>
      <c r="F5748" s="11" t="str">
        <f t="shared" si="89"/>
        <v>Normal export window</v>
      </c>
    </row>
    <row r="5749" spans="1:6" ht="15" customHeight="1">
      <c r="A5749" s="23">
        <f>'8760_Profile'!A5747</f>
        <v>44801.375</v>
      </c>
      <c r="B5749" s="22">
        <f>'8760_Profile'!N5747</f>
        <v>54.991999999999997</v>
      </c>
      <c r="C5749" s="22">
        <f>'8760_Profile'!O5747</f>
        <v>54.991999999999997</v>
      </c>
      <c r="D5749" s="22">
        <f>'8760_Profile'!P5747</f>
        <v>54.991999999999997</v>
      </c>
      <c r="E5749" s="20">
        <f>'8760_Profile'!M5747</f>
        <v>0</v>
      </c>
      <c r="F5749" s="11" t="str">
        <f t="shared" si="89"/>
        <v>Normal export window</v>
      </c>
    </row>
    <row r="5750" spans="1:6" ht="15" customHeight="1">
      <c r="A5750" s="23">
        <f>'8760_Profile'!A5748</f>
        <v>44801.416666666701</v>
      </c>
      <c r="B5750" s="22">
        <f>'8760_Profile'!N5748</f>
        <v>54.991999999999997</v>
      </c>
      <c r="C5750" s="22">
        <f>'8760_Profile'!O5748</f>
        <v>54.991999999999997</v>
      </c>
      <c r="D5750" s="22">
        <f>'8760_Profile'!P5748</f>
        <v>54.991999999999997</v>
      </c>
      <c r="E5750" s="20">
        <f>'8760_Profile'!M5748</f>
        <v>0</v>
      </c>
      <c r="F5750" s="11" t="str">
        <f t="shared" si="89"/>
        <v>Normal export window</v>
      </c>
    </row>
    <row r="5751" spans="1:6" ht="15" customHeight="1">
      <c r="A5751" s="23">
        <f>'8760_Profile'!A5749</f>
        <v>44801.458333333299</v>
      </c>
      <c r="B5751" s="22">
        <f>'8760_Profile'!N5749</f>
        <v>54.991999999999997</v>
      </c>
      <c r="C5751" s="22">
        <f>'8760_Profile'!O5749</f>
        <v>54.991999999999997</v>
      </c>
      <c r="D5751" s="22">
        <f>'8760_Profile'!P5749</f>
        <v>54.991999999999997</v>
      </c>
      <c r="E5751" s="20">
        <f>'8760_Profile'!M5749</f>
        <v>0</v>
      </c>
      <c r="F5751" s="11" t="str">
        <f t="shared" si="89"/>
        <v>Normal export window</v>
      </c>
    </row>
    <row r="5752" spans="1:6" ht="15" customHeight="1">
      <c r="A5752" s="23">
        <f>'8760_Profile'!A5750</f>
        <v>44801.5</v>
      </c>
      <c r="B5752" s="22">
        <f>'8760_Profile'!N5750</f>
        <v>54.991999999999997</v>
      </c>
      <c r="C5752" s="22">
        <f>'8760_Profile'!O5750</f>
        <v>54.991999999999997</v>
      </c>
      <c r="D5752" s="22">
        <f>'8760_Profile'!P5750</f>
        <v>54.991999999999997</v>
      </c>
      <c r="E5752" s="20">
        <f>'8760_Profile'!M5750</f>
        <v>0</v>
      </c>
      <c r="F5752" s="11" t="str">
        <f t="shared" si="89"/>
        <v>Normal export window</v>
      </c>
    </row>
    <row r="5753" spans="1:6" ht="15" customHeight="1">
      <c r="A5753" s="23">
        <f>'8760_Profile'!A5751</f>
        <v>44801.541666666701</v>
      </c>
      <c r="B5753" s="22">
        <f>'8760_Profile'!N5751</f>
        <v>54.991999999999997</v>
      </c>
      <c r="C5753" s="22">
        <f>'8760_Profile'!O5751</f>
        <v>54.991999999999997</v>
      </c>
      <c r="D5753" s="22">
        <f>'8760_Profile'!P5751</f>
        <v>54.991999999999997</v>
      </c>
      <c r="E5753" s="20">
        <f>'8760_Profile'!M5751</f>
        <v>0</v>
      </c>
      <c r="F5753" s="11" t="str">
        <f t="shared" si="89"/>
        <v>Normal export window</v>
      </c>
    </row>
    <row r="5754" spans="1:6" ht="15" customHeight="1">
      <c r="A5754" s="23">
        <f>'8760_Profile'!A5752</f>
        <v>44801.583333333299</v>
      </c>
      <c r="B5754" s="22">
        <f>'8760_Profile'!N5752</f>
        <v>54.991999999999997</v>
      </c>
      <c r="C5754" s="22">
        <f>'8760_Profile'!O5752</f>
        <v>54.991999999999997</v>
      </c>
      <c r="D5754" s="22">
        <f>'8760_Profile'!P5752</f>
        <v>54.991999999999997</v>
      </c>
      <c r="E5754" s="20">
        <f>'8760_Profile'!M5752</f>
        <v>0</v>
      </c>
      <c r="F5754" s="11" t="str">
        <f t="shared" si="89"/>
        <v>Normal export window</v>
      </c>
    </row>
    <row r="5755" spans="1:6" ht="15" customHeight="1">
      <c r="A5755" s="23">
        <f>'8760_Profile'!A5753</f>
        <v>44801.625</v>
      </c>
      <c r="B5755" s="22">
        <f>'8760_Profile'!N5753</f>
        <v>54.991999999999997</v>
      </c>
      <c r="C5755" s="22">
        <f>'8760_Profile'!O5753</f>
        <v>54.991999999999997</v>
      </c>
      <c r="D5755" s="22">
        <f>'8760_Profile'!P5753</f>
        <v>54.991999999999997</v>
      </c>
      <c r="E5755" s="20">
        <f>'8760_Profile'!M5753</f>
        <v>0</v>
      </c>
      <c r="F5755" s="11" t="str">
        <f t="shared" si="89"/>
        <v>Normal export window</v>
      </c>
    </row>
    <row r="5756" spans="1:6" ht="15" customHeight="1">
      <c r="A5756" s="23">
        <f>'8760_Profile'!A5754</f>
        <v>44801.666666666701</v>
      </c>
      <c r="B5756" s="22">
        <f>'8760_Profile'!N5754</f>
        <v>54.991999999999997</v>
      </c>
      <c r="C5756" s="22">
        <f>'8760_Profile'!O5754</f>
        <v>54.991999999999997</v>
      </c>
      <c r="D5756" s="22">
        <f>'8760_Profile'!P5754</f>
        <v>54.991999999999997</v>
      </c>
      <c r="E5756" s="20">
        <f>'8760_Profile'!M5754</f>
        <v>0</v>
      </c>
      <c r="F5756" s="11" t="str">
        <f t="shared" si="89"/>
        <v>Normal export window</v>
      </c>
    </row>
    <row r="5757" spans="1:6" ht="15" customHeight="1">
      <c r="A5757" s="23">
        <f>'8760_Profile'!A5755</f>
        <v>44801.708333333299</v>
      </c>
      <c r="B5757" s="22">
        <f>'8760_Profile'!N5755</f>
        <v>54.991999999999997</v>
      </c>
      <c r="C5757" s="22">
        <f>'8760_Profile'!O5755</f>
        <v>54.991999999999997</v>
      </c>
      <c r="D5757" s="22">
        <f>'8760_Profile'!P5755</f>
        <v>54.991999999999997</v>
      </c>
      <c r="E5757" s="20">
        <f>'8760_Profile'!M5755</f>
        <v>0</v>
      </c>
      <c r="F5757" s="11" t="str">
        <f t="shared" si="89"/>
        <v>Normal export window</v>
      </c>
    </row>
    <row r="5758" spans="1:6" ht="15" customHeight="1">
      <c r="A5758" s="23">
        <f>'8760_Profile'!A5756</f>
        <v>44801.75</v>
      </c>
      <c r="B5758" s="22">
        <f>'8760_Profile'!N5756</f>
        <v>54.991999999999997</v>
      </c>
      <c r="C5758" s="22">
        <f>'8760_Profile'!O5756</f>
        <v>54.991999999999997</v>
      </c>
      <c r="D5758" s="22">
        <f>'8760_Profile'!P5756</f>
        <v>54.991999999999997</v>
      </c>
      <c r="E5758" s="20">
        <f>'8760_Profile'!M5756</f>
        <v>0</v>
      </c>
      <c r="F5758" s="11" t="str">
        <f t="shared" si="89"/>
        <v>Normal export window</v>
      </c>
    </row>
    <row r="5759" spans="1:6" ht="15" customHeight="1">
      <c r="A5759" s="23">
        <f>'8760_Profile'!A5757</f>
        <v>44801.791666666701</v>
      </c>
      <c r="B5759" s="22">
        <f>'8760_Profile'!N5757</f>
        <v>54.991999999999997</v>
      </c>
      <c r="C5759" s="22">
        <f>'8760_Profile'!O5757</f>
        <v>54.991999999999997</v>
      </c>
      <c r="D5759" s="22">
        <f>'8760_Profile'!P5757</f>
        <v>54.991999999999997</v>
      </c>
      <c r="E5759" s="20">
        <f>'8760_Profile'!M5757</f>
        <v>0</v>
      </c>
      <c r="F5759" s="11" t="str">
        <f t="shared" si="89"/>
        <v>Normal export window</v>
      </c>
    </row>
    <row r="5760" spans="1:6" ht="15" customHeight="1">
      <c r="A5760" s="23">
        <f>'8760_Profile'!A5758</f>
        <v>44801.833333333299</v>
      </c>
      <c r="B5760" s="22">
        <f>'8760_Profile'!N5758</f>
        <v>54.991999999999997</v>
      </c>
      <c r="C5760" s="22">
        <f>'8760_Profile'!O5758</f>
        <v>54.991999999999997</v>
      </c>
      <c r="D5760" s="22">
        <f>'8760_Profile'!P5758</f>
        <v>54.991999999999997</v>
      </c>
      <c r="E5760" s="20">
        <f>'8760_Profile'!M5758</f>
        <v>0</v>
      </c>
      <c r="F5760" s="11" t="str">
        <f t="shared" si="89"/>
        <v>Normal export window</v>
      </c>
    </row>
    <row r="5761" spans="1:6" ht="15" customHeight="1">
      <c r="A5761" s="23">
        <f>'8760_Profile'!A5759</f>
        <v>44801.875</v>
      </c>
      <c r="B5761" s="22">
        <f>'8760_Profile'!N5759</f>
        <v>54.991999999999997</v>
      </c>
      <c r="C5761" s="22">
        <f>'8760_Profile'!O5759</f>
        <v>54.991999999999997</v>
      </c>
      <c r="D5761" s="22">
        <f>'8760_Profile'!P5759</f>
        <v>54.991999999999997</v>
      </c>
      <c r="E5761" s="20">
        <f>'8760_Profile'!M5759</f>
        <v>0</v>
      </c>
      <c r="F5761" s="11" t="str">
        <f t="shared" si="89"/>
        <v>Normal export window</v>
      </c>
    </row>
    <row r="5762" spans="1:6" ht="15" customHeight="1">
      <c r="A5762" s="23">
        <f>'8760_Profile'!A5760</f>
        <v>44801.916666666701</v>
      </c>
      <c r="B5762" s="22">
        <f>'8760_Profile'!N5760</f>
        <v>54.991999999999997</v>
      </c>
      <c r="C5762" s="22">
        <f>'8760_Profile'!O5760</f>
        <v>54.991999999999997</v>
      </c>
      <c r="D5762" s="22">
        <f>'8760_Profile'!P5760</f>
        <v>54.991999999999997</v>
      </c>
      <c r="E5762" s="20">
        <f>'8760_Profile'!M5760</f>
        <v>0</v>
      </c>
      <c r="F5762" s="11" t="str">
        <f t="shared" si="89"/>
        <v>Normal export window</v>
      </c>
    </row>
    <row r="5763" spans="1:6" ht="15" customHeight="1">
      <c r="A5763" s="23">
        <f>'8760_Profile'!A5761</f>
        <v>44801.958333333299</v>
      </c>
      <c r="B5763" s="22">
        <f>'8760_Profile'!N5761</f>
        <v>54.991999999999997</v>
      </c>
      <c r="C5763" s="22">
        <f>'8760_Profile'!O5761</f>
        <v>54.991999999999997</v>
      </c>
      <c r="D5763" s="22">
        <f>'8760_Profile'!P5761</f>
        <v>54.991999999999997</v>
      </c>
      <c r="E5763" s="20">
        <f>'8760_Profile'!M5761</f>
        <v>0</v>
      </c>
      <c r="F5763" s="11" t="str">
        <f t="shared" si="89"/>
        <v>Normal export window</v>
      </c>
    </row>
    <row r="5764" spans="1:6" ht="15" customHeight="1">
      <c r="A5764" s="23">
        <f>'8760_Profile'!A5762</f>
        <v>44802</v>
      </c>
      <c r="B5764" s="22">
        <f>'8760_Profile'!N5762</f>
        <v>54.991999999999997</v>
      </c>
      <c r="C5764" s="22">
        <f>'8760_Profile'!O5762</f>
        <v>54.991999999999997</v>
      </c>
      <c r="D5764" s="22">
        <f>'8760_Profile'!P5762</f>
        <v>54.991999999999997</v>
      </c>
      <c r="E5764" s="20">
        <f>'8760_Profile'!M5762</f>
        <v>0</v>
      </c>
      <c r="F5764" s="11" t="str">
        <f t="shared" ref="F5764:F5827" si="90">IF(E5764=1,"Summer low-load CA constraint window","Normal export window")</f>
        <v>Normal export window</v>
      </c>
    </row>
    <row r="5765" spans="1:6" ht="15" customHeight="1">
      <c r="A5765" s="23">
        <f>'8760_Profile'!A5763</f>
        <v>44802.041666666701</v>
      </c>
      <c r="B5765" s="22">
        <f>'8760_Profile'!N5763</f>
        <v>54.991999999999997</v>
      </c>
      <c r="C5765" s="22">
        <f>'8760_Profile'!O5763</f>
        <v>54.991999999999997</v>
      </c>
      <c r="D5765" s="22">
        <f>'8760_Profile'!P5763</f>
        <v>54.991999999999997</v>
      </c>
      <c r="E5765" s="20">
        <f>'8760_Profile'!M5763</f>
        <v>0</v>
      </c>
      <c r="F5765" s="11" t="str">
        <f t="shared" si="90"/>
        <v>Normal export window</v>
      </c>
    </row>
    <row r="5766" spans="1:6" ht="15" customHeight="1">
      <c r="A5766" s="23">
        <f>'8760_Profile'!A5764</f>
        <v>44802.083333333299</v>
      </c>
      <c r="B5766" s="22">
        <f>'8760_Profile'!N5764</f>
        <v>54.991999999999997</v>
      </c>
      <c r="C5766" s="22">
        <f>'8760_Profile'!O5764</f>
        <v>54.991999999999997</v>
      </c>
      <c r="D5766" s="22">
        <f>'8760_Profile'!P5764</f>
        <v>54.991999999999997</v>
      </c>
      <c r="E5766" s="20">
        <f>'8760_Profile'!M5764</f>
        <v>0</v>
      </c>
      <c r="F5766" s="11" t="str">
        <f t="shared" si="90"/>
        <v>Normal export window</v>
      </c>
    </row>
    <row r="5767" spans="1:6" ht="15" customHeight="1">
      <c r="A5767" s="23">
        <f>'8760_Profile'!A5765</f>
        <v>44802.125</v>
      </c>
      <c r="B5767" s="22">
        <f>'8760_Profile'!N5765</f>
        <v>54.991999999999997</v>
      </c>
      <c r="C5767" s="22">
        <f>'8760_Profile'!O5765</f>
        <v>54.991999999999997</v>
      </c>
      <c r="D5767" s="22">
        <f>'8760_Profile'!P5765</f>
        <v>54.991999999999997</v>
      </c>
      <c r="E5767" s="20">
        <f>'8760_Profile'!M5765</f>
        <v>0</v>
      </c>
      <c r="F5767" s="11" t="str">
        <f t="shared" si="90"/>
        <v>Normal export window</v>
      </c>
    </row>
    <row r="5768" spans="1:6" ht="15" customHeight="1">
      <c r="A5768" s="23">
        <f>'8760_Profile'!A5766</f>
        <v>44802.166666666701</v>
      </c>
      <c r="B5768" s="22">
        <f>'8760_Profile'!N5766</f>
        <v>54.991999999999997</v>
      </c>
      <c r="C5768" s="22">
        <f>'8760_Profile'!O5766</f>
        <v>54.991999999999997</v>
      </c>
      <c r="D5768" s="22">
        <f>'8760_Profile'!P5766</f>
        <v>54.991999999999997</v>
      </c>
      <c r="E5768" s="20">
        <f>'8760_Profile'!M5766</f>
        <v>0</v>
      </c>
      <c r="F5768" s="11" t="str">
        <f t="shared" si="90"/>
        <v>Normal export window</v>
      </c>
    </row>
    <row r="5769" spans="1:6" ht="15" customHeight="1">
      <c r="A5769" s="23">
        <f>'8760_Profile'!A5767</f>
        <v>44802.208333333299</v>
      </c>
      <c r="B5769" s="22">
        <f>'8760_Profile'!N5767</f>
        <v>54.991999999999997</v>
      </c>
      <c r="C5769" s="22">
        <f>'8760_Profile'!O5767</f>
        <v>54.991999999999997</v>
      </c>
      <c r="D5769" s="22">
        <f>'8760_Profile'!P5767</f>
        <v>54.991999999999997</v>
      </c>
      <c r="E5769" s="20">
        <f>'8760_Profile'!M5767</f>
        <v>0</v>
      </c>
      <c r="F5769" s="11" t="str">
        <f t="shared" si="90"/>
        <v>Normal export window</v>
      </c>
    </row>
    <row r="5770" spans="1:6" ht="15" customHeight="1">
      <c r="A5770" s="23">
        <f>'8760_Profile'!A5768</f>
        <v>44802.25</v>
      </c>
      <c r="B5770" s="22">
        <f>'8760_Profile'!N5768</f>
        <v>54.991999999999997</v>
      </c>
      <c r="C5770" s="22">
        <f>'8760_Profile'!O5768</f>
        <v>54.991999999999997</v>
      </c>
      <c r="D5770" s="22">
        <f>'8760_Profile'!P5768</f>
        <v>54.991999999999997</v>
      </c>
      <c r="E5770" s="20">
        <f>'8760_Profile'!M5768</f>
        <v>0</v>
      </c>
      <c r="F5770" s="11" t="str">
        <f t="shared" si="90"/>
        <v>Normal export window</v>
      </c>
    </row>
    <row r="5771" spans="1:6" ht="15" customHeight="1">
      <c r="A5771" s="23">
        <f>'8760_Profile'!A5769</f>
        <v>44802.291666666701</v>
      </c>
      <c r="B5771" s="22">
        <f>'8760_Profile'!N5769</f>
        <v>54.991999999999997</v>
      </c>
      <c r="C5771" s="22">
        <f>'8760_Profile'!O5769</f>
        <v>54.991999999999997</v>
      </c>
      <c r="D5771" s="22">
        <f>'8760_Profile'!P5769</f>
        <v>54.991999999999997</v>
      </c>
      <c r="E5771" s="20">
        <f>'8760_Profile'!M5769</f>
        <v>0</v>
      </c>
      <c r="F5771" s="11" t="str">
        <f t="shared" si="90"/>
        <v>Normal export window</v>
      </c>
    </row>
    <row r="5772" spans="1:6" ht="15" customHeight="1">
      <c r="A5772" s="23">
        <f>'8760_Profile'!A5770</f>
        <v>44802.333333333299</v>
      </c>
      <c r="B5772" s="22">
        <f>'8760_Profile'!N5770</f>
        <v>54.991999999999997</v>
      </c>
      <c r="C5772" s="22">
        <f>'8760_Profile'!O5770</f>
        <v>54.991999999999997</v>
      </c>
      <c r="D5772" s="22">
        <f>'8760_Profile'!P5770</f>
        <v>54.991999999999997</v>
      </c>
      <c r="E5772" s="20">
        <f>'8760_Profile'!M5770</f>
        <v>0</v>
      </c>
      <c r="F5772" s="11" t="str">
        <f t="shared" si="90"/>
        <v>Normal export window</v>
      </c>
    </row>
    <row r="5773" spans="1:6" ht="15" customHeight="1">
      <c r="A5773" s="23">
        <f>'8760_Profile'!A5771</f>
        <v>44802.375</v>
      </c>
      <c r="B5773" s="22">
        <f>'8760_Profile'!N5771</f>
        <v>54.991999999999997</v>
      </c>
      <c r="C5773" s="22">
        <f>'8760_Profile'!O5771</f>
        <v>54.991999999999997</v>
      </c>
      <c r="D5773" s="22">
        <f>'8760_Profile'!P5771</f>
        <v>54.991999999999997</v>
      </c>
      <c r="E5773" s="20">
        <f>'8760_Profile'!M5771</f>
        <v>0</v>
      </c>
      <c r="F5773" s="11" t="str">
        <f t="shared" si="90"/>
        <v>Normal export window</v>
      </c>
    </row>
    <row r="5774" spans="1:6" ht="15" customHeight="1">
      <c r="A5774" s="23">
        <f>'8760_Profile'!A5772</f>
        <v>44802.416666666701</v>
      </c>
      <c r="B5774" s="22">
        <f>'8760_Profile'!N5772</f>
        <v>54.991999999999997</v>
      </c>
      <c r="C5774" s="22">
        <f>'8760_Profile'!O5772</f>
        <v>54.991999999999997</v>
      </c>
      <c r="D5774" s="22">
        <f>'8760_Profile'!P5772</f>
        <v>54.991999999999997</v>
      </c>
      <c r="E5774" s="20">
        <f>'8760_Profile'!M5772</f>
        <v>0</v>
      </c>
      <c r="F5774" s="11" t="str">
        <f t="shared" si="90"/>
        <v>Normal export window</v>
      </c>
    </row>
    <row r="5775" spans="1:6" ht="15" customHeight="1">
      <c r="A5775" s="23">
        <f>'8760_Profile'!A5773</f>
        <v>44802.458333333299</v>
      </c>
      <c r="B5775" s="22">
        <f>'8760_Profile'!N5773</f>
        <v>54.991999999999997</v>
      </c>
      <c r="C5775" s="22">
        <f>'8760_Profile'!O5773</f>
        <v>54.991999999999997</v>
      </c>
      <c r="D5775" s="22">
        <f>'8760_Profile'!P5773</f>
        <v>54.991999999999997</v>
      </c>
      <c r="E5775" s="20">
        <f>'8760_Profile'!M5773</f>
        <v>0</v>
      </c>
      <c r="F5775" s="11" t="str">
        <f t="shared" si="90"/>
        <v>Normal export window</v>
      </c>
    </row>
    <row r="5776" spans="1:6" ht="15" customHeight="1">
      <c r="A5776" s="23">
        <f>'8760_Profile'!A5774</f>
        <v>44802.5</v>
      </c>
      <c r="B5776" s="22">
        <f>'8760_Profile'!N5774</f>
        <v>54.991999999999997</v>
      </c>
      <c r="C5776" s="22">
        <f>'8760_Profile'!O5774</f>
        <v>54.991999999999997</v>
      </c>
      <c r="D5776" s="22">
        <f>'8760_Profile'!P5774</f>
        <v>54.991999999999997</v>
      </c>
      <c r="E5776" s="20">
        <f>'8760_Profile'!M5774</f>
        <v>0</v>
      </c>
      <c r="F5776" s="11" t="str">
        <f t="shared" si="90"/>
        <v>Normal export window</v>
      </c>
    </row>
    <row r="5777" spans="1:6" ht="15" customHeight="1">
      <c r="A5777" s="23">
        <f>'8760_Profile'!A5775</f>
        <v>44802.541666666701</v>
      </c>
      <c r="B5777" s="22">
        <f>'8760_Profile'!N5775</f>
        <v>54.991999999999997</v>
      </c>
      <c r="C5777" s="22">
        <f>'8760_Profile'!O5775</f>
        <v>54.991999999999997</v>
      </c>
      <c r="D5777" s="22">
        <f>'8760_Profile'!P5775</f>
        <v>54.991999999999997</v>
      </c>
      <c r="E5777" s="20">
        <f>'8760_Profile'!M5775</f>
        <v>0</v>
      </c>
      <c r="F5777" s="11" t="str">
        <f t="shared" si="90"/>
        <v>Normal export window</v>
      </c>
    </row>
    <row r="5778" spans="1:6" ht="15" customHeight="1">
      <c r="A5778" s="23">
        <f>'8760_Profile'!A5776</f>
        <v>44802.583333333299</v>
      </c>
      <c r="B5778" s="22">
        <f>'8760_Profile'!N5776</f>
        <v>54.991999999999997</v>
      </c>
      <c r="C5778" s="22">
        <f>'8760_Profile'!O5776</f>
        <v>54.991999999999997</v>
      </c>
      <c r="D5778" s="22">
        <f>'8760_Profile'!P5776</f>
        <v>54.991999999999997</v>
      </c>
      <c r="E5778" s="20">
        <f>'8760_Profile'!M5776</f>
        <v>0</v>
      </c>
      <c r="F5778" s="11" t="str">
        <f t="shared" si="90"/>
        <v>Normal export window</v>
      </c>
    </row>
    <row r="5779" spans="1:6" ht="15" customHeight="1">
      <c r="A5779" s="23">
        <f>'8760_Profile'!A5777</f>
        <v>44802.625</v>
      </c>
      <c r="B5779" s="22">
        <f>'8760_Profile'!N5777</f>
        <v>54.991999999999997</v>
      </c>
      <c r="C5779" s="22">
        <f>'8760_Profile'!O5777</f>
        <v>54.991999999999997</v>
      </c>
      <c r="D5779" s="22">
        <f>'8760_Profile'!P5777</f>
        <v>54.991999999999997</v>
      </c>
      <c r="E5779" s="20">
        <f>'8760_Profile'!M5777</f>
        <v>0</v>
      </c>
      <c r="F5779" s="11" t="str">
        <f t="shared" si="90"/>
        <v>Normal export window</v>
      </c>
    </row>
    <row r="5780" spans="1:6" ht="15" customHeight="1">
      <c r="A5780" s="23">
        <f>'8760_Profile'!A5778</f>
        <v>44802.666666666701</v>
      </c>
      <c r="B5780" s="22">
        <f>'8760_Profile'!N5778</f>
        <v>54.991999999999997</v>
      </c>
      <c r="C5780" s="22">
        <f>'8760_Profile'!O5778</f>
        <v>54.991999999999997</v>
      </c>
      <c r="D5780" s="22">
        <f>'8760_Profile'!P5778</f>
        <v>54.991999999999997</v>
      </c>
      <c r="E5780" s="20">
        <f>'8760_Profile'!M5778</f>
        <v>0</v>
      </c>
      <c r="F5780" s="11" t="str">
        <f t="shared" si="90"/>
        <v>Normal export window</v>
      </c>
    </row>
    <row r="5781" spans="1:6" ht="15" customHeight="1">
      <c r="A5781" s="23">
        <f>'8760_Profile'!A5779</f>
        <v>44802.708333333299</v>
      </c>
      <c r="B5781" s="22">
        <f>'8760_Profile'!N5779</f>
        <v>54.991999999999997</v>
      </c>
      <c r="C5781" s="22">
        <f>'8760_Profile'!O5779</f>
        <v>54.991999999999997</v>
      </c>
      <c r="D5781" s="22">
        <f>'8760_Profile'!P5779</f>
        <v>54.991999999999997</v>
      </c>
      <c r="E5781" s="20">
        <f>'8760_Profile'!M5779</f>
        <v>0</v>
      </c>
      <c r="F5781" s="11" t="str">
        <f t="shared" si="90"/>
        <v>Normal export window</v>
      </c>
    </row>
    <row r="5782" spans="1:6" ht="15" customHeight="1">
      <c r="A5782" s="23">
        <f>'8760_Profile'!A5780</f>
        <v>44802.75</v>
      </c>
      <c r="B5782" s="22">
        <f>'8760_Profile'!N5780</f>
        <v>54.991999999999997</v>
      </c>
      <c r="C5782" s="22">
        <f>'8760_Profile'!O5780</f>
        <v>54.991999999999997</v>
      </c>
      <c r="D5782" s="22">
        <f>'8760_Profile'!P5780</f>
        <v>54.991999999999997</v>
      </c>
      <c r="E5782" s="20">
        <f>'8760_Profile'!M5780</f>
        <v>0</v>
      </c>
      <c r="F5782" s="11" t="str">
        <f t="shared" si="90"/>
        <v>Normal export window</v>
      </c>
    </row>
    <row r="5783" spans="1:6" ht="15" customHeight="1">
      <c r="A5783" s="23">
        <f>'8760_Profile'!A5781</f>
        <v>44802.791666666701</v>
      </c>
      <c r="B5783" s="22">
        <f>'8760_Profile'!N5781</f>
        <v>54.991999999999997</v>
      </c>
      <c r="C5783" s="22">
        <f>'8760_Profile'!O5781</f>
        <v>54.991999999999997</v>
      </c>
      <c r="D5783" s="22">
        <f>'8760_Profile'!P5781</f>
        <v>54.991999999999997</v>
      </c>
      <c r="E5783" s="20">
        <f>'8760_Profile'!M5781</f>
        <v>0</v>
      </c>
      <c r="F5783" s="11" t="str">
        <f t="shared" si="90"/>
        <v>Normal export window</v>
      </c>
    </row>
    <row r="5784" spans="1:6" ht="15" customHeight="1">
      <c r="A5784" s="23">
        <f>'8760_Profile'!A5782</f>
        <v>44802.833333333299</v>
      </c>
      <c r="B5784" s="22">
        <f>'8760_Profile'!N5782</f>
        <v>54.991999999999997</v>
      </c>
      <c r="C5784" s="22">
        <f>'8760_Profile'!O5782</f>
        <v>54.991999999999997</v>
      </c>
      <c r="D5784" s="22">
        <f>'8760_Profile'!P5782</f>
        <v>54.991999999999997</v>
      </c>
      <c r="E5784" s="20">
        <f>'8760_Profile'!M5782</f>
        <v>0</v>
      </c>
      <c r="F5784" s="11" t="str">
        <f t="shared" si="90"/>
        <v>Normal export window</v>
      </c>
    </row>
    <row r="5785" spans="1:6" ht="15" customHeight="1">
      <c r="A5785" s="23">
        <f>'8760_Profile'!A5783</f>
        <v>44802.875</v>
      </c>
      <c r="B5785" s="22">
        <f>'8760_Profile'!N5783</f>
        <v>54.991999999999997</v>
      </c>
      <c r="C5785" s="22">
        <f>'8760_Profile'!O5783</f>
        <v>54.991999999999997</v>
      </c>
      <c r="D5785" s="22">
        <f>'8760_Profile'!P5783</f>
        <v>54.991999999999997</v>
      </c>
      <c r="E5785" s="20">
        <f>'8760_Profile'!M5783</f>
        <v>0</v>
      </c>
      <c r="F5785" s="11" t="str">
        <f t="shared" si="90"/>
        <v>Normal export window</v>
      </c>
    </row>
    <row r="5786" spans="1:6" ht="15" customHeight="1">
      <c r="A5786" s="23">
        <f>'8760_Profile'!A5784</f>
        <v>44802.916666666701</v>
      </c>
      <c r="B5786" s="22">
        <f>'8760_Profile'!N5784</f>
        <v>54.991999999999997</v>
      </c>
      <c r="C5786" s="22">
        <f>'8760_Profile'!O5784</f>
        <v>54.991999999999997</v>
      </c>
      <c r="D5786" s="22">
        <f>'8760_Profile'!P5784</f>
        <v>54.991999999999997</v>
      </c>
      <c r="E5786" s="20">
        <f>'8760_Profile'!M5784</f>
        <v>0</v>
      </c>
      <c r="F5786" s="11" t="str">
        <f t="shared" si="90"/>
        <v>Normal export window</v>
      </c>
    </row>
    <row r="5787" spans="1:6" ht="15" customHeight="1">
      <c r="A5787" s="23">
        <f>'8760_Profile'!A5785</f>
        <v>44802.958333333299</v>
      </c>
      <c r="B5787" s="22">
        <f>'8760_Profile'!N5785</f>
        <v>54.991999999999997</v>
      </c>
      <c r="C5787" s="22">
        <f>'8760_Profile'!O5785</f>
        <v>54.991999999999997</v>
      </c>
      <c r="D5787" s="22">
        <f>'8760_Profile'!P5785</f>
        <v>54.991999999999997</v>
      </c>
      <c r="E5787" s="20">
        <f>'8760_Profile'!M5785</f>
        <v>0</v>
      </c>
      <c r="F5787" s="11" t="str">
        <f t="shared" si="90"/>
        <v>Normal export window</v>
      </c>
    </row>
    <row r="5788" spans="1:6" ht="15" customHeight="1">
      <c r="A5788" s="23">
        <f>'8760_Profile'!A5786</f>
        <v>44803</v>
      </c>
      <c r="B5788" s="22">
        <f>'8760_Profile'!N5786</f>
        <v>54.991999999999997</v>
      </c>
      <c r="C5788" s="22">
        <f>'8760_Profile'!O5786</f>
        <v>54.991999999999997</v>
      </c>
      <c r="D5788" s="22">
        <f>'8760_Profile'!P5786</f>
        <v>54.991999999999997</v>
      </c>
      <c r="E5788" s="20">
        <f>'8760_Profile'!M5786</f>
        <v>0</v>
      </c>
      <c r="F5788" s="11" t="str">
        <f t="shared" si="90"/>
        <v>Normal export window</v>
      </c>
    </row>
    <row r="5789" spans="1:6" ht="15" customHeight="1">
      <c r="A5789" s="23">
        <f>'8760_Profile'!A5787</f>
        <v>44803.041666666701</v>
      </c>
      <c r="B5789" s="22">
        <f>'8760_Profile'!N5787</f>
        <v>54.991999999999997</v>
      </c>
      <c r="C5789" s="22">
        <f>'8760_Profile'!O5787</f>
        <v>54.991999999999997</v>
      </c>
      <c r="D5789" s="22">
        <f>'8760_Profile'!P5787</f>
        <v>54.991999999999997</v>
      </c>
      <c r="E5789" s="20">
        <f>'8760_Profile'!M5787</f>
        <v>0</v>
      </c>
      <c r="F5789" s="11" t="str">
        <f t="shared" si="90"/>
        <v>Normal export window</v>
      </c>
    </row>
    <row r="5790" spans="1:6" ht="15" customHeight="1">
      <c r="A5790" s="23">
        <f>'8760_Profile'!A5788</f>
        <v>44803.083333333299</v>
      </c>
      <c r="B5790" s="22">
        <f>'8760_Profile'!N5788</f>
        <v>54.991999999999997</v>
      </c>
      <c r="C5790" s="22">
        <f>'8760_Profile'!O5788</f>
        <v>54.991999999999997</v>
      </c>
      <c r="D5790" s="22">
        <f>'8760_Profile'!P5788</f>
        <v>54.991999999999997</v>
      </c>
      <c r="E5790" s="20">
        <f>'8760_Profile'!M5788</f>
        <v>0</v>
      </c>
      <c r="F5790" s="11" t="str">
        <f t="shared" si="90"/>
        <v>Normal export window</v>
      </c>
    </row>
    <row r="5791" spans="1:6" ht="15" customHeight="1">
      <c r="A5791" s="23">
        <f>'8760_Profile'!A5789</f>
        <v>44803.125</v>
      </c>
      <c r="B5791" s="22">
        <f>'8760_Profile'!N5789</f>
        <v>54.991999999999997</v>
      </c>
      <c r="C5791" s="22">
        <f>'8760_Profile'!O5789</f>
        <v>54.991999999999997</v>
      </c>
      <c r="D5791" s="22">
        <f>'8760_Profile'!P5789</f>
        <v>54.991999999999997</v>
      </c>
      <c r="E5791" s="20">
        <f>'8760_Profile'!M5789</f>
        <v>0</v>
      </c>
      <c r="F5791" s="11" t="str">
        <f t="shared" si="90"/>
        <v>Normal export window</v>
      </c>
    </row>
    <row r="5792" spans="1:6" ht="15" customHeight="1">
      <c r="A5792" s="23">
        <f>'8760_Profile'!A5790</f>
        <v>44803.166666666701</v>
      </c>
      <c r="B5792" s="22">
        <f>'8760_Profile'!N5790</f>
        <v>54.991999999999997</v>
      </c>
      <c r="C5792" s="22">
        <f>'8760_Profile'!O5790</f>
        <v>54.991999999999997</v>
      </c>
      <c r="D5792" s="22">
        <f>'8760_Profile'!P5790</f>
        <v>54.991999999999997</v>
      </c>
      <c r="E5792" s="20">
        <f>'8760_Profile'!M5790</f>
        <v>0</v>
      </c>
      <c r="F5792" s="11" t="str">
        <f t="shared" si="90"/>
        <v>Normal export window</v>
      </c>
    </row>
    <row r="5793" spans="1:6" ht="15" customHeight="1">
      <c r="A5793" s="23">
        <f>'8760_Profile'!A5791</f>
        <v>44803.208333333299</v>
      </c>
      <c r="B5793" s="22">
        <f>'8760_Profile'!N5791</f>
        <v>54.991999999999997</v>
      </c>
      <c r="C5793" s="22">
        <f>'8760_Profile'!O5791</f>
        <v>54.991999999999997</v>
      </c>
      <c r="D5793" s="22">
        <f>'8760_Profile'!P5791</f>
        <v>54.991999999999997</v>
      </c>
      <c r="E5793" s="20">
        <f>'8760_Profile'!M5791</f>
        <v>0</v>
      </c>
      <c r="F5793" s="11" t="str">
        <f t="shared" si="90"/>
        <v>Normal export window</v>
      </c>
    </row>
    <row r="5794" spans="1:6" ht="15" customHeight="1">
      <c r="A5794" s="23">
        <f>'8760_Profile'!A5792</f>
        <v>44803.25</v>
      </c>
      <c r="B5794" s="22">
        <f>'8760_Profile'!N5792</f>
        <v>54.991999999999997</v>
      </c>
      <c r="C5794" s="22">
        <f>'8760_Profile'!O5792</f>
        <v>54.991999999999997</v>
      </c>
      <c r="D5794" s="22">
        <f>'8760_Profile'!P5792</f>
        <v>54.991999999999997</v>
      </c>
      <c r="E5794" s="20">
        <f>'8760_Profile'!M5792</f>
        <v>0</v>
      </c>
      <c r="F5794" s="11" t="str">
        <f t="shared" si="90"/>
        <v>Normal export window</v>
      </c>
    </row>
    <row r="5795" spans="1:6" ht="15" customHeight="1">
      <c r="A5795" s="23">
        <f>'8760_Profile'!A5793</f>
        <v>44803.291666666701</v>
      </c>
      <c r="B5795" s="22">
        <f>'8760_Profile'!N5793</f>
        <v>54.991999999999997</v>
      </c>
      <c r="C5795" s="22">
        <f>'8760_Profile'!O5793</f>
        <v>54.991999999999997</v>
      </c>
      <c r="D5795" s="22">
        <f>'8760_Profile'!P5793</f>
        <v>54.991999999999997</v>
      </c>
      <c r="E5795" s="20">
        <f>'8760_Profile'!M5793</f>
        <v>0</v>
      </c>
      <c r="F5795" s="11" t="str">
        <f t="shared" si="90"/>
        <v>Normal export window</v>
      </c>
    </row>
    <row r="5796" spans="1:6" ht="15" customHeight="1">
      <c r="A5796" s="23">
        <f>'8760_Profile'!A5794</f>
        <v>44803.333333333299</v>
      </c>
      <c r="B5796" s="22">
        <f>'8760_Profile'!N5794</f>
        <v>54.991999999999997</v>
      </c>
      <c r="C5796" s="22">
        <f>'8760_Profile'!O5794</f>
        <v>54.991999999999997</v>
      </c>
      <c r="D5796" s="22">
        <f>'8760_Profile'!P5794</f>
        <v>54.991999999999997</v>
      </c>
      <c r="E5796" s="20">
        <f>'8760_Profile'!M5794</f>
        <v>0</v>
      </c>
      <c r="F5796" s="11" t="str">
        <f t="shared" si="90"/>
        <v>Normal export window</v>
      </c>
    </row>
    <row r="5797" spans="1:6" ht="15" customHeight="1">
      <c r="A5797" s="23">
        <f>'8760_Profile'!A5795</f>
        <v>44803.375</v>
      </c>
      <c r="B5797" s="22">
        <f>'8760_Profile'!N5795</f>
        <v>54.991999999999997</v>
      </c>
      <c r="C5797" s="22">
        <f>'8760_Profile'!O5795</f>
        <v>54.991999999999997</v>
      </c>
      <c r="D5797" s="22">
        <f>'8760_Profile'!P5795</f>
        <v>54.991999999999997</v>
      </c>
      <c r="E5797" s="20">
        <f>'8760_Profile'!M5795</f>
        <v>0</v>
      </c>
      <c r="F5797" s="11" t="str">
        <f t="shared" si="90"/>
        <v>Normal export window</v>
      </c>
    </row>
    <row r="5798" spans="1:6" ht="15" customHeight="1">
      <c r="A5798" s="23">
        <f>'8760_Profile'!A5796</f>
        <v>44803.416666666701</v>
      </c>
      <c r="B5798" s="22">
        <f>'8760_Profile'!N5796</f>
        <v>54.991999999999997</v>
      </c>
      <c r="C5798" s="22">
        <f>'8760_Profile'!O5796</f>
        <v>54.991999999999997</v>
      </c>
      <c r="D5798" s="22">
        <f>'8760_Profile'!P5796</f>
        <v>54.991999999999997</v>
      </c>
      <c r="E5798" s="20">
        <f>'8760_Profile'!M5796</f>
        <v>0</v>
      </c>
      <c r="F5798" s="11" t="str">
        <f t="shared" si="90"/>
        <v>Normal export window</v>
      </c>
    </row>
    <row r="5799" spans="1:6" ht="15" customHeight="1">
      <c r="A5799" s="23">
        <f>'8760_Profile'!A5797</f>
        <v>44803.458333333299</v>
      </c>
      <c r="B5799" s="22">
        <f>'8760_Profile'!N5797</f>
        <v>54.991999999999997</v>
      </c>
      <c r="C5799" s="22">
        <f>'8760_Profile'!O5797</f>
        <v>54.991999999999997</v>
      </c>
      <c r="D5799" s="22">
        <f>'8760_Profile'!P5797</f>
        <v>54.991999999999997</v>
      </c>
      <c r="E5799" s="20">
        <f>'8760_Profile'!M5797</f>
        <v>0</v>
      </c>
      <c r="F5799" s="11" t="str">
        <f t="shared" si="90"/>
        <v>Normal export window</v>
      </c>
    </row>
    <row r="5800" spans="1:6" ht="15" customHeight="1">
      <c r="A5800" s="23">
        <f>'8760_Profile'!A5798</f>
        <v>44803.5</v>
      </c>
      <c r="B5800" s="22">
        <f>'8760_Profile'!N5798</f>
        <v>54.991999999999997</v>
      </c>
      <c r="C5800" s="22">
        <f>'8760_Profile'!O5798</f>
        <v>54.991999999999997</v>
      </c>
      <c r="D5800" s="22">
        <f>'8760_Profile'!P5798</f>
        <v>54.991999999999997</v>
      </c>
      <c r="E5800" s="20">
        <f>'8760_Profile'!M5798</f>
        <v>0</v>
      </c>
      <c r="F5800" s="11" t="str">
        <f t="shared" si="90"/>
        <v>Normal export window</v>
      </c>
    </row>
    <row r="5801" spans="1:6" ht="15" customHeight="1">
      <c r="A5801" s="23">
        <f>'8760_Profile'!A5799</f>
        <v>44803.541666666701</v>
      </c>
      <c r="B5801" s="22">
        <f>'8760_Profile'!N5799</f>
        <v>54.991999999999997</v>
      </c>
      <c r="C5801" s="22">
        <f>'8760_Profile'!O5799</f>
        <v>54.991999999999997</v>
      </c>
      <c r="D5801" s="22">
        <f>'8760_Profile'!P5799</f>
        <v>54.991999999999997</v>
      </c>
      <c r="E5801" s="20">
        <f>'8760_Profile'!M5799</f>
        <v>0</v>
      </c>
      <c r="F5801" s="11" t="str">
        <f t="shared" si="90"/>
        <v>Normal export window</v>
      </c>
    </row>
    <row r="5802" spans="1:6" ht="15" customHeight="1">
      <c r="A5802" s="23">
        <f>'8760_Profile'!A5800</f>
        <v>44803.583333333299</v>
      </c>
      <c r="B5802" s="22">
        <f>'8760_Profile'!N5800</f>
        <v>54.991999999999997</v>
      </c>
      <c r="C5802" s="22">
        <f>'8760_Profile'!O5800</f>
        <v>54.991999999999997</v>
      </c>
      <c r="D5802" s="22">
        <f>'8760_Profile'!P5800</f>
        <v>54.991999999999997</v>
      </c>
      <c r="E5802" s="20">
        <f>'8760_Profile'!M5800</f>
        <v>0</v>
      </c>
      <c r="F5802" s="11" t="str">
        <f t="shared" si="90"/>
        <v>Normal export window</v>
      </c>
    </row>
    <row r="5803" spans="1:6" ht="15" customHeight="1">
      <c r="A5803" s="23">
        <f>'8760_Profile'!A5801</f>
        <v>44803.625</v>
      </c>
      <c r="B5803" s="22">
        <f>'8760_Profile'!N5801</f>
        <v>54.991999999999997</v>
      </c>
      <c r="C5803" s="22">
        <f>'8760_Profile'!O5801</f>
        <v>54.991999999999997</v>
      </c>
      <c r="D5803" s="22">
        <f>'8760_Profile'!P5801</f>
        <v>54.991999999999997</v>
      </c>
      <c r="E5803" s="20">
        <f>'8760_Profile'!M5801</f>
        <v>0</v>
      </c>
      <c r="F5803" s="11" t="str">
        <f t="shared" si="90"/>
        <v>Normal export window</v>
      </c>
    </row>
    <row r="5804" spans="1:6" ht="15" customHeight="1">
      <c r="A5804" s="23">
        <f>'8760_Profile'!A5802</f>
        <v>44803.666666666701</v>
      </c>
      <c r="B5804" s="22">
        <f>'8760_Profile'!N5802</f>
        <v>54.991999999999997</v>
      </c>
      <c r="C5804" s="22">
        <f>'8760_Profile'!O5802</f>
        <v>54.991999999999997</v>
      </c>
      <c r="D5804" s="22">
        <f>'8760_Profile'!P5802</f>
        <v>54.991999999999997</v>
      </c>
      <c r="E5804" s="20">
        <f>'8760_Profile'!M5802</f>
        <v>0</v>
      </c>
      <c r="F5804" s="11" t="str">
        <f t="shared" si="90"/>
        <v>Normal export window</v>
      </c>
    </row>
    <row r="5805" spans="1:6" ht="15" customHeight="1">
      <c r="A5805" s="23">
        <f>'8760_Profile'!A5803</f>
        <v>44803.708333333299</v>
      </c>
      <c r="B5805" s="22">
        <f>'8760_Profile'!N5803</f>
        <v>54.991999999999997</v>
      </c>
      <c r="C5805" s="22">
        <f>'8760_Profile'!O5803</f>
        <v>54.991999999999997</v>
      </c>
      <c r="D5805" s="22">
        <f>'8760_Profile'!P5803</f>
        <v>54.991999999999997</v>
      </c>
      <c r="E5805" s="20">
        <f>'8760_Profile'!M5803</f>
        <v>0</v>
      </c>
      <c r="F5805" s="11" t="str">
        <f t="shared" si="90"/>
        <v>Normal export window</v>
      </c>
    </row>
    <row r="5806" spans="1:6" ht="15" customHeight="1">
      <c r="A5806" s="23">
        <f>'8760_Profile'!A5804</f>
        <v>44803.75</v>
      </c>
      <c r="B5806" s="22">
        <f>'8760_Profile'!N5804</f>
        <v>54.991999999999997</v>
      </c>
      <c r="C5806" s="22">
        <f>'8760_Profile'!O5804</f>
        <v>54.991999999999997</v>
      </c>
      <c r="D5806" s="22">
        <f>'8760_Profile'!P5804</f>
        <v>54.991999999999997</v>
      </c>
      <c r="E5806" s="20">
        <f>'8760_Profile'!M5804</f>
        <v>0</v>
      </c>
      <c r="F5806" s="11" t="str">
        <f t="shared" si="90"/>
        <v>Normal export window</v>
      </c>
    </row>
    <row r="5807" spans="1:6" ht="15" customHeight="1">
      <c r="A5807" s="23">
        <f>'8760_Profile'!A5805</f>
        <v>44803.791666666701</v>
      </c>
      <c r="B5807" s="22">
        <f>'8760_Profile'!N5805</f>
        <v>54.991999999999997</v>
      </c>
      <c r="C5807" s="22">
        <f>'8760_Profile'!O5805</f>
        <v>54.991999999999997</v>
      </c>
      <c r="D5807" s="22">
        <f>'8760_Profile'!P5805</f>
        <v>54.991999999999997</v>
      </c>
      <c r="E5807" s="20">
        <f>'8760_Profile'!M5805</f>
        <v>0</v>
      </c>
      <c r="F5807" s="11" t="str">
        <f t="shared" si="90"/>
        <v>Normal export window</v>
      </c>
    </row>
    <row r="5808" spans="1:6" ht="15" customHeight="1">
      <c r="A5808" s="23">
        <f>'8760_Profile'!A5806</f>
        <v>44803.833333333299</v>
      </c>
      <c r="B5808" s="22">
        <f>'8760_Profile'!N5806</f>
        <v>54.991999999999997</v>
      </c>
      <c r="C5808" s="22">
        <f>'8760_Profile'!O5806</f>
        <v>54.991999999999997</v>
      </c>
      <c r="D5808" s="22">
        <f>'8760_Profile'!P5806</f>
        <v>54.991999999999997</v>
      </c>
      <c r="E5808" s="20">
        <f>'8760_Profile'!M5806</f>
        <v>0</v>
      </c>
      <c r="F5808" s="11" t="str">
        <f t="shared" si="90"/>
        <v>Normal export window</v>
      </c>
    </row>
    <row r="5809" spans="1:6" ht="15" customHeight="1">
      <c r="A5809" s="23">
        <f>'8760_Profile'!A5807</f>
        <v>44803.875</v>
      </c>
      <c r="B5809" s="22">
        <f>'8760_Profile'!N5807</f>
        <v>54.991999999999997</v>
      </c>
      <c r="C5809" s="22">
        <f>'8760_Profile'!O5807</f>
        <v>54.991999999999997</v>
      </c>
      <c r="D5809" s="22">
        <f>'8760_Profile'!P5807</f>
        <v>54.991999999999997</v>
      </c>
      <c r="E5809" s="20">
        <f>'8760_Profile'!M5807</f>
        <v>0</v>
      </c>
      <c r="F5809" s="11" t="str">
        <f t="shared" si="90"/>
        <v>Normal export window</v>
      </c>
    </row>
    <row r="5810" spans="1:6" ht="15" customHeight="1">
      <c r="A5810" s="23">
        <f>'8760_Profile'!A5808</f>
        <v>44803.916666666701</v>
      </c>
      <c r="B5810" s="22">
        <f>'8760_Profile'!N5808</f>
        <v>54.991999999999997</v>
      </c>
      <c r="C5810" s="22">
        <f>'8760_Profile'!O5808</f>
        <v>54.991999999999997</v>
      </c>
      <c r="D5810" s="22">
        <f>'8760_Profile'!P5808</f>
        <v>54.991999999999997</v>
      </c>
      <c r="E5810" s="20">
        <f>'8760_Profile'!M5808</f>
        <v>0</v>
      </c>
      <c r="F5810" s="11" t="str">
        <f t="shared" si="90"/>
        <v>Normal export window</v>
      </c>
    </row>
    <row r="5811" spans="1:6" ht="15" customHeight="1">
      <c r="A5811" s="23">
        <f>'8760_Profile'!A5809</f>
        <v>44803.958333333299</v>
      </c>
      <c r="B5811" s="22">
        <f>'8760_Profile'!N5809</f>
        <v>54.991999999999997</v>
      </c>
      <c r="C5811" s="22">
        <f>'8760_Profile'!O5809</f>
        <v>54.991999999999997</v>
      </c>
      <c r="D5811" s="22">
        <f>'8760_Profile'!P5809</f>
        <v>54.991999999999997</v>
      </c>
      <c r="E5811" s="20">
        <f>'8760_Profile'!M5809</f>
        <v>0</v>
      </c>
      <c r="F5811" s="11" t="str">
        <f t="shared" si="90"/>
        <v>Normal export window</v>
      </c>
    </row>
    <row r="5812" spans="1:6" ht="15" customHeight="1">
      <c r="A5812" s="23">
        <f>'8760_Profile'!A5810</f>
        <v>44804</v>
      </c>
      <c r="B5812" s="22">
        <f>'8760_Profile'!N5810</f>
        <v>54.991999999999997</v>
      </c>
      <c r="C5812" s="22">
        <f>'8760_Profile'!O5810</f>
        <v>54.991999999999997</v>
      </c>
      <c r="D5812" s="22">
        <f>'8760_Profile'!P5810</f>
        <v>54.991999999999997</v>
      </c>
      <c r="E5812" s="20">
        <f>'8760_Profile'!M5810</f>
        <v>0</v>
      </c>
      <c r="F5812" s="11" t="str">
        <f t="shared" si="90"/>
        <v>Normal export window</v>
      </c>
    </row>
    <row r="5813" spans="1:6" ht="15" customHeight="1">
      <c r="A5813" s="23">
        <f>'8760_Profile'!A5811</f>
        <v>44804.041666666701</v>
      </c>
      <c r="B5813" s="22">
        <f>'8760_Profile'!N5811</f>
        <v>54.991999999999997</v>
      </c>
      <c r="C5813" s="22">
        <f>'8760_Profile'!O5811</f>
        <v>54.991999999999997</v>
      </c>
      <c r="D5813" s="22">
        <f>'8760_Profile'!P5811</f>
        <v>54.991999999999997</v>
      </c>
      <c r="E5813" s="20">
        <f>'8760_Profile'!M5811</f>
        <v>0</v>
      </c>
      <c r="F5813" s="11" t="str">
        <f t="shared" si="90"/>
        <v>Normal export window</v>
      </c>
    </row>
    <row r="5814" spans="1:6" ht="15" customHeight="1">
      <c r="A5814" s="23">
        <f>'8760_Profile'!A5812</f>
        <v>44804.083333333299</v>
      </c>
      <c r="B5814" s="22">
        <f>'8760_Profile'!N5812</f>
        <v>54.991999999999997</v>
      </c>
      <c r="C5814" s="22">
        <f>'8760_Profile'!O5812</f>
        <v>54.991999999999997</v>
      </c>
      <c r="D5814" s="22">
        <f>'8760_Profile'!P5812</f>
        <v>54.991999999999997</v>
      </c>
      <c r="E5814" s="20">
        <f>'8760_Profile'!M5812</f>
        <v>0</v>
      </c>
      <c r="F5814" s="11" t="str">
        <f t="shared" si="90"/>
        <v>Normal export window</v>
      </c>
    </row>
    <row r="5815" spans="1:6" ht="15" customHeight="1">
      <c r="A5815" s="23">
        <f>'8760_Profile'!A5813</f>
        <v>44804.125</v>
      </c>
      <c r="B5815" s="22">
        <f>'8760_Profile'!N5813</f>
        <v>54.991999999999997</v>
      </c>
      <c r="C5815" s="22">
        <f>'8760_Profile'!O5813</f>
        <v>54.991999999999997</v>
      </c>
      <c r="D5815" s="22">
        <f>'8760_Profile'!P5813</f>
        <v>54.991999999999997</v>
      </c>
      <c r="E5815" s="20">
        <f>'8760_Profile'!M5813</f>
        <v>0</v>
      </c>
      <c r="F5815" s="11" t="str">
        <f t="shared" si="90"/>
        <v>Normal export window</v>
      </c>
    </row>
    <row r="5816" spans="1:6" ht="15" customHeight="1">
      <c r="A5816" s="23">
        <f>'8760_Profile'!A5814</f>
        <v>44804.166666666701</v>
      </c>
      <c r="B5816" s="22">
        <f>'8760_Profile'!N5814</f>
        <v>54.991999999999997</v>
      </c>
      <c r="C5816" s="22">
        <f>'8760_Profile'!O5814</f>
        <v>54.991999999999997</v>
      </c>
      <c r="D5816" s="22">
        <f>'8760_Profile'!P5814</f>
        <v>54.991999999999997</v>
      </c>
      <c r="E5816" s="20">
        <f>'8760_Profile'!M5814</f>
        <v>0</v>
      </c>
      <c r="F5816" s="11" t="str">
        <f t="shared" si="90"/>
        <v>Normal export window</v>
      </c>
    </row>
    <row r="5817" spans="1:6" ht="15" customHeight="1">
      <c r="A5817" s="23">
        <f>'8760_Profile'!A5815</f>
        <v>44804.208333333299</v>
      </c>
      <c r="B5817" s="22">
        <f>'8760_Profile'!N5815</f>
        <v>54.991999999999997</v>
      </c>
      <c r="C5817" s="22">
        <f>'8760_Profile'!O5815</f>
        <v>54.991999999999997</v>
      </c>
      <c r="D5817" s="22">
        <f>'8760_Profile'!P5815</f>
        <v>54.991999999999997</v>
      </c>
      <c r="E5817" s="20">
        <f>'8760_Profile'!M5815</f>
        <v>0</v>
      </c>
      <c r="F5817" s="11" t="str">
        <f t="shared" si="90"/>
        <v>Normal export window</v>
      </c>
    </row>
    <row r="5818" spans="1:6" ht="15" customHeight="1">
      <c r="A5818" s="23">
        <f>'8760_Profile'!A5816</f>
        <v>44804.25</v>
      </c>
      <c r="B5818" s="22">
        <f>'8760_Profile'!N5816</f>
        <v>54.991999999999997</v>
      </c>
      <c r="C5818" s="22">
        <f>'8760_Profile'!O5816</f>
        <v>54.991999999999997</v>
      </c>
      <c r="D5818" s="22">
        <f>'8760_Profile'!P5816</f>
        <v>54.991999999999997</v>
      </c>
      <c r="E5818" s="20">
        <f>'8760_Profile'!M5816</f>
        <v>0</v>
      </c>
      <c r="F5818" s="11" t="str">
        <f t="shared" si="90"/>
        <v>Normal export window</v>
      </c>
    </row>
    <row r="5819" spans="1:6" ht="15" customHeight="1">
      <c r="A5819" s="23">
        <f>'8760_Profile'!A5817</f>
        <v>44804.291666666701</v>
      </c>
      <c r="B5819" s="22">
        <f>'8760_Profile'!N5817</f>
        <v>54.991999999999997</v>
      </c>
      <c r="C5819" s="22">
        <f>'8760_Profile'!O5817</f>
        <v>54.991999999999997</v>
      </c>
      <c r="D5819" s="22">
        <f>'8760_Profile'!P5817</f>
        <v>54.991999999999997</v>
      </c>
      <c r="E5819" s="20">
        <f>'8760_Profile'!M5817</f>
        <v>0</v>
      </c>
      <c r="F5819" s="11" t="str">
        <f t="shared" si="90"/>
        <v>Normal export window</v>
      </c>
    </row>
    <row r="5820" spans="1:6" ht="15" customHeight="1">
      <c r="A5820" s="23">
        <f>'8760_Profile'!A5818</f>
        <v>44804.333333333299</v>
      </c>
      <c r="B5820" s="22">
        <f>'8760_Profile'!N5818</f>
        <v>54.991999999999997</v>
      </c>
      <c r="C5820" s="22">
        <f>'8760_Profile'!O5818</f>
        <v>54.991999999999997</v>
      </c>
      <c r="D5820" s="22">
        <f>'8760_Profile'!P5818</f>
        <v>54.991999999999997</v>
      </c>
      <c r="E5820" s="20">
        <f>'8760_Profile'!M5818</f>
        <v>0</v>
      </c>
      <c r="F5820" s="11" t="str">
        <f t="shared" si="90"/>
        <v>Normal export window</v>
      </c>
    </row>
    <row r="5821" spans="1:6" ht="15" customHeight="1">
      <c r="A5821" s="23">
        <f>'8760_Profile'!A5819</f>
        <v>44804.375</v>
      </c>
      <c r="B5821" s="22">
        <f>'8760_Profile'!N5819</f>
        <v>54.991999999999997</v>
      </c>
      <c r="C5821" s="22">
        <f>'8760_Profile'!O5819</f>
        <v>54.991999999999997</v>
      </c>
      <c r="D5821" s="22">
        <f>'8760_Profile'!P5819</f>
        <v>54.991999999999997</v>
      </c>
      <c r="E5821" s="20">
        <f>'8760_Profile'!M5819</f>
        <v>0</v>
      </c>
      <c r="F5821" s="11" t="str">
        <f t="shared" si="90"/>
        <v>Normal export window</v>
      </c>
    </row>
    <row r="5822" spans="1:6" ht="15" customHeight="1">
      <c r="A5822" s="23">
        <f>'8760_Profile'!A5820</f>
        <v>44804.416666666701</v>
      </c>
      <c r="B5822" s="22">
        <f>'8760_Profile'!N5820</f>
        <v>54.991999999999997</v>
      </c>
      <c r="C5822" s="22">
        <f>'8760_Profile'!O5820</f>
        <v>54.991999999999997</v>
      </c>
      <c r="D5822" s="22">
        <f>'8760_Profile'!P5820</f>
        <v>54.991999999999997</v>
      </c>
      <c r="E5822" s="20">
        <f>'8760_Profile'!M5820</f>
        <v>0</v>
      </c>
      <c r="F5822" s="11" t="str">
        <f t="shared" si="90"/>
        <v>Normal export window</v>
      </c>
    </row>
    <row r="5823" spans="1:6" ht="15" customHeight="1">
      <c r="A5823" s="23">
        <f>'8760_Profile'!A5821</f>
        <v>44804.458333333299</v>
      </c>
      <c r="B5823" s="22">
        <f>'8760_Profile'!N5821</f>
        <v>54.991999999999997</v>
      </c>
      <c r="C5823" s="22">
        <f>'8760_Profile'!O5821</f>
        <v>54.991999999999997</v>
      </c>
      <c r="D5823" s="22">
        <f>'8760_Profile'!P5821</f>
        <v>54.991999999999997</v>
      </c>
      <c r="E5823" s="20">
        <f>'8760_Profile'!M5821</f>
        <v>0</v>
      </c>
      <c r="F5823" s="11" t="str">
        <f t="shared" si="90"/>
        <v>Normal export window</v>
      </c>
    </row>
    <row r="5824" spans="1:6" ht="15" customHeight="1">
      <c r="A5824" s="23">
        <f>'8760_Profile'!A5822</f>
        <v>44804.5</v>
      </c>
      <c r="B5824" s="22">
        <f>'8760_Profile'!N5822</f>
        <v>54.991999999999997</v>
      </c>
      <c r="C5824" s="22">
        <f>'8760_Profile'!O5822</f>
        <v>54.991999999999997</v>
      </c>
      <c r="D5824" s="22">
        <f>'8760_Profile'!P5822</f>
        <v>54.991999999999997</v>
      </c>
      <c r="E5824" s="20">
        <f>'8760_Profile'!M5822</f>
        <v>0</v>
      </c>
      <c r="F5824" s="11" t="str">
        <f t="shared" si="90"/>
        <v>Normal export window</v>
      </c>
    </row>
    <row r="5825" spans="1:6" ht="15" customHeight="1">
      <c r="A5825" s="23">
        <f>'8760_Profile'!A5823</f>
        <v>44804.541666666701</v>
      </c>
      <c r="B5825" s="22">
        <f>'8760_Profile'!N5823</f>
        <v>54.991999999999997</v>
      </c>
      <c r="C5825" s="22">
        <f>'8760_Profile'!O5823</f>
        <v>54.991999999999997</v>
      </c>
      <c r="D5825" s="22">
        <f>'8760_Profile'!P5823</f>
        <v>54.991999999999997</v>
      </c>
      <c r="E5825" s="20">
        <f>'8760_Profile'!M5823</f>
        <v>0</v>
      </c>
      <c r="F5825" s="11" t="str">
        <f t="shared" si="90"/>
        <v>Normal export window</v>
      </c>
    </row>
    <row r="5826" spans="1:6" ht="15" customHeight="1">
      <c r="A5826" s="23">
        <f>'8760_Profile'!A5824</f>
        <v>44804.583333333299</v>
      </c>
      <c r="B5826" s="22">
        <f>'8760_Profile'!N5824</f>
        <v>54.991999999999997</v>
      </c>
      <c r="C5826" s="22">
        <f>'8760_Profile'!O5824</f>
        <v>54.991999999999997</v>
      </c>
      <c r="D5826" s="22">
        <f>'8760_Profile'!P5824</f>
        <v>54.991999999999997</v>
      </c>
      <c r="E5826" s="20">
        <f>'8760_Profile'!M5824</f>
        <v>0</v>
      </c>
      <c r="F5826" s="11" t="str">
        <f t="shared" si="90"/>
        <v>Normal export window</v>
      </c>
    </row>
    <row r="5827" spans="1:6" ht="15" customHeight="1">
      <c r="A5827" s="23">
        <f>'8760_Profile'!A5825</f>
        <v>44804.625</v>
      </c>
      <c r="B5827" s="22">
        <f>'8760_Profile'!N5825</f>
        <v>54.991999999999997</v>
      </c>
      <c r="C5827" s="22">
        <f>'8760_Profile'!O5825</f>
        <v>54.991999999999997</v>
      </c>
      <c r="D5827" s="22">
        <f>'8760_Profile'!P5825</f>
        <v>54.991999999999997</v>
      </c>
      <c r="E5827" s="20">
        <f>'8760_Profile'!M5825</f>
        <v>0</v>
      </c>
      <c r="F5827" s="11" t="str">
        <f t="shared" si="90"/>
        <v>Normal export window</v>
      </c>
    </row>
    <row r="5828" spans="1:6" ht="15" customHeight="1">
      <c r="A5828" s="23">
        <f>'8760_Profile'!A5826</f>
        <v>44804.666666666701</v>
      </c>
      <c r="B5828" s="22">
        <f>'8760_Profile'!N5826</f>
        <v>54.991999999999997</v>
      </c>
      <c r="C5828" s="22">
        <f>'8760_Profile'!O5826</f>
        <v>54.991999999999997</v>
      </c>
      <c r="D5828" s="22">
        <f>'8760_Profile'!P5826</f>
        <v>54.991999999999997</v>
      </c>
      <c r="E5828" s="20">
        <f>'8760_Profile'!M5826</f>
        <v>0</v>
      </c>
      <c r="F5828" s="11" t="str">
        <f t="shared" ref="F5828:F5891" si="91">IF(E5828=1,"Summer low-load CA constraint window","Normal export window")</f>
        <v>Normal export window</v>
      </c>
    </row>
    <row r="5829" spans="1:6" ht="15" customHeight="1">
      <c r="A5829" s="23">
        <f>'8760_Profile'!A5827</f>
        <v>44804.708333333299</v>
      </c>
      <c r="B5829" s="22">
        <f>'8760_Profile'!N5827</f>
        <v>54.991999999999997</v>
      </c>
      <c r="C5829" s="22">
        <f>'8760_Profile'!O5827</f>
        <v>54.991999999999997</v>
      </c>
      <c r="D5829" s="22">
        <f>'8760_Profile'!P5827</f>
        <v>54.991999999999997</v>
      </c>
      <c r="E5829" s="20">
        <f>'8760_Profile'!M5827</f>
        <v>0</v>
      </c>
      <c r="F5829" s="11" t="str">
        <f t="shared" si="91"/>
        <v>Normal export window</v>
      </c>
    </row>
    <row r="5830" spans="1:6" ht="15" customHeight="1">
      <c r="A5830" s="23">
        <f>'8760_Profile'!A5828</f>
        <v>44804.75</v>
      </c>
      <c r="B5830" s="22">
        <f>'8760_Profile'!N5828</f>
        <v>54.991999999999997</v>
      </c>
      <c r="C5830" s="22">
        <f>'8760_Profile'!O5828</f>
        <v>54.991999999999997</v>
      </c>
      <c r="D5830" s="22">
        <f>'8760_Profile'!P5828</f>
        <v>54.991999999999997</v>
      </c>
      <c r="E5830" s="20">
        <f>'8760_Profile'!M5828</f>
        <v>0</v>
      </c>
      <c r="F5830" s="11" t="str">
        <f t="shared" si="91"/>
        <v>Normal export window</v>
      </c>
    </row>
    <row r="5831" spans="1:6" ht="15" customHeight="1">
      <c r="A5831" s="23">
        <f>'8760_Profile'!A5829</f>
        <v>44804.791666666701</v>
      </c>
      <c r="B5831" s="22">
        <f>'8760_Profile'!N5829</f>
        <v>54.991999999999997</v>
      </c>
      <c r="C5831" s="22">
        <f>'8760_Profile'!O5829</f>
        <v>54.991999999999997</v>
      </c>
      <c r="D5831" s="22">
        <f>'8760_Profile'!P5829</f>
        <v>54.991999999999997</v>
      </c>
      <c r="E5831" s="20">
        <f>'8760_Profile'!M5829</f>
        <v>0</v>
      </c>
      <c r="F5831" s="11" t="str">
        <f t="shared" si="91"/>
        <v>Normal export window</v>
      </c>
    </row>
    <row r="5832" spans="1:6" ht="15" customHeight="1">
      <c r="A5832" s="23">
        <f>'8760_Profile'!A5830</f>
        <v>44804.833333333299</v>
      </c>
      <c r="B5832" s="22">
        <f>'8760_Profile'!N5830</f>
        <v>54.991999999999997</v>
      </c>
      <c r="C5832" s="22">
        <f>'8760_Profile'!O5830</f>
        <v>54.991999999999997</v>
      </c>
      <c r="D5832" s="22">
        <f>'8760_Profile'!P5830</f>
        <v>54.991999999999997</v>
      </c>
      <c r="E5832" s="20">
        <f>'8760_Profile'!M5830</f>
        <v>0</v>
      </c>
      <c r="F5832" s="11" t="str">
        <f t="shared" si="91"/>
        <v>Normal export window</v>
      </c>
    </row>
    <row r="5833" spans="1:6" ht="15" customHeight="1">
      <c r="A5833" s="23">
        <f>'8760_Profile'!A5831</f>
        <v>44804.875</v>
      </c>
      <c r="B5833" s="22">
        <f>'8760_Profile'!N5831</f>
        <v>54.991999999999997</v>
      </c>
      <c r="C5833" s="22">
        <f>'8760_Profile'!O5831</f>
        <v>54.991999999999997</v>
      </c>
      <c r="D5833" s="22">
        <f>'8760_Profile'!P5831</f>
        <v>54.991999999999997</v>
      </c>
      <c r="E5833" s="20">
        <f>'8760_Profile'!M5831</f>
        <v>0</v>
      </c>
      <c r="F5833" s="11" t="str">
        <f t="shared" si="91"/>
        <v>Normal export window</v>
      </c>
    </row>
    <row r="5834" spans="1:6" ht="15" customHeight="1">
      <c r="A5834" s="23">
        <f>'8760_Profile'!A5832</f>
        <v>44804.916666666701</v>
      </c>
      <c r="B5834" s="22">
        <f>'8760_Profile'!N5832</f>
        <v>54.991999999999997</v>
      </c>
      <c r="C5834" s="22">
        <f>'8760_Profile'!O5832</f>
        <v>54.991999999999997</v>
      </c>
      <c r="D5834" s="22">
        <f>'8760_Profile'!P5832</f>
        <v>54.991999999999997</v>
      </c>
      <c r="E5834" s="20">
        <f>'8760_Profile'!M5832</f>
        <v>0</v>
      </c>
      <c r="F5834" s="11" t="str">
        <f t="shared" si="91"/>
        <v>Normal export window</v>
      </c>
    </row>
    <row r="5835" spans="1:6" ht="15" customHeight="1">
      <c r="A5835" s="23">
        <f>'8760_Profile'!A5833</f>
        <v>44804.958333333299</v>
      </c>
      <c r="B5835" s="22">
        <f>'8760_Profile'!N5833</f>
        <v>54.991999999999997</v>
      </c>
      <c r="C5835" s="22">
        <f>'8760_Profile'!O5833</f>
        <v>54.991999999999997</v>
      </c>
      <c r="D5835" s="22">
        <f>'8760_Profile'!P5833</f>
        <v>54.991999999999997</v>
      </c>
      <c r="E5835" s="20">
        <f>'8760_Profile'!M5833</f>
        <v>0</v>
      </c>
      <c r="F5835" s="11" t="str">
        <f t="shared" si="91"/>
        <v>Normal export window</v>
      </c>
    </row>
    <row r="5836" spans="1:6" ht="15" customHeight="1">
      <c r="A5836" s="23">
        <f>'8760_Profile'!A5834</f>
        <v>44805</v>
      </c>
      <c r="B5836" s="22">
        <f>'8760_Profile'!N5834</f>
        <v>54.991999999999997</v>
      </c>
      <c r="C5836" s="22">
        <f>'8760_Profile'!O5834</f>
        <v>54.991999999999997</v>
      </c>
      <c r="D5836" s="22">
        <f>'8760_Profile'!P5834</f>
        <v>54.991999999999997</v>
      </c>
      <c r="E5836" s="20">
        <f>'8760_Profile'!M5834</f>
        <v>0</v>
      </c>
      <c r="F5836" s="11" t="str">
        <f t="shared" si="91"/>
        <v>Normal export window</v>
      </c>
    </row>
    <row r="5837" spans="1:6" ht="15" customHeight="1">
      <c r="A5837" s="23">
        <f>'8760_Profile'!A5835</f>
        <v>44805.041666666701</v>
      </c>
      <c r="B5837" s="22">
        <f>'8760_Profile'!N5835</f>
        <v>54.991999999999997</v>
      </c>
      <c r="C5837" s="22">
        <f>'8760_Profile'!O5835</f>
        <v>54.991999999999997</v>
      </c>
      <c r="D5837" s="22">
        <f>'8760_Profile'!P5835</f>
        <v>54.991999999999997</v>
      </c>
      <c r="E5837" s="20">
        <f>'8760_Profile'!M5835</f>
        <v>0</v>
      </c>
      <c r="F5837" s="11" t="str">
        <f t="shared" si="91"/>
        <v>Normal export window</v>
      </c>
    </row>
    <row r="5838" spans="1:6" ht="15" customHeight="1">
      <c r="A5838" s="23">
        <f>'8760_Profile'!A5836</f>
        <v>44805.083333333299</v>
      </c>
      <c r="B5838" s="22">
        <f>'8760_Profile'!N5836</f>
        <v>54.991999999999997</v>
      </c>
      <c r="C5838" s="22">
        <f>'8760_Profile'!O5836</f>
        <v>54.991999999999997</v>
      </c>
      <c r="D5838" s="22">
        <f>'8760_Profile'!P5836</f>
        <v>54.991999999999997</v>
      </c>
      <c r="E5838" s="20">
        <f>'8760_Profile'!M5836</f>
        <v>0</v>
      </c>
      <c r="F5838" s="11" t="str">
        <f t="shared" si="91"/>
        <v>Normal export window</v>
      </c>
    </row>
    <row r="5839" spans="1:6" ht="15" customHeight="1">
      <c r="A5839" s="23">
        <f>'8760_Profile'!A5837</f>
        <v>44805.125</v>
      </c>
      <c r="B5839" s="22">
        <f>'8760_Profile'!N5837</f>
        <v>54.991999999999997</v>
      </c>
      <c r="C5839" s="22">
        <f>'8760_Profile'!O5837</f>
        <v>54.991999999999997</v>
      </c>
      <c r="D5839" s="22">
        <f>'8760_Profile'!P5837</f>
        <v>54.991999999999997</v>
      </c>
      <c r="E5839" s="20">
        <f>'8760_Profile'!M5837</f>
        <v>0</v>
      </c>
      <c r="F5839" s="11" t="str">
        <f t="shared" si="91"/>
        <v>Normal export window</v>
      </c>
    </row>
    <row r="5840" spans="1:6" ht="15" customHeight="1">
      <c r="A5840" s="23">
        <f>'8760_Profile'!A5838</f>
        <v>44805.166666666701</v>
      </c>
      <c r="B5840" s="22">
        <f>'8760_Profile'!N5838</f>
        <v>54.991999999999997</v>
      </c>
      <c r="C5840" s="22">
        <f>'8760_Profile'!O5838</f>
        <v>54.991999999999997</v>
      </c>
      <c r="D5840" s="22">
        <f>'8760_Profile'!P5838</f>
        <v>54.991999999999997</v>
      </c>
      <c r="E5840" s="20">
        <f>'8760_Profile'!M5838</f>
        <v>0</v>
      </c>
      <c r="F5840" s="11" t="str">
        <f t="shared" si="91"/>
        <v>Normal export window</v>
      </c>
    </row>
    <row r="5841" spans="1:6" ht="15" customHeight="1">
      <c r="A5841" s="23">
        <f>'8760_Profile'!A5839</f>
        <v>44805.208333333299</v>
      </c>
      <c r="B5841" s="22">
        <f>'8760_Profile'!N5839</f>
        <v>54.991999999999997</v>
      </c>
      <c r="C5841" s="22">
        <f>'8760_Profile'!O5839</f>
        <v>54.991999999999997</v>
      </c>
      <c r="D5841" s="22">
        <f>'8760_Profile'!P5839</f>
        <v>54.991999999999997</v>
      </c>
      <c r="E5841" s="20">
        <f>'8760_Profile'!M5839</f>
        <v>0</v>
      </c>
      <c r="F5841" s="11" t="str">
        <f t="shared" si="91"/>
        <v>Normal export window</v>
      </c>
    </row>
    <row r="5842" spans="1:6" ht="15" customHeight="1">
      <c r="A5842" s="23">
        <f>'8760_Profile'!A5840</f>
        <v>44805.25</v>
      </c>
      <c r="B5842" s="22">
        <f>'8760_Profile'!N5840</f>
        <v>54.991999999999997</v>
      </c>
      <c r="C5842" s="22">
        <f>'8760_Profile'!O5840</f>
        <v>54.991999999999997</v>
      </c>
      <c r="D5842" s="22">
        <f>'8760_Profile'!P5840</f>
        <v>54.991999999999997</v>
      </c>
      <c r="E5842" s="20">
        <f>'8760_Profile'!M5840</f>
        <v>0</v>
      </c>
      <c r="F5842" s="11" t="str">
        <f t="shared" si="91"/>
        <v>Normal export window</v>
      </c>
    </row>
    <row r="5843" spans="1:6" ht="15" customHeight="1">
      <c r="A5843" s="23">
        <f>'8760_Profile'!A5841</f>
        <v>44805.291666666701</v>
      </c>
      <c r="B5843" s="22">
        <f>'8760_Profile'!N5841</f>
        <v>54.991999999999997</v>
      </c>
      <c r="C5843" s="22">
        <f>'8760_Profile'!O5841</f>
        <v>54.991999999999997</v>
      </c>
      <c r="D5843" s="22">
        <f>'8760_Profile'!P5841</f>
        <v>54.991999999999997</v>
      </c>
      <c r="E5843" s="20">
        <f>'8760_Profile'!M5841</f>
        <v>0</v>
      </c>
      <c r="F5843" s="11" t="str">
        <f t="shared" si="91"/>
        <v>Normal export window</v>
      </c>
    </row>
    <row r="5844" spans="1:6" ht="15" customHeight="1">
      <c r="A5844" s="23">
        <f>'8760_Profile'!A5842</f>
        <v>44805.333333333299</v>
      </c>
      <c r="B5844" s="22">
        <f>'8760_Profile'!N5842</f>
        <v>54.991999999999997</v>
      </c>
      <c r="C5844" s="22">
        <f>'8760_Profile'!O5842</f>
        <v>54.991999999999997</v>
      </c>
      <c r="D5844" s="22">
        <f>'8760_Profile'!P5842</f>
        <v>54.991999999999997</v>
      </c>
      <c r="E5844" s="20">
        <f>'8760_Profile'!M5842</f>
        <v>0</v>
      </c>
      <c r="F5844" s="11" t="str">
        <f t="shared" si="91"/>
        <v>Normal export window</v>
      </c>
    </row>
    <row r="5845" spans="1:6" ht="15" customHeight="1">
      <c r="A5845" s="23">
        <f>'8760_Profile'!A5843</f>
        <v>44805.375</v>
      </c>
      <c r="B5845" s="22">
        <f>'8760_Profile'!N5843</f>
        <v>54.991999999999997</v>
      </c>
      <c r="C5845" s="22">
        <f>'8760_Profile'!O5843</f>
        <v>54.991999999999997</v>
      </c>
      <c r="D5845" s="22">
        <f>'8760_Profile'!P5843</f>
        <v>54.991999999999997</v>
      </c>
      <c r="E5845" s="20">
        <f>'8760_Profile'!M5843</f>
        <v>0</v>
      </c>
      <c r="F5845" s="11" t="str">
        <f t="shared" si="91"/>
        <v>Normal export window</v>
      </c>
    </row>
    <row r="5846" spans="1:6" ht="15" customHeight="1">
      <c r="A5846" s="23">
        <f>'8760_Profile'!A5844</f>
        <v>44805.416666666701</v>
      </c>
      <c r="B5846" s="22">
        <f>'8760_Profile'!N5844</f>
        <v>54.991999999999997</v>
      </c>
      <c r="C5846" s="22">
        <f>'8760_Profile'!O5844</f>
        <v>54.991999999999997</v>
      </c>
      <c r="D5846" s="22">
        <f>'8760_Profile'!P5844</f>
        <v>54.991999999999997</v>
      </c>
      <c r="E5846" s="20">
        <f>'8760_Profile'!M5844</f>
        <v>0</v>
      </c>
      <c r="F5846" s="11" t="str">
        <f t="shared" si="91"/>
        <v>Normal export window</v>
      </c>
    </row>
    <row r="5847" spans="1:6" ht="15" customHeight="1">
      <c r="A5847" s="23">
        <f>'8760_Profile'!A5845</f>
        <v>44805.458333333299</v>
      </c>
      <c r="B5847" s="22">
        <f>'8760_Profile'!N5845</f>
        <v>54.991999999999997</v>
      </c>
      <c r="C5847" s="22">
        <f>'8760_Profile'!O5845</f>
        <v>54.991999999999997</v>
      </c>
      <c r="D5847" s="22">
        <f>'8760_Profile'!P5845</f>
        <v>54.991999999999997</v>
      </c>
      <c r="E5847" s="20">
        <f>'8760_Profile'!M5845</f>
        <v>0</v>
      </c>
      <c r="F5847" s="11" t="str">
        <f t="shared" si="91"/>
        <v>Normal export window</v>
      </c>
    </row>
    <row r="5848" spans="1:6" ht="15" customHeight="1">
      <c r="A5848" s="23">
        <f>'8760_Profile'!A5846</f>
        <v>44805.5</v>
      </c>
      <c r="B5848" s="22">
        <f>'8760_Profile'!N5846</f>
        <v>54.991999999999997</v>
      </c>
      <c r="C5848" s="22">
        <f>'8760_Profile'!O5846</f>
        <v>54.991999999999997</v>
      </c>
      <c r="D5848" s="22">
        <f>'8760_Profile'!P5846</f>
        <v>54.991999999999997</v>
      </c>
      <c r="E5848" s="20">
        <f>'8760_Profile'!M5846</f>
        <v>0</v>
      </c>
      <c r="F5848" s="11" t="str">
        <f t="shared" si="91"/>
        <v>Normal export window</v>
      </c>
    </row>
    <row r="5849" spans="1:6" ht="15" customHeight="1">
      <c r="A5849" s="23">
        <f>'8760_Profile'!A5847</f>
        <v>44805.541666666701</v>
      </c>
      <c r="B5849" s="22">
        <f>'8760_Profile'!N5847</f>
        <v>54.991999999999997</v>
      </c>
      <c r="C5849" s="22">
        <f>'8760_Profile'!O5847</f>
        <v>54.991999999999997</v>
      </c>
      <c r="D5849" s="22">
        <f>'8760_Profile'!P5847</f>
        <v>54.991999999999997</v>
      </c>
      <c r="E5849" s="20">
        <f>'8760_Profile'!M5847</f>
        <v>0</v>
      </c>
      <c r="F5849" s="11" t="str">
        <f t="shared" si="91"/>
        <v>Normal export window</v>
      </c>
    </row>
    <row r="5850" spans="1:6" ht="15" customHeight="1">
      <c r="A5850" s="23">
        <f>'8760_Profile'!A5848</f>
        <v>44805.583333333299</v>
      </c>
      <c r="B5850" s="22">
        <f>'8760_Profile'!N5848</f>
        <v>54.991999999999997</v>
      </c>
      <c r="C5850" s="22">
        <f>'8760_Profile'!O5848</f>
        <v>54.991999999999997</v>
      </c>
      <c r="D5850" s="22">
        <f>'8760_Profile'!P5848</f>
        <v>54.991999999999997</v>
      </c>
      <c r="E5850" s="20">
        <f>'8760_Profile'!M5848</f>
        <v>0</v>
      </c>
      <c r="F5850" s="11" t="str">
        <f t="shared" si="91"/>
        <v>Normal export window</v>
      </c>
    </row>
    <row r="5851" spans="1:6" ht="15" customHeight="1">
      <c r="A5851" s="23">
        <f>'8760_Profile'!A5849</f>
        <v>44805.625</v>
      </c>
      <c r="B5851" s="22">
        <f>'8760_Profile'!N5849</f>
        <v>54.991999999999997</v>
      </c>
      <c r="C5851" s="22">
        <f>'8760_Profile'!O5849</f>
        <v>54.991999999999997</v>
      </c>
      <c r="D5851" s="22">
        <f>'8760_Profile'!P5849</f>
        <v>54.991999999999997</v>
      </c>
      <c r="E5851" s="20">
        <f>'8760_Profile'!M5849</f>
        <v>0</v>
      </c>
      <c r="F5851" s="11" t="str">
        <f t="shared" si="91"/>
        <v>Normal export window</v>
      </c>
    </row>
    <row r="5852" spans="1:6" ht="15" customHeight="1">
      <c r="A5852" s="23">
        <f>'8760_Profile'!A5850</f>
        <v>44805.666666666701</v>
      </c>
      <c r="B5852" s="22">
        <f>'8760_Profile'!N5850</f>
        <v>54.991999999999997</v>
      </c>
      <c r="C5852" s="22">
        <f>'8760_Profile'!O5850</f>
        <v>54.991999999999997</v>
      </c>
      <c r="D5852" s="22">
        <f>'8760_Profile'!P5850</f>
        <v>54.991999999999997</v>
      </c>
      <c r="E5852" s="20">
        <f>'8760_Profile'!M5850</f>
        <v>0</v>
      </c>
      <c r="F5852" s="11" t="str">
        <f t="shared" si="91"/>
        <v>Normal export window</v>
      </c>
    </row>
    <row r="5853" spans="1:6" ht="15" customHeight="1">
      <c r="A5853" s="23">
        <f>'8760_Profile'!A5851</f>
        <v>44805.708333333299</v>
      </c>
      <c r="B5853" s="22">
        <f>'8760_Profile'!N5851</f>
        <v>54.991999999999997</v>
      </c>
      <c r="C5853" s="22">
        <f>'8760_Profile'!O5851</f>
        <v>54.991999999999997</v>
      </c>
      <c r="D5853" s="22">
        <f>'8760_Profile'!P5851</f>
        <v>54.991999999999997</v>
      </c>
      <c r="E5853" s="20">
        <f>'8760_Profile'!M5851</f>
        <v>0</v>
      </c>
      <c r="F5853" s="11" t="str">
        <f t="shared" si="91"/>
        <v>Normal export window</v>
      </c>
    </row>
    <row r="5854" spans="1:6" ht="15" customHeight="1">
      <c r="A5854" s="23">
        <f>'8760_Profile'!A5852</f>
        <v>44805.75</v>
      </c>
      <c r="B5854" s="22">
        <f>'8760_Profile'!N5852</f>
        <v>54.991999999999997</v>
      </c>
      <c r="C5854" s="22">
        <f>'8760_Profile'!O5852</f>
        <v>54.991999999999997</v>
      </c>
      <c r="D5854" s="22">
        <f>'8760_Profile'!P5852</f>
        <v>54.991999999999997</v>
      </c>
      <c r="E5854" s="20">
        <f>'8760_Profile'!M5852</f>
        <v>0</v>
      </c>
      <c r="F5854" s="11" t="str">
        <f t="shared" si="91"/>
        <v>Normal export window</v>
      </c>
    </row>
    <row r="5855" spans="1:6" ht="15" customHeight="1">
      <c r="A5855" s="23">
        <f>'8760_Profile'!A5853</f>
        <v>44805.791666666701</v>
      </c>
      <c r="B5855" s="22">
        <f>'8760_Profile'!N5853</f>
        <v>54.991999999999997</v>
      </c>
      <c r="C5855" s="22">
        <f>'8760_Profile'!O5853</f>
        <v>54.991999999999997</v>
      </c>
      <c r="D5855" s="22">
        <f>'8760_Profile'!P5853</f>
        <v>54.991999999999997</v>
      </c>
      <c r="E5855" s="20">
        <f>'8760_Profile'!M5853</f>
        <v>0</v>
      </c>
      <c r="F5855" s="11" t="str">
        <f t="shared" si="91"/>
        <v>Normal export window</v>
      </c>
    </row>
    <row r="5856" spans="1:6" ht="15" customHeight="1">
      <c r="A5856" s="23">
        <f>'8760_Profile'!A5854</f>
        <v>44805.833333333299</v>
      </c>
      <c r="B5856" s="22">
        <f>'8760_Profile'!N5854</f>
        <v>54.991999999999997</v>
      </c>
      <c r="C5856" s="22">
        <f>'8760_Profile'!O5854</f>
        <v>54.991999999999997</v>
      </c>
      <c r="D5856" s="22">
        <f>'8760_Profile'!P5854</f>
        <v>54.991999999999997</v>
      </c>
      <c r="E5856" s="20">
        <f>'8760_Profile'!M5854</f>
        <v>0</v>
      </c>
      <c r="F5856" s="11" t="str">
        <f t="shared" si="91"/>
        <v>Normal export window</v>
      </c>
    </row>
    <row r="5857" spans="1:6" ht="15" customHeight="1">
      <c r="A5857" s="23">
        <f>'8760_Profile'!A5855</f>
        <v>44805.875</v>
      </c>
      <c r="B5857" s="22">
        <f>'8760_Profile'!N5855</f>
        <v>54.991999999999997</v>
      </c>
      <c r="C5857" s="22">
        <f>'8760_Profile'!O5855</f>
        <v>54.991999999999997</v>
      </c>
      <c r="D5857" s="22">
        <f>'8760_Profile'!P5855</f>
        <v>54.991999999999997</v>
      </c>
      <c r="E5857" s="20">
        <f>'8760_Profile'!M5855</f>
        <v>0</v>
      </c>
      <c r="F5857" s="11" t="str">
        <f t="shared" si="91"/>
        <v>Normal export window</v>
      </c>
    </row>
    <row r="5858" spans="1:6" ht="15" customHeight="1">
      <c r="A5858" s="23">
        <f>'8760_Profile'!A5856</f>
        <v>44805.916666666701</v>
      </c>
      <c r="B5858" s="22">
        <f>'8760_Profile'!N5856</f>
        <v>54.991999999999997</v>
      </c>
      <c r="C5858" s="22">
        <f>'8760_Profile'!O5856</f>
        <v>54.991999999999997</v>
      </c>
      <c r="D5858" s="22">
        <f>'8760_Profile'!P5856</f>
        <v>54.991999999999997</v>
      </c>
      <c r="E5858" s="20">
        <f>'8760_Profile'!M5856</f>
        <v>0</v>
      </c>
      <c r="F5858" s="11" t="str">
        <f t="shared" si="91"/>
        <v>Normal export window</v>
      </c>
    </row>
    <row r="5859" spans="1:6" ht="15" customHeight="1">
      <c r="A5859" s="23">
        <f>'8760_Profile'!A5857</f>
        <v>44805.958333333299</v>
      </c>
      <c r="B5859" s="22">
        <f>'8760_Profile'!N5857</f>
        <v>54.991999999999997</v>
      </c>
      <c r="C5859" s="22">
        <f>'8760_Profile'!O5857</f>
        <v>54.991999999999997</v>
      </c>
      <c r="D5859" s="22">
        <f>'8760_Profile'!P5857</f>
        <v>54.991999999999997</v>
      </c>
      <c r="E5859" s="20">
        <f>'8760_Profile'!M5857</f>
        <v>0</v>
      </c>
      <c r="F5859" s="11" t="str">
        <f t="shared" si="91"/>
        <v>Normal export window</v>
      </c>
    </row>
    <row r="5860" spans="1:6" ht="15" customHeight="1">
      <c r="A5860" s="23">
        <f>'8760_Profile'!A5858</f>
        <v>44806</v>
      </c>
      <c r="B5860" s="22">
        <f>'8760_Profile'!N5858</f>
        <v>54.991999999999997</v>
      </c>
      <c r="C5860" s="22">
        <f>'8760_Profile'!O5858</f>
        <v>54.991999999999997</v>
      </c>
      <c r="D5860" s="22">
        <f>'8760_Profile'!P5858</f>
        <v>54.991999999999997</v>
      </c>
      <c r="E5860" s="20">
        <f>'8760_Profile'!M5858</f>
        <v>0</v>
      </c>
      <c r="F5860" s="11" t="str">
        <f t="shared" si="91"/>
        <v>Normal export window</v>
      </c>
    </row>
    <row r="5861" spans="1:6" ht="15" customHeight="1">
      <c r="A5861" s="23">
        <f>'8760_Profile'!A5859</f>
        <v>44806.041666666701</v>
      </c>
      <c r="B5861" s="22">
        <f>'8760_Profile'!N5859</f>
        <v>54.991999999999997</v>
      </c>
      <c r="C5861" s="22">
        <f>'8760_Profile'!O5859</f>
        <v>54.991999999999997</v>
      </c>
      <c r="D5861" s="22">
        <f>'8760_Profile'!P5859</f>
        <v>54.991999999999997</v>
      </c>
      <c r="E5861" s="20">
        <f>'8760_Profile'!M5859</f>
        <v>0</v>
      </c>
      <c r="F5861" s="11" t="str">
        <f t="shared" si="91"/>
        <v>Normal export window</v>
      </c>
    </row>
    <row r="5862" spans="1:6" ht="15" customHeight="1">
      <c r="A5862" s="23">
        <f>'8760_Profile'!A5860</f>
        <v>44806.083333333299</v>
      </c>
      <c r="B5862" s="22">
        <f>'8760_Profile'!N5860</f>
        <v>54.991999999999997</v>
      </c>
      <c r="C5862" s="22">
        <f>'8760_Profile'!O5860</f>
        <v>54.991999999999997</v>
      </c>
      <c r="D5862" s="22">
        <f>'8760_Profile'!P5860</f>
        <v>54.991999999999997</v>
      </c>
      <c r="E5862" s="20">
        <f>'8760_Profile'!M5860</f>
        <v>0</v>
      </c>
      <c r="F5862" s="11" t="str">
        <f t="shared" si="91"/>
        <v>Normal export window</v>
      </c>
    </row>
    <row r="5863" spans="1:6" ht="15" customHeight="1">
      <c r="A5863" s="23">
        <f>'8760_Profile'!A5861</f>
        <v>44806.125</v>
      </c>
      <c r="B5863" s="22">
        <f>'8760_Profile'!N5861</f>
        <v>54.991999999999997</v>
      </c>
      <c r="C5863" s="22">
        <f>'8760_Profile'!O5861</f>
        <v>54.991999999999997</v>
      </c>
      <c r="D5863" s="22">
        <f>'8760_Profile'!P5861</f>
        <v>54.991999999999997</v>
      </c>
      <c r="E5863" s="20">
        <f>'8760_Profile'!M5861</f>
        <v>0</v>
      </c>
      <c r="F5863" s="11" t="str">
        <f t="shared" si="91"/>
        <v>Normal export window</v>
      </c>
    </row>
    <row r="5864" spans="1:6" ht="15" customHeight="1">
      <c r="A5864" s="23">
        <f>'8760_Profile'!A5862</f>
        <v>44806.166666666701</v>
      </c>
      <c r="B5864" s="22">
        <f>'8760_Profile'!N5862</f>
        <v>54.991999999999997</v>
      </c>
      <c r="C5864" s="22">
        <f>'8760_Profile'!O5862</f>
        <v>54.991999999999997</v>
      </c>
      <c r="D5864" s="22">
        <f>'8760_Profile'!P5862</f>
        <v>54.991999999999997</v>
      </c>
      <c r="E5864" s="20">
        <f>'8760_Profile'!M5862</f>
        <v>0</v>
      </c>
      <c r="F5864" s="11" t="str">
        <f t="shared" si="91"/>
        <v>Normal export window</v>
      </c>
    </row>
    <row r="5865" spans="1:6" ht="15" customHeight="1">
      <c r="A5865" s="23">
        <f>'8760_Profile'!A5863</f>
        <v>44806.208333333299</v>
      </c>
      <c r="B5865" s="22">
        <f>'8760_Profile'!N5863</f>
        <v>54.991999999999997</v>
      </c>
      <c r="C5865" s="22">
        <f>'8760_Profile'!O5863</f>
        <v>54.991999999999997</v>
      </c>
      <c r="D5865" s="22">
        <f>'8760_Profile'!P5863</f>
        <v>54.991999999999997</v>
      </c>
      <c r="E5865" s="20">
        <f>'8760_Profile'!M5863</f>
        <v>0</v>
      </c>
      <c r="F5865" s="11" t="str">
        <f t="shared" si="91"/>
        <v>Normal export window</v>
      </c>
    </row>
    <row r="5866" spans="1:6" ht="15" customHeight="1">
      <c r="A5866" s="23">
        <f>'8760_Profile'!A5864</f>
        <v>44806.25</v>
      </c>
      <c r="B5866" s="22">
        <f>'8760_Profile'!N5864</f>
        <v>54.991999999999997</v>
      </c>
      <c r="C5866" s="22">
        <f>'8760_Profile'!O5864</f>
        <v>54.991999999999997</v>
      </c>
      <c r="D5866" s="22">
        <f>'8760_Profile'!P5864</f>
        <v>54.991999999999997</v>
      </c>
      <c r="E5866" s="20">
        <f>'8760_Profile'!M5864</f>
        <v>0</v>
      </c>
      <c r="F5866" s="11" t="str">
        <f t="shared" si="91"/>
        <v>Normal export window</v>
      </c>
    </row>
    <row r="5867" spans="1:6" ht="15" customHeight="1">
      <c r="A5867" s="23">
        <f>'8760_Profile'!A5865</f>
        <v>44806.291666666701</v>
      </c>
      <c r="B5867" s="22">
        <f>'8760_Profile'!N5865</f>
        <v>54.991999999999997</v>
      </c>
      <c r="C5867" s="22">
        <f>'8760_Profile'!O5865</f>
        <v>54.991999999999997</v>
      </c>
      <c r="D5867" s="22">
        <f>'8760_Profile'!P5865</f>
        <v>54.991999999999997</v>
      </c>
      <c r="E5867" s="20">
        <f>'8760_Profile'!M5865</f>
        <v>0</v>
      </c>
      <c r="F5867" s="11" t="str">
        <f t="shared" si="91"/>
        <v>Normal export window</v>
      </c>
    </row>
    <row r="5868" spans="1:6" ht="15" customHeight="1">
      <c r="A5868" s="23">
        <f>'8760_Profile'!A5866</f>
        <v>44806.333333333299</v>
      </c>
      <c r="B5868" s="22">
        <f>'8760_Profile'!N5866</f>
        <v>54.991999999999997</v>
      </c>
      <c r="C5868" s="22">
        <f>'8760_Profile'!O5866</f>
        <v>54.991999999999997</v>
      </c>
      <c r="D5868" s="22">
        <f>'8760_Profile'!P5866</f>
        <v>54.991999999999997</v>
      </c>
      <c r="E5868" s="20">
        <f>'8760_Profile'!M5866</f>
        <v>0</v>
      </c>
      <c r="F5868" s="11" t="str">
        <f t="shared" si="91"/>
        <v>Normal export window</v>
      </c>
    </row>
    <row r="5869" spans="1:6" ht="15" customHeight="1">
      <c r="A5869" s="23">
        <f>'8760_Profile'!A5867</f>
        <v>44806.375</v>
      </c>
      <c r="B5869" s="22">
        <f>'8760_Profile'!N5867</f>
        <v>54.991999999999997</v>
      </c>
      <c r="C5869" s="22">
        <f>'8760_Profile'!O5867</f>
        <v>54.991999999999997</v>
      </c>
      <c r="D5869" s="22">
        <f>'8760_Profile'!P5867</f>
        <v>54.991999999999997</v>
      </c>
      <c r="E5869" s="20">
        <f>'8760_Profile'!M5867</f>
        <v>0</v>
      </c>
      <c r="F5869" s="11" t="str">
        <f t="shared" si="91"/>
        <v>Normal export window</v>
      </c>
    </row>
    <row r="5870" spans="1:6" ht="15" customHeight="1">
      <c r="A5870" s="23">
        <f>'8760_Profile'!A5868</f>
        <v>44806.416666666701</v>
      </c>
      <c r="B5870" s="22">
        <f>'8760_Profile'!N5868</f>
        <v>54.991999999999997</v>
      </c>
      <c r="C5870" s="22">
        <f>'8760_Profile'!O5868</f>
        <v>54.991999999999997</v>
      </c>
      <c r="D5870" s="22">
        <f>'8760_Profile'!P5868</f>
        <v>54.991999999999997</v>
      </c>
      <c r="E5870" s="20">
        <f>'8760_Profile'!M5868</f>
        <v>0</v>
      </c>
      <c r="F5870" s="11" t="str">
        <f t="shared" si="91"/>
        <v>Normal export window</v>
      </c>
    </row>
    <row r="5871" spans="1:6" ht="15" customHeight="1">
      <c r="A5871" s="23">
        <f>'8760_Profile'!A5869</f>
        <v>44806.458333333299</v>
      </c>
      <c r="B5871" s="22">
        <f>'8760_Profile'!N5869</f>
        <v>54.991999999999997</v>
      </c>
      <c r="C5871" s="22">
        <f>'8760_Profile'!O5869</f>
        <v>54.991999999999997</v>
      </c>
      <c r="D5871" s="22">
        <f>'8760_Profile'!P5869</f>
        <v>54.991999999999997</v>
      </c>
      <c r="E5871" s="20">
        <f>'8760_Profile'!M5869</f>
        <v>0</v>
      </c>
      <c r="F5871" s="11" t="str">
        <f t="shared" si="91"/>
        <v>Normal export window</v>
      </c>
    </row>
    <row r="5872" spans="1:6" ht="15" customHeight="1">
      <c r="A5872" s="23">
        <f>'8760_Profile'!A5870</f>
        <v>44806.5</v>
      </c>
      <c r="B5872" s="22">
        <f>'8760_Profile'!N5870</f>
        <v>54.991999999999997</v>
      </c>
      <c r="C5872" s="22">
        <f>'8760_Profile'!O5870</f>
        <v>54.991999999999997</v>
      </c>
      <c r="D5872" s="22">
        <f>'8760_Profile'!P5870</f>
        <v>54.991999999999997</v>
      </c>
      <c r="E5872" s="20">
        <f>'8760_Profile'!M5870</f>
        <v>0</v>
      </c>
      <c r="F5872" s="11" t="str">
        <f t="shared" si="91"/>
        <v>Normal export window</v>
      </c>
    </row>
    <row r="5873" spans="1:6" ht="15" customHeight="1">
      <c r="A5873" s="23">
        <f>'8760_Profile'!A5871</f>
        <v>44806.541666666701</v>
      </c>
      <c r="B5873" s="22">
        <f>'8760_Profile'!N5871</f>
        <v>54.991999999999997</v>
      </c>
      <c r="C5873" s="22">
        <f>'8760_Profile'!O5871</f>
        <v>54.991999999999997</v>
      </c>
      <c r="D5873" s="22">
        <f>'8760_Profile'!P5871</f>
        <v>54.991999999999997</v>
      </c>
      <c r="E5873" s="20">
        <f>'8760_Profile'!M5871</f>
        <v>0</v>
      </c>
      <c r="F5873" s="11" t="str">
        <f t="shared" si="91"/>
        <v>Normal export window</v>
      </c>
    </row>
    <row r="5874" spans="1:6" ht="15" customHeight="1">
      <c r="A5874" s="23">
        <f>'8760_Profile'!A5872</f>
        <v>44806.583333333299</v>
      </c>
      <c r="B5874" s="22">
        <f>'8760_Profile'!N5872</f>
        <v>54.991999999999997</v>
      </c>
      <c r="C5874" s="22">
        <f>'8760_Profile'!O5872</f>
        <v>54.991999999999997</v>
      </c>
      <c r="D5874" s="22">
        <f>'8760_Profile'!P5872</f>
        <v>54.991999999999997</v>
      </c>
      <c r="E5874" s="20">
        <f>'8760_Profile'!M5872</f>
        <v>0</v>
      </c>
      <c r="F5874" s="11" t="str">
        <f t="shared" si="91"/>
        <v>Normal export window</v>
      </c>
    </row>
    <row r="5875" spans="1:6" ht="15" customHeight="1">
      <c r="A5875" s="23">
        <f>'8760_Profile'!A5873</f>
        <v>44806.625</v>
      </c>
      <c r="B5875" s="22">
        <f>'8760_Profile'!N5873</f>
        <v>54.991999999999997</v>
      </c>
      <c r="C5875" s="22">
        <f>'8760_Profile'!O5873</f>
        <v>54.991999999999997</v>
      </c>
      <c r="D5875" s="22">
        <f>'8760_Profile'!P5873</f>
        <v>54.991999999999997</v>
      </c>
      <c r="E5875" s="20">
        <f>'8760_Profile'!M5873</f>
        <v>0</v>
      </c>
      <c r="F5875" s="11" t="str">
        <f t="shared" si="91"/>
        <v>Normal export window</v>
      </c>
    </row>
    <row r="5876" spans="1:6" ht="15" customHeight="1">
      <c r="A5876" s="23">
        <f>'8760_Profile'!A5874</f>
        <v>44806.666666666701</v>
      </c>
      <c r="B5876" s="22">
        <f>'8760_Profile'!N5874</f>
        <v>54.991999999999997</v>
      </c>
      <c r="C5876" s="22">
        <f>'8760_Profile'!O5874</f>
        <v>54.991999999999997</v>
      </c>
      <c r="D5876" s="22">
        <f>'8760_Profile'!P5874</f>
        <v>54.991999999999997</v>
      </c>
      <c r="E5876" s="20">
        <f>'8760_Profile'!M5874</f>
        <v>0</v>
      </c>
      <c r="F5876" s="11" t="str">
        <f t="shared" si="91"/>
        <v>Normal export window</v>
      </c>
    </row>
    <row r="5877" spans="1:6" ht="15" customHeight="1">
      <c r="A5877" s="23">
        <f>'8760_Profile'!A5875</f>
        <v>44806.708333333299</v>
      </c>
      <c r="B5877" s="22">
        <f>'8760_Profile'!N5875</f>
        <v>54.991999999999997</v>
      </c>
      <c r="C5877" s="22">
        <f>'8760_Profile'!O5875</f>
        <v>54.991999999999997</v>
      </c>
      <c r="D5877" s="22">
        <f>'8760_Profile'!P5875</f>
        <v>54.991999999999997</v>
      </c>
      <c r="E5877" s="20">
        <f>'8760_Profile'!M5875</f>
        <v>0</v>
      </c>
      <c r="F5877" s="11" t="str">
        <f t="shared" si="91"/>
        <v>Normal export window</v>
      </c>
    </row>
    <row r="5878" spans="1:6" ht="15" customHeight="1">
      <c r="A5878" s="23">
        <f>'8760_Profile'!A5876</f>
        <v>44806.75</v>
      </c>
      <c r="B5878" s="22">
        <f>'8760_Profile'!N5876</f>
        <v>54.991999999999997</v>
      </c>
      <c r="C5878" s="22">
        <f>'8760_Profile'!O5876</f>
        <v>54.991999999999997</v>
      </c>
      <c r="D5878" s="22">
        <f>'8760_Profile'!P5876</f>
        <v>54.991999999999997</v>
      </c>
      <c r="E5878" s="20">
        <f>'8760_Profile'!M5876</f>
        <v>0</v>
      </c>
      <c r="F5878" s="11" t="str">
        <f t="shared" si="91"/>
        <v>Normal export window</v>
      </c>
    </row>
    <row r="5879" spans="1:6" ht="15" customHeight="1">
      <c r="A5879" s="23">
        <f>'8760_Profile'!A5877</f>
        <v>44806.791666666701</v>
      </c>
      <c r="B5879" s="22">
        <f>'8760_Profile'!N5877</f>
        <v>54.991999999999997</v>
      </c>
      <c r="C5879" s="22">
        <f>'8760_Profile'!O5877</f>
        <v>54.991999999999997</v>
      </c>
      <c r="D5879" s="22">
        <f>'8760_Profile'!P5877</f>
        <v>54.991999999999997</v>
      </c>
      <c r="E5879" s="20">
        <f>'8760_Profile'!M5877</f>
        <v>0</v>
      </c>
      <c r="F5879" s="11" t="str">
        <f t="shared" si="91"/>
        <v>Normal export window</v>
      </c>
    </row>
    <row r="5880" spans="1:6" ht="15" customHeight="1">
      <c r="A5880" s="23">
        <f>'8760_Profile'!A5878</f>
        <v>44806.833333333299</v>
      </c>
      <c r="B5880" s="22">
        <f>'8760_Profile'!N5878</f>
        <v>54.991999999999997</v>
      </c>
      <c r="C5880" s="22">
        <f>'8760_Profile'!O5878</f>
        <v>54.991999999999997</v>
      </c>
      <c r="D5880" s="22">
        <f>'8760_Profile'!P5878</f>
        <v>54.991999999999997</v>
      </c>
      <c r="E5880" s="20">
        <f>'8760_Profile'!M5878</f>
        <v>0</v>
      </c>
      <c r="F5880" s="11" t="str">
        <f t="shared" si="91"/>
        <v>Normal export window</v>
      </c>
    </row>
    <row r="5881" spans="1:6" ht="15" customHeight="1">
      <c r="A5881" s="23">
        <f>'8760_Profile'!A5879</f>
        <v>44806.875</v>
      </c>
      <c r="B5881" s="22">
        <f>'8760_Profile'!N5879</f>
        <v>54.991999999999997</v>
      </c>
      <c r="C5881" s="22">
        <f>'8760_Profile'!O5879</f>
        <v>54.991999999999997</v>
      </c>
      <c r="D5881" s="22">
        <f>'8760_Profile'!P5879</f>
        <v>54.991999999999997</v>
      </c>
      <c r="E5881" s="20">
        <f>'8760_Profile'!M5879</f>
        <v>0</v>
      </c>
      <c r="F5881" s="11" t="str">
        <f t="shared" si="91"/>
        <v>Normal export window</v>
      </c>
    </row>
    <row r="5882" spans="1:6" ht="15" customHeight="1">
      <c r="A5882" s="23">
        <f>'8760_Profile'!A5880</f>
        <v>44806.916666666701</v>
      </c>
      <c r="B5882" s="22">
        <f>'8760_Profile'!N5880</f>
        <v>54.991999999999997</v>
      </c>
      <c r="C5882" s="22">
        <f>'8760_Profile'!O5880</f>
        <v>54.991999999999997</v>
      </c>
      <c r="D5882" s="22">
        <f>'8760_Profile'!P5880</f>
        <v>54.991999999999997</v>
      </c>
      <c r="E5882" s="20">
        <f>'8760_Profile'!M5880</f>
        <v>0</v>
      </c>
      <c r="F5882" s="11" t="str">
        <f t="shared" si="91"/>
        <v>Normal export window</v>
      </c>
    </row>
    <row r="5883" spans="1:6" ht="15" customHeight="1">
      <c r="A5883" s="23">
        <f>'8760_Profile'!A5881</f>
        <v>44806.958333333299</v>
      </c>
      <c r="B5883" s="22">
        <f>'8760_Profile'!N5881</f>
        <v>54.991999999999997</v>
      </c>
      <c r="C5883" s="22">
        <f>'8760_Profile'!O5881</f>
        <v>54.991999999999997</v>
      </c>
      <c r="D5883" s="22">
        <f>'8760_Profile'!P5881</f>
        <v>54.991999999999997</v>
      </c>
      <c r="E5883" s="20">
        <f>'8760_Profile'!M5881</f>
        <v>0</v>
      </c>
      <c r="F5883" s="11" t="str">
        <f t="shared" si="91"/>
        <v>Normal export window</v>
      </c>
    </row>
    <row r="5884" spans="1:6" ht="15" customHeight="1">
      <c r="A5884" s="23">
        <f>'8760_Profile'!A5882</f>
        <v>44807</v>
      </c>
      <c r="B5884" s="22">
        <f>'8760_Profile'!N5882</f>
        <v>54.991999999999997</v>
      </c>
      <c r="C5884" s="22">
        <f>'8760_Profile'!O5882</f>
        <v>54.991999999999997</v>
      </c>
      <c r="D5884" s="22">
        <f>'8760_Profile'!P5882</f>
        <v>54.991999999999997</v>
      </c>
      <c r="E5884" s="20">
        <f>'8760_Profile'!M5882</f>
        <v>0</v>
      </c>
      <c r="F5884" s="11" t="str">
        <f t="shared" si="91"/>
        <v>Normal export window</v>
      </c>
    </row>
    <row r="5885" spans="1:6" ht="15" customHeight="1">
      <c r="A5885" s="23">
        <f>'8760_Profile'!A5883</f>
        <v>44807.041666666701</v>
      </c>
      <c r="B5885" s="22">
        <f>'8760_Profile'!N5883</f>
        <v>54.991999999999997</v>
      </c>
      <c r="C5885" s="22">
        <f>'8760_Profile'!O5883</f>
        <v>54.991999999999997</v>
      </c>
      <c r="D5885" s="22">
        <f>'8760_Profile'!P5883</f>
        <v>54.991999999999997</v>
      </c>
      <c r="E5885" s="20">
        <f>'8760_Profile'!M5883</f>
        <v>0</v>
      </c>
      <c r="F5885" s="11" t="str">
        <f t="shared" si="91"/>
        <v>Normal export window</v>
      </c>
    </row>
    <row r="5886" spans="1:6" ht="15" customHeight="1">
      <c r="A5886" s="23">
        <f>'8760_Profile'!A5884</f>
        <v>44807.083333333299</v>
      </c>
      <c r="B5886" s="22">
        <f>'8760_Profile'!N5884</f>
        <v>54.991999999999997</v>
      </c>
      <c r="C5886" s="22">
        <f>'8760_Profile'!O5884</f>
        <v>54.991999999999997</v>
      </c>
      <c r="D5886" s="22">
        <f>'8760_Profile'!P5884</f>
        <v>54.991999999999997</v>
      </c>
      <c r="E5886" s="20">
        <f>'8760_Profile'!M5884</f>
        <v>0</v>
      </c>
      <c r="F5886" s="11" t="str">
        <f t="shared" si="91"/>
        <v>Normal export window</v>
      </c>
    </row>
    <row r="5887" spans="1:6" ht="15" customHeight="1">
      <c r="A5887" s="23">
        <f>'8760_Profile'!A5885</f>
        <v>44807.125</v>
      </c>
      <c r="B5887" s="22">
        <f>'8760_Profile'!N5885</f>
        <v>54.991999999999997</v>
      </c>
      <c r="C5887" s="22">
        <f>'8760_Profile'!O5885</f>
        <v>54.991999999999997</v>
      </c>
      <c r="D5887" s="22">
        <f>'8760_Profile'!P5885</f>
        <v>54.991999999999997</v>
      </c>
      <c r="E5887" s="20">
        <f>'8760_Profile'!M5885</f>
        <v>0</v>
      </c>
      <c r="F5887" s="11" t="str">
        <f t="shared" si="91"/>
        <v>Normal export window</v>
      </c>
    </row>
    <row r="5888" spans="1:6" ht="15" customHeight="1">
      <c r="A5888" s="23">
        <f>'8760_Profile'!A5886</f>
        <v>44807.166666666701</v>
      </c>
      <c r="B5888" s="22">
        <f>'8760_Profile'!N5886</f>
        <v>54.991999999999997</v>
      </c>
      <c r="C5888" s="22">
        <f>'8760_Profile'!O5886</f>
        <v>54.991999999999997</v>
      </c>
      <c r="D5888" s="22">
        <f>'8760_Profile'!P5886</f>
        <v>54.991999999999997</v>
      </c>
      <c r="E5888" s="20">
        <f>'8760_Profile'!M5886</f>
        <v>0</v>
      </c>
      <c r="F5888" s="11" t="str">
        <f t="shared" si="91"/>
        <v>Normal export window</v>
      </c>
    </row>
    <row r="5889" spans="1:6" ht="15" customHeight="1">
      <c r="A5889" s="23">
        <f>'8760_Profile'!A5887</f>
        <v>44807.208333333299</v>
      </c>
      <c r="B5889" s="22">
        <f>'8760_Profile'!N5887</f>
        <v>54.991999999999997</v>
      </c>
      <c r="C5889" s="22">
        <f>'8760_Profile'!O5887</f>
        <v>54.991999999999997</v>
      </c>
      <c r="D5889" s="22">
        <f>'8760_Profile'!P5887</f>
        <v>54.991999999999997</v>
      </c>
      <c r="E5889" s="20">
        <f>'8760_Profile'!M5887</f>
        <v>0</v>
      </c>
      <c r="F5889" s="11" t="str">
        <f t="shared" si="91"/>
        <v>Normal export window</v>
      </c>
    </row>
    <row r="5890" spans="1:6" ht="15" customHeight="1">
      <c r="A5890" s="23">
        <f>'8760_Profile'!A5888</f>
        <v>44807.25</v>
      </c>
      <c r="B5890" s="22">
        <f>'8760_Profile'!N5888</f>
        <v>54.991999999999997</v>
      </c>
      <c r="C5890" s="22">
        <f>'8760_Profile'!O5888</f>
        <v>54.991999999999997</v>
      </c>
      <c r="D5890" s="22">
        <f>'8760_Profile'!P5888</f>
        <v>54.991999999999997</v>
      </c>
      <c r="E5890" s="20">
        <f>'8760_Profile'!M5888</f>
        <v>0</v>
      </c>
      <c r="F5890" s="11" t="str">
        <f t="shared" si="91"/>
        <v>Normal export window</v>
      </c>
    </row>
    <row r="5891" spans="1:6" ht="15" customHeight="1">
      <c r="A5891" s="23">
        <f>'8760_Profile'!A5889</f>
        <v>44807.291666666701</v>
      </c>
      <c r="B5891" s="22">
        <f>'8760_Profile'!N5889</f>
        <v>54.991999999999997</v>
      </c>
      <c r="C5891" s="22">
        <f>'8760_Profile'!O5889</f>
        <v>54.991999999999997</v>
      </c>
      <c r="D5891" s="22">
        <f>'8760_Profile'!P5889</f>
        <v>54.991999999999997</v>
      </c>
      <c r="E5891" s="20">
        <f>'8760_Profile'!M5889</f>
        <v>0</v>
      </c>
      <c r="F5891" s="11" t="str">
        <f t="shared" si="91"/>
        <v>Normal export window</v>
      </c>
    </row>
    <row r="5892" spans="1:6" ht="15" customHeight="1">
      <c r="A5892" s="23">
        <f>'8760_Profile'!A5890</f>
        <v>44807.333333333299</v>
      </c>
      <c r="B5892" s="22">
        <f>'8760_Profile'!N5890</f>
        <v>54.991999999999997</v>
      </c>
      <c r="C5892" s="22">
        <f>'8760_Profile'!O5890</f>
        <v>54.991999999999997</v>
      </c>
      <c r="D5892" s="22">
        <f>'8760_Profile'!P5890</f>
        <v>54.991999999999997</v>
      </c>
      <c r="E5892" s="20">
        <f>'8760_Profile'!M5890</f>
        <v>0</v>
      </c>
      <c r="F5892" s="11" t="str">
        <f t="shared" ref="F5892:F5955" si="92">IF(E5892=1,"Summer low-load CA constraint window","Normal export window")</f>
        <v>Normal export window</v>
      </c>
    </row>
    <row r="5893" spans="1:6" ht="15" customHeight="1">
      <c r="A5893" s="23">
        <f>'8760_Profile'!A5891</f>
        <v>44807.375</v>
      </c>
      <c r="B5893" s="22">
        <f>'8760_Profile'!N5891</f>
        <v>54.991999999999997</v>
      </c>
      <c r="C5893" s="22">
        <f>'8760_Profile'!O5891</f>
        <v>54.991999999999997</v>
      </c>
      <c r="D5893" s="22">
        <f>'8760_Profile'!P5891</f>
        <v>54.991999999999997</v>
      </c>
      <c r="E5893" s="20">
        <f>'8760_Profile'!M5891</f>
        <v>0</v>
      </c>
      <c r="F5893" s="11" t="str">
        <f t="shared" si="92"/>
        <v>Normal export window</v>
      </c>
    </row>
    <row r="5894" spans="1:6" ht="15" customHeight="1">
      <c r="A5894" s="23">
        <f>'8760_Profile'!A5892</f>
        <v>44807.416666666701</v>
      </c>
      <c r="B5894" s="22">
        <f>'8760_Profile'!N5892</f>
        <v>54.991999999999997</v>
      </c>
      <c r="C5894" s="22">
        <f>'8760_Profile'!O5892</f>
        <v>54.991999999999997</v>
      </c>
      <c r="D5894" s="22">
        <f>'8760_Profile'!P5892</f>
        <v>54.991999999999997</v>
      </c>
      <c r="E5894" s="20">
        <f>'8760_Profile'!M5892</f>
        <v>0</v>
      </c>
      <c r="F5894" s="11" t="str">
        <f t="shared" si="92"/>
        <v>Normal export window</v>
      </c>
    </row>
    <row r="5895" spans="1:6" ht="15" customHeight="1">
      <c r="A5895" s="23">
        <f>'8760_Profile'!A5893</f>
        <v>44807.458333333299</v>
      </c>
      <c r="B5895" s="22">
        <f>'8760_Profile'!N5893</f>
        <v>54.991999999999997</v>
      </c>
      <c r="C5895" s="22">
        <f>'8760_Profile'!O5893</f>
        <v>54.991999999999997</v>
      </c>
      <c r="D5895" s="22">
        <f>'8760_Profile'!P5893</f>
        <v>54.991999999999997</v>
      </c>
      <c r="E5895" s="20">
        <f>'8760_Profile'!M5893</f>
        <v>0</v>
      </c>
      <c r="F5895" s="11" t="str">
        <f t="shared" si="92"/>
        <v>Normal export window</v>
      </c>
    </row>
    <row r="5896" spans="1:6" ht="15" customHeight="1">
      <c r="A5896" s="23">
        <f>'8760_Profile'!A5894</f>
        <v>44807.5</v>
      </c>
      <c r="B5896" s="22">
        <f>'8760_Profile'!N5894</f>
        <v>54.991999999999997</v>
      </c>
      <c r="C5896" s="22">
        <f>'8760_Profile'!O5894</f>
        <v>54.991999999999997</v>
      </c>
      <c r="D5896" s="22">
        <f>'8760_Profile'!P5894</f>
        <v>54.991999999999997</v>
      </c>
      <c r="E5896" s="20">
        <f>'8760_Profile'!M5894</f>
        <v>0</v>
      </c>
      <c r="F5896" s="11" t="str">
        <f t="shared" si="92"/>
        <v>Normal export window</v>
      </c>
    </row>
    <row r="5897" spans="1:6" ht="15" customHeight="1">
      <c r="A5897" s="23">
        <f>'8760_Profile'!A5895</f>
        <v>44807.541666666701</v>
      </c>
      <c r="B5897" s="22">
        <f>'8760_Profile'!N5895</f>
        <v>54.991999999999997</v>
      </c>
      <c r="C5897" s="22">
        <f>'8760_Profile'!O5895</f>
        <v>54.991999999999997</v>
      </c>
      <c r="D5897" s="22">
        <f>'8760_Profile'!P5895</f>
        <v>54.991999999999997</v>
      </c>
      <c r="E5897" s="20">
        <f>'8760_Profile'!M5895</f>
        <v>0</v>
      </c>
      <c r="F5897" s="11" t="str">
        <f t="shared" si="92"/>
        <v>Normal export window</v>
      </c>
    </row>
    <row r="5898" spans="1:6" ht="15" customHeight="1">
      <c r="A5898" s="23">
        <f>'8760_Profile'!A5896</f>
        <v>44807.583333333299</v>
      </c>
      <c r="B5898" s="22">
        <f>'8760_Profile'!N5896</f>
        <v>54.991999999999997</v>
      </c>
      <c r="C5898" s="22">
        <f>'8760_Profile'!O5896</f>
        <v>54.991999999999997</v>
      </c>
      <c r="D5898" s="22">
        <f>'8760_Profile'!P5896</f>
        <v>54.991999999999997</v>
      </c>
      <c r="E5898" s="20">
        <f>'8760_Profile'!M5896</f>
        <v>0</v>
      </c>
      <c r="F5898" s="11" t="str">
        <f t="shared" si="92"/>
        <v>Normal export window</v>
      </c>
    </row>
    <row r="5899" spans="1:6" ht="15" customHeight="1">
      <c r="A5899" s="23">
        <f>'8760_Profile'!A5897</f>
        <v>44807.625</v>
      </c>
      <c r="B5899" s="22">
        <f>'8760_Profile'!N5897</f>
        <v>54.991999999999997</v>
      </c>
      <c r="C5899" s="22">
        <f>'8760_Profile'!O5897</f>
        <v>54.991999999999997</v>
      </c>
      <c r="D5899" s="22">
        <f>'8760_Profile'!P5897</f>
        <v>54.991999999999997</v>
      </c>
      <c r="E5899" s="20">
        <f>'8760_Profile'!M5897</f>
        <v>0</v>
      </c>
      <c r="F5899" s="11" t="str">
        <f t="shared" si="92"/>
        <v>Normal export window</v>
      </c>
    </row>
    <row r="5900" spans="1:6" ht="15" customHeight="1">
      <c r="A5900" s="23">
        <f>'8760_Profile'!A5898</f>
        <v>44807.666666666701</v>
      </c>
      <c r="B5900" s="22">
        <f>'8760_Profile'!N5898</f>
        <v>54.991999999999997</v>
      </c>
      <c r="C5900" s="22">
        <f>'8760_Profile'!O5898</f>
        <v>54.991999999999997</v>
      </c>
      <c r="D5900" s="22">
        <f>'8760_Profile'!P5898</f>
        <v>54.991999999999997</v>
      </c>
      <c r="E5900" s="20">
        <f>'8760_Profile'!M5898</f>
        <v>0</v>
      </c>
      <c r="F5900" s="11" t="str">
        <f t="shared" si="92"/>
        <v>Normal export window</v>
      </c>
    </row>
    <row r="5901" spans="1:6" ht="15" customHeight="1">
      <c r="A5901" s="23">
        <f>'8760_Profile'!A5899</f>
        <v>44807.708333333299</v>
      </c>
      <c r="B5901" s="22">
        <f>'8760_Profile'!N5899</f>
        <v>54.991999999999997</v>
      </c>
      <c r="C5901" s="22">
        <f>'8760_Profile'!O5899</f>
        <v>54.991999999999997</v>
      </c>
      <c r="D5901" s="22">
        <f>'8760_Profile'!P5899</f>
        <v>54.991999999999997</v>
      </c>
      <c r="E5901" s="20">
        <f>'8760_Profile'!M5899</f>
        <v>0</v>
      </c>
      <c r="F5901" s="11" t="str">
        <f t="shared" si="92"/>
        <v>Normal export window</v>
      </c>
    </row>
    <row r="5902" spans="1:6" ht="15" customHeight="1">
      <c r="A5902" s="23">
        <f>'8760_Profile'!A5900</f>
        <v>44807.75</v>
      </c>
      <c r="B5902" s="22">
        <f>'8760_Profile'!N5900</f>
        <v>54.991999999999997</v>
      </c>
      <c r="C5902" s="22">
        <f>'8760_Profile'!O5900</f>
        <v>54.991999999999997</v>
      </c>
      <c r="D5902" s="22">
        <f>'8760_Profile'!P5900</f>
        <v>54.991999999999997</v>
      </c>
      <c r="E5902" s="20">
        <f>'8760_Profile'!M5900</f>
        <v>0</v>
      </c>
      <c r="F5902" s="11" t="str">
        <f t="shared" si="92"/>
        <v>Normal export window</v>
      </c>
    </row>
    <row r="5903" spans="1:6" ht="15" customHeight="1">
      <c r="A5903" s="23">
        <f>'8760_Profile'!A5901</f>
        <v>44807.791666666701</v>
      </c>
      <c r="B5903" s="22">
        <f>'8760_Profile'!N5901</f>
        <v>54.991999999999997</v>
      </c>
      <c r="C5903" s="22">
        <f>'8760_Profile'!O5901</f>
        <v>54.991999999999997</v>
      </c>
      <c r="D5903" s="22">
        <f>'8760_Profile'!P5901</f>
        <v>54.991999999999997</v>
      </c>
      <c r="E5903" s="20">
        <f>'8760_Profile'!M5901</f>
        <v>0</v>
      </c>
      <c r="F5903" s="11" t="str">
        <f t="shared" si="92"/>
        <v>Normal export window</v>
      </c>
    </row>
    <row r="5904" spans="1:6" ht="15" customHeight="1">
      <c r="A5904" s="23">
        <f>'8760_Profile'!A5902</f>
        <v>44807.833333333299</v>
      </c>
      <c r="B5904" s="22">
        <f>'8760_Profile'!N5902</f>
        <v>54.991999999999997</v>
      </c>
      <c r="C5904" s="22">
        <f>'8760_Profile'!O5902</f>
        <v>54.991999999999997</v>
      </c>
      <c r="D5904" s="22">
        <f>'8760_Profile'!P5902</f>
        <v>54.991999999999997</v>
      </c>
      <c r="E5904" s="20">
        <f>'8760_Profile'!M5902</f>
        <v>0</v>
      </c>
      <c r="F5904" s="11" t="str">
        <f t="shared" si="92"/>
        <v>Normal export window</v>
      </c>
    </row>
    <row r="5905" spans="1:6" ht="15" customHeight="1">
      <c r="A5905" s="23">
        <f>'8760_Profile'!A5903</f>
        <v>44807.875</v>
      </c>
      <c r="B5905" s="22">
        <f>'8760_Profile'!N5903</f>
        <v>54.991999999999997</v>
      </c>
      <c r="C5905" s="22">
        <f>'8760_Profile'!O5903</f>
        <v>54.991999999999997</v>
      </c>
      <c r="D5905" s="22">
        <f>'8760_Profile'!P5903</f>
        <v>54.991999999999997</v>
      </c>
      <c r="E5905" s="20">
        <f>'8760_Profile'!M5903</f>
        <v>0</v>
      </c>
      <c r="F5905" s="11" t="str">
        <f t="shared" si="92"/>
        <v>Normal export window</v>
      </c>
    </row>
    <row r="5906" spans="1:6" ht="15" customHeight="1">
      <c r="A5906" s="23">
        <f>'8760_Profile'!A5904</f>
        <v>44807.916666666701</v>
      </c>
      <c r="B5906" s="22">
        <f>'8760_Profile'!N5904</f>
        <v>54.991999999999997</v>
      </c>
      <c r="C5906" s="22">
        <f>'8760_Profile'!O5904</f>
        <v>54.991999999999997</v>
      </c>
      <c r="D5906" s="22">
        <f>'8760_Profile'!P5904</f>
        <v>54.991999999999997</v>
      </c>
      <c r="E5906" s="20">
        <f>'8760_Profile'!M5904</f>
        <v>0</v>
      </c>
      <c r="F5906" s="11" t="str">
        <f t="shared" si="92"/>
        <v>Normal export window</v>
      </c>
    </row>
    <row r="5907" spans="1:6" ht="15" customHeight="1">
      <c r="A5907" s="23">
        <f>'8760_Profile'!A5905</f>
        <v>44807.958333333299</v>
      </c>
      <c r="B5907" s="22">
        <f>'8760_Profile'!N5905</f>
        <v>54.991999999999997</v>
      </c>
      <c r="C5907" s="22">
        <f>'8760_Profile'!O5905</f>
        <v>54.991999999999997</v>
      </c>
      <c r="D5907" s="22">
        <f>'8760_Profile'!P5905</f>
        <v>54.991999999999997</v>
      </c>
      <c r="E5907" s="20">
        <f>'8760_Profile'!M5905</f>
        <v>0</v>
      </c>
      <c r="F5907" s="11" t="str">
        <f t="shared" si="92"/>
        <v>Normal export window</v>
      </c>
    </row>
    <row r="5908" spans="1:6" ht="15" customHeight="1">
      <c r="A5908" s="23">
        <f>'8760_Profile'!A5906</f>
        <v>44808</v>
      </c>
      <c r="B5908" s="22">
        <f>'8760_Profile'!N5906</f>
        <v>54.991999999999997</v>
      </c>
      <c r="C5908" s="22">
        <f>'8760_Profile'!O5906</f>
        <v>54.991999999999997</v>
      </c>
      <c r="D5908" s="22">
        <f>'8760_Profile'!P5906</f>
        <v>54.991999999999997</v>
      </c>
      <c r="E5908" s="20">
        <f>'8760_Profile'!M5906</f>
        <v>0</v>
      </c>
      <c r="F5908" s="11" t="str">
        <f t="shared" si="92"/>
        <v>Normal export window</v>
      </c>
    </row>
    <row r="5909" spans="1:6" ht="15" customHeight="1">
      <c r="A5909" s="23">
        <f>'8760_Profile'!A5907</f>
        <v>44808.041666666701</v>
      </c>
      <c r="B5909" s="22">
        <f>'8760_Profile'!N5907</f>
        <v>54.991999999999997</v>
      </c>
      <c r="C5909" s="22">
        <f>'8760_Profile'!O5907</f>
        <v>54.991999999999997</v>
      </c>
      <c r="D5909" s="22">
        <f>'8760_Profile'!P5907</f>
        <v>54.991999999999997</v>
      </c>
      <c r="E5909" s="20">
        <f>'8760_Profile'!M5907</f>
        <v>0</v>
      </c>
      <c r="F5909" s="11" t="str">
        <f t="shared" si="92"/>
        <v>Normal export window</v>
      </c>
    </row>
    <row r="5910" spans="1:6" ht="15" customHeight="1">
      <c r="A5910" s="23">
        <f>'8760_Profile'!A5908</f>
        <v>44808.083333333299</v>
      </c>
      <c r="B5910" s="22">
        <f>'8760_Profile'!N5908</f>
        <v>54.991999999999997</v>
      </c>
      <c r="C5910" s="22">
        <f>'8760_Profile'!O5908</f>
        <v>54.991999999999997</v>
      </c>
      <c r="D5910" s="22">
        <f>'8760_Profile'!P5908</f>
        <v>54.991999999999997</v>
      </c>
      <c r="E5910" s="20">
        <f>'8760_Profile'!M5908</f>
        <v>0</v>
      </c>
      <c r="F5910" s="11" t="str">
        <f t="shared" si="92"/>
        <v>Normal export window</v>
      </c>
    </row>
    <row r="5911" spans="1:6" ht="15" customHeight="1">
      <c r="A5911" s="23">
        <f>'8760_Profile'!A5909</f>
        <v>44808.125</v>
      </c>
      <c r="B5911" s="22">
        <f>'8760_Profile'!N5909</f>
        <v>54.991999999999997</v>
      </c>
      <c r="C5911" s="22">
        <f>'8760_Profile'!O5909</f>
        <v>54.991999999999997</v>
      </c>
      <c r="D5911" s="22">
        <f>'8760_Profile'!P5909</f>
        <v>54.991999999999997</v>
      </c>
      <c r="E5911" s="20">
        <f>'8760_Profile'!M5909</f>
        <v>0</v>
      </c>
      <c r="F5911" s="11" t="str">
        <f t="shared" si="92"/>
        <v>Normal export window</v>
      </c>
    </row>
    <row r="5912" spans="1:6" ht="15" customHeight="1">
      <c r="A5912" s="23">
        <f>'8760_Profile'!A5910</f>
        <v>44808.166666666701</v>
      </c>
      <c r="B5912" s="22">
        <f>'8760_Profile'!N5910</f>
        <v>54.991999999999997</v>
      </c>
      <c r="C5912" s="22">
        <f>'8760_Profile'!O5910</f>
        <v>54.991999999999997</v>
      </c>
      <c r="D5912" s="22">
        <f>'8760_Profile'!P5910</f>
        <v>54.991999999999997</v>
      </c>
      <c r="E5912" s="20">
        <f>'8760_Profile'!M5910</f>
        <v>0</v>
      </c>
      <c r="F5912" s="11" t="str">
        <f t="shared" si="92"/>
        <v>Normal export window</v>
      </c>
    </row>
    <row r="5913" spans="1:6" ht="15" customHeight="1">
      <c r="A5913" s="23">
        <f>'8760_Profile'!A5911</f>
        <v>44808.208333333299</v>
      </c>
      <c r="B5913" s="22">
        <f>'8760_Profile'!N5911</f>
        <v>54.991999999999997</v>
      </c>
      <c r="C5913" s="22">
        <f>'8760_Profile'!O5911</f>
        <v>54.991999999999997</v>
      </c>
      <c r="D5913" s="22">
        <f>'8760_Profile'!P5911</f>
        <v>54.991999999999997</v>
      </c>
      <c r="E5913" s="20">
        <f>'8760_Profile'!M5911</f>
        <v>0</v>
      </c>
      <c r="F5913" s="11" t="str">
        <f t="shared" si="92"/>
        <v>Normal export window</v>
      </c>
    </row>
    <row r="5914" spans="1:6" ht="15" customHeight="1">
      <c r="A5914" s="23">
        <f>'8760_Profile'!A5912</f>
        <v>44808.25</v>
      </c>
      <c r="B5914" s="22">
        <f>'8760_Profile'!N5912</f>
        <v>54.991999999999997</v>
      </c>
      <c r="C5914" s="22">
        <f>'8760_Profile'!O5912</f>
        <v>54.991999999999997</v>
      </c>
      <c r="D5914" s="22">
        <f>'8760_Profile'!P5912</f>
        <v>54.991999999999997</v>
      </c>
      <c r="E5914" s="20">
        <f>'8760_Profile'!M5912</f>
        <v>0</v>
      </c>
      <c r="F5914" s="11" t="str">
        <f t="shared" si="92"/>
        <v>Normal export window</v>
      </c>
    </row>
    <row r="5915" spans="1:6" ht="15" customHeight="1">
      <c r="A5915" s="23">
        <f>'8760_Profile'!A5913</f>
        <v>44808.291666666701</v>
      </c>
      <c r="B5915" s="22">
        <f>'8760_Profile'!N5913</f>
        <v>54.991999999999997</v>
      </c>
      <c r="C5915" s="22">
        <f>'8760_Profile'!O5913</f>
        <v>54.991999999999997</v>
      </c>
      <c r="D5915" s="22">
        <f>'8760_Profile'!P5913</f>
        <v>54.991999999999997</v>
      </c>
      <c r="E5915" s="20">
        <f>'8760_Profile'!M5913</f>
        <v>0</v>
      </c>
      <c r="F5915" s="11" t="str">
        <f t="shared" si="92"/>
        <v>Normal export window</v>
      </c>
    </row>
    <row r="5916" spans="1:6" ht="15" customHeight="1">
      <c r="A5916" s="23">
        <f>'8760_Profile'!A5914</f>
        <v>44808.333333333299</v>
      </c>
      <c r="B5916" s="22">
        <f>'8760_Profile'!N5914</f>
        <v>54.991999999999997</v>
      </c>
      <c r="C5916" s="22">
        <f>'8760_Profile'!O5914</f>
        <v>54.991999999999997</v>
      </c>
      <c r="D5916" s="22">
        <f>'8760_Profile'!P5914</f>
        <v>54.991999999999997</v>
      </c>
      <c r="E5916" s="20">
        <f>'8760_Profile'!M5914</f>
        <v>0</v>
      </c>
      <c r="F5916" s="11" t="str">
        <f t="shared" si="92"/>
        <v>Normal export window</v>
      </c>
    </row>
    <row r="5917" spans="1:6" ht="15" customHeight="1">
      <c r="A5917" s="23">
        <f>'8760_Profile'!A5915</f>
        <v>44808.375</v>
      </c>
      <c r="B5917" s="22">
        <f>'8760_Profile'!N5915</f>
        <v>54.991999999999997</v>
      </c>
      <c r="C5917" s="22">
        <f>'8760_Profile'!O5915</f>
        <v>54.991999999999997</v>
      </c>
      <c r="D5917" s="22">
        <f>'8760_Profile'!P5915</f>
        <v>54.991999999999997</v>
      </c>
      <c r="E5917" s="20">
        <f>'8760_Profile'!M5915</f>
        <v>0</v>
      </c>
      <c r="F5917" s="11" t="str">
        <f t="shared" si="92"/>
        <v>Normal export window</v>
      </c>
    </row>
    <row r="5918" spans="1:6" ht="15" customHeight="1">
      <c r="A5918" s="23">
        <f>'8760_Profile'!A5916</f>
        <v>44808.416666666701</v>
      </c>
      <c r="B5918" s="22">
        <f>'8760_Profile'!N5916</f>
        <v>54.991999999999997</v>
      </c>
      <c r="C5918" s="22">
        <f>'8760_Profile'!O5916</f>
        <v>54.991999999999997</v>
      </c>
      <c r="D5918" s="22">
        <f>'8760_Profile'!P5916</f>
        <v>54.991999999999997</v>
      </c>
      <c r="E5918" s="20">
        <f>'8760_Profile'!M5916</f>
        <v>0</v>
      </c>
      <c r="F5918" s="11" t="str">
        <f t="shared" si="92"/>
        <v>Normal export window</v>
      </c>
    </row>
    <row r="5919" spans="1:6" ht="15" customHeight="1">
      <c r="A5919" s="23">
        <f>'8760_Profile'!A5917</f>
        <v>44808.458333333299</v>
      </c>
      <c r="B5919" s="22">
        <f>'8760_Profile'!N5917</f>
        <v>54.991999999999997</v>
      </c>
      <c r="C5919" s="22">
        <f>'8760_Profile'!O5917</f>
        <v>54.991999999999997</v>
      </c>
      <c r="D5919" s="22">
        <f>'8760_Profile'!P5917</f>
        <v>54.991999999999997</v>
      </c>
      <c r="E5919" s="20">
        <f>'8760_Profile'!M5917</f>
        <v>0</v>
      </c>
      <c r="F5919" s="11" t="str">
        <f t="shared" si="92"/>
        <v>Normal export window</v>
      </c>
    </row>
    <row r="5920" spans="1:6" ht="15" customHeight="1">
      <c r="A5920" s="23">
        <f>'8760_Profile'!A5918</f>
        <v>44808.5</v>
      </c>
      <c r="B5920" s="22">
        <f>'8760_Profile'!N5918</f>
        <v>54.991999999999997</v>
      </c>
      <c r="C5920" s="22">
        <f>'8760_Profile'!O5918</f>
        <v>54.991999999999997</v>
      </c>
      <c r="D5920" s="22">
        <f>'8760_Profile'!P5918</f>
        <v>54.991999999999997</v>
      </c>
      <c r="E5920" s="20">
        <f>'8760_Profile'!M5918</f>
        <v>0</v>
      </c>
      <c r="F5920" s="11" t="str">
        <f t="shared" si="92"/>
        <v>Normal export window</v>
      </c>
    </row>
    <row r="5921" spans="1:6" ht="15" customHeight="1">
      <c r="A5921" s="23">
        <f>'8760_Profile'!A5919</f>
        <v>44808.541666666701</v>
      </c>
      <c r="B5921" s="22">
        <f>'8760_Profile'!N5919</f>
        <v>54.991999999999997</v>
      </c>
      <c r="C5921" s="22">
        <f>'8760_Profile'!O5919</f>
        <v>54.991999999999997</v>
      </c>
      <c r="D5921" s="22">
        <f>'8760_Profile'!P5919</f>
        <v>54.991999999999997</v>
      </c>
      <c r="E5921" s="20">
        <f>'8760_Profile'!M5919</f>
        <v>0</v>
      </c>
      <c r="F5921" s="11" t="str">
        <f t="shared" si="92"/>
        <v>Normal export window</v>
      </c>
    </row>
    <row r="5922" spans="1:6" ht="15" customHeight="1">
      <c r="A5922" s="23">
        <f>'8760_Profile'!A5920</f>
        <v>44808.583333333299</v>
      </c>
      <c r="B5922" s="22">
        <f>'8760_Profile'!N5920</f>
        <v>54.991999999999997</v>
      </c>
      <c r="C5922" s="22">
        <f>'8760_Profile'!O5920</f>
        <v>54.991999999999997</v>
      </c>
      <c r="D5922" s="22">
        <f>'8760_Profile'!P5920</f>
        <v>54.991999999999997</v>
      </c>
      <c r="E5922" s="20">
        <f>'8760_Profile'!M5920</f>
        <v>0</v>
      </c>
      <c r="F5922" s="11" t="str">
        <f t="shared" si="92"/>
        <v>Normal export window</v>
      </c>
    </row>
    <row r="5923" spans="1:6" ht="15" customHeight="1">
      <c r="A5923" s="23">
        <f>'8760_Profile'!A5921</f>
        <v>44808.625</v>
      </c>
      <c r="B5923" s="22">
        <f>'8760_Profile'!N5921</f>
        <v>54.991999999999997</v>
      </c>
      <c r="C5923" s="22">
        <f>'8760_Profile'!O5921</f>
        <v>54.991999999999997</v>
      </c>
      <c r="D5923" s="22">
        <f>'8760_Profile'!P5921</f>
        <v>54.991999999999997</v>
      </c>
      <c r="E5923" s="20">
        <f>'8760_Profile'!M5921</f>
        <v>0</v>
      </c>
      <c r="F5923" s="11" t="str">
        <f t="shared" si="92"/>
        <v>Normal export window</v>
      </c>
    </row>
    <row r="5924" spans="1:6" ht="15" customHeight="1">
      <c r="A5924" s="23">
        <f>'8760_Profile'!A5922</f>
        <v>44808.666666666701</v>
      </c>
      <c r="B5924" s="22">
        <f>'8760_Profile'!N5922</f>
        <v>54.991999999999997</v>
      </c>
      <c r="C5924" s="22">
        <f>'8760_Profile'!O5922</f>
        <v>54.991999999999997</v>
      </c>
      <c r="D5924" s="22">
        <f>'8760_Profile'!P5922</f>
        <v>54.991999999999997</v>
      </c>
      <c r="E5924" s="20">
        <f>'8760_Profile'!M5922</f>
        <v>0</v>
      </c>
      <c r="F5924" s="11" t="str">
        <f t="shared" si="92"/>
        <v>Normal export window</v>
      </c>
    </row>
    <row r="5925" spans="1:6" ht="15" customHeight="1">
      <c r="A5925" s="23">
        <f>'8760_Profile'!A5923</f>
        <v>44808.708333333299</v>
      </c>
      <c r="B5925" s="22">
        <f>'8760_Profile'!N5923</f>
        <v>54.991999999999997</v>
      </c>
      <c r="C5925" s="22">
        <f>'8760_Profile'!O5923</f>
        <v>54.991999999999997</v>
      </c>
      <c r="D5925" s="22">
        <f>'8760_Profile'!P5923</f>
        <v>54.991999999999997</v>
      </c>
      <c r="E5925" s="20">
        <f>'8760_Profile'!M5923</f>
        <v>0</v>
      </c>
      <c r="F5925" s="11" t="str">
        <f t="shared" si="92"/>
        <v>Normal export window</v>
      </c>
    </row>
    <row r="5926" spans="1:6" ht="15" customHeight="1">
      <c r="A5926" s="23">
        <f>'8760_Profile'!A5924</f>
        <v>44808.75</v>
      </c>
      <c r="B5926" s="22">
        <f>'8760_Profile'!N5924</f>
        <v>54.991999999999997</v>
      </c>
      <c r="C5926" s="22">
        <f>'8760_Profile'!O5924</f>
        <v>54.991999999999997</v>
      </c>
      <c r="D5926" s="22">
        <f>'8760_Profile'!P5924</f>
        <v>54.991999999999997</v>
      </c>
      <c r="E5926" s="20">
        <f>'8760_Profile'!M5924</f>
        <v>0</v>
      </c>
      <c r="F5926" s="11" t="str">
        <f t="shared" si="92"/>
        <v>Normal export window</v>
      </c>
    </row>
    <row r="5927" spans="1:6" ht="15" customHeight="1">
      <c r="A5927" s="23">
        <f>'8760_Profile'!A5925</f>
        <v>44808.791666666701</v>
      </c>
      <c r="B5927" s="22">
        <f>'8760_Profile'!N5925</f>
        <v>54.991999999999997</v>
      </c>
      <c r="C5927" s="22">
        <f>'8760_Profile'!O5925</f>
        <v>54.991999999999997</v>
      </c>
      <c r="D5927" s="22">
        <f>'8760_Profile'!P5925</f>
        <v>54.991999999999997</v>
      </c>
      <c r="E5927" s="20">
        <f>'8760_Profile'!M5925</f>
        <v>0</v>
      </c>
      <c r="F5927" s="11" t="str">
        <f t="shared" si="92"/>
        <v>Normal export window</v>
      </c>
    </row>
    <row r="5928" spans="1:6" ht="15" customHeight="1">
      <c r="A5928" s="23">
        <f>'8760_Profile'!A5926</f>
        <v>44808.833333333299</v>
      </c>
      <c r="B5928" s="22">
        <f>'8760_Profile'!N5926</f>
        <v>54.991999999999997</v>
      </c>
      <c r="C5928" s="22">
        <f>'8760_Profile'!O5926</f>
        <v>54.991999999999997</v>
      </c>
      <c r="D5928" s="22">
        <f>'8760_Profile'!P5926</f>
        <v>54.991999999999997</v>
      </c>
      <c r="E5928" s="20">
        <f>'8760_Profile'!M5926</f>
        <v>0</v>
      </c>
      <c r="F5928" s="11" t="str">
        <f t="shared" si="92"/>
        <v>Normal export window</v>
      </c>
    </row>
    <row r="5929" spans="1:6" ht="15" customHeight="1">
      <c r="A5929" s="23">
        <f>'8760_Profile'!A5927</f>
        <v>44808.875</v>
      </c>
      <c r="B5929" s="22">
        <f>'8760_Profile'!N5927</f>
        <v>54.991999999999997</v>
      </c>
      <c r="C5929" s="22">
        <f>'8760_Profile'!O5927</f>
        <v>54.991999999999997</v>
      </c>
      <c r="D5929" s="22">
        <f>'8760_Profile'!P5927</f>
        <v>54.991999999999997</v>
      </c>
      <c r="E5929" s="20">
        <f>'8760_Profile'!M5927</f>
        <v>0</v>
      </c>
      <c r="F5929" s="11" t="str">
        <f t="shared" si="92"/>
        <v>Normal export window</v>
      </c>
    </row>
    <row r="5930" spans="1:6" ht="15" customHeight="1">
      <c r="A5930" s="23">
        <f>'8760_Profile'!A5928</f>
        <v>44808.916666666701</v>
      </c>
      <c r="B5930" s="22">
        <f>'8760_Profile'!N5928</f>
        <v>54.991999999999997</v>
      </c>
      <c r="C5930" s="22">
        <f>'8760_Profile'!O5928</f>
        <v>54.991999999999997</v>
      </c>
      <c r="D5930" s="22">
        <f>'8760_Profile'!P5928</f>
        <v>54.991999999999997</v>
      </c>
      <c r="E5930" s="20">
        <f>'8760_Profile'!M5928</f>
        <v>0</v>
      </c>
      <c r="F5930" s="11" t="str">
        <f t="shared" si="92"/>
        <v>Normal export window</v>
      </c>
    </row>
    <row r="5931" spans="1:6" ht="15" customHeight="1">
      <c r="A5931" s="23">
        <f>'8760_Profile'!A5929</f>
        <v>44808.958333333299</v>
      </c>
      <c r="B5931" s="22">
        <f>'8760_Profile'!N5929</f>
        <v>54.991999999999997</v>
      </c>
      <c r="C5931" s="22">
        <f>'8760_Profile'!O5929</f>
        <v>54.991999999999997</v>
      </c>
      <c r="D5931" s="22">
        <f>'8760_Profile'!P5929</f>
        <v>54.991999999999997</v>
      </c>
      <c r="E5931" s="20">
        <f>'8760_Profile'!M5929</f>
        <v>0</v>
      </c>
      <c r="F5931" s="11" t="str">
        <f t="shared" si="92"/>
        <v>Normal export window</v>
      </c>
    </row>
    <row r="5932" spans="1:6" ht="15" customHeight="1">
      <c r="A5932" s="23">
        <f>'8760_Profile'!A5930</f>
        <v>44809</v>
      </c>
      <c r="B5932" s="22">
        <f>'8760_Profile'!N5930</f>
        <v>54.991999999999997</v>
      </c>
      <c r="C5932" s="22">
        <f>'8760_Profile'!O5930</f>
        <v>54.991999999999997</v>
      </c>
      <c r="D5932" s="22">
        <f>'8760_Profile'!P5930</f>
        <v>54.991999999999997</v>
      </c>
      <c r="E5932" s="20">
        <f>'8760_Profile'!M5930</f>
        <v>0</v>
      </c>
      <c r="F5932" s="11" t="str">
        <f t="shared" si="92"/>
        <v>Normal export window</v>
      </c>
    </row>
    <row r="5933" spans="1:6" ht="15" customHeight="1">
      <c r="A5933" s="23">
        <f>'8760_Profile'!A5931</f>
        <v>44809.041666666701</v>
      </c>
      <c r="B5933" s="22">
        <f>'8760_Profile'!N5931</f>
        <v>54.991999999999997</v>
      </c>
      <c r="C5933" s="22">
        <f>'8760_Profile'!O5931</f>
        <v>54.991999999999997</v>
      </c>
      <c r="D5933" s="22">
        <f>'8760_Profile'!P5931</f>
        <v>54.991999999999997</v>
      </c>
      <c r="E5933" s="20">
        <f>'8760_Profile'!M5931</f>
        <v>0</v>
      </c>
      <c r="F5933" s="11" t="str">
        <f t="shared" si="92"/>
        <v>Normal export window</v>
      </c>
    </row>
    <row r="5934" spans="1:6" ht="15" customHeight="1">
      <c r="A5934" s="23">
        <f>'8760_Profile'!A5932</f>
        <v>44809.083333333299</v>
      </c>
      <c r="B5934" s="22">
        <f>'8760_Profile'!N5932</f>
        <v>54.991999999999997</v>
      </c>
      <c r="C5934" s="22">
        <f>'8760_Profile'!O5932</f>
        <v>54.991999999999997</v>
      </c>
      <c r="D5934" s="22">
        <f>'8760_Profile'!P5932</f>
        <v>54.991999999999997</v>
      </c>
      <c r="E5934" s="20">
        <f>'8760_Profile'!M5932</f>
        <v>0</v>
      </c>
      <c r="F5934" s="11" t="str">
        <f t="shared" si="92"/>
        <v>Normal export window</v>
      </c>
    </row>
    <row r="5935" spans="1:6" ht="15" customHeight="1">
      <c r="A5935" s="23">
        <f>'8760_Profile'!A5933</f>
        <v>44809.125</v>
      </c>
      <c r="B5935" s="22">
        <f>'8760_Profile'!N5933</f>
        <v>54.991999999999997</v>
      </c>
      <c r="C5935" s="22">
        <f>'8760_Profile'!O5933</f>
        <v>54.991999999999997</v>
      </c>
      <c r="D5935" s="22">
        <f>'8760_Profile'!P5933</f>
        <v>54.991999999999997</v>
      </c>
      <c r="E5935" s="20">
        <f>'8760_Profile'!M5933</f>
        <v>0</v>
      </c>
      <c r="F5935" s="11" t="str">
        <f t="shared" si="92"/>
        <v>Normal export window</v>
      </c>
    </row>
    <row r="5936" spans="1:6" ht="15" customHeight="1">
      <c r="A5936" s="23">
        <f>'8760_Profile'!A5934</f>
        <v>44809.166666666701</v>
      </c>
      <c r="B5936" s="22">
        <f>'8760_Profile'!N5934</f>
        <v>54.991999999999997</v>
      </c>
      <c r="C5936" s="22">
        <f>'8760_Profile'!O5934</f>
        <v>54.991999999999997</v>
      </c>
      <c r="D5936" s="22">
        <f>'8760_Profile'!P5934</f>
        <v>54.991999999999997</v>
      </c>
      <c r="E5936" s="20">
        <f>'8760_Profile'!M5934</f>
        <v>0</v>
      </c>
      <c r="F5936" s="11" t="str">
        <f t="shared" si="92"/>
        <v>Normal export window</v>
      </c>
    </row>
    <row r="5937" spans="1:6" ht="15" customHeight="1">
      <c r="A5937" s="23">
        <f>'8760_Profile'!A5935</f>
        <v>44809.208333333299</v>
      </c>
      <c r="B5937" s="22">
        <f>'8760_Profile'!N5935</f>
        <v>54.991999999999997</v>
      </c>
      <c r="C5937" s="22">
        <f>'8760_Profile'!O5935</f>
        <v>54.991999999999997</v>
      </c>
      <c r="D5937" s="22">
        <f>'8760_Profile'!P5935</f>
        <v>54.991999999999997</v>
      </c>
      <c r="E5937" s="20">
        <f>'8760_Profile'!M5935</f>
        <v>0</v>
      </c>
      <c r="F5937" s="11" t="str">
        <f t="shared" si="92"/>
        <v>Normal export window</v>
      </c>
    </row>
    <row r="5938" spans="1:6" ht="15" customHeight="1">
      <c r="A5938" s="23">
        <f>'8760_Profile'!A5936</f>
        <v>44809.25</v>
      </c>
      <c r="B5938" s="22">
        <f>'8760_Profile'!N5936</f>
        <v>54.991999999999997</v>
      </c>
      <c r="C5938" s="22">
        <f>'8760_Profile'!O5936</f>
        <v>54.991999999999997</v>
      </c>
      <c r="D5938" s="22">
        <f>'8760_Profile'!P5936</f>
        <v>54.991999999999997</v>
      </c>
      <c r="E5938" s="20">
        <f>'8760_Profile'!M5936</f>
        <v>0</v>
      </c>
      <c r="F5938" s="11" t="str">
        <f t="shared" si="92"/>
        <v>Normal export window</v>
      </c>
    </row>
    <row r="5939" spans="1:6" ht="15" customHeight="1">
      <c r="A5939" s="23">
        <f>'8760_Profile'!A5937</f>
        <v>44809.291666666701</v>
      </c>
      <c r="B5939" s="22">
        <f>'8760_Profile'!N5937</f>
        <v>54.991999999999997</v>
      </c>
      <c r="C5939" s="22">
        <f>'8760_Profile'!O5937</f>
        <v>54.991999999999997</v>
      </c>
      <c r="D5939" s="22">
        <f>'8760_Profile'!P5937</f>
        <v>54.991999999999997</v>
      </c>
      <c r="E5939" s="20">
        <f>'8760_Profile'!M5937</f>
        <v>0</v>
      </c>
      <c r="F5939" s="11" t="str">
        <f t="shared" si="92"/>
        <v>Normal export window</v>
      </c>
    </row>
    <row r="5940" spans="1:6" ht="15" customHeight="1">
      <c r="A5940" s="23">
        <f>'8760_Profile'!A5938</f>
        <v>44809.333333333299</v>
      </c>
      <c r="B5940" s="22">
        <f>'8760_Profile'!N5938</f>
        <v>54.991999999999997</v>
      </c>
      <c r="C5940" s="22">
        <f>'8760_Profile'!O5938</f>
        <v>54.991999999999997</v>
      </c>
      <c r="D5940" s="22">
        <f>'8760_Profile'!P5938</f>
        <v>54.991999999999997</v>
      </c>
      <c r="E5940" s="20">
        <f>'8760_Profile'!M5938</f>
        <v>0</v>
      </c>
      <c r="F5940" s="11" t="str">
        <f t="shared" si="92"/>
        <v>Normal export window</v>
      </c>
    </row>
    <row r="5941" spans="1:6" ht="15" customHeight="1">
      <c r="A5941" s="23">
        <f>'8760_Profile'!A5939</f>
        <v>44809.375</v>
      </c>
      <c r="B5941" s="22">
        <f>'8760_Profile'!N5939</f>
        <v>54.991999999999997</v>
      </c>
      <c r="C5941" s="22">
        <f>'8760_Profile'!O5939</f>
        <v>54.991999999999997</v>
      </c>
      <c r="D5941" s="22">
        <f>'8760_Profile'!P5939</f>
        <v>54.991999999999997</v>
      </c>
      <c r="E5941" s="20">
        <f>'8760_Profile'!M5939</f>
        <v>0</v>
      </c>
      <c r="F5941" s="11" t="str">
        <f t="shared" si="92"/>
        <v>Normal export window</v>
      </c>
    </row>
    <row r="5942" spans="1:6" ht="15" customHeight="1">
      <c r="A5942" s="23">
        <f>'8760_Profile'!A5940</f>
        <v>44809.416666666701</v>
      </c>
      <c r="B5942" s="22">
        <f>'8760_Profile'!N5940</f>
        <v>54.991999999999997</v>
      </c>
      <c r="C5942" s="22">
        <f>'8760_Profile'!O5940</f>
        <v>54.991999999999997</v>
      </c>
      <c r="D5942" s="22">
        <f>'8760_Profile'!P5940</f>
        <v>54.991999999999997</v>
      </c>
      <c r="E5942" s="20">
        <f>'8760_Profile'!M5940</f>
        <v>0</v>
      </c>
      <c r="F5942" s="11" t="str">
        <f t="shared" si="92"/>
        <v>Normal export window</v>
      </c>
    </row>
    <row r="5943" spans="1:6" ht="15" customHeight="1">
      <c r="A5943" s="23">
        <f>'8760_Profile'!A5941</f>
        <v>44809.458333333299</v>
      </c>
      <c r="B5943" s="22">
        <f>'8760_Profile'!N5941</f>
        <v>54.991999999999997</v>
      </c>
      <c r="C5943" s="22">
        <f>'8760_Profile'!O5941</f>
        <v>54.991999999999997</v>
      </c>
      <c r="D5943" s="22">
        <f>'8760_Profile'!P5941</f>
        <v>54.991999999999997</v>
      </c>
      <c r="E5943" s="20">
        <f>'8760_Profile'!M5941</f>
        <v>0</v>
      </c>
      <c r="F5943" s="11" t="str">
        <f t="shared" si="92"/>
        <v>Normal export window</v>
      </c>
    </row>
    <row r="5944" spans="1:6" ht="15" customHeight="1">
      <c r="A5944" s="23">
        <f>'8760_Profile'!A5942</f>
        <v>44809.5</v>
      </c>
      <c r="B5944" s="22">
        <f>'8760_Profile'!N5942</f>
        <v>54.991999999999997</v>
      </c>
      <c r="C5944" s="22">
        <f>'8760_Profile'!O5942</f>
        <v>54.991999999999997</v>
      </c>
      <c r="D5944" s="22">
        <f>'8760_Profile'!P5942</f>
        <v>54.991999999999997</v>
      </c>
      <c r="E5944" s="20">
        <f>'8760_Profile'!M5942</f>
        <v>0</v>
      </c>
      <c r="F5944" s="11" t="str">
        <f t="shared" si="92"/>
        <v>Normal export window</v>
      </c>
    </row>
    <row r="5945" spans="1:6" ht="15" customHeight="1">
      <c r="A5945" s="23">
        <f>'8760_Profile'!A5943</f>
        <v>44809.541666666701</v>
      </c>
      <c r="B5945" s="22">
        <f>'8760_Profile'!N5943</f>
        <v>54.991999999999997</v>
      </c>
      <c r="C5945" s="22">
        <f>'8760_Profile'!O5943</f>
        <v>54.991999999999997</v>
      </c>
      <c r="D5945" s="22">
        <f>'8760_Profile'!P5943</f>
        <v>54.991999999999997</v>
      </c>
      <c r="E5945" s="20">
        <f>'8760_Profile'!M5943</f>
        <v>0</v>
      </c>
      <c r="F5945" s="11" t="str">
        <f t="shared" si="92"/>
        <v>Normal export window</v>
      </c>
    </row>
    <row r="5946" spans="1:6" ht="15" customHeight="1">
      <c r="A5946" s="23">
        <f>'8760_Profile'!A5944</f>
        <v>44809.583333333299</v>
      </c>
      <c r="B5946" s="22">
        <f>'8760_Profile'!N5944</f>
        <v>54.991999999999997</v>
      </c>
      <c r="C5946" s="22">
        <f>'8760_Profile'!O5944</f>
        <v>54.991999999999997</v>
      </c>
      <c r="D5946" s="22">
        <f>'8760_Profile'!P5944</f>
        <v>54.991999999999997</v>
      </c>
      <c r="E5946" s="20">
        <f>'8760_Profile'!M5944</f>
        <v>0</v>
      </c>
      <c r="F5946" s="11" t="str">
        <f t="shared" si="92"/>
        <v>Normal export window</v>
      </c>
    </row>
    <row r="5947" spans="1:6" ht="15" customHeight="1">
      <c r="A5947" s="23">
        <f>'8760_Profile'!A5945</f>
        <v>44809.625</v>
      </c>
      <c r="B5947" s="22">
        <f>'8760_Profile'!N5945</f>
        <v>54.991999999999997</v>
      </c>
      <c r="C5947" s="22">
        <f>'8760_Profile'!O5945</f>
        <v>54.991999999999997</v>
      </c>
      <c r="D5947" s="22">
        <f>'8760_Profile'!P5945</f>
        <v>54.991999999999997</v>
      </c>
      <c r="E5947" s="20">
        <f>'8760_Profile'!M5945</f>
        <v>0</v>
      </c>
      <c r="F5947" s="11" t="str">
        <f t="shared" si="92"/>
        <v>Normal export window</v>
      </c>
    </row>
    <row r="5948" spans="1:6" ht="15" customHeight="1">
      <c r="A5948" s="23">
        <f>'8760_Profile'!A5946</f>
        <v>44809.666666666701</v>
      </c>
      <c r="B5948" s="22">
        <f>'8760_Profile'!N5946</f>
        <v>54.991999999999997</v>
      </c>
      <c r="C5948" s="22">
        <f>'8760_Profile'!O5946</f>
        <v>54.991999999999997</v>
      </c>
      <c r="D5948" s="22">
        <f>'8760_Profile'!P5946</f>
        <v>54.991999999999997</v>
      </c>
      <c r="E5948" s="20">
        <f>'8760_Profile'!M5946</f>
        <v>0</v>
      </c>
      <c r="F5948" s="11" t="str">
        <f t="shared" si="92"/>
        <v>Normal export window</v>
      </c>
    </row>
    <row r="5949" spans="1:6" ht="15" customHeight="1">
      <c r="A5949" s="23">
        <f>'8760_Profile'!A5947</f>
        <v>44809.708333333299</v>
      </c>
      <c r="B5949" s="22">
        <f>'8760_Profile'!N5947</f>
        <v>54.991999999999997</v>
      </c>
      <c r="C5949" s="22">
        <f>'8760_Profile'!O5947</f>
        <v>54.991999999999997</v>
      </c>
      <c r="D5949" s="22">
        <f>'8760_Profile'!P5947</f>
        <v>54.991999999999997</v>
      </c>
      <c r="E5949" s="20">
        <f>'8760_Profile'!M5947</f>
        <v>0</v>
      </c>
      <c r="F5949" s="11" t="str">
        <f t="shared" si="92"/>
        <v>Normal export window</v>
      </c>
    </row>
    <row r="5950" spans="1:6" ht="15" customHeight="1">
      <c r="A5950" s="23">
        <f>'8760_Profile'!A5948</f>
        <v>44809.75</v>
      </c>
      <c r="B5950" s="22">
        <f>'8760_Profile'!N5948</f>
        <v>54.991999999999997</v>
      </c>
      <c r="C5950" s="22">
        <f>'8760_Profile'!O5948</f>
        <v>54.991999999999997</v>
      </c>
      <c r="D5950" s="22">
        <f>'8760_Profile'!P5948</f>
        <v>54.991999999999997</v>
      </c>
      <c r="E5950" s="20">
        <f>'8760_Profile'!M5948</f>
        <v>0</v>
      </c>
      <c r="F5950" s="11" t="str">
        <f t="shared" si="92"/>
        <v>Normal export window</v>
      </c>
    </row>
    <row r="5951" spans="1:6" ht="15" customHeight="1">
      <c r="A5951" s="23">
        <f>'8760_Profile'!A5949</f>
        <v>44809.791666666701</v>
      </c>
      <c r="B5951" s="22">
        <f>'8760_Profile'!N5949</f>
        <v>54.991999999999997</v>
      </c>
      <c r="C5951" s="22">
        <f>'8760_Profile'!O5949</f>
        <v>54.991999999999997</v>
      </c>
      <c r="D5951" s="22">
        <f>'8760_Profile'!P5949</f>
        <v>54.991999999999997</v>
      </c>
      <c r="E5951" s="20">
        <f>'8760_Profile'!M5949</f>
        <v>0</v>
      </c>
      <c r="F5951" s="11" t="str">
        <f t="shared" si="92"/>
        <v>Normal export window</v>
      </c>
    </row>
    <row r="5952" spans="1:6" ht="15" customHeight="1">
      <c r="A5952" s="23">
        <f>'8760_Profile'!A5950</f>
        <v>44809.833333333299</v>
      </c>
      <c r="B5952" s="22">
        <f>'8760_Profile'!N5950</f>
        <v>54.991999999999997</v>
      </c>
      <c r="C5952" s="22">
        <f>'8760_Profile'!O5950</f>
        <v>54.991999999999997</v>
      </c>
      <c r="D5952" s="22">
        <f>'8760_Profile'!P5950</f>
        <v>54.991999999999997</v>
      </c>
      <c r="E5952" s="20">
        <f>'8760_Profile'!M5950</f>
        <v>0</v>
      </c>
      <c r="F5952" s="11" t="str">
        <f t="shared" si="92"/>
        <v>Normal export window</v>
      </c>
    </row>
    <row r="5953" spans="1:6" ht="15" customHeight="1">
      <c r="A5953" s="23">
        <f>'8760_Profile'!A5951</f>
        <v>44809.875</v>
      </c>
      <c r="B5953" s="22">
        <f>'8760_Profile'!N5951</f>
        <v>54.991999999999997</v>
      </c>
      <c r="C5953" s="22">
        <f>'8760_Profile'!O5951</f>
        <v>54.991999999999997</v>
      </c>
      <c r="D5953" s="22">
        <f>'8760_Profile'!P5951</f>
        <v>54.991999999999997</v>
      </c>
      <c r="E5953" s="20">
        <f>'8760_Profile'!M5951</f>
        <v>0</v>
      </c>
      <c r="F5953" s="11" t="str">
        <f t="shared" si="92"/>
        <v>Normal export window</v>
      </c>
    </row>
    <row r="5954" spans="1:6" ht="15" customHeight="1">
      <c r="A5954" s="23">
        <f>'8760_Profile'!A5952</f>
        <v>44809.916666666701</v>
      </c>
      <c r="B5954" s="22">
        <f>'8760_Profile'!N5952</f>
        <v>54.991999999999997</v>
      </c>
      <c r="C5954" s="22">
        <f>'8760_Profile'!O5952</f>
        <v>54.991999999999997</v>
      </c>
      <c r="D5954" s="22">
        <f>'8760_Profile'!P5952</f>
        <v>54.991999999999997</v>
      </c>
      <c r="E5954" s="20">
        <f>'8760_Profile'!M5952</f>
        <v>0</v>
      </c>
      <c r="F5954" s="11" t="str">
        <f t="shared" si="92"/>
        <v>Normal export window</v>
      </c>
    </row>
    <row r="5955" spans="1:6" ht="15" customHeight="1">
      <c r="A5955" s="23">
        <f>'8760_Profile'!A5953</f>
        <v>44809.958333333299</v>
      </c>
      <c r="B5955" s="22">
        <f>'8760_Profile'!N5953</f>
        <v>54.991999999999997</v>
      </c>
      <c r="C5955" s="22">
        <f>'8760_Profile'!O5953</f>
        <v>54.991999999999997</v>
      </c>
      <c r="D5955" s="22">
        <f>'8760_Profile'!P5953</f>
        <v>54.991999999999997</v>
      </c>
      <c r="E5955" s="20">
        <f>'8760_Profile'!M5953</f>
        <v>0</v>
      </c>
      <c r="F5955" s="11" t="str">
        <f t="shared" si="92"/>
        <v>Normal export window</v>
      </c>
    </row>
    <row r="5956" spans="1:6" ht="15" customHeight="1">
      <c r="A5956" s="23">
        <f>'8760_Profile'!A5954</f>
        <v>44810</v>
      </c>
      <c r="B5956" s="22">
        <f>'8760_Profile'!N5954</f>
        <v>54.991999999999997</v>
      </c>
      <c r="C5956" s="22">
        <f>'8760_Profile'!O5954</f>
        <v>54.991999999999997</v>
      </c>
      <c r="D5956" s="22">
        <f>'8760_Profile'!P5954</f>
        <v>54.991999999999997</v>
      </c>
      <c r="E5956" s="20">
        <f>'8760_Profile'!M5954</f>
        <v>0</v>
      </c>
      <c r="F5956" s="11" t="str">
        <f t="shared" ref="F5956:F6019" si="93">IF(E5956=1,"Summer low-load CA constraint window","Normal export window")</f>
        <v>Normal export window</v>
      </c>
    </row>
    <row r="5957" spans="1:6" ht="15" customHeight="1">
      <c r="A5957" s="23">
        <f>'8760_Profile'!A5955</f>
        <v>44810.041666666701</v>
      </c>
      <c r="B5957" s="22">
        <f>'8760_Profile'!N5955</f>
        <v>54.991999999999997</v>
      </c>
      <c r="C5957" s="22">
        <f>'8760_Profile'!O5955</f>
        <v>54.991999999999997</v>
      </c>
      <c r="D5957" s="22">
        <f>'8760_Profile'!P5955</f>
        <v>54.991999999999997</v>
      </c>
      <c r="E5957" s="20">
        <f>'8760_Profile'!M5955</f>
        <v>0</v>
      </c>
      <c r="F5957" s="11" t="str">
        <f t="shared" si="93"/>
        <v>Normal export window</v>
      </c>
    </row>
    <row r="5958" spans="1:6" ht="15" customHeight="1">
      <c r="A5958" s="23">
        <f>'8760_Profile'!A5956</f>
        <v>44810.083333333299</v>
      </c>
      <c r="B5958" s="22">
        <f>'8760_Profile'!N5956</f>
        <v>54.991999999999997</v>
      </c>
      <c r="C5958" s="22">
        <f>'8760_Profile'!O5956</f>
        <v>54.991999999999997</v>
      </c>
      <c r="D5958" s="22">
        <f>'8760_Profile'!P5956</f>
        <v>54.991999999999997</v>
      </c>
      <c r="E5958" s="20">
        <f>'8760_Profile'!M5956</f>
        <v>0</v>
      </c>
      <c r="F5958" s="11" t="str">
        <f t="shared" si="93"/>
        <v>Normal export window</v>
      </c>
    </row>
    <row r="5959" spans="1:6" ht="15" customHeight="1">
      <c r="A5959" s="23">
        <f>'8760_Profile'!A5957</f>
        <v>44810.125</v>
      </c>
      <c r="B5959" s="22">
        <f>'8760_Profile'!N5957</f>
        <v>54.991999999999997</v>
      </c>
      <c r="C5959" s="22">
        <f>'8760_Profile'!O5957</f>
        <v>54.991999999999997</v>
      </c>
      <c r="D5959" s="22">
        <f>'8760_Profile'!P5957</f>
        <v>54.991999999999997</v>
      </c>
      <c r="E5959" s="20">
        <f>'8760_Profile'!M5957</f>
        <v>0</v>
      </c>
      <c r="F5959" s="11" t="str">
        <f t="shared" si="93"/>
        <v>Normal export window</v>
      </c>
    </row>
    <row r="5960" spans="1:6" ht="15" customHeight="1">
      <c r="A5960" s="23">
        <f>'8760_Profile'!A5958</f>
        <v>44810.166666666701</v>
      </c>
      <c r="B5960" s="22">
        <f>'8760_Profile'!N5958</f>
        <v>54.991999999999997</v>
      </c>
      <c r="C5960" s="22">
        <f>'8760_Profile'!O5958</f>
        <v>54.991999999999997</v>
      </c>
      <c r="D5960" s="22">
        <f>'8760_Profile'!P5958</f>
        <v>54.991999999999997</v>
      </c>
      <c r="E5960" s="20">
        <f>'8760_Profile'!M5958</f>
        <v>0</v>
      </c>
      <c r="F5960" s="11" t="str">
        <f t="shared" si="93"/>
        <v>Normal export window</v>
      </c>
    </row>
    <row r="5961" spans="1:6" ht="15" customHeight="1">
      <c r="A5961" s="23">
        <f>'8760_Profile'!A5959</f>
        <v>44810.208333333299</v>
      </c>
      <c r="B5961" s="22">
        <f>'8760_Profile'!N5959</f>
        <v>54.991999999999997</v>
      </c>
      <c r="C5961" s="22">
        <f>'8760_Profile'!O5959</f>
        <v>54.991999999999997</v>
      </c>
      <c r="D5961" s="22">
        <f>'8760_Profile'!P5959</f>
        <v>54.991999999999997</v>
      </c>
      <c r="E5961" s="20">
        <f>'8760_Profile'!M5959</f>
        <v>0</v>
      </c>
      <c r="F5961" s="11" t="str">
        <f t="shared" si="93"/>
        <v>Normal export window</v>
      </c>
    </row>
    <row r="5962" spans="1:6" ht="15" customHeight="1">
      <c r="A5962" s="23">
        <f>'8760_Profile'!A5960</f>
        <v>44810.25</v>
      </c>
      <c r="B5962" s="22">
        <f>'8760_Profile'!N5960</f>
        <v>54.991999999999997</v>
      </c>
      <c r="C5962" s="22">
        <f>'8760_Profile'!O5960</f>
        <v>54.991999999999997</v>
      </c>
      <c r="D5962" s="22">
        <f>'8760_Profile'!P5960</f>
        <v>54.991999999999997</v>
      </c>
      <c r="E5962" s="20">
        <f>'8760_Profile'!M5960</f>
        <v>0</v>
      </c>
      <c r="F5962" s="11" t="str">
        <f t="shared" si="93"/>
        <v>Normal export window</v>
      </c>
    </row>
    <row r="5963" spans="1:6" ht="15" customHeight="1">
      <c r="A5963" s="23">
        <f>'8760_Profile'!A5961</f>
        <v>44810.291666666701</v>
      </c>
      <c r="B5963" s="22">
        <f>'8760_Profile'!N5961</f>
        <v>54.991999999999997</v>
      </c>
      <c r="C5963" s="22">
        <f>'8760_Profile'!O5961</f>
        <v>54.991999999999997</v>
      </c>
      <c r="D5963" s="22">
        <f>'8760_Profile'!P5961</f>
        <v>54.991999999999997</v>
      </c>
      <c r="E5963" s="20">
        <f>'8760_Profile'!M5961</f>
        <v>0</v>
      </c>
      <c r="F5963" s="11" t="str">
        <f t="shared" si="93"/>
        <v>Normal export window</v>
      </c>
    </row>
    <row r="5964" spans="1:6" ht="15" customHeight="1">
      <c r="A5964" s="23">
        <f>'8760_Profile'!A5962</f>
        <v>44810.333333333299</v>
      </c>
      <c r="B5964" s="22">
        <f>'8760_Profile'!N5962</f>
        <v>54.991999999999997</v>
      </c>
      <c r="C5964" s="22">
        <f>'8760_Profile'!O5962</f>
        <v>54.991999999999997</v>
      </c>
      <c r="D5964" s="22">
        <f>'8760_Profile'!P5962</f>
        <v>54.991999999999997</v>
      </c>
      <c r="E5964" s="20">
        <f>'8760_Profile'!M5962</f>
        <v>0</v>
      </c>
      <c r="F5964" s="11" t="str">
        <f t="shared" si="93"/>
        <v>Normal export window</v>
      </c>
    </row>
    <row r="5965" spans="1:6" ht="15" customHeight="1">
      <c r="A5965" s="23">
        <f>'8760_Profile'!A5963</f>
        <v>44810.375</v>
      </c>
      <c r="B5965" s="22">
        <f>'8760_Profile'!N5963</f>
        <v>54.991999999999997</v>
      </c>
      <c r="C5965" s="22">
        <f>'8760_Profile'!O5963</f>
        <v>54.991999999999997</v>
      </c>
      <c r="D5965" s="22">
        <f>'8760_Profile'!P5963</f>
        <v>54.991999999999997</v>
      </c>
      <c r="E5965" s="20">
        <f>'8760_Profile'!M5963</f>
        <v>0</v>
      </c>
      <c r="F5965" s="11" t="str">
        <f t="shared" si="93"/>
        <v>Normal export window</v>
      </c>
    </row>
    <row r="5966" spans="1:6" ht="15" customHeight="1">
      <c r="A5966" s="23">
        <f>'8760_Profile'!A5964</f>
        <v>44810.416666666701</v>
      </c>
      <c r="B5966" s="22">
        <f>'8760_Profile'!N5964</f>
        <v>54.991999999999997</v>
      </c>
      <c r="C5966" s="22">
        <f>'8760_Profile'!O5964</f>
        <v>54.991999999999997</v>
      </c>
      <c r="D5966" s="22">
        <f>'8760_Profile'!P5964</f>
        <v>54.991999999999997</v>
      </c>
      <c r="E5966" s="20">
        <f>'8760_Profile'!M5964</f>
        <v>0</v>
      </c>
      <c r="F5966" s="11" t="str">
        <f t="shared" si="93"/>
        <v>Normal export window</v>
      </c>
    </row>
    <row r="5967" spans="1:6" ht="15" customHeight="1">
      <c r="A5967" s="23">
        <f>'8760_Profile'!A5965</f>
        <v>44810.458333333299</v>
      </c>
      <c r="B5967" s="22">
        <f>'8760_Profile'!N5965</f>
        <v>54.991999999999997</v>
      </c>
      <c r="C5967" s="22">
        <f>'8760_Profile'!O5965</f>
        <v>54.991999999999997</v>
      </c>
      <c r="D5967" s="22">
        <f>'8760_Profile'!P5965</f>
        <v>54.991999999999997</v>
      </c>
      <c r="E5967" s="20">
        <f>'8760_Profile'!M5965</f>
        <v>0</v>
      </c>
      <c r="F5967" s="11" t="str">
        <f t="shared" si="93"/>
        <v>Normal export window</v>
      </c>
    </row>
    <row r="5968" spans="1:6" ht="15" customHeight="1">
      <c r="A5968" s="23">
        <f>'8760_Profile'!A5966</f>
        <v>44810.5</v>
      </c>
      <c r="B5968" s="22">
        <f>'8760_Profile'!N5966</f>
        <v>54.991999999999997</v>
      </c>
      <c r="C5968" s="22">
        <f>'8760_Profile'!O5966</f>
        <v>54.991999999999997</v>
      </c>
      <c r="D5968" s="22">
        <f>'8760_Profile'!P5966</f>
        <v>54.991999999999997</v>
      </c>
      <c r="E5968" s="20">
        <f>'8760_Profile'!M5966</f>
        <v>0</v>
      </c>
      <c r="F5968" s="11" t="str">
        <f t="shared" si="93"/>
        <v>Normal export window</v>
      </c>
    </row>
    <row r="5969" spans="1:6" ht="15" customHeight="1">
      <c r="A5969" s="23">
        <f>'8760_Profile'!A5967</f>
        <v>44810.541666666701</v>
      </c>
      <c r="B5969" s="22">
        <f>'8760_Profile'!N5967</f>
        <v>54.991999999999997</v>
      </c>
      <c r="C5969" s="22">
        <f>'8760_Profile'!O5967</f>
        <v>54.991999999999997</v>
      </c>
      <c r="D5969" s="22">
        <f>'8760_Profile'!P5967</f>
        <v>54.991999999999997</v>
      </c>
      <c r="E5969" s="20">
        <f>'8760_Profile'!M5967</f>
        <v>0</v>
      </c>
      <c r="F5969" s="11" t="str">
        <f t="shared" si="93"/>
        <v>Normal export window</v>
      </c>
    </row>
    <row r="5970" spans="1:6" ht="15" customHeight="1">
      <c r="A5970" s="23">
        <f>'8760_Profile'!A5968</f>
        <v>44810.583333333299</v>
      </c>
      <c r="B5970" s="22">
        <f>'8760_Profile'!N5968</f>
        <v>54.991999999999997</v>
      </c>
      <c r="C5970" s="22">
        <f>'8760_Profile'!O5968</f>
        <v>54.991999999999997</v>
      </c>
      <c r="D5970" s="22">
        <f>'8760_Profile'!P5968</f>
        <v>54.991999999999997</v>
      </c>
      <c r="E5970" s="20">
        <f>'8760_Profile'!M5968</f>
        <v>0</v>
      </c>
      <c r="F5970" s="11" t="str">
        <f t="shared" si="93"/>
        <v>Normal export window</v>
      </c>
    </row>
    <row r="5971" spans="1:6" ht="15" customHeight="1">
      <c r="A5971" s="23">
        <f>'8760_Profile'!A5969</f>
        <v>44810.625</v>
      </c>
      <c r="B5971" s="22">
        <f>'8760_Profile'!N5969</f>
        <v>54.991999999999997</v>
      </c>
      <c r="C5971" s="22">
        <f>'8760_Profile'!O5969</f>
        <v>54.991999999999997</v>
      </c>
      <c r="D5971" s="22">
        <f>'8760_Profile'!P5969</f>
        <v>54.991999999999997</v>
      </c>
      <c r="E5971" s="20">
        <f>'8760_Profile'!M5969</f>
        <v>0</v>
      </c>
      <c r="F5971" s="11" t="str">
        <f t="shared" si="93"/>
        <v>Normal export window</v>
      </c>
    </row>
    <row r="5972" spans="1:6" ht="15" customHeight="1">
      <c r="A5972" s="23">
        <f>'8760_Profile'!A5970</f>
        <v>44810.666666666701</v>
      </c>
      <c r="B5972" s="22">
        <f>'8760_Profile'!N5970</f>
        <v>54.991999999999997</v>
      </c>
      <c r="C5972" s="22">
        <f>'8760_Profile'!O5970</f>
        <v>54.991999999999997</v>
      </c>
      <c r="D5972" s="22">
        <f>'8760_Profile'!P5970</f>
        <v>54.991999999999997</v>
      </c>
      <c r="E5972" s="20">
        <f>'8760_Profile'!M5970</f>
        <v>0</v>
      </c>
      <c r="F5972" s="11" t="str">
        <f t="shared" si="93"/>
        <v>Normal export window</v>
      </c>
    </row>
    <row r="5973" spans="1:6" ht="15" customHeight="1">
      <c r="A5973" s="23">
        <f>'8760_Profile'!A5971</f>
        <v>44810.708333333299</v>
      </c>
      <c r="B5973" s="22">
        <f>'8760_Profile'!N5971</f>
        <v>54.991999999999997</v>
      </c>
      <c r="C5973" s="22">
        <f>'8760_Profile'!O5971</f>
        <v>54.991999999999997</v>
      </c>
      <c r="D5973" s="22">
        <f>'8760_Profile'!P5971</f>
        <v>54.991999999999997</v>
      </c>
      <c r="E5973" s="20">
        <f>'8760_Profile'!M5971</f>
        <v>0</v>
      </c>
      <c r="F5973" s="11" t="str">
        <f t="shared" si="93"/>
        <v>Normal export window</v>
      </c>
    </row>
    <row r="5974" spans="1:6" ht="15" customHeight="1">
      <c r="A5974" s="23">
        <f>'8760_Profile'!A5972</f>
        <v>44810.75</v>
      </c>
      <c r="B5974" s="22">
        <f>'8760_Profile'!N5972</f>
        <v>54.991999999999997</v>
      </c>
      <c r="C5974" s="22">
        <f>'8760_Profile'!O5972</f>
        <v>54.991999999999997</v>
      </c>
      <c r="D5974" s="22">
        <f>'8760_Profile'!P5972</f>
        <v>54.991999999999997</v>
      </c>
      <c r="E5974" s="20">
        <f>'8760_Profile'!M5972</f>
        <v>0</v>
      </c>
      <c r="F5974" s="11" t="str">
        <f t="shared" si="93"/>
        <v>Normal export window</v>
      </c>
    </row>
    <row r="5975" spans="1:6" ht="15" customHeight="1">
      <c r="A5975" s="23">
        <f>'8760_Profile'!A5973</f>
        <v>44810.791666666701</v>
      </c>
      <c r="B5975" s="22">
        <f>'8760_Profile'!N5973</f>
        <v>54.991999999999997</v>
      </c>
      <c r="C5975" s="22">
        <f>'8760_Profile'!O5973</f>
        <v>54.991999999999997</v>
      </c>
      <c r="D5975" s="22">
        <f>'8760_Profile'!P5973</f>
        <v>54.991999999999997</v>
      </c>
      <c r="E5975" s="20">
        <f>'8760_Profile'!M5973</f>
        <v>0</v>
      </c>
      <c r="F5975" s="11" t="str">
        <f t="shared" si="93"/>
        <v>Normal export window</v>
      </c>
    </row>
    <row r="5976" spans="1:6" ht="15" customHeight="1">
      <c r="A5976" s="23">
        <f>'8760_Profile'!A5974</f>
        <v>44810.833333333299</v>
      </c>
      <c r="B5976" s="22">
        <f>'8760_Profile'!N5974</f>
        <v>54.991999999999997</v>
      </c>
      <c r="C5976" s="22">
        <f>'8760_Profile'!O5974</f>
        <v>54.991999999999997</v>
      </c>
      <c r="D5976" s="22">
        <f>'8760_Profile'!P5974</f>
        <v>54.991999999999997</v>
      </c>
      <c r="E5976" s="20">
        <f>'8760_Profile'!M5974</f>
        <v>0</v>
      </c>
      <c r="F5976" s="11" t="str">
        <f t="shared" si="93"/>
        <v>Normal export window</v>
      </c>
    </row>
    <row r="5977" spans="1:6" ht="15" customHeight="1">
      <c r="A5977" s="23">
        <f>'8760_Profile'!A5975</f>
        <v>44810.875</v>
      </c>
      <c r="B5977" s="22">
        <f>'8760_Profile'!N5975</f>
        <v>54.991999999999997</v>
      </c>
      <c r="C5977" s="22">
        <f>'8760_Profile'!O5975</f>
        <v>54.991999999999997</v>
      </c>
      <c r="D5977" s="22">
        <f>'8760_Profile'!P5975</f>
        <v>54.991999999999997</v>
      </c>
      <c r="E5977" s="20">
        <f>'8760_Profile'!M5975</f>
        <v>0</v>
      </c>
      <c r="F5977" s="11" t="str">
        <f t="shared" si="93"/>
        <v>Normal export window</v>
      </c>
    </row>
    <row r="5978" spans="1:6" ht="15" customHeight="1">
      <c r="A5978" s="23">
        <f>'8760_Profile'!A5976</f>
        <v>44810.916666666701</v>
      </c>
      <c r="B5978" s="22">
        <f>'8760_Profile'!N5976</f>
        <v>54.991999999999997</v>
      </c>
      <c r="C5978" s="22">
        <f>'8760_Profile'!O5976</f>
        <v>54.991999999999997</v>
      </c>
      <c r="D5978" s="22">
        <f>'8760_Profile'!P5976</f>
        <v>54.991999999999997</v>
      </c>
      <c r="E5978" s="20">
        <f>'8760_Profile'!M5976</f>
        <v>0</v>
      </c>
      <c r="F5978" s="11" t="str">
        <f t="shared" si="93"/>
        <v>Normal export window</v>
      </c>
    </row>
    <row r="5979" spans="1:6" ht="15" customHeight="1">
      <c r="A5979" s="23">
        <f>'8760_Profile'!A5977</f>
        <v>44810.958333333299</v>
      </c>
      <c r="B5979" s="22">
        <f>'8760_Profile'!N5977</f>
        <v>54.991999999999997</v>
      </c>
      <c r="C5979" s="22">
        <f>'8760_Profile'!O5977</f>
        <v>54.991999999999997</v>
      </c>
      <c r="D5979" s="22">
        <f>'8760_Profile'!P5977</f>
        <v>54.991999999999997</v>
      </c>
      <c r="E5979" s="20">
        <f>'8760_Profile'!M5977</f>
        <v>0</v>
      </c>
      <c r="F5979" s="11" t="str">
        <f t="shared" si="93"/>
        <v>Normal export window</v>
      </c>
    </row>
    <row r="5980" spans="1:6" ht="15" customHeight="1">
      <c r="A5980" s="23">
        <f>'8760_Profile'!A5978</f>
        <v>44811</v>
      </c>
      <c r="B5980" s="22">
        <f>'8760_Profile'!N5978</f>
        <v>54.991999999999997</v>
      </c>
      <c r="C5980" s="22">
        <f>'8760_Profile'!O5978</f>
        <v>54.991999999999997</v>
      </c>
      <c r="D5980" s="22">
        <f>'8760_Profile'!P5978</f>
        <v>54.991999999999997</v>
      </c>
      <c r="E5980" s="20">
        <f>'8760_Profile'!M5978</f>
        <v>0</v>
      </c>
      <c r="F5980" s="11" t="str">
        <f t="shared" si="93"/>
        <v>Normal export window</v>
      </c>
    </row>
    <row r="5981" spans="1:6" ht="15" customHeight="1">
      <c r="A5981" s="23">
        <f>'8760_Profile'!A5979</f>
        <v>44811.041666666701</v>
      </c>
      <c r="B5981" s="22">
        <f>'8760_Profile'!N5979</f>
        <v>54.991999999999997</v>
      </c>
      <c r="C5981" s="22">
        <f>'8760_Profile'!O5979</f>
        <v>54.991999999999997</v>
      </c>
      <c r="D5981" s="22">
        <f>'8760_Profile'!P5979</f>
        <v>54.991999999999997</v>
      </c>
      <c r="E5981" s="20">
        <f>'8760_Profile'!M5979</f>
        <v>0</v>
      </c>
      <c r="F5981" s="11" t="str">
        <f t="shared" si="93"/>
        <v>Normal export window</v>
      </c>
    </row>
    <row r="5982" spans="1:6" ht="15" customHeight="1">
      <c r="A5982" s="23">
        <f>'8760_Profile'!A5980</f>
        <v>44811.083333333299</v>
      </c>
      <c r="B5982" s="22">
        <f>'8760_Profile'!N5980</f>
        <v>54.991999999999997</v>
      </c>
      <c r="C5982" s="22">
        <f>'8760_Profile'!O5980</f>
        <v>54.991999999999997</v>
      </c>
      <c r="D5982" s="22">
        <f>'8760_Profile'!P5980</f>
        <v>54.991999999999997</v>
      </c>
      <c r="E5982" s="20">
        <f>'8760_Profile'!M5980</f>
        <v>0</v>
      </c>
      <c r="F5982" s="11" t="str">
        <f t="shared" si="93"/>
        <v>Normal export window</v>
      </c>
    </row>
    <row r="5983" spans="1:6" ht="15" customHeight="1">
      <c r="A5983" s="23">
        <f>'8760_Profile'!A5981</f>
        <v>44811.125</v>
      </c>
      <c r="B5983" s="22">
        <f>'8760_Profile'!N5981</f>
        <v>54.991999999999997</v>
      </c>
      <c r="C5983" s="22">
        <f>'8760_Profile'!O5981</f>
        <v>54.991999999999997</v>
      </c>
      <c r="D5983" s="22">
        <f>'8760_Profile'!P5981</f>
        <v>54.991999999999997</v>
      </c>
      <c r="E5983" s="20">
        <f>'8760_Profile'!M5981</f>
        <v>0</v>
      </c>
      <c r="F5983" s="11" t="str">
        <f t="shared" si="93"/>
        <v>Normal export window</v>
      </c>
    </row>
    <row r="5984" spans="1:6" ht="15" customHeight="1">
      <c r="A5984" s="23">
        <f>'8760_Profile'!A5982</f>
        <v>44811.166666666701</v>
      </c>
      <c r="B5984" s="22">
        <f>'8760_Profile'!N5982</f>
        <v>54.991999999999997</v>
      </c>
      <c r="C5984" s="22">
        <f>'8760_Profile'!O5982</f>
        <v>54.991999999999997</v>
      </c>
      <c r="D5984" s="22">
        <f>'8760_Profile'!P5982</f>
        <v>54.991999999999997</v>
      </c>
      <c r="E5984" s="20">
        <f>'8760_Profile'!M5982</f>
        <v>0</v>
      </c>
      <c r="F5984" s="11" t="str">
        <f t="shared" si="93"/>
        <v>Normal export window</v>
      </c>
    </row>
    <row r="5985" spans="1:6" ht="15" customHeight="1">
      <c r="A5985" s="23">
        <f>'8760_Profile'!A5983</f>
        <v>44811.208333333299</v>
      </c>
      <c r="B5985" s="22">
        <f>'8760_Profile'!N5983</f>
        <v>54.991999999999997</v>
      </c>
      <c r="C5985" s="22">
        <f>'8760_Profile'!O5983</f>
        <v>54.991999999999997</v>
      </c>
      <c r="D5985" s="22">
        <f>'8760_Profile'!P5983</f>
        <v>54.991999999999997</v>
      </c>
      <c r="E5985" s="20">
        <f>'8760_Profile'!M5983</f>
        <v>0</v>
      </c>
      <c r="F5985" s="11" t="str">
        <f t="shared" si="93"/>
        <v>Normal export window</v>
      </c>
    </row>
    <row r="5986" spans="1:6" ht="15" customHeight="1">
      <c r="A5986" s="23">
        <f>'8760_Profile'!A5984</f>
        <v>44811.25</v>
      </c>
      <c r="B5986" s="22">
        <f>'8760_Profile'!N5984</f>
        <v>54.991999999999997</v>
      </c>
      <c r="C5986" s="22">
        <f>'8760_Profile'!O5984</f>
        <v>54.991999999999997</v>
      </c>
      <c r="D5986" s="22">
        <f>'8760_Profile'!P5984</f>
        <v>54.991999999999997</v>
      </c>
      <c r="E5986" s="20">
        <f>'8760_Profile'!M5984</f>
        <v>0</v>
      </c>
      <c r="F5986" s="11" t="str">
        <f t="shared" si="93"/>
        <v>Normal export window</v>
      </c>
    </row>
    <row r="5987" spans="1:6" ht="15" customHeight="1">
      <c r="A5987" s="23">
        <f>'8760_Profile'!A5985</f>
        <v>44811.291666666701</v>
      </c>
      <c r="B5987" s="22">
        <f>'8760_Profile'!N5985</f>
        <v>54.991999999999997</v>
      </c>
      <c r="C5987" s="22">
        <f>'8760_Profile'!O5985</f>
        <v>54.991999999999997</v>
      </c>
      <c r="D5987" s="22">
        <f>'8760_Profile'!P5985</f>
        <v>54.991999999999997</v>
      </c>
      <c r="E5987" s="20">
        <f>'8760_Profile'!M5985</f>
        <v>0</v>
      </c>
      <c r="F5987" s="11" t="str">
        <f t="shared" si="93"/>
        <v>Normal export window</v>
      </c>
    </row>
    <row r="5988" spans="1:6" ht="15" customHeight="1">
      <c r="A5988" s="23">
        <f>'8760_Profile'!A5986</f>
        <v>44811.333333333299</v>
      </c>
      <c r="B5988" s="22">
        <f>'8760_Profile'!N5986</f>
        <v>54.991999999999997</v>
      </c>
      <c r="C5988" s="22">
        <f>'8760_Profile'!O5986</f>
        <v>54.991999999999997</v>
      </c>
      <c r="D5988" s="22">
        <f>'8760_Profile'!P5986</f>
        <v>54.991999999999997</v>
      </c>
      <c r="E5988" s="20">
        <f>'8760_Profile'!M5986</f>
        <v>0</v>
      </c>
      <c r="F5988" s="11" t="str">
        <f t="shared" si="93"/>
        <v>Normal export window</v>
      </c>
    </row>
    <row r="5989" spans="1:6" ht="15" customHeight="1">
      <c r="A5989" s="23">
        <f>'8760_Profile'!A5987</f>
        <v>44811.375</v>
      </c>
      <c r="B5989" s="22">
        <f>'8760_Profile'!N5987</f>
        <v>54.991999999999997</v>
      </c>
      <c r="C5989" s="22">
        <f>'8760_Profile'!O5987</f>
        <v>54.991999999999997</v>
      </c>
      <c r="D5989" s="22">
        <f>'8760_Profile'!P5987</f>
        <v>54.991999999999997</v>
      </c>
      <c r="E5989" s="20">
        <f>'8760_Profile'!M5987</f>
        <v>0</v>
      </c>
      <c r="F5989" s="11" t="str">
        <f t="shared" si="93"/>
        <v>Normal export window</v>
      </c>
    </row>
    <row r="5990" spans="1:6" ht="15" customHeight="1">
      <c r="A5990" s="23">
        <f>'8760_Profile'!A5988</f>
        <v>44811.416666666701</v>
      </c>
      <c r="B5990" s="22">
        <f>'8760_Profile'!N5988</f>
        <v>54.991999999999997</v>
      </c>
      <c r="C5990" s="22">
        <f>'8760_Profile'!O5988</f>
        <v>54.991999999999997</v>
      </c>
      <c r="D5990" s="22">
        <f>'8760_Profile'!P5988</f>
        <v>54.991999999999997</v>
      </c>
      <c r="E5990" s="20">
        <f>'8760_Profile'!M5988</f>
        <v>0</v>
      </c>
      <c r="F5990" s="11" t="str">
        <f t="shared" si="93"/>
        <v>Normal export window</v>
      </c>
    </row>
    <row r="5991" spans="1:6" ht="15" customHeight="1">
      <c r="A5991" s="23">
        <f>'8760_Profile'!A5989</f>
        <v>44811.458333333299</v>
      </c>
      <c r="B5991" s="22">
        <f>'8760_Profile'!N5989</f>
        <v>54.991999999999997</v>
      </c>
      <c r="C5991" s="22">
        <f>'8760_Profile'!O5989</f>
        <v>54.991999999999997</v>
      </c>
      <c r="D5991" s="22">
        <f>'8760_Profile'!P5989</f>
        <v>54.991999999999997</v>
      </c>
      <c r="E5991" s="20">
        <f>'8760_Profile'!M5989</f>
        <v>0</v>
      </c>
      <c r="F5991" s="11" t="str">
        <f t="shared" si="93"/>
        <v>Normal export window</v>
      </c>
    </row>
    <row r="5992" spans="1:6" ht="15" customHeight="1">
      <c r="A5992" s="23">
        <f>'8760_Profile'!A5990</f>
        <v>44811.5</v>
      </c>
      <c r="B5992" s="22">
        <f>'8760_Profile'!N5990</f>
        <v>54.991999999999997</v>
      </c>
      <c r="C5992" s="22">
        <f>'8760_Profile'!O5990</f>
        <v>54.991999999999997</v>
      </c>
      <c r="D5992" s="22">
        <f>'8760_Profile'!P5990</f>
        <v>54.991999999999997</v>
      </c>
      <c r="E5992" s="20">
        <f>'8760_Profile'!M5990</f>
        <v>0</v>
      </c>
      <c r="F5992" s="11" t="str">
        <f t="shared" si="93"/>
        <v>Normal export window</v>
      </c>
    </row>
    <row r="5993" spans="1:6" ht="15" customHeight="1">
      <c r="A5993" s="23">
        <f>'8760_Profile'!A5991</f>
        <v>44811.541666666701</v>
      </c>
      <c r="B5993" s="22">
        <f>'8760_Profile'!N5991</f>
        <v>54.991999999999997</v>
      </c>
      <c r="C5993" s="22">
        <f>'8760_Profile'!O5991</f>
        <v>54.991999999999997</v>
      </c>
      <c r="D5993" s="22">
        <f>'8760_Profile'!P5991</f>
        <v>54.991999999999997</v>
      </c>
      <c r="E5993" s="20">
        <f>'8760_Profile'!M5991</f>
        <v>0</v>
      </c>
      <c r="F5993" s="11" t="str">
        <f t="shared" si="93"/>
        <v>Normal export window</v>
      </c>
    </row>
    <row r="5994" spans="1:6" ht="15" customHeight="1">
      <c r="A5994" s="23">
        <f>'8760_Profile'!A5992</f>
        <v>44811.583333333299</v>
      </c>
      <c r="B5994" s="22">
        <f>'8760_Profile'!N5992</f>
        <v>54.991999999999997</v>
      </c>
      <c r="C5994" s="22">
        <f>'8760_Profile'!O5992</f>
        <v>54.991999999999997</v>
      </c>
      <c r="D5994" s="22">
        <f>'8760_Profile'!P5992</f>
        <v>54.991999999999997</v>
      </c>
      <c r="E5994" s="20">
        <f>'8760_Profile'!M5992</f>
        <v>0</v>
      </c>
      <c r="F5994" s="11" t="str">
        <f t="shared" si="93"/>
        <v>Normal export window</v>
      </c>
    </row>
    <row r="5995" spans="1:6" ht="15" customHeight="1">
      <c r="A5995" s="23">
        <f>'8760_Profile'!A5993</f>
        <v>44811.625</v>
      </c>
      <c r="B5995" s="22">
        <f>'8760_Profile'!N5993</f>
        <v>54.991999999999997</v>
      </c>
      <c r="C5995" s="22">
        <f>'8760_Profile'!O5993</f>
        <v>54.991999999999997</v>
      </c>
      <c r="D5995" s="22">
        <f>'8760_Profile'!P5993</f>
        <v>54.991999999999997</v>
      </c>
      <c r="E5995" s="20">
        <f>'8760_Profile'!M5993</f>
        <v>0</v>
      </c>
      <c r="F5995" s="11" t="str">
        <f t="shared" si="93"/>
        <v>Normal export window</v>
      </c>
    </row>
    <row r="5996" spans="1:6" ht="15" customHeight="1">
      <c r="A5996" s="23">
        <f>'8760_Profile'!A5994</f>
        <v>44811.666666666701</v>
      </c>
      <c r="B5996" s="22">
        <f>'8760_Profile'!N5994</f>
        <v>54.991999999999997</v>
      </c>
      <c r="C5996" s="22">
        <f>'8760_Profile'!O5994</f>
        <v>54.991999999999997</v>
      </c>
      <c r="D5996" s="22">
        <f>'8760_Profile'!P5994</f>
        <v>54.991999999999997</v>
      </c>
      <c r="E5996" s="20">
        <f>'8760_Profile'!M5994</f>
        <v>0</v>
      </c>
      <c r="F5996" s="11" t="str">
        <f t="shared" si="93"/>
        <v>Normal export window</v>
      </c>
    </row>
    <row r="5997" spans="1:6" ht="15" customHeight="1">
      <c r="A5997" s="23">
        <f>'8760_Profile'!A5995</f>
        <v>44811.708333333299</v>
      </c>
      <c r="B5997" s="22">
        <f>'8760_Profile'!N5995</f>
        <v>54.991999999999997</v>
      </c>
      <c r="C5997" s="22">
        <f>'8760_Profile'!O5995</f>
        <v>54.991999999999997</v>
      </c>
      <c r="D5997" s="22">
        <f>'8760_Profile'!P5995</f>
        <v>54.991999999999997</v>
      </c>
      <c r="E5997" s="20">
        <f>'8760_Profile'!M5995</f>
        <v>0</v>
      </c>
      <c r="F5997" s="11" t="str">
        <f t="shared" si="93"/>
        <v>Normal export window</v>
      </c>
    </row>
    <row r="5998" spans="1:6" ht="15" customHeight="1">
      <c r="A5998" s="23">
        <f>'8760_Profile'!A5996</f>
        <v>44811.75</v>
      </c>
      <c r="B5998" s="22">
        <f>'8760_Profile'!N5996</f>
        <v>54.991999999999997</v>
      </c>
      <c r="C5998" s="22">
        <f>'8760_Profile'!O5996</f>
        <v>54.991999999999997</v>
      </c>
      <c r="D5998" s="22">
        <f>'8760_Profile'!P5996</f>
        <v>54.991999999999997</v>
      </c>
      <c r="E5998" s="20">
        <f>'8760_Profile'!M5996</f>
        <v>0</v>
      </c>
      <c r="F5998" s="11" t="str">
        <f t="shared" si="93"/>
        <v>Normal export window</v>
      </c>
    </row>
    <row r="5999" spans="1:6" ht="15" customHeight="1">
      <c r="A5999" s="23">
        <f>'8760_Profile'!A5997</f>
        <v>44811.791666666701</v>
      </c>
      <c r="B5999" s="22">
        <f>'8760_Profile'!N5997</f>
        <v>54.991999999999997</v>
      </c>
      <c r="C5999" s="22">
        <f>'8760_Profile'!O5997</f>
        <v>54.991999999999997</v>
      </c>
      <c r="D5999" s="22">
        <f>'8760_Profile'!P5997</f>
        <v>54.991999999999997</v>
      </c>
      <c r="E5999" s="20">
        <f>'8760_Profile'!M5997</f>
        <v>0</v>
      </c>
      <c r="F5999" s="11" t="str">
        <f t="shared" si="93"/>
        <v>Normal export window</v>
      </c>
    </row>
    <row r="6000" spans="1:6" ht="15" customHeight="1">
      <c r="A6000" s="23">
        <f>'8760_Profile'!A5998</f>
        <v>44811.833333333299</v>
      </c>
      <c r="B6000" s="22">
        <f>'8760_Profile'!N5998</f>
        <v>54.991999999999997</v>
      </c>
      <c r="C6000" s="22">
        <f>'8760_Profile'!O5998</f>
        <v>54.991999999999997</v>
      </c>
      <c r="D6000" s="22">
        <f>'8760_Profile'!P5998</f>
        <v>54.991999999999997</v>
      </c>
      <c r="E6000" s="20">
        <f>'8760_Profile'!M5998</f>
        <v>0</v>
      </c>
      <c r="F6000" s="11" t="str">
        <f t="shared" si="93"/>
        <v>Normal export window</v>
      </c>
    </row>
    <row r="6001" spans="1:6" ht="15" customHeight="1">
      <c r="A6001" s="23">
        <f>'8760_Profile'!A5999</f>
        <v>44811.875</v>
      </c>
      <c r="B6001" s="22">
        <f>'8760_Profile'!N5999</f>
        <v>54.991999999999997</v>
      </c>
      <c r="C6001" s="22">
        <f>'8760_Profile'!O5999</f>
        <v>54.991999999999997</v>
      </c>
      <c r="D6001" s="22">
        <f>'8760_Profile'!P5999</f>
        <v>54.991999999999997</v>
      </c>
      <c r="E6001" s="20">
        <f>'8760_Profile'!M5999</f>
        <v>0</v>
      </c>
      <c r="F6001" s="11" t="str">
        <f t="shared" si="93"/>
        <v>Normal export window</v>
      </c>
    </row>
    <row r="6002" spans="1:6" ht="15" customHeight="1">
      <c r="A6002" s="23">
        <f>'8760_Profile'!A6000</f>
        <v>44811.916666666701</v>
      </c>
      <c r="B6002" s="22">
        <f>'8760_Profile'!N6000</f>
        <v>54.991999999999997</v>
      </c>
      <c r="C6002" s="22">
        <f>'8760_Profile'!O6000</f>
        <v>54.991999999999997</v>
      </c>
      <c r="D6002" s="22">
        <f>'8760_Profile'!P6000</f>
        <v>54.991999999999997</v>
      </c>
      <c r="E6002" s="20">
        <f>'8760_Profile'!M6000</f>
        <v>0</v>
      </c>
      <c r="F6002" s="11" t="str">
        <f t="shared" si="93"/>
        <v>Normal export window</v>
      </c>
    </row>
    <row r="6003" spans="1:6" ht="15" customHeight="1">
      <c r="A6003" s="23">
        <f>'8760_Profile'!A6001</f>
        <v>44811.958333333299</v>
      </c>
      <c r="B6003" s="22">
        <f>'8760_Profile'!N6001</f>
        <v>54.991999999999997</v>
      </c>
      <c r="C6003" s="22">
        <f>'8760_Profile'!O6001</f>
        <v>54.991999999999997</v>
      </c>
      <c r="D6003" s="22">
        <f>'8760_Profile'!P6001</f>
        <v>54.991999999999997</v>
      </c>
      <c r="E6003" s="20">
        <f>'8760_Profile'!M6001</f>
        <v>0</v>
      </c>
      <c r="F6003" s="11" t="str">
        <f t="shared" si="93"/>
        <v>Normal export window</v>
      </c>
    </row>
    <row r="6004" spans="1:6" ht="15" customHeight="1">
      <c r="A6004" s="23">
        <f>'8760_Profile'!A6002</f>
        <v>44812</v>
      </c>
      <c r="B6004" s="22">
        <f>'8760_Profile'!N6002</f>
        <v>54.991999999999997</v>
      </c>
      <c r="C6004" s="22">
        <f>'8760_Profile'!O6002</f>
        <v>54.991999999999997</v>
      </c>
      <c r="D6004" s="22">
        <f>'8760_Profile'!P6002</f>
        <v>54.991999999999997</v>
      </c>
      <c r="E6004" s="20">
        <f>'8760_Profile'!M6002</f>
        <v>0</v>
      </c>
      <c r="F6004" s="11" t="str">
        <f t="shared" si="93"/>
        <v>Normal export window</v>
      </c>
    </row>
    <row r="6005" spans="1:6" ht="15" customHeight="1">
      <c r="A6005" s="23">
        <f>'8760_Profile'!A6003</f>
        <v>44812.041666666701</v>
      </c>
      <c r="B6005" s="22">
        <f>'8760_Profile'!N6003</f>
        <v>54.991999999999997</v>
      </c>
      <c r="C6005" s="22">
        <f>'8760_Profile'!O6003</f>
        <v>54.991999999999997</v>
      </c>
      <c r="D6005" s="22">
        <f>'8760_Profile'!P6003</f>
        <v>54.991999999999997</v>
      </c>
      <c r="E6005" s="20">
        <f>'8760_Profile'!M6003</f>
        <v>0</v>
      </c>
      <c r="F6005" s="11" t="str">
        <f t="shared" si="93"/>
        <v>Normal export window</v>
      </c>
    </row>
    <row r="6006" spans="1:6" ht="15" customHeight="1">
      <c r="A6006" s="23">
        <f>'8760_Profile'!A6004</f>
        <v>44812.083333333299</v>
      </c>
      <c r="B6006" s="22">
        <f>'8760_Profile'!N6004</f>
        <v>54.991999999999997</v>
      </c>
      <c r="C6006" s="22">
        <f>'8760_Profile'!O6004</f>
        <v>54.991999999999997</v>
      </c>
      <c r="D6006" s="22">
        <f>'8760_Profile'!P6004</f>
        <v>54.991999999999997</v>
      </c>
      <c r="E6006" s="20">
        <f>'8760_Profile'!M6004</f>
        <v>0</v>
      </c>
      <c r="F6006" s="11" t="str">
        <f t="shared" si="93"/>
        <v>Normal export window</v>
      </c>
    </row>
    <row r="6007" spans="1:6" ht="15" customHeight="1">
      <c r="A6007" s="23">
        <f>'8760_Profile'!A6005</f>
        <v>44812.125</v>
      </c>
      <c r="B6007" s="22">
        <f>'8760_Profile'!N6005</f>
        <v>54.991999999999997</v>
      </c>
      <c r="C6007" s="22">
        <f>'8760_Profile'!O6005</f>
        <v>54.991999999999997</v>
      </c>
      <c r="D6007" s="22">
        <f>'8760_Profile'!P6005</f>
        <v>54.991999999999997</v>
      </c>
      <c r="E6007" s="20">
        <f>'8760_Profile'!M6005</f>
        <v>0</v>
      </c>
      <c r="F6007" s="11" t="str">
        <f t="shared" si="93"/>
        <v>Normal export window</v>
      </c>
    </row>
    <row r="6008" spans="1:6" ht="15" customHeight="1">
      <c r="A6008" s="23">
        <f>'8760_Profile'!A6006</f>
        <v>44812.166666666701</v>
      </c>
      <c r="B6008" s="22">
        <f>'8760_Profile'!N6006</f>
        <v>54.991999999999997</v>
      </c>
      <c r="C6008" s="22">
        <f>'8760_Profile'!O6006</f>
        <v>54.991999999999997</v>
      </c>
      <c r="D6008" s="22">
        <f>'8760_Profile'!P6006</f>
        <v>54.991999999999997</v>
      </c>
      <c r="E6008" s="20">
        <f>'8760_Profile'!M6006</f>
        <v>0</v>
      </c>
      <c r="F6008" s="11" t="str">
        <f t="shared" si="93"/>
        <v>Normal export window</v>
      </c>
    </row>
    <row r="6009" spans="1:6" ht="15" customHeight="1">
      <c r="A6009" s="23">
        <f>'8760_Profile'!A6007</f>
        <v>44812.208333333299</v>
      </c>
      <c r="B6009" s="22">
        <f>'8760_Profile'!N6007</f>
        <v>54.991999999999997</v>
      </c>
      <c r="C6009" s="22">
        <f>'8760_Profile'!O6007</f>
        <v>54.991999999999997</v>
      </c>
      <c r="D6009" s="22">
        <f>'8760_Profile'!P6007</f>
        <v>54.991999999999997</v>
      </c>
      <c r="E6009" s="20">
        <f>'8760_Profile'!M6007</f>
        <v>0</v>
      </c>
      <c r="F6009" s="11" t="str">
        <f t="shared" si="93"/>
        <v>Normal export window</v>
      </c>
    </row>
    <row r="6010" spans="1:6" ht="15" customHeight="1">
      <c r="A6010" s="23">
        <f>'8760_Profile'!A6008</f>
        <v>44812.25</v>
      </c>
      <c r="B6010" s="22">
        <f>'8760_Profile'!N6008</f>
        <v>54.991999999999997</v>
      </c>
      <c r="C6010" s="22">
        <f>'8760_Profile'!O6008</f>
        <v>54.991999999999997</v>
      </c>
      <c r="D6010" s="22">
        <f>'8760_Profile'!P6008</f>
        <v>54.991999999999997</v>
      </c>
      <c r="E6010" s="20">
        <f>'8760_Profile'!M6008</f>
        <v>0</v>
      </c>
      <c r="F6010" s="11" t="str">
        <f t="shared" si="93"/>
        <v>Normal export window</v>
      </c>
    </row>
    <row r="6011" spans="1:6" ht="15" customHeight="1">
      <c r="A6011" s="23">
        <f>'8760_Profile'!A6009</f>
        <v>44812.291666666701</v>
      </c>
      <c r="B6011" s="22">
        <f>'8760_Profile'!N6009</f>
        <v>54.991999999999997</v>
      </c>
      <c r="C6011" s="22">
        <f>'8760_Profile'!O6009</f>
        <v>54.991999999999997</v>
      </c>
      <c r="D6011" s="22">
        <f>'8760_Profile'!P6009</f>
        <v>54.991999999999997</v>
      </c>
      <c r="E6011" s="20">
        <f>'8760_Profile'!M6009</f>
        <v>0</v>
      </c>
      <c r="F6011" s="11" t="str">
        <f t="shared" si="93"/>
        <v>Normal export window</v>
      </c>
    </row>
    <row r="6012" spans="1:6" ht="15" customHeight="1">
      <c r="A6012" s="23">
        <f>'8760_Profile'!A6010</f>
        <v>44812.333333333299</v>
      </c>
      <c r="B6012" s="22">
        <f>'8760_Profile'!N6010</f>
        <v>54.991999999999997</v>
      </c>
      <c r="C6012" s="22">
        <f>'8760_Profile'!O6010</f>
        <v>54.991999999999997</v>
      </c>
      <c r="D6012" s="22">
        <f>'8760_Profile'!P6010</f>
        <v>54.991999999999997</v>
      </c>
      <c r="E6012" s="20">
        <f>'8760_Profile'!M6010</f>
        <v>0</v>
      </c>
      <c r="F6012" s="11" t="str">
        <f t="shared" si="93"/>
        <v>Normal export window</v>
      </c>
    </row>
    <row r="6013" spans="1:6" ht="15" customHeight="1">
      <c r="A6013" s="23">
        <f>'8760_Profile'!A6011</f>
        <v>44812.375</v>
      </c>
      <c r="B6013" s="22">
        <f>'8760_Profile'!N6011</f>
        <v>54.991999999999997</v>
      </c>
      <c r="C6013" s="22">
        <f>'8760_Profile'!O6011</f>
        <v>54.991999999999997</v>
      </c>
      <c r="D6013" s="22">
        <f>'8760_Profile'!P6011</f>
        <v>54.991999999999997</v>
      </c>
      <c r="E6013" s="20">
        <f>'8760_Profile'!M6011</f>
        <v>0</v>
      </c>
      <c r="F6013" s="11" t="str">
        <f t="shared" si="93"/>
        <v>Normal export window</v>
      </c>
    </row>
    <row r="6014" spans="1:6" ht="15" customHeight="1">
      <c r="A6014" s="23">
        <f>'8760_Profile'!A6012</f>
        <v>44812.416666666701</v>
      </c>
      <c r="B6014" s="22">
        <f>'8760_Profile'!N6012</f>
        <v>54.991999999999997</v>
      </c>
      <c r="C6014" s="22">
        <f>'8760_Profile'!O6012</f>
        <v>54.991999999999997</v>
      </c>
      <c r="D6014" s="22">
        <f>'8760_Profile'!P6012</f>
        <v>54.991999999999997</v>
      </c>
      <c r="E6014" s="20">
        <f>'8760_Profile'!M6012</f>
        <v>0</v>
      </c>
      <c r="F6014" s="11" t="str">
        <f t="shared" si="93"/>
        <v>Normal export window</v>
      </c>
    </row>
    <row r="6015" spans="1:6" ht="15" customHeight="1">
      <c r="A6015" s="23">
        <f>'8760_Profile'!A6013</f>
        <v>44812.458333333299</v>
      </c>
      <c r="B6015" s="22">
        <f>'8760_Profile'!N6013</f>
        <v>54.991999999999997</v>
      </c>
      <c r="C6015" s="22">
        <f>'8760_Profile'!O6013</f>
        <v>54.991999999999997</v>
      </c>
      <c r="D6015" s="22">
        <f>'8760_Profile'!P6013</f>
        <v>54.991999999999997</v>
      </c>
      <c r="E6015" s="20">
        <f>'8760_Profile'!M6013</f>
        <v>0</v>
      </c>
      <c r="F6015" s="11" t="str">
        <f t="shared" si="93"/>
        <v>Normal export window</v>
      </c>
    </row>
    <row r="6016" spans="1:6" ht="15" customHeight="1">
      <c r="A6016" s="23">
        <f>'8760_Profile'!A6014</f>
        <v>44812.5</v>
      </c>
      <c r="B6016" s="22">
        <f>'8760_Profile'!N6014</f>
        <v>54.991999999999997</v>
      </c>
      <c r="C6016" s="22">
        <f>'8760_Profile'!O6014</f>
        <v>54.991999999999997</v>
      </c>
      <c r="D6016" s="22">
        <f>'8760_Profile'!P6014</f>
        <v>54.991999999999997</v>
      </c>
      <c r="E6016" s="20">
        <f>'8760_Profile'!M6014</f>
        <v>0</v>
      </c>
      <c r="F6016" s="11" t="str">
        <f t="shared" si="93"/>
        <v>Normal export window</v>
      </c>
    </row>
    <row r="6017" spans="1:6" ht="15" customHeight="1">
      <c r="A6017" s="23">
        <f>'8760_Profile'!A6015</f>
        <v>44812.541666666701</v>
      </c>
      <c r="B6017" s="22">
        <f>'8760_Profile'!N6015</f>
        <v>54.991999999999997</v>
      </c>
      <c r="C6017" s="22">
        <f>'8760_Profile'!O6015</f>
        <v>54.991999999999997</v>
      </c>
      <c r="D6017" s="22">
        <f>'8760_Profile'!P6015</f>
        <v>54.991999999999997</v>
      </c>
      <c r="E6017" s="20">
        <f>'8760_Profile'!M6015</f>
        <v>0</v>
      </c>
      <c r="F6017" s="11" t="str">
        <f t="shared" si="93"/>
        <v>Normal export window</v>
      </c>
    </row>
    <row r="6018" spans="1:6" ht="15" customHeight="1">
      <c r="A6018" s="23">
        <f>'8760_Profile'!A6016</f>
        <v>44812.583333333299</v>
      </c>
      <c r="B6018" s="22">
        <f>'8760_Profile'!N6016</f>
        <v>54.991999999999997</v>
      </c>
      <c r="C6018" s="22">
        <f>'8760_Profile'!O6016</f>
        <v>54.991999999999997</v>
      </c>
      <c r="D6018" s="22">
        <f>'8760_Profile'!P6016</f>
        <v>54.991999999999997</v>
      </c>
      <c r="E6018" s="20">
        <f>'8760_Profile'!M6016</f>
        <v>0</v>
      </c>
      <c r="F6018" s="11" t="str">
        <f t="shared" si="93"/>
        <v>Normal export window</v>
      </c>
    </row>
    <row r="6019" spans="1:6" ht="15" customHeight="1">
      <c r="A6019" s="23">
        <f>'8760_Profile'!A6017</f>
        <v>44812.625</v>
      </c>
      <c r="B6019" s="22">
        <f>'8760_Profile'!N6017</f>
        <v>54.991999999999997</v>
      </c>
      <c r="C6019" s="22">
        <f>'8760_Profile'!O6017</f>
        <v>54.991999999999997</v>
      </c>
      <c r="D6019" s="22">
        <f>'8760_Profile'!P6017</f>
        <v>54.991999999999997</v>
      </c>
      <c r="E6019" s="20">
        <f>'8760_Profile'!M6017</f>
        <v>0</v>
      </c>
      <c r="F6019" s="11" t="str">
        <f t="shared" si="93"/>
        <v>Normal export window</v>
      </c>
    </row>
    <row r="6020" spans="1:6" ht="15" customHeight="1">
      <c r="A6020" s="23">
        <f>'8760_Profile'!A6018</f>
        <v>44812.666666666701</v>
      </c>
      <c r="B6020" s="22">
        <f>'8760_Profile'!N6018</f>
        <v>54.991999999999997</v>
      </c>
      <c r="C6020" s="22">
        <f>'8760_Profile'!O6018</f>
        <v>54.991999999999997</v>
      </c>
      <c r="D6020" s="22">
        <f>'8760_Profile'!P6018</f>
        <v>54.991999999999997</v>
      </c>
      <c r="E6020" s="20">
        <f>'8760_Profile'!M6018</f>
        <v>0</v>
      </c>
      <c r="F6020" s="11" t="str">
        <f t="shared" ref="F6020:F6083" si="94">IF(E6020=1,"Summer low-load CA constraint window","Normal export window")</f>
        <v>Normal export window</v>
      </c>
    </row>
    <row r="6021" spans="1:6" ht="15" customHeight="1">
      <c r="A6021" s="23">
        <f>'8760_Profile'!A6019</f>
        <v>44812.708333333299</v>
      </c>
      <c r="B6021" s="22">
        <f>'8760_Profile'!N6019</f>
        <v>54.991999999999997</v>
      </c>
      <c r="C6021" s="22">
        <f>'8760_Profile'!O6019</f>
        <v>54.991999999999997</v>
      </c>
      <c r="D6021" s="22">
        <f>'8760_Profile'!P6019</f>
        <v>54.991999999999997</v>
      </c>
      <c r="E6021" s="20">
        <f>'8760_Profile'!M6019</f>
        <v>0</v>
      </c>
      <c r="F6021" s="11" t="str">
        <f t="shared" si="94"/>
        <v>Normal export window</v>
      </c>
    </row>
    <row r="6022" spans="1:6" ht="15" customHeight="1">
      <c r="A6022" s="23">
        <f>'8760_Profile'!A6020</f>
        <v>44812.75</v>
      </c>
      <c r="B6022" s="22">
        <f>'8760_Profile'!N6020</f>
        <v>54.991999999999997</v>
      </c>
      <c r="C6022" s="22">
        <f>'8760_Profile'!O6020</f>
        <v>54.991999999999997</v>
      </c>
      <c r="D6022" s="22">
        <f>'8760_Profile'!P6020</f>
        <v>54.991999999999997</v>
      </c>
      <c r="E6022" s="20">
        <f>'8760_Profile'!M6020</f>
        <v>0</v>
      </c>
      <c r="F6022" s="11" t="str">
        <f t="shared" si="94"/>
        <v>Normal export window</v>
      </c>
    </row>
    <row r="6023" spans="1:6" ht="15" customHeight="1">
      <c r="A6023" s="23">
        <f>'8760_Profile'!A6021</f>
        <v>44812.791666666701</v>
      </c>
      <c r="B6023" s="22">
        <f>'8760_Profile'!N6021</f>
        <v>54.991999999999997</v>
      </c>
      <c r="C6023" s="22">
        <f>'8760_Profile'!O6021</f>
        <v>54.991999999999997</v>
      </c>
      <c r="D6023" s="22">
        <f>'8760_Profile'!P6021</f>
        <v>54.991999999999997</v>
      </c>
      <c r="E6023" s="20">
        <f>'8760_Profile'!M6021</f>
        <v>0</v>
      </c>
      <c r="F6023" s="11" t="str">
        <f t="shared" si="94"/>
        <v>Normal export window</v>
      </c>
    </row>
    <row r="6024" spans="1:6" ht="15" customHeight="1">
      <c r="A6024" s="23">
        <f>'8760_Profile'!A6022</f>
        <v>44812.833333333299</v>
      </c>
      <c r="B6024" s="22">
        <f>'8760_Profile'!N6022</f>
        <v>54.991999999999997</v>
      </c>
      <c r="C6024" s="22">
        <f>'8760_Profile'!O6022</f>
        <v>54.991999999999997</v>
      </c>
      <c r="D6024" s="22">
        <f>'8760_Profile'!P6022</f>
        <v>54.991999999999997</v>
      </c>
      <c r="E6024" s="20">
        <f>'8760_Profile'!M6022</f>
        <v>0</v>
      </c>
      <c r="F6024" s="11" t="str">
        <f t="shared" si="94"/>
        <v>Normal export window</v>
      </c>
    </row>
    <row r="6025" spans="1:6" ht="15" customHeight="1">
      <c r="A6025" s="23">
        <f>'8760_Profile'!A6023</f>
        <v>44812.875</v>
      </c>
      <c r="B6025" s="22">
        <f>'8760_Profile'!N6023</f>
        <v>54.991999999999997</v>
      </c>
      <c r="C6025" s="22">
        <f>'8760_Profile'!O6023</f>
        <v>54.991999999999997</v>
      </c>
      <c r="D6025" s="22">
        <f>'8760_Profile'!P6023</f>
        <v>54.991999999999997</v>
      </c>
      <c r="E6025" s="20">
        <f>'8760_Profile'!M6023</f>
        <v>0</v>
      </c>
      <c r="F6025" s="11" t="str">
        <f t="shared" si="94"/>
        <v>Normal export window</v>
      </c>
    </row>
    <row r="6026" spans="1:6" ht="15" customHeight="1">
      <c r="A6026" s="23">
        <f>'8760_Profile'!A6024</f>
        <v>44812.916666666701</v>
      </c>
      <c r="B6026" s="22">
        <f>'8760_Profile'!N6024</f>
        <v>54.991999999999997</v>
      </c>
      <c r="C6026" s="22">
        <f>'8760_Profile'!O6024</f>
        <v>54.991999999999997</v>
      </c>
      <c r="D6026" s="22">
        <f>'8760_Profile'!P6024</f>
        <v>54.991999999999997</v>
      </c>
      <c r="E6026" s="20">
        <f>'8760_Profile'!M6024</f>
        <v>0</v>
      </c>
      <c r="F6026" s="11" t="str">
        <f t="shared" si="94"/>
        <v>Normal export window</v>
      </c>
    </row>
    <row r="6027" spans="1:6" ht="15" customHeight="1">
      <c r="A6027" s="23">
        <f>'8760_Profile'!A6025</f>
        <v>44812.958333333299</v>
      </c>
      <c r="B6027" s="22">
        <f>'8760_Profile'!N6025</f>
        <v>54.991999999999997</v>
      </c>
      <c r="C6027" s="22">
        <f>'8760_Profile'!O6025</f>
        <v>54.991999999999997</v>
      </c>
      <c r="D6027" s="22">
        <f>'8760_Profile'!P6025</f>
        <v>54.991999999999997</v>
      </c>
      <c r="E6027" s="20">
        <f>'8760_Profile'!M6025</f>
        <v>0</v>
      </c>
      <c r="F6027" s="11" t="str">
        <f t="shared" si="94"/>
        <v>Normal export window</v>
      </c>
    </row>
    <row r="6028" spans="1:6" ht="15" customHeight="1">
      <c r="A6028" s="23">
        <f>'8760_Profile'!A6026</f>
        <v>44813</v>
      </c>
      <c r="B6028" s="22">
        <f>'8760_Profile'!N6026</f>
        <v>54.991999999999997</v>
      </c>
      <c r="C6028" s="22">
        <f>'8760_Profile'!O6026</f>
        <v>54.991999999999997</v>
      </c>
      <c r="D6028" s="22">
        <f>'8760_Profile'!P6026</f>
        <v>54.991999999999997</v>
      </c>
      <c r="E6028" s="20">
        <f>'8760_Profile'!M6026</f>
        <v>0</v>
      </c>
      <c r="F6028" s="11" t="str">
        <f t="shared" si="94"/>
        <v>Normal export window</v>
      </c>
    </row>
    <row r="6029" spans="1:6" ht="15" customHeight="1">
      <c r="A6029" s="23">
        <f>'8760_Profile'!A6027</f>
        <v>44813.041666666701</v>
      </c>
      <c r="B6029" s="22">
        <f>'8760_Profile'!N6027</f>
        <v>54.991999999999997</v>
      </c>
      <c r="C6029" s="22">
        <f>'8760_Profile'!O6027</f>
        <v>54.991999999999997</v>
      </c>
      <c r="D6029" s="22">
        <f>'8760_Profile'!P6027</f>
        <v>54.991999999999997</v>
      </c>
      <c r="E6029" s="20">
        <f>'8760_Profile'!M6027</f>
        <v>0</v>
      </c>
      <c r="F6029" s="11" t="str">
        <f t="shared" si="94"/>
        <v>Normal export window</v>
      </c>
    </row>
    <row r="6030" spans="1:6" ht="15" customHeight="1">
      <c r="A6030" s="23">
        <f>'8760_Profile'!A6028</f>
        <v>44813.083333333299</v>
      </c>
      <c r="B6030" s="22">
        <f>'8760_Profile'!N6028</f>
        <v>54.991999999999997</v>
      </c>
      <c r="C6030" s="22">
        <f>'8760_Profile'!O6028</f>
        <v>54.991999999999997</v>
      </c>
      <c r="D6030" s="22">
        <f>'8760_Profile'!P6028</f>
        <v>54.991999999999997</v>
      </c>
      <c r="E6030" s="20">
        <f>'8760_Profile'!M6028</f>
        <v>0</v>
      </c>
      <c r="F6030" s="11" t="str">
        <f t="shared" si="94"/>
        <v>Normal export window</v>
      </c>
    </row>
    <row r="6031" spans="1:6" ht="15" customHeight="1">
      <c r="A6031" s="23">
        <f>'8760_Profile'!A6029</f>
        <v>44813.125</v>
      </c>
      <c r="B6031" s="22">
        <f>'8760_Profile'!N6029</f>
        <v>54.991999999999997</v>
      </c>
      <c r="C6031" s="22">
        <f>'8760_Profile'!O6029</f>
        <v>54.991999999999997</v>
      </c>
      <c r="D6031" s="22">
        <f>'8760_Profile'!P6029</f>
        <v>54.991999999999997</v>
      </c>
      <c r="E6031" s="20">
        <f>'8760_Profile'!M6029</f>
        <v>0</v>
      </c>
      <c r="F6031" s="11" t="str">
        <f t="shared" si="94"/>
        <v>Normal export window</v>
      </c>
    </row>
    <row r="6032" spans="1:6" ht="15" customHeight="1">
      <c r="A6032" s="23">
        <f>'8760_Profile'!A6030</f>
        <v>44813.166666666701</v>
      </c>
      <c r="B6032" s="22">
        <f>'8760_Profile'!N6030</f>
        <v>54.991999999999997</v>
      </c>
      <c r="C6032" s="22">
        <f>'8760_Profile'!O6030</f>
        <v>54.991999999999997</v>
      </c>
      <c r="D6032" s="22">
        <f>'8760_Profile'!P6030</f>
        <v>54.991999999999997</v>
      </c>
      <c r="E6032" s="20">
        <f>'8760_Profile'!M6030</f>
        <v>0</v>
      </c>
      <c r="F6032" s="11" t="str">
        <f t="shared" si="94"/>
        <v>Normal export window</v>
      </c>
    </row>
    <row r="6033" spans="1:6" ht="15" customHeight="1">
      <c r="A6033" s="23">
        <f>'8760_Profile'!A6031</f>
        <v>44813.208333333299</v>
      </c>
      <c r="B6033" s="22">
        <f>'8760_Profile'!N6031</f>
        <v>54.991999999999997</v>
      </c>
      <c r="C6033" s="22">
        <f>'8760_Profile'!O6031</f>
        <v>54.991999999999997</v>
      </c>
      <c r="D6033" s="22">
        <f>'8760_Profile'!P6031</f>
        <v>54.991999999999997</v>
      </c>
      <c r="E6033" s="20">
        <f>'8760_Profile'!M6031</f>
        <v>0</v>
      </c>
      <c r="F6033" s="11" t="str">
        <f t="shared" si="94"/>
        <v>Normal export window</v>
      </c>
    </row>
    <row r="6034" spans="1:6" ht="15" customHeight="1">
      <c r="A6034" s="23">
        <f>'8760_Profile'!A6032</f>
        <v>44813.25</v>
      </c>
      <c r="B6034" s="22">
        <f>'8760_Profile'!N6032</f>
        <v>54.991999999999997</v>
      </c>
      <c r="C6034" s="22">
        <f>'8760_Profile'!O6032</f>
        <v>54.991999999999997</v>
      </c>
      <c r="D6034" s="22">
        <f>'8760_Profile'!P6032</f>
        <v>54.991999999999997</v>
      </c>
      <c r="E6034" s="20">
        <f>'8760_Profile'!M6032</f>
        <v>0</v>
      </c>
      <c r="F6034" s="11" t="str">
        <f t="shared" si="94"/>
        <v>Normal export window</v>
      </c>
    </row>
    <row r="6035" spans="1:6" ht="15" customHeight="1">
      <c r="A6035" s="23">
        <f>'8760_Profile'!A6033</f>
        <v>44813.291666666701</v>
      </c>
      <c r="B6035" s="22">
        <f>'8760_Profile'!N6033</f>
        <v>54.991999999999997</v>
      </c>
      <c r="C6035" s="22">
        <f>'8760_Profile'!O6033</f>
        <v>54.991999999999997</v>
      </c>
      <c r="D6035" s="22">
        <f>'8760_Profile'!P6033</f>
        <v>54.991999999999997</v>
      </c>
      <c r="E6035" s="20">
        <f>'8760_Profile'!M6033</f>
        <v>0</v>
      </c>
      <c r="F6035" s="11" t="str">
        <f t="shared" si="94"/>
        <v>Normal export window</v>
      </c>
    </row>
    <row r="6036" spans="1:6" ht="15" customHeight="1">
      <c r="A6036" s="23">
        <f>'8760_Profile'!A6034</f>
        <v>44813.333333333299</v>
      </c>
      <c r="B6036" s="22">
        <f>'8760_Profile'!N6034</f>
        <v>54.991999999999997</v>
      </c>
      <c r="C6036" s="22">
        <f>'8760_Profile'!O6034</f>
        <v>54.991999999999997</v>
      </c>
      <c r="D6036" s="22">
        <f>'8760_Profile'!P6034</f>
        <v>54.991999999999997</v>
      </c>
      <c r="E6036" s="20">
        <f>'8760_Profile'!M6034</f>
        <v>0</v>
      </c>
      <c r="F6036" s="11" t="str">
        <f t="shared" si="94"/>
        <v>Normal export window</v>
      </c>
    </row>
    <row r="6037" spans="1:6" ht="15" customHeight="1">
      <c r="A6037" s="23">
        <f>'8760_Profile'!A6035</f>
        <v>44813.375</v>
      </c>
      <c r="B6037" s="22">
        <f>'8760_Profile'!N6035</f>
        <v>54.991999999999997</v>
      </c>
      <c r="C6037" s="22">
        <f>'8760_Profile'!O6035</f>
        <v>54.991999999999997</v>
      </c>
      <c r="D6037" s="22">
        <f>'8760_Profile'!P6035</f>
        <v>54.991999999999997</v>
      </c>
      <c r="E6037" s="20">
        <f>'8760_Profile'!M6035</f>
        <v>0</v>
      </c>
      <c r="F6037" s="11" t="str">
        <f t="shared" si="94"/>
        <v>Normal export window</v>
      </c>
    </row>
    <row r="6038" spans="1:6" ht="15" customHeight="1">
      <c r="A6038" s="23">
        <f>'8760_Profile'!A6036</f>
        <v>44813.416666666701</v>
      </c>
      <c r="B6038" s="22">
        <f>'8760_Profile'!N6036</f>
        <v>54.991999999999997</v>
      </c>
      <c r="C6038" s="22">
        <f>'8760_Profile'!O6036</f>
        <v>54.991999999999997</v>
      </c>
      <c r="D6038" s="22">
        <f>'8760_Profile'!P6036</f>
        <v>54.991999999999997</v>
      </c>
      <c r="E6038" s="20">
        <f>'8760_Profile'!M6036</f>
        <v>0</v>
      </c>
      <c r="F6038" s="11" t="str">
        <f t="shared" si="94"/>
        <v>Normal export window</v>
      </c>
    </row>
    <row r="6039" spans="1:6" ht="15" customHeight="1">
      <c r="A6039" s="23">
        <f>'8760_Profile'!A6037</f>
        <v>44813.458333333299</v>
      </c>
      <c r="B6039" s="22">
        <f>'8760_Profile'!N6037</f>
        <v>54.991999999999997</v>
      </c>
      <c r="C6039" s="22">
        <f>'8760_Profile'!O6037</f>
        <v>54.991999999999997</v>
      </c>
      <c r="D6039" s="22">
        <f>'8760_Profile'!P6037</f>
        <v>54.991999999999997</v>
      </c>
      <c r="E6039" s="20">
        <f>'8760_Profile'!M6037</f>
        <v>0</v>
      </c>
      <c r="F6039" s="11" t="str">
        <f t="shared" si="94"/>
        <v>Normal export window</v>
      </c>
    </row>
    <row r="6040" spans="1:6" ht="15" customHeight="1">
      <c r="A6040" s="23">
        <f>'8760_Profile'!A6038</f>
        <v>44813.5</v>
      </c>
      <c r="B6040" s="22">
        <f>'8760_Profile'!N6038</f>
        <v>54.991999999999997</v>
      </c>
      <c r="C6040" s="22">
        <f>'8760_Profile'!O6038</f>
        <v>54.991999999999997</v>
      </c>
      <c r="D6040" s="22">
        <f>'8760_Profile'!P6038</f>
        <v>54.991999999999997</v>
      </c>
      <c r="E6040" s="20">
        <f>'8760_Profile'!M6038</f>
        <v>0</v>
      </c>
      <c r="F6040" s="11" t="str">
        <f t="shared" si="94"/>
        <v>Normal export window</v>
      </c>
    </row>
    <row r="6041" spans="1:6" ht="15" customHeight="1">
      <c r="A6041" s="23">
        <f>'8760_Profile'!A6039</f>
        <v>44813.541666666701</v>
      </c>
      <c r="B6041" s="22">
        <f>'8760_Profile'!N6039</f>
        <v>54.991999999999997</v>
      </c>
      <c r="C6041" s="22">
        <f>'8760_Profile'!O6039</f>
        <v>54.991999999999997</v>
      </c>
      <c r="D6041" s="22">
        <f>'8760_Profile'!P6039</f>
        <v>54.991999999999997</v>
      </c>
      <c r="E6041" s="20">
        <f>'8760_Profile'!M6039</f>
        <v>0</v>
      </c>
      <c r="F6041" s="11" t="str">
        <f t="shared" si="94"/>
        <v>Normal export window</v>
      </c>
    </row>
    <row r="6042" spans="1:6" ht="15" customHeight="1">
      <c r="A6042" s="23">
        <f>'8760_Profile'!A6040</f>
        <v>44813.583333333299</v>
      </c>
      <c r="B6042" s="22">
        <f>'8760_Profile'!N6040</f>
        <v>54.991999999999997</v>
      </c>
      <c r="C6042" s="22">
        <f>'8760_Profile'!O6040</f>
        <v>54.991999999999997</v>
      </c>
      <c r="D6042" s="22">
        <f>'8760_Profile'!P6040</f>
        <v>54.991999999999997</v>
      </c>
      <c r="E6042" s="20">
        <f>'8760_Profile'!M6040</f>
        <v>0</v>
      </c>
      <c r="F6042" s="11" t="str">
        <f t="shared" si="94"/>
        <v>Normal export window</v>
      </c>
    </row>
    <row r="6043" spans="1:6" ht="15" customHeight="1">
      <c r="A6043" s="23">
        <f>'8760_Profile'!A6041</f>
        <v>44813.625</v>
      </c>
      <c r="B6043" s="22">
        <f>'8760_Profile'!N6041</f>
        <v>54.991999999999997</v>
      </c>
      <c r="C6043" s="22">
        <f>'8760_Profile'!O6041</f>
        <v>54.991999999999997</v>
      </c>
      <c r="D6043" s="22">
        <f>'8760_Profile'!P6041</f>
        <v>54.991999999999997</v>
      </c>
      <c r="E6043" s="20">
        <f>'8760_Profile'!M6041</f>
        <v>0</v>
      </c>
      <c r="F6043" s="11" t="str">
        <f t="shared" si="94"/>
        <v>Normal export window</v>
      </c>
    </row>
    <row r="6044" spans="1:6" ht="15" customHeight="1">
      <c r="A6044" s="23">
        <f>'8760_Profile'!A6042</f>
        <v>44813.666666666701</v>
      </c>
      <c r="B6044" s="22">
        <f>'8760_Profile'!N6042</f>
        <v>54.991999999999997</v>
      </c>
      <c r="C6044" s="22">
        <f>'8760_Profile'!O6042</f>
        <v>54.991999999999997</v>
      </c>
      <c r="D6044" s="22">
        <f>'8760_Profile'!P6042</f>
        <v>54.991999999999997</v>
      </c>
      <c r="E6044" s="20">
        <f>'8760_Profile'!M6042</f>
        <v>0</v>
      </c>
      <c r="F6044" s="11" t="str">
        <f t="shared" si="94"/>
        <v>Normal export window</v>
      </c>
    </row>
    <row r="6045" spans="1:6" ht="15" customHeight="1">
      <c r="A6045" s="23">
        <f>'8760_Profile'!A6043</f>
        <v>44813.708333333299</v>
      </c>
      <c r="B6045" s="22">
        <f>'8760_Profile'!N6043</f>
        <v>54.991999999999997</v>
      </c>
      <c r="C6045" s="22">
        <f>'8760_Profile'!O6043</f>
        <v>54.991999999999997</v>
      </c>
      <c r="D6045" s="22">
        <f>'8760_Profile'!P6043</f>
        <v>54.991999999999997</v>
      </c>
      <c r="E6045" s="20">
        <f>'8760_Profile'!M6043</f>
        <v>0</v>
      </c>
      <c r="F6045" s="11" t="str">
        <f t="shared" si="94"/>
        <v>Normal export window</v>
      </c>
    </row>
    <row r="6046" spans="1:6" ht="15" customHeight="1">
      <c r="A6046" s="23">
        <f>'8760_Profile'!A6044</f>
        <v>44813.75</v>
      </c>
      <c r="B6046" s="22">
        <f>'8760_Profile'!N6044</f>
        <v>54.991999999999997</v>
      </c>
      <c r="C6046" s="22">
        <f>'8760_Profile'!O6044</f>
        <v>54.991999999999997</v>
      </c>
      <c r="D6046" s="22">
        <f>'8760_Profile'!P6044</f>
        <v>54.991999999999997</v>
      </c>
      <c r="E6046" s="20">
        <f>'8760_Profile'!M6044</f>
        <v>0</v>
      </c>
      <c r="F6046" s="11" t="str">
        <f t="shared" si="94"/>
        <v>Normal export window</v>
      </c>
    </row>
    <row r="6047" spans="1:6" ht="15" customHeight="1">
      <c r="A6047" s="23">
        <f>'8760_Profile'!A6045</f>
        <v>44813.791666666701</v>
      </c>
      <c r="B6047" s="22">
        <f>'8760_Profile'!N6045</f>
        <v>54.991999999999997</v>
      </c>
      <c r="C6047" s="22">
        <f>'8760_Profile'!O6045</f>
        <v>54.991999999999997</v>
      </c>
      <c r="D6047" s="22">
        <f>'8760_Profile'!P6045</f>
        <v>54.991999999999997</v>
      </c>
      <c r="E6047" s="20">
        <f>'8760_Profile'!M6045</f>
        <v>0</v>
      </c>
      <c r="F6047" s="11" t="str">
        <f t="shared" si="94"/>
        <v>Normal export window</v>
      </c>
    </row>
    <row r="6048" spans="1:6" ht="15" customHeight="1">
      <c r="A6048" s="23">
        <f>'8760_Profile'!A6046</f>
        <v>44813.833333333299</v>
      </c>
      <c r="B6048" s="22">
        <f>'8760_Profile'!N6046</f>
        <v>54.991999999999997</v>
      </c>
      <c r="C6048" s="22">
        <f>'8760_Profile'!O6046</f>
        <v>54.991999999999997</v>
      </c>
      <c r="D6048" s="22">
        <f>'8760_Profile'!P6046</f>
        <v>54.991999999999997</v>
      </c>
      <c r="E6048" s="20">
        <f>'8760_Profile'!M6046</f>
        <v>0</v>
      </c>
      <c r="F6048" s="11" t="str">
        <f t="shared" si="94"/>
        <v>Normal export window</v>
      </c>
    </row>
    <row r="6049" spans="1:6" ht="15" customHeight="1">
      <c r="A6049" s="23">
        <f>'8760_Profile'!A6047</f>
        <v>44813.875</v>
      </c>
      <c r="B6049" s="22">
        <f>'8760_Profile'!N6047</f>
        <v>54.991999999999997</v>
      </c>
      <c r="C6049" s="22">
        <f>'8760_Profile'!O6047</f>
        <v>54.991999999999997</v>
      </c>
      <c r="D6049" s="22">
        <f>'8760_Profile'!P6047</f>
        <v>54.991999999999997</v>
      </c>
      <c r="E6049" s="20">
        <f>'8760_Profile'!M6047</f>
        <v>0</v>
      </c>
      <c r="F6049" s="11" t="str">
        <f t="shared" si="94"/>
        <v>Normal export window</v>
      </c>
    </row>
    <row r="6050" spans="1:6" ht="15" customHeight="1">
      <c r="A6050" s="23">
        <f>'8760_Profile'!A6048</f>
        <v>44813.916666666701</v>
      </c>
      <c r="B6050" s="22">
        <f>'8760_Profile'!N6048</f>
        <v>54.991999999999997</v>
      </c>
      <c r="C6050" s="22">
        <f>'8760_Profile'!O6048</f>
        <v>54.991999999999997</v>
      </c>
      <c r="D6050" s="22">
        <f>'8760_Profile'!P6048</f>
        <v>54.991999999999997</v>
      </c>
      <c r="E6050" s="20">
        <f>'8760_Profile'!M6048</f>
        <v>0</v>
      </c>
      <c r="F6050" s="11" t="str">
        <f t="shared" si="94"/>
        <v>Normal export window</v>
      </c>
    </row>
    <row r="6051" spans="1:6" ht="15" customHeight="1">
      <c r="A6051" s="23">
        <f>'8760_Profile'!A6049</f>
        <v>44813.958333333299</v>
      </c>
      <c r="B6051" s="22">
        <f>'8760_Profile'!N6049</f>
        <v>54.991999999999997</v>
      </c>
      <c r="C6051" s="22">
        <f>'8760_Profile'!O6049</f>
        <v>54.991999999999997</v>
      </c>
      <c r="D6051" s="22">
        <f>'8760_Profile'!P6049</f>
        <v>54.991999999999997</v>
      </c>
      <c r="E6051" s="20">
        <f>'8760_Profile'!M6049</f>
        <v>0</v>
      </c>
      <c r="F6051" s="11" t="str">
        <f t="shared" si="94"/>
        <v>Normal export window</v>
      </c>
    </row>
    <row r="6052" spans="1:6" ht="15" customHeight="1">
      <c r="A6052" s="23">
        <f>'8760_Profile'!A6050</f>
        <v>44814</v>
      </c>
      <c r="B6052" s="22">
        <f>'8760_Profile'!N6050</f>
        <v>54.991999999999997</v>
      </c>
      <c r="C6052" s="22">
        <f>'8760_Profile'!O6050</f>
        <v>54.991999999999997</v>
      </c>
      <c r="D6052" s="22">
        <f>'8760_Profile'!P6050</f>
        <v>54.991999999999997</v>
      </c>
      <c r="E6052" s="20">
        <f>'8760_Profile'!M6050</f>
        <v>0</v>
      </c>
      <c r="F6052" s="11" t="str">
        <f t="shared" si="94"/>
        <v>Normal export window</v>
      </c>
    </row>
    <row r="6053" spans="1:6" ht="15" customHeight="1">
      <c r="A6053" s="23">
        <f>'8760_Profile'!A6051</f>
        <v>44814.041666666701</v>
      </c>
      <c r="B6053" s="22">
        <f>'8760_Profile'!N6051</f>
        <v>54.991999999999997</v>
      </c>
      <c r="C6053" s="22">
        <f>'8760_Profile'!O6051</f>
        <v>54.991999999999997</v>
      </c>
      <c r="D6053" s="22">
        <f>'8760_Profile'!P6051</f>
        <v>54.991999999999997</v>
      </c>
      <c r="E6053" s="20">
        <f>'8760_Profile'!M6051</f>
        <v>0</v>
      </c>
      <c r="F6053" s="11" t="str">
        <f t="shared" si="94"/>
        <v>Normal export window</v>
      </c>
    </row>
    <row r="6054" spans="1:6" ht="15" customHeight="1">
      <c r="A6054" s="23">
        <f>'8760_Profile'!A6052</f>
        <v>44814.083333333299</v>
      </c>
      <c r="B6054" s="22">
        <f>'8760_Profile'!N6052</f>
        <v>54.991999999999997</v>
      </c>
      <c r="C6054" s="22">
        <f>'8760_Profile'!O6052</f>
        <v>54.991999999999997</v>
      </c>
      <c r="D6054" s="22">
        <f>'8760_Profile'!P6052</f>
        <v>54.991999999999997</v>
      </c>
      <c r="E6054" s="20">
        <f>'8760_Profile'!M6052</f>
        <v>0</v>
      </c>
      <c r="F6054" s="11" t="str">
        <f t="shared" si="94"/>
        <v>Normal export window</v>
      </c>
    </row>
    <row r="6055" spans="1:6" ht="15" customHeight="1">
      <c r="A6055" s="23">
        <f>'8760_Profile'!A6053</f>
        <v>44814.125</v>
      </c>
      <c r="B6055" s="22">
        <f>'8760_Profile'!N6053</f>
        <v>54.991999999999997</v>
      </c>
      <c r="C6055" s="22">
        <f>'8760_Profile'!O6053</f>
        <v>54.991999999999997</v>
      </c>
      <c r="D6055" s="22">
        <f>'8760_Profile'!P6053</f>
        <v>54.991999999999997</v>
      </c>
      <c r="E6055" s="20">
        <f>'8760_Profile'!M6053</f>
        <v>0</v>
      </c>
      <c r="F6055" s="11" t="str">
        <f t="shared" si="94"/>
        <v>Normal export window</v>
      </c>
    </row>
    <row r="6056" spans="1:6" ht="15" customHeight="1">
      <c r="A6056" s="23">
        <f>'8760_Profile'!A6054</f>
        <v>44814.166666666701</v>
      </c>
      <c r="B6056" s="22">
        <f>'8760_Profile'!N6054</f>
        <v>54.991999999999997</v>
      </c>
      <c r="C6056" s="22">
        <f>'8760_Profile'!O6054</f>
        <v>54.991999999999997</v>
      </c>
      <c r="D6056" s="22">
        <f>'8760_Profile'!P6054</f>
        <v>54.991999999999997</v>
      </c>
      <c r="E6056" s="20">
        <f>'8760_Profile'!M6054</f>
        <v>0</v>
      </c>
      <c r="F6056" s="11" t="str">
        <f t="shared" si="94"/>
        <v>Normal export window</v>
      </c>
    </row>
    <row r="6057" spans="1:6" ht="15" customHeight="1">
      <c r="A6057" s="23">
        <f>'8760_Profile'!A6055</f>
        <v>44814.208333333299</v>
      </c>
      <c r="B6057" s="22">
        <f>'8760_Profile'!N6055</f>
        <v>54.991999999999997</v>
      </c>
      <c r="C6057" s="22">
        <f>'8760_Profile'!O6055</f>
        <v>54.991999999999997</v>
      </c>
      <c r="D6057" s="22">
        <f>'8760_Profile'!P6055</f>
        <v>54.991999999999997</v>
      </c>
      <c r="E6057" s="20">
        <f>'8760_Profile'!M6055</f>
        <v>0</v>
      </c>
      <c r="F6057" s="11" t="str">
        <f t="shared" si="94"/>
        <v>Normal export window</v>
      </c>
    </row>
    <row r="6058" spans="1:6" ht="15" customHeight="1">
      <c r="A6058" s="23">
        <f>'8760_Profile'!A6056</f>
        <v>44814.25</v>
      </c>
      <c r="B6058" s="22">
        <f>'8760_Profile'!N6056</f>
        <v>54.991999999999997</v>
      </c>
      <c r="C6058" s="22">
        <f>'8760_Profile'!O6056</f>
        <v>54.991999999999997</v>
      </c>
      <c r="D6058" s="22">
        <f>'8760_Profile'!P6056</f>
        <v>54.991999999999997</v>
      </c>
      <c r="E6058" s="20">
        <f>'8760_Profile'!M6056</f>
        <v>0</v>
      </c>
      <c r="F6058" s="11" t="str">
        <f t="shared" si="94"/>
        <v>Normal export window</v>
      </c>
    </row>
    <row r="6059" spans="1:6" ht="15" customHeight="1">
      <c r="A6059" s="23">
        <f>'8760_Profile'!A6057</f>
        <v>44814.291666666701</v>
      </c>
      <c r="B6059" s="22">
        <f>'8760_Profile'!N6057</f>
        <v>54.991999999999997</v>
      </c>
      <c r="C6059" s="22">
        <f>'8760_Profile'!O6057</f>
        <v>54.991999999999997</v>
      </c>
      <c r="D6059" s="22">
        <f>'8760_Profile'!P6057</f>
        <v>54.991999999999997</v>
      </c>
      <c r="E6059" s="20">
        <f>'8760_Profile'!M6057</f>
        <v>0</v>
      </c>
      <c r="F6059" s="11" t="str">
        <f t="shared" si="94"/>
        <v>Normal export window</v>
      </c>
    </row>
    <row r="6060" spans="1:6" ht="15" customHeight="1">
      <c r="A6060" s="23">
        <f>'8760_Profile'!A6058</f>
        <v>44814.333333333299</v>
      </c>
      <c r="B6060" s="22">
        <f>'8760_Profile'!N6058</f>
        <v>54.991999999999997</v>
      </c>
      <c r="C6060" s="22">
        <f>'8760_Profile'!O6058</f>
        <v>54.991999999999997</v>
      </c>
      <c r="D6060" s="22">
        <f>'8760_Profile'!P6058</f>
        <v>54.991999999999997</v>
      </c>
      <c r="E6060" s="20">
        <f>'8760_Profile'!M6058</f>
        <v>0</v>
      </c>
      <c r="F6060" s="11" t="str">
        <f t="shared" si="94"/>
        <v>Normal export window</v>
      </c>
    </row>
    <row r="6061" spans="1:6" ht="15" customHeight="1">
      <c r="A6061" s="23">
        <f>'8760_Profile'!A6059</f>
        <v>44814.375</v>
      </c>
      <c r="B6061" s="22">
        <f>'8760_Profile'!N6059</f>
        <v>54.991999999999997</v>
      </c>
      <c r="C6061" s="22">
        <f>'8760_Profile'!O6059</f>
        <v>54.991999999999997</v>
      </c>
      <c r="D6061" s="22">
        <f>'8760_Profile'!P6059</f>
        <v>54.991999999999997</v>
      </c>
      <c r="E6061" s="20">
        <f>'8760_Profile'!M6059</f>
        <v>0</v>
      </c>
      <c r="F6061" s="11" t="str">
        <f t="shared" si="94"/>
        <v>Normal export window</v>
      </c>
    </row>
    <row r="6062" spans="1:6" ht="15" customHeight="1">
      <c r="A6062" s="23">
        <f>'8760_Profile'!A6060</f>
        <v>44814.416666666701</v>
      </c>
      <c r="B6062" s="22">
        <f>'8760_Profile'!N6060</f>
        <v>54.991999999999997</v>
      </c>
      <c r="C6062" s="22">
        <f>'8760_Profile'!O6060</f>
        <v>54.991999999999997</v>
      </c>
      <c r="D6062" s="22">
        <f>'8760_Profile'!P6060</f>
        <v>54.991999999999997</v>
      </c>
      <c r="E6062" s="20">
        <f>'8760_Profile'!M6060</f>
        <v>0</v>
      </c>
      <c r="F6062" s="11" t="str">
        <f t="shared" si="94"/>
        <v>Normal export window</v>
      </c>
    </row>
    <row r="6063" spans="1:6" ht="15" customHeight="1">
      <c r="A6063" s="23">
        <f>'8760_Profile'!A6061</f>
        <v>44814.458333333299</v>
      </c>
      <c r="B6063" s="22">
        <f>'8760_Profile'!N6061</f>
        <v>54.991999999999997</v>
      </c>
      <c r="C6063" s="22">
        <f>'8760_Profile'!O6061</f>
        <v>54.991999999999997</v>
      </c>
      <c r="D6063" s="22">
        <f>'8760_Profile'!P6061</f>
        <v>54.991999999999997</v>
      </c>
      <c r="E6063" s="20">
        <f>'8760_Profile'!M6061</f>
        <v>0</v>
      </c>
      <c r="F6063" s="11" t="str">
        <f t="shared" si="94"/>
        <v>Normal export window</v>
      </c>
    </row>
    <row r="6064" spans="1:6" ht="15" customHeight="1">
      <c r="A6064" s="23">
        <f>'8760_Profile'!A6062</f>
        <v>44814.5</v>
      </c>
      <c r="B6064" s="22">
        <f>'8760_Profile'!N6062</f>
        <v>54.991999999999997</v>
      </c>
      <c r="C6064" s="22">
        <f>'8760_Profile'!O6062</f>
        <v>54.991999999999997</v>
      </c>
      <c r="D6064" s="22">
        <f>'8760_Profile'!P6062</f>
        <v>54.991999999999997</v>
      </c>
      <c r="E6064" s="20">
        <f>'8760_Profile'!M6062</f>
        <v>0</v>
      </c>
      <c r="F6064" s="11" t="str">
        <f t="shared" si="94"/>
        <v>Normal export window</v>
      </c>
    </row>
    <row r="6065" spans="1:6" ht="15" customHeight="1">
      <c r="A6065" s="23">
        <f>'8760_Profile'!A6063</f>
        <v>44814.541666666701</v>
      </c>
      <c r="B6065" s="22">
        <f>'8760_Profile'!N6063</f>
        <v>54.991999999999997</v>
      </c>
      <c r="C6065" s="22">
        <f>'8760_Profile'!O6063</f>
        <v>54.991999999999997</v>
      </c>
      <c r="D6065" s="22">
        <f>'8760_Profile'!P6063</f>
        <v>54.991999999999997</v>
      </c>
      <c r="E6065" s="20">
        <f>'8760_Profile'!M6063</f>
        <v>0</v>
      </c>
      <c r="F6065" s="11" t="str">
        <f t="shared" si="94"/>
        <v>Normal export window</v>
      </c>
    </row>
    <row r="6066" spans="1:6" ht="15" customHeight="1">
      <c r="A6066" s="23">
        <f>'8760_Profile'!A6064</f>
        <v>44814.583333333299</v>
      </c>
      <c r="B6066" s="22">
        <f>'8760_Profile'!N6064</f>
        <v>54.991999999999997</v>
      </c>
      <c r="C6066" s="22">
        <f>'8760_Profile'!O6064</f>
        <v>54.991999999999997</v>
      </c>
      <c r="D6066" s="22">
        <f>'8760_Profile'!P6064</f>
        <v>54.991999999999997</v>
      </c>
      <c r="E6066" s="20">
        <f>'8760_Profile'!M6064</f>
        <v>0</v>
      </c>
      <c r="F6066" s="11" t="str">
        <f t="shared" si="94"/>
        <v>Normal export window</v>
      </c>
    </row>
    <row r="6067" spans="1:6" ht="15" customHeight="1">
      <c r="A6067" s="23">
        <f>'8760_Profile'!A6065</f>
        <v>44814.625</v>
      </c>
      <c r="B6067" s="22">
        <f>'8760_Profile'!N6065</f>
        <v>54.991999999999997</v>
      </c>
      <c r="C6067" s="22">
        <f>'8760_Profile'!O6065</f>
        <v>54.991999999999997</v>
      </c>
      <c r="D6067" s="22">
        <f>'8760_Profile'!P6065</f>
        <v>54.991999999999997</v>
      </c>
      <c r="E6067" s="20">
        <f>'8760_Profile'!M6065</f>
        <v>0</v>
      </c>
      <c r="F6067" s="11" t="str">
        <f t="shared" si="94"/>
        <v>Normal export window</v>
      </c>
    </row>
    <row r="6068" spans="1:6" ht="15" customHeight="1">
      <c r="A6068" s="23">
        <f>'8760_Profile'!A6066</f>
        <v>44814.666666666701</v>
      </c>
      <c r="B6068" s="22">
        <f>'8760_Profile'!N6066</f>
        <v>54.991999999999997</v>
      </c>
      <c r="C6068" s="22">
        <f>'8760_Profile'!O6066</f>
        <v>54.991999999999997</v>
      </c>
      <c r="D6068" s="22">
        <f>'8760_Profile'!P6066</f>
        <v>54.991999999999997</v>
      </c>
      <c r="E6068" s="20">
        <f>'8760_Profile'!M6066</f>
        <v>0</v>
      </c>
      <c r="F6068" s="11" t="str">
        <f t="shared" si="94"/>
        <v>Normal export window</v>
      </c>
    </row>
    <row r="6069" spans="1:6" ht="15" customHeight="1">
      <c r="A6069" s="23">
        <f>'8760_Profile'!A6067</f>
        <v>44814.708333333299</v>
      </c>
      <c r="B6069" s="22">
        <f>'8760_Profile'!N6067</f>
        <v>54.991999999999997</v>
      </c>
      <c r="C6069" s="22">
        <f>'8760_Profile'!O6067</f>
        <v>54.991999999999997</v>
      </c>
      <c r="D6069" s="22">
        <f>'8760_Profile'!P6067</f>
        <v>54.991999999999997</v>
      </c>
      <c r="E6069" s="20">
        <f>'8760_Profile'!M6067</f>
        <v>0</v>
      </c>
      <c r="F6069" s="11" t="str">
        <f t="shared" si="94"/>
        <v>Normal export window</v>
      </c>
    </row>
    <row r="6070" spans="1:6" ht="15" customHeight="1">
      <c r="A6070" s="23">
        <f>'8760_Profile'!A6068</f>
        <v>44814.75</v>
      </c>
      <c r="B6070" s="22">
        <f>'8760_Profile'!N6068</f>
        <v>54.991999999999997</v>
      </c>
      <c r="C6070" s="22">
        <f>'8760_Profile'!O6068</f>
        <v>54.991999999999997</v>
      </c>
      <c r="D6070" s="22">
        <f>'8760_Profile'!P6068</f>
        <v>54.991999999999997</v>
      </c>
      <c r="E6070" s="20">
        <f>'8760_Profile'!M6068</f>
        <v>0</v>
      </c>
      <c r="F6070" s="11" t="str">
        <f t="shared" si="94"/>
        <v>Normal export window</v>
      </c>
    </row>
    <row r="6071" spans="1:6" ht="15" customHeight="1">
      <c r="A6071" s="23">
        <f>'8760_Profile'!A6069</f>
        <v>44814.791666666701</v>
      </c>
      <c r="B6071" s="22">
        <f>'8760_Profile'!N6069</f>
        <v>54.991999999999997</v>
      </c>
      <c r="C6071" s="22">
        <f>'8760_Profile'!O6069</f>
        <v>54.991999999999997</v>
      </c>
      <c r="D6071" s="22">
        <f>'8760_Profile'!P6069</f>
        <v>54.991999999999997</v>
      </c>
      <c r="E6071" s="20">
        <f>'8760_Profile'!M6069</f>
        <v>0</v>
      </c>
      <c r="F6071" s="11" t="str">
        <f t="shared" si="94"/>
        <v>Normal export window</v>
      </c>
    </row>
    <row r="6072" spans="1:6" ht="15" customHeight="1">
      <c r="A6072" s="23">
        <f>'8760_Profile'!A6070</f>
        <v>44814.833333333299</v>
      </c>
      <c r="B6072" s="22">
        <f>'8760_Profile'!N6070</f>
        <v>54.991999999999997</v>
      </c>
      <c r="C6072" s="22">
        <f>'8760_Profile'!O6070</f>
        <v>54.991999999999997</v>
      </c>
      <c r="D6072" s="22">
        <f>'8760_Profile'!P6070</f>
        <v>54.991999999999997</v>
      </c>
      <c r="E6072" s="20">
        <f>'8760_Profile'!M6070</f>
        <v>0</v>
      </c>
      <c r="F6072" s="11" t="str">
        <f t="shared" si="94"/>
        <v>Normal export window</v>
      </c>
    </row>
    <row r="6073" spans="1:6" ht="15" customHeight="1">
      <c r="A6073" s="23">
        <f>'8760_Profile'!A6071</f>
        <v>44814.875</v>
      </c>
      <c r="B6073" s="22">
        <f>'8760_Profile'!N6071</f>
        <v>54.991999999999997</v>
      </c>
      <c r="C6073" s="22">
        <f>'8760_Profile'!O6071</f>
        <v>54.991999999999997</v>
      </c>
      <c r="D6073" s="22">
        <f>'8760_Profile'!P6071</f>
        <v>54.991999999999997</v>
      </c>
      <c r="E6073" s="20">
        <f>'8760_Profile'!M6071</f>
        <v>0</v>
      </c>
      <c r="F6073" s="11" t="str">
        <f t="shared" si="94"/>
        <v>Normal export window</v>
      </c>
    </row>
    <row r="6074" spans="1:6" ht="15" customHeight="1">
      <c r="A6074" s="23">
        <f>'8760_Profile'!A6072</f>
        <v>44814.916666666701</v>
      </c>
      <c r="B6074" s="22">
        <f>'8760_Profile'!N6072</f>
        <v>54.991999999999997</v>
      </c>
      <c r="C6074" s="22">
        <f>'8760_Profile'!O6072</f>
        <v>54.991999999999997</v>
      </c>
      <c r="D6074" s="22">
        <f>'8760_Profile'!P6072</f>
        <v>54.991999999999997</v>
      </c>
      <c r="E6074" s="20">
        <f>'8760_Profile'!M6072</f>
        <v>0</v>
      </c>
      <c r="F6074" s="11" t="str">
        <f t="shared" si="94"/>
        <v>Normal export window</v>
      </c>
    </row>
    <row r="6075" spans="1:6" ht="15" customHeight="1">
      <c r="A6075" s="23">
        <f>'8760_Profile'!A6073</f>
        <v>44814.958333333299</v>
      </c>
      <c r="B6075" s="22">
        <f>'8760_Profile'!N6073</f>
        <v>54.991999999999997</v>
      </c>
      <c r="C6075" s="22">
        <f>'8760_Profile'!O6073</f>
        <v>54.991999999999997</v>
      </c>
      <c r="D6075" s="22">
        <f>'8760_Profile'!P6073</f>
        <v>54.991999999999997</v>
      </c>
      <c r="E6075" s="20">
        <f>'8760_Profile'!M6073</f>
        <v>0</v>
      </c>
      <c r="F6075" s="11" t="str">
        <f t="shared" si="94"/>
        <v>Normal export window</v>
      </c>
    </row>
    <row r="6076" spans="1:6" ht="15" customHeight="1">
      <c r="A6076" s="23">
        <f>'8760_Profile'!A6074</f>
        <v>44815</v>
      </c>
      <c r="B6076" s="22">
        <f>'8760_Profile'!N6074</f>
        <v>54.991999999999997</v>
      </c>
      <c r="C6076" s="22">
        <f>'8760_Profile'!O6074</f>
        <v>54.991999999999997</v>
      </c>
      <c r="D6076" s="22">
        <f>'8760_Profile'!P6074</f>
        <v>54.991999999999997</v>
      </c>
      <c r="E6076" s="20">
        <f>'8760_Profile'!M6074</f>
        <v>0</v>
      </c>
      <c r="F6076" s="11" t="str">
        <f t="shared" si="94"/>
        <v>Normal export window</v>
      </c>
    </row>
    <row r="6077" spans="1:6" ht="15" customHeight="1">
      <c r="A6077" s="23">
        <f>'8760_Profile'!A6075</f>
        <v>44815.041666666701</v>
      </c>
      <c r="B6077" s="22">
        <f>'8760_Profile'!N6075</f>
        <v>54.991999999999997</v>
      </c>
      <c r="C6077" s="22">
        <f>'8760_Profile'!O6075</f>
        <v>54.991999999999997</v>
      </c>
      <c r="D6077" s="22">
        <f>'8760_Profile'!P6075</f>
        <v>54.991999999999997</v>
      </c>
      <c r="E6077" s="20">
        <f>'8760_Profile'!M6075</f>
        <v>0</v>
      </c>
      <c r="F6077" s="11" t="str">
        <f t="shared" si="94"/>
        <v>Normal export window</v>
      </c>
    </row>
    <row r="6078" spans="1:6" ht="15" customHeight="1">
      <c r="A6078" s="23">
        <f>'8760_Profile'!A6076</f>
        <v>44815.083333333299</v>
      </c>
      <c r="B6078" s="22">
        <f>'8760_Profile'!N6076</f>
        <v>54.991999999999997</v>
      </c>
      <c r="C6078" s="22">
        <f>'8760_Profile'!O6076</f>
        <v>54.991999999999997</v>
      </c>
      <c r="D6078" s="22">
        <f>'8760_Profile'!P6076</f>
        <v>54.991999999999997</v>
      </c>
      <c r="E6078" s="20">
        <f>'8760_Profile'!M6076</f>
        <v>0</v>
      </c>
      <c r="F6078" s="11" t="str">
        <f t="shared" si="94"/>
        <v>Normal export window</v>
      </c>
    </row>
    <row r="6079" spans="1:6" ht="15" customHeight="1">
      <c r="A6079" s="23">
        <f>'8760_Profile'!A6077</f>
        <v>44815.125</v>
      </c>
      <c r="B6079" s="22">
        <f>'8760_Profile'!N6077</f>
        <v>54.991999999999997</v>
      </c>
      <c r="C6079" s="22">
        <f>'8760_Profile'!O6077</f>
        <v>54.991999999999997</v>
      </c>
      <c r="D6079" s="22">
        <f>'8760_Profile'!P6077</f>
        <v>54.991999999999997</v>
      </c>
      <c r="E6079" s="20">
        <f>'8760_Profile'!M6077</f>
        <v>0</v>
      </c>
      <c r="F6079" s="11" t="str">
        <f t="shared" si="94"/>
        <v>Normal export window</v>
      </c>
    </row>
    <row r="6080" spans="1:6" ht="15" customHeight="1">
      <c r="A6080" s="23">
        <f>'8760_Profile'!A6078</f>
        <v>44815.166666666701</v>
      </c>
      <c r="B6080" s="22">
        <f>'8760_Profile'!N6078</f>
        <v>54.991999999999997</v>
      </c>
      <c r="C6080" s="22">
        <f>'8760_Profile'!O6078</f>
        <v>54.991999999999997</v>
      </c>
      <c r="D6080" s="22">
        <f>'8760_Profile'!P6078</f>
        <v>54.991999999999997</v>
      </c>
      <c r="E6080" s="20">
        <f>'8760_Profile'!M6078</f>
        <v>0</v>
      </c>
      <c r="F6080" s="11" t="str">
        <f t="shared" si="94"/>
        <v>Normal export window</v>
      </c>
    </row>
    <row r="6081" spans="1:6" ht="15" customHeight="1">
      <c r="A6081" s="23">
        <f>'8760_Profile'!A6079</f>
        <v>44815.208333333299</v>
      </c>
      <c r="B6081" s="22">
        <f>'8760_Profile'!N6079</f>
        <v>54.991999999999997</v>
      </c>
      <c r="C6081" s="22">
        <f>'8760_Profile'!O6079</f>
        <v>54.991999999999997</v>
      </c>
      <c r="D6081" s="22">
        <f>'8760_Profile'!P6079</f>
        <v>54.991999999999997</v>
      </c>
      <c r="E6081" s="20">
        <f>'8760_Profile'!M6079</f>
        <v>0</v>
      </c>
      <c r="F6081" s="11" t="str">
        <f t="shared" si="94"/>
        <v>Normal export window</v>
      </c>
    </row>
    <row r="6082" spans="1:6" ht="15" customHeight="1">
      <c r="A6082" s="23">
        <f>'8760_Profile'!A6080</f>
        <v>44815.25</v>
      </c>
      <c r="B6082" s="22">
        <f>'8760_Profile'!N6080</f>
        <v>54.991999999999997</v>
      </c>
      <c r="C6082" s="22">
        <f>'8760_Profile'!O6080</f>
        <v>54.991999999999997</v>
      </c>
      <c r="D6082" s="22">
        <f>'8760_Profile'!P6080</f>
        <v>54.991999999999997</v>
      </c>
      <c r="E6082" s="20">
        <f>'8760_Profile'!M6080</f>
        <v>0</v>
      </c>
      <c r="F6082" s="11" t="str">
        <f t="shared" si="94"/>
        <v>Normal export window</v>
      </c>
    </row>
    <row r="6083" spans="1:6" ht="15" customHeight="1">
      <c r="A6083" s="23">
        <f>'8760_Profile'!A6081</f>
        <v>44815.291666666701</v>
      </c>
      <c r="B6083" s="22">
        <f>'8760_Profile'!N6081</f>
        <v>54.991999999999997</v>
      </c>
      <c r="C6083" s="22">
        <f>'8760_Profile'!O6081</f>
        <v>54.991999999999997</v>
      </c>
      <c r="D6083" s="22">
        <f>'8760_Profile'!P6081</f>
        <v>54.991999999999997</v>
      </c>
      <c r="E6083" s="20">
        <f>'8760_Profile'!M6081</f>
        <v>0</v>
      </c>
      <c r="F6083" s="11" t="str">
        <f t="shared" si="94"/>
        <v>Normal export window</v>
      </c>
    </row>
    <row r="6084" spans="1:6" ht="15" customHeight="1">
      <c r="A6084" s="23">
        <f>'8760_Profile'!A6082</f>
        <v>44815.333333333299</v>
      </c>
      <c r="B6084" s="22">
        <f>'8760_Profile'!N6082</f>
        <v>54.991999999999997</v>
      </c>
      <c r="C6084" s="22">
        <f>'8760_Profile'!O6082</f>
        <v>54.991999999999997</v>
      </c>
      <c r="D6084" s="22">
        <f>'8760_Profile'!P6082</f>
        <v>54.991999999999997</v>
      </c>
      <c r="E6084" s="20">
        <f>'8760_Profile'!M6082</f>
        <v>0</v>
      </c>
      <c r="F6084" s="11" t="str">
        <f t="shared" ref="F6084:F6147" si="95">IF(E6084=1,"Summer low-load CA constraint window","Normal export window")</f>
        <v>Normal export window</v>
      </c>
    </row>
    <row r="6085" spans="1:6" ht="15" customHeight="1">
      <c r="A6085" s="23">
        <f>'8760_Profile'!A6083</f>
        <v>44815.375</v>
      </c>
      <c r="B6085" s="22">
        <f>'8760_Profile'!N6083</f>
        <v>54.991999999999997</v>
      </c>
      <c r="C6085" s="22">
        <f>'8760_Profile'!O6083</f>
        <v>54.991999999999997</v>
      </c>
      <c r="D6085" s="22">
        <f>'8760_Profile'!P6083</f>
        <v>54.991999999999997</v>
      </c>
      <c r="E6085" s="20">
        <f>'8760_Profile'!M6083</f>
        <v>0</v>
      </c>
      <c r="F6085" s="11" t="str">
        <f t="shared" si="95"/>
        <v>Normal export window</v>
      </c>
    </row>
    <row r="6086" spans="1:6" ht="15" customHeight="1">
      <c r="A6086" s="23">
        <f>'8760_Profile'!A6084</f>
        <v>44815.416666666701</v>
      </c>
      <c r="B6086" s="22">
        <f>'8760_Profile'!N6084</f>
        <v>54.991999999999997</v>
      </c>
      <c r="C6086" s="22">
        <f>'8760_Profile'!O6084</f>
        <v>54.991999999999997</v>
      </c>
      <c r="D6086" s="22">
        <f>'8760_Profile'!P6084</f>
        <v>54.991999999999997</v>
      </c>
      <c r="E6086" s="20">
        <f>'8760_Profile'!M6084</f>
        <v>0</v>
      </c>
      <c r="F6086" s="11" t="str">
        <f t="shared" si="95"/>
        <v>Normal export window</v>
      </c>
    </row>
    <row r="6087" spans="1:6" ht="15" customHeight="1">
      <c r="A6087" s="23">
        <f>'8760_Profile'!A6085</f>
        <v>44815.458333333299</v>
      </c>
      <c r="B6087" s="22">
        <f>'8760_Profile'!N6085</f>
        <v>54.991999999999997</v>
      </c>
      <c r="C6087" s="22">
        <f>'8760_Profile'!O6085</f>
        <v>54.991999999999997</v>
      </c>
      <c r="D6087" s="22">
        <f>'8760_Profile'!P6085</f>
        <v>54.991999999999997</v>
      </c>
      <c r="E6087" s="20">
        <f>'8760_Profile'!M6085</f>
        <v>0</v>
      </c>
      <c r="F6087" s="11" t="str">
        <f t="shared" si="95"/>
        <v>Normal export window</v>
      </c>
    </row>
    <row r="6088" spans="1:6" ht="15" customHeight="1">
      <c r="A6088" s="23">
        <f>'8760_Profile'!A6086</f>
        <v>44815.5</v>
      </c>
      <c r="B6088" s="22">
        <f>'8760_Profile'!N6086</f>
        <v>54.991999999999997</v>
      </c>
      <c r="C6088" s="22">
        <f>'8760_Profile'!O6086</f>
        <v>54.991999999999997</v>
      </c>
      <c r="D6088" s="22">
        <f>'8760_Profile'!P6086</f>
        <v>54.991999999999997</v>
      </c>
      <c r="E6088" s="20">
        <f>'8760_Profile'!M6086</f>
        <v>0</v>
      </c>
      <c r="F6088" s="11" t="str">
        <f t="shared" si="95"/>
        <v>Normal export window</v>
      </c>
    </row>
    <row r="6089" spans="1:6" ht="15" customHeight="1">
      <c r="A6089" s="23">
        <f>'8760_Profile'!A6087</f>
        <v>44815.541666666701</v>
      </c>
      <c r="B6089" s="22">
        <f>'8760_Profile'!N6087</f>
        <v>54.991999999999997</v>
      </c>
      <c r="C6089" s="22">
        <f>'8760_Profile'!O6087</f>
        <v>54.991999999999997</v>
      </c>
      <c r="D6089" s="22">
        <f>'8760_Profile'!P6087</f>
        <v>54.991999999999997</v>
      </c>
      <c r="E6089" s="20">
        <f>'8760_Profile'!M6087</f>
        <v>0</v>
      </c>
      <c r="F6089" s="11" t="str">
        <f t="shared" si="95"/>
        <v>Normal export window</v>
      </c>
    </row>
    <row r="6090" spans="1:6" ht="15" customHeight="1">
      <c r="A6090" s="23">
        <f>'8760_Profile'!A6088</f>
        <v>44815.583333333299</v>
      </c>
      <c r="B6090" s="22">
        <f>'8760_Profile'!N6088</f>
        <v>54.991999999999997</v>
      </c>
      <c r="C6090" s="22">
        <f>'8760_Profile'!O6088</f>
        <v>54.991999999999997</v>
      </c>
      <c r="D6090" s="22">
        <f>'8760_Profile'!P6088</f>
        <v>54.991999999999997</v>
      </c>
      <c r="E6090" s="20">
        <f>'8760_Profile'!M6088</f>
        <v>0</v>
      </c>
      <c r="F6090" s="11" t="str">
        <f t="shared" si="95"/>
        <v>Normal export window</v>
      </c>
    </row>
    <row r="6091" spans="1:6" ht="15" customHeight="1">
      <c r="A6091" s="23">
        <f>'8760_Profile'!A6089</f>
        <v>44815.625</v>
      </c>
      <c r="B6091" s="22">
        <f>'8760_Profile'!N6089</f>
        <v>54.991999999999997</v>
      </c>
      <c r="C6091" s="22">
        <f>'8760_Profile'!O6089</f>
        <v>54.991999999999997</v>
      </c>
      <c r="D6091" s="22">
        <f>'8760_Profile'!P6089</f>
        <v>54.991999999999997</v>
      </c>
      <c r="E6091" s="20">
        <f>'8760_Profile'!M6089</f>
        <v>0</v>
      </c>
      <c r="F6091" s="11" t="str">
        <f t="shared" si="95"/>
        <v>Normal export window</v>
      </c>
    </row>
    <row r="6092" spans="1:6" ht="15" customHeight="1">
      <c r="A6092" s="23">
        <f>'8760_Profile'!A6090</f>
        <v>44815.666666666701</v>
      </c>
      <c r="B6092" s="22">
        <f>'8760_Profile'!N6090</f>
        <v>54.991999999999997</v>
      </c>
      <c r="C6092" s="22">
        <f>'8760_Profile'!O6090</f>
        <v>54.991999999999997</v>
      </c>
      <c r="D6092" s="22">
        <f>'8760_Profile'!P6090</f>
        <v>54.991999999999997</v>
      </c>
      <c r="E6092" s="20">
        <f>'8760_Profile'!M6090</f>
        <v>0</v>
      </c>
      <c r="F6092" s="11" t="str">
        <f t="shared" si="95"/>
        <v>Normal export window</v>
      </c>
    </row>
    <row r="6093" spans="1:6" ht="15" customHeight="1">
      <c r="A6093" s="23">
        <f>'8760_Profile'!A6091</f>
        <v>44815.708333333299</v>
      </c>
      <c r="B6093" s="22">
        <f>'8760_Profile'!N6091</f>
        <v>54.991999999999997</v>
      </c>
      <c r="C6093" s="22">
        <f>'8760_Profile'!O6091</f>
        <v>54.991999999999997</v>
      </c>
      <c r="D6093" s="22">
        <f>'8760_Profile'!P6091</f>
        <v>54.991999999999997</v>
      </c>
      <c r="E6093" s="20">
        <f>'8760_Profile'!M6091</f>
        <v>0</v>
      </c>
      <c r="F6093" s="11" t="str">
        <f t="shared" si="95"/>
        <v>Normal export window</v>
      </c>
    </row>
    <row r="6094" spans="1:6" ht="15" customHeight="1">
      <c r="A6094" s="23">
        <f>'8760_Profile'!A6092</f>
        <v>44815.75</v>
      </c>
      <c r="B6094" s="22">
        <f>'8760_Profile'!N6092</f>
        <v>54.991999999999997</v>
      </c>
      <c r="C6094" s="22">
        <f>'8760_Profile'!O6092</f>
        <v>54.991999999999997</v>
      </c>
      <c r="D6094" s="22">
        <f>'8760_Profile'!P6092</f>
        <v>54.991999999999997</v>
      </c>
      <c r="E6094" s="20">
        <f>'8760_Profile'!M6092</f>
        <v>0</v>
      </c>
      <c r="F6094" s="11" t="str">
        <f t="shared" si="95"/>
        <v>Normal export window</v>
      </c>
    </row>
    <row r="6095" spans="1:6" ht="15" customHeight="1">
      <c r="A6095" s="23">
        <f>'8760_Profile'!A6093</f>
        <v>44815.791666666701</v>
      </c>
      <c r="B6095" s="22">
        <f>'8760_Profile'!N6093</f>
        <v>54.991999999999997</v>
      </c>
      <c r="C6095" s="22">
        <f>'8760_Profile'!O6093</f>
        <v>54.991999999999997</v>
      </c>
      <c r="D6095" s="22">
        <f>'8760_Profile'!P6093</f>
        <v>54.991999999999997</v>
      </c>
      <c r="E6095" s="20">
        <f>'8760_Profile'!M6093</f>
        <v>0</v>
      </c>
      <c r="F6095" s="11" t="str">
        <f t="shared" si="95"/>
        <v>Normal export window</v>
      </c>
    </row>
    <row r="6096" spans="1:6" ht="15" customHeight="1">
      <c r="A6096" s="23">
        <f>'8760_Profile'!A6094</f>
        <v>44815.833333333299</v>
      </c>
      <c r="B6096" s="22">
        <f>'8760_Profile'!N6094</f>
        <v>54.991999999999997</v>
      </c>
      <c r="C6096" s="22">
        <f>'8760_Profile'!O6094</f>
        <v>54.991999999999997</v>
      </c>
      <c r="D6096" s="22">
        <f>'8760_Profile'!P6094</f>
        <v>54.991999999999997</v>
      </c>
      <c r="E6096" s="20">
        <f>'8760_Profile'!M6094</f>
        <v>0</v>
      </c>
      <c r="F6096" s="11" t="str">
        <f t="shared" si="95"/>
        <v>Normal export window</v>
      </c>
    </row>
    <row r="6097" spans="1:6" ht="15" customHeight="1">
      <c r="A6097" s="23">
        <f>'8760_Profile'!A6095</f>
        <v>44815.875</v>
      </c>
      <c r="B6097" s="22">
        <f>'8760_Profile'!N6095</f>
        <v>54.991999999999997</v>
      </c>
      <c r="C6097" s="22">
        <f>'8760_Profile'!O6095</f>
        <v>54.991999999999997</v>
      </c>
      <c r="D6097" s="22">
        <f>'8760_Profile'!P6095</f>
        <v>54.991999999999997</v>
      </c>
      <c r="E6097" s="20">
        <f>'8760_Profile'!M6095</f>
        <v>0</v>
      </c>
      <c r="F6097" s="11" t="str">
        <f t="shared" si="95"/>
        <v>Normal export window</v>
      </c>
    </row>
    <row r="6098" spans="1:6" ht="15" customHeight="1">
      <c r="A6098" s="23">
        <f>'8760_Profile'!A6096</f>
        <v>44815.916666666701</v>
      </c>
      <c r="B6098" s="22">
        <f>'8760_Profile'!N6096</f>
        <v>54.991999999999997</v>
      </c>
      <c r="C6098" s="22">
        <f>'8760_Profile'!O6096</f>
        <v>54.991999999999997</v>
      </c>
      <c r="D6098" s="22">
        <f>'8760_Profile'!P6096</f>
        <v>54.991999999999997</v>
      </c>
      <c r="E6098" s="20">
        <f>'8760_Profile'!M6096</f>
        <v>0</v>
      </c>
      <c r="F6098" s="11" t="str">
        <f t="shared" si="95"/>
        <v>Normal export window</v>
      </c>
    </row>
    <row r="6099" spans="1:6" ht="15" customHeight="1">
      <c r="A6099" s="23">
        <f>'8760_Profile'!A6097</f>
        <v>44815.958333333299</v>
      </c>
      <c r="B6099" s="22">
        <f>'8760_Profile'!N6097</f>
        <v>54.991999999999997</v>
      </c>
      <c r="C6099" s="22">
        <f>'8760_Profile'!O6097</f>
        <v>54.991999999999997</v>
      </c>
      <c r="D6099" s="22">
        <f>'8760_Profile'!P6097</f>
        <v>54.991999999999997</v>
      </c>
      <c r="E6099" s="20">
        <f>'8760_Profile'!M6097</f>
        <v>0</v>
      </c>
      <c r="F6099" s="11" t="str">
        <f t="shared" si="95"/>
        <v>Normal export window</v>
      </c>
    </row>
    <row r="6100" spans="1:6" ht="15" customHeight="1">
      <c r="A6100" s="23">
        <f>'8760_Profile'!A6098</f>
        <v>44816</v>
      </c>
      <c r="B6100" s="22">
        <f>'8760_Profile'!N6098</f>
        <v>54.991999999999997</v>
      </c>
      <c r="C6100" s="22">
        <f>'8760_Profile'!O6098</f>
        <v>54.991999999999997</v>
      </c>
      <c r="D6100" s="22">
        <f>'8760_Profile'!P6098</f>
        <v>54.991999999999997</v>
      </c>
      <c r="E6100" s="20">
        <f>'8760_Profile'!M6098</f>
        <v>0</v>
      </c>
      <c r="F6100" s="11" t="str">
        <f t="shared" si="95"/>
        <v>Normal export window</v>
      </c>
    </row>
    <row r="6101" spans="1:6" ht="15" customHeight="1">
      <c r="A6101" s="23">
        <f>'8760_Profile'!A6099</f>
        <v>44816.041666666701</v>
      </c>
      <c r="B6101" s="22">
        <f>'8760_Profile'!N6099</f>
        <v>54.991999999999997</v>
      </c>
      <c r="C6101" s="22">
        <f>'8760_Profile'!O6099</f>
        <v>54.991999999999997</v>
      </c>
      <c r="D6101" s="22">
        <f>'8760_Profile'!P6099</f>
        <v>54.991999999999997</v>
      </c>
      <c r="E6101" s="20">
        <f>'8760_Profile'!M6099</f>
        <v>0</v>
      </c>
      <c r="F6101" s="11" t="str">
        <f t="shared" si="95"/>
        <v>Normal export window</v>
      </c>
    </row>
    <row r="6102" spans="1:6" ht="15" customHeight="1">
      <c r="A6102" s="23">
        <f>'8760_Profile'!A6100</f>
        <v>44816.083333333299</v>
      </c>
      <c r="B6102" s="22">
        <f>'8760_Profile'!N6100</f>
        <v>54.991999999999997</v>
      </c>
      <c r="C6102" s="22">
        <f>'8760_Profile'!O6100</f>
        <v>54.991999999999997</v>
      </c>
      <c r="D6102" s="22">
        <f>'8760_Profile'!P6100</f>
        <v>54.991999999999997</v>
      </c>
      <c r="E6102" s="20">
        <f>'8760_Profile'!M6100</f>
        <v>0</v>
      </c>
      <c r="F6102" s="11" t="str">
        <f t="shared" si="95"/>
        <v>Normal export window</v>
      </c>
    </row>
    <row r="6103" spans="1:6" ht="15" customHeight="1">
      <c r="A6103" s="23">
        <f>'8760_Profile'!A6101</f>
        <v>44816.125</v>
      </c>
      <c r="B6103" s="22">
        <f>'8760_Profile'!N6101</f>
        <v>54.991999999999997</v>
      </c>
      <c r="C6103" s="22">
        <f>'8760_Profile'!O6101</f>
        <v>54.991999999999997</v>
      </c>
      <c r="D6103" s="22">
        <f>'8760_Profile'!P6101</f>
        <v>54.991999999999997</v>
      </c>
      <c r="E6103" s="20">
        <f>'8760_Profile'!M6101</f>
        <v>0</v>
      </c>
      <c r="F6103" s="11" t="str">
        <f t="shared" si="95"/>
        <v>Normal export window</v>
      </c>
    </row>
    <row r="6104" spans="1:6" ht="15" customHeight="1">
      <c r="A6104" s="23">
        <f>'8760_Profile'!A6102</f>
        <v>44816.166666666701</v>
      </c>
      <c r="B6104" s="22">
        <f>'8760_Profile'!N6102</f>
        <v>54.991999999999997</v>
      </c>
      <c r="C6104" s="22">
        <f>'8760_Profile'!O6102</f>
        <v>54.991999999999997</v>
      </c>
      <c r="D6104" s="22">
        <f>'8760_Profile'!P6102</f>
        <v>54.991999999999997</v>
      </c>
      <c r="E6104" s="20">
        <f>'8760_Profile'!M6102</f>
        <v>0</v>
      </c>
      <c r="F6104" s="11" t="str">
        <f t="shared" si="95"/>
        <v>Normal export window</v>
      </c>
    </row>
    <row r="6105" spans="1:6" ht="15" customHeight="1">
      <c r="A6105" s="23">
        <f>'8760_Profile'!A6103</f>
        <v>44816.208333333299</v>
      </c>
      <c r="B6105" s="22">
        <f>'8760_Profile'!N6103</f>
        <v>54.991999999999997</v>
      </c>
      <c r="C6105" s="22">
        <f>'8760_Profile'!O6103</f>
        <v>54.991999999999997</v>
      </c>
      <c r="D6105" s="22">
        <f>'8760_Profile'!P6103</f>
        <v>54.991999999999997</v>
      </c>
      <c r="E6105" s="20">
        <f>'8760_Profile'!M6103</f>
        <v>0</v>
      </c>
      <c r="F6105" s="11" t="str">
        <f t="shared" si="95"/>
        <v>Normal export window</v>
      </c>
    </row>
    <row r="6106" spans="1:6" ht="15" customHeight="1">
      <c r="A6106" s="23">
        <f>'8760_Profile'!A6104</f>
        <v>44816.25</v>
      </c>
      <c r="B6106" s="22">
        <f>'8760_Profile'!N6104</f>
        <v>54.991999999999997</v>
      </c>
      <c r="C6106" s="22">
        <f>'8760_Profile'!O6104</f>
        <v>54.991999999999997</v>
      </c>
      <c r="D6106" s="22">
        <f>'8760_Profile'!P6104</f>
        <v>54.991999999999997</v>
      </c>
      <c r="E6106" s="20">
        <f>'8760_Profile'!M6104</f>
        <v>0</v>
      </c>
      <c r="F6106" s="11" t="str">
        <f t="shared" si="95"/>
        <v>Normal export window</v>
      </c>
    </row>
    <row r="6107" spans="1:6" ht="15" customHeight="1">
      <c r="A6107" s="23">
        <f>'8760_Profile'!A6105</f>
        <v>44816.291666666701</v>
      </c>
      <c r="B6107" s="22">
        <f>'8760_Profile'!N6105</f>
        <v>54.991999999999997</v>
      </c>
      <c r="C6107" s="22">
        <f>'8760_Profile'!O6105</f>
        <v>54.991999999999997</v>
      </c>
      <c r="D6107" s="22">
        <f>'8760_Profile'!P6105</f>
        <v>54.991999999999997</v>
      </c>
      <c r="E6107" s="20">
        <f>'8760_Profile'!M6105</f>
        <v>0</v>
      </c>
      <c r="F6107" s="11" t="str">
        <f t="shared" si="95"/>
        <v>Normal export window</v>
      </c>
    </row>
    <row r="6108" spans="1:6" ht="15" customHeight="1">
      <c r="A6108" s="23">
        <f>'8760_Profile'!A6106</f>
        <v>44816.333333333299</v>
      </c>
      <c r="B6108" s="22">
        <f>'8760_Profile'!N6106</f>
        <v>54.991999999999997</v>
      </c>
      <c r="C6108" s="22">
        <f>'8760_Profile'!O6106</f>
        <v>54.991999999999997</v>
      </c>
      <c r="D6108" s="22">
        <f>'8760_Profile'!P6106</f>
        <v>54.991999999999997</v>
      </c>
      <c r="E6108" s="20">
        <f>'8760_Profile'!M6106</f>
        <v>0</v>
      </c>
      <c r="F6108" s="11" t="str">
        <f t="shared" si="95"/>
        <v>Normal export window</v>
      </c>
    </row>
    <row r="6109" spans="1:6" ht="15" customHeight="1">
      <c r="A6109" s="23">
        <f>'8760_Profile'!A6107</f>
        <v>44816.375</v>
      </c>
      <c r="B6109" s="22">
        <f>'8760_Profile'!N6107</f>
        <v>54.991999999999997</v>
      </c>
      <c r="C6109" s="22">
        <f>'8760_Profile'!O6107</f>
        <v>54.991999999999997</v>
      </c>
      <c r="D6109" s="22">
        <f>'8760_Profile'!P6107</f>
        <v>54.991999999999997</v>
      </c>
      <c r="E6109" s="20">
        <f>'8760_Profile'!M6107</f>
        <v>0</v>
      </c>
      <c r="F6109" s="11" t="str">
        <f t="shared" si="95"/>
        <v>Normal export window</v>
      </c>
    </row>
    <row r="6110" spans="1:6" ht="15" customHeight="1">
      <c r="A6110" s="23">
        <f>'8760_Profile'!A6108</f>
        <v>44816.416666666701</v>
      </c>
      <c r="B6110" s="22">
        <f>'8760_Profile'!N6108</f>
        <v>54.991999999999997</v>
      </c>
      <c r="C6110" s="22">
        <f>'8760_Profile'!O6108</f>
        <v>54.991999999999997</v>
      </c>
      <c r="D6110" s="22">
        <f>'8760_Profile'!P6108</f>
        <v>54.991999999999997</v>
      </c>
      <c r="E6110" s="20">
        <f>'8760_Profile'!M6108</f>
        <v>0</v>
      </c>
      <c r="F6110" s="11" t="str">
        <f t="shared" si="95"/>
        <v>Normal export window</v>
      </c>
    </row>
    <row r="6111" spans="1:6" ht="15" customHeight="1">
      <c r="A6111" s="23">
        <f>'8760_Profile'!A6109</f>
        <v>44816.458333333299</v>
      </c>
      <c r="B6111" s="22">
        <f>'8760_Profile'!N6109</f>
        <v>54.991999999999997</v>
      </c>
      <c r="C6111" s="22">
        <f>'8760_Profile'!O6109</f>
        <v>54.991999999999997</v>
      </c>
      <c r="D6111" s="22">
        <f>'8760_Profile'!P6109</f>
        <v>54.991999999999997</v>
      </c>
      <c r="E6111" s="20">
        <f>'8760_Profile'!M6109</f>
        <v>0</v>
      </c>
      <c r="F6111" s="11" t="str">
        <f t="shared" si="95"/>
        <v>Normal export window</v>
      </c>
    </row>
    <row r="6112" spans="1:6" ht="15" customHeight="1">
      <c r="A6112" s="23">
        <f>'8760_Profile'!A6110</f>
        <v>44816.5</v>
      </c>
      <c r="B6112" s="22">
        <f>'8760_Profile'!N6110</f>
        <v>54.991999999999997</v>
      </c>
      <c r="C6112" s="22">
        <f>'8760_Profile'!O6110</f>
        <v>54.991999999999997</v>
      </c>
      <c r="D6112" s="22">
        <f>'8760_Profile'!P6110</f>
        <v>54.991999999999997</v>
      </c>
      <c r="E6112" s="20">
        <f>'8760_Profile'!M6110</f>
        <v>0</v>
      </c>
      <c r="F6112" s="11" t="str">
        <f t="shared" si="95"/>
        <v>Normal export window</v>
      </c>
    </row>
    <row r="6113" spans="1:6" ht="15" customHeight="1">
      <c r="A6113" s="23">
        <f>'8760_Profile'!A6111</f>
        <v>44816.541666666701</v>
      </c>
      <c r="B6113" s="22">
        <f>'8760_Profile'!N6111</f>
        <v>54.991999999999997</v>
      </c>
      <c r="C6113" s="22">
        <f>'8760_Profile'!O6111</f>
        <v>54.991999999999997</v>
      </c>
      <c r="D6113" s="22">
        <f>'8760_Profile'!P6111</f>
        <v>54.991999999999997</v>
      </c>
      <c r="E6113" s="20">
        <f>'8760_Profile'!M6111</f>
        <v>0</v>
      </c>
      <c r="F6113" s="11" t="str">
        <f t="shared" si="95"/>
        <v>Normal export window</v>
      </c>
    </row>
    <row r="6114" spans="1:6" ht="15" customHeight="1">
      <c r="A6114" s="23">
        <f>'8760_Profile'!A6112</f>
        <v>44816.583333333299</v>
      </c>
      <c r="B6114" s="22">
        <f>'8760_Profile'!N6112</f>
        <v>54.991999999999997</v>
      </c>
      <c r="C6114" s="22">
        <f>'8760_Profile'!O6112</f>
        <v>54.991999999999997</v>
      </c>
      <c r="D6114" s="22">
        <f>'8760_Profile'!P6112</f>
        <v>54.991999999999997</v>
      </c>
      <c r="E6114" s="20">
        <f>'8760_Profile'!M6112</f>
        <v>0</v>
      </c>
      <c r="F6114" s="11" t="str">
        <f t="shared" si="95"/>
        <v>Normal export window</v>
      </c>
    </row>
    <row r="6115" spans="1:6" ht="15" customHeight="1">
      <c r="A6115" s="23">
        <f>'8760_Profile'!A6113</f>
        <v>44816.625</v>
      </c>
      <c r="B6115" s="22">
        <f>'8760_Profile'!N6113</f>
        <v>54.991999999999997</v>
      </c>
      <c r="C6115" s="22">
        <f>'8760_Profile'!O6113</f>
        <v>54.991999999999997</v>
      </c>
      <c r="D6115" s="22">
        <f>'8760_Profile'!P6113</f>
        <v>54.991999999999997</v>
      </c>
      <c r="E6115" s="20">
        <f>'8760_Profile'!M6113</f>
        <v>0</v>
      </c>
      <c r="F6115" s="11" t="str">
        <f t="shared" si="95"/>
        <v>Normal export window</v>
      </c>
    </row>
    <row r="6116" spans="1:6" ht="15" customHeight="1">
      <c r="A6116" s="23">
        <f>'8760_Profile'!A6114</f>
        <v>44816.666666666701</v>
      </c>
      <c r="B6116" s="22">
        <f>'8760_Profile'!N6114</f>
        <v>54.991999999999997</v>
      </c>
      <c r="C6116" s="22">
        <f>'8760_Profile'!O6114</f>
        <v>54.991999999999997</v>
      </c>
      <c r="D6116" s="22">
        <f>'8760_Profile'!P6114</f>
        <v>54.991999999999997</v>
      </c>
      <c r="E6116" s="20">
        <f>'8760_Profile'!M6114</f>
        <v>0</v>
      </c>
      <c r="F6116" s="11" t="str">
        <f t="shared" si="95"/>
        <v>Normal export window</v>
      </c>
    </row>
    <row r="6117" spans="1:6" ht="15" customHeight="1">
      <c r="A6117" s="23">
        <f>'8760_Profile'!A6115</f>
        <v>44816.708333333299</v>
      </c>
      <c r="B6117" s="22">
        <f>'8760_Profile'!N6115</f>
        <v>54.991999999999997</v>
      </c>
      <c r="C6117" s="22">
        <f>'8760_Profile'!O6115</f>
        <v>54.991999999999997</v>
      </c>
      <c r="D6117" s="22">
        <f>'8760_Profile'!P6115</f>
        <v>54.991999999999997</v>
      </c>
      <c r="E6117" s="20">
        <f>'8760_Profile'!M6115</f>
        <v>0</v>
      </c>
      <c r="F6117" s="11" t="str">
        <f t="shared" si="95"/>
        <v>Normal export window</v>
      </c>
    </row>
    <row r="6118" spans="1:6" ht="15" customHeight="1">
      <c r="A6118" s="23">
        <f>'8760_Profile'!A6116</f>
        <v>44816.75</v>
      </c>
      <c r="B6118" s="22">
        <f>'8760_Profile'!N6116</f>
        <v>54.991999999999997</v>
      </c>
      <c r="C6118" s="22">
        <f>'8760_Profile'!O6116</f>
        <v>54.991999999999997</v>
      </c>
      <c r="D6118" s="22">
        <f>'8760_Profile'!P6116</f>
        <v>54.991999999999997</v>
      </c>
      <c r="E6118" s="20">
        <f>'8760_Profile'!M6116</f>
        <v>0</v>
      </c>
      <c r="F6118" s="11" t="str">
        <f t="shared" si="95"/>
        <v>Normal export window</v>
      </c>
    </row>
    <row r="6119" spans="1:6" ht="15" customHeight="1">
      <c r="A6119" s="23">
        <f>'8760_Profile'!A6117</f>
        <v>44816.791666666701</v>
      </c>
      <c r="B6119" s="22">
        <f>'8760_Profile'!N6117</f>
        <v>54.991999999999997</v>
      </c>
      <c r="C6119" s="22">
        <f>'8760_Profile'!O6117</f>
        <v>54.991999999999997</v>
      </c>
      <c r="D6119" s="22">
        <f>'8760_Profile'!P6117</f>
        <v>54.991999999999997</v>
      </c>
      <c r="E6119" s="20">
        <f>'8760_Profile'!M6117</f>
        <v>0</v>
      </c>
      <c r="F6119" s="11" t="str">
        <f t="shared" si="95"/>
        <v>Normal export window</v>
      </c>
    </row>
    <row r="6120" spans="1:6" ht="15" customHeight="1">
      <c r="A6120" s="23">
        <f>'8760_Profile'!A6118</f>
        <v>44816.833333333299</v>
      </c>
      <c r="B6120" s="22">
        <f>'8760_Profile'!N6118</f>
        <v>54.991999999999997</v>
      </c>
      <c r="C6120" s="22">
        <f>'8760_Profile'!O6118</f>
        <v>54.991999999999997</v>
      </c>
      <c r="D6120" s="22">
        <f>'8760_Profile'!P6118</f>
        <v>54.991999999999997</v>
      </c>
      <c r="E6120" s="20">
        <f>'8760_Profile'!M6118</f>
        <v>0</v>
      </c>
      <c r="F6120" s="11" t="str">
        <f t="shared" si="95"/>
        <v>Normal export window</v>
      </c>
    </row>
    <row r="6121" spans="1:6" ht="15" customHeight="1">
      <c r="A6121" s="23">
        <f>'8760_Profile'!A6119</f>
        <v>44816.875</v>
      </c>
      <c r="B6121" s="22">
        <f>'8760_Profile'!N6119</f>
        <v>54.991999999999997</v>
      </c>
      <c r="C6121" s="22">
        <f>'8760_Profile'!O6119</f>
        <v>54.991999999999997</v>
      </c>
      <c r="D6121" s="22">
        <f>'8760_Profile'!P6119</f>
        <v>54.991999999999997</v>
      </c>
      <c r="E6121" s="20">
        <f>'8760_Profile'!M6119</f>
        <v>0</v>
      </c>
      <c r="F6121" s="11" t="str">
        <f t="shared" si="95"/>
        <v>Normal export window</v>
      </c>
    </row>
    <row r="6122" spans="1:6" ht="15" customHeight="1">
      <c r="A6122" s="23">
        <f>'8760_Profile'!A6120</f>
        <v>44816.916666666701</v>
      </c>
      <c r="B6122" s="22">
        <f>'8760_Profile'!N6120</f>
        <v>54.991999999999997</v>
      </c>
      <c r="C6122" s="22">
        <f>'8760_Profile'!O6120</f>
        <v>54.991999999999997</v>
      </c>
      <c r="D6122" s="22">
        <f>'8760_Profile'!P6120</f>
        <v>54.991999999999997</v>
      </c>
      <c r="E6122" s="20">
        <f>'8760_Profile'!M6120</f>
        <v>0</v>
      </c>
      <c r="F6122" s="11" t="str">
        <f t="shared" si="95"/>
        <v>Normal export window</v>
      </c>
    </row>
    <row r="6123" spans="1:6" ht="15" customHeight="1">
      <c r="A6123" s="23">
        <f>'8760_Profile'!A6121</f>
        <v>44816.958333333299</v>
      </c>
      <c r="B6123" s="22">
        <f>'8760_Profile'!N6121</f>
        <v>54.991999999999997</v>
      </c>
      <c r="C6123" s="22">
        <f>'8760_Profile'!O6121</f>
        <v>54.991999999999997</v>
      </c>
      <c r="D6123" s="22">
        <f>'8760_Profile'!P6121</f>
        <v>54.991999999999997</v>
      </c>
      <c r="E6123" s="20">
        <f>'8760_Profile'!M6121</f>
        <v>0</v>
      </c>
      <c r="F6123" s="11" t="str">
        <f t="shared" si="95"/>
        <v>Normal export window</v>
      </c>
    </row>
    <row r="6124" spans="1:6" ht="15" customHeight="1">
      <c r="A6124" s="23">
        <f>'8760_Profile'!A6122</f>
        <v>44817</v>
      </c>
      <c r="B6124" s="22">
        <f>'8760_Profile'!N6122</f>
        <v>54.991999999999997</v>
      </c>
      <c r="C6124" s="22">
        <f>'8760_Profile'!O6122</f>
        <v>54.991999999999997</v>
      </c>
      <c r="D6124" s="22">
        <f>'8760_Profile'!P6122</f>
        <v>54.991999999999997</v>
      </c>
      <c r="E6124" s="20">
        <f>'8760_Profile'!M6122</f>
        <v>0</v>
      </c>
      <c r="F6124" s="11" t="str">
        <f t="shared" si="95"/>
        <v>Normal export window</v>
      </c>
    </row>
    <row r="6125" spans="1:6" ht="15" customHeight="1">
      <c r="A6125" s="23">
        <f>'8760_Profile'!A6123</f>
        <v>44817.041666666701</v>
      </c>
      <c r="B6125" s="22">
        <f>'8760_Profile'!N6123</f>
        <v>54.991999999999997</v>
      </c>
      <c r="C6125" s="22">
        <f>'8760_Profile'!O6123</f>
        <v>54.991999999999997</v>
      </c>
      <c r="D6125" s="22">
        <f>'8760_Profile'!P6123</f>
        <v>54.991999999999997</v>
      </c>
      <c r="E6125" s="20">
        <f>'8760_Profile'!M6123</f>
        <v>0</v>
      </c>
      <c r="F6125" s="11" t="str">
        <f t="shared" si="95"/>
        <v>Normal export window</v>
      </c>
    </row>
    <row r="6126" spans="1:6" ht="15" customHeight="1">
      <c r="A6126" s="23">
        <f>'8760_Profile'!A6124</f>
        <v>44817.083333333299</v>
      </c>
      <c r="B6126" s="22">
        <f>'8760_Profile'!N6124</f>
        <v>54.991999999999997</v>
      </c>
      <c r="C6126" s="22">
        <f>'8760_Profile'!O6124</f>
        <v>54.991999999999997</v>
      </c>
      <c r="D6126" s="22">
        <f>'8760_Profile'!P6124</f>
        <v>54.991999999999997</v>
      </c>
      <c r="E6126" s="20">
        <f>'8760_Profile'!M6124</f>
        <v>0</v>
      </c>
      <c r="F6126" s="11" t="str">
        <f t="shared" si="95"/>
        <v>Normal export window</v>
      </c>
    </row>
    <row r="6127" spans="1:6" ht="15" customHeight="1">
      <c r="A6127" s="23">
        <f>'8760_Profile'!A6125</f>
        <v>44817.125</v>
      </c>
      <c r="B6127" s="22">
        <f>'8760_Profile'!N6125</f>
        <v>54.991999999999997</v>
      </c>
      <c r="C6127" s="22">
        <f>'8760_Profile'!O6125</f>
        <v>54.991999999999997</v>
      </c>
      <c r="D6127" s="22">
        <f>'8760_Profile'!P6125</f>
        <v>54.991999999999997</v>
      </c>
      <c r="E6127" s="20">
        <f>'8760_Profile'!M6125</f>
        <v>0</v>
      </c>
      <c r="F6127" s="11" t="str">
        <f t="shared" si="95"/>
        <v>Normal export window</v>
      </c>
    </row>
    <row r="6128" spans="1:6" ht="15" customHeight="1">
      <c r="A6128" s="23">
        <f>'8760_Profile'!A6126</f>
        <v>44817.166666666701</v>
      </c>
      <c r="B6128" s="22">
        <f>'8760_Profile'!N6126</f>
        <v>54.991999999999997</v>
      </c>
      <c r="C6128" s="22">
        <f>'8760_Profile'!O6126</f>
        <v>54.991999999999997</v>
      </c>
      <c r="D6128" s="22">
        <f>'8760_Profile'!P6126</f>
        <v>54.991999999999997</v>
      </c>
      <c r="E6128" s="20">
        <f>'8760_Profile'!M6126</f>
        <v>0</v>
      </c>
      <c r="F6128" s="11" t="str">
        <f t="shared" si="95"/>
        <v>Normal export window</v>
      </c>
    </row>
    <row r="6129" spans="1:6" ht="15" customHeight="1">
      <c r="A6129" s="23">
        <f>'8760_Profile'!A6127</f>
        <v>44817.208333333299</v>
      </c>
      <c r="B6129" s="22">
        <f>'8760_Profile'!N6127</f>
        <v>54.991999999999997</v>
      </c>
      <c r="C6129" s="22">
        <f>'8760_Profile'!O6127</f>
        <v>54.991999999999997</v>
      </c>
      <c r="D6129" s="22">
        <f>'8760_Profile'!P6127</f>
        <v>54.991999999999997</v>
      </c>
      <c r="E6129" s="20">
        <f>'8760_Profile'!M6127</f>
        <v>0</v>
      </c>
      <c r="F6129" s="11" t="str">
        <f t="shared" si="95"/>
        <v>Normal export window</v>
      </c>
    </row>
    <row r="6130" spans="1:6" ht="15" customHeight="1">
      <c r="A6130" s="23">
        <f>'8760_Profile'!A6128</f>
        <v>44817.25</v>
      </c>
      <c r="B6130" s="22">
        <f>'8760_Profile'!N6128</f>
        <v>54.991999999999997</v>
      </c>
      <c r="C6130" s="22">
        <f>'8760_Profile'!O6128</f>
        <v>54.991999999999997</v>
      </c>
      <c r="D6130" s="22">
        <f>'8760_Profile'!P6128</f>
        <v>54.991999999999997</v>
      </c>
      <c r="E6130" s="20">
        <f>'8760_Profile'!M6128</f>
        <v>0</v>
      </c>
      <c r="F6130" s="11" t="str">
        <f t="shared" si="95"/>
        <v>Normal export window</v>
      </c>
    </row>
    <row r="6131" spans="1:6" ht="15" customHeight="1">
      <c r="A6131" s="23">
        <f>'8760_Profile'!A6129</f>
        <v>44817.291666666701</v>
      </c>
      <c r="B6131" s="22">
        <f>'8760_Profile'!N6129</f>
        <v>54.991999999999997</v>
      </c>
      <c r="C6131" s="22">
        <f>'8760_Profile'!O6129</f>
        <v>54.991999999999997</v>
      </c>
      <c r="D6131" s="22">
        <f>'8760_Profile'!P6129</f>
        <v>54.991999999999997</v>
      </c>
      <c r="E6131" s="20">
        <f>'8760_Profile'!M6129</f>
        <v>0</v>
      </c>
      <c r="F6131" s="11" t="str">
        <f t="shared" si="95"/>
        <v>Normal export window</v>
      </c>
    </row>
    <row r="6132" spans="1:6" ht="15" customHeight="1">
      <c r="A6132" s="23">
        <f>'8760_Profile'!A6130</f>
        <v>44817.333333333299</v>
      </c>
      <c r="B6132" s="22">
        <f>'8760_Profile'!N6130</f>
        <v>54.991999999999997</v>
      </c>
      <c r="C6132" s="22">
        <f>'8760_Profile'!O6130</f>
        <v>54.991999999999997</v>
      </c>
      <c r="D6132" s="22">
        <f>'8760_Profile'!P6130</f>
        <v>54.991999999999997</v>
      </c>
      <c r="E6132" s="20">
        <f>'8760_Profile'!M6130</f>
        <v>0</v>
      </c>
      <c r="F6132" s="11" t="str">
        <f t="shared" si="95"/>
        <v>Normal export window</v>
      </c>
    </row>
    <row r="6133" spans="1:6" ht="15" customHeight="1">
      <c r="A6133" s="23">
        <f>'8760_Profile'!A6131</f>
        <v>44817.375</v>
      </c>
      <c r="B6133" s="22">
        <f>'8760_Profile'!N6131</f>
        <v>54.991999999999997</v>
      </c>
      <c r="C6133" s="22">
        <f>'8760_Profile'!O6131</f>
        <v>54.991999999999997</v>
      </c>
      <c r="D6133" s="22">
        <f>'8760_Profile'!P6131</f>
        <v>54.991999999999997</v>
      </c>
      <c r="E6133" s="20">
        <f>'8760_Profile'!M6131</f>
        <v>0</v>
      </c>
      <c r="F6133" s="11" t="str">
        <f t="shared" si="95"/>
        <v>Normal export window</v>
      </c>
    </row>
    <row r="6134" spans="1:6" ht="15" customHeight="1">
      <c r="A6134" s="23">
        <f>'8760_Profile'!A6132</f>
        <v>44817.416666666701</v>
      </c>
      <c r="B6134" s="22">
        <f>'8760_Profile'!N6132</f>
        <v>54.991999999999997</v>
      </c>
      <c r="C6134" s="22">
        <f>'8760_Profile'!O6132</f>
        <v>54.991999999999997</v>
      </c>
      <c r="D6134" s="22">
        <f>'8760_Profile'!P6132</f>
        <v>54.991999999999997</v>
      </c>
      <c r="E6134" s="20">
        <f>'8760_Profile'!M6132</f>
        <v>0</v>
      </c>
      <c r="F6134" s="11" t="str">
        <f t="shared" si="95"/>
        <v>Normal export window</v>
      </c>
    </row>
    <row r="6135" spans="1:6" ht="15" customHeight="1">
      <c r="A6135" s="23">
        <f>'8760_Profile'!A6133</f>
        <v>44817.458333333299</v>
      </c>
      <c r="B6135" s="22">
        <f>'8760_Profile'!N6133</f>
        <v>54.991999999999997</v>
      </c>
      <c r="C6135" s="22">
        <f>'8760_Profile'!O6133</f>
        <v>54.991999999999997</v>
      </c>
      <c r="D6135" s="22">
        <f>'8760_Profile'!P6133</f>
        <v>54.991999999999997</v>
      </c>
      <c r="E6135" s="20">
        <f>'8760_Profile'!M6133</f>
        <v>0</v>
      </c>
      <c r="F6135" s="11" t="str">
        <f t="shared" si="95"/>
        <v>Normal export window</v>
      </c>
    </row>
    <row r="6136" spans="1:6" ht="15" customHeight="1">
      <c r="A6136" s="23">
        <f>'8760_Profile'!A6134</f>
        <v>44817.5</v>
      </c>
      <c r="B6136" s="22">
        <f>'8760_Profile'!N6134</f>
        <v>54.991999999999997</v>
      </c>
      <c r="C6136" s="22">
        <f>'8760_Profile'!O6134</f>
        <v>54.991999999999997</v>
      </c>
      <c r="D6136" s="22">
        <f>'8760_Profile'!P6134</f>
        <v>54.991999999999997</v>
      </c>
      <c r="E6136" s="20">
        <f>'8760_Profile'!M6134</f>
        <v>0</v>
      </c>
      <c r="F6136" s="11" t="str">
        <f t="shared" si="95"/>
        <v>Normal export window</v>
      </c>
    </row>
    <row r="6137" spans="1:6" ht="15" customHeight="1">
      <c r="A6137" s="23">
        <f>'8760_Profile'!A6135</f>
        <v>44817.541666666701</v>
      </c>
      <c r="B6137" s="22">
        <f>'8760_Profile'!N6135</f>
        <v>54.991999999999997</v>
      </c>
      <c r="C6137" s="22">
        <f>'8760_Profile'!O6135</f>
        <v>54.991999999999997</v>
      </c>
      <c r="D6137" s="22">
        <f>'8760_Profile'!P6135</f>
        <v>54.991999999999997</v>
      </c>
      <c r="E6137" s="20">
        <f>'8760_Profile'!M6135</f>
        <v>0</v>
      </c>
      <c r="F6137" s="11" t="str">
        <f t="shared" si="95"/>
        <v>Normal export window</v>
      </c>
    </row>
    <row r="6138" spans="1:6" ht="15" customHeight="1">
      <c r="A6138" s="23">
        <f>'8760_Profile'!A6136</f>
        <v>44817.583333333299</v>
      </c>
      <c r="B6138" s="22">
        <f>'8760_Profile'!N6136</f>
        <v>54.991999999999997</v>
      </c>
      <c r="C6138" s="22">
        <f>'8760_Profile'!O6136</f>
        <v>54.991999999999997</v>
      </c>
      <c r="D6138" s="22">
        <f>'8760_Profile'!P6136</f>
        <v>54.991999999999997</v>
      </c>
      <c r="E6138" s="20">
        <f>'8760_Profile'!M6136</f>
        <v>0</v>
      </c>
      <c r="F6138" s="11" t="str">
        <f t="shared" si="95"/>
        <v>Normal export window</v>
      </c>
    </row>
    <row r="6139" spans="1:6" ht="15" customHeight="1">
      <c r="A6139" s="23">
        <f>'8760_Profile'!A6137</f>
        <v>44817.625</v>
      </c>
      <c r="B6139" s="22">
        <f>'8760_Profile'!N6137</f>
        <v>54.991999999999997</v>
      </c>
      <c r="C6139" s="22">
        <f>'8760_Profile'!O6137</f>
        <v>54.991999999999997</v>
      </c>
      <c r="D6139" s="22">
        <f>'8760_Profile'!P6137</f>
        <v>54.991999999999997</v>
      </c>
      <c r="E6139" s="20">
        <f>'8760_Profile'!M6137</f>
        <v>0</v>
      </c>
      <c r="F6139" s="11" t="str">
        <f t="shared" si="95"/>
        <v>Normal export window</v>
      </c>
    </row>
    <row r="6140" spans="1:6" ht="15" customHeight="1">
      <c r="A6140" s="23">
        <f>'8760_Profile'!A6138</f>
        <v>44817.666666666701</v>
      </c>
      <c r="B6140" s="22">
        <f>'8760_Profile'!N6138</f>
        <v>54.991999999999997</v>
      </c>
      <c r="C6140" s="22">
        <f>'8760_Profile'!O6138</f>
        <v>54.991999999999997</v>
      </c>
      <c r="D6140" s="22">
        <f>'8760_Profile'!P6138</f>
        <v>54.991999999999997</v>
      </c>
      <c r="E6140" s="20">
        <f>'8760_Profile'!M6138</f>
        <v>0</v>
      </c>
      <c r="F6140" s="11" t="str">
        <f t="shared" si="95"/>
        <v>Normal export window</v>
      </c>
    </row>
    <row r="6141" spans="1:6" ht="15" customHeight="1">
      <c r="A6141" s="23">
        <f>'8760_Profile'!A6139</f>
        <v>44817.708333333299</v>
      </c>
      <c r="B6141" s="22">
        <f>'8760_Profile'!N6139</f>
        <v>54.991999999999997</v>
      </c>
      <c r="C6141" s="22">
        <f>'8760_Profile'!O6139</f>
        <v>54.991999999999997</v>
      </c>
      <c r="D6141" s="22">
        <f>'8760_Profile'!P6139</f>
        <v>54.991999999999997</v>
      </c>
      <c r="E6141" s="20">
        <f>'8760_Profile'!M6139</f>
        <v>0</v>
      </c>
      <c r="F6141" s="11" t="str">
        <f t="shared" si="95"/>
        <v>Normal export window</v>
      </c>
    </row>
    <row r="6142" spans="1:6" ht="15" customHeight="1">
      <c r="A6142" s="23">
        <f>'8760_Profile'!A6140</f>
        <v>44817.75</v>
      </c>
      <c r="B6142" s="22">
        <f>'8760_Profile'!N6140</f>
        <v>54.991999999999997</v>
      </c>
      <c r="C6142" s="22">
        <f>'8760_Profile'!O6140</f>
        <v>54.991999999999997</v>
      </c>
      <c r="D6142" s="22">
        <f>'8760_Profile'!P6140</f>
        <v>54.991999999999997</v>
      </c>
      <c r="E6142" s="20">
        <f>'8760_Profile'!M6140</f>
        <v>0</v>
      </c>
      <c r="F6142" s="11" t="str">
        <f t="shared" si="95"/>
        <v>Normal export window</v>
      </c>
    </row>
    <row r="6143" spans="1:6" ht="15" customHeight="1">
      <c r="A6143" s="23">
        <f>'8760_Profile'!A6141</f>
        <v>44817.791666666701</v>
      </c>
      <c r="B6143" s="22">
        <f>'8760_Profile'!N6141</f>
        <v>54.991999999999997</v>
      </c>
      <c r="C6143" s="22">
        <f>'8760_Profile'!O6141</f>
        <v>54.991999999999997</v>
      </c>
      <c r="D6143" s="22">
        <f>'8760_Profile'!P6141</f>
        <v>54.991999999999997</v>
      </c>
      <c r="E6143" s="20">
        <f>'8760_Profile'!M6141</f>
        <v>0</v>
      </c>
      <c r="F6143" s="11" t="str">
        <f t="shared" si="95"/>
        <v>Normal export window</v>
      </c>
    </row>
    <row r="6144" spans="1:6" ht="15" customHeight="1">
      <c r="A6144" s="23">
        <f>'8760_Profile'!A6142</f>
        <v>44817.833333333299</v>
      </c>
      <c r="B6144" s="22">
        <f>'8760_Profile'!N6142</f>
        <v>54.991999999999997</v>
      </c>
      <c r="C6144" s="22">
        <f>'8760_Profile'!O6142</f>
        <v>54.991999999999997</v>
      </c>
      <c r="D6144" s="22">
        <f>'8760_Profile'!P6142</f>
        <v>54.991999999999997</v>
      </c>
      <c r="E6144" s="20">
        <f>'8760_Profile'!M6142</f>
        <v>0</v>
      </c>
      <c r="F6144" s="11" t="str">
        <f t="shared" si="95"/>
        <v>Normal export window</v>
      </c>
    </row>
    <row r="6145" spans="1:6" ht="15" customHeight="1">
      <c r="A6145" s="23">
        <f>'8760_Profile'!A6143</f>
        <v>44817.875</v>
      </c>
      <c r="B6145" s="22">
        <f>'8760_Profile'!N6143</f>
        <v>54.991999999999997</v>
      </c>
      <c r="C6145" s="22">
        <f>'8760_Profile'!O6143</f>
        <v>54.991999999999997</v>
      </c>
      <c r="D6145" s="22">
        <f>'8760_Profile'!P6143</f>
        <v>54.991999999999997</v>
      </c>
      <c r="E6145" s="20">
        <f>'8760_Profile'!M6143</f>
        <v>0</v>
      </c>
      <c r="F6145" s="11" t="str">
        <f t="shared" si="95"/>
        <v>Normal export window</v>
      </c>
    </row>
    <row r="6146" spans="1:6" ht="15" customHeight="1">
      <c r="A6146" s="23">
        <f>'8760_Profile'!A6144</f>
        <v>44817.916666666701</v>
      </c>
      <c r="B6146" s="22">
        <f>'8760_Profile'!N6144</f>
        <v>54.991999999999997</v>
      </c>
      <c r="C6146" s="22">
        <f>'8760_Profile'!O6144</f>
        <v>54.991999999999997</v>
      </c>
      <c r="D6146" s="22">
        <f>'8760_Profile'!P6144</f>
        <v>54.991999999999997</v>
      </c>
      <c r="E6146" s="20">
        <f>'8760_Profile'!M6144</f>
        <v>0</v>
      </c>
      <c r="F6146" s="11" t="str">
        <f t="shared" si="95"/>
        <v>Normal export window</v>
      </c>
    </row>
    <row r="6147" spans="1:6" ht="15" customHeight="1">
      <c r="A6147" s="23">
        <f>'8760_Profile'!A6145</f>
        <v>44817.958333333299</v>
      </c>
      <c r="B6147" s="22">
        <f>'8760_Profile'!N6145</f>
        <v>54.991999999999997</v>
      </c>
      <c r="C6147" s="22">
        <f>'8760_Profile'!O6145</f>
        <v>54.991999999999997</v>
      </c>
      <c r="D6147" s="22">
        <f>'8760_Profile'!P6145</f>
        <v>54.991999999999997</v>
      </c>
      <c r="E6147" s="20">
        <f>'8760_Profile'!M6145</f>
        <v>0</v>
      </c>
      <c r="F6147" s="11" t="str">
        <f t="shared" si="95"/>
        <v>Normal export window</v>
      </c>
    </row>
    <row r="6148" spans="1:6" ht="15" customHeight="1">
      <c r="A6148" s="23">
        <f>'8760_Profile'!A6146</f>
        <v>44818</v>
      </c>
      <c r="B6148" s="22">
        <f>'8760_Profile'!N6146</f>
        <v>54.991999999999997</v>
      </c>
      <c r="C6148" s="22">
        <f>'8760_Profile'!O6146</f>
        <v>54.991999999999997</v>
      </c>
      <c r="D6148" s="22">
        <f>'8760_Profile'!P6146</f>
        <v>54.991999999999997</v>
      </c>
      <c r="E6148" s="20">
        <f>'8760_Profile'!M6146</f>
        <v>0</v>
      </c>
      <c r="F6148" s="11" t="str">
        <f t="shared" ref="F6148:F6211" si="96">IF(E6148=1,"Summer low-load CA constraint window","Normal export window")</f>
        <v>Normal export window</v>
      </c>
    </row>
    <row r="6149" spans="1:6" ht="15" customHeight="1">
      <c r="A6149" s="23">
        <f>'8760_Profile'!A6147</f>
        <v>44818.041666666701</v>
      </c>
      <c r="B6149" s="22">
        <f>'8760_Profile'!N6147</f>
        <v>54.991999999999997</v>
      </c>
      <c r="C6149" s="22">
        <f>'8760_Profile'!O6147</f>
        <v>54.991999999999997</v>
      </c>
      <c r="D6149" s="22">
        <f>'8760_Profile'!P6147</f>
        <v>54.991999999999997</v>
      </c>
      <c r="E6149" s="20">
        <f>'8760_Profile'!M6147</f>
        <v>0</v>
      </c>
      <c r="F6149" s="11" t="str">
        <f t="shared" si="96"/>
        <v>Normal export window</v>
      </c>
    </row>
    <row r="6150" spans="1:6" ht="15" customHeight="1">
      <c r="A6150" s="23">
        <f>'8760_Profile'!A6148</f>
        <v>44818.083333333299</v>
      </c>
      <c r="B6150" s="22">
        <f>'8760_Profile'!N6148</f>
        <v>54.991999999999997</v>
      </c>
      <c r="C6150" s="22">
        <f>'8760_Profile'!O6148</f>
        <v>54.991999999999997</v>
      </c>
      <c r="D6150" s="22">
        <f>'8760_Profile'!P6148</f>
        <v>54.991999999999997</v>
      </c>
      <c r="E6150" s="20">
        <f>'8760_Profile'!M6148</f>
        <v>0</v>
      </c>
      <c r="F6150" s="11" t="str">
        <f t="shared" si="96"/>
        <v>Normal export window</v>
      </c>
    </row>
    <row r="6151" spans="1:6" ht="15" customHeight="1">
      <c r="A6151" s="23">
        <f>'8760_Profile'!A6149</f>
        <v>44818.125</v>
      </c>
      <c r="B6151" s="22">
        <f>'8760_Profile'!N6149</f>
        <v>54.991999999999997</v>
      </c>
      <c r="C6151" s="22">
        <f>'8760_Profile'!O6149</f>
        <v>54.991999999999997</v>
      </c>
      <c r="D6151" s="22">
        <f>'8760_Profile'!P6149</f>
        <v>54.991999999999997</v>
      </c>
      <c r="E6151" s="20">
        <f>'8760_Profile'!M6149</f>
        <v>0</v>
      </c>
      <c r="F6151" s="11" t="str">
        <f t="shared" si="96"/>
        <v>Normal export window</v>
      </c>
    </row>
    <row r="6152" spans="1:6" ht="15" customHeight="1">
      <c r="A6152" s="23">
        <f>'8760_Profile'!A6150</f>
        <v>44818.166666666701</v>
      </c>
      <c r="B6152" s="22">
        <f>'8760_Profile'!N6150</f>
        <v>54.991999999999997</v>
      </c>
      <c r="C6152" s="22">
        <f>'8760_Profile'!O6150</f>
        <v>54.991999999999997</v>
      </c>
      <c r="D6152" s="22">
        <f>'8760_Profile'!P6150</f>
        <v>54.991999999999997</v>
      </c>
      <c r="E6152" s="20">
        <f>'8760_Profile'!M6150</f>
        <v>0</v>
      </c>
      <c r="F6152" s="11" t="str">
        <f t="shared" si="96"/>
        <v>Normal export window</v>
      </c>
    </row>
    <row r="6153" spans="1:6" ht="15" customHeight="1">
      <c r="A6153" s="23">
        <f>'8760_Profile'!A6151</f>
        <v>44818.208333333299</v>
      </c>
      <c r="B6153" s="22">
        <f>'8760_Profile'!N6151</f>
        <v>54.991999999999997</v>
      </c>
      <c r="C6153" s="22">
        <f>'8760_Profile'!O6151</f>
        <v>54.991999999999997</v>
      </c>
      <c r="D6153" s="22">
        <f>'8760_Profile'!P6151</f>
        <v>54.991999999999997</v>
      </c>
      <c r="E6153" s="20">
        <f>'8760_Profile'!M6151</f>
        <v>0</v>
      </c>
      <c r="F6153" s="11" t="str">
        <f t="shared" si="96"/>
        <v>Normal export window</v>
      </c>
    </row>
    <row r="6154" spans="1:6" ht="15" customHeight="1">
      <c r="A6154" s="23">
        <f>'8760_Profile'!A6152</f>
        <v>44818.25</v>
      </c>
      <c r="B6154" s="22">
        <f>'8760_Profile'!N6152</f>
        <v>54.991999999999997</v>
      </c>
      <c r="C6154" s="22">
        <f>'8760_Profile'!O6152</f>
        <v>54.991999999999997</v>
      </c>
      <c r="D6154" s="22">
        <f>'8760_Profile'!P6152</f>
        <v>54.991999999999997</v>
      </c>
      <c r="E6154" s="20">
        <f>'8760_Profile'!M6152</f>
        <v>0</v>
      </c>
      <c r="F6154" s="11" t="str">
        <f t="shared" si="96"/>
        <v>Normal export window</v>
      </c>
    </row>
    <row r="6155" spans="1:6" ht="15" customHeight="1">
      <c r="A6155" s="23">
        <f>'8760_Profile'!A6153</f>
        <v>44818.291666666701</v>
      </c>
      <c r="B6155" s="22">
        <f>'8760_Profile'!N6153</f>
        <v>54.991999999999997</v>
      </c>
      <c r="C6155" s="22">
        <f>'8760_Profile'!O6153</f>
        <v>54.991999999999997</v>
      </c>
      <c r="D6155" s="22">
        <f>'8760_Profile'!P6153</f>
        <v>54.991999999999997</v>
      </c>
      <c r="E6155" s="20">
        <f>'8760_Profile'!M6153</f>
        <v>0</v>
      </c>
      <c r="F6155" s="11" t="str">
        <f t="shared" si="96"/>
        <v>Normal export window</v>
      </c>
    </row>
    <row r="6156" spans="1:6" ht="15" customHeight="1">
      <c r="A6156" s="23">
        <f>'8760_Profile'!A6154</f>
        <v>44818.333333333299</v>
      </c>
      <c r="B6156" s="22">
        <f>'8760_Profile'!N6154</f>
        <v>54.991999999999997</v>
      </c>
      <c r="C6156" s="22">
        <f>'8760_Profile'!O6154</f>
        <v>54.991999999999997</v>
      </c>
      <c r="D6156" s="22">
        <f>'8760_Profile'!P6154</f>
        <v>54.991999999999997</v>
      </c>
      <c r="E6156" s="20">
        <f>'8760_Profile'!M6154</f>
        <v>0</v>
      </c>
      <c r="F6156" s="11" t="str">
        <f t="shared" si="96"/>
        <v>Normal export window</v>
      </c>
    </row>
    <row r="6157" spans="1:6" ht="15" customHeight="1">
      <c r="A6157" s="23">
        <f>'8760_Profile'!A6155</f>
        <v>44818.375</v>
      </c>
      <c r="B6157" s="22">
        <f>'8760_Profile'!N6155</f>
        <v>54.991999999999997</v>
      </c>
      <c r="C6157" s="22">
        <f>'8760_Profile'!O6155</f>
        <v>54.991999999999997</v>
      </c>
      <c r="D6157" s="22">
        <f>'8760_Profile'!P6155</f>
        <v>54.991999999999997</v>
      </c>
      <c r="E6157" s="20">
        <f>'8760_Profile'!M6155</f>
        <v>0</v>
      </c>
      <c r="F6157" s="11" t="str">
        <f t="shared" si="96"/>
        <v>Normal export window</v>
      </c>
    </row>
    <row r="6158" spans="1:6" ht="15" customHeight="1">
      <c r="A6158" s="23">
        <f>'8760_Profile'!A6156</f>
        <v>44818.416666666701</v>
      </c>
      <c r="B6158" s="22">
        <f>'8760_Profile'!N6156</f>
        <v>54.991999999999997</v>
      </c>
      <c r="C6158" s="22">
        <f>'8760_Profile'!O6156</f>
        <v>54.991999999999997</v>
      </c>
      <c r="D6158" s="22">
        <f>'8760_Profile'!P6156</f>
        <v>54.991999999999997</v>
      </c>
      <c r="E6158" s="20">
        <f>'8760_Profile'!M6156</f>
        <v>0</v>
      </c>
      <c r="F6158" s="11" t="str">
        <f t="shared" si="96"/>
        <v>Normal export window</v>
      </c>
    </row>
    <row r="6159" spans="1:6" ht="15" customHeight="1">
      <c r="A6159" s="23">
        <f>'8760_Profile'!A6157</f>
        <v>44818.458333333299</v>
      </c>
      <c r="B6159" s="22">
        <f>'8760_Profile'!N6157</f>
        <v>54.991999999999997</v>
      </c>
      <c r="C6159" s="22">
        <f>'8760_Profile'!O6157</f>
        <v>54.991999999999997</v>
      </c>
      <c r="D6159" s="22">
        <f>'8760_Profile'!P6157</f>
        <v>54.991999999999997</v>
      </c>
      <c r="E6159" s="20">
        <f>'8760_Profile'!M6157</f>
        <v>0</v>
      </c>
      <c r="F6159" s="11" t="str">
        <f t="shared" si="96"/>
        <v>Normal export window</v>
      </c>
    </row>
    <row r="6160" spans="1:6" ht="15" customHeight="1">
      <c r="A6160" s="23">
        <f>'8760_Profile'!A6158</f>
        <v>44818.5</v>
      </c>
      <c r="B6160" s="22">
        <f>'8760_Profile'!N6158</f>
        <v>54.991999999999997</v>
      </c>
      <c r="C6160" s="22">
        <f>'8760_Profile'!O6158</f>
        <v>54.991999999999997</v>
      </c>
      <c r="D6160" s="22">
        <f>'8760_Profile'!P6158</f>
        <v>54.991999999999997</v>
      </c>
      <c r="E6160" s="20">
        <f>'8760_Profile'!M6158</f>
        <v>0</v>
      </c>
      <c r="F6160" s="11" t="str">
        <f t="shared" si="96"/>
        <v>Normal export window</v>
      </c>
    </row>
    <row r="6161" spans="1:6" ht="15" customHeight="1">
      <c r="A6161" s="23">
        <f>'8760_Profile'!A6159</f>
        <v>44818.541666666701</v>
      </c>
      <c r="B6161" s="22">
        <f>'8760_Profile'!N6159</f>
        <v>54.991999999999997</v>
      </c>
      <c r="C6161" s="22">
        <f>'8760_Profile'!O6159</f>
        <v>54.991999999999997</v>
      </c>
      <c r="D6161" s="22">
        <f>'8760_Profile'!P6159</f>
        <v>54.991999999999997</v>
      </c>
      <c r="E6161" s="20">
        <f>'8760_Profile'!M6159</f>
        <v>0</v>
      </c>
      <c r="F6161" s="11" t="str">
        <f t="shared" si="96"/>
        <v>Normal export window</v>
      </c>
    </row>
    <row r="6162" spans="1:6" ht="15" customHeight="1">
      <c r="A6162" s="23">
        <f>'8760_Profile'!A6160</f>
        <v>44818.583333333299</v>
      </c>
      <c r="B6162" s="22">
        <f>'8760_Profile'!N6160</f>
        <v>54.991999999999997</v>
      </c>
      <c r="C6162" s="22">
        <f>'8760_Profile'!O6160</f>
        <v>54.991999999999997</v>
      </c>
      <c r="D6162" s="22">
        <f>'8760_Profile'!P6160</f>
        <v>54.991999999999997</v>
      </c>
      <c r="E6162" s="20">
        <f>'8760_Profile'!M6160</f>
        <v>0</v>
      </c>
      <c r="F6162" s="11" t="str">
        <f t="shared" si="96"/>
        <v>Normal export window</v>
      </c>
    </row>
    <row r="6163" spans="1:6" ht="15" customHeight="1">
      <c r="A6163" s="23">
        <f>'8760_Profile'!A6161</f>
        <v>44818.625</v>
      </c>
      <c r="B6163" s="22">
        <f>'8760_Profile'!N6161</f>
        <v>54.991999999999997</v>
      </c>
      <c r="C6163" s="22">
        <f>'8760_Profile'!O6161</f>
        <v>54.991999999999997</v>
      </c>
      <c r="D6163" s="22">
        <f>'8760_Profile'!P6161</f>
        <v>54.991999999999997</v>
      </c>
      <c r="E6163" s="20">
        <f>'8760_Profile'!M6161</f>
        <v>0</v>
      </c>
      <c r="F6163" s="11" t="str">
        <f t="shared" si="96"/>
        <v>Normal export window</v>
      </c>
    </row>
    <row r="6164" spans="1:6" ht="15" customHeight="1">
      <c r="A6164" s="23">
        <f>'8760_Profile'!A6162</f>
        <v>44818.666666666701</v>
      </c>
      <c r="B6164" s="22">
        <f>'8760_Profile'!N6162</f>
        <v>54.991999999999997</v>
      </c>
      <c r="C6164" s="22">
        <f>'8760_Profile'!O6162</f>
        <v>54.991999999999997</v>
      </c>
      <c r="D6164" s="22">
        <f>'8760_Profile'!P6162</f>
        <v>54.991999999999997</v>
      </c>
      <c r="E6164" s="20">
        <f>'8760_Profile'!M6162</f>
        <v>0</v>
      </c>
      <c r="F6164" s="11" t="str">
        <f t="shared" si="96"/>
        <v>Normal export window</v>
      </c>
    </row>
    <row r="6165" spans="1:6" ht="15" customHeight="1">
      <c r="A6165" s="23">
        <f>'8760_Profile'!A6163</f>
        <v>44818.708333333299</v>
      </c>
      <c r="B6165" s="22">
        <f>'8760_Profile'!N6163</f>
        <v>54.991999999999997</v>
      </c>
      <c r="C6165" s="22">
        <f>'8760_Profile'!O6163</f>
        <v>54.991999999999997</v>
      </c>
      <c r="D6165" s="22">
        <f>'8760_Profile'!P6163</f>
        <v>54.991999999999997</v>
      </c>
      <c r="E6165" s="20">
        <f>'8760_Profile'!M6163</f>
        <v>0</v>
      </c>
      <c r="F6165" s="11" t="str">
        <f t="shared" si="96"/>
        <v>Normal export window</v>
      </c>
    </row>
    <row r="6166" spans="1:6" ht="15" customHeight="1">
      <c r="A6166" s="23">
        <f>'8760_Profile'!A6164</f>
        <v>44818.75</v>
      </c>
      <c r="B6166" s="22">
        <f>'8760_Profile'!N6164</f>
        <v>54.991999999999997</v>
      </c>
      <c r="C6166" s="22">
        <f>'8760_Profile'!O6164</f>
        <v>54.991999999999997</v>
      </c>
      <c r="D6166" s="22">
        <f>'8760_Profile'!P6164</f>
        <v>54.991999999999997</v>
      </c>
      <c r="E6166" s="20">
        <f>'8760_Profile'!M6164</f>
        <v>0</v>
      </c>
      <c r="F6166" s="11" t="str">
        <f t="shared" si="96"/>
        <v>Normal export window</v>
      </c>
    </row>
    <row r="6167" spans="1:6" ht="15" customHeight="1">
      <c r="A6167" s="23">
        <f>'8760_Profile'!A6165</f>
        <v>44818.791666666701</v>
      </c>
      <c r="B6167" s="22">
        <f>'8760_Profile'!N6165</f>
        <v>54.991999999999997</v>
      </c>
      <c r="C6167" s="22">
        <f>'8760_Profile'!O6165</f>
        <v>54.991999999999997</v>
      </c>
      <c r="D6167" s="22">
        <f>'8760_Profile'!P6165</f>
        <v>54.991999999999997</v>
      </c>
      <c r="E6167" s="20">
        <f>'8760_Profile'!M6165</f>
        <v>0</v>
      </c>
      <c r="F6167" s="11" t="str">
        <f t="shared" si="96"/>
        <v>Normal export window</v>
      </c>
    </row>
    <row r="6168" spans="1:6" ht="15" customHeight="1">
      <c r="A6168" s="23">
        <f>'8760_Profile'!A6166</f>
        <v>44818.833333333299</v>
      </c>
      <c r="B6168" s="22">
        <f>'8760_Profile'!N6166</f>
        <v>54.991999999999997</v>
      </c>
      <c r="C6168" s="22">
        <f>'8760_Profile'!O6166</f>
        <v>54.991999999999997</v>
      </c>
      <c r="D6168" s="22">
        <f>'8760_Profile'!P6166</f>
        <v>54.991999999999997</v>
      </c>
      <c r="E6168" s="20">
        <f>'8760_Profile'!M6166</f>
        <v>0</v>
      </c>
      <c r="F6168" s="11" t="str">
        <f t="shared" si="96"/>
        <v>Normal export window</v>
      </c>
    </row>
    <row r="6169" spans="1:6" ht="15" customHeight="1">
      <c r="A6169" s="23">
        <f>'8760_Profile'!A6167</f>
        <v>44818.875</v>
      </c>
      <c r="B6169" s="22">
        <f>'8760_Profile'!N6167</f>
        <v>54.991999999999997</v>
      </c>
      <c r="C6169" s="22">
        <f>'8760_Profile'!O6167</f>
        <v>54.991999999999997</v>
      </c>
      <c r="D6169" s="22">
        <f>'8760_Profile'!P6167</f>
        <v>54.991999999999997</v>
      </c>
      <c r="E6169" s="20">
        <f>'8760_Profile'!M6167</f>
        <v>0</v>
      </c>
      <c r="F6169" s="11" t="str">
        <f t="shared" si="96"/>
        <v>Normal export window</v>
      </c>
    </row>
    <row r="6170" spans="1:6" ht="15" customHeight="1">
      <c r="A6170" s="23">
        <f>'8760_Profile'!A6168</f>
        <v>44818.916666666701</v>
      </c>
      <c r="B6170" s="22">
        <f>'8760_Profile'!N6168</f>
        <v>54.991999999999997</v>
      </c>
      <c r="C6170" s="22">
        <f>'8760_Profile'!O6168</f>
        <v>54.991999999999997</v>
      </c>
      <c r="D6170" s="22">
        <f>'8760_Profile'!P6168</f>
        <v>54.991999999999997</v>
      </c>
      <c r="E6170" s="20">
        <f>'8760_Profile'!M6168</f>
        <v>0</v>
      </c>
      <c r="F6170" s="11" t="str">
        <f t="shared" si="96"/>
        <v>Normal export window</v>
      </c>
    </row>
    <row r="6171" spans="1:6" ht="15" customHeight="1">
      <c r="A6171" s="23">
        <f>'8760_Profile'!A6169</f>
        <v>44818.958333333299</v>
      </c>
      <c r="B6171" s="22">
        <f>'8760_Profile'!N6169</f>
        <v>54.991999999999997</v>
      </c>
      <c r="C6171" s="22">
        <f>'8760_Profile'!O6169</f>
        <v>54.991999999999997</v>
      </c>
      <c r="D6171" s="22">
        <f>'8760_Profile'!P6169</f>
        <v>54.991999999999997</v>
      </c>
      <c r="E6171" s="20">
        <f>'8760_Profile'!M6169</f>
        <v>0</v>
      </c>
      <c r="F6171" s="11" t="str">
        <f t="shared" si="96"/>
        <v>Normal export window</v>
      </c>
    </row>
    <row r="6172" spans="1:6" ht="15" customHeight="1">
      <c r="A6172" s="23">
        <f>'8760_Profile'!A6170</f>
        <v>44819</v>
      </c>
      <c r="B6172" s="22">
        <f>'8760_Profile'!N6170</f>
        <v>54.991999999999997</v>
      </c>
      <c r="C6172" s="22">
        <f>'8760_Profile'!O6170</f>
        <v>54.991999999999997</v>
      </c>
      <c r="D6172" s="22">
        <f>'8760_Profile'!P6170</f>
        <v>54.991999999999997</v>
      </c>
      <c r="E6172" s="20">
        <f>'8760_Profile'!M6170</f>
        <v>0</v>
      </c>
      <c r="F6172" s="11" t="str">
        <f t="shared" si="96"/>
        <v>Normal export window</v>
      </c>
    </row>
    <row r="6173" spans="1:6" ht="15" customHeight="1">
      <c r="A6173" s="23">
        <f>'8760_Profile'!A6171</f>
        <v>44819.041666666701</v>
      </c>
      <c r="B6173" s="22">
        <f>'8760_Profile'!N6171</f>
        <v>54.991999999999997</v>
      </c>
      <c r="C6173" s="22">
        <f>'8760_Profile'!O6171</f>
        <v>54.991999999999997</v>
      </c>
      <c r="D6173" s="22">
        <f>'8760_Profile'!P6171</f>
        <v>54.991999999999997</v>
      </c>
      <c r="E6173" s="20">
        <f>'8760_Profile'!M6171</f>
        <v>0</v>
      </c>
      <c r="F6173" s="11" t="str">
        <f t="shared" si="96"/>
        <v>Normal export window</v>
      </c>
    </row>
    <row r="6174" spans="1:6" ht="15" customHeight="1">
      <c r="A6174" s="23">
        <f>'8760_Profile'!A6172</f>
        <v>44819.083333333299</v>
      </c>
      <c r="B6174" s="22">
        <f>'8760_Profile'!N6172</f>
        <v>54.991999999999997</v>
      </c>
      <c r="C6174" s="22">
        <f>'8760_Profile'!O6172</f>
        <v>54.991999999999997</v>
      </c>
      <c r="D6174" s="22">
        <f>'8760_Profile'!P6172</f>
        <v>54.991999999999997</v>
      </c>
      <c r="E6174" s="20">
        <f>'8760_Profile'!M6172</f>
        <v>0</v>
      </c>
      <c r="F6174" s="11" t="str">
        <f t="shared" si="96"/>
        <v>Normal export window</v>
      </c>
    </row>
    <row r="6175" spans="1:6" ht="15" customHeight="1">
      <c r="A6175" s="23">
        <f>'8760_Profile'!A6173</f>
        <v>44819.125</v>
      </c>
      <c r="B6175" s="22">
        <f>'8760_Profile'!N6173</f>
        <v>54.991999999999997</v>
      </c>
      <c r="C6175" s="22">
        <f>'8760_Profile'!O6173</f>
        <v>54.991999999999997</v>
      </c>
      <c r="D6175" s="22">
        <f>'8760_Profile'!P6173</f>
        <v>54.991999999999997</v>
      </c>
      <c r="E6175" s="20">
        <f>'8760_Profile'!M6173</f>
        <v>0</v>
      </c>
      <c r="F6175" s="11" t="str">
        <f t="shared" si="96"/>
        <v>Normal export window</v>
      </c>
    </row>
    <row r="6176" spans="1:6" ht="15" customHeight="1">
      <c r="A6176" s="23">
        <f>'8760_Profile'!A6174</f>
        <v>44819.166666666701</v>
      </c>
      <c r="B6176" s="22">
        <f>'8760_Profile'!N6174</f>
        <v>54.991999999999997</v>
      </c>
      <c r="C6176" s="22">
        <f>'8760_Profile'!O6174</f>
        <v>54.991999999999997</v>
      </c>
      <c r="D6176" s="22">
        <f>'8760_Profile'!P6174</f>
        <v>54.991999999999997</v>
      </c>
      <c r="E6176" s="20">
        <f>'8760_Profile'!M6174</f>
        <v>0</v>
      </c>
      <c r="F6176" s="11" t="str">
        <f t="shared" si="96"/>
        <v>Normal export window</v>
      </c>
    </row>
    <row r="6177" spans="1:6" ht="15" customHeight="1">
      <c r="A6177" s="23">
        <f>'8760_Profile'!A6175</f>
        <v>44819.208333333299</v>
      </c>
      <c r="B6177" s="22">
        <f>'8760_Profile'!N6175</f>
        <v>54.991999999999997</v>
      </c>
      <c r="C6177" s="22">
        <f>'8760_Profile'!O6175</f>
        <v>54.991999999999997</v>
      </c>
      <c r="D6177" s="22">
        <f>'8760_Profile'!P6175</f>
        <v>54.991999999999997</v>
      </c>
      <c r="E6177" s="20">
        <f>'8760_Profile'!M6175</f>
        <v>0</v>
      </c>
      <c r="F6177" s="11" t="str">
        <f t="shared" si="96"/>
        <v>Normal export window</v>
      </c>
    </row>
    <row r="6178" spans="1:6" ht="15" customHeight="1">
      <c r="A6178" s="23">
        <f>'8760_Profile'!A6176</f>
        <v>44819.25</v>
      </c>
      <c r="B6178" s="22">
        <f>'8760_Profile'!N6176</f>
        <v>54.991999999999997</v>
      </c>
      <c r="C6178" s="22">
        <f>'8760_Profile'!O6176</f>
        <v>54.991999999999997</v>
      </c>
      <c r="D6178" s="22">
        <f>'8760_Profile'!P6176</f>
        <v>54.991999999999997</v>
      </c>
      <c r="E6178" s="20">
        <f>'8760_Profile'!M6176</f>
        <v>0</v>
      </c>
      <c r="F6178" s="11" t="str">
        <f t="shared" si="96"/>
        <v>Normal export window</v>
      </c>
    </row>
    <row r="6179" spans="1:6" ht="15" customHeight="1">
      <c r="A6179" s="23">
        <f>'8760_Profile'!A6177</f>
        <v>44819.291666666701</v>
      </c>
      <c r="B6179" s="22">
        <f>'8760_Profile'!N6177</f>
        <v>54.991999999999997</v>
      </c>
      <c r="C6179" s="22">
        <f>'8760_Profile'!O6177</f>
        <v>54.991999999999997</v>
      </c>
      <c r="D6179" s="22">
        <f>'8760_Profile'!P6177</f>
        <v>54.991999999999997</v>
      </c>
      <c r="E6179" s="20">
        <f>'8760_Profile'!M6177</f>
        <v>0</v>
      </c>
      <c r="F6179" s="11" t="str">
        <f t="shared" si="96"/>
        <v>Normal export window</v>
      </c>
    </row>
    <row r="6180" spans="1:6" ht="15" customHeight="1">
      <c r="A6180" s="23">
        <f>'8760_Profile'!A6178</f>
        <v>44819.333333333299</v>
      </c>
      <c r="B6180" s="22">
        <f>'8760_Profile'!N6178</f>
        <v>54.991999999999997</v>
      </c>
      <c r="C6180" s="22">
        <f>'8760_Profile'!O6178</f>
        <v>54.991999999999997</v>
      </c>
      <c r="D6180" s="22">
        <f>'8760_Profile'!P6178</f>
        <v>54.991999999999997</v>
      </c>
      <c r="E6180" s="20">
        <f>'8760_Profile'!M6178</f>
        <v>0</v>
      </c>
      <c r="F6180" s="11" t="str">
        <f t="shared" si="96"/>
        <v>Normal export window</v>
      </c>
    </row>
    <row r="6181" spans="1:6" ht="15" customHeight="1">
      <c r="A6181" s="23">
        <f>'8760_Profile'!A6179</f>
        <v>44819.375</v>
      </c>
      <c r="B6181" s="22">
        <f>'8760_Profile'!N6179</f>
        <v>54.991999999999997</v>
      </c>
      <c r="C6181" s="22">
        <f>'8760_Profile'!O6179</f>
        <v>54.991999999999997</v>
      </c>
      <c r="D6181" s="22">
        <f>'8760_Profile'!P6179</f>
        <v>54.991999999999997</v>
      </c>
      <c r="E6181" s="20">
        <f>'8760_Profile'!M6179</f>
        <v>0</v>
      </c>
      <c r="F6181" s="11" t="str">
        <f t="shared" si="96"/>
        <v>Normal export window</v>
      </c>
    </row>
    <row r="6182" spans="1:6" ht="15" customHeight="1">
      <c r="A6182" s="23">
        <f>'8760_Profile'!A6180</f>
        <v>44819.416666666701</v>
      </c>
      <c r="B6182" s="22">
        <f>'8760_Profile'!N6180</f>
        <v>54.991999999999997</v>
      </c>
      <c r="C6182" s="22">
        <f>'8760_Profile'!O6180</f>
        <v>54.991999999999997</v>
      </c>
      <c r="D6182" s="22">
        <f>'8760_Profile'!P6180</f>
        <v>54.991999999999997</v>
      </c>
      <c r="E6182" s="20">
        <f>'8760_Profile'!M6180</f>
        <v>0</v>
      </c>
      <c r="F6182" s="11" t="str">
        <f t="shared" si="96"/>
        <v>Normal export window</v>
      </c>
    </row>
    <row r="6183" spans="1:6" ht="15" customHeight="1">
      <c r="A6183" s="23">
        <f>'8760_Profile'!A6181</f>
        <v>44819.458333333299</v>
      </c>
      <c r="B6183" s="22">
        <f>'8760_Profile'!N6181</f>
        <v>54.991999999999997</v>
      </c>
      <c r="C6183" s="22">
        <f>'8760_Profile'!O6181</f>
        <v>54.991999999999997</v>
      </c>
      <c r="D6183" s="22">
        <f>'8760_Profile'!P6181</f>
        <v>54.991999999999997</v>
      </c>
      <c r="E6183" s="20">
        <f>'8760_Profile'!M6181</f>
        <v>0</v>
      </c>
      <c r="F6183" s="11" t="str">
        <f t="shared" si="96"/>
        <v>Normal export window</v>
      </c>
    </row>
    <row r="6184" spans="1:6" ht="15" customHeight="1">
      <c r="A6184" s="23">
        <f>'8760_Profile'!A6182</f>
        <v>44819.5</v>
      </c>
      <c r="B6184" s="22">
        <f>'8760_Profile'!N6182</f>
        <v>54.991999999999997</v>
      </c>
      <c r="C6184" s="22">
        <f>'8760_Profile'!O6182</f>
        <v>54.991999999999997</v>
      </c>
      <c r="D6184" s="22">
        <f>'8760_Profile'!P6182</f>
        <v>54.991999999999997</v>
      </c>
      <c r="E6184" s="20">
        <f>'8760_Profile'!M6182</f>
        <v>0</v>
      </c>
      <c r="F6184" s="11" t="str">
        <f t="shared" si="96"/>
        <v>Normal export window</v>
      </c>
    </row>
    <row r="6185" spans="1:6" ht="15" customHeight="1">
      <c r="A6185" s="23">
        <f>'8760_Profile'!A6183</f>
        <v>44819.541666666701</v>
      </c>
      <c r="B6185" s="22">
        <f>'8760_Profile'!N6183</f>
        <v>54.991999999999997</v>
      </c>
      <c r="C6185" s="22">
        <f>'8760_Profile'!O6183</f>
        <v>54.991999999999997</v>
      </c>
      <c r="D6185" s="22">
        <f>'8760_Profile'!P6183</f>
        <v>54.991999999999997</v>
      </c>
      <c r="E6185" s="20">
        <f>'8760_Profile'!M6183</f>
        <v>0</v>
      </c>
      <c r="F6185" s="11" t="str">
        <f t="shared" si="96"/>
        <v>Normal export window</v>
      </c>
    </row>
    <row r="6186" spans="1:6" ht="15" customHeight="1">
      <c r="A6186" s="23">
        <f>'8760_Profile'!A6184</f>
        <v>44819.583333333299</v>
      </c>
      <c r="B6186" s="22">
        <f>'8760_Profile'!N6184</f>
        <v>54.991999999999997</v>
      </c>
      <c r="C6186" s="22">
        <f>'8760_Profile'!O6184</f>
        <v>54.991999999999997</v>
      </c>
      <c r="D6186" s="22">
        <f>'8760_Profile'!P6184</f>
        <v>54.991999999999997</v>
      </c>
      <c r="E6186" s="20">
        <f>'8760_Profile'!M6184</f>
        <v>0</v>
      </c>
      <c r="F6186" s="11" t="str">
        <f t="shared" si="96"/>
        <v>Normal export window</v>
      </c>
    </row>
    <row r="6187" spans="1:6" ht="15" customHeight="1">
      <c r="A6187" s="23">
        <f>'8760_Profile'!A6185</f>
        <v>44819.625</v>
      </c>
      <c r="B6187" s="22">
        <f>'8760_Profile'!N6185</f>
        <v>54.991999999999997</v>
      </c>
      <c r="C6187" s="22">
        <f>'8760_Profile'!O6185</f>
        <v>54.991999999999997</v>
      </c>
      <c r="D6187" s="22">
        <f>'8760_Profile'!P6185</f>
        <v>54.991999999999997</v>
      </c>
      <c r="E6187" s="20">
        <f>'8760_Profile'!M6185</f>
        <v>0</v>
      </c>
      <c r="F6187" s="11" t="str">
        <f t="shared" si="96"/>
        <v>Normal export window</v>
      </c>
    </row>
    <row r="6188" spans="1:6" ht="15" customHeight="1">
      <c r="A6188" s="23">
        <f>'8760_Profile'!A6186</f>
        <v>44819.666666666701</v>
      </c>
      <c r="B6188" s="22">
        <f>'8760_Profile'!N6186</f>
        <v>54.991999999999997</v>
      </c>
      <c r="C6188" s="22">
        <f>'8760_Profile'!O6186</f>
        <v>54.991999999999997</v>
      </c>
      <c r="D6188" s="22">
        <f>'8760_Profile'!P6186</f>
        <v>54.991999999999997</v>
      </c>
      <c r="E6188" s="20">
        <f>'8760_Profile'!M6186</f>
        <v>0</v>
      </c>
      <c r="F6188" s="11" t="str">
        <f t="shared" si="96"/>
        <v>Normal export window</v>
      </c>
    </row>
    <row r="6189" spans="1:6" ht="15" customHeight="1">
      <c r="A6189" s="23">
        <f>'8760_Profile'!A6187</f>
        <v>44819.708333333299</v>
      </c>
      <c r="B6189" s="22">
        <f>'8760_Profile'!N6187</f>
        <v>54.991999999999997</v>
      </c>
      <c r="C6189" s="22">
        <f>'8760_Profile'!O6187</f>
        <v>54.991999999999997</v>
      </c>
      <c r="D6189" s="22">
        <f>'8760_Profile'!P6187</f>
        <v>54.991999999999997</v>
      </c>
      <c r="E6189" s="20">
        <f>'8760_Profile'!M6187</f>
        <v>0</v>
      </c>
      <c r="F6189" s="11" t="str">
        <f t="shared" si="96"/>
        <v>Normal export window</v>
      </c>
    </row>
    <row r="6190" spans="1:6" ht="15" customHeight="1">
      <c r="A6190" s="23">
        <f>'8760_Profile'!A6188</f>
        <v>44819.75</v>
      </c>
      <c r="B6190" s="22">
        <f>'8760_Profile'!N6188</f>
        <v>54.991999999999997</v>
      </c>
      <c r="C6190" s="22">
        <f>'8760_Profile'!O6188</f>
        <v>54.991999999999997</v>
      </c>
      <c r="D6190" s="22">
        <f>'8760_Profile'!P6188</f>
        <v>54.991999999999997</v>
      </c>
      <c r="E6190" s="20">
        <f>'8760_Profile'!M6188</f>
        <v>0</v>
      </c>
      <c r="F6190" s="11" t="str">
        <f t="shared" si="96"/>
        <v>Normal export window</v>
      </c>
    </row>
    <row r="6191" spans="1:6" ht="15" customHeight="1">
      <c r="A6191" s="23">
        <f>'8760_Profile'!A6189</f>
        <v>44819.791666666701</v>
      </c>
      <c r="B6191" s="22">
        <f>'8760_Profile'!N6189</f>
        <v>54.991999999999997</v>
      </c>
      <c r="C6191" s="22">
        <f>'8760_Profile'!O6189</f>
        <v>54.991999999999997</v>
      </c>
      <c r="D6191" s="22">
        <f>'8760_Profile'!P6189</f>
        <v>54.991999999999997</v>
      </c>
      <c r="E6191" s="20">
        <f>'8760_Profile'!M6189</f>
        <v>0</v>
      </c>
      <c r="F6191" s="11" t="str">
        <f t="shared" si="96"/>
        <v>Normal export window</v>
      </c>
    </row>
    <row r="6192" spans="1:6" ht="15" customHeight="1">
      <c r="A6192" s="23">
        <f>'8760_Profile'!A6190</f>
        <v>44819.833333333299</v>
      </c>
      <c r="B6192" s="22">
        <f>'8760_Profile'!N6190</f>
        <v>54.991999999999997</v>
      </c>
      <c r="C6192" s="22">
        <f>'8760_Profile'!O6190</f>
        <v>54.991999999999997</v>
      </c>
      <c r="D6192" s="22">
        <f>'8760_Profile'!P6190</f>
        <v>54.991999999999997</v>
      </c>
      <c r="E6192" s="20">
        <f>'8760_Profile'!M6190</f>
        <v>0</v>
      </c>
      <c r="F6192" s="11" t="str">
        <f t="shared" si="96"/>
        <v>Normal export window</v>
      </c>
    </row>
    <row r="6193" spans="1:6" ht="15" customHeight="1">
      <c r="A6193" s="23">
        <f>'8760_Profile'!A6191</f>
        <v>44819.875</v>
      </c>
      <c r="B6193" s="22">
        <f>'8760_Profile'!N6191</f>
        <v>54.991999999999997</v>
      </c>
      <c r="C6193" s="22">
        <f>'8760_Profile'!O6191</f>
        <v>54.991999999999997</v>
      </c>
      <c r="D6193" s="22">
        <f>'8760_Profile'!P6191</f>
        <v>54.991999999999997</v>
      </c>
      <c r="E6193" s="20">
        <f>'8760_Profile'!M6191</f>
        <v>0</v>
      </c>
      <c r="F6193" s="11" t="str">
        <f t="shared" si="96"/>
        <v>Normal export window</v>
      </c>
    </row>
    <row r="6194" spans="1:6" ht="15" customHeight="1">
      <c r="A6194" s="23">
        <f>'8760_Profile'!A6192</f>
        <v>44819.916666666701</v>
      </c>
      <c r="B6194" s="22">
        <f>'8760_Profile'!N6192</f>
        <v>54.991999999999997</v>
      </c>
      <c r="C6194" s="22">
        <f>'8760_Profile'!O6192</f>
        <v>54.991999999999997</v>
      </c>
      <c r="D6194" s="22">
        <f>'8760_Profile'!P6192</f>
        <v>54.991999999999997</v>
      </c>
      <c r="E6194" s="20">
        <f>'8760_Profile'!M6192</f>
        <v>0</v>
      </c>
      <c r="F6194" s="11" t="str">
        <f t="shared" si="96"/>
        <v>Normal export window</v>
      </c>
    </row>
    <row r="6195" spans="1:6" ht="15" customHeight="1">
      <c r="A6195" s="23">
        <f>'8760_Profile'!A6193</f>
        <v>44819.958333333299</v>
      </c>
      <c r="B6195" s="22">
        <f>'8760_Profile'!N6193</f>
        <v>54.991999999999997</v>
      </c>
      <c r="C6195" s="22">
        <f>'8760_Profile'!O6193</f>
        <v>54.991999999999997</v>
      </c>
      <c r="D6195" s="22">
        <f>'8760_Profile'!P6193</f>
        <v>54.991999999999997</v>
      </c>
      <c r="E6195" s="20">
        <f>'8760_Profile'!M6193</f>
        <v>0</v>
      </c>
      <c r="F6195" s="11" t="str">
        <f t="shared" si="96"/>
        <v>Normal export window</v>
      </c>
    </row>
    <row r="6196" spans="1:6" ht="15" customHeight="1">
      <c r="A6196" s="23">
        <f>'8760_Profile'!A6194</f>
        <v>44820</v>
      </c>
      <c r="B6196" s="22">
        <f>'8760_Profile'!N6194</f>
        <v>54.991999999999997</v>
      </c>
      <c r="C6196" s="22">
        <f>'8760_Profile'!O6194</f>
        <v>54.991999999999997</v>
      </c>
      <c r="D6196" s="22">
        <f>'8760_Profile'!P6194</f>
        <v>54.991999999999997</v>
      </c>
      <c r="E6196" s="20">
        <f>'8760_Profile'!M6194</f>
        <v>0</v>
      </c>
      <c r="F6196" s="11" t="str">
        <f t="shared" si="96"/>
        <v>Normal export window</v>
      </c>
    </row>
    <row r="6197" spans="1:6" ht="15" customHeight="1">
      <c r="A6197" s="23">
        <f>'8760_Profile'!A6195</f>
        <v>44820.041666666701</v>
      </c>
      <c r="B6197" s="22">
        <f>'8760_Profile'!N6195</f>
        <v>54.991999999999997</v>
      </c>
      <c r="C6197" s="22">
        <f>'8760_Profile'!O6195</f>
        <v>54.991999999999997</v>
      </c>
      <c r="D6197" s="22">
        <f>'8760_Profile'!P6195</f>
        <v>54.991999999999997</v>
      </c>
      <c r="E6197" s="20">
        <f>'8760_Profile'!M6195</f>
        <v>0</v>
      </c>
      <c r="F6197" s="11" t="str">
        <f t="shared" si="96"/>
        <v>Normal export window</v>
      </c>
    </row>
    <row r="6198" spans="1:6" ht="15" customHeight="1">
      <c r="A6198" s="23">
        <f>'8760_Profile'!A6196</f>
        <v>44820.083333333299</v>
      </c>
      <c r="B6198" s="22">
        <f>'8760_Profile'!N6196</f>
        <v>54.991999999999997</v>
      </c>
      <c r="C6198" s="22">
        <f>'8760_Profile'!O6196</f>
        <v>54.991999999999997</v>
      </c>
      <c r="D6198" s="22">
        <f>'8760_Profile'!P6196</f>
        <v>54.991999999999997</v>
      </c>
      <c r="E6198" s="20">
        <f>'8760_Profile'!M6196</f>
        <v>0</v>
      </c>
      <c r="F6198" s="11" t="str">
        <f t="shared" si="96"/>
        <v>Normal export window</v>
      </c>
    </row>
    <row r="6199" spans="1:6" ht="15" customHeight="1">
      <c r="A6199" s="23">
        <f>'8760_Profile'!A6197</f>
        <v>44820.125</v>
      </c>
      <c r="B6199" s="22">
        <f>'8760_Profile'!N6197</f>
        <v>54.991999999999997</v>
      </c>
      <c r="C6199" s="22">
        <f>'8760_Profile'!O6197</f>
        <v>54.991999999999997</v>
      </c>
      <c r="D6199" s="22">
        <f>'8760_Profile'!P6197</f>
        <v>54.991999999999997</v>
      </c>
      <c r="E6199" s="20">
        <f>'8760_Profile'!M6197</f>
        <v>0</v>
      </c>
      <c r="F6199" s="11" t="str">
        <f t="shared" si="96"/>
        <v>Normal export window</v>
      </c>
    </row>
    <row r="6200" spans="1:6" ht="15" customHeight="1">
      <c r="A6200" s="23">
        <f>'8760_Profile'!A6198</f>
        <v>44820.166666666701</v>
      </c>
      <c r="B6200" s="22">
        <f>'8760_Profile'!N6198</f>
        <v>54.991999999999997</v>
      </c>
      <c r="C6200" s="22">
        <f>'8760_Profile'!O6198</f>
        <v>54.991999999999997</v>
      </c>
      <c r="D6200" s="22">
        <f>'8760_Profile'!P6198</f>
        <v>54.991999999999997</v>
      </c>
      <c r="E6200" s="20">
        <f>'8760_Profile'!M6198</f>
        <v>0</v>
      </c>
      <c r="F6200" s="11" t="str">
        <f t="shared" si="96"/>
        <v>Normal export window</v>
      </c>
    </row>
    <row r="6201" spans="1:6" ht="15" customHeight="1">
      <c r="A6201" s="23">
        <f>'8760_Profile'!A6199</f>
        <v>44820.208333333299</v>
      </c>
      <c r="B6201" s="22">
        <f>'8760_Profile'!N6199</f>
        <v>54.991999999999997</v>
      </c>
      <c r="C6201" s="22">
        <f>'8760_Profile'!O6199</f>
        <v>54.991999999999997</v>
      </c>
      <c r="D6201" s="22">
        <f>'8760_Profile'!P6199</f>
        <v>54.991999999999997</v>
      </c>
      <c r="E6201" s="20">
        <f>'8760_Profile'!M6199</f>
        <v>0</v>
      </c>
      <c r="F6201" s="11" t="str">
        <f t="shared" si="96"/>
        <v>Normal export window</v>
      </c>
    </row>
    <row r="6202" spans="1:6" ht="15" customHeight="1">
      <c r="A6202" s="23">
        <f>'8760_Profile'!A6200</f>
        <v>44820.25</v>
      </c>
      <c r="B6202" s="22">
        <f>'8760_Profile'!N6200</f>
        <v>54.991999999999997</v>
      </c>
      <c r="C6202" s="22">
        <f>'8760_Profile'!O6200</f>
        <v>54.991999999999997</v>
      </c>
      <c r="D6202" s="22">
        <f>'8760_Profile'!P6200</f>
        <v>54.991999999999997</v>
      </c>
      <c r="E6202" s="20">
        <f>'8760_Profile'!M6200</f>
        <v>0</v>
      </c>
      <c r="F6202" s="11" t="str">
        <f t="shared" si="96"/>
        <v>Normal export window</v>
      </c>
    </row>
    <row r="6203" spans="1:6" ht="15" customHeight="1">
      <c r="A6203" s="23">
        <f>'8760_Profile'!A6201</f>
        <v>44820.291666666701</v>
      </c>
      <c r="B6203" s="22">
        <f>'8760_Profile'!N6201</f>
        <v>54.991999999999997</v>
      </c>
      <c r="C6203" s="22">
        <f>'8760_Profile'!O6201</f>
        <v>54.991999999999997</v>
      </c>
      <c r="D6203" s="22">
        <f>'8760_Profile'!P6201</f>
        <v>54.991999999999997</v>
      </c>
      <c r="E6203" s="20">
        <f>'8760_Profile'!M6201</f>
        <v>0</v>
      </c>
      <c r="F6203" s="11" t="str">
        <f t="shared" si="96"/>
        <v>Normal export window</v>
      </c>
    </row>
    <row r="6204" spans="1:6" ht="15" customHeight="1">
      <c r="A6204" s="23">
        <f>'8760_Profile'!A6202</f>
        <v>44820.333333333299</v>
      </c>
      <c r="B6204" s="22">
        <f>'8760_Profile'!N6202</f>
        <v>54.991999999999997</v>
      </c>
      <c r="C6204" s="22">
        <f>'8760_Profile'!O6202</f>
        <v>54.991999999999997</v>
      </c>
      <c r="D6204" s="22">
        <f>'8760_Profile'!P6202</f>
        <v>54.991999999999997</v>
      </c>
      <c r="E6204" s="20">
        <f>'8760_Profile'!M6202</f>
        <v>0</v>
      </c>
      <c r="F6204" s="11" t="str">
        <f t="shared" si="96"/>
        <v>Normal export window</v>
      </c>
    </row>
    <row r="6205" spans="1:6" ht="15" customHeight="1">
      <c r="A6205" s="23">
        <f>'8760_Profile'!A6203</f>
        <v>44820.375</v>
      </c>
      <c r="B6205" s="22">
        <f>'8760_Profile'!N6203</f>
        <v>54.991999999999997</v>
      </c>
      <c r="C6205" s="22">
        <f>'8760_Profile'!O6203</f>
        <v>54.991999999999997</v>
      </c>
      <c r="D6205" s="22">
        <f>'8760_Profile'!P6203</f>
        <v>54.991999999999997</v>
      </c>
      <c r="E6205" s="20">
        <f>'8760_Profile'!M6203</f>
        <v>0</v>
      </c>
      <c r="F6205" s="11" t="str">
        <f t="shared" si="96"/>
        <v>Normal export window</v>
      </c>
    </row>
    <row r="6206" spans="1:6" ht="15" customHeight="1">
      <c r="A6206" s="23">
        <f>'8760_Profile'!A6204</f>
        <v>44820.416666666701</v>
      </c>
      <c r="B6206" s="22">
        <f>'8760_Profile'!N6204</f>
        <v>54.991999999999997</v>
      </c>
      <c r="C6206" s="22">
        <f>'8760_Profile'!O6204</f>
        <v>54.991999999999997</v>
      </c>
      <c r="D6206" s="22">
        <f>'8760_Profile'!P6204</f>
        <v>54.991999999999997</v>
      </c>
      <c r="E6206" s="20">
        <f>'8760_Profile'!M6204</f>
        <v>0</v>
      </c>
      <c r="F6206" s="11" t="str">
        <f t="shared" si="96"/>
        <v>Normal export window</v>
      </c>
    </row>
    <row r="6207" spans="1:6" ht="15" customHeight="1">
      <c r="A6207" s="23">
        <f>'8760_Profile'!A6205</f>
        <v>44820.458333333299</v>
      </c>
      <c r="B6207" s="22">
        <f>'8760_Profile'!N6205</f>
        <v>54.991999999999997</v>
      </c>
      <c r="C6207" s="22">
        <f>'8760_Profile'!O6205</f>
        <v>54.991999999999997</v>
      </c>
      <c r="D6207" s="22">
        <f>'8760_Profile'!P6205</f>
        <v>54.991999999999997</v>
      </c>
      <c r="E6207" s="20">
        <f>'8760_Profile'!M6205</f>
        <v>0</v>
      </c>
      <c r="F6207" s="11" t="str">
        <f t="shared" si="96"/>
        <v>Normal export window</v>
      </c>
    </row>
    <row r="6208" spans="1:6" ht="15" customHeight="1">
      <c r="A6208" s="23">
        <f>'8760_Profile'!A6206</f>
        <v>44820.5</v>
      </c>
      <c r="B6208" s="22">
        <f>'8760_Profile'!N6206</f>
        <v>54.991999999999997</v>
      </c>
      <c r="C6208" s="22">
        <f>'8760_Profile'!O6206</f>
        <v>54.991999999999997</v>
      </c>
      <c r="D6208" s="22">
        <f>'8760_Profile'!P6206</f>
        <v>54.991999999999997</v>
      </c>
      <c r="E6208" s="20">
        <f>'8760_Profile'!M6206</f>
        <v>0</v>
      </c>
      <c r="F6208" s="11" t="str">
        <f t="shared" si="96"/>
        <v>Normal export window</v>
      </c>
    </row>
    <row r="6209" spans="1:6" ht="15" customHeight="1">
      <c r="A6209" s="23">
        <f>'8760_Profile'!A6207</f>
        <v>44820.541666666701</v>
      </c>
      <c r="B6209" s="22">
        <f>'8760_Profile'!N6207</f>
        <v>54.991999999999997</v>
      </c>
      <c r="C6209" s="22">
        <f>'8760_Profile'!O6207</f>
        <v>54.991999999999997</v>
      </c>
      <c r="D6209" s="22">
        <f>'8760_Profile'!P6207</f>
        <v>54.991999999999997</v>
      </c>
      <c r="E6209" s="20">
        <f>'8760_Profile'!M6207</f>
        <v>0</v>
      </c>
      <c r="F6209" s="11" t="str">
        <f t="shared" si="96"/>
        <v>Normal export window</v>
      </c>
    </row>
    <row r="6210" spans="1:6" ht="15" customHeight="1">
      <c r="A6210" s="23">
        <f>'8760_Profile'!A6208</f>
        <v>44820.583333333299</v>
      </c>
      <c r="B6210" s="22">
        <f>'8760_Profile'!N6208</f>
        <v>54.991999999999997</v>
      </c>
      <c r="C6210" s="22">
        <f>'8760_Profile'!O6208</f>
        <v>54.991999999999997</v>
      </c>
      <c r="D6210" s="22">
        <f>'8760_Profile'!P6208</f>
        <v>54.991999999999997</v>
      </c>
      <c r="E6210" s="20">
        <f>'8760_Profile'!M6208</f>
        <v>0</v>
      </c>
      <c r="F6210" s="11" t="str">
        <f t="shared" si="96"/>
        <v>Normal export window</v>
      </c>
    </row>
    <row r="6211" spans="1:6" ht="15" customHeight="1">
      <c r="A6211" s="23">
        <f>'8760_Profile'!A6209</f>
        <v>44820.625</v>
      </c>
      <c r="B6211" s="22">
        <f>'8760_Profile'!N6209</f>
        <v>54.991999999999997</v>
      </c>
      <c r="C6211" s="22">
        <f>'8760_Profile'!O6209</f>
        <v>54.991999999999997</v>
      </c>
      <c r="D6211" s="22">
        <f>'8760_Profile'!P6209</f>
        <v>54.991999999999997</v>
      </c>
      <c r="E6211" s="20">
        <f>'8760_Profile'!M6209</f>
        <v>0</v>
      </c>
      <c r="F6211" s="11" t="str">
        <f t="shared" si="96"/>
        <v>Normal export window</v>
      </c>
    </row>
    <row r="6212" spans="1:6" ht="15" customHeight="1">
      <c r="A6212" s="23">
        <f>'8760_Profile'!A6210</f>
        <v>44820.666666666701</v>
      </c>
      <c r="B6212" s="22">
        <f>'8760_Profile'!N6210</f>
        <v>54.991999999999997</v>
      </c>
      <c r="C6212" s="22">
        <f>'8760_Profile'!O6210</f>
        <v>54.991999999999997</v>
      </c>
      <c r="D6212" s="22">
        <f>'8760_Profile'!P6210</f>
        <v>54.991999999999997</v>
      </c>
      <c r="E6212" s="20">
        <f>'8760_Profile'!M6210</f>
        <v>0</v>
      </c>
      <c r="F6212" s="11" t="str">
        <f t="shared" ref="F6212:F6275" si="97">IF(E6212=1,"Summer low-load CA constraint window","Normal export window")</f>
        <v>Normal export window</v>
      </c>
    </row>
    <row r="6213" spans="1:6" ht="15" customHeight="1">
      <c r="A6213" s="23">
        <f>'8760_Profile'!A6211</f>
        <v>44820.708333333299</v>
      </c>
      <c r="B6213" s="22">
        <f>'8760_Profile'!N6211</f>
        <v>54.991999999999997</v>
      </c>
      <c r="C6213" s="22">
        <f>'8760_Profile'!O6211</f>
        <v>54.991999999999997</v>
      </c>
      <c r="D6213" s="22">
        <f>'8760_Profile'!P6211</f>
        <v>54.991999999999997</v>
      </c>
      <c r="E6213" s="20">
        <f>'8760_Profile'!M6211</f>
        <v>0</v>
      </c>
      <c r="F6213" s="11" t="str">
        <f t="shared" si="97"/>
        <v>Normal export window</v>
      </c>
    </row>
    <row r="6214" spans="1:6" ht="15" customHeight="1">
      <c r="A6214" s="23">
        <f>'8760_Profile'!A6212</f>
        <v>44820.75</v>
      </c>
      <c r="B6214" s="22">
        <f>'8760_Profile'!N6212</f>
        <v>54.991999999999997</v>
      </c>
      <c r="C6214" s="22">
        <f>'8760_Profile'!O6212</f>
        <v>54.991999999999997</v>
      </c>
      <c r="D6214" s="22">
        <f>'8760_Profile'!P6212</f>
        <v>54.991999999999997</v>
      </c>
      <c r="E6214" s="20">
        <f>'8760_Profile'!M6212</f>
        <v>0</v>
      </c>
      <c r="F6214" s="11" t="str">
        <f t="shared" si="97"/>
        <v>Normal export window</v>
      </c>
    </row>
    <row r="6215" spans="1:6" ht="15" customHeight="1">
      <c r="A6215" s="23">
        <f>'8760_Profile'!A6213</f>
        <v>44820.791666666701</v>
      </c>
      <c r="B6215" s="22">
        <f>'8760_Profile'!N6213</f>
        <v>54.991999999999997</v>
      </c>
      <c r="C6215" s="22">
        <f>'8760_Profile'!O6213</f>
        <v>54.991999999999997</v>
      </c>
      <c r="D6215" s="22">
        <f>'8760_Profile'!P6213</f>
        <v>54.991999999999997</v>
      </c>
      <c r="E6215" s="20">
        <f>'8760_Profile'!M6213</f>
        <v>0</v>
      </c>
      <c r="F6215" s="11" t="str">
        <f t="shared" si="97"/>
        <v>Normal export window</v>
      </c>
    </row>
    <row r="6216" spans="1:6" ht="15" customHeight="1">
      <c r="A6216" s="23">
        <f>'8760_Profile'!A6214</f>
        <v>44820.833333333299</v>
      </c>
      <c r="B6216" s="22">
        <f>'8760_Profile'!N6214</f>
        <v>54.991999999999997</v>
      </c>
      <c r="C6216" s="22">
        <f>'8760_Profile'!O6214</f>
        <v>54.991999999999997</v>
      </c>
      <c r="D6216" s="22">
        <f>'8760_Profile'!P6214</f>
        <v>54.991999999999997</v>
      </c>
      <c r="E6216" s="20">
        <f>'8760_Profile'!M6214</f>
        <v>0</v>
      </c>
      <c r="F6216" s="11" t="str">
        <f t="shared" si="97"/>
        <v>Normal export window</v>
      </c>
    </row>
    <row r="6217" spans="1:6" ht="15" customHeight="1">
      <c r="A6217" s="23">
        <f>'8760_Profile'!A6215</f>
        <v>44820.875</v>
      </c>
      <c r="B6217" s="22">
        <f>'8760_Profile'!N6215</f>
        <v>54.991999999999997</v>
      </c>
      <c r="C6217" s="22">
        <f>'8760_Profile'!O6215</f>
        <v>54.991999999999997</v>
      </c>
      <c r="D6217" s="22">
        <f>'8760_Profile'!P6215</f>
        <v>54.991999999999997</v>
      </c>
      <c r="E6217" s="20">
        <f>'8760_Profile'!M6215</f>
        <v>0</v>
      </c>
      <c r="F6217" s="11" t="str">
        <f t="shared" si="97"/>
        <v>Normal export window</v>
      </c>
    </row>
    <row r="6218" spans="1:6" ht="15" customHeight="1">
      <c r="A6218" s="23">
        <f>'8760_Profile'!A6216</f>
        <v>44820.916666666701</v>
      </c>
      <c r="B6218" s="22">
        <f>'8760_Profile'!N6216</f>
        <v>54.991999999999997</v>
      </c>
      <c r="C6218" s="22">
        <f>'8760_Profile'!O6216</f>
        <v>54.991999999999997</v>
      </c>
      <c r="D6218" s="22">
        <f>'8760_Profile'!P6216</f>
        <v>54.991999999999997</v>
      </c>
      <c r="E6218" s="20">
        <f>'8760_Profile'!M6216</f>
        <v>0</v>
      </c>
      <c r="F6218" s="11" t="str">
        <f t="shared" si="97"/>
        <v>Normal export window</v>
      </c>
    </row>
    <row r="6219" spans="1:6" ht="15" customHeight="1">
      <c r="A6219" s="23">
        <f>'8760_Profile'!A6217</f>
        <v>44820.958333333299</v>
      </c>
      <c r="B6219" s="22">
        <f>'8760_Profile'!N6217</f>
        <v>54.991999999999997</v>
      </c>
      <c r="C6219" s="22">
        <f>'8760_Profile'!O6217</f>
        <v>54.991999999999997</v>
      </c>
      <c r="D6219" s="22">
        <f>'8760_Profile'!P6217</f>
        <v>54.991999999999997</v>
      </c>
      <c r="E6219" s="20">
        <f>'8760_Profile'!M6217</f>
        <v>0</v>
      </c>
      <c r="F6219" s="11" t="str">
        <f t="shared" si="97"/>
        <v>Normal export window</v>
      </c>
    </row>
    <row r="6220" spans="1:6" ht="15" customHeight="1">
      <c r="A6220" s="23">
        <f>'8760_Profile'!A6218</f>
        <v>44821</v>
      </c>
      <c r="B6220" s="22">
        <f>'8760_Profile'!N6218</f>
        <v>54.991999999999997</v>
      </c>
      <c r="C6220" s="22">
        <f>'8760_Profile'!O6218</f>
        <v>54.991999999999997</v>
      </c>
      <c r="D6220" s="22">
        <f>'8760_Profile'!P6218</f>
        <v>54.991999999999997</v>
      </c>
      <c r="E6220" s="20">
        <f>'8760_Profile'!M6218</f>
        <v>0</v>
      </c>
      <c r="F6220" s="11" t="str">
        <f t="shared" si="97"/>
        <v>Normal export window</v>
      </c>
    </row>
    <row r="6221" spans="1:6" ht="15" customHeight="1">
      <c r="A6221" s="23">
        <f>'8760_Profile'!A6219</f>
        <v>44821.041666666701</v>
      </c>
      <c r="B6221" s="22">
        <f>'8760_Profile'!N6219</f>
        <v>54.991999999999997</v>
      </c>
      <c r="C6221" s="22">
        <f>'8760_Profile'!O6219</f>
        <v>54.991999999999997</v>
      </c>
      <c r="D6221" s="22">
        <f>'8760_Profile'!P6219</f>
        <v>54.991999999999997</v>
      </c>
      <c r="E6221" s="20">
        <f>'8760_Profile'!M6219</f>
        <v>0</v>
      </c>
      <c r="F6221" s="11" t="str">
        <f t="shared" si="97"/>
        <v>Normal export window</v>
      </c>
    </row>
    <row r="6222" spans="1:6" ht="15" customHeight="1">
      <c r="A6222" s="23">
        <f>'8760_Profile'!A6220</f>
        <v>44821.083333333299</v>
      </c>
      <c r="B6222" s="22">
        <f>'8760_Profile'!N6220</f>
        <v>54.991999999999997</v>
      </c>
      <c r="C6222" s="22">
        <f>'8760_Profile'!O6220</f>
        <v>54.991999999999997</v>
      </c>
      <c r="D6222" s="22">
        <f>'8760_Profile'!P6220</f>
        <v>54.991999999999997</v>
      </c>
      <c r="E6222" s="20">
        <f>'8760_Profile'!M6220</f>
        <v>0</v>
      </c>
      <c r="F6222" s="11" t="str">
        <f t="shared" si="97"/>
        <v>Normal export window</v>
      </c>
    </row>
    <row r="6223" spans="1:6" ht="15" customHeight="1">
      <c r="A6223" s="23">
        <f>'8760_Profile'!A6221</f>
        <v>44821.125</v>
      </c>
      <c r="B6223" s="22">
        <f>'8760_Profile'!N6221</f>
        <v>54.991999999999997</v>
      </c>
      <c r="C6223" s="22">
        <f>'8760_Profile'!O6221</f>
        <v>54.991999999999997</v>
      </c>
      <c r="D6223" s="22">
        <f>'8760_Profile'!P6221</f>
        <v>54.991999999999997</v>
      </c>
      <c r="E6223" s="20">
        <f>'8760_Profile'!M6221</f>
        <v>0</v>
      </c>
      <c r="F6223" s="11" t="str">
        <f t="shared" si="97"/>
        <v>Normal export window</v>
      </c>
    </row>
    <row r="6224" spans="1:6" ht="15" customHeight="1">
      <c r="A6224" s="23">
        <f>'8760_Profile'!A6222</f>
        <v>44821.166666666701</v>
      </c>
      <c r="B6224" s="22">
        <f>'8760_Profile'!N6222</f>
        <v>54.991999999999997</v>
      </c>
      <c r="C6224" s="22">
        <f>'8760_Profile'!O6222</f>
        <v>54.991999999999997</v>
      </c>
      <c r="D6224" s="22">
        <f>'8760_Profile'!P6222</f>
        <v>54.991999999999997</v>
      </c>
      <c r="E6224" s="20">
        <f>'8760_Profile'!M6222</f>
        <v>0</v>
      </c>
      <c r="F6224" s="11" t="str">
        <f t="shared" si="97"/>
        <v>Normal export window</v>
      </c>
    </row>
    <row r="6225" spans="1:6" ht="15" customHeight="1">
      <c r="A6225" s="23">
        <f>'8760_Profile'!A6223</f>
        <v>44821.208333333299</v>
      </c>
      <c r="B6225" s="22">
        <f>'8760_Profile'!N6223</f>
        <v>54.991999999999997</v>
      </c>
      <c r="C6225" s="22">
        <f>'8760_Profile'!O6223</f>
        <v>54.991999999999997</v>
      </c>
      <c r="D6225" s="22">
        <f>'8760_Profile'!P6223</f>
        <v>54.991999999999997</v>
      </c>
      <c r="E6225" s="20">
        <f>'8760_Profile'!M6223</f>
        <v>0</v>
      </c>
      <c r="F6225" s="11" t="str">
        <f t="shared" si="97"/>
        <v>Normal export window</v>
      </c>
    </row>
    <row r="6226" spans="1:6" ht="15" customHeight="1">
      <c r="A6226" s="23">
        <f>'8760_Profile'!A6224</f>
        <v>44821.25</v>
      </c>
      <c r="B6226" s="22">
        <f>'8760_Profile'!N6224</f>
        <v>54.991999999999997</v>
      </c>
      <c r="C6226" s="22">
        <f>'8760_Profile'!O6224</f>
        <v>54.991999999999997</v>
      </c>
      <c r="D6226" s="22">
        <f>'8760_Profile'!P6224</f>
        <v>54.991999999999997</v>
      </c>
      <c r="E6226" s="20">
        <f>'8760_Profile'!M6224</f>
        <v>0</v>
      </c>
      <c r="F6226" s="11" t="str">
        <f t="shared" si="97"/>
        <v>Normal export window</v>
      </c>
    </row>
    <row r="6227" spans="1:6" ht="15" customHeight="1">
      <c r="A6227" s="23">
        <f>'8760_Profile'!A6225</f>
        <v>44821.291666666701</v>
      </c>
      <c r="B6227" s="22">
        <f>'8760_Profile'!N6225</f>
        <v>54.991999999999997</v>
      </c>
      <c r="C6227" s="22">
        <f>'8760_Profile'!O6225</f>
        <v>54.991999999999997</v>
      </c>
      <c r="D6227" s="22">
        <f>'8760_Profile'!P6225</f>
        <v>54.991999999999997</v>
      </c>
      <c r="E6227" s="20">
        <f>'8760_Profile'!M6225</f>
        <v>0</v>
      </c>
      <c r="F6227" s="11" t="str">
        <f t="shared" si="97"/>
        <v>Normal export window</v>
      </c>
    </row>
    <row r="6228" spans="1:6" ht="15" customHeight="1">
      <c r="A6228" s="23">
        <f>'8760_Profile'!A6226</f>
        <v>44821.333333333299</v>
      </c>
      <c r="B6228" s="22">
        <f>'8760_Profile'!N6226</f>
        <v>54.991999999999997</v>
      </c>
      <c r="C6228" s="22">
        <f>'8760_Profile'!O6226</f>
        <v>54.991999999999997</v>
      </c>
      <c r="D6228" s="22">
        <f>'8760_Profile'!P6226</f>
        <v>54.991999999999997</v>
      </c>
      <c r="E6228" s="20">
        <f>'8760_Profile'!M6226</f>
        <v>0</v>
      </c>
      <c r="F6228" s="11" t="str">
        <f t="shared" si="97"/>
        <v>Normal export window</v>
      </c>
    </row>
    <row r="6229" spans="1:6" ht="15" customHeight="1">
      <c r="A6229" s="23">
        <f>'8760_Profile'!A6227</f>
        <v>44821.375</v>
      </c>
      <c r="B6229" s="22">
        <f>'8760_Profile'!N6227</f>
        <v>54.991999999999997</v>
      </c>
      <c r="C6229" s="22">
        <f>'8760_Profile'!O6227</f>
        <v>54.991999999999997</v>
      </c>
      <c r="D6229" s="22">
        <f>'8760_Profile'!P6227</f>
        <v>54.991999999999997</v>
      </c>
      <c r="E6229" s="20">
        <f>'8760_Profile'!M6227</f>
        <v>0</v>
      </c>
      <c r="F6229" s="11" t="str">
        <f t="shared" si="97"/>
        <v>Normal export window</v>
      </c>
    </row>
    <row r="6230" spans="1:6" ht="15" customHeight="1">
      <c r="A6230" s="23">
        <f>'8760_Profile'!A6228</f>
        <v>44821.416666666701</v>
      </c>
      <c r="B6230" s="22">
        <f>'8760_Profile'!N6228</f>
        <v>54.991999999999997</v>
      </c>
      <c r="C6230" s="22">
        <f>'8760_Profile'!O6228</f>
        <v>54.991999999999997</v>
      </c>
      <c r="D6230" s="22">
        <f>'8760_Profile'!P6228</f>
        <v>54.991999999999997</v>
      </c>
      <c r="E6230" s="20">
        <f>'8760_Profile'!M6228</f>
        <v>0</v>
      </c>
      <c r="F6230" s="11" t="str">
        <f t="shared" si="97"/>
        <v>Normal export window</v>
      </c>
    </row>
    <row r="6231" spans="1:6" ht="15" customHeight="1">
      <c r="A6231" s="23">
        <f>'8760_Profile'!A6229</f>
        <v>44821.458333333299</v>
      </c>
      <c r="B6231" s="22">
        <f>'8760_Profile'!N6229</f>
        <v>54.991999999999997</v>
      </c>
      <c r="C6231" s="22">
        <f>'8760_Profile'!O6229</f>
        <v>54.991999999999997</v>
      </c>
      <c r="D6231" s="22">
        <f>'8760_Profile'!P6229</f>
        <v>54.991999999999997</v>
      </c>
      <c r="E6231" s="20">
        <f>'8760_Profile'!M6229</f>
        <v>0</v>
      </c>
      <c r="F6231" s="11" t="str">
        <f t="shared" si="97"/>
        <v>Normal export window</v>
      </c>
    </row>
    <row r="6232" spans="1:6" ht="15" customHeight="1">
      <c r="A6232" s="23">
        <f>'8760_Profile'!A6230</f>
        <v>44821.5</v>
      </c>
      <c r="B6232" s="22">
        <f>'8760_Profile'!N6230</f>
        <v>54.991999999999997</v>
      </c>
      <c r="C6232" s="22">
        <f>'8760_Profile'!O6230</f>
        <v>54.991999999999997</v>
      </c>
      <c r="D6232" s="22">
        <f>'8760_Profile'!P6230</f>
        <v>54.991999999999997</v>
      </c>
      <c r="E6232" s="20">
        <f>'8760_Profile'!M6230</f>
        <v>0</v>
      </c>
      <c r="F6232" s="11" t="str">
        <f t="shared" si="97"/>
        <v>Normal export window</v>
      </c>
    </row>
    <row r="6233" spans="1:6" ht="15" customHeight="1">
      <c r="A6233" s="23">
        <f>'8760_Profile'!A6231</f>
        <v>44821.541666666701</v>
      </c>
      <c r="B6233" s="22">
        <f>'8760_Profile'!N6231</f>
        <v>54.991999999999997</v>
      </c>
      <c r="C6233" s="22">
        <f>'8760_Profile'!O6231</f>
        <v>54.991999999999997</v>
      </c>
      <c r="D6233" s="22">
        <f>'8760_Profile'!P6231</f>
        <v>54.991999999999997</v>
      </c>
      <c r="E6233" s="20">
        <f>'8760_Profile'!M6231</f>
        <v>0</v>
      </c>
      <c r="F6233" s="11" t="str">
        <f t="shared" si="97"/>
        <v>Normal export window</v>
      </c>
    </row>
    <row r="6234" spans="1:6" ht="15" customHeight="1">
      <c r="A6234" s="23">
        <f>'8760_Profile'!A6232</f>
        <v>44821.583333333299</v>
      </c>
      <c r="B6234" s="22">
        <f>'8760_Profile'!N6232</f>
        <v>54.991999999999997</v>
      </c>
      <c r="C6234" s="22">
        <f>'8760_Profile'!O6232</f>
        <v>54.991999999999997</v>
      </c>
      <c r="D6234" s="22">
        <f>'8760_Profile'!P6232</f>
        <v>54.991999999999997</v>
      </c>
      <c r="E6234" s="20">
        <f>'8760_Profile'!M6232</f>
        <v>0</v>
      </c>
      <c r="F6234" s="11" t="str">
        <f t="shared" si="97"/>
        <v>Normal export window</v>
      </c>
    </row>
    <row r="6235" spans="1:6" ht="15" customHeight="1">
      <c r="A6235" s="23">
        <f>'8760_Profile'!A6233</f>
        <v>44821.625</v>
      </c>
      <c r="B6235" s="22">
        <f>'8760_Profile'!N6233</f>
        <v>54.991999999999997</v>
      </c>
      <c r="C6235" s="22">
        <f>'8760_Profile'!O6233</f>
        <v>54.991999999999997</v>
      </c>
      <c r="D6235" s="22">
        <f>'8760_Profile'!P6233</f>
        <v>54.991999999999997</v>
      </c>
      <c r="E6235" s="20">
        <f>'8760_Profile'!M6233</f>
        <v>0</v>
      </c>
      <c r="F6235" s="11" t="str">
        <f t="shared" si="97"/>
        <v>Normal export window</v>
      </c>
    </row>
    <row r="6236" spans="1:6" ht="15" customHeight="1">
      <c r="A6236" s="23">
        <f>'8760_Profile'!A6234</f>
        <v>44821.666666666701</v>
      </c>
      <c r="B6236" s="22">
        <f>'8760_Profile'!N6234</f>
        <v>54.991999999999997</v>
      </c>
      <c r="C6236" s="22">
        <f>'8760_Profile'!O6234</f>
        <v>54.991999999999997</v>
      </c>
      <c r="D6236" s="22">
        <f>'8760_Profile'!P6234</f>
        <v>54.991999999999997</v>
      </c>
      <c r="E6236" s="20">
        <f>'8760_Profile'!M6234</f>
        <v>0</v>
      </c>
      <c r="F6236" s="11" t="str">
        <f t="shared" si="97"/>
        <v>Normal export window</v>
      </c>
    </row>
    <row r="6237" spans="1:6" ht="15" customHeight="1">
      <c r="A6237" s="23">
        <f>'8760_Profile'!A6235</f>
        <v>44821.708333333299</v>
      </c>
      <c r="B6237" s="22">
        <f>'8760_Profile'!N6235</f>
        <v>54.991999999999997</v>
      </c>
      <c r="C6237" s="22">
        <f>'8760_Profile'!O6235</f>
        <v>54.991999999999997</v>
      </c>
      <c r="D6237" s="22">
        <f>'8760_Profile'!P6235</f>
        <v>54.991999999999997</v>
      </c>
      <c r="E6237" s="20">
        <f>'8760_Profile'!M6235</f>
        <v>0</v>
      </c>
      <c r="F6237" s="11" t="str">
        <f t="shared" si="97"/>
        <v>Normal export window</v>
      </c>
    </row>
    <row r="6238" spans="1:6" ht="15" customHeight="1">
      <c r="A6238" s="23">
        <f>'8760_Profile'!A6236</f>
        <v>44821.75</v>
      </c>
      <c r="B6238" s="22">
        <f>'8760_Profile'!N6236</f>
        <v>54.991999999999997</v>
      </c>
      <c r="C6238" s="22">
        <f>'8760_Profile'!O6236</f>
        <v>54.991999999999997</v>
      </c>
      <c r="D6238" s="22">
        <f>'8760_Profile'!P6236</f>
        <v>54.991999999999997</v>
      </c>
      <c r="E6238" s="20">
        <f>'8760_Profile'!M6236</f>
        <v>0</v>
      </c>
      <c r="F6238" s="11" t="str">
        <f t="shared" si="97"/>
        <v>Normal export window</v>
      </c>
    </row>
    <row r="6239" spans="1:6" ht="15" customHeight="1">
      <c r="A6239" s="23">
        <f>'8760_Profile'!A6237</f>
        <v>44821.791666666701</v>
      </c>
      <c r="B6239" s="22">
        <f>'8760_Profile'!N6237</f>
        <v>54.991999999999997</v>
      </c>
      <c r="C6239" s="22">
        <f>'8760_Profile'!O6237</f>
        <v>54.991999999999997</v>
      </c>
      <c r="D6239" s="22">
        <f>'8760_Profile'!P6237</f>
        <v>54.991999999999997</v>
      </c>
      <c r="E6239" s="20">
        <f>'8760_Profile'!M6237</f>
        <v>0</v>
      </c>
      <c r="F6239" s="11" t="str">
        <f t="shared" si="97"/>
        <v>Normal export window</v>
      </c>
    </row>
    <row r="6240" spans="1:6" ht="15" customHeight="1">
      <c r="A6240" s="23">
        <f>'8760_Profile'!A6238</f>
        <v>44821.833333333299</v>
      </c>
      <c r="B6240" s="22">
        <f>'8760_Profile'!N6238</f>
        <v>54.991999999999997</v>
      </c>
      <c r="C6240" s="22">
        <f>'8760_Profile'!O6238</f>
        <v>54.991999999999997</v>
      </c>
      <c r="D6240" s="22">
        <f>'8760_Profile'!P6238</f>
        <v>54.991999999999997</v>
      </c>
      <c r="E6240" s="20">
        <f>'8760_Profile'!M6238</f>
        <v>0</v>
      </c>
      <c r="F6240" s="11" t="str">
        <f t="shared" si="97"/>
        <v>Normal export window</v>
      </c>
    </row>
    <row r="6241" spans="1:6" ht="15" customHeight="1">
      <c r="A6241" s="23">
        <f>'8760_Profile'!A6239</f>
        <v>44821.875</v>
      </c>
      <c r="B6241" s="22">
        <f>'8760_Profile'!N6239</f>
        <v>54.991999999999997</v>
      </c>
      <c r="C6241" s="22">
        <f>'8760_Profile'!O6239</f>
        <v>54.991999999999997</v>
      </c>
      <c r="D6241" s="22">
        <f>'8760_Profile'!P6239</f>
        <v>54.991999999999997</v>
      </c>
      <c r="E6241" s="20">
        <f>'8760_Profile'!M6239</f>
        <v>0</v>
      </c>
      <c r="F6241" s="11" t="str">
        <f t="shared" si="97"/>
        <v>Normal export window</v>
      </c>
    </row>
    <row r="6242" spans="1:6" ht="15" customHeight="1">
      <c r="A6242" s="23">
        <f>'8760_Profile'!A6240</f>
        <v>44821.916666666701</v>
      </c>
      <c r="B6242" s="22">
        <f>'8760_Profile'!N6240</f>
        <v>54.991999999999997</v>
      </c>
      <c r="C6242" s="22">
        <f>'8760_Profile'!O6240</f>
        <v>54.991999999999997</v>
      </c>
      <c r="D6242" s="22">
        <f>'8760_Profile'!P6240</f>
        <v>54.991999999999997</v>
      </c>
      <c r="E6242" s="20">
        <f>'8760_Profile'!M6240</f>
        <v>0</v>
      </c>
      <c r="F6242" s="11" t="str">
        <f t="shared" si="97"/>
        <v>Normal export window</v>
      </c>
    </row>
    <row r="6243" spans="1:6" ht="15" customHeight="1">
      <c r="A6243" s="23">
        <f>'8760_Profile'!A6241</f>
        <v>44821.958333333299</v>
      </c>
      <c r="B6243" s="22">
        <f>'8760_Profile'!N6241</f>
        <v>54.991999999999997</v>
      </c>
      <c r="C6243" s="22">
        <f>'8760_Profile'!O6241</f>
        <v>54.991999999999997</v>
      </c>
      <c r="D6243" s="22">
        <f>'8760_Profile'!P6241</f>
        <v>54.991999999999997</v>
      </c>
      <c r="E6243" s="20">
        <f>'8760_Profile'!M6241</f>
        <v>0</v>
      </c>
      <c r="F6243" s="11" t="str">
        <f t="shared" si="97"/>
        <v>Normal export window</v>
      </c>
    </row>
    <row r="6244" spans="1:6" ht="15" customHeight="1">
      <c r="A6244" s="23">
        <f>'8760_Profile'!A6242</f>
        <v>44822</v>
      </c>
      <c r="B6244" s="22">
        <f>'8760_Profile'!N6242</f>
        <v>54.991999999999997</v>
      </c>
      <c r="C6244" s="22">
        <f>'8760_Profile'!O6242</f>
        <v>54.991999999999997</v>
      </c>
      <c r="D6244" s="22">
        <f>'8760_Profile'!P6242</f>
        <v>54.991999999999997</v>
      </c>
      <c r="E6244" s="20">
        <f>'8760_Profile'!M6242</f>
        <v>0</v>
      </c>
      <c r="F6244" s="11" t="str">
        <f t="shared" si="97"/>
        <v>Normal export window</v>
      </c>
    </row>
    <row r="6245" spans="1:6" ht="15" customHeight="1">
      <c r="A6245" s="23">
        <f>'8760_Profile'!A6243</f>
        <v>44822.041666666701</v>
      </c>
      <c r="B6245" s="22">
        <f>'8760_Profile'!N6243</f>
        <v>54.991999999999997</v>
      </c>
      <c r="C6245" s="22">
        <f>'8760_Profile'!O6243</f>
        <v>54.991999999999997</v>
      </c>
      <c r="D6245" s="22">
        <f>'8760_Profile'!P6243</f>
        <v>54.991999999999997</v>
      </c>
      <c r="E6245" s="20">
        <f>'8760_Profile'!M6243</f>
        <v>0</v>
      </c>
      <c r="F6245" s="11" t="str">
        <f t="shared" si="97"/>
        <v>Normal export window</v>
      </c>
    </row>
    <row r="6246" spans="1:6" ht="15" customHeight="1">
      <c r="A6246" s="23">
        <f>'8760_Profile'!A6244</f>
        <v>44822.083333333299</v>
      </c>
      <c r="B6246" s="22">
        <f>'8760_Profile'!N6244</f>
        <v>54.991999999999997</v>
      </c>
      <c r="C6246" s="22">
        <f>'8760_Profile'!O6244</f>
        <v>54.991999999999997</v>
      </c>
      <c r="D6246" s="22">
        <f>'8760_Profile'!P6244</f>
        <v>54.991999999999997</v>
      </c>
      <c r="E6246" s="20">
        <f>'8760_Profile'!M6244</f>
        <v>0</v>
      </c>
      <c r="F6246" s="11" t="str">
        <f t="shared" si="97"/>
        <v>Normal export window</v>
      </c>
    </row>
    <row r="6247" spans="1:6" ht="15" customHeight="1">
      <c r="A6247" s="23">
        <f>'8760_Profile'!A6245</f>
        <v>44822.125</v>
      </c>
      <c r="B6247" s="22">
        <f>'8760_Profile'!N6245</f>
        <v>54.991999999999997</v>
      </c>
      <c r="C6247" s="22">
        <f>'8760_Profile'!O6245</f>
        <v>54.991999999999997</v>
      </c>
      <c r="D6247" s="22">
        <f>'8760_Profile'!P6245</f>
        <v>54.991999999999997</v>
      </c>
      <c r="E6247" s="20">
        <f>'8760_Profile'!M6245</f>
        <v>0</v>
      </c>
      <c r="F6247" s="11" t="str">
        <f t="shared" si="97"/>
        <v>Normal export window</v>
      </c>
    </row>
    <row r="6248" spans="1:6" ht="15" customHeight="1">
      <c r="A6248" s="23">
        <f>'8760_Profile'!A6246</f>
        <v>44822.166666666701</v>
      </c>
      <c r="B6248" s="22">
        <f>'8760_Profile'!N6246</f>
        <v>54.991999999999997</v>
      </c>
      <c r="C6248" s="22">
        <f>'8760_Profile'!O6246</f>
        <v>54.991999999999997</v>
      </c>
      <c r="D6248" s="22">
        <f>'8760_Profile'!P6246</f>
        <v>54.991999999999997</v>
      </c>
      <c r="E6248" s="20">
        <f>'8760_Profile'!M6246</f>
        <v>0</v>
      </c>
      <c r="F6248" s="11" t="str">
        <f t="shared" si="97"/>
        <v>Normal export window</v>
      </c>
    </row>
    <row r="6249" spans="1:6" ht="15" customHeight="1">
      <c r="A6249" s="23">
        <f>'8760_Profile'!A6247</f>
        <v>44822.208333333299</v>
      </c>
      <c r="B6249" s="22">
        <f>'8760_Profile'!N6247</f>
        <v>54.991999999999997</v>
      </c>
      <c r="C6249" s="22">
        <f>'8760_Profile'!O6247</f>
        <v>54.991999999999997</v>
      </c>
      <c r="D6249" s="22">
        <f>'8760_Profile'!P6247</f>
        <v>54.991999999999997</v>
      </c>
      <c r="E6249" s="20">
        <f>'8760_Profile'!M6247</f>
        <v>0</v>
      </c>
      <c r="F6249" s="11" t="str">
        <f t="shared" si="97"/>
        <v>Normal export window</v>
      </c>
    </row>
    <row r="6250" spans="1:6" ht="15" customHeight="1">
      <c r="A6250" s="23">
        <f>'8760_Profile'!A6248</f>
        <v>44822.25</v>
      </c>
      <c r="B6250" s="22">
        <f>'8760_Profile'!N6248</f>
        <v>54.991999999999997</v>
      </c>
      <c r="C6250" s="22">
        <f>'8760_Profile'!O6248</f>
        <v>54.991999999999997</v>
      </c>
      <c r="D6250" s="22">
        <f>'8760_Profile'!P6248</f>
        <v>54.991999999999997</v>
      </c>
      <c r="E6250" s="20">
        <f>'8760_Profile'!M6248</f>
        <v>0</v>
      </c>
      <c r="F6250" s="11" t="str">
        <f t="shared" si="97"/>
        <v>Normal export window</v>
      </c>
    </row>
    <row r="6251" spans="1:6" ht="15" customHeight="1">
      <c r="A6251" s="23">
        <f>'8760_Profile'!A6249</f>
        <v>44822.291666666701</v>
      </c>
      <c r="B6251" s="22">
        <f>'8760_Profile'!N6249</f>
        <v>54.991999999999997</v>
      </c>
      <c r="C6251" s="22">
        <f>'8760_Profile'!O6249</f>
        <v>54.991999999999997</v>
      </c>
      <c r="D6251" s="22">
        <f>'8760_Profile'!P6249</f>
        <v>54.991999999999997</v>
      </c>
      <c r="E6251" s="20">
        <f>'8760_Profile'!M6249</f>
        <v>0</v>
      </c>
      <c r="F6251" s="11" t="str">
        <f t="shared" si="97"/>
        <v>Normal export window</v>
      </c>
    </row>
    <row r="6252" spans="1:6" ht="15" customHeight="1">
      <c r="A6252" s="23">
        <f>'8760_Profile'!A6250</f>
        <v>44822.333333333299</v>
      </c>
      <c r="B6252" s="22">
        <f>'8760_Profile'!N6250</f>
        <v>54.991999999999997</v>
      </c>
      <c r="C6252" s="22">
        <f>'8760_Profile'!O6250</f>
        <v>54.991999999999997</v>
      </c>
      <c r="D6252" s="22">
        <f>'8760_Profile'!P6250</f>
        <v>54.991999999999997</v>
      </c>
      <c r="E6252" s="20">
        <f>'8760_Profile'!M6250</f>
        <v>0</v>
      </c>
      <c r="F6252" s="11" t="str">
        <f t="shared" si="97"/>
        <v>Normal export window</v>
      </c>
    </row>
    <row r="6253" spans="1:6" ht="15" customHeight="1">
      <c r="A6253" s="23">
        <f>'8760_Profile'!A6251</f>
        <v>44822.375</v>
      </c>
      <c r="B6253" s="22">
        <f>'8760_Profile'!N6251</f>
        <v>54.991999999999997</v>
      </c>
      <c r="C6253" s="22">
        <f>'8760_Profile'!O6251</f>
        <v>54.991999999999997</v>
      </c>
      <c r="D6253" s="22">
        <f>'8760_Profile'!P6251</f>
        <v>54.991999999999997</v>
      </c>
      <c r="E6253" s="20">
        <f>'8760_Profile'!M6251</f>
        <v>0</v>
      </c>
      <c r="F6253" s="11" t="str">
        <f t="shared" si="97"/>
        <v>Normal export window</v>
      </c>
    </row>
    <row r="6254" spans="1:6" ht="15" customHeight="1">
      <c r="A6254" s="23">
        <f>'8760_Profile'!A6252</f>
        <v>44822.416666666701</v>
      </c>
      <c r="B6254" s="22">
        <f>'8760_Profile'!N6252</f>
        <v>54.991999999999997</v>
      </c>
      <c r="C6254" s="22">
        <f>'8760_Profile'!O6252</f>
        <v>54.991999999999997</v>
      </c>
      <c r="D6254" s="22">
        <f>'8760_Profile'!P6252</f>
        <v>54.991999999999997</v>
      </c>
      <c r="E6254" s="20">
        <f>'8760_Profile'!M6252</f>
        <v>0</v>
      </c>
      <c r="F6254" s="11" t="str">
        <f t="shared" si="97"/>
        <v>Normal export window</v>
      </c>
    </row>
    <row r="6255" spans="1:6" ht="15" customHeight="1">
      <c r="A6255" s="23">
        <f>'8760_Profile'!A6253</f>
        <v>44822.458333333299</v>
      </c>
      <c r="B6255" s="22">
        <f>'8760_Profile'!N6253</f>
        <v>54.991999999999997</v>
      </c>
      <c r="C6255" s="22">
        <f>'8760_Profile'!O6253</f>
        <v>54.991999999999997</v>
      </c>
      <c r="D6255" s="22">
        <f>'8760_Profile'!P6253</f>
        <v>54.991999999999997</v>
      </c>
      <c r="E6255" s="20">
        <f>'8760_Profile'!M6253</f>
        <v>0</v>
      </c>
      <c r="F6255" s="11" t="str">
        <f t="shared" si="97"/>
        <v>Normal export window</v>
      </c>
    </row>
    <row r="6256" spans="1:6" ht="15" customHeight="1">
      <c r="A6256" s="23">
        <f>'8760_Profile'!A6254</f>
        <v>44822.5</v>
      </c>
      <c r="B6256" s="22">
        <f>'8760_Profile'!N6254</f>
        <v>54.991999999999997</v>
      </c>
      <c r="C6256" s="22">
        <f>'8760_Profile'!O6254</f>
        <v>54.991999999999997</v>
      </c>
      <c r="D6256" s="22">
        <f>'8760_Profile'!P6254</f>
        <v>54.991999999999997</v>
      </c>
      <c r="E6256" s="20">
        <f>'8760_Profile'!M6254</f>
        <v>0</v>
      </c>
      <c r="F6256" s="11" t="str">
        <f t="shared" si="97"/>
        <v>Normal export window</v>
      </c>
    </row>
    <row r="6257" spans="1:6" ht="15" customHeight="1">
      <c r="A6257" s="23">
        <f>'8760_Profile'!A6255</f>
        <v>44822.541666666701</v>
      </c>
      <c r="B6257" s="22">
        <f>'8760_Profile'!N6255</f>
        <v>54.991999999999997</v>
      </c>
      <c r="C6257" s="22">
        <f>'8760_Profile'!O6255</f>
        <v>54.991999999999997</v>
      </c>
      <c r="D6257" s="22">
        <f>'8760_Profile'!P6255</f>
        <v>54.991999999999997</v>
      </c>
      <c r="E6257" s="20">
        <f>'8760_Profile'!M6255</f>
        <v>0</v>
      </c>
      <c r="F6257" s="11" t="str">
        <f t="shared" si="97"/>
        <v>Normal export window</v>
      </c>
    </row>
    <row r="6258" spans="1:6" ht="15" customHeight="1">
      <c r="A6258" s="23">
        <f>'8760_Profile'!A6256</f>
        <v>44822.583333333299</v>
      </c>
      <c r="B6258" s="22">
        <f>'8760_Profile'!N6256</f>
        <v>54.991999999999997</v>
      </c>
      <c r="C6258" s="22">
        <f>'8760_Profile'!O6256</f>
        <v>54.991999999999997</v>
      </c>
      <c r="D6258" s="22">
        <f>'8760_Profile'!P6256</f>
        <v>54.991999999999997</v>
      </c>
      <c r="E6258" s="20">
        <f>'8760_Profile'!M6256</f>
        <v>0</v>
      </c>
      <c r="F6258" s="11" t="str">
        <f t="shared" si="97"/>
        <v>Normal export window</v>
      </c>
    </row>
    <row r="6259" spans="1:6" ht="15" customHeight="1">
      <c r="A6259" s="23">
        <f>'8760_Profile'!A6257</f>
        <v>44822.625</v>
      </c>
      <c r="B6259" s="22">
        <f>'8760_Profile'!N6257</f>
        <v>54.991999999999997</v>
      </c>
      <c r="C6259" s="22">
        <f>'8760_Profile'!O6257</f>
        <v>54.991999999999997</v>
      </c>
      <c r="D6259" s="22">
        <f>'8760_Profile'!P6257</f>
        <v>54.991999999999997</v>
      </c>
      <c r="E6259" s="20">
        <f>'8760_Profile'!M6257</f>
        <v>0</v>
      </c>
      <c r="F6259" s="11" t="str">
        <f t="shared" si="97"/>
        <v>Normal export window</v>
      </c>
    </row>
    <row r="6260" spans="1:6" ht="15" customHeight="1">
      <c r="A6260" s="23">
        <f>'8760_Profile'!A6258</f>
        <v>44822.666666666701</v>
      </c>
      <c r="B6260" s="22">
        <f>'8760_Profile'!N6258</f>
        <v>54.991999999999997</v>
      </c>
      <c r="C6260" s="22">
        <f>'8760_Profile'!O6258</f>
        <v>54.991999999999997</v>
      </c>
      <c r="D6260" s="22">
        <f>'8760_Profile'!P6258</f>
        <v>54.991999999999997</v>
      </c>
      <c r="E6260" s="20">
        <f>'8760_Profile'!M6258</f>
        <v>0</v>
      </c>
      <c r="F6260" s="11" t="str">
        <f t="shared" si="97"/>
        <v>Normal export window</v>
      </c>
    </row>
    <row r="6261" spans="1:6" ht="15" customHeight="1">
      <c r="A6261" s="23">
        <f>'8760_Profile'!A6259</f>
        <v>44822.708333333299</v>
      </c>
      <c r="B6261" s="22">
        <f>'8760_Profile'!N6259</f>
        <v>54.991999999999997</v>
      </c>
      <c r="C6261" s="22">
        <f>'8760_Profile'!O6259</f>
        <v>54.991999999999997</v>
      </c>
      <c r="D6261" s="22">
        <f>'8760_Profile'!P6259</f>
        <v>54.991999999999997</v>
      </c>
      <c r="E6261" s="20">
        <f>'8760_Profile'!M6259</f>
        <v>0</v>
      </c>
      <c r="F6261" s="11" t="str">
        <f t="shared" si="97"/>
        <v>Normal export window</v>
      </c>
    </row>
    <row r="6262" spans="1:6" ht="15" customHeight="1">
      <c r="A6262" s="23">
        <f>'8760_Profile'!A6260</f>
        <v>44822.75</v>
      </c>
      <c r="B6262" s="22">
        <f>'8760_Profile'!N6260</f>
        <v>54.991999999999997</v>
      </c>
      <c r="C6262" s="22">
        <f>'8760_Profile'!O6260</f>
        <v>54.991999999999997</v>
      </c>
      <c r="D6262" s="22">
        <f>'8760_Profile'!P6260</f>
        <v>54.991999999999997</v>
      </c>
      <c r="E6262" s="20">
        <f>'8760_Profile'!M6260</f>
        <v>0</v>
      </c>
      <c r="F6262" s="11" t="str">
        <f t="shared" si="97"/>
        <v>Normal export window</v>
      </c>
    </row>
    <row r="6263" spans="1:6" ht="15" customHeight="1">
      <c r="A6263" s="23">
        <f>'8760_Profile'!A6261</f>
        <v>44822.791666666701</v>
      </c>
      <c r="B6263" s="22">
        <f>'8760_Profile'!N6261</f>
        <v>54.991999999999997</v>
      </c>
      <c r="C6263" s="22">
        <f>'8760_Profile'!O6261</f>
        <v>54.991999999999997</v>
      </c>
      <c r="D6263" s="22">
        <f>'8760_Profile'!P6261</f>
        <v>54.991999999999997</v>
      </c>
      <c r="E6263" s="20">
        <f>'8760_Profile'!M6261</f>
        <v>0</v>
      </c>
      <c r="F6263" s="11" t="str">
        <f t="shared" si="97"/>
        <v>Normal export window</v>
      </c>
    </row>
    <row r="6264" spans="1:6" ht="15" customHeight="1">
      <c r="A6264" s="23">
        <f>'8760_Profile'!A6262</f>
        <v>44822.833333333299</v>
      </c>
      <c r="B6264" s="22">
        <f>'8760_Profile'!N6262</f>
        <v>54.991999999999997</v>
      </c>
      <c r="C6264" s="22">
        <f>'8760_Profile'!O6262</f>
        <v>54.991999999999997</v>
      </c>
      <c r="D6264" s="22">
        <f>'8760_Profile'!P6262</f>
        <v>54.991999999999997</v>
      </c>
      <c r="E6264" s="20">
        <f>'8760_Profile'!M6262</f>
        <v>0</v>
      </c>
      <c r="F6264" s="11" t="str">
        <f t="shared" si="97"/>
        <v>Normal export window</v>
      </c>
    </row>
    <row r="6265" spans="1:6" ht="15" customHeight="1">
      <c r="A6265" s="23">
        <f>'8760_Profile'!A6263</f>
        <v>44822.875</v>
      </c>
      <c r="B6265" s="22">
        <f>'8760_Profile'!N6263</f>
        <v>54.991999999999997</v>
      </c>
      <c r="C6265" s="22">
        <f>'8760_Profile'!O6263</f>
        <v>54.991999999999997</v>
      </c>
      <c r="D6265" s="22">
        <f>'8760_Profile'!P6263</f>
        <v>54.991999999999997</v>
      </c>
      <c r="E6265" s="20">
        <f>'8760_Profile'!M6263</f>
        <v>0</v>
      </c>
      <c r="F6265" s="11" t="str">
        <f t="shared" si="97"/>
        <v>Normal export window</v>
      </c>
    </row>
    <row r="6266" spans="1:6" ht="15" customHeight="1">
      <c r="A6266" s="23">
        <f>'8760_Profile'!A6264</f>
        <v>44822.916666666701</v>
      </c>
      <c r="B6266" s="22">
        <f>'8760_Profile'!N6264</f>
        <v>54.991999999999997</v>
      </c>
      <c r="C6266" s="22">
        <f>'8760_Profile'!O6264</f>
        <v>54.991999999999997</v>
      </c>
      <c r="D6266" s="22">
        <f>'8760_Profile'!P6264</f>
        <v>54.991999999999997</v>
      </c>
      <c r="E6266" s="20">
        <f>'8760_Profile'!M6264</f>
        <v>0</v>
      </c>
      <c r="F6266" s="11" t="str">
        <f t="shared" si="97"/>
        <v>Normal export window</v>
      </c>
    </row>
    <row r="6267" spans="1:6" ht="15" customHeight="1">
      <c r="A6267" s="23">
        <f>'8760_Profile'!A6265</f>
        <v>44822.958333333299</v>
      </c>
      <c r="B6267" s="22">
        <f>'8760_Profile'!N6265</f>
        <v>54.991999999999997</v>
      </c>
      <c r="C6267" s="22">
        <f>'8760_Profile'!O6265</f>
        <v>54.991999999999997</v>
      </c>
      <c r="D6267" s="22">
        <f>'8760_Profile'!P6265</f>
        <v>54.991999999999997</v>
      </c>
      <c r="E6267" s="20">
        <f>'8760_Profile'!M6265</f>
        <v>0</v>
      </c>
      <c r="F6267" s="11" t="str">
        <f t="shared" si="97"/>
        <v>Normal export window</v>
      </c>
    </row>
    <row r="6268" spans="1:6" ht="15" customHeight="1">
      <c r="A6268" s="23">
        <f>'8760_Profile'!A6266</f>
        <v>44823</v>
      </c>
      <c r="B6268" s="22">
        <f>'8760_Profile'!N6266</f>
        <v>54.991999999999997</v>
      </c>
      <c r="C6268" s="22">
        <f>'8760_Profile'!O6266</f>
        <v>54.991999999999997</v>
      </c>
      <c r="D6268" s="22">
        <f>'8760_Profile'!P6266</f>
        <v>54.991999999999997</v>
      </c>
      <c r="E6268" s="20">
        <f>'8760_Profile'!M6266</f>
        <v>0</v>
      </c>
      <c r="F6268" s="11" t="str">
        <f t="shared" si="97"/>
        <v>Normal export window</v>
      </c>
    </row>
    <row r="6269" spans="1:6" ht="15" customHeight="1">
      <c r="A6269" s="23">
        <f>'8760_Profile'!A6267</f>
        <v>44823.041666666701</v>
      </c>
      <c r="B6269" s="22">
        <f>'8760_Profile'!N6267</f>
        <v>54.991999999999997</v>
      </c>
      <c r="C6269" s="22">
        <f>'8760_Profile'!O6267</f>
        <v>54.991999999999997</v>
      </c>
      <c r="D6269" s="22">
        <f>'8760_Profile'!P6267</f>
        <v>54.991999999999997</v>
      </c>
      <c r="E6269" s="20">
        <f>'8760_Profile'!M6267</f>
        <v>0</v>
      </c>
      <c r="F6269" s="11" t="str">
        <f t="shared" si="97"/>
        <v>Normal export window</v>
      </c>
    </row>
    <row r="6270" spans="1:6" ht="15" customHeight="1">
      <c r="A6270" s="23">
        <f>'8760_Profile'!A6268</f>
        <v>44823.083333333299</v>
      </c>
      <c r="B6270" s="22">
        <f>'8760_Profile'!N6268</f>
        <v>54.991999999999997</v>
      </c>
      <c r="C6270" s="22">
        <f>'8760_Profile'!O6268</f>
        <v>54.991999999999997</v>
      </c>
      <c r="D6270" s="22">
        <f>'8760_Profile'!P6268</f>
        <v>54.991999999999997</v>
      </c>
      <c r="E6270" s="20">
        <f>'8760_Profile'!M6268</f>
        <v>0</v>
      </c>
      <c r="F6270" s="11" t="str">
        <f t="shared" si="97"/>
        <v>Normal export window</v>
      </c>
    </row>
    <row r="6271" spans="1:6" ht="15" customHeight="1">
      <c r="A6271" s="23">
        <f>'8760_Profile'!A6269</f>
        <v>44823.125</v>
      </c>
      <c r="B6271" s="22">
        <f>'8760_Profile'!N6269</f>
        <v>54.991999999999997</v>
      </c>
      <c r="C6271" s="22">
        <f>'8760_Profile'!O6269</f>
        <v>54.991999999999997</v>
      </c>
      <c r="D6271" s="22">
        <f>'8760_Profile'!P6269</f>
        <v>54.991999999999997</v>
      </c>
      <c r="E6271" s="20">
        <f>'8760_Profile'!M6269</f>
        <v>0</v>
      </c>
      <c r="F6271" s="11" t="str">
        <f t="shared" si="97"/>
        <v>Normal export window</v>
      </c>
    </row>
    <row r="6272" spans="1:6" ht="15" customHeight="1">
      <c r="A6272" s="23">
        <f>'8760_Profile'!A6270</f>
        <v>44823.166666666701</v>
      </c>
      <c r="B6272" s="22">
        <f>'8760_Profile'!N6270</f>
        <v>54.991999999999997</v>
      </c>
      <c r="C6272" s="22">
        <f>'8760_Profile'!O6270</f>
        <v>54.991999999999997</v>
      </c>
      <c r="D6272" s="22">
        <f>'8760_Profile'!P6270</f>
        <v>54.991999999999997</v>
      </c>
      <c r="E6272" s="20">
        <f>'8760_Profile'!M6270</f>
        <v>0</v>
      </c>
      <c r="F6272" s="11" t="str">
        <f t="shared" si="97"/>
        <v>Normal export window</v>
      </c>
    </row>
    <row r="6273" spans="1:6" ht="15" customHeight="1">
      <c r="A6273" s="23">
        <f>'8760_Profile'!A6271</f>
        <v>44823.208333333299</v>
      </c>
      <c r="B6273" s="22">
        <f>'8760_Profile'!N6271</f>
        <v>54.991999999999997</v>
      </c>
      <c r="C6273" s="22">
        <f>'8760_Profile'!O6271</f>
        <v>54.991999999999997</v>
      </c>
      <c r="D6273" s="22">
        <f>'8760_Profile'!P6271</f>
        <v>54.991999999999997</v>
      </c>
      <c r="E6273" s="20">
        <f>'8760_Profile'!M6271</f>
        <v>0</v>
      </c>
      <c r="F6273" s="11" t="str">
        <f t="shared" si="97"/>
        <v>Normal export window</v>
      </c>
    </row>
    <row r="6274" spans="1:6" ht="15" customHeight="1">
      <c r="A6274" s="23">
        <f>'8760_Profile'!A6272</f>
        <v>44823.25</v>
      </c>
      <c r="B6274" s="22">
        <f>'8760_Profile'!N6272</f>
        <v>54.991999999999997</v>
      </c>
      <c r="C6274" s="22">
        <f>'8760_Profile'!O6272</f>
        <v>54.991999999999997</v>
      </c>
      <c r="D6274" s="22">
        <f>'8760_Profile'!P6272</f>
        <v>54.991999999999997</v>
      </c>
      <c r="E6274" s="20">
        <f>'8760_Profile'!M6272</f>
        <v>0</v>
      </c>
      <c r="F6274" s="11" t="str">
        <f t="shared" si="97"/>
        <v>Normal export window</v>
      </c>
    </row>
    <row r="6275" spans="1:6" ht="15" customHeight="1">
      <c r="A6275" s="23">
        <f>'8760_Profile'!A6273</f>
        <v>44823.291666666701</v>
      </c>
      <c r="B6275" s="22">
        <f>'8760_Profile'!N6273</f>
        <v>54.991999999999997</v>
      </c>
      <c r="C6275" s="22">
        <f>'8760_Profile'!O6273</f>
        <v>54.991999999999997</v>
      </c>
      <c r="D6275" s="22">
        <f>'8760_Profile'!P6273</f>
        <v>54.991999999999997</v>
      </c>
      <c r="E6275" s="20">
        <f>'8760_Profile'!M6273</f>
        <v>0</v>
      </c>
      <c r="F6275" s="11" t="str">
        <f t="shared" si="97"/>
        <v>Normal export window</v>
      </c>
    </row>
    <row r="6276" spans="1:6" ht="15" customHeight="1">
      <c r="A6276" s="23">
        <f>'8760_Profile'!A6274</f>
        <v>44823.333333333299</v>
      </c>
      <c r="B6276" s="22">
        <f>'8760_Profile'!N6274</f>
        <v>54.991999999999997</v>
      </c>
      <c r="C6276" s="22">
        <f>'8760_Profile'!O6274</f>
        <v>54.991999999999997</v>
      </c>
      <c r="D6276" s="22">
        <f>'8760_Profile'!P6274</f>
        <v>54.991999999999997</v>
      </c>
      <c r="E6276" s="20">
        <f>'8760_Profile'!M6274</f>
        <v>0</v>
      </c>
      <c r="F6276" s="11" t="str">
        <f t="shared" ref="F6276:F6339" si="98">IF(E6276=1,"Summer low-load CA constraint window","Normal export window")</f>
        <v>Normal export window</v>
      </c>
    </row>
    <row r="6277" spans="1:6" ht="15" customHeight="1">
      <c r="A6277" s="23">
        <f>'8760_Profile'!A6275</f>
        <v>44823.375</v>
      </c>
      <c r="B6277" s="22">
        <f>'8760_Profile'!N6275</f>
        <v>54.991999999999997</v>
      </c>
      <c r="C6277" s="22">
        <f>'8760_Profile'!O6275</f>
        <v>54.991999999999997</v>
      </c>
      <c r="D6277" s="22">
        <f>'8760_Profile'!P6275</f>
        <v>54.991999999999997</v>
      </c>
      <c r="E6277" s="20">
        <f>'8760_Profile'!M6275</f>
        <v>0</v>
      </c>
      <c r="F6277" s="11" t="str">
        <f t="shared" si="98"/>
        <v>Normal export window</v>
      </c>
    </row>
    <row r="6278" spans="1:6" ht="15" customHeight="1">
      <c r="A6278" s="23">
        <f>'8760_Profile'!A6276</f>
        <v>44823.416666666701</v>
      </c>
      <c r="B6278" s="22">
        <f>'8760_Profile'!N6276</f>
        <v>54.991999999999997</v>
      </c>
      <c r="C6278" s="22">
        <f>'8760_Profile'!O6276</f>
        <v>54.991999999999997</v>
      </c>
      <c r="D6278" s="22">
        <f>'8760_Profile'!P6276</f>
        <v>54.991999999999997</v>
      </c>
      <c r="E6278" s="20">
        <f>'8760_Profile'!M6276</f>
        <v>0</v>
      </c>
      <c r="F6278" s="11" t="str">
        <f t="shared" si="98"/>
        <v>Normal export window</v>
      </c>
    </row>
    <row r="6279" spans="1:6" ht="15" customHeight="1">
      <c r="A6279" s="23">
        <f>'8760_Profile'!A6277</f>
        <v>44823.458333333299</v>
      </c>
      <c r="B6279" s="22">
        <f>'8760_Profile'!N6277</f>
        <v>54.991999999999997</v>
      </c>
      <c r="C6279" s="22">
        <f>'8760_Profile'!O6277</f>
        <v>54.991999999999997</v>
      </c>
      <c r="D6279" s="22">
        <f>'8760_Profile'!P6277</f>
        <v>54.991999999999997</v>
      </c>
      <c r="E6279" s="20">
        <f>'8760_Profile'!M6277</f>
        <v>0</v>
      </c>
      <c r="F6279" s="11" t="str">
        <f t="shared" si="98"/>
        <v>Normal export window</v>
      </c>
    </row>
    <row r="6280" spans="1:6" ht="15" customHeight="1">
      <c r="A6280" s="23">
        <f>'8760_Profile'!A6278</f>
        <v>44823.5</v>
      </c>
      <c r="B6280" s="22">
        <f>'8760_Profile'!N6278</f>
        <v>54.991999999999997</v>
      </c>
      <c r="C6280" s="22">
        <f>'8760_Profile'!O6278</f>
        <v>54.991999999999997</v>
      </c>
      <c r="D6280" s="22">
        <f>'8760_Profile'!P6278</f>
        <v>54.991999999999997</v>
      </c>
      <c r="E6280" s="20">
        <f>'8760_Profile'!M6278</f>
        <v>0</v>
      </c>
      <c r="F6280" s="11" t="str">
        <f t="shared" si="98"/>
        <v>Normal export window</v>
      </c>
    </row>
    <row r="6281" spans="1:6" ht="15" customHeight="1">
      <c r="A6281" s="23">
        <f>'8760_Profile'!A6279</f>
        <v>44823.541666666701</v>
      </c>
      <c r="B6281" s="22">
        <f>'8760_Profile'!N6279</f>
        <v>54.991999999999997</v>
      </c>
      <c r="C6281" s="22">
        <f>'8760_Profile'!O6279</f>
        <v>54.991999999999997</v>
      </c>
      <c r="D6281" s="22">
        <f>'8760_Profile'!P6279</f>
        <v>54.991999999999997</v>
      </c>
      <c r="E6281" s="20">
        <f>'8760_Profile'!M6279</f>
        <v>0</v>
      </c>
      <c r="F6281" s="11" t="str">
        <f t="shared" si="98"/>
        <v>Normal export window</v>
      </c>
    </row>
    <row r="6282" spans="1:6" ht="15" customHeight="1">
      <c r="A6282" s="23">
        <f>'8760_Profile'!A6280</f>
        <v>44823.583333333299</v>
      </c>
      <c r="B6282" s="22">
        <f>'8760_Profile'!N6280</f>
        <v>54.991999999999997</v>
      </c>
      <c r="C6282" s="22">
        <f>'8760_Profile'!O6280</f>
        <v>54.991999999999997</v>
      </c>
      <c r="D6282" s="22">
        <f>'8760_Profile'!P6280</f>
        <v>54.991999999999997</v>
      </c>
      <c r="E6282" s="20">
        <f>'8760_Profile'!M6280</f>
        <v>0</v>
      </c>
      <c r="F6282" s="11" t="str">
        <f t="shared" si="98"/>
        <v>Normal export window</v>
      </c>
    </row>
    <row r="6283" spans="1:6" ht="15" customHeight="1">
      <c r="A6283" s="23">
        <f>'8760_Profile'!A6281</f>
        <v>44823.625</v>
      </c>
      <c r="B6283" s="22">
        <f>'8760_Profile'!N6281</f>
        <v>54.991999999999997</v>
      </c>
      <c r="C6283" s="22">
        <f>'8760_Profile'!O6281</f>
        <v>54.991999999999997</v>
      </c>
      <c r="D6283" s="22">
        <f>'8760_Profile'!P6281</f>
        <v>54.991999999999997</v>
      </c>
      <c r="E6283" s="20">
        <f>'8760_Profile'!M6281</f>
        <v>0</v>
      </c>
      <c r="F6283" s="11" t="str">
        <f t="shared" si="98"/>
        <v>Normal export window</v>
      </c>
    </row>
    <row r="6284" spans="1:6" ht="15" customHeight="1">
      <c r="A6284" s="23">
        <f>'8760_Profile'!A6282</f>
        <v>44823.666666666701</v>
      </c>
      <c r="B6284" s="22">
        <f>'8760_Profile'!N6282</f>
        <v>54.991999999999997</v>
      </c>
      <c r="C6284" s="22">
        <f>'8760_Profile'!O6282</f>
        <v>54.991999999999997</v>
      </c>
      <c r="D6284" s="22">
        <f>'8760_Profile'!P6282</f>
        <v>54.991999999999997</v>
      </c>
      <c r="E6284" s="20">
        <f>'8760_Profile'!M6282</f>
        <v>0</v>
      </c>
      <c r="F6284" s="11" t="str">
        <f t="shared" si="98"/>
        <v>Normal export window</v>
      </c>
    </row>
    <row r="6285" spans="1:6" ht="15" customHeight="1">
      <c r="A6285" s="23">
        <f>'8760_Profile'!A6283</f>
        <v>44823.708333333299</v>
      </c>
      <c r="B6285" s="22">
        <f>'8760_Profile'!N6283</f>
        <v>54.991999999999997</v>
      </c>
      <c r="C6285" s="22">
        <f>'8760_Profile'!O6283</f>
        <v>54.991999999999997</v>
      </c>
      <c r="D6285" s="22">
        <f>'8760_Profile'!P6283</f>
        <v>54.991999999999997</v>
      </c>
      <c r="E6285" s="20">
        <f>'8760_Profile'!M6283</f>
        <v>0</v>
      </c>
      <c r="F6285" s="11" t="str">
        <f t="shared" si="98"/>
        <v>Normal export window</v>
      </c>
    </row>
    <row r="6286" spans="1:6" ht="15" customHeight="1">
      <c r="A6286" s="23">
        <f>'8760_Profile'!A6284</f>
        <v>44823.75</v>
      </c>
      <c r="B6286" s="22">
        <f>'8760_Profile'!N6284</f>
        <v>54.991999999999997</v>
      </c>
      <c r="C6286" s="22">
        <f>'8760_Profile'!O6284</f>
        <v>54.991999999999997</v>
      </c>
      <c r="D6286" s="22">
        <f>'8760_Profile'!P6284</f>
        <v>54.991999999999997</v>
      </c>
      <c r="E6286" s="20">
        <f>'8760_Profile'!M6284</f>
        <v>0</v>
      </c>
      <c r="F6286" s="11" t="str">
        <f t="shared" si="98"/>
        <v>Normal export window</v>
      </c>
    </row>
    <row r="6287" spans="1:6" ht="15" customHeight="1">
      <c r="A6287" s="23">
        <f>'8760_Profile'!A6285</f>
        <v>44823.791666666701</v>
      </c>
      <c r="B6287" s="22">
        <f>'8760_Profile'!N6285</f>
        <v>54.991999999999997</v>
      </c>
      <c r="C6287" s="22">
        <f>'8760_Profile'!O6285</f>
        <v>54.991999999999997</v>
      </c>
      <c r="D6287" s="22">
        <f>'8760_Profile'!P6285</f>
        <v>54.991999999999997</v>
      </c>
      <c r="E6287" s="20">
        <f>'8760_Profile'!M6285</f>
        <v>0</v>
      </c>
      <c r="F6287" s="11" t="str">
        <f t="shared" si="98"/>
        <v>Normal export window</v>
      </c>
    </row>
    <row r="6288" spans="1:6" ht="15" customHeight="1">
      <c r="A6288" s="23">
        <f>'8760_Profile'!A6286</f>
        <v>44823.833333333299</v>
      </c>
      <c r="B6288" s="22">
        <f>'8760_Profile'!N6286</f>
        <v>54.991999999999997</v>
      </c>
      <c r="C6288" s="22">
        <f>'8760_Profile'!O6286</f>
        <v>54.991999999999997</v>
      </c>
      <c r="D6288" s="22">
        <f>'8760_Profile'!P6286</f>
        <v>54.991999999999997</v>
      </c>
      <c r="E6288" s="20">
        <f>'8760_Profile'!M6286</f>
        <v>0</v>
      </c>
      <c r="F6288" s="11" t="str">
        <f t="shared" si="98"/>
        <v>Normal export window</v>
      </c>
    </row>
    <row r="6289" spans="1:6" ht="15" customHeight="1">
      <c r="A6289" s="23">
        <f>'8760_Profile'!A6287</f>
        <v>44823.875</v>
      </c>
      <c r="B6289" s="22">
        <f>'8760_Profile'!N6287</f>
        <v>54.991999999999997</v>
      </c>
      <c r="C6289" s="22">
        <f>'8760_Profile'!O6287</f>
        <v>54.991999999999997</v>
      </c>
      <c r="D6289" s="22">
        <f>'8760_Profile'!P6287</f>
        <v>54.991999999999997</v>
      </c>
      <c r="E6289" s="20">
        <f>'8760_Profile'!M6287</f>
        <v>0</v>
      </c>
      <c r="F6289" s="11" t="str">
        <f t="shared" si="98"/>
        <v>Normal export window</v>
      </c>
    </row>
    <row r="6290" spans="1:6" ht="15" customHeight="1">
      <c r="A6290" s="23">
        <f>'8760_Profile'!A6288</f>
        <v>44823.916666666701</v>
      </c>
      <c r="B6290" s="22">
        <f>'8760_Profile'!N6288</f>
        <v>54.991999999999997</v>
      </c>
      <c r="C6290" s="22">
        <f>'8760_Profile'!O6288</f>
        <v>54.991999999999997</v>
      </c>
      <c r="D6290" s="22">
        <f>'8760_Profile'!P6288</f>
        <v>54.991999999999997</v>
      </c>
      <c r="E6290" s="20">
        <f>'8760_Profile'!M6288</f>
        <v>0</v>
      </c>
      <c r="F6290" s="11" t="str">
        <f t="shared" si="98"/>
        <v>Normal export window</v>
      </c>
    </row>
    <row r="6291" spans="1:6" ht="15" customHeight="1">
      <c r="A6291" s="23">
        <f>'8760_Profile'!A6289</f>
        <v>44823.958333333299</v>
      </c>
      <c r="B6291" s="22">
        <f>'8760_Profile'!N6289</f>
        <v>54.991999999999997</v>
      </c>
      <c r="C6291" s="22">
        <f>'8760_Profile'!O6289</f>
        <v>54.991999999999997</v>
      </c>
      <c r="D6291" s="22">
        <f>'8760_Profile'!P6289</f>
        <v>54.991999999999997</v>
      </c>
      <c r="E6291" s="20">
        <f>'8760_Profile'!M6289</f>
        <v>0</v>
      </c>
      <c r="F6291" s="11" t="str">
        <f t="shared" si="98"/>
        <v>Normal export window</v>
      </c>
    </row>
    <row r="6292" spans="1:6" ht="15" customHeight="1">
      <c r="A6292" s="23">
        <f>'8760_Profile'!A6290</f>
        <v>44824</v>
      </c>
      <c r="B6292" s="22">
        <f>'8760_Profile'!N6290</f>
        <v>54.991999999999997</v>
      </c>
      <c r="C6292" s="22">
        <f>'8760_Profile'!O6290</f>
        <v>54.991999999999997</v>
      </c>
      <c r="D6292" s="22">
        <f>'8760_Profile'!P6290</f>
        <v>54.991999999999997</v>
      </c>
      <c r="E6292" s="20">
        <f>'8760_Profile'!M6290</f>
        <v>0</v>
      </c>
      <c r="F6292" s="11" t="str">
        <f t="shared" si="98"/>
        <v>Normal export window</v>
      </c>
    </row>
    <row r="6293" spans="1:6" ht="15" customHeight="1">
      <c r="A6293" s="23">
        <f>'8760_Profile'!A6291</f>
        <v>44824.041666666701</v>
      </c>
      <c r="B6293" s="22">
        <f>'8760_Profile'!N6291</f>
        <v>54.991999999999997</v>
      </c>
      <c r="C6293" s="22">
        <f>'8760_Profile'!O6291</f>
        <v>54.991999999999997</v>
      </c>
      <c r="D6293" s="22">
        <f>'8760_Profile'!P6291</f>
        <v>54.991999999999997</v>
      </c>
      <c r="E6293" s="20">
        <f>'8760_Profile'!M6291</f>
        <v>0</v>
      </c>
      <c r="F6293" s="11" t="str">
        <f t="shared" si="98"/>
        <v>Normal export window</v>
      </c>
    </row>
    <row r="6294" spans="1:6" ht="15" customHeight="1">
      <c r="A6294" s="23">
        <f>'8760_Profile'!A6292</f>
        <v>44824.083333333299</v>
      </c>
      <c r="B6294" s="22">
        <f>'8760_Profile'!N6292</f>
        <v>54.991999999999997</v>
      </c>
      <c r="C6294" s="22">
        <f>'8760_Profile'!O6292</f>
        <v>54.991999999999997</v>
      </c>
      <c r="D6294" s="22">
        <f>'8760_Profile'!P6292</f>
        <v>54.991999999999997</v>
      </c>
      <c r="E6294" s="20">
        <f>'8760_Profile'!M6292</f>
        <v>0</v>
      </c>
      <c r="F6294" s="11" t="str">
        <f t="shared" si="98"/>
        <v>Normal export window</v>
      </c>
    </row>
    <row r="6295" spans="1:6" ht="15" customHeight="1">
      <c r="A6295" s="23">
        <f>'8760_Profile'!A6293</f>
        <v>44824.125</v>
      </c>
      <c r="B6295" s="22">
        <f>'8760_Profile'!N6293</f>
        <v>54.991999999999997</v>
      </c>
      <c r="C6295" s="22">
        <f>'8760_Profile'!O6293</f>
        <v>54.991999999999997</v>
      </c>
      <c r="D6295" s="22">
        <f>'8760_Profile'!P6293</f>
        <v>54.991999999999997</v>
      </c>
      <c r="E6295" s="20">
        <f>'8760_Profile'!M6293</f>
        <v>0</v>
      </c>
      <c r="F6295" s="11" t="str">
        <f t="shared" si="98"/>
        <v>Normal export window</v>
      </c>
    </row>
    <row r="6296" spans="1:6" ht="15" customHeight="1">
      <c r="A6296" s="23">
        <f>'8760_Profile'!A6294</f>
        <v>44824.166666666701</v>
      </c>
      <c r="B6296" s="22">
        <f>'8760_Profile'!N6294</f>
        <v>54.991999999999997</v>
      </c>
      <c r="C6296" s="22">
        <f>'8760_Profile'!O6294</f>
        <v>54.991999999999997</v>
      </c>
      <c r="D6296" s="22">
        <f>'8760_Profile'!P6294</f>
        <v>54.991999999999997</v>
      </c>
      <c r="E6296" s="20">
        <f>'8760_Profile'!M6294</f>
        <v>0</v>
      </c>
      <c r="F6296" s="11" t="str">
        <f t="shared" si="98"/>
        <v>Normal export window</v>
      </c>
    </row>
    <row r="6297" spans="1:6" ht="15" customHeight="1">
      <c r="A6297" s="23">
        <f>'8760_Profile'!A6295</f>
        <v>44824.208333333299</v>
      </c>
      <c r="B6297" s="22">
        <f>'8760_Profile'!N6295</f>
        <v>54.991999999999997</v>
      </c>
      <c r="C6297" s="22">
        <f>'8760_Profile'!O6295</f>
        <v>54.991999999999997</v>
      </c>
      <c r="D6297" s="22">
        <f>'8760_Profile'!P6295</f>
        <v>54.991999999999997</v>
      </c>
      <c r="E6297" s="20">
        <f>'8760_Profile'!M6295</f>
        <v>0</v>
      </c>
      <c r="F6297" s="11" t="str">
        <f t="shared" si="98"/>
        <v>Normal export window</v>
      </c>
    </row>
    <row r="6298" spans="1:6" ht="15" customHeight="1">
      <c r="A6298" s="23">
        <f>'8760_Profile'!A6296</f>
        <v>44824.25</v>
      </c>
      <c r="B6298" s="22">
        <f>'8760_Profile'!N6296</f>
        <v>54.991999999999997</v>
      </c>
      <c r="C6298" s="22">
        <f>'8760_Profile'!O6296</f>
        <v>54.991999999999997</v>
      </c>
      <c r="D6298" s="22">
        <f>'8760_Profile'!P6296</f>
        <v>54.991999999999997</v>
      </c>
      <c r="E6298" s="20">
        <f>'8760_Profile'!M6296</f>
        <v>0</v>
      </c>
      <c r="F6298" s="11" t="str">
        <f t="shared" si="98"/>
        <v>Normal export window</v>
      </c>
    </row>
    <row r="6299" spans="1:6" ht="15" customHeight="1">
      <c r="A6299" s="23">
        <f>'8760_Profile'!A6297</f>
        <v>44824.291666666701</v>
      </c>
      <c r="B6299" s="22">
        <f>'8760_Profile'!N6297</f>
        <v>54.991999999999997</v>
      </c>
      <c r="C6299" s="22">
        <f>'8760_Profile'!O6297</f>
        <v>54.991999999999997</v>
      </c>
      <c r="D6299" s="22">
        <f>'8760_Profile'!P6297</f>
        <v>54.991999999999997</v>
      </c>
      <c r="E6299" s="20">
        <f>'8760_Profile'!M6297</f>
        <v>0</v>
      </c>
      <c r="F6299" s="11" t="str">
        <f t="shared" si="98"/>
        <v>Normal export window</v>
      </c>
    </row>
    <row r="6300" spans="1:6" ht="15" customHeight="1">
      <c r="A6300" s="23">
        <f>'8760_Profile'!A6298</f>
        <v>44824.333333333299</v>
      </c>
      <c r="B6300" s="22">
        <f>'8760_Profile'!N6298</f>
        <v>54.991999999999997</v>
      </c>
      <c r="C6300" s="22">
        <f>'8760_Profile'!O6298</f>
        <v>54.991999999999997</v>
      </c>
      <c r="D6300" s="22">
        <f>'8760_Profile'!P6298</f>
        <v>54.991999999999997</v>
      </c>
      <c r="E6300" s="20">
        <f>'8760_Profile'!M6298</f>
        <v>0</v>
      </c>
      <c r="F6300" s="11" t="str">
        <f t="shared" si="98"/>
        <v>Normal export window</v>
      </c>
    </row>
    <row r="6301" spans="1:6" ht="15" customHeight="1">
      <c r="A6301" s="23">
        <f>'8760_Profile'!A6299</f>
        <v>44824.375</v>
      </c>
      <c r="B6301" s="22">
        <f>'8760_Profile'!N6299</f>
        <v>54.991999999999997</v>
      </c>
      <c r="C6301" s="22">
        <f>'8760_Profile'!O6299</f>
        <v>54.991999999999997</v>
      </c>
      <c r="D6301" s="22">
        <f>'8760_Profile'!P6299</f>
        <v>54.991999999999997</v>
      </c>
      <c r="E6301" s="20">
        <f>'8760_Profile'!M6299</f>
        <v>0</v>
      </c>
      <c r="F6301" s="11" t="str">
        <f t="shared" si="98"/>
        <v>Normal export window</v>
      </c>
    </row>
    <row r="6302" spans="1:6" ht="15" customHeight="1">
      <c r="A6302" s="23">
        <f>'8760_Profile'!A6300</f>
        <v>44824.416666666701</v>
      </c>
      <c r="B6302" s="22">
        <f>'8760_Profile'!N6300</f>
        <v>54.991999999999997</v>
      </c>
      <c r="C6302" s="22">
        <f>'8760_Profile'!O6300</f>
        <v>54.991999999999997</v>
      </c>
      <c r="D6302" s="22">
        <f>'8760_Profile'!P6300</f>
        <v>54.991999999999997</v>
      </c>
      <c r="E6302" s="20">
        <f>'8760_Profile'!M6300</f>
        <v>0</v>
      </c>
      <c r="F6302" s="11" t="str">
        <f t="shared" si="98"/>
        <v>Normal export window</v>
      </c>
    </row>
    <row r="6303" spans="1:6" ht="15" customHeight="1">
      <c r="A6303" s="23">
        <f>'8760_Profile'!A6301</f>
        <v>44824.458333333299</v>
      </c>
      <c r="B6303" s="22">
        <f>'8760_Profile'!N6301</f>
        <v>54.991999999999997</v>
      </c>
      <c r="C6303" s="22">
        <f>'8760_Profile'!O6301</f>
        <v>54.991999999999997</v>
      </c>
      <c r="D6303" s="22">
        <f>'8760_Profile'!P6301</f>
        <v>54.991999999999997</v>
      </c>
      <c r="E6303" s="20">
        <f>'8760_Profile'!M6301</f>
        <v>0</v>
      </c>
      <c r="F6303" s="11" t="str">
        <f t="shared" si="98"/>
        <v>Normal export window</v>
      </c>
    </row>
    <row r="6304" spans="1:6" ht="15" customHeight="1">
      <c r="A6304" s="23">
        <f>'8760_Profile'!A6302</f>
        <v>44824.5</v>
      </c>
      <c r="B6304" s="22">
        <f>'8760_Profile'!N6302</f>
        <v>54.991999999999997</v>
      </c>
      <c r="C6304" s="22">
        <f>'8760_Profile'!O6302</f>
        <v>54.991999999999997</v>
      </c>
      <c r="D6304" s="22">
        <f>'8760_Profile'!P6302</f>
        <v>54.991999999999997</v>
      </c>
      <c r="E6304" s="20">
        <f>'8760_Profile'!M6302</f>
        <v>0</v>
      </c>
      <c r="F6304" s="11" t="str">
        <f t="shared" si="98"/>
        <v>Normal export window</v>
      </c>
    </row>
    <row r="6305" spans="1:6" ht="15" customHeight="1">
      <c r="A6305" s="23">
        <f>'8760_Profile'!A6303</f>
        <v>44824.541666666701</v>
      </c>
      <c r="B6305" s="22">
        <f>'8760_Profile'!N6303</f>
        <v>54.991999999999997</v>
      </c>
      <c r="C6305" s="22">
        <f>'8760_Profile'!O6303</f>
        <v>54.991999999999997</v>
      </c>
      <c r="D6305" s="22">
        <f>'8760_Profile'!P6303</f>
        <v>54.991999999999997</v>
      </c>
      <c r="E6305" s="20">
        <f>'8760_Profile'!M6303</f>
        <v>0</v>
      </c>
      <c r="F6305" s="11" t="str">
        <f t="shared" si="98"/>
        <v>Normal export window</v>
      </c>
    </row>
    <row r="6306" spans="1:6" ht="15" customHeight="1">
      <c r="A6306" s="23">
        <f>'8760_Profile'!A6304</f>
        <v>44824.583333333299</v>
      </c>
      <c r="B6306" s="22">
        <f>'8760_Profile'!N6304</f>
        <v>54.991999999999997</v>
      </c>
      <c r="C6306" s="22">
        <f>'8760_Profile'!O6304</f>
        <v>54.991999999999997</v>
      </c>
      <c r="D6306" s="22">
        <f>'8760_Profile'!P6304</f>
        <v>54.991999999999997</v>
      </c>
      <c r="E6306" s="20">
        <f>'8760_Profile'!M6304</f>
        <v>0</v>
      </c>
      <c r="F6306" s="11" t="str">
        <f t="shared" si="98"/>
        <v>Normal export window</v>
      </c>
    </row>
    <row r="6307" spans="1:6" ht="15" customHeight="1">
      <c r="A6307" s="23">
        <f>'8760_Profile'!A6305</f>
        <v>44824.625</v>
      </c>
      <c r="B6307" s="22">
        <f>'8760_Profile'!N6305</f>
        <v>54.991999999999997</v>
      </c>
      <c r="C6307" s="22">
        <f>'8760_Profile'!O6305</f>
        <v>54.991999999999997</v>
      </c>
      <c r="D6307" s="22">
        <f>'8760_Profile'!P6305</f>
        <v>54.991999999999997</v>
      </c>
      <c r="E6307" s="20">
        <f>'8760_Profile'!M6305</f>
        <v>0</v>
      </c>
      <c r="F6307" s="11" t="str">
        <f t="shared" si="98"/>
        <v>Normal export window</v>
      </c>
    </row>
    <row r="6308" spans="1:6" ht="15" customHeight="1">
      <c r="A6308" s="23">
        <f>'8760_Profile'!A6306</f>
        <v>44824.666666666701</v>
      </c>
      <c r="B6308" s="22">
        <f>'8760_Profile'!N6306</f>
        <v>54.991999999999997</v>
      </c>
      <c r="C6308" s="22">
        <f>'8760_Profile'!O6306</f>
        <v>54.991999999999997</v>
      </c>
      <c r="D6308" s="22">
        <f>'8760_Profile'!P6306</f>
        <v>54.991999999999997</v>
      </c>
      <c r="E6308" s="20">
        <f>'8760_Profile'!M6306</f>
        <v>0</v>
      </c>
      <c r="F6308" s="11" t="str">
        <f t="shared" si="98"/>
        <v>Normal export window</v>
      </c>
    </row>
    <row r="6309" spans="1:6" ht="15" customHeight="1">
      <c r="A6309" s="23">
        <f>'8760_Profile'!A6307</f>
        <v>44824.708333333299</v>
      </c>
      <c r="B6309" s="22">
        <f>'8760_Profile'!N6307</f>
        <v>54.991999999999997</v>
      </c>
      <c r="C6309" s="22">
        <f>'8760_Profile'!O6307</f>
        <v>54.991999999999997</v>
      </c>
      <c r="D6309" s="22">
        <f>'8760_Profile'!P6307</f>
        <v>54.991999999999997</v>
      </c>
      <c r="E6309" s="20">
        <f>'8760_Profile'!M6307</f>
        <v>0</v>
      </c>
      <c r="F6309" s="11" t="str">
        <f t="shared" si="98"/>
        <v>Normal export window</v>
      </c>
    </row>
    <row r="6310" spans="1:6" ht="15" customHeight="1">
      <c r="A6310" s="23">
        <f>'8760_Profile'!A6308</f>
        <v>44824.75</v>
      </c>
      <c r="B6310" s="22">
        <f>'8760_Profile'!N6308</f>
        <v>54.991999999999997</v>
      </c>
      <c r="C6310" s="22">
        <f>'8760_Profile'!O6308</f>
        <v>54.991999999999997</v>
      </c>
      <c r="D6310" s="22">
        <f>'8760_Profile'!P6308</f>
        <v>54.991999999999997</v>
      </c>
      <c r="E6310" s="20">
        <f>'8760_Profile'!M6308</f>
        <v>0</v>
      </c>
      <c r="F6310" s="11" t="str">
        <f t="shared" si="98"/>
        <v>Normal export window</v>
      </c>
    </row>
    <row r="6311" spans="1:6" ht="15" customHeight="1">
      <c r="A6311" s="23">
        <f>'8760_Profile'!A6309</f>
        <v>44824.791666666701</v>
      </c>
      <c r="B6311" s="22">
        <f>'8760_Profile'!N6309</f>
        <v>54.991999999999997</v>
      </c>
      <c r="C6311" s="22">
        <f>'8760_Profile'!O6309</f>
        <v>54.991999999999997</v>
      </c>
      <c r="D6311" s="22">
        <f>'8760_Profile'!P6309</f>
        <v>54.991999999999997</v>
      </c>
      <c r="E6311" s="20">
        <f>'8760_Profile'!M6309</f>
        <v>0</v>
      </c>
      <c r="F6311" s="11" t="str">
        <f t="shared" si="98"/>
        <v>Normal export window</v>
      </c>
    </row>
    <row r="6312" spans="1:6" ht="15" customHeight="1">
      <c r="A6312" s="23">
        <f>'8760_Profile'!A6310</f>
        <v>44824.833333333299</v>
      </c>
      <c r="B6312" s="22">
        <f>'8760_Profile'!N6310</f>
        <v>54.991999999999997</v>
      </c>
      <c r="C6312" s="22">
        <f>'8760_Profile'!O6310</f>
        <v>54.991999999999997</v>
      </c>
      <c r="D6312" s="22">
        <f>'8760_Profile'!P6310</f>
        <v>54.991999999999997</v>
      </c>
      <c r="E6312" s="20">
        <f>'8760_Profile'!M6310</f>
        <v>0</v>
      </c>
      <c r="F6312" s="11" t="str">
        <f t="shared" si="98"/>
        <v>Normal export window</v>
      </c>
    </row>
    <row r="6313" spans="1:6" ht="15" customHeight="1">
      <c r="A6313" s="23">
        <f>'8760_Profile'!A6311</f>
        <v>44824.875</v>
      </c>
      <c r="B6313" s="22">
        <f>'8760_Profile'!N6311</f>
        <v>54.991999999999997</v>
      </c>
      <c r="C6313" s="22">
        <f>'8760_Profile'!O6311</f>
        <v>54.991999999999997</v>
      </c>
      <c r="D6313" s="22">
        <f>'8760_Profile'!P6311</f>
        <v>54.991999999999997</v>
      </c>
      <c r="E6313" s="20">
        <f>'8760_Profile'!M6311</f>
        <v>0</v>
      </c>
      <c r="F6313" s="11" t="str">
        <f t="shared" si="98"/>
        <v>Normal export window</v>
      </c>
    </row>
    <row r="6314" spans="1:6" ht="15" customHeight="1">
      <c r="A6314" s="23">
        <f>'8760_Profile'!A6312</f>
        <v>44824.916666666701</v>
      </c>
      <c r="B6314" s="22">
        <f>'8760_Profile'!N6312</f>
        <v>54.991999999999997</v>
      </c>
      <c r="C6314" s="22">
        <f>'8760_Profile'!O6312</f>
        <v>54.991999999999997</v>
      </c>
      <c r="D6314" s="22">
        <f>'8760_Profile'!P6312</f>
        <v>54.991999999999997</v>
      </c>
      <c r="E6314" s="20">
        <f>'8760_Profile'!M6312</f>
        <v>0</v>
      </c>
      <c r="F6314" s="11" t="str">
        <f t="shared" si="98"/>
        <v>Normal export window</v>
      </c>
    </row>
    <row r="6315" spans="1:6" ht="15" customHeight="1">
      <c r="A6315" s="23">
        <f>'8760_Profile'!A6313</f>
        <v>44824.958333333299</v>
      </c>
      <c r="B6315" s="22">
        <f>'8760_Profile'!N6313</f>
        <v>54.991999999999997</v>
      </c>
      <c r="C6315" s="22">
        <f>'8760_Profile'!O6313</f>
        <v>54.991999999999997</v>
      </c>
      <c r="D6315" s="22">
        <f>'8760_Profile'!P6313</f>
        <v>54.991999999999997</v>
      </c>
      <c r="E6315" s="20">
        <f>'8760_Profile'!M6313</f>
        <v>0</v>
      </c>
      <c r="F6315" s="11" t="str">
        <f t="shared" si="98"/>
        <v>Normal export window</v>
      </c>
    </row>
    <row r="6316" spans="1:6" ht="15" customHeight="1">
      <c r="A6316" s="23">
        <f>'8760_Profile'!A6314</f>
        <v>44825</v>
      </c>
      <c r="B6316" s="22">
        <f>'8760_Profile'!N6314</f>
        <v>54.991999999999997</v>
      </c>
      <c r="C6316" s="22">
        <f>'8760_Profile'!O6314</f>
        <v>54.991999999999997</v>
      </c>
      <c r="D6316" s="22">
        <f>'8760_Profile'!P6314</f>
        <v>54.991999999999997</v>
      </c>
      <c r="E6316" s="20">
        <f>'8760_Profile'!M6314</f>
        <v>0</v>
      </c>
      <c r="F6316" s="11" t="str">
        <f t="shared" si="98"/>
        <v>Normal export window</v>
      </c>
    </row>
    <row r="6317" spans="1:6" ht="15" customHeight="1">
      <c r="A6317" s="23">
        <f>'8760_Profile'!A6315</f>
        <v>44825.041666666701</v>
      </c>
      <c r="B6317" s="22">
        <f>'8760_Profile'!N6315</f>
        <v>54.991999999999997</v>
      </c>
      <c r="C6317" s="22">
        <f>'8760_Profile'!O6315</f>
        <v>54.991999999999997</v>
      </c>
      <c r="D6317" s="22">
        <f>'8760_Profile'!P6315</f>
        <v>54.991999999999997</v>
      </c>
      <c r="E6317" s="20">
        <f>'8760_Profile'!M6315</f>
        <v>0</v>
      </c>
      <c r="F6317" s="11" t="str">
        <f t="shared" si="98"/>
        <v>Normal export window</v>
      </c>
    </row>
    <row r="6318" spans="1:6" ht="15" customHeight="1">
      <c r="A6318" s="23">
        <f>'8760_Profile'!A6316</f>
        <v>44825.083333333299</v>
      </c>
      <c r="B6318" s="22">
        <f>'8760_Profile'!N6316</f>
        <v>54.991999999999997</v>
      </c>
      <c r="C6318" s="22">
        <f>'8760_Profile'!O6316</f>
        <v>54.991999999999997</v>
      </c>
      <c r="D6318" s="22">
        <f>'8760_Profile'!P6316</f>
        <v>54.991999999999997</v>
      </c>
      <c r="E6318" s="20">
        <f>'8760_Profile'!M6316</f>
        <v>0</v>
      </c>
      <c r="F6318" s="11" t="str">
        <f t="shared" si="98"/>
        <v>Normal export window</v>
      </c>
    </row>
    <row r="6319" spans="1:6" ht="15" customHeight="1">
      <c r="A6319" s="23">
        <f>'8760_Profile'!A6317</f>
        <v>44825.125</v>
      </c>
      <c r="B6319" s="22">
        <f>'8760_Profile'!N6317</f>
        <v>54.991999999999997</v>
      </c>
      <c r="C6319" s="22">
        <f>'8760_Profile'!O6317</f>
        <v>54.991999999999997</v>
      </c>
      <c r="D6319" s="22">
        <f>'8760_Profile'!P6317</f>
        <v>54.991999999999997</v>
      </c>
      <c r="E6319" s="20">
        <f>'8760_Profile'!M6317</f>
        <v>0</v>
      </c>
      <c r="F6319" s="11" t="str">
        <f t="shared" si="98"/>
        <v>Normal export window</v>
      </c>
    </row>
    <row r="6320" spans="1:6" ht="15" customHeight="1">
      <c r="A6320" s="23">
        <f>'8760_Profile'!A6318</f>
        <v>44825.166666666701</v>
      </c>
      <c r="B6320" s="22">
        <f>'8760_Profile'!N6318</f>
        <v>54.991999999999997</v>
      </c>
      <c r="C6320" s="22">
        <f>'8760_Profile'!O6318</f>
        <v>54.991999999999997</v>
      </c>
      <c r="D6320" s="22">
        <f>'8760_Profile'!P6318</f>
        <v>54.991999999999997</v>
      </c>
      <c r="E6320" s="20">
        <f>'8760_Profile'!M6318</f>
        <v>0</v>
      </c>
      <c r="F6320" s="11" t="str">
        <f t="shared" si="98"/>
        <v>Normal export window</v>
      </c>
    </row>
    <row r="6321" spans="1:6" ht="15" customHeight="1">
      <c r="A6321" s="23">
        <f>'8760_Profile'!A6319</f>
        <v>44825.208333333299</v>
      </c>
      <c r="B6321" s="22">
        <f>'8760_Profile'!N6319</f>
        <v>54.991999999999997</v>
      </c>
      <c r="C6321" s="22">
        <f>'8760_Profile'!O6319</f>
        <v>54.991999999999997</v>
      </c>
      <c r="D6321" s="22">
        <f>'8760_Profile'!P6319</f>
        <v>54.991999999999997</v>
      </c>
      <c r="E6321" s="20">
        <f>'8760_Profile'!M6319</f>
        <v>0</v>
      </c>
      <c r="F6321" s="11" t="str">
        <f t="shared" si="98"/>
        <v>Normal export window</v>
      </c>
    </row>
    <row r="6322" spans="1:6" ht="15" customHeight="1">
      <c r="A6322" s="23">
        <f>'8760_Profile'!A6320</f>
        <v>44825.25</v>
      </c>
      <c r="B6322" s="22">
        <f>'8760_Profile'!N6320</f>
        <v>54.991999999999997</v>
      </c>
      <c r="C6322" s="22">
        <f>'8760_Profile'!O6320</f>
        <v>54.991999999999997</v>
      </c>
      <c r="D6322" s="22">
        <f>'8760_Profile'!P6320</f>
        <v>54.991999999999997</v>
      </c>
      <c r="E6322" s="20">
        <f>'8760_Profile'!M6320</f>
        <v>0</v>
      </c>
      <c r="F6322" s="11" t="str">
        <f t="shared" si="98"/>
        <v>Normal export window</v>
      </c>
    </row>
    <row r="6323" spans="1:6" ht="15" customHeight="1">
      <c r="A6323" s="23">
        <f>'8760_Profile'!A6321</f>
        <v>44825.291666666701</v>
      </c>
      <c r="B6323" s="22">
        <f>'8760_Profile'!N6321</f>
        <v>54.991999999999997</v>
      </c>
      <c r="C6323" s="22">
        <f>'8760_Profile'!O6321</f>
        <v>54.991999999999997</v>
      </c>
      <c r="D6323" s="22">
        <f>'8760_Profile'!P6321</f>
        <v>54.991999999999997</v>
      </c>
      <c r="E6323" s="20">
        <f>'8760_Profile'!M6321</f>
        <v>0</v>
      </c>
      <c r="F6323" s="11" t="str">
        <f t="shared" si="98"/>
        <v>Normal export window</v>
      </c>
    </row>
    <row r="6324" spans="1:6" ht="15" customHeight="1">
      <c r="A6324" s="23">
        <f>'8760_Profile'!A6322</f>
        <v>44825.333333333299</v>
      </c>
      <c r="B6324" s="22">
        <f>'8760_Profile'!N6322</f>
        <v>54.991999999999997</v>
      </c>
      <c r="C6324" s="22">
        <f>'8760_Profile'!O6322</f>
        <v>54.991999999999997</v>
      </c>
      <c r="D6324" s="22">
        <f>'8760_Profile'!P6322</f>
        <v>54.991999999999997</v>
      </c>
      <c r="E6324" s="20">
        <f>'8760_Profile'!M6322</f>
        <v>0</v>
      </c>
      <c r="F6324" s="11" t="str">
        <f t="shared" si="98"/>
        <v>Normal export window</v>
      </c>
    </row>
    <row r="6325" spans="1:6" ht="15" customHeight="1">
      <c r="A6325" s="23">
        <f>'8760_Profile'!A6323</f>
        <v>44825.375</v>
      </c>
      <c r="B6325" s="22">
        <f>'8760_Profile'!N6323</f>
        <v>54.991999999999997</v>
      </c>
      <c r="C6325" s="22">
        <f>'8760_Profile'!O6323</f>
        <v>54.991999999999997</v>
      </c>
      <c r="D6325" s="22">
        <f>'8760_Profile'!P6323</f>
        <v>54.991999999999997</v>
      </c>
      <c r="E6325" s="20">
        <f>'8760_Profile'!M6323</f>
        <v>0</v>
      </c>
      <c r="F6325" s="11" t="str">
        <f t="shared" si="98"/>
        <v>Normal export window</v>
      </c>
    </row>
    <row r="6326" spans="1:6" ht="15" customHeight="1">
      <c r="A6326" s="23">
        <f>'8760_Profile'!A6324</f>
        <v>44825.416666666701</v>
      </c>
      <c r="B6326" s="22">
        <f>'8760_Profile'!N6324</f>
        <v>54.991999999999997</v>
      </c>
      <c r="C6326" s="22">
        <f>'8760_Profile'!O6324</f>
        <v>54.991999999999997</v>
      </c>
      <c r="D6326" s="22">
        <f>'8760_Profile'!P6324</f>
        <v>54.991999999999997</v>
      </c>
      <c r="E6326" s="20">
        <f>'8760_Profile'!M6324</f>
        <v>0</v>
      </c>
      <c r="F6326" s="11" t="str">
        <f t="shared" si="98"/>
        <v>Normal export window</v>
      </c>
    </row>
    <row r="6327" spans="1:6" ht="15" customHeight="1">
      <c r="A6327" s="23">
        <f>'8760_Profile'!A6325</f>
        <v>44825.458333333299</v>
      </c>
      <c r="B6327" s="22">
        <f>'8760_Profile'!N6325</f>
        <v>54.991999999999997</v>
      </c>
      <c r="C6327" s="22">
        <f>'8760_Profile'!O6325</f>
        <v>54.991999999999997</v>
      </c>
      <c r="D6327" s="22">
        <f>'8760_Profile'!P6325</f>
        <v>54.991999999999997</v>
      </c>
      <c r="E6327" s="20">
        <f>'8760_Profile'!M6325</f>
        <v>0</v>
      </c>
      <c r="F6327" s="11" t="str">
        <f t="shared" si="98"/>
        <v>Normal export window</v>
      </c>
    </row>
    <row r="6328" spans="1:6" ht="15" customHeight="1">
      <c r="A6328" s="23">
        <f>'8760_Profile'!A6326</f>
        <v>44825.5</v>
      </c>
      <c r="B6328" s="22">
        <f>'8760_Profile'!N6326</f>
        <v>54.991999999999997</v>
      </c>
      <c r="C6328" s="22">
        <f>'8760_Profile'!O6326</f>
        <v>54.991999999999997</v>
      </c>
      <c r="D6328" s="22">
        <f>'8760_Profile'!P6326</f>
        <v>54.991999999999997</v>
      </c>
      <c r="E6328" s="20">
        <f>'8760_Profile'!M6326</f>
        <v>0</v>
      </c>
      <c r="F6328" s="11" t="str">
        <f t="shared" si="98"/>
        <v>Normal export window</v>
      </c>
    </row>
    <row r="6329" spans="1:6" ht="15" customHeight="1">
      <c r="A6329" s="23">
        <f>'8760_Profile'!A6327</f>
        <v>44825.541666666701</v>
      </c>
      <c r="B6329" s="22">
        <f>'8760_Profile'!N6327</f>
        <v>54.991999999999997</v>
      </c>
      <c r="C6329" s="22">
        <f>'8760_Profile'!O6327</f>
        <v>54.991999999999997</v>
      </c>
      <c r="D6329" s="22">
        <f>'8760_Profile'!P6327</f>
        <v>54.991999999999997</v>
      </c>
      <c r="E6329" s="20">
        <f>'8760_Profile'!M6327</f>
        <v>0</v>
      </c>
      <c r="F6329" s="11" t="str">
        <f t="shared" si="98"/>
        <v>Normal export window</v>
      </c>
    </row>
    <row r="6330" spans="1:6" ht="15" customHeight="1">
      <c r="A6330" s="23">
        <f>'8760_Profile'!A6328</f>
        <v>44825.583333333299</v>
      </c>
      <c r="B6330" s="22">
        <f>'8760_Profile'!N6328</f>
        <v>54.991999999999997</v>
      </c>
      <c r="C6330" s="22">
        <f>'8760_Profile'!O6328</f>
        <v>54.991999999999997</v>
      </c>
      <c r="D6330" s="22">
        <f>'8760_Profile'!P6328</f>
        <v>54.991999999999997</v>
      </c>
      <c r="E6330" s="20">
        <f>'8760_Profile'!M6328</f>
        <v>0</v>
      </c>
      <c r="F6330" s="11" t="str">
        <f t="shared" si="98"/>
        <v>Normal export window</v>
      </c>
    </row>
    <row r="6331" spans="1:6" ht="15" customHeight="1">
      <c r="A6331" s="23">
        <f>'8760_Profile'!A6329</f>
        <v>44825.625</v>
      </c>
      <c r="B6331" s="22">
        <f>'8760_Profile'!N6329</f>
        <v>54.991999999999997</v>
      </c>
      <c r="C6331" s="22">
        <f>'8760_Profile'!O6329</f>
        <v>54.991999999999997</v>
      </c>
      <c r="D6331" s="22">
        <f>'8760_Profile'!P6329</f>
        <v>54.991999999999997</v>
      </c>
      <c r="E6331" s="20">
        <f>'8760_Profile'!M6329</f>
        <v>0</v>
      </c>
      <c r="F6331" s="11" t="str">
        <f t="shared" si="98"/>
        <v>Normal export window</v>
      </c>
    </row>
    <row r="6332" spans="1:6" ht="15" customHeight="1">
      <c r="A6332" s="23">
        <f>'8760_Profile'!A6330</f>
        <v>44825.666666666701</v>
      </c>
      <c r="B6332" s="22">
        <f>'8760_Profile'!N6330</f>
        <v>54.991999999999997</v>
      </c>
      <c r="C6332" s="22">
        <f>'8760_Profile'!O6330</f>
        <v>54.991999999999997</v>
      </c>
      <c r="D6332" s="22">
        <f>'8760_Profile'!P6330</f>
        <v>54.991999999999997</v>
      </c>
      <c r="E6332" s="20">
        <f>'8760_Profile'!M6330</f>
        <v>0</v>
      </c>
      <c r="F6332" s="11" t="str">
        <f t="shared" si="98"/>
        <v>Normal export window</v>
      </c>
    </row>
    <row r="6333" spans="1:6" ht="15" customHeight="1">
      <c r="A6333" s="23">
        <f>'8760_Profile'!A6331</f>
        <v>44825.708333333299</v>
      </c>
      <c r="B6333" s="22">
        <f>'8760_Profile'!N6331</f>
        <v>54.991999999999997</v>
      </c>
      <c r="C6333" s="22">
        <f>'8760_Profile'!O6331</f>
        <v>54.991999999999997</v>
      </c>
      <c r="D6333" s="22">
        <f>'8760_Profile'!P6331</f>
        <v>54.991999999999997</v>
      </c>
      <c r="E6333" s="20">
        <f>'8760_Profile'!M6331</f>
        <v>0</v>
      </c>
      <c r="F6333" s="11" t="str">
        <f t="shared" si="98"/>
        <v>Normal export window</v>
      </c>
    </row>
    <row r="6334" spans="1:6" ht="15" customHeight="1">
      <c r="A6334" s="23">
        <f>'8760_Profile'!A6332</f>
        <v>44825.75</v>
      </c>
      <c r="B6334" s="22">
        <f>'8760_Profile'!N6332</f>
        <v>54.991999999999997</v>
      </c>
      <c r="C6334" s="22">
        <f>'8760_Profile'!O6332</f>
        <v>54.991999999999997</v>
      </c>
      <c r="D6334" s="22">
        <f>'8760_Profile'!P6332</f>
        <v>54.991999999999997</v>
      </c>
      <c r="E6334" s="20">
        <f>'8760_Profile'!M6332</f>
        <v>0</v>
      </c>
      <c r="F6334" s="11" t="str">
        <f t="shared" si="98"/>
        <v>Normal export window</v>
      </c>
    </row>
    <row r="6335" spans="1:6" ht="15" customHeight="1">
      <c r="A6335" s="23">
        <f>'8760_Profile'!A6333</f>
        <v>44825.791666666701</v>
      </c>
      <c r="B6335" s="22">
        <f>'8760_Profile'!N6333</f>
        <v>54.991999999999997</v>
      </c>
      <c r="C6335" s="22">
        <f>'8760_Profile'!O6333</f>
        <v>54.991999999999997</v>
      </c>
      <c r="D6335" s="22">
        <f>'8760_Profile'!P6333</f>
        <v>54.991999999999997</v>
      </c>
      <c r="E6335" s="20">
        <f>'8760_Profile'!M6333</f>
        <v>0</v>
      </c>
      <c r="F6335" s="11" t="str">
        <f t="shared" si="98"/>
        <v>Normal export window</v>
      </c>
    </row>
    <row r="6336" spans="1:6" ht="15" customHeight="1">
      <c r="A6336" s="23">
        <f>'8760_Profile'!A6334</f>
        <v>44825.833333333299</v>
      </c>
      <c r="B6336" s="22">
        <f>'8760_Profile'!N6334</f>
        <v>54.991999999999997</v>
      </c>
      <c r="C6336" s="22">
        <f>'8760_Profile'!O6334</f>
        <v>54.991999999999997</v>
      </c>
      <c r="D6336" s="22">
        <f>'8760_Profile'!P6334</f>
        <v>54.991999999999997</v>
      </c>
      <c r="E6336" s="20">
        <f>'8760_Profile'!M6334</f>
        <v>0</v>
      </c>
      <c r="F6336" s="11" t="str">
        <f t="shared" si="98"/>
        <v>Normal export window</v>
      </c>
    </row>
    <row r="6337" spans="1:6" ht="15" customHeight="1">
      <c r="A6337" s="23">
        <f>'8760_Profile'!A6335</f>
        <v>44825.875</v>
      </c>
      <c r="B6337" s="22">
        <f>'8760_Profile'!N6335</f>
        <v>54.991999999999997</v>
      </c>
      <c r="C6337" s="22">
        <f>'8760_Profile'!O6335</f>
        <v>54.991999999999997</v>
      </c>
      <c r="D6337" s="22">
        <f>'8760_Profile'!P6335</f>
        <v>54.991999999999997</v>
      </c>
      <c r="E6337" s="20">
        <f>'8760_Profile'!M6335</f>
        <v>0</v>
      </c>
      <c r="F6337" s="11" t="str">
        <f t="shared" si="98"/>
        <v>Normal export window</v>
      </c>
    </row>
    <row r="6338" spans="1:6" ht="15" customHeight="1">
      <c r="A6338" s="23">
        <f>'8760_Profile'!A6336</f>
        <v>44825.916666666701</v>
      </c>
      <c r="B6338" s="22">
        <f>'8760_Profile'!N6336</f>
        <v>54.991999999999997</v>
      </c>
      <c r="C6338" s="22">
        <f>'8760_Profile'!O6336</f>
        <v>54.991999999999997</v>
      </c>
      <c r="D6338" s="22">
        <f>'8760_Profile'!P6336</f>
        <v>54.991999999999997</v>
      </c>
      <c r="E6338" s="20">
        <f>'8760_Profile'!M6336</f>
        <v>0</v>
      </c>
      <c r="F6338" s="11" t="str">
        <f t="shared" si="98"/>
        <v>Normal export window</v>
      </c>
    </row>
    <row r="6339" spans="1:6" ht="15" customHeight="1">
      <c r="A6339" s="23">
        <f>'8760_Profile'!A6337</f>
        <v>44825.958333333299</v>
      </c>
      <c r="B6339" s="22">
        <f>'8760_Profile'!N6337</f>
        <v>54.991999999999997</v>
      </c>
      <c r="C6339" s="22">
        <f>'8760_Profile'!O6337</f>
        <v>54.991999999999997</v>
      </c>
      <c r="D6339" s="22">
        <f>'8760_Profile'!P6337</f>
        <v>54.991999999999997</v>
      </c>
      <c r="E6339" s="20">
        <f>'8760_Profile'!M6337</f>
        <v>0</v>
      </c>
      <c r="F6339" s="11" t="str">
        <f t="shared" si="98"/>
        <v>Normal export window</v>
      </c>
    </row>
    <row r="6340" spans="1:6" ht="15" customHeight="1">
      <c r="A6340" s="23">
        <f>'8760_Profile'!A6338</f>
        <v>44826</v>
      </c>
      <c r="B6340" s="22">
        <f>'8760_Profile'!N6338</f>
        <v>54.991999999999997</v>
      </c>
      <c r="C6340" s="22">
        <f>'8760_Profile'!O6338</f>
        <v>54.991999999999997</v>
      </c>
      <c r="D6340" s="22">
        <f>'8760_Profile'!P6338</f>
        <v>54.991999999999997</v>
      </c>
      <c r="E6340" s="20">
        <f>'8760_Profile'!M6338</f>
        <v>0</v>
      </c>
      <c r="F6340" s="11" t="str">
        <f t="shared" ref="F6340:F6403" si="99">IF(E6340=1,"Summer low-load CA constraint window","Normal export window")</f>
        <v>Normal export window</v>
      </c>
    </row>
    <row r="6341" spans="1:6" ht="15" customHeight="1">
      <c r="A6341" s="23">
        <f>'8760_Profile'!A6339</f>
        <v>44826.041666666701</v>
      </c>
      <c r="B6341" s="22">
        <f>'8760_Profile'!N6339</f>
        <v>54.991999999999997</v>
      </c>
      <c r="C6341" s="22">
        <f>'8760_Profile'!O6339</f>
        <v>54.991999999999997</v>
      </c>
      <c r="D6341" s="22">
        <f>'8760_Profile'!P6339</f>
        <v>54.991999999999997</v>
      </c>
      <c r="E6341" s="20">
        <f>'8760_Profile'!M6339</f>
        <v>0</v>
      </c>
      <c r="F6341" s="11" t="str">
        <f t="shared" si="99"/>
        <v>Normal export window</v>
      </c>
    </row>
    <row r="6342" spans="1:6" ht="15" customHeight="1">
      <c r="A6342" s="23">
        <f>'8760_Profile'!A6340</f>
        <v>44826.083333333299</v>
      </c>
      <c r="B6342" s="22">
        <f>'8760_Profile'!N6340</f>
        <v>54.991999999999997</v>
      </c>
      <c r="C6342" s="22">
        <f>'8760_Profile'!O6340</f>
        <v>54.991999999999997</v>
      </c>
      <c r="D6342" s="22">
        <f>'8760_Profile'!P6340</f>
        <v>54.991999999999997</v>
      </c>
      <c r="E6342" s="20">
        <f>'8760_Profile'!M6340</f>
        <v>0</v>
      </c>
      <c r="F6342" s="11" t="str">
        <f t="shared" si="99"/>
        <v>Normal export window</v>
      </c>
    </row>
    <row r="6343" spans="1:6" ht="15" customHeight="1">
      <c r="A6343" s="23">
        <f>'8760_Profile'!A6341</f>
        <v>44826.125</v>
      </c>
      <c r="B6343" s="22">
        <f>'8760_Profile'!N6341</f>
        <v>54.991999999999997</v>
      </c>
      <c r="C6343" s="22">
        <f>'8760_Profile'!O6341</f>
        <v>54.991999999999997</v>
      </c>
      <c r="D6343" s="22">
        <f>'8760_Profile'!P6341</f>
        <v>54.991999999999997</v>
      </c>
      <c r="E6343" s="20">
        <f>'8760_Profile'!M6341</f>
        <v>0</v>
      </c>
      <c r="F6343" s="11" t="str">
        <f t="shared" si="99"/>
        <v>Normal export window</v>
      </c>
    </row>
    <row r="6344" spans="1:6" ht="15" customHeight="1">
      <c r="A6344" s="23">
        <f>'8760_Profile'!A6342</f>
        <v>44826.166666666701</v>
      </c>
      <c r="B6344" s="22">
        <f>'8760_Profile'!N6342</f>
        <v>54.991999999999997</v>
      </c>
      <c r="C6344" s="22">
        <f>'8760_Profile'!O6342</f>
        <v>54.991999999999997</v>
      </c>
      <c r="D6344" s="22">
        <f>'8760_Profile'!P6342</f>
        <v>54.991999999999997</v>
      </c>
      <c r="E6344" s="20">
        <f>'8760_Profile'!M6342</f>
        <v>0</v>
      </c>
      <c r="F6344" s="11" t="str">
        <f t="shared" si="99"/>
        <v>Normal export window</v>
      </c>
    </row>
    <row r="6345" spans="1:6" ht="15" customHeight="1">
      <c r="A6345" s="23">
        <f>'8760_Profile'!A6343</f>
        <v>44826.208333333299</v>
      </c>
      <c r="B6345" s="22">
        <f>'8760_Profile'!N6343</f>
        <v>54.991999999999997</v>
      </c>
      <c r="C6345" s="22">
        <f>'8760_Profile'!O6343</f>
        <v>54.991999999999997</v>
      </c>
      <c r="D6345" s="22">
        <f>'8760_Profile'!P6343</f>
        <v>54.991999999999997</v>
      </c>
      <c r="E6345" s="20">
        <f>'8760_Profile'!M6343</f>
        <v>0</v>
      </c>
      <c r="F6345" s="11" t="str">
        <f t="shared" si="99"/>
        <v>Normal export window</v>
      </c>
    </row>
    <row r="6346" spans="1:6" ht="15" customHeight="1">
      <c r="A6346" s="23">
        <f>'8760_Profile'!A6344</f>
        <v>44826.25</v>
      </c>
      <c r="B6346" s="22">
        <f>'8760_Profile'!N6344</f>
        <v>54.991999999999997</v>
      </c>
      <c r="C6346" s="22">
        <f>'8760_Profile'!O6344</f>
        <v>54.991999999999997</v>
      </c>
      <c r="D6346" s="22">
        <f>'8760_Profile'!P6344</f>
        <v>54.991999999999997</v>
      </c>
      <c r="E6346" s="20">
        <f>'8760_Profile'!M6344</f>
        <v>0</v>
      </c>
      <c r="F6346" s="11" t="str">
        <f t="shared" si="99"/>
        <v>Normal export window</v>
      </c>
    </row>
    <row r="6347" spans="1:6" ht="15" customHeight="1">
      <c r="A6347" s="23">
        <f>'8760_Profile'!A6345</f>
        <v>44826.291666666701</v>
      </c>
      <c r="B6347" s="22">
        <f>'8760_Profile'!N6345</f>
        <v>54.991999999999997</v>
      </c>
      <c r="C6347" s="22">
        <f>'8760_Profile'!O6345</f>
        <v>54.991999999999997</v>
      </c>
      <c r="D6347" s="22">
        <f>'8760_Profile'!P6345</f>
        <v>54.991999999999997</v>
      </c>
      <c r="E6347" s="20">
        <f>'8760_Profile'!M6345</f>
        <v>0</v>
      </c>
      <c r="F6347" s="11" t="str">
        <f t="shared" si="99"/>
        <v>Normal export window</v>
      </c>
    </row>
    <row r="6348" spans="1:6" ht="15" customHeight="1">
      <c r="A6348" s="23">
        <f>'8760_Profile'!A6346</f>
        <v>44826.333333333299</v>
      </c>
      <c r="B6348" s="22">
        <f>'8760_Profile'!N6346</f>
        <v>54.991999999999997</v>
      </c>
      <c r="C6348" s="22">
        <f>'8760_Profile'!O6346</f>
        <v>54.991999999999997</v>
      </c>
      <c r="D6348" s="22">
        <f>'8760_Profile'!P6346</f>
        <v>54.991999999999997</v>
      </c>
      <c r="E6348" s="20">
        <f>'8760_Profile'!M6346</f>
        <v>0</v>
      </c>
      <c r="F6348" s="11" t="str">
        <f t="shared" si="99"/>
        <v>Normal export window</v>
      </c>
    </row>
    <row r="6349" spans="1:6" ht="15" customHeight="1">
      <c r="A6349" s="23">
        <f>'8760_Profile'!A6347</f>
        <v>44826.375</v>
      </c>
      <c r="B6349" s="22">
        <f>'8760_Profile'!N6347</f>
        <v>54.991999999999997</v>
      </c>
      <c r="C6349" s="22">
        <f>'8760_Profile'!O6347</f>
        <v>54.991999999999997</v>
      </c>
      <c r="D6349" s="22">
        <f>'8760_Profile'!P6347</f>
        <v>54.991999999999997</v>
      </c>
      <c r="E6349" s="20">
        <f>'8760_Profile'!M6347</f>
        <v>0</v>
      </c>
      <c r="F6349" s="11" t="str">
        <f t="shared" si="99"/>
        <v>Normal export window</v>
      </c>
    </row>
    <row r="6350" spans="1:6" ht="15" customHeight="1">
      <c r="A6350" s="23">
        <f>'8760_Profile'!A6348</f>
        <v>44826.416666666701</v>
      </c>
      <c r="B6350" s="22">
        <f>'8760_Profile'!N6348</f>
        <v>54.991999999999997</v>
      </c>
      <c r="C6350" s="22">
        <f>'8760_Profile'!O6348</f>
        <v>54.991999999999997</v>
      </c>
      <c r="D6350" s="22">
        <f>'8760_Profile'!P6348</f>
        <v>54.991999999999997</v>
      </c>
      <c r="E6350" s="20">
        <f>'8760_Profile'!M6348</f>
        <v>0</v>
      </c>
      <c r="F6350" s="11" t="str">
        <f t="shared" si="99"/>
        <v>Normal export window</v>
      </c>
    </row>
    <row r="6351" spans="1:6" ht="15" customHeight="1">
      <c r="A6351" s="23">
        <f>'8760_Profile'!A6349</f>
        <v>44826.458333333299</v>
      </c>
      <c r="B6351" s="22">
        <f>'8760_Profile'!N6349</f>
        <v>54.991999999999997</v>
      </c>
      <c r="C6351" s="22">
        <f>'8760_Profile'!O6349</f>
        <v>54.991999999999997</v>
      </c>
      <c r="D6351" s="22">
        <f>'8760_Profile'!P6349</f>
        <v>54.991999999999997</v>
      </c>
      <c r="E6351" s="20">
        <f>'8760_Profile'!M6349</f>
        <v>0</v>
      </c>
      <c r="F6351" s="11" t="str">
        <f t="shared" si="99"/>
        <v>Normal export window</v>
      </c>
    </row>
    <row r="6352" spans="1:6" ht="15" customHeight="1">
      <c r="A6352" s="23">
        <f>'8760_Profile'!A6350</f>
        <v>44826.5</v>
      </c>
      <c r="B6352" s="22">
        <f>'8760_Profile'!N6350</f>
        <v>54.991999999999997</v>
      </c>
      <c r="C6352" s="22">
        <f>'8760_Profile'!O6350</f>
        <v>54.991999999999997</v>
      </c>
      <c r="D6352" s="22">
        <f>'8760_Profile'!P6350</f>
        <v>54.991999999999997</v>
      </c>
      <c r="E6352" s="20">
        <f>'8760_Profile'!M6350</f>
        <v>0</v>
      </c>
      <c r="F6352" s="11" t="str">
        <f t="shared" si="99"/>
        <v>Normal export window</v>
      </c>
    </row>
    <row r="6353" spans="1:6" ht="15" customHeight="1">
      <c r="A6353" s="23">
        <f>'8760_Profile'!A6351</f>
        <v>44826.541666666701</v>
      </c>
      <c r="B6353" s="22">
        <f>'8760_Profile'!N6351</f>
        <v>54.991999999999997</v>
      </c>
      <c r="C6353" s="22">
        <f>'8760_Profile'!O6351</f>
        <v>54.991999999999997</v>
      </c>
      <c r="D6353" s="22">
        <f>'8760_Profile'!P6351</f>
        <v>54.991999999999997</v>
      </c>
      <c r="E6353" s="20">
        <f>'8760_Profile'!M6351</f>
        <v>0</v>
      </c>
      <c r="F6353" s="11" t="str">
        <f t="shared" si="99"/>
        <v>Normal export window</v>
      </c>
    </row>
    <row r="6354" spans="1:6" ht="15" customHeight="1">
      <c r="A6354" s="23">
        <f>'8760_Profile'!A6352</f>
        <v>44826.583333333299</v>
      </c>
      <c r="B6354" s="22">
        <f>'8760_Profile'!N6352</f>
        <v>54.991999999999997</v>
      </c>
      <c r="C6354" s="22">
        <f>'8760_Profile'!O6352</f>
        <v>54.991999999999997</v>
      </c>
      <c r="D6354" s="22">
        <f>'8760_Profile'!P6352</f>
        <v>54.991999999999997</v>
      </c>
      <c r="E6354" s="20">
        <f>'8760_Profile'!M6352</f>
        <v>0</v>
      </c>
      <c r="F6354" s="11" t="str">
        <f t="shared" si="99"/>
        <v>Normal export window</v>
      </c>
    </row>
    <row r="6355" spans="1:6" ht="15" customHeight="1">
      <c r="A6355" s="23">
        <f>'8760_Profile'!A6353</f>
        <v>44826.625</v>
      </c>
      <c r="B6355" s="22">
        <f>'8760_Profile'!N6353</f>
        <v>54.991999999999997</v>
      </c>
      <c r="C6355" s="22">
        <f>'8760_Profile'!O6353</f>
        <v>54.991999999999997</v>
      </c>
      <c r="D6355" s="22">
        <f>'8760_Profile'!P6353</f>
        <v>54.991999999999997</v>
      </c>
      <c r="E6355" s="20">
        <f>'8760_Profile'!M6353</f>
        <v>0</v>
      </c>
      <c r="F6355" s="11" t="str">
        <f t="shared" si="99"/>
        <v>Normal export window</v>
      </c>
    </row>
    <row r="6356" spans="1:6" ht="15" customHeight="1">
      <c r="A6356" s="23">
        <f>'8760_Profile'!A6354</f>
        <v>44826.666666666701</v>
      </c>
      <c r="B6356" s="22">
        <f>'8760_Profile'!N6354</f>
        <v>54.991999999999997</v>
      </c>
      <c r="C6356" s="22">
        <f>'8760_Profile'!O6354</f>
        <v>54.991999999999997</v>
      </c>
      <c r="D6356" s="22">
        <f>'8760_Profile'!P6354</f>
        <v>54.991999999999997</v>
      </c>
      <c r="E6356" s="20">
        <f>'8760_Profile'!M6354</f>
        <v>0</v>
      </c>
      <c r="F6356" s="11" t="str">
        <f t="shared" si="99"/>
        <v>Normal export window</v>
      </c>
    </row>
    <row r="6357" spans="1:6" ht="15" customHeight="1">
      <c r="A6357" s="23">
        <f>'8760_Profile'!A6355</f>
        <v>44826.708333333299</v>
      </c>
      <c r="B6357" s="22">
        <f>'8760_Profile'!N6355</f>
        <v>54.991999999999997</v>
      </c>
      <c r="C6357" s="22">
        <f>'8760_Profile'!O6355</f>
        <v>54.991999999999997</v>
      </c>
      <c r="D6357" s="22">
        <f>'8760_Profile'!P6355</f>
        <v>54.991999999999997</v>
      </c>
      <c r="E6357" s="20">
        <f>'8760_Profile'!M6355</f>
        <v>0</v>
      </c>
      <c r="F6357" s="11" t="str">
        <f t="shared" si="99"/>
        <v>Normal export window</v>
      </c>
    </row>
    <row r="6358" spans="1:6" ht="15" customHeight="1">
      <c r="A6358" s="23">
        <f>'8760_Profile'!A6356</f>
        <v>44826.75</v>
      </c>
      <c r="B6358" s="22">
        <f>'8760_Profile'!N6356</f>
        <v>54.991999999999997</v>
      </c>
      <c r="C6358" s="22">
        <f>'8760_Profile'!O6356</f>
        <v>54.991999999999997</v>
      </c>
      <c r="D6358" s="22">
        <f>'8760_Profile'!P6356</f>
        <v>54.991999999999997</v>
      </c>
      <c r="E6358" s="20">
        <f>'8760_Profile'!M6356</f>
        <v>0</v>
      </c>
      <c r="F6358" s="11" t="str">
        <f t="shared" si="99"/>
        <v>Normal export window</v>
      </c>
    </row>
    <row r="6359" spans="1:6" ht="15" customHeight="1">
      <c r="A6359" s="23">
        <f>'8760_Profile'!A6357</f>
        <v>44826.791666666701</v>
      </c>
      <c r="B6359" s="22">
        <f>'8760_Profile'!N6357</f>
        <v>54.991999999999997</v>
      </c>
      <c r="C6359" s="22">
        <f>'8760_Profile'!O6357</f>
        <v>54.991999999999997</v>
      </c>
      <c r="D6359" s="22">
        <f>'8760_Profile'!P6357</f>
        <v>54.991999999999997</v>
      </c>
      <c r="E6359" s="20">
        <f>'8760_Profile'!M6357</f>
        <v>0</v>
      </c>
      <c r="F6359" s="11" t="str">
        <f t="shared" si="99"/>
        <v>Normal export window</v>
      </c>
    </row>
    <row r="6360" spans="1:6" ht="15" customHeight="1">
      <c r="A6360" s="23">
        <f>'8760_Profile'!A6358</f>
        <v>44826.833333333299</v>
      </c>
      <c r="B6360" s="22">
        <f>'8760_Profile'!N6358</f>
        <v>54.991999999999997</v>
      </c>
      <c r="C6360" s="22">
        <f>'8760_Profile'!O6358</f>
        <v>54.991999999999997</v>
      </c>
      <c r="D6360" s="22">
        <f>'8760_Profile'!P6358</f>
        <v>54.991999999999997</v>
      </c>
      <c r="E6360" s="20">
        <f>'8760_Profile'!M6358</f>
        <v>0</v>
      </c>
      <c r="F6360" s="11" t="str">
        <f t="shared" si="99"/>
        <v>Normal export window</v>
      </c>
    </row>
    <row r="6361" spans="1:6" ht="15" customHeight="1">
      <c r="A6361" s="23">
        <f>'8760_Profile'!A6359</f>
        <v>44826.875</v>
      </c>
      <c r="B6361" s="22">
        <f>'8760_Profile'!N6359</f>
        <v>54.991999999999997</v>
      </c>
      <c r="C6361" s="22">
        <f>'8760_Profile'!O6359</f>
        <v>54.991999999999997</v>
      </c>
      <c r="D6361" s="22">
        <f>'8760_Profile'!P6359</f>
        <v>54.991999999999997</v>
      </c>
      <c r="E6361" s="20">
        <f>'8760_Profile'!M6359</f>
        <v>0</v>
      </c>
      <c r="F6361" s="11" t="str">
        <f t="shared" si="99"/>
        <v>Normal export window</v>
      </c>
    </row>
    <row r="6362" spans="1:6" ht="15" customHeight="1">
      <c r="A6362" s="23">
        <f>'8760_Profile'!A6360</f>
        <v>44826.916666666701</v>
      </c>
      <c r="B6362" s="22">
        <f>'8760_Profile'!N6360</f>
        <v>54.991999999999997</v>
      </c>
      <c r="C6362" s="22">
        <f>'8760_Profile'!O6360</f>
        <v>54.991999999999997</v>
      </c>
      <c r="D6362" s="22">
        <f>'8760_Profile'!P6360</f>
        <v>54.991999999999997</v>
      </c>
      <c r="E6362" s="20">
        <f>'8760_Profile'!M6360</f>
        <v>0</v>
      </c>
      <c r="F6362" s="11" t="str">
        <f t="shared" si="99"/>
        <v>Normal export window</v>
      </c>
    </row>
    <row r="6363" spans="1:6" ht="15" customHeight="1">
      <c r="A6363" s="23">
        <f>'8760_Profile'!A6361</f>
        <v>44826.958333333299</v>
      </c>
      <c r="B6363" s="22">
        <f>'8760_Profile'!N6361</f>
        <v>54.991999999999997</v>
      </c>
      <c r="C6363" s="22">
        <f>'8760_Profile'!O6361</f>
        <v>54.991999999999997</v>
      </c>
      <c r="D6363" s="22">
        <f>'8760_Profile'!P6361</f>
        <v>54.991999999999997</v>
      </c>
      <c r="E6363" s="20">
        <f>'8760_Profile'!M6361</f>
        <v>0</v>
      </c>
      <c r="F6363" s="11" t="str">
        <f t="shared" si="99"/>
        <v>Normal export window</v>
      </c>
    </row>
    <row r="6364" spans="1:6" ht="15" customHeight="1">
      <c r="A6364" s="23">
        <f>'8760_Profile'!A6362</f>
        <v>44827</v>
      </c>
      <c r="B6364" s="22">
        <f>'8760_Profile'!N6362</f>
        <v>54.991999999999997</v>
      </c>
      <c r="C6364" s="22">
        <f>'8760_Profile'!O6362</f>
        <v>54.991999999999997</v>
      </c>
      <c r="D6364" s="22">
        <f>'8760_Profile'!P6362</f>
        <v>54.991999999999997</v>
      </c>
      <c r="E6364" s="20">
        <f>'8760_Profile'!M6362</f>
        <v>0</v>
      </c>
      <c r="F6364" s="11" t="str">
        <f t="shared" si="99"/>
        <v>Normal export window</v>
      </c>
    </row>
    <row r="6365" spans="1:6" ht="15" customHeight="1">
      <c r="A6365" s="23">
        <f>'8760_Profile'!A6363</f>
        <v>44827.041666666701</v>
      </c>
      <c r="B6365" s="22">
        <f>'8760_Profile'!N6363</f>
        <v>54.991999999999997</v>
      </c>
      <c r="C6365" s="22">
        <f>'8760_Profile'!O6363</f>
        <v>54.991999999999997</v>
      </c>
      <c r="D6365" s="22">
        <f>'8760_Profile'!P6363</f>
        <v>54.991999999999997</v>
      </c>
      <c r="E6365" s="20">
        <f>'8760_Profile'!M6363</f>
        <v>0</v>
      </c>
      <c r="F6365" s="11" t="str">
        <f t="shared" si="99"/>
        <v>Normal export window</v>
      </c>
    </row>
    <row r="6366" spans="1:6" ht="15" customHeight="1">
      <c r="A6366" s="23">
        <f>'8760_Profile'!A6364</f>
        <v>44827.083333333299</v>
      </c>
      <c r="B6366" s="22">
        <f>'8760_Profile'!N6364</f>
        <v>54.991999999999997</v>
      </c>
      <c r="C6366" s="22">
        <f>'8760_Profile'!O6364</f>
        <v>54.991999999999997</v>
      </c>
      <c r="D6366" s="22">
        <f>'8760_Profile'!P6364</f>
        <v>54.991999999999997</v>
      </c>
      <c r="E6366" s="20">
        <f>'8760_Profile'!M6364</f>
        <v>0</v>
      </c>
      <c r="F6366" s="11" t="str">
        <f t="shared" si="99"/>
        <v>Normal export window</v>
      </c>
    </row>
    <row r="6367" spans="1:6" ht="15" customHeight="1">
      <c r="A6367" s="23">
        <f>'8760_Profile'!A6365</f>
        <v>44827.125</v>
      </c>
      <c r="B6367" s="22">
        <f>'8760_Profile'!N6365</f>
        <v>54.991999999999997</v>
      </c>
      <c r="C6367" s="22">
        <f>'8760_Profile'!O6365</f>
        <v>54.991999999999997</v>
      </c>
      <c r="D6367" s="22">
        <f>'8760_Profile'!P6365</f>
        <v>54.991999999999997</v>
      </c>
      <c r="E6367" s="20">
        <f>'8760_Profile'!M6365</f>
        <v>0</v>
      </c>
      <c r="F6367" s="11" t="str">
        <f t="shared" si="99"/>
        <v>Normal export window</v>
      </c>
    </row>
    <row r="6368" spans="1:6" ht="15" customHeight="1">
      <c r="A6368" s="23">
        <f>'8760_Profile'!A6366</f>
        <v>44827.166666666701</v>
      </c>
      <c r="B6368" s="22">
        <f>'8760_Profile'!N6366</f>
        <v>54.991999999999997</v>
      </c>
      <c r="C6368" s="22">
        <f>'8760_Profile'!O6366</f>
        <v>54.991999999999997</v>
      </c>
      <c r="D6368" s="22">
        <f>'8760_Profile'!P6366</f>
        <v>54.991999999999997</v>
      </c>
      <c r="E6368" s="20">
        <f>'8760_Profile'!M6366</f>
        <v>0</v>
      </c>
      <c r="F6368" s="11" t="str">
        <f t="shared" si="99"/>
        <v>Normal export window</v>
      </c>
    </row>
    <row r="6369" spans="1:6" ht="15" customHeight="1">
      <c r="A6369" s="23">
        <f>'8760_Profile'!A6367</f>
        <v>44827.208333333299</v>
      </c>
      <c r="B6369" s="22">
        <f>'8760_Profile'!N6367</f>
        <v>54.991999999999997</v>
      </c>
      <c r="C6369" s="22">
        <f>'8760_Profile'!O6367</f>
        <v>54.991999999999997</v>
      </c>
      <c r="D6369" s="22">
        <f>'8760_Profile'!P6367</f>
        <v>54.991999999999997</v>
      </c>
      <c r="E6369" s="20">
        <f>'8760_Profile'!M6367</f>
        <v>0</v>
      </c>
      <c r="F6369" s="11" t="str">
        <f t="shared" si="99"/>
        <v>Normal export window</v>
      </c>
    </row>
    <row r="6370" spans="1:6" ht="15" customHeight="1">
      <c r="A6370" s="23">
        <f>'8760_Profile'!A6368</f>
        <v>44827.25</v>
      </c>
      <c r="B6370" s="22">
        <f>'8760_Profile'!N6368</f>
        <v>54.991999999999997</v>
      </c>
      <c r="C6370" s="22">
        <f>'8760_Profile'!O6368</f>
        <v>54.991999999999997</v>
      </c>
      <c r="D6370" s="22">
        <f>'8760_Profile'!P6368</f>
        <v>54.991999999999997</v>
      </c>
      <c r="E6370" s="20">
        <f>'8760_Profile'!M6368</f>
        <v>0</v>
      </c>
      <c r="F6370" s="11" t="str">
        <f t="shared" si="99"/>
        <v>Normal export window</v>
      </c>
    </row>
    <row r="6371" spans="1:6" ht="15" customHeight="1">
      <c r="A6371" s="23">
        <f>'8760_Profile'!A6369</f>
        <v>44827.291666666701</v>
      </c>
      <c r="B6371" s="22">
        <f>'8760_Profile'!N6369</f>
        <v>54.991999999999997</v>
      </c>
      <c r="C6371" s="22">
        <f>'8760_Profile'!O6369</f>
        <v>54.991999999999997</v>
      </c>
      <c r="D6371" s="22">
        <f>'8760_Profile'!P6369</f>
        <v>54.991999999999997</v>
      </c>
      <c r="E6371" s="20">
        <f>'8760_Profile'!M6369</f>
        <v>0</v>
      </c>
      <c r="F6371" s="11" t="str">
        <f t="shared" si="99"/>
        <v>Normal export window</v>
      </c>
    </row>
    <row r="6372" spans="1:6" ht="15" customHeight="1">
      <c r="A6372" s="23">
        <f>'8760_Profile'!A6370</f>
        <v>44827.333333333299</v>
      </c>
      <c r="B6372" s="22">
        <f>'8760_Profile'!N6370</f>
        <v>54.991999999999997</v>
      </c>
      <c r="C6372" s="22">
        <f>'8760_Profile'!O6370</f>
        <v>54.991999999999997</v>
      </c>
      <c r="D6372" s="22">
        <f>'8760_Profile'!P6370</f>
        <v>54.991999999999997</v>
      </c>
      <c r="E6372" s="20">
        <f>'8760_Profile'!M6370</f>
        <v>0</v>
      </c>
      <c r="F6372" s="11" t="str">
        <f t="shared" si="99"/>
        <v>Normal export window</v>
      </c>
    </row>
    <row r="6373" spans="1:6" ht="15" customHeight="1">
      <c r="A6373" s="23">
        <f>'8760_Profile'!A6371</f>
        <v>44827.375</v>
      </c>
      <c r="B6373" s="22">
        <f>'8760_Profile'!N6371</f>
        <v>54.991999999999997</v>
      </c>
      <c r="C6373" s="22">
        <f>'8760_Profile'!O6371</f>
        <v>54.991999999999997</v>
      </c>
      <c r="D6373" s="22">
        <f>'8760_Profile'!P6371</f>
        <v>54.991999999999997</v>
      </c>
      <c r="E6373" s="20">
        <f>'8760_Profile'!M6371</f>
        <v>0</v>
      </c>
      <c r="F6373" s="11" t="str">
        <f t="shared" si="99"/>
        <v>Normal export window</v>
      </c>
    </row>
    <row r="6374" spans="1:6" ht="15" customHeight="1">
      <c r="A6374" s="23">
        <f>'8760_Profile'!A6372</f>
        <v>44827.416666666701</v>
      </c>
      <c r="B6374" s="22">
        <f>'8760_Profile'!N6372</f>
        <v>54.991999999999997</v>
      </c>
      <c r="C6374" s="22">
        <f>'8760_Profile'!O6372</f>
        <v>54.991999999999997</v>
      </c>
      <c r="D6374" s="22">
        <f>'8760_Profile'!P6372</f>
        <v>54.991999999999997</v>
      </c>
      <c r="E6374" s="20">
        <f>'8760_Profile'!M6372</f>
        <v>0</v>
      </c>
      <c r="F6374" s="11" t="str">
        <f t="shared" si="99"/>
        <v>Normal export window</v>
      </c>
    </row>
    <row r="6375" spans="1:6" ht="15" customHeight="1">
      <c r="A6375" s="23">
        <f>'8760_Profile'!A6373</f>
        <v>44827.458333333299</v>
      </c>
      <c r="B6375" s="22">
        <f>'8760_Profile'!N6373</f>
        <v>54.991999999999997</v>
      </c>
      <c r="C6375" s="22">
        <f>'8760_Profile'!O6373</f>
        <v>54.991999999999997</v>
      </c>
      <c r="D6375" s="22">
        <f>'8760_Profile'!P6373</f>
        <v>54.991999999999997</v>
      </c>
      <c r="E6375" s="20">
        <f>'8760_Profile'!M6373</f>
        <v>0</v>
      </c>
      <c r="F6375" s="11" t="str">
        <f t="shared" si="99"/>
        <v>Normal export window</v>
      </c>
    </row>
    <row r="6376" spans="1:6" ht="15" customHeight="1">
      <c r="A6376" s="23">
        <f>'8760_Profile'!A6374</f>
        <v>44827.5</v>
      </c>
      <c r="B6376" s="22">
        <f>'8760_Profile'!N6374</f>
        <v>54.991999999999997</v>
      </c>
      <c r="C6376" s="22">
        <f>'8760_Profile'!O6374</f>
        <v>54.991999999999997</v>
      </c>
      <c r="D6376" s="22">
        <f>'8760_Profile'!P6374</f>
        <v>54.991999999999997</v>
      </c>
      <c r="E6376" s="20">
        <f>'8760_Profile'!M6374</f>
        <v>0</v>
      </c>
      <c r="F6376" s="11" t="str">
        <f t="shared" si="99"/>
        <v>Normal export window</v>
      </c>
    </row>
    <row r="6377" spans="1:6" ht="15" customHeight="1">
      <c r="A6377" s="23">
        <f>'8760_Profile'!A6375</f>
        <v>44827.541666666701</v>
      </c>
      <c r="B6377" s="22">
        <f>'8760_Profile'!N6375</f>
        <v>54.991999999999997</v>
      </c>
      <c r="C6377" s="22">
        <f>'8760_Profile'!O6375</f>
        <v>54.991999999999997</v>
      </c>
      <c r="D6377" s="22">
        <f>'8760_Profile'!P6375</f>
        <v>54.991999999999997</v>
      </c>
      <c r="E6377" s="20">
        <f>'8760_Profile'!M6375</f>
        <v>0</v>
      </c>
      <c r="F6377" s="11" t="str">
        <f t="shared" si="99"/>
        <v>Normal export window</v>
      </c>
    </row>
    <row r="6378" spans="1:6" ht="15" customHeight="1">
      <c r="A6378" s="23">
        <f>'8760_Profile'!A6376</f>
        <v>44827.583333333299</v>
      </c>
      <c r="B6378" s="22">
        <f>'8760_Profile'!N6376</f>
        <v>54.991999999999997</v>
      </c>
      <c r="C6378" s="22">
        <f>'8760_Profile'!O6376</f>
        <v>54.991999999999997</v>
      </c>
      <c r="D6378" s="22">
        <f>'8760_Profile'!P6376</f>
        <v>54.991999999999997</v>
      </c>
      <c r="E6378" s="20">
        <f>'8760_Profile'!M6376</f>
        <v>0</v>
      </c>
      <c r="F6378" s="11" t="str">
        <f t="shared" si="99"/>
        <v>Normal export window</v>
      </c>
    </row>
    <row r="6379" spans="1:6" ht="15" customHeight="1">
      <c r="A6379" s="23">
        <f>'8760_Profile'!A6377</f>
        <v>44827.625</v>
      </c>
      <c r="B6379" s="22">
        <f>'8760_Profile'!N6377</f>
        <v>54.991999999999997</v>
      </c>
      <c r="C6379" s="22">
        <f>'8760_Profile'!O6377</f>
        <v>54.991999999999997</v>
      </c>
      <c r="D6379" s="22">
        <f>'8760_Profile'!P6377</f>
        <v>54.991999999999997</v>
      </c>
      <c r="E6379" s="20">
        <f>'8760_Profile'!M6377</f>
        <v>0</v>
      </c>
      <c r="F6379" s="11" t="str">
        <f t="shared" si="99"/>
        <v>Normal export window</v>
      </c>
    </row>
    <row r="6380" spans="1:6" ht="15" customHeight="1">
      <c r="A6380" s="23">
        <f>'8760_Profile'!A6378</f>
        <v>44827.666666666701</v>
      </c>
      <c r="B6380" s="22">
        <f>'8760_Profile'!N6378</f>
        <v>54.991999999999997</v>
      </c>
      <c r="C6380" s="22">
        <f>'8760_Profile'!O6378</f>
        <v>54.991999999999997</v>
      </c>
      <c r="D6380" s="22">
        <f>'8760_Profile'!P6378</f>
        <v>54.991999999999997</v>
      </c>
      <c r="E6380" s="20">
        <f>'8760_Profile'!M6378</f>
        <v>0</v>
      </c>
      <c r="F6380" s="11" t="str">
        <f t="shared" si="99"/>
        <v>Normal export window</v>
      </c>
    </row>
    <row r="6381" spans="1:6" ht="15" customHeight="1">
      <c r="A6381" s="23">
        <f>'8760_Profile'!A6379</f>
        <v>44827.708333333299</v>
      </c>
      <c r="B6381" s="22">
        <f>'8760_Profile'!N6379</f>
        <v>54.991999999999997</v>
      </c>
      <c r="C6381" s="22">
        <f>'8760_Profile'!O6379</f>
        <v>54.991999999999997</v>
      </c>
      <c r="D6381" s="22">
        <f>'8760_Profile'!P6379</f>
        <v>54.991999999999997</v>
      </c>
      <c r="E6381" s="20">
        <f>'8760_Profile'!M6379</f>
        <v>0</v>
      </c>
      <c r="F6381" s="11" t="str">
        <f t="shared" si="99"/>
        <v>Normal export window</v>
      </c>
    </row>
    <row r="6382" spans="1:6" ht="15" customHeight="1">
      <c r="A6382" s="23">
        <f>'8760_Profile'!A6380</f>
        <v>44827.75</v>
      </c>
      <c r="B6382" s="22">
        <f>'8760_Profile'!N6380</f>
        <v>54.991999999999997</v>
      </c>
      <c r="C6382" s="22">
        <f>'8760_Profile'!O6380</f>
        <v>54.991999999999997</v>
      </c>
      <c r="D6382" s="22">
        <f>'8760_Profile'!P6380</f>
        <v>54.991999999999997</v>
      </c>
      <c r="E6382" s="20">
        <f>'8760_Profile'!M6380</f>
        <v>0</v>
      </c>
      <c r="F6382" s="11" t="str">
        <f t="shared" si="99"/>
        <v>Normal export window</v>
      </c>
    </row>
    <row r="6383" spans="1:6" ht="15" customHeight="1">
      <c r="A6383" s="23">
        <f>'8760_Profile'!A6381</f>
        <v>44827.791666666701</v>
      </c>
      <c r="B6383" s="22">
        <f>'8760_Profile'!N6381</f>
        <v>54.991999999999997</v>
      </c>
      <c r="C6383" s="22">
        <f>'8760_Profile'!O6381</f>
        <v>54.991999999999997</v>
      </c>
      <c r="D6383" s="22">
        <f>'8760_Profile'!P6381</f>
        <v>54.991999999999997</v>
      </c>
      <c r="E6383" s="20">
        <f>'8760_Profile'!M6381</f>
        <v>0</v>
      </c>
      <c r="F6383" s="11" t="str">
        <f t="shared" si="99"/>
        <v>Normal export window</v>
      </c>
    </row>
    <row r="6384" spans="1:6" ht="15" customHeight="1">
      <c r="A6384" s="23">
        <f>'8760_Profile'!A6382</f>
        <v>44827.833333333299</v>
      </c>
      <c r="B6384" s="22">
        <f>'8760_Profile'!N6382</f>
        <v>54.991999999999997</v>
      </c>
      <c r="C6384" s="22">
        <f>'8760_Profile'!O6382</f>
        <v>54.991999999999997</v>
      </c>
      <c r="D6384" s="22">
        <f>'8760_Profile'!P6382</f>
        <v>54.991999999999997</v>
      </c>
      <c r="E6384" s="20">
        <f>'8760_Profile'!M6382</f>
        <v>0</v>
      </c>
      <c r="F6384" s="11" t="str">
        <f t="shared" si="99"/>
        <v>Normal export window</v>
      </c>
    </row>
    <row r="6385" spans="1:6" ht="15" customHeight="1">
      <c r="A6385" s="23">
        <f>'8760_Profile'!A6383</f>
        <v>44827.875</v>
      </c>
      <c r="B6385" s="22">
        <f>'8760_Profile'!N6383</f>
        <v>54.991999999999997</v>
      </c>
      <c r="C6385" s="22">
        <f>'8760_Profile'!O6383</f>
        <v>54.991999999999997</v>
      </c>
      <c r="D6385" s="22">
        <f>'8760_Profile'!P6383</f>
        <v>54.991999999999997</v>
      </c>
      <c r="E6385" s="20">
        <f>'8760_Profile'!M6383</f>
        <v>0</v>
      </c>
      <c r="F6385" s="11" t="str">
        <f t="shared" si="99"/>
        <v>Normal export window</v>
      </c>
    </row>
    <row r="6386" spans="1:6" ht="15" customHeight="1">
      <c r="A6386" s="23">
        <f>'8760_Profile'!A6384</f>
        <v>44827.916666666701</v>
      </c>
      <c r="B6386" s="22">
        <f>'8760_Profile'!N6384</f>
        <v>54.991999999999997</v>
      </c>
      <c r="C6386" s="22">
        <f>'8760_Profile'!O6384</f>
        <v>54.991999999999997</v>
      </c>
      <c r="D6386" s="22">
        <f>'8760_Profile'!P6384</f>
        <v>54.991999999999997</v>
      </c>
      <c r="E6386" s="20">
        <f>'8760_Profile'!M6384</f>
        <v>0</v>
      </c>
      <c r="F6386" s="11" t="str">
        <f t="shared" si="99"/>
        <v>Normal export window</v>
      </c>
    </row>
    <row r="6387" spans="1:6" ht="15" customHeight="1">
      <c r="A6387" s="23">
        <f>'8760_Profile'!A6385</f>
        <v>44827.958333333299</v>
      </c>
      <c r="B6387" s="22">
        <f>'8760_Profile'!N6385</f>
        <v>54.991999999999997</v>
      </c>
      <c r="C6387" s="22">
        <f>'8760_Profile'!O6385</f>
        <v>54.991999999999997</v>
      </c>
      <c r="D6387" s="22">
        <f>'8760_Profile'!P6385</f>
        <v>54.991999999999997</v>
      </c>
      <c r="E6387" s="20">
        <f>'8760_Profile'!M6385</f>
        <v>0</v>
      </c>
      <c r="F6387" s="11" t="str">
        <f t="shared" si="99"/>
        <v>Normal export window</v>
      </c>
    </row>
    <row r="6388" spans="1:6" ht="15" customHeight="1">
      <c r="A6388" s="23">
        <f>'8760_Profile'!A6386</f>
        <v>44828</v>
      </c>
      <c r="B6388" s="22">
        <f>'8760_Profile'!N6386</f>
        <v>54.991999999999997</v>
      </c>
      <c r="C6388" s="22">
        <f>'8760_Profile'!O6386</f>
        <v>54.991999999999997</v>
      </c>
      <c r="D6388" s="22">
        <f>'8760_Profile'!P6386</f>
        <v>54.991999999999997</v>
      </c>
      <c r="E6388" s="20">
        <f>'8760_Profile'!M6386</f>
        <v>0</v>
      </c>
      <c r="F6388" s="11" t="str">
        <f t="shared" si="99"/>
        <v>Normal export window</v>
      </c>
    </row>
    <row r="6389" spans="1:6" ht="15" customHeight="1">
      <c r="A6389" s="23">
        <f>'8760_Profile'!A6387</f>
        <v>44828.041666666701</v>
      </c>
      <c r="B6389" s="22">
        <f>'8760_Profile'!N6387</f>
        <v>54.991999999999997</v>
      </c>
      <c r="C6389" s="22">
        <f>'8760_Profile'!O6387</f>
        <v>54.991999999999997</v>
      </c>
      <c r="D6389" s="22">
        <f>'8760_Profile'!P6387</f>
        <v>54.991999999999997</v>
      </c>
      <c r="E6389" s="20">
        <f>'8760_Profile'!M6387</f>
        <v>0</v>
      </c>
      <c r="F6389" s="11" t="str">
        <f t="shared" si="99"/>
        <v>Normal export window</v>
      </c>
    </row>
    <row r="6390" spans="1:6" ht="15" customHeight="1">
      <c r="A6390" s="23">
        <f>'8760_Profile'!A6388</f>
        <v>44828.083333333299</v>
      </c>
      <c r="B6390" s="22">
        <f>'8760_Profile'!N6388</f>
        <v>54.991999999999997</v>
      </c>
      <c r="C6390" s="22">
        <f>'8760_Profile'!O6388</f>
        <v>54.991999999999997</v>
      </c>
      <c r="D6390" s="22">
        <f>'8760_Profile'!P6388</f>
        <v>54.991999999999997</v>
      </c>
      <c r="E6390" s="20">
        <f>'8760_Profile'!M6388</f>
        <v>0</v>
      </c>
      <c r="F6390" s="11" t="str">
        <f t="shared" si="99"/>
        <v>Normal export window</v>
      </c>
    </row>
    <row r="6391" spans="1:6" ht="15" customHeight="1">
      <c r="A6391" s="23">
        <f>'8760_Profile'!A6389</f>
        <v>44828.125</v>
      </c>
      <c r="B6391" s="22">
        <f>'8760_Profile'!N6389</f>
        <v>54.991999999999997</v>
      </c>
      <c r="C6391" s="22">
        <f>'8760_Profile'!O6389</f>
        <v>54.991999999999997</v>
      </c>
      <c r="D6391" s="22">
        <f>'8760_Profile'!P6389</f>
        <v>54.991999999999997</v>
      </c>
      <c r="E6391" s="20">
        <f>'8760_Profile'!M6389</f>
        <v>0</v>
      </c>
      <c r="F6391" s="11" t="str">
        <f t="shared" si="99"/>
        <v>Normal export window</v>
      </c>
    </row>
    <row r="6392" spans="1:6" ht="15" customHeight="1">
      <c r="A6392" s="23">
        <f>'8760_Profile'!A6390</f>
        <v>44828.166666666701</v>
      </c>
      <c r="B6392" s="22">
        <f>'8760_Profile'!N6390</f>
        <v>54.991999999999997</v>
      </c>
      <c r="C6392" s="22">
        <f>'8760_Profile'!O6390</f>
        <v>54.991999999999997</v>
      </c>
      <c r="D6392" s="22">
        <f>'8760_Profile'!P6390</f>
        <v>54.991999999999997</v>
      </c>
      <c r="E6392" s="20">
        <f>'8760_Profile'!M6390</f>
        <v>0</v>
      </c>
      <c r="F6392" s="11" t="str">
        <f t="shared" si="99"/>
        <v>Normal export window</v>
      </c>
    </row>
    <row r="6393" spans="1:6" ht="15" customHeight="1">
      <c r="A6393" s="23">
        <f>'8760_Profile'!A6391</f>
        <v>44828.208333333299</v>
      </c>
      <c r="B6393" s="22">
        <f>'8760_Profile'!N6391</f>
        <v>54.991999999999997</v>
      </c>
      <c r="C6393" s="22">
        <f>'8760_Profile'!O6391</f>
        <v>54.991999999999997</v>
      </c>
      <c r="D6393" s="22">
        <f>'8760_Profile'!P6391</f>
        <v>54.991999999999997</v>
      </c>
      <c r="E6393" s="20">
        <f>'8760_Profile'!M6391</f>
        <v>0</v>
      </c>
      <c r="F6393" s="11" t="str">
        <f t="shared" si="99"/>
        <v>Normal export window</v>
      </c>
    </row>
    <row r="6394" spans="1:6" ht="15" customHeight="1">
      <c r="A6394" s="23">
        <f>'8760_Profile'!A6392</f>
        <v>44828.25</v>
      </c>
      <c r="B6394" s="22">
        <f>'8760_Profile'!N6392</f>
        <v>54.991999999999997</v>
      </c>
      <c r="C6394" s="22">
        <f>'8760_Profile'!O6392</f>
        <v>54.991999999999997</v>
      </c>
      <c r="D6394" s="22">
        <f>'8760_Profile'!P6392</f>
        <v>54.991999999999997</v>
      </c>
      <c r="E6394" s="20">
        <f>'8760_Profile'!M6392</f>
        <v>0</v>
      </c>
      <c r="F6394" s="11" t="str">
        <f t="shared" si="99"/>
        <v>Normal export window</v>
      </c>
    </row>
    <row r="6395" spans="1:6" ht="15" customHeight="1">
      <c r="A6395" s="23">
        <f>'8760_Profile'!A6393</f>
        <v>44828.291666666701</v>
      </c>
      <c r="B6395" s="22">
        <f>'8760_Profile'!N6393</f>
        <v>54.991999999999997</v>
      </c>
      <c r="C6395" s="22">
        <f>'8760_Profile'!O6393</f>
        <v>54.991999999999997</v>
      </c>
      <c r="D6395" s="22">
        <f>'8760_Profile'!P6393</f>
        <v>54.991999999999997</v>
      </c>
      <c r="E6395" s="20">
        <f>'8760_Profile'!M6393</f>
        <v>0</v>
      </c>
      <c r="F6395" s="11" t="str">
        <f t="shared" si="99"/>
        <v>Normal export window</v>
      </c>
    </row>
    <row r="6396" spans="1:6" ht="15" customHeight="1">
      <c r="A6396" s="23">
        <f>'8760_Profile'!A6394</f>
        <v>44828.333333333299</v>
      </c>
      <c r="B6396" s="22">
        <f>'8760_Profile'!N6394</f>
        <v>54.991999999999997</v>
      </c>
      <c r="C6396" s="22">
        <f>'8760_Profile'!O6394</f>
        <v>54.991999999999997</v>
      </c>
      <c r="D6396" s="22">
        <f>'8760_Profile'!P6394</f>
        <v>54.991999999999997</v>
      </c>
      <c r="E6396" s="20">
        <f>'8760_Profile'!M6394</f>
        <v>0</v>
      </c>
      <c r="F6396" s="11" t="str">
        <f t="shared" si="99"/>
        <v>Normal export window</v>
      </c>
    </row>
    <row r="6397" spans="1:6" ht="15" customHeight="1">
      <c r="A6397" s="23">
        <f>'8760_Profile'!A6395</f>
        <v>44828.375</v>
      </c>
      <c r="B6397" s="22">
        <f>'8760_Profile'!N6395</f>
        <v>54.991999999999997</v>
      </c>
      <c r="C6397" s="22">
        <f>'8760_Profile'!O6395</f>
        <v>54.991999999999997</v>
      </c>
      <c r="D6397" s="22">
        <f>'8760_Profile'!P6395</f>
        <v>54.991999999999997</v>
      </c>
      <c r="E6397" s="20">
        <f>'8760_Profile'!M6395</f>
        <v>0</v>
      </c>
      <c r="F6397" s="11" t="str">
        <f t="shared" si="99"/>
        <v>Normal export window</v>
      </c>
    </row>
    <row r="6398" spans="1:6" ht="15" customHeight="1">
      <c r="A6398" s="23">
        <f>'8760_Profile'!A6396</f>
        <v>44828.416666666701</v>
      </c>
      <c r="B6398" s="22">
        <f>'8760_Profile'!N6396</f>
        <v>54.991999999999997</v>
      </c>
      <c r="C6398" s="22">
        <f>'8760_Profile'!O6396</f>
        <v>54.991999999999997</v>
      </c>
      <c r="D6398" s="22">
        <f>'8760_Profile'!P6396</f>
        <v>54.991999999999997</v>
      </c>
      <c r="E6398" s="20">
        <f>'8760_Profile'!M6396</f>
        <v>0</v>
      </c>
      <c r="F6398" s="11" t="str">
        <f t="shared" si="99"/>
        <v>Normal export window</v>
      </c>
    </row>
    <row r="6399" spans="1:6" ht="15" customHeight="1">
      <c r="A6399" s="23">
        <f>'8760_Profile'!A6397</f>
        <v>44828.458333333299</v>
      </c>
      <c r="B6399" s="22">
        <f>'8760_Profile'!N6397</f>
        <v>54.991999999999997</v>
      </c>
      <c r="C6399" s="22">
        <f>'8760_Profile'!O6397</f>
        <v>54.991999999999997</v>
      </c>
      <c r="D6399" s="22">
        <f>'8760_Profile'!P6397</f>
        <v>54.991999999999997</v>
      </c>
      <c r="E6399" s="20">
        <f>'8760_Profile'!M6397</f>
        <v>0</v>
      </c>
      <c r="F6399" s="11" t="str">
        <f t="shared" si="99"/>
        <v>Normal export window</v>
      </c>
    </row>
    <row r="6400" spans="1:6" ht="15" customHeight="1">
      <c r="A6400" s="23">
        <f>'8760_Profile'!A6398</f>
        <v>44828.5</v>
      </c>
      <c r="B6400" s="22">
        <f>'8760_Profile'!N6398</f>
        <v>54.991999999999997</v>
      </c>
      <c r="C6400" s="22">
        <f>'8760_Profile'!O6398</f>
        <v>54.991999999999997</v>
      </c>
      <c r="D6400" s="22">
        <f>'8760_Profile'!P6398</f>
        <v>54.991999999999997</v>
      </c>
      <c r="E6400" s="20">
        <f>'8760_Profile'!M6398</f>
        <v>0</v>
      </c>
      <c r="F6400" s="11" t="str">
        <f t="shared" si="99"/>
        <v>Normal export window</v>
      </c>
    </row>
    <row r="6401" spans="1:6" ht="15" customHeight="1">
      <c r="A6401" s="23">
        <f>'8760_Profile'!A6399</f>
        <v>44828.541666666701</v>
      </c>
      <c r="B6401" s="22">
        <f>'8760_Profile'!N6399</f>
        <v>54.991999999999997</v>
      </c>
      <c r="C6401" s="22">
        <f>'8760_Profile'!O6399</f>
        <v>54.991999999999997</v>
      </c>
      <c r="D6401" s="22">
        <f>'8760_Profile'!P6399</f>
        <v>54.991999999999997</v>
      </c>
      <c r="E6401" s="20">
        <f>'8760_Profile'!M6399</f>
        <v>0</v>
      </c>
      <c r="F6401" s="11" t="str">
        <f t="shared" si="99"/>
        <v>Normal export window</v>
      </c>
    </row>
    <row r="6402" spans="1:6" ht="15" customHeight="1">
      <c r="A6402" s="23">
        <f>'8760_Profile'!A6400</f>
        <v>44828.583333333299</v>
      </c>
      <c r="B6402" s="22">
        <f>'8760_Profile'!N6400</f>
        <v>54.991999999999997</v>
      </c>
      <c r="C6402" s="22">
        <f>'8760_Profile'!O6400</f>
        <v>54.991999999999997</v>
      </c>
      <c r="D6402" s="22">
        <f>'8760_Profile'!P6400</f>
        <v>54.991999999999997</v>
      </c>
      <c r="E6402" s="20">
        <f>'8760_Profile'!M6400</f>
        <v>0</v>
      </c>
      <c r="F6402" s="11" t="str">
        <f t="shared" si="99"/>
        <v>Normal export window</v>
      </c>
    </row>
    <row r="6403" spans="1:6" ht="15" customHeight="1">
      <c r="A6403" s="23">
        <f>'8760_Profile'!A6401</f>
        <v>44828.625</v>
      </c>
      <c r="B6403" s="22">
        <f>'8760_Profile'!N6401</f>
        <v>54.991999999999997</v>
      </c>
      <c r="C6403" s="22">
        <f>'8760_Profile'!O6401</f>
        <v>54.991999999999997</v>
      </c>
      <c r="D6403" s="22">
        <f>'8760_Profile'!P6401</f>
        <v>54.991999999999997</v>
      </c>
      <c r="E6403" s="20">
        <f>'8760_Profile'!M6401</f>
        <v>0</v>
      </c>
      <c r="F6403" s="11" t="str">
        <f t="shared" si="99"/>
        <v>Normal export window</v>
      </c>
    </row>
    <row r="6404" spans="1:6" ht="15" customHeight="1">
      <c r="A6404" s="23">
        <f>'8760_Profile'!A6402</f>
        <v>44828.666666666701</v>
      </c>
      <c r="B6404" s="22">
        <f>'8760_Profile'!N6402</f>
        <v>54.991999999999997</v>
      </c>
      <c r="C6404" s="22">
        <f>'8760_Profile'!O6402</f>
        <v>54.991999999999997</v>
      </c>
      <c r="D6404" s="22">
        <f>'8760_Profile'!P6402</f>
        <v>54.991999999999997</v>
      </c>
      <c r="E6404" s="20">
        <f>'8760_Profile'!M6402</f>
        <v>0</v>
      </c>
      <c r="F6404" s="11" t="str">
        <f t="shared" ref="F6404:F6467" si="100">IF(E6404=1,"Summer low-load CA constraint window","Normal export window")</f>
        <v>Normal export window</v>
      </c>
    </row>
    <row r="6405" spans="1:6" ht="15" customHeight="1">
      <c r="A6405" s="23">
        <f>'8760_Profile'!A6403</f>
        <v>44828.708333333299</v>
      </c>
      <c r="B6405" s="22">
        <f>'8760_Profile'!N6403</f>
        <v>54.991999999999997</v>
      </c>
      <c r="C6405" s="22">
        <f>'8760_Profile'!O6403</f>
        <v>54.991999999999997</v>
      </c>
      <c r="D6405" s="22">
        <f>'8760_Profile'!P6403</f>
        <v>54.991999999999997</v>
      </c>
      <c r="E6405" s="20">
        <f>'8760_Profile'!M6403</f>
        <v>0</v>
      </c>
      <c r="F6405" s="11" t="str">
        <f t="shared" si="100"/>
        <v>Normal export window</v>
      </c>
    </row>
    <row r="6406" spans="1:6" ht="15" customHeight="1">
      <c r="A6406" s="23">
        <f>'8760_Profile'!A6404</f>
        <v>44828.75</v>
      </c>
      <c r="B6406" s="22">
        <f>'8760_Profile'!N6404</f>
        <v>54.991999999999997</v>
      </c>
      <c r="C6406" s="22">
        <f>'8760_Profile'!O6404</f>
        <v>54.991999999999997</v>
      </c>
      <c r="D6406" s="22">
        <f>'8760_Profile'!P6404</f>
        <v>54.991999999999997</v>
      </c>
      <c r="E6406" s="20">
        <f>'8760_Profile'!M6404</f>
        <v>0</v>
      </c>
      <c r="F6406" s="11" t="str">
        <f t="shared" si="100"/>
        <v>Normal export window</v>
      </c>
    </row>
    <row r="6407" spans="1:6" ht="15" customHeight="1">
      <c r="A6407" s="23">
        <f>'8760_Profile'!A6405</f>
        <v>44828.791666666701</v>
      </c>
      <c r="B6407" s="22">
        <f>'8760_Profile'!N6405</f>
        <v>54.991999999999997</v>
      </c>
      <c r="C6407" s="22">
        <f>'8760_Profile'!O6405</f>
        <v>54.991999999999997</v>
      </c>
      <c r="D6407" s="22">
        <f>'8760_Profile'!P6405</f>
        <v>54.991999999999997</v>
      </c>
      <c r="E6407" s="20">
        <f>'8760_Profile'!M6405</f>
        <v>0</v>
      </c>
      <c r="F6407" s="11" t="str">
        <f t="shared" si="100"/>
        <v>Normal export window</v>
      </c>
    </row>
    <row r="6408" spans="1:6" ht="15" customHeight="1">
      <c r="A6408" s="23">
        <f>'8760_Profile'!A6406</f>
        <v>44828.833333333299</v>
      </c>
      <c r="B6408" s="22">
        <f>'8760_Profile'!N6406</f>
        <v>54.991999999999997</v>
      </c>
      <c r="C6408" s="22">
        <f>'8760_Profile'!O6406</f>
        <v>54.991999999999997</v>
      </c>
      <c r="D6408" s="22">
        <f>'8760_Profile'!P6406</f>
        <v>54.991999999999997</v>
      </c>
      <c r="E6408" s="20">
        <f>'8760_Profile'!M6406</f>
        <v>0</v>
      </c>
      <c r="F6408" s="11" t="str">
        <f t="shared" si="100"/>
        <v>Normal export window</v>
      </c>
    </row>
    <row r="6409" spans="1:6" ht="15" customHeight="1">
      <c r="A6409" s="23">
        <f>'8760_Profile'!A6407</f>
        <v>44828.875</v>
      </c>
      <c r="B6409" s="22">
        <f>'8760_Profile'!N6407</f>
        <v>54.991999999999997</v>
      </c>
      <c r="C6409" s="22">
        <f>'8760_Profile'!O6407</f>
        <v>54.991999999999997</v>
      </c>
      <c r="D6409" s="22">
        <f>'8760_Profile'!P6407</f>
        <v>54.991999999999997</v>
      </c>
      <c r="E6409" s="20">
        <f>'8760_Profile'!M6407</f>
        <v>0</v>
      </c>
      <c r="F6409" s="11" t="str">
        <f t="shared" si="100"/>
        <v>Normal export window</v>
      </c>
    </row>
    <row r="6410" spans="1:6" ht="15" customHeight="1">
      <c r="A6410" s="23">
        <f>'8760_Profile'!A6408</f>
        <v>44828.916666666701</v>
      </c>
      <c r="B6410" s="22">
        <f>'8760_Profile'!N6408</f>
        <v>54.991999999999997</v>
      </c>
      <c r="C6410" s="22">
        <f>'8760_Profile'!O6408</f>
        <v>54.991999999999997</v>
      </c>
      <c r="D6410" s="22">
        <f>'8760_Profile'!P6408</f>
        <v>54.991999999999997</v>
      </c>
      <c r="E6410" s="20">
        <f>'8760_Profile'!M6408</f>
        <v>0</v>
      </c>
      <c r="F6410" s="11" t="str">
        <f t="shared" si="100"/>
        <v>Normal export window</v>
      </c>
    </row>
    <row r="6411" spans="1:6" ht="15" customHeight="1">
      <c r="A6411" s="23">
        <f>'8760_Profile'!A6409</f>
        <v>44828.958333333299</v>
      </c>
      <c r="B6411" s="22">
        <f>'8760_Profile'!N6409</f>
        <v>54.991999999999997</v>
      </c>
      <c r="C6411" s="22">
        <f>'8760_Profile'!O6409</f>
        <v>54.991999999999997</v>
      </c>
      <c r="D6411" s="22">
        <f>'8760_Profile'!P6409</f>
        <v>54.991999999999997</v>
      </c>
      <c r="E6411" s="20">
        <f>'8760_Profile'!M6409</f>
        <v>0</v>
      </c>
      <c r="F6411" s="11" t="str">
        <f t="shared" si="100"/>
        <v>Normal export window</v>
      </c>
    </row>
    <row r="6412" spans="1:6" ht="15" customHeight="1">
      <c r="A6412" s="23">
        <f>'8760_Profile'!A6410</f>
        <v>44829</v>
      </c>
      <c r="B6412" s="22">
        <f>'8760_Profile'!N6410</f>
        <v>54.991999999999997</v>
      </c>
      <c r="C6412" s="22">
        <f>'8760_Profile'!O6410</f>
        <v>54.991999999999997</v>
      </c>
      <c r="D6412" s="22">
        <f>'8760_Profile'!P6410</f>
        <v>54.991999999999997</v>
      </c>
      <c r="E6412" s="20">
        <f>'8760_Profile'!M6410</f>
        <v>0</v>
      </c>
      <c r="F6412" s="11" t="str">
        <f t="shared" si="100"/>
        <v>Normal export window</v>
      </c>
    </row>
    <row r="6413" spans="1:6" ht="15" customHeight="1">
      <c r="A6413" s="23">
        <f>'8760_Profile'!A6411</f>
        <v>44829.041666666701</v>
      </c>
      <c r="B6413" s="22">
        <f>'8760_Profile'!N6411</f>
        <v>54.991999999999997</v>
      </c>
      <c r="C6413" s="22">
        <f>'8760_Profile'!O6411</f>
        <v>54.991999999999997</v>
      </c>
      <c r="D6413" s="22">
        <f>'8760_Profile'!P6411</f>
        <v>54.991999999999997</v>
      </c>
      <c r="E6413" s="20">
        <f>'8760_Profile'!M6411</f>
        <v>0</v>
      </c>
      <c r="F6413" s="11" t="str">
        <f t="shared" si="100"/>
        <v>Normal export window</v>
      </c>
    </row>
    <row r="6414" spans="1:6" ht="15" customHeight="1">
      <c r="A6414" s="23">
        <f>'8760_Profile'!A6412</f>
        <v>44829.083333333299</v>
      </c>
      <c r="B6414" s="22">
        <f>'8760_Profile'!N6412</f>
        <v>54.991999999999997</v>
      </c>
      <c r="C6414" s="22">
        <f>'8760_Profile'!O6412</f>
        <v>54.991999999999997</v>
      </c>
      <c r="D6414" s="22">
        <f>'8760_Profile'!P6412</f>
        <v>54.991999999999997</v>
      </c>
      <c r="E6414" s="20">
        <f>'8760_Profile'!M6412</f>
        <v>0</v>
      </c>
      <c r="F6414" s="11" t="str">
        <f t="shared" si="100"/>
        <v>Normal export window</v>
      </c>
    </row>
    <row r="6415" spans="1:6" ht="15" customHeight="1">
      <c r="A6415" s="23">
        <f>'8760_Profile'!A6413</f>
        <v>44829.125</v>
      </c>
      <c r="B6415" s="22">
        <f>'8760_Profile'!N6413</f>
        <v>54.991999999999997</v>
      </c>
      <c r="C6415" s="22">
        <f>'8760_Profile'!O6413</f>
        <v>54.991999999999997</v>
      </c>
      <c r="D6415" s="22">
        <f>'8760_Profile'!P6413</f>
        <v>54.991999999999997</v>
      </c>
      <c r="E6415" s="20">
        <f>'8760_Profile'!M6413</f>
        <v>0</v>
      </c>
      <c r="F6415" s="11" t="str">
        <f t="shared" si="100"/>
        <v>Normal export window</v>
      </c>
    </row>
    <row r="6416" spans="1:6" ht="15" customHeight="1">
      <c r="A6416" s="23">
        <f>'8760_Profile'!A6414</f>
        <v>44829.166666666701</v>
      </c>
      <c r="B6416" s="22">
        <f>'8760_Profile'!N6414</f>
        <v>54.991999999999997</v>
      </c>
      <c r="C6416" s="22">
        <f>'8760_Profile'!O6414</f>
        <v>54.991999999999997</v>
      </c>
      <c r="D6416" s="22">
        <f>'8760_Profile'!P6414</f>
        <v>54.991999999999997</v>
      </c>
      <c r="E6416" s="20">
        <f>'8760_Profile'!M6414</f>
        <v>0</v>
      </c>
      <c r="F6416" s="11" t="str">
        <f t="shared" si="100"/>
        <v>Normal export window</v>
      </c>
    </row>
    <row r="6417" spans="1:6" ht="15" customHeight="1">
      <c r="A6417" s="23">
        <f>'8760_Profile'!A6415</f>
        <v>44829.208333333299</v>
      </c>
      <c r="B6417" s="22">
        <f>'8760_Profile'!N6415</f>
        <v>54.991999999999997</v>
      </c>
      <c r="C6417" s="22">
        <f>'8760_Profile'!O6415</f>
        <v>54.991999999999997</v>
      </c>
      <c r="D6417" s="22">
        <f>'8760_Profile'!P6415</f>
        <v>54.991999999999997</v>
      </c>
      <c r="E6417" s="20">
        <f>'8760_Profile'!M6415</f>
        <v>0</v>
      </c>
      <c r="F6417" s="11" t="str">
        <f t="shared" si="100"/>
        <v>Normal export window</v>
      </c>
    </row>
    <row r="6418" spans="1:6" ht="15" customHeight="1">
      <c r="A6418" s="23">
        <f>'8760_Profile'!A6416</f>
        <v>44829.25</v>
      </c>
      <c r="B6418" s="22">
        <f>'8760_Profile'!N6416</f>
        <v>54.991999999999997</v>
      </c>
      <c r="C6418" s="22">
        <f>'8760_Profile'!O6416</f>
        <v>54.991999999999997</v>
      </c>
      <c r="D6418" s="22">
        <f>'8760_Profile'!P6416</f>
        <v>54.991999999999997</v>
      </c>
      <c r="E6418" s="20">
        <f>'8760_Profile'!M6416</f>
        <v>0</v>
      </c>
      <c r="F6418" s="11" t="str">
        <f t="shared" si="100"/>
        <v>Normal export window</v>
      </c>
    </row>
    <row r="6419" spans="1:6" ht="15" customHeight="1">
      <c r="A6419" s="23">
        <f>'8760_Profile'!A6417</f>
        <v>44829.291666666701</v>
      </c>
      <c r="B6419" s="22">
        <f>'8760_Profile'!N6417</f>
        <v>54.991999999999997</v>
      </c>
      <c r="C6419" s="22">
        <f>'8760_Profile'!O6417</f>
        <v>54.991999999999997</v>
      </c>
      <c r="D6419" s="22">
        <f>'8760_Profile'!P6417</f>
        <v>54.991999999999997</v>
      </c>
      <c r="E6419" s="20">
        <f>'8760_Profile'!M6417</f>
        <v>0</v>
      </c>
      <c r="F6419" s="11" t="str">
        <f t="shared" si="100"/>
        <v>Normal export window</v>
      </c>
    </row>
    <row r="6420" spans="1:6" ht="15" customHeight="1">
      <c r="A6420" s="23">
        <f>'8760_Profile'!A6418</f>
        <v>44829.333333333299</v>
      </c>
      <c r="B6420" s="22">
        <f>'8760_Profile'!N6418</f>
        <v>54.991999999999997</v>
      </c>
      <c r="C6420" s="22">
        <f>'8760_Profile'!O6418</f>
        <v>54.991999999999997</v>
      </c>
      <c r="D6420" s="22">
        <f>'8760_Profile'!P6418</f>
        <v>54.991999999999997</v>
      </c>
      <c r="E6420" s="20">
        <f>'8760_Profile'!M6418</f>
        <v>0</v>
      </c>
      <c r="F6420" s="11" t="str">
        <f t="shared" si="100"/>
        <v>Normal export window</v>
      </c>
    </row>
    <row r="6421" spans="1:6" ht="15" customHeight="1">
      <c r="A6421" s="23">
        <f>'8760_Profile'!A6419</f>
        <v>44829.375</v>
      </c>
      <c r="B6421" s="22">
        <f>'8760_Profile'!N6419</f>
        <v>54.991999999999997</v>
      </c>
      <c r="C6421" s="22">
        <f>'8760_Profile'!O6419</f>
        <v>54.991999999999997</v>
      </c>
      <c r="D6421" s="22">
        <f>'8760_Profile'!P6419</f>
        <v>54.991999999999997</v>
      </c>
      <c r="E6421" s="20">
        <f>'8760_Profile'!M6419</f>
        <v>0</v>
      </c>
      <c r="F6421" s="11" t="str">
        <f t="shared" si="100"/>
        <v>Normal export window</v>
      </c>
    </row>
    <row r="6422" spans="1:6" ht="15" customHeight="1">
      <c r="A6422" s="23">
        <f>'8760_Profile'!A6420</f>
        <v>44829.416666666701</v>
      </c>
      <c r="B6422" s="22">
        <f>'8760_Profile'!N6420</f>
        <v>54.991999999999997</v>
      </c>
      <c r="C6422" s="22">
        <f>'8760_Profile'!O6420</f>
        <v>54.991999999999997</v>
      </c>
      <c r="D6422" s="22">
        <f>'8760_Profile'!P6420</f>
        <v>54.991999999999997</v>
      </c>
      <c r="E6422" s="20">
        <f>'8760_Profile'!M6420</f>
        <v>0</v>
      </c>
      <c r="F6422" s="11" t="str">
        <f t="shared" si="100"/>
        <v>Normal export window</v>
      </c>
    </row>
    <row r="6423" spans="1:6" ht="15" customHeight="1">
      <c r="A6423" s="23">
        <f>'8760_Profile'!A6421</f>
        <v>44829.458333333299</v>
      </c>
      <c r="B6423" s="22">
        <f>'8760_Profile'!N6421</f>
        <v>54.991999999999997</v>
      </c>
      <c r="C6423" s="22">
        <f>'8760_Profile'!O6421</f>
        <v>54.991999999999997</v>
      </c>
      <c r="D6423" s="22">
        <f>'8760_Profile'!P6421</f>
        <v>54.991999999999997</v>
      </c>
      <c r="E6423" s="20">
        <f>'8760_Profile'!M6421</f>
        <v>0</v>
      </c>
      <c r="F6423" s="11" t="str">
        <f t="shared" si="100"/>
        <v>Normal export window</v>
      </c>
    </row>
    <row r="6424" spans="1:6" ht="15" customHeight="1">
      <c r="A6424" s="23">
        <f>'8760_Profile'!A6422</f>
        <v>44829.5</v>
      </c>
      <c r="B6424" s="22">
        <f>'8760_Profile'!N6422</f>
        <v>54.991999999999997</v>
      </c>
      <c r="C6424" s="22">
        <f>'8760_Profile'!O6422</f>
        <v>54.991999999999997</v>
      </c>
      <c r="D6424" s="22">
        <f>'8760_Profile'!P6422</f>
        <v>54.991999999999997</v>
      </c>
      <c r="E6424" s="20">
        <f>'8760_Profile'!M6422</f>
        <v>0</v>
      </c>
      <c r="F6424" s="11" t="str">
        <f t="shared" si="100"/>
        <v>Normal export window</v>
      </c>
    </row>
    <row r="6425" spans="1:6" ht="15" customHeight="1">
      <c r="A6425" s="23">
        <f>'8760_Profile'!A6423</f>
        <v>44829.541666666701</v>
      </c>
      <c r="B6425" s="22">
        <f>'8760_Profile'!N6423</f>
        <v>54.991999999999997</v>
      </c>
      <c r="C6425" s="22">
        <f>'8760_Profile'!O6423</f>
        <v>54.991999999999997</v>
      </c>
      <c r="D6425" s="22">
        <f>'8760_Profile'!P6423</f>
        <v>54.991999999999997</v>
      </c>
      <c r="E6425" s="20">
        <f>'8760_Profile'!M6423</f>
        <v>0</v>
      </c>
      <c r="F6425" s="11" t="str">
        <f t="shared" si="100"/>
        <v>Normal export window</v>
      </c>
    </row>
    <row r="6426" spans="1:6" ht="15" customHeight="1">
      <c r="A6426" s="23">
        <f>'8760_Profile'!A6424</f>
        <v>44829.583333333299</v>
      </c>
      <c r="B6426" s="22">
        <f>'8760_Profile'!N6424</f>
        <v>54.991999999999997</v>
      </c>
      <c r="C6426" s="22">
        <f>'8760_Profile'!O6424</f>
        <v>54.991999999999997</v>
      </c>
      <c r="D6426" s="22">
        <f>'8760_Profile'!P6424</f>
        <v>54.991999999999997</v>
      </c>
      <c r="E6426" s="20">
        <f>'8760_Profile'!M6424</f>
        <v>0</v>
      </c>
      <c r="F6426" s="11" t="str">
        <f t="shared" si="100"/>
        <v>Normal export window</v>
      </c>
    </row>
    <row r="6427" spans="1:6" ht="15" customHeight="1">
      <c r="A6427" s="23">
        <f>'8760_Profile'!A6425</f>
        <v>44829.625</v>
      </c>
      <c r="B6427" s="22">
        <f>'8760_Profile'!N6425</f>
        <v>54.991999999999997</v>
      </c>
      <c r="C6427" s="22">
        <f>'8760_Profile'!O6425</f>
        <v>54.991999999999997</v>
      </c>
      <c r="D6427" s="22">
        <f>'8760_Profile'!P6425</f>
        <v>54.991999999999997</v>
      </c>
      <c r="E6427" s="20">
        <f>'8760_Profile'!M6425</f>
        <v>0</v>
      </c>
      <c r="F6427" s="11" t="str">
        <f t="shared" si="100"/>
        <v>Normal export window</v>
      </c>
    </row>
    <row r="6428" spans="1:6" ht="15" customHeight="1">
      <c r="A6428" s="23">
        <f>'8760_Profile'!A6426</f>
        <v>44829.666666666701</v>
      </c>
      <c r="B6428" s="22">
        <f>'8760_Profile'!N6426</f>
        <v>54.991999999999997</v>
      </c>
      <c r="C6428" s="22">
        <f>'8760_Profile'!O6426</f>
        <v>54.991999999999997</v>
      </c>
      <c r="D6428" s="22">
        <f>'8760_Profile'!P6426</f>
        <v>54.991999999999997</v>
      </c>
      <c r="E6428" s="20">
        <f>'8760_Profile'!M6426</f>
        <v>0</v>
      </c>
      <c r="F6428" s="11" t="str">
        <f t="shared" si="100"/>
        <v>Normal export window</v>
      </c>
    </row>
    <row r="6429" spans="1:6" ht="15" customHeight="1">
      <c r="A6429" s="23">
        <f>'8760_Profile'!A6427</f>
        <v>44829.708333333299</v>
      </c>
      <c r="B6429" s="22">
        <f>'8760_Profile'!N6427</f>
        <v>54.991999999999997</v>
      </c>
      <c r="C6429" s="22">
        <f>'8760_Profile'!O6427</f>
        <v>54.991999999999997</v>
      </c>
      <c r="D6429" s="22">
        <f>'8760_Profile'!P6427</f>
        <v>54.991999999999997</v>
      </c>
      <c r="E6429" s="20">
        <f>'8760_Profile'!M6427</f>
        <v>0</v>
      </c>
      <c r="F6429" s="11" t="str">
        <f t="shared" si="100"/>
        <v>Normal export window</v>
      </c>
    </row>
    <row r="6430" spans="1:6" ht="15" customHeight="1">
      <c r="A6430" s="23">
        <f>'8760_Profile'!A6428</f>
        <v>44829.75</v>
      </c>
      <c r="B6430" s="22">
        <f>'8760_Profile'!N6428</f>
        <v>54.991999999999997</v>
      </c>
      <c r="C6430" s="22">
        <f>'8760_Profile'!O6428</f>
        <v>54.991999999999997</v>
      </c>
      <c r="D6430" s="22">
        <f>'8760_Profile'!P6428</f>
        <v>54.991999999999997</v>
      </c>
      <c r="E6430" s="20">
        <f>'8760_Profile'!M6428</f>
        <v>0</v>
      </c>
      <c r="F6430" s="11" t="str">
        <f t="shared" si="100"/>
        <v>Normal export window</v>
      </c>
    </row>
    <row r="6431" spans="1:6" ht="15" customHeight="1">
      <c r="A6431" s="23">
        <f>'8760_Profile'!A6429</f>
        <v>44829.791666666701</v>
      </c>
      <c r="B6431" s="22">
        <f>'8760_Profile'!N6429</f>
        <v>54.991999999999997</v>
      </c>
      <c r="C6431" s="22">
        <f>'8760_Profile'!O6429</f>
        <v>54.991999999999997</v>
      </c>
      <c r="D6431" s="22">
        <f>'8760_Profile'!P6429</f>
        <v>54.991999999999997</v>
      </c>
      <c r="E6431" s="20">
        <f>'8760_Profile'!M6429</f>
        <v>0</v>
      </c>
      <c r="F6431" s="11" t="str">
        <f t="shared" si="100"/>
        <v>Normal export window</v>
      </c>
    </row>
    <row r="6432" spans="1:6" ht="15" customHeight="1">
      <c r="A6432" s="23">
        <f>'8760_Profile'!A6430</f>
        <v>44829.833333333299</v>
      </c>
      <c r="B6432" s="22">
        <f>'8760_Profile'!N6430</f>
        <v>54.991999999999997</v>
      </c>
      <c r="C6432" s="22">
        <f>'8760_Profile'!O6430</f>
        <v>54.991999999999997</v>
      </c>
      <c r="D6432" s="22">
        <f>'8760_Profile'!P6430</f>
        <v>54.991999999999997</v>
      </c>
      <c r="E6432" s="20">
        <f>'8760_Profile'!M6430</f>
        <v>0</v>
      </c>
      <c r="F6432" s="11" t="str">
        <f t="shared" si="100"/>
        <v>Normal export window</v>
      </c>
    </row>
    <row r="6433" spans="1:6" ht="15" customHeight="1">
      <c r="A6433" s="23">
        <f>'8760_Profile'!A6431</f>
        <v>44829.875</v>
      </c>
      <c r="B6433" s="22">
        <f>'8760_Profile'!N6431</f>
        <v>54.991999999999997</v>
      </c>
      <c r="C6433" s="22">
        <f>'8760_Profile'!O6431</f>
        <v>54.991999999999997</v>
      </c>
      <c r="D6433" s="22">
        <f>'8760_Profile'!P6431</f>
        <v>54.991999999999997</v>
      </c>
      <c r="E6433" s="20">
        <f>'8760_Profile'!M6431</f>
        <v>0</v>
      </c>
      <c r="F6433" s="11" t="str">
        <f t="shared" si="100"/>
        <v>Normal export window</v>
      </c>
    </row>
    <row r="6434" spans="1:6" ht="15" customHeight="1">
      <c r="A6434" s="23">
        <f>'8760_Profile'!A6432</f>
        <v>44829.916666666701</v>
      </c>
      <c r="B6434" s="22">
        <f>'8760_Profile'!N6432</f>
        <v>54.991999999999997</v>
      </c>
      <c r="C6434" s="22">
        <f>'8760_Profile'!O6432</f>
        <v>54.991999999999997</v>
      </c>
      <c r="D6434" s="22">
        <f>'8760_Profile'!P6432</f>
        <v>54.991999999999997</v>
      </c>
      <c r="E6434" s="20">
        <f>'8760_Profile'!M6432</f>
        <v>0</v>
      </c>
      <c r="F6434" s="11" t="str">
        <f t="shared" si="100"/>
        <v>Normal export window</v>
      </c>
    </row>
    <row r="6435" spans="1:6" ht="15" customHeight="1">
      <c r="A6435" s="23">
        <f>'8760_Profile'!A6433</f>
        <v>44829.958333333299</v>
      </c>
      <c r="B6435" s="22">
        <f>'8760_Profile'!N6433</f>
        <v>54.991999999999997</v>
      </c>
      <c r="C6435" s="22">
        <f>'8760_Profile'!O6433</f>
        <v>54.991999999999997</v>
      </c>
      <c r="D6435" s="22">
        <f>'8760_Profile'!P6433</f>
        <v>54.991999999999997</v>
      </c>
      <c r="E6435" s="20">
        <f>'8760_Profile'!M6433</f>
        <v>0</v>
      </c>
      <c r="F6435" s="11" t="str">
        <f t="shared" si="100"/>
        <v>Normal export window</v>
      </c>
    </row>
    <row r="6436" spans="1:6" ht="15" customHeight="1">
      <c r="A6436" s="23">
        <f>'8760_Profile'!A6434</f>
        <v>44830</v>
      </c>
      <c r="B6436" s="22">
        <f>'8760_Profile'!N6434</f>
        <v>54.991999999999997</v>
      </c>
      <c r="C6436" s="22">
        <f>'8760_Profile'!O6434</f>
        <v>54.991999999999997</v>
      </c>
      <c r="D6436" s="22">
        <f>'8760_Profile'!P6434</f>
        <v>54.991999999999997</v>
      </c>
      <c r="E6436" s="20">
        <f>'8760_Profile'!M6434</f>
        <v>0</v>
      </c>
      <c r="F6436" s="11" t="str">
        <f t="shared" si="100"/>
        <v>Normal export window</v>
      </c>
    </row>
    <row r="6437" spans="1:6" ht="15" customHeight="1">
      <c r="A6437" s="23">
        <f>'8760_Profile'!A6435</f>
        <v>44830.041666666701</v>
      </c>
      <c r="B6437" s="22">
        <f>'8760_Profile'!N6435</f>
        <v>54.991999999999997</v>
      </c>
      <c r="C6437" s="22">
        <f>'8760_Profile'!O6435</f>
        <v>54.991999999999997</v>
      </c>
      <c r="D6437" s="22">
        <f>'8760_Profile'!P6435</f>
        <v>54.991999999999997</v>
      </c>
      <c r="E6437" s="20">
        <f>'8760_Profile'!M6435</f>
        <v>0</v>
      </c>
      <c r="F6437" s="11" t="str">
        <f t="shared" si="100"/>
        <v>Normal export window</v>
      </c>
    </row>
    <row r="6438" spans="1:6" ht="15" customHeight="1">
      <c r="A6438" s="23">
        <f>'8760_Profile'!A6436</f>
        <v>44830.083333333299</v>
      </c>
      <c r="B6438" s="22">
        <f>'8760_Profile'!N6436</f>
        <v>54.991999999999997</v>
      </c>
      <c r="C6438" s="22">
        <f>'8760_Profile'!O6436</f>
        <v>54.991999999999997</v>
      </c>
      <c r="D6438" s="22">
        <f>'8760_Profile'!P6436</f>
        <v>54.991999999999997</v>
      </c>
      <c r="E6438" s="20">
        <f>'8760_Profile'!M6436</f>
        <v>0</v>
      </c>
      <c r="F6438" s="11" t="str">
        <f t="shared" si="100"/>
        <v>Normal export window</v>
      </c>
    </row>
    <row r="6439" spans="1:6" ht="15" customHeight="1">
      <c r="A6439" s="23">
        <f>'8760_Profile'!A6437</f>
        <v>44830.125</v>
      </c>
      <c r="B6439" s="22">
        <f>'8760_Profile'!N6437</f>
        <v>54.991999999999997</v>
      </c>
      <c r="C6439" s="22">
        <f>'8760_Profile'!O6437</f>
        <v>54.991999999999997</v>
      </c>
      <c r="D6439" s="22">
        <f>'8760_Profile'!P6437</f>
        <v>54.991999999999997</v>
      </c>
      <c r="E6439" s="20">
        <f>'8760_Profile'!M6437</f>
        <v>0</v>
      </c>
      <c r="F6439" s="11" t="str">
        <f t="shared" si="100"/>
        <v>Normal export window</v>
      </c>
    </row>
    <row r="6440" spans="1:6" ht="15" customHeight="1">
      <c r="A6440" s="23">
        <f>'8760_Profile'!A6438</f>
        <v>44830.166666666701</v>
      </c>
      <c r="B6440" s="22">
        <f>'8760_Profile'!N6438</f>
        <v>54.991999999999997</v>
      </c>
      <c r="C6440" s="22">
        <f>'8760_Profile'!O6438</f>
        <v>54.991999999999997</v>
      </c>
      <c r="D6440" s="22">
        <f>'8760_Profile'!P6438</f>
        <v>54.991999999999997</v>
      </c>
      <c r="E6440" s="20">
        <f>'8760_Profile'!M6438</f>
        <v>0</v>
      </c>
      <c r="F6440" s="11" t="str">
        <f t="shared" si="100"/>
        <v>Normal export window</v>
      </c>
    </row>
    <row r="6441" spans="1:6" ht="15" customHeight="1">
      <c r="A6441" s="23">
        <f>'8760_Profile'!A6439</f>
        <v>44830.208333333299</v>
      </c>
      <c r="B6441" s="22">
        <f>'8760_Profile'!N6439</f>
        <v>54.991999999999997</v>
      </c>
      <c r="C6441" s="22">
        <f>'8760_Profile'!O6439</f>
        <v>54.991999999999997</v>
      </c>
      <c r="D6441" s="22">
        <f>'8760_Profile'!P6439</f>
        <v>54.991999999999997</v>
      </c>
      <c r="E6441" s="20">
        <f>'8760_Profile'!M6439</f>
        <v>0</v>
      </c>
      <c r="F6441" s="11" t="str">
        <f t="shared" si="100"/>
        <v>Normal export window</v>
      </c>
    </row>
    <row r="6442" spans="1:6" ht="15" customHeight="1">
      <c r="A6442" s="23">
        <f>'8760_Profile'!A6440</f>
        <v>44830.25</v>
      </c>
      <c r="B6442" s="22">
        <f>'8760_Profile'!N6440</f>
        <v>54.991999999999997</v>
      </c>
      <c r="C6442" s="22">
        <f>'8760_Profile'!O6440</f>
        <v>54.991999999999997</v>
      </c>
      <c r="D6442" s="22">
        <f>'8760_Profile'!P6440</f>
        <v>54.991999999999997</v>
      </c>
      <c r="E6442" s="20">
        <f>'8760_Profile'!M6440</f>
        <v>0</v>
      </c>
      <c r="F6442" s="11" t="str">
        <f t="shared" si="100"/>
        <v>Normal export window</v>
      </c>
    </row>
    <row r="6443" spans="1:6" ht="15" customHeight="1">
      <c r="A6443" s="23">
        <f>'8760_Profile'!A6441</f>
        <v>44830.291666666701</v>
      </c>
      <c r="B6443" s="22">
        <f>'8760_Profile'!N6441</f>
        <v>54.991999999999997</v>
      </c>
      <c r="C6443" s="22">
        <f>'8760_Profile'!O6441</f>
        <v>54.991999999999997</v>
      </c>
      <c r="D6443" s="22">
        <f>'8760_Profile'!P6441</f>
        <v>54.991999999999997</v>
      </c>
      <c r="E6443" s="20">
        <f>'8760_Profile'!M6441</f>
        <v>0</v>
      </c>
      <c r="F6443" s="11" t="str">
        <f t="shared" si="100"/>
        <v>Normal export window</v>
      </c>
    </row>
    <row r="6444" spans="1:6" ht="15" customHeight="1">
      <c r="A6444" s="23">
        <f>'8760_Profile'!A6442</f>
        <v>44830.333333333299</v>
      </c>
      <c r="B6444" s="22">
        <f>'8760_Profile'!N6442</f>
        <v>54.991999999999997</v>
      </c>
      <c r="C6444" s="22">
        <f>'8760_Profile'!O6442</f>
        <v>54.991999999999997</v>
      </c>
      <c r="D6444" s="22">
        <f>'8760_Profile'!P6442</f>
        <v>54.991999999999997</v>
      </c>
      <c r="E6444" s="20">
        <f>'8760_Profile'!M6442</f>
        <v>0</v>
      </c>
      <c r="F6444" s="11" t="str">
        <f t="shared" si="100"/>
        <v>Normal export window</v>
      </c>
    </row>
    <row r="6445" spans="1:6" ht="15" customHeight="1">
      <c r="A6445" s="23">
        <f>'8760_Profile'!A6443</f>
        <v>44830.375</v>
      </c>
      <c r="B6445" s="22">
        <f>'8760_Profile'!N6443</f>
        <v>54.991999999999997</v>
      </c>
      <c r="C6445" s="22">
        <f>'8760_Profile'!O6443</f>
        <v>54.991999999999997</v>
      </c>
      <c r="D6445" s="22">
        <f>'8760_Profile'!P6443</f>
        <v>54.991999999999997</v>
      </c>
      <c r="E6445" s="20">
        <f>'8760_Profile'!M6443</f>
        <v>0</v>
      </c>
      <c r="F6445" s="11" t="str">
        <f t="shared" si="100"/>
        <v>Normal export window</v>
      </c>
    </row>
    <row r="6446" spans="1:6" ht="15" customHeight="1">
      <c r="A6446" s="23">
        <f>'8760_Profile'!A6444</f>
        <v>44830.416666666701</v>
      </c>
      <c r="B6446" s="22">
        <f>'8760_Profile'!N6444</f>
        <v>54.991999999999997</v>
      </c>
      <c r="C6446" s="22">
        <f>'8760_Profile'!O6444</f>
        <v>54.991999999999997</v>
      </c>
      <c r="D6446" s="22">
        <f>'8760_Profile'!P6444</f>
        <v>54.991999999999997</v>
      </c>
      <c r="E6446" s="20">
        <f>'8760_Profile'!M6444</f>
        <v>0</v>
      </c>
      <c r="F6446" s="11" t="str">
        <f t="shared" si="100"/>
        <v>Normal export window</v>
      </c>
    </row>
    <row r="6447" spans="1:6" ht="15" customHeight="1">
      <c r="A6447" s="23">
        <f>'8760_Profile'!A6445</f>
        <v>44830.458333333299</v>
      </c>
      <c r="B6447" s="22">
        <f>'8760_Profile'!N6445</f>
        <v>54.991999999999997</v>
      </c>
      <c r="C6447" s="22">
        <f>'8760_Profile'!O6445</f>
        <v>54.991999999999997</v>
      </c>
      <c r="D6447" s="22">
        <f>'8760_Profile'!P6445</f>
        <v>54.991999999999997</v>
      </c>
      <c r="E6447" s="20">
        <f>'8760_Profile'!M6445</f>
        <v>0</v>
      </c>
      <c r="F6447" s="11" t="str">
        <f t="shared" si="100"/>
        <v>Normal export window</v>
      </c>
    </row>
    <row r="6448" spans="1:6" ht="15" customHeight="1">
      <c r="A6448" s="23">
        <f>'8760_Profile'!A6446</f>
        <v>44830.5</v>
      </c>
      <c r="B6448" s="22">
        <f>'8760_Profile'!N6446</f>
        <v>54.991999999999997</v>
      </c>
      <c r="C6448" s="22">
        <f>'8760_Profile'!O6446</f>
        <v>54.991999999999997</v>
      </c>
      <c r="D6448" s="22">
        <f>'8760_Profile'!P6446</f>
        <v>54.991999999999997</v>
      </c>
      <c r="E6448" s="20">
        <f>'8760_Profile'!M6446</f>
        <v>0</v>
      </c>
      <c r="F6448" s="11" t="str">
        <f t="shared" si="100"/>
        <v>Normal export window</v>
      </c>
    </row>
    <row r="6449" spans="1:6" ht="15" customHeight="1">
      <c r="A6449" s="23">
        <f>'8760_Profile'!A6447</f>
        <v>44830.541666666701</v>
      </c>
      <c r="B6449" s="22">
        <f>'8760_Profile'!N6447</f>
        <v>54.991999999999997</v>
      </c>
      <c r="C6449" s="22">
        <f>'8760_Profile'!O6447</f>
        <v>54.991999999999997</v>
      </c>
      <c r="D6449" s="22">
        <f>'8760_Profile'!P6447</f>
        <v>54.991999999999997</v>
      </c>
      <c r="E6449" s="20">
        <f>'8760_Profile'!M6447</f>
        <v>0</v>
      </c>
      <c r="F6449" s="11" t="str">
        <f t="shared" si="100"/>
        <v>Normal export window</v>
      </c>
    </row>
    <row r="6450" spans="1:6" ht="15" customHeight="1">
      <c r="A6450" s="23">
        <f>'8760_Profile'!A6448</f>
        <v>44830.583333333299</v>
      </c>
      <c r="B6450" s="22">
        <f>'8760_Profile'!N6448</f>
        <v>54.991999999999997</v>
      </c>
      <c r="C6450" s="22">
        <f>'8760_Profile'!O6448</f>
        <v>54.991999999999997</v>
      </c>
      <c r="D6450" s="22">
        <f>'8760_Profile'!P6448</f>
        <v>54.991999999999997</v>
      </c>
      <c r="E6450" s="20">
        <f>'8760_Profile'!M6448</f>
        <v>0</v>
      </c>
      <c r="F6450" s="11" t="str">
        <f t="shared" si="100"/>
        <v>Normal export window</v>
      </c>
    </row>
    <row r="6451" spans="1:6" ht="15" customHeight="1">
      <c r="A6451" s="23">
        <f>'8760_Profile'!A6449</f>
        <v>44830.625</v>
      </c>
      <c r="B6451" s="22">
        <f>'8760_Profile'!N6449</f>
        <v>54.991999999999997</v>
      </c>
      <c r="C6451" s="22">
        <f>'8760_Profile'!O6449</f>
        <v>54.991999999999997</v>
      </c>
      <c r="D6451" s="22">
        <f>'8760_Profile'!P6449</f>
        <v>54.991999999999997</v>
      </c>
      <c r="E6451" s="20">
        <f>'8760_Profile'!M6449</f>
        <v>0</v>
      </c>
      <c r="F6451" s="11" t="str">
        <f t="shared" si="100"/>
        <v>Normal export window</v>
      </c>
    </row>
    <row r="6452" spans="1:6" ht="15" customHeight="1">
      <c r="A6452" s="23">
        <f>'8760_Profile'!A6450</f>
        <v>44830.666666666701</v>
      </c>
      <c r="B6452" s="22">
        <f>'8760_Profile'!N6450</f>
        <v>54.991999999999997</v>
      </c>
      <c r="C6452" s="22">
        <f>'8760_Profile'!O6450</f>
        <v>54.991999999999997</v>
      </c>
      <c r="D6452" s="22">
        <f>'8760_Profile'!P6450</f>
        <v>54.991999999999997</v>
      </c>
      <c r="E6452" s="20">
        <f>'8760_Profile'!M6450</f>
        <v>0</v>
      </c>
      <c r="F6452" s="11" t="str">
        <f t="shared" si="100"/>
        <v>Normal export window</v>
      </c>
    </row>
    <row r="6453" spans="1:6" ht="15" customHeight="1">
      <c r="A6453" s="23">
        <f>'8760_Profile'!A6451</f>
        <v>44830.708333333299</v>
      </c>
      <c r="B6453" s="22">
        <f>'8760_Profile'!N6451</f>
        <v>54.991999999999997</v>
      </c>
      <c r="C6453" s="22">
        <f>'8760_Profile'!O6451</f>
        <v>54.991999999999997</v>
      </c>
      <c r="D6453" s="22">
        <f>'8760_Profile'!P6451</f>
        <v>54.991999999999997</v>
      </c>
      <c r="E6453" s="20">
        <f>'8760_Profile'!M6451</f>
        <v>0</v>
      </c>
      <c r="F6453" s="11" t="str">
        <f t="shared" si="100"/>
        <v>Normal export window</v>
      </c>
    </row>
    <row r="6454" spans="1:6" ht="15" customHeight="1">
      <c r="A6454" s="23">
        <f>'8760_Profile'!A6452</f>
        <v>44830.75</v>
      </c>
      <c r="B6454" s="22">
        <f>'8760_Profile'!N6452</f>
        <v>54.991999999999997</v>
      </c>
      <c r="C6454" s="22">
        <f>'8760_Profile'!O6452</f>
        <v>54.991999999999997</v>
      </c>
      <c r="D6454" s="22">
        <f>'8760_Profile'!P6452</f>
        <v>54.991999999999997</v>
      </c>
      <c r="E6454" s="20">
        <f>'8760_Profile'!M6452</f>
        <v>0</v>
      </c>
      <c r="F6454" s="11" t="str">
        <f t="shared" si="100"/>
        <v>Normal export window</v>
      </c>
    </row>
    <row r="6455" spans="1:6" ht="15" customHeight="1">
      <c r="A6455" s="23">
        <f>'8760_Profile'!A6453</f>
        <v>44830.791666666701</v>
      </c>
      <c r="B6455" s="22">
        <f>'8760_Profile'!N6453</f>
        <v>54.991999999999997</v>
      </c>
      <c r="C6455" s="22">
        <f>'8760_Profile'!O6453</f>
        <v>54.991999999999997</v>
      </c>
      <c r="D6455" s="22">
        <f>'8760_Profile'!P6453</f>
        <v>54.991999999999997</v>
      </c>
      <c r="E6455" s="20">
        <f>'8760_Profile'!M6453</f>
        <v>0</v>
      </c>
      <c r="F6455" s="11" t="str">
        <f t="shared" si="100"/>
        <v>Normal export window</v>
      </c>
    </row>
    <row r="6456" spans="1:6" ht="15" customHeight="1">
      <c r="A6456" s="23">
        <f>'8760_Profile'!A6454</f>
        <v>44830.833333333299</v>
      </c>
      <c r="B6456" s="22">
        <f>'8760_Profile'!N6454</f>
        <v>54.991999999999997</v>
      </c>
      <c r="C6456" s="22">
        <f>'8760_Profile'!O6454</f>
        <v>54.991999999999997</v>
      </c>
      <c r="D6456" s="22">
        <f>'8760_Profile'!P6454</f>
        <v>54.991999999999997</v>
      </c>
      <c r="E6456" s="20">
        <f>'8760_Profile'!M6454</f>
        <v>0</v>
      </c>
      <c r="F6456" s="11" t="str">
        <f t="shared" si="100"/>
        <v>Normal export window</v>
      </c>
    </row>
    <row r="6457" spans="1:6" ht="15" customHeight="1">
      <c r="A6457" s="23">
        <f>'8760_Profile'!A6455</f>
        <v>44830.875</v>
      </c>
      <c r="B6457" s="22">
        <f>'8760_Profile'!N6455</f>
        <v>54.991999999999997</v>
      </c>
      <c r="C6457" s="22">
        <f>'8760_Profile'!O6455</f>
        <v>54.991999999999997</v>
      </c>
      <c r="D6457" s="22">
        <f>'8760_Profile'!P6455</f>
        <v>54.991999999999997</v>
      </c>
      <c r="E6457" s="20">
        <f>'8760_Profile'!M6455</f>
        <v>0</v>
      </c>
      <c r="F6457" s="11" t="str">
        <f t="shared" si="100"/>
        <v>Normal export window</v>
      </c>
    </row>
    <row r="6458" spans="1:6" ht="15" customHeight="1">
      <c r="A6458" s="23">
        <f>'8760_Profile'!A6456</f>
        <v>44830.916666666701</v>
      </c>
      <c r="B6458" s="22">
        <f>'8760_Profile'!N6456</f>
        <v>54.991999999999997</v>
      </c>
      <c r="C6458" s="22">
        <f>'8760_Profile'!O6456</f>
        <v>54.991999999999997</v>
      </c>
      <c r="D6458" s="22">
        <f>'8760_Profile'!P6456</f>
        <v>54.991999999999997</v>
      </c>
      <c r="E6458" s="20">
        <f>'8760_Profile'!M6456</f>
        <v>0</v>
      </c>
      <c r="F6458" s="11" t="str">
        <f t="shared" si="100"/>
        <v>Normal export window</v>
      </c>
    </row>
    <row r="6459" spans="1:6" ht="15" customHeight="1">
      <c r="A6459" s="23">
        <f>'8760_Profile'!A6457</f>
        <v>44830.958333333299</v>
      </c>
      <c r="B6459" s="22">
        <f>'8760_Profile'!N6457</f>
        <v>54.991999999999997</v>
      </c>
      <c r="C6459" s="22">
        <f>'8760_Profile'!O6457</f>
        <v>54.991999999999997</v>
      </c>
      <c r="D6459" s="22">
        <f>'8760_Profile'!P6457</f>
        <v>54.991999999999997</v>
      </c>
      <c r="E6459" s="20">
        <f>'8760_Profile'!M6457</f>
        <v>0</v>
      </c>
      <c r="F6459" s="11" t="str">
        <f t="shared" si="100"/>
        <v>Normal export window</v>
      </c>
    </row>
    <row r="6460" spans="1:6" ht="15" customHeight="1">
      <c r="A6460" s="23">
        <f>'8760_Profile'!A6458</f>
        <v>44831</v>
      </c>
      <c r="B6460" s="22">
        <f>'8760_Profile'!N6458</f>
        <v>54.991999999999997</v>
      </c>
      <c r="C6460" s="22">
        <f>'8760_Profile'!O6458</f>
        <v>54.991999999999997</v>
      </c>
      <c r="D6460" s="22">
        <f>'8760_Profile'!P6458</f>
        <v>54.991999999999997</v>
      </c>
      <c r="E6460" s="20">
        <f>'8760_Profile'!M6458</f>
        <v>0</v>
      </c>
      <c r="F6460" s="11" t="str">
        <f t="shared" si="100"/>
        <v>Normal export window</v>
      </c>
    </row>
    <row r="6461" spans="1:6" ht="15" customHeight="1">
      <c r="A6461" s="23">
        <f>'8760_Profile'!A6459</f>
        <v>44831.041666666701</v>
      </c>
      <c r="B6461" s="22">
        <f>'8760_Profile'!N6459</f>
        <v>54.991999999999997</v>
      </c>
      <c r="C6461" s="22">
        <f>'8760_Profile'!O6459</f>
        <v>54.991999999999997</v>
      </c>
      <c r="D6461" s="22">
        <f>'8760_Profile'!P6459</f>
        <v>54.991999999999997</v>
      </c>
      <c r="E6461" s="20">
        <f>'8760_Profile'!M6459</f>
        <v>0</v>
      </c>
      <c r="F6461" s="11" t="str">
        <f t="shared" si="100"/>
        <v>Normal export window</v>
      </c>
    </row>
    <row r="6462" spans="1:6" ht="15" customHeight="1">
      <c r="A6462" s="23">
        <f>'8760_Profile'!A6460</f>
        <v>44831.083333333299</v>
      </c>
      <c r="B6462" s="22">
        <f>'8760_Profile'!N6460</f>
        <v>54.991999999999997</v>
      </c>
      <c r="C6462" s="22">
        <f>'8760_Profile'!O6460</f>
        <v>54.991999999999997</v>
      </c>
      <c r="D6462" s="22">
        <f>'8760_Profile'!P6460</f>
        <v>54.991999999999997</v>
      </c>
      <c r="E6462" s="20">
        <f>'8760_Profile'!M6460</f>
        <v>0</v>
      </c>
      <c r="F6462" s="11" t="str">
        <f t="shared" si="100"/>
        <v>Normal export window</v>
      </c>
    </row>
    <row r="6463" spans="1:6" ht="15" customHeight="1">
      <c r="A6463" s="23">
        <f>'8760_Profile'!A6461</f>
        <v>44831.125</v>
      </c>
      <c r="B6463" s="22">
        <f>'8760_Profile'!N6461</f>
        <v>54.991999999999997</v>
      </c>
      <c r="C6463" s="22">
        <f>'8760_Profile'!O6461</f>
        <v>54.991999999999997</v>
      </c>
      <c r="D6463" s="22">
        <f>'8760_Profile'!P6461</f>
        <v>54.991999999999997</v>
      </c>
      <c r="E6463" s="20">
        <f>'8760_Profile'!M6461</f>
        <v>0</v>
      </c>
      <c r="F6463" s="11" t="str">
        <f t="shared" si="100"/>
        <v>Normal export window</v>
      </c>
    </row>
    <row r="6464" spans="1:6" ht="15" customHeight="1">
      <c r="A6464" s="23">
        <f>'8760_Profile'!A6462</f>
        <v>44831.166666666701</v>
      </c>
      <c r="B6464" s="22">
        <f>'8760_Profile'!N6462</f>
        <v>54.991999999999997</v>
      </c>
      <c r="C6464" s="22">
        <f>'8760_Profile'!O6462</f>
        <v>54.991999999999997</v>
      </c>
      <c r="D6464" s="22">
        <f>'8760_Profile'!P6462</f>
        <v>54.991999999999997</v>
      </c>
      <c r="E6464" s="20">
        <f>'8760_Profile'!M6462</f>
        <v>0</v>
      </c>
      <c r="F6464" s="11" t="str">
        <f t="shared" si="100"/>
        <v>Normal export window</v>
      </c>
    </row>
    <row r="6465" spans="1:6" ht="15" customHeight="1">
      <c r="A6465" s="23">
        <f>'8760_Profile'!A6463</f>
        <v>44831.208333333299</v>
      </c>
      <c r="B6465" s="22">
        <f>'8760_Profile'!N6463</f>
        <v>54.991999999999997</v>
      </c>
      <c r="C6465" s="22">
        <f>'8760_Profile'!O6463</f>
        <v>54.991999999999997</v>
      </c>
      <c r="D6465" s="22">
        <f>'8760_Profile'!P6463</f>
        <v>54.991999999999997</v>
      </c>
      <c r="E6465" s="20">
        <f>'8760_Profile'!M6463</f>
        <v>0</v>
      </c>
      <c r="F6465" s="11" t="str">
        <f t="shared" si="100"/>
        <v>Normal export window</v>
      </c>
    </row>
    <row r="6466" spans="1:6" ht="15" customHeight="1">
      <c r="A6466" s="23">
        <f>'8760_Profile'!A6464</f>
        <v>44831.25</v>
      </c>
      <c r="B6466" s="22">
        <f>'8760_Profile'!N6464</f>
        <v>54.991999999999997</v>
      </c>
      <c r="C6466" s="22">
        <f>'8760_Profile'!O6464</f>
        <v>54.991999999999997</v>
      </c>
      <c r="D6466" s="22">
        <f>'8760_Profile'!P6464</f>
        <v>54.991999999999997</v>
      </c>
      <c r="E6466" s="20">
        <f>'8760_Profile'!M6464</f>
        <v>0</v>
      </c>
      <c r="F6466" s="11" t="str">
        <f t="shared" si="100"/>
        <v>Normal export window</v>
      </c>
    </row>
    <row r="6467" spans="1:6" ht="15" customHeight="1">
      <c r="A6467" s="23">
        <f>'8760_Profile'!A6465</f>
        <v>44831.291666666701</v>
      </c>
      <c r="B6467" s="22">
        <f>'8760_Profile'!N6465</f>
        <v>54.991999999999997</v>
      </c>
      <c r="C6467" s="22">
        <f>'8760_Profile'!O6465</f>
        <v>54.991999999999997</v>
      </c>
      <c r="D6467" s="22">
        <f>'8760_Profile'!P6465</f>
        <v>54.991999999999997</v>
      </c>
      <c r="E6467" s="20">
        <f>'8760_Profile'!M6465</f>
        <v>0</v>
      </c>
      <c r="F6467" s="11" t="str">
        <f t="shared" si="100"/>
        <v>Normal export window</v>
      </c>
    </row>
    <row r="6468" spans="1:6" ht="15" customHeight="1">
      <c r="A6468" s="23">
        <f>'8760_Profile'!A6466</f>
        <v>44831.333333333299</v>
      </c>
      <c r="B6468" s="22">
        <f>'8760_Profile'!N6466</f>
        <v>54.991999999999997</v>
      </c>
      <c r="C6468" s="22">
        <f>'8760_Profile'!O6466</f>
        <v>54.991999999999997</v>
      </c>
      <c r="D6468" s="22">
        <f>'8760_Profile'!P6466</f>
        <v>54.991999999999997</v>
      </c>
      <c r="E6468" s="20">
        <f>'8760_Profile'!M6466</f>
        <v>0</v>
      </c>
      <c r="F6468" s="11" t="str">
        <f t="shared" ref="F6468:F6531" si="101">IF(E6468=1,"Summer low-load CA constraint window","Normal export window")</f>
        <v>Normal export window</v>
      </c>
    </row>
    <row r="6469" spans="1:6" ht="15" customHeight="1">
      <c r="A6469" s="23">
        <f>'8760_Profile'!A6467</f>
        <v>44831.375</v>
      </c>
      <c r="B6469" s="22">
        <f>'8760_Profile'!N6467</f>
        <v>54.991999999999997</v>
      </c>
      <c r="C6469" s="22">
        <f>'8760_Profile'!O6467</f>
        <v>54.991999999999997</v>
      </c>
      <c r="D6469" s="22">
        <f>'8760_Profile'!P6467</f>
        <v>54.991999999999997</v>
      </c>
      <c r="E6469" s="20">
        <f>'8760_Profile'!M6467</f>
        <v>0</v>
      </c>
      <c r="F6469" s="11" t="str">
        <f t="shared" si="101"/>
        <v>Normal export window</v>
      </c>
    </row>
    <row r="6470" spans="1:6" ht="15" customHeight="1">
      <c r="A6470" s="23">
        <f>'8760_Profile'!A6468</f>
        <v>44831.416666666701</v>
      </c>
      <c r="B6470" s="22">
        <f>'8760_Profile'!N6468</f>
        <v>54.991999999999997</v>
      </c>
      <c r="C6470" s="22">
        <f>'8760_Profile'!O6468</f>
        <v>54.991999999999997</v>
      </c>
      <c r="D6470" s="22">
        <f>'8760_Profile'!P6468</f>
        <v>54.991999999999997</v>
      </c>
      <c r="E6470" s="20">
        <f>'8760_Profile'!M6468</f>
        <v>0</v>
      </c>
      <c r="F6470" s="11" t="str">
        <f t="shared" si="101"/>
        <v>Normal export window</v>
      </c>
    </row>
    <row r="6471" spans="1:6" ht="15" customHeight="1">
      <c r="A6471" s="23">
        <f>'8760_Profile'!A6469</f>
        <v>44831.458333333299</v>
      </c>
      <c r="B6471" s="22">
        <f>'8760_Profile'!N6469</f>
        <v>54.991999999999997</v>
      </c>
      <c r="C6471" s="22">
        <f>'8760_Profile'!O6469</f>
        <v>54.991999999999997</v>
      </c>
      <c r="D6471" s="22">
        <f>'8760_Profile'!P6469</f>
        <v>54.991999999999997</v>
      </c>
      <c r="E6471" s="20">
        <f>'8760_Profile'!M6469</f>
        <v>0</v>
      </c>
      <c r="F6471" s="11" t="str">
        <f t="shared" si="101"/>
        <v>Normal export window</v>
      </c>
    </row>
    <row r="6472" spans="1:6" ht="15" customHeight="1">
      <c r="A6472" s="23">
        <f>'8760_Profile'!A6470</f>
        <v>44831.5</v>
      </c>
      <c r="B6472" s="22">
        <f>'8760_Profile'!N6470</f>
        <v>54.991999999999997</v>
      </c>
      <c r="C6472" s="22">
        <f>'8760_Profile'!O6470</f>
        <v>54.991999999999997</v>
      </c>
      <c r="D6472" s="22">
        <f>'8760_Profile'!P6470</f>
        <v>54.991999999999997</v>
      </c>
      <c r="E6472" s="20">
        <f>'8760_Profile'!M6470</f>
        <v>0</v>
      </c>
      <c r="F6472" s="11" t="str">
        <f t="shared" si="101"/>
        <v>Normal export window</v>
      </c>
    </row>
    <row r="6473" spans="1:6" ht="15" customHeight="1">
      <c r="A6473" s="23">
        <f>'8760_Profile'!A6471</f>
        <v>44831.541666666701</v>
      </c>
      <c r="B6473" s="22">
        <f>'8760_Profile'!N6471</f>
        <v>54.991999999999997</v>
      </c>
      <c r="C6473" s="22">
        <f>'8760_Profile'!O6471</f>
        <v>54.991999999999997</v>
      </c>
      <c r="D6473" s="22">
        <f>'8760_Profile'!P6471</f>
        <v>54.991999999999997</v>
      </c>
      <c r="E6473" s="20">
        <f>'8760_Profile'!M6471</f>
        <v>0</v>
      </c>
      <c r="F6473" s="11" t="str">
        <f t="shared" si="101"/>
        <v>Normal export window</v>
      </c>
    </row>
    <row r="6474" spans="1:6" ht="15" customHeight="1">
      <c r="A6474" s="23">
        <f>'8760_Profile'!A6472</f>
        <v>44831.583333333299</v>
      </c>
      <c r="B6474" s="22">
        <f>'8760_Profile'!N6472</f>
        <v>54.991999999999997</v>
      </c>
      <c r="C6474" s="22">
        <f>'8760_Profile'!O6472</f>
        <v>54.991999999999997</v>
      </c>
      <c r="D6474" s="22">
        <f>'8760_Profile'!P6472</f>
        <v>54.991999999999997</v>
      </c>
      <c r="E6474" s="20">
        <f>'8760_Profile'!M6472</f>
        <v>0</v>
      </c>
      <c r="F6474" s="11" t="str">
        <f t="shared" si="101"/>
        <v>Normal export window</v>
      </c>
    </row>
    <row r="6475" spans="1:6" ht="15" customHeight="1">
      <c r="A6475" s="23">
        <f>'8760_Profile'!A6473</f>
        <v>44831.625</v>
      </c>
      <c r="B6475" s="22">
        <f>'8760_Profile'!N6473</f>
        <v>54.991999999999997</v>
      </c>
      <c r="C6475" s="22">
        <f>'8760_Profile'!O6473</f>
        <v>54.991999999999997</v>
      </c>
      <c r="D6475" s="22">
        <f>'8760_Profile'!P6473</f>
        <v>54.991999999999997</v>
      </c>
      <c r="E6475" s="20">
        <f>'8760_Profile'!M6473</f>
        <v>0</v>
      </c>
      <c r="F6475" s="11" t="str">
        <f t="shared" si="101"/>
        <v>Normal export window</v>
      </c>
    </row>
    <row r="6476" spans="1:6" ht="15" customHeight="1">
      <c r="A6476" s="23">
        <f>'8760_Profile'!A6474</f>
        <v>44831.666666666701</v>
      </c>
      <c r="B6476" s="22">
        <f>'8760_Profile'!N6474</f>
        <v>54.991999999999997</v>
      </c>
      <c r="C6476" s="22">
        <f>'8760_Profile'!O6474</f>
        <v>54.991999999999997</v>
      </c>
      <c r="D6476" s="22">
        <f>'8760_Profile'!P6474</f>
        <v>54.991999999999997</v>
      </c>
      <c r="E6476" s="20">
        <f>'8760_Profile'!M6474</f>
        <v>0</v>
      </c>
      <c r="F6476" s="11" t="str">
        <f t="shared" si="101"/>
        <v>Normal export window</v>
      </c>
    </row>
    <row r="6477" spans="1:6" ht="15" customHeight="1">
      <c r="A6477" s="23">
        <f>'8760_Profile'!A6475</f>
        <v>44831.708333333299</v>
      </c>
      <c r="B6477" s="22">
        <f>'8760_Profile'!N6475</f>
        <v>54.991999999999997</v>
      </c>
      <c r="C6477" s="22">
        <f>'8760_Profile'!O6475</f>
        <v>54.991999999999997</v>
      </c>
      <c r="D6477" s="22">
        <f>'8760_Profile'!P6475</f>
        <v>54.991999999999997</v>
      </c>
      <c r="E6477" s="20">
        <f>'8760_Profile'!M6475</f>
        <v>0</v>
      </c>
      <c r="F6477" s="11" t="str">
        <f t="shared" si="101"/>
        <v>Normal export window</v>
      </c>
    </row>
    <row r="6478" spans="1:6" ht="15" customHeight="1">
      <c r="A6478" s="23">
        <f>'8760_Profile'!A6476</f>
        <v>44831.75</v>
      </c>
      <c r="B6478" s="22">
        <f>'8760_Profile'!N6476</f>
        <v>54.991999999999997</v>
      </c>
      <c r="C6478" s="22">
        <f>'8760_Profile'!O6476</f>
        <v>54.991999999999997</v>
      </c>
      <c r="D6478" s="22">
        <f>'8760_Profile'!P6476</f>
        <v>54.991999999999997</v>
      </c>
      <c r="E6478" s="20">
        <f>'8760_Profile'!M6476</f>
        <v>0</v>
      </c>
      <c r="F6478" s="11" t="str">
        <f t="shared" si="101"/>
        <v>Normal export window</v>
      </c>
    </row>
    <row r="6479" spans="1:6" ht="15" customHeight="1">
      <c r="A6479" s="23">
        <f>'8760_Profile'!A6477</f>
        <v>44831.791666666701</v>
      </c>
      <c r="B6479" s="22">
        <f>'8760_Profile'!N6477</f>
        <v>54.991999999999997</v>
      </c>
      <c r="C6479" s="22">
        <f>'8760_Profile'!O6477</f>
        <v>54.991999999999997</v>
      </c>
      <c r="D6479" s="22">
        <f>'8760_Profile'!P6477</f>
        <v>54.991999999999997</v>
      </c>
      <c r="E6479" s="20">
        <f>'8760_Profile'!M6477</f>
        <v>0</v>
      </c>
      <c r="F6479" s="11" t="str">
        <f t="shared" si="101"/>
        <v>Normal export window</v>
      </c>
    </row>
    <row r="6480" spans="1:6" ht="15" customHeight="1">
      <c r="A6480" s="23">
        <f>'8760_Profile'!A6478</f>
        <v>44831.833333333299</v>
      </c>
      <c r="B6480" s="22">
        <f>'8760_Profile'!N6478</f>
        <v>54.991999999999997</v>
      </c>
      <c r="C6480" s="22">
        <f>'8760_Profile'!O6478</f>
        <v>54.991999999999997</v>
      </c>
      <c r="D6480" s="22">
        <f>'8760_Profile'!P6478</f>
        <v>54.991999999999997</v>
      </c>
      <c r="E6480" s="20">
        <f>'8760_Profile'!M6478</f>
        <v>0</v>
      </c>
      <c r="F6480" s="11" t="str">
        <f t="shared" si="101"/>
        <v>Normal export window</v>
      </c>
    </row>
    <row r="6481" spans="1:6" ht="15" customHeight="1">
      <c r="A6481" s="23">
        <f>'8760_Profile'!A6479</f>
        <v>44831.875</v>
      </c>
      <c r="B6481" s="22">
        <f>'8760_Profile'!N6479</f>
        <v>54.991999999999997</v>
      </c>
      <c r="C6481" s="22">
        <f>'8760_Profile'!O6479</f>
        <v>54.991999999999997</v>
      </c>
      <c r="D6481" s="22">
        <f>'8760_Profile'!P6479</f>
        <v>54.991999999999997</v>
      </c>
      <c r="E6481" s="20">
        <f>'8760_Profile'!M6479</f>
        <v>0</v>
      </c>
      <c r="F6481" s="11" t="str">
        <f t="shared" si="101"/>
        <v>Normal export window</v>
      </c>
    </row>
    <row r="6482" spans="1:6" ht="15" customHeight="1">
      <c r="A6482" s="23">
        <f>'8760_Profile'!A6480</f>
        <v>44831.916666666701</v>
      </c>
      <c r="B6482" s="22">
        <f>'8760_Profile'!N6480</f>
        <v>54.991999999999997</v>
      </c>
      <c r="C6482" s="22">
        <f>'8760_Profile'!O6480</f>
        <v>54.991999999999997</v>
      </c>
      <c r="D6482" s="22">
        <f>'8760_Profile'!P6480</f>
        <v>54.991999999999997</v>
      </c>
      <c r="E6482" s="20">
        <f>'8760_Profile'!M6480</f>
        <v>0</v>
      </c>
      <c r="F6482" s="11" t="str">
        <f t="shared" si="101"/>
        <v>Normal export window</v>
      </c>
    </row>
    <row r="6483" spans="1:6" ht="15" customHeight="1">
      <c r="A6483" s="23">
        <f>'8760_Profile'!A6481</f>
        <v>44831.958333333299</v>
      </c>
      <c r="B6483" s="22">
        <f>'8760_Profile'!N6481</f>
        <v>54.991999999999997</v>
      </c>
      <c r="C6483" s="22">
        <f>'8760_Profile'!O6481</f>
        <v>54.991999999999997</v>
      </c>
      <c r="D6483" s="22">
        <f>'8760_Profile'!P6481</f>
        <v>54.991999999999997</v>
      </c>
      <c r="E6483" s="20">
        <f>'8760_Profile'!M6481</f>
        <v>0</v>
      </c>
      <c r="F6483" s="11" t="str">
        <f t="shared" si="101"/>
        <v>Normal export window</v>
      </c>
    </row>
    <row r="6484" spans="1:6" ht="15" customHeight="1">
      <c r="A6484" s="23">
        <f>'8760_Profile'!A6482</f>
        <v>44832</v>
      </c>
      <c r="B6484" s="22">
        <f>'8760_Profile'!N6482</f>
        <v>54.991999999999997</v>
      </c>
      <c r="C6484" s="22">
        <f>'8760_Profile'!O6482</f>
        <v>54.991999999999997</v>
      </c>
      <c r="D6484" s="22">
        <f>'8760_Profile'!P6482</f>
        <v>54.991999999999997</v>
      </c>
      <c r="E6484" s="20">
        <f>'8760_Profile'!M6482</f>
        <v>0</v>
      </c>
      <c r="F6484" s="11" t="str">
        <f t="shared" si="101"/>
        <v>Normal export window</v>
      </c>
    </row>
    <row r="6485" spans="1:6" ht="15" customHeight="1">
      <c r="A6485" s="23">
        <f>'8760_Profile'!A6483</f>
        <v>44832.041666666701</v>
      </c>
      <c r="B6485" s="22">
        <f>'8760_Profile'!N6483</f>
        <v>54.991999999999997</v>
      </c>
      <c r="C6485" s="22">
        <f>'8760_Profile'!O6483</f>
        <v>54.991999999999997</v>
      </c>
      <c r="D6485" s="22">
        <f>'8760_Profile'!P6483</f>
        <v>54.991999999999997</v>
      </c>
      <c r="E6485" s="20">
        <f>'8760_Profile'!M6483</f>
        <v>0</v>
      </c>
      <c r="F6485" s="11" t="str">
        <f t="shared" si="101"/>
        <v>Normal export window</v>
      </c>
    </row>
    <row r="6486" spans="1:6" ht="15" customHeight="1">
      <c r="A6486" s="23">
        <f>'8760_Profile'!A6484</f>
        <v>44832.083333333299</v>
      </c>
      <c r="B6486" s="22">
        <f>'8760_Profile'!N6484</f>
        <v>54.991999999999997</v>
      </c>
      <c r="C6486" s="22">
        <f>'8760_Profile'!O6484</f>
        <v>54.991999999999997</v>
      </c>
      <c r="D6486" s="22">
        <f>'8760_Profile'!P6484</f>
        <v>54.991999999999997</v>
      </c>
      <c r="E6486" s="20">
        <f>'8760_Profile'!M6484</f>
        <v>0</v>
      </c>
      <c r="F6486" s="11" t="str">
        <f t="shared" si="101"/>
        <v>Normal export window</v>
      </c>
    </row>
    <row r="6487" spans="1:6" ht="15" customHeight="1">
      <c r="A6487" s="23">
        <f>'8760_Profile'!A6485</f>
        <v>44832.125</v>
      </c>
      <c r="B6487" s="22">
        <f>'8760_Profile'!N6485</f>
        <v>54.991999999999997</v>
      </c>
      <c r="C6487" s="22">
        <f>'8760_Profile'!O6485</f>
        <v>54.991999999999997</v>
      </c>
      <c r="D6487" s="22">
        <f>'8760_Profile'!P6485</f>
        <v>54.991999999999997</v>
      </c>
      <c r="E6487" s="20">
        <f>'8760_Profile'!M6485</f>
        <v>0</v>
      </c>
      <c r="F6487" s="11" t="str">
        <f t="shared" si="101"/>
        <v>Normal export window</v>
      </c>
    </row>
    <row r="6488" spans="1:6" ht="15" customHeight="1">
      <c r="A6488" s="23">
        <f>'8760_Profile'!A6486</f>
        <v>44832.166666666701</v>
      </c>
      <c r="B6488" s="22">
        <f>'8760_Profile'!N6486</f>
        <v>54.991999999999997</v>
      </c>
      <c r="C6488" s="22">
        <f>'8760_Profile'!O6486</f>
        <v>54.991999999999997</v>
      </c>
      <c r="D6488" s="22">
        <f>'8760_Profile'!P6486</f>
        <v>54.991999999999997</v>
      </c>
      <c r="E6488" s="20">
        <f>'8760_Profile'!M6486</f>
        <v>0</v>
      </c>
      <c r="F6488" s="11" t="str">
        <f t="shared" si="101"/>
        <v>Normal export window</v>
      </c>
    </row>
    <row r="6489" spans="1:6" ht="15" customHeight="1">
      <c r="A6489" s="23">
        <f>'8760_Profile'!A6487</f>
        <v>44832.208333333299</v>
      </c>
      <c r="B6489" s="22">
        <f>'8760_Profile'!N6487</f>
        <v>54.991999999999997</v>
      </c>
      <c r="C6489" s="22">
        <f>'8760_Profile'!O6487</f>
        <v>54.991999999999997</v>
      </c>
      <c r="D6489" s="22">
        <f>'8760_Profile'!P6487</f>
        <v>54.991999999999997</v>
      </c>
      <c r="E6489" s="20">
        <f>'8760_Profile'!M6487</f>
        <v>0</v>
      </c>
      <c r="F6489" s="11" t="str">
        <f t="shared" si="101"/>
        <v>Normal export window</v>
      </c>
    </row>
    <row r="6490" spans="1:6" ht="15" customHeight="1">
      <c r="A6490" s="23">
        <f>'8760_Profile'!A6488</f>
        <v>44832.25</v>
      </c>
      <c r="B6490" s="22">
        <f>'8760_Profile'!N6488</f>
        <v>54.991999999999997</v>
      </c>
      <c r="C6490" s="22">
        <f>'8760_Profile'!O6488</f>
        <v>54.991999999999997</v>
      </c>
      <c r="D6490" s="22">
        <f>'8760_Profile'!P6488</f>
        <v>54.991999999999997</v>
      </c>
      <c r="E6490" s="20">
        <f>'8760_Profile'!M6488</f>
        <v>0</v>
      </c>
      <c r="F6490" s="11" t="str">
        <f t="shared" si="101"/>
        <v>Normal export window</v>
      </c>
    </row>
    <row r="6491" spans="1:6" ht="15" customHeight="1">
      <c r="A6491" s="23">
        <f>'8760_Profile'!A6489</f>
        <v>44832.291666666701</v>
      </c>
      <c r="B6491" s="22">
        <f>'8760_Profile'!N6489</f>
        <v>54.991999999999997</v>
      </c>
      <c r="C6491" s="22">
        <f>'8760_Profile'!O6489</f>
        <v>54.991999999999997</v>
      </c>
      <c r="D6491" s="22">
        <f>'8760_Profile'!P6489</f>
        <v>54.991999999999997</v>
      </c>
      <c r="E6491" s="20">
        <f>'8760_Profile'!M6489</f>
        <v>0</v>
      </c>
      <c r="F6491" s="11" t="str">
        <f t="shared" si="101"/>
        <v>Normal export window</v>
      </c>
    </row>
    <row r="6492" spans="1:6" ht="15" customHeight="1">
      <c r="A6492" s="23">
        <f>'8760_Profile'!A6490</f>
        <v>44832.333333333299</v>
      </c>
      <c r="B6492" s="22">
        <f>'8760_Profile'!N6490</f>
        <v>54.991999999999997</v>
      </c>
      <c r="C6492" s="22">
        <f>'8760_Profile'!O6490</f>
        <v>54.991999999999997</v>
      </c>
      <c r="D6492" s="22">
        <f>'8760_Profile'!P6490</f>
        <v>54.991999999999997</v>
      </c>
      <c r="E6492" s="20">
        <f>'8760_Profile'!M6490</f>
        <v>0</v>
      </c>
      <c r="F6492" s="11" t="str">
        <f t="shared" si="101"/>
        <v>Normal export window</v>
      </c>
    </row>
    <row r="6493" spans="1:6" ht="15" customHeight="1">
      <c r="A6493" s="23">
        <f>'8760_Profile'!A6491</f>
        <v>44832.375</v>
      </c>
      <c r="B6493" s="22">
        <f>'8760_Profile'!N6491</f>
        <v>54.991999999999997</v>
      </c>
      <c r="C6493" s="22">
        <f>'8760_Profile'!O6491</f>
        <v>54.991999999999997</v>
      </c>
      <c r="D6493" s="22">
        <f>'8760_Profile'!P6491</f>
        <v>54.991999999999997</v>
      </c>
      <c r="E6493" s="20">
        <f>'8760_Profile'!M6491</f>
        <v>0</v>
      </c>
      <c r="F6493" s="11" t="str">
        <f t="shared" si="101"/>
        <v>Normal export window</v>
      </c>
    </row>
    <row r="6494" spans="1:6" ht="15" customHeight="1">
      <c r="A6494" s="23">
        <f>'8760_Profile'!A6492</f>
        <v>44832.416666666701</v>
      </c>
      <c r="B6494" s="22">
        <f>'8760_Profile'!N6492</f>
        <v>54.991999999999997</v>
      </c>
      <c r="C6494" s="22">
        <f>'8760_Profile'!O6492</f>
        <v>54.991999999999997</v>
      </c>
      <c r="D6494" s="22">
        <f>'8760_Profile'!P6492</f>
        <v>54.991999999999997</v>
      </c>
      <c r="E6494" s="20">
        <f>'8760_Profile'!M6492</f>
        <v>0</v>
      </c>
      <c r="F6494" s="11" t="str">
        <f t="shared" si="101"/>
        <v>Normal export window</v>
      </c>
    </row>
    <row r="6495" spans="1:6" ht="15" customHeight="1">
      <c r="A6495" s="23">
        <f>'8760_Profile'!A6493</f>
        <v>44832.458333333299</v>
      </c>
      <c r="B6495" s="22">
        <f>'8760_Profile'!N6493</f>
        <v>54.991999999999997</v>
      </c>
      <c r="C6495" s="22">
        <f>'8760_Profile'!O6493</f>
        <v>54.991999999999997</v>
      </c>
      <c r="D6495" s="22">
        <f>'8760_Profile'!P6493</f>
        <v>54.991999999999997</v>
      </c>
      <c r="E6495" s="20">
        <f>'8760_Profile'!M6493</f>
        <v>0</v>
      </c>
      <c r="F6495" s="11" t="str">
        <f t="shared" si="101"/>
        <v>Normal export window</v>
      </c>
    </row>
    <row r="6496" spans="1:6" ht="15" customHeight="1">
      <c r="A6496" s="23">
        <f>'8760_Profile'!A6494</f>
        <v>44832.5</v>
      </c>
      <c r="B6496" s="22">
        <f>'8760_Profile'!N6494</f>
        <v>54.991999999999997</v>
      </c>
      <c r="C6496" s="22">
        <f>'8760_Profile'!O6494</f>
        <v>54.991999999999997</v>
      </c>
      <c r="D6496" s="22">
        <f>'8760_Profile'!P6494</f>
        <v>54.991999999999997</v>
      </c>
      <c r="E6496" s="20">
        <f>'8760_Profile'!M6494</f>
        <v>0</v>
      </c>
      <c r="F6496" s="11" t="str">
        <f t="shared" si="101"/>
        <v>Normal export window</v>
      </c>
    </row>
    <row r="6497" spans="1:6" ht="15" customHeight="1">
      <c r="A6497" s="23">
        <f>'8760_Profile'!A6495</f>
        <v>44832.541666666701</v>
      </c>
      <c r="B6497" s="22">
        <f>'8760_Profile'!N6495</f>
        <v>54.991999999999997</v>
      </c>
      <c r="C6497" s="22">
        <f>'8760_Profile'!O6495</f>
        <v>54.991999999999997</v>
      </c>
      <c r="D6497" s="22">
        <f>'8760_Profile'!P6495</f>
        <v>54.991999999999997</v>
      </c>
      <c r="E6497" s="20">
        <f>'8760_Profile'!M6495</f>
        <v>0</v>
      </c>
      <c r="F6497" s="11" t="str">
        <f t="shared" si="101"/>
        <v>Normal export window</v>
      </c>
    </row>
    <row r="6498" spans="1:6" ht="15" customHeight="1">
      <c r="A6498" s="23">
        <f>'8760_Profile'!A6496</f>
        <v>44832.583333333299</v>
      </c>
      <c r="B6498" s="22">
        <f>'8760_Profile'!N6496</f>
        <v>54.991999999999997</v>
      </c>
      <c r="C6498" s="22">
        <f>'8760_Profile'!O6496</f>
        <v>54.991999999999997</v>
      </c>
      <c r="D6498" s="22">
        <f>'8760_Profile'!P6496</f>
        <v>54.991999999999997</v>
      </c>
      <c r="E6498" s="20">
        <f>'8760_Profile'!M6496</f>
        <v>0</v>
      </c>
      <c r="F6498" s="11" t="str">
        <f t="shared" si="101"/>
        <v>Normal export window</v>
      </c>
    </row>
    <row r="6499" spans="1:6" ht="15" customHeight="1">
      <c r="A6499" s="23">
        <f>'8760_Profile'!A6497</f>
        <v>44832.625</v>
      </c>
      <c r="B6499" s="22">
        <f>'8760_Profile'!N6497</f>
        <v>54.991999999999997</v>
      </c>
      <c r="C6499" s="22">
        <f>'8760_Profile'!O6497</f>
        <v>54.991999999999997</v>
      </c>
      <c r="D6499" s="22">
        <f>'8760_Profile'!P6497</f>
        <v>54.991999999999997</v>
      </c>
      <c r="E6499" s="20">
        <f>'8760_Profile'!M6497</f>
        <v>0</v>
      </c>
      <c r="F6499" s="11" t="str">
        <f t="shared" si="101"/>
        <v>Normal export window</v>
      </c>
    </row>
    <row r="6500" spans="1:6" ht="15" customHeight="1">
      <c r="A6500" s="23">
        <f>'8760_Profile'!A6498</f>
        <v>44832.666666666701</v>
      </c>
      <c r="B6500" s="22">
        <f>'8760_Profile'!N6498</f>
        <v>54.991999999999997</v>
      </c>
      <c r="C6500" s="22">
        <f>'8760_Profile'!O6498</f>
        <v>54.991999999999997</v>
      </c>
      <c r="D6500" s="22">
        <f>'8760_Profile'!P6498</f>
        <v>54.991999999999997</v>
      </c>
      <c r="E6500" s="20">
        <f>'8760_Profile'!M6498</f>
        <v>0</v>
      </c>
      <c r="F6500" s="11" t="str">
        <f t="shared" si="101"/>
        <v>Normal export window</v>
      </c>
    </row>
    <row r="6501" spans="1:6" ht="15" customHeight="1">
      <c r="A6501" s="23">
        <f>'8760_Profile'!A6499</f>
        <v>44832.708333333299</v>
      </c>
      <c r="B6501" s="22">
        <f>'8760_Profile'!N6499</f>
        <v>54.991999999999997</v>
      </c>
      <c r="C6501" s="22">
        <f>'8760_Profile'!O6499</f>
        <v>54.991999999999997</v>
      </c>
      <c r="D6501" s="22">
        <f>'8760_Profile'!P6499</f>
        <v>54.991999999999997</v>
      </c>
      <c r="E6501" s="20">
        <f>'8760_Profile'!M6499</f>
        <v>0</v>
      </c>
      <c r="F6501" s="11" t="str">
        <f t="shared" si="101"/>
        <v>Normal export window</v>
      </c>
    </row>
    <row r="6502" spans="1:6" ht="15" customHeight="1">
      <c r="A6502" s="23">
        <f>'8760_Profile'!A6500</f>
        <v>44832.75</v>
      </c>
      <c r="B6502" s="22">
        <f>'8760_Profile'!N6500</f>
        <v>54.991999999999997</v>
      </c>
      <c r="C6502" s="22">
        <f>'8760_Profile'!O6500</f>
        <v>54.991999999999997</v>
      </c>
      <c r="D6502" s="22">
        <f>'8760_Profile'!P6500</f>
        <v>54.991999999999997</v>
      </c>
      <c r="E6502" s="20">
        <f>'8760_Profile'!M6500</f>
        <v>0</v>
      </c>
      <c r="F6502" s="11" t="str">
        <f t="shared" si="101"/>
        <v>Normal export window</v>
      </c>
    </row>
    <row r="6503" spans="1:6" ht="15" customHeight="1">
      <c r="A6503" s="23">
        <f>'8760_Profile'!A6501</f>
        <v>44832.791666666701</v>
      </c>
      <c r="B6503" s="22">
        <f>'8760_Profile'!N6501</f>
        <v>54.991999999999997</v>
      </c>
      <c r="C6503" s="22">
        <f>'8760_Profile'!O6501</f>
        <v>54.991999999999997</v>
      </c>
      <c r="D6503" s="22">
        <f>'8760_Profile'!P6501</f>
        <v>54.991999999999997</v>
      </c>
      <c r="E6503" s="20">
        <f>'8760_Profile'!M6501</f>
        <v>0</v>
      </c>
      <c r="F6503" s="11" t="str">
        <f t="shared" si="101"/>
        <v>Normal export window</v>
      </c>
    </row>
    <row r="6504" spans="1:6" ht="15" customHeight="1">
      <c r="A6504" s="23">
        <f>'8760_Profile'!A6502</f>
        <v>44832.833333333299</v>
      </c>
      <c r="B6504" s="22">
        <f>'8760_Profile'!N6502</f>
        <v>54.991999999999997</v>
      </c>
      <c r="C6504" s="22">
        <f>'8760_Profile'!O6502</f>
        <v>54.991999999999997</v>
      </c>
      <c r="D6504" s="22">
        <f>'8760_Profile'!P6502</f>
        <v>54.991999999999997</v>
      </c>
      <c r="E6504" s="20">
        <f>'8760_Profile'!M6502</f>
        <v>0</v>
      </c>
      <c r="F6504" s="11" t="str">
        <f t="shared" si="101"/>
        <v>Normal export window</v>
      </c>
    </row>
    <row r="6505" spans="1:6" ht="15" customHeight="1">
      <c r="A6505" s="23">
        <f>'8760_Profile'!A6503</f>
        <v>44832.875</v>
      </c>
      <c r="B6505" s="22">
        <f>'8760_Profile'!N6503</f>
        <v>54.991999999999997</v>
      </c>
      <c r="C6505" s="22">
        <f>'8760_Profile'!O6503</f>
        <v>54.991999999999997</v>
      </c>
      <c r="D6505" s="22">
        <f>'8760_Profile'!P6503</f>
        <v>54.991999999999997</v>
      </c>
      <c r="E6505" s="20">
        <f>'8760_Profile'!M6503</f>
        <v>0</v>
      </c>
      <c r="F6505" s="11" t="str">
        <f t="shared" si="101"/>
        <v>Normal export window</v>
      </c>
    </row>
    <row r="6506" spans="1:6" ht="15" customHeight="1">
      <c r="A6506" s="23">
        <f>'8760_Profile'!A6504</f>
        <v>44832.916666666701</v>
      </c>
      <c r="B6506" s="22">
        <f>'8760_Profile'!N6504</f>
        <v>54.991999999999997</v>
      </c>
      <c r="C6506" s="22">
        <f>'8760_Profile'!O6504</f>
        <v>54.991999999999997</v>
      </c>
      <c r="D6506" s="22">
        <f>'8760_Profile'!P6504</f>
        <v>54.991999999999997</v>
      </c>
      <c r="E6506" s="20">
        <f>'8760_Profile'!M6504</f>
        <v>0</v>
      </c>
      <c r="F6506" s="11" t="str">
        <f t="shared" si="101"/>
        <v>Normal export window</v>
      </c>
    </row>
    <row r="6507" spans="1:6" ht="15" customHeight="1">
      <c r="A6507" s="23">
        <f>'8760_Profile'!A6505</f>
        <v>44832.958333333299</v>
      </c>
      <c r="B6507" s="22">
        <f>'8760_Profile'!N6505</f>
        <v>54.991999999999997</v>
      </c>
      <c r="C6507" s="22">
        <f>'8760_Profile'!O6505</f>
        <v>54.991999999999997</v>
      </c>
      <c r="D6507" s="22">
        <f>'8760_Profile'!P6505</f>
        <v>54.991999999999997</v>
      </c>
      <c r="E6507" s="20">
        <f>'8760_Profile'!M6505</f>
        <v>0</v>
      </c>
      <c r="F6507" s="11" t="str">
        <f t="shared" si="101"/>
        <v>Normal export window</v>
      </c>
    </row>
    <row r="6508" spans="1:6" ht="15" customHeight="1">
      <c r="A6508" s="23">
        <f>'8760_Profile'!A6506</f>
        <v>44833</v>
      </c>
      <c r="B6508" s="22">
        <f>'8760_Profile'!N6506</f>
        <v>54.991999999999997</v>
      </c>
      <c r="C6508" s="22">
        <f>'8760_Profile'!O6506</f>
        <v>54.991999999999997</v>
      </c>
      <c r="D6508" s="22">
        <f>'8760_Profile'!P6506</f>
        <v>54.991999999999997</v>
      </c>
      <c r="E6508" s="20">
        <f>'8760_Profile'!M6506</f>
        <v>0</v>
      </c>
      <c r="F6508" s="11" t="str">
        <f t="shared" si="101"/>
        <v>Normal export window</v>
      </c>
    </row>
    <row r="6509" spans="1:6" ht="15" customHeight="1">
      <c r="A6509" s="23">
        <f>'8760_Profile'!A6507</f>
        <v>44833.041666666701</v>
      </c>
      <c r="B6509" s="22">
        <f>'8760_Profile'!N6507</f>
        <v>54.991999999999997</v>
      </c>
      <c r="C6509" s="22">
        <f>'8760_Profile'!O6507</f>
        <v>54.991999999999997</v>
      </c>
      <c r="D6509" s="22">
        <f>'8760_Profile'!P6507</f>
        <v>54.991999999999997</v>
      </c>
      <c r="E6509" s="20">
        <f>'8760_Profile'!M6507</f>
        <v>0</v>
      </c>
      <c r="F6509" s="11" t="str">
        <f t="shared" si="101"/>
        <v>Normal export window</v>
      </c>
    </row>
    <row r="6510" spans="1:6" ht="15" customHeight="1">
      <c r="A6510" s="23">
        <f>'8760_Profile'!A6508</f>
        <v>44833.083333333299</v>
      </c>
      <c r="B6510" s="22">
        <f>'8760_Profile'!N6508</f>
        <v>54.991999999999997</v>
      </c>
      <c r="C6510" s="22">
        <f>'8760_Profile'!O6508</f>
        <v>54.991999999999997</v>
      </c>
      <c r="D6510" s="22">
        <f>'8760_Profile'!P6508</f>
        <v>54.991999999999997</v>
      </c>
      <c r="E6510" s="20">
        <f>'8760_Profile'!M6508</f>
        <v>0</v>
      </c>
      <c r="F6510" s="11" t="str">
        <f t="shared" si="101"/>
        <v>Normal export window</v>
      </c>
    </row>
    <row r="6511" spans="1:6" ht="15" customHeight="1">
      <c r="A6511" s="23">
        <f>'8760_Profile'!A6509</f>
        <v>44833.125</v>
      </c>
      <c r="B6511" s="22">
        <f>'8760_Profile'!N6509</f>
        <v>54.991999999999997</v>
      </c>
      <c r="C6511" s="22">
        <f>'8760_Profile'!O6509</f>
        <v>54.991999999999997</v>
      </c>
      <c r="D6511" s="22">
        <f>'8760_Profile'!P6509</f>
        <v>54.991999999999997</v>
      </c>
      <c r="E6511" s="20">
        <f>'8760_Profile'!M6509</f>
        <v>0</v>
      </c>
      <c r="F6511" s="11" t="str">
        <f t="shared" si="101"/>
        <v>Normal export window</v>
      </c>
    </row>
    <row r="6512" spans="1:6" ht="15" customHeight="1">
      <c r="A6512" s="23">
        <f>'8760_Profile'!A6510</f>
        <v>44833.166666666701</v>
      </c>
      <c r="B6512" s="22">
        <f>'8760_Profile'!N6510</f>
        <v>54.991999999999997</v>
      </c>
      <c r="C6512" s="22">
        <f>'8760_Profile'!O6510</f>
        <v>54.991999999999997</v>
      </c>
      <c r="D6512" s="22">
        <f>'8760_Profile'!P6510</f>
        <v>54.991999999999997</v>
      </c>
      <c r="E6512" s="20">
        <f>'8760_Profile'!M6510</f>
        <v>0</v>
      </c>
      <c r="F6512" s="11" t="str">
        <f t="shared" si="101"/>
        <v>Normal export window</v>
      </c>
    </row>
    <row r="6513" spans="1:6" ht="15" customHeight="1">
      <c r="A6513" s="23">
        <f>'8760_Profile'!A6511</f>
        <v>44833.208333333299</v>
      </c>
      <c r="B6513" s="22">
        <f>'8760_Profile'!N6511</f>
        <v>54.991999999999997</v>
      </c>
      <c r="C6513" s="22">
        <f>'8760_Profile'!O6511</f>
        <v>54.991999999999997</v>
      </c>
      <c r="D6513" s="22">
        <f>'8760_Profile'!P6511</f>
        <v>54.991999999999997</v>
      </c>
      <c r="E6513" s="20">
        <f>'8760_Profile'!M6511</f>
        <v>0</v>
      </c>
      <c r="F6513" s="11" t="str">
        <f t="shared" si="101"/>
        <v>Normal export window</v>
      </c>
    </row>
    <row r="6514" spans="1:6" ht="15" customHeight="1">
      <c r="A6514" s="23">
        <f>'8760_Profile'!A6512</f>
        <v>44833.25</v>
      </c>
      <c r="B6514" s="22">
        <f>'8760_Profile'!N6512</f>
        <v>54.991999999999997</v>
      </c>
      <c r="C6514" s="22">
        <f>'8760_Profile'!O6512</f>
        <v>54.991999999999997</v>
      </c>
      <c r="D6514" s="22">
        <f>'8760_Profile'!P6512</f>
        <v>54.991999999999997</v>
      </c>
      <c r="E6514" s="20">
        <f>'8760_Profile'!M6512</f>
        <v>0</v>
      </c>
      <c r="F6514" s="11" t="str">
        <f t="shared" si="101"/>
        <v>Normal export window</v>
      </c>
    </row>
    <row r="6515" spans="1:6" ht="15" customHeight="1">
      <c r="A6515" s="23">
        <f>'8760_Profile'!A6513</f>
        <v>44833.291666666701</v>
      </c>
      <c r="B6515" s="22">
        <f>'8760_Profile'!N6513</f>
        <v>54.991999999999997</v>
      </c>
      <c r="C6515" s="22">
        <f>'8760_Profile'!O6513</f>
        <v>54.991999999999997</v>
      </c>
      <c r="D6515" s="22">
        <f>'8760_Profile'!P6513</f>
        <v>54.991999999999997</v>
      </c>
      <c r="E6515" s="20">
        <f>'8760_Profile'!M6513</f>
        <v>0</v>
      </c>
      <c r="F6515" s="11" t="str">
        <f t="shared" si="101"/>
        <v>Normal export window</v>
      </c>
    </row>
    <row r="6516" spans="1:6" ht="15" customHeight="1">
      <c r="A6516" s="23">
        <f>'8760_Profile'!A6514</f>
        <v>44833.333333333299</v>
      </c>
      <c r="B6516" s="22">
        <f>'8760_Profile'!N6514</f>
        <v>54.991999999999997</v>
      </c>
      <c r="C6516" s="22">
        <f>'8760_Profile'!O6514</f>
        <v>54.991999999999997</v>
      </c>
      <c r="D6516" s="22">
        <f>'8760_Profile'!P6514</f>
        <v>54.991999999999997</v>
      </c>
      <c r="E6516" s="20">
        <f>'8760_Profile'!M6514</f>
        <v>0</v>
      </c>
      <c r="F6516" s="11" t="str">
        <f t="shared" si="101"/>
        <v>Normal export window</v>
      </c>
    </row>
    <row r="6517" spans="1:6" ht="15" customHeight="1">
      <c r="A6517" s="23">
        <f>'8760_Profile'!A6515</f>
        <v>44833.375</v>
      </c>
      <c r="B6517" s="22">
        <f>'8760_Profile'!N6515</f>
        <v>54.991999999999997</v>
      </c>
      <c r="C6517" s="22">
        <f>'8760_Profile'!O6515</f>
        <v>54.991999999999997</v>
      </c>
      <c r="D6517" s="22">
        <f>'8760_Profile'!P6515</f>
        <v>54.991999999999997</v>
      </c>
      <c r="E6517" s="20">
        <f>'8760_Profile'!M6515</f>
        <v>0</v>
      </c>
      <c r="F6517" s="11" t="str">
        <f t="shared" si="101"/>
        <v>Normal export window</v>
      </c>
    </row>
    <row r="6518" spans="1:6" ht="15" customHeight="1">
      <c r="A6518" s="23">
        <f>'8760_Profile'!A6516</f>
        <v>44833.416666666701</v>
      </c>
      <c r="B6518" s="22">
        <f>'8760_Profile'!N6516</f>
        <v>54.991999999999997</v>
      </c>
      <c r="C6518" s="22">
        <f>'8760_Profile'!O6516</f>
        <v>54.991999999999997</v>
      </c>
      <c r="D6518" s="22">
        <f>'8760_Profile'!P6516</f>
        <v>54.991999999999997</v>
      </c>
      <c r="E6518" s="20">
        <f>'8760_Profile'!M6516</f>
        <v>0</v>
      </c>
      <c r="F6518" s="11" t="str">
        <f t="shared" si="101"/>
        <v>Normal export window</v>
      </c>
    </row>
    <row r="6519" spans="1:6" ht="15" customHeight="1">
      <c r="A6519" s="23">
        <f>'8760_Profile'!A6517</f>
        <v>44833.458333333299</v>
      </c>
      <c r="B6519" s="22">
        <f>'8760_Profile'!N6517</f>
        <v>54.991999999999997</v>
      </c>
      <c r="C6519" s="22">
        <f>'8760_Profile'!O6517</f>
        <v>54.991999999999997</v>
      </c>
      <c r="D6519" s="22">
        <f>'8760_Profile'!P6517</f>
        <v>54.991999999999997</v>
      </c>
      <c r="E6519" s="20">
        <f>'8760_Profile'!M6517</f>
        <v>0</v>
      </c>
      <c r="F6519" s="11" t="str">
        <f t="shared" si="101"/>
        <v>Normal export window</v>
      </c>
    </row>
    <row r="6520" spans="1:6" ht="15" customHeight="1">
      <c r="A6520" s="23">
        <f>'8760_Profile'!A6518</f>
        <v>44833.5</v>
      </c>
      <c r="B6520" s="22">
        <f>'8760_Profile'!N6518</f>
        <v>54.991999999999997</v>
      </c>
      <c r="C6520" s="22">
        <f>'8760_Profile'!O6518</f>
        <v>54.991999999999997</v>
      </c>
      <c r="D6520" s="22">
        <f>'8760_Profile'!P6518</f>
        <v>54.991999999999997</v>
      </c>
      <c r="E6520" s="20">
        <f>'8760_Profile'!M6518</f>
        <v>0</v>
      </c>
      <c r="F6520" s="11" t="str">
        <f t="shared" si="101"/>
        <v>Normal export window</v>
      </c>
    </row>
    <row r="6521" spans="1:6" ht="15" customHeight="1">
      <c r="A6521" s="23">
        <f>'8760_Profile'!A6519</f>
        <v>44833.541666666701</v>
      </c>
      <c r="B6521" s="22">
        <f>'8760_Profile'!N6519</f>
        <v>54.991999999999997</v>
      </c>
      <c r="C6521" s="22">
        <f>'8760_Profile'!O6519</f>
        <v>54.991999999999997</v>
      </c>
      <c r="D6521" s="22">
        <f>'8760_Profile'!P6519</f>
        <v>54.991999999999997</v>
      </c>
      <c r="E6521" s="20">
        <f>'8760_Profile'!M6519</f>
        <v>0</v>
      </c>
      <c r="F6521" s="11" t="str">
        <f t="shared" si="101"/>
        <v>Normal export window</v>
      </c>
    </row>
    <row r="6522" spans="1:6" ht="15" customHeight="1">
      <c r="A6522" s="23">
        <f>'8760_Profile'!A6520</f>
        <v>44833.583333333299</v>
      </c>
      <c r="B6522" s="22">
        <f>'8760_Profile'!N6520</f>
        <v>54.991999999999997</v>
      </c>
      <c r="C6522" s="22">
        <f>'8760_Profile'!O6520</f>
        <v>54.991999999999997</v>
      </c>
      <c r="D6522" s="22">
        <f>'8760_Profile'!P6520</f>
        <v>54.991999999999997</v>
      </c>
      <c r="E6522" s="20">
        <f>'8760_Profile'!M6520</f>
        <v>0</v>
      </c>
      <c r="F6522" s="11" t="str">
        <f t="shared" si="101"/>
        <v>Normal export window</v>
      </c>
    </row>
    <row r="6523" spans="1:6" ht="15" customHeight="1">
      <c r="A6523" s="23">
        <f>'8760_Profile'!A6521</f>
        <v>44833.625</v>
      </c>
      <c r="B6523" s="22">
        <f>'8760_Profile'!N6521</f>
        <v>54.991999999999997</v>
      </c>
      <c r="C6523" s="22">
        <f>'8760_Profile'!O6521</f>
        <v>54.991999999999997</v>
      </c>
      <c r="D6523" s="22">
        <f>'8760_Profile'!P6521</f>
        <v>54.991999999999997</v>
      </c>
      <c r="E6523" s="20">
        <f>'8760_Profile'!M6521</f>
        <v>0</v>
      </c>
      <c r="F6523" s="11" t="str">
        <f t="shared" si="101"/>
        <v>Normal export window</v>
      </c>
    </row>
    <row r="6524" spans="1:6" ht="15" customHeight="1">
      <c r="A6524" s="23">
        <f>'8760_Profile'!A6522</f>
        <v>44833.666666666701</v>
      </c>
      <c r="B6524" s="22">
        <f>'8760_Profile'!N6522</f>
        <v>54.991999999999997</v>
      </c>
      <c r="C6524" s="22">
        <f>'8760_Profile'!O6522</f>
        <v>54.991999999999997</v>
      </c>
      <c r="D6524" s="22">
        <f>'8760_Profile'!P6522</f>
        <v>54.991999999999997</v>
      </c>
      <c r="E6524" s="20">
        <f>'8760_Profile'!M6522</f>
        <v>0</v>
      </c>
      <c r="F6524" s="11" t="str">
        <f t="shared" si="101"/>
        <v>Normal export window</v>
      </c>
    </row>
    <row r="6525" spans="1:6" ht="15" customHeight="1">
      <c r="A6525" s="23">
        <f>'8760_Profile'!A6523</f>
        <v>44833.708333333299</v>
      </c>
      <c r="B6525" s="22">
        <f>'8760_Profile'!N6523</f>
        <v>54.991999999999997</v>
      </c>
      <c r="C6525" s="22">
        <f>'8760_Profile'!O6523</f>
        <v>54.991999999999997</v>
      </c>
      <c r="D6525" s="22">
        <f>'8760_Profile'!P6523</f>
        <v>54.991999999999997</v>
      </c>
      <c r="E6525" s="20">
        <f>'8760_Profile'!M6523</f>
        <v>0</v>
      </c>
      <c r="F6525" s="11" t="str">
        <f t="shared" si="101"/>
        <v>Normal export window</v>
      </c>
    </row>
    <row r="6526" spans="1:6" ht="15" customHeight="1">
      <c r="A6526" s="23">
        <f>'8760_Profile'!A6524</f>
        <v>44833.75</v>
      </c>
      <c r="B6526" s="22">
        <f>'8760_Profile'!N6524</f>
        <v>54.991999999999997</v>
      </c>
      <c r="C6526" s="22">
        <f>'8760_Profile'!O6524</f>
        <v>54.991999999999997</v>
      </c>
      <c r="D6526" s="22">
        <f>'8760_Profile'!P6524</f>
        <v>54.991999999999997</v>
      </c>
      <c r="E6526" s="20">
        <f>'8760_Profile'!M6524</f>
        <v>0</v>
      </c>
      <c r="F6526" s="11" t="str">
        <f t="shared" si="101"/>
        <v>Normal export window</v>
      </c>
    </row>
    <row r="6527" spans="1:6" ht="15" customHeight="1">
      <c r="A6527" s="23">
        <f>'8760_Profile'!A6525</f>
        <v>44833.791666666701</v>
      </c>
      <c r="B6527" s="22">
        <f>'8760_Profile'!N6525</f>
        <v>54.991999999999997</v>
      </c>
      <c r="C6527" s="22">
        <f>'8760_Profile'!O6525</f>
        <v>54.991999999999997</v>
      </c>
      <c r="D6527" s="22">
        <f>'8760_Profile'!P6525</f>
        <v>54.991999999999997</v>
      </c>
      <c r="E6527" s="20">
        <f>'8760_Profile'!M6525</f>
        <v>0</v>
      </c>
      <c r="F6527" s="11" t="str">
        <f t="shared" si="101"/>
        <v>Normal export window</v>
      </c>
    </row>
    <row r="6528" spans="1:6" ht="15" customHeight="1">
      <c r="A6528" s="23">
        <f>'8760_Profile'!A6526</f>
        <v>44833.833333333299</v>
      </c>
      <c r="B6528" s="22">
        <f>'8760_Profile'!N6526</f>
        <v>54.991999999999997</v>
      </c>
      <c r="C6528" s="22">
        <f>'8760_Profile'!O6526</f>
        <v>54.991999999999997</v>
      </c>
      <c r="D6528" s="22">
        <f>'8760_Profile'!P6526</f>
        <v>54.991999999999997</v>
      </c>
      <c r="E6528" s="20">
        <f>'8760_Profile'!M6526</f>
        <v>0</v>
      </c>
      <c r="F6528" s="11" t="str">
        <f t="shared" si="101"/>
        <v>Normal export window</v>
      </c>
    </row>
    <row r="6529" spans="1:6" ht="15" customHeight="1">
      <c r="A6529" s="23">
        <f>'8760_Profile'!A6527</f>
        <v>44833.875</v>
      </c>
      <c r="B6529" s="22">
        <f>'8760_Profile'!N6527</f>
        <v>54.991999999999997</v>
      </c>
      <c r="C6529" s="22">
        <f>'8760_Profile'!O6527</f>
        <v>54.991999999999997</v>
      </c>
      <c r="D6529" s="22">
        <f>'8760_Profile'!P6527</f>
        <v>54.991999999999997</v>
      </c>
      <c r="E6529" s="20">
        <f>'8760_Profile'!M6527</f>
        <v>0</v>
      </c>
      <c r="F6529" s="11" t="str">
        <f t="shared" si="101"/>
        <v>Normal export window</v>
      </c>
    </row>
    <row r="6530" spans="1:6" ht="15" customHeight="1">
      <c r="A6530" s="23">
        <f>'8760_Profile'!A6528</f>
        <v>44833.916666666701</v>
      </c>
      <c r="B6530" s="22">
        <f>'8760_Profile'!N6528</f>
        <v>54.991999999999997</v>
      </c>
      <c r="C6530" s="22">
        <f>'8760_Profile'!O6528</f>
        <v>54.991999999999997</v>
      </c>
      <c r="D6530" s="22">
        <f>'8760_Profile'!P6528</f>
        <v>54.991999999999997</v>
      </c>
      <c r="E6530" s="20">
        <f>'8760_Profile'!M6528</f>
        <v>0</v>
      </c>
      <c r="F6530" s="11" t="str">
        <f t="shared" si="101"/>
        <v>Normal export window</v>
      </c>
    </row>
    <row r="6531" spans="1:6" ht="15" customHeight="1">
      <c r="A6531" s="23">
        <f>'8760_Profile'!A6529</f>
        <v>44833.958333333299</v>
      </c>
      <c r="B6531" s="22">
        <f>'8760_Profile'!N6529</f>
        <v>54.991999999999997</v>
      </c>
      <c r="C6531" s="22">
        <f>'8760_Profile'!O6529</f>
        <v>54.991999999999997</v>
      </c>
      <c r="D6531" s="22">
        <f>'8760_Profile'!P6529</f>
        <v>54.991999999999997</v>
      </c>
      <c r="E6531" s="20">
        <f>'8760_Profile'!M6529</f>
        <v>0</v>
      </c>
      <c r="F6531" s="11" t="str">
        <f t="shared" si="101"/>
        <v>Normal export window</v>
      </c>
    </row>
    <row r="6532" spans="1:6" ht="15" customHeight="1">
      <c r="A6532" s="23">
        <f>'8760_Profile'!A6530</f>
        <v>44834</v>
      </c>
      <c r="B6532" s="22">
        <f>'8760_Profile'!N6530</f>
        <v>54.991999999999997</v>
      </c>
      <c r="C6532" s="22">
        <f>'8760_Profile'!O6530</f>
        <v>54.991999999999997</v>
      </c>
      <c r="D6532" s="22">
        <f>'8760_Profile'!P6530</f>
        <v>54.991999999999997</v>
      </c>
      <c r="E6532" s="20">
        <f>'8760_Profile'!M6530</f>
        <v>0</v>
      </c>
      <c r="F6532" s="11" t="str">
        <f t="shared" ref="F6532:F6595" si="102">IF(E6532=1,"Summer low-load CA constraint window","Normal export window")</f>
        <v>Normal export window</v>
      </c>
    </row>
    <row r="6533" spans="1:6" ht="15" customHeight="1">
      <c r="A6533" s="23">
        <f>'8760_Profile'!A6531</f>
        <v>44834.041666666701</v>
      </c>
      <c r="B6533" s="22">
        <f>'8760_Profile'!N6531</f>
        <v>54.991999999999997</v>
      </c>
      <c r="C6533" s="22">
        <f>'8760_Profile'!O6531</f>
        <v>54.991999999999997</v>
      </c>
      <c r="D6533" s="22">
        <f>'8760_Profile'!P6531</f>
        <v>54.991999999999997</v>
      </c>
      <c r="E6533" s="20">
        <f>'8760_Profile'!M6531</f>
        <v>0</v>
      </c>
      <c r="F6533" s="11" t="str">
        <f t="shared" si="102"/>
        <v>Normal export window</v>
      </c>
    </row>
    <row r="6534" spans="1:6" ht="15" customHeight="1">
      <c r="A6534" s="23">
        <f>'8760_Profile'!A6532</f>
        <v>44834.083333333299</v>
      </c>
      <c r="B6534" s="22">
        <f>'8760_Profile'!N6532</f>
        <v>54.991999999999997</v>
      </c>
      <c r="C6534" s="22">
        <f>'8760_Profile'!O6532</f>
        <v>54.991999999999997</v>
      </c>
      <c r="D6534" s="22">
        <f>'8760_Profile'!P6532</f>
        <v>54.991999999999997</v>
      </c>
      <c r="E6534" s="20">
        <f>'8760_Profile'!M6532</f>
        <v>0</v>
      </c>
      <c r="F6534" s="11" t="str">
        <f t="shared" si="102"/>
        <v>Normal export window</v>
      </c>
    </row>
    <row r="6535" spans="1:6" ht="15" customHeight="1">
      <c r="A6535" s="23">
        <f>'8760_Profile'!A6533</f>
        <v>44834.125</v>
      </c>
      <c r="B6535" s="22">
        <f>'8760_Profile'!N6533</f>
        <v>54.991999999999997</v>
      </c>
      <c r="C6535" s="22">
        <f>'8760_Profile'!O6533</f>
        <v>54.991999999999997</v>
      </c>
      <c r="D6535" s="22">
        <f>'8760_Profile'!P6533</f>
        <v>54.991999999999997</v>
      </c>
      <c r="E6535" s="20">
        <f>'8760_Profile'!M6533</f>
        <v>0</v>
      </c>
      <c r="F6535" s="11" t="str">
        <f t="shared" si="102"/>
        <v>Normal export window</v>
      </c>
    </row>
    <row r="6536" spans="1:6" ht="15" customHeight="1">
      <c r="A6536" s="23">
        <f>'8760_Profile'!A6534</f>
        <v>44834.166666666701</v>
      </c>
      <c r="B6536" s="22">
        <f>'8760_Profile'!N6534</f>
        <v>54.991999999999997</v>
      </c>
      <c r="C6536" s="22">
        <f>'8760_Profile'!O6534</f>
        <v>54.991999999999997</v>
      </c>
      <c r="D6536" s="22">
        <f>'8760_Profile'!P6534</f>
        <v>54.991999999999997</v>
      </c>
      <c r="E6536" s="20">
        <f>'8760_Profile'!M6534</f>
        <v>0</v>
      </c>
      <c r="F6536" s="11" t="str">
        <f t="shared" si="102"/>
        <v>Normal export window</v>
      </c>
    </row>
    <row r="6537" spans="1:6" ht="15" customHeight="1">
      <c r="A6537" s="23">
        <f>'8760_Profile'!A6535</f>
        <v>44834.208333333299</v>
      </c>
      <c r="B6537" s="22">
        <f>'8760_Profile'!N6535</f>
        <v>54.991999999999997</v>
      </c>
      <c r="C6537" s="22">
        <f>'8760_Profile'!O6535</f>
        <v>54.991999999999997</v>
      </c>
      <c r="D6537" s="22">
        <f>'8760_Profile'!P6535</f>
        <v>54.991999999999997</v>
      </c>
      <c r="E6537" s="20">
        <f>'8760_Profile'!M6535</f>
        <v>0</v>
      </c>
      <c r="F6537" s="11" t="str">
        <f t="shared" si="102"/>
        <v>Normal export window</v>
      </c>
    </row>
    <row r="6538" spans="1:6" ht="15" customHeight="1">
      <c r="A6538" s="23">
        <f>'8760_Profile'!A6536</f>
        <v>44834.25</v>
      </c>
      <c r="B6538" s="22">
        <f>'8760_Profile'!N6536</f>
        <v>54.991999999999997</v>
      </c>
      <c r="C6538" s="22">
        <f>'8760_Profile'!O6536</f>
        <v>54.991999999999997</v>
      </c>
      <c r="D6538" s="22">
        <f>'8760_Profile'!P6536</f>
        <v>54.991999999999997</v>
      </c>
      <c r="E6538" s="20">
        <f>'8760_Profile'!M6536</f>
        <v>0</v>
      </c>
      <c r="F6538" s="11" t="str">
        <f t="shared" si="102"/>
        <v>Normal export window</v>
      </c>
    </row>
    <row r="6539" spans="1:6" ht="15" customHeight="1">
      <c r="A6539" s="23">
        <f>'8760_Profile'!A6537</f>
        <v>44834.291666666701</v>
      </c>
      <c r="B6539" s="22">
        <f>'8760_Profile'!N6537</f>
        <v>54.991999999999997</v>
      </c>
      <c r="C6539" s="22">
        <f>'8760_Profile'!O6537</f>
        <v>54.991999999999997</v>
      </c>
      <c r="D6539" s="22">
        <f>'8760_Profile'!P6537</f>
        <v>54.991999999999997</v>
      </c>
      <c r="E6539" s="20">
        <f>'8760_Profile'!M6537</f>
        <v>0</v>
      </c>
      <c r="F6539" s="11" t="str">
        <f t="shared" si="102"/>
        <v>Normal export window</v>
      </c>
    </row>
    <row r="6540" spans="1:6" ht="15" customHeight="1">
      <c r="A6540" s="23">
        <f>'8760_Profile'!A6538</f>
        <v>44834.333333333299</v>
      </c>
      <c r="B6540" s="22">
        <f>'8760_Profile'!N6538</f>
        <v>54.991999999999997</v>
      </c>
      <c r="C6540" s="22">
        <f>'8760_Profile'!O6538</f>
        <v>54.991999999999997</v>
      </c>
      <c r="D6540" s="22">
        <f>'8760_Profile'!P6538</f>
        <v>54.991999999999997</v>
      </c>
      <c r="E6540" s="20">
        <f>'8760_Profile'!M6538</f>
        <v>0</v>
      </c>
      <c r="F6540" s="11" t="str">
        <f t="shared" si="102"/>
        <v>Normal export window</v>
      </c>
    </row>
    <row r="6541" spans="1:6" ht="15" customHeight="1">
      <c r="A6541" s="23">
        <f>'8760_Profile'!A6539</f>
        <v>44834.375</v>
      </c>
      <c r="B6541" s="22">
        <f>'8760_Profile'!N6539</f>
        <v>54.991999999999997</v>
      </c>
      <c r="C6541" s="22">
        <f>'8760_Profile'!O6539</f>
        <v>54.991999999999997</v>
      </c>
      <c r="D6541" s="22">
        <f>'8760_Profile'!P6539</f>
        <v>54.991999999999997</v>
      </c>
      <c r="E6541" s="20">
        <f>'8760_Profile'!M6539</f>
        <v>0</v>
      </c>
      <c r="F6541" s="11" t="str">
        <f t="shared" si="102"/>
        <v>Normal export window</v>
      </c>
    </row>
    <row r="6542" spans="1:6" ht="15" customHeight="1">
      <c r="A6542" s="23">
        <f>'8760_Profile'!A6540</f>
        <v>44834.416666666701</v>
      </c>
      <c r="B6542" s="22">
        <f>'8760_Profile'!N6540</f>
        <v>54.991999999999997</v>
      </c>
      <c r="C6542" s="22">
        <f>'8760_Profile'!O6540</f>
        <v>54.991999999999997</v>
      </c>
      <c r="D6542" s="22">
        <f>'8760_Profile'!P6540</f>
        <v>54.991999999999997</v>
      </c>
      <c r="E6542" s="20">
        <f>'8760_Profile'!M6540</f>
        <v>0</v>
      </c>
      <c r="F6542" s="11" t="str">
        <f t="shared" si="102"/>
        <v>Normal export window</v>
      </c>
    </row>
    <row r="6543" spans="1:6" ht="15" customHeight="1">
      <c r="A6543" s="23">
        <f>'8760_Profile'!A6541</f>
        <v>44834.458333333299</v>
      </c>
      <c r="B6543" s="22">
        <f>'8760_Profile'!N6541</f>
        <v>54.991999999999997</v>
      </c>
      <c r="C6543" s="22">
        <f>'8760_Profile'!O6541</f>
        <v>54.991999999999997</v>
      </c>
      <c r="D6543" s="22">
        <f>'8760_Profile'!P6541</f>
        <v>54.991999999999997</v>
      </c>
      <c r="E6543" s="20">
        <f>'8760_Profile'!M6541</f>
        <v>0</v>
      </c>
      <c r="F6543" s="11" t="str">
        <f t="shared" si="102"/>
        <v>Normal export window</v>
      </c>
    </row>
    <row r="6544" spans="1:6" ht="15" customHeight="1">
      <c r="A6544" s="23">
        <f>'8760_Profile'!A6542</f>
        <v>44834.5</v>
      </c>
      <c r="B6544" s="22">
        <f>'8760_Profile'!N6542</f>
        <v>54.991999999999997</v>
      </c>
      <c r="C6544" s="22">
        <f>'8760_Profile'!O6542</f>
        <v>54.991999999999997</v>
      </c>
      <c r="D6544" s="22">
        <f>'8760_Profile'!P6542</f>
        <v>54.991999999999997</v>
      </c>
      <c r="E6544" s="20">
        <f>'8760_Profile'!M6542</f>
        <v>0</v>
      </c>
      <c r="F6544" s="11" t="str">
        <f t="shared" si="102"/>
        <v>Normal export window</v>
      </c>
    </row>
    <row r="6545" spans="1:6" ht="15" customHeight="1">
      <c r="A6545" s="23">
        <f>'8760_Profile'!A6543</f>
        <v>44834.541666666701</v>
      </c>
      <c r="B6545" s="22">
        <f>'8760_Profile'!N6543</f>
        <v>54.991999999999997</v>
      </c>
      <c r="C6545" s="22">
        <f>'8760_Profile'!O6543</f>
        <v>54.991999999999997</v>
      </c>
      <c r="D6545" s="22">
        <f>'8760_Profile'!P6543</f>
        <v>54.991999999999997</v>
      </c>
      <c r="E6545" s="20">
        <f>'8760_Profile'!M6543</f>
        <v>0</v>
      </c>
      <c r="F6545" s="11" t="str">
        <f t="shared" si="102"/>
        <v>Normal export window</v>
      </c>
    </row>
    <row r="6546" spans="1:6" ht="15" customHeight="1">
      <c r="A6546" s="23">
        <f>'8760_Profile'!A6544</f>
        <v>44834.583333333299</v>
      </c>
      <c r="B6546" s="22">
        <f>'8760_Profile'!N6544</f>
        <v>54.991999999999997</v>
      </c>
      <c r="C6546" s="22">
        <f>'8760_Profile'!O6544</f>
        <v>54.991999999999997</v>
      </c>
      <c r="D6546" s="22">
        <f>'8760_Profile'!P6544</f>
        <v>54.991999999999997</v>
      </c>
      <c r="E6546" s="20">
        <f>'8760_Profile'!M6544</f>
        <v>0</v>
      </c>
      <c r="F6546" s="11" t="str">
        <f t="shared" si="102"/>
        <v>Normal export window</v>
      </c>
    </row>
    <row r="6547" spans="1:6" ht="15" customHeight="1">
      <c r="A6547" s="23">
        <f>'8760_Profile'!A6545</f>
        <v>44834.625</v>
      </c>
      <c r="B6547" s="22">
        <f>'8760_Profile'!N6545</f>
        <v>54.991999999999997</v>
      </c>
      <c r="C6547" s="22">
        <f>'8760_Profile'!O6545</f>
        <v>54.991999999999997</v>
      </c>
      <c r="D6547" s="22">
        <f>'8760_Profile'!P6545</f>
        <v>54.991999999999997</v>
      </c>
      <c r="E6547" s="20">
        <f>'8760_Profile'!M6545</f>
        <v>0</v>
      </c>
      <c r="F6547" s="11" t="str">
        <f t="shared" si="102"/>
        <v>Normal export window</v>
      </c>
    </row>
    <row r="6548" spans="1:6" ht="15" customHeight="1">
      <c r="A6548" s="23">
        <f>'8760_Profile'!A6546</f>
        <v>44834.666666666701</v>
      </c>
      <c r="B6548" s="22">
        <f>'8760_Profile'!N6546</f>
        <v>54.991999999999997</v>
      </c>
      <c r="C6548" s="22">
        <f>'8760_Profile'!O6546</f>
        <v>54.991999999999997</v>
      </c>
      <c r="D6548" s="22">
        <f>'8760_Profile'!P6546</f>
        <v>54.991999999999997</v>
      </c>
      <c r="E6548" s="20">
        <f>'8760_Profile'!M6546</f>
        <v>0</v>
      </c>
      <c r="F6548" s="11" t="str">
        <f t="shared" si="102"/>
        <v>Normal export window</v>
      </c>
    </row>
    <row r="6549" spans="1:6" ht="15" customHeight="1">
      <c r="A6549" s="23">
        <f>'8760_Profile'!A6547</f>
        <v>44834.708333333299</v>
      </c>
      <c r="B6549" s="22">
        <f>'8760_Profile'!N6547</f>
        <v>54.991999999999997</v>
      </c>
      <c r="C6549" s="22">
        <f>'8760_Profile'!O6547</f>
        <v>54.991999999999997</v>
      </c>
      <c r="D6549" s="22">
        <f>'8760_Profile'!P6547</f>
        <v>54.991999999999997</v>
      </c>
      <c r="E6549" s="20">
        <f>'8760_Profile'!M6547</f>
        <v>0</v>
      </c>
      <c r="F6549" s="11" t="str">
        <f t="shared" si="102"/>
        <v>Normal export window</v>
      </c>
    </row>
    <row r="6550" spans="1:6" ht="15" customHeight="1">
      <c r="A6550" s="23">
        <f>'8760_Profile'!A6548</f>
        <v>44834.75</v>
      </c>
      <c r="B6550" s="22">
        <f>'8760_Profile'!N6548</f>
        <v>54.991999999999997</v>
      </c>
      <c r="C6550" s="22">
        <f>'8760_Profile'!O6548</f>
        <v>54.991999999999997</v>
      </c>
      <c r="D6550" s="22">
        <f>'8760_Profile'!P6548</f>
        <v>54.991999999999997</v>
      </c>
      <c r="E6550" s="20">
        <f>'8760_Profile'!M6548</f>
        <v>0</v>
      </c>
      <c r="F6550" s="11" t="str">
        <f t="shared" si="102"/>
        <v>Normal export window</v>
      </c>
    </row>
    <row r="6551" spans="1:6" ht="15" customHeight="1">
      <c r="A6551" s="23">
        <f>'8760_Profile'!A6549</f>
        <v>44834.791666666701</v>
      </c>
      <c r="B6551" s="22">
        <f>'8760_Profile'!N6549</f>
        <v>54.991999999999997</v>
      </c>
      <c r="C6551" s="22">
        <f>'8760_Profile'!O6549</f>
        <v>54.991999999999997</v>
      </c>
      <c r="D6551" s="22">
        <f>'8760_Profile'!P6549</f>
        <v>54.991999999999997</v>
      </c>
      <c r="E6551" s="20">
        <f>'8760_Profile'!M6549</f>
        <v>0</v>
      </c>
      <c r="F6551" s="11" t="str">
        <f t="shared" si="102"/>
        <v>Normal export window</v>
      </c>
    </row>
    <row r="6552" spans="1:6" ht="15" customHeight="1">
      <c r="A6552" s="23">
        <f>'8760_Profile'!A6550</f>
        <v>44834.833333333299</v>
      </c>
      <c r="B6552" s="22">
        <f>'8760_Profile'!N6550</f>
        <v>54.991999999999997</v>
      </c>
      <c r="C6552" s="22">
        <f>'8760_Profile'!O6550</f>
        <v>54.991999999999997</v>
      </c>
      <c r="D6552" s="22">
        <f>'8760_Profile'!P6550</f>
        <v>54.991999999999997</v>
      </c>
      <c r="E6552" s="20">
        <f>'8760_Profile'!M6550</f>
        <v>0</v>
      </c>
      <c r="F6552" s="11" t="str">
        <f t="shared" si="102"/>
        <v>Normal export window</v>
      </c>
    </row>
    <row r="6553" spans="1:6" ht="15" customHeight="1">
      <c r="A6553" s="23">
        <f>'8760_Profile'!A6551</f>
        <v>44834.875</v>
      </c>
      <c r="B6553" s="22">
        <f>'8760_Profile'!N6551</f>
        <v>54.991999999999997</v>
      </c>
      <c r="C6553" s="22">
        <f>'8760_Profile'!O6551</f>
        <v>54.991999999999997</v>
      </c>
      <c r="D6553" s="22">
        <f>'8760_Profile'!P6551</f>
        <v>54.991999999999997</v>
      </c>
      <c r="E6553" s="20">
        <f>'8760_Profile'!M6551</f>
        <v>0</v>
      </c>
      <c r="F6553" s="11" t="str">
        <f t="shared" si="102"/>
        <v>Normal export window</v>
      </c>
    </row>
    <row r="6554" spans="1:6" ht="15" customHeight="1">
      <c r="A6554" s="23">
        <f>'8760_Profile'!A6552</f>
        <v>44834.916666666701</v>
      </c>
      <c r="B6554" s="22">
        <f>'8760_Profile'!N6552</f>
        <v>54.991999999999997</v>
      </c>
      <c r="C6554" s="22">
        <f>'8760_Profile'!O6552</f>
        <v>54.991999999999997</v>
      </c>
      <c r="D6554" s="22">
        <f>'8760_Profile'!P6552</f>
        <v>54.991999999999997</v>
      </c>
      <c r="E6554" s="20">
        <f>'8760_Profile'!M6552</f>
        <v>0</v>
      </c>
      <c r="F6554" s="11" t="str">
        <f t="shared" si="102"/>
        <v>Normal export window</v>
      </c>
    </row>
    <row r="6555" spans="1:6" ht="15" customHeight="1">
      <c r="A6555" s="23">
        <f>'8760_Profile'!A6553</f>
        <v>44834.958333333299</v>
      </c>
      <c r="B6555" s="22">
        <f>'8760_Profile'!N6553</f>
        <v>54.991999999999997</v>
      </c>
      <c r="C6555" s="22">
        <f>'8760_Profile'!O6553</f>
        <v>54.991999999999997</v>
      </c>
      <c r="D6555" s="22">
        <f>'8760_Profile'!P6553</f>
        <v>54.991999999999997</v>
      </c>
      <c r="E6555" s="20">
        <f>'8760_Profile'!M6553</f>
        <v>0</v>
      </c>
      <c r="F6555" s="11" t="str">
        <f t="shared" si="102"/>
        <v>Normal export window</v>
      </c>
    </row>
    <row r="6556" spans="1:6" ht="15" customHeight="1">
      <c r="A6556" s="23">
        <f>'8760_Profile'!A6554</f>
        <v>44835</v>
      </c>
      <c r="B6556" s="22">
        <f>'8760_Profile'!N6554</f>
        <v>54.991999999999997</v>
      </c>
      <c r="C6556" s="22">
        <f>'8760_Profile'!O6554</f>
        <v>54.991999999999997</v>
      </c>
      <c r="D6556" s="22">
        <f>'8760_Profile'!P6554</f>
        <v>54.991999999999997</v>
      </c>
      <c r="E6556" s="20">
        <f>'8760_Profile'!M6554</f>
        <v>0</v>
      </c>
      <c r="F6556" s="11" t="str">
        <f t="shared" si="102"/>
        <v>Normal export window</v>
      </c>
    </row>
    <row r="6557" spans="1:6" ht="15" customHeight="1">
      <c r="A6557" s="23">
        <f>'8760_Profile'!A6555</f>
        <v>44835.041666666701</v>
      </c>
      <c r="B6557" s="22">
        <f>'8760_Profile'!N6555</f>
        <v>54.991999999999997</v>
      </c>
      <c r="C6557" s="22">
        <f>'8760_Profile'!O6555</f>
        <v>54.991999999999997</v>
      </c>
      <c r="D6557" s="22">
        <f>'8760_Profile'!P6555</f>
        <v>54.991999999999997</v>
      </c>
      <c r="E6557" s="20">
        <f>'8760_Profile'!M6555</f>
        <v>0</v>
      </c>
      <c r="F6557" s="11" t="str">
        <f t="shared" si="102"/>
        <v>Normal export window</v>
      </c>
    </row>
    <row r="6558" spans="1:6" ht="15" customHeight="1">
      <c r="A6558" s="23">
        <f>'8760_Profile'!A6556</f>
        <v>44835.083333333299</v>
      </c>
      <c r="B6558" s="22">
        <f>'8760_Profile'!N6556</f>
        <v>54.991999999999997</v>
      </c>
      <c r="C6558" s="22">
        <f>'8760_Profile'!O6556</f>
        <v>54.991999999999997</v>
      </c>
      <c r="D6558" s="22">
        <f>'8760_Profile'!P6556</f>
        <v>54.991999999999997</v>
      </c>
      <c r="E6558" s="20">
        <f>'8760_Profile'!M6556</f>
        <v>0</v>
      </c>
      <c r="F6558" s="11" t="str">
        <f t="shared" si="102"/>
        <v>Normal export window</v>
      </c>
    </row>
    <row r="6559" spans="1:6" ht="15" customHeight="1">
      <c r="A6559" s="23">
        <f>'8760_Profile'!A6557</f>
        <v>44835.125</v>
      </c>
      <c r="B6559" s="22">
        <f>'8760_Profile'!N6557</f>
        <v>54.991999999999997</v>
      </c>
      <c r="C6559" s="22">
        <f>'8760_Profile'!O6557</f>
        <v>54.991999999999997</v>
      </c>
      <c r="D6559" s="22">
        <f>'8760_Profile'!P6557</f>
        <v>54.991999999999997</v>
      </c>
      <c r="E6559" s="20">
        <f>'8760_Profile'!M6557</f>
        <v>0</v>
      </c>
      <c r="F6559" s="11" t="str">
        <f t="shared" si="102"/>
        <v>Normal export window</v>
      </c>
    </row>
    <row r="6560" spans="1:6" ht="15" customHeight="1">
      <c r="A6560" s="23">
        <f>'8760_Profile'!A6558</f>
        <v>44835.166666666701</v>
      </c>
      <c r="B6560" s="22">
        <f>'8760_Profile'!N6558</f>
        <v>54.991999999999997</v>
      </c>
      <c r="C6560" s="22">
        <f>'8760_Profile'!O6558</f>
        <v>54.991999999999997</v>
      </c>
      <c r="D6560" s="22">
        <f>'8760_Profile'!P6558</f>
        <v>54.991999999999997</v>
      </c>
      <c r="E6560" s="20">
        <f>'8760_Profile'!M6558</f>
        <v>0</v>
      </c>
      <c r="F6560" s="11" t="str">
        <f t="shared" si="102"/>
        <v>Normal export window</v>
      </c>
    </row>
    <row r="6561" spans="1:6" ht="15" customHeight="1">
      <c r="A6561" s="23">
        <f>'8760_Profile'!A6559</f>
        <v>44835.208333333299</v>
      </c>
      <c r="B6561" s="22">
        <f>'8760_Profile'!N6559</f>
        <v>54.991999999999997</v>
      </c>
      <c r="C6561" s="22">
        <f>'8760_Profile'!O6559</f>
        <v>54.991999999999997</v>
      </c>
      <c r="D6561" s="22">
        <f>'8760_Profile'!P6559</f>
        <v>54.991999999999997</v>
      </c>
      <c r="E6561" s="20">
        <f>'8760_Profile'!M6559</f>
        <v>0</v>
      </c>
      <c r="F6561" s="11" t="str">
        <f t="shared" si="102"/>
        <v>Normal export window</v>
      </c>
    </row>
    <row r="6562" spans="1:6" ht="15" customHeight="1">
      <c r="A6562" s="23">
        <f>'8760_Profile'!A6560</f>
        <v>44835.25</v>
      </c>
      <c r="B6562" s="22">
        <f>'8760_Profile'!N6560</f>
        <v>54.991999999999997</v>
      </c>
      <c r="C6562" s="22">
        <f>'8760_Profile'!O6560</f>
        <v>54.991999999999997</v>
      </c>
      <c r="D6562" s="22">
        <f>'8760_Profile'!P6560</f>
        <v>54.991999999999997</v>
      </c>
      <c r="E6562" s="20">
        <f>'8760_Profile'!M6560</f>
        <v>0</v>
      </c>
      <c r="F6562" s="11" t="str">
        <f t="shared" si="102"/>
        <v>Normal export window</v>
      </c>
    </row>
    <row r="6563" spans="1:6" ht="15" customHeight="1">
      <c r="A6563" s="23">
        <f>'8760_Profile'!A6561</f>
        <v>44835.291666666701</v>
      </c>
      <c r="B6563" s="22">
        <f>'8760_Profile'!N6561</f>
        <v>54.991999999999997</v>
      </c>
      <c r="C6563" s="22">
        <f>'8760_Profile'!O6561</f>
        <v>54.991999999999997</v>
      </c>
      <c r="D6563" s="22">
        <f>'8760_Profile'!P6561</f>
        <v>54.991999999999997</v>
      </c>
      <c r="E6563" s="20">
        <f>'8760_Profile'!M6561</f>
        <v>0</v>
      </c>
      <c r="F6563" s="11" t="str">
        <f t="shared" si="102"/>
        <v>Normal export window</v>
      </c>
    </row>
    <row r="6564" spans="1:6" ht="15" customHeight="1">
      <c r="A6564" s="23">
        <f>'8760_Profile'!A6562</f>
        <v>44835.333333333299</v>
      </c>
      <c r="B6564" s="22">
        <f>'8760_Profile'!N6562</f>
        <v>54.991999999999997</v>
      </c>
      <c r="C6564" s="22">
        <f>'8760_Profile'!O6562</f>
        <v>54.991999999999997</v>
      </c>
      <c r="D6564" s="22">
        <f>'8760_Profile'!P6562</f>
        <v>54.991999999999997</v>
      </c>
      <c r="E6564" s="20">
        <f>'8760_Profile'!M6562</f>
        <v>0</v>
      </c>
      <c r="F6564" s="11" t="str">
        <f t="shared" si="102"/>
        <v>Normal export window</v>
      </c>
    </row>
    <row r="6565" spans="1:6" ht="15" customHeight="1">
      <c r="A6565" s="23">
        <f>'8760_Profile'!A6563</f>
        <v>44835.375</v>
      </c>
      <c r="B6565" s="22">
        <f>'8760_Profile'!N6563</f>
        <v>54.991999999999997</v>
      </c>
      <c r="C6565" s="22">
        <f>'8760_Profile'!O6563</f>
        <v>54.991999999999997</v>
      </c>
      <c r="D6565" s="22">
        <f>'8760_Profile'!P6563</f>
        <v>54.991999999999997</v>
      </c>
      <c r="E6565" s="20">
        <f>'8760_Profile'!M6563</f>
        <v>0</v>
      </c>
      <c r="F6565" s="11" t="str">
        <f t="shared" si="102"/>
        <v>Normal export window</v>
      </c>
    </row>
    <row r="6566" spans="1:6" ht="15" customHeight="1">
      <c r="A6566" s="23">
        <f>'8760_Profile'!A6564</f>
        <v>44835.416666666701</v>
      </c>
      <c r="B6566" s="22">
        <f>'8760_Profile'!N6564</f>
        <v>54.991999999999997</v>
      </c>
      <c r="C6566" s="22">
        <f>'8760_Profile'!O6564</f>
        <v>54.991999999999997</v>
      </c>
      <c r="D6566" s="22">
        <f>'8760_Profile'!P6564</f>
        <v>54.991999999999997</v>
      </c>
      <c r="E6566" s="20">
        <f>'8760_Profile'!M6564</f>
        <v>0</v>
      </c>
      <c r="F6566" s="11" t="str">
        <f t="shared" si="102"/>
        <v>Normal export window</v>
      </c>
    </row>
    <row r="6567" spans="1:6" ht="15" customHeight="1">
      <c r="A6567" s="23">
        <f>'8760_Profile'!A6565</f>
        <v>44835.458333333299</v>
      </c>
      <c r="B6567" s="22">
        <f>'8760_Profile'!N6565</f>
        <v>54.991999999999997</v>
      </c>
      <c r="C6567" s="22">
        <f>'8760_Profile'!O6565</f>
        <v>54.991999999999997</v>
      </c>
      <c r="D6567" s="22">
        <f>'8760_Profile'!P6565</f>
        <v>54.991999999999997</v>
      </c>
      <c r="E6567" s="20">
        <f>'8760_Profile'!M6565</f>
        <v>0</v>
      </c>
      <c r="F6567" s="11" t="str">
        <f t="shared" si="102"/>
        <v>Normal export window</v>
      </c>
    </row>
    <row r="6568" spans="1:6" ht="15" customHeight="1">
      <c r="A6568" s="23">
        <f>'8760_Profile'!A6566</f>
        <v>44835.5</v>
      </c>
      <c r="B6568" s="22">
        <f>'8760_Profile'!N6566</f>
        <v>54.991999999999997</v>
      </c>
      <c r="C6568" s="22">
        <f>'8760_Profile'!O6566</f>
        <v>54.991999999999997</v>
      </c>
      <c r="D6568" s="22">
        <f>'8760_Profile'!P6566</f>
        <v>54.991999999999997</v>
      </c>
      <c r="E6568" s="20">
        <f>'8760_Profile'!M6566</f>
        <v>0</v>
      </c>
      <c r="F6568" s="11" t="str">
        <f t="shared" si="102"/>
        <v>Normal export window</v>
      </c>
    </row>
    <row r="6569" spans="1:6" ht="15" customHeight="1">
      <c r="A6569" s="23">
        <f>'8760_Profile'!A6567</f>
        <v>44835.541666666701</v>
      </c>
      <c r="B6569" s="22">
        <f>'8760_Profile'!N6567</f>
        <v>54.991999999999997</v>
      </c>
      <c r="C6569" s="22">
        <f>'8760_Profile'!O6567</f>
        <v>54.991999999999997</v>
      </c>
      <c r="D6569" s="22">
        <f>'8760_Profile'!P6567</f>
        <v>54.991999999999997</v>
      </c>
      <c r="E6569" s="20">
        <f>'8760_Profile'!M6567</f>
        <v>0</v>
      </c>
      <c r="F6569" s="11" t="str">
        <f t="shared" si="102"/>
        <v>Normal export window</v>
      </c>
    </row>
    <row r="6570" spans="1:6" ht="15" customHeight="1">
      <c r="A6570" s="23">
        <f>'8760_Profile'!A6568</f>
        <v>44835.583333333299</v>
      </c>
      <c r="B6570" s="22">
        <f>'8760_Profile'!N6568</f>
        <v>54.991999999999997</v>
      </c>
      <c r="C6570" s="22">
        <f>'8760_Profile'!O6568</f>
        <v>54.991999999999997</v>
      </c>
      <c r="D6570" s="22">
        <f>'8760_Profile'!P6568</f>
        <v>54.991999999999997</v>
      </c>
      <c r="E6570" s="20">
        <f>'8760_Profile'!M6568</f>
        <v>0</v>
      </c>
      <c r="F6570" s="11" t="str">
        <f t="shared" si="102"/>
        <v>Normal export window</v>
      </c>
    </row>
    <row r="6571" spans="1:6" ht="15" customHeight="1">
      <c r="A6571" s="23">
        <f>'8760_Profile'!A6569</f>
        <v>44835.625</v>
      </c>
      <c r="B6571" s="22">
        <f>'8760_Profile'!N6569</f>
        <v>54.991999999999997</v>
      </c>
      <c r="C6571" s="22">
        <f>'8760_Profile'!O6569</f>
        <v>54.991999999999997</v>
      </c>
      <c r="D6571" s="22">
        <f>'8760_Profile'!P6569</f>
        <v>54.991999999999997</v>
      </c>
      <c r="E6571" s="20">
        <f>'8760_Profile'!M6569</f>
        <v>0</v>
      </c>
      <c r="F6571" s="11" t="str">
        <f t="shared" si="102"/>
        <v>Normal export window</v>
      </c>
    </row>
    <row r="6572" spans="1:6" ht="15" customHeight="1">
      <c r="A6572" s="23">
        <f>'8760_Profile'!A6570</f>
        <v>44835.666666666701</v>
      </c>
      <c r="B6572" s="22">
        <f>'8760_Profile'!N6570</f>
        <v>54.991999999999997</v>
      </c>
      <c r="C6572" s="22">
        <f>'8760_Profile'!O6570</f>
        <v>54.991999999999997</v>
      </c>
      <c r="D6572" s="22">
        <f>'8760_Profile'!P6570</f>
        <v>54.991999999999997</v>
      </c>
      <c r="E6572" s="20">
        <f>'8760_Profile'!M6570</f>
        <v>0</v>
      </c>
      <c r="F6572" s="11" t="str">
        <f t="shared" si="102"/>
        <v>Normal export window</v>
      </c>
    </row>
    <row r="6573" spans="1:6" ht="15" customHeight="1">
      <c r="A6573" s="23">
        <f>'8760_Profile'!A6571</f>
        <v>44835.708333333299</v>
      </c>
      <c r="B6573" s="22">
        <f>'8760_Profile'!N6571</f>
        <v>54.991999999999997</v>
      </c>
      <c r="C6573" s="22">
        <f>'8760_Profile'!O6571</f>
        <v>54.991999999999997</v>
      </c>
      <c r="D6573" s="22">
        <f>'8760_Profile'!P6571</f>
        <v>54.991999999999997</v>
      </c>
      <c r="E6573" s="20">
        <f>'8760_Profile'!M6571</f>
        <v>0</v>
      </c>
      <c r="F6573" s="11" t="str">
        <f t="shared" si="102"/>
        <v>Normal export window</v>
      </c>
    </row>
    <row r="6574" spans="1:6" ht="15" customHeight="1">
      <c r="A6574" s="23">
        <f>'8760_Profile'!A6572</f>
        <v>44835.75</v>
      </c>
      <c r="B6574" s="22">
        <f>'8760_Profile'!N6572</f>
        <v>54.991999999999997</v>
      </c>
      <c r="C6574" s="22">
        <f>'8760_Profile'!O6572</f>
        <v>54.991999999999997</v>
      </c>
      <c r="D6574" s="22">
        <f>'8760_Profile'!P6572</f>
        <v>54.991999999999997</v>
      </c>
      <c r="E6574" s="20">
        <f>'8760_Profile'!M6572</f>
        <v>0</v>
      </c>
      <c r="F6574" s="11" t="str">
        <f t="shared" si="102"/>
        <v>Normal export window</v>
      </c>
    </row>
    <row r="6575" spans="1:6" ht="15" customHeight="1">
      <c r="A6575" s="23">
        <f>'8760_Profile'!A6573</f>
        <v>44835.791666666701</v>
      </c>
      <c r="B6575" s="22">
        <f>'8760_Profile'!N6573</f>
        <v>54.991999999999997</v>
      </c>
      <c r="C6575" s="22">
        <f>'8760_Profile'!O6573</f>
        <v>54.991999999999997</v>
      </c>
      <c r="D6575" s="22">
        <f>'8760_Profile'!P6573</f>
        <v>54.991999999999997</v>
      </c>
      <c r="E6575" s="20">
        <f>'8760_Profile'!M6573</f>
        <v>0</v>
      </c>
      <c r="F6575" s="11" t="str">
        <f t="shared" si="102"/>
        <v>Normal export window</v>
      </c>
    </row>
    <row r="6576" spans="1:6" ht="15" customHeight="1">
      <c r="A6576" s="23">
        <f>'8760_Profile'!A6574</f>
        <v>44835.833333333299</v>
      </c>
      <c r="B6576" s="22">
        <f>'8760_Profile'!N6574</f>
        <v>54.991999999999997</v>
      </c>
      <c r="C6576" s="22">
        <f>'8760_Profile'!O6574</f>
        <v>54.991999999999997</v>
      </c>
      <c r="D6576" s="22">
        <f>'8760_Profile'!P6574</f>
        <v>54.991999999999997</v>
      </c>
      <c r="E6576" s="20">
        <f>'8760_Profile'!M6574</f>
        <v>0</v>
      </c>
      <c r="F6576" s="11" t="str">
        <f t="shared" si="102"/>
        <v>Normal export window</v>
      </c>
    </row>
    <row r="6577" spans="1:6" ht="15" customHeight="1">
      <c r="A6577" s="23">
        <f>'8760_Profile'!A6575</f>
        <v>44835.875</v>
      </c>
      <c r="B6577" s="22">
        <f>'8760_Profile'!N6575</f>
        <v>54.991999999999997</v>
      </c>
      <c r="C6577" s="22">
        <f>'8760_Profile'!O6575</f>
        <v>54.991999999999997</v>
      </c>
      <c r="D6577" s="22">
        <f>'8760_Profile'!P6575</f>
        <v>54.991999999999997</v>
      </c>
      <c r="E6577" s="20">
        <f>'8760_Profile'!M6575</f>
        <v>0</v>
      </c>
      <c r="F6577" s="11" t="str">
        <f t="shared" si="102"/>
        <v>Normal export window</v>
      </c>
    </row>
    <row r="6578" spans="1:6" ht="15" customHeight="1">
      <c r="A6578" s="23">
        <f>'8760_Profile'!A6576</f>
        <v>44835.916666666701</v>
      </c>
      <c r="B6578" s="22">
        <f>'8760_Profile'!N6576</f>
        <v>54.991999999999997</v>
      </c>
      <c r="C6578" s="22">
        <f>'8760_Profile'!O6576</f>
        <v>54.991999999999997</v>
      </c>
      <c r="D6578" s="22">
        <f>'8760_Profile'!P6576</f>
        <v>54.991999999999997</v>
      </c>
      <c r="E6578" s="20">
        <f>'8760_Profile'!M6576</f>
        <v>0</v>
      </c>
      <c r="F6578" s="11" t="str">
        <f t="shared" si="102"/>
        <v>Normal export window</v>
      </c>
    </row>
    <row r="6579" spans="1:6" ht="15" customHeight="1">
      <c r="A6579" s="23">
        <f>'8760_Profile'!A6577</f>
        <v>44835.958333333299</v>
      </c>
      <c r="B6579" s="22">
        <f>'8760_Profile'!N6577</f>
        <v>54.991999999999997</v>
      </c>
      <c r="C6579" s="22">
        <f>'8760_Profile'!O6577</f>
        <v>54.991999999999997</v>
      </c>
      <c r="D6579" s="22">
        <f>'8760_Profile'!P6577</f>
        <v>54.991999999999997</v>
      </c>
      <c r="E6579" s="20">
        <f>'8760_Profile'!M6577</f>
        <v>0</v>
      </c>
      <c r="F6579" s="11" t="str">
        <f t="shared" si="102"/>
        <v>Normal export window</v>
      </c>
    </row>
    <row r="6580" spans="1:6" ht="15" customHeight="1">
      <c r="A6580" s="23">
        <f>'8760_Profile'!A6578</f>
        <v>44836</v>
      </c>
      <c r="B6580" s="22">
        <f>'8760_Profile'!N6578</f>
        <v>54.991999999999997</v>
      </c>
      <c r="C6580" s="22">
        <f>'8760_Profile'!O6578</f>
        <v>54.991999999999997</v>
      </c>
      <c r="D6580" s="22">
        <f>'8760_Profile'!P6578</f>
        <v>54.991999999999997</v>
      </c>
      <c r="E6580" s="20">
        <f>'8760_Profile'!M6578</f>
        <v>0</v>
      </c>
      <c r="F6580" s="11" t="str">
        <f t="shared" si="102"/>
        <v>Normal export window</v>
      </c>
    </row>
    <row r="6581" spans="1:6" ht="15" customHeight="1">
      <c r="A6581" s="23">
        <f>'8760_Profile'!A6579</f>
        <v>44836.041666666701</v>
      </c>
      <c r="B6581" s="22">
        <f>'8760_Profile'!N6579</f>
        <v>54.991999999999997</v>
      </c>
      <c r="C6581" s="22">
        <f>'8760_Profile'!O6579</f>
        <v>54.991999999999997</v>
      </c>
      <c r="D6581" s="22">
        <f>'8760_Profile'!P6579</f>
        <v>54.991999999999997</v>
      </c>
      <c r="E6581" s="20">
        <f>'8760_Profile'!M6579</f>
        <v>0</v>
      </c>
      <c r="F6581" s="11" t="str">
        <f t="shared" si="102"/>
        <v>Normal export window</v>
      </c>
    </row>
    <row r="6582" spans="1:6" ht="15" customHeight="1">
      <c r="A6582" s="23">
        <f>'8760_Profile'!A6580</f>
        <v>44836.083333333299</v>
      </c>
      <c r="B6582" s="22">
        <f>'8760_Profile'!N6580</f>
        <v>54.991999999999997</v>
      </c>
      <c r="C6582" s="22">
        <f>'8760_Profile'!O6580</f>
        <v>54.991999999999997</v>
      </c>
      <c r="D6582" s="22">
        <f>'8760_Profile'!P6580</f>
        <v>54.991999999999997</v>
      </c>
      <c r="E6582" s="20">
        <f>'8760_Profile'!M6580</f>
        <v>0</v>
      </c>
      <c r="F6582" s="11" t="str">
        <f t="shared" si="102"/>
        <v>Normal export window</v>
      </c>
    </row>
    <row r="6583" spans="1:6" ht="15" customHeight="1">
      <c r="A6583" s="23">
        <f>'8760_Profile'!A6581</f>
        <v>44836.125</v>
      </c>
      <c r="B6583" s="22">
        <f>'8760_Profile'!N6581</f>
        <v>54.991999999999997</v>
      </c>
      <c r="C6583" s="22">
        <f>'8760_Profile'!O6581</f>
        <v>54.991999999999997</v>
      </c>
      <c r="D6583" s="22">
        <f>'8760_Profile'!P6581</f>
        <v>54.991999999999997</v>
      </c>
      <c r="E6583" s="20">
        <f>'8760_Profile'!M6581</f>
        <v>0</v>
      </c>
      <c r="F6583" s="11" t="str">
        <f t="shared" si="102"/>
        <v>Normal export window</v>
      </c>
    </row>
    <row r="6584" spans="1:6" ht="15" customHeight="1">
      <c r="A6584" s="23">
        <f>'8760_Profile'!A6582</f>
        <v>44836.166666666701</v>
      </c>
      <c r="B6584" s="22">
        <f>'8760_Profile'!N6582</f>
        <v>54.991999999999997</v>
      </c>
      <c r="C6584" s="22">
        <f>'8760_Profile'!O6582</f>
        <v>54.991999999999997</v>
      </c>
      <c r="D6584" s="22">
        <f>'8760_Profile'!P6582</f>
        <v>54.991999999999997</v>
      </c>
      <c r="E6584" s="20">
        <f>'8760_Profile'!M6582</f>
        <v>0</v>
      </c>
      <c r="F6584" s="11" t="str">
        <f t="shared" si="102"/>
        <v>Normal export window</v>
      </c>
    </row>
    <row r="6585" spans="1:6" ht="15" customHeight="1">
      <c r="A6585" s="23">
        <f>'8760_Profile'!A6583</f>
        <v>44836.208333333299</v>
      </c>
      <c r="B6585" s="22">
        <f>'8760_Profile'!N6583</f>
        <v>54.991999999999997</v>
      </c>
      <c r="C6585" s="22">
        <f>'8760_Profile'!O6583</f>
        <v>54.991999999999997</v>
      </c>
      <c r="D6585" s="22">
        <f>'8760_Profile'!P6583</f>
        <v>54.991999999999997</v>
      </c>
      <c r="E6585" s="20">
        <f>'8760_Profile'!M6583</f>
        <v>0</v>
      </c>
      <c r="F6585" s="11" t="str">
        <f t="shared" si="102"/>
        <v>Normal export window</v>
      </c>
    </row>
    <row r="6586" spans="1:6" ht="15" customHeight="1">
      <c r="A6586" s="23">
        <f>'8760_Profile'!A6584</f>
        <v>44836.25</v>
      </c>
      <c r="B6586" s="22">
        <f>'8760_Profile'!N6584</f>
        <v>54.991999999999997</v>
      </c>
      <c r="C6586" s="22">
        <f>'8760_Profile'!O6584</f>
        <v>54.991999999999997</v>
      </c>
      <c r="D6586" s="22">
        <f>'8760_Profile'!P6584</f>
        <v>54.991999999999997</v>
      </c>
      <c r="E6586" s="20">
        <f>'8760_Profile'!M6584</f>
        <v>0</v>
      </c>
      <c r="F6586" s="11" t="str">
        <f t="shared" si="102"/>
        <v>Normal export window</v>
      </c>
    </row>
    <row r="6587" spans="1:6" ht="15" customHeight="1">
      <c r="A6587" s="23">
        <f>'8760_Profile'!A6585</f>
        <v>44836.291666666701</v>
      </c>
      <c r="B6587" s="22">
        <f>'8760_Profile'!N6585</f>
        <v>54.991999999999997</v>
      </c>
      <c r="C6587" s="22">
        <f>'8760_Profile'!O6585</f>
        <v>54.991999999999997</v>
      </c>
      <c r="D6587" s="22">
        <f>'8760_Profile'!P6585</f>
        <v>54.991999999999997</v>
      </c>
      <c r="E6587" s="20">
        <f>'8760_Profile'!M6585</f>
        <v>0</v>
      </c>
      <c r="F6587" s="11" t="str">
        <f t="shared" si="102"/>
        <v>Normal export window</v>
      </c>
    </row>
    <row r="6588" spans="1:6" ht="15" customHeight="1">
      <c r="A6588" s="23">
        <f>'8760_Profile'!A6586</f>
        <v>44836.333333333299</v>
      </c>
      <c r="B6588" s="22">
        <f>'8760_Profile'!N6586</f>
        <v>54.991999999999997</v>
      </c>
      <c r="C6588" s="22">
        <f>'8760_Profile'!O6586</f>
        <v>54.991999999999997</v>
      </c>
      <c r="D6588" s="22">
        <f>'8760_Profile'!P6586</f>
        <v>54.991999999999997</v>
      </c>
      <c r="E6588" s="20">
        <f>'8760_Profile'!M6586</f>
        <v>0</v>
      </c>
      <c r="F6588" s="11" t="str">
        <f t="shared" si="102"/>
        <v>Normal export window</v>
      </c>
    </row>
    <row r="6589" spans="1:6" ht="15" customHeight="1">
      <c r="A6589" s="23">
        <f>'8760_Profile'!A6587</f>
        <v>44836.375</v>
      </c>
      <c r="B6589" s="22">
        <f>'8760_Profile'!N6587</f>
        <v>54.991999999999997</v>
      </c>
      <c r="C6589" s="22">
        <f>'8760_Profile'!O6587</f>
        <v>54.991999999999997</v>
      </c>
      <c r="D6589" s="22">
        <f>'8760_Profile'!P6587</f>
        <v>54.991999999999997</v>
      </c>
      <c r="E6589" s="20">
        <f>'8760_Profile'!M6587</f>
        <v>0</v>
      </c>
      <c r="F6589" s="11" t="str">
        <f t="shared" si="102"/>
        <v>Normal export window</v>
      </c>
    </row>
    <row r="6590" spans="1:6" ht="15" customHeight="1">
      <c r="A6590" s="23">
        <f>'8760_Profile'!A6588</f>
        <v>44836.416666666701</v>
      </c>
      <c r="B6590" s="22">
        <f>'8760_Profile'!N6588</f>
        <v>54.991999999999997</v>
      </c>
      <c r="C6590" s="22">
        <f>'8760_Profile'!O6588</f>
        <v>54.991999999999997</v>
      </c>
      <c r="D6590" s="22">
        <f>'8760_Profile'!P6588</f>
        <v>54.991999999999997</v>
      </c>
      <c r="E6590" s="20">
        <f>'8760_Profile'!M6588</f>
        <v>0</v>
      </c>
      <c r="F6590" s="11" t="str">
        <f t="shared" si="102"/>
        <v>Normal export window</v>
      </c>
    </row>
    <row r="6591" spans="1:6" ht="15" customHeight="1">
      <c r="A6591" s="23">
        <f>'8760_Profile'!A6589</f>
        <v>44836.458333333299</v>
      </c>
      <c r="B6591" s="22">
        <f>'8760_Profile'!N6589</f>
        <v>54.991999999999997</v>
      </c>
      <c r="C6591" s="22">
        <f>'8760_Profile'!O6589</f>
        <v>54.991999999999997</v>
      </c>
      <c r="D6591" s="22">
        <f>'8760_Profile'!P6589</f>
        <v>54.991999999999997</v>
      </c>
      <c r="E6591" s="20">
        <f>'8760_Profile'!M6589</f>
        <v>0</v>
      </c>
      <c r="F6591" s="11" t="str">
        <f t="shared" si="102"/>
        <v>Normal export window</v>
      </c>
    </row>
    <row r="6592" spans="1:6" ht="15" customHeight="1">
      <c r="A6592" s="23">
        <f>'8760_Profile'!A6590</f>
        <v>44836.5</v>
      </c>
      <c r="B6592" s="22">
        <f>'8760_Profile'!N6590</f>
        <v>54.991999999999997</v>
      </c>
      <c r="C6592" s="22">
        <f>'8760_Profile'!O6590</f>
        <v>54.991999999999997</v>
      </c>
      <c r="D6592" s="22">
        <f>'8760_Profile'!P6590</f>
        <v>54.991999999999997</v>
      </c>
      <c r="E6592" s="20">
        <f>'8760_Profile'!M6590</f>
        <v>0</v>
      </c>
      <c r="F6592" s="11" t="str">
        <f t="shared" si="102"/>
        <v>Normal export window</v>
      </c>
    </row>
    <row r="6593" spans="1:6" ht="15" customHeight="1">
      <c r="A6593" s="23">
        <f>'8760_Profile'!A6591</f>
        <v>44836.541666666701</v>
      </c>
      <c r="B6593" s="22">
        <f>'8760_Profile'!N6591</f>
        <v>54.991999999999997</v>
      </c>
      <c r="C6593" s="22">
        <f>'8760_Profile'!O6591</f>
        <v>54.991999999999997</v>
      </c>
      <c r="D6593" s="22">
        <f>'8760_Profile'!P6591</f>
        <v>54.991999999999997</v>
      </c>
      <c r="E6593" s="20">
        <f>'8760_Profile'!M6591</f>
        <v>0</v>
      </c>
      <c r="F6593" s="11" t="str">
        <f t="shared" si="102"/>
        <v>Normal export window</v>
      </c>
    </row>
    <row r="6594" spans="1:6" ht="15" customHeight="1">
      <c r="A6594" s="23">
        <f>'8760_Profile'!A6592</f>
        <v>44836.583333333299</v>
      </c>
      <c r="B6594" s="22">
        <f>'8760_Profile'!N6592</f>
        <v>54.991999999999997</v>
      </c>
      <c r="C6594" s="22">
        <f>'8760_Profile'!O6592</f>
        <v>54.991999999999997</v>
      </c>
      <c r="D6594" s="22">
        <f>'8760_Profile'!P6592</f>
        <v>54.991999999999997</v>
      </c>
      <c r="E6594" s="20">
        <f>'8760_Profile'!M6592</f>
        <v>0</v>
      </c>
      <c r="F6594" s="11" t="str">
        <f t="shared" si="102"/>
        <v>Normal export window</v>
      </c>
    </row>
    <row r="6595" spans="1:6" ht="15" customHeight="1">
      <c r="A6595" s="23">
        <f>'8760_Profile'!A6593</f>
        <v>44836.625</v>
      </c>
      <c r="B6595" s="22">
        <f>'8760_Profile'!N6593</f>
        <v>54.991999999999997</v>
      </c>
      <c r="C6595" s="22">
        <f>'8760_Profile'!O6593</f>
        <v>54.991999999999997</v>
      </c>
      <c r="D6595" s="22">
        <f>'8760_Profile'!P6593</f>
        <v>54.991999999999997</v>
      </c>
      <c r="E6595" s="20">
        <f>'8760_Profile'!M6593</f>
        <v>0</v>
      </c>
      <c r="F6595" s="11" t="str">
        <f t="shared" si="102"/>
        <v>Normal export window</v>
      </c>
    </row>
    <row r="6596" spans="1:6" ht="15" customHeight="1">
      <c r="A6596" s="23">
        <f>'8760_Profile'!A6594</f>
        <v>44836.666666666701</v>
      </c>
      <c r="B6596" s="22">
        <f>'8760_Profile'!N6594</f>
        <v>54.991999999999997</v>
      </c>
      <c r="C6596" s="22">
        <f>'8760_Profile'!O6594</f>
        <v>54.991999999999997</v>
      </c>
      <c r="D6596" s="22">
        <f>'8760_Profile'!P6594</f>
        <v>54.991999999999997</v>
      </c>
      <c r="E6596" s="20">
        <f>'8760_Profile'!M6594</f>
        <v>0</v>
      </c>
      <c r="F6596" s="11" t="str">
        <f t="shared" ref="F6596:F6659" si="103">IF(E6596=1,"Summer low-load CA constraint window","Normal export window")</f>
        <v>Normal export window</v>
      </c>
    </row>
    <row r="6597" spans="1:6" ht="15" customHeight="1">
      <c r="A6597" s="23">
        <f>'8760_Profile'!A6595</f>
        <v>44836.708333333299</v>
      </c>
      <c r="B6597" s="22">
        <f>'8760_Profile'!N6595</f>
        <v>54.991999999999997</v>
      </c>
      <c r="C6597" s="22">
        <f>'8760_Profile'!O6595</f>
        <v>54.991999999999997</v>
      </c>
      <c r="D6597" s="22">
        <f>'8760_Profile'!P6595</f>
        <v>54.991999999999997</v>
      </c>
      <c r="E6597" s="20">
        <f>'8760_Profile'!M6595</f>
        <v>0</v>
      </c>
      <c r="F6597" s="11" t="str">
        <f t="shared" si="103"/>
        <v>Normal export window</v>
      </c>
    </row>
    <row r="6598" spans="1:6" ht="15" customHeight="1">
      <c r="A6598" s="23">
        <f>'8760_Profile'!A6596</f>
        <v>44836.75</v>
      </c>
      <c r="B6598" s="22">
        <f>'8760_Profile'!N6596</f>
        <v>54.991999999999997</v>
      </c>
      <c r="C6598" s="22">
        <f>'8760_Profile'!O6596</f>
        <v>54.991999999999997</v>
      </c>
      <c r="D6598" s="22">
        <f>'8760_Profile'!P6596</f>
        <v>54.991999999999997</v>
      </c>
      <c r="E6598" s="20">
        <f>'8760_Profile'!M6596</f>
        <v>0</v>
      </c>
      <c r="F6598" s="11" t="str">
        <f t="shared" si="103"/>
        <v>Normal export window</v>
      </c>
    </row>
    <row r="6599" spans="1:6" ht="15" customHeight="1">
      <c r="A6599" s="23">
        <f>'8760_Profile'!A6597</f>
        <v>44836.791666666701</v>
      </c>
      <c r="B6599" s="22">
        <f>'8760_Profile'!N6597</f>
        <v>54.991999999999997</v>
      </c>
      <c r="C6599" s="22">
        <f>'8760_Profile'!O6597</f>
        <v>54.991999999999997</v>
      </c>
      <c r="D6599" s="22">
        <f>'8760_Profile'!P6597</f>
        <v>54.991999999999997</v>
      </c>
      <c r="E6599" s="20">
        <f>'8760_Profile'!M6597</f>
        <v>0</v>
      </c>
      <c r="F6599" s="11" t="str">
        <f t="shared" si="103"/>
        <v>Normal export window</v>
      </c>
    </row>
    <row r="6600" spans="1:6" ht="15" customHeight="1">
      <c r="A6600" s="23">
        <f>'8760_Profile'!A6598</f>
        <v>44836.833333333299</v>
      </c>
      <c r="B6600" s="22">
        <f>'8760_Profile'!N6598</f>
        <v>54.991999999999997</v>
      </c>
      <c r="C6600" s="22">
        <f>'8760_Profile'!O6598</f>
        <v>54.991999999999997</v>
      </c>
      <c r="D6600" s="22">
        <f>'8760_Profile'!P6598</f>
        <v>54.991999999999997</v>
      </c>
      <c r="E6600" s="20">
        <f>'8760_Profile'!M6598</f>
        <v>0</v>
      </c>
      <c r="F6600" s="11" t="str">
        <f t="shared" si="103"/>
        <v>Normal export window</v>
      </c>
    </row>
    <row r="6601" spans="1:6" ht="15" customHeight="1">
      <c r="A6601" s="23">
        <f>'8760_Profile'!A6599</f>
        <v>44836.875</v>
      </c>
      <c r="B6601" s="22">
        <f>'8760_Profile'!N6599</f>
        <v>54.991999999999997</v>
      </c>
      <c r="C6601" s="22">
        <f>'8760_Profile'!O6599</f>
        <v>54.991999999999997</v>
      </c>
      <c r="D6601" s="22">
        <f>'8760_Profile'!P6599</f>
        <v>54.991999999999997</v>
      </c>
      <c r="E6601" s="20">
        <f>'8760_Profile'!M6599</f>
        <v>0</v>
      </c>
      <c r="F6601" s="11" t="str">
        <f t="shared" si="103"/>
        <v>Normal export window</v>
      </c>
    </row>
    <row r="6602" spans="1:6" ht="15" customHeight="1">
      <c r="A6602" s="23">
        <f>'8760_Profile'!A6600</f>
        <v>44836.916666666701</v>
      </c>
      <c r="B6602" s="22">
        <f>'8760_Profile'!N6600</f>
        <v>54.991999999999997</v>
      </c>
      <c r="C6602" s="22">
        <f>'8760_Profile'!O6600</f>
        <v>54.991999999999997</v>
      </c>
      <c r="D6602" s="22">
        <f>'8760_Profile'!P6600</f>
        <v>54.991999999999997</v>
      </c>
      <c r="E6602" s="20">
        <f>'8760_Profile'!M6600</f>
        <v>0</v>
      </c>
      <c r="F6602" s="11" t="str">
        <f t="shared" si="103"/>
        <v>Normal export window</v>
      </c>
    </row>
    <row r="6603" spans="1:6" ht="15" customHeight="1">
      <c r="A6603" s="23">
        <f>'8760_Profile'!A6601</f>
        <v>44836.958333333299</v>
      </c>
      <c r="B6603" s="22">
        <f>'8760_Profile'!N6601</f>
        <v>54.991999999999997</v>
      </c>
      <c r="C6603" s="22">
        <f>'8760_Profile'!O6601</f>
        <v>54.991999999999997</v>
      </c>
      <c r="D6603" s="22">
        <f>'8760_Profile'!P6601</f>
        <v>54.991999999999997</v>
      </c>
      <c r="E6603" s="20">
        <f>'8760_Profile'!M6601</f>
        <v>0</v>
      </c>
      <c r="F6603" s="11" t="str">
        <f t="shared" si="103"/>
        <v>Normal export window</v>
      </c>
    </row>
    <row r="6604" spans="1:6" ht="15" customHeight="1">
      <c r="A6604" s="23">
        <f>'8760_Profile'!A6602</f>
        <v>44837</v>
      </c>
      <c r="B6604" s="22">
        <f>'8760_Profile'!N6602</f>
        <v>54.991999999999997</v>
      </c>
      <c r="C6604" s="22">
        <f>'8760_Profile'!O6602</f>
        <v>54.991999999999997</v>
      </c>
      <c r="D6604" s="22">
        <f>'8760_Profile'!P6602</f>
        <v>54.991999999999997</v>
      </c>
      <c r="E6604" s="20">
        <f>'8760_Profile'!M6602</f>
        <v>0</v>
      </c>
      <c r="F6604" s="11" t="str">
        <f t="shared" si="103"/>
        <v>Normal export window</v>
      </c>
    </row>
    <row r="6605" spans="1:6" ht="15" customHeight="1">
      <c r="A6605" s="23">
        <f>'8760_Profile'!A6603</f>
        <v>44837.041666666701</v>
      </c>
      <c r="B6605" s="22">
        <f>'8760_Profile'!N6603</f>
        <v>54.991999999999997</v>
      </c>
      <c r="C6605" s="22">
        <f>'8760_Profile'!O6603</f>
        <v>54.991999999999997</v>
      </c>
      <c r="D6605" s="22">
        <f>'8760_Profile'!P6603</f>
        <v>54.991999999999997</v>
      </c>
      <c r="E6605" s="20">
        <f>'8760_Profile'!M6603</f>
        <v>0</v>
      </c>
      <c r="F6605" s="11" t="str">
        <f t="shared" si="103"/>
        <v>Normal export window</v>
      </c>
    </row>
    <row r="6606" spans="1:6" ht="15" customHeight="1">
      <c r="A6606" s="23">
        <f>'8760_Profile'!A6604</f>
        <v>44837.083333333299</v>
      </c>
      <c r="B6606" s="22">
        <f>'8760_Profile'!N6604</f>
        <v>54.991999999999997</v>
      </c>
      <c r="C6606" s="22">
        <f>'8760_Profile'!O6604</f>
        <v>54.991999999999997</v>
      </c>
      <c r="D6606" s="22">
        <f>'8760_Profile'!P6604</f>
        <v>54.991999999999997</v>
      </c>
      <c r="E6606" s="20">
        <f>'8760_Profile'!M6604</f>
        <v>0</v>
      </c>
      <c r="F6606" s="11" t="str">
        <f t="shared" si="103"/>
        <v>Normal export window</v>
      </c>
    </row>
    <row r="6607" spans="1:6" ht="15" customHeight="1">
      <c r="A6607" s="23">
        <f>'8760_Profile'!A6605</f>
        <v>44837.125</v>
      </c>
      <c r="B6607" s="22">
        <f>'8760_Profile'!N6605</f>
        <v>54.991999999999997</v>
      </c>
      <c r="C6607" s="22">
        <f>'8760_Profile'!O6605</f>
        <v>54.991999999999997</v>
      </c>
      <c r="D6607" s="22">
        <f>'8760_Profile'!P6605</f>
        <v>54.991999999999997</v>
      </c>
      <c r="E6607" s="20">
        <f>'8760_Profile'!M6605</f>
        <v>0</v>
      </c>
      <c r="F6607" s="11" t="str">
        <f t="shared" si="103"/>
        <v>Normal export window</v>
      </c>
    </row>
    <row r="6608" spans="1:6" ht="15" customHeight="1">
      <c r="A6608" s="23">
        <f>'8760_Profile'!A6606</f>
        <v>44837.166666666701</v>
      </c>
      <c r="B6608" s="22">
        <f>'8760_Profile'!N6606</f>
        <v>54.991999999999997</v>
      </c>
      <c r="C6608" s="22">
        <f>'8760_Profile'!O6606</f>
        <v>54.991999999999997</v>
      </c>
      <c r="D6608" s="22">
        <f>'8760_Profile'!P6606</f>
        <v>54.991999999999997</v>
      </c>
      <c r="E6608" s="20">
        <f>'8760_Profile'!M6606</f>
        <v>0</v>
      </c>
      <c r="F6608" s="11" t="str">
        <f t="shared" si="103"/>
        <v>Normal export window</v>
      </c>
    </row>
    <row r="6609" spans="1:6" ht="15" customHeight="1">
      <c r="A6609" s="23">
        <f>'8760_Profile'!A6607</f>
        <v>44837.208333333299</v>
      </c>
      <c r="B6609" s="22">
        <f>'8760_Profile'!N6607</f>
        <v>54.991999999999997</v>
      </c>
      <c r="C6609" s="22">
        <f>'8760_Profile'!O6607</f>
        <v>54.991999999999997</v>
      </c>
      <c r="D6609" s="22">
        <f>'8760_Profile'!P6607</f>
        <v>54.991999999999997</v>
      </c>
      <c r="E6609" s="20">
        <f>'8760_Profile'!M6607</f>
        <v>0</v>
      </c>
      <c r="F6609" s="11" t="str">
        <f t="shared" si="103"/>
        <v>Normal export window</v>
      </c>
    </row>
    <row r="6610" spans="1:6" ht="15" customHeight="1">
      <c r="A6610" s="23">
        <f>'8760_Profile'!A6608</f>
        <v>44837.25</v>
      </c>
      <c r="B6610" s="22">
        <f>'8760_Profile'!N6608</f>
        <v>54.991999999999997</v>
      </c>
      <c r="C6610" s="22">
        <f>'8760_Profile'!O6608</f>
        <v>54.991999999999997</v>
      </c>
      <c r="D6610" s="22">
        <f>'8760_Profile'!P6608</f>
        <v>54.991999999999997</v>
      </c>
      <c r="E6610" s="20">
        <f>'8760_Profile'!M6608</f>
        <v>0</v>
      </c>
      <c r="F6610" s="11" t="str">
        <f t="shared" si="103"/>
        <v>Normal export window</v>
      </c>
    </row>
    <row r="6611" spans="1:6" ht="15" customHeight="1">
      <c r="A6611" s="23">
        <f>'8760_Profile'!A6609</f>
        <v>44837.291666666701</v>
      </c>
      <c r="B6611" s="22">
        <f>'8760_Profile'!N6609</f>
        <v>54.991999999999997</v>
      </c>
      <c r="C6611" s="22">
        <f>'8760_Profile'!O6609</f>
        <v>54.991999999999997</v>
      </c>
      <c r="D6611" s="22">
        <f>'8760_Profile'!P6609</f>
        <v>54.991999999999997</v>
      </c>
      <c r="E6611" s="20">
        <f>'8760_Profile'!M6609</f>
        <v>0</v>
      </c>
      <c r="F6611" s="11" t="str">
        <f t="shared" si="103"/>
        <v>Normal export window</v>
      </c>
    </row>
    <row r="6612" spans="1:6" ht="15" customHeight="1">
      <c r="A6612" s="23">
        <f>'8760_Profile'!A6610</f>
        <v>44837.333333333299</v>
      </c>
      <c r="B6612" s="22">
        <f>'8760_Profile'!N6610</f>
        <v>54.991999999999997</v>
      </c>
      <c r="C6612" s="22">
        <f>'8760_Profile'!O6610</f>
        <v>54.991999999999997</v>
      </c>
      <c r="D6612" s="22">
        <f>'8760_Profile'!P6610</f>
        <v>54.991999999999997</v>
      </c>
      <c r="E6612" s="20">
        <f>'8760_Profile'!M6610</f>
        <v>0</v>
      </c>
      <c r="F6612" s="11" t="str">
        <f t="shared" si="103"/>
        <v>Normal export window</v>
      </c>
    </row>
    <row r="6613" spans="1:6" ht="15" customHeight="1">
      <c r="A6613" s="23">
        <f>'8760_Profile'!A6611</f>
        <v>44837.375</v>
      </c>
      <c r="B6613" s="22">
        <f>'8760_Profile'!N6611</f>
        <v>54.991999999999997</v>
      </c>
      <c r="C6613" s="22">
        <f>'8760_Profile'!O6611</f>
        <v>54.991999999999997</v>
      </c>
      <c r="D6613" s="22">
        <f>'8760_Profile'!P6611</f>
        <v>54.991999999999997</v>
      </c>
      <c r="E6613" s="20">
        <f>'8760_Profile'!M6611</f>
        <v>0</v>
      </c>
      <c r="F6613" s="11" t="str">
        <f t="shared" si="103"/>
        <v>Normal export window</v>
      </c>
    </row>
    <row r="6614" spans="1:6" ht="15" customHeight="1">
      <c r="A6614" s="23">
        <f>'8760_Profile'!A6612</f>
        <v>44837.416666666701</v>
      </c>
      <c r="B6614" s="22">
        <f>'8760_Profile'!N6612</f>
        <v>54.991999999999997</v>
      </c>
      <c r="C6614" s="22">
        <f>'8760_Profile'!O6612</f>
        <v>54.991999999999997</v>
      </c>
      <c r="D6614" s="22">
        <f>'8760_Profile'!P6612</f>
        <v>54.991999999999997</v>
      </c>
      <c r="E6614" s="20">
        <f>'8760_Profile'!M6612</f>
        <v>0</v>
      </c>
      <c r="F6614" s="11" t="str">
        <f t="shared" si="103"/>
        <v>Normal export window</v>
      </c>
    </row>
    <row r="6615" spans="1:6" ht="15" customHeight="1">
      <c r="A6615" s="23">
        <f>'8760_Profile'!A6613</f>
        <v>44837.458333333299</v>
      </c>
      <c r="B6615" s="22">
        <f>'8760_Profile'!N6613</f>
        <v>54.991999999999997</v>
      </c>
      <c r="C6615" s="22">
        <f>'8760_Profile'!O6613</f>
        <v>54.991999999999997</v>
      </c>
      <c r="D6615" s="22">
        <f>'8760_Profile'!P6613</f>
        <v>54.991999999999997</v>
      </c>
      <c r="E6615" s="20">
        <f>'8760_Profile'!M6613</f>
        <v>0</v>
      </c>
      <c r="F6615" s="11" t="str">
        <f t="shared" si="103"/>
        <v>Normal export window</v>
      </c>
    </row>
    <row r="6616" spans="1:6" ht="15" customHeight="1">
      <c r="A6616" s="23">
        <f>'8760_Profile'!A6614</f>
        <v>44837.5</v>
      </c>
      <c r="B6616" s="22">
        <f>'8760_Profile'!N6614</f>
        <v>54.991999999999997</v>
      </c>
      <c r="C6616" s="22">
        <f>'8760_Profile'!O6614</f>
        <v>54.991999999999997</v>
      </c>
      <c r="D6616" s="22">
        <f>'8760_Profile'!P6614</f>
        <v>54.991999999999997</v>
      </c>
      <c r="E6616" s="20">
        <f>'8760_Profile'!M6614</f>
        <v>0</v>
      </c>
      <c r="F6616" s="11" t="str">
        <f t="shared" si="103"/>
        <v>Normal export window</v>
      </c>
    </row>
    <row r="6617" spans="1:6" ht="15" customHeight="1">
      <c r="A6617" s="23">
        <f>'8760_Profile'!A6615</f>
        <v>44837.541666666701</v>
      </c>
      <c r="B6617" s="22">
        <f>'8760_Profile'!N6615</f>
        <v>54.991999999999997</v>
      </c>
      <c r="C6617" s="22">
        <f>'8760_Profile'!O6615</f>
        <v>54.991999999999997</v>
      </c>
      <c r="D6617" s="22">
        <f>'8760_Profile'!P6615</f>
        <v>54.991999999999997</v>
      </c>
      <c r="E6617" s="20">
        <f>'8760_Profile'!M6615</f>
        <v>0</v>
      </c>
      <c r="F6617" s="11" t="str">
        <f t="shared" si="103"/>
        <v>Normal export window</v>
      </c>
    </row>
    <row r="6618" spans="1:6" ht="15" customHeight="1">
      <c r="A6618" s="23">
        <f>'8760_Profile'!A6616</f>
        <v>44837.583333333299</v>
      </c>
      <c r="B6618" s="22">
        <f>'8760_Profile'!N6616</f>
        <v>54.991999999999997</v>
      </c>
      <c r="C6618" s="22">
        <f>'8760_Profile'!O6616</f>
        <v>54.991999999999997</v>
      </c>
      <c r="D6618" s="22">
        <f>'8760_Profile'!P6616</f>
        <v>54.991999999999997</v>
      </c>
      <c r="E6618" s="20">
        <f>'8760_Profile'!M6616</f>
        <v>0</v>
      </c>
      <c r="F6618" s="11" t="str">
        <f t="shared" si="103"/>
        <v>Normal export window</v>
      </c>
    </row>
    <row r="6619" spans="1:6" ht="15" customHeight="1">
      <c r="A6619" s="23">
        <f>'8760_Profile'!A6617</f>
        <v>44837.625</v>
      </c>
      <c r="B6619" s="22">
        <f>'8760_Profile'!N6617</f>
        <v>54.991999999999997</v>
      </c>
      <c r="C6619" s="22">
        <f>'8760_Profile'!O6617</f>
        <v>54.991999999999997</v>
      </c>
      <c r="D6619" s="22">
        <f>'8760_Profile'!P6617</f>
        <v>54.991999999999997</v>
      </c>
      <c r="E6619" s="20">
        <f>'8760_Profile'!M6617</f>
        <v>0</v>
      </c>
      <c r="F6619" s="11" t="str">
        <f t="shared" si="103"/>
        <v>Normal export window</v>
      </c>
    </row>
    <row r="6620" spans="1:6" ht="15" customHeight="1">
      <c r="A6620" s="23">
        <f>'8760_Profile'!A6618</f>
        <v>44837.666666666701</v>
      </c>
      <c r="B6620" s="22">
        <f>'8760_Profile'!N6618</f>
        <v>54.991999999999997</v>
      </c>
      <c r="C6620" s="22">
        <f>'8760_Profile'!O6618</f>
        <v>54.991999999999997</v>
      </c>
      <c r="D6620" s="22">
        <f>'8760_Profile'!P6618</f>
        <v>54.991999999999997</v>
      </c>
      <c r="E6620" s="20">
        <f>'8760_Profile'!M6618</f>
        <v>0</v>
      </c>
      <c r="F6620" s="11" t="str">
        <f t="shared" si="103"/>
        <v>Normal export window</v>
      </c>
    </row>
    <row r="6621" spans="1:6" ht="15" customHeight="1">
      <c r="A6621" s="23">
        <f>'8760_Profile'!A6619</f>
        <v>44837.708333333299</v>
      </c>
      <c r="B6621" s="22">
        <f>'8760_Profile'!N6619</f>
        <v>54.991999999999997</v>
      </c>
      <c r="C6621" s="22">
        <f>'8760_Profile'!O6619</f>
        <v>54.991999999999997</v>
      </c>
      <c r="D6621" s="22">
        <f>'8760_Profile'!P6619</f>
        <v>54.991999999999997</v>
      </c>
      <c r="E6621" s="20">
        <f>'8760_Profile'!M6619</f>
        <v>0</v>
      </c>
      <c r="F6621" s="11" t="str">
        <f t="shared" si="103"/>
        <v>Normal export window</v>
      </c>
    </row>
    <row r="6622" spans="1:6" ht="15" customHeight="1">
      <c r="A6622" s="23">
        <f>'8760_Profile'!A6620</f>
        <v>44837.75</v>
      </c>
      <c r="B6622" s="22">
        <f>'8760_Profile'!N6620</f>
        <v>54.991999999999997</v>
      </c>
      <c r="C6622" s="22">
        <f>'8760_Profile'!O6620</f>
        <v>54.991999999999997</v>
      </c>
      <c r="D6622" s="22">
        <f>'8760_Profile'!P6620</f>
        <v>54.991999999999997</v>
      </c>
      <c r="E6622" s="20">
        <f>'8760_Profile'!M6620</f>
        <v>0</v>
      </c>
      <c r="F6622" s="11" t="str">
        <f t="shared" si="103"/>
        <v>Normal export window</v>
      </c>
    </row>
    <row r="6623" spans="1:6" ht="15" customHeight="1">
      <c r="A6623" s="23">
        <f>'8760_Profile'!A6621</f>
        <v>44837.791666666701</v>
      </c>
      <c r="B6623" s="22">
        <f>'8760_Profile'!N6621</f>
        <v>54.991999999999997</v>
      </c>
      <c r="C6623" s="22">
        <f>'8760_Profile'!O6621</f>
        <v>54.991999999999997</v>
      </c>
      <c r="D6623" s="22">
        <f>'8760_Profile'!P6621</f>
        <v>54.991999999999997</v>
      </c>
      <c r="E6623" s="20">
        <f>'8760_Profile'!M6621</f>
        <v>0</v>
      </c>
      <c r="F6623" s="11" t="str">
        <f t="shared" si="103"/>
        <v>Normal export window</v>
      </c>
    </row>
    <row r="6624" spans="1:6" ht="15" customHeight="1">
      <c r="A6624" s="23">
        <f>'8760_Profile'!A6622</f>
        <v>44837.833333333299</v>
      </c>
      <c r="B6624" s="22">
        <f>'8760_Profile'!N6622</f>
        <v>54.991999999999997</v>
      </c>
      <c r="C6624" s="22">
        <f>'8760_Profile'!O6622</f>
        <v>54.991999999999997</v>
      </c>
      <c r="D6624" s="22">
        <f>'8760_Profile'!P6622</f>
        <v>54.991999999999997</v>
      </c>
      <c r="E6624" s="20">
        <f>'8760_Profile'!M6622</f>
        <v>0</v>
      </c>
      <c r="F6624" s="11" t="str">
        <f t="shared" si="103"/>
        <v>Normal export window</v>
      </c>
    </row>
    <row r="6625" spans="1:6" ht="15" customHeight="1">
      <c r="A6625" s="23">
        <f>'8760_Profile'!A6623</f>
        <v>44837.875</v>
      </c>
      <c r="B6625" s="22">
        <f>'8760_Profile'!N6623</f>
        <v>54.991999999999997</v>
      </c>
      <c r="C6625" s="22">
        <f>'8760_Profile'!O6623</f>
        <v>54.991999999999997</v>
      </c>
      <c r="D6625" s="22">
        <f>'8760_Profile'!P6623</f>
        <v>54.991999999999997</v>
      </c>
      <c r="E6625" s="20">
        <f>'8760_Profile'!M6623</f>
        <v>0</v>
      </c>
      <c r="F6625" s="11" t="str">
        <f t="shared" si="103"/>
        <v>Normal export window</v>
      </c>
    </row>
    <row r="6626" spans="1:6" ht="15" customHeight="1">
      <c r="A6626" s="23">
        <f>'8760_Profile'!A6624</f>
        <v>44837.916666666701</v>
      </c>
      <c r="B6626" s="22">
        <f>'8760_Profile'!N6624</f>
        <v>54.991999999999997</v>
      </c>
      <c r="C6626" s="22">
        <f>'8760_Profile'!O6624</f>
        <v>54.991999999999997</v>
      </c>
      <c r="D6626" s="22">
        <f>'8760_Profile'!P6624</f>
        <v>54.991999999999997</v>
      </c>
      <c r="E6626" s="20">
        <f>'8760_Profile'!M6624</f>
        <v>0</v>
      </c>
      <c r="F6626" s="11" t="str">
        <f t="shared" si="103"/>
        <v>Normal export window</v>
      </c>
    </row>
    <row r="6627" spans="1:6" ht="15" customHeight="1">
      <c r="A6627" s="23">
        <f>'8760_Profile'!A6625</f>
        <v>44837.958333333299</v>
      </c>
      <c r="B6627" s="22">
        <f>'8760_Profile'!N6625</f>
        <v>54.991999999999997</v>
      </c>
      <c r="C6627" s="22">
        <f>'8760_Profile'!O6625</f>
        <v>54.991999999999997</v>
      </c>
      <c r="D6627" s="22">
        <f>'8760_Profile'!P6625</f>
        <v>54.991999999999997</v>
      </c>
      <c r="E6627" s="20">
        <f>'8760_Profile'!M6625</f>
        <v>0</v>
      </c>
      <c r="F6627" s="11" t="str">
        <f t="shared" si="103"/>
        <v>Normal export window</v>
      </c>
    </row>
    <row r="6628" spans="1:6" ht="15" customHeight="1">
      <c r="A6628" s="23">
        <f>'8760_Profile'!A6626</f>
        <v>44838</v>
      </c>
      <c r="B6628" s="22">
        <f>'8760_Profile'!N6626</f>
        <v>54.991999999999997</v>
      </c>
      <c r="C6628" s="22">
        <f>'8760_Profile'!O6626</f>
        <v>54.991999999999997</v>
      </c>
      <c r="D6628" s="22">
        <f>'8760_Profile'!P6626</f>
        <v>54.991999999999997</v>
      </c>
      <c r="E6628" s="20">
        <f>'8760_Profile'!M6626</f>
        <v>0</v>
      </c>
      <c r="F6628" s="11" t="str">
        <f t="shared" si="103"/>
        <v>Normal export window</v>
      </c>
    </row>
    <row r="6629" spans="1:6" ht="15" customHeight="1">
      <c r="A6629" s="23">
        <f>'8760_Profile'!A6627</f>
        <v>44838.041666666701</v>
      </c>
      <c r="B6629" s="22">
        <f>'8760_Profile'!N6627</f>
        <v>54.991999999999997</v>
      </c>
      <c r="C6629" s="22">
        <f>'8760_Profile'!O6627</f>
        <v>54.991999999999997</v>
      </c>
      <c r="D6629" s="22">
        <f>'8760_Profile'!P6627</f>
        <v>54.991999999999997</v>
      </c>
      <c r="E6629" s="20">
        <f>'8760_Profile'!M6627</f>
        <v>0</v>
      </c>
      <c r="F6629" s="11" t="str">
        <f t="shared" si="103"/>
        <v>Normal export window</v>
      </c>
    </row>
    <row r="6630" spans="1:6" ht="15" customHeight="1">
      <c r="A6630" s="23">
        <f>'8760_Profile'!A6628</f>
        <v>44838.083333333299</v>
      </c>
      <c r="B6630" s="22">
        <f>'8760_Profile'!N6628</f>
        <v>54.991999999999997</v>
      </c>
      <c r="C6630" s="22">
        <f>'8760_Profile'!O6628</f>
        <v>54.991999999999997</v>
      </c>
      <c r="D6630" s="22">
        <f>'8760_Profile'!P6628</f>
        <v>54.991999999999997</v>
      </c>
      <c r="E6630" s="20">
        <f>'8760_Profile'!M6628</f>
        <v>0</v>
      </c>
      <c r="F6630" s="11" t="str">
        <f t="shared" si="103"/>
        <v>Normal export window</v>
      </c>
    </row>
    <row r="6631" spans="1:6" ht="15" customHeight="1">
      <c r="A6631" s="23">
        <f>'8760_Profile'!A6629</f>
        <v>44838.125</v>
      </c>
      <c r="B6631" s="22">
        <f>'8760_Profile'!N6629</f>
        <v>54.991999999999997</v>
      </c>
      <c r="C6631" s="22">
        <f>'8760_Profile'!O6629</f>
        <v>54.991999999999997</v>
      </c>
      <c r="D6631" s="22">
        <f>'8760_Profile'!P6629</f>
        <v>54.991999999999997</v>
      </c>
      <c r="E6631" s="20">
        <f>'8760_Profile'!M6629</f>
        <v>0</v>
      </c>
      <c r="F6631" s="11" t="str">
        <f t="shared" si="103"/>
        <v>Normal export window</v>
      </c>
    </row>
    <row r="6632" spans="1:6" ht="15" customHeight="1">
      <c r="A6632" s="23">
        <f>'8760_Profile'!A6630</f>
        <v>44838.166666666701</v>
      </c>
      <c r="B6632" s="22">
        <f>'8760_Profile'!N6630</f>
        <v>54.991999999999997</v>
      </c>
      <c r="C6632" s="22">
        <f>'8760_Profile'!O6630</f>
        <v>54.991999999999997</v>
      </c>
      <c r="D6632" s="22">
        <f>'8760_Profile'!P6630</f>
        <v>54.991999999999997</v>
      </c>
      <c r="E6632" s="20">
        <f>'8760_Profile'!M6630</f>
        <v>0</v>
      </c>
      <c r="F6632" s="11" t="str">
        <f t="shared" si="103"/>
        <v>Normal export window</v>
      </c>
    </row>
    <row r="6633" spans="1:6" ht="15" customHeight="1">
      <c r="A6633" s="23">
        <f>'8760_Profile'!A6631</f>
        <v>44838.208333333299</v>
      </c>
      <c r="B6633" s="22">
        <f>'8760_Profile'!N6631</f>
        <v>54.991999999999997</v>
      </c>
      <c r="C6633" s="22">
        <f>'8760_Profile'!O6631</f>
        <v>54.991999999999997</v>
      </c>
      <c r="D6633" s="22">
        <f>'8760_Profile'!P6631</f>
        <v>54.991999999999997</v>
      </c>
      <c r="E6633" s="20">
        <f>'8760_Profile'!M6631</f>
        <v>0</v>
      </c>
      <c r="F6633" s="11" t="str">
        <f t="shared" si="103"/>
        <v>Normal export window</v>
      </c>
    </row>
    <row r="6634" spans="1:6" ht="15" customHeight="1">
      <c r="A6634" s="23">
        <f>'8760_Profile'!A6632</f>
        <v>44838.25</v>
      </c>
      <c r="B6634" s="22">
        <f>'8760_Profile'!N6632</f>
        <v>54.991999999999997</v>
      </c>
      <c r="C6634" s="22">
        <f>'8760_Profile'!O6632</f>
        <v>54.991999999999997</v>
      </c>
      <c r="D6634" s="22">
        <f>'8760_Profile'!P6632</f>
        <v>54.991999999999997</v>
      </c>
      <c r="E6634" s="20">
        <f>'8760_Profile'!M6632</f>
        <v>0</v>
      </c>
      <c r="F6634" s="11" t="str">
        <f t="shared" si="103"/>
        <v>Normal export window</v>
      </c>
    </row>
    <row r="6635" spans="1:6" ht="15" customHeight="1">
      <c r="A6635" s="23">
        <f>'8760_Profile'!A6633</f>
        <v>44838.291666666701</v>
      </c>
      <c r="B6635" s="22">
        <f>'8760_Profile'!N6633</f>
        <v>54.991999999999997</v>
      </c>
      <c r="C6635" s="22">
        <f>'8760_Profile'!O6633</f>
        <v>54.991999999999997</v>
      </c>
      <c r="D6635" s="22">
        <f>'8760_Profile'!P6633</f>
        <v>54.991999999999997</v>
      </c>
      <c r="E6635" s="20">
        <f>'8760_Profile'!M6633</f>
        <v>0</v>
      </c>
      <c r="F6635" s="11" t="str">
        <f t="shared" si="103"/>
        <v>Normal export window</v>
      </c>
    </row>
    <row r="6636" spans="1:6" ht="15" customHeight="1">
      <c r="A6636" s="23">
        <f>'8760_Profile'!A6634</f>
        <v>44838.333333333299</v>
      </c>
      <c r="B6636" s="22">
        <f>'8760_Profile'!N6634</f>
        <v>54.991999999999997</v>
      </c>
      <c r="C6636" s="22">
        <f>'8760_Profile'!O6634</f>
        <v>54.991999999999997</v>
      </c>
      <c r="D6636" s="22">
        <f>'8760_Profile'!P6634</f>
        <v>54.991999999999997</v>
      </c>
      <c r="E6636" s="20">
        <f>'8760_Profile'!M6634</f>
        <v>0</v>
      </c>
      <c r="F6636" s="11" t="str">
        <f t="shared" si="103"/>
        <v>Normal export window</v>
      </c>
    </row>
    <row r="6637" spans="1:6" ht="15" customHeight="1">
      <c r="A6637" s="23">
        <f>'8760_Profile'!A6635</f>
        <v>44838.375</v>
      </c>
      <c r="B6637" s="22">
        <f>'8760_Profile'!N6635</f>
        <v>54.991999999999997</v>
      </c>
      <c r="C6637" s="22">
        <f>'8760_Profile'!O6635</f>
        <v>54.991999999999997</v>
      </c>
      <c r="D6637" s="22">
        <f>'8760_Profile'!P6635</f>
        <v>54.991999999999997</v>
      </c>
      <c r="E6637" s="20">
        <f>'8760_Profile'!M6635</f>
        <v>0</v>
      </c>
      <c r="F6637" s="11" t="str">
        <f t="shared" si="103"/>
        <v>Normal export window</v>
      </c>
    </row>
    <row r="6638" spans="1:6" ht="15" customHeight="1">
      <c r="A6638" s="23">
        <f>'8760_Profile'!A6636</f>
        <v>44838.416666666701</v>
      </c>
      <c r="B6638" s="22">
        <f>'8760_Profile'!N6636</f>
        <v>54.991999999999997</v>
      </c>
      <c r="C6638" s="22">
        <f>'8760_Profile'!O6636</f>
        <v>54.991999999999997</v>
      </c>
      <c r="D6638" s="22">
        <f>'8760_Profile'!P6636</f>
        <v>54.991999999999997</v>
      </c>
      <c r="E6638" s="20">
        <f>'8760_Profile'!M6636</f>
        <v>0</v>
      </c>
      <c r="F6638" s="11" t="str">
        <f t="shared" si="103"/>
        <v>Normal export window</v>
      </c>
    </row>
    <row r="6639" spans="1:6" ht="15" customHeight="1">
      <c r="A6639" s="23">
        <f>'8760_Profile'!A6637</f>
        <v>44838.458333333299</v>
      </c>
      <c r="B6639" s="22">
        <f>'8760_Profile'!N6637</f>
        <v>54.991999999999997</v>
      </c>
      <c r="C6639" s="22">
        <f>'8760_Profile'!O6637</f>
        <v>54.991999999999997</v>
      </c>
      <c r="D6639" s="22">
        <f>'8760_Profile'!P6637</f>
        <v>54.991999999999997</v>
      </c>
      <c r="E6639" s="20">
        <f>'8760_Profile'!M6637</f>
        <v>0</v>
      </c>
      <c r="F6639" s="11" t="str">
        <f t="shared" si="103"/>
        <v>Normal export window</v>
      </c>
    </row>
    <row r="6640" spans="1:6" ht="15" customHeight="1">
      <c r="A6640" s="23">
        <f>'8760_Profile'!A6638</f>
        <v>44838.5</v>
      </c>
      <c r="B6640" s="22">
        <f>'8760_Profile'!N6638</f>
        <v>54.991999999999997</v>
      </c>
      <c r="C6640" s="22">
        <f>'8760_Profile'!O6638</f>
        <v>54.991999999999997</v>
      </c>
      <c r="D6640" s="22">
        <f>'8760_Profile'!P6638</f>
        <v>54.991999999999997</v>
      </c>
      <c r="E6640" s="20">
        <f>'8760_Profile'!M6638</f>
        <v>0</v>
      </c>
      <c r="F6640" s="11" t="str">
        <f t="shared" si="103"/>
        <v>Normal export window</v>
      </c>
    </row>
    <row r="6641" spans="1:6" ht="15" customHeight="1">
      <c r="A6641" s="23">
        <f>'8760_Profile'!A6639</f>
        <v>44838.541666666701</v>
      </c>
      <c r="B6641" s="22">
        <f>'8760_Profile'!N6639</f>
        <v>54.991999999999997</v>
      </c>
      <c r="C6641" s="22">
        <f>'8760_Profile'!O6639</f>
        <v>54.991999999999997</v>
      </c>
      <c r="D6641" s="22">
        <f>'8760_Profile'!P6639</f>
        <v>54.991999999999997</v>
      </c>
      <c r="E6641" s="20">
        <f>'8760_Profile'!M6639</f>
        <v>0</v>
      </c>
      <c r="F6641" s="11" t="str">
        <f t="shared" si="103"/>
        <v>Normal export window</v>
      </c>
    </row>
    <row r="6642" spans="1:6" ht="15" customHeight="1">
      <c r="A6642" s="23">
        <f>'8760_Profile'!A6640</f>
        <v>44838.583333333299</v>
      </c>
      <c r="B6642" s="22">
        <f>'8760_Profile'!N6640</f>
        <v>54.991999999999997</v>
      </c>
      <c r="C6642" s="22">
        <f>'8760_Profile'!O6640</f>
        <v>54.991999999999997</v>
      </c>
      <c r="D6642" s="22">
        <f>'8760_Profile'!P6640</f>
        <v>54.991999999999997</v>
      </c>
      <c r="E6642" s="20">
        <f>'8760_Profile'!M6640</f>
        <v>0</v>
      </c>
      <c r="F6642" s="11" t="str">
        <f t="shared" si="103"/>
        <v>Normal export window</v>
      </c>
    </row>
    <row r="6643" spans="1:6" ht="15" customHeight="1">
      <c r="A6643" s="23">
        <f>'8760_Profile'!A6641</f>
        <v>44838.625</v>
      </c>
      <c r="B6643" s="22">
        <f>'8760_Profile'!N6641</f>
        <v>54.991999999999997</v>
      </c>
      <c r="C6643" s="22">
        <f>'8760_Profile'!O6641</f>
        <v>54.991999999999997</v>
      </c>
      <c r="D6643" s="22">
        <f>'8760_Profile'!P6641</f>
        <v>54.991999999999997</v>
      </c>
      <c r="E6643" s="20">
        <f>'8760_Profile'!M6641</f>
        <v>0</v>
      </c>
      <c r="F6643" s="11" t="str">
        <f t="shared" si="103"/>
        <v>Normal export window</v>
      </c>
    </row>
    <row r="6644" spans="1:6" ht="15" customHeight="1">
      <c r="A6644" s="23">
        <f>'8760_Profile'!A6642</f>
        <v>44838.666666666701</v>
      </c>
      <c r="B6644" s="22">
        <f>'8760_Profile'!N6642</f>
        <v>54.991999999999997</v>
      </c>
      <c r="C6644" s="22">
        <f>'8760_Profile'!O6642</f>
        <v>54.991999999999997</v>
      </c>
      <c r="D6644" s="22">
        <f>'8760_Profile'!P6642</f>
        <v>54.991999999999997</v>
      </c>
      <c r="E6644" s="20">
        <f>'8760_Profile'!M6642</f>
        <v>0</v>
      </c>
      <c r="F6644" s="11" t="str">
        <f t="shared" si="103"/>
        <v>Normal export window</v>
      </c>
    </row>
    <row r="6645" spans="1:6" ht="15" customHeight="1">
      <c r="A6645" s="23">
        <f>'8760_Profile'!A6643</f>
        <v>44838.708333333299</v>
      </c>
      <c r="B6645" s="22">
        <f>'8760_Profile'!N6643</f>
        <v>54.991999999999997</v>
      </c>
      <c r="C6645" s="22">
        <f>'8760_Profile'!O6643</f>
        <v>54.991999999999997</v>
      </c>
      <c r="D6645" s="22">
        <f>'8760_Profile'!P6643</f>
        <v>54.991999999999997</v>
      </c>
      <c r="E6645" s="20">
        <f>'8760_Profile'!M6643</f>
        <v>0</v>
      </c>
      <c r="F6645" s="11" t="str">
        <f t="shared" si="103"/>
        <v>Normal export window</v>
      </c>
    </row>
    <row r="6646" spans="1:6" ht="15" customHeight="1">
      <c r="A6646" s="23">
        <f>'8760_Profile'!A6644</f>
        <v>44838.75</v>
      </c>
      <c r="B6646" s="22">
        <f>'8760_Profile'!N6644</f>
        <v>54.991999999999997</v>
      </c>
      <c r="C6646" s="22">
        <f>'8760_Profile'!O6644</f>
        <v>54.991999999999997</v>
      </c>
      <c r="D6646" s="22">
        <f>'8760_Profile'!P6644</f>
        <v>54.991999999999997</v>
      </c>
      <c r="E6646" s="20">
        <f>'8760_Profile'!M6644</f>
        <v>0</v>
      </c>
      <c r="F6646" s="11" t="str">
        <f t="shared" si="103"/>
        <v>Normal export window</v>
      </c>
    </row>
    <row r="6647" spans="1:6" ht="15" customHeight="1">
      <c r="A6647" s="23">
        <f>'8760_Profile'!A6645</f>
        <v>44838.791666666701</v>
      </c>
      <c r="B6647" s="22">
        <f>'8760_Profile'!N6645</f>
        <v>54.991999999999997</v>
      </c>
      <c r="C6647" s="22">
        <f>'8760_Profile'!O6645</f>
        <v>54.991999999999997</v>
      </c>
      <c r="D6647" s="22">
        <f>'8760_Profile'!P6645</f>
        <v>54.991999999999997</v>
      </c>
      <c r="E6647" s="20">
        <f>'8760_Profile'!M6645</f>
        <v>0</v>
      </c>
      <c r="F6647" s="11" t="str">
        <f t="shared" si="103"/>
        <v>Normal export window</v>
      </c>
    </row>
    <row r="6648" spans="1:6" ht="15" customHeight="1">
      <c r="A6648" s="23">
        <f>'8760_Profile'!A6646</f>
        <v>44838.833333333299</v>
      </c>
      <c r="B6648" s="22">
        <f>'8760_Profile'!N6646</f>
        <v>54.991999999999997</v>
      </c>
      <c r="C6648" s="22">
        <f>'8760_Profile'!O6646</f>
        <v>54.991999999999997</v>
      </c>
      <c r="D6648" s="22">
        <f>'8760_Profile'!P6646</f>
        <v>54.991999999999997</v>
      </c>
      <c r="E6648" s="20">
        <f>'8760_Profile'!M6646</f>
        <v>0</v>
      </c>
      <c r="F6648" s="11" t="str">
        <f t="shared" si="103"/>
        <v>Normal export window</v>
      </c>
    </row>
    <row r="6649" spans="1:6" ht="15" customHeight="1">
      <c r="A6649" s="23">
        <f>'8760_Profile'!A6647</f>
        <v>44838.875</v>
      </c>
      <c r="B6649" s="22">
        <f>'8760_Profile'!N6647</f>
        <v>54.991999999999997</v>
      </c>
      <c r="C6649" s="22">
        <f>'8760_Profile'!O6647</f>
        <v>54.991999999999997</v>
      </c>
      <c r="D6649" s="22">
        <f>'8760_Profile'!P6647</f>
        <v>54.991999999999997</v>
      </c>
      <c r="E6649" s="20">
        <f>'8760_Profile'!M6647</f>
        <v>0</v>
      </c>
      <c r="F6649" s="11" t="str">
        <f t="shared" si="103"/>
        <v>Normal export window</v>
      </c>
    </row>
    <row r="6650" spans="1:6" ht="15" customHeight="1">
      <c r="A6650" s="23">
        <f>'8760_Profile'!A6648</f>
        <v>44838.916666666701</v>
      </c>
      <c r="B6650" s="22">
        <f>'8760_Profile'!N6648</f>
        <v>54.991999999999997</v>
      </c>
      <c r="C6650" s="22">
        <f>'8760_Profile'!O6648</f>
        <v>54.991999999999997</v>
      </c>
      <c r="D6650" s="22">
        <f>'8760_Profile'!P6648</f>
        <v>54.991999999999997</v>
      </c>
      <c r="E6650" s="20">
        <f>'8760_Profile'!M6648</f>
        <v>0</v>
      </c>
      <c r="F6650" s="11" t="str">
        <f t="shared" si="103"/>
        <v>Normal export window</v>
      </c>
    </row>
    <row r="6651" spans="1:6" ht="15" customHeight="1">
      <c r="A6651" s="23">
        <f>'8760_Profile'!A6649</f>
        <v>44838.958333333299</v>
      </c>
      <c r="B6651" s="22">
        <f>'8760_Profile'!N6649</f>
        <v>54.991999999999997</v>
      </c>
      <c r="C6651" s="22">
        <f>'8760_Profile'!O6649</f>
        <v>54.991999999999997</v>
      </c>
      <c r="D6651" s="22">
        <f>'8760_Profile'!P6649</f>
        <v>54.991999999999997</v>
      </c>
      <c r="E6651" s="20">
        <f>'8760_Profile'!M6649</f>
        <v>0</v>
      </c>
      <c r="F6651" s="11" t="str">
        <f t="shared" si="103"/>
        <v>Normal export window</v>
      </c>
    </row>
    <row r="6652" spans="1:6" ht="15" customHeight="1">
      <c r="A6652" s="23">
        <f>'8760_Profile'!A6650</f>
        <v>44839</v>
      </c>
      <c r="B6652" s="22">
        <f>'8760_Profile'!N6650</f>
        <v>54.991999999999997</v>
      </c>
      <c r="C6652" s="22">
        <f>'8760_Profile'!O6650</f>
        <v>54.991999999999997</v>
      </c>
      <c r="D6652" s="22">
        <f>'8760_Profile'!P6650</f>
        <v>54.991999999999997</v>
      </c>
      <c r="E6652" s="20">
        <f>'8760_Profile'!M6650</f>
        <v>0</v>
      </c>
      <c r="F6652" s="11" t="str">
        <f t="shared" si="103"/>
        <v>Normal export window</v>
      </c>
    </row>
    <row r="6653" spans="1:6" ht="15" customHeight="1">
      <c r="A6653" s="23">
        <f>'8760_Profile'!A6651</f>
        <v>44839.041666666701</v>
      </c>
      <c r="B6653" s="22">
        <f>'8760_Profile'!N6651</f>
        <v>54.991999999999997</v>
      </c>
      <c r="C6653" s="22">
        <f>'8760_Profile'!O6651</f>
        <v>54.991999999999997</v>
      </c>
      <c r="D6653" s="22">
        <f>'8760_Profile'!P6651</f>
        <v>54.991999999999997</v>
      </c>
      <c r="E6653" s="20">
        <f>'8760_Profile'!M6651</f>
        <v>0</v>
      </c>
      <c r="F6653" s="11" t="str">
        <f t="shared" si="103"/>
        <v>Normal export window</v>
      </c>
    </row>
    <row r="6654" spans="1:6" ht="15" customHeight="1">
      <c r="A6654" s="23">
        <f>'8760_Profile'!A6652</f>
        <v>44839.083333333299</v>
      </c>
      <c r="B6654" s="22">
        <f>'8760_Profile'!N6652</f>
        <v>54.991999999999997</v>
      </c>
      <c r="C6654" s="22">
        <f>'8760_Profile'!O6652</f>
        <v>54.991999999999997</v>
      </c>
      <c r="D6654" s="22">
        <f>'8760_Profile'!P6652</f>
        <v>54.991999999999997</v>
      </c>
      <c r="E6654" s="20">
        <f>'8760_Profile'!M6652</f>
        <v>0</v>
      </c>
      <c r="F6654" s="11" t="str">
        <f t="shared" si="103"/>
        <v>Normal export window</v>
      </c>
    </row>
    <row r="6655" spans="1:6" ht="15" customHeight="1">
      <c r="A6655" s="23">
        <f>'8760_Profile'!A6653</f>
        <v>44839.125</v>
      </c>
      <c r="B6655" s="22">
        <f>'8760_Profile'!N6653</f>
        <v>54.991999999999997</v>
      </c>
      <c r="C6655" s="22">
        <f>'8760_Profile'!O6653</f>
        <v>54.991999999999997</v>
      </c>
      <c r="D6655" s="22">
        <f>'8760_Profile'!P6653</f>
        <v>54.991999999999997</v>
      </c>
      <c r="E6655" s="20">
        <f>'8760_Profile'!M6653</f>
        <v>0</v>
      </c>
      <c r="F6655" s="11" t="str">
        <f t="shared" si="103"/>
        <v>Normal export window</v>
      </c>
    </row>
    <row r="6656" spans="1:6" ht="15" customHeight="1">
      <c r="A6656" s="23">
        <f>'8760_Profile'!A6654</f>
        <v>44839.166666666701</v>
      </c>
      <c r="B6656" s="22">
        <f>'8760_Profile'!N6654</f>
        <v>54.991999999999997</v>
      </c>
      <c r="C6656" s="22">
        <f>'8760_Profile'!O6654</f>
        <v>54.991999999999997</v>
      </c>
      <c r="D6656" s="22">
        <f>'8760_Profile'!P6654</f>
        <v>54.991999999999997</v>
      </c>
      <c r="E6656" s="20">
        <f>'8760_Profile'!M6654</f>
        <v>0</v>
      </c>
      <c r="F6656" s="11" t="str">
        <f t="shared" si="103"/>
        <v>Normal export window</v>
      </c>
    </row>
    <row r="6657" spans="1:6" ht="15" customHeight="1">
      <c r="A6657" s="23">
        <f>'8760_Profile'!A6655</f>
        <v>44839.208333333299</v>
      </c>
      <c r="B6657" s="22">
        <f>'8760_Profile'!N6655</f>
        <v>54.991999999999997</v>
      </c>
      <c r="C6657" s="22">
        <f>'8760_Profile'!O6655</f>
        <v>54.991999999999997</v>
      </c>
      <c r="D6657" s="22">
        <f>'8760_Profile'!P6655</f>
        <v>54.991999999999997</v>
      </c>
      <c r="E6657" s="20">
        <f>'8760_Profile'!M6655</f>
        <v>0</v>
      </c>
      <c r="F6657" s="11" t="str">
        <f t="shared" si="103"/>
        <v>Normal export window</v>
      </c>
    </row>
    <row r="6658" spans="1:6" ht="15" customHeight="1">
      <c r="A6658" s="23">
        <f>'8760_Profile'!A6656</f>
        <v>44839.25</v>
      </c>
      <c r="B6658" s="22">
        <f>'8760_Profile'!N6656</f>
        <v>54.991999999999997</v>
      </c>
      <c r="C6658" s="22">
        <f>'8760_Profile'!O6656</f>
        <v>54.991999999999997</v>
      </c>
      <c r="D6658" s="22">
        <f>'8760_Profile'!P6656</f>
        <v>54.991999999999997</v>
      </c>
      <c r="E6658" s="20">
        <f>'8760_Profile'!M6656</f>
        <v>0</v>
      </c>
      <c r="F6658" s="11" t="str">
        <f t="shared" si="103"/>
        <v>Normal export window</v>
      </c>
    </row>
    <row r="6659" spans="1:6" ht="15" customHeight="1">
      <c r="A6659" s="23">
        <f>'8760_Profile'!A6657</f>
        <v>44839.291666666701</v>
      </c>
      <c r="B6659" s="22">
        <f>'8760_Profile'!N6657</f>
        <v>54.991999999999997</v>
      </c>
      <c r="C6659" s="22">
        <f>'8760_Profile'!O6657</f>
        <v>54.991999999999997</v>
      </c>
      <c r="D6659" s="22">
        <f>'8760_Profile'!P6657</f>
        <v>54.991999999999997</v>
      </c>
      <c r="E6659" s="20">
        <f>'8760_Profile'!M6657</f>
        <v>0</v>
      </c>
      <c r="F6659" s="11" t="str">
        <f t="shared" si="103"/>
        <v>Normal export window</v>
      </c>
    </row>
    <row r="6660" spans="1:6" ht="15" customHeight="1">
      <c r="A6660" s="23">
        <f>'8760_Profile'!A6658</f>
        <v>44839.333333333299</v>
      </c>
      <c r="B6660" s="22">
        <f>'8760_Profile'!N6658</f>
        <v>54.991999999999997</v>
      </c>
      <c r="C6660" s="22">
        <f>'8760_Profile'!O6658</f>
        <v>54.991999999999997</v>
      </c>
      <c r="D6660" s="22">
        <f>'8760_Profile'!P6658</f>
        <v>54.991999999999997</v>
      </c>
      <c r="E6660" s="20">
        <f>'8760_Profile'!M6658</f>
        <v>0</v>
      </c>
      <c r="F6660" s="11" t="str">
        <f t="shared" ref="F6660:F6723" si="104">IF(E6660=1,"Summer low-load CA constraint window","Normal export window")</f>
        <v>Normal export window</v>
      </c>
    </row>
    <row r="6661" spans="1:6" ht="15" customHeight="1">
      <c r="A6661" s="23">
        <f>'8760_Profile'!A6659</f>
        <v>44839.375</v>
      </c>
      <c r="B6661" s="22">
        <f>'8760_Profile'!N6659</f>
        <v>54.991999999999997</v>
      </c>
      <c r="C6661" s="22">
        <f>'8760_Profile'!O6659</f>
        <v>54.991999999999997</v>
      </c>
      <c r="D6661" s="22">
        <f>'8760_Profile'!P6659</f>
        <v>54.991999999999997</v>
      </c>
      <c r="E6661" s="20">
        <f>'8760_Profile'!M6659</f>
        <v>0</v>
      </c>
      <c r="F6661" s="11" t="str">
        <f t="shared" si="104"/>
        <v>Normal export window</v>
      </c>
    </row>
    <row r="6662" spans="1:6" ht="15" customHeight="1">
      <c r="A6662" s="23">
        <f>'8760_Profile'!A6660</f>
        <v>44839.416666666701</v>
      </c>
      <c r="B6662" s="22">
        <f>'8760_Profile'!N6660</f>
        <v>54.991999999999997</v>
      </c>
      <c r="C6662" s="22">
        <f>'8760_Profile'!O6660</f>
        <v>54.991999999999997</v>
      </c>
      <c r="D6662" s="22">
        <f>'8760_Profile'!P6660</f>
        <v>54.991999999999997</v>
      </c>
      <c r="E6662" s="20">
        <f>'8760_Profile'!M6660</f>
        <v>0</v>
      </c>
      <c r="F6662" s="11" t="str">
        <f t="shared" si="104"/>
        <v>Normal export window</v>
      </c>
    </row>
    <row r="6663" spans="1:6" ht="15" customHeight="1">
      <c r="A6663" s="23">
        <f>'8760_Profile'!A6661</f>
        <v>44839.458333333299</v>
      </c>
      <c r="B6663" s="22">
        <f>'8760_Profile'!N6661</f>
        <v>54.991999999999997</v>
      </c>
      <c r="C6663" s="22">
        <f>'8760_Profile'!O6661</f>
        <v>54.991999999999997</v>
      </c>
      <c r="D6663" s="22">
        <f>'8760_Profile'!P6661</f>
        <v>54.991999999999997</v>
      </c>
      <c r="E6663" s="20">
        <f>'8760_Profile'!M6661</f>
        <v>0</v>
      </c>
      <c r="F6663" s="11" t="str">
        <f t="shared" si="104"/>
        <v>Normal export window</v>
      </c>
    </row>
    <row r="6664" spans="1:6" ht="15" customHeight="1">
      <c r="A6664" s="23">
        <f>'8760_Profile'!A6662</f>
        <v>44839.5</v>
      </c>
      <c r="B6664" s="22">
        <f>'8760_Profile'!N6662</f>
        <v>54.991999999999997</v>
      </c>
      <c r="C6664" s="22">
        <f>'8760_Profile'!O6662</f>
        <v>54.991999999999997</v>
      </c>
      <c r="D6664" s="22">
        <f>'8760_Profile'!P6662</f>
        <v>54.991999999999997</v>
      </c>
      <c r="E6664" s="20">
        <f>'8760_Profile'!M6662</f>
        <v>0</v>
      </c>
      <c r="F6664" s="11" t="str">
        <f t="shared" si="104"/>
        <v>Normal export window</v>
      </c>
    </row>
    <row r="6665" spans="1:6" ht="15" customHeight="1">
      <c r="A6665" s="23">
        <f>'8760_Profile'!A6663</f>
        <v>44839.541666666701</v>
      </c>
      <c r="B6665" s="22">
        <f>'8760_Profile'!N6663</f>
        <v>54.991999999999997</v>
      </c>
      <c r="C6665" s="22">
        <f>'8760_Profile'!O6663</f>
        <v>54.991999999999997</v>
      </c>
      <c r="D6665" s="22">
        <f>'8760_Profile'!P6663</f>
        <v>54.991999999999997</v>
      </c>
      <c r="E6665" s="20">
        <f>'8760_Profile'!M6663</f>
        <v>0</v>
      </c>
      <c r="F6665" s="11" t="str">
        <f t="shared" si="104"/>
        <v>Normal export window</v>
      </c>
    </row>
    <row r="6666" spans="1:6" ht="15" customHeight="1">
      <c r="A6666" s="23">
        <f>'8760_Profile'!A6664</f>
        <v>44839.583333333299</v>
      </c>
      <c r="B6666" s="22">
        <f>'8760_Profile'!N6664</f>
        <v>54.991999999999997</v>
      </c>
      <c r="C6666" s="22">
        <f>'8760_Profile'!O6664</f>
        <v>54.991999999999997</v>
      </c>
      <c r="D6666" s="22">
        <f>'8760_Profile'!P6664</f>
        <v>54.991999999999997</v>
      </c>
      <c r="E6666" s="20">
        <f>'8760_Profile'!M6664</f>
        <v>0</v>
      </c>
      <c r="F6666" s="11" t="str">
        <f t="shared" si="104"/>
        <v>Normal export window</v>
      </c>
    </row>
    <row r="6667" spans="1:6" ht="15" customHeight="1">
      <c r="A6667" s="23">
        <f>'8760_Profile'!A6665</f>
        <v>44839.625</v>
      </c>
      <c r="B6667" s="22">
        <f>'8760_Profile'!N6665</f>
        <v>54.991999999999997</v>
      </c>
      <c r="C6667" s="22">
        <f>'8760_Profile'!O6665</f>
        <v>54.991999999999997</v>
      </c>
      <c r="D6667" s="22">
        <f>'8760_Profile'!P6665</f>
        <v>54.991999999999997</v>
      </c>
      <c r="E6667" s="20">
        <f>'8760_Profile'!M6665</f>
        <v>0</v>
      </c>
      <c r="F6667" s="11" t="str">
        <f t="shared" si="104"/>
        <v>Normal export window</v>
      </c>
    </row>
    <row r="6668" spans="1:6" ht="15" customHeight="1">
      <c r="A6668" s="23">
        <f>'8760_Profile'!A6666</f>
        <v>44839.666666666701</v>
      </c>
      <c r="B6668" s="22">
        <f>'8760_Profile'!N6666</f>
        <v>54.991999999999997</v>
      </c>
      <c r="C6668" s="22">
        <f>'8760_Profile'!O6666</f>
        <v>54.991999999999997</v>
      </c>
      <c r="D6668" s="22">
        <f>'8760_Profile'!P6666</f>
        <v>54.991999999999997</v>
      </c>
      <c r="E6668" s="20">
        <f>'8760_Profile'!M6666</f>
        <v>0</v>
      </c>
      <c r="F6668" s="11" t="str">
        <f t="shared" si="104"/>
        <v>Normal export window</v>
      </c>
    </row>
    <row r="6669" spans="1:6" ht="15" customHeight="1">
      <c r="A6669" s="23">
        <f>'8760_Profile'!A6667</f>
        <v>44839.708333333299</v>
      </c>
      <c r="B6669" s="22">
        <f>'8760_Profile'!N6667</f>
        <v>54.991999999999997</v>
      </c>
      <c r="C6669" s="22">
        <f>'8760_Profile'!O6667</f>
        <v>54.991999999999997</v>
      </c>
      <c r="D6669" s="22">
        <f>'8760_Profile'!P6667</f>
        <v>54.991999999999997</v>
      </c>
      <c r="E6669" s="20">
        <f>'8760_Profile'!M6667</f>
        <v>0</v>
      </c>
      <c r="F6669" s="11" t="str">
        <f t="shared" si="104"/>
        <v>Normal export window</v>
      </c>
    </row>
    <row r="6670" spans="1:6" ht="15" customHeight="1">
      <c r="A6670" s="23">
        <f>'8760_Profile'!A6668</f>
        <v>44839.75</v>
      </c>
      <c r="B6670" s="22">
        <f>'8760_Profile'!N6668</f>
        <v>54.991999999999997</v>
      </c>
      <c r="C6670" s="22">
        <f>'8760_Profile'!O6668</f>
        <v>54.991999999999997</v>
      </c>
      <c r="D6670" s="22">
        <f>'8760_Profile'!P6668</f>
        <v>54.991999999999997</v>
      </c>
      <c r="E6670" s="20">
        <f>'8760_Profile'!M6668</f>
        <v>0</v>
      </c>
      <c r="F6670" s="11" t="str">
        <f t="shared" si="104"/>
        <v>Normal export window</v>
      </c>
    </row>
    <row r="6671" spans="1:6" ht="15" customHeight="1">
      <c r="A6671" s="23">
        <f>'8760_Profile'!A6669</f>
        <v>44839.791666666701</v>
      </c>
      <c r="B6671" s="22">
        <f>'8760_Profile'!N6669</f>
        <v>54.991999999999997</v>
      </c>
      <c r="C6671" s="22">
        <f>'8760_Profile'!O6669</f>
        <v>54.991999999999997</v>
      </c>
      <c r="D6671" s="22">
        <f>'8760_Profile'!P6669</f>
        <v>54.991999999999997</v>
      </c>
      <c r="E6671" s="20">
        <f>'8760_Profile'!M6669</f>
        <v>0</v>
      </c>
      <c r="F6671" s="11" t="str">
        <f t="shared" si="104"/>
        <v>Normal export window</v>
      </c>
    </row>
    <row r="6672" spans="1:6" ht="15" customHeight="1">
      <c r="A6672" s="23">
        <f>'8760_Profile'!A6670</f>
        <v>44839.833333333299</v>
      </c>
      <c r="B6672" s="22">
        <f>'8760_Profile'!N6670</f>
        <v>54.991999999999997</v>
      </c>
      <c r="C6672" s="22">
        <f>'8760_Profile'!O6670</f>
        <v>54.991999999999997</v>
      </c>
      <c r="D6672" s="22">
        <f>'8760_Profile'!P6670</f>
        <v>54.991999999999997</v>
      </c>
      <c r="E6672" s="20">
        <f>'8760_Profile'!M6670</f>
        <v>0</v>
      </c>
      <c r="F6672" s="11" t="str">
        <f t="shared" si="104"/>
        <v>Normal export window</v>
      </c>
    </row>
    <row r="6673" spans="1:6" ht="15" customHeight="1">
      <c r="A6673" s="23">
        <f>'8760_Profile'!A6671</f>
        <v>44839.875</v>
      </c>
      <c r="B6673" s="22">
        <f>'8760_Profile'!N6671</f>
        <v>54.991999999999997</v>
      </c>
      <c r="C6673" s="22">
        <f>'8760_Profile'!O6671</f>
        <v>54.991999999999997</v>
      </c>
      <c r="D6673" s="22">
        <f>'8760_Profile'!P6671</f>
        <v>54.991999999999997</v>
      </c>
      <c r="E6673" s="20">
        <f>'8760_Profile'!M6671</f>
        <v>0</v>
      </c>
      <c r="F6673" s="11" t="str">
        <f t="shared" si="104"/>
        <v>Normal export window</v>
      </c>
    </row>
    <row r="6674" spans="1:6" ht="15" customHeight="1">
      <c r="A6674" s="23">
        <f>'8760_Profile'!A6672</f>
        <v>44839.916666666701</v>
      </c>
      <c r="B6674" s="22">
        <f>'8760_Profile'!N6672</f>
        <v>54.991999999999997</v>
      </c>
      <c r="C6674" s="22">
        <f>'8760_Profile'!O6672</f>
        <v>54.991999999999997</v>
      </c>
      <c r="D6674" s="22">
        <f>'8760_Profile'!P6672</f>
        <v>54.991999999999997</v>
      </c>
      <c r="E6674" s="20">
        <f>'8760_Profile'!M6672</f>
        <v>0</v>
      </c>
      <c r="F6674" s="11" t="str">
        <f t="shared" si="104"/>
        <v>Normal export window</v>
      </c>
    </row>
    <row r="6675" spans="1:6" ht="15" customHeight="1">
      <c r="A6675" s="23">
        <f>'8760_Profile'!A6673</f>
        <v>44839.958333333299</v>
      </c>
      <c r="B6675" s="22">
        <f>'8760_Profile'!N6673</f>
        <v>54.991999999999997</v>
      </c>
      <c r="C6675" s="22">
        <f>'8760_Profile'!O6673</f>
        <v>54.991999999999997</v>
      </c>
      <c r="D6675" s="22">
        <f>'8760_Profile'!P6673</f>
        <v>54.991999999999997</v>
      </c>
      <c r="E6675" s="20">
        <f>'8760_Profile'!M6673</f>
        <v>0</v>
      </c>
      <c r="F6675" s="11" t="str">
        <f t="shared" si="104"/>
        <v>Normal export window</v>
      </c>
    </row>
    <row r="6676" spans="1:6" ht="15" customHeight="1">
      <c r="A6676" s="23">
        <f>'8760_Profile'!A6674</f>
        <v>44840</v>
      </c>
      <c r="B6676" s="22">
        <f>'8760_Profile'!N6674</f>
        <v>54.991999999999997</v>
      </c>
      <c r="C6676" s="22">
        <f>'8760_Profile'!O6674</f>
        <v>54.991999999999997</v>
      </c>
      <c r="D6676" s="22">
        <f>'8760_Profile'!P6674</f>
        <v>54.991999999999997</v>
      </c>
      <c r="E6676" s="20">
        <f>'8760_Profile'!M6674</f>
        <v>0</v>
      </c>
      <c r="F6676" s="11" t="str">
        <f t="shared" si="104"/>
        <v>Normal export window</v>
      </c>
    </row>
    <row r="6677" spans="1:6" ht="15" customHeight="1">
      <c r="A6677" s="23">
        <f>'8760_Profile'!A6675</f>
        <v>44840.041666666701</v>
      </c>
      <c r="B6677" s="22">
        <f>'8760_Profile'!N6675</f>
        <v>54.991999999999997</v>
      </c>
      <c r="C6677" s="22">
        <f>'8760_Profile'!O6675</f>
        <v>54.991999999999997</v>
      </c>
      <c r="D6677" s="22">
        <f>'8760_Profile'!P6675</f>
        <v>54.991999999999997</v>
      </c>
      <c r="E6677" s="20">
        <f>'8760_Profile'!M6675</f>
        <v>0</v>
      </c>
      <c r="F6677" s="11" t="str">
        <f t="shared" si="104"/>
        <v>Normal export window</v>
      </c>
    </row>
    <row r="6678" spans="1:6" ht="15" customHeight="1">
      <c r="A6678" s="23">
        <f>'8760_Profile'!A6676</f>
        <v>44840.083333333299</v>
      </c>
      <c r="B6678" s="22">
        <f>'8760_Profile'!N6676</f>
        <v>54.991999999999997</v>
      </c>
      <c r="C6678" s="22">
        <f>'8760_Profile'!O6676</f>
        <v>54.991999999999997</v>
      </c>
      <c r="D6678" s="22">
        <f>'8760_Profile'!P6676</f>
        <v>54.991999999999997</v>
      </c>
      <c r="E6678" s="20">
        <f>'8760_Profile'!M6676</f>
        <v>0</v>
      </c>
      <c r="F6678" s="11" t="str">
        <f t="shared" si="104"/>
        <v>Normal export window</v>
      </c>
    </row>
    <row r="6679" spans="1:6" ht="15" customHeight="1">
      <c r="A6679" s="23">
        <f>'8760_Profile'!A6677</f>
        <v>44840.125</v>
      </c>
      <c r="B6679" s="22">
        <f>'8760_Profile'!N6677</f>
        <v>54.991999999999997</v>
      </c>
      <c r="C6679" s="22">
        <f>'8760_Profile'!O6677</f>
        <v>54.991999999999997</v>
      </c>
      <c r="D6679" s="22">
        <f>'8760_Profile'!P6677</f>
        <v>54.991999999999997</v>
      </c>
      <c r="E6679" s="20">
        <f>'8760_Profile'!M6677</f>
        <v>0</v>
      </c>
      <c r="F6679" s="11" t="str">
        <f t="shared" si="104"/>
        <v>Normal export window</v>
      </c>
    </row>
    <row r="6680" spans="1:6" ht="15" customHeight="1">
      <c r="A6680" s="23">
        <f>'8760_Profile'!A6678</f>
        <v>44840.166666666701</v>
      </c>
      <c r="B6680" s="22">
        <f>'8760_Profile'!N6678</f>
        <v>54.991999999999997</v>
      </c>
      <c r="C6680" s="22">
        <f>'8760_Profile'!O6678</f>
        <v>54.991999999999997</v>
      </c>
      <c r="D6680" s="22">
        <f>'8760_Profile'!P6678</f>
        <v>54.991999999999997</v>
      </c>
      <c r="E6680" s="20">
        <f>'8760_Profile'!M6678</f>
        <v>0</v>
      </c>
      <c r="F6680" s="11" t="str">
        <f t="shared" si="104"/>
        <v>Normal export window</v>
      </c>
    </row>
    <row r="6681" spans="1:6" ht="15" customHeight="1">
      <c r="A6681" s="23">
        <f>'8760_Profile'!A6679</f>
        <v>44840.208333333299</v>
      </c>
      <c r="B6681" s="22">
        <f>'8760_Profile'!N6679</f>
        <v>54.991999999999997</v>
      </c>
      <c r="C6681" s="22">
        <f>'8760_Profile'!O6679</f>
        <v>54.991999999999997</v>
      </c>
      <c r="D6681" s="22">
        <f>'8760_Profile'!P6679</f>
        <v>54.991999999999997</v>
      </c>
      <c r="E6681" s="20">
        <f>'8760_Profile'!M6679</f>
        <v>0</v>
      </c>
      <c r="F6681" s="11" t="str">
        <f t="shared" si="104"/>
        <v>Normal export window</v>
      </c>
    </row>
    <row r="6682" spans="1:6" ht="15" customHeight="1">
      <c r="A6682" s="23">
        <f>'8760_Profile'!A6680</f>
        <v>44840.25</v>
      </c>
      <c r="B6682" s="22">
        <f>'8760_Profile'!N6680</f>
        <v>54.991999999999997</v>
      </c>
      <c r="C6682" s="22">
        <f>'8760_Profile'!O6680</f>
        <v>54.991999999999997</v>
      </c>
      <c r="D6682" s="22">
        <f>'8760_Profile'!P6680</f>
        <v>54.991999999999997</v>
      </c>
      <c r="E6682" s="20">
        <f>'8760_Profile'!M6680</f>
        <v>0</v>
      </c>
      <c r="F6682" s="11" t="str">
        <f t="shared" si="104"/>
        <v>Normal export window</v>
      </c>
    </row>
    <row r="6683" spans="1:6" ht="15" customHeight="1">
      <c r="A6683" s="23">
        <f>'8760_Profile'!A6681</f>
        <v>44840.291666666701</v>
      </c>
      <c r="B6683" s="22">
        <f>'8760_Profile'!N6681</f>
        <v>54.991999999999997</v>
      </c>
      <c r="C6683" s="22">
        <f>'8760_Profile'!O6681</f>
        <v>54.991999999999997</v>
      </c>
      <c r="D6683" s="22">
        <f>'8760_Profile'!P6681</f>
        <v>54.991999999999997</v>
      </c>
      <c r="E6683" s="20">
        <f>'8760_Profile'!M6681</f>
        <v>0</v>
      </c>
      <c r="F6683" s="11" t="str">
        <f t="shared" si="104"/>
        <v>Normal export window</v>
      </c>
    </row>
    <row r="6684" spans="1:6" ht="15" customHeight="1">
      <c r="A6684" s="23">
        <f>'8760_Profile'!A6682</f>
        <v>44840.333333333299</v>
      </c>
      <c r="B6684" s="22">
        <f>'8760_Profile'!N6682</f>
        <v>54.991999999999997</v>
      </c>
      <c r="C6684" s="22">
        <f>'8760_Profile'!O6682</f>
        <v>54.991999999999997</v>
      </c>
      <c r="D6684" s="22">
        <f>'8760_Profile'!P6682</f>
        <v>54.991999999999997</v>
      </c>
      <c r="E6684" s="20">
        <f>'8760_Profile'!M6682</f>
        <v>0</v>
      </c>
      <c r="F6684" s="11" t="str">
        <f t="shared" si="104"/>
        <v>Normal export window</v>
      </c>
    </row>
    <row r="6685" spans="1:6" ht="15" customHeight="1">
      <c r="A6685" s="23">
        <f>'8760_Profile'!A6683</f>
        <v>44840.375</v>
      </c>
      <c r="B6685" s="22">
        <f>'8760_Profile'!N6683</f>
        <v>54.991999999999997</v>
      </c>
      <c r="C6685" s="22">
        <f>'8760_Profile'!O6683</f>
        <v>54.991999999999997</v>
      </c>
      <c r="D6685" s="22">
        <f>'8760_Profile'!P6683</f>
        <v>54.991999999999997</v>
      </c>
      <c r="E6685" s="20">
        <f>'8760_Profile'!M6683</f>
        <v>0</v>
      </c>
      <c r="F6685" s="11" t="str">
        <f t="shared" si="104"/>
        <v>Normal export window</v>
      </c>
    </row>
    <row r="6686" spans="1:6" ht="15" customHeight="1">
      <c r="A6686" s="23">
        <f>'8760_Profile'!A6684</f>
        <v>44840.416666666701</v>
      </c>
      <c r="B6686" s="22">
        <f>'8760_Profile'!N6684</f>
        <v>54.991999999999997</v>
      </c>
      <c r="C6686" s="22">
        <f>'8760_Profile'!O6684</f>
        <v>54.991999999999997</v>
      </c>
      <c r="D6686" s="22">
        <f>'8760_Profile'!P6684</f>
        <v>54.991999999999997</v>
      </c>
      <c r="E6686" s="20">
        <f>'8760_Profile'!M6684</f>
        <v>0</v>
      </c>
      <c r="F6686" s="11" t="str">
        <f t="shared" si="104"/>
        <v>Normal export window</v>
      </c>
    </row>
    <row r="6687" spans="1:6" ht="15" customHeight="1">
      <c r="A6687" s="23">
        <f>'8760_Profile'!A6685</f>
        <v>44840.458333333299</v>
      </c>
      <c r="B6687" s="22">
        <f>'8760_Profile'!N6685</f>
        <v>54.991999999999997</v>
      </c>
      <c r="C6687" s="22">
        <f>'8760_Profile'!O6685</f>
        <v>54.991999999999997</v>
      </c>
      <c r="D6687" s="22">
        <f>'8760_Profile'!P6685</f>
        <v>54.991999999999997</v>
      </c>
      <c r="E6687" s="20">
        <f>'8760_Profile'!M6685</f>
        <v>0</v>
      </c>
      <c r="F6687" s="11" t="str">
        <f t="shared" si="104"/>
        <v>Normal export window</v>
      </c>
    </row>
    <row r="6688" spans="1:6" ht="15" customHeight="1">
      <c r="A6688" s="23">
        <f>'8760_Profile'!A6686</f>
        <v>44840.5</v>
      </c>
      <c r="B6688" s="22">
        <f>'8760_Profile'!N6686</f>
        <v>54.991999999999997</v>
      </c>
      <c r="C6688" s="22">
        <f>'8760_Profile'!O6686</f>
        <v>54.991999999999997</v>
      </c>
      <c r="D6688" s="22">
        <f>'8760_Profile'!P6686</f>
        <v>54.991999999999997</v>
      </c>
      <c r="E6688" s="20">
        <f>'8760_Profile'!M6686</f>
        <v>0</v>
      </c>
      <c r="F6688" s="11" t="str">
        <f t="shared" si="104"/>
        <v>Normal export window</v>
      </c>
    </row>
    <row r="6689" spans="1:6" ht="15" customHeight="1">
      <c r="A6689" s="23">
        <f>'8760_Profile'!A6687</f>
        <v>44840.541666666701</v>
      </c>
      <c r="B6689" s="22">
        <f>'8760_Profile'!N6687</f>
        <v>54.991999999999997</v>
      </c>
      <c r="C6689" s="22">
        <f>'8760_Profile'!O6687</f>
        <v>54.991999999999997</v>
      </c>
      <c r="D6689" s="22">
        <f>'8760_Profile'!P6687</f>
        <v>54.991999999999997</v>
      </c>
      <c r="E6689" s="20">
        <f>'8760_Profile'!M6687</f>
        <v>0</v>
      </c>
      <c r="F6689" s="11" t="str">
        <f t="shared" si="104"/>
        <v>Normal export window</v>
      </c>
    </row>
    <row r="6690" spans="1:6" ht="15" customHeight="1">
      <c r="A6690" s="23">
        <f>'8760_Profile'!A6688</f>
        <v>44840.583333333299</v>
      </c>
      <c r="B6690" s="22">
        <f>'8760_Profile'!N6688</f>
        <v>54.991999999999997</v>
      </c>
      <c r="C6690" s="22">
        <f>'8760_Profile'!O6688</f>
        <v>54.991999999999997</v>
      </c>
      <c r="D6690" s="22">
        <f>'8760_Profile'!P6688</f>
        <v>54.991999999999997</v>
      </c>
      <c r="E6690" s="20">
        <f>'8760_Profile'!M6688</f>
        <v>0</v>
      </c>
      <c r="F6690" s="11" t="str">
        <f t="shared" si="104"/>
        <v>Normal export window</v>
      </c>
    </row>
    <row r="6691" spans="1:6" ht="15" customHeight="1">
      <c r="A6691" s="23">
        <f>'8760_Profile'!A6689</f>
        <v>44840.625</v>
      </c>
      <c r="B6691" s="22">
        <f>'8760_Profile'!N6689</f>
        <v>54.991999999999997</v>
      </c>
      <c r="C6691" s="22">
        <f>'8760_Profile'!O6689</f>
        <v>54.991999999999997</v>
      </c>
      <c r="D6691" s="22">
        <f>'8760_Profile'!P6689</f>
        <v>54.991999999999997</v>
      </c>
      <c r="E6691" s="20">
        <f>'8760_Profile'!M6689</f>
        <v>0</v>
      </c>
      <c r="F6691" s="11" t="str">
        <f t="shared" si="104"/>
        <v>Normal export window</v>
      </c>
    </row>
    <row r="6692" spans="1:6" ht="15" customHeight="1">
      <c r="A6692" s="23">
        <f>'8760_Profile'!A6690</f>
        <v>44840.666666666701</v>
      </c>
      <c r="B6692" s="22">
        <f>'8760_Profile'!N6690</f>
        <v>54.991999999999997</v>
      </c>
      <c r="C6692" s="22">
        <f>'8760_Profile'!O6690</f>
        <v>54.991999999999997</v>
      </c>
      <c r="D6692" s="22">
        <f>'8760_Profile'!P6690</f>
        <v>54.991999999999997</v>
      </c>
      <c r="E6692" s="20">
        <f>'8760_Profile'!M6690</f>
        <v>0</v>
      </c>
      <c r="F6692" s="11" t="str">
        <f t="shared" si="104"/>
        <v>Normal export window</v>
      </c>
    </row>
    <row r="6693" spans="1:6" ht="15" customHeight="1">
      <c r="A6693" s="23">
        <f>'8760_Profile'!A6691</f>
        <v>44840.708333333299</v>
      </c>
      <c r="B6693" s="22">
        <f>'8760_Profile'!N6691</f>
        <v>54.991999999999997</v>
      </c>
      <c r="C6693" s="22">
        <f>'8760_Profile'!O6691</f>
        <v>54.991999999999997</v>
      </c>
      <c r="D6693" s="22">
        <f>'8760_Profile'!P6691</f>
        <v>54.991999999999997</v>
      </c>
      <c r="E6693" s="20">
        <f>'8760_Profile'!M6691</f>
        <v>0</v>
      </c>
      <c r="F6693" s="11" t="str">
        <f t="shared" si="104"/>
        <v>Normal export window</v>
      </c>
    </row>
    <row r="6694" spans="1:6" ht="15" customHeight="1">
      <c r="A6694" s="23">
        <f>'8760_Profile'!A6692</f>
        <v>44840.75</v>
      </c>
      <c r="B6694" s="22">
        <f>'8760_Profile'!N6692</f>
        <v>54.991999999999997</v>
      </c>
      <c r="C6694" s="22">
        <f>'8760_Profile'!O6692</f>
        <v>54.991999999999997</v>
      </c>
      <c r="D6694" s="22">
        <f>'8760_Profile'!P6692</f>
        <v>54.991999999999997</v>
      </c>
      <c r="E6694" s="20">
        <f>'8760_Profile'!M6692</f>
        <v>0</v>
      </c>
      <c r="F6694" s="11" t="str">
        <f t="shared" si="104"/>
        <v>Normal export window</v>
      </c>
    </row>
    <row r="6695" spans="1:6" ht="15" customHeight="1">
      <c r="A6695" s="23">
        <f>'8760_Profile'!A6693</f>
        <v>44840.791666666701</v>
      </c>
      <c r="B6695" s="22">
        <f>'8760_Profile'!N6693</f>
        <v>54.991999999999997</v>
      </c>
      <c r="C6695" s="22">
        <f>'8760_Profile'!O6693</f>
        <v>54.991999999999997</v>
      </c>
      <c r="D6695" s="22">
        <f>'8760_Profile'!P6693</f>
        <v>54.991999999999997</v>
      </c>
      <c r="E6695" s="20">
        <f>'8760_Profile'!M6693</f>
        <v>0</v>
      </c>
      <c r="F6695" s="11" t="str">
        <f t="shared" si="104"/>
        <v>Normal export window</v>
      </c>
    </row>
    <row r="6696" spans="1:6" ht="15" customHeight="1">
      <c r="A6696" s="23">
        <f>'8760_Profile'!A6694</f>
        <v>44840.833333333299</v>
      </c>
      <c r="B6696" s="22">
        <f>'8760_Profile'!N6694</f>
        <v>54.991999999999997</v>
      </c>
      <c r="C6696" s="22">
        <f>'8760_Profile'!O6694</f>
        <v>54.991999999999997</v>
      </c>
      <c r="D6696" s="22">
        <f>'8760_Profile'!P6694</f>
        <v>54.991999999999997</v>
      </c>
      <c r="E6696" s="20">
        <f>'8760_Profile'!M6694</f>
        <v>0</v>
      </c>
      <c r="F6696" s="11" t="str">
        <f t="shared" si="104"/>
        <v>Normal export window</v>
      </c>
    </row>
    <row r="6697" spans="1:6" ht="15" customHeight="1">
      <c r="A6697" s="23">
        <f>'8760_Profile'!A6695</f>
        <v>44840.875</v>
      </c>
      <c r="B6697" s="22">
        <f>'8760_Profile'!N6695</f>
        <v>54.991999999999997</v>
      </c>
      <c r="C6697" s="22">
        <f>'8760_Profile'!O6695</f>
        <v>54.991999999999997</v>
      </c>
      <c r="D6697" s="22">
        <f>'8760_Profile'!P6695</f>
        <v>54.991999999999997</v>
      </c>
      <c r="E6697" s="20">
        <f>'8760_Profile'!M6695</f>
        <v>0</v>
      </c>
      <c r="F6697" s="11" t="str">
        <f t="shared" si="104"/>
        <v>Normal export window</v>
      </c>
    </row>
    <row r="6698" spans="1:6" ht="15" customHeight="1">
      <c r="A6698" s="23">
        <f>'8760_Profile'!A6696</f>
        <v>44840.916666666701</v>
      </c>
      <c r="B6698" s="22">
        <f>'8760_Profile'!N6696</f>
        <v>54.991999999999997</v>
      </c>
      <c r="C6698" s="22">
        <f>'8760_Profile'!O6696</f>
        <v>54.991999999999997</v>
      </c>
      <c r="D6698" s="22">
        <f>'8760_Profile'!P6696</f>
        <v>54.991999999999997</v>
      </c>
      <c r="E6698" s="20">
        <f>'8760_Profile'!M6696</f>
        <v>0</v>
      </c>
      <c r="F6698" s="11" t="str">
        <f t="shared" si="104"/>
        <v>Normal export window</v>
      </c>
    </row>
    <row r="6699" spans="1:6" ht="15" customHeight="1">
      <c r="A6699" s="23">
        <f>'8760_Profile'!A6697</f>
        <v>44840.958333333299</v>
      </c>
      <c r="B6699" s="22">
        <f>'8760_Profile'!N6697</f>
        <v>54.991999999999997</v>
      </c>
      <c r="C6699" s="22">
        <f>'8760_Profile'!O6697</f>
        <v>54.991999999999997</v>
      </c>
      <c r="D6699" s="22">
        <f>'8760_Profile'!P6697</f>
        <v>54.991999999999997</v>
      </c>
      <c r="E6699" s="20">
        <f>'8760_Profile'!M6697</f>
        <v>0</v>
      </c>
      <c r="F6699" s="11" t="str">
        <f t="shared" si="104"/>
        <v>Normal export window</v>
      </c>
    </row>
    <row r="6700" spans="1:6" ht="15" customHeight="1">
      <c r="A6700" s="23">
        <f>'8760_Profile'!A6698</f>
        <v>44841</v>
      </c>
      <c r="B6700" s="22">
        <f>'8760_Profile'!N6698</f>
        <v>54.991999999999997</v>
      </c>
      <c r="C6700" s="22">
        <f>'8760_Profile'!O6698</f>
        <v>54.991999999999997</v>
      </c>
      <c r="D6700" s="22">
        <f>'8760_Profile'!P6698</f>
        <v>54.991999999999997</v>
      </c>
      <c r="E6700" s="20">
        <f>'8760_Profile'!M6698</f>
        <v>0</v>
      </c>
      <c r="F6700" s="11" t="str">
        <f t="shared" si="104"/>
        <v>Normal export window</v>
      </c>
    </row>
    <row r="6701" spans="1:6" ht="15" customHeight="1">
      <c r="A6701" s="23">
        <f>'8760_Profile'!A6699</f>
        <v>44841.041666666701</v>
      </c>
      <c r="B6701" s="22">
        <f>'8760_Profile'!N6699</f>
        <v>54.991999999999997</v>
      </c>
      <c r="C6701" s="22">
        <f>'8760_Profile'!O6699</f>
        <v>54.991999999999997</v>
      </c>
      <c r="D6701" s="22">
        <f>'8760_Profile'!P6699</f>
        <v>54.991999999999997</v>
      </c>
      <c r="E6701" s="20">
        <f>'8760_Profile'!M6699</f>
        <v>0</v>
      </c>
      <c r="F6701" s="11" t="str">
        <f t="shared" si="104"/>
        <v>Normal export window</v>
      </c>
    </row>
    <row r="6702" spans="1:6" ht="15" customHeight="1">
      <c r="A6702" s="23">
        <f>'8760_Profile'!A6700</f>
        <v>44841.083333333299</v>
      </c>
      <c r="B6702" s="22">
        <f>'8760_Profile'!N6700</f>
        <v>54.991999999999997</v>
      </c>
      <c r="C6702" s="22">
        <f>'8760_Profile'!O6700</f>
        <v>54.991999999999997</v>
      </c>
      <c r="D6702" s="22">
        <f>'8760_Profile'!P6700</f>
        <v>54.991999999999997</v>
      </c>
      <c r="E6702" s="20">
        <f>'8760_Profile'!M6700</f>
        <v>0</v>
      </c>
      <c r="F6702" s="11" t="str">
        <f t="shared" si="104"/>
        <v>Normal export window</v>
      </c>
    </row>
    <row r="6703" spans="1:6" ht="15" customHeight="1">
      <c r="A6703" s="23">
        <f>'8760_Profile'!A6701</f>
        <v>44841.125</v>
      </c>
      <c r="B6703" s="22">
        <f>'8760_Profile'!N6701</f>
        <v>54.991999999999997</v>
      </c>
      <c r="C6703" s="22">
        <f>'8760_Profile'!O6701</f>
        <v>54.991999999999997</v>
      </c>
      <c r="D6703" s="22">
        <f>'8760_Profile'!P6701</f>
        <v>54.991999999999997</v>
      </c>
      <c r="E6703" s="20">
        <f>'8760_Profile'!M6701</f>
        <v>0</v>
      </c>
      <c r="F6703" s="11" t="str">
        <f t="shared" si="104"/>
        <v>Normal export window</v>
      </c>
    </row>
    <row r="6704" spans="1:6" ht="15" customHeight="1">
      <c r="A6704" s="23">
        <f>'8760_Profile'!A6702</f>
        <v>44841.166666666701</v>
      </c>
      <c r="B6704" s="22">
        <f>'8760_Profile'!N6702</f>
        <v>54.991999999999997</v>
      </c>
      <c r="C6704" s="22">
        <f>'8760_Profile'!O6702</f>
        <v>54.991999999999997</v>
      </c>
      <c r="D6704" s="22">
        <f>'8760_Profile'!P6702</f>
        <v>54.991999999999997</v>
      </c>
      <c r="E6704" s="20">
        <f>'8760_Profile'!M6702</f>
        <v>0</v>
      </c>
      <c r="F6704" s="11" t="str">
        <f t="shared" si="104"/>
        <v>Normal export window</v>
      </c>
    </row>
    <row r="6705" spans="1:6" ht="15" customHeight="1">
      <c r="A6705" s="23">
        <f>'8760_Profile'!A6703</f>
        <v>44841.208333333299</v>
      </c>
      <c r="B6705" s="22">
        <f>'8760_Profile'!N6703</f>
        <v>54.991999999999997</v>
      </c>
      <c r="C6705" s="22">
        <f>'8760_Profile'!O6703</f>
        <v>54.991999999999997</v>
      </c>
      <c r="D6705" s="22">
        <f>'8760_Profile'!P6703</f>
        <v>54.991999999999997</v>
      </c>
      <c r="E6705" s="20">
        <f>'8760_Profile'!M6703</f>
        <v>0</v>
      </c>
      <c r="F6705" s="11" t="str">
        <f t="shared" si="104"/>
        <v>Normal export window</v>
      </c>
    </row>
    <row r="6706" spans="1:6" ht="15" customHeight="1">
      <c r="A6706" s="23">
        <f>'8760_Profile'!A6704</f>
        <v>44841.25</v>
      </c>
      <c r="B6706" s="22">
        <f>'8760_Profile'!N6704</f>
        <v>54.991999999999997</v>
      </c>
      <c r="C6706" s="22">
        <f>'8760_Profile'!O6704</f>
        <v>54.991999999999997</v>
      </c>
      <c r="D6706" s="22">
        <f>'8760_Profile'!P6704</f>
        <v>54.991999999999997</v>
      </c>
      <c r="E6706" s="20">
        <f>'8760_Profile'!M6704</f>
        <v>0</v>
      </c>
      <c r="F6706" s="11" t="str">
        <f t="shared" si="104"/>
        <v>Normal export window</v>
      </c>
    </row>
    <row r="6707" spans="1:6" ht="15" customHeight="1">
      <c r="A6707" s="23">
        <f>'8760_Profile'!A6705</f>
        <v>44841.291666666701</v>
      </c>
      <c r="B6707" s="22">
        <f>'8760_Profile'!N6705</f>
        <v>54.991999999999997</v>
      </c>
      <c r="C6707" s="22">
        <f>'8760_Profile'!O6705</f>
        <v>54.991999999999997</v>
      </c>
      <c r="D6707" s="22">
        <f>'8760_Profile'!P6705</f>
        <v>54.991999999999997</v>
      </c>
      <c r="E6707" s="20">
        <f>'8760_Profile'!M6705</f>
        <v>0</v>
      </c>
      <c r="F6707" s="11" t="str">
        <f t="shared" si="104"/>
        <v>Normal export window</v>
      </c>
    </row>
    <row r="6708" spans="1:6" ht="15" customHeight="1">
      <c r="A6708" s="23">
        <f>'8760_Profile'!A6706</f>
        <v>44841.333333333299</v>
      </c>
      <c r="B6708" s="22">
        <f>'8760_Profile'!N6706</f>
        <v>54.991999999999997</v>
      </c>
      <c r="C6708" s="22">
        <f>'8760_Profile'!O6706</f>
        <v>54.991999999999997</v>
      </c>
      <c r="D6708" s="22">
        <f>'8760_Profile'!P6706</f>
        <v>54.991999999999997</v>
      </c>
      <c r="E6708" s="20">
        <f>'8760_Profile'!M6706</f>
        <v>0</v>
      </c>
      <c r="F6708" s="11" t="str">
        <f t="shared" si="104"/>
        <v>Normal export window</v>
      </c>
    </row>
    <row r="6709" spans="1:6" ht="15" customHeight="1">
      <c r="A6709" s="23">
        <f>'8760_Profile'!A6707</f>
        <v>44841.375</v>
      </c>
      <c r="B6709" s="22">
        <f>'8760_Profile'!N6707</f>
        <v>54.991999999999997</v>
      </c>
      <c r="C6709" s="22">
        <f>'8760_Profile'!O6707</f>
        <v>54.991999999999997</v>
      </c>
      <c r="D6709" s="22">
        <f>'8760_Profile'!P6707</f>
        <v>54.991999999999997</v>
      </c>
      <c r="E6709" s="20">
        <f>'8760_Profile'!M6707</f>
        <v>0</v>
      </c>
      <c r="F6709" s="11" t="str">
        <f t="shared" si="104"/>
        <v>Normal export window</v>
      </c>
    </row>
    <row r="6710" spans="1:6" ht="15" customHeight="1">
      <c r="A6710" s="23">
        <f>'8760_Profile'!A6708</f>
        <v>44841.416666666701</v>
      </c>
      <c r="B6710" s="22">
        <f>'8760_Profile'!N6708</f>
        <v>54.991999999999997</v>
      </c>
      <c r="C6710" s="22">
        <f>'8760_Profile'!O6708</f>
        <v>54.991999999999997</v>
      </c>
      <c r="D6710" s="22">
        <f>'8760_Profile'!P6708</f>
        <v>54.991999999999997</v>
      </c>
      <c r="E6710" s="20">
        <f>'8760_Profile'!M6708</f>
        <v>0</v>
      </c>
      <c r="F6710" s="11" t="str">
        <f t="shared" si="104"/>
        <v>Normal export window</v>
      </c>
    </row>
    <row r="6711" spans="1:6" ht="15" customHeight="1">
      <c r="A6711" s="23">
        <f>'8760_Profile'!A6709</f>
        <v>44841.458333333299</v>
      </c>
      <c r="B6711" s="22">
        <f>'8760_Profile'!N6709</f>
        <v>54.991999999999997</v>
      </c>
      <c r="C6711" s="22">
        <f>'8760_Profile'!O6709</f>
        <v>54.991999999999997</v>
      </c>
      <c r="D6711" s="22">
        <f>'8760_Profile'!P6709</f>
        <v>54.991999999999997</v>
      </c>
      <c r="E6711" s="20">
        <f>'8760_Profile'!M6709</f>
        <v>0</v>
      </c>
      <c r="F6711" s="11" t="str">
        <f t="shared" si="104"/>
        <v>Normal export window</v>
      </c>
    </row>
    <row r="6712" spans="1:6" ht="15" customHeight="1">
      <c r="A6712" s="23">
        <f>'8760_Profile'!A6710</f>
        <v>44841.5</v>
      </c>
      <c r="B6712" s="22">
        <f>'8760_Profile'!N6710</f>
        <v>54.991999999999997</v>
      </c>
      <c r="C6712" s="22">
        <f>'8760_Profile'!O6710</f>
        <v>54.991999999999997</v>
      </c>
      <c r="D6712" s="22">
        <f>'8760_Profile'!P6710</f>
        <v>54.991999999999997</v>
      </c>
      <c r="E6712" s="20">
        <f>'8760_Profile'!M6710</f>
        <v>0</v>
      </c>
      <c r="F6712" s="11" t="str">
        <f t="shared" si="104"/>
        <v>Normal export window</v>
      </c>
    </row>
    <row r="6713" spans="1:6" ht="15" customHeight="1">
      <c r="A6713" s="23">
        <f>'8760_Profile'!A6711</f>
        <v>44841.541666666701</v>
      </c>
      <c r="B6713" s="22">
        <f>'8760_Profile'!N6711</f>
        <v>54.991999999999997</v>
      </c>
      <c r="C6713" s="22">
        <f>'8760_Profile'!O6711</f>
        <v>54.991999999999997</v>
      </c>
      <c r="D6713" s="22">
        <f>'8760_Profile'!P6711</f>
        <v>54.991999999999997</v>
      </c>
      <c r="E6713" s="20">
        <f>'8760_Profile'!M6711</f>
        <v>0</v>
      </c>
      <c r="F6713" s="11" t="str">
        <f t="shared" si="104"/>
        <v>Normal export window</v>
      </c>
    </row>
    <row r="6714" spans="1:6" ht="15" customHeight="1">
      <c r="A6714" s="23">
        <f>'8760_Profile'!A6712</f>
        <v>44841.583333333299</v>
      </c>
      <c r="B6714" s="22">
        <f>'8760_Profile'!N6712</f>
        <v>54.991999999999997</v>
      </c>
      <c r="C6714" s="22">
        <f>'8760_Profile'!O6712</f>
        <v>54.991999999999997</v>
      </c>
      <c r="D6714" s="22">
        <f>'8760_Profile'!P6712</f>
        <v>54.991999999999997</v>
      </c>
      <c r="E6714" s="20">
        <f>'8760_Profile'!M6712</f>
        <v>0</v>
      </c>
      <c r="F6714" s="11" t="str">
        <f t="shared" si="104"/>
        <v>Normal export window</v>
      </c>
    </row>
    <row r="6715" spans="1:6" ht="15" customHeight="1">
      <c r="A6715" s="23">
        <f>'8760_Profile'!A6713</f>
        <v>44841.625</v>
      </c>
      <c r="B6715" s="22">
        <f>'8760_Profile'!N6713</f>
        <v>54.991999999999997</v>
      </c>
      <c r="C6715" s="22">
        <f>'8760_Profile'!O6713</f>
        <v>54.991999999999997</v>
      </c>
      <c r="D6715" s="22">
        <f>'8760_Profile'!P6713</f>
        <v>54.991999999999997</v>
      </c>
      <c r="E6715" s="20">
        <f>'8760_Profile'!M6713</f>
        <v>0</v>
      </c>
      <c r="F6715" s="11" t="str">
        <f t="shared" si="104"/>
        <v>Normal export window</v>
      </c>
    </row>
    <row r="6716" spans="1:6" ht="15" customHeight="1">
      <c r="A6716" s="23">
        <f>'8760_Profile'!A6714</f>
        <v>44841.666666666701</v>
      </c>
      <c r="B6716" s="22">
        <f>'8760_Profile'!N6714</f>
        <v>54.991999999999997</v>
      </c>
      <c r="C6716" s="22">
        <f>'8760_Profile'!O6714</f>
        <v>54.991999999999997</v>
      </c>
      <c r="D6716" s="22">
        <f>'8760_Profile'!P6714</f>
        <v>54.991999999999997</v>
      </c>
      <c r="E6716" s="20">
        <f>'8760_Profile'!M6714</f>
        <v>0</v>
      </c>
      <c r="F6716" s="11" t="str">
        <f t="shared" si="104"/>
        <v>Normal export window</v>
      </c>
    </row>
    <row r="6717" spans="1:6" ht="15" customHeight="1">
      <c r="A6717" s="23">
        <f>'8760_Profile'!A6715</f>
        <v>44841.708333333299</v>
      </c>
      <c r="B6717" s="22">
        <f>'8760_Profile'!N6715</f>
        <v>54.991999999999997</v>
      </c>
      <c r="C6717" s="22">
        <f>'8760_Profile'!O6715</f>
        <v>54.991999999999997</v>
      </c>
      <c r="D6717" s="22">
        <f>'8760_Profile'!P6715</f>
        <v>54.991999999999997</v>
      </c>
      <c r="E6717" s="20">
        <f>'8760_Profile'!M6715</f>
        <v>0</v>
      </c>
      <c r="F6717" s="11" t="str">
        <f t="shared" si="104"/>
        <v>Normal export window</v>
      </c>
    </row>
    <row r="6718" spans="1:6" ht="15" customHeight="1">
      <c r="A6718" s="23">
        <f>'8760_Profile'!A6716</f>
        <v>44841.75</v>
      </c>
      <c r="B6718" s="22">
        <f>'8760_Profile'!N6716</f>
        <v>54.991999999999997</v>
      </c>
      <c r="C6718" s="22">
        <f>'8760_Profile'!O6716</f>
        <v>54.991999999999997</v>
      </c>
      <c r="D6718" s="22">
        <f>'8760_Profile'!P6716</f>
        <v>54.991999999999997</v>
      </c>
      <c r="E6718" s="20">
        <f>'8760_Profile'!M6716</f>
        <v>0</v>
      </c>
      <c r="F6718" s="11" t="str">
        <f t="shared" si="104"/>
        <v>Normal export window</v>
      </c>
    </row>
    <row r="6719" spans="1:6" ht="15" customHeight="1">
      <c r="A6719" s="23">
        <f>'8760_Profile'!A6717</f>
        <v>44841.791666666701</v>
      </c>
      <c r="B6719" s="22">
        <f>'8760_Profile'!N6717</f>
        <v>54.991999999999997</v>
      </c>
      <c r="C6719" s="22">
        <f>'8760_Profile'!O6717</f>
        <v>54.991999999999997</v>
      </c>
      <c r="D6719" s="22">
        <f>'8760_Profile'!P6717</f>
        <v>54.991999999999997</v>
      </c>
      <c r="E6719" s="20">
        <f>'8760_Profile'!M6717</f>
        <v>0</v>
      </c>
      <c r="F6719" s="11" t="str">
        <f t="shared" si="104"/>
        <v>Normal export window</v>
      </c>
    </row>
    <row r="6720" spans="1:6" ht="15" customHeight="1">
      <c r="A6720" s="23">
        <f>'8760_Profile'!A6718</f>
        <v>44841.833333333299</v>
      </c>
      <c r="B6720" s="22">
        <f>'8760_Profile'!N6718</f>
        <v>54.991999999999997</v>
      </c>
      <c r="C6720" s="22">
        <f>'8760_Profile'!O6718</f>
        <v>54.991999999999997</v>
      </c>
      <c r="D6720" s="22">
        <f>'8760_Profile'!P6718</f>
        <v>54.991999999999997</v>
      </c>
      <c r="E6720" s="20">
        <f>'8760_Profile'!M6718</f>
        <v>0</v>
      </c>
      <c r="F6720" s="11" t="str">
        <f t="shared" si="104"/>
        <v>Normal export window</v>
      </c>
    </row>
    <row r="6721" spans="1:6" ht="15" customHeight="1">
      <c r="A6721" s="23">
        <f>'8760_Profile'!A6719</f>
        <v>44841.875</v>
      </c>
      <c r="B6721" s="22">
        <f>'8760_Profile'!N6719</f>
        <v>54.991999999999997</v>
      </c>
      <c r="C6721" s="22">
        <f>'8760_Profile'!O6719</f>
        <v>54.991999999999997</v>
      </c>
      <c r="D6721" s="22">
        <f>'8760_Profile'!P6719</f>
        <v>54.991999999999997</v>
      </c>
      <c r="E6721" s="20">
        <f>'8760_Profile'!M6719</f>
        <v>0</v>
      </c>
      <c r="F6721" s="11" t="str">
        <f t="shared" si="104"/>
        <v>Normal export window</v>
      </c>
    </row>
    <row r="6722" spans="1:6" ht="15" customHeight="1">
      <c r="A6722" s="23">
        <f>'8760_Profile'!A6720</f>
        <v>44841.916666666701</v>
      </c>
      <c r="B6722" s="22">
        <f>'8760_Profile'!N6720</f>
        <v>54.991999999999997</v>
      </c>
      <c r="C6722" s="22">
        <f>'8760_Profile'!O6720</f>
        <v>54.991999999999997</v>
      </c>
      <c r="D6722" s="22">
        <f>'8760_Profile'!P6720</f>
        <v>54.991999999999997</v>
      </c>
      <c r="E6722" s="20">
        <f>'8760_Profile'!M6720</f>
        <v>0</v>
      </c>
      <c r="F6722" s="11" t="str">
        <f t="shared" si="104"/>
        <v>Normal export window</v>
      </c>
    </row>
    <row r="6723" spans="1:6" ht="15" customHeight="1">
      <c r="A6723" s="23">
        <f>'8760_Profile'!A6721</f>
        <v>44841.958333333299</v>
      </c>
      <c r="B6723" s="22">
        <f>'8760_Profile'!N6721</f>
        <v>54.991999999999997</v>
      </c>
      <c r="C6723" s="22">
        <f>'8760_Profile'!O6721</f>
        <v>54.991999999999997</v>
      </c>
      <c r="D6723" s="22">
        <f>'8760_Profile'!P6721</f>
        <v>54.991999999999997</v>
      </c>
      <c r="E6723" s="20">
        <f>'8760_Profile'!M6721</f>
        <v>0</v>
      </c>
      <c r="F6723" s="11" t="str">
        <f t="shared" si="104"/>
        <v>Normal export window</v>
      </c>
    </row>
    <row r="6724" spans="1:6" ht="15" customHeight="1">
      <c r="A6724" s="23">
        <f>'8760_Profile'!A6722</f>
        <v>44842</v>
      </c>
      <c r="B6724" s="22">
        <f>'8760_Profile'!N6722</f>
        <v>54.991999999999997</v>
      </c>
      <c r="C6724" s="22">
        <f>'8760_Profile'!O6722</f>
        <v>54.991999999999997</v>
      </c>
      <c r="D6724" s="22">
        <f>'8760_Profile'!P6722</f>
        <v>54.991999999999997</v>
      </c>
      <c r="E6724" s="20">
        <f>'8760_Profile'!M6722</f>
        <v>0</v>
      </c>
      <c r="F6724" s="11" t="str">
        <f t="shared" ref="F6724:F6787" si="105">IF(E6724=1,"Summer low-load CA constraint window","Normal export window")</f>
        <v>Normal export window</v>
      </c>
    </row>
    <row r="6725" spans="1:6" ht="15" customHeight="1">
      <c r="A6725" s="23">
        <f>'8760_Profile'!A6723</f>
        <v>44842.041666666701</v>
      </c>
      <c r="B6725" s="22">
        <f>'8760_Profile'!N6723</f>
        <v>54.991999999999997</v>
      </c>
      <c r="C6725" s="22">
        <f>'8760_Profile'!O6723</f>
        <v>54.991999999999997</v>
      </c>
      <c r="D6725" s="22">
        <f>'8760_Profile'!P6723</f>
        <v>54.991999999999997</v>
      </c>
      <c r="E6725" s="20">
        <f>'8760_Profile'!M6723</f>
        <v>0</v>
      </c>
      <c r="F6725" s="11" t="str">
        <f t="shared" si="105"/>
        <v>Normal export window</v>
      </c>
    </row>
    <row r="6726" spans="1:6" ht="15" customHeight="1">
      <c r="A6726" s="23">
        <f>'8760_Profile'!A6724</f>
        <v>44842.083333333299</v>
      </c>
      <c r="B6726" s="22">
        <f>'8760_Profile'!N6724</f>
        <v>54.991999999999997</v>
      </c>
      <c r="C6726" s="22">
        <f>'8760_Profile'!O6724</f>
        <v>54.991999999999997</v>
      </c>
      <c r="D6726" s="22">
        <f>'8760_Profile'!P6724</f>
        <v>54.991999999999997</v>
      </c>
      <c r="E6726" s="20">
        <f>'8760_Profile'!M6724</f>
        <v>0</v>
      </c>
      <c r="F6726" s="11" t="str">
        <f t="shared" si="105"/>
        <v>Normal export window</v>
      </c>
    </row>
    <row r="6727" spans="1:6" ht="15" customHeight="1">
      <c r="A6727" s="23">
        <f>'8760_Profile'!A6725</f>
        <v>44842.125</v>
      </c>
      <c r="B6727" s="22">
        <f>'8760_Profile'!N6725</f>
        <v>54.991999999999997</v>
      </c>
      <c r="C6727" s="22">
        <f>'8760_Profile'!O6725</f>
        <v>54.991999999999997</v>
      </c>
      <c r="D6727" s="22">
        <f>'8760_Profile'!P6725</f>
        <v>54.991999999999997</v>
      </c>
      <c r="E6727" s="20">
        <f>'8760_Profile'!M6725</f>
        <v>0</v>
      </c>
      <c r="F6727" s="11" t="str">
        <f t="shared" si="105"/>
        <v>Normal export window</v>
      </c>
    </row>
    <row r="6728" spans="1:6" ht="15" customHeight="1">
      <c r="A6728" s="23">
        <f>'8760_Profile'!A6726</f>
        <v>44842.166666666701</v>
      </c>
      <c r="B6728" s="22">
        <f>'8760_Profile'!N6726</f>
        <v>54.991999999999997</v>
      </c>
      <c r="C6728" s="22">
        <f>'8760_Profile'!O6726</f>
        <v>54.991999999999997</v>
      </c>
      <c r="D6728" s="22">
        <f>'8760_Profile'!P6726</f>
        <v>54.991999999999997</v>
      </c>
      <c r="E6728" s="20">
        <f>'8760_Profile'!M6726</f>
        <v>0</v>
      </c>
      <c r="F6728" s="11" t="str">
        <f t="shared" si="105"/>
        <v>Normal export window</v>
      </c>
    </row>
    <row r="6729" spans="1:6" ht="15" customHeight="1">
      <c r="A6729" s="23">
        <f>'8760_Profile'!A6727</f>
        <v>44842.208333333299</v>
      </c>
      <c r="B6729" s="22">
        <f>'8760_Profile'!N6727</f>
        <v>54.991999999999997</v>
      </c>
      <c r="C6729" s="22">
        <f>'8760_Profile'!O6727</f>
        <v>54.991999999999997</v>
      </c>
      <c r="D6729" s="22">
        <f>'8760_Profile'!P6727</f>
        <v>54.991999999999997</v>
      </c>
      <c r="E6729" s="20">
        <f>'8760_Profile'!M6727</f>
        <v>0</v>
      </c>
      <c r="F6729" s="11" t="str">
        <f t="shared" si="105"/>
        <v>Normal export window</v>
      </c>
    </row>
    <row r="6730" spans="1:6" ht="15" customHeight="1">
      <c r="A6730" s="23">
        <f>'8760_Profile'!A6728</f>
        <v>44842.25</v>
      </c>
      <c r="B6730" s="22">
        <f>'8760_Profile'!N6728</f>
        <v>54.991999999999997</v>
      </c>
      <c r="C6730" s="22">
        <f>'8760_Profile'!O6728</f>
        <v>54.991999999999997</v>
      </c>
      <c r="D6730" s="22">
        <f>'8760_Profile'!P6728</f>
        <v>54.991999999999997</v>
      </c>
      <c r="E6730" s="20">
        <f>'8760_Profile'!M6728</f>
        <v>0</v>
      </c>
      <c r="F6730" s="11" t="str">
        <f t="shared" si="105"/>
        <v>Normal export window</v>
      </c>
    </row>
    <row r="6731" spans="1:6" ht="15" customHeight="1">
      <c r="A6731" s="23">
        <f>'8760_Profile'!A6729</f>
        <v>44842.291666666701</v>
      </c>
      <c r="B6731" s="22">
        <f>'8760_Profile'!N6729</f>
        <v>54.991999999999997</v>
      </c>
      <c r="C6731" s="22">
        <f>'8760_Profile'!O6729</f>
        <v>54.991999999999997</v>
      </c>
      <c r="D6731" s="22">
        <f>'8760_Profile'!P6729</f>
        <v>54.991999999999997</v>
      </c>
      <c r="E6731" s="20">
        <f>'8760_Profile'!M6729</f>
        <v>0</v>
      </c>
      <c r="F6731" s="11" t="str">
        <f t="shared" si="105"/>
        <v>Normal export window</v>
      </c>
    </row>
    <row r="6732" spans="1:6" ht="15" customHeight="1">
      <c r="A6732" s="23">
        <f>'8760_Profile'!A6730</f>
        <v>44842.333333333299</v>
      </c>
      <c r="B6732" s="22">
        <f>'8760_Profile'!N6730</f>
        <v>54.991999999999997</v>
      </c>
      <c r="C6732" s="22">
        <f>'8760_Profile'!O6730</f>
        <v>54.991999999999997</v>
      </c>
      <c r="D6732" s="22">
        <f>'8760_Profile'!P6730</f>
        <v>54.991999999999997</v>
      </c>
      <c r="E6732" s="20">
        <f>'8760_Profile'!M6730</f>
        <v>0</v>
      </c>
      <c r="F6732" s="11" t="str">
        <f t="shared" si="105"/>
        <v>Normal export window</v>
      </c>
    </row>
    <row r="6733" spans="1:6" ht="15" customHeight="1">
      <c r="A6733" s="23">
        <f>'8760_Profile'!A6731</f>
        <v>44842.375</v>
      </c>
      <c r="B6733" s="22">
        <f>'8760_Profile'!N6731</f>
        <v>54.991999999999997</v>
      </c>
      <c r="C6733" s="22">
        <f>'8760_Profile'!O6731</f>
        <v>54.991999999999997</v>
      </c>
      <c r="D6733" s="22">
        <f>'8760_Profile'!P6731</f>
        <v>54.991999999999997</v>
      </c>
      <c r="E6733" s="20">
        <f>'8760_Profile'!M6731</f>
        <v>0</v>
      </c>
      <c r="F6733" s="11" t="str">
        <f t="shared" si="105"/>
        <v>Normal export window</v>
      </c>
    </row>
    <row r="6734" spans="1:6" ht="15" customHeight="1">
      <c r="A6734" s="23">
        <f>'8760_Profile'!A6732</f>
        <v>44842.416666666701</v>
      </c>
      <c r="B6734" s="22">
        <f>'8760_Profile'!N6732</f>
        <v>54.991999999999997</v>
      </c>
      <c r="C6734" s="22">
        <f>'8760_Profile'!O6732</f>
        <v>54.991999999999997</v>
      </c>
      <c r="D6734" s="22">
        <f>'8760_Profile'!P6732</f>
        <v>54.991999999999997</v>
      </c>
      <c r="E6734" s="20">
        <f>'8760_Profile'!M6732</f>
        <v>0</v>
      </c>
      <c r="F6734" s="11" t="str">
        <f t="shared" si="105"/>
        <v>Normal export window</v>
      </c>
    </row>
    <row r="6735" spans="1:6" ht="15" customHeight="1">
      <c r="A6735" s="23">
        <f>'8760_Profile'!A6733</f>
        <v>44842.458333333299</v>
      </c>
      <c r="B6735" s="22">
        <f>'8760_Profile'!N6733</f>
        <v>54.991999999999997</v>
      </c>
      <c r="C6735" s="22">
        <f>'8760_Profile'!O6733</f>
        <v>54.991999999999997</v>
      </c>
      <c r="D6735" s="22">
        <f>'8760_Profile'!P6733</f>
        <v>54.991999999999997</v>
      </c>
      <c r="E6735" s="20">
        <f>'8760_Profile'!M6733</f>
        <v>0</v>
      </c>
      <c r="F6735" s="11" t="str">
        <f t="shared" si="105"/>
        <v>Normal export window</v>
      </c>
    </row>
    <row r="6736" spans="1:6" ht="15" customHeight="1">
      <c r="A6736" s="23">
        <f>'8760_Profile'!A6734</f>
        <v>44842.5</v>
      </c>
      <c r="B6736" s="22">
        <f>'8760_Profile'!N6734</f>
        <v>54.991999999999997</v>
      </c>
      <c r="C6736" s="22">
        <f>'8760_Profile'!O6734</f>
        <v>54.991999999999997</v>
      </c>
      <c r="D6736" s="22">
        <f>'8760_Profile'!P6734</f>
        <v>54.991999999999997</v>
      </c>
      <c r="E6736" s="20">
        <f>'8760_Profile'!M6734</f>
        <v>0</v>
      </c>
      <c r="F6736" s="11" t="str">
        <f t="shared" si="105"/>
        <v>Normal export window</v>
      </c>
    </row>
    <row r="6737" spans="1:6" ht="15" customHeight="1">
      <c r="A6737" s="23">
        <f>'8760_Profile'!A6735</f>
        <v>44842.541666666701</v>
      </c>
      <c r="B6737" s="22">
        <f>'8760_Profile'!N6735</f>
        <v>54.991999999999997</v>
      </c>
      <c r="C6737" s="22">
        <f>'8760_Profile'!O6735</f>
        <v>54.991999999999997</v>
      </c>
      <c r="D6737" s="22">
        <f>'8760_Profile'!P6735</f>
        <v>54.991999999999997</v>
      </c>
      <c r="E6737" s="20">
        <f>'8760_Profile'!M6735</f>
        <v>0</v>
      </c>
      <c r="F6737" s="11" t="str">
        <f t="shared" si="105"/>
        <v>Normal export window</v>
      </c>
    </row>
    <row r="6738" spans="1:6" ht="15" customHeight="1">
      <c r="A6738" s="23">
        <f>'8760_Profile'!A6736</f>
        <v>44842.583333333299</v>
      </c>
      <c r="B6738" s="22">
        <f>'8760_Profile'!N6736</f>
        <v>54.991999999999997</v>
      </c>
      <c r="C6738" s="22">
        <f>'8760_Profile'!O6736</f>
        <v>54.991999999999997</v>
      </c>
      <c r="D6738" s="22">
        <f>'8760_Profile'!P6736</f>
        <v>54.991999999999997</v>
      </c>
      <c r="E6738" s="20">
        <f>'8760_Profile'!M6736</f>
        <v>0</v>
      </c>
      <c r="F6738" s="11" t="str">
        <f t="shared" si="105"/>
        <v>Normal export window</v>
      </c>
    </row>
    <row r="6739" spans="1:6" ht="15" customHeight="1">
      <c r="A6739" s="23">
        <f>'8760_Profile'!A6737</f>
        <v>44842.625</v>
      </c>
      <c r="B6739" s="22">
        <f>'8760_Profile'!N6737</f>
        <v>54.991999999999997</v>
      </c>
      <c r="C6739" s="22">
        <f>'8760_Profile'!O6737</f>
        <v>54.991999999999997</v>
      </c>
      <c r="D6739" s="22">
        <f>'8760_Profile'!P6737</f>
        <v>54.991999999999997</v>
      </c>
      <c r="E6739" s="20">
        <f>'8760_Profile'!M6737</f>
        <v>0</v>
      </c>
      <c r="F6739" s="11" t="str">
        <f t="shared" si="105"/>
        <v>Normal export window</v>
      </c>
    </row>
    <row r="6740" spans="1:6" ht="15" customHeight="1">
      <c r="A6740" s="23">
        <f>'8760_Profile'!A6738</f>
        <v>44842.666666666701</v>
      </c>
      <c r="B6740" s="22">
        <f>'8760_Profile'!N6738</f>
        <v>54.991999999999997</v>
      </c>
      <c r="C6740" s="22">
        <f>'8760_Profile'!O6738</f>
        <v>54.991999999999997</v>
      </c>
      <c r="D6740" s="22">
        <f>'8760_Profile'!P6738</f>
        <v>54.991999999999997</v>
      </c>
      <c r="E6740" s="20">
        <f>'8760_Profile'!M6738</f>
        <v>0</v>
      </c>
      <c r="F6740" s="11" t="str">
        <f t="shared" si="105"/>
        <v>Normal export window</v>
      </c>
    </row>
    <row r="6741" spans="1:6" ht="15" customHeight="1">
      <c r="A6741" s="23">
        <f>'8760_Profile'!A6739</f>
        <v>44842.708333333299</v>
      </c>
      <c r="B6741" s="22">
        <f>'8760_Profile'!N6739</f>
        <v>54.991999999999997</v>
      </c>
      <c r="C6741" s="22">
        <f>'8760_Profile'!O6739</f>
        <v>54.991999999999997</v>
      </c>
      <c r="D6741" s="22">
        <f>'8760_Profile'!P6739</f>
        <v>54.991999999999997</v>
      </c>
      <c r="E6741" s="20">
        <f>'8760_Profile'!M6739</f>
        <v>0</v>
      </c>
      <c r="F6741" s="11" t="str">
        <f t="shared" si="105"/>
        <v>Normal export window</v>
      </c>
    </row>
    <row r="6742" spans="1:6" ht="15" customHeight="1">
      <c r="A6742" s="23">
        <f>'8760_Profile'!A6740</f>
        <v>44842.75</v>
      </c>
      <c r="B6742" s="22">
        <f>'8760_Profile'!N6740</f>
        <v>54.991999999999997</v>
      </c>
      <c r="C6742" s="22">
        <f>'8760_Profile'!O6740</f>
        <v>54.991999999999997</v>
      </c>
      <c r="D6742" s="22">
        <f>'8760_Profile'!P6740</f>
        <v>54.991999999999997</v>
      </c>
      <c r="E6742" s="20">
        <f>'8760_Profile'!M6740</f>
        <v>0</v>
      </c>
      <c r="F6742" s="11" t="str">
        <f t="shared" si="105"/>
        <v>Normal export window</v>
      </c>
    </row>
    <row r="6743" spans="1:6" ht="15" customHeight="1">
      <c r="A6743" s="23">
        <f>'8760_Profile'!A6741</f>
        <v>44842.791666666701</v>
      </c>
      <c r="B6743" s="22">
        <f>'8760_Profile'!N6741</f>
        <v>54.991999999999997</v>
      </c>
      <c r="C6743" s="22">
        <f>'8760_Profile'!O6741</f>
        <v>54.991999999999997</v>
      </c>
      <c r="D6743" s="22">
        <f>'8760_Profile'!P6741</f>
        <v>54.991999999999997</v>
      </c>
      <c r="E6743" s="20">
        <f>'8760_Profile'!M6741</f>
        <v>0</v>
      </c>
      <c r="F6743" s="11" t="str">
        <f t="shared" si="105"/>
        <v>Normal export window</v>
      </c>
    </row>
    <row r="6744" spans="1:6" ht="15" customHeight="1">
      <c r="A6744" s="23">
        <f>'8760_Profile'!A6742</f>
        <v>44842.833333333299</v>
      </c>
      <c r="B6744" s="22">
        <f>'8760_Profile'!N6742</f>
        <v>54.991999999999997</v>
      </c>
      <c r="C6744" s="22">
        <f>'8760_Profile'!O6742</f>
        <v>54.991999999999997</v>
      </c>
      <c r="D6744" s="22">
        <f>'8760_Profile'!P6742</f>
        <v>54.991999999999997</v>
      </c>
      <c r="E6744" s="20">
        <f>'8760_Profile'!M6742</f>
        <v>0</v>
      </c>
      <c r="F6744" s="11" t="str">
        <f t="shared" si="105"/>
        <v>Normal export window</v>
      </c>
    </row>
    <row r="6745" spans="1:6" ht="15" customHeight="1">
      <c r="A6745" s="23">
        <f>'8760_Profile'!A6743</f>
        <v>44842.875</v>
      </c>
      <c r="B6745" s="22">
        <f>'8760_Profile'!N6743</f>
        <v>54.991999999999997</v>
      </c>
      <c r="C6745" s="22">
        <f>'8760_Profile'!O6743</f>
        <v>54.991999999999997</v>
      </c>
      <c r="D6745" s="22">
        <f>'8760_Profile'!P6743</f>
        <v>54.991999999999997</v>
      </c>
      <c r="E6745" s="20">
        <f>'8760_Profile'!M6743</f>
        <v>0</v>
      </c>
      <c r="F6745" s="11" t="str">
        <f t="shared" si="105"/>
        <v>Normal export window</v>
      </c>
    </row>
    <row r="6746" spans="1:6" ht="15" customHeight="1">
      <c r="A6746" s="23">
        <f>'8760_Profile'!A6744</f>
        <v>44842.916666666701</v>
      </c>
      <c r="B6746" s="22">
        <f>'8760_Profile'!N6744</f>
        <v>54.991999999999997</v>
      </c>
      <c r="C6746" s="22">
        <f>'8760_Profile'!O6744</f>
        <v>54.991999999999997</v>
      </c>
      <c r="D6746" s="22">
        <f>'8760_Profile'!P6744</f>
        <v>54.991999999999997</v>
      </c>
      <c r="E6746" s="20">
        <f>'8760_Profile'!M6744</f>
        <v>0</v>
      </c>
      <c r="F6746" s="11" t="str">
        <f t="shared" si="105"/>
        <v>Normal export window</v>
      </c>
    </row>
    <row r="6747" spans="1:6" ht="15" customHeight="1">
      <c r="A6747" s="23">
        <f>'8760_Profile'!A6745</f>
        <v>44842.958333333299</v>
      </c>
      <c r="B6747" s="22">
        <f>'8760_Profile'!N6745</f>
        <v>54.991999999999997</v>
      </c>
      <c r="C6747" s="22">
        <f>'8760_Profile'!O6745</f>
        <v>54.991999999999997</v>
      </c>
      <c r="D6747" s="22">
        <f>'8760_Profile'!P6745</f>
        <v>54.991999999999997</v>
      </c>
      <c r="E6747" s="20">
        <f>'8760_Profile'!M6745</f>
        <v>0</v>
      </c>
      <c r="F6747" s="11" t="str">
        <f t="shared" si="105"/>
        <v>Normal export window</v>
      </c>
    </row>
    <row r="6748" spans="1:6" ht="15" customHeight="1">
      <c r="A6748" s="23">
        <f>'8760_Profile'!A6746</f>
        <v>44843</v>
      </c>
      <c r="B6748" s="22">
        <f>'8760_Profile'!N6746</f>
        <v>54.991999999999997</v>
      </c>
      <c r="C6748" s="22">
        <f>'8760_Profile'!O6746</f>
        <v>54.991999999999997</v>
      </c>
      <c r="D6748" s="22">
        <f>'8760_Profile'!P6746</f>
        <v>54.991999999999997</v>
      </c>
      <c r="E6748" s="20">
        <f>'8760_Profile'!M6746</f>
        <v>0</v>
      </c>
      <c r="F6748" s="11" t="str">
        <f t="shared" si="105"/>
        <v>Normal export window</v>
      </c>
    </row>
    <row r="6749" spans="1:6" ht="15" customHeight="1">
      <c r="A6749" s="23">
        <f>'8760_Profile'!A6747</f>
        <v>44843.041666666701</v>
      </c>
      <c r="B6749" s="22">
        <f>'8760_Profile'!N6747</f>
        <v>54.991999999999997</v>
      </c>
      <c r="C6749" s="22">
        <f>'8760_Profile'!O6747</f>
        <v>54.991999999999997</v>
      </c>
      <c r="D6749" s="22">
        <f>'8760_Profile'!P6747</f>
        <v>54.991999999999997</v>
      </c>
      <c r="E6749" s="20">
        <f>'8760_Profile'!M6747</f>
        <v>0</v>
      </c>
      <c r="F6749" s="11" t="str">
        <f t="shared" si="105"/>
        <v>Normal export window</v>
      </c>
    </row>
    <row r="6750" spans="1:6" ht="15" customHeight="1">
      <c r="A6750" s="23">
        <f>'8760_Profile'!A6748</f>
        <v>44843.083333333299</v>
      </c>
      <c r="B6750" s="22">
        <f>'8760_Profile'!N6748</f>
        <v>54.991999999999997</v>
      </c>
      <c r="C6750" s="22">
        <f>'8760_Profile'!O6748</f>
        <v>54.991999999999997</v>
      </c>
      <c r="D6750" s="22">
        <f>'8760_Profile'!P6748</f>
        <v>54.991999999999997</v>
      </c>
      <c r="E6750" s="20">
        <f>'8760_Profile'!M6748</f>
        <v>0</v>
      </c>
      <c r="F6750" s="11" t="str">
        <f t="shared" si="105"/>
        <v>Normal export window</v>
      </c>
    </row>
    <row r="6751" spans="1:6" ht="15" customHeight="1">
      <c r="A6751" s="23">
        <f>'8760_Profile'!A6749</f>
        <v>44843.125</v>
      </c>
      <c r="B6751" s="22">
        <f>'8760_Profile'!N6749</f>
        <v>54.991999999999997</v>
      </c>
      <c r="C6751" s="22">
        <f>'8760_Profile'!O6749</f>
        <v>54.991999999999997</v>
      </c>
      <c r="D6751" s="22">
        <f>'8760_Profile'!P6749</f>
        <v>54.991999999999997</v>
      </c>
      <c r="E6751" s="20">
        <f>'8760_Profile'!M6749</f>
        <v>0</v>
      </c>
      <c r="F6751" s="11" t="str">
        <f t="shared" si="105"/>
        <v>Normal export window</v>
      </c>
    </row>
    <row r="6752" spans="1:6" ht="15" customHeight="1">
      <c r="A6752" s="23">
        <f>'8760_Profile'!A6750</f>
        <v>44843.166666666701</v>
      </c>
      <c r="B6752" s="22">
        <f>'8760_Profile'!N6750</f>
        <v>54.991999999999997</v>
      </c>
      <c r="C6752" s="22">
        <f>'8760_Profile'!O6750</f>
        <v>54.991999999999997</v>
      </c>
      <c r="D6752" s="22">
        <f>'8760_Profile'!P6750</f>
        <v>54.991999999999997</v>
      </c>
      <c r="E6752" s="20">
        <f>'8760_Profile'!M6750</f>
        <v>0</v>
      </c>
      <c r="F6752" s="11" t="str">
        <f t="shared" si="105"/>
        <v>Normal export window</v>
      </c>
    </row>
    <row r="6753" spans="1:6" ht="15" customHeight="1">
      <c r="A6753" s="23">
        <f>'8760_Profile'!A6751</f>
        <v>44843.208333333299</v>
      </c>
      <c r="B6753" s="22">
        <f>'8760_Profile'!N6751</f>
        <v>54.991999999999997</v>
      </c>
      <c r="C6753" s="22">
        <f>'8760_Profile'!O6751</f>
        <v>54.991999999999997</v>
      </c>
      <c r="D6753" s="22">
        <f>'8760_Profile'!P6751</f>
        <v>54.991999999999997</v>
      </c>
      <c r="E6753" s="20">
        <f>'8760_Profile'!M6751</f>
        <v>0</v>
      </c>
      <c r="F6753" s="11" t="str">
        <f t="shared" si="105"/>
        <v>Normal export window</v>
      </c>
    </row>
    <row r="6754" spans="1:6" ht="15" customHeight="1">
      <c r="A6754" s="23">
        <f>'8760_Profile'!A6752</f>
        <v>44843.25</v>
      </c>
      <c r="B6754" s="22">
        <f>'8760_Profile'!N6752</f>
        <v>54.991999999999997</v>
      </c>
      <c r="C6754" s="22">
        <f>'8760_Profile'!O6752</f>
        <v>54.991999999999997</v>
      </c>
      <c r="D6754" s="22">
        <f>'8760_Profile'!P6752</f>
        <v>54.991999999999997</v>
      </c>
      <c r="E6754" s="20">
        <f>'8760_Profile'!M6752</f>
        <v>0</v>
      </c>
      <c r="F6754" s="11" t="str">
        <f t="shared" si="105"/>
        <v>Normal export window</v>
      </c>
    </row>
    <row r="6755" spans="1:6" ht="15" customHeight="1">
      <c r="A6755" s="23">
        <f>'8760_Profile'!A6753</f>
        <v>44843.291666666701</v>
      </c>
      <c r="B6755" s="22">
        <f>'8760_Profile'!N6753</f>
        <v>54.991999999999997</v>
      </c>
      <c r="C6755" s="22">
        <f>'8760_Profile'!O6753</f>
        <v>54.991999999999997</v>
      </c>
      <c r="D6755" s="22">
        <f>'8760_Profile'!P6753</f>
        <v>54.991999999999997</v>
      </c>
      <c r="E6755" s="20">
        <f>'8760_Profile'!M6753</f>
        <v>0</v>
      </c>
      <c r="F6755" s="11" t="str">
        <f t="shared" si="105"/>
        <v>Normal export window</v>
      </c>
    </row>
    <row r="6756" spans="1:6" ht="15" customHeight="1">
      <c r="A6756" s="23">
        <f>'8760_Profile'!A6754</f>
        <v>44843.333333333299</v>
      </c>
      <c r="B6756" s="22">
        <f>'8760_Profile'!N6754</f>
        <v>54.991999999999997</v>
      </c>
      <c r="C6756" s="22">
        <f>'8760_Profile'!O6754</f>
        <v>54.991999999999997</v>
      </c>
      <c r="D6756" s="22">
        <f>'8760_Profile'!P6754</f>
        <v>54.991999999999997</v>
      </c>
      <c r="E6756" s="20">
        <f>'8760_Profile'!M6754</f>
        <v>0</v>
      </c>
      <c r="F6756" s="11" t="str">
        <f t="shared" si="105"/>
        <v>Normal export window</v>
      </c>
    </row>
    <row r="6757" spans="1:6" ht="15" customHeight="1">
      <c r="A6757" s="23">
        <f>'8760_Profile'!A6755</f>
        <v>44843.375</v>
      </c>
      <c r="B6757" s="22">
        <f>'8760_Profile'!N6755</f>
        <v>54.991999999999997</v>
      </c>
      <c r="C6757" s="22">
        <f>'8760_Profile'!O6755</f>
        <v>54.991999999999997</v>
      </c>
      <c r="D6757" s="22">
        <f>'8760_Profile'!P6755</f>
        <v>54.991999999999997</v>
      </c>
      <c r="E6757" s="20">
        <f>'8760_Profile'!M6755</f>
        <v>0</v>
      </c>
      <c r="F6757" s="11" t="str">
        <f t="shared" si="105"/>
        <v>Normal export window</v>
      </c>
    </row>
    <row r="6758" spans="1:6" ht="15" customHeight="1">
      <c r="A6758" s="23">
        <f>'8760_Profile'!A6756</f>
        <v>44843.416666666701</v>
      </c>
      <c r="B6758" s="22">
        <f>'8760_Profile'!N6756</f>
        <v>54.991999999999997</v>
      </c>
      <c r="C6758" s="22">
        <f>'8760_Profile'!O6756</f>
        <v>54.991999999999997</v>
      </c>
      <c r="D6758" s="22">
        <f>'8760_Profile'!P6756</f>
        <v>54.991999999999997</v>
      </c>
      <c r="E6758" s="20">
        <f>'8760_Profile'!M6756</f>
        <v>0</v>
      </c>
      <c r="F6758" s="11" t="str">
        <f t="shared" si="105"/>
        <v>Normal export window</v>
      </c>
    </row>
    <row r="6759" spans="1:6" ht="15" customHeight="1">
      <c r="A6759" s="23">
        <f>'8760_Profile'!A6757</f>
        <v>44843.458333333299</v>
      </c>
      <c r="B6759" s="22">
        <f>'8760_Profile'!N6757</f>
        <v>54.991999999999997</v>
      </c>
      <c r="C6759" s="22">
        <f>'8760_Profile'!O6757</f>
        <v>54.991999999999997</v>
      </c>
      <c r="D6759" s="22">
        <f>'8760_Profile'!P6757</f>
        <v>54.991999999999997</v>
      </c>
      <c r="E6759" s="20">
        <f>'8760_Profile'!M6757</f>
        <v>0</v>
      </c>
      <c r="F6759" s="11" t="str">
        <f t="shared" si="105"/>
        <v>Normal export window</v>
      </c>
    </row>
    <row r="6760" spans="1:6" ht="15" customHeight="1">
      <c r="A6760" s="23">
        <f>'8760_Profile'!A6758</f>
        <v>44843.5</v>
      </c>
      <c r="B6760" s="22">
        <f>'8760_Profile'!N6758</f>
        <v>54.991999999999997</v>
      </c>
      <c r="C6760" s="22">
        <f>'8760_Profile'!O6758</f>
        <v>54.991999999999997</v>
      </c>
      <c r="D6760" s="22">
        <f>'8760_Profile'!P6758</f>
        <v>54.991999999999997</v>
      </c>
      <c r="E6760" s="20">
        <f>'8760_Profile'!M6758</f>
        <v>0</v>
      </c>
      <c r="F6760" s="11" t="str">
        <f t="shared" si="105"/>
        <v>Normal export window</v>
      </c>
    </row>
    <row r="6761" spans="1:6" ht="15" customHeight="1">
      <c r="A6761" s="23">
        <f>'8760_Profile'!A6759</f>
        <v>44843.541666666701</v>
      </c>
      <c r="B6761" s="22">
        <f>'8760_Profile'!N6759</f>
        <v>54.991999999999997</v>
      </c>
      <c r="C6761" s="22">
        <f>'8760_Profile'!O6759</f>
        <v>54.991999999999997</v>
      </c>
      <c r="D6761" s="22">
        <f>'8760_Profile'!P6759</f>
        <v>54.991999999999997</v>
      </c>
      <c r="E6761" s="20">
        <f>'8760_Profile'!M6759</f>
        <v>0</v>
      </c>
      <c r="F6761" s="11" t="str">
        <f t="shared" si="105"/>
        <v>Normal export window</v>
      </c>
    </row>
    <row r="6762" spans="1:6" ht="15" customHeight="1">
      <c r="A6762" s="23">
        <f>'8760_Profile'!A6760</f>
        <v>44843.583333333299</v>
      </c>
      <c r="B6762" s="22">
        <f>'8760_Profile'!N6760</f>
        <v>54.991999999999997</v>
      </c>
      <c r="C6762" s="22">
        <f>'8760_Profile'!O6760</f>
        <v>54.991999999999997</v>
      </c>
      <c r="D6762" s="22">
        <f>'8760_Profile'!P6760</f>
        <v>54.991999999999997</v>
      </c>
      <c r="E6762" s="20">
        <f>'8760_Profile'!M6760</f>
        <v>0</v>
      </c>
      <c r="F6762" s="11" t="str">
        <f t="shared" si="105"/>
        <v>Normal export window</v>
      </c>
    </row>
    <row r="6763" spans="1:6" ht="15" customHeight="1">
      <c r="A6763" s="23">
        <f>'8760_Profile'!A6761</f>
        <v>44843.625</v>
      </c>
      <c r="B6763" s="22">
        <f>'8760_Profile'!N6761</f>
        <v>54.991999999999997</v>
      </c>
      <c r="C6763" s="22">
        <f>'8760_Profile'!O6761</f>
        <v>54.991999999999997</v>
      </c>
      <c r="D6763" s="22">
        <f>'8760_Profile'!P6761</f>
        <v>54.991999999999997</v>
      </c>
      <c r="E6763" s="20">
        <f>'8760_Profile'!M6761</f>
        <v>0</v>
      </c>
      <c r="F6763" s="11" t="str">
        <f t="shared" si="105"/>
        <v>Normal export window</v>
      </c>
    </row>
    <row r="6764" spans="1:6" ht="15" customHeight="1">
      <c r="A6764" s="23">
        <f>'8760_Profile'!A6762</f>
        <v>44843.666666666701</v>
      </c>
      <c r="B6764" s="22">
        <f>'8760_Profile'!N6762</f>
        <v>54.991999999999997</v>
      </c>
      <c r="C6764" s="22">
        <f>'8760_Profile'!O6762</f>
        <v>54.991999999999997</v>
      </c>
      <c r="D6764" s="22">
        <f>'8760_Profile'!P6762</f>
        <v>54.991999999999997</v>
      </c>
      <c r="E6764" s="20">
        <f>'8760_Profile'!M6762</f>
        <v>0</v>
      </c>
      <c r="F6764" s="11" t="str">
        <f t="shared" si="105"/>
        <v>Normal export window</v>
      </c>
    </row>
    <row r="6765" spans="1:6" ht="15" customHeight="1">
      <c r="A6765" s="23">
        <f>'8760_Profile'!A6763</f>
        <v>44843.708333333299</v>
      </c>
      <c r="B6765" s="22">
        <f>'8760_Profile'!N6763</f>
        <v>54.991999999999997</v>
      </c>
      <c r="C6765" s="22">
        <f>'8760_Profile'!O6763</f>
        <v>54.991999999999997</v>
      </c>
      <c r="D6765" s="22">
        <f>'8760_Profile'!P6763</f>
        <v>54.991999999999997</v>
      </c>
      <c r="E6765" s="20">
        <f>'8760_Profile'!M6763</f>
        <v>0</v>
      </c>
      <c r="F6765" s="11" t="str">
        <f t="shared" si="105"/>
        <v>Normal export window</v>
      </c>
    </row>
    <row r="6766" spans="1:6" ht="15" customHeight="1">
      <c r="A6766" s="23">
        <f>'8760_Profile'!A6764</f>
        <v>44843.75</v>
      </c>
      <c r="B6766" s="22">
        <f>'8760_Profile'!N6764</f>
        <v>54.991999999999997</v>
      </c>
      <c r="C6766" s="22">
        <f>'8760_Profile'!O6764</f>
        <v>54.991999999999997</v>
      </c>
      <c r="D6766" s="22">
        <f>'8760_Profile'!P6764</f>
        <v>54.991999999999997</v>
      </c>
      <c r="E6766" s="20">
        <f>'8760_Profile'!M6764</f>
        <v>0</v>
      </c>
      <c r="F6766" s="11" t="str">
        <f t="shared" si="105"/>
        <v>Normal export window</v>
      </c>
    </row>
    <row r="6767" spans="1:6" ht="15" customHeight="1">
      <c r="A6767" s="23">
        <f>'8760_Profile'!A6765</f>
        <v>44843.791666666701</v>
      </c>
      <c r="B6767" s="22">
        <f>'8760_Profile'!N6765</f>
        <v>54.991999999999997</v>
      </c>
      <c r="C6767" s="22">
        <f>'8760_Profile'!O6765</f>
        <v>54.991999999999997</v>
      </c>
      <c r="D6767" s="22">
        <f>'8760_Profile'!P6765</f>
        <v>54.991999999999997</v>
      </c>
      <c r="E6767" s="20">
        <f>'8760_Profile'!M6765</f>
        <v>0</v>
      </c>
      <c r="F6767" s="11" t="str">
        <f t="shared" si="105"/>
        <v>Normal export window</v>
      </c>
    </row>
    <row r="6768" spans="1:6" ht="15" customHeight="1">
      <c r="A6768" s="23">
        <f>'8760_Profile'!A6766</f>
        <v>44843.833333333299</v>
      </c>
      <c r="B6768" s="22">
        <f>'8760_Profile'!N6766</f>
        <v>54.991999999999997</v>
      </c>
      <c r="C6768" s="22">
        <f>'8760_Profile'!O6766</f>
        <v>54.991999999999997</v>
      </c>
      <c r="D6768" s="22">
        <f>'8760_Profile'!P6766</f>
        <v>54.991999999999997</v>
      </c>
      <c r="E6768" s="20">
        <f>'8760_Profile'!M6766</f>
        <v>0</v>
      </c>
      <c r="F6768" s="11" t="str">
        <f t="shared" si="105"/>
        <v>Normal export window</v>
      </c>
    </row>
    <row r="6769" spans="1:6" ht="15" customHeight="1">
      <c r="A6769" s="23">
        <f>'8760_Profile'!A6767</f>
        <v>44843.875</v>
      </c>
      <c r="B6769" s="22">
        <f>'8760_Profile'!N6767</f>
        <v>54.991999999999997</v>
      </c>
      <c r="C6769" s="22">
        <f>'8760_Profile'!O6767</f>
        <v>54.991999999999997</v>
      </c>
      <c r="D6769" s="22">
        <f>'8760_Profile'!P6767</f>
        <v>54.991999999999997</v>
      </c>
      <c r="E6769" s="20">
        <f>'8760_Profile'!M6767</f>
        <v>0</v>
      </c>
      <c r="F6769" s="11" t="str">
        <f t="shared" si="105"/>
        <v>Normal export window</v>
      </c>
    </row>
    <row r="6770" spans="1:6" ht="15" customHeight="1">
      <c r="A6770" s="23">
        <f>'8760_Profile'!A6768</f>
        <v>44843.916666666701</v>
      </c>
      <c r="B6770" s="22">
        <f>'8760_Profile'!N6768</f>
        <v>54.991999999999997</v>
      </c>
      <c r="C6770" s="22">
        <f>'8760_Profile'!O6768</f>
        <v>54.991999999999997</v>
      </c>
      <c r="D6770" s="22">
        <f>'8760_Profile'!P6768</f>
        <v>54.991999999999997</v>
      </c>
      <c r="E6770" s="20">
        <f>'8760_Profile'!M6768</f>
        <v>0</v>
      </c>
      <c r="F6770" s="11" t="str">
        <f t="shared" si="105"/>
        <v>Normal export window</v>
      </c>
    </row>
    <row r="6771" spans="1:6" ht="15" customHeight="1">
      <c r="A6771" s="23">
        <f>'8760_Profile'!A6769</f>
        <v>44843.958333333299</v>
      </c>
      <c r="B6771" s="22">
        <f>'8760_Profile'!N6769</f>
        <v>54.991999999999997</v>
      </c>
      <c r="C6771" s="22">
        <f>'8760_Profile'!O6769</f>
        <v>54.991999999999997</v>
      </c>
      <c r="D6771" s="22">
        <f>'8760_Profile'!P6769</f>
        <v>54.991999999999997</v>
      </c>
      <c r="E6771" s="20">
        <f>'8760_Profile'!M6769</f>
        <v>0</v>
      </c>
      <c r="F6771" s="11" t="str">
        <f t="shared" si="105"/>
        <v>Normal export window</v>
      </c>
    </row>
    <row r="6772" spans="1:6" ht="15" customHeight="1">
      <c r="A6772" s="23">
        <f>'8760_Profile'!A6770</f>
        <v>44844</v>
      </c>
      <c r="B6772" s="22">
        <f>'8760_Profile'!N6770</f>
        <v>54.991999999999997</v>
      </c>
      <c r="C6772" s="22">
        <f>'8760_Profile'!O6770</f>
        <v>54.991999999999997</v>
      </c>
      <c r="D6772" s="22">
        <f>'8760_Profile'!P6770</f>
        <v>54.991999999999997</v>
      </c>
      <c r="E6772" s="20">
        <f>'8760_Profile'!M6770</f>
        <v>0</v>
      </c>
      <c r="F6772" s="11" t="str">
        <f t="shared" si="105"/>
        <v>Normal export window</v>
      </c>
    </row>
    <row r="6773" spans="1:6" ht="15" customHeight="1">
      <c r="A6773" s="23">
        <f>'8760_Profile'!A6771</f>
        <v>44844.041666666701</v>
      </c>
      <c r="B6773" s="22">
        <f>'8760_Profile'!N6771</f>
        <v>54.991999999999997</v>
      </c>
      <c r="C6773" s="22">
        <f>'8760_Profile'!O6771</f>
        <v>54.991999999999997</v>
      </c>
      <c r="D6773" s="22">
        <f>'8760_Profile'!P6771</f>
        <v>54.991999999999997</v>
      </c>
      <c r="E6773" s="20">
        <f>'8760_Profile'!M6771</f>
        <v>0</v>
      </c>
      <c r="F6773" s="11" t="str">
        <f t="shared" si="105"/>
        <v>Normal export window</v>
      </c>
    </row>
    <row r="6774" spans="1:6" ht="15" customHeight="1">
      <c r="A6774" s="23">
        <f>'8760_Profile'!A6772</f>
        <v>44844.083333333299</v>
      </c>
      <c r="B6774" s="22">
        <f>'8760_Profile'!N6772</f>
        <v>54.991999999999997</v>
      </c>
      <c r="C6774" s="22">
        <f>'8760_Profile'!O6772</f>
        <v>54.991999999999997</v>
      </c>
      <c r="D6774" s="22">
        <f>'8760_Profile'!P6772</f>
        <v>54.991999999999997</v>
      </c>
      <c r="E6774" s="20">
        <f>'8760_Profile'!M6772</f>
        <v>0</v>
      </c>
      <c r="F6774" s="11" t="str">
        <f t="shared" si="105"/>
        <v>Normal export window</v>
      </c>
    </row>
    <row r="6775" spans="1:6" ht="15" customHeight="1">
      <c r="A6775" s="23">
        <f>'8760_Profile'!A6773</f>
        <v>44844.125</v>
      </c>
      <c r="B6775" s="22">
        <f>'8760_Profile'!N6773</f>
        <v>54.991999999999997</v>
      </c>
      <c r="C6775" s="22">
        <f>'8760_Profile'!O6773</f>
        <v>54.991999999999997</v>
      </c>
      <c r="D6775" s="22">
        <f>'8760_Profile'!P6773</f>
        <v>54.991999999999997</v>
      </c>
      <c r="E6775" s="20">
        <f>'8760_Profile'!M6773</f>
        <v>0</v>
      </c>
      <c r="F6775" s="11" t="str">
        <f t="shared" si="105"/>
        <v>Normal export window</v>
      </c>
    </row>
    <row r="6776" spans="1:6" ht="15" customHeight="1">
      <c r="A6776" s="23">
        <f>'8760_Profile'!A6774</f>
        <v>44844.166666666701</v>
      </c>
      <c r="B6776" s="22">
        <f>'8760_Profile'!N6774</f>
        <v>54.991999999999997</v>
      </c>
      <c r="C6776" s="22">
        <f>'8760_Profile'!O6774</f>
        <v>54.991999999999997</v>
      </c>
      <c r="D6776" s="22">
        <f>'8760_Profile'!P6774</f>
        <v>54.991999999999997</v>
      </c>
      <c r="E6776" s="20">
        <f>'8760_Profile'!M6774</f>
        <v>0</v>
      </c>
      <c r="F6776" s="11" t="str">
        <f t="shared" si="105"/>
        <v>Normal export window</v>
      </c>
    </row>
    <row r="6777" spans="1:6" ht="15" customHeight="1">
      <c r="A6777" s="23">
        <f>'8760_Profile'!A6775</f>
        <v>44844.208333333299</v>
      </c>
      <c r="B6777" s="22">
        <f>'8760_Profile'!N6775</f>
        <v>54.991999999999997</v>
      </c>
      <c r="C6777" s="22">
        <f>'8760_Profile'!O6775</f>
        <v>54.991999999999997</v>
      </c>
      <c r="D6777" s="22">
        <f>'8760_Profile'!P6775</f>
        <v>54.991999999999997</v>
      </c>
      <c r="E6777" s="20">
        <f>'8760_Profile'!M6775</f>
        <v>0</v>
      </c>
      <c r="F6777" s="11" t="str">
        <f t="shared" si="105"/>
        <v>Normal export window</v>
      </c>
    </row>
    <row r="6778" spans="1:6" ht="15" customHeight="1">
      <c r="A6778" s="23">
        <f>'8760_Profile'!A6776</f>
        <v>44844.25</v>
      </c>
      <c r="B6778" s="22">
        <f>'8760_Profile'!N6776</f>
        <v>54.991999999999997</v>
      </c>
      <c r="C6778" s="22">
        <f>'8760_Profile'!O6776</f>
        <v>54.991999999999997</v>
      </c>
      <c r="D6778" s="22">
        <f>'8760_Profile'!P6776</f>
        <v>54.991999999999997</v>
      </c>
      <c r="E6778" s="20">
        <f>'8760_Profile'!M6776</f>
        <v>0</v>
      </c>
      <c r="F6778" s="11" t="str">
        <f t="shared" si="105"/>
        <v>Normal export window</v>
      </c>
    </row>
    <row r="6779" spans="1:6" ht="15" customHeight="1">
      <c r="A6779" s="23">
        <f>'8760_Profile'!A6777</f>
        <v>44844.291666666701</v>
      </c>
      <c r="B6779" s="22">
        <f>'8760_Profile'!N6777</f>
        <v>54.991999999999997</v>
      </c>
      <c r="C6779" s="22">
        <f>'8760_Profile'!O6777</f>
        <v>54.991999999999997</v>
      </c>
      <c r="D6779" s="22">
        <f>'8760_Profile'!P6777</f>
        <v>54.991999999999997</v>
      </c>
      <c r="E6779" s="20">
        <f>'8760_Profile'!M6777</f>
        <v>0</v>
      </c>
      <c r="F6779" s="11" t="str">
        <f t="shared" si="105"/>
        <v>Normal export window</v>
      </c>
    </row>
    <row r="6780" spans="1:6" ht="15" customHeight="1">
      <c r="A6780" s="23">
        <f>'8760_Profile'!A6778</f>
        <v>44844.333333333299</v>
      </c>
      <c r="B6780" s="22">
        <f>'8760_Profile'!N6778</f>
        <v>54.991999999999997</v>
      </c>
      <c r="C6780" s="22">
        <f>'8760_Profile'!O6778</f>
        <v>54.991999999999997</v>
      </c>
      <c r="D6780" s="22">
        <f>'8760_Profile'!P6778</f>
        <v>54.991999999999997</v>
      </c>
      <c r="E6780" s="20">
        <f>'8760_Profile'!M6778</f>
        <v>0</v>
      </c>
      <c r="F6780" s="11" t="str">
        <f t="shared" si="105"/>
        <v>Normal export window</v>
      </c>
    </row>
    <row r="6781" spans="1:6" ht="15" customHeight="1">
      <c r="A6781" s="23">
        <f>'8760_Profile'!A6779</f>
        <v>44844.375</v>
      </c>
      <c r="B6781" s="22">
        <f>'8760_Profile'!N6779</f>
        <v>54.991999999999997</v>
      </c>
      <c r="C6781" s="22">
        <f>'8760_Profile'!O6779</f>
        <v>54.991999999999997</v>
      </c>
      <c r="D6781" s="22">
        <f>'8760_Profile'!P6779</f>
        <v>54.991999999999997</v>
      </c>
      <c r="E6781" s="20">
        <f>'8760_Profile'!M6779</f>
        <v>0</v>
      </c>
      <c r="F6781" s="11" t="str">
        <f t="shared" si="105"/>
        <v>Normal export window</v>
      </c>
    </row>
    <row r="6782" spans="1:6" ht="15" customHeight="1">
      <c r="A6782" s="23">
        <f>'8760_Profile'!A6780</f>
        <v>44844.416666666701</v>
      </c>
      <c r="B6782" s="22">
        <f>'8760_Profile'!N6780</f>
        <v>54.991999999999997</v>
      </c>
      <c r="C6782" s="22">
        <f>'8760_Profile'!O6780</f>
        <v>54.991999999999997</v>
      </c>
      <c r="D6782" s="22">
        <f>'8760_Profile'!P6780</f>
        <v>54.991999999999997</v>
      </c>
      <c r="E6782" s="20">
        <f>'8760_Profile'!M6780</f>
        <v>0</v>
      </c>
      <c r="F6782" s="11" t="str">
        <f t="shared" si="105"/>
        <v>Normal export window</v>
      </c>
    </row>
    <row r="6783" spans="1:6" ht="15" customHeight="1">
      <c r="A6783" s="23">
        <f>'8760_Profile'!A6781</f>
        <v>44844.458333333299</v>
      </c>
      <c r="B6783" s="22">
        <f>'8760_Profile'!N6781</f>
        <v>54.991999999999997</v>
      </c>
      <c r="C6783" s="22">
        <f>'8760_Profile'!O6781</f>
        <v>54.991999999999997</v>
      </c>
      <c r="D6783" s="22">
        <f>'8760_Profile'!P6781</f>
        <v>54.991999999999997</v>
      </c>
      <c r="E6783" s="20">
        <f>'8760_Profile'!M6781</f>
        <v>0</v>
      </c>
      <c r="F6783" s="11" t="str">
        <f t="shared" si="105"/>
        <v>Normal export window</v>
      </c>
    </row>
    <row r="6784" spans="1:6" ht="15" customHeight="1">
      <c r="A6784" s="23">
        <f>'8760_Profile'!A6782</f>
        <v>44844.5</v>
      </c>
      <c r="B6784" s="22">
        <f>'8760_Profile'!N6782</f>
        <v>54.991999999999997</v>
      </c>
      <c r="C6784" s="22">
        <f>'8760_Profile'!O6782</f>
        <v>54.991999999999997</v>
      </c>
      <c r="D6784" s="22">
        <f>'8760_Profile'!P6782</f>
        <v>54.991999999999997</v>
      </c>
      <c r="E6784" s="20">
        <f>'8760_Profile'!M6782</f>
        <v>0</v>
      </c>
      <c r="F6784" s="11" t="str">
        <f t="shared" si="105"/>
        <v>Normal export window</v>
      </c>
    </row>
    <row r="6785" spans="1:6" ht="15" customHeight="1">
      <c r="A6785" s="23">
        <f>'8760_Profile'!A6783</f>
        <v>44844.541666666701</v>
      </c>
      <c r="B6785" s="22">
        <f>'8760_Profile'!N6783</f>
        <v>54.991999999999997</v>
      </c>
      <c r="C6785" s="22">
        <f>'8760_Profile'!O6783</f>
        <v>54.991999999999997</v>
      </c>
      <c r="D6785" s="22">
        <f>'8760_Profile'!P6783</f>
        <v>54.991999999999997</v>
      </c>
      <c r="E6785" s="20">
        <f>'8760_Profile'!M6783</f>
        <v>0</v>
      </c>
      <c r="F6785" s="11" t="str">
        <f t="shared" si="105"/>
        <v>Normal export window</v>
      </c>
    </row>
    <row r="6786" spans="1:6" ht="15" customHeight="1">
      <c r="A6786" s="23">
        <f>'8760_Profile'!A6784</f>
        <v>44844.583333333299</v>
      </c>
      <c r="B6786" s="22">
        <f>'8760_Profile'!N6784</f>
        <v>54.991999999999997</v>
      </c>
      <c r="C6786" s="22">
        <f>'8760_Profile'!O6784</f>
        <v>54.991999999999997</v>
      </c>
      <c r="D6786" s="22">
        <f>'8760_Profile'!P6784</f>
        <v>54.991999999999997</v>
      </c>
      <c r="E6786" s="20">
        <f>'8760_Profile'!M6784</f>
        <v>0</v>
      </c>
      <c r="F6786" s="11" t="str">
        <f t="shared" si="105"/>
        <v>Normal export window</v>
      </c>
    </row>
    <row r="6787" spans="1:6" ht="15" customHeight="1">
      <c r="A6787" s="23">
        <f>'8760_Profile'!A6785</f>
        <v>44844.625</v>
      </c>
      <c r="B6787" s="22">
        <f>'8760_Profile'!N6785</f>
        <v>54.991999999999997</v>
      </c>
      <c r="C6787" s="22">
        <f>'8760_Profile'!O6785</f>
        <v>54.991999999999997</v>
      </c>
      <c r="D6787" s="22">
        <f>'8760_Profile'!P6785</f>
        <v>54.991999999999997</v>
      </c>
      <c r="E6787" s="20">
        <f>'8760_Profile'!M6785</f>
        <v>0</v>
      </c>
      <c r="F6787" s="11" t="str">
        <f t="shared" si="105"/>
        <v>Normal export window</v>
      </c>
    </row>
    <row r="6788" spans="1:6" ht="15" customHeight="1">
      <c r="A6788" s="23">
        <f>'8760_Profile'!A6786</f>
        <v>44844.666666666701</v>
      </c>
      <c r="B6788" s="22">
        <f>'8760_Profile'!N6786</f>
        <v>54.991999999999997</v>
      </c>
      <c r="C6788" s="22">
        <f>'8760_Profile'!O6786</f>
        <v>54.991999999999997</v>
      </c>
      <c r="D6788" s="22">
        <f>'8760_Profile'!P6786</f>
        <v>54.991999999999997</v>
      </c>
      <c r="E6788" s="20">
        <f>'8760_Profile'!M6786</f>
        <v>0</v>
      </c>
      <c r="F6788" s="11" t="str">
        <f t="shared" ref="F6788:F6851" si="106">IF(E6788=1,"Summer low-load CA constraint window","Normal export window")</f>
        <v>Normal export window</v>
      </c>
    </row>
    <row r="6789" spans="1:6" ht="15" customHeight="1">
      <c r="A6789" s="23">
        <f>'8760_Profile'!A6787</f>
        <v>44844.708333333299</v>
      </c>
      <c r="B6789" s="22">
        <f>'8760_Profile'!N6787</f>
        <v>54.991999999999997</v>
      </c>
      <c r="C6789" s="22">
        <f>'8760_Profile'!O6787</f>
        <v>54.991999999999997</v>
      </c>
      <c r="D6789" s="22">
        <f>'8760_Profile'!P6787</f>
        <v>54.991999999999997</v>
      </c>
      <c r="E6789" s="20">
        <f>'8760_Profile'!M6787</f>
        <v>0</v>
      </c>
      <c r="F6789" s="11" t="str">
        <f t="shared" si="106"/>
        <v>Normal export window</v>
      </c>
    </row>
    <row r="6790" spans="1:6" ht="15" customHeight="1">
      <c r="A6790" s="23">
        <f>'8760_Profile'!A6788</f>
        <v>44844.75</v>
      </c>
      <c r="B6790" s="22">
        <f>'8760_Profile'!N6788</f>
        <v>54.991999999999997</v>
      </c>
      <c r="C6790" s="22">
        <f>'8760_Profile'!O6788</f>
        <v>54.991999999999997</v>
      </c>
      <c r="D6790" s="22">
        <f>'8760_Profile'!P6788</f>
        <v>54.991999999999997</v>
      </c>
      <c r="E6790" s="20">
        <f>'8760_Profile'!M6788</f>
        <v>0</v>
      </c>
      <c r="F6790" s="11" t="str">
        <f t="shared" si="106"/>
        <v>Normal export window</v>
      </c>
    </row>
    <row r="6791" spans="1:6" ht="15" customHeight="1">
      <c r="A6791" s="23">
        <f>'8760_Profile'!A6789</f>
        <v>44844.791666666701</v>
      </c>
      <c r="B6791" s="22">
        <f>'8760_Profile'!N6789</f>
        <v>54.991999999999997</v>
      </c>
      <c r="C6791" s="22">
        <f>'8760_Profile'!O6789</f>
        <v>54.991999999999997</v>
      </c>
      <c r="D6791" s="22">
        <f>'8760_Profile'!P6789</f>
        <v>54.991999999999997</v>
      </c>
      <c r="E6791" s="20">
        <f>'8760_Profile'!M6789</f>
        <v>0</v>
      </c>
      <c r="F6791" s="11" t="str">
        <f t="shared" si="106"/>
        <v>Normal export window</v>
      </c>
    </row>
    <row r="6792" spans="1:6" ht="15" customHeight="1">
      <c r="A6792" s="23">
        <f>'8760_Profile'!A6790</f>
        <v>44844.833333333299</v>
      </c>
      <c r="B6792" s="22">
        <f>'8760_Profile'!N6790</f>
        <v>54.991999999999997</v>
      </c>
      <c r="C6792" s="22">
        <f>'8760_Profile'!O6790</f>
        <v>54.991999999999997</v>
      </c>
      <c r="D6792" s="22">
        <f>'8760_Profile'!P6790</f>
        <v>54.991999999999997</v>
      </c>
      <c r="E6792" s="20">
        <f>'8760_Profile'!M6790</f>
        <v>0</v>
      </c>
      <c r="F6792" s="11" t="str">
        <f t="shared" si="106"/>
        <v>Normal export window</v>
      </c>
    </row>
    <row r="6793" spans="1:6" ht="15" customHeight="1">
      <c r="A6793" s="23">
        <f>'8760_Profile'!A6791</f>
        <v>44844.875</v>
      </c>
      <c r="B6793" s="22">
        <f>'8760_Profile'!N6791</f>
        <v>54.991999999999997</v>
      </c>
      <c r="C6793" s="22">
        <f>'8760_Profile'!O6791</f>
        <v>54.991999999999997</v>
      </c>
      <c r="D6793" s="22">
        <f>'8760_Profile'!P6791</f>
        <v>54.991999999999997</v>
      </c>
      <c r="E6793" s="20">
        <f>'8760_Profile'!M6791</f>
        <v>0</v>
      </c>
      <c r="F6793" s="11" t="str">
        <f t="shared" si="106"/>
        <v>Normal export window</v>
      </c>
    </row>
    <row r="6794" spans="1:6" ht="15" customHeight="1">
      <c r="A6794" s="23">
        <f>'8760_Profile'!A6792</f>
        <v>44844.916666666701</v>
      </c>
      <c r="B6794" s="22">
        <f>'8760_Profile'!N6792</f>
        <v>54.991999999999997</v>
      </c>
      <c r="C6794" s="22">
        <f>'8760_Profile'!O6792</f>
        <v>54.991999999999997</v>
      </c>
      <c r="D6794" s="22">
        <f>'8760_Profile'!P6792</f>
        <v>54.991999999999997</v>
      </c>
      <c r="E6794" s="20">
        <f>'8760_Profile'!M6792</f>
        <v>0</v>
      </c>
      <c r="F6794" s="11" t="str">
        <f t="shared" si="106"/>
        <v>Normal export window</v>
      </c>
    </row>
    <row r="6795" spans="1:6" ht="15" customHeight="1">
      <c r="A6795" s="23">
        <f>'8760_Profile'!A6793</f>
        <v>44844.958333333299</v>
      </c>
      <c r="B6795" s="22">
        <f>'8760_Profile'!N6793</f>
        <v>54.991999999999997</v>
      </c>
      <c r="C6795" s="22">
        <f>'8760_Profile'!O6793</f>
        <v>54.991999999999997</v>
      </c>
      <c r="D6795" s="22">
        <f>'8760_Profile'!P6793</f>
        <v>54.991999999999997</v>
      </c>
      <c r="E6795" s="20">
        <f>'8760_Profile'!M6793</f>
        <v>0</v>
      </c>
      <c r="F6795" s="11" t="str">
        <f t="shared" si="106"/>
        <v>Normal export window</v>
      </c>
    </row>
    <row r="6796" spans="1:6" ht="15" customHeight="1">
      <c r="A6796" s="23">
        <f>'8760_Profile'!A6794</f>
        <v>44845</v>
      </c>
      <c r="B6796" s="22">
        <f>'8760_Profile'!N6794</f>
        <v>54.991999999999997</v>
      </c>
      <c r="C6796" s="22">
        <f>'8760_Profile'!O6794</f>
        <v>54.991999999999997</v>
      </c>
      <c r="D6796" s="22">
        <f>'8760_Profile'!P6794</f>
        <v>54.991999999999997</v>
      </c>
      <c r="E6796" s="20">
        <f>'8760_Profile'!M6794</f>
        <v>0</v>
      </c>
      <c r="F6796" s="11" t="str">
        <f t="shared" si="106"/>
        <v>Normal export window</v>
      </c>
    </row>
    <row r="6797" spans="1:6" ht="15" customHeight="1">
      <c r="A6797" s="23">
        <f>'8760_Profile'!A6795</f>
        <v>44845.041666666701</v>
      </c>
      <c r="B6797" s="22">
        <f>'8760_Profile'!N6795</f>
        <v>54.991999999999997</v>
      </c>
      <c r="C6797" s="22">
        <f>'8760_Profile'!O6795</f>
        <v>54.991999999999997</v>
      </c>
      <c r="D6797" s="22">
        <f>'8760_Profile'!P6795</f>
        <v>54.991999999999997</v>
      </c>
      <c r="E6797" s="20">
        <f>'8760_Profile'!M6795</f>
        <v>0</v>
      </c>
      <c r="F6797" s="11" t="str">
        <f t="shared" si="106"/>
        <v>Normal export window</v>
      </c>
    </row>
    <row r="6798" spans="1:6" ht="15" customHeight="1">
      <c r="A6798" s="23">
        <f>'8760_Profile'!A6796</f>
        <v>44845.083333333299</v>
      </c>
      <c r="B6798" s="22">
        <f>'8760_Profile'!N6796</f>
        <v>54.991999999999997</v>
      </c>
      <c r="C6798" s="22">
        <f>'8760_Profile'!O6796</f>
        <v>54.991999999999997</v>
      </c>
      <c r="D6798" s="22">
        <f>'8760_Profile'!P6796</f>
        <v>54.991999999999997</v>
      </c>
      <c r="E6798" s="20">
        <f>'8760_Profile'!M6796</f>
        <v>0</v>
      </c>
      <c r="F6798" s="11" t="str">
        <f t="shared" si="106"/>
        <v>Normal export window</v>
      </c>
    </row>
    <row r="6799" spans="1:6" ht="15" customHeight="1">
      <c r="A6799" s="23">
        <f>'8760_Profile'!A6797</f>
        <v>44845.125</v>
      </c>
      <c r="B6799" s="22">
        <f>'8760_Profile'!N6797</f>
        <v>54.991999999999997</v>
      </c>
      <c r="C6799" s="22">
        <f>'8760_Profile'!O6797</f>
        <v>54.991999999999997</v>
      </c>
      <c r="D6799" s="22">
        <f>'8760_Profile'!P6797</f>
        <v>54.991999999999997</v>
      </c>
      <c r="E6799" s="20">
        <f>'8760_Profile'!M6797</f>
        <v>0</v>
      </c>
      <c r="F6799" s="11" t="str">
        <f t="shared" si="106"/>
        <v>Normal export window</v>
      </c>
    </row>
    <row r="6800" spans="1:6" ht="15" customHeight="1">
      <c r="A6800" s="23">
        <f>'8760_Profile'!A6798</f>
        <v>44845.166666666701</v>
      </c>
      <c r="B6800" s="22">
        <f>'8760_Profile'!N6798</f>
        <v>54.991999999999997</v>
      </c>
      <c r="C6800" s="22">
        <f>'8760_Profile'!O6798</f>
        <v>54.991999999999997</v>
      </c>
      <c r="D6800" s="22">
        <f>'8760_Profile'!P6798</f>
        <v>54.991999999999997</v>
      </c>
      <c r="E6800" s="20">
        <f>'8760_Profile'!M6798</f>
        <v>0</v>
      </c>
      <c r="F6800" s="11" t="str">
        <f t="shared" si="106"/>
        <v>Normal export window</v>
      </c>
    </row>
    <row r="6801" spans="1:6" ht="15" customHeight="1">
      <c r="A6801" s="23">
        <f>'8760_Profile'!A6799</f>
        <v>44845.208333333299</v>
      </c>
      <c r="B6801" s="22">
        <f>'8760_Profile'!N6799</f>
        <v>54.991999999999997</v>
      </c>
      <c r="C6801" s="22">
        <f>'8760_Profile'!O6799</f>
        <v>54.991999999999997</v>
      </c>
      <c r="D6801" s="22">
        <f>'8760_Profile'!P6799</f>
        <v>54.991999999999997</v>
      </c>
      <c r="E6801" s="20">
        <f>'8760_Profile'!M6799</f>
        <v>0</v>
      </c>
      <c r="F6801" s="11" t="str">
        <f t="shared" si="106"/>
        <v>Normal export window</v>
      </c>
    </row>
    <row r="6802" spans="1:6" ht="15" customHeight="1">
      <c r="A6802" s="23">
        <f>'8760_Profile'!A6800</f>
        <v>44845.25</v>
      </c>
      <c r="B6802" s="22">
        <f>'8760_Profile'!N6800</f>
        <v>54.991999999999997</v>
      </c>
      <c r="C6802" s="22">
        <f>'8760_Profile'!O6800</f>
        <v>54.991999999999997</v>
      </c>
      <c r="D6802" s="22">
        <f>'8760_Profile'!P6800</f>
        <v>54.991999999999997</v>
      </c>
      <c r="E6802" s="20">
        <f>'8760_Profile'!M6800</f>
        <v>0</v>
      </c>
      <c r="F6802" s="11" t="str">
        <f t="shared" si="106"/>
        <v>Normal export window</v>
      </c>
    </row>
    <row r="6803" spans="1:6" ht="15" customHeight="1">
      <c r="A6803" s="23">
        <f>'8760_Profile'!A6801</f>
        <v>44845.291666666701</v>
      </c>
      <c r="B6803" s="22">
        <f>'8760_Profile'!N6801</f>
        <v>54.991999999999997</v>
      </c>
      <c r="C6803" s="22">
        <f>'8760_Profile'!O6801</f>
        <v>54.991999999999997</v>
      </c>
      <c r="D6803" s="22">
        <f>'8760_Profile'!P6801</f>
        <v>54.991999999999997</v>
      </c>
      <c r="E6803" s="20">
        <f>'8760_Profile'!M6801</f>
        <v>0</v>
      </c>
      <c r="F6803" s="11" t="str">
        <f t="shared" si="106"/>
        <v>Normal export window</v>
      </c>
    </row>
    <row r="6804" spans="1:6" ht="15" customHeight="1">
      <c r="A6804" s="23">
        <f>'8760_Profile'!A6802</f>
        <v>44845.333333333299</v>
      </c>
      <c r="B6804" s="22">
        <f>'8760_Profile'!N6802</f>
        <v>54.991999999999997</v>
      </c>
      <c r="C6804" s="22">
        <f>'8760_Profile'!O6802</f>
        <v>54.991999999999997</v>
      </c>
      <c r="D6804" s="22">
        <f>'8760_Profile'!P6802</f>
        <v>54.991999999999997</v>
      </c>
      <c r="E6804" s="20">
        <f>'8760_Profile'!M6802</f>
        <v>0</v>
      </c>
      <c r="F6804" s="11" t="str">
        <f t="shared" si="106"/>
        <v>Normal export window</v>
      </c>
    </row>
    <row r="6805" spans="1:6" ht="15" customHeight="1">
      <c r="A6805" s="23">
        <f>'8760_Profile'!A6803</f>
        <v>44845.375</v>
      </c>
      <c r="B6805" s="22">
        <f>'8760_Profile'!N6803</f>
        <v>54.991999999999997</v>
      </c>
      <c r="C6805" s="22">
        <f>'8760_Profile'!O6803</f>
        <v>54.991999999999997</v>
      </c>
      <c r="D6805" s="22">
        <f>'8760_Profile'!P6803</f>
        <v>54.991999999999997</v>
      </c>
      <c r="E6805" s="20">
        <f>'8760_Profile'!M6803</f>
        <v>0</v>
      </c>
      <c r="F6805" s="11" t="str">
        <f t="shared" si="106"/>
        <v>Normal export window</v>
      </c>
    </row>
    <row r="6806" spans="1:6" ht="15" customHeight="1">
      <c r="A6806" s="23">
        <f>'8760_Profile'!A6804</f>
        <v>44845.416666666701</v>
      </c>
      <c r="B6806" s="22">
        <f>'8760_Profile'!N6804</f>
        <v>54.991999999999997</v>
      </c>
      <c r="C6806" s="22">
        <f>'8760_Profile'!O6804</f>
        <v>54.991999999999997</v>
      </c>
      <c r="D6806" s="22">
        <f>'8760_Profile'!P6804</f>
        <v>54.991999999999997</v>
      </c>
      <c r="E6806" s="20">
        <f>'8760_Profile'!M6804</f>
        <v>0</v>
      </c>
      <c r="F6806" s="11" t="str">
        <f t="shared" si="106"/>
        <v>Normal export window</v>
      </c>
    </row>
    <row r="6807" spans="1:6" ht="15" customHeight="1">
      <c r="A6807" s="23">
        <f>'8760_Profile'!A6805</f>
        <v>44845.458333333299</v>
      </c>
      <c r="B6807" s="22">
        <f>'8760_Profile'!N6805</f>
        <v>54.991999999999997</v>
      </c>
      <c r="C6807" s="22">
        <f>'8760_Profile'!O6805</f>
        <v>54.991999999999997</v>
      </c>
      <c r="D6807" s="22">
        <f>'8760_Profile'!P6805</f>
        <v>54.991999999999997</v>
      </c>
      <c r="E6807" s="20">
        <f>'8760_Profile'!M6805</f>
        <v>0</v>
      </c>
      <c r="F6807" s="11" t="str">
        <f t="shared" si="106"/>
        <v>Normal export window</v>
      </c>
    </row>
    <row r="6808" spans="1:6" ht="15" customHeight="1">
      <c r="A6808" s="23">
        <f>'8760_Profile'!A6806</f>
        <v>44845.5</v>
      </c>
      <c r="B6808" s="22">
        <f>'8760_Profile'!N6806</f>
        <v>54.991999999999997</v>
      </c>
      <c r="C6808" s="22">
        <f>'8760_Profile'!O6806</f>
        <v>54.991999999999997</v>
      </c>
      <c r="D6808" s="22">
        <f>'8760_Profile'!P6806</f>
        <v>54.991999999999997</v>
      </c>
      <c r="E6808" s="20">
        <f>'8760_Profile'!M6806</f>
        <v>0</v>
      </c>
      <c r="F6808" s="11" t="str">
        <f t="shared" si="106"/>
        <v>Normal export window</v>
      </c>
    </row>
    <row r="6809" spans="1:6" ht="15" customHeight="1">
      <c r="A6809" s="23">
        <f>'8760_Profile'!A6807</f>
        <v>44845.541666666701</v>
      </c>
      <c r="B6809" s="22">
        <f>'8760_Profile'!N6807</f>
        <v>54.991999999999997</v>
      </c>
      <c r="C6809" s="22">
        <f>'8760_Profile'!O6807</f>
        <v>54.991999999999997</v>
      </c>
      <c r="D6809" s="22">
        <f>'8760_Profile'!P6807</f>
        <v>54.991999999999997</v>
      </c>
      <c r="E6809" s="20">
        <f>'8760_Profile'!M6807</f>
        <v>0</v>
      </c>
      <c r="F6809" s="11" t="str">
        <f t="shared" si="106"/>
        <v>Normal export window</v>
      </c>
    </row>
    <row r="6810" spans="1:6" ht="15" customHeight="1">
      <c r="A6810" s="23">
        <f>'8760_Profile'!A6808</f>
        <v>44845.583333333299</v>
      </c>
      <c r="B6810" s="22">
        <f>'8760_Profile'!N6808</f>
        <v>54.991999999999997</v>
      </c>
      <c r="C6810" s="22">
        <f>'8760_Profile'!O6808</f>
        <v>54.991999999999997</v>
      </c>
      <c r="D6810" s="22">
        <f>'8760_Profile'!P6808</f>
        <v>54.991999999999997</v>
      </c>
      <c r="E6810" s="20">
        <f>'8760_Profile'!M6808</f>
        <v>0</v>
      </c>
      <c r="F6810" s="11" t="str">
        <f t="shared" si="106"/>
        <v>Normal export window</v>
      </c>
    </row>
    <row r="6811" spans="1:6" ht="15" customHeight="1">
      <c r="A6811" s="23">
        <f>'8760_Profile'!A6809</f>
        <v>44845.625</v>
      </c>
      <c r="B6811" s="22">
        <f>'8760_Profile'!N6809</f>
        <v>54.991999999999997</v>
      </c>
      <c r="C6811" s="22">
        <f>'8760_Profile'!O6809</f>
        <v>54.991999999999997</v>
      </c>
      <c r="D6811" s="22">
        <f>'8760_Profile'!P6809</f>
        <v>54.991999999999997</v>
      </c>
      <c r="E6811" s="20">
        <f>'8760_Profile'!M6809</f>
        <v>0</v>
      </c>
      <c r="F6811" s="11" t="str">
        <f t="shared" si="106"/>
        <v>Normal export window</v>
      </c>
    </row>
    <row r="6812" spans="1:6" ht="15" customHeight="1">
      <c r="A6812" s="23">
        <f>'8760_Profile'!A6810</f>
        <v>44845.666666666701</v>
      </c>
      <c r="B6812" s="22">
        <f>'8760_Profile'!N6810</f>
        <v>54.991999999999997</v>
      </c>
      <c r="C6812" s="22">
        <f>'8760_Profile'!O6810</f>
        <v>54.991999999999997</v>
      </c>
      <c r="D6812" s="22">
        <f>'8760_Profile'!P6810</f>
        <v>54.991999999999997</v>
      </c>
      <c r="E6812" s="20">
        <f>'8760_Profile'!M6810</f>
        <v>0</v>
      </c>
      <c r="F6812" s="11" t="str">
        <f t="shared" si="106"/>
        <v>Normal export window</v>
      </c>
    </row>
    <row r="6813" spans="1:6" ht="15" customHeight="1">
      <c r="A6813" s="23">
        <f>'8760_Profile'!A6811</f>
        <v>44845.708333333299</v>
      </c>
      <c r="B6813" s="22">
        <f>'8760_Profile'!N6811</f>
        <v>54.991999999999997</v>
      </c>
      <c r="C6813" s="22">
        <f>'8760_Profile'!O6811</f>
        <v>54.991999999999997</v>
      </c>
      <c r="D6813" s="22">
        <f>'8760_Profile'!P6811</f>
        <v>54.991999999999997</v>
      </c>
      <c r="E6813" s="20">
        <f>'8760_Profile'!M6811</f>
        <v>0</v>
      </c>
      <c r="F6813" s="11" t="str">
        <f t="shared" si="106"/>
        <v>Normal export window</v>
      </c>
    </row>
    <row r="6814" spans="1:6" ht="15" customHeight="1">
      <c r="A6814" s="23">
        <f>'8760_Profile'!A6812</f>
        <v>44845.75</v>
      </c>
      <c r="B6814" s="22">
        <f>'8760_Profile'!N6812</f>
        <v>54.991999999999997</v>
      </c>
      <c r="C6814" s="22">
        <f>'8760_Profile'!O6812</f>
        <v>54.991999999999997</v>
      </c>
      <c r="D6814" s="22">
        <f>'8760_Profile'!P6812</f>
        <v>54.991999999999997</v>
      </c>
      <c r="E6814" s="20">
        <f>'8760_Profile'!M6812</f>
        <v>0</v>
      </c>
      <c r="F6814" s="11" t="str">
        <f t="shared" si="106"/>
        <v>Normal export window</v>
      </c>
    </row>
    <row r="6815" spans="1:6" ht="15" customHeight="1">
      <c r="A6815" s="23">
        <f>'8760_Profile'!A6813</f>
        <v>44845.791666666701</v>
      </c>
      <c r="B6815" s="22">
        <f>'8760_Profile'!N6813</f>
        <v>54.991999999999997</v>
      </c>
      <c r="C6815" s="22">
        <f>'8760_Profile'!O6813</f>
        <v>54.991999999999997</v>
      </c>
      <c r="D6815" s="22">
        <f>'8760_Profile'!P6813</f>
        <v>54.991999999999997</v>
      </c>
      <c r="E6815" s="20">
        <f>'8760_Profile'!M6813</f>
        <v>0</v>
      </c>
      <c r="F6815" s="11" t="str">
        <f t="shared" si="106"/>
        <v>Normal export window</v>
      </c>
    </row>
    <row r="6816" spans="1:6" ht="15" customHeight="1">
      <c r="A6816" s="23">
        <f>'8760_Profile'!A6814</f>
        <v>44845.833333333299</v>
      </c>
      <c r="B6816" s="22">
        <f>'8760_Profile'!N6814</f>
        <v>54.991999999999997</v>
      </c>
      <c r="C6816" s="22">
        <f>'8760_Profile'!O6814</f>
        <v>54.991999999999997</v>
      </c>
      <c r="D6816" s="22">
        <f>'8760_Profile'!P6814</f>
        <v>54.991999999999997</v>
      </c>
      <c r="E6816" s="20">
        <f>'8760_Profile'!M6814</f>
        <v>0</v>
      </c>
      <c r="F6816" s="11" t="str">
        <f t="shared" si="106"/>
        <v>Normal export window</v>
      </c>
    </row>
    <row r="6817" spans="1:6" ht="15" customHeight="1">
      <c r="A6817" s="23">
        <f>'8760_Profile'!A6815</f>
        <v>44845.875</v>
      </c>
      <c r="B6817" s="22">
        <f>'8760_Profile'!N6815</f>
        <v>54.991999999999997</v>
      </c>
      <c r="C6817" s="22">
        <f>'8760_Profile'!O6815</f>
        <v>54.991999999999997</v>
      </c>
      <c r="D6817" s="22">
        <f>'8760_Profile'!P6815</f>
        <v>54.991999999999997</v>
      </c>
      <c r="E6817" s="20">
        <f>'8760_Profile'!M6815</f>
        <v>0</v>
      </c>
      <c r="F6817" s="11" t="str">
        <f t="shared" si="106"/>
        <v>Normal export window</v>
      </c>
    </row>
    <row r="6818" spans="1:6" ht="15" customHeight="1">
      <c r="A6818" s="23">
        <f>'8760_Profile'!A6816</f>
        <v>44845.916666666701</v>
      </c>
      <c r="B6818" s="22">
        <f>'8760_Profile'!N6816</f>
        <v>54.991999999999997</v>
      </c>
      <c r="C6818" s="22">
        <f>'8760_Profile'!O6816</f>
        <v>54.991999999999997</v>
      </c>
      <c r="D6818" s="22">
        <f>'8760_Profile'!P6816</f>
        <v>54.991999999999997</v>
      </c>
      <c r="E6818" s="20">
        <f>'8760_Profile'!M6816</f>
        <v>0</v>
      </c>
      <c r="F6818" s="11" t="str">
        <f t="shared" si="106"/>
        <v>Normal export window</v>
      </c>
    </row>
    <row r="6819" spans="1:6" ht="15" customHeight="1">
      <c r="A6819" s="23">
        <f>'8760_Profile'!A6817</f>
        <v>44845.958333333299</v>
      </c>
      <c r="B6819" s="22">
        <f>'8760_Profile'!N6817</f>
        <v>54.991999999999997</v>
      </c>
      <c r="C6819" s="22">
        <f>'8760_Profile'!O6817</f>
        <v>54.991999999999997</v>
      </c>
      <c r="D6819" s="22">
        <f>'8760_Profile'!P6817</f>
        <v>54.991999999999997</v>
      </c>
      <c r="E6819" s="20">
        <f>'8760_Profile'!M6817</f>
        <v>0</v>
      </c>
      <c r="F6819" s="11" t="str">
        <f t="shared" si="106"/>
        <v>Normal export window</v>
      </c>
    </row>
    <row r="6820" spans="1:6" ht="15" customHeight="1">
      <c r="A6820" s="23">
        <f>'8760_Profile'!A6818</f>
        <v>44846</v>
      </c>
      <c r="B6820" s="22">
        <f>'8760_Profile'!N6818</f>
        <v>54.991999999999997</v>
      </c>
      <c r="C6820" s="22">
        <f>'8760_Profile'!O6818</f>
        <v>54.991999999999997</v>
      </c>
      <c r="D6820" s="22">
        <f>'8760_Profile'!P6818</f>
        <v>54.991999999999997</v>
      </c>
      <c r="E6820" s="20">
        <f>'8760_Profile'!M6818</f>
        <v>0</v>
      </c>
      <c r="F6820" s="11" t="str">
        <f t="shared" si="106"/>
        <v>Normal export window</v>
      </c>
    </row>
    <row r="6821" spans="1:6" ht="15" customHeight="1">
      <c r="A6821" s="23">
        <f>'8760_Profile'!A6819</f>
        <v>44846.041666666701</v>
      </c>
      <c r="B6821" s="22">
        <f>'8760_Profile'!N6819</f>
        <v>54.991999999999997</v>
      </c>
      <c r="C6821" s="22">
        <f>'8760_Profile'!O6819</f>
        <v>54.991999999999997</v>
      </c>
      <c r="D6821" s="22">
        <f>'8760_Profile'!P6819</f>
        <v>54.991999999999997</v>
      </c>
      <c r="E6821" s="20">
        <f>'8760_Profile'!M6819</f>
        <v>0</v>
      </c>
      <c r="F6821" s="11" t="str">
        <f t="shared" si="106"/>
        <v>Normal export window</v>
      </c>
    </row>
    <row r="6822" spans="1:6" ht="15" customHeight="1">
      <c r="A6822" s="23">
        <f>'8760_Profile'!A6820</f>
        <v>44846.083333333299</v>
      </c>
      <c r="B6822" s="22">
        <f>'8760_Profile'!N6820</f>
        <v>54.991999999999997</v>
      </c>
      <c r="C6822" s="22">
        <f>'8760_Profile'!O6820</f>
        <v>54.991999999999997</v>
      </c>
      <c r="D6822" s="22">
        <f>'8760_Profile'!P6820</f>
        <v>54.991999999999997</v>
      </c>
      <c r="E6822" s="20">
        <f>'8760_Profile'!M6820</f>
        <v>0</v>
      </c>
      <c r="F6822" s="11" t="str">
        <f t="shared" si="106"/>
        <v>Normal export window</v>
      </c>
    </row>
    <row r="6823" spans="1:6" ht="15" customHeight="1">
      <c r="A6823" s="23">
        <f>'8760_Profile'!A6821</f>
        <v>44846.125</v>
      </c>
      <c r="B6823" s="22">
        <f>'8760_Profile'!N6821</f>
        <v>54.991999999999997</v>
      </c>
      <c r="C6823" s="22">
        <f>'8760_Profile'!O6821</f>
        <v>54.991999999999997</v>
      </c>
      <c r="D6823" s="22">
        <f>'8760_Profile'!P6821</f>
        <v>54.991999999999997</v>
      </c>
      <c r="E6823" s="20">
        <f>'8760_Profile'!M6821</f>
        <v>0</v>
      </c>
      <c r="F6823" s="11" t="str">
        <f t="shared" si="106"/>
        <v>Normal export window</v>
      </c>
    </row>
    <row r="6824" spans="1:6" ht="15" customHeight="1">
      <c r="A6824" s="23">
        <f>'8760_Profile'!A6822</f>
        <v>44846.166666666701</v>
      </c>
      <c r="B6824" s="22">
        <f>'8760_Profile'!N6822</f>
        <v>54.991999999999997</v>
      </c>
      <c r="C6824" s="22">
        <f>'8760_Profile'!O6822</f>
        <v>54.991999999999997</v>
      </c>
      <c r="D6824" s="22">
        <f>'8760_Profile'!P6822</f>
        <v>54.991999999999997</v>
      </c>
      <c r="E6824" s="20">
        <f>'8760_Profile'!M6822</f>
        <v>0</v>
      </c>
      <c r="F6824" s="11" t="str">
        <f t="shared" si="106"/>
        <v>Normal export window</v>
      </c>
    </row>
    <row r="6825" spans="1:6" ht="15" customHeight="1">
      <c r="A6825" s="23">
        <f>'8760_Profile'!A6823</f>
        <v>44846.208333333299</v>
      </c>
      <c r="B6825" s="22">
        <f>'8760_Profile'!N6823</f>
        <v>54.991999999999997</v>
      </c>
      <c r="C6825" s="22">
        <f>'8760_Profile'!O6823</f>
        <v>54.991999999999997</v>
      </c>
      <c r="D6825" s="22">
        <f>'8760_Profile'!P6823</f>
        <v>54.991999999999997</v>
      </c>
      <c r="E6825" s="20">
        <f>'8760_Profile'!M6823</f>
        <v>0</v>
      </c>
      <c r="F6825" s="11" t="str">
        <f t="shared" si="106"/>
        <v>Normal export window</v>
      </c>
    </row>
    <row r="6826" spans="1:6" ht="15" customHeight="1">
      <c r="A6826" s="23">
        <f>'8760_Profile'!A6824</f>
        <v>44846.25</v>
      </c>
      <c r="B6826" s="22">
        <f>'8760_Profile'!N6824</f>
        <v>54.991999999999997</v>
      </c>
      <c r="C6826" s="22">
        <f>'8760_Profile'!O6824</f>
        <v>54.991999999999997</v>
      </c>
      <c r="D6826" s="22">
        <f>'8760_Profile'!P6824</f>
        <v>54.991999999999997</v>
      </c>
      <c r="E6826" s="20">
        <f>'8760_Profile'!M6824</f>
        <v>0</v>
      </c>
      <c r="F6826" s="11" t="str">
        <f t="shared" si="106"/>
        <v>Normal export window</v>
      </c>
    </row>
    <row r="6827" spans="1:6" ht="15" customHeight="1">
      <c r="A6827" s="23">
        <f>'8760_Profile'!A6825</f>
        <v>44846.291666666701</v>
      </c>
      <c r="B6827" s="22">
        <f>'8760_Profile'!N6825</f>
        <v>54.991999999999997</v>
      </c>
      <c r="C6827" s="22">
        <f>'8760_Profile'!O6825</f>
        <v>54.991999999999997</v>
      </c>
      <c r="D6827" s="22">
        <f>'8760_Profile'!P6825</f>
        <v>54.991999999999997</v>
      </c>
      <c r="E6827" s="20">
        <f>'8760_Profile'!M6825</f>
        <v>0</v>
      </c>
      <c r="F6827" s="11" t="str">
        <f t="shared" si="106"/>
        <v>Normal export window</v>
      </c>
    </row>
    <row r="6828" spans="1:6" ht="15" customHeight="1">
      <c r="A6828" s="23">
        <f>'8760_Profile'!A6826</f>
        <v>44846.333333333299</v>
      </c>
      <c r="B6828" s="22">
        <f>'8760_Profile'!N6826</f>
        <v>54.991999999999997</v>
      </c>
      <c r="C6828" s="22">
        <f>'8760_Profile'!O6826</f>
        <v>54.991999999999997</v>
      </c>
      <c r="D6828" s="22">
        <f>'8760_Profile'!P6826</f>
        <v>54.991999999999997</v>
      </c>
      <c r="E6828" s="20">
        <f>'8760_Profile'!M6826</f>
        <v>0</v>
      </c>
      <c r="F6828" s="11" t="str">
        <f t="shared" si="106"/>
        <v>Normal export window</v>
      </c>
    </row>
    <row r="6829" spans="1:6" ht="15" customHeight="1">
      <c r="A6829" s="23">
        <f>'8760_Profile'!A6827</f>
        <v>44846.375</v>
      </c>
      <c r="B6829" s="22">
        <f>'8760_Profile'!N6827</f>
        <v>54.991999999999997</v>
      </c>
      <c r="C6829" s="22">
        <f>'8760_Profile'!O6827</f>
        <v>54.991999999999997</v>
      </c>
      <c r="D6829" s="22">
        <f>'8760_Profile'!P6827</f>
        <v>54.991999999999997</v>
      </c>
      <c r="E6829" s="20">
        <f>'8760_Profile'!M6827</f>
        <v>0</v>
      </c>
      <c r="F6829" s="11" t="str">
        <f t="shared" si="106"/>
        <v>Normal export window</v>
      </c>
    </row>
    <row r="6830" spans="1:6" ht="15" customHeight="1">
      <c r="A6830" s="23">
        <f>'8760_Profile'!A6828</f>
        <v>44846.416666666701</v>
      </c>
      <c r="B6830" s="22">
        <f>'8760_Profile'!N6828</f>
        <v>54.991999999999997</v>
      </c>
      <c r="C6830" s="22">
        <f>'8760_Profile'!O6828</f>
        <v>54.991999999999997</v>
      </c>
      <c r="D6830" s="22">
        <f>'8760_Profile'!P6828</f>
        <v>54.991999999999997</v>
      </c>
      <c r="E6830" s="20">
        <f>'8760_Profile'!M6828</f>
        <v>0</v>
      </c>
      <c r="F6830" s="11" t="str">
        <f t="shared" si="106"/>
        <v>Normal export window</v>
      </c>
    </row>
    <row r="6831" spans="1:6" ht="15" customHeight="1">
      <c r="A6831" s="23">
        <f>'8760_Profile'!A6829</f>
        <v>44846.458333333299</v>
      </c>
      <c r="B6831" s="22">
        <f>'8760_Profile'!N6829</f>
        <v>54.991999999999997</v>
      </c>
      <c r="C6831" s="22">
        <f>'8760_Profile'!O6829</f>
        <v>54.991999999999997</v>
      </c>
      <c r="D6831" s="22">
        <f>'8760_Profile'!P6829</f>
        <v>54.991999999999997</v>
      </c>
      <c r="E6831" s="20">
        <f>'8760_Profile'!M6829</f>
        <v>0</v>
      </c>
      <c r="F6831" s="11" t="str">
        <f t="shared" si="106"/>
        <v>Normal export window</v>
      </c>
    </row>
    <row r="6832" spans="1:6" ht="15" customHeight="1">
      <c r="A6832" s="23">
        <f>'8760_Profile'!A6830</f>
        <v>44846.5</v>
      </c>
      <c r="B6832" s="22">
        <f>'8760_Profile'!N6830</f>
        <v>54.991999999999997</v>
      </c>
      <c r="C6832" s="22">
        <f>'8760_Profile'!O6830</f>
        <v>54.991999999999997</v>
      </c>
      <c r="D6832" s="22">
        <f>'8760_Profile'!P6830</f>
        <v>54.991999999999997</v>
      </c>
      <c r="E6832" s="20">
        <f>'8760_Profile'!M6830</f>
        <v>0</v>
      </c>
      <c r="F6832" s="11" t="str">
        <f t="shared" si="106"/>
        <v>Normal export window</v>
      </c>
    </row>
    <row r="6833" spans="1:6" ht="15" customHeight="1">
      <c r="A6833" s="23">
        <f>'8760_Profile'!A6831</f>
        <v>44846.541666666701</v>
      </c>
      <c r="B6833" s="22">
        <f>'8760_Profile'!N6831</f>
        <v>54.991999999999997</v>
      </c>
      <c r="C6833" s="22">
        <f>'8760_Profile'!O6831</f>
        <v>54.991999999999997</v>
      </c>
      <c r="D6833" s="22">
        <f>'8760_Profile'!P6831</f>
        <v>54.991999999999997</v>
      </c>
      <c r="E6833" s="20">
        <f>'8760_Profile'!M6831</f>
        <v>0</v>
      </c>
      <c r="F6833" s="11" t="str">
        <f t="shared" si="106"/>
        <v>Normal export window</v>
      </c>
    </row>
    <row r="6834" spans="1:6" ht="15" customHeight="1">
      <c r="A6834" s="23">
        <f>'8760_Profile'!A6832</f>
        <v>44846.583333333299</v>
      </c>
      <c r="B6834" s="22">
        <f>'8760_Profile'!N6832</f>
        <v>54.991999999999997</v>
      </c>
      <c r="C6834" s="22">
        <f>'8760_Profile'!O6832</f>
        <v>54.991999999999997</v>
      </c>
      <c r="D6834" s="22">
        <f>'8760_Profile'!P6832</f>
        <v>54.991999999999997</v>
      </c>
      <c r="E6834" s="20">
        <f>'8760_Profile'!M6832</f>
        <v>0</v>
      </c>
      <c r="F6834" s="11" t="str">
        <f t="shared" si="106"/>
        <v>Normal export window</v>
      </c>
    </row>
    <row r="6835" spans="1:6" ht="15" customHeight="1">
      <c r="A6835" s="23">
        <f>'8760_Profile'!A6833</f>
        <v>44846.625</v>
      </c>
      <c r="B6835" s="22">
        <f>'8760_Profile'!N6833</f>
        <v>54.991999999999997</v>
      </c>
      <c r="C6835" s="22">
        <f>'8760_Profile'!O6833</f>
        <v>54.991999999999997</v>
      </c>
      <c r="D6835" s="22">
        <f>'8760_Profile'!P6833</f>
        <v>54.991999999999997</v>
      </c>
      <c r="E6835" s="20">
        <f>'8760_Profile'!M6833</f>
        <v>0</v>
      </c>
      <c r="F6835" s="11" t="str">
        <f t="shared" si="106"/>
        <v>Normal export window</v>
      </c>
    </row>
    <row r="6836" spans="1:6" ht="15" customHeight="1">
      <c r="A6836" s="23">
        <f>'8760_Profile'!A6834</f>
        <v>44846.666666666701</v>
      </c>
      <c r="B6836" s="22">
        <f>'8760_Profile'!N6834</f>
        <v>54.991999999999997</v>
      </c>
      <c r="C6836" s="22">
        <f>'8760_Profile'!O6834</f>
        <v>54.991999999999997</v>
      </c>
      <c r="D6836" s="22">
        <f>'8760_Profile'!P6834</f>
        <v>54.991999999999997</v>
      </c>
      <c r="E6836" s="20">
        <f>'8760_Profile'!M6834</f>
        <v>0</v>
      </c>
      <c r="F6836" s="11" t="str">
        <f t="shared" si="106"/>
        <v>Normal export window</v>
      </c>
    </row>
    <row r="6837" spans="1:6" ht="15" customHeight="1">
      <c r="A6837" s="23">
        <f>'8760_Profile'!A6835</f>
        <v>44846.708333333299</v>
      </c>
      <c r="B6837" s="22">
        <f>'8760_Profile'!N6835</f>
        <v>54.991999999999997</v>
      </c>
      <c r="C6837" s="22">
        <f>'8760_Profile'!O6835</f>
        <v>54.991999999999997</v>
      </c>
      <c r="D6837" s="22">
        <f>'8760_Profile'!P6835</f>
        <v>54.991999999999997</v>
      </c>
      <c r="E6837" s="20">
        <f>'8760_Profile'!M6835</f>
        <v>0</v>
      </c>
      <c r="F6837" s="11" t="str">
        <f t="shared" si="106"/>
        <v>Normal export window</v>
      </c>
    </row>
    <row r="6838" spans="1:6" ht="15" customHeight="1">
      <c r="A6838" s="23">
        <f>'8760_Profile'!A6836</f>
        <v>44846.75</v>
      </c>
      <c r="B6838" s="22">
        <f>'8760_Profile'!N6836</f>
        <v>54.991999999999997</v>
      </c>
      <c r="C6838" s="22">
        <f>'8760_Profile'!O6836</f>
        <v>54.991999999999997</v>
      </c>
      <c r="D6838" s="22">
        <f>'8760_Profile'!P6836</f>
        <v>54.991999999999997</v>
      </c>
      <c r="E6838" s="20">
        <f>'8760_Profile'!M6836</f>
        <v>0</v>
      </c>
      <c r="F6838" s="11" t="str">
        <f t="shared" si="106"/>
        <v>Normal export window</v>
      </c>
    </row>
    <row r="6839" spans="1:6" ht="15" customHeight="1">
      <c r="A6839" s="23">
        <f>'8760_Profile'!A6837</f>
        <v>44846.791666666701</v>
      </c>
      <c r="B6839" s="22">
        <f>'8760_Profile'!N6837</f>
        <v>54.991999999999997</v>
      </c>
      <c r="C6839" s="22">
        <f>'8760_Profile'!O6837</f>
        <v>54.991999999999997</v>
      </c>
      <c r="D6839" s="22">
        <f>'8760_Profile'!P6837</f>
        <v>54.991999999999997</v>
      </c>
      <c r="E6839" s="20">
        <f>'8760_Profile'!M6837</f>
        <v>0</v>
      </c>
      <c r="F6839" s="11" t="str">
        <f t="shared" si="106"/>
        <v>Normal export window</v>
      </c>
    </row>
    <row r="6840" spans="1:6" ht="15" customHeight="1">
      <c r="A6840" s="23">
        <f>'8760_Profile'!A6838</f>
        <v>44846.833333333299</v>
      </c>
      <c r="B6840" s="22">
        <f>'8760_Profile'!N6838</f>
        <v>54.991999999999997</v>
      </c>
      <c r="C6840" s="22">
        <f>'8760_Profile'!O6838</f>
        <v>54.991999999999997</v>
      </c>
      <c r="D6840" s="22">
        <f>'8760_Profile'!P6838</f>
        <v>54.991999999999997</v>
      </c>
      <c r="E6840" s="20">
        <f>'8760_Profile'!M6838</f>
        <v>0</v>
      </c>
      <c r="F6840" s="11" t="str">
        <f t="shared" si="106"/>
        <v>Normal export window</v>
      </c>
    </row>
    <row r="6841" spans="1:6" ht="15" customHeight="1">
      <c r="A6841" s="23">
        <f>'8760_Profile'!A6839</f>
        <v>44846.875</v>
      </c>
      <c r="B6841" s="22">
        <f>'8760_Profile'!N6839</f>
        <v>54.991999999999997</v>
      </c>
      <c r="C6841" s="22">
        <f>'8760_Profile'!O6839</f>
        <v>54.991999999999997</v>
      </c>
      <c r="D6841" s="22">
        <f>'8760_Profile'!P6839</f>
        <v>54.991999999999997</v>
      </c>
      <c r="E6841" s="20">
        <f>'8760_Profile'!M6839</f>
        <v>0</v>
      </c>
      <c r="F6841" s="11" t="str">
        <f t="shared" si="106"/>
        <v>Normal export window</v>
      </c>
    </row>
    <row r="6842" spans="1:6" ht="15" customHeight="1">
      <c r="A6842" s="23">
        <f>'8760_Profile'!A6840</f>
        <v>44846.916666666701</v>
      </c>
      <c r="B6842" s="22">
        <f>'8760_Profile'!N6840</f>
        <v>54.991999999999997</v>
      </c>
      <c r="C6842" s="22">
        <f>'8760_Profile'!O6840</f>
        <v>54.991999999999997</v>
      </c>
      <c r="D6842" s="22">
        <f>'8760_Profile'!P6840</f>
        <v>54.991999999999997</v>
      </c>
      <c r="E6842" s="20">
        <f>'8760_Profile'!M6840</f>
        <v>0</v>
      </c>
      <c r="F6842" s="11" t="str">
        <f t="shared" si="106"/>
        <v>Normal export window</v>
      </c>
    </row>
    <row r="6843" spans="1:6" ht="15" customHeight="1">
      <c r="A6843" s="23">
        <f>'8760_Profile'!A6841</f>
        <v>44846.958333333299</v>
      </c>
      <c r="B6843" s="22">
        <f>'8760_Profile'!N6841</f>
        <v>54.991999999999997</v>
      </c>
      <c r="C6843" s="22">
        <f>'8760_Profile'!O6841</f>
        <v>54.991999999999997</v>
      </c>
      <c r="D6843" s="22">
        <f>'8760_Profile'!P6841</f>
        <v>54.991999999999997</v>
      </c>
      <c r="E6843" s="20">
        <f>'8760_Profile'!M6841</f>
        <v>0</v>
      </c>
      <c r="F6843" s="11" t="str">
        <f t="shared" si="106"/>
        <v>Normal export window</v>
      </c>
    </row>
    <row r="6844" spans="1:6" ht="15" customHeight="1">
      <c r="A6844" s="23">
        <f>'8760_Profile'!A6842</f>
        <v>44847</v>
      </c>
      <c r="B6844" s="22">
        <f>'8760_Profile'!N6842</f>
        <v>54.991999999999997</v>
      </c>
      <c r="C6844" s="22">
        <f>'8760_Profile'!O6842</f>
        <v>54.991999999999997</v>
      </c>
      <c r="D6844" s="22">
        <f>'8760_Profile'!P6842</f>
        <v>54.991999999999997</v>
      </c>
      <c r="E6844" s="20">
        <f>'8760_Profile'!M6842</f>
        <v>0</v>
      </c>
      <c r="F6844" s="11" t="str">
        <f t="shared" si="106"/>
        <v>Normal export window</v>
      </c>
    </row>
    <row r="6845" spans="1:6" ht="15" customHeight="1">
      <c r="A6845" s="23">
        <f>'8760_Profile'!A6843</f>
        <v>44847.041666666701</v>
      </c>
      <c r="B6845" s="22">
        <f>'8760_Profile'!N6843</f>
        <v>54.991999999999997</v>
      </c>
      <c r="C6845" s="22">
        <f>'8760_Profile'!O6843</f>
        <v>54.991999999999997</v>
      </c>
      <c r="D6845" s="22">
        <f>'8760_Profile'!P6843</f>
        <v>54.991999999999997</v>
      </c>
      <c r="E6845" s="20">
        <f>'8760_Profile'!M6843</f>
        <v>0</v>
      </c>
      <c r="F6845" s="11" t="str">
        <f t="shared" si="106"/>
        <v>Normal export window</v>
      </c>
    </row>
    <row r="6846" spans="1:6" ht="15" customHeight="1">
      <c r="A6846" s="23">
        <f>'8760_Profile'!A6844</f>
        <v>44847.083333333299</v>
      </c>
      <c r="B6846" s="22">
        <f>'8760_Profile'!N6844</f>
        <v>54.991999999999997</v>
      </c>
      <c r="C6846" s="22">
        <f>'8760_Profile'!O6844</f>
        <v>54.991999999999997</v>
      </c>
      <c r="D6846" s="22">
        <f>'8760_Profile'!P6844</f>
        <v>54.991999999999997</v>
      </c>
      <c r="E6846" s="20">
        <f>'8760_Profile'!M6844</f>
        <v>0</v>
      </c>
      <c r="F6846" s="11" t="str">
        <f t="shared" si="106"/>
        <v>Normal export window</v>
      </c>
    </row>
    <row r="6847" spans="1:6" ht="15" customHeight="1">
      <c r="A6847" s="23">
        <f>'8760_Profile'!A6845</f>
        <v>44847.125</v>
      </c>
      <c r="B6847" s="22">
        <f>'8760_Profile'!N6845</f>
        <v>54.991999999999997</v>
      </c>
      <c r="C6847" s="22">
        <f>'8760_Profile'!O6845</f>
        <v>54.991999999999997</v>
      </c>
      <c r="D6847" s="22">
        <f>'8760_Profile'!P6845</f>
        <v>54.991999999999997</v>
      </c>
      <c r="E6847" s="20">
        <f>'8760_Profile'!M6845</f>
        <v>0</v>
      </c>
      <c r="F6847" s="11" t="str">
        <f t="shared" si="106"/>
        <v>Normal export window</v>
      </c>
    </row>
    <row r="6848" spans="1:6" ht="15" customHeight="1">
      <c r="A6848" s="23">
        <f>'8760_Profile'!A6846</f>
        <v>44847.166666666701</v>
      </c>
      <c r="B6848" s="22">
        <f>'8760_Profile'!N6846</f>
        <v>54.991999999999997</v>
      </c>
      <c r="C6848" s="22">
        <f>'8760_Profile'!O6846</f>
        <v>54.991999999999997</v>
      </c>
      <c r="D6848" s="22">
        <f>'8760_Profile'!P6846</f>
        <v>54.991999999999997</v>
      </c>
      <c r="E6848" s="20">
        <f>'8760_Profile'!M6846</f>
        <v>0</v>
      </c>
      <c r="F6848" s="11" t="str">
        <f t="shared" si="106"/>
        <v>Normal export window</v>
      </c>
    </row>
    <row r="6849" spans="1:6" ht="15" customHeight="1">
      <c r="A6849" s="23">
        <f>'8760_Profile'!A6847</f>
        <v>44847.208333333299</v>
      </c>
      <c r="B6849" s="22">
        <f>'8760_Profile'!N6847</f>
        <v>54.991999999999997</v>
      </c>
      <c r="C6849" s="22">
        <f>'8760_Profile'!O6847</f>
        <v>54.991999999999997</v>
      </c>
      <c r="D6849" s="22">
        <f>'8760_Profile'!P6847</f>
        <v>54.991999999999997</v>
      </c>
      <c r="E6849" s="20">
        <f>'8760_Profile'!M6847</f>
        <v>0</v>
      </c>
      <c r="F6849" s="11" t="str">
        <f t="shared" si="106"/>
        <v>Normal export window</v>
      </c>
    </row>
    <row r="6850" spans="1:6" ht="15" customHeight="1">
      <c r="A6850" s="23">
        <f>'8760_Profile'!A6848</f>
        <v>44847.25</v>
      </c>
      <c r="B6850" s="22">
        <f>'8760_Profile'!N6848</f>
        <v>54.991999999999997</v>
      </c>
      <c r="C6850" s="22">
        <f>'8760_Profile'!O6848</f>
        <v>54.991999999999997</v>
      </c>
      <c r="D6850" s="22">
        <f>'8760_Profile'!P6848</f>
        <v>54.991999999999997</v>
      </c>
      <c r="E6850" s="20">
        <f>'8760_Profile'!M6848</f>
        <v>0</v>
      </c>
      <c r="F6850" s="11" t="str">
        <f t="shared" si="106"/>
        <v>Normal export window</v>
      </c>
    </row>
    <row r="6851" spans="1:6" ht="15" customHeight="1">
      <c r="A6851" s="23">
        <f>'8760_Profile'!A6849</f>
        <v>44847.291666666701</v>
      </c>
      <c r="B6851" s="22">
        <f>'8760_Profile'!N6849</f>
        <v>54.991999999999997</v>
      </c>
      <c r="C6851" s="22">
        <f>'8760_Profile'!O6849</f>
        <v>54.991999999999997</v>
      </c>
      <c r="D6851" s="22">
        <f>'8760_Profile'!P6849</f>
        <v>54.991999999999997</v>
      </c>
      <c r="E6851" s="20">
        <f>'8760_Profile'!M6849</f>
        <v>0</v>
      </c>
      <c r="F6851" s="11" t="str">
        <f t="shared" si="106"/>
        <v>Normal export window</v>
      </c>
    </row>
    <row r="6852" spans="1:6" ht="15" customHeight="1">
      <c r="A6852" s="23">
        <f>'8760_Profile'!A6850</f>
        <v>44847.333333333299</v>
      </c>
      <c r="B6852" s="22">
        <f>'8760_Profile'!N6850</f>
        <v>54.991999999999997</v>
      </c>
      <c r="C6852" s="22">
        <f>'8760_Profile'!O6850</f>
        <v>54.991999999999997</v>
      </c>
      <c r="D6852" s="22">
        <f>'8760_Profile'!P6850</f>
        <v>54.991999999999997</v>
      </c>
      <c r="E6852" s="20">
        <f>'8760_Profile'!M6850</f>
        <v>0</v>
      </c>
      <c r="F6852" s="11" t="str">
        <f t="shared" ref="F6852:F6915" si="107">IF(E6852=1,"Summer low-load CA constraint window","Normal export window")</f>
        <v>Normal export window</v>
      </c>
    </row>
    <row r="6853" spans="1:6" ht="15" customHeight="1">
      <c r="A6853" s="23">
        <f>'8760_Profile'!A6851</f>
        <v>44847.375</v>
      </c>
      <c r="B6853" s="22">
        <f>'8760_Profile'!N6851</f>
        <v>54.991999999999997</v>
      </c>
      <c r="C6853" s="22">
        <f>'8760_Profile'!O6851</f>
        <v>54.991999999999997</v>
      </c>
      <c r="D6853" s="22">
        <f>'8760_Profile'!P6851</f>
        <v>54.991999999999997</v>
      </c>
      <c r="E6853" s="20">
        <f>'8760_Profile'!M6851</f>
        <v>0</v>
      </c>
      <c r="F6853" s="11" t="str">
        <f t="shared" si="107"/>
        <v>Normal export window</v>
      </c>
    </row>
    <row r="6854" spans="1:6" ht="15" customHeight="1">
      <c r="A6854" s="23">
        <f>'8760_Profile'!A6852</f>
        <v>44847.416666666701</v>
      </c>
      <c r="B6854" s="22">
        <f>'8760_Profile'!N6852</f>
        <v>54.991999999999997</v>
      </c>
      <c r="C6854" s="22">
        <f>'8760_Profile'!O6852</f>
        <v>54.991999999999997</v>
      </c>
      <c r="D6854" s="22">
        <f>'8760_Profile'!P6852</f>
        <v>54.991999999999997</v>
      </c>
      <c r="E6854" s="20">
        <f>'8760_Profile'!M6852</f>
        <v>0</v>
      </c>
      <c r="F6854" s="11" t="str">
        <f t="shared" si="107"/>
        <v>Normal export window</v>
      </c>
    </row>
    <row r="6855" spans="1:6" ht="15" customHeight="1">
      <c r="A6855" s="23">
        <f>'8760_Profile'!A6853</f>
        <v>44847.458333333299</v>
      </c>
      <c r="B6855" s="22">
        <f>'8760_Profile'!N6853</f>
        <v>54.991999999999997</v>
      </c>
      <c r="C6855" s="22">
        <f>'8760_Profile'!O6853</f>
        <v>54.991999999999997</v>
      </c>
      <c r="D6855" s="22">
        <f>'8760_Profile'!P6853</f>
        <v>54.991999999999997</v>
      </c>
      <c r="E6855" s="20">
        <f>'8760_Profile'!M6853</f>
        <v>0</v>
      </c>
      <c r="F6855" s="11" t="str">
        <f t="shared" si="107"/>
        <v>Normal export window</v>
      </c>
    </row>
    <row r="6856" spans="1:6" ht="15" customHeight="1">
      <c r="A6856" s="23">
        <f>'8760_Profile'!A6854</f>
        <v>44847.5</v>
      </c>
      <c r="B6856" s="22">
        <f>'8760_Profile'!N6854</f>
        <v>54.991999999999997</v>
      </c>
      <c r="C6856" s="22">
        <f>'8760_Profile'!O6854</f>
        <v>54.991999999999997</v>
      </c>
      <c r="D6856" s="22">
        <f>'8760_Profile'!P6854</f>
        <v>54.991999999999997</v>
      </c>
      <c r="E6856" s="20">
        <f>'8760_Profile'!M6854</f>
        <v>0</v>
      </c>
      <c r="F6856" s="11" t="str">
        <f t="shared" si="107"/>
        <v>Normal export window</v>
      </c>
    </row>
    <row r="6857" spans="1:6" ht="15" customHeight="1">
      <c r="A6857" s="23">
        <f>'8760_Profile'!A6855</f>
        <v>44847.541666666701</v>
      </c>
      <c r="B6857" s="22">
        <f>'8760_Profile'!N6855</f>
        <v>54.991999999999997</v>
      </c>
      <c r="C6857" s="22">
        <f>'8760_Profile'!O6855</f>
        <v>54.991999999999997</v>
      </c>
      <c r="D6857" s="22">
        <f>'8760_Profile'!P6855</f>
        <v>54.991999999999997</v>
      </c>
      <c r="E6857" s="20">
        <f>'8760_Profile'!M6855</f>
        <v>0</v>
      </c>
      <c r="F6857" s="11" t="str">
        <f t="shared" si="107"/>
        <v>Normal export window</v>
      </c>
    </row>
    <row r="6858" spans="1:6" ht="15" customHeight="1">
      <c r="A6858" s="23">
        <f>'8760_Profile'!A6856</f>
        <v>44847.583333333299</v>
      </c>
      <c r="B6858" s="22">
        <f>'8760_Profile'!N6856</f>
        <v>54.991999999999997</v>
      </c>
      <c r="C6858" s="22">
        <f>'8760_Profile'!O6856</f>
        <v>54.991999999999997</v>
      </c>
      <c r="D6858" s="22">
        <f>'8760_Profile'!P6856</f>
        <v>54.991999999999997</v>
      </c>
      <c r="E6858" s="20">
        <f>'8760_Profile'!M6856</f>
        <v>0</v>
      </c>
      <c r="F6858" s="11" t="str">
        <f t="shared" si="107"/>
        <v>Normal export window</v>
      </c>
    </row>
    <row r="6859" spans="1:6" ht="15" customHeight="1">
      <c r="A6859" s="23">
        <f>'8760_Profile'!A6857</f>
        <v>44847.625</v>
      </c>
      <c r="B6859" s="22">
        <f>'8760_Profile'!N6857</f>
        <v>54.991999999999997</v>
      </c>
      <c r="C6859" s="22">
        <f>'8760_Profile'!O6857</f>
        <v>54.991999999999997</v>
      </c>
      <c r="D6859" s="22">
        <f>'8760_Profile'!P6857</f>
        <v>54.991999999999997</v>
      </c>
      <c r="E6859" s="20">
        <f>'8760_Profile'!M6857</f>
        <v>0</v>
      </c>
      <c r="F6859" s="11" t="str">
        <f t="shared" si="107"/>
        <v>Normal export window</v>
      </c>
    </row>
    <row r="6860" spans="1:6" ht="15" customHeight="1">
      <c r="A6860" s="23">
        <f>'8760_Profile'!A6858</f>
        <v>44847.666666666701</v>
      </c>
      <c r="B6860" s="22">
        <f>'8760_Profile'!N6858</f>
        <v>54.991999999999997</v>
      </c>
      <c r="C6860" s="22">
        <f>'8760_Profile'!O6858</f>
        <v>54.991999999999997</v>
      </c>
      <c r="D6860" s="22">
        <f>'8760_Profile'!P6858</f>
        <v>54.991999999999997</v>
      </c>
      <c r="E6860" s="20">
        <f>'8760_Profile'!M6858</f>
        <v>0</v>
      </c>
      <c r="F6860" s="11" t="str">
        <f t="shared" si="107"/>
        <v>Normal export window</v>
      </c>
    </row>
    <row r="6861" spans="1:6" ht="15" customHeight="1">
      <c r="A6861" s="23">
        <f>'8760_Profile'!A6859</f>
        <v>44847.708333333299</v>
      </c>
      <c r="B6861" s="22">
        <f>'8760_Profile'!N6859</f>
        <v>54.991999999999997</v>
      </c>
      <c r="C6861" s="22">
        <f>'8760_Profile'!O6859</f>
        <v>54.991999999999997</v>
      </c>
      <c r="D6861" s="22">
        <f>'8760_Profile'!P6859</f>
        <v>54.991999999999997</v>
      </c>
      <c r="E6861" s="20">
        <f>'8760_Profile'!M6859</f>
        <v>0</v>
      </c>
      <c r="F6861" s="11" t="str">
        <f t="shared" si="107"/>
        <v>Normal export window</v>
      </c>
    </row>
    <row r="6862" spans="1:6" ht="15" customHeight="1">
      <c r="A6862" s="23">
        <f>'8760_Profile'!A6860</f>
        <v>44847.75</v>
      </c>
      <c r="B6862" s="22">
        <f>'8760_Profile'!N6860</f>
        <v>54.991999999999997</v>
      </c>
      <c r="C6862" s="22">
        <f>'8760_Profile'!O6860</f>
        <v>54.991999999999997</v>
      </c>
      <c r="D6862" s="22">
        <f>'8760_Profile'!P6860</f>
        <v>54.991999999999997</v>
      </c>
      <c r="E6862" s="20">
        <f>'8760_Profile'!M6860</f>
        <v>0</v>
      </c>
      <c r="F6862" s="11" t="str">
        <f t="shared" si="107"/>
        <v>Normal export window</v>
      </c>
    </row>
    <row r="6863" spans="1:6" ht="15" customHeight="1">
      <c r="A6863" s="23">
        <f>'8760_Profile'!A6861</f>
        <v>44847.791666666701</v>
      </c>
      <c r="B6863" s="22">
        <f>'8760_Profile'!N6861</f>
        <v>54.991999999999997</v>
      </c>
      <c r="C6863" s="22">
        <f>'8760_Profile'!O6861</f>
        <v>54.991999999999997</v>
      </c>
      <c r="D6863" s="22">
        <f>'8760_Profile'!P6861</f>
        <v>54.991999999999997</v>
      </c>
      <c r="E6863" s="20">
        <f>'8760_Profile'!M6861</f>
        <v>0</v>
      </c>
      <c r="F6863" s="11" t="str">
        <f t="shared" si="107"/>
        <v>Normal export window</v>
      </c>
    </row>
    <row r="6864" spans="1:6" ht="15" customHeight="1">
      <c r="A6864" s="23">
        <f>'8760_Profile'!A6862</f>
        <v>44847.833333333299</v>
      </c>
      <c r="B6864" s="22">
        <f>'8760_Profile'!N6862</f>
        <v>54.991999999999997</v>
      </c>
      <c r="C6864" s="22">
        <f>'8760_Profile'!O6862</f>
        <v>54.991999999999997</v>
      </c>
      <c r="D6864" s="22">
        <f>'8760_Profile'!P6862</f>
        <v>54.991999999999997</v>
      </c>
      <c r="E6864" s="20">
        <f>'8760_Profile'!M6862</f>
        <v>0</v>
      </c>
      <c r="F6864" s="11" t="str">
        <f t="shared" si="107"/>
        <v>Normal export window</v>
      </c>
    </row>
    <row r="6865" spans="1:6" ht="15" customHeight="1">
      <c r="A6865" s="23">
        <f>'8760_Profile'!A6863</f>
        <v>44847.875</v>
      </c>
      <c r="B6865" s="22">
        <f>'8760_Profile'!N6863</f>
        <v>54.991999999999997</v>
      </c>
      <c r="C6865" s="22">
        <f>'8760_Profile'!O6863</f>
        <v>54.991999999999997</v>
      </c>
      <c r="D6865" s="22">
        <f>'8760_Profile'!P6863</f>
        <v>54.991999999999997</v>
      </c>
      <c r="E6865" s="20">
        <f>'8760_Profile'!M6863</f>
        <v>0</v>
      </c>
      <c r="F6865" s="11" t="str">
        <f t="shared" si="107"/>
        <v>Normal export window</v>
      </c>
    </row>
    <row r="6866" spans="1:6" ht="15" customHeight="1">
      <c r="A6866" s="23">
        <f>'8760_Profile'!A6864</f>
        <v>44847.916666666701</v>
      </c>
      <c r="B6866" s="22">
        <f>'8760_Profile'!N6864</f>
        <v>54.991999999999997</v>
      </c>
      <c r="C6866" s="22">
        <f>'8760_Profile'!O6864</f>
        <v>54.991999999999997</v>
      </c>
      <c r="D6866" s="22">
        <f>'8760_Profile'!P6864</f>
        <v>54.991999999999997</v>
      </c>
      <c r="E6866" s="20">
        <f>'8760_Profile'!M6864</f>
        <v>0</v>
      </c>
      <c r="F6866" s="11" t="str">
        <f t="shared" si="107"/>
        <v>Normal export window</v>
      </c>
    </row>
    <row r="6867" spans="1:6" ht="15" customHeight="1">
      <c r="A6867" s="23">
        <f>'8760_Profile'!A6865</f>
        <v>44847.958333333299</v>
      </c>
      <c r="B6867" s="22">
        <f>'8760_Profile'!N6865</f>
        <v>54.991999999999997</v>
      </c>
      <c r="C6867" s="22">
        <f>'8760_Profile'!O6865</f>
        <v>54.991999999999997</v>
      </c>
      <c r="D6867" s="22">
        <f>'8760_Profile'!P6865</f>
        <v>54.991999999999997</v>
      </c>
      <c r="E6867" s="20">
        <f>'8760_Profile'!M6865</f>
        <v>0</v>
      </c>
      <c r="F6867" s="11" t="str">
        <f t="shared" si="107"/>
        <v>Normal export window</v>
      </c>
    </row>
    <row r="6868" spans="1:6" ht="15" customHeight="1">
      <c r="A6868" s="23">
        <f>'8760_Profile'!A6866</f>
        <v>44848</v>
      </c>
      <c r="B6868" s="22">
        <f>'8760_Profile'!N6866</f>
        <v>54.991999999999997</v>
      </c>
      <c r="C6868" s="22">
        <f>'8760_Profile'!O6866</f>
        <v>54.991999999999997</v>
      </c>
      <c r="D6868" s="22">
        <f>'8760_Profile'!P6866</f>
        <v>54.991999999999997</v>
      </c>
      <c r="E6868" s="20">
        <f>'8760_Profile'!M6866</f>
        <v>0</v>
      </c>
      <c r="F6868" s="11" t="str">
        <f t="shared" si="107"/>
        <v>Normal export window</v>
      </c>
    </row>
    <row r="6869" spans="1:6" ht="15" customHeight="1">
      <c r="A6869" s="23">
        <f>'8760_Profile'!A6867</f>
        <v>44848.041666666701</v>
      </c>
      <c r="B6869" s="22">
        <f>'8760_Profile'!N6867</f>
        <v>54.991999999999997</v>
      </c>
      <c r="C6869" s="22">
        <f>'8760_Profile'!O6867</f>
        <v>54.991999999999997</v>
      </c>
      <c r="D6869" s="22">
        <f>'8760_Profile'!P6867</f>
        <v>54.991999999999997</v>
      </c>
      <c r="E6869" s="20">
        <f>'8760_Profile'!M6867</f>
        <v>0</v>
      </c>
      <c r="F6869" s="11" t="str">
        <f t="shared" si="107"/>
        <v>Normal export window</v>
      </c>
    </row>
    <row r="6870" spans="1:6" ht="15" customHeight="1">
      <c r="A6870" s="23">
        <f>'8760_Profile'!A6868</f>
        <v>44848.083333333299</v>
      </c>
      <c r="B6870" s="22">
        <f>'8760_Profile'!N6868</f>
        <v>54.991999999999997</v>
      </c>
      <c r="C6870" s="22">
        <f>'8760_Profile'!O6868</f>
        <v>54.991999999999997</v>
      </c>
      <c r="D6870" s="22">
        <f>'8760_Profile'!P6868</f>
        <v>54.991999999999997</v>
      </c>
      <c r="E6870" s="20">
        <f>'8760_Profile'!M6868</f>
        <v>0</v>
      </c>
      <c r="F6870" s="11" t="str">
        <f t="shared" si="107"/>
        <v>Normal export window</v>
      </c>
    </row>
    <row r="6871" spans="1:6" ht="15" customHeight="1">
      <c r="A6871" s="23">
        <f>'8760_Profile'!A6869</f>
        <v>44848.125</v>
      </c>
      <c r="B6871" s="22">
        <f>'8760_Profile'!N6869</f>
        <v>54.991999999999997</v>
      </c>
      <c r="C6871" s="22">
        <f>'8760_Profile'!O6869</f>
        <v>54.991999999999997</v>
      </c>
      <c r="D6871" s="22">
        <f>'8760_Profile'!P6869</f>
        <v>54.991999999999997</v>
      </c>
      <c r="E6871" s="20">
        <f>'8760_Profile'!M6869</f>
        <v>0</v>
      </c>
      <c r="F6871" s="11" t="str">
        <f t="shared" si="107"/>
        <v>Normal export window</v>
      </c>
    </row>
    <row r="6872" spans="1:6" ht="15" customHeight="1">
      <c r="A6872" s="23">
        <f>'8760_Profile'!A6870</f>
        <v>44848.166666666701</v>
      </c>
      <c r="B6872" s="22">
        <f>'8760_Profile'!N6870</f>
        <v>54.991999999999997</v>
      </c>
      <c r="C6872" s="22">
        <f>'8760_Profile'!O6870</f>
        <v>54.991999999999997</v>
      </c>
      <c r="D6872" s="22">
        <f>'8760_Profile'!P6870</f>
        <v>54.991999999999997</v>
      </c>
      <c r="E6872" s="20">
        <f>'8760_Profile'!M6870</f>
        <v>0</v>
      </c>
      <c r="F6872" s="11" t="str">
        <f t="shared" si="107"/>
        <v>Normal export window</v>
      </c>
    </row>
    <row r="6873" spans="1:6" ht="15" customHeight="1">
      <c r="A6873" s="23">
        <f>'8760_Profile'!A6871</f>
        <v>44848.208333333299</v>
      </c>
      <c r="B6873" s="22">
        <f>'8760_Profile'!N6871</f>
        <v>54.991999999999997</v>
      </c>
      <c r="C6873" s="22">
        <f>'8760_Profile'!O6871</f>
        <v>54.991999999999997</v>
      </c>
      <c r="D6873" s="22">
        <f>'8760_Profile'!P6871</f>
        <v>54.991999999999997</v>
      </c>
      <c r="E6873" s="20">
        <f>'8760_Profile'!M6871</f>
        <v>0</v>
      </c>
      <c r="F6873" s="11" t="str">
        <f t="shared" si="107"/>
        <v>Normal export window</v>
      </c>
    </row>
    <row r="6874" spans="1:6" ht="15" customHeight="1">
      <c r="A6874" s="23">
        <f>'8760_Profile'!A6872</f>
        <v>44848.25</v>
      </c>
      <c r="B6874" s="22">
        <f>'8760_Profile'!N6872</f>
        <v>54.991999999999997</v>
      </c>
      <c r="C6874" s="22">
        <f>'8760_Profile'!O6872</f>
        <v>54.991999999999997</v>
      </c>
      <c r="D6874" s="22">
        <f>'8760_Profile'!P6872</f>
        <v>54.991999999999997</v>
      </c>
      <c r="E6874" s="20">
        <f>'8760_Profile'!M6872</f>
        <v>0</v>
      </c>
      <c r="F6874" s="11" t="str">
        <f t="shared" si="107"/>
        <v>Normal export window</v>
      </c>
    </row>
    <row r="6875" spans="1:6" ht="15" customHeight="1">
      <c r="A6875" s="23">
        <f>'8760_Profile'!A6873</f>
        <v>44848.291666666701</v>
      </c>
      <c r="B6875" s="22">
        <f>'8760_Profile'!N6873</f>
        <v>54.991999999999997</v>
      </c>
      <c r="C6875" s="22">
        <f>'8760_Profile'!O6873</f>
        <v>54.991999999999997</v>
      </c>
      <c r="D6875" s="22">
        <f>'8760_Profile'!P6873</f>
        <v>54.991999999999997</v>
      </c>
      <c r="E6875" s="20">
        <f>'8760_Profile'!M6873</f>
        <v>0</v>
      </c>
      <c r="F6875" s="11" t="str">
        <f t="shared" si="107"/>
        <v>Normal export window</v>
      </c>
    </row>
    <row r="6876" spans="1:6" ht="15" customHeight="1">
      <c r="A6876" s="23">
        <f>'8760_Profile'!A6874</f>
        <v>44848.333333333299</v>
      </c>
      <c r="B6876" s="22">
        <f>'8760_Profile'!N6874</f>
        <v>54.991999999999997</v>
      </c>
      <c r="C6876" s="22">
        <f>'8760_Profile'!O6874</f>
        <v>54.991999999999997</v>
      </c>
      <c r="D6876" s="22">
        <f>'8760_Profile'!P6874</f>
        <v>54.991999999999997</v>
      </c>
      <c r="E6876" s="20">
        <f>'8760_Profile'!M6874</f>
        <v>0</v>
      </c>
      <c r="F6876" s="11" t="str">
        <f t="shared" si="107"/>
        <v>Normal export window</v>
      </c>
    </row>
    <row r="6877" spans="1:6" ht="15" customHeight="1">
      <c r="A6877" s="23">
        <f>'8760_Profile'!A6875</f>
        <v>44848.375</v>
      </c>
      <c r="B6877" s="22">
        <f>'8760_Profile'!N6875</f>
        <v>54.991999999999997</v>
      </c>
      <c r="C6877" s="22">
        <f>'8760_Profile'!O6875</f>
        <v>54.991999999999997</v>
      </c>
      <c r="D6877" s="22">
        <f>'8760_Profile'!P6875</f>
        <v>54.991999999999997</v>
      </c>
      <c r="E6877" s="20">
        <f>'8760_Profile'!M6875</f>
        <v>0</v>
      </c>
      <c r="F6877" s="11" t="str">
        <f t="shared" si="107"/>
        <v>Normal export window</v>
      </c>
    </row>
    <row r="6878" spans="1:6" ht="15" customHeight="1">
      <c r="A6878" s="23">
        <f>'8760_Profile'!A6876</f>
        <v>44848.416666666701</v>
      </c>
      <c r="B6878" s="22">
        <f>'8760_Profile'!N6876</f>
        <v>54.991999999999997</v>
      </c>
      <c r="C6878" s="22">
        <f>'8760_Profile'!O6876</f>
        <v>54.991999999999997</v>
      </c>
      <c r="D6878" s="22">
        <f>'8760_Profile'!P6876</f>
        <v>54.991999999999997</v>
      </c>
      <c r="E6878" s="20">
        <f>'8760_Profile'!M6876</f>
        <v>0</v>
      </c>
      <c r="F6878" s="11" t="str">
        <f t="shared" si="107"/>
        <v>Normal export window</v>
      </c>
    </row>
    <row r="6879" spans="1:6" ht="15" customHeight="1">
      <c r="A6879" s="23">
        <f>'8760_Profile'!A6877</f>
        <v>44848.458333333299</v>
      </c>
      <c r="B6879" s="22">
        <f>'8760_Profile'!N6877</f>
        <v>54.991999999999997</v>
      </c>
      <c r="C6879" s="22">
        <f>'8760_Profile'!O6877</f>
        <v>54.991999999999997</v>
      </c>
      <c r="D6879" s="22">
        <f>'8760_Profile'!P6877</f>
        <v>54.991999999999997</v>
      </c>
      <c r="E6879" s="20">
        <f>'8760_Profile'!M6877</f>
        <v>0</v>
      </c>
      <c r="F6879" s="11" t="str">
        <f t="shared" si="107"/>
        <v>Normal export window</v>
      </c>
    </row>
    <row r="6880" spans="1:6" ht="15" customHeight="1">
      <c r="A6880" s="23">
        <f>'8760_Profile'!A6878</f>
        <v>44848.5</v>
      </c>
      <c r="B6880" s="22">
        <f>'8760_Profile'!N6878</f>
        <v>54.991999999999997</v>
      </c>
      <c r="C6880" s="22">
        <f>'8760_Profile'!O6878</f>
        <v>54.991999999999997</v>
      </c>
      <c r="D6880" s="22">
        <f>'8760_Profile'!P6878</f>
        <v>54.991999999999997</v>
      </c>
      <c r="E6880" s="20">
        <f>'8760_Profile'!M6878</f>
        <v>0</v>
      </c>
      <c r="F6880" s="11" t="str">
        <f t="shared" si="107"/>
        <v>Normal export window</v>
      </c>
    </row>
    <row r="6881" spans="1:6" ht="15" customHeight="1">
      <c r="A6881" s="23">
        <f>'8760_Profile'!A6879</f>
        <v>44848.541666666701</v>
      </c>
      <c r="B6881" s="22">
        <f>'8760_Profile'!N6879</f>
        <v>54.991999999999997</v>
      </c>
      <c r="C6881" s="22">
        <f>'8760_Profile'!O6879</f>
        <v>54.991999999999997</v>
      </c>
      <c r="D6881" s="22">
        <f>'8760_Profile'!P6879</f>
        <v>54.991999999999997</v>
      </c>
      <c r="E6881" s="20">
        <f>'8760_Profile'!M6879</f>
        <v>0</v>
      </c>
      <c r="F6881" s="11" t="str">
        <f t="shared" si="107"/>
        <v>Normal export window</v>
      </c>
    </row>
    <row r="6882" spans="1:6" ht="15" customHeight="1">
      <c r="A6882" s="23">
        <f>'8760_Profile'!A6880</f>
        <v>44848.583333333299</v>
      </c>
      <c r="B6882" s="22">
        <f>'8760_Profile'!N6880</f>
        <v>54.991999999999997</v>
      </c>
      <c r="C6882" s="22">
        <f>'8760_Profile'!O6880</f>
        <v>54.991999999999997</v>
      </c>
      <c r="D6882" s="22">
        <f>'8760_Profile'!P6880</f>
        <v>54.991999999999997</v>
      </c>
      <c r="E6882" s="20">
        <f>'8760_Profile'!M6880</f>
        <v>0</v>
      </c>
      <c r="F6882" s="11" t="str">
        <f t="shared" si="107"/>
        <v>Normal export window</v>
      </c>
    </row>
    <row r="6883" spans="1:6" ht="15" customHeight="1">
      <c r="A6883" s="23">
        <f>'8760_Profile'!A6881</f>
        <v>44848.625</v>
      </c>
      <c r="B6883" s="22">
        <f>'8760_Profile'!N6881</f>
        <v>54.991999999999997</v>
      </c>
      <c r="C6883" s="22">
        <f>'8760_Profile'!O6881</f>
        <v>54.991999999999997</v>
      </c>
      <c r="D6883" s="22">
        <f>'8760_Profile'!P6881</f>
        <v>54.991999999999997</v>
      </c>
      <c r="E6883" s="20">
        <f>'8760_Profile'!M6881</f>
        <v>0</v>
      </c>
      <c r="F6883" s="11" t="str">
        <f t="shared" si="107"/>
        <v>Normal export window</v>
      </c>
    </row>
    <row r="6884" spans="1:6" ht="15" customHeight="1">
      <c r="A6884" s="23">
        <f>'8760_Profile'!A6882</f>
        <v>44848.666666666701</v>
      </c>
      <c r="B6884" s="22">
        <f>'8760_Profile'!N6882</f>
        <v>54.991999999999997</v>
      </c>
      <c r="C6884" s="22">
        <f>'8760_Profile'!O6882</f>
        <v>54.991999999999997</v>
      </c>
      <c r="D6884" s="22">
        <f>'8760_Profile'!P6882</f>
        <v>54.991999999999997</v>
      </c>
      <c r="E6884" s="20">
        <f>'8760_Profile'!M6882</f>
        <v>0</v>
      </c>
      <c r="F6884" s="11" t="str">
        <f t="shared" si="107"/>
        <v>Normal export window</v>
      </c>
    </row>
    <row r="6885" spans="1:6" ht="15" customHeight="1">
      <c r="A6885" s="23">
        <f>'8760_Profile'!A6883</f>
        <v>44848.708333333299</v>
      </c>
      <c r="B6885" s="22">
        <f>'8760_Profile'!N6883</f>
        <v>54.991999999999997</v>
      </c>
      <c r="C6885" s="22">
        <f>'8760_Profile'!O6883</f>
        <v>54.991999999999997</v>
      </c>
      <c r="D6885" s="22">
        <f>'8760_Profile'!P6883</f>
        <v>54.991999999999997</v>
      </c>
      <c r="E6885" s="20">
        <f>'8760_Profile'!M6883</f>
        <v>0</v>
      </c>
      <c r="F6885" s="11" t="str">
        <f t="shared" si="107"/>
        <v>Normal export window</v>
      </c>
    </row>
    <row r="6886" spans="1:6" ht="15" customHeight="1">
      <c r="A6886" s="23">
        <f>'8760_Profile'!A6884</f>
        <v>44848.75</v>
      </c>
      <c r="B6886" s="22">
        <f>'8760_Profile'!N6884</f>
        <v>54.991999999999997</v>
      </c>
      <c r="C6886" s="22">
        <f>'8760_Profile'!O6884</f>
        <v>54.991999999999997</v>
      </c>
      <c r="D6886" s="22">
        <f>'8760_Profile'!P6884</f>
        <v>54.991999999999997</v>
      </c>
      <c r="E6886" s="20">
        <f>'8760_Profile'!M6884</f>
        <v>0</v>
      </c>
      <c r="F6886" s="11" t="str">
        <f t="shared" si="107"/>
        <v>Normal export window</v>
      </c>
    </row>
    <row r="6887" spans="1:6" ht="15" customHeight="1">
      <c r="A6887" s="23">
        <f>'8760_Profile'!A6885</f>
        <v>44848.791666666701</v>
      </c>
      <c r="B6887" s="22">
        <f>'8760_Profile'!N6885</f>
        <v>54.991999999999997</v>
      </c>
      <c r="C6887" s="22">
        <f>'8760_Profile'!O6885</f>
        <v>54.991999999999997</v>
      </c>
      <c r="D6887" s="22">
        <f>'8760_Profile'!P6885</f>
        <v>54.991999999999997</v>
      </c>
      <c r="E6887" s="20">
        <f>'8760_Profile'!M6885</f>
        <v>0</v>
      </c>
      <c r="F6887" s="11" t="str">
        <f t="shared" si="107"/>
        <v>Normal export window</v>
      </c>
    </row>
    <row r="6888" spans="1:6" ht="15" customHeight="1">
      <c r="A6888" s="23">
        <f>'8760_Profile'!A6886</f>
        <v>44848.833333333299</v>
      </c>
      <c r="B6888" s="22">
        <f>'8760_Profile'!N6886</f>
        <v>54.991999999999997</v>
      </c>
      <c r="C6888" s="22">
        <f>'8760_Profile'!O6886</f>
        <v>54.991999999999997</v>
      </c>
      <c r="D6888" s="22">
        <f>'8760_Profile'!P6886</f>
        <v>54.991999999999997</v>
      </c>
      <c r="E6888" s="20">
        <f>'8760_Profile'!M6886</f>
        <v>0</v>
      </c>
      <c r="F6888" s="11" t="str">
        <f t="shared" si="107"/>
        <v>Normal export window</v>
      </c>
    </row>
    <row r="6889" spans="1:6" ht="15" customHeight="1">
      <c r="A6889" s="23">
        <f>'8760_Profile'!A6887</f>
        <v>44848.875</v>
      </c>
      <c r="B6889" s="22">
        <f>'8760_Profile'!N6887</f>
        <v>54.991999999999997</v>
      </c>
      <c r="C6889" s="22">
        <f>'8760_Profile'!O6887</f>
        <v>54.991999999999997</v>
      </c>
      <c r="D6889" s="22">
        <f>'8760_Profile'!P6887</f>
        <v>54.991999999999997</v>
      </c>
      <c r="E6889" s="20">
        <f>'8760_Profile'!M6887</f>
        <v>0</v>
      </c>
      <c r="F6889" s="11" t="str">
        <f t="shared" si="107"/>
        <v>Normal export window</v>
      </c>
    </row>
    <row r="6890" spans="1:6" ht="15" customHeight="1">
      <c r="A6890" s="23">
        <f>'8760_Profile'!A6888</f>
        <v>44848.916666666701</v>
      </c>
      <c r="B6890" s="22">
        <f>'8760_Profile'!N6888</f>
        <v>54.991999999999997</v>
      </c>
      <c r="C6890" s="22">
        <f>'8760_Profile'!O6888</f>
        <v>54.991999999999997</v>
      </c>
      <c r="D6890" s="22">
        <f>'8760_Profile'!P6888</f>
        <v>54.991999999999997</v>
      </c>
      <c r="E6890" s="20">
        <f>'8760_Profile'!M6888</f>
        <v>0</v>
      </c>
      <c r="F6890" s="11" t="str">
        <f t="shared" si="107"/>
        <v>Normal export window</v>
      </c>
    </row>
    <row r="6891" spans="1:6" ht="15" customHeight="1">
      <c r="A6891" s="23">
        <f>'8760_Profile'!A6889</f>
        <v>44848.958333333299</v>
      </c>
      <c r="B6891" s="22">
        <f>'8760_Profile'!N6889</f>
        <v>54.991999999999997</v>
      </c>
      <c r="C6891" s="22">
        <f>'8760_Profile'!O6889</f>
        <v>54.991999999999997</v>
      </c>
      <c r="D6891" s="22">
        <f>'8760_Profile'!P6889</f>
        <v>54.991999999999997</v>
      </c>
      <c r="E6891" s="20">
        <f>'8760_Profile'!M6889</f>
        <v>0</v>
      </c>
      <c r="F6891" s="11" t="str">
        <f t="shared" si="107"/>
        <v>Normal export window</v>
      </c>
    </row>
    <row r="6892" spans="1:6" ht="15" customHeight="1">
      <c r="A6892" s="23">
        <f>'8760_Profile'!A6890</f>
        <v>44849</v>
      </c>
      <c r="B6892" s="22">
        <f>'8760_Profile'!N6890</f>
        <v>54.991999999999997</v>
      </c>
      <c r="C6892" s="22">
        <f>'8760_Profile'!O6890</f>
        <v>54.991999999999997</v>
      </c>
      <c r="D6892" s="22">
        <f>'8760_Profile'!P6890</f>
        <v>54.991999999999997</v>
      </c>
      <c r="E6892" s="20">
        <f>'8760_Profile'!M6890</f>
        <v>0</v>
      </c>
      <c r="F6892" s="11" t="str">
        <f t="shared" si="107"/>
        <v>Normal export window</v>
      </c>
    </row>
    <row r="6893" spans="1:6" ht="15" customHeight="1">
      <c r="A6893" s="23">
        <f>'8760_Profile'!A6891</f>
        <v>44849.041666666701</v>
      </c>
      <c r="B6893" s="22">
        <f>'8760_Profile'!N6891</f>
        <v>54.991999999999997</v>
      </c>
      <c r="C6893" s="22">
        <f>'8760_Profile'!O6891</f>
        <v>54.991999999999997</v>
      </c>
      <c r="D6893" s="22">
        <f>'8760_Profile'!P6891</f>
        <v>54.991999999999997</v>
      </c>
      <c r="E6893" s="20">
        <f>'8760_Profile'!M6891</f>
        <v>0</v>
      </c>
      <c r="F6893" s="11" t="str">
        <f t="shared" si="107"/>
        <v>Normal export window</v>
      </c>
    </row>
    <row r="6894" spans="1:6" ht="15" customHeight="1">
      <c r="A6894" s="23">
        <f>'8760_Profile'!A6892</f>
        <v>44849.083333333299</v>
      </c>
      <c r="B6894" s="22">
        <f>'8760_Profile'!N6892</f>
        <v>54.991999999999997</v>
      </c>
      <c r="C6894" s="22">
        <f>'8760_Profile'!O6892</f>
        <v>54.991999999999997</v>
      </c>
      <c r="D6894" s="22">
        <f>'8760_Profile'!P6892</f>
        <v>54.991999999999997</v>
      </c>
      <c r="E6894" s="20">
        <f>'8760_Profile'!M6892</f>
        <v>0</v>
      </c>
      <c r="F6894" s="11" t="str">
        <f t="shared" si="107"/>
        <v>Normal export window</v>
      </c>
    </row>
    <row r="6895" spans="1:6" ht="15" customHeight="1">
      <c r="A6895" s="23">
        <f>'8760_Profile'!A6893</f>
        <v>44849.125</v>
      </c>
      <c r="B6895" s="22">
        <f>'8760_Profile'!N6893</f>
        <v>54.991999999999997</v>
      </c>
      <c r="C6895" s="22">
        <f>'8760_Profile'!O6893</f>
        <v>54.991999999999997</v>
      </c>
      <c r="D6895" s="22">
        <f>'8760_Profile'!P6893</f>
        <v>54.991999999999997</v>
      </c>
      <c r="E6895" s="20">
        <f>'8760_Profile'!M6893</f>
        <v>0</v>
      </c>
      <c r="F6895" s="11" t="str">
        <f t="shared" si="107"/>
        <v>Normal export window</v>
      </c>
    </row>
    <row r="6896" spans="1:6" ht="15" customHeight="1">
      <c r="A6896" s="23">
        <f>'8760_Profile'!A6894</f>
        <v>44849.166666666701</v>
      </c>
      <c r="B6896" s="22">
        <f>'8760_Profile'!N6894</f>
        <v>54.991999999999997</v>
      </c>
      <c r="C6896" s="22">
        <f>'8760_Profile'!O6894</f>
        <v>54.991999999999997</v>
      </c>
      <c r="D6896" s="22">
        <f>'8760_Profile'!P6894</f>
        <v>54.991999999999997</v>
      </c>
      <c r="E6896" s="20">
        <f>'8760_Profile'!M6894</f>
        <v>0</v>
      </c>
      <c r="F6896" s="11" t="str">
        <f t="shared" si="107"/>
        <v>Normal export window</v>
      </c>
    </row>
    <row r="6897" spans="1:6" ht="15" customHeight="1">
      <c r="A6897" s="23">
        <f>'8760_Profile'!A6895</f>
        <v>44849.208333333299</v>
      </c>
      <c r="B6897" s="22">
        <f>'8760_Profile'!N6895</f>
        <v>54.991999999999997</v>
      </c>
      <c r="C6897" s="22">
        <f>'8760_Profile'!O6895</f>
        <v>54.991999999999997</v>
      </c>
      <c r="D6897" s="22">
        <f>'8760_Profile'!P6895</f>
        <v>54.991999999999997</v>
      </c>
      <c r="E6897" s="20">
        <f>'8760_Profile'!M6895</f>
        <v>0</v>
      </c>
      <c r="F6897" s="11" t="str">
        <f t="shared" si="107"/>
        <v>Normal export window</v>
      </c>
    </row>
    <row r="6898" spans="1:6" ht="15" customHeight="1">
      <c r="A6898" s="23">
        <f>'8760_Profile'!A6896</f>
        <v>44849.25</v>
      </c>
      <c r="B6898" s="22">
        <f>'8760_Profile'!N6896</f>
        <v>54.991999999999997</v>
      </c>
      <c r="C6898" s="22">
        <f>'8760_Profile'!O6896</f>
        <v>54.991999999999997</v>
      </c>
      <c r="D6898" s="22">
        <f>'8760_Profile'!P6896</f>
        <v>54.991999999999997</v>
      </c>
      <c r="E6898" s="20">
        <f>'8760_Profile'!M6896</f>
        <v>0</v>
      </c>
      <c r="F6898" s="11" t="str">
        <f t="shared" si="107"/>
        <v>Normal export window</v>
      </c>
    </row>
    <row r="6899" spans="1:6" ht="15" customHeight="1">
      <c r="A6899" s="23">
        <f>'8760_Profile'!A6897</f>
        <v>44849.291666666701</v>
      </c>
      <c r="B6899" s="22">
        <f>'8760_Profile'!N6897</f>
        <v>54.991999999999997</v>
      </c>
      <c r="C6899" s="22">
        <f>'8760_Profile'!O6897</f>
        <v>54.991999999999997</v>
      </c>
      <c r="D6899" s="22">
        <f>'8760_Profile'!P6897</f>
        <v>54.991999999999997</v>
      </c>
      <c r="E6899" s="20">
        <f>'8760_Profile'!M6897</f>
        <v>0</v>
      </c>
      <c r="F6899" s="11" t="str">
        <f t="shared" si="107"/>
        <v>Normal export window</v>
      </c>
    </row>
    <row r="6900" spans="1:6" ht="15" customHeight="1">
      <c r="A6900" s="23">
        <f>'8760_Profile'!A6898</f>
        <v>44849.333333333299</v>
      </c>
      <c r="B6900" s="22">
        <f>'8760_Profile'!N6898</f>
        <v>54.991999999999997</v>
      </c>
      <c r="C6900" s="22">
        <f>'8760_Profile'!O6898</f>
        <v>54.991999999999997</v>
      </c>
      <c r="D6900" s="22">
        <f>'8760_Profile'!P6898</f>
        <v>54.991999999999997</v>
      </c>
      <c r="E6900" s="20">
        <f>'8760_Profile'!M6898</f>
        <v>0</v>
      </c>
      <c r="F6900" s="11" t="str">
        <f t="shared" si="107"/>
        <v>Normal export window</v>
      </c>
    </row>
    <row r="6901" spans="1:6" ht="15" customHeight="1">
      <c r="A6901" s="23">
        <f>'8760_Profile'!A6899</f>
        <v>44849.375</v>
      </c>
      <c r="B6901" s="22">
        <f>'8760_Profile'!N6899</f>
        <v>54.991999999999997</v>
      </c>
      <c r="C6901" s="22">
        <f>'8760_Profile'!O6899</f>
        <v>54.991999999999997</v>
      </c>
      <c r="D6901" s="22">
        <f>'8760_Profile'!P6899</f>
        <v>54.991999999999997</v>
      </c>
      <c r="E6901" s="20">
        <f>'8760_Profile'!M6899</f>
        <v>0</v>
      </c>
      <c r="F6901" s="11" t="str">
        <f t="shared" si="107"/>
        <v>Normal export window</v>
      </c>
    </row>
    <row r="6902" spans="1:6" ht="15" customHeight="1">
      <c r="A6902" s="23">
        <f>'8760_Profile'!A6900</f>
        <v>44849.416666666701</v>
      </c>
      <c r="B6902" s="22">
        <f>'8760_Profile'!N6900</f>
        <v>54.991999999999997</v>
      </c>
      <c r="C6902" s="22">
        <f>'8760_Profile'!O6900</f>
        <v>54.991999999999997</v>
      </c>
      <c r="D6902" s="22">
        <f>'8760_Profile'!P6900</f>
        <v>54.991999999999997</v>
      </c>
      <c r="E6902" s="20">
        <f>'8760_Profile'!M6900</f>
        <v>0</v>
      </c>
      <c r="F6902" s="11" t="str">
        <f t="shared" si="107"/>
        <v>Normal export window</v>
      </c>
    </row>
    <row r="6903" spans="1:6" ht="15" customHeight="1">
      <c r="A6903" s="23">
        <f>'8760_Profile'!A6901</f>
        <v>44849.458333333299</v>
      </c>
      <c r="B6903" s="22">
        <f>'8760_Profile'!N6901</f>
        <v>54.991999999999997</v>
      </c>
      <c r="C6903" s="22">
        <f>'8760_Profile'!O6901</f>
        <v>54.991999999999997</v>
      </c>
      <c r="D6903" s="22">
        <f>'8760_Profile'!P6901</f>
        <v>54.991999999999997</v>
      </c>
      <c r="E6903" s="20">
        <f>'8760_Profile'!M6901</f>
        <v>0</v>
      </c>
      <c r="F6903" s="11" t="str">
        <f t="shared" si="107"/>
        <v>Normal export window</v>
      </c>
    </row>
    <row r="6904" spans="1:6" ht="15" customHeight="1">
      <c r="A6904" s="23">
        <f>'8760_Profile'!A6902</f>
        <v>44849.5</v>
      </c>
      <c r="B6904" s="22">
        <f>'8760_Profile'!N6902</f>
        <v>54.991999999999997</v>
      </c>
      <c r="C6904" s="22">
        <f>'8760_Profile'!O6902</f>
        <v>54.991999999999997</v>
      </c>
      <c r="D6904" s="22">
        <f>'8760_Profile'!P6902</f>
        <v>54.991999999999997</v>
      </c>
      <c r="E6904" s="20">
        <f>'8760_Profile'!M6902</f>
        <v>0</v>
      </c>
      <c r="F6904" s="11" t="str">
        <f t="shared" si="107"/>
        <v>Normal export window</v>
      </c>
    </row>
    <row r="6905" spans="1:6" ht="15" customHeight="1">
      <c r="A6905" s="23">
        <f>'8760_Profile'!A6903</f>
        <v>44849.541666666701</v>
      </c>
      <c r="B6905" s="22">
        <f>'8760_Profile'!N6903</f>
        <v>54.991999999999997</v>
      </c>
      <c r="C6905" s="22">
        <f>'8760_Profile'!O6903</f>
        <v>54.991999999999997</v>
      </c>
      <c r="D6905" s="22">
        <f>'8760_Profile'!P6903</f>
        <v>54.991999999999997</v>
      </c>
      <c r="E6905" s="20">
        <f>'8760_Profile'!M6903</f>
        <v>0</v>
      </c>
      <c r="F6905" s="11" t="str">
        <f t="shared" si="107"/>
        <v>Normal export window</v>
      </c>
    </row>
    <row r="6906" spans="1:6" ht="15" customHeight="1">
      <c r="A6906" s="23">
        <f>'8760_Profile'!A6904</f>
        <v>44849.583333333299</v>
      </c>
      <c r="B6906" s="22">
        <f>'8760_Profile'!N6904</f>
        <v>54.991999999999997</v>
      </c>
      <c r="C6906" s="22">
        <f>'8760_Profile'!O6904</f>
        <v>54.991999999999997</v>
      </c>
      <c r="D6906" s="22">
        <f>'8760_Profile'!P6904</f>
        <v>54.991999999999997</v>
      </c>
      <c r="E6906" s="20">
        <f>'8760_Profile'!M6904</f>
        <v>0</v>
      </c>
      <c r="F6906" s="11" t="str">
        <f t="shared" si="107"/>
        <v>Normal export window</v>
      </c>
    </row>
    <row r="6907" spans="1:6" ht="15" customHeight="1">
      <c r="A6907" s="23">
        <f>'8760_Profile'!A6905</f>
        <v>44849.625</v>
      </c>
      <c r="B6907" s="22">
        <f>'8760_Profile'!N6905</f>
        <v>54.991999999999997</v>
      </c>
      <c r="C6907" s="22">
        <f>'8760_Profile'!O6905</f>
        <v>54.991999999999997</v>
      </c>
      <c r="D6907" s="22">
        <f>'8760_Profile'!P6905</f>
        <v>54.991999999999997</v>
      </c>
      <c r="E6907" s="20">
        <f>'8760_Profile'!M6905</f>
        <v>0</v>
      </c>
      <c r="F6907" s="11" t="str">
        <f t="shared" si="107"/>
        <v>Normal export window</v>
      </c>
    </row>
    <row r="6908" spans="1:6" ht="15" customHeight="1">
      <c r="A6908" s="23">
        <f>'8760_Profile'!A6906</f>
        <v>44849.666666666701</v>
      </c>
      <c r="B6908" s="22">
        <f>'8760_Profile'!N6906</f>
        <v>54.991999999999997</v>
      </c>
      <c r="C6908" s="22">
        <f>'8760_Profile'!O6906</f>
        <v>54.991999999999997</v>
      </c>
      <c r="D6908" s="22">
        <f>'8760_Profile'!P6906</f>
        <v>54.991999999999997</v>
      </c>
      <c r="E6908" s="20">
        <f>'8760_Profile'!M6906</f>
        <v>0</v>
      </c>
      <c r="F6908" s="11" t="str">
        <f t="shared" si="107"/>
        <v>Normal export window</v>
      </c>
    </row>
    <row r="6909" spans="1:6" ht="15" customHeight="1">
      <c r="A6909" s="23">
        <f>'8760_Profile'!A6907</f>
        <v>44849.708333333299</v>
      </c>
      <c r="B6909" s="22">
        <f>'8760_Profile'!N6907</f>
        <v>54.991999999999997</v>
      </c>
      <c r="C6909" s="22">
        <f>'8760_Profile'!O6907</f>
        <v>54.991999999999997</v>
      </c>
      <c r="D6909" s="22">
        <f>'8760_Profile'!P6907</f>
        <v>54.991999999999997</v>
      </c>
      <c r="E6909" s="20">
        <f>'8760_Profile'!M6907</f>
        <v>0</v>
      </c>
      <c r="F6909" s="11" t="str">
        <f t="shared" si="107"/>
        <v>Normal export window</v>
      </c>
    </row>
    <row r="6910" spans="1:6" ht="15" customHeight="1">
      <c r="A6910" s="23">
        <f>'8760_Profile'!A6908</f>
        <v>44849.75</v>
      </c>
      <c r="B6910" s="22">
        <f>'8760_Profile'!N6908</f>
        <v>54.991999999999997</v>
      </c>
      <c r="C6910" s="22">
        <f>'8760_Profile'!O6908</f>
        <v>54.991999999999997</v>
      </c>
      <c r="D6910" s="22">
        <f>'8760_Profile'!P6908</f>
        <v>54.991999999999997</v>
      </c>
      <c r="E6910" s="20">
        <f>'8760_Profile'!M6908</f>
        <v>0</v>
      </c>
      <c r="F6910" s="11" t="str">
        <f t="shared" si="107"/>
        <v>Normal export window</v>
      </c>
    </row>
    <row r="6911" spans="1:6" ht="15" customHeight="1">
      <c r="A6911" s="23">
        <f>'8760_Profile'!A6909</f>
        <v>44849.791666666701</v>
      </c>
      <c r="B6911" s="22">
        <f>'8760_Profile'!N6909</f>
        <v>54.991999999999997</v>
      </c>
      <c r="C6911" s="22">
        <f>'8760_Profile'!O6909</f>
        <v>54.991999999999997</v>
      </c>
      <c r="D6911" s="22">
        <f>'8760_Profile'!P6909</f>
        <v>54.991999999999997</v>
      </c>
      <c r="E6911" s="20">
        <f>'8760_Profile'!M6909</f>
        <v>0</v>
      </c>
      <c r="F6911" s="11" t="str">
        <f t="shared" si="107"/>
        <v>Normal export window</v>
      </c>
    </row>
    <row r="6912" spans="1:6" ht="15" customHeight="1">
      <c r="A6912" s="23">
        <f>'8760_Profile'!A6910</f>
        <v>44849.833333333299</v>
      </c>
      <c r="B6912" s="22">
        <f>'8760_Profile'!N6910</f>
        <v>54.991999999999997</v>
      </c>
      <c r="C6912" s="22">
        <f>'8760_Profile'!O6910</f>
        <v>54.991999999999997</v>
      </c>
      <c r="D6912" s="22">
        <f>'8760_Profile'!P6910</f>
        <v>54.991999999999997</v>
      </c>
      <c r="E6912" s="20">
        <f>'8760_Profile'!M6910</f>
        <v>0</v>
      </c>
      <c r="F6912" s="11" t="str">
        <f t="shared" si="107"/>
        <v>Normal export window</v>
      </c>
    </row>
    <row r="6913" spans="1:6" ht="15" customHeight="1">
      <c r="A6913" s="23">
        <f>'8760_Profile'!A6911</f>
        <v>44849.875</v>
      </c>
      <c r="B6913" s="22">
        <f>'8760_Profile'!N6911</f>
        <v>54.991999999999997</v>
      </c>
      <c r="C6913" s="22">
        <f>'8760_Profile'!O6911</f>
        <v>54.991999999999997</v>
      </c>
      <c r="D6913" s="22">
        <f>'8760_Profile'!P6911</f>
        <v>54.991999999999997</v>
      </c>
      <c r="E6913" s="20">
        <f>'8760_Profile'!M6911</f>
        <v>0</v>
      </c>
      <c r="F6913" s="11" t="str">
        <f t="shared" si="107"/>
        <v>Normal export window</v>
      </c>
    </row>
    <row r="6914" spans="1:6" ht="15" customHeight="1">
      <c r="A6914" s="23">
        <f>'8760_Profile'!A6912</f>
        <v>44849.916666666701</v>
      </c>
      <c r="B6914" s="22">
        <f>'8760_Profile'!N6912</f>
        <v>54.991999999999997</v>
      </c>
      <c r="C6914" s="22">
        <f>'8760_Profile'!O6912</f>
        <v>54.991999999999997</v>
      </c>
      <c r="D6914" s="22">
        <f>'8760_Profile'!P6912</f>
        <v>54.991999999999997</v>
      </c>
      <c r="E6914" s="20">
        <f>'8760_Profile'!M6912</f>
        <v>0</v>
      </c>
      <c r="F6914" s="11" t="str">
        <f t="shared" si="107"/>
        <v>Normal export window</v>
      </c>
    </row>
    <row r="6915" spans="1:6" ht="15" customHeight="1">
      <c r="A6915" s="23">
        <f>'8760_Profile'!A6913</f>
        <v>44849.958333333299</v>
      </c>
      <c r="B6915" s="22">
        <f>'8760_Profile'!N6913</f>
        <v>54.991999999999997</v>
      </c>
      <c r="C6915" s="22">
        <f>'8760_Profile'!O6913</f>
        <v>54.991999999999997</v>
      </c>
      <c r="D6915" s="22">
        <f>'8760_Profile'!P6913</f>
        <v>54.991999999999997</v>
      </c>
      <c r="E6915" s="20">
        <f>'8760_Profile'!M6913</f>
        <v>0</v>
      </c>
      <c r="F6915" s="11" t="str">
        <f t="shared" si="107"/>
        <v>Normal export window</v>
      </c>
    </row>
    <row r="6916" spans="1:6" ht="15" customHeight="1">
      <c r="A6916" s="23">
        <f>'8760_Profile'!A6914</f>
        <v>44850</v>
      </c>
      <c r="B6916" s="22">
        <f>'8760_Profile'!N6914</f>
        <v>54.991999999999997</v>
      </c>
      <c r="C6916" s="22">
        <f>'8760_Profile'!O6914</f>
        <v>54.991999999999997</v>
      </c>
      <c r="D6916" s="22">
        <f>'8760_Profile'!P6914</f>
        <v>54.991999999999997</v>
      </c>
      <c r="E6916" s="20">
        <f>'8760_Profile'!M6914</f>
        <v>0</v>
      </c>
      <c r="F6916" s="11" t="str">
        <f t="shared" ref="F6916:F6979" si="108">IF(E6916=1,"Summer low-load CA constraint window","Normal export window")</f>
        <v>Normal export window</v>
      </c>
    </row>
    <row r="6917" spans="1:6" ht="15" customHeight="1">
      <c r="A6917" s="23">
        <f>'8760_Profile'!A6915</f>
        <v>44850.041666666701</v>
      </c>
      <c r="B6917" s="22">
        <f>'8760_Profile'!N6915</f>
        <v>54.991999999999997</v>
      </c>
      <c r="C6917" s="22">
        <f>'8760_Profile'!O6915</f>
        <v>54.991999999999997</v>
      </c>
      <c r="D6917" s="22">
        <f>'8760_Profile'!P6915</f>
        <v>54.991999999999997</v>
      </c>
      <c r="E6917" s="20">
        <f>'8760_Profile'!M6915</f>
        <v>0</v>
      </c>
      <c r="F6917" s="11" t="str">
        <f t="shared" si="108"/>
        <v>Normal export window</v>
      </c>
    </row>
    <row r="6918" spans="1:6" ht="15" customHeight="1">
      <c r="A6918" s="23">
        <f>'8760_Profile'!A6916</f>
        <v>44850.083333333299</v>
      </c>
      <c r="B6918" s="22">
        <f>'8760_Profile'!N6916</f>
        <v>54.991999999999997</v>
      </c>
      <c r="C6918" s="22">
        <f>'8760_Profile'!O6916</f>
        <v>54.991999999999997</v>
      </c>
      <c r="D6918" s="22">
        <f>'8760_Profile'!P6916</f>
        <v>54.991999999999997</v>
      </c>
      <c r="E6918" s="20">
        <f>'8760_Profile'!M6916</f>
        <v>0</v>
      </c>
      <c r="F6918" s="11" t="str">
        <f t="shared" si="108"/>
        <v>Normal export window</v>
      </c>
    </row>
    <row r="6919" spans="1:6" ht="15" customHeight="1">
      <c r="A6919" s="23">
        <f>'8760_Profile'!A6917</f>
        <v>44850.125</v>
      </c>
      <c r="B6919" s="22">
        <f>'8760_Profile'!N6917</f>
        <v>54.991999999999997</v>
      </c>
      <c r="C6919" s="22">
        <f>'8760_Profile'!O6917</f>
        <v>54.991999999999997</v>
      </c>
      <c r="D6919" s="22">
        <f>'8760_Profile'!P6917</f>
        <v>54.991999999999997</v>
      </c>
      <c r="E6919" s="20">
        <f>'8760_Profile'!M6917</f>
        <v>0</v>
      </c>
      <c r="F6919" s="11" t="str">
        <f t="shared" si="108"/>
        <v>Normal export window</v>
      </c>
    </row>
    <row r="6920" spans="1:6" ht="15" customHeight="1">
      <c r="A6920" s="23">
        <f>'8760_Profile'!A6918</f>
        <v>44850.166666666701</v>
      </c>
      <c r="B6920" s="22">
        <f>'8760_Profile'!N6918</f>
        <v>54.991999999999997</v>
      </c>
      <c r="C6920" s="22">
        <f>'8760_Profile'!O6918</f>
        <v>54.991999999999997</v>
      </c>
      <c r="D6920" s="22">
        <f>'8760_Profile'!P6918</f>
        <v>54.991999999999997</v>
      </c>
      <c r="E6920" s="20">
        <f>'8760_Profile'!M6918</f>
        <v>0</v>
      </c>
      <c r="F6920" s="11" t="str">
        <f t="shared" si="108"/>
        <v>Normal export window</v>
      </c>
    </row>
    <row r="6921" spans="1:6" ht="15" customHeight="1">
      <c r="A6921" s="23">
        <f>'8760_Profile'!A6919</f>
        <v>44850.208333333299</v>
      </c>
      <c r="B6921" s="22">
        <f>'8760_Profile'!N6919</f>
        <v>54.991999999999997</v>
      </c>
      <c r="C6921" s="22">
        <f>'8760_Profile'!O6919</f>
        <v>54.991999999999997</v>
      </c>
      <c r="D6921" s="22">
        <f>'8760_Profile'!P6919</f>
        <v>54.991999999999997</v>
      </c>
      <c r="E6921" s="20">
        <f>'8760_Profile'!M6919</f>
        <v>0</v>
      </c>
      <c r="F6921" s="11" t="str">
        <f t="shared" si="108"/>
        <v>Normal export window</v>
      </c>
    </row>
    <row r="6922" spans="1:6" ht="15" customHeight="1">
      <c r="A6922" s="23">
        <f>'8760_Profile'!A6920</f>
        <v>44850.25</v>
      </c>
      <c r="B6922" s="22">
        <f>'8760_Profile'!N6920</f>
        <v>54.991999999999997</v>
      </c>
      <c r="C6922" s="22">
        <f>'8760_Profile'!O6920</f>
        <v>54.991999999999997</v>
      </c>
      <c r="D6922" s="22">
        <f>'8760_Profile'!P6920</f>
        <v>54.991999999999997</v>
      </c>
      <c r="E6922" s="20">
        <f>'8760_Profile'!M6920</f>
        <v>0</v>
      </c>
      <c r="F6922" s="11" t="str">
        <f t="shared" si="108"/>
        <v>Normal export window</v>
      </c>
    </row>
    <row r="6923" spans="1:6" ht="15" customHeight="1">
      <c r="A6923" s="23">
        <f>'8760_Profile'!A6921</f>
        <v>44850.291666666701</v>
      </c>
      <c r="B6923" s="22">
        <f>'8760_Profile'!N6921</f>
        <v>54.991999999999997</v>
      </c>
      <c r="C6923" s="22">
        <f>'8760_Profile'!O6921</f>
        <v>54.991999999999997</v>
      </c>
      <c r="D6923" s="22">
        <f>'8760_Profile'!P6921</f>
        <v>54.991999999999997</v>
      </c>
      <c r="E6923" s="20">
        <f>'8760_Profile'!M6921</f>
        <v>0</v>
      </c>
      <c r="F6923" s="11" t="str">
        <f t="shared" si="108"/>
        <v>Normal export window</v>
      </c>
    </row>
    <row r="6924" spans="1:6" ht="15" customHeight="1">
      <c r="A6924" s="23">
        <f>'8760_Profile'!A6922</f>
        <v>44850.333333333299</v>
      </c>
      <c r="B6924" s="22">
        <f>'8760_Profile'!N6922</f>
        <v>54.991999999999997</v>
      </c>
      <c r="C6924" s="22">
        <f>'8760_Profile'!O6922</f>
        <v>54.991999999999997</v>
      </c>
      <c r="D6924" s="22">
        <f>'8760_Profile'!P6922</f>
        <v>54.991999999999997</v>
      </c>
      <c r="E6924" s="20">
        <f>'8760_Profile'!M6922</f>
        <v>0</v>
      </c>
      <c r="F6924" s="11" t="str">
        <f t="shared" si="108"/>
        <v>Normal export window</v>
      </c>
    </row>
    <row r="6925" spans="1:6" ht="15" customHeight="1">
      <c r="A6925" s="23">
        <f>'8760_Profile'!A6923</f>
        <v>44850.375</v>
      </c>
      <c r="B6925" s="22">
        <f>'8760_Profile'!N6923</f>
        <v>54.991999999999997</v>
      </c>
      <c r="C6925" s="22">
        <f>'8760_Profile'!O6923</f>
        <v>54.991999999999997</v>
      </c>
      <c r="D6925" s="22">
        <f>'8760_Profile'!P6923</f>
        <v>54.991999999999997</v>
      </c>
      <c r="E6925" s="20">
        <f>'8760_Profile'!M6923</f>
        <v>0</v>
      </c>
      <c r="F6925" s="11" t="str">
        <f t="shared" si="108"/>
        <v>Normal export window</v>
      </c>
    </row>
    <row r="6926" spans="1:6" ht="15" customHeight="1">
      <c r="A6926" s="23">
        <f>'8760_Profile'!A6924</f>
        <v>44850.416666666701</v>
      </c>
      <c r="B6926" s="22">
        <f>'8760_Profile'!N6924</f>
        <v>54.991999999999997</v>
      </c>
      <c r="C6926" s="22">
        <f>'8760_Profile'!O6924</f>
        <v>54.991999999999997</v>
      </c>
      <c r="D6926" s="22">
        <f>'8760_Profile'!P6924</f>
        <v>54.991999999999997</v>
      </c>
      <c r="E6926" s="20">
        <f>'8760_Profile'!M6924</f>
        <v>0</v>
      </c>
      <c r="F6926" s="11" t="str">
        <f t="shared" si="108"/>
        <v>Normal export window</v>
      </c>
    </row>
    <row r="6927" spans="1:6" ht="15" customHeight="1">
      <c r="A6927" s="23">
        <f>'8760_Profile'!A6925</f>
        <v>44850.458333333299</v>
      </c>
      <c r="B6927" s="22">
        <f>'8760_Profile'!N6925</f>
        <v>54.991999999999997</v>
      </c>
      <c r="C6927" s="22">
        <f>'8760_Profile'!O6925</f>
        <v>54.991999999999997</v>
      </c>
      <c r="D6927" s="22">
        <f>'8760_Profile'!P6925</f>
        <v>54.991999999999997</v>
      </c>
      <c r="E6927" s="20">
        <f>'8760_Profile'!M6925</f>
        <v>0</v>
      </c>
      <c r="F6927" s="11" t="str">
        <f t="shared" si="108"/>
        <v>Normal export window</v>
      </c>
    </row>
    <row r="6928" spans="1:6" ht="15" customHeight="1">
      <c r="A6928" s="23">
        <f>'8760_Profile'!A6926</f>
        <v>44850.5</v>
      </c>
      <c r="B6928" s="22">
        <f>'8760_Profile'!N6926</f>
        <v>54.991999999999997</v>
      </c>
      <c r="C6928" s="22">
        <f>'8760_Profile'!O6926</f>
        <v>54.991999999999997</v>
      </c>
      <c r="D6928" s="22">
        <f>'8760_Profile'!P6926</f>
        <v>54.991999999999997</v>
      </c>
      <c r="E6928" s="20">
        <f>'8760_Profile'!M6926</f>
        <v>0</v>
      </c>
      <c r="F6928" s="11" t="str">
        <f t="shared" si="108"/>
        <v>Normal export window</v>
      </c>
    </row>
    <row r="6929" spans="1:6" ht="15" customHeight="1">
      <c r="A6929" s="23">
        <f>'8760_Profile'!A6927</f>
        <v>44850.541666666701</v>
      </c>
      <c r="B6929" s="22">
        <f>'8760_Profile'!N6927</f>
        <v>54.991999999999997</v>
      </c>
      <c r="C6929" s="22">
        <f>'8760_Profile'!O6927</f>
        <v>54.991999999999997</v>
      </c>
      <c r="D6929" s="22">
        <f>'8760_Profile'!P6927</f>
        <v>54.991999999999997</v>
      </c>
      <c r="E6929" s="20">
        <f>'8760_Profile'!M6927</f>
        <v>0</v>
      </c>
      <c r="F6929" s="11" t="str">
        <f t="shared" si="108"/>
        <v>Normal export window</v>
      </c>
    </row>
    <row r="6930" spans="1:6" ht="15" customHeight="1">
      <c r="A6930" s="23">
        <f>'8760_Profile'!A6928</f>
        <v>44850.583333333299</v>
      </c>
      <c r="B6930" s="22">
        <f>'8760_Profile'!N6928</f>
        <v>54.991999999999997</v>
      </c>
      <c r="C6930" s="22">
        <f>'8760_Profile'!O6928</f>
        <v>54.991999999999997</v>
      </c>
      <c r="D6930" s="22">
        <f>'8760_Profile'!P6928</f>
        <v>54.991999999999997</v>
      </c>
      <c r="E6930" s="20">
        <f>'8760_Profile'!M6928</f>
        <v>0</v>
      </c>
      <c r="F6930" s="11" t="str">
        <f t="shared" si="108"/>
        <v>Normal export window</v>
      </c>
    </row>
    <row r="6931" spans="1:6" ht="15" customHeight="1">
      <c r="A6931" s="23">
        <f>'8760_Profile'!A6929</f>
        <v>44850.625</v>
      </c>
      <c r="B6931" s="22">
        <f>'8760_Profile'!N6929</f>
        <v>54.991999999999997</v>
      </c>
      <c r="C6931" s="22">
        <f>'8760_Profile'!O6929</f>
        <v>54.991999999999997</v>
      </c>
      <c r="D6931" s="22">
        <f>'8760_Profile'!P6929</f>
        <v>54.991999999999997</v>
      </c>
      <c r="E6931" s="20">
        <f>'8760_Profile'!M6929</f>
        <v>0</v>
      </c>
      <c r="F6931" s="11" t="str">
        <f t="shared" si="108"/>
        <v>Normal export window</v>
      </c>
    </row>
    <row r="6932" spans="1:6" ht="15" customHeight="1">
      <c r="A6932" s="23">
        <f>'8760_Profile'!A6930</f>
        <v>44850.666666666701</v>
      </c>
      <c r="B6932" s="22">
        <f>'8760_Profile'!N6930</f>
        <v>54.991999999999997</v>
      </c>
      <c r="C6932" s="22">
        <f>'8760_Profile'!O6930</f>
        <v>54.991999999999997</v>
      </c>
      <c r="D6932" s="22">
        <f>'8760_Profile'!P6930</f>
        <v>54.991999999999997</v>
      </c>
      <c r="E6932" s="20">
        <f>'8760_Profile'!M6930</f>
        <v>0</v>
      </c>
      <c r="F6932" s="11" t="str">
        <f t="shared" si="108"/>
        <v>Normal export window</v>
      </c>
    </row>
    <row r="6933" spans="1:6" ht="15" customHeight="1">
      <c r="A6933" s="23">
        <f>'8760_Profile'!A6931</f>
        <v>44850.708333333299</v>
      </c>
      <c r="B6933" s="22">
        <f>'8760_Profile'!N6931</f>
        <v>54.991999999999997</v>
      </c>
      <c r="C6933" s="22">
        <f>'8760_Profile'!O6931</f>
        <v>54.991999999999997</v>
      </c>
      <c r="D6933" s="22">
        <f>'8760_Profile'!P6931</f>
        <v>54.991999999999997</v>
      </c>
      <c r="E6933" s="20">
        <f>'8760_Profile'!M6931</f>
        <v>0</v>
      </c>
      <c r="F6933" s="11" t="str">
        <f t="shared" si="108"/>
        <v>Normal export window</v>
      </c>
    </row>
    <row r="6934" spans="1:6" ht="15" customHeight="1">
      <c r="A6934" s="23">
        <f>'8760_Profile'!A6932</f>
        <v>44850.75</v>
      </c>
      <c r="B6934" s="22">
        <f>'8760_Profile'!N6932</f>
        <v>54.991999999999997</v>
      </c>
      <c r="C6934" s="22">
        <f>'8760_Profile'!O6932</f>
        <v>54.991999999999997</v>
      </c>
      <c r="D6934" s="22">
        <f>'8760_Profile'!P6932</f>
        <v>54.991999999999997</v>
      </c>
      <c r="E6934" s="20">
        <f>'8760_Profile'!M6932</f>
        <v>0</v>
      </c>
      <c r="F6934" s="11" t="str">
        <f t="shared" si="108"/>
        <v>Normal export window</v>
      </c>
    </row>
    <row r="6935" spans="1:6" ht="15" customHeight="1">
      <c r="A6935" s="23">
        <f>'8760_Profile'!A6933</f>
        <v>44850.791666666701</v>
      </c>
      <c r="B6935" s="22">
        <f>'8760_Profile'!N6933</f>
        <v>54.991999999999997</v>
      </c>
      <c r="C6935" s="22">
        <f>'8760_Profile'!O6933</f>
        <v>54.991999999999997</v>
      </c>
      <c r="D6935" s="22">
        <f>'8760_Profile'!P6933</f>
        <v>54.991999999999997</v>
      </c>
      <c r="E6935" s="20">
        <f>'8760_Profile'!M6933</f>
        <v>0</v>
      </c>
      <c r="F6935" s="11" t="str">
        <f t="shared" si="108"/>
        <v>Normal export window</v>
      </c>
    </row>
    <row r="6936" spans="1:6" ht="15" customHeight="1">
      <c r="A6936" s="23">
        <f>'8760_Profile'!A6934</f>
        <v>44850.833333333299</v>
      </c>
      <c r="B6936" s="22">
        <f>'8760_Profile'!N6934</f>
        <v>54.991999999999997</v>
      </c>
      <c r="C6936" s="22">
        <f>'8760_Profile'!O6934</f>
        <v>54.991999999999997</v>
      </c>
      <c r="D6936" s="22">
        <f>'8760_Profile'!P6934</f>
        <v>54.991999999999997</v>
      </c>
      <c r="E6936" s="20">
        <f>'8760_Profile'!M6934</f>
        <v>0</v>
      </c>
      <c r="F6936" s="11" t="str">
        <f t="shared" si="108"/>
        <v>Normal export window</v>
      </c>
    </row>
    <row r="6937" spans="1:6" ht="15" customHeight="1">
      <c r="A6937" s="23">
        <f>'8760_Profile'!A6935</f>
        <v>44850.875</v>
      </c>
      <c r="B6937" s="22">
        <f>'8760_Profile'!N6935</f>
        <v>54.991999999999997</v>
      </c>
      <c r="C6937" s="22">
        <f>'8760_Profile'!O6935</f>
        <v>54.991999999999997</v>
      </c>
      <c r="D6937" s="22">
        <f>'8760_Profile'!P6935</f>
        <v>54.991999999999997</v>
      </c>
      <c r="E6937" s="20">
        <f>'8760_Profile'!M6935</f>
        <v>0</v>
      </c>
      <c r="F6937" s="11" t="str">
        <f t="shared" si="108"/>
        <v>Normal export window</v>
      </c>
    </row>
    <row r="6938" spans="1:6" ht="15" customHeight="1">
      <c r="A6938" s="23">
        <f>'8760_Profile'!A6936</f>
        <v>44850.916666666701</v>
      </c>
      <c r="B6938" s="22">
        <f>'8760_Profile'!N6936</f>
        <v>54.991999999999997</v>
      </c>
      <c r="C6938" s="22">
        <f>'8760_Profile'!O6936</f>
        <v>54.991999999999997</v>
      </c>
      <c r="D6938" s="22">
        <f>'8760_Profile'!P6936</f>
        <v>54.991999999999997</v>
      </c>
      <c r="E6938" s="20">
        <f>'8760_Profile'!M6936</f>
        <v>0</v>
      </c>
      <c r="F6938" s="11" t="str">
        <f t="shared" si="108"/>
        <v>Normal export window</v>
      </c>
    </row>
    <row r="6939" spans="1:6" ht="15" customHeight="1">
      <c r="A6939" s="23">
        <f>'8760_Profile'!A6937</f>
        <v>44850.958333333299</v>
      </c>
      <c r="B6939" s="22">
        <f>'8760_Profile'!N6937</f>
        <v>54.991999999999997</v>
      </c>
      <c r="C6939" s="22">
        <f>'8760_Profile'!O6937</f>
        <v>54.991999999999997</v>
      </c>
      <c r="D6939" s="22">
        <f>'8760_Profile'!P6937</f>
        <v>54.991999999999997</v>
      </c>
      <c r="E6939" s="20">
        <f>'8760_Profile'!M6937</f>
        <v>0</v>
      </c>
      <c r="F6939" s="11" t="str">
        <f t="shared" si="108"/>
        <v>Normal export window</v>
      </c>
    </row>
    <row r="6940" spans="1:6" ht="15" customHeight="1">
      <c r="A6940" s="23">
        <f>'8760_Profile'!A6938</f>
        <v>44851</v>
      </c>
      <c r="B6940" s="22">
        <f>'8760_Profile'!N6938</f>
        <v>54.991999999999997</v>
      </c>
      <c r="C6940" s="22">
        <f>'8760_Profile'!O6938</f>
        <v>54.991999999999997</v>
      </c>
      <c r="D6940" s="22">
        <f>'8760_Profile'!P6938</f>
        <v>54.991999999999997</v>
      </c>
      <c r="E6940" s="20">
        <f>'8760_Profile'!M6938</f>
        <v>0</v>
      </c>
      <c r="F6940" s="11" t="str">
        <f t="shared" si="108"/>
        <v>Normal export window</v>
      </c>
    </row>
    <row r="6941" spans="1:6" ht="15" customHeight="1">
      <c r="A6941" s="23">
        <f>'8760_Profile'!A6939</f>
        <v>44851.041666666701</v>
      </c>
      <c r="B6941" s="22">
        <f>'8760_Profile'!N6939</f>
        <v>54.991999999999997</v>
      </c>
      <c r="C6941" s="22">
        <f>'8760_Profile'!O6939</f>
        <v>54.991999999999997</v>
      </c>
      <c r="D6941" s="22">
        <f>'8760_Profile'!P6939</f>
        <v>54.991999999999997</v>
      </c>
      <c r="E6941" s="20">
        <f>'8760_Profile'!M6939</f>
        <v>0</v>
      </c>
      <c r="F6941" s="11" t="str">
        <f t="shared" si="108"/>
        <v>Normal export window</v>
      </c>
    </row>
    <row r="6942" spans="1:6" ht="15" customHeight="1">
      <c r="A6942" s="23">
        <f>'8760_Profile'!A6940</f>
        <v>44851.083333333299</v>
      </c>
      <c r="B6942" s="22">
        <f>'8760_Profile'!N6940</f>
        <v>54.991999999999997</v>
      </c>
      <c r="C6942" s="22">
        <f>'8760_Profile'!O6940</f>
        <v>54.991999999999997</v>
      </c>
      <c r="D6942" s="22">
        <f>'8760_Profile'!P6940</f>
        <v>54.991999999999997</v>
      </c>
      <c r="E6942" s="20">
        <f>'8760_Profile'!M6940</f>
        <v>0</v>
      </c>
      <c r="F6942" s="11" t="str">
        <f t="shared" si="108"/>
        <v>Normal export window</v>
      </c>
    </row>
    <row r="6943" spans="1:6" ht="15" customHeight="1">
      <c r="A6943" s="23">
        <f>'8760_Profile'!A6941</f>
        <v>44851.125</v>
      </c>
      <c r="B6943" s="22">
        <f>'8760_Profile'!N6941</f>
        <v>54.991999999999997</v>
      </c>
      <c r="C6943" s="22">
        <f>'8760_Profile'!O6941</f>
        <v>54.991999999999997</v>
      </c>
      <c r="D6943" s="22">
        <f>'8760_Profile'!P6941</f>
        <v>54.991999999999997</v>
      </c>
      <c r="E6943" s="20">
        <f>'8760_Profile'!M6941</f>
        <v>0</v>
      </c>
      <c r="F6943" s="11" t="str">
        <f t="shared" si="108"/>
        <v>Normal export window</v>
      </c>
    </row>
    <row r="6944" spans="1:6" ht="15" customHeight="1">
      <c r="A6944" s="23">
        <f>'8760_Profile'!A6942</f>
        <v>44851.166666666701</v>
      </c>
      <c r="B6944" s="22">
        <f>'8760_Profile'!N6942</f>
        <v>54.991999999999997</v>
      </c>
      <c r="C6944" s="22">
        <f>'8760_Profile'!O6942</f>
        <v>54.991999999999997</v>
      </c>
      <c r="D6944" s="22">
        <f>'8760_Profile'!P6942</f>
        <v>54.991999999999997</v>
      </c>
      <c r="E6944" s="20">
        <f>'8760_Profile'!M6942</f>
        <v>0</v>
      </c>
      <c r="F6944" s="11" t="str">
        <f t="shared" si="108"/>
        <v>Normal export window</v>
      </c>
    </row>
    <row r="6945" spans="1:6" ht="15" customHeight="1">
      <c r="A6945" s="23">
        <f>'8760_Profile'!A6943</f>
        <v>44851.208333333299</v>
      </c>
      <c r="B6945" s="22">
        <f>'8760_Profile'!N6943</f>
        <v>54.991999999999997</v>
      </c>
      <c r="C6945" s="22">
        <f>'8760_Profile'!O6943</f>
        <v>54.991999999999997</v>
      </c>
      <c r="D6945" s="22">
        <f>'8760_Profile'!P6943</f>
        <v>54.991999999999997</v>
      </c>
      <c r="E6945" s="20">
        <f>'8760_Profile'!M6943</f>
        <v>0</v>
      </c>
      <c r="F6945" s="11" t="str">
        <f t="shared" si="108"/>
        <v>Normal export window</v>
      </c>
    </row>
    <row r="6946" spans="1:6" ht="15" customHeight="1">
      <c r="A6946" s="23">
        <f>'8760_Profile'!A6944</f>
        <v>44851.25</v>
      </c>
      <c r="B6946" s="22">
        <f>'8760_Profile'!N6944</f>
        <v>54.991999999999997</v>
      </c>
      <c r="C6946" s="22">
        <f>'8760_Profile'!O6944</f>
        <v>54.991999999999997</v>
      </c>
      <c r="D6946" s="22">
        <f>'8760_Profile'!P6944</f>
        <v>54.991999999999997</v>
      </c>
      <c r="E6946" s="20">
        <f>'8760_Profile'!M6944</f>
        <v>0</v>
      </c>
      <c r="F6946" s="11" t="str">
        <f t="shared" si="108"/>
        <v>Normal export window</v>
      </c>
    </row>
    <row r="6947" spans="1:6" ht="15" customHeight="1">
      <c r="A6947" s="23">
        <f>'8760_Profile'!A6945</f>
        <v>44851.291666666701</v>
      </c>
      <c r="B6947" s="22">
        <f>'8760_Profile'!N6945</f>
        <v>54.991999999999997</v>
      </c>
      <c r="C6947" s="22">
        <f>'8760_Profile'!O6945</f>
        <v>54.991999999999997</v>
      </c>
      <c r="D6947" s="22">
        <f>'8760_Profile'!P6945</f>
        <v>54.991999999999997</v>
      </c>
      <c r="E6947" s="20">
        <f>'8760_Profile'!M6945</f>
        <v>0</v>
      </c>
      <c r="F6947" s="11" t="str">
        <f t="shared" si="108"/>
        <v>Normal export window</v>
      </c>
    </row>
    <row r="6948" spans="1:6" ht="15" customHeight="1">
      <c r="A6948" s="23">
        <f>'8760_Profile'!A6946</f>
        <v>44851.333333333299</v>
      </c>
      <c r="B6948" s="22">
        <f>'8760_Profile'!N6946</f>
        <v>54.991999999999997</v>
      </c>
      <c r="C6948" s="22">
        <f>'8760_Profile'!O6946</f>
        <v>54.991999999999997</v>
      </c>
      <c r="D6948" s="22">
        <f>'8760_Profile'!P6946</f>
        <v>54.991999999999997</v>
      </c>
      <c r="E6948" s="20">
        <f>'8760_Profile'!M6946</f>
        <v>0</v>
      </c>
      <c r="F6948" s="11" t="str">
        <f t="shared" si="108"/>
        <v>Normal export window</v>
      </c>
    </row>
    <row r="6949" spans="1:6" ht="15" customHeight="1">
      <c r="A6949" s="23">
        <f>'8760_Profile'!A6947</f>
        <v>44851.375</v>
      </c>
      <c r="B6949" s="22">
        <f>'8760_Profile'!N6947</f>
        <v>54.991999999999997</v>
      </c>
      <c r="C6949" s="22">
        <f>'8760_Profile'!O6947</f>
        <v>54.991999999999997</v>
      </c>
      <c r="D6949" s="22">
        <f>'8760_Profile'!P6947</f>
        <v>54.991999999999997</v>
      </c>
      <c r="E6949" s="20">
        <f>'8760_Profile'!M6947</f>
        <v>0</v>
      </c>
      <c r="F6949" s="11" t="str">
        <f t="shared" si="108"/>
        <v>Normal export window</v>
      </c>
    </row>
    <row r="6950" spans="1:6" ht="15" customHeight="1">
      <c r="A6950" s="23">
        <f>'8760_Profile'!A6948</f>
        <v>44851.416666666701</v>
      </c>
      <c r="B6950" s="22">
        <f>'8760_Profile'!N6948</f>
        <v>54.991999999999997</v>
      </c>
      <c r="C6950" s="22">
        <f>'8760_Profile'!O6948</f>
        <v>54.991999999999997</v>
      </c>
      <c r="D6950" s="22">
        <f>'8760_Profile'!P6948</f>
        <v>54.991999999999997</v>
      </c>
      <c r="E6950" s="20">
        <f>'8760_Profile'!M6948</f>
        <v>0</v>
      </c>
      <c r="F6950" s="11" t="str">
        <f t="shared" si="108"/>
        <v>Normal export window</v>
      </c>
    </row>
    <row r="6951" spans="1:6" ht="15" customHeight="1">
      <c r="A6951" s="23">
        <f>'8760_Profile'!A6949</f>
        <v>44851.458333333299</v>
      </c>
      <c r="B6951" s="22">
        <f>'8760_Profile'!N6949</f>
        <v>54.991999999999997</v>
      </c>
      <c r="C6951" s="22">
        <f>'8760_Profile'!O6949</f>
        <v>54.991999999999997</v>
      </c>
      <c r="D6951" s="22">
        <f>'8760_Profile'!P6949</f>
        <v>54.991999999999997</v>
      </c>
      <c r="E6951" s="20">
        <f>'8760_Profile'!M6949</f>
        <v>0</v>
      </c>
      <c r="F6951" s="11" t="str">
        <f t="shared" si="108"/>
        <v>Normal export window</v>
      </c>
    </row>
    <row r="6952" spans="1:6" ht="15" customHeight="1">
      <c r="A6952" s="23">
        <f>'8760_Profile'!A6950</f>
        <v>44851.5</v>
      </c>
      <c r="B6952" s="22">
        <f>'8760_Profile'!N6950</f>
        <v>54.991999999999997</v>
      </c>
      <c r="C6952" s="22">
        <f>'8760_Profile'!O6950</f>
        <v>54.991999999999997</v>
      </c>
      <c r="D6952" s="22">
        <f>'8760_Profile'!P6950</f>
        <v>54.991999999999997</v>
      </c>
      <c r="E6952" s="20">
        <f>'8760_Profile'!M6950</f>
        <v>0</v>
      </c>
      <c r="F6952" s="11" t="str">
        <f t="shared" si="108"/>
        <v>Normal export window</v>
      </c>
    </row>
    <row r="6953" spans="1:6" ht="15" customHeight="1">
      <c r="A6953" s="23">
        <f>'8760_Profile'!A6951</f>
        <v>44851.541666666701</v>
      </c>
      <c r="B6953" s="22">
        <f>'8760_Profile'!N6951</f>
        <v>54.991999999999997</v>
      </c>
      <c r="C6953" s="22">
        <f>'8760_Profile'!O6951</f>
        <v>54.991999999999997</v>
      </c>
      <c r="D6953" s="22">
        <f>'8760_Profile'!P6951</f>
        <v>54.991999999999997</v>
      </c>
      <c r="E6953" s="20">
        <f>'8760_Profile'!M6951</f>
        <v>0</v>
      </c>
      <c r="F6953" s="11" t="str">
        <f t="shared" si="108"/>
        <v>Normal export window</v>
      </c>
    </row>
    <row r="6954" spans="1:6" ht="15" customHeight="1">
      <c r="A6954" s="23">
        <f>'8760_Profile'!A6952</f>
        <v>44851.583333333299</v>
      </c>
      <c r="B6954" s="22">
        <f>'8760_Profile'!N6952</f>
        <v>54.991999999999997</v>
      </c>
      <c r="C6954" s="22">
        <f>'8760_Profile'!O6952</f>
        <v>54.991999999999997</v>
      </c>
      <c r="D6954" s="22">
        <f>'8760_Profile'!P6952</f>
        <v>54.991999999999997</v>
      </c>
      <c r="E6954" s="20">
        <f>'8760_Profile'!M6952</f>
        <v>0</v>
      </c>
      <c r="F6954" s="11" t="str">
        <f t="shared" si="108"/>
        <v>Normal export window</v>
      </c>
    </row>
    <row r="6955" spans="1:6" ht="15" customHeight="1">
      <c r="A6955" s="23">
        <f>'8760_Profile'!A6953</f>
        <v>44851.625</v>
      </c>
      <c r="B6955" s="22">
        <f>'8760_Profile'!N6953</f>
        <v>54.991999999999997</v>
      </c>
      <c r="C6955" s="22">
        <f>'8760_Profile'!O6953</f>
        <v>54.991999999999997</v>
      </c>
      <c r="D6955" s="22">
        <f>'8760_Profile'!P6953</f>
        <v>54.991999999999997</v>
      </c>
      <c r="E6955" s="20">
        <f>'8760_Profile'!M6953</f>
        <v>0</v>
      </c>
      <c r="F6955" s="11" t="str">
        <f t="shared" si="108"/>
        <v>Normal export window</v>
      </c>
    </row>
    <row r="6956" spans="1:6" ht="15" customHeight="1">
      <c r="A6956" s="23">
        <f>'8760_Profile'!A6954</f>
        <v>44851.666666666701</v>
      </c>
      <c r="B6956" s="22">
        <f>'8760_Profile'!N6954</f>
        <v>54.991999999999997</v>
      </c>
      <c r="C6956" s="22">
        <f>'8760_Profile'!O6954</f>
        <v>54.991999999999997</v>
      </c>
      <c r="D6956" s="22">
        <f>'8760_Profile'!P6954</f>
        <v>54.991999999999997</v>
      </c>
      <c r="E6956" s="20">
        <f>'8760_Profile'!M6954</f>
        <v>0</v>
      </c>
      <c r="F6956" s="11" t="str">
        <f t="shared" si="108"/>
        <v>Normal export window</v>
      </c>
    </row>
    <row r="6957" spans="1:6" ht="15" customHeight="1">
      <c r="A6957" s="23">
        <f>'8760_Profile'!A6955</f>
        <v>44851.708333333299</v>
      </c>
      <c r="B6957" s="22">
        <f>'8760_Profile'!N6955</f>
        <v>54.991999999999997</v>
      </c>
      <c r="C6957" s="22">
        <f>'8760_Profile'!O6955</f>
        <v>54.991999999999997</v>
      </c>
      <c r="D6957" s="22">
        <f>'8760_Profile'!P6955</f>
        <v>54.991999999999997</v>
      </c>
      <c r="E6957" s="20">
        <f>'8760_Profile'!M6955</f>
        <v>0</v>
      </c>
      <c r="F6957" s="11" t="str">
        <f t="shared" si="108"/>
        <v>Normal export window</v>
      </c>
    </row>
    <row r="6958" spans="1:6" ht="15" customHeight="1">
      <c r="A6958" s="23">
        <f>'8760_Profile'!A6956</f>
        <v>44851.75</v>
      </c>
      <c r="B6958" s="22">
        <f>'8760_Profile'!N6956</f>
        <v>54.991999999999997</v>
      </c>
      <c r="C6958" s="22">
        <f>'8760_Profile'!O6956</f>
        <v>54.991999999999997</v>
      </c>
      <c r="D6958" s="22">
        <f>'8760_Profile'!P6956</f>
        <v>54.991999999999997</v>
      </c>
      <c r="E6958" s="20">
        <f>'8760_Profile'!M6956</f>
        <v>0</v>
      </c>
      <c r="F6958" s="11" t="str">
        <f t="shared" si="108"/>
        <v>Normal export window</v>
      </c>
    </row>
    <row r="6959" spans="1:6" ht="15" customHeight="1">
      <c r="A6959" s="23">
        <f>'8760_Profile'!A6957</f>
        <v>44851.791666666701</v>
      </c>
      <c r="B6959" s="22">
        <f>'8760_Profile'!N6957</f>
        <v>54.991999999999997</v>
      </c>
      <c r="C6959" s="22">
        <f>'8760_Profile'!O6957</f>
        <v>54.991999999999997</v>
      </c>
      <c r="D6959" s="22">
        <f>'8760_Profile'!P6957</f>
        <v>54.991999999999997</v>
      </c>
      <c r="E6959" s="20">
        <f>'8760_Profile'!M6957</f>
        <v>0</v>
      </c>
      <c r="F6959" s="11" t="str">
        <f t="shared" si="108"/>
        <v>Normal export window</v>
      </c>
    </row>
    <row r="6960" spans="1:6" ht="15" customHeight="1">
      <c r="A6960" s="23">
        <f>'8760_Profile'!A6958</f>
        <v>44851.833333333299</v>
      </c>
      <c r="B6960" s="22">
        <f>'8760_Profile'!N6958</f>
        <v>54.991999999999997</v>
      </c>
      <c r="C6960" s="22">
        <f>'8760_Profile'!O6958</f>
        <v>54.991999999999997</v>
      </c>
      <c r="D6960" s="22">
        <f>'8760_Profile'!P6958</f>
        <v>54.991999999999997</v>
      </c>
      <c r="E6960" s="20">
        <f>'8760_Profile'!M6958</f>
        <v>0</v>
      </c>
      <c r="F6960" s="11" t="str">
        <f t="shared" si="108"/>
        <v>Normal export window</v>
      </c>
    </row>
    <row r="6961" spans="1:6" ht="15" customHeight="1">
      <c r="A6961" s="23">
        <f>'8760_Profile'!A6959</f>
        <v>44851.875</v>
      </c>
      <c r="B6961" s="22">
        <f>'8760_Profile'!N6959</f>
        <v>54.991999999999997</v>
      </c>
      <c r="C6961" s="22">
        <f>'8760_Profile'!O6959</f>
        <v>54.991999999999997</v>
      </c>
      <c r="D6961" s="22">
        <f>'8760_Profile'!P6959</f>
        <v>54.991999999999997</v>
      </c>
      <c r="E6961" s="20">
        <f>'8760_Profile'!M6959</f>
        <v>0</v>
      </c>
      <c r="F6961" s="11" t="str">
        <f t="shared" si="108"/>
        <v>Normal export window</v>
      </c>
    </row>
    <row r="6962" spans="1:6" ht="15" customHeight="1">
      <c r="A6962" s="23">
        <f>'8760_Profile'!A6960</f>
        <v>44851.916666666701</v>
      </c>
      <c r="B6962" s="22">
        <f>'8760_Profile'!N6960</f>
        <v>54.991999999999997</v>
      </c>
      <c r="C6962" s="22">
        <f>'8760_Profile'!O6960</f>
        <v>54.991999999999997</v>
      </c>
      <c r="D6962" s="22">
        <f>'8760_Profile'!P6960</f>
        <v>54.991999999999997</v>
      </c>
      <c r="E6962" s="20">
        <f>'8760_Profile'!M6960</f>
        <v>0</v>
      </c>
      <c r="F6962" s="11" t="str">
        <f t="shared" si="108"/>
        <v>Normal export window</v>
      </c>
    </row>
    <row r="6963" spans="1:6" ht="15" customHeight="1">
      <c r="A6963" s="23">
        <f>'8760_Profile'!A6961</f>
        <v>44851.958333333299</v>
      </c>
      <c r="B6963" s="22">
        <f>'8760_Profile'!N6961</f>
        <v>54.991999999999997</v>
      </c>
      <c r="C6963" s="22">
        <f>'8760_Profile'!O6961</f>
        <v>54.991999999999997</v>
      </c>
      <c r="D6963" s="22">
        <f>'8760_Profile'!P6961</f>
        <v>54.991999999999997</v>
      </c>
      <c r="E6963" s="20">
        <f>'8760_Profile'!M6961</f>
        <v>0</v>
      </c>
      <c r="F6963" s="11" t="str">
        <f t="shared" si="108"/>
        <v>Normal export window</v>
      </c>
    </row>
    <row r="6964" spans="1:6" ht="15" customHeight="1">
      <c r="A6964" s="23">
        <f>'8760_Profile'!A6962</f>
        <v>44852</v>
      </c>
      <c r="B6964" s="22">
        <f>'8760_Profile'!N6962</f>
        <v>54.991999999999997</v>
      </c>
      <c r="C6964" s="22">
        <f>'8760_Profile'!O6962</f>
        <v>54.991999999999997</v>
      </c>
      <c r="D6964" s="22">
        <f>'8760_Profile'!P6962</f>
        <v>54.991999999999997</v>
      </c>
      <c r="E6964" s="20">
        <f>'8760_Profile'!M6962</f>
        <v>0</v>
      </c>
      <c r="F6964" s="11" t="str">
        <f t="shared" si="108"/>
        <v>Normal export window</v>
      </c>
    </row>
    <row r="6965" spans="1:6" ht="15" customHeight="1">
      <c r="A6965" s="23">
        <f>'8760_Profile'!A6963</f>
        <v>44852.041666666701</v>
      </c>
      <c r="B6965" s="22">
        <f>'8760_Profile'!N6963</f>
        <v>54.991999999999997</v>
      </c>
      <c r="C6965" s="22">
        <f>'8760_Profile'!O6963</f>
        <v>54.991999999999997</v>
      </c>
      <c r="D6965" s="22">
        <f>'8760_Profile'!P6963</f>
        <v>54.991999999999997</v>
      </c>
      <c r="E6965" s="20">
        <f>'8760_Profile'!M6963</f>
        <v>0</v>
      </c>
      <c r="F6965" s="11" t="str">
        <f t="shared" si="108"/>
        <v>Normal export window</v>
      </c>
    </row>
    <row r="6966" spans="1:6" ht="15" customHeight="1">
      <c r="A6966" s="23">
        <f>'8760_Profile'!A6964</f>
        <v>44852.083333333299</v>
      </c>
      <c r="B6966" s="22">
        <f>'8760_Profile'!N6964</f>
        <v>54.991999999999997</v>
      </c>
      <c r="C6966" s="22">
        <f>'8760_Profile'!O6964</f>
        <v>54.991999999999997</v>
      </c>
      <c r="D6966" s="22">
        <f>'8760_Profile'!P6964</f>
        <v>54.991999999999997</v>
      </c>
      <c r="E6966" s="20">
        <f>'8760_Profile'!M6964</f>
        <v>0</v>
      </c>
      <c r="F6966" s="11" t="str">
        <f t="shared" si="108"/>
        <v>Normal export window</v>
      </c>
    </row>
    <row r="6967" spans="1:6" ht="15" customHeight="1">
      <c r="A6967" s="23">
        <f>'8760_Profile'!A6965</f>
        <v>44852.125</v>
      </c>
      <c r="B6967" s="22">
        <f>'8760_Profile'!N6965</f>
        <v>54.991999999999997</v>
      </c>
      <c r="C6967" s="22">
        <f>'8760_Profile'!O6965</f>
        <v>54.991999999999997</v>
      </c>
      <c r="D6967" s="22">
        <f>'8760_Profile'!P6965</f>
        <v>54.991999999999997</v>
      </c>
      <c r="E6967" s="20">
        <f>'8760_Profile'!M6965</f>
        <v>0</v>
      </c>
      <c r="F6967" s="11" t="str">
        <f t="shared" si="108"/>
        <v>Normal export window</v>
      </c>
    </row>
    <row r="6968" spans="1:6" ht="15" customHeight="1">
      <c r="A6968" s="23">
        <f>'8760_Profile'!A6966</f>
        <v>44852.166666666701</v>
      </c>
      <c r="B6968" s="22">
        <f>'8760_Profile'!N6966</f>
        <v>54.991999999999997</v>
      </c>
      <c r="C6968" s="22">
        <f>'8760_Profile'!O6966</f>
        <v>54.991999999999997</v>
      </c>
      <c r="D6968" s="22">
        <f>'8760_Profile'!P6966</f>
        <v>54.991999999999997</v>
      </c>
      <c r="E6968" s="20">
        <f>'8760_Profile'!M6966</f>
        <v>0</v>
      </c>
      <c r="F6968" s="11" t="str">
        <f t="shared" si="108"/>
        <v>Normal export window</v>
      </c>
    </row>
    <row r="6969" spans="1:6" ht="15" customHeight="1">
      <c r="A6969" s="23">
        <f>'8760_Profile'!A6967</f>
        <v>44852.208333333299</v>
      </c>
      <c r="B6969" s="22">
        <f>'8760_Profile'!N6967</f>
        <v>54.991999999999997</v>
      </c>
      <c r="C6969" s="22">
        <f>'8760_Profile'!O6967</f>
        <v>54.991999999999997</v>
      </c>
      <c r="D6969" s="22">
        <f>'8760_Profile'!P6967</f>
        <v>54.991999999999997</v>
      </c>
      <c r="E6969" s="20">
        <f>'8760_Profile'!M6967</f>
        <v>0</v>
      </c>
      <c r="F6969" s="11" t="str">
        <f t="shared" si="108"/>
        <v>Normal export window</v>
      </c>
    </row>
    <row r="6970" spans="1:6" ht="15" customHeight="1">
      <c r="A6970" s="23">
        <f>'8760_Profile'!A6968</f>
        <v>44852.25</v>
      </c>
      <c r="B6970" s="22">
        <f>'8760_Profile'!N6968</f>
        <v>54.991999999999997</v>
      </c>
      <c r="C6970" s="22">
        <f>'8760_Profile'!O6968</f>
        <v>54.991999999999997</v>
      </c>
      <c r="D6970" s="22">
        <f>'8760_Profile'!P6968</f>
        <v>54.991999999999997</v>
      </c>
      <c r="E6970" s="20">
        <f>'8760_Profile'!M6968</f>
        <v>0</v>
      </c>
      <c r="F6970" s="11" t="str">
        <f t="shared" si="108"/>
        <v>Normal export window</v>
      </c>
    </row>
    <row r="6971" spans="1:6" ht="15" customHeight="1">
      <c r="A6971" s="23">
        <f>'8760_Profile'!A6969</f>
        <v>44852.291666666701</v>
      </c>
      <c r="B6971" s="22">
        <f>'8760_Profile'!N6969</f>
        <v>54.991999999999997</v>
      </c>
      <c r="C6971" s="22">
        <f>'8760_Profile'!O6969</f>
        <v>54.991999999999997</v>
      </c>
      <c r="D6971" s="22">
        <f>'8760_Profile'!P6969</f>
        <v>54.991999999999997</v>
      </c>
      <c r="E6971" s="20">
        <f>'8760_Profile'!M6969</f>
        <v>0</v>
      </c>
      <c r="F6971" s="11" t="str">
        <f t="shared" si="108"/>
        <v>Normal export window</v>
      </c>
    </row>
    <row r="6972" spans="1:6" ht="15" customHeight="1">
      <c r="A6972" s="23">
        <f>'8760_Profile'!A6970</f>
        <v>44852.333333333299</v>
      </c>
      <c r="B6972" s="22">
        <f>'8760_Profile'!N6970</f>
        <v>54.991999999999997</v>
      </c>
      <c r="C6972" s="22">
        <f>'8760_Profile'!O6970</f>
        <v>54.991999999999997</v>
      </c>
      <c r="D6972" s="22">
        <f>'8760_Profile'!P6970</f>
        <v>54.991999999999997</v>
      </c>
      <c r="E6972" s="20">
        <f>'8760_Profile'!M6970</f>
        <v>0</v>
      </c>
      <c r="F6972" s="11" t="str">
        <f t="shared" si="108"/>
        <v>Normal export window</v>
      </c>
    </row>
    <row r="6973" spans="1:6" ht="15" customHeight="1">
      <c r="A6973" s="23">
        <f>'8760_Profile'!A6971</f>
        <v>44852.375</v>
      </c>
      <c r="B6973" s="22">
        <f>'8760_Profile'!N6971</f>
        <v>54.991999999999997</v>
      </c>
      <c r="C6973" s="22">
        <f>'8760_Profile'!O6971</f>
        <v>54.991999999999997</v>
      </c>
      <c r="D6973" s="22">
        <f>'8760_Profile'!P6971</f>
        <v>54.991999999999997</v>
      </c>
      <c r="E6973" s="20">
        <f>'8760_Profile'!M6971</f>
        <v>0</v>
      </c>
      <c r="F6973" s="11" t="str">
        <f t="shared" si="108"/>
        <v>Normal export window</v>
      </c>
    </row>
    <row r="6974" spans="1:6" ht="15" customHeight="1">
      <c r="A6974" s="23">
        <f>'8760_Profile'!A6972</f>
        <v>44852.416666666701</v>
      </c>
      <c r="B6974" s="22">
        <f>'8760_Profile'!N6972</f>
        <v>54.991999999999997</v>
      </c>
      <c r="C6974" s="22">
        <f>'8760_Profile'!O6972</f>
        <v>54.991999999999997</v>
      </c>
      <c r="D6974" s="22">
        <f>'8760_Profile'!P6972</f>
        <v>54.991999999999997</v>
      </c>
      <c r="E6974" s="20">
        <f>'8760_Profile'!M6972</f>
        <v>0</v>
      </c>
      <c r="F6974" s="11" t="str">
        <f t="shared" si="108"/>
        <v>Normal export window</v>
      </c>
    </row>
    <row r="6975" spans="1:6" ht="15" customHeight="1">
      <c r="A6975" s="23">
        <f>'8760_Profile'!A6973</f>
        <v>44852.458333333299</v>
      </c>
      <c r="B6975" s="22">
        <f>'8760_Profile'!N6973</f>
        <v>54.991999999999997</v>
      </c>
      <c r="C6975" s="22">
        <f>'8760_Profile'!O6973</f>
        <v>54.991999999999997</v>
      </c>
      <c r="D6975" s="22">
        <f>'8760_Profile'!P6973</f>
        <v>54.991999999999997</v>
      </c>
      <c r="E6975" s="20">
        <f>'8760_Profile'!M6973</f>
        <v>0</v>
      </c>
      <c r="F6975" s="11" t="str">
        <f t="shared" si="108"/>
        <v>Normal export window</v>
      </c>
    </row>
    <row r="6976" spans="1:6" ht="15" customHeight="1">
      <c r="A6976" s="23">
        <f>'8760_Profile'!A6974</f>
        <v>44852.5</v>
      </c>
      <c r="B6976" s="22">
        <f>'8760_Profile'!N6974</f>
        <v>54.991999999999997</v>
      </c>
      <c r="C6976" s="22">
        <f>'8760_Profile'!O6974</f>
        <v>54.991999999999997</v>
      </c>
      <c r="D6976" s="22">
        <f>'8760_Profile'!P6974</f>
        <v>54.991999999999997</v>
      </c>
      <c r="E6976" s="20">
        <f>'8760_Profile'!M6974</f>
        <v>0</v>
      </c>
      <c r="F6976" s="11" t="str">
        <f t="shared" si="108"/>
        <v>Normal export window</v>
      </c>
    </row>
    <row r="6977" spans="1:6" ht="15" customHeight="1">
      <c r="A6977" s="23">
        <f>'8760_Profile'!A6975</f>
        <v>44852.541666666701</v>
      </c>
      <c r="B6977" s="22">
        <f>'8760_Profile'!N6975</f>
        <v>54.991999999999997</v>
      </c>
      <c r="C6977" s="22">
        <f>'8760_Profile'!O6975</f>
        <v>54.991999999999997</v>
      </c>
      <c r="D6977" s="22">
        <f>'8760_Profile'!P6975</f>
        <v>54.991999999999997</v>
      </c>
      <c r="E6977" s="20">
        <f>'8760_Profile'!M6975</f>
        <v>0</v>
      </c>
      <c r="F6977" s="11" t="str">
        <f t="shared" si="108"/>
        <v>Normal export window</v>
      </c>
    </row>
    <row r="6978" spans="1:6" ht="15" customHeight="1">
      <c r="A6978" s="23">
        <f>'8760_Profile'!A6976</f>
        <v>44852.583333333299</v>
      </c>
      <c r="B6978" s="22">
        <f>'8760_Profile'!N6976</f>
        <v>54.991999999999997</v>
      </c>
      <c r="C6978" s="22">
        <f>'8760_Profile'!O6976</f>
        <v>54.991999999999997</v>
      </c>
      <c r="D6978" s="22">
        <f>'8760_Profile'!P6976</f>
        <v>54.991999999999997</v>
      </c>
      <c r="E6978" s="20">
        <f>'8760_Profile'!M6976</f>
        <v>0</v>
      </c>
      <c r="F6978" s="11" t="str">
        <f t="shared" si="108"/>
        <v>Normal export window</v>
      </c>
    </row>
    <row r="6979" spans="1:6" ht="15" customHeight="1">
      <c r="A6979" s="23">
        <f>'8760_Profile'!A6977</f>
        <v>44852.625</v>
      </c>
      <c r="B6979" s="22">
        <f>'8760_Profile'!N6977</f>
        <v>54.991999999999997</v>
      </c>
      <c r="C6979" s="22">
        <f>'8760_Profile'!O6977</f>
        <v>54.991999999999997</v>
      </c>
      <c r="D6979" s="22">
        <f>'8760_Profile'!P6977</f>
        <v>54.991999999999997</v>
      </c>
      <c r="E6979" s="20">
        <f>'8760_Profile'!M6977</f>
        <v>0</v>
      </c>
      <c r="F6979" s="11" t="str">
        <f t="shared" si="108"/>
        <v>Normal export window</v>
      </c>
    </row>
    <row r="6980" spans="1:6" ht="15" customHeight="1">
      <c r="A6980" s="23">
        <f>'8760_Profile'!A6978</f>
        <v>44852.666666666701</v>
      </c>
      <c r="B6980" s="22">
        <f>'8760_Profile'!N6978</f>
        <v>54.991999999999997</v>
      </c>
      <c r="C6980" s="22">
        <f>'8760_Profile'!O6978</f>
        <v>54.991999999999997</v>
      </c>
      <c r="D6980" s="22">
        <f>'8760_Profile'!P6978</f>
        <v>54.991999999999997</v>
      </c>
      <c r="E6980" s="20">
        <f>'8760_Profile'!M6978</f>
        <v>0</v>
      </c>
      <c r="F6980" s="11" t="str">
        <f t="shared" ref="F6980:F7043" si="109">IF(E6980=1,"Summer low-load CA constraint window","Normal export window")</f>
        <v>Normal export window</v>
      </c>
    </row>
    <row r="6981" spans="1:6" ht="15" customHeight="1">
      <c r="A6981" s="23">
        <f>'8760_Profile'!A6979</f>
        <v>44852.708333333299</v>
      </c>
      <c r="B6981" s="22">
        <f>'8760_Profile'!N6979</f>
        <v>54.991999999999997</v>
      </c>
      <c r="C6981" s="22">
        <f>'8760_Profile'!O6979</f>
        <v>54.991999999999997</v>
      </c>
      <c r="D6981" s="22">
        <f>'8760_Profile'!P6979</f>
        <v>54.991999999999997</v>
      </c>
      <c r="E6981" s="20">
        <f>'8760_Profile'!M6979</f>
        <v>0</v>
      </c>
      <c r="F6981" s="11" t="str">
        <f t="shared" si="109"/>
        <v>Normal export window</v>
      </c>
    </row>
    <row r="6982" spans="1:6" ht="15" customHeight="1">
      <c r="A6982" s="23">
        <f>'8760_Profile'!A6980</f>
        <v>44852.75</v>
      </c>
      <c r="B6982" s="22">
        <f>'8760_Profile'!N6980</f>
        <v>54.991999999999997</v>
      </c>
      <c r="C6982" s="22">
        <f>'8760_Profile'!O6980</f>
        <v>54.991999999999997</v>
      </c>
      <c r="D6982" s="22">
        <f>'8760_Profile'!P6980</f>
        <v>54.991999999999997</v>
      </c>
      <c r="E6982" s="20">
        <f>'8760_Profile'!M6980</f>
        <v>0</v>
      </c>
      <c r="F6982" s="11" t="str">
        <f t="shared" si="109"/>
        <v>Normal export window</v>
      </c>
    </row>
    <row r="6983" spans="1:6" ht="15" customHeight="1">
      <c r="A6983" s="23">
        <f>'8760_Profile'!A6981</f>
        <v>44852.791666666701</v>
      </c>
      <c r="B6983" s="22">
        <f>'8760_Profile'!N6981</f>
        <v>54.991999999999997</v>
      </c>
      <c r="C6983" s="22">
        <f>'8760_Profile'!O6981</f>
        <v>54.991999999999997</v>
      </c>
      <c r="D6983" s="22">
        <f>'8760_Profile'!P6981</f>
        <v>54.991999999999997</v>
      </c>
      <c r="E6983" s="20">
        <f>'8760_Profile'!M6981</f>
        <v>0</v>
      </c>
      <c r="F6983" s="11" t="str">
        <f t="shared" si="109"/>
        <v>Normal export window</v>
      </c>
    </row>
    <row r="6984" spans="1:6" ht="15" customHeight="1">
      <c r="A6984" s="23">
        <f>'8760_Profile'!A6982</f>
        <v>44852.833333333299</v>
      </c>
      <c r="B6984" s="22">
        <f>'8760_Profile'!N6982</f>
        <v>54.991999999999997</v>
      </c>
      <c r="C6984" s="22">
        <f>'8760_Profile'!O6982</f>
        <v>54.991999999999997</v>
      </c>
      <c r="D6984" s="22">
        <f>'8760_Profile'!P6982</f>
        <v>54.991999999999997</v>
      </c>
      <c r="E6984" s="20">
        <f>'8760_Profile'!M6982</f>
        <v>0</v>
      </c>
      <c r="F6984" s="11" t="str">
        <f t="shared" si="109"/>
        <v>Normal export window</v>
      </c>
    </row>
    <row r="6985" spans="1:6" ht="15" customHeight="1">
      <c r="A6985" s="23">
        <f>'8760_Profile'!A6983</f>
        <v>44852.875</v>
      </c>
      <c r="B6985" s="22">
        <f>'8760_Profile'!N6983</f>
        <v>54.991999999999997</v>
      </c>
      <c r="C6985" s="22">
        <f>'8760_Profile'!O6983</f>
        <v>54.991999999999997</v>
      </c>
      <c r="D6985" s="22">
        <f>'8760_Profile'!P6983</f>
        <v>54.991999999999997</v>
      </c>
      <c r="E6985" s="20">
        <f>'8760_Profile'!M6983</f>
        <v>0</v>
      </c>
      <c r="F6985" s="11" t="str">
        <f t="shared" si="109"/>
        <v>Normal export window</v>
      </c>
    </row>
    <row r="6986" spans="1:6" ht="15" customHeight="1">
      <c r="A6986" s="23">
        <f>'8760_Profile'!A6984</f>
        <v>44852.916666666701</v>
      </c>
      <c r="B6986" s="22">
        <f>'8760_Profile'!N6984</f>
        <v>54.991999999999997</v>
      </c>
      <c r="C6986" s="22">
        <f>'8760_Profile'!O6984</f>
        <v>54.991999999999997</v>
      </c>
      <c r="D6986" s="22">
        <f>'8760_Profile'!P6984</f>
        <v>54.991999999999997</v>
      </c>
      <c r="E6986" s="20">
        <f>'8760_Profile'!M6984</f>
        <v>0</v>
      </c>
      <c r="F6986" s="11" t="str">
        <f t="shared" si="109"/>
        <v>Normal export window</v>
      </c>
    </row>
    <row r="6987" spans="1:6" ht="15" customHeight="1">
      <c r="A6987" s="23">
        <f>'8760_Profile'!A6985</f>
        <v>44852.958333333299</v>
      </c>
      <c r="B6987" s="22">
        <f>'8760_Profile'!N6985</f>
        <v>54.991999999999997</v>
      </c>
      <c r="C6987" s="22">
        <f>'8760_Profile'!O6985</f>
        <v>54.991999999999997</v>
      </c>
      <c r="D6987" s="22">
        <f>'8760_Profile'!P6985</f>
        <v>54.991999999999997</v>
      </c>
      <c r="E6987" s="20">
        <f>'8760_Profile'!M6985</f>
        <v>0</v>
      </c>
      <c r="F6987" s="11" t="str">
        <f t="shared" si="109"/>
        <v>Normal export window</v>
      </c>
    </row>
    <row r="6988" spans="1:6" ht="15" customHeight="1">
      <c r="A6988" s="23">
        <f>'8760_Profile'!A6986</f>
        <v>44853</v>
      </c>
      <c r="B6988" s="22">
        <f>'8760_Profile'!N6986</f>
        <v>54.991999999999997</v>
      </c>
      <c r="C6988" s="22">
        <f>'8760_Profile'!O6986</f>
        <v>54.991999999999997</v>
      </c>
      <c r="D6988" s="22">
        <f>'8760_Profile'!P6986</f>
        <v>54.991999999999997</v>
      </c>
      <c r="E6988" s="20">
        <f>'8760_Profile'!M6986</f>
        <v>0</v>
      </c>
      <c r="F6988" s="11" t="str">
        <f t="shared" si="109"/>
        <v>Normal export window</v>
      </c>
    </row>
    <row r="6989" spans="1:6" ht="15" customHeight="1">
      <c r="A6989" s="23">
        <f>'8760_Profile'!A6987</f>
        <v>44853.041666666701</v>
      </c>
      <c r="B6989" s="22">
        <f>'8760_Profile'!N6987</f>
        <v>54.991999999999997</v>
      </c>
      <c r="C6989" s="22">
        <f>'8760_Profile'!O6987</f>
        <v>54.991999999999997</v>
      </c>
      <c r="D6989" s="22">
        <f>'8760_Profile'!P6987</f>
        <v>54.991999999999997</v>
      </c>
      <c r="E6989" s="20">
        <f>'8760_Profile'!M6987</f>
        <v>0</v>
      </c>
      <c r="F6989" s="11" t="str">
        <f t="shared" si="109"/>
        <v>Normal export window</v>
      </c>
    </row>
    <row r="6990" spans="1:6" ht="15" customHeight="1">
      <c r="A6990" s="23">
        <f>'8760_Profile'!A6988</f>
        <v>44853.083333333299</v>
      </c>
      <c r="B6990" s="22">
        <f>'8760_Profile'!N6988</f>
        <v>54.991999999999997</v>
      </c>
      <c r="C6990" s="22">
        <f>'8760_Profile'!O6988</f>
        <v>54.991999999999997</v>
      </c>
      <c r="D6990" s="22">
        <f>'8760_Profile'!P6988</f>
        <v>54.991999999999997</v>
      </c>
      <c r="E6990" s="20">
        <f>'8760_Profile'!M6988</f>
        <v>0</v>
      </c>
      <c r="F6990" s="11" t="str">
        <f t="shared" si="109"/>
        <v>Normal export window</v>
      </c>
    </row>
    <row r="6991" spans="1:6" ht="15" customHeight="1">
      <c r="A6991" s="23">
        <f>'8760_Profile'!A6989</f>
        <v>44853.125</v>
      </c>
      <c r="B6991" s="22">
        <f>'8760_Profile'!N6989</f>
        <v>54.991999999999997</v>
      </c>
      <c r="C6991" s="22">
        <f>'8760_Profile'!O6989</f>
        <v>54.991999999999997</v>
      </c>
      <c r="D6991" s="22">
        <f>'8760_Profile'!P6989</f>
        <v>54.991999999999997</v>
      </c>
      <c r="E6991" s="20">
        <f>'8760_Profile'!M6989</f>
        <v>0</v>
      </c>
      <c r="F6991" s="11" t="str">
        <f t="shared" si="109"/>
        <v>Normal export window</v>
      </c>
    </row>
    <row r="6992" spans="1:6" ht="15" customHeight="1">
      <c r="A6992" s="23">
        <f>'8760_Profile'!A6990</f>
        <v>44853.166666666701</v>
      </c>
      <c r="B6992" s="22">
        <f>'8760_Profile'!N6990</f>
        <v>54.991999999999997</v>
      </c>
      <c r="C6992" s="22">
        <f>'8760_Profile'!O6990</f>
        <v>54.991999999999997</v>
      </c>
      <c r="D6992" s="22">
        <f>'8760_Profile'!P6990</f>
        <v>54.991999999999997</v>
      </c>
      <c r="E6992" s="20">
        <f>'8760_Profile'!M6990</f>
        <v>0</v>
      </c>
      <c r="F6992" s="11" t="str">
        <f t="shared" si="109"/>
        <v>Normal export window</v>
      </c>
    </row>
    <row r="6993" spans="1:6" ht="15" customHeight="1">
      <c r="A6993" s="23">
        <f>'8760_Profile'!A6991</f>
        <v>44853.208333333299</v>
      </c>
      <c r="B6993" s="22">
        <f>'8760_Profile'!N6991</f>
        <v>54.991999999999997</v>
      </c>
      <c r="C6993" s="22">
        <f>'8760_Profile'!O6991</f>
        <v>54.991999999999997</v>
      </c>
      <c r="D6993" s="22">
        <f>'8760_Profile'!P6991</f>
        <v>54.991999999999997</v>
      </c>
      <c r="E6993" s="20">
        <f>'8760_Profile'!M6991</f>
        <v>0</v>
      </c>
      <c r="F6993" s="11" t="str">
        <f t="shared" si="109"/>
        <v>Normal export window</v>
      </c>
    </row>
    <row r="6994" spans="1:6" ht="15" customHeight="1">
      <c r="A6994" s="23">
        <f>'8760_Profile'!A6992</f>
        <v>44853.25</v>
      </c>
      <c r="B6994" s="22">
        <f>'8760_Profile'!N6992</f>
        <v>54.991999999999997</v>
      </c>
      <c r="C6994" s="22">
        <f>'8760_Profile'!O6992</f>
        <v>54.991999999999997</v>
      </c>
      <c r="D6994" s="22">
        <f>'8760_Profile'!P6992</f>
        <v>54.991999999999997</v>
      </c>
      <c r="E6994" s="20">
        <f>'8760_Profile'!M6992</f>
        <v>0</v>
      </c>
      <c r="F6994" s="11" t="str">
        <f t="shared" si="109"/>
        <v>Normal export window</v>
      </c>
    </row>
    <row r="6995" spans="1:6" ht="15" customHeight="1">
      <c r="A6995" s="23">
        <f>'8760_Profile'!A6993</f>
        <v>44853.291666666701</v>
      </c>
      <c r="B6995" s="22">
        <f>'8760_Profile'!N6993</f>
        <v>54.991999999999997</v>
      </c>
      <c r="C6995" s="22">
        <f>'8760_Profile'!O6993</f>
        <v>54.991999999999997</v>
      </c>
      <c r="D6995" s="22">
        <f>'8760_Profile'!P6993</f>
        <v>54.991999999999997</v>
      </c>
      <c r="E6995" s="20">
        <f>'8760_Profile'!M6993</f>
        <v>0</v>
      </c>
      <c r="F6995" s="11" t="str">
        <f t="shared" si="109"/>
        <v>Normal export window</v>
      </c>
    </row>
    <row r="6996" spans="1:6" ht="15" customHeight="1">
      <c r="A6996" s="23">
        <f>'8760_Profile'!A6994</f>
        <v>44853.333333333299</v>
      </c>
      <c r="B6996" s="22">
        <f>'8760_Profile'!N6994</f>
        <v>54.991999999999997</v>
      </c>
      <c r="C6996" s="22">
        <f>'8760_Profile'!O6994</f>
        <v>54.991999999999997</v>
      </c>
      <c r="D6996" s="22">
        <f>'8760_Profile'!P6994</f>
        <v>54.991999999999997</v>
      </c>
      <c r="E6996" s="20">
        <f>'8760_Profile'!M6994</f>
        <v>0</v>
      </c>
      <c r="F6996" s="11" t="str">
        <f t="shared" si="109"/>
        <v>Normal export window</v>
      </c>
    </row>
    <row r="6997" spans="1:6" ht="15" customHeight="1">
      <c r="A6997" s="23">
        <f>'8760_Profile'!A6995</f>
        <v>44853.375</v>
      </c>
      <c r="B6997" s="22">
        <f>'8760_Profile'!N6995</f>
        <v>54.991999999999997</v>
      </c>
      <c r="C6997" s="22">
        <f>'8760_Profile'!O6995</f>
        <v>54.991999999999997</v>
      </c>
      <c r="D6997" s="22">
        <f>'8760_Profile'!P6995</f>
        <v>54.991999999999997</v>
      </c>
      <c r="E6997" s="20">
        <f>'8760_Profile'!M6995</f>
        <v>0</v>
      </c>
      <c r="F6997" s="11" t="str">
        <f t="shared" si="109"/>
        <v>Normal export window</v>
      </c>
    </row>
    <row r="6998" spans="1:6" ht="15" customHeight="1">
      <c r="A6998" s="23">
        <f>'8760_Profile'!A6996</f>
        <v>44853.416666666701</v>
      </c>
      <c r="B6998" s="22">
        <f>'8760_Profile'!N6996</f>
        <v>54.991999999999997</v>
      </c>
      <c r="C6998" s="22">
        <f>'8760_Profile'!O6996</f>
        <v>54.991999999999997</v>
      </c>
      <c r="D6998" s="22">
        <f>'8760_Profile'!P6996</f>
        <v>54.991999999999997</v>
      </c>
      <c r="E6998" s="20">
        <f>'8760_Profile'!M6996</f>
        <v>0</v>
      </c>
      <c r="F6998" s="11" t="str">
        <f t="shared" si="109"/>
        <v>Normal export window</v>
      </c>
    </row>
    <row r="6999" spans="1:6" ht="15" customHeight="1">
      <c r="A6999" s="23">
        <f>'8760_Profile'!A6997</f>
        <v>44853.458333333299</v>
      </c>
      <c r="B6999" s="22">
        <f>'8760_Profile'!N6997</f>
        <v>54.991999999999997</v>
      </c>
      <c r="C6999" s="22">
        <f>'8760_Profile'!O6997</f>
        <v>54.991999999999997</v>
      </c>
      <c r="D6999" s="22">
        <f>'8760_Profile'!P6997</f>
        <v>54.991999999999997</v>
      </c>
      <c r="E6999" s="20">
        <f>'8760_Profile'!M6997</f>
        <v>0</v>
      </c>
      <c r="F6999" s="11" t="str">
        <f t="shared" si="109"/>
        <v>Normal export window</v>
      </c>
    </row>
    <row r="7000" spans="1:6" ht="15" customHeight="1">
      <c r="A7000" s="23">
        <f>'8760_Profile'!A6998</f>
        <v>44853.5</v>
      </c>
      <c r="B7000" s="22">
        <f>'8760_Profile'!N6998</f>
        <v>54.991999999999997</v>
      </c>
      <c r="C7000" s="22">
        <f>'8760_Profile'!O6998</f>
        <v>54.991999999999997</v>
      </c>
      <c r="D7000" s="22">
        <f>'8760_Profile'!P6998</f>
        <v>54.991999999999997</v>
      </c>
      <c r="E7000" s="20">
        <f>'8760_Profile'!M6998</f>
        <v>0</v>
      </c>
      <c r="F7000" s="11" t="str">
        <f t="shared" si="109"/>
        <v>Normal export window</v>
      </c>
    </row>
    <row r="7001" spans="1:6" ht="15" customHeight="1">
      <c r="A7001" s="23">
        <f>'8760_Profile'!A6999</f>
        <v>44853.541666666701</v>
      </c>
      <c r="B7001" s="22">
        <f>'8760_Profile'!N6999</f>
        <v>54.991999999999997</v>
      </c>
      <c r="C7001" s="22">
        <f>'8760_Profile'!O6999</f>
        <v>54.991999999999997</v>
      </c>
      <c r="D7001" s="22">
        <f>'8760_Profile'!P6999</f>
        <v>54.991999999999997</v>
      </c>
      <c r="E7001" s="20">
        <f>'8760_Profile'!M6999</f>
        <v>0</v>
      </c>
      <c r="F7001" s="11" t="str">
        <f t="shared" si="109"/>
        <v>Normal export window</v>
      </c>
    </row>
    <row r="7002" spans="1:6" ht="15" customHeight="1">
      <c r="A7002" s="23">
        <f>'8760_Profile'!A7000</f>
        <v>44853.583333333299</v>
      </c>
      <c r="B7002" s="22">
        <f>'8760_Profile'!N7000</f>
        <v>54.991999999999997</v>
      </c>
      <c r="C7002" s="22">
        <f>'8760_Profile'!O7000</f>
        <v>54.991999999999997</v>
      </c>
      <c r="D7002" s="22">
        <f>'8760_Profile'!P7000</f>
        <v>54.991999999999997</v>
      </c>
      <c r="E7002" s="20">
        <f>'8760_Profile'!M7000</f>
        <v>0</v>
      </c>
      <c r="F7002" s="11" t="str">
        <f t="shared" si="109"/>
        <v>Normal export window</v>
      </c>
    </row>
    <row r="7003" spans="1:6" ht="15" customHeight="1">
      <c r="A7003" s="23">
        <f>'8760_Profile'!A7001</f>
        <v>44853.625</v>
      </c>
      <c r="B7003" s="22">
        <f>'8760_Profile'!N7001</f>
        <v>54.991999999999997</v>
      </c>
      <c r="C7003" s="22">
        <f>'8760_Profile'!O7001</f>
        <v>54.991999999999997</v>
      </c>
      <c r="D7003" s="22">
        <f>'8760_Profile'!P7001</f>
        <v>54.991999999999997</v>
      </c>
      <c r="E7003" s="20">
        <f>'8760_Profile'!M7001</f>
        <v>0</v>
      </c>
      <c r="F7003" s="11" t="str">
        <f t="shared" si="109"/>
        <v>Normal export window</v>
      </c>
    </row>
    <row r="7004" spans="1:6" ht="15" customHeight="1">
      <c r="A7004" s="23">
        <f>'8760_Profile'!A7002</f>
        <v>44853.666666666701</v>
      </c>
      <c r="B7004" s="22">
        <f>'8760_Profile'!N7002</f>
        <v>54.991999999999997</v>
      </c>
      <c r="C7004" s="22">
        <f>'8760_Profile'!O7002</f>
        <v>54.991999999999997</v>
      </c>
      <c r="D7004" s="22">
        <f>'8760_Profile'!P7002</f>
        <v>54.991999999999997</v>
      </c>
      <c r="E7004" s="20">
        <f>'8760_Profile'!M7002</f>
        <v>0</v>
      </c>
      <c r="F7004" s="11" t="str">
        <f t="shared" si="109"/>
        <v>Normal export window</v>
      </c>
    </row>
    <row r="7005" spans="1:6" ht="15" customHeight="1">
      <c r="A7005" s="23">
        <f>'8760_Profile'!A7003</f>
        <v>44853.708333333299</v>
      </c>
      <c r="B7005" s="22">
        <f>'8760_Profile'!N7003</f>
        <v>54.991999999999997</v>
      </c>
      <c r="C7005" s="22">
        <f>'8760_Profile'!O7003</f>
        <v>54.991999999999997</v>
      </c>
      <c r="D7005" s="22">
        <f>'8760_Profile'!P7003</f>
        <v>54.991999999999997</v>
      </c>
      <c r="E7005" s="20">
        <f>'8760_Profile'!M7003</f>
        <v>0</v>
      </c>
      <c r="F7005" s="11" t="str">
        <f t="shared" si="109"/>
        <v>Normal export window</v>
      </c>
    </row>
    <row r="7006" spans="1:6" ht="15" customHeight="1">
      <c r="A7006" s="23">
        <f>'8760_Profile'!A7004</f>
        <v>44853.75</v>
      </c>
      <c r="B7006" s="22">
        <f>'8760_Profile'!N7004</f>
        <v>54.991999999999997</v>
      </c>
      <c r="C7006" s="22">
        <f>'8760_Profile'!O7004</f>
        <v>54.991999999999997</v>
      </c>
      <c r="D7006" s="22">
        <f>'8760_Profile'!P7004</f>
        <v>54.991999999999997</v>
      </c>
      <c r="E7006" s="20">
        <f>'8760_Profile'!M7004</f>
        <v>0</v>
      </c>
      <c r="F7006" s="11" t="str">
        <f t="shared" si="109"/>
        <v>Normal export window</v>
      </c>
    </row>
    <row r="7007" spans="1:6" ht="15" customHeight="1">
      <c r="A7007" s="23">
        <f>'8760_Profile'!A7005</f>
        <v>44853.791666666701</v>
      </c>
      <c r="B7007" s="22">
        <f>'8760_Profile'!N7005</f>
        <v>54.991999999999997</v>
      </c>
      <c r="C7007" s="22">
        <f>'8760_Profile'!O7005</f>
        <v>54.991999999999997</v>
      </c>
      <c r="D7007" s="22">
        <f>'8760_Profile'!P7005</f>
        <v>54.991999999999997</v>
      </c>
      <c r="E7007" s="20">
        <f>'8760_Profile'!M7005</f>
        <v>0</v>
      </c>
      <c r="F7007" s="11" t="str">
        <f t="shared" si="109"/>
        <v>Normal export window</v>
      </c>
    </row>
    <row r="7008" spans="1:6" ht="15" customHeight="1">
      <c r="A7008" s="23">
        <f>'8760_Profile'!A7006</f>
        <v>44853.833333333299</v>
      </c>
      <c r="B7008" s="22">
        <f>'8760_Profile'!N7006</f>
        <v>54.991999999999997</v>
      </c>
      <c r="C7008" s="22">
        <f>'8760_Profile'!O7006</f>
        <v>54.991999999999997</v>
      </c>
      <c r="D7008" s="22">
        <f>'8760_Profile'!P7006</f>
        <v>54.991999999999997</v>
      </c>
      <c r="E7008" s="20">
        <f>'8760_Profile'!M7006</f>
        <v>0</v>
      </c>
      <c r="F7008" s="11" t="str">
        <f t="shared" si="109"/>
        <v>Normal export window</v>
      </c>
    </row>
    <row r="7009" spans="1:6" ht="15" customHeight="1">
      <c r="A7009" s="23">
        <f>'8760_Profile'!A7007</f>
        <v>44853.875</v>
      </c>
      <c r="B7009" s="22">
        <f>'8760_Profile'!N7007</f>
        <v>54.991999999999997</v>
      </c>
      <c r="C7009" s="22">
        <f>'8760_Profile'!O7007</f>
        <v>54.991999999999997</v>
      </c>
      <c r="D7009" s="22">
        <f>'8760_Profile'!P7007</f>
        <v>54.991999999999997</v>
      </c>
      <c r="E7009" s="20">
        <f>'8760_Profile'!M7007</f>
        <v>0</v>
      </c>
      <c r="F7009" s="11" t="str">
        <f t="shared" si="109"/>
        <v>Normal export window</v>
      </c>
    </row>
    <row r="7010" spans="1:6" ht="15" customHeight="1">
      <c r="A7010" s="23">
        <f>'8760_Profile'!A7008</f>
        <v>44853.916666666701</v>
      </c>
      <c r="B7010" s="22">
        <f>'8760_Profile'!N7008</f>
        <v>54.991999999999997</v>
      </c>
      <c r="C7010" s="22">
        <f>'8760_Profile'!O7008</f>
        <v>54.991999999999997</v>
      </c>
      <c r="D7010" s="22">
        <f>'8760_Profile'!P7008</f>
        <v>54.991999999999997</v>
      </c>
      <c r="E7010" s="20">
        <f>'8760_Profile'!M7008</f>
        <v>0</v>
      </c>
      <c r="F7010" s="11" t="str">
        <f t="shared" si="109"/>
        <v>Normal export window</v>
      </c>
    </row>
    <row r="7011" spans="1:6" ht="15" customHeight="1">
      <c r="A7011" s="23">
        <f>'8760_Profile'!A7009</f>
        <v>44853.958333333299</v>
      </c>
      <c r="B7011" s="22">
        <f>'8760_Profile'!N7009</f>
        <v>54.991999999999997</v>
      </c>
      <c r="C7011" s="22">
        <f>'8760_Profile'!O7009</f>
        <v>54.991999999999997</v>
      </c>
      <c r="D7011" s="22">
        <f>'8760_Profile'!P7009</f>
        <v>54.991999999999997</v>
      </c>
      <c r="E7011" s="20">
        <f>'8760_Profile'!M7009</f>
        <v>0</v>
      </c>
      <c r="F7011" s="11" t="str">
        <f t="shared" si="109"/>
        <v>Normal export window</v>
      </c>
    </row>
    <row r="7012" spans="1:6" ht="15" customHeight="1">
      <c r="A7012" s="23">
        <f>'8760_Profile'!A7010</f>
        <v>44854</v>
      </c>
      <c r="B7012" s="22">
        <f>'8760_Profile'!N7010</f>
        <v>54.991999999999997</v>
      </c>
      <c r="C7012" s="22">
        <f>'8760_Profile'!O7010</f>
        <v>54.991999999999997</v>
      </c>
      <c r="D7012" s="22">
        <f>'8760_Profile'!P7010</f>
        <v>54.991999999999997</v>
      </c>
      <c r="E7012" s="20">
        <f>'8760_Profile'!M7010</f>
        <v>0</v>
      </c>
      <c r="F7012" s="11" t="str">
        <f t="shared" si="109"/>
        <v>Normal export window</v>
      </c>
    </row>
    <row r="7013" spans="1:6" ht="15" customHeight="1">
      <c r="A7013" s="23">
        <f>'8760_Profile'!A7011</f>
        <v>44854.041666666701</v>
      </c>
      <c r="B7013" s="22">
        <f>'8760_Profile'!N7011</f>
        <v>54.991999999999997</v>
      </c>
      <c r="C7013" s="22">
        <f>'8760_Profile'!O7011</f>
        <v>54.991999999999997</v>
      </c>
      <c r="D7013" s="22">
        <f>'8760_Profile'!P7011</f>
        <v>54.991999999999997</v>
      </c>
      <c r="E7013" s="20">
        <f>'8760_Profile'!M7011</f>
        <v>0</v>
      </c>
      <c r="F7013" s="11" t="str">
        <f t="shared" si="109"/>
        <v>Normal export window</v>
      </c>
    </row>
    <row r="7014" spans="1:6" ht="15" customHeight="1">
      <c r="A7014" s="23">
        <f>'8760_Profile'!A7012</f>
        <v>44854.083333333299</v>
      </c>
      <c r="B7014" s="22">
        <f>'8760_Profile'!N7012</f>
        <v>54.991999999999997</v>
      </c>
      <c r="C7014" s="22">
        <f>'8760_Profile'!O7012</f>
        <v>54.991999999999997</v>
      </c>
      <c r="D7014" s="22">
        <f>'8760_Profile'!P7012</f>
        <v>54.991999999999997</v>
      </c>
      <c r="E7014" s="20">
        <f>'8760_Profile'!M7012</f>
        <v>0</v>
      </c>
      <c r="F7014" s="11" t="str">
        <f t="shared" si="109"/>
        <v>Normal export window</v>
      </c>
    </row>
    <row r="7015" spans="1:6" ht="15" customHeight="1">
      <c r="A7015" s="23">
        <f>'8760_Profile'!A7013</f>
        <v>44854.125</v>
      </c>
      <c r="B7015" s="22">
        <f>'8760_Profile'!N7013</f>
        <v>54.991999999999997</v>
      </c>
      <c r="C7015" s="22">
        <f>'8760_Profile'!O7013</f>
        <v>54.991999999999997</v>
      </c>
      <c r="D7015" s="22">
        <f>'8760_Profile'!P7013</f>
        <v>54.991999999999997</v>
      </c>
      <c r="E7015" s="20">
        <f>'8760_Profile'!M7013</f>
        <v>0</v>
      </c>
      <c r="F7015" s="11" t="str">
        <f t="shared" si="109"/>
        <v>Normal export window</v>
      </c>
    </row>
    <row r="7016" spans="1:6" ht="15" customHeight="1">
      <c r="A7016" s="23">
        <f>'8760_Profile'!A7014</f>
        <v>44854.166666666701</v>
      </c>
      <c r="B7016" s="22">
        <f>'8760_Profile'!N7014</f>
        <v>54.991999999999997</v>
      </c>
      <c r="C7016" s="22">
        <f>'8760_Profile'!O7014</f>
        <v>54.991999999999997</v>
      </c>
      <c r="D7016" s="22">
        <f>'8760_Profile'!P7014</f>
        <v>54.991999999999997</v>
      </c>
      <c r="E7016" s="20">
        <f>'8760_Profile'!M7014</f>
        <v>0</v>
      </c>
      <c r="F7016" s="11" t="str">
        <f t="shared" si="109"/>
        <v>Normal export window</v>
      </c>
    </row>
    <row r="7017" spans="1:6" ht="15" customHeight="1">
      <c r="A7017" s="23">
        <f>'8760_Profile'!A7015</f>
        <v>44854.208333333299</v>
      </c>
      <c r="B7017" s="22">
        <f>'8760_Profile'!N7015</f>
        <v>54.991999999999997</v>
      </c>
      <c r="C7017" s="22">
        <f>'8760_Profile'!O7015</f>
        <v>54.991999999999997</v>
      </c>
      <c r="D7017" s="22">
        <f>'8760_Profile'!P7015</f>
        <v>54.991999999999997</v>
      </c>
      <c r="E7017" s="20">
        <f>'8760_Profile'!M7015</f>
        <v>0</v>
      </c>
      <c r="F7017" s="11" t="str">
        <f t="shared" si="109"/>
        <v>Normal export window</v>
      </c>
    </row>
    <row r="7018" spans="1:6" ht="15" customHeight="1">
      <c r="A7018" s="23">
        <f>'8760_Profile'!A7016</f>
        <v>44854.25</v>
      </c>
      <c r="B7018" s="22">
        <f>'8760_Profile'!N7016</f>
        <v>54.991999999999997</v>
      </c>
      <c r="C7018" s="22">
        <f>'8760_Profile'!O7016</f>
        <v>54.991999999999997</v>
      </c>
      <c r="D7018" s="22">
        <f>'8760_Profile'!P7016</f>
        <v>54.991999999999997</v>
      </c>
      <c r="E7018" s="20">
        <f>'8760_Profile'!M7016</f>
        <v>0</v>
      </c>
      <c r="F7018" s="11" t="str">
        <f t="shared" si="109"/>
        <v>Normal export window</v>
      </c>
    </row>
    <row r="7019" spans="1:6" ht="15" customHeight="1">
      <c r="A7019" s="23">
        <f>'8760_Profile'!A7017</f>
        <v>44854.291666666701</v>
      </c>
      <c r="B7019" s="22">
        <f>'8760_Profile'!N7017</f>
        <v>54.991999999999997</v>
      </c>
      <c r="C7019" s="22">
        <f>'8760_Profile'!O7017</f>
        <v>54.991999999999997</v>
      </c>
      <c r="D7019" s="22">
        <f>'8760_Profile'!P7017</f>
        <v>54.991999999999997</v>
      </c>
      <c r="E7019" s="20">
        <f>'8760_Profile'!M7017</f>
        <v>0</v>
      </c>
      <c r="F7019" s="11" t="str">
        <f t="shared" si="109"/>
        <v>Normal export window</v>
      </c>
    </row>
    <row r="7020" spans="1:6" ht="15" customHeight="1">
      <c r="A7020" s="23">
        <f>'8760_Profile'!A7018</f>
        <v>44854.333333333299</v>
      </c>
      <c r="B7020" s="22">
        <f>'8760_Profile'!N7018</f>
        <v>54.991999999999997</v>
      </c>
      <c r="C7020" s="22">
        <f>'8760_Profile'!O7018</f>
        <v>54.991999999999997</v>
      </c>
      <c r="D7020" s="22">
        <f>'8760_Profile'!P7018</f>
        <v>54.991999999999997</v>
      </c>
      <c r="E7020" s="20">
        <f>'8760_Profile'!M7018</f>
        <v>0</v>
      </c>
      <c r="F7020" s="11" t="str">
        <f t="shared" si="109"/>
        <v>Normal export window</v>
      </c>
    </row>
    <row r="7021" spans="1:6" ht="15" customHeight="1">
      <c r="A7021" s="23">
        <f>'8760_Profile'!A7019</f>
        <v>44854.375</v>
      </c>
      <c r="B7021" s="22">
        <f>'8760_Profile'!N7019</f>
        <v>54.991999999999997</v>
      </c>
      <c r="C7021" s="22">
        <f>'8760_Profile'!O7019</f>
        <v>54.991999999999997</v>
      </c>
      <c r="D7021" s="22">
        <f>'8760_Profile'!P7019</f>
        <v>54.991999999999997</v>
      </c>
      <c r="E7021" s="20">
        <f>'8760_Profile'!M7019</f>
        <v>0</v>
      </c>
      <c r="F7021" s="11" t="str">
        <f t="shared" si="109"/>
        <v>Normal export window</v>
      </c>
    </row>
    <row r="7022" spans="1:6" ht="15" customHeight="1">
      <c r="A7022" s="23">
        <f>'8760_Profile'!A7020</f>
        <v>44854.416666666701</v>
      </c>
      <c r="B7022" s="22">
        <f>'8760_Profile'!N7020</f>
        <v>54.991999999999997</v>
      </c>
      <c r="C7022" s="22">
        <f>'8760_Profile'!O7020</f>
        <v>54.991999999999997</v>
      </c>
      <c r="D7022" s="22">
        <f>'8760_Profile'!P7020</f>
        <v>54.991999999999997</v>
      </c>
      <c r="E7022" s="20">
        <f>'8760_Profile'!M7020</f>
        <v>0</v>
      </c>
      <c r="F7022" s="11" t="str">
        <f t="shared" si="109"/>
        <v>Normal export window</v>
      </c>
    </row>
    <row r="7023" spans="1:6" ht="15" customHeight="1">
      <c r="A7023" s="23">
        <f>'8760_Profile'!A7021</f>
        <v>44854.458333333299</v>
      </c>
      <c r="B7023" s="22">
        <f>'8760_Profile'!N7021</f>
        <v>54.991999999999997</v>
      </c>
      <c r="C7023" s="22">
        <f>'8760_Profile'!O7021</f>
        <v>54.991999999999997</v>
      </c>
      <c r="D7023" s="22">
        <f>'8760_Profile'!P7021</f>
        <v>54.991999999999997</v>
      </c>
      <c r="E7023" s="20">
        <f>'8760_Profile'!M7021</f>
        <v>0</v>
      </c>
      <c r="F7023" s="11" t="str">
        <f t="shared" si="109"/>
        <v>Normal export window</v>
      </c>
    </row>
    <row r="7024" spans="1:6" ht="15" customHeight="1">
      <c r="A7024" s="23">
        <f>'8760_Profile'!A7022</f>
        <v>44854.5</v>
      </c>
      <c r="B7024" s="22">
        <f>'8760_Profile'!N7022</f>
        <v>54.991999999999997</v>
      </c>
      <c r="C7024" s="22">
        <f>'8760_Profile'!O7022</f>
        <v>54.991999999999997</v>
      </c>
      <c r="D7024" s="22">
        <f>'8760_Profile'!P7022</f>
        <v>54.991999999999997</v>
      </c>
      <c r="E7024" s="20">
        <f>'8760_Profile'!M7022</f>
        <v>0</v>
      </c>
      <c r="F7024" s="11" t="str">
        <f t="shared" si="109"/>
        <v>Normal export window</v>
      </c>
    </row>
    <row r="7025" spans="1:6" ht="15" customHeight="1">
      <c r="A7025" s="23">
        <f>'8760_Profile'!A7023</f>
        <v>44854.541666666701</v>
      </c>
      <c r="B7025" s="22">
        <f>'8760_Profile'!N7023</f>
        <v>54.991999999999997</v>
      </c>
      <c r="C7025" s="22">
        <f>'8760_Profile'!O7023</f>
        <v>54.991999999999997</v>
      </c>
      <c r="D7025" s="22">
        <f>'8760_Profile'!P7023</f>
        <v>54.991999999999997</v>
      </c>
      <c r="E7025" s="20">
        <f>'8760_Profile'!M7023</f>
        <v>0</v>
      </c>
      <c r="F7025" s="11" t="str">
        <f t="shared" si="109"/>
        <v>Normal export window</v>
      </c>
    </row>
    <row r="7026" spans="1:6" ht="15" customHeight="1">
      <c r="A7026" s="23">
        <f>'8760_Profile'!A7024</f>
        <v>44854.583333333299</v>
      </c>
      <c r="B7026" s="22">
        <f>'8760_Profile'!N7024</f>
        <v>54.991999999999997</v>
      </c>
      <c r="C7026" s="22">
        <f>'8760_Profile'!O7024</f>
        <v>54.991999999999997</v>
      </c>
      <c r="D7026" s="22">
        <f>'8760_Profile'!P7024</f>
        <v>54.991999999999997</v>
      </c>
      <c r="E7026" s="20">
        <f>'8760_Profile'!M7024</f>
        <v>0</v>
      </c>
      <c r="F7026" s="11" t="str">
        <f t="shared" si="109"/>
        <v>Normal export window</v>
      </c>
    </row>
    <row r="7027" spans="1:6" ht="15" customHeight="1">
      <c r="A7027" s="23">
        <f>'8760_Profile'!A7025</f>
        <v>44854.625</v>
      </c>
      <c r="B7027" s="22">
        <f>'8760_Profile'!N7025</f>
        <v>54.991999999999997</v>
      </c>
      <c r="C7027" s="22">
        <f>'8760_Profile'!O7025</f>
        <v>54.991999999999997</v>
      </c>
      <c r="D7027" s="22">
        <f>'8760_Profile'!P7025</f>
        <v>54.991999999999997</v>
      </c>
      <c r="E7027" s="20">
        <f>'8760_Profile'!M7025</f>
        <v>0</v>
      </c>
      <c r="F7027" s="11" t="str">
        <f t="shared" si="109"/>
        <v>Normal export window</v>
      </c>
    </row>
    <row r="7028" spans="1:6" ht="15" customHeight="1">
      <c r="A7028" s="23">
        <f>'8760_Profile'!A7026</f>
        <v>44854.666666666701</v>
      </c>
      <c r="B7028" s="22">
        <f>'8760_Profile'!N7026</f>
        <v>54.991999999999997</v>
      </c>
      <c r="C7028" s="22">
        <f>'8760_Profile'!O7026</f>
        <v>54.991999999999997</v>
      </c>
      <c r="D7028" s="22">
        <f>'8760_Profile'!P7026</f>
        <v>54.991999999999997</v>
      </c>
      <c r="E7028" s="20">
        <f>'8760_Profile'!M7026</f>
        <v>0</v>
      </c>
      <c r="F7028" s="11" t="str">
        <f t="shared" si="109"/>
        <v>Normal export window</v>
      </c>
    </row>
    <row r="7029" spans="1:6" ht="15" customHeight="1">
      <c r="A7029" s="23">
        <f>'8760_Profile'!A7027</f>
        <v>44854.708333333299</v>
      </c>
      <c r="B7029" s="22">
        <f>'8760_Profile'!N7027</f>
        <v>54.991999999999997</v>
      </c>
      <c r="C7029" s="22">
        <f>'8760_Profile'!O7027</f>
        <v>54.991999999999997</v>
      </c>
      <c r="D7029" s="22">
        <f>'8760_Profile'!P7027</f>
        <v>54.991999999999997</v>
      </c>
      <c r="E7029" s="20">
        <f>'8760_Profile'!M7027</f>
        <v>0</v>
      </c>
      <c r="F7029" s="11" t="str">
        <f t="shared" si="109"/>
        <v>Normal export window</v>
      </c>
    </row>
    <row r="7030" spans="1:6" ht="15" customHeight="1">
      <c r="A7030" s="23">
        <f>'8760_Profile'!A7028</f>
        <v>44854.75</v>
      </c>
      <c r="B7030" s="22">
        <f>'8760_Profile'!N7028</f>
        <v>54.991999999999997</v>
      </c>
      <c r="C7030" s="22">
        <f>'8760_Profile'!O7028</f>
        <v>54.991999999999997</v>
      </c>
      <c r="D7030" s="22">
        <f>'8760_Profile'!P7028</f>
        <v>54.991999999999997</v>
      </c>
      <c r="E7030" s="20">
        <f>'8760_Profile'!M7028</f>
        <v>0</v>
      </c>
      <c r="F7030" s="11" t="str">
        <f t="shared" si="109"/>
        <v>Normal export window</v>
      </c>
    </row>
    <row r="7031" spans="1:6" ht="15" customHeight="1">
      <c r="A7031" s="23">
        <f>'8760_Profile'!A7029</f>
        <v>44854.791666666701</v>
      </c>
      <c r="B7031" s="22">
        <f>'8760_Profile'!N7029</f>
        <v>54.991999999999997</v>
      </c>
      <c r="C7031" s="22">
        <f>'8760_Profile'!O7029</f>
        <v>54.991999999999997</v>
      </c>
      <c r="D7031" s="22">
        <f>'8760_Profile'!P7029</f>
        <v>54.991999999999997</v>
      </c>
      <c r="E7031" s="20">
        <f>'8760_Profile'!M7029</f>
        <v>0</v>
      </c>
      <c r="F7031" s="11" t="str">
        <f t="shared" si="109"/>
        <v>Normal export window</v>
      </c>
    </row>
    <row r="7032" spans="1:6" ht="15" customHeight="1">
      <c r="A7032" s="23">
        <f>'8760_Profile'!A7030</f>
        <v>44854.833333333299</v>
      </c>
      <c r="B7032" s="22">
        <f>'8760_Profile'!N7030</f>
        <v>54.991999999999997</v>
      </c>
      <c r="C7032" s="22">
        <f>'8760_Profile'!O7030</f>
        <v>54.991999999999997</v>
      </c>
      <c r="D7032" s="22">
        <f>'8760_Profile'!P7030</f>
        <v>54.991999999999997</v>
      </c>
      <c r="E7032" s="20">
        <f>'8760_Profile'!M7030</f>
        <v>0</v>
      </c>
      <c r="F7032" s="11" t="str">
        <f t="shared" si="109"/>
        <v>Normal export window</v>
      </c>
    </row>
    <row r="7033" spans="1:6" ht="15" customHeight="1">
      <c r="A7033" s="23">
        <f>'8760_Profile'!A7031</f>
        <v>44854.875</v>
      </c>
      <c r="B7033" s="22">
        <f>'8760_Profile'!N7031</f>
        <v>54.991999999999997</v>
      </c>
      <c r="C7033" s="22">
        <f>'8760_Profile'!O7031</f>
        <v>54.991999999999997</v>
      </c>
      <c r="D7033" s="22">
        <f>'8760_Profile'!P7031</f>
        <v>54.991999999999997</v>
      </c>
      <c r="E7033" s="20">
        <f>'8760_Profile'!M7031</f>
        <v>0</v>
      </c>
      <c r="F7033" s="11" t="str">
        <f t="shared" si="109"/>
        <v>Normal export window</v>
      </c>
    </row>
    <row r="7034" spans="1:6" ht="15" customHeight="1">
      <c r="A7034" s="23">
        <f>'8760_Profile'!A7032</f>
        <v>44854.916666666701</v>
      </c>
      <c r="B7034" s="22">
        <f>'8760_Profile'!N7032</f>
        <v>54.991999999999997</v>
      </c>
      <c r="C7034" s="22">
        <f>'8760_Profile'!O7032</f>
        <v>54.991999999999997</v>
      </c>
      <c r="D7034" s="22">
        <f>'8760_Profile'!P7032</f>
        <v>54.991999999999997</v>
      </c>
      <c r="E7034" s="20">
        <f>'8760_Profile'!M7032</f>
        <v>0</v>
      </c>
      <c r="F7034" s="11" t="str">
        <f t="shared" si="109"/>
        <v>Normal export window</v>
      </c>
    </row>
    <row r="7035" spans="1:6" ht="15" customHeight="1">
      <c r="A7035" s="23">
        <f>'8760_Profile'!A7033</f>
        <v>44854.958333333299</v>
      </c>
      <c r="B7035" s="22">
        <f>'8760_Profile'!N7033</f>
        <v>54.991999999999997</v>
      </c>
      <c r="C7035" s="22">
        <f>'8760_Profile'!O7033</f>
        <v>54.991999999999997</v>
      </c>
      <c r="D7035" s="22">
        <f>'8760_Profile'!P7033</f>
        <v>54.991999999999997</v>
      </c>
      <c r="E7035" s="20">
        <f>'8760_Profile'!M7033</f>
        <v>0</v>
      </c>
      <c r="F7035" s="11" t="str">
        <f t="shared" si="109"/>
        <v>Normal export window</v>
      </c>
    </row>
    <row r="7036" spans="1:6" ht="15" customHeight="1">
      <c r="A7036" s="23">
        <f>'8760_Profile'!A7034</f>
        <v>44855</v>
      </c>
      <c r="B7036" s="22">
        <f>'8760_Profile'!N7034</f>
        <v>54.991999999999997</v>
      </c>
      <c r="C7036" s="22">
        <f>'8760_Profile'!O7034</f>
        <v>54.991999999999997</v>
      </c>
      <c r="D7036" s="22">
        <f>'8760_Profile'!P7034</f>
        <v>54.991999999999997</v>
      </c>
      <c r="E7036" s="20">
        <f>'8760_Profile'!M7034</f>
        <v>0</v>
      </c>
      <c r="F7036" s="11" t="str">
        <f t="shared" si="109"/>
        <v>Normal export window</v>
      </c>
    </row>
    <row r="7037" spans="1:6" ht="15" customHeight="1">
      <c r="A7037" s="23">
        <f>'8760_Profile'!A7035</f>
        <v>44855.041666666701</v>
      </c>
      <c r="B7037" s="22">
        <f>'8760_Profile'!N7035</f>
        <v>54.991999999999997</v>
      </c>
      <c r="C7037" s="22">
        <f>'8760_Profile'!O7035</f>
        <v>54.991999999999997</v>
      </c>
      <c r="D7037" s="22">
        <f>'8760_Profile'!P7035</f>
        <v>54.991999999999997</v>
      </c>
      <c r="E7037" s="20">
        <f>'8760_Profile'!M7035</f>
        <v>0</v>
      </c>
      <c r="F7037" s="11" t="str">
        <f t="shared" si="109"/>
        <v>Normal export window</v>
      </c>
    </row>
    <row r="7038" spans="1:6" ht="15" customHeight="1">
      <c r="A7038" s="23">
        <f>'8760_Profile'!A7036</f>
        <v>44855.083333333299</v>
      </c>
      <c r="B7038" s="22">
        <f>'8760_Profile'!N7036</f>
        <v>54.991999999999997</v>
      </c>
      <c r="C7038" s="22">
        <f>'8760_Profile'!O7036</f>
        <v>54.991999999999997</v>
      </c>
      <c r="D7038" s="22">
        <f>'8760_Profile'!P7036</f>
        <v>54.991999999999997</v>
      </c>
      <c r="E7038" s="20">
        <f>'8760_Profile'!M7036</f>
        <v>0</v>
      </c>
      <c r="F7038" s="11" t="str">
        <f t="shared" si="109"/>
        <v>Normal export window</v>
      </c>
    </row>
    <row r="7039" spans="1:6" ht="15" customHeight="1">
      <c r="A7039" s="23">
        <f>'8760_Profile'!A7037</f>
        <v>44855.125</v>
      </c>
      <c r="B7039" s="22">
        <f>'8760_Profile'!N7037</f>
        <v>54.991999999999997</v>
      </c>
      <c r="C7039" s="22">
        <f>'8760_Profile'!O7037</f>
        <v>54.991999999999997</v>
      </c>
      <c r="D7039" s="22">
        <f>'8760_Profile'!P7037</f>
        <v>54.991999999999997</v>
      </c>
      <c r="E7039" s="20">
        <f>'8760_Profile'!M7037</f>
        <v>0</v>
      </c>
      <c r="F7039" s="11" t="str">
        <f t="shared" si="109"/>
        <v>Normal export window</v>
      </c>
    </row>
    <row r="7040" spans="1:6" ht="15" customHeight="1">
      <c r="A7040" s="23">
        <f>'8760_Profile'!A7038</f>
        <v>44855.166666666701</v>
      </c>
      <c r="B7040" s="22">
        <f>'8760_Profile'!N7038</f>
        <v>54.991999999999997</v>
      </c>
      <c r="C7040" s="22">
        <f>'8760_Profile'!O7038</f>
        <v>54.991999999999997</v>
      </c>
      <c r="D7040" s="22">
        <f>'8760_Profile'!P7038</f>
        <v>54.991999999999997</v>
      </c>
      <c r="E7040" s="20">
        <f>'8760_Profile'!M7038</f>
        <v>0</v>
      </c>
      <c r="F7040" s="11" t="str">
        <f t="shared" si="109"/>
        <v>Normal export window</v>
      </c>
    </row>
    <row r="7041" spans="1:6" ht="15" customHeight="1">
      <c r="A7041" s="23">
        <f>'8760_Profile'!A7039</f>
        <v>44855.208333333299</v>
      </c>
      <c r="B7041" s="22">
        <f>'8760_Profile'!N7039</f>
        <v>54.991999999999997</v>
      </c>
      <c r="C7041" s="22">
        <f>'8760_Profile'!O7039</f>
        <v>54.991999999999997</v>
      </c>
      <c r="D7041" s="22">
        <f>'8760_Profile'!P7039</f>
        <v>54.991999999999997</v>
      </c>
      <c r="E7041" s="20">
        <f>'8760_Profile'!M7039</f>
        <v>0</v>
      </c>
      <c r="F7041" s="11" t="str">
        <f t="shared" si="109"/>
        <v>Normal export window</v>
      </c>
    </row>
    <row r="7042" spans="1:6" ht="15" customHeight="1">
      <c r="A7042" s="23">
        <f>'8760_Profile'!A7040</f>
        <v>44855.25</v>
      </c>
      <c r="B7042" s="22">
        <f>'8760_Profile'!N7040</f>
        <v>54.991999999999997</v>
      </c>
      <c r="C7042" s="22">
        <f>'8760_Profile'!O7040</f>
        <v>54.991999999999997</v>
      </c>
      <c r="D7042" s="22">
        <f>'8760_Profile'!P7040</f>
        <v>54.991999999999997</v>
      </c>
      <c r="E7042" s="20">
        <f>'8760_Profile'!M7040</f>
        <v>0</v>
      </c>
      <c r="F7042" s="11" t="str">
        <f t="shared" si="109"/>
        <v>Normal export window</v>
      </c>
    </row>
    <row r="7043" spans="1:6" ht="15" customHeight="1">
      <c r="A7043" s="23">
        <f>'8760_Profile'!A7041</f>
        <v>44855.291666666701</v>
      </c>
      <c r="B7043" s="22">
        <f>'8760_Profile'!N7041</f>
        <v>54.991999999999997</v>
      </c>
      <c r="C7043" s="22">
        <f>'8760_Profile'!O7041</f>
        <v>54.991999999999997</v>
      </c>
      <c r="D7043" s="22">
        <f>'8760_Profile'!P7041</f>
        <v>54.991999999999997</v>
      </c>
      <c r="E7043" s="20">
        <f>'8760_Profile'!M7041</f>
        <v>0</v>
      </c>
      <c r="F7043" s="11" t="str">
        <f t="shared" si="109"/>
        <v>Normal export window</v>
      </c>
    </row>
    <row r="7044" spans="1:6" ht="15" customHeight="1">
      <c r="A7044" s="23">
        <f>'8760_Profile'!A7042</f>
        <v>44855.333333333299</v>
      </c>
      <c r="B7044" s="22">
        <f>'8760_Profile'!N7042</f>
        <v>54.991999999999997</v>
      </c>
      <c r="C7044" s="22">
        <f>'8760_Profile'!O7042</f>
        <v>54.991999999999997</v>
      </c>
      <c r="D7044" s="22">
        <f>'8760_Profile'!P7042</f>
        <v>54.991999999999997</v>
      </c>
      <c r="E7044" s="20">
        <f>'8760_Profile'!M7042</f>
        <v>0</v>
      </c>
      <c r="F7044" s="11" t="str">
        <f t="shared" ref="F7044:F7107" si="110">IF(E7044=1,"Summer low-load CA constraint window","Normal export window")</f>
        <v>Normal export window</v>
      </c>
    </row>
    <row r="7045" spans="1:6" ht="15" customHeight="1">
      <c r="A7045" s="23">
        <f>'8760_Profile'!A7043</f>
        <v>44855.375</v>
      </c>
      <c r="B7045" s="22">
        <f>'8760_Profile'!N7043</f>
        <v>54.991999999999997</v>
      </c>
      <c r="C7045" s="22">
        <f>'8760_Profile'!O7043</f>
        <v>54.991999999999997</v>
      </c>
      <c r="D7045" s="22">
        <f>'8760_Profile'!P7043</f>
        <v>54.991999999999997</v>
      </c>
      <c r="E7045" s="20">
        <f>'8760_Profile'!M7043</f>
        <v>0</v>
      </c>
      <c r="F7045" s="11" t="str">
        <f t="shared" si="110"/>
        <v>Normal export window</v>
      </c>
    </row>
    <row r="7046" spans="1:6" ht="15" customHeight="1">
      <c r="A7046" s="23">
        <f>'8760_Profile'!A7044</f>
        <v>44855.416666666701</v>
      </c>
      <c r="B7046" s="22">
        <f>'8760_Profile'!N7044</f>
        <v>54.991999999999997</v>
      </c>
      <c r="C7046" s="22">
        <f>'8760_Profile'!O7044</f>
        <v>54.991999999999997</v>
      </c>
      <c r="D7046" s="22">
        <f>'8760_Profile'!P7044</f>
        <v>54.991999999999997</v>
      </c>
      <c r="E7046" s="20">
        <f>'8760_Profile'!M7044</f>
        <v>0</v>
      </c>
      <c r="F7046" s="11" t="str">
        <f t="shared" si="110"/>
        <v>Normal export window</v>
      </c>
    </row>
    <row r="7047" spans="1:6" ht="15" customHeight="1">
      <c r="A7047" s="23">
        <f>'8760_Profile'!A7045</f>
        <v>44855.458333333299</v>
      </c>
      <c r="B7047" s="22">
        <f>'8760_Profile'!N7045</f>
        <v>54.991999999999997</v>
      </c>
      <c r="C7047" s="22">
        <f>'8760_Profile'!O7045</f>
        <v>54.991999999999997</v>
      </c>
      <c r="D7047" s="22">
        <f>'8760_Profile'!P7045</f>
        <v>54.991999999999997</v>
      </c>
      <c r="E7047" s="20">
        <f>'8760_Profile'!M7045</f>
        <v>0</v>
      </c>
      <c r="F7047" s="11" t="str">
        <f t="shared" si="110"/>
        <v>Normal export window</v>
      </c>
    </row>
    <row r="7048" spans="1:6" ht="15" customHeight="1">
      <c r="A7048" s="23">
        <f>'8760_Profile'!A7046</f>
        <v>44855.5</v>
      </c>
      <c r="B7048" s="22">
        <f>'8760_Profile'!N7046</f>
        <v>54.991999999999997</v>
      </c>
      <c r="C7048" s="22">
        <f>'8760_Profile'!O7046</f>
        <v>54.991999999999997</v>
      </c>
      <c r="D7048" s="22">
        <f>'8760_Profile'!P7046</f>
        <v>54.991999999999997</v>
      </c>
      <c r="E7048" s="20">
        <f>'8760_Profile'!M7046</f>
        <v>0</v>
      </c>
      <c r="F7048" s="11" t="str">
        <f t="shared" si="110"/>
        <v>Normal export window</v>
      </c>
    </row>
    <row r="7049" spans="1:6" ht="15" customHeight="1">
      <c r="A7049" s="23">
        <f>'8760_Profile'!A7047</f>
        <v>44855.541666666701</v>
      </c>
      <c r="B7049" s="22">
        <f>'8760_Profile'!N7047</f>
        <v>54.991999999999997</v>
      </c>
      <c r="C7049" s="22">
        <f>'8760_Profile'!O7047</f>
        <v>54.991999999999997</v>
      </c>
      <c r="D7049" s="22">
        <f>'8760_Profile'!P7047</f>
        <v>54.991999999999997</v>
      </c>
      <c r="E7049" s="20">
        <f>'8760_Profile'!M7047</f>
        <v>0</v>
      </c>
      <c r="F7049" s="11" t="str">
        <f t="shared" si="110"/>
        <v>Normal export window</v>
      </c>
    </row>
    <row r="7050" spans="1:6" ht="15" customHeight="1">
      <c r="A7050" s="23">
        <f>'8760_Profile'!A7048</f>
        <v>44855.583333333299</v>
      </c>
      <c r="B7050" s="22">
        <f>'8760_Profile'!N7048</f>
        <v>54.991999999999997</v>
      </c>
      <c r="C7050" s="22">
        <f>'8760_Profile'!O7048</f>
        <v>54.991999999999997</v>
      </c>
      <c r="D7050" s="22">
        <f>'8760_Profile'!P7048</f>
        <v>54.991999999999997</v>
      </c>
      <c r="E7050" s="20">
        <f>'8760_Profile'!M7048</f>
        <v>0</v>
      </c>
      <c r="F7050" s="11" t="str">
        <f t="shared" si="110"/>
        <v>Normal export window</v>
      </c>
    </row>
    <row r="7051" spans="1:6" ht="15" customHeight="1">
      <c r="A7051" s="23">
        <f>'8760_Profile'!A7049</f>
        <v>44855.625</v>
      </c>
      <c r="B7051" s="22">
        <f>'8760_Profile'!N7049</f>
        <v>54.991999999999997</v>
      </c>
      <c r="C7051" s="22">
        <f>'8760_Profile'!O7049</f>
        <v>54.991999999999997</v>
      </c>
      <c r="D7051" s="22">
        <f>'8760_Profile'!P7049</f>
        <v>54.991999999999997</v>
      </c>
      <c r="E7051" s="20">
        <f>'8760_Profile'!M7049</f>
        <v>0</v>
      </c>
      <c r="F7051" s="11" t="str">
        <f t="shared" si="110"/>
        <v>Normal export window</v>
      </c>
    </row>
    <row r="7052" spans="1:6" ht="15" customHeight="1">
      <c r="A7052" s="23">
        <f>'8760_Profile'!A7050</f>
        <v>44855.666666666701</v>
      </c>
      <c r="B7052" s="22">
        <f>'8760_Profile'!N7050</f>
        <v>54.991999999999997</v>
      </c>
      <c r="C7052" s="22">
        <f>'8760_Profile'!O7050</f>
        <v>54.991999999999997</v>
      </c>
      <c r="D7052" s="22">
        <f>'8760_Profile'!P7050</f>
        <v>54.991999999999997</v>
      </c>
      <c r="E7052" s="20">
        <f>'8760_Profile'!M7050</f>
        <v>0</v>
      </c>
      <c r="F7052" s="11" t="str">
        <f t="shared" si="110"/>
        <v>Normal export window</v>
      </c>
    </row>
    <row r="7053" spans="1:6" ht="15" customHeight="1">
      <c r="A7053" s="23">
        <f>'8760_Profile'!A7051</f>
        <v>44855.708333333299</v>
      </c>
      <c r="B7053" s="22">
        <f>'8760_Profile'!N7051</f>
        <v>54.991999999999997</v>
      </c>
      <c r="C7053" s="22">
        <f>'8760_Profile'!O7051</f>
        <v>54.991999999999997</v>
      </c>
      <c r="D7053" s="22">
        <f>'8760_Profile'!P7051</f>
        <v>54.991999999999997</v>
      </c>
      <c r="E7053" s="20">
        <f>'8760_Profile'!M7051</f>
        <v>0</v>
      </c>
      <c r="F7053" s="11" t="str">
        <f t="shared" si="110"/>
        <v>Normal export window</v>
      </c>
    </row>
    <row r="7054" spans="1:6" ht="15" customHeight="1">
      <c r="A7054" s="23">
        <f>'8760_Profile'!A7052</f>
        <v>44855.75</v>
      </c>
      <c r="B7054" s="22">
        <f>'8760_Profile'!N7052</f>
        <v>54.991999999999997</v>
      </c>
      <c r="C7054" s="22">
        <f>'8760_Profile'!O7052</f>
        <v>54.991999999999997</v>
      </c>
      <c r="D7054" s="22">
        <f>'8760_Profile'!P7052</f>
        <v>54.991999999999997</v>
      </c>
      <c r="E7054" s="20">
        <f>'8760_Profile'!M7052</f>
        <v>0</v>
      </c>
      <c r="F7054" s="11" t="str">
        <f t="shared" si="110"/>
        <v>Normal export window</v>
      </c>
    </row>
    <row r="7055" spans="1:6" ht="15" customHeight="1">
      <c r="A7055" s="23">
        <f>'8760_Profile'!A7053</f>
        <v>44855.791666666701</v>
      </c>
      <c r="B7055" s="22">
        <f>'8760_Profile'!N7053</f>
        <v>54.991999999999997</v>
      </c>
      <c r="C7055" s="22">
        <f>'8760_Profile'!O7053</f>
        <v>54.991999999999997</v>
      </c>
      <c r="D7055" s="22">
        <f>'8760_Profile'!P7053</f>
        <v>54.991999999999997</v>
      </c>
      <c r="E7055" s="20">
        <f>'8760_Profile'!M7053</f>
        <v>0</v>
      </c>
      <c r="F7055" s="11" t="str">
        <f t="shared" si="110"/>
        <v>Normal export window</v>
      </c>
    </row>
    <row r="7056" spans="1:6" ht="15" customHeight="1">
      <c r="A7056" s="23">
        <f>'8760_Profile'!A7054</f>
        <v>44855.833333333299</v>
      </c>
      <c r="B7056" s="22">
        <f>'8760_Profile'!N7054</f>
        <v>54.991999999999997</v>
      </c>
      <c r="C7056" s="22">
        <f>'8760_Profile'!O7054</f>
        <v>54.991999999999997</v>
      </c>
      <c r="D7056" s="22">
        <f>'8760_Profile'!P7054</f>
        <v>54.991999999999997</v>
      </c>
      <c r="E7056" s="20">
        <f>'8760_Profile'!M7054</f>
        <v>0</v>
      </c>
      <c r="F7056" s="11" t="str">
        <f t="shared" si="110"/>
        <v>Normal export window</v>
      </c>
    </row>
    <row r="7057" spans="1:6" ht="15" customHeight="1">
      <c r="A7057" s="23">
        <f>'8760_Profile'!A7055</f>
        <v>44855.875</v>
      </c>
      <c r="B7057" s="22">
        <f>'8760_Profile'!N7055</f>
        <v>54.991999999999997</v>
      </c>
      <c r="C7057" s="22">
        <f>'8760_Profile'!O7055</f>
        <v>54.991999999999997</v>
      </c>
      <c r="D7057" s="22">
        <f>'8760_Profile'!P7055</f>
        <v>54.991999999999997</v>
      </c>
      <c r="E7057" s="20">
        <f>'8760_Profile'!M7055</f>
        <v>0</v>
      </c>
      <c r="F7057" s="11" t="str">
        <f t="shared" si="110"/>
        <v>Normal export window</v>
      </c>
    </row>
    <row r="7058" spans="1:6" ht="15" customHeight="1">
      <c r="A7058" s="23">
        <f>'8760_Profile'!A7056</f>
        <v>44855.916666666701</v>
      </c>
      <c r="B7058" s="22">
        <f>'8760_Profile'!N7056</f>
        <v>54.991999999999997</v>
      </c>
      <c r="C7058" s="22">
        <f>'8760_Profile'!O7056</f>
        <v>54.991999999999997</v>
      </c>
      <c r="D7058" s="22">
        <f>'8760_Profile'!P7056</f>
        <v>54.991999999999997</v>
      </c>
      <c r="E7058" s="20">
        <f>'8760_Profile'!M7056</f>
        <v>0</v>
      </c>
      <c r="F7058" s="11" t="str">
        <f t="shared" si="110"/>
        <v>Normal export window</v>
      </c>
    </row>
    <row r="7059" spans="1:6" ht="15" customHeight="1">
      <c r="A7059" s="23">
        <f>'8760_Profile'!A7057</f>
        <v>44855.958333333299</v>
      </c>
      <c r="B7059" s="22">
        <f>'8760_Profile'!N7057</f>
        <v>54.991999999999997</v>
      </c>
      <c r="C7059" s="22">
        <f>'8760_Profile'!O7057</f>
        <v>54.991999999999997</v>
      </c>
      <c r="D7059" s="22">
        <f>'8760_Profile'!P7057</f>
        <v>54.991999999999997</v>
      </c>
      <c r="E7059" s="20">
        <f>'8760_Profile'!M7057</f>
        <v>0</v>
      </c>
      <c r="F7059" s="11" t="str">
        <f t="shared" si="110"/>
        <v>Normal export window</v>
      </c>
    </row>
    <row r="7060" spans="1:6" ht="15" customHeight="1">
      <c r="A7060" s="23">
        <f>'8760_Profile'!A7058</f>
        <v>44856</v>
      </c>
      <c r="B7060" s="22">
        <f>'8760_Profile'!N7058</f>
        <v>54.991999999999997</v>
      </c>
      <c r="C7060" s="22">
        <f>'8760_Profile'!O7058</f>
        <v>54.991999999999997</v>
      </c>
      <c r="D7060" s="22">
        <f>'8760_Profile'!P7058</f>
        <v>54.991999999999997</v>
      </c>
      <c r="E7060" s="20">
        <f>'8760_Profile'!M7058</f>
        <v>0</v>
      </c>
      <c r="F7060" s="11" t="str">
        <f t="shared" si="110"/>
        <v>Normal export window</v>
      </c>
    </row>
    <row r="7061" spans="1:6" ht="15" customHeight="1">
      <c r="A7061" s="23">
        <f>'8760_Profile'!A7059</f>
        <v>44856.041666666701</v>
      </c>
      <c r="B7061" s="22">
        <f>'8760_Profile'!N7059</f>
        <v>54.991999999999997</v>
      </c>
      <c r="C7061" s="22">
        <f>'8760_Profile'!O7059</f>
        <v>54.991999999999997</v>
      </c>
      <c r="D7061" s="22">
        <f>'8760_Profile'!P7059</f>
        <v>54.991999999999997</v>
      </c>
      <c r="E7061" s="20">
        <f>'8760_Profile'!M7059</f>
        <v>0</v>
      </c>
      <c r="F7061" s="11" t="str">
        <f t="shared" si="110"/>
        <v>Normal export window</v>
      </c>
    </row>
    <row r="7062" spans="1:6" ht="15" customHeight="1">
      <c r="A7062" s="23">
        <f>'8760_Profile'!A7060</f>
        <v>44856.083333333299</v>
      </c>
      <c r="B7062" s="22">
        <f>'8760_Profile'!N7060</f>
        <v>54.991999999999997</v>
      </c>
      <c r="C7062" s="22">
        <f>'8760_Profile'!O7060</f>
        <v>54.991999999999997</v>
      </c>
      <c r="D7062" s="22">
        <f>'8760_Profile'!P7060</f>
        <v>54.991999999999997</v>
      </c>
      <c r="E7062" s="20">
        <f>'8760_Profile'!M7060</f>
        <v>0</v>
      </c>
      <c r="F7062" s="11" t="str">
        <f t="shared" si="110"/>
        <v>Normal export window</v>
      </c>
    </row>
    <row r="7063" spans="1:6" ht="15" customHeight="1">
      <c r="A7063" s="23">
        <f>'8760_Profile'!A7061</f>
        <v>44856.125</v>
      </c>
      <c r="B7063" s="22">
        <f>'8760_Profile'!N7061</f>
        <v>54.991999999999997</v>
      </c>
      <c r="C7063" s="22">
        <f>'8760_Profile'!O7061</f>
        <v>54.991999999999997</v>
      </c>
      <c r="D7063" s="22">
        <f>'8760_Profile'!P7061</f>
        <v>54.991999999999997</v>
      </c>
      <c r="E7063" s="20">
        <f>'8760_Profile'!M7061</f>
        <v>0</v>
      </c>
      <c r="F7063" s="11" t="str">
        <f t="shared" si="110"/>
        <v>Normal export window</v>
      </c>
    </row>
    <row r="7064" spans="1:6" ht="15" customHeight="1">
      <c r="A7064" s="23">
        <f>'8760_Profile'!A7062</f>
        <v>44856.166666666701</v>
      </c>
      <c r="B7064" s="22">
        <f>'8760_Profile'!N7062</f>
        <v>54.991999999999997</v>
      </c>
      <c r="C7064" s="22">
        <f>'8760_Profile'!O7062</f>
        <v>54.991999999999997</v>
      </c>
      <c r="D7064" s="22">
        <f>'8760_Profile'!P7062</f>
        <v>54.991999999999997</v>
      </c>
      <c r="E7064" s="20">
        <f>'8760_Profile'!M7062</f>
        <v>0</v>
      </c>
      <c r="F7064" s="11" t="str">
        <f t="shared" si="110"/>
        <v>Normal export window</v>
      </c>
    </row>
    <row r="7065" spans="1:6" ht="15" customHeight="1">
      <c r="A7065" s="23">
        <f>'8760_Profile'!A7063</f>
        <v>44856.208333333299</v>
      </c>
      <c r="B7065" s="22">
        <f>'8760_Profile'!N7063</f>
        <v>54.991999999999997</v>
      </c>
      <c r="C7065" s="22">
        <f>'8760_Profile'!O7063</f>
        <v>54.991999999999997</v>
      </c>
      <c r="D7065" s="22">
        <f>'8760_Profile'!P7063</f>
        <v>54.991999999999997</v>
      </c>
      <c r="E7065" s="20">
        <f>'8760_Profile'!M7063</f>
        <v>0</v>
      </c>
      <c r="F7065" s="11" t="str">
        <f t="shared" si="110"/>
        <v>Normal export window</v>
      </c>
    </row>
    <row r="7066" spans="1:6" ht="15" customHeight="1">
      <c r="A7066" s="23">
        <f>'8760_Profile'!A7064</f>
        <v>44856.25</v>
      </c>
      <c r="B7066" s="22">
        <f>'8760_Profile'!N7064</f>
        <v>54.991999999999997</v>
      </c>
      <c r="C7066" s="22">
        <f>'8760_Profile'!O7064</f>
        <v>54.991999999999997</v>
      </c>
      <c r="D7066" s="22">
        <f>'8760_Profile'!P7064</f>
        <v>54.991999999999997</v>
      </c>
      <c r="E7066" s="20">
        <f>'8760_Profile'!M7064</f>
        <v>0</v>
      </c>
      <c r="F7066" s="11" t="str">
        <f t="shared" si="110"/>
        <v>Normal export window</v>
      </c>
    </row>
    <row r="7067" spans="1:6" ht="15" customHeight="1">
      <c r="A7067" s="23">
        <f>'8760_Profile'!A7065</f>
        <v>44856.291666666701</v>
      </c>
      <c r="B7067" s="22">
        <f>'8760_Profile'!N7065</f>
        <v>54.991999999999997</v>
      </c>
      <c r="C7067" s="22">
        <f>'8760_Profile'!O7065</f>
        <v>54.991999999999997</v>
      </c>
      <c r="D7067" s="22">
        <f>'8760_Profile'!P7065</f>
        <v>54.991999999999997</v>
      </c>
      <c r="E7067" s="20">
        <f>'8760_Profile'!M7065</f>
        <v>0</v>
      </c>
      <c r="F7067" s="11" t="str">
        <f t="shared" si="110"/>
        <v>Normal export window</v>
      </c>
    </row>
    <row r="7068" spans="1:6" ht="15" customHeight="1">
      <c r="A7068" s="23">
        <f>'8760_Profile'!A7066</f>
        <v>44856.333333333299</v>
      </c>
      <c r="B7068" s="22">
        <f>'8760_Profile'!N7066</f>
        <v>54.991999999999997</v>
      </c>
      <c r="C7068" s="22">
        <f>'8760_Profile'!O7066</f>
        <v>54.991999999999997</v>
      </c>
      <c r="D7068" s="22">
        <f>'8760_Profile'!P7066</f>
        <v>54.991999999999997</v>
      </c>
      <c r="E7068" s="20">
        <f>'8760_Profile'!M7066</f>
        <v>0</v>
      </c>
      <c r="F7068" s="11" t="str">
        <f t="shared" si="110"/>
        <v>Normal export window</v>
      </c>
    </row>
    <row r="7069" spans="1:6" ht="15" customHeight="1">
      <c r="A7069" s="23">
        <f>'8760_Profile'!A7067</f>
        <v>44856.375</v>
      </c>
      <c r="B7069" s="22">
        <f>'8760_Profile'!N7067</f>
        <v>54.991999999999997</v>
      </c>
      <c r="C7069" s="22">
        <f>'8760_Profile'!O7067</f>
        <v>54.991999999999997</v>
      </c>
      <c r="D7069" s="22">
        <f>'8760_Profile'!P7067</f>
        <v>54.991999999999997</v>
      </c>
      <c r="E7069" s="20">
        <f>'8760_Profile'!M7067</f>
        <v>0</v>
      </c>
      <c r="F7069" s="11" t="str">
        <f t="shared" si="110"/>
        <v>Normal export window</v>
      </c>
    </row>
    <row r="7070" spans="1:6" ht="15" customHeight="1">
      <c r="A7070" s="23">
        <f>'8760_Profile'!A7068</f>
        <v>44856.416666666701</v>
      </c>
      <c r="B7070" s="22">
        <f>'8760_Profile'!N7068</f>
        <v>54.991999999999997</v>
      </c>
      <c r="C7070" s="22">
        <f>'8760_Profile'!O7068</f>
        <v>54.991999999999997</v>
      </c>
      <c r="D7070" s="22">
        <f>'8760_Profile'!P7068</f>
        <v>54.991999999999997</v>
      </c>
      <c r="E7070" s="20">
        <f>'8760_Profile'!M7068</f>
        <v>0</v>
      </c>
      <c r="F7070" s="11" t="str">
        <f t="shared" si="110"/>
        <v>Normal export window</v>
      </c>
    </row>
    <row r="7071" spans="1:6" ht="15" customHeight="1">
      <c r="A7071" s="23">
        <f>'8760_Profile'!A7069</f>
        <v>44856.458333333299</v>
      </c>
      <c r="B7071" s="22">
        <f>'8760_Profile'!N7069</f>
        <v>54.991999999999997</v>
      </c>
      <c r="C7071" s="22">
        <f>'8760_Profile'!O7069</f>
        <v>54.991999999999997</v>
      </c>
      <c r="D7071" s="22">
        <f>'8760_Profile'!P7069</f>
        <v>54.991999999999997</v>
      </c>
      <c r="E7071" s="20">
        <f>'8760_Profile'!M7069</f>
        <v>0</v>
      </c>
      <c r="F7071" s="11" t="str">
        <f t="shared" si="110"/>
        <v>Normal export window</v>
      </c>
    </row>
    <row r="7072" spans="1:6" ht="15" customHeight="1">
      <c r="A7072" s="23">
        <f>'8760_Profile'!A7070</f>
        <v>44856.5</v>
      </c>
      <c r="B7072" s="22">
        <f>'8760_Profile'!N7070</f>
        <v>54.991999999999997</v>
      </c>
      <c r="C7072" s="22">
        <f>'8760_Profile'!O7070</f>
        <v>54.991999999999997</v>
      </c>
      <c r="D7072" s="22">
        <f>'8760_Profile'!P7070</f>
        <v>54.991999999999997</v>
      </c>
      <c r="E7072" s="20">
        <f>'8760_Profile'!M7070</f>
        <v>0</v>
      </c>
      <c r="F7072" s="11" t="str">
        <f t="shared" si="110"/>
        <v>Normal export window</v>
      </c>
    </row>
    <row r="7073" spans="1:6" ht="15" customHeight="1">
      <c r="A7073" s="23">
        <f>'8760_Profile'!A7071</f>
        <v>44856.541666666701</v>
      </c>
      <c r="B7073" s="22">
        <f>'8760_Profile'!N7071</f>
        <v>54.991999999999997</v>
      </c>
      <c r="C7073" s="22">
        <f>'8760_Profile'!O7071</f>
        <v>54.991999999999997</v>
      </c>
      <c r="D7073" s="22">
        <f>'8760_Profile'!P7071</f>
        <v>54.991999999999997</v>
      </c>
      <c r="E7073" s="20">
        <f>'8760_Profile'!M7071</f>
        <v>0</v>
      </c>
      <c r="F7073" s="11" t="str">
        <f t="shared" si="110"/>
        <v>Normal export window</v>
      </c>
    </row>
    <row r="7074" spans="1:6" ht="15" customHeight="1">
      <c r="A7074" s="23">
        <f>'8760_Profile'!A7072</f>
        <v>44856.583333333299</v>
      </c>
      <c r="B7074" s="22">
        <f>'8760_Profile'!N7072</f>
        <v>54.991999999999997</v>
      </c>
      <c r="C7074" s="22">
        <f>'8760_Profile'!O7072</f>
        <v>54.991999999999997</v>
      </c>
      <c r="D7074" s="22">
        <f>'8760_Profile'!P7072</f>
        <v>54.991999999999997</v>
      </c>
      <c r="E7074" s="20">
        <f>'8760_Profile'!M7072</f>
        <v>0</v>
      </c>
      <c r="F7074" s="11" t="str">
        <f t="shared" si="110"/>
        <v>Normal export window</v>
      </c>
    </row>
    <row r="7075" spans="1:6" ht="15" customHeight="1">
      <c r="A7075" s="23">
        <f>'8760_Profile'!A7073</f>
        <v>44856.625</v>
      </c>
      <c r="B7075" s="22">
        <f>'8760_Profile'!N7073</f>
        <v>54.991999999999997</v>
      </c>
      <c r="C7075" s="22">
        <f>'8760_Profile'!O7073</f>
        <v>54.991999999999997</v>
      </c>
      <c r="D7075" s="22">
        <f>'8760_Profile'!P7073</f>
        <v>54.991999999999997</v>
      </c>
      <c r="E7075" s="20">
        <f>'8760_Profile'!M7073</f>
        <v>0</v>
      </c>
      <c r="F7075" s="11" t="str">
        <f t="shared" si="110"/>
        <v>Normal export window</v>
      </c>
    </row>
    <row r="7076" spans="1:6" ht="15" customHeight="1">
      <c r="A7076" s="23">
        <f>'8760_Profile'!A7074</f>
        <v>44856.666666666701</v>
      </c>
      <c r="B7076" s="22">
        <f>'8760_Profile'!N7074</f>
        <v>54.991999999999997</v>
      </c>
      <c r="C7076" s="22">
        <f>'8760_Profile'!O7074</f>
        <v>54.991999999999997</v>
      </c>
      <c r="D7076" s="22">
        <f>'8760_Profile'!P7074</f>
        <v>54.991999999999997</v>
      </c>
      <c r="E7076" s="20">
        <f>'8760_Profile'!M7074</f>
        <v>0</v>
      </c>
      <c r="F7076" s="11" t="str">
        <f t="shared" si="110"/>
        <v>Normal export window</v>
      </c>
    </row>
    <row r="7077" spans="1:6" ht="15" customHeight="1">
      <c r="A7077" s="23">
        <f>'8760_Profile'!A7075</f>
        <v>44856.708333333299</v>
      </c>
      <c r="B7077" s="22">
        <f>'8760_Profile'!N7075</f>
        <v>54.991999999999997</v>
      </c>
      <c r="C7077" s="22">
        <f>'8760_Profile'!O7075</f>
        <v>54.991999999999997</v>
      </c>
      <c r="D7077" s="22">
        <f>'8760_Profile'!P7075</f>
        <v>54.991999999999997</v>
      </c>
      <c r="E7077" s="20">
        <f>'8760_Profile'!M7075</f>
        <v>0</v>
      </c>
      <c r="F7077" s="11" t="str">
        <f t="shared" si="110"/>
        <v>Normal export window</v>
      </c>
    </row>
    <row r="7078" spans="1:6" ht="15" customHeight="1">
      <c r="A7078" s="23">
        <f>'8760_Profile'!A7076</f>
        <v>44856.75</v>
      </c>
      <c r="B7078" s="22">
        <f>'8760_Profile'!N7076</f>
        <v>54.991999999999997</v>
      </c>
      <c r="C7078" s="22">
        <f>'8760_Profile'!O7076</f>
        <v>54.991999999999997</v>
      </c>
      <c r="D7078" s="22">
        <f>'8760_Profile'!P7076</f>
        <v>54.991999999999997</v>
      </c>
      <c r="E7078" s="20">
        <f>'8760_Profile'!M7076</f>
        <v>0</v>
      </c>
      <c r="F7078" s="11" t="str">
        <f t="shared" si="110"/>
        <v>Normal export window</v>
      </c>
    </row>
    <row r="7079" spans="1:6" ht="15" customHeight="1">
      <c r="A7079" s="23">
        <f>'8760_Profile'!A7077</f>
        <v>44856.791666666701</v>
      </c>
      <c r="B7079" s="22">
        <f>'8760_Profile'!N7077</f>
        <v>54.991999999999997</v>
      </c>
      <c r="C7079" s="22">
        <f>'8760_Profile'!O7077</f>
        <v>54.991999999999997</v>
      </c>
      <c r="D7079" s="22">
        <f>'8760_Profile'!P7077</f>
        <v>54.991999999999997</v>
      </c>
      <c r="E7079" s="20">
        <f>'8760_Profile'!M7077</f>
        <v>0</v>
      </c>
      <c r="F7079" s="11" t="str">
        <f t="shared" si="110"/>
        <v>Normal export window</v>
      </c>
    </row>
    <row r="7080" spans="1:6" ht="15" customHeight="1">
      <c r="A7080" s="23">
        <f>'8760_Profile'!A7078</f>
        <v>44856.833333333299</v>
      </c>
      <c r="B7080" s="22">
        <f>'8760_Profile'!N7078</f>
        <v>54.991999999999997</v>
      </c>
      <c r="C7080" s="22">
        <f>'8760_Profile'!O7078</f>
        <v>54.991999999999997</v>
      </c>
      <c r="D7080" s="22">
        <f>'8760_Profile'!P7078</f>
        <v>54.991999999999997</v>
      </c>
      <c r="E7080" s="20">
        <f>'8760_Profile'!M7078</f>
        <v>0</v>
      </c>
      <c r="F7080" s="11" t="str">
        <f t="shared" si="110"/>
        <v>Normal export window</v>
      </c>
    </row>
    <row r="7081" spans="1:6" ht="15" customHeight="1">
      <c r="A7081" s="23">
        <f>'8760_Profile'!A7079</f>
        <v>44856.875</v>
      </c>
      <c r="B7081" s="22">
        <f>'8760_Profile'!N7079</f>
        <v>54.991999999999997</v>
      </c>
      <c r="C7081" s="22">
        <f>'8760_Profile'!O7079</f>
        <v>54.991999999999997</v>
      </c>
      <c r="D7081" s="22">
        <f>'8760_Profile'!P7079</f>
        <v>54.991999999999997</v>
      </c>
      <c r="E7081" s="20">
        <f>'8760_Profile'!M7079</f>
        <v>0</v>
      </c>
      <c r="F7081" s="11" t="str">
        <f t="shared" si="110"/>
        <v>Normal export window</v>
      </c>
    </row>
    <row r="7082" spans="1:6" ht="15" customHeight="1">
      <c r="A7082" s="23">
        <f>'8760_Profile'!A7080</f>
        <v>44856.916666666701</v>
      </c>
      <c r="B7082" s="22">
        <f>'8760_Profile'!N7080</f>
        <v>54.991999999999997</v>
      </c>
      <c r="C7082" s="22">
        <f>'8760_Profile'!O7080</f>
        <v>54.991999999999997</v>
      </c>
      <c r="D7082" s="22">
        <f>'8760_Profile'!P7080</f>
        <v>54.991999999999997</v>
      </c>
      <c r="E7082" s="20">
        <f>'8760_Profile'!M7080</f>
        <v>0</v>
      </c>
      <c r="F7082" s="11" t="str">
        <f t="shared" si="110"/>
        <v>Normal export window</v>
      </c>
    </row>
    <row r="7083" spans="1:6" ht="15" customHeight="1">
      <c r="A7083" s="23">
        <f>'8760_Profile'!A7081</f>
        <v>44856.958333333299</v>
      </c>
      <c r="B7083" s="22">
        <f>'8760_Profile'!N7081</f>
        <v>54.991999999999997</v>
      </c>
      <c r="C7083" s="22">
        <f>'8760_Profile'!O7081</f>
        <v>54.991999999999997</v>
      </c>
      <c r="D7083" s="22">
        <f>'8760_Profile'!P7081</f>
        <v>54.991999999999997</v>
      </c>
      <c r="E7083" s="20">
        <f>'8760_Profile'!M7081</f>
        <v>0</v>
      </c>
      <c r="F7083" s="11" t="str">
        <f t="shared" si="110"/>
        <v>Normal export window</v>
      </c>
    </row>
    <row r="7084" spans="1:6" ht="15" customHeight="1">
      <c r="A7084" s="23">
        <f>'8760_Profile'!A7082</f>
        <v>44857</v>
      </c>
      <c r="B7084" s="22">
        <f>'8760_Profile'!N7082</f>
        <v>54.991999999999997</v>
      </c>
      <c r="C7084" s="22">
        <f>'8760_Profile'!O7082</f>
        <v>54.991999999999997</v>
      </c>
      <c r="D7084" s="22">
        <f>'8760_Profile'!P7082</f>
        <v>54.991999999999997</v>
      </c>
      <c r="E7084" s="20">
        <f>'8760_Profile'!M7082</f>
        <v>0</v>
      </c>
      <c r="F7084" s="11" t="str">
        <f t="shared" si="110"/>
        <v>Normal export window</v>
      </c>
    </row>
    <row r="7085" spans="1:6" ht="15" customHeight="1">
      <c r="A7085" s="23">
        <f>'8760_Profile'!A7083</f>
        <v>44857.041666666701</v>
      </c>
      <c r="B7085" s="22">
        <f>'8760_Profile'!N7083</f>
        <v>54.991999999999997</v>
      </c>
      <c r="C7085" s="22">
        <f>'8760_Profile'!O7083</f>
        <v>54.991999999999997</v>
      </c>
      <c r="D7085" s="22">
        <f>'8760_Profile'!P7083</f>
        <v>54.991999999999997</v>
      </c>
      <c r="E7085" s="20">
        <f>'8760_Profile'!M7083</f>
        <v>0</v>
      </c>
      <c r="F7085" s="11" t="str">
        <f t="shared" si="110"/>
        <v>Normal export window</v>
      </c>
    </row>
    <row r="7086" spans="1:6" ht="15" customHeight="1">
      <c r="A7086" s="23">
        <f>'8760_Profile'!A7084</f>
        <v>44857.083333333299</v>
      </c>
      <c r="B7086" s="22">
        <f>'8760_Profile'!N7084</f>
        <v>54.991999999999997</v>
      </c>
      <c r="C7086" s="22">
        <f>'8760_Profile'!O7084</f>
        <v>54.991999999999997</v>
      </c>
      <c r="D7086" s="22">
        <f>'8760_Profile'!P7084</f>
        <v>54.991999999999997</v>
      </c>
      <c r="E7086" s="20">
        <f>'8760_Profile'!M7084</f>
        <v>0</v>
      </c>
      <c r="F7086" s="11" t="str">
        <f t="shared" si="110"/>
        <v>Normal export window</v>
      </c>
    </row>
    <row r="7087" spans="1:6" ht="15" customHeight="1">
      <c r="A7087" s="23">
        <f>'8760_Profile'!A7085</f>
        <v>44857.125</v>
      </c>
      <c r="B7087" s="22">
        <f>'8760_Profile'!N7085</f>
        <v>54.991999999999997</v>
      </c>
      <c r="C7087" s="22">
        <f>'8760_Profile'!O7085</f>
        <v>54.991999999999997</v>
      </c>
      <c r="D7087" s="22">
        <f>'8760_Profile'!P7085</f>
        <v>54.991999999999997</v>
      </c>
      <c r="E7087" s="20">
        <f>'8760_Profile'!M7085</f>
        <v>0</v>
      </c>
      <c r="F7087" s="11" t="str">
        <f t="shared" si="110"/>
        <v>Normal export window</v>
      </c>
    </row>
    <row r="7088" spans="1:6" ht="15" customHeight="1">
      <c r="A7088" s="23">
        <f>'8760_Profile'!A7086</f>
        <v>44857.166666666701</v>
      </c>
      <c r="B7088" s="22">
        <f>'8760_Profile'!N7086</f>
        <v>54.991999999999997</v>
      </c>
      <c r="C7088" s="22">
        <f>'8760_Profile'!O7086</f>
        <v>54.991999999999997</v>
      </c>
      <c r="D7088" s="22">
        <f>'8760_Profile'!P7086</f>
        <v>54.991999999999997</v>
      </c>
      <c r="E7088" s="20">
        <f>'8760_Profile'!M7086</f>
        <v>0</v>
      </c>
      <c r="F7088" s="11" t="str">
        <f t="shared" si="110"/>
        <v>Normal export window</v>
      </c>
    </row>
    <row r="7089" spans="1:6" ht="15" customHeight="1">
      <c r="A7089" s="23">
        <f>'8760_Profile'!A7087</f>
        <v>44857.208333333299</v>
      </c>
      <c r="B7089" s="22">
        <f>'8760_Profile'!N7087</f>
        <v>54.991999999999997</v>
      </c>
      <c r="C7089" s="22">
        <f>'8760_Profile'!O7087</f>
        <v>54.991999999999997</v>
      </c>
      <c r="D7089" s="22">
        <f>'8760_Profile'!P7087</f>
        <v>54.991999999999997</v>
      </c>
      <c r="E7089" s="20">
        <f>'8760_Profile'!M7087</f>
        <v>0</v>
      </c>
      <c r="F7089" s="11" t="str">
        <f t="shared" si="110"/>
        <v>Normal export window</v>
      </c>
    </row>
    <row r="7090" spans="1:6" ht="15" customHeight="1">
      <c r="A7090" s="23">
        <f>'8760_Profile'!A7088</f>
        <v>44857.25</v>
      </c>
      <c r="B7090" s="22">
        <f>'8760_Profile'!N7088</f>
        <v>54.991999999999997</v>
      </c>
      <c r="C7090" s="22">
        <f>'8760_Profile'!O7088</f>
        <v>54.991999999999997</v>
      </c>
      <c r="D7090" s="22">
        <f>'8760_Profile'!P7088</f>
        <v>54.991999999999997</v>
      </c>
      <c r="E7090" s="20">
        <f>'8760_Profile'!M7088</f>
        <v>0</v>
      </c>
      <c r="F7090" s="11" t="str">
        <f t="shared" si="110"/>
        <v>Normal export window</v>
      </c>
    </row>
    <row r="7091" spans="1:6" ht="15" customHeight="1">
      <c r="A7091" s="23">
        <f>'8760_Profile'!A7089</f>
        <v>44857.291666666701</v>
      </c>
      <c r="B7091" s="22">
        <f>'8760_Profile'!N7089</f>
        <v>54.991999999999997</v>
      </c>
      <c r="C7091" s="22">
        <f>'8760_Profile'!O7089</f>
        <v>54.991999999999997</v>
      </c>
      <c r="D7091" s="22">
        <f>'8760_Profile'!P7089</f>
        <v>54.991999999999997</v>
      </c>
      <c r="E7091" s="20">
        <f>'8760_Profile'!M7089</f>
        <v>0</v>
      </c>
      <c r="F7091" s="11" t="str">
        <f t="shared" si="110"/>
        <v>Normal export window</v>
      </c>
    </row>
    <row r="7092" spans="1:6" ht="15" customHeight="1">
      <c r="A7092" s="23">
        <f>'8760_Profile'!A7090</f>
        <v>44857.333333333299</v>
      </c>
      <c r="B7092" s="22">
        <f>'8760_Profile'!N7090</f>
        <v>54.991999999999997</v>
      </c>
      <c r="C7092" s="22">
        <f>'8760_Profile'!O7090</f>
        <v>54.991999999999997</v>
      </c>
      <c r="D7092" s="22">
        <f>'8760_Profile'!P7090</f>
        <v>54.991999999999997</v>
      </c>
      <c r="E7092" s="20">
        <f>'8760_Profile'!M7090</f>
        <v>0</v>
      </c>
      <c r="F7092" s="11" t="str">
        <f t="shared" si="110"/>
        <v>Normal export window</v>
      </c>
    </row>
    <row r="7093" spans="1:6" ht="15" customHeight="1">
      <c r="A7093" s="23">
        <f>'8760_Profile'!A7091</f>
        <v>44857.375</v>
      </c>
      <c r="B7093" s="22">
        <f>'8760_Profile'!N7091</f>
        <v>54.991999999999997</v>
      </c>
      <c r="C7093" s="22">
        <f>'8760_Profile'!O7091</f>
        <v>54.991999999999997</v>
      </c>
      <c r="D7093" s="22">
        <f>'8760_Profile'!P7091</f>
        <v>54.991999999999997</v>
      </c>
      <c r="E7093" s="20">
        <f>'8760_Profile'!M7091</f>
        <v>0</v>
      </c>
      <c r="F7093" s="11" t="str">
        <f t="shared" si="110"/>
        <v>Normal export window</v>
      </c>
    </row>
    <row r="7094" spans="1:6" ht="15" customHeight="1">
      <c r="A7094" s="23">
        <f>'8760_Profile'!A7092</f>
        <v>44857.416666666701</v>
      </c>
      <c r="B7094" s="22">
        <f>'8760_Profile'!N7092</f>
        <v>54.991999999999997</v>
      </c>
      <c r="C7094" s="22">
        <f>'8760_Profile'!O7092</f>
        <v>54.991999999999997</v>
      </c>
      <c r="D7094" s="22">
        <f>'8760_Profile'!P7092</f>
        <v>54.991999999999997</v>
      </c>
      <c r="E7094" s="20">
        <f>'8760_Profile'!M7092</f>
        <v>0</v>
      </c>
      <c r="F7094" s="11" t="str">
        <f t="shared" si="110"/>
        <v>Normal export window</v>
      </c>
    </row>
    <row r="7095" spans="1:6" ht="15" customHeight="1">
      <c r="A7095" s="23">
        <f>'8760_Profile'!A7093</f>
        <v>44857.458333333299</v>
      </c>
      <c r="B7095" s="22">
        <f>'8760_Profile'!N7093</f>
        <v>54.991999999999997</v>
      </c>
      <c r="C7095" s="22">
        <f>'8760_Profile'!O7093</f>
        <v>54.991999999999997</v>
      </c>
      <c r="D7095" s="22">
        <f>'8760_Profile'!P7093</f>
        <v>54.991999999999997</v>
      </c>
      <c r="E7095" s="20">
        <f>'8760_Profile'!M7093</f>
        <v>0</v>
      </c>
      <c r="F7095" s="11" t="str">
        <f t="shared" si="110"/>
        <v>Normal export window</v>
      </c>
    </row>
    <row r="7096" spans="1:6" ht="15" customHeight="1">
      <c r="A7096" s="23">
        <f>'8760_Profile'!A7094</f>
        <v>44857.5</v>
      </c>
      <c r="B7096" s="22">
        <f>'8760_Profile'!N7094</f>
        <v>54.991999999999997</v>
      </c>
      <c r="C7096" s="22">
        <f>'8760_Profile'!O7094</f>
        <v>54.991999999999997</v>
      </c>
      <c r="D7096" s="22">
        <f>'8760_Profile'!P7094</f>
        <v>54.991999999999997</v>
      </c>
      <c r="E7096" s="20">
        <f>'8760_Profile'!M7094</f>
        <v>0</v>
      </c>
      <c r="F7096" s="11" t="str">
        <f t="shared" si="110"/>
        <v>Normal export window</v>
      </c>
    </row>
    <row r="7097" spans="1:6" ht="15" customHeight="1">
      <c r="A7097" s="23">
        <f>'8760_Profile'!A7095</f>
        <v>44857.541666666701</v>
      </c>
      <c r="B7097" s="22">
        <f>'8760_Profile'!N7095</f>
        <v>54.991999999999997</v>
      </c>
      <c r="C7097" s="22">
        <f>'8760_Profile'!O7095</f>
        <v>54.991999999999997</v>
      </c>
      <c r="D7097" s="22">
        <f>'8760_Profile'!P7095</f>
        <v>54.991999999999997</v>
      </c>
      <c r="E7097" s="20">
        <f>'8760_Profile'!M7095</f>
        <v>0</v>
      </c>
      <c r="F7097" s="11" t="str">
        <f t="shared" si="110"/>
        <v>Normal export window</v>
      </c>
    </row>
    <row r="7098" spans="1:6" ht="15" customHeight="1">
      <c r="A7098" s="23">
        <f>'8760_Profile'!A7096</f>
        <v>44857.583333333299</v>
      </c>
      <c r="B7098" s="22">
        <f>'8760_Profile'!N7096</f>
        <v>54.991999999999997</v>
      </c>
      <c r="C7098" s="22">
        <f>'8760_Profile'!O7096</f>
        <v>54.991999999999997</v>
      </c>
      <c r="D7098" s="22">
        <f>'8760_Profile'!P7096</f>
        <v>54.991999999999997</v>
      </c>
      <c r="E7098" s="20">
        <f>'8760_Profile'!M7096</f>
        <v>0</v>
      </c>
      <c r="F7098" s="11" t="str">
        <f t="shared" si="110"/>
        <v>Normal export window</v>
      </c>
    </row>
    <row r="7099" spans="1:6" ht="15" customHeight="1">
      <c r="A7099" s="23">
        <f>'8760_Profile'!A7097</f>
        <v>44857.625</v>
      </c>
      <c r="B7099" s="22">
        <f>'8760_Profile'!N7097</f>
        <v>54.991999999999997</v>
      </c>
      <c r="C7099" s="22">
        <f>'8760_Profile'!O7097</f>
        <v>54.991999999999997</v>
      </c>
      <c r="D7099" s="22">
        <f>'8760_Profile'!P7097</f>
        <v>54.991999999999997</v>
      </c>
      <c r="E7099" s="20">
        <f>'8760_Profile'!M7097</f>
        <v>0</v>
      </c>
      <c r="F7099" s="11" t="str">
        <f t="shared" si="110"/>
        <v>Normal export window</v>
      </c>
    </row>
    <row r="7100" spans="1:6" ht="15" customHeight="1">
      <c r="A7100" s="23">
        <f>'8760_Profile'!A7098</f>
        <v>44857.666666666701</v>
      </c>
      <c r="B7100" s="22">
        <f>'8760_Profile'!N7098</f>
        <v>54.991999999999997</v>
      </c>
      <c r="C7100" s="22">
        <f>'8760_Profile'!O7098</f>
        <v>54.991999999999997</v>
      </c>
      <c r="D7100" s="22">
        <f>'8760_Profile'!P7098</f>
        <v>54.991999999999997</v>
      </c>
      <c r="E7100" s="20">
        <f>'8760_Profile'!M7098</f>
        <v>0</v>
      </c>
      <c r="F7100" s="11" t="str">
        <f t="shared" si="110"/>
        <v>Normal export window</v>
      </c>
    </row>
    <row r="7101" spans="1:6" ht="15" customHeight="1">
      <c r="A7101" s="23">
        <f>'8760_Profile'!A7099</f>
        <v>44857.708333333299</v>
      </c>
      <c r="B7101" s="22">
        <f>'8760_Profile'!N7099</f>
        <v>54.991999999999997</v>
      </c>
      <c r="C7101" s="22">
        <f>'8760_Profile'!O7099</f>
        <v>54.991999999999997</v>
      </c>
      <c r="D7101" s="22">
        <f>'8760_Profile'!P7099</f>
        <v>54.991999999999997</v>
      </c>
      <c r="E7101" s="20">
        <f>'8760_Profile'!M7099</f>
        <v>0</v>
      </c>
      <c r="F7101" s="11" t="str">
        <f t="shared" si="110"/>
        <v>Normal export window</v>
      </c>
    </row>
    <row r="7102" spans="1:6" ht="15" customHeight="1">
      <c r="A7102" s="23">
        <f>'8760_Profile'!A7100</f>
        <v>44857.75</v>
      </c>
      <c r="B7102" s="22">
        <f>'8760_Profile'!N7100</f>
        <v>54.991999999999997</v>
      </c>
      <c r="C7102" s="22">
        <f>'8760_Profile'!O7100</f>
        <v>54.991999999999997</v>
      </c>
      <c r="D7102" s="22">
        <f>'8760_Profile'!P7100</f>
        <v>54.991999999999997</v>
      </c>
      <c r="E7102" s="20">
        <f>'8760_Profile'!M7100</f>
        <v>0</v>
      </c>
      <c r="F7102" s="11" t="str">
        <f t="shared" si="110"/>
        <v>Normal export window</v>
      </c>
    </row>
    <row r="7103" spans="1:6" ht="15" customHeight="1">
      <c r="A7103" s="23">
        <f>'8760_Profile'!A7101</f>
        <v>44857.791666666701</v>
      </c>
      <c r="B7103" s="22">
        <f>'8760_Profile'!N7101</f>
        <v>54.991999999999997</v>
      </c>
      <c r="C7103" s="22">
        <f>'8760_Profile'!O7101</f>
        <v>54.991999999999997</v>
      </c>
      <c r="D7103" s="22">
        <f>'8760_Profile'!P7101</f>
        <v>54.991999999999997</v>
      </c>
      <c r="E7103" s="20">
        <f>'8760_Profile'!M7101</f>
        <v>0</v>
      </c>
      <c r="F7103" s="11" t="str">
        <f t="shared" si="110"/>
        <v>Normal export window</v>
      </c>
    </row>
    <row r="7104" spans="1:6" ht="15" customHeight="1">
      <c r="A7104" s="23">
        <f>'8760_Profile'!A7102</f>
        <v>44857.833333333299</v>
      </c>
      <c r="B7104" s="22">
        <f>'8760_Profile'!N7102</f>
        <v>54.991999999999997</v>
      </c>
      <c r="C7104" s="22">
        <f>'8760_Profile'!O7102</f>
        <v>54.991999999999997</v>
      </c>
      <c r="D7104" s="22">
        <f>'8760_Profile'!P7102</f>
        <v>54.991999999999997</v>
      </c>
      <c r="E7104" s="20">
        <f>'8760_Profile'!M7102</f>
        <v>0</v>
      </c>
      <c r="F7104" s="11" t="str">
        <f t="shared" si="110"/>
        <v>Normal export window</v>
      </c>
    </row>
    <row r="7105" spans="1:6" ht="15" customHeight="1">
      <c r="A7105" s="23">
        <f>'8760_Profile'!A7103</f>
        <v>44857.875</v>
      </c>
      <c r="B7105" s="22">
        <f>'8760_Profile'!N7103</f>
        <v>54.991999999999997</v>
      </c>
      <c r="C7105" s="22">
        <f>'8760_Profile'!O7103</f>
        <v>54.991999999999997</v>
      </c>
      <c r="D7105" s="22">
        <f>'8760_Profile'!P7103</f>
        <v>54.991999999999997</v>
      </c>
      <c r="E7105" s="20">
        <f>'8760_Profile'!M7103</f>
        <v>0</v>
      </c>
      <c r="F7105" s="11" t="str">
        <f t="shared" si="110"/>
        <v>Normal export window</v>
      </c>
    </row>
    <row r="7106" spans="1:6" ht="15" customHeight="1">
      <c r="A7106" s="23">
        <f>'8760_Profile'!A7104</f>
        <v>44857.916666666701</v>
      </c>
      <c r="B7106" s="22">
        <f>'8760_Profile'!N7104</f>
        <v>54.991999999999997</v>
      </c>
      <c r="C7106" s="22">
        <f>'8760_Profile'!O7104</f>
        <v>54.991999999999997</v>
      </c>
      <c r="D7106" s="22">
        <f>'8760_Profile'!P7104</f>
        <v>54.991999999999997</v>
      </c>
      <c r="E7106" s="20">
        <f>'8760_Profile'!M7104</f>
        <v>0</v>
      </c>
      <c r="F7106" s="11" t="str">
        <f t="shared" si="110"/>
        <v>Normal export window</v>
      </c>
    </row>
    <row r="7107" spans="1:6" ht="15" customHeight="1">
      <c r="A7107" s="23">
        <f>'8760_Profile'!A7105</f>
        <v>44857.958333333299</v>
      </c>
      <c r="B7107" s="22">
        <f>'8760_Profile'!N7105</f>
        <v>54.991999999999997</v>
      </c>
      <c r="C7107" s="22">
        <f>'8760_Profile'!O7105</f>
        <v>54.991999999999997</v>
      </c>
      <c r="D7107" s="22">
        <f>'8760_Profile'!P7105</f>
        <v>54.991999999999997</v>
      </c>
      <c r="E7107" s="20">
        <f>'8760_Profile'!M7105</f>
        <v>0</v>
      </c>
      <c r="F7107" s="11" t="str">
        <f t="shared" si="110"/>
        <v>Normal export window</v>
      </c>
    </row>
    <row r="7108" spans="1:6" ht="15" customHeight="1">
      <c r="A7108" s="23">
        <f>'8760_Profile'!A7106</f>
        <v>44858</v>
      </c>
      <c r="B7108" s="22">
        <f>'8760_Profile'!N7106</f>
        <v>54.991999999999997</v>
      </c>
      <c r="C7108" s="22">
        <f>'8760_Profile'!O7106</f>
        <v>54.991999999999997</v>
      </c>
      <c r="D7108" s="22">
        <f>'8760_Profile'!P7106</f>
        <v>54.991999999999997</v>
      </c>
      <c r="E7108" s="20">
        <f>'8760_Profile'!M7106</f>
        <v>0</v>
      </c>
      <c r="F7108" s="11" t="str">
        <f t="shared" ref="F7108:F7171" si="111">IF(E7108=1,"Summer low-load CA constraint window","Normal export window")</f>
        <v>Normal export window</v>
      </c>
    </row>
    <row r="7109" spans="1:6" ht="15" customHeight="1">
      <c r="A7109" s="23">
        <f>'8760_Profile'!A7107</f>
        <v>44858.041666666701</v>
      </c>
      <c r="B7109" s="22">
        <f>'8760_Profile'!N7107</f>
        <v>54.991999999999997</v>
      </c>
      <c r="C7109" s="22">
        <f>'8760_Profile'!O7107</f>
        <v>54.991999999999997</v>
      </c>
      <c r="D7109" s="22">
        <f>'8760_Profile'!P7107</f>
        <v>54.991999999999997</v>
      </c>
      <c r="E7109" s="20">
        <f>'8760_Profile'!M7107</f>
        <v>0</v>
      </c>
      <c r="F7109" s="11" t="str">
        <f t="shared" si="111"/>
        <v>Normal export window</v>
      </c>
    </row>
    <row r="7110" spans="1:6" ht="15" customHeight="1">
      <c r="A7110" s="23">
        <f>'8760_Profile'!A7108</f>
        <v>44858.083333333299</v>
      </c>
      <c r="B7110" s="22">
        <f>'8760_Profile'!N7108</f>
        <v>54.991999999999997</v>
      </c>
      <c r="C7110" s="22">
        <f>'8760_Profile'!O7108</f>
        <v>54.991999999999997</v>
      </c>
      <c r="D7110" s="22">
        <f>'8760_Profile'!P7108</f>
        <v>54.991999999999997</v>
      </c>
      <c r="E7110" s="20">
        <f>'8760_Profile'!M7108</f>
        <v>0</v>
      </c>
      <c r="F7110" s="11" t="str">
        <f t="shared" si="111"/>
        <v>Normal export window</v>
      </c>
    </row>
    <row r="7111" spans="1:6" ht="15" customHeight="1">
      <c r="A7111" s="23">
        <f>'8760_Profile'!A7109</f>
        <v>44858.125</v>
      </c>
      <c r="B7111" s="22">
        <f>'8760_Profile'!N7109</f>
        <v>54.991999999999997</v>
      </c>
      <c r="C7111" s="22">
        <f>'8760_Profile'!O7109</f>
        <v>54.991999999999997</v>
      </c>
      <c r="D7111" s="22">
        <f>'8760_Profile'!P7109</f>
        <v>54.991999999999997</v>
      </c>
      <c r="E7111" s="20">
        <f>'8760_Profile'!M7109</f>
        <v>0</v>
      </c>
      <c r="F7111" s="11" t="str">
        <f t="shared" si="111"/>
        <v>Normal export window</v>
      </c>
    </row>
    <row r="7112" spans="1:6" ht="15" customHeight="1">
      <c r="A7112" s="23">
        <f>'8760_Profile'!A7110</f>
        <v>44858.166666666701</v>
      </c>
      <c r="B7112" s="22">
        <f>'8760_Profile'!N7110</f>
        <v>54.991999999999997</v>
      </c>
      <c r="C7112" s="22">
        <f>'8760_Profile'!O7110</f>
        <v>54.991999999999997</v>
      </c>
      <c r="D7112" s="22">
        <f>'8760_Profile'!P7110</f>
        <v>54.991999999999997</v>
      </c>
      <c r="E7112" s="20">
        <f>'8760_Profile'!M7110</f>
        <v>0</v>
      </c>
      <c r="F7112" s="11" t="str">
        <f t="shared" si="111"/>
        <v>Normal export window</v>
      </c>
    </row>
    <row r="7113" spans="1:6" ht="15" customHeight="1">
      <c r="A7113" s="23">
        <f>'8760_Profile'!A7111</f>
        <v>44858.208333333299</v>
      </c>
      <c r="B7113" s="22">
        <f>'8760_Profile'!N7111</f>
        <v>54.991999999999997</v>
      </c>
      <c r="C7113" s="22">
        <f>'8760_Profile'!O7111</f>
        <v>54.991999999999997</v>
      </c>
      <c r="D7113" s="22">
        <f>'8760_Profile'!P7111</f>
        <v>54.991999999999997</v>
      </c>
      <c r="E7113" s="20">
        <f>'8760_Profile'!M7111</f>
        <v>0</v>
      </c>
      <c r="F7113" s="11" t="str">
        <f t="shared" si="111"/>
        <v>Normal export window</v>
      </c>
    </row>
    <row r="7114" spans="1:6" ht="15" customHeight="1">
      <c r="A7114" s="23">
        <f>'8760_Profile'!A7112</f>
        <v>44858.25</v>
      </c>
      <c r="B7114" s="22">
        <f>'8760_Profile'!N7112</f>
        <v>54.991999999999997</v>
      </c>
      <c r="C7114" s="22">
        <f>'8760_Profile'!O7112</f>
        <v>54.991999999999997</v>
      </c>
      <c r="D7114" s="22">
        <f>'8760_Profile'!P7112</f>
        <v>54.991999999999997</v>
      </c>
      <c r="E7114" s="20">
        <f>'8760_Profile'!M7112</f>
        <v>0</v>
      </c>
      <c r="F7114" s="11" t="str">
        <f t="shared" si="111"/>
        <v>Normal export window</v>
      </c>
    </row>
    <row r="7115" spans="1:6" ht="15" customHeight="1">
      <c r="A7115" s="23">
        <f>'8760_Profile'!A7113</f>
        <v>44858.291666666701</v>
      </c>
      <c r="B7115" s="22">
        <f>'8760_Profile'!N7113</f>
        <v>54.991999999999997</v>
      </c>
      <c r="C7115" s="22">
        <f>'8760_Profile'!O7113</f>
        <v>54.991999999999997</v>
      </c>
      <c r="D7115" s="22">
        <f>'8760_Profile'!P7113</f>
        <v>54.991999999999997</v>
      </c>
      <c r="E7115" s="20">
        <f>'8760_Profile'!M7113</f>
        <v>0</v>
      </c>
      <c r="F7115" s="11" t="str">
        <f t="shared" si="111"/>
        <v>Normal export window</v>
      </c>
    </row>
    <row r="7116" spans="1:6" ht="15" customHeight="1">
      <c r="A7116" s="23">
        <f>'8760_Profile'!A7114</f>
        <v>44858.333333333299</v>
      </c>
      <c r="B7116" s="22">
        <f>'8760_Profile'!N7114</f>
        <v>54.991999999999997</v>
      </c>
      <c r="C7116" s="22">
        <f>'8760_Profile'!O7114</f>
        <v>54.991999999999997</v>
      </c>
      <c r="D7116" s="22">
        <f>'8760_Profile'!P7114</f>
        <v>54.991999999999997</v>
      </c>
      <c r="E7116" s="20">
        <f>'8760_Profile'!M7114</f>
        <v>0</v>
      </c>
      <c r="F7116" s="11" t="str">
        <f t="shared" si="111"/>
        <v>Normal export window</v>
      </c>
    </row>
    <row r="7117" spans="1:6" ht="15" customHeight="1">
      <c r="A7117" s="23">
        <f>'8760_Profile'!A7115</f>
        <v>44858.375</v>
      </c>
      <c r="B7117" s="22">
        <f>'8760_Profile'!N7115</f>
        <v>54.991999999999997</v>
      </c>
      <c r="C7117" s="22">
        <f>'8760_Profile'!O7115</f>
        <v>54.991999999999997</v>
      </c>
      <c r="D7117" s="22">
        <f>'8760_Profile'!P7115</f>
        <v>54.991999999999997</v>
      </c>
      <c r="E7117" s="20">
        <f>'8760_Profile'!M7115</f>
        <v>0</v>
      </c>
      <c r="F7117" s="11" t="str">
        <f t="shared" si="111"/>
        <v>Normal export window</v>
      </c>
    </row>
    <row r="7118" spans="1:6" ht="15" customHeight="1">
      <c r="A7118" s="23">
        <f>'8760_Profile'!A7116</f>
        <v>44858.416666666701</v>
      </c>
      <c r="B7118" s="22">
        <f>'8760_Profile'!N7116</f>
        <v>54.991999999999997</v>
      </c>
      <c r="C7118" s="22">
        <f>'8760_Profile'!O7116</f>
        <v>54.991999999999997</v>
      </c>
      <c r="D7118" s="22">
        <f>'8760_Profile'!P7116</f>
        <v>54.991999999999997</v>
      </c>
      <c r="E7118" s="20">
        <f>'8760_Profile'!M7116</f>
        <v>0</v>
      </c>
      <c r="F7118" s="11" t="str">
        <f t="shared" si="111"/>
        <v>Normal export window</v>
      </c>
    </row>
    <row r="7119" spans="1:6" ht="15" customHeight="1">
      <c r="A7119" s="23">
        <f>'8760_Profile'!A7117</f>
        <v>44858.458333333299</v>
      </c>
      <c r="B7119" s="22">
        <f>'8760_Profile'!N7117</f>
        <v>54.991999999999997</v>
      </c>
      <c r="C7119" s="22">
        <f>'8760_Profile'!O7117</f>
        <v>54.991999999999997</v>
      </c>
      <c r="D7119" s="22">
        <f>'8760_Profile'!P7117</f>
        <v>54.991999999999997</v>
      </c>
      <c r="E7119" s="20">
        <f>'8760_Profile'!M7117</f>
        <v>0</v>
      </c>
      <c r="F7119" s="11" t="str">
        <f t="shared" si="111"/>
        <v>Normal export window</v>
      </c>
    </row>
    <row r="7120" spans="1:6" ht="15" customHeight="1">
      <c r="A7120" s="23">
        <f>'8760_Profile'!A7118</f>
        <v>44858.5</v>
      </c>
      <c r="B7120" s="22">
        <f>'8760_Profile'!N7118</f>
        <v>54.991999999999997</v>
      </c>
      <c r="C7120" s="22">
        <f>'8760_Profile'!O7118</f>
        <v>54.991999999999997</v>
      </c>
      <c r="D7120" s="22">
        <f>'8760_Profile'!P7118</f>
        <v>54.991999999999997</v>
      </c>
      <c r="E7120" s="20">
        <f>'8760_Profile'!M7118</f>
        <v>0</v>
      </c>
      <c r="F7120" s="11" t="str">
        <f t="shared" si="111"/>
        <v>Normal export window</v>
      </c>
    </row>
    <row r="7121" spans="1:6" ht="15" customHeight="1">
      <c r="A7121" s="23">
        <f>'8760_Profile'!A7119</f>
        <v>44858.541666666701</v>
      </c>
      <c r="B7121" s="22">
        <f>'8760_Profile'!N7119</f>
        <v>54.991999999999997</v>
      </c>
      <c r="C7121" s="22">
        <f>'8760_Profile'!O7119</f>
        <v>54.991999999999997</v>
      </c>
      <c r="D7121" s="22">
        <f>'8760_Profile'!P7119</f>
        <v>54.991999999999997</v>
      </c>
      <c r="E7121" s="20">
        <f>'8760_Profile'!M7119</f>
        <v>0</v>
      </c>
      <c r="F7121" s="11" t="str">
        <f t="shared" si="111"/>
        <v>Normal export window</v>
      </c>
    </row>
    <row r="7122" spans="1:6" ht="15" customHeight="1">
      <c r="A7122" s="23">
        <f>'8760_Profile'!A7120</f>
        <v>44858.583333333299</v>
      </c>
      <c r="B7122" s="22">
        <f>'8760_Profile'!N7120</f>
        <v>54.991999999999997</v>
      </c>
      <c r="C7122" s="22">
        <f>'8760_Profile'!O7120</f>
        <v>54.991999999999997</v>
      </c>
      <c r="D7122" s="22">
        <f>'8760_Profile'!P7120</f>
        <v>54.991999999999997</v>
      </c>
      <c r="E7122" s="20">
        <f>'8760_Profile'!M7120</f>
        <v>0</v>
      </c>
      <c r="F7122" s="11" t="str">
        <f t="shared" si="111"/>
        <v>Normal export window</v>
      </c>
    </row>
    <row r="7123" spans="1:6" ht="15" customHeight="1">
      <c r="A7123" s="23">
        <f>'8760_Profile'!A7121</f>
        <v>44858.625</v>
      </c>
      <c r="B7123" s="22">
        <f>'8760_Profile'!N7121</f>
        <v>54.991999999999997</v>
      </c>
      <c r="C7123" s="22">
        <f>'8760_Profile'!O7121</f>
        <v>54.991999999999997</v>
      </c>
      <c r="D7123" s="22">
        <f>'8760_Profile'!P7121</f>
        <v>54.991999999999997</v>
      </c>
      <c r="E7123" s="20">
        <f>'8760_Profile'!M7121</f>
        <v>0</v>
      </c>
      <c r="F7123" s="11" t="str">
        <f t="shared" si="111"/>
        <v>Normal export window</v>
      </c>
    </row>
    <row r="7124" spans="1:6" ht="15" customHeight="1">
      <c r="A7124" s="23">
        <f>'8760_Profile'!A7122</f>
        <v>44858.666666666701</v>
      </c>
      <c r="B7124" s="22">
        <f>'8760_Profile'!N7122</f>
        <v>54.991999999999997</v>
      </c>
      <c r="C7124" s="22">
        <f>'8760_Profile'!O7122</f>
        <v>54.991999999999997</v>
      </c>
      <c r="D7124" s="22">
        <f>'8760_Profile'!P7122</f>
        <v>54.991999999999997</v>
      </c>
      <c r="E7124" s="20">
        <f>'8760_Profile'!M7122</f>
        <v>0</v>
      </c>
      <c r="F7124" s="11" t="str">
        <f t="shared" si="111"/>
        <v>Normal export window</v>
      </c>
    </row>
    <row r="7125" spans="1:6" ht="15" customHeight="1">
      <c r="A7125" s="23">
        <f>'8760_Profile'!A7123</f>
        <v>44858.708333333299</v>
      </c>
      <c r="B7125" s="22">
        <f>'8760_Profile'!N7123</f>
        <v>54.991999999999997</v>
      </c>
      <c r="C7125" s="22">
        <f>'8760_Profile'!O7123</f>
        <v>54.991999999999997</v>
      </c>
      <c r="D7125" s="22">
        <f>'8760_Profile'!P7123</f>
        <v>54.991999999999997</v>
      </c>
      <c r="E7125" s="20">
        <f>'8760_Profile'!M7123</f>
        <v>0</v>
      </c>
      <c r="F7125" s="11" t="str">
        <f t="shared" si="111"/>
        <v>Normal export window</v>
      </c>
    </row>
    <row r="7126" spans="1:6" ht="15" customHeight="1">
      <c r="A7126" s="23">
        <f>'8760_Profile'!A7124</f>
        <v>44858.75</v>
      </c>
      <c r="B7126" s="22">
        <f>'8760_Profile'!N7124</f>
        <v>54.991999999999997</v>
      </c>
      <c r="C7126" s="22">
        <f>'8760_Profile'!O7124</f>
        <v>54.991999999999997</v>
      </c>
      <c r="D7126" s="22">
        <f>'8760_Profile'!P7124</f>
        <v>54.991999999999997</v>
      </c>
      <c r="E7126" s="20">
        <f>'8760_Profile'!M7124</f>
        <v>0</v>
      </c>
      <c r="F7126" s="11" t="str">
        <f t="shared" si="111"/>
        <v>Normal export window</v>
      </c>
    </row>
    <row r="7127" spans="1:6" ht="15" customHeight="1">
      <c r="A7127" s="23">
        <f>'8760_Profile'!A7125</f>
        <v>44858.791666666701</v>
      </c>
      <c r="B7127" s="22">
        <f>'8760_Profile'!N7125</f>
        <v>54.991999999999997</v>
      </c>
      <c r="C7127" s="22">
        <f>'8760_Profile'!O7125</f>
        <v>54.991999999999997</v>
      </c>
      <c r="D7127" s="22">
        <f>'8760_Profile'!P7125</f>
        <v>54.991999999999997</v>
      </c>
      <c r="E7127" s="20">
        <f>'8760_Profile'!M7125</f>
        <v>0</v>
      </c>
      <c r="F7127" s="11" t="str">
        <f t="shared" si="111"/>
        <v>Normal export window</v>
      </c>
    </row>
    <row r="7128" spans="1:6" ht="15" customHeight="1">
      <c r="A7128" s="23">
        <f>'8760_Profile'!A7126</f>
        <v>44858.833333333299</v>
      </c>
      <c r="B7128" s="22">
        <f>'8760_Profile'!N7126</f>
        <v>54.991999999999997</v>
      </c>
      <c r="C7128" s="22">
        <f>'8760_Profile'!O7126</f>
        <v>54.991999999999997</v>
      </c>
      <c r="D7128" s="22">
        <f>'8760_Profile'!P7126</f>
        <v>54.991999999999997</v>
      </c>
      <c r="E7128" s="20">
        <f>'8760_Profile'!M7126</f>
        <v>0</v>
      </c>
      <c r="F7128" s="11" t="str">
        <f t="shared" si="111"/>
        <v>Normal export window</v>
      </c>
    </row>
    <row r="7129" spans="1:6" ht="15" customHeight="1">
      <c r="A7129" s="23">
        <f>'8760_Profile'!A7127</f>
        <v>44858.875</v>
      </c>
      <c r="B7129" s="22">
        <f>'8760_Profile'!N7127</f>
        <v>54.991999999999997</v>
      </c>
      <c r="C7129" s="22">
        <f>'8760_Profile'!O7127</f>
        <v>54.991999999999997</v>
      </c>
      <c r="D7129" s="22">
        <f>'8760_Profile'!P7127</f>
        <v>54.991999999999997</v>
      </c>
      <c r="E7129" s="20">
        <f>'8760_Profile'!M7127</f>
        <v>0</v>
      </c>
      <c r="F7129" s="11" t="str">
        <f t="shared" si="111"/>
        <v>Normal export window</v>
      </c>
    </row>
    <row r="7130" spans="1:6" ht="15" customHeight="1">
      <c r="A7130" s="23">
        <f>'8760_Profile'!A7128</f>
        <v>44858.916666666701</v>
      </c>
      <c r="B7130" s="22">
        <f>'8760_Profile'!N7128</f>
        <v>54.991999999999997</v>
      </c>
      <c r="C7130" s="22">
        <f>'8760_Profile'!O7128</f>
        <v>54.991999999999997</v>
      </c>
      <c r="D7130" s="22">
        <f>'8760_Profile'!P7128</f>
        <v>54.991999999999997</v>
      </c>
      <c r="E7130" s="20">
        <f>'8760_Profile'!M7128</f>
        <v>0</v>
      </c>
      <c r="F7130" s="11" t="str">
        <f t="shared" si="111"/>
        <v>Normal export window</v>
      </c>
    </row>
    <row r="7131" spans="1:6" ht="15" customHeight="1">
      <c r="A7131" s="23">
        <f>'8760_Profile'!A7129</f>
        <v>44858.958333333299</v>
      </c>
      <c r="B7131" s="22">
        <f>'8760_Profile'!N7129</f>
        <v>54.991999999999997</v>
      </c>
      <c r="C7131" s="22">
        <f>'8760_Profile'!O7129</f>
        <v>54.991999999999997</v>
      </c>
      <c r="D7131" s="22">
        <f>'8760_Profile'!P7129</f>
        <v>54.991999999999997</v>
      </c>
      <c r="E7131" s="20">
        <f>'8760_Profile'!M7129</f>
        <v>0</v>
      </c>
      <c r="F7131" s="11" t="str">
        <f t="shared" si="111"/>
        <v>Normal export window</v>
      </c>
    </row>
    <row r="7132" spans="1:6" ht="15" customHeight="1">
      <c r="A7132" s="23">
        <f>'8760_Profile'!A7130</f>
        <v>44859</v>
      </c>
      <c r="B7132" s="22">
        <f>'8760_Profile'!N7130</f>
        <v>54.991999999999997</v>
      </c>
      <c r="C7132" s="22">
        <f>'8760_Profile'!O7130</f>
        <v>54.991999999999997</v>
      </c>
      <c r="D7132" s="22">
        <f>'8760_Profile'!P7130</f>
        <v>54.991999999999997</v>
      </c>
      <c r="E7132" s="20">
        <f>'8760_Profile'!M7130</f>
        <v>0</v>
      </c>
      <c r="F7132" s="11" t="str">
        <f t="shared" si="111"/>
        <v>Normal export window</v>
      </c>
    </row>
    <row r="7133" spans="1:6" ht="15" customHeight="1">
      <c r="A7133" s="23">
        <f>'8760_Profile'!A7131</f>
        <v>44859.041666666701</v>
      </c>
      <c r="B7133" s="22">
        <f>'8760_Profile'!N7131</f>
        <v>54.991999999999997</v>
      </c>
      <c r="C7133" s="22">
        <f>'8760_Profile'!O7131</f>
        <v>54.991999999999997</v>
      </c>
      <c r="D7133" s="22">
        <f>'8760_Profile'!P7131</f>
        <v>54.991999999999997</v>
      </c>
      <c r="E7133" s="20">
        <f>'8760_Profile'!M7131</f>
        <v>0</v>
      </c>
      <c r="F7133" s="11" t="str">
        <f t="shared" si="111"/>
        <v>Normal export window</v>
      </c>
    </row>
    <row r="7134" spans="1:6" ht="15" customHeight="1">
      <c r="A7134" s="23">
        <f>'8760_Profile'!A7132</f>
        <v>44859.083333333299</v>
      </c>
      <c r="B7134" s="22">
        <f>'8760_Profile'!N7132</f>
        <v>54.991999999999997</v>
      </c>
      <c r="C7134" s="22">
        <f>'8760_Profile'!O7132</f>
        <v>54.991999999999997</v>
      </c>
      <c r="D7134" s="22">
        <f>'8760_Profile'!P7132</f>
        <v>54.991999999999997</v>
      </c>
      <c r="E7134" s="20">
        <f>'8760_Profile'!M7132</f>
        <v>0</v>
      </c>
      <c r="F7134" s="11" t="str">
        <f t="shared" si="111"/>
        <v>Normal export window</v>
      </c>
    </row>
    <row r="7135" spans="1:6" ht="15" customHeight="1">
      <c r="A7135" s="23">
        <f>'8760_Profile'!A7133</f>
        <v>44859.125</v>
      </c>
      <c r="B7135" s="22">
        <f>'8760_Profile'!N7133</f>
        <v>54.991999999999997</v>
      </c>
      <c r="C7135" s="22">
        <f>'8760_Profile'!O7133</f>
        <v>54.991999999999997</v>
      </c>
      <c r="D7135" s="22">
        <f>'8760_Profile'!P7133</f>
        <v>54.991999999999997</v>
      </c>
      <c r="E7135" s="20">
        <f>'8760_Profile'!M7133</f>
        <v>0</v>
      </c>
      <c r="F7135" s="11" t="str">
        <f t="shared" si="111"/>
        <v>Normal export window</v>
      </c>
    </row>
    <row r="7136" spans="1:6" ht="15" customHeight="1">
      <c r="A7136" s="23">
        <f>'8760_Profile'!A7134</f>
        <v>44859.166666666701</v>
      </c>
      <c r="B7136" s="22">
        <f>'8760_Profile'!N7134</f>
        <v>54.991999999999997</v>
      </c>
      <c r="C7136" s="22">
        <f>'8760_Profile'!O7134</f>
        <v>54.991999999999997</v>
      </c>
      <c r="D7136" s="22">
        <f>'8760_Profile'!P7134</f>
        <v>54.991999999999997</v>
      </c>
      <c r="E7136" s="20">
        <f>'8760_Profile'!M7134</f>
        <v>0</v>
      </c>
      <c r="F7136" s="11" t="str">
        <f t="shared" si="111"/>
        <v>Normal export window</v>
      </c>
    </row>
    <row r="7137" spans="1:6" ht="15" customHeight="1">
      <c r="A7137" s="23">
        <f>'8760_Profile'!A7135</f>
        <v>44859.208333333299</v>
      </c>
      <c r="B7137" s="22">
        <f>'8760_Profile'!N7135</f>
        <v>54.991999999999997</v>
      </c>
      <c r="C7137" s="22">
        <f>'8760_Profile'!O7135</f>
        <v>54.991999999999997</v>
      </c>
      <c r="D7137" s="22">
        <f>'8760_Profile'!P7135</f>
        <v>54.991999999999997</v>
      </c>
      <c r="E7137" s="20">
        <f>'8760_Profile'!M7135</f>
        <v>0</v>
      </c>
      <c r="F7137" s="11" t="str">
        <f t="shared" si="111"/>
        <v>Normal export window</v>
      </c>
    </row>
    <row r="7138" spans="1:6" ht="15" customHeight="1">
      <c r="A7138" s="23">
        <f>'8760_Profile'!A7136</f>
        <v>44859.25</v>
      </c>
      <c r="B7138" s="22">
        <f>'8760_Profile'!N7136</f>
        <v>54.991999999999997</v>
      </c>
      <c r="C7138" s="22">
        <f>'8760_Profile'!O7136</f>
        <v>54.991999999999997</v>
      </c>
      <c r="D7138" s="22">
        <f>'8760_Profile'!P7136</f>
        <v>54.991999999999997</v>
      </c>
      <c r="E7138" s="20">
        <f>'8760_Profile'!M7136</f>
        <v>0</v>
      </c>
      <c r="F7138" s="11" t="str">
        <f t="shared" si="111"/>
        <v>Normal export window</v>
      </c>
    </row>
    <row r="7139" spans="1:6" ht="15" customHeight="1">
      <c r="A7139" s="23">
        <f>'8760_Profile'!A7137</f>
        <v>44859.291666666701</v>
      </c>
      <c r="B7139" s="22">
        <f>'8760_Profile'!N7137</f>
        <v>54.991999999999997</v>
      </c>
      <c r="C7139" s="22">
        <f>'8760_Profile'!O7137</f>
        <v>54.991999999999997</v>
      </c>
      <c r="D7139" s="22">
        <f>'8760_Profile'!P7137</f>
        <v>54.991999999999997</v>
      </c>
      <c r="E7139" s="20">
        <f>'8760_Profile'!M7137</f>
        <v>0</v>
      </c>
      <c r="F7139" s="11" t="str">
        <f t="shared" si="111"/>
        <v>Normal export window</v>
      </c>
    </row>
    <row r="7140" spans="1:6" ht="15" customHeight="1">
      <c r="A7140" s="23">
        <f>'8760_Profile'!A7138</f>
        <v>44859.333333333299</v>
      </c>
      <c r="B7140" s="22">
        <f>'8760_Profile'!N7138</f>
        <v>54.991999999999997</v>
      </c>
      <c r="C7140" s="22">
        <f>'8760_Profile'!O7138</f>
        <v>54.991999999999997</v>
      </c>
      <c r="D7140" s="22">
        <f>'8760_Profile'!P7138</f>
        <v>54.991999999999997</v>
      </c>
      <c r="E7140" s="20">
        <f>'8760_Profile'!M7138</f>
        <v>0</v>
      </c>
      <c r="F7140" s="11" t="str">
        <f t="shared" si="111"/>
        <v>Normal export window</v>
      </c>
    </row>
    <row r="7141" spans="1:6" ht="15" customHeight="1">
      <c r="A7141" s="23">
        <f>'8760_Profile'!A7139</f>
        <v>44859.375</v>
      </c>
      <c r="B7141" s="22">
        <f>'8760_Profile'!N7139</f>
        <v>54.991999999999997</v>
      </c>
      <c r="C7141" s="22">
        <f>'8760_Profile'!O7139</f>
        <v>54.991999999999997</v>
      </c>
      <c r="D7141" s="22">
        <f>'8760_Profile'!P7139</f>
        <v>54.991999999999997</v>
      </c>
      <c r="E7141" s="20">
        <f>'8760_Profile'!M7139</f>
        <v>0</v>
      </c>
      <c r="F7141" s="11" t="str">
        <f t="shared" si="111"/>
        <v>Normal export window</v>
      </c>
    </row>
    <row r="7142" spans="1:6" ht="15" customHeight="1">
      <c r="A7142" s="23">
        <f>'8760_Profile'!A7140</f>
        <v>44859.416666666701</v>
      </c>
      <c r="B7142" s="22">
        <f>'8760_Profile'!N7140</f>
        <v>54.991999999999997</v>
      </c>
      <c r="C7142" s="22">
        <f>'8760_Profile'!O7140</f>
        <v>54.991999999999997</v>
      </c>
      <c r="D7142" s="22">
        <f>'8760_Profile'!P7140</f>
        <v>54.991999999999997</v>
      </c>
      <c r="E7142" s="20">
        <f>'8760_Profile'!M7140</f>
        <v>0</v>
      </c>
      <c r="F7142" s="11" t="str">
        <f t="shared" si="111"/>
        <v>Normal export window</v>
      </c>
    </row>
    <row r="7143" spans="1:6" ht="15" customHeight="1">
      <c r="A7143" s="23">
        <f>'8760_Profile'!A7141</f>
        <v>44859.458333333299</v>
      </c>
      <c r="B7143" s="22">
        <f>'8760_Profile'!N7141</f>
        <v>54.991999999999997</v>
      </c>
      <c r="C7143" s="22">
        <f>'8760_Profile'!O7141</f>
        <v>54.991999999999997</v>
      </c>
      <c r="D7143" s="22">
        <f>'8760_Profile'!P7141</f>
        <v>54.991999999999997</v>
      </c>
      <c r="E7143" s="20">
        <f>'8760_Profile'!M7141</f>
        <v>0</v>
      </c>
      <c r="F7143" s="11" t="str">
        <f t="shared" si="111"/>
        <v>Normal export window</v>
      </c>
    </row>
    <row r="7144" spans="1:6" ht="15" customHeight="1">
      <c r="A7144" s="23">
        <f>'8760_Profile'!A7142</f>
        <v>44859.5</v>
      </c>
      <c r="B7144" s="22">
        <f>'8760_Profile'!N7142</f>
        <v>54.991999999999997</v>
      </c>
      <c r="C7144" s="22">
        <f>'8760_Profile'!O7142</f>
        <v>54.991999999999997</v>
      </c>
      <c r="D7144" s="22">
        <f>'8760_Profile'!P7142</f>
        <v>54.991999999999997</v>
      </c>
      <c r="E7144" s="20">
        <f>'8760_Profile'!M7142</f>
        <v>0</v>
      </c>
      <c r="F7144" s="11" t="str">
        <f t="shared" si="111"/>
        <v>Normal export window</v>
      </c>
    </row>
    <row r="7145" spans="1:6" ht="15" customHeight="1">
      <c r="A7145" s="23">
        <f>'8760_Profile'!A7143</f>
        <v>44859.541666666701</v>
      </c>
      <c r="B7145" s="22">
        <f>'8760_Profile'!N7143</f>
        <v>54.991999999999997</v>
      </c>
      <c r="C7145" s="22">
        <f>'8760_Profile'!O7143</f>
        <v>54.991999999999997</v>
      </c>
      <c r="D7145" s="22">
        <f>'8760_Profile'!P7143</f>
        <v>54.991999999999997</v>
      </c>
      <c r="E7145" s="20">
        <f>'8760_Profile'!M7143</f>
        <v>0</v>
      </c>
      <c r="F7145" s="11" t="str">
        <f t="shared" si="111"/>
        <v>Normal export window</v>
      </c>
    </row>
    <row r="7146" spans="1:6" ht="15" customHeight="1">
      <c r="A7146" s="23">
        <f>'8760_Profile'!A7144</f>
        <v>44859.583333333299</v>
      </c>
      <c r="B7146" s="22">
        <f>'8760_Profile'!N7144</f>
        <v>54.991999999999997</v>
      </c>
      <c r="C7146" s="22">
        <f>'8760_Profile'!O7144</f>
        <v>54.991999999999997</v>
      </c>
      <c r="D7146" s="22">
        <f>'8760_Profile'!P7144</f>
        <v>54.991999999999997</v>
      </c>
      <c r="E7146" s="20">
        <f>'8760_Profile'!M7144</f>
        <v>0</v>
      </c>
      <c r="F7146" s="11" t="str">
        <f t="shared" si="111"/>
        <v>Normal export window</v>
      </c>
    </row>
    <row r="7147" spans="1:6" ht="15" customHeight="1">
      <c r="A7147" s="23">
        <f>'8760_Profile'!A7145</f>
        <v>44859.625</v>
      </c>
      <c r="B7147" s="22">
        <f>'8760_Profile'!N7145</f>
        <v>54.991999999999997</v>
      </c>
      <c r="C7147" s="22">
        <f>'8760_Profile'!O7145</f>
        <v>54.991999999999997</v>
      </c>
      <c r="D7147" s="22">
        <f>'8760_Profile'!P7145</f>
        <v>54.991999999999997</v>
      </c>
      <c r="E7147" s="20">
        <f>'8760_Profile'!M7145</f>
        <v>0</v>
      </c>
      <c r="F7147" s="11" t="str">
        <f t="shared" si="111"/>
        <v>Normal export window</v>
      </c>
    </row>
    <row r="7148" spans="1:6" ht="15" customHeight="1">
      <c r="A7148" s="23">
        <f>'8760_Profile'!A7146</f>
        <v>44859.666666666701</v>
      </c>
      <c r="B7148" s="22">
        <f>'8760_Profile'!N7146</f>
        <v>54.991999999999997</v>
      </c>
      <c r="C7148" s="22">
        <f>'8760_Profile'!O7146</f>
        <v>54.991999999999997</v>
      </c>
      <c r="D7148" s="22">
        <f>'8760_Profile'!P7146</f>
        <v>54.991999999999997</v>
      </c>
      <c r="E7148" s="20">
        <f>'8760_Profile'!M7146</f>
        <v>0</v>
      </c>
      <c r="F7148" s="11" t="str">
        <f t="shared" si="111"/>
        <v>Normal export window</v>
      </c>
    </row>
    <row r="7149" spans="1:6" ht="15" customHeight="1">
      <c r="A7149" s="23">
        <f>'8760_Profile'!A7147</f>
        <v>44859.708333333299</v>
      </c>
      <c r="B7149" s="22">
        <f>'8760_Profile'!N7147</f>
        <v>54.991999999999997</v>
      </c>
      <c r="C7149" s="22">
        <f>'8760_Profile'!O7147</f>
        <v>54.991999999999997</v>
      </c>
      <c r="D7149" s="22">
        <f>'8760_Profile'!P7147</f>
        <v>54.991999999999997</v>
      </c>
      <c r="E7149" s="20">
        <f>'8760_Profile'!M7147</f>
        <v>0</v>
      </c>
      <c r="F7149" s="11" t="str">
        <f t="shared" si="111"/>
        <v>Normal export window</v>
      </c>
    </row>
    <row r="7150" spans="1:6" ht="15" customHeight="1">
      <c r="A7150" s="23">
        <f>'8760_Profile'!A7148</f>
        <v>44859.75</v>
      </c>
      <c r="B7150" s="22">
        <f>'8760_Profile'!N7148</f>
        <v>54.991999999999997</v>
      </c>
      <c r="C7150" s="22">
        <f>'8760_Profile'!O7148</f>
        <v>54.991999999999997</v>
      </c>
      <c r="D7150" s="22">
        <f>'8760_Profile'!P7148</f>
        <v>54.991999999999997</v>
      </c>
      <c r="E7150" s="20">
        <f>'8760_Profile'!M7148</f>
        <v>0</v>
      </c>
      <c r="F7150" s="11" t="str">
        <f t="shared" si="111"/>
        <v>Normal export window</v>
      </c>
    </row>
    <row r="7151" spans="1:6" ht="15" customHeight="1">
      <c r="A7151" s="23">
        <f>'8760_Profile'!A7149</f>
        <v>44859.791666666701</v>
      </c>
      <c r="B7151" s="22">
        <f>'8760_Profile'!N7149</f>
        <v>54.991999999999997</v>
      </c>
      <c r="C7151" s="22">
        <f>'8760_Profile'!O7149</f>
        <v>54.991999999999997</v>
      </c>
      <c r="D7151" s="22">
        <f>'8760_Profile'!P7149</f>
        <v>54.991999999999997</v>
      </c>
      <c r="E7151" s="20">
        <f>'8760_Profile'!M7149</f>
        <v>0</v>
      </c>
      <c r="F7151" s="11" t="str">
        <f t="shared" si="111"/>
        <v>Normal export window</v>
      </c>
    </row>
    <row r="7152" spans="1:6" ht="15" customHeight="1">
      <c r="A7152" s="23">
        <f>'8760_Profile'!A7150</f>
        <v>44859.833333333299</v>
      </c>
      <c r="B7152" s="22">
        <f>'8760_Profile'!N7150</f>
        <v>54.991999999999997</v>
      </c>
      <c r="C7152" s="22">
        <f>'8760_Profile'!O7150</f>
        <v>54.991999999999997</v>
      </c>
      <c r="D7152" s="22">
        <f>'8760_Profile'!P7150</f>
        <v>54.991999999999997</v>
      </c>
      <c r="E7152" s="20">
        <f>'8760_Profile'!M7150</f>
        <v>0</v>
      </c>
      <c r="F7152" s="11" t="str">
        <f t="shared" si="111"/>
        <v>Normal export window</v>
      </c>
    </row>
    <row r="7153" spans="1:6" ht="15" customHeight="1">
      <c r="A7153" s="23">
        <f>'8760_Profile'!A7151</f>
        <v>44859.875</v>
      </c>
      <c r="B7153" s="22">
        <f>'8760_Profile'!N7151</f>
        <v>54.991999999999997</v>
      </c>
      <c r="C7153" s="22">
        <f>'8760_Profile'!O7151</f>
        <v>54.991999999999997</v>
      </c>
      <c r="D7153" s="22">
        <f>'8760_Profile'!P7151</f>
        <v>54.991999999999997</v>
      </c>
      <c r="E7153" s="20">
        <f>'8760_Profile'!M7151</f>
        <v>0</v>
      </c>
      <c r="F7153" s="11" t="str">
        <f t="shared" si="111"/>
        <v>Normal export window</v>
      </c>
    </row>
    <row r="7154" spans="1:6" ht="15" customHeight="1">
      <c r="A7154" s="23">
        <f>'8760_Profile'!A7152</f>
        <v>44859.916666666701</v>
      </c>
      <c r="B7154" s="22">
        <f>'8760_Profile'!N7152</f>
        <v>54.991999999999997</v>
      </c>
      <c r="C7154" s="22">
        <f>'8760_Profile'!O7152</f>
        <v>54.991999999999997</v>
      </c>
      <c r="D7154" s="22">
        <f>'8760_Profile'!P7152</f>
        <v>54.991999999999997</v>
      </c>
      <c r="E7154" s="20">
        <f>'8760_Profile'!M7152</f>
        <v>0</v>
      </c>
      <c r="F7154" s="11" t="str">
        <f t="shared" si="111"/>
        <v>Normal export window</v>
      </c>
    </row>
    <row r="7155" spans="1:6" ht="15" customHeight="1">
      <c r="A7155" s="23">
        <f>'8760_Profile'!A7153</f>
        <v>44859.958333333299</v>
      </c>
      <c r="B7155" s="22">
        <f>'8760_Profile'!N7153</f>
        <v>54.991999999999997</v>
      </c>
      <c r="C7155" s="22">
        <f>'8760_Profile'!O7153</f>
        <v>54.991999999999997</v>
      </c>
      <c r="D7155" s="22">
        <f>'8760_Profile'!P7153</f>
        <v>54.991999999999997</v>
      </c>
      <c r="E7155" s="20">
        <f>'8760_Profile'!M7153</f>
        <v>0</v>
      </c>
      <c r="F7155" s="11" t="str">
        <f t="shared" si="111"/>
        <v>Normal export window</v>
      </c>
    </row>
    <row r="7156" spans="1:6" ht="15" customHeight="1">
      <c r="A7156" s="23">
        <f>'8760_Profile'!A7154</f>
        <v>44860</v>
      </c>
      <c r="B7156" s="22">
        <f>'8760_Profile'!N7154</f>
        <v>54.991999999999997</v>
      </c>
      <c r="C7156" s="22">
        <f>'8760_Profile'!O7154</f>
        <v>54.991999999999997</v>
      </c>
      <c r="D7156" s="22">
        <f>'8760_Profile'!P7154</f>
        <v>54.991999999999997</v>
      </c>
      <c r="E7156" s="20">
        <f>'8760_Profile'!M7154</f>
        <v>0</v>
      </c>
      <c r="F7156" s="11" t="str">
        <f t="shared" si="111"/>
        <v>Normal export window</v>
      </c>
    </row>
    <row r="7157" spans="1:6" ht="15" customHeight="1">
      <c r="A7157" s="23">
        <f>'8760_Profile'!A7155</f>
        <v>44860.041666666701</v>
      </c>
      <c r="B7157" s="22">
        <f>'8760_Profile'!N7155</f>
        <v>54.991999999999997</v>
      </c>
      <c r="C7157" s="22">
        <f>'8760_Profile'!O7155</f>
        <v>54.991999999999997</v>
      </c>
      <c r="D7157" s="22">
        <f>'8760_Profile'!P7155</f>
        <v>54.991999999999997</v>
      </c>
      <c r="E7157" s="20">
        <f>'8760_Profile'!M7155</f>
        <v>0</v>
      </c>
      <c r="F7157" s="11" t="str">
        <f t="shared" si="111"/>
        <v>Normal export window</v>
      </c>
    </row>
    <row r="7158" spans="1:6" ht="15" customHeight="1">
      <c r="A7158" s="23">
        <f>'8760_Profile'!A7156</f>
        <v>44860.083333333299</v>
      </c>
      <c r="B7158" s="22">
        <f>'8760_Profile'!N7156</f>
        <v>54.991999999999997</v>
      </c>
      <c r="C7158" s="22">
        <f>'8760_Profile'!O7156</f>
        <v>54.991999999999997</v>
      </c>
      <c r="D7158" s="22">
        <f>'8760_Profile'!P7156</f>
        <v>54.991999999999997</v>
      </c>
      <c r="E7158" s="20">
        <f>'8760_Profile'!M7156</f>
        <v>0</v>
      </c>
      <c r="F7158" s="11" t="str">
        <f t="shared" si="111"/>
        <v>Normal export window</v>
      </c>
    </row>
    <row r="7159" spans="1:6" ht="15" customHeight="1">
      <c r="A7159" s="23">
        <f>'8760_Profile'!A7157</f>
        <v>44860.125</v>
      </c>
      <c r="B7159" s="22">
        <f>'8760_Profile'!N7157</f>
        <v>54.991999999999997</v>
      </c>
      <c r="C7159" s="22">
        <f>'8760_Profile'!O7157</f>
        <v>54.991999999999997</v>
      </c>
      <c r="D7159" s="22">
        <f>'8760_Profile'!P7157</f>
        <v>54.991999999999997</v>
      </c>
      <c r="E7159" s="20">
        <f>'8760_Profile'!M7157</f>
        <v>0</v>
      </c>
      <c r="F7159" s="11" t="str">
        <f t="shared" si="111"/>
        <v>Normal export window</v>
      </c>
    </row>
    <row r="7160" spans="1:6" ht="15" customHeight="1">
      <c r="A7160" s="23">
        <f>'8760_Profile'!A7158</f>
        <v>44860.166666666701</v>
      </c>
      <c r="B7160" s="22">
        <f>'8760_Profile'!N7158</f>
        <v>54.991999999999997</v>
      </c>
      <c r="C7160" s="22">
        <f>'8760_Profile'!O7158</f>
        <v>54.991999999999997</v>
      </c>
      <c r="D7160" s="22">
        <f>'8760_Profile'!P7158</f>
        <v>54.991999999999997</v>
      </c>
      <c r="E7160" s="20">
        <f>'8760_Profile'!M7158</f>
        <v>0</v>
      </c>
      <c r="F7160" s="11" t="str">
        <f t="shared" si="111"/>
        <v>Normal export window</v>
      </c>
    </row>
    <row r="7161" spans="1:6" ht="15" customHeight="1">
      <c r="A7161" s="23">
        <f>'8760_Profile'!A7159</f>
        <v>44860.208333333299</v>
      </c>
      <c r="B7161" s="22">
        <f>'8760_Profile'!N7159</f>
        <v>54.991999999999997</v>
      </c>
      <c r="C7161" s="22">
        <f>'8760_Profile'!O7159</f>
        <v>54.991999999999997</v>
      </c>
      <c r="D7161" s="22">
        <f>'8760_Profile'!P7159</f>
        <v>54.991999999999997</v>
      </c>
      <c r="E7161" s="20">
        <f>'8760_Profile'!M7159</f>
        <v>0</v>
      </c>
      <c r="F7161" s="11" t="str">
        <f t="shared" si="111"/>
        <v>Normal export window</v>
      </c>
    </row>
    <row r="7162" spans="1:6" ht="15" customHeight="1">
      <c r="A7162" s="23">
        <f>'8760_Profile'!A7160</f>
        <v>44860.25</v>
      </c>
      <c r="B7162" s="22">
        <f>'8760_Profile'!N7160</f>
        <v>54.991999999999997</v>
      </c>
      <c r="C7162" s="22">
        <f>'8760_Profile'!O7160</f>
        <v>54.991999999999997</v>
      </c>
      <c r="D7162" s="22">
        <f>'8760_Profile'!P7160</f>
        <v>54.991999999999997</v>
      </c>
      <c r="E7162" s="20">
        <f>'8760_Profile'!M7160</f>
        <v>0</v>
      </c>
      <c r="F7162" s="11" t="str">
        <f t="shared" si="111"/>
        <v>Normal export window</v>
      </c>
    </row>
    <row r="7163" spans="1:6" ht="15" customHeight="1">
      <c r="A7163" s="23">
        <f>'8760_Profile'!A7161</f>
        <v>44860.291666666701</v>
      </c>
      <c r="B7163" s="22">
        <f>'8760_Profile'!N7161</f>
        <v>54.991999999999997</v>
      </c>
      <c r="C7163" s="22">
        <f>'8760_Profile'!O7161</f>
        <v>54.991999999999997</v>
      </c>
      <c r="D7163" s="22">
        <f>'8760_Profile'!P7161</f>
        <v>54.991999999999997</v>
      </c>
      <c r="E7163" s="20">
        <f>'8760_Profile'!M7161</f>
        <v>0</v>
      </c>
      <c r="F7163" s="11" t="str">
        <f t="shared" si="111"/>
        <v>Normal export window</v>
      </c>
    </row>
    <row r="7164" spans="1:6" ht="15" customHeight="1">
      <c r="A7164" s="23">
        <f>'8760_Profile'!A7162</f>
        <v>44860.333333333299</v>
      </c>
      <c r="B7164" s="22">
        <f>'8760_Profile'!N7162</f>
        <v>54.991999999999997</v>
      </c>
      <c r="C7164" s="22">
        <f>'8760_Profile'!O7162</f>
        <v>54.991999999999997</v>
      </c>
      <c r="D7164" s="22">
        <f>'8760_Profile'!P7162</f>
        <v>54.991999999999997</v>
      </c>
      <c r="E7164" s="20">
        <f>'8760_Profile'!M7162</f>
        <v>0</v>
      </c>
      <c r="F7164" s="11" t="str">
        <f t="shared" si="111"/>
        <v>Normal export window</v>
      </c>
    </row>
    <row r="7165" spans="1:6" ht="15" customHeight="1">
      <c r="A7165" s="23">
        <f>'8760_Profile'!A7163</f>
        <v>44860.375</v>
      </c>
      <c r="B7165" s="22">
        <f>'8760_Profile'!N7163</f>
        <v>54.991999999999997</v>
      </c>
      <c r="C7165" s="22">
        <f>'8760_Profile'!O7163</f>
        <v>54.991999999999997</v>
      </c>
      <c r="D7165" s="22">
        <f>'8760_Profile'!P7163</f>
        <v>54.991999999999997</v>
      </c>
      <c r="E7165" s="20">
        <f>'8760_Profile'!M7163</f>
        <v>0</v>
      </c>
      <c r="F7165" s="11" t="str">
        <f t="shared" si="111"/>
        <v>Normal export window</v>
      </c>
    </row>
    <row r="7166" spans="1:6" ht="15" customHeight="1">
      <c r="A7166" s="23">
        <f>'8760_Profile'!A7164</f>
        <v>44860.416666666701</v>
      </c>
      <c r="B7166" s="22">
        <f>'8760_Profile'!N7164</f>
        <v>54.991999999999997</v>
      </c>
      <c r="C7166" s="22">
        <f>'8760_Profile'!O7164</f>
        <v>54.991999999999997</v>
      </c>
      <c r="D7166" s="22">
        <f>'8760_Profile'!P7164</f>
        <v>54.991999999999997</v>
      </c>
      <c r="E7166" s="20">
        <f>'8760_Profile'!M7164</f>
        <v>0</v>
      </c>
      <c r="F7166" s="11" t="str">
        <f t="shared" si="111"/>
        <v>Normal export window</v>
      </c>
    </row>
    <row r="7167" spans="1:6" ht="15" customHeight="1">
      <c r="A7167" s="23">
        <f>'8760_Profile'!A7165</f>
        <v>44860.458333333299</v>
      </c>
      <c r="B7167" s="22">
        <f>'8760_Profile'!N7165</f>
        <v>54.991999999999997</v>
      </c>
      <c r="C7167" s="22">
        <f>'8760_Profile'!O7165</f>
        <v>54.991999999999997</v>
      </c>
      <c r="D7167" s="22">
        <f>'8760_Profile'!P7165</f>
        <v>54.991999999999997</v>
      </c>
      <c r="E7167" s="20">
        <f>'8760_Profile'!M7165</f>
        <v>0</v>
      </c>
      <c r="F7167" s="11" t="str">
        <f t="shared" si="111"/>
        <v>Normal export window</v>
      </c>
    </row>
    <row r="7168" spans="1:6" ht="15" customHeight="1">
      <c r="A7168" s="23">
        <f>'8760_Profile'!A7166</f>
        <v>44860.5</v>
      </c>
      <c r="B7168" s="22">
        <f>'8760_Profile'!N7166</f>
        <v>54.991999999999997</v>
      </c>
      <c r="C7168" s="22">
        <f>'8760_Profile'!O7166</f>
        <v>54.991999999999997</v>
      </c>
      <c r="D7168" s="22">
        <f>'8760_Profile'!P7166</f>
        <v>54.991999999999997</v>
      </c>
      <c r="E7168" s="20">
        <f>'8760_Profile'!M7166</f>
        <v>0</v>
      </c>
      <c r="F7168" s="11" t="str">
        <f t="shared" si="111"/>
        <v>Normal export window</v>
      </c>
    </row>
    <row r="7169" spans="1:6" ht="15" customHeight="1">
      <c r="A7169" s="23">
        <f>'8760_Profile'!A7167</f>
        <v>44860.541666666701</v>
      </c>
      <c r="B7169" s="22">
        <f>'8760_Profile'!N7167</f>
        <v>54.991999999999997</v>
      </c>
      <c r="C7169" s="22">
        <f>'8760_Profile'!O7167</f>
        <v>54.991999999999997</v>
      </c>
      <c r="D7169" s="22">
        <f>'8760_Profile'!P7167</f>
        <v>54.991999999999997</v>
      </c>
      <c r="E7169" s="20">
        <f>'8760_Profile'!M7167</f>
        <v>0</v>
      </c>
      <c r="F7169" s="11" t="str">
        <f t="shared" si="111"/>
        <v>Normal export window</v>
      </c>
    </row>
    <row r="7170" spans="1:6" ht="15" customHeight="1">
      <c r="A7170" s="23">
        <f>'8760_Profile'!A7168</f>
        <v>44860.583333333299</v>
      </c>
      <c r="B7170" s="22">
        <f>'8760_Profile'!N7168</f>
        <v>54.991999999999997</v>
      </c>
      <c r="C7170" s="22">
        <f>'8760_Profile'!O7168</f>
        <v>54.991999999999997</v>
      </c>
      <c r="D7170" s="22">
        <f>'8760_Profile'!P7168</f>
        <v>54.991999999999997</v>
      </c>
      <c r="E7170" s="20">
        <f>'8760_Profile'!M7168</f>
        <v>0</v>
      </c>
      <c r="F7170" s="11" t="str">
        <f t="shared" si="111"/>
        <v>Normal export window</v>
      </c>
    </row>
    <row r="7171" spans="1:6" ht="15" customHeight="1">
      <c r="A7171" s="23">
        <f>'8760_Profile'!A7169</f>
        <v>44860.625</v>
      </c>
      <c r="B7171" s="22">
        <f>'8760_Profile'!N7169</f>
        <v>54.991999999999997</v>
      </c>
      <c r="C7171" s="22">
        <f>'8760_Profile'!O7169</f>
        <v>54.991999999999997</v>
      </c>
      <c r="D7171" s="22">
        <f>'8760_Profile'!P7169</f>
        <v>54.991999999999997</v>
      </c>
      <c r="E7171" s="20">
        <f>'8760_Profile'!M7169</f>
        <v>0</v>
      </c>
      <c r="F7171" s="11" t="str">
        <f t="shared" si="111"/>
        <v>Normal export window</v>
      </c>
    </row>
    <row r="7172" spans="1:6" ht="15" customHeight="1">
      <c r="A7172" s="23">
        <f>'8760_Profile'!A7170</f>
        <v>44860.666666666701</v>
      </c>
      <c r="B7172" s="22">
        <f>'8760_Profile'!N7170</f>
        <v>54.991999999999997</v>
      </c>
      <c r="C7172" s="22">
        <f>'8760_Profile'!O7170</f>
        <v>54.991999999999997</v>
      </c>
      <c r="D7172" s="22">
        <f>'8760_Profile'!P7170</f>
        <v>54.991999999999997</v>
      </c>
      <c r="E7172" s="20">
        <f>'8760_Profile'!M7170</f>
        <v>0</v>
      </c>
      <c r="F7172" s="11" t="str">
        <f t="shared" ref="F7172:F7235" si="112">IF(E7172=1,"Summer low-load CA constraint window","Normal export window")</f>
        <v>Normal export window</v>
      </c>
    </row>
    <row r="7173" spans="1:6" ht="15" customHeight="1">
      <c r="A7173" s="23">
        <f>'8760_Profile'!A7171</f>
        <v>44860.708333333299</v>
      </c>
      <c r="B7173" s="22">
        <f>'8760_Profile'!N7171</f>
        <v>54.991999999999997</v>
      </c>
      <c r="C7173" s="22">
        <f>'8760_Profile'!O7171</f>
        <v>54.991999999999997</v>
      </c>
      <c r="D7173" s="22">
        <f>'8760_Profile'!P7171</f>
        <v>54.991999999999997</v>
      </c>
      <c r="E7173" s="20">
        <f>'8760_Profile'!M7171</f>
        <v>0</v>
      </c>
      <c r="F7173" s="11" t="str">
        <f t="shared" si="112"/>
        <v>Normal export window</v>
      </c>
    </row>
    <row r="7174" spans="1:6" ht="15" customHeight="1">
      <c r="A7174" s="23">
        <f>'8760_Profile'!A7172</f>
        <v>44860.75</v>
      </c>
      <c r="B7174" s="22">
        <f>'8760_Profile'!N7172</f>
        <v>54.991999999999997</v>
      </c>
      <c r="C7174" s="22">
        <f>'8760_Profile'!O7172</f>
        <v>54.991999999999997</v>
      </c>
      <c r="D7174" s="22">
        <f>'8760_Profile'!P7172</f>
        <v>54.991999999999997</v>
      </c>
      <c r="E7174" s="20">
        <f>'8760_Profile'!M7172</f>
        <v>0</v>
      </c>
      <c r="F7174" s="11" t="str">
        <f t="shared" si="112"/>
        <v>Normal export window</v>
      </c>
    </row>
    <row r="7175" spans="1:6" ht="15" customHeight="1">
      <c r="A7175" s="23">
        <f>'8760_Profile'!A7173</f>
        <v>44860.791666666701</v>
      </c>
      <c r="B7175" s="22">
        <f>'8760_Profile'!N7173</f>
        <v>54.991999999999997</v>
      </c>
      <c r="C7175" s="22">
        <f>'8760_Profile'!O7173</f>
        <v>54.991999999999997</v>
      </c>
      <c r="D7175" s="22">
        <f>'8760_Profile'!P7173</f>
        <v>54.991999999999997</v>
      </c>
      <c r="E7175" s="20">
        <f>'8760_Profile'!M7173</f>
        <v>0</v>
      </c>
      <c r="F7175" s="11" t="str">
        <f t="shared" si="112"/>
        <v>Normal export window</v>
      </c>
    </row>
    <row r="7176" spans="1:6" ht="15" customHeight="1">
      <c r="A7176" s="23">
        <f>'8760_Profile'!A7174</f>
        <v>44860.833333333299</v>
      </c>
      <c r="B7176" s="22">
        <f>'8760_Profile'!N7174</f>
        <v>54.991999999999997</v>
      </c>
      <c r="C7176" s="22">
        <f>'8760_Profile'!O7174</f>
        <v>54.991999999999997</v>
      </c>
      <c r="D7176" s="22">
        <f>'8760_Profile'!P7174</f>
        <v>54.991999999999997</v>
      </c>
      <c r="E7176" s="20">
        <f>'8760_Profile'!M7174</f>
        <v>0</v>
      </c>
      <c r="F7176" s="11" t="str">
        <f t="shared" si="112"/>
        <v>Normal export window</v>
      </c>
    </row>
    <row r="7177" spans="1:6" ht="15" customHeight="1">
      <c r="A7177" s="23">
        <f>'8760_Profile'!A7175</f>
        <v>44860.875</v>
      </c>
      <c r="B7177" s="22">
        <f>'8760_Profile'!N7175</f>
        <v>54.991999999999997</v>
      </c>
      <c r="C7177" s="22">
        <f>'8760_Profile'!O7175</f>
        <v>54.991999999999997</v>
      </c>
      <c r="D7177" s="22">
        <f>'8760_Profile'!P7175</f>
        <v>54.991999999999997</v>
      </c>
      <c r="E7177" s="20">
        <f>'8760_Profile'!M7175</f>
        <v>0</v>
      </c>
      <c r="F7177" s="11" t="str">
        <f t="shared" si="112"/>
        <v>Normal export window</v>
      </c>
    </row>
    <row r="7178" spans="1:6" ht="15" customHeight="1">
      <c r="A7178" s="23">
        <f>'8760_Profile'!A7176</f>
        <v>44860.916666666701</v>
      </c>
      <c r="B7178" s="22">
        <f>'8760_Profile'!N7176</f>
        <v>54.991999999999997</v>
      </c>
      <c r="C7178" s="22">
        <f>'8760_Profile'!O7176</f>
        <v>54.991999999999997</v>
      </c>
      <c r="D7178" s="22">
        <f>'8760_Profile'!P7176</f>
        <v>54.991999999999997</v>
      </c>
      <c r="E7178" s="20">
        <f>'8760_Profile'!M7176</f>
        <v>0</v>
      </c>
      <c r="F7178" s="11" t="str">
        <f t="shared" si="112"/>
        <v>Normal export window</v>
      </c>
    </row>
    <row r="7179" spans="1:6" ht="15" customHeight="1">
      <c r="A7179" s="23">
        <f>'8760_Profile'!A7177</f>
        <v>44860.958333333299</v>
      </c>
      <c r="B7179" s="22">
        <f>'8760_Profile'!N7177</f>
        <v>54.991999999999997</v>
      </c>
      <c r="C7179" s="22">
        <f>'8760_Profile'!O7177</f>
        <v>54.991999999999997</v>
      </c>
      <c r="D7179" s="22">
        <f>'8760_Profile'!P7177</f>
        <v>54.991999999999997</v>
      </c>
      <c r="E7179" s="20">
        <f>'8760_Profile'!M7177</f>
        <v>0</v>
      </c>
      <c r="F7179" s="11" t="str">
        <f t="shared" si="112"/>
        <v>Normal export window</v>
      </c>
    </row>
    <row r="7180" spans="1:6" ht="15" customHeight="1">
      <c r="A7180" s="23">
        <f>'8760_Profile'!A7178</f>
        <v>44861</v>
      </c>
      <c r="B7180" s="22">
        <f>'8760_Profile'!N7178</f>
        <v>54.991999999999997</v>
      </c>
      <c r="C7180" s="22">
        <f>'8760_Profile'!O7178</f>
        <v>54.991999999999997</v>
      </c>
      <c r="D7180" s="22">
        <f>'8760_Profile'!P7178</f>
        <v>54.991999999999997</v>
      </c>
      <c r="E7180" s="20">
        <f>'8760_Profile'!M7178</f>
        <v>0</v>
      </c>
      <c r="F7180" s="11" t="str">
        <f t="shared" si="112"/>
        <v>Normal export window</v>
      </c>
    </row>
    <row r="7181" spans="1:6" ht="15" customHeight="1">
      <c r="A7181" s="23">
        <f>'8760_Profile'!A7179</f>
        <v>44861.041666666701</v>
      </c>
      <c r="B7181" s="22">
        <f>'8760_Profile'!N7179</f>
        <v>54.991999999999997</v>
      </c>
      <c r="C7181" s="22">
        <f>'8760_Profile'!O7179</f>
        <v>54.991999999999997</v>
      </c>
      <c r="D7181" s="22">
        <f>'8760_Profile'!P7179</f>
        <v>54.991999999999997</v>
      </c>
      <c r="E7181" s="20">
        <f>'8760_Profile'!M7179</f>
        <v>0</v>
      </c>
      <c r="F7181" s="11" t="str">
        <f t="shared" si="112"/>
        <v>Normal export window</v>
      </c>
    </row>
    <row r="7182" spans="1:6" ht="15" customHeight="1">
      <c r="A7182" s="23">
        <f>'8760_Profile'!A7180</f>
        <v>44861.083333333299</v>
      </c>
      <c r="B7182" s="22">
        <f>'8760_Profile'!N7180</f>
        <v>54.991999999999997</v>
      </c>
      <c r="C7182" s="22">
        <f>'8760_Profile'!O7180</f>
        <v>54.991999999999997</v>
      </c>
      <c r="D7182" s="22">
        <f>'8760_Profile'!P7180</f>
        <v>54.991999999999997</v>
      </c>
      <c r="E7182" s="20">
        <f>'8760_Profile'!M7180</f>
        <v>0</v>
      </c>
      <c r="F7182" s="11" t="str">
        <f t="shared" si="112"/>
        <v>Normal export window</v>
      </c>
    </row>
    <row r="7183" spans="1:6" ht="15" customHeight="1">
      <c r="A7183" s="23">
        <f>'8760_Profile'!A7181</f>
        <v>44861.125</v>
      </c>
      <c r="B7183" s="22">
        <f>'8760_Profile'!N7181</f>
        <v>54.991999999999997</v>
      </c>
      <c r="C7183" s="22">
        <f>'8760_Profile'!O7181</f>
        <v>54.991999999999997</v>
      </c>
      <c r="D7183" s="22">
        <f>'8760_Profile'!P7181</f>
        <v>54.991999999999997</v>
      </c>
      <c r="E7183" s="20">
        <f>'8760_Profile'!M7181</f>
        <v>0</v>
      </c>
      <c r="F7183" s="11" t="str">
        <f t="shared" si="112"/>
        <v>Normal export window</v>
      </c>
    </row>
    <row r="7184" spans="1:6" ht="15" customHeight="1">
      <c r="A7184" s="23">
        <f>'8760_Profile'!A7182</f>
        <v>44861.166666666701</v>
      </c>
      <c r="B7184" s="22">
        <f>'8760_Profile'!N7182</f>
        <v>54.991999999999997</v>
      </c>
      <c r="C7184" s="22">
        <f>'8760_Profile'!O7182</f>
        <v>54.991999999999997</v>
      </c>
      <c r="D7184" s="22">
        <f>'8760_Profile'!P7182</f>
        <v>54.991999999999997</v>
      </c>
      <c r="E7184" s="20">
        <f>'8760_Profile'!M7182</f>
        <v>0</v>
      </c>
      <c r="F7184" s="11" t="str">
        <f t="shared" si="112"/>
        <v>Normal export window</v>
      </c>
    </row>
    <row r="7185" spans="1:6" ht="15" customHeight="1">
      <c r="A7185" s="23">
        <f>'8760_Profile'!A7183</f>
        <v>44861.208333333299</v>
      </c>
      <c r="B7185" s="22">
        <f>'8760_Profile'!N7183</f>
        <v>54.991999999999997</v>
      </c>
      <c r="C7185" s="22">
        <f>'8760_Profile'!O7183</f>
        <v>54.991999999999997</v>
      </c>
      <c r="D7185" s="22">
        <f>'8760_Profile'!P7183</f>
        <v>54.991999999999997</v>
      </c>
      <c r="E7185" s="20">
        <f>'8760_Profile'!M7183</f>
        <v>0</v>
      </c>
      <c r="F7185" s="11" t="str">
        <f t="shared" si="112"/>
        <v>Normal export window</v>
      </c>
    </row>
    <row r="7186" spans="1:6" ht="15" customHeight="1">
      <c r="A7186" s="23">
        <f>'8760_Profile'!A7184</f>
        <v>44861.25</v>
      </c>
      <c r="B7186" s="22">
        <f>'8760_Profile'!N7184</f>
        <v>54.991999999999997</v>
      </c>
      <c r="C7186" s="22">
        <f>'8760_Profile'!O7184</f>
        <v>54.991999999999997</v>
      </c>
      <c r="D7186" s="22">
        <f>'8760_Profile'!P7184</f>
        <v>54.991999999999997</v>
      </c>
      <c r="E7186" s="20">
        <f>'8760_Profile'!M7184</f>
        <v>0</v>
      </c>
      <c r="F7186" s="11" t="str">
        <f t="shared" si="112"/>
        <v>Normal export window</v>
      </c>
    </row>
    <row r="7187" spans="1:6" ht="15" customHeight="1">
      <c r="A7187" s="23">
        <f>'8760_Profile'!A7185</f>
        <v>44861.291666666701</v>
      </c>
      <c r="B7187" s="22">
        <f>'8760_Profile'!N7185</f>
        <v>54.991999999999997</v>
      </c>
      <c r="C7187" s="22">
        <f>'8760_Profile'!O7185</f>
        <v>54.991999999999997</v>
      </c>
      <c r="D7187" s="22">
        <f>'8760_Profile'!P7185</f>
        <v>54.991999999999997</v>
      </c>
      <c r="E7187" s="20">
        <f>'8760_Profile'!M7185</f>
        <v>0</v>
      </c>
      <c r="F7187" s="11" t="str">
        <f t="shared" si="112"/>
        <v>Normal export window</v>
      </c>
    </row>
    <row r="7188" spans="1:6" ht="15" customHeight="1">
      <c r="A7188" s="23">
        <f>'8760_Profile'!A7186</f>
        <v>44861.333333333299</v>
      </c>
      <c r="B7188" s="22">
        <f>'8760_Profile'!N7186</f>
        <v>54.991999999999997</v>
      </c>
      <c r="C7188" s="22">
        <f>'8760_Profile'!O7186</f>
        <v>54.991999999999997</v>
      </c>
      <c r="D7188" s="22">
        <f>'8760_Profile'!P7186</f>
        <v>54.991999999999997</v>
      </c>
      <c r="E7188" s="20">
        <f>'8760_Profile'!M7186</f>
        <v>0</v>
      </c>
      <c r="F7188" s="11" t="str">
        <f t="shared" si="112"/>
        <v>Normal export window</v>
      </c>
    </row>
    <row r="7189" spans="1:6" ht="15" customHeight="1">
      <c r="A7189" s="23">
        <f>'8760_Profile'!A7187</f>
        <v>44861.375</v>
      </c>
      <c r="B7189" s="22">
        <f>'8760_Profile'!N7187</f>
        <v>54.991999999999997</v>
      </c>
      <c r="C7189" s="22">
        <f>'8760_Profile'!O7187</f>
        <v>54.991999999999997</v>
      </c>
      <c r="D7189" s="22">
        <f>'8760_Profile'!P7187</f>
        <v>54.991999999999997</v>
      </c>
      <c r="E7189" s="20">
        <f>'8760_Profile'!M7187</f>
        <v>0</v>
      </c>
      <c r="F7189" s="11" t="str">
        <f t="shared" si="112"/>
        <v>Normal export window</v>
      </c>
    </row>
    <row r="7190" spans="1:6" ht="15" customHeight="1">
      <c r="A7190" s="23">
        <f>'8760_Profile'!A7188</f>
        <v>44861.416666666701</v>
      </c>
      <c r="B7190" s="22">
        <f>'8760_Profile'!N7188</f>
        <v>54.991999999999997</v>
      </c>
      <c r="C7190" s="22">
        <f>'8760_Profile'!O7188</f>
        <v>54.991999999999997</v>
      </c>
      <c r="D7190" s="22">
        <f>'8760_Profile'!P7188</f>
        <v>54.991999999999997</v>
      </c>
      <c r="E7190" s="20">
        <f>'8760_Profile'!M7188</f>
        <v>0</v>
      </c>
      <c r="F7190" s="11" t="str">
        <f t="shared" si="112"/>
        <v>Normal export window</v>
      </c>
    </row>
    <row r="7191" spans="1:6" ht="15" customHeight="1">
      <c r="A7191" s="23">
        <f>'8760_Profile'!A7189</f>
        <v>44861.458333333299</v>
      </c>
      <c r="B7191" s="22">
        <f>'8760_Profile'!N7189</f>
        <v>54.991999999999997</v>
      </c>
      <c r="C7191" s="22">
        <f>'8760_Profile'!O7189</f>
        <v>54.991999999999997</v>
      </c>
      <c r="D7191" s="22">
        <f>'8760_Profile'!P7189</f>
        <v>54.991999999999997</v>
      </c>
      <c r="E7191" s="20">
        <f>'8760_Profile'!M7189</f>
        <v>0</v>
      </c>
      <c r="F7191" s="11" t="str">
        <f t="shared" si="112"/>
        <v>Normal export window</v>
      </c>
    </row>
    <row r="7192" spans="1:6" ht="15" customHeight="1">
      <c r="A7192" s="23">
        <f>'8760_Profile'!A7190</f>
        <v>44861.5</v>
      </c>
      <c r="B7192" s="22">
        <f>'8760_Profile'!N7190</f>
        <v>54.991999999999997</v>
      </c>
      <c r="C7192" s="22">
        <f>'8760_Profile'!O7190</f>
        <v>54.991999999999997</v>
      </c>
      <c r="D7192" s="22">
        <f>'8760_Profile'!P7190</f>
        <v>54.991999999999997</v>
      </c>
      <c r="E7192" s="20">
        <f>'8760_Profile'!M7190</f>
        <v>0</v>
      </c>
      <c r="F7192" s="11" t="str">
        <f t="shared" si="112"/>
        <v>Normal export window</v>
      </c>
    </row>
    <row r="7193" spans="1:6" ht="15" customHeight="1">
      <c r="A7193" s="23">
        <f>'8760_Profile'!A7191</f>
        <v>44861.541666666701</v>
      </c>
      <c r="B7193" s="22">
        <f>'8760_Profile'!N7191</f>
        <v>54.991999999999997</v>
      </c>
      <c r="C7193" s="22">
        <f>'8760_Profile'!O7191</f>
        <v>54.991999999999997</v>
      </c>
      <c r="D7193" s="22">
        <f>'8760_Profile'!P7191</f>
        <v>54.991999999999997</v>
      </c>
      <c r="E7193" s="20">
        <f>'8760_Profile'!M7191</f>
        <v>0</v>
      </c>
      <c r="F7193" s="11" t="str">
        <f t="shared" si="112"/>
        <v>Normal export window</v>
      </c>
    </row>
    <row r="7194" spans="1:6" ht="15" customHeight="1">
      <c r="A7194" s="23">
        <f>'8760_Profile'!A7192</f>
        <v>44861.583333333299</v>
      </c>
      <c r="B7194" s="22">
        <f>'8760_Profile'!N7192</f>
        <v>54.991999999999997</v>
      </c>
      <c r="C7194" s="22">
        <f>'8760_Profile'!O7192</f>
        <v>54.991999999999997</v>
      </c>
      <c r="D7194" s="22">
        <f>'8760_Profile'!P7192</f>
        <v>54.991999999999997</v>
      </c>
      <c r="E7194" s="20">
        <f>'8760_Profile'!M7192</f>
        <v>0</v>
      </c>
      <c r="F7194" s="11" t="str">
        <f t="shared" si="112"/>
        <v>Normal export window</v>
      </c>
    </row>
    <row r="7195" spans="1:6" ht="15" customHeight="1">
      <c r="A7195" s="23">
        <f>'8760_Profile'!A7193</f>
        <v>44861.625</v>
      </c>
      <c r="B7195" s="22">
        <f>'8760_Profile'!N7193</f>
        <v>54.991999999999997</v>
      </c>
      <c r="C7195" s="22">
        <f>'8760_Profile'!O7193</f>
        <v>54.991999999999997</v>
      </c>
      <c r="D7195" s="22">
        <f>'8760_Profile'!P7193</f>
        <v>54.991999999999997</v>
      </c>
      <c r="E7195" s="20">
        <f>'8760_Profile'!M7193</f>
        <v>0</v>
      </c>
      <c r="F7195" s="11" t="str">
        <f t="shared" si="112"/>
        <v>Normal export window</v>
      </c>
    </row>
    <row r="7196" spans="1:6" ht="15" customHeight="1">
      <c r="A7196" s="23">
        <f>'8760_Profile'!A7194</f>
        <v>44861.666666666701</v>
      </c>
      <c r="B7196" s="22">
        <f>'8760_Profile'!N7194</f>
        <v>54.991999999999997</v>
      </c>
      <c r="C7196" s="22">
        <f>'8760_Profile'!O7194</f>
        <v>54.991999999999997</v>
      </c>
      <c r="D7196" s="22">
        <f>'8760_Profile'!P7194</f>
        <v>54.991999999999997</v>
      </c>
      <c r="E7196" s="20">
        <f>'8760_Profile'!M7194</f>
        <v>0</v>
      </c>
      <c r="F7196" s="11" t="str">
        <f t="shared" si="112"/>
        <v>Normal export window</v>
      </c>
    </row>
    <row r="7197" spans="1:6" ht="15" customHeight="1">
      <c r="A7197" s="23">
        <f>'8760_Profile'!A7195</f>
        <v>44861.708333333299</v>
      </c>
      <c r="B7197" s="22">
        <f>'8760_Profile'!N7195</f>
        <v>54.991999999999997</v>
      </c>
      <c r="C7197" s="22">
        <f>'8760_Profile'!O7195</f>
        <v>54.991999999999997</v>
      </c>
      <c r="D7197" s="22">
        <f>'8760_Profile'!P7195</f>
        <v>54.991999999999997</v>
      </c>
      <c r="E7197" s="20">
        <f>'8760_Profile'!M7195</f>
        <v>0</v>
      </c>
      <c r="F7197" s="11" t="str">
        <f t="shared" si="112"/>
        <v>Normal export window</v>
      </c>
    </row>
    <row r="7198" spans="1:6" ht="15" customHeight="1">
      <c r="A7198" s="23">
        <f>'8760_Profile'!A7196</f>
        <v>44861.75</v>
      </c>
      <c r="B7198" s="22">
        <f>'8760_Profile'!N7196</f>
        <v>54.991999999999997</v>
      </c>
      <c r="C7198" s="22">
        <f>'8760_Profile'!O7196</f>
        <v>54.991999999999997</v>
      </c>
      <c r="D7198" s="22">
        <f>'8760_Profile'!P7196</f>
        <v>54.991999999999997</v>
      </c>
      <c r="E7198" s="20">
        <f>'8760_Profile'!M7196</f>
        <v>0</v>
      </c>
      <c r="F7198" s="11" t="str">
        <f t="shared" si="112"/>
        <v>Normal export window</v>
      </c>
    </row>
    <row r="7199" spans="1:6" ht="15" customHeight="1">
      <c r="A7199" s="23">
        <f>'8760_Profile'!A7197</f>
        <v>44861.791666666701</v>
      </c>
      <c r="B7199" s="22">
        <f>'8760_Profile'!N7197</f>
        <v>54.991999999999997</v>
      </c>
      <c r="C7199" s="22">
        <f>'8760_Profile'!O7197</f>
        <v>54.991999999999997</v>
      </c>
      <c r="D7199" s="22">
        <f>'8760_Profile'!P7197</f>
        <v>54.991999999999997</v>
      </c>
      <c r="E7199" s="20">
        <f>'8760_Profile'!M7197</f>
        <v>0</v>
      </c>
      <c r="F7199" s="11" t="str">
        <f t="shared" si="112"/>
        <v>Normal export window</v>
      </c>
    </row>
    <row r="7200" spans="1:6" ht="15" customHeight="1">
      <c r="A7200" s="23">
        <f>'8760_Profile'!A7198</f>
        <v>44861.833333333299</v>
      </c>
      <c r="B7200" s="22">
        <f>'8760_Profile'!N7198</f>
        <v>54.991999999999997</v>
      </c>
      <c r="C7200" s="22">
        <f>'8760_Profile'!O7198</f>
        <v>54.991999999999997</v>
      </c>
      <c r="D7200" s="22">
        <f>'8760_Profile'!P7198</f>
        <v>54.991999999999997</v>
      </c>
      <c r="E7200" s="20">
        <f>'8760_Profile'!M7198</f>
        <v>0</v>
      </c>
      <c r="F7200" s="11" t="str">
        <f t="shared" si="112"/>
        <v>Normal export window</v>
      </c>
    </row>
    <row r="7201" spans="1:6" ht="15" customHeight="1">
      <c r="A7201" s="23">
        <f>'8760_Profile'!A7199</f>
        <v>44861.875</v>
      </c>
      <c r="B7201" s="22">
        <f>'8760_Profile'!N7199</f>
        <v>54.991999999999997</v>
      </c>
      <c r="C7201" s="22">
        <f>'8760_Profile'!O7199</f>
        <v>54.991999999999997</v>
      </c>
      <c r="D7201" s="22">
        <f>'8760_Profile'!P7199</f>
        <v>54.991999999999997</v>
      </c>
      <c r="E7201" s="20">
        <f>'8760_Profile'!M7199</f>
        <v>0</v>
      </c>
      <c r="F7201" s="11" t="str">
        <f t="shared" si="112"/>
        <v>Normal export window</v>
      </c>
    </row>
    <row r="7202" spans="1:6" ht="15" customHeight="1">
      <c r="A7202" s="23">
        <f>'8760_Profile'!A7200</f>
        <v>44861.916666666701</v>
      </c>
      <c r="B7202" s="22">
        <f>'8760_Profile'!N7200</f>
        <v>54.991999999999997</v>
      </c>
      <c r="C7202" s="22">
        <f>'8760_Profile'!O7200</f>
        <v>54.991999999999997</v>
      </c>
      <c r="D7202" s="22">
        <f>'8760_Profile'!P7200</f>
        <v>54.991999999999997</v>
      </c>
      <c r="E7202" s="20">
        <f>'8760_Profile'!M7200</f>
        <v>0</v>
      </c>
      <c r="F7202" s="11" t="str">
        <f t="shared" si="112"/>
        <v>Normal export window</v>
      </c>
    </row>
    <row r="7203" spans="1:6" ht="15" customHeight="1">
      <c r="A7203" s="23">
        <f>'8760_Profile'!A7201</f>
        <v>44861.958333333299</v>
      </c>
      <c r="B7203" s="22">
        <f>'8760_Profile'!N7201</f>
        <v>54.991999999999997</v>
      </c>
      <c r="C7203" s="22">
        <f>'8760_Profile'!O7201</f>
        <v>54.991999999999997</v>
      </c>
      <c r="D7203" s="22">
        <f>'8760_Profile'!P7201</f>
        <v>54.991999999999997</v>
      </c>
      <c r="E7203" s="20">
        <f>'8760_Profile'!M7201</f>
        <v>0</v>
      </c>
      <c r="F7203" s="11" t="str">
        <f t="shared" si="112"/>
        <v>Normal export window</v>
      </c>
    </row>
    <row r="7204" spans="1:6" ht="15" customHeight="1">
      <c r="A7204" s="23">
        <f>'8760_Profile'!A7202</f>
        <v>44862</v>
      </c>
      <c r="B7204" s="22">
        <f>'8760_Profile'!N7202</f>
        <v>54.991999999999997</v>
      </c>
      <c r="C7204" s="22">
        <f>'8760_Profile'!O7202</f>
        <v>54.991999999999997</v>
      </c>
      <c r="D7204" s="22">
        <f>'8760_Profile'!P7202</f>
        <v>54.991999999999997</v>
      </c>
      <c r="E7204" s="20">
        <f>'8760_Profile'!M7202</f>
        <v>0</v>
      </c>
      <c r="F7204" s="11" t="str">
        <f t="shared" si="112"/>
        <v>Normal export window</v>
      </c>
    </row>
    <row r="7205" spans="1:6" ht="15" customHeight="1">
      <c r="A7205" s="23">
        <f>'8760_Profile'!A7203</f>
        <v>44862.041666666701</v>
      </c>
      <c r="B7205" s="22">
        <f>'8760_Profile'!N7203</f>
        <v>54.991999999999997</v>
      </c>
      <c r="C7205" s="22">
        <f>'8760_Profile'!O7203</f>
        <v>54.991999999999997</v>
      </c>
      <c r="D7205" s="22">
        <f>'8760_Profile'!P7203</f>
        <v>54.991999999999997</v>
      </c>
      <c r="E7205" s="20">
        <f>'8760_Profile'!M7203</f>
        <v>0</v>
      </c>
      <c r="F7205" s="11" t="str">
        <f t="shared" si="112"/>
        <v>Normal export window</v>
      </c>
    </row>
    <row r="7206" spans="1:6" ht="15" customHeight="1">
      <c r="A7206" s="23">
        <f>'8760_Profile'!A7204</f>
        <v>44862.083333333299</v>
      </c>
      <c r="B7206" s="22">
        <f>'8760_Profile'!N7204</f>
        <v>54.991999999999997</v>
      </c>
      <c r="C7206" s="22">
        <f>'8760_Profile'!O7204</f>
        <v>54.991999999999997</v>
      </c>
      <c r="D7206" s="22">
        <f>'8760_Profile'!P7204</f>
        <v>54.991999999999997</v>
      </c>
      <c r="E7206" s="20">
        <f>'8760_Profile'!M7204</f>
        <v>0</v>
      </c>
      <c r="F7206" s="11" t="str">
        <f t="shared" si="112"/>
        <v>Normal export window</v>
      </c>
    </row>
    <row r="7207" spans="1:6" ht="15" customHeight="1">
      <c r="A7207" s="23">
        <f>'8760_Profile'!A7205</f>
        <v>44862.125</v>
      </c>
      <c r="B7207" s="22">
        <f>'8760_Profile'!N7205</f>
        <v>54.991999999999997</v>
      </c>
      <c r="C7207" s="22">
        <f>'8760_Profile'!O7205</f>
        <v>54.991999999999997</v>
      </c>
      <c r="D7207" s="22">
        <f>'8760_Profile'!P7205</f>
        <v>54.991999999999997</v>
      </c>
      <c r="E7207" s="20">
        <f>'8760_Profile'!M7205</f>
        <v>0</v>
      </c>
      <c r="F7207" s="11" t="str">
        <f t="shared" si="112"/>
        <v>Normal export window</v>
      </c>
    </row>
    <row r="7208" spans="1:6" ht="15" customHeight="1">
      <c r="A7208" s="23">
        <f>'8760_Profile'!A7206</f>
        <v>44862.166666666701</v>
      </c>
      <c r="B7208" s="22">
        <f>'8760_Profile'!N7206</f>
        <v>54.991999999999997</v>
      </c>
      <c r="C7208" s="22">
        <f>'8760_Profile'!O7206</f>
        <v>54.991999999999997</v>
      </c>
      <c r="D7208" s="22">
        <f>'8760_Profile'!P7206</f>
        <v>54.991999999999997</v>
      </c>
      <c r="E7208" s="20">
        <f>'8760_Profile'!M7206</f>
        <v>0</v>
      </c>
      <c r="F7208" s="11" t="str">
        <f t="shared" si="112"/>
        <v>Normal export window</v>
      </c>
    </row>
    <row r="7209" spans="1:6" ht="15" customHeight="1">
      <c r="A7209" s="23">
        <f>'8760_Profile'!A7207</f>
        <v>44862.208333333299</v>
      </c>
      <c r="B7209" s="22">
        <f>'8760_Profile'!N7207</f>
        <v>54.991999999999997</v>
      </c>
      <c r="C7209" s="22">
        <f>'8760_Profile'!O7207</f>
        <v>54.991999999999997</v>
      </c>
      <c r="D7209" s="22">
        <f>'8760_Profile'!P7207</f>
        <v>54.991999999999997</v>
      </c>
      <c r="E7209" s="20">
        <f>'8760_Profile'!M7207</f>
        <v>0</v>
      </c>
      <c r="F7209" s="11" t="str">
        <f t="shared" si="112"/>
        <v>Normal export window</v>
      </c>
    </row>
    <row r="7210" spans="1:6" ht="15" customHeight="1">
      <c r="A7210" s="23">
        <f>'8760_Profile'!A7208</f>
        <v>44862.25</v>
      </c>
      <c r="B7210" s="22">
        <f>'8760_Profile'!N7208</f>
        <v>54.991999999999997</v>
      </c>
      <c r="C7210" s="22">
        <f>'8760_Profile'!O7208</f>
        <v>54.991999999999997</v>
      </c>
      <c r="D7210" s="22">
        <f>'8760_Profile'!P7208</f>
        <v>54.991999999999997</v>
      </c>
      <c r="E7210" s="20">
        <f>'8760_Profile'!M7208</f>
        <v>0</v>
      </c>
      <c r="F7210" s="11" t="str">
        <f t="shared" si="112"/>
        <v>Normal export window</v>
      </c>
    </row>
    <row r="7211" spans="1:6" ht="15" customHeight="1">
      <c r="A7211" s="23">
        <f>'8760_Profile'!A7209</f>
        <v>44862.291666666701</v>
      </c>
      <c r="B7211" s="22">
        <f>'8760_Profile'!N7209</f>
        <v>54.991999999999997</v>
      </c>
      <c r="C7211" s="22">
        <f>'8760_Profile'!O7209</f>
        <v>54.991999999999997</v>
      </c>
      <c r="D7211" s="22">
        <f>'8760_Profile'!P7209</f>
        <v>54.991999999999997</v>
      </c>
      <c r="E7211" s="20">
        <f>'8760_Profile'!M7209</f>
        <v>0</v>
      </c>
      <c r="F7211" s="11" t="str">
        <f t="shared" si="112"/>
        <v>Normal export window</v>
      </c>
    </row>
    <row r="7212" spans="1:6" ht="15" customHeight="1">
      <c r="A7212" s="23">
        <f>'8760_Profile'!A7210</f>
        <v>44862.333333333299</v>
      </c>
      <c r="B7212" s="22">
        <f>'8760_Profile'!N7210</f>
        <v>54.991999999999997</v>
      </c>
      <c r="C7212" s="22">
        <f>'8760_Profile'!O7210</f>
        <v>54.991999999999997</v>
      </c>
      <c r="D7212" s="22">
        <f>'8760_Profile'!P7210</f>
        <v>54.991999999999997</v>
      </c>
      <c r="E7212" s="20">
        <f>'8760_Profile'!M7210</f>
        <v>0</v>
      </c>
      <c r="F7212" s="11" t="str">
        <f t="shared" si="112"/>
        <v>Normal export window</v>
      </c>
    </row>
    <row r="7213" spans="1:6" ht="15" customHeight="1">
      <c r="A7213" s="23">
        <f>'8760_Profile'!A7211</f>
        <v>44862.375</v>
      </c>
      <c r="B7213" s="22">
        <f>'8760_Profile'!N7211</f>
        <v>54.991999999999997</v>
      </c>
      <c r="C7213" s="22">
        <f>'8760_Profile'!O7211</f>
        <v>54.991999999999997</v>
      </c>
      <c r="D7213" s="22">
        <f>'8760_Profile'!P7211</f>
        <v>54.991999999999997</v>
      </c>
      <c r="E7213" s="20">
        <f>'8760_Profile'!M7211</f>
        <v>0</v>
      </c>
      <c r="F7213" s="11" t="str">
        <f t="shared" si="112"/>
        <v>Normal export window</v>
      </c>
    </row>
    <row r="7214" spans="1:6" ht="15" customHeight="1">
      <c r="A7214" s="23">
        <f>'8760_Profile'!A7212</f>
        <v>44862.416666666701</v>
      </c>
      <c r="B7214" s="22">
        <f>'8760_Profile'!N7212</f>
        <v>54.991999999999997</v>
      </c>
      <c r="C7214" s="22">
        <f>'8760_Profile'!O7212</f>
        <v>54.991999999999997</v>
      </c>
      <c r="D7214" s="22">
        <f>'8760_Profile'!P7212</f>
        <v>54.991999999999997</v>
      </c>
      <c r="E7214" s="20">
        <f>'8760_Profile'!M7212</f>
        <v>0</v>
      </c>
      <c r="F7214" s="11" t="str">
        <f t="shared" si="112"/>
        <v>Normal export window</v>
      </c>
    </row>
    <row r="7215" spans="1:6" ht="15" customHeight="1">
      <c r="A7215" s="23">
        <f>'8760_Profile'!A7213</f>
        <v>44862.458333333299</v>
      </c>
      <c r="B7215" s="22">
        <f>'8760_Profile'!N7213</f>
        <v>54.991999999999997</v>
      </c>
      <c r="C7215" s="22">
        <f>'8760_Profile'!O7213</f>
        <v>54.991999999999997</v>
      </c>
      <c r="D7215" s="22">
        <f>'8760_Profile'!P7213</f>
        <v>54.991999999999997</v>
      </c>
      <c r="E7215" s="20">
        <f>'8760_Profile'!M7213</f>
        <v>0</v>
      </c>
      <c r="F7215" s="11" t="str">
        <f t="shared" si="112"/>
        <v>Normal export window</v>
      </c>
    </row>
    <row r="7216" spans="1:6" ht="15" customHeight="1">
      <c r="A7216" s="23">
        <f>'8760_Profile'!A7214</f>
        <v>44862.5</v>
      </c>
      <c r="B7216" s="22">
        <f>'8760_Profile'!N7214</f>
        <v>54.991999999999997</v>
      </c>
      <c r="C7216" s="22">
        <f>'8760_Profile'!O7214</f>
        <v>54.991999999999997</v>
      </c>
      <c r="D7216" s="22">
        <f>'8760_Profile'!P7214</f>
        <v>54.991999999999997</v>
      </c>
      <c r="E7216" s="20">
        <f>'8760_Profile'!M7214</f>
        <v>0</v>
      </c>
      <c r="F7216" s="11" t="str">
        <f t="shared" si="112"/>
        <v>Normal export window</v>
      </c>
    </row>
    <row r="7217" spans="1:6" ht="15" customHeight="1">
      <c r="A7217" s="23">
        <f>'8760_Profile'!A7215</f>
        <v>44862.541666666701</v>
      </c>
      <c r="B7217" s="22">
        <f>'8760_Profile'!N7215</f>
        <v>54.991999999999997</v>
      </c>
      <c r="C7217" s="22">
        <f>'8760_Profile'!O7215</f>
        <v>54.991999999999997</v>
      </c>
      <c r="D7217" s="22">
        <f>'8760_Profile'!P7215</f>
        <v>54.991999999999997</v>
      </c>
      <c r="E7217" s="20">
        <f>'8760_Profile'!M7215</f>
        <v>0</v>
      </c>
      <c r="F7217" s="11" t="str">
        <f t="shared" si="112"/>
        <v>Normal export window</v>
      </c>
    </row>
    <row r="7218" spans="1:6" ht="15" customHeight="1">
      <c r="A7218" s="23">
        <f>'8760_Profile'!A7216</f>
        <v>44862.583333333299</v>
      </c>
      <c r="B7218" s="22">
        <f>'8760_Profile'!N7216</f>
        <v>54.991999999999997</v>
      </c>
      <c r="C7218" s="22">
        <f>'8760_Profile'!O7216</f>
        <v>54.991999999999997</v>
      </c>
      <c r="D7218" s="22">
        <f>'8760_Profile'!P7216</f>
        <v>54.991999999999997</v>
      </c>
      <c r="E7218" s="20">
        <f>'8760_Profile'!M7216</f>
        <v>0</v>
      </c>
      <c r="F7218" s="11" t="str">
        <f t="shared" si="112"/>
        <v>Normal export window</v>
      </c>
    </row>
    <row r="7219" spans="1:6" ht="15" customHeight="1">
      <c r="A7219" s="23">
        <f>'8760_Profile'!A7217</f>
        <v>44862.625</v>
      </c>
      <c r="B7219" s="22">
        <f>'8760_Profile'!N7217</f>
        <v>54.991999999999997</v>
      </c>
      <c r="C7219" s="22">
        <f>'8760_Profile'!O7217</f>
        <v>54.991999999999997</v>
      </c>
      <c r="D7219" s="22">
        <f>'8760_Profile'!P7217</f>
        <v>54.991999999999997</v>
      </c>
      <c r="E7219" s="20">
        <f>'8760_Profile'!M7217</f>
        <v>0</v>
      </c>
      <c r="F7219" s="11" t="str">
        <f t="shared" si="112"/>
        <v>Normal export window</v>
      </c>
    </row>
    <row r="7220" spans="1:6" ht="15" customHeight="1">
      <c r="A7220" s="23">
        <f>'8760_Profile'!A7218</f>
        <v>44862.666666666701</v>
      </c>
      <c r="B7220" s="22">
        <f>'8760_Profile'!N7218</f>
        <v>54.991999999999997</v>
      </c>
      <c r="C7220" s="22">
        <f>'8760_Profile'!O7218</f>
        <v>54.991999999999997</v>
      </c>
      <c r="D7220" s="22">
        <f>'8760_Profile'!P7218</f>
        <v>54.991999999999997</v>
      </c>
      <c r="E7220" s="20">
        <f>'8760_Profile'!M7218</f>
        <v>0</v>
      </c>
      <c r="F7220" s="11" t="str">
        <f t="shared" si="112"/>
        <v>Normal export window</v>
      </c>
    </row>
    <row r="7221" spans="1:6" ht="15" customHeight="1">
      <c r="A7221" s="23">
        <f>'8760_Profile'!A7219</f>
        <v>44862.708333333299</v>
      </c>
      <c r="B7221" s="22">
        <f>'8760_Profile'!N7219</f>
        <v>54.991999999999997</v>
      </c>
      <c r="C7221" s="22">
        <f>'8760_Profile'!O7219</f>
        <v>54.991999999999997</v>
      </c>
      <c r="D7221" s="22">
        <f>'8760_Profile'!P7219</f>
        <v>54.991999999999997</v>
      </c>
      <c r="E7221" s="20">
        <f>'8760_Profile'!M7219</f>
        <v>0</v>
      </c>
      <c r="F7221" s="11" t="str">
        <f t="shared" si="112"/>
        <v>Normal export window</v>
      </c>
    </row>
    <row r="7222" spans="1:6" ht="15" customHeight="1">
      <c r="A7222" s="23">
        <f>'8760_Profile'!A7220</f>
        <v>44862.75</v>
      </c>
      <c r="B7222" s="22">
        <f>'8760_Profile'!N7220</f>
        <v>54.991999999999997</v>
      </c>
      <c r="C7222" s="22">
        <f>'8760_Profile'!O7220</f>
        <v>54.991999999999997</v>
      </c>
      <c r="D7222" s="22">
        <f>'8760_Profile'!P7220</f>
        <v>54.991999999999997</v>
      </c>
      <c r="E7222" s="20">
        <f>'8760_Profile'!M7220</f>
        <v>0</v>
      </c>
      <c r="F7222" s="11" t="str">
        <f t="shared" si="112"/>
        <v>Normal export window</v>
      </c>
    </row>
    <row r="7223" spans="1:6" ht="15" customHeight="1">
      <c r="A7223" s="23">
        <f>'8760_Profile'!A7221</f>
        <v>44862.791666666701</v>
      </c>
      <c r="B7223" s="22">
        <f>'8760_Profile'!N7221</f>
        <v>54.991999999999997</v>
      </c>
      <c r="C7223" s="22">
        <f>'8760_Profile'!O7221</f>
        <v>54.991999999999997</v>
      </c>
      <c r="D7223" s="22">
        <f>'8760_Profile'!P7221</f>
        <v>54.991999999999997</v>
      </c>
      <c r="E7223" s="20">
        <f>'8760_Profile'!M7221</f>
        <v>0</v>
      </c>
      <c r="F7223" s="11" t="str">
        <f t="shared" si="112"/>
        <v>Normal export window</v>
      </c>
    </row>
    <row r="7224" spans="1:6" ht="15" customHeight="1">
      <c r="A7224" s="23">
        <f>'8760_Profile'!A7222</f>
        <v>44862.833333333299</v>
      </c>
      <c r="B7224" s="22">
        <f>'8760_Profile'!N7222</f>
        <v>54.991999999999997</v>
      </c>
      <c r="C7224" s="22">
        <f>'8760_Profile'!O7222</f>
        <v>54.991999999999997</v>
      </c>
      <c r="D7224" s="22">
        <f>'8760_Profile'!P7222</f>
        <v>54.991999999999997</v>
      </c>
      <c r="E7224" s="20">
        <f>'8760_Profile'!M7222</f>
        <v>0</v>
      </c>
      <c r="F7224" s="11" t="str">
        <f t="shared" si="112"/>
        <v>Normal export window</v>
      </c>
    </row>
    <row r="7225" spans="1:6" ht="15" customHeight="1">
      <c r="A7225" s="23">
        <f>'8760_Profile'!A7223</f>
        <v>44862.875</v>
      </c>
      <c r="B7225" s="22">
        <f>'8760_Profile'!N7223</f>
        <v>54.991999999999997</v>
      </c>
      <c r="C7225" s="22">
        <f>'8760_Profile'!O7223</f>
        <v>54.991999999999997</v>
      </c>
      <c r="D7225" s="22">
        <f>'8760_Profile'!P7223</f>
        <v>54.991999999999997</v>
      </c>
      <c r="E7225" s="20">
        <f>'8760_Profile'!M7223</f>
        <v>0</v>
      </c>
      <c r="F7225" s="11" t="str">
        <f t="shared" si="112"/>
        <v>Normal export window</v>
      </c>
    </row>
    <row r="7226" spans="1:6" ht="15" customHeight="1">
      <c r="A7226" s="23">
        <f>'8760_Profile'!A7224</f>
        <v>44862.916666666701</v>
      </c>
      <c r="B7226" s="22">
        <f>'8760_Profile'!N7224</f>
        <v>54.991999999999997</v>
      </c>
      <c r="C7226" s="22">
        <f>'8760_Profile'!O7224</f>
        <v>54.991999999999997</v>
      </c>
      <c r="D7226" s="22">
        <f>'8760_Profile'!P7224</f>
        <v>54.991999999999997</v>
      </c>
      <c r="E7226" s="20">
        <f>'8760_Profile'!M7224</f>
        <v>0</v>
      </c>
      <c r="F7226" s="11" t="str">
        <f t="shared" si="112"/>
        <v>Normal export window</v>
      </c>
    </row>
    <row r="7227" spans="1:6" ht="15" customHeight="1">
      <c r="A7227" s="23">
        <f>'8760_Profile'!A7225</f>
        <v>44862.958333333299</v>
      </c>
      <c r="B7227" s="22">
        <f>'8760_Profile'!N7225</f>
        <v>54.991999999999997</v>
      </c>
      <c r="C7227" s="22">
        <f>'8760_Profile'!O7225</f>
        <v>54.991999999999997</v>
      </c>
      <c r="D7227" s="22">
        <f>'8760_Profile'!P7225</f>
        <v>54.991999999999997</v>
      </c>
      <c r="E7227" s="20">
        <f>'8760_Profile'!M7225</f>
        <v>0</v>
      </c>
      <c r="F7227" s="11" t="str">
        <f t="shared" si="112"/>
        <v>Normal export window</v>
      </c>
    </row>
    <row r="7228" spans="1:6" ht="15" customHeight="1">
      <c r="A7228" s="23">
        <f>'8760_Profile'!A7226</f>
        <v>44863</v>
      </c>
      <c r="B7228" s="22">
        <f>'8760_Profile'!N7226</f>
        <v>54.991999999999997</v>
      </c>
      <c r="C7228" s="22">
        <f>'8760_Profile'!O7226</f>
        <v>54.991999999999997</v>
      </c>
      <c r="D7228" s="22">
        <f>'8760_Profile'!P7226</f>
        <v>54.991999999999997</v>
      </c>
      <c r="E7228" s="20">
        <f>'8760_Profile'!M7226</f>
        <v>0</v>
      </c>
      <c r="F7228" s="11" t="str">
        <f t="shared" si="112"/>
        <v>Normal export window</v>
      </c>
    </row>
    <row r="7229" spans="1:6" ht="15" customHeight="1">
      <c r="A7229" s="23">
        <f>'8760_Profile'!A7227</f>
        <v>44863.041666666701</v>
      </c>
      <c r="B7229" s="22">
        <f>'8760_Profile'!N7227</f>
        <v>54.991999999999997</v>
      </c>
      <c r="C7229" s="22">
        <f>'8760_Profile'!O7227</f>
        <v>54.991999999999997</v>
      </c>
      <c r="D7229" s="22">
        <f>'8760_Profile'!P7227</f>
        <v>54.991999999999997</v>
      </c>
      <c r="E7229" s="20">
        <f>'8760_Profile'!M7227</f>
        <v>0</v>
      </c>
      <c r="F7229" s="11" t="str">
        <f t="shared" si="112"/>
        <v>Normal export window</v>
      </c>
    </row>
    <row r="7230" spans="1:6" ht="15" customHeight="1">
      <c r="A7230" s="23">
        <f>'8760_Profile'!A7228</f>
        <v>44863.083333333299</v>
      </c>
      <c r="B7230" s="22">
        <f>'8760_Profile'!N7228</f>
        <v>54.991999999999997</v>
      </c>
      <c r="C7230" s="22">
        <f>'8760_Profile'!O7228</f>
        <v>54.991999999999997</v>
      </c>
      <c r="D7230" s="22">
        <f>'8760_Profile'!P7228</f>
        <v>54.991999999999997</v>
      </c>
      <c r="E7230" s="20">
        <f>'8760_Profile'!M7228</f>
        <v>0</v>
      </c>
      <c r="F7230" s="11" t="str">
        <f t="shared" si="112"/>
        <v>Normal export window</v>
      </c>
    </row>
    <row r="7231" spans="1:6" ht="15" customHeight="1">
      <c r="A7231" s="23">
        <f>'8760_Profile'!A7229</f>
        <v>44863.125</v>
      </c>
      <c r="B7231" s="22">
        <f>'8760_Profile'!N7229</f>
        <v>54.991999999999997</v>
      </c>
      <c r="C7231" s="22">
        <f>'8760_Profile'!O7229</f>
        <v>54.991999999999997</v>
      </c>
      <c r="D7231" s="22">
        <f>'8760_Profile'!P7229</f>
        <v>54.991999999999997</v>
      </c>
      <c r="E7231" s="20">
        <f>'8760_Profile'!M7229</f>
        <v>0</v>
      </c>
      <c r="F7231" s="11" t="str">
        <f t="shared" si="112"/>
        <v>Normal export window</v>
      </c>
    </row>
    <row r="7232" spans="1:6" ht="15" customHeight="1">
      <c r="A7232" s="23">
        <f>'8760_Profile'!A7230</f>
        <v>44863.166666666701</v>
      </c>
      <c r="B7232" s="22">
        <f>'8760_Profile'!N7230</f>
        <v>54.991999999999997</v>
      </c>
      <c r="C7232" s="22">
        <f>'8760_Profile'!O7230</f>
        <v>54.991999999999997</v>
      </c>
      <c r="D7232" s="22">
        <f>'8760_Profile'!P7230</f>
        <v>54.991999999999997</v>
      </c>
      <c r="E7232" s="20">
        <f>'8760_Profile'!M7230</f>
        <v>0</v>
      </c>
      <c r="F7232" s="11" t="str">
        <f t="shared" si="112"/>
        <v>Normal export window</v>
      </c>
    </row>
    <row r="7233" spans="1:6" ht="15" customHeight="1">
      <c r="A7233" s="23">
        <f>'8760_Profile'!A7231</f>
        <v>44863.208333333299</v>
      </c>
      <c r="B7233" s="22">
        <f>'8760_Profile'!N7231</f>
        <v>54.991999999999997</v>
      </c>
      <c r="C7233" s="22">
        <f>'8760_Profile'!O7231</f>
        <v>54.991999999999997</v>
      </c>
      <c r="D7233" s="22">
        <f>'8760_Profile'!P7231</f>
        <v>54.991999999999997</v>
      </c>
      <c r="E7233" s="20">
        <f>'8760_Profile'!M7231</f>
        <v>0</v>
      </c>
      <c r="F7233" s="11" t="str">
        <f t="shared" si="112"/>
        <v>Normal export window</v>
      </c>
    </row>
    <row r="7234" spans="1:6" ht="15" customHeight="1">
      <c r="A7234" s="23">
        <f>'8760_Profile'!A7232</f>
        <v>44863.25</v>
      </c>
      <c r="B7234" s="22">
        <f>'8760_Profile'!N7232</f>
        <v>54.991999999999997</v>
      </c>
      <c r="C7234" s="22">
        <f>'8760_Profile'!O7232</f>
        <v>54.991999999999997</v>
      </c>
      <c r="D7234" s="22">
        <f>'8760_Profile'!P7232</f>
        <v>54.991999999999997</v>
      </c>
      <c r="E7234" s="20">
        <f>'8760_Profile'!M7232</f>
        <v>0</v>
      </c>
      <c r="F7234" s="11" t="str">
        <f t="shared" si="112"/>
        <v>Normal export window</v>
      </c>
    </row>
    <row r="7235" spans="1:6" ht="15" customHeight="1">
      <c r="A7235" s="23">
        <f>'8760_Profile'!A7233</f>
        <v>44863.291666666701</v>
      </c>
      <c r="B7235" s="22">
        <f>'8760_Profile'!N7233</f>
        <v>54.991999999999997</v>
      </c>
      <c r="C7235" s="22">
        <f>'8760_Profile'!O7233</f>
        <v>54.991999999999997</v>
      </c>
      <c r="D7235" s="22">
        <f>'8760_Profile'!P7233</f>
        <v>54.991999999999997</v>
      </c>
      <c r="E7235" s="20">
        <f>'8760_Profile'!M7233</f>
        <v>0</v>
      </c>
      <c r="F7235" s="11" t="str">
        <f t="shared" si="112"/>
        <v>Normal export window</v>
      </c>
    </row>
    <row r="7236" spans="1:6" ht="15" customHeight="1">
      <c r="A7236" s="23">
        <f>'8760_Profile'!A7234</f>
        <v>44863.333333333299</v>
      </c>
      <c r="B7236" s="22">
        <f>'8760_Profile'!N7234</f>
        <v>54.991999999999997</v>
      </c>
      <c r="C7236" s="22">
        <f>'8760_Profile'!O7234</f>
        <v>54.991999999999997</v>
      </c>
      <c r="D7236" s="22">
        <f>'8760_Profile'!P7234</f>
        <v>54.991999999999997</v>
      </c>
      <c r="E7236" s="20">
        <f>'8760_Profile'!M7234</f>
        <v>0</v>
      </c>
      <c r="F7236" s="11" t="str">
        <f t="shared" ref="F7236:F7299" si="113">IF(E7236=1,"Summer low-load CA constraint window","Normal export window")</f>
        <v>Normal export window</v>
      </c>
    </row>
    <row r="7237" spans="1:6" ht="15" customHeight="1">
      <c r="A7237" s="23">
        <f>'8760_Profile'!A7235</f>
        <v>44863.375</v>
      </c>
      <c r="B7237" s="22">
        <f>'8760_Profile'!N7235</f>
        <v>54.991999999999997</v>
      </c>
      <c r="C7237" s="22">
        <f>'8760_Profile'!O7235</f>
        <v>54.991999999999997</v>
      </c>
      <c r="D7237" s="22">
        <f>'8760_Profile'!P7235</f>
        <v>54.991999999999997</v>
      </c>
      <c r="E7237" s="20">
        <f>'8760_Profile'!M7235</f>
        <v>0</v>
      </c>
      <c r="F7237" s="11" t="str">
        <f t="shared" si="113"/>
        <v>Normal export window</v>
      </c>
    </row>
    <row r="7238" spans="1:6" ht="15" customHeight="1">
      <c r="A7238" s="23">
        <f>'8760_Profile'!A7236</f>
        <v>44863.416666666701</v>
      </c>
      <c r="B7238" s="22">
        <f>'8760_Profile'!N7236</f>
        <v>54.991999999999997</v>
      </c>
      <c r="C7238" s="22">
        <f>'8760_Profile'!O7236</f>
        <v>54.991999999999997</v>
      </c>
      <c r="D7238" s="22">
        <f>'8760_Profile'!P7236</f>
        <v>54.991999999999997</v>
      </c>
      <c r="E7238" s="20">
        <f>'8760_Profile'!M7236</f>
        <v>0</v>
      </c>
      <c r="F7238" s="11" t="str">
        <f t="shared" si="113"/>
        <v>Normal export window</v>
      </c>
    </row>
    <row r="7239" spans="1:6" ht="15" customHeight="1">
      <c r="A7239" s="23">
        <f>'8760_Profile'!A7237</f>
        <v>44863.458333333299</v>
      </c>
      <c r="B7239" s="22">
        <f>'8760_Profile'!N7237</f>
        <v>54.991999999999997</v>
      </c>
      <c r="C7239" s="22">
        <f>'8760_Profile'!O7237</f>
        <v>54.991999999999997</v>
      </c>
      <c r="D7239" s="22">
        <f>'8760_Profile'!P7237</f>
        <v>54.991999999999997</v>
      </c>
      <c r="E7239" s="20">
        <f>'8760_Profile'!M7237</f>
        <v>0</v>
      </c>
      <c r="F7239" s="11" t="str">
        <f t="shared" si="113"/>
        <v>Normal export window</v>
      </c>
    </row>
    <row r="7240" spans="1:6" ht="15" customHeight="1">
      <c r="A7240" s="23">
        <f>'8760_Profile'!A7238</f>
        <v>44863.5</v>
      </c>
      <c r="B7240" s="22">
        <f>'8760_Profile'!N7238</f>
        <v>54.991999999999997</v>
      </c>
      <c r="C7240" s="22">
        <f>'8760_Profile'!O7238</f>
        <v>54.991999999999997</v>
      </c>
      <c r="D7240" s="22">
        <f>'8760_Profile'!P7238</f>
        <v>54.991999999999997</v>
      </c>
      <c r="E7240" s="20">
        <f>'8760_Profile'!M7238</f>
        <v>0</v>
      </c>
      <c r="F7240" s="11" t="str">
        <f t="shared" si="113"/>
        <v>Normal export window</v>
      </c>
    </row>
    <row r="7241" spans="1:6" ht="15" customHeight="1">
      <c r="A7241" s="23">
        <f>'8760_Profile'!A7239</f>
        <v>44863.541666666701</v>
      </c>
      <c r="B7241" s="22">
        <f>'8760_Profile'!N7239</f>
        <v>54.991999999999997</v>
      </c>
      <c r="C7241" s="22">
        <f>'8760_Profile'!O7239</f>
        <v>54.991999999999997</v>
      </c>
      <c r="D7241" s="22">
        <f>'8760_Profile'!P7239</f>
        <v>54.991999999999997</v>
      </c>
      <c r="E7241" s="20">
        <f>'8760_Profile'!M7239</f>
        <v>0</v>
      </c>
      <c r="F7241" s="11" t="str">
        <f t="shared" si="113"/>
        <v>Normal export window</v>
      </c>
    </row>
    <row r="7242" spans="1:6" ht="15" customHeight="1">
      <c r="A7242" s="23">
        <f>'8760_Profile'!A7240</f>
        <v>44863.583333333299</v>
      </c>
      <c r="B7242" s="22">
        <f>'8760_Profile'!N7240</f>
        <v>54.991999999999997</v>
      </c>
      <c r="C7242" s="22">
        <f>'8760_Profile'!O7240</f>
        <v>54.991999999999997</v>
      </c>
      <c r="D7242" s="22">
        <f>'8760_Profile'!P7240</f>
        <v>54.991999999999997</v>
      </c>
      <c r="E7242" s="20">
        <f>'8760_Profile'!M7240</f>
        <v>0</v>
      </c>
      <c r="F7242" s="11" t="str">
        <f t="shared" si="113"/>
        <v>Normal export window</v>
      </c>
    </row>
    <row r="7243" spans="1:6" ht="15" customHeight="1">
      <c r="A7243" s="23">
        <f>'8760_Profile'!A7241</f>
        <v>44863.625</v>
      </c>
      <c r="B7243" s="22">
        <f>'8760_Profile'!N7241</f>
        <v>54.991999999999997</v>
      </c>
      <c r="C7243" s="22">
        <f>'8760_Profile'!O7241</f>
        <v>54.991999999999997</v>
      </c>
      <c r="D7243" s="22">
        <f>'8760_Profile'!P7241</f>
        <v>54.991999999999997</v>
      </c>
      <c r="E7243" s="20">
        <f>'8760_Profile'!M7241</f>
        <v>0</v>
      </c>
      <c r="F7243" s="11" t="str">
        <f t="shared" si="113"/>
        <v>Normal export window</v>
      </c>
    </row>
    <row r="7244" spans="1:6" ht="15" customHeight="1">
      <c r="A7244" s="23">
        <f>'8760_Profile'!A7242</f>
        <v>44863.666666666701</v>
      </c>
      <c r="B7244" s="22">
        <f>'8760_Profile'!N7242</f>
        <v>54.991999999999997</v>
      </c>
      <c r="C7244" s="22">
        <f>'8760_Profile'!O7242</f>
        <v>54.991999999999997</v>
      </c>
      <c r="D7244" s="22">
        <f>'8760_Profile'!P7242</f>
        <v>54.991999999999997</v>
      </c>
      <c r="E7244" s="20">
        <f>'8760_Profile'!M7242</f>
        <v>0</v>
      </c>
      <c r="F7244" s="11" t="str">
        <f t="shared" si="113"/>
        <v>Normal export window</v>
      </c>
    </row>
    <row r="7245" spans="1:6" ht="15" customHeight="1">
      <c r="A7245" s="23">
        <f>'8760_Profile'!A7243</f>
        <v>44863.708333333299</v>
      </c>
      <c r="B7245" s="22">
        <f>'8760_Profile'!N7243</f>
        <v>54.991999999999997</v>
      </c>
      <c r="C7245" s="22">
        <f>'8760_Profile'!O7243</f>
        <v>54.991999999999997</v>
      </c>
      <c r="D7245" s="22">
        <f>'8760_Profile'!P7243</f>
        <v>54.991999999999997</v>
      </c>
      <c r="E7245" s="20">
        <f>'8760_Profile'!M7243</f>
        <v>0</v>
      </c>
      <c r="F7245" s="11" t="str">
        <f t="shared" si="113"/>
        <v>Normal export window</v>
      </c>
    </row>
    <row r="7246" spans="1:6" ht="15" customHeight="1">
      <c r="A7246" s="23">
        <f>'8760_Profile'!A7244</f>
        <v>44863.75</v>
      </c>
      <c r="B7246" s="22">
        <f>'8760_Profile'!N7244</f>
        <v>54.991999999999997</v>
      </c>
      <c r="C7246" s="22">
        <f>'8760_Profile'!O7244</f>
        <v>54.991999999999997</v>
      </c>
      <c r="D7246" s="22">
        <f>'8760_Profile'!P7244</f>
        <v>54.991999999999997</v>
      </c>
      <c r="E7246" s="20">
        <f>'8760_Profile'!M7244</f>
        <v>0</v>
      </c>
      <c r="F7246" s="11" t="str">
        <f t="shared" si="113"/>
        <v>Normal export window</v>
      </c>
    </row>
    <row r="7247" spans="1:6" ht="15" customHeight="1">
      <c r="A7247" s="23">
        <f>'8760_Profile'!A7245</f>
        <v>44863.791666666701</v>
      </c>
      <c r="B7247" s="22">
        <f>'8760_Profile'!N7245</f>
        <v>54.991999999999997</v>
      </c>
      <c r="C7247" s="22">
        <f>'8760_Profile'!O7245</f>
        <v>54.991999999999997</v>
      </c>
      <c r="D7247" s="22">
        <f>'8760_Profile'!P7245</f>
        <v>54.991999999999997</v>
      </c>
      <c r="E7247" s="20">
        <f>'8760_Profile'!M7245</f>
        <v>0</v>
      </c>
      <c r="F7247" s="11" t="str">
        <f t="shared" si="113"/>
        <v>Normal export window</v>
      </c>
    </row>
    <row r="7248" spans="1:6" ht="15" customHeight="1">
      <c r="A7248" s="23">
        <f>'8760_Profile'!A7246</f>
        <v>44863.833333333299</v>
      </c>
      <c r="B7248" s="22">
        <f>'8760_Profile'!N7246</f>
        <v>54.991999999999997</v>
      </c>
      <c r="C7248" s="22">
        <f>'8760_Profile'!O7246</f>
        <v>54.991999999999997</v>
      </c>
      <c r="D7248" s="22">
        <f>'8760_Profile'!P7246</f>
        <v>54.991999999999997</v>
      </c>
      <c r="E7248" s="20">
        <f>'8760_Profile'!M7246</f>
        <v>0</v>
      </c>
      <c r="F7248" s="11" t="str">
        <f t="shared" si="113"/>
        <v>Normal export window</v>
      </c>
    </row>
    <row r="7249" spans="1:6" ht="15" customHeight="1">
      <c r="A7249" s="23">
        <f>'8760_Profile'!A7247</f>
        <v>44863.875</v>
      </c>
      <c r="B7249" s="22">
        <f>'8760_Profile'!N7247</f>
        <v>54.991999999999997</v>
      </c>
      <c r="C7249" s="22">
        <f>'8760_Profile'!O7247</f>
        <v>54.991999999999997</v>
      </c>
      <c r="D7249" s="22">
        <f>'8760_Profile'!P7247</f>
        <v>54.991999999999997</v>
      </c>
      <c r="E7249" s="20">
        <f>'8760_Profile'!M7247</f>
        <v>0</v>
      </c>
      <c r="F7249" s="11" t="str">
        <f t="shared" si="113"/>
        <v>Normal export window</v>
      </c>
    </row>
    <row r="7250" spans="1:6" ht="15" customHeight="1">
      <c r="A7250" s="23">
        <f>'8760_Profile'!A7248</f>
        <v>44863.916666666701</v>
      </c>
      <c r="B7250" s="22">
        <f>'8760_Profile'!N7248</f>
        <v>54.991999999999997</v>
      </c>
      <c r="C7250" s="22">
        <f>'8760_Profile'!O7248</f>
        <v>54.991999999999997</v>
      </c>
      <c r="D7250" s="22">
        <f>'8760_Profile'!P7248</f>
        <v>54.991999999999997</v>
      </c>
      <c r="E7250" s="20">
        <f>'8760_Profile'!M7248</f>
        <v>0</v>
      </c>
      <c r="F7250" s="11" t="str">
        <f t="shared" si="113"/>
        <v>Normal export window</v>
      </c>
    </row>
    <row r="7251" spans="1:6" ht="15" customHeight="1">
      <c r="A7251" s="23">
        <f>'8760_Profile'!A7249</f>
        <v>44863.958333333299</v>
      </c>
      <c r="B7251" s="22">
        <f>'8760_Profile'!N7249</f>
        <v>54.991999999999997</v>
      </c>
      <c r="C7251" s="22">
        <f>'8760_Profile'!O7249</f>
        <v>54.991999999999997</v>
      </c>
      <c r="D7251" s="22">
        <f>'8760_Profile'!P7249</f>
        <v>54.991999999999997</v>
      </c>
      <c r="E7251" s="20">
        <f>'8760_Profile'!M7249</f>
        <v>0</v>
      </c>
      <c r="F7251" s="11" t="str">
        <f t="shared" si="113"/>
        <v>Normal export window</v>
      </c>
    </row>
    <row r="7252" spans="1:6" ht="15" customHeight="1">
      <c r="A7252" s="23">
        <f>'8760_Profile'!A7250</f>
        <v>44864</v>
      </c>
      <c r="B7252" s="22">
        <f>'8760_Profile'!N7250</f>
        <v>54.991999999999997</v>
      </c>
      <c r="C7252" s="22">
        <f>'8760_Profile'!O7250</f>
        <v>54.991999999999997</v>
      </c>
      <c r="D7252" s="22">
        <f>'8760_Profile'!P7250</f>
        <v>54.991999999999997</v>
      </c>
      <c r="E7252" s="20">
        <f>'8760_Profile'!M7250</f>
        <v>0</v>
      </c>
      <c r="F7252" s="11" t="str">
        <f t="shared" si="113"/>
        <v>Normal export window</v>
      </c>
    </row>
    <row r="7253" spans="1:6" ht="15" customHeight="1">
      <c r="A7253" s="23">
        <f>'8760_Profile'!A7251</f>
        <v>44864.041666666701</v>
      </c>
      <c r="B7253" s="22">
        <f>'8760_Profile'!N7251</f>
        <v>54.991999999999997</v>
      </c>
      <c r="C7253" s="22">
        <f>'8760_Profile'!O7251</f>
        <v>54.991999999999997</v>
      </c>
      <c r="D7253" s="22">
        <f>'8760_Profile'!P7251</f>
        <v>54.991999999999997</v>
      </c>
      <c r="E7253" s="20">
        <f>'8760_Profile'!M7251</f>
        <v>0</v>
      </c>
      <c r="F7253" s="11" t="str">
        <f t="shared" si="113"/>
        <v>Normal export window</v>
      </c>
    </row>
    <row r="7254" spans="1:6" ht="15" customHeight="1">
      <c r="A7254" s="23">
        <f>'8760_Profile'!A7252</f>
        <v>44864.083333333299</v>
      </c>
      <c r="B7254" s="22">
        <f>'8760_Profile'!N7252</f>
        <v>54.991999999999997</v>
      </c>
      <c r="C7254" s="22">
        <f>'8760_Profile'!O7252</f>
        <v>54.991999999999997</v>
      </c>
      <c r="D7254" s="22">
        <f>'8760_Profile'!P7252</f>
        <v>54.991999999999997</v>
      </c>
      <c r="E7254" s="20">
        <f>'8760_Profile'!M7252</f>
        <v>0</v>
      </c>
      <c r="F7254" s="11" t="str">
        <f t="shared" si="113"/>
        <v>Normal export window</v>
      </c>
    </row>
    <row r="7255" spans="1:6" ht="15" customHeight="1">
      <c r="A7255" s="23">
        <f>'8760_Profile'!A7253</f>
        <v>44864.125</v>
      </c>
      <c r="B7255" s="22">
        <f>'8760_Profile'!N7253</f>
        <v>54.991999999999997</v>
      </c>
      <c r="C7255" s="22">
        <f>'8760_Profile'!O7253</f>
        <v>54.991999999999997</v>
      </c>
      <c r="D7255" s="22">
        <f>'8760_Profile'!P7253</f>
        <v>54.991999999999997</v>
      </c>
      <c r="E7255" s="20">
        <f>'8760_Profile'!M7253</f>
        <v>0</v>
      </c>
      <c r="F7255" s="11" t="str">
        <f t="shared" si="113"/>
        <v>Normal export window</v>
      </c>
    </row>
    <row r="7256" spans="1:6" ht="15" customHeight="1">
      <c r="A7256" s="23">
        <f>'8760_Profile'!A7254</f>
        <v>44864.166666666701</v>
      </c>
      <c r="B7256" s="22">
        <f>'8760_Profile'!N7254</f>
        <v>54.991999999999997</v>
      </c>
      <c r="C7256" s="22">
        <f>'8760_Profile'!O7254</f>
        <v>54.991999999999997</v>
      </c>
      <c r="D7256" s="22">
        <f>'8760_Profile'!P7254</f>
        <v>54.991999999999997</v>
      </c>
      <c r="E7256" s="20">
        <f>'8760_Profile'!M7254</f>
        <v>0</v>
      </c>
      <c r="F7256" s="11" t="str">
        <f t="shared" si="113"/>
        <v>Normal export window</v>
      </c>
    </row>
    <row r="7257" spans="1:6" ht="15" customHeight="1">
      <c r="A7257" s="23">
        <f>'8760_Profile'!A7255</f>
        <v>44864.208333333299</v>
      </c>
      <c r="B7257" s="22">
        <f>'8760_Profile'!N7255</f>
        <v>54.991999999999997</v>
      </c>
      <c r="C7257" s="22">
        <f>'8760_Profile'!O7255</f>
        <v>54.991999999999997</v>
      </c>
      <c r="D7257" s="22">
        <f>'8760_Profile'!P7255</f>
        <v>54.991999999999997</v>
      </c>
      <c r="E7257" s="20">
        <f>'8760_Profile'!M7255</f>
        <v>0</v>
      </c>
      <c r="F7257" s="11" t="str">
        <f t="shared" si="113"/>
        <v>Normal export window</v>
      </c>
    </row>
    <row r="7258" spans="1:6" ht="15" customHeight="1">
      <c r="A7258" s="23">
        <f>'8760_Profile'!A7256</f>
        <v>44864.25</v>
      </c>
      <c r="B7258" s="22">
        <f>'8760_Profile'!N7256</f>
        <v>54.991999999999997</v>
      </c>
      <c r="C7258" s="22">
        <f>'8760_Profile'!O7256</f>
        <v>54.991999999999997</v>
      </c>
      <c r="D7258" s="22">
        <f>'8760_Profile'!P7256</f>
        <v>54.991999999999997</v>
      </c>
      <c r="E7258" s="20">
        <f>'8760_Profile'!M7256</f>
        <v>0</v>
      </c>
      <c r="F7258" s="11" t="str">
        <f t="shared" si="113"/>
        <v>Normal export window</v>
      </c>
    </row>
    <row r="7259" spans="1:6" ht="15" customHeight="1">
      <c r="A7259" s="23">
        <f>'8760_Profile'!A7257</f>
        <v>44864.291666666701</v>
      </c>
      <c r="B7259" s="22">
        <f>'8760_Profile'!N7257</f>
        <v>54.991999999999997</v>
      </c>
      <c r="C7259" s="22">
        <f>'8760_Profile'!O7257</f>
        <v>54.991999999999997</v>
      </c>
      <c r="D7259" s="22">
        <f>'8760_Profile'!P7257</f>
        <v>54.991999999999997</v>
      </c>
      <c r="E7259" s="20">
        <f>'8760_Profile'!M7257</f>
        <v>0</v>
      </c>
      <c r="F7259" s="11" t="str">
        <f t="shared" si="113"/>
        <v>Normal export window</v>
      </c>
    </row>
    <row r="7260" spans="1:6" ht="15" customHeight="1">
      <c r="A7260" s="23">
        <f>'8760_Profile'!A7258</f>
        <v>44864.333333333299</v>
      </c>
      <c r="B7260" s="22">
        <f>'8760_Profile'!N7258</f>
        <v>54.991999999999997</v>
      </c>
      <c r="C7260" s="22">
        <f>'8760_Profile'!O7258</f>
        <v>54.991999999999997</v>
      </c>
      <c r="D7260" s="22">
        <f>'8760_Profile'!P7258</f>
        <v>54.991999999999997</v>
      </c>
      <c r="E7260" s="20">
        <f>'8760_Profile'!M7258</f>
        <v>0</v>
      </c>
      <c r="F7260" s="11" t="str">
        <f t="shared" si="113"/>
        <v>Normal export window</v>
      </c>
    </row>
    <row r="7261" spans="1:6" ht="15" customHeight="1">
      <c r="A7261" s="23">
        <f>'8760_Profile'!A7259</f>
        <v>44864.375</v>
      </c>
      <c r="B7261" s="22">
        <f>'8760_Profile'!N7259</f>
        <v>54.991999999999997</v>
      </c>
      <c r="C7261" s="22">
        <f>'8760_Profile'!O7259</f>
        <v>54.991999999999997</v>
      </c>
      <c r="D7261" s="22">
        <f>'8760_Profile'!P7259</f>
        <v>54.991999999999997</v>
      </c>
      <c r="E7261" s="20">
        <f>'8760_Profile'!M7259</f>
        <v>0</v>
      </c>
      <c r="F7261" s="11" t="str">
        <f t="shared" si="113"/>
        <v>Normal export window</v>
      </c>
    </row>
    <row r="7262" spans="1:6" ht="15" customHeight="1">
      <c r="A7262" s="23">
        <f>'8760_Profile'!A7260</f>
        <v>44864.416666666701</v>
      </c>
      <c r="B7262" s="22">
        <f>'8760_Profile'!N7260</f>
        <v>54.991999999999997</v>
      </c>
      <c r="C7262" s="22">
        <f>'8760_Profile'!O7260</f>
        <v>54.991999999999997</v>
      </c>
      <c r="D7262" s="22">
        <f>'8760_Profile'!P7260</f>
        <v>54.991999999999997</v>
      </c>
      <c r="E7262" s="20">
        <f>'8760_Profile'!M7260</f>
        <v>0</v>
      </c>
      <c r="F7262" s="11" t="str">
        <f t="shared" si="113"/>
        <v>Normal export window</v>
      </c>
    </row>
    <row r="7263" spans="1:6" ht="15" customHeight="1">
      <c r="A7263" s="23">
        <f>'8760_Profile'!A7261</f>
        <v>44864.458333333299</v>
      </c>
      <c r="B7263" s="22">
        <f>'8760_Profile'!N7261</f>
        <v>54.991999999999997</v>
      </c>
      <c r="C7263" s="22">
        <f>'8760_Profile'!O7261</f>
        <v>54.991999999999997</v>
      </c>
      <c r="D7263" s="22">
        <f>'8760_Profile'!P7261</f>
        <v>54.991999999999997</v>
      </c>
      <c r="E7263" s="20">
        <f>'8760_Profile'!M7261</f>
        <v>0</v>
      </c>
      <c r="F7263" s="11" t="str">
        <f t="shared" si="113"/>
        <v>Normal export window</v>
      </c>
    </row>
    <row r="7264" spans="1:6" ht="15" customHeight="1">
      <c r="A7264" s="23">
        <f>'8760_Profile'!A7262</f>
        <v>44864.5</v>
      </c>
      <c r="B7264" s="22">
        <f>'8760_Profile'!N7262</f>
        <v>54.991999999999997</v>
      </c>
      <c r="C7264" s="22">
        <f>'8760_Profile'!O7262</f>
        <v>54.991999999999997</v>
      </c>
      <c r="D7264" s="22">
        <f>'8760_Profile'!P7262</f>
        <v>54.991999999999997</v>
      </c>
      <c r="E7264" s="20">
        <f>'8760_Profile'!M7262</f>
        <v>0</v>
      </c>
      <c r="F7264" s="11" t="str">
        <f t="shared" si="113"/>
        <v>Normal export window</v>
      </c>
    </row>
    <row r="7265" spans="1:6" ht="15" customHeight="1">
      <c r="A7265" s="23">
        <f>'8760_Profile'!A7263</f>
        <v>44864.541666666701</v>
      </c>
      <c r="B7265" s="22">
        <f>'8760_Profile'!N7263</f>
        <v>54.991999999999997</v>
      </c>
      <c r="C7265" s="22">
        <f>'8760_Profile'!O7263</f>
        <v>54.991999999999997</v>
      </c>
      <c r="D7265" s="22">
        <f>'8760_Profile'!P7263</f>
        <v>54.991999999999997</v>
      </c>
      <c r="E7265" s="20">
        <f>'8760_Profile'!M7263</f>
        <v>0</v>
      </c>
      <c r="F7265" s="11" t="str">
        <f t="shared" si="113"/>
        <v>Normal export window</v>
      </c>
    </row>
    <row r="7266" spans="1:6" ht="15" customHeight="1">
      <c r="A7266" s="23">
        <f>'8760_Profile'!A7264</f>
        <v>44864.583333333299</v>
      </c>
      <c r="B7266" s="22">
        <f>'8760_Profile'!N7264</f>
        <v>54.991999999999997</v>
      </c>
      <c r="C7266" s="22">
        <f>'8760_Profile'!O7264</f>
        <v>54.991999999999997</v>
      </c>
      <c r="D7266" s="22">
        <f>'8760_Profile'!P7264</f>
        <v>54.991999999999997</v>
      </c>
      <c r="E7266" s="20">
        <f>'8760_Profile'!M7264</f>
        <v>0</v>
      </c>
      <c r="F7266" s="11" t="str">
        <f t="shared" si="113"/>
        <v>Normal export window</v>
      </c>
    </row>
    <row r="7267" spans="1:6" ht="15" customHeight="1">
      <c r="A7267" s="23">
        <f>'8760_Profile'!A7265</f>
        <v>44864.625</v>
      </c>
      <c r="B7267" s="22">
        <f>'8760_Profile'!N7265</f>
        <v>54.991999999999997</v>
      </c>
      <c r="C7267" s="22">
        <f>'8760_Profile'!O7265</f>
        <v>54.991999999999997</v>
      </c>
      <c r="D7267" s="22">
        <f>'8760_Profile'!P7265</f>
        <v>54.991999999999997</v>
      </c>
      <c r="E7267" s="20">
        <f>'8760_Profile'!M7265</f>
        <v>0</v>
      </c>
      <c r="F7267" s="11" t="str">
        <f t="shared" si="113"/>
        <v>Normal export window</v>
      </c>
    </row>
    <row r="7268" spans="1:6" ht="15" customHeight="1">
      <c r="A7268" s="23">
        <f>'8760_Profile'!A7266</f>
        <v>44864.666666666701</v>
      </c>
      <c r="B7268" s="22">
        <f>'8760_Profile'!N7266</f>
        <v>54.991999999999997</v>
      </c>
      <c r="C7268" s="22">
        <f>'8760_Profile'!O7266</f>
        <v>54.991999999999997</v>
      </c>
      <c r="D7268" s="22">
        <f>'8760_Profile'!P7266</f>
        <v>54.991999999999997</v>
      </c>
      <c r="E7268" s="20">
        <f>'8760_Profile'!M7266</f>
        <v>0</v>
      </c>
      <c r="F7268" s="11" t="str">
        <f t="shared" si="113"/>
        <v>Normal export window</v>
      </c>
    </row>
    <row r="7269" spans="1:6" ht="15" customHeight="1">
      <c r="A7269" s="23">
        <f>'8760_Profile'!A7267</f>
        <v>44864.708333333299</v>
      </c>
      <c r="B7269" s="22">
        <f>'8760_Profile'!N7267</f>
        <v>54.991999999999997</v>
      </c>
      <c r="C7269" s="22">
        <f>'8760_Profile'!O7267</f>
        <v>54.991999999999997</v>
      </c>
      <c r="D7269" s="22">
        <f>'8760_Profile'!P7267</f>
        <v>54.991999999999997</v>
      </c>
      <c r="E7269" s="20">
        <f>'8760_Profile'!M7267</f>
        <v>0</v>
      </c>
      <c r="F7269" s="11" t="str">
        <f t="shared" si="113"/>
        <v>Normal export window</v>
      </c>
    </row>
    <row r="7270" spans="1:6" ht="15" customHeight="1">
      <c r="A7270" s="23">
        <f>'8760_Profile'!A7268</f>
        <v>44864.75</v>
      </c>
      <c r="B7270" s="22">
        <f>'8760_Profile'!N7268</f>
        <v>54.991999999999997</v>
      </c>
      <c r="C7270" s="22">
        <f>'8760_Profile'!O7268</f>
        <v>54.991999999999997</v>
      </c>
      <c r="D7270" s="22">
        <f>'8760_Profile'!P7268</f>
        <v>54.991999999999997</v>
      </c>
      <c r="E7270" s="20">
        <f>'8760_Profile'!M7268</f>
        <v>0</v>
      </c>
      <c r="F7270" s="11" t="str">
        <f t="shared" si="113"/>
        <v>Normal export window</v>
      </c>
    </row>
    <row r="7271" spans="1:6" ht="15" customHeight="1">
      <c r="A7271" s="23">
        <f>'8760_Profile'!A7269</f>
        <v>44864.791666666701</v>
      </c>
      <c r="B7271" s="22">
        <f>'8760_Profile'!N7269</f>
        <v>54.991999999999997</v>
      </c>
      <c r="C7271" s="22">
        <f>'8760_Profile'!O7269</f>
        <v>54.991999999999997</v>
      </c>
      <c r="D7271" s="22">
        <f>'8760_Profile'!P7269</f>
        <v>54.991999999999997</v>
      </c>
      <c r="E7271" s="20">
        <f>'8760_Profile'!M7269</f>
        <v>0</v>
      </c>
      <c r="F7271" s="11" t="str">
        <f t="shared" si="113"/>
        <v>Normal export window</v>
      </c>
    </row>
    <row r="7272" spans="1:6" ht="15" customHeight="1">
      <c r="A7272" s="23">
        <f>'8760_Profile'!A7270</f>
        <v>44864.833333333299</v>
      </c>
      <c r="B7272" s="22">
        <f>'8760_Profile'!N7270</f>
        <v>54.991999999999997</v>
      </c>
      <c r="C7272" s="22">
        <f>'8760_Profile'!O7270</f>
        <v>54.991999999999997</v>
      </c>
      <c r="D7272" s="22">
        <f>'8760_Profile'!P7270</f>
        <v>54.991999999999997</v>
      </c>
      <c r="E7272" s="20">
        <f>'8760_Profile'!M7270</f>
        <v>0</v>
      </c>
      <c r="F7272" s="11" t="str">
        <f t="shared" si="113"/>
        <v>Normal export window</v>
      </c>
    </row>
    <row r="7273" spans="1:6" ht="15" customHeight="1">
      <c r="A7273" s="23">
        <f>'8760_Profile'!A7271</f>
        <v>44864.875</v>
      </c>
      <c r="B7273" s="22">
        <f>'8760_Profile'!N7271</f>
        <v>54.991999999999997</v>
      </c>
      <c r="C7273" s="22">
        <f>'8760_Profile'!O7271</f>
        <v>54.991999999999997</v>
      </c>
      <c r="D7273" s="22">
        <f>'8760_Profile'!P7271</f>
        <v>54.991999999999997</v>
      </c>
      <c r="E7273" s="20">
        <f>'8760_Profile'!M7271</f>
        <v>0</v>
      </c>
      <c r="F7273" s="11" t="str">
        <f t="shared" si="113"/>
        <v>Normal export window</v>
      </c>
    </row>
    <row r="7274" spans="1:6" ht="15" customHeight="1">
      <c r="A7274" s="23">
        <f>'8760_Profile'!A7272</f>
        <v>44864.916666666701</v>
      </c>
      <c r="B7274" s="22">
        <f>'8760_Profile'!N7272</f>
        <v>54.991999999999997</v>
      </c>
      <c r="C7274" s="22">
        <f>'8760_Profile'!O7272</f>
        <v>54.991999999999997</v>
      </c>
      <c r="D7274" s="22">
        <f>'8760_Profile'!P7272</f>
        <v>54.991999999999997</v>
      </c>
      <c r="E7274" s="20">
        <f>'8760_Profile'!M7272</f>
        <v>0</v>
      </c>
      <c r="F7274" s="11" t="str">
        <f t="shared" si="113"/>
        <v>Normal export window</v>
      </c>
    </row>
    <row r="7275" spans="1:6" ht="15" customHeight="1">
      <c r="A7275" s="23">
        <f>'8760_Profile'!A7273</f>
        <v>44864.958333333299</v>
      </c>
      <c r="B7275" s="22">
        <f>'8760_Profile'!N7273</f>
        <v>54.991999999999997</v>
      </c>
      <c r="C7275" s="22">
        <f>'8760_Profile'!O7273</f>
        <v>54.991999999999997</v>
      </c>
      <c r="D7275" s="22">
        <f>'8760_Profile'!P7273</f>
        <v>54.991999999999997</v>
      </c>
      <c r="E7275" s="20">
        <f>'8760_Profile'!M7273</f>
        <v>0</v>
      </c>
      <c r="F7275" s="11" t="str">
        <f t="shared" si="113"/>
        <v>Normal export window</v>
      </c>
    </row>
    <row r="7276" spans="1:6" ht="15" customHeight="1">
      <c r="A7276" s="23">
        <f>'8760_Profile'!A7274</f>
        <v>44865</v>
      </c>
      <c r="B7276" s="22">
        <f>'8760_Profile'!N7274</f>
        <v>54.991999999999997</v>
      </c>
      <c r="C7276" s="22">
        <f>'8760_Profile'!O7274</f>
        <v>54.991999999999997</v>
      </c>
      <c r="D7276" s="22">
        <f>'8760_Profile'!P7274</f>
        <v>54.991999999999997</v>
      </c>
      <c r="E7276" s="20">
        <f>'8760_Profile'!M7274</f>
        <v>0</v>
      </c>
      <c r="F7276" s="11" t="str">
        <f t="shared" si="113"/>
        <v>Normal export window</v>
      </c>
    </row>
    <row r="7277" spans="1:6" ht="15" customHeight="1">
      <c r="A7277" s="23">
        <f>'8760_Profile'!A7275</f>
        <v>44865.041666666701</v>
      </c>
      <c r="B7277" s="22">
        <f>'8760_Profile'!N7275</f>
        <v>54.991999999999997</v>
      </c>
      <c r="C7277" s="22">
        <f>'8760_Profile'!O7275</f>
        <v>54.991999999999997</v>
      </c>
      <c r="D7277" s="22">
        <f>'8760_Profile'!P7275</f>
        <v>54.991999999999997</v>
      </c>
      <c r="E7277" s="20">
        <f>'8760_Profile'!M7275</f>
        <v>0</v>
      </c>
      <c r="F7277" s="11" t="str">
        <f t="shared" si="113"/>
        <v>Normal export window</v>
      </c>
    </row>
    <row r="7278" spans="1:6" ht="15" customHeight="1">
      <c r="A7278" s="23">
        <f>'8760_Profile'!A7276</f>
        <v>44865.083333333299</v>
      </c>
      <c r="B7278" s="22">
        <f>'8760_Profile'!N7276</f>
        <v>54.991999999999997</v>
      </c>
      <c r="C7278" s="22">
        <f>'8760_Profile'!O7276</f>
        <v>54.991999999999997</v>
      </c>
      <c r="D7278" s="22">
        <f>'8760_Profile'!P7276</f>
        <v>54.991999999999997</v>
      </c>
      <c r="E7278" s="20">
        <f>'8760_Profile'!M7276</f>
        <v>0</v>
      </c>
      <c r="F7278" s="11" t="str">
        <f t="shared" si="113"/>
        <v>Normal export window</v>
      </c>
    </row>
    <row r="7279" spans="1:6" ht="15" customHeight="1">
      <c r="A7279" s="23">
        <f>'8760_Profile'!A7277</f>
        <v>44865.125</v>
      </c>
      <c r="B7279" s="22">
        <f>'8760_Profile'!N7277</f>
        <v>54.991999999999997</v>
      </c>
      <c r="C7279" s="22">
        <f>'8760_Profile'!O7277</f>
        <v>54.991999999999997</v>
      </c>
      <c r="D7279" s="22">
        <f>'8760_Profile'!P7277</f>
        <v>54.991999999999997</v>
      </c>
      <c r="E7279" s="20">
        <f>'8760_Profile'!M7277</f>
        <v>0</v>
      </c>
      <c r="F7279" s="11" t="str">
        <f t="shared" si="113"/>
        <v>Normal export window</v>
      </c>
    </row>
    <row r="7280" spans="1:6" ht="15" customHeight="1">
      <c r="A7280" s="23">
        <f>'8760_Profile'!A7278</f>
        <v>44865.166666666701</v>
      </c>
      <c r="B7280" s="22">
        <f>'8760_Profile'!N7278</f>
        <v>54.991999999999997</v>
      </c>
      <c r="C7280" s="22">
        <f>'8760_Profile'!O7278</f>
        <v>54.991999999999997</v>
      </c>
      <c r="D7280" s="22">
        <f>'8760_Profile'!P7278</f>
        <v>54.991999999999997</v>
      </c>
      <c r="E7280" s="20">
        <f>'8760_Profile'!M7278</f>
        <v>0</v>
      </c>
      <c r="F7280" s="11" t="str">
        <f t="shared" si="113"/>
        <v>Normal export window</v>
      </c>
    </row>
    <row r="7281" spans="1:6" ht="15" customHeight="1">
      <c r="A7281" s="23">
        <f>'8760_Profile'!A7279</f>
        <v>44865.208333333299</v>
      </c>
      <c r="B7281" s="22">
        <f>'8760_Profile'!N7279</f>
        <v>54.991999999999997</v>
      </c>
      <c r="C7281" s="22">
        <f>'8760_Profile'!O7279</f>
        <v>54.991999999999997</v>
      </c>
      <c r="D7281" s="22">
        <f>'8760_Profile'!P7279</f>
        <v>54.991999999999997</v>
      </c>
      <c r="E7281" s="20">
        <f>'8760_Profile'!M7279</f>
        <v>0</v>
      </c>
      <c r="F7281" s="11" t="str">
        <f t="shared" si="113"/>
        <v>Normal export window</v>
      </c>
    </row>
    <row r="7282" spans="1:6" ht="15" customHeight="1">
      <c r="A7282" s="23">
        <f>'8760_Profile'!A7280</f>
        <v>44865.25</v>
      </c>
      <c r="B7282" s="22">
        <f>'8760_Profile'!N7280</f>
        <v>54.991999999999997</v>
      </c>
      <c r="C7282" s="22">
        <f>'8760_Profile'!O7280</f>
        <v>54.991999999999997</v>
      </c>
      <c r="D7282" s="22">
        <f>'8760_Profile'!P7280</f>
        <v>54.991999999999997</v>
      </c>
      <c r="E7282" s="20">
        <f>'8760_Profile'!M7280</f>
        <v>0</v>
      </c>
      <c r="F7282" s="11" t="str">
        <f t="shared" si="113"/>
        <v>Normal export window</v>
      </c>
    </row>
    <row r="7283" spans="1:6" ht="15" customHeight="1">
      <c r="A7283" s="23">
        <f>'8760_Profile'!A7281</f>
        <v>44865.291666666701</v>
      </c>
      <c r="B7283" s="22">
        <f>'8760_Profile'!N7281</f>
        <v>54.991999999999997</v>
      </c>
      <c r="C7283" s="22">
        <f>'8760_Profile'!O7281</f>
        <v>54.991999999999997</v>
      </c>
      <c r="D7283" s="22">
        <f>'8760_Profile'!P7281</f>
        <v>54.991999999999997</v>
      </c>
      <c r="E7283" s="20">
        <f>'8760_Profile'!M7281</f>
        <v>0</v>
      </c>
      <c r="F7283" s="11" t="str">
        <f t="shared" si="113"/>
        <v>Normal export window</v>
      </c>
    </row>
    <row r="7284" spans="1:6" ht="15" customHeight="1">
      <c r="A7284" s="23">
        <f>'8760_Profile'!A7282</f>
        <v>44865.333333333299</v>
      </c>
      <c r="B7284" s="22">
        <f>'8760_Profile'!N7282</f>
        <v>54.991999999999997</v>
      </c>
      <c r="C7284" s="22">
        <f>'8760_Profile'!O7282</f>
        <v>54.991999999999997</v>
      </c>
      <c r="D7284" s="22">
        <f>'8760_Profile'!P7282</f>
        <v>54.991999999999997</v>
      </c>
      <c r="E7284" s="20">
        <f>'8760_Profile'!M7282</f>
        <v>0</v>
      </c>
      <c r="F7284" s="11" t="str">
        <f t="shared" si="113"/>
        <v>Normal export window</v>
      </c>
    </row>
    <row r="7285" spans="1:6" ht="15" customHeight="1">
      <c r="A7285" s="23">
        <f>'8760_Profile'!A7283</f>
        <v>44865.375</v>
      </c>
      <c r="B7285" s="22">
        <f>'8760_Profile'!N7283</f>
        <v>54.991999999999997</v>
      </c>
      <c r="C7285" s="22">
        <f>'8760_Profile'!O7283</f>
        <v>54.991999999999997</v>
      </c>
      <c r="D7285" s="22">
        <f>'8760_Profile'!P7283</f>
        <v>54.991999999999997</v>
      </c>
      <c r="E7285" s="20">
        <f>'8760_Profile'!M7283</f>
        <v>0</v>
      </c>
      <c r="F7285" s="11" t="str">
        <f t="shared" si="113"/>
        <v>Normal export window</v>
      </c>
    </row>
    <row r="7286" spans="1:6" ht="15" customHeight="1">
      <c r="A7286" s="23">
        <f>'8760_Profile'!A7284</f>
        <v>44865.416666666701</v>
      </c>
      <c r="B7286" s="22">
        <f>'8760_Profile'!N7284</f>
        <v>54.991999999999997</v>
      </c>
      <c r="C7286" s="22">
        <f>'8760_Profile'!O7284</f>
        <v>54.991999999999997</v>
      </c>
      <c r="D7286" s="22">
        <f>'8760_Profile'!P7284</f>
        <v>54.991999999999997</v>
      </c>
      <c r="E7286" s="20">
        <f>'8760_Profile'!M7284</f>
        <v>0</v>
      </c>
      <c r="F7286" s="11" t="str">
        <f t="shared" si="113"/>
        <v>Normal export window</v>
      </c>
    </row>
    <row r="7287" spans="1:6" ht="15" customHeight="1">
      <c r="A7287" s="23">
        <f>'8760_Profile'!A7285</f>
        <v>44865.458333333299</v>
      </c>
      <c r="B7287" s="22">
        <f>'8760_Profile'!N7285</f>
        <v>54.991999999999997</v>
      </c>
      <c r="C7287" s="22">
        <f>'8760_Profile'!O7285</f>
        <v>54.991999999999997</v>
      </c>
      <c r="D7287" s="22">
        <f>'8760_Profile'!P7285</f>
        <v>54.991999999999997</v>
      </c>
      <c r="E7287" s="20">
        <f>'8760_Profile'!M7285</f>
        <v>0</v>
      </c>
      <c r="F7287" s="11" t="str">
        <f t="shared" si="113"/>
        <v>Normal export window</v>
      </c>
    </row>
    <row r="7288" spans="1:6" ht="15" customHeight="1">
      <c r="A7288" s="23">
        <f>'8760_Profile'!A7286</f>
        <v>44865.5</v>
      </c>
      <c r="B7288" s="22">
        <f>'8760_Profile'!N7286</f>
        <v>54.991999999999997</v>
      </c>
      <c r="C7288" s="22">
        <f>'8760_Profile'!O7286</f>
        <v>54.991999999999997</v>
      </c>
      <c r="D7288" s="22">
        <f>'8760_Profile'!P7286</f>
        <v>54.991999999999997</v>
      </c>
      <c r="E7288" s="20">
        <f>'8760_Profile'!M7286</f>
        <v>0</v>
      </c>
      <c r="F7288" s="11" t="str">
        <f t="shared" si="113"/>
        <v>Normal export window</v>
      </c>
    </row>
    <row r="7289" spans="1:6" ht="15" customHeight="1">
      <c r="A7289" s="23">
        <f>'8760_Profile'!A7287</f>
        <v>44865.541666666701</v>
      </c>
      <c r="B7289" s="22">
        <f>'8760_Profile'!N7287</f>
        <v>54.991999999999997</v>
      </c>
      <c r="C7289" s="22">
        <f>'8760_Profile'!O7287</f>
        <v>54.991999999999997</v>
      </c>
      <c r="D7289" s="22">
        <f>'8760_Profile'!P7287</f>
        <v>54.991999999999997</v>
      </c>
      <c r="E7289" s="20">
        <f>'8760_Profile'!M7287</f>
        <v>0</v>
      </c>
      <c r="F7289" s="11" t="str">
        <f t="shared" si="113"/>
        <v>Normal export window</v>
      </c>
    </row>
    <row r="7290" spans="1:6" ht="15" customHeight="1">
      <c r="A7290" s="23">
        <f>'8760_Profile'!A7288</f>
        <v>44865.583333333299</v>
      </c>
      <c r="B7290" s="22">
        <f>'8760_Profile'!N7288</f>
        <v>54.991999999999997</v>
      </c>
      <c r="C7290" s="22">
        <f>'8760_Profile'!O7288</f>
        <v>54.991999999999997</v>
      </c>
      <c r="D7290" s="22">
        <f>'8760_Profile'!P7288</f>
        <v>54.991999999999997</v>
      </c>
      <c r="E7290" s="20">
        <f>'8760_Profile'!M7288</f>
        <v>0</v>
      </c>
      <c r="F7290" s="11" t="str">
        <f t="shared" si="113"/>
        <v>Normal export window</v>
      </c>
    </row>
    <row r="7291" spans="1:6" ht="15" customHeight="1">
      <c r="A7291" s="23">
        <f>'8760_Profile'!A7289</f>
        <v>44865.625</v>
      </c>
      <c r="B7291" s="22">
        <f>'8760_Profile'!N7289</f>
        <v>54.991999999999997</v>
      </c>
      <c r="C7291" s="22">
        <f>'8760_Profile'!O7289</f>
        <v>54.991999999999997</v>
      </c>
      <c r="D7291" s="22">
        <f>'8760_Profile'!P7289</f>
        <v>54.991999999999997</v>
      </c>
      <c r="E7291" s="20">
        <f>'8760_Profile'!M7289</f>
        <v>0</v>
      </c>
      <c r="F7291" s="11" t="str">
        <f t="shared" si="113"/>
        <v>Normal export window</v>
      </c>
    </row>
    <row r="7292" spans="1:6" ht="15" customHeight="1">
      <c r="A7292" s="23">
        <f>'8760_Profile'!A7290</f>
        <v>44865.666666666701</v>
      </c>
      <c r="B7292" s="22">
        <f>'8760_Profile'!N7290</f>
        <v>54.991999999999997</v>
      </c>
      <c r="C7292" s="22">
        <f>'8760_Profile'!O7290</f>
        <v>54.991999999999997</v>
      </c>
      <c r="D7292" s="22">
        <f>'8760_Profile'!P7290</f>
        <v>54.991999999999997</v>
      </c>
      <c r="E7292" s="20">
        <f>'8760_Profile'!M7290</f>
        <v>0</v>
      </c>
      <c r="F7292" s="11" t="str">
        <f t="shared" si="113"/>
        <v>Normal export window</v>
      </c>
    </row>
    <row r="7293" spans="1:6" ht="15" customHeight="1">
      <c r="A7293" s="23">
        <f>'8760_Profile'!A7291</f>
        <v>44865.708333333299</v>
      </c>
      <c r="B7293" s="22">
        <f>'8760_Profile'!N7291</f>
        <v>54.991999999999997</v>
      </c>
      <c r="C7293" s="22">
        <f>'8760_Profile'!O7291</f>
        <v>54.991999999999997</v>
      </c>
      <c r="D7293" s="22">
        <f>'8760_Profile'!P7291</f>
        <v>54.991999999999997</v>
      </c>
      <c r="E7293" s="20">
        <f>'8760_Profile'!M7291</f>
        <v>0</v>
      </c>
      <c r="F7293" s="11" t="str">
        <f t="shared" si="113"/>
        <v>Normal export window</v>
      </c>
    </row>
    <row r="7294" spans="1:6" ht="15" customHeight="1">
      <c r="A7294" s="23">
        <f>'8760_Profile'!A7292</f>
        <v>44865.75</v>
      </c>
      <c r="B7294" s="22">
        <f>'8760_Profile'!N7292</f>
        <v>54.991999999999997</v>
      </c>
      <c r="C7294" s="22">
        <f>'8760_Profile'!O7292</f>
        <v>54.991999999999997</v>
      </c>
      <c r="D7294" s="22">
        <f>'8760_Profile'!P7292</f>
        <v>54.991999999999997</v>
      </c>
      <c r="E7294" s="20">
        <f>'8760_Profile'!M7292</f>
        <v>0</v>
      </c>
      <c r="F7294" s="11" t="str">
        <f t="shared" si="113"/>
        <v>Normal export window</v>
      </c>
    </row>
    <row r="7295" spans="1:6" ht="15" customHeight="1">
      <c r="A7295" s="23">
        <f>'8760_Profile'!A7293</f>
        <v>44865.791666666701</v>
      </c>
      <c r="B7295" s="22">
        <f>'8760_Profile'!N7293</f>
        <v>54.991999999999997</v>
      </c>
      <c r="C7295" s="22">
        <f>'8760_Profile'!O7293</f>
        <v>54.991999999999997</v>
      </c>
      <c r="D7295" s="22">
        <f>'8760_Profile'!P7293</f>
        <v>54.991999999999997</v>
      </c>
      <c r="E7295" s="20">
        <f>'8760_Profile'!M7293</f>
        <v>0</v>
      </c>
      <c r="F7295" s="11" t="str">
        <f t="shared" si="113"/>
        <v>Normal export window</v>
      </c>
    </row>
    <row r="7296" spans="1:6" ht="15" customHeight="1">
      <c r="A7296" s="23">
        <f>'8760_Profile'!A7294</f>
        <v>44865.833333333299</v>
      </c>
      <c r="B7296" s="22">
        <f>'8760_Profile'!N7294</f>
        <v>54.991999999999997</v>
      </c>
      <c r="C7296" s="22">
        <f>'8760_Profile'!O7294</f>
        <v>54.991999999999997</v>
      </c>
      <c r="D7296" s="22">
        <f>'8760_Profile'!P7294</f>
        <v>54.991999999999997</v>
      </c>
      <c r="E7296" s="20">
        <f>'8760_Profile'!M7294</f>
        <v>0</v>
      </c>
      <c r="F7296" s="11" t="str">
        <f t="shared" si="113"/>
        <v>Normal export window</v>
      </c>
    </row>
    <row r="7297" spans="1:6" ht="15" customHeight="1">
      <c r="A7297" s="23">
        <f>'8760_Profile'!A7295</f>
        <v>44865.875</v>
      </c>
      <c r="B7297" s="22">
        <f>'8760_Profile'!N7295</f>
        <v>54.991999999999997</v>
      </c>
      <c r="C7297" s="22">
        <f>'8760_Profile'!O7295</f>
        <v>54.991999999999997</v>
      </c>
      <c r="D7297" s="22">
        <f>'8760_Profile'!P7295</f>
        <v>54.991999999999997</v>
      </c>
      <c r="E7297" s="20">
        <f>'8760_Profile'!M7295</f>
        <v>0</v>
      </c>
      <c r="F7297" s="11" t="str">
        <f t="shared" si="113"/>
        <v>Normal export window</v>
      </c>
    </row>
    <row r="7298" spans="1:6" ht="15" customHeight="1">
      <c r="A7298" s="23">
        <f>'8760_Profile'!A7296</f>
        <v>44865.916666666701</v>
      </c>
      <c r="B7298" s="22">
        <f>'8760_Profile'!N7296</f>
        <v>54.991999999999997</v>
      </c>
      <c r="C7298" s="22">
        <f>'8760_Profile'!O7296</f>
        <v>54.991999999999997</v>
      </c>
      <c r="D7298" s="22">
        <f>'8760_Profile'!P7296</f>
        <v>54.991999999999997</v>
      </c>
      <c r="E7298" s="20">
        <f>'8760_Profile'!M7296</f>
        <v>0</v>
      </c>
      <c r="F7298" s="11" t="str">
        <f t="shared" si="113"/>
        <v>Normal export window</v>
      </c>
    </row>
    <row r="7299" spans="1:6" ht="15" customHeight="1">
      <c r="A7299" s="23">
        <f>'8760_Profile'!A7297</f>
        <v>44865.958333333299</v>
      </c>
      <c r="B7299" s="22">
        <f>'8760_Profile'!N7297</f>
        <v>54.991999999999997</v>
      </c>
      <c r="C7299" s="22">
        <f>'8760_Profile'!O7297</f>
        <v>54.991999999999997</v>
      </c>
      <c r="D7299" s="22">
        <f>'8760_Profile'!P7297</f>
        <v>54.991999999999997</v>
      </c>
      <c r="E7299" s="20">
        <f>'8760_Profile'!M7297</f>
        <v>0</v>
      </c>
      <c r="F7299" s="11" t="str">
        <f t="shared" si="113"/>
        <v>Normal export window</v>
      </c>
    </row>
    <row r="7300" spans="1:6" ht="15" customHeight="1">
      <c r="A7300" s="23">
        <f>'8760_Profile'!A7298</f>
        <v>44866</v>
      </c>
      <c r="B7300" s="22">
        <f>'8760_Profile'!N7298</f>
        <v>54.991999999999997</v>
      </c>
      <c r="C7300" s="22">
        <f>'8760_Profile'!O7298</f>
        <v>54.991999999999997</v>
      </c>
      <c r="D7300" s="22">
        <f>'8760_Profile'!P7298</f>
        <v>54.991999999999997</v>
      </c>
      <c r="E7300" s="20">
        <f>'8760_Profile'!M7298</f>
        <v>0</v>
      </c>
      <c r="F7300" s="11" t="str">
        <f t="shared" ref="F7300:F7363" si="114">IF(E7300=1,"Summer low-load CA constraint window","Normal export window")</f>
        <v>Normal export window</v>
      </c>
    </row>
    <row r="7301" spans="1:6" ht="15" customHeight="1">
      <c r="A7301" s="23">
        <f>'8760_Profile'!A7299</f>
        <v>44866.041666666701</v>
      </c>
      <c r="B7301" s="22">
        <f>'8760_Profile'!N7299</f>
        <v>54.991999999999997</v>
      </c>
      <c r="C7301" s="22">
        <f>'8760_Profile'!O7299</f>
        <v>54.991999999999997</v>
      </c>
      <c r="D7301" s="22">
        <f>'8760_Profile'!P7299</f>
        <v>54.991999999999997</v>
      </c>
      <c r="E7301" s="20">
        <f>'8760_Profile'!M7299</f>
        <v>0</v>
      </c>
      <c r="F7301" s="11" t="str">
        <f t="shared" si="114"/>
        <v>Normal export window</v>
      </c>
    </row>
    <row r="7302" spans="1:6" ht="15" customHeight="1">
      <c r="A7302" s="23">
        <f>'8760_Profile'!A7300</f>
        <v>44866.083333333299</v>
      </c>
      <c r="B7302" s="22">
        <f>'8760_Profile'!N7300</f>
        <v>54.991999999999997</v>
      </c>
      <c r="C7302" s="22">
        <f>'8760_Profile'!O7300</f>
        <v>54.991999999999997</v>
      </c>
      <c r="D7302" s="22">
        <f>'8760_Profile'!P7300</f>
        <v>54.991999999999997</v>
      </c>
      <c r="E7302" s="20">
        <f>'8760_Profile'!M7300</f>
        <v>0</v>
      </c>
      <c r="F7302" s="11" t="str">
        <f t="shared" si="114"/>
        <v>Normal export window</v>
      </c>
    </row>
    <row r="7303" spans="1:6" ht="15" customHeight="1">
      <c r="A7303" s="23">
        <f>'8760_Profile'!A7301</f>
        <v>44866.125</v>
      </c>
      <c r="B7303" s="22">
        <f>'8760_Profile'!N7301</f>
        <v>54.991999999999997</v>
      </c>
      <c r="C7303" s="22">
        <f>'8760_Profile'!O7301</f>
        <v>54.991999999999997</v>
      </c>
      <c r="D7303" s="22">
        <f>'8760_Profile'!P7301</f>
        <v>54.991999999999997</v>
      </c>
      <c r="E7303" s="20">
        <f>'8760_Profile'!M7301</f>
        <v>0</v>
      </c>
      <c r="F7303" s="11" t="str">
        <f t="shared" si="114"/>
        <v>Normal export window</v>
      </c>
    </row>
    <row r="7304" spans="1:6" ht="15" customHeight="1">
      <c r="A7304" s="23">
        <f>'8760_Profile'!A7302</f>
        <v>44866.166666666701</v>
      </c>
      <c r="B7304" s="22">
        <f>'8760_Profile'!N7302</f>
        <v>54.991999999999997</v>
      </c>
      <c r="C7304" s="22">
        <f>'8760_Profile'!O7302</f>
        <v>54.991999999999997</v>
      </c>
      <c r="D7304" s="22">
        <f>'8760_Profile'!P7302</f>
        <v>54.991999999999997</v>
      </c>
      <c r="E7304" s="20">
        <f>'8760_Profile'!M7302</f>
        <v>0</v>
      </c>
      <c r="F7304" s="11" t="str">
        <f t="shared" si="114"/>
        <v>Normal export window</v>
      </c>
    </row>
    <row r="7305" spans="1:6" ht="15" customHeight="1">
      <c r="A7305" s="23">
        <f>'8760_Profile'!A7303</f>
        <v>44866.208333333299</v>
      </c>
      <c r="B7305" s="22">
        <f>'8760_Profile'!N7303</f>
        <v>54.991999999999997</v>
      </c>
      <c r="C7305" s="22">
        <f>'8760_Profile'!O7303</f>
        <v>54.991999999999997</v>
      </c>
      <c r="D7305" s="22">
        <f>'8760_Profile'!P7303</f>
        <v>54.991999999999997</v>
      </c>
      <c r="E7305" s="20">
        <f>'8760_Profile'!M7303</f>
        <v>0</v>
      </c>
      <c r="F7305" s="11" t="str">
        <f t="shared" si="114"/>
        <v>Normal export window</v>
      </c>
    </row>
    <row r="7306" spans="1:6" ht="15" customHeight="1">
      <c r="A7306" s="23">
        <f>'8760_Profile'!A7304</f>
        <v>44866.25</v>
      </c>
      <c r="B7306" s="22">
        <f>'8760_Profile'!N7304</f>
        <v>54.991999999999997</v>
      </c>
      <c r="C7306" s="22">
        <f>'8760_Profile'!O7304</f>
        <v>54.991999999999997</v>
      </c>
      <c r="D7306" s="22">
        <f>'8760_Profile'!P7304</f>
        <v>54.991999999999997</v>
      </c>
      <c r="E7306" s="20">
        <f>'8760_Profile'!M7304</f>
        <v>0</v>
      </c>
      <c r="F7306" s="11" t="str">
        <f t="shared" si="114"/>
        <v>Normal export window</v>
      </c>
    </row>
    <row r="7307" spans="1:6" ht="15" customHeight="1">
      <c r="A7307" s="23">
        <f>'8760_Profile'!A7305</f>
        <v>44866.291666666701</v>
      </c>
      <c r="B7307" s="22">
        <f>'8760_Profile'!N7305</f>
        <v>54.991999999999997</v>
      </c>
      <c r="C7307" s="22">
        <f>'8760_Profile'!O7305</f>
        <v>54.991999999999997</v>
      </c>
      <c r="D7307" s="22">
        <f>'8760_Profile'!P7305</f>
        <v>54.991999999999997</v>
      </c>
      <c r="E7307" s="20">
        <f>'8760_Profile'!M7305</f>
        <v>0</v>
      </c>
      <c r="F7307" s="11" t="str">
        <f t="shared" si="114"/>
        <v>Normal export window</v>
      </c>
    </row>
    <row r="7308" spans="1:6" ht="15" customHeight="1">
      <c r="A7308" s="23">
        <f>'8760_Profile'!A7306</f>
        <v>44866.333333333299</v>
      </c>
      <c r="B7308" s="22">
        <f>'8760_Profile'!N7306</f>
        <v>54.991999999999997</v>
      </c>
      <c r="C7308" s="22">
        <f>'8760_Profile'!O7306</f>
        <v>54.991999999999997</v>
      </c>
      <c r="D7308" s="22">
        <f>'8760_Profile'!P7306</f>
        <v>54.991999999999997</v>
      </c>
      <c r="E7308" s="20">
        <f>'8760_Profile'!M7306</f>
        <v>0</v>
      </c>
      <c r="F7308" s="11" t="str">
        <f t="shared" si="114"/>
        <v>Normal export window</v>
      </c>
    </row>
    <row r="7309" spans="1:6" ht="15" customHeight="1">
      <c r="A7309" s="23">
        <f>'8760_Profile'!A7307</f>
        <v>44866.375</v>
      </c>
      <c r="B7309" s="22">
        <f>'8760_Profile'!N7307</f>
        <v>54.991999999999997</v>
      </c>
      <c r="C7309" s="22">
        <f>'8760_Profile'!O7307</f>
        <v>54.991999999999997</v>
      </c>
      <c r="D7309" s="22">
        <f>'8760_Profile'!P7307</f>
        <v>54.991999999999997</v>
      </c>
      <c r="E7309" s="20">
        <f>'8760_Profile'!M7307</f>
        <v>0</v>
      </c>
      <c r="F7309" s="11" t="str">
        <f t="shared" si="114"/>
        <v>Normal export window</v>
      </c>
    </row>
    <row r="7310" spans="1:6" ht="15" customHeight="1">
      <c r="A7310" s="23">
        <f>'8760_Profile'!A7308</f>
        <v>44866.416666666701</v>
      </c>
      <c r="B7310" s="22">
        <f>'8760_Profile'!N7308</f>
        <v>54.991999999999997</v>
      </c>
      <c r="C7310" s="22">
        <f>'8760_Profile'!O7308</f>
        <v>54.991999999999997</v>
      </c>
      <c r="D7310" s="22">
        <f>'8760_Profile'!P7308</f>
        <v>54.991999999999997</v>
      </c>
      <c r="E7310" s="20">
        <f>'8760_Profile'!M7308</f>
        <v>0</v>
      </c>
      <c r="F7310" s="11" t="str">
        <f t="shared" si="114"/>
        <v>Normal export window</v>
      </c>
    </row>
    <row r="7311" spans="1:6" ht="15" customHeight="1">
      <c r="A7311" s="23">
        <f>'8760_Profile'!A7309</f>
        <v>44866.458333333299</v>
      </c>
      <c r="B7311" s="22">
        <f>'8760_Profile'!N7309</f>
        <v>54.991999999999997</v>
      </c>
      <c r="C7311" s="22">
        <f>'8760_Profile'!O7309</f>
        <v>54.991999999999997</v>
      </c>
      <c r="D7311" s="22">
        <f>'8760_Profile'!P7309</f>
        <v>54.991999999999997</v>
      </c>
      <c r="E7311" s="20">
        <f>'8760_Profile'!M7309</f>
        <v>0</v>
      </c>
      <c r="F7311" s="11" t="str">
        <f t="shared" si="114"/>
        <v>Normal export window</v>
      </c>
    </row>
    <row r="7312" spans="1:6" ht="15" customHeight="1">
      <c r="A7312" s="23">
        <f>'8760_Profile'!A7310</f>
        <v>44866.5</v>
      </c>
      <c r="B7312" s="22">
        <f>'8760_Profile'!N7310</f>
        <v>54.991999999999997</v>
      </c>
      <c r="C7312" s="22">
        <f>'8760_Profile'!O7310</f>
        <v>54.991999999999997</v>
      </c>
      <c r="D7312" s="22">
        <f>'8760_Profile'!P7310</f>
        <v>54.991999999999997</v>
      </c>
      <c r="E7312" s="20">
        <f>'8760_Profile'!M7310</f>
        <v>0</v>
      </c>
      <c r="F7312" s="11" t="str">
        <f t="shared" si="114"/>
        <v>Normal export window</v>
      </c>
    </row>
    <row r="7313" spans="1:6" ht="15" customHeight="1">
      <c r="A7313" s="23">
        <f>'8760_Profile'!A7311</f>
        <v>44866.541666666701</v>
      </c>
      <c r="B7313" s="22">
        <f>'8760_Profile'!N7311</f>
        <v>54.991999999999997</v>
      </c>
      <c r="C7313" s="22">
        <f>'8760_Profile'!O7311</f>
        <v>54.991999999999997</v>
      </c>
      <c r="D7313" s="22">
        <f>'8760_Profile'!P7311</f>
        <v>54.991999999999997</v>
      </c>
      <c r="E7313" s="20">
        <f>'8760_Profile'!M7311</f>
        <v>0</v>
      </c>
      <c r="F7313" s="11" t="str">
        <f t="shared" si="114"/>
        <v>Normal export window</v>
      </c>
    </row>
    <row r="7314" spans="1:6" ht="15" customHeight="1">
      <c r="A7314" s="23">
        <f>'8760_Profile'!A7312</f>
        <v>44866.583333333299</v>
      </c>
      <c r="B7314" s="22">
        <f>'8760_Profile'!N7312</f>
        <v>54.991999999999997</v>
      </c>
      <c r="C7314" s="22">
        <f>'8760_Profile'!O7312</f>
        <v>54.991999999999997</v>
      </c>
      <c r="D7314" s="22">
        <f>'8760_Profile'!P7312</f>
        <v>54.991999999999997</v>
      </c>
      <c r="E7314" s="20">
        <f>'8760_Profile'!M7312</f>
        <v>0</v>
      </c>
      <c r="F7314" s="11" t="str">
        <f t="shared" si="114"/>
        <v>Normal export window</v>
      </c>
    </row>
    <row r="7315" spans="1:6" ht="15" customHeight="1">
      <c r="A7315" s="23">
        <f>'8760_Profile'!A7313</f>
        <v>44866.625</v>
      </c>
      <c r="B7315" s="22">
        <f>'8760_Profile'!N7313</f>
        <v>54.991999999999997</v>
      </c>
      <c r="C7315" s="22">
        <f>'8760_Profile'!O7313</f>
        <v>54.991999999999997</v>
      </c>
      <c r="D7315" s="22">
        <f>'8760_Profile'!P7313</f>
        <v>54.991999999999997</v>
      </c>
      <c r="E7315" s="20">
        <f>'8760_Profile'!M7313</f>
        <v>0</v>
      </c>
      <c r="F7315" s="11" t="str">
        <f t="shared" si="114"/>
        <v>Normal export window</v>
      </c>
    </row>
    <row r="7316" spans="1:6" ht="15" customHeight="1">
      <c r="A7316" s="23">
        <f>'8760_Profile'!A7314</f>
        <v>44866.666666666701</v>
      </c>
      <c r="B7316" s="22">
        <f>'8760_Profile'!N7314</f>
        <v>54.991999999999997</v>
      </c>
      <c r="C7316" s="22">
        <f>'8760_Profile'!O7314</f>
        <v>54.991999999999997</v>
      </c>
      <c r="D7316" s="22">
        <f>'8760_Profile'!P7314</f>
        <v>54.991999999999997</v>
      </c>
      <c r="E7316" s="20">
        <f>'8760_Profile'!M7314</f>
        <v>0</v>
      </c>
      <c r="F7316" s="11" t="str">
        <f t="shared" si="114"/>
        <v>Normal export window</v>
      </c>
    </row>
    <row r="7317" spans="1:6" ht="15" customHeight="1">
      <c r="A7317" s="23">
        <f>'8760_Profile'!A7315</f>
        <v>44866.708333333299</v>
      </c>
      <c r="B7317" s="22">
        <f>'8760_Profile'!N7315</f>
        <v>54.991999999999997</v>
      </c>
      <c r="C7317" s="22">
        <f>'8760_Profile'!O7315</f>
        <v>54.991999999999997</v>
      </c>
      <c r="D7317" s="22">
        <f>'8760_Profile'!P7315</f>
        <v>54.991999999999997</v>
      </c>
      <c r="E7317" s="20">
        <f>'8760_Profile'!M7315</f>
        <v>0</v>
      </c>
      <c r="F7317" s="11" t="str">
        <f t="shared" si="114"/>
        <v>Normal export window</v>
      </c>
    </row>
    <row r="7318" spans="1:6" ht="15" customHeight="1">
      <c r="A7318" s="23">
        <f>'8760_Profile'!A7316</f>
        <v>44866.75</v>
      </c>
      <c r="B7318" s="22">
        <f>'8760_Profile'!N7316</f>
        <v>54.991999999999997</v>
      </c>
      <c r="C7318" s="22">
        <f>'8760_Profile'!O7316</f>
        <v>54.991999999999997</v>
      </c>
      <c r="D7318" s="22">
        <f>'8760_Profile'!P7316</f>
        <v>54.991999999999997</v>
      </c>
      <c r="E7318" s="20">
        <f>'8760_Profile'!M7316</f>
        <v>0</v>
      </c>
      <c r="F7318" s="11" t="str">
        <f t="shared" si="114"/>
        <v>Normal export window</v>
      </c>
    </row>
    <row r="7319" spans="1:6" ht="15" customHeight="1">
      <c r="A7319" s="23">
        <f>'8760_Profile'!A7317</f>
        <v>44866.791666666701</v>
      </c>
      <c r="B7319" s="22">
        <f>'8760_Profile'!N7317</f>
        <v>54.991999999999997</v>
      </c>
      <c r="C7319" s="22">
        <f>'8760_Profile'!O7317</f>
        <v>54.991999999999997</v>
      </c>
      <c r="D7319" s="22">
        <f>'8760_Profile'!P7317</f>
        <v>54.991999999999997</v>
      </c>
      <c r="E7319" s="20">
        <f>'8760_Profile'!M7317</f>
        <v>0</v>
      </c>
      <c r="F7319" s="11" t="str">
        <f t="shared" si="114"/>
        <v>Normal export window</v>
      </c>
    </row>
    <row r="7320" spans="1:6" ht="15" customHeight="1">
      <c r="A7320" s="23">
        <f>'8760_Profile'!A7318</f>
        <v>44866.833333333299</v>
      </c>
      <c r="B7320" s="22">
        <f>'8760_Profile'!N7318</f>
        <v>54.991999999999997</v>
      </c>
      <c r="C7320" s="22">
        <f>'8760_Profile'!O7318</f>
        <v>54.991999999999997</v>
      </c>
      <c r="D7320" s="22">
        <f>'8760_Profile'!P7318</f>
        <v>54.991999999999997</v>
      </c>
      <c r="E7320" s="20">
        <f>'8760_Profile'!M7318</f>
        <v>0</v>
      </c>
      <c r="F7320" s="11" t="str">
        <f t="shared" si="114"/>
        <v>Normal export window</v>
      </c>
    </row>
    <row r="7321" spans="1:6" ht="15" customHeight="1">
      <c r="A7321" s="23">
        <f>'8760_Profile'!A7319</f>
        <v>44866.875</v>
      </c>
      <c r="B7321" s="22">
        <f>'8760_Profile'!N7319</f>
        <v>54.991999999999997</v>
      </c>
      <c r="C7321" s="22">
        <f>'8760_Profile'!O7319</f>
        <v>54.991999999999997</v>
      </c>
      <c r="D7321" s="22">
        <f>'8760_Profile'!P7319</f>
        <v>54.991999999999997</v>
      </c>
      <c r="E7321" s="20">
        <f>'8760_Profile'!M7319</f>
        <v>0</v>
      </c>
      <c r="F7321" s="11" t="str">
        <f t="shared" si="114"/>
        <v>Normal export window</v>
      </c>
    </row>
    <row r="7322" spans="1:6" ht="15" customHeight="1">
      <c r="A7322" s="23">
        <f>'8760_Profile'!A7320</f>
        <v>44866.916666666701</v>
      </c>
      <c r="B7322" s="22">
        <f>'8760_Profile'!N7320</f>
        <v>54.991999999999997</v>
      </c>
      <c r="C7322" s="22">
        <f>'8760_Profile'!O7320</f>
        <v>54.991999999999997</v>
      </c>
      <c r="D7322" s="22">
        <f>'8760_Profile'!P7320</f>
        <v>54.991999999999997</v>
      </c>
      <c r="E7322" s="20">
        <f>'8760_Profile'!M7320</f>
        <v>0</v>
      </c>
      <c r="F7322" s="11" t="str">
        <f t="shared" si="114"/>
        <v>Normal export window</v>
      </c>
    </row>
    <row r="7323" spans="1:6" ht="15" customHeight="1">
      <c r="A7323" s="23">
        <f>'8760_Profile'!A7321</f>
        <v>44866.958333333299</v>
      </c>
      <c r="B7323" s="22">
        <f>'8760_Profile'!N7321</f>
        <v>54.991999999999997</v>
      </c>
      <c r="C7323" s="22">
        <f>'8760_Profile'!O7321</f>
        <v>54.991999999999997</v>
      </c>
      <c r="D7323" s="22">
        <f>'8760_Profile'!P7321</f>
        <v>54.991999999999997</v>
      </c>
      <c r="E7323" s="20">
        <f>'8760_Profile'!M7321</f>
        <v>0</v>
      </c>
      <c r="F7323" s="11" t="str">
        <f t="shared" si="114"/>
        <v>Normal export window</v>
      </c>
    </row>
    <row r="7324" spans="1:6" ht="15" customHeight="1">
      <c r="A7324" s="23">
        <f>'8760_Profile'!A7322</f>
        <v>44867</v>
      </c>
      <c r="B7324" s="22">
        <f>'8760_Profile'!N7322</f>
        <v>54.991999999999997</v>
      </c>
      <c r="C7324" s="22">
        <f>'8760_Profile'!O7322</f>
        <v>54.991999999999997</v>
      </c>
      <c r="D7324" s="22">
        <f>'8760_Profile'!P7322</f>
        <v>54.991999999999997</v>
      </c>
      <c r="E7324" s="20">
        <f>'8760_Profile'!M7322</f>
        <v>0</v>
      </c>
      <c r="F7324" s="11" t="str">
        <f t="shared" si="114"/>
        <v>Normal export window</v>
      </c>
    </row>
    <row r="7325" spans="1:6" ht="15" customHeight="1">
      <c r="A7325" s="23">
        <f>'8760_Profile'!A7323</f>
        <v>44867.041666666701</v>
      </c>
      <c r="B7325" s="22">
        <f>'8760_Profile'!N7323</f>
        <v>54.991999999999997</v>
      </c>
      <c r="C7325" s="22">
        <f>'8760_Profile'!O7323</f>
        <v>54.991999999999997</v>
      </c>
      <c r="D7325" s="22">
        <f>'8760_Profile'!P7323</f>
        <v>54.991999999999997</v>
      </c>
      <c r="E7325" s="20">
        <f>'8760_Profile'!M7323</f>
        <v>0</v>
      </c>
      <c r="F7325" s="11" t="str">
        <f t="shared" si="114"/>
        <v>Normal export window</v>
      </c>
    </row>
    <row r="7326" spans="1:6" ht="15" customHeight="1">
      <c r="A7326" s="23">
        <f>'8760_Profile'!A7324</f>
        <v>44867.083333333299</v>
      </c>
      <c r="B7326" s="22">
        <f>'8760_Profile'!N7324</f>
        <v>54.991999999999997</v>
      </c>
      <c r="C7326" s="22">
        <f>'8760_Profile'!O7324</f>
        <v>54.991999999999997</v>
      </c>
      <c r="D7326" s="22">
        <f>'8760_Profile'!P7324</f>
        <v>54.991999999999997</v>
      </c>
      <c r="E7326" s="20">
        <f>'8760_Profile'!M7324</f>
        <v>0</v>
      </c>
      <c r="F7326" s="11" t="str">
        <f t="shared" si="114"/>
        <v>Normal export window</v>
      </c>
    </row>
    <row r="7327" spans="1:6" ht="15" customHeight="1">
      <c r="A7327" s="23">
        <f>'8760_Profile'!A7325</f>
        <v>44867.125</v>
      </c>
      <c r="B7327" s="22">
        <f>'8760_Profile'!N7325</f>
        <v>54.991999999999997</v>
      </c>
      <c r="C7327" s="22">
        <f>'8760_Profile'!O7325</f>
        <v>54.991999999999997</v>
      </c>
      <c r="D7327" s="22">
        <f>'8760_Profile'!P7325</f>
        <v>54.991999999999997</v>
      </c>
      <c r="E7327" s="20">
        <f>'8760_Profile'!M7325</f>
        <v>0</v>
      </c>
      <c r="F7327" s="11" t="str">
        <f t="shared" si="114"/>
        <v>Normal export window</v>
      </c>
    </row>
    <row r="7328" spans="1:6" ht="15" customHeight="1">
      <c r="A7328" s="23">
        <f>'8760_Profile'!A7326</f>
        <v>44867.166666666701</v>
      </c>
      <c r="B7328" s="22">
        <f>'8760_Profile'!N7326</f>
        <v>54.991999999999997</v>
      </c>
      <c r="C7328" s="22">
        <f>'8760_Profile'!O7326</f>
        <v>54.991999999999997</v>
      </c>
      <c r="D7328" s="22">
        <f>'8760_Profile'!P7326</f>
        <v>54.991999999999997</v>
      </c>
      <c r="E7328" s="20">
        <f>'8760_Profile'!M7326</f>
        <v>0</v>
      </c>
      <c r="F7328" s="11" t="str">
        <f t="shared" si="114"/>
        <v>Normal export window</v>
      </c>
    </row>
    <row r="7329" spans="1:6" ht="15" customHeight="1">
      <c r="A7329" s="23">
        <f>'8760_Profile'!A7327</f>
        <v>44867.208333333299</v>
      </c>
      <c r="B7329" s="22">
        <f>'8760_Profile'!N7327</f>
        <v>54.991999999999997</v>
      </c>
      <c r="C7329" s="22">
        <f>'8760_Profile'!O7327</f>
        <v>54.991999999999997</v>
      </c>
      <c r="D7329" s="22">
        <f>'8760_Profile'!P7327</f>
        <v>54.991999999999997</v>
      </c>
      <c r="E7329" s="20">
        <f>'8760_Profile'!M7327</f>
        <v>0</v>
      </c>
      <c r="F7329" s="11" t="str">
        <f t="shared" si="114"/>
        <v>Normal export window</v>
      </c>
    </row>
    <row r="7330" spans="1:6" ht="15" customHeight="1">
      <c r="A7330" s="23">
        <f>'8760_Profile'!A7328</f>
        <v>44867.25</v>
      </c>
      <c r="B7330" s="22">
        <f>'8760_Profile'!N7328</f>
        <v>54.991999999999997</v>
      </c>
      <c r="C7330" s="22">
        <f>'8760_Profile'!O7328</f>
        <v>54.991999999999997</v>
      </c>
      <c r="D7330" s="22">
        <f>'8760_Profile'!P7328</f>
        <v>54.991999999999997</v>
      </c>
      <c r="E7330" s="20">
        <f>'8760_Profile'!M7328</f>
        <v>0</v>
      </c>
      <c r="F7330" s="11" t="str">
        <f t="shared" si="114"/>
        <v>Normal export window</v>
      </c>
    </row>
    <row r="7331" spans="1:6" ht="15" customHeight="1">
      <c r="A7331" s="23">
        <f>'8760_Profile'!A7329</f>
        <v>44867.291666666701</v>
      </c>
      <c r="B7331" s="22">
        <f>'8760_Profile'!N7329</f>
        <v>54.991999999999997</v>
      </c>
      <c r="C7331" s="22">
        <f>'8760_Profile'!O7329</f>
        <v>54.991999999999997</v>
      </c>
      <c r="D7331" s="22">
        <f>'8760_Profile'!P7329</f>
        <v>54.991999999999997</v>
      </c>
      <c r="E7331" s="20">
        <f>'8760_Profile'!M7329</f>
        <v>0</v>
      </c>
      <c r="F7331" s="11" t="str">
        <f t="shared" si="114"/>
        <v>Normal export window</v>
      </c>
    </row>
    <row r="7332" spans="1:6" ht="15" customHeight="1">
      <c r="A7332" s="23">
        <f>'8760_Profile'!A7330</f>
        <v>44867.333333333299</v>
      </c>
      <c r="B7332" s="22">
        <f>'8760_Profile'!N7330</f>
        <v>54.991999999999997</v>
      </c>
      <c r="C7332" s="22">
        <f>'8760_Profile'!O7330</f>
        <v>54.991999999999997</v>
      </c>
      <c r="D7332" s="22">
        <f>'8760_Profile'!P7330</f>
        <v>54.991999999999997</v>
      </c>
      <c r="E7332" s="20">
        <f>'8760_Profile'!M7330</f>
        <v>0</v>
      </c>
      <c r="F7332" s="11" t="str">
        <f t="shared" si="114"/>
        <v>Normal export window</v>
      </c>
    </row>
    <row r="7333" spans="1:6" ht="15" customHeight="1">
      <c r="A7333" s="23">
        <f>'8760_Profile'!A7331</f>
        <v>44867.375</v>
      </c>
      <c r="B7333" s="22">
        <f>'8760_Profile'!N7331</f>
        <v>54.991999999999997</v>
      </c>
      <c r="C7333" s="22">
        <f>'8760_Profile'!O7331</f>
        <v>54.991999999999997</v>
      </c>
      <c r="D7333" s="22">
        <f>'8760_Profile'!P7331</f>
        <v>54.991999999999997</v>
      </c>
      <c r="E7333" s="20">
        <f>'8760_Profile'!M7331</f>
        <v>0</v>
      </c>
      <c r="F7333" s="11" t="str">
        <f t="shared" si="114"/>
        <v>Normal export window</v>
      </c>
    </row>
    <row r="7334" spans="1:6" ht="15" customHeight="1">
      <c r="A7334" s="23">
        <f>'8760_Profile'!A7332</f>
        <v>44867.416666666701</v>
      </c>
      <c r="B7334" s="22">
        <f>'8760_Profile'!N7332</f>
        <v>54.991999999999997</v>
      </c>
      <c r="C7334" s="22">
        <f>'8760_Profile'!O7332</f>
        <v>54.991999999999997</v>
      </c>
      <c r="D7334" s="22">
        <f>'8760_Profile'!P7332</f>
        <v>54.991999999999997</v>
      </c>
      <c r="E7334" s="20">
        <f>'8760_Profile'!M7332</f>
        <v>0</v>
      </c>
      <c r="F7334" s="11" t="str">
        <f t="shared" si="114"/>
        <v>Normal export window</v>
      </c>
    </row>
    <row r="7335" spans="1:6" ht="15" customHeight="1">
      <c r="A7335" s="23">
        <f>'8760_Profile'!A7333</f>
        <v>44867.458333333299</v>
      </c>
      <c r="B7335" s="22">
        <f>'8760_Profile'!N7333</f>
        <v>54.991999999999997</v>
      </c>
      <c r="C7335" s="22">
        <f>'8760_Profile'!O7333</f>
        <v>54.991999999999997</v>
      </c>
      <c r="D7335" s="22">
        <f>'8760_Profile'!P7333</f>
        <v>54.991999999999997</v>
      </c>
      <c r="E7335" s="20">
        <f>'8760_Profile'!M7333</f>
        <v>0</v>
      </c>
      <c r="F7335" s="11" t="str">
        <f t="shared" si="114"/>
        <v>Normal export window</v>
      </c>
    </row>
    <row r="7336" spans="1:6" ht="15" customHeight="1">
      <c r="A7336" s="23">
        <f>'8760_Profile'!A7334</f>
        <v>44867.5</v>
      </c>
      <c r="B7336" s="22">
        <f>'8760_Profile'!N7334</f>
        <v>54.991999999999997</v>
      </c>
      <c r="C7336" s="22">
        <f>'8760_Profile'!O7334</f>
        <v>54.991999999999997</v>
      </c>
      <c r="D7336" s="22">
        <f>'8760_Profile'!P7334</f>
        <v>54.991999999999997</v>
      </c>
      <c r="E7336" s="20">
        <f>'8760_Profile'!M7334</f>
        <v>0</v>
      </c>
      <c r="F7336" s="11" t="str">
        <f t="shared" si="114"/>
        <v>Normal export window</v>
      </c>
    </row>
    <row r="7337" spans="1:6" ht="15" customHeight="1">
      <c r="A7337" s="23">
        <f>'8760_Profile'!A7335</f>
        <v>44867.541666666701</v>
      </c>
      <c r="B7337" s="22">
        <f>'8760_Profile'!N7335</f>
        <v>54.991999999999997</v>
      </c>
      <c r="C7337" s="22">
        <f>'8760_Profile'!O7335</f>
        <v>54.991999999999997</v>
      </c>
      <c r="D7337" s="22">
        <f>'8760_Profile'!P7335</f>
        <v>54.991999999999997</v>
      </c>
      <c r="E7337" s="20">
        <f>'8760_Profile'!M7335</f>
        <v>0</v>
      </c>
      <c r="F7337" s="11" t="str">
        <f t="shared" si="114"/>
        <v>Normal export window</v>
      </c>
    </row>
    <row r="7338" spans="1:6" ht="15" customHeight="1">
      <c r="A7338" s="23">
        <f>'8760_Profile'!A7336</f>
        <v>44867.583333333299</v>
      </c>
      <c r="B7338" s="22">
        <f>'8760_Profile'!N7336</f>
        <v>54.991999999999997</v>
      </c>
      <c r="C7338" s="22">
        <f>'8760_Profile'!O7336</f>
        <v>54.991999999999997</v>
      </c>
      <c r="D7338" s="22">
        <f>'8760_Profile'!P7336</f>
        <v>54.991999999999997</v>
      </c>
      <c r="E7338" s="20">
        <f>'8760_Profile'!M7336</f>
        <v>0</v>
      </c>
      <c r="F7338" s="11" t="str">
        <f t="shared" si="114"/>
        <v>Normal export window</v>
      </c>
    </row>
    <row r="7339" spans="1:6" ht="15" customHeight="1">
      <c r="A7339" s="23">
        <f>'8760_Profile'!A7337</f>
        <v>44867.625</v>
      </c>
      <c r="B7339" s="22">
        <f>'8760_Profile'!N7337</f>
        <v>54.991999999999997</v>
      </c>
      <c r="C7339" s="22">
        <f>'8760_Profile'!O7337</f>
        <v>54.991999999999997</v>
      </c>
      <c r="D7339" s="22">
        <f>'8760_Profile'!P7337</f>
        <v>54.991999999999997</v>
      </c>
      <c r="E7339" s="20">
        <f>'8760_Profile'!M7337</f>
        <v>0</v>
      </c>
      <c r="F7339" s="11" t="str">
        <f t="shared" si="114"/>
        <v>Normal export window</v>
      </c>
    </row>
    <row r="7340" spans="1:6" ht="15" customHeight="1">
      <c r="A7340" s="23">
        <f>'8760_Profile'!A7338</f>
        <v>44867.666666666701</v>
      </c>
      <c r="B7340" s="22">
        <f>'8760_Profile'!N7338</f>
        <v>54.991999999999997</v>
      </c>
      <c r="C7340" s="22">
        <f>'8760_Profile'!O7338</f>
        <v>54.991999999999997</v>
      </c>
      <c r="D7340" s="22">
        <f>'8760_Profile'!P7338</f>
        <v>54.991999999999997</v>
      </c>
      <c r="E7340" s="20">
        <f>'8760_Profile'!M7338</f>
        <v>0</v>
      </c>
      <c r="F7340" s="11" t="str">
        <f t="shared" si="114"/>
        <v>Normal export window</v>
      </c>
    </row>
    <row r="7341" spans="1:6" ht="15" customHeight="1">
      <c r="A7341" s="23">
        <f>'8760_Profile'!A7339</f>
        <v>44867.708333333299</v>
      </c>
      <c r="B7341" s="22">
        <f>'8760_Profile'!N7339</f>
        <v>54.991999999999997</v>
      </c>
      <c r="C7341" s="22">
        <f>'8760_Profile'!O7339</f>
        <v>54.991999999999997</v>
      </c>
      <c r="D7341" s="22">
        <f>'8760_Profile'!P7339</f>
        <v>54.991999999999997</v>
      </c>
      <c r="E7341" s="20">
        <f>'8760_Profile'!M7339</f>
        <v>0</v>
      </c>
      <c r="F7341" s="11" t="str">
        <f t="shared" si="114"/>
        <v>Normal export window</v>
      </c>
    </row>
    <row r="7342" spans="1:6" ht="15" customHeight="1">
      <c r="A7342" s="23">
        <f>'8760_Profile'!A7340</f>
        <v>44867.75</v>
      </c>
      <c r="B7342" s="22">
        <f>'8760_Profile'!N7340</f>
        <v>54.991999999999997</v>
      </c>
      <c r="C7342" s="22">
        <f>'8760_Profile'!O7340</f>
        <v>54.991999999999997</v>
      </c>
      <c r="D7342" s="22">
        <f>'8760_Profile'!P7340</f>
        <v>54.991999999999997</v>
      </c>
      <c r="E7342" s="20">
        <f>'8760_Profile'!M7340</f>
        <v>0</v>
      </c>
      <c r="F7342" s="11" t="str">
        <f t="shared" si="114"/>
        <v>Normal export window</v>
      </c>
    </row>
    <row r="7343" spans="1:6" ht="15" customHeight="1">
      <c r="A7343" s="23">
        <f>'8760_Profile'!A7341</f>
        <v>44867.791666666701</v>
      </c>
      <c r="B7343" s="22">
        <f>'8760_Profile'!N7341</f>
        <v>54.991999999999997</v>
      </c>
      <c r="C7343" s="22">
        <f>'8760_Profile'!O7341</f>
        <v>54.991999999999997</v>
      </c>
      <c r="D7343" s="22">
        <f>'8760_Profile'!P7341</f>
        <v>54.991999999999997</v>
      </c>
      <c r="E7343" s="20">
        <f>'8760_Profile'!M7341</f>
        <v>0</v>
      </c>
      <c r="F7343" s="11" t="str">
        <f t="shared" si="114"/>
        <v>Normal export window</v>
      </c>
    </row>
    <row r="7344" spans="1:6" ht="15" customHeight="1">
      <c r="A7344" s="23">
        <f>'8760_Profile'!A7342</f>
        <v>44867.833333333299</v>
      </c>
      <c r="B7344" s="22">
        <f>'8760_Profile'!N7342</f>
        <v>54.991999999999997</v>
      </c>
      <c r="C7344" s="22">
        <f>'8760_Profile'!O7342</f>
        <v>54.991999999999997</v>
      </c>
      <c r="D7344" s="22">
        <f>'8760_Profile'!P7342</f>
        <v>54.991999999999997</v>
      </c>
      <c r="E7344" s="20">
        <f>'8760_Profile'!M7342</f>
        <v>0</v>
      </c>
      <c r="F7344" s="11" t="str">
        <f t="shared" si="114"/>
        <v>Normal export window</v>
      </c>
    </row>
    <row r="7345" spans="1:6" ht="15" customHeight="1">
      <c r="A7345" s="23">
        <f>'8760_Profile'!A7343</f>
        <v>44867.875</v>
      </c>
      <c r="B7345" s="22">
        <f>'8760_Profile'!N7343</f>
        <v>54.991999999999997</v>
      </c>
      <c r="C7345" s="22">
        <f>'8760_Profile'!O7343</f>
        <v>54.991999999999997</v>
      </c>
      <c r="D7345" s="22">
        <f>'8760_Profile'!P7343</f>
        <v>54.991999999999997</v>
      </c>
      <c r="E7345" s="20">
        <f>'8760_Profile'!M7343</f>
        <v>0</v>
      </c>
      <c r="F7345" s="11" t="str">
        <f t="shared" si="114"/>
        <v>Normal export window</v>
      </c>
    </row>
    <row r="7346" spans="1:6" ht="15" customHeight="1">
      <c r="A7346" s="23">
        <f>'8760_Profile'!A7344</f>
        <v>44867.916666666701</v>
      </c>
      <c r="B7346" s="22">
        <f>'8760_Profile'!N7344</f>
        <v>54.991999999999997</v>
      </c>
      <c r="C7346" s="22">
        <f>'8760_Profile'!O7344</f>
        <v>54.991999999999997</v>
      </c>
      <c r="D7346" s="22">
        <f>'8760_Profile'!P7344</f>
        <v>54.991999999999997</v>
      </c>
      <c r="E7346" s="20">
        <f>'8760_Profile'!M7344</f>
        <v>0</v>
      </c>
      <c r="F7346" s="11" t="str">
        <f t="shared" si="114"/>
        <v>Normal export window</v>
      </c>
    </row>
    <row r="7347" spans="1:6" ht="15" customHeight="1">
      <c r="A7347" s="23">
        <f>'8760_Profile'!A7345</f>
        <v>44867.958333333299</v>
      </c>
      <c r="B7347" s="22">
        <f>'8760_Profile'!N7345</f>
        <v>54.991999999999997</v>
      </c>
      <c r="C7347" s="22">
        <f>'8760_Profile'!O7345</f>
        <v>54.991999999999997</v>
      </c>
      <c r="D7347" s="22">
        <f>'8760_Profile'!P7345</f>
        <v>54.991999999999997</v>
      </c>
      <c r="E7347" s="20">
        <f>'8760_Profile'!M7345</f>
        <v>0</v>
      </c>
      <c r="F7347" s="11" t="str">
        <f t="shared" si="114"/>
        <v>Normal export window</v>
      </c>
    </row>
    <row r="7348" spans="1:6" ht="15" customHeight="1">
      <c r="A7348" s="23">
        <f>'8760_Profile'!A7346</f>
        <v>44868</v>
      </c>
      <c r="B7348" s="22">
        <f>'8760_Profile'!N7346</f>
        <v>54.991999999999997</v>
      </c>
      <c r="C7348" s="22">
        <f>'8760_Profile'!O7346</f>
        <v>54.991999999999997</v>
      </c>
      <c r="D7348" s="22">
        <f>'8760_Profile'!P7346</f>
        <v>54.991999999999997</v>
      </c>
      <c r="E7348" s="20">
        <f>'8760_Profile'!M7346</f>
        <v>0</v>
      </c>
      <c r="F7348" s="11" t="str">
        <f t="shared" si="114"/>
        <v>Normal export window</v>
      </c>
    </row>
    <row r="7349" spans="1:6" ht="15" customHeight="1">
      <c r="A7349" s="23">
        <f>'8760_Profile'!A7347</f>
        <v>44868.041666666701</v>
      </c>
      <c r="B7349" s="22">
        <f>'8760_Profile'!N7347</f>
        <v>54.991999999999997</v>
      </c>
      <c r="C7349" s="22">
        <f>'8760_Profile'!O7347</f>
        <v>54.991999999999997</v>
      </c>
      <c r="D7349" s="22">
        <f>'8760_Profile'!P7347</f>
        <v>54.991999999999997</v>
      </c>
      <c r="E7349" s="20">
        <f>'8760_Profile'!M7347</f>
        <v>0</v>
      </c>
      <c r="F7349" s="11" t="str">
        <f t="shared" si="114"/>
        <v>Normal export window</v>
      </c>
    </row>
    <row r="7350" spans="1:6" ht="15" customHeight="1">
      <c r="A7350" s="23">
        <f>'8760_Profile'!A7348</f>
        <v>44868.083333333299</v>
      </c>
      <c r="B7350" s="22">
        <f>'8760_Profile'!N7348</f>
        <v>54.991999999999997</v>
      </c>
      <c r="C7350" s="22">
        <f>'8760_Profile'!O7348</f>
        <v>54.991999999999997</v>
      </c>
      <c r="D7350" s="22">
        <f>'8760_Profile'!P7348</f>
        <v>54.991999999999997</v>
      </c>
      <c r="E7350" s="20">
        <f>'8760_Profile'!M7348</f>
        <v>0</v>
      </c>
      <c r="F7350" s="11" t="str">
        <f t="shared" si="114"/>
        <v>Normal export window</v>
      </c>
    </row>
    <row r="7351" spans="1:6" ht="15" customHeight="1">
      <c r="A7351" s="23">
        <f>'8760_Profile'!A7349</f>
        <v>44868.125</v>
      </c>
      <c r="B7351" s="22">
        <f>'8760_Profile'!N7349</f>
        <v>54.991999999999997</v>
      </c>
      <c r="C7351" s="22">
        <f>'8760_Profile'!O7349</f>
        <v>54.991999999999997</v>
      </c>
      <c r="D7351" s="22">
        <f>'8760_Profile'!P7349</f>
        <v>54.991999999999997</v>
      </c>
      <c r="E7351" s="20">
        <f>'8760_Profile'!M7349</f>
        <v>0</v>
      </c>
      <c r="F7351" s="11" t="str">
        <f t="shared" si="114"/>
        <v>Normal export window</v>
      </c>
    </row>
    <row r="7352" spans="1:6" ht="15" customHeight="1">
      <c r="A7352" s="23">
        <f>'8760_Profile'!A7350</f>
        <v>44868.166666666701</v>
      </c>
      <c r="B7352" s="22">
        <f>'8760_Profile'!N7350</f>
        <v>54.991999999999997</v>
      </c>
      <c r="C7352" s="22">
        <f>'8760_Profile'!O7350</f>
        <v>54.991999999999997</v>
      </c>
      <c r="D7352" s="22">
        <f>'8760_Profile'!P7350</f>
        <v>54.991999999999997</v>
      </c>
      <c r="E7352" s="20">
        <f>'8760_Profile'!M7350</f>
        <v>0</v>
      </c>
      <c r="F7352" s="11" t="str">
        <f t="shared" si="114"/>
        <v>Normal export window</v>
      </c>
    </row>
    <row r="7353" spans="1:6" ht="15" customHeight="1">
      <c r="A7353" s="23">
        <f>'8760_Profile'!A7351</f>
        <v>44868.208333333299</v>
      </c>
      <c r="B7353" s="22">
        <f>'8760_Profile'!N7351</f>
        <v>54.991999999999997</v>
      </c>
      <c r="C7353" s="22">
        <f>'8760_Profile'!O7351</f>
        <v>54.991999999999997</v>
      </c>
      <c r="D7353" s="22">
        <f>'8760_Profile'!P7351</f>
        <v>54.991999999999997</v>
      </c>
      <c r="E7353" s="20">
        <f>'8760_Profile'!M7351</f>
        <v>0</v>
      </c>
      <c r="F7353" s="11" t="str">
        <f t="shared" si="114"/>
        <v>Normal export window</v>
      </c>
    </row>
    <row r="7354" spans="1:6" ht="15" customHeight="1">
      <c r="A7354" s="23">
        <f>'8760_Profile'!A7352</f>
        <v>44868.25</v>
      </c>
      <c r="B7354" s="22">
        <f>'8760_Profile'!N7352</f>
        <v>54.991999999999997</v>
      </c>
      <c r="C7354" s="22">
        <f>'8760_Profile'!O7352</f>
        <v>54.991999999999997</v>
      </c>
      <c r="D7354" s="22">
        <f>'8760_Profile'!P7352</f>
        <v>54.991999999999997</v>
      </c>
      <c r="E7354" s="20">
        <f>'8760_Profile'!M7352</f>
        <v>0</v>
      </c>
      <c r="F7354" s="11" t="str">
        <f t="shared" si="114"/>
        <v>Normal export window</v>
      </c>
    </row>
    <row r="7355" spans="1:6" ht="15" customHeight="1">
      <c r="A7355" s="23">
        <f>'8760_Profile'!A7353</f>
        <v>44868.291666666701</v>
      </c>
      <c r="B7355" s="22">
        <f>'8760_Profile'!N7353</f>
        <v>54.991999999999997</v>
      </c>
      <c r="C7355" s="22">
        <f>'8760_Profile'!O7353</f>
        <v>54.991999999999997</v>
      </c>
      <c r="D7355" s="22">
        <f>'8760_Profile'!P7353</f>
        <v>54.991999999999997</v>
      </c>
      <c r="E7355" s="20">
        <f>'8760_Profile'!M7353</f>
        <v>0</v>
      </c>
      <c r="F7355" s="11" t="str">
        <f t="shared" si="114"/>
        <v>Normal export window</v>
      </c>
    </row>
    <row r="7356" spans="1:6" ht="15" customHeight="1">
      <c r="A7356" s="23">
        <f>'8760_Profile'!A7354</f>
        <v>44868.333333333299</v>
      </c>
      <c r="B7356" s="22">
        <f>'8760_Profile'!N7354</f>
        <v>54.991999999999997</v>
      </c>
      <c r="C7356" s="22">
        <f>'8760_Profile'!O7354</f>
        <v>54.991999999999997</v>
      </c>
      <c r="D7356" s="22">
        <f>'8760_Profile'!P7354</f>
        <v>54.991999999999997</v>
      </c>
      <c r="E7356" s="20">
        <f>'8760_Profile'!M7354</f>
        <v>0</v>
      </c>
      <c r="F7356" s="11" t="str">
        <f t="shared" si="114"/>
        <v>Normal export window</v>
      </c>
    </row>
    <row r="7357" spans="1:6" ht="15" customHeight="1">
      <c r="A7357" s="23">
        <f>'8760_Profile'!A7355</f>
        <v>44868.375</v>
      </c>
      <c r="B7357" s="22">
        <f>'8760_Profile'!N7355</f>
        <v>54.991999999999997</v>
      </c>
      <c r="C7357" s="22">
        <f>'8760_Profile'!O7355</f>
        <v>54.991999999999997</v>
      </c>
      <c r="D7357" s="22">
        <f>'8760_Profile'!P7355</f>
        <v>54.991999999999997</v>
      </c>
      <c r="E7357" s="20">
        <f>'8760_Profile'!M7355</f>
        <v>0</v>
      </c>
      <c r="F7357" s="11" t="str">
        <f t="shared" si="114"/>
        <v>Normal export window</v>
      </c>
    </row>
    <row r="7358" spans="1:6" ht="15" customHeight="1">
      <c r="A7358" s="23">
        <f>'8760_Profile'!A7356</f>
        <v>44868.416666666701</v>
      </c>
      <c r="B7358" s="22">
        <f>'8760_Profile'!N7356</f>
        <v>54.991999999999997</v>
      </c>
      <c r="C7358" s="22">
        <f>'8760_Profile'!O7356</f>
        <v>54.991999999999997</v>
      </c>
      <c r="D7358" s="22">
        <f>'8760_Profile'!P7356</f>
        <v>54.991999999999997</v>
      </c>
      <c r="E7358" s="20">
        <f>'8760_Profile'!M7356</f>
        <v>0</v>
      </c>
      <c r="F7358" s="11" t="str">
        <f t="shared" si="114"/>
        <v>Normal export window</v>
      </c>
    </row>
    <row r="7359" spans="1:6" ht="15" customHeight="1">
      <c r="A7359" s="23">
        <f>'8760_Profile'!A7357</f>
        <v>44868.458333333299</v>
      </c>
      <c r="B7359" s="22">
        <f>'8760_Profile'!N7357</f>
        <v>54.991999999999997</v>
      </c>
      <c r="C7359" s="22">
        <f>'8760_Profile'!O7357</f>
        <v>54.991999999999997</v>
      </c>
      <c r="D7359" s="22">
        <f>'8760_Profile'!P7357</f>
        <v>54.991999999999997</v>
      </c>
      <c r="E7359" s="20">
        <f>'8760_Profile'!M7357</f>
        <v>0</v>
      </c>
      <c r="F7359" s="11" t="str">
        <f t="shared" si="114"/>
        <v>Normal export window</v>
      </c>
    </row>
    <row r="7360" spans="1:6" ht="15" customHeight="1">
      <c r="A7360" s="23">
        <f>'8760_Profile'!A7358</f>
        <v>44868.5</v>
      </c>
      <c r="B7360" s="22">
        <f>'8760_Profile'!N7358</f>
        <v>54.991999999999997</v>
      </c>
      <c r="C7360" s="22">
        <f>'8760_Profile'!O7358</f>
        <v>54.991999999999997</v>
      </c>
      <c r="D7360" s="22">
        <f>'8760_Profile'!P7358</f>
        <v>54.991999999999997</v>
      </c>
      <c r="E7360" s="20">
        <f>'8760_Profile'!M7358</f>
        <v>0</v>
      </c>
      <c r="F7360" s="11" t="str">
        <f t="shared" si="114"/>
        <v>Normal export window</v>
      </c>
    </row>
    <row r="7361" spans="1:6" ht="15" customHeight="1">
      <c r="A7361" s="23">
        <f>'8760_Profile'!A7359</f>
        <v>44868.541666666701</v>
      </c>
      <c r="B7361" s="22">
        <f>'8760_Profile'!N7359</f>
        <v>54.991999999999997</v>
      </c>
      <c r="C7361" s="22">
        <f>'8760_Profile'!O7359</f>
        <v>54.991999999999997</v>
      </c>
      <c r="D7361" s="22">
        <f>'8760_Profile'!P7359</f>
        <v>54.991999999999997</v>
      </c>
      <c r="E7361" s="20">
        <f>'8760_Profile'!M7359</f>
        <v>0</v>
      </c>
      <c r="F7361" s="11" t="str">
        <f t="shared" si="114"/>
        <v>Normal export window</v>
      </c>
    </row>
    <row r="7362" spans="1:6" ht="15" customHeight="1">
      <c r="A7362" s="23">
        <f>'8760_Profile'!A7360</f>
        <v>44868.583333333299</v>
      </c>
      <c r="B7362" s="22">
        <f>'8760_Profile'!N7360</f>
        <v>54.991999999999997</v>
      </c>
      <c r="C7362" s="22">
        <f>'8760_Profile'!O7360</f>
        <v>54.991999999999997</v>
      </c>
      <c r="D7362" s="22">
        <f>'8760_Profile'!P7360</f>
        <v>54.991999999999997</v>
      </c>
      <c r="E7362" s="20">
        <f>'8760_Profile'!M7360</f>
        <v>0</v>
      </c>
      <c r="F7362" s="11" t="str">
        <f t="shared" si="114"/>
        <v>Normal export window</v>
      </c>
    </row>
    <row r="7363" spans="1:6" ht="15" customHeight="1">
      <c r="A7363" s="23">
        <f>'8760_Profile'!A7361</f>
        <v>44868.625</v>
      </c>
      <c r="B7363" s="22">
        <f>'8760_Profile'!N7361</f>
        <v>54.991999999999997</v>
      </c>
      <c r="C7363" s="22">
        <f>'8760_Profile'!O7361</f>
        <v>54.991999999999997</v>
      </c>
      <c r="D7363" s="22">
        <f>'8760_Profile'!P7361</f>
        <v>54.991999999999997</v>
      </c>
      <c r="E7363" s="20">
        <f>'8760_Profile'!M7361</f>
        <v>0</v>
      </c>
      <c r="F7363" s="11" t="str">
        <f t="shared" si="114"/>
        <v>Normal export window</v>
      </c>
    </row>
    <row r="7364" spans="1:6" ht="15" customHeight="1">
      <c r="A7364" s="23">
        <f>'8760_Profile'!A7362</f>
        <v>44868.666666666701</v>
      </c>
      <c r="B7364" s="22">
        <f>'8760_Profile'!N7362</f>
        <v>54.991999999999997</v>
      </c>
      <c r="C7364" s="22">
        <f>'8760_Profile'!O7362</f>
        <v>54.991999999999997</v>
      </c>
      <c r="D7364" s="22">
        <f>'8760_Profile'!P7362</f>
        <v>54.991999999999997</v>
      </c>
      <c r="E7364" s="20">
        <f>'8760_Profile'!M7362</f>
        <v>0</v>
      </c>
      <c r="F7364" s="11" t="str">
        <f t="shared" ref="F7364:F7427" si="115">IF(E7364=1,"Summer low-load CA constraint window","Normal export window")</f>
        <v>Normal export window</v>
      </c>
    </row>
    <row r="7365" spans="1:6" ht="15" customHeight="1">
      <c r="A7365" s="23">
        <f>'8760_Profile'!A7363</f>
        <v>44868.708333333299</v>
      </c>
      <c r="B7365" s="22">
        <f>'8760_Profile'!N7363</f>
        <v>54.991999999999997</v>
      </c>
      <c r="C7365" s="22">
        <f>'8760_Profile'!O7363</f>
        <v>54.991999999999997</v>
      </c>
      <c r="D7365" s="22">
        <f>'8760_Profile'!P7363</f>
        <v>54.991999999999997</v>
      </c>
      <c r="E7365" s="20">
        <f>'8760_Profile'!M7363</f>
        <v>0</v>
      </c>
      <c r="F7365" s="11" t="str">
        <f t="shared" si="115"/>
        <v>Normal export window</v>
      </c>
    </row>
    <row r="7366" spans="1:6" ht="15" customHeight="1">
      <c r="A7366" s="23">
        <f>'8760_Profile'!A7364</f>
        <v>44868.75</v>
      </c>
      <c r="B7366" s="22">
        <f>'8760_Profile'!N7364</f>
        <v>54.991999999999997</v>
      </c>
      <c r="C7366" s="22">
        <f>'8760_Profile'!O7364</f>
        <v>54.991999999999997</v>
      </c>
      <c r="D7366" s="22">
        <f>'8760_Profile'!P7364</f>
        <v>54.991999999999997</v>
      </c>
      <c r="E7366" s="20">
        <f>'8760_Profile'!M7364</f>
        <v>0</v>
      </c>
      <c r="F7366" s="11" t="str">
        <f t="shared" si="115"/>
        <v>Normal export window</v>
      </c>
    </row>
    <row r="7367" spans="1:6" ht="15" customHeight="1">
      <c r="A7367" s="23">
        <f>'8760_Profile'!A7365</f>
        <v>44868.791666666701</v>
      </c>
      <c r="B7367" s="22">
        <f>'8760_Profile'!N7365</f>
        <v>54.991999999999997</v>
      </c>
      <c r="C7367" s="22">
        <f>'8760_Profile'!O7365</f>
        <v>54.991999999999997</v>
      </c>
      <c r="D7367" s="22">
        <f>'8760_Profile'!P7365</f>
        <v>54.991999999999997</v>
      </c>
      <c r="E7367" s="20">
        <f>'8760_Profile'!M7365</f>
        <v>0</v>
      </c>
      <c r="F7367" s="11" t="str">
        <f t="shared" si="115"/>
        <v>Normal export window</v>
      </c>
    </row>
    <row r="7368" spans="1:6" ht="15" customHeight="1">
      <c r="A7368" s="23">
        <f>'8760_Profile'!A7366</f>
        <v>44868.833333333299</v>
      </c>
      <c r="B7368" s="22">
        <f>'8760_Profile'!N7366</f>
        <v>54.991999999999997</v>
      </c>
      <c r="C7368" s="22">
        <f>'8760_Profile'!O7366</f>
        <v>54.991999999999997</v>
      </c>
      <c r="D7368" s="22">
        <f>'8760_Profile'!P7366</f>
        <v>54.991999999999997</v>
      </c>
      <c r="E7368" s="20">
        <f>'8760_Profile'!M7366</f>
        <v>0</v>
      </c>
      <c r="F7368" s="11" t="str">
        <f t="shared" si="115"/>
        <v>Normal export window</v>
      </c>
    </row>
    <row r="7369" spans="1:6" ht="15" customHeight="1">
      <c r="A7369" s="23">
        <f>'8760_Profile'!A7367</f>
        <v>44868.875</v>
      </c>
      <c r="B7369" s="22">
        <f>'8760_Profile'!N7367</f>
        <v>54.991999999999997</v>
      </c>
      <c r="C7369" s="22">
        <f>'8760_Profile'!O7367</f>
        <v>54.991999999999997</v>
      </c>
      <c r="D7369" s="22">
        <f>'8760_Profile'!P7367</f>
        <v>54.991999999999997</v>
      </c>
      <c r="E7369" s="20">
        <f>'8760_Profile'!M7367</f>
        <v>0</v>
      </c>
      <c r="F7369" s="11" t="str">
        <f t="shared" si="115"/>
        <v>Normal export window</v>
      </c>
    </row>
    <row r="7370" spans="1:6" ht="15" customHeight="1">
      <c r="A7370" s="23">
        <f>'8760_Profile'!A7368</f>
        <v>44868.916666666701</v>
      </c>
      <c r="B7370" s="22">
        <f>'8760_Profile'!N7368</f>
        <v>54.991999999999997</v>
      </c>
      <c r="C7370" s="22">
        <f>'8760_Profile'!O7368</f>
        <v>54.991999999999997</v>
      </c>
      <c r="D7370" s="22">
        <f>'8760_Profile'!P7368</f>
        <v>54.991999999999997</v>
      </c>
      <c r="E7370" s="20">
        <f>'8760_Profile'!M7368</f>
        <v>0</v>
      </c>
      <c r="F7370" s="11" t="str">
        <f t="shared" si="115"/>
        <v>Normal export window</v>
      </c>
    </row>
    <row r="7371" spans="1:6" ht="15" customHeight="1">
      <c r="A7371" s="23">
        <f>'8760_Profile'!A7369</f>
        <v>44868.958333333299</v>
      </c>
      <c r="B7371" s="22">
        <f>'8760_Profile'!N7369</f>
        <v>54.991999999999997</v>
      </c>
      <c r="C7371" s="22">
        <f>'8760_Profile'!O7369</f>
        <v>54.991999999999997</v>
      </c>
      <c r="D7371" s="22">
        <f>'8760_Profile'!P7369</f>
        <v>54.991999999999997</v>
      </c>
      <c r="E7371" s="20">
        <f>'8760_Profile'!M7369</f>
        <v>0</v>
      </c>
      <c r="F7371" s="11" t="str">
        <f t="shared" si="115"/>
        <v>Normal export window</v>
      </c>
    </row>
    <row r="7372" spans="1:6" ht="15" customHeight="1">
      <c r="A7372" s="23">
        <f>'8760_Profile'!A7370</f>
        <v>44869</v>
      </c>
      <c r="B7372" s="22">
        <f>'8760_Profile'!N7370</f>
        <v>54.991999999999997</v>
      </c>
      <c r="C7372" s="22">
        <f>'8760_Profile'!O7370</f>
        <v>54.991999999999997</v>
      </c>
      <c r="D7372" s="22">
        <f>'8760_Profile'!P7370</f>
        <v>54.991999999999997</v>
      </c>
      <c r="E7372" s="20">
        <f>'8760_Profile'!M7370</f>
        <v>0</v>
      </c>
      <c r="F7372" s="11" t="str">
        <f t="shared" si="115"/>
        <v>Normal export window</v>
      </c>
    </row>
    <row r="7373" spans="1:6" ht="15" customHeight="1">
      <c r="A7373" s="23">
        <f>'8760_Profile'!A7371</f>
        <v>44869.041666666701</v>
      </c>
      <c r="B7373" s="22">
        <f>'8760_Profile'!N7371</f>
        <v>54.991999999999997</v>
      </c>
      <c r="C7373" s="22">
        <f>'8760_Profile'!O7371</f>
        <v>54.991999999999997</v>
      </c>
      <c r="D7373" s="22">
        <f>'8760_Profile'!P7371</f>
        <v>54.991999999999997</v>
      </c>
      <c r="E7373" s="20">
        <f>'8760_Profile'!M7371</f>
        <v>0</v>
      </c>
      <c r="F7373" s="11" t="str">
        <f t="shared" si="115"/>
        <v>Normal export window</v>
      </c>
    </row>
    <row r="7374" spans="1:6" ht="15" customHeight="1">
      <c r="A7374" s="23">
        <f>'8760_Profile'!A7372</f>
        <v>44869.083333333299</v>
      </c>
      <c r="B7374" s="22">
        <f>'8760_Profile'!N7372</f>
        <v>54.991999999999997</v>
      </c>
      <c r="C7374" s="22">
        <f>'8760_Profile'!O7372</f>
        <v>54.991999999999997</v>
      </c>
      <c r="D7374" s="22">
        <f>'8760_Profile'!P7372</f>
        <v>54.991999999999997</v>
      </c>
      <c r="E7374" s="20">
        <f>'8760_Profile'!M7372</f>
        <v>0</v>
      </c>
      <c r="F7374" s="11" t="str">
        <f t="shared" si="115"/>
        <v>Normal export window</v>
      </c>
    </row>
    <row r="7375" spans="1:6" ht="15" customHeight="1">
      <c r="A7375" s="23">
        <f>'8760_Profile'!A7373</f>
        <v>44869.125</v>
      </c>
      <c r="B7375" s="22">
        <f>'8760_Profile'!N7373</f>
        <v>54.991999999999997</v>
      </c>
      <c r="C7375" s="22">
        <f>'8760_Profile'!O7373</f>
        <v>54.991999999999997</v>
      </c>
      <c r="D7375" s="22">
        <f>'8760_Profile'!P7373</f>
        <v>54.991999999999997</v>
      </c>
      <c r="E7375" s="20">
        <f>'8760_Profile'!M7373</f>
        <v>0</v>
      </c>
      <c r="F7375" s="11" t="str">
        <f t="shared" si="115"/>
        <v>Normal export window</v>
      </c>
    </row>
    <row r="7376" spans="1:6" ht="15" customHeight="1">
      <c r="A7376" s="23">
        <f>'8760_Profile'!A7374</f>
        <v>44869.166666666701</v>
      </c>
      <c r="B7376" s="22">
        <f>'8760_Profile'!N7374</f>
        <v>54.991999999999997</v>
      </c>
      <c r="C7376" s="22">
        <f>'8760_Profile'!O7374</f>
        <v>54.991999999999997</v>
      </c>
      <c r="D7376" s="22">
        <f>'8760_Profile'!P7374</f>
        <v>54.991999999999997</v>
      </c>
      <c r="E7376" s="20">
        <f>'8760_Profile'!M7374</f>
        <v>0</v>
      </c>
      <c r="F7376" s="11" t="str">
        <f t="shared" si="115"/>
        <v>Normal export window</v>
      </c>
    </row>
    <row r="7377" spans="1:6" ht="15" customHeight="1">
      <c r="A7377" s="23">
        <f>'8760_Profile'!A7375</f>
        <v>44869.208333333299</v>
      </c>
      <c r="B7377" s="22">
        <f>'8760_Profile'!N7375</f>
        <v>54.991999999999997</v>
      </c>
      <c r="C7377" s="22">
        <f>'8760_Profile'!O7375</f>
        <v>54.991999999999997</v>
      </c>
      <c r="D7377" s="22">
        <f>'8760_Profile'!P7375</f>
        <v>54.991999999999997</v>
      </c>
      <c r="E7377" s="20">
        <f>'8760_Profile'!M7375</f>
        <v>0</v>
      </c>
      <c r="F7377" s="11" t="str">
        <f t="shared" si="115"/>
        <v>Normal export window</v>
      </c>
    </row>
    <row r="7378" spans="1:6" ht="15" customHeight="1">
      <c r="A7378" s="23">
        <f>'8760_Profile'!A7376</f>
        <v>44869.25</v>
      </c>
      <c r="B7378" s="22">
        <f>'8760_Profile'!N7376</f>
        <v>54.991999999999997</v>
      </c>
      <c r="C7378" s="22">
        <f>'8760_Profile'!O7376</f>
        <v>54.991999999999997</v>
      </c>
      <c r="D7378" s="22">
        <f>'8760_Profile'!P7376</f>
        <v>54.991999999999997</v>
      </c>
      <c r="E7378" s="20">
        <f>'8760_Profile'!M7376</f>
        <v>0</v>
      </c>
      <c r="F7378" s="11" t="str">
        <f t="shared" si="115"/>
        <v>Normal export window</v>
      </c>
    </row>
    <row r="7379" spans="1:6" ht="15" customHeight="1">
      <c r="A7379" s="23">
        <f>'8760_Profile'!A7377</f>
        <v>44869.291666666701</v>
      </c>
      <c r="B7379" s="22">
        <f>'8760_Profile'!N7377</f>
        <v>54.991999999999997</v>
      </c>
      <c r="C7379" s="22">
        <f>'8760_Profile'!O7377</f>
        <v>54.991999999999997</v>
      </c>
      <c r="D7379" s="22">
        <f>'8760_Profile'!P7377</f>
        <v>54.991999999999997</v>
      </c>
      <c r="E7379" s="20">
        <f>'8760_Profile'!M7377</f>
        <v>0</v>
      </c>
      <c r="F7379" s="11" t="str">
        <f t="shared" si="115"/>
        <v>Normal export window</v>
      </c>
    </row>
    <row r="7380" spans="1:6" ht="15" customHeight="1">
      <c r="A7380" s="23">
        <f>'8760_Profile'!A7378</f>
        <v>44869.333333333299</v>
      </c>
      <c r="B7380" s="22">
        <f>'8760_Profile'!N7378</f>
        <v>54.991999999999997</v>
      </c>
      <c r="C7380" s="22">
        <f>'8760_Profile'!O7378</f>
        <v>54.991999999999997</v>
      </c>
      <c r="D7380" s="22">
        <f>'8760_Profile'!P7378</f>
        <v>54.991999999999997</v>
      </c>
      <c r="E7380" s="20">
        <f>'8760_Profile'!M7378</f>
        <v>0</v>
      </c>
      <c r="F7380" s="11" t="str">
        <f t="shared" si="115"/>
        <v>Normal export window</v>
      </c>
    </row>
    <row r="7381" spans="1:6" ht="15" customHeight="1">
      <c r="A7381" s="23">
        <f>'8760_Profile'!A7379</f>
        <v>44869.375</v>
      </c>
      <c r="B7381" s="22">
        <f>'8760_Profile'!N7379</f>
        <v>54.991999999999997</v>
      </c>
      <c r="C7381" s="22">
        <f>'8760_Profile'!O7379</f>
        <v>54.991999999999997</v>
      </c>
      <c r="D7381" s="22">
        <f>'8760_Profile'!P7379</f>
        <v>54.991999999999997</v>
      </c>
      <c r="E7381" s="20">
        <f>'8760_Profile'!M7379</f>
        <v>0</v>
      </c>
      <c r="F7381" s="11" t="str">
        <f t="shared" si="115"/>
        <v>Normal export window</v>
      </c>
    </row>
    <row r="7382" spans="1:6" ht="15" customHeight="1">
      <c r="A7382" s="23">
        <f>'8760_Profile'!A7380</f>
        <v>44869.416666666701</v>
      </c>
      <c r="B7382" s="22">
        <f>'8760_Profile'!N7380</f>
        <v>54.991999999999997</v>
      </c>
      <c r="C7382" s="22">
        <f>'8760_Profile'!O7380</f>
        <v>54.991999999999997</v>
      </c>
      <c r="D7382" s="22">
        <f>'8760_Profile'!P7380</f>
        <v>54.991999999999997</v>
      </c>
      <c r="E7382" s="20">
        <f>'8760_Profile'!M7380</f>
        <v>0</v>
      </c>
      <c r="F7382" s="11" t="str">
        <f t="shared" si="115"/>
        <v>Normal export window</v>
      </c>
    </row>
    <row r="7383" spans="1:6" ht="15" customHeight="1">
      <c r="A7383" s="23">
        <f>'8760_Profile'!A7381</f>
        <v>44869.458333333299</v>
      </c>
      <c r="B7383" s="22">
        <f>'8760_Profile'!N7381</f>
        <v>54.991999999999997</v>
      </c>
      <c r="C7383" s="22">
        <f>'8760_Profile'!O7381</f>
        <v>54.991999999999997</v>
      </c>
      <c r="D7383" s="22">
        <f>'8760_Profile'!P7381</f>
        <v>54.991999999999997</v>
      </c>
      <c r="E7383" s="20">
        <f>'8760_Profile'!M7381</f>
        <v>0</v>
      </c>
      <c r="F7383" s="11" t="str">
        <f t="shared" si="115"/>
        <v>Normal export window</v>
      </c>
    </row>
    <row r="7384" spans="1:6" ht="15" customHeight="1">
      <c r="A7384" s="23">
        <f>'8760_Profile'!A7382</f>
        <v>44869.5</v>
      </c>
      <c r="B7384" s="22">
        <f>'8760_Profile'!N7382</f>
        <v>54.991999999999997</v>
      </c>
      <c r="C7384" s="22">
        <f>'8760_Profile'!O7382</f>
        <v>54.991999999999997</v>
      </c>
      <c r="D7384" s="22">
        <f>'8760_Profile'!P7382</f>
        <v>54.991999999999997</v>
      </c>
      <c r="E7384" s="20">
        <f>'8760_Profile'!M7382</f>
        <v>0</v>
      </c>
      <c r="F7384" s="11" t="str">
        <f t="shared" si="115"/>
        <v>Normal export window</v>
      </c>
    </row>
    <row r="7385" spans="1:6" ht="15" customHeight="1">
      <c r="A7385" s="23">
        <f>'8760_Profile'!A7383</f>
        <v>44869.541666666701</v>
      </c>
      <c r="B7385" s="22">
        <f>'8760_Profile'!N7383</f>
        <v>54.991999999999997</v>
      </c>
      <c r="C7385" s="22">
        <f>'8760_Profile'!O7383</f>
        <v>54.991999999999997</v>
      </c>
      <c r="D7385" s="22">
        <f>'8760_Profile'!P7383</f>
        <v>54.991999999999997</v>
      </c>
      <c r="E7385" s="20">
        <f>'8760_Profile'!M7383</f>
        <v>0</v>
      </c>
      <c r="F7385" s="11" t="str">
        <f t="shared" si="115"/>
        <v>Normal export window</v>
      </c>
    </row>
    <row r="7386" spans="1:6" ht="15" customHeight="1">
      <c r="A7386" s="23">
        <f>'8760_Profile'!A7384</f>
        <v>44869.583333333299</v>
      </c>
      <c r="B7386" s="22">
        <f>'8760_Profile'!N7384</f>
        <v>54.991999999999997</v>
      </c>
      <c r="C7386" s="22">
        <f>'8760_Profile'!O7384</f>
        <v>54.991999999999997</v>
      </c>
      <c r="D7386" s="22">
        <f>'8760_Profile'!P7384</f>
        <v>54.991999999999997</v>
      </c>
      <c r="E7386" s="20">
        <f>'8760_Profile'!M7384</f>
        <v>0</v>
      </c>
      <c r="F7386" s="11" t="str">
        <f t="shared" si="115"/>
        <v>Normal export window</v>
      </c>
    </row>
    <row r="7387" spans="1:6" ht="15" customHeight="1">
      <c r="A7387" s="23">
        <f>'8760_Profile'!A7385</f>
        <v>44869.625</v>
      </c>
      <c r="B7387" s="22">
        <f>'8760_Profile'!N7385</f>
        <v>54.991999999999997</v>
      </c>
      <c r="C7387" s="22">
        <f>'8760_Profile'!O7385</f>
        <v>54.991999999999997</v>
      </c>
      <c r="D7387" s="22">
        <f>'8760_Profile'!P7385</f>
        <v>54.991999999999997</v>
      </c>
      <c r="E7387" s="20">
        <f>'8760_Profile'!M7385</f>
        <v>0</v>
      </c>
      <c r="F7387" s="11" t="str">
        <f t="shared" si="115"/>
        <v>Normal export window</v>
      </c>
    </row>
    <row r="7388" spans="1:6" ht="15" customHeight="1">
      <c r="A7388" s="23">
        <f>'8760_Profile'!A7386</f>
        <v>44869.666666666701</v>
      </c>
      <c r="B7388" s="22">
        <f>'8760_Profile'!N7386</f>
        <v>54.991999999999997</v>
      </c>
      <c r="C7388" s="22">
        <f>'8760_Profile'!O7386</f>
        <v>54.991999999999997</v>
      </c>
      <c r="D7388" s="22">
        <f>'8760_Profile'!P7386</f>
        <v>54.991999999999997</v>
      </c>
      <c r="E7388" s="20">
        <f>'8760_Profile'!M7386</f>
        <v>0</v>
      </c>
      <c r="F7388" s="11" t="str">
        <f t="shared" si="115"/>
        <v>Normal export window</v>
      </c>
    </row>
    <row r="7389" spans="1:6" ht="15" customHeight="1">
      <c r="A7389" s="23">
        <f>'8760_Profile'!A7387</f>
        <v>44869.708333333299</v>
      </c>
      <c r="B7389" s="22">
        <f>'8760_Profile'!N7387</f>
        <v>54.991999999999997</v>
      </c>
      <c r="C7389" s="22">
        <f>'8760_Profile'!O7387</f>
        <v>54.991999999999997</v>
      </c>
      <c r="D7389" s="22">
        <f>'8760_Profile'!P7387</f>
        <v>54.991999999999997</v>
      </c>
      <c r="E7389" s="20">
        <f>'8760_Profile'!M7387</f>
        <v>0</v>
      </c>
      <c r="F7389" s="11" t="str">
        <f t="shared" si="115"/>
        <v>Normal export window</v>
      </c>
    </row>
    <row r="7390" spans="1:6" ht="15" customHeight="1">
      <c r="A7390" s="23">
        <f>'8760_Profile'!A7388</f>
        <v>44869.75</v>
      </c>
      <c r="B7390" s="22">
        <f>'8760_Profile'!N7388</f>
        <v>54.991999999999997</v>
      </c>
      <c r="C7390" s="22">
        <f>'8760_Profile'!O7388</f>
        <v>54.991999999999997</v>
      </c>
      <c r="D7390" s="22">
        <f>'8760_Profile'!P7388</f>
        <v>54.991999999999997</v>
      </c>
      <c r="E7390" s="20">
        <f>'8760_Profile'!M7388</f>
        <v>0</v>
      </c>
      <c r="F7390" s="11" t="str">
        <f t="shared" si="115"/>
        <v>Normal export window</v>
      </c>
    </row>
    <row r="7391" spans="1:6" ht="15" customHeight="1">
      <c r="A7391" s="23">
        <f>'8760_Profile'!A7389</f>
        <v>44869.791666666701</v>
      </c>
      <c r="B7391" s="22">
        <f>'8760_Profile'!N7389</f>
        <v>54.991999999999997</v>
      </c>
      <c r="C7391" s="22">
        <f>'8760_Profile'!O7389</f>
        <v>54.991999999999997</v>
      </c>
      <c r="D7391" s="22">
        <f>'8760_Profile'!P7389</f>
        <v>54.991999999999997</v>
      </c>
      <c r="E7391" s="20">
        <f>'8760_Profile'!M7389</f>
        <v>0</v>
      </c>
      <c r="F7391" s="11" t="str">
        <f t="shared" si="115"/>
        <v>Normal export window</v>
      </c>
    </row>
    <row r="7392" spans="1:6" ht="15" customHeight="1">
      <c r="A7392" s="23">
        <f>'8760_Profile'!A7390</f>
        <v>44869.833333333299</v>
      </c>
      <c r="B7392" s="22">
        <f>'8760_Profile'!N7390</f>
        <v>54.991999999999997</v>
      </c>
      <c r="C7392" s="22">
        <f>'8760_Profile'!O7390</f>
        <v>54.991999999999997</v>
      </c>
      <c r="D7392" s="22">
        <f>'8760_Profile'!P7390</f>
        <v>54.991999999999997</v>
      </c>
      <c r="E7392" s="20">
        <f>'8760_Profile'!M7390</f>
        <v>0</v>
      </c>
      <c r="F7392" s="11" t="str">
        <f t="shared" si="115"/>
        <v>Normal export window</v>
      </c>
    </row>
    <row r="7393" spans="1:6" ht="15" customHeight="1">
      <c r="A7393" s="23">
        <f>'8760_Profile'!A7391</f>
        <v>44869.875</v>
      </c>
      <c r="B7393" s="22">
        <f>'8760_Profile'!N7391</f>
        <v>54.991999999999997</v>
      </c>
      <c r="C7393" s="22">
        <f>'8760_Profile'!O7391</f>
        <v>54.991999999999997</v>
      </c>
      <c r="D7393" s="22">
        <f>'8760_Profile'!P7391</f>
        <v>54.991999999999997</v>
      </c>
      <c r="E7393" s="20">
        <f>'8760_Profile'!M7391</f>
        <v>0</v>
      </c>
      <c r="F7393" s="11" t="str">
        <f t="shared" si="115"/>
        <v>Normal export window</v>
      </c>
    </row>
    <row r="7394" spans="1:6" ht="15" customHeight="1">
      <c r="A7394" s="23">
        <f>'8760_Profile'!A7392</f>
        <v>44869.916666666701</v>
      </c>
      <c r="B7394" s="22">
        <f>'8760_Profile'!N7392</f>
        <v>54.991999999999997</v>
      </c>
      <c r="C7394" s="22">
        <f>'8760_Profile'!O7392</f>
        <v>54.991999999999997</v>
      </c>
      <c r="D7394" s="22">
        <f>'8760_Profile'!P7392</f>
        <v>54.991999999999997</v>
      </c>
      <c r="E7394" s="20">
        <f>'8760_Profile'!M7392</f>
        <v>0</v>
      </c>
      <c r="F7394" s="11" t="str">
        <f t="shared" si="115"/>
        <v>Normal export window</v>
      </c>
    </row>
    <row r="7395" spans="1:6" ht="15" customHeight="1">
      <c r="A7395" s="23">
        <f>'8760_Profile'!A7393</f>
        <v>44869.958333333299</v>
      </c>
      <c r="B7395" s="22">
        <f>'8760_Profile'!N7393</f>
        <v>54.991999999999997</v>
      </c>
      <c r="C7395" s="22">
        <f>'8760_Profile'!O7393</f>
        <v>54.991999999999997</v>
      </c>
      <c r="D7395" s="22">
        <f>'8760_Profile'!P7393</f>
        <v>54.991999999999997</v>
      </c>
      <c r="E7395" s="20">
        <f>'8760_Profile'!M7393</f>
        <v>0</v>
      </c>
      <c r="F7395" s="11" t="str">
        <f t="shared" si="115"/>
        <v>Normal export window</v>
      </c>
    </row>
    <row r="7396" spans="1:6" ht="15" customHeight="1">
      <c r="A7396" s="23">
        <f>'8760_Profile'!A7394</f>
        <v>44870</v>
      </c>
      <c r="B7396" s="22">
        <f>'8760_Profile'!N7394</f>
        <v>54.991999999999997</v>
      </c>
      <c r="C7396" s="22">
        <f>'8760_Profile'!O7394</f>
        <v>54.991999999999997</v>
      </c>
      <c r="D7396" s="22">
        <f>'8760_Profile'!P7394</f>
        <v>54.991999999999997</v>
      </c>
      <c r="E7396" s="20">
        <f>'8760_Profile'!M7394</f>
        <v>0</v>
      </c>
      <c r="F7396" s="11" t="str">
        <f t="shared" si="115"/>
        <v>Normal export window</v>
      </c>
    </row>
    <row r="7397" spans="1:6" ht="15" customHeight="1">
      <c r="A7397" s="23">
        <f>'8760_Profile'!A7395</f>
        <v>44870.041666666701</v>
      </c>
      <c r="B7397" s="22">
        <f>'8760_Profile'!N7395</f>
        <v>54.991999999999997</v>
      </c>
      <c r="C7397" s="22">
        <f>'8760_Profile'!O7395</f>
        <v>54.991999999999997</v>
      </c>
      <c r="D7397" s="22">
        <f>'8760_Profile'!P7395</f>
        <v>54.991999999999997</v>
      </c>
      <c r="E7397" s="20">
        <f>'8760_Profile'!M7395</f>
        <v>0</v>
      </c>
      <c r="F7397" s="11" t="str">
        <f t="shared" si="115"/>
        <v>Normal export window</v>
      </c>
    </row>
    <row r="7398" spans="1:6" ht="15" customHeight="1">
      <c r="A7398" s="23">
        <f>'8760_Profile'!A7396</f>
        <v>44870.083333333299</v>
      </c>
      <c r="B7398" s="22">
        <f>'8760_Profile'!N7396</f>
        <v>54.991999999999997</v>
      </c>
      <c r="C7398" s="22">
        <f>'8760_Profile'!O7396</f>
        <v>54.991999999999997</v>
      </c>
      <c r="D7398" s="22">
        <f>'8760_Profile'!P7396</f>
        <v>54.991999999999997</v>
      </c>
      <c r="E7398" s="20">
        <f>'8760_Profile'!M7396</f>
        <v>0</v>
      </c>
      <c r="F7398" s="11" t="str">
        <f t="shared" si="115"/>
        <v>Normal export window</v>
      </c>
    </row>
    <row r="7399" spans="1:6" ht="15" customHeight="1">
      <c r="A7399" s="23">
        <f>'8760_Profile'!A7397</f>
        <v>44870.125</v>
      </c>
      <c r="B7399" s="22">
        <f>'8760_Profile'!N7397</f>
        <v>54.991999999999997</v>
      </c>
      <c r="C7399" s="22">
        <f>'8760_Profile'!O7397</f>
        <v>54.991999999999997</v>
      </c>
      <c r="D7399" s="22">
        <f>'8760_Profile'!P7397</f>
        <v>54.991999999999997</v>
      </c>
      <c r="E7399" s="20">
        <f>'8760_Profile'!M7397</f>
        <v>0</v>
      </c>
      <c r="F7399" s="11" t="str">
        <f t="shared" si="115"/>
        <v>Normal export window</v>
      </c>
    </row>
    <row r="7400" spans="1:6" ht="15" customHeight="1">
      <c r="A7400" s="23">
        <f>'8760_Profile'!A7398</f>
        <v>44870.166666666701</v>
      </c>
      <c r="B7400" s="22">
        <f>'8760_Profile'!N7398</f>
        <v>54.991999999999997</v>
      </c>
      <c r="C7400" s="22">
        <f>'8760_Profile'!O7398</f>
        <v>54.991999999999997</v>
      </c>
      <c r="D7400" s="22">
        <f>'8760_Profile'!P7398</f>
        <v>54.991999999999997</v>
      </c>
      <c r="E7400" s="20">
        <f>'8760_Profile'!M7398</f>
        <v>0</v>
      </c>
      <c r="F7400" s="11" t="str">
        <f t="shared" si="115"/>
        <v>Normal export window</v>
      </c>
    </row>
    <row r="7401" spans="1:6" ht="15" customHeight="1">
      <c r="A7401" s="23">
        <f>'8760_Profile'!A7399</f>
        <v>44870.208333333299</v>
      </c>
      <c r="B7401" s="22">
        <f>'8760_Profile'!N7399</f>
        <v>54.991999999999997</v>
      </c>
      <c r="C7401" s="22">
        <f>'8760_Profile'!O7399</f>
        <v>54.991999999999997</v>
      </c>
      <c r="D7401" s="22">
        <f>'8760_Profile'!P7399</f>
        <v>54.991999999999997</v>
      </c>
      <c r="E7401" s="20">
        <f>'8760_Profile'!M7399</f>
        <v>0</v>
      </c>
      <c r="F7401" s="11" t="str">
        <f t="shared" si="115"/>
        <v>Normal export window</v>
      </c>
    </row>
    <row r="7402" spans="1:6" ht="15" customHeight="1">
      <c r="A7402" s="23">
        <f>'8760_Profile'!A7400</f>
        <v>44870.25</v>
      </c>
      <c r="B7402" s="22">
        <f>'8760_Profile'!N7400</f>
        <v>54.991999999999997</v>
      </c>
      <c r="C7402" s="22">
        <f>'8760_Profile'!O7400</f>
        <v>54.991999999999997</v>
      </c>
      <c r="D7402" s="22">
        <f>'8760_Profile'!P7400</f>
        <v>54.991999999999997</v>
      </c>
      <c r="E7402" s="20">
        <f>'8760_Profile'!M7400</f>
        <v>0</v>
      </c>
      <c r="F7402" s="11" t="str">
        <f t="shared" si="115"/>
        <v>Normal export window</v>
      </c>
    </row>
    <row r="7403" spans="1:6" ht="15" customHeight="1">
      <c r="A7403" s="23">
        <f>'8760_Profile'!A7401</f>
        <v>44870.291666666701</v>
      </c>
      <c r="B7403" s="22">
        <f>'8760_Profile'!N7401</f>
        <v>54.991999999999997</v>
      </c>
      <c r="C7403" s="22">
        <f>'8760_Profile'!O7401</f>
        <v>54.991999999999997</v>
      </c>
      <c r="D7403" s="22">
        <f>'8760_Profile'!P7401</f>
        <v>54.991999999999997</v>
      </c>
      <c r="E7403" s="20">
        <f>'8760_Profile'!M7401</f>
        <v>0</v>
      </c>
      <c r="F7403" s="11" t="str">
        <f t="shared" si="115"/>
        <v>Normal export window</v>
      </c>
    </row>
    <row r="7404" spans="1:6" ht="15" customHeight="1">
      <c r="A7404" s="23">
        <f>'8760_Profile'!A7402</f>
        <v>44870.333333333299</v>
      </c>
      <c r="B7404" s="22">
        <f>'8760_Profile'!N7402</f>
        <v>54.991999999999997</v>
      </c>
      <c r="C7404" s="22">
        <f>'8760_Profile'!O7402</f>
        <v>54.991999999999997</v>
      </c>
      <c r="D7404" s="22">
        <f>'8760_Profile'!P7402</f>
        <v>54.991999999999997</v>
      </c>
      <c r="E7404" s="20">
        <f>'8760_Profile'!M7402</f>
        <v>0</v>
      </c>
      <c r="F7404" s="11" t="str">
        <f t="shared" si="115"/>
        <v>Normal export window</v>
      </c>
    </row>
    <row r="7405" spans="1:6" ht="15" customHeight="1">
      <c r="A7405" s="23">
        <f>'8760_Profile'!A7403</f>
        <v>44870.375</v>
      </c>
      <c r="B7405" s="22">
        <f>'8760_Profile'!N7403</f>
        <v>54.991999999999997</v>
      </c>
      <c r="C7405" s="22">
        <f>'8760_Profile'!O7403</f>
        <v>54.991999999999997</v>
      </c>
      <c r="D7405" s="22">
        <f>'8760_Profile'!P7403</f>
        <v>54.991999999999997</v>
      </c>
      <c r="E7405" s="20">
        <f>'8760_Profile'!M7403</f>
        <v>0</v>
      </c>
      <c r="F7405" s="11" t="str">
        <f t="shared" si="115"/>
        <v>Normal export window</v>
      </c>
    </row>
    <row r="7406" spans="1:6" ht="15" customHeight="1">
      <c r="A7406" s="23">
        <f>'8760_Profile'!A7404</f>
        <v>44870.416666666701</v>
      </c>
      <c r="B7406" s="22">
        <f>'8760_Profile'!N7404</f>
        <v>54.991999999999997</v>
      </c>
      <c r="C7406" s="22">
        <f>'8760_Profile'!O7404</f>
        <v>54.991999999999997</v>
      </c>
      <c r="D7406" s="22">
        <f>'8760_Profile'!P7404</f>
        <v>54.991999999999997</v>
      </c>
      <c r="E7406" s="20">
        <f>'8760_Profile'!M7404</f>
        <v>0</v>
      </c>
      <c r="F7406" s="11" t="str">
        <f t="shared" si="115"/>
        <v>Normal export window</v>
      </c>
    </row>
    <row r="7407" spans="1:6" ht="15" customHeight="1">
      <c r="A7407" s="23">
        <f>'8760_Profile'!A7405</f>
        <v>44870.458333333299</v>
      </c>
      <c r="B7407" s="22">
        <f>'8760_Profile'!N7405</f>
        <v>54.991999999999997</v>
      </c>
      <c r="C7407" s="22">
        <f>'8760_Profile'!O7405</f>
        <v>54.991999999999997</v>
      </c>
      <c r="D7407" s="22">
        <f>'8760_Profile'!P7405</f>
        <v>54.991999999999997</v>
      </c>
      <c r="E7407" s="20">
        <f>'8760_Profile'!M7405</f>
        <v>0</v>
      </c>
      <c r="F7407" s="11" t="str">
        <f t="shared" si="115"/>
        <v>Normal export window</v>
      </c>
    </row>
    <row r="7408" spans="1:6" ht="15" customHeight="1">
      <c r="A7408" s="23">
        <f>'8760_Profile'!A7406</f>
        <v>44870.5</v>
      </c>
      <c r="B7408" s="22">
        <f>'8760_Profile'!N7406</f>
        <v>54.991999999999997</v>
      </c>
      <c r="C7408" s="22">
        <f>'8760_Profile'!O7406</f>
        <v>54.991999999999997</v>
      </c>
      <c r="D7408" s="22">
        <f>'8760_Profile'!P7406</f>
        <v>54.991999999999997</v>
      </c>
      <c r="E7408" s="20">
        <f>'8760_Profile'!M7406</f>
        <v>0</v>
      </c>
      <c r="F7408" s="11" t="str">
        <f t="shared" si="115"/>
        <v>Normal export window</v>
      </c>
    </row>
    <row r="7409" spans="1:6" ht="15" customHeight="1">
      <c r="A7409" s="23">
        <f>'8760_Profile'!A7407</f>
        <v>44870.541666666701</v>
      </c>
      <c r="B7409" s="22">
        <f>'8760_Profile'!N7407</f>
        <v>54.991999999999997</v>
      </c>
      <c r="C7409" s="22">
        <f>'8760_Profile'!O7407</f>
        <v>54.991999999999997</v>
      </c>
      <c r="D7409" s="22">
        <f>'8760_Profile'!P7407</f>
        <v>54.991999999999997</v>
      </c>
      <c r="E7409" s="20">
        <f>'8760_Profile'!M7407</f>
        <v>0</v>
      </c>
      <c r="F7409" s="11" t="str">
        <f t="shared" si="115"/>
        <v>Normal export window</v>
      </c>
    </row>
    <row r="7410" spans="1:6" ht="15" customHeight="1">
      <c r="A7410" s="23">
        <f>'8760_Profile'!A7408</f>
        <v>44870.583333333299</v>
      </c>
      <c r="B7410" s="22">
        <f>'8760_Profile'!N7408</f>
        <v>54.991999999999997</v>
      </c>
      <c r="C7410" s="22">
        <f>'8760_Profile'!O7408</f>
        <v>54.991999999999997</v>
      </c>
      <c r="D7410" s="22">
        <f>'8760_Profile'!P7408</f>
        <v>54.991999999999997</v>
      </c>
      <c r="E7410" s="20">
        <f>'8760_Profile'!M7408</f>
        <v>0</v>
      </c>
      <c r="F7410" s="11" t="str">
        <f t="shared" si="115"/>
        <v>Normal export window</v>
      </c>
    </row>
    <row r="7411" spans="1:6" ht="15" customHeight="1">
      <c r="A7411" s="23">
        <f>'8760_Profile'!A7409</f>
        <v>44870.625</v>
      </c>
      <c r="B7411" s="22">
        <f>'8760_Profile'!N7409</f>
        <v>54.991999999999997</v>
      </c>
      <c r="C7411" s="22">
        <f>'8760_Profile'!O7409</f>
        <v>54.991999999999997</v>
      </c>
      <c r="D7411" s="22">
        <f>'8760_Profile'!P7409</f>
        <v>54.991999999999997</v>
      </c>
      <c r="E7411" s="20">
        <f>'8760_Profile'!M7409</f>
        <v>0</v>
      </c>
      <c r="F7411" s="11" t="str">
        <f t="shared" si="115"/>
        <v>Normal export window</v>
      </c>
    </row>
    <row r="7412" spans="1:6" ht="15" customHeight="1">
      <c r="A7412" s="23">
        <f>'8760_Profile'!A7410</f>
        <v>44870.666666666701</v>
      </c>
      <c r="B7412" s="22">
        <f>'8760_Profile'!N7410</f>
        <v>54.991999999999997</v>
      </c>
      <c r="C7412" s="22">
        <f>'8760_Profile'!O7410</f>
        <v>54.991999999999997</v>
      </c>
      <c r="D7412" s="22">
        <f>'8760_Profile'!P7410</f>
        <v>54.991999999999997</v>
      </c>
      <c r="E7412" s="20">
        <f>'8760_Profile'!M7410</f>
        <v>0</v>
      </c>
      <c r="F7412" s="11" t="str">
        <f t="shared" si="115"/>
        <v>Normal export window</v>
      </c>
    </row>
    <row r="7413" spans="1:6" ht="15" customHeight="1">
      <c r="A7413" s="23">
        <f>'8760_Profile'!A7411</f>
        <v>44870.708333333299</v>
      </c>
      <c r="B7413" s="22">
        <f>'8760_Profile'!N7411</f>
        <v>54.991999999999997</v>
      </c>
      <c r="C7413" s="22">
        <f>'8760_Profile'!O7411</f>
        <v>54.991999999999997</v>
      </c>
      <c r="D7413" s="22">
        <f>'8760_Profile'!P7411</f>
        <v>54.991999999999997</v>
      </c>
      <c r="E7413" s="20">
        <f>'8760_Profile'!M7411</f>
        <v>0</v>
      </c>
      <c r="F7413" s="11" t="str">
        <f t="shared" si="115"/>
        <v>Normal export window</v>
      </c>
    </row>
    <row r="7414" spans="1:6" ht="15" customHeight="1">
      <c r="A7414" s="23">
        <f>'8760_Profile'!A7412</f>
        <v>44870.75</v>
      </c>
      <c r="B7414" s="22">
        <f>'8760_Profile'!N7412</f>
        <v>54.991999999999997</v>
      </c>
      <c r="C7414" s="22">
        <f>'8760_Profile'!O7412</f>
        <v>54.991999999999997</v>
      </c>
      <c r="D7414" s="22">
        <f>'8760_Profile'!P7412</f>
        <v>54.991999999999997</v>
      </c>
      <c r="E7414" s="20">
        <f>'8760_Profile'!M7412</f>
        <v>0</v>
      </c>
      <c r="F7414" s="11" t="str">
        <f t="shared" si="115"/>
        <v>Normal export window</v>
      </c>
    </row>
    <row r="7415" spans="1:6" ht="15" customHeight="1">
      <c r="A7415" s="23">
        <f>'8760_Profile'!A7413</f>
        <v>44870.791666666701</v>
      </c>
      <c r="B7415" s="22">
        <f>'8760_Profile'!N7413</f>
        <v>54.991999999999997</v>
      </c>
      <c r="C7415" s="22">
        <f>'8760_Profile'!O7413</f>
        <v>54.991999999999997</v>
      </c>
      <c r="D7415" s="22">
        <f>'8760_Profile'!P7413</f>
        <v>54.991999999999997</v>
      </c>
      <c r="E7415" s="20">
        <f>'8760_Profile'!M7413</f>
        <v>0</v>
      </c>
      <c r="F7415" s="11" t="str">
        <f t="shared" si="115"/>
        <v>Normal export window</v>
      </c>
    </row>
    <row r="7416" spans="1:6" ht="15" customHeight="1">
      <c r="A7416" s="23">
        <f>'8760_Profile'!A7414</f>
        <v>44870.833333333299</v>
      </c>
      <c r="B7416" s="22">
        <f>'8760_Profile'!N7414</f>
        <v>54.991999999999997</v>
      </c>
      <c r="C7416" s="22">
        <f>'8760_Profile'!O7414</f>
        <v>54.991999999999997</v>
      </c>
      <c r="D7416" s="22">
        <f>'8760_Profile'!P7414</f>
        <v>54.991999999999997</v>
      </c>
      <c r="E7416" s="20">
        <f>'8760_Profile'!M7414</f>
        <v>0</v>
      </c>
      <c r="F7416" s="11" t="str">
        <f t="shared" si="115"/>
        <v>Normal export window</v>
      </c>
    </row>
    <row r="7417" spans="1:6" ht="15" customHeight="1">
      <c r="A7417" s="23">
        <f>'8760_Profile'!A7415</f>
        <v>44870.875</v>
      </c>
      <c r="B7417" s="22">
        <f>'8760_Profile'!N7415</f>
        <v>54.991999999999997</v>
      </c>
      <c r="C7417" s="22">
        <f>'8760_Profile'!O7415</f>
        <v>54.991999999999997</v>
      </c>
      <c r="D7417" s="22">
        <f>'8760_Profile'!P7415</f>
        <v>54.991999999999997</v>
      </c>
      <c r="E7417" s="20">
        <f>'8760_Profile'!M7415</f>
        <v>0</v>
      </c>
      <c r="F7417" s="11" t="str">
        <f t="shared" si="115"/>
        <v>Normal export window</v>
      </c>
    </row>
    <row r="7418" spans="1:6" ht="15" customHeight="1">
      <c r="A7418" s="23">
        <f>'8760_Profile'!A7416</f>
        <v>44870.916666666701</v>
      </c>
      <c r="B7418" s="22">
        <f>'8760_Profile'!N7416</f>
        <v>54.991999999999997</v>
      </c>
      <c r="C7418" s="22">
        <f>'8760_Profile'!O7416</f>
        <v>54.991999999999997</v>
      </c>
      <c r="D7418" s="22">
        <f>'8760_Profile'!P7416</f>
        <v>54.991999999999997</v>
      </c>
      <c r="E7418" s="20">
        <f>'8760_Profile'!M7416</f>
        <v>0</v>
      </c>
      <c r="F7418" s="11" t="str">
        <f t="shared" si="115"/>
        <v>Normal export window</v>
      </c>
    </row>
    <row r="7419" spans="1:6" ht="15" customHeight="1">
      <c r="A7419" s="23">
        <f>'8760_Profile'!A7417</f>
        <v>44870.958333333299</v>
      </c>
      <c r="B7419" s="22">
        <f>'8760_Profile'!N7417</f>
        <v>54.991999999999997</v>
      </c>
      <c r="C7419" s="22">
        <f>'8760_Profile'!O7417</f>
        <v>54.991999999999997</v>
      </c>
      <c r="D7419" s="22">
        <f>'8760_Profile'!P7417</f>
        <v>54.991999999999997</v>
      </c>
      <c r="E7419" s="20">
        <f>'8760_Profile'!M7417</f>
        <v>0</v>
      </c>
      <c r="F7419" s="11" t="str">
        <f t="shared" si="115"/>
        <v>Normal export window</v>
      </c>
    </row>
    <row r="7420" spans="1:6" ht="15" customHeight="1">
      <c r="A7420" s="23">
        <f>'8760_Profile'!A7418</f>
        <v>44871</v>
      </c>
      <c r="B7420" s="22">
        <f>'8760_Profile'!N7418</f>
        <v>54.991999999999997</v>
      </c>
      <c r="C7420" s="22">
        <f>'8760_Profile'!O7418</f>
        <v>54.991999999999997</v>
      </c>
      <c r="D7420" s="22">
        <f>'8760_Profile'!P7418</f>
        <v>54.991999999999997</v>
      </c>
      <c r="E7420" s="20">
        <f>'8760_Profile'!M7418</f>
        <v>0</v>
      </c>
      <c r="F7420" s="11" t="str">
        <f t="shared" si="115"/>
        <v>Normal export window</v>
      </c>
    </row>
    <row r="7421" spans="1:6" ht="15" customHeight="1">
      <c r="A7421" s="23">
        <f>'8760_Profile'!A7419</f>
        <v>44871.041666666701</v>
      </c>
      <c r="B7421" s="22">
        <f>'8760_Profile'!N7419</f>
        <v>54.991999999999997</v>
      </c>
      <c r="C7421" s="22">
        <f>'8760_Profile'!O7419</f>
        <v>54.991999999999997</v>
      </c>
      <c r="D7421" s="22">
        <f>'8760_Profile'!P7419</f>
        <v>54.991999999999997</v>
      </c>
      <c r="E7421" s="20">
        <f>'8760_Profile'!M7419</f>
        <v>0</v>
      </c>
      <c r="F7421" s="11" t="str">
        <f t="shared" si="115"/>
        <v>Normal export window</v>
      </c>
    </row>
    <row r="7422" spans="1:6" ht="15" customHeight="1">
      <c r="A7422" s="23">
        <f>'8760_Profile'!A7420</f>
        <v>44871.083333333299</v>
      </c>
      <c r="B7422" s="22">
        <f>'8760_Profile'!N7420</f>
        <v>54.991999999999997</v>
      </c>
      <c r="C7422" s="22">
        <f>'8760_Profile'!O7420</f>
        <v>54.991999999999997</v>
      </c>
      <c r="D7422" s="22">
        <f>'8760_Profile'!P7420</f>
        <v>54.991999999999997</v>
      </c>
      <c r="E7422" s="20">
        <f>'8760_Profile'!M7420</f>
        <v>0</v>
      </c>
      <c r="F7422" s="11" t="str">
        <f t="shared" si="115"/>
        <v>Normal export window</v>
      </c>
    </row>
    <row r="7423" spans="1:6" ht="15" customHeight="1">
      <c r="A7423" s="23">
        <f>'8760_Profile'!A7421</f>
        <v>44871.125</v>
      </c>
      <c r="B7423" s="22">
        <f>'8760_Profile'!N7421</f>
        <v>54.991999999999997</v>
      </c>
      <c r="C7423" s="22">
        <f>'8760_Profile'!O7421</f>
        <v>54.991999999999997</v>
      </c>
      <c r="D7423" s="22">
        <f>'8760_Profile'!P7421</f>
        <v>54.991999999999997</v>
      </c>
      <c r="E7423" s="20">
        <f>'8760_Profile'!M7421</f>
        <v>0</v>
      </c>
      <c r="F7423" s="11" t="str">
        <f t="shared" si="115"/>
        <v>Normal export window</v>
      </c>
    </row>
    <row r="7424" spans="1:6" ht="15" customHeight="1">
      <c r="A7424" s="23">
        <f>'8760_Profile'!A7422</f>
        <v>44871.166666666701</v>
      </c>
      <c r="B7424" s="22">
        <f>'8760_Profile'!N7422</f>
        <v>54.991999999999997</v>
      </c>
      <c r="C7424" s="22">
        <f>'8760_Profile'!O7422</f>
        <v>54.991999999999997</v>
      </c>
      <c r="D7424" s="22">
        <f>'8760_Profile'!P7422</f>
        <v>54.991999999999997</v>
      </c>
      <c r="E7424" s="20">
        <f>'8760_Profile'!M7422</f>
        <v>0</v>
      </c>
      <c r="F7424" s="11" t="str">
        <f t="shared" si="115"/>
        <v>Normal export window</v>
      </c>
    </row>
    <row r="7425" spans="1:6" ht="15" customHeight="1">
      <c r="A7425" s="23">
        <f>'8760_Profile'!A7423</f>
        <v>44871.208333333299</v>
      </c>
      <c r="B7425" s="22">
        <f>'8760_Profile'!N7423</f>
        <v>54.991999999999997</v>
      </c>
      <c r="C7425" s="22">
        <f>'8760_Profile'!O7423</f>
        <v>54.991999999999997</v>
      </c>
      <c r="D7425" s="22">
        <f>'8760_Profile'!P7423</f>
        <v>54.991999999999997</v>
      </c>
      <c r="E7425" s="20">
        <f>'8760_Profile'!M7423</f>
        <v>0</v>
      </c>
      <c r="F7425" s="11" t="str">
        <f t="shared" si="115"/>
        <v>Normal export window</v>
      </c>
    </row>
    <row r="7426" spans="1:6" ht="15" customHeight="1">
      <c r="A7426" s="23">
        <f>'8760_Profile'!A7424</f>
        <v>44871.25</v>
      </c>
      <c r="B7426" s="22">
        <f>'8760_Profile'!N7424</f>
        <v>54.991999999999997</v>
      </c>
      <c r="C7426" s="22">
        <f>'8760_Profile'!O7424</f>
        <v>54.991999999999997</v>
      </c>
      <c r="D7426" s="22">
        <f>'8760_Profile'!P7424</f>
        <v>54.991999999999997</v>
      </c>
      <c r="E7426" s="20">
        <f>'8760_Profile'!M7424</f>
        <v>0</v>
      </c>
      <c r="F7426" s="11" t="str">
        <f t="shared" si="115"/>
        <v>Normal export window</v>
      </c>
    </row>
    <row r="7427" spans="1:6" ht="15" customHeight="1">
      <c r="A7427" s="23">
        <f>'8760_Profile'!A7425</f>
        <v>44871.291666666701</v>
      </c>
      <c r="B7427" s="22">
        <f>'8760_Profile'!N7425</f>
        <v>54.991999999999997</v>
      </c>
      <c r="C7427" s="22">
        <f>'8760_Profile'!O7425</f>
        <v>54.991999999999997</v>
      </c>
      <c r="D7427" s="22">
        <f>'8760_Profile'!P7425</f>
        <v>54.991999999999997</v>
      </c>
      <c r="E7427" s="20">
        <f>'8760_Profile'!M7425</f>
        <v>0</v>
      </c>
      <c r="F7427" s="11" t="str">
        <f t="shared" si="115"/>
        <v>Normal export window</v>
      </c>
    </row>
    <row r="7428" spans="1:6" ht="15" customHeight="1">
      <c r="A7428" s="23">
        <f>'8760_Profile'!A7426</f>
        <v>44871.333333333299</v>
      </c>
      <c r="B7428" s="22">
        <f>'8760_Profile'!N7426</f>
        <v>54.991999999999997</v>
      </c>
      <c r="C7428" s="22">
        <f>'8760_Profile'!O7426</f>
        <v>54.991999999999997</v>
      </c>
      <c r="D7428" s="22">
        <f>'8760_Profile'!P7426</f>
        <v>54.991999999999997</v>
      </c>
      <c r="E7428" s="20">
        <f>'8760_Profile'!M7426</f>
        <v>0</v>
      </c>
      <c r="F7428" s="11" t="str">
        <f t="shared" ref="F7428:F7491" si="116">IF(E7428=1,"Summer low-load CA constraint window","Normal export window")</f>
        <v>Normal export window</v>
      </c>
    </row>
    <row r="7429" spans="1:6" ht="15" customHeight="1">
      <c r="A7429" s="23">
        <f>'8760_Profile'!A7427</f>
        <v>44871.375</v>
      </c>
      <c r="B7429" s="22">
        <f>'8760_Profile'!N7427</f>
        <v>54.991999999999997</v>
      </c>
      <c r="C7429" s="22">
        <f>'8760_Profile'!O7427</f>
        <v>54.991999999999997</v>
      </c>
      <c r="D7429" s="22">
        <f>'8760_Profile'!P7427</f>
        <v>54.991999999999997</v>
      </c>
      <c r="E7429" s="20">
        <f>'8760_Profile'!M7427</f>
        <v>0</v>
      </c>
      <c r="F7429" s="11" t="str">
        <f t="shared" si="116"/>
        <v>Normal export window</v>
      </c>
    </row>
    <row r="7430" spans="1:6" ht="15" customHeight="1">
      <c r="A7430" s="23">
        <f>'8760_Profile'!A7428</f>
        <v>44871.416666666701</v>
      </c>
      <c r="B7430" s="22">
        <f>'8760_Profile'!N7428</f>
        <v>54.991999999999997</v>
      </c>
      <c r="C7430" s="22">
        <f>'8760_Profile'!O7428</f>
        <v>54.991999999999997</v>
      </c>
      <c r="D7430" s="22">
        <f>'8760_Profile'!P7428</f>
        <v>54.991999999999997</v>
      </c>
      <c r="E7430" s="20">
        <f>'8760_Profile'!M7428</f>
        <v>0</v>
      </c>
      <c r="F7430" s="11" t="str">
        <f t="shared" si="116"/>
        <v>Normal export window</v>
      </c>
    </row>
    <row r="7431" spans="1:6" ht="15" customHeight="1">
      <c r="A7431" s="23">
        <f>'8760_Profile'!A7429</f>
        <v>44871.458333333299</v>
      </c>
      <c r="B7431" s="22">
        <f>'8760_Profile'!N7429</f>
        <v>54.991999999999997</v>
      </c>
      <c r="C7431" s="22">
        <f>'8760_Profile'!O7429</f>
        <v>54.991999999999997</v>
      </c>
      <c r="D7431" s="22">
        <f>'8760_Profile'!P7429</f>
        <v>54.991999999999997</v>
      </c>
      <c r="E7431" s="20">
        <f>'8760_Profile'!M7429</f>
        <v>0</v>
      </c>
      <c r="F7431" s="11" t="str">
        <f t="shared" si="116"/>
        <v>Normal export window</v>
      </c>
    </row>
    <row r="7432" spans="1:6" ht="15" customHeight="1">
      <c r="A7432" s="23">
        <f>'8760_Profile'!A7430</f>
        <v>44871.5</v>
      </c>
      <c r="B7432" s="22">
        <f>'8760_Profile'!N7430</f>
        <v>54.991999999999997</v>
      </c>
      <c r="C7432" s="22">
        <f>'8760_Profile'!O7430</f>
        <v>54.991999999999997</v>
      </c>
      <c r="D7432" s="22">
        <f>'8760_Profile'!P7430</f>
        <v>54.991999999999997</v>
      </c>
      <c r="E7432" s="20">
        <f>'8760_Profile'!M7430</f>
        <v>0</v>
      </c>
      <c r="F7432" s="11" t="str">
        <f t="shared" si="116"/>
        <v>Normal export window</v>
      </c>
    </row>
    <row r="7433" spans="1:6" ht="15" customHeight="1">
      <c r="A7433" s="23">
        <f>'8760_Profile'!A7431</f>
        <v>44871.541666666701</v>
      </c>
      <c r="B7433" s="22">
        <f>'8760_Profile'!N7431</f>
        <v>54.991999999999997</v>
      </c>
      <c r="C7433" s="22">
        <f>'8760_Profile'!O7431</f>
        <v>54.991999999999997</v>
      </c>
      <c r="D7433" s="22">
        <f>'8760_Profile'!P7431</f>
        <v>54.991999999999997</v>
      </c>
      <c r="E7433" s="20">
        <f>'8760_Profile'!M7431</f>
        <v>0</v>
      </c>
      <c r="F7433" s="11" t="str">
        <f t="shared" si="116"/>
        <v>Normal export window</v>
      </c>
    </row>
    <row r="7434" spans="1:6" ht="15" customHeight="1">
      <c r="A7434" s="23">
        <f>'8760_Profile'!A7432</f>
        <v>44871.583333333299</v>
      </c>
      <c r="B7434" s="22">
        <f>'8760_Profile'!N7432</f>
        <v>54.991999999999997</v>
      </c>
      <c r="C7434" s="22">
        <f>'8760_Profile'!O7432</f>
        <v>54.991999999999997</v>
      </c>
      <c r="D7434" s="22">
        <f>'8760_Profile'!P7432</f>
        <v>54.991999999999997</v>
      </c>
      <c r="E7434" s="20">
        <f>'8760_Profile'!M7432</f>
        <v>0</v>
      </c>
      <c r="F7434" s="11" t="str">
        <f t="shared" si="116"/>
        <v>Normal export window</v>
      </c>
    </row>
    <row r="7435" spans="1:6" ht="15" customHeight="1">
      <c r="A7435" s="23">
        <f>'8760_Profile'!A7433</f>
        <v>44871.625</v>
      </c>
      <c r="B7435" s="22">
        <f>'8760_Profile'!N7433</f>
        <v>54.991999999999997</v>
      </c>
      <c r="C7435" s="22">
        <f>'8760_Profile'!O7433</f>
        <v>54.991999999999997</v>
      </c>
      <c r="D7435" s="22">
        <f>'8760_Profile'!P7433</f>
        <v>54.991999999999997</v>
      </c>
      <c r="E7435" s="20">
        <f>'8760_Profile'!M7433</f>
        <v>0</v>
      </c>
      <c r="F7435" s="11" t="str">
        <f t="shared" si="116"/>
        <v>Normal export window</v>
      </c>
    </row>
    <row r="7436" spans="1:6" ht="15" customHeight="1">
      <c r="A7436" s="23">
        <f>'8760_Profile'!A7434</f>
        <v>44871.666666666701</v>
      </c>
      <c r="B7436" s="22">
        <f>'8760_Profile'!N7434</f>
        <v>54.991999999999997</v>
      </c>
      <c r="C7436" s="22">
        <f>'8760_Profile'!O7434</f>
        <v>54.991999999999997</v>
      </c>
      <c r="D7436" s="22">
        <f>'8760_Profile'!P7434</f>
        <v>54.991999999999997</v>
      </c>
      <c r="E7436" s="20">
        <f>'8760_Profile'!M7434</f>
        <v>0</v>
      </c>
      <c r="F7436" s="11" t="str">
        <f t="shared" si="116"/>
        <v>Normal export window</v>
      </c>
    </row>
    <row r="7437" spans="1:6" ht="15" customHeight="1">
      <c r="A7437" s="23">
        <f>'8760_Profile'!A7435</f>
        <v>44871.708333333299</v>
      </c>
      <c r="B7437" s="22">
        <f>'8760_Profile'!N7435</f>
        <v>54.991999999999997</v>
      </c>
      <c r="C7437" s="22">
        <f>'8760_Profile'!O7435</f>
        <v>54.991999999999997</v>
      </c>
      <c r="D7437" s="22">
        <f>'8760_Profile'!P7435</f>
        <v>54.991999999999997</v>
      </c>
      <c r="E7437" s="20">
        <f>'8760_Profile'!M7435</f>
        <v>0</v>
      </c>
      <c r="F7437" s="11" t="str">
        <f t="shared" si="116"/>
        <v>Normal export window</v>
      </c>
    </row>
    <row r="7438" spans="1:6" ht="15" customHeight="1">
      <c r="A7438" s="23">
        <f>'8760_Profile'!A7436</f>
        <v>44871.75</v>
      </c>
      <c r="B7438" s="22">
        <f>'8760_Profile'!N7436</f>
        <v>54.991999999999997</v>
      </c>
      <c r="C7438" s="22">
        <f>'8760_Profile'!O7436</f>
        <v>54.991999999999997</v>
      </c>
      <c r="D7438" s="22">
        <f>'8760_Profile'!P7436</f>
        <v>54.991999999999997</v>
      </c>
      <c r="E7438" s="20">
        <f>'8760_Profile'!M7436</f>
        <v>0</v>
      </c>
      <c r="F7438" s="11" t="str">
        <f t="shared" si="116"/>
        <v>Normal export window</v>
      </c>
    </row>
    <row r="7439" spans="1:6" ht="15" customHeight="1">
      <c r="A7439" s="23">
        <f>'8760_Profile'!A7437</f>
        <v>44871.791666666701</v>
      </c>
      <c r="B7439" s="22">
        <f>'8760_Profile'!N7437</f>
        <v>54.991999999999997</v>
      </c>
      <c r="C7439" s="22">
        <f>'8760_Profile'!O7437</f>
        <v>54.991999999999997</v>
      </c>
      <c r="D7439" s="22">
        <f>'8760_Profile'!P7437</f>
        <v>54.991999999999997</v>
      </c>
      <c r="E7439" s="20">
        <f>'8760_Profile'!M7437</f>
        <v>0</v>
      </c>
      <c r="F7439" s="11" t="str">
        <f t="shared" si="116"/>
        <v>Normal export window</v>
      </c>
    </row>
    <row r="7440" spans="1:6" ht="15" customHeight="1">
      <c r="A7440" s="23">
        <f>'8760_Profile'!A7438</f>
        <v>44871.833333333299</v>
      </c>
      <c r="B7440" s="22">
        <f>'8760_Profile'!N7438</f>
        <v>54.991999999999997</v>
      </c>
      <c r="C7440" s="22">
        <f>'8760_Profile'!O7438</f>
        <v>54.991999999999997</v>
      </c>
      <c r="D7440" s="22">
        <f>'8760_Profile'!P7438</f>
        <v>54.991999999999997</v>
      </c>
      <c r="E7440" s="20">
        <f>'8760_Profile'!M7438</f>
        <v>0</v>
      </c>
      <c r="F7440" s="11" t="str">
        <f t="shared" si="116"/>
        <v>Normal export window</v>
      </c>
    </row>
    <row r="7441" spans="1:6" ht="15" customHeight="1">
      <c r="A7441" s="23">
        <f>'8760_Profile'!A7439</f>
        <v>44871.875</v>
      </c>
      <c r="B7441" s="22">
        <f>'8760_Profile'!N7439</f>
        <v>54.991999999999997</v>
      </c>
      <c r="C7441" s="22">
        <f>'8760_Profile'!O7439</f>
        <v>54.991999999999997</v>
      </c>
      <c r="D7441" s="22">
        <f>'8760_Profile'!P7439</f>
        <v>54.991999999999997</v>
      </c>
      <c r="E7441" s="20">
        <f>'8760_Profile'!M7439</f>
        <v>0</v>
      </c>
      <c r="F7441" s="11" t="str">
        <f t="shared" si="116"/>
        <v>Normal export window</v>
      </c>
    </row>
    <row r="7442" spans="1:6" ht="15" customHeight="1">
      <c r="A7442" s="23">
        <f>'8760_Profile'!A7440</f>
        <v>44871.916666666701</v>
      </c>
      <c r="B7442" s="22">
        <f>'8760_Profile'!N7440</f>
        <v>54.991999999999997</v>
      </c>
      <c r="C7442" s="22">
        <f>'8760_Profile'!O7440</f>
        <v>54.991999999999997</v>
      </c>
      <c r="D7442" s="22">
        <f>'8760_Profile'!P7440</f>
        <v>54.991999999999997</v>
      </c>
      <c r="E7442" s="20">
        <f>'8760_Profile'!M7440</f>
        <v>0</v>
      </c>
      <c r="F7442" s="11" t="str">
        <f t="shared" si="116"/>
        <v>Normal export window</v>
      </c>
    </row>
    <row r="7443" spans="1:6" ht="15" customHeight="1">
      <c r="A7443" s="23">
        <f>'8760_Profile'!A7441</f>
        <v>44871.958333333299</v>
      </c>
      <c r="B7443" s="22">
        <f>'8760_Profile'!N7441</f>
        <v>54.991999999999997</v>
      </c>
      <c r="C7443" s="22">
        <f>'8760_Profile'!O7441</f>
        <v>54.991999999999997</v>
      </c>
      <c r="D7443" s="22">
        <f>'8760_Profile'!P7441</f>
        <v>54.991999999999997</v>
      </c>
      <c r="E7443" s="20">
        <f>'8760_Profile'!M7441</f>
        <v>0</v>
      </c>
      <c r="F7443" s="11" t="str">
        <f t="shared" si="116"/>
        <v>Normal export window</v>
      </c>
    </row>
    <row r="7444" spans="1:6" ht="15" customHeight="1">
      <c r="A7444" s="23">
        <f>'8760_Profile'!A7442</f>
        <v>44872</v>
      </c>
      <c r="B7444" s="22">
        <f>'8760_Profile'!N7442</f>
        <v>54.991999999999997</v>
      </c>
      <c r="C7444" s="22">
        <f>'8760_Profile'!O7442</f>
        <v>54.991999999999997</v>
      </c>
      <c r="D7444" s="22">
        <f>'8760_Profile'!P7442</f>
        <v>54.991999999999997</v>
      </c>
      <c r="E7444" s="20">
        <f>'8760_Profile'!M7442</f>
        <v>0</v>
      </c>
      <c r="F7444" s="11" t="str">
        <f t="shared" si="116"/>
        <v>Normal export window</v>
      </c>
    </row>
    <row r="7445" spans="1:6" ht="15" customHeight="1">
      <c r="A7445" s="23">
        <f>'8760_Profile'!A7443</f>
        <v>44872.041666666701</v>
      </c>
      <c r="B7445" s="22">
        <f>'8760_Profile'!N7443</f>
        <v>54.991999999999997</v>
      </c>
      <c r="C7445" s="22">
        <f>'8760_Profile'!O7443</f>
        <v>54.991999999999997</v>
      </c>
      <c r="D7445" s="22">
        <f>'8760_Profile'!P7443</f>
        <v>54.991999999999997</v>
      </c>
      <c r="E7445" s="20">
        <f>'8760_Profile'!M7443</f>
        <v>0</v>
      </c>
      <c r="F7445" s="11" t="str">
        <f t="shared" si="116"/>
        <v>Normal export window</v>
      </c>
    </row>
    <row r="7446" spans="1:6" ht="15" customHeight="1">
      <c r="A7446" s="23">
        <f>'8760_Profile'!A7444</f>
        <v>44872.083333333299</v>
      </c>
      <c r="B7446" s="22">
        <f>'8760_Profile'!N7444</f>
        <v>54.991999999999997</v>
      </c>
      <c r="C7446" s="22">
        <f>'8760_Profile'!O7444</f>
        <v>54.991999999999997</v>
      </c>
      <c r="D7446" s="22">
        <f>'8760_Profile'!P7444</f>
        <v>54.991999999999997</v>
      </c>
      <c r="E7446" s="20">
        <f>'8760_Profile'!M7444</f>
        <v>0</v>
      </c>
      <c r="F7446" s="11" t="str">
        <f t="shared" si="116"/>
        <v>Normal export window</v>
      </c>
    </row>
    <row r="7447" spans="1:6" ht="15" customHeight="1">
      <c r="A7447" s="23">
        <f>'8760_Profile'!A7445</f>
        <v>44872.125</v>
      </c>
      <c r="B7447" s="22">
        <f>'8760_Profile'!N7445</f>
        <v>54.991999999999997</v>
      </c>
      <c r="C7447" s="22">
        <f>'8760_Profile'!O7445</f>
        <v>54.991999999999997</v>
      </c>
      <c r="D7447" s="22">
        <f>'8760_Profile'!P7445</f>
        <v>54.991999999999997</v>
      </c>
      <c r="E7447" s="20">
        <f>'8760_Profile'!M7445</f>
        <v>0</v>
      </c>
      <c r="F7447" s="11" t="str">
        <f t="shared" si="116"/>
        <v>Normal export window</v>
      </c>
    </row>
    <row r="7448" spans="1:6" ht="15" customHeight="1">
      <c r="A7448" s="23">
        <f>'8760_Profile'!A7446</f>
        <v>44872.166666666701</v>
      </c>
      <c r="B7448" s="22">
        <f>'8760_Profile'!N7446</f>
        <v>54.991999999999997</v>
      </c>
      <c r="C7448" s="22">
        <f>'8760_Profile'!O7446</f>
        <v>54.991999999999997</v>
      </c>
      <c r="D7448" s="22">
        <f>'8760_Profile'!P7446</f>
        <v>54.991999999999997</v>
      </c>
      <c r="E7448" s="20">
        <f>'8760_Profile'!M7446</f>
        <v>0</v>
      </c>
      <c r="F7448" s="11" t="str">
        <f t="shared" si="116"/>
        <v>Normal export window</v>
      </c>
    </row>
    <row r="7449" spans="1:6" ht="15" customHeight="1">
      <c r="A7449" s="23">
        <f>'8760_Profile'!A7447</f>
        <v>44872.208333333299</v>
      </c>
      <c r="B7449" s="22">
        <f>'8760_Profile'!N7447</f>
        <v>54.991999999999997</v>
      </c>
      <c r="C7449" s="22">
        <f>'8760_Profile'!O7447</f>
        <v>54.991999999999997</v>
      </c>
      <c r="D7449" s="22">
        <f>'8760_Profile'!P7447</f>
        <v>54.991999999999997</v>
      </c>
      <c r="E7449" s="20">
        <f>'8760_Profile'!M7447</f>
        <v>0</v>
      </c>
      <c r="F7449" s="11" t="str">
        <f t="shared" si="116"/>
        <v>Normal export window</v>
      </c>
    </row>
    <row r="7450" spans="1:6" ht="15" customHeight="1">
      <c r="A7450" s="23">
        <f>'8760_Profile'!A7448</f>
        <v>44872.25</v>
      </c>
      <c r="B7450" s="22">
        <f>'8760_Profile'!N7448</f>
        <v>54.991999999999997</v>
      </c>
      <c r="C7450" s="22">
        <f>'8760_Profile'!O7448</f>
        <v>54.991999999999997</v>
      </c>
      <c r="D7450" s="22">
        <f>'8760_Profile'!P7448</f>
        <v>54.991999999999997</v>
      </c>
      <c r="E7450" s="20">
        <f>'8760_Profile'!M7448</f>
        <v>0</v>
      </c>
      <c r="F7450" s="11" t="str">
        <f t="shared" si="116"/>
        <v>Normal export window</v>
      </c>
    </row>
    <row r="7451" spans="1:6" ht="15" customHeight="1">
      <c r="A7451" s="23">
        <f>'8760_Profile'!A7449</f>
        <v>44872.291666666701</v>
      </c>
      <c r="B7451" s="22">
        <f>'8760_Profile'!N7449</f>
        <v>54.991999999999997</v>
      </c>
      <c r="C7451" s="22">
        <f>'8760_Profile'!O7449</f>
        <v>54.991999999999997</v>
      </c>
      <c r="D7451" s="22">
        <f>'8760_Profile'!P7449</f>
        <v>54.991999999999997</v>
      </c>
      <c r="E7451" s="20">
        <f>'8760_Profile'!M7449</f>
        <v>0</v>
      </c>
      <c r="F7451" s="11" t="str">
        <f t="shared" si="116"/>
        <v>Normal export window</v>
      </c>
    </row>
    <row r="7452" spans="1:6" ht="15" customHeight="1">
      <c r="A7452" s="23">
        <f>'8760_Profile'!A7450</f>
        <v>44872.333333333299</v>
      </c>
      <c r="B7452" s="22">
        <f>'8760_Profile'!N7450</f>
        <v>54.991999999999997</v>
      </c>
      <c r="C7452" s="22">
        <f>'8760_Profile'!O7450</f>
        <v>54.991999999999997</v>
      </c>
      <c r="D7452" s="22">
        <f>'8760_Profile'!P7450</f>
        <v>54.991999999999997</v>
      </c>
      <c r="E7452" s="20">
        <f>'8760_Profile'!M7450</f>
        <v>0</v>
      </c>
      <c r="F7452" s="11" t="str">
        <f t="shared" si="116"/>
        <v>Normal export window</v>
      </c>
    </row>
    <row r="7453" spans="1:6" ht="15" customHeight="1">
      <c r="A7453" s="23">
        <f>'8760_Profile'!A7451</f>
        <v>44872.375</v>
      </c>
      <c r="B7453" s="22">
        <f>'8760_Profile'!N7451</f>
        <v>54.991999999999997</v>
      </c>
      <c r="C7453" s="22">
        <f>'8760_Profile'!O7451</f>
        <v>54.991999999999997</v>
      </c>
      <c r="D7453" s="22">
        <f>'8760_Profile'!P7451</f>
        <v>54.991999999999997</v>
      </c>
      <c r="E7453" s="20">
        <f>'8760_Profile'!M7451</f>
        <v>0</v>
      </c>
      <c r="F7453" s="11" t="str">
        <f t="shared" si="116"/>
        <v>Normal export window</v>
      </c>
    </row>
    <row r="7454" spans="1:6" ht="15" customHeight="1">
      <c r="A7454" s="23">
        <f>'8760_Profile'!A7452</f>
        <v>44872.416666666701</v>
      </c>
      <c r="B7454" s="22">
        <f>'8760_Profile'!N7452</f>
        <v>54.991999999999997</v>
      </c>
      <c r="C7454" s="22">
        <f>'8760_Profile'!O7452</f>
        <v>54.991999999999997</v>
      </c>
      <c r="D7454" s="22">
        <f>'8760_Profile'!P7452</f>
        <v>54.991999999999997</v>
      </c>
      <c r="E7454" s="20">
        <f>'8760_Profile'!M7452</f>
        <v>0</v>
      </c>
      <c r="F7454" s="11" t="str">
        <f t="shared" si="116"/>
        <v>Normal export window</v>
      </c>
    </row>
    <row r="7455" spans="1:6" ht="15" customHeight="1">
      <c r="A7455" s="23">
        <f>'8760_Profile'!A7453</f>
        <v>44872.458333333299</v>
      </c>
      <c r="B7455" s="22">
        <f>'8760_Profile'!N7453</f>
        <v>54.991999999999997</v>
      </c>
      <c r="C7455" s="22">
        <f>'8760_Profile'!O7453</f>
        <v>54.991999999999997</v>
      </c>
      <c r="D7455" s="22">
        <f>'8760_Profile'!P7453</f>
        <v>54.991999999999997</v>
      </c>
      <c r="E7455" s="20">
        <f>'8760_Profile'!M7453</f>
        <v>0</v>
      </c>
      <c r="F7455" s="11" t="str">
        <f t="shared" si="116"/>
        <v>Normal export window</v>
      </c>
    </row>
    <row r="7456" spans="1:6" ht="15" customHeight="1">
      <c r="A7456" s="23">
        <f>'8760_Profile'!A7454</f>
        <v>44872.5</v>
      </c>
      <c r="B7456" s="22">
        <f>'8760_Profile'!N7454</f>
        <v>54.991999999999997</v>
      </c>
      <c r="C7456" s="22">
        <f>'8760_Profile'!O7454</f>
        <v>54.991999999999997</v>
      </c>
      <c r="D7456" s="22">
        <f>'8760_Profile'!P7454</f>
        <v>54.991999999999997</v>
      </c>
      <c r="E7456" s="20">
        <f>'8760_Profile'!M7454</f>
        <v>0</v>
      </c>
      <c r="F7456" s="11" t="str">
        <f t="shared" si="116"/>
        <v>Normal export window</v>
      </c>
    </row>
    <row r="7457" spans="1:6" ht="15" customHeight="1">
      <c r="A7457" s="23">
        <f>'8760_Profile'!A7455</f>
        <v>44872.541666666701</v>
      </c>
      <c r="B7457" s="22">
        <f>'8760_Profile'!N7455</f>
        <v>54.991999999999997</v>
      </c>
      <c r="C7457" s="22">
        <f>'8760_Profile'!O7455</f>
        <v>54.991999999999997</v>
      </c>
      <c r="D7457" s="22">
        <f>'8760_Profile'!P7455</f>
        <v>54.991999999999997</v>
      </c>
      <c r="E7457" s="20">
        <f>'8760_Profile'!M7455</f>
        <v>0</v>
      </c>
      <c r="F7457" s="11" t="str">
        <f t="shared" si="116"/>
        <v>Normal export window</v>
      </c>
    </row>
    <row r="7458" spans="1:6" ht="15" customHeight="1">
      <c r="A7458" s="23">
        <f>'8760_Profile'!A7456</f>
        <v>44872.583333333299</v>
      </c>
      <c r="B7458" s="22">
        <f>'8760_Profile'!N7456</f>
        <v>54.991999999999997</v>
      </c>
      <c r="C7458" s="22">
        <f>'8760_Profile'!O7456</f>
        <v>54.991999999999997</v>
      </c>
      <c r="D7458" s="22">
        <f>'8760_Profile'!P7456</f>
        <v>54.991999999999997</v>
      </c>
      <c r="E7458" s="20">
        <f>'8760_Profile'!M7456</f>
        <v>0</v>
      </c>
      <c r="F7458" s="11" t="str">
        <f t="shared" si="116"/>
        <v>Normal export window</v>
      </c>
    </row>
    <row r="7459" spans="1:6" ht="15" customHeight="1">
      <c r="A7459" s="23">
        <f>'8760_Profile'!A7457</f>
        <v>44872.625</v>
      </c>
      <c r="B7459" s="22">
        <f>'8760_Profile'!N7457</f>
        <v>54.991999999999997</v>
      </c>
      <c r="C7459" s="22">
        <f>'8760_Profile'!O7457</f>
        <v>54.991999999999997</v>
      </c>
      <c r="D7459" s="22">
        <f>'8760_Profile'!P7457</f>
        <v>54.991999999999997</v>
      </c>
      <c r="E7459" s="20">
        <f>'8760_Profile'!M7457</f>
        <v>0</v>
      </c>
      <c r="F7459" s="11" t="str">
        <f t="shared" si="116"/>
        <v>Normal export window</v>
      </c>
    </row>
    <row r="7460" spans="1:6" ht="15" customHeight="1">
      <c r="A7460" s="23">
        <f>'8760_Profile'!A7458</f>
        <v>44872.666666666701</v>
      </c>
      <c r="B7460" s="22">
        <f>'8760_Profile'!N7458</f>
        <v>54.991999999999997</v>
      </c>
      <c r="C7460" s="22">
        <f>'8760_Profile'!O7458</f>
        <v>54.991999999999997</v>
      </c>
      <c r="D7460" s="22">
        <f>'8760_Profile'!P7458</f>
        <v>54.991999999999997</v>
      </c>
      <c r="E7460" s="20">
        <f>'8760_Profile'!M7458</f>
        <v>0</v>
      </c>
      <c r="F7460" s="11" t="str">
        <f t="shared" si="116"/>
        <v>Normal export window</v>
      </c>
    </row>
    <row r="7461" spans="1:6" ht="15" customHeight="1">
      <c r="A7461" s="23">
        <f>'8760_Profile'!A7459</f>
        <v>44872.708333333299</v>
      </c>
      <c r="B7461" s="22">
        <f>'8760_Profile'!N7459</f>
        <v>54.991999999999997</v>
      </c>
      <c r="C7461" s="22">
        <f>'8760_Profile'!O7459</f>
        <v>54.991999999999997</v>
      </c>
      <c r="D7461" s="22">
        <f>'8760_Profile'!P7459</f>
        <v>54.991999999999997</v>
      </c>
      <c r="E7461" s="20">
        <f>'8760_Profile'!M7459</f>
        <v>0</v>
      </c>
      <c r="F7461" s="11" t="str">
        <f t="shared" si="116"/>
        <v>Normal export window</v>
      </c>
    </row>
    <row r="7462" spans="1:6" ht="15" customHeight="1">
      <c r="A7462" s="23">
        <f>'8760_Profile'!A7460</f>
        <v>44872.75</v>
      </c>
      <c r="B7462" s="22">
        <f>'8760_Profile'!N7460</f>
        <v>54.991999999999997</v>
      </c>
      <c r="C7462" s="22">
        <f>'8760_Profile'!O7460</f>
        <v>54.991999999999997</v>
      </c>
      <c r="D7462" s="22">
        <f>'8760_Profile'!P7460</f>
        <v>54.991999999999997</v>
      </c>
      <c r="E7462" s="20">
        <f>'8760_Profile'!M7460</f>
        <v>0</v>
      </c>
      <c r="F7462" s="11" t="str">
        <f t="shared" si="116"/>
        <v>Normal export window</v>
      </c>
    </row>
    <row r="7463" spans="1:6" ht="15" customHeight="1">
      <c r="A7463" s="23">
        <f>'8760_Profile'!A7461</f>
        <v>44872.791666666701</v>
      </c>
      <c r="B7463" s="22">
        <f>'8760_Profile'!N7461</f>
        <v>54.991999999999997</v>
      </c>
      <c r="C7463" s="22">
        <f>'8760_Profile'!O7461</f>
        <v>54.991999999999997</v>
      </c>
      <c r="D7463" s="22">
        <f>'8760_Profile'!P7461</f>
        <v>54.991999999999997</v>
      </c>
      <c r="E7463" s="20">
        <f>'8760_Profile'!M7461</f>
        <v>0</v>
      </c>
      <c r="F7463" s="11" t="str">
        <f t="shared" si="116"/>
        <v>Normal export window</v>
      </c>
    </row>
    <row r="7464" spans="1:6" ht="15" customHeight="1">
      <c r="A7464" s="23">
        <f>'8760_Profile'!A7462</f>
        <v>44872.833333333299</v>
      </c>
      <c r="B7464" s="22">
        <f>'8760_Profile'!N7462</f>
        <v>54.991999999999997</v>
      </c>
      <c r="C7464" s="22">
        <f>'8760_Profile'!O7462</f>
        <v>54.991999999999997</v>
      </c>
      <c r="D7464" s="22">
        <f>'8760_Profile'!P7462</f>
        <v>54.991999999999997</v>
      </c>
      <c r="E7464" s="20">
        <f>'8760_Profile'!M7462</f>
        <v>0</v>
      </c>
      <c r="F7464" s="11" t="str">
        <f t="shared" si="116"/>
        <v>Normal export window</v>
      </c>
    </row>
    <row r="7465" spans="1:6" ht="15" customHeight="1">
      <c r="A7465" s="23">
        <f>'8760_Profile'!A7463</f>
        <v>44872.875</v>
      </c>
      <c r="B7465" s="22">
        <f>'8760_Profile'!N7463</f>
        <v>54.991999999999997</v>
      </c>
      <c r="C7465" s="22">
        <f>'8760_Profile'!O7463</f>
        <v>54.991999999999997</v>
      </c>
      <c r="D7465" s="22">
        <f>'8760_Profile'!P7463</f>
        <v>54.991999999999997</v>
      </c>
      <c r="E7465" s="20">
        <f>'8760_Profile'!M7463</f>
        <v>0</v>
      </c>
      <c r="F7465" s="11" t="str">
        <f t="shared" si="116"/>
        <v>Normal export window</v>
      </c>
    </row>
    <row r="7466" spans="1:6" ht="15" customHeight="1">
      <c r="A7466" s="23">
        <f>'8760_Profile'!A7464</f>
        <v>44872.916666666701</v>
      </c>
      <c r="B7466" s="22">
        <f>'8760_Profile'!N7464</f>
        <v>54.991999999999997</v>
      </c>
      <c r="C7466" s="22">
        <f>'8760_Profile'!O7464</f>
        <v>54.991999999999997</v>
      </c>
      <c r="D7466" s="22">
        <f>'8760_Profile'!P7464</f>
        <v>54.991999999999997</v>
      </c>
      <c r="E7466" s="20">
        <f>'8760_Profile'!M7464</f>
        <v>0</v>
      </c>
      <c r="F7466" s="11" t="str">
        <f t="shared" si="116"/>
        <v>Normal export window</v>
      </c>
    </row>
    <row r="7467" spans="1:6" ht="15" customHeight="1">
      <c r="A7467" s="23">
        <f>'8760_Profile'!A7465</f>
        <v>44872.958333333299</v>
      </c>
      <c r="B7467" s="22">
        <f>'8760_Profile'!N7465</f>
        <v>54.991999999999997</v>
      </c>
      <c r="C7467" s="22">
        <f>'8760_Profile'!O7465</f>
        <v>54.991999999999997</v>
      </c>
      <c r="D7467" s="22">
        <f>'8760_Profile'!P7465</f>
        <v>54.991999999999997</v>
      </c>
      <c r="E7467" s="20">
        <f>'8760_Profile'!M7465</f>
        <v>0</v>
      </c>
      <c r="F7467" s="11" t="str">
        <f t="shared" si="116"/>
        <v>Normal export window</v>
      </c>
    </row>
    <row r="7468" spans="1:6" ht="15" customHeight="1">
      <c r="A7468" s="23">
        <f>'8760_Profile'!A7466</f>
        <v>44873</v>
      </c>
      <c r="B7468" s="22">
        <f>'8760_Profile'!N7466</f>
        <v>54.991999999999997</v>
      </c>
      <c r="C7468" s="22">
        <f>'8760_Profile'!O7466</f>
        <v>54.991999999999997</v>
      </c>
      <c r="D7468" s="22">
        <f>'8760_Profile'!P7466</f>
        <v>54.991999999999997</v>
      </c>
      <c r="E7468" s="20">
        <f>'8760_Profile'!M7466</f>
        <v>0</v>
      </c>
      <c r="F7468" s="11" t="str">
        <f t="shared" si="116"/>
        <v>Normal export window</v>
      </c>
    </row>
    <row r="7469" spans="1:6" ht="15" customHeight="1">
      <c r="A7469" s="23">
        <f>'8760_Profile'!A7467</f>
        <v>44873.041666666701</v>
      </c>
      <c r="B7469" s="22">
        <f>'8760_Profile'!N7467</f>
        <v>54.991999999999997</v>
      </c>
      <c r="C7469" s="22">
        <f>'8760_Profile'!O7467</f>
        <v>54.991999999999997</v>
      </c>
      <c r="D7469" s="22">
        <f>'8760_Profile'!P7467</f>
        <v>54.991999999999997</v>
      </c>
      <c r="E7469" s="20">
        <f>'8760_Profile'!M7467</f>
        <v>0</v>
      </c>
      <c r="F7469" s="11" t="str">
        <f t="shared" si="116"/>
        <v>Normal export window</v>
      </c>
    </row>
    <row r="7470" spans="1:6" ht="15" customHeight="1">
      <c r="A7470" s="23">
        <f>'8760_Profile'!A7468</f>
        <v>44873.083333333299</v>
      </c>
      <c r="B7470" s="22">
        <f>'8760_Profile'!N7468</f>
        <v>54.991999999999997</v>
      </c>
      <c r="C7470" s="22">
        <f>'8760_Profile'!O7468</f>
        <v>54.991999999999997</v>
      </c>
      <c r="D7470" s="22">
        <f>'8760_Profile'!P7468</f>
        <v>54.991999999999997</v>
      </c>
      <c r="E7470" s="20">
        <f>'8760_Profile'!M7468</f>
        <v>0</v>
      </c>
      <c r="F7470" s="11" t="str">
        <f t="shared" si="116"/>
        <v>Normal export window</v>
      </c>
    </row>
    <row r="7471" spans="1:6" ht="15" customHeight="1">
      <c r="A7471" s="23">
        <f>'8760_Profile'!A7469</f>
        <v>44873.125</v>
      </c>
      <c r="B7471" s="22">
        <f>'8760_Profile'!N7469</f>
        <v>54.991999999999997</v>
      </c>
      <c r="C7471" s="22">
        <f>'8760_Profile'!O7469</f>
        <v>54.991999999999997</v>
      </c>
      <c r="D7471" s="22">
        <f>'8760_Profile'!P7469</f>
        <v>54.991999999999997</v>
      </c>
      <c r="E7471" s="20">
        <f>'8760_Profile'!M7469</f>
        <v>0</v>
      </c>
      <c r="F7471" s="11" t="str">
        <f t="shared" si="116"/>
        <v>Normal export window</v>
      </c>
    </row>
    <row r="7472" spans="1:6" ht="15" customHeight="1">
      <c r="A7472" s="23">
        <f>'8760_Profile'!A7470</f>
        <v>44873.166666666701</v>
      </c>
      <c r="B7472" s="22">
        <f>'8760_Profile'!N7470</f>
        <v>54.991999999999997</v>
      </c>
      <c r="C7472" s="22">
        <f>'8760_Profile'!O7470</f>
        <v>54.991999999999997</v>
      </c>
      <c r="D7472" s="22">
        <f>'8760_Profile'!P7470</f>
        <v>54.991999999999997</v>
      </c>
      <c r="E7472" s="20">
        <f>'8760_Profile'!M7470</f>
        <v>0</v>
      </c>
      <c r="F7472" s="11" t="str">
        <f t="shared" si="116"/>
        <v>Normal export window</v>
      </c>
    </row>
    <row r="7473" spans="1:6" ht="15" customHeight="1">
      <c r="A7473" s="23">
        <f>'8760_Profile'!A7471</f>
        <v>44873.208333333299</v>
      </c>
      <c r="B7473" s="22">
        <f>'8760_Profile'!N7471</f>
        <v>54.991999999999997</v>
      </c>
      <c r="C7473" s="22">
        <f>'8760_Profile'!O7471</f>
        <v>54.991999999999997</v>
      </c>
      <c r="D7473" s="22">
        <f>'8760_Profile'!P7471</f>
        <v>54.991999999999997</v>
      </c>
      <c r="E7473" s="20">
        <f>'8760_Profile'!M7471</f>
        <v>0</v>
      </c>
      <c r="F7473" s="11" t="str">
        <f t="shared" si="116"/>
        <v>Normal export window</v>
      </c>
    </row>
    <row r="7474" spans="1:6" ht="15" customHeight="1">
      <c r="A7474" s="23">
        <f>'8760_Profile'!A7472</f>
        <v>44873.25</v>
      </c>
      <c r="B7474" s="22">
        <f>'8760_Profile'!N7472</f>
        <v>54.991999999999997</v>
      </c>
      <c r="C7474" s="22">
        <f>'8760_Profile'!O7472</f>
        <v>54.991999999999997</v>
      </c>
      <c r="D7474" s="22">
        <f>'8760_Profile'!P7472</f>
        <v>54.991999999999997</v>
      </c>
      <c r="E7474" s="20">
        <f>'8760_Profile'!M7472</f>
        <v>0</v>
      </c>
      <c r="F7474" s="11" t="str">
        <f t="shared" si="116"/>
        <v>Normal export window</v>
      </c>
    </row>
    <row r="7475" spans="1:6" ht="15" customHeight="1">
      <c r="A7475" s="23">
        <f>'8760_Profile'!A7473</f>
        <v>44873.291666666701</v>
      </c>
      <c r="B7475" s="22">
        <f>'8760_Profile'!N7473</f>
        <v>54.991999999999997</v>
      </c>
      <c r="C7475" s="22">
        <f>'8760_Profile'!O7473</f>
        <v>54.991999999999997</v>
      </c>
      <c r="D7475" s="22">
        <f>'8760_Profile'!P7473</f>
        <v>54.991999999999997</v>
      </c>
      <c r="E7475" s="20">
        <f>'8760_Profile'!M7473</f>
        <v>0</v>
      </c>
      <c r="F7475" s="11" t="str">
        <f t="shared" si="116"/>
        <v>Normal export window</v>
      </c>
    </row>
    <row r="7476" spans="1:6" ht="15" customHeight="1">
      <c r="A7476" s="23">
        <f>'8760_Profile'!A7474</f>
        <v>44873.333333333299</v>
      </c>
      <c r="B7476" s="22">
        <f>'8760_Profile'!N7474</f>
        <v>54.991999999999997</v>
      </c>
      <c r="C7476" s="22">
        <f>'8760_Profile'!O7474</f>
        <v>54.991999999999997</v>
      </c>
      <c r="D7476" s="22">
        <f>'8760_Profile'!P7474</f>
        <v>54.991999999999997</v>
      </c>
      <c r="E7476" s="20">
        <f>'8760_Profile'!M7474</f>
        <v>0</v>
      </c>
      <c r="F7476" s="11" t="str">
        <f t="shared" si="116"/>
        <v>Normal export window</v>
      </c>
    </row>
    <row r="7477" spans="1:6" ht="15" customHeight="1">
      <c r="A7477" s="23">
        <f>'8760_Profile'!A7475</f>
        <v>44873.375</v>
      </c>
      <c r="B7477" s="22">
        <f>'8760_Profile'!N7475</f>
        <v>54.991999999999997</v>
      </c>
      <c r="C7477" s="22">
        <f>'8760_Profile'!O7475</f>
        <v>54.991999999999997</v>
      </c>
      <c r="D7477" s="22">
        <f>'8760_Profile'!P7475</f>
        <v>54.991999999999997</v>
      </c>
      <c r="E7477" s="20">
        <f>'8760_Profile'!M7475</f>
        <v>0</v>
      </c>
      <c r="F7477" s="11" t="str">
        <f t="shared" si="116"/>
        <v>Normal export window</v>
      </c>
    </row>
    <row r="7478" spans="1:6" ht="15" customHeight="1">
      <c r="A7478" s="23">
        <f>'8760_Profile'!A7476</f>
        <v>44873.416666666701</v>
      </c>
      <c r="B7478" s="22">
        <f>'8760_Profile'!N7476</f>
        <v>54.991999999999997</v>
      </c>
      <c r="C7478" s="22">
        <f>'8760_Profile'!O7476</f>
        <v>54.991999999999997</v>
      </c>
      <c r="D7478" s="22">
        <f>'8760_Profile'!P7476</f>
        <v>54.991999999999997</v>
      </c>
      <c r="E7478" s="20">
        <f>'8760_Profile'!M7476</f>
        <v>0</v>
      </c>
      <c r="F7478" s="11" t="str">
        <f t="shared" si="116"/>
        <v>Normal export window</v>
      </c>
    </row>
    <row r="7479" spans="1:6" ht="15" customHeight="1">
      <c r="A7479" s="23">
        <f>'8760_Profile'!A7477</f>
        <v>44873.458333333299</v>
      </c>
      <c r="B7479" s="22">
        <f>'8760_Profile'!N7477</f>
        <v>54.991999999999997</v>
      </c>
      <c r="C7479" s="22">
        <f>'8760_Profile'!O7477</f>
        <v>54.991999999999997</v>
      </c>
      <c r="D7479" s="22">
        <f>'8760_Profile'!P7477</f>
        <v>54.991999999999997</v>
      </c>
      <c r="E7479" s="20">
        <f>'8760_Profile'!M7477</f>
        <v>0</v>
      </c>
      <c r="F7479" s="11" t="str">
        <f t="shared" si="116"/>
        <v>Normal export window</v>
      </c>
    </row>
    <row r="7480" spans="1:6" ht="15" customHeight="1">
      <c r="A7480" s="23">
        <f>'8760_Profile'!A7478</f>
        <v>44873.5</v>
      </c>
      <c r="B7480" s="22">
        <f>'8760_Profile'!N7478</f>
        <v>54.991999999999997</v>
      </c>
      <c r="C7480" s="22">
        <f>'8760_Profile'!O7478</f>
        <v>54.991999999999997</v>
      </c>
      <c r="D7480" s="22">
        <f>'8760_Profile'!P7478</f>
        <v>54.991999999999997</v>
      </c>
      <c r="E7480" s="20">
        <f>'8760_Profile'!M7478</f>
        <v>0</v>
      </c>
      <c r="F7480" s="11" t="str">
        <f t="shared" si="116"/>
        <v>Normal export window</v>
      </c>
    </row>
    <row r="7481" spans="1:6" ht="15" customHeight="1">
      <c r="A7481" s="23">
        <f>'8760_Profile'!A7479</f>
        <v>44873.541666666701</v>
      </c>
      <c r="B7481" s="22">
        <f>'8760_Profile'!N7479</f>
        <v>54.991999999999997</v>
      </c>
      <c r="C7481" s="22">
        <f>'8760_Profile'!O7479</f>
        <v>54.991999999999997</v>
      </c>
      <c r="D7481" s="22">
        <f>'8760_Profile'!P7479</f>
        <v>54.991999999999997</v>
      </c>
      <c r="E7481" s="20">
        <f>'8760_Profile'!M7479</f>
        <v>0</v>
      </c>
      <c r="F7481" s="11" t="str">
        <f t="shared" si="116"/>
        <v>Normal export window</v>
      </c>
    </row>
    <row r="7482" spans="1:6" ht="15" customHeight="1">
      <c r="A7482" s="23">
        <f>'8760_Profile'!A7480</f>
        <v>44873.583333333299</v>
      </c>
      <c r="B7482" s="22">
        <f>'8760_Profile'!N7480</f>
        <v>54.991999999999997</v>
      </c>
      <c r="C7482" s="22">
        <f>'8760_Profile'!O7480</f>
        <v>54.991999999999997</v>
      </c>
      <c r="D7482" s="22">
        <f>'8760_Profile'!P7480</f>
        <v>54.991999999999997</v>
      </c>
      <c r="E7482" s="20">
        <f>'8760_Profile'!M7480</f>
        <v>0</v>
      </c>
      <c r="F7482" s="11" t="str">
        <f t="shared" si="116"/>
        <v>Normal export window</v>
      </c>
    </row>
    <row r="7483" spans="1:6" ht="15" customHeight="1">
      <c r="A7483" s="23">
        <f>'8760_Profile'!A7481</f>
        <v>44873.625</v>
      </c>
      <c r="B7483" s="22">
        <f>'8760_Profile'!N7481</f>
        <v>54.991999999999997</v>
      </c>
      <c r="C7483" s="22">
        <f>'8760_Profile'!O7481</f>
        <v>54.991999999999997</v>
      </c>
      <c r="D7483" s="22">
        <f>'8760_Profile'!P7481</f>
        <v>54.991999999999997</v>
      </c>
      <c r="E7483" s="20">
        <f>'8760_Profile'!M7481</f>
        <v>0</v>
      </c>
      <c r="F7483" s="11" t="str">
        <f t="shared" si="116"/>
        <v>Normal export window</v>
      </c>
    </row>
    <row r="7484" spans="1:6" ht="15" customHeight="1">
      <c r="A7484" s="23">
        <f>'8760_Profile'!A7482</f>
        <v>44873.666666666701</v>
      </c>
      <c r="B7484" s="22">
        <f>'8760_Profile'!N7482</f>
        <v>54.991999999999997</v>
      </c>
      <c r="C7484" s="22">
        <f>'8760_Profile'!O7482</f>
        <v>54.991999999999997</v>
      </c>
      <c r="D7484" s="22">
        <f>'8760_Profile'!P7482</f>
        <v>54.991999999999997</v>
      </c>
      <c r="E7484" s="20">
        <f>'8760_Profile'!M7482</f>
        <v>0</v>
      </c>
      <c r="F7484" s="11" t="str">
        <f t="shared" si="116"/>
        <v>Normal export window</v>
      </c>
    </row>
    <row r="7485" spans="1:6" ht="15" customHeight="1">
      <c r="A7485" s="23">
        <f>'8760_Profile'!A7483</f>
        <v>44873.708333333299</v>
      </c>
      <c r="B7485" s="22">
        <f>'8760_Profile'!N7483</f>
        <v>54.991999999999997</v>
      </c>
      <c r="C7485" s="22">
        <f>'8760_Profile'!O7483</f>
        <v>54.991999999999997</v>
      </c>
      <c r="D7485" s="22">
        <f>'8760_Profile'!P7483</f>
        <v>54.991999999999997</v>
      </c>
      <c r="E7485" s="20">
        <f>'8760_Profile'!M7483</f>
        <v>0</v>
      </c>
      <c r="F7485" s="11" t="str">
        <f t="shared" si="116"/>
        <v>Normal export window</v>
      </c>
    </row>
    <row r="7486" spans="1:6" ht="15" customHeight="1">
      <c r="A7486" s="23">
        <f>'8760_Profile'!A7484</f>
        <v>44873.75</v>
      </c>
      <c r="B7486" s="22">
        <f>'8760_Profile'!N7484</f>
        <v>54.991999999999997</v>
      </c>
      <c r="C7486" s="22">
        <f>'8760_Profile'!O7484</f>
        <v>54.991999999999997</v>
      </c>
      <c r="D7486" s="22">
        <f>'8760_Profile'!P7484</f>
        <v>54.991999999999997</v>
      </c>
      <c r="E7486" s="20">
        <f>'8760_Profile'!M7484</f>
        <v>0</v>
      </c>
      <c r="F7486" s="11" t="str">
        <f t="shared" si="116"/>
        <v>Normal export window</v>
      </c>
    </row>
    <row r="7487" spans="1:6" ht="15" customHeight="1">
      <c r="A7487" s="23">
        <f>'8760_Profile'!A7485</f>
        <v>44873.791666666701</v>
      </c>
      <c r="B7487" s="22">
        <f>'8760_Profile'!N7485</f>
        <v>54.991999999999997</v>
      </c>
      <c r="C7487" s="22">
        <f>'8760_Profile'!O7485</f>
        <v>54.991999999999997</v>
      </c>
      <c r="D7487" s="22">
        <f>'8760_Profile'!P7485</f>
        <v>54.991999999999997</v>
      </c>
      <c r="E7487" s="20">
        <f>'8760_Profile'!M7485</f>
        <v>0</v>
      </c>
      <c r="F7487" s="11" t="str">
        <f t="shared" si="116"/>
        <v>Normal export window</v>
      </c>
    </row>
    <row r="7488" spans="1:6" ht="15" customHeight="1">
      <c r="A7488" s="23">
        <f>'8760_Profile'!A7486</f>
        <v>44873.833333333299</v>
      </c>
      <c r="B7488" s="22">
        <f>'8760_Profile'!N7486</f>
        <v>54.991999999999997</v>
      </c>
      <c r="C7488" s="22">
        <f>'8760_Profile'!O7486</f>
        <v>54.991999999999997</v>
      </c>
      <c r="D7488" s="22">
        <f>'8760_Profile'!P7486</f>
        <v>54.991999999999997</v>
      </c>
      <c r="E7488" s="20">
        <f>'8760_Profile'!M7486</f>
        <v>0</v>
      </c>
      <c r="F7488" s="11" t="str">
        <f t="shared" si="116"/>
        <v>Normal export window</v>
      </c>
    </row>
    <row r="7489" spans="1:6" ht="15" customHeight="1">
      <c r="A7489" s="23">
        <f>'8760_Profile'!A7487</f>
        <v>44873.875</v>
      </c>
      <c r="B7489" s="22">
        <f>'8760_Profile'!N7487</f>
        <v>54.991999999999997</v>
      </c>
      <c r="C7489" s="22">
        <f>'8760_Profile'!O7487</f>
        <v>54.991999999999997</v>
      </c>
      <c r="D7489" s="22">
        <f>'8760_Profile'!P7487</f>
        <v>54.991999999999997</v>
      </c>
      <c r="E7489" s="20">
        <f>'8760_Profile'!M7487</f>
        <v>0</v>
      </c>
      <c r="F7489" s="11" t="str">
        <f t="shared" si="116"/>
        <v>Normal export window</v>
      </c>
    </row>
    <row r="7490" spans="1:6" ht="15" customHeight="1">
      <c r="A7490" s="23">
        <f>'8760_Profile'!A7488</f>
        <v>44873.916666666701</v>
      </c>
      <c r="B7490" s="22">
        <f>'8760_Profile'!N7488</f>
        <v>54.991999999999997</v>
      </c>
      <c r="C7490" s="22">
        <f>'8760_Profile'!O7488</f>
        <v>54.991999999999997</v>
      </c>
      <c r="D7490" s="22">
        <f>'8760_Profile'!P7488</f>
        <v>54.991999999999997</v>
      </c>
      <c r="E7490" s="20">
        <f>'8760_Profile'!M7488</f>
        <v>0</v>
      </c>
      <c r="F7490" s="11" t="str">
        <f t="shared" si="116"/>
        <v>Normal export window</v>
      </c>
    </row>
    <row r="7491" spans="1:6" ht="15" customHeight="1">
      <c r="A7491" s="23">
        <f>'8760_Profile'!A7489</f>
        <v>44873.958333333299</v>
      </c>
      <c r="B7491" s="22">
        <f>'8760_Profile'!N7489</f>
        <v>54.991999999999997</v>
      </c>
      <c r="C7491" s="22">
        <f>'8760_Profile'!O7489</f>
        <v>54.991999999999997</v>
      </c>
      <c r="D7491" s="22">
        <f>'8760_Profile'!P7489</f>
        <v>54.991999999999997</v>
      </c>
      <c r="E7491" s="20">
        <f>'8760_Profile'!M7489</f>
        <v>0</v>
      </c>
      <c r="F7491" s="11" t="str">
        <f t="shared" si="116"/>
        <v>Normal export window</v>
      </c>
    </row>
    <row r="7492" spans="1:6" ht="15" customHeight="1">
      <c r="A7492" s="23">
        <f>'8760_Profile'!A7490</f>
        <v>44874</v>
      </c>
      <c r="B7492" s="22">
        <f>'8760_Profile'!N7490</f>
        <v>54.991999999999997</v>
      </c>
      <c r="C7492" s="22">
        <f>'8760_Profile'!O7490</f>
        <v>54.991999999999997</v>
      </c>
      <c r="D7492" s="22">
        <f>'8760_Profile'!P7490</f>
        <v>54.991999999999997</v>
      </c>
      <c r="E7492" s="20">
        <f>'8760_Profile'!M7490</f>
        <v>0</v>
      </c>
      <c r="F7492" s="11" t="str">
        <f t="shared" ref="F7492:F7555" si="117">IF(E7492=1,"Summer low-load CA constraint window","Normal export window")</f>
        <v>Normal export window</v>
      </c>
    </row>
    <row r="7493" spans="1:6" ht="15" customHeight="1">
      <c r="A7493" s="23">
        <f>'8760_Profile'!A7491</f>
        <v>44874.041666666701</v>
      </c>
      <c r="B7493" s="22">
        <f>'8760_Profile'!N7491</f>
        <v>54.991999999999997</v>
      </c>
      <c r="C7493" s="22">
        <f>'8760_Profile'!O7491</f>
        <v>54.991999999999997</v>
      </c>
      <c r="D7493" s="22">
        <f>'8760_Profile'!P7491</f>
        <v>54.991999999999997</v>
      </c>
      <c r="E7493" s="20">
        <f>'8760_Profile'!M7491</f>
        <v>0</v>
      </c>
      <c r="F7493" s="11" t="str">
        <f t="shared" si="117"/>
        <v>Normal export window</v>
      </c>
    </row>
    <row r="7494" spans="1:6" ht="15" customHeight="1">
      <c r="A7494" s="23">
        <f>'8760_Profile'!A7492</f>
        <v>44874.083333333299</v>
      </c>
      <c r="B7494" s="22">
        <f>'8760_Profile'!N7492</f>
        <v>54.991999999999997</v>
      </c>
      <c r="C7494" s="22">
        <f>'8760_Profile'!O7492</f>
        <v>54.991999999999997</v>
      </c>
      <c r="D7494" s="22">
        <f>'8760_Profile'!P7492</f>
        <v>54.991999999999997</v>
      </c>
      <c r="E7494" s="20">
        <f>'8760_Profile'!M7492</f>
        <v>0</v>
      </c>
      <c r="F7494" s="11" t="str">
        <f t="shared" si="117"/>
        <v>Normal export window</v>
      </c>
    </row>
    <row r="7495" spans="1:6" ht="15" customHeight="1">
      <c r="A7495" s="23">
        <f>'8760_Profile'!A7493</f>
        <v>44874.125</v>
      </c>
      <c r="B7495" s="22">
        <f>'8760_Profile'!N7493</f>
        <v>54.991999999999997</v>
      </c>
      <c r="C7495" s="22">
        <f>'8760_Profile'!O7493</f>
        <v>54.991999999999997</v>
      </c>
      <c r="D7495" s="22">
        <f>'8760_Profile'!P7493</f>
        <v>54.991999999999997</v>
      </c>
      <c r="E7495" s="20">
        <f>'8760_Profile'!M7493</f>
        <v>0</v>
      </c>
      <c r="F7495" s="11" t="str">
        <f t="shared" si="117"/>
        <v>Normal export window</v>
      </c>
    </row>
    <row r="7496" spans="1:6" ht="15" customHeight="1">
      <c r="A7496" s="23">
        <f>'8760_Profile'!A7494</f>
        <v>44874.166666666701</v>
      </c>
      <c r="B7496" s="22">
        <f>'8760_Profile'!N7494</f>
        <v>54.991999999999997</v>
      </c>
      <c r="C7496" s="22">
        <f>'8760_Profile'!O7494</f>
        <v>54.991999999999997</v>
      </c>
      <c r="D7496" s="22">
        <f>'8760_Profile'!P7494</f>
        <v>54.991999999999997</v>
      </c>
      <c r="E7496" s="20">
        <f>'8760_Profile'!M7494</f>
        <v>0</v>
      </c>
      <c r="F7496" s="11" t="str">
        <f t="shared" si="117"/>
        <v>Normal export window</v>
      </c>
    </row>
    <row r="7497" spans="1:6" ht="15" customHeight="1">
      <c r="A7497" s="23">
        <f>'8760_Profile'!A7495</f>
        <v>44874.208333333299</v>
      </c>
      <c r="B7497" s="22">
        <f>'8760_Profile'!N7495</f>
        <v>54.991999999999997</v>
      </c>
      <c r="C7497" s="22">
        <f>'8760_Profile'!O7495</f>
        <v>54.991999999999997</v>
      </c>
      <c r="D7497" s="22">
        <f>'8760_Profile'!P7495</f>
        <v>54.991999999999997</v>
      </c>
      <c r="E7497" s="20">
        <f>'8760_Profile'!M7495</f>
        <v>0</v>
      </c>
      <c r="F7497" s="11" t="str">
        <f t="shared" si="117"/>
        <v>Normal export window</v>
      </c>
    </row>
    <row r="7498" spans="1:6" ht="15" customHeight="1">
      <c r="A7498" s="23">
        <f>'8760_Profile'!A7496</f>
        <v>44874.25</v>
      </c>
      <c r="B7498" s="22">
        <f>'8760_Profile'!N7496</f>
        <v>54.991999999999997</v>
      </c>
      <c r="C7498" s="22">
        <f>'8760_Profile'!O7496</f>
        <v>54.991999999999997</v>
      </c>
      <c r="D7498" s="22">
        <f>'8760_Profile'!P7496</f>
        <v>54.991999999999997</v>
      </c>
      <c r="E7498" s="20">
        <f>'8760_Profile'!M7496</f>
        <v>0</v>
      </c>
      <c r="F7498" s="11" t="str">
        <f t="shared" si="117"/>
        <v>Normal export window</v>
      </c>
    </row>
    <row r="7499" spans="1:6" ht="15" customHeight="1">
      <c r="A7499" s="23">
        <f>'8760_Profile'!A7497</f>
        <v>44874.291666666701</v>
      </c>
      <c r="B7499" s="22">
        <f>'8760_Profile'!N7497</f>
        <v>54.991999999999997</v>
      </c>
      <c r="C7499" s="22">
        <f>'8760_Profile'!O7497</f>
        <v>54.991999999999997</v>
      </c>
      <c r="D7499" s="22">
        <f>'8760_Profile'!P7497</f>
        <v>54.991999999999997</v>
      </c>
      <c r="E7499" s="20">
        <f>'8760_Profile'!M7497</f>
        <v>0</v>
      </c>
      <c r="F7499" s="11" t="str">
        <f t="shared" si="117"/>
        <v>Normal export window</v>
      </c>
    </row>
    <row r="7500" spans="1:6" ht="15" customHeight="1">
      <c r="A7500" s="23">
        <f>'8760_Profile'!A7498</f>
        <v>44874.333333333299</v>
      </c>
      <c r="B7500" s="22">
        <f>'8760_Profile'!N7498</f>
        <v>54.991999999999997</v>
      </c>
      <c r="C7500" s="22">
        <f>'8760_Profile'!O7498</f>
        <v>54.991999999999997</v>
      </c>
      <c r="D7500" s="22">
        <f>'8760_Profile'!P7498</f>
        <v>54.991999999999997</v>
      </c>
      <c r="E7500" s="20">
        <f>'8760_Profile'!M7498</f>
        <v>0</v>
      </c>
      <c r="F7500" s="11" t="str">
        <f t="shared" si="117"/>
        <v>Normal export window</v>
      </c>
    </row>
    <row r="7501" spans="1:6" ht="15" customHeight="1">
      <c r="A7501" s="23">
        <f>'8760_Profile'!A7499</f>
        <v>44874.375</v>
      </c>
      <c r="B7501" s="22">
        <f>'8760_Profile'!N7499</f>
        <v>54.991999999999997</v>
      </c>
      <c r="C7501" s="22">
        <f>'8760_Profile'!O7499</f>
        <v>54.991999999999997</v>
      </c>
      <c r="D7501" s="22">
        <f>'8760_Profile'!P7499</f>
        <v>54.991999999999997</v>
      </c>
      <c r="E7501" s="20">
        <f>'8760_Profile'!M7499</f>
        <v>0</v>
      </c>
      <c r="F7501" s="11" t="str">
        <f t="shared" si="117"/>
        <v>Normal export window</v>
      </c>
    </row>
    <row r="7502" spans="1:6" ht="15" customHeight="1">
      <c r="A7502" s="23">
        <f>'8760_Profile'!A7500</f>
        <v>44874.416666666701</v>
      </c>
      <c r="B7502" s="22">
        <f>'8760_Profile'!N7500</f>
        <v>54.991999999999997</v>
      </c>
      <c r="C7502" s="22">
        <f>'8760_Profile'!O7500</f>
        <v>54.991999999999997</v>
      </c>
      <c r="D7502" s="22">
        <f>'8760_Profile'!P7500</f>
        <v>54.991999999999997</v>
      </c>
      <c r="E7502" s="20">
        <f>'8760_Profile'!M7500</f>
        <v>0</v>
      </c>
      <c r="F7502" s="11" t="str">
        <f t="shared" si="117"/>
        <v>Normal export window</v>
      </c>
    </row>
    <row r="7503" spans="1:6" ht="15" customHeight="1">
      <c r="A7503" s="23">
        <f>'8760_Profile'!A7501</f>
        <v>44874.458333333299</v>
      </c>
      <c r="B7503" s="22">
        <f>'8760_Profile'!N7501</f>
        <v>54.991999999999997</v>
      </c>
      <c r="C7503" s="22">
        <f>'8760_Profile'!O7501</f>
        <v>54.991999999999997</v>
      </c>
      <c r="D7503" s="22">
        <f>'8760_Profile'!P7501</f>
        <v>54.991999999999997</v>
      </c>
      <c r="E7503" s="20">
        <f>'8760_Profile'!M7501</f>
        <v>0</v>
      </c>
      <c r="F7503" s="11" t="str">
        <f t="shared" si="117"/>
        <v>Normal export window</v>
      </c>
    </row>
    <row r="7504" spans="1:6" ht="15" customHeight="1">
      <c r="A7504" s="23">
        <f>'8760_Profile'!A7502</f>
        <v>44874.5</v>
      </c>
      <c r="B7504" s="22">
        <f>'8760_Profile'!N7502</f>
        <v>54.991999999999997</v>
      </c>
      <c r="C7504" s="22">
        <f>'8760_Profile'!O7502</f>
        <v>54.991999999999997</v>
      </c>
      <c r="D7504" s="22">
        <f>'8760_Profile'!P7502</f>
        <v>54.991999999999997</v>
      </c>
      <c r="E7504" s="20">
        <f>'8760_Profile'!M7502</f>
        <v>0</v>
      </c>
      <c r="F7504" s="11" t="str">
        <f t="shared" si="117"/>
        <v>Normal export window</v>
      </c>
    </row>
    <row r="7505" spans="1:6" ht="15" customHeight="1">
      <c r="A7505" s="23">
        <f>'8760_Profile'!A7503</f>
        <v>44874.541666666701</v>
      </c>
      <c r="B7505" s="22">
        <f>'8760_Profile'!N7503</f>
        <v>54.991999999999997</v>
      </c>
      <c r="C7505" s="22">
        <f>'8760_Profile'!O7503</f>
        <v>54.991999999999997</v>
      </c>
      <c r="D7505" s="22">
        <f>'8760_Profile'!P7503</f>
        <v>54.991999999999997</v>
      </c>
      <c r="E7505" s="20">
        <f>'8760_Profile'!M7503</f>
        <v>0</v>
      </c>
      <c r="F7505" s="11" t="str">
        <f t="shared" si="117"/>
        <v>Normal export window</v>
      </c>
    </row>
    <row r="7506" spans="1:6" ht="15" customHeight="1">
      <c r="A7506" s="23">
        <f>'8760_Profile'!A7504</f>
        <v>44874.583333333299</v>
      </c>
      <c r="B7506" s="22">
        <f>'8760_Profile'!N7504</f>
        <v>54.991999999999997</v>
      </c>
      <c r="C7506" s="22">
        <f>'8760_Profile'!O7504</f>
        <v>54.991999999999997</v>
      </c>
      <c r="D7506" s="22">
        <f>'8760_Profile'!P7504</f>
        <v>54.991999999999997</v>
      </c>
      <c r="E7506" s="20">
        <f>'8760_Profile'!M7504</f>
        <v>0</v>
      </c>
      <c r="F7506" s="11" t="str">
        <f t="shared" si="117"/>
        <v>Normal export window</v>
      </c>
    </row>
    <row r="7507" spans="1:6" ht="15" customHeight="1">
      <c r="A7507" s="23">
        <f>'8760_Profile'!A7505</f>
        <v>44874.625</v>
      </c>
      <c r="B7507" s="22">
        <f>'8760_Profile'!N7505</f>
        <v>54.991999999999997</v>
      </c>
      <c r="C7507" s="22">
        <f>'8760_Profile'!O7505</f>
        <v>54.991999999999997</v>
      </c>
      <c r="D7507" s="22">
        <f>'8760_Profile'!P7505</f>
        <v>54.991999999999997</v>
      </c>
      <c r="E7507" s="20">
        <f>'8760_Profile'!M7505</f>
        <v>0</v>
      </c>
      <c r="F7507" s="11" t="str">
        <f t="shared" si="117"/>
        <v>Normal export window</v>
      </c>
    </row>
    <row r="7508" spans="1:6" ht="15" customHeight="1">
      <c r="A7508" s="23">
        <f>'8760_Profile'!A7506</f>
        <v>44874.666666666701</v>
      </c>
      <c r="B7508" s="22">
        <f>'8760_Profile'!N7506</f>
        <v>54.991999999999997</v>
      </c>
      <c r="C7508" s="22">
        <f>'8760_Profile'!O7506</f>
        <v>54.991999999999997</v>
      </c>
      <c r="D7508" s="22">
        <f>'8760_Profile'!P7506</f>
        <v>54.991999999999997</v>
      </c>
      <c r="E7508" s="20">
        <f>'8760_Profile'!M7506</f>
        <v>0</v>
      </c>
      <c r="F7508" s="11" t="str">
        <f t="shared" si="117"/>
        <v>Normal export window</v>
      </c>
    </row>
    <row r="7509" spans="1:6" ht="15" customHeight="1">
      <c r="A7509" s="23">
        <f>'8760_Profile'!A7507</f>
        <v>44874.708333333299</v>
      </c>
      <c r="B7509" s="22">
        <f>'8760_Profile'!N7507</f>
        <v>54.991999999999997</v>
      </c>
      <c r="C7509" s="22">
        <f>'8760_Profile'!O7507</f>
        <v>54.991999999999997</v>
      </c>
      <c r="D7509" s="22">
        <f>'8760_Profile'!P7507</f>
        <v>54.991999999999997</v>
      </c>
      <c r="E7509" s="20">
        <f>'8760_Profile'!M7507</f>
        <v>0</v>
      </c>
      <c r="F7509" s="11" t="str">
        <f t="shared" si="117"/>
        <v>Normal export window</v>
      </c>
    </row>
    <row r="7510" spans="1:6" ht="15" customHeight="1">
      <c r="A7510" s="23">
        <f>'8760_Profile'!A7508</f>
        <v>44874.75</v>
      </c>
      <c r="B7510" s="22">
        <f>'8760_Profile'!N7508</f>
        <v>54.991999999999997</v>
      </c>
      <c r="C7510" s="22">
        <f>'8760_Profile'!O7508</f>
        <v>54.991999999999997</v>
      </c>
      <c r="D7510" s="22">
        <f>'8760_Profile'!P7508</f>
        <v>54.991999999999997</v>
      </c>
      <c r="E7510" s="20">
        <f>'8760_Profile'!M7508</f>
        <v>0</v>
      </c>
      <c r="F7510" s="11" t="str">
        <f t="shared" si="117"/>
        <v>Normal export window</v>
      </c>
    </row>
    <row r="7511" spans="1:6" ht="15" customHeight="1">
      <c r="A7511" s="23">
        <f>'8760_Profile'!A7509</f>
        <v>44874.791666666701</v>
      </c>
      <c r="B7511" s="22">
        <f>'8760_Profile'!N7509</f>
        <v>54.991999999999997</v>
      </c>
      <c r="C7511" s="22">
        <f>'8760_Profile'!O7509</f>
        <v>54.991999999999997</v>
      </c>
      <c r="D7511" s="22">
        <f>'8760_Profile'!P7509</f>
        <v>54.991999999999997</v>
      </c>
      <c r="E7511" s="20">
        <f>'8760_Profile'!M7509</f>
        <v>0</v>
      </c>
      <c r="F7511" s="11" t="str">
        <f t="shared" si="117"/>
        <v>Normal export window</v>
      </c>
    </row>
    <row r="7512" spans="1:6" ht="15" customHeight="1">
      <c r="A7512" s="23">
        <f>'8760_Profile'!A7510</f>
        <v>44874.833333333299</v>
      </c>
      <c r="B7512" s="22">
        <f>'8760_Profile'!N7510</f>
        <v>54.991999999999997</v>
      </c>
      <c r="C7512" s="22">
        <f>'8760_Profile'!O7510</f>
        <v>54.991999999999997</v>
      </c>
      <c r="D7512" s="22">
        <f>'8760_Profile'!P7510</f>
        <v>54.991999999999997</v>
      </c>
      <c r="E7512" s="20">
        <f>'8760_Profile'!M7510</f>
        <v>0</v>
      </c>
      <c r="F7512" s="11" t="str">
        <f t="shared" si="117"/>
        <v>Normal export window</v>
      </c>
    </row>
    <row r="7513" spans="1:6" ht="15" customHeight="1">
      <c r="A7513" s="23">
        <f>'8760_Profile'!A7511</f>
        <v>44874.875</v>
      </c>
      <c r="B7513" s="22">
        <f>'8760_Profile'!N7511</f>
        <v>54.991999999999997</v>
      </c>
      <c r="C7513" s="22">
        <f>'8760_Profile'!O7511</f>
        <v>54.991999999999997</v>
      </c>
      <c r="D7513" s="22">
        <f>'8760_Profile'!P7511</f>
        <v>54.991999999999997</v>
      </c>
      <c r="E7513" s="20">
        <f>'8760_Profile'!M7511</f>
        <v>0</v>
      </c>
      <c r="F7513" s="11" t="str">
        <f t="shared" si="117"/>
        <v>Normal export window</v>
      </c>
    </row>
    <row r="7514" spans="1:6" ht="15" customHeight="1">
      <c r="A7514" s="23">
        <f>'8760_Profile'!A7512</f>
        <v>44874.916666666701</v>
      </c>
      <c r="B7514" s="22">
        <f>'8760_Profile'!N7512</f>
        <v>54.991999999999997</v>
      </c>
      <c r="C7514" s="22">
        <f>'8760_Profile'!O7512</f>
        <v>54.991999999999997</v>
      </c>
      <c r="D7514" s="22">
        <f>'8760_Profile'!P7512</f>
        <v>54.991999999999997</v>
      </c>
      <c r="E7514" s="20">
        <f>'8760_Profile'!M7512</f>
        <v>0</v>
      </c>
      <c r="F7514" s="11" t="str">
        <f t="shared" si="117"/>
        <v>Normal export window</v>
      </c>
    </row>
    <row r="7515" spans="1:6" ht="15" customHeight="1">
      <c r="A7515" s="23">
        <f>'8760_Profile'!A7513</f>
        <v>44874.958333333299</v>
      </c>
      <c r="B7515" s="22">
        <f>'8760_Profile'!N7513</f>
        <v>54.991999999999997</v>
      </c>
      <c r="C7515" s="22">
        <f>'8760_Profile'!O7513</f>
        <v>54.991999999999997</v>
      </c>
      <c r="D7515" s="22">
        <f>'8760_Profile'!P7513</f>
        <v>54.991999999999997</v>
      </c>
      <c r="E7515" s="20">
        <f>'8760_Profile'!M7513</f>
        <v>0</v>
      </c>
      <c r="F7515" s="11" t="str">
        <f t="shared" si="117"/>
        <v>Normal export window</v>
      </c>
    </row>
    <row r="7516" spans="1:6" ht="15" customHeight="1">
      <c r="A7516" s="23">
        <f>'8760_Profile'!A7514</f>
        <v>44875</v>
      </c>
      <c r="B7516" s="22">
        <f>'8760_Profile'!N7514</f>
        <v>54.991999999999997</v>
      </c>
      <c r="C7516" s="22">
        <f>'8760_Profile'!O7514</f>
        <v>54.991999999999997</v>
      </c>
      <c r="D7516" s="22">
        <f>'8760_Profile'!P7514</f>
        <v>54.991999999999997</v>
      </c>
      <c r="E7516" s="20">
        <f>'8760_Profile'!M7514</f>
        <v>0</v>
      </c>
      <c r="F7516" s="11" t="str">
        <f t="shared" si="117"/>
        <v>Normal export window</v>
      </c>
    </row>
    <row r="7517" spans="1:6" ht="15" customHeight="1">
      <c r="A7517" s="23">
        <f>'8760_Profile'!A7515</f>
        <v>44875.041666666701</v>
      </c>
      <c r="B7517" s="22">
        <f>'8760_Profile'!N7515</f>
        <v>54.991999999999997</v>
      </c>
      <c r="C7517" s="22">
        <f>'8760_Profile'!O7515</f>
        <v>54.991999999999997</v>
      </c>
      <c r="D7517" s="22">
        <f>'8760_Profile'!P7515</f>
        <v>54.991999999999997</v>
      </c>
      <c r="E7517" s="20">
        <f>'8760_Profile'!M7515</f>
        <v>0</v>
      </c>
      <c r="F7517" s="11" t="str">
        <f t="shared" si="117"/>
        <v>Normal export window</v>
      </c>
    </row>
    <row r="7518" spans="1:6" ht="15" customHeight="1">
      <c r="A7518" s="23">
        <f>'8760_Profile'!A7516</f>
        <v>44875.083333333299</v>
      </c>
      <c r="B7518" s="22">
        <f>'8760_Profile'!N7516</f>
        <v>54.991999999999997</v>
      </c>
      <c r="C7518" s="22">
        <f>'8760_Profile'!O7516</f>
        <v>54.991999999999997</v>
      </c>
      <c r="D7518" s="22">
        <f>'8760_Profile'!P7516</f>
        <v>54.991999999999997</v>
      </c>
      <c r="E7518" s="20">
        <f>'8760_Profile'!M7516</f>
        <v>0</v>
      </c>
      <c r="F7518" s="11" t="str">
        <f t="shared" si="117"/>
        <v>Normal export window</v>
      </c>
    </row>
    <row r="7519" spans="1:6" ht="15" customHeight="1">
      <c r="A7519" s="23">
        <f>'8760_Profile'!A7517</f>
        <v>44875.125</v>
      </c>
      <c r="B7519" s="22">
        <f>'8760_Profile'!N7517</f>
        <v>54.991999999999997</v>
      </c>
      <c r="C7519" s="22">
        <f>'8760_Profile'!O7517</f>
        <v>54.991999999999997</v>
      </c>
      <c r="D7519" s="22">
        <f>'8760_Profile'!P7517</f>
        <v>54.991999999999997</v>
      </c>
      <c r="E7519" s="20">
        <f>'8760_Profile'!M7517</f>
        <v>0</v>
      </c>
      <c r="F7519" s="11" t="str">
        <f t="shared" si="117"/>
        <v>Normal export window</v>
      </c>
    </row>
    <row r="7520" spans="1:6" ht="15" customHeight="1">
      <c r="A7520" s="23">
        <f>'8760_Profile'!A7518</f>
        <v>44875.166666666701</v>
      </c>
      <c r="B7520" s="22">
        <f>'8760_Profile'!N7518</f>
        <v>54.991999999999997</v>
      </c>
      <c r="C7520" s="22">
        <f>'8760_Profile'!O7518</f>
        <v>54.991999999999997</v>
      </c>
      <c r="D7520" s="22">
        <f>'8760_Profile'!P7518</f>
        <v>54.991999999999997</v>
      </c>
      <c r="E7520" s="20">
        <f>'8760_Profile'!M7518</f>
        <v>0</v>
      </c>
      <c r="F7520" s="11" t="str">
        <f t="shared" si="117"/>
        <v>Normal export window</v>
      </c>
    </row>
    <row r="7521" spans="1:6" ht="15" customHeight="1">
      <c r="A7521" s="23">
        <f>'8760_Profile'!A7519</f>
        <v>44875.208333333299</v>
      </c>
      <c r="B7521" s="22">
        <f>'8760_Profile'!N7519</f>
        <v>54.991999999999997</v>
      </c>
      <c r="C7521" s="22">
        <f>'8760_Profile'!O7519</f>
        <v>54.991999999999997</v>
      </c>
      <c r="D7521" s="22">
        <f>'8760_Profile'!P7519</f>
        <v>54.991999999999997</v>
      </c>
      <c r="E7521" s="20">
        <f>'8760_Profile'!M7519</f>
        <v>0</v>
      </c>
      <c r="F7521" s="11" t="str">
        <f t="shared" si="117"/>
        <v>Normal export window</v>
      </c>
    </row>
    <row r="7522" spans="1:6" ht="15" customHeight="1">
      <c r="A7522" s="23">
        <f>'8760_Profile'!A7520</f>
        <v>44875.25</v>
      </c>
      <c r="B7522" s="22">
        <f>'8760_Profile'!N7520</f>
        <v>54.991999999999997</v>
      </c>
      <c r="C7522" s="22">
        <f>'8760_Profile'!O7520</f>
        <v>54.991999999999997</v>
      </c>
      <c r="D7522" s="22">
        <f>'8760_Profile'!P7520</f>
        <v>54.991999999999997</v>
      </c>
      <c r="E7522" s="20">
        <f>'8760_Profile'!M7520</f>
        <v>0</v>
      </c>
      <c r="F7522" s="11" t="str">
        <f t="shared" si="117"/>
        <v>Normal export window</v>
      </c>
    </row>
    <row r="7523" spans="1:6" ht="15" customHeight="1">
      <c r="A7523" s="23">
        <f>'8760_Profile'!A7521</f>
        <v>44875.291666666701</v>
      </c>
      <c r="B7523" s="22">
        <f>'8760_Profile'!N7521</f>
        <v>54.991999999999997</v>
      </c>
      <c r="C7523" s="22">
        <f>'8760_Profile'!O7521</f>
        <v>54.991999999999997</v>
      </c>
      <c r="D7523" s="22">
        <f>'8760_Profile'!P7521</f>
        <v>54.991999999999997</v>
      </c>
      <c r="E7523" s="20">
        <f>'8760_Profile'!M7521</f>
        <v>0</v>
      </c>
      <c r="F7523" s="11" t="str">
        <f t="shared" si="117"/>
        <v>Normal export window</v>
      </c>
    </row>
    <row r="7524" spans="1:6" ht="15" customHeight="1">
      <c r="A7524" s="23">
        <f>'8760_Profile'!A7522</f>
        <v>44875.333333333299</v>
      </c>
      <c r="B7524" s="22">
        <f>'8760_Profile'!N7522</f>
        <v>54.991999999999997</v>
      </c>
      <c r="C7524" s="22">
        <f>'8760_Profile'!O7522</f>
        <v>54.991999999999997</v>
      </c>
      <c r="D7524" s="22">
        <f>'8760_Profile'!P7522</f>
        <v>54.991999999999997</v>
      </c>
      <c r="E7524" s="20">
        <f>'8760_Profile'!M7522</f>
        <v>0</v>
      </c>
      <c r="F7524" s="11" t="str">
        <f t="shared" si="117"/>
        <v>Normal export window</v>
      </c>
    </row>
    <row r="7525" spans="1:6" ht="15" customHeight="1">
      <c r="A7525" s="23">
        <f>'8760_Profile'!A7523</f>
        <v>44875.375</v>
      </c>
      <c r="B7525" s="22">
        <f>'8760_Profile'!N7523</f>
        <v>54.991999999999997</v>
      </c>
      <c r="C7525" s="22">
        <f>'8760_Profile'!O7523</f>
        <v>54.991999999999997</v>
      </c>
      <c r="D7525" s="22">
        <f>'8760_Profile'!P7523</f>
        <v>54.991999999999997</v>
      </c>
      <c r="E7525" s="20">
        <f>'8760_Profile'!M7523</f>
        <v>0</v>
      </c>
      <c r="F7525" s="11" t="str">
        <f t="shared" si="117"/>
        <v>Normal export window</v>
      </c>
    </row>
    <row r="7526" spans="1:6" ht="15" customHeight="1">
      <c r="A7526" s="23">
        <f>'8760_Profile'!A7524</f>
        <v>44875.416666666701</v>
      </c>
      <c r="B7526" s="22">
        <f>'8760_Profile'!N7524</f>
        <v>54.991999999999997</v>
      </c>
      <c r="C7526" s="22">
        <f>'8760_Profile'!O7524</f>
        <v>54.991999999999997</v>
      </c>
      <c r="D7526" s="22">
        <f>'8760_Profile'!P7524</f>
        <v>54.991999999999997</v>
      </c>
      <c r="E7526" s="20">
        <f>'8760_Profile'!M7524</f>
        <v>0</v>
      </c>
      <c r="F7526" s="11" t="str">
        <f t="shared" si="117"/>
        <v>Normal export window</v>
      </c>
    </row>
    <row r="7527" spans="1:6" ht="15" customHeight="1">
      <c r="A7527" s="23">
        <f>'8760_Profile'!A7525</f>
        <v>44875.458333333299</v>
      </c>
      <c r="B7527" s="22">
        <f>'8760_Profile'!N7525</f>
        <v>54.991999999999997</v>
      </c>
      <c r="C7527" s="22">
        <f>'8760_Profile'!O7525</f>
        <v>54.991999999999997</v>
      </c>
      <c r="D7527" s="22">
        <f>'8760_Profile'!P7525</f>
        <v>54.991999999999997</v>
      </c>
      <c r="E7527" s="20">
        <f>'8760_Profile'!M7525</f>
        <v>0</v>
      </c>
      <c r="F7527" s="11" t="str">
        <f t="shared" si="117"/>
        <v>Normal export window</v>
      </c>
    </row>
    <row r="7528" spans="1:6" ht="15" customHeight="1">
      <c r="A7528" s="23">
        <f>'8760_Profile'!A7526</f>
        <v>44875.5</v>
      </c>
      <c r="B7528" s="22">
        <f>'8760_Profile'!N7526</f>
        <v>54.991999999999997</v>
      </c>
      <c r="C7528" s="22">
        <f>'8760_Profile'!O7526</f>
        <v>54.991999999999997</v>
      </c>
      <c r="D7528" s="22">
        <f>'8760_Profile'!P7526</f>
        <v>54.991999999999997</v>
      </c>
      <c r="E7528" s="20">
        <f>'8760_Profile'!M7526</f>
        <v>0</v>
      </c>
      <c r="F7528" s="11" t="str">
        <f t="shared" si="117"/>
        <v>Normal export window</v>
      </c>
    </row>
    <row r="7529" spans="1:6" ht="15" customHeight="1">
      <c r="A7529" s="23">
        <f>'8760_Profile'!A7527</f>
        <v>44875.541666666701</v>
      </c>
      <c r="B7529" s="22">
        <f>'8760_Profile'!N7527</f>
        <v>54.991999999999997</v>
      </c>
      <c r="C7529" s="22">
        <f>'8760_Profile'!O7527</f>
        <v>54.991999999999997</v>
      </c>
      <c r="D7529" s="22">
        <f>'8760_Profile'!P7527</f>
        <v>54.991999999999997</v>
      </c>
      <c r="E7529" s="20">
        <f>'8760_Profile'!M7527</f>
        <v>0</v>
      </c>
      <c r="F7529" s="11" t="str">
        <f t="shared" si="117"/>
        <v>Normal export window</v>
      </c>
    </row>
    <row r="7530" spans="1:6" ht="15" customHeight="1">
      <c r="A7530" s="23">
        <f>'8760_Profile'!A7528</f>
        <v>44875.583333333299</v>
      </c>
      <c r="B7530" s="22">
        <f>'8760_Profile'!N7528</f>
        <v>54.991999999999997</v>
      </c>
      <c r="C7530" s="22">
        <f>'8760_Profile'!O7528</f>
        <v>54.991999999999997</v>
      </c>
      <c r="D7530" s="22">
        <f>'8760_Profile'!P7528</f>
        <v>54.991999999999997</v>
      </c>
      <c r="E7530" s="20">
        <f>'8760_Profile'!M7528</f>
        <v>0</v>
      </c>
      <c r="F7530" s="11" t="str">
        <f t="shared" si="117"/>
        <v>Normal export window</v>
      </c>
    </row>
    <row r="7531" spans="1:6" ht="15" customHeight="1">
      <c r="A7531" s="23">
        <f>'8760_Profile'!A7529</f>
        <v>44875.625</v>
      </c>
      <c r="B7531" s="22">
        <f>'8760_Profile'!N7529</f>
        <v>54.991999999999997</v>
      </c>
      <c r="C7531" s="22">
        <f>'8760_Profile'!O7529</f>
        <v>54.991999999999997</v>
      </c>
      <c r="D7531" s="22">
        <f>'8760_Profile'!P7529</f>
        <v>54.991999999999997</v>
      </c>
      <c r="E7531" s="20">
        <f>'8760_Profile'!M7529</f>
        <v>0</v>
      </c>
      <c r="F7531" s="11" t="str">
        <f t="shared" si="117"/>
        <v>Normal export window</v>
      </c>
    </row>
    <row r="7532" spans="1:6" ht="15" customHeight="1">
      <c r="A7532" s="23">
        <f>'8760_Profile'!A7530</f>
        <v>44875.666666666701</v>
      </c>
      <c r="B7532" s="22">
        <f>'8760_Profile'!N7530</f>
        <v>54.991999999999997</v>
      </c>
      <c r="C7532" s="22">
        <f>'8760_Profile'!O7530</f>
        <v>54.991999999999997</v>
      </c>
      <c r="D7532" s="22">
        <f>'8760_Profile'!P7530</f>
        <v>54.991999999999997</v>
      </c>
      <c r="E7532" s="20">
        <f>'8760_Profile'!M7530</f>
        <v>0</v>
      </c>
      <c r="F7532" s="11" t="str">
        <f t="shared" si="117"/>
        <v>Normal export window</v>
      </c>
    </row>
    <row r="7533" spans="1:6" ht="15" customHeight="1">
      <c r="A7533" s="23">
        <f>'8760_Profile'!A7531</f>
        <v>44875.708333333299</v>
      </c>
      <c r="B7533" s="22">
        <f>'8760_Profile'!N7531</f>
        <v>54.991999999999997</v>
      </c>
      <c r="C7533" s="22">
        <f>'8760_Profile'!O7531</f>
        <v>54.991999999999997</v>
      </c>
      <c r="D7533" s="22">
        <f>'8760_Profile'!P7531</f>
        <v>54.991999999999997</v>
      </c>
      <c r="E7533" s="20">
        <f>'8760_Profile'!M7531</f>
        <v>0</v>
      </c>
      <c r="F7533" s="11" t="str">
        <f t="shared" si="117"/>
        <v>Normal export window</v>
      </c>
    </row>
    <row r="7534" spans="1:6" ht="15" customHeight="1">
      <c r="A7534" s="23">
        <f>'8760_Profile'!A7532</f>
        <v>44875.75</v>
      </c>
      <c r="B7534" s="22">
        <f>'8760_Profile'!N7532</f>
        <v>54.991999999999997</v>
      </c>
      <c r="C7534" s="22">
        <f>'8760_Profile'!O7532</f>
        <v>54.991999999999997</v>
      </c>
      <c r="D7534" s="22">
        <f>'8760_Profile'!P7532</f>
        <v>54.991999999999997</v>
      </c>
      <c r="E7534" s="20">
        <f>'8760_Profile'!M7532</f>
        <v>0</v>
      </c>
      <c r="F7534" s="11" t="str">
        <f t="shared" si="117"/>
        <v>Normal export window</v>
      </c>
    </row>
    <row r="7535" spans="1:6" ht="15" customHeight="1">
      <c r="A7535" s="23">
        <f>'8760_Profile'!A7533</f>
        <v>44875.791666666701</v>
      </c>
      <c r="B7535" s="22">
        <f>'8760_Profile'!N7533</f>
        <v>54.991999999999997</v>
      </c>
      <c r="C7535" s="22">
        <f>'8760_Profile'!O7533</f>
        <v>54.991999999999997</v>
      </c>
      <c r="D7535" s="22">
        <f>'8760_Profile'!P7533</f>
        <v>54.991999999999997</v>
      </c>
      <c r="E7535" s="20">
        <f>'8760_Profile'!M7533</f>
        <v>0</v>
      </c>
      <c r="F7535" s="11" t="str">
        <f t="shared" si="117"/>
        <v>Normal export window</v>
      </c>
    </row>
    <row r="7536" spans="1:6" ht="15" customHeight="1">
      <c r="A7536" s="23">
        <f>'8760_Profile'!A7534</f>
        <v>44875.833333333299</v>
      </c>
      <c r="B7536" s="22">
        <f>'8760_Profile'!N7534</f>
        <v>54.991999999999997</v>
      </c>
      <c r="C7536" s="22">
        <f>'8760_Profile'!O7534</f>
        <v>54.991999999999997</v>
      </c>
      <c r="D7536" s="22">
        <f>'8760_Profile'!P7534</f>
        <v>54.991999999999997</v>
      </c>
      <c r="E7536" s="20">
        <f>'8760_Profile'!M7534</f>
        <v>0</v>
      </c>
      <c r="F7536" s="11" t="str">
        <f t="shared" si="117"/>
        <v>Normal export window</v>
      </c>
    </row>
    <row r="7537" spans="1:6" ht="15" customHeight="1">
      <c r="A7537" s="23">
        <f>'8760_Profile'!A7535</f>
        <v>44875.875</v>
      </c>
      <c r="B7537" s="22">
        <f>'8760_Profile'!N7535</f>
        <v>54.991999999999997</v>
      </c>
      <c r="C7537" s="22">
        <f>'8760_Profile'!O7535</f>
        <v>54.991999999999997</v>
      </c>
      <c r="D7537" s="22">
        <f>'8760_Profile'!P7535</f>
        <v>54.991999999999997</v>
      </c>
      <c r="E7537" s="20">
        <f>'8760_Profile'!M7535</f>
        <v>0</v>
      </c>
      <c r="F7537" s="11" t="str">
        <f t="shared" si="117"/>
        <v>Normal export window</v>
      </c>
    </row>
    <row r="7538" spans="1:6" ht="15" customHeight="1">
      <c r="A7538" s="23">
        <f>'8760_Profile'!A7536</f>
        <v>44875.916666666701</v>
      </c>
      <c r="B7538" s="22">
        <f>'8760_Profile'!N7536</f>
        <v>54.991999999999997</v>
      </c>
      <c r="C7538" s="22">
        <f>'8760_Profile'!O7536</f>
        <v>54.991999999999997</v>
      </c>
      <c r="D7538" s="22">
        <f>'8760_Profile'!P7536</f>
        <v>54.991999999999997</v>
      </c>
      <c r="E7538" s="20">
        <f>'8760_Profile'!M7536</f>
        <v>0</v>
      </c>
      <c r="F7538" s="11" t="str">
        <f t="shared" si="117"/>
        <v>Normal export window</v>
      </c>
    </row>
    <row r="7539" spans="1:6" ht="15" customHeight="1">
      <c r="A7539" s="23">
        <f>'8760_Profile'!A7537</f>
        <v>44875.958333333299</v>
      </c>
      <c r="B7539" s="22">
        <f>'8760_Profile'!N7537</f>
        <v>54.991999999999997</v>
      </c>
      <c r="C7539" s="22">
        <f>'8760_Profile'!O7537</f>
        <v>54.991999999999997</v>
      </c>
      <c r="D7539" s="22">
        <f>'8760_Profile'!P7537</f>
        <v>54.991999999999997</v>
      </c>
      <c r="E7539" s="20">
        <f>'8760_Profile'!M7537</f>
        <v>0</v>
      </c>
      <c r="F7539" s="11" t="str">
        <f t="shared" si="117"/>
        <v>Normal export window</v>
      </c>
    </row>
    <row r="7540" spans="1:6" ht="15" customHeight="1">
      <c r="A7540" s="23">
        <f>'8760_Profile'!A7538</f>
        <v>44876</v>
      </c>
      <c r="B7540" s="22">
        <f>'8760_Profile'!N7538</f>
        <v>54.991999999999997</v>
      </c>
      <c r="C7540" s="22">
        <f>'8760_Profile'!O7538</f>
        <v>54.991999999999997</v>
      </c>
      <c r="D7540" s="22">
        <f>'8760_Profile'!P7538</f>
        <v>54.991999999999997</v>
      </c>
      <c r="E7540" s="20">
        <f>'8760_Profile'!M7538</f>
        <v>0</v>
      </c>
      <c r="F7540" s="11" t="str">
        <f t="shared" si="117"/>
        <v>Normal export window</v>
      </c>
    </row>
    <row r="7541" spans="1:6" ht="15" customHeight="1">
      <c r="A7541" s="23">
        <f>'8760_Profile'!A7539</f>
        <v>44876.041666666701</v>
      </c>
      <c r="B7541" s="22">
        <f>'8760_Profile'!N7539</f>
        <v>54.991999999999997</v>
      </c>
      <c r="C7541" s="22">
        <f>'8760_Profile'!O7539</f>
        <v>54.991999999999997</v>
      </c>
      <c r="D7541" s="22">
        <f>'8760_Profile'!P7539</f>
        <v>54.991999999999997</v>
      </c>
      <c r="E7541" s="20">
        <f>'8760_Profile'!M7539</f>
        <v>0</v>
      </c>
      <c r="F7541" s="11" t="str">
        <f t="shared" si="117"/>
        <v>Normal export window</v>
      </c>
    </row>
    <row r="7542" spans="1:6" ht="15" customHeight="1">
      <c r="A7542" s="23">
        <f>'8760_Profile'!A7540</f>
        <v>44876.083333333299</v>
      </c>
      <c r="B7542" s="22">
        <f>'8760_Profile'!N7540</f>
        <v>54.991999999999997</v>
      </c>
      <c r="C7542" s="22">
        <f>'8760_Profile'!O7540</f>
        <v>54.991999999999997</v>
      </c>
      <c r="D7542" s="22">
        <f>'8760_Profile'!P7540</f>
        <v>54.991999999999997</v>
      </c>
      <c r="E7542" s="20">
        <f>'8760_Profile'!M7540</f>
        <v>0</v>
      </c>
      <c r="F7542" s="11" t="str">
        <f t="shared" si="117"/>
        <v>Normal export window</v>
      </c>
    </row>
    <row r="7543" spans="1:6" ht="15" customHeight="1">
      <c r="A7543" s="23">
        <f>'8760_Profile'!A7541</f>
        <v>44876.125</v>
      </c>
      <c r="B7543" s="22">
        <f>'8760_Profile'!N7541</f>
        <v>54.991999999999997</v>
      </c>
      <c r="C7543" s="22">
        <f>'8760_Profile'!O7541</f>
        <v>54.991999999999997</v>
      </c>
      <c r="D7543" s="22">
        <f>'8760_Profile'!P7541</f>
        <v>54.991999999999997</v>
      </c>
      <c r="E7543" s="20">
        <f>'8760_Profile'!M7541</f>
        <v>0</v>
      </c>
      <c r="F7543" s="11" t="str">
        <f t="shared" si="117"/>
        <v>Normal export window</v>
      </c>
    </row>
    <row r="7544" spans="1:6" ht="15" customHeight="1">
      <c r="A7544" s="23">
        <f>'8760_Profile'!A7542</f>
        <v>44876.166666666701</v>
      </c>
      <c r="B7544" s="22">
        <f>'8760_Profile'!N7542</f>
        <v>54.991999999999997</v>
      </c>
      <c r="C7544" s="22">
        <f>'8760_Profile'!O7542</f>
        <v>54.991999999999997</v>
      </c>
      <c r="D7544" s="22">
        <f>'8760_Profile'!P7542</f>
        <v>54.991999999999997</v>
      </c>
      <c r="E7544" s="20">
        <f>'8760_Profile'!M7542</f>
        <v>0</v>
      </c>
      <c r="F7544" s="11" t="str">
        <f t="shared" si="117"/>
        <v>Normal export window</v>
      </c>
    </row>
    <row r="7545" spans="1:6" ht="15" customHeight="1">
      <c r="A7545" s="23">
        <f>'8760_Profile'!A7543</f>
        <v>44876.208333333299</v>
      </c>
      <c r="B7545" s="22">
        <f>'8760_Profile'!N7543</f>
        <v>54.991999999999997</v>
      </c>
      <c r="C7545" s="22">
        <f>'8760_Profile'!O7543</f>
        <v>54.991999999999997</v>
      </c>
      <c r="D7545" s="22">
        <f>'8760_Profile'!P7543</f>
        <v>54.991999999999997</v>
      </c>
      <c r="E7545" s="20">
        <f>'8760_Profile'!M7543</f>
        <v>0</v>
      </c>
      <c r="F7545" s="11" t="str">
        <f t="shared" si="117"/>
        <v>Normal export window</v>
      </c>
    </row>
    <row r="7546" spans="1:6" ht="15" customHeight="1">
      <c r="A7546" s="23">
        <f>'8760_Profile'!A7544</f>
        <v>44876.25</v>
      </c>
      <c r="B7546" s="22">
        <f>'8760_Profile'!N7544</f>
        <v>54.991999999999997</v>
      </c>
      <c r="C7546" s="22">
        <f>'8760_Profile'!O7544</f>
        <v>54.991999999999997</v>
      </c>
      <c r="D7546" s="22">
        <f>'8760_Profile'!P7544</f>
        <v>54.991999999999997</v>
      </c>
      <c r="E7546" s="20">
        <f>'8760_Profile'!M7544</f>
        <v>0</v>
      </c>
      <c r="F7546" s="11" t="str">
        <f t="shared" si="117"/>
        <v>Normal export window</v>
      </c>
    </row>
    <row r="7547" spans="1:6" ht="15" customHeight="1">
      <c r="A7547" s="23">
        <f>'8760_Profile'!A7545</f>
        <v>44876.291666666701</v>
      </c>
      <c r="B7547" s="22">
        <f>'8760_Profile'!N7545</f>
        <v>54.991999999999997</v>
      </c>
      <c r="C7547" s="22">
        <f>'8760_Profile'!O7545</f>
        <v>54.991999999999997</v>
      </c>
      <c r="D7547" s="22">
        <f>'8760_Profile'!P7545</f>
        <v>54.991999999999997</v>
      </c>
      <c r="E7547" s="20">
        <f>'8760_Profile'!M7545</f>
        <v>0</v>
      </c>
      <c r="F7547" s="11" t="str">
        <f t="shared" si="117"/>
        <v>Normal export window</v>
      </c>
    </row>
    <row r="7548" spans="1:6" ht="15" customHeight="1">
      <c r="A7548" s="23">
        <f>'8760_Profile'!A7546</f>
        <v>44876.333333333299</v>
      </c>
      <c r="B7548" s="22">
        <f>'8760_Profile'!N7546</f>
        <v>54.991999999999997</v>
      </c>
      <c r="C7548" s="22">
        <f>'8760_Profile'!O7546</f>
        <v>54.991999999999997</v>
      </c>
      <c r="D7548" s="22">
        <f>'8760_Profile'!P7546</f>
        <v>54.991999999999997</v>
      </c>
      <c r="E7548" s="20">
        <f>'8760_Profile'!M7546</f>
        <v>0</v>
      </c>
      <c r="F7548" s="11" t="str">
        <f t="shared" si="117"/>
        <v>Normal export window</v>
      </c>
    </row>
    <row r="7549" spans="1:6" ht="15" customHeight="1">
      <c r="A7549" s="23">
        <f>'8760_Profile'!A7547</f>
        <v>44876.375</v>
      </c>
      <c r="B7549" s="22">
        <f>'8760_Profile'!N7547</f>
        <v>54.991999999999997</v>
      </c>
      <c r="C7549" s="22">
        <f>'8760_Profile'!O7547</f>
        <v>54.991999999999997</v>
      </c>
      <c r="D7549" s="22">
        <f>'8760_Profile'!P7547</f>
        <v>54.991999999999997</v>
      </c>
      <c r="E7549" s="20">
        <f>'8760_Profile'!M7547</f>
        <v>0</v>
      </c>
      <c r="F7549" s="11" t="str">
        <f t="shared" si="117"/>
        <v>Normal export window</v>
      </c>
    </row>
    <row r="7550" spans="1:6" ht="15" customHeight="1">
      <c r="A7550" s="23">
        <f>'8760_Profile'!A7548</f>
        <v>44876.416666666701</v>
      </c>
      <c r="B7550" s="22">
        <f>'8760_Profile'!N7548</f>
        <v>54.991999999999997</v>
      </c>
      <c r="C7550" s="22">
        <f>'8760_Profile'!O7548</f>
        <v>54.991999999999997</v>
      </c>
      <c r="D7550" s="22">
        <f>'8760_Profile'!P7548</f>
        <v>54.991999999999997</v>
      </c>
      <c r="E7550" s="20">
        <f>'8760_Profile'!M7548</f>
        <v>0</v>
      </c>
      <c r="F7550" s="11" t="str">
        <f t="shared" si="117"/>
        <v>Normal export window</v>
      </c>
    </row>
    <row r="7551" spans="1:6" ht="15" customHeight="1">
      <c r="A7551" s="23">
        <f>'8760_Profile'!A7549</f>
        <v>44876.458333333299</v>
      </c>
      <c r="B7551" s="22">
        <f>'8760_Profile'!N7549</f>
        <v>54.991999999999997</v>
      </c>
      <c r="C7551" s="22">
        <f>'8760_Profile'!O7549</f>
        <v>54.991999999999997</v>
      </c>
      <c r="D7551" s="22">
        <f>'8760_Profile'!P7549</f>
        <v>54.991999999999997</v>
      </c>
      <c r="E7551" s="20">
        <f>'8760_Profile'!M7549</f>
        <v>0</v>
      </c>
      <c r="F7551" s="11" t="str">
        <f t="shared" si="117"/>
        <v>Normal export window</v>
      </c>
    </row>
    <row r="7552" spans="1:6" ht="15" customHeight="1">
      <c r="A7552" s="23">
        <f>'8760_Profile'!A7550</f>
        <v>44876.5</v>
      </c>
      <c r="B7552" s="22">
        <f>'8760_Profile'!N7550</f>
        <v>54.991999999999997</v>
      </c>
      <c r="C7552" s="22">
        <f>'8760_Profile'!O7550</f>
        <v>54.991999999999997</v>
      </c>
      <c r="D7552" s="22">
        <f>'8760_Profile'!P7550</f>
        <v>54.991999999999997</v>
      </c>
      <c r="E7552" s="20">
        <f>'8760_Profile'!M7550</f>
        <v>0</v>
      </c>
      <c r="F7552" s="11" t="str">
        <f t="shared" si="117"/>
        <v>Normal export window</v>
      </c>
    </row>
    <row r="7553" spans="1:6" ht="15" customHeight="1">
      <c r="A7553" s="23">
        <f>'8760_Profile'!A7551</f>
        <v>44876.541666666701</v>
      </c>
      <c r="B7553" s="22">
        <f>'8760_Profile'!N7551</f>
        <v>54.991999999999997</v>
      </c>
      <c r="C7553" s="22">
        <f>'8760_Profile'!O7551</f>
        <v>54.991999999999997</v>
      </c>
      <c r="D7553" s="22">
        <f>'8760_Profile'!P7551</f>
        <v>54.991999999999997</v>
      </c>
      <c r="E7553" s="20">
        <f>'8760_Profile'!M7551</f>
        <v>0</v>
      </c>
      <c r="F7553" s="11" t="str">
        <f t="shared" si="117"/>
        <v>Normal export window</v>
      </c>
    </row>
    <row r="7554" spans="1:6" ht="15" customHeight="1">
      <c r="A7554" s="23">
        <f>'8760_Profile'!A7552</f>
        <v>44876.583333333299</v>
      </c>
      <c r="B7554" s="22">
        <f>'8760_Profile'!N7552</f>
        <v>54.991999999999997</v>
      </c>
      <c r="C7554" s="22">
        <f>'8760_Profile'!O7552</f>
        <v>54.991999999999997</v>
      </c>
      <c r="D7554" s="22">
        <f>'8760_Profile'!P7552</f>
        <v>54.991999999999997</v>
      </c>
      <c r="E7554" s="20">
        <f>'8760_Profile'!M7552</f>
        <v>0</v>
      </c>
      <c r="F7554" s="11" t="str">
        <f t="shared" si="117"/>
        <v>Normal export window</v>
      </c>
    </row>
    <row r="7555" spans="1:6" ht="15" customHeight="1">
      <c r="A7555" s="23">
        <f>'8760_Profile'!A7553</f>
        <v>44876.625</v>
      </c>
      <c r="B7555" s="22">
        <f>'8760_Profile'!N7553</f>
        <v>54.991999999999997</v>
      </c>
      <c r="C7555" s="22">
        <f>'8760_Profile'!O7553</f>
        <v>54.991999999999997</v>
      </c>
      <c r="D7555" s="22">
        <f>'8760_Profile'!P7553</f>
        <v>54.991999999999997</v>
      </c>
      <c r="E7555" s="20">
        <f>'8760_Profile'!M7553</f>
        <v>0</v>
      </c>
      <c r="F7555" s="11" t="str">
        <f t="shared" si="117"/>
        <v>Normal export window</v>
      </c>
    </row>
    <row r="7556" spans="1:6" ht="15" customHeight="1">
      <c r="A7556" s="23">
        <f>'8760_Profile'!A7554</f>
        <v>44876.666666666701</v>
      </c>
      <c r="B7556" s="22">
        <f>'8760_Profile'!N7554</f>
        <v>54.991999999999997</v>
      </c>
      <c r="C7556" s="22">
        <f>'8760_Profile'!O7554</f>
        <v>54.991999999999997</v>
      </c>
      <c r="D7556" s="22">
        <f>'8760_Profile'!P7554</f>
        <v>54.991999999999997</v>
      </c>
      <c r="E7556" s="20">
        <f>'8760_Profile'!M7554</f>
        <v>0</v>
      </c>
      <c r="F7556" s="11" t="str">
        <f t="shared" ref="F7556:F7619" si="118">IF(E7556=1,"Summer low-load CA constraint window","Normal export window")</f>
        <v>Normal export window</v>
      </c>
    </row>
    <row r="7557" spans="1:6" ht="15" customHeight="1">
      <c r="A7557" s="23">
        <f>'8760_Profile'!A7555</f>
        <v>44876.708333333299</v>
      </c>
      <c r="B7557" s="22">
        <f>'8760_Profile'!N7555</f>
        <v>54.991999999999997</v>
      </c>
      <c r="C7557" s="22">
        <f>'8760_Profile'!O7555</f>
        <v>54.991999999999997</v>
      </c>
      <c r="D7557" s="22">
        <f>'8760_Profile'!P7555</f>
        <v>54.991999999999997</v>
      </c>
      <c r="E7557" s="20">
        <f>'8760_Profile'!M7555</f>
        <v>0</v>
      </c>
      <c r="F7557" s="11" t="str">
        <f t="shared" si="118"/>
        <v>Normal export window</v>
      </c>
    </row>
    <row r="7558" spans="1:6" ht="15" customHeight="1">
      <c r="A7558" s="23">
        <f>'8760_Profile'!A7556</f>
        <v>44876.75</v>
      </c>
      <c r="B7558" s="22">
        <f>'8760_Profile'!N7556</f>
        <v>54.991999999999997</v>
      </c>
      <c r="C7558" s="22">
        <f>'8760_Profile'!O7556</f>
        <v>54.991999999999997</v>
      </c>
      <c r="D7558" s="22">
        <f>'8760_Profile'!P7556</f>
        <v>54.991999999999997</v>
      </c>
      <c r="E7558" s="20">
        <f>'8760_Profile'!M7556</f>
        <v>0</v>
      </c>
      <c r="F7558" s="11" t="str">
        <f t="shared" si="118"/>
        <v>Normal export window</v>
      </c>
    </row>
    <row r="7559" spans="1:6" ht="15" customHeight="1">
      <c r="A7559" s="23">
        <f>'8760_Profile'!A7557</f>
        <v>44876.791666666701</v>
      </c>
      <c r="B7559" s="22">
        <f>'8760_Profile'!N7557</f>
        <v>54.991999999999997</v>
      </c>
      <c r="C7559" s="22">
        <f>'8760_Profile'!O7557</f>
        <v>54.991999999999997</v>
      </c>
      <c r="D7559" s="22">
        <f>'8760_Profile'!P7557</f>
        <v>54.991999999999997</v>
      </c>
      <c r="E7559" s="20">
        <f>'8760_Profile'!M7557</f>
        <v>0</v>
      </c>
      <c r="F7559" s="11" t="str">
        <f t="shared" si="118"/>
        <v>Normal export window</v>
      </c>
    </row>
    <row r="7560" spans="1:6" ht="15" customHeight="1">
      <c r="A7560" s="23">
        <f>'8760_Profile'!A7558</f>
        <v>44876.833333333299</v>
      </c>
      <c r="B7560" s="22">
        <f>'8760_Profile'!N7558</f>
        <v>54.991999999999997</v>
      </c>
      <c r="C7560" s="22">
        <f>'8760_Profile'!O7558</f>
        <v>54.991999999999997</v>
      </c>
      <c r="D7560" s="22">
        <f>'8760_Profile'!P7558</f>
        <v>54.991999999999997</v>
      </c>
      <c r="E7560" s="20">
        <f>'8760_Profile'!M7558</f>
        <v>0</v>
      </c>
      <c r="F7560" s="11" t="str">
        <f t="shared" si="118"/>
        <v>Normal export window</v>
      </c>
    </row>
    <row r="7561" spans="1:6" ht="15" customHeight="1">
      <c r="A7561" s="23">
        <f>'8760_Profile'!A7559</f>
        <v>44876.875</v>
      </c>
      <c r="B7561" s="22">
        <f>'8760_Profile'!N7559</f>
        <v>54.991999999999997</v>
      </c>
      <c r="C7561" s="22">
        <f>'8760_Profile'!O7559</f>
        <v>54.991999999999997</v>
      </c>
      <c r="D7561" s="22">
        <f>'8760_Profile'!P7559</f>
        <v>54.991999999999997</v>
      </c>
      <c r="E7561" s="20">
        <f>'8760_Profile'!M7559</f>
        <v>0</v>
      </c>
      <c r="F7561" s="11" t="str">
        <f t="shared" si="118"/>
        <v>Normal export window</v>
      </c>
    </row>
    <row r="7562" spans="1:6" ht="15" customHeight="1">
      <c r="A7562" s="23">
        <f>'8760_Profile'!A7560</f>
        <v>44876.916666666701</v>
      </c>
      <c r="B7562" s="22">
        <f>'8760_Profile'!N7560</f>
        <v>54.991999999999997</v>
      </c>
      <c r="C7562" s="22">
        <f>'8760_Profile'!O7560</f>
        <v>54.991999999999997</v>
      </c>
      <c r="D7562" s="22">
        <f>'8760_Profile'!P7560</f>
        <v>54.991999999999997</v>
      </c>
      <c r="E7562" s="20">
        <f>'8760_Profile'!M7560</f>
        <v>0</v>
      </c>
      <c r="F7562" s="11" t="str">
        <f t="shared" si="118"/>
        <v>Normal export window</v>
      </c>
    </row>
    <row r="7563" spans="1:6" ht="15" customHeight="1">
      <c r="A7563" s="23">
        <f>'8760_Profile'!A7561</f>
        <v>44876.958333333299</v>
      </c>
      <c r="B7563" s="22">
        <f>'8760_Profile'!N7561</f>
        <v>54.991999999999997</v>
      </c>
      <c r="C7563" s="22">
        <f>'8760_Profile'!O7561</f>
        <v>54.991999999999997</v>
      </c>
      <c r="D7563" s="22">
        <f>'8760_Profile'!P7561</f>
        <v>54.991999999999997</v>
      </c>
      <c r="E7563" s="20">
        <f>'8760_Profile'!M7561</f>
        <v>0</v>
      </c>
      <c r="F7563" s="11" t="str">
        <f t="shared" si="118"/>
        <v>Normal export window</v>
      </c>
    </row>
    <row r="7564" spans="1:6" ht="15" customHeight="1">
      <c r="A7564" s="23">
        <f>'8760_Profile'!A7562</f>
        <v>44877</v>
      </c>
      <c r="B7564" s="22">
        <f>'8760_Profile'!N7562</f>
        <v>54.991999999999997</v>
      </c>
      <c r="C7564" s="22">
        <f>'8760_Profile'!O7562</f>
        <v>54.991999999999997</v>
      </c>
      <c r="D7564" s="22">
        <f>'8760_Profile'!P7562</f>
        <v>54.991999999999997</v>
      </c>
      <c r="E7564" s="20">
        <f>'8760_Profile'!M7562</f>
        <v>0</v>
      </c>
      <c r="F7564" s="11" t="str">
        <f t="shared" si="118"/>
        <v>Normal export window</v>
      </c>
    </row>
    <row r="7565" spans="1:6" ht="15" customHeight="1">
      <c r="A7565" s="23">
        <f>'8760_Profile'!A7563</f>
        <v>44877.041666666701</v>
      </c>
      <c r="B7565" s="22">
        <f>'8760_Profile'!N7563</f>
        <v>54.991999999999997</v>
      </c>
      <c r="C7565" s="22">
        <f>'8760_Profile'!O7563</f>
        <v>54.991999999999997</v>
      </c>
      <c r="D7565" s="22">
        <f>'8760_Profile'!P7563</f>
        <v>54.991999999999997</v>
      </c>
      <c r="E7565" s="20">
        <f>'8760_Profile'!M7563</f>
        <v>0</v>
      </c>
      <c r="F7565" s="11" t="str">
        <f t="shared" si="118"/>
        <v>Normal export window</v>
      </c>
    </row>
    <row r="7566" spans="1:6" ht="15" customHeight="1">
      <c r="A7566" s="23">
        <f>'8760_Profile'!A7564</f>
        <v>44877.083333333299</v>
      </c>
      <c r="B7566" s="22">
        <f>'8760_Profile'!N7564</f>
        <v>54.991999999999997</v>
      </c>
      <c r="C7566" s="22">
        <f>'8760_Profile'!O7564</f>
        <v>54.991999999999997</v>
      </c>
      <c r="D7566" s="22">
        <f>'8760_Profile'!P7564</f>
        <v>54.991999999999997</v>
      </c>
      <c r="E7566" s="20">
        <f>'8760_Profile'!M7564</f>
        <v>0</v>
      </c>
      <c r="F7566" s="11" t="str">
        <f t="shared" si="118"/>
        <v>Normal export window</v>
      </c>
    </row>
    <row r="7567" spans="1:6" ht="15" customHeight="1">
      <c r="A7567" s="23">
        <f>'8760_Profile'!A7565</f>
        <v>44877.125</v>
      </c>
      <c r="B7567" s="22">
        <f>'8760_Profile'!N7565</f>
        <v>54.991999999999997</v>
      </c>
      <c r="C7567" s="22">
        <f>'8760_Profile'!O7565</f>
        <v>54.991999999999997</v>
      </c>
      <c r="D7567" s="22">
        <f>'8760_Profile'!P7565</f>
        <v>54.991999999999997</v>
      </c>
      <c r="E7567" s="20">
        <f>'8760_Profile'!M7565</f>
        <v>0</v>
      </c>
      <c r="F7567" s="11" t="str">
        <f t="shared" si="118"/>
        <v>Normal export window</v>
      </c>
    </row>
    <row r="7568" spans="1:6" ht="15" customHeight="1">
      <c r="A7568" s="23">
        <f>'8760_Profile'!A7566</f>
        <v>44877.166666666701</v>
      </c>
      <c r="B7568" s="22">
        <f>'8760_Profile'!N7566</f>
        <v>54.991999999999997</v>
      </c>
      <c r="C7568" s="22">
        <f>'8760_Profile'!O7566</f>
        <v>54.991999999999997</v>
      </c>
      <c r="D7568" s="22">
        <f>'8760_Profile'!P7566</f>
        <v>54.991999999999997</v>
      </c>
      <c r="E7568" s="20">
        <f>'8760_Profile'!M7566</f>
        <v>0</v>
      </c>
      <c r="F7568" s="11" t="str">
        <f t="shared" si="118"/>
        <v>Normal export window</v>
      </c>
    </row>
    <row r="7569" spans="1:6" ht="15" customHeight="1">
      <c r="A7569" s="23">
        <f>'8760_Profile'!A7567</f>
        <v>44877.208333333299</v>
      </c>
      <c r="B7569" s="22">
        <f>'8760_Profile'!N7567</f>
        <v>54.991999999999997</v>
      </c>
      <c r="C7569" s="22">
        <f>'8760_Profile'!O7567</f>
        <v>54.991999999999997</v>
      </c>
      <c r="D7569" s="22">
        <f>'8760_Profile'!P7567</f>
        <v>54.991999999999997</v>
      </c>
      <c r="E7569" s="20">
        <f>'8760_Profile'!M7567</f>
        <v>0</v>
      </c>
      <c r="F7569" s="11" t="str">
        <f t="shared" si="118"/>
        <v>Normal export window</v>
      </c>
    </row>
    <row r="7570" spans="1:6" ht="15" customHeight="1">
      <c r="A7570" s="23">
        <f>'8760_Profile'!A7568</f>
        <v>44877.25</v>
      </c>
      <c r="B7570" s="22">
        <f>'8760_Profile'!N7568</f>
        <v>54.991999999999997</v>
      </c>
      <c r="C7570" s="22">
        <f>'8760_Profile'!O7568</f>
        <v>54.991999999999997</v>
      </c>
      <c r="D7570" s="22">
        <f>'8760_Profile'!P7568</f>
        <v>54.991999999999997</v>
      </c>
      <c r="E7570" s="20">
        <f>'8760_Profile'!M7568</f>
        <v>0</v>
      </c>
      <c r="F7570" s="11" t="str">
        <f t="shared" si="118"/>
        <v>Normal export window</v>
      </c>
    </row>
    <row r="7571" spans="1:6" ht="15" customHeight="1">
      <c r="A7571" s="23">
        <f>'8760_Profile'!A7569</f>
        <v>44877.291666666701</v>
      </c>
      <c r="B7571" s="22">
        <f>'8760_Profile'!N7569</f>
        <v>54.991999999999997</v>
      </c>
      <c r="C7571" s="22">
        <f>'8760_Profile'!O7569</f>
        <v>54.991999999999997</v>
      </c>
      <c r="D7571" s="22">
        <f>'8760_Profile'!P7569</f>
        <v>54.991999999999997</v>
      </c>
      <c r="E7571" s="20">
        <f>'8760_Profile'!M7569</f>
        <v>0</v>
      </c>
      <c r="F7571" s="11" t="str">
        <f t="shared" si="118"/>
        <v>Normal export window</v>
      </c>
    </row>
    <row r="7572" spans="1:6" ht="15" customHeight="1">
      <c r="A7572" s="23">
        <f>'8760_Profile'!A7570</f>
        <v>44877.333333333299</v>
      </c>
      <c r="B7572" s="22">
        <f>'8760_Profile'!N7570</f>
        <v>54.991999999999997</v>
      </c>
      <c r="C7572" s="22">
        <f>'8760_Profile'!O7570</f>
        <v>54.991999999999997</v>
      </c>
      <c r="D7572" s="22">
        <f>'8760_Profile'!P7570</f>
        <v>54.991999999999997</v>
      </c>
      <c r="E7572" s="20">
        <f>'8760_Profile'!M7570</f>
        <v>0</v>
      </c>
      <c r="F7572" s="11" t="str">
        <f t="shared" si="118"/>
        <v>Normal export window</v>
      </c>
    </row>
    <row r="7573" spans="1:6" ht="15" customHeight="1">
      <c r="A7573" s="23">
        <f>'8760_Profile'!A7571</f>
        <v>44877.375</v>
      </c>
      <c r="B7573" s="22">
        <f>'8760_Profile'!N7571</f>
        <v>54.991999999999997</v>
      </c>
      <c r="C7573" s="22">
        <f>'8760_Profile'!O7571</f>
        <v>54.991999999999997</v>
      </c>
      <c r="D7573" s="22">
        <f>'8760_Profile'!P7571</f>
        <v>54.991999999999997</v>
      </c>
      <c r="E7573" s="20">
        <f>'8760_Profile'!M7571</f>
        <v>0</v>
      </c>
      <c r="F7573" s="11" t="str">
        <f t="shared" si="118"/>
        <v>Normal export window</v>
      </c>
    </row>
    <row r="7574" spans="1:6" ht="15" customHeight="1">
      <c r="A7574" s="23">
        <f>'8760_Profile'!A7572</f>
        <v>44877.416666666701</v>
      </c>
      <c r="B7574" s="22">
        <f>'8760_Profile'!N7572</f>
        <v>54.991999999999997</v>
      </c>
      <c r="C7574" s="22">
        <f>'8760_Profile'!O7572</f>
        <v>54.991999999999997</v>
      </c>
      <c r="D7574" s="22">
        <f>'8760_Profile'!P7572</f>
        <v>54.991999999999997</v>
      </c>
      <c r="E7574" s="20">
        <f>'8760_Profile'!M7572</f>
        <v>0</v>
      </c>
      <c r="F7574" s="11" t="str">
        <f t="shared" si="118"/>
        <v>Normal export window</v>
      </c>
    </row>
    <row r="7575" spans="1:6" ht="15" customHeight="1">
      <c r="A7575" s="23">
        <f>'8760_Profile'!A7573</f>
        <v>44877.458333333299</v>
      </c>
      <c r="B7575" s="22">
        <f>'8760_Profile'!N7573</f>
        <v>54.991999999999997</v>
      </c>
      <c r="C7575" s="22">
        <f>'8760_Profile'!O7573</f>
        <v>54.991999999999997</v>
      </c>
      <c r="D7575" s="22">
        <f>'8760_Profile'!P7573</f>
        <v>54.991999999999997</v>
      </c>
      <c r="E7575" s="20">
        <f>'8760_Profile'!M7573</f>
        <v>0</v>
      </c>
      <c r="F7575" s="11" t="str">
        <f t="shared" si="118"/>
        <v>Normal export window</v>
      </c>
    </row>
    <row r="7576" spans="1:6" ht="15" customHeight="1">
      <c r="A7576" s="23">
        <f>'8760_Profile'!A7574</f>
        <v>44877.5</v>
      </c>
      <c r="B7576" s="22">
        <f>'8760_Profile'!N7574</f>
        <v>54.991999999999997</v>
      </c>
      <c r="C7576" s="22">
        <f>'8760_Profile'!O7574</f>
        <v>54.991999999999997</v>
      </c>
      <c r="D7576" s="22">
        <f>'8760_Profile'!P7574</f>
        <v>54.991999999999997</v>
      </c>
      <c r="E7576" s="20">
        <f>'8760_Profile'!M7574</f>
        <v>0</v>
      </c>
      <c r="F7576" s="11" t="str">
        <f t="shared" si="118"/>
        <v>Normal export window</v>
      </c>
    </row>
    <row r="7577" spans="1:6" ht="15" customHeight="1">
      <c r="A7577" s="23">
        <f>'8760_Profile'!A7575</f>
        <v>44877.541666666701</v>
      </c>
      <c r="B7577" s="22">
        <f>'8760_Profile'!N7575</f>
        <v>54.991999999999997</v>
      </c>
      <c r="C7577" s="22">
        <f>'8760_Profile'!O7575</f>
        <v>54.991999999999997</v>
      </c>
      <c r="D7577" s="22">
        <f>'8760_Profile'!P7575</f>
        <v>54.991999999999997</v>
      </c>
      <c r="E7577" s="20">
        <f>'8760_Profile'!M7575</f>
        <v>0</v>
      </c>
      <c r="F7577" s="11" t="str">
        <f t="shared" si="118"/>
        <v>Normal export window</v>
      </c>
    </row>
    <row r="7578" spans="1:6" ht="15" customHeight="1">
      <c r="A7578" s="23">
        <f>'8760_Profile'!A7576</f>
        <v>44877.583333333299</v>
      </c>
      <c r="B7578" s="22">
        <f>'8760_Profile'!N7576</f>
        <v>54.991999999999997</v>
      </c>
      <c r="C7578" s="22">
        <f>'8760_Profile'!O7576</f>
        <v>54.991999999999997</v>
      </c>
      <c r="D7578" s="22">
        <f>'8760_Profile'!P7576</f>
        <v>54.991999999999997</v>
      </c>
      <c r="E7578" s="20">
        <f>'8760_Profile'!M7576</f>
        <v>0</v>
      </c>
      <c r="F7578" s="11" t="str">
        <f t="shared" si="118"/>
        <v>Normal export window</v>
      </c>
    </row>
    <row r="7579" spans="1:6" ht="15" customHeight="1">
      <c r="A7579" s="23">
        <f>'8760_Profile'!A7577</f>
        <v>44877.625</v>
      </c>
      <c r="B7579" s="22">
        <f>'8760_Profile'!N7577</f>
        <v>54.991999999999997</v>
      </c>
      <c r="C7579" s="22">
        <f>'8760_Profile'!O7577</f>
        <v>54.991999999999997</v>
      </c>
      <c r="D7579" s="22">
        <f>'8760_Profile'!P7577</f>
        <v>54.991999999999997</v>
      </c>
      <c r="E7579" s="20">
        <f>'8760_Profile'!M7577</f>
        <v>0</v>
      </c>
      <c r="F7579" s="11" t="str">
        <f t="shared" si="118"/>
        <v>Normal export window</v>
      </c>
    </row>
    <row r="7580" spans="1:6" ht="15" customHeight="1">
      <c r="A7580" s="23">
        <f>'8760_Profile'!A7578</f>
        <v>44877.666666666701</v>
      </c>
      <c r="B7580" s="22">
        <f>'8760_Profile'!N7578</f>
        <v>54.991999999999997</v>
      </c>
      <c r="C7580" s="22">
        <f>'8760_Profile'!O7578</f>
        <v>54.991999999999997</v>
      </c>
      <c r="D7580" s="22">
        <f>'8760_Profile'!P7578</f>
        <v>54.991999999999997</v>
      </c>
      <c r="E7580" s="20">
        <f>'8760_Profile'!M7578</f>
        <v>0</v>
      </c>
      <c r="F7580" s="11" t="str">
        <f t="shared" si="118"/>
        <v>Normal export window</v>
      </c>
    </row>
    <row r="7581" spans="1:6" ht="15" customHeight="1">
      <c r="A7581" s="23">
        <f>'8760_Profile'!A7579</f>
        <v>44877.708333333299</v>
      </c>
      <c r="B7581" s="22">
        <f>'8760_Profile'!N7579</f>
        <v>54.991999999999997</v>
      </c>
      <c r="C7581" s="22">
        <f>'8760_Profile'!O7579</f>
        <v>54.991999999999997</v>
      </c>
      <c r="D7581" s="22">
        <f>'8760_Profile'!P7579</f>
        <v>54.991999999999997</v>
      </c>
      <c r="E7581" s="20">
        <f>'8760_Profile'!M7579</f>
        <v>0</v>
      </c>
      <c r="F7581" s="11" t="str">
        <f t="shared" si="118"/>
        <v>Normal export window</v>
      </c>
    </row>
    <row r="7582" spans="1:6" ht="15" customHeight="1">
      <c r="A7582" s="23">
        <f>'8760_Profile'!A7580</f>
        <v>44877.75</v>
      </c>
      <c r="B7582" s="22">
        <f>'8760_Profile'!N7580</f>
        <v>54.991999999999997</v>
      </c>
      <c r="C7582" s="22">
        <f>'8760_Profile'!O7580</f>
        <v>54.991999999999997</v>
      </c>
      <c r="D7582" s="22">
        <f>'8760_Profile'!P7580</f>
        <v>54.991999999999997</v>
      </c>
      <c r="E7582" s="20">
        <f>'8760_Profile'!M7580</f>
        <v>0</v>
      </c>
      <c r="F7582" s="11" t="str">
        <f t="shared" si="118"/>
        <v>Normal export window</v>
      </c>
    </row>
    <row r="7583" spans="1:6" ht="15" customHeight="1">
      <c r="A7583" s="23">
        <f>'8760_Profile'!A7581</f>
        <v>44877.791666666701</v>
      </c>
      <c r="B7583" s="22">
        <f>'8760_Profile'!N7581</f>
        <v>54.991999999999997</v>
      </c>
      <c r="C7583" s="22">
        <f>'8760_Profile'!O7581</f>
        <v>54.991999999999997</v>
      </c>
      <c r="D7583" s="22">
        <f>'8760_Profile'!P7581</f>
        <v>54.991999999999997</v>
      </c>
      <c r="E7583" s="20">
        <f>'8760_Profile'!M7581</f>
        <v>0</v>
      </c>
      <c r="F7583" s="11" t="str">
        <f t="shared" si="118"/>
        <v>Normal export window</v>
      </c>
    </row>
    <row r="7584" spans="1:6" ht="15" customHeight="1">
      <c r="A7584" s="23">
        <f>'8760_Profile'!A7582</f>
        <v>44877.833333333299</v>
      </c>
      <c r="B7584" s="22">
        <f>'8760_Profile'!N7582</f>
        <v>54.991999999999997</v>
      </c>
      <c r="C7584" s="22">
        <f>'8760_Profile'!O7582</f>
        <v>54.991999999999997</v>
      </c>
      <c r="D7584" s="22">
        <f>'8760_Profile'!P7582</f>
        <v>54.991999999999997</v>
      </c>
      <c r="E7584" s="20">
        <f>'8760_Profile'!M7582</f>
        <v>0</v>
      </c>
      <c r="F7584" s="11" t="str">
        <f t="shared" si="118"/>
        <v>Normal export window</v>
      </c>
    </row>
    <row r="7585" spans="1:6" ht="15" customHeight="1">
      <c r="A7585" s="23">
        <f>'8760_Profile'!A7583</f>
        <v>44877.875</v>
      </c>
      <c r="B7585" s="22">
        <f>'8760_Profile'!N7583</f>
        <v>54.991999999999997</v>
      </c>
      <c r="C7585" s="22">
        <f>'8760_Profile'!O7583</f>
        <v>54.991999999999997</v>
      </c>
      <c r="D7585" s="22">
        <f>'8760_Profile'!P7583</f>
        <v>54.991999999999997</v>
      </c>
      <c r="E7585" s="20">
        <f>'8760_Profile'!M7583</f>
        <v>0</v>
      </c>
      <c r="F7585" s="11" t="str">
        <f t="shared" si="118"/>
        <v>Normal export window</v>
      </c>
    </row>
    <row r="7586" spans="1:6" ht="15" customHeight="1">
      <c r="A7586" s="23">
        <f>'8760_Profile'!A7584</f>
        <v>44877.916666666701</v>
      </c>
      <c r="B7586" s="22">
        <f>'8760_Profile'!N7584</f>
        <v>54.991999999999997</v>
      </c>
      <c r="C7586" s="22">
        <f>'8760_Profile'!O7584</f>
        <v>54.991999999999997</v>
      </c>
      <c r="D7586" s="22">
        <f>'8760_Profile'!P7584</f>
        <v>54.991999999999997</v>
      </c>
      <c r="E7586" s="20">
        <f>'8760_Profile'!M7584</f>
        <v>0</v>
      </c>
      <c r="F7586" s="11" t="str">
        <f t="shared" si="118"/>
        <v>Normal export window</v>
      </c>
    </row>
    <row r="7587" spans="1:6" ht="15" customHeight="1">
      <c r="A7587" s="23">
        <f>'8760_Profile'!A7585</f>
        <v>44877.958333333299</v>
      </c>
      <c r="B7587" s="22">
        <f>'8760_Profile'!N7585</f>
        <v>54.991999999999997</v>
      </c>
      <c r="C7587" s="22">
        <f>'8760_Profile'!O7585</f>
        <v>54.991999999999997</v>
      </c>
      <c r="D7587" s="22">
        <f>'8760_Profile'!P7585</f>
        <v>54.991999999999997</v>
      </c>
      <c r="E7587" s="20">
        <f>'8760_Profile'!M7585</f>
        <v>0</v>
      </c>
      <c r="F7587" s="11" t="str">
        <f t="shared" si="118"/>
        <v>Normal export window</v>
      </c>
    </row>
    <row r="7588" spans="1:6" ht="15" customHeight="1">
      <c r="A7588" s="23">
        <f>'8760_Profile'!A7586</f>
        <v>44878</v>
      </c>
      <c r="B7588" s="22">
        <f>'8760_Profile'!N7586</f>
        <v>54.991999999999997</v>
      </c>
      <c r="C7588" s="22">
        <f>'8760_Profile'!O7586</f>
        <v>54.991999999999997</v>
      </c>
      <c r="D7588" s="22">
        <f>'8760_Profile'!P7586</f>
        <v>54.991999999999997</v>
      </c>
      <c r="E7588" s="20">
        <f>'8760_Profile'!M7586</f>
        <v>0</v>
      </c>
      <c r="F7588" s="11" t="str">
        <f t="shared" si="118"/>
        <v>Normal export window</v>
      </c>
    </row>
    <row r="7589" spans="1:6" ht="15" customHeight="1">
      <c r="A7589" s="23">
        <f>'8760_Profile'!A7587</f>
        <v>44878.041666666701</v>
      </c>
      <c r="B7589" s="22">
        <f>'8760_Profile'!N7587</f>
        <v>54.991999999999997</v>
      </c>
      <c r="C7589" s="22">
        <f>'8760_Profile'!O7587</f>
        <v>54.991999999999997</v>
      </c>
      <c r="D7589" s="22">
        <f>'8760_Profile'!P7587</f>
        <v>54.991999999999997</v>
      </c>
      <c r="E7589" s="20">
        <f>'8760_Profile'!M7587</f>
        <v>0</v>
      </c>
      <c r="F7589" s="11" t="str">
        <f t="shared" si="118"/>
        <v>Normal export window</v>
      </c>
    </row>
    <row r="7590" spans="1:6" ht="15" customHeight="1">
      <c r="A7590" s="23">
        <f>'8760_Profile'!A7588</f>
        <v>44878.083333333299</v>
      </c>
      <c r="B7590" s="22">
        <f>'8760_Profile'!N7588</f>
        <v>54.991999999999997</v>
      </c>
      <c r="C7590" s="22">
        <f>'8760_Profile'!O7588</f>
        <v>54.991999999999997</v>
      </c>
      <c r="D7590" s="22">
        <f>'8760_Profile'!P7588</f>
        <v>54.991999999999997</v>
      </c>
      <c r="E7590" s="20">
        <f>'8760_Profile'!M7588</f>
        <v>0</v>
      </c>
      <c r="F7590" s="11" t="str">
        <f t="shared" si="118"/>
        <v>Normal export window</v>
      </c>
    </row>
    <row r="7591" spans="1:6" ht="15" customHeight="1">
      <c r="A7591" s="23">
        <f>'8760_Profile'!A7589</f>
        <v>44878.125</v>
      </c>
      <c r="B7591" s="22">
        <f>'8760_Profile'!N7589</f>
        <v>54.991999999999997</v>
      </c>
      <c r="C7591" s="22">
        <f>'8760_Profile'!O7589</f>
        <v>54.991999999999997</v>
      </c>
      <c r="D7591" s="22">
        <f>'8760_Profile'!P7589</f>
        <v>54.991999999999997</v>
      </c>
      <c r="E7591" s="20">
        <f>'8760_Profile'!M7589</f>
        <v>0</v>
      </c>
      <c r="F7591" s="11" t="str">
        <f t="shared" si="118"/>
        <v>Normal export window</v>
      </c>
    </row>
    <row r="7592" spans="1:6" ht="15" customHeight="1">
      <c r="A7592" s="23">
        <f>'8760_Profile'!A7590</f>
        <v>44878.166666666701</v>
      </c>
      <c r="B7592" s="22">
        <f>'8760_Profile'!N7590</f>
        <v>54.991999999999997</v>
      </c>
      <c r="C7592" s="22">
        <f>'8760_Profile'!O7590</f>
        <v>54.991999999999997</v>
      </c>
      <c r="D7592" s="22">
        <f>'8760_Profile'!P7590</f>
        <v>54.991999999999997</v>
      </c>
      <c r="E7592" s="20">
        <f>'8760_Profile'!M7590</f>
        <v>0</v>
      </c>
      <c r="F7592" s="11" t="str">
        <f t="shared" si="118"/>
        <v>Normal export window</v>
      </c>
    </row>
    <row r="7593" spans="1:6" ht="15" customHeight="1">
      <c r="A7593" s="23">
        <f>'8760_Profile'!A7591</f>
        <v>44878.208333333299</v>
      </c>
      <c r="B7593" s="22">
        <f>'8760_Profile'!N7591</f>
        <v>54.991999999999997</v>
      </c>
      <c r="C7593" s="22">
        <f>'8760_Profile'!O7591</f>
        <v>54.991999999999997</v>
      </c>
      <c r="D7593" s="22">
        <f>'8760_Profile'!P7591</f>
        <v>54.991999999999997</v>
      </c>
      <c r="E7593" s="20">
        <f>'8760_Profile'!M7591</f>
        <v>0</v>
      </c>
      <c r="F7593" s="11" t="str">
        <f t="shared" si="118"/>
        <v>Normal export window</v>
      </c>
    </row>
    <row r="7594" spans="1:6" ht="15" customHeight="1">
      <c r="A7594" s="23">
        <f>'8760_Profile'!A7592</f>
        <v>44878.25</v>
      </c>
      <c r="B7594" s="22">
        <f>'8760_Profile'!N7592</f>
        <v>54.991999999999997</v>
      </c>
      <c r="C7594" s="22">
        <f>'8760_Profile'!O7592</f>
        <v>54.991999999999997</v>
      </c>
      <c r="D7594" s="22">
        <f>'8760_Profile'!P7592</f>
        <v>54.991999999999997</v>
      </c>
      <c r="E7594" s="20">
        <f>'8760_Profile'!M7592</f>
        <v>0</v>
      </c>
      <c r="F7594" s="11" t="str">
        <f t="shared" si="118"/>
        <v>Normal export window</v>
      </c>
    </row>
    <row r="7595" spans="1:6" ht="15" customHeight="1">
      <c r="A7595" s="23">
        <f>'8760_Profile'!A7593</f>
        <v>44878.291666666701</v>
      </c>
      <c r="B7595" s="22">
        <f>'8760_Profile'!N7593</f>
        <v>54.991999999999997</v>
      </c>
      <c r="C7595" s="22">
        <f>'8760_Profile'!O7593</f>
        <v>54.991999999999997</v>
      </c>
      <c r="D7595" s="22">
        <f>'8760_Profile'!P7593</f>
        <v>54.991999999999997</v>
      </c>
      <c r="E7595" s="20">
        <f>'8760_Profile'!M7593</f>
        <v>0</v>
      </c>
      <c r="F7595" s="11" t="str">
        <f t="shared" si="118"/>
        <v>Normal export window</v>
      </c>
    </row>
    <row r="7596" spans="1:6" ht="15" customHeight="1">
      <c r="A7596" s="23">
        <f>'8760_Profile'!A7594</f>
        <v>44878.333333333299</v>
      </c>
      <c r="B7596" s="22">
        <f>'8760_Profile'!N7594</f>
        <v>54.991999999999997</v>
      </c>
      <c r="C7596" s="22">
        <f>'8760_Profile'!O7594</f>
        <v>54.991999999999997</v>
      </c>
      <c r="D7596" s="22">
        <f>'8760_Profile'!P7594</f>
        <v>54.991999999999997</v>
      </c>
      <c r="E7596" s="20">
        <f>'8760_Profile'!M7594</f>
        <v>0</v>
      </c>
      <c r="F7596" s="11" t="str">
        <f t="shared" si="118"/>
        <v>Normal export window</v>
      </c>
    </row>
    <row r="7597" spans="1:6" ht="15" customHeight="1">
      <c r="A7597" s="23">
        <f>'8760_Profile'!A7595</f>
        <v>44878.375</v>
      </c>
      <c r="B7597" s="22">
        <f>'8760_Profile'!N7595</f>
        <v>54.991999999999997</v>
      </c>
      <c r="C7597" s="22">
        <f>'8760_Profile'!O7595</f>
        <v>54.991999999999997</v>
      </c>
      <c r="D7597" s="22">
        <f>'8760_Profile'!P7595</f>
        <v>54.991999999999997</v>
      </c>
      <c r="E7597" s="20">
        <f>'8760_Profile'!M7595</f>
        <v>0</v>
      </c>
      <c r="F7597" s="11" t="str">
        <f t="shared" si="118"/>
        <v>Normal export window</v>
      </c>
    </row>
    <row r="7598" spans="1:6" ht="15" customHeight="1">
      <c r="A7598" s="23">
        <f>'8760_Profile'!A7596</f>
        <v>44878.416666666701</v>
      </c>
      <c r="B7598" s="22">
        <f>'8760_Profile'!N7596</f>
        <v>54.991999999999997</v>
      </c>
      <c r="C7598" s="22">
        <f>'8760_Profile'!O7596</f>
        <v>54.991999999999997</v>
      </c>
      <c r="D7598" s="22">
        <f>'8760_Profile'!P7596</f>
        <v>54.991999999999997</v>
      </c>
      <c r="E7598" s="20">
        <f>'8760_Profile'!M7596</f>
        <v>0</v>
      </c>
      <c r="F7598" s="11" t="str">
        <f t="shared" si="118"/>
        <v>Normal export window</v>
      </c>
    </row>
    <row r="7599" spans="1:6" ht="15" customHeight="1">
      <c r="A7599" s="23">
        <f>'8760_Profile'!A7597</f>
        <v>44878.458333333299</v>
      </c>
      <c r="B7599" s="22">
        <f>'8760_Profile'!N7597</f>
        <v>54.991999999999997</v>
      </c>
      <c r="C7599" s="22">
        <f>'8760_Profile'!O7597</f>
        <v>54.991999999999997</v>
      </c>
      <c r="D7599" s="22">
        <f>'8760_Profile'!P7597</f>
        <v>54.991999999999997</v>
      </c>
      <c r="E7599" s="20">
        <f>'8760_Profile'!M7597</f>
        <v>0</v>
      </c>
      <c r="F7599" s="11" t="str">
        <f t="shared" si="118"/>
        <v>Normal export window</v>
      </c>
    </row>
    <row r="7600" spans="1:6" ht="15" customHeight="1">
      <c r="A7600" s="23">
        <f>'8760_Profile'!A7598</f>
        <v>44878.5</v>
      </c>
      <c r="B7600" s="22">
        <f>'8760_Profile'!N7598</f>
        <v>54.991999999999997</v>
      </c>
      <c r="C7600" s="22">
        <f>'8760_Profile'!O7598</f>
        <v>54.991999999999997</v>
      </c>
      <c r="D7600" s="22">
        <f>'8760_Profile'!P7598</f>
        <v>54.991999999999997</v>
      </c>
      <c r="E7600" s="20">
        <f>'8760_Profile'!M7598</f>
        <v>0</v>
      </c>
      <c r="F7600" s="11" t="str">
        <f t="shared" si="118"/>
        <v>Normal export window</v>
      </c>
    </row>
    <row r="7601" spans="1:6" ht="15" customHeight="1">
      <c r="A7601" s="23">
        <f>'8760_Profile'!A7599</f>
        <v>44878.541666666701</v>
      </c>
      <c r="B7601" s="22">
        <f>'8760_Profile'!N7599</f>
        <v>54.991999999999997</v>
      </c>
      <c r="C7601" s="22">
        <f>'8760_Profile'!O7599</f>
        <v>54.991999999999997</v>
      </c>
      <c r="D7601" s="22">
        <f>'8760_Profile'!P7599</f>
        <v>54.991999999999997</v>
      </c>
      <c r="E7601" s="20">
        <f>'8760_Profile'!M7599</f>
        <v>0</v>
      </c>
      <c r="F7601" s="11" t="str">
        <f t="shared" si="118"/>
        <v>Normal export window</v>
      </c>
    </row>
    <row r="7602" spans="1:6" ht="15" customHeight="1">
      <c r="A7602" s="23">
        <f>'8760_Profile'!A7600</f>
        <v>44878.583333333299</v>
      </c>
      <c r="B7602" s="22">
        <f>'8760_Profile'!N7600</f>
        <v>54.991999999999997</v>
      </c>
      <c r="C7602" s="22">
        <f>'8760_Profile'!O7600</f>
        <v>54.991999999999997</v>
      </c>
      <c r="D7602" s="22">
        <f>'8760_Profile'!P7600</f>
        <v>54.991999999999997</v>
      </c>
      <c r="E7602" s="20">
        <f>'8760_Profile'!M7600</f>
        <v>0</v>
      </c>
      <c r="F7602" s="11" t="str">
        <f t="shared" si="118"/>
        <v>Normal export window</v>
      </c>
    </row>
    <row r="7603" spans="1:6" ht="15" customHeight="1">
      <c r="A7603" s="23">
        <f>'8760_Profile'!A7601</f>
        <v>44878.625</v>
      </c>
      <c r="B7603" s="22">
        <f>'8760_Profile'!N7601</f>
        <v>54.991999999999997</v>
      </c>
      <c r="C7603" s="22">
        <f>'8760_Profile'!O7601</f>
        <v>54.991999999999997</v>
      </c>
      <c r="D7603" s="22">
        <f>'8760_Profile'!P7601</f>
        <v>54.991999999999997</v>
      </c>
      <c r="E7603" s="20">
        <f>'8760_Profile'!M7601</f>
        <v>0</v>
      </c>
      <c r="F7603" s="11" t="str">
        <f t="shared" si="118"/>
        <v>Normal export window</v>
      </c>
    </row>
    <row r="7604" spans="1:6" ht="15" customHeight="1">
      <c r="A7604" s="23">
        <f>'8760_Profile'!A7602</f>
        <v>44878.666666666701</v>
      </c>
      <c r="B7604" s="22">
        <f>'8760_Profile'!N7602</f>
        <v>54.991999999999997</v>
      </c>
      <c r="C7604" s="22">
        <f>'8760_Profile'!O7602</f>
        <v>54.991999999999997</v>
      </c>
      <c r="D7604" s="22">
        <f>'8760_Profile'!P7602</f>
        <v>54.991999999999997</v>
      </c>
      <c r="E7604" s="20">
        <f>'8760_Profile'!M7602</f>
        <v>0</v>
      </c>
      <c r="F7604" s="11" t="str">
        <f t="shared" si="118"/>
        <v>Normal export window</v>
      </c>
    </row>
    <row r="7605" spans="1:6" ht="15" customHeight="1">
      <c r="A7605" s="23">
        <f>'8760_Profile'!A7603</f>
        <v>44878.708333333299</v>
      </c>
      <c r="B7605" s="22">
        <f>'8760_Profile'!N7603</f>
        <v>54.991999999999997</v>
      </c>
      <c r="C7605" s="22">
        <f>'8760_Profile'!O7603</f>
        <v>54.991999999999997</v>
      </c>
      <c r="D7605" s="22">
        <f>'8760_Profile'!P7603</f>
        <v>54.991999999999997</v>
      </c>
      <c r="E7605" s="20">
        <f>'8760_Profile'!M7603</f>
        <v>0</v>
      </c>
      <c r="F7605" s="11" t="str">
        <f t="shared" si="118"/>
        <v>Normal export window</v>
      </c>
    </row>
    <row r="7606" spans="1:6" ht="15" customHeight="1">
      <c r="A7606" s="23">
        <f>'8760_Profile'!A7604</f>
        <v>44878.75</v>
      </c>
      <c r="B7606" s="22">
        <f>'8760_Profile'!N7604</f>
        <v>54.991999999999997</v>
      </c>
      <c r="C7606" s="22">
        <f>'8760_Profile'!O7604</f>
        <v>54.991999999999997</v>
      </c>
      <c r="D7606" s="22">
        <f>'8760_Profile'!P7604</f>
        <v>54.991999999999997</v>
      </c>
      <c r="E7606" s="20">
        <f>'8760_Profile'!M7604</f>
        <v>0</v>
      </c>
      <c r="F7606" s="11" t="str">
        <f t="shared" si="118"/>
        <v>Normal export window</v>
      </c>
    </row>
    <row r="7607" spans="1:6" ht="15" customHeight="1">
      <c r="A7607" s="23">
        <f>'8760_Profile'!A7605</f>
        <v>44878.791666666701</v>
      </c>
      <c r="B7607" s="22">
        <f>'8760_Profile'!N7605</f>
        <v>54.991999999999997</v>
      </c>
      <c r="C7607" s="22">
        <f>'8760_Profile'!O7605</f>
        <v>54.991999999999997</v>
      </c>
      <c r="D7607" s="22">
        <f>'8760_Profile'!P7605</f>
        <v>54.991999999999997</v>
      </c>
      <c r="E7607" s="20">
        <f>'8760_Profile'!M7605</f>
        <v>0</v>
      </c>
      <c r="F7607" s="11" t="str">
        <f t="shared" si="118"/>
        <v>Normal export window</v>
      </c>
    </row>
    <row r="7608" spans="1:6" ht="15" customHeight="1">
      <c r="A7608" s="23">
        <f>'8760_Profile'!A7606</f>
        <v>44878.833333333299</v>
      </c>
      <c r="B7608" s="22">
        <f>'8760_Profile'!N7606</f>
        <v>54.991999999999997</v>
      </c>
      <c r="C7608" s="22">
        <f>'8760_Profile'!O7606</f>
        <v>54.991999999999997</v>
      </c>
      <c r="D7608" s="22">
        <f>'8760_Profile'!P7606</f>
        <v>54.991999999999997</v>
      </c>
      <c r="E7608" s="20">
        <f>'8760_Profile'!M7606</f>
        <v>0</v>
      </c>
      <c r="F7608" s="11" t="str">
        <f t="shared" si="118"/>
        <v>Normal export window</v>
      </c>
    </row>
    <row r="7609" spans="1:6" ht="15" customHeight="1">
      <c r="A7609" s="23">
        <f>'8760_Profile'!A7607</f>
        <v>44878.875</v>
      </c>
      <c r="B7609" s="22">
        <f>'8760_Profile'!N7607</f>
        <v>54.991999999999997</v>
      </c>
      <c r="C7609" s="22">
        <f>'8760_Profile'!O7607</f>
        <v>54.991999999999997</v>
      </c>
      <c r="D7609" s="22">
        <f>'8760_Profile'!P7607</f>
        <v>54.991999999999997</v>
      </c>
      <c r="E7609" s="20">
        <f>'8760_Profile'!M7607</f>
        <v>0</v>
      </c>
      <c r="F7609" s="11" t="str">
        <f t="shared" si="118"/>
        <v>Normal export window</v>
      </c>
    </row>
    <row r="7610" spans="1:6" ht="15" customHeight="1">
      <c r="A7610" s="23">
        <f>'8760_Profile'!A7608</f>
        <v>44878.916666666701</v>
      </c>
      <c r="B7610" s="22">
        <f>'8760_Profile'!N7608</f>
        <v>54.991999999999997</v>
      </c>
      <c r="C7610" s="22">
        <f>'8760_Profile'!O7608</f>
        <v>54.991999999999997</v>
      </c>
      <c r="D7610" s="22">
        <f>'8760_Profile'!P7608</f>
        <v>54.991999999999997</v>
      </c>
      <c r="E7610" s="20">
        <f>'8760_Profile'!M7608</f>
        <v>0</v>
      </c>
      <c r="F7610" s="11" t="str">
        <f t="shared" si="118"/>
        <v>Normal export window</v>
      </c>
    </row>
    <row r="7611" spans="1:6" ht="15" customHeight="1">
      <c r="A7611" s="23">
        <f>'8760_Profile'!A7609</f>
        <v>44878.958333333299</v>
      </c>
      <c r="B7611" s="22">
        <f>'8760_Profile'!N7609</f>
        <v>54.991999999999997</v>
      </c>
      <c r="C7611" s="22">
        <f>'8760_Profile'!O7609</f>
        <v>54.991999999999997</v>
      </c>
      <c r="D7611" s="22">
        <f>'8760_Profile'!P7609</f>
        <v>54.991999999999997</v>
      </c>
      <c r="E7611" s="20">
        <f>'8760_Profile'!M7609</f>
        <v>0</v>
      </c>
      <c r="F7611" s="11" t="str">
        <f t="shared" si="118"/>
        <v>Normal export window</v>
      </c>
    </row>
    <row r="7612" spans="1:6" ht="15" customHeight="1">
      <c r="A7612" s="23">
        <f>'8760_Profile'!A7610</f>
        <v>44879</v>
      </c>
      <c r="B7612" s="22">
        <f>'8760_Profile'!N7610</f>
        <v>54.991999999999997</v>
      </c>
      <c r="C7612" s="22">
        <f>'8760_Profile'!O7610</f>
        <v>54.991999999999997</v>
      </c>
      <c r="D7612" s="22">
        <f>'8760_Profile'!P7610</f>
        <v>54.991999999999997</v>
      </c>
      <c r="E7612" s="20">
        <f>'8760_Profile'!M7610</f>
        <v>0</v>
      </c>
      <c r="F7612" s="11" t="str">
        <f t="shared" si="118"/>
        <v>Normal export window</v>
      </c>
    </row>
    <row r="7613" spans="1:6" ht="15" customHeight="1">
      <c r="A7613" s="23">
        <f>'8760_Profile'!A7611</f>
        <v>44879.041666666701</v>
      </c>
      <c r="B7613" s="22">
        <f>'8760_Profile'!N7611</f>
        <v>54.991999999999997</v>
      </c>
      <c r="C7613" s="22">
        <f>'8760_Profile'!O7611</f>
        <v>54.991999999999997</v>
      </c>
      <c r="D7613" s="22">
        <f>'8760_Profile'!P7611</f>
        <v>54.991999999999997</v>
      </c>
      <c r="E7613" s="20">
        <f>'8760_Profile'!M7611</f>
        <v>0</v>
      </c>
      <c r="F7613" s="11" t="str">
        <f t="shared" si="118"/>
        <v>Normal export window</v>
      </c>
    </row>
    <row r="7614" spans="1:6" ht="15" customHeight="1">
      <c r="A7614" s="23">
        <f>'8760_Profile'!A7612</f>
        <v>44879.083333333299</v>
      </c>
      <c r="B7614" s="22">
        <f>'8760_Profile'!N7612</f>
        <v>54.991999999999997</v>
      </c>
      <c r="C7614" s="22">
        <f>'8760_Profile'!O7612</f>
        <v>54.991999999999997</v>
      </c>
      <c r="D7614" s="22">
        <f>'8760_Profile'!P7612</f>
        <v>54.991999999999997</v>
      </c>
      <c r="E7614" s="20">
        <f>'8760_Profile'!M7612</f>
        <v>0</v>
      </c>
      <c r="F7614" s="11" t="str">
        <f t="shared" si="118"/>
        <v>Normal export window</v>
      </c>
    </row>
    <row r="7615" spans="1:6" ht="15" customHeight="1">
      <c r="A7615" s="23">
        <f>'8760_Profile'!A7613</f>
        <v>44879.125</v>
      </c>
      <c r="B7615" s="22">
        <f>'8760_Profile'!N7613</f>
        <v>54.991999999999997</v>
      </c>
      <c r="C7615" s="22">
        <f>'8760_Profile'!O7613</f>
        <v>54.991999999999997</v>
      </c>
      <c r="D7615" s="22">
        <f>'8760_Profile'!P7613</f>
        <v>54.991999999999997</v>
      </c>
      <c r="E7615" s="20">
        <f>'8760_Profile'!M7613</f>
        <v>0</v>
      </c>
      <c r="F7615" s="11" t="str">
        <f t="shared" si="118"/>
        <v>Normal export window</v>
      </c>
    </row>
    <row r="7616" spans="1:6" ht="15" customHeight="1">
      <c r="A7616" s="23">
        <f>'8760_Profile'!A7614</f>
        <v>44879.166666666701</v>
      </c>
      <c r="B7616" s="22">
        <f>'8760_Profile'!N7614</f>
        <v>54.991999999999997</v>
      </c>
      <c r="C7616" s="22">
        <f>'8760_Profile'!O7614</f>
        <v>54.991999999999997</v>
      </c>
      <c r="D7616" s="22">
        <f>'8760_Profile'!P7614</f>
        <v>54.991999999999997</v>
      </c>
      <c r="E7616" s="20">
        <f>'8760_Profile'!M7614</f>
        <v>0</v>
      </c>
      <c r="F7616" s="11" t="str">
        <f t="shared" si="118"/>
        <v>Normal export window</v>
      </c>
    </row>
    <row r="7617" spans="1:6" ht="15" customHeight="1">
      <c r="A7617" s="23">
        <f>'8760_Profile'!A7615</f>
        <v>44879.208333333299</v>
      </c>
      <c r="B7617" s="22">
        <f>'8760_Profile'!N7615</f>
        <v>54.991999999999997</v>
      </c>
      <c r="C7617" s="22">
        <f>'8760_Profile'!O7615</f>
        <v>54.991999999999997</v>
      </c>
      <c r="D7617" s="22">
        <f>'8760_Profile'!P7615</f>
        <v>54.991999999999997</v>
      </c>
      <c r="E7617" s="20">
        <f>'8760_Profile'!M7615</f>
        <v>0</v>
      </c>
      <c r="F7617" s="11" t="str">
        <f t="shared" si="118"/>
        <v>Normal export window</v>
      </c>
    </row>
    <row r="7618" spans="1:6" ht="15" customHeight="1">
      <c r="A7618" s="23">
        <f>'8760_Profile'!A7616</f>
        <v>44879.25</v>
      </c>
      <c r="B7618" s="22">
        <f>'8760_Profile'!N7616</f>
        <v>54.991999999999997</v>
      </c>
      <c r="C7618" s="22">
        <f>'8760_Profile'!O7616</f>
        <v>54.991999999999997</v>
      </c>
      <c r="D7618" s="22">
        <f>'8760_Profile'!P7616</f>
        <v>54.991999999999997</v>
      </c>
      <c r="E7618" s="20">
        <f>'8760_Profile'!M7616</f>
        <v>0</v>
      </c>
      <c r="F7618" s="11" t="str">
        <f t="shared" si="118"/>
        <v>Normal export window</v>
      </c>
    </row>
    <row r="7619" spans="1:6" ht="15" customHeight="1">
      <c r="A7619" s="23">
        <f>'8760_Profile'!A7617</f>
        <v>44879.291666666701</v>
      </c>
      <c r="B7619" s="22">
        <f>'8760_Profile'!N7617</f>
        <v>54.991999999999997</v>
      </c>
      <c r="C7619" s="22">
        <f>'8760_Profile'!O7617</f>
        <v>54.991999999999997</v>
      </c>
      <c r="D7619" s="22">
        <f>'8760_Profile'!P7617</f>
        <v>54.991999999999997</v>
      </c>
      <c r="E7619" s="20">
        <f>'8760_Profile'!M7617</f>
        <v>0</v>
      </c>
      <c r="F7619" s="11" t="str">
        <f t="shared" si="118"/>
        <v>Normal export window</v>
      </c>
    </row>
    <row r="7620" spans="1:6" ht="15" customHeight="1">
      <c r="A7620" s="23">
        <f>'8760_Profile'!A7618</f>
        <v>44879.333333333299</v>
      </c>
      <c r="B7620" s="22">
        <f>'8760_Profile'!N7618</f>
        <v>54.991999999999997</v>
      </c>
      <c r="C7620" s="22">
        <f>'8760_Profile'!O7618</f>
        <v>54.991999999999997</v>
      </c>
      <c r="D7620" s="22">
        <f>'8760_Profile'!P7618</f>
        <v>54.991999999999997</v>
      </c>
      <c r="E7620" s="20">
        <f>'8760_Profile'!M7618</f>
        <v>0</v>
      </c>
      <c r="F7620" s="11" t="str">
        <f t="shared" ref="F7620:F7683" si="119">IF(E7620=1,"Summer low-load CA constraint window","Normal export window")</f>
        <v>Normal export window</v>
      </c>
    </row>
    <row r="7621" spans="1:6" ht="15" customHeight="1">
      <c r="A7621" s="23">
        <f>'8760_Profile'!A7619</f>
        <v>44879.375</v>
      </c>
      <c r="B7621" s="22">
        <f>'8760_Profile'!N7619</f>
        <v>54.991999999999997</v>
      </c>
      <c r="C7621" s="22">
        <f>'8760_Profile'!O7619</f>
        <v>54.991999999999997</v>
      </c>
      <c r="D7621" s="22">
        <f>'8760_Profile'!P7619</f>
        <v>54.991999999999997</v>
      </c>
      <c r="E7621" s="20">
        <f>'8760_Profile'!M7619</f>
        <v>0</v>
      </c>
      <c r="F7621" s="11" t="str">
        <f t="shared" si="119"/>
        <v>Normal export window</v>
      </c>
    </row>
    <row r="7622" spans="1:6" ht="15" customHeight="1">
      <c r="A7622" s="23">
        <f>'8760_Profile'!A7620</f>
        <v>44879.416666666701</v>
      </c>
      <c r="B7622" s="22">
        <f>'8760_Profile'!N7620</f>
        <v>54.991999999999997</v>
      </c>
      <c r="C7622" s="22">
        <f>'8760_Profile'!O7620</f>
        <v>54.991999999999997</v>
      </c>
      <c r="D7622" s="22">
        <f>'8760_Profile'!P7620</f>
        <v>54.991999999999997</v>
      </c>
      <c r="E7622" s="20">
        <f>'8760_Profile'!M7620</f>
        <v>0</v>
      </c>
      <c r="F7622" s="11" t="str">
        <f t="shared" si="119"/>
        <v>Normal export window</v>
      </c>
    </row>
    <row r="7623" spans="1:6" ht="15" customHeight="1">
      <c r="A7623" s="23">
        <f>'8760_Profile'!A7621</f>
        <v>44879.458333333299</v>
      </c>
      <c r="B7623" s="22">
        <f>'8760_Profile'!N7621</f>
        <v>54.991999999999997</v>
      </c>
      <c r="C7623" s="22">
        <f>'8760_Profile'!O7621</f>
        <v>54.991999999999997</v>
      </c>
      <c r="D7623" s="22">
        <f>'8760_Profile'!P7621</f>
        <v>54.991999999999997</v>
      </c>
      <c r="E7623" s="20">
        <f>'8760_Profile'!M7621</f>
        <v>0</v>
      </c>
      <c r="F7623" s="11" t="str">
        <f t="shared" si="119"/>
        <v>Normal export window</v>
      </c>
    </row>
    <row r="7624" spans="1:6" ht="15" customHeight="1">
      <c r="A7624" s="23">
        <f>'8760_Profile'!A7622</f>
        <v>44879.5</v>
      </c>
      <c r="B7624" s="22">
        <f>'8760_Profile'!N7622</f>
        <v>54.991999999999997</v>
      </c>
      <c r="C7624" s="22">
        <f>'8760_Profile'!O7622</f>
        <v>54.991999999999997</v>
      </c>
      <c r="D7624" s="22">
        <f>'8760_Profile'!P7622</f>
        <v>54.991999999999997</v>
      </c>
      <c r="E7624" s="20">
        <f>'8760_Profile'!M7622</f>
        <v>0</v>
      </c>
      <c r="F7624" s="11" t="str">
        <f t="shared" si="119"/>
        <v>Normal export window</v>
      </c>
    </row>
    <row r="7625" spans="1:6" ht="15" customHeight="1">
      <c r="A7625" s="23">
        <f>'8760_Profile'!A7623</f>
        <v>44879.541666666701</v>
      </c>
      <c r="B7625" s="22">
        <f>'8760_Profile'!N7623</f>
        <v>54.991999999999997</v>
      </c>
      <c r="C7625" s="22">
        <f>'8760_Profile'!O7623</f>
        <v>54.991999999999997</v>
      </c>
      <c r="D7625" s="22">
        <f>'8760_Profile'!P7623</f>
        <v>54.991999999999997</v>
      </c>
      <c r="E7625" s="20">
        <f>'8760_Profile'!M7623</f>
        <v>0</v>
      </c>
      <c r="F7625" s="11" t="str">
        <f t="shared" si="119"/>
        <v>Normal export window</v>
      </c>
    </row>
    <row r="7626" spans="1:6" ht="15" customHeight="1">
      <c r="A7626" s="23">
        <f>'8760_Profile'!A7624</f>
        <v>44879.583333333299</v>
      </c>
      <c r="B7626" s="22">
        <f>'8760_Profile'!N7624</f>
        <v>54.991999999999997</v>
      </c>
      <c r="C7626" s="22">
        <f>'8760_Profile'!O7624</f>
        <v>54.991999999999997</v>
      </c>
      <c r="D7626" s="22">
        <f>'8760_Profile'!P7624</f>
        <v>54.991999999999997</v>
      </c>
      <c r="E7626" s="20">
        <f>'8760_Profile'!M7624</f>
        <v>0</v>
      </c>
      <c r="F7626" s="11" t="str">
        <f t="shared" si="119"/>
        <v>Normal export window</v>
      </c>
    </row>
    <row r="7627" spans="1:6" ht="15" customHeight="1">
      <c r="A7627" s="23">
        <f>'8760_Profile'!A7625</f>
        <v>44879.625</v>
      </c>
      <c r="B7627" s="22">
        <f>'8760_Profile'!N7625</f>
        <v>54.991999999999997</v>
      </c>
      <c r="C7627" s="22">
        <f>'8760_Profile'!O7625</f>
        <v>54.991999999999997</v>
      </c>
      <c r="D7627" s="22">
        <f>'8760_Profile'!P7625</f>
        <v>54.991999999999997</v>
      </c>
      <c r="E7627" s="20">
        <f>'8760_Profile'!M7625</f>
        <v>0</v>
      </c>
      <c r="F7627" s="11" t="str">
        <f t="shared" si="119"/>
        <v>Normal export window</v>
      </c>
    </row>
    <row r="7628" spans="1:6" ht="15" customHeight="1">
      <c r="A7628" s="23">
        <f>'8760_Profile'!A7626</f>
        <v>44879.666666666701</v>
      </c>
      <c r="B7628" s="22">
        <f>'8760_Profile'!N7626</f>
        <v>54.991999999999997</v>
      </c>
      <c r="C7628" s="22">
        <f>'8760_Profile'!O7626</f>
        <v>54.991999999999997</v>
      </c>
      <c r="D7628" s="22">
        <f>'8760_Profile'!P7626</f>
        <v>54.991999999999997</v>
      </c>
      <c r="E7628" s="20">
        <f>'8760_Profile'!M7626</f>
        <v>0</v>
      </c>
      <c r="F7628" s="11" t="str">
        <f t="shared" si="119"/>
        <v>Normal export window</v>
      </c>
    </row>
    <row r="7629" spans="1:6" ht="15" customHeight="1">
      <c r="A7629" s="23">
        <f>'8760_Profile'!A7627</f>
        <v>44879.708333333299</v>
      </c>
      <c r="B7629" s="22">
        <f>'8760_Profile'!N7627</f>
        <v>54.991999999999997</v>
      </c>
      <c r="C7629" s="22">
        <f>'8760_Profile'!O7627</f>
        <v>54.991999999999997</v>
      </c>
      <c r="D7629" s="22">
        <f>'8760_Profile'!P7627</f>
        <v>54.991999999999997</v>
      </c>
      <c r="E7629" s="20">
        <f>'8760_Profile'!M7627</f>
        <v>0</v>
      </c>
      <c r="F7629" s="11" t="str">
        <f t="shared" si="119"/>
        <v>Normal export window</v>
      </c>
    </row>
    <row r="7630" spans="1:6" ht="15" customHeight="1">
      <c r="A7630" s="23">
        <f>'8760_Profile'!A7628</f>
        <v>44879.75</v>
      </c>
      <c r="B7630" s="22">
        <f>'8760_Profile'!N7628</f>
        <v>54.991999999999997</v>
      </c>
      <c r="C7630" s="22">
        <f>'8760_Profile'!O7628</f>
        <v>54.991999999999997</v>
      </c>
      <c r="D7630" s="22">
        <f>'8760_Profile'!P7628</f>
        <v>54.991999999999997</v>
      </c>
      <c r="E7630" s="20">
        <f>'8760_Profile'!M7628</f>
        <v>0</v>
      </c>
      <c r="F7630" s="11" t="str">
        <f t="shared" si="119"/>
        <v>Normal export window</v>
      </c>
    </row>
    <row r="7631" spans="1:6" ht="15" customHeight="1">
      <c r="A7631" s="23">
        <f>'8760_Profile'!A7629</f>
        <v>44879.791666666701</v>
      </c>
      <c r="B7631" s="22">
        <f>'8760_Profile'!N7629</f>
        <v>54.991999999999997</v>
      </c>
      <c r="C7631" s="22">
        <f>'8760_Profile'!O7629</f>
        <v>54.991999999999997</v>
      </c>
      <c r="D7631" s="22">
        <f>'8760_Profile'!P7629</f>
        <v>54.991999999999997</v>
      </c>
      <c r="E7631" s="20">
        <f>'8760_Profile'!M7629</f>
        <v>0</v>
      </c>
      <c r="F7631" s="11" t="str">
        <f t="shared" si="119"/>
        <v>Normal export window</v>
      </c>
    </row>
    <row r="7632" spans="1:6" ht="15" customHeight="1">
      <c r="A7632" s="23">
        <f>'8760_Profile'!A7630</f>
        <v>44879.833333333299</v>
      </c>
      <c r="B7632" s="22">
        <f>'8760_Profile'!N7630</f>
        <v>54.991999999999997</v>
      </c>
      <c r="C7632" s="22">
        <f>'8760_Profile'!O7630</f>
        <v>54.991999999999997</v>
      </c>
      <c r="D7632" s="22">
        <f>'8760_Profile'!P7630</f>
        <v>54.991999999999997</v>
      </c>
      <c r="E7632" s="20">
        <f>'8760_Profile'!M7630</f>
        <v>0</v>
      </c>
      <c r="F7632" s="11" t="str">
        <f t="shared" si="119"/>
        <v>Normal export window</v>
      </c>
    </row>
    <row r="7633" spans="1:6" ht="15" customHeight="1">
      <c r="A7633" s="23">
        <f>'8760_Profile'!A7631</f>
        <v>44879.875</v>
      </c>
      <c r="B7633" s="22">
        <f>'8760_Profile'!N7631</f>
        <v>54.991999999999997</v>
      </c>
      <c r="C7633" s="22">
        <f>'8760_Profile'!O7631</f>
        <v>54.991999999999997</v>
      </c>
      <c r="D7633" s="22">
        <f>'8760_Profile'!P7631</f>
        <v>54.991999999999997</v>
      </c>
      <c r="E7633" s="20">
        <f>'8760_Profile'!M7631</f>
        <v>0</v>
      </c>
      <c r="F7633" s="11" t="str">
        <f t="shared" si="119"/>
        <v>Normal export window</v>
      </c>
    </row>
    <row r="7634" spans="1:6" ht="15" customHeight="1">
      <c r="A7634" s="23">
        <f>'8760_Profile'!A7632</f>
        <v>44879.916666666701</v>
      </c>
      <c r="B7634" s="22">
        <f>'8760_Profile'!N7632</f>
        <v>54.991999999999997</v>
      </c>
      <c r="C7634" s="22">
        <f>'8760_Profile'!O7632</f>
        <v>54.991999999999997</v>
      </c>
      <c r="D7634" s="22">
        <f>'8760_Profile'!P7632</f>
        <v>54.991999999999997</v>
      </c>
      <c r="E7634" s="20">
        <f>'8760_Profile'!M7632</f>
        <v>0</v>
      </c>
      <c r="F7634" s="11" t="str">
        <f t="shared" si="119"/>
        <v>Normal export window</v>
      </c>
    </row>
    <row r="7635" spans="1:6" ht="15" customHeight="1">
      <c r="A7635" s="23">
        <f>'8760_Profile'!A7633</f>
        <v>44879.958333333299</v>
      </c>
      <c r="B7635" s="22">
        <f>'8760_Profile'!N7633</f>
        <v>54.991999999999997</v>
      </c>
      <c r="C7635" s="22">
        <f>'8760_Profile'!O7633</f>
        <v>54.991999999999997</v>
      </c>
      <c r="D7635" s="22">
        <f>'8760_Profile'!P7633</f>
        <v>54.991999999999997</v>
      </c>
      <c r="E7635" s="20">
        <f>'8760_Profile'!M7633</f>
        <v>0</v>
      </c>
      <c r="F7635" s="11" t="str">
        <f t="shared" si="119"/>
        <v>Normal export window</v>
      </c>
    </row>
    <row r="7636" spans="1:6" ht="15" customHeight="1">
      <c r="A7636" s="23">
        <f>'8760_Profile'!A7634</f>
        <v>44880</v>
      </c>
      <c r="B7636" s="22">
        <f>'8760_Profile'!N7634</f>
        <v>54.991999999999997</v>
      </c>
      <c r="C7636" s="22">
        <f>'8760_Profile'!O7634</f>
        <v>54.991999999999997</v>
      </c>
      <c r="D7636" s="22">
        <f>'8760_Profile'!P7634</f>
        <v>54.991999999999997</v>
      </c>
      <c r="E7636" s="20">
        <f>'8760_Profile'!M7634</f>
        <v>0</v>
      </c>
      <c r="F7636" s="11" t="str">
        <f t="shared" si="119"/>
        <v>Normal export window</v>
      </c>
    </row>
    <row r="7637" spans="1:6" ht="15" customHeight="1">
      <c r="A7637" s="23">
        <f>'8760_Profile'!A7635</f>
        <v>44880.041666666701</v>
      </c>
      <c r="B7637" s="22">
        <f>'8760_Profile'!N7635</f>
        <v>54.991999999999997</v>
      </c>
      <c r="C7637" s="22">
        <f>'8760_Profile'!O7635</f>
        <v>54.991999999999997</v>
      </c>
      <c r="D7637" s="22">
        <f>'8760_Profile'!P7635</f>
        <v>54.991999999999997</v>
      </c>
      <c r="E7637" s="20">
        <f>'8760_Profile'!M7635</f>
        <v>0</v>
      </c>
      <c r="F7637" s="11" t="str">
        <f t="shared" si="119"/>
        <v>Normal export window</v>
      </c>
    </row>
    <row r="7638" spans="1:6" ht="15" customHeight="1">
      <c r="A7638" s="23">
        <f>'8760_Profile'!A7636</f>
        <v>44880.083333333299</v>
      </c>
      <c r="B7638" s="22">
        <f>'8760_Profile'!N7636</f>
        <v>54.991999999999997</v>
      </c>
      <c r="C7638" s="22">
        <f>'8760_Profile'!O7636</f>
        <v>54.991999999999997</v>
      </c>
      <c r="D7638" s="22">
        <f>'8760_Profile'!P7636</f>
        <v>54.991999999999997</v>
      </c>
      <c r="E7638" s="20">
        <f>'8760_Profile'!M7636</f>
        <v>0</v>
      </c>
      <c r="F7638" s="11" t="str">
        <f t="shared" si="119"/>
        <v>Normal export window</v>
      </c>
    </row>
    <row r="7639" spans="1:6" ht="15" customHeight="1">
      <c r="A7639" s="23">
        <f>'8760_Profile'!A7637</f>
        <v>44880.125</v>
      </c>
      <c r="B7639" s="22">
        <f>'8760_Profile'!N7637</f>
        <v>54.991999999999997</v>
      </c>
      <c r="C7639" s="22">
        <f>'8760_Profile'!O7637</f>
        <v>54.991999999999997</v>
      </c>
      <c r="D7639" s="22">
        <f>'8760_Profile'!P7637</f>
        <v>54.991999999999997</v>
      </c>
      <c r="E7639" s="20">
        <f>'8760_Profile'!M7637</f>
        <v>0</v>
      </c>
      <c r="F7639" s="11" t="str">
        <f t="shared" si="119"/>
        <v>Normal export window</v>
      </c>
    </row>
    <row r="7640" spans="1:6" ht="15" customHeight="1">
      <c r="A7640" s="23">
        <f>'8760_Profile'!A7638</f>
        <v>44880.166666666701</v>
      </c>
      <c r="B7640" s="22">
        <f>'8760_Profile'!N7638</f>
        <v>54.991999999999997</v>
      </c>
      <c r="C7640" s="22">
        <f>'8760_Profile'!O7638</f>
        <v>54.991999999999997</v>
      </c>
      <c r="D7640" s="22">
        <f>'8760_Profile'!P7638</f>
        <v>54.991999999999997</v>
      </c>
      <c r="E7640" s="20">
        <f>'8760_Profile'!M7638</f>
        <v>0</v>
      </c>
      <c r="F7640" s="11" t="str">
        <f t="shared" si="119"/>
        <v>Normal export window</v>
      </c>
    </row>
    <row r="7641" spans="1:6" ht="15" customHeight="1">
      <c r="A7641" s="23">
        <f>'8760_Profile'!A7639</f>
        <v>44880.208333333299</v>
      </c>
      <c r="B7641" s="22">
        <f>'8760_Profile'!N7639</f>
        <v>54.991999999999997</v>
      </c>
      <c r="C7641" s="22">
        <f>'8760_Profile'!O7639</f>
        <v>54.991999999999997</v>
      </c>
      <c r="D7641" s="22">
        <f>'8760_Profile'!P7639</f>
        <v>54.991999999999997</v>
      </c>
      <c r="E7641" s="20">
        <f>'8760_Profile'!M7639</f>
        <v>0</v>
      </c>
      <c r="F7641" s="11" t="str">
        <f t="shared" si="119"/>
        <v>Normal export window</v>
      </c>
    </row>
    <row r="7642" spans="1:6" ht="15" customHeight="1">
      <c r="A7642" s="23">
        <f>'8760_Profile'!A7640</f>
        <v>44880.25</v>
      </c>
      <c r="B7642" s="22">
        <f>'8760_Profile'!N7640</f>
        <v>54.991999999999997</v>
      </c>
      <c r="C7642" s="22">
        <f>'8760_Profile'!O7640</f>
        <v>54.991999999999997</v>
      </c>
      <c r="D7642" s="22">
        <f>'8760_Profile'!P7640</f>
        <v>54.991999999999997</v>
      </c>
      <c r="E7642" s="20">
        <f>'8760_Profile'!M7640</f>
        <v>0</v>
      </c>
      <c r="F7642" s="11" t="str">
        <f t="shared" si="119"/>
        <v>Normal export window</v>
      </c>
    </row>
    <row r="7643" spans="1:6" ht="15" customHeight="1">
      <c r="A7643" s="23">
        <f>'8760_Profile'!A7641</f>
        <v>44880.291666666701</v>
      </c>
      <c r="B7643" s="22">
        <f>'8760_Profile'!N7641</f>
        <v>54.991999999999997</v>
      </c>
      <c r="C7643" s="22">
        <f>'8760_Profile'!O7641</f>
        <v>54.991999999999997</v>
      </c>
      <c r="D7643" s="22">
        <f>'8760_Profile'!P7641</f>
        <v>54.991999999999997</v>
      </c>
      <c r="E7643" s="20">
        <f>'8760_Profile'!M7641</f>
        <v>0</v>
      </c>
      <c r="F7643" s="11" t="str">
        <f t="shared" si="119"/>
        <v>Normal export window</v>
      </c>
    </row>
    <row r="7644" spans="1:6" ht="15" customHeight="1">
      <c r="A7644" s="23">
        <f>'8760_Profile'!A7642</f>
        <v>44880.333333333299</v>
      </c>
      <c r="B7644" s="22">
        <f>'8760_Profile'!N7642</f>
        <v>54.991999999999997</v>
      </c>
      <c r="C7644" s="22">
        <f>'8760_Profile'!O7642</f>
        <v>54.991999999999997</v>
      </c>
      <c r="D7644" s="22">
        <f>'8760_Profile'!P7642</f>
        <v>54.991999999999997</v>
      </c>
      <c r="E7644" s="20">
        <f>'8760_Profile'!M7642</f>
        <v>0</v>
      </c>
      <c r="F7644" s="11" t="str">
        <f t="shared" si="119"/>
        <v>Normal export window</v>
      </c>
    </row>
    <row r="7645" spans="1:6" ht="15" customHeight="1">
      <c r="A7645" s="23">
        <f>'8760_Profile'!A7643</f>
        <v>44880.375</v>
      </c>
      <c r="B7645" s="22">
        <f>'8760_Profile'!N7643</f>
        <v>54.991999999999997</v>
      </c>
      <c r="C7645" s="22">
        <f>'8760_Profile'!O7643</f>
        <v>54.991999999999997</v>
      </c>
      <c r="D7645" s="22">
        <f>'8760_Profile'!P7643</f>
        <v>54.991999999999997</v>
      </c>
      <c r="E7645" s="20">
        <f>'8760_Profile'!M7643</f>
        <v>0</v>
      </c>
      <c r="F7645" s="11" t="str">
        <f t="shared" si="119"/>
        <v>Normal export window</v>
      </c>
    </row>
    <row r="7646" spans="1:6" ht="15" customHeight="1">
      <c r="A7646" s="23">
        <f>'8760_Profile'!A7644</f>
        <v>44880.416666666701</v>
      </c>
      <c r="B7646" s="22">
        <f>'8760_Profile'!N7644</f>
        <v>54.991999999999997</v>
      </c>
      <c r="C7646" s="22">
        <f>'8760_Profile'!O7644</f>
        <v>54.991999999999997</v>
      </c>
      <c r="D7646" s="22">
        <f>'8760_Profile'!P7644</f>
        <v>54.991999999999997</v>
      </c>
      <c r="E7646" s="20">
        <f>'8760_Profile'!M7644</f>
        <v>0</v>
      </c>
      <c r="F7646" s="11" t="str">
        <f t="shared" si="119"/>
        <v>Normal export window</v>
      </c>
    </row>
    <row r="7647" spans="1:6" ht="15" customHeight="1">
      <c r="A7647" s="23">
        <f>'8760_Profile'!A7645</f>
        <v>44880.458333333299</v>
      </c>
      <c r="B7647" s="22">
        <f>'8760_Profile'!N7645</f>
        <v>54.991999999999997</v>
      </c>
      <c r="C7647" s="22">
        <f>'8760_Profile'!O7645</f>
        <v>54.991999999999997</v>
      </c>
      <c r="D7647" s="22">
        <f>'8760_Profile'!P7645</f>
        <v>54.991999999999997</v>
      </c>
      <c r="E7647" s="20">
        <f>'8760_Profile'!M7645</f>
        <v>0</v>
      </c>
      <c r="F7647" s="11" t="str">
        <f t="shared" si="119"/>
        <v>Normal export window</v>
      </c>
    </row>
    <row r="7648" spans="1:6" ht="15" customHeight="1">
      <c r="A7648" s="23">
        <f>'8760_Profile'!A7646</f>
        <v>44880.5</v>
      </c>
      <c r="B7648" s="22">
        <f>'8760_Profile'!N7646</f>
        <v>54.991999999999997</v>
      </c>
      <c r="C7648" s="22">
        <f>'8760_Profile'!O7646</f>
        <v>54.991999999999997</v>
      </c>
      <c r="D7648" s="22">
        <f>'8760_Profile'!P7646</f>
        <v>54.991999999999997</v>
      </c>
      <c r="E7648" s="20">
        <f>'8760_Profile'!M7646</f>
        <v>0</v>
      </c>
      <c r="F7648" s="11" t="str">
        <f t="shared" si="119"/>
        <v>Normal export window</v>
      </c>
    </row>
    <row r="7649" spans="1:6" ht="15" customHeight="1">
      <c r="A7649" s="23">
        <f>'8760_Profile'!A7647</f>
        <v>44880.541666666701</v>
      </c>
      <c r="B7649" s="22">
        <f>'8760_Profile'!N7647</f>
        <v>54.991999999999997</v>
      </c>
      <c r="C7649" s="22">
        <f>'8760_Profile'!O7647</f>
        <v>54.991999999999997</v>
      </c>
      <c r="D7649" s="22">
        <f>'8760_Profile'!P7647</f>
        <v>54.991999999999997</v>
      </c>
      <c r="E7649" s="20">
        <f>'8760_Profile'!M7647</f>
        <v>0</v>
      </c>
      <c r="F7649" s="11" t="str">
        <f t="shared" si="119"/>
        <v>Normal export window</v>
      </c>
    </row>
    <row r="7650" spans="1:6" ht="15" customHeight="1">
      <c r="A7650" s="23">
        <f>'8760_Profile'!A7648</f>
        <v>44880.583333333299</v>
      </c>
      <c r="B7650" s="22">
        <f>'8760_Profile'!N7648</f>
        <v>54.991999999999997</v>
      </c>
      <c r="C7650" s="22">
        <f>'8760_Profile'!O7648</f>
        <v>54.991999999999997</v>
      </c>
      <c r="D7650" s="22">
        <f>'8760_Profile'!P7648</f>
        <v>54.991999999999997</v>
      </c>
      <c r="E7650" s="20">
        <f>'8760_Profile'!M7648</f>
        <v>0</v>
      </c>
      <c r="F7650" s="11" t="str">
        <f t="shared" si="119"/>
        <v>Normal export window</v>
      </c>
    </row>
    <row r="7651" spans="1:6" ht="15" customHeight="1">
      <c r="A7651" s="23">
        <f>'8760_Profile'!A7649</f>
        <v>44880.625</v>
      </c>
      <c r="B7651" s="22">
        <f>'8760_Profile'!N7649</f>
        <v>54.991999999999997</v>
      </c>
      <c r="C7651" s="22">
        <f>'8760_Profile'!O7649</f>
        <v>54.991999999999997</v>
      </c>
      <c r="D7651" s="22">
        <f>'8760_Profile'!P7649</f>
        <v>54.991999999999997</v>
      </c>
      <c r="E7651" s="20">
        <f>'8760_Profile'!M7649</f>
        <v>0</v>
      </c>
      <c r="F7651" s="11" t="str">
        <f t="shared" si="119"/>
        <v>Normal export window</v>
      </c>
    </row>
    <row r="7652" spans="1:6" ht="15" customHeight="1">
      <c r="A7652" s="23">
        <f>'8760_Profile'!A7650</f>
        <v>44880.666666666701</v>
      </c>
      <c r="B7652" s="22">
        <f>'8760_Profile'!N7650</f>
        <v>54.991999999999997</v>
      </c>
      <c r="C7652" s="22">
        <f>'8760_Profile'!O7650</f>
        <v>54.991999999999997</v>
      </c>
      <c r="D7652" s="22">
        <f>'8760_Profile'!P7650</f>
        <v>54.991999999999997</v>
      </c>
      <c r="E7652" s="20">
        <f>'8760_Profile'!M7650</f>
        <v>0</v>
      </c>
      <c r="F7652" s="11" t="str">
        <f t="shared" si="119"/>
        <v>Normal export window</v>
      </c>
    </row>
    <row r="7653" spans="1:6" ht="15" customHeight="1">
      <c r="A7653" s="23">
        <f>'8760_Profile'!A7651</f>
        <v>44880.708333333299</v>
      </c>
      <c r="B7653" s="22">
        <f>'8760_Profile'!N7651</f>
        <v>54.991999999999997</v>
      </c>
      <c r="C7653" s="22">
        <f>'8760_Profile'!O7651</f>
        <v>54.991999999999997</v>
      </c>
      <c r="D7653" s="22">
        <f>'8760_Profile'!P7651</f>
        <v>54.991999999999997</v>
      </c>
      <c r="E7653" s="20">
        <f>'8760_Profile'!M7651</f>
        <v>0</v>
      </c>
      <c r="F7653" s="11" t="str">
        <f t="shared" si="119"/>
        <v>Normal export window</v>
      </c>
    </row>
    <row r="7654" spans="1:6" ht="15" customHeight="1">
      <c r="A7654" s="23">
        <f>'8760_Profile'!A7652</f>
        <v>44880.75</v>
      </c>
      <c r="B7654" s="22">
        <f>'8760_Profile'!N7652</f>
        <v>54.991999999999997</v>
      </c>
      <c r="C7654" s="22">
        <f>'8760_Profile'!O7652</f>
        <v>54.991999999999997</v>
      </c>
      <c r="D7654" s="22">
        <f>'8760_Profile'!P7652</f>
        <v>54.991999999999997</v>
      </c>
      <c r="E7654" s="20">
        <f>'8760_Profile'!M7652</f>
        <v>0</v>
      </c>
      <c r="F7654" s="11" t="str">
        <f t="shared" si="119"/>
        <v>Normal export window</v>
      </c>
    </row>
    <row r="7655" spans="1:6" ht="15" customHeight="1">
      <c r="A7655" s="23">
        <f>'8760_Profile'!A7653</f>
        <v>44880.791666666701</v>
      </c>
      <c r="B7655" s="22">
        <f>'8760_Profile'!N7653</f>
        <v>54.991999999999997</v>
      </c>
      <c r="C7655" s="22">
        <f>'8760_Profile'!O7653</f>
        <v>54.991999999999997</v>
      </c>
      <c r="D7655" s="22">
        <f>'8760_Profile'!P7653</f>
        <v>54.991999999999997</v>
      </c>
      <c r="E7655" s="20">
        <f>'8760_Profile'!M7653</f>
        <v>0</v>
      </c>
      <c r="F7655" s="11" t="str">
        <f t="shared" si="119"/>
        <v>Normal export window</v>
      </c>
    </row>
    <row r="7656" spans="1:6" ht="15" customHeight="1">
      <c r="A7656" s="23">
        <f>'8760_Profile'!A7654</f>
        <v>44880.833333333299</v>
      </c>
      <c r="B7656" s="22">
        <f>'8760_Profile'!N7654</f>
        <v>54.991999999999997</v>
      </c>
      <c r="C7656" s="22">
        <f>'8760_Profile'!O7654</f>
        <v>54.991999999999997</v>
      </c>
      <c r="D7656" s="22">
        <f>'8760_Profile'!P7654</f>
        <v>54.991999999999997</v>
      </c>
      <c r="E7656" s="20">
        <f>'8760_Profile'!M7654</f>
        <v>0</v>
      </c>
      <c r="F7656" s="11" t="str">
        <f t="shared" si="119"/>
        <v>Normal export window</v>
      </c>
    </row>
    <row r="7657" spans="1:6" ht="15" customHeight="1">
      <c r="A7657" s="23">
        <f>'8760_Profile'!A7655</f>
        <v>44880.875</v>
      </c>
      <c r="B7657" s="22">
        <f>'8760_Profile'!N7655</f>
        <v>54.991999999999997</v>
      </c>
      <c r="C7657" s="22">
        <f>'8760_Profile'!O7655</f>
        <v>54.991999999999997</v>
      </c>
      <c r="D7657" s="22">
        <f>'8760_Profile'!P7655</f>
        <v>54.991999999999997</v>
      </c>
      <c r="E7657" s="20">
        <f>'8760_Profile'!M7655</f>
        <v>0</v>
      </c>
      <c r="F7657" s="11" t="str">
        <f t="shared" si="119"/>
        <v>Normal export window</v>
      </c>
    </row>
    <row r="7658" spans="1:6" ht="15" customHeight="1">
      <c r="A7658" s="23">
        <f>'8760_Profile'!A7656</f>
        <v>44880.916666666701</v>
      </c>
      <c r="B7658" s="22">
        <f>'8760_Profile'!N7656</f>
        <v>54.991999999999997</v>
      </c>
      <c r="C7658" s="22">
        <f>'8760_Profile'!O7656</f>
        <v>54.991999999999997</v>
      </c>
      <c r="D7658" s="22">
        <f>'8760_Profile'!P7656</f>
        <v>54.991999999999997</v>
      </c>
      <c r="E7658" s="20">
        <f>'8760_Profile'!M7656</f>
        <v>0</v>
      </c>
      <c r="F7658" s="11" t="str">
        <f t="shared" si="119"/>
        <v>Normal export window</v>
      </c>
    </row>
    <row r="7659" spans="1:6" ht="15" customHeight="1">
      <c r="A7659" s="23">
        <f>'8760_Profile'!A7657</f>
        <v>44880.958333333299</v>
      </c>
      <c r="B7659" s="22">
        <f>'8760_Profile'!N7657</f>
        <v>54.991999999999997</v>
      </c>
      <c r="C7659" s="22">
        <f>'8760_Profile'!O7657</f>
        <v>54.991999999999997</v>
      </c>
      <c r="D7659" s="22">
        <f>'8760_Profile'!P7657</f>
        <v>54.991999999999997</v>
      </c>
      <c r="E7659" s="20">
        <f>'8760_Profile'!M7657</f>
        <v>0</v>
      </c>
      <c r="F7659" s="11" t="str">
        <f t="shared" si="119"/>
        <v>Normal export window</v>
      </c>
    </row>
    <row r="7660" spans="1:6" ht="15" customHeight="1">
      <c r="A7660" s="23">
        <f>'8760_Profile'!A7658</f>
        <v>44881</v>
      </c>
      <c r="B7660" s="22">
        <f>'8760_Profile'!N7658</f>
        <v>54.991999999999997</v>
      </c>
      <c r="C7660" s="22">
        <f>'8760_Profile'!O7658</f>
        <v>54.991999999999997</v>
      </c>
      <c r="D7660" s="22">
        <f>'8760_Profile'!P7658</f>
        <v>54.991999999999997</v>
      </c>
      <c r="E7660" s="20">
        <f>'8760_Profile'!M7658</f>
        <v>0</v>
      </c>
      <c r="F7660" s="11" t="str">
        <f t="shared" si="119"/>
        <v>Normal export window</v>
      </c>
    </row>
    <row r="7661" spans="1:6" ht="15" customHeight="1">
      <c r="A7661" s="23">
        <f>'8760_Profile'!A7659</f>
        <v>44881.041666666701</v>
      </c>
      <c r="B7661" s="22">
        <f>'8760_Profile'!N7659</f>
        <v>54.991999999999997</v>
      </c>
      <c r="C7661" s="22">
        <f>'8760_Profile'!O7659</f>
        <v>54.991999999999997</v>
      </c>
      <c r="D7661" s="22">
        <f>'8760_Profile'!P7659</f>
        <v>54.991999999999997</v>
      </c>
      <c r="E7661" s="20">
        <f>'8760_Profile'!M7659</f>
        <v>0</v>
      </c>
      <c r="F7661" s="11" t="str">
        <f t="shared" si="119"/>
        <v>Normal export window</v>
      </c>
    </row>
    <row r="7662" spans="1:6" ht="15" customHeight="1">
      <c r="A7662" s="23">
        <f>'8760_Profile'!A7660</f>
        <v>44881.083333333299</v>
      </c>
      <c r="B7662" s="22">
        <f>'8760_Profile'!N7660</f>
        <v>54.991999999999997</v>
      </c>
      <c r="C7662" s="22">
        <f>'8760_Profile'!O7660</f>
        <v>54.991999999999997</v>
      </c>
      <c r="D7662" s="22">
        <f>'8760_Profile'!P7660</f>
        <v>54.991999999999997</v>
      </c>
      <c r="E7662" s="20">
        <f>'8760_Profile'!M7660</f>
        <v>0</v>
      </c>
      <c r="F7662" s="11" t="str">
        <f t="shared" si="119"/>
        <v>Normal export window</v>
      </c>
    </row>
    <row r="7663" spans="1:6" ht="15" customHeight="1">
      <c r="A7663" s="23">
        <f>'8760_Profile'!A7661</f>
        <v>44881.125</v>
      </c>
      <c r="B7663" s="22">
        <f>'8760_Profile'!N7661</f>
        <v>54.991999999999997</v>
      </c>
      <c r="C7663" s="22">
        <f>'8760_Profile'!O7661</f>
        <v>54.991999999999997</v>
      </c>
      <c r="D7663" s="22">
        <f>'8760_Profile'!P7661</f>
        <v>54.991999999999997</v>
      </c>
      <c r="E7663" s="20">
        <f>'8760_Profile'!M7661</f>
        <v>0</v>
      </c>
      <c r="F7663" s="11" t="str">
        <f t="shared" si="119"/>
        <v>Normal export window</v>
      </c>
    </row>
    <row r="7664" spans="1:6" ht="15" customHeight="1">
      <c r="A7664" s="23">
        <f>'8760_Profile'!A7662</f>
        <v>44881.166666666701</v>
      </c>
      <c r="B7664" s="22">
        <f>'8760_Profile'!N7662</f>
        <v>54.991999999999997</v>
      </c>
      <c r="C7664" s="22">
        <f>'8760_Profile'!O7662</f>
        <v>54.991999999999997</v>
      </c>
      <c r="D7664" s="22">
        <f>'8760_Profile'!P7662</f>
        <v>54.991999999999997</v>
      </c>
      <c r="E7664" s="20">
        <f>'8760_Profile'!M7662</f>
        <v>0</v>
      </c>
      <c r="F7664" s="11" t="str">
        <f t="shared" si="119"/>
        <v>Normal export window</v>
      </c>
    </row>
    <row r="7665" spans="1:6" ht="15" customHeight="1">
      <c r="A7665" s="23">
        <f>'8760_Profile'!A7663</f>
        <v>44881.208333333299</v>
      </c>
      <c r="B7665" s="22">
        <f>'8760_Profile'!N7663</f>
        <v>54.991999999999997</v>
      </c>
      <c r="C7665" s="22">
        <f>'8760_Profile'!O7663</f>
        <v>54.991999999999997</v>
      </c>
      <c r="D7665" s="22">
        <f>'8760_Profile'!P7663</f>
        <v>54.991999999999997</v>
      </c>
      <c r="E7665" s="20">
        <f>'8760_Profile'!M7663</f>
        <v>0</v>
      </c>
      <c r="F7665" s="11" t="str">
        <f t="shared" si="119"/>
        <v>Normal export window</v>
      </c>
    </row>
    <row r="7666" spans="1:6" ht="15" customHeight="1">
      <c r="A7666" s="23">
        <f>'8760_Profile'!A7664</f>
        <v>44881.25</v>
      </c>
      <c r="B7666" s="22">
        <f>'8760_Profile'!N7664</f>
        <v>54.991999999999997</v>
      </c>
      <c r="C7666" s="22">
        <f>'8760_Profile'!O7664</f>
        <v>54.991999999999997</v>
      </c>
      <c r="D7666" s="22">
        <f>'8760_Profile'!P7664</f>
        <v>54.991999999999997</v>
      </c>
      <c r="E7666" s="20">
        <f>'8760_Profile'!M7664</f>
        <v>0</v>
      </c>
      <c r="F7666" s="11" t="str">
        <f t="shared" si="119"/>
        <v>Normal export window</v>
      </c>
    </row>
    <row r="7667" spans="1:6" ht="15" customHeight="1">
      <c r="A7667" s="23">
        <f>'8760_Profile'!A7665</f>
        <v>44881.291666666701</v>
      </c>
      <c r="B7667" s="22">
        <f>'8760_Profile'!N7665</f>
        <v>54.991999999999997</v>
      </c>
      <c r="C7667" s="22">
        <f>'8760_Profile'!O7665</f>
        <v>54.991999999999997</v>
      </c>
      <c r="D7667" s="22">
        <f>'8760_Profile'!P7665</f>
        <v>54.991999999999997</v>
      </c>
      <c r="E7667" s="20">
        <f>'8760_Profile'!M7665</f>
        <v>0</v>
      </c>
      <c r="F7667" s="11" t="str">
        <f t="shared" si="119"/>
        <v>Normal export window</v>
      </c>
    </row>
    <row r="7668" spans="1:6" ht="15" customHeight="1">
      <c r="A7668" s="23">
        <f>'8760_Profile'!A7666</f>
        <v>44881.333333333299</v>
      </c>
      <c r="B7668" s="22">
        <f>'8760_Profile'!N7666</f>
        <v>54.991999999999997</v>
      </c>
      <c r="C7668" s="22">
        <f>'8760_Profile'!O7666</f>
        <v>54.991999999999997</v>
      </c>
      <c r="D7668" s="22">
        <f>'8760_Profile'!P7666</f>
        <v>54.991999999999997</v>
      </c>
      <c r="E7668" s="20">
        <f>'8760_Profile'!M7666</f>
        <v>0</v>
      </c>
      <c r="F7668" s="11" t="str">
        <f t="shared" si="119"/>
        <v>Normal export window</v>
      </c>
    </row>
    <row r="7669" spans="1:6" ht="15" customHeight="1">
      <c r="A7669" s="23">
        <f>'8760_Profile'!A7667</f>
        <v>44881.375</v>
      </c>
      <c r="B7669" s="22">
        <f>'8760_Profile'!N7667</f>
        <v>54.991999999999997</v>
      </c>
      <c r="C7669" s="22">
        <f>'8760_Profile'!O7667</f>
        <v>54.991999999999997</v>
      </c>
      <c r="D7669" s="22">
        <f>'8760_Profile'!P7667</f>
        <v>54.991999999999997</v>
      </c>
      <c r="E7669" s="20">
        <f>'8760_Profile'!M7667</f>
        <v>0</v>
      </c>
      <c r="F7669" s="11" t="str">
        <f t="shared" si="119"/>
        <v>Normal export window</v>
      </c>
    </row>
    <row r="7670" spans="1:6" ht="15" customHeight="1">
      <c r="A7670" s="23">
        <f>'8760_Profile'!A7668</f>
        <v>44881.416666666701</v>
      </c>
      <c r="B7670" s="22">
        <f>'8760_Profile'!N7668</f>
        <v>54.991999999999997</v>
      </c>
      <c r="C7670" s="22">
        <f>'8760_Profile'!O7668</f>
        <v>54.991999999999997</v>
      </c>
      <c r="D7670" s="22">
        <f>'8760_Profile'!P7668</f>
        <v>54.991999999999997</v>
      </c>
      <c r="E7670" s="20">
        <f>'8760_Profile'!M7668</f>
        <v>0</v>
      </c>
      <c r="F7670" s="11" t="str">
        <f t="shared" si="119"/>
        <v>Normal export window</v>
      </c>
    </row>
    <row r="7671" spans="1:6" ht="15" customHeight="1">
      <c r="A7671" s="23">
        <f>'8760_Profile'!A7669</f>
        <v>44881.458333333299</v>
      </c>
      <c r="B7671" s="22">
        <f>'8760_Profile'!N7669</f>
        <v>54.991999999999997</v>
      </c>
      <c r="C7671" s="22">
        <f>'8760_Profile'!O7669</f>
        <v>54.991999999999997</v>
      </c>
      <c r="D7671" s="22">
        <f>'8760_Profile'!P7669</f>
        <v>54.991999999999997</v>
      </c>
      <c r="E7671" s="20">
        <f>'8760_Profile'!M7669</f>
        <v>0</v>
      </c>
      <c r="F7671" s="11" t="str">
        <f t="shared" si="119"/>
        <v>Normal export window</v>
      </c>
    </row>
    <row r="7672" spans="1:6" ht="15" customHeight="1">
      <c r="A7672" s="23">
        <f>'8760_Profile'!A7670</f>
        <v>44881.5</v>
      </c>
      <c r="B7672" s="22">
        <f>'8760_Profile'!N7670</f>
        <v>54.991999999999997</v>
      </c>
      <c r="C7672" s="22">
        <f>'8760_Profile'!O7670</f>
        <v>54.991999999999997</v>
      </c>
      <c r="D7672" s="22">
        <f>'8760_Profile'!P7670</f>
        <v>54.991999999999997</v>
      </c>
      <c r="E7672" s="20">
        <f>'8760_Profile'!M7670</f>
        <v>0</v>
      </c>
      <c r="F7672" s="11" t="str">
        <f t="shared" si="119"/>
        <v>Normal export window</v>
      </c>
    </row>
    <row r="7673" spans="1:6" ht="15" customHeight="1">
      <c r="A7673" s="23">
        <f>'8760_Profile'!A7671</f>
        <v>44881.541666666701</v>
      </c>
      <c r="B7673" s="22">
        <f>'8760_Profile'!N7671</f>
        <v>54.991999999999997</v>
      </c>
      <c r="C7673" s="22">
        <f>'8760_Profile'!O7671</f>
        <v>54.991999999999997</v>
      </c>
      <c r="D7673" s="22">
        <f>'8760_Profile'!P7671</f>
        <v>54.991999999999997</v>
      </c>
      <c r="E7673" s="20">
        <f>'8760_Profile'!M7671</f>
        <v>0</v>
      </c>
      <c r="F7673" s="11" t="str">
        <f t="shared" si="119"/>
        <v>Normal export window</v>
      </c>
    </row>
    <row r="7674" spans="1:6" ht="15" customHeight="1">
      <c r="A7674" s="23">
        <f>'8760_Profile'!A7672</f>
        <v>44881.583333333299</v>
      </c>
      <c r="B7674" s="22">
        <f>'8760_Profile'!N7672</f>
        <v>54.991999999999997</v>
      </c>
      <c r="C7674" s="22">
        <f>'8760_Profile'!O7672</f>
        <v>54.991999999999997</v>
      </c>
      <c r="D7674" s="22">
        <f>'8760_Profile'!P7672</f>
        <v>54.991999999999997</v>
      </c>
      <c r="E7674" s="20">
        <f>'8760_Profile'!M7672</f>
        <v>0</v>
      </c>
      <c r="F7674" s="11" t="str">
        <f t="shared" si="119"/>
        <v>Normal export window</v>
      </c>
    </row>
    <row r="7675" spans="1:6" ht="15" customHeight="1">
      <c r="A7675" s="23">
        <f>'8760_Profile'!A7673</f>
        <v>44881.625</v>
      </c>
      <c r="B7675" s="22">
        <f>'8760_Profile'!N7673</f>
        <v>54.991999999999997</v>
      </c>
      <c r="C7675" s="22">
        <f>'8760_Profile'!O7673</f>
        <v>54.991999999999997</v>
      </c>
      <c r="D7675" s="22">
        <f>'8760_Profile'!P7673</f>
        <v>54.991999999999997</v>
      </c>
      <c r="E7675" s="20">
        <f>'8760_Profile'!M7673</f>
        <v>0</v>
      </c>
      <c r="F7675" s="11" t="str">
        <f t="shared" si="119"/>
        <v>Normal export window</v>
      </c>
    </row>
    <row r="7676" spans="1:6" ht="15" customHeight="1">
      <c r="A7676" s="23">
        <f>'8760_Profile'!A7674</f>
        <v>44881.666666666701</v>
      </c>
      <c r="B7676" s="22">
        <f>'8760_Profile'!N7674</f>
        <v>54.991999999999997</v>
      </c>
      <c r="C7676" s="22">
        <f>'8760_Profile'!O7674</f>
        <v>54.991999999999997</v>
      </c>
      <c r="D7676" s="22">
        <f>'8760_Profile'!P7674</f>
        <v>54.991999999999997</v>
      </c>
      <c r="E7676" s="20">
        <f>'8760_Profile'!M7674</f>
        <v>0</v>
      </c>
      <c r="F7676" s="11" t="str">
        <f t="shared" si="119"/>
        <v>Normal export window</v>
      </c>
    </row>
    <row r="7677" spans="1:6" ht="15" customHeight="1">
      <c r="A7677" s="23">
        <f>'8760_Profile'!A7675</f>
        <v>44881.708333333299</v>
      </c>
      <c r="B7677" s="22">
        <f>'8760_Profile'!N7675</f>
        <v>54.991999999999997</v>
      </c>
      <c r="C7677" s="22">
        <f>'8760_Profile'!O7675</f>
        <v>54.991999999999997</v>
      </c>
      <c r="D7677" s="22">
        <f>'8760_Profile'!P7675</f>
        <v>54.991999999999997</v>
      </c>
      <c r="E7677" s="20">
        <f>'8760_Profile'!M7675</f>
        <v>0</v>
      </c>
      <c r="F7677" s="11" t="str">
        <f t="shared" si="119"/>
        <v>Normal export window</v>
      </c>
    </row>
    <row r="7678" spans="1:6" ht="15" customHeight="1">
      <c r="A7678" s="23">
        <f>'8760_Profile'!A7676</f>
        <v>44881.75</v>
      </c>
      <c r="B7678" s="22">
        <f>'8760_Profile'!N7676</f>
        <v>54.991999999999997</v>
      </c>
      <c r="C7678" s="22">
        <f>'8760_Profile'!O7676</f>
        <v>54.991999999999997</v>
      </c>
      <c r="D7678" s="22">
        <f>'8760_Profile'!P7676</f>
        <v>54.991999999999997</v>
      </c>
      <c r="E7678" s="20">
        <f>'8760_Profile'!M7676</f>
        <v>0</v>
      </c>
      <c r="F7678" s="11" t="str">
        <f t="shared" si="119"/>
        <v>Normal export window</v>
      </c>
    </row>
    <row r="7679" spans="1:6" ht="15" customHeight="1">
      <c r="A7679" s="23">
        <f>'8760_Profile'!A7677</f>
        <v>44881.791666666701</v>
      </c>
      <c r="B7679" s="22">
        <f>'8760_Profile'!N7677</f>
        <v>54.991999999999997</v>
      </c>
      <c r="C7679" s="22">
        <f>'8760_Profile'!O7677</f>
        <v>54.991999999999997</v>
      </c>
      <c r="D7679" s="22">
        <f>'8760_Profile'!P7677</f>
        <v>54.991999999999997</v>
      </c>
      <c r="E7679" s="20">
        <f>'8760_Profile'!M7677</f>
        <v>0</v>
      </c>
      <c r="F7679" s="11" t="str">
        <f t="shared" si="119"/>
        <v>Normal export window</v>
      </c>
    </row>
    <row r="7680" spans="1:6" ht="15" customHeight="1">
      <c r="A7680" s="23">
        <f>'8760_Profile'!A7678</f>
        <v>44881.833333333299</v>
      </c>
      <c r="B7680" s="22">
        <f>'8760_Profile'!N7678</f>
        <v>54.991999999999997</v>
      </c>
      <c r="C7680" s="22">
        <f>'8760_Profile'!O7678</f>
        <v>54.991999999999997</v>
      </c>
      <c r="D7680" s="22">
        <f>'8760_Profile'!P7678</f>
        <v>54.991999999999997</v>
      </c>
      <c r="E7680" s="20">
        <f>'8760_Profile'!M7678</f>
        <v>0</v>
      </c>
      <c r="F7680" s="11" t="str">
        <f t="shared" si="119"/>
        <v>Normal export window</v>
      </c>
    </row>
    <row r="7681" spans="1:6" ht="15" customHeight="1">
      <c r="A7681" s="23">
        <f>'8760_Profile'!A7679</f>
        <v>44881.875</v>
      </c>
      <c r="B7681" s="22">
        <f>'8760_Profile'!N7679</f>
        <v>54.991999999999997</v>
      </c>
      <c r="C7681" s="22">
        <f>'8760_Profile'!O7679</f>
        <v>54.991999999999997</v>
      </c>
      <c r="D7681" s="22">
        <f>'8760_Profile'!P7679</f>
        <v>54.991999999999997</v>
      </c>
      <c r="E7681" s="20">
        <f>'8760_Profile'!M7679</f>
        <v>0</v>
      </c>
      <c r="F7681" s="11" t="str">
        <f t="shared" si="119"/>
        <v>Normal export window</v>
      </c>
    </row>
    <row r="7682" spans="1:6" ht="15" customHeight="1">
      <c r="A7682" s="23">
        <f>'8760_Profile'!A7680</f>
        <v>44881.916666666701</v>
      </c>
      <c r="B7682" s="22">
        <f>'8760_Profile'!N7680</f>
        <v>54.991999999999997</v>
      </c>
      <c r="C7682" s="22">
        <f>'8760_Profile'!O7680</f>
        <v>54.991999999999997</v>
      </c>
      <c r="D7682" s="22">
        <f>'8760_Profile'!P7680</f>
        <v>54.991999999999997</v>
      </c>
      <c r="E7682" s="20">
        <f>'8760_Profile'!M7680</f>
        <v>0</v>
      </c>
      <c r="F7682" s="11" t="str">
        <f t="shared" si="119"/>
        <v>Normal export window</v>
      </c>
    </row>
    <row r="7683" spans="1:6" ht="15" customHeight="1">
      <c r="A7683" s="23">
        <f>'8760_Profile'!A7681</f>
        <v>44881.958333333299</v>
      </c>
      <c r="B7683" s="22">
        <f>'8760_Profile'!N7681</f>
        <v>54.991999999999997</v>
      </c>
      <c r="C7683" s="22">
        <f>'8760_Profile'!O7681</f>
        <v>54.991999999999997</v>
      </c>
      <c r="D7683" s="22">
        <f>'8760_Profile'!P7681</f>
        <v>54.991999999999997</v>
      </c>
      <c r="E7683" s="20">
        <f>'8760_Profile'!M7681</f>
        <v>0</v>
      </c>
      <c r="F7683" s="11" t="str">
        <f t="shared" si="119"/>
        <v>Normal export window</v>
      </c>
    </row>
    <row r="7684" spans="1:6" ht="15" customHeight="1">
      <c r="A7684" s="23">
        <f>'8760_Profile'!A7682</f>
        <v>44882</v>
      </c>
      <c r="B7684" s="22">
        <f>'8760_Profile'!N7682</f>
        <v>54.991999999999997</v>
      </c>
      <c r="C7684" s="22">
        <f>'8760_Profile'!O7682</f>
        <v>54.991999999999997</v>
      </c>
      <c r="D7684" s="22">
        <f>'8760_Profile'!P7682</f>
        <v>54.991999999999997</v>
      </c>
      <c r="E7684" s="20">
        <f>'8760_Profile'!M7682</f>
        <v>0</v>
      </c>
      <c r="F7684" s="11" t="str">
        <f t="shared" ref="F7684:F7747" si="120">IF(E7684=1,"Summer low-load CA constraint window","Normal export window")</f>
        <v>Normal export window</v>
      </c>
    </row>
    <row r="7685" spans="1:6" ht="15" customHeight="1">
      <c r="A7685" s="23">
        <f>'8760_Profile'!A7683</f>
        <v>44882.041666666701</v>
      </c>
      <c r="B7685" s="22">
        <f>'8760_Profile'!N7683</f>
        <v>54.991999999999997</v>
      </c>
      <c r="C7685" s="22">
        <f>'8760_Profile'!O7683</f>
        <v>54.991999999999997</v>
      </c>
      <c r="D7685" s="22">
        <f>'8760_Profile'!P7683</f>
        <v>54.991999999999997</v>
      </c>
      <c r="E7685" s="20">
        <f>'8760_Profile'!M7683</f>
        <v>0</v>
      </c>
      <c r="F7685" s="11" t="str">
        <f t="shared" si="120"/>
        <v>Normal export window</v>
      </c>
    </row>
    <row r="7686" spans="1:6" ht="15" customHeight="1">
      <c r="A7686" s="23">
        <f>'8760_Profile'!A7684</f>
        <v>44882.083333333299</v>
      </c>
      <c r="B7686" s="22">
        <f>'8760_Profile'!N7684</f>
        <v>54.991999999999997</v>
      </c>
      <c r="C7686" s="22">
        <f>'8760_Profile'!O7684</f>
        <v>54.991999999999997</v>
      </c>
      <c r="D7686" s="22">
        <f>'8760_Profile'!P7684</f>
        <v>54.991999999999997</v>
      </c>
      <c r="E7686" s="20">
        <f>'8760_Profile'!M7684</f>
        <v>0</v>
      </c>
      <c r="F7686" s="11" t="str">
        <f t="shared" si="120"/>
        <v>Normal export window</v>
      </c>
    </row>
    <row r="7687" spans="1:6" ht="15" customHeight="1">
      <c r="A7687" s="23">
        <f>'8760_Profile'!A7685</f>
        <v>44882.125</v>
      </c>
      <c r="B7687" s="22">
        <f>'8760_Profile'!N7685</f>
        <v>54.991999999999997</v>
      </c>
      <c r="C7687" s="22">
        <f>'8760_Profile'!O7685</f>
        <v>54.991999999999997</v>
      </c>
      <c r="D7687" s="22">
        <f>'8760_Profile'!P7685</f>
        <v>54.991999999999997</v>
      </c>
      <c r="E7687" s="20">
        <f>'8760_Profile'!M7685</f>
        <v>0</v>
      </c>
      <c r="F7687" s="11" t="str">
        <f t="shared" si="120"/>
        <v>Normal export window</v>
      </c>
    </row>
    <row r="7688" spans="1:6" ht="15" customHeight="1">
      <c r="A7688" s="23">
        <f>'8760_Profile'!A7686</f>
        <v>44882.166666666701</v>
      </c>
      <c r="B7688" s="22">
        <f>'8760_Profile'!N7686</f>
        <v>54.991999999999997</v>
      </c>
      <c r="C7688" s="22">
        <f>'8760_Profile'!O7686</f>
        <v>54.991999999999997</v>
      </c>
      <c r="D7688" s="22">
        <f>'8760_Profile'!P7686</f>
        <v>54.991999999999997</v>
      </c>
      <c r="E7688" s="20">
        <f>'8760_Profile'!M7686</f>
        <v>0</v>
      </c>
      <c r="F7688" s="11" t="str">
        <f t="shared" si="120"/>
        <v>Normal export window</v>
      </c>
    </row>
    <row r="7689" spans="1:6" ht="15" customHeight="1">
      <c r="A7689" s="23">
        <f>'8760_Profile'!A7687</f>
        <v>44882.208333333299</v>
      </c>
      <c r="B7689" s="22">
        <f>'8760_Profile'!N7687</f>
        <v>54.991999999999997</v>
      </c>
      <c r="C7689" s="22">
        <f>'8760_Profile'!O7687</f>
        <v>54.991999999999997</v>
      </c>
      <c r="D7689" s="22">
        <f>'8760_Profile'!P7687</f>
        <v>54.991999999999997</v>
      </c>
      <c r="E7689" s="20">
        <f>'8760_Profile'!M7687</f>
        <v>0</v>
      </c>
      <c r="F7689" s="11" t="str">
        <f t="shared" si="120"/>
        <v>Normal export window</v>
      </c>
    </row>
    <row r="7690" spans="1:6" ht="15" customHeight="1">
      <c r="A7690" s="23">
        <f>'8760_Profile'!A7688</f>
        <v>44882.25</v>
      </c>
      <c r="B7690" s="22">
        <f>'8760_Profile'!N7688</f>
        <v>54.991999999999997</v>
      </c>
      <c r="C7690" s="22">
        <f>'8760_Profile'!O7688</f>
        <v>54.991999999999997</v>
      </c>
      <c r="D7690" s="22">
        <f>'8760_Profile'!P7688</f>
        <v>54.991999999999997</v>
      </c>
      <c r="E7690" s="20">
        <f>'8760_Profile'!M7688</f>
        <v>0</v>
      </c>
      <c r="F7690" s="11" t="str">
        <f t="shared" si="120"/>
        <v>Normal export window</v>
      </c>
    </row>
    <row r="7691" spans="1:6" ht="15" customHeight="1">
      <c r="A7691" s="23">
        <f>'8760_Profile'!A7689</f>
        <v>44882.291666666701</v>
      </c>
      <c r="B7691" s="22">
        <f>'8760_Profile'!N7689</f>
        <v>54.991999999999997</v>
      </c>
      <c r="C7691" s="22">
        <f>'8760_Profile'!O7689</f>
        <v>54.991999999999997</v>
      </c>
      <c r="D7691" s="22">
        <f>'8760_Profile'!P7689</f>
        <v>54.991999999999997</v>
      </c>
      <c r="E7691" s="20">
        <f>'8760_Profile'!M7689</f>
        <v>0</v>
      </c>
      <c r="F7691" s="11" t="str">
        <f t="shared" si="120"/>
        <v>Normal export window</v>
      </c>
    </row>
    <row r="7692" spans="1:6" ht="15" customHeight="1">
      <c r="A7692" s="23">
        <f>'8760_Profile'!A7690</f>
        <v>44882.333333333299</v>
      </c>
      <c r="B7692" s="22">
        <f>'8760_Profile'!N7690</f>
        <v>54.991999999999997</v>
      </c>
      <c r="C7692" s="22">
        <f>'8760_Profile'!O7690</f>
        <v>54.991999999999997</v>
      </c>
      <c r="D7692" s="22">
        <f>'8760_Profile'!P7690</f>
        <v>54.991999999999997</v>
      </c>
      <c r="E7692" s="20">
        <f>'8760_Profile'!M7690</f>
        <v>0</v>
      </c>
      <c r="F7692" s="11" t="str">
        <f t="shared" si="120"/>
        <v>Normal export window</v>
      </c>
    </row>
    <row r="7693" spans="1:6" ht="15" customHeight="1">
      <c r="A7693" s="23">
        <f>'8760_Profile'!A7691</f>
        <v>44882.375</v>
      </c>
      <c r="B7693" s="22">
        <f>'8760_Profile'!N7691</f>
        <v>54.991999999999997</v>
      </c>
      <c r="C7693" s="22">
        <f>'8760_Profile'!O7691</f>
        <v>54.991999999999997</v>
      </c>
      <c r="D7693" s="22">
        <f>'8760_Profile'!P7691</f>
        <v>54.991999999999997</v>
      </c>
      <c r="E7693" s="20">
        <f>'8760_Profile'!M7691</f>
        <v>0</v>
      </c>
      <c r="F7693" s="11" t="str">
        <f t="shared" si="120"/>
        <v>Normal export window</v>
      </c>
    </row>
    <row r="7694" spans="1:6" ht="15" customHeight="1">
      <c r="A7694" s="23">
        <f>'8760_Profile'!A7692</f>
        <v>44882.416666666701</v>
      </c>
      <c r="B7694" s="22">
        <f>'8760_Profile'!N7692</f>
        <v>54.991999999999997</v>
      </c>
      <c r="C7694" s="22">
        <f>'8760_Profile'!O7692</f>
        <v>54.991999999999997</v>
      </c>
      <c r="D7694" s="22">
        <f>'8760_Profile'!P7692</f>
        <v>54.991999999999997</v>
      </c>
      <c r="E7694" s="20">
        <f>'8760_Profile'!M7692</f>
        <v>0</v>
      </c>
      <c r="F7694" s="11" t="str">
        <f t="shared" si="120"/>
        <v>Normal export window</v>
      </c>
    </row>
    <row r="7695" spans="1:6" ht="15" customHeight="1">
      <c r="A7695" s="23">
        <f>'8760_Profile'!A7693</f>
        <v>44882.458333333299</v>
      </c>
      <c r="B7695" s="22">
        <f>'8760_Profile'!N7693</f>
        <v>54.991999999999997</v>
      </c>
      <c r="C7695" s="22">
        <f>'8760_Profile'!O7693</f>
        <v>54.991999999999997</v>
      </c>
      <c r="D7695" s="22">
        <f>'8760_Profile'!P7693</f>
        <v>54.991999999999997</v>
      </c>
      <c r="E7695" s="20">
        <f>'8760_Profile'!M7693</f>
        <v>0</v>
      </c>
      <c r="F7695" s="11" t="str">
        <f t="shared" si="120"/>
        <v>Normal export window</v>
      </c>
    </row>
    <row r="7696" spans="1:6" ht="15" customHeight="1">
      <c r="A7696" s="23">
        <f>'8760_Profile'!A7694</f>
        <v>44882.5</v>
      </c>
      <c r="B7696" s="22">
        <f>'8760_Profile'!N7694</f>
        <v>54.991999999999997</v>
      </c>
      <c r="C7696" s="22">
        <f>'8760_Profile'!O7694</f>
        <v>54.991999999999997</v>
      </c>
      <c r="D7696" s="22">
        <f>'8760_Profile'!P7694</f>
        <v>54.991999999999997</v>
      </c>
      <c r="E7696" s="20">
        <f>'8760_Profile'!M7694</f>
        <v>0</v>
      </c>
      <c r="F7696" s="11" t="str">
        <f t="shared" si="120"/>
        <v>Normal export window</v>
      </c>
    </row>
    <row r="7697" spans="1:6" ht="15" customHeight="1">
      <c r="A7697" s="23">
        <f>'8760_Profile'!A7695</f>
        <v>44882.541666666701</v>
      </c>
      <c r="B7697" s="22">
        <f>'8760_Profile'!N7695</f>
        <v>54.991999999999997</v>
      </c>
      <c r="C7697" s="22">
        <f>'8760_Profile'!O7695</f>
        <v>54.991999999999997</v>
      </c>
      <c r="D7697" s="22">
        <f>'8760_Profile'!P7695</f>
        <v>54.991999999999997</v>
      </c>
      <c r="E7697" s="20">
        <f>'8760_Profile'!M7695</f>
        <v>0</v>
      </c>
      <c r="F7697" s="11" t="str">
        <f t="shared" si="120"/>
        <v>Normal export window</v>
      </c>
    </row>
    <row r="7698" spans="1:6" ht="15" customHeight="1">
      <c r="A7698" s="23">
        <f>'8760_Profile'!A7696</f>
        <v>44882.583333333299</v>
      </c>
      <c r="B7698" s="22">
        <f>'8760_Profile'!N7696</f>
        <v>54.991999999999997</v>
      </c>
      <c r="C7698" s="22">
        <f>'8760_Profile'!O7696</f>
        <v>54.991999999999997</v>
      </c>
      <c r="D7698" s="22">
        <f>'8760_Profile'!P7696</f>
        <v>54.991999999999997</v>
      </c>
      <c r="E7698" s="20">
        <f>'8760_Profile'!M7696</f>
        <v>0</v>
      </c>
      <c r="F7698" s="11" t="str">
        <f t="shared" si="120"/>
        <v>Normal export window</v>
      </c>
    </row>
    <row r="7699" spans="1:6" ht="15" customHeight="1">
      <c r="A7699" s="23">
        <f>'8760_Profile'!A7697</f>
        <v>44882.625</v>
      </c>
      <c r="B7699" s="22">
        <f>'8760_Profile'!N7697</f>
        <v>54.991999999999997</v>
      </c>
      <c r="C7699" s="22">
        <f>'8760_Profile'!O7697</f>
        <v>54.991999999999997</v>
      </c>
      <c r="D7699" s="22">
        <f>'8760_Profile'!P7697</f>
        <v>54.991999999999997</v>
      </c>
      <c r="E7699" s="20">
        <f>'8760_Profile'!M7697</f>
        <v>0</v>
      </c>
      <c r="F7699" s="11" t="str">
        <f t="shared" si="120"/>
        <v>Normal export window</v>
      </c>
    </row>
    <row r="7700" spans="1:6" ht="15" customHeight="1">
      <c r="A7700" s="23">
        <f>'8760_Profile'!A7698</f>
        <v>44882.666666666701</v>
      </c>
      <c r="B7700" s="22">
        <f>'8760_Profile'!N7698</f>
        <v>54.991999999999997</v>
      </c>
      <c r="C7700" s="22">
        <f>'8760_Profile'!O7698</f>
        <v>54.991999999999997</v>
      </c>
      <c r="D7700" s="22">
        <f>'8760_Profile'!P7698</f>
        <v>54.991999999999997</v>
      </c>
      <c r="E7700" s="20">
        <f>'8760_Profile'!M7698</f>
        <v>0</v>
      </c>
      <c r="F7700" s="11" t="str">
        <f t="shared" si="120"/>
        <v>Normal export window</v>
      </c>
    </row>
    <row r="7701" spans="1:6" ht="15" customHeight="1">
      <c r="A7701" s="23">
        <f>'8760_Profile'!A7699</f>
        <v>44882.708333333299</v>
      </c>
      <c r="B7701" s="22">
        <f>'8760_Profile'!N7699</f>
        <v>54.991999999999997</v>
      </c>
      <c r="C7701" s="22">
        <f>'8760_Profile'!O7699</f>
        <v>54.991999999999997</v>
      </c>
      <c r="D7701" s="22">
        <f>'8760_Profile'!P7699</f>
        <v>54.991999999999997</v>
      </c>
      <c r="E7701" s="20">
        <f>'8760_Profile'!M7699</f>
        <v>0</v>
      </c>
      <c r="F7701" s="11" t="str">
        <f t="shared" si="120"/>
        <v>Normal export window</v>
      </c>
    </row>
    <row r="7702" spans="1:6" ht="15" customHeight="1">
      <c r="A7702" s="23">
        <f>'8760_Profile'!A7700</f>
        <v>44882.75</v>
      </c>
      <c r="B7702" s="22">
        <f>'8760_Profile'!N7700</f>
        <v>54.991999999999997</v>
      </c>
      <c r="C7702" s="22">
        <f>'8760_Profile'!O7700</f>
        <v>54.991999999999997</v>
      </c>
      <c r="D7702" s="22">
        <f>'8760_Profile'!P7700</f>
        <v>54.991999999999997</v>
      </c>
      <c r="E7702" s="20">
        <f>'8760_Profile'!M7700</f>
        <v>0</v>
      </c>
      <c r="F7702" s="11" t="str">
        <f t="shared" si="120"/>
        <v>Normal export window</v>
      </c>
    </row>
    <row r="7703" spans="1:6" ht="15" customHeight="1">
      <c r="A7703" s="23">
        <f>'8760_Profile'!A7701</f>
        <v>44882.791666666701</v>
      </c>
      <c r="B7703" s="22">
        <f>'8760_Profile'!N7701</f>
        <v>54.991999999999997</v>
      </c>
      <c r="C7703" s="22">
        <f>'8760_Profile'!O7701</f>
        <v>54.991999999999997</v>
      </c>
      <c r="D7703" s="22">
        <f>'8760_Profile'!P7701</f>
        <v>54.991999999999997</v>
      </c>
      <c r="E7703" s="20">
        <f>'8760_Profile'!M7701</f>
        <v>0</v>
      </c>
      <c r="F7703" s="11" t="str">
        <f t="shared" si="120"/>
        <v>Normal export window</v>
      </c>
    </row>
    <row r="7704" spans="1:6" ht="15" customHeight="1">
      <c r="A7704" s="23">
        <f>'8760_Profile'!A7702</f>
        <v>44882.833333333299</v>
      </c>
      <c r="B7704" s="22">
        <f>'8760_Profile'!N7702</f>
        <v>54.991999999999997</v>
      </c>
      <c r="C7704" s="22">
        <f>'8760_Profile'!O7702</f>
        <v>54.991999999999997</v>
      </c>
      <c r="D7704" s="22">
        <f>'8760_Profile'!P7702</f>
        <v>54.991999999999997</v>
      </c>
      <c r="E7704" s="20">
        <f>'8760_Profile'!M7702</f>
        <v>0</v>
      </c>
      <c r="F7704" s="11" t="str">
        <f t="shared" si="120"/>
        <v>Normal export window</v>
      </c>
    </row>
    <row r="7705" spans="1:6" ht="15" customHeight="1">
      <c r="A7705" s="23">
        <f>'8760_Profile'!A7703</f>
        <v>44882.875</v>
      </c>
      <c r="B7705" s="22">
        <f>'8760_Profile'!N7703</f>
        <v>54.991999999999997</v>
      </c>
      <c r="C7705" s="22">
        <f>'8760_Profile'!O7703</f>
        <v>54.991999999999997</v>
      </c>
      <c r="D7705" s="22">
        <f>'8760_Profile'!P7703</f>
        <v>54.991999999999997</v>
      </c>
      <c r="E7705" s="20">
        <f>'8760_Profile'!M7703</f>
        <v>0</v>
      </c>
      <c r="F7705" s="11" t="str">
        <f t="shared" si="120"/>
        <v>Normal export window</v>
      </c>
    </row>
    <row r="7706" spans="1:6" ht="15" customHeight="1">
      <c r="A7706" s="23">
        <f>'8760_Profile'!A7704</f>
        <v>44882.916666666701</v>
      </c>
      <c r="B7706" s="22">
        <f>'8760_Profile'!N7704</f>
        <v>54.991999999999997</v>
      </c>
      <c r="C7706" s="22">
        <f>'8760_Profile'!O7704</f>
        <v>54.991999999999997</v>
      </c>
      <c r="D7706" s="22">
        <f>'8760_Profile'!P7704</f>
        <v>54.991999999999997</v>
      </c>
      <c r="E7706" s="20">
        <f>'8760_Profile'!M7704</f>
        <v>0</v>
      </c>
      <c r="F7706" s="11" t="str">
        <f t="shared" si="120"/>
        <v>Normal export window</v>
      </c>
    </row>
    <row r="7707" spans="1:6" ht="15" customHeight="1">
      <c r="A7707" s="23">
        <f>'8760_Profile'!A7705</f>
        <v>44882.958333333299</v>
      </c>
      <c r="B7707" s="22">
        <f>'8760_Profile'!N7705</f>
        <v>54.991999999999997</v>
      </c>
      <c r="C7707" s="22">
        <f>'8760_Profile'!O7705</f>
        <v>54.991999999999997</v>
      </c>
      <c r="D7707" s="22">
        <f>'8760_Profile'!P7705</f>
        <v>54.991999999999997</v>
      </c>
      <c r="E7707" s="20">
        <f>'8760_Profile'!M7705</f>
        <v>0</v>
      </c>
      <c r="F7707" s="11" t="str">
        <f t="shared" si="120"/>
        <v>Normal export window</v>
      </c>
    </row>
    <row r="7708" spans="1:6" ht="15" customHeight="1">
      <c r="A7708" s="23">
        <f>'8760_Profile'!A7706</f>
        <v>44883</v>
      </c>
      <c r="B7708" s="22">
        <f>'8760_Profile'!N7706</f>
        <v>54.991999999999997</v>
      </c>
      <c r="C7708" s="22">
        <f>'8760_Profile'!O7706</f>
        <v>54.991999999999997</v>
      </c>
      <c r="D7708" s="22">
        <f>'8760_Profile'!P7706</f>
        <v>54.991999999999997</v>
      </c>
      <c r="E7708" s="20">
        <f>'8760_Profile'!M7706</f>
        <v>0</v>
      </c>
      <c r="F7708" s="11" t="str">
        <f t="shared" si="120"/>
        <v>Normal export window</v>
      </c>
    </row>
    <row r="7709" spans="1:6" ht="15" customHeight="1">
      <c r="A7709" s="23">
        <f>'8760_Profile'!A7707</f>
        <v>44883.041666666701</v>
      </c>
      <c r="B7709" s="22">
        <f>'8760_Profile'!N7707</f>
        <v>54.991999999999997</v>
      </c>
      <c r="C7709" s="22">
        <f>'8760_Profile'!O7707</f>
        <v>54.991999999999997</v>
      </c>
      <c r="D7709" s="22">
        <f>'8760_Profile'!P7707</f>
        <v>54.991999999999997</v>
      </c>
      <c r="E7709" s="20">
        <f>'8760_Profile'!M7707</f>
        <v>0</v>
      </c>
      <c r="F7709" s="11" t="str">
        <f t="shared" si="120"/>
        <v>Normal export window</v>
      </c>
    </row>
    <row r="7710" spans="1:6" ht="15" customHeight="1">
      <c r="A7710" s="23">
        <f>'8760_Profile'!A7708</f>
        <v>44883.083333333299</v>
      </c>
      <c r="B7710" s="22">
        <f>'8760_Profile'!N7708</f>
        <v>54.991999999999997</v>
      </c>
      <c r="C7710" s="22">
        <f>'8760_Profile'!O7708</f>
        <v>54.991999999999997</v>
      </c>
      <c r="D7710" s="22">
        <f>'8760_Profile'!P7708</f>
        <v>54.991999999999997</v>
      </c>
      <c r="E7710" s="20">
        <f>'8760_Profile'!M7708</f>
        <v>0</v>
      </c>
      <c r="F7710" s="11" t="str">
        <f t="shared" si="120"/>
        <v>Normal export window</v>
      </c>
    </row>
    <row r="7711" spans="1:6" ht="15" customHeight="1">
      <c r="A7711" s="23">
        <f>'8760_Profile'!A7709</f>
        <v>44883.125</v>
      </c>
      <c r="B7711" s="22">
        <f>'8760_Profile'!N7709</f>
        <v>54.991999999999997</v>
      </c>
      <c r="C7711" s="22">
        <f>'8760_Profile'!O7709</f>
        <v>54.991999999999997</v>
      </c>
      <c r="D7711" s="22">
        <f>'8760_Profile'!P7709</f>
        <v>54.991999999999997</v>
      </c>
      <c r="E7711" s="20">
        <f>'8760_Profile'!M7709</f>
        <v>0</v>
      </c>
      <c r="F7711" s="11" t="str">
        <f t="shared" si="120"/>
        <v>Normal export window</v>
      </c>
    </row>
    <row r="7712" spans="1:6" ht="15" customHeight="1">
      <c r="A7712" s="23">
        <f>'8760_Profile'!A7710</f>
        <v>44883.166666666701</v>
      </c>
      <c r="B7712" s="22">
        <f>'8760_Profile'!N7710</f>
        <v>54.991999999999997</v>
      </c>
      <c r="C7712" s="22">
        <f>'8760_Profile'!O7710</f>
        <v>54.991999999999997</v>
      </c>
      <c r="D7712" s="22">
        <f>'8760_Profile'!P7710</f>
        <v>54.991999999999997</v>
      </c>
      <c r="E7712" s="20">
        <f>'8760_Profile'!M7710</f>
        <v>0</v>
      </c>
      <c r="F7712" s="11" t="str">
        <f t="shared" si="120"/>
        <v>Normal export window</v>
      </c>
    </row>
    <row r="7713" spans="1:6" ht="15" customHeight="1">
      <c r="A7713" s="23">
        <f>'8760_Profile'!A7711</f>
        <v>44883.208333333299</v>
      </c>
      <c r="B7713" s="22">
        <f>'8760_Profile'!N7711</f>
        <v>54.991999999999997</v>
      </c>
      <c r="C7713" s="22">
        <f>'8760_Profile'!O7711</f>
        <v>54.991999999999997</v>
      </c>
      <c r="D7713" s="22">
        <f>'8760_Profile'!P7711</f>
        <v>54.991999999999997</v>
      </c>
      <c r="E7713" s="20">
        <f>'8760_Profile'!M7711</f>
        <v>0</v>
      </c>
      <c r="F7713" s="11" t="str">
        <f t="shared" si="120"/>
        <v>Normal export window</v>
      </c>
    </row>
    <row r="7714" spans="1:6" ht="15" customHeight="1">
      <c r="A7714" s="23">
        <f>'8760_Profile'!A7712</f>
        <v>44883.25</v>
      </c>
      <c r="B7714" s="22">
        <f>'8760_Profile'!N7712</f>
        <v>54.991999999999997</v>
      </c>
      <c r="C7714" s="22">
        <f>'8760_Profile'!O7712</f>
        <v>54.991999999999997</v>
      </c>
      <c r="D7714" s="22">
        <f>'8760_Profile'!P7712</f>
        <v>54.991999999999997</v>
      </c>
      <c r="E7714" s="20">
        <f>'8760_Profile'!M7712</f>
        <v>0</v>
      </c>
      <c r="F7714" s="11" t="str">
        <f t="shared" si="120"/>
        <v>Normal export window</v>
      </c>
    </row>
    <row r="7715" spans="1:6" ht="15" customHeight="1">
      <c r="A7715" s="23">
        <f>'8760_Profile'!A7713</f>
        <v>44883.291666666701</v>
      </c>
      <c r="B7715" s="22">
        <f>'8760_Profile'!N7713</f>
        <v>54.991999999999997</v>
      </c>
      <c r="C7715" s="22">
        <f>'8760_Profile'!O7713</f>
        <v>54.991999999999997</v>
      </c>
      <c r="D7715" s="22">
        <f>'8760_Profile'!P7713</f>
        <v>54.991999999999997</v>
      </c>
      <c r="E7715" s="20">
        <f>'8760_Profile'!M7713</f>
        <v>0</v>
      </c>
      <c r="F7715" s="11" t="str">
        <f t="shared" si="120"/>
        <v>Normal export window</v>
      </c>
    </row>
    <row r="7716" spans="1:6" ht="15" customHeight="1">
      <c r="A7716" s="23">
        <f>'8760_Profile'!A7714</f>
        <v>44883.333333333299</v>
      </c>
      <c r="B7716" s="22">
        <f>'8760_Profile'!N7714</f>
        <v>54.991999999999997</v>
      </c>
      <c r="C7716" s="22">
        <f>'8760_Profile'!O7714</f>
        <v>54.991999999999997</v>
      </c>
      <c r="D7716" s="22">
        <f>'8760_Profile'!P7714</f>
        <v>54.991999999999997</v>
      </c>
      <c r="E7716" s="20">
        <f>'8760_Profile'!M7714</f>
        <v>0</v>
      </c>
      <c r="F7716" s="11" t="str">
        <f t="shared" si="120"/>
        <v>Normal export window</v>
      </c>
    </row>
    <row r="7717" spans="1:6" ht="15" customHeight="1">
      <c r="A7717" s="23">
        <f>'8760_Profile'!A7715</f>
        <v>44883.375</v>
      </c>
      <c r="B7717" s="22">
        <f>'8760_Profile'!N7715</f>
        <v>54.991999999999997</v>
      </c>
      <c r="C7717" s="22">
        <f>'8760_Profile'!O7715</f>
        <v>54.991999999999997</v>
      </c>
      <c r="D7717" s="22">
        <f>'8760_Profile'!P7715</f>
        <v>54.991999999999997</v>
      </c>
      <c r="E7717" s="20">
        <f>'8760_Profile'!M7715</f>
        <v>0</v>
      </c>
      <c r="F7717" s="11" t="str">
        <f t="shared" si="120"/>
        <v>Normal export window</v>
      </c>
    </row>
    <row r="7718" spans="1:6" ht="15" customHeight="1">
      <c r="A7718" s="23">
        <f>'8760_Profile'!A7716</f>
        <v>44883.416666666701</v>
      </c>
      <c r="B7718" s="22">
        <f>'8760_Profile'!N7716</f>
        <v>54.991999999999997</v>
      </c>
      <c r="C7718" s="22">
        <f>'8760_Profile'!O7716</f>
        <v>54.991999999999997</v>
      </c>
      <c r="D7718" s="22">
        <f>'8760_Profile'!P7716</f>
        <v>54.991999999999997</v>
      </c>
      <c r="E7718" s="20">
        <f>'8760_Profile'!M7716</f>
        <v>0</v>
      </c>
      <c r="F7718" s="11" t="str">
        <f t="shared" si="120"/>
        <v>Normal export window</v>
      </c>
    </row>
    <row r="7719" spans="1:6" ht="15" customHeight="1">
      <c r="A7719" s="23">
        <f>'8760_Profile'!A7717</f>
        <v>44883.458333333299</v>
      </c>
      <c r="B7719" s="22">
        <f>'8760_Profile'!N7717</f>
        <v>54.991999999999997</v>
      </c>
      <c r="C7719" s="22">
        <f>'8760_Profile'!O7717</f>
        <v>54.991999999999997</v>
      </c>
      <c r="D7719" s="22">
        <f>'8760_Profile'!P7717</f>
        <v>54.991999999999997</v>
      </c>
      <c r="E7719" s="20">
        <f>'8760_Profile'!M7717</f>
        <v>0</v>
      </c>
      <c r="F7719" s="11" t="str">
        <f t="shared" si="120"/>
        <v>Normal export window</v>
      </c>
    </row>
    <row r="7720" spans="1:6" ht="15" customHeight="1">
      <c r="A7720" s="23">
        <f>'8760_Profile'!A7718</f>
        <v>44883.5</v>
      </c>
      <c r="B7720" s="22">
        <f>'8760_Profile'!N7718</f>
        <v>54.991999999999997</v>
      </c>
      <c r="C7720" s="22">
        <f>'8760_Profile'!O7718</f>
        <v>54.991999999999997</v>
      </c>
      <c r="D7720" s="22">
        <f>'8760_Profile'!P7718</f>
        <v>54.991999999999997</v>
      </c>
      <c r="E7720" s="20">
        <f>'8760_Profile'!M7718</f>
        <v>0</v>
      </c>
      <c r="F7720" s="11" t="str">
        <f t="shared" si="120"/>
        <v>Normal export window</v>
      </c>
    </row>
    <row r="7721" spans="1:6" ht="15" customHeight="1">
      <c r="A7721" s="23">
        <f>'8760_Profile'!A7719</f>
        <v>44883.541666666701</v>
      </c>
      <c r="B7721" s="22">
        <f>'8760_Profile'!N7719</f>
        <v>54.991999999999997</v>
      </c>
      <c r="C7721" s="22">
        <f>'8760_Profile'!O7719</f>
        <v>54.991999999999997</v>
      </c>
      <c r="D7721" s="22">
        <f>'8760_Profile'!P7719</f>
        <v>54.991999999999997</v>
      </c>
      <c r="E7721" s="20">
        <f>'8760_Profile'!M7719</f>
        <v>0</v>
      </c>
      <c r="F7721" s="11" t="str">
        <f t="shared" si="120"/>
        <v>Normal export window</v>
      </c>
    </row>
    <row r="7722" spans="1:6" ht="15" customHeight="1">
      <c r="A7722" s="23">
        <f>'8760_Profile'!A7720</f>
        <v>44883.583333333299</v>
      </c>
      <c r="B7722" s="22">
        <f>'8760_Profile'!N7720</f>
        <v>54.991999999999997</v>
      </c>
      <c r="C7722" s="22">
        <f>'8760_Profile'!O7720</f>
        <v>54.991999999999997</v>
      </c>
      <c r="D7722" s="22">
        <f>'8760_Profile'!P7720</f>
        <v>54.991999999999997</v>
      </c>
      <c r="E7722" s="20">
        <f>'8760_Profile'!M7720</f>
        <v>0</v>
      </c>
      <c r="F7722" s="11" t="str">
        <f t="shared" si="120"/>
        <v>Normal export window</v>
      </c>
    </row>
    <row r="7723" spans="1:6" ht="15" customHeight="1">
      <c r="A7723" s="23">
        <f>'8760_Profile'!A7721</f>
        <v>44883.625</v>
      </c>
      <c r="B7723" s="22">
        <f>'8760_Profile'!N7721</f>
        <v>54.991999999999997</v>
      </c>
      <c r="C7723" s="22">
        <f>'8760_Profile'!O7721</f>
        <v>54.991999999999997</v>
      </c>
      <c r="D7723" s="22">
        <f>'8760_Profile'!P7721</f>
        <v>54.991999999999997</v>
      </c>
      <c r="E7723" s="20">
        <f>'8760_Profile'!M7721</f>
        <v>0</v>
      </c>
      <c r="F7723" s="11" t="str">
        <f t="shared" si="120"/>
        <v>Normal export window</v>
      </c>
    </row>
    <row r="7724" spans="1:6" ht="15" customHeight="1">
      <c r="A7724" s="23">
        <f>'8760_Profile'!A7722</f>
        <v>44883.666666666701</v>
      </c>
      <c r="B7724" s="22">
        <f>'8760_Profile'!N7722</f>
        <v>54.991999999999997</v>
      </c>
      <c r="C7724" s="22">
        <f>'8760_Profile'!O7722</f>
        <v>54.991999999999997</v>
      </c>
      <c r="D7724" s="22">
        <f>'8760_Profile'!P7722</f>
        <v>54.991999999999997</v>
      </c>
      <c r="E7724" s="20">
        <f>'8760_Profile'!M7722</f>
        <v>0</v>
      </c>
      <c r="F7724" s="11" t="str">
        <f t="shared" si="120"/>
        <v>Normal export window</v>
      </c>
    </row>
    <row r="7725" spans="1:6" ht="15" customHeight="1">
      <c r="A7725" s="23">
        <f>'8760_Profile'!A7723</f>
        <v>44883.708333333299</v>
      </c>
      <c r="B7725" s="22">
        <f>'8760_Profile'!N7723</f>
        <v>54.991999999999997</v>
      </c>
      <c r="C7725" s="22">
        <f>'8760_Profile'!O7723</f>
        <v>54.991999999999997</v>
      </c>
      <c r="D7725" s="22">
        <f>'8760_Profile'!P7723</f>
        <v>54.991999999999997</v>
      </c>
      <c r="E7725" s="20">
        <f>'8760_Profile'!M7723</f>
        <v>0</v>
      </c>
      <c r="F7725" s="11" t="str">
        <f t="shared" si="120"/>
        <v>Normal export window</v>
      </c>
    </row>
    <row r="7726" spans="1:6" ht="15" customHeight="1">
      <c r="A7726" s="23">
        <f>'8760_Profile'!A7724</f>
        <v>44883.75</v>
      </c>
      <c r="B7726" s="22">
        <f>'8760_Profile'!N7724</f>
        <v>54.991999999999997</v>
      </c>
      <c r="C7726" s="22">
        <f>'8760_Profile'!O7724</f>
        <v>54.991999999999997</v>
      </c>
      <c r="D7726" s="22">
        <f>'8760_Profile'!P7724</f>
        <v>54.991999999999997</v>
      </c>
      <c r="E7726" s="20">
        <f>'8760_Profile'!M7724</f>
        <v>0</v>
      </c>
      <c r="F7726" s="11" t="str">
        <f t="shared" si="120"/>
        <v>Normal export window</v>
      </c>
    </row>
    <row r="7727" spans="1:6" ht="15" customHeight="1">
      <c r="A7727" s="23">
        <f>'8760_Profile'!A7725</f>
        <v>44883.791666666701</v>
      </c>
      <c r="B7727" s="22">
        <f>'8760_Profile'!N7725</f>
        <v>54.991999999999997</v>
      </c>
      <c r="C7727" s="22">
        <f>'8760_Profile'!O7725</f>
        <v>54.991999999999997</v>
      </c>
      <c r="D7727" s="22">
        <f>'8760_Profile'!P7725</f>
        <v>54.991999999999997</v>
      </c>
      <c r="E7727" s="20">
        <f>'8760_Profile'!M7725</f>
        <v>0</v>
      </c>
      <c r="F7727" s="11" t="str">
        <f t="shared" si="120"/>
        <v>Normal export window</v>
      </c>
    </row>
    <row r="7728" spans="1:6" ht="15" customHeight="1">
      <c r="A7728" s="23">
        <f>'8760_Profile'!A7726</f>
        <v>44883.833333333299</v>
      </c>
      <c r="B7728" s="22">
        <f>'8760_Profile'!N7726</f>
        <v>54.991999999999997</v>
      </c>
      <c r="C7728" s="22">
        <f>'8760_Profile'!O7726</f>
        <v>54.991999999999997</v>
      </c>
      <c r="D7728" s="22">
        <f>'8760_Profile'!P7726</f>
        <v>54.991999999999997</v>
      </c>
      <c r="E7728" s="20">
        <f>'8760_Profile'!M7726</f>
        <v>0</v>
      </c>
      <c r="F7728" s="11" t="str">
        <f t="shared" si="120"/>
        <v>Normal export window</v>
      </c>
    </row>
    <row r="7729" spans="1:6" ht="15" customHeight="1">
      <c r="A7729" s="23">
        <f>'8760_Profile'!A7727</f>
        <v>44883.875</v>
      </c>
      <c r="B7729" s="22">
        <f>'8760_Profile'!N7727</f>
        <v>54.991999999999997</v>
      </c>
      <c r="C7729" s="22">
        <f>'8760_Profile'!O7727</f>
        <v>54.991999999999997</v>
      </c>
      <c r="D7729" s="22">
        <f>'8760_Profile'!P7727</f>
        <v>54.991999999999997</v>
      </c>
      <c r="E7729" s="20">
        <f>'8760_Profile'!M7727</f>
        <v>0</v>
      </c>
      <c r="F7729" s="11" t="str">
        <f t="shared" si="120"/>
        <v>Normal export window</v>
      </c>
    </row>
    <row r="7730" spans="1:6" ht="15" customHeight="1">
      <c r="A7730" s="23">
        <f>'8760_Profile'!A7728</f>
        <v>44883.916666666701</v>
      </c>
      <c r="B7730" s="22">
        <f>'8760_Profile'!N7728</f>
        <v>54.991999999999997</v>
      </c>
      <c r="C7730" s="22">
        <f>'8760_Profile'!O7728</f>
        <v>54.991999999999997</v>
      </c>
      <c r="D7730" s="22">
        <f>'8760_Profile'!P7728</f>
        <v>54.991999999999997</v>
      </c>
      <c r="E7730" s="20">
        <f>'8760_Profile'!M7728</f>
        <v>0</v>
      </c>
      <c r="F7730" s="11" t="str">
        <f t="shared" si="120"/>
        <v>Normal export window</v>
      </c>
    </row>
    <row r="7731" spans="1:6" ht="15" customHeight="1">
      <c r="A7731" s="23">
        <f>'8760_Profile'!A7729</f>
        <v>44883.958333333299</v>
      </c>
      <c r="B7731" s="22">
        <f>'8760_Profile'!N7729</f>
        <v>54.991999999999997</v>
      </c>
      <c r="C7731" s="22">
        <f>'8760_Profile'!O7729</f>
        <v>54.991999999999997</v>
      </c>
      <c r="D7731" s="22">
        <f>'8760_Profile'!P7729</f>
        <v>54.991999999999997</v>
      </c>
      <c r="E7731" s="20">
        <f>'8760_Profile'!M7729</f>
        <v>0</v>
      </c>
      <c r="F7731" s="11" t="str">
        <f t="shared" si="120"/>
        <v>Normal export window</v>
      </c>
    </row>
    <row r="7732" spans="1:6" ht="15" customHeight="1">
      <c r="A7732" s="23">
        <f>'8760_Profile'!A7730</f>
        <v>44884</v>
      </c>
      <c r="B7732" s="22">
        <f>'8760_Profile'!N7730</f>
        <v>54.991999999999997</v>
      </c>
      <c r="C7732" s="22">
        <f>'8760_Profile'!O7730</f>
        <v>54.991999999999997</v>
      </c>
      <c r="D7732" s="22">
        <f>'8760_Profile'!P7730</f>
        <v>54.991999999999997</v>
      </c>
      <c r="E7732" s="20">
        <f>'8760_Profile'!M7730</f>
        <v>0</v>
      </c>
      <c r="F7732" s="11" t="str">
        <f t="shared" si="120"/>
        <v>Normal export window</v>
      </c>
    </row>
    <row r="7733" spans="1:6" ht="15" customHeight="1">
      <c r="A7733" s="23">
        <f>'8760_Profile'!A7731</f>
        <v>44884.041666666701</v>
      </c>
      <c r="B7733" s="22">
        <f>'8760_Profile'!N7731</f>
        <v>54.991999999999997</v>
      </c>
      <c r="C7733" s="22">
        <f>'8760_Profile'!O7731</f>
        <v>54.991999999999997</v>
      </c>
      <c r="D7733" s="22">
        <f>'8760_Profile'!P7731</f>
        <v>54.991999999999997</v>
      </c>
      <c r="E7733" s="20">
        <f>'8760_Profile'!M7731</f>
        <v>0</v>
      </c>
      <c r="F7733" s="11" t="str">
        <f t="shared" si="120"/>
        <v>Normal export window</v>
      </c>
    </row>
    <row r="7734" spans="1:6" ht="15" customHeight="1">
      <c r="A7734" s="23">
        <f>'8760_Profile'!A7732</f>
        <v>44884.083333333299</v>
      </c>
      <c r="B7734" s="22">
        <f>'8760_Profile'!N7732</f>
        <v>54.991999999999997</v>
      </c>
      <c r="C7734" s="22">
        <f>'8760_Profile'!O7732</f>
        <v>54.991999999999997</v>
      </c>
      <c r="D7734" s="22">
        <f>'8760_Profile'!P7732</f>
        <v>54.991999999999997</v>
      </c>
      <c r="E7734" s="20">
        <f>'8760_Profile'!M7732</f>
        <v>0</v>
      </c>
      <c r="F7734" s="11" t="str">
        <f t="shared" si="120"/>
        <v>Normal export window</v>
      </c>
    </row>
    <row r="7735" spans="1:6" ht="15" customHeight="1">
      <c r="A7735" s="23">
        <f>'8760_Profile'!A7733</f>
        <v>44884.125</v>
      </c>
      <c r="B7735" s="22">
        <f>'8760_Profile'!N7733</f>
        <v>54.991999999999997</v>
      </c>
      <c r="C7735" s="22">
        <f>'8760_Profile'!O7733</f>
        <v>54.991999999999997</v>
      </c>
      <c r="D7735" s="22">
        <f>'8760_Profile'!P7733</f>
        <v>54.991999999999997</v>
      </c>
      <c r="E7735" s="20">
        <f>'8760_Profile'!M7733</f>
        <v>0</v>
      </c>
      <c r="F7735" s="11" t="str">
        <f t="shared" si="120"/>
        <v>Normal export window</v>
      </c>
    </row>
    <row r="7736" spans="1:6" ht="15" customHeight="1">
      <c r="A7736" s="23">
        <f>'8760_Profile'!A7734</f>
        <v>44884.166666666701</v>
      </c>
      <c r="B7736" s="22">
        <f>'8760_Profile'!N7734</f>
        <v>54.991999999999997</v>
      </c>
      <c r="C7736" s="22">
        <f>'8760_Profile'!O7734</f>
        <v>54.991999999999997</v>
      </c>
      <c r="D7736" s="22">
        <f>'8760_Profile'!P7734</f>
        <v>54.991999999999997</v>
      </c>
      <c r="E7736" s="20">
        <f>'8760_Profile'!M7734</f>
        <v>0</v>
      </c>
      <c r="F7736" s="11" t="str">
        <f t="shared" si="120"/>
        <v>Normal export window</v>
      </c>
    </row>
    <row r="7737" spans="1:6" ht="15" customHeight="1">
      <c r="A7737" s="23">
        <f>'8760_Profile'!A7735</f>
        <v>44884.208333333299</v>
      </c>
      <c r="B7737" s="22">
        <f>'8760_Profile'!N7735</f>
        <v>54.991999999999997</v>
      </c>
      <c r="C7737" s="22">
        <f>'8760_Profile'!O7735</f>
        <v>54.991999999999997</v>
      </c>
      <c r="D7737" s="22">
        <f>'8760_Profile'!P7735</f>
        <v>54.991999999999997</v>
      </c>
      <c r="E7737" s="20">
        <f>'8760_Profile'!M7735</f>
        <v>0</v>
      </c>
      <c r="F7737" s="11" t="str">
        <f t="shared" si="120"/>
        <v>Normal export window</v>
      </c>
    </row>
    <row r="7738" spans="1:6" ht="15" customHeight="1">
      <c r="A7738" s="23">
        <f>'8760_Profile'!A7736</f>
        <v>44884.25</v>
      </c>
      <c r="B7738" s="22">
        <f>'8760_Profile'!N7736</f>
        <v>54.991999999999997</v>
      </c>
      <c r="C7738" s="22">
        <f>'8760_Profile'!O7736</f>
        <v>54.991999999999997</v>
      </c>
      <c r="D7738" s="22">
        <f>'8760_Profile'!P7736</f>
        <v>54.991999999999997</v>
      </c>
      <c r="E7738" s="20">
        <f>'8760_Profile'!M7736</f>
        <v>0</v>
      </c>
      <c r="F7738" s="11" t="str">
        <f t="shared" si="120"/>
        <v>Normal export window</v>
      </c>
    </row>
    <row r="7739" spans="1:6" ht="15" customHeight="1">
      <c r="A7739" s="23">
        <f>'8760_Profile'!A7737</f>
        <v>44884.291666666701</v>
      </c>
      <c r="B7739" s="22">
        <f>'8760_Profile'!N7737</f>
        <v>54.991999999999997</v>
      </c>
      <c r="C7739" s="22">
        <f>'8760_Profile'!O7737</f>
        <v>54.991999999999997</v>
      </c>
      <c r="D7739" s="22">
        <f>'8760_Profile'!P7737</f>
        <v>54.991999999999997</v>
      </c>
      <c r="E7739" s="20">
        <f>'8760_Profile'!M7737</f>
        <v>0</v>
      </c>
      <c r="F7739" s="11" t="str">
        <f t="shared" si="120"/>
        <v>Normal export window</v>
      </c>
    </row>
    <row r="7740" spans="1:6" ht="15" customHeight="1">
      <c r="A7740" s="23">
        <f>'8760_Profile'!A7738</f>
        <v>44884.333333333299</v>
      </c>
      <c r="B7740" s="22">
        <f>'8760_Profile'!N7738</f>
        <v>54.991999999999997</v>
      </c>
      <c r="C7740" s="22">
        <f>'8760_Profile'!O7738</f>
        <v>54.991999999999997</v>
      </c>
      <c r="D7740" s="22">
        <f>'8760_Profile'!P7738</f>
        <v>54.991999999999997</v>
      </c>
      <c r="E7740" s="20">
        <f>'8760_Profile'!M7738</f>
        <v>0</v>
      </c>
      <c r="F7740" s="11" t="str">
        <f t="shared" si="120"/>
        <v>Normal export window</v>
      </c>
    </row>
    <row r="7741" spans="1:6" ht="15" customHeight="1">
      <c r="A7741" s="23">
        <f>'8760_Profile'!A7739</f>
        <v>44884.375</v>
      </c>
      <c r="B7741" s="22">
        <f>'8760_Profile'!N7739</f>
        <v>54.991999999999997</v>
      </c>
      <c r="C7741" s="22">
        <f>'8760_Profile'!O7739</f>
        <v>54.991999999999997</v>
      </c>
      <c r="D7741" s="22">
        <f>'8760_Profile'!P7739</f>
        <v>54.991999999999997</v>
      </c>
      <c r="E7741" s="20">
        <f>'8760_Profile'!M7739</f>
        <v>0</v>
      </c>
      <c r="F7741" s="11" t="str">
        <f t="shared" si="120"/>
        <v>Normal export window</v>
      </c>
    </row>
    <row r="7742" spans="1:6" ht="15" customHeight="1">
      <c r="A7742" s="23">
        <f>'8760_Profile'!A7740</f>
        <v>44884.416666666701</v>
      </c>
      <c r="B7742" s="22">
        <f>'8760_Profile'!N7740</f>
        <v>54.991999999999997</v>
      </c>
      <c r="C7742" s="22">
        <f>'8760_Profile'!O7740</f>
        <v>54.991999999999997</v>
      </c>
      <c r="D7742" s="22">
        <f>'8760_Profile'!P7740</f>
        <v>54.991999999999997</v>
      </c>
      <c r="E7742" s="20">
        <f>'8760_Profile'!M7740</f>
        <v>0</v>
      </c>
      <c r="F7742" s="11" t="str">
        <f t="shared" si="120"/>
        <v>Normal export window</v>
      </c>
    </row>
    <row r="7743" spans="1:6" ht="15" customHeight="1">
      <c r="A7743" s="23">
        <f>'8760_Profile'!A7741</f>
        <v>44884.458333333299</v>
      </c>
      <c r="B7743" s="22">
        <f>'8760_Profile'!N7741</f>
        <v>54.991999999999997</v>
      </c>
      <c r="C7743" s="22">
        <f>'8760_Profile'!O7741</f>
        <v>54.991999999999997</v>
      </c>
      <c r="D7743" s="22">
        <f>'8760_Profile'!P7741</f>
        <v>54.991999999999997</v>
      </c>
      <c r="E7743" s="20">
        <f>'8760_Profile'!M7741</f>
        <v>0</v>
      </c>
      <c r="F7743" s="11" t="str">
        <f t="shared" si="120"/>
        <v>Normal export window</v>
      </c>
    </row>
    <row r="7744" spans="1:6" ht="15" customHeight="1">
      <c r="A7744" s="23">
        <f>'8760_Profile'!A7742</f>
        <v>44884.5</v>
      </c>
      <c r="B7744" s="22">
        <f>'8760_Profile'!N7742</f>
        <v>54.991999999999997</v>
      </c>
      <c r="C7744" s="22">
        <f>'8760_Profile'!O7742</f>
        <v>54.991999999999997</v>
      </c>
      <c r="D7744" s="22">
        <f>'8760_Profile'!P7742</f>
        <v>54.991999999999997</v>
      </c>
      <c r="E7744" s="20">
        <f>'8760_Profile'!M7742</f>
        <v>0</v>
      </c>
      <c r="F7744" s="11" t="str">
        <f t="shared" si="120"/>
        <v>Normal export window</v>
      </c>
    </row>
    <row r="7745" spans="1:6" ht="15" customHeight="1">
      <c r="A7745" s="23">
        <f>'8760_Profile'!A7743</f>
        <v>44884.541666666701</v>
      </c>
      <c r="B7745" s="22">
        <f>'8760_Profile'!N7743</f>
        <v>54.991999999999997</v>
      </c>
      <c r="C7745" s="22">
        <f>'8760_Profile'!O7743</f>
        <v>54.991999999999997</v>
      </c>
      <c r="D7745" s="22">
        <f>'8760_Profile'!P7743</f>
        <v>54.991999999999997</v>
      </c>
      <c r="E7745" s="20">
        <f>'8760_Profile'!M7743</f>
        <v>0</v>
      </c>
      <c r="F7745" s="11" t="str">
        <f t="shared" si="120"/>
        <v>Normal export window</v>
      </c>
    </row>
    <row r="7746" spans="1:6" ht="15" customHeight="1">
      <c r="A7746" s="23">
        <f>'8760_Profile'!A7744</f>
        <v>44884.583333333299</v>
      </c>
      <c r="B7746" s="22">
        <f>'8760_Profile'!N7744</f>
        <v>54.991999999999997</v>
      </c>
      <c r="C7746" s="22">
        <f>'8760_Profile'!O7744</f>
        <v>54.991999999999997</v>
      </c>
      <c r="D7746" s="22">
        <f>'8760_Profile'!P7744</f>
        <v>54.991999999999997</v>
      </c>
      <c r="E7746" s="20">
        <f>'8760_Profile'!M7744</f>
        <v>0</v>
      </c>
      <c r="F7746" s="11" t="str">
        <f t="shared" si="120"/>
        <v>Normal export window</v>
      </c>
    </row>
    <row r="7747" spans="1:6" ht="15" customHeight="1">
      <c r="A7747" s="23">
        <f>'8760_Profile'!A7745</f>
        <v>44884.625</v>
      </c>
      <c r="B7747" s="22">
        <f>'8760_Profile'!N7745</f>
        <v>54.991999999999997</v>
      </c>
      <c r="C7747" s="22">
        <f>'8760_Profile'!O7745</f>
        <v>54.991999999999997</v>
      </c>
      <c r="D7747" s="22">
        <f>'8760_Profile'!P7745</f>
        <v>54.991999999999997</v>
      </c>
      <c r="E7747" s="20">
        <f>'8760_Profile'!M7745</f>
        <v>0</v>
      </c>
      <c r="F7747" s="11" t="str">
        <f t="shared" si="120"/>
        <v>Normal export window</v>
      </c>
    </row>
    <row r="7748" spans="1:6" ht="15" customHeight="1">
      <c r="A7748" s="23">
        <f>'8760_Profile'!A7746</f>
        <v>44884.666666666701</v>
      </c>
      <c r="B7748" s="22">
        <f>'8760_Profile'!N7746</f>
        <v>54.991999999999997</v>
      </c>
      <c r="C7748" s="22">
        <f>'8760_Profile'!O7746</f>
        <v>54.991999999999997</v>
      </c>
      <c r="D7748" s="22">
        <f>'8760_Profile'!P7746</f>
        <v>54.991999999999997</v>
      </c>
      <c r="E7748" s="20">
        <f>'8760_Profile'!M7746</f>
        <v>0</v>
      </c>
      <c r="F7748" s="11" t="str">
        <f t="shared" ref="F7748:F7811" si="121">IF(E7748=1,"Summer low-load CA constraint window","Normal export window")</f>
        <v>Normal export window</v>
      </c>
    </row>
    <row r="7749" spans="1:6" ht="15" customHeight="1">
      <c r="A7749" s="23">
        <f>'8760_Profile'!A7747</f>
        <v>44884.708333333299</v>
      </c>
      <c r="B7749" s="22">
        <f>'8760_Profile'!N7747</f>
        <v>54.991999999999997</v>
      </c>
      <c r="C7749" s="22">
        <f>'8760_Profile'!O7747</f>
        <v>54.991999999999997</v>
      </c>
      <c r="D7749" s="22">
        <f>'8760_Profile'!P7747</f>
        <v>54.991999999999997</v>
      </c>
      <c r="E7749" s="20">
        <f>'8760_Profile'!M7747</f>
        <v>0</v>
      </c>
      <c r="F7749" s="11" t="str">
        <f t="shared" si="121"/>
        <v>Normal export window</v>
      </c>
    </row>
    <row r="7750" spans="1:6" ht="15" customHeight="1">
      <c r="A7750" s="23">
        <f>'8760_Profile'!A7748</f>
        <v>44884.75</v>
      </c>
      <c r="B7750" s="22">
        <f>'8760_Profile'!N7748</f>
        <v>54.991999999999997</v>
      </c>
      <c r="C7750" s="22">
        <f>'8760_Profile'!O7748</f>
        <v>54.991999999999997</v>
      </c>
      <c r="D7750" s="22">
        <f>'8760_Profile'!P7748</f>
        <v>54.991999999999997</v>
      </c>
      <c r="E7750" s="20">
        <f>'8760_Profile'!M7748</f>
        <v>0</v>
      </c>
      <c r="F7750" s="11" t="str">
        <f t="shared" si="121"/>
        <v>Normal export window</v>
      </c>
    </row>
    <row r="7751" spans="1:6" ht="15" customHeight="1">
      <c r="A7751" s="23">
        <f>'8760_Profile'!A7749</f>
        <v>44884.791666666701</v>
      </c>
      <c r="B7751" s="22">
        <f>'8760_Profile'!N7749</f>
        <v>54.991999999999997</v>
      </c>
      <c r="C7751" s="22">
        <f>'8760_Profile'!O7749</f>
        <v>54.991999999999997</v>
      </c>
      <c r="D7751" s="22">
        <f>'8760_Profile'!P7749</f>
        <v>54.991999999999997</v>
      </c>
      <c r="E7751" s="20">
        <f>'8760_Profile'!M7749</f>
        <v>0</v>
      </c>
      <c r="F7751" s="11" t="str">
        <f t="shared" si="121"/>
        <v>Normal export window</v>
      </c>
    </row>
    <row r="7752" spans="1:6" ht="15" customHeight="1">
      <c r="A7752" s="23">
        <f>'8760_Profile'!A7750</f>
        <v>44884.833333333299</v>
      </c>
      <c r="B7752" s="22">
        <f>'8760_Profile'!N7750</f>
        <v>54.991999999999997</v>
      </c>
      <c r="C7752" s="22">
        <f>'8760_Profile'!O7750</f>
        <v>54.991999999999997</v>
      </c>
      <c r="D7752" s="22">
        <f>'8760_Profile'!P7750</f>
        <v>54.991999999999997</v>
      </c>
      <c r="E7752" s="20">
        <f>'8760_Profile'!M7750</f>
        <v>0</v>
      </c>
      <c r="F7752" s="11" t="str">
        <f t="shared" si="121"/>
        <v>Normal export window</v>
      </c>
    </row>
    <row r="7753" spans="1:6" ht="15" customHeight="1">
      <c r="A7753" s="23">
        <f>'8760_Profile'!A7751</f>
        <v>44884.875</v>
      </c>
      <c r="B7753" s="22">
        <f>'8760_Profile'!N7751</f>
        <v>54.991999999999997</v>
      </c>
      <c r="C7753" s="22">
        <f>'8760_Profile'!O7751</f>
        <v>54.991999999999997</v>
      </c>
      <c r="D7753" s="22">
        <f>'8760_Profile'!P7751</f>
        <v>54.991999999999997</v>
      </c>
      <c r="E7753" s="20">
        <f>'8760_Profile'!M7751</f>
        <v>0</v>
      </c>
      <c r="F7753" s="11" t="str">
        <f t="shared" si="121"/>
        <v>Normal export window</v>
      </c>
    </row>
    <row r="7754" spans="1:6" ht="15" customHeight="1">
      <c r="A7754" s="23">
        <f>'8760_Profile'!A7752</f>
        <v>44884.916666666701</v>
      </c>
      <c r="B7754" s="22">
        <f>'8760_Profile'!N7752</f>
        <v>54.991999999999997</v>
      </c>
      <c r="C7754" s="22">
        <f>'8760_Profile'!O7752</f>
        <v>54.991999999999997</v>
      </c>
      <c r="D7754" s="22">
        <f>'8760_Profile'!P7752</f>
        <v>54.991999999999997</v>
      </c>
      <c r="E7754" s="20">
        <f>'8760_Profile'!M7752</f>
        <v>0</v>
      </c>
      <c r="F7754" s="11" t="str">
        <f t="shared" si="121"/>
        <v>Normal export window</v>
      </c>
    </row>
    <row r="7755" spans="1:6" ht="15" customHeight="1">
      <c r="A7755" s="23">
        <f>'8760_Profile'!A7753</f>
        <v>44884.958333333299</v>
      </c>
      <c r="B7755" s="22">
        <f>'8760_Profile'!N7753</f>
        <v>54.991999999999997</v>
      </c>
      <c r="C7755" s="22">
        <f>'8760_Profile'!O7753</f>
        <v>54.991999999999997</v>
      </c>
      <c r="D7755" s="22">
        <f>'8760_Profile'!P7753</f>
        <v>54.991999999999997</v>
      </c>
      <c r="E7755" s="20">
        <f>'8760_Profile'!M7753</f>
        <v>0</v>
      </c>
      <c r="F7755" s="11" t="str">
        <f t="shared" si="121"/>
        <v>Normal export window</v>
      </c>
    </row>
    <row r="7756" spans="1:6" ht="15" customHeight="1">
      <c r="A7756" s="23">
        <f>'8760_Profile'!A7754</f>
        <v>44885</v>
      </c>
      <c r="B7756" s="22">
        <f>'8760_Profile'!N7754</f>
        <v>54.991999999999997</v>
      </c>
      <c r="C7756" s="22">
        <f>'8760_Profile'!O7754</f>
        <v>54.991999999999997</v>
      </c>
      <c r="D7756" s="22">
        <f>'8760_Profile'!P7754</f>
        <v>54.991999999999997</v>
      </c>
      <c r="E7756" s="20">
        <f>'8760_Profile'!M7754</f>
        <v>0</v>
      </c>
      <c r="F7756" s="11" t="str">
        <f t="shared" si="121"/>
        <v>Normal export window</v>
      </c>
    </row>
    <row r="7757" spans="1:6" ht="15" customHeight="1">
      <c r="A7757" s="23">
        <f>'8760_Profile'!A7755</f>
        <v>44885.041666666701</v>
      </c>
      <c r="B7757" s="22">
        <f>'8760_Profile'!N7755</f>
        <v>54.991999999999997</v>
      </c>
      <c r="C7757" s="22">
        <f>'8760_Profile'!O7755</f>
        <v>54.991999999999997</v>
      </c>
      <c r="D7757" s="22">
        <f>'8760_Profile'!P7755</f>
        <v>54.991999999999997</v>
      </c>
      <c r="E7757" s="20">
        <f>'8760_Profile'!M7755</f>
        <v>0</v>
      </c>
      <c r="F7757" s="11" t="str">
        <f t="shared" si="121"/>
        <v>Normal export window</v>
      </c>
    </row>
    <row r="7758" spans="1:6" ht="15" customHeight="1">
      <c r="A7758" s="23">
        <f>'8760_Profile'!A7756</f>
        <v>44885.083333333299</v>
      </c>
      <c r="B7758" s="22">
        <f>'8760_Profile'!N7756</f>
        <v>54.991999999999997</v>
      </c>
      <c r="C7758" s="22">
        <f>'8760_Profile'!O7756</f>
        <v>54.991999999999997</v>
      </c>
      <c r="D7758" s="22">
        <f>'8760_Profile'!P7756</f>
        <v>54.991999999999997</v>
      </c>
      <c r="E7758" s="20">
        <f>'8760_Profile'!M7756</f>
        <v>0</v>
      </c>
      <c r="F7758" s="11" t="str">
        <f t="shared" si="121"/>
        <v>Normal export window</v>
      </c>
    </row>
    <row r="7759" spans="1:6" ht="15" customHeight="1">
      <c r="A7759" s="23">
        <f>'8760_Profile'!A7757</f>
        <v>44885.125</v>
      </c>
      <c r="B7759" s="22">
        <f>'8760_Profile'!N7757</f>
        <v>54.991999999999997</v>
      </c>
      <c r="C7759" s="22">
        <f>'8760_Profile'!O7757</f>
        <v>54.991999999999997</v>
      </c>
      <c r="D7759" s="22">
        <f>'8760_Profile'!P7757</f>
        <v>54.991999999999997</v>
      </c>
      <c r="E7759" s="20">
        <f>'8760_Profile'!M7757</f>
        <v>0</v>
      </c>
      <c r="F7759" s="11" t="str">
        <f t="shared" si="121"/>
        <v>Normal export window</v>
      </c>
    </row>
    <row r="7760" spans="1:6" ht="15" customHeight="1">
      <c r="A7760" s="23">
        <f>'8760_Profile'!A7758</f>
        <v>44885.166666666701</v>
      </c>
      <c r="B7760" s="22">
        <f>'8760_Profile'!N7758</f>
        <v>54.991999999999997</v>
      </c>
      <c r="C7760" s="22">
        <f>'8760_Profile'!O7758</f>
        <v>54.991999999999997</v>
      </c>
      <c r="D7760" s="22">
        <f>'8760_Profile'!P7758</f>
        <v>54.991999999999997</v>
      </c>
      <c r="E7760" s="20">
        <f>'8760_Profile'!M7758</f>
        <v>0</v>
      </c>
      <c r="F7760" s="11" t="str">
        <f t="shared" si="121"/>
        <v>Normal export window</v>
      </c>
    </row>
    <row r="7761" spans="1:6" ht="15" customHeight="1">
      <c r="A7761" s="23">
        <f>'8760_Profile'!A7759</f>
        <v>44885.208333333299</v>
      </c>
      <c r="B7761" s="22">
        <f>'8760_Profile'!N7759</f>
        <v>54.991999999999997</v>
      </c>
      <c r="C7761" s="22">
        <f>'8760_Profile'!O7759</f>
        <v>54.991999999999997</v>
      </c>
      <c r="D7761" s="22">
        <f>'8760_Profile'!P7759</f>
        <v>54.991999999999997</v>
      </c>
      <c r="E7761" s="20">
        <f>'8760_Profile'!M7759</f>
        <v>0</v>
      </c>
      <c r="F7761" s="11" t="str">
        <f t="shared" si="121"/>
        <v>Normal export window</v>
      </c>
    </row>
    <row r="7762" spans="1:6" ht="15" customHeight="1">
      <c r="A7762" s="23">
        <f>'8760_Profile'!A7760</f>
        <v>44885.25</v>
      </c>
      <c r="B7762" s="22">
        <f>'8760_Profile'!N7760</f>
        <v>54.991999999999997</v>
      </c>
      <c r="C7762" s="22">
        <f>'8760_Profile'!O7760</f>
        <v>54.991999999999997</v>
      </c>
      <c r="D7762" s="22">
        <f>'8760_Profile'!P7760</f>
        <v>54.991999999999997</v>
      </c>
      <c r="E7762" s="20">
        <f>'8760_Profile'!M7760</f>
        <v>0</v>
      </c>
      <c r="F7762" s="11" t="str">
        <f t="shared" si="121"/>
        <v>Normal export window</v>
      </c>
    </row>
    <row r="7763" spans="1:6" ht="15" customHeight="1">
      <c r="A7763" s="23">
        <f>'8760_Profile'!A7761</f>
        <v>44885.291666666701</v>
      </c>
      <c r="B7763" s="22">
        <f>'8760_Profile'!N7761</f>
        <v>54.991999999999997</v>
      </c>
      <c r="C7763" s="22">
        <f>'8760_Profile'!O7761</f>
        <v>54.991999999999997</v>
      </c>
      <c r="D7763" s="22">
        <f>'8760_Profile'!P7761</f>
        <v>54.991999999999997</v>
      </c>
      <c r="E7763" s="20">
        <f>'8760_Profile'!M7761</f>
        <v>0</v>
      </c>
      <c r="F7763" s="11" t="str">
        <f t="shared" si="121"/>
        <v>Normal export window</v>
      </c>
    </row>
    <row r="7764" spans="1:6" ht="15" customHeight="1">
      <c r="A7764" s="23">
        <f>'8760_Profile'!A7762</f>
        <v>44885.333333333299</v>
      </c>
      <c r="B7764" s="22">
        <f>'8760_Profile'!N7762</f>
        <v>54.991999999999997</v>
      </c>
      <c r="C7764" s="22">
        <f>'8760_Profile'!O7762</f>
        <v>54.991999999999997</v>
      </c>
      <c r="D7764" s="22">
        <f>'8760_Profile'!P7762</f>
        <v>54.991999999999997</v>
      </c>
      <c r="E7764" s="20">
        <f>'8760_Profile'!M7762</f>
        <v>0</v>
      </c>
      <c r="F7764" s="11" t="str">
        <f t="shared" si="121"/>
        <v>Normal export window</v>
      </c>
    </row>
    <row r="7765" spans="1:6" ht="15" customHeight="1">
      <c r="A7765" s="23">
        <f>'8760_Profile'!A7763</f>
        <v>44885.375</v>
      </c>
      <c r="B7765" s="22">
        <f>'8760_Profile'!N7763</f>
        <v>54.991999999999997</v>
      </c>
      <c r="C7765" s="22">
        <f>'8760_Profile'!O7763</f>
        <v>54.991999999999997</v>
      </c>
      <c r="D7765" s="22">
        <f>'8760_Profile'!P7763</f>
        <v>54.991999999999997</v>
      </c>
      <c r="E7765" s="20">
        <f>'8760_Profile'!M7763</f>
        <v>0</v>
      </c>
      <c r="F7765" s="11" t="str">
        <f t="shared" si="121"/>
        <v>Normal export window</v>
      </c>
    </row>
    <row r="7766" spans="1:6" ht="15" customHeight="1">
      <c r="A7766" s="23">
        <f>'8760_Profile'!A7764</f>
        <v>44885.416666666701</v>
      </c>
      <c r="B7766" s="22">
        <f>'8760_Profile'!N7764</f>
        <v>54.991999999999997</v>
      </c>
      <c r="C7766" s="22">
        <f>'8760_Profile'!O7764</f>
        <v>54.991999999999997</v>
      </c>
      <c r="D7766" s="22">
        <f>'8760_Profile'!P7764</f>
        <v>54.991999999999997</v>
      </c>
      <c r="E7766" s="20">
        <f>'8760_Profile'!M7764</f>
        <v>0</v>
      </c>
      <c r="F7766" s="11" t="str">
        <f t="shared" si="121"/>
        <v>Normal export window</v>
      </c>
    </row>
    <row r="7767" spans="1:6" ht="15" customHeight="1">
      <c r="A7767" s="23">
        <f>'8760_Profile'!A7765</f>
        <v>44885.458333333299</v>
      </c>
      <c r="B7767" s="22">
        <f>'8760_Profile'!N7765</f>
        <v>54.991999999999997</v>
      </c>
      <c r="C7767" s="22">
        <f>'8760_Profile'!O7765</f>
        <v>54.991999999999997</v>
      </c>
      <c r="D7767" s="22">
        <f>'8760_Profile'!P7765</f>
        <v>54.991999999999997</v>
      </c>
      <c r="E7767" s="20">
        <f>'8760_Profile'!M7765</f>
        <v>0</v>
      </c>
      <c r="F7767" s="11" t="str">
        <f t="shared" si="121"/>
        <v>Normal export window</v>
      </c>
    </row>
    <row r="7768" spans="1:6" ht="15" customHeight="1">
      <c r="A7768" s="23">
        <f>'8760_Profile'!A7766</f>
        <v>44885.5</v>
      </c>
      <c r="B7768" s="22">
        <f>'8760_Profile'!N7766</f>
        <v>54.991999999999997</v>
      </c>
      <c r="C7768" s="22">
        <f>'8760_Profile'!O7766</f>
        <v>54.991999999999997</v>
      </c>
      <c r="D7768" s="22">
        <f>'8760_Profile'!P7766</f>
        <v>54.991999999999997</v>
      </c>
      <c r="E7768" s="20">
        <f>'8760_Profile'!M7766</f>
        <v>0</v>
      </c>
      <c r="F7768" s="11" t="str">
        <f t="shared" si="121"/>
        <v>Normal export window</v>
      </c>
    </row>
    <row r="7769" spans="1:6" ht="15" customHeight="1">
      <c r="A7769" s="23">
        <f>'8760_Profile'!A7767</f>
        <v>44885.541666666701</v>
      </c>
      <c r="B7769" s="22">
        <f>'8760_Profile'!N7767</f>
        <v>54.991999999999997</v>
      </c>
      <c r="C7769" s="22">
        <f>'8760_Profile'!O7767</f>
        <v>54.991999999999997</v>
      </c>
      <c r="D7769" s="22">
        <f>'8760_Profile'!P7767</f>
        <v>54.991999999999997</v>
      </c>
      <c r="E7769" s="20">
        <f>'8760_Profile'!M7767</f>
        <v>0</v>
      </c>
      <c r="F7769" s="11" t="str">
        <f t="shared" si="121"/>
        <v>Normal export window</v>
      </c>
    </row>
    <row r="7770" spans="1:6" ht="15" customHeight="1">
      <c r="A7770" s="23">
        <f>'8760_Profile'!A7768</f>
        <v>44885.583333333299</v>
      </c>
      <c r="B7770" s="22">
        <f>'8760_Profile'!N7768</f>
        <v>54.991999999999997</v>
      </c>
      <c r="C7770" s="22">
        <f>'8760_Profile'!O7768</f>
        <v>54.991999999999997</v>
      </c>
      <c r="D7770" s="22">
        <f>'8760_Profile'!P7768</f>
        <v>54.991999999999997</v>
      </c>
      <c r="E7770" s="20">
        <f>'8760_Profile'!M7768</f>
        <v>0</v>
      </c>
      <c r="F7770" s="11" t="str">
        <f t="shared" si="121"/>
        <v>Normal export window</v>
      </c>
    </row>
    <row r="7771" spans="1:6" ht="15" customHeight="1">
      <c r="A7771" s="23">
        <f>'8760_Profile'!A7769</f>
        <v>44885.625</v>
      </c>
      <c r="B7771" s="22">
        <f>'8760_Profile'!N7769</f>
        <v>54.991999999999997</v>
      </c>
      <c r="C7771" s="22">
        <f>'8760_Profile'!O7769</f>
        <v>54.991999999999997</v>
      </c>
      <c r="D7771" s="22">
        <f>'8760_Profile'!P7769</f>
        <v>54.991999999999997</v>
      </c>
      <c r="E7771" s="20">
        <f>'8760_Profile'!M7769</f>
        <v>0</v>
      </c>
      <c r="F7771" s="11" t="str">
        <f t="shared" si="121"/>
        <v>Normal export window</v>
      </c>
    </row>
    <row r="7772" spans="1:6" ht="15" customHeight="1">
      <c r="A7772" s="23">
        <f>'8760_Profile'!A7770</f>
        <v>44885.666666666701</v>
      </c>
      <c r="B7772" s="22">
        <f>'8760_Profile'!N7770</f>
        <v>54.991999999999997</v>
      </c>
      <c r="C7772" s="22">
        <f>'8760_Profile'!O7770</f>
        <v>54.991999999999997</v>
      </c>
      <c r="D7772" s="22">
        <f>'8760_Profile'!P7770</f>
        <v>54.991999999999997</v>
      </c>
      <c r="E7772" s="20">
        <f>'8760_Profile'!M7770</f>
        <v>0</v>
      </c>
      <c r="F7772" s="11" t="str">
        <f t="shared" si="121"/>
        <v>Normal export window</v>
      </c>
    </row>
    <row r="7773" spans="1:6" ht="15" customHeight="1">
      <c r="A7773" s="23">
        <f>'8760_Profile'!A7771</f>
        <v>44885.708333333299</v>
      </c>
      <c r="B7773" s="22">
        <f>'8760_Profile'!N7771</f>
        <v>54.991999999999997</v>
      </c>
      <c r="C7773" s="22">
        <f>'8760_Profile'!O7771</f>
        <v>54.991999999999997</v>
      </c>
      <c r="D7773" s="22">
        <f>'8760_Profile'!P7771</f>
        <v>54.991999999999997</v>
      </c>
      <c r="E7773" s="20">
        <f>'8760_Profile'!M7771</f>
        <v>0</v>
      </c>
      <c r="F7773" s="11" t="str">
        <f t="shared" si="121"/>
        <v>Normal export window</v>
      </c>
    </row>
    <row r="7774" spans="1:6" ht="15" customHeight="1">
      <c r="A7774" s="23">
        <f>'8760_Profile'!A7772</f>
        <v>44885.75</v>
      </c>
      <c r="B7774" s="22">
        <f>'8760_Profile'!N7772</f>
        <v>54.991999999999997</v>
      </c>
      <c r="C7774" s="22">
        <f>'8760_Profile'!O7772</f>
        <v>54.991999999999997</v>
      </c>
      <c r="D7774" s="22">
        <f>'8760_Profile'!P7772</f>
        <v>54.991999999999997</v>
      </c>
      <c r="E7774" s="20">
        <f>'8760_Profile'!M7772</f>
        <v>0</v>
      </c>
      <c r="F7774" s="11" t="str">
        <f t="shared" si="121"/>
        <v>Normal export window</v>
      </c>
    </row>
    <row r="7775" spans="1:6" ht="15" customHeight="1">
      <c r="A7775" s="23">
        <f>'8760_Profile'!A7773</f>
        <v>44885.791666666701</v>
      </c>
      <c r="B7775" s="22">
        <f>'8760_Profile'!N7773</f>
        <v>54.991999999999997</v>
      </c>
      <c r="C7775" s="22">
        <f>'8760_Profile'!O7773</f>
        <v>54.991999999999997</v>
      </c>
      <c r="D7775" s="22">
        <f>'8760_Profile'!P7773</f>
        <v>54.991999999999997</v>
      </c>
      <c r="E7775" s="20">
        <f>'8760_Profile'!M7773</f>
        <v>0</v>
      </c>
      <c r="F7775" s="11" t="str">
        <f t="shared" si="121"/>
        <v>Normal export window</v>
      </c>
    </row>
    <row r="7776" spans="1:6" ht="15" customHeight="1">
      <c r="A7776" s="23">
        <f>'8760_Profile'!A7774</f>
        <v>44885.833333333299</v>
      </c>
      <c r="B7776" s="22">
        <f>'8760_Profile'!N7774</f>
        <v>54.991999999999997</v>
      </c>
      <c r="C7776" s="22">
        <f>'8760_Profile'!O7774</f>
        <v>54.991999999999997</v>
      </c>
      <c r="D7776" s="22">
        <f>'8760_Profile'!P7774</f>
        <v>54.991999999999997</v>
      </c>
      <c r="E7776" s="20">
        <f>'8760_Profile'!M7774</f>
        <v>0</v>
      </c>
      <c r="F7776" s="11" t="str">
        <f t="shared" si="121"/>
        <v>Normal export window</v>
      </c>
    </row>
    <row r="7777" spans="1:6" ht="15" customHeight="1">
      <c r="A7777" s="23">
        <f>'8760_Profile'!A7775</f>
        <v>44885.875</v>
      </c>
      <c r="B7777" s="22">
        <f>'8760_Profile'!N7775</f>
        <v>54.991999999999997</v>
      </c>
      <c r="C7777" s="22">
        <f>'8760_Profile'!O7775</f>
        <v>54.991999999999997</v>
      </c>
      <c r="D7777" s="22">
        <f>'8760_Profile'!P7775</f>
        <v>54.991999999999997</v>
      </c>
      <c r="E7777" s="20">
        <f>'8760_Profile'!M7775</f>
        <v>0</v>
      </c>
      <c r="F7777" s="11" t="str">
        <f t="shared" si="121"/>
        <v>Normal export window</v>
      </c>
    </row>
    <row r="7778" spans="1:6" ht="15" customHeight="1">
      <c r="A7778" s="23">
        <f>'8760_Profile'!A7776</f>
        <v>44885.916666666701</v>
      </c>
      <c r="B7778" s="22">
        <f>'8760_Profile'!N7776</f>
        <v>54.991999999999997</v>
      </c>
      <c r="C7778" s="22">
        <f>'8760_Profile'!O7776</f>
        <v>54.991999999999997</v>
      </c>
      <c r="D7778" s="22">
        <f>'8760_Profile'!P7776</f>
        <v>54.991999999999997</v>
      </c>
      <c r="E7778" s="20">
        <f>'8760_Profile'!M7776</f>
        <v>0</v>
      </c>
      <c r="F7778" s="11" t="str">
        <f t="shared" si="121"/>
        <v>Normal export window</v>
      </c>
    </row>
    <row r="7779" spans="1:6" ht="15" customHeight="1">
      <c r="A7779" s="23">
        <f>'8760_Profile'!A7777</f>
        <v>44885.958333333299</v>
      </c>
      <c r="B7779" s="22">
        <f>'8760_Profile'!N7777</f>
        <v>54.991999999999997</v>
      </c>
      <c r="C7779" s="22">
        <f>'8760_Profile'!O7777</f>
        <v>54.991999999999997</v>
      </c>
      <c r="D7779" s="22">
        <f>'8760_Profile'!P7777</f>
        <v>54.991999999999997</v>
      </c>
      <c r="E7779" s="20">
        <f>'8760_Profile'!M7777</f>
        <v>0</v>
      </c>
      <c r="F7779" s="11" t="str">
        <f t="shared" si="121"/>
        <v>Normal export window</v>
      </c>
    </row>
    <row r="7780" spans="1:6" ht="15" customHeight="1">
      <c r="A7780" s="23">
        <f>'8760_Profile'!A7778</f>
        <v>44886</v>
      </c>
      <c r="B7780" s="22">
        <f>'8760_Profile'!N7778</f>
        <v>54.991999999999997</v>
      </c>
      <c r="C7780" s="22">
        <f>'8760_Profile'!O7778</f>
        <v>54.991999999999997</v>
      </c>
      <c r="D7780" s="22">
        <f>'8760_Profile'!P7778</f>
        <v>54.991999999999997</v>
      </c>
      <c r="E7780" s="20">
        <f>'8760_Profile'!M7778</f>
        <v>0</v>
      </c>
      <c r="F7780" s="11" t="str">
        <f t="shared" si="121"/>
        <v>Normal export window</v>
      </c>
    </row>
    <row r="7781" spans="1:6" ht="15" customHeight="1">
      <c r="A7781" s="23">
        <f>'8760_Profile'!A7779</f>
        <v>44886.041666666701</v>
      </c>
      <c r="B7781" s="22">
        <f>'8760_Profile'!N7779</f>
        <v>54.991999999999997</v>
      </c>
      <c r="C7781" s="22">
        <f>'8760_Profile'!O7779</f>
        <v>54.991999999999997</v>
      </c>
      <c r="D7781" s="22">
        <f>'8760_Profile'!P7779</f>
        <v>54.991999999999997</v>
      </c>
      <c r="E7781" s="20">
        <f>'8760_Profile'!M7779</f>
        <v>0</v>
      </c>
      <c r="F7781" s="11" t="str">
        <f t="shared" si="121"/>
        <v>Normal export window</v>
      </c>
    </row>
    <row r="7782" spans="1:6" ht="15" customHeight="1">
      <c r="A7782" s="23">
        <f>'8760_Profile'!A7780</f>
        <v>44886.083333333299</v>
      </c>
      <c r="B7782" s="22">
        <f>'8760_Profile'!N7780</f>
        <v>54.991999999999997</v>
      </c>
      <c r="C7782" s="22">
        <f>'8760_Profile'!O7780</f>
        <v>54.991999999999997</v>
      </c>
      <c r="D7782" s="22">
        <f>'8760_Profile'!P7780</f>
        <v>54.991999999999997</v>
      </c>
      <c r="E7782" s="20">
        <f>'8760_Profile'!M7780</f>
        <v>0</v>
      </c>
      <c r="F7782" s="11" t="str">
        <f t="shared" si="121"/>
        <v>Normal export window</v>
      </c>
    </row>
    <row r="7783" spans="1:6" ht="15" customHeight="1">
      <c r="A7783" s="23">
        <f>'8760_Profile'!A7781</f>
        <v>44886.125</v>
      </c>
      <c r="B7783" s="22">
        <f>'8760_Profile'!N7781</f>
        <v>54.991999999999997</v>
      </c>
      <c r="C7783" s="22">
        <f>'8760_Profile'!O7781</f>
        <v>54.991999999999997</v>
      </c>
      <c r="D7783" s="22">
        <f>'8760_Profile'!P7781</f>
        <v>54.991999999999997</v>
      </c>
      <c r="E7783" s="20">
        <f>'8760_Profile'!M7781</f>
        <v>0</v>
      </c>
      <c r="F7783" s="11" t="str">
        <f t="shared" si="121"/>
        <v>Normal export window</v>
      </c>
    </row>
    <row r="7784" spans="1:6" ht="15" customHeight="1">
      <c r="A7784" s="23">
        <f>'8760_Profile'!A7782</f>
        <v>44886.166666666701</v>
      </c>
      <c r="B7784" s="22">
        <f>'8760_Profile'!N7782</f>
        <v>54.991999999999997</v>
      </c>
      <c r="C7784" s="22">
        <f>'8760_Profile'!O7782</f>
        <v>54.991999999999997</v>
      </c>
      <c r="D7784" s="22">
        <f>'8760_Profile'!P7782</f>
        <v>54.991999999999997</v>
      </c>
      <c r="E7784" s="20">
        <f>'8760_Profile'!M7782</f>
        <v>0</v>
      </c>
      <c r="F7784" s="11" t="str">
        <f t="shared" si="121"/>
        <v>Normal export window</v>
      </c>
    </row>
    <row r="7785" spans="1:6" ht="15" customHeight="1">
      <c r="A7785" s="23">
        <f>'8760_Profile'!A7783</f>
        <v>44886.208333333299</v>
      </c>
      <c r="B7785" s="22">
        <f>'8760_Profile'!N7783</f>
        <v>54.991999999999997</v>
      </c>
      <c r="C7785" s="22">
        <f>'8760_Profile'!O7783</f>
        <v>54.991999999999997</v>
      </c>
      <c r="D7785" s="22">
        <f>'8760_Profile'!P7783</f>
        <v>54.991999999999997</v>
      </c>
      <c r="E7785" s="20">
        <f>'8760_Profile'!M7783</f>
        <v>0</v>
      </c>
      <c r="F7785" s="11" t="str">
        <f t="shared" si="121"/>
        <v>Normal export window</v>
      </c>
    </row>
    <row r="7786" spans="1:6" ht="15" customHeight="1">
      <c r="A7786" s="23">
        <f>'8760_Profile'!A7784</f>
        <v>44886.25</v>
      </c>
      <c r="B7786" s="22">
        <f>'8760_Profile'!N7784</f>
        <v>54.991999999999997</v>
      </c>
      <c r="C7786" s="22">
        <f>'8760_Profile'!O7784</f>
        <v>54.991999999999997</v>
      </c>
      <c r="D7786" s="22">
        <f>'8760_Profile'!P7784</f>
        <v>54.991999999999997</v>
      </c>
      <c r="E7786" s="20">
        <f>'8760_Profile'!M7784</f>
        <v>0</v>
      </c>
      <c r="F7786" s="11" t="str">
        <f t="shared" si="121"/>
        <v>Normal export window</v>
      </c>
    </row>
    <row r="7787" spans="1:6" ht="15" customHeight="1">
      <c r="A7787" s="23">
        <f>'8760_Profile'!A7785</f>
        <v>44886.291666666701</v>
      </c>
      <c r="B7787" s="22">
        <f>'8760_Profile'!N7785</f>
        <v>54.991999999999997</v>
      </c>
      <c r="C7787" s="22">
        <f>'8760_Profile'!O7785</f>
        <v>54.991999999999997</v>
      </c>
      <c r="D7787" s="22">
        <f>'8760_Profile'!P7785</f>
        <v>54.991999999999997</v>
      </c>
      <c r="E7787" s="20">
        <f>'8760_Profile'!M7785</f>
        <v>0</v>
      </c>
      <c r="F7787" s="11" t="str">
        <f t="shared" si="121"/>
        <v>Normal export window</v>
      </c>
    </row>
    <row r="7788" spans="1:6" ht="15" customHeight="1">
      <c r="A7788" s="23">
        <f>'8760_Profile'!A7786</f>
        <v>44886.333333333299</v>
      </c>
      <c r="B7788" s="22">
        <f>'8760_Profile'!N7786</f>
        <v>54.991999999999997</v>
      </c>
      <c r="C7788" s="22">
        <f>'8760_Profile'!O7786</f>
        <v>54.991999999999997</v>
      </c>
      <c r="D7788" s="22">
        <f>'8760_Profile'!P7786</f>
        <v>54.991999999999997</v>
      </c>
      <c r="E7788" s="20">
        <f>'8760_Profile'!M7786</f>
        <v>0</v>
      </c>
      <c r="F7788" s="11" t="str">
        <f t="shared" si="121"/>
        <v>Normal export window</v>
      </c>
    </row>
    <row r="7789" spans="1:6" ht="15" customHeight="1">
      <c r="A7789" s="23">
        <f>'8760_Profile'!A7787</f>
        <v>44886.375</v>
      </c>
      <c r="B7789" s="22">
        <f>'8760_Profile'!N7787</f>
        <v>54.991999999999997</v>
      </c>
      <c r="C7789" s="22">
        <f>'8760_Profile'!O7787</f>
        <v>54.991999999999997</v>
      </c>
      <c r="D7789" s="22">
        <f>'8760_Profile'!P7787</f>
        <v>54.991999999999997</v>
      </c>
      <c r="E7789" s="20">
        <f>'8760_Profile'!M7787</f>
        <v>0</v>
      </c>
      <c r="F7789" s="11" t="str">
        <f t="shared" si="121"/>
        <v>Normal export window</v>
      </c>
    </row>
    <row r="7790" spans="1:6" ht="15" customHeight="1">
      <c r="A7790" s="23">
        <f>'8760_Profile'!A7788</f>
        <v>44886.416666666701</v>
      </c>
      <c r="B7790" s="22">
        <f>'8760_Profile'!N7788</f>
        <v>54.991999999999997</v>
      </c>
      <c r="C7790" s="22">
        <f>'8760_Profile'!O7788</f>
        <v>54.991999999999997</v>
      </c>
      <c r="D7790" s="22">
        <f>'8760_Profile'!P7788</f>
        <v>54.991999999999997</v>
      </c>
      <c r="E7790" s="20">
        <f>'8760_Profile'!M7788</f>
        <v>0</v>
      </c>
      <c r="F7790" s="11" t="str">
        <f t="shared" si="121"/>
        <v>Normal export window</v>
      </c>
    </row>
    <row r="7791" spans="1:6" ht="15" customHeight="1">
      <c r="A7791" s="23">
        <f>'8760_Profile'!A7789</f>
        <v>44886.458333333299</v>
      </c>
      <c r="B7791" s="22">
        <f>'8760_Profile'!N7789</f>
        <v>54.991999999999997</v>
      </c>
      <c r="C7791" s="22">
        <f>'8760_Profile'!O7789</f>
        <v>54.991999999999997</v>
      </c>
      <c r="D7791" s="22">
        <f>'8760_Profile'!P7789</f>
        <v>54.991999999999997</v>
      </c>
      <c r="E7791" s="20">
        <f>'8760_Profile'!M7789</f>
        <v>0</v>
      </c>
      <c r="F7791" s="11" t="str">
        <f t="shared" si="121"/>
        <v>Normal export window</v>
      </c>
    </row>
    <row r="7792" spans="1:6" ht="15" customHeight="1">
      <c r="A7792" s="23">
        <f>'8760_Profile'!A7790</f>
        <v>44886.5</v>
      </c>
      <c r="B7792" s="22">
        <f>'8760_Profile'!N7790</f>
        <v>54.991999999999997</v>
      </c>
      <c r="C7792" s="22">
        <f>'8760_Profile'!O7790</f>
        <v>54.991999999999997</v>
      </c>
      <c r="D7792" s="22">
        <f>'8760_Profile'!P7790</f>
        <v>54.991999999999997</v>
      </c>
      <c r="E7792" s="20">
        <f>'8760_Profile'!M7790</f>
        <v>0</v>
      </c>
      <c r="F7792" s="11" t="str">
        <f t="shared" si="121"/>
        <v>Normal export window</v>
      </c>
    </row>
    <row r="7793" spans="1:6" ht="15" customHeight="1">
      <c r="A7793" s="23">
        <f>'8760_Profile'!A7791</f>
        <v>44886.541666666701</v>
      </c>
      <c r="B7793" s="22">
        <f>'8760_Profile'!N7791</f>
        <v>54.991999999999997</v>
      </c>
      <c r="C7793" s="22">
        <f>'8760_Profile'!O7791</f>
        <v>54.991999999999997</v>
      </c>
      <c r="D7793" s="22">
        <f>'8760_Profile'!P7791</f>
        <v>54.991999999999997</v>
      </c>
      <c r="E7793" s="20">
        <f>'8760_Profile'!M7791</f>
        <v>0</v>
      </c>
      <c r="F7793" s="11" t="str">
        <f t="shared" si="121"/>
        <v>Normal export window</v>
      </c>
    </row>
    <row r="7794" spans="1:6" ht="15" customHeight="1">
      <c r="A7794" s="23">
        <f>'8760_Profile'!A7792</f>
        <v>44886.583333333299</v>
      </c>
      <c r="B7794" s="22">
        <f>'8760_Profile'!N7792</f>
        <v>54.991999999999997</v>
      </c>
      <c r="C7794" s="22">
        <f>'8760_Profile'!O7792</f>
        <v>54.991999999999997</v>
      </c>
      <c r="D7794" s="22">
        <f>'8760_Profile'!P7792</f>
        <v>54.991999999999997</v>
      </c>
      <c r="E7794" s="20">
        <f>'8760_Profile'!M7792</f>
        <v>0</v>
      </c>
      <c r="F7794" s="11" t="str">
        <f t="shared" si="121"/>
        <v>Normal export window</v>
      </c>
    </row>
    <row r="7795" spans="1:6" ht="15" customHeight="1">
      <c r="A7795" s="23">
        <f>'8760_Profile'!A7793</f>
        <v>44886.625</v>
      </c>
      <c r="B7795" s="22">
        <f>'8760_Profile'!N7793</f>
        <v>54.991999999999997</v>
      </c>
      <c r="C7795" s="22">
        <f>'8760_Profile'!O7793</f>
        <v>54.991999999999997</v>
      </c>
      <c r="D7795" s="22">
        <f>'8760_Profile'!P7793</f>
        <v>54.991999999999997</v>
      </c>
      <c r="E7795" s="20">
        <f>'8760_Profile'!M7793</f>
        <v>0</v>
      </c>
      <c r="F7795" s="11" t="str">
        <f t="shared" si="121"/>
        <v>Normal export window</v>
      </c>
    </row>
    <row r="7796" spans="1:6" ht="15" customHeight="1">
      <c r="A7796" s="23">
        <f>'8760_Profile'!A7794</f>
        <v>44886.666666666701</v>
      </c>
      <c r="B7796" s="22">
        <f>'8760_Profile'!N7794</f>
        <v>54.991999999999997</v>
      </c>
      <c r="C7796" s="22">
        <f>'8760_Profile'!O7794</f>
        <v>54.991999999999997</v>
      </c>
      <c r="D7796" s="22">
        <f>'8760_Profile'!P7794</f>
        <v>54.991999999999997</v>
      </c>
      <c r="E7796" s="20">
        <f>'8760_Profile'!M7794</f>
        <v>0</v>
      </c>
      <c r="F7796" s="11" t="str">
        <f t="shared" si="121"/>
        <v>Normal export window</v>
      </c>
    </row>
    <row r="7797" spans="1:6" ht="15" customHeight="1">
      <c r="A7797" s="23">
        <f>'8760_Profile'!A7795</f>
        <v>44886.708333333299</v>
      </c>
      <c r="B7797" s="22">
        <f>'8760_Profile'!N7795</f>
        <v>54.991999999999997</v>
      </c>
      <c r="C7797" s="22">
        <f>'8760_Profile'!O7795</f>
        <v>54.991999999999997</v>
      </c>
      <c r="D7797" s="22">
        <f>'8760_Profile'!P7795</f>
        <v>54.991999999999997</v>
      </c>
      <c r="E7797" s="20">
        <f>'8760_Profile'!M7795</f>
        <v>0</v>
      </c>
      <c r="F7797" s="11" t="str">
        <f t="shared" si="121"/>
        <v>Normal export window</v>
      </c>
    </row>
    <row r="7798" spans="1:6" ht="15" customHeight="1">
      <c r="A7798" s="23">
        <f>'8760_Profile'!A7796</f>
        <v>44886.75</v>
      </c>
      <c r="B7798" s="22">
        <f>'8760_Profile'!N7796</f>
        <v>54.991999999999997</v>
      </c>
      <c r="C7798" s="22">
        <f>'8760_Profile'!O7796</f>
        <v>54.991999999999997</v>
      </c>
      <c r="D7798" s="22">
        <f>'8760_Profile'!P7796</f>
        <v>54.991999999999997</v>
      </c>
      <c r="E7798" s="20">
        <f>'8760_Profile'!M7796</f>
        <v>0</v>
      </c>
      <c r="F7798" s="11" t="str">
        <f t="shared" si="121"/>
        <v>Normal export window</v>
      </c>
    </row>
    <row r="7799" spans="1:6" ht="15" customHeight="1">
      <c r="A7799" s="23">
        <f>'8760_Profile'!A7797</f>
        <v>44886.791666666701</v>
      </c>
      <c r="B7799" s="22">
        <f>'8760_Profile'!N7797</f>
        <v>54.991999999999997</v>
      </c>
      <c r="C7799" s="22">
        <f>'8760_Profile'!O7797</f>
        <v>54.991999999999997</v>
      </c>
      <c r="D7799" s="22">
        <f>'8760_Profile'!P7797</f>
        <v>54.991999999999997</v>
      </c>
      <c r="E7799" s="20">
        <f>'8760_Profile'!M7797</f>
        <v>0</v>
      </c>
      <c r="F7799" s="11" t="str">
        <f t="shared" si="121"/>
        <v>Normal export window</v>
      </c>
    </row>
    <row r="7800" spans="1:6" ht="15" customHeight="1">
      <c r="A7800" s="23">
        <f>'8760_Profile'!A7798</f>
        <v>44886.833333333299</v>
      </c>
      <c r="B7800" s="22">
        <f>'8760_Profile'!N7798</f>
        <v>54.991999999999997</v>
      </c>
      <c r="C7800" s="22">
        <f>'8760_Profile'!O7798</f>
        <v>54.991999999999997</v>
      </c>
      <c r="D7800" s="22">
        <f>'8760_Profile'!P7798</f>
        <v>54.991999999999997</v>
      </c>
      <c r="E7800" s="20">
        <f>'8760_Profile'!M7798</f>
        <v>0</v>
      </c>
      <c r="F7800" s="11" t="str">
        <f t="shared" si="121"/>
        <v>Normal export window</v>
      </c>
    </row>
    <row r="7801" spans="1:6" ht="15" customHeight="1">
      <c r="A7801" s="23">
        <f>'8760_Profile'!A7799</f>
        <v>44886.875</v>
      </c>
      <c r="B7801" s="22">
        <f>'8760_Profile'!N7799</f>
        <v>54.991999999999997</v>
      </c>
      <c r="C7801" s="22">
        <f>'8760_Profile'!O7799</f>
        <v>54.991999999999997</v>
      </c>
      <c r="D7801" s="22">
        <f>'8760_Profile'!P7799</f>
        <v>54.991999999999997</v>
      </c>
      <c r="E7801" s="20">
        <f>'8760_Profile'!M7799</f>
        <v>0</v>
      </c>
      <c r="F7801" s="11" t="str">
        <f t="shared" si="121"/>
        <v>Normal export window</v>
      </c>
    </row>
    <row r="7802" spans="1:6" ht="15" customHeight="1">
      <c r="A7802" s="23">
        <f>'8760_Profile'!A7800</f>
        <v>44886.916666666701</v>
      </c>
      <c r="B7802" s="22">
        <f>'8760_Profile'!N7800</f>
        <v>54.991999999999997</v>
      </c>
      <c r="C7802" s="22">
        <f>'8760_Profile'!O7800</f>
        <v>54.991999999999997</v>
      </c>
      <c r="D7802" s="22">
        <f>'8760_Profile'!P7800</f>
        <v>54.991999999999997</v>
      </c>
      <c r="E7802" s="20">
        <f>'8760_Profile'!M7800</f>
        <v>0</v>
      </c>
      <c r="F7802" s="11" t="str">
        <f t="shared" si="121"/>
        <v>Normal export window</v>
      </c>
    </row>
    <row r="7803" spans="1:6" ht="15" customHeight="1">
      <c r="A7803" s="23">
        <f>'8760_Profile'!A7801</f>
        <v>44886.958333333299</v>
      </c>
      <c r="B7803" s="22">
        <f>'8760_Profile'!N7801</f>
        <v>54.991999999999997</v>
      </c>
      <c r="C7803" s="22">
        <f>'8760_Profile'!O7801</f>
        <v>54.991999999999997</v>
      </c>
      <c r="D7803" s="22">
        <f>'8760_Profile'!P7801</f>
        <v>54.991999999999997</v>
      </c>
      <c r="E7803" s="20">
        <f>'8760_Profile'!M7801</f>
        <v>0</v>
      </c>
      <c r="F7803" s="11" t="str">
        <f t="shared" si="121"/>
        <v>Normal export window</v>
      </c>
    </row>
    <row r="7804" spans="1:6" ht="15" customHeight="1">
      <c r="A7804" s="23">
        <f>'8760_Profile'!A7802</f>
        <v>44887</v>
      </c>
      <c r="B7804" s="22">
        <f>'8760_Profile'!N7802</f>
        <v>54.991999999999997</v>
      </c>
      <c r="C7804" s="22">
        <f>'8760_Profile'!O7802</f>
        <v>54.991999999999997</v>
      </c>
      <c r="D7804" s="22">
        <f>'8760_Profile'!P7802</f>
        <v>54.991999999999997</v>
      </c>
      <c r="E7804" s="20">
        <f>'8760_Profile'!M7802</f>
        <v>0</v>
      </c>
      <c r="F7804" s="11" t="str">
        <f t="shared" si="121"/>
        <v>Normal export window</v>
      </c>
    </row>
    <row r="7805" spans="1:6" ht="15" customHeight="1">
      <c r="A7805" s="23">
        <f>'8760_Profile'!A7803</f>
        <v>44887.041666666701</v>
      </c>
      <c r="B7805" s="22">
        <f>'8760_Profile'!N7803</f>
        <v>54.991999999999997</v>
      </c>
      <c r="C7805" s="22">
        <f>'8760_Profile'!O7803</f>
        <v>54.991999999999997</v>
      </c>
      <c r="D7805" s="22">
        <f>'8760_Profile'!P7803</f>
        <v>54.991999999999997</v>
      </c>
      <c r="E7805" s="20">
        <f>'8760_Profile'!M7803</f>
        <v>0</v>
      </c>
      <c r="F7805" s="11" t="str">
        <f t="shared" si="121"/>
        <v>Normal export window</v>
      </c>
    </row>
    <row r="7806" spans="1:6" ht="15" customHeight="1">
      <c r="A7806" s="23">
        <f>'8760_Profile'!A7804</f>
        <v>44887.083333333299</v>
      </c>
      <c r="B7806" s="22">
        <f>'8760_Profile'!N7804</f>
        <v>54.991999999999997</v>
      </c>
      <c r="C7806" s="22">
        <f>'8760_Profile'!O7804</f>
        <v>54.991999999999997</v>
      </c>
      <c r="D7806" s="22">
        <f>'8760_Profile'!P7804</f>
        <v>54.991999999999997</v>
      </c>
      <c r="E7806" s="20">
        <f>'8760_Profile'!M7804</f>
        <v>0</v>
      </c>
      <c r="F7806" s="11" t="str">
        <f t="shared" si="121"/>
        <v>Normal export window</v>
      </c>
    </row>
    <row r="7807" spans="1:6" ht="15" customHeight="1">
      <c r="A7807" s="23">
        <f>'8760_Profile'!A7805</f>
        <v>44887.125</v>
      </c>
      <c r="B7807" s="22">
        <f>'8760_Profile'!N7805</f>
        <v>54.991999999999997</v>
      </c>
      <c r="C7807" s="22">
        <f>'8760_Profile'!O7805</f>
        <v>54.991999999999997</v>
      </c>
      <c r="D7807" s="22">
        <f>'8760_Profile'!P7805</f>
        <v>54.991999999999997</v>
      </c>
      <c r="E7807" s="20">
        <f>'8760_Profile'!M7805</f>
        <v>0</v>
      </c>
      <c r="F7807" s="11" t="str">
        <f t="shared" si="121"/>
        <v>Normal export window</v>
      </c>
    </row>
    <row r="7808" spans="1:6" ht="15" customHeight="1">
      <c r="A7808" s="23">
        <f>'8760_Profile'!A7806</f>
        <v>44887.166666666701</v>
      </c>
      <c r="B7808" s="22">
        <f>'8760_Profile'!N7806</f>
        <v>54.991999999999997</v>
      </c>
      <c r="C7808" s="22">
        <f>'8760_Profile'!O7806</f>
        <v>54.991999999999997</v>
      </c>
      <c r="D7808" s="22">
        <f>'8760_Profile'!P7806</f>
        <v>54.991999999999997</v>
      </c>
      <c r="E7808" s="20">
        <f>'8760_Profile'!M7806</f>
        <v>0</v>
      </c>
      <c r="F7808" s="11" t="str">
        <f t="shared" si="121"/>
        <v>Normal export window</v>
      </c>
    </row>
    <row r="7809" spans="1:6" ht="15" customHeight="1">
      <c r="A7809" s="23">
        <f>'8760_Profile'!A7807</f>
        <v>44887.208333333299</v>
      </c>
      <c r="B7809" s="22">
        <f>'8760_Profile'!N7807</f>
        <v>54.991999999999997</v>
      </c>
      <c r="C7809" s="22">
        <f>'8760_Profile'!O7807</f>
        <v>54.991999999999997</v>
      </c>
      <c r="D7809" s="22">
        <f>'8760_Profile'!P7807</f>
        <v>54.991999999999997</v>
      </c>
      <c r="E7809" s="20">
        <f>'8760_Profile'!M7807</f>
        <v>0</v>
      </c>
      <c r="F7809" s="11" t="str">
        <f t="shared" si="121"/>
        <v>Normal export window</v>
      </c>
    </row>
    <row r="7810" spans="1:6" ht="15" customHeight="1">
      <c r="A7810" s="23">
        <f>'8760_Profile'!A7808</f>
        <v>44887.25</v>
      </c>
      <c r="B7810" s="22">
        <f>'8760_Profile'!N7808</f>
        <v>54.991999999999997</v>
      </c>
      <c r="C7810" s="22">
        <f>'8760_Profile'!O7808</f>
        <v>54.991999999999997</v>
      </c>
      <c r="D7810" s="22">
        <f>'8760_Profile'!P7808</f>
        <v>54.991999999999997</v>
      </c>
      <c r="E7810" s="20">
        <f>'8760_Profile'!M7808</f>
        <v>0</v>
      </c>
      <c r="F7810" s="11" t="str">
        <f t="shared" si="121"/>
        <v>Normal export window</v>
      </c>
    </row>
    <row r="7811" spans="1:6" ht="15" customHeight="1">
      <c r="A7811" s="23">
        <f>'8760_Profile'!A7809</f>
        <v>44887.291666666701</v>
      </c>
      <c r="B7811" s="22">
        <f>'8760_Profile'!N7809</f>
        <v>54.991999999999997</v>
      </c>
      <c r="C7811" s="22">
        <f>'8760_Profile'!O7809</f>
        <v>54.991999999999997</v>
      </c>
      <c r="D7811" s="22">
        <f>'8760_Profile'!P7809</f>
        <v>54.991999999999997</v>
      </c>
      <c r="E7811" s="20">
        <f>'8760_Profile'!M7809</f>
        <v>0</v>
      </c>
      <c r="F7811" s="11" t="str">
        <f t="shared" si="121"/>
        <v>Normal export window</v>
      </c>
    </row>
    <row r="7812" spans="1:6" ht="15" customHeight="1">
      <c r="A7812" s="23">
        <f>'8760_Profile'!A7810</f>
        <v>44887.333333333299</v>
      </c>
      <c r="B7812" s="22">
        <f>'8760_Profile'!N7810</f>
        <v>54.991999999999997</v>
      </c>
      <c r="C7812" s="22">
        <f>'8760_Profile'!O7810</f>
        <v>54.991999999999997</v>
      </c>
      <c r="D7812" s="22">
        <f>'8760_Profile'!P7810</f>
        <v>54.991999999999997</v>
      </c>
      <c r="E7812" s="20">
        <f>'8760_Profile'!M7810</f>
        <v>0</v>
      </c>
      <c r="F7812" s="11" t="str">
        <f t="shared" ref="F7812:F7875" si="122">IF(E7812=1,"Summer low-load CA constraint window","Normal export window")</f>
        <v>Normal export window</v>
      </c>
    </row>
    <row r="7813" spans="1:6" ht="15" customHeight="1">
      <c r="A7813" s="23">
        <f>'8760_Profile'!A7811</f>
        <v>44887.375</v>
      </c>
      <c r="B7813" s="22">
        <f>'8760_Profile'!N7811</f>
        <v>54.991999999999997</v>
      </c>
      <c r="C7813" s="22">
        <f>'8760_Profile'!O7811</f>
        <v>54.991999999999997</v>
      </c>
      <c r="D7813" s="22">
        <f>'8760_Profile'!P7811</f>
        <v>54.991999999999997</v>
      </c>
      <c r="E7813" s="20">
        <f>'8760_Profile'!M7811</f>
        <v>0</v>
      </c>
      <c r="F7813" s="11" t="str">
        <f t="shared" si="122"/>
        <v>Normal export window</v>
      </c>
    </row>
    <row r="7814" spans="1:6" ht="15" customHeight="1">
      <c r="A7814" s="23">
        <f>'8760_Profile'!A7812</f>
        <v>44887.416666666701</v>
      </c>
      <c r="B7814" s="22">
        <f>'8760_Profile'!N7812</f>
        <v>54.991999999999997</v>
      </c>
      <c r="C7814" s="22">
        <f>'8760_Profile'!O7812</f>
        <v>54.991999999999997</v>
      </c>
      <c r="D7814" s="22">
        <f>'8760_Profile'!P7812</f>
        <v>54.991999999999997</v>
      </c>
      <c r="E7814" s="20">
        <f>'8760_Profile'!M7812</f>
        <v>0</v>
      </c>
      <c r="F7814" s="11" t="str">
        <f t="shared" si="122"/>
        <v>Normal export window</v>
      </c>
    </row>
    <row r="7815" spans="1:6" ht="15" customHeight="1">
      <c r="A7815" s="23">
        <f>'8760_Profile'!A7813</f>
        <v>44887.458333333299</v>
      </c>
      <c r="B7815" s="22">
        <f>'8760_Profile'!N7813</f>
        <v>54.991999999999997</v>
      </c>
      <c r="C7815" s="22">
        <f>'8760_Profile'!O7813</f>
        <v>54.991999999999997</v>
      </c>
      <c r="D7815" s="22">
        <f>'8760_Profile'!P7813</f>
        <v>54.991999999999997</v>
      </c>
      <c r="E7815" s="20">
        <f>'8760_Profile'!M7813</f>
        <v>0</v>
      </c>
      <c r="F7815" s="11" t="str">
        <f t="shared" si="122"/>
        <v>Normal export window</v>
      </c>
    </row>
    <row r="7816" spans="1:6" ht="15" customHeight="1">
      <c r="A7816" s="23">
        <f>'8760_Profile'!A7814</f>
        <v>44887.5</v>
      </c>
      <c r="B7816" s="22">
        <f>'8760_Profile'!N7814</f>
        <v>54.991999999999997</v>
      </c>
      <c r="C7816" s="22">
        <f>'8760_Profile'!O7814</f>
        <v>54.991999999999997</v>
      </c>
      <c r="D7816" s="22">
        <f>'8760_Profile'!P7814</f>
        <v>54.991999999999997</v>
      </c>
      <c r="E7816" s="20">
        <f>'8760_Profile'!M7814</f>
        <v>0</v>
      </c>
      <c r="F7816" s="11" t="str">
        <f t="shared" si="122"/>
        <v>Normal export window</v>
      </c>
    </row>
    <row r="7817" spans="1:6" ht="15" customHeight="1">
      <c r="A7817" s="23">
        <f>'8760_Profile'!A7815</f>
        <v>44887.541666666701</v>
      </c>
      <c r="B7817" s="22">
        <f>'8760_Profile'!N7815</f>
        <v>54.991999999999997</v>
      </c>
      <c r="C7817" s="22">
        <f>'8760_Profile'!O7815</f>
        <v>54.991999999999997</v>
      </c>
      <c r="D7817" s="22">
        <f>'8760_Profile'!P7815</f>
        <v>54.991999999999997</v>
      </c>
      <c r="E7817" s="20">
        <f>'8760_Profile'!M7815</f>
        <v>0</v>
      </c>
      <c r="F7817" s="11" t="str">
        <f t="shared" si="122"/>
        <v>Normal export window</v>
      </c>
    </row>
    <row r="7818" spans="1:6" ht="15" customHeight="1">
      <c r="A7818" s="23">
        <f>'8760_Profile'!A7816</f>
        <v>44887.583333333299</v>
      </c>
      <c r="B7818" s="22">
        <f>'8760_Profile'!N7816</f>
        <v>54.991999999999997</v>
      </c>
      <c r="C7818" s="22">
        <f>'8760_Profile'!O7816</f>
        <v>54.991999999999997</v>
      </c>
      <c r="D7818" s="22">
        <f>'8760_Profile'!P7816</f>
        <v>54.991999999999997</v>
      </c>
      <c r="E7818" s="20">
        <f>'8760_Profile'!M7816</f>
        <v>0</v>
      </c>
      <c r="F7818" s="11" t="str">
        <f t="shared" si="122"/>
        <v>Normal export window</v>
      </c>
    </row>
    <row r="7819" spans="1:6" ht="15" customHeight="1">
      <c r="A7819" s="23">
        <f>'8760_Profile'!A7817</f>
        <v>44887.625</v>
      </c>
      <c r="B7819" s="22">
        <f>'8760_Profile'!N7817</f>
        <v>54.991999999999997</v>
      </c>
      <c r="C7819" s="22">
        <f>'8760_Profile'!O7817</f>
        <v>54.991999999999997</v>
      </c>
      <c r="D7819" s="22">
        <f>'8760_Profile'!P7817</f>
        <v>54.991999999999997</v>
      </c>
      <c r="E7819" s="20">
        <f>'8760_Profile'!M7817</f>
        <v>0</v>
      </c>
      <c r="F7819" s="11" t="str">
        <f t="shared" si="122"/>
        <v>Normal export window</v>
      </c>
    </row>
    <row r="7820" spans="1:6" ht="15" customHeight="1">
      <c r="A7820" s="23">
        <f>'8760_Profile'!A7818</f>
        <v>44887.666666666701</v>
      </c>
      <c r="B7820" s="22">
        <f>'8760_Profile'!N7818</f>
        <v>54.991999999999997</v>
      </c>
      <c r="C7820" s="22">
        <f>'8760_Profile'!O7818</f>
        <v>54.991999999999997</v>
      </c>
      <c r="D7820" s="22">
        <f>'8760_Profile'!P7818</f>
        <v>54.991999999999997</v>
      </c>
      <c r="E7820" s="20">
        <f>'8760_Profile'!M7818</f>
        <v>0</v>
      </c>
      <c r="F7820" s="11" t="str">
        <f t="shared" si="122"/>
        <v>Normal export window</v>
      </c>
    </row>
    <row r="7821" spans="1:6" ht="15" customHeight="1">
      <c r="A7821" s="23">
        <f>'8760_Profile'!A7819</f>
        <v>44887.708333333299</v>
      </c>
      <c r="B7821" s="22">
        <f>'8760_Profile'!N7819</f>
        <v>54.991999999999997</v>
      </c>
      <c r="C7821" s="22">
        <f>'8760_Profile'!O7819</f>
        <v>54.991999999999997</v>
      </c>
      <c r="D7821" s="22">
        <f>'8760_Profile'!P7819</f>
        <v>54.991999999999997</v>
      </c>
      <c r="E7821" s="20">
        <f>'8760_Profile'!M7819</f>
        <v>0</v>
      </c>
      <c r="F7821" s="11" t="str">
        <f t="shared" si="122"/>
        <v>Normal export window</v>
      </c>
    </row>
    <row r="7822" spans="1:6" ht="15" customHeight="1">
      <c r="A7822" s="23">
        <f>'8760_Profile'!A7820</f>
        <v>44887.75</v>
      </c>
      <c r="B7822" s="22">
        <f>'8760_Profile'!N7820</f>
        <v>54.991999999999997</v>
      </c>
      <c r="C7822" s="22">
        <f>'8760_Profile'!O7820</f>
        <v>54.991999999999997</v>
      </c>
      <c r="D7822" s="22">
        <f>'8760_Profile'!P7820</f>
        <v>54.991999999999997</v>
      </c>
      <c r="E7822" s="20">
        <f>'8760_Profile'!M7820</f>
        <v>0</v>
      </c>
      <c r="F7822" s="11" t="str">
        <f t="shared" si="122"/>
        <v>Normal export window</v>
      </c>
    </row>
    <row r="7823" spans="1:6" ht="15" customHeight="1">
      <c r="A7823" s="23">
        <f>'8760_Profile'!A7821</f>
        <v>44887.791666666701</v>
      </c>
      <c r="B7823" s="22">
        <f>'8760_Profile'!N7821</f>
        <v>54.991999999999997</v>
      </c>
      <c r="C7823" s="22">
        <f>'8760_Profile'!O7821</f>
        <v>54.991999999999997</v>
      </c>
      <c r="D7823" s="22">
        <f>'8760_Profile'!P7821</f>
        <v>54.991999999999997</v>
      </c>
      <c r="E7823" s="20">
        <f>'8760_Profile'!M7821</f>
        <v>0</v>
      </c>
      <c r="F7823" s="11" t="str">
        <f t="shared" si="122"/>
        <v>Normal export window</v>
      </c>
    </row>
    <row r="7824" spans="1:6" ht="15" customHeight="1">
      <c r="A7824" s="23">
        <f>'8760_Profile'!A7822</f>
        <v>44887.833333333299</v>
      </c>
      <c r="B7824" s="22">
        <f>'8760_Profile'!N7822</f>
        <v>54.991999999999997</v>
      </c>
      <c r="C7824" s="22">
        <f>'8760_Profile'!O7822</f>
        <v>54.991999999999997</v>
      </c>
      <c r="D7824" s="22">
        <f>'8760_Profile'!P7822</f>
        <v>54.991999999999997</v>
      </c>
      <c r="E7824" s="20">
        <f>'8760_Profile'!M7822</f>
        <v>0</v>
      </c>
      <c r="F7824" s="11" t="str">
        <f t="shared" si="122"/>
        <v>Normal export window</v>
      </c>
    </row>
    <row r="7825" spans="1:6" ht="15" customHeight="1">
      <c r="A7825" s="23">
        <f>'8760_Profile'!A7823</f>
        <v>44887.875</v>
      </c>
      <c r="B7825" s="22">
        <f>'8760_Profile'!N7823</f>
        <v>54.991999999999997</v>
      </c>
      <c r="C7825" s="22">
        <f>'8760_Profile'!O7823</f>
        <v>54.991999999999997</v>
      </c>
      <c r="D7825" s="22">
        <f>'8760_Profile'!P7823</f>
        <v>54.991999999999997</v>
      </c>
      <c r="E7825" s="20">
        <f>'8760_Profile'!M7823</f>
        <v>0</v>
      </c>
      <c r="F7825" s="11" t="str">
        <f t="shared" si="122"/>
        <v>Normal export window</v>
      </c>
    </row>
    <row r="7826" spans="1:6" ht="15" customHeight="1">
      <c r="A7826" s="23">
        <f>'8760_Profile'!A7824</f>
        <v>44887.916666666701</v>
      </c>
      <c r="B7826" s="22">
        <f>'8760_Profile'!N7824</f>
        <v>54.991999999999997</v>
      </c>
      <c r="C7826" s="22">
        <f>'8760_Profile'!O7824</f>
        <v>54.991999999999997</v>
      </c>
      <c r="D7826" s="22">
        <f>'8760_Profile'!P7824</f>
        <v>54.991999999999997</v>
      </c>
      <c r="E7826" s="20">
        <f>'8760_Profile'!M7824</f>
        <v>0</v>
      </c>
      <c r="F7826" s="11" t="str">
        <f t="shared" si="122"/>
        <v>Normal export window</v>
      </c>
    </row>
    <row r="7827" spans="1:6" ht="15" customHeight="1">
      <c r="A7827" s="23">
        <f>'8760_Profile'!A7825</f>
        <v>44887.958333333299</v>
      </c>
      <c r="B7827" s="22">
        <f>'8760_Profile'!N7825</f>
        <v>54.991999999999997</v>
      </c>
      <c r="C7827" s="22">
        <f>'8760_Profile'!O7825</f>
        <v>54.991999999999997</v>
      </c>
      <c r="D7827" s="22">
        <f>'8760_Profile'!P7825</f>
        <v>54.991999999999997</v>
      </c>
      <c r="E7827" s="20">
        <f>'8760_Profile'!M7825</f>
        <v>0</v>
      </c>
      <c r="F7827" s="11" t="str">
        <f t="shared" si="122"/>
        <v>Normal export window</v>
      </c>
    </row>
    <row r="7828" spans="1:6" ht="15" customHeight="1">
      <c r="A7828" s="23">
        <f>'8760_Profile'!A7826</f>
        <v>44888</v>
      </c>
      <c r="B7828" s="22">
        <f>'8760_Profile'!N7826</f>
        <v>54.991999999999997</v>
      </c>
      <c r="C7828" s="22">
        <f>'8760_Profile'!O7826</f>
        <v>54.991999999999997</v>
      </c>
      <c r="D7828" s="22">
        <f>'8760_Profile'!P7826</f>
        <v>54.991999999999997</v>
      </c>
      <c r="E7828" s="20">
        <f>'8760_Profile'!M7826</f>
        <v>0</v>
      </c>
      <c r="F7828" s="11" t="str">
        <f t="shared" si="122"/>
        <v>Normal export window</v>
      </c>
    </row>
    <row r="7829" spans="1:6" ht="15" customHeight="1">
      <c r="A7829" s="23">
        <f>'8760_Profile'!A7827</f>
        <v>44888.041666666701</v>
      </c>
      <c r="B7829" s="22">
        <f>'8760_Profile'!N7827</f>
        <v>54.991999999999997</v>
      </c>
      <c r="C7829" s="22">
        <f>'8760_Profile'!O7827</f>
        <v>54.991999999999997</v>
      </c>
      <c r="D7829" s="22">
        <f>'8760_Profile'!P7827</f>
        <v>54.991999999999997</v>
      </c>
      <c r="E7829" s="20">
        <f>'8760_Profile'!M7827</f>
        <v>0</v>
      </c>
      <c r="F7829" s="11" t="str">
        <f t="shared" si="122"/>
        <v>Normal export window</v>
      </c>
    </row>
    <row r="7830" spans="1:6" ht="15" customHeight="1">
      <c r="A7830" s="23">
        <f>'8760_Profile'!A7828</f>
        <v>44888.083333333299</v>
      </c>
      <c r="B7830" s="22">
        <f>'8760_Profile'!N7828</f>
        <v>54.991999999999997</v>
      </c>
      <c r="C7830" s="22">
        <f>'8760_Profile'!O7828</f>
        <v>54.991999999999997</v>
      </c>
      <c r="D7830" s="22">
        <f>'8760_Profile'!P7828</f>
        <v>54.991999999999997</v>
      </c>
      <c r="E7830" s="20">
        <f>'8760_Profile'!M7828</f>
        <v>0</v>
      </c>
      <c r="F7830" s="11" t="str">
        <f t="shared" si="122"/>
        <v>Normal export window</v>
      </c>
    </row>
    <row r="7831" spans="1:6" ht="15" customHeight="1">
      <c r="A7831" s="23">
        <f>'8760_Profile'!A7829</f>
        <v>44888.125</v>
      </c>
      <c r="B7831" s="22">
        <f>'8760_Profile'!N7829</f>
        <v>54.991999999999997</v>
      </c>
      <c r="C7831" s="22">
        <f>'8760_Profile'!O7829</f>
        <v>54.991999999999997</v>
      </c>
      <c r="D7831" s="22">
        <f>'8760_Profile'!P7829</f>
        <v>54.991999999999997</v>
      </c>
      <c r="E7831" s="20">
        <f>'8760_Profile'!M7829</f>
        <v>0</v>
      </c>
      <c r="F7831" s="11" t="str">
        <f t="shared" si="122"/>
        <v>Normal export window</v>
      </c>
    </row>
    <row r="7832" spans="1:6" ht="15" customHeight="1">
      <c r="A7832" s="23">
        <f>'8760_Profile'!A7830</f>
        <v>44888.166666666701</v>
      </c>
      <c r="B7832" s="22">
        <f>'8760_Profile'!N7830</f>
        <v>54.991999999999997</v>
      </c>
      <c r="C7832" s="22">
        <f>'8760_Profile'!O7830</f>
        <v>54.991999999999997</v>
      </c>
      <c r="D7832" s="22">
        <f>'8760_Profile'!P7830</f>
        <v>54.991999999999997</v>
      </c>
      <c r="E7832" s="20">
        <f>'8760_Profile'!M7830</f>
        <v>0</v>
      </c>
      <c r="F7832" s="11" t="str">
        <f t="shared" si="122"/>
        <v>Normal export window</v>
      </c>
    </row>
    <row r="7833" spans="1:6" ht="15" customHeight="1">
      <c r="A7833" s="23">
        <f>'8760_Profile'!A7831</f>
        <v>44888.208333333299</v>
      </c>
      <c r="B7833" s="22">
        <f>'8760_Profile'!N7831</f>
        <v>54.991999999999997</v>
      </c>
      <c r="C7833" s="22">
        <f>'8760_Profile'!O7831</f>
        <v>54.991999999999997</v>
      </c>
      <c r="D7833" s="22">
        <f>'8760_Profile'!P7831</f>
        <v>54.991999999999997</v>
      </c>
      <c r="E7833" s="20">
        <f>'8760_Profile'!M7831</f>
        <v>0</v>
      </c>
      <c r="F7833" s="11" t="str">
        <f t="shared" si="122"/>
        <v>Normal export window</v>
      </c>
    </row>
    <row r="7834" spans="1:6" ht="15" customHeight="1">
      <c r="A7834" s="23">
        <f>'8760_Profile'!A7832</f>
        <v>44888.25</v>
      </c>
      <c r="B7834" s="22">
        <f>'8760_Profile'!N7832</f>
        <v>54.991999999999997</v>
      </c>
      <c r="C7834" s="22">
        <f>'8760_Profile'!O7832</f>
        <v>54.991999999999997</v>
      </c>
      <c r="D7834" s="22">
        <f>'8760_Profile'!P7832</f>
        <v>54.991999999999997</v>
      </c>
      <c r="E7834" s="20">
        <f>'8760_Profile'!M7832</f>
        <v>0</v>
      </c>
      <c r="F7834" s="11" t="str">
        <f t="shared" si="122"/>
        <v>Normal export window</v>
      </c>
    </row>
    <row r="7835" spans="1:6" ht="15" customHeight="1">
      <c r="A7835" s="23">
        <f>'8760_Profile'!A7833</f>
        <v>44888.291666666701</v>
      </c>
      <c r="B7835" s="22">
        <f>'8760_Profile'!N7833</f>
        <v>54.991999999999997</v>
      </c>
      <c r="C7835" s="22">
        <f>'8760_Profile'!O7833</f>
        <v>54.991999999999997</v>
      </c>
      <c r="D7835" s="22">
        <f>'8760_Profile'!P7833</f>
        <v>54.991999999999997</v>
      </c>
      <c r="E7835" s="20">
        <f>'8760_Profile'!M7833</f>
        <v>0</v>
      </c>
      <c r="F7835" s="11" t="str">
        <f t="shared" si="122"/>
        <v>Normal export window</v>
      </c>
    </row>
    <row r="7836" spans="1:6" ht="15" customHeight="1">
      <c r="A7836" s="23">
        <f>'8760_Profile'!A7834</f>
        <v>44888.333333333299</v>
      </c>
      <c r="B7836" s="22">
        <f>'8760_Profile'!N7834</f>
        <v>54.991999999999997</v>
      </c>
      <c r="C7836" s="22">
        <f>'8760_Profile'!O7834</f>
        <v>54.991999999999997</v>
      </c>
      <c r="D7836" s="22">
        <f>'8760_Profile'!P7834</f>
        <v>54.991999999999997</v>
      </c>
      <c r="E7836" s="20">
        <f>'8760_Profile'!M7834</f>
        <v>0</v>
      </c>
      <c r="F7836" s="11" t="str">
        <f t="shared" si="122"/>
        <v>Normal export window</v>
      </c>
    </row>
    <row r="7837" spans="1:6" ht="15" customHeight="1">
      <c r="A7837" s="23">
        <f>'8760_Profile'!A7835</f>
        <v>44888.375</v>
      </c>
      <c r="B7837" s="22">
        <f>'8760_Profile'!N7835</f>
        <v>54.991999999999997</v>
      </c>
      <c r="C7837" s="22">
        <f>'8760_Profile'!O7835</f>
        <v>54.991999999999997</v>
      </c>
      <c r="D7837" s="22">
        <f>'8760_Profile'!P7835</f>
        <v>54.991999999999997</v>
      </c>
      <c r="E7837" s="20">
        <f>'8760_Profile'!M7835</f>
        <v>0</v>
      </c>
      <c r="F7837" s="11" t="str">
        <f t="shared" si="122"/>
        <v>Normal export window</v>
      </c>
    </row>
    <row r="7838" spans="1:6" ht="15" customHeight="1">
      <c r="A7838" s="23">
        <f>'8760_Profile'!A7836</f>
        <v>44888.416666666701</v>
      </c>
      <c r="B7838" s="22">
        <f>'8760_Profile'!N7836</f>
        <v>54.991999999999997</v>
      </c>
      <c r="C7838" s="22">
        <f>'8760_Profile'!O7836</f>
        <v>54.991999999999997</v>
      </c>
      <c r="D7838" s="22">
        <f>'8760_Profile'!P7836</f>
        <v>54.991999999999997</v>
      </c>
      <c r="E7838" s="20">
        <f>'8760_Profile'!M7836</f>
        <v>0</v>
      </c>
      <c r="F7838" s="11" t="str">
        <f t="shared" si="122"/>
        <v>Normal export window</v>
      </c>
    </row>
    <row r="7839" spans="1:6" ht="15" customHeight="1">
      <c r="A7839" s="23">
        <f>'8760_Profile'!A7837</f>
        <v>44888.458333333299</v>
      </c>
      <c r="B7839" s="22">
        <f>'8760_Profile'!N7837</f>
        <v>54.991999999999997</v>
      </c>
      <c r="C7839" s="22">
        <f>'8760_Profile'!O7837</f>
        <v>54.991999999999997</v>
      </c>
      <c r="D7839" s="22">
        <f>'8760_Profile'!P7837</f>
        <v>54.991999999999997</v>
      </c>
      <c r="E7839" s="20">
        <f>'8760_Profile'!M7837</f>
        <v>0</v>
      </c>
      <c r="F7839" s="11" t="str">
        <f t="shared" si="122"/>
        <v>Normal export window</v>
      </c>
    </row>
    <row r="7840" spans="1:6" ht="15" customHeight="1">
      <c r="A7840" s="23">
        <f>'8760_Profile'!A7838</f>
        <v>44888.5</v>
      </c>
      <c r="B7840" s="22">
        <f>'8760_Profile'!N7838</f>
        <v>54.991999999999997</v>
      </c>
      <c r="C7840" s="22">
        <f>'8760_Profile'!O7838</f>
        <v>54.991999999999997</v>
      </c>
      <c r="D7840" s="22">
        <f>'8760_Profile'!P7838</f>
        <v>54.991999999999997</v>
      </c>
      <c r="E7840" s="20">
        <f>'8760_Profile'!M7838</f>
        <v>0</v>
      </c>
      <c r="F7840" s="11" t="str">
        <f t="shared" si="122"/>
        <v>Normal export window</v>
      </c>
    </row>
    <row r="7841" spans="1:6" ht="15" customHeight="1">
      <c r="A7841" s="23">
        <f>'8760_Profile'!A7839</f>
        <v>44888.541666666701</v>
      </c>
      <c r="B7841" s="22">
        <f>'8760_Profile'!N7839</f>
        <v>54.991999999999997</v>
      </c>
      <c r="C7841" s="22">
        <f>'8760_Profile'!O7839</f>
        <v>54.991999999999997</v>
      </c>
      <c r="D7841" s="22">
        <f>'8760_Profile'!P7839</f>
        <v>54.991999999999997</v>
      </c>
      <c r="E7841" s="20">
        <f>'8760_Profile'!M7839</f>
        <v>0</v>
      </c>
      <c r="F7841" s="11" t="str">
        <f t="shared" si="122"/>
        <v>Normal export window</v>
      </c>
    </row>
    <row r="7842" spans="1:6" ht="15" customHeight="1">
      <c r="A7842" s="23">
        <f>'8760_Profile'!A7840</f>
        <v>44888.583333333299</v>
      </c>
      <c r="B7842" s="22">
        <f>'8760_Profile'!N7840</f>
        <v>54.991999999999997</v>
      </c>
      <c r="C7842" s="22">
        <f>'8760_Profile'!O7840</f>
        <v>54.991999999999997</v>
      </c>
      <c r="D7842" s="22">
        <f>'8760_Profile'!P7840</f>
        <v>54.991999999999997</v>
      </c>
      <c r="E7842" s="20">
        <f>'8760_Profile'!M7840</f>
        <v>0</v>
      </c>
      <c r="F7842" s="11" t="str">
        <f t="shared" si="122"/>
        <v>Normal export window</v>
      </c>
    </row>
    <row r="7843" spans="1:6" ht="15" customHeight="1">
      <c r="A7843" s="23">
        <f>'8760_Profile'!A7841</f>
        <v>44888.625</v>
      </c>
      <c r="B7843" s="22">
        <f>'8760_Profile'!N7841</f>
        <v>54.991999999999997</v>
      </c>
      <c r="C7843" s="22">
        <f>'8760_Profile'!O7841</f>
        <v>54.991999999999997</v>
      </c>
      <c r="D7843" s="22">
        <f>'8760_Profile'!P7841</f>
        <v>54.991999999999997</v>
      </c>
      <c r="E7843" s="20">
        <f>'8760_Profile'!M7841</f>
        <v>0</v>
      </c>
      <c r="F7843" s="11" t="str">
        <f t="shared" si="122"/>
        <v>Normal export window</v>
      </c>
    </row>
    <row r="7844" spans="1:6" ht="15" customHeight="1">
      <c r="A7844" s="23">
        <f>'8760_Profile'!A7842</f>
        <v>44888.666666666701</v>
      </c>
      <c r="B7844" s="22">
        <f>'8760_Profile'!N7842</f>
        <v>54.991999999999997</v>
      </c>
      <c r="C7844" s="22">
        <f>'8760_Profile'!O7842</f>
        <v>54.991999999999997</v>
      </c>
      <c r="D7844" s="22">
        <f>'8760_Profile'!P7842</f>
        <v>54.991999999999997</v>
      </c>
      <c r="E7844" s="20">
        <f>'8760_Profile'!M7842</f>
        <v>0</v>
      </c>
      <c r="F7844" s="11" t="str">
        <f t="shared" si="122"/>
        <v>Normal export window</v>
      </c>
    </row>
    <row r="7845" spans="1:6" ht="15" customHeight="1">
      <c r="A7845" s="23">
        <f>'8760_Profile'!A7843</f>
        <v>44888.708333333299</v>
      </c>
      <c r="B7845" s="22">
        <f>'8760_Profile'!N7843</f>
        <v>54.991999999999997</v>
      </c>
      <c r="C7845" s="22">
        <f>'8760_Profile'!O7843</f>
        <v>54.991999999999997</v>
      </c>
      <c r="D7845" s="22">
        <f>'8760_Profile'!P7843</f>
        <v>54.991999999999997</v>
      </c>
      <c r="E7845" s="20">
        <f>'8760_Profile'!M7843</f>
        <v>0</v>
      </c>
      <c r="F7845" s="11" t="str">
        <f t="shared" si="122"/>
        <v>Normal export window</v>
      </c>
    </row>
    <row r="7846" spans="1:6" ht="15" customHeight="1">
      <c r="A7846" s="23">
        <f>'8760_Profile'!A7844</f>
        <v>44888.75</v>
      </c>
      <c r="B7846" s="22">
        <f>'8760_Profile'!N7844</f>
        <v>54.991999999999997</v>
      </c>
      <c r="C7846" s="22">
        <f>'8760_Profile'!O7844</f>
        <v>54.991999999999997</v>
      </c>
      <c r="D7846" s="22">
        <f>'8760_Profile'!P7844</f>
        <v>54.991999999999997</v>
      </c>
      <c r="E7846" s="20">
        <f>'8760_Profile'!M7844</f>
        <v>0</v>
      </c>
      <c r="F7846" s="11" t="str">
        <f t="shared" si="122"/>
        <v>Normal export window</v>
      </c>
    </row>
    <row r="7847" spans="1:6" ht="15" customHeight="1">
      <c r="A7847" s="23">
        <f>'8760_Profile'!A7845</f>
        <v>44888.791666666701</v>
      </c>
      <c r="B7847" s="22">
        <f>'8760_Profile'!N7845</f>
        <v>54.991999999999997</v>
      </c>
      <c r="C7847" s="22">
        <f>'8760_Profile'!O7845</f>
        <v>54.991999999999997</v>
      </c>
      <c r="D7847" s="22">
        <f>'8760_Profile'!P7845</f>
        <v>54.991999999999997</v>
      </c>
      <c r="E7847" s="20">
        <f>'8760_Profile'!M7845</f>
        <v>0</v>
      </c>
      <c r="F7847" s="11" t="str">
        <f t="shared" si="122"/>
        <v>Normal export window</v>
      </c>
    </row>
    <row r="7848" spans="1:6" ht="15" customHeight="1">
      <c r="A7848" s="23">
        <f>'8760_Profile'!A7846</f>
        <v>44888.833333333299</v>
      </c>
      <c r="B7848" s="22">
        <f>'8760_Profile'!N7846</f>
        <v>54.991999999999997</v>
      </c>
      <c r="C7848" s="22">
        <f>'8760_Profile'!O7846</f>
        <v>54.991999999999997</v>
      </c>
      <c r="D7848" s="22">
        <f>'8760_Profile'!P7846</f>
        <v>54.991999999999997</v>
      </c>
      <c r="E7848" s="20">
        <f>'8760_Profile'!M7846</f>
        <v>0</v>
      </c>
      <c r="F7848" s="11" t="str">
        <f t="shared" si="122"/>
        <v>Normal export window</v>
      </c>
    </row>
    <row r="7849" spans="1:6" ht="15" customHeight="1">
      <c r="A7849" s="23">
        <f>'8760_Profile'!A7847</f>
        <v>44888.875</v>
      </c>
      <c r="B7849" s="22">
        <f>'8760_Profile'!N7847</f>
        <v>54.991999999999997</v>
      </c>
      <c r="C7849" s="22">
        <f>'8760_Profile'!O7847</f>
        <v>54.991999999999997</v>
      </c>
      <c r="D7849" s="22">
        <f>'8760_Profile'!P7847</f>
        <v>54.991999999999997</v>
      </c>
      <c r="E7849" s="20">
        <f>'8760_Profile'!M7847</f>
        <v>0</v>
      </c>
      <c r="F7849" s="11" t="str">
        <f t="shared" si="122"/>
        <v>Normal export window</v>
      </c>
    </row>
    <row r="7850" spans="1:6" ht="15" customHeight="1">
      <c r="A7850" s="23">
        <f>'8760_Profile'!A7848</f>
        <v>44888.916666666701</v>
      </c>
      <c r="B7850" s="22">
        <f>'8760_Profile'!N7848</f>
        <v>54.991999999999997</v>
      </c>
      <c r="C7850" s="22">
        <f>'8760_Profile'!O7848</f>
        <v>54.991999999999997</v>
      </c>
      <c r="D7850" s="22">
        <f>'8760_Profile'!P7848</f>
        <v>54.991999999999997</v>
      </c>
      <c r="E7850" s="20">
        <f>'8760_Profile'!M7848</f>
        <v>0</v>
      </c>
      <c r="F7850" s="11" t="str">
        <f t="shared" si="122"/>
        <v>Normal export window</v>
      </c>
    </row>
    <row r="7851" spans="1:6" ht="15" customHeight="1">
      <c r="A7851" s="23">
        <f>'8760_Profile'!A7849</f>
        <v>44888.958333333299</v>
      </c>
      <c r="B7851" s="22">
        <f>'8760_Profile'!N7849</f>
        <v>54.991999999999997</v>
      </c>
      <c r="C7851" s="22">
        <f>'8760_Profile'!O7849</f>
        <v>54.991999999999997</v>
      </c>
      <c r="D7851" s="22">
        <f>'8760_Profile'!P7849</f>
        <v>54.991999999999997</v>
      </c>
      <c r="E7851" s="20">
        <f>'8760_Profile'!M7849</f>
        <v>0</v>
      </c>
      <c r="F7851" s="11" t="str">
        <f t="shared" si="122"/>
        <v>Normal export window</v>
      </c>
    </row>
    <row r="7852" spans="1:6" ht="15" customHeight="1">
      <c r="A7852" s="23">
        <f>'8760_Profile'!A7850</f>
        <v>44889</v>
      </c>
      <c r="B7852" s="22">
        <f>'8760_Profile'!N7850</f>
        <v>54.991999999999997</v>
      </c>
      <c r="C7852" s="22">
        <f>'8760_Profile'!O7850</f>
        <v>54.991999999999997</v>
      </c>
      <c r="D7852" s="22">
        <f>'8760_Profile'!P7850</f>
        <v>54.991999999999997</v>
      </c>
      <c r="E7852" s="20">
        <f>'8760_Profile'!M7850</f>
        <v>0</v>
      </c>
      <c r="F7852" s="11" t="str">
        <f t="shared" si="122"/>
        <v>Normal export window</v>
      </c>
    </row>
    <row r="7853" spans="1:6" ht="15" customHeight="1">
      <c r="A7853" s="23">
        <f>'8760_Profile'!A7851</f>
        <v>44889.041666666701</v>
      </c>
      <c r="B7853" s="22">
        <f>'8760_Profile'!N7851</f>
        <v>54.991999999999997</v>
      </c>
      <c r="C7853" s="22">
        <f>'8760_Profile'!O7851</f>
        <v>54.991999999999997</v>
      </c>
      <c r="D7853" s="22">
        <f>'8760_Profile'!P7851</f>
        <v>54.991999999999997</v>
      </c>
      <c r="E7853" s="20">
        <f>'8760_Profile'!M7851</f>
        <v>0</v>
      </c>
      <c r="F7853" s="11" t="str">
        <f t="shared" si="122"/>
        <v>Normal export window</v>
      </c>
    </row>
    <row r="7854" spans="1:6" ht="15" customHeight="1">
      <c r="A7854" s="23">
        <f>'8760_Profile'!A7852</f>
        <v>44889.083333333299</v>
      </c>
      <c r="B7854" s="22">
        <f>'8760_Profile'!N7852</f>
        <v>54.991999999999997</v>
      </c>
      <c r="C7854" s="22">
        <f>'8760_Profile'!O7852</f>
        <v>54.991999999999997</v>
      </c>
      <c r="D7854" s="22">
        <f>'8760_Profile'!P7852</f>
        <v>54.991999999999997</v>
      </c>
      <c r="E7854" s="20">
        <f>'8760_Profile'!M7852</f>
        <v>0</v>
      </c>
      <c r="F7854" s="11" t="str">
        <f t="shared" si="122"/>
        <v>Normal export window</v>
      </c>
    </row>
    <row r="7855" spans="1:6" ht="15" customHeight="1">
      <c r="A7855" s="23">
        <f>'8760_Profile'!A7853</f>
        <v>44889.125</v>
      </c>
      <c r="B7855" s="22">
        <f>'8760_Profile'!N7853</f>
        <v>54.991999999999997</v>
      </c>
      <c r="C7855" s="22">
        <f>'8760_Profile'!O7853</f>
        <v>54.991999999999997</v>
      </c>
      <c r="D7855" s="22">
        <f>'8760_Profile'!P7853</f>
        <v>54.991999999999997</v>
      </c>
      <c r="E7855" s="20">
        <f>'8760_Profile'!M7853</f>
        <v>0</v>
      </c>
      <c r="F7855" s="11" t="str">
        <f t="shared" si="122"/>
        <v>Normal export window</v>
      </c>
    </row>
    <row r="7856" spans="1:6" ht="15" customHeight="1">
      <c r="A7856" s="23">
        <f>'8760_Profile'!A7854</f>
        <v>44889.166666666701</v>
      </c>
      <c r="B7856" s="22">
        <f>'8760_Profile'!N7854</f>
        <v>54.991999999999997</v>
      </c>
      <c r="C7856" s="22">
        <f>'8760_Profile'!O7854</f>
        <v>54.991999999999997</v>
      </c>
      <c r="D7856" s="22">
        <f>'8760_Profile'!P7854</f>
        <v>54.991999999999997</v>
      </c>
      <c r="E7856" s="20">
        <f>'8760_Profile'!M7854</f>
        <v>0</v>
      </c>
      <c r="F7856" s="11" t="str">
        <f t="shared" si="122"/>
        <v>Normal export window</v>
      </c>
    </row>
    <row r="7857" spans="1:6" ht="15" customHeight="1">
      <c r="A7857" s="23">
        <f>'8760_Profile'!A7855</f>
        <v>44889.208333333299</v>
      </c>
      <c r="B7857" s="22">
        <f>'8760_Profile'!N7855</f>
        <v>54.991999999999997</v>
      </c>
      <c r="C7857" s="22">
        <f>'8760_Profile'!O7855</f>
        <v>54.991999999999997</v>
      </c>
      <c r="D7857" s="22">
        <f>'8760_Profile'!P7855</f>
        <v>54.991999999999997</v>
      </c>
      <c r="E7857" s="20">
        <f>'8760_Profile'!M7855</f>
        <v>0</v>
      </c>
      <c r="F7857" s="11" t="str">
        <f t="shared" si="122"/>
        <v>Normal export window</v>
      </c>
    </row>
    <row r="7858" spans="1:6" ht="15" customHeight="1">
      <c r="A7858" s="23">
        <f>'8760_Profile'!A7856</f>
        <v>44889.25</v>
      </c>
      <c r="B7858" s="22">
        <f>'8760_Profile'!N7856</f>
        <v>54.991999999999997</v>
      </c>
      <c r="C7858" s="22">
        <f>'8760_Profile'!O7856</f>
        <v>54.991999999999997</v>
      </c>
      <c r="D7858" s="22">
        <f>'8760_Profile'!P7856</f>
        <v>54.991999999999997</v>
      </c>
      <c r="E7858" s="20">
        <f>'8760_Profile'!M7856</f>
        <v>0</v>
      </c>
      <c r="F7858" s="11" t="str">
        <f t="shared" si="122"/>
        <v>Normal export window</v>
      </c>
    </row>
    <row r="7859" spans="1:6" ht="15" customHeight="1">
      <c r="A7859" s="23">
        <f>'8760_Profile'!A7857</f>
        <v>44889.291666666701</v>
      </c>
      <c r="B7859" s="22">
        <f>'8760_Profile'!N7857</f>
        <v>54.991999999999997</v>
      </c>
      <c r="C7859" s="22">
        <f>'8760_Profile'!O7857</f>
        <v>54.991999999999997</v>
      </c>
      <c r="D7859" s="22">
        <f>'8760_Profile'!P7857</f>
        <v>54.991999999999997</v>
      </c>
      <c r="E7859" s="20">
        <f>'8760_Profile'!M7857</f>
        <v>0</v>
      </c>
      <c r="F7859" s="11" t="str">
        <f t="shared" si="122"/>
        <v>Normal export window</v>
      </c>
    </row>
    <row r="7860" spans="1:6" ht="15" customHeight="1">
      <c r="A7860" s="23">
        <f>'8760_Profile'!A7858</f>
        <v>44889.333333333299</v>
      </c>
      <c r="B7860" s="22">
        <f>'8760_Profile'!N7858</f>
        <v>54.991999999999997</v>
      </c>
      <c r="C7860" s="22">
        <f>'8760_Profile'!O7858</f>
        <v>54.991999999999997</v>
      </c>
      <c r="D7860" s="22">
        <f>'8760_Profile'!P7858</f>
        <v>54.991999999999997</v>
      </c>
      <c r="E7860" s="20">
        <f>'8760_Profile'!M7858</f>
        <v>0</v>
      </c>
      <c r="F7860" s="11" t="str">
        <f t="shared" si="122"/>
        <v>Normal export window</v>
      </c>
    </row>
    <row r="7861" spans="1:6" ht="15" customHeight="1">
      <c r="A7861" s="23">
        <f>'8760_Profile'!A7859</f>
        <v>44889.375</v>
      </c>
      <c r="B7861" s="22">
        <f>'8760_Profile'!N7859</f>
        <v>54.991999999999997</v>
      </c>
      <c r="C7861" s="22">
        <f>'8760_Profile'!O7859</f>
        <v>54.991999999999997</v>
      </c>
      <c r="D7861" s="22">
        <f>'8760_Profile'!P7859</f>
        <v>54.991999999999997</v>
      </c>
      <c r="E7861" s="20">
        <f>'8760_Profile'!M7859</f>
        <v>0</v>
      </c>
      <c r="F7861" s="11" t="str">
        <f t="shared" si="122"/>
        <v>Normal export window</v>
      </c>
    </row>
    <row r="7862" spans="1:6" ht="15" customHeight="1">
      <c r="A7862" s="23">
        <f>'8760_Profile'!A7860</f>
        <v>44889.416666666701</v>
      </c>
      <c r="B7862" s="22">
        <f>'8760_Profile'!N7860</f>
        <v>54.991999999999997</v>
      </c>
      <c r="C7862" s="22">
        <f>'8760_Profile'!O7860</f>
        <v>54.991999999999997</v>
      </c>
      <c r="D7862" s="22">
        <f>'8760_Profile'!P7860</f>
        <v>54.991999999999997</v>
      </c>
      <c r="E7862" s="20">
        <f>'8760_Profile'!M7860</f>
        <v>0</v>
      </c>
      <c r="F7862" s="11" t="str">
        <f t="shared" si="122"/>
        <v>Normal export window</v>
      </c>
    </row>
    <row r="7863" spans="1:6" ht="15" customHeight="1">
      <c r="A7863" s="23">
        <f>'8760_Profile'!A7861</f>
        <v>44889.458333333299</v>
      </c>
      <c r="B7863" s="22">
        <f>'8760_Profile'!N7861</f>
        <v>54.991999999999997</v>
      </c>
      <c r="C7863" s="22">
        <f>'8760_Profile'!O7861</f>
        <v>54.991999999999997</v>
      </c>
      <c r="D7863" s="22">
        <f>'8760_Profile'!P7861</f>
        <v>54.991999999999997</v>
      </c>
      <c r="E7863" s="20">
        <f>'8760_Profile'!M7861</f>
        <v>0</v>
      </c>
      <c r="F7863" s="11" t="str">
        <f t="shared" si="122"/>
        <v>Normal export window</v>
      </c>
    </row>
    <row r="7864" spans="1:6" ht="15" customHeight="1">
      <c r="A7864" s="23">
        <f>'8760_Profile'!A7862</f>
        <v>44889.5</v>
      </c>
      <c r="B7864" s="22">
        <f>'8760_Profile'!N7862</f>
        <v>54.991999999999997</v>
      </c>
      <c r="C7864" s="22">
        <f>'8760_Profile'!O7862</f>
        <v>54.991999999999997</v>
      </c>
      <c r="D7864" s="22">
        <f>'8760_Profile'!P7862</f>
        <v>54.991999999999997</v>
      </c>
      <c r="E7864" s="20">
        <f>'8760_Profile'!M7862</f>
        <v>0</v>
      </c>
      <c r="F7864" s="11" t="str">
        <f t="shared" si="122"/>
        <v>Normal export window</v>
      </c>
    </row>
    <row r="7865" spans="1:6" ht="15" customHeight="1">
      <c r="A7865" s="23">
        <f>'8760_Profile'!A7863</f>
        <v>44889.541666666701</v>
      </c>
      <c r="B7865" s="22">
        <f>'8760_Profile'!N7863</f>
        <v>54.991999999999997</v>
      </c>
      <c r="C7865" s="22">
        <f>'8760_Profile'!O7863</f>
        <v>54.991999999999997</v>
      </c>
      <c r="D7865" s="22">
        <f>'8760_Profile'!P7863</f>
        <v>54.991999999999997</v>
      </c>
      <c r="E7865" s="20">
        <f>'8760_Profile'!M7863</f>
        <v>0</v>
      </c>
      <c r="F7865" s="11" t="str">
        <f t="shared" si="122"/>
        <v>Normal export window</v>
      </c>
    </row>
    <row r="7866" spans="1:6" ht="15" customHeight="1">
      <c r="A7866" s="23">
        <f>'8760_Profile'!A7864</f>
        <v>44889.583333333299</v>
      </c>
      <c r="B7866" s="22">
        <f>'8760_Profile'!N7864</f>
        <v>54.991999999999997</v>
      </c>
      <c r="C7866" s="22">
        <f>'8760_Profile'!O7864</f>
        <v>54.991999999999997</v>
      </c>
      <c r="D7866" s="22">
        <f>'8760_Profile'!P7864</f>
        <v>54.991999999999997</v>
      </c>
      <c r="E7866" s="20">
        <f>'8760_Profile'!M7864</f>
        <v>0</v>
      </c>
      <c r="F7866" s="11" t="str">
        <f t="shared" si="122"/>
        <v>Normal export window</v>
      </c>
    </row>
    <row r="7867" spans="1:6" ht="15" customHeight="1">
      <c r="A7867" s="23">
        <f>'8760_Profile'!A7865</f>
        <v>44889.625</v>
      </c>
      <c r="B7867" s="22">
        <f>'8760_Profile'!N7865</f>
        <v>54.991999999999997</v>
      </c>
      <c r="C7867" s="22">
        <f>'8760_Profile'!O7865</f>
        <v>54.991999999999997</v>
      </c>
      <c r="D7867" s="22">
        <f>'8760_Profile'!P7865</f>
        <v>54.991999999999997</v>
      </c>
      <c r="E7867" s="20">
        <f>'8760_Profile'!M7865</f>
        <v>0</v>
      </c>
      <c r="F7867" s="11" t="str">
        <f t="shared" si="122"/>
        <v>Normal export window</v>
      </c>
    </row>
    <row r="7868" spans="1:6" ht="15" customHeight="1">
      <c r="A7868" s="23">
        <f>'8760_Profile'!A7866</f>
        <v>44889.666666666701</v>
      </c>
      <c r="B7868" s="22">
        <f>'8760_Profile'!N7866</f>
        <v>54.991999999999997</v>
      </c>
      <c r="C7868" s="22">
        <f>'8760_Profile'!O7866</f>
        <v>54.991999999999997</v>
      </c>
      <c r="D7868" s="22">
        <f>'8760_Profile'!P7866</f>
        <v>54.991999999999997</v>
      </c>
      <c r="E7868" s="20">
        <f>'8760_Profile'!M7866</f>
        <v>0</v>
      </c>
      <c r="F7868" s="11" t="str">
        <f t="shared" si="122"/>
        <v>Normal export window</v>
      </c>
    </row>
    <row r="7869" spans="1:6" ht="15" customHeight="1">
      <c r="A7869" s="23">
        <f>'8760_Profile'!A7867</f>
        <v>44889.708333333299</v>
      </c>
      <c r="B7869" s="22">
        <f>'8760_Profile'!N7867</f>
        <v>54.991999999999997</v>
      </c>
      <c r="C7869" s="22">
        <f>'8760_Profile'!O7867</f>
        <v>54.991999999999997</v>
      </c>
      <c r="D7869" s="22">
        <f>'8760_Profile'!P7867</f>
        <v>54.991999999999997</v>
      </c>
      <c r="E7869" s="20">
        <f>'8760_Profile'!M7867</f>
        <v>0</v>
      </c>
      <c r="F7869" s="11" t="str">
        <f t="shared" si="122"/>
        <v>Normal export window</v>
      </c>
    </row>
    <row r="7870" spans="1:6" ht="15" customHeight="1">
      <c r="A7870" s="23">
        <f>'8760_Profile'!A7868</f>
        <v>44889.75</v>
      </c>
      <c r="B7870" s="22">
        <f>'8760_Profile'!N7868</f>
        <v>54.991999999999997</v>
      </c>
      <c r="C7870" s="22">
        <f>'8760_Profile'!O7868</f>
        <v>54.991999999999997</v>
      </c>
      <c r="D7870" s="22">
        <f>'8760_Profile'!P7868</f>
        <v>54.991999999999997</v>
      </c>
      <c r="E7870" s="20">
        <f>'8760_Profile'!M7868</f>
        <v>0</v>
      </c>
      <c r="F7870" s="11" t="str">
        <f t="shared" si="122"/>
        <v>Normal export window</v>
      </c>
    </row>
    <row r="7871" spans="1:6" ht="15" customHeight="1">
      <c r="A7871" s="23">
        <f>'8760_Profile'!A7869</f>
        <v>44889.791666666701</v>
      </c>
      <c r="B7871" s="22">
        <f>'8760_Profile'!N7869</f>
        <v>54.991999999999997</v>
      </c>
      <c r="C7871" s="22">
        <f>'8760_Profile'!O7869</f>
        <v>54.991999999999997</v>
      </c>
      <c r="D7871" s="22">
        <f>'8760_Profile'!P7869</f>
        <v>54.991999999999997</v>
      </c>
      <c r="E7871" s="20">
        <f>'8760_Profile'!M7869</f>
        <v>0</v>
      </c>
      <c r="F7871" s="11" t="str">
        <f t="shared" si="122"/>
        <v>Normal export window</v>
      </c>
    </row>
    <row r="7872" spans="1:6" ht="15" customHeight="1">
      <c r="A7872" s="23">
        <f>'8760_Profile'!A7870</f>
        <v>44889.833333333299</v>
      </c>
      <c r="B7872" s="22">
        <f>'8760_Profile'!N7870</f>
        <v>54.991999999999997</v>
      </c>
      <c r="C7872" s="22">
        <f>'8760_Profile'!O7870</f>
        <v>54.991999999999997</v>
      </c>
      <c r="D7872" s="22">
        <f>'8760_Profile'!P7870</f>
        <v>54.991999999999997</v>
      </c>
      <c r="E7872" s="20">
        <f>'8760_Profile'!M7870</f>
        <v>0</v>
      </c>
      <c r="F7872" s="11" t="str">
        <f t="shared" si="122"/>
        <v>Normal export window</v>
      </c>
    </row>
    <row r="7873" spans="1:6" ht="15" customHeight="1">
      <c r="A7873" s="23">
        <f>'8760_Profile'!A7871</f>
        <v>44889.875</v>
      </c>
      <c r="B7873" s="22">
        <f>'8760_Profile'!N7871</f>
        <v>54.991999999999997</v>
      </c>
      <c r="C7873" s="22">
        <f>'8760_Profile'!O7871</f>
        <v>54.991999999999997</v>
      </c>
      <c r="D7873" s="22">
        <f>'8760_Profile'!P7871</f>
        <v>54.991999999999997</v>
      </c>
      <c r="E7873" s="20">
        <f>'8760_Profile'!M7871</f>
        <v>0</v>
      </c>
      <c r="F7873" s="11" t="str">
        <f t="shared" si="122"/>
        <v>Normal export window</v>
      </c>
    </row>
    <row r="7874" spans="1:6" ht="15" customHeight="1">
      <c r="A7874" s="23">
        <f>'8760_Profile'!A7872</f>
        <v>44889.916666666701</v>
      </c>
      <c r="B7874" s="22">
        <f>'8760_Profile'!N7872</f>
        <v>54.991999999999997</v>
      </c>
      <c r="C7874" s="22">
        <f>'8760_Profile'!O7872</f>
        <v>54.991999999999997</v>
      </c>
      <c r="D7874" s="22">
        <f>'8760_Profile'!P7872</f>
        <v>54.991999999999997</v>
      </c>
      <c r="E7874" s="20">
        <f>'8760_Profile'!M7872</f>
        <v>0</v>
      </c>
      <c r="F7874" s="11" t="str">
        <f t="shared" si="122"/>
        <v>Normal export window</v>
      </c>
    </row>
    <row r="7875" spans="1:6" ht="15" customHeight="1">
      <c r="A7875" s="23">
        <f>'8760_Profile'!A7873</f>
        <v>44889.958333333299</v>
      </c>
      <c r="B7875" s="22">
        <f>'8760_Profile'!N7873</f>
        <v>54.991999999999997</v>
      </c>
      <c r="C7875" s="22">
        <f>'8760_Profile'!O7873</f>
        <v>54.991999999999997</v>
      </c>
      <c r="D7875" s="22">
        <f>'8760_Profile'!P7873</f>
        <v>54.991999999999997</v>
      </c>
      <c r="E7875" s="20">
        <f>'8760_Profile'!M7873</f>
        <v>0</v>
      </c>
      <c r="F7875" s="11" t="str">
        <f t="shared" si="122"/>
        <v>Normal export window</v>
      </c>
    </row>
    <row r="7876" spans="1:6" ht="15" customHeight="1">
      <c r="A7876" s="23">
        <f>'8760_Profile'!A7874</f>
        <v>44890</v>
      </c>
      <c r="B7876" s="22">
        <f>'8760_Profile'!N7874</f>
        <v>54.991999999999997</v>
      </c>
      <c r="C7876" s="22">
        <f>'8760_Profile'!O7874</f>
        <v>54.991999999999997</v>
      </c>
      <c r="D7876" s="22">
        <f>'8760_Profile'!P7874</f>
        <v>54.991999999999997</v>
      </c>
      <c r="E7876" s="20">
        <f>'8760_Profile'!M7874</f>
        <v>0</v>
      </c>
      <c r="F7876" s="11" t="str">
        <f t="shared" ref="F7876:F7939" si="123">IF(E7876=1,"Summer low-load CA constraint window","Normal export window")</f>
        <v>Normal export window</v>
      </c>
    </row>
    <row r="7877" spans="1:6" ht="15" customHeight="1">
      <c r="A7877" s="23">
        <f>'8760_Profile'!A7875</f>
        <v>44890.041666666701</v>
      </c>
      <c r="B7877" s="22">
        <f>'8760_Profile'!N7875</f>
        <v>54.991999999999997</v>
      </c>
      <c r="C7877" s="22">
        <f>'8760_Profile'!O7875</f>
        <v>54.991999999999997</v>
      </c>
      <c r="D7877" s="22">
        <f>'8760_Profile'!P7875</f>
        <v>54.991999999999997</v>
      </c>
      <c r="E7877" s="20">
        <f>'8760_Profile'!M7875</f>
        <v>0</v>
      </c>
      <c r="F7877" s="11" t="str">
        <f t="shared" si="123"/>
        <v>Normal export window</v>
      </c>
    </row>
    <row r="7878" spans="1:6" ht="15" customHeight="1">
      <c r="A7878" s="23">
        <f>'8760_Profile'!A7876</f>
        <v>44890.083333333299</v>
      </c>
      <c r="B7878" s="22">
        <f>'8760_Profile'!N7876</f>
        <v>54.991999999999997</v>
      </c>
      <c r="C7878" s="22">
        <f>'8760_Profile'!O7876</f>
        <v>54.991999999999997</v>
      </c>
      <c r="D7878" s="22">
        <f>'8760_Profile'!P7876</f>
        <v>54.991999999999997</v>
      </c>
      <c r="E7878" s="20">
        <f>'8760_Profile'!M7876</f>
        <v>0</v>
      </c>
      <c r="F7878" s="11" t="str">
        <f t="shared" si="123"/>
        <v>Normal export window</v>
      </c>
    </row>
    <row r="7879" spans="1:6" ht="15" customHeight="1">
      <c r="A7879" s="23">
        <f>'8760_Profile'!A7877</f>
        <v>44890.125</v>
      </c>
      <c r="B7879" s="22">
        <f>'8760_Profile'!N7877</f>
        <v>54.991999999999997</v>
      </c>
      <c r="C7879" s="22">
        <f>'8760_Profile'!O7877</f>
        <v>54.991999999999997</v>
      </c>
      <c r="D7879" s="22">
        <f>'8760_Profile'!P7877</f>
        <v>54.991999999999997</v>
      </c>
      <c r="E7879" s="20">
        <f>'8760_Profile'!M7877</f>
        <v>0</v>
      </c>
      <c r="F7879" s="11" t="str">
        <f t="shared" si="123"/>
        <v>Normal export window</v>
      </c>
    </row>
    <row r="7880" spans="1:6" ht="15" customHeight="1">
      <c r="A7880" s="23">
        <f>'8760_Profile'!A7878</f>
        <v>44890.166666666701</v>
      </c>
      <c r="B7880" s="22">
        <f>'8760_Profile'!N7878</f>
        <v>54.991999999999997</v>
      </c>
      <c r="C7880" s="22">
        <f>'8760_Profile'!O7878</f>
        <v>54.991999999999997</v>
      </c>
      <c r="D7880" s="22">
        <f>'8760_Profile'!P7878</f>
        <v>54.991999999999997</v>
      </c>
      <c r="E7880" s="20">
        <f>'8760_Profile'!M7878</f>
        <v>0</v>
      </c>
      <c r="F7880" s="11" t="str">
        <f t="shared" si="123"/>
        <v>Normal export window</v>
      </c>
    </row>
    <row r="7881" spans="1:6" ht="15" customHeight="1">
      <c r="A7881" s="23">
        <f>'8760_Profile'!A7879</f>
        <v>44890.208333333299</v>
      </c>
      <c r="B7881" s="22">
        <f>'8760_Profile'!N7879</f>
        <v>54.991999999999997</v>
      </c>
      <c r="C7881" s="22">
        <f>'8760_Profile'!O7879</f>
        <v>54.991999999999997</v>
      </c>
      <c r="D7881" s="22">
        <f>'8760_Profile'!P7879</f>
        <v>54.991999999999997</v>
      </c>
      <c r="E7881" s="20">
        <f>'8760_Profile'!M7879</f>
        <v>0</v>
      </c>
      <c r="F7881" s="11" t="str">
        <f t="shared" si="123"/>
        <v>Normal export window</v>
      </c>
    </row>
    <row r="7882" spans="1:6" ht="15" customHeight="1">
      <c r="A7882" s="23">
        <f>'8760_Profile'!A7880</f>
        <v>44890.25</v>
      </c>
      <c r="B7882" s="22">
        <f>'8760_Profile'!N7880</f>
        <v>54.991999999999997</v>
      </c>
      <c r="C7882" s="22">
        <f>'8760_Profile'!O7880</f>
        <v>54.991999999999997</v>
      </c>
      <c r="D7882" s="22">
        <f>'8760_Profile'!P7880</f>
        <v>54.991999999999997</v>
      </c>
      <c r="E7882" s="20">
        <f>'8760_Profile'!M7880</f>
        <v>0</v>
      </c>
      <c r="F7882" s="11" t="str">
        <f t="shared" si="123"/>
        <v>Normal export window</v>
      </c>
    </row>
    <row r="7883" spans="1:6" ht="15" customHeight="1">
      <c r="A7883" s="23">
        <f>'8760_Profile'!A7881</f>
        <v>44890.291666666701</v>
      </c>
      <c r="B7883" s="22">
        <f>'8760_Profile'!N7881</f>
        <v>54.991999999999997</v>
      </c>
      <c r="C7883" s="22">
        <f>'8760_Profile'!O7881</f>
        <v>54.991999999999997</v>
      </c>
      <c r="D7883" s="22">
        <f>'8760_Profile'!P7881</f>
        <v>54.991999999999997</v>
      </c>
      <c r="E7883" s="20">
        <f>'8760_Profile'!M7881</f>
        <v>0</v>
      </c>
      <c r="F7883" s="11" t="str">
        <f t="shared" si="123"/>
        <v>Normal export window</v>
      </c>
    </row>
    <row r="7884" spans="1:6" ht="15" customHeight="1">
      <c r="A7884" s="23">
        <f>'8760_Profile'!A7882</f>
        <v>44890.333333333299</v>
      </c>
      <c r="B7884" s="22">
        <f>'8760_Profile'!N7882</f>
        <v>54.991999999999997</v>
      </c>
      <c r="C7884" s="22">
        <f>'8760_Profile'!O7882</f>
        <v>54.991999999999997</v>
      </c>
      <c r="D7884" s="22">
        <f>'8760_Profile'!P7882</f>
        <v>54.991999999999997</v>
      </c>
      <c r="E7884" s="20">
        <f>'8760_Profile'!M7882</f>
        <v>0</v>
      </c>
      <c r="F7884" s="11" t="str">
        <f t="shared" si="123"/>
        <v>Normal export window</v>
      </c>
    </row>
    <row r="7885" spans="1:6" ht="15" customHeight="1">
      <c r="A7885" s="23">
        <f>'8760_Profile'!A7883</f>
        <v>44890.375</v>
      </c>
      <c r="B7885" s="22">
        <f>'8760_Profile'!N7883</f>
        <v>54.991999999999997</v>
      </c>
      <c r="C7885" s="22">
        <f>'8760_Profile'!O7883</f>
        <v>54.991999999999997</v>
      </c>
      <c r="D7885" s="22">
        <f>'8760_Profile'!P7883</f>
        <v>54.991999999999997</v>
      </c>
      <c r="E7885" s="20">
        <f>'8760_Profile'!M7883</f>
        <v>0</v>
      </c>
      <c r="F7885" s="11" t="str">
        <f t="shared" si="123"/>
        <v>Normal export window</v>
      </c>
    </row>
    <row r="7886" spans="1:6" ht="15" customHeight="1">
      <c r="A7886" s="23">
        <f>'8760_Profile'!A7884</f>
        <v>44890.416666666701</v>
      </c>
      <c r="B7886" s="22">
        <f>'8760_Profile'!N7884</f>
        <v>54.991999999999997</v>
      </c>
      <c r="C7886" s="22">
        <f>'8760_Profile'!O7884</f>
        <v>54.991999999999997</v>
      </c>
      <c r="D7886" s="22">
        <f>'8760_Profile'!P7884</f>
        <v>54.991999999999997</v>
      </c>
      <c r="E7886" s="20">
        <f>'8760_Profile'!M7884</f>
        <v>0</v>
      </c>
      <c r="F7886" s="11" t="str">
        <f t="shared" si="123"/>
        <v>Normal export window</v>
      </c>
    </row>
    <row r="7887" spans="1:6" ht="15" customHeight="1">
      <c r="A7887" s="23">
        <f>'8760_Profile'!A7885</f>
        <v>44890.458333333299</v>
      </c>
      <c r="B7887" s="22">
        <f>'8760_Profile'!N7885</f>
        <v>54.991999999999997</v>
      </c>
      <c r="C7887" s="22">
        <f>'8760_Profile'!O7885</f>
        <v>54.991999999999997</v>
      </c>
      <c r="D7887" s="22">
        <f>'8760_Profile'!P7885</f>
        <v>54.991999999999997</v>
      </c>
      <c r="E7887" s="20">
        <f>'8760_Profile'!M7885</f>
        <v>0</v>
      </c>
      <c r="F7887" s="11" t="str">
        <f t="shared" si="123"/>
        <v>Normal export window</v>
      </c>
    </row>
    <row r="7888" spans="1:6" ht="15" customHeight="1">
      <c r="A7888" s="23">
        <f>'8760_Profile'!A7886</f>
        <v>44890.5</v>
      </c>
      <c r="B7888" s="22">
        <f>'8760_Profile'!N7886</f>
        <v>54.991999999999997</v>
      </c>
      <c r="C7888" s="22">
        <f>'8760_Profile'!O7886</f>
        <v>54.991999999999997</v>
      </c>
      <c r="D7888" s="22">
        <f>'8760_Profile'!P7886</f>
        <v>54.991999999999997</v>
      </c>
      <c r="E7888" s="20">
        <f>'8760_Profile'!M7886</f>
        <v>0</v>
      </c>
      <c r="F7888" s="11" t="str">
        <f t="shared" si="123"/>
        <v>Normal export window</v>
      </c>
    </row>
    <row r="7889" spans="1:6" ht="15" customHeight="1">
      <c r="A7889" s="23">
        <f>'8760_Profile'!A7887</f>
        <v>44890.541666666701</v>
      </c>
      <c r="B7889" s="22">
        <f>'8760_Profile'!N7887</f>
        <v>54.991999999999997</v>
      </c>
      <c r="C7889" s="22">
        <f>'8760_Profile'!O7887</f>
        <v>54.991999999999997</v>
      </c>
      <c r="D7889" s="22">
        <f>'8760_Profile'!P7887</f>
        <v>54.991999999999997</v>
      </c>
      <c r="E7889" s="20">
        <f>'8760_Profile'!M7887</f>
        <v>0</v>
      </c>
      <c r="F7889" s="11" t="str">
        <f t="shared" si="123"/>
        <v>Normal export window</v>
      </c>
    </row>
    <row r="7890" spans="1:6" ht="15" customHeight="1">
      <c r="A7890" s="23">
        <f>'8760_Profile'!A7888</f>
        <v>44890.583333333299</v>
      </c>
      <c r="B7890" s="22">
        <f>'8760_Profile'!N7888</f>
        <v>54.991999999999997</v>
      </c>
      <c r="C7890" s="22">
        <f>'8760_Profile'!O7888</f>
        <v>54.991999999999997</v>
      </c>
      <c r="D7890" s="22">
        <f>'8760_Profile'!P7888</f>
        <v>54.991999999999997</v>
      </c>
      <c r="E7890" s="20">
        <f>'8760_Profile'!M7888</f>
        <v>0</v>
      </c>
      <c r="F7890" s="11" t="str">
        <f t="shared" si="123"/>
        <v>Normal export window</v>
      </c>
    </row>
    <row r="7891" spans="1:6" ht="15" customHeight="1">
      <c r="A7891" s="23">
        <f>'8760_Profile'!A7889</f>
        <v>44890.625</v>
      </c>
      <c r="B7891" s="22">
        <f>'8760_Profile'!N7889</f>
        <v>54.991999999999997</v>
      </c>
      <c r="C7891" s="22">
        <f>'8760_Profile'!O7889</f>
        <v>54.991999999999997</v>
      </c>
      <c r="D7891" s="22">
        <f>'8760_Profile'!P7889</f>
        <v>54.991999999999997</v>
      </c>
      <c r="E7891" s="20">
        <f>'8760_Profile'!M7889</f>
        <v>0</v>
      </c>
      <c r="F7891" s="11" t="str">
        <f t="shared" si="123"/>
        <v>Normal export window</v>
      </c>
    </row>
    <row r="7892" spans="1:6" ht="15" customHeight="1">
      <c r="A7892" s="23">
        <f>'8760_Profile'!A7890</f>
        <v>44890.666666666701</v>
      </c>
      <c r="B7892" s="22">
        <f>'8760_Profile'!N7890</f>
        <v>54.991999999999997</v>
      </c>
      <c r="C7892" s="22">
        <f>'8760_Profile'!O7890</f>
        <v>54.991999999999997</v>
      </c>
      <c r="D7892" s="22">
        <f>'8760_Profile'!P7890</f>
        <v>54.991999999999997</v>
      </c>
      <c r="E7892" s="20">
        <f>'8760_Profile'!M7890</f>
        <v>0</v>
      </c>
      <c r="F7892" s="11" t="str">
        <f t="shared" si="123"/>
        <v>Normal export window</v>
      </c>
    </row>
    <row r="7893" spans="1:6" ht="15" customHeight="1">
      <c r="A7893" s="23">
        <f>'8760_Profile'!A7891</f>
        <v>44890.708333333299</v>
      </c>
      <c r="B7893" s="22">
        <f>'8760_Profile'!N7891</f>
        <v>54.991999999999997</v>
      </c>
      <c r="C7893" s="22">
        <f>'8760_Profile'!O7891</f>
        <v>54.991999999999997</v>
      </c>
      <c r="D7893" s="22">
        <f>'8760_Profile'!P7891</f>
        <v>54.991999999999997</v>
      </c>
      <c r="E7893" s="20">
        <f>'8760_Profile'!M7891</f>
        <v>0</v>
      </c>
      <c r="F7893" s="11" t="str">
        <f t="shared" si="123"/>
        <v>Normal export window</v>
      </c>
    </row>
    <row r="7894" spans="1:6" ht="15" customHeight="1">
      <c r="A7894" s="23">
        <f>'8760_Profile'!A7892</f>
        <v>44890.75</v>
      </c>
      <c r="B7894" s="22">
        <f>'8760_Profile'!N7892</f>
        <v>54.991999999999997</v>
      </c>
      <c r="C7894" s="22">
        <f>'8760_Profile'!O7892</f>
        <v>54.991999999999997</v>
      </c>
      <c r="D7894" s="22">
        <f>'8760_Profile'!P7892</f>
        <v>54.991999999999997</v>
      </c>
      <c r="E7894" s="20">
        <f>'8760_Profile'!M7892</f>
        <v>0</v>
      </c>
      <c r="F7894" s="11" t="str">
        <f t="shared" si="123"/>
        <v>Normal export window</v>
      </c>
    </row>
    <row r="7895" spans="1:6" ht="15" customHeight="1">
      <c r="A7895" s="23">
        <f>'8760_Profile'!A7893</f>
        <v>44890.791666666701</v>
      </c>
      <c r="B7895" s="22">
        <f>'8760_Profile'!N7893</f>
        <v>54.991999999999997</v>
      </c>
      <c r="C7895" s="22">
        <f>'8760_Profile'!O7893</f>
        <v>54.991999999999997</v>
      </c>
      <c r="D7895" s="22">
        <f>'8760_Profile'!P7893</f>
        <v>54.991999999999997</v>
      </c>
      <c r="E7895" s="20">
        <f>'8760_Profile'!M7893</f>
        <v>0</v>
      </c>
      <c r="F7895" s="11" t="str">
        <f t="shared" si="123"/>
        <v>Normal export window</v>
      </c>
    </row>
    <row r="7896" spans="1:6" ht="15" customHeight="1">
      <c r="A7896" s="23">
        <f>'8760_Profile'!A7894</f>
        <v>44890.833333333299</v>
      </c>
      <c r="B7896" s="22">
        <f>'8760_Profile'!N7894</f>
        <v>54.991999999999997</v>
      </c>
      <c r="C7896" s="22">
        <f>'8760_Profile'!O7894</f>
        <v>54.991999999999997</v>
      </c>
      <c r="D7896" s="22">
        <f>'8760_Profile'!P7894</f>
        <v>54.991999999999997</v>
      </c>
      <c r="E7896" s="20">
        <f>'8760_Profile'!M7894</f>
        <v>0</v>
      </c>
      <c r="F7896" s="11" t="str">
        <f t="shared" si="123"/>
        <v>Normal export window</v>
      </c>
    </row>
    <row r="7897" spans="1:6" ht="15" customHeight="1">
      <c r="A7897" s="23">
        <f>'8760_Profile'!A7895</f>
        <v>44890.875</v>
      </c>
      <c r="B7897" s="22">
        <f>'8760_Profile'!N7895</f>
        <v>54.991999999999997</v>
      </c>
      <c r="C7897" s="22">
        <f>'8760_Profile'!O7895</f>
        <v>54.991999999999997</v>
      </c>
      <c r="D7897" s="22">
        <f>'8760_Profile'!P7895</f>
        <v>54.991999999999997</v>
      </c>
      <c r="E7897" s="20">
        <f>'8760_Profile'!M7895</f>
        <v>0</v>
      </c>
      <c r="F7897" s="11" t="str">
        <f t="shared" si="123"/>
        <v>Normal export window</v>
      </c>
    </row>
    <row r="7898" spans="1:6" ht="15" customHeight="1">
      <c r="A7898" s="23">
        <f>'8760_Profile'!A7896</f>
        <v>44890.916666666701</v>
      </c>
      <c r="B7898" s="22">
        <f>'8760_Profile'!N7896</f>
        <v>54.991999999999997</v>
      </c>
      <c r="C7898" s="22">
        <f>'8760_Profile'!O7896</f>
        <v>54.991999999999997</v>
      </c>
      <c r="D7898" s="22">
        <f>'8760_Profile'!P7896</f>
        <v>54.991999999999997</v>
      </c>
      <c r="E7898" s="20">
        <f>'8760_Profile'!M7896</f>
        <v>0</v>
      </c>
      <c r="F7898" s="11" t="str">
        <f t="shared" si="123"/>
        <v>Normal export window</v>
      </c>
    </row>
    <row r="7899" spans="1:6" ht="15" customHeight="1">
      <c r="A7899" s="23">
        <f>'8760_Profile'!A7897</f>
        <v>44890.958333333299</v>
      </c>
      <c r="B7899" s="22">
        <f>'8760_Profile'!N7897</f>
        <v>54.991999999999997</v>
      </c>
      <c r="C7899" s="22">
        <f>'8760_Profile'!O7897</f>
        <v>54.991999999999997</v>
      </c>
      <c r="D7899" s="22">
        <f>'8760_Profile'!P7897</f>
        <v>54.991999999999997</v>
      </c>
      <c r="E7899" s="20">
        <f>'8760_Profile'!M7897</f>
        <v>0</v>
      </c>
      <c r="F7899" s="11" t="str">
        <f t="shared" si="123"/>
        <v>Normal export window</v>
      </c>
    </row>
    <row r="7900" spans="1:6" ht="15" customHeight="1">
      <c r="A7900" s="23">
        <f>'8760_Profile'!A7898</f>
        <v>44891</v>
      </c>
      <c r="B7900" s="22">
        <f>'8760_Profile'!N7898</f>
        <v>54.991999999999997</v>
      </c>
      <c r="C7900" s="22">
        <f>'8760_Profile'!O7898</f>
        <v>54.991999999999997</v>
      </c>
      <c r="D7900" s="22">
        <f>'8760_Profile'!P7898</f>
        <v>54.991999999999997</v>
      </c>
      <c r="E7900" s="20">
        <f>'8760_Profile'!M7898</f>
        <v>0</v>
      </c>
      <c r="F7900" s="11" t="str">
        <f t="shared" si="123"/>
        <v>Normal export window</v>
      </c>
    </row>
    <row r="7901" spans="1:6" ht="15" customHeight="1">
      <c r="A7901" s="23">
        <f>'8760_Profile'!A7899</f>
        <v>44891.041666666701</v>
      </c>
      <c r="B7901" s="22">
        <f>'8760_Profile'!N7899</f>
        <v>54.991999999999997</v>
      </c>
      <c r="C7901" s="22">
        <f>'8760_Profile'!O7899</f>
        <v>54.991999999999997</v>
      </c>
      <c r="D7901" s="22">
        <f>'8760_Profile'!P7899</f>
        <v>54.991999999999997</v>
      </c>
      <c r="E7901" s="20">
        <f>'8760_Profile'!M7899</f>
        <v>0</v>
      </c>
      <c r="F7901" s="11" t="str">
        <f t="shared" si="123"/>
        <v>Normal export window</v>
      </c>
    </row>
    <row r="7902" spans="1:6" ht="15" customHeight="1">
      <c r="A7902" s="23">
        <f>'8760_Profile'!A7900</f>
        <v>44891.083333333299</v>
      </c>
      <c r="B7902" s="22">
        <f>'8760_Profile'!N7900</f>
        <v>54.991999999999997</v>
      </c>
      <c r="C7902" s="22">
        <f>'8760_Profile'!O7900</f>
        <v>54.991999999999997</v>
      </c>
      <c r="D7902" s="22">
        <f>'8760_Profile'!P7900</f>
        <v>54.991999999999997</v>
      </c>
      <c r="E7902" s="20">
        <f>'8760_Profile'!M7900</f>
        <v>0</v>
      </c>
      <c r="F7902" s="11" t="str">
        <f t="shared" si="123"/>
        <v>Normal export window</v>
      </c>
    </row>
    <row r="7903" spans="1:6" ht="15" customHeight="1">
      <c r="A7903" s="23">
        <f>'8760_Profile'!A7901</f>
        <v>44891.125</v>
      </c>
      <c r="B7903" s="22">
        <f>'8760_Profile'!N7901</f>
        <v>54.991999999999997</v>
      </c>
      <c r="C7903" s="22">
        <f>'8760_Profile'!O7901</f>
        <v>54.991999999999997</v>
      </c>
      <c r="D7903" s="22">
        <f>'8760_Profile'!P7901</f>
        <v>54.991999999999997</v>
      </c>
      <c r="E7903" s="20">
        <f>'8760_Profile'!M7901</f>
        <v>0</v>
      </c>
      <c r="F7903" s="11" t="str">
        <f t="shared" si="123"/>
        <v>Normal export window</v>
      </c>
    </row>
    <row r="7904" spans="1:6" ht="15" customHeight="1">
      <c r="A7904" s="23">
        <f>'8760_Profile'!A7902</f>
        <v>44891.166666666701</v>
      </c>
      <c r="B7904" s="22">
        <f>'8760_Profile'!N7902</f>
        <v>54.991999999999997</v>
      </c>
      <c r="C7904" s="22">
        <f>'8760_Profile'!O7902</f>
        <v>54.991999999999997</v>
      </c>
      <c r="D7904" s="22">
        <f>'8760_Profile'!P7902</f>
        <v>54.991999999999997</v>
      </c>
      <c r="E7904" s="20">
        <f>'8760_Profile'!M7902</f>
        <v>0</v>
      </c>
      <c r="F7904" s="11" t="str">
        <f t="shared" si="123"/>
        <v>Normal export window</v>
      </c>
    </row>
    <row r="7905" spans="1:6" ht="15" customHeight="1">
      <c r="A7905" s="23">
        <f>'8760_Profile'!A7903</f>
        <v>44891.208333333299</v>
      </c>
      <c r="B7905" s="22">
        <f>'8760_Profile'!N7903</f>
        <v>54.991999999999997</v>
      </c>
      <c r="C7905" s="22">
        <f>'8760_Profile'!O7903</f>
        <v>54.991999999999997</v>
      </c>
      <c r="D7905" s="22">
        <f>'8760_Profile'!P7903</f>
        <v>54.991999999999997</v>
      </c>
      <c r="E7905" s="20">
        <f>'8760_Profile'!M7903</f>
        <v>0</v>
      </c>
      <c r="F7905" s="11" t="str">
        <f t="shared" si="123"/>
        <v>Normal export window</v>
      </c>
    </row>
    <row r="7906" spans="1:6" ht="15" customHeight="1">
      <c r="A7906" s="23">
        <f>'8760_Profile'!A7904</f>
        <v>44891.25</v>
      </c>
      <c r="B7906" s="22">
        <f>'8760_Profile'!N7904</f>
        <v>54.991999999999997</v>
      </c>
      <c r="C7906" s="22">
        <f>'8760_Profile'!O7904</f>
        <v>54.991999999999997</v>
      </c>
      <c r="D7906" s="22">
        <f>'8760_Profile'!P7904</f>
        <v>54.991999999999997</v>
      </c>
      <c r="E7906" s="20">
        <f>'8760_Profile'!M7904</f>
        <v>0</v>
      </c>
      <c r="F7906" s="11" t="str">
        <f t="shared" si="123"/>
        <v>Normal export window</v>
      </c>
    </row>
    <row r="7907" spans="1:6" ht="15" customHeight="1">
      <c r="A7907" s="23">
        <f>'8760_Profile'!A7905</f>
        <v>44891.291666666701</v>
      </c>
      <c r="B7907" s="22">
        <f>'8760_Profile'!N7905</f>
        <v>54.991999999999997</v>
      </c>
      <c r="C7907" s="22">
        <f>'8760_Profile'!O7905</f>
        <v>54.991999999999997</v>
      </c>
      <c r="D7907" s="22">
        <f>'8760_Profile'!P7905</f>
        <v>54.991999999999997</v>
      </c>
      <c r="E7907" s="20">
        <f>'8760_Profile'!M7905</f>
        <v>0</v>
      </c>
      <c r="F7907" s="11" t="str">
        <f t="shared" si="123"/>
        <v>Normal export window</v>
      </c>
    </row>
    <row r="7908" spans="1:6" ht="15" customHeight="1">
      <c r="A7908" s="23">
        <f>'8760_Profile'!A7906</f>
        <v>44891.333333333299</v>
      </c>
      <c r="B7908" s="22">
        <f>'8760_Profile'!N7906</f>
        <v>54.991999999999997</v>
      </c>
      <c r="C7908" s="22">
        <f>'8760_Profile'!O7906</f>
        <v>54.991999999999997</v>
      </c>
      <c r="D7908" s="22">
        <f>'8760_Profile'!P7906</f>
        <v>54.991999999999997</v>
      </c>
      <c r="E7908" s="20">
        <f>'8760_Profile'!M7906</f>
        <v>0</v>
      </c>
      <c r="F7908" s="11" t="str">
        <f t="shared" si="123"/>
        <v>Normal export window</v>
      </c>
    </row>
    <row r="7909" spans="1:6" ht="15" customHeight="1">
      <c r="A7909" s="23">
        <f>'8760_Profile'!A7907</f>
        <v>44891.375</v>
      </c>
      <c r="B7909" s="22">
        <f>'8760_Profile'!N7907</f>
        <v>54.991999999999997</v>
      </c>
      <c r="C7909" s="22">
        <f>'8760_Profile'!O7907</f>
        <v>54.991999999999997</v>
      </c>
      <c r="D7909" s="22">
        <f>'8760_Profile'!P7907</f>
        <v>54.991999999999997</v>
      </c>
      <c r="E7909" s="20">
        <f>'8760_Profile'!M7907</f>
        <v>0</v>
      </c>
      <c r="F7909" s="11" t="str">
        <f t="shared" si="123"/>
        <v>Normal export window</v>
      </c>
    </row>
    <row r="7910" spans="1:6" ht="15" customHeight="1">
      <c r="A7910" s="23">
        <f>'8760_Profile'!A7908</f>
        <v>44891.416666666701</v>
      </c>
      <c r="B7910" s="22">
        <f>'8760_Profile'!N7908</f>
        <v>54.991999999999997</v>
      </c>
      <c r="C7910" s="22">
        <f>'8760_Profile'!O7908</f>
        <v>54.991999999999997</v>
      </c>
      <c r="D7910" s="22">
        <f>'8760_Profile'!P7908</f>
        <v>54.991999999999997</v>
      </c>
      <c r="E7910" s="20">
        <f>'8760_Profile'!M7908</f>
        <v>0</v>
      </c>
      <c r="F7910" s="11" t="str">
        <f t="shared" si="123"/>
        <v>Normal export window</v>
      </c>
    </row>
    <row r="7911" spans="1:6" ht="15" customHeight="1">
      <c r="A7911" s="23">
        <f>'8760_Profile'!A7909</f>
        <v>44891.458333333299</v>
      </c>
      <c r="B7911" s="22">
        <f>'8760_Profile'!N7909</f>
        <v>54.991999999999997</v>
      </c>
      <c r="C7911" s="22">
        <f>'8760_Profile'!O7909</f>
        <v>54.991999999999997</v>
      </c>
      <c r="D7911" s="22">
        <f>'8760_Profile'!P7909</f>
        <v>54.991999999999997</v>
      </c>
      <c r="E7911" s="20">
        <f>'8760_Profile'!M7909</f>
        <v>0</v>
      </c>
      <c r="F7911" s="11" t="str">
        <f t="shared" si="123"/>
        <v>Normal export window</v>
      </c>
    </row>
    <row r="7912" spans="1:6" ht="15" customHeight="1">
      <c r="A7912" s="23">
        <f>'8760_Profile'!A7910</f>
        <v>44891.5</v>
      </c>
      <c r="B7912" s="22">
        <f>'8760_Profile'!N7910</f>
        <v>54.991999999999997</v>
      </c>
      <c r="C7912" s="22">
        <f>'8760_Profile'!O7910</f>
        <v>54.991999999999997</v>
      </c>
      <c r="D7912" s="22">
        <f>'8760_Profile'!P7910</f>
        <v>54.991999999999997</v>
      </c>
      <c r="E7912" s="20">
        <f>'8760_Profile'!M7910</f>
        <v>0</v>
      </c>
      <c r="F7912" s="11" t="str">
        <f t="shared" si="123"/>
        <v>Normal export window</v>
      </c>
    </row>
    <row r="7913" spans="1:6" ht="15" customHeight="1">
      <c r="A7913" s="23">
        <f>'8760_Profile'!A7911</f>
        <v>44891.541666666701</v>
      </c>
      <c r="B7913" s="22">
        <f>'8760_Profile'!N7911</f>
        <v>54.991999999999997</v>
      </c>
      <c r="C7913" s="22">
        <f>'8760_Profile'!O7911</f>
        <v>54.991999999999997</v>
      </c>
      <c r="D7913" s="22">
        <f>'8760_Profile'!P7911</f>
        <v>54.991999999999997</v>
      </c>
      <c r="E7913" s="20">
        <f>'8760_Profile'!M7911</f>
        <v>0</v>
      </c>
      <c r="F7913" s="11" t="str">
        <f t="shared" si="123"/>
        <v>Normal export window</v>
      </c>
    </row>
    <row r="7914" spans="1:6" ht="15" customHeight="1">
      <c r="A7914" s="23">
        <f>'8760_Profile'!A7912</f>
        <v>44891.583333333299</v>
      </c>
      <c r="B7914" s="22">
        <f>'8760_Profile'!N7912</f>
        <v>54.991999999999997</v>
      </c>
      <c r="C7914" s="22">
        <f>'8760_Profile'!O7912</f>
        <v>54.991999999999997</v>
      </c>
      <c r="D7914" s="22">
        <f>'8760_Profile'!P7912</f>
        <v>54.991999999999997</v>
      </c>
      <c r="E7914" s="20">
        <f>'8760_Profile'!M7912</f>
        <v>0</v>
      </c>
      <c r="F7914" s="11" t="str">
        <f t="shared" si="123"/>
        <v>Normal export window</v>
      </c>
    </row>
    <row r="7915" spans="1:6" ht="15" customHeight="1">
      <c r="A7915" s="23">
        <f>'8760_Profile'!A7913</f>
        <v>44891.625</v>
      </c>
      <c r="B7915" s="22">
        <f>'8760_Profile'!N7913</f>
        <v>54.991999999999997</v>
      </c>
      <c r="C7915" s="22">
        <f>'8760_Profile'!O7913</f>
        <v>54.991999999999997</v>
      </c>
      <c r="D7915" s="22">
        <f>'8760_Profile'!P7913</f>
        <v>54.991999999999997</v>
      </c>
      <c r="E7915" s="20">
        <f>'8760_Profile'!M7913</f>
        <v>0</v>
      </c>
      <c r="F7915" s="11" t="str">
        <f t="shared" si="123"/>
        <v>Normal export window</v>
      </c>
    </row>
    <row r="7916" spans="1:6" ht="15" customHeight="1">
      <c r="A7916" s="23">
        <f>'8760_Profile'!A7914</f>
        <v>44891.666666666701</v>
      </c>
      <c r="B7916" s="22">
        <f>'8760_Profile'!N7914</f>
        <v>54.991999999999997</v>
      </c>
      <c r="C7916" s="22">
        <f>'8760_Profile'!O7914</f>
        <v>54.991999999999997</v>
      </c>
      <c r="D7916" s="22">
        <f>'8760_Profile'!P7914</f>
        <v>54.991999999999997</v>
      </c>
      <c r="E7916" s="20">
        <f>'8760_Profile'!M7914</f>
        <v>0</v>
      </c>
      <c r="F7916" s="11" t="str">
        <f t="shared" si="123"/>
        <v>Normal export window</v>
      </c>
    </row>
    <row r="7917" spans="1:6" ht="15" customHeight="1">
      <c r="A7917" s="23">
        <f>'8760_Profile'!A7915</f>
        <v>44891.708333333299</v>
      </c>
      <c r="B7917" s="22">
        <f>'8760_Profile'!N7915</f>
        <v>54.991999999999997</v>
      </c>
      <c r="C7917" s="22">
        <f>'8760_Profile'!O7915</f>
        <v>54.991999999999997</v>
      </c>
      <c r="D7917" s="22">
        <f>'8760_Profile'!P7915</f>
        <v>54.991999999999997</v>
      </c>
      <c r="E7917" s="20">
        <f>'8760_Profile'!M7915</f>
        <v>0</v>
      </c>
      <c r="F7917" s="11" t="str">
        <f t="shared" si="123"/>
        <v>Normal export window</v>
      </c>
    </row>
    <row r="7918" spans="1:6" ht="15" customHeight="1">
      <c r="A7918" s="23">
        <f>'8760_Profile'!A7916</f>
        <v>44891.75</v>
      </c>
      <c r="B7918" s="22">
        <f>'8760_Profile'!N7916</f>
        <v>54.991999999999997</v>
      </c>
      <c r="C7918" s="22">
        <f>'8760_Profile'!O7916</f>
        <v>54.991999999999997</v>
      </c>
      <c r="D7918" s="22">
        <f>'8760_Profile'!P7916</f>
        <v>54.991999999999997</v>
      </c>
      <c r="E7918" s="20">
        <f>'8760_Profile'!M7916</f>
        <v>0</v>
      </c>
      <c r="F7918" s="11" t="str">
        <f t="shared" si="123"/>
        <v>Normal export window</v>
      </c>
    </row>
    <row r="7919" spans="1:6" ht="15" customHeight="1">
      <c r="A7919" s="23">
        <f>'8760_Profile'!A7917</f>
        <v>44891.791666666701</v>
      </c>
      <c r="B7919" s="22">
        <f>'8760_Profile'!N7917</f>
        <v>54.991999999999997</v>
      </c>
      <c r="C7919" s="22">
        <f>'8760_Profile'!O7917</f>
        <v>54.991999999999997</v>
      </c>
      <c r="D7919" s="22">
        <f>'8760_Profile'!P7917</f>
        <v>54.991999999999997</v>
      </c>
      <c r="E7919" s="20">
        <f>'8760_Profile'!M7917</f>
        <v>0</v>
      </c>
      <c r="F7919" s="11" t="str">
        <f t="shared" si="123"/>
        <v>Normal export window</v>
      </c>
    </row>
    <row r="7920" spans="1:6" ht="15" customHeight="1">
      <c r="A7920" s="23">
        <f>'8760_Profile'!A7918</f>
        <v>44891.833333333299</v>
      </c>
      <c r="B7920" s="22">
        <f>'8760_Profile'!N7918</f>
        <v>54.991999999999997</v>
      </c>
      <c r="C7920" s="22">
        <f>'8760_Profile'!O7918</f>
        <v>54.991999999999997</v>
      </c>
      <c r="D7920" s="22">
        <f>'8760_Profile'!P7918</f>
        <v>54.991999999999997</v>
      </c>
      <c r="E7920" s="20">
        <f>'8760_Profile'!M7918</f>
        <v>0</v>
      </c>
      <c r="F7920" s="11" t="str">
        <f t="shared" si="123"/>
        <v>Normal export window</v>
      </c>
    </row>
    <row r="7921" spans="1:6" ht="15" customHeight="1">
      <c r="A7921" s="23">
        <f>'8760_Profile'!A7919</f>
        <v>44891.875</v>
      </c>
      <c r="B7921" s="22">
        <f>'8760_Profile'!N7919</f>
        <v>54.991999999999997</v>
      </c>
      <c r="C7921" s="22">
        <f>'8760_Profile'!O7919</f>
        <v>54.991999999999997</v>
      </c>
      <c r="D7921" s="22">
        <f>'8760_Profile'!P7919</f>
        <v>54.991999999999997</v>
      </c>
      <c r="E7921" s="20">
        <f>'8760_Profile'!M7919</f>
        <v>0</v>
      </c>
      <c r="F7921" s="11" t="str">
        <f t="shared" si="123"/>
        <v>Normal export window</v>
      </c>
    </row>
    <row r="7922" spans="1:6" ht="15" customHeight="1">
      <c r="A7922" s="23">
        <f>'8760_Profile'!A7920</f>
        <v>44891.916666666701</v>
      </c>
      <c r="B7922" s="22">
        <f>'8760_Profile'!N7920</f>
        <v>54.991999999999997</v>
      </c>
      <c r="C7922" s="22">
        <f>'8760_Profile'!O7920</f>
        <v>54.991999999999997</v>
      </c>
      <c r="D7922" s="22">
        <f>'8760_Profile'!P7920</f>
        <v>54.991999999999997</v>
      </c>
      <c r="E7922" s="20">
        <f>'8760_Profile'!M7920</f>
        <v>0</v>
      </c>
      <c r="F7922" s="11" t="str">
        <f t="shared" si="123"/>
        <v>Normal export window</v>
      </c>
    </row>
    <row r="7923" spans="1:6" ht="15" customHeight="1">
      <c r="A7923" s="23">
        <f>'8760_Profile'!A7921</f>
        <v>44891.958333333299</v>
      </c>
      <c r="B7923" s="22">
        <f>'8760_Profile'!N7921</f>
        <v>54.991999999999997</v>
      </c>
      <c r="C7923" s="22">
        <f>'8760_Profile'!O7921</f>
        <v>54.991999999999997</v>
      </c>
      <c r="D7923" s="22">
        <f>'8760_Profile'!P7921</f>
        <v>54.991999999999997</v>
      </c>
      <c r="E7923" s="20">
        <f>'8760_Profile'!M7921</f>
        <v>0</v>
      </c>
      <c r="F7923" s="11" t="str">
        <f t="shared" si="123"/>
        <v>Normal export window</v>
      </c>
    </row>
    <row r="7924" spans="1:6" ht="15" customHeight="1">
      <c r="A7924" s="23">
        <f>'8760_Profile'!A7922</f>
        <v>44892</v>
      </c>
      <c r="B7924" s="22">
        <f>'8760_Profile'!N7922</f>
        <v>54.991999999999997</v>
      </c>
      <c r="C7924" s="22">
        <f>'8760_Profile'!O7922</f>
        <v>54.991999999999997</v>
      </c>
      <c r="D7924" s="22">
        <f>'8760_Profile'!P7922</f>
        <v>54.991999999999997</v>
      </c>
      <c r="E7924" s="20">
        <f>'8760_Profile'!M7922</f>
        <v>0</v>
      </c>
      <c r="F7924" s="11" t="str">
        <f t="shared" si="123"/>
        <v>Normal export window</v>
      </c>
    </row>
    <row r="7925" spans="1:6" ht="15" customHeight="1">
      <c r="A7925" s="23">
        <f>'8760_Profile'!A7923</f>
        <v>44892.041666666701</v>
      </c>
      <c r="B7925" s="22">
        <f>'8760_Profile'!N7923</f>
        <v>54.991999999999997</v>
      </c>
      <c r="C7925" s="22">
        <f>'8760_Profile'!O7923</f>
        <v>54.991999999999997</v>
      </c>
      <c r="D7925" s="22">
        <f>'8760_Profile'!P7923</f>
        <v>54.991999999999997</v>
      </c>
      <c r="E7925" s="20">
        <f>'8760_Profile'!M7923</f>
        <v>0</v>
      </c>
      <c r="F7925" s="11" t="str">
        <f t="shared" si="123"/>
        <v>Normal export window</v>
      </c>
    </row>
    <row r="7926" spans="1:6" ht="15" customHeight="1">
      <c r="A7926" s="23">
        <f>'8760_Profile'!A7924</f>
        <v>44892.083333333299</v>
      </c>
      <c r="B7926" s="22">
        <f>'8760_Profile'!N7924</f>
        <v>54.991999999999997</v>
      </c>
      <c r="C7926" s="22">
        <f>'8760_Profile'!O7924</f>
        <v>54.991999999999997</v>
      </c>
      <c r="D7926" s="22">
        <f>'8760_Profile'!P7924</f>
        <v>54.991999999999997</v>
      </c>
      <c r="E7926" s="20">
        <f>'8760_Profile'!M7924</f>
        <v>0</v>
      </c>
      <c r="F7926" s="11" t="str">
        <f t="shared" si="123"/>
        <v>Normal export window</v>
      </c>
    </row>
    <row r="7927" spans="1:6" ht="15" customHeight="1">
      <c r="A7927" s="23">
        <f>'8760_Profile'!A7925</f>
        <v>44892.125</v>
      </c>
      <c r="B7927" s="22">
        <f>'8760_Profile'!N7925</f>
        <v>54.991999999999997</v>
      </c>
      <c r="C7927" s="22">
        <f>'8760_Profile'!O7925</f>
        <v>54.991999999999997</v>
      </c>
      <c r="D7927" s="22">
        <f>'8760_Profile'!P7925</f>
        <v>54.991999999999997</v>
      </c>
      <c r="E7927" s="20">
        <f>'8760_Profile'!M7925</f>
        <v>0</v>
      </c>
      <c r="F7927" s="11" t="str">
        <f t="shared" si="123"/>
        <v>Normal export window</v>
      </c>
    </row>
    <row r="7928" spans="1:6" ht="15" customHeight="1">
      <c r="A7928" s="23">
        <f>'8760_Profile'!A7926</f>
        <v>44892.166666666701</v>
      </c>
      <c r="B7928" s="22">
        <f>'8760_Profile'!N7926</f>
        <v>54.991999999999997</v>
      </c>
      <c r="C7928" s="22">
        <f>'8760_Profile'!O7926</f>
        <v>54.991999999999997</v>
      </c>
      <c r="D7928" s="22">
        <f>'8760_Profile'!P7926</f>
        <v>54.991999999999997</v>
      </c>
      <c r="E7928" s="20">
        <f>'8760_Profile'!M7926</f>
        <v>0</v>
      </c>
      <c r="F7928" s="11" t="str">
        <f t="shared" si="123"/>
        <v>Normal export window</v>
      </c>
    </row>
    <row r="7929" spans="1:6" ht="15" customHeight="1">
      <c r="A7929" s="23">
        <f>'8760_Profile'!A7927</f>
        <v>44892.208333333299</v>
      </c>
      <c r="B7929" s="22">
        <f>'8760_Profile'!N7927</f>
        <v>54.991999999999997</v>
      </c>
      <c r="C7929" s="22">
        <f>'8760_Profile'!O7927</f>
        <v>54.991999999999997</v>
      </c>
      <c r="D7929" s="22">
        <f>'8760_Profile'!P7927</f>
        <v>54.991999999999997</v>
      </c>
      <c r="E7929" s="20">
        <f>'8760_Profile'!M7927</f>
        <v>0</v>
      </c>
      <c r="F7929" s="11" t="str">
        <f t="shared" si="123"/>
        <v>Normal export window</v>
      </c>
    </row>
    <row r="7930" spans="1:6" ht="15" customHeight="1">
      <c r="A7930" s="23">
        <f>'8760_Profile'!A7928</f>
        <v>44892.25</v>
      </c>
      <c r="B7930" s="22">
        <f>'8760_Profile'!N7928</f>
        <v>54.991999999999997</v>
      </c>
      <c r="C7930" s="22">
        <f>'8760_Profile'!O7928</f>
        <v>54.991999999999997</v>
      </c>
      <c r="D7930" s="22">
        <f>'8760_Profile'!P7928</f>
        <v>54.991999999999997</v>
      </c>
      <c r="E7930" s="20">
        <f>'8760_Profile'!M7928</f>
        <v>0</v>
      </c>
      <c r="F7930" s="11" t="str">
        <f t="shared" si="123"/>
        <v>Normal export window</v>
      </c>
    </row>
    <row r="7931" spans="1:6" ht="15" customHeight="1">
      <c r="A7931" s="23">
        <f>'8760_Profile'!A7929</f>
        <v>44892.291666666701</v>
      </c>
      <c r="B7931" s="22">
        <f>'8760_Profile'!N7929</f>
        <v>54.991999999999997</v>
      </c>
      <c r="C7931" s="22">
        <f>'8760_Profile'!O7929</f>
        <v>54.991999999999997</v>
      </c>
      <c r="D7931" s="22">
        <f>'8760_Profile'!P7929</f>
        <v>54.991999999999997</v>
      </c>
      <c r="E7931" s="20">
        <f>'8760_Profile'!M7929</f>
        <v>0</v>
      </c>
      <c r="F7931" s="11" t="str">
        <f t="shared" si="123"/>
        <v>Normal export window</v>
      </c>
    </row>
    <row r="7932" spans="1:6" ht="15" customHeight="1">
      <c r="A7932" s="23">
        <f>'8760_Profile'!A7930</f>
        <v>44892.333333333299</v>
      </c>
      <c r="B7932" s="22">
        <f>'8760_Profile'!N7930</f>
        <v>54.991999999999997</v>
      </c>
      <c r="C7932" s="22">
        <f>'8760_Profile'!O7930</f>
        <v>54.991999999999997</v>
      </c>
      <c r="D7932" s="22">
        <f>'8760_Profile'!P7930</f>
        <v>54.991999999999997</v>
      </c>
      <c r="E7932" s="20">
        <f>'8760_Profile'!M7930</f>
        <v>0</v>
      </c>
      <c r="F7932" s="11" t="str">
        <f t="shared" si="123"/>
        <v>Normal export window</v>
      </c>
    </row>
    <row r="7933" spans="1:6" ht="15" customHeight="1">
      <c r="A7933" s="23">
        <f>'8760_Profile'!A7931</f>
        <v>44892.375</v>
      </c>
      <c r="B7933" s="22">
        <f>'8760_Profile'!N7931</f>
        <v>54.991999999999997</v>
      </c>
      <c r="C7933" s="22">
        <f>'8760_Profile'!O7931</f>
        <v>54.991999999999997</v>
      </c>
      <c r="D7933" s="22">
        <f>'8760_Profile'!P7931</f>
        <v>54.991999999999997</v>
      </c>
      <c r="E7933" s="20">
        <f>'8760_Profile'!M7931</f>
        <v>0</v>
      </c>
      <c r="F7933" s="11" t="str">
        <f t="shared" si="123"/>
        <v>Normal export window</v>
      </c>
    </row>
    <row r="7934" spans="1:6" ht="15" customHeight="1">
      <c r="A7934" s="23">
        <f>'8760_Profile'!A7932</f>
        <v>44892.416666666701</v>
      </c>
      <c r="B7934" s="22">
        <f>'8760_Profile'!N7932</f>
        <v>54.991999999999997</v>
      </c>
      <c r="C7934" s="22">
        <f>'8760_Profile'!O7932</f>
        <v>54.991999999999997</v>
      </c>
      <c r="D7934" s="22">
        <f>'8760_Profile'!P7932</f>
        <v>54.991999999999997</v>
      </c>
      <c r="E7934" s="20">
        <f>'8760_Profile'!M7932</f>
        <v>0</v>
      </c>
      <c r="F7934" s="11" t="str">
        <f t="shared" si="123"/>
        <v>Normal export window</v>
      </c>
    </row>
    <row r="7935" spans="1:6" ht="15" customHeight="1">
      <c r="A7935" s="23">
        <f>'8760_Profile'!A7933</f>
        <v>44892.458333333299</v>
      </c>
      <c r="B7935" s="22">
        <f>'8760_Profile'!N7933</f>
        <v>54.991999999999997</v>
      </c>
      <c r="C7935" s="22">
        <f>'8760_Profile'!O7933</f>
        <v>54.991999999999997</v>
      </c>
      <c r="D7935" s="22">
        <f>'8760_Profile'!P7933</f>
        <v>54.991999999999997</v>
      </c>
      <c r="E7935" s="20">
        <f>'8760_Profile'!M7933</f>
        <v>0</v>
      </c>
      <c r="F7935" s="11" t="str">
        <f t="shared" si="123"/>
        <v>Normal export window</v>
      </c>
    </row>
    <row r="7936" spans="1:6" ht="15" customHeight="1">
      <c r="A7936" s="23">
        <f>'8760_Profile'!A7934</f>
        <v>44892.5</v>
      </c>
      <c r="B7936" s="22">
        <f>'8760_Profile'!N7934</f>
        <v>54.991999999999997</v>
      </c>
      <c r="C7936" s="22">
        <f>'8760_Profile'!O7934</f>
        <v>54.991999999999997</v>
      </c>
      <c r="D7936" s="22">
        <f>'8760_Profile'!P7934</f>
        <v>54.991999999999997</v>
      </c>
      <c r="E7936" s="20">
        <f>'8760_Profile'!M7934</f>
        <v>0</v>
      </c>
      <c r="F7936" s="11" t="str">
        <f t="shared" si="123"/>
        <v>Normal export window</v>
      </c>
    </row>
    <row r="7937" spans="1:6" ht="15" customHeight="1">
      <c r="A7937" s="23">
        <f>'8760_Profile'!A7935</f>
        <v>44892.541666666701</v>
      </c>
      <c r="B7937" s="22">
        <f>'8760_Profile'!N7935</f>
        <v>54.991999999999997</v>
      </c>
      <c r="C7937" s="22">
        <f>'8760_Profile'!O7935</f>
        <v>54.991999999999997</v>
      </c>
      <c r="D7937" s="22">
        <f>'8760_Profile'!P7935</f>
        <v>54.991999999999997</v>
      </c>
      <c r="E7937" s="20">
        <f>'8760_Profile'!M7935</f>
        <v>0</v>
      </c>
      <c r="F7937" s="11" t="str">
        <f t="shared" si="123"/>
        <v>Normal export window</v>
      </c>
    </row>
    <row r="7938" spans="1:6" ht="15" customHeight="1">
      <c r="A7938" s="23">
        <f>'8760_Profile'!A7936</f>
        <v>44892.583333333299</v>
      </c>
      <c r="B7938" s="22">
        <f>'8760_Profile'!N7936</f>
        <v>54.991999999999997</v>
      </c>
      <c r="C7938" s="22">
        <f>'8760_Profile'!O7936</f>
        <v>54.991999999999997</v>
      </c>
      <c r="D7938" s="22">
        <f>'8760_Profile'!P7936</f>
        <v>54.991999999999997</v>
      </c>
      <c r="E7938" s="20">
        <f>'8760_Profile'!M7936</f>
        <v>0</v>
      </c>
      <c r="F7938" s="11" t="str">
        <f t="shared" si="123"/>
        <v>Normal export window</v>
      </c>
    </row>
    <row r="7939" spans="1:6" ht="15" customHeight="1">
      <c r="A7939" s="23">
        <f>'8760_Profile'!A7937</f>
        <v>44892.625</v>
      </c>
      <c r="B7939" s="22">
        <f>'8760_Profile'!N7937</f>
        <v>54.991999999999997</v>
      </c>
      <c r="C7939" s="22">
        <f>'8760_Profile'!O7937</f>
        <v>54.991999999999997</v>
      </c>
      <c r="D7939" s="22">
        <f>'8760_Profile'!P7937</f>
        <v>54.991999999999997</v>
      </c>
      <c r="E7939" s="20">
        <f>'8760_Profile'!M7937</f>
        <v>0</v>
      </c>
      <c r="F7939" s="11" t="str">
        <f t="shared" si="123"/>
        <v>Normal export window</v>
      </c>
    </row>
    <row r="7940" spans="1:6" ht="15" customHeight="1">
      <c r="A7940" s="23">
        <f>'8760_Profile'!A7938</f>
        <v>44892.666666666701</v>
      </c>
      <c r="B7940" s="22">
        <f>'8760_Profile'!N7938</f>
        <v>54.991999999999997</v>
      </c>
      <c r="C7940" s="22">
        <f>'8760_Profile'!O7938</f>
        <v>54.991999999999997</v>
      </c>
      <c r="D7940" s="22">
        <f>'8760_Profile'!P7938</f>
        <v>54.991999999999997</v>
      </c>
      <c r="E7940" s="20">
        <f>'8760_Profile'!M7938</f>
        <v>0</v>
      </c>
      <c r="F7940" s="11" t="str">
        <f t="shared" ref="F7940:F8003" si="124">IF(E7940=1,"Summer low-load CA constraint window","Normal export window")</f>
        <v>Normal export window</v>
      </c>
    </row>
    <row r="7941" spans="1:6" ht="15" customHeight="1">
      <c r="A7941" s="23">
        <f>'8760_Profile'!A7939</f>
        <v>44892.708333333299</v>
      </c>
      <c r="B7941" s="22">
        <f>'8760_Profile'!N7939</f>
        <v>54.991999999999997</v>
      </c>
      <c r="C7941" s="22">
        <f>'8760_Profile'!O7939</f>
        <v>54.991999999999997</v>
      </c>
      <c r="D7941" s="22">
        <f>'8760_Profile'!P7939</f>
        <v>54.991999999999997</v>
      </c>
      <c r="E7941" s="20">
        <f>'8760_Profile'!M7939</f>
        <v>0</v>
      </c>
      <c r="F7941" s="11" t="str">
        <f t="shared" si="124"/>
        <v>Normal export window</v>
      </c>
    </row>
    <row r="7942" spans="1:6" ht="15" customHeight="1">
      <c r="A7942" s="23">
        <f>'8760_Profile'!A7940</f>
        <v>44892.75</v>
      </c>
      <c r="B7942" s="22">
        <f>'8760_Profile'!N7940</f>
        <v>54.991999999999997</v>
      </c>
      <c r="C7942" s="22">
        <f>'8760_Profile'!O7940</f>
        <v>54.991999999999997</v>
      </c>
      <c r="D7942" s="22">
        <f>'8760_Profile'!P7940</f>
        <v>54.991999999999997</v>
      </c>
      <c r="E7942" s="20">
        <f>'8760_Profile'!M7940</f>
        <v>0</v>
      </c>
      <c r="F7942" s="11" t="str">
        <f t="shared" si="124"/>
        <v>Normal export window</v>
      </c>
    </row>
    <row r="7943" spans="1:6" ht="15" customHeight="1">
      <c r="A7943" s="23">
        <f>'8760_Profile'!A7941</f>
        <v>44892.791666666701</v>
      </c>
      <c r="B7943" s="22">
        <f>'8760_Profile'!N7941</f>
        <v>54.991999999999997</v>
      </c>
      <c r="C7943" s="22">
        <f>'8760_Profile'!O7941</f>
        <v>54.991999999999997</v>
      </c>
      <c r="D7943" s="22">
        <f>'8760_Profile'!P7941</f>
        <v>54.991999999999997</v>
      </c>
      <c r="E7943" s="20">
        <f>'8760_Profile'!M7941</f>
        <v>0</v>
      </c>
      <c r="F7943" s="11" t="str">
        <f t="shared" si="124"/>
        <v>Normal export window</v>
      </c>
    </row>
    <row r="7944" spans="1:6" ht="15" customHeight="1">
      <c r="A7944" s="23">
        <f>'8760_Profile'!A7942</f>
        <v>44892.833333333299</v>
      </c>
      <c r="B7944" s="22">
        <f>'8760_Profile'!N7942</f>
        <v>54.991999999999997</v>
      </c>
      <c r="C7944" s="22">
        <f>'8760_Profile'!O7942</f>
        <v>54.991999999999997</v>
      </c>
      <c r="D7944" s="22">
        <f>'8760_Profile'!P7942</f>
        <v>54.991999999999997</v>
      </c>
      <c r="E7944" s="20">
        <f>'8760_Profile'!M7942</f>
        <v>0</v>
      </c>
      <c r="F7944" s="11" t="str">
        <f t="shared" si="124"/>
        <v>Normal export window</v>
      </c>
    </row>
    <row r="7945" spans="1:6" ht="15" customHeight="1">
      <c r="A7945" s="23">
        <f>'8760_Profile'!A7943</f>
        <v>44892.875</v>
      </c>
      <c r="B7945" s="22">
        <f>'8760_Profile'!N7943</f>
        <v>54.991999999999997</v>
      </c>
      <c r="C7945" s="22">
        <f>'8760_Profile'!O7943</f>
        <v>54.991999999999997</v>
      </c>
      <c r="D7945" s="22">
        <f>'8760_Profile'!P7943</f>
        <v>54.991999999999997</v>
      </c>
      <c r="E7945" s="20">
        <f>'8760_Profile'!M7943</f>
        <v>0</v>
      </c>
      <c r="F7945" s="11" t="str">
        <f t="shared" si="124"/>
        <v>Normal export window</v>
      </c>
    </row>
    <row r="7946" spans="1:6" ht="15" customHeight="1">
      <c r="A7946" s="23">
        <f>'8760_Profile'!A7944</f>
        <v>44892.916666666701</v>
      </c>
      <c r="B7946" s="22">
        <f>'8760_Profile'!N7944</f>
        <v>54.991999999999997</v>
      </c>
      <c r="C7946" s="22">
        <f>'8760_Profile'!O7944</f>
        <v>54.991999999999997</v>
      </c>
      <c r="D7946" s="22">
        <f>'8760_Profile'!P7944</f>
        <v>54.991999999999997</v>
      </c>
      <c r="E7946" s="20">
        <f>'8760_Profile'!M7944</f>
        <v>0</v>
      </c>
      <c r="F7946" s="11" t="str">
        <f t="shared" si="124"/>
        <v>Normal export window</v>
      </c>
    </row>
    <row r="7947" spans="1:6" ht="15" customHeight="1">
      <c r="A7947" s="23">
        <f>'8760_Profile'!A7945</f>
        <v>44892.958333333299</v>
      </c>
      <c r="B7947" s="22">
        <f>'8760_Profile'!N7945</f>
        <v>54.991999999999997</v>
      </c>
      <c r="C7947" s="22">
        <f>'8760_Profile'!O7945</f>
        <v>54.991999999999997</v>
      </c>
      <c r="D7947" s="22">
        <f>'8760_Profile'!P7945</f>
        <v>54.991999999999997</v>
      </c>
      <c r="E7947" s="20">
        <f>'8760_Profile'!M7945</f>
        <v>0</v>
      </c>
      <c r="F7947" s="11" t="str">
        <f t="shared" si="124"/>
        <v>Normal export window</v>
      </c>
    </row>
    <row r="7948" spans="1:6" ht="15" customHeight="1">
      <c r="A7948" s="23">
        <f>'8760_Profile'!A7946</f>
        <v>44893</v>
      </c>
      <c r="B7948" s="22">
        <f>'8760_Profile'!N7946</f>
        <v>54.991999999999997</v>
      </c>
      <c r="C7948" s="22">
        <f>'8760_Profile'!O7946</f>
        <v>54.991999999999997</v>
      </c>
      <c r="D7948" s="22">
        <f>'8760_Profile'!P7946</f>
        <v>54.991999999999997</v>
      </c>
      <c r="E7948" s="20">
        <f>'8760_Profile'!M7946</f>
        <v>0</v>
      </c>
      <c r="F7948" s="11" t="str">
        <f t="shared" si="124"/>
        <v>Normal export window</v>
      </c>
    </row>
    <row r="7949" spans="1:6" ht="15" customHeight="1">
      <c r="A7949" s="23">
        <f>'8760_Profile'!A7947</f>
        <v>44893.041666666701</v>
      </c>
      <c r="B7949" s="22">
        <f>'8760_Profile'!N7947</f>
        <v>54.991999999999997</v>
      </c>
      <c r="C7949" s="22">
        <f>'8760_Profile'!O7947</f>
        <v>54.991999999999997</v>
      </c>
      <c r="D7949" s="22">
        <f>'8760_Profile'!P7947</f>
        <v>54.991999999999997</v>
      </c>
      <c r="E7949" s="20">
        <f>'8760_Profile'!M7947</f>
        <v>0</v>
      </c>
      <c r="F7949" s="11" t="str">
        <f t="shared" si="124"/>
        <v>Normal export window</v>
      </c>
    </row>
    <row r="7950" spans="1:6" ht="15" customHeight="1">
      <c r="A7950" s="23">
        <f>'8760_Profile'!A7948</f>
        <v>44893.083333333299</v>
      </c>
      <c r="B7950" s="22">
        <f>'8760_Profile'!N7948</f>
        <v>54.991999999999997</v>
      </c>
      <c r="C7950" s="22">
        <f>'8760_Profile'!O7948</f>
        <v>54.991999999999997</v>
      </c>
      <c r="D7950" s="22">
        <f>'8760_Profile'!P7948</f>
        <v>54.991999999999997</v>
      </c>
      <c r="E7950" s="20">
        <f>'8760_Profile'!M7948</f>
        <v>0</v>
      </c>
      <c r="F7950" s="11" t="str">
        <f t="shared" si="124"/>
        <v>Normal export window</v>
      </c>
    </row>
    <row r="7951" spans="1:6" ht="15" customHeight="1">
      <c r="A7951" s="23">
        <f>'8760_Profile'!A7949</f>
        <v>44893.125</v>
      </c>
      <c r="B7951" s="22">
        <f>'8760_Profile'!N7949</f>
        <v>54.991999999999997</v>
      </c>
      <c r="C7951" s="22">
        <f>'8760_Profile'!O7949</f>
        <v>54.991999999999997</v>
      </c>
      <c r="D7951" s="22">
        <f>'8760_Profile'!P7949</f>
        <v>54.991999999999997</v>
      </c>
      <c r="E7951" s="20">
        <f>'8760_Profile'!M7949</f>
        <v>0</v>
      </c>
      <c r="F7951" s="11" t="str">
        <f t="shared" si="124"/>
        <v>Normal export window</v>
      </c>
    </row>
    <row r="7952" spans="1:6" ht="15" customHeight="1">
      <c r="A7952" s="23">
        <f>'8760_Profile'!A7950</f>
        <v>44893.166666666701</v>
      </c>
      <c r="B7952" s="22">
        <f>'8760_Profile'!N7950</f>
        <v>54.991999999999997</v>
      </c>
      <c r="C7952" s="22">
        <f>'8760_Profile'!O7950</f>
        <v>54.991999999999997</v>
      </c>
      <c r="D7952" s="22">
        <f>'8760_Profile'!P7950</f>
        <v>54.991999999999997</v>
      </c>
      <c r="E7952" s="20">
        <f>'8760_Profile'!M7950</f>
        <v>0</v>
      </c>
      <c r="F7952" s="11" t="str">
        <f t="shared" si="124"/>
        <v>Normal export window</v>
      </c>
    </row>
    <row r="7953" spans="1:6" ht="15" customHeight="1">
      <c r="A7953" s="23">
        <f>'8760_Profile'!A7951</f>
        <v>44893.208333333299</v>
      </c>
      <c r="B7953" s="22">
        <f>'8760_Profile'!N7951</f>
        <v>54.991999999999997</v>
      </c>
      <c r="C7953" s="22">
        <f>'8760_Profile'!O7951</f>
        <v>54.991999999999997</v>
      </c>
      <c r="D7953" s="22">
        <f>'8760_Profile'!P7951</f>
        <v>54.991999999999997</v>
      </c>
      <c r="E7953" s="20">
        <f>'8760_Profile'!M7951</f>
        <v>0</v>
      </c>
      <c r="F7953" s="11" t="str">
        <f t="shared" si="124"/>
        <v>Normal export window</v>
      </c>
    </row>
    <row r="7954" spans="1:6" ht="15" customHeight="1">
      <c r="A7954" s="23">
        <f>'8760_Profile'!A7952</f>
        <v>44893.25</v>
      </c>
      <c r="B7954" s="22">
        <f>'8760_Profile'!N7952</f>
        <v>54.991999999999997</v>
      </c>
      <c r="C7954" s="22">
        <f>'8760_Profile'!O7952</f>
        <v>54.991999999999997</v>
      </c>
      <c r="D7954" s="22">
        <f>'8760_Profile'!P7952</f>
        <v>54.991999999999997</v>
      </c>
      <c r="E7954" s="20">
        <f>'8760_Profile'!M7952</f>
        <v>0</v>
      </c>
      <c r="F7954" s="11" t="str">
        <f t="shared" si="124"/>
        <v>Normal export window</v>
      </c>
    </row>
    <row r="7955" spans="1:6" ht="15" customHeight="1">
      <c r="A7955" s="23">
        <f>'8760_Profile'!A7953</f>
        <v>44893.291666666701</v>
      </c>
      <c r="B7955" s="22">
        <f>'8760_Profile'!N7953</f>
        <v>54.991999999999997</v>
      </c>
      <c r="C7955" s="22">
        <f>'8760_Profile'!O7953</f>
        <v>54.991999999999997</v>
      </c>
      <c r="D7955" s="22">
        <f>'8760_Profile'!P7953</f>
        <v>54.991999999999997</v>
      </c>
      <c r="E7955" s="20">
        <f>'8760_Profile'!M7953</f>
        <v>0</v>
      </c>
      <c r="F7955" s="11" t="str">
        <f t="shared" si="124"/>
        <v>Normal export window</v>
      </c>
    </row>
    <row r="7956" spans="1:6" ht="15" customHeight="1">
      <c r="A7956" s="23">
        <f>'8760_Profile'!A7954</f>
        <v>44893.333333333299</v>
      </c>
      <c r="B7956" s="22">
        <f>'8760_Profile'!N7954</f>
        <v>54.991999999999997</v>
      </c>
      <c r="C7956" s="22">
        <f>'8760_Profile'!O7954</f>
        <v>54.991999999999997</v>
      </c>
      <c r="D7956" s="22">
        <f>'8760_Profile'!P7954</f>
        <v>54.991999999999997</v>
      </c>
      <c r="E7956" s="20">
        <f>'8760_Profile'!M7954</f>
        <v>0</v>
      </c>
      <c r="F7956" s="11" t="str">
        <f t="shared" si="124"/>
        <v>Normal export window</v>
      </c>
    </row>
    <row r="7957" spans="1:6" ht="15" customHeight="1">
      <c r="A7957" s="23">
        <f>'8760_Profile'!A7955</f>
        <v>44893.375</v>
      </c>
      <c r="B7957" s="22">
        <f>'8760_Profile'!N7955</f>
        <v>54.991999999999997</v>
      </c>
      <c r="C7957" s="22">
        <f>'8760_Profile'!O7955</f>
        <v>54.991999999999997</v>
      </c>
      <c r="D7957" s="22">
        <f>'8760_Profile'!P7955</f>
        <v>54.991999999999997</v>
      </c>
      <c r="E7957" s="20">
        <f>'8760_Profile'!M7955</f>
        <v>0</v>
      </c>
      <c r="F7957" s="11" t="str">
        <f t="shared" si="124"/>
        <v>Normal export window</v>
      </c>
    </row>
    <row r="7958" spans="1:6" ht="15" customHeight="1">
      <c r="A7958" s="23">
        <f>'8760_Profile'!A7956</f>
        <v>44893.416666666701</v>
      </c>
      <c r="B7958" s="22">
        <f>'8760_Profile'!N7956</f>
        <v>54.991999999999997</v>
      </c>
      <c r="C7958" s="22">
        <f>'8760_Profile'!O7956</f>
        <v>54.991999999999997</v>
      </c>
      <c r="D7958" s="22">
        <f>'8760_Profile'!P7956</f>
        <v>54.991999999999997</v>
      </c>
      <c r="E7958" s="20">
        <f>'8760_Profile'!M7956</f>
        <v>0</v>
      </c>
      <c r="F7958" s="11" t="str">
        <f t="shared" si="124"/>
        <v>Normal export window</v>
      </c>
    </row>
    <row r="7959" spans="1:6" ht="15" customHeight="1">
      <c r="A7959" s="23">
        <f>'8760_Profile'!A7957</f>
        <v>44893.458333333299</v>
      </c>
      <c r="B7959" s="22">
        <f>'8760_Profile'!N7957</f>
        <v>54.991999999999997</v>
      </c>
      <c r="C7959" s="22">
        <f>'8760_Profile'!O7957</f>
        <v>54.991999999999997</v>
      </c>
      <c r="D7959" s="22">
        <f>'8760_Profile'!P7957</f>
        <v>54.991999999999997</v>
      </c>
      <c r="E7959" s="20">
        <f>'8760_Profile'!M7957</f>
        <v>0</v>
      </c>
      <c r="F7959" s="11" t="str">
        <f t="shared" si="124"/>
        <v>Normal export window</v>
      </c>
    </row>
    <row r="7960" spans="1:6" ht="15" customHeight="1">
      <c r="A7960" s="23">
        <f>'8760_Profile'!A7958</f>
        <v>44893.5</v>
      </c>
      <c r="B7960" s="22">
        <f>'8760_Profile'!N7958</f>
        <v>54.991999999999997</v>
      </c>
      <c r="C7960" s="22">
        <f>'8760_Profile'!O7958</f>
        <v>54.991999999999997</v>
      </c>
      <c r="D7960" s="22">
        <f>'8760_Profile'!P7958</f>
        <v>54.991999999999997</v>
      </c>
      <c r="E7960" s="20">
        <f>'8760_Profile'!M7958</f>
        <v>0</v>
      </c>
      <c r="F7960" s="11" t="str">
        <f t="shared" si="124"/>
        <v>Normal export window</v>
      </c>
    </row>
    <row r="7961" spans="1:6" ht="15" customHeight="1">
      <c r="A7961" s="23">
        <f>'8760_Profile'!A7959</f>
        <v>44893.541666666701</v>
      </c>
      <c r="B7961" s="22">
        <f>'8760_Profile'!N7959</f>
        <v>54.991999999999997</v>
      </c>
      <c r="C7961" s="22">
        <f>'8760_Profile'!O7959</f>
        <v>54.991999999999997</v>
      </c>
      <c r="D7961" s="22">
        <f>'8760_Profile'!P7959</f>
        <v>54.991999999999997</v>
      </c>
      <c r="E7961" s="20">
        <f>'8760_Profile'!M7959</f>
        <v>0</v>
      </c>
      <c r="F7961" s="11" t="str">
        <f t="shared" si="124"/>
        <v>Normal export window</v>
      </c>
    </row>
    <row r="7962" spans="1:6" ht="15" customHeight="1">
      <c r="A7962" s="23">
        <f>'8760_Profile'!A7960</f>
        <v>44893.583333333299</v>
      </c>
      <c r="B7962" s="22">
        <f>'8760_Profile'!N7960</f>
        <v>54.991999999999997</v>
      </c>
      <c r="C7962" s="22">
        <f>'8760_Profile'!O7960</f>
        <v>54.991999999999997</v>
      </c>
      <c r="D7962" s="22">
        <f>'8760_Profile'!P7960</f>
        <v>54.991999999999997</v>
      </c>
      <c r="E7962" s="20">
        <f>'8760_Profile'!M7960</f>
        <v>0</v>
      </c>
      <c r="F7962" s="11" t="str">
        <f t="shared" si="124"/>
        <v>Normal export window</v>
      </c>
    </row>
    <row r="7963" spans="1:6" ht="15" customHeight="1">
      <c r="A7963" s="23">
        <f>'8760_Profile'!A7961</f>
        <v>44893.625</v>
      </c>
      <c r="B7963" s="22">
        <f>'8760_Profile'!N7961</f>
        <v>54.991999999999997</v>
      </c>
      <c r="C7963" s="22">
        <f>'8760_Profile'!O7961</f>
        <v>54.991999999999997</v>
      </c>
      <c r="D7963" s="22">
        <f>'8760_Profile'!P7961</f>
        <v>54.991999999999997</v>
      </c>
      <c r="E7963" s="20">
        <f>'8760_Profile'!M7961</f>
        <v>0</v>
      </c>
      <c r="F7963" s="11" t="str">
        <f t="shared" si="124"/>
        <v>Normal export window</v>
      </c>
    </row>
    <row r="7964" spans="1:6" ht="15" customHeight="1">
      <c r="A7964" s="23">
        <f>'8760_Profile'!A7962</f>
        <v>44893.666666666701</v>
      </c>
      <c r="B7964" s="22">
        <f>'8760_Profile'!N7962</f>
        <v>54.991999999999997</v>
      </c>
      <c r="C7964" s="22">
        <f>'8760_Profile'!O7962</f>
        <v>54.991999999999997</v>
      </c>
      <c r="D7964" s="22">
        <f>'8760_Profile'!P7962</f>
        <v>54.991999999999997</v>
      </c>
      <c r="E7964" s="20">
        <f>'8760_Profile'!M7962</f>
        <v>0</v>
      </c>
      <c r="F7964" s="11" t="str">
        <f t="shared" si="124"/>
        <v>Normal export window</v>
      </c>
    </row>
    <row r="7965" spans="1:6" ht="15" customHeight="1">
      <c r="A7965" s="23">
        <f>'8760_Profile'!A7963</f>
        <v>44893.708333333299</v>
      </c>
      <c r="B7965" s="22">
        <f>'8760_Profile'!N7963</f>
        <v>54.991999999999997</v>
      </c>
      <c r="C7965" s="22">
        <f>'8760_Profile'!O7963</f>
        <v>54.991999999999997</v>
      </c>
      <c r="D7965" s="22">
        <f>'8760_Profile'!P7963</f>
        <v>54.991999999999997</v>
      </c>
      <c r="E7965" s="20">
        <f>'8760_Profile'!M7963</f>
        <v>0</v>
      </c>
      <c r="F7965" s="11" t="str">
        <f t="shared" si="124"/>
        <v>Normal export window</v>
      </c>
    </row>
    <row r="7966" spans="1:6" ht="15" customHeight="1">
      <c r="A7966" s="23">
        <f>'8760_Profile'!A7964</f>
        <v>44893.75</v>
      </c>
      <c r="B7966" s="22">
        <f>'8760_Profile'!N7964</f>
        <v>54.991999999999997</v>
      </c>
      <c r="C7966" s="22">
        <f>'8760_Profile'!O7964</f>
        <v>54.991999999999997</v>
      </c>
      <c r="D7966" s="22">
        <f>'8760_Profile'!P7964</f>
        <v>54.991999999999997</v>
      </c>
      <c r="E7966" s="20">
        <f>'8760_Profile'!M7964</f>
        <v>0</v>
      </c>
      <c r="F7966" s="11" t="str">
        <f t="shared" si="124"/>
        <v>Normal export window</v>
      </c>
    </row>
    <row r="7967" spans="1:6" ht="15" customHeight="1">
      <c r="A7967" s="23">
        <f>'8760_Profile'!A7965</f>
        <v>44893.791666666701</v>
      </c>
      <c r="B7967" s="22">
        <f>'8760_Profile'!N7965</f>
        <v>54.991999999999997</v>
      </c>
      <c r="C7967" s="22">
        <f>'8760_Profile'!O7965</f>
        <v>54.991999999999997</v>
      </c>
      <c r="D7967" s="22">
        <f>'8760_Profile'!P7965</f>
        <v>54.991999999999997</v>
      </c>
      <c r="E7967" s="20">
        <f>'8760_Profile'!M7965</f>
        <v>0</v>
      </c>
      <c r="F7967" s="11" t="str">
        <f t="shared" si="124"/>
        <v>Normal export window</v>
      </c>
    </row>
    <row r="7968" spans="1:6" ht="15" customHeight="1">
      <c r="A7968" s="23">
        <f>'8760_Profile'!A7966</f>
        <v>44893.833333333299</v>
      </c>
      <c r="B7968" s="22">
        <f>'8760_Profile'!N7966</f>
        <v>54.991999999999997</v>
      </c>
      <c r="C7968" s="22">
        <f>'8760_Profile'!O7966</f>
        <v>54.991999999999997</v>
      </c>
      <c r="D7968" s="22">
        <f>'8760_Profile'!P7966</f>
        <v>54.991999999999997</v>
      </c>
      <c r="E7968" s="20">
        <f>'8760_Profile'!M7966</f>
        <v>0</v>
      </c>
      <c r="F7968" s="11" t="str">
        <f t="shared" si="124"/>
        <v>Normal export window</v>
      </c>
    </row>
    <row r="7969" spans="1:6" ht="15" customHeight="1">
      <c r="A7969" s="23">
        <f>'8760_Profile'!A7967</f>
        <v>44893.875</v>
      </c>
      <c r="B7969" s="22">
        <f>'8760_Profile'!N7967</f>
        <v>54.991999999999997</v>
      </c>
      <c r="C7969" s="22">
        <f>'8760_Profile'!O7967</f>
        <v>54.991999999999997</v>
      </c>
      <c r="D7969" s="22">
        <f>'8760_Profile'!P7967</f>
        <v>54.991999999999997</v>
      </c>
      <c r="E7969" s="20">
        <f>'8760_Profile'!M7967</f>
        <v>0</v>
      </c>
      <c r="F7969" s="11" t="str">
        <f t="shared" si="124"/>
        <v>Normal export window</v>
      </c>
    </row>
    <row r="7970" spans="1:6" ht="15" customHeight="1">
      <c r="A7970" s="23">
        <f>'8760_Profile'!A7968</f>
        <v>44893.916666666701</v>
      </c>
      <c r="B7970" s="22">
        <f>'8760_Profile'!N7968</f>
        <v>54.991999999999997</v>
      </c>
      <c r="C7970" s="22">
        <f>'8760_Profile'!O7968</f>
        <v>54.991999999999997</v>
      </c>
      <c r="D7970" s="22">
        <f>'8760_Profile'!P7968</f>
        <v>54.991999999999997</v>
      </c>
      <c r="E7970" s="20">
        <f>'8760_Profile'!M7968</f>
        <v>0</v>
      </c>
      <c r="F7970" s="11" t="str">
        <f t="shared" si="124"/>
        <v>Normal export window</v>
      </c>
    </row>
    <row r="7971" spans="1:6" ht="15" customHeight="1">
      <c r="A7971" s="23">
        <f>'8760_Profile'!A7969</f>
        <v>44893.958333333299</v>
      </c>
      <c r="B7971" s="22">
        <f>'8760_Profile'!N7969</f>
        <v>54.991999999999997</v>
      </c>
      <c r="C7971" s="22">
        <f>'8760_Profile'!O7969</f>
        <v>54.991999999999997</v>
      </c>
      <c r="D7971" s="22">
        <f>'8760_Profile'!P7969</f>
        <v>54.991999999999997</v>
      </c>
      <c r="E7971" s="20">
        <f>'8760_Profile'!M7969</f>
        <v>0</v>
      </c>
      <c r="F7971" s="11" t="str">
        <f t="shared" si="124"/>
        <v>Normal export window</v>
      </c>
    </row>
    <row r="7972" spans="1:6" ht="15" customHeight="1">
      <c r="A7972" s="23">
        <f>'8760_Profile'!A7970</f>
        <v>44894</v>
      </c>
      <c r="B7972" s="22">
        <f>'8760_Profile'!N7970</f>
        <v>54.991999999999997</v>
      </c>
      <c r="C7972" s="22">
        <f>'8760_Profile'!O7970</f>
        <v>54.991999999999997</v>
      </c>
      <c r="D7972" s="22">
        <f>'8760_Profile'!P7970</f>
        <v>54.991999999999997</v>
      </c>
      <c r="E7972" s="20">
        <f>'8760_Profile'!M7970</f>
        <v>0</v>
      </c>
      <c r="F7972" s="11" t="str">
        <f t="shared" si="124"/>
        <v>Normal export window</v>
      </c>
    </row>
    <row r="7973" spans="1:6" ht="15" customHeight="1">
      <c r="A7973" s="23">
        <f>'8760_Profile'!A7971</f>
        <v>44894.041666666701</v>
      </c>
      <c r="B7973" s="22">
        <f>'8760_Profile'!N7971</f>
        <v>54.991999999999997</v>
      </c>
      <c r="C7973" s="22">
        <f>'8760_Profile'!O7971</f>
        <v>54.991999999999997</v>
      </c>
      <c r="D7973" s="22">
        <f>'8760_Profile'!P7971</f>
        <v>54.991999999999997</v>
      </c>
      <c r="E7973" s="20">
        <f>'8760_Profile'!M7971</f>
        <v>0</v>
      </c>
      <c r="F7973" s="11" t="str">
        <f t="shared" si="124"/>
        <v>Normal export window</v>
      </c>
    </row>
    <row r="7974" spans="1:6" ht="15" customHeight="1">
      <c r="A7974" s="23">
        <f>'8760_Profile'!A7972</f>
        <v>44894.083333333299</v>
      </c>
      <c r="B7974" s="22">
        <f>'8760_Profile'!N7972</f>
        <v>54.991999999999997</v>
      </c>
      <c r="C7974" s="22">
        <f>'8760_Profile'!O7972</f>
        <v>54.991999999999997</v>
      </c>
      <c r="D7974" s="22">
        <f>'8760_Profile'!P7972</f>
        <v>54.991999999999997</v>
      </c>
      <c r="E7974" s="20">
        <f>'8760_Profile'!M7972</f>
        <v>0</v>
      </c>
      <c r="F7974" s="11" t="str">
        <f t="shared" si="124"/>
        <v>Normal export window</v>
      </c>
    </row>
    <row r="7975" spans="1:6" ht="15" customHeight="1">
      <c r="A7975" s="23">
        <f>'8760_Profile'!A7973</f>
        <v>44894.125</v>
      </c>
      <c r="B7975" s="22">
        <f>'8760_Profile'!N7973</f>
        <v>54.991999999999997</v>
      </c>
      <c r="C7975" s="22">
        <f>'8760_Profile'!O7973</f>
        <v>54.991999999999997</v>
      </c>
      <c r="D7975" s="22">
        <f>'8760_Profile'!P7973</f>
        <v>54.991999999999997</v>
      </c>
      <c r="E7975" s="20">
        <f>'8760_Profile'!M7973</f>
        <v>0</v>
      </c>
      <c r="F7975" s="11" t="str">
        <f t="shared" si="124"/>
        <v>Normal export window</v>
      </c>
    </row>
    <row r="7976" spans="1:6" ht="15" customHeight="1">
      <c r="A7976" s="23">
        <f>'8760_Profile'!A7974</f>
        <v>44894.166666666701</v>
      </c>
      <c r="B7976" s="22">
        <f>'8760_Profile'!N7974</f>
        <v>54.991999999999997</v>
      </c>
      <c r="C7976" s="22">
        <f>'8760_Profile'!O7974</f>
        <v>54.991999999999997</v>
      </c>
      <c r="D7976" s="22">
        <f>'8760_Profile'!P7974</f>
        <v>54.991999999999997</v>
      </c>
      <c r="E7976" s="20">
        <f>'8760_Profile'!M7974</f>
        <v>0</v>
      </c>
      <c r="F7976" s="11" t="str">
        <f t="shared" si="124"/>
        <v>Normal export window</v>
      </c>
    </row>
    <row r="7977" spans="1:6" ht="15" customHeight="1">
      <c r="A7977" s="23">
        <f>'8760_Profile'!A7975</f>
        <v>44894.208333333299</v>
      </c>
      <c r="B7977" s="22">
        <f>'8760_Profile'!N7975</f>
        <v>54.991999999999997</v>
      </c>
      <c r="C7977" s="22">
        <f>'8760_Profile'!O7975</f>
        <v>54.991999999999997</v>
      </c>
      <c r="D7977" s="22">
        <f>'8760_Profile'!P7975</f>
        <v>54.991999999999997</v>
      </c>
      <c r="E7977" s="20">
        <f>'8760_Profile'!M7975</f>
        <v>0</v>
      </c>
      <c r="F7977" s="11" t="str">
        <f t="shared" si="124"/>
        <v>Normal export window</v>
      </c>
    </row>
    <row r="7978" spans="1:6" ht="15" customHeight="1">
      <c r="A7978" s="23">
        <f>'8760_Profile'!A7976</f>
        <v>44894.25</v>
      </c>
      <c r="B7978" s="22">
        <f>'8760_Profile'!N7976</f>
        <v>54.991999999999997</v>
      </c>
      <c r="C7978" s="22">
        <f>'8760_Profile'!O7976</f>
        <v>54.991999999999997</v>
      </c>
      <c r="D7978" s="22">
        <f>'8760_Profile'!P7976</f>
        <v>54.991999999999997</v>
      </c>
      <c r="E7978" s="20">
        <f>'8760_Profile'!M7976</f>
        <v>0</v>
      </c>
      <c r="F7978" s="11" t="str">
        <f t="shared" si="124"/>
        <v>Normal export window</v>
      </c>
    </row>
    <row r="7979" spans="1:6" ht="15" customHeight="1">
      <c r="A7979" s="23">
        <f>'8760_Profile'!A7977</f>
        <v>44894.291666666701</v>
      </c>
      <c r="B7979" s="22">
        <f>'8760_Profile'!N7977</f>
        <v>54.991999999999997</v>
      </c>
      <c r="C7979" s="22">
        <f>'8760_Profile'!O7977</f>
        <v>54.991999999999997</v>
      </c>
      <c r="D7979" s="22">
        <f>'8760_Profile'!P7977</f>
        <v>54.991999999999997</v>
      </c>
      <c r="E7979" s="20">
        <f>'8760_Profile'!M7977</f>
        <v>0</v>
      </c>
      <c r="F7979" s="11" t="str">
        <f t="shared" si="124"/>
        <v>Normal export window</v>
      </c>
    </row>
    <row r="7980" spans="1:6" ht="15" customHeight="1">
      <c r="A7980" s="23">
        <f>'8760_Profile'!A7978</f>
        <v>44894.333333333299</v>
      </c>
      <c r="B7980" s="22">
        <f>'8760_Profile'!N7978</f>
        <v>54.991999999999997</v>
      </c>
      <c r="C7980" s="22">
        <f>'8760_Profile'!O7978</f>
        <v>54.991999999999997</v>
      </c>
      <c r="D7980" s="22">
        <f>'8760_Profile'!P7978</f>
        <v>54.991999999999997</v>
      </c>
      <c r="E7980" s="20">
        <f>'8760_Profile'!M7978</f>
        <v>0</v>
      </c>
      <c r="F7980" s="11" t="str">
        <f t="shared" si="124"/>
        <v>Normal export window</v>
      </c>
    </row>
    <row r="7981" spans="1:6" ht="15" customHeight="1">
      <c r="A7981" s="23">
        <f>'8760_Profile'!A7979</f>
        <v>44894.375</v>
      </c>
      <c r="B7981" s="22">
        <f>'8760_Profile'!N7979</f>
        <v>54.991999999999997</v>
      </c>
      <c r="C7981" s="22">
        <f>'8760_Profile'!O7979</f>
        <v>54.991999999999997</v>
      </c>
      <c r="D7981" s="22">
        <f>'8760_Profile'!P7979</f>
        <v>54.991999999999997</v>
      </c>
      <c r="E7981" s="20">
        <f>'8760_Profile'!M7979</f>
        <v>0</v>
      </c>
      <c r="F7981" s="11" t="str">
        <f t="shared" si="124"/>
        <v>Normal export window</v>
      </c>
    </row>
    <row r="7982" spans="1:6" ht="15" customHeight="1">
      <c r="A7982" s="23">
        <f>'8760_Profile'!A7980</f>
        <v>44894.416666666701</v>
      </c>
      <c r="B7982" s="22">
        <f>'8760_Profile'!N7980</f>
        <v>54.991999999999997</v>
      </c>
      <c r="C7982" s="22">
        <f>'8760_Profile'!O7980</f>
        <v>54.991999999999997</v>
      </c>
      <c r="D7982" s="22">
        <f>'8760_Profile'!P7980</f>
        <v>54.991999999999997</v>
      </c>
      <c r="E7982" s="20">
        <f>'8760_Profile'!M7980</f>
        <v>0</v>
      </c>
      <c r="F7982" s="11" t="str">
        <f t="shared" si="124"/>
        <v>Normal export window</v>
      </c>
    </row>
    <row r="7983" spans="1:6" ht="15" customHeight="1">
      <c r="A7983" s="23">
        <f>'8760_Profile'!A7981</f>
        <v>44894.458333333299</v>
      </c>
      <c r="B7983" s="22">
        <f>'8760_Profile'!N7981</f>
        <v>54.991999999999997</v>
      </c>
      <c r="C7983" s="22">
        <f>'8760_Profile'!O7981</f>
        <v>54.991999999999997</v>
      </c>
      <c r="D7983" s="22">
        <f>'8760_Profile'!P7981</f>
        <v>54.991999999999997</v>
      </c>
      <c r="E7983" s="20">
        <f>'8760_Profile'!M7981</f>
        <v>0</v>
      </c>
      <c r="F7983" s="11" t="str">
        <f t="shared" si="124"/>
        <v>Normal export window</v>
      </c>
    </row>
    <row r="7984" spans="1:6" ht="15" customHeight="1">
      <c r="A7984" s="23">
        <f>'8760_Profile'!A7982</f>
        <v>44894.5</v>
      </c>
      <c r="B7984" s="22">
        <f>'8760_Profile'!N7982</f>
        <v>54.991999999999997</v>
      </c>
      <c r="C7984" s="22">
        <f>'8760_Profile'!O7982</f>
        <v>54.991999999999997</v>
      </c>
      <c r="D7984" s="22">
        <f>'8760_Profile'!P7982</f>
        <v>54.991999999999997</v>
      </c>
      <c r="E7984" s="20">
        <f>'8760_Profile'!M7982</f>
        <v>0</v>
      </c>
      <c r="F7984" s="11" t="str">
        <f t="shared" si="124"/>
        <v>Normal export window</v>
      </c>
    </row>
    <row r="7985" spans="1:6" ht="15" customHeight="1">
      <c r="A7985" s="23">
        <f>'8760_Profile'!A7983</f>
        <v>44894.541666666701</v>
      </c>
      <c r="B7985" s="22">
        <f>'8760_Profile'!N7983</f>
        <v>54.991999999999997</v>
      </c>
      <c r="C7985" s="22">
        <f>'8760_Profile'!O7983</f>
        <v>54.991999999999997</v>
      </c>
      <c r="D7985" s="22">
        <f>'8760_Profile'!P7983</f>
        <v>54.991999999999997</v>
      </c>
      <c r="E7985" s="20">
        <f>'8760_Profile'!M7983</f>
        <v>0</v>
      </c>
      <c r="F7985" s="11" t="str">
        <f t="shared" si="124"/>
        <v>Normal export window</v>
      </c>
    </row>
    <row r="7986" spans="1:6" ht="15" customHeight="1">
      <c r="A7986" s="23">
        <f>'8760_Profile'!A7984</f>
        <v>44894.583333333299</v>
      </c>
      <c r="B7986" s="22">
        <f>'8760_Profile'!N7984</f>
        <v>54.991999999999997</v>
      </c>
      <c r="C7986" s="22">
        <f>'8760_Profile'!O7984</f>
        <v>54.991999999999997</v>
      </c>
      <c r="D7986" s="22">
        <f>'8760_Profile'!P7984</f>
        <v>54.991999999999997</v>
      </c>
      <c r="E7986" s="20">
        <f>'8760_Profile'!M7984</f>
        <v>0</v>
      </c>
      <c r="F7986" s="11" t="str">
        <f t="shared" si="124"/>
        <v>Normal export window</v>
      </c>
    </row>
    <row r="7987" spans="1:6" ht="15" customHeight="1">
      <c r="A7987" s="23">
        <f>'8760_Profile'!A7985</f>
        <v>44894.625</v>
      </c>
      <c r="B7987" s="22">
        <f>'8760_Profile'!N7985</f>
        <v>54.991999999999997</v>
      </c>
      <c r="C7987" s="22">
        <f>'8760_Profile'!O7985</f>
        <v>54.991999999999997</v>
      </c>
      <c r="D7987" s="22">
        <f>'8760_Profile'!P7985</f>
        <v>54.991999999999997</v>
      </c>
      <c r="E7987" s="20">
        <f>'8760_Profile'!M7985</f>
        <v>0</v>
      </c>
      <c r="F7987" s="11" t="str">
        <f t="shared" si="124"/>
        <v>Normal export window</v>
      </c>
    </row>
    <row r="7988" spans="1:6" ht="15" customHeight="1">
      <c r="A7988" s="23">
        <f>'8760_Profile'!A7986</f>
        <v>44894.666666666701</v>
      </c>
      <c r="B7988" s="22">
        <f>'8760_Profile'!N7986</f>
        <v>54.991999999999997</v>
      </c>
      <c r="C7988" s="22">
        <f>'8760_Profile'!O7986</f>
        <v>54.991999999999997</v>
      </c>
      <c r="D7988" s="22">
        <f>'8760_Profile'!P7986</f>
        <v>54.991999999999997</v>
      </c>
      <c r="E7988" s="20">
        <f>'8760_Profile'!M7986</f>
        <v>0</v>
      </c>
      <c r="F7988" s="11" t="str">
        <f t="shared" si="124"/>
        <v>Normal export window</v>
      </c>
    </row>
    <row r="7989" spans="1:6" ht="15" customHeight="1">
      <c r="A7989" s="23">
        <f>'8760_Profile'!A7987</f>
        <v>44894.708333333299</v>
      </c>
      <c r="B7989" s="22">
        <f>'8760_Profile'!N7987</f>
        <v>54.991999999999997</v>
      </c>
      <c r="C7989" s="22">
        <f>'8760_Profile'!O7987</f>
        <v>54.991999999999997</v>
      </c>
      <c r="D7989" s="22">
        <f>'8760_Profile'!P7987</f>
        <v>54.991999999999997</v>
      </c>
      <c r="E7989" s="20">
        <f>'8760_Profile'!M7987</f>
        <v>0</v>
      </c>
      <c r="F7989" s="11" t="str">
        <f t="shared" si="124"/>
        <v>Normal export window</v>
      </c>
    </row>
    <row r="7990" spans="1:6" ht="15" customHeight="1">
      <c r="A7990" s="23">
        <f>'8760_Profile'!A7988</f>
        <v>44894.75</v>
      </c>
      <c r="B7990" s="22">
        <f>'8760_Profile'!N7988</f>
        <v>54.991999999999997</v>
      </c>
      <c r="C7990" s="22">
        <f>'8760_Profile'!O7988</f>
        <v>54.991999999999997</v>
      </c>
      <c r="D7990" s="22">
        <f>'8760_Profile'!P7988</f>
        <v>54.991999999999997</v>
      </c>
      <c r="E7990" s="20">
        <f>'8760_Profile'!M7988</f>
        <v>0</v>
      </c>
      <c r="F7990" s="11" t="str">
        <f t="shared" si="124"/>
        <v>Normal export window</v>
      </c>
    </row>
    <row r="7991" spans="1:6" ht="15" customHeight="1">
      <c r="A7991" s="23">
        <f>'8760_Profile'!A7989</f>
        <v>44894.791666666701</v>
      </c>
      <c r="B7991" s="22">
        <f>'8760_Profile'!N7989</f>
        <v>54.991999999999997</v>
      </c>
      <c r="C7991" s="22">
        <f>'8760_Profile'!O7989</f>
        <v>54.991999999999997</v>
      </c>
      <c r="D7991" s="22">
        <f>'8760_Profile'!P7989</f>
        <v>54.991999999999997</v>
      </c>
      <c r="E7991" s="20">
        <f>'8760_Profile'!M7989</f>
        <v>0</v>
      </c>
      <c r="F7991" s="11" t="str">
        <f t="shared" si="124"/>
        <v>Normal export window</v>
      </c>
    </row>
    <row r="7992" spans="1:6" ht="15" customHeight="1">
      <c r="A7992" s="23">
        <f>'8760_Profile'!A7990</f>
        <v>44894.833333333299</v>
      </c>
      <c r="B7992" s="22">
        <f>'8760_Profile'!N7990</f>
        <v>54.991999999999997</v>
      </c>
      <c r="C7992" s="22">
        <f>'8760_Profile'!O7990</f>
        <v>54.991999999999997</v>
      </c>
      <c r="D7992" s="22">
        <f>'8760_Profile'!P7990</f>
        <v>54.991999999999997</v>
      </c>
      <c r="E7992" s="20">
        <f>'8760_Profile'!M7990</f>
        <v>0</v>
      </c>
      <c r="F7992" s="11" t="str">
        <f t="shared" si="124"/>
        <v>Normal export window</v>
      </c>
    </row>
    <row r="7993" spans="1:6" ht="15" customHeight="1">
      <c r="A7993" s="23">
        <f>'8760_Profile'!A7991</f>
        <v>44894.875</v>
      </c>
      <c r="B7993" s="22">
        <f>'8760_Profile'!N7991</f>
        <v>54.991999999999997</v>
      </c>
      <c r="C7993" s="22">
        <f>'8760_Profile'!O7991</f>
        <v>54.991999999999997</v>
      </c>
      <c r="D7993" s="22">
        <f>'8760_Profile'!P7991</f>
        <v>54.991999999999997</v>
      </c>
      <c r="E7993" s="20">
        <f>'8760_Profile'!M7991</f>
        <v>0</v>
      </c>
      <c r="F7993" s="11" t="str">
        <f t="shared" si="124"/>
        <v>Normal export window</v>
      </c>
    </row>
    <row r="7994" spans="1:6" ht="15" customHeight="1">
      <c r="A7994" s="23">
        <f>'8760_Profile'!A7992</f>
        <v>44894.916666666701</v>
      </c>
      <c r="B7994" s="22">
        <f>'8760_Profile'!N7992</f>
        <v>54.991999999999997</v>
      </c>
      <c r="C7994" s="22">
        <f>'8760_Profile'!O7992</f>
        <v>54.991999999999997</v>
      </c>
      <c r="D7994" s="22">
        <f>'8760_Profile'!P7992</f>
        <v>54.991999999999997</v>
      </c>
      <c r="E7994" s="20">
        <f>'8760_Profile'!M7992</f>
        <v>0</v>
      </c>
      <c r="F7994" s="11" t="str">
        <f t="shared" si="124"/>
        <v>Normal export window</v>
      </c>
    </row>
    <row r="7995" spans="1:6" ht="15" customHeight="1">
      <c r="A7995" s="23">
        <f>'8760_Profile'!A7993</f>
        <v>44894.958333333299</v>
      </c>
      <c r="B7995" s="22">
        <f>'8760_Profile'!N7993</f>
        <v>54.991999999999997</v>
      </c>
      <c r="C7995" s="22">
        <f>'8760_Profile'!O7993</f>
        <v>54.991999999999997</v>
      </c>
      <c r="D7995" s="22">
        <f>'8760_Profile'!P7993</f>
        <v>54.991999999999997</v>
      </c>
      <c r="E7995" s="20">
        <f>'8760_Profile'!M7993</f>
        <v>0</v>
      </c>
      <c r="F7995" s="11" t="str">
        <f t="shared" si="124"/>
        <v>Normal export window</v>
      </c>
    </row>
    <row r="7996" spans="1:6" ht="15" customHeight="1">
      <c r="A7996" s="23">
        <f>'8760_Profile'!A7994</f>
        <v>44895</v>
      </c>
      <c r="B7996" s="22">
        <f>'8760_Profile'!N7994</f>
        <v>54.991999999999997</v>
      </c>
      <c r="C7996" s="22">
        <f>'8760_Profile'!O7994</f>
        <v>54.991999999999997</v>
      </c>
      <c r="D7996" s="22">
        <f>'8760_Profile'!P7994</f>
        <v>54.991999999999997</v>
      </c>
      <c r="E7996" s="20">
        <f>'8760_Profile'!M7994</f>
        <v>0</v>
      </c>
      <c r="F7996" s="11" t="str">
        <f t="shared" si="124"/>
        <v>Normal export window</v>
      </c>
    </row>
    <row r="7997" spans="1:6" ht="15" customHeight="1">
      <c r="A7997" s="23">
        <f>'8760_Profile'!A7995</f>
        <v>44895.041666666701</v>
      </c>
      <c r="B7997" s="22">
        <f>'8760_Profile'!N7995</f>
        <v>54.991999999999997</v>
      </c>
      <c r="C7997" s="22">
        <f>'8760_Profile'!O7995</f>
        <v>54.991999999999997</v>
      </c>
      <c r="D7997" s="22">
        <f>'8760_Profile'!P7995</f>
        <v>54.991999999999997</v>
      </c>
      <c r="E7997" s="20">
        <f>'8760_Profile'!M7995</f>
        <v>0</v>
      </c>
      <c r="F7997" s="11" t="str">
        <f t="shared" si="124"/>
        <v>Normal export window</v>
      </c>
    </row>
    <row r="7998" spans="1:6" ht="15" customHeight="1">
      <c r="A7998" s="23">
        <f>'8760_Profile'!A7996</f>
        <v>44895.083333333299</v>
      </c>
      <c r="B7998" s="22">
        <f>'8760_Profile'!N7996</f>
        <v>54.991999999999997</v>
      </c>
      <c r="C7998" s="22">
        <f>'8760_Profile'!O7996</f>
        <v>54.991999999999997</v>
      </c>
      <c r="D7998" s="22">
        <f>'8760_Profile'!P7996</f>
        <v>54.991999999999997</v>
      </c>
      <c r="E7998" s="20">
        <f>'8760_Profile'!M7996</f>
        <v>0</v>
      </c>
      <c r="F7998" s="11" t="str">
        <f t="shared" si="124"/>
        <v>Normal export window</v>
      </c>
    </row>
    <row r="7999" spans="1:6" ht="15" customHeight="1">
      <c r="A7999" s="23">
        <f>'8760_Profile'!A7997</f>
        <v>44895.125</v>
      </c>
      <c r="B7999" s="22">
        <f>'8760_Profile'!N7997</f>
        <v>54.991999999999997</v>
      </c>
      <c r="C7999" s="22">
        <f>'8760_Profile'!O7997</f>
        <v>54.991999999999997</v>
      </c>
      <c r="D7999" s="22">
        <f>'8760_Profile'!P7997</f>
        <v>54.991999999999997</v>
      </c>
      <c r="E7999" s="20">
        <f>'8760_Profile'!M7997</f>
        <v>0</v>
      </c>
      <c r="F7999" s="11" t="str">
        <f t="shared" si="124"/>
        <v>Normal export window</v>
      </c>
    </row>
    <row r="8000" spans="1:6" ht="15" customHeight="1">
      <c r="A8000" s="23">
        <f>'8760_Profile'!A7998</f>
        <v>44895.166666666701</v>
      </c>
      <c r="B8000" s="22">
        <f>'8760_Profile'!N7998</f>
        <v>54.991999999999997</v>
      </c>
      <c r="C8000" s="22">
        <f>'8760_Profile'!O7998</f>
        <v>54.991999999999997</v>
      </c>
      <c r="D8000" s="22">
        <f>'8760_Profile'!P7998</f>
        <v>54.991999999999997</v>
      </c>
      <c r="E8000" s="20">
        <f>'8760_Profile'!M7998</f>
        <v>0</v>
      </c>
      <c r="F8000" s="11" t="str">
        <f t="shared" si="124"/>
        <v>Normal export window</v>
      </c>
    </row>
    <row r="8001" spans="1:6" ht="15" customHeight="1">
      <c r="A8001" s="23">
        <f>'8760_Profile'!A7999</f>
        <v>44895.208333333299</v>
      </c>
      <c r="B8001" s="22">
        <f>'8760_Profile'!N7999</f>
        <v>54.991999999999997</v>
      </c>
      <c r="C8001" s="22">
        <f>'8760_Profile'!O7999</f>
        <v>54.991999999999997</v>
      </c>
      <c r="D8001" s="22">
        <f>'8760_Profile'!P7999</f>
        <v>54.991999999999997</v>
      </c>
      <c r="E8001" s="20">
        <f>'8760_Profile'!M7999</f>
        <v>0</v>
      </c>
      <c r="F8001" s="11" t="str">
        <f t="shared" si="124"/>
        <v>Normal export window</v>
      </c>
    </row>
    <row r="8002" spans="1:6" ht="15" customHeight="1">
      <c r="A8002" s="23">
        <f>'8760_Profile'!A8000</f>
        <v>44895.25</v>
      </c>
      <c r="B8002" s="22">
        <f>'8760_Profile'!N8000</f>
        <v>54.991999999999997</v>
      </c>
      <c r="C8002" s="22">
        <f>'8760_Profile'!O8000</f>
        <v>54.991999999999997</v>
      </c>
      <c r="D8002" s="22">
        <f>'8760_Profile'!P8000</f>
        <v>54.991999999999997</v>
      </c>
      <c r="E8002" s="20">
        <f>'8760_Profile'!M8000</f>
        <v>0</v>
      </c>
      <c r="F8002" s="11" t="str">
        <f t="shared" si="124"/>
        <v>Normal export window</v>
      </c>
    </row>
    <row r="8003" spans="1:6" ht="15" customHeight="1">
      <c r="A8003" s="23">
        <f>'8760_Profile'!A8001</f>
        <v>44895.291666666701</v>
      </c>
      <c r="B8003" s="22">
        <f>'8760_Profile'!N8001</f>
        <v>54.991999999999997</v>
      </c>
      <c r="C8003" s="22">
        <f>'8760_Profile'!O8001</f>
        <v>54.991999999999997</v>
      </c>
      <c r="D8003" s="22">
        <f>'8760_Profile'!P8001</f>
        <v>54.991999999999997</v>
      </c>
      <c r="E8003" s="20">
        <f>'8760_Profile'!M8001</f>
        <v>0</v>
      </c>
      <c r="F8003" s="11" t="str">
        <f t="shared" si="124"/>
        <v>Normal export window</v>
      </c>
    </row>
    <row r="8004" spans="1:6" ht="15" customHeight="1">
      <c r="A8004" s="23">
        <f>'8760_Profile'!A8002</f>
        <v>44895.333333333299</v>
      </c>
      <c r="B8004" s="22">
        <f>'8760_Profile'!N8002</f>
        <v>54.991999999999997</v>
      </c>
      <c r="C8004" s="22">
        <f>'8760_Profile'!O8002</f>
        <v>54.991999999999997</v>
      </c>
      <c r="D8004" s="22">
        <f>'8760_Profile'!P8002</f>
        <v>54.991999999999997</v>
      </c>
      <c r="E8004" s="20">
        <f>'8760_Profile'!M8002</f>
        <v>0</v>
      </c>
      <c r="F8004" s="11" t="str">
        <f t="shared" ref="F8004:F8067" si="125">IF(E8004=1,"Summer low-load CA constraint window","Normal export window")</f>
        <v>Normal export window</v>
      </c>
    </row>
    <row r="8005" spans="1:6" ht="15" customHeight="1">
      <c r="A8005" s="23">
        <f>'8760_Profile'!A8003</f>
        <v>44895.375</v>
      </c>
      <c r="B8005" s="22">
        <f>'8760_Profile'!N8003</f>
        <v>54.991999999999997</v>
      </c>
      <c r="C8005" s="22">
        <f>'8760_Profile'!O8003</f>
        <v>54.991999999999997</v>
      </c>
      <c r="D8005" s="22">
        <f>'8760_Profile'!P8003</f>
        <v>54.991999999999997</v>
      </c>
      <c r="E8005" s="20">
        <f>'8760_Profile'!M8003</f>
        <v>0</v>
      </c>
      <c r="F8005" s="11" t="str">
        <f t="shared" si="125"/>
        <v>Normal export window</v>
      </c>
    </row>
    <row r="8006" spans="1:6" ht="15" customHeight="1">
      <c r="A8006" s="23">
        <f>'8760_Profile'!A8004</f>
        <v>44895.416666666701</v>
      </c>
      <c r="B8006" s="22">
        <f>'8760_Profile'!N8004</f>
        <v>54.991999999999997</v>
      </c>
      <c r="C8006" s="22">
        <f>'8760_Profile'!O8004</f>
        <v>54.991999999999997</v>
      </c>
      <c r="D8006" s="22">
        <f>'8760_Profile'!P8004</f>
        <v>54.991999999999997</v>
      </c>
      <c r="E8006" s="20">
        <f>'8760_Profile'!M8004</f>
        <v>0</v>
      </c>
      <c r="F8006" s="11" t="str">
        <f t="shared" si="125"/>
        <v>Normal export window</v>
      </c>
    </row>
    <row r="8007" spans="1:6" ht="15" customHeight="1">
      <c r="A8007" s="23">
        <f>'8760_Profile'!A8005</f>
        <v>44895.458333333299</v>
      </c>
      <c r="B8007" s="22">
        <f>'8760_Profile'!N8005</f>
        <v>54.991999999999997</v>
      </c>
      <c r="C8007" s="22">
        <f>'8760_Profile'!O8005</f>
        <v>54.991999999999997</v>
      </c>
      <c r="D8007" s="22">
        <f>'8760_Profile'!P8005</f>
        <v>54.991999999999997</v>
      </c>
      <c r="E8007" s="20">
        <f>'8760_Profile'!M8005</f>
        <v>0</v>
      </c>
      <c r="F8007" s="11" t="str">
        <f t="shared" si="125"/>
        <v>Normal export window</v>
      </c>
    </row>
    <row r="8008" spans="1:6" ht="15" customHeight="1">
      <c r="A8008" s="23">
        <f>'8760_Profile'!A8006</f>
        <v>44895.5</v>
      </c>
      <c r="B8008" s="22">
        <f>'8760_Profile'!N8006</f>
        <v>54.991999999999997</v>
      </c>
      <c r="C8008" s="22">
        <f>'8760_Profile'!O8006</f>
        <v>54.991999999999997</v>
      </c>
      <c r="D8008" s="22">
        <f>'8760_Profile'!P8006</f>
        <v>54.991999999999997</v>
      </c>
      <c r="E8008" s="20">
        <f>'8760_Profile'!M8006</f>
        <v>0</v>
      </c>
      <c r="F8008" s="11" t="str">
        <f t="shared" si="125"/>
        <v>Normal export window</v>
      </c>
    </row>
    <row r="8009" spans="1:6" ht="15" customHeight="1">
      <c r="A8009" s="23">
        <f>'8760_Profile'!A8007</f>
        <v>44895.541666666701</v>
      </c>
      <c r="B8009" s="22">
        <f>'8760_Profile'!N8007</f>
        <v>54.991999999999997</v>
      </c>
      <c r="C8009" s="22">
        <f>'8760_Profile'!O8007</f>
        <v>54.991999999999997</v>
      </c>
      <c r="D8009" s="22">
        <f>'8760_Profile'!P8007</f>
        <v>54.991999999999997</v>
      </c>
      <c r="E8009" s="20">
        <f>'8760_Profile'!M8007</f>
        <v>0</v>
      </c>
      <c r="F8009" s="11" t="str">
        <f t="shared" si="125"/>
        <v>Normal export window</v>
      </c>
    </row>
    <row r="8010" spans="1:6" ht="15" customHeight="1">
      <c r="A8010" s="23">
        <f>'8760_Profile'!A8008</f>
        <v>44895.583333333299</v>
      </c>
      <c r="B8010" s="22">
        <f>'8760_Profile'!N8008</f>
        <v>54.991999999999997</v>
      </c>
      <c r="C8010" s="22">
        <f>'8760_Profile'!O8008</f>
        <v>54.991999999999997</v>
      </c>
      <c r="D8010" s="22">
        <f>'8760_Profile'!P8008</f>
        <v>54.991999999999997</v>
      </c>
      <c r="E8010" s="20">
        <f>'8760_Profile'!M8008</f>
        <v>0</v>
      </c>
      <c r="F8010" s="11" t="str">
        <f t="shared" si="125"/>
        <v>Normal export window</v>
      </c>
    </row>
    <row r="8011" spans="1:6" ht="15" customHeight="1">
      <c r="A8011" s="23">
        <f>'8760_Profile'!A8009</f>
        <v>44895.625</v>
      </c>
      <c r="B8011" s="22">
        <f>'8760_Profile'!N8009</f>
        <v>54.991999999999997</v>
      </c>
      <c r="C8011" s="22">
        <f>'8760_Profile'!O8009</f>
        <v>54.991999999999997</v>
      </c>
      <c r="D8011" s="22">
        <f>'8760_Profile'!P8009</f>
        <v>54.991999999999997</v>
      </c>
      <c r="E8011" s="20">
        <f>'8760_Profile'!M8009</f>
        <v>0</v>
      </c>
      <c r="F8011" s="11" t="str">
        <f t="shared" si="125"/>
        <v>Normal export window</v>
      </c>
    </row>
    <row r="8012" spans="1:6" ht="15" customHeight="1">
      <c r="A8012" s="23">
        <f>'8760_Profile'!A8010</f>
        <v>44895.666666666701</v>
      </c>
      <c r="B8012" s="22">
        <f>'8760_Profile'!N8010</f>
        <v>54.991999999999997</v>
      </c>
      <c r="C8012" s="22">
        <f>'8760_Profile'!O8010</f>
        <v>54.991999999999997</v>
      </c>
      <c r="D8012" s="22">
        <f>'8760_Profile'!P8010</f>
        <v>54.991999999999997</v>
      </c>
      <c r="E8012" s="20">
        <f>'8760_Profile'!M8010</f>
        <v>0</v>
      </c>
      <c r="F8012" s="11" t="str">
        <f t="shared" si="125"/>
        <v>Normal export window</v>
      </c>
    </row>
    <row r="8013" spans="1:6" ht="15" customHeight="1">
      <c r="A8013" s="23">
        <f>'8760_Profile'!A8011</f>
        <v>44895.708333333299</v>
      </c>
      <c r="B8013" s="22">
        <f>'8760_Profile'!N8011</f>
        <v>54.991999999999997</v>
      </c>
      <c r="C8013" s="22">
        <f>'8760_Profile'!O8011</f>
        <v>54.991999999999997</v>
      </c>
      <c r="D8013" s="22">
        <f>'8760_Profile'!P8011</f>
        <v>54.991999999999997</v>
      </c>
      <c r="E8013" s="20">
        <f>'8760_Profile'!M8011</f>
        <v>0</v>
      </c>
      <c r="F8013" s="11" t="str">
        <f t="shared" si="125"/>
        <v>Normal export window</v>
      </c>
    </row>
    <row r="8014" spans="1:6" ht="15" customHeight="1">
      <c r="A8014" s="23">
        <f>'8760_Profile'!A8012</f>
        <v>44895.75</v>
      </c>
      <c r="B8014" s="22">
        <f>'8760_Profile'!N8012</f>
        <v>54.991999999999997</v>
      </c>
      <c r="C8014" s="22">
        <f>'8760_Profile'!O8012</f>
        <v>54.991999999999997</v>
      </c>
      <c r="D8014" s="22">
        <f>'8760_Profile'!P8012</f>
        <v>54.991999999999997</v>
      </c>
      <c r="E8014" s="20">
        <f>'8760_Profile'!M8012</f>
        <v>0</v>
      </c>
      <c r="F8014" s="11" t="str">
        <f t="shared" si="125"/>
        <v>Normal export window</v>
      </c>
    </row>
    <row r="8015" spans="1:6" ht="15" customHeight="1">
      <c r="A8015" s="23">
        <f>'8760_Profile'!A8013</f>
        <v>44895.791666666701</v>
      </c>
      <c r="B8015" s="22">
        <f>'8760_Profile'!N8013</f>
        <v>54.991999999999997</v>
      </c>
      <c r="C8015" s="22">
        <f>'8760_Profile'!O8013</f>
        <v>54.991999999999997</v>
      </c>
      <c r="D8015" s="22">
        <f>'8760_Profile'!P8013</f>
        <v>54.991999999999997</v>
      </c>
      <c r="E8015" s="20">
        <f>'8760_Profile'!M8013</f>
        <v>0</v>
      </c>
      <c r="F8015" s="11" t="str">
        <f t="shared" si="125"/>
        <v>Normal export window</v>
      </c>
    </row>
    <row r="8016" spans="1:6" ht="15" customHeight="1">
      <c r="A8016" s="23">
        <f>'8760_Profile'!A8014</f>
        <v>44895.833333333299</v>
      </c>
      <c r="B8016" s="22">
        <f>'8760_Profile'!N8014</f>
        <v>54.991999999999997</v>
      </c>
      <c r="C8016" s="22">
        <f>'8760_Profile'!O8014</f>
        <v>54.991999999999997</v>
      </c>
      <c r="D8016" s="22">
        <f>'8760_Profile'!P8014</f>
        <v>54.991999999999997</v>
      </c>
      <c r="E8016" s="20">
        <f>'8760_Profile'!M8014</f>
        <v>0</v>
      </c>
      <c r="F8016" s="11" t="str">
        <f t="shared" si="125"/>
        <v>Normal export window</v>
      </c>
    </row>
    <row r="8017" spans="1:6" ht="15" customHeight="1">
      <c r="A8017" s="23">
        <f>'8760_Profile'!A8015</f>
        <v>44895.875</v>
      </c>
      <c r="B8017" s="22">
        <f>'8760_Profile'!N8015</f>
        <v>54.991999999999997</v>
      </c>
      <c r="C8017" s="22">
        <f>'8760_Profile'!O8015</f>
        <v>54.991999999999997</v>
      </c>
      <c r="D8017" s="22">
        <f>'8760_Profile'!P8015</f>
        <v>54.991999999999997</v>
      </c>
      <c r="E8017" s="20">
        <f>'8760_Profile'!M8015</f>
        <v>0</v>
      </c>
      <c r="F8017" s="11" t="str">
        <f t="shared" si="125"/>
        <v>Normal export window</v>
      </c>
    </row>
    <row r="8018" spans="1:6" ht="15" customHeight="1">
      <c r="A8018" s="23">
        <f>'8760_Profile'!A8016</f>
        <v>44895.916666666701</v>
      </c>
      <c r="B8018" s="22">
        <f>'8760_Profile'!N8016</f>
        <v>54.991999999999997</v>
      </c>
      <c r="C8018" s="22">
        <f>'8760_Profile'!O8016</f>
        <v>54.991999999999997</v>
      </c>
      <c r="D8018" s="22">
        <f>'8760_Profile'!P8016</f>
        <v>54.991999999999997</v>
      </c>
      <c r="E8018" s="20">
        <f>'8760_Profile'!M8016</f>
        <v>0</v>
      </c>
      <c r="F8018" s="11" t="str">
        <f t="shared" si="125"/>
        <v>Normal export window</v>
      </c>
    </row>
    <row r="8019" spans="1:6" ht="15" customHeight="1">
      <c r="A8019" s="23">
        <f>'8760_Profile'!A8017</f>
        <v>44895.958333333299</v>
      </c>
      <c r="B8019" s="22">
        <f>'8760_Profile'!N8017</f>
        <v>54.991999999999997</v>
      </c>
      <c r="C8019" s="22">
        <f>'8760_Profile'!O8017</f>
        <v>54.991999999999997</v>
      </c>
      <c r="D8019" s="22">
        <f>'8760_Profile'!P8017</f>
        <v>54.991999999999997</v>
      </c>
      <c r="E8019" s="20">
        <f>'8760_Profile'!M8017</f>
        <v>0</v>
      </c>
      <c r="F8019" s="11" t="str">
        <f t="shared" si="125"/>
        <v>Normal export window</v>
      </c>
    </row>
    <row r="8020" spans="1:6" ht="15" customHeight="1">
      <c r="A8020" s="23">
        <f>'8760_Profile'!A8018</f>
        <v>44896</v>
      </c>
      <c r="B8020" s="22">
        <f>'8760_Profile'!N8018</f>
        <v>54.991999999999997</v>
      </c>
      <c r="C8020" s="22">
        <f>'8760_Profile'!O8018</f>
        <v>54.991999999999997</v>
      </c>
      <c r="D8020" s="22">
        <f>'8760_Profile'!P8018</f>
        <v>54.991999999999997</v>
      </c>
      <c r="E8020" s="20">
        <f>'8760_Profile'!M8018</f>
        <v>0</v>
      </c>
      <c r="F8020" s="11" t="str">
        <f t="shared" si="125"/>
        <v>Normal export window</v>
      </c>
    </row>
    <row r="8021" spans="1:6" ht="15" customHeight="1">
      <c r="A8021" s="23">
        <f>'8760_Profile'!A8019</f>
        <v>44896.041666666701</v>
      </c>
      <c r="B8021" s="22">
        <f>'8760_Profile'!N8019</f>
        <v>54.991999999999997</v>
      </c>
      <c r="C8021" s="22">
        <f>'8760_Profile'!O8019</f>
        <v>54.991999999999997</v>
      </c>
      <c r="D8021" s="22">
        <f>'8760_Profile'!P8019</f>
        <v>54.991999999999997</v>
      </c>
      <c r="E8021" s="20">
        <f>'8760_Profile'!M8019</f>
        <v>0</v>
      </c>
      <c r="F8021" s="11" t="str">
        <f t="shared" si="125"/>
        <v>Normal export window</v>
      </c>
    </row>
    <row r="8022" spans="1:6" ht="15" customHeight="1">
      <c r="A8022" s="23">
        <f>'8760_Profile'!A8020</f>
        <v>44896.083333333299</v>
      </c>
      <c r="B8022" s="22">
        <f>'8760_Profile'!N8020</f>
        <v>54.991999999999997</v>
      </c>
      <c r="C8022" s="22">
        <f>'8760_Profile'!O8020</f>
        <v>54.991999999999997</v>
      </c>
      <c r="D8022" s="22">
        <f>'8760_Profile'!P8020</f>
        <v>54.991999999999997</v>
      </c>
      <c r="E8022" s="20">
        <f>'8760_Profile'!M8020</f>
        <v>0</v>
      </c>
      <c r="F8022" s="11" t="str">
        <f t="shared" si="125"/>
        <v>Normal export window</v>
      </c>
    </row>
    <row r="8023" spans="1:6" ht="15" customHeight="1">
      <c r="A8023" s="23">
        <f>'8760_Profile'!A8021</f>
        <v>44896.125</v>
      </c>
      <c r="B8023" s="22">
        <f>'8760_Profile'!N8021</f>
        <v>54.991999999999997</v>
      </c>
      <c r="C8023" s="22">
        <f>'8760_Profile'!O8021</f>
        <v>54.991999999999997</v>
      </c>
      <c r="D8023" s="22">
        <f>'8760_Profile'!P8021</f>
        <v>54.991999999999997</v>
      </c>
      <c r="E8023" s="20">
        <f>'8760_Profile'!M8021</f>
        <v>0</v>
      </c>
      <c r="F8023" s="11" t="str">
        <f t="shared" si="125"/>
        <v>Normal export window</v>
      </c>
    </row>
    <row r="8024" spans="1:6" ht="15" customHeight="1">
      <c r="A8024" s="23">
        <f>'8760_Profile'!A8022</f>
        <v>44896.166666666701</v>
      </c>
      <c r="B8024" s="22">
        <f>'8760_Profile'!N8022</f>
        <v>54.991999999999997</v>
      </c>
      <c r="C8024" s="22">
        <f>'8760_Profile'!O8022</f>
        <v>54.991999999999997</v>
      </c>
      <c r="D8024" s="22">
        <f>'8760_Profile'!P8022</f>
        <v>54.991999999999997</v>
      </c>
      <c r="E8024" s="20">
        <f>'8760_Profile'!M8022</f>
        <v>0</v>
      </c>
      <c r="F8024" s="11" t="str">
        <f t="shared" si="125"/>
        <v>Normal export window</v>
      </c>
    </row>
    <row r="8025" spans="1:6" ht="15" customHeight="1">
      <c r="A8025" s="23">
        <f>'8760_Profile'!A8023</f>
        <v>44896.208333333299</v>
      </c>
      <c r="B8025" s="22">
        <f>'8760_Profile'!N8023</f>
        <v>54.991999999999997</v>
      </c>
      <c r="C8025" s="22">
        <f>'8760_Profile'!O8023</f>
        <v>54.991999999999997</v>
      </c>
      <c r="D8025" s="22">
        <f>'8760_Profile'!P8023</f>
        <v>54.991999999999997</v>
      </c>
      <c r="E8025" s="20">
        <f>'8760_Profile'!M8023</f>
        <v>0</v>
      </c>
      <c r="F8025" s="11" t="str">
        <f t="shared" si="125"/>
        <v>Normal export window</v>
      </c>
    </row>
    <row r="8026" spans="1:6" ht="15" customHeight="1">
      <c r="A8026" s="23">
        <f>'8760_Profile'!A8024</f>
        <v>44896.25</v>
      </c>
      <c r="B8026" s="22">
        <f>'8760_Profile'!N8024</f>
        <v>54.991999999999997</v>
      </c>
      <c r="C8026" s="22">
        <f>'8760_Profile'!O8024</f>
        <v>54.991999999999997</v>
      </c>
      <c r="D8026" s="22">
        <f>'8760_Profile'!P8024</f>
        <v>54.991999999999997</v>
      </c>
      <c r="E8026" s="20">
        <f>'8760_Profile'!M8024</f>
        <v>0</v>
      </c>
      <c r="F8026" s="11" t="str">
        <f t="shared" si="125"/>
        <v>Normal export window</v>
      </c>
    </row>
    <row r="8027" spans="1:6" ht="15" customHeight="1">
      <c r="A8027" s="23">
        <f>'8760_Profile'!A8025</f>
        <v>44896.291666666701</v>
      </c>
      <c r="B8027" s="22">
        <f>'8760_Profile'!N8025</f>
        <v>54.991999999999997</v>
      </c>
      <c r="C8027" s="22">
        <f>'8760_Profile'!O8025</f>
        <v>54.991999999999997</v>
      </c>
      <c r="D8027" s="22">
        <f>'8760_Profile'!P8025</f>
        <v>54.991999999999997</v>
      </c>
      <c r="E8027" s="20">
        <f>'8760_Profile'!M8025</f>
        <v>0</v>
      </c>
      <c r="F8027" s="11" t="str">
        <f t="shared" si="125"/>
        <v>Normal export window</v>
      </c>
    </row>
    <row r="8028" spans="1:6" ht="15" customHeight="1">
      <c r="A8028" s="23">
        <f>'8760_Profile'!A8026</f>
        <v>44896.333333333299</v>
      </c>
      <c r="B8028" s="22">
        <f>'8760_Profile'!N8026</f>
        <v>54.991999999999997</v>
      </c>
      <c r="C8028" s="22">
        <f>'8760_Profile'!O8026</f>
        <v>54.991999999999997</v>
      </c>
      <c r="D8028" s="22">
        <f>'8760_Profile'!P8026</f>
        <v>54.991999999999997</v>
      </c>
      <c r="E8028" s="20">
        <f>'8760_Profile'!M8026</f>
        <v>0</v>
      </c>
      <c r="F8028" s="11" t="str">
        <f t="shared" si="125"/>
        <v>Normal export window</v>
      </c>
    </row>
    <row r="8029" spans="1:6" ht="15" customHeight="1">
      <c r="A8029" s="23">
        <f>'8760_Profile'!A8027</f>
        <v>44896.375</v>
      </c>
      <c r="B8029" s="22">
        <f>'8760_Profile'!N8027</f>
        <v>54.991999999999997</v>
      </c>
      <c r="C8029" s="22">
        <f>'8760_Profile'!O8027</f>
        <v>45</v>
      </c>
      <c r="D8029" s="22">
        <f>'8760_Profile'!P8027</f>
        <v>35</v>
      </c>
      <c r="E8029" s="20">
        <f>'8760_Profile'!M8027</f>
        <v>1</v>
      </c>
      <c r="F8029" s="11" t="str">
        <f t="shared" si="125"/>
        <v>Summer low-load CA constraint window</v>
      </c>
    </row>
    <row r="8030" spans="1:6" ht="15" customHeight="1">
      <c r="A8030" s="23">
        <f>'8760_Profile'!A8028</f>
        <v>44896.416666666701</v>
      </c>
      <c r="B8030" s="22">
        <f>'8760_Profile'!N8028</f>
        <v>54.991999999999997</v>
      </c>
      <c r="C8030" s="22">
        <f>'8760_Profile'!O8028</f>
        <v>45</v>
      </c>
      <c r="D8030" s="22">
        <f>'8760_Profile'!P8028</f>
        <v>35</v>
      </c>
      <c r="E8030" s="20">
        <f>'8760_Profile'!M8028</f>
        <v>1</v>
      </c>
      <c r="F8030" s="11" t="str">
        <f t="shared" si="125"/>
        <v>Summer low-load CA constraint window</v>
      </c>
    </row>
    <row r="8031" spans="1:6" ht="15" customHeight="1">
      <c r="A8031" s="23">
        <f>'8760_Profile'!A8029</f>
        <v>44896.458333333299</v>
      </c>
      <c r="B8031" s="22">
        <f>'8760_Profile'!N8029</f>
        <v>54.991999999999997</v>
      </c>
      <c r="C8031" s="22">
        <f>'8760_Profile'!O8029</f>
        <v>45</v>
      </c>
      <c r="D8031" s="22">
        <f>'8760_Profile'!P8029</f>
        <v>35</v>
      </c>
      <c r="E8031" s="20">
        <f>'8760_Profile'!M8029</f>
        <v>1</v>
      </c>
      <c r="F8031" s="11" t="str">
        <f t="shared" si="125"/>
        <v>Summer low-load CA constraint window</v>
      </c>
    </row>
    <row r="8032" spans="1:6" ht="15" customHeight="1">
      <c r="A8032" s="23">
        <f>'8760_Profile'!A8030</f>
        <v>44896.5</v>
      </c>
      <c r="B8032" s="22">
        <f>'8760_Profile'!N8030</f>
        <v>54.991999999999997</v>
      </c>
      <c r="C8032" s="22">
        <f>'8760_Profile'!O8030</f>
        <v>45</v>
      </c>
      <c r="D8032" s="22">
        <f>'8760_Profile'!P8030</f>
        <v>35</v>
      </c>
      <c r="E8032" s="20">
        <f>'8760_Profile'!M8030</f>
        <v>1</v>
      </c>
      <c r="F8032" s="11" t="str">
        <f t="shared" si="125"/>
        <v>Summer low-load CA constraint window</v>
      </c>
    </row>
    <row r="8033" spans="1:6" ht="15" customHeight="1">
      <c r="A8033" s="23">
        <f>'8760_Profile'!A8031</f>
        <v>44896.541666666701</v>
      </c>
      <c r="B8033" s="22">
        <f>'8760_Profile'!N8031</f>
        <v>54.991999999999997</v>
      </c>
      <c r="C8033" s="22">
        <f>'8760_Profile'!O8031</f>
        <v>45</v>
      </c>
      <c r="D8033" s="22">
        <f>'8760_Profile'!P8031</f>
        <v>35</v>
      </c>
      <c r="E8033" s="20">
        <f>'8760_Profile'!M8031</f>
        <v>1</v>
      </c>
      <c r="F8033" s="11" t="str">
        <f t="shared" si="125"/>
        <v>Summer low-load CA constraint window</v>
      </c>
    </row>
    <row r="8034" spans="1:6" ht="15" customHeight="1">
      <c r="A8034" s="23">
        <f>'8760_Profile'!A8032</f>
        <v>44896.583333333299</v>
      </c>
      <c r="B8034" s="22">
        <f>'8760_Profile'!N8032</f>
        <v>54.991999999999997</v>
      </c>
      <c r="C8034" s="22">
        <f>'8760_Profile'!O8032</f>
        <v>45</v>
      </c>
      <c r="D8034" s="22">
        <f>'8760_Profile'!P8032</f>
        <v>35</v>
      </c>
      <c r="E8034" s="20">
        <f>'8760_Profile'!M8032</f>
        <v>1</v>
      </c>
      <c r="F8034" s="11" t="str">
        <f t="shared" si="125"/>
        <v>Summer low-load CA constraint window</v>
      </c>
    </row>
    <row r="8035" spans="1:6" ht="15" customHeight="1">
      <c r="A8035" s="23">
        <f>'8760_Profile'!A8033</f>
        <v>44896.625</v>
      </c>
      <c r="B8035" s="22">
        <f>'8760_Profile'!N8033</f>
        <v>54.991999999999997</v>
      </c>
      <c r="C8035" s="22">
        <f>'8760_Profile'!O8033</f>
        <v>45</v>
      </c>
      <c r="D8035" s="22">
        <f>'8760_Profile'!P8033</f>
        <v>35</v>
      </c>
      <c r="E8035" s="20">
        <f>'8760_Profile'!M8033</f>
        <v>1</v>
      </c>
      <c r="F8035" s="11" t="str">
        <f t="shared" si="125"/>
        <v>Summer low-load CA constraint window</v>
      </c>
    </row>
    <row r="8036" spans="1:6" ht="15" customHeight="1">
      <c r="A8036" s="23">
        <f>'8760_Profile'!A8034</f>
        <v>44896.666666666701</v>
      </c>
      <c r="B8036" s="22">
        <f>'8760_Profile'!N8034</f>
        <v>54.991999999999997</v>
      </c>
      <c r="C8036" s="22">
        <f>'8760_Profile'!O8034</f>
        <v>45</v>
      </c>
      <c r="D8036" s="22">
        <f>'8760_Profile'!P8034</f>
        <v>35</v>
      </c>
      <c r="E8036" s="20">
        <f>'8760_Profile'!M8034</f>
        <v>1</v>
      </c>
      <c r="F8036" s="11" t="str">
        <f t="shared" si="125"/>
        <v>Summer low-load CA constraint window</v>
      </c>
    </row>
    <row r="8037" spans="1:6" ht="15" customHeight="1">
      <c r="A8037" s="23">
        <f>'8760_Profile'!A8035</f>
        <v>44896.708333333299</v>
      </c>
      <c r="B8037" s="22">
        <f>'8760_Profile'!N8035</f>
        <v>54.991999999999997</v>
      </c>
      <c r="C8037" s="22">
        <f>'8760_Profile'!O8035</f>
        <v>45</v>
      </c>
      <c r="D8037" s="22">
        <f>'8760_Profile'!P8035</f>
        <v>35</v>
      </c>
      <c r="E8037" s="20">
        <f>'8760_Profile'!M8035</f>
        <v>1</v>
      </c>
      <c r="F8037" s="11" t="str">
        <f t="shared" si="125"/>
        <v>Summer low-load CA constraint window</v>
      </c>
    </row>
    <row r="8038" spans="1:6" ht="15" customHeight="1">
      <c r="A8038" s="23">
        <f>'8760_Profile'!A8036</f>
        <v>44896.75</v>
      </c>
      <c r="B8038" s="22">
        <f>'8760_Profile'!N8036</f>
        <v>54.991999999999997</v>
      </c>
      <c r="C8038" s="22">
        <f>'8760_Profile'!O8036</f>
        <v>54.991999999999997</v>
      </c>
      <c r="D8038" s="22">
        <f>'8760_Profile'!P8036</f>
        <v>54.991999999999997</v>
      </c>
      <c r="E8038" s="20">
        <f>'8760_Profile'!M8036</f>
        <v>0</v>
      </c>
      <c r="F8038" s="11" t="str">
        <f t="shared" si="125"/>
        <v>Normal export window</v>
      </c>
    </row>
    <row r="8039" spans="1:6" ht="15" customHeight="1">
      <c r="A8039" s="23">
        <f>'8760_Profile'!A8037</f>
        <v>44896.791666666701</v>
      </c>
      <c r="B8039" s="22">
        <f>'8760_Profile'!N8037</f>
        <v>54.991999999999997</v>
      </c>
      <c r="C8039" s="22">
        <f>'8760_Profile'!O8037</f>
        <v>54.991999999999997</v>
      </c>
      <c r="D8039" s="22">
        <f>'8760_Profile'!P8037</f>
        <v>54.991999999999997</v>
      </c>
      <c r="E8039" s="20">
        <f>'8760_Profile'!M8037</f>
        <v>0</v>
      </c>
      <c r="F8039" s="11" t="str">
        <f t="shared" si="125"/>
        <v>Normal export window</v>
      </c>
    </row>
    <row r="8040" spans="1:6" ht="15" customHeight="1">
      <c r="A8040" s="23">
        <f>'8760_Profile'!A8038</f>
        <v>44896.833333333299</v>
      </c>
      <c r="B8040" s="22">
        <f>'8760_Profile'!N8038</f>
        <v>54.991999999999997</v>
      </c>
      <c r="C8040" s="22">
        <f>'8760_Profile'!O8038</f>
        <v>54.991999999999997</v>
      </c>
      <c r="D8040" s="22">
        <f>'8760_Profile'!P8038</f>
        <v>54.991999999999997</v>
      </c>
      <c r="E8040" s="20">
        <f>'8760_Profile'!M8038</f>
        <v>0</v>
      </c>
      <c r="F8040" s="11" t="str">
        <f t="shared" si="125"/>
        <v>Normal export window</v>
      </c>
    </row>
    <row r="8041" spans="1:6" ht="15" customHeight="1">
      <c r="A8041" s="23">
        <f>'8760_Profile'!A8039</f>
        <v>44896.875</v>
      </c>
      <c r="B8041" s="22">
        <f>'8760_Profile'!N8039</f>
        <v>54.991999999999997</v>
      </c>
      <c r="C8041" s="22">
        <f>'8760_Profile'!O8039</f>
        <v>54.991999999999997</v>
      </c>
      <c r="D8041" s="22">
        <f>'8760_Profile'!P8039</f>
        <v>54.991999999999997</v>
      </c>
      <c r="E8041" s="20">
        <f>'8760_Profile'!M8039</f>
        <v>0</v>
      </c>
      <c r="F8041" s="11" t="str">
        <f t="shared" si="125"/>
        <v>Normal export window</v>
      </c>
    </row>
    <row r="8042" spans="1:6" ht="15" customHeight="1">
      <c r="A8042" s="23">
        <f>'8760_Profile'!A8040</f>
        <v>44896.916666666701</v>
      </c>
      <c r="B8042" s="22">
        <f>'8760_Profile'!N8040</f>
        <v>54.991999999999997</v>
      </c>
      <c r="C8042" s="22">
        <f>'8760_Profile'!O8040</f>
        <v>54.991999999999997</v>
      </c>
      <c r="D8042" s="22">
        <f>'8760_Profile'!P8040</f>
        <v>54.991999999999997</v>
      </c>
      <c r="E8042" s="20">
        <f>'8760_Profile'!M8040</f>
        <v>0</v>
      </c>
      <c r="F8042" s="11" t="str">
        <f t="shared" si="125"/>
        <v>Normal export window</v>
      </c>
    </row>
    <row r="8043" spans="1:6" ht="15" customHeight="1">
      <c r="A8043" s="23">
        <f>'8760_Profile'!A8041</f>
        <v>44896.958333333299</v>
      </c>
      <c r="B8043" s="22">
        <f>'8760_Profile'!N8041</f>
        <v>54.991999999999997</v>
      </c>
      <c r="C8043" s="22">
        <f>'8760_Profile'!O8041</f>
        <v>54.991999999999997</v>
      </c>
      <c r="D8043" s="22">
        <f>'8760_Profile'!P8041</f>
        <v>54.991999999999997</v>
      </c>
      <c r="E8043" s="20">
        <f>'8760_Profile'!M8041</f>
        <v>0</v>
      </c>
      <c r="F8043" s="11" t="str">
        <f t="shared" si="125"/>
        <v>Normal export window</v>
      </c>
    </row>
    <row r="8044" spans="1:6" ht="15" customHeight="1">
      <c r="A8044" s="23">
        <f>'8760_Profile'!A8042</f>
        <v>44897</v>
      </c>
      <c r="B8044" s="22">
        <f>'8760_Profile'!N8042</f>
        <v>54.991999999999997</v>
      </c>
      <c r="C8044" s="22">
        <f>'8760_Profile'!O8042</f>
        <v>54.991999999999997</v>
      </c>
      <c r="D8044" s="22">
        <f>'8760_Profile'!P8042</f>
        <v>54.991999999999997</v>
      </c>
      <c r="E8044" s="20">
        <f>'8760_Profile'!M8042</f>
        <v>0</v>
      </c>
      <c r="F8044" s="11" t="str">
        <f t="shared" si="125"/>
        <v>Normal export window</v>
      </c>
    </row>
    <row r="8045" spans="1:6" ht="15" customHeight="1">
      <c r="A8045" s="23">
        <f>'8760_Profile'!A8043</f>
        <v>44897.041666666701</v>
      </c>
      <c r="B8045" s="22">
        <f>'8760_Profile'!N8043</f>
        <v>54.991999999999997</v>
      </c>
      <c r="C8045" s="22">
        <f>'8760_Profile'!O8043</f>
        <v>54.991999999999997</v>
      </c>
      <c r="D8045" s="22">
        <f>'8760_Profile'!P8043</f>
        <v>54.991999999999997</v>
      </c>
      <c r="E8045" s="20">
        <f>'8760_Profile'!M8043</f>
        <v>0</v>
      </c>
      <c r="F8045" s="11" t="str">
        <f t="shared" si="125"/>
        <v>Normal export window</v>
      </c>
    </row>
    <row r="8046" spans="1:6" ht="15" customHeight="1">
      <c r="A8046" s="23">
        <f>'8760_Profile'!A8044</f>
        <v>44897.083333333299</v>
      </c>
      <c r="B8046" s="22">
        <f>'8760_Profile'!N8044</f>
        <v>54.991999999999997</v>
      </c>
      <c r="C8046" s="22">
        <f>'8760_Profile'!O8044</f>
        <v>54.991999999999997</v>
      </c>
      <c r="D8046" s="22">
        <f>'8760_Profile'!P8044</f>
        <v>54.991999999999997</v>
      </c>
      <c r="E8046" s="20">
        <f>'8760_Profile'!M8044</f>
        <v>0</v>
      </c>
      <c r="F8046" s="11" t="str">
        <f t="shared" si="125"/>
        <v>Normal export window</v>
      </c>
    </row>
    <row r="8047" spans="1:6" ht="15" customHeight="1">
      <c r="A8047" s="23">
        <f>'8760_Profile'!A8045</f>
        <v>44897.125</v>
      </c>
      <c r="B8047" s="22">
        <f>'8760_Profile'!N8045</f>
        <v>54.991999999999997</v>
      </c>
      <c r="C8047" s="22">
        <f>'8760_Profile'!O8045</f>
        <v>54.991999999999997</v>
      </c>
      <c r="D8047" s="22">
        <f>'8760_Profile'!P8045</f>
        <v>54.991999999999997</v>
      </c>
      <c r="E8047" s="20">
        <f>'8760_Profile'!M8045</f>
        <v>0</v>
      </c>
      <c r="F8047" s="11" t="str">
        <f t="shared" si="125"/>
        <v>Normal export window</v>
      </c>
    </row>
    <row r="8048" spans="1:6" ht="15" customHeight="1">
      <c r="A8048" s="23">
        <f>'8760_Profile'!A8046</f>
        <v>44897.166666666701</v>
      </c>
      <c r="B8048" s="22">
        <f>'8760_Profile'!N8046</f>
        <v>54.991999999999997</v>
      </c>
      <c r="C8048" s="22">
        <f>'8760_Profile'!O8046</f>
        <v>54.991999999999997</v>
      </c>
      <c r="D8048" s="22">
        <f>'8760_Profile'!P8046</f>
        <v>54.991999999999997</v>
      </c>
      <c r="E8048" s="20">
        <f>'8760_Profile'!M8046</f>
        <v>0</v>
      </c>
      <c r="F8048" s="11" t="str">
        <f t="shared" si="125"/>
        <v>Normal export window</v>
      </c>
    </row>
    <row r="8049" spans="1:6" ht="15" customHeight="1">
      <c r="A8049" s="23">
        <f>'8760_Profile'!A8047</f>
        <v>44897.208333333299</v>
      </c>
      <c r="B8049" s="22">
        <f>'8760_Profile'!N8047</f>
        <v>54.991999999999997</v>
      </c>
      <c r="C8049" s="22">
        <f>'8760_Profile'!O8047</f>
        <v>54.991999999999997</v>
      </c>
      <c r="D8049" s="22">
        <f>'8760_Profile'!P8047</f>
        <v>54.991999999999997</v>
      </c>
      <c r="E8049" s="20">
        <f>'8760_Profile'!M8047</f>
        <v>0</v>
      </c>
      <c r="F8049" s="11" t="str">
        <f t="shared" si="125"/>
        <v>Normal export window</v>
      </c>
    </row>
    <row r="8050" spans="1:6" ht="15" customHeight="1">
      <c r="A8050" s="23">
        <f>'8760_Profile'!A8048</f>
        <v>44897.25</v>
      </c>
      <c r="B8050" s="22">
        <f>'8760_Profile'!N8048</f>
        <v>54.991999999999997</v>
      </c>
      <c r="C8050" s="22">
        <f>'8760_Profile'!O8048</f>
        <v>54.991999999999997</v>
      </c>
      <c r="D8050" s="22">
        <f>'8760_Profile'!P8048</f>
        <v>54.991999999999997</v>
      </c>
      <c r="E8050" s="20">
        <f>'8760_Profile'!M8048</f>
        <v>0</v>
      </c>
      <c r="F8050" s="11" t="str">
        <f t="shared" si="125"/>
        <v>Normal export window</v>
      </c>
    </row>
    <row r="8051" spans="1:6" ht="15" customHeight="1">
      <c r="A8051" s="23">
        <f>'8760_Profile'!A8049</f>
        <v>44897.291666666701</v>
      </c>
      <c r="B8051" s="22">
        <f>'8760_Profile'!N8049</f>
        <v>54.991999999999997</v>
      </c>
      <c r="C8051" s="22">
        <f>'8760_Profile'!O8049</f>
        <v>54.991999999999997</v>
      </c>
      <c r="D8051" s="22">
        <f>'8760_Profile'!P8049</f>
        <v>54.991999999999997</v>
      </c>
      <c r="E8051" s="20">
        <f>'8760_Profile'!M8049</f>
        <v>0</v>
      </c>
      <c r="F8051" s="11" t="str">
        <f t="shared" si="125"/>
        <v>Normal export window</v>
      </c>
    </row>
    <row r="8052" spans="1:6" ht="15" customHeight="1">
      <c r="A8052" s="23">
        <f>'8760_Profile'!A8050</f>
        <v>44897.333333333299</v>
      </c>
      <c r="B8052" s="22">
        <f>'8760_Profile'!N8050</f>
        <v>54.991999999999997</v>
      </c>
      <c r="C8052" s="22">
        <f>'8760_Profile'!O8050</f>
        <v>54.991999999999997</v>
      </c>
      <c r="D8052" s="22">
        <f>'8760_Profile'!P8050</f>
        <v>54.991999999999997</v>
      </c>
      <c r="E8052" s="20">
        <f>'8760_Profile'!M8050</f>
        <v>0</v>
      </c>
      <c r="F8052" s="11" t="str">
        <f t="shared" si="125"/>
        <v>Normal export window</v>
      </c>
    </row>
    <row r="8053" spans="1:6" ht="15" customHeight="1">
      <c r="A8053" s="23">
        <f>'8760_Profile'!A8051</f>
        <v>44897.375</v>
      </c>
      <c r="B8053" s="22">
        <f>'8760_Profile'!N8051</f>
        <v>54.991999999999997</v>
      </c>
      <c r="C8053" s="22">
        <f>'8760_Profile'!O8051</f>
        <v>54.991999999999997</v>
      </c>
      <c r="D8053" s="22">
        <f>'8760_Profile'!P8051</f>
        <v>54.991999999999997</v>
      </c>
      <c r="E8053" s="20">
        <f>'8760_Profile'!M8051</f>
        <v>0</v>
      </c>
      <c r="F8053" s="11" t="str">
        <f t="shared" si="125"/>
        <v>Normal export window</v>
      </c>
    </row>
    <row r="8054" spans="1:6" ht="15" customHeight="1">
      <c r="A8054" s="23">
        <f>'8760_Profile'!A8052</f>
        <v>44897.416666666701</v>
      </c>
      <c r="B8054" s="22">
        <f>'8760_Profile'!N8052</f>
        <v>54.991999999999997</v>
      </c>
      <c r="C8054" s="22">
        <f>'8760_Profile'!O8052</f>
        <v>54.991999999999997</v>
      </c>
      <c r="D8054" s="22">
        <f>'8760_Profile'!P8052</f>
        <v>54.991999999999997</v>
      </c>
      <c r="E8054" s="20">
        <f>'8760_Profile'!M8052</f>
        <v>0</v>
      </c>
      <c r="F8054" s="11" t="str">
        <f t="shared" si="125"/>
        <v>Normal export window</v>
      </c>
    </row>
    <row r="8055" spans="1:6" ht="15" customHeight="1">
      <c r="A8055" s="23">
        <f>'8760_Profile'!A8053</f>
        <v>44897.458333333299</v>
      </c>
      <c r="B8055" s="22">
        <f>'8760_Profile'!N8053</f>
        <v>54.991999999999997</v>
      </c>
      <c r="C8055" s="22">
        <f>'8760_Profile'!O8053</f>
        <v>54.991999999999997</v>
      </c>
      <c r="D8055" s="22">
        <f>'8760_Profile'!P8053</f>
        <v>54.991999999999997</v>
      </c>
      <c r="E8055" s="20">
        <f>'8760_Profile'!M8053</f>
        <v>0</v>
      </c>
      <c r="F8055" s="11" t="str">
        <f t="shared" si="125"/>
        <v>Normal export window</v>
      </c>
    </row>
    <row r="8056" spans="1:6" ht="15" customHeight="1">
      <c r="A8056" s="23">
        <f>'8760_Profile'!A8054</f>
        <v>44897.5</v>
      </c>
      <c r="B8056" s="22">
        <f>'8760_Profile'!N8054</f>
        <v>54.991999999999997</v>
      </c>
      <c r="C8056" s="22">
        <f>'8760_Profile'!O8054</f>
        <v>54.991999999999997</v>
      </c>
      <c r="D8056" s="22">
        <f>'8760_Profile'!P8054</f>
        <v>54.991999999999997</v>
      </c>
      <c r="E8056" s="20">
        <f>'8760_Profile'!M8054</f>
        <v>0</v>
      </c>
      <c r="F8056" s="11" t="str">
        <f t="shared" si="125"/>
        <v>Normal export window</v>
      </c>
    </row>
    <row r="8057" spans="1:6" ht="15" customHeight="1">
      <c r="A8057" s="23">
        <f>'8760_Profile'!A8055</f>
        <v>44897.541666666701</v>
      </c>
      <c r="B8057" s="22">
        <f>'8760_Profile'!N8055</f>
        <v>54.991999999999997</v>
      </c>
      <c r="C8057" s="22">
        <f>'8760_Profile'!O8055</f>
        <v>54.991999999999997</v>
      </c>
      <c r="D8057" s="22">
        <f>'8760_Profile'!P8055</f>
        <v>54.991999999999997</v>
      </c>
      <c r="E8057" s="20">
        <f>'8760_Profile'!M8055</f>
        <v>0</v>
      </c>
      <c r="F8057" s="11" t="str">
        <f t="shared" si="125"/>
        <v>Normal export window</v>
      </c>
    </row>
    <row r="8058" spans="1:6" ht="15" customHeight="1">
      <c r="A8058" s="23">
        <f>'8760_Profile'!A8056</f>
        <v>44897.583333333299</v>
      </c>
      <c r="B8058" s="22">
        <f>'8760_Profile'!N8056</f>
        <v>54.991999999999997</v>
      </c>
      <c r="C8058" s="22">
        <f>'8760_Profile'!O8056</f>
        <v>54.991999999999997</v>
      </c>
      <c r="D8058" s="22">
        <f>'8760_Profile'!P8056</f>
        <v>54.991999999999997</v>
      </c>
      <c r="E8058" s="20">
        <f>'8760_Profile'!M8056</f>
        <v>0</v>
      </c>
      <c r="F8058" s="11" t="str">
        <f t="shared" si="125"/>
        <v>Normal export window</v>
      </c>
    </row>
    <row r="8059" spans="1:6" ht="15" customHeight="1">
      <c r="A8059" s="23">
        <f>'8760_Profile'!A8057</f>
        <v>44897.625</v>
      </c>
      <c r="B8059" s="22">
        <f>'8760_Profile'!N8057</f>
        <v>54.991999999999997</v>
      </c>
      <c r="C8059" s="22">
        <f>'8760_Profile'!O8057</f>
        <v>54.991999999999997</v>
      </c>
      <c r="D8059" s="22">
        <f>'8760_Profile'!P8057</f>
        <v>54.991999999999997</v>
      </c>
      <c r="E8059" s="20">
        <f>'8760_Profile'!M8057</f>
        <v>0</v>
      </c>
      <c r="F8059" s="11" t="str">
        <f t="shared" si="125"/>
        <v>Normal export window</v>
      </c>
    </row>
    <row r="8060" spans="1:6" ht="15" customHeight="1">
      <c r="A8060" s="23">
        <f>'8760_Profile'!A8058</f>
        <v>44897.666666666701</v>
      </c>
      <c r="B8060" s="22">
        <f>'8760_Profile'!N8058</f>
        <v>54.991999999999997</v>
      </c>
      <c r="C8060" s="22">
        <f>'8760_Profile'!O8058</f>
        <v>54.991999999999997</v>
      </c>
      <c r="D8060" s="22">
        <f>'8760_Profile'!P8058</f>
        <v>54.991999999999997</v>
      </c>
      <c r="E8060" s="20">
        <f>'8760_Profile'!M8058</f>
        <v>0</v>
      </c>
      <c r="F8060" s="11" t="str">
        <f t="shared" si="125"/>
        <v>Normal export window</v>
      </c>
    </row>
    <row r="8061" spans="1:6" ht="15" customHeight="1">
      <c r="A8061" s="23">
        <f>'8760_Profile'!A8059</f>
        <v>44897.708333333299</v>
      </c>
      <c r="B8061" s="22">
        <f>'8760_Profile'!N8059</f>
        <v>54.991999999999997</v>
      </c>
      <c r="C8061" s="22">
        <f>'8760_Profile'!O8059</f>
        <v>54.991999999999997</v>
      </c>
      <c r="D8061" s="22">
        <f>'8760_Profile'!P8059</f>
        <v>54.991999999999997</v>
      </c>
      <c r="E8061" s="20">
        <f>'8760_Profile'!M8059</f>
        <v>0</v>
      </c>
      <c r="F8061" s="11" t="str">
        <f t="shared" si="125"/>
        <v>Normal export window</v>
      </c>
    </row>
    <row r="8062" spans="1:6" ht="15" customHeight="1">
      <c r="A8062" s="23">
        <f>'8760_Profile'!A8060</f>
        <v>44897.75</v>
      </c>
      <c r="B8062" s="22">
        <f>'8760_Profile'!N8060</f>
        <v>54.991999999999997</v>
      </c>
      <c r="C8062" s="22">
        <f>'8760_Profile'!O8060</f>
        <v>54.991999999999997</v>
      </c>
      <c r="D8062" s="22">
        <f>'8760_Profile'!P8060</f>
        <v>54.991999999999997</v>
      </c>
      <c r="E8062" s="20">
        <f>'8760_Profile'!M8060</f>
        <v>0</v>
      </c>
      <c r="F8062" s="11" t="str">
        <f t="shared" si="125"/>
        <v>Normal export window</v>
      </c>
    </row>
    <row r="8063" spans="1:6" ht="15" customHeight="1">
      <c r="A8063" s="23">
        <f>'8760_Profile'!A8061</f>
        <v>44897.791666666701</v>
      </c>
      <c r="B8063" s="22">
        <f>'8760_Profile'!N8061</f>
        <v>54.991999999999997</v>
      </c>
      <c r="C8063" s="22">
        <f>'8760_Profile'!O8061</f>
        <v>54.991999999999997</v>
      </c>
      <c r="D8063" s="22">
        <f>'8760_Profile'!P8061</f>
        <v>54.991999999999997</v>
      </c>
      <c r="E8063" s="20">
        <f>'8760_Profile'!M8061</f>
        <v>0</v>
      </c>
      <c r="F8063" s="11" t="str">
        <f t="shared" si="125"/>
        <v>Normal export window</v>
      </c>
    </row>
    <row r="8064" spans="1:6" ht="15" customHeight="1">
      <c r="A8064" s="23">
        <f>'8760_Profile'!A8062</f>
        <v>44897.833333333299</v>
      </c>
      <c r="B8064" s="22">
        <f>'8760_Profile'!N8062</f>
        <v>54.991999999999997</v>
      </c>
      <c r="C8064" s="22">
        <f>'8760_Profile'!O8062</f>
        <v>54.991999999999997</v>
      </c>
      <c r="D8064" s="22">
        <f>'8760_Profile'!P8062</f>
        <v>54.991999999999997</v>
      </c>
      <c r="E8064" s="20">
        <f>'8760_Profile'!M8062</f>
        <v>0</v>
      </c>
      <c r="F8064" s="11" t="str">
        <f t="shared" si="125"/>
        <v>Normal export window</v>
      </c>
    </row>
    <row r="8065" spans="1:6" ht="15" customHeight="1">
      <c r="A8065" s="23">
        <f>'8760_Profile'!A8063</f>
        <v>44897.875</v>
      </c>
      <c r="B8065" s="22">
        <f>'8760_Profile'!N8063</f>
        <v>54.991999999999997</v>
      </c>
      <c r="C8065" s="22">
        <f>'8760_Profile'!O8063</f>
        <v>54.991999999999997</v>
      </c>
      <c r="D8065" s="22">
        <f>'8760_Profile'!P8063</f>
        <v>54.991999999999997</v>
      </c>
      <c r="E8065" s="20">
        <f>'8760_Profile'!M8063</f>
        <v>0</v>
      </c>
      <c r="F8065" s="11" t="str">
        <f t="shared" si="125"/>
        <v>Normal export window</v>
      </c>
    </row>
    <row r="8066" spans="1:6" ht="15" customHeight="1">
      <c r="A8066" s="23">
        <f>'8760_Profile'!A8064</f>
        <v>44897.916666666701</v>
      </c>
      <c r="B8066" s="22">
        <f>'8760_Profile'!N8064</f>
        <v>54.991999999999997</v>
      </c>
      <c r="C8066" s="22">
        <f>'8760_Profile'!O8064</f>
        <v>54.991999999999997</v>
      </c>
      <c r="D8066" s="22">
        <f>'8760_Profile'!P8064</f>
        <v>54.991999999999997</v>
      </c>
      <c r="E8066" s="20">
        <f>'8760_Profile'!M8064</f>
        <v>0</v>
      </c>
      <c r="F8066" s="11" t="str">
        <f t="shared" si="125"/>
        <v>Normal export window</v>
      </c>
    </row>
    <row r="8067" spans="1:6" ht="15" customHeight="1">
      <c r="A8067" s="23">
        <f>'8760_Profile'!A8065</f>
        <v>44897.958333333299</v>
      </c>
      <c r="B8067" s="22">
        <f>'8760_Profile'!N8065</f>
        <v>54.991999999999997</v>
      </c>
      <c r="C8067" s="22">
        <f>'8760_Profile'!O8065</f>
        <v>54.991999999999997</v>
      </c>
      <c r="D8067" s="22">
        <f>'8760_Profile'!P8065</f>
        <v>54.991999999999997</v>
      </c>
      <c r="E8067" s="20">
        <f>'8760_Profile'!M8065</f>
        <v>0</v>
      </c>
      <c r="F8067" s="11" t="str">
        <f t="shared" si="125"/>
        <v>Normal export window</v>
      </c>
    </row>
    <row r="8068" spans="1:6" ht="15" customHeight="1">
      <c r="A8068" s="23">
        <f>'8760_Profile'!A8066</f>
        <v>44898</v>
      </c>
      <c r="B8068" s="22">
        <f>'8760_Profile'!N8066</f>
        <v>54.991999999999997</v>
      </c>
      <c r="C8068" s="22">
        <f>'8760_Profile'!O8066</f>
        <v>54.991999999999997</v>
      </c>
      <c r="D8068" s="22">
        <f>'8760_Profile'!P8066</f>
        <v>54.991999999999997</v>
      </c>
      <c r="E8068" s="20">
        <f>'8760_Profile'!M8066</f>
        <v>0</v>
      </c>
      <c r="F8068" s="11" t="str">
        <f t="shared" ref="F8068:F8131" si="126">IF(E8068=1,"Summer low-load CA constraint window","Normal export window")</f>
        <v>Normal export window</v>
      </c>
    </row>
    <row r="8069" spans="1:6" ht="15" customHeight="1">
      <c r="A8069" s="23">
        <f>'8760_Profile'!A8067</f>
        <v>44898.041666666701</v>
      </c>
      <c r="B8069" s="22">
        <f>'8760_Profile'!N8067</f>
        <v>54.991999999999997</v>
      </c>
      <c r="C8069" s="22">
        <f>'8760_Profile'!O8067</f>
        <v>54.991999999999997</v>
      </c>
      <c r="D8069" s="22">
        <f>'8760_Profile'!P8067</f>
        <v>54.991999999999997</v>
      </c>
      <c r="E8069" s="20">
        <f>'8760_Profile'!M8067</f>
        <v>0</v>
      </c>
      <c r="F8069" s="11" t="str">
        <f t="shared" si="126"/>
        <v>Normal export window</v>
      </c>
    </row>
    <row r="8070" spans="1:6" ht="15" customHeight="1">
      <c r="A8070" s="23">
        <f>'8760_Profile'!A8068</f>
        <v>44898.083333333299</v>
      </c>
      <c r="B8070" s="22">
        <f>'8760_Profile'!N8068</f>
        <v>54.991999999999997</v>
      </c>
      <c r="C8070" s="22">
        <f>'8760_Profile'!O8068</f>
        <v>54.991999999999997</v>
      </c>
      <c r="D8070" s="22">
        <f>'8760_Profile'!P8068</f>
        <v>54.991999999999997</v>
      </c>
      <c r="E8070" s="20">
        <f>'8760_Profile'!M8068</f>
        <v>0</v>
      </c>
      <c r="F8070" s="11" t="str">
        <f t="shared" si="126"/>
        <v>Normal export window</v>
      </c>
    </row>
    <row r="8071" spans="1:6" ht="15" customHeight="1">
      <c r="A8071" s="23">
        <f>'8760_Profile'!A8069</f>
        <v>44898.125</v>
      </c>
      <c r="B8071" s="22">
        <f>'8760_Profile'!N8069</f>
        <v>54.991999999999997</v>
      </c>
      <c r="C8071" s="22">
        <f>'8760_Profile'!O8069</f>
        <v>54.991999999999997</v>
      </c>
      <c r="D8071" s="22">
        <f>'8760_Profile'!P8069</f>
        <v>54.991999999999997</v>
      </c>
      <c r="E8071" s="20">
        <f>'8760_Profile'!M8069</f>
        <v>0</v>
      </c>
      <c r="F8071" s="11" t="str">
        <f t="shared" si="126"/>
        <v>Normal export window</v>
      </c>
    </row>
    <row r="8072" spans="1:6" ht="15" customHeight="1">
      <c r="A8072" s="23">
        <f>'8760_Profile'!A8070</f>
        <v>44898.166666666701</v>
      </c>
      <c r="B8072" s="22">
        <f>'8760_Profile'!N8070</f>
        <v>54.991999999999997</v>
      </c>
      <c r="C8072" s="22">
        <f>'8760_Profile'!O8070</f>
        <v>54.991999999999997</v>
      </c>
      <c r="D8072" s="22">
        <f>'8760_Profile'!P8070</f>
        <v>54.991999999999997</v>
      </c>
      <c r="E8072" s="20">
        <f>'8760_Profile'!M8070</f>
        <v>0</v>
      </c>
      <c r="F8072" s="11" t="str">
        <f t="shared" si="126"/>
        <v>Normal export window</v>
      </c>
    </row>
    <row r="8073" spans="1:6" ht="15" customHeight="1">
      <c r="A8073" s="23">
        <f>'8760_Profile'!A8071</f>
        <v>44898.208333333299</v>
      </c>
      <c r="B8073" s="22">
        <f>'8760_Profile'!N8071</f>
        <v>54.991999999999997</v>
      </c>
      <c r="C8073" s="22">
        <f>'8760_Profile'!O8071</f>
        <v>54.991999999999997</v>
      </c>
      <c r="D8073" s="22">
        <f>'8760_Profile'!P8071</f>
        <v>54.991999999999997</v>
      </c>
      <c r="E8073" s="20">
        <f>'8760_Profile'!M8071</f>
        <v>0</v>
      </c>
      <c r="F8073" s="11" t="str">
        <f t="shared" si="126"/>
        <v>Normal export window</v>
      </c>
    </row>
    <row r="8074" spans="1:6" ht="15" customHeight="1">
      <c r="A8074" s="23">
        <f>'8760_Profile'!A8072</f>
        <v>44898.25</v>
      </c>
      <c r="B8074" s="22">
        <f>'8760_Profile'!N8072</f>
        <v>54.991999999999997</v>
      </c>
      <c r="C8074" s="22">
        <f>'8760_Profile'!O8072</f>
        <v>54.991999999999997</v>
      </c>
      <c r="D8074" s="22">
        <f>'8760_Profile'!P8072</f>
        <v>54.991999999999997</v>
      </c>
      <c r="E8074" s="20">
        <f>'8760_Profile'!M8072</f>
        <v>0</v>
      </c>
      <c r="F8074" s="11" t="str">
        <f t="shared" si="126"/>
        <v>Normal export window</v>
      </c>
    </row>
    <row r="8075" spans="1:6" ht="15" customHeight="1">
      <c r="A8075" s="23">
        <f>'8760_Profile'!A8073</f>
        <v>44898.291666666701</v>
      </c>
      <c r="B8075" s="22">
        <f>'8760_Profile'!N8073</f>
        <v>54.991999999999997</v>
      </c>
      <c r="C8075" s="22">
        <f>'8760_Profile'!O8073</f>
        <v>54.991999999999997</v>
      </c>
      <c r="D8075" s="22">
        <f>'8760_Profile'!P8073</f>
        <v>54.991999999999997</v>
      </c>
      <c r="E8075" s="20">
        <f>'8760_Profile'!M8073</f>
        <v>0</v>
      </c>
      <c r="F8075" s="11" t="str">
        <f t="shared" si="126"/>
        <v>Normal export window</v>
      </c>
    </row>
    <row r="8076" spans="1:6" ht="15" customHeight="1">
      <c r="A8076" s="23">
        <f>'8760_Profile'!A8074</f>
        <v>44898.333333333299</v>
      </c>
      <c r="B8076" s="22">
        <f>'8760_Profile'!N8074</f>
        <v>54.991999999999997</v>
      </c>
      <c r="C8076" s="22">
        <f>'8760_Profile'!O8074</f>
        <v>54.991999999999997</v>
      </c>
      <c r="D8076" s="22">
        <f>'8760_Profile'!P8074</f>
        <v>54.991999999999997</v>
      </c>
      <c r="E8076" s="20">
        <f>'8760_Profile'!M8074</f>
        <v>0</v>
      </c>
      <c r="F8076" s="11" t="str">
        <f t="shared" si="126"/>
        <v>Normal export window</v>
      </c>
    </row>
    <row r="8077" spans="1:6" ht="15" customHeight="1">
      <c r="A8077" s="23">
        <f>'8760_Profile'!A8075</f>
        <v>44898.375</v>
      </c>
      <c r="B8077" s="22">
        <f>'8760_Profile'!N8075</f>
        <v>54.991999999999997</v>
      </c>
      <c r="C8077" s="22">
        <f>'8760_Profile'!O8075</f>
        <v>54.991999999999997</v>
      </c>
      <c r="D8077" s="22">
        <f>'8760_Profile'!P8075</f>
        <v>54.991999999999997</v>
      </c>
      <c r="E8077" s="20">
        <f>'8760_Profile'!M8075</f>
        <v>0</v>
      </c>
      <c r="F8077" s="11" t="str">
        <f t="shared" si="126"/>
        <v>Normal export window</v>
      </c>
    </row>
    <row r="8078" spans="1:6" ht="15" customHeight="1">
      <c r="A8078" s="23">
        <f>'8760_Profile'!A8076</f>
        <v>44898.416666666701</v>
      </c>
      <c r="B8078" s="22">
        <f>'8760_Profile'!N8076</f>
        <v>54.991999999999997</v>
      </c>
      <c r="C8078" s="22">
        <f>'8760_Profile'!O8076</f>
        <v>45</v>
      </c>
      <c r="D8078" s="22">
        <f>'8760_Profile'!P8076</f>
        <v>35</v>
      </c>
      <c r="E8078" s="20">
        <f>'8760_Profile'!M8076</f>
        <v>1</v>
      </c>
      <c r="F8078" s="11" t="str">
        <f t="shared" si="126"/>
        <v>Summer low-load CA constraint window</v>
      </c>
    </row>
    <row r="8079" spans="1:6" ht="15" customHeight="1">
      <c r="A8079" s="23">
        <f>'8760_Profile'!A8077</f>
        <v>44898.458333333299</v>
      </c>
      <c r="B8079" s="22">
        <f>'8760_Profile'!N8077</f>
        <v>54.991999999999997</v>
      </c>
      <c r="C8079" s="22">
        <f>'8760_Profile'!O8077</f>
        <v>45</v>
      </c>
      <c r="D8079" s="22">
        <f>'8760_Profile'!P8077</f>
        <v>35</v>
      </c>
      <c r="E8079" s="20">
        <f>'8760_Profile'!M8077</f>
        <v>1</v>
      </c>
      <c r="F8079" s="11" t="str">
        <f t="shared" si="126"/>
        <v>Summer low-load CA constraint window</v>
      </c>
    </row>
    <row r="8080" spans="1:6" ht="15" customHeight="1">
      <c r="A8080" s="23">
        <f>'8760_Profile'!A8078</f>
        <v>44898.5</v>
      </c>
      <c r="B8080" s="22">
        <f>'8760_Profile'!N8078</f>
        <v>54.991999999999997</v>
      </c>
      <c r="C8080" s="22">
        <f>'8760_Profile'!O8078</f>
        <v>45</v>
      </c>
      <c r="D8080" s="22">
        <f>'8760_Profile'!P8078</f>
        <v>35</v>
      </c>
      <c r="E8080" s="20">
        <f>'8760_Profile'!M8078</f>
        <v>1</v>
      </c>
      <c r="F8080" s="11" t="str">
        <f t="shared" si="126"/>
        <v>Summer low-load CA constraint window</v>
      </c>
    </row>
    <row r="8081" spans="1:6" ht="15" customHeight="1">
      <c r="A8081" s="23">
        <f>'8760_Profile'!A8079</f>
        <v>44898.541666666701</v>
      </c>
      <c r="B8081" s="22">
        <f>'8760_Profile'!N8079</f>
        <v>54.991999999999997</v>
      </c>
      <c r="C8081" s="22">
        <f>'8760_Profile'!O8079</f>
        <v>54.991999999999997</v>
      </c>
      <c r="D8081" s="22">
        <f>'8760_Profile'!P8079</f>
        <v>54.991999999999997</v>
      </c>
      <c r="E8081" s="20">
        <f>'8760_Profile'!M8079</f>
        <v>0</v>
      </c>
      <c r="F8081" s="11" t="str">
        <f t="shared" si="126"/>
        <v>Normal export window</v>
      </c>
    </row>
    <row r="8082" spans="1:6" ht="15" customHeight="1">
      <c r="A8082" s="23">
        <f>'8760_Profile'!A8080</f>
        <v>44898.583333333299</v>
      </c>
      <c r="B8082" s="22">
        <f>'8760_Profile'!N8080</f>
        <v>54.991999999999997</v>
      </c>
      <c r="C8082" s="22">
        <f>'8760_Profile'!O8080</f>
        <v>54.991999999999997</v>
      </c>
      <c r="D8082" s="22">
        <f>'8760_Profile'!P8080</f>
        <v>54.991999999999997</v>
      </c>
      <c r="E8082" s="20">
        <f>'8760_Profile'!M8080</f>
        <v>0</v>
      </c>
      <c r="F8082" s="11" t="str">
        <f t="shared" si="126"/>
        <v>Normal export window</v>
      </c>
    </row>
    <row r="8083" spans="1:6" ht="15" customHeight="1">
      <c r="A8083" s="23">
        <f>'8760_Profile'!A8081</f>
        <v>44898.625</v>
      </c>
      <c r="B8083" s="22">
        <f>'8760_Profile'!N8081</f>
        <v>54.991999999999997</v>
      </c>
      <c r="C8083" s="22">
        <f>'8760_Profile'!O8081</f>
        <v>54.991999999999997</v>
      </c>
      <c r="D8083" s="22">
        <f>'8760_Profile'!P8081</f>
        <v>54.991999999999997</v>
      </c>
      <c r="E8083" s="20">
        <f>'8760_Profile'!M8081</f>
        <v>0</v>
      </c>
      <c r="F8083" s="11" t="str">
        <f t="shared" si="126"/>
        <v>Normal export window</v>
      </c>
    </row>
    <row r="8084" spans="1:6" ht="15" customHeight="1">
      <c r="A8084" s="23">
        <f>'8760_Profile'!A8082</f>
        <v>44898.666666666701</v>
      </c>
      <c r="B8084" s="22">
        <f>'8760_Profile'!N8082</f>
        <v>54.991999999999997</v>
      </c>
      <c r="C8084" s="22">
        <f>'8760_Profile'!O8082</f>
        <v>45</v>
      </c>
      <c r="D8084" s="22">
        <f>'8760_Profile'!P8082</f>
        <v>35</v>
      </c>
      <c r="E8084" s="20">
        <f>'8760_Profile'!M8082</f>
        <v>1</v>
      </c>
      <c r="F8084" s="11" t="str">
        <f t="shared" si="126"/>
        <v>Summer low-load CA constraint window</v>
      </c>
    </row>
    <row r="8085" spans="1:6" ht="15" customHeight="1">
      <c r="A8085" s="23">
        <f>'8760_Profile'!A8083</f>
        <v>44898.708333333299</v>
      </c>
      <c r="B8085" s="22">
        <f>'8760_Profile'!N8083</f>
        <v>54.991999999999997</v>
      </c>
      <c r="C8085" s="22">
        <f>'8760_Profile'!O8083</f>
        <v>45</v>
      </c>
      <c r="D8085" s="22">
        <f>'8760_Profile'!P8083</f>
        <v>35</v>
      </c>
      <c r="E8085" s="20">
        <f>'8760_Profile'!M8083</f>
        <v>1</v>
      </c>
      <c r="F8085" s="11" t="str">
        <f t="shared" si="126"/>
        <v>Summer low-load CA constraint window</v>
      </c>
    </row>
    <row r="8086" spans="1:6" ht="15" customHeight="1">
      <c r="A8086" s="23">
        <f>'8760_Profile'!A8084</f>
        <v>44898.75</v>
      </c>
      <c r="B8086" s="22">
        <f>'8760_Profile'!N8084</f>
        <v>54.991999999999997</v>
      </c>
      <c r="C8086" s="22">
        <f>'8760_Profile'!O8084</f>
        <v>54.991999999999997</v>
      </c>
      <c r="D8086" s="22">
        <f>'8760_Profile'!P8084</f>
        <v>54.991999999999997</v>
      </c>
      <c r="E8086" s="20">
        <f>'8760_Profile'!M8084</f>
        <v>0</v>
      </c>
      <c r="F8086" s="11" t="str">
        <f t="shared" si="126"/>
        <v>Normal export window</v>
      </c>
    </row>
    <row r="8087" spans="1:6" ht="15" customHeight="1">
      <c r="A8087" s="23">
        <f>'8760_Profile'!A8085</f>
        <v>44898.791666666701</v>
      </c>
      <c r="B8087" s="22">
        <f>'8760_Profile'!N8085</f>
        <v>54.991999999999997</v>
      </c>
      <c r="C8087" s="22">
        <f>'8760_Profile'!O8085</f>
        <v>54.991999999999997</v>
      </c>
      <c r="D8087" s="22">
        <f>'8760_Profile'!P8085</f>
        <v>54.991999999999997</v>
      </c>
      <c r="E8087" s="20">
        <f>'8760_Profile'!M8085</f>
        <v>0</v>
      </c>
      <c r="F8087" s="11" t="str">
        <f t="shared" si="126"/>
        <v>Normal export window</v>
      </c>
    </row>
    <row r="8088" spans="1:6" ht="15" customHeight="1">
      <c r="A8088" s="23">
        <f>'8760_Profile'!A8086</f>
        <v>44898.833333333299</v>
      </c>
      <c r="B8088" s="22">
        <f>'8760_Profile'!N8086</f>
        <v>54.991999999999997</v>
      </c>
      <c r="C8088" s="22">
        <f>'8760_Profile'!O8086</f>
        <v>54.991999999999997</v>
      </c>
      <c r="D8088" s="22">
        <f>'8760_Profile'!P8086</f>
        <v>54.991999999999997</v>
      </c>
      <c r="E8088" s="20">
        <f>'8760_Profile'!M8086</f>
        <v>0</v>
      </c>
      <c r="F8088" s="11" t="str">
        <f t="shared" si="126"/>
        <v>Normal export window</v>
      </c>
    </row>
    <row r="8089" spans="1:6" ht="15" customHeight="1">
      <c r="A8089" s="23">
        <f>'8760_Profile'!A8087</f>
        <v>44898.875</v>
      </c>
      <c r="B8089" s="22">
        <f>'8760_Profile'!N8087</f>
        <v>54.991999999999997</v>
      </c>
      <c r="C8089" s="22">
        <f>'8760_Profile'!O8087</f>
        <v>54.991999999999997</v>
      </c>
      <c r="D8089" s="22">
        <f>'8760_Profile'!P8087</f>
        <v>54.991999999999997</v>
      </c>
      <c r="E8089" s="20">
        <f>'8760_Profile'!M8087</f>
        <v>0</v>
      </c>
      <c r="F8089" s="11" t="str">
        <f t="shared" si="126"/>
        <v>Normal export window</v>
      </c>
    </row>
    <row r="8090" spans="1:6" ht="15" customHeight="1">
      <c r="A8090" s="23">
        <f>'8760_Profile'!A8088</f>
        <v>44898.916666666701</v>
      </c>
      <c r="B8090" s="22">
        <f>'8760_Profile'!N8088</f>
        <v>54.991999999999997</v>
      </c>
      <c r="C8090" s="22">
        <f>'8760_Profile'!O8088</f>
        <v>54.991999999999997</v>
      </c>
      <c r="D8090" s="22">
        <f>'8760_Profile'!P8088</f>
        <v>54.991999999999997</v>
      </c>
      <c r="E8090" s="20">
        <f>'8760_Profile'!M8088</f>
        <v>0</v>
      </c>
      <c r="F8090" s="11" t="str">
        <f t="shared" si="126"/>
        <v>Normal export window</v>
      </c>
    </row>
    <row r="8091" spans="1:6" ht="15" customHeight="1">
      <c r="A8091" s="23">
        <f>'8760_Profile'!A8089</f>
        <v>44898.958333333299</v>
      </c>
      <c r="B8091" s="22">
        <f>'8760_Profile'!N8089</f>
        <v>54.991999999999997</v>
      </c>
      <c r="C8091" s="22">
        <f>'8760_Profile'!O8089</f>
        <v>54.991999999999997</v>
      </c>
      <c r="D8091" s="22">
        <f>'8760_Profile'!P8089</f>
        <v>54.991999999999997</v>
      </c>
      <c r="E8091" s="20">
        <f>'8760_Profile'!M8089</f>
        <v>0</v>
      </c>
      <c r="F8091" s="11" t="str">
        <f t="shared" si="126"/>
        <v>Normal export window</v>
      </c>
    </row>
    <row r="8092" spans="1:6" ht="15" customHeight="1">
      <c r="A8092" s="23">
        <f>'8760_Profile'!A8090</f>
        <v>44899</v>
      </c>
      <c r="B8092" s="22">
        <f>'8760_Profile'!N8090</f>
        <v>54.991999999999997</v>
      </c>
      <c r="C8092" s="22">
        <f>'8760_Profile'!O8090</f>
        <v>54.991999999999997</v>
      </c>
      <c r="D8092" s="22">
        <f>'8760_Profile'!P8090</f>
        <v>54.991999999999997</v>
      </c>
      <c r="E8092" s="20">
        <f>'8760_Profile'!M8090</f>
        <v>0</v>
      </c>
      <c r="F8092" s="11" t="str">
        <f t="shared" si="126"/>
        <v>Normal export window</v>
      </c>
    </row>
    <row r="8093" spans="1:6" ht="15" customHeight="1">
      <c r="A8093" s="23">
        <f>'8760_Profile'!A8091</f>
        <v>44899.041666666701</v>
      </c>
      <c r="B8093" s="22">
        <f>'8760_Profile'!N8091</f>
        <v>54.991999999999997</v>
      </c>
      <c r="C8093" s="22">
        <f>'8760_Profile'!O8091</f>
        <v>54.991999999999997</v>
      </c>
      <c r="D8093" s="22">
        <f>'8760_Profile'!P8091</f>
        <v>54.991999999999997</v>
      </c>
      <c r="E8093" s="20">
        <f>'8760_Profile'!M8091</f>
        <v>0</v>
      </c>
      <c r="F8093" s="11" t="str">
        <f t="shared" si="126"/>
        <v>Normal export window</v>
      </c>
    </row>
    <row r="8094" spans="1:6" ht="15" customHeight="1">
      <c r="A8094" s="23">
        <f>'8760_Profile'!A8092</f>
        <v>44899.083333333299</v>
      </c>
      <c r="B8094" s="22">
        <f>'8760_Profile'!N8092</f>
        <v>54.991999999999997</v>
      </c>
      <c r="C8094" s="22">
        <f>'8760_Profile'!O8092</f>
        <v>54.991999999999997</v>
      </c>
      <c r="D8094" s="22">
        <f>'8760_Profile'!P8092</f>
        <v>54.991999999999997</v>
      </c>
      <c r="E8094" s="20">
        <f>'8760_Profile'!M8092</f>
        <v>0</v>
      </c>
      <c r="F8094" s="11" t="str">
        <f t="shared" si="126"/>
        <v>Normal export window</v>
      </c>
    </row>
    <row r="8095" spans="1:6" ht="15" customHeight="1">
      <c r="A8095" s="23">
        <f>'8760_Profile'!A8093</f>
        <v>44899.125</v>
      </c>
      <c r="B8095" s="22">
        <f>'8760_Profile'!N8093</f>
        <v>54.991999999999997</v>
      </c>
      <c r="C8095" s="22">
        <f>'8760_Profile'!O8093</f>
        <v>54.991999999999997</v>
      </c>
      <c r="D8095" s="22">
        <f>'8760_Profile'!P8093</f>
        <v>54.991999999999997</v>
      </c>
      <c r="E8095" s="20">
        <f>'8760_Profile'!M8093</f>
        <v>0</v>
      </c>
      <c r="F8095" s="11" t="str">
        <f t="shared" si="126"/>
        <v>Normal export window</v>
      </c>
    </row>
    <row r="8096" spans="1:6" ht="15" customHeight="1">
      <c r="A8096" s="23">
        <f>'8760_Profile'!A8094</f>
        <v>44899.166666666701</v>
      </c>
      <c r="B8096" s="22">
        <f>'8760_Profile'!N8094</f>
        <v>54.991999999999997</v>
      </c>
      <c r="C8096" s="22">
        <f>'8760_Profile'!O8094</f>
        <v>54.991999999999997</v>
      </c>
      <c r="D8096" s="22">
        <f>'8760_Profile'!P8094</f>
        <v>54.991999999999997</v>
      </c>
      <c r="E8096" s="20">
        <f>'8760_Profile'!M8094</f>
        <v>0</v>
      </c>
      <c r="F8096" s="11" t="str">
        <f t="shared" si="126"/>
        <v>Normal export window</v>
      </c>
    </row>
    <row r="8097" spans="1:6" ht="15" customHeight="1">
      <c r="A8097" s="23">
        <f>'8760_Profile'!A8095</f>
        <v>44899.208333333299</v>
      </c>
      <c r="B8097" s="22">
        <f>'8760_Profile'!N8095</f>
        <v>54.991999999999997</v>
      </c>
      <c r="C8097" s="22">
        <f>'8760_Profile'!O8095</f>
        <v>54.991999999999997</v>
      </c>
      <c r="D8097" s="22">
        <f>'8760_Profile'!P8095</f>
        <v>54.991999999999997</v>
      </c>
      <c r="E8097" s="20">
        <f>'8760_Profile'!M8095</f>
        <v>0</v>
      </c>
      <c r="F8097" s="11" t="str">
        <f t="shared" si="126"/>
        <v>Normal export window</v>
      </c>
    </row>
    <row r="8098" spans="1:6" ht="15" customHeight="1">
      <c r="A8098" s="23">
        <f>'8760_Profile'!A8096</f>
        <v>44899.25</v>
      </c>
      <c r="B8098" s="22">
        <f>'8760_Profile'!N8096</f>
        <v>54.991999999999997</v>
      </c>
      <c r="C8098" s="22">
        <f>'8760_Profile'!O8096</f>
        <v>54.991999999999997</v>
      </c>
      <c r="D8098" s="22">
        <f>'8760_Profile'!P8096</f>
        <v>54.991999999999997</v>
      </c>
      <c r="E8098" s="20">
        <f>'8760_Profile'!M8096</f>
        <v>0</v>
      </c>
      <c r="F8098" s="11" t="str">
        <f t="shared" si="126"/>
        <v>Normal export window</v>
      </c>
    </row>
    <row r="8099" spans="1:6" ht="15" customHeight="1">
      <c r="A8099" s="23">
        <f>'8760_Profile'!A8097</f>
        <v>44899.291666666701</v>
      </c>
      <c r="B8099" s="22">
        <f>'8760_Profile'!N8097</f>
        <v>54.991999999999997</v>
      </c>
      <c r="C8099" s="22">
        <f>'8760_Profile'!O8097</f>
        <v>54.991999999999997</v>
      </c>
      <c r="D8099" s="22">
        <f>'8760_Profile'!P8097</f>
        <v>54.991999999999997</v>
      </c>
      <c r="E8099" s="20">
        <f>'8760_Profile'!M8097</f>
        <v>0</v>
      </c>
      <c r="F8099" s="11" t="str">
        <f t="shared" si="126"/>
        <v>Normal export window</v>
      </c>
    </row>
    <row r="8100" spans="1:6" ht="15" customHeight="1">
      <c r="A8100" s="23">
        <f>'8760_Profile'!A8098</f>
        <v>44899.333333333299</v>
      </c>
      <c r="B8100" s="22">
        <f>'8760_Profile'!N8098</f>
        <v>54.991999999999997</v>
      </c>
      <c r="C8100" s="22">
        <f>'8760_Profile'!O8098</f>
        <v>54.991999999999997</v>
      </c>
      <c r="D8100" s="22">
        <f>'8760_Profile'!P8098</f>
        <v>54.991999999999997</v>
      </c>
      <c r="E8100" s="20">
        <f>'8760_Profile'!M8098</f>
        <v>0</v>
      </c>
      <c r="F8100" s="11" t="str">
        <f t="shared" si="126"/>
        <v>Normal export window</v>
      </c>
    </row>
    <row r="8101" spans="1:6" ht="15" customHeight="1">
      <c r="A8101" s="23">
        <f>'8760_Profile'!A8099</f>
        <v>44899.375</v>
      </c>
      <c r="B8101" s="22">
        <f>'8760_Profile'!N8099</f>
        <v>54.991999999999997</v>
      </c>
      <c r="C8101" s="22">
        <f>'8760_Profile'!O8099</f>
        <v>54.991999999999997</v>
      </c>
      <c r="D8101" s="22">
        <f>'8760_Profile'!P8099</f>
        <v>54.991999999999997</v>
      </c>
      <c r="E8101" s="20">
        <f>'8760_Profile'!M8099</f>
        <v>0</v>
      </c>
      <c r="F8101" s="11" t="str">
        <f t="shared" si="126"/>
        <v>Normal export window</v>
      </c>
    </row>
    <row r="8102" spans="1:6" ht="15" customHeight="1">
      <c r="A8102" s="23">
        <f>'8760_Profile'!A8100</f>
        <v>44899.416666666701</v>
      </c>
      <c r="B8102" s="22">
        <f>'8760_Profile'!N8100</f>
        <v>54.991999999999997</v>
      </c>
      <c r="C8102" s="22">
        <f>'8760_Profile'!O8100</f>
        <v>54.991999999999997</v>
      </c>
      <c r="D8102" s="22">
        <f>'8760_Profile'!P8100</f>
        <v>54.991999999999997</v>
      </c>
      <c r="E8102" s="20">
        <f>'8760_Profile'!M8100</f>
        <v>0</v>
      </c>
      <c r="F8102" s="11" t="str">
        <f t="shared" si="126"/>
        <v>Normal export window</v>
      </c>
    </row>
    <row r="8103" spans="1:6" ht="15" customHeight="1">
      <c r="A8103" s="23">
        <f>'8760_Profile'!A8101</f>
        <v>44899.458333333299</v>
      </c>
      <c r="B8103" s="22">
        <f>'8760_Profile'!N8101</f>
        <v>54.991999999999997</v>
      </c>
      <c r="C8103" s="22">
        <f>'8760_Profile'!O8101</f>
        <v>54.991999999999997</v>
      </c>
      <c r="D8103" s="22">
        <f>'8760_Profile'!P8101</f>
        <v>54.991999999999997</v>
      </c>
      <c r="E8103" s="20">
        <f>'8760_Profile'!M8101</f>
        <v>0</v>
      </c>
      <c r="F8103" s="11" t="str">
        <f t="shared" si="126"/>
        <v>Normal export window</v>
      </c>
    </row>
    <row r="8104" spans="1:6" ht="15" customHeight="1">
      <c r="A8104" s="23">
        <f>'8760_Profile'!A8102</f>
        <v>44899.5</v>
      </c>
      <c r="B8104" s="22">
        <f>'8760_Profile'!N8102</f>
        <v>54.991999999999997</v>
      </c>
      <c r="C8104" s="22">
        <f>'8760_Profile'!O8102</f>
        <v>54.991999999999997</v>
      </c>
      <c r="D8104" s="22">
        <f>'8760_Profile'!P8102</f>
        <v>54.991999999999997</v>
      </c>
      <c r="E8104" s="20">
        <f>'8760_Profile'!M8102</f>
        <v>0</v>
      </c>
      <c r="F8104" s="11" t="str">
        <f t="shared" si="126"/>
        <v>Normal export window</v>
      </c>
    </row>
    <row r="8105" spans="1:6" ht="15" customHeight="1">
      <c r="A8105" s="23">
        <f>'8760_Profile'!A8103</f>
        <v>44899.541666666701</v>
      </c>
      <c r="B8105" s="22">
        <f>'8760_Profile'!N8103</f>
        <v>54.991999999999997</v>
      </c>
      <c r="C8105" s="22">
        <f>'8760_Profile'!O8103</f>
        <v>54.991999999999997</v>
      </c>
      <c r="D8105" s="22">
        <f>'8760_Profile'!P8103</f>
        <v>54.991999999999997</v>
      </c>
      <c r="E8105" s="20">
        <f>'8760_Profile'!M8103</f>
        <v>0</v>
      </c>
      <c r="F8105" s="11" t="str">
        <f t="shared" si="126"/>
        <v>Normal export window</v>
      </c>
    </row>
    <row r="8106" spans="1:6" ht="15" customHeight="1">
      <c r="A8106" s="23">
        <f>'8760_Profile'!A8104</f>
        <v>44899.583333333299</v>
      </c>
      <c r="B8106" s="22">
        <f>'8760_Profile'!N8104</f>
        <v>54.991999999999997</v>
      </c>
      <c r="C8106" s="22">
        <f>'8760_Profile'!O8104</f>
        <v>54.991999999999997</v>
      </c>
      <c r="D8106" s="22">
        <f>'8760_Profile'!P8104</f>
        <v>54.991999999999997</v>
      </c>
      <c r="E8106" s="20">
        <f>'8760_Profile'!M8104</f>
        <v>0</v>
      </c>
      <c r="F8106" s="11" t="str">
        <f t="shared" si="126"/>
        <v>Normal export window</v>
      </c>
    </row>
    <row r="8107" spans="1:6" ht="15" customHeight="1">
      <c r="A8107" s="23">
        <f>'8760_Profile'!A8105</f>
        <v>44899.625</v>
      </c>
      <c r="B8107" s="22">
        <f>'8760_Profile'!N8105</f>
        <v>54.991999999999997</v>
      </c>
      <c r="C8107" s="22">
        <f>'8760_Profile'!O8105</f>
        <v>54.991999999999997</v>
      </c>
      <c r="D8107" s="22">
        <f>'8760_Profile'!P8105</f>
        <v>54.991999999999997</v>
      </c>
      <c r="E8107" s="20">
        <f>'8760_Profile'!M8105</f>
        <v>0</v>
      </c>
      <c r="F8107" s="11" t="str">
        <f t="shared" si="126"/>
        <v>Normal export window</v>
      </c>
    </row>
    <row r="8108" spans="1:6" ht="15" customHeight="1">
      <c r="A8108" s="23">
        <f>'8760_Profile'!A8106</f>
        <v>44899.666666666701</v>
      </c>
      <c r="B8108" s="22">
        <f>'8760_Profile'!N8106</f>
        <v>54.991999999999997</v>
      </c>
      <c r="C8108" s="22">
        <f>'8760_Profile'!O8106</f>
        <v>54.991999999999997</v>
      </c>
      <c r="D8108" s="22">
        <f>'8760_Profile'!P8106</f>
        <v>54.991999999999997</v>
      </c>
      <c r="E8108" s="20">
        <f>'8760_Profile'!M8106</f>
        <v>0</v>
      </c>
      <c r="F8108" s="11" t="str">
        <f t="shared" si="126"/>
        <v>Normal export window</v>
      </c>
    </row>
    <row r="8109" spans="1:6" ht="15" customHeight="1">
      <c r="A8109" s="23">
        <f>'8760_Profile'!A8107</f>
        <v>44899.708333333299</v>
      </c>
      <c r="B8109" s="22">
        <f>'8760_Profile'!N8107</f>
        <v>54.991999999999997</v>
      </c>
      <c r="C8109" s="22">
        <f>'8760_Profile'!O8107</f>
        <v>54.991999999999997</v>
      </c>
      <c r="D8109" s="22">
        <f>'8760_Profile'!P8107</f>
        <v>54.991999999999997</v>
      </c>
      <c r="E8109" s="20">
        <f>'8760_Profile'!M8107</f>
        <v>0</v>
      </c>
      <c r="F8109" s="11" t="str">
        <f t="shared" si="126"/>
        <v>Normal export window</v>
      </c>
    </row>
    <row r="8110" spans="1:6" ht="15" customHeight="1">
      <c r="A8110" s="23">
        <f>'8760_Profile'!A8108</f>
        <v>44899.75</v>
      </c>
      <c r="B8110" s="22">
        <f>'8760_Profile'!N8108</f>
        <v>54.991999999999997</v>
      </c>
      <c r="C8110" s="22">
        <f>'8760_Profile'!O8108</f>
        <v>54.991999999999997</v>
      </c>
      <c r="D8110" s="22">
        <f>'8760_Profile'!P8108</f>
        <v>54.991999999999997</v>
      </c>
      <c r="E8110" s="20">
        <f>'8760_Profile'!M8108</f>
        <v>0</v>
      </c>
      <c r="F8110" s="11" t="str">
        <f t="shared" si="126"/>
        <v>Normal export window</v>
      </c>
    </row>
    <row r="8111" spans="1:6" ht="15" customHeight="1">
      <c r="A8111" s="23">
        <f>'8760_Profile'!A8109</f>
        <v>44899.791666666701</v>
      </c>
      <c r="B8111" s="22">
        <f>'8760_Profile'!N8109</f>
        <v>54.991999999999997</v>
      </c>
      <c r="C8111" s="22">
        <f>'8760_Profile'!O8109</f>
        <v>54.991999999999997</v>
      </c>
      <c r="D8111" s="22">
        <f>'8760_Profile'!P8109</f>
        <v>54.991999999999997</v>
      </c>
      <c r="E8111" s="20">
        <f>'8760_Profile'!M8109</f>
        <v>0</v>
      </c>
      <c r="F8111" s="11" t="str">
        <f t="shared" si="126"/>
        <v>Normal export window</v>
      </c>
    </row>
    <row r="8112" spans="1:6" ht="15" customHeight="1">
      <c r="A8112" s="23">
        <f>'8760_Profile'!A8110</f>
        <v>44899.833333333299</v>
      </c>
      <c r="B8112" s="22">
        <f>'8760_Profile'!N8110</f>
        <v>54.991999999999997</v>
      </c>
      <c r="C8112" s="22">
        <f>'8760_Profile'!O8110</f>
        <v>54.991999999999997</v>
      </c>
      <c r="D8112" s="22">
        <f>'8760_Profile'!P8110</f>
        <v>54.991999999999997</v>
      </c>
      <c r="E8112" s="20">
        <f>'8760_Profile'!M8110</f>
        <v>0</v>
      </c>
      <c r="F8112" s="11" t="str">
        <f t="shared" si="126"/>
        <v>Normal export window</v>
      </c>
    </row>
    <row r="8113" spans="1:6" ht="15" customHeight="1">
      <c r="A8113" s="23">
        <f>'8760_Profile'!A8111</f>
        <v>44899.875</v>
      </c>
      <c r="B8113" s="22">
        <f>'8760_Profile'!N8111</f>
        <v>54.991999999999997</v>
      </c>
      <c r="C8113" s="22">
        <f>'8760_Profile'!O8111</f>
        <v>54.991999999999997</v>
      </c>
      <c r="D8113" s="22">
        <f>'8760_Profile'!P8111</f>
        <v>54.991999999999997</v>
      </c>
      <c r="E8113" s="20">
        <f>'8760_Profile'!M8111</f>
        <v>0</v>
      </c>
      <c r="F8113" s="11" t="str">
        <f t="shared" si="126"/>
        <v>Normal export window</v>
      </c>
    </row>
    <row r="8114" spans="1:6" ht="15" customHeight="1">
      <c r="A8114" s="23">
        <f>'8760_Profile'!A8112</f>
        <v>44899.916666666701</v>
      </c>
      <c r="B8114" s="22">
        <f>'8760_Profile'!N8112</f>
        <v>54.991999999999997</v>
      </c>
      <c r="C8114" s="22">
        <f>'8760_Profile'!O8112</f>
        <v>54.991999999999997</v>
      </c>
      <c r="D8114" s="22">
        <f>'8760_Profile'!P8112</f>
        <v>54.991999999999997</v>
      </c>
      <c r="E8114" s="20">
        <f>'8760_Profile'!M8112</f>
        <v>0</v>
      </c>
      <c r="F8114" s="11" t="str">
        <f t="shared" si="126"/>
        <v>Normal export window</v>
      </c>
    </row>
    <row r="8115" spans="1:6" ht="15" customHeight="1">
      <c r="A8115" s="23">
        <f>'8760_Profile'!A8113</f>
        <v>44899.958333333299</v>
      </c>
      <c r="B8115" s="22">
        <f>'8760_Profile'!N8113</f>
        <v>54.991999999999997</v>
      </c>
      <c r="C8115" s="22">
        <f>'8760_Profile'!O8113</f>
        <v>54.991999999999997</v>
      </c>
      <c r="D8115" s="22">
        <f>'8760_Profile'!P8113</f>
        <v>54.991999999999997</v>
      </c>
      <c r="E8115" s="20">
        <f>'8760_Profile'!M8113</f>
        <v>0</v>
      </c>
      <c r="F8115" s="11" t="str">
        <f t="shared" si="126"/>
        <v>Normal export window</v>
      </c>
    </row>
    <row r="8116" spans="1:6" ht="15" customHeight="1">
      <c r="A8116" s="23">
        <f>'8760_Profile'!A8114</f>
        <v>44900</v>
      </c>
      <c r="B8116" s="22">
        <f>'8760_Profile'!N8114</f>
        <v>54.991999999999997</v>
      </c>
      <c r="C8116" s="22">
        <f>'8760_Profile'!O8114</f>
        <v>54.991999999999997</v>
      </c>
      <c r="D8116" s="22">
        <f>'8760_Profile'!P8114</f>
        <v>54.991999999999997</v>
      </c>
      <c r="E8116" s="20">
        <f>'8760_Profile'!M8114</f>
        <v>0</v>
      </c>
      <c r="F8116" s="11" t="str">
        <f t="shared" si="126"/>
        <v>Normal export window</v>
      </c>
    </row>
    <row r="8117" spans="1:6" ht="15" customHeight="1">
      <c r="A8117" s="23">
        <f>'8760_Profile'!A8115</f>
        <v>44900.041666666701</v>
      </c>
      <c r="B8117" s="22">
        <f>'8760_Profile'!N8115</f>
        <v>54.991999999999997</v>
      </c>
      <c r="C8117" s="22">
        <f>'8760_Profile'!O8115</f>
        <v>54.991999999999997</v>
      </c>
      <c r="D8117" s="22">
        <f>'8760_Profile'!P8115</f>
        <v>54.991999999999997</v>
      </c>
      <c r="E8117" s="20">
        <f>'8760_Profile'!M8115</f>
        <v>0</v>
      </c>
      <c r="F8117" s="11" t="str">
        <f t="shared" si="126"/>
        <v>Normal export window</v>
      </c>
    </row>
    <row r="8118" spans="1:6" ht="15" customHeight="1">
      <c r="A8118" s="23">
        <f>'8760_Profile'!A8116</f>
        <v>44900.083333333299</v>
      </c>
      <c r="B8118" s="22">
        <f>'8760_Profile'!N8116</f>
        <v>54.991999999999997</v>
      </c>
      <c r="C8118" s="22">
        <f>'8760_Profile'!O8116</f>
        <v>54.991999999999997</v>
      </c>
      <c r="D8118" s="22">
        <f>'8760_Profile'!P8116</f>
        <v>54.991999999999997</v>
      </c>
      <c r="E8118" s="20">
        <f>'8760_Profile'!M8116</f>
        <v>0</v>
      </c>
      <c r="F8118" s="11" t="str">
        <f t="shared" si="126"/>
        <v>Normal export window</v>
      </c>
    </row>
    <row r="8119" spans="1:6" ht="15" customHeight="1">
      <c r="A8119" s="23">
        <f>'8760_Profile'!A8117</f>
        <v>44900.125</v>
      </c>
      <c r="B8119" s="22">
        <f>'8760_Profile'!N8117</f>
        <v>54.991999999999997</v>
      </c>
      <c r="C8119" s="22">
        <f>'8760_Profile'!O8117</f>
        <v>54.991999999999997</v>
      </c>
      <c r="D8119" s="22">
        <f>'8760_Profile'!P8117</f>
        <v>54.991999999999997</v>
      </c>
      <c r="E8119" s="20">
        <f>'8760_Profile'!M8117</f>
        <v>0</v>
      </c>
      <c r="F8119" s="11" t="str">
        <f t="shared" si="126"/>
        <v>Normal export window</v>
      </c>
    </row>
    <row r="8120" spans="1:6" ht="15" customHeight="1">
      <c r="A8120" s="23">
        <f>'8760_Profile'!A8118</f>
        <v>44900.166666666701</v>
      </c>
      <c r="B8120" s="22">
        <f>'8760_Profile'!N8118</f>
        <v>54.991999999999997</v>
      </c>
      <c r="C8120" s="22">
        <f>'8760_Profile'!O8118</f>
        <v>54.991999999999997</v>
      </c>
      <c r="D8120" s="22">
        <f>'8760_Profile'!P8118</f>
        <v>54.991999999999997</v>
      </c>
      <c r="E8120" s="20">
        <f>'8760_Profile'!M8118</f>
        <v>0</v>
      </c>
      <c r="F8120" s="11" t="str">
        <f t="shared" si="126"/>
        <v>Normal export window</v>
      </c>
    </row>
    <row r="8121" spans="1:6" ht="15" customHeight="1">
      <c r="A8121" s="23">
        <f>'8760_Profile'!A8119</f>
        <v>44900.208333333299</v>
      </c>
      <c r="B8121" s="22">
        <f>'8760_Profile'!N8119</f>
        <v>54.991999999999997</v>
      </c>
      <c r="C8121" s="22">
        <f>'8760_Profile'!O8119</f>
        <v>54.991999999999997</v>
      </c>
      <c r="D8121" s="22">
        <f>'8760_Profile'!P8119</f>
        <v>54.991999999999997</v>
      </c>
      <c r="E8121" s="20">
        <f>'8760_Profile'!M8119</f>
        <v>0</v>
      </c>
      <c r="F8121" s="11" t="str">
        <f t="shared" si="126"/>
        <v>Normal export window</v>
      </c>
    </row>
    <row r="8122" spans="1:6" ht="15" customHeight="1">
      <c r="A8122" s="23">
        <f>'8760_Profile'!A8120</f>
        <v>44900.25</v>
      </c>
      <c r="B8122" s="22">
        <f>'8760_Profile'!N8120</f>
        <v>54.991999999999997</v>
      </c>
      <c r="C8122" s="22">
        <f>'8760_Profile'!O8120</f>
        <v>54.991999999999997</v>
      </c>
      <c r="D8122" s="22">
        <f>'8760_Profile'!P8120</f>
        <v>54.991999999999997</v>
      </c>
      <c r="E8122" s="20">
        <f>'8760_Profile'!M8120</f>
        <v>0</v>
      </c>
      <c r="F8122" s="11" t="str">
        <f t="shared" si="126"/>
        <v>Normal export window</v>
      </c>
    </row>
    <row r="8123" spans="1:6" ht="15" customHeight="1">
      <c r="A8123" s="23">
        <f>'8760_Profile'!A8121</f>
        <v>44900.291666666701</v>
      </c>
      <c r="B8123" s="22">
        <f>'8760_Profile'!N8121</f>
        <v>54.991999999999997</v>
      </c>
      <c r="C8123" s="22">
        <f>'8760_Profile'!O8121</f>
        <v>54.991999999999997</v>
      </c>
      <c r="D8123" s="22">
        <f>'8760_Profile'!P8121</f>
        <v>54.991999999999997</v>
      </c>
      <c r="E8123" s="20">
        <f>'8760_Profile'!M8121</f>
        <v>0</v>
      </c>
      <c r="F8123" s="11" t="str">
        <f t="shared" si="126"/>
        <v>Normal export window</v>
      </c>
    </row>
    <row r="8124" spans="1:6" ht="15" customHeight="1">
      <c r="A8124" s="23">
        <f>'8760_Profile'!A8122</f>
        <v>44900.333333333299</v>
      </c>
      <c r="B8124" s="22">
        <f>'8760_Profile'!N8122</f>
        <v>54.991999999999997</v>
      </c>
      <c r="C8124" s="22">
        <f>'8760_Profile'!O8122</f>
        <v>54.991999999999997</v>
      </c>
      <c r="D8124" s="22">
        <f>'8760_Profile'!P8122</f>
        <v>54.991999999999997</v>
      </c>
      <c r="E8124" s="20">
        <f>'8760_Profile'!M8122</f>
        <v>0</v>
      </c>
      <c r="F8124" s="11" t="str">
        <f t="shared" si="126"/>
        <v>Normal export window</v>
      </c>
    </row>
    <row r="8125" spans="1:6" ht="15" customHeight="1">
      <c r="A8125" s="23">
        <f>'8760_Profile'!A8123</f>
        <v>44900.375</v>
      </c>
      <c r="B8125" s="22">
        <f>'8760_Profile'!N8123</f>
        <v>54.991999999999997</v>
      </c>
      <c r="C8125" s="22">
        <f>'8760_Profile'!O8123</f>
        <v>45</v>
      </c>
      <c r="D8125" s="22">
        <f>'8760_Profile'!P8123</f>
        <v>35</v>
      </c>
      <c r="E8125" s="20">
        <f>'8760_Profile'!M8123</f>
        <v>1</v>
      </c>
      <c r="F8125" s="11" t="str">
        <f t="shared" si="126"/>
        <v>Summer low-load CA constraint window</v>
      </c>
    </row>
    <row r="8126" spans="1:6" ht="15" customHeight="1">
      <c r="A8126" s="23">
        <f>'8760_Profile'!A8124</f>
        <v>44900.416666666701</v>
      </c>
      <c r="B8126" s="22">
        <f>'8760_Profile'!N8124</f>
        <v>54.991999999999997</v>
      </c>
      <c r="C8126" s="22">
        <f>'8760_Profile'!O8124</f>
        <v>45</v>
      </c>
      <c r="D8126" s="22">
        <f>'8760_Profile'!P8124</f>
        <v>35</v>
      </c>
      <c r="E8126" s="20">
        <f>'8760_Profile'!M8124</f>
        <v>1</v>
      </c>
      <c r="F8126" s="11" t="str">
        <f t="shared" si="126"/>
        <v>Summer low-load CA constraint window</v>
      </c>
    </row>
    <row r="8127" spans="1:6" ht="15" customHeight="1">
      <c r="A8127" s="23">
        <f>'8760_Profile'!A8125</f>
        <v>44900.458333333299</v>
      </c>
      <c r="B8127" s="22">
        <f>'8760_Profile'!N8125</f>
        <v>54.991999999999997</v>
      </c>
      <c r="C8127" s="22">
        <f>'8760_Profile'!O8125</f>
        <v>45</v>
      </c>
      <c r="D8127" s="22">
        <f>'8760_Profile'!P8125</f>
        <v>35</v>
      </c>
      <c r="E8127" s="20">
        <f>'8760_Profile'!M8125</f>
        <v>1</v>
      </c>
      <c r="F8127" s="11" t="str">
        <f t="shared" si="126"/>
        <v>Summer low-load CA constraint window</v>
      </c>
    </row>
    <row r="8128" spans="1:6" ht="15" customHeight="1">
      <c r="A8128" s="23">
        <f>'8760_Profile'!A8126</f>
        <v>44900.5</v>
      </c>
      <c r="B8128" s="22">
        <f>'8760_Profile'!N8126</f>
        <v>54.991999999999997</v>
      </c>
      <c r="C8128" s="22">
        <f>'8760_Profile'!O8126</f>
        <v>45</v>
      </c>
      <c r="D8128" s="22">
        <f>'8760_Profile'!P8126</f>
        <v>35</v>
      </c>
      <c r="E8128" s="20">
        <f>'8760_Profile'!M8126</f>
        <v>1</v>
      </c>
      <c r="F8128" s="11" t="str">
        <f t="shared" si="126"/>
        <v>Summer low-load CA constraint window</v>
      </c>
    </row>
    <row r="8129" spans="1:6" ht="15" customHeight="1">
      <c r="A8129" s="23">
        <f>'8760_Profile'!A8127</f>
        <v>44900.541666666701</v>
      </c>
      <c r="B8129" s="22">
        <f>'8760_Profile'!N8127</f>
        <v>54.991999999999997</v>
      </c>
      <c r="C8129" s="22">
        <f>'8760_Profile'!O8127</f>
        <v>45</v>
      </c>
      <c r="D8129" s="22">
        <f>'8760_Profile'!P8127</f>
        <v>35</v>
      </c>
      <c r="E8129" s="20">
        <f>'8760_Profile'!M8127</f>
        <v>1</v>
      </c>
      <c r="F8129" s="11" t="str">
        <f t="shared" si="126"/>
        <v>Summer low-load CA constraint window</v>
      </c>
    </row>
    <row r="8130" spans="1:6" ht="15" customHeight="1">
      <c r="A8130" s="23">
        <f>'8760_Profile'!A8128</f>
        <v>44900.583333333299</v>
      </c>
      <c r="B8130" s="22">
        <f>'8760_Profile'!N8128</f>
        <v>54.991999999999997</v>
      </c>
      <c r="C8130" s="22">
        <f>'8760_Profile'!O8128</f>
        <v>45</v>
      </c>
      <c r="D8130" s="22">
        <f>'8760_Profile'!P8128</f>
        <v>35</v>
      </c>
      <c r="E8130" s="20">
        <f>'8760_Profile'!M8128</f>
        <v>1</v>
      </c>
      <c r="F8130" s="11" t="str">
        <f t="shared" si="126"/>
        <v>Summer low-load CA constraint window</v>
      </c>
    </row>
    <row r="8131" spans="1:6" ht="15" customHeight="1">
      <c r="A8131" s="23">
        <f>'8760_Profile'!A8129</f>
        <v>44900.625</v>
      </c>
      <c r="B8131" s="22">
        <f>'8760_Profile'!N8129</f>
        <v>54.991999999999997</v>
      </c>
      <c r="C8131" s="22">
        <f>'8760_Profile'!O8129</f>
        <v>45</v>
      </c>
      <c r="D8131" s="22">
        <f>'8760_Profile'!P8129</f>
        <v>35</v>
      </c>
      <c r="E8131" s="20">
        <f>'8760_Profile'!M8129</f>
        <v>1</v>
      </c>
      <c r="F8131" s="11" t="str">
        <f t="shared" si="126"/>
        <v>Summer low-load CA constraint window</v>
      </c>
    </row>
    <row r="8132" spans="1:6" ht="15" customHeight="1">
      <c r="A8132" s="23">
        <f>'8760_Profile'!A8130</f>
        <v>44900.666666666701</v>
      </c>
      <c r="B8132" s="22">
        <f>'8760_Profile'!N8130</f>
        <v>54.991999999999997</v>
      </c>
      <c r="C8132" s="22">
        <f>'8760_Profile'!O8130</f>
        <v>45</v>
      </c>
      <c r="D8132" s="22">
        <f>'8760_Profile'!P8130</f>
        <v>35</v>
      </c>
      <c r="E8132" s="20">
        <f>'8760_Profile'!M8130</f>
        <v>1</v>
      </c>
      <c r="F8132" s="11" t="str">
        <f t="shared" ref="F8132:F8195" si="127">IF(E8132=1,"Summer low-load CA constraint window","Normal export window")</f>
        <v>Summer low-load CA constraint window</v>
      </c>
    </row>
    <row r="8133" spans="1:6" ht="15" customHeight="1">
      <c r="A8133" s="23">
        <f>'8760_Profile'!A8131</f>
        <v>44900.708333333299</v>
      </c>
      <c r="B8133" s="22">
        <f>'8760_Profile'!N8131</f>
        <v>54.991999999999997</v>
      </c>
      <c r="C8133" s="22">
        <f>'8760_Profile'!O8131</f>
        <v>45</v>
      </c>
      <c r="D8133" s="22">
        <f>'8760_Profile'!P8131</f>
        <v>35</v>
      </c>
      <c r="E8133" s="20">
        <f>'8760_Profile'!M8131</f>
        <v>1</v>
      </c>
      <c r="F8133" s="11" t="str">
        <f t="shared" si="127"/>
        <v>Summer low-load CA constraint window</v>
      </c>
    </row>
    <row r="8134" spans="1:6" ht="15" customHeight="1">
      <c r="A8134" s="23">
        <f>'8760_Profile'!A8132</f>
        <v>44900.75</v>
      </c>
      <c r="B8134" s="22">
        <f>'8760_Profile'!N8132</f>
        <v>54.991999999999997</v>
      </c>
      <c r="C8134" s="22">
        <f>'8760_Profile'!O8132</f>
        <v>54.991999999999997</v>
      </c>
      <c r="D8134" s="22">
        <f>'8760_Profile'!P8132</f>
        <v>54.991999999999997</v>
      </c>
      <c r="E8134" s="20">
        <f>'8760_Profile'!M8132</f>
        <v>0</v>
      </c>
      <c r="F8134" s="11" t="str">
        <f t="shared" si="127"/>
        <v>Normal export window</v>
      </c>
    </row>
    <row r="8135" spans="1:6" ht="15" customHeight="1">
      <c r="A8135" s="23">
        <f>'8760_Profile'!A8133</f>
        <v>44900.791666666701</v>
      </c>
      <c r="B8135" s="22">
        <f>'8760_Profile'!N8133</f>
        <v>54.991999999999997</v>
      </c>
      <c r="C8135" s="22">
        <f>'8760_Profile'!O8133</f>
        <v>54.991999999999997</v>
      </c>
      <c r="D8135" s="22">
        <f>'8760_Profile'!P8133</f>
        <v>54.991999999999997</v>
      </c>
      <c r="E8135" s="20">
        <f>'8760_Profile'!M8133</f>
        <v>0</v>
      </c>
      <c r="F8135" s="11" t="str">
        <f t="shared" si="127"/>
        <v>Normal export window</v>
      </c>
    </row>
    <row r="8136" spans="1:6" ht="15" customHeight="1">
      <c r="A8136" s="23">
        <f>'8760_Profile'!A8134</f>
        <v>44900.833333333299</v>
      </c>
      <c r="B8136" s="22">
        <f>'8760_Profile'!N8134</f>
        <v>54.991999999999997</v>
      </c>
      <c r="C8136" s="22">
        <f>'8760_Profile'!O8134</f>
        <v>54.991999999999997</v>
      </c>
      <c r="D8136" s="22">
        <f>'8760_Profile'!P8134</f>
        <v>54.991999999999997</v>
      </c>
      <c r="E8136" s="20">
        <f>'8760_Profile'!M8134</f>
        <v>0</v>
      </c>
      <c r="F8136" s="11" t="str">
        <f t="shared" si="127"/>
        <v>Normal export window</v>
      </c>
    </row>
    <row r="8137" spans="1:6" ht="15" customHeight="1">
      <c r="A8137" s="23">
        <f>'8760_Profile'!A8135</f>
        <v>44900.875</v>
      </c>
      <c r="B8137" s="22">
        <f>'8760_Profile'!N8135</f>
        <v>54.991999999999997</v>
      </c>
      <c r="C8137" s="22">
        <f>'8760_Profile'!O8135</f>
        <v>54.991999999999997</v>
      </c>
      <c r="D8137" s="22">
        <f>'8760_Profile'!P8135</f>
        <v>54.991999999999997</v>
      </c>
      <c r="E8137" s="20">
        <f>'8760_Profile'!M8135</f>
        <v>0</v>
      </c>
      <c r="F8137" s="11" t="str">
        <f t="shared" si="127"/>
        <v>Normal export window</v>
      </c>
    </row>
    <row r="8138" spans="1:6" ht="15" customHeight="1">
      <c r="A8138" s="23">
        <f>'8760_Profile'!A8136</f>
        <v>44900.916666666701</v>
      </c>
      <c r="B8138" s="22">
        <f>'8760_Profile'!N8136</f>
        <v>54.991999999999997</v>
      </c>
      <c r="C8138" s="22">
        <f>'8760_Profile'!O8136</f>
        <v>54.991999999999997</v>
      </c>
      <c r="D8138" s="22">
        <f>'8760_Profile'!P8136</f>
        <v>54.991999999999997</v>
      </c>
      <c r="E8138" s="20">
        <f>'8760_Profile'!M8136</f>
        <v>0</v>
      </c>
      <c r="F8138" s="11" t="str">
        <f t="shared" si="127"/>
        <v>Normal export window</v>
      </c>
    </row>
    <row r="8139" spans="1:6" ht="15" customHeight="1">
      <c r="A8139" s="23">
        <f>'8760_Profile'!A8137</f>
        <v>44900.958333333299</v>
      </c>
      <c r="B8139" s="22">
        <f>'8760_Profile'!N8137</f>
        <v>54.991999999999997</v>
      </c>
      <c r="C8139" s="22">
        <f>'8760_Profile'!O8137</f>
        <v>54.991999999999997</v>
      </c>
      <c r="D8139" s="22">
        <f>'8760_Profile'!P8137</f>
        <v>54.991999999999997</v>
      </c>
      <c r="E8139" s="20">
        <f>'8760_Profile'!M8137</f>
        <v>0</v>
      </c>
      <c r="F8139" s="11" t="str">
        <f t="shared" si="127"/>
        <v>Normal export window</v>
      </c>
    </row>
    <row r="8140" spans="1:6" ht="15" customHeight="1">
      <c r="A8140" s="23">
        <f>'8760_Profile'!A8138</f>
        <v>44901</v>
      </c>
      <c r="B8140" s="22">
        <f>'8760_Profile'!N8138</f>
        <v>54.991999999999997</v>
      </c>
      <c r="C8140" s="22">
        <f>'8760_Profile'!O8138</f>
        <v>54.991999999999997</v>
      </c>
      <c r="D8140" s="22">
        <f>'8760_Profile'!P8138</f>
        <v>54.991999999999997</v>
      </c>
      <c r="E8140" s="20">
        <f>'8760_Profile'!M8138</f>
        <v>0</v>
      </c>
      <c r="F8140" s="11" t="str">
        <f t="shared" si="127"/>
        <v>Normal export window</v>
      </c>
    </row>
    <row r="8141" spans="1:6" ht="15" customHeight="1">
      <c r="A8141" s="23">
        <f>'8760_Profile'!A8139</f>
        <v>44901.041666666701</v>
      </c>
      <c r="B8141" s="22">
        <f>'8760_Profile'!N8139</f>
        <v>54.991999999999997</v>
      </c>
      <c r="C8141" s="22">
        <f>'8760_Profile'!O8139</f>
        <v>54.991999999999997</v>
      </c>
      <c r="D8141" s="22">
        <f>'8760_Profile'!P8139</f>
        <v>54.991999999999997</v>
      </c>
      <c r="E8141" s="20">
        <f>'8760_Profile'!M8139</f>
        <v>0</v>
      </c>
      <c r="F8141" s="11" t="str">
        <f t="shared" si="127"/>
        <v>Normal export window</v>
      </c>
    </row>
    <row r="8142" spans="1:6" ht="15" customHeight="1">
      <c r="A8142" s="23">
        <f>'8760_Profile'!A8140</f>
        <v>44901.083333333299</v>
      </c>
      <c r="B8142" s="22">
        <f>'8760_Profile'!N8140</f>
        <v>54.991999999999997</v>
      </c>
      <c r="C8142" s="22">
        <f>'8760_Profile'!O8140</f>
        <v>54.991999999999997</v>
      </c>
      <c r="D8142" s="22">
        <f>'8760_Profile'!P8140</f>
        <v>54.991999999999997</v>
      </c>
      <c r="E8142" s="20">
        <f>'8760_Profile'!M8140</f>
        <v>0</v>
      </c>
      <c r="F8142" s="11" t="str">
        <f t="shared" si="127"/>
        <v>Normal export window</v>
      </c>
    </row>
    <row r="8143" spans="1:6" ht="15" customHeight="1">
      <c r="A8143" s="23">
        <f>'8760_Profile'!A8141</f>
        <v>44901.125</v>
      </c>
      <c r="B8143" s="22">
        <f>'8760_Profile'!N8141</f>
        <v>54.991999999999997</v>
      </c>
      <c r="C8143" s="22">
        <f>'8760_Profile'!O8141</f>
        <v>54.991999999999997</v>
      </c>
      <c r="D8143" s="22">
        <f>'8760_Profile'!P8141</f>
        <v>54.991999999999997</v>
      </c>
      <c r="E8143" s="20">
        <f>'8760_Profile'!M8141</f>
        <v>0</v>
      </c>
      <c r="F8143" s="11" t="str">
        <f t="shared" si="127"/>
        <v>Normal export window</v>
      </c>
    </row>
    <row r="8144" spans="1:6" ht="15" customHeight="1">
      <c r="A8144" s="23">
        <f>'8760_Profile'!A8142</f>
        <v>44901.166666666701</v>
      </c>
      <c r="B8144" s="22">
        <f>'8760_Profile'!N8142</f>
        <v>54.991999999999997</v>
      </c>
      <c r="C8144" s="22">
        <f>'8760_Profile'!O8142</f>
        <v>54.991999999999997</v>
      </c>
      <c r="D8144" s="22">
        <f>'8760_Profile'!P8142</f>
        <v>54.991999999999997</v>
      </c>
      <c r="E8144" s="20">
        <f>'8760_Profile'!M8142</f>
        <v>0</v>
      </c>
      <c r="F8144" s="11" t="str">
        <f t="shared" si="127"/>
        <v>Normal export window</v>
      </c>
    </row>
    <row r="8145" spans="1:6" ht="15" customHeight="1">
      <c r="A8145" s="23">
        <f>'8760_Profile'!A8143</f>
        <v>44901.208333333299</v>
      </c>
      <c r="B8145" s="22">
        <f>'8760_Profile'!N8143</f>
        <v>54.991999999999997</v>
      </c>
      <c r="C8145" s="22">
        <f>'8760_Profile'!O8143</f>
        <v>54.991999999999997</v>
      </c>
      <c r="D8145" s="22">
        <f>'8760_Profile'!P8143</f>
        <v>54.991999999999997</v>
      </c>
      <c r="E8145" s="20">
        <f>'8760_Profile'!M8143</f>
        <v>0</v>
      </c>
      <c r="F8145" s="11" t="str">
        <f t="shared" si="127"/>
        <v>Normal export window</v>
      </c>
    </row>
    <row r="8146" spans="1:6" ht="15" customHeight="1">
      <c r="A8146" s="23">
        <f>'8760_Profile'!A8144</f>
        <v>44901.25</v>
      </c>
      <c r="B8146" s="22">
        <f>'8760_Profile'!N8144</f>
        <v>54.991999999999997</v>
      </c>
      <c r="C8146" s="22">
        <f>'8760_Profile'!O8144</f>
        <v>54.991999999999997</v>
      </c>
      <c r="D8146" s="22">
        <f>'8760_Profile'!P8144</f>
        <v>54.991999999999997</v>
      </c>
      <c r="E8146" s="20">
        <f>'8760_Profile'!M8144</f>
        <v>0</v>
      </c>
      <c r="F8146" s="11" t="str">
        <f t="shared" si="127"/>
        <v>Normal export window</v>
      </c>
    </row>
    <row r="8147" spans="1:6" ht="15" customHeight="1">
      <c r="A8147" s="23">
        <f>'8760_Profile'!A8145</f>
        <v>44901.291666666701</v>
      </c>
      <c r="B8147" s="22">
        <f>'8760_Profile'!N8145</f>
        <v>54.991999999999997</v>
      </c>
      <c r="C8147" s="22">
        <f>'8760_Profile'!O8145</f>
        <v>54.991999999999997</v>
      </c>
      <c r="D8147" s="22">
        <f>'8760_Profile'!P8145</f>
        <v>54.991999999999997</v>
      </c>
      <c r="E8147" s="20">
        <f>'8760_Profile'!M8145</f>
        <v>0</v>
      </c>
      <c r="F8147" s="11" t="str">
        <f t="shared" si="127"/>
        <v>Normal export window</v>
      </c>
    </row>
    <row r="8148" spans="1:6" ht="15" customHeight="1">
      <c r="A8148" s="23">
        <f>'8760_Profile'!A8146</f>
        <v>44901.333333333299</v>
      </c>
      <c r="B8148" s="22">
        <f>'8760_Profile'!N8146</f>
        <v>54.991999999999997</v>
      </c>
      <c r="C8148" s="22">
        <f>'8760_Profile'!O8146</f>
        <v>54.991999999999997</v>
      </c>
      <c r="D8148" s="22">
        <f>'8760_Profile'!P8146</f>
        <v>54.991999999999997</v>
      </c>
      <c r="E8148" s="20">
        <f>'8760_Profile'!M8146</f>
        <v>0</v>
      </c>
      <c r="F8148" s="11" t="str">
        <f t="shared" si="127"/>
        <v>Normal export window</v>
      </c>
    </row>
    <row r="8149" spans="1:6" ht="15" customHeight="1">
      <c r="A8149" s="23">
        <f>'8760_Profile'!A8147</f>
        <v>44901.375</v>
      </c>
      <c r="B8149" s="22">
        <f>'8760_Profile'!N8147</f>
        <v>54.991999999999997</v>
      </c>
      <c r="C8149" s="22">
        <f>'8760_Profile'!O8147</f>
        <v>45</v>
      </c>
      <c r="D8149" s="22">
        <f>'8760_Profile'!P8147</f>
        <v>35</v>
      </c>
      <c r="E8149" s="20">
        <f>'8760_Profile'!M8147</f>
        <v>1</v>
      </c>
      <c r="F8149" s="11" t="str">
        <f t="shared" si="127"/>
        <v>Summer low-load CA constraint window</v>
      </c>
    </row>
    <row r="8150" spans="1:6" ht="15" customHeight="1">
      <c r="A8150" s="23">
        <f>'8760_Profile'!A8148</f>
        <v>44901.416666666701</v>
      </c>
      <c r="B8150" s="22">
        <f>'8760_Profile'!N8148</f>
        <v>54.991999999999997</v>
      </c>
      <c r="C8150" s="22">
        <f>'8760_Profile'!O8148</f>
        <v>45</v>
      </c>
      <c r="D8150" s="22">
        <f>'8760_Profile'!P8148</f>
        <v>35</v>
      </c>
      <c r="E8150" s="20">
        <f>'8760_Profile'!M8148</f>
        <v>1</v>
      </c>
      <c r="F8150" s="11" t="str">
        <f t="shared" si="127"/>
        <v>Summer low-load CA constraint window</v>
      </c>
    </row>
    <row r="8151" spans="1:6" ht="15" customHeight="1">
      <c r="A8151" s="23">
        <f>'8760_Profile'!A8149</f>
        <v>44901.458333333299</v>
      </c>
      <c r="B8151" s="22">
        <f>'8760_Profile'!N8149</f>
        <v>54.991999999999997</v>
      </c>
      <c r="C8151" s="22">
        <f>'8760_Profile'!O8149</f>
        <v>45</v>
      </c>
      <c r="D8151" s="22">
        <f>'8760_Profile'!P8149</f>
        <v>35</v>
      </c>
      <c r="E8151" s="20">
        <f>'8760_Profile'!M8149</f>
        <v>1</v>
      </c>
      <c r="F8151" s="11" t="str">
        <f t="shared" si="127"/>
        <v>Summer low-load CA constraint window</v>
      </c>
    </row>
    <row r="8152" spans="1:6" ht="15" customHeight="1">
      <c r="A8152" s="23">
        <f>'8760_Profile'!A8150</f>
        <v>44901.5</v>
      </c>
      <c r="B8152" s="22">
        <f>'8760_Profile'!N8150</f>
        <v>54.991999999999997</v>
      </c>
      <c r="C8152" s="22">
        <f>'8760_Profile'!O8150</f>
        <v>45</v>
      </c>
      <c r="D8152" s="22">
        <f>'8760_Profile'!P8150</f>
        <v>35</v>
      </c>
      <c r="E8152" s="20">
        <f>'8760_Profile'!M8150</f>
        <v>1</v>
      </c>
      <c r="F8152" s="11" t="str">
        <f t="shared" si="127"/>
        <v>Summer low-load CA constraint window</v>
      </c>
    </row>
    <row r="8153" spans="1:6" ht="15" customHeight="1">
      <c r="A8153" s="23">
        <f>'8760_Profile'!A8151</f>
        <v>44901.541666666701</v>
      </c>
      <c r="B8153" s="22">
        <f>'8760_Profile'!N8151</f>
        <v>54.991999999999997</v>
      </c>
      <c r="C8153" s="22">
        <f>'8760_Profile'!O8151</f>
        <v>45</v>
      </c>
      <c r="D8153" s="22">
        <f>'8760_Profile'!P8151</f>
        <v>35</v>
      </c>
      <c r="E8153" s="20">
        <f>'8760_Profile'!M8151</f>
        <v>1</v>
      </c>
      <c r="F8153" s="11" t="str">
        <f t="shared" si="127"/>
        <v>Summer low-load CA constraint window</v>
      </c>
    </row>
    <row r="8154" spans="1:6" ht="15" customHeight="1">
      <c r="A8154" s="23">
        <f>'8760_Profile'!A8152</f>
        <v>44901.583333333299</v>
      </c>
      <c r="B8154" s="22">
        <f>'8760_Profile'!N8152</f>
        <v>54.991999999999997</v>
      </c>
      <c r="C8154" s="22">
        <f>'8760_Profile'!O8152</f>
        <v>45</v>
      </c>
      <c r="D8154" s="22">
        <f>'8760_Profile'!P8152</f>
        <v>35</v>
      </c>
      <c r="E8154" s="20">
        <f>'8760_Profile'!M8152</f>
        <v>1</v>
      </c>
      <c r="F8154" s="11" t="str">
        <f t="shared" si="127"/>
        <v>Summer low-load CA constraint window</v>
      </c>
    </row>
    <row r="8155" spans="1:6" ht="15" customHeight="1">
      <c r="A8155" s="23">
        <f>'8760_Profile'!A8153</f>
        <v>44901.625</v>
      </c>
      <c r="B8155" s="22">
        <f>'8760_Profile'!N8153</f>
        <v>54.991999999999997</v>
      </c>
      <c r="C8155" s="22">
        <f>'8760_Profile'!O8153</f>
        <v>45</v>
      </c>
      <c r="D8155" s="22">
        <f>'8760_Profile'!P8153</f>
        <v>35</v>
      </c>
      <c r="E8155" s="20">
        <f>'8760_Profile'!M8153</f>
        <v>1</v>
      </c>
      <c r="F8155" s="11" t="str">
        <f t="shared" si="127"/>
        <v>Summer low-load CA constraint window</v>
      </c>
    </row>
    <row r="8156" spans="1:6" ht="15" customHeight="1">
      <c r="A8156" s="23">
        <f>'8760_Profile'!A8154</f>
        <v>44901.666666666701</v>
      </c>
      <c r="B8156" s="22">
        <f>'8760_Profile'!N8154</f>
        <v>54.991999999999997</v>
      </c>
      <c r="C8156" s="22">
        <f>'8760_Profile'!O8154</f>
        <v>45</v>
      </c>
      <c r="D8156" s="22">
        <f>'8760_Profile'!P8154</f>
        <v>35</v>
      </c>
      <c r="E8156" s="20">
        <f>'8760_Profile'!M8154</f>
        <v>1</v>
      </c>
      <c r="F8156" s="11" t="str">
        <f t="shared" si="127"/>
        <v>Summer low-load CA constraint window</v>
      </c>
    </row>
    <row r="8157" spans="1:6" ht="15" customHeight="1">
      <c r="A8157" s="23">
        <f>'8760_Profile'!A8155</f>
        <v>44901.708333333299</v>
      </c>
      <c r="B8157" s="22">
        <f>'8760_Profile'!N8155</f>
        <v>54.991999999999997</v>
      </c>
      <c r="C8157" s="22">
        <f>'8760_Profile'!O8155</f>
        <v>45</v>
      </c>
      <c r="D8157" s="22">
        <f>'8760_Profile'!P8155</f>
        <v>35</v>
      </c>
      <c r="E8157" s="20">
        <f>'8760_Profile'!M8155</f>
        <v>1</v>
      </c>
      <c r="F8157" s="11" t="str">
        <f t="shared" si="127"/>
        <v>Summer low-load CA constraint window</v>
      </c>
    </row>
    <row r="8158" spans="1:6" ht="15" customHeight="1">
      <c r="A8158" s="23">
        <f>'8760_Profile'!A8156</f>
        <v>44901.75</v>
      </c>
      <c r="B8158" s="22">
        <f>'8760_Profile'!N8156</f>
        <v>54.991999999999997</v>
      </c>
      <c r="C8158" s="22">
        <f>'8760_Profile'!O8156</f>
        <v>54.991999999999997</v>
      </c>
      <c r="D8158" s="22">
        <f>'8760_Profile'!P8156</f>
        <v>54.991999999999997</v>
      </c>
      <c r="E8158" s="20">
        <f>'8760_Profile'!M8156</f>
        <v>0</v>
      </c>
      <c r="F8158" s="11" t="str">
        <f t="shared" si="127"/>
        <v>Normal export window</v>
      </c>
    </row>
    <row r="8159" spans="1:6" ht="15" customHeight="1">
      <c r="A8159" s="23">
        <f>'8760_Profile'!A8157</f>
        <v>44901.791666666701</v>
      </c>
      <c r="B8159" s="22">
        <f>'8760_Profile'!N8157</f>
        <v>54.991999999999997</v>
      </c>
      <c r="C8159" s="22">
        <f>'8760_Profile'!O8157</f>
        <v>54.991999999999997</v>
      </c>
      <c r="D8159" s="22">
        <f>'8760_Profile'!P8157</f>
        <v>54.991999999999997</v>
      </c>
      <c r="E8159" s="20">
        <f>'8760_Profile'!M8157</f>
        <v>0</v>
      </c>
      <c r="F8159" s="11" t="str">
        <f t="shared" si="127"/>
        <v>Normal export window</v>
      </c>
    </row>
    <row r="8160" spans="1:6" ht="15" customHeight="1">
      <c r="A8160" s="23">
        <f>'8760_Profile'!A8158</f>
        <v>44901.833333333299</v>
      </c>
      <c r="B8160" s="22">
        <f>'8760_Profile'!N8158</f>
        <v>54.991999999999997</v>
      </c>
      <c r="C8160" s="22">
        <f>'8760_Profile'!O8158</f>
        <v>54.991999999999997</v>
      </c>
      <c r="D8160" s="22">
        <f>'8760_Profile'!P8158</f>
        <v>54.991999999999997</v>
      </c>
      <c r="E8160" s="20">
        <f>'8760_Profile'!M8158</f>
        <v>0</v>
      </c>
      <c r="F8160" s="11" t="str">
        <f t="shared" si="127"/>
        <v>Normal export window</v>
      </c>
    </row>
    <row r="8161" spans="1:6" ht="15" customHeight="1">
      <c r="A8161" s="23">
        <f>'8760_Profile'!A8159</f>
        <v>44901.875</v>
      </c>
      <c r="B8161" s="22">
        <f>'8760_Profile'!N8159</f>
        <v>54.991999999999997</v>
      </c>
      <c r="C8161" s="22">
        <f>'8760_Profile'!O8159</f>
        <v>54.991999999999997</v>
      </c>
      <c r="D8161" s="22">
        <f>'8760_Profile'!P8159</f>
        <v>54.991999999999997</v>
      </c>
      <c r="E8161" s="20">
        <f>'8760_Profile'!M8159</f>
        <v>0</v>
      </c>
      <c r="F8161" s="11" t="str">
        <f t="shared" si="127"/>
        <v>Normal export window</v>
      </c>
    </row>
    <row r="8162" spans="1:6" ht="15" customHeight="1">
      <c r="A8162" s="23">
        <f>'8760_Profile'!A8160</f>
        <v>44901.916666666701</v>
      </c>
      <c r="B8162" s="22">
        <f>'8760_Profile'!N8160</f>
        <v>54.991999999999997</v>
      </c>
      <c r="C8162" s="22">
        <f>'8760_Profile'!O8160</f>
        <v>54.991999999999997</v>
      </c>
      <c r="D8162" s="22">
        <f>'8760_Profile'!P8160</f>
        <v>54.991999999999997</v>
      </c>
      <c r="E8162" s="20">
        <f>'8760_Profile'!M8160</f>
        <v>0</v>
      </c>
      <c r="F8162" s="11" t="str">
        <f t="shared" si="127"/>
        <v>Normal export window</v>
      </c>
    </row>
    <row r="8163" spans="1:6" ht="15" customHeight="1">
      <c r="A8163" s="23">
        <f>'8760_Profile'!A8161</f>
        <v>44901.958333333299</v>
      </c>
      <c r="B8163" s="22">
        <f>'8760_Profile'!N8161</f>
        <v>54.991999999999997</v>
      </c>
      <c r="C8163" s="22">
        <f>'8760_Profile'!O8161</f>
        <v>54.991999999999997</v>
      </c>
      <c r="D8163" s="22">
        <f>'8760_Profile'!P8161</f>
        <v>54.991999999999997</v>
      </c>
      <c r="E8163" s="20">
        <f>'8760_Profile'!M8161</f>
        <v>0</v>
      </c>
      <c r="F8163" s="11" t="str">
        <f t="shared" si="127"/>
        <v>Normal export window</v>
      </c>
    </row>
    <row r="8164" spans="1:6" ht="15" customHeight="1">
      <c r="A8164" s="23">
        <f>'8760_Profile'!A8162</f>
        <v>44902</v>
      </c>
      <c r="B8164" s="22">
        <f>'8760_Profile'!N8162</f>
        <v>54.991999999999997</v>
      </c>
      <c r="C8164" s="22">
        <f>'8760_Profile'!O8162</f>
        <v>54.991999999999997</v>
      </c>
      <c r="D8164" s="22">
        <f>'8760_Profile'!P8162</f>
        <v>54.991999999999997</v>
      </c>
      <c r="E8164" s="20">
        <f>'8760_Profile'!M8162</f>
        <v>0</v>
      </c>
      <c r="F8164" s="11" t="str">
        <f t="shared" si="127"/>
        <v>Normal export window</v>
      </c>
    </row>
    <row r="8165" spans="1:6" ht="15" customHeight="1">
      <c r="A8165" s="23">
        <f>'8760_Profile'!A8163</f>
        <v>44902.041666666701</v>
      </c>
      <c r="B8165" s="22">
        <f>'8760_Profile'!N8163</f>
        <v>54.991999999999997</v>
      </c>
      <c r="C8165" s="22">
        <f>'8760_Profile'!O8163</f>
        <v>54.991999999999997</v>
      </c>
      <c r="D8165" s="22">
        <f>'8760_Profile'!P8163</f>
        <v>54.991999999999997</v>
      </c>
      <c r="E8165" s="20">
        <f>'8760_Profile'!M8163</f>
        <v>0</v>
      </c>
      <c r="F8165" s="11" t="str">
        <f t="shared" si="127"/>
        <v>Normal export window</v>
      </c>
    </row>
    <row r="8166" spans="1:6" ht="15" customHeight="1">
      <c r="A8166" s="23">
        <f>'8760_Profile'!A8164</f>
        <v>44902.083333333299</v>
      </c>
      <c r="B8166" s="22">
        <f>'8760_Profile'!N8164</f>
        <v>54.991999999999997</v>
      </c>
      <c r="C8166" s="22">
        <f>'8760_Profile'!O8164</f>
        <v>54.991999999999997</v>
      </c>
      <c r="D8166" s="22">
        <f>'8760_Profile'!P8164</f>
        <v>54.991999999999997</v>
      </c>
      <c r="E8166" s="20">
        <f>'8760_Profile'!M8164</f>
        <v>0</v>
      </c>
      <c r="F8166" s="11" t="str">
        <f t="shared" si="127"/>
        <v>Normal export window</v>
      </c>
    </row>
    <row r="8167" spans="1:6" ht="15" customHeight="1">
      <c r="A8167" s="23">
        <f>'8760_Profile'!A8165</f>
        <v>44902.125</v>
      </c>
      <c r="B8167" s="22">
        <f>'8760_Profile'!N8165</f>
        <v>54.991999999999997</v>
      </c>
      <c r="C8167" s="22">
        <f>'8760_Profile'!O8165</f>
        <v>54.991999999999997</v>
      </c>
      <c r="D8167" s="22">
        <f>'8760_Profile'!P8165</f>
        <v>54.991999999999997</v>
      </c>
      <c r="E8167" s="20">
        <f>'8760_Profile'!M8165</f>
        <v>0</v>
      </c>
      <c r="F8167" s="11" t="str">
        <f t="shared" si="127"/>
        <v>Normal export window</v>
      </c>
    </row>
    <row r="8168" spans="1:6" ht="15" customHeight="1">
      <c r="A8168" s="23">
        <f>'8760_Profile'!A8166</f>
        <v>44902.166666666701</v>
      </c>
      <c r="B8168" s="22">
        <f>'8760_Profile'!N8166</f>
        <v>54.991999999999997</v>
      </c>
      <c r="C8168" s="22">
        <f>'8760_Profile'!O8166</f>
        <v>54.991999999999997</v>
      </c>
      <c r="D8168" s="22">
        <f>'8760_Profile'!P8166</f>
        <v>54.991999999999997</v>
      </c>
      <c r="E8168" s="20">
        <f>'8760_Profile'!M8166</f>
        <v>0</v>
      </c>
      <c r="F8168" s="11" t="str">
        <f t="shared" si="127"/>
        <v>Normal export window</v>
      </c>
    </row>
    <row r="8169" spans="1:6" ht="15" customHeight="1">
      <c r="A8169" s="23">
        <f>'8760_Profile'!A8167</f>
        <v>44902.208333333299</v>
      </c>
      <c r="B8169" s="22">
        <f>'8760_Profile'!N8167</f>
        <v>54.991999999999997</v>
      </c>
      <c r="C8169" s="22">
        <f>'8760_Profile'!O8167</f>
        <v>54.991999999999997</v>
      </c>
      <c r="D8169" s="22">
        <f>'8760_Profile'!P8167</f>
        <v>54.991999999999997</v>
      </c>
      <c r="E8169" s="20">
        <f>'8760_Profile'!M8167</f>
        <v>0</v>
      </c>
      <c r="F8169" s="11" t="str">
        <f t="shared" si="127"/>
        <v>Normal export window</v>
      </c>
    </row>
    <row r="8170" spans="1:6" ht="15" customHeight="1">
      <c r="A8170" s="23">
        <f>'8760_Profile'!A8168</f>
        <v>44902.25</v>
      </c>
      <c r="B8170" s="22">
        <f>'8760_Profile'!N8168</f>
        <v>54.991999999999997</v>
      </c>
      <c r="C8170" s="22">
        <f>'8760_Profile'!O8168</f>
        <v>54.991999999999997</v>
      </c>
      <c r="D8170" s="22">
        <f>'8760_Profile'!P8168</f>
        <v>54.991999999999997</v>
      </c>
      <c r="E8170" s="20">
        <f>'8760_Profile'!M8168</f>
        <v>0</v>
      </c>
      <c r="F8170" s="11" t="str">
        <f t="shared" si="127"/>
        <v>Normal export window</v>
      </c>
    </row>
    <row r="8171" spans="1:6" ht="15" customHeight="1">
      <c r="A8171" s="23">
        <f>'8760_Profile'!A8169</f>
        <v>44902.291666666701</v>
      </c>
      <c r="B8171" s="22">
        <f>'8760_Profile'!N8169</f>
        <v>54.991999999999997</v>
      </c>
      <c r="C8171" s="22">
        <f>'8760_Profile'!O8169</f>
        <v>54.991999999999997</v>
      </c>
      <c r="D8171" s="22">
        <f>'8760_Profile'!P8169</f>
        <v>54.991999999999997</v>
      </c>
      <c r="E8171" s="20">
        <f>'8760_Profile'!M8169</f>
        <v>0</v>
      </c>
      <c r="F8171" s="11" t="str">
        <f t="shared" si="127"/>
        <v>Normal export window</v>
      </c>
    </row>
    <row r="8172" spans="1:6" ht="15" customHeight="1">
      <c r="A8172" s="23">
        <f>'8760_Profile'!A8170</f>
        <v>44902.333333333299</v>
      </c>
      <c r="B8172" s="22">
        <f>'8760_Profile'!N8170</f>
        <v>54.991999999999997</v>
      </c>
      <c r="C8172" s="22">
        <f>'8760_Profile'!O8170</f>
        <v>54.991999999999997</v>
      </c>
      <c r="D8172" s="22">
        <f>'8760_Profile'!P8170</f>
        <v>54.991999999999997</v>
      </c>
      <c r="E8172" s="20">
        <f>'8760_Profile'!M8170</f>
        <v>0</v>
      </c>
      <c r="F8172" s="11" t="str">
        <f t="shared" si="127"/>
        <v>Normal export window</v>
      </c>
    </row>
    <row r="8173" spans="1:6" ht="15" customHeight="1">
      <c r="A8173" s="23">
        <f>'8760_Profile'!A8171</f>
        <v>44902.375</v>
      </c>
      <c r="B8173" s="22">
        <f>'8760_Profile'!N8171</f>
        <v>54.991999999999997</v>
      </c>
      <c r="C8173" s="22">
        <f>'8760_Profile'!O8171</f>
        <v>45</v>
      </c>
      <c r="D8173" s="22">
        <f>'8760_Profile'!P8171</f>
        <v>35</v>
      </c>
      <c r="E8173" s="20">
        <f>'8760_Profile'!M8171</f>
        <v>1</v>
      </c>
      <c r="F8173" s="11" t="str">
        <f t="shared" si="127"/>
        <v>Summer low-load CA constraint window</v>
      </c>
    </row>
    <row r="8174" spans="1:6" ht="15" customHeight="1">
      <c r="A8174" s="23">
        <f>'8760_Profile'!A8172</f>
        <v>44902.416666666701</v>
      </c>
      <c r="B8174" s="22">
        <f>'8760_Profile'!N8172</f>
        <v>54.991999999999997</v>
      </c>
      <c r="C8174" s="22">
        <f>'8760_Profile'!O8172</f>
        <v>45</v>
      </c>
      <c r="D8174" s="22">
        <f>'8760_Profile'!P8172</f>
        <v>35</v>
      </c>
      <c r="E8174" s="20">
        <f>'8760_Profile'!M8172</f>
        <v>1</v>
      </c>
      <c r="F8174" s="11" t="str">
        <f t="shared" si="127"/>
        <v>Summer low-load CA constraint window</v>
      </c>
    </row>
    <row r="8175" spans="1:6" ht="15" customHeight="1">
      <c r="A8175" s="23">
        <f>'8760_Profile'!A8173</f>
        <v>44902.458333333299</v>
      </c>
      <c r="B8175" s="22">
        <f>'8760_Profile'!N8173</f>
        <v>54.991999999999997</v>
      </c>
      <c r="C8175" s="22">
        <f>'8760_Profile'!O8173</f>
        <v>45</v>
      </c>
      <c r="D8175" s="22">
        <f>'8760_Profile'!P8173</f>
        <v>35</v>
      </c>
      <c r="E8175" s="20">
        <f>'8760_Profile'!M8173</f>
        <v>1</v>
      </c>
      <c r="F8175" s="11" t="str">
        <f t="shared" si="127"/>
        <v>Summer low-load CA constraint window</v>
      </c>
    </row>
    <row r="8176" spans="1:6" ht="15" customHeight="1">
      <c r="A8176" s="23">
        <f>'8760_Profile'!A8174</f>
        <v>44902.5</v>
      </c>
      <c r="B8176" s="22">
        <f>'8760_Profile'!N8174</f>
        <v>54.991999999999997</v>
      </c>
      <c r="C8176" s="22">
        <f>'8760_Profile'!O8174</f>
        <v>45</v>
      </c>
      <c r="D8176" s="22">
        <f>'8760_Profile'!P8174</f>
        <v>35</v>
      </c>
      <c r="E8176" s="20">
        <f>'8760_Profile'!M8174</f>
        <v>1</v>
      </c>
      <c r="F8176" s="11" t="str">
        <f t="shared" si="127"/>
        <v>Summer low-load CA constraint window</v>
      </c>
    </row>
    <row r="8177" spans="1:6" ht="15" customHeight="1">
      <c r="A8177" s="23">
        <f>'8760_Profile'!A8175</f>
        <v>44902.541666666701</v>
      </c>
      <c r="B8177" s="22">
        <f>'8760_Profile'!N8175</f>
        <v>54.991999999999997</v>
      </c>
      <c r="C8177" s="22">
        <f>'8760_Profile'!O8175</f>
        <v>45</v>
      </c>
      <c r="D8177" s="22">
        <f>'8760_Profile'!P8175</f>
        <v>35</v>
      </c>
      <c r="E8177" s="20">
        <f>'8760_Profile'!M8175</f>
        <v>1</v>
      </c>
      <c r="F8177" s="11" t="str">
        <f t="shared" si="127"/>
        <v>Summer low-load CA constraint window</v>
      </c>
    </row>
    <row r="8178" spans="1:6" ht="15" customHeight="1">
      <c r="A8178" s="23">
        <f>'8760_Profile'!A8176</f>
        <v>44902.583333333299</v>
      </c>
      <c r="B8178" s="22">
        <f>'8760_Profile'!N8176</f>
        <v>54.991999999999997</v>
      </c>
      <c r="C8178" s="22">
        <f>'8760_Profile'!O8176</f>
        <v>45</v>
      </c>
      <c r="D8178" s="22">
        <f>'8760_Profile'!P8176</f>
        <v>35</v>
      </c>
      <c r="E8178" s="20">
        <f>'8760_Profile'!M8176</f>
        <v>1</v>
      </c>
      <c r="F8178" s="11" t="str">
        <f t="shared" si="127"/>
        <v>Summer low-load CA constraint window</v>
      </c>
    </row>
    <row r="8179" spans="1:6" ht="15" customHeight="1">
      <c r="A8179" s="23">
        <f>'8760_Profile'!A8177</f>
        <v>44902.625</v>
      </c>
      <c r="B8179" s="22">
        <f>'8760_Profile'!N8177</f>
        <v>54.991999999999997</v>
      </c>
      <c r="C8179" s="22">
        <f>'8760_Profile'!O8177</f>
        <v>45</v>
      </c>
      <c r="D8179" s="22">
        <f>'8760_Profile'!P8177</f>
        <v>35</v>
      </c>
      <c r="E8179" s="20">
        <f>'8760_Profile'!M8177</f>
        <v>1</v>
      </c>
      <c r="F8179" s="11" t="str">
        <f t="shared" si="127"/>
        <v>Summer low-load CA constraint window</v>
      </c>
    </row>
    <row r="8180" spans="1:6" ht="15" customHeight="1">
      <c r="A8180" s="23">
        <f>'8760_Profile'!A8178</f>
        <v>44902.666666666701</v>
      </c>
      <c r="B8180" s="22">
        <f>'8760_Profile'!N8178</f>
        <v>54.991999999999997</v>
      </c>
      <c r="C8180" s="22">
        <f>'8760_Profile'!O8178</f>
        <v>45</v>
      </c>
      <c r="D8180" s="22">
        <f>'8760_Profile'!P8178</f>
        <v>35</v>
      </c>
      <c r="E8180" s="20">
        <f>'8760_Profile'!M8178</f>
        <v>1</v>
      </c>
      <c r="F8180" s="11" t="str">
        <f t="shared" si="127"/>
        <v>Summer low-load CA constraint window</v>
      </c>
    </row>
    <row r="8181" spans="1:6" ht="15" customHeight="1">
      <c r="A8181" s="23">
        <f>'8760_Profile'!A8179</f>
        <v>44902.708333333299</v>
      </c>
      <c r="B8181" s="22">
        <f>'8760_Profile'!N8179</f>
        <v>54.991999999999997</v>
      </c>
      <c r="C8181" s="22">
        <f>'8760_Profile'!O8179</f>
        <v>45</v>
      </c>
      <c r="D8181" s="22">
        <f>'8760_Profile'!P8179</f>
        <v>35</v>
      </c>
      <c r="E8181" s="20">
        <f>'8760_Profile'!M8179</f>
        <v>1</v>
      </c>
      <c r="F8181" s="11" t="str">
        <f t="shared" si="127"/>
        <v>Summer low-load CA constraint window</v>
      </c>
    </row>
    <row r="8182" spans="1:6" ht="15" customHeight="1">
      <c r="A8182" s="23">
        <f>'8760_Profile'!A8180</f>
        <v>44902.75</v>
      </c>
      <c r="B8182" s="22">
        <f>'8760_Profile'!N8180</f>
        <v>54.991999999999997</v>
      </c>
      <c r="C8182" s="22">
        <f>'8760_Profile'!O8180</f>
        <v>54.991999999999997</v>
      </c>
      <c r="D8182" s="22">
        <f>'8760_Profile'!P8180</f>
        <v>54.991999999999997</v>
      </c>
      <c r="E8182" s="20">
        <f>'8760_Profile'!M8180</f>
        <v>0</v>
      </c>
      <c r="F8182" s="11" t="str">
        <f t="shared" si="127"/>
        <v>Normal export window</v>
      </c>
    </row>
    <row r="8183" spans="1:6" ht="15" customHeight="1">
      <c r="A8183" s="23">
        <f>'8760_Profile'!A8181</f>
        <v>44902.791666666701</v>
      </c>
      <c r="B8183" s="22">
        <f>'8760_Profile'!N8181</f>
        <v>54.991999999999997</v>
      </c>
      <c r="C8183" s="22">
        <f>'8760_Profile'!O8181</f>
        <v>54.991999999999997</v>
      </c>
      <c r="D8183" s="22">
        <f>'8760_Profile'!P8181</f>
        <v>54.991999999999997</v>
      </c>
      <c r="E8183" s="20">
        <f>'8760_Profile'!M8181</f>
        <v>0</v>
      </c>
      <c r="F8183" s="11" t="str">
        <f t="shared" si="127"/>
        <v>Normal export window</v>
      </c>
    </row>
    <row r="8184" spans="1:6" ht="15" customHeight="1">
      <c r="A8184" s="23">
        <f>'8760_Profile'!A8182</f>
        <v>44902.833333333299</v>
      </c>
      <c r="B8184" s="22">
        <f>'8760_Profile'!N8182</f>
        <v>54.991999999999997</v>
      </c>
      <c r="C8184" s="22">
        <f>'8760_Profile'!O8182</f>
        <v>54.991999999999997</v>
      </c>
      <c r="D8184" s="22">
        <f>'8760_Profile'!P8182</f>
        <v>54.991999999999997</v>
      </c>
      <c r="E8184" s="20">
        <f>'8760_Profile'!M8182</f>
        <v>0</v>
      </c>
      <c r="F8184" s="11" t="str">
        <f t="shared" si="127"/>
        <v>Normal export window</v>
      </c>
    </row>
    <row r="8185" spans="1:6" ht="15" customHeight="1">
      <c r="A8185" s="23">
        <f>'8760_Profile'!A8183</f>
        <v>44902.875</v>
      </c>
      <c r="B8185" s="22">
        <f>'8760_Profile'!N8183</f>
        <v>54.991999999999997</v>
      </c>
      <c r="C8185" s="22">
        <f>'8760_Profile'!O8183</f>
        <v>54.991999999999997</v>
      </c>
      <c r="D8185" s="22">
        <f>'8760_Profile'!P8183</f>
        <v>54.991999999999997</v>
      </c>
      <c r="E8185" s="20">
        <f>'8760_Profile'!M8183</f>
        <v>0</v>
      </c>
      <c r="F8185" s="11" t="str">
        <f t="shared" si="127"/>
        <v>Normal export window</v>
      </c>
    </row>
    <row r="8186" spans="1:6" ht="15" customHeight="1">
      <c r="A8186" s="23">
        <f>'8760_Profile'!A8184</f>
        <v>44902.916666666701</v>
      </c>
      <c r="B8186" s="22">
        <f>'8760_Profile'!N8184</f>
        <v>54.991999999999997</v>
      </c>
      <c r="C8186" s="22">
        <f>'8760_Profile'!O8184</f>
        <v>54.991999999999997</v>
      </c>
      <c r="D8186" s="22">
        <f>'8760_Profile'!P8184</f>
        <v>54.991999999999997</v>
      </c>
      <c r="E8186" s="20">
        <f>'8760_Profile'!M8184</f>
        <v>0</v>
      </c>
      <c r="F8186" s="11" t="str">
        <f t="shared" si="127"/>
        <v>Normal export window</v>
      </c>
    </row>
    <row r="8187" spans="1:6" ht="15" customHeight="1">
      <c r="A8187" s="23">
        <f>'8760_Profile'!A8185</f>
        <v>44902.958333333299</v>
      </c>
      <c r="B8187" s="22">
        <f>'8760_Profile'!N8185</f>
        <v>54.991999999999997</v>
      </c>
      <c r="C8187" s="22">
        <f>'8760_Profile'!O8185</f>
        <v>54.991999999999997</v>
      </c>
      <c r="D8187" s="22">
        <f>'8760_Profile'!P8185</f>
        <v>54.991999999999997</v>
      </c>
      <c r="E8187" s="20">
        <f>'8760_Profile'!M8185</f>
        <v>0</v>
      </c>
      <c r="F8187" s="11" t="str">
        <f t="shared" si="127"/>
        <v>Normal export window</v>
      </c>
    </row>
    <row r="8188" spans="1:6" ht="15" customHeight="1">
      <c r="A8188" s="23">
        <f>'8760_Profile'!A8186</f>
        <v>44903</v>
      </c>
      <c r="B8188" s="22">
        <f>'8760_Profile'!N8186</f>
        <v>54.991999999999997</v>
      </c>
      <c r="C8188" s="22">
        <f>'8760_Profile'!O8186</f>
        <v>54.991999999999997</v>
      </c>
      <c r="D8188" s="22">
        <f>'8760_Profile'!P8186</f>
        <v>54.991999999999997</v>
      </c>
      <c r="E8188" s="20">
        <f>'8760_Profile'!M8186</f>
        <v>0</v>
      </c>
      <c r="F8188" s="11" t="str">
        <f t="shared" si="127"/>
        <v>Normal export window</v>
      </c>
    </row>
    <row r="8189" spans="1:6" ht="15" customHeight="1">
      <c r="A8189" s="23">
        <f>'8760_Profile'!A8187</f>
        <v>44903.041666666701</v>
      </c>
      <c r="B8189" s="22">
        <f>'8760_Profile'!N8187</f>
        <v>54.991999999999997</v>
      </c>
      <c r="C8189" s="22">
        <f>'8760_Profile'!O8187</f>
        <v>54.991999999999997</v>
      </c>
      <c r="D8189" s="22">
        <f>'8760_Profile'!P8187</f>
        <v>54.991999999999997</v>
      </c>
      <c r="E8189" s="20">
        <f>'8760_Profile'!M8187</f>
        <v>0</v>
      </c>
      <c r="F8189" s="11" t="str">
        <f t="shared" si="127"/>
        <v>Normal export window</v>
      </c>
    </row>
    <row r="8190" spans="1:6" ht="15" customHeight="1">
      <c r="A8190" s="23">
        <f>'8760_Profile'!A8188</f>
        <v>44903.083333333299</v>
      </c>
      <c r="B8190" s="22">
        <f>'8760_Profile'!N8188</f>
        <v>54.991999999999997</v>
      </c>
      <c r="C8190" s="22">
        <f>'8760_Profile'!O8188</f>
        <v>54.991999999999997</v>
      </c>
      <c r="D8190" s="22">
        <f>'8760_Profile'!P8188</f>
        <v>54.991999999999997</v>
      </c>
      <c r="E8190" s="20">
        <f>'8760_Profile'!M8188</f>
        <v>0</v>
      </c>
      <c r="F8190" s="11" t="str">
        <f t="shared" si="127"/>
        <v>Normal export window</v>
      </c>
    </row>
    <row r="8191" spans="1:6" ht="15" customHeight="1">
      <c r="A8191" s="23">
        <f>'8760_Profile'!A8189</f>
        <v>44903.125</v>
      </c>
      <c r="B8191" s="22">
        <f>'8760_Profile'!N8189</f>
        <v>54.991999999999997</v>
      </c>
      <c r="C8191" s="22">
        <f>'8760_Profile'!O8189</f>
        <v>54.991999999999997</v>
      </c>
      <c r="D8191" s="22">
        <f>'8760_Profile'!P8189</f>
        <v>54.991999999999997</v>
      </c>
      <c r="E8191" s="20">
        <f>'8760_Profile'!M8189</f>
        <v>0</v>
      </c>
      <c r="F8191" s="11" t="str">
        <f t="shared" si="127"/>
        <v>Normal export window</v>
      </c>
    </row>
    <row r="8192" spans="1:6" ht="15" customHeight="1">
      <c r="A8192" s="23">
        <f>'8760_Profile'!A8190</f>
        <v>44903.166666666701</v>
      </c>
      <c r="B8192" s="22">
        <f>'8760_Profile'!N8190</f>
        <v>54.991999999999997</v>
      </c>
      <c r="C8192" s="22">
        <f>'8760_Profile'!O8190</f>
        <v>54.991999999999997</v>
      </c>
      <c r="D8192" s="22">
        <f>'8760_Profile'!P8190</f>
        <v>54.991999999999997</v>
      </c>
      <c r="E8192" s="20">
        <f>'8760_Profile'!M8190</f>
        <v>0</v>
      </c>
      <c r="F8192" s="11" t="str">
        <f t="shared" si="127"/>
        <v>Normal export window</v>
      </c>
    </row>
    <row r="8193" spans="1:6" ht="15" customHeight="1">
      <c r="A8193" s="23">
        <f>'8760_Profile'!A8191</f>
        <v>44903.208333333299</v>
      </c>
      <c r="B8193" s="22">
        <f>'8760_Profile'!N8191</f>
        <v>54.991999999999997</v>
      </c>
      <c r="C8193" s="22">
        <f>'8760_Profile'!O8191</f>
        <v>54.991999999999997</v>
      </c>
      <c r="D8193" s="22">
        <f>'8760_Profile'!P8191</f>
        <v>54.991999999999997</v>
      </c>
      <c r="E8193" s="20">
        <f>'8760_Profile'!M8191</f>
        <v>0</v>
      </c>
      <c r="F8193" s="11" t="str">
        <f t="shared" si="127"/>
        <v>Normal export window</v>
      </c>
    </row>
    <row r="8194" spans="1:6" ht="15" customHeight="1">
      <c r="A8194" s="23">
        <f>'8760_Profile'!A8192</f>
        <v>44903.25</v>
      </c>
      <c r="B8194" s="22">
        <f>'8760_Profile'!N8192</f>
        <v>54.991999999999997</v>
      </c>
      <c r="C8194" s="22">
        <f>'8760_Profile'!O8192</f>
        <v>54.991999999999997</v>
      </c>
      <c r="D8194" s="22">
        <f>'8760_Profile'!P8192</f>
        <v>54.991999999999997</v>
      </c>
      <c r="E8194" s="20">
        <f>'8760_Profile'!M8192</f>
        <v>0</v>
      </c>
      <c r="F8194" s="11" t="str">
        <f t="shared" si="127"/>
        <v>Normal export window</v>
      </c>
    </row>
    <row r="8195" spans="1:6" ht="15" customHeight="1">
      <c r="A8195" s="23">
        <f>'8760_Profile'!A8193</f>
        <v>44903.291666666701</v>
      </c>
      <c r="B8195" s="22">
        <f>'8760_Profile'!N8193</f>
        <v>54.991999999999997</v>
      </c>
      <c r="C8195" s="22">
        <f>'8760_Profile'!O8193</f>
        <v>54.991999999999997</v>
      </c>
      <c r="D8195" s="22">
        <f>'8760_Profile'!P8193</f>
        <v>54.991999999999997</v>
      </c>
      <c r="E8195" s="20">
        <f>'8760_Profile'!M8193</f>
        <v>0</v>
      </c>
      <c r="F8195" s="11" t="str">
        <f t="shared" si="127"/>
        <v>Normal export window</v>
      </c>
    </row>
    <row r="8196" spans="1:6" ht="15" customHeight="1">
      <c r="A8196" s="23">
        <f>'8760_Profile'!A8194</f>
        <v>44903.333333333299</v>
      </c>
      <c r="B8196" s="22">
        <f>'8760_Profile'!N8194</f>
        <v>54.991999999999997</v>
      </c>
      <c r="C8196" s="22">
        <f>'8760_Profile'!O8194</f>
        <v>54.991999999999997</v>
      </c>
      <c r="D8196" s="22">
        <f>'8760_Profile'!P8194</f>
        <v>54.991999999999997</v>
      </c>
      <c r="E8196" s="20">
        <f>'8760_Profile'!M8194</f>
        <v>0</v>
      </c>
      <c r="F8196" s="11" t="str">
        <f t="shared" ref="F8196:F8259" si="128">IF(E8196=1,"Summer low-load CA constraint window","Normal export window")</f>
        <v>Normal export window</v>
      </c>
    </row>
    <row r="8197" spans="1:6" ht="15" customHeight="1">
      <c r="A8197" s="23">
        <f>'8760_Profile'!A8195</f>
        <v>44903.375</v>
      </c>
      <c r="B8197" s="22">
        <f>'8760_Profile'!N8195</f>
        <v>54.991999999999997</v>
      </c>
      <c r="C8197" s="22">
        <f>'8760_Profile'!O8195</f>
        <v>45</v>
      </c>
      <c r="D8197" s="22">
        <f>'8760_Profile'!P8195</f>
        <v>35</v>
      </c>
      <c r="E8197" s="20">
        <f>'8760_Profile'!M8195</f>
        <v>1</v>
      </c>
      <c r="F8197" s="11" t="str">
        <f t="shared" si="128"/>
        <v>Summer low-load CA constraint window</v>
      </c>
    </row>
    <row r="8198" spans="1:6" ht="15" customHeight="1">
      <c r="A8198" s="23">
        <f>'8760_Profile'!A8196</f>
        <v>44903.416666666701</v>
      </c>
      <c r="B8198" s="22">
        <f>'8760_Profile'!N8196</f>
        <v>54.991999999999997</v>
      </c>
      <c r="C8198" s="22">
        <f>'8760_Profile'!O8196</f>
        <v>45</v>
      </c>
      <c r="D8198" s="22">
        <f>'8760_Profile'!P8196</f>
        <v>35</v>
      </c>
      <c r="E8198" s="20">
        <f>'8760_Profile'!M8196</f>
        <v>1</v>
      </c>
      <c r="F8198" s="11" t="str">
        <f t="shared" si="128"/>
        <v>Summer low-load CA constraint window</v>
      </c>
    </row>
    <row r="8199" spans="1:6" ht="15" customHeight="1">
      <c r="A8199" s="23">
        <f>'8760_Profile'!A8197</f>
        <v>44903.458333333299</v>
      </c>
      <c r="B8199" s="22">
        <f>'8760_Profile'!N8197</f>
        <v>54.991999999999997</v>
      </c>
      <c r="C8199" s="22">
        <f>'8760_Profile'!O8197</f>
        <v>45</v>
      </c>
      <c r="D8199" s="22">
        <f>'8760_Profile'!P8197</f>
        <v>35</v>
      </c>
      <c r="E8199" s="20">
        <f>'8760_Profile'!M8197</f>
        <v>1</v>
      </c>
      <c r="F8199" s="11" t="str">
        <f t="shared" si="128"/>
        <v>Summer low-load CA constraint window</v>
      </c>
    </row>
    <row r="8200" spans="1:6" ht="15" customHeight="1">
      <c r="A8200" s="23">
        <f>'8760_Profile'!A8198</f>
        <v>44903.5</v>
      </c>
      <c r="B8200" s="22">
        <f>'8760_Profile'!N8198</f>
        <v>54.991999999999997</v>
      </c>
      <c r="C8200" s="22">
        <f>'8760_Profile'!O8198</f>
        <v>45</v>
      </c>
      <c r="D8200" s="22">
        <f>'8760_Profile'!P8198</f>
        <v>35</v>
      </c>
      <c r="E8200" s="20">
        <f>'8760_Profile'!M8198</f>
        <v>1</v>
      </c>
      <c r="F8200" s="11" t="str">
        <f t="shared" si="128"/>
        <v>Summer low-load CA constraint window</v>
      </c>
    </row>
    <row r="8201" spans="1:6" ht="15" customHeight="1">
      <c r="A8201" s="23">
        <f>'8760_Profile'!A8199</f>
        <v>44903.541666666701</v>
      </c>
      <c r="B8201" s="22">
        <f>'8760_Profile'!N8199</f>
        <v>54.991999999999997</v>
      </c>
      <c r="C8201" s="22">
        <f>'8760_Profile'!O8199</f>
        <v>45</v>
      </c>
      <c r="D8201" s="22">
        <f>'8760_Profile'!P8199</f>
        <v>35</v>
      </c>
      <c r="E8201" s="20">
        <f>'8760_Profile'!M8199</f>
        <v>1</v>
      </c>
      <c r="F8201" s="11" t="str">
        <f t="shared" si="128"/>
        <v>Summer low-load CA constraint window</v>
      </c>
    </row>
    <row r="8202" spans="1:6" ht="15" customHeight="1">
      <c r="A8202" s="23">
        <f>'8760_Profile'!A8200</f>
        <v>44903.583333333299</v>
      </c>
      <c r="B8202" s="22">
        <f>'8760_Profile'!N8200</f>
        <v>54.991999999999997</v>
      </c>
      <c r="C8202" s="22">
        <f>'8760_Profile'!O8200</f>
        <v>45</v>
      </c>
      <c r="D8202" s="22">
        <f>'8760_Profile'!P8200</f>
        <v>35</v>
      </c>
      <c r="E8202" s="20">
        <f>'8760_Profile'!M8200</f>
        <v>1</v>
      </c>
      <c r="F8202" s="11" t="str">
        <f t="shared" si="128"/>
        <v>Summer low-load CA constraint window</v>
      </c>
    </row>
    <row r="8203" spans="1:6" ht="15" customHeight="1">
      <c r="A8203" s="23">
        <f>'8760_Profile'!A8201</f>
        <v>44903.625</v>
      </c>
      <c r="B8203" s="22">
        <f>'8760_Profile'!N8201</f>
        <v>54.991999999999997</v>
      </c>
      <c r="C8203" s="22">
        <f>'8760_Profile'!O8201</f>
        <v>45</v>
      </c>
      <c r="D8203" s="22">
        <f>'8760_Profile'!P8201</f>
        <v>35</v>
      </c>
      <c r="E8203" s="20">
        <f>'8760_Profile'!M8201</f>
        <v>1</v>
      </c>
      <c r="F8203" s="11" t="str">
        <f t="shared" si="128"/>
        <v>Summer low-load CA constraint window</v>
      </c>
    </row>
    <row r="8204" spans="1:6" ht="15" customHeight="1">
      <c r="A8204" s="23">
        <f>'8760_Profile'!A8202</f>
        <v>44903.666666666701</v>
      </c>
      <c r="B8204" s="22">
        <f>'8760_Profile'!N8202</f>
        <v>54.991999999999997</v>
      </c>
      <c r="C8204" s="22">
        <f>'8760_Profile'!O8202</f>
        <v>45</v>
      </c>
      <c r="D8204" s="22">
        <f>'8760_Profile'!P8202</f>
        <v>35</v>
      </c>
      <c r="E8204" s="20">
        <f>'8760_Profile'!M8202</f>
        <v>1</v>
      </c>
      <c r="F8204" s="11" t="str">
        <f t="shared" si="128"/>
        <v>Summer low-load CA constraint window</v>
      </c>
    </row>
    <row r="8205" spans="1:6" ht="15" customHeight="1">
      <c r="A8205" s="23">
        <f>'8760_Profile'!A8203</f>
        <v>44903.708333333299</v>
      </c>
      <c r="B8205" s="22">
        <f>'8760_Profile'!N8203</f>
        <v>54.991999999999997</v>
      </c>
      <c r="C8205" s="22">
        <f>'8760_Profile'!O8203</f>
        <v>45</v>
      </c>
      <c r="D8205" s="22">
        <f>'8760_Profile'!P8203</f>
        <v>35</v>
      </c>
      <c r="E8205" s="20">
        <f>'8760_Profile'!M8203</f>
        <v>1</v>
      </c>
      <c r="F8205" s="11" t="str">
        <f t="shared" si="128"/>
        <v>Summer low-load CA constraint window</v>
      </c>
    </row>
    <row r="8206" spans="1:6" ht="15" customHeight="1">
      <c r="A8206" s="23">
        <f>'8760_Profile'!A8204</f>
        <v>44903.75</v>
      </c>
      <c r="B8206" s="22">
        <f>'8760_Profile'!N8204</f>
        <v>54.991999999999997</v>
      </c>
      <c r="C8206" s="22">
        <f>'8760_Profile'!O8204</f>
        <v>54.991999999999997</v>
      </c>
      <c r="D8206" s="22">
        <f>'8760_Profile'!P8204</f>
        <v>54.991999999999997</v>
      </c>
      <c r="E8206" s="20">
        <f>'8760_Profile'!M8204</f>
        <v>0</v>
      </c>
      <c r="F8206" s="11" t="str">
        <f t="shared" si="128"/>
        <v>Normal export window</v>
      </c>
    </row>
    <row r="8207" spans="1:6" ht="15" customHeight="1">
      <c r="A8207" s="23">
        <f>'8760_Profile'!A8205</f>
        <v>44903.791666666701</v>
      </c>
      <c r="B8207" s="22">
        <f>'8760_Profile'!N8205</f>
        <v>54.991999999999997</v>
      </c>
      <c r="C8207" s="22">
        <f>'8760_Profile'!O8205</f>
        <v>54.991999999999997</v>
      </c>
      <c r="D8207" s="22">
        <f>'8760_Profile'!P8205</f>
        <v>54.991999999999997</v>
      </c>
      <c r="E8207" s="20">
        <f>'8760_Profile'!M8205</f>
        <v>0</v>
      </c>
      <c r="F8207" s="11" t="str">
        <f t="shared" si="128"/>
        <v>Normal export window</v>
      </c>
    </row>
    <row r="8208" spans="1:6" ht="15" customHeight="1">
      <c r="A8208" s="23">
        <f>'8760_Profile'!A8206</f>
        <v>44903.833333333299</v>
      </c>
      <c r="B8208" s="22">
        <f>'8760_Profile'!N8206</f>
        <v>54.991999999999997</v>
      </c>
      <c r="C8208" s="22">
        <f>'8760_Profile'!O8206</f>
        <v>54.991999999999997</v>
      </c>
      <c r="D8208" s="22">
        <f>'8760_Profile'!P8206</f>
        <v>54.991999999999997</v>
      </c>
      <c r="E8208" s="20">
        <f>'8760_Profile'!M8206</f>
        <v>0</v>
      </c>
      <c r="F8208" s="11" t="str">
        <f t="shared" si="128"/>
        <v>Normal export window</v>
      </c>
    </row>
    <row r="8209" spans="1:6" ht="15" customHeight="1">
      <c r="A8209" s="23">
        <f>'8760_Profile'!A8207</f>
        <v>44903.875</v>
      </c>
      <c r="B8209" s="22">
        <f>'8760_Profile'!N8207</f>
        <v>54.991999999999997</v>
      </c>
      <c r="C8209" s="22">
        <f>'8760_Profile'!O8207</f>
        <v>54.991999999999997</v>
      </c>
      <c r="D8209" s="22">
        <f>'8760_Profile'!P8207</f>
        <v>54.991999999999997</v>
      </c>
      <c r="E8209" s="20">
        <f>'8760_Profile'!M8207</f>
        <v>0</v>
      </c>
      <c r="F8209" s="11" t="str">
        <f t="shared" si="128"/>
        <v>Normal export window</v>
      </c>
    </row>
    <row r="8210" spans="1:6" ht="15" customHeight="1">
      <c r="A8210" s="23">
        <f>'8760_Profile'!A8208</f>
        <v>44903.916666666701</v>
      </c>
      <c r="B8210" s="22">
        <f>'8760_Profile'!N8208</f>
        <v>54.991999999999997</v>
      </c>
      <c r="C8210" s="22">
        <f>'8760_Profile'!O8208</f>
        <v>54.991999999999997</v>
      </c>
      <c r="D8210" s="22">
        <f>'8760_Profile'!P8208</f>
        <v>54.991999999999997</v>
      </c>
      <c r="E8210" s="20">
        <f>'8760_Profile'!M8208</f>
        <v>0</v>
      </c>
      <c r="F8210" s="11" t="str">
        <f t="shared" si="128"/>
        <v>Normal export window</v>
      </c>
    </row>
    <row r="8211" spans="1:6" ht="15" customHeight="1">
      <c r="A8211" s="23">
        <f>'8760_Profile'!A8209</f>
        <v>44903.958333333299</v>
      </c>
      <c r="B8211" s="22">
        <f>'8760_Profile'!N8209</f>
        <v>54.991999999999997</v>
      </c>
      <c r="C8211" s="22">
        <f>'8760_Profile'!O8209</f>
        <v>54.991999999999997</v>
      </c>
      <c r="D8211" s="22">
        <f>'8760_Profile'!P8209</f>
        <v>54.991999999999997</v>
      </c>
      <c r="E8211" s="20">
        <f>'8760_Profile'!M8209</f>
        <v>0</v>
      </c>
      <c r="F8211" s="11" t="str">
        <f t="shared" si="128"/>
        <v>Normal export window</v>
      </c>
    </row>
    <row r="8212" spans="1:6" ht="15" customHeight="1">
      <c r="A8212" s="23">
        <f>'8760_Profile'!A8210</f>
        <v>44904</v>
      </c>
      <c r="B8212" s="22">
        <f>'8760_Profile'!N8210</f>
        <v>54.991999999999997</v>
      </c>
      <c r="C8212" s="22">
        <f>'8760_Profile'!O8210</f>
        <v>54.991999999999997</v>
      </c>
      <c r="D8212" s="22">
        <f>'8760_Profile'!P8210</f>
        <v>54.991999999999997</v>
      </c>
      <c r="E8212" s="20">
        <f>'8760_Profile'!M8210</f>
        <v>0</v>
      </c>
      <c r="F8212" s="11" t="str">
        <f t="shared" si="128"/>
        <v>Normal export window</v>
      </c>
    </row>
    <row r="8213" spans="1:6" ht="15" customHeight="1">
      <c r="A8213" s="23">
        <f>'8760_Profile'!A8211</f>
        <v>44904.041666666701</v>
      </c>
      <c r="B8213" s="22">
        <f>'8760_Profile'!N8211</f>
        <v>54.991999999999997</v>
      </c>
      <c r="C8213" s="22">
        <f>'8760_Profile'!O8211</f>
        <v>54.991999999999997</v>
      </c>
      <c r="D8213" s="22">
        <f>'8760_Profile'!P8211</f>
        <v>54.991999999999997</v>
      </c>
      <c r="E8213" s="20">
        <f>'8760_Profile'!M8211</f>
        <v>0</v>
      </c>
      <c r="F8213" s="11" t="str">
        <f t="shared" si="128"/>
        <v>Normal export window</v>
      </c>
    </row>
    <row r="8214" spans="1:6" ht="15" customHeight="1">
      <c r="A8214" s="23">
        <f>'8760_Profile'!A8212</f>
        <v>44904.083333333299</v>
      </c>
      <c r="B8214" s="22">
        <f>'8760_Profile'!N8212</f>
        <v>54.991999999999997</v>
      </c>
      <c r="C8214" s="22">
        <f>'8760_Profile'!O8212</f>
        <v>54.991999999999997</v>
      </c>
      <c r="D8214" s="22">
        <f>'8760_Profile'!P8212</f>
        <v>54.991999999999997</v>
      </c>
      <c r="E8214" s="20">
        <f>'8760_Profile'!M8212</f>
        <v>0</v>
      </c>
      <c r="F8214" s="11" t="str">
        <f t="shared" si="128"/>
        <v>Normal export window</v>
      </c>
    </row>
    <row r="8215" spans="1:6" ht="15" customHeight="1">
      <c r="A8215" s="23">
        <f>'8760_Profile'!A8213</f>
        <v>44904.125</v>
      </c>
      <c r="B8215" s="22">
        <f>'8760_Profile'!N8213</f>
        <v>54.991999999999997</v>
      </c>
      <c r="C8215" s="22">
        <f>'8760_Profile'!O8213</f>
        <v>54.991999999999997</v>
      </c>
      <c r="D8215" s="22">
        <f>'8760_Profile'!P8213</f>
        <v>54.991999999999997</v>
      </c>
      <c r="E8215" s="20">
        <f>'8760_Profile'!M8213</f>
        <v>0</v>
      </c>
      <c r="F8215" s="11" t="str">
        <f t="shared" si="128"/>
        <v>Normal export window</v>
      </c>
    </row>
    <row r="8216" spans="1:6" ht="15" customHeight="1">
      <c r="A8216" s="23">
        <f>'8760_Profile'!A8214</f>
        <v>44904.166666666701</v>
      </c>
      <c r="B8216" s="22">
        <f>'8760_Profile'!N8214</f>
        <v>54.991999999999997</v>
      </c>
      <c r="C8216" s="22">
        <f>'8760_Profile'!O8214</f>
        <v>54.991999999999997</v>
      </c>
      <c r="D8216" s="22">
        <f>'8760_Profile'!P8214</f>
        <v>54.991999999999997</v>
      </c>
      <c r="E8216" s="20">
        <f>'8760_Profile'!M8214</f>
        <v>0</v>
      </c>
      <c r="F8216" s="11" t="str">
        <f t="shared" si="128"/>
        <v>Normal export window</v>
      </c>
    </row>
    <row r="8217" spans="1:6" ht="15" customHeight="1">
      <c r="A8217" s="23">
        <f>'8760_Profile'!A8215</f>
        <v>44904.208333333299</v>
      </c>
      <c r="B8217" s="22">
        <f>'8760_Profile'!N8215</f>
        <v>54.991999999999997</v>
      </c>
      <c r="C8217" s="22">
        <f>'8760_Profile'!O8215</f>
        <v>54.991999999999997</v>
      </c>
      <c r="D8217" s="22">
        <f>'8760_Profile'!P8215</f>
        <v>54.991999999999997</v>
      </c>
      <c r="E8217" s="20">
        <f>'8760_Profile'!M8215</f>
        <v>0</v>
      </c>
      <c r="F8217" s="11" t="str">
        <f t="shared" si="128"/>
        <v>Normal export window</v>
      </c>
    </row>
    <row r="8218" spans="1:6" ht="15" customHeight="1">
      <c r="A8218" s="23">
        <f>'8760_Profile'!A8216</f>
        <v>44904.25</v>
      </c>
      <c r="B8218" s="22">
        <f>'8760_Profile'!N8216</f>
        <v>54.991999999999997</v>
      </c>
      <c r="C8218" s="22">
        <f>'8760_Profile'!O8216</f>
        <v>54.991999999999997</v>
      </c>
      <c r="D8218" s="22">
        <f>'8760_Profile'!P8216</f>
        <v>54.991999999999997</v>
      </c>
      <c r="E8218" s="20">
        <f>'8760_Profile'!M8216</f>
        <v>0</v>
      </c>
      <c r="F8218" s="11" t="str">
        <f t="shared" si="128"/>
        <v>Normal export window</v>
      </c>
    </row>
    <row r="8219" spans="1:6" ht="15" customHeight="1">
      <c r="A8219" s="23">
        <f>'8760_Profile'!A8217</f>
        <v>44904.291666666701</v>
      </c>
      <c r="B8219" s="22">
        <f>'8760_Profile'!N8217</f>
        <v>54.991999999999997</v>
      </c>
      <c r="C8219" s="22">
        <f>'8760_Profile'!O8217</f>
        <v>54.991999999999997</v>
      </c>
      <c r="D8219" s="22">
        <f>'8760_Profile'!P8217</f>
        <v>54.991999999999997</v>
      </c>
      <c r="E8219" s="20">
        <f>'8760_Profile'!M8217</f>
        <v>0</v>
      </c>
      <c r="F8219" s="11" t="str">
        <f t="shared" si="128"/>
        <v>Normal export window</v>
      </c>
    </row>
    <row r="8220" spans="1:6" ht="15" customHeight="1">
      <c r="A8220" s="23">
        <f>'8760_Profile'!A8218</f>
        <v>44904.333333333299</v>
      </c>
      <c r="B8220" s="22">
        <f>'8760_Profile'!N8218</f>
        <v>54.991999999999997</v>
      </c>
      <c r="C8220" s="22">
        <f>'8760_Profile'!O8218</f>
        <v>54.991999999999997</v>
      </c>
      <c r="D8220" s="22">
        <f>'8760_Profile'!P8218</f>
        <v>54.991999999999997</v>
      </c>
      <c r="E8220" s="20">
        <f>'8760_Profile'!M8218</f>
        <v>0</v>
      </c>
      <c r="F8220" s="11" t="str">
        <f t="shared" si="128"/>
        <v>Normal export window</v>
      </c>
    </row>
    <row r="8221" spans="1:6" ht="15" customHeight="1">
      <c r="A8221" s="23">
        <f>'8760_Profile'!A8219</f>
        <v>44904.375</v>
      </c>
      <c r="B8221" s="22">
        <f>'8760_Profile'!N8219</f>
        <v>54.991999999999997</v>
      </c>
      <c r="C8221" s="22">
        <f>'8760_Profile'!O8219</f>
        <v>54.991999999999997</v>
      </c>
      <c r="D8221" s="22">
        <f>'8760_Profile'!P8219</f>
        <v>54.991999999999997</v>
      </c>
      <c r="E8221" s="20">
        <f>'8760_Profile'!M8219</f>
        <v>0</v>
      </c>
      <c r="F8221" s="11" t="str">
        <f t="shared" si="128"/>
        <v>Normal export window</v>
      </c>
    </row>
    <row r="8222" spans="1:6" ht="15" customHeight="1">
      <c r="A8222" s="23">
        <f>'8760_Profile'!A8220</f>
        <v>44904.416666666701</v>
      </c>
      <c r="B8222" s="22">
        <f>'8760_Profile'!N8220</f>
        <v>54.991999999999997</v>
      </c>
      <c r="C8222" s="22">
        <f>'8760_Profile'!O8220</f>
        <v>54.991999999999997</v>
      </c>
      <c r="D8222" s="22">
        <f>'8760_Profile'!P8220</f>
        <v>54.991999999999997</v>
      </c>
      <c r="E8222" s="20">
        <f>'8760_Profile'!M8220</f>
        <v>0</v>
      </c>
      <c r="F8222" s="11" t="str">
        <f t="shared" si="128"/>
        <v>Normal export window</v>
      </c>
    </row>
    <row r="8223" spans="1:6" ht="15" customHeight="1">
      <c r="A8223" s="23">
        <f>'8760_Profile'!A8221</f>
        <v>44904.458333333299</v>
      </c>
      <c r="B8223" s="22">
        <f>'8760_Profile'!N8221</f>
        <v>54.991999999999997</v>
      </c>
      <c r="C8223" s="22">
        <f>'8760_Profile'!O8221</f>
        <v>54.991999999999997</v>
      </c>
      <c r="D8223" s="22">
        <f>'8760_Profile'!P8221</f>
        <v>54.991999999999997</v>
      </c>
      <c r="E8223" s="20">
        <f>'8760_Profile'!M8221</f>
        <v>0</v>
      </c>
      <c r="F8223" s="11" t="str">
        <f t="shared" si="128"/>
        <v>Normal export window</v>
      </c>
    </row>
    <row r="8224" spans="1:6" ht="15" customHeight="1">
      <c r="A8224" s="23">
        <f>'8760_Profile'!A8222</f>
        <v>44904.5</v>
      </c>
      <c r="B8224" s="22">
        <f>'8760_Profile'!N8222</f>
        <v>54.991999999999997</v>
      </c>
      <c r="C8224" s="22">
        <f>'8760_Profile'!O8222</f>
        <v>54.991999999999997</v>
      </c>
      <c r="D8224" s="22">
        <f>'8760_Profile'!P8222</f>
        <v>54.991999999999997</v>
      </c>
      <c r="E8224" s="20">
        <f>'8760_Profile'!M8222</f>
        <v>0</v>
      </c>
      <c r="F8224" s="11" t="str">
        <f t="shared" si="128"/>
        <v>Normal export window</v>
      </c>
    </row>
    <row r="8225" spans="1:6" ht="15" customHeight="1">
      <c r="A8225" s="23">
        <f>'8760_Profile'!A8223</f>
        <v>44904.541666666701</v>
      </c>
      <c r="B8225" s="22">
        <f>'8760_Profile'!N8223</f>
        <v>54.991999999999997</v>
      </c>
      <c r="C8225" s="22">
        <f>'8760_Profile'!O8223</f>
        <v>54.991999999999997</v>
      </c>
      <c r="D8225" s="22">
        <f>'8760_Profile'!P8223</f>
        <v>54.991999999999997</v>
      </c>
      <c r="E8225" s="20">
        <f>'8760_Profile'!M8223</f>
        <v>0</v>
      </c>
      <c r="F8225" s="11" t="str">
        <f t="shared" si="128"/>
        <v>Normal export window</v>
      </c>
    </row>
    <row r="8226" spans="1:6" ht="15" customHeight="1">
      <c r="A8226" s="23">
        <f>'8760_Profile'!A8224</f>
        <v>44904.583333333299</v>
      </c>
      <c r="B8226" s="22">
        <f>'8760_Profile'!N8224</f>
        <v>54.991999999999997</v>
      </c>
      <c r="C8226" s="22">
        <f>'8760_Profile'!O8224</f>
        <v>54.991999999999997</v>
      </c>
      <c r="D8226" s="22">
        <f>'8760_Profile'!P8224</f>
        <v>54.991999999999997</v>
      </c>
      <c r="E8226" s="20">
        <f>'8760_Profile'!M8224</f>
        <v>0</v>
      </c>
      <c r="F8226" s="11" t="str">
        <f t="shared" si="128"/>
        <v>Normal export window</v>
      </c>
    </row>
    <row r="8227" spans="1:6" ht="15" customHeight="1">
      <c r="A8227" s="23">
        <f>'8760_Profile'!A8225</f>
        <v>44904.625</v>
      </c>
      <c r="B8227" s="22">
        <f>'8760_Profile'!N8225</f>
        <v>54.991999999999997</v>
      </c>
      <c r="C8227" s="22">
        <f>'8760_Profile'!O8225</f>
        <v>54.991999999999997</v>
      </c>
      <c r="D8227" s="22">
        <f>'8760_Profile'!P8225</f>
        <v>54.991999999999997</v>
      </c>
      <c r="E8227" s="20">
        <f>'8760_Profile'!M8225</f>
        <v>0</v>
      </c>
      <c r="F8227" s="11" t="str">
        <f t="shared" si="128"/>
        <v>Normal export window</v>
      </c>
    </row>
    <row r="8228" spans="1:6" ht="15" customHeight="1">
      <c r="A8228" s="23">
        <f>'8760_Profile'!A8226</f>
        <v>44904.666666666701</v>
      </c>
      <c r="B8228" s="22">
        <f>'8760_Profile'!N8226</f>
        <v>54.991999999999997</v>
      </c>
      <c r="C8228" s="22">
        <f>'8760_Profile'!O8226</f>
        <v>54.991999999999997</v>
      </c>
      <c r="D8228" s="22">
        <f>'8760_Profile'!P8226</f>
        <v>54.991999999999997</v>
      </c>
      <c r="E8228" s="20">
        <f>'8760_Profile'!M8226</f>
        <v>0</v>
      </c>
      <c r="F8228" s="11" t="str">
        <f t="shared" si="128"/>
        <v>Normal export window</v>
      </c>
    </row>
    <row r="8229" spans="1:6" ht="15" customHeight="1">
      <c r="A8229" s="23">
        <f>'8760_Profile'!A8227</f>
        <v>44904.708333333299</v>
      </c>
      <c r="B8229" s="22">
        <f>'8760_Profile'!N8227</f>
        <v>54.991999999999997</v>
      </c>
      <c r="C8229" s="22">
        <f>'8760_Profile'!O8227</f>
        <v>54.991999999999997</v>
      </c>
      <c r="D8229" s="22">
        <f>'8760_Profile'!P8227</f>
        <v>54.991999999999997</v>
      </c>
      <c r="E8229" s="20">
        <f>'8760_Profile'!M8227</f>
        <v>0</v>
      </c>
      <c r="F8229" s="11" t="str">
        <f t="shared" si="128"/>
        <v>Normal export window</v>
      </c>
    </row>
    <row r="8230" spans="1:6" ht="15" customHeight="1">
      <c r="A8230" s="23">
        <f>'8760_Profile'!A8228</f>
        <v>44904.75</v>
      </c>
      <c r="B8230" s="22">
        <f>'8760_Profile'!N8228</f>
        <v>54.991999999999997</v>
      </c>
      <c r="C8230" s="22">
        <f>'8760_Profile'!O8228</f>
        <v>54.991999999999997</v>
      </c>
      <c r="D8230" s="22">
        <f>'8760_Profile'!P8228</f>
        <v>54.991999999999997</v>
      </c>
      <c r="E8230" s="20">
        <f>'8760_Profile'!M8228</f>
        <v>0</v>
      </c>
      <c r="F8230" s="11" t="str">
        <f t="shared" si="128"/>
        <v>Normal export window</v>
      </c>
    </row>
    <row r="8231" spans="1:6" ht="15" customHeight="1">
      <c r="A8231" s="23">
        <f>'8760_Profile'!A8229</f>
        <v>44904.791666666701</v>
      </c>
      <c r="B8231" s="22">
        <f>'8760_Profile'!N8229</f>
        <v>54.991999999999997</v>
      </c>
      <c r="C8231" s="22">
        <f>'8760_Profile'!O8229</f>
        <v>54.991999999999997</v>
      </c>
      <c r="D8231" s="22">
        <f>'8760_Profile'!P8229</f>
        <v>54.991999999999997</v>
      </c>
      <c r="E8231" s="20">
        <f>'8760_Profile'!M8229</f>
        <v>0</v>
      </c>
      <c r="F8231" s="11" t="str">
        <f t="shared" si="128"/>
        <v>Normal export window</v>
      </c>
    </row>
    <row r="8232" spans="1:6" ht="15" customHeight="1">
      <c r="A8232" s="23">
        <f>'8760_Profile'!A8230</f>
        <v>44904.833333333299</v>
      </c>
      <c r="B8232" s="22">
        <f>'8760_Profile'!N8230</f>
        <v>54.991999999999997</v>
      </c>
      <c r="C8232" s="22">
        <f>'8760_Profile'!O8230</f>
        <v>54.991999999999997</v>
      </c>
      <c r="D8232" s="22">
        <f>'8760_Profile'!P8230</f>
        <v>54.991999999999997</v>
      </c>
      <c r="E8232" s="20">
        <f>'8760_Profile'!M8230</f>
        <v>0</v>
      </c>
      <c r="F8232" s="11" t="str">
        <f t="shared" si="128"/>
        <v>Normal export window</v>
      </c>
    </row>
    <row r="8233" spans="1:6" ht="15" customHeight="1">
      <c r="A8233" s="23">
        <f>'8760_Profile'!A8231</f>
        <v>44904.875</v>
      </c>
      <c r="B8233" s="22">
        <f>'8760_Profile'!N8231</f>
        <v>54.991999999999997</v>
      </c>
      <c r="C8233" s="22">
        <f>'8760_Profile'!O8231</f>
        <v>54.991999999999997</v>
      </c>
      <c r="D8233" s="22">
        <f>'8760_Profile'!P8231</f>
        <v>54.991999999999997</v>
      </c>
      <c r="E8233" s="20">
        <f>'8760_Profile'!M8231</f>
        <v>0</v>
      </c>
      <c r="F8233" s="11" t="str">
        <f t="shared" si="128"/>
        <v>Normal export window</v>
      </c>
    </row>
    <row r="8234" spans="1:6" ht="15" customHeight="1">
      <c r="A8234" s="23">
        <f>'8760_Profile'!A8232</f>
        <v>44904.916666666701</v>
      </c>
      <c r="B8234" s="22">
        <f>'8760_Profile'!N8232</f>
        <v>54.991999999999997</v>
      </c>
      <c r="C8234" s="22">
        <f>'8760_Profile'!O8232</f>
        <v>54.991999999999997</v>
      </c>
      <c r="D8234" s="22">
        <f>'8760_Profile'!P8232</f>
        <v>54.991999999999997</v>
      </c>
      <c r="E8234" s="20">
        <f>'8760_Profile'!M8232</f>
        <v>0</v>
      </c>
      <c r="F8234" s="11" t="str">
        <f t="shared" si="128"/>
        <v>Normal export window</v>
      </c>
    </row>
    <row r="8235" spans="1:6" ht="15" customHeight="1">
      <c r="A8235" s="23">
        <f>'8760_Profile'!A8233</f>
        <v>44904.958333333299</v>
      </c>
      <c r="B8235" s="22">
        <f>'8760_Profile'!N8233</f>
        <v>54.991999999999997</v>
      </c>
      <c r="C8235" s="22">
        <f>'8760_Profile'!O8233</f>
        <v>54.991999999999997</v>
      </c>
      <c r="D8235" s="22">
        <f>'8760_Profile'!P8233</f>
        <v>54.991999999999997</v>
      </c>
      <c r="E8235" s="20">
        <f>'8760_Profile'!M8233</f>
        <v>0</v>
      </c>
      <c r="F8235" s="11" t="str">
        <f t="shared" si="128"/>
        <v>Normal export window</v>
      </c>
    </row>
    <row r="8236" spans="1:6" ht="15" customHeight="1">
      <c r="A8236" s="23">
        <f>'8760_Profile'!A8234</f>
        <v>44905</v>
      </c>
      <c r="B8236" s="22">
        <f>'8760_Profile'!N8234</f>
        <v>54.991999999999997</v>
      </c>
      <c r="C8236" s="22">
        <f>'8760_Profile'!O8234</f>
        <v>54.991999999999997</v>
      </c>
      <c r="D8236" s="22">
        <f>'8760_Profile'!P8234</f>
        <v>54.991999999999997</v>
      </c>
      <c r="E8236" s="20">
        <f>'8760_Profile'!M8234</f>
        <v>0</v>
      </c>
      <c r="F8236" s="11" t="str">
        <f t="shared" si="128"/>
        <v>Normal export window</v>
      </c>
    </row>
    <row r="8237" spans="1:6" ht="15" customHeight="1">
      <c r="A8237" s="23">
        <f>'8760_Profile'!A8235</f>
        <v>44905.041666666701</v>
      </c>
      <c r="B8237" s="22">
        <f>'8760_Profile'!N8235</f>
        <v>54.991999999999997</v>
      </c>
      <c r="C8237" s="22">
        <f>'8760_Profile'!O8235</f>
        <v>54.991999999999997</v>
      </c>
      <c r="D8237" s="22">
        <f>'8760_Profile'!P8235</f>
        <v>54.991999999999997</v>
      </c>
      <c r="E8237" s="20">
        <f>'8760_Profile'!M8235</f>
        <v>0</v>
      </c>
      <c r="F8237" s="11" t="str">
        <f t="shared" si="128"/>
        <v>Normal export window</v>
      </c>
    </row>
    <row r="8238" spans="1:6" ht="15" customHeight="1">
      <c r="A8238" s="23">
        <f>'8760_Profile'!A8236</f>
        <v>44905.083333333299</v>
      </c>
      <c r="B8238" s="22">
        <f>'8760_Profile'!N8236</f>
        <v>54.991999999999997</v>
      </c>
      <c r="C8238" s="22">
        <f>'8760_Profile'!O8236</f>
        <v>54.991999999999997</v>
      </c>
      <c r="D8238" s="22">
        <f>'8760_Profile'!P8236</f>
        <v>54.991999999999997</v>
      </c>
      <c r="E8238" s="20">
        <f>'8760_Profile'!M8236</f>
        <v>0</v>
      </c>
      <c r="F8238" s="11" t="str">
        <f t="shared" si="128"/>
        <v>Normal export window</v>
      </c>
    </row>
    <row r="8239" spans="1:6" ht="15" customHeight="1">
      <c r="A8239" s="23">
        <f>'8760_Profile'!A8237</f>
        <v>44905.125</v>
      </c>
      <c r="B8239" s="22">
        <f>'8760_Profile'!N8237</f>
        <v>54.991999999999997</v>
      </c>
      <c r="C8239" s="22">
        <f>'8760_Profile'!O8237</f>
        <v>54.991999999999997</v>
      </c>
      <c r="D8239" s="22">
        <f>'8760_Profile'!P8237</f>
        <v>54.991999999999997</v>
      </c>
      <c r="E8239" s="20">
        <f>'8760_Profile'!M8237</f>
        <v>0</v>
      </c>
      <c r="F8239" s="11" t="str">
        <f t="shared" si="128"/>
        <v>Normal export window</v>
      </c>
    </row>
    <row r="8240" spans="1:6" ht="15" customHeight="1">
      <c r="A8240" s="23">
        <f>'8760_Profile'!A8238</f>
        <v>44905.166666666701</v>
      </c>
      <c r="B8240" s="22">
        <f>'8760_Profile'!N8238</f>
        <v>54.991999999999997</v>
      </c>
      <c r="C8240" s="22">
        <f>'8760_Profile'!O8238</f>
        <v>54.991999999999997</v>
      </c>
      <c r="D8240" s="22">
        <f>'8760_Profile'!P8238</f>
        <v>54.991999999999997</v>
      </c>
      <c r="E8240" s="20">
        <f>'8760_Profile'!M8238</f>
        <v>0</v>
      </c>
      <c r="F8240" s="11" t="str">
        <f t="shared" si="128"/>
        <v>Normal export window</v>
      </c>
    </row>
    <row r="8241" spans="1:6" ht="15" customHeight="1">
      <c r="A8241" s="23">
        <f>'8760_Profile'!A8239</f>
        <v>44905.208333333299</v>
      </c>
      <c r="B8241" s="22">
        <f>'8760_Profile'!N8239</f>
        <v>54.991999999999997</v>
      </c>
      <c r="C8241" s="22">
        <f>'8760_Profile'!O8239</f>
        <v>54.991999999999997</v>
      </c>
      <c r="D8241" s="22">
        <f>'8760_Profile'!P8239</f>
        <v>54.991999999999997</v>
      </c>
      <c r="E8241" s="20">
        <f>'8760_Profile'!M8239</f>
        <v>0</v>
      </c>
      <c r="F8241" s="11" t="str">
        <f t="shared" si="128"/>
        <v>Normal export window</v>
      </c>
    </row>
    <row r="8242" spans="1:6" ht="15" customHeight="1">
      <c r="A8242" s="23">
        <f>'8760_Profile'!A8240</f>
        <v>44905.25</v>
      </c>
      <c r="B8242" s="22">
        <f>'8760_Profile'!N8240</f>
        <v>54.991999999999997</v>
      </c>
      <c r="C8242" s="22">
        <f>'8760_Profile'!O8240</f>
        <v>54.991999999999997</v>
      </c>
      <c r="D8242" s="22">
        <f>'8760_Profile'!P8240</f>
        <v>54.991999999999997</v>
      </c>
      <c r="E8242" s="20">
        <f>'8760_Profile'!M8240</f>
        <v>0</v>
      </c>
      <c r="F8242" s="11" t="str">
        <f t="shared" si="128"/>
        <v>Normal export window</v>
      </c>
    </row>
    <row r="8243" spans="1:6" ht="15" customHeight="1">
      <c r="A8243" s="23">
        <f>'8760_Profile'!A8241</f>
        <v>44905.291666666701</v>
      </c>
      <c r="B8243" s="22">
        <f>'8760_Profile'!N8241</f>
        <v>54.991999999999997</v>
      </c>
      <c r="C8243" s="22">
        <f>'8760_Profile'!O8241</f>
        <v>54.991999999999997</v>
      </c>
      <c r="D8243" s="22">
        <f>'8760_Profile'!P8241</f>
        <v>54.991999999999997</v>
      </c>
      <c r="E8243" s="20">
        <f>'8760_Profile'!M8241</f>
        <v>0</v>
      </c>
      <c r="F8243" s="11" t="str">
        <f t="shared" si="128"/>
        <v>Normal export window</v>
      </c>
    </row>
    <row r="8244" spans="1:6" ht="15" customHeight="1">
      <c r="A8244" s="23">
        <f>'8760_Profile'!A8242</f>
        <v>44905.333333333299</v>
      </c>
      <c r="B8244" s="22">
        <f>'8760_Profile'!N8242</f>
        <v>54.991999999999997</v>
      </c>
      <c r="C8244" s="22">
        <f>'8760_Profile'!O8242</f>
        <v>54.991999999999997</v>
      </c>
      <c r="D8244" s="22">
        <f>'8760_Profile'!P8242</f>
        <v>54.991999999999997</v>
      </c>
      <c r="E8244" s="20">
        <f>'8760_Profile'!M8242</f>
        <v>0</v>
      </c>
      <c r="F8244" s="11" t="str">
        <f t="shared" si="128"/>
        <v>Normal export window</v>
      </c>
    </row>
    <row r="8245" spans="1:6" ht="15" customHeight="1">
      <c r="A8245" s="23">
        <f>'8760_Profile'!A8243</f>
        <v>44905.375</v>
      </c>
      <c r="B8245" s="22">
        <f>'8760_Profile'!N8243</f>
        <v>54.991999999999997</v>
      </c>
      <c r="C8245" s="22">
        <f>'8760_Profile'!O8243</f>
        <v>54.991999999999997</v>
      </c>
      <c r="D8245" s="22">
        <f>'8760_Profile'!P8243</f>
        <v>54.991999999999997</v>
      </c>
      <c r="E8245" s="20">
        <f>'8760_Profile'!M8243</f>
        <v>0</v>
      </c>
      <c r="F8245" s="11" t="str">
        <f t="shared" si="128"/>
        <v>Normal export window</v>
      </c>
    </row>
    <row r="8246" spans="1:6" ht="15" customHeight="1">
      <c r="A8246" s="23">
        <f>'8760_Profile'!A8244</f>
        <v>44905.416666666701</v>
      </c>
      <c r="B8246" s="22">
        <f>'8760_Profile'!N8244</f>
        <v>54.991999999999997</v>
      </c>
      <c r="C8246" s="22">
        <f>'8760_Profile'!O8244</f>
        <v>45</v>
      </c>
      <c r="D8246" s="22">
        <f>'8760_Profile'!P8244</f>
        <v>35</v>
      </c>
      <c r="E8246" s="20">
        <f>'8760_Profile'!M8244</f>
        <v>1</v>
      </c>
      <c r="F8246" s="11" t="str">
        <f t="shared" si="128"/>
        <v>Summer low-load CA constraint window</v>
      </c>
    </row>
    <row r="8247" spans="1:6" ht="15" customHeight="1">
      <c r="A8247" s="23">
        <f>'8760_Profile'!A8245</f>
        <v>44905.458333333299</v>
      </c>
      <c r="B8247" s="22">
        <f>'8760_Profile'!N8245</f>
        <v>54.991999999999997</v>
      </c>
      <c r="C8247" s="22">
        <f>'8760_Profile'!O8245</f>
        <v>45</v>
      </c>
      <c r="D8247" s="22">
        <f>'8760_Profile'!P8245</f>
        <v>35</v>
      </c>
      <c r="E8247" s="20">
        <f>'8760_Profile'!M8245</f>
        <v>1</v>
      </c>
      <c r="F8247" s="11" t="str">
        <f t="shared" si="128"/>
        <v>Summer low-load CA constraint window</v>
      </c>
    </row>
    <row r="8248" spans="1:6" ht="15" customHeight="1">
      <c r="A8248" s="23">
        <f>'8760_Profile'!A8246</f>
        <v>44905.5</v>
      </c>
      <c r="B8248" s="22">
        <f>'8760_Profile'!N8246</f>
        <v>54.991999999999997</v>
      </c>
      <c r="C8248" s="22">
        <f>'8760_Profile'!O8246</f>
        <v>45</v>
      </c>
      <c r="D8248" s="22">
        <f>'8760_Profile'!P8246</f>
        <v>35</v>
      </c>
      <c r="E8248" s="20">
        <f>'8760_Profile'!M8246</f>
        <v>1</v>
      </c>
      <c r="F8248" s="11" t="str">
        <f t="shared" si="128"/>
        <v>Summer low-load CA constraint window</v>
      </c>
    </row>
    <row r="8249" spans="1:6" ht="15" customHeight="1">
      <c r="A8249" s="23">
        <f>'8760_Profile'!A8247</f>
        <v>44905.541666666701</v>
      </c>
      <c r="B8249" s="22">
        <f>'8760_Profile'!N8247</f>
        <v>54.991999999999997</v>
      </c>
      <c r="C8249" s="22">
        <f>'8760_Profile'!O8247</f>
        <v>54.991999999999997</v>
      </c>
      <c r="D8249" s="22">
        <f>'8760_Profile'!P8247</f>
        <v>54.991999999999997</v>
      </c>
      <c r="E8249" s="20">
        <f>'8760_Profile'!M8247</f>
        <v>0</v>
      </c>
      <c r="F8249" s="11" t="str">
        <f t="shared" si="128"/>
        <v>Normal export window</v>
      </c>
    </row>
    <row r="8250" spans="1:6" ht="15" customHeight="1">
      <c r="A8250" s="23">
        <f>'8760_Profile'!A8248</f>
        <v>44905.583333333299</v>
      </c>
      <c r="B8250" s="22">
        <f>'8760_Profile'!N8248</f>
        <v>54.991999999999997</v>
      </c>
      <c r="C8250" s="22">
        <f>'8760_Profile'!O8248</f>
        <v>54.991999999999997</v>
      </c>
      <c r="D8250" s="22">
        <f>'8760_Profile'!P8248</f>
        <v>54.991999999999997</v>
      </c>
      <c r="E8250" s="20">
        <f>'8760_Profile'!M8248</f>
        <v>0</v>
      </c>
      <c r="F8250" s="11" t="str">
        <f t="shared" si="128"/>
        <v>Normal export window</v>
      </c>
    </row>
    <row r="8251" spans="1:6" ht="15" customHeight="1">
      <c r="A8251" s="23">
        <f>'8760_Profile'!A8249</f>
        <v>44905.625</v>
      </c>
      <c r="B8251" s="22">
        <f>'8760_Profile'!N8249</f>
        <v>54.991999999999997</v>
      </c>
      <c r="C8251" s="22">
        <f>'8760_Profile'!O8249</f>
        <v>54.991999999999997</v>
      </c>
      <c r="D8251" s="22">
        <f>'8760_Profile'!P8249</f>
        <v>54.991999999999997</v>
      </c>
      <c r="E8251" s="20">
        <f>'8760_Profile'!M8249</f>
        <v>0</v>
      </c>
      <c r="F8251" s="11" t="str">
        <f t="shared" si="128"/>
        <v>Normal export window</v>
      </c>
    </row>
    <row r="8252" spans="1:6" ht="15" customHeight="1">
      <c r="A8252" s="23">
        <f>'8760_Profile'!A8250</f>
        <v>44905.666666666701</v>
      </c>
      <c r="B8252" s="22">
        <f>'8760_Profile'!N8250</f>
        <v>54.991999999999997</v>
      </c>
      <c r="C8252" s="22">
        <f>'8760_Profile'!O8250</f>
        <v>45</v>
      </c>
      <c r="D8252" s="22">
        <f>'8760_Profile'!P8250</f>
        <v>35</v>
      </c>
      <c r="E8252" s="20">
        <f>'8760_Profile'!M8250</f>
        <v>1</v>
      </c>
      <c r="F8252" s="11" t="str">
        <f t="shared" si="128"/>
        <v>Summer low-load CA constraint window</v>
      </c>
    </row>
    <row r="8253" spans="1:6" ht="15" customHeight="1">
      <c r="A8253" s="23">
        <f>'8760_Profile'!A8251</f>
        <v>44905.708333333299</v>
      </c>
      <c r="B8253" s="22">
        <f>'8760_Profile'!N8251</f>
        <v>54.991999999999997</v>
      </c>
      <c r="C8253" s="22">
        <f>'8760_Profile'!O8251</f>
        <v>45</v>
      </c>
      <c r="D8253" s="22">
        <f>'8760_Profile'!P8251</f>
        <v>35</v>
      </c>
      <c r="E8253" s="20">
        <f>'8760_Profile'!M8251</f>
        <v>1</v>
      </c>
      <c r="F8253" s="11" t="str">
        <f t="shared" si="128"/>
        <v>Summer low-load CA constraint window</v>
      </c>
    </row>
    <row r="8254" spans="1:6" ht="15" customHeight="1">
      <c r="A8254" s="23">
        <f>'8760_Profile'!A8252</f>
        <v>44905.75</v>
      </c>
      <c r="B8254" s="22">
        <f>'8760_Profile'!N8252</f>
        <v>54.991999999999997</v>
      </c>
      <c r="C8254" s="22">
        <f>'8760_Profile'!O8252</f>
        <v>54.991999999999997</v>
      </c>
      <c r="D8254" s="22">
        <f>'8760_Profile'!P8252</f>
        <v>54.991999999999997</v>
      </c>
      <c r="E8254" s="20">
        <f>'8760_Profile'!M8252</f>
        <v>0</v>
      </c>
      <c r="F8254" s="11" t="str">
        <f t="shared" si="128"/>
        <v>Normal export window</v>
      </c>
    </row>
    <row r="8255" spans="1:6" ht="15" customHeight="1">
      <c r="A8255" s="23">
        <f>'8760_Profile'!A8253</f>
        <v>44905.791666666701</v>
      </c>
      <c r="B8255" s="22">
        <f>'8760_Profile'!N8253</f>
        <v>54.991999999999997</v>
      </c>
      <c r="C8255" s="22">
        <f>'8760_Profile'!O8253</f>
        <v>54.991999999999997</v>
      </c>
      <c r="D8255" s="22">
        <f>'8760_Profile'!P8253</f>
        <v>54.991999999999997</v>
      </c>
      <c r="E8255" s="20">
        <f>'8760_Profile'!M8253</f>
        <v>0</v>
      </c>
      <c r="F8255" s="11" t="str">
        <f t="shared" si="128"/>
        <v>Normal export window</v>
      </c>
    </row>
    <row r="8256" spans="1:6" ht="15" customHeight="1">
      <c r="A8256" s="23">
        <f>'8760_Profile'!A8254</f>
        <v>44905.833333333299</v>
      </c>
      <c r="B8256" s="22">
        <f>'8760_Profile'!N8254</f>
        <v>54.991999999999997</v>
      </c>
      <c r="C8256" s="22">
        <f>'8760_Profile'!O8254</f>
        <v>54.991999999999997</v>
      </c>
      <c r="D8256" s="22">
        <f>'8760_Profile'!P8254</f>
        <v>54.991999999999997</v>
      </c>
      <c r="E8256" s="20">
        <f>'8760_Profile'!M8254</f>
        <v>0</v>
      </c>
      <c r="F8256" s="11" t="str">
        <f t="shared" si="128"/>
        <v>Normal export window</v>
      </c>
    </row>
    <row r="8257" spans="1:6" ht="15" customHeight="1">
      <c r="A8257" s="23">
        <f>'8760_Profile'!A8255</f>
        <v>44905.875</v>
      </c>
      <c r="B8257" s="22">
        <f>'8760_Profile'!N8255</f>
        <v>54.991999999999997</v>
      </c>
      <c r="C8257" s="22">
        <f>'8760_Profile'!O8255</f>
        <v>54.991999999999997</v>
      </c>
      <c r="D8257" s="22">
        <f>'8760_Profile'!P8255</f>
        <v>54.991999999999997</v>
      </c>
      <c r="E8257" s="20">
        <f>'8760_Profile'!M8255</f>
        <v>0</v>
      </c>
      <c r="F8257" s="11" t="str">
        <f t="shared" si="128"/>
        <v>Normal export window</v>
      </c>
    </row>
    <row r="8258" spans="1:6" ht="15" customHeight="1">
      <c r="A8258" s="23">
        <f>'8760_Profile'!A8256</f>
        <v>44905.916666666701</v>
      </c>
      <c r="B8258" s="22">
        <f>'8760_Profile'!N8256</f>
        <v>54.991999999999997</v>
      </c>
      <c r="C8258" s="22">
        <f>'8760_Profile'!O8256</f>
        <v>54.991999999999997</v>
      </c>
      <c r="D8258" s="22">
        <f>'8760_Profile'!P8256</f>
        <v>54.991999999999997</v>
      </c>
      <c r="E8258" s="20">
        <f>'8760_Profile'!M8256</f>
        <v>0</v>
      </c>
      <c r="F8258" s="11" t="str">
        <f t="shared" si="128"/>
        <v>Normal export window</v>
      </c>
    </row>
    <row r="8259" spans="1:6" ht="15" customHeight="1">
      <c r="A8259" s="23">
        <f>'8760_Profile'!A8257</f>
        <v>44905.958333333299</v>
      </c>
      <c r="B8259" s="22">
        <f>'8760_Profile'!N8257</f>
        <v>54.991999999999997</v>
      </c>
      <c r="C8259" s="22">
        <f>'8760_Profile'!O8257</f>
        <v>54.991999999999997</v>
      </c>
      <c r="D8259" s="22">
        <f>'8760_Profile'!P8257</f>
        <v>54.991999999999997</v>
      </c>
      <c r="E8259" s="20">
        <f>'8760_Profile'!M8257</f>
        <v>0</v>
      </c>
      <c r="F8259" s="11" t="str">
        <f t="shared" si="128"/>
        <v>Normal export window</v>
      </c>
    </row>
    <row r="8260" spans="1:6" ht="15" customHeight="1">
      <c r="A8260" s="23">
        <f>'8760_Profile'!A8258</f>
        <v>44906</v>
      </c>
      <c r="B8260" s="22">
        <f>'8760_Profile'!N8258</f>
        <v>54.991999999999997</v>
      </c>
      <c r="C8260" s="22">
        <f>'8760_Profile'!O8258</f>
        <v>54.991999999999997</v>
      </c>
      <c r="D8260" s="22">
        <f>'8760_Profile'!P8258</f>
        <v>54.991999999999997</v>
      </c>
      <c r="E8260" s="20">
        <f>'8760_Profile'!M8258</f>
        <v>0</v>
      </c>
      <c r="F8260" s="11" t="str">
        <f t="shared" ref="F8260:F8323" si="129">IF(E8260=1,"Summer low-load CA constraint window","Normal export window")</f>
        <v>Normal export window</v>
      </c>
    </row>
    <row r="8261" spans="1:6" ht="15" customHeight="1">
      <c r="A8261" s="23">
        <f>'8760_Profile'!A8259</f>
        <v>44906.041666666701</v>
      </c>
      <c r="B8261" s="22">
        <f>'8760_Profile'!N8259</f>
        <v>54.991999999999997</v>
      </c>
      <c r="C8261" s="22">
        <f>'8760_Profile'!O8259</f>
        <v>54.991999999999997</v>
      </c>
      <c r="D8261" s="22">
        <f>'8760_Profile'!P8259</f>
        <v>54.991999999999997</v>
      </c>
      <c r="E8261" s="20">
        <f>'8760_Profile'!M8259</f>
        <v>0</v>
      </c>
      <c r="F8261" s="11" t="str">
        <f t="shared" si="129"/>
        <v>Normal export window</v>
      </c>
    </row>
    <row r="8262" spans="1:6" ht="15" customHeight="1">
      <c r="A8262" s="23">
        <f>'8760_Profile'!A8260</f>
        <v>44906.083333333299</v>
      </c>
      <c r="B8262" s="22">
        <f>'8760_Profile'!N8260</f>
        <v>54.991999999999997</v>
      </c>
      <c r="C8262" s="22">
        <f>'8760_Profile'!O8260</f>
        <v>54.991999999999997</v>
      </c>
      <c r="D8262" s="22">
        <f>'8760_Profile'!P8260</f>
        <v>54.991999999999997</v>
      </c>
      <c r="E8262" s="20">
        <f>'8760_Profile'!M8260</f>
        <v>0</v>
      </c>
      <c r="F8262" s="11" t="str">
        <f t="shared" si="129"/>
        <v>Normal export window</v>
      </c>
    </row>
    <row r="8263" spans="1:6" ht="15" customHeight="1">
      <c r="A8263" s="23">
        <f>'8760_Profile'!A8261</f>
        <v>44906.125</v>
      </c>
      <c r="B8263" s="22">
        <f>'8760_Profile'!N8261</f>
        <v>54.991999999999997</v>
      </c>
      <c r="C8263" s="22">
        <f>'8760_Profile'!O8261</f>
        <v>54.991999999999997</v>
      </c>
      <c r="D8263" s="22">
        <f>'8760_Profile'!P8261</f>
        <v>54.991999999999997</v>
      </c>
      <c r="E8263" s="20">
        <f>'8760_Profile'!M8261</f>
        <v>0</v>
      </c>
      <c r="F8263" s="11" t="str">
        <f t="shared" si="129"/>
        <v>Normal export window</v>
      </c>
    </row>
    <row r="8264" spans="1:6" ht="15" customHeight="1">
      <c r="A8264" s="23">
        <f>'8760_Profile'!A8262</f>
        <v>44906.166666666701</v>
      </c>
      <c r="B8264" s="22">
        <f>'8760_Profile'!N8262</f>
        <v>54.991999999999997</v>
      </c>
      <c r="C8264" s="22">
        <f>'8760_Profile'!O8262</f>
        <v>54.991999999999997</v>
      </c>
      <c r="D8264" s="22">
        <f>'8760_Profile'!P8262</f>
        <v>54.991999999999997</v>
      </c>
      <c r="E8264" s="20">
        <f>'8760_Profile'!M8262</f>
        <v>0</v>
      </c>
      <c r="F8264" s="11" t="str">
        <f t="shared" si="129"/>
        <v>Normal export window</v>
      </c>
    </row>
    <row r="8265" spans="1:6" ht="15" customHeight="1">
      <c r="A8265" s="23">
        <f>'8760_Profile'!A8263</f>
        <v>44906.208333333299</v>
      </c>
      <c r="B8265" s="22">
        <f>'8760_Profile'!N8263</f>
        <v>54.991999999999997</v>
      </c>
      <c r="C8265" s="22">
        <f>'8760_Profile'!O8263</f>
        <v>54.991999999999997</v>
      </c>
      <c r="D8265" s="22">
        <f>'8760_Profile'!P8263</f>
        <v>54.991999999999997</v>
      </c>
      <c r="E8265" s="20">
        <f>'8760_Profile'!M8263</f>
        <v>0</v>
      </c>
      <c r="F8265" s="11" t="str">
        <f t="shared" si="129"/>
        <v>Normal export window</v>
      </c>
    </row>
    <row r="8266" spans="1:6" ht="15" customHeight="1">
      <c r="A8266" s="23">
        <f>'8760_Profile'!A8264</f>
        <v>44906.25</v>
      </c>
      <c r="B8266" s="22">
        <f>'8760_Profile'!N8264</f>
        <v>54.991999999999997</v>
      </c>
      <c r="C8266" s="22">
        <f>'8760_Profile'!O8264</f>
        <v>54.991999999999997</v>
      </c>
      <c r="D8266" s="22">
        <f>'8760_Profile'!P8264</f>
        <v>54.991999999999997</v>
      </c>
      <c r="E8266" s="20">
        <f>'8760_Profile'!M8264</f>
        <v>0</v>
      </c>
      <c r="F8266" s="11" t="str">
        <f t="shared" si="129"/>
        <v>Normal export window</v>
      </c>
    </row>
    <row r="8267" spans="1:6" ht="15" customHeight="1">
      <c r="A8267" s="23">
        <f>'8760_Profile'!A8265</f>
        <v>44906.291666666701</v>
      </c>
      <c r="B8267" s="22">
        <f>'8760_Profile'!N8265</f>
        <v>54.991999999999997</v>
      </c>
      <c r="C8267" s="22">
        <f>'8760_Profile'!O8265</f>
        <v>54.991999999999997</v>
      </c>
      <c r="D8267" s="22">
        <f>'8760_Profile'!P8265</f>
        <v>54.991999999999997</v>
      </c>
      <c r="E8267" s="20">
        <f>'8760_Profile'!M8265</f>
        <v>0</v>
      </c>
      <c r="F8267" s="11" t="str">
        <f t="shared" si="129"/>
        <v>Normal export window</v>
      </c>
    </row>
    <row r="8268" spans="1:6" ht="15" customHeight="1">
      <c r="A8268" s="23">
        <f>'8760_Profile'!A8266</f>
        <v>44906.333333333299</v>
      </c>
      <c r="B8268" s="22">
        <f>'8760_Profile'!N8266</f>
        <v>54.991999999999997</v>
      </c>
      <c r="C8268" s="22">
        <f>'8760_Profile'!O8266</f>
        <v>54.991999999999997</v>
      </c>
      <c r="D8268" s="22">
        <f>'8760_Profile'!P8266</f>
        <v>54.991999999999997</v>
      </c>
      <c r="E8268" s="20">
        <f>'8760_Profile'!M8266</f>
        <v>0</v>
      </c>
      <c r="F8268" s="11" t="str">
        <f t="shared" si="129"/>
        <v>Normal export window</v>
      </c>
    </row>
    <row r="8269" spans="1:6" ht="15" customHeight="1">
      <c r="A8269" s="23">
        <f>'8760_Profile'!A8267</f>
        <v>44906.375</v>
      </c>
      <c r="B8269" s="22">
        <f>'8760_Profile'!N8267</f>
        <v>54.991999999999997</v>
      </c>
      <c r="C8269" s="22">
        <f>'8760_Profile'!O8267</f>
        <v>54.991999999999997</v>
      </c>
      <c r="D8269" s="22">
        <f>'8760_Profile'!P8267</f>
        <v>54.991999999999997</v>
      </c>
      <c r="E8269" s="20">
        <f>'8760_Profile'!M8267</f>
        <v>0</v>
      </c>
      <c r="F8269" s="11" t="str">
        <f t="shared" si="129"/>
        <v>Normal export window</v>
      </c>
    </row>
    <row r="8270" spans="1:6" ht="15" customHeight="1">
      <c r="A8270" s="23">
        <f>'8760_Profile'!A8268</f>
        <v>44906.416666666701</v>
      </c>
      <c r="B8270" s="22">
        <f>'8760_Profile'!N8268</f>
        <v>54.991999999999997</v>
      </c>
      <c r="C8270" s="22">
        <f>'8760_Profile'!O8268</f>
        <v>54.991999999999997</v>
      </c>
      <c r="D8270" s="22">
        <f>'8760_Profile'!P8268</f>
        <v>54.991999999999997</v>
      </c>
      <c r="E8270" s="20">
        <f>'8760_Profile'!M8268</f>
        <v>0</v>
      </c>
      <c r="F8270" s="11" t="str">
        <f t="shared" si="129"/>
        <v>Normal export window</v>
      </c>
    </row>
    <row r="8271" spans="1:6" ht="15" customHeight="1">
      <c r="A8271" s="23">
        <f>'8760_Profile'!A8269</f>
        <v>44906.458333333299</v>
      </c>
      <c r="B8271" s="22">
        <f>'8760_Profile'!N8269</f>
        <v>54.991999999999997</v>
      </c>
      <c r="C8271" s="22">
        <f>'8760_Profile'!O8269</f>
        <v>54.991999999999997</v>
      </c>
      <c r="D8271" s="22">
        <f>'8760_Profile'!P8269</f>
        <v>54.991999999999997</v>
      </c>
      <c r="E8271" s="20">
        <f>'8760_Profile'!M8269</f>
        <v>0</v>
      </c>
      <c r="F8271" s="11" t="str">
        <f t="shared" si="129"/>
        <v>Normal export window</v>
      </c>
    </row>
    <row r="8272" spans="1:6" ht="15" customHeight="1">
      <c r="A8272" s="23">
        <f>'8760_Profile'!A8270</f>
        <v>44906.5</v>
      </c>
      <c r="B8272" s="22">
        <f>'8760_Profile'!N8270</f>
        <v>54.991999999999997</v>
      </c>
      <c r="C8272" s="22">
        <f>'8760_Profile'!O8270</f>
        <v>54.991999999999997</v>
      </c>
      <c r="D8272" s="22">
        <f>'8760_Profile'!P8270</f>
        <v>54.991999999999997</v>
      </c>
      <c r="E8272" s="20">
        <f>'8760_Profile'!M8270</f>
        <v>0</v>
      </c>
      <c r="F8272" s="11" t="str">
        <f t="shared" si="129"/>
        <v>Normal export window</v>
      </c>
    </row>
    <row r="8273" spans="1:6" ht="15" customHeight="1">
      <c r="A8273" s="23">
        <f>'8760_Profile'!A8271</f>
        <v>44906.541666666701</v>
      </c>
      <c r="B8273" s="22">
        <f>'8760_Profile'!N8271</f>
        <v>54.991999999999997</v>
      </c>
      <c r="C8273" s="22">
        <f>'8760_Profile'!O8271</f>
        <v>54.991999999999997</v>
      </c>
      <c r="D8273" s="22">
        <f>'8760_Profile'!P8271</f>
        <v>54.991999999999997</v>
      </c>
      <c r="E8273" s="20">
        <f>'8760_Profile'!M8271</f>
        <v>0</v>
      </c>
      <c r="F8273" s="11" t="str">
        <f t="shared" si="129"/>
        <v>Normal export window</v>
      </c>
    </row>
    <row r="8274" spans="1:6" ht="15" customHeight="1">
      <c r="A8274" s="23">
        <f>'8760_Profile'!A8272</f>
        <v>44906.583333333299</v>
      </c>
      <c r="B8274" s="22">
        <f>'8760_Profile'!N8272</f>
        <v>54.991999999999997</v>
      </c>
      <c r="C8274" s="22">
        <f>'8760_Profile'!O8272</f>
        <v>54.991999999999997</v>
      </c>
      <c r="D8274" s="22">
        <f>'8760_Profile'!P8272</f>
        <v>54.991999999999997</v>
      </c>
      <c r="E8274" s="20">
        <f>'8760_Profile'!M8272</f>
        <v>0</v>
      </c>
      <c r="F8274" s="11" t="str">
        <f t="shared" si="129"/>
        <v>Normal export window</v>
      </c>
    </row>
    <row r="8275" spans="1:6" ht="15" customHeight="1">
      <c r="A8275" s="23">
        <f>'8760_Profile'!A8273</f>
        <v>44906.625</v>
      </c>
      <c r="B8275" s="22">
        <f>'8760_Profile'!N8273</f>
        <v>54.991999999999997</v>
      </c>
      <c r="C8275" s="22">
        <f>'8760_Profile'!O8273</f>
        <v>54.991999999999997</v>
      </c>
      <c r="D8275" s="22">
        <f>'8760_Profile'!P8273</f>
        <v>54.991999999999997</v>
      </c>
      <c r="E8275" s="20">
        <f>'8760_Profile'!M8273</f>
        <v>0</v>
      </c>
      <c r="F8275" s="11" t="str">
        <f t="shared" si="129"/>
        <v>Normal export window</v>
      </c>
    </row>
    <row r="8276" spans="1:6" ht="15" customHeight="1">
      <c r="A8276" s="23">
        <f>'8760_Profile'!A8274</f>
        <v>44906.666666666701</v>
      </c>
      <c r="B8276" s="22">
        <f>'8760_Profile'!N8274</f>
        <v>54.991999999999997</v>
      </c>
      <c r="C8276" s="22">
        <f>'8760_Profile'!O8274</f>
        <v>54.991999999999997</v>
      </c>
      <c r="D8276" s="22">
        <f>'8760_Profile'!P8274</f>
        <v>54.991999999999997</v>
      </c>
      <c r="E8276" s="20">
        <f>'8760_Profile'!M8274</f>
        <v>0</v>
      </c>
      <c r="F8276" s="11" t="str">
        <f t="shared" si="129"/>
        <v>Normal export window</v>
      </c>
    </row>
    <row r="8277" spans="1:6" ht="15" customHeight="1">
      <c r="A8277" s="23">
        <f>'8760_Profile'!A8275</f>
        <v>44906.708333333299</v>
      </c>
      <c r="B8277" s="22">
        <f>'8760_Profile'!N8275</f>
        <v>54.991999999999997</v>
      </c>
      <c r="C8277" s="22">
        <f>'8760_Profile'!O8275</f>
        <v>54.991999999999997</v>
      </c>
      <c r="D8277" s="22">
        <f>'8760_Profile'!P8275</f>
        <v>54.991999999999997</v>
      </c>
      <c r="E8277" s="20">
        <f>'8760_Profile'!M8275</f>
        <v>0</v>
      </c>
      <c r="F8277" s="11" t="str">
        <f t="shared" si="129"/>
        <v>Normal export window</v>
      </c>
    </row>
    <row r="8278" spans="1:6" ht="15" customHeight="1">
      <c r="A8278" s="23">
        <f>'8760_Profile'!A8276</f>
        <v>44906.75</v>
      </c>
      <c r="B8278" s="22">
        <f>'8760_Profile'!N8276</f>
        <v>54.991999999999997</v>
      </c>
      <c r="C8278" s="22">
        <f>'8760_Profile'!O8276</f>
        <v>54.991999999999997</v>
      </c>
      <c r="D8278" s="22">
        <f>'8760_Profile'!P8276</f>
        <v>54.991999999999997</v>
      </c>
      <c r="E8278" s="20">
        <f>'8760_Profile'!M8276</f>
        <v>0</v>
      </c>
      <c r="F8278" s="11" t="str">
        <f t="shared" si="129"/>
        <v>Normal export window</v>
      </c>
    </row>
    <row r="8279" spans="1:6" ht="15" customHeight="1">
      <c r="A8279" s="23">
        <f>'8760_Profile'!A8277</f>
        <v>44906.791666666701</v>
      </c>
      <c r="B8279" s="22">
        <f>'8760_Profile'!N8277</f>
        <v>54.991999999999997</v>
      </c>
      <c r="C8279" s="22">
        <f>'8760_Profile'!O8277</f>
        <v>54.991999999999997</v>
      </c>
      <c r="D8279" s="22">
        <f>'8760_Profile'!P8277</f>
        <v>54.991999999999997</v>
      </c>
      <c r="E8279" s="20">
        <f>'8760_Profile'!M8277</f>
        <v>0</v>
      </c>
      <c r="F8279" s="11" t="str">
        <f t="shared" si="129"/>
        <v>Normal export window</v>
      </c>
    </row>
    <row r="8280" spans="1:6" ht="15" customHeight="1">
      <c r="A8280" s="23">
        <f>'8760_Profile'!A8278</f>
        <v>44906.833333333299</v>
      </c>
      <c r="B8280" s="22">
        <f>'8760_Profile'!N8278</f>
        <v>54.991999999999997</v>
      </c>
      <c r="C8280" s="22">
        <f>'8760_Profile'!O8278</f>
        <v>54.991999999999997</v>
      </c>
      <c r="D8280" s="22">
        <f>'8760_Profile'!P8278</f>
        <v>54.991999999999997</v>
      </c>
      <c r="E8280" s="20">
        <f>'8760_Profile'!M8278</f>
        <v>0</v>
      </c>
      <c r="F8280" s="11" t="str">
        <f t="shared" si="129"/>
        <v>Normal export window</v>
      </c>
    </row>
    <row r="8281" spans="1:6" ht="15" customHeight="1">
      <c r="A8281" s="23">
        <f>'8760_Profile'!A8279</f>
        <v>44906.875</v>
      </c>
      <c r="B8281" s="22">
        <f>'8760_Profile'!N8279</f>
        <v>54.991999999999997</v>
      </c>
      <c r="C8281" s="22">
        <f>'8760_Profile'!O8279</f>
        <v>54.991999999999997</v>
      </c>
      <c r="D8281" s="22">
        <f>'8760_Profile'!P8279</f>
        <v>54.991999999999997</v>
      </c>
      <c r="E8281" s="20">
        <f>'8760_Profile'!M8279</f>
        <v>0</v>
      </c>
      <c r="F8281" s="11" t="str">
        <f t="shared" si="129"/>
        <v>Normal export window</v>
      </c>
    </row>
    <row r="8282" spans="1:6" ht="15" customHeight="1">
      <c r="A8282" s="23">
        <f>'8760_Profile'!A8280</f>
        <v>44906.916666666701</v>
      </c>
      <c r="B8282" s="22">
        <f>'8760_Profile'!N8280</f>
        <v>54.991999999999997</v>
      </c>
      <c r="C8282" s="22">
        <f>'8760_Profile'!O8280</f>
        <v>54.991999999999997</v>
      </c>
      <c r="D8282" s="22">
        <f>'8760_Profile'!P8280</f>
        <v>54.991999999999997</v>
      </c>
      <c r="E8282" s="20">
        <f>'8760_Profile'!M8280</f>
        <v>0</v>
      </c>
      <c r="F8282" s="11" t="str">
        <f t="shared" si="129"/>
        <v>Normal export window</v>
      </c>
    </row>
    <row r="8283" spans="1:6" ht="15" customHeight="1">
      <c r="A8283" s="23">
        <f>'8760_Profile'!A8281</f>
        <v>44906.958333333299</v>
      </c>
      <c r="B8283" s="22">
        <f>'8760_Profile'!N8281</f>
        <v>54.991999999999997</v>
      </c>
      <c r="C8283" s="22">
        <f>'8760_Profile'!O8281</f>
        <v>54.991999999999997</v>
      </c>
      <c r="D8283" s="22">
        <f>'8760_Profile'!P8281</f>
        <v>54.991999999999997</v>
      </c>
      <c r="E8283" s="20">
        <f>'8760_Profile'!M8281</f>
        <v>0</v>
      </c>
      <c r="F8283" s="11" t="str">
        <f t="shared" si="129"/>
        <v>Normal export window</v>
      </c>
    </row>
    <row r="8284" spans="1:6" ht="15" customHeight="1">
      <c r="A8284" s="23">
        <f>'8760_Profile'!A8282</f>
        <v>44907</v>
      </c>
      <c r="B8284" s="22">
        <f>'8760_Profile'!N8282</f>
        <v>54.991999999999997</v>
      </c>
      <c r="C8284" s="22">
        <f>'8760_Profile'!O8282</f>
        <v>54.991999999999997</v>
      </c>
      <c r="D8284" s="22">
        <f>'8760_Profile'!P8282</f>
        <v>54.991999999999997</v>
      </c>
      <c r="E8284" s="20">
        <f>'8760_Profile'!M8282</f>
        <v>0</v>
      </c>
      <c r="F8284" s="11" t="str">
        <f t="shared" si="129"/>
        <v>Normal export window</v>
      </c>
    </row>
    <row r="8285" spans="1:6" ht="15" customHeight="1">
      <c r="A8285" s="23">
        <f>'8760_Profile'!A8283</f>
        <v>44907.041666666701</v>
      </c>
      <c r="B8285" s="22">
        <f>'8760_Profile'!N8283</f>
        <v>54.991999999999997</v>
      </c>
      <c r="C8285" s="22">
        <f>'8760_Profile'!O8283</f>
        <v>54.991999999999997</v>
      </c>
      <c r="D8285" s="22">
        <f>'8760_Profile'!P8283</f>
        <v>54.991999999999997</v>
      </c>
      <c r="E8285" s="20">
        <f>'8760_Profile'!M8283</f>
        <v>0</v>
      </c>
      <c r="F8285" s="11" t="str">
        <f t="shared" si="129"/>
        <v>Normal export window</v>
      </c>
    </row>
    <row r="8286" spans="1:6" ht="15" customHeight="1">
      <c r="A8286" s="23">
        <f>'8760_Profile'!A8284</f>
        <v>44907.083333333299</v>
      </c>
      <c r="B8286" s="22">
        <f>'8760_Profile'!N8284</f>
        <v>54.991999999999997</v>
      </c>
      <c r="C8286" s="22">
        <f>'8760_Profile'!O8284</f>
        <v>54.991999999999997</v>
      </c>
      <c r="D8286" s="22">
        <f>'8760_Profile'!P8284</f>
        <v>54.991999999999997</v>
      </c>
      <c r="E8286" s="20">
        <f>'8760_Profile'!M8284</f>
        <v>0</v>
      </c>
      <c r="F8286" s="11" t="str">
        <f t="shared" si="129"/>
        <v>Normal export window</v>
      </c>
    </row>
    <row r="8287" spans="1:6" ht="15" customHeight="1">
      <c r="A8287" s="23">
        <f>'8760_Profile'!A8285</f>
        <v>44907.125</v>
      </c>
      <c r="B8287" s="22">
        <f>'8760_Profile'!N8285</f>
        <v>54.991999999999997</v>
      </c>
      <c r="C8287" s="22">
        <f>'8760_Profile'!O8285</f>
        <v>54.991999999999997</v>
      </c>
      <c r="D8287" s="22">
        <f>'8760_Profile'!P8285</f>
        <v>54.991999999999997</v>
      </c>
      <c r="E8287" s="20">
        <f>'8760_Profile'!M8285</f>
        <v>0</v>
      </c>
      <c r="F8287" s="11" t="str">
        <f t="shared" si="129"/>
        <v>Normal export window</v>
      </c>
    </row>
    <row r="8288" spans="1:6" ht="15" customHeight="1">
      <c r="A8288" s="23">
        <f>'8760_Profile'!A8286</f>
        <v>44907.166666666701</v>
      </c>
      <c r="B8288" s="22">
        <f>'8760_Profile'!N8286</f>
        <v>54.991999999999997</v>
      </c>
      <c r="C8288" s="22">
        <f>'8760_Profile'!O8286</f>
        <v>54.991999999999997</v>
      </c>
      <c r="D8288" s="22">
        <f>'8760_Profile'!P8286</f>
        <v>54.991999999999997</v>
      </c>
      <c r="E8288" s="20">
        <f>'8760_Profile'!M8286</f>
        <v>0</v>
      </c>
      <c r="F8288" s="11" t="str">
        <f t="shared" si="129"/>
        <v>Normal export window</v>
      </c>
    </row>
    <row r="8289" spans="1:6" ht="15" customHeight="1">
      <c r="A8289" s="23">
        <f>'8760_Profile'!A8287</f>
        <v>44907.208333333299</v>
      </c>
      <c r="B8289" s="22">
        <f>'8760_Profile'!N8287</f>
        <v>54.991999999999997</v>
      </c>
      <c r="C8289" s="22">
        <f>'8760_Profile'!O8287</f>
        <v>54.991999999999997</v>
      </c>
      <c r="D8289" s="22">
        <f>'8760_Profile'!P8287</f>
        <v>54.991999999999997</v>
      </c>
      <c r="E8289" s="20">
        <f>'8760_Profile'!M8287</f>
        <v>0</v>
      </c>
      <c r="F8289" s="11" t="str">
        <f t="shared" si="129"/>
        <v>Normal export window</v>
      </c>
    </row>
    <row r="8290" spans="1:6" ht="15" customHeight="1">
      <c r="A8290" s="23">
        <f>'8760_Profile'!A8288</f>
        <v>44907.25</v>
      </c>
      <c r="B8290" s="22">
        <f>'8760_Profile'!N8288</f>
        <v>54.991999999999997</v>
      </c>
      <c r="C8290" s="22">
        <f>'8760_Profile'!O8288</f>
        <v>54.991999999999997</v>
      </c>
      <c r="D8290" s="22">
        <f>'8760_Profile'!P8288</f>
        <v>54.991999999999997</v>
      </c>
      <c r="E8290" s="20">
        <f>'8760_Profile'!M8288</f>
        <v>0</v>
      </c>
      <c r="F8290" s="11" t="str">
        <f t="shared" si="129"/>
        <v>Normal export window</v>
      </c>
    </row>
    <row r="8291" spans="1:6" ht="15" customHeight="1">
      <c r="A8291" s="23">
        <f>'8760_Profile'!A8289</f>
        <v>44907.291666666701</v>
      </c>
      <c r="B8291" s="22">
        <f>'8760_Profile'!N8289</f>
        <v>54.991999999999997</v>
      </c>
      <c r="C8291" s="22">
        <f>'8760_Profile'!O8289</f>
        <v>54.991999999999997</v>
      </c>
      <c r="D8291" s="22">
        <f>'8760_Profile'!P8289</f>
        <v>54.991999999999997</v>
      </c>
      <c r="E8291" s="20">
        <f>'8760_Profile'!M8289</f>
        <v>0</v>
      </c>
      <c r="F8291" s="11" t="str">
        <f t="shared" si="129"/>
        <v>Normal export window</v>
      </c>
    </row>
    <row r="8292" spans="1:6" ht="15" customHeight="1">
      <c r="A8292" s="23">
        <f>'8760_Profile'!A8290</f>
        <v>44907.333333333299</v>
      </c>
      <c r="B8292" s="22">
        <f>'8760_Profile'!N8290</f>
        <v>54.991999999999997</v>
      </c>
      <c r="C8292" s="22">
        <f>'8760_Profile'!O8290</f>
        <v>54.991999999999997</v>
      </c>
      <c r="D8292" s="22">
        <f>'8760_Profile'!P8290</f>
        <v>54.991999999999997</v>
      </c>
      <c r="E8292" s="20">
        <f>'8760_Profile'!M8290</f>
        <v>0</v>
      </c>
      <c r="F8292" s="11" t="str">
        <f t="shared" si="129"/>
        <v>Normal export window</v>
      </c>
    </row>
    <row r="8293" spans="1:6" ht="15" customHeight="1">
      <c r="A8293" s="23">
        <f>'8760_Profile'!A8291</f>
        <v>44907.375</v>
      </c>
      <c r="B8293" s="22">
        <f>'8760_Profile'!N8291</f>
        <v>54.991999999999997</v>
      </c>
      <c r="C8293" s="22">
        <f>'8760_Profile'!O8291</f>
        <v>45</v>
      </c>
      <c r="D8293" s="22">
        <f>'8760_Profile'!P8291</f>
        <v>35</v>
      </c>
      <c r="E8293" s="20">
        <f>'8760_Profile'!M8291</f>
        <v>1</v>
      </c>
      <c r="F8293" s="11" t="str">
        <f t="shared" si="129"/>
        <v>Summer low-load CA constraint window</v>
      </c>
    </row>
    <row r="8294" spans="1:6" ht="15" customHeight="1">
      <c r="A8294" s="23">
        <f>'8760_Profile'!A8292</f>
        <v>44907.416666666701</v>
      </c>
      <c r="B8294" s="22">
        <f>'8760_Profile'!N8292</f>
        <v>54.991999999999997</v>
      </c>
      <c r="C8294" s="22">
        <f>'8760_Profile'!O8292</f>
        <v>45</v>
      </c>
      <c r="D8294" s="22">
        <f>'8760_Profile'!P8292</f>
        <v>35</v>
      </c>
      <c r="E8294" s="20">
        <f>'8760_Profile'!M8292</f>
        <v>1</v>
      </c>
      <c r="F8294" s="11" t="str">
        <f t="shared" si="129"/>
        <v>Summer low-load CA constraint window</v>
      </c>
    </row>
    <row r="8295" spans="1:6" ht="15" customHeight="1">
      <c r="A8295" s="23">
        <f>'8760_Profile'!A8293</f>
        <v>44907.458333333299</v>
      </c>
      <c r="B8295" s="22">
        <f>'8760_Profile'!N8293</f>
        <v>54.991999999999997</v>
      </c>
      <c r="C8295" s="22">
        <f>'8760_Profile'!O8293</f>
        <v>45</v>
      </c>
      <c r="D8295" s="22">
        <f>'8760_Profile'!P8293</f>
        <v>35</v>
      </c>
      <c r="E8295" s="20">
        <f>'8760_Profile'!M8293</f>
        <v>1</v>
      </c>
      <c r="F8295" s="11" t="str">
        <f t="shared" si="129"/>
        <v>Summer low-load CA constraint window</v>
      </c>
    </row>
    <row r="8296" spans="1:6" ht="15" customHeight="1">
      <c r="A8296" s="23">
        <f>'8760_Profile'!A8294</f>
        <v>44907.5</v>
      </c>
      <c r="B8296" s="22">
        <f>'8760_Profile'!N8294</f>
        <v>54.991999999999997</v>
      </c>
      <c r="C8296" s="22">
        <f>'8760_Profile'!O8294</f>
        <v>45</v>
      </c>
      <c r="D8296" s="22">
        <f>'8760_Profile'!P8294</f>
        <v>35</v>
      </c>
      <c r="E8296" s="20">
        <f>'8760_Profile'!M8294</f>
        <v>1</v>
      </c>
      <c r="F8296" s="11" t="str">
        <f t="shared" si="129"/>
        <v>Summer low-load CA constraint window</v>
      </c>
    </row>
    <row r="8297" spans="1:6" ht="15" customHeight="1">
      <c r="A8297" s="23">
        <f>'8760_Profile'!A8295</f>
        <v>44907.541666666701</v>
      </c>
      <c r="B8297" s="22">
        <f>'8760_Profile'!N8295</f>
        <v>54.991999999999997</v>
      </c>
      <c r="C8297" s="22">
        <f>'8760_Profile'!O8295</f>
        <v>45</v>
      </c>
      <c r="D8297" s="22">
        <f>'8760_Profile'!P8295</f>
        <v>35</v>
      </c>
      <c r="E8297" s="20">
        <f>'8760_Profile'!M8295</f>
        <v>1</v>
      </c>
      <c r="F8297" s="11" t="str">
        <f t="shared" si="129"/>
        <v>Summer low-load CA constraint window</v>
      </c>
    </row>
    <row r="8298" spans="1:6" ht="15" customHeight="1">
      <c r="A8298" s="23">
        <f>'8760_Profile'!A8296</f>
        <v>44907.583333333299</v>
      </c>
      <c r="B8298" s="22">
        <f>'8760_Profile'!N8296</f>
        <v>54.991999999999997</v>
      </c>
      <c r="C8298" s="22">
        <f>'8760_Profile'!O8296</f>
        <v>45</v>
      </c>
      <c r="D8298" s="22">
        <f>'8760_Profile'!P8296</f>
        <v>35</v>
      </c>
      <c r="E8298" s="20">
        <f>'8760_Profile'!M8296</f>
        <v>1</v>
      </c>
      <c r="F8298" s="11" t="str">
        <f t="shared" si="129"/>
        <v>Summer low-load CA constraint window</v>
      </c>
    </row>
    <row r="8299" spans="1:6" ht="15" customHeight="1">
      <c r="A8299" s="23">
        <f>'8760_Profile'!A8297</f>
        <v>44907.625</v>
      </c>
      <c r="B8299" s="22">
        <f>'8760_Profile'!N8297</f>
        <v>54.991999999999997</v>
      </c>
      <c r="C8299" s="22">
        <f>'8760_Profile'!O8297</f>
        <v>45</v>
      </c>
      <c r="D8299" s="22">
        <f>'8760_Profile'!P8297</f>
        <v>35</v>
      </c>
      <c r="E8299" s="20">
        <f>'8760_Profile'!M8297</f>
        <v>1</v>
      </c>
      <c r="F8299" s="11" t="str">
        <f t="shared" si="129"/>
        <v>Summer low-load CA constraint window</v>
      </c>
    </row>
    <row r="8300" spans="1:6" ht="15" customHeight="1">
      <c r="A8300" s="23">
        <f>'8760_Profile'!A8298</f>
        <v>44907.666666666701</v>
      </c>
      <c r="B8300" s="22">
        <f>'8760_Profile'!N8298</f>
        <v>54.991999999999997</v>
      </c>
      <c r="C8300" s="22">
        <f>'8760_Profile'!O8298</f>
        <v>45</v>
      </c>
      <c r="D8300" s="22">
        <f>'8760_Profile'!P8298</f>
        <v>35</v>
      </c>
      <c r="E8300" s="20">
        <f>'8760_Profile'!M8298</f>
        <v>1</v>
      </c>
      <c r="F8300" s="11" t="str">
        <f t="shared" si="129"/>
        <v>Summer low-load CA constraint window</v>
      </c>
    </row>
    <row r="8301" spans="1:6" ht="15" customHeight="1">
      <c r="A8301" s="23">
        <f>'8760_Profile'!A8299</f>
        <v>44907.708333333299</v>
      </c>
      <c r="B8301" s="22">
        <f>'8760_Profile'!N8299</f>
        <v>54.991999999999997</v>
      </c>
      <c r="C8301" s="22">
        <f>'8760_Profile'!O8299</f>
        <v>45</v>
      </c>
      <c r="D8301" s="22">
        <f>'8760_Profile'!P8299</f>
        <v>35</v>
      </c>
      <c r="E8301" s="20">
        <f>'8760_Profile'!M8299</f>
        <v>1</v>
      </c>
      <c r="F8301" s="11" t="str">
        <f t="shared" si="129"/>
        <v>Summer low-load CA constraint window</v>
      </c>
    </row>
    <row r="8302" spans="1:6" ht="15" customHeight="1">
      <c r="A8302" s="23">
        <f>'8760_Profile'!A8300</f>
        <v>44907.75</v>
      </c>
      <c r="B8302" s="22">
        <f>'8760_Profile'!N8300</f>
        <v>54.991999999999997</v>
      </c>
      <c r="C8302" s="22">
        <f>'8760_Profile'!O8300</f>
        <v>54.991999999999997</v>
      </c>
      <c r="D8302" s="22">
        <f>'8760_Profile'!P8300</f>
        <v>54.991999999999997</v>
      </c>
      <c r="E8302" s="20">
        <f>'8760_Profile'!M8300</f>
        <v>0</v>
      </c>
      <c r="F8302" s="11" t="str">
        <f t="shared" si="129"/>
        <v>Normal export window</v>
      </c>
    </row>
    <row r="8303" spans="1:6" ht="15" customHeight="1">
      <c r="A8303" s="23">
        <f>'8760_Profile'!A8301</f>
        <v>44907.791666666701</v>
      </c>
      <c r="B8303" s="22">
        <f>'8760_Profile'!N8301</f>
        <v>54.991999999999997</v>
      </c>
      <c r="C8303" s="22">
        <f>'8760_Profile'!O8301</f>
        <v>54.991999999999997</v>
      </c>
      <c r="D8303" s="22">
        <f>'8760_Profile'!P8301</f>
        <v>54.991999999999997</v>
      </c>
      <c r="E8303" s="20">
        <f>'8760_Profile'!M8301</f>
        <v>0</v>
      </c>
      <c r="F8303" s="11" t="str">
        <f t="shared" si="129"/>
        <v>Normal export window</v>
      </c>
    </row>
    <row r="8304" spans="1:6" ht="15" customHeight="1">
      <c r="A8304" s="23">
        <f>'8760_Profile'!A8302</f>
        <v>44907.833333333299</v>
      </c>
      <c r="B8304" s="22">
        <f>'8760_Profile'!N8302</f>
        <v>54.991999999999997</v>
      </c>
      <c r="C8304" s="22">
        <f>'8760_Profile'!O8302</f>
        <v>54.991999999999997</v>
      </c>
      <c r="D8304" s="22">
        <f>'8760_Profile'!P8302</f>
        <v>54.991999999999997</v>
      </c>
      <c r="E8304" s="20">
        <f>'8760_Profile'!M8302</f>
        <v>0</v>
      </c>
      <c r="F8304" s="11" t="str">
        <f t="shared" si="129"/>
        <v>Normal export window</v>
      </c>
    </row>
    <row r="8305" spans="1:6" ht="15" customHeight="1">
      <c r="A8305" s="23">
        <f>'8760_Profile'!A8303</f>
        <v>44907.875</v>
      </c>
      <c r="B8305" s="22">
        <f>'8760_Profile'!N8303</f>
        <v>54.991999999999997</v>
      </c>
      <c r="C8305" s="22">
        <f>'8760_Profile'!O8303</f>
        <v>54.991999999999997</v>
      </c>
      <c r="D8305" s="22">
        <f>'8760_Profile'!P8303</f>
        <v>54.991999999999997</v>
      </c>
      <c r="E8305" s="20">
        <f>'8760_Profile'!M8303</f>
        <v>0</v>
      </c>
      <c r="F8305" s="11" t="str">
        <f t="shared" si="129"/>
        <v>Normal export window</v>
      </c>
    </row>
    <row r="8306" spans="1:6" ht="15" customHeight="1">
      <c r="A8306" s="23">
        <f>'8760_Profile'!A8304</f>
        <v>44907.916666666701</v>
      </c>
      <c r="B8306" s="22">
        <f>'8760_Profile'!N8304</f>
        <v>54.991999999999997</v>
      </c>
      <c r="C8306" s="22">
        <f>'8760_Profile'!O8304</f>
        <v>54.991999999999997</v>
      </c>
      <c r="D8306" s="22">
        <f>'8760_Profile'!P8304</f>
        <v>54.991999999999997</v>
      </c>
      <c r="E8306" s="20">
        <f>'8760_Profile'!M8304</f>
        <v>0</v>
      </c>
      <c r="F8306" s="11" t="str">
        <f t="shared" si="129"/>
        <v>Normal export window</v>
      </c>
    </row>
    <row r="8307" spans="1:6" ht="15" customHeight="1">
      <c r="A8307" s="23">
        <f>'8760_Profile'!A8305</f>
        <v>44907.958333333299</v>
      </c>
      <c r="B8307" s="22">
        <f>'8760_Profile'!N8305</f>
        <v>54.991999999999997</v>
      </c>
      <c r="C8307" s="22">
        <f>'8760_Profile'!O8305</f>
        <v>54.991999999999997</v>
      </c>
      <c r="D8307" s="22">
        <f>'8760_Profile'!P8305</f>
        <v>54.991999999999997</v>
      </c>
      <c r="E8307" s="20">
        <f>'8760_Profile'!M8305</f>
        <v>0</v>
      </c>
      <c r="F8307" s="11" t="str">
        <f t="shared" si="129"/>
        <v>Normal export window</v>
      </c>
    </row>
    <row r="8308" spans="1:6" ht="15" customHeight="1">
      <c r="A8308" s="23">
        <f>'8760_Profile'!A8306</f>
        <v>44908</v>
      </c>
      <c r="B8308" s="22">
        <f>'8760_Profile'!N8306</f>
        <v>54.991999999999997</v>
      </c>
      <c r="C8308" s="22">
        <f>'8760_Profile'!O8306</f>
        <v>54.991999999999997</v>
      </c>
      <c r="D8308" s="22">
        <f>'8760_Profile'!P8306</f>
        <v>54.991999999999997</v>
      </c>
      <c r="E8308" s="20">
        <f>'8760_Profile'!M8306</f>
        <v>0</v>
      </c>
      <c r="F8308" s="11" t="str">
        <f t="shared" si="129"/>
        <v>Normal export window</v>
      </c>
    </row>
    <row r="8309" spans="1:6" ht="15" customHeight="1">
      <c r="A8309" s="23">
        <f>'8760_Profile'!A8307</f>
        <v>44908.041666666701</v>
      </c>
      <c r="B8309" s="22">
        <f>'8760_Profile'!N8307</f>
        <v>54.991999999999997</v>
      </c>
      <c r="C8309" s="22">
        <f>'8760_Profile'!O8307</f>
        <v>54.991999999999997</v>
      </c>
      <c r="D8309" s="22">
        <f>'8760_Profile'!P8307</f>
        <v>54.991999999999997</v>
      </c>
      <c r="E8309" s="20">
        <f>'8760_Profile'!M8307</f>
        <v>0</v>
      </c>
      <c r="F8309" s="11" t="str">
        <f t="shared" si="129"/>
        <v>Normal export window</v>
      </c>
    </row>
    <row r="8310" spans="1:6" ht="15" customHeight="1">
      <c r="A8310" s="23">
        <f>'8760_Profile'!A8308</f>
        <v>44908.083333333299</v>
      </c>
      <c r="B8310" s="22">
        <f>'8760_Profile'!N8308</f>
        <v>54.991999999999997</v>
      </c>
      <c r="C8310" s="22">
        <f>'8760_Profile'!O8308</f>
        <v>54.991999999999997</v>
      </c>
      <c r="D8310" s="22">
        <f>'8760_Profile'!P8308</f>
        <v>54.991999999999997</v>
      </c>
      <c r="E8310" s="20">
        <f>'8760_Profile'!M8308</f>
        <v>0</v>
      </c>
      <c r="F8310" s="11" t="str">
        <f t="shared" si="129"/>
        <v>Normal export window</v>
      </c>
    </row>
    <row r="8311" spans="1:6" ht="15" customHeight="1">
      <c r="A8311" s="23">
        <f>'8760_Profile'!A8309</f>
        <v>44908.125</v>
      </c>
      <c r="B8311" s="22">
        <f>'8760_Profile'!N8309</f>
        <v>54.991999999999997</v>
      </c>
      <c r="C8311" s="22">
        <f>'8760_Profile'!O8309</f>
        <v>54.991999999999997</v>
      </c>
      <c r="D8311" s="22">
        <f>'8760_Profile'!P8309</f>
        <v>54.991999999999997</v>
      </c>
      <c r="E8311" s="20">
        <f>'8760_Profile'!M8309</f>
        <v>0</v>
      </c>
      <c r="F8311" s="11" t="str">
        <f t="shared" si="129"/>
        <v>Normal export window</v>
      </c>
    </row>
    <row r="8312" spans="1:6" ht="15" customHeight="1">
      <c r="A8312" s="23">
        <f>'8760_Profile'!A8310</f>
        <v>44908.166666666701</v>
      </c>
      <c r="B8312" s="22">
        <f>'8760_Profile'!N8310</f>
        <v>54.991999999999997</v>
      </c>
      <c r="C8312" s="22">
        <f>'8760_Profile'!O8310</f>
        <v>54.991999999999997</v>
      </c>
      <c r="D8312" s="22">
        <f>'8760_Profile'!P8310</f>
        <v>54.991999999999997</v>
      </c>
      <c r="E8312" s="20">
        <f>'8760_Profile'!M8310</f>
        <v>0</v>
      </c>
      <c r="F8312" s="11" t="str">
        <f t="shared" si="129"/>
        <v>Normal export window</v>
      </c>
    </row>
    <row r="8313" spans="1:6" ht="15" customHeight="1">
      <c r="A8313" s="23">
        <f>'8760_Profile'!A8311</f>
        <v>44908.208333333299</v>
      </c>
      <c r="B8313" s="22">
        <f>'8760_Profile'!N8311</f>
        <v>54.991999999999997</v>
      </c>
      <c r="C8313" s="22">
        <f>'8760_Profile'!O8311</f>
        <v>54.991999999999997</v>
      </c>
      <c r="D8313" s="22">
        <f>'8760_Profile'!P8311</f>
        <v>54.991999999999997</v>
      </c>
      <c r="E8313" s="20">
        <f>'8760_Profile'!M8311</f>
        <v>0</v>
      </c>
      <c r="F8313" s="11" t="str">
        <f t="shared" si="129"/>
        <v>Normal export window</v>
      </c>
    </row>
    <row r="8314" spans="1:6" ht="15" customHeight="1">
      <c r="A8314" s="23">
        <f>'8760_Profile'!A8312</f>
        <v>44908.25</v>
      </c>
      <c r="B8314" s="22">
        <f>'8760_Profile'!N8312</f>
        <v>54.991999999999997</v>
      </c>
      <c r="C8314" s="22">
        <f>'8760_Profile'!O8312</f>
        <v>54.991999999999997</v>
      </c>
      <c r="D8314" s="22">
        <f>'8760_Profile'!P8312</f>
        <v>54.991999999999997</v>
      </c>
      <c r="E8314" s="20">
        <f>'8760_Profile'!M8312</f>
        <v>0</v>
      </c>
      <c r="F8314" s="11" t="str">
        <f t="shared" si="129"/>
        <v>Normal export window</v>
      </c>
    </row>
    <row r="8315" spans="1:6" ht="15" customHeight="1">
      <c r="A8315" s="23">
        <f>'8760_Profile'!A8313</f>
        <v>44908.291666666701</v>
      </c>
      <c r="B8315" s="22">
        <f>'8760_Profile'!N8313</f>
        <v>54.991999999999997</v>
      </c>
      <c r="C8315" s="22">
        <f>'8760_Profile'!O8313</f>
        <v>54.991999999999997</v>
      </c>
      <c r="D8315" s="22">
        <f>'8760_Profile'!P8313</f>
        <v>54.991999999999997</v>
      </c>
      <c r="E8315" s="20">
        <f>'8760_Profile'!M8313</f>
        <v>0</v>
      </c>
      <c r="F8315" s="11" t="str">
        <f t="shared" si="129"/>
        <v>Normal export window</v>
      </c>
    </row>
    <row r="8316" spans="1:6" ht="15" customHeight="1">
      <c r="A8316" s="23">
        <f>'8760_Profile'!A8314</f>
        <v>44908.333333333299</v>
      </c>
      <c r="B8316" s="22">
        <f>'8760_Profile'!N8314</f>
        <v>54.991999999999997</v>
      </c>
      <c r="C8316" s="22">
        <f>'8760_Profile'!O8314</f>
        <v>54.991999999999997</v>
      </c>
      <c r="D8316" s="22">
        <f>'8760_Profile'!P8314</f>
        <v>54.991999999999997</v>
      </c>
      <c r="E8316" s="20">
        <f>'8760_Profile'!M8314</f>
        <v>0</v>
      </c>
      <c r="F8316" s="11" t="str">
        <f t="shared" si="129"/>
        <v>Normal export window</v>
      </c>
    </row>
    <row r="8317" spans="1:6" ht="15" customHeight="1">
      <c r="A8317" s="23">
        <f>'8760_Profile'!A8315</f>
        <v>44908.375</v>
      </c>
      <c r="B8317" s="22">
        <f>'8760_Profile'!N8315</f>
        <v>54.991999999999997</v>
      </c>
      <c r="C8317" s="22">
        <f>'8760_Profile'!O8315</f>
        <v>45</v>
      </c>
      <c r="D8317" s="22">
        <f>'8760_Profile'!P8315</f>
        <v>35</v>
      </c>
      <c r="E8317" s="20">
        <f>'8760_Profile'!M8315</f>
        <v>1</v>
      </c>
      <c r="F8317" s="11" t="str">
        <f t="shared" si="129"/>
        <v>Summer low-load CA constraint window</v>
      </c>
    </row>
    <row r="8318" spans="1:6" ht="15" customHeight="1">
      <c r="A8318" s="23">
        <f>'8760_Profile'!A8316</f>
        <v>44908.416666666701</v>
      </c>
      <c r="B8318" s="22">
        <f>'8760_Profile'!N8316</f>
        <v>54.991999999999997</v>
      </c>
      <c r="C8318" s="22">
        <f>'8760_Profile'!O8316</f>
        <v>45</v>
      </c>
      <c r="D8318" s="22">
        <f>'8760_Profile'!P8316</f>
        <v>35</v>
      </c>
      <c r="E8318" s="20">
        <f>'8760_Profile'!M8316</f>
        <v>1</v>
      </c>
      <c r="F8318" s="11" t="str">
        <f t="shared" si="129"/>
        <v>Summer low-load CA constraint window</v>
      </c>
    </row>
    <row r="8319" spans="1:6" ht="15" customHeight="1">
      <c r="A8319" s="23">
        <f>'8760_Profile'!A8317</f>
        <v>44908.458333333299</v>
      </c>
      <c r="B8319" s="22">
        <f>'8760_Profile'!N8317</f>
        <v>54.991999999999997</v>
      </c>
      <c r="C8319" s="22">
        <f>'8760_Profile'!O8317</f>
        <v>45</v>
      </c>
      <c r="D8319" s="22">
        <f>'8760_Profile'!P8317</f>
        <v>35</v>
      </c>
      <c r="E8319" s="20">
        <f>'8760_Profile'!M8317</f>
        <v>1</v>
      </c>
      <c r="F8319" s="11" t="str">
        <f t="shared" si="129"/>
        <v>Summer low-load CA constraint window</v>
      </c>
    </row>
    <row r="8320" spans="1:6" ht="15" customHeight="1">
      <c r="A8320" s="23">
        <f>'8760_Profile'!A8318</f>
        <v>44908.5</v>
      </c>
      <c r="B8320" s="22">
        <f>'8760_Profile'!N8318</f>
        <v>54.991999999999997</v>
      </c>
      <c r="C8320" s="22">
        <f>'8760_Profile'!O8318</f>
        <v>45</v>
      </c>
      <c r="D8320" s="22">
        <f>'8760_Profile'!P8318</f>
        <v>35</v>
      </c>
      <c r="E8320" s="20">
        <f>'8760_Profile'!M8318</f>
        <v>1</v>
      </c>
      <c r="F8320" s="11" t="str">
        <f t="shared" si="129"/>
        <v>Summer low-load CA constraint window</v>
      </c>
    </row>
    <row r="8321" spans="1:6" ht="15" customHeight="1">
      <c r="A8321" s="23">
        <f>'8760_Profile'!A8319</f>
        <v>44908.541666666701</v>
      </c>
      <c r="B8321" s="22">
        <f>'8760_Profile'!N8319</f>
        <v>54.991999999999997</v>
      </c>
      <c r="C8321" s="22">
        <f>'8760_Profile'!O8319</f>
        <v>45</v>
      </c>
      <c r="D8321" s="22">
        <f>'8760_Profile'!P8319</f>
        <v>35</v>
      </c>
      <c r="E8321" s="20">
        <f>'8760_Profile'!M8319</f>
        <v>1</v>
      </c>
      <c r="F8321" s="11" t="str">
        <f t="shared" si="129"/>
        <v>Summer low-load CA constraint window</v>
      </c>
    </row>
    <row r="8322" spans="1:6" ht="15" customHeight="1">
      <c r="A8322" s="23">
        <f>'8760_Profile'!A8320</f>
        <v>44908.583333333299</v>
      </c>
      <c r="B8322" s="22">
        <f>'8760_Profile'!N8320</f>
        <v>54.991999999999997</v>
      </c>
      <c r="C8322" s="22">
        <f>'8760_Profile'!O8320</f>
        <v>45</v>
      </c>
      <c r="D8322" s="22">
        <f>'8760_Profile'!P8320</f>
        <v>35</v>
      </c>
      <c r="E8322" s="20">
        <f>'8760_Profile'!M8320</f>
        <v>1</v>
      </c>
      <c r="F8322" s="11" t="str">
        <f t="shared" si="129"/>
        <v>Summer low-load CA constraint window</v>
      </c>
    </row>
    <row r="8323" spans="1:6" ht="15" customHeight="1">
      <c r="A8323" s="23">
        <f>'8760_Profile'!A8321</f>
        <v>44908.625</v>
      </c>
      <c r="B8323" s="22">
        <f>'8760_Profile'!N8321</f>
        <v>54.991999999999997</v>
      </c>
      <c r="C8323" s="22">
        <f>'8760_Profile'!O8321</f>
        <v>45</v>
      </c>
      <c r="D8323" s="22">
        <f>'8760_Profile'!P8321</f>
        <v>35</v>
      </c>
      <c r="E8323" s="20">
        <f>'8760_Profile'!M8321</f>
        <v>1</v>
      </c>
      <c r="F8323" s="11" t="str">
        <f t="shared" si="129"/>
        <v>Summer low-load CA constraint window</v>
      </c>
    </row>
    <row r="8324" spans="1:6" ht="15" customHeight="1">
      <c r="A8324" s="23">
        <f>'8760_Profile'!A8322</f>
        <v>44908.666666666701</v>
      </c>
      <c r="B8324" s="22">
        <f>'8760_Profile'!N8322</f>
        <v>54.991999999999997</v>
      </c>
      <c r="C8324" s="22">
        <f>'8760_Profile'!O8322</f>
        <v>45</v>
      </c>
      <c r="D8324" s="22">
        <f>'8760_Profile'!P8322</f>
        <v>35</v>
      </c>
      <c r="E8324" s="20">
        <f>'8760_Profile'!M8322</f>
        <v>1</v>
      </c>
      <c r="F8324" s="11" t="str">
        <f t="shared" ref="F8324:F8387" si="130">IF(E8324=1,"Summer low-load CA constraint window","Normal export window")</f>
        <v>Summer low-load CA constraint window</v>
      </c>
    </row>
    <row r="8325" spans="1:6" ht="15" customHeight="1">
      <c r="A8325" s="23">
        <f>'8760_Profile'!A8323</f>
        <v>44908.708333333299</v>
      </c>
      <c r="B8325" s="22">
        <f>'8760_Profile'!N8323</f>
        <v>54.991999999999997</v>
      </c>
      <c r="C8325" s="22">
        <f>'8760_Profile'!O8323</f>
        <v>45</v>
      </c>
      <c r="D8325" s="22">
        <f>'8760_Profile'!P8323</f>
        <v>35</v>
      </c>
      <c r="E8325" s="20">
        <f>'8760_Profile'!M8323</f>
        <v>1</v>
      </c>
      <c r="F8325" s="11" t="str">
        <f t="shared" si="130"/>
        <v>Summer low-load CA constraint window</v>
      </c>
    </row>
    <row r="8326" spans="1:6" ht="15" customHeight="1">
      <c r="A8326" s="23">
        <f>'8760_Profile'!A8324</f>
        <v>44908.75</v>
      </c>
      <c r="B8326" s="22">
        <f>'8760_Profile'!N8324</f>
        <v>54.991999999999997</v>
      </c>
      <c r="C8326" s="22">
        <f>'8760_Profile'!O8324</f>
        <v>54.991999999999997</v>
      </c>
      <c r="D8326" s="22">
        <f>'8760_Profile'!P8324</f>
        <v>54.991999999999997</v>
      </c>
      <c r="E8326" s="20">
        <f>'8760_Profile'!M8324</f>
        <v>0</v>
      </c>
      <c r="F8326" s="11" t="str">
        <f t="shared" si="130"/>
        <v>Normal export window</v>
      </c>
    </row>
    <row r="8327" spans="1:6" ht="15" customHeight="1">
      <c r="A8327" s="23">
        <f>'8760_Profile'!A8325</f>
        <v>44908.791666666701</v>
      </c>
      <c r="B8327" s="22">
        <f>'8760_Profile'!N8325</f>
        <v>54.991999999999997</v>
      </c>
      <c r="C8327" s="22">
        <f>'8760_Profile'!O8325</f>
        <v>54.991999999999997</v>
      </c>
      <c r="D8327" s="22">
        <f>'8760_Profile'!P8325</f>
        <v>54.991999999999997</v>
      </c>
      <c r="E8327" s="20">
        <f>'8760_Profile'!M8325</f>
        <v>0</v>
      </c>
      <c r="F8327" s="11" t="str">
        <f t="shared" si="130"/>
        <v>Normal export window</v>
      </c>
    </row>
    <row r="8328" spans="1:6" ht="15" customHeight="1">
      <c r="A8328" s="23">
        <f>'8760_Profile'!A8326</f>
        <v>44908.833333333299</v>
      </c>
      <c r="B8328" s="22">
        <f>'8760_Profile'!N8326</f>
        <v>54.991999999999997</v>
      </c>
      <c r="C8328" s="22">
        <f>'8760_Profile'!O8326</f>
        <v>54.991999999999997</v>
      </c>
      <c r="D8328" s="22">
        <f>'8760_Profile'!P8326</f>
        <v>54.991999999999997</v>
      </c>
      <c r="E8328" s="20">
        <f>'8760_Profile'!M8326</f>
        <v>0</v>
      </c>
      <c r="F8328" s="11" t="str">
        <f t="shared" si="130"/>
        <v>Normal export window</v>
      </c>
    </row>
    <row r="8329" spans="1:6" ht="15" customHeight="1">
      <c r="A8329" s="23">
        <f>'8760_Profile'!A8327</f>
        <v>44908.875</v>
      </c>
      <c r="B8329" s="22">
        <f>'8760_Profile'!N8327</f>
        <v>54.991999999999997</v>
      </c>
      <c r="C8329" s="22">
        <f>'8760_Profile'!O8327</f>
        <v>54.991999999999997</v>
      </c>
      <c r="D8329" s="22">
        <f>'8760_Profile'!P8327</f>
        <v>54.991999999999997</v>
      </c>
      <c r="E8329" s="20">
        <f>'8760_Profile'!M8327</f>
        <v>0</v>
      </c>
      <c r="F8329" s="11" t="str">
        <f t="shared" si="130"/>
        <v>Normal export window</v>
      </c>
    </row>
    <row r="8330" spans="1:6" ht="15" customHeight="1">
      <c r="A8330" s="23">
        <f>'8760_Profile'!A8328</f>
        <v>44908.916666666701</v>
      </c>
      <c r="B8330" s="22">
        <f>'8760_Profile'!N8328</f>
        <v>54.991999999999997</v>
      </c>
      <c r="C8330" s="22">
        <f>'8760_Profile'!O8328</f>
        <v>54.991999999999997</v>
      </c>
      <c r="D8330" s="22">
        <f>'8760_Profile'!P8328</f>
        <v>54.991999999999997</v>
      </c>
      <c r="E8330" s="20">
        <f>'8760_Profile'!M8328</f>
        <v>0</v>
      </c>
      <c r="F8330" s="11" t="str">
        <f t="shared" si="130"/>
        <v>Normal export window</v>
      </c>
    </row>
    <row r="8331" spans="1:6" ht="15" customHeight="1">
      <c r="A8331" s="23">
        <f>'8760_Profile'!A8329</f>
        <v>44908.958333333299</v>
      </c>
      <c r="B8331" s="22">
        <f>'8760_Profile'!N8329</f>
        <v>54.991999999999997</v>
      </c>
      <c r="C8331" s="22">
        <f>'8760_Profile'!O8329</f>
        <v>54.991999999999997</v>
      </c>
      <c r="D8331" s="22">
        <f>'8760_Profile'!P8329</f>
        <v>54.991999999999997</v>
      </c>
      <c r="E8331" s="20">
        <f>'8760_Profile'!M8329</f>
        <v>0</v>
      </c>
      <c r="F8331" s="11" t="str">
        <f t="shared" si="130"/>
        <v>Normal export window</v>
      </c>
    </row>
    <row r="8332" spans="1:6" ht="15" customHeight="1">
      <c r="A8332" s="23">
        <f>'8760_Profile'!A8330</f>
        <v>44909</v>
      </c>
      <c r="B8332" s="22">
        <f>'8760_Profile'!N8330</f>
        <v>54.991999999999997</v>
      </c>
      <c r="C8332" s="22">
        <f>'8760_Profile'!O8330</f>
        <v>54.991999999999997</v>
      </c>
      <c r="D8332" s="22">
        <f>'8760_Profile'!P8330</f>
        <v>54.991999999999997</v>
      </c>
      <c r="E8332" s="20">
        <f>'8760_Profile'!M8330</f>
        <v>0</v>
      </c>
      <c r="F8332" s="11" t="str">
        <f t="shared" si="130"/>
        <v>Normal export window</v>
      </c>
    </row>
    <row r="8333" spans="1:6" ht="15" customHeight="1">
      <c r="A8333" s="23">
        <f>'8760_Profile'!A8331</f>
        <v>44909.041666666701</v>
      </c>
      <c r="B8333" s="22">
        <f>'8760_Profile'!N8331</f>
        <v>54.991999999999997</v>
      </c>
      <c r="C8333" s="22">
        <f>'8760_Profile'!O8331</f>
        <v>54.991999999999997</v>
      </c>
      <c r="D8333" s="22">
        <f>'8760_Profile'!P8331</f>
        <v>54.991999999999997</v>
      </c>
      <c r="E8333" s="20">
        <f>'8760_Profile'!M8331</f>
        <v>0</v>
      </c>
      <c r="F8333" s="11" t="str">
        <f t="shared" si="130"/>
        <v>Normal export window</v>
      </c>
    </row>
    <row r="8334" spans="1:6" ht="15" customHeight="1">
      <c r="A8334" s="23">
        <f>'8760_Profile'!A8332</f>
        <v>44909.083333333299</v>
      </c>
      <c r="B8334" s="22">
        <f>'8760_Profile'!N8332</f>
        <v>54.991999999999997</v>
      </c>
      <c r="C8334" s="22">
        <f>'8760_Profile'!O8332</f>
        <v>54.991999999999997</v>
      </c>
      <c r="D8334" s="22">
        <f>'8760_Profile'!P8332</f>
        <v>54.991999999999997</v>
      </c>
      <c r="E8334" s="20">
        <f>'8760_Profile'!M8332</f>
        <v>0</v>
      </c>
      <c r="F8334" s="11" t="str">
        <f t="shared" si="130"/>
        <v>Normal export window</v>
      </c>
    </row>
    <row r="8335" spans="1:6" ht="15" customHeight="1">
      <c r="A8335" s="23">
        <f>'8760_Profile'!A8333</f>
        <v>44909.125</v>
      </c>
      <c r="B8335" s="22">
        <f>'8760_Profile'!N8333</f>
        <v>54.991999999999997</v>
      </c>
      <c r="C8335" s="22">
        <f>'8760_Profile'!O8333</f>
        <v>54.991999999999997</v>
      </c>
      <c r="D8335" s="22">
        <f>'8760_Profile'!P8333</f>
        <v>54.991999999999997</v>
      </c>
      <c r="E8335" s="20">
        <f>'8760_Profile'!M8333</f>
        <v>0</v>
      </c>
      <c r="F8335" s="11" t="str">
        <f t="shared" si="130"/>
        <v>Normal export window</v>
      </c>
    </row>
    <row r="8336" spans="1:6" ht="15" customHeight="1">
      <c r="A8336" s="23">
        <f>'8760_Profile'!A8334</f>
        <v>44909.166666666701</v>
      </c>
      <c r="B8336" s="22">
        <f>'8760_Profile'!N8334</f>
        <v>54.991999999999997</v>
      </c>
      <c r="C8336" s="22">
        <f>'8760_Profile'!O8334</f>
        <v>54.991999999999997</v>
      </c>
      <c r="D8336" s="22">
        <f>'8760_Profile'!P8334</f>
        <v>54.991999999999997</v>
      </c>
      <c r="E8336" s="20">
        <f>'8760_Profile'!M8334</f>
        <v>0</v>
      </c>
      <c r="F8336" s="11" t="str">
        <f t="shared" si="130"/>
        <v>Normal export window</v>
      </c>
    </row>
    <row r="8337" spans="1:6" ht="15" customHeight="1">
      <c r="A8337" s="23">
        <f>'8760_Profile'!A8335</f>
        <v>44909.208333333299</v>
      </c>
      <c r="B8337" s="22">
        <f>'8760_Profile'!N8335</f>
        <v>54.991999999999997</v>
      </c>
      <c r="C8337" s="22">
        <f>'8760_Profile'!O8335</f>
        <v>54.991999999999997</v>
      </c>
      <c r="D8337" s="22">
        <f>'8760_Profile'!P8335</f>
        <v>54.991999999999997</v>
      </c>
      <c r="E8337" s="20">
        <f>'8760_Profile'!M8335</f>
        <v>0</v>
      </c>
      <c r="F8337" s="11" t="str">
        <f t="shared" si="130"/>
        <v>Normal export window</v>
      </c>
    </row>
    <row r="8338" spans="1:6" ht="15" customHeight="1">
      <c r="A8338" s="23">
        <f>'8760_Profile'!A8336</f>
        <v>44909.25</v>
      </c>
      <c r="B8338" s="22">
        <f>'8760_Profile'!N8336</f>
        <v>54.991999999999997</v>
      </c>
      <c r="C8338" s="22">
        <f>'8760_Profile'!O8336</f>
        <v>54.991999999999997</v>
      </c>
      <c r="D8338" s="22">
        <f>'8760_Profile'!P8336</f>
        <v>54.991999999999997</v>
      </c>
      <c r="E8338" s="20">
        <f>'8760_Profile'!M8336</f>
        <v>0</v>
      </c>
      <c r="F8338" s="11" t="str">
        <f t="shared" si="130"/>
        <v>Normal export window</v>
      </c>
    </row>
    <row r="8339" spans="1:6" ht="15" customHeight="1">
      <c r="A8339" s="23">
        <f>'8760_Profile'!A8337</f>
        <v>44909.291666666701</v>
      </c>
      <c r="B8339" s="22">
        <f>'8760_Profile'!N8337</f>
        <v>54.991999999999997</v>
      </c>
      <c r="C8339" s="22">
        <f>'8760_Profile'!O8337</f>
        <v>54.991999999999997</v>
      </c>
      <c r="D8339" s="22">
        <f>'8760_Profile'!P8337</f>
        <v>54.991999999999997</v>
      </c>
      <c r="E8339" s="20">
        <f>'8760_Profile'!M8337</f>
        <v>0</v>
      </c>
      <c r="F8339" s="11" t="str">
        <f t="shared" si="130"/>
        <v>Normal export window</v>
      </c>
    </row>
    <row r="8340" spans="1:6" ht="15" customHeight="1">
      <c r="A8340" s="23">
        <f>'8760_Profile'!A8338</f>
        <v>44909.333333333299</v>
      </c>
      <c r="B8340" s="22">
        <f>'8760_Profile'!N8338</f>
        <v>54.991999999999997</v>
      </c>
      <c r="C8340" s="22">
        <f>'8760_Profile'!O8338</f>
        <v>54.991999999999997</v>
      </c>
      <c r="D8340" s="22">
        <f>'8760_Profile'!P8338</f>
        <v>54.991999999999997</v>
      </c>
      <c r="E8340" s="20">
        <f>'8760_Profile'!M8338</f>
        <v>0</v>
      </c>
      <c r="F8340" s="11" t="str">
        <f t="shared" si="130"/>
        <v>Normal export window</v>
      </c>
    </row>
    <row r="8341" spans="1:6" ht="15" customHeight="1">
      <c r="A8341" s="23">
        <f>'8760_Profile'!A8339</f>
        <v>44909.375</v>
      </c>
      <c r="B8341" s="22">
        <f>'8760_Profile'!N8339</f>
        <v>54.991999999999997</v>
      </c>
      <c r="C8341" s="22">
        <f>'8760_Profile'!O8339</f>
        <v>54.991999999999997</v>
      </c>
      <c r="D8341" s="22">
        <f>'8760_Profile'!P8339</f>
        <v>54.991999999999997</v>
      </c>
      <c r="E8341" s="20">
        <f>'8760_Profile'!M8339</f>
        <v>0</v>
      </c>
      <c r="F8341" s="11" t="str">
        <f t="shared" si="130"/>
        <v>Normal export window</v>
      </c>
    </row>
    <row r="8342" spans="1:6" ht="15" customHeight="1">
      <c r="A8342" s="23">
        <f>'8760_Profile'!A8340</f>
        <v>44909.416666666701</v>
      </c>
      <c r="B8342" s="22">
        <f>'8760_Profile'!N8340</f>
        <v>54.991999999999997</v>
      </c>
      <c r="C8342" s="22">
        <f>'8760_Profile'!O8340</f>
        <v>45</v>
      </c>
      <c r="D8342" s="22">
        <f>'8760_Profile'!P8340</f>
        <v>35</v>
      </c>
      <c r="E8342" s="20">
        <f>'8760_Profile'!M8340</f>
        <v>1</v>
      </c>
      <c r="F8342" s="11" t="str">
        <f t="shared" si="130"/>
        <v>Summer low-load CA constraint window</v>
      </c>
    </row>
    <row r="8343" spans="1:6" ht="15" customHeight="1">
      <c r="A8343" s="23">
        <f>'8760_Profile'!A8341</f>
        <v>44909.458333333299</v>
      </c>
      <c r="B8343" s="22">
        <f>'8760_Profile'!N8341</f>
        <v>54.991999999999997</v>
      </c>
      <c r="C8343" s="22">
        <f>'8760_Profile'!O8341</f>
        <v>45</v>
      </c>
      <c r="D8343" s="22">
        <f>'8760_Profile'!P8341</f>
        <v>35</v>
      </c>
      <c r="E8343" s="20">
        <f>'8760_Profile'!M8341</f>
        <v>1</v>
      </c>
      <c r="F8343" s="11" t="str">
        <f t="shared" si="130"/>
        <v>Summer low-load CA constraint window</v>
      </c>
    </row>
    <row r="8344" spans="1:6" ht="15" customHeight="1">
      <c r="A8344" s="23">
        <f>'8760_Profile'!A8342</f>
        <v>44909.5</v>
      </c>
      <c r="B8344" s="22">
        <f>'8760_Profile'!N8342</f>
        <v>54.991999999999997</v>
      </c>
      <c r="C8344" s="22">
        <f>'8760_Profile'!O8342</f>
        <v>45</v>
      </c>
      <c r="D8344" s="22">
        <f>'8760_Profile'!P8342</f>
        <v>35</v>
      </c>
      <c r="E8344" s="20">
        <f>'8760_Profile'!M8342</f>
        <v>1</v>
      </c>
      <c r="F8344" s="11" t="str">
        <f t="shared" si="130"/>
        <v>Summer low-load CA constraint window</v>
      </c>
    </row>
    <row r="8345" spans="1:6" ht="15" customHeight="1">
      <c r="A8345" s="23">
        <f>'8760_Profile'!A8343</f>
        <v>44909.541666666701</v>
      </c>
      <c r="B8345" s="22">
        <f>'8760_Profile'!N8343</f>
        <v>54.991999999999997</v>
      </c>
      <c r="C8345" s="22">
        <f>'8760_Profile'!O8343</f>
        <v>45</v>
      </c>
      <c r="D8345" s="22">
        <f>'8760_Profile'!P8343</f>
        <v>35</v>
      </c>
      <c r="E8345" s="20">
        <f>'8760_Profile'!M8343</f>
        <v>1</v>
      </c>
      <c r="F8345" s="11" t="str">
        <f t="shared" si="130"/>
        <v>Summer low-load CA constraint window</v>
      </c>
    </row>
    <row r="8346" spans="1:6" ht="15" customHeight="1">
      <c r="A8346" s="23">
        <f>'8760_Profile'!A8344</f>
        <v>44909.583333333299</v>
      </c>
      <c r="B8346" s="22">
        <f>'8760_Profile'!N8344</f>
        <v>54.991999999999997</v>
      </c>
      <c r="C8346" s="22">
        <f>'8760_Profile'!O8344</f>
        <v>45</v>
      </c>
      <c r="D8346" s="22">
        <f>'8760_Profile'!P8344</f>
        <v>35</v>
      </c>
      <c r="E8346" s="20">
        <f>'8760_Profile'!M8344</f>
        <v>1</v>
      </c>
      <c r="F8346" s="11" t="str">
        <f t="shared" si="130"/>
        <v>Summer low-load CA constraint window</v>
      </c>
    </row>
    <row r="8347" spans="1:6" ht="15" customHeight="1">
      <c r="A8347" s="23">
        <f>'8760_Profile'!A8345</f>
        <v>44909.625</v>
      </c>
      <c r="B8347" s="22">
        <f>'8760_Profile'!N8345</f>
        <v>54.991999999999997</v>
      </c>
      <c r="C8347" s="22">
        <f>'8760_Profile'!O8345</f>
        <v>45</v>
      </c>
      <c r="D8347" s="22">
        <f>'8760_Profile'!P8345</f>
        <v>35</v>
      </c>
      <c r="E8347" s="20">
        <f>'8760_Profile'!M8345</f>
        <v>1</v>
      </c>
      <c r="F8347" s="11" t="str">
        <f t="shared" si="130"/>
        <v>Summer low-load CA constraint window</v>
      </c>
    </row>
    <row r="8348" spans="1:6" ht="15" customHeight="1">
      <c r="A8348" s="23">
        <f>'8760_Profile'!A8346</f>
        <v>44909.666666666701</v>
      </c>
      <c r="B8348" s="22">
        <f>'8760_Profile'!N8346</f>
        <v>54.991999999999997</v>
      </c>
      <c r="C8348" s="22">
        <f>'8760_Profile'!O8346</f>
        <v>45</v>
      </c>
      <c r="D8348" s="22">
        <f>'8760_Profile'!P8346</f>
        <v>35</v>
      </c>
      <c r="E8348" s="20">
        <f>'8760_Profile'!M8346</f>
        <v>1</v>
      </c>
      <c r="F8348" s="11" t="str">
        <f t="shared" si="130"/>
        <v>Summer low-load CA constraint window</v>
      </c>
    </row>
    <row r="8349" spans="1:6" ht="15" customHeight="1">
      <c r="A8349" s="23">
        <f>'8760_Profile'!A8347</f>
        <v>44909.708333333299</v>
      </c>
      <c r="B8349" s="22">
        <f>'8760_Profile'!N8347</f>
        <v>54.991999999999997</v>
      </c>
      <c r="C8349" s="22">
        <f>'8760_Profile'!O8347</f>
        <v>45</v>
      </c>
      <c r="D8349" s="22">
        <f>'8760_Profile'!P8347</f>
        <v>35</v>
      </c>
      <c r="E8349" s="20">
        <f>'8760_Profile'!M8347</f>
        <v>1</v>
      </c>
      <c r="F8349" s="11" t="str">
        <f t="shared" si="130"/>
        <v>Summer low-load CA constraint window</v>
      </c>
    </row>
    <row r="8350" spans="1:6" ht="15" customHeight="1">
      <c r="A8350" s="23">
        <f>'8760_Profile'!A8348</f>
        <v>44909.75</v>
      </c>
      <c r="B8350" s="22">
        <f>'8760_Profile'!N8348</f>
        <v>54.991999999999997</v>
      </c>
      <c r="C8350" s="22">
        <f>'8760_Profile'!O8348</f>
        <v>54.991999999999997</v>
      </c>
      <c r="D8350" s="22">
        <f>'8760_Profile'!P8348</f>
        <v>54.991999999999997</v>
      </c>
      <c r="E8350" s="20">
        <f>'8760_Profile'!M8348</f>
        <v>0</v>
      </c>
      <c r="F8350" s="11" t="str">
        <f t="shared" si="130"/>
        <v>Normal export window</v>
      </c>
    </row>
    <row r="8351" spans="1:6" ht="15" customHeight="1">
      <c r="A8351" s="23">
        <f>'8760_Profile'!A8349</f>
        <v>44909.791666666701</v>
      </c>
      <c r="B8351" s="22">
        <f>'8760_Profile'!N8349</f>
        <v>54.991999999999997</v>
      </c>
      <c r="C8351" s="22">
        <f>'8760_Profile'!O8349</f>
        <v>54.991999999999997</v>
      </c>
      <c r="D8351" s="22">
        <f>'8760_Profile'!P8349</f>
        <v>54.991999999999997</v>
      </c>
      <c r="E8351" s="20">
        <f>'8760_Profile'!M8349</f>
        <v>0</v>
      </c>
      <c r="F8351" s="11" t="str">
        <f t="shared" si="130"/>
        <v>Normal export window</v>
      </c>
    </row>
    <row r="8352" spans="1:6" ht="15" customHeight="1">
      <c r="A8352" s="23">
        <f>'8760_Profile'!A8350</f>
        <v>44909.833333333299</v>
      </c>
      <c r="B8352" s="22">
        <f>'8760_Profile'!N8350</f>
        <v>54.991999999999997</v>
      </c>
      <c r="C8352" s="22">
        <f>'8760_Profile'!O8350</f>
        <v>54.991999999999997</v>
      </c>
      <c r="D8352" s="22">
        <f>'8760_Profile'!P8350</f>
        <v>54.991999999999997</v>
      </c>
      <c r="E8352" s="20">
        <f>'8760_Profile'!M8350</f>
        <v>0</v>
      </c>
      <c r="F8352" s="11" t="str">
        <f t="shared" si="130"/>
        <v>Normal export window</v>
      </c>
    </row>
    <row r="8353" spans="1:6" ht="15" customHeight="1">
      <c r="A8353" s="23">
        <f>'8760_Profile'!A8351</f>
        <v>44909.875</v>
      </c>
      <c r="B8353" s="22">
        <f>'8760_Profile'!N8351</f>
        <v>54.991999999999997</v>
      </c>
      <c r="C8353" s="22">
        <f>'8760_Profile'!O8351</f>
        <v>54.991999999999997</v>
      </c>
      <c r="D8353" s="22">
        <f>'8760_Profile'!P8351</f>
        <v>54.991999999999997</v>
      </c>
      <c r="E8353" s="20">
        <f>'8760_Profile'!M8351</f>
        <v>0</v>
      </c>
      <c r="F8353" s="11" t="str">
        <f t="shared" si="130"/>
        <v>Normal export window</v>
      </c>
    </row>
    <row r="8354" spans="1:6" ht="15" customHeight="1">
      <c r="A8354" s="23">
        <f>'8760_Profile'!A8352</f>
        <v>44909.916666666701</v>
      </c>
      <c r="B8354" s="22">
        <f>'8760_Profile'!N8352</f>
        <v>54.991999999999997</v>
      </c>
      <c r="C8354" s="22">
        <f>'8760_Profile'!O8352</f>
        <v>54.991999999999997</v>
      </c>
      <c r="D8354" s="22">
        <f>'8760_Profile'!P8352</f>
        <v>54.991999999999997</v>
      </c>
      <c r="E8354" s="20">
        <f>'8760_Profile'!M8352</f>
        <v>0</v>
      </c>
      <c r="F8354" s="11" t="str">
        <f t="shared" si="130"/>
        <v>Normal export window</v>
      </c>
    </row>
    <row r="8355" spans="1:6" ht="15" customHeight="1">
      <c r="A8355" s="23">
        <f>'8760_Profile'!A8353</f>
        <v>44909.958333333299</v>
      </c>
      <c r="B8355" s="22">
        <f>'8760_Profile'!N8353</f>
        <v>54.991999999999997</v>
      </c>
      <c r="C8355" s="22">
        <f>'8760_Profile'!O8353</f>
        <v>54.991999999999997</v>
      </c>
      <c r="D8355" s="22">
        <f>'8760_Profile'!P8353</f>
        <v>54.991999999999997</v>
      </c>
      <c r="E8355" s="20">
        <f>'8760_Profile'!M8353</f>
        <v>0</v>
      </c>
      <c r="F8355" s="11" t="str">
        <f t="shared" si="130"/>
        <v>Normal export window</v>
      </c>
    </row>
    <row r="8356" spans="1:6" ht="15" customHeight="1">
      <c r="A8356" s="23">
        <f>'8760_Profile'!A8354</f>
        <v>44910</v>
      </c>
      <c r="B8356" s="22">
        <f>'8760_Profile'!N8354</f>
        <v>54.991999999999997</v>
      </c>
      <c r="C8356" s="22">
        <f>'8760_Profile'!O8354</f>
        <v>54.991999999999997</v>
      </c>
      <c r="D8356" s="22">
        <f>'8760_Profile'!P8354</f>
        <v>54.991999999999997</v>
      </c>
      <c r="E8356" s="20">
        <f>'8760_Profile'!M8354</f>
        <v>0</v>
      </c>
      <c r="F8356" s="11" t="str">
        <f t="shared" si="130"/>
        <v>Normal export window</v>
      </c>
    </row>
    <row r="8357" spans="1:6" ht="15" customHeight="1">
      <c r="A8357" s="23">
        <f>'8760_Profile'!A8355</f>
        <v>44910.041666666701</v>
      </c>
      <c r="B8357" s="22">
        <f>'8760_Profile'!N8355</f>
        <v>54.991999999999997</v>
      </c>
      <c r="C8357" s="22">
        <f>'8760_Profile'!O8355</f>
        <v>54.991999999999997</v>
      </c>
      <c r="D8357" s="22">
        <f>'8760_Profile'!P8355</f>
        <v>54.991999999999997</v>
      </c>
      <c r="E8357" s="20">
        <f>'8760_Profile'!M8355</f>
        <v>0</v>
      </c>
      <c r="F8357" s="11" t="str">
        <f t="shared" si="130"/>
        <v>Normal export window</v>
      </c>
    </row>
    <row r="8358" spans="1:6" ht="15" customHeight="1">
      <c r="A8358" s="23">
        <f>'8760_Profile'!A8356</f>
        <v>44910.083333333299</v>
      </c>
      <c r="B8358" s="22">
        <f>'8760_Profile'!N8356</f>
        <v>54.991999999999997</v>
      </c>
      <c r="C8358" s="22">
        <f>'8760_Profile'!O8356</f>
        <v>54.991999999999997</v>
      </c>
      <c r="D8358" s="22">
        <f>'8760_Profile'!P8356</f>
        <v>54.991999999999997</v>
      </c>
      <c r="E8358" s="20">
        <f>'8760_Profile'!M8356</f>
        <v>0</v>
      </c>
      <c r="F8358" s="11" t="str">
        <f t="shared" si="130"/>
        <v>Normal export window</v>
      </c>
    </row>
    <row r="8359" spans="1:6" ht="15" customHeight="1">
      <c r="A8359" s="23">
        <f>'8760_Profile'!A8357</f>
        <v>44910.125</v>
      </c>
      <c r="B8359" s="22">
        <f>'8760_Profile'!N8357</f>
        <v>54.991999999999997</v>
      </c>
      <c r="C8359" s="22">
        <f>'8760_Profile'!O8357</f>
        <v>54.991999999999997</v>
      </c>
      <c r="D8359" s="22">
        <f>'8760_Profile'!P8357</f>
        <v>54.991999999999997</v>
      </c>
      <c r="E8359" s="20">
        <f>'8760_Profile'!M8357</f>
        <v>0</v>
      </c>
      <c r="F8359" s="11" t="str">
        <f t="shared" si="130"/>
        <v>Normal export window</v>
      </c>
    </row>
    <row r="8360" spans="1:6" ht="15" customHeight="1">
      <c r="A8360" s="23">
        <f>'8760_Profile'!A8358</f>
        <v>44910.166666666701</v>
      </c>
      <c r="B8360" s="22">
        <f>'8760_Profile'!N8358</f>
        <v>54.991999999999997</v>
      </c>
      <c r="C8360" s="22">
        <f>'8760_Profile'!O8358</f>
        <v>54.991999999999997</v>
      </c>
      <c r="D8360" s="22">
        <f>'8760_Profile'!P8358</f>
        <v>54.991999999999997</v>
      </c>
      <c r="E8360" s="20">
        <f>'8760_Profile'!M8358</f>
        <v>0</v>
      </c>
      <c r="F8360" s="11" t="str">
        <f t="shared" si="130"/>
        <v>Normal export window</v>
      </c>
    </row>
    <row r="8361" spans="1:6" ht="15" customHeight="1">
      <c r="A8361" s="23">
        <f>'8760_Profile'!A8359</f>
        <v>44910.208333333299</v>
      </c>
      <c r="B8361" s="22">
        <f>'8760_Profile'!N8359</f>
        <v>54.991999999999997</v>
      </c>
      <c r="C8361" s="22">
        <f>'8760_Profile'!O8359</f>
        <v>54.991999999999997</v>
      </c>
      <c r="D8361" s="22">
        <f>'8760_Profile'!P8359</f>
        <v>54.991999999999997</v>
      </c>
      <c r="E8361" s="20">
        <f>'8760_Profile'!M8359</f>
        <v>0</v>
      </c>
      <c r="F8361" s="11" t="str">
        <f t="shared" si="130"/>
        <v>Normal export window</v>
      </c>
    </row>
    <row r="8362" spans="1:6" ht="15" customHeight="1">
      <c r="A8362" s="23">
        <f>'8760_Profile'!A8360</f>
        <v>44910.25</v>
      </c>
      <c r="B8362" s="22">
        <f>'8760_Profile'!N8360</f>
        <v>54.991999999999997</v>
      </c>
      <c r="C8362" s="22">
        <f>'8760_Profile'!O8360</f>
        <v>54.991999999999997</v>
      </c>
      <c r="D8362" s="22">
        <f>'8760_Profile'!P8360</f>
        <v>54.991999999999997</v>
      </c>
      <c r="E8362" s="20">
        <f>'8760_Profile'!M8360</f>
        <v>0</v>
      </c>
      <c r="F8362" s="11" t="str">
        <f t="shared" si="130"/>
        <v>Normal export window</v>
      </c>
    </row>
    <row r="8363" spans="1:6" ht="15" customHeight="1">
      <c r="A8363" s="23">
        <f>'8760_Profile'!A8361</f>
        <v>44910.291666666701</v>
      </c>
      <c r="B8363" s="22">
        <f>'8760_Profile'!N8361</f>
        <v>54.991999999999997</v>
      </c>
      <c r="C8363" s="22">
        <f>'8760_Profile'!O8361</f>
        <v>54.991999999999997</v>
      </c>
      <c r="D8363" s="22">
        <f>'8760_Profile'!P8361</f>
        <v>54.991999999999997</v>
      </c>
      <c r="E8363" s="20">
        <f>'8760_Profile'!M8361</f>
        <v>0</v>
      </c>
      <c r="F8363" s="11" t="str">
        <f t="shared" si="130"/>
        <v>Normal export window</v>
      </c>
    </row>
    <row r="8364" spans="1:6" ht="15" customHeight="1">
      <c r="A8364" s="23">
        <f>'8760_Profile'!A8362</f>
        <v>44910.333333333299</v>
      </c>
      <c r="B8364" s="22">
        <f>'8760_Profile'!N8362</f>
        <v>54.991999999999997</v>
      </c>
      <c r="C8364" s="22">
        <f>'8760_Profile'!O8362</f>
        <v>54.991999999999997</v>
      </c>
      <c r="D8364" s="22">
        <f>'8760_Profile'!P8362</f>
        <v>54.991999999999997</v>
      </c>
      <c r="E8364" s="20">
        <f>'8760_Profile'!M8362</f>
        <v>0</v>
      </c>
      <c r="F8364" s="11" t="str">
        <f t="shared" si="130"/>
        <v>Normal export window</v>
      </c>
    </row>
    <row r="8365" spans="1:6" ht="15" customHeight="1">
      <c r="A8365" s="23">
        <f>'8760_Profile'!A8363</f>
        <v>44910.375</v>
      </c>
      <c r="B8365" s="22">
        <f>'8760_Profile'!N8363</f>
        <v>54.991999999999997</v>
      </c>
      <c r="C8365" s="22">
        <f>'8760_Profile'!O8363</f>
        <v>45</v>
      </c>
      <c r="D8365" s="22">
        <f>'8760_Profile'!P8363</f>
        <v>35</v>
      </c>
      <c r="E8365" s="20">
        <f>'8760_Profile'!M8363</f>
        <v>1</v>
      </c>
      <c r="F8365" s="11" t="str">
        <f t="shared" si="130"/>
        <v>Summer low-load CA constraint window</v>
      </c>
    </row>
    <row r="8366" spans="1:6" ht="15" customHeight="1">
      <c r="A8366" s="23">
        <f>'8760_Profile'!A8364</f>
        <v>44910.416666666701</v>
      </c>
      <c r="B8366" s="22">
        <f>'8760_Profile'!N8364</f>
        <v>54.991999999999997</v>
      </c>
      <c r="C8366" s="22">
        <f>'8760_Profile'!O8364</f>
        <v>45</v>
      </c>
      <c r="D8366" s="22">
        <f>'8760_Profile'!P8364</f>
        <v>35</v>
      </c>
      <c r="E8366" s="20">
        <f>'8760_Profile'!M8364</f>
        <v>1</v>
      </c>
      <c r="F8366" s="11" t="str">
        <f t="shared" si="130"/>
        <v>Summer low-load CA constraint window</v>
      </c>
    </row>
    <row r="8367" spans="1:6" ht="15" customHeight="1">
      <c r="A8367" s="23">
        <f>'8760_Profile'!A8365</f>
        <v>44910.458333333299</v>
      </c>
      <c r="B8367" s="22">
        <f>'8760_Profile'!N8365</f>
        <v>54.991999999999997</v>
      </c>
      <c r="C8367" s="22">
        <f>'8760_Profile'!O8365</f>
        <v>45</v>
      </c>
      <c r="D8367" s="22">
        <f>'8760_Profile'!P8365</f>
        <v>35</v>
      </c>
      <c r="E8367" s="20">
        <f>'8760_Profile'!M8365</f>
        <v>1</v>
      </c>
      <c r="F8367" s="11" t="str">
        <f t="shared" si="130"/>
        <v>Summer low-load CA constraint window</v>
      </c>
    </row>
    <row r="8368" spans="1:6" ht="15" customHeight="1">
      <c r="A8368" s="23">
        <f>'8760_Profile'!A8366</f>
        <v>44910.5</v>
      </c>
      <c r="B8368" s="22">
        <f>'8760_Profile'!N8366</f>
        <v>54.991999999999997</v>
      </c>
      <c r="C8368" s="22">
        <f>'8760_Profile'!O8366</f>
        <v>45</v>
      </c>
      <c r="D8368" s="22">
        <f>'8760_Profile'!P8366</f>
        <v>35</v>
      </c>
      <c r="E8368" s="20">
        <f>'8760_Profile'!M8366</f>
        <v>1</v>
      </c>
      <c r="F8368" s="11" t="str">
        <f t="shared" si="130"/>
        <v>Summer low-load CA constraint window</v>
      </c>
    </row>
    <row r="8369" spans="1:6" ht="15" customHeight="1">
      <c r="A8369" s="23">
        <f>'8760_Profile'!A8367</f>
        <v>44910.541666666701</v>
      </c>
      <c r="B8369" s="22">
        <f>'8760_Profile'!N8367</f>
        <v>54.991999999999997</v>
      </c>
      <c r="C8369" s="22">
        <f>'8760_Profile'!O8367</f>
        <v>45</v>
      </c>
      <c r="D8369" s="22">
        <f>'8760_Profile'!P8367</f>
        <v>35</v>
      </c>
      <c r="E8369" s="20">
        <f>'8760_Profile'!M8367</f>
        <v>1</v>
      </c>
      <c r="F8369" s="11" t="str">
        <f t="shared" si="130"/>
        <v>Summer low-load CA constraint window</v>
      </c>
    </row>
    <row r="8370" spans="1:6" ht="15" customHeight="1">
      <c r="A8370" s="23">
        <f>'8760_Profile'!A8368</f>
        <v>44910.583333333299</v>
      </c>
      <c r="B8370" s="22">
        <f>'8760_Profile'!N8368</f>
        <v>54.991999999999997</v>
      </c>
      <c r="C8370" s="22">
        <f>'8760_Profile'!O8368</f>
        <v>45</v>
      </c>
      <c r="D8370" s="22">
        <f>'8760_Profile'!P8368</f>
        <v>35</v>
      </c>
      <c r="E8370" s="20">
        <f>'8760_Profile'!M8368</f>
        <v>1</v>
      </c>
      <c r="F8370" s="11" t="str">
        <f t="shared" si="130"/>
        <v>Summer low-load CA constraint window</v>
      </c>
    </row>
    <row r="8371" spans="1:6" ht="15" customHeight="1">
      <c r="A8371" s="23">
        <f>'8760_Profile'!A8369</f>
        <v>44910.625</v>
      </c>
      <c r="B8371" s="22">
        <f>'8760_Profile'!N8369</f>
        <v>54.991999999999997</v>
      </c>
      <c r="C8371" s="22">
        <f>'8760_Profile'!O8369</f>
        <v>45</v>
      </c>
      <c r="D8371" s="22">
        <f>'8760_Profile'!P8369</f>
        <v>35</v>
      </c>
      <c r="E8371" s="20">
        <f>'8760_Profile'!M8369</f>
        <v>1</v>
      </c>
      <c r="F8371" s="11" t="str">
        <f t="shared" si="130"/>
        <v>Summer low-load CA constraint window</v>
      </c>
    </row>
    <row r="8372" spans="1:6" ht="15" customHeight="1">
      <c r="A8372" s="23">
        <f>'8760_Profile'!A8370</f>
        <v>44910.666666666701</v>
      </c>
      <c r="B8372" s="22">
        <f>'8760_Profile'!N8370</f>
        <v>54.991999999999997</v>
      </c>
      <c r="C8372" s="22">
        <f>'8760_Profile'!O8370</f>
        <v>45</v>
      </c>
      <c r="D8372" s="22">
        <f>'8760_Profile'!P8370</f>
        <v>35</v>
      </c>
      <c r="E8372" s="20">
        <f>'8760_Profile'!M8370</f>
        <v>1</v>
      </c>
      <c r="F8372" s="11" t="str">
        <f t="shared" si="130"/>
        <v>Summer low-load CA constraint window</v>
      </c>
    </row>
    <row r="8373" spans="1:6" ht="15" customHeight="1">
      <c r="A8373" s="23">
        <f>'8760_Profile'!A8371</f>
        <v>44910.708333333299</v>
      </c>
      <c r="B8373" s="22">
        <f>'8760_Profile'!N8371</f>
        <v>54.991999999999997</v>
      </c>
      <c r="C8373" s="22">
        <f>'8760_Profile'!O8371</f>
        <v>45</v>
      </c>
      <c r="D8373" s="22">
        <f>'8760_Profile'!P8371</f>
        <v>35</v>
      </c>
      <c r="E8373" s="20">
        <f>'8760_Profile'!M8371</f>
        <v>1</v>
      </c>
      <c r="F8373" s="11" t="str">
        <f t="shared" si="130"/>
        <v>Summer low-load CA constraint window</v>
      </c>
    </row>
    <row r="8374" spans="1:6" ht="15" customHeight="1">
      <c r="A8374" s="23">
        <f>'8760_Profile'!A8372</f>
        <v>44910.75</v>
      </c>
      <c r="B8374" s="22">
        <f>'8760_Profile'!N8372</f>
        <v>54.991999999999997</v>
      </c>
      <c r="C8374" s="22">
        <f>'8760_Profile'!O8372</f>
        <v>54.991999999999997</v>
      </c>
      <c r="D8374" s="22">
        <f>'8760_Profile'!P8372</f>
        <v>54.991999999999997</v>
      </c>
      <c r="E8374" s="20">
        <f>'8760_Profile'!M8372</f>
        <v>0</v>
      </c>
      <c r="F8374" s="11" t="str">
        <f t="shared" si="130"/>
        <v>Normal export window</v>
      </c>
    </row>
    <row r="8375" spans="1:6" ht="15" customHeight="1">
      <c r="A8375" s="23">
        <f>'8760_Profile'!A8373</f>
        <v>44910.791666666701</v>
      </c>
      <c r="B8375" s="22">
        <f>'8760_Profile'!N8373</f>
        <v>54.991999999999997</v>
      </c>
      <c r="C8375" s="22">
        <f>'8760_Profile'!O8373</f>
        <v>54.991999999999997</v>
      </c>
      <c r="D8375" s="22">
        <f>'8760_Profile'!P8373</f>
        <v>54.991999999999997</v>
      </c>
      <c r="E8375" s="20">
        <f>'8760_Profile'!M8373</f>
        <v>0</v>
      </c>
      <c r="F8375" s="11" t="str">
        <f t="shared" si="130"/>
        <v>Normal export window</v>
      </c>
    </row>
    <row r="8376" spans="1:6" ht="15" customHeight="1">
      <c r="A8376" s="23">
        <f>'8760_Profile'!A8374</f>
        <v>44910.833333333299</v>
      </c>
      <c r="B8376" s="22">
        <f>'8760_Profile'!N8374</f>
        <v>54.991999999999997</v>
      </c>
      <c r="C8376" s="22">
        <f>'8760_Profile'!O8374</f>
        <v>54.991999999999997</v>
      </c>
      <c r="D8376" s="22">
        <f>'8760_Profile'!P8374</f>
        <v>54.991999999999997</v>
      </c>
      <c r="E8376" s="20">
        <f>'8760_Profile'!M8374</f>
        <v>0</v>
      </c>
      <c r="F8376" s="11" t="str">
        <f t="shared" si="130"/>
        <v>Normal export window</v>
      </c>
    </row>
    <row r="8377" spans="1:6" ht="15" customHeight="1">
      <c r="A8377" s="23">
        <f>'8760_Profile'!A8375</f>
        <v>44910.875</v>
      </c>
      <c r="B8377" s="22">
        <f>'8760_Profile'!N8375</f>
        <v>54.991999999999997</v>
      </c>
      <c r="C8377" s="22">
        <f>'8760_Profile'!O8375</f>
        <v>54.991999999999997</v>
      </c>
      <c r="D8377" s="22">
        <f>'8760_Profile'!P8375</f>
        <v>54.991999999999997</v>
      </c>
      <c r="E8377" s="20">
        <f>'8760_Profile'!M8375</f>
        <v>0</v>
      </c>
      <c r="F8377" s="11" t="str">
        <f t="shared" si="130"/>
        <v>Normal export window</v>
      </c>
    </row>
    <row r="8378" spans="1:6" ht="15" customHeight="1">
      <c r="A8378" s="23">
        <f>'8760_Profile'!A8376</f>
        <v>44910.916666666701</v>
      </c>
      <c r="B8378" s="22">
        <f>'8760_Profile'!N8376</f>
        <v>54.991999999999997</v>
      </c>
      <c r="C8378" s="22">
        <f>'8760_Profile'!O8376</f>
        <v>54.991999999999997</v>
      </c>
      <c r="D8378" s="22">
        <f>'8760_Profile'!P8376</f>
        <v>54.991999999999997</v>
      </c>
      <c r="E8378" s="20">
        <f>'8760_Profile'!M8376</f>
        <v>0</v>
      </c>
      <c r="F8378" s="11" t="str">
        <f t="shared" si="130"/>
        <v>Normal export window</v>
      </c>
    </row>
    <row r="8379" spans="1:6" ht="15" customHeight="1">
      <c r="A8379" s="23">
        <f>'8760_Profile'!A8377</f>
        <v>44910.958333333299</v>
      </c>
      <c r="B8379" s="22">
        <f>'8760_Profile'!N8377</f>
        <v>54.991999999999997</v>
      </c>
      <c r="C8379" s="22">
        <f>'8760_Profile'!O8377</f>
        <v>54.991999999999997</v>
      </c>
      <c r="D8379" s="22">
        <f>'8760_Profile'!P8377</f>
        <v>54.991999999999997</v>
      </c>
      <c r="E8379" s="20">
        <f>'8760_Profile'!M8377</f>
        <v>0</v>
      </c>
      <c r="F8379" s="11" t="str">
        <f t="shared" si="130"/>
        <v>Normal export window</v>
      </c>
    </row>
    <row r="8380" spans="1:6" ht="15" customHeight="1">
      <c r="A8380" s="23">
        <f>'8760_Profile'!A8378</f>
        <v>44911</v>
      </c>
      <c r="B8380" s="22">
        <f>'8760_Profile'!N8378</f>
        <v>54.991999999999997</v>
      </c>
      <c r="C8380" s="22">
        <f>'8760_Profile'!O8378</f>
        <v>54.991999999999997</v>
      </c>
      <c r="D8380" s="22">
        <f>'8760_Profile'!P8378</f>
        <v>54.991999999999997</v>
      </c>
      <c r="E8380" s="20">
        <f>'8760_Profile'!M8378</f>
        <v>0</v>
      </c>
      <c r="F8380" s="11" t="str">
        <f t="shared" si="130"/>
        <v>Normal export window</v>
      </c>
    </row>
    <row r="8381" spans="1:6" ht="15" customHeight="1">
      <c r="A8381" s="23">
        <f>'8760_Profile'!A8379</f>
        <v>44911.041666666701</v>
      </c>
      <c r="B8381" s="22">
        <f>'8760_Profile'!N8379</f>
        <v>54.991999999999997</v>
      </c>
      <c r="C8381" s="22">
        <f>'8760_Profile'!O8379</f>
        <v>54.991999999999997</v>
      </c>
      <c r="D8381" s="22">
        <f>'8760_Profile'!P8379</f>
        <v>54.991999999999997</v>
      </c>
      <c r="E8381" s="20">
        <f>'8760_Profile'!M8379</f>
        <v>0</v>
      </c>
      <c r="F8381" s="11" t="str">
        <f t="shared" si="130"/>
        <v>Normal export window</v>
      </c>
    </row>
    <row r="8382" spans="1:6" ht="15" customHeight="1">
      <c r="A8382" s="23">
        <f>'8760_Profile'!A8380</f>
        <v>44911.083333333299</v>
      </c>
      <c r="B8382" s="22">
        <f>'8760_Profile'!N8380</f>
        <v>54.991999999999997</v>
      </c>
      <c r="C8382" s="22">
        <f>'8760_Profile'!O8380</f>
        <v>54.991999999999997</v>
      </c>
      <c r="D8382" s="22">
        <f>'8760_Profile'!P8380</f>
        <v>54.991999999999997</v>
      </c>
      <c r="E8382" s="20">
        <f>'8760_Profile'!M8380</f>
        <v>0</v>
      </c>
      <c r="F8382" s="11" t="str">
        <f t="shared" si="130"/>
        <v>Normal export window</v>
      </c>
    </row>
    <row r="8383" spans="1:6" ht="15" customHeight="1">
      <c r="A8383" s="23">
        <f>'8760_Profile'!A8381</f>
        <v>44911.125</v>
      </c>
      <c r="B8383" s="22">
        <f>'8760_Profile'!N8381</f>
        <v>54.991999999999997</v>
      </c>
      <c r="C8383" s="22">
        <f>'8760_Profile'!O8381</f>
        <v>54.991999999999997</v>
      </c>
      <c r="D8383" s="22">
        <f>'8760_Profile'!P8381</f>
        <v>54.991999999999997</v>
      </c>
      <c r="E8383" s="20">
        <f>'8760_Profile'!M8381</f>
        <v>0</v>
      </c>
      <c r="F8383" s="11" t="str">
        <f t="shared" si="130"/>
        <v>Normal export window</v>
      </c>
    </row>
    <row r="8384" spans="1:6" ht="15" customHeight="1">
      <c r="A8384" s="23">
        <f>'8760_Profile'!A8382</f>
        <v>44911.166666666701</v>
      </c>
      <c r="B8384" s="22">
        <f>'8760_Profile'!N8382</f>
        <v>54.991999999999997</v>
      </c>
      <c r="C8384" s="22">
        <f>'8760_Profile'!O8382</f>
        <v>54.991999999999997</v>
      </c>
      <c r="D8384" s="22">
        <f>'8760_Profile'!P8382</f>
        <v>54.991999999999997</v>
      </c>
      <c r="E8384" s="20">
        <f>'8760_Profile'!M8382</f>
        <v>0</v>
      </c>
      <c r="F8384" s="11" t="str">
        <f t="shared" si="130"/>
        <v>Normal export window</v>
      </c>
    </row>
    <row r="8385" spans="1:6" ht="15" customHeight="1">
      <c r="A8385" s="23">
        <f>'8760_Profile'!A8383</f>
        <v>44911.208333333299</v>
      </c>
      <c r="B8385" s="22">
        <f>'8760_Profile'!N8383</f>
        <v>54.991999999999997</v>
      </c>
      <c r="C8385" s="22">
        <f>'8760_Profile'!O8383</f>
        <v>54.991999999999997</v>
      </c>
      <c r="D8385" s="22">
        <f>'8760_Profile'!P8383</f>
        <v>54.991999999999997</v>
      </c>
      <c r="E8385" s="20">
        <f>'8760_Profile'!M8383</f>
        <v>0</v>
      </c>
      <c r="F8385" s="11" t="str">
        <f t="shared" si="130"/>
        <v>Normal export window</v>
      </c>
    </row>
    <row r="8386" spans="1:6" ht="15" customHeight="1">
      <c r="A8386" s="23">
        <f>'8760_Profile'!A8384</f>
        <v>44911.25</v>
      </c>
      <c r="B8386" s="22">
        <f>'8760_Profile'!N8384</f>
        <v>54.991999999999997</v>
      </c>
      <c r="C8386" s="22">
        <f>'8760_Profile'!O8384</f>
        <v>54.991999999999997</v>
      </c>
      <c r="D8386" s="22">
        <f>'8760_Profile'!P8384</f>
        <v>54.991999999999997</v>
      </c>
      <c r="E8386" s="20">
        <f>'8760_Profile'!M8384</f>
        <v>0</v>
      </c>
      <c r="F8386" s="11" t="str">
        <f t="shared" si="130"/>
        <v>Normal export window</v>
      </c>
    </row>
    <row r="8387" spans="1:6" ht="15" customHeight="1">
      <c r="A8387" s="23">
        <f>'8760_Profile'!A8385</f>
        <v>44911.291666666701</v>
      </c>
      <c r="B8387" s="22">
        <f>'8760_Profile'!N8385</f>
        <v>54.991999999999997</v>
      </c>
      <c r="C8387" s="22">
        <f>'8760_Profile'!O8385</f>
        <v>54.991999999999997</v>
      </c>
      <c r="D8387" s="22">
        <f>'8760_Profile'!P8385</f>
        <v>54.991999999999997</v>
      </c>
      <c r="E8387" s="20">
        <f>'8760_Profile'!M8385</f>
        <v>0</v>
      </c>
      <c r="F8387" s="11" t="str">
        <f t="shared" si="130"/>
        <v>Normal export window</v>
      </c>
    </row>
    <row r="8388" spans="1:6" ht="15" customHeight="1">
      <c r="A8388" s="23">
        <f>'8760_Profile'!A8386</f>
        <v>44911.333333333299</v>
      </c>
      <c r="B8388" s="22">
        <f>'8760_Profile'!N8386</f>
        <v>54.991999999999997</v>
      </c>
      <c r="C8388" s="22">
        <f>'8760_Profile'!O8386</f>
        <v>54.991999999999997</v>
      </c>
      <c r="D8388" s="22">
        <f>'8760_Profile'!P8386</f>
        <v>54.991999999999997</v>
      </c>
      <c r="E8388" s="20">
        <f>'8760_Profile'!M8386</f>
        <v>0</v>
      </c>
      <c r="F8388" s="11" t="str">
        <f t="shared" ref="F8388:F8451" si="131">IF(E8388=1,"Summer low-load CA constraint window","Normal export window")</f>
        <v>Normal export window</v>
      </c>
    </row>
    <row r="8389" spans="1:6" ht="15" customHeight="1">
      <c r="A8389" s="23">
        <f>'8760_Profile'!A8387</f>
        <v>44911.375</v>
      </c>
      <c r="B8389" s="22">
        <f>'8760_Profile'!N8387</f>
        <v>54.991999999999997</v>
      </c>
      <c r="C8389" s="22">
        <f>'8760_Profile'!O8387</f>
        <v>54.991999999999997</v>
      </c>
      <c r="D8389" s="22">
        <f>'8760_Profile'!P8387</f>
        <v>54.991999999999997</v>
      </c>
      <c r="E8389" s="20">
        <f>'8760_Profile'!M8387</f>
        <v>0</v>
      </c>
      <c r="F8389" s="11" t="str">
        <f t="shared" si="131"/>
        <v>Normal export window</v>
      </c>
    </row>
    <row r="8390" spans="1:6" ht="15" customHeight="1">
      <c r="A8390" s="23">
        <f>'8760_Profile'!A8388</f>
        <v>44911.416666666701</v>
      </c>
      <c r="B8390" s="22">
        <f>'8760_Profile'!N8388</f>
        <v>54.991999999999997</v>
      </c>
      <c r="C8390" s="22">
        <f>'8760_Profile'!O8388</f>
        <v>54.991999999999997</v>
      </c>
      <c r="D8390" s="22">
        <f>'8760_Profile'!P8388</f>
        <v>54.991999999999997</v>
      </c>
      <c r="E8390" s="20">
        <f>'8760_Profile'!M8388</f>
        <v>0</v>
      </c>
      <c r="F8390" s="11" t="str">
        <f t="shared" si="131"/>
        <v>Normal export window</v>
      </c>
    </row>
    <row r="8391" spans="1:6" ht="15" customHeight="1">
      <c r="A8391" s="23">
        <f>'8760_Profile'!A8389</f>
        <v>44911.458333333299</v>
      </c>
      <c r="B8391" s="22">
        <f>'8760_Profile'!N8389</f>
        <v>54.991999999999997</v>
      </c>
      <c r="C8391" s="22">
        <f>'8760_Profile'!O8389</f>
        <v>54.991999999999997</v>
      </c>
      <c r="D8391" s="22">
        <f>'8760_Profile'!P8389</f>
        <v>54.991999999999997</v>
      </c>
      <c r="E8391" s="20">
        <f>'8760_Profile'!M8389</f>
        <v>0</v>
      </c>
      <c r="F8391" s="11" t="str">
        <f t="shared" si="131"/>
        <v>Normal export window</v>
      </c>
    </row>
    <row r="8392" spans="1:6" ht="15" customHeight="1">
      <c r="A8392" s="23">
        <f>'8760_Profile'!A8390</f>
        <v>44911.5</v>
      </c>
      <c r="B8392" s="22">
        <f>'8760_Profile'!N8390</f>
        <v>54.991999999999997</v>
      </c>
      <c r="C8392" s="22">
        <f>'8760_Profile'!O8390</f>
        <v>54.991999999999997</v>
      </c>
      <c r="D8392" s="22">
        <f>'8760_Profile'!P8390</f>
        <v>54.991999999999997</v>
      </c>
      <c r="E8392" s="20">
        <f>'8760_Profile'!M8390</f>
        <v>0</v>
      </c>
      <c r="F8392" s="11" t="str">
        <f t="shared" si="131"/>
        <v>Normal export window</v>
      </c>
    </row>
    <row r="8393" spans="1:6" ht="15" customHeight="1">
      <c r="A8393" s="23">
        <f>'8760_Profile'!A8391</f>
        <v>44911.541666666701</v>
      </c>
      <c r="B8393" s="22">
        <f>'8760_Profile'!N8391</f>
        <v>54.991999999999997</v>
      </c>
      <c r="C8393" s="22">
        <f>'8760_Profile'!O8391</f>
        <v>54.991999999999997</v>
      </c>
      <c r="D8393" s="22">
        <f>'8760_Profile'!P8391</f>
        <v>54.991999999999997</v>
      </c>
      <c r="E8393" s="20">
        <f>'8760_Profile'!M8391</f>
        <v>0</v>
      </c>
      <c r="F8393" s="11" t="str">
        <f t="shared" si="131"/>
        <v>Normal export window</v>
      </c>
    </row>
    <row r="8394" spans="1:6" ht="15" customHeight="1">
      <c r="A8394" s="23">
        <f>'8760_Profile'!A8392</f>
        <v>44911.583333333299</v>
      </c>
      <c r="B8394" s="22">
        <f>'8760_Profile'!N8392</f>
        <v>54.991999999999997</v>
      </c>
      <c r="C8394" s="22">
        <f>'8760_Profile'!O8392</f>
        <v>54.991999999999997</v>
      </c>
      <c r="D8394" s="22">
        <f>'8760_Profile'!P8392</f>
        <v>54.991999999999997</v>
      </c>
      <c r="E8394" s="20">
        <f>'8760_Profile'!M8392</f>
        <v>0</v>
      </c>
      <c r="F8394" s="11" t="str">
        <f t="shared" si="131"/>
        <v>Normal export window</v>
      </c>
    </row>
    <row r="8395" spans="1:6" ht="15" customHeight="1">
      <c r="A8395" s="23">
        <f>'8760_Profile'!A8393</f>
        <v>44911.625</v>
      </c>
      <c r="B8395" s="22">
        <f>'8760_Profile'!N8393</f>
        <v>54.991999999999997</v>
      </c>
      <c r="C8395" s="22">
        <f>'8760_Profile'!O8393</f>
        <v>54.991999999999997</v>
      </c>
      <c r="D8395" s="22">
        <f>'8760_Profile'!P8393</f>
        <v>54.991999999999997</v>
      </c>
      <c r="E8395" s="20">
        <f>'8760_Profile'!M8393</f>
        <v>0</v>
      </c>
      <c r="F8395" s="11" t="str">
        <f t="shared" si="131"/>
        <v>Normal export window</v>
      </c>
    </row>
    <row r="8396" spans="1:6" ht="15" customHeight="1">
      <c r="A8396" s="23">
        <f>'8760_Profile'!A8394</f>
        <v>44911.666666666701</v>
      </c>
      <c r="B8396" s="22">
        <f>'8760_Profile'!N8394</f>
        <v>54.991999999999997</v>
      </c>
      <c r="C8396" s="22">
        <f>'8760_Profile'!O8394</f>
        <v>54.991999999999997</v>
      </c>
      <c r="D8396" s="22">
        <f>'8760_Profile'!P8394</f>
        <v>54.991999999999997</v>
      </c>
      <c r="E8396" s="20">
        <f>'8760_Profile'!M8394</f>
        <v>0</v>
      </c>
      <c r="F8396" s="11" t="str">
        <f t="shared" si="131"/>
        <v>Normal export window</v>
      </c>
    </row>
    <row r="8397" spans="1:6" ht="15" customHeight="1">
      <c r="A8397" s="23">
        <f>'8760_Profile'!A8395</f>
        <v>44911.708333333299</v>
      </c>
      <c r="B8397" s="22">
        <f>'8760_Profile'!N8395</f>
        <v>54.991999999999997</v>
      </c>
      <c r="C8397" s="22">
        <f>'8760_Profile'!O8395</f>
        <v>54.991999999999997</v>
      </c>
      <c r="D8397" s="22">
        <f>'8760_Profile'!P8395</f>
        <v>54.991999999999997</v>
      </c>
      <c r="E8397" s="20">
        <f>'8760_Profile'!M8395</f>
        <v>0</v>
      </c>
      <c r="F8397" s="11" t="str">
        <f t="shared" si="131"/>
        <v>Normal export window</v>
      </c>
    </row>
    <row r="8398" spans="1:6" ht="15" customHeight="1">
      <c r="A8398" s="23">
        <f>'8760_Profile'!A8396</f>
        <v>44911.75</v>
      </c>
      <c r="B8398" s="22">
        <f>'8760_Profile'!N8396</f>
        <v>54.991999999999997</v>
      </c>
      <c r="C8398" s="22">
        <f>'8760_Profile'!O8396</f>
        <v>54.991999999999997</v>
      </c>
      <c r="D8398" s="22">
        <f>'8760_Profile'!P8396</f>
        <v>54.991999999999997</v>
      </c>
      <c r="E8398" s="20">
        <f>'8760_Profile'!M8396</f>
        <v>0</v>
      </c>
      <c r="F8398" s="11" t="str">
        <f t="shared" si="131"/>
        <v>Normal export window</v>
      </c>
    </row>
    <row r="8399" spans="1:6" ht="15" customHeight="1">
      <c r="A8399" s="23">
        <f>'8760_Profile'!A8397</f>
        <v>44911.791666666701</v>
      </c>
      <c r="B8399" s="22">
        <f>'8760_Profile'!N8397</f>
        <v>54.991999999999997</v>
      </c>
      <c r="C8399" s="22">
        <f>'8760_Profile'!O8397</f>
        <v>54.991999999999997</v>
      </c>
      <c r="D8399" s="22">
        <f>'8760_Profile'!P8397</f>
        <v>54.991999999999997</v>
      </c>
      <c r="E8399" s="20">
        <f>'8760_Profile'!M8397</f>
        <v>0</v>
      </c>
      <c r="F8399" s="11" t="str">
        <f t="shared" si="131"/>
        <v>Normal export window</v>
      </c>
    </row>
    <row r="8400" spans="1:6" ht="15" customHeight="1">
      <c r="A8400" s="23">
        <f>'8760_Profile'!A8398</f>
        <v>44911.833333333299</v>
      </c>
      <c r="B8400" s="22">
        <f>'8760_Profile'!N8398</f>
        <v>54.991999999999997</v>
      </c>
      <c r="C8400" s="22">
        <f>'8760_Profile'!O8398</f>
        <v>54.991999999999997</v>
      </c>
      <c r="D8400" s="22">
        <f>'8760_Profile'!P8398</f>
        <v>54.991999999999997</v>
      </c>
      <c r="E8400" s="20">
        <f>'8760_Profile'!M8398</f>
        <v>0</v>
      </c>
      <c r="F8400" s="11" t="str">
        <f t="shared" si="131"/>
        <v>Normal export window</v>
      </c>
    </row>
    <row r="8401" spans="1:6" ht="15" customHeight="1">
      <c r="A8401" s="23">
        <f>'8760_Profile'!A8399</f>
        <v>44911.875</v>
      </c>
      <c r="B8401" s="22">
        <f>'8760_Profile'!N8399</f>
        <v>54.991999999999997</v>
      </c>
      <c r="C8401" s="22">
        <f>'8760_Profile'!O8399</f>
        <v>54.991999999999997</v>
      </c>
      <c r="D8401" s="22">
        <f>'8760_Profile'!P8399</f>
        <v>54.991999999999997</v>
      </c>
      <c r="E8401" s="20">
        <f>'8760_Profile'!M8399</f>
        <v>0</v>
      </c>
      <c r="F8401" s="11" t="str">
        <f t="shared" si="131"/>
        <v>Normal export window</v>
      </c>
    </row>
    <row r="8402" spans="1:6" ht="15" customHeight="1">
      <c r="A8402" s="23">
        <f>'8760_Profile'!A8400</f>
        <v>44911.916666666701</v>
      </c>
      <c r="B8402" s="22">
        <f>'8760_Profile'!N8400</f>
        <v>54.991999999999997</v>
      </c>
      <c r="C8402" s="22">
        <f>'8760_Profile'!O8400</f>
        <v>54.991999999999997</v>
      </c>
      <c r="D8402" s="22">
        <f>'8760_Profile'!P8400</f>
        <v>54.991999999999997</v>
      </c>
      <c r="E8402" s="20">
        <f>'8760_Profile'!M8400</f>
        <v>0</v>
      </c>
      <c r="F8402" s="11" t="str">
        <f t="shared" si="131"/>
        <v>Normal export window</v>
      </c>
    </row>
    <row r="8403" spans="1:6" ht="15" customHeight="1">
      <c r="A8403" s="23">
        <f>'8760_Profile'!A8401</f>
        <v>44911.958333333299</v>
      </c>
      <c r="B8403" s="22">
        <f>'8760_Profile'!N8401</f>
        <v>54.991999999999997</v>
      </c>
      <c r="C8403" s="22">
        <f>'8760_Profile'!O8401</f>
        <v>54.991999999999997</v>
      </c>
      <c r="D8403" s="22">
        <f>'8760_Profile'!P8401</f>
        <v>54.991999999999997</v>
      </c>
      <c r="E8403" s="20">
        <f>'8760_Profile'!M8401</f>
        <v>0</v>
      </c>
      <c r="F8403" s="11" t="str">
        <f t="shared" si="131"/>
        <v>Normal export window</v>
      </c>
    </row>
    <row r="8404" spans="1:6" ht="15" customHeight="1">
      <c r="A8404" s="23">
        <f>'8760_Profile'!A8402</f>
        <v>44912</v>
      </c>
      <c r="B8404" s="22">
        <f>'8760_Profile'!N8402</f>
        <v>54.991999999999997</v>
      </c>
      <c r="C8404" s="22">
        <f>'8760_Profile'!O8402</f>
        <v>54.991999999999997</v>
      </c>
      <c r="D8404" s="22">
        <f>'8760_Profile'!P8402</f>
        <v>54.991999999999997</v>
      </c>
      <c r="E8404" s="20">
        <f>'8760_Profile'!M8402</f>
        <v>0</v>
      </c>
      <c r="F8404" s="11" t="str">
        <f t="shared" si="131"/>
        <v>Normal export window</v>
      </c>
    </row>
    <row r="8405" spans="1:6" ht="15" customHeight="1">
      <c r="A8405" s="23">
        <f>'8760_Profile'!A8403</f>
        <v>44912.041666666701</v>
      </c>
      <c r="B8405" s="22">
        <f>'8760_Profile'!N8403</f>
        <v>54.991999999999997</v>
      </c>
      <c r="C8405" s="22">
        <f>'8760_Profile'!O8403</f>
        <v>54.991999999999997</v>
      </c>
      <c r="D8405" s="22">
        <f>'8760_Profile'!P8403</f>
        <v>54.991999999999997</v>
      </c>
      <c r="E8405" s="20">
        <f>'8760_Profile'!M8403</f>
        <v>0</v>
      </c>
      <c r="F8405" s="11" t="str">
        <f t="shared" si="131"/>
        <v>Normal export window</v>
      </c>
    </row>
    <row r="8406" spans="1:6" ht="15" customHeight="1">
      <c r="A8406" s="23">
        <f>'8760_Profile'!A8404</f>
        <v>44912.083333333299</v>
      </c>
      <c r="B8406" s="22">
        <f>'8760_Profile'!N8404</f>
        <v>54.991999999999997</v>
      </c>
      <c r="C8406" s="22">
        <f>'8760_Profile'!O8404</f>
        <v>54.991999999999997</v>
      </c>
      <c r="D8406" s="22">
        <f>'8760_Profile'!P8404</f>
        <v>54.991999999999997</v>
      </c>
      <c r="E8406" s="20">
        <f>'8760_Profile'!M8404</f>
        <v>0</v>
      </c>
      <c r="F8406" s="11" t="str">
        <f t="shared" si="131"/>
        <v>Normal export window</v>
      </c>
    </row>
    <row r="8407" spans="1:6" ht="15" customHeight="1">
      <c r="A8407" s="23">
        <f>'8760_Profile'!A8405</f>
        <v>44912.125</v>
      </c>
      <c r="B8407" s="22">
        <f>'8760_Profile'!N8405</f>
        <v>54.991999999999997</v>
      </c>
      <c r="C8407" s="22">
        <f>'8760_Profile'!O8405</f>
        <v>54.991999999999997</v>
      </c>
      <c r="D8407" s="22">
        <f>'8760_Profile'!P8405</f>
        <v>54.991999999999997</v>
      </c>
      <c r="E8407" s="20">
        <f>'8760_Profile'!M8405</f>
        <v>0</v>
      </c>
      <c r="F8407" s="11" t="str">
        <f t="shared" si="131"/>
        <v>Normal export window</v>
      </c>
    </row>
    <row r="8408" spans="1:6" ht="15" customHeight="1">
      <c r="A8408" s="23">
        <f>'8760_Profile'!A8406</f>
        <v>44912.166666666701</v>
      </c>
      <c r="B8408" s="22">
        <f>'8760_Profile'!N8406</f>
        <v>54.991999999999997</v>
      </c>
      <c r="C8408" s="22">
        <f>'8760_Profile'!O8406</f>
        <v>54.991999999999997</v>
      </c>
      <c r="D8408" s="22">
        <f>'8760_Profile'!P8406</f>
        <v>54.991999999999997</v>
      </c>
      <c r="E8408" s="20">
        <f>'8760_Profile'!M8406</f>
        <v>0</v>
      </c>
      <c r="F8408" s="11" t="str">
        <f t="shared" si="131"/>
        <v>Normal export window</v>
      </c>
    </row>
    <row r="8409" spans="1:6" ht="15" customHeight="1">
      <c r="A8409" s="23">
        <f>'8760_Profile'!A8407</f>
        <v>44912.208333333299</v>
      </c>
      <c r="B8409" s="22">
        <f>'8760_Profile'!N8407</f>
        <v>54.991999999999997</v>
      </c>
      <c r="C8409" s="22">
        <f>'8760_Profile'!O8407</f>
        <v>54.991999999999997</v>
      </c>
      <c r="D8409" s="22">
        <f>'8760_Profile'!P8407</f>
        <v>54.991999999999997</v>
      </c>
      <c r="E8409" s="20">
        <f>'8760_Profile'!M8407</f>
        <v>0</v>
      </c>
      <c r="F8409" s="11" t="str">
        <f t="shared" si="131"/>
        <v>Normal export window</v>
      </c>
    </row>
    <row r="8410" spans="1:6" ht="15" customHeight="1">
      <c r="A8410" s="23">
        <f>'8760_Profile'!A8408</f>
        <v>44912.25</v>
      </c>
      <c r="B8410" s="22">
        <f>'8760_Profile'!N8408</f>
        <v>54.991999999999997</v>
      </c>
      <c r="C8410" s="22">
        <f>'8760_Profile'!O8408</f>
        <v>54.991999999999997</v>
      </c>
      <c r="D8410" s="22">
        <f>'8760_Profile'!P8408</f>
        <v>54.991999999999997</v>
      </c>
      <c r="E8410" s="20">
        <f>'8760_Profile'!M8408</f>
        <v>0</v>
      </c>
      <c r="F8410" s="11" t="str">
        <f t="shared" si="131"/>
        <v>Normal export window</v>
      </c>
    </row>
    <row r="8411" spans="1:6" ht="15" customHeight="1">
      <c r="A8411" s="23">
        <f>'8760_Profile'!A8409</f>
        <v>44912.291666666701</v>
      </c>
      <c r="B8411" s="22">
        <f>'8760_Profile'!N8409</f>
        <v>54.991999999999997</v>
      </c>
      <c r="C8411" s="22">
        <f>'8760_Profile'!O8409</f>
        <v>54.991999999999997</v>
      </c>
      <c r="D8411" s="22">
        <f>'8760_Profile'!P8409</f>
        <v>54.991999999999997</v>
      </c>
      <c r="E8411" s="20">
        <f>'8760_Profile'!M8409</f>
        <v>0</v>
      </c>
      <c r="F8411" s="11" t="str">
        <f t="shared" si="131"/>
        <v>Normal export window</v>
      </c>
    </row>
    <row r="8412" spans="1:6" ht="15" customHeight="1">
      <c r="A8412" s="23">
        <f>'8760_Profile'!A8410</f>
        <v>44912.333333333299</v>
      </c>
      <c r="B8412" s="22">
        <f>'8760_Profile'!N8410</f>
        <v>54.991999999999997</v>
      </c>
      <c r="C8412" s="22">
        <f>'8760_Profile'!O8410</f>
        <v>54.991999999999997</v>
      </c>
      <c r="D8412" s="22">
        <f>'8760_Profile'!P8410</f>
        <v>54.991999999999997</v>
      </c>
      <c r="E8412" s="20">
        <f>'8760_Profile'!M8410</f>
        <v>0</v>
      </c>
      <c r="F8412" s="11" t="str">
        <f t="shared" si="131"/>
        <v>Normal export window</v>
      </c>
    </row>
    <row r="8413" spans="1:6" ht="15" customHeight="1">
      <c r="A8413" s="23">
        <f>'8760_Profile'!A8411</f>
        <v>44912.375</v>
      </c>
      <c r="B8413" s="22">
        <f>'8760_Profile'!N8411</f>
        <v>54.991999999999997</v>
      </c>
      <c r="C8413" s="22">
        <f>'8760_Profile'!O8411</f>
        <v>54.991999999999997</v>
      </c>
      <c r="D8413" s="22">
        <f>'8760_Profile'!P8411</f>
        <v>54.991999999999997</v>
      </c>
      <c r="E8413" s="20">
        <f>'8760_Profile'!M8411</f>
        <v>0</v>
      </c>
      <c r="F8413" s="11" t="str">
        <f t="shared" si="131"/>
        <v>Normal export window</v>
      </c>
    </row>
    <row r="8414" spans="1:6" ht="15" customHeight="1">
      <c r="A8414" s="23">
        <f>'8760_Profile'!A8412</f>
        <v>44912.416666666701</v>
      </c>
      <c r="B8414" s="22">
        <f>'8760_Profile'!N8412</f>
        <v>54.991999999999997</v>
      </c>
      <c r="C8414" s="22">
        <f>'8760_Profile'!O8412</f>
        <v>45</v>
      </c>
      <c r="D8414" s="22">
        <f>'8760_Profile'!P8412</f>
        <v>35</v>
      </c>
      <c r="E8414" s="20">
        <f>'8760_Profile'!M8412</f>
        <v>1</v>
      </c>
      <c r="F8414" s="11" t="str">
        <f t="shared" si="131"/>
        <v>Summer low-load CA constraint window</v>
      </c>
    </row>
    <row r="8415" spans="1:6" ht="15" customHeight="1">
      <c r="A8415" s="23">
        <f>'8760_Profile'!A8413</f>
        <v>44912.458333333299</v>
      </c>
      <c r="B8415" s="22">
        <f>'8760_Profile'!N8413</f>
        <v>54.991999999999997</v>
      </c>
      <c r="C8415" s="22">
        <f>'8760_Profile'!O8413</f>
        <v>45</v>
      </c>
      <c r="D8415" s="22">
        <f>'8760_Profile'!P8413</f>
        <v>35</v>
      </c>
      <c r="E8415" s="20">
        <f>'8760_Profile'!M8413</f>
        <v>1</v>
      </c>
      <c r="F8415" s="11" t="str">
        <f t="shared" si="131"/>
        <v>Summer low-load CA constraint window</v>
      </c>
    </row>
    <row r="8416" spans="1:6" ht="15" customHeight="1">
      <c r="A8416" s="23">
        <f>'8760_Profile'!A8414</f>
        <v>44912.5</v>
      </c>
      <c r="B8416" s="22">
        <f>'8760_Profile'!N8414</f>
        <v>54.991999999999997</v>
      </c>
      <c r="C8416" s="22">
        <f>'8760_Profile'!O8414</f>
        <v>45</v>
      </c>
      <c r="D8416" s="22">
        <f>'8760_Profile'!P8414</f>
        <v>35</v>
      </c>
      <c r="E8416" s="20">
        <f>'8760_Profile'!M8414</f>
        <v>1</v>
      </c>
      <c r="F8416" s="11" t="str">
        <f t="shared" si="131"/>
        <v>Summer low-load CA constraint window</v>
      </c>
    </row>
    <row r="8417" spans="1:6" ht="15" customHeight="1">
      <c r="A8417" s="23">
        <f>'8760_Profile'!A8415</f>
        <v>44912.541666666701</v>
      </c>
      <c r="B8417" s="22">
        <f>'8760_Profile'!N8415</f>
        <v>54.991999999999997</v>
      </c>
      <c r="C8417" s="22">
        <f>'8760_Profile'!O8415</f>
        <v>54.991999999999997</v>
      </c>
      <c r="D8417" s="22">
        <f>'8760_Profile'!P8415</f>
        <v>54.991999999999997</v>
      </c>
      <c r="E8417" s="20">
        <f>'8760_Profile'!M8415</f>
        <v>0</v>
      </c>
      <c r="F8417" s="11" t="str">
        <f t="shared" si="131"/>
        <v>Normal export window</v>
      </c>
    </row>
    <row r="8418" spans="1:6" ht="15" customHeight="1">
      <c r="A8418" s="23">
        <f>'8760_Profile'!A8416</f>
        <v>44912.583333333299</v>
      </c>
      <c r="B8418" s="22">
        <f>'8760_Profile'!N8416</f>
        <v>54.991999999999997</v>
      </c>
      <c r="C8418" s="22">
        <f>'8760_Profile'!O8416</f>
        <v>54.991999999999997</v>
      </c>
      <c r="D8418" s="22">
        <f>'8760_Profile'!P8416</f>
        <v>54.991999999999997</v>
      </c>
      <c r="E8418" s="20">
        <f>'8760_Profile'!M8416</f>
        <v>0</v>
      </c>
      <c r="F8418" s="11" t="str">
        <f t="shared" si="131"/>
        <v>Normal export window</v>
      </c>
    </row>
    <row r="8419" spans="1:6" ht="15" customHeight="1">
      <c r="A8419" s="23">
        <f>'8760_Profile'!A8417</f>
        <v>44912.625</v>
      </c>
      <c r="B8419" s="22">
        <f>'8760_Profile'!N8417</f>
        <v>54.991999999999997</v>
      </c>
      <c r="C8419" s="22">
        <f>'8760_Profile'!O8417</f>
        <v>54.991999999999997</v>
      </c>
      <c r="D8419" s="22">
        <f>'8760_Profile'!P8417</f>
        <v>54.991999999999997</v>
      </c>
      <c r="E8419" s="20">
        <f>'8760_Profile'!M8417</f>
        <v>0</v>
      </c>
      <c r="F8419" s="11" t="str">
        <f t="shared" si="131"/>
        <v>Normal export window</v>
      </c>
    </row>
    <row r="8420" spans="1:6" ht="15" customHeight="1">
      <c r="A8420" s="23">
        <f>'8760_Profile'!A8418</f>
        <v>44912.666666666701</v>
      </c>
      <c r="B8420" s="22">
        <f>'8760_Profile'!N8418</f>
        <v>54.991999999999997</v>
      </c>
      <c r="C8420" s="22">
        <f>'8760_Profile'!O8418</f>
        <v>45</v>
      </c>
      <c r="D8420" s="22">
        <f>'8760_Profile'!P8418</f>
        <v>35</v>
      </c>
      <c r="E8420" s="20">
        <f>'8760_Profile'!M8418</f>
        <v>1</v>
      </c>
      <c r="F8420" s="11" t="str">
        <f t="shared" si="131"/>
        <v>Summer low-load CA constraint window</v>
      </c>
    </row>
    <row r="8421" spans="1:6" ht="15" customHeight="1">
      <c r="A8421" s="23">
        <f>'8760_Profile'!A8419</f>
        <v>44912.708333333299</v>
      </c>
      <c r="B8421" s="22">
        <f>'8760_Profile'!N8419</f>
        <v>54.991999999999997</v>
      </c>
      <c r="C8421" s="22">
        <f>'8760_Profile'!O8419</f>
        <v>45</v>
      </c>
      <c r="D8421" s="22">
        <f>'8760_Profile'!P8419</f>
        <v>35</v>
      </c>
      <c r="E8421" s="20">
        <f>'8760_Profile'!M8419</f>
        <v>1</v>
      </c>
      <c r="F8421" s="11" t="str">
        <f t="shared" si="131"/>
        <v>Summer low-load CA constraint window</v>
      </c>
    </row>
    <row r="8422" spans="1:6" ht="15" customHeight="1">
      <c r="A8422" s="23">
        <f>'8760_Profile'!A8420</f>
        <v>44912.75</v>
      </c>
      <c r="B8422" s="22">
        <f>'8760_Profile'!N8420</f>
        <v>54.991999999999997</v>
      </c>
      <c r="C8422" s="22">
        <f>'8760_Profile'!O8420</f>
        <v>54.991999999999997</v>
      </c>
      <c r="D8422" s="22">
        <f>'8760_Profile'!P8420</f>
        <v>54.991999999999997</v>
      </c>
      <c r="E8422" s="20">
        <f>'8760_Profile'!M8420</f>
        <v>0</v>
      </c>
      <c r="F8422" s="11" t="str">
        <f t="shared" si="131"/>
        <v>Normal export window</v>
      </c>
    </row>
    <row r="8423" spans="1:6" ht="15" customHeight="1">
      <c r="A8423" s="23">
        <f>'8760_Profile'!A8421</f>
        <v>44912.791666666701</v>
      </c>
      <c r="B8423" s="22">
        <f>'8760_Profile'!N8421</f>
        <v>54.991999999999997</v>
      </c>
      <c r="C8423" s="22">
        <f>'8760_Profile'!O8421</f>
        <v>54.991999999999997</v>
      </c>
      <c r="D8423" s="22">
        <f>'8760_Profile'!P8421</f>
        <v>54.991999999999997</v>
      </c>
      <c r="E8423" s="20">
        <f>'8760_Profile'!M8421</f>
        <v>0</v>
      </c>
      <c r="F8423" s="11" t="str">
        <f t="shared" si="131"/>
        <v>Normal export window</v>
      </c>
    </row>
    <row r="8424" spans="1:6" ht="15" customHeight="1">
      <c r="A8424" s="23">
        <f>'8760_Profile'!A8422</f>
        <v>44912.833333333299</v>
      </c>
      <c r="B8424" s="22">
        <f>'8760_Profile'!N8422</f>
        <v>54.991999999999997</v>
      </c>
      <c r="C8424" s="22">
        <f>'8760_Profile'!O8422</f>
        <v>54.991999999999997</v>
      </c>
      <c r="D8424" s="22">
        <f>'8760_Profile'!P8422</f>
        <v>54.991999999999997</v>
      </c>
      <c r="E8424" s="20">
        <f>'8760_Profile'!M8422</f>
        <v>0</v>
      </c>
      <c r="F8424" s="11" t="str">
        <f t="shared" si="131"/>
        <v>Normal export window</v>
      </c>
    </row>
    <row r="8425" spans="1:6" ht="15" customHeight="1">
      <c r="A8425" s="23">
        <f>'8760_Profile'!A8423</f>
        <v>44912.875</v>
      </c>
      <c r="B8425" s="22">
        <f>'8760_Profile'!N8423</f>
        <v>54.991999999999997</v>
      </c>
      <c r="C8425" s="22">
        <f>'8760_Profile'!O8423</f>
        <v>54.991999999999997</v>
      </c>
      <c r="D8425" s="22">
        <f>'8760_Profile'!P8423</f>
        <v>54.991999999999997</v>
      </c>
      <c r="E8425" s="20">
        <f>'8760_Profile'!M8423</f>
        <v>0</v>
      </c>
      <c r="F8425" s="11" t="str">
        <f t="shared" si="131"/>
        <v>Normal export window</v>
      </c>
    </row>
    <row r="8426" spans="1:6" ht="15" customHeight="1">
      <c r="A8426" s="23">
        <f>'8760_Profile'!A8424</f>
        <v>44912.916666666701</v>
      </c>
      <c r="B8426" s="22">
        <f>'8760_Profile'!N8424</f>
        <v>54.991999999999997</v>
      </c>
      <c r="C8426" s="22">
        <f>'8760_Profile'!O8424</f>
        <v>54.991999999999997</v>
      </c>
      <c r="D8426" s="22">
        <f>'8760_Profile'!P8424</f>
        <v>54.991999999999997</v>
      </c>
      <c r="E8426" s="20">
        <f>'8760_Profile'!M8424</f>
        <v>0</v>
      </c>
      <c r="F8426" s="11" t="str">
        <f t="shared" si="131"/>
        <v>Normal export window</v>
      </c>
    </row>
    <row r="8427" spans="1:6" ht="15" customHeight="1">
      <c r="A8427" s="23">
        <f>'8760_Profile'!A8425</f>
        <v>44912.958333333299</v>
      </c>
      <c r="B8427" s="22">
        <f>'8760_Profile'!N8425</f>
        <v>54.991999999999997</v>
      </c>
      <c r="C8427" s="22">
        <f>'8760_Profile'!O8425</f>
        <v>54.991999999999997</v>
      </c>
      <c r="D8427" s="22">
        <f>'8760_Profile'!P8425</f>
        <v>54.991999999999997</v>
      </c>
      <c r="E8427" s="20">
        <f>'8760_Profile'!M8425</f>
        <v>0</v>
      </c>
      <c r="F8427" s="11" t="str">
        <f t="shared" si="131"/>
        <v>Normal export window</v>
      </c>
    </row>
    <row r="8428" spans="1:6" ht="15" customHeight="1">
      <c r="A8428" s="23">
        <f>'8760_Profile'!A8426</f>
        <v>44913</v>
      </c>
      <c r="B8428" s="22">
        <f>'8760_Profile'!N8426</f>
        <v>54.991999999999997</v>
      </c>
      <c r="C8428" s="22">
        <f>'8760_Profile'!O8426</f>
        <v>54.991999999999997</v>
      </c>
      <c r="D8428" s="22">
        <f>'8760_Profile'!P8426</f>
        <v>54.991999999999997</v>
      </c>
      <c r="E8428" s="20">
        <f>'8760_Profile'!M8426</f>
        <v>0</v>
      </c>
      <c r="F8428" s="11" t="str">
        <f t="shared" si="131"/>
        <v>Normal export window</v>
      </c>
    </row>
    <row r="8429" spans="1:6" ht="15" customHeight="1">
      <c r="A8429" s="23">
        <f>'8760_Profile'!A8427</f>
        <v>44913.041666666701</v>
      </c>
      <c r="B8429" s="22">
        <f>'8760_Profile'!N8427</f>
        <v>54.991999999999997</v>
      </c>
      <c r="C8429" s="22">
        <f>'8760_Profile'!O8427</f>
        <v>54.991999999999997</v>
      </c>
      <c r="D8429" s="22">
        <f>'8760_Profile'!P8427</f>
        <v>54.991999999999997</v>
      </c>
      <c r="E8429" s="20">
        <f>'8760_Profile'!M8427</f>
        <v>0</v>
      </c>
      <c r="F8429" s="11" t="str">
        <f t="shared" si="131"/>
        <v>Normal export window</v>
      </c>
    </row>
    <row r="8430" spans="1:6" ht="15" customHeight="1">
      <c r="A8430" s="23">
        <f>'8760_Profile'!A8428</f>
        <v>44913.083333333299</v>
      </c>
      <c r="B8430" s="22">
        <f>'8760_Profile'!N8428</f>
        <v>54.991999999999997</v>
      </c>
      <c r="C8430" s="22">
        <f>'8760_Profile'!O8428</f>
        <v>54.991999999999997</v>
      </c>
      <c r="D8430" s="22">
        <f>'8760_Profile'!P8428</f>
        <v>54.991999999999997</v>
      </c>
      <c r="E8430" s="20">
        <f>'8760_Profile'!M8428</f>
        <v>0</v>
      </c>
      <c r="F8430" s="11" t="str">
        <f t="shared" si="131"/>
        <v>Normal export window</v>
      </c>
    </row>
    <row r="8431" spans="1:6" ht="15" customHeight="1">
      <c r="A8431" s="23">
        <f>'8760_Profile'!A8429</f>
        <v>44913.125</v>
      </c>
      <c r="B8431" s="22">
        <f>'8760_Profile'!N8429</f>
        <v>54.991999999999997</v>
      </c>
      <c r="C8431" s="22">
        <f>'8760_Profile'!O8429</f>
        <v>54.991999999999997</v>
      </c>
      <c r="D8431" s="22">
        <f>'8760_Profile'!P8429</f>
        <v>54.991999999999997</v>
      </c>
      <c r="E8431" s="20">
        <f>'8760_Profile'!M8429</f>
        <v>0</v>
      </c>
      <c r="F8431" s="11" t="str">
        <f t="shared" si="131"/>
        <v>Normal export window</v>
      </c>
    </row>
    <row r="8432" spans="1:6" ht="15" customHeight="1">
      <c r="A8432" s="23">
        <f>'8760_Profile'!A8430</f>
        <v>44913.166666666701</v>
      </c>
      <c r="B8432" s="22">
        <f>'8760_Profile'!N8430</f>
        <v>54.991999999999997</v>
      </c>
      <c r="C8432" s="22">
        <f>'8760_Profile'!O8430</f>
        <v>54.991999999999997</v>
      </c>
      <c r="D8432" s="22">
        <f>'8760_Profile'!P8430</f>
        <v>54.991999999999997</v>
      </c>
      <c r="E8432" s="20">
        <f>'8760_Profile'!M8430</f>
        <v>0</v>
      </c>
      <c r="F8432" s="11" t="str">
        <f t="shared" si="131"/>
        <v>Normal export window</v>
      </c>
    </row>
    <row r="8433" spans="1:6" ht="15" customHeight="1">
      <c r="A8433" s="23">
        <f>'8760_Profile'!A8431</f>
        <v>44913.208333333299</v>
      </c>
      <c r="B8433" s="22">
        <f>'8760_Profile'!N8431</f>
        <v>54.991999999999997</v>
      </c>
      <c r="C8433" s="22">
        <f>'8760_Profile'!O8431</f>
        <v>54.991999999999997</v>
      </c>
      <c r="D8433" s="22">
        <f>'8760_Profile'!P8431</f>
        <v>54.991999999999997</v>
      </c>
      <c r="E8433" s="20">
        <f>'8760_Profile'!M8431</f>
        <v>0</v>
      </c>
      <c r="F8433" s="11" t="str">
        <f t="shared" si="131"/>
        <v>Normal export window</v>
      </c>
    </row>
    <row r="8434" spans="1:6" ht="15" customHeight="1">
      <c r="A8434" s="23">
        <f>'8760_Profile'!A8432</f>
        <v>44913.25</v>
      </c>
      <c r="B8434" s="22">
        <f>'8760_Profile'!N8432</f>
        <v>54.991999999999997</v>
      </c>
      <c r="C8434" s="22">
        <f>'8760_Profile'!O8432</f>
        <v>54.991999999999997</v>
      </c>
      <c r="D8434" s="22">
        <f>'8760_Profile'!P8432</f>
        <v>54.991999999999997</v>
      </c>
      <c r="E8434" s="20">
        <f>'8760_Profile'!M8432</f>
        <v>0</v>
      </c>
      <c r="F8434" s="11" t="str">
        <f t="shared" si="131"/>
        <v>Normal export window</v>
      </c>
    </row>
    <row r="8435" spans="1:6" ht="15" customHeight="1">
      <c r="A8435" s="23">
        <f>'8760_Profile'!A8433</f>
        <v>44913.291666666701</v>
      </c>
      <c r="B8435" s="22">
        <f>'8760_Profile'!N8433</f>
        <v>54.991999999999997</v>
      </c>
      <c r="C8435" s="22">
        <f>'8760_Profile'!O8433</f>
        <v>54.991999999999997</v>
      </c>
      <c r="D8435" s="22">
        <f>'8760_Profile'!P8433</f>
        <v>54.991999999999997</v>
      </c>
      <c r="E8435" s="20">
        <f>'8760_Profile'!M8433</f>
        <v>0</v>
      </c>
      <c r="F8435" s="11" t="str">
        <f t="shared" si="131"/>
        <v>Normal export window</v>
      </c>
    </row>
    <row r="8436" spans="1:6" ht="15" customHeight="1">
      <c r="A8436" s="23">
        <f>'8760_Profile'!A8434</f>
        <v>44913.333333333299</v>
      </c>
      <c r="B8436" s="22">
        <f>'8760_Profile'!N8434</f>
        <v>54.991999999999997</v>
      </c>
      <c r="C8436" s="22">
        <f>'8760_Profile'!O8434</f>
        <v>54.991999999999997</v>
      </c>
      <c r="D8436" s="22">
        <f>'8760_Profile'!P8434</f>
        <v>54.991999999999997</v>
      </c>
      <c r="E8436" s="20">
        <f>'8760_Profile'!M8434</f>
        <v>0</v>
      </c>
      <c r="F8436" s="11" t="str">
        <f t="shared" si="131"/>
        <v>Normal export window</v>
      </c>
    </row>
    <row r="8437" spans="1:6" ht="15" customHeight="1">
      <c r="A8437" s="23">
        <f>'8760_Profile'!A8435</f>
        <v>44913.375</v>
      </c>
      <c r="B8437" s="22">
        <f>'8760_Profile'!N8435</f>
        <v>54.991999999999997</v>
      </c>
      <c r="C8437" s="22">
        <f>'8760_Profile'!O8435</f>
        <v>54.991999999999997</v>
      </c>
      <c r="D8437" s="22">
        <f>'8760_Profile'!P8435</f>
        <v>54.991999999999997</v>
      </c>
      <c r="E8437" s="20">
        <f>'8760_Profile'!M8435</f>
        <v>0</v>
      </c>
      <c r="F8437" s="11" t="str">
        <f t="shared" si="131"/>
        <v>Normal export window</v>
      </c>
    </row>
    <row r="8438" spans="1:6" ht="15" customHeight="1">
      <c r="A8438" s="23">
        <f>'8760_Profile'!A8436</f>
        <v>44913.416666666701</v>
      </c>
      <c r="B8438" s="22">
        <f>'8760_Profile'!N8436</f>
        <v>54.991999999999997</v>
      </c>
      <c r="C8438" s="22">
        <f>'8760_Profile'!O8436</f>
        <v>54.991999999999997</v>
      </c>
      <c r="D8438" s="22">
        <f>'8760_Profile'!P8436</f>
        <v>54.991999999999997</v>
      </c>
      <c r="E8438" s="20">
        <f>'8760_Profile'!M8436</f>
        <v>0</v>
      </c>
      <c r="F8438" s="11" t="str">
        <f t="shared" si="131"/>
        <v>Normal export window</v>
      </c>
    </row>
    <row r="8439" spans="1:6" ht="15" customHeight="1">
      <c r="A8439" s="23">
        <f>'8760_Profile'!A8437</f>
        <v>44913.458333333299</v>
      </c>
      <c r="B8439" s="22">
        <f>'8760_Profile'!N8437</f>
        <v>54.991999999999997</v>
      </c>
      <c r="C8439" s="22">
        <f>'8760_Profile'!O8437</f>
        <v>54.991999999999997</v>
      </c>
      <c r="D8439" s="22">
        <f>'8760_Profile'!P8437</f>
        <v>54.991999999999997</v>
      </c>
      <c r="E8439" s="20">
        <f>'8760_Profile'!M8437</f>
        <v>0</v>
      </c>
      <c r="F8439" s="11" t="str">
        <f t="shared" si="131"/>
        <v>Normal export window</v>
      </c>
    </row>
    <row r="8440" spans="1:6" ht="15" customHeight="1">
      <c r="A8440" s="23">
        <f>'8760_Profile'!A8438</f>
        <v>44913.5</v>
      </c>
      <c r="B8440" s="22">
        <f>'8760_Profile'!N8438</f>
        <v>54.991999999999997</v>
      </c>
      <c r="C8440" s="22">
        <f>'8760_Profile'!O8438</f>
        <v>54.991999999999997</v>
      </c>
      <c r="D8440" s="22">
        <f>'8760_Profile'!P8438</f>
        <v>54.991999999999997</v>
      </c>
      <c r="E8440" s="20">
        <f>'8760_Profile'!M8438</f>
        <v>0</v>
      </c>
      <c r="F8440" s="11" t="str">
        <f t="shared" si="131"/>
        <v>Normal export window</v>
      </c>
    </row>
    <row r="8441" spans="1:6" ht="15" customHeight="1">
      <c r="A8441" s="23">
        <f>'8760_Profile'!A8439</f>
        <v>44913.541666666701</v>
      </c>
      <c r="B8441" s="22">
        <f>'8760_Profile'!N8439</f>
        <v>54.991999999999997</v>
      </c>
      <c r="C8441" s="22">
        <f>'8760_Profile'!O8439</f>
        <v>54.991999999999997</v>
      </c>
      <c r="D8441" s="22">
        <f>'8760_Profile'!P8439</f>
        <v>54.991999999999997</v>
      </c>
      <c r="E8441" s="20">
        <f>'8760_Profile'!M8439</f>
        <v>0</v>
      </c>
      <c r="F8441" s="11" t="str">
        <f t="shared" si="131"/>
        <v>Normal export window</v>
      </c>
    </row>
    <row r="8442" spans="1:6" ht="15" customHeight="1">
      <c r="A8442" s="23">
        <f>'8760_Profile'!A8440</f>
        <v>44913.583333333299</v>
      </c>
      <c r="B8442" s="22">
        <f>'8760_Profile'!N8440</f>
        <v>54.991999999999997</v>
      </c>
      <c r="C8442" s="22">
        <f>'8760_Profile'!O8440</f>
        <v>54.991999999999997</v>
      </c>
      <c r="D8442" s="22">
        <f>'8760_Profile'!P8440</f>
        <v>54.991999999999997</v>
      </c>
      <c r="E8442" s="20">
        <f>'8760_Profile'!M8440</f>
        <v>0</v>
      </c>
      <c r="F8442" s="11" t="str">
        <f t="shared" si="131"/>
        <v>Normal export window</v>
      </c>
    </row>
    <row r="8443" spans="1:6" ht="15" customHeight="1">
      <c r="A8443" s="23">
        <f>'8760_Profile'!A8441</f>
        <v>44913.625</v>
      </c>
      <c r="B8443" s="22">
        <f>'8760_Profile'!N8441</f>
        <v>54.991999999999997</v>
      </c>
      <c r="C8443" s="22">
        <f>'8760_Profile'!O8441</f>
        <v>54.991999999999997</v>
      </c>
      <c r="D8443" s="22">
        <f>'8760_Profile'!P8441</f>
        <v>54.991999999999997</v>
      </c>
      <c r="E8443" s="20">
        <f>'8760_Profile'!M8441</f>
        <v>0</v>
      </c>
      <c r="F8443" s="11" t="str">
        <f t="shared" si="131"/>
        <v>Normal export window</v>
      </c>
    </row>
    <row r="8444" spans="1:6" ht="15" customHeight="1">
      <c r="A8444" s="23">
        <f>'8760_Profile'!A8442</f>
        <v>44913.666666666701</v>
      </c>
      <c r="B8444" s="22">
        <f>'8760_Profile'!N8442</f>
        <v>54.991999999999997</v>
      </c>
      <c r="C8444" s="22">
        <f>'8760_Profile'!O8442</f>
        <v>54.991999999999997</v>
      </c>
      <c r="D8444" s="22">
        <f>'8760_Profile'!P8442</f>
        <v>54.991999999999997</v>
      </c>
      <c r="E8444" s="20">
        <f>'8760_Profile'!M8442</f>
        <v>0</v>
      </c>
      <c r="F8444" s="11" t="str">
        <f t="shared" si="131"/>
        <v>Normal export window</v>
      </c>
    </row>
    <row r="8445" spans="1:6" ht="15" customHeight="1">
      <c r="A8445" s="23">
        <f>'8760_Profile'!A8443</f>
        <v>44913.708333333299</v>
      </c>
      <c r="B8445" s="22">
        <f>'8760_Profile'!N8443</f>
        <v>54.991999999999997</v>
      </c>
      <c r="C8445" s="22">
        <f>'8760_Profile'!O8443</f>
        <v>54.991999999999997</v>
      </c>
      <c r="D8445" s="22">
        <f>'8760_Profile'!P8443</f>
        <v>54.991999999999997</v>
      </c>
      <c r="E8445" s="20">
        <f>'8760_Profile'!M8443</f>
        <v>0</v>
      </c>
      <c r="F8445" s="11" t="str">
        <f t="shared" si="131"/>
        <v>Normal export window</v>
      </c>
    </row>
    <row r="8446" spans="1:6" ht="15" customHeight="1">
      <c r="A8446" s="23">
        <f>'8760_Profile'!A8444</f>
        <v>44913.75</v>
      </c>
      <c r="B8446" s="22">
        <f>'8760_Profile'!N8444</f>
        <v>54.991999999999997</v>
      </c>
      <c r="C8446" s="22">
        <f>'8760_Profile'!O8444</f>
        <v>54.991999999999997</v>
      </c>
      <c r="D8446" s="22">
        <f>'8760_Profile'!P8444</f>
        <v>54.991999999999997</v>
      </c>
      <c r="E8446" s="20">
        <f>'8760_Profile'!M8444</f>
        <v>0</v>
      </c>
      <c r="F8446" s="11" t="str">
        <f t="shared" si="131"/>
        <v>Normal export window</v>
      </c>
    </row>
    <row r="8447" spans="1:6" ht="15" customHeight="1">
      <c r="A8447" s="23">
        <f>'8760_Profile'!A8445</f>
        <v>44913.791666666701</v>
      </c>
      <c r="B8447" s="22">
        <f>'8760_Profile'!N8445</f>
        <v>54.991999999999997</v>
      </c>
      <c r="C8447" s="22">
        <f>'8760_Profile'!O8445</f>
        <v>54.991999999999997</v>
      </c>
      <c r="D8447" s="22">
        <f>'8760_Profile'!P8445</f>
        <v>54.991999999999997</v>
      </c>
      <c r="E8447" s="20">
        <f>'8760_Profile'!M8445</f>
        <v>0</v>
      </c>
      <c r="F8447" s="11" t="str">
        <f t="shared" si="131"/>
        <v>Normal export window</v>
      </c>
    </row>
    <row r="8448" spans="1:6" ht="15" customHeight="1">
      <c r="A8448" s="23">
        <f>'8760_Profile'!A8446</f>
        <v>44913.833333333299</v>
      </c>
      <c r="B8448" s="22">
        <f>'8760_Profile'!N8446</f>
        <v>54.991999999999997</v>
      </c>
      <c r="C8448" s="22">
        <f>'8760_Profile'!O8446</f>
        <v>54.991999999999997</v>
      </c>
      <c r="D8448" s="22">
        <f>'8760_Profile'!P8446</f>
        <v>54.991999999999997</v>
      </c>
      <c r="E8448" s="20">
        <f>'8760_Profile'!M8446</f>
        <v>0</v>
      </c>
      <c r="F8448" s="11" t="str">
        <f t="shared" si="131"/>
        <v>Normal export window</v>
      </c>
    </row>
    <row r="8449" spans="1:6" ht="15" customHeight="1">
      <c r="A8449" s="23">
        <f>'8760_Profile'!A8447</f>
        <v>44913.875</v>
      </c>
      <c r="B8449" s="22">
        <f>'8760_Profile'!N8447</f>
        <v>54.991999999999997</v>
      </c>
      <c r="C8449" s="22">
        <f>'8760_Profile'!O8447</f>
        <v>54.991999999999997</v>
      </c>
      <c r="D8449" s="22">
        <f>'8760_Profile'!P8447</f>
        <v>54.991999999999997</v>
      </c>
      <c r="E8449" s="20">
        <f>'8760_Profile'!M8447</f>
        <v>0</v>
      </c>
      <c r="F8449" s="11" t="str">
        <f t="shared" si="131"/>
        <v>Normal export window</v>
      </c>
    </row>
    <row r="8450" spans="1:6" ht="15" customHeight="1">
      <c r="A8450" s="23">
        <f>'8760_Profile'!A8448</f>
        <v>44913.916666666701</v>
      </c>
      <c r="B8450" s="22">
        <f>'8760_Profile'!N8448</f>
        <v>54.991999999999997</v>
      </c>
      <c r="C8450" s="22">
        <f>'8760_Profile'!O8448</f>
        <v>54.991999999999997</v>
      </c>
      <c r="D8450" s="22">
        <f>'8760_Profile'!P8448</f>
        <v>54.991999999999997</v>
      </c>
      <c r="E8450" s="20">
        <f>'8760_Profile'!M8448</f>
        <v>0</v>
      </c>
      <c r="F8450" s="11" t="str">
        <f t="shared" si="131"/>
        <v>Normal export window</v>
      </c>
    </row>
    <row r="8451" spans="1:6" ht="15" customHeight="1">
      <c r="A8451" s="23">
        <f>'8760_Profile'!A8449</f>
        <v>44913.958333333299</v>
      </c>
      <c r="B8451" s="22">
        <f>'8760_Profile'!N8449</f>
        <v>54.991999999999997</v>
      </c>
      <c r="C8451" s="22">
        <f>'8760_Profile'!O8449</f>
        <v>54.991999999999997</v>
      </c>
      <c r="D8451" s="22">
        <f>'8760_Profile'!P8449</f>
        <v>54.991999999999997</v>
      </c>
      <c r="E8451" s="20">
        <f>'8760_Profile'!M8449</f>
        <v>0</v>
      </c>
      <c r="F8451" s="11" t="str">
        <f t="shared" si="131"/>
        <v>Normal export window</v>
      </c>
    </row>
    <row r="8452" spans="1:6" ht="15" customHeight="1">
      <c r="A8452" s="23">
        <f>'8760_Profile'!A8450</f>
        <v>44914</v>
      </c>
      <c r="B8452" s="22">
        <f>'8760_Profile'!N8450</f>
        <v>54.991999999999997</v>
      </c>
      <c r="C8452" s="22">
        <f>'8760_Profile'!O8450</f>
        <v>54.991999999999997</v>
      </c>
      <c r="D8452" s="22">
        <f>'8760_Profile'!P8450</f>
        <v>54.991999999999997</v>
      </c>
      <c r="E8452" s="20">
        <f>'8760_Profile'!M8450</f>
        <v>0</v>
      </c>
      <c r="F8452" s="11" t="str">
        <f t="shared" ref="F8452:F8515" si="132">IF(E8452=1,"Summer low-load CA constraint window","Normal export window")</f>
        <v>Normal export window</v>
      </c>
    </row>
    <row r="8453" spans="1:6" ht="15" customHeight="1">
      <c r="A8453" s="23">
        <f>'8760_Profile'!A8451</f>
        <v>44914.041666666701</v>
      </c>
      <c r="B8453" s="22">
        <f>'8760_Profile'!N8451</f>
        <v>54.991999999999997</v>
      </c>
      <c r="C8453" s="22">
        <f>'8760_Profile'!O8451</f>
        <v>54.991999999999997</v>
      </c>
      <c r="D8453" s="22">
        <f>'8760_Profile'!P8451</f>
        <v>54.991999999999997</v>
      </c>
      <c r="E8453" s="20">
        <f>'8760_Profile'!M8451</f>
        <v>0</v>
      </c>
      <c r="F8453" s="11" t="str">
        <f t="shared" si="132"/>
        <v>Normal export window</v>
      </c>
    </row>
    <row r="8454" spans="1:6" ht="15" customHeight="1">
      <c r="A8454" s="23">
        <f>'8760_Profile'!A8452</f>
        <v>44914.083333333299</v>
      </c>
      <c r="B8454" s="22">
        <f>'8760_Profile'!N8452</f>
        <v>54.991999999999997</v>
      </c>
      <c r="C8454" s="22">
        <f>'8760_Profile'!O8452</f>
        <v>54.991999999999997</v>
      </c>
      <c r="D8454" s="22">
        <f>'8760_Profile'!P8452</f>
        <v>54.991999999999997</v>
      </c>
      <c r="E8454" s="20">
        <f>'8760_Profile'!M8452</f>
        <v>0</v>
      </c>
      <c r="F8454" s="11" t="str">
        <f t="shared" si="132"/>
        <v>Normal export window</v>
      </c>
    </row>
    <row r="8455" spans="1:6" ht="15" customHeight="1">
      <c r="A8455" s="23">
        <f>'8760_Profile'!A8453</f>
        <v>44914.125</v>
      </c>
      <c r="B8455" s="22">
        <f>'8760_Profile'!N8453</f>
        <v>54.991999999999997</v>
      </c>
      <c r="C8455" s="22">
        <f>'8760_Profile'!O8453</f>
        <v>54.991999999999997</v>
      </c>
      <c r="D8455" s="22">
        <f>'8760_Profile'!P8453</f>
        <v>54.991999999999997</v>
      </c>
      <c r="E8455" s="20">
        <f>'8760_Profile'!M8453</f>
        <v>0</v>
      </c>
      <c r="F8455" s="11" t="str">
        <f t="shared" si="132"/>
        <v>Normal export window</v>
      </c>
    </row>
    <row r="8456" spans="1:6" ht="15" customHeight="1">
      <c r="A8456" s="23">
        <f>'8760_Profile'!A8454</f>
        <v>44914.166666666701</v>
      </c>
      <c r="B8456" s="22">
        <f>'8760_Profile'!N8454</f>
        <v>54.991999999999997</v>
      </c>
      <c r="C8456" s="22">
        <f>'8760_Profile'!O8454</f>
        <v>54.991999999999997</v>
      </c>
      <c r="D8456" s="22">
        <f>'8760_Profile'!P8454</f>
        <v>54.991999999999997</v>
      </c>
      <c r="E8456" s="20">
        <f>'8760_Profile'!M8454</f>
        <v>0</v>
      </c>
      <c r="F8456" s="11" t="str">
        <f t="shared" si="132"/>
        <v>Normal export window</v>
      </c>
    </row>
    <row r="8457" spans="1:6" ht="15" customHeight="1">
      <c r="A8457" s="23">
        <f>'8760_Profile'!A8455</f>
        <v>44914.208333333299</v>
      </c>
      <c r="B8457" s="22">
        <f>'8760_Profile'!N8455</f>
        <v>54.991999999999997</v>
      </c>
      <c r="C8457" s="22">
        <f>'8760_Profile'!O8455</f>
        <v>54.991999999999997</v>
      </c>
      <c r="D8457" s="22">
        <f>'8760_Profile'!P8455</f>
        <v>54.991999999999997</v>
      </c>
      <c r="E8457" s="20">
        <f>'8760_Profile'!M8455</f>
        <v>0</v>
      </c>
      <c r="F8457" s="11" t="str">
        <f t="shared" si="132"/>
        <v>Normal export window</v>
      </c>
    </row>
    <row r="8458" spans="1:6" ht="15" customHeight="1">
      <c r="A8458" s="23">
        <f>'8760_Profile'!A8456</f>
        <v>44914.25</v>
      </c>
      <c r="B8458" s="22">
        <f>'8760_Profile'!N8456</f>
        <v>54.991999999999997</v>
      </c>
      <c r="C8458" s="22">
        <f>'8760_Profile'!O8456</f>
        <v>54.991999999999997</v>
      </c>
      <c r="D8458" s="22">
        <f>'8760_Profile'!P8456</f>
        <v>54.991999999999997</v>
      </c>
      <c r="E8458" s="20">
        <f>'8760_Profile'!M8456</f>
        <v>0</v>
      </c>
      <c r="F8458" s="11" t="str">
        <f t="shared" si="132"/>
        <v>Normal export window</v>
      </c>
    </row>
    <row r="8459" spans="1:6" ht="15" customHeight="1">
      <c r="A8459" s="23">
        <f>'8760_Profile'!A8457</f>
        <v>44914.291666666701</v>
      </c>
      <c r="B8459" s="22">
        <f>'8760_Profile'!N8457</f>
        <v>54.991999999999997</v>
      </c>
      <c r="C8459" s="22">
        <f>'8760_Profile'!O8457</f>
        <v>54.991999999999997</v>
      </c>
      <c r="D8459" s="22">
        <f>'8760_Profile'!P8457</f>
        <v>54.991999999999997</v>
      </c>
      <c r="E8459" s="20">
        <f>'8760_Profile'!M8457</f>
        <v>0</v>
      </c>
      <c r="F8459" s="11" t="str">
        <f t="shared" si="132"/>
        <v>Normal export window</v>
      </c>
    </row>
    <row r="8460" spans="1:6" ht="15" customHeight="1">
      <c r="A8460" s="23">
        <f>'8760_Profile'!A8458</f>
        <v>44914.333333333299</v>
      </c>
      <c r="B8460" s="22">
        <f>'8760_Profile'!N8458</f>
        <v>54.991999999999997</v>
      </c>
      <c r="C8460" s="22">
        <f>'8760_Profile'!O8458</f>
        <v>54.991999999999997</v>
      </c>
      <c r="D8460" s="22">
        <f>'8760_Profile'!P8458</f>
        <v>54.991999999999997</v>
      </c>
      <c r="E8460" s="20">
        <f>'8760_Profile'!M8458</f>
        <v>0</v>
      </c>
      <c r="F8460" s="11" t="str">
        <f t="shared" si="132"/>
        <v>Normal export window</v>
      </c>
    </row>
    <row r="8461" spans="1:6" ht="15" customHeight="1">
      <c r="A8461" s="23">
        <f>'8760_Profile'!A8459</f>
        <v>44914.375</v>
      </c>
      <c r="B8461" s="22">
        <f>'8760_Profile'!N8459</f>
        <v>54.991999999999997</v>
      </c>
      <c r="C8461" s="22">
        <f>'8760_Profile'!O8459</f>
        <v>45</v>
      </c>
      <c r="D8461" s="22">
        <f>'8760_Profile'!P8459</f>
        <v>35</v>
      </c>
      <c r="E8461" s="20">
        <f>'8760_Profile'!M8459</f>
        <v>1</v>
      </c>
      <c r="F8461" s="11" t="str">
        <f t="shared" si="132"/>
        <v>Summer low-load CA constraint window</v>
      </c>
    </row>
    <row r="8462" spans="1:6" ht="15" customHeight="1">
      <c r="A8462" s="23">
        <f>'8760_Profile'!A8460</f>
        <v>44914.416666666701</v>
      </c>
      <c r="B8462" s="22">
        <f>'8760_Profile'!N8460</f>
        <v>54.991999999999997</v>
      </c>
      <c r="C8462" s="22">
        <f>'8760_Profile'!O8460</f>
        <v>45</v>
      </c>
      <c r="D8462" s="22">
        <f>'8760_Profile'!P8460</f>
        <v>35</v>
      </c>
      <c r="E8462" s="20">
        <f>'8760_Profile'!M8460</f>
        <v>1</v>
      </c>
      <c r="F8462" s="11" t="str">
        <f t="shared" si="132"/>
        <v>Summer low-load CA constraint window</v>
      </c>
    </row>
    <row r="8463" spans="1:6" ht="15" customHeight="1">
      <c r="A8463" s="23">
        <f>'8760_Profile'!A8461</f>
        <v>44914.458333333299</v>
      </c>
      <c r="B8463" s="22">
        <f>'8760_Profile'!N8461</f>
        <v>54.991999999999997</v>
      </c>
      <c r="C8463" s="22">
        <f>'8760_Profile'!O8461</f>
        <v>45</v>
      </c>
      <c r="D8463" s="22">
        <f>'8760_Profile'!P8461</f>
        <v>35</v>
      </c>
      <c r="E8463" s="20">
        <f>'8760_Profile'!M8461</f>
        <v>1</v>
      </c>
      <c r="F8463" s="11" t="str">
        <f t="shared" si="132"/>
        <v>Summer low-load CA constraint window</v>
      </c>
    </row>
    <row r="8464" spans="1:6" ht="15" customHeight="1">
      <c r="A8464" s="23">
        <f>'8760_Profile'!A8462</f>
        <v>44914.5</v>
      </c>
      <c r="B8464" s="22">
        <f>'8760_Profile'!N8462</f>
        <v>54.991999999999997</v>
      </c>
      <c r="C8464" s="22">
        <f>'8760_Profile'!O8462</f>
        <v>45</v>
      </c>
      <c r="D8464" s="22">
        <f>'8760_Profile'!P8462</f>
        <v>35</v>
      </c>
      <c r="E8464" s="20">
        <f>'8760_Profile'!M8462</f>
        <v>1</v>
      </c>
      <c r="F8464" s="11" t="str">
        <f t="shared" si="132"/>
        <v>Summer low-load CA constraint window</v>
      </c>
    </row>
    <row r="8465" spans="1:6" ht="15" customHeight="1">
      <c r="A8465" s="23">
        <f>'8760_Profile'!A8463</f>
        <v>44914.541666666701</v>
      </c>
      <c r="B8465" s="22">
        <f>'8760_Profile'!N8463</f>
        <v>54.991999999999997</v>
      </c>
      <c r="C8465" s="22">
        <f>'8760_Profile'!O8463</f>
        <v>45</v>
      </c>
      <c r="D8465" s="22">
        <f>'8760_Profile'!P8463</f>
        <v>35</v>
      </c>
      <c r="E8465" s="20">
        <f>'8760_Profile'!M8463</f>
        <v>1</v>
      </c>
      <c r="F8465" s="11" t="str">
        <f t="shared" si="132"/>
        <v>Summer low-load CA constraint window</v>
      </c>
    </row>
    <row r="8466" spans="1:6" ht="15" customHeight="1">
      <c r="A8466" s="23">
        <f>'8760_Profile'!A8464</f>
        <v>44914.583333333299</v>
      </c>
      <c r="B8466" s="22">
        <f>'8760_Profile'!N8464</f>
        <v>54.991999999999997</v>
      </c>
      <c r="C8466" s="22">
        <f>'8760_Profile'!O8464</f>
        <v>45</v>
      </c>
      <c r="D8466" s="22">
        <f>'8760_Profile'!P8464</f>
        <v>35</v>
      </c>
      <c r="E8466" s="20">
        <f>'8760_Profile'!M8464</f>
        <v>1</v>
      </c>
      <c r="F8466" s="11" t="str">
        <f t="shared" si="132"/>
        <v>Summer low-load CA constraint window</v>
      </c>
    </row>
    <row r="8467" spans="1:6" ht="15" customHeight="1">
      <c r="A8467" s="23">
        <f>'8760_Profile'!A8465</f>
        <v>44914.625</v>
      </c>
      <c r="B8467" s="22">
        <f>'8760_Profile'!N8465</f>
        <v>54.991999999999997</v>
      </c>
      <c r="C8467" s="22">
        <f>'8760_Profile'!O8465</f>
        <v>45</v>
      </c>
      <c r="D8467" s="22">
        <f>'8760_Profile'!P8465</f>
        <v>35</v>
      </c>
      <c r="E8467" s="20">
        <f>'8760_Profile'!M8465</f>
        <v>1</v>
      </c>
      <c r="F8467" s="11" t="str">
        <f t="shared" si="132"/>
        <v>Summer low-load CA constraint window</v>
      </c>
    </row>
    <row r="8468" spans="1:6" ht="15" customHeight="1">
      <c r="A8468" s="23">
        <f>'8760_Profile'!A8466</f>
        <v>44914.666666666701</v>
      </c>
      <c r="B8468" s="22">
        <f>'8760_Profile'!N8466</f>
        <v>54.991999999999997</v>
      </c>
      <c r="C8468" s="22">
        <f>'8760_Profile'!O8466</f>
        <v>45</v>
      </c>
      <c r="D8468" s="22">
        <f>'8760_Profile'!P8466</f>
        <v>35</v>
      </c>
      <c r="E8468" s="20">
        <f>'8760_Profile'!M8466</f>
        <v>1</v>
      </c>
      <c r="F8468" s="11" t="str">
        <f t="shared" si="132"/>
        <v>Summer low-load CA constraint window</v>
      </c>
    </row>
    <row r="8469" spans="1:6" ht="15" customHeight="1">
      <c r="A8469" s="23">
        <f>'8760_Profile'!A8467</f>
        <v>44914.708333333299</v>
      </c>
      <c r="B8469" s="22">
        <f>'8760_Profile'!N8467</f>
        <v>54.991999999999997</v>
      </c>
      <c r="C8469" s="22">
        <f>'8760_Profile'!O8467</f>
        <v>45</v>
      </c>
      <c r="D8469" s="22">
        <f>'8760_Profile'!P8467</f>
        <v>35</v>
      </c>
      <c r="E8469" s="20">
        <f>'8760_Profile'!M8467</f>
        <v>1</v>
      </c>
      <c r="F8469" s="11" t="str">
        <f t="shared" si="132"/>
        <v>Summer low-load CA constraint window</v>
      </c>
    </row>
    <row r="8470" spans="1:6" ht="15" customHeight="1">
      <c r="A8470" s="23">
        <f>'8760_Profile'!A8468</f>
        <v>44914.75</v>
      </c>
      <c r="B8470" s="22">
        <f>'8760_Profile'!N8468</f>
        <v>54.991999999999997</v>
      </c>
      <c r="C8470" s="22">
        <f>'8760_Profile'!O8468</f>
        <v>54.991999999999997</v>
      </c>
      <c r="D8470" s="22">
        <f>'8760_Profile'!P8468</f>
        <v>54.991999999999997</v>
      </c>
      <c r="E8470" s="20">
        <f>'8760_Profile'!M8468</f>
        <v>0</v>
      </c>
      <c r="F8470" s="11" t="str">
        <f t="shared" si="132"/>
        <v>Normal export window</v>
      </c>
    </row>
    <row r="8471" spans="1:6" ht="15" customHeight="1">
      <c r="A8471" s="23">
        <f>'8760_Profile'!A8469</f>
        <v>44914.791666666701</v>
      </c>
      <c r="B8471" s="22">
        <f>'8760_Profile'!N8469</f>
        <v>54.991999999999997</v>
      </c>
      <c r="C8471" s="22">
        <f>'8760_Profile'!O8469</f>
        <v>54.991999999999997</v>
      </c>
      <c r="D8471" s="22">
        <f>'8760_Profile'!P8469</f>
        <v>54.991999999999997</v>
      </c>
      <c r="E8471" s="20">
        <f>'8760_Profile'!M8469</f>
        <v>0</v>
      </c>
      <c r="F8471" s="11" t="str">
        <f t="shared" si="132"/>
        <v>Normal export window</v>
      </c>
    </row>
    <row r="8472" spans="1:6" ht="15" customHeight="1">
      <c r="A8472" s="23">
        <f>'8760_Profile'!A8470</f>
        <v>44914.833333333299</v>
      </c>
      <c r="B8472" s="22">
        <f>'8760_Profile'!N8470</f>
        <v>54.991999999999997</v>
      </c>
      <c r="C8472" s="22">
        <f>'8760_Profile'!O8470</f>
        <v>54.991999999999997</v>
      </c>
      <c r="D8472" s="22">
        <f>'8760_Profile'!P8470</f>
        <v>54.991999999999997</v>
      </c>
      <c r="E8472" s="20">
        <f>'8760_Profile'!M8470</f>
        <v>0</v>
      </c>
      <c r="F8472" s="11" t="str">
        <f t="shared" si="132"/>
        <v>Normal export window</v>
      </c>
    </row>
    <row r="8473" spans="1:6" ht="15" customHeight="1">
      <c r="A8473" s="23">
        <f>'8760_Profile'!A8471</f>
        <v>44914.875</v>
      </c>
      <c r="B8473" s="22">
        <f>'8760_Profile'!N8471</f>
        <v>54.991999999999997</v>
      </c>
      <c r="C8473" s="22">
        <f>'8760_Profile'!O8471</f>
        <v>54.991999999999997</v>
      </c>
      <c r="D8473" s="22">
        <f>'8760_Profile'!P8471</f>
        <v>54.991999999999997</v>
      </c>
      <c r="E8473" s="20">
        <f>'8760_Profile'!M8471</f>
        <v>0</v>
      </c>
      <c r="F8473" s="11" t="str">
        <f t="shared" si="132"/>
        <v>Normal export window</v>
      </c>
    </row>
    <row r="8474" spans="1:6" ht="15" customHeight="1">
      <c r="A8474" s="23">
        <f>'8760_Profile'!A8472</f>
        <v>44914.916666666701</v>
      </c>
      <c r="B8474" s="22">
        <f>'8760_Profile'!N8472</f>
        <v>54.991999999999997</v>
      </c>
      <c r="C8474" s="22">
        <f>'8760_Profile'!O8472</f>
        <v>54.991999999999997</v>
      </c>
      <c r="D8474" s="22">
        <f>'8760_Profile'!P8472</f>
        <v>54.991999999999997</v>
      </c>
      <c r="E8474" s="20">
        <f>'8760_Profile'!M8472</f>
        <v>0</v>
      </c>
      <c r="F8474" s="11" t="str">
        <f t="shared" si="132"/>
        <v>Normal export window</v>
      </c>
    </row>
    <row r="8475" spans="1:6" ht="15" customHeight="1">
      <c r="A8475" s="23">
        <f>'8760_Profile'!A8473</f>
        <v>44914.958333333299</v>
      </c>
      <c r="B8475" s="22">
        <f>'8760_Profile'!N8473</f>
        <v>54.991999999999997</v>
      </c>
      <c r="C8475" s="22">
        <f>'8760_Profile'!O8473</f>
        <v>54.991999999999997</v>
      </c>
      <c r="D8475" s="22">
        <f>'8760_Profile'!P8473</f>
        <v>54.991999999999997</v>
      </c>
      <c r="E8475" s="20">
        <f>'8760_Profile'!M8473</f>
        <v>0</v>
      </c>
      <c r="F8475" s="11" t="str">
        <f t="shared" si="132"/>
        <v>Normal export window</v>
      </c>
    </row>
    <row r="8476" spans="1:6" ht="15" customHeight="1">
      <c r="A8476" s="23">
        <f>'8760_Profile'!A8474</f>
        <v>44915</v>
      </c>
      <c r="B8476" s="22">
        <f>'8760_Profile'!N8474</f>
        <v>54.991999999999997</v>
      </c>
      <c r="C8476" s="22">
        <f>'8760_Profile'!O8474</f>
        <v>54.991999999999997</v>
      </c>
      <c r="D8476" s="22">
        <f>'8760_Profile'!P8474</f>
        <v>54.991999999999997</v>
      </c>
      <c r="E8476" s="20">
        <f>'8760_Profile'!M8474</f>
        <v>0</v>
      </c>
      <c r="F8476" s="11" t="str">
        <f t="shared" si="132"/>
        <v>Normal export window</v>
      </c>
    </row>
    <row r="8477" spans="1:6" ht="15" customHeight="1">
      <c r="A8477" s="23">
        <f>'8760_Profile'!A8475</f>
        <v>44915.041666666701</v>
      </c>
      <c r="B8477" s="22">
        <f>'8760_Profile'!N8475</f>
        <v>54.991999999999997</v>
      </c>
      <c r="C8477" s="22">
        <f>'8760_Profile'!O8475</f>
        <v>54.991999999999997</v>
      </c>
      <c r="D8477" s="22">
        <f>'8760_Profile'!P8475</f>
        <v>54.991999999999997</v>
      </c>
      <c r="E8477" s="20">
        <f>'8760_Profile'!M8475</f>
        <v>0</v>
      </c>
      <c r="F8477" s="11" t="str">
        <f t="shared" si="132"/>
        <v>Normal export window</v>
      </c>
    </row>
    <row r="8478" spans="1:6" ht="15" customHeight="1">
      <c r="A8478" s="23">
        <f>'8760_Profile'!A8476</f>
        <v>44915.083333333299</v>
      </c>
      <c r="B8478" s="22">
        <f>'8760_Profile'!N8476</f>
        <v>54.991999999999997</v>
      </c>
      <c r="C8478" s="22">
        <f>'8760_Profile'!O8476</f>
        <v>54.991999999999997</v>
      </c>
      <c r="D8478" s="22">
        <f>'8760_Profile'!P8476</f>
        <v>54.991999999999997</v>
      </c>
      <c r="E8478" s="20">
        <f>'8760_Profile'!M8476</f>
        <v>0</v>
      </c>
      <c r="F8478" s="11" t="str">
        <f t="shared" si="132"/>
        <v>Normal export window</v>
      </c>
    </row>
    <row r="8479" spans="1:6" ht="15" customHeight="1">
      <c r="A8479" s="23">
        <f>'8760_Profile'!A8477</f>
        <v>44915.125</v>
      </c>
      <c r="B8479" s="22">
        <f>'8760_Profile'!N8477</f>
        <v>54.991999999999997</v>
      </c>
      <c r="C8479" s="22">
        <f>'8760_Profile'!O8477</f>
        <v>54.991999999999997</v>
      </c>
      <c r="D8479" s="22">
        <f>'8760_Profile'!P8477</f>
        <v>54.991999999999997</v>
      </c>
      <c r="E8479" s="20">
        <f>'8760_Profile'!M8477</f>
        <v>0</v>
      </c>
      <c r="F8479" s="11" t="str">
        <f t="shared" si="132"/>
        <v>Normal export window</v>
      </c>
    </row>
    <row r="8480" spans="1:6" ht="15" customHeight="1">
      <c r="A8480" s="23">
        <f>'8760_Profile'!A8478</f>
        <v>44915.166666666701</v>
      </c>
      <c r="B8480" s="22">
        <f>'8760_Profile'!N8478</f>
        <v>54.991999999999997</v>
      </c>
      <c r="C8480" s="22">
        <f>'8760_Profile'!O8478</f>
        <v>54.991999999999997</v>
      </c>
      <c r="D8480" s="22">
        <f>'8760_Profile'!P8478</f>
        <v>54.991999999999997</v>
      </c>
      <c r="E8480" s="20">
        <f>'8760_Profile'!M8478</f>
        <v>0</v>
      </c>
      <c r="F8480" s="11" t="str">
        <f t="shared" si="132"/>
        <v>Normal export window</v>
      </c>
    </row>
    <row r="8481" spans="1:6" ht="15" customHeight="1">
      <c r="A8481" s="23">
        <f>'8760_Profile'!A8479</f>
        <v>44915.208333333299</v>
      </c>
      <c r="B8481" s="22">
        <f>'8760_Profile'!N8479</f>
        <v>54.991999999999997</v>
      </c>
      <c r="C8481" s="22">
        <f>'8760_Profile'!O8479</f>
        <v>54.991999999999997</v>
      </c>
      <c r="D8481" s="22">
        <f>'8760_Profile'!P8479</f>
        <v>54.991999999999997</v>
      </c>
      <c r="E8481" s="20">
        <f>'8760_Profile'!M8479</f>
        <v>0</v>
      </c>
      <c r="F8481" s="11" t="str">
        <f t="shared" si="132"/>
        <v>Normal export window</v>
      </c>
    </row>
    <row r="8482" spans="1:6" ht="15" customHeight="1">
      <c r="A8482" s="23">
        <f>'8760_Profile'!A8480</f>
        <v>44915.25</v>
      </c>
      <c r="B8482" s="22">
        <f>'8760_Profile'!N8480</f>
        <v>54.991999999999997</v>
      </c>
      <c r="C8482" s="22">
        <f>'8760_Profile'!O8480</f>
        <v>54.991999999999997</v>
      </c>
      <c r="D8482" s="22">
        <f>'8760_Profile'!P8480</f>
        <v>54.991999999999997</v>
      </c>
      <c r="E8482" s="20">
        <f>'8760_Profile'!M8480</f>
        <v>0</v>
      </c>
      <c r="F8482" s="11" t="str">
        <f t="shared" si="132"/>
        <v>Normal export window</v>
      </c>
    </row>
    <row r="8483" spans="1:6" ht="15" customHeight="1">
      <c r="A8483" s="23">
        <f>'8760_Profile'!A8481</f>
        <v>44915.291666666701</v>
      </c>
      <c r="B8483" s="22">
        <f>'8760_Profile'!N8481</f>
        <v>54.991999999999997</v>
      </c>
      <c r="C8483" s="22">
        <f>'8760_Profile'!O8481</f>
        <v>54.991999999999997</v>
      </c>
      <c r="D8483" s="22">
        <f>'8760_Profile'!P8481</f>
        <v>54.991999999999997</v>
      </c>
      <c r="E8483" s="20">
        <f>'8760_Profile'!M8481</f>
        <v>0</v>
      </c>
      <c r="F8483" s="11" t="str">
        <f t="shared" si="132"/>
        <v>Normal export window</v>
      </c>
    </row>
    <row r="8484" spans="1:6" ht="15" customHeight="1">
      <c r="A8484" s="23">
        <f>'8760_Profile'!A8482</f>
        <v>44915.333333333299</v>
      </c>
      <c r="B8484" s="22">
        <f>'8760_Profile'!N8482</f>
        <v>54.991999999999997</v>
      </c>
      <c r="C8484" s="22">
        <f>'8760_Profile'!O8482</f>
        <v>54.991999999999997</v>
      </c>
      <c r="D8484" s="22">
        <f>'8760_Profile'!P8482</f>
        <v>54.991999999999997</v>
      </c>
      <c r="E8484" s="20">
        <f>'8760_Profile'!M8482</f>
        <v>0</v>
      </c>
      <c r="F8484" s="11" t="str">
        <f t="shared" si="132"/>
        <v>Normal export window</v>
      </c>
    </row>
    <row r="8485" spans="1:6" ht="15" customHeight="1">
      <c r="A8485" s="23">
        <f>'8760_Profile'!A8483</f>
        <v>44915.375</v>
      </c>
      <c r="B8485" s="22">
        <f>'8760_Profile'!N8483</f>
        <v>54.991999999999997</v>
      </c>
      <c r="C8485" s="22">
        <f>'8760_Profile'!O8483</f>
        <v>54.991999999999997</v>
      </c>
      <c r="D8485" s="22">
        <f>'8760_Profile'!P8483</f>
        <v>54.991999999999997</v>
      </c>
      <c r="E8485" s="20">
        <f>'8760_Profile'!M8483</f>
        <v>0</v>
      </c>
      <c r="F8485" s="11" t="str">
        <f t="shared" si="132"/>
        <v>Normal export window</v>
      </c>
    </row>
    <row r="8486" spans="1:6" ht="15" customHeight="1">
      <c r="A8486" s="23">
        <f>'8760_Profile'!A8484</f>
        <v>44915.416666666701</v>
      </c>
      <c r="B8486" s="22">
        <f>'8760_Profile'!N8484</f>
        <v>54.991999999999997</v>
      </c>
      <c r="C8486" s="22">
        <f>'8760_Profile'!O8484</f>
        <v>45</v>
      </c>
      <c r="D8486" s="22">
        <f>'8760_Profile'!P8484</f>
        <v>35</v>
      </c>
      <c r="E8486" s="20">
        <f>'8760_Profile'!M8484</f>
        <v>1</v>
      </c>
      <c r="F8486" s="11" t="str">
        <f t="shared" si="132"/>
        <v>Summer low-load CA constraint window</v>
      </c>
    </row>
    <row r="8487" spans="1:6" ht="15" customHeight="1">
      <c r="A8487" s="23">
        <f>'8760_Profile'!A8485</f>
        <v>44915.458333333299</v>
      </c>
      <c r="B8487" s="22">
        <f>'8760_Profile'!N8485</f>
        <v>54.991999999999997</v>
      </c>
      <c r="C8487" s="22">
        <f>'8760_Profile'!O8485</f>
        <v>45</v>
      </c>
      <c r="D8487" s="22">
        <f>'8760_Profile'!P8485</f>
        <v>35</v>
      </c>
      <c r="E8487" s="20">
        <f>'8760_Profile'!M8485</f>
        <v>1</v>
      </c>
      <c r="F8487" s="11" t="str">
        <f t="shared" si="132"/>
        <v>Summer low-load CA constraint window</v>
      </c>
    </row>
    <row r="8488" spans="1:6" ht="15" customHeight="1">
      <c r="A8488" s="23">
        <f>'8760_Profile'!A8486</f>
        <v>44915.5</v>
      </c>
      <c r="B8488" s="22">
        <f>'8760_Profile'!N8486</f>
        <v>54.991999999999997</v>
      </c>
      <c r="C8488" s="22">
        <f>'8760_Profile'!O8486</f>
        <v>45</v>
      </c>
      <c r="D8488" s="22">
        <f>'8760_Profile'!P8486</f>
        <v>35</v>
      </c>
      <c r="E8488" s="20">
        <f>'8760_Profile'!M8486</f>
        <v>1</v>
      </c>
      <c r="F8488" s="11" t="str">
        <f t="shared" si="132"/>
        <v>Summer low-load CA constraint window</v>
      </c>
    </row>
    <row r="8489" spans="1:6" ht="15" customHeight="1">
      <c r="A8489" s="23">
        <f>'8760_Profile'!A8487</f>
        <v>44915.541666666701</v>
      </c>
      <c r="B8489" s="22">
        <f>'8760_Profile'!N8487</f>
        <v>54.991999999999997</v>
      </c>
      <c r="C8489" s="22">
        <f>'8760_Profile'!O8487</f>
        <v>45</v>
      </c>
      <c r="D8489" s="22">
        <f>'8760_Profile'!P8487</f>
        <v>35</v>
      </c>
      <c r="E8489" s="20">
        <f>'8760_Profile'!M8487</f>
        <v>1</v>
      </c>
      <c r="F8489" s="11" t="str">
        <f t="shared" si="132"/>
        <v>Summer low-load CA constraint window</v>
      </c>
    </row>
    <row r="8490" spans="1:6" ht="15" customHeight="1">
      <c r="A8490" s="23">
        <f>'8760_Profile'!A8488</f>
        <v>44915.583333333299</v>
      </c>
      <c r="B8490" s="22">
        <f>'8760_Profile'!N8488</f>
        <v>54.991999999999997</v>
      </c>
      <c r="C8490" s="22">
        <f>'8760_Profile'!O8488</f>
        <v>45</v>
      </c>
      <c r="D8490" s="22">
        <f>'8760_Profile'!P8488</f>
        <v>35</v>
      </c>
      <c r="E8490" s="20">
        <f>'8760_Profile'!M8488</f>
        <v>1</v>
      </c>
      <c r="F8490" s="11" t="str">
        <f t="shared" si="132"/>
        <v>Summer low-load CA constraint window</v>
      </c>
    </row>
    <row r="8491" spans="1:6" ht="15" customHeight="1">
      <c r="A8491" s="23">
        <f>'8760_Profile'!A8489</f>
        <v>44915.625</v>
      </c>
      <c r="B8491" s="22">
        <f>'8760_Profile'!N8489</f>
        <v>54.991999999999997</v>
      </c>
      <c r="C8491" s="22">
        <f>'8760_Profile'!O8489</f>
        <v>45</v>
      </c>
      <c r="D8491" s="22">
        <f>'8760_Profile'!P8489</f>
        <v>35</v>
      </c>
      <c r="E8491" s="20">
        <f>'8760_Profile'!M8489</f>
        <v>1</v>
      </c>
      <c r="F8491" s="11" t="str">
        <f t="shared" si="132"/>
        <v>Summer low-load CA constraint window</v>
      </c>
    </row>
    <row r="8492" spans="1:6" ht="15" customHeight="1">
      <c r="A8492" s="23">
        <f>'8760_Profile'!A8490</f>
        <v>44915.666666666701</v>
      </c>
      <c r="B8492" s="22">
        <f>'8760_Profile'!N8490</f>
        <v>54.991999999999997</v>
      </c>
      <c r="C8492" s="22">
        <f>'8760_Profile'!O8490</f>
        <v>45</v>
      </c>
      <c r="D8492" s="22">
        <f>'8760_Profile'!P8490</f>
        <v>35</v>
      </c>
      <c r="E8492" s="20">
        <f>'8760_Profile'!M8490</f>
        <v>1</v>
      </c>
      <c r="F8492" s="11" t="str">
        <f t="shared" si="132"/>
        <v>Summer low-load CA constraint window</v>
      </c>
    </row>
    <row r="8493" spans="1:6" ht="15" customHeight="1">
      <c r="A8493" s="23">
        <f>'8760_Profile'!A8491</f>
        <v>44915.708333333299</v>
      </c>
      <c r="B8493" s="22">
        <f>'8760_Profile'!N8491</f>
        <v>54.991999999999997</v>
      </c>
      <c r="C8493" s="22">
        <f>'8760_Profile'!O8491</f>
        <v>45</v>
      </c>
      <c r="D8493" s="22">
        <f>'8760_Profile'!P8491</f>
        <v>35</v>
      </c>
      <c r="E8493" s="20">
        <f>'8760_Profile'!M8491</f>
        <v>1</v>
      </c>
      <c r="F8493" s="11" t="str">
        <f t="shared" si="132"/>
        <v>Summer low-load CA constraint window</v>
      </c>
    </row>
    <row r="8494" spans="1:6" ht="15" customHeight="1">
      <c r="A8494" s="23">
        <f>'8760_Profile'!A8492</f>
        <v>44915.75</v>
      </c>
      <c r="B8494" s="22">
        <f>'8760_Profile'!N8492</f>
        <v>54.991999999999997</v>
      </c>
      <c r="C8494" s="22">
        <f>'8760_Profile'!O8492</f>
        <v>54.991999999999997</v>
      </c>
      <c r="D8494" s="22">
        <f>'8760_Profile'!P8492</f>
        <v>54.991999999999997</v>
      </c>
      <c r="E8494" s="20">
        <f>'8760_Profile'!M8492</f>
        <v>0</v>
      </c>
      <c r="F8494" s="11" t="str">
        <f t="shared" si="132"/>
        <v>Normal export window</v>
      </c>
    </row>
    <row r="8495" spans="1:6" ht="15" customHeight="1">
      <c r="A8495" s="23">
        <f>'8760_Profile'!A8493</f>
        <v>44915.791666666701</v>
      </c>
      <c r="B8495" s="22">
        <f>'8760_Profile'!N8493</f>
        <v>54.991999999999997</v>
      </c>
      <c r="C8495" s="22">
        <f>'8760_Profile'!O8493</f>
        <v>54.991999999999997</v>
      </c>
      <c r="D8495" s="22">
        <f>'8760_Profile'!P8493</f>
        <v>54.991999999999997</v>
      </c>
      <c r="E8495" s="20">
        <f>'8760_Profile'!M8493</f>
        <v>0</v>
      </c>
      <c r="F8495" s="11" t="str">
        <f t="shared" si="132"/>
        <v>Normal export window</v>
      </c>
    </row>
    <row r="8496" spans="1:6" ht="15" customHeight="1">
      <c r="A8496" s="23">
        <f>'8760_Profile'!A8494</f>
        <v>44915.833333333299</v>
      </c>
      <c r="B8496" s="22">
        <f>'8760_Profile'!N8494</f>
        <v>54.991999999999997</v>
      </c>
      <c r="C8496" s="22">
        <f>'8760_Profile'!O8494</f>
        <v>54.991999999999997</v>
      </c>
      <c r="D8496" s="22">
        <f>'8760_Profile'!P8494</f>
        <v>54.991999999999997</v>
      </c>
      <c r="E8496" s="20">
        <f>'8760_Profile'!M8494</f>
        <v>0</v>
      </c>
      <c r="F8496" s="11" t="str">
        <f t="shared" si="132"/>
        <v>Normal export window</v>
      </c>
    </row>
    <row r="8497" spans="1:6" ht="15" customHeight="1">
      <c r="A8497" s="23">
        <f>'8760_Profile'!A8495</f>
        <v>44915.875</v>
      </c>
      <c r="B8497" s="22">
        <f>'8760_Profile'!N8495</f>
        <v>54.991999999999997</v>
      </c>
      <c r="C8497" s="22">
        <f>'8760_Profile'!O8495</f>
        <v>54.991999999999997</v>
      </c>
      <c r="D8497" s="22">
        <f>'8760_Profile'!P8495</f>
        <v>54.991999999999997</v>
      </c>
      <c r="E8497" s="20">
        <f>'8760_Profile'!M8495</f>
        <v>0</v>
      </c>
      <c r="F8497" s="11" t="str">
        <f t="shared" si="132"/>
        <v>Normal export window</v>
      </c>
    </row>
    <row r="8498" spans="1:6" ht="15" customHeight="1">
      <c r="A8498" s="23">
        <f>'8760_Profile'!A8496</f>
        <v>44915.916666666701</v>
      </c>
      <c r="B8498" s="22">
        <f>'8760_Profile'!N8496</f>
        <v>54.991999999999997</v>
      </c>
      <c r="C8498" s="22">
        <f>'8760_Profile'!O8496</f>
        <v>54.991999999999997</v>
      </c>
      <c r="D8498" s="22">
        <f>'8760_Profile'!P8496</f>
        <v>54.991999999999997</v>
      </c>
      <c r="E8498" s="20">
        <f>'8760_Profile'!M8496</f>
        <v>0</v>
      </c>
      <c r="F8498" s="11" t="str">
        <f t="shared" si="132"/>
        <v>Normal export window</v>
      </c>
    </row>
    <row r="8499" spans="1:6" ht="15" customHeight="1">
      <c r="A8499" s="23">
        <f>'8760_Profile'!A8497</f>
        <v>44915.958333333299</v>
      </c>
      <c r="B8499" s="22">
        <f>'8760_Profile'!N8497</f>
        <v>54.991999999999997</v>
      </c>
      <c r="C8499" s="22">
        <f>'8760_Profile'!O8497</f>
        <v>54.991999999999997</v>
      </c>
      <c r="D8499" s="22">
        <f>'8760_Profile'!P8497</f>
        <v>54.991999999999997</v>
      </c>
      <c r="E8499" s="20">
        <f>'8760_Profile'!M8497</f>
        <v>0</v>
      </c>
      <c r="F8499" s="11" t="str">
        <f t="shared" si="132"/>
        <v>Normal export window</v>
      </c>
    </row>
    <row r="8500" spans="1:6" ht="15" customHeight="1">
      <c r="A8500" s="23">
        <f>'8760_Profile'!A8498</f>
        <v>44916</v>
      </c>
      <c r="B8500" s="22">
        <f>'8760_Profile'!N8498</f>
        <v>54.991999999999997</v>
      </c>
      <c r="C8500" s="22">
        <f>'8760_Profile'!O8498</f>
        <v>54.991999999999997</v>
      </c>
      <c r="D8500" s="22">
        <f>'8760_Profile'!P8498</f>
        <v>54.991999999999997</v>
      </c>
      <c r="E8500" s="20">
        <f>'8760_Profile'!M8498</f>
        <v>0</v>
      </c>
      <c r="F8500" s="11" t="str">
        <f t="shared" si="132"/>
        <v>Normal export window</v>
      </c>
    </row>
    <row r="8501" spans="1:6" ht="15" customHeight="1">
      <c r="A8501" s="23">
        <f>'8760_Profile'!A8499</f>
        <v>44916.041666666701</v>
      </c>
      <c r="B8501" s="22">
        <f>'8760_Profile'!N8499</f>
        <v>54.991999999999997</v>
      </c>
      <c r="C8501" s="22">
        <f>'8760_Profile'!O8499</f>
        <v>54.991999999999997</v>
      </c>
      <c r="D8501" s="22">
        <f>'8760_Profile'!P8499</f>
        <v>54.991999999999997</v>
      </c>
      <c r="E8501" s="20">
        <f>'8760_Profile'!M8499</f>
        <v>0</v>
      </c>
      <c r="F8501" s="11" t="str">
        <f t="shared" si="132"/>
        <v>Normal export window</v>
      </c>
    </row>
    <row r="8502" spans="1:6" ht="15" customHeight="1">
      <c r="A8502" s="23">
        <f>'8760_Profile'!A8500</f>
        <v>44916.083333333299</v>
      </c>
      <c r="B8502" s="22">
        <f>'8760_Profile'!N8500</f>
        <v>54.991999999999997</v>
      </c>
      <c r="C8502" s="22">
        <f>'8760_Profile'!O8500</f>
        <v>54.991999999999997</v>
      </c>
      <c r="D8502" s="22">
        <f>'8760_Profile'!P8500</f>
        <v>54.991999999999997</v>
      </c>
      <c r="E8502" s="20">
        <f>'8760_Profile'!M8500</f>
        <v>0</v>
      </c>
      <c r="F8502" s="11" t="str">
        <f t="shared" si="132"/>
        <v>Normal export window</v>
      </c>
    </row>
    <row r="8503" spans="1:6" ht="15" customHeight="1">
      <c r="A8503" s="23">
        <f>'8760_Profile'!A8501</f>
        <v>44916.125</v>
      </c>
      <c r="B8503" s="22">
        <f>'8760_Profile'!N8501</f>
        <v>54.991999999999997</v>
      </c>
      <c r="C8503" s="22">
        <f>'8760_Profile'!O8501</f>
        <v>54.991999999999997</v>
      </c>
      <c r="D8503" s="22">
        <f>'8760_Profile'!P8501</f>
        <v>54.991999999999997</v>
      </c>
      <c r="E8503" s="20">
        <f>'8760_Profile'!M8501</f>
        <v>0</v>
      </c>
      <c r="F8503" s="11" t="str">
        <f t="shared" si="132"/>
        <v>Normal export window</v>
      </c>
    </row>
    <row r="8504" spans="1:6" ht="15" customHeight="1">
      <c r="A8504" s="23">
        <f>'8760_Profile'!A8502</f>
        <v>44916.166666666701</v>
      </c>
      <c r="B8504" s="22">
        <f>'8760_Profile'!N8502</f>
        <v>54.991999999999997</v>
      </c>
      <c r="C8504" s="22">
        <f>'8760_Profile'!O8502</f>
        <v>54.991999999999997</v>
      </c>
      <c r="D8504" s="22">
        <f>'8760_Profile'!P8502</f>
        <v>54.991999999999997</v>
      </c>
      <c r="E8504" s="20">
        <f>'8760_Profile'!M8502</f>
        <v>0</v>
      </c>
      <c r="F8504" s="11" t="str">
        <f t="shared" si="132"/>
        <v>Normal export window</v>
      </c>
    </row>
    <row r="8505" spans="1:6" ht="15" customHeight="1">
      <c r="A8505" s="23">
        <f>'8760_Profile'!A8503</f>
        <v>44916.208333333299</v>
      </c>
      <c r="B8505" s="22">
        <f>'8760_Profile'!N8503</f>
        <v>54.991999999999997</v>
      </c>
      <c r="C8505" s="22">
        <f>'8760_Profile'!O8503</f>
        <v>54.991999999999997</v>
      </c>
      <c r="D8505" s="22">
        <f>'8760_Profile'!P8503</f>
        <v>54.991999999999997</v>
      </c>
      <c r="E8505" s="20">
        <f>'8760_Profile'!M8503</f>
        <v>0</v>
      </c>
      <c r="F8505" s="11" t="str">
        <f t="shared" si="132"/>
        <v>Normal export window</v>
      </c>
    </row>
    <row r="8506" spans="1:6" ht="15" customHeight="1">
      <c r="A8506" s="23">
        <f>'8760_Profile'!A8504</f>
        <v>44916.25</v>
      </c>
      <c r="B8506" s="22">
        <f>'8760_Profile'!N8504</f>
        <v>54.991999999999997</v>
      </c>
      <c r="C8506" s="22">
        <f>'8760_Profile'!O8504</f>
        <v>54.991999999999997</v>
      </c>
      <c r="D8506" s="22">
        <f>'8760_Profile'!P8504</f>
        <v>54.991999999999997</v>
      </c>
      <c r="E8506" s="20">
        <f>'8760_Profile'!M8504</f>
        <v>0</v>
      </c>
      <c r="F8506" s="11" t="str">
        <f t="shared" si="132"/>
        <v>Normal export window</v>
      </c>
    </row>
    <row r="8507" spans="1:6" ht="15" customHeight="1">
      <c r="A8507" s="23">
        <f>'8760_Profile'!A8505</f>
        <v>44916.291666666701</v>
      </c>
      <c r="B8507" s="22">
        <f>'8760_Profile'!N8505</f>
        <v>54.991999999999997</v>
      </c>
      <c r="C8507" s="22">
        <f>'8760_Profile'!O8505</f>
        <v>54.991999999999997</v>
      </c>
      <c r="D8507" s="22">
        <f>'8760_Profile'!P8505</f>
        <v>54.991999999999997</v>
      </c>
      <c r="E8507" s="20">
        <f>'8760_Profile'!M8505</f>
        <v>0</v>
      </c>
      <c r="F8507" s="11" t="str">
        <f t="shared" si="132"/>
        <v>Normal export window</v>
      </c>
    </row>
    <row r="8508" spans="1:6" ht="15" customHeight="1">
      <c r="A8508" s="23">
        <f>'8760_Profile'!A8506</f>
        <v>44916.333333333299</v>
      </c>
      <c r="B8508" s="22">
        <f>'8760_Profile'!N8506</f>
        <v>54.991999999999997</v>
      </c>
      <c r="C8508" s="22">
        <f>'8760_Profile'!O8506</f>
        <v>54.991999999999997</v>
      </c>
      <c r="D8508" s="22">
        <f>'8760_Profile'!P8506</f>
        <v>54.991999999999997</v>
      </c>
      <c r="E8508" s="20">
        <f>'8760_Profile'!M8506</f>
        <v>0</v>
      </c>
      <c r="F8508" s="11" t="str">
        <f t="shared" si="132"/>
        <v>Normal export window</v>
      </c>
    </row>
    <row r="8509" spans="1:6" ht="15" customHeight="1">
      <c r="A8509" s="23">
        <f>'8760_Profile'!A8507</f>
        <v>44916.375</v>
      </c>
      <c r="B8509" s="22">
        <f>'8760_Profile'!N8507</f>
        <v>54.991999999999997</v>
      </c>
      <c r="C8509" s="22">
        <f>'8760_Profile'!O8507</f>
        <v>54.991999999999997</v>
      </c>
      <c r="D8509" s="22">
        <f>'8760_Profile'!P8507</f>
        <v>54.991999999999997</v>
      </c>
      <c r="E8509" s="20">
        <f>'8760_Profile'!M8507</f>
        <v>0</v>
      </c>
      <c r="F8509" s="11" t="str">
        <f t="shared" si="132"/>
        <v>Normal export window</v>
      </c>
    </row>
    <row r="8510" spans="1:6" ht="15" customHeight="1">
      <c r="A8510" s="23">
        <f>'8760_Profile'!A8508</f>
        <v>44916.416666666701</v>
      </c>
      <c r="B8510" s="22">
        <f>'8760_Profile'!N8508</f>
        <v>54.991999999999997</v>
      </c>
      <c r="C8510" s="22">
        <f>'8760_Profile'!O8508</f>
        <v>45</v>
      </c>
      <c r="D8510" s="22">
        <f>'8760_Profile'!P8508</f>
        <v>35</v>
      </c>
      <c r="E8510" s="20">
        <f>'8760_Profile'!M8508</f>
        <v>1</v>
      </c>
      <c r="F8510" s="11" t="str">
        <f t="shared" si="132"/>
        <v>Summer low-load CA constraint window</v>
      </c>
    </row>
    <row r="8511" spans="1:6" ht="15" customHeight="1">
      <c r="A8511" s="23">
        <f>'8760_Profile'!A8509</f>
        <v>44916.458333333299</v>
      </c>
      <c r="B8511" s="22">
        <f>'8760_Profile'!N8509</f>
        <v>54.991999999999997</v>
      </c>
      <c r="C8511" s="22">
        <f>'8760_Profile'!O8509</f>
        <v>45</v>
      </c>
      <c r="D8511" s="22">
        <f>'8760_Profile'!P8509</f>
        <v>35</v>
      </c>
      <c r="E8511" s="20">
        <f>'8760_Profile'!M8509</f>
        <v>1</v>
      </c>
      <c r="F8511" s="11" t="str">
        <f t="shared" si="132"/>
        <v>Summer low-load CA constraint window</v>
      </c>
    </row>
    <row r="8512" spans="1:6" ht="15" customHeight="1">
      <c r="A8512" s="23">
        <f>'8760_Profile'!A8510</f>
        <v>44916.5</v>
      </c>
      <c r="B8512" s="22">
        <f>'8760_Profile'!N8510</f>
        <v>54.991999999999997</v>
      </c>
      <c r="C8512" s="22">
        <f>'8760_Profile'!O8510</f>
        <v>45</v>
      </c>
      <c r="D8512" s="22">
        <f>'8760_Profile'!P8510</f>
        <v>35</v>
      </c>
      <c r="E8512" s="20">
        <f>'8760_Profile'!M8510</f>
        <v>1</v>
      </c>
      <c r="F8512" s="11" t="str">
        <f t="shared" si="132"/>
        <v>Summer low-load CA constraint window</v>
      </c>
    </row>
    <row r="8513" spans="1:6" ht="15" customHeight="1">
      <c r="A8513" s="23">
        <f>'8760_Profile'!A8511</f>
        <v>44916.541666666701</v>
      </c>
      <c r="B8513" s="22">
        <f>'8760_Profile'!N8511</f>
        <v>54.991999999999997</v>
      </c>
      <c r="C8513" s="22">
        <f>'8760_Profile'!O8511</f>
        <v>45</v>
      </c>
      <c r="D8513" s="22">
        <f>'8760_Profile'!P8511</f>
        <v>35</v>
      </c>
      <c r="E8513" s="20">
        <f>'8760_Profile'!M8511</f>
        <v>1</v>
      </c>
      <c r="F8513" s="11" t="str">
        <f t="shared" si="132"/>
        <v>Summer low-load CA constraint window</v>
      </c>
    </row>
    <row r="8514" spans="1:6" ht="15" customHeight="1">
      <c r="A8514" s="23">
        <f>'8760_Profile'!A8512</f>
        <v>44916.583333333299</v>
      </c>
      <c r="B8514" s="22">
        <f>'8760_Profile'!N8512</f>
        <v>54.991999999999997</v>
      </c>
      <c r="C8514" s="22">
        <f>'8760_Profile'!O8512</f>
        <v>45</v>
      </c>
      <c r="D8514" s="22">
        <f>'8760_Profile'!P8512</f>
        <v>35</v>
      </c>
      <c r="E8514" s="20">
        <f>'8760_Profile'!M8512</f>
        <v>1</v>
      </c>
      <c r="F8514" s="11" t="str">
        <f t="shared" si="132"/>
        <v>Summer low-load CA constraint window</v>
      </c>
    </row>
    <row r="8515" spans="1:6" ht="15" customHeight="1">
      <c r="A8515" s="23">
        <f>'8760_Profile'!A8513</f>
        <v>44916.625</v>
      </c>
      <c r="B8515" s="22">
        <f>'8760_Profile'!N8513</f>
        <v>54.991999999999997</v>
      </c>
      <c r="C8515" s="22">
        <f>'8760_Profile'!O8513</f>
        <v>45</v>
      </c>
      <c r="D8515" s="22">
        <f>'8760_Profile'!P8513</f>
        <v>35</v>
      </c>
      <c r="E8515" s="20">
        <f>'8760_Profile'!M8513</f>
        <v>1</v>
      </c>
      <c r="F8515" s="11" t="str">
        <f t="shared" si="132"/>
        <v>Summer low-load CA constraint window</v>
      </c>
    </row>
    <row r="8516" spans="1:6" ht="15" customHeight="1">
      <c r="A8516" s="23">
        <f>'8760_Profile'!A8514</f>
        <v>44916.666666666701</v>
      </c>
      <c r="B8516" s="22">
        <f>'8760_Profile'!N8514</f>
        <v>54.991999999999997</v>
      </c>
      <c r="C8516" s="22">
        <f>'8760_Profile'!O8514</f>
        <v>45</v>
      </c>
      <c r="D8516" s="22">
        <f>'8760_Profile'!P8514</f>
        <v>35</v>
      </c>
      <c r="E8516" s="20">
        <f>'8760_Profile'!M8514</f>
        <v>1</v>
      </c>
      <c r="F8516" s="11" t="str">
        <f t="shared" ref="F8516:F8579" si="133">IF(E8516=1,"Summer low-load CA constraint window","Normal export window")</f>
        <v>Summer low-load CA constraint window</v>
      </c>
    </row>
    <row r="8517" spans="1:6" ht="15" customHeight="1">
      <c r="A8517" s="23">
        <f>'8760_Profile'!A8515</f>
        <v>44916.708333333299</v>
      </c>
      <c r="B8517" s="22">
        <f>'8760_Profile'!N8515</f>
        <v>54.991999999999997</v>
      </c>
      <c r="C8517" s="22">
        <f>'8760_Profile'!O8515</f>
        <v>45</v>
      </c>
      <c r="D8517" s="22">
        <f>'8760_Profile'!P8515</f>
        <v>35</v>
      </c>
      <c r="E8517" s="20">
        <f>'8760_Profile'!M8515</f>
        <v>1</v>
      </c>
      <c r="F8517" s="11" t="str">
        <f t="shared" si="133"/>
        <v>Summer low-load CA constraint window</v>
      </c>
    </row>
    <row r="8518" spans="1:6" ht="15" customHeight="1">
      <c r="A8518" s="23">
        <f>'8760_Profile'!A8516</f>
        <v>44916.75</v>
      </c>
      <c r="B8518" s="22">
        <f>'8760_Profile'!N8516</f>
        <v>54.991999999999997</v>
      </c>
      <c r="C8518" s="22">
        <f>'8760_Profile'!O8516</f>
        <v>54.991999999999997</v>
      </c>
      <c r="D8518" s="22">
        <f>'8760_Profile'!P8516</f>
        <v>54.991999999999997</v>
      </c>
      <c r="E8518" s="20">
        <f>'8760_Profile'!M8516</f>
        <v>0</v>
      </c>
      <c r="F8518" s="11" t="str">
        <f t="shared" si="133"/>
        <v>Normal export window</v>
      </c>
    </row>
    <row r="8519" spans="1:6" ht="15" customHeight="1">
      <c r="A8519" s="23">
        <f>'8760_Profile'!A8517</f>
        <v>44916.791666666701</v>
      </c>
      <c r="B8519" s="22">
        <f>'8760_Profile'!N8517</f>
        <v>54.991999999999997</v>
      </c>
      <c r="C8519" s="22">
        <f>'8760_Profile'!O8517</f>
        <v>54.991999999999997</v>
      </c>
      <c r="D8519" s="22">
        <f>'8760_Profile'!P8517</f>
        <v>54.991999999999997</v>
      </c>
      <c r="E8519" s="20">
        <f>'8760_Profile'!M8517</f>
        <v>0</v>
      </c>
      <c r="F8519" s="11" t="str">
        <f t="shared" si="133"/>
        <v>Normal export window</v>
      </c>
    </row>
    <row r="8520" spans="1:6" ht="15" customHeight="1">
      <c r="A8520" s="23">
        <f>'8760_Profile'!A8518</f>
        <v>44916.833333333299</v>
      </c>
      <c r="B8520" s="22">
        <f>'8760_Profile'!N8518</f>
        <v>54.991999999999997</v>
      </c>
      <c r="C8520" s="22">
        <f>'8760_Profile'!O8518</f>
        <v>54.991999999999997</v>
      </c>
      <c r="D8520" s="22">
        <f>'8760_Profile'!P8518</f>
        <v>54.991999999999997</v>
      </c>
      <c r="E8520" s="20">
        <f>'8760_Profile'!M8518</f>
        <v>0</v>
      </c>
      <c r="F8520" s="11" t="str">
        <f t="shared" si="133"/>
        <v>Normal export window</v>
      </c>
    </row>
    <row r="8521" spans="1:6" ht="15" customHeight="1">
      <c r="A8521" s="23">
        <f>'8760_Profile'!A8519</f>
        <v>44916.875</v>
      </c>
      <c r="B8521" s="22">
        <f>'8760_Profile'!N8519</f>
        <v>54.991999999999997</v>
      </c>
      <c r="C8521" s="22">
        <f>'8760_Profile'!O8519</f>
        <v>54.991999999999997</v>
      </c>
      <c r="D8521" s="22">
        <f>'8760_Profile'!P8519</f>
        <v>54.991999999999997</v>
      </c>
      <c r="E8521" s="20">
        <f>'8760_Profile'!M8519</f>
        <v>0</v>
      </c>
      <c r="F8521" s="11" t="str">
        <f t="shared" si="133"/>
        <v>Normal export window</v>
      </c>
    </row>
    <row r="8522" spans="1:6" ht="15" customHeight="1">
      <c r="A8522" s="23">
        <f>'8760_Profile'!A8520</f>
        <v>44916.916666666701</v>
      </c>
      <c r="B8522" s="22">
        <f>'8760_Profile'!N8520</f>
        <v>54.991999999999997</v>
      </c>
      <c r="C8522" s="22">
        <f>'8760_Profile'!O8520</f>
        <v>54.991999999999997</v>
      </c>
      <c r="D8522" s="22">
        <f>'8760_Profile'!P8520</f>
        <v>54.991999999999997</v>
      </c>
      <c r="E8522" s="20">
        <f>'8760_Profile'!M8520</f>
        <v>0</v>
      </c>
      <c r="F8522" s="11" t="str">
        <f t="shared" si="133"/>
        <v>Normal export window</v>
      </c>
    </row>
    <row r="8523" spans="1:6" ht="15" customHeight="1">
      <c r="A8523" s="23">
        <f>'8760_Profile'!A8521</f>
        <v>44916.958333333299</v>
      </c>
      <c r="B8523" s="22">
        <f>'8760_Profile'!N8521</f>
        <v>54.991999999999997</v>
      </c>
      <c r="C8523" s="22">
        <f>'8760_Profile'!O8521</f>
        <v>54.991999999999997</v>
      </c>
      <c r="D8523" s="22">
        <f>'8760_Profile'!P8521</f>
        <v>54.991999999999997</v>
      </c>
      <c r="E8523" s="20">
        <f>'8760_Profile'!M8521</f>
        <v>0</v>
      </c>
      <c r="F8523" s="11" t="str">
        <f t="shared" si="133"/>
        <v>Normal export window</v>
      </c>
    </row>
    <row r="8524" spans="1:6" ht="15" customHeight="1">
      <c r="A8524" s="23">
        <f>'8760_Profile'!A8522</f>
        <v>44917</v>
      </c>
      <c r="B8524" s="22">
        <f>'8760_Profile'!N8522</f>
        <v>54.991999999999997</v>
      </c>
      <c r="C8524" s="22">
        <f>'8760_Profile'!O8522</f>
        <v>54.991999999999997</v>
      </c>
      <c r="D8524" s="22">
        <f>'8760_Profile'!P8522</f>
        <v>54.991999999999997</v>
      </c>
      <c r="E8524" s="20">
        <f>'8760_Profile'!M8522</f>
        <v>0</v>
      </c>
      <c r="F8524" s="11" t="str">
        <f t="shared" si="133"/>
        <v>Normal export window</v>
      </c>
    </row>
    <row r="8525" spans="1:6" ht="15" customHeight="1">
      <c r="A8525" s="23">
        <f>'8760_Profile'!A8523</f>
        <v>44917.041666666701</v>
      </c>
      <c r="B8525" s="22">
        <f>'8760_Profile'!N8523</f>
        <v>54.991999999999997</v>
      </c>
      <c r="C8525" s="22">
        <f>'8760_Profile'!O8523</f>
        <v>54.991999999999997</v>
      </c>
      <c r="D8525" s="22">
        <f>'8760_Profile'!P8523</f>
        <v>54.991999999999997</v>
      </c>
      <c r="E8525" s="20">
        <f>'8760_Profile'!M8523</f>
        <v>0</v>
      </c>
      <c r="F8525" s="11" t="str">
        <f t="shared" si="133"/>
        <v>Normal export window</v>
      </c>
    </row>
    <row r="8526" spans="1:6" ht="15" customHeight="1">
      <c r="A8526" s="23">
        <f>'8760_Profile'!A8524</f>
        <v>44917.083333333299</v>
      </c>
      <c r="B8526" s="22">
        <f>'8760_Profile'!N8524</f>
        <v>54.991999999999997</v>
      </c>
      <c r="C8526" s="22">
        <f>'8760_Profile'!O8524</f>
        <v>54.991999999999997</v>
      </c>
      <c r="D8526" s="22">
        <f>'8760_Profile'!P8524</f>
        <v>54.991999999999997</v>
      </c>
      <c r="E8526" s="20">
        <f>'8760_Profile'!M8524</f>
        <v>0</v>
      </c>
      <c r="F8526" s="11" t="str">
        <f t="shared" si="133"/>
        <v>Normal export window</v>
      </c>
    </row>
    <row r="8527" spans="1:6" ht="15" customHeight="1">
      <c r="A8527" s="23">
        <f>'8760_Profile'!A8525</f>
        <v>44917.125</v>
      </c>
      <c r="B8527" s="22">
        <f>'8760_Profile'!N8525</f>
        <v>54.991999999999997</v>
      </c>
      <c r="C8527" s="22">
        <f>'8760_Profile'!O8525</f>
        <v>54.991999999999997</v>
      </c>
      <c r="D8527" s="22">
        <f>'8760_Profile'!P8525</f>
        <v>54.991999999999997</v>
      </c>
      <c r="E8527" s="20">
        <f>'8760_Profile'!M8525</f>
        <v>0</v>
      </c>
      <c r="F8527" s="11" t="str">
        <f t="shared" si="133"/>
        <v>Normal export window</v>
      </c>
    </row>
    <row r="8528" spans="1:6" ht="15" customHeight="1">
      <c r="A8528" s="23">
        <f>'8760_Profile'!A8526</f>
        <v>44917.166666666701</v>
      </c>
      <c r="B8528" s="22">
        <f>'8760_Profile'!N8526</f>
        <v>54.991999999999997</v>
      </c>
      <c r="C8528" s="22">
        <f>'8760_Profile'!O8526</f>
        <v>54.991999999999997</v>
      </c>
      <c r="D8528" s="22">
        <f>'8760_Profile'!P8526</f>
        <v>54.991999999999997</v>
      </c>
      <c r="E8528" s="20">
        <f>'8760_Profile'!M8526</f>
        <v>0</v>
      </c>
      <c r="F8528" s="11" t="str">
        <f t="shared" si="133"/>
        <v>Normal export window</v>
      </c>
    </row>
    <row r="8529" spans="1:6" ht="15" customHeight="1">
      <c r="A8529" s="23">
        <f>'8760_Profile'!A8527</f>
        <v>44917.208333333299</v>
      </c>
      <c r="B8529" s="22">
        <f>'8760_Profile'!N8527</f>
        <v>54.991999999999997</v>
      </c>
      <c r="C8529" s="22">
        <f>'8760_Profile'!O8527</f>
        <v>54.991999999999997</v>
      </c>
      <c r="D8529" s="22">
        <f>'8760_Profile'!P8527</f>
        <v>54.991999999999997</v>
      </c>
      <c r="E8529" s="20">
        <f>'8760_Profile'!M8527</f>
        <v>0</v>
      </c>
      <c r="F8529" s="11" t="str">
        <f t="shared" si="133"/>
        <v>Normal export window</v>
      </c>
    </row>
    <row r="8530" spans="1:6" ht="15" customHeight="1">
      <c r="A8530" s="23">
        <f>'8760_Profile'!A8528</f>
        <v>44917.25</v>
      </c>
      <c r="B8530" s="22">
        <f>'8760_Profile'!N8528</f>
        <v>54.991999999999997</v>
      </c>
      <c r="C8530" s="22">
        <f>'8760_Profile'!O8528</f>
        <v>54.991999999999997</v>
      </c>
      <c r="D8530" s="22">
        <f>'8760_Profile'!P8528</f>
        <v>54.991999999999997</v>
      </c>
      <c r="E8530" s="20">
        <f>'8760_Profile'!M8528</f>
        <v>0</v>
      </c>
      <c r="F8530" s="11" t="str">
        <f t="shared" si="133"/>
        <v>Normal export window</v>
      </c>
    </row>
    <row r="8531" spans="1:6" ht="15" customHeight="1">
      <c r="A8531" s="23">
        <f>'8760_Profile'!A8529</f>
        <v>44917.291666666701</v>
      </c>
      <c r="B8531" s="22">
        <f>'8760_Profile'!N8529</f>
        <v>54.991999999999997</v>
      </c>
      <c r="C8531" s="22">
        <f>'8760_Profile'!O8529</f>
        <v>54.991999999999997</v>
      </c>
      <c r="D8531" s="22">
        <f>'8760_Profile'!P8529</f>
        <v>54.991999999999997</v>
      </c>
      <c r="E8531" s="20">
        <f>'8760_Profile'!M8529</f>
        <v>0</v>
      </c>
      <c r="F8531" s="11" t="str">
        <f t="shared" si="133"/>
        <v>Normal export window</v>
      </c>
    </row>
    <row r="8532" spans="1:6" ht="15" customHeight="1">
      <c r="A8532" s="23">
        <f>'8760_Profile'!A8530</f>
        <v>44917.333333333299</v>
      </c>
      <c r="B8532" s="22">
        <f>'8760_Profile'!N8530</f>
        <v>54.991999999999997</v>
      </c>
      <c r="C8532" s="22">
        <f>'8760_Profile'!O8530</f>
        <v>54.991999999999997</v>
      </c>
      <c r="D8532" s="22">
        <f>'8760_Profile'!P8530</f>
        <v>54.991999999999997</v>
      </c>
      <c r="E8532" s="20">
        <f>'8760_Profile'!M8530</f>
        <v>0</v>
      </c>
      <c r="F8532" s="11" t="str">
        <f t="shared" si="133"/>
        <v>Normal export window</v>
      </c>
    </row>
    <row r="8533" spans="1:6" ht="15" customHeight="1">
      <c r="A8533" s="23">
        <f>'8760_Profile'!A8531</f>
        <v>44917.375</v>
      </c>
      <c r="B8533" s="22">
        <f>'8760_Profile'!N8531</f>
        <v>54.991999999999997</v>
      </c>
      <c r="C8533" s="22">
        <f>'8760_Profile'!O8531</f>
        <v>45</v>
      </c>
      <c r="D8533" s="22">
        <f>'8760_Profile'!P8531</f>
        <v>35</v>
      </c>
      <c r="E8533" s="20">
        <f>'8760_Profile'!M8531</f>
        <v>1</v>
      </c>
      <c r="F8533" s="11" t="str">
        <f t="shared" si="133"/>
        <v>Summer low-load CA constraint window</v>
      </c>
    </row>
    <row r="8534" spans="1:6" ht="15" customHeight="1">
      <c r="A8534" s="23">
        <f>'8760_Profile'!A8532</f>
        <v>44917.416666666701</v>
      </c>
      <c r="B8534" s="22">
        <f>'8760_Profile'!N8532</f>
        <v>54.991999999999997</v>
      </c>
      <c r="C8534" s="22">
        <f>'8760_Profile'!O8532</f>
        <v>45</v>
      </c>
      <c r="D8534" s="22">
        <f>'8760_Profile'!P8532</f>
        <v>35</v>
      </c>
      <c r="E8534" s="20">
        <f>'8760_Profile'!M8532</f>
        <v>1</v>
      </c>
      <c r="F8534" s="11" t="str">
        <f t="shared" si="133"/>
        <v>Summer low-load CA constraint window</v>
      </c>
    </row>
    <row r="8535" spans="1:6" ht="15" customHeight="1">
      <c r="A8535" s="23">
        <f>'8760_Profile'!A8533</f>
        <v>44917.458333333299</v>
      </c>
      <c r="B8535" s="22">
        <f>'8760_Profile'!N8533</f>
        <v>54.991999999999997</v>
      </c>
      <c r="C8535" s="22">
        <f>'8760_Profile'!O8533</f>
        <v>45</v>
      </c>
      <c r="D8535" s="22">
        <f>'8760_Profile'!P8533</f>
        <v>35</v>
      </c>
      <c r="E8535" s="20">
        <f>'8760_Profile'!M8533</f>
        <v>1</v>
      </c>
      <c r="F8535" s="11" t="str">
        <f t="shared" si="133"/>
        <v>Summer low-load CA constraint window</v>
      </c>
    </row>
    <row r="8536" spans="1:6" ht="15" customHeight="1">
      <c r="A8536" s="23">
        <f>'8760_Profile'!A8534</f>
        <v>44917.5</v>
      </c>
      <c r="B8536" s="22">
        <f>'8760_Profile'!N8534</f>
        <v>54.991999999999997</v>
      </c>
      <c r="C8536" s="22">
        <f>'8760_Profile'!O8534</f>
        <v>45</v>
      </c>
      <c r="D8536" s="22">
        <f>'8760_Profile'!P8534</f>
        <v>35</v>
      </c>
      <c r="E8536" s="20">
        <f>'8760_Profile'!M8534</f>
        <v>1</v>
      </c>
      <c r="F8536" s="11" t="str">
        <f t="shared" si="133"/>
        <v>Summer low-load CA constraint window</v>
      </c>
    </row>
    <row r="8537" spans="1:6" ht="15" customHeight="1">
      <c r="A8537" s="23">
        <f>'8760_Profile'!A8535</f>
        <v>44917.541666666701</v>
      </c>
      <c r="B8537" s="22">
        <f>'8760_Profile'!N8535</f>
        <v>54.991999999999997</v>
      </c>
      <c r="C8537" s="22">
        <f>'8760_Profile'!O8535</f>
        <v>45</v>
      </c>
      <c r="D8537" s="22">
        <f>'8760_Profile'!P8535</f>
        <v>35</v>
      </c>
      <c r="E8537" s="20">
        <f>'8760_Profile'!M8535</f>
        <v>1</v>
      </c>
      <c r="F8537" s="11" t="str">
        <f t="shared" si="133"/>
        <v>Summer low-load CA constraint window</v>
      </c>
    </row>
    <row r="8538" spans="1:6" ht="15" customHeight="1">
      <c r="A8538" s="23">
        <f>'8760_Profile'!A8536</f>
        <v>44917.583333333299</v>
      </c>
      <c r="B8538" s="22">
        <f>'8760_Profile'!N8536</f>
        <v>54.991999999999997</v>
      </c>
      <c r="C8538" s="22">
        <f>'8760_Profile'!O8536</f>
        <v>45</v>
      </c>
      <c r="D8538" s="22">
        <f>'8760_Profile'!P8536</f>
        <v>35</v>
      </c>
      <c r="E8538" s="20">
        <f>'8760_Profile'!M8536</f>
        <v>1</v>
      </c>
      <c r="F8538" s="11" t="str">
        <f t="shared" si="133"/>
        <v>Summer low-load CA constraint window</v>
      </c>
    </row>
    <row r="8539" spans="1:6" ht="15" customHeight="1">
      <c r="A8539" s="23">
        <f>'8760_Profile'!A8537</f>
        <v>44917.625</v>
      </c>
      <c r="B8539" s="22">
        <f>'8760_Profile'!N8537</f>
        <v>54.991999999999997</v>
      </c>
      <c r="C8539" s="22">
        <f>'8760_Profile'!O8537</f>
        <v>45</v>
      </c>
      <c r="D8539" s="22">
        <f>'8760_Profile'!P8537</f>
        <v>35</v>
      </c>
      <c r="E8539" s="20">
        <f>'8760_Profile'!M8537</f>
        <v>1</v>
      </c>
      <c r="F8539" s="11" t="str">
        <f t="shared" si="133"/>
        <v>Summer low-load CA constraint window</v>
      </c>
    </row>
    <row r="8540" spans="1:6" ht="15" customHeight="1">
      <c r="A8540" s="23">
        <f>'8760_Profile'!A8538</f>
        <v>44917.666666666701</v>
      </c>
      <c r="B8540" s="22">
        <f>'8760_Profile'!N8538</f>
        <v>54.991999999999997</v>
      </c>
      <c r="C8540" s="22">
        <f>'8760_Profile'!O8538</f>
        <v>45</v>
      </c>
      <c r="D8540" s="22">
        <f>'8760_Profile'!P8538</f>
        <v>35</v>
      </c>
      <c r="E8540" s="20">
        <f>'8760_Profile'!M8538</f>
        <v>1</v>
      </c>
      <c r="F8540" s="11" t="str">
        <f t="shared" si="133"/>
        <v>Summer low-load CA constraint window</v>
      </c>
    </row>
    <row r="8541" spans="1:6" ht="15" customHeight="1">
      <c r="A8541" s="23">
        <f>'8760_Profile'!A8539</f>
        <v>44917.708333333299</v>
      </c>
      <c r="B8541" s="22">
        <f>'8760_Profile'!N8539</f>
        <v>54.991999999999997</v>
      </c>
      <c r="C8541" s="22">
        <f>'8760_Profile'!O8539</f>
        <v>45</v>
      </c>
      <c r="D8541" s="22">
        <f>'8760_Profile'!P8539</f>
        <v>35</v>
      </c>
      <c r="E8541" s="20">
        <f>'8760_Profile'!M8539</f>
        <v>1</v>
      </c>
      <c r="F8541" s="11" t="str">
        <f t="shared" si="133"/>
        <v>Summer low-load CA constraint window</v>
      </c>
    </row>
    <row r="8542" spans="1:6" ht="15" customHeight="1">
      <c r="A8542" s="23">
        <f>'8760_Profile'!A8540</f>
        <v>44917.75</v>
      </c>
      <c r="B8542" s="22">
        <f>'8760_Profile'!N8540</f>
        <v>54.991999999999997</v>
      </c>
      <c r="C8542" s="22">
        <f>'8760_Profile'!O8540</f>
        <v>54.991999999999997</v>
      </c>
      <c r="D8542" s="22">
        <f>'8760_Profile'!P8540</f>
        <v>54.991999999999997</v>
      </c>
      <c r="E8542" s="20">
        <f>'8760_Profile'!M8540</f>
        <v>0</v>
      </c>
      <c r="F8542" s="11" t="str">
        <f t="shared" si="133"/>
        <v>Normal export window</v>
      </c>
    </row>
    <row r="8543" spans="1:6" ht="15" customHeight="1">
      <c r="A8543" s="23">
        <f>'8760_Profile'!A8541</f>
        <v>44917.791666666701</v>
      </c>
      <c r="B8543" s="22">
        <f>'8760_Profile'!N8541</f>
        <v>54.991999999999997</v>
      </c>
      <c r="C8543" s="22">
        <f>'8760_Profile'!O8541</f>
        <v>54.991999999999997</v>
      </c>
      <c r="D8543" s="22">
        <f>'8760_Profile'!P8541</f>
        <v>54.991999999999997</v>
      </c>
      <c r="E8543" s="20">
        <f>'8760_Profile'!M8541</f>
        <v>0</v>
      </c>
      <c r="F8543" s="11" t="str">
        <f t="shared" si="133"/>
        <v>Normal export window</v>
      </c>
    </row>
    <row r="8544" spans="1:6" ht="15" customHeight="1">
      <c r="A8544" s="23">
        <f>'8760_Profile'!A8542</f>
        <v>44917.833333333299</v>
      </c>
      <c r="B8544" s="22">
        <f>'8760_Profile'!N8542</f>
        <v>54.991999999999997</v>
      </c>
      <c r="C8544" s="22">
        <f>'8760_Profile'!O8542</f>
        <v>54.991999999999997</v>
      </c>
      <c r="D8544" s="22">
        <f>'8760_Profile'!P8542</f>
        <v>54.991999999999997</v>
      </c>
      <c r="E8544" s="20">
        <f>'8760_Profile'!M8542</f>
        <v>0</v>
      </c>
      <c r="F8544" s="11" t="str">
        <f t="shared" si="133"/>
        <v>Normal export window</v>
      </c>
    </row>
    <row r="8545" spans="1:6" ht="15" customHeight="1">
      <c r="A8545" s="23">
        <f>'8760_Profile'!A8543</f>
        <v>44917.875</v>
      </c>
      <c r="B8545" s="22">
        <f>'8760_Profile'!N8543</f>
        <v>54.991999999999997</v>
      </c>
      <c r="C8545" s="22">
        <f>'8760_Profile'!O8543</f>
        <v>54.991999999999997</v>
      </c>
      <c r="D8545" s="22">
        <f>'8760_Profile'!P8543</f>
        <v>54.991999999999997</v>
      </c>
      <c r="E8545" s="20">
        <f>'8760_Profile'!M8543</f>
        <v>0</v>
      </c>
      <c r="F8545" s="11" t="str">
        <f t="shared" si="133"/>
        <v>Normal export window</v>
      </c>
    </row>
    <row r="8546" spans="1:6" ht="15" customHeight="1">
      <c r="A8546" s="23">
        <f>'8760_Profile'!A8544</f>
        <v>44917.916666666701</v>
      </c>
      <c r="B8546" s="22">
        <f>'8760_Profile'!N8544</f>
        <v>54.991999999999997</v>
      </c>
      <c r="C8546" s="22">
        <f>'8760_Profile'!O8544</f>
        <v>54.991999999999997</v>
      </c>
      <c r="D8546" s="22">
        <f>'8760_Profile'!P8544</f>
        <v>54.991999999999997</v>
      </c>
      <c r="E8546" s="20">
        <f>'8760_Profile'!M8544</f>
        <v>0</v>
      </c>
      <c r="F8546" s="11" t="str">
        <f t="shared" si="133"/>
        <v>Normal export window</v>
      </c>
    </row>
    <row r="8547" spans="1:6" ht="15" customHeight="1">
      <c r="A8547" s="23">
        <f>'8760_Profile'!A8545</f>
        <v>44917.958333333299</v>
      </c>
      <c r="B8547" s="22">
        <f>'8760_Profile'!N8545</f>
        <v>54.991999999999997</v>
      </c>
      <c r="C8547" s="22">
        <f>'8760_Profile'!O8545</f>
        <v>54.991999999999997</v>
      </c>
      <c r="D8547" s="22">
        <f>'8760_Profile'!P8545</f>
        <v>54.991999999999997</v>
      </c>
      <c r="E8547" s="20">
        <f>'8760_Profile'!M8545</f>
        <v>0</v>
      </c>
      <c r="F8547" s="11" t="str">
        <f t="shared" si="133"/>
        <v>Normal export window</v>
      </c>
    </row>
    <row r="8548" spans="1:6" ht="15" customHeight="1">
      <c r="A8548" s="23">
        <f>'8760_Profile'!A8546</f>
        <v>44918</v>
      </c>
      <c r="B8548" s="22">
        <f>'8760_Profile'!N8546</f>
        <v>54.991999999999997</v>
      </c>
      <c r="C8548" s="22">
        <f>'8760_Profile'!O8546</f>
        <v>54.991999999999997</v>
      </c>
      <c r="D8548" s="22">
        <f>'8760_Profile'!P8546</f>
        <v>54.991999999999997</v>
      </c>
      <c r="E8548" s="20">
        <f>'8760_Profile'!M8546</f>
        <v>0</v>
      </c>
      <c r="F8548" s="11" t="str">
        <f t="shared" si="133"/>
        <v>Normal export window</v>
      </c>
    </row>
    <row r="8549" spans="1:6" ht="15" customHeight="1">
      <c r="A8549" s="23">
        <f>'8760_Profile'!A8547</f>
        <v>44918.041666666701</v>
      </c>
      <c r="B8549" s="22">
        <f>'8760_Profile'!N8547</f>
        <v>54.991999999999997</v>
      </c>
      <c r="C8549" s="22">
        <f>'8760_Profile'!O8547</f>
        <v>54.991999999999997</v>
      </c>
      <c r="D8549" s="22">
        <f>'8760_Profile'!P8547</f>
        <v>54.991999999999997</v>
      </c>
      <c r="E8549" s="20">
        <f>'8760_Profile'!M8547</f>
        <v>0</v>
      </c>
      <c r="F8549" s="11" t="str">
        <f t="shared" si="133"/>
        <v>Normal export window</v>
      </c>
    </row>
    <row r="8550" spans="1:6" ht="15" customHeight="1">
      <c r="A8550" s="23">
        <f>'8760_Profile'!A8548</f>
        <v>44918.083333333299</v>
      </c>
      <c r="B8550" s="22">
        <f>'8760_Profile'!N8548</f>
        <v>54.991999999999997</v>
      </c>
      <c r="C8550" s="22">
        <f>'8760_Profile'!O8548</f>
        <v>54.991999999999997</v>
      </c>
      <c r="D8550" s="22">
        <f>'8760_Profile'!P8548</f>
        <v>54.991999999999997</v>
      </c>
      <c r="E8550" s="20">
        <f>'8760_Profile'!M8548</f>
        <v>0</v>
      </c>
      <c r="F8550" s="11" t="str">
        <f t="shared" si="133"/>
        <v>Normal export window</v>
      </c>
    </row>
    <row r="8551" spans="1:6" ht="15" customHeight="1">
      <c r="A8551" s="23">
        <f>'8760_Profile'!A8549</f>
        <v>44918.125</v>
      </c>
      <c r="B8551" s="22">
        <f>'8760_Profile'!N8549</f>
        <v>54.991999999999997</v>
      </c>
      <c r="C8551" s="22">
        <f>'8760_Profile'!O8549</f>
        <v>54.991999999999997</v>
      </c>
      <c r="D8551" s="22">
        <f>'8760_Profile'!P8549</f>
        <v>54.991999999999997</v>
      </c>
      <c r="E8551" s="20">
        <f>'8760_Profile'!M8549</f>
        <v>0</v>
      </c>
      <c r="F8551" s="11" t="str">
        <f t="shared" si="133"/>
        <v>Normal export window</v>
      </c>
    </row>
    <row r="8552" spans="1:6" ht="15" customHeight="1">
      <c r="A8552" s="23">
        <f>'8760_Profile'!A8550</f>
        <v>44918.166666666701</v>
      </c>
      <c r="B8552" s="22">
        <f>'8760_Profile'!N8550</f>
        <v>54.991999999999997</v>
      </c>
      <c r="C8552" s="22">
        <f>'8760_Profile'!O8550</f>
        <v>54.991999999999997</v>
      </c>
      <c r="D8552" s="22">
        <f>'8760_Profile'!P8550</f>
        <v>54.991999999999997</v>
      </c>
      <c r="E8552" s="20">
        <f>'8760_Profile'!M8550</f>
        <v>0</v>
      </c>
      <c r="F8552" s="11" t="str">
        <f t="shared" si="133"/>
        <v>Normal export window</v>
      </c>
    </row>
    <row r="8553" spans="1:6" ht="15" customHeight="1">
      <c r="A8553" s="23">
        <f>'8760_Profile'!A8551</f>
        <v>44918.208333333299</v>
      </c>
      <c r="B8553" s="22">
        <f>'8760_Profile'!N8551</f>
        <v>54.991999999999997</v>
      </c>
      <c r="C8553" s="22">
        <f>'8760_Profile'!O8551</f>
        <v>54.991999999999997</v>
      </c>
      <c r="D8553" s="22">
        <f>'8760_Profile'!P8551</f>
        <v>54.991999999999997</v>
      </c>
      <c r="E8553" s="20">
        <f>'8760_Profile'!M8551</f>
        <v>0</v>
      </c>
      <c r="F8553" s="11" t="str">
        <f t="shared" si="133"/>
        <v>Normal export window</v>
      </c>
    </row>
    <row r="8554" spans="1:6" ht="15" customHeight="1">
      <c r="A8554" s="23">
        <f>'8760_Profile'!A8552</f>
        <v>44918.25</v>
      </c>
      <c r="B8554" s="22">
        <f>'8760_Profile'!N8552</f>
        <v>54.991999999999997</v>
      </c>
      <c r="C8554" s="22">
        <f>'8760_Profile'!O8552</f>
        <v>54.991999999999997</v>
      </c>
      <c r="D8554" s="22">
        <f>'8760_Profile'!P8552</f>
        <v>54.991999999999997</v>
      </c>
      <c r="E8554" s="20">
        <f>'8760_Profile'!M8552</f>
        <v>0</v>
      </c>
      <c r="F8554" s="11" t="str">
        <f t="shared" si="133"/>
        <v>Normal export window</v>
      </c>
    </row>
    <row r="8555" spans="1:6" ht="15" customHeight="1">
      <c r="A8555" s="23">
        <f>'8760_Profile'!A8553</f>
        <v>44918.291666666701</v>
      </c>
      <c r="B8555" s="22">
        <f>'8760_Profile'!N8553</f>
        <v>54.991999999999997</v>
      </c>
      <c r="C8555" s="22">
        <f>'8760_Profile'!O8553</f>
        <v>54.991999999999997</v>
      </c>
      <c r="D8555" s="22">
        <f>'8760_Profile'!P8553</f>
        <v>54.991999999999997</v>
      </c>
      <c r="E8555" s="20">
        <f>'8760_Profile'!M8553</f>
        <v>0</v>
      </c>
      <c r="F8555" s="11" t="str">
        <f t="shared" si="133"/>
        <v>Normal export window</v>
      </c>
    </row>
    <row r="8556" spans="1:6" ht="15" customHeight="1">
      <c r="A8556" s="23">
        <f>'8760_Profile'!A8554</f>
        <v>44918.333333333299</v>
      </c>
      <c r="B8556" s="22">
        <f>'8760_Profile'!N8554</f>
        <v>54.991999999999997</v>
      </c>
      <c r="C8556" s="22">
        <f>'8760_Profile'!O8554</f>
        <v>54.991999999999997</v>
      </c>
      <c r="D8556" s="22">
        <f>'8760_Profile'!P8554</f>
        <v>54.991999999999997</v>
      </c>
      <c r="E8556" s="20">
        <f>'8760_Profile'!M8554</f>
        <v>0</v>
      </c>
      <c r="F8556" s="11" t="str">
        <f t="shared" si="133"/>
        <v>Normal export window</v>
      </c>
    </row>
    <row r="8557" spans="1:6" ht="15" customHeight="1">
      <c r="A8557" s="23">
        <f>'8760_Profile'!A8555</f>
        <v>44918.375</v>
      </c>
      <c r="B8557" s="22">
        <f>'8760_Profile'!N8555</f>
        <v>54.991999999999997</v>
      </c>
      <c r="C8557" s="22">
        <f>'8760_Profile'!O8555</f>
        <v>54.991999999999997</v>
      </c>
      <c r="D8557" s="22">
        <f>'8760_Profile'!P8555</f>
        <v>54.991999999999997</v>
      </c>
      <c r="E8557" s="20">
        <f>'8760_Profile'!M8555</f>
        <v>0</v>
      </c>
      <c r="F8557" s="11" t="str">
        <f t="shared" si="133"/>
        <v>Normal export window</v>
      </c>
    </row>
    <row r="8558" spans="1:6" ht="15" customHeight="1">
      <c r="A8558" s="23">
        <f>'8760_Profile'!A8556</f>
        <v>44918.416666666701</v>
      </c>
      <c r="B8558" s="22">
        <f>'8760_Profile'!N8556</f>
        <v>54.991999999999997</v>
      </c>
      <c r="C8558" s="22">
        <f>'8760_Profile'!O8556</f>
        <v>54.991999999999997</v>
      </c>
      <c r="D8558" s="22">
        <f>'8760_Profile'!P8556</f>
        <v>54.991999999999997</v>
      </c>
      <c r="E8558" s="20">
        <f>'8760_Profile'!M8556</f>
        <v>0</v>
      </c>
      <c r="F8558" s="11" t="str">
        <f t="shared" si="133"/>
        <v>Normal export window</v>
      </c>
    </row>
    <row r="8559" spans="1:6" ht="15" customHeight="1">
      <c r="A8559" s="23">
        <f>'8760_Profile'!A8557</f>
        <v>44918.458333333299</v>
      </c>
      <c r="B8559" s="22">
        <f>'8760_Profile'!N8557</f>
        <v>54.991999999999997</v>
      </c>
      <c r="C8559" s="22">
        <f>'8760_Profile'!O8557</f>
        <v>54.991999999999997</v>
      </c>
      <c r="D8559" s="22">
        <f>'8760_Profile'!P8557</f>
        <v>54.991999999999997</v>
      </c>
      <c r="E8559" s="20">
        <f>'8760_Profile'!M8557</f>
        <v>0</v>
      </c>
      <c r="F8559" s="11" t="str">
        <f t="shared" si="133"/>
        <v>Normal export window</v>
      </c>
    </row>
    <row r="8560" spans="1:6" ht="15" customHeight="1">
      <c r="A8560" s="23">
        <f>'8760_Profile'!A8558</f>
        <v>44918.5</v>
      </c>
      <c r="B8560" s="22">
        <f>'8760_Profile'!N8558</f>
        <v>54.991999999999997</v>
      </c>
      <c r="C8560" s="22">
        <f>'8760_Profile'!O8558</f>
        <v>54.991999999999997</v>
      </c>
      <c r="D8560" s="22">
        <f>'8760_Profile'!P8558</f>
        <v>54.991999999999997</v>
      </c>
      <c r="E8560" s="20">
        <f>'8760_Profile'!M8558</f>
        <v>0</v>
      </c>
      <c r="F8560" s="11" t="str">
        <f t="shared" si="133"/>
        <v>Normal export window</v>
      </c>
    </row>
    <row r="8561" spans="1:6" ht="15" customHeight="1">
      <c r="A8561" s="23">
        <f>'8760_Profile'!A8559</f>
        <v>44918.541666666701</v>
      </c>
      <c r="B8561" s="22">
        <f>'8760_Profile'!N8559</f>
        <v>54.991999999999997</v>
      </c>
      <c r="C8561" s="22">
        <f>'8760_Profile'!O8559</f>
        <v>54.991999999999997</v>
      </c>
      <c r="D8561" s="22">
        <f>'8760_Profile'!P8559</f>
        <v>54.991999999999997</v>
      </c>
      <c r="E8561" s="20">
        <f>'8760_Profile'!M8559</f>
        <v>0</v>
      </c>
      <c r="F8561" s="11" t="str">
        <f t="shared" si="133"/>
        <v>Normal export window</v>
      </c>
    </row>
    <row r="8562" spans="1:6" ht="15" customHeight="1">
      <c r="A8562" s="23">
        <f>'8760_Profile'!A8560</f>
        <v>44918.583333333299</v>
      </c>
      <c r="B8562" s="22">
        <f>'8760_Profile'!N8560</f>
        <v>54.991999999999997</v>
      </c>
      <c r="C8562" s="22">
        <f>'8760_Profile'!O8560</f>
        <v>54.991999999999997</v>
      </c>
      <c r="D8562" s="22">
        <f>'8760_Profile'!P8560</f>
        <v>54.991999999999997</v>
      </c>
      <c r="E8562" s="20">
        <f>'8760_Profile'!M8560</f>
        <v>0</v>
      </c>
      <c r="F8562" s="11" t="str">
        <f t="shared" si="133"/>
        <v>Normal export window</v>
      </c>
    </row>
    <row r="8563" spans="1:6" ht="15" customHeight="1">
      <c r="A8563" s="23">
        <f>'8760_Profile'!A8561</f>
        <v>44918.625</v>
      </c>
      <c r="B8563" s="22">
        <f>'8760_Profile'!N8561</f>
        <v>54.991999999999997</v>
      </c>
      <c r="C8563" s="22">
        <f>'8760_Profile'!O8561</f>
        <v>54.991999999999997</v>
      </c>
      <c r="D8563" s="22">
        <f>'8760_Profile'!P8561</f>
        <v>54.991999999999997</v>
      </c>
      <c r="E8563" s="20">
        <f>'8760_Profile'!M8561</f>
        <v>0</v>
      </c>
      <c r="F8563" s="11" t="str">
        <f t="shared" si="133"/>
        <v>Normal export window</v>
      </c>
    </row>
    <row r="8564" spans="1:6" ht="15" customHeight="1">
      <c r="A8564" s="23">
        <f>'8760_Profile'!A8562</f>
        <v>44918.666666666701</v>
      </c>
      <c r="B8564" s="22">
        <f>'8760_Profile'!N8562</f>
        <v>54.991999999999997</v>
      </c>
      <c r="C8564" s="22">
        <f>'8760_Profile'!O8562</f>
        <v>54.991999999999997</v>
      </c>
      <c r="D8564" s="22">
        <f>'8760_Profile'!P8562</f>
        <v>54.991999999999997</v>
      </c>
      <c r="E8564" s="20">
        <f>'8760_Profile'!M8562</f>
        <v>0</v>
      </c>
      <c r="F8564" s="11" t="str">
        <f t="shared" si="133"/>
        <v>Normal export window</v>
      </c>
    </row>
    <row r="8565" spans="1:6" ht="15" customHeight="1">
      <c r="A8565" s="23">
        <f>'8760_Profile'!A8563</f>
        <v>44918.708333333299</v>
      </c>
      <c r="B8565" s="22">
        <f>'8760_Profile'!N8563</f>
        <v>54.991999999999997</v>
      </c>
      <c r="C8565" s="22">
        <f>'8760_Profile'!O8563</f>
        <v>54.991999999999997</v>
      </c>
      <c r="D8565" s="22">
        <f>'8760_Profile'!P8563</f>
        <v>54.991999999999997</v>
      </c>
      <c r="E8565" s="20">
        <f>'8760_Profile'!M8563</f>
        <v>0</v>
      </c>
      <c r="F8565" s="11" t="str">
        <f t="shared" si="133"/>
        <v>Normal export window</v>
      </c>
    </row>
    <row r="8566" spans="1:6" ht="15" customHeight="1">
      <c r="A8566" s="23">
        <f>'8760_Profile'!A8564</f>
        <v>44918.75</v>
      </c>
      <c r="B8566" s="22">
        <f>'8760_Profile'!N8564</f>
        <v>54.991999999999997</v>
      </c>
      <c r="C8566" s="22">
        <f>'8760_Profile'!O8564</f>
        <v>54.991999999999997</v>
      </c>
      <c r="D8566" s="22">
        <f>'8760_Profile'!P8564</f>
        <v>54.991999999999997</v>
      </c>
      <c r="E8566" s="20">
        <f>'8760_Profile'!M8564</f>
        <v>0</v>
      </c>
      <c r="F8566" s="11" t="str">
        <f t="shared" si="133"/>
        <v>Normal export window</v>
      </c>
    </row>
    <row r="8567" spans="1:6" ht="15" customHeight="1">
      <c r="A8567" s="23">
        <f>'8760_Profile'!A8565</f>
        <v>44918.791666666701</v>
      </c>
      <c r="B8567" s="22">
        <f>'8760_Profile'!N8565</f>
        <v>54.991999999999997</v>
      </c>
      <c r="C8567" s="22">
        <f>'8760_Profile'!O8565</f>
        <v>54.991999999999997</v>
      </c>
      <c r="D8567" s="22">
        <f>'8760_Profile'!P8565</f>
        <v>54.991999999999997</v>
      </c>
      <c r="E8567" s="20">
        <f>'8760_Profile'!M8565</f>
        <v>0</v>
      </c>
      <c r="F8567" s="11" t="str">
        <f t="shared" si="133"/>
        <v>Normal export window</v>
      </c>
    </row>
    <row r="8568" spans="1:6" ht="15" customHeight="1">
      <c r="A8568" s="23">
        <f>'8760_Profile'!A8566</f>
        <v>44918.833333333299</v>
      </c>
      <c r="B8568" s="22">
        <f>'8760_Profile'!N8566</f>
        <v>54.991999999999997</v>
      </c>
      <c r="C8568" s="22">
        <f>'8760_Profile'!O8566</f>
        <v>54.991999999999997</v>
      </c>
      <c r="D8568" s="22">
        <f>'8760_Profile'!P8566</f>
        <v>54.991999999999997</v>
      </c>
      <c r="E8568" s="20">
        <f>'8760_Profile'!M8566</f>
        <v>0</v>
      </c>
      <c r="F8568" s="11" t="str">
        <f t="shared" si="133"/>
        <v>Normal export window</v>
      </c>
    </row>
    <row r="8569" spans="1:6" ht="15" customHeight="1">
      <c r="A8569" s="23">
        <f>'8760_Profile'!A8567</f>
        <v>44918.875</v>
      </c>
      <c r="B8569" s="22">
        <f>'8760_Profile'!N8567</f>
        <v>54.991999999999997</v>
      </c>
      <c r="C8569" s="22">
        <f>'8760_Profile'!O8567</f>
        <v>54.991999999999997</v>
      </c>
      <c r="D8569" s="22">
        <f>'8760_Profile'!P8567</f>
        <v>54.991999999999997</v>
      </c>
      <c r="E8569" s="20">
        <f>'8760_Profile'!M8567</f>
        <v>0</v>
      </c>
      <c r="F8569" s="11" t="str">
        <f t="shared" si="133"/>
        <v>Normal export window</v>
      </c>
    </row>
    <row r="8570" spans="1:6" ht="15" customHeight="1">
      <c r="A8570" s="23">
        <f>'8760_Profile'!A8568</f>
        <v>44918.916666666701</v>
      </c>
      <c r="B8570" s="22">
        <f>'8760_Profile'!N8568</f>
        <v>54.991999999999997</v>
      </c>
      <c r="C8570" s="22">
        <f>'8760_Profile'!O8568</f>
        <v>54.991999999999997</v>
      </c>
      <c r="D8570" s="22">
        <f>'8760_Profile'!P8568</f>
        <v>54.991999999999997</v>
      </c>
      <c r="E8570" s="20">
        <f>'8760_Profile'!M8568</f>
        <v>0</v>
      </c>
      <c r="F8570" s="11" t="str">
        <f t="shared" si="133"/>
        <v>Normal export window</v>
      </c>
    </row>
    <row r="8571" spans="1:6" ht="15" customHeight="1">
      <c r="A8571" s="23">
        <f>'8760_Profile'!A8569</f>
        <v>44918.958333333299</v>
      </c>
      <c r="B8571" s="22">
        <f>'8760_Profile'!N8569</f>
        <v>54.991999999999997</v>
      </c>
      <c r="C8571" s="22">
        <f>'8760_Profile'!O8569</f>
        <v>54.991999999999997</v>
      </c>
      <c r="D8571" s="22">
        <f>'8760_Profile'!P8569</f>
        <v>54.991999999999997</v>
      </c>
      <c r="E8571" s="20">
        <f>'8760_Profile'!M8569</f>
        <v>0</v>
      </c>
      <c r="F8571" s="11" t="str">
        <f t="shared" si="133"/>
        <v>Normal export window</v>
      </c>
    </row>
    <row r="8572" spans="1:6" ht="15" customHeight="1">
      <c r="A8572" s="23">
        <f>'8760_Profile'!A8570</f>
        <v>44919</v>
      </c>
      <c r="B8572" s="22">
        <f>'8760_Profile'!N8570</f>
        <v>54.991999999999997</v>
      </c>
      <c r="C8572" s="22">
        <f>'8760_Profile'!O8570</f>
        <v>54.991999999999997</v>
      </c>
      <c r="D8572" s="22">
        <f>'8760_Profile'!P8570</f>
        <v>54.991999999999997</v>
      </c>
      <c r="E8572" s="20">
        <f>'8760_Profile'!M8570</f>
        <v>0</v>
      </c>
      <c r="F8572" s="11" t="str">
        <f t="shared" si="133"/>
        <v>Normal export window</v>
      </c>
    </row>
    <row r="8573" spans="1:6" ht="15" customHeight="1">
      <c r="A8573" s="23">
        <f>'8760_Profile'!A8571</f>
        <v>44919.041666666701</v>
      </c>
      <c r="B8573" s="22">
        <f>'8760_Profile'!N8571</f>
        <v>54.991999999999997</v>
      </c>
      <c r="C8573" s="22">
        <f>'8760_Profile'!O8571</f>
        <v>54.991999999999997</v>
      </c>
      <c r="D8573" s="22">
        <f>'8760_Profile'!P8571</f>
        <v>54.991999999999997</v>
      </c>
      <c r="E8573" s="20">
        <f>'8760_Profile'!M8571</f>
        <v>0</v>
      </c>
      <c r="F8573" s="11" t="str">
        <f t="shared" si="133"/>
        <v>Normal export window</v>
      </c>
    </row>
    <row r="8574" spans="1:6" ht="15" customHeight="1">
      <c r="A8574" s="23">
        <f>'8760_Profile'!A8572</f>
        <v>44919.083333333299</v>
      </c>
      <c r="B8574" s="22">
        <f>'8760_Profile'!N8572</f>
        <v>54.991999999999997</v>
      </c>
      <c r="C8574" s="22">
        <f>'8760_Profile'!O8572</f>
        <v>54.991999999999997</v>
      </c>
      <c r="D8574" s="22">
        <f>'8760_Profile'!P8572</f>
        <v>54.991999999999997</v>
      </c>
      <c r="E8574" s="20">
        <f>'8760_Profile'!M8572</f>
        <v>0</v>
      </c>
      <c r="F8574" s="11" t="str">
        <f t="shared" si="133"/>
        <v>Normal export window</v>
      </c>
    </row>
    <row r="8575" spans="1:6" ht="15" customHeight="1">
      <c r="A8575" s="23">
        <f>'8760_Profile'!A8573</f>
        <v>44919.125</v>
      </c>
      <c r="B8575" s="22">
        <f>'8760_Profile'!N8573</f>
        <v>54.991999999999997</v>
      </c>
      <c r="C8575" s="22">
        <f>'8760_Profile'!O8573</f>
        <v>54.991999999999997</v>
      </c>
      <c r="D8575" s="22">
        <f>'8760_Profile'!P8573</f>
        <v>54.991999999999997</v>
      </c>
      <c r="E8575" s="20">
        <f>'8760_Profile'!M8573</f>
        <v>0</v>
      </c>
      <c r="F8575" s="11" t="str">
        <f t="shared" si="133"/>
        <v>Normal export window</v>
      </c>
    </row>
    <row r="8576" spans="1:6" ht="15" customHeight="1">
      <c r="A8576" s="23">
        <f>'8760_Profile'!A8574</f>
        <v>44919.166666666701</v>
      </c>
      <c r="B8576" s="22">
        <f>'8760_Profile'!N8574</f>
        <v>54.991999999999997</v>
      </c>
      <c r="C8576" s="22">
        <f>'8760_Profile'!O8574</f>
        <v>54.991999999999997</v>
      </c>
      <c r="D8576" s="22">
        <f>'8760_Profile'!P8574</f>
        <v>54.991999999999997</v>
      </c>
      <c r="E8576" s="20">
        <f>'8760_Profile'!M8574</f>
        <v>0</v>
      </c>
      <c r="F8576" s="11" t="str">
        <f t="shared" si="133"/>
        <v>Normal export window</v>
      </c>
    </row>
    <row r="8577" spans="1:6" ht="15" customHeight="1">
      <c r="A8577" s="23">
        <f>'8760_Profile'!A8575</f>
        <v>44919.208333333299</v>
      </c>
      <c r="B8577" s="22">
        <f>'8760_Profile'!N8575</f>
        <v>54.991999999999997</v>
      </c>
      <c r="C8577" s="22">
        <f>'8760_Profile'!O8575</f>
        <v>54.991999999999997</v>
      </c>
      <c r="D8577" s="22">
        <f>'8760_Profile'!P8575</f>
        <v>54.991999999999997</v>
      </c>
      <c r="E8577" s="20">
        <f>'8760_Profile'!M8575</f>
        <v>0</v>
      </c>
      <c r="F8577" s="11" t="str">
        <f t="shared" si="133"/>
        <v>Normal export window</v>
      </c>
    </row>
    <row r="8578" spans="1:6" ht="15" customHeight="1">
      <c r="A8578" s="23">
        <f>'8760_Profile'!A8576</f>
        <v>44919.25</v>
      </c>
      <c r="B8578" s="22">
        <f>'8760_Profile'!N8576</f>
        <v>54.991999999999997</v>
      </c>
      <c r="C8578" s="22">
        <f>'8760_Profile'!O8576</f>
        <v>54.991999999999997</v>
      </c>
      <c r="D8578" s="22">
        <f>'8760_Profile'!P8576</f>
        <v>54.991999999999997</v>
      </c>
      <c r="E8578" s="20">
        <f>'8760_Profile'!M8576</f>
        <v>0</v>
      </c>
      <c r="F8578" s="11" t="str">
        <f t="shared" si="133"/>
        <v>Normal export window</v>
      </c>
    </row>
    <row r="8579" spans="1:6" ht="15" customHeight="1">
      <c r="A8579" s="23">
        <f>'8760_Profile'!A8577</f>
        <v>44919.291666666701</v>
      </c>
      <c r="B8579" s="22">
        <f>'8760_Profile'!N8577</f>
        <v>54.991999999999997</v>
      </c>
      <c r="C8579" s="22">
        <f>'8760_Profile'!O8577</f>
        <v>54.991999999999997</v>
      </c>
      <c r="D8579" s="22">
        <f>'8760_Profile'!P8577</f>
        <v>54.991999999999997</v>
      </c>
      <c r="E8579" s="20">
        <f>'8760_Profile'!M8577</f>
        <v>0</v>
      </c>
      <c r="F8579" s="11" t="str">
        <f t="shared" si="133"/>
        <v>Normal export window</v>
      </c>
    </row>
    <row r="8580" spans="1:6" ht="15" customHeight="1">
      <c r="A8580" s="23">
        <f>'8760_Profile'!A8578</f>
        <v>44919.333333333299</v>
      </c>
      <c r="B8580" s="22">
        <f>'8760_Profile'!N8578</f>
        <v>54.991999999999997</v>
      </c>
      <c r="C8580" s="22">
        <f>'8760_Profile'!O8578</f>
        <v>54.991999999999997</v>
      </c>
      <c r="D8580" s="22">
        <f>'8760_Profile'!P8578</f>
        <v>54.991999999999997</v>
      </c>
      <c r="E8580" s="20">
        <f>'8760_Profile'!M8578</f>
        <v>0</v>
      </c>
      <c r="F8580" s="11" t="str">
        <f t="shared" ref="F8580:F8643" si="134">IF(E8580=1,"Summer low-load CA constraint window","Normal export window")</f>
        <v>Normal export window</v>
      </c>
    </row>
    <row r="8581" spans="1:6" ht="15" customHeight="1">
      <c r="A8581" s="23">
        <f>'8760_Profile'!A8579</f>
        <v>44919.375</v>
      </c>
      <c r="B8581" s="22">
        <f>'8760_Profile'!N8579</f>
        <v>54.991999999999997</v>
      </c>
      <c r="C8581" s="22">
        <f>'8760_Profile'!O8579</f>
        <v>54.991999999999997</v>
      </c>
      <c r="D8581" s="22">
        <f>'8760_Profile'!P8579</f>
        <v>54.991999999999997</v>
      </c>
      <c r="E8581" s="20">
        <f>'8760_Profile'!M8579</f>
        <v>0</v>
      </c>
      <c r="F8581" s="11" t="str">
        <f t="shared" si="134"/>
        <v>Normal export window</v>
      </c>
    </row>
    <row r="8582" spans="1:6" ht="15" customHeight="1">
      <c r="A8582" s="23">
        <f>'8760_Profile'!A8580</f>
        <v>44919.416666666701</v>
      </c>
      <c r="B8582" s="22">
        <f>'8760_Profile'!N8580</f>
        <v>54.991999999999997</v>
      </c>
      <c r="C8582" s="22">
        <f>'8760_Profile'!O8580</f>
        <v>45</v>
      </c>
      <c r="D8582" s="22">
        <f>'8760_Profile'!P8580</f>
        <v>35</v>
      </c>
      <c r="E8582" s="20">
        <f>'8760_Profile'!M8580</f>
        <v>1</v>
      </c>
      <c r="F8582" s="11" t="str">
        <f t="shared" si="134"/>
        <v>Summer low-load CA constraint window</v>
      </c>
    </row>
    <row r="8583" spans="1:6" ht="15" customHeight="1">
      <c r="A8583" s="23">
        <f>'8760_Profile'!A8581</f>
        <v>44919.458333333299</v>
      </c>
      <c r="B8583" s="22">
        <f>'8760_Profile'!N8581</f>
        <v>54.991999999999997</v>
      </c>
      <c r="C8583" s="22">
        <f>'8760_Profile'!O8581</f>
        <v>45</v>
      </c>
      <c r="D8583" s="22">
        <f>'8760_Profile'!P8581</f>
        <v>35</v>
      </c>
      <c r="E8583" s="20">
        <f>'8760_Profile'!M8581</f>
        <v>1</v>
      </c>
      <c r="F8583" s="11" t="str">
        <f t="shared" si="134"/>
        <v>Summer low-load CA constraint window</v>
      </c>
    </row>
    <row r="8584" spans="1:6" ht="15" customHeight="1">
      <c r="A8584" s="23">
        <f>'8760_Profile'!A8582</f>
        <v>44919.5</v>
      </c>
      <c r="B8584" s="22">
        <f>'8760_Profile'!N8582</f>
        <v>54.991999999999997</v>
      </c>
      <c r="C8584" s="22">
        <f>'8760_Profile'!O8582</f>
        <v>45</v>
      </c>
      <c r="D8584" s="22">
        <f>'8760_Profile'!P8582</f>
        <v>35</v>
      </c>
      <c r="E8584" s="20">
        <f>'8760_Profile'!M8582</f>
        <v>1</v>
      </c>
      <c r="F8584" s="11" t="str">
        <f t="shared" si="134"/>
        <v>Summer low-load CA constraint window</v>
      </c>
    </row>
    <row r="8585" spans="1:6" ht="15" customHeight="1">
      <c r="A8585" s="23">
        <f>'8760_Profile'!A8583</f>
        <v>44919.541666666701</v>
      </c>
      <c r="B8585" s="22">
        <f>'8760_Profile'!N8583</f>
        <v>54.991999999999997</v>
      </c>
      <c r="C8585" s="22">
        <f>'8760_Profile'!O8583</f>
        <v>54.991999999999997</v>
      </c>
      <c r="D8585" s="22">
        <f>'8760_Profile'!P8583</f>
        <v>54.991999999999997</v>
      </c>
      <c r="E8585" s="20">
        <f>'8760_Profile'!M8583</f>
        <v>0</v>
      </c>
      <c r="F8585" s="11" t="str">
        <f t="shared" si="134"/>
        <v>Normal export window</v>
      </c>
    </row>
    <row r="8586" spans="1:6" ht="15" customHeight="1">
      <c r="A8586" s="23">
        <f>'8760_Profile'!A8584</f>
        <v>44919.583333333299</v>
      </c>
      <c r="B8586" s="22">
        <f>'8760_Profile'!N8584</f>
        <v>54.991999999999997</v>
      </c>
      <c r="C8586" s="22">
        <f>'8760_Profile'!O8584</f>
        <v>54.991999999999997</v>
      </c>
      <c r="D8586" s="22">
        <f>'8760_Profile'!P8584</f>
        <v>54.991999999999997</v>
      </c>
      <c r="E8586" s="20">
        <f>'8760_Profile'!M8584</f>
        <v>0</v>
      </c>
      <c r="F8586" s="11" t="str">
        <f t="shared" si="134"/>
        <v>Normal export window</v>
      </c>
    </row>
    <row r="8587" spans="1:6" ht="15" customHeight="1">
      <c r="A8587" s="23">
        <f>'8760_Profile'!A8585</f>
        <v>44919.625</v>
      </c>
      <c r="B8587" s="22">
        <f>'8760_Profile'!N8585</f>
        <v>54.991999999999997</v>
      </c>
      <c r="C8587" s="22">
        <f>'8760_Profile'!O8585</f>
        <v>54.991999999999997</v>
      </c>
      <c r="D8587" s="22">
        <f>'8760_Profile'!P8585</f>
        <v>54.991999999999997</v>
      </c>
      <c r="E8587" s="20">
        <f>'8760_Profile'!M8585</f>
        <v>0</v>
      </c>
      <c r="F8587" s="11" t="str">
        <f t="shared" si="134"/>
        <v>Normal export window</v>
      </c>
    </row>
    <row r="8588" spans="1:6" ht="15" customHeight="1">
      <c r="A8588" s="23">
        <f>'8760_Profile'!A8586</f>
        <v>44919.666666666701</v>
      </c>
      <c r="B8588" s="22">
        <f>'8760_Profile'!N8586</f>
        <v>54.991999999999997</v>
      </c>
      <c r="C8588" s="22">
        <f>'8760_Profile'!O8586</f>
        <v>45</v>
      </c>
      <c r="D8588" s="22">
        <f>'8760_Profile'!P8586</f>
        <v>35</v>
      </c>
      <c r="E8588" s="20">
        <f>'8760_Profile'!M8586</f>
        <v>1</v>
      </c>
      <c r="F8588" s="11" t="str">
        <f t="shared" si="134"/>
        <v>Summer low-load CA constraint window</v>
      </c>
    </row>
    <row r="8589" spans="1:6" ht="15" customHeight="1">
      <c r="A8589" s="23">
        <f>'8760_Profile'!A8587</f>
        <v>44919.708333333299</v>
      </c>
      <c r="B8589" s="22">
        <f>'8760_Profile'!N8587</f>
        <v>54.991999999999997</v>
      </c>
      <c r="C8589" s="22">
        <f>'8760_Profile'!O8587</f>
        <v>45</v>
      </c>
      <c r="D8589" s="22">
        <f>'8760_Profile'!P8587</f>
        <v>35</v>
      </c>
      <c r="E8589" s="20">
        <f>'8760_Profile'!M8587</f>
        <v>1</v>
      </c>
      <c r="F8589" s="11" t="str">
        <f t="shared" si="134"/>
        <v>Summer low-load CA constraint window</v>
      </c>
    </row>
    <row r="8590" spans="1:6" ht="15" customHeight="1">
      <c r="A8590" s="23">
        <f>'8760_Profile'!A8588</f>
        <v>44919.75</v>
      </c>
      <c r="B8590" s="22">
        <f>'8760_Profile'!N8588</f>
        <v>54.991999999999997</v>
      </c>
      <c r="C8590" s="22">
        <f>'8760_Profile'!O8588</f>
        <v>54.991999999999997</v>
      </c>
      <c r="D8590" s="22">
        <f>'8760_Profile'!P8588</f>
        <v>54.991999999999997</v>
      </c>
      <c r="E8590" s="20">
        <f>'8760_Profile'!M8588</f>
        <v>0</v>
      </c>
      <c r="F8590" s="11" t="str">
        <f t="shared" si="134"/>
        <v>Normal export window</v>
      </c>
    </row>
    <row r="8591" spans="1:6" ht="15" customHeight="1">
      <c r="A8591" s="23">
        <f>'8760_Profile'!A8589</f>
        <v>44919.791666666701</v>
      </c>
      <c r="B8591" s="22">
        <f>'8760_Profile'!N8589</f>
        <v>54.991999999999997</v>
      </c>
      <c r="C8591" s="22">
        <f>'8760_Profile'!O8589</f>
        <v>54.991999999999997</v>
      </c>
      <c r="D8591" s="22">
        <f>'8760_Profile'!P8589</f>
        <v>54.991999999999997</v>
      </c>
      <c r="E8591" s="20">
        <f>'8760_Profile'!M8589</f>
        <v>0</v>
      </c>
      <c r="F8591" s="11" t="str">
        <f t="shared" si="134"/>
        <v>Normal export window</v>
      </c>
    </row>
    <row r="8592" spans="1:6" ht="15" customHeight="1">
      <c r="A8592" s="23">
        <f>'8760_Profile'!A8590</f>
        <v>44919.833333333299</v>
      </c>
      <c r="B8592" s="22">
        <f>'8760_Profile'!N8590</f>
        <v>54.991999999999997</v>
      </c>
      <c r="C8592" s="22">
        <f>'8760_Profile'!O8590</f>
        <v>54.991999999999997</v>
      </c>
      <c r="D8592" s="22">
        <f>'8760_Profile'!P8590</f>
        <v>54.991999999999997</v>
      </c>
      <c r="E8592" s="20">
        <f>'8760_Profile'!M8590</f>
        <v>0</v>
      </c>
      <c r="F8592" s="11" t="str">
        <f t="shared" si="134"/>
        <v>Normal export window</v>
      </c>
    </row>
    <row r="8593" spans="1:6" ht="15" customHeight="1">
      <c r="A8593" s="23">
        <f>'8760_Profile'!A8591</f>
        <v>44919.875</v>
      </c>
      <c r="B8593" s="22">
        <f>'8760_Profile'!N8591</f>
        <v>54.991999999999997</v>
      </c>
      <c r="C8593" s="22">
        <f>'8760_Profile'!O8591</f>
        <v>54.991999999999997</v>
      </c>
      <c r="D8593" s="22">
        <f>'8760_Profile'!P8591</f>
        <v>54.991999999999997</v>
      </c>
      <c r="E8593" s="20">
        <f>'8760_Profile'!M8591</f>
        <v>0</v>
      </c>
      <c r="F8593" s="11" t="str">
        <f t="shared" si="134"/>
        <v>Normal export window</v>
      </c>
    </row>
    <row r="8594" spans="1:6" ht="15" customHeight="1">
      <c r="A8594" s="23">
        <f>'8760_Profile'!A8592</f>
        <v>44919.916666666701</v>
      </c>
      <c r="B8594" s="22">
        <f>'8760_Profile'!N8592</f>
        <v>54.991999999999997</v>
      </c>
      <c r="C8594" s="22">
        <f>'8760_Profile'!O8592</f>
        <v>54.991999999999997</v>
      </c>
      <c r="D8594" s="22">
        <f>'8760_Profile'!P8592</f>
        <v>54.991999999999997</v>
      </c>
      <c r="E8594" s="20">
        <f>'8760_Profile'!M8592</f>
        <v>0</v>
      </c>
      <c r="F8594" s="11" t="str">
        <f t="shared" si="134"/>
        <v>Normal export window</v>
      </c>
    </row>
    <row r="8595" spans="1:6" ht="15" customHeight="1">
      <c r="A8595" s="23">
        <f>'8760_Profile'!A8593</f>
        <v>44919.958333333299</v>
      </c>
      <c r="B8595" s="22">
        <f>'8760_Profile'!N8593</f>
        <v>54.991999999999997</v>
      </c>
      <c r="C8595" s="22">
        <f>'8760_Profile'!O8593</f>
        <v>54.991999999999997</v>
      </c>
      <c r="D8595" s="22">
        <f>'8760_Profile'!P8593</f>
        <v>54.991999999999997</v>
      </c>
      <c r="E8595" s="20">
        <f>'8760_Profile'!M8593</f>
        <v>0</v>
      </c>
      <c r="F8595" s="11" t="str">
        <f t="shared" si="134"/>
        <v>Normal export window</v>
      </c>
    </row>
    <row r="8596" spans="1:6" ht="15" customHeight="1">
      <c r="A8596" s="23">
        <f>'8760_Profile'!A8594</f>
        <v>44920</v>
      </c>
      <c r="B8596" s="22">
        <f>'8760_Profile'!N8594</f>
        <v>54.991999999999997</v>
      </c>
      <c r="C8596" s="22">
        <f>'8760_Profile'!O8594</f>
        <v>54.991999999999997</v>
      </c>
      <c r="D8596" s="22">
        <f>'8760_Profile'!P8594</f>
        <v>54.991999999999997</v>
      </c>
      <c r="E8596" s="20">
        <f>'8760_Profile'!M8594</f>
        <v>0</v>
      </c>
      <c r="F8596" s="11" t="str">
        <f t="shared" si="134"/>
        <v>Normal export window</v>
      </c>
    </row>
    <row r="8597" spans="1:6" ht="15" customHeight="1">
      <c r="A8597" s="23">
        <f>'8760_Profile'!A8595</f>
        <v>44920.041666666701</v>
      </c>
      <c r="B8597" s="22">
        <f>'8760_Profile'!N8595</f>
        <v>54.991999999999997</v>
      </c>
      <c r="C8597" s="22">
        <f>'8760_Profile'!O8595</f>
        <v>54.991999999999997</v>
      </c>
      <c r="D8597" s="22">
        <f>'8760_Profile'!P8595</f>
        <v>54.991999999999997</v>
      </c>
      <c r="E8597" s="20">
        <f>'8760_Profile'!M8595</f>
        <v>0</v>
      </c>
      <c r="F8597" s="11" t="str">
        <f t="shared" si="134"/>
        <v>Normal export window</v>
      </c>
    </row>
    <row r="8598" spans="1:6" ht="15" customHeight="1">
      <c r="A8598" s="23">
        <f>'8760_Profile'!A8596</f>
        <v>44920.083333333299</v>
      </c>
      <c r="B8598" s="22">
        <f>'8760_Profile'!N8596</f>
        <v>54.991999999999997</v>
      </c>
      <c r="C8598" s="22">
        <f>'8760_Profile'!O8596</f>
        <v>54.991999999999997</v>
      </c>
      <c r="D8598" s="22">
        <f>'8760_Profile'!P8596</f>
        <v>54.991999999999997</v>
      </c>
      <c r="E8598" s="20">
        <f>'8760_Profile'!M8596</f>
        <v>0</v>
      </c>
      <c r="F8598" s="11" t="str">
        <f t="shared" si="134"/>
        <v>Normal export window</v>
      </c>
    </row>
    <row r="8599" spans="1:6" ht="15" customHeight="1">
      <c r="A8599" s="23">
        <f>'8760_Profile'!A8597</f>
        <v>44920.125</v>
      </c>
      <c r="B8599" s="22">
        <f>'8760_Profile'!N8597</f>
        <v>54.991999999999997</v>
      </c>
      <c r="C8599" s="22">
        <f>'8760_Profile'!O8597</f>
        <v>54.991999999999997</v>
      </c>
      <c r="D8599" s="22">
        <f>'8760_Profile'!P8597</f>
        <v>54.991999999999997</v>
      </c>
      <c r="E8599" s="20">
        <f>'8760_Profile'!M8597</f>
        <v>0</v>
      </c>
      <c r="F8599" s="11" t="str">
        <f t="shared" si="134"/>
        <v>Normal export window</v>
      </c>
    </row>
    <row r="8600" spans="1:6" ht="15" customHeight="1">
      <c r="A8600" s="23">
        <f>'8760_Profile'!A8598</f>
        <v>44920.166666666701</v>
      </c>
      <c r="B8600" s="22">
        <f>'8760_Profile'!N8598</f>
        <v>54.991999999999997</v>
      </c>
      <c r="C8600" s="22">
        <f>'8760_Profile'!O8598</f>
        <v>54.991999999999997</v>
      </c>
      <c r="D8600" s="22">
        <f>'8760_Profile'!P8598</f>
        <v>54.991999999999997</v>
      </c>
      <c r="E8600" s="20">
        <f>'8760_Profile'!M8598</f>
        <v>0</v>
      </c>
      <c r="F8600" s="11" t="str">
        <f t="shared" si="134"/>
        <v>Normal export window</v>
      </c>
    </row>
    <row r="8601" spans="1:6" ht="15" customHeight="1">
      <c r="A8601" s="23">
        <f>'8760_Profile'!A8599</f>
        <v>44920.208333333299</v>
      </c>
      <c r="B8601" s="22">
        <f>'8760_Profile'!N8599</f>
        <v>54.991999999999997</v>
      </c>
      <c r="C8601" s="22">
        <f>'8760_Profile'!O8599</f>
        <v>54.991999999999997</v>
      </c>
      <c r="D8601" s="22">
        <f>'8760_Profile'!P8599</f>
        <v>54.991999999999997</v>
      </c>
      <c r="E8601" s="20">
        <f>'8760_Profile'!M8599</f>
        <v>0</v>
      </c>
      <c r="F8601" s="11" t="str">
        <f t="shared" si="134"/>
        <v>Normal export window</v>
      </c>
    </row>
    <row r="8602" spans="1:6" ht="15" customHeight="1">
      <c r="A8602" s="23">
        <f>'8760_Profile'!A8600</f>
        <v>44920.25</v>
      </c>
      <c r="B8602" s="22">
        <f>'8760_Profile'!N8600</f>
        <v>54.991999999999997</v>
      </c>
      <c r="C8602" s="22">
        <f>'8760_Profile'!O8600</f>
        <v>54.991999999999997</v>
      </c>
      <c r="D8602" s="22">
        <f>'8760_Profile'!P8600</f>
        <v>54.991999999999997</v>
      </c>
      <c r="E8602" s="20">
        <f>'8760_Profile'!M8600</f>
        <v>0</v>
      </c>
      <c r="F8602" s="11" t="str">
        <f t="shared" si="134"/>
        <v>Normal export window</v>
      </c>
    </row>
    <row r="8603" spans="1:6" ht="15" customHeight="1">
      <c r="A8603" s="23">
        <f>'8760_Profile'!A8601</f>
        <v>44920.291666666701</v>
      </c>
      <c r="B8603" s="22">
        <f>'8760_Profile'!N8601</f>
        <v>54.991999999999997</v>
      </c>
      <c r="C8603" s="22">
        <f>'8760_Profile'!O8601</f>
        <v>54.991999999999997</v>
      </c>
      <c r="D8603" s="22">
        <f>'8760_Profile'!P8601</f>
        <v>54.991999999999997</v>
      </c>
      <c r="E8603" s="20">
        <f>'8760_Profile'!M8601</f>
        <v>0</v>
      </c>
      <c r="F8603" s="11" t="str">
        <f t="shared" si="134"/>
        <v>Normal export window</v>
      </c>
    </row>
    <row r="8604" spans="1:6" ht="15" customHeight="1">
      <c r="A8604" s="23">
        <f>'8760_Profile'!A8602</f>
        <v>44920.333333333299</v>
      </c>
      <c r="B8604" s="22">
        <f>'8760_Profile'!N8602</f>
        <v>54.991999999999997</v>
      </c>
      <c r="C8604" s="22">
        <f>'8760_Profile'!O8602</f>
        <v>54.991999999999997</v>
      </c>
      <c r="D8604" s="22">
        <f>'8760_Profile'!P8602</f>
        <v>54.991999999999997</v>
      </c>
      <c r="E8604" s="20">
        <f>'8760_Profile'!M8602</f>
        <v>0</v>
      </c>
      <c r="F8604" s="11" t="str">
        <f t="shared" si="134"/>
        <v>Normal export window</v>
      </c>
    </row>
    <row r="8605" spans="1:6" ht="15" customHeight="1">
      <c r="A8605" s="23">
        <f>'8760_Profile'!A8603</f>
        <v>44920.375</v>
      </c>
      <c r="B8605" s="22">
        <f>'8760_Profile'!N8603</f>
        <v>54.991999999999997</v>
      </c>
      <c r="C8605" s="22">
        <f>'8760_Profile'!O8603</f>
        <v>54.991999999999997</v>
      </c>
      <c r="D8605" s="22">
        <f>'8760_Profile'!P8603</f>
        <v>54.991999999999997</v>
      </c>
      <c r="E8605" s="20">
        <f>'8760_Profile'!M8603</f>
        <v>0</v>
      </c>
      <c r="F8605" s="11" t="str">
        <f t="shared" si="134"/>
        <v>Normal export window</v>
      </c>
    </row>
    <row r="8606" spans="1:6" ht="15" customHeight="1">
      <c r="A8606" s="23">
        <f>'8760_Profile'!A8604</f>
        <v>44920.416666666701</v>
      </c>
      <c r="B8606" s="22">
        <f>'8760_Profile'!N8604</f>
        <v>54.991999999999997</v>
      </c>
      <c r="C8606" s="22">
        <f>'8760_Profile'!O8604</f>
        <v>54.991999999999997</v>
      </c>
      <c r="D8606" s="22">
        <f>'8760_Profile'!P8604</f>
        <v>54.991999999999997</v>
      </c>
      <c r="E8606" s="20">
        <f>'8760_Profile'!M8604</f>
        <v>0</v>
      </c>
      <c r="F8606" s="11" t="str">
        <f t="shared" si="134"/>
        <v>Normal export window</v>
      </c>
    </row>
    <row r="8607" spans="1:6" ht="15" customHeight="1">
      <c r="A8607" s="23">
        <f>'8760_Profile'!A8605</f>
        <v>44920.458333333299</v>
      </c>
      <c r="B8607" s="22">
        <f>'8760_Profile'!N8605</f>
        <v>54.991999999999997</v>
      </c>
      <c r="C8607" s="22">
        <f>'8760_Profile'!O8605</f>
        <v>54.991999999999997</v>
      </c>
      <c r="D8607" s="22">
        <f>'8760_Profile'!P8605</f>
        <v>54.991999999999997</v>
      </c>
      <c r="E8607" s="20">
        <f>'8760_Profile'!M8605</f>
        <v>0</v>
      </c>
      <c r="F8607" s="11" t="str">
        <f t="shared" si="134"/>
        <v>Normal export window</v>
      </c>
    </row>
    <row r="8608" spans="1:6" ht="15" customHeight="1">
      <c r="A8608" s="23">
        <f>'8760_Profile'!A8606</f>
        <v>44920.5</v>
      </c>
      <c r="B8608" s="22">
        <f>'8760_Profile'!N8606</f>
        <v>54.991999999999997</v>
      </c>
      <c r="C8608" s="22">
        <f>'8760_Profile'!O8606</f>
        <v>54.991999999999997</v>
      </c>
      <c r="D8608" s="22">
        <f>'8760_Profile'!P8606</f>
        <v>54.991999999999997</v>
      </c>
      <c r="E8608" s="20">
        <f>'8760_Profile'!M8606</f>
        <v>0</v>
      </c>
      <c r="F8608" s="11" t="str">
        <f t="shared" si="134"/>
        <v>Normal export window</v>
      </c>
    </row>
    <row r="8609" spans="1:6" ht="15" customHeight="1">
      <c r="A8609" s="23">
        <f>'8760_Profile'!A8607</f>
        <v>44920.541666666701</v>
      </c>
      <c r="B8609" s="22">
        <f>'8760_Profile'!N8607</f>
        <v>54.991999999999997</v>
      </c>
      <c r="C8609" s="22">
        <f>'8760_Profile'!O8607</f>
        <v>54.991999999999997</v>
      </c>
      <c r="D8609" s="22">
        <f>'8760_Profile'!P8607</f>
        <v>54.991999999999997</v>
      </c>
      <c r="E8609" s="20">
        <f>'8760_Profile'!M8607</f>
        <v>0</v>
      </c>
      <c r="F8609" s="11" t="str">
        <f t="shared" si="134"/>
        <v>Normal export window</v>
      </c>
    </row>
    <row r="8610" spans="1:6" ht="15" customHeight="1">
      <c r="A8610" s="23">
        <f>'8760_Profile'!A8608</f>
        <v>44920.583333333299</v>
      </c>
      <c r="B8610" s="22">
        <f>'8760_Profile'!N8608</f>
        <v>54.991999999999997</v>
      </c>
      <c r="C8610" s="22">
        <f>'8760_Profile'!O8608</f>
        <v>54.991999999999997</v>
      </c>
      <c r="D8610" s="22">
        <f>'8760_Profile'!P8608</f>
        <v>54.991999999999997</v>
      </c>
      <c r="E8610" s="20">
        <f>'8760_Profile'!M8608</f>
        <v>0</v>
      </c>
      <c r="F8610" s="11" t="str">
        <f t="shared" si="134"/>
        <v>Normal export window</v>
      </c>
    </row>
    <row r="8611" spans="1:6" ht="15" customHeight="1">
      <c r="A8611" s="23">
        <f>'8760_Profile'!A8609</f>
        <v>44920.625</v>
      </c>
      <c r="B8611" s="22">
        <f>'8760_Profile'!N8609</f>
        <v>54.991999999999997</v>
      </c>
      <c r="C8611" s="22">
        <f>'8760_Profile'!O8609</f>
        <v>54.991999999999997</v>
      </c>
      <c r="D8611" s="22">
        <f>'8760_Profile'!P8609</f>
        <v>54.991999999999997</v>
      </c>
      <c r="E8611" s="20">
        <f>'8760_Profile'!M8609</f>
        <v>0</v>
      </c>
      <c r="F8611" s="11" t="str">
        <f t="shared" si="134"/>
        <v>Normal export window</v>
      </c>
    </row>
    <row r="8612" spans="1:6" ht="15" customHeight="1">
      <c r="A8612" s="23">
        <f>'8760_Profile'!A8610</f>
        <v>44920.666666666701</v>
      </c>
      <c r="B8612" s="22">
        <f>'8760_Profile'!N8610</f>
        <v>54.991999999999997</v>
      </c>
      <c r="C8612" s="22">
        <f>'8760_Profile'!O8610</f>
        <v>54.991999999999997</v>
      </c>
      <c r="D8612" s="22">
        <f>'8760_Profile'!P8610</f>
        <v>54.991999999999997</v>
      </c>
      <c r="E8612" s="20">
        <f>'8760_Profile'!M8610</f>
        <v>0</v>
      </c>
      <c r="F8612" s="11" t="str">
        <f t="shared" si="134"/>
        <v>Normal export window</v>
      </c>
    </row>
    <row r="8613" spans="1:6" ht="15" customHeight="1">
      <c r="A8613" s="23">
        <f>'8760_Profile'!A8611</f>
        <v>44920.708333333299</v>
      </c>
      <c r="B8613" s="22">
        <f>'8760_Profile'!N8611</f>
        <v>54.991999999999997</v>
      </c>
      <c r="C8613" s="22">
        <f>'8760_Profile'!O8611</f>
        <v>54.991999999999997</v>
      </c>
      <c r="D8613" s="22">
        <f>'8760_Profile'!P8611</f>
        <v>54.991999999999997</v>
      </c>
      <c r="E8613" s="20">
        <f>'8760_Profile'!M8611</f>
        <v>0</v>
      </c>
      <c r="F8613" s="11" t="str">
        <f t="shared" si="134"/>
        <v>Normal export window</v>
      </c>
    </row>
    <row r="8614" spans="1:6" ht="15" customHeight="1">
      <c r="A8614" s="23">
        <f>'8760_Profile'!A8612</f>
        <v>44920.75</v>
      </c>
      <c r="B8614" s="22">
        <f>'8760_Profile'!N8612</f>
        <v>54.991999999999997</v>
      </c>
      <c r="C8614" s="22">
        <f>'8760_Profile'!O8612</f>
        <v>54.991999999999997</v>
      </c>
      <c r="D8614" s="22">
        <f>'8760_Profile'!P8612</f>
        <v>54.991999999999997</v>
      </c>
      <c r="E8614" s="20">
        <f>'8760_Profile'!M8612</f>
        <v>0</v>
      </c>
      <c r="F8614" s="11" t="str">
        <f t="shared" si="134"/>
        <v>Normal export window</v>
      </c>
    </row>
    <row r="8615" spans="1:6" ht="15" customHeight="1">
      <c r="A8615" s="23">
        <f>'8760_Profile'!A8613</f>
        <v>44920.791666666701</v>
      </c>
      <c r="B8615" s="22">
        <f>'8760_Profile'!N8613</f>
        <v>54.991999999999997</v>
      </c>
      <c r="C8615" s="22">
        <f>'8760_Profile'!O8613</f>
        <v>54.991999999999997</v>
      </c>
      <c r="D8615" s="22">
        <f>'8760_Profile'!P8613</f>
        <v>54.991999999999997</v>
      </c>
      <c r="E8615" s="20">
        <f>'8760_Profile'!M8613</f>
        <v>0</v>
      </c>
      <c r="F8615" s="11" t="str">
        <f t="shared" si="134"/>
        <v>Normal export window</v>
      </c>
    </row>
    <row r="8616" spans="1:6" ht="15" customHeight="1">
      <c r="A8616" s="23">
        <f>'8760_Profile'!A8614</f>
        <v>44920.833333333299</v>
      </c>
      <c r="B8616" s="22">
        <f>'8760_Profile'!N8614</f>
        <v>54.991999999999997</v>
      </c>
      <c r="C8616" s="22">
        <f>'8760_Profile'!O8614</f>
        <v>54.991999999999997</v>
      </c>
      <c r="D8616" s="22">
        <f>'8760_Profile'!P8614</f>
        <v>54.991999999999997</v>
      </c>
      <c r="E8616" s="20">
        <f>'8760_Profile'!M8614</f>
        <v>0</v>
      </c>
      <c r="F8616" s="11" t="str">
        <f t="shared" si="134"/>
        <v>Normal export window</v>
      </c>
    </row>
    <row r="8617" spans="1:6" ht="15" customHeight="1">
      <c r="A8617" s="23">
        <f>'8760_Profile'!A8615</f>
        <v>44920.875</v>
      </c>
      <c r="B8617" s="22">
        <f>'8760_Profile'!N8615</f>
        <v>54.991999999999997</v>
      </c>
      <c r="C8617" s="22">
        <f>'8760_Profile'!O8615</f>
        <v>54.991999999999997</v>
      </c>
      <c r="D8617" s="22">
        <f>'8760_Profile'!P8615</f>
        <v>54.991999999999997</v>
      </c>
      <c r="E8617" s="20">
        <f>'8760_Profile'!M8615</f>
        <v>0</v>
      </c>
      <c r="F8617" s="11" t="str">
        <f t="shared" si="134"/>
        <v>Normal export window</v>
      </c>
    </row>
    <row r="8618" spans="1:6" ht="15" customHeight="1">
      <c r="A8618" s="23">
        <f>'8760_Profile'!A8616</f>
        <v>44920.916666666701</v>
      </c>
      <c r="B8618" s="22">
        <f>'8760_Profile'!N8616</f>
        <v>54.991999999999997</v>
      </c>
      <c r="C8618" s="22">
        <f>'8760_Profile'!O8616</f>
        <v>54.991999999999997</v>
      </c>
      <c r="D8618" s="22">
        <f>'8760_Profile'!P8616</f>
        <v>54.991999999999997</v>
      </c>
      <c r="E8618" s="20">
        <f>'8760_Profile'!M8616</f>
        <v>0</v>
      </c>
      <c r="F8618" s="11" t="str">
        <f t="shared" si="134"/>
        <v>Normal export window</v>
      </c>
    </row>
    <row r="8619" spans="1:6" ht="15" customHeight="1">
      <c r="A8619" s="23">
        <f>'8760_Profile'!A8617</f>
        <v>44920.958333333299</v>
      </c>
      <c r="B8619" s="22">
        <f>'8760_Profile'!N8617</f>
        <v>54.991999999999997</v>
      </c>
      <c r="C8619" s="22">
        <f>'8760_Profile'!O8617</f>
        <v>54.991999999999997</v>
      </c>
      <c r="D8619" s="22">
        <f>'8760_Profile'!P8617</f>
        <v>54.991999999999997</v>
      </c>
      <c r="E8619" s="20">
        <f>'8760_Profile'!M8617</f>
        <v>0</v>
      </c>
      <c r="F8619" s="11" t="str">
        <f t="shared" si="134"/>
        <v>Normal export window</v>
      </c>
    </row>
    <row r="8620" spans="1:6" ht="15" customHeight="1">
      <c r="A8620" s="23">
        <f>'8760_Profile'!A8618</f>
        <v>44921</v>
      </c>
      <c r="B8620" s="22">
        <f>'8760_Profile'!N8618</f>
        <v>54.991999999999997</v>
      </c>
      <c r="C8620" s="22">
        <f>'8760_Profile'!O8618</f>
        <v>54.991999999999997</v>
      </c>
      <c r="D8620" s="22">
        <f>'8760_Profile'!P8618</f>
        <v>54.991999999999997</v>
      </c>
      <c r="E8620" s="20">
        <f>'8760_Profile'!M8618</f>
        <v>0</v>
      </c>
      <c r="F8620" s="11" t="str">
        <f t="shared" si="134"/>
        <v>Normal export window</v>
      </c>
    </row>
    <row r="8621" spans="1:6" ht="15" customHeight="1">
      <c r="A8621" s="23">
        <f>'8760_Profile'!A8619</f>
        <v>44921.041666666701</v>
      </c>
      <c r="B8621" s="22">
        <f>'8760_Profile'!N8619</f>
        <v>54.991999999999997</v>
      </c>
      <c r="C8621" s="22">
        <f>'8760_Profile'!O8619</f>
        <v>54.991999999999997</v>
      </c>
      <c r="D8621" s="22">
        <f>'8760_Profile'!P8619</f>
        <v>54.991999999999997</v>
      </c>
      <c r="E8621" s="20">
        <f>'8760_Profile'!M8619</f>
        <v>0</v>
      </c>
      <c r="F8621" s="11" t="str">
        <f t="shared" si="134"/>
        <v>Normal export window</v>
      </c>
    </row>
    <row r="8622" spans="1:6" ht="15" customHeight="1">
      <c r="A8622" s="23">
        <f>'8760_Profile'!A8620</f>
        <v>44921.083333333299</v>
      </c>
      <c r="B8622" s="22">
        <f>'8760_Profile'!N8620</f>
        <v>54.991999999999997</v>
      </c>
      <c r="C8622" s="22">
        <f>'8760_Profile'!O8620</f>
        <v>54.991999999999997</v>
      </c>
      <c r="D8622" s="22">
        <f>'8760_Profile'!P8620</f>
        <v>54.991999999999997</v>
      </c>
      <c r="E8622" s="20">
        <f>'8760_Profile'!M8620</f>
        <v>0</v>
      </c>
      <c r="F8622" s="11" t="str">
        <f t="shared" si="134"/>
        <v>Normal export window</v>
      </c>
    </row>
    <row r="8623" spans="1:6" ht="15" customHeight="1">
      <c r="A8623" s="23">
        <f>'8760_Profile'!A8621</f>
        <v>44921.125</v>
      </c>
      <c r="B8623" s="22">
        <f>'8760_Profile'!N8621</f>
        <v>54.991999999999997</v>
      </c>
      <c r="C8623" s="22">
        <f>'8760_Profile'!O8621</f>
        <v>54.991999999999997</v>
      </c>
      <c r="D8623" s="22">
        <f>'8760_Profile'!P8621</f>
        <v>54.991999999999997</v>
      </c>
      <c r="E8623" s="20">
        <f>'8760_Profile'!M8621</f>
        <v>0</v>
      </c>
      <c r="F8623" s="11" t="str">
        <f t="shared" si="134"/>
        <v>Normal export window</v>
      </c>
    </row>
    <row r="8624" spans="1:6" ht="15" customHeight="1">
      <c r="A8624" s="23">
        <f>'8760_Profile'!A8622</f>
        <v>44921.166666666701</v>
      </c>
      <c r="B8624" s="22">
        <f>'8760_Profile'!N8622</f>
        <v>54.991999999999997</v>
      </c>
      <c r="C8624" s="22">
        <f>'8760_Profile'!O8622</f>
        <v>54.991999999999997</v>
      </c>
      <c r="D8624" s="22">
        <f>'8760_Profile'!P8622</f>
        <v>54.991999999999997</v>
      </c>
      <c r="E8624" s="20">
        <f>'8760_Profile'!M8622</f>
        <v>0</v>
      </c>
      <c r="F8624" s="11" t="str">
        <f t="shared" si="134"/>
        <v>Normal export window</v>
      </c>
    </row>
    <row r="8625" spans="1:6" ht="15" customHeight="1">
      <c r="A8625" s="23">
        <f>'8760_Profile'!A8623</f>
        <v>44921.208333333299</v>
      </c>
      <c r="B8625" s="22">
        <f>'8760_Profile'!N8623</f>
        <v>54.991999999999997</v>
      </c>
      <c r="C8625" s="22">
        <f>'8760_Profile'!O8623</f>
        <v>54.991999999999997</v>
      </c>
      <c r="D8625" s="22">
        <f>'8760_Profile'!P8623</f>
        <v>54.991999999999997</v>
      </c>
      <c r="E8625" s="20">
        <f>'8760_Profile'!M8623</f>
        <v>0</v>
      </c>
      <c r="F8625" s="11" t="str">
        <f t="shared" si="134"/>
        <v>Normal export window</v>
      </c>
    </row>
    <row r="8626" spans="1:6" ht="15" customHeight="1">
      <c r="A8626" s="23">
        <f>'8760_Profile'!A8624</f>
        <v>44921.25</v>
      </c>
      <c r="B8626" s="22">
        <f>'8760_Profile'!N8624</f>
        <v>54.991999999999997</v>
      </c>
      <c r="C8626" s="22">
        <f>'8760_Profile'!O8624</f>
        <v>54.991999999999997</v>
      </c>
      <c r="D8626" s="22">
        <f>'8760_Profile'!P8624</f>
        <v>54.991999999999997</v>
      </c>
      <c r="E8626" s="20">
        <f>'8760_Profile'!M8624</f>
        <v>0</v>
      </c>
      <c r="F8626" s="11" t="str">
        <f t="shared" si="134"/>
        <v>Normal export window</v>
      </c>
    </row>
    <row r="8627" spans="1:6" ht="15" customHeight="1">
      <c r="A8627" s="23">
        <f>'8760_Profile'!A8625</f>
        <v>44921.291666666701</v>
      </c>
      <c r="B8627" s="22">
        <f>'8760_Profile'!N8625</f>
        <v>54.991999999999997</v>
      </c>
      <c r="C8627" s="22">
        <f>'8760_Profile'!O8625</f>
        <v>54.991999999999997</v>
      </c>
      <c r="D8627" s="22">
        <f>'8760_Profile'!P8625</f>
        <v>54.991999999999997</v>
      </c>
      <c r="E8627" s="20">
        <f>'8760_Profile'!M8625</f>
        <v>0</v>
      </c>
      <c r="F8627" s="11" t="str">
        <f t="shared" si="134"/>
        <v>Normal export window</v>
      </c>
    </row>
    <row r="8628" spans="1:6" ht="15" customHeight="1">
      <c r="A8628" s="23">
        <f>'8760_Profile'!A8626</f>
        <v>44921.333333333299</v>
      </c>
      <c r="B8628" s="22">
        <f>'8760_Profile'!N8626</f>
        <v>54.991999999999997</v>
      </c>
      <c r="C8628" s="22">
        <f>'8760_Profile'!O8626</f>
        <v>54.991999999999997</v>
      </c>
      <c r="D8628" s="22">
        <f>'8760_Profile'!P8626</f>
        <v>54.991999999999997</v>
      </c>
      <c r="E8628" s="20">
        <f>'8760_Profile'!M8626</f>
        <v>0</v>
      </c>
      <c r="F8628" s="11" t="str">
        <f t="shared" si="134"/>
        <v>Normal export window</v>
      </c>
    </row>
    <row r="8629" spans="1:6" ht="15" customHeight="1">
      <c r="A8629" s="23">
        <f>'8760_Profile'!A8627</f>
        <v>44921.375</v>
      </c>
      <c r="B8629" s="22">
        <f>'8760_Profile'!N8627</f>
        <v>54.991999999999997</v>
      </c>
      <c r="C8629" s="22">
        <f>'8760_Profile'!O8627</f>
        <v>45</v>
      </c>
      <c r="D8629" s="22">
        <f>'8760_Profile'!P8627</f>
        <v>35</v>
      </c>
      <c r="E8629" s="20">
        <f>'8760_Profile'!M8627</f>
        <v>1</v>
      </c>
      <c r="F8629" s="11" t="str">
        <f t="shared" si="134"/>
        <v>Summer low-load CA constraint window</v>
      </c>
    </row>
    <row r="8630" spans="1:6" ht="15" customHeight="1">
      <c r="A8630" s="23">
        <f>'8760_Profile'!A8628</f>
        <v>44921.416666666701</v>
      </c>
      <c r="B8630" s="22">
        <f>'8760_Profile'!N8628</f>
        <v>54.991999999999997</v>
      </c>
      <c r="C8630" s="22">
        <f>'8760_Profile'!O8628</f>
        <v>45</v>
      </c>
      <c r="D8630" s="22">
        <f>'8760_Profile'!P8628</f>
        <v>35</v>
      </c>
      <c r="E8630" s="20">
        <f>'8760_Profile'!M8628</f>
        <v>1</v>
      </c>
      <c r="F8630" s="11" t="str">
        <f t="shared" si="134"/>
        <v>Summer low-load CA constraint window</v>
      </c>
    </row>
    <row r="8631" spans="1:6" ht="15" customHeight="1">
      <c r="A8631" s="23">
        <f>'8760_Profile'!A8629</f>
        <v>44921.458333333299</v>
      </c>
      <c r="B8631" s="22">
        <f>'8760_Profile'!N8629</f>
        <v>54.991999999999997</v>
      </c>
      <c r="C8631" s="22">
        <f>'8760_Profile'!O8629</f>
        <v>45</v>
      </c>
      <c r="D8631" s="22">
        <f>'8760_Profile'!P8629</f>
        <v>35</v>
      </c>
      <c r="E8631" s="20">
        <f>'8760_Profile'!M8629</f>
        <v>1</v>
      </c>
      <c r="F8631" s="11" t="str">
        <f t="shared" si="134"/>
        <v>Summer low-load CA constraint window</v>
      </c>
    </row>
    <row r="8632" spans="1:6" ht="15" customHeight="1">
      <c r="A8632" s="23">
        <f>'8760_Profile'!A8630</f>
        <v>44921.5</v>
      </c>
      <c r="B8632" s="22">
        <f>'8760_Profile'!N8630</f>
        <v>54.991999999999997</v>
      </c>
      <c r="C8632" s="22">
        <f>'8760_Profile'!O8630</f>
        <v>45</v>
      </c>
      <c r="D8632" s="22">
        <f>'8760_Profile'!P8630</f>
        <v>35</v>
      </c>
      <c r="E8632" s="20">
        <f>'8760_Profile'!M8630</f>
        <v>1</v>
      </c>
      <c r="F8632" s="11" t="str">
        <f t="shared" si="134"/>
        <v>Summer low-load CA constraint window</v>
      </c>
    </row>
    <row r="8633" spans="1:6" ht="15" customHeight="1">
      <c r="A8633" s="23">
        <f>'8760_Profile'!A8631</f>
        <v>44921.541666666701</v>
      </c>
      <c r="B8633" s="22">
        <f>'8760_Profile'!N8631</f>
        <v>54.991999999999997</v>
      </c>
      <c r="C8633" s="22">
        <f>'8760_Profile'!O8631</f>
        <v>45</v>
      </c>
      <c r="D8633" s="22">
        <f>'8760_Profile'!P8631</f>
        <v>35</v>
      </c>
      <c r="E8633" s="20">
        <f>'8760_Profile'!M8631</f>
        <v>1</v>
      </c>
      <c r="F8633" s="11" t="str">
        <f t="shared" si="134"/>
        <v>Summer low-load CA constraint window</v>
      </c>
    </row>
    <row r="8634" spans="1:6" ht="15" customHeight="1">
      <c r="A8634" s="23">
        <f>'8760_Profile'!A8632</f>
        <v>44921.583333333299</v>
      </c>
      <c r="B8634" s="22">
        <f>'8760_Profile'!N8632</f>
        <v>54.991999999999997</v>
      </c>
      <c r="C8634" s="22">
        <f>'8760_Profile'!O8632</f>
        <v>45</v>
      </c>
      <c r="D8634" s="22">
        <f>'8760_Profile'!P8632</f>
        <v>35</v>
      </c>
      <c r="E8634" s="20">
        <f>'8760_Profile'!M8632</f>
        <v>1</v>
      </c>
      <c r="F8634" s="11" t="str">
        <f t="shared" si="134"/>
        <v>Summer low-load CA constraint window</v>
      </c>
    </row>
    <row r="8635" spans="1:6" ht="15" customHeight="1">
      <c r="A8635" s="23">
        <f>'8760_Profile'!A8633</f>
        <v>44921.625</v>
      </c>
      <c r="B8635" s="22">
        <f>'8760_Profile'!N8633</f>
        <v>54.991999999999997</v>
      </c>
      <c r="C8635" s="22">
        <f>'8760_Profile'!O8633</f>
        <v>45</v>
      </c>
      <c r="D8635" s="22">
        <f>'8760_Profile'!P8633</f>
        <v>35</v>
      </c>
      <c r="E8635" s="20">
        <f>'8760_Profile'!M8633</f>
        <v>1</v>
      </c>
      <c r="F8635" s="11" t="str">
        <f t="shared" si="134"/>
        <v>Summer low-load CA constraint window</v>
      </c>
    </row>
    <row r="8636" spans="1:6" ht="15" customHeight="1">
      <c r="A8636" s="23">
        <f>'8760_Profile'!A8634</f>
        <v>44921.666666666701</v>
      </c>
      <c r="B8636" s="22">
        <f>'8760_Profile'!N8634</f>
        <v>54.991999999999997</v>
      </c>
      <c r="C8636" s="22">
        <f>'8760_Profile'!O8634</f>
        <v>45</v>
      </c>
      <c r="D8636" s="22">
        <f>'8760_Profile'!P8634</f>
        <v>35</v>
      </c>
      <c r="E8636" s="20">
        <f>'8760_Profile'!M8634</f>
        <v>1</v>
      </c>
      <c r="F8636" s="11" t="str">
        <f t="shared" si="134"/>
        <v>Summer low-load CA constraint window</v>
      </c>
    </row>
    <row r="8637" spans="1:6" ht="15" customHeight="1">
      <c r="A8637" s="23">
        <f>'8760_Profile'!A8635</f>
        <v>44921.708333333299</v>
      </c>
      <c r="B8637" s="22">
        <f>'8760_Profile'!N8635</f>
        <v>54.991999999999997</v>
      </c>
      <c r="C8637" s="22">
        <f>'8760_Profile'!O8635</f>
        <v>45</v>
      </c>
      <c r="D8637" s="22">
        <f>'8760_Profile'!P8635</f>
        <v>35</v>
      </c>
      <c r="E8637" s="20">
        <f>'8760_Profile'!M8635</f>
        <v>1</v>
      </c>
      <c r="F8637" s="11" t="str">
        <f t="shared" si="134"/>
        <v>Summer low-load CA constraint window</v>
      </c>
    </row>
    <row r="8638" spans="1:6" ht="15" customHeight="1">
      <c r="A8638" s="23">
        <f>'8760_Profile'!A8636</f>
        <v>44921.75</v>
      </c>
      <c r="B8638" s="22">
        <f>'8760_Profile'!N8636</f>
        <v>54.991999999999997</v>
      </c>
      <c r="C8638" s="22">
        <f>'8760_Profile'!O8636</f>
        <v>54.991999999999997</v>
      </c>
      <c r="D8638" s="22">
        <f>'8760_Profile'!P8636</f>
        <v>54.991999999999997</v>
      </c>
      <c r="E8638" s="20">
        <f>'8760_Profile'!M8636</f>
        <v>0</v>
      </c>
      <c r="F8638" s="11" t="str">
        <f t="shared" si="134"/>
        <v>Normal export window</v>
      </c>
    </row>
    <row r="8639" spans="1:6" ht="15" customHeight="1">
      <c r="A8639" s="23">
        <f>'8760_Profile'!A8637</f>
        <v>44921.791666666701</v>
      </c>
      <c r="B8639" s="22">
        <f>'8760_Profile'!N8637</f>
        <v>54.991999999999997</v>
      </c>
      <c r="C8639" s="22">
        <f>'8760_Profile'!O8637</f>
        <v>54.991999999999997</v>
      </c>
      <c r="D8639" s="22">
        <f>'8760_Profile'!P8637</f>
        <v>54.991999999999997</v>
      </c>
      <c r="E8639" s="20">
        <f>'8760_Profile'!M8637</f>
        <v>0</v>
      </c>
      <c r="F8639" s="11" t="str">
        <f t="shared" si="134"/>
        <v>Normal export window</v>
      </c>
    </row>
    <row r="8640" spans="1:6" ht="15" customHeight="1">
      <c r="A8640" s="23">
        <f>'8760_Profile'!A8638</f>
        <v>44921.833333333299</v>
      </c>
      <c r="B8640" s="22">
        <f>'8760_Profile'!N8638</f>
        <v>54.991999999999997</v>
      </c>
      <c r="C8640" s="22">
        <f>'8760_Profile'!O8638</f>
        <v>54.991999999999997</v>
      </c>
      <c r="D8640" s="22">
        <f>'8760_Profile'!P8638</f>
        <v>54.991999999999997</v>
      </c>
      <c r="E8640" s="20">
        <f>'8760_Profile'!M8638</f>
        <v>0</v>
      </c>
      <c r="F8640" s="11" t="str">
        <f t="shared" si="134"/>
        <v>Normal export window</v>
      </c>
    </row>
    <row r="8641" spans="1:6" ht="15" customHeight="1">
      <c r="A8641" s="23">
        <f>'8760_Profile'!A8639</f>
        <v>44921.875</v>
      </c>
      <c r="B8641" s="22">
        <f>'8760_Profile'!N8639</f>
        <v>54.991999999999997</v>
      </c>
      <c r="C8641" s="22">
        <f>'8760_Profile'!O8639</f>
        <v>54.991999999999997</v>
      </c>
      <c r="D8641" s="22">
        <f>'8760_Profile'!P8639</f>
        <v>54.991999999999997</v>
      </c>
      <c r="E8641" s="20">
        <f>'8760_Profile'!M8639</f>
        <v>0</v>
      </c>
      <c r="F8641" s="11" t="str">
        <f t="shared" si="134"/>
        <v>Normal export window</v>
      </c>
    </row>
    <row r="8642" spans="1:6" ht="15" customHeight="1">
      <c r="A8642" s="23">
        <f>'8760_Profile'!A8640</f>
        <v>44921.916666666701</v>
      </c>
      <c r="B8642" s="22">
        <f>'8760_Profile'!N8640</f>
        <v>54.991999999999997</v>
      </c>
      <c r="C8642" s="22">
        <f>'8760_Profile'!O8640</f>
        <v>54.991999999999997</v>
      </c>
      <c r="D8642" s="22">
        <f>'8760_Profile'!P8640</f>
        <v>54.991999999999997</v>
      </c>
      <c r="E8642" s="20">
        <f>'8760_Profile'!M8640</f>
        <v>0</v>
      </c>
      <c r="F8642" s="11" t="str">
        <f t="shared" si="134"/>
        <v>Normal export window</v>
      </c>
    </row>
    <row r="8643" spans="1:6" ht="15" customHeight="1">
      <c r="A8643" s="23">
        <f>'8760_Profile'!A8641</f>
        <v>44921.958333333299</v>
      </c>
      <c r="B8643" s="22">
        <f>'8760_Profile'!N8641</f>
        <v>54.991999999999997</v>
      </c>
      <c r="C8643" s="22">
        <f>'8760_Profile'!O8641</f>
        <v>54.991999999999997</v>
      </c>
      <c r="D8643" s="22">
        <f>'8760_Profile'!P8641</f>
        <v>54.991999999999997</v>
      </c>
      <c r="E8643" s="20">
        <f>'8760_Profile'!M8641</f>
        <v>0</v>
      </c>
      <c r="F8643" s="11" t="str">
        <f t="shared" si="134"/>
        <v>Normal export window</v>
      </c>
    </row>
    <row r="8644" spans="1:6" ht="15" customHeight="1">
      <c r="A8644" s="23">
        <f>'8760_Profile'!A8642</f>
        <v>44922</v>
      </c>
      <c r="B8644" s="22">
        <f>'8760_Profile'!N8642</f>
        <v>54.991999999999997</v>
      </c>
      <c r="C8644" s="22">
        <f>'8760_Profile'!O8642</f>
        <v>54.991999999999997</v>
      </c>
      <c r="D8644" s="22">
        <f>'8760_Profile'!P8642</f>
        <v>54.991999999999997</v>
      </c>
      <c r="E8644" s="20">
        <f>'8760_Profile'!M8642</f>
        <v>0</v>
      </c>
      <c r="F8644" s="11" t="str">
        <f t="shared" ref="F8644:F8707" si="135">IF(E8644=1,"Summer low-load CA constraint window","Normal export window")</f>
        <v>Normal export window</v>
      </c>
    </row>
    <row r="8645" spans="1:6" ht="15" customHeight="1">
      <c r="A8645" s="23">
        <f>'8760_Profile'!A8643</f>
        <v>44922.041666666701</v>
      </c>
      <c r="B8645" s="22">
        <f>'8760_Profile'!N8643</f>
        <v>54.991999999999997</v>
      </c>
      <c r="C8645" s="22">
        <f>'8760_Profile'!O8643</f>
        <v>54.991999999999997</v>
      </c>
      <c r="D8645" s="22">
        <f>'8760_Profile'!P8643</f>
        <v>54.991999999999997</v>
      </c>
      <c r="E8645" s="20">
        <f>'8760_Profile'!M8643</f>
        <v>0</v>
      </c>
      <c r="F8645" s="11" t="str">
        <f t="shared" si="135"/>
        <v>Normal export window</v>
      </c>
    </row>
    <row r="8646" spans="1:6" ht="15" customHeight="1">
      <c r="A8646" s="23">
        <f>'8760_Profile'!A8644</f>
        <v>44922.083333333299</v>
      </c>
      <c r="B8646" s="22">
        <f>'8760_Profile'!N8644</f>
        <v>54.991999999999997</v>
      </c>
      <c r="C8646" s="22">
        <f>'8760_Profile'!O8644</f>
        <v>54.991999999999997</v>
      </c>
      <c r="D8646" s="22">
        <f>'8760_Profile'!P8644</f>
        <v>54.991999999999997</v>
      </c>
      <c r="E8646" s="20">
        <f>'8760_Profile'!M8644</f>
        <v>0</v>
      </c>
      <c r="F8646" s="11" t="str">
        <f t="shared" si="135"/>
        <v>Normal export window</v>
      </c>
    </row>
    <row r="8647" spans="1:6" ht="15" customHeight="1">
      <c r="A8647" s="23">
        <f>'8760_Profile'!A8645</f>
        <v>44922.125</v>
      </c>
      <c r="B8647" s="22">
        <f>'8760_Profile'!N8645</f>
        <v>54.991999999999997</v>
      </c>
      <c r="C8647" s="22">
        <f>'8760_Profile'!O8645</f>
        <v>54.991999999999997</v>
      </c>
      <c r="D8647" s="22">
        <f>'8760_Profile'!P8645</f>
        <v>54.991999999999997</v>
      </c>
      <c r="E8647" s="20">
        <f>'8760_Profile'!M8645</f>
        <v>0</v>
      </c>
      <c r="F8647" s="11" t="str">
        <f t="shared" si="135"/>
        <v>Normal export window</v>
      </c>
    </row>
    <row r="8648" spans="1:6" ht="15" customHeight="1">
      <c r="A8648" s="23">
        <f>'8760_Profile'!A8646</f>
        <v>44922.166666666701</v>
      </c>
      <c r="B8648" s="22">
        <f>'8760_Profile'!N8646</f>
        <v>54.991999999999997</v>
      </c>
      <c r="C8648" s="22">
        <f>'8760_Profile'!O8646</f>
        <v>54.991999999999997</v>
      </c>
      <c r="D8648" s="22">
        <f>'8760_Profile'!P8646</f>
        <v>54.991999999999997</v>
      </c>
      <c r="E8648" s="20">
        <f>'8760_Profile'!M8646</f>
        <v>0</v>
      </c>
      <c r="F8648" s="11" t="str">
        <f t="shared" si="135"/>
        <v>Normal export window</v>
      </c>
    </row>
    <row r="8649" spans="1:6" ht="15" customHeight="1">
      <c r="A8649" s="23">
        <f>'8760_Profile'!A8647</f>
        <v>44922.208333333299</v>
      </c>
      <c r="B8649" s="22">
        <f>'8760_Profile'!N8647</f>
        <v>54.991999999999997</v>
      </c>
      <c r="C8649" s="22">
        <f>'8760_Profile'!O8647</f>
        <v>54.991999999999997</v>
      </c>
      <c r="D8649" s="22">
        <f>'8760_Profile'!P8647</f>
        <v>54.991999999999997</v>
      </c>
      <c r="E8649" s="20">
        <f>'8760_Profile'!M8647</f>
        <v>0</v>
      </c>
      <c r="F8649" s="11" t="str">
        <f t="shared" si="135"/>
        <v>Normal export window</v>
      </c>
    </row>
    <row r="8650" spans="1:6" ht="15" customHeight="1">
      <c r="A8650" s="23">
        <f>'8760_Profile'!A8648</f>
        <v>44922.25</v>
      </c>
      <c r="B8650" s="22">
        <f>'8760_Profile'!N8648</f>
        <v>54.991999999999997</v>
      </c>
      <c r="C8650" s="22">
        <f>'8760_Profile'!O8648</f>
        <v>54.991999999999997</v>
      </c>
      <c r="D8650" s="22">
        <f>'8760_Profile'!P8648</f>
        <v>54.991999999999997</v>
      </c>
      <c r="E8650" s="20">
        <f>'8760_Profile'!M8648</f>
        <v>0</v>
      </c>
      <c r="F8650" s="11" t="str">
        <f t="shared" si="135"/>
        <v>Normal export window</v>
      </c>
    </row>
    <row r="8651" spans="1:6" ht="15" customHeight="1">
      <c r="A8651" s="23">
        <f>'8760_Profile'!A8649</f>
        <v>44922.291666666701</v>
      </c>
      <c r="B8651" s="22">
        <f>'8760_Profile'!N8649</f>
        <v>54.991999999999997</v>
      </c>
      <c r="C8651" s="22">
        <f>'8760_Profile'!O8649</f>
        <v>54.991999999999997</v>
      </c>
      <c r="D8651" s="22">
        <f>'8760_Profile'!P8649</f>
        <v>54.991999999999997</v>
      </c>
      <c r="E8651" s="20">
        <f>'8760_Profile'!M8649</f>
        <v>0</v>
      </c>
      <c r="F8651" s="11" t="str">
        <f t="shared" si="135"/>
        <v>Normal export window</v>
      </c>
    </row>
    <row r="8652" spans="1:6" ht="15" customHeight="1">
      <c r="A8652" s="23">
        <f>'8760_Profile'!A8650</f>
        <v>44922.333333333299</v>
      </c>
      <c r="B8652" s="22">
        <f>'8760_Profile'!N8650</f>
        <v>54.991999999999997</v>
      </c>
      <c r="C8652" s="22">
        <f>'8760_Profile'!O8650</f>
        <v>54.991999999999997</v>
      </c>
      <c r="D8652" s="22">
        <f>'8760_Profile'!P8650</f>
        <v>54.991999999999997</v>
      </c>
      <c r="E8652" s="20">
        <f>'8760_Profile'!M8650</f>
        <v>0</v>
      </c>
      <c r="F8652" s="11" t="str">
        <f t="shared" si="135"/>
        <v>Normal export window</v>
      </c>
    </row>
    <row r="8653" spans="1:6" ht="15" customHeight="1">
      <c r="A8653" s="23">
        <f>'8760_Profile'!A8651</f>
        <v>44922.375</v>
      </c>
      <c r="B8653" s="22">
        <f>'8760_Profile'!N8651</f>
        <v>54.991999999999997</v>
      </c>
      <c r="C8653" s="22">
        <f>'8760_Profile'!O8651</f>
        <v>45</v>
      </c>
      <c r="D8653" s="22">
        <f>'8760_Profile'!P8651</f>
        <v>35</v>
      </c>
      <c r="E8653" s="20">
        <f>'8760_Profile'!M8651</f>
        <v>1</v>
      </c>
      <c r="F8653" s="11" t="str">
        <f t="shared" si="135"/>
        <v>Summer low-load CA constraint window</v>
      </c>
    </row>
    <row r="8654" spans="1:6" ht="15" customHeight="1">
      <c r="A8654" s="23">
        <f>'8760_Profile'!A8652</f>
        <v>44922.416666666701</v>
      </c>
      <c r="B8654" s="22">
        <f>'8760_Profile'!N8652</f>
        <v>54.991999999999997</v>
      </c>
      <c r="C8654" s="22">
        <f>'8760_Profile'!O8652</f>
        <v>45</v>
      </c>
      <c r="D8654" s="22">
        <f>'8760_Profile'!P8652</f>
        <v>35</v>
      </c>
      <c r="E8654" s="20">
        <f>'8760_Profile'!M8652</f>
        <v>1</v>
      </c>
      <c r="F8654" s="11" t="str">
        <f t="shared" si="135"/>
        <v>Summer low-load CA constraint window</v>
      </c>
    </row>
    <row r="8655" spans="1:6" ht="15" customHeight="1">
      <c r="A8655" s="23">
        <f>'8760_Profile'!A8653</f>
        <v>44922.458333333299</v>
      </c>
      <c r="B8655" s="22">
        <f>'8760_Profile'!N8653</f>
        <v>54.991999999999997</v>
      </c>
      <c r="C8655" s="22">
        <f>'8760_Profile'!O8653</f>
        <v>45</v>
      </c>
      <c r="D8655" s="22">
        <f>'8760_Profile'!P8653</f>
        <v>35</v>
      </c>
      <c r="E8655" s="20">
        <f>'8760_Profile'!M8653</f>
        <v>1</v>
      </c>
      <c r="F8655" s="11" t="str">
        <f t="shared" si="135"/>
        <v>Summer low-load CA constraint window</v>
      </c>
    </row>
    <row r="8656" spans="1:6" ht="15" customHeight="1">
      <c r="A8656" s="23">
        <f>'8760_Profile'!A8654</f>
        <v>44922.5</v>
      </c>
      <c r="B8656" s="22">
        <f>'8760_Profile'!N8654</f>
        <v>54.991999999999997</v>
      </c>
      <c r="C8656" s="22">
        <f>'8760_Profile'!O8654</f>
        <v>45</v>
      </c>
      <c r="D8656" s="22">
        <f>'8760_Profile'!P8654</f>
        <v>35</v>
      </c>
      <c r="E8656" s="20">
        <f>'8760_Profile'!M8654</f>
        <v>1</v>
      </c>
      <c r="F8656" s="11" t="str">
        <f t="shared" si="135"/>
        <v>Summer low-load CA constraint window</v>
      </c>
    </row>
    <row r="8657" spans="1:6" ht="15" customHeight="1">
      <c r="A8657" s="23">
        <f>'8760_Profile'!A8655</f>
        <v>44922.541666666701</v>
      </c>
      <c r="B8657" s="22">
        <f>'8760_Profile'!N8655</f>
        <v>54.991999999999997</v>
      </c>
      <c r="C8657" s="22">
        <f>'8760_Profile'!O8655</f>
        <v>45</v>
      </c>
      <c r="D8657" s="22">
        <f>'8760_Profile'!P8655</f>
        <v>35</v>
      </c>
      <c r="E8657" s="20">
        <f>'8760_Profile'!M8655</f>
        <v>1</v>
      </c>
      <c r="F8657" s="11" t="str">
        <f t="shared" si="135"/>
        <v>Summer low-load CA constraint window</v>
      </c>
    </row>
    <row r="8658" spans="1:6" ht="15" customHeight="1">
      <c r="A8658" s="23">
        <f>'8760_Profile'!A8656</f>
        <v>44922.583333333299</v>
      </c>
      <c r="B8658" s="22">
        <f>'8760_Profile'!N8656</f>
        <v>54.991999999999997</v>
      </c>
      <c r="C8658" s="22">
        <f>'8760_Profile'!O8656</f>
        <v>45</v>
      </c>
      <c r="D8658" s="22">
        <f>'8760_Profile'!P8656</f>
        <v>35</v>
      </c>
      <c r="E8658" s="20">
        <f>'8760_Profile'!M8656</f>
        <v>1</v>
      </c>
      <c r="F8658" s="11" t="str">
        <f t="shared" si="135"/>
        <v>Summer low-load CA constraint window</v>
      </c>
    </row>
    <row r="8659" spans="1:6" ht="15" customHeight="1">
      <c r="A8659" s="23">
        <f>'8760_Profile'!A8657</f>
        <v>44922.625</v>
      </c>
      <c r="B8659" s="22">
        <f>'8760_Profile'!N8657</f>
        <v>54.991999999999997</v>
      </c>
      <c r="C8659" s="22">
        <f>'8760_Profile'!O8657</f>
        <v>45</v>
      </c>
      <c r="D8659" s="22">
        <f>'8760_Profile'!P8657</f>
        <v>35</v>
      </c>
      <c r="E8659" s="20">
        <f>'8760_Profile'!M8657</f>
        <v>1</v>
      </c>
      <c r="F8659" s="11" t="str">
        <f t="shared" si="135"/>
        <v>Summer low-load CA constraint window</v>
      </c>
    </row>
    <row r="8660" spans="1:6" ht="15" customHeight="1">
      <c r="A8660" s="23">
        <f>'8760_Profile'!A8658</f>
        <v>44922.666666666701</v>
      </c>
      <c r="B8660" s="22">
        <f>'8760_Profile'!N8658</f>
        <v>54.991999999999997</v>
      </c>
      <c r="C8660" s="22">
        <f>'8760_Profile'!O8658</f>
        <v>45</v>
      </c>
      <c r="D8660" s="22">
        <f>'8760_Profile'!P8658</f>
        <v>35</v>
      </c>
      <c r="E8660" s="20">
        <f>'8760_Profile'!M8658</f>
        <v>1</v>
      </c>
      <c r="F8660" s="11" t="str">
        <f t="shared" si="135"/>
        <v>Summer low-load CA constraint window</v>
      </c>
    </row>
    <row r="8661" spans="1:6" ht="15" customHeight="1">
      <c r="A8661" s="23">
        <f>'8760_Profile'!A8659</f>
        <v>44922.708333333299</v>
      </c>
      <c r="B8661" s="22">
        <f>'8760_Profile'!N8659</f>
        <v>54.991999999999997</v>
      </c>
      <c r="C8661" s="22">
        <f>'8760_Profile'!O8659</f>
        <v>45</v>
      </c>
      <c r="D8661" s="22">
        <f>'8760_Profile'!P8659</f>
        <v>35</v>
      </c>
      <c r="E8661" s="20">
        <f>'8760_Profile'!M8659</f>
        <v>1</v>
      </c>
      <c r="F8661" s="11" t="str">
        <f t="shared" si="135"/>
        <v>Summer low-load CA constraint window</v>
      </c>
    </row>
    <row r="8662" spans="1:6" ht="15" customHeight="1">
      <c r="A8662" s="23">
        <f>'8760_Profile'!A8660</f>
        <v>44922.75</v>
      </c>
      <c r="B8662" s="22">
        <f>'8760_Profile'!N8660</f>
        <v>54.991999999999997</v>
      </c>
      <c r="C8662" s="22">
        <f>'8760_Profile'!O8660</f>
        <v>54.991999999999997</v>
      </c>
      <c r="D8662" s="22">
        <f>'8760_Profile'!P8660</f>
        <v>54.991999999999997</v>
      </c>
      <c r="E8662" s="20">
        <f>'8760_Profile'!M8660</f>
        <v>0</v>
      </c>
      <c r="F8662" s="11" t="str">
        <f t="shared" si="135"/>
        <v>Normal export window</v>
      </c>
    </row>
    <row r="8663" spans="1:6" ht="15" customHeight="1">
      <c r="A8663" s="23">
        <f>'8760_Profile'!A8661</f>
        <v>44922.791666666701</v>
      </c>
      <c r="B8663" s="22">
        <f>'8760_Profile'!N8661</f>
        <v>54.991999999999997</v>
      </c>
      <c r="C8663" s="22">
        <f>'8760_Profile'!O8661</f>
        <v>54.991999999999997</v>
      </c>
      <c r="D8663" s="22">
        <f>'8760_Profile'!P8661</f>
        <v>54.991999999999997</v>
      </c>
      <c r="E8663" s="20">
        <f>'8760_Profile'!M8661</f>
        <v>0</v>
      </c>
      <c r="F8663" s="11" t="str">
        <f t="shared" si="135"/>
        <v>Normal export window</v>
      </c>
    </row>
    <row r="8664" spans="1:6" ht="15" customHeight="1">
      <c r="A8664" s="23">
        <f>'8760_Profile'!A8662</f>
        <v>44922.833333333299</v>
      </c>
      <c r="B8664" s="22">
        <f>'8760_Profile'!N8662</f>
        <v>54.991999999999997</v>
      </c>
      <c r="C8664" s="22">
        <f>'8760_Profile'!O8662</f>
        <v>54.991999999999997</v>
      </c>
      <c r="D8664" s="22">
        <f>'8760_Profile'!P8662</f>
        <v>54.991999999999997</v>
      </c>
      <c r="E8664" s="20">
        <f>'8760_Profile'!M8662</f>
        <v>0</v>
      </c>
      <c r="F8664" s="11" t="str">
        <f t="shared" si="135"/>
        <v>Normal export window</v>
      </c>
    </row>
    <row r="8665" spans="1:6" ht="15" customHeight="1">
      <c r="A8665" s="23">
        <f>'8760_Profile'!A8663</f>
        <v>44922.875</v>
      </c>
      <c r="B8665" s="22">
        <f>'8760_Profile'!N8663</f>
        <v>54.991999999999997</v>
      </c>
      <c r="C8665" s="22">
        <f>'8760_Profile'!O8663</f>
        <v>54.991999999999997</v>
      </c>
      <c r="D8665" s="22">
        <f>'8760_Profile'!P8663</f>
        <v>54.991999999999997</v>
      </c>
      <c r="E8665" s="20">
        <f>'8760_Profile'!M8663</f>
        <v>0</v>
      </c>
      <c r="F8665" s="11" t="str">
        <f t="shared" si="135"/>
        <v>Normal export window</v>
      </c>
    </row>
    <row r="8666" spans="1:6" ht="15" customHeight="1">
      <c r="A8666" s="23">
        <f>'8760_Profile'!A8664</f>
        <v>44922.916666666701</v>
      </c>
      <c r="B8666" s="22">
        <f>'8760_Profile'!N8664</f>
        <v>54.991999999999997</v>
      </c>
      <c r="C8666" s="22">
        <f>'8760_Profile'!O8664</f>
        <v>54.991999999999997</v>
      </c>
      <c r="D8666" s="22">
        <f>'8760_Profile'!P8664</f>
        <v>54.991999999999997</v>
      </c>
      <c r="E8666" s="20">
        <f>'8760_Profile'!M8664</f>
        <v>0</v>
      </c>
      <c r="F8666" s="11" t="str">
        <f t="shared" si="135"/>
        <v>Normal export window</v>
      </c>
    </row>
    <row r="8667" spans="1:6" ht="15" customHeight="1">
      <c r="A8667" s="23">
        <f>'8760_Profile'!A8665</f>
        <v>44922.958333333299</v>
      </c>
      <c r="B8667" s="22">
        <f>'8760_Profile'!N8665</f>
        <v>54.991999999999997</v>
      </c>
      <c r="C8667" s="22">
        <f>'8760_Profile'!O8665</f>
        <v>54.991999999999997</v>
      </c>
      <c r="D8667" s="22">
        <f>'8760_Profile'!P8665</f>
        <v>54.991999999999997</v>
      </c>
      <c r="E8667" s="20">
        <f>'8760_Profile'!M8665</f>
        <v>0</v>
      </c>
      <c r="F8667" s="11" t="str">
        <f t="shared" si="135"/>
        <v>Normal export window</v>
      </c>
    </row>
    <row r="8668" spans="1:6" ht="15" customHeight="1">
      <c r="A8668" s="23">
        <f>'8760_Profile'!A8666</f>
        <v>44923</v>
      </c>
      <c r="B8668" s="22">
        <f>'8760_Profile'!N8666</f>
        <v>54.991999999999997</v>
      </c>
      <c r="C8668" s="22">
        <f>'8760_Profile'!O8666</f>
        <v>54.991999999999997</v>
      </c>
      <c r="D8668" s="22">
        <f>'8760_Profile'!P8666</f>
        <v>54.991999999999997</v>
      </c>
      <c r="E8668" s="20">
        <f>'8760_Profile'!M8666</f>
        <v>0</v>
      </c>
      <c r="F8668" s="11" t="str">
        <f t="shared" si="135"/>
        <v>Normal export window</v>
      </c>
    </row>
    <row r="8669" spans="1:6" ht="15" customHeight="1">
      <c r="A8669" s="23">
        <f>'8760_Profile'!A8667</f>
        <v>44923.041666666701</v>
      </c>
      <c r="B8669" s="22">
        <f>'8760_Profile'!N8667</f>
        <v>54.991999999999997</v>
      </c>
      <c r="C8669" s="22">
        <f>'8760_Profile'!O8667</f>
        <v>54.991999999999997</v>
      </c>
      <c r="D8669" s="22">
        <f>'8760_Profile'!P8667</f>
        <v>54.991999999999997</v>
      </c>
      <c r="E8669" s="20">
        <f>'8760_Profile'!M8667</f>
        <v>0</v>
      </c>
      <c r="F8669" s="11" t="str">
        <f t="shared" si="135"/>
        <v>Normal export window</v>
      </c>
    </row>
    <row r="8670" spans="1:6" ht="15" customHeight="1">
      <c r="A8670" s="23">
        <f>'8760_Profile'!A8668</f>
        <v>44923.083333333299</v>
      </c>
      <c r="B8670" s="22">
        <f>'8760_Profile'!N8668</f>
        <v>54.991999999999997</v>
      </c>
      <c r="C8670" s="22">
        <f>'8760_Profile'!O8668</f>
        <v>54.991999999999997</v>
      </c>
      <c r="D8670" s="22">
        <f>'8760_Profile'!P8668</f>
        <v>54.991999999999997</v>
      </c>
      <c r="E8670" s="20">
        <f>'8760_Profile'!M8668</f>
        <v>0</v>
      </c>
      <c r="F8670" s="11" t="str">
        <f t="shared" si="135"/>
        <v>Normal export window</v>
      </c>
    </row>
    <row r="8671" spans="1:6" ht="15" customHeight="1">
      <c r="A8671" s="23">
        <f>'8760_Profile'!A8669</f>
        <v>44923.125</v>
      </c>
      <c r="B8671" s="22">
        <f>'8760_Profile'!N8669</f>
        <v>54.991999999999997</v>
      </c>
      <c r="C8671" s="22">
        <f>'8760_Profile'!O8669</f>
        <v>54.991999999999997</v>
      </c>
      <c r="D8671" s="22">
        <f>'8760_Profile'!P8669</f>
        <v>54.991999999999997</v>
      </c>
      <c r="E8671" s="20">
        <f>'8760_Profile'!M8669</f>
        <v>0</v>
      </c>
      <c r="F8671" s="11" t="str">
        <f t="shared" si="135"/>
        <v>Normal export window</v>
      </c>
    </row>
    <row r="8672" spans="1:6" ht="15" customHeight="1">
      <c r="A8672" s="23">
        <f>'8760_Profile'!A8670</f>
        <v>44923.166666666701</v>
      </c>
      <c r="B8672" s="22">
        <f>'8760_Profile'!N8670</f>
        <v>54.991999999999997</v>
      </c>
      <c r="C8672" s="22">
        <f>'8760_Profile'!O8670</f>
        <v>54.991999999999997</v>
      </c>
      <c r="D8672" s="22">
        <f>'8760_Profile'!P8670</f>
        <v>54.991999999999997</v>
      </c>
      <c r="E8672" s="20">
        <f>'8760_Profile'!M8670</f>
        <v>0</v>
      </c>
      <c r="F8672" s="11" t="str">
        <f t="shared" si="135"/>
        <v>Normal export window</v>
      </c>
    </row>
    <row r="8673" spans="1:6" ht="15" customHeight="1">
      <c r="A8673" s="23">
        <f>'8760_Profile'!A8671</f>
        <v>44923.208333333299</v>
      </c>
      <c r="B8673" s="22">
        <f>'8760_Profile'!N8671</f>
        <v>54.991999999999997</v>
      </c>
      <c r="C8673" s="22">
        <f>'8760_Profile'!O8671</f>
        <v>54.991999999999997</v>
      </c>
      <c r="D8673" s="22">
        <f>'8760_Profile'!P8671</f>
        <v>54.991999999999997</v>
      </c>
      <c r="E8673" s="20">
        <f>'8760_Profile'!M8671</f>
        <v>0</v>
      </c>
      <c r="F8673" s="11" t="str">
        <f t="shared" si="135"/>
        <v>Normal export window</v>
      </c>
    </row>
    <row r="8674" spans="1:6" ht="15" customHeight="1">
      <c r="A8674" s="23">
        <f>'8760_Profile'!A8672</f>
        <v>44923.25</v>
      </c>
      <c r="B8674" s="22">
        <f>'8760_Profile'!N8672</f>
        <v>54.991999999999997</v>
      </c>
      <c r="C8674" s="22">
        <f>'8760_Profile'!O8672</f>
        <v>54.991999999999997</v>
      </c>
      <c r="D8674" s="22">
        <f>'8760_Profile'!P8672</f>
        <v>54.991999999999997</v>
      </c>
      <c r="E8674" s="20">
        <f>'8760_Profile'!M8672</f>
        <v>0</v>
      </c>
      <c r="F8674" s="11" t="str">
        <f t="shared" si="135"/>
        <v>Normal export window</v>
      </c>
    </row>
    <row r="8675" spans="1:6" ht="15" customHeight="1">
      <c r="A8675" s="23">
        <f>'8760_Profile'!A8673</f>
        <v>44923.291666666701</v>
      </c>
      <c r="B8675" s="22">
        <f>'8760_Profile'!N8673</f>
        <v>54.991999999999997</v>
      </c>
      <c r="C8675" s="22">
        <f>'8760_Profile'!O8673</f>
        <v>54.991999999999997</v>
      </c>
      <c r="D8675" s="22">
        <f>'8760_Profile'!P8673</f>
        <v>54.991999999999997</v>
      </c>
      <c r="E8675" s="20">
        <f>'8760_Profile'!M8673</f>
        <v>0</v>
      </c>
      <c r="F8675" s="11" t="str">
        <f t="shared" si="135"/>
        <v>Normal export window</v>
      </c>
    </row>
    <row r="8676" spans="1:6" ht="15" customHeight="1">
      <c r="A8676" s="23">
        <f>'8760_Profile'!A8674</f>
        <v>44923.333333333299</v>
      </c>
      <c r="B8676" s="22">
        <f>'8760_Profile'!N8674</f>
        <v>54.991999999999997</v>
      </c>
      <c r="C8676" s="22">
        <f>'8760_Profile'!O8674</f>
        <v>54.991999999999997</v>
      </c>
      <c r="D8676" s="22">
        <f>'8760_Profile'!P8674</f>
        <v>54.991999999999997</v>
      </c>
      <c r="E8676" s="20">
        <f>'8760_Profile'!M8674</f>
        <v>0</v>
      </c>
      <c r="F8676" s="11" t="str">
        <f t="shared" si="135"/>
        <v>Normal export window</v>
      </c>
    </row>
    <row r="8677" spans="1:6" ht="15" customHeight="1">
      <c r="A8677" s="23">
        <f>'8760_Profile'!A8675</f>
        <v>44923.375</v>
      </c>
      <c r="B8677" s="22">
        <f>'8760_Profile'!N8675</f>
        <v>54.991999999999997</v>
      </c>
      <c r="C8677" s="22">
        <f>'8760_Profile'!O8675</f>
        <v>45</v>
      </c>
      <c r="D8677" s="22">
        <f>'8760_Profile'!P8675</f>
        <v>35</v>
      </c>
      <c r="E8677" s="20">
        <f>'8760_Profile'!M8675</f>
        <v>1</v>
      </c>
      <c r="F8677" s="11" t="str">
        <f t="shared" si="135"/>
        <v>Summer low-load CA constraint window</v>
      </c>
    </row>
    <row r="8678" spans="1:6" ht="15" customHeight="1">
      <c r="A8678" s="23">
        <f>'8760_Profile'!A8676</f>
        <v>44923.416666666701</v>
      </c>
      <c r="B8678" s="22">
        <f>'8760_Profile'!N8676</f>
        <v>54.991999999999997</v>
      </c>
      <c r="C8678" s="22">
        <f>'8760_Profile'!O8676</f>
        <v>45</v>
      </c>
      <c r="D8678" s="22">
        <f>'8760_Profile'!P8676</f>
        <v>35</v>
      </c>
      <c r="E8678" s="20">
        <f>'8760_Profile'!M8676</f>
        <v>1</v>
      </c>
      <c r="F8678" s="11" t="str">
        <f t="shared" si="135"/>
        <v>Summer low-load CA constraint window</v>
      </c>
    </row>
    <row r="8679" spans="1:6" ht="15" customHeight="1">
      <c r="A8679" s="23">
        <f>'8760_Profile'!A8677</f>
        <v>44923.458333333299</v>
      </c>
      <c r="B8679" s="22">
        <f>'8760_Profile'!N8677</f>
        <v>54.991999999999997</v>
      </c>
      <c r="C8679" s="22">
        <f>'8760_Profile'!O8677</f>
        <v>45</v>
      </c>
      <c r="D8679" s="22">
        <f>'8760_Profile'!P8677</f>
        <v>35</v>
      </c>
      <c r="E8679" s="20">
        <f>'8760_Profile'!M8677</f>
        <v>1</v>
      </c>
      <c r="F8679" s="11" t="str">
        <f t="shared" si="135"/>
        <v>Summer low-load CA constraint window</v>
      </c>
    </row>
    <row r="8680" spans="1:6" ht="15" customHeight="1">
      <c r="A8680" s="23">
        <f>'8760_Profile'!A8678</f>
        <v>44923.5</v>
      </c>
      <c r="B8680" s="22">
        <f>'8760_Profile'!N8678</f>
        <v>54.991999999999997</v>
      </c>
      <c r="C8680" s="22">
        <f>'8760_Profile'!O8678</f>
        <v>45</v>
      </c>
      <c r="D8680" s="22">
        <f>'8760_Profile'!P8678</f>
        <v>35</v>
      </c>
      <c r="E8680" s="20">
        <f>'8760_Profile'!M8678</f>
        <v>1</v>
      </c>
      <c r="F8680" s="11" t="str">
        <f t="shared" si="135"/>
        <v>Summer low-load CA constraint window</v>
      </c>
    </row>
    <row r="8681" spans="1:6" ht="15" customHeight="1">
      <c r="A8681" s="23">
        <f>'8760_Profile'!A8679</f>
        <v>44923.541666666701</v>
      </c>
      <c r="B8681" s="22">
        <f>'8760_Profile'!N8679</f>
        <v>54.991999999999997</v>
      </c>
      <c r="C8681" s="22">
        <f>'8760_Profile'!O8679</f>
        <v>45</v>
      </c>
      <c r="D8681" s="22">
        <f>'8760_Profile'!P8679</f>
        <v>35</v>
      </c>
      <c r="E8681" s="20">
        <f>'8760_Profile'!M8679</f>
        <v>1</v>
      </c>
      <c r="F8681" s="11" t="str">
        <f t="shared" si="135"/>
        <v>Summer low-load CA constraint window</v>
      </c>
    </row>
    <row r="8682" spans="1:6" ht="15" customHeight="1">
      <c r="A8682" s="23">
        <f>'8760_Profile'!A8680</f>
        <v>44923.583333333299</v>
      </c>
      <c r="B8682" s="22">
        <f>'8760_Profile'!N8680</f>
        <v>54.991999999999997</v>
      </c>
      <c r="C8682" s="22">
        <f>'8760_Profile'!O8680</f>
        <v>45</v>
      </c>
      <c r="D8682" s="22">
        <f>'8760_Profile'!P8680</f>
        <v>35</v>
      </c>
      <c r="E8682" s="20">
        <f>'8760_Profile'!M8680</f>
        <v>1</v>
      </c>
      <c r="F8682" s="11" t="str">
        <f t="shared" si="135"/>
        <v>Summer low-load CA constraint window</v>
      </c>
    </row>
    <row r="8683" spans="1:6" ht="15" customHeight="1">
      <c r="A8683" s="23">
        <f>'8760_Profile'!A8681</f>
        <v>44923.625</v>
      </c>
      <c r="B8683" s="22">
        <f>'8760_Profile'!N8681</f>
        <v>54.991999999999997</v>
      </c>
      <c r="C8683" s="22">
        <f>'8760_Profile'!O8681</f>
        <v>45</v>
      </c>
      <c r="D8683" s="22">
        <f>'8760_Profile'!P8681</f>
        <v>35</v>
      </c>
      <c r="E8683" s="20">
        <f>'8760_Profile'!M8681</f>
        <v>1</v>
      </c>
      <c r="F8683" s="11" t="str">
        <f t="shared" si="135"/>
        <v>Summer low-load CA constraint window</v>
      </c>
    </row>
    <row r="8684" spans="1:6" ht="15" customHeight="1">
      <c r="A8684" s="23">
        <f>'8760_Profile'!A8682</f>
        <v>44923.666666666701</v>
      </c>
      <c r="B8684" s="22">
        <f>'8760_Profile'!N8682</f>
        <v>54.991999999999997</v>
      </c>
      <c r="C8684" s="22">
        <f>'8760_Profile'!O8682</f>
        <v>45</v>
      </c>
      <c r="D8684" s="22">
        <f>'8760_Profile'!P8682</f>
        <v>35</v>
      </c>
      <c r="E8684" s="20">
        <f>'8760_Profile'!M8682</f>
        <v>1</v>
      </c>
      <c r="F8684" s="11" t="str">
        <f t="shared" si="135"/>
        <v>Summer low-load CA constraint window</v>
      </c>
    </row>
    <row r="8685" spans="1:6" ht="15" customHeight="1">
      <c r="A8685" s="23">
        <f>'8760_Profile'!A8683</f>
        <v>44923.708333333299</v>
      </c>
      <c r="B8685" s="22">
        <f>'8760_Profile'!N8683</f>
        <v>54.991999999999997</v>
      </c>
      <c r="C8685" s="22">
        <f>'8760_Profile'!O8683</f>
        <v>45</v>
      </c>
      <c r="D8685" s="22">
        <f>'8760_Profile'!P8683</f>
        <v>35</v>
      </c>
      <c r="E8685" s="20">
        <f>'8760_Profile'!M8683</f>
        <v>1</v>
      </c>
      <c r="F8685" s="11" t="str">
        <f t="shared" si="135"/>
        <v>Summer low-load CA constraint window</v>
      </c>
    </row>
    <row r="8686" spans="1:6" ht="15" customHeight="1">
      <c r="A8686" s="23">
        <f>'8760_Profile'!A8684</f>
        <v>44923.75</v>
      </c>
      <c r="B8686" s="22">
        <f>'8760_Profile'!N8684</f>
        <v>54.991999999999997</v>
      </c>
      <c r="C8686" s="22">
        <f>'8760_Profile'!O8684</f>
        <v>54.991999999999997</v>
      </c>
      <c r="D8686" s="22">
        <f>'8760_Profile'!P8684</f>
        <v>54.991999999999997</v>
      </c>
      <c r="E8686" s="20">
        <f>'8760_Profile'!M8684</f>
        <v>0</v>
      </c>
      <c r="F8686" s="11" t="str">
        <f t="shared" si="135"/>
        <v>Normal export window</v>
      </c>
    </row>
    <row r="8687" spans="1:6" ht="15" customHeight="1">
      <c r="A8687" s="23">
        <f>'8760_Profile'!A8685</f>
        <v>44923.791666666701</v>
      </c>
      <c r="B8687" s="22">
        <f>'8760_Profile'!N8685</f>
        <v>54.991999999999997</v>
      </c>
      <c r="C8687" s="22">
        <f>'8760_Profile'!O8685</f>
        <v>54.991999999999997</v>
      </c>
      <c r="D8687" s="22">
        <f>'8760_Profile'!P8685</f>
        <v>54.991999999999997</v>
      </c>
      <c r="E8687" s="20">
        <f>'8760_Profile'!M8685</f>
        <v>0</v>
      </c>
      <c r="F8687" s="11" t="str">
        <f t="shared" si="135"/>
        <v>Normal export window</v>
      </c>
    </row>
    <row r="8688" spans="1:6" ht="15" customHeight="1">
      <c r="A8688" s="23">
        <f>'8760_Profile'!A8686</f>
        <v>44923.833333333299</v>
      </c>
      <c r="B8688" s="22">
        <f>'8760_Profile'!N8686</f>
        <v>54.991999999999997</v>
      </c>
      <c r="C8688" s="22">
        <f>'8760_Profile'!O8686</f>
        <v>54.991999999999997</v>
      </c>
      <c r="D8688" s="22">
        <f>'8760_Profile'!P8686</f>
        <v>54.991999999999997</v>
      </c>
      <c r="E8688" s="20">
        <f>'8760_Profile'!M8686</f>
        <v>0</v>
      </c>
      <c r="F8688" s="11" t="str">
        <f t="shared" si="135"/>
        <v>Normal export window</v>
      </c>
    </row>
    <row r="8689" spans="1:6" ht="15" customHeight="1">
      <c r="A8689" s="23">
        <f>'8760_Profile'!A8687</f>
        <v>44923.875</v>
      </c>
      <c r="B8689" s="22">
        <f>'8760_Profile'!N8687</f>
        <v>54.991999999999997</v>
      </c>
      <c r="C8689" s="22">
        <f>'8760_Profile'!O8687</f>
        <v>54.991999999999997</v>
      </c>
      <c r="D8689" s="22">
        <f>'8760_Profile'!P8687</f>
        <v>54.991999999999997</v>
      </c>
      <c r="E8689" s="20">
        <f>'8760_Profile'!M8687</f>
        <v>0</v>
      </c>
      <c r="F8689" s="11" t="str">
        <f t="shared" si="135"/>
        <v>Normal export window</v>
      </c>
    </row>
    <row r="8690" spans="1:6" ht="15" customHeight="1">
      <c r="A8690" s="23">
        <f>'8760_Profile'!A8688</f>
        <v>44923.916666666701</v>
      </c>
      <c r="B8690" s="22">
        <f>'8760_Profile'!N8688</f>
        <v>54.991999999999997</v>
      </c>
      <c r="C8690" s="22">
        <f>'8760_Profile'!O8688</f>
        <v>54.991999999999997</v>
      </c>
      <c r="D8690" s="22">
        <f>'8760_Profile'!P8688</f>
        <v>54.991999999999997</v>
      </c>
      <c r="E8690" s="20">
        <f>'8760_Profile'!M8688</f>
        <v>0</v>
      </c>
      <c r="F8690" s="11" t="str">
        <f t="shared" si="135"/>
        <v>Normal export window</v>
      </c>
    </row>
    <row r="8691" spans="1:6" ht="15" customHeight="1">
      <c r="A8691" s="23">
        <f>'8760_Profile'!A8689</f>
        <v>44923.958333333299</v>
      </c>
      <c r="B8691" s="22">
        <f>'8760_Profile'!N8689</f>
        <v>54.991999999999997</v>
      </c>
      <c r="C8691" s="22">
        <f>'8760_Profile'!O8689</f>
        <v>54.991999999999997</v>
      </c>
      <c r="D8691" s="22">
        <f>'8760_Profile'!P8689</f>
        <v>54.991999999999997</v>
      </c>
      <c r="E8691" s="20">
        <f>'8760_Profile'!M8689</f>
        <v>0</v>
      </c>
      <c r="F8691" s="11" t="str">
        <f t="shared" si="135"/>
        <v>Normal export window</v>
      </c>
    </row>
    <row r="8692" spans="1:6" ht="15" customHeight="1">
      <c r="A8692" s="23">
        <f>'8760_Profile'!A8690</f>
        <v>44924</v>
      </c>
      <c r="B8692" s="22">
        <f>'8760_Profile'!N8690</f>
        <v>54.991999999999997</v>
      </c>
      <c r="C8692" s="22">
        <f>'8760_Profile'!O8690</f>
        <v>54.991999999999997</v>
      </c>
      <c r="D8692" s="22">
        <f>'8760_Profile'!P8690</f>
        <v>54.991999999999997</v>
      </c>
      <c r="E8692" s="20">
        <f>'8760_Profile'!M8690</f>
        <v>0</v>
      </c>
      <c r="F8692" s="11" t="str">
        <f t="shared" si="135"/>
        <v>Normal export window</v>
      </c>
    </row>
    <row r="8693" spans="1:6" ht="15" customHeight="1">
      <c r="A8693" s="23">
        <f>'8760_Profile'!A8691</f>
        <v>44924.041666666701</v>
      </c>
      <c r="B8693" s="22">
        <f>'8760_Profile'!N8691</f>
        <v>54.991999999999997</v>
      </c>
      <c r="C8693" s="22">
        <f>'8760_Profile'!O8691</f>
        <v>54.991999999999997</v>
      </c>
      <c r="D8693" s="22">
        <f>'8760_Profile'!P8691</f>
        <v>54.991999999999997</v>
      </c>
      <c r="E8693" s="20">
        <f>'8760_Profile'!M8691</f>
        <v>0</v>
      </c>
      <c r="F8693" s="11" t="str">
        <f t="shared" si="135"/>
        <v>Normal export window</v>
      </c>
    </row>
    <row r="8694" spans="1:6" ht="15" customHeight="1">
      <c r="A8694" s="23">
        <f>'8760_Profile'!A8692</f>
        <v>44924.083333333299</v>
      </c>
      <c r="B8694" s="22">
        <f>'8760_Profile'!N8692</f>
        <v>54.991999999999997</v>
      </c>
      <c r="C8694" s="22">
        <f>'8760_Profile'!O8692</f>
        <v>54.991999999999997</v>
      </c>
      <c r="D8694" s="22">
        <f>'8760_Profile'!P8692</f>
        <v>54.991999999999997</v>
      </c>
      <c r="E8694" s="20">
        <f>'8760_Profile'!M8692</f>
        <v>0</v>
      </c>
      <c r="F8694" s="11" t="str">
        <f t="shared" si="135"/>
        <v>Normal export window</v>
      </c>
    </row>
    <row r="8695" spans="1:6" ht="15" customHeight="1">
      <c r="A8695" s="23">
        <f>'8760_Profile'!A8693</f>
        <v>44924.125</v>
      </c>
      <c r="B8695" s="22">
        <f>'8760_Profile'!N8693</f>
        <v>54.991999999999997</v>
      </c>
      <c r="C8695" s="22">
        <f>'8760_Profile'!O8693</f>
        <v>54.991999999999997</v>
      </c>
      <c r="D8695" s="22">
        <f>'8760_Profile'!P8693</f>
        <v>54.991999999999997</v>
      </c>
      <c r="E8695" s="20">
        <f>'8760_Profile'!M8693</f>
        <v>0</v>
      </c>
      <c r="F8695" s="11" t="str">
        <f t="shared" si="135"/>
        <v>Normal export window</v>
      </c>
    </row>
    <row r="8696" spans="1:6" ht="15" customHeight="1">
      <c r="A8696" s="23">
        <f>'8760_Profile'!A8694</f>
        <v>44924.166666666701</v>
      </c>
      <c r="B8696" s="22">
        <f>'8760_Profile'!N8694</f>
        <v>54.991999999999997</v>
      </c>
      <c r="C8696" s="22">
        <f>'8760_Profile'!O8694</f>
        <v>54.991999999999997</v>
      </c>
      <c r="D8696" s="22">
        <f>'8760_Profile'!P8694</f>
        <v>54.991999999999997</v>
      </c>
      <c r="E8696" s="20">
        <f>'8760_Profile'!M8694</f>
        <v>0</v>
      </c>
      <c r="F8696" s="11" t="str">
        <f t="shared" si="135"/>
        <v>Normal export window</v>
      </c>
    </row>
    <row r="8697" spans="1:6" ht="15" customHeight="1">
      <c r="A8697" s="23">
        <f>'8760_Profile'!A8695</f>
        <v>44924.208333333299</v>
      </c>
      <c r="B8697" s="22">
        <f>'8760_Profile'!N8695</f>
        <v>54.991999999999997</v>
      </c>
      <c r="C8697" s="22">
        <f>'8760_Profile'!O8695</f>
        <v>54.991999999999997</v>
      </c>
      <c r="D8697" s="22">
        <f>'8760_Profile'!P8695</f>
        <v>54.991999999999997</v>
      </c>
      <c r="E8697" s="20">
        <f>'8760_Profile'!M8695</f>
        <v>0</v>
      </c>
      <c r="F8697" s="11" t="str">
        <f t="shared" si="135"/>
        <v>Normal export window</v>
      </c>
    </row>
    <row r="8698" spans="1:6" ht="15" customHeight="1">
      <c r="A8698" s="23">
        <f>'8760_Profile'!A8696</f>
        <v>44924.25</v>
      </c>
      <c r="B8698" s="22">
        <f>'8760_Profile'!N8696</f>
        <v>54.991999999999997</v>
      </c>
      <c r="C8698" s="22">
        <f>'8760_Profile'!O8696</f>
        <v>54.991999999999997</v>
      </c>
      <c r="D8698" s="22">
        <f>'8760_Profile'!P8696</f>
        <v>54.991999999999997</v>
      </c>
      <c r="E8698" s="20">
        <f>'8760_Profile'!M8696</f>
        <v>0</v>
      </c>
      <c r="F8698" s="11" t="str">
        <f t="shared" si="135"/>
        <v>Normal export window</v>
      </c>
    </row>
    <row r="8699" spans="1:6" ht="15" customHeight="1">
      <c r="A8699" s="23">
        <f>'8760_Profile'!A8697</f>
        <v>44924.291666666701</v>
      </c>
      <c r="B8699" s="22">
        <f>'8760_Profile'!N8697</f>
        <v>54.991999999999997</v>
      </c>
      <c r="C8699" s="22">
        <f>'8760_Profile'!O8697</f>
        <v>54.991999999999997</v>
      </c>
      <c r="D8699" s="22">
        <f>'8760_Profile'!P8697</f>
        <v>54.991999999999997</v>
      </c>
      <c r="E8699" s="20">
        <f>'8760_Profile'!M8697</f>
        <v>0</v>
      </c>
      <c r="F8699" s="11" t="str">
        <f t="shared" si="135"/>
        <v>Normal export window</v>
      </c>
    </row>
    <row r="8700" spans="1:6" ht="15" customHeight="1">
      <c r="A8700" s="23">
        <f>'8760_Profile'!A8698</f>
        <v>44924.333333333299</v>
      </c>
      <c r="B8700" s="22">
        <f>'8760_Profile'!N8698</f>
        <v>54.991999999999997</v>
      </c>
      <c r="C8700" s="22">
        <f>'8760_Profile'!O8698</f>
        <v>54.991999999999997</v>
      </c>
      <c r="D8700" s="22">
        <f>'8760_Profile'!P8698</f>
        <v>54.991999999999997</v>
      </c>
      <c r="E8700" s="20">
        <f>'8760_Profile'!M8698</f>
        <v>0</v>
      </c>
      <c r="F8700" s="11" t="str">
        <f t="shared" si="135"/>
        <v>Normal export window</v>
      </c>
    </row>
    <row r="8701" spans="1:6" ht="15" customHeight="1">
      <c r="A8701" s="23">
        <f>'8760_Profile'!A8699</f>
        <v>44924.375</v>
      </c>
      <c r="B8701" s="22">
        <f>'8760_Profile'!N8699</f>
        <v>54.991999999999997</v>
      </c>
      <c r="C8701" s="22">
        <f>'8760_Profile'!O8699</f>
        <v>45</v>
      </c>
      <c r="D8701" s="22">
        <f>'8760_Profile'!P8699</f>
        <v>35</v>
      </c>
      <c r="E8701" s="20">
        <f>'8760_Profile'!M8699</f>
        <v>1</v>
      </c>
      <c r="F8701" s="11" t="str">
        <f t="shared" si="135"/>
        <v>Summer low-load CA constraint window</v>
      </c>
    </row>
    <row r="8702" spans="1:6" ht="15" customHeight="1">
      <c r="A8702" s="23">
        <f>'8760_Profile'!A8700</f>
        <v>44924.416666666701</v>
      </c>
      <c r="B8702" s="22">
        <f>'8760_Profile'!N8700</f>
        <v>54.991999999999997</v>
      </c>
      <c r="C8702" s="22">
        <f>'8760_Profile'!O8700</f>
        <v>45</v>
      </c>
      <c r="D8702" s="22">
        <f>'8760_Profile'!P8700</f>
        <v>35</v>
      </c>
      <c r="E8702" s="20">
        <f>'8760_Profile'!M8700</f>
        <v>1</v>
      </c>
      <c r="F8702" s="11" t="str">
        <f t="shared" si="135"/>
        <v>Summer low-load CA constraint window</v>
      </c>
    </row>
    <row r="8703" spans="1:6" ht="15" customHeight="1">
      <c r="A8703" s="23">
        <f>'8760_Profile'!A8701</f>
        <v>44924.458333333299</v>
      </c>
      <c r="B8703" s="22">
        <f>'8760_Profile'!N8701</f>
        <v>54.991999999999997</v>
      </c>
      <c r="C8703" s="22">
        <f>'8760_Profile'!O8701</f>
        <v>45</v>
      </c>
      <c r="D8703" s="22">
        <f>'8760_Profile'!P8701</f>
        <v>35</v>
      </c>
      <c r="E8703" s="20">
        <f>'8760_Profile'!M8701</f>
        <v>1</v>
      </c>
      <c r="F8703" s="11" t="str">
        <f t="shared" si="135"/>
        <v>Summer low-load CA constraint window</v>
      </c>
    </row>
    <row r="8704" spans="1:6" ht="15" customHeight="1">
      <c r="A8704" s="23">
        <f>'8760_Profile'!A8702</f>
        <v>44924.5</v>
      </c>
      <c r="B8704" s="22">
        <f>'8760_Profile'!N8702</f>
        <v>54.991999999999997</v>
      </c>
      <c r="C8704" s="22">
        <f>'8760_Profile'!O8702</f>
        <v>45</v>
      </c>
      <c r="D8704" s="22">
        <f>'8760_Profile'!P8702</f>
        <v>35</v>
      </c>
      <c r="E8704" s="20">
        <f>'8760_Profile'!M8702</f>
        <v>1</v>
      </c>
      <c r="F8704" s="11" t="str">
        <f t="shared" si="135"/>
        <v>Summer low-load CA constraint window</v>
      </c>
    </row>
    <row r="8705" spans="1:6" ht="15" customHeight="1">
      <c r="A8705" s="23">
        <f>'8760_Profile'!A8703</f>
        <v>44924.541666666701</v>
      </c>
      <c r="B8705" s="22">
        <f>'8760_Profile'!N8703</f>
        <v>54.991999999999997</v>
      </c>
      <c r="C8705" s="22">
        <f>'8760_Profile'!O8703</f>
        <v>45</v>
      </c>
      <c r="D8705" s="22">
        <f>'8760_Profile'!P8703</f>
        <v>35</v>
      </c>
      <c r="E8705" s="20">
        <f>'8760_Profile'!M8703</f>
        <v>1</v>
      </c>
      <c r="F8705" s="11" t="str">
        <f t="shared" si="135"/>
        <v>Summer low-load CA constraint window</v>
      </c>
    </row>
    <row r="8706" spans="1:6" ht="15" customHeight="1">
      <c r="A8706" s="23">
        <f>'8760_Profile'!A8704</f>
        <v>44924.583333333299</v>
      </c>
      <c r="B8706" s="22">
        <f>'8760_Profile'!N8704</f>
        <v>54.991999999999997</v>
      </c>
      <c r="C8706" s="22">
        <f>'8760_Profile'!O8704</f>
        <v>45</v>
      </c>
      <c r="D8706" s="22">
        <f>'8760_Profile'!P8704</f>
        <v>35</v>
      </c>
      <c r="E8706" s="20">
        <f>'8760_Profile'!M8704</f>
        <v>1</v>
      </c>
      <c r="F8706" s="11" t="str">
        <f t="shared" si="135"/>
        <v>Summer low-load CA constraint window</v>
      </c>
    </row>
    <row r="8707" spans="1:6" ht="15" customHeight="1">
      <c r="A8707" s="23">
        <f>'8760_Profile'!A8705</f>
        <v>44924.625</v>
      </c>
      <c r="B8707" s="22">
        <f>'8760_Profile'!N8705</f>
        <v>54.991999999999997</v>
      </c>
      <c r="C8707" s="22">
        <f>'8760_Profile'!O8705</f>
        <v>45</v>
      </c>
      <c r="D8707" s="22">
        <f>'8760_Profile'!P8705</f>
        <v>35</v>
      </c>
      <c r="E8707" s="20">
        <f>'8760_Profile'!M8705</f>
        <v>1</v>
      </c>
      <c r="F8707" s="11" t="str">
        <f t="shared" si="135"/>
        <v>Summer low-load CA constraint window</v>
      </c>
    </row>
    <row r="8708" spans="1:6" ht="15" customHeight="1">
      <c r="A8708" s="23">
        <f>'8760_Profile'!A8706</f>
        <v>44924.666666666701</v>
      </c>
      <c r="B8708" s="22">
        <f>'8760_Profile'!N8706</f>
        <v>54.991999999999997</v>
      </c>
      <c r="C8708" s="22">
        <f>'8760_Profile'!O8706</f>
        <v>45</v>
      </c>
      <c r="D8708" s="22">
        <f>'8760_Profile'!P8706</f>
        <v>35</v>
      </c>
      <c r="E8708" s="20">
        <f>'8760_Profile'!M8706</f>
        <v>1</v>
      </c>
      <c r="F8708" s="11" t="str">
        <f t="shared" ref="F8708:F8771" si="136">IF(E8708=1,"Summer low-load CA constraint window","Normal export window")</f>
        <v>Summer low-load CA constraint window</v>
      </c>
    </row>
    <row r="8709" spans="1:6" ht="15" customHeight="1">
      <c r="A8709" s="23">
        <f>'8760_Profile'!A8707</f>
        <v>44924.708333333299</v>
      </c>
      <c r="B8709" s="22">
        <f>'8760_Profile'!N8707</f>
        <v>54.991999999999997</v>
      </c>
      <c r="C8709" s="22">
        <f>'8760_Profile'!O8707</f>
        <v>45</v>
      </c>
      <c r="D8709" s="22">
        <f>'8760_Profile'!P8707</f>
        <v>35</v>
      </c>
      <c r="E8709" s="20">
        <f>'8760_Profile'!M8707</f>
        <v>1</v>
      </c>
      <c r="F8709" s="11" t="str">
        <f t="shared" si="136"/>
        <v>Summer low-load CA constraint window</v>
      </c>
    </row>
    <row r="8710" spans="1:6" ht="15" customHeight="1">
      <c r="A8710" s="23">
        <f>'8760_Profile'!A8708</f>
        <v>44924.75</v>
      </c>
      <c r="B8710" s="22">
        <f>'8760_Profile'!N8708</f>
        <v>54.991999999999997</v>
      </c>
      <c r="C8710" s="22">
        <f>'8760_Profile'!O8708</f>
        <v>54.991999999999997</v>
      </c>
      <c r="D8710" s="22">
        <f>'8760_Profile'!P8708</f>
        <v>54.991999999999997</v>
      </c>
      <c r="E8710" s="20">
        <f>'8760_Profile'!M8708</f>
        <v>0</v>
      </c>
      <c r="F8710" s="11" t="str">
        <f t="shared" si="136"/>
        <v>Normal export window</v>
      </c>
    </row>
    <row r="8711" spans="1:6" ht="15" customHeight="1">
      <c r="A8711" s="23">
        <f>'8760_Profile'!A8709</f>
        <v>44924.791666666701</v>
      </c>
      <c r="B8711" s="22">
        <f>'8760_Profile'!N8709</f>
        <v>54.991999999999997</v>
      </c>
      <c r="C8711" s="22">
        <f>'8760_Profile'!O8709</f>
        <v>54.991999999999997</v>
      </c>
      <c r="D8711" s="22">
        <f>'8760_Profile'!P8709</f>
        <v>54.991999999999997</v>
      </c>
      <c r="E8711" s="20">
        <f>'8760_Profile'!M8709</f>
        <v>0</v>
      </c>
      <c r="F8711" s="11" t="str">
        <f t="shared" si="136"/>
        <v>Normal export window</v>
      </c>
    </row>
    <row r="8712" spans="1:6" ht="15" customHeight="1">
      <c r="A8712" s="23">
        <f>'8760_Profile'!A8710</f>
        <v>44924.833333333299</v>
      </c>
      <c r="B8712" s="22">
        <f>'8760_Profile'!N8710</f>
        <v>54.991999999999997</v>
      </c>
      <c r="C8712" s="22">
        <f>'8760_Profile'!O8710</f>
        <v>54.991999999999997</v>
      </c>
      <c r="D8712" s="22">
        <f>'8760_Profile'!P8710</f>
        <v>54.991999999999997</v>
      </c>
      <c r="E8712" s="20">
        <f>'8760_Profile'!M8710</f>
        <v>0</v>
      </c>
      <c r="F8712" s="11" t="str">
        <f t="shared" si="136"/>
        <v>Normal export window</v>
      </c>
    </row>
    <row r="8713" spans="1:6" ht="15" customHeight="1">
      <c r="A8713" s="23">
        <f>'8760_Profile'!A8711</f>
        <v>44924.875</v>
      </c>
      <c r="B8713" s="22">
        <f>'8760_Profile'!N8711</f>
        <v>54.991999999999997</v>
      </c>
      <c r="C8713" s="22">
        <f>'8760_Profile'!O8711</f>
        <v>54.991999999999997</v>
      </c>
      <c r="D8713" s="22">
        <f>'8760_Profile'!P8711</f>
        <v>54.991999999999997</v>
      </c>
      <c r="E8713" s="20">
        <f>'8760_Profile'!M8711</f>
        <v>0</v>
      </c>
      <c r="F8713" s="11" t="str">
        <f t="shared" si="136"/>
        <v>Normal export window</v>
      </c>
    </row>
    <row r="8714" spans="1:6" ht="15" customHeight="1">
      <c r="A8714" s="23">
        <f>'8760_Profile'!A8712</f>
        <v>44924.916666666701</v>
      </c>
      <c r="B8714" s="22">
        <f>'8760_Profile'!N8712</f>
        <v>54.991999999999997</v>
      </c>
      <c r="C8714" s="22">
        <f>'8760_Profile'!O8712</f>
        <v>54.991999999999997</v>
      </c>
      <c r="D8714" s="22">
        <f>'8760_Profile'!P8712</f>
        <v>54.991999999999997</v>
      </c>
      <c r="E8714" s="20">
        <f>'8760_Profile'!M8712</f>
        <v>0</v>
      </c>
      <c r="F8714" s="11" t="str">
        <f t="shared" si="136"/>
        <v>Normal export window</v>
      </c>
    </row>
    <row r="8715" spans="1:6" ht="15" customHeight="1">
      <c r="A8715" s="23">
        <f>'8760_Profile'!A8713</f>
        <v>44924.958333333299</v>
      </c>
      <c r="B8715" s="22">
        <f>'8760_Profile'!N8713</f>
        <v>54.991999999999997</v>
      </c>
      <c r="C8715" s="22">
        <f>'8760_Profile'!O8713</f>
        <v>54.991999999999997</v>
      </c>
      <c r="D8715" s="22">
        <f>'8760_Profile'!P8713</f>
        <v>54.991999999999997</v>
      </c>
      <c r="E8715" s="20">
        <f>'8760_Profile'!M8713</f>
        <v>0</v>
      </c>
      <c r="F8715" s="11" t="str">
        <f t="shared" si="136"/>
        <v>Normal export window</v>
      </c>
    </row>
    <row r="8716" spans="1:6" ht="15" customHeight="1">
      <c r="A8716" s="23">
        <f>'8760_Profile'!A8714</f>
        <v>44925</v>
      </c>
      <c r="B8716" s="22">
        <f>'8760_Profile'!N8714</f>
        <v>54.991999999999997</v>
      </c>
      <c r="C8716" s="22">
        <f>'8760_Profile'!O8714</f>
        <v>54.991999999999997</v>
      </c>
      <c r="D8716" s="22">
        <f>'8760_Profile'!P8714</f>
        <v>54.991999999999997</v>
      </c>
      <c r="E8716" s="20">
        <f>'8760_Profile'!M8714</f>
        <v>0</v>
      </c>
      <c r="F8716" s="11" t="str">
        <f t="shared" si="136"/>
        <v>Normal export window</v>
      </c>
    </row>
    <row r="8717" spans="1:6" ht="15" customHeight="1">
      <c r="A8717" s="23">
        <f>'8760_Profile'!A8715</f>
        <v>44925.041666666701</v>
      </c>
      <c r="B8717" s="22">
        <f>'8760_Profile'!N8715</f>
        <v>54.991999999999997</v>
      </c>
      <c r="C8717" s="22">
        <f>'8760_Profile'!O8715</f>
        <v>54.991999999999997</v>
      </c>
      <c r="D8717" s="22">
        <f>'8760_Profile'!P8715</f>
        <v>54.991999999999997</v>
      </c>
      <c r="E8717" s="20">
        <f>'8760_Profile'!M8715</f>
        <v>0</v>
      </c>
      <c r="F8717" s="11" t="str">
        <f t="shared" si="136"/>
        <v>Normal export window</v>
      </c>
    </row>
    <row r="8718" spans="1:6" ht="15" customHeight="1">
      <c r="A8718" s="23">
        <f>'8760_Profile'!A8716</f>
        <v>44925.083333333299</v>
      </c>
      <c r="B8718" s="22">
        <f>'8760_Profile'!N8716</f>
        <v>54.991999999999997</v>
      </c>
      <c r="C8718" s="22">
        <f>'8760_Profile'!O8716</f>
        <v>54.991999999999997</v>
      </c>
      <c r="D8718" s="22">
        <f>'8760_Profile'!P8716</f>
        <v>54.991999999999997</v>
      </c>
      <c r="E8718" s="20">
        <f>'8760_Profile'!M8716</f>
        <v>0</v>
      </c>
      <c r="F8718" s="11" t="str">
        <f t="shared" si="136"/>
        <v>Normal export window</v>
      </c>
    </row>
    <row r="8719" spans="1:6" ht="15" customHeight="1">
      <c r="A8719" s="23">
        <f>'8760_Profile'!A8717</f>
        <v>44925.125</v>
      </c>
      <c r="B8719" s="22">
        <f>'8760_Profile'!N8717</f>
        <v>54.991999999999997</v>
      </c>
      <c r="C8719" s="22">
        <f>'8760_Profile'!O8717</f>
        <v>54.991999999999997</v>
      </c>
      <c r="D8719" s="22">
        <f>'8760_Profile'!P8717</f>
        <v>54.991999999999997</v>
      </c>
      <c r="E8719" s="20">
        <f>'8760_Profile'!M8717</f>
        <v>0</v>
      </c>
      <c r="F8719" s="11" t="str">
        <f t="shared" si="136"/>
        <v>Normal export window</v>
      </c>
    </row>
    <row r="8720" spans="1:6" ht="15" customHeight="1">
      <c r="A8720" s="23">
        <f>'8760_Profile'!A8718</f>
        <v>44925.166666666701</v>
      </c>
      <c r="B8720" s="22">
        <f>'8760_Profile'!N8718</f>
        <v>54.991999999999997</v>
      </c>
      <c r="C8720" s="22">
        <f>'8760_Profile'!O8718</f>
        <v>54.991999999999997</v>
      </c>
      <c r="D8720" s="22">
        <f>'8760_Profile'!P8718</f>
        <v>54.991999999999997</v>
      </c>
      <c r="E8720" s="20">
        <f>'8760_Profile'!M8718</f>
        <v>0</v>
      </c>
      <c r="F8720" s="11" t="str">
        <f t="shared" si="136"/>
        <v>Normal export window</v>
      </c>
    </row>
    <row r="8721" spans="1:6" ht="15" customHeight="1">
      <c r="A8721" s="23">
        <f>'8760_Profile'!A8719</f>
        <v>44925.208333333299</v>
      </c>
      <c r="B8721" s="22">
        <f>'8760_Profile'!N8719</f>
        <v>54.991999999999997</v>
      </c>
      <c r="C8721" s="22">
        <f>'8760_Profile'!O8719</f>
        <v>54.991999999999997</v>
      </c>
      <c r="D8721" s="22">
        <f>'8760_Profile'!P8719</f>
        <v>54.991999999999997</v>
      </c>
      <c r="E8721" s="20">
        <f>'8760_Profile'!M8719</f>
        <v>0</v>
      </c>
      <c r="F8721" s="11" t="str">
        <f t="shared" si="136"/>
        <v>Normal export window</v>
      </c>
    </row>
    <row r="8722" spans="1:6" ht="15" customHeight="1">
      <c r="A8722" s="23">
        <f>'8760_Profile'!A8720</f>
        <v>44925.25</v>
      </c>
      <c r="B8722" s="22">
        <f>'8760_Profile'!N8720</f>
        <v>54.991999999999997</v>
      </c>
      <c r="C8722" s="22">
        <f>'8760_Profile'!O8720</f>
        <v>54.991999999999997</v>
      </c>
      <c r="D8722" s="22">
        <f>'8760_Profile'!P8720</f>
        <v>54.991999999999997</v>
      </c>
      <c r="E8722" s="20">
        <f>'8760_Profile'!M8720</f>
        <v>0</v>
      </c>
      <c r="F8722" s="11" t="str">
        <f t="shared" si="136"/>
        <v>Normal export window</v>
      </c>
    </row>
    <row r="8723" spans="1:6" ht="15" customHeight="1">
      <c r="A8723" s="23">
        <f>'8760_Profile'!A8721</f>
        <v>44925.291666666701</v>
      </c>
      <c r="B8723" s="22">
        <f>'8760_Profile'!N8721</f>
        <v>54.991999999999997</v>
      </c>
      <c r="C8723" s="22">
        <f>'8760_Profile'!O8721</f>
        <v>54.991999999999997</v>
      </c>
      <c r="D8723" s="22">
        <f>'8760_Profile'!P8721</f>
        <v>54.991999999999997</v>
      </c>
      <c r="E8723" s="20">
        <f>'8760_Profile'!M8721</f>
        <v>0</v>
      </c>
      <c r="F8723" s="11" t="str">
        <f t="shared" si="136"/>
        <v>Normal export window</v>
      </c>
    </row>
    <row r="8724" spans="1:6" ht="15" customHeight="1">
      <c r="A8724" s="23">
        <f>'8760_Profile'!A8722</f>
        <v>44925.333333333299</v>
      </c>
      <c r="B8724" s="22">
        <f>'8760_Profile'!N8722</f>
        <v>54.991999999999997</v>
      </c>
      <c r="C8724" s="22">
        <f>'8760_Profile'!O8722</f>
        <v>54.991999999999997</v>
      </c>
      <c r="D8724" s="22">
        <f>'8760_Profile'!P8722</f>
        <v>54.991999999999997</v>
      </c>
      <c r="E8724" s="20">
        <f>'8760_Profile'!M8722</f>
        <v>0</v>
      </c>
      <c r="F8724" s="11" t="str">
        <f t="shared" si="136"/>
        <v>Normal export window</v>
      </c>
    </row>
    <row r="8725" spans="1:6" ht="15" customHeight="1">
      <c r="A8725" s="23">
        <f>'8760_Profile'!A8723</f>
        <v>44925.375</v>
      </c>
      <c r="B8725" s="22">
        <f>'8760_Profile'!N8723</f>
        <v>54.991999999999997</v>
      </c>
      <c r="C8725" s="22">
        <f>'8760_Profile'!O8723</f>
        <v>54.991999999999997</v>
      </c>
      <c r="D8725" s="22">
        <f>'8760_Profile'!P8723</f>
        <v>54.991999999999997</v>
      </c>
      <c r="E8725" s="20">
        <f>'8760_Profile'!M8723</f>
        <v>0</v>
      </c>
      <c r="F8725" s="11" t="str">
        <f t="shared" si="136"/>
        <v>Normal export window</v>
      </c>
    </row>
    <row r="8726" spans="1:6" ht="15" customHeight="1">
      <c r="A8726" s="23">
        <f>'8760_Profile'!A8724</f>
        <v>44925.416666666701</v>
      </c>
      <c r="B8726" s="22">
        <f>'8760_Profile'!N8724</f>
        <v>54.991999999999997</v>
      </c>
      <c r="C8726" s="22">
        <f>'8760_Profile'!O8724</f>
        <v>54.991999999999997</v>
      </c>
      <c r="D8726" s="22">
        <f>'8760_Profile'!P8724</f>
        <v>54.991999999999997</v>
      </c>
      <c r="E8726" s="20">
        <f>'8760_Profile'!M8724</f>
        <v>0</v>
      </c>
      <c r="F8726" s="11" t="str">
        <f t="shared" si="136"/>
        <v>Normal export window</v>
      </c>
    </row>
    <row r="8727" spans="1:6" ht="15" customHeight="1">
      <c r="A8727" s="23">
        <f>'8760_Profile'!A8725</f>
        <v>44925.458333333299</v>
      </c>
      <c r="B8727" s="22">
        <f>'8760_Profile'!N8725</f>
        <v>54.991999999999997</v>
      </c>
      <c r="C8727" s="22">
        <f>'8760_Profile'!O8725</f>
        <v>54.991999999999997</v>
      </c>
      <c r="D8727" s="22">
        <f>'8760_Profile'!P8725</f>
        <v>54.991999999999997</v>
      </c>
      <c r="E8727" s="20">
        <f>'8760_Profile'!M8725</f>
        <v>0</v>
      </c>
      <c r="F8727" s="11" t="str">
        <f t="shared" si="136"/>
        <v>Normal export window</v>
      </c>
    </row>
    <row r="8728" spans="1:6" ht="15" customHeight="1">
      <c r="A8728" s="23">
        <f>'8760_Profile'!A8726</f>
        <v>44925.5</v>
      </c>
      <c r="B8728" s="22">
        <f>'8760_Profile'!N8726</f>
        <v>54.991999999999997</v>
      </c>
      <c r="C8728" s="22">
        <f>'8760_Profile'!O8726</f>
        <v>54.991999999999997</v>
      </c>
      <c r="D8728" s="22">
        <f>'8760_Profile'!P8726</f>
        <v>54.991999999999997</v>
      </c>
      <c r="E8728" s="20">
        <f>'8760_Profile'!M8726</f>
        <v>0</v>
      </c>
      <c r="F8728" s="11" t="str">
        <f t="shared" si="136"/>
        <v>Normal export window</v>
      </c>
    </row>
    <row r="8729" spans="1:6" ht="15" customHeight="1">
      <c r="A8729" s="23">
        <f>'8760_Profile'!A8727</f>
        <v>44925.541666666701</v>
      </c>
      <c r="B8729" s="22">
        <f>'8760_Profile'!N8727</f>
        <v>54.991999999999997</v>
      </c>
      <c r="C8729" s="22">
        <f>'8760_Profile'!O8727</f>
        <v>54.991999999999997</v>
      </c>
      <c r="D8729" s="22">
        <f>'8760_Profile'!P8727</f>
        <v>54.991999999999997</v>
      </c>
      <c r="E8729" s="20">
        <f>'8760_Profile'!M8727</f>
        <v>0</v>
      </c>
      <c r="F8729" s="11" t="str">
        <f t="shared" si="136"/>
        <v>Normal export window</v>
      </c>
    </row>
    <row r="8730" spans="1:6" ht="15" customHeight="1">
      <c r="A8730" s="23">
        <f>'8760_Profile'!A8728</f>
        <v>44925.583333333299</v>
      </c>
      <c r="B8730" s="22">
        <f>'8760_Profile'!N8728</f>
        <v>54.991999999999997</v>
      </c>
      <c r="C8730" s="22">
        <f>'8760_Profile'!O8728</f>
        <v>54.991999999999997</v>
      </c>
      <c r="D8730" s="22">
        <f>'8760_Profile'!P8728</f>
        <v>54.991999999999997</v>
      </c>
      <c r="E8730" s="20">
        <f>'8760_Profile'!M8728</f>
        <v>0</v>
      </c>
      <c r="F8730" s="11" t="str">
        <f t="shared" si="136"/>
        <v>Normal export window</v>
      </c>
    </row>
    <row r="8731" spans="1:6" ht="15" customHeight="1">
      <c r="A8731" s="23">
        <f>'8760_Profile'!A8729</f>
        <v>44925.625</v>
      </c>
      <c r="B8731" s="22">
        <f>'8760_Profile'!N8729</f>
        <v>54.991999999999997</v>
      </c>
      <c r="C8731" s="22">
        <f>'8760_Profile'!O8729</f>
        <v>54.991999999999997</v>
      </c>
      <c r="D8731" s="22">
        <f>'8760_Profile'!P8729</f>
        <v>54.991999999999997</v>
      </c>
      <c r="E8731" s="20">
        <f>'8760_Profile'!M8729</f>
        <v>0</v>
      </c>
      <c r="F8731" s="11" t="str">
        <f t="shared" si="136"/>
        <v>Normal export window</v>
      </c>
    </row>
    <row r="8732" spans="1:6" ht="15" customHeight="1">
      <c r="A8732" s="23">
        <f>'8760_Profile'!A8730</f>
        <v>44925.666666666701</v>
      </c>
      <c r="B8732" s="22">
        <f>'8760_Profile'!N8730</f>
        <v>54.991999999999997</v>
      </c>
      <c r="C8732" s="22">
        <f>'8760_Profile'!O8730</f>
        <v>54.991999999999997</v>
      </c>
      <c r="D8732" s="22">
        <f>'8760_Profile'!P8730</f>
        <v>54.991999999999997</v>
      </c>
      <c r="E8732" s="20">
        <f>'8760_Profile'!M8730</f>
        <v>0</v>
      </c>
      <c r="F8732" s="11" t="str">
        <f t="shared" si="136"/>
        <v>Normal export window</v>
      </c>
    </row>
    <row r="8733" spans="1:6" ht="15" customHeight="1">
      <c r="A8733" s="23">
        <f>'8760_Profile'!A8731</f>
        <v>44925.708333333299</v>
      </c>
      <c r="B8733" s="22">
        <f>'8760_Profile'!N8731</f>
        <v>54.991999999999997</v>
      </c>
      <c r="C8733" s="22">
        <f>'8760_Profile'!O8731</f>
        <v>54.991999999999997</v>
      </c>
      <c r="D8733" s="22">
        <f>'8760_Profile'!P8731</f>
        <v>54.991999999999997</v>
      </c>
      <c r="E8733" s="20">
        <f>'8760_Profile'!M8731</f>
        <v>0</v>
      </c>
      <c r="F8733" s="11" t="str">
        <f t="shared" si="136"/>
        <v>Normal export window</v>
      </c>
    </row>
    <row r="8734" spans="1:6" ht="15" customHeight="1">
      <c r="A8734" s="23">
        <f>'8760_Profile'!A8732</f>
        <v>44925.75</v>
      </c>
      <c r="B8734" s="22">
        <f>'8760_Profile'!N8732</f>
        <v>54.991999999999997</v>
      </c>
      <c r="C8734" s="22">
        <f>'8760_Profile'!O8732</f>
        <v>54.991999999999997</v>
      </c>
      <c r="D8734" s="22">
        <f>'8760_Profile'!P8732</f>
        <v>54.991999999999997</v>
      </c>
      <c r="E8734" s="20">
        <f>'8760_Profile'!M8732</f>
        <v>0</v>
      </c>
      <c r="F8734" s="11" t="str">
        <f t="shared" si="136"/>
        <v>Normal export window</v>
      </c>
    </row>
    <row r="8735" spans="1:6" ht="15" customHeight="1">
      <c r="A8735" s="23">
        <f>'8760_Profile'!A8733</f>
        <v>44925.791666666701</v>
      </c>
      <c r="B8735" s="22">
        <f>'8760_Profile'!N8733</f>
        <v>54.991999999999997</v>
      </c>
      <c r="C8735" s="22">
        <f>'8760_Profile'!O8733</f>
        <v>54.991999999999997</v>
      </c>
      <c r="D8735" s="22">
        <f>'8760_Profile'!P8733</f>
        <v>54.991999999999997</v>
      </c>
      <c r="E8735" s="20">
        <f>'8760_Profile'!M8733</f>
        <v>0</v>
      </c>
      <c r="F8735" s="11" t="str">
        <f t="shared" si="136"/>
        <v>Normal export window</v>
      </c>
    </row>
    <row r="8736" spans="1:6" ht="15" customHeight="1">
      <c r="A8736" s="23">
        <f>'8760_Profile'!A8734</f>
        <v>44925.833333333299</v>
      </c>
      <c r="B8736" s="22">
        <f>'8760_Profile'!N8734</f>
        <v>54.991999999999997</v>
      </c>
      <c r="C8736" s="22">
        <f>'8760_Profile'!O8734</f>
        <v>54.991999999999997</v>
      </c>
      <c r="D8736" s="22">
        <f>'8760_Profile'!P8734</f>
        <v>54.991999999999997</v>
      </c>
      <c r="E8736" s="20">
        <f>'8760_Profile'!M8734</f>
        <v>0</v>
      </c>
      <c r="F8736" s="11" t="str">
        <f t="shared" si="136"/>
        <v>Normal export window</v>
      </c>
    </row>
    <row r="8737" spans="1:6" ht="15" customHeight="1">
      <c r="A8737" s="23">
        <f>'8760_Profile'!A8735</f>
        <v>44925.875</v>
      </c>
      <c r="B8737" s="22">
        <f>'8760_Profile'!N8735</f>
        <v>54.991999999999997</v>
      </c>
      <c r="C8737" s="22">
        <f>'8760_Profile'!O8735</f>
        <v>54.991999999999997</v>
      </c>
      <c r="D8737" s="22">
        <f>'8760_Profile'!P8735</f>
        <v>54.991999999999997</v>
      </c>
      <c r="E8737" s="20">
        <f>'8760_Profile'!M8735</f>
        <v>0</v>
      </c>
      <c r="F8737" s="11" t="str">
        <f t="shared" si="136"/>
        <v>Normal export window</v>
      </c>
    </row>
    <row r="8738" spans="1:6" ht="15" customHeight="1">
      <c r="A8738" s="23">
        <f>'8760_Profile'!A8736</f>
        <v>44925.916666666701</v>
      </c>
      <c r="B8738" s="22">
        <f>'8760_Profile'!N8736</f>
        <v>54.991999999999997</v>
      </c>
      <c r="C8738" s="22">
        <f>'8760_Profile'!O8736</f>
        <v>54.991999999999997</v>
      </c>
      <c r="D8738" s="22">
        <f>'8760_Profile'!P8736</f>
        <v>54.991999999999997</v>
      </c>
      <c r="E8738" s="20">
        <f>'8760_Profile'!M8736</f>
        <v>0</v>
      </c>
      <c r="F8738" s="11" t="str">
        <f t="shared" si="136"/>
        <v>Normal export window</v>
      </c>
    </row>
    <row r="8739" spans="1:6" ht="15" customHeight="1">
      <c r="A8739" s="23">
        <f>'8760_Profile'!A8737</f>
        <v>44925.958333333299</v>
      </c>
      <c r="B8739" s="22">
        <f>'8760_Profile'!N8737</f>
        <v>54.991999999999997</v>
      </c>
      <c r="C8739" s="22">
        <f>'8760_Profile'!O8737</f>
        <v>54.991999999999997</v>
      </c>
      <c r="D8739" s="22">
        <f>'8760_Profile'!P8737</f>
        <v>54.991999999999997</v>
      </c>
      <c r="E8739" s="20">
        <f>'8760_Profile'!M8737</f>
        <v>0</v>
      </c>
      <c r="F8739" s="11" t="str">
        <f t="shared" si="136"/>
        <v>Normal export window</v>
      </c>
    </row>
    <row r="8740" spans="1:6" ht="15" customHeight="1">
      <c r="A8740" s="23">
        <f>'8760_Profile'!A8738</f>
        <v>44926</v>
      </c>
      <c r="B8740" s="22">
        <f>'8760_Profile'!N8738</f>
        <v>54.991999999999997</v>
      </c>
      <c r="C8740" s="22">
        <f>'8760_Profile'!O8738</f>
        <v>54.991999999999997</v>
      </c>
      <c r="D8740" s="22">
        <f>'8760_Profile'!P8738</f>
        <v>54.991999999999997</v>
      </c>
      <c r="E8740" s="20">
        <f>'8760_Profile'!M8738</f>
        <v>0</v>
      </c>
      <c r="F8740" s="11" t="str">
        <f t="shared" si="136"/>
        <v>Normal export window</v>
      </c>
    </row>
    <row r="8741" spans="1:6" ht="15" customHeight="1">
      <c r="A8741" s="23">
        <f>'8760_Profile'!A8739</f>
        <v>44926.041666666701</v>
      </c>
      <c r="B8741" s="22">
        <f>'8760_Profile'!N8739</f>
        <v>54.991999999999997</v>
      </c>
      <c r="C8741" s="22">
        <f>'8760_Profile'!O8739</f>
        <v>54.991999999999997</v>
      </c>
      <c r="D8741" s="22">
        <f>'8760_Profile'!P8739</f>
        <v>54.991999999999997</v>
      </c>
      <c r="E8741" s="20">
        <f>'8760_Profile'!M8739</f>
        <v>0</v>
      </c>
      <c r="F8741" s="11" t="str">
        <f t="shared" si="136"/>
        <v>Normal export window</v>
      </c>
    </row>
    <row r="8742" spans="1:6" ht="15" customHeight="1">
      <c r="A8742" s="23">
        <f>'8760_Profile'!A8740</f>
        <v>44926.083333333299</v>
      </c>
      <c r="B8742" s="22">
        <f>'8760_Profile'!N8740</f>
        <v>54.991999999999997</v>
      </c>
      <c r="C8742" s="22">
        <f>'8760_Profile'!O8740</f>
        <v>54.991999999999997</v>
      </c>
      <c r="D8742" s="22">
        <f>'8760_Profile'!P8740</f>
        <v>54.991999999999997</v>
      </c>
      <c r="E8742" s="20">
        <f>'8760_Profile'!M8740</f>
        <v>0</v>
      </c>
      <c r="F8742" s="11" t="str">
        <f t="shared" si="136"/>
        <v>Normal export window</v>
      </c>
    </row>
    <row r="8743" spans="1:6" ht="15" customHeight="1">
      <c r="A8743" s="23">
        <f>'8760_Profile'!A8741</f>
        <v>44926.125</v>
      </c>
      <c r="B8743" s="22">
        <f>'8760_Profile'!N8741</f>
        <v>54.991999999999997</v>
      </c>
      <c r="C8743" s="22">
        <f>'8760_Profile'!O8741</f>
        <v>54.991999999999997</v>
      </c>
      <c r="D8743" s="22">
        <f>'8760_Profile'!P8741</f>
        <v>54.991999999999997</v>
      </c>
      <c r="E8743" s="20">
        <f>'8760_Profile'!M8741</f>
        <v>0</v>
      </c>
      <c r="F8743" s="11" t="str">
        <f t="shared" si="136"/>
        <v>Normal export window</v>
      </c>
    </row>
    <row r="8744" spans="1:6" ht="15" customHeight="1">
      <c r="A8744" s="23">
        <f>'8760_Profile'!A8742</f>
        <v>44926.166666666701</v>
      </c>
      <c r="B8744" s="22">
        <f>'8760_Profile'!N8742</f>
        <v>54.991999999999997</v>
      </c>
      <c r="C8744" s="22">
        <f>'8760_Profile'!O8742</f>
        <v>54.991999999999997</v>
      </c>
      <c r="D8744" s="22">
        <f>'8760_Profile'!P8742</f>
        <v>54.991999999999997</v>
      </c>
      <c r="E8744" s="20">
        <f>'8760_Profile'!M8742</f>
        <v>0</v>
      </c>
      <c r="F8744" s="11" t="str">
        <f t="shared" si="136"/>
        <v>Normal export window</v>
      </c>
    </row>
    <row r="8745" spans="1:6" ht="15" customHeight="1">
      <c r="A8745" s="23">
        <f>'8760_Profile'!A8743</f>
        <v>44926.208333333299</v>
      </c>
      <c r="B8745" s="22">
        <f>'8760_Profile'!N8743</f>
        <v>54.991999999999997</v>
      </c>
      <c r="C8745" s="22">
        <f>'8760_Profile'!O8743</f>
        <v>54.991999999999997</v>
      </c>
      <c r="D8745" s="22">
        <f>'8760_Profile'!P8743</f>
        <v>54.991999999999997</v>
      </c>
      <c r="E8745" s="20">
        <f>'8760_Profile'!M8743</f>
        <v>0</v>
      </c>
      <c r="F8745" s="11" t="str">
        <f t="shared" si="136"/>
        <v>Normal export window</v>
      </c>
    </row>
    <row r="8746" spans="1:6" ht="15" customHeight="1">
      <c r="A8746" s="23">
        <f>'8760_Profile'!A8744</f>
        <v>44926.25</v>
      </c>
      <c r="B8746" s="22">
        <f>'8760_Profile'!N8744</f>
        <v>54.991999999999997</v>
      </c>
      <c r="C8746" s="22">
        <f>'8760_Profile'!O8744</f>
        <v>54.991999999999997</v>
      </c>
      <c r="D8746" s="22">
        <f>'8760_Profile'!P8744</f>
        <v>54.991999999999997</v>
      </c>
      <c r="E8746" s="20">
        <f>'8760_Profile'!M8744</f>
        <v>0</v>
      </c>
      <c r="F8746" s="11" t="str">
        <f t="shared" si="136"/>
        <v>Normal export window</v>
      </c>
    </row>
    <row r="8747" spans="1:6" ht="15" customHeight="1">
      <c r="A8747" s="23">
        <f>'8760_Profile'!A8745</f>
        <v>44926.291666666701</v>
      </c>
      <c r="B8747" s="22">
        <f>'8760_Profile'!N8745</f>
        <v>54.991999999999997</v>
      </c>
      <c r="C8747" s="22">
        <f>'8760_Profile'!O8745</f>
        <v>54.991999999999997</v>
      </c>
      <c r="D8747" s="22">
        <f>'8760_Profile'!P8745</f>
        <v>54.991999999999997</v>
      </c>
      <c r="E8747" s="20">
        <f>'8760_Profile'!M8745</f>
        <v>0</v>
      </c>
      <c r="F8747" s="11" t="str">
        <f t="shared" si="136"/>
        <v>Normal export window</v>
      </c>
    </row>
    <row r="8748" spans="1:6" ht="15" customHeight="1">
      <c r="A8748" s="23">
        <f>'8760_Profile'!A8746</f>
        <v>44926.333333333299</v>
      </c>
      <c r="B8748" s="22">
        <f>'8760_Profile'!N8746</f>
        <v>54.991999999999997</v>
      </c>
      <c r="C8748" s="22">
        <f>'8760_Profile'!O8746</f>
        <v>54.991999999999997</v>
      </c>
      <c r="D8748" s="22">
        <f>'8760_Profile'!P8746</f>
        <v>54.991999999999997</v>
      </c>
      <c r="E8748" s="20">
        <f>'8760_Profile'!M8746</f>
        <v>0</v>
      </c>
      <c r="F8748" s="11" t="str">
        <f t="shared" si="136"/>
        <v>Normal export window</v>
      </c>
    </row>
    <row r="8749" spans="1:6" ht="15" customHeight="1">
      <c r="A8749" s="23">
        <f>'8760_Profile'!A8747</f>
        <v>44926.375</v>
      </c>
      <c r="B8749" s="22">
        <f>'8760_Profile'!N8747</f>
        <v>54.991999999999997</v>
      </c>
      <c r="C8749" s="22">
        <f>'8760_Profile'!O8747</f>
        <v>54.991999999999997</v>
      </c>
      <c r="D8749" s="22">
        <f>'8760_Profile'!P8747</f>
        <v>54.991999999999997</v>
      </c>
      <c r="E8749" s="20">
        <f>'8760_Profile'!M8747</f>
        <v>0</v>
      </c>
      <c r="F8749" s="11" t="str">
        <f t="shared" si="136"/>
        <v>Normal export window</v>
      </c>
    </row>
    <row r="8750" spans="1:6" ht="15" customHeight="1">
      <c r="A8750" s="23">
        <f>'8760_Profile'!A8748</f>
        <v>44926.416666666701</v>
      </c>
      <c r="B8750" s="22">
        <f>'8760_Profile'!N8748</f>
        <v>54.991999999999997</v>
      </c>
      <c r="C8750" s="22">
        <f>'8760_Profile'!O8748</f>
        <v>45</v>
      </c>
      <c r="D8750" s="22">
        <f>'8760_Profile'!P8748</f>
        <v>35</v>
      </c>
      <c r="E8750" s="20">
        <f>'8760_Profile'!M8748</f>
        <v>1</v>
      </c>
      <c r="F8750" s="11" t="str">
        <f t="shared" si="136"/>
        <v>Summer low-load CA constraint window</v>
      </c>
    </row>
    <row r="8751" spans="1:6" ht="15" customHeight="1">
      <c r="A8751" s="23">
        <f>'8760_Profile'!A8749</f>
        <v>44926.458333333299</v>
      </c>
      <c r="B8751" s="22">
        <f>'8760_Profile'!N8749</f>
        <v>54.991999999999997</v>
      </c>
      <c r="C8751" s="22">
        <f>'8760_Profile'!O8749</f>
        <v>45</v>
      </c>
      <c r="D8751" s="22">
        <f>'8760_Profile'!P8749</f>
        <v>35</v>
      </c>
      <c r="E8751" s="20">
        <f>'8760_Profile'!M8749</f>
        <v>1</v>
      </c>
      <c r="F8751" s="11" t="str">
        <f t="shared" si="136"/>
        <v>Summer low-load CA constraint window</v>
      </c>
    </row>
    <row r="8752" spans="1:6" ht="15" customHeight="1">
      <c r="A8752" s="23">
        <f>'8760_Profile'!A8750</f>
        <v>44926.5</v>
      </c>
      <c r="B8752" s="22">
        <f>'8760_Profile'!N8750</f>
        <v>54.991999999999997</v>
      </c>
      <c r="C8752" s="22">
        <f>'8760_Profile'!O8750</f>
        <v>45</v>
      </c>
      <c r="D8752" s="22">
        <f>'8760_Profile'!P8750</f>
        <v>35</v>
      </c>
      <c r="E8752" s="20">
        <f>'8760_Profile'!M8750</f>
        <v>1</v>
      </c>
      <c r="F8752" s="11" t="str">
        <f t="shared" si="136"/>
        <v>Summer low-load CA constraint window</v>
      </c>
    </row>
    <row r="8753" spans="1:6" ht="15" customHeight="1">
      <c r="A8753" s="23">
        <f>'8760_Profile'!A8751</f>
        <v>44926.541666666701</v>
      </c>
      <c r="B8753" s="22">
        <f>'8760_Profile'!N8751</f>
        <v>54.991999999999997</v>
      </c>
      <c r="C8753" s="22">
        <f>'8760_Profile'!O8751</f>
        <v>54.991999999999997</v>
      </c>
      <c r="D8753" s="22">
        <f>'8760_Profile'!P8751</f>
        <v>54.991999999999997</v>
      </c>
      <c r="E8753" s="20">
        <f>'8760_Profile'!M8751</f>
        <v>0</v>
      </c>
      <c r="F8753" s="11" t="str">
        <f t="shared" si="136"/>
        <v>Normal export window</v>
      </c>
    </row>
    <row r="8754" spans="1:6" ht="15" customHeight="1">
      <c r="A8754" s="23">
        <f>'8760_Profile'!A8752</f>
        <v>44926.583333333299</v>
      </c>
      <c r="B8754" s="22">
        <f>'8760_Profile'!N8752</f>
        <v>54.991999999999997</v>
      </c>
      <c r="C8754" s="22">
        <f>'8760_Profile'!O8752</f>
        <v>54.991999999999997</v>
      </c>
      <c r="D8754" s="22">
        <f>'8760_Profile'!P8752</f>
        <v>54.991999999999997</v>
      </c>
      <c r="E8754" s="20">
        <f>'8760_Profile'!M8752</f>
        <v>0</v>
      </c>
      <c r="F8754" s="11" t="str">
        <f t="shared" si="136"/>
        <v>Normal export window</v>
      </c>
    </row>
    <row r="8755" spans="1:6" ht="15" customHeight="1">
      <c r="A8755" s="23">
        <f>'8760_Profile'!A8753</f>
        <v>44926.625</v>
      </c>
      <c r="B8755" s="22">
        <f>'8760_Profile'!N8753</f>
        <v>54.991999999999997</v>
      </c>
      <c r="C8755" s="22">
        <f>'8760_Profile'!O8753</f>
        <v>54.991999999999997</v>
      </c>
      <c r="D8755" s="22">
        <f>'8760_Profile'!P8753</f>
        <v>54.991999999999997</v>
      </c>
      <c r="E8755" s="20">
        <f>'8760_Profile'!M8753</f>
        <v>0</v>
      </c>
      <c r="F8755" s="11" t="str">
        <f t="shared" si="136"/>
        <v>Normal export window</v>
      </c>
    </row>
    <row r="8756" spans="1:6" ht="15" customHeight="1">
      <c r="A8756" s="23">
        <f>'8760_Profile'!A8754</f>
        <v>44926.666666666701</v>
      </c>
      <c r="B8756" s="22">
        <f>'8760_Profile'!N8754</f>
        <v>54.991999999999997</v>
      </c>
      <c r="C8756" s="22">
        <f>'8760_Profile'!O8754</f>
        <v>45</v>
      </c>
      <c r="D8756" s="22">
        <f>'8760_Profile'!P8754</f>
        <v>35</v>
      </c>
      <c r="E8756" s="20">
        <f>'8760_Profile'!M8754</f>
        <v>1</v>
      </c>
      <c r="F8756" s="11" t="str">
        <f t="shared" si="136"/>
        <v>Summer low-load CA constraint window</v>
      </c>
    </row>
    <row r="8757" spans="1:6" ht="15" customHeight="1">
      <c r="A8757" s="23">
        <f>'8760_Profile'!A8755</f>
        <v>44926.708333333299</v>
      </c>
      <c r="B8757" s="22">
        <f>'8760_Profile'!N8755</f>
        <v>54.991999999999997</v>
      </c>
      <c r="C8757" s="22">
        <f>'8760_Profile'!O8755</f>
        <v>45</v>
      </c>
      <c r="D8757" s="22">
        <f>'8760_Profile'!P8755</f>
        <v>35</v>
      </c>
      <c r="E8757" s="20">
        <f>'8760_Profile'!M8755</f>
        <v>1</v>
      </c>
      <c r="F8757" s="11" t="str">
        <f t="shared" si="136"/>
        <v>Summer low-load CA constraint window</v>
      </c>
    </row>
    <row r="8758" spans="1:6" ht="15" customHeight="1">
      <c r="A8758" s="23">
        <f>'8760_Profile'!A8756</f>
        <v>44926.75</v>
      </c>
      <c r="B8758" s="22">
        <f>'8760_Profile'!N8756</f>
        <v>54.991999999999997</v>
      </c>
      <c r="C8758" s="22">
        <f>'8760_Profile'!O8756</f>
        <v>54.991999999999997</v>
      </c>
      <c r="D8758" s="22">
        <f>'8760_Profile'!P8756</f>
        <v>54.991999999999997</v>
      </c>
      <c r="E8758" s="20">
        <f>'8760_Profile'!M8756</f>
        <v>0</v>
      </c>
      <c r="F8758" s="11" t="str">
        <f t="shared" si="136"/>
        <v>Normal export window</v>
      </c>
    </row>
    <row r="8759" spans="1:6" ht="15" customHeight="1">
      <c r="A8759" s="23">
        <f>'8760_Profile'!A8757</f>
        <v>44926.791666666701</v>
      </c>
      <c r="B8759" s="22">
        <f>'8760_Profile'!N8757</f>
        <v>54.991999999999997</v>
      </c>
      <c r="C8759" s="22">
        <f>'8760_Profile'!O8757</f>
        <v>54.991999999999997</v>
      </c>
      <c r="D8759" s="22">
        <f>'8760_Profile'!P8757</f>
        <v>54.991999999999997</v>
      </c>
      <c r="E8759" s="20">
        <f>'8760_Profile'!M8757</f>
        <v>0</v>
      </c>
      <c r="F8759" s="11" t="str">
        <f t="shared" si="136"/>
        <v>Normal export window</v>
      </c>
    </row>
    <row r="8760" spans="1:6" ht="15" customHeight="1">
      <c r="A8760" s="23">
        <f>'8760_Profile'!A8758</f>
        <v>44926.833333333299</v>
      </c>
      <c r="B8760" s="22">
        <f>'8760_Profile'!N8758</f>
        <v>54.991999999999997</v>
      </c>
      <c r="C8760" s="22">
        <f>'8760_Profile'!O8758</f>
        <v>54.991999999999997</v>
      </c>
      <c r="D8760" s="22">
        <f>'8760_Profile'!P8758</f>
        <v>54.991999999999997</v>
      </c>
      <c r="E8760" s="20">
        <f>'8760_Profile'!M8758</f>
        <v>0</v>
      </c>
      <c r="F8760" s="11" t="str">
        <f t="shared" si="136"/>
        <v>Normal export window</v>
      </c>
    </row>
    <row r="8761" spans="1:6" ht="15" customHeight="1">
      <c r="A8761" s="23">
        <f>'8760_Profile'!A8759</f>
        <v>44926.875</v>
      </c>
      <c r="B8761" s="22">
        <f>'8760_Profile'!N8759</f>
        <v>54.991999999999997</v>
      </c>
      <c r="C8761" s="22">
        <f>'8760_Profile'!O8759</f>
        <v>54.991999999999997</v>
      </c>
      <c r="D8761" s="22">
        <f>'8760_Profile'!P8759</f>
        <v>54.991999999999997</v>
      </c>
      <c r="E8761" s="20">
        <f>'8760_Profile'!M8759</f>
        <v>0</v>
      </c>
      <c r="F8761" s="11" t="str">
        <f t="shared" si="136"/>
        <v>Normal export window</v>
      </c>
    </row>
    <row r="8762" spans="1:6" ht="15" customHeight="1">
      <c r="A8762" s="23">
        <f>'8760_Profile'!A8760</f>
        <v>44926.916666666701</v>
      </c>
      <c r="B8762" s="22">
        <f>'8760_Profile'!N8760</f>
        <v>54.991999999999997</v>
      </c>
      <c r="C8762" s="22">
        <f>'8760_Profile'!O8760</f>
        <v>54.991999999999997</v>
      </c>
      <c r="D8762" s="22">
        <f>'8760_Profile'!P8760</f>
        <v>54.991999999999997</v>
      </c>
      <c r="E8762" s="20">
        <f>'8760_Profile'!M8760</f>
        <v>0</v>
      </c>
      <c r="F8762" s="11" t="str">
        <f t="shared" si="136"/>
        <v>Normal export window</v>
      </c>
    </row>
    <row r="8763" spans="1:6" ht="15" customHeight="1">
      <c r="A8763" s="23">
        <f>'8760_Profile'!A8761</f>
        <v>44926.958333333299</v>
      </c>
      <c r="B8763" s="22">
        <f>'8760_Profile'!N8761</f>
        <v>54.991999999999997</v>
      </c>
      <c r="C8763" s="22">
        <f>'8760_Profile'!O8761</f>
        <v>54.991999999999997</v>
      </c>
      <c r="D8763" s="22">
        <f>'8760_Profile'!P8761</f>
        <v>54.991999999999997</v>
      </c>
      <c r="E8763" s="20">
        <f>'8760_Profile'!M8761</f>
        <v>0</v>
      </c>
      <c r="F8763" s="11" t="str">
        <f t="shared" si="136"/>
        <v>Normal export window</v>
      </c>
    </row>
  </sheetData>
  <mergeCells count="1">
    <mergeCell ref="A1:F1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customHeight="1"/>
  <cols>
    <col min="1" max="1" width="12" customWidth="1"/>
    <col min="2" max="2" width="120" customWidth="1"/>
  </cols>
  <sheetData>
    <row r="1" spans="1:6" ht="17.25" customHeight="1">
      <c r="A1" s="24" t="s">
        <v>86</v>
      </c>
      <c r="B1" s="24"/>
      <c r="C1" s="24"/>
      <c r="D1" s="24"/>
      <c r="E1" s="24"/>
      <c r="F1" s="24"/>
    </row>
    <row r="2" spans="1:6" ht="15" customHeight="1">
      <c r="A2" s="11"/>
      <c r="B2" s="11"/>
      <c r="C2" s="11"/>
      <c r="D2" s="11"/>
      <c r="E2" s="11"/>
      <c r="F2" s="11"/>
    </row>
    <row r="3" spans="1:6" ht="15" customHeight="1">
      <c r="A3" s="2" t="s">
        <v>87</v>
      </c>
      <c r="B3" s="2" t="s">
        <v>88</v>
      </c>
      <c r="C3" s="11"/>
      <c r="D3" s="11"/>
      <c r="E3" s="11"/>
      <c r="F3" s="11"/>
    </row>
    <row r="4" spans="1:6" ht="48" customHeight="1">
      <c r="A4" s="1" t="s">
        <v>89</v>
      </c>
      <c r="B4" s="1" t="s">
        <v>90</v>
      </c>
      <c r="C4" s="11"/>
      <c r="D4" s="11"/>
      <c r="E4" s="11"/>
      <c r="F4" s="11"/>
    </row>
    <row r="5" spans="1:6" ht="48" customHeight="1">
      <c r="A5" s="1" t="s">
        <v>91</v>
      </c>
      <c r="B5" s="1" t="s">
        <v>92</v>
      </c>
      <c r="C5" s="11"/>
      <c r="D5" s="11"/>
      <c r="E5" s="11"/>
      <c r="F5" s="11"/>
    </row>
    <row r="6" spans="1:6" ht="48" customHeight="1">
      <c r="A6" s="1" t="s">
        <v>93</v>
      </c>
      <c r="B6" s="1" t="s">
        <v>94</v>
      </c>
      <c r="C6" s="11"/>
      <c r="D6" s="11"/>
      <c r="E6" s="11"/>
      <c r="F6" s="11"/>
    </row>
    <row r="7" spans="1:6" ht="48" customHeight="1">
      <c r="A7" s="1" t="s">
        <v>95</v>
      </c>
      <c r="B7" s="1" t="s">
        <v>96</v>
      </c>
      <c r="C7" s="11"/>
      <c r="D7" s="11"/>
      <c r="E7" s="11"/>
      <c r="F7" s="11"/>
    </row>
    <row r="8" spans="1:6" ht="48" customHeight="1">
      <c r="A8" s="1" t="s">
        <v>97</v>
      </c>
      <c r="B8" s="1" t="s">
        <v>98</v>
      </c>
      <c r="C8" s="11"/>
      <c r="D8" s="11"/>
      <c r="E8" s="11"/>
      <c r="F8" s="11"/>
    </row>
    <row r="9" spans="1:6" ht="48" customHeight="1">
      <c r="A9" s="1" t="s">
        <v>99</v>
      </c>
      <c r="B9" s="1" t="s">
        <v>100</v>
      </c>
      <c r="C9" s="11"/>
      <c r="D9" s="11"/>
      <c r="E9" s="11"/>
      <c r="F9" s="11"/>
    </row>
  </sheetData>
  <mergeCells count="1">
    <mergeCell ref="A1:F1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"/>
  <sheetViews>
    <sheetView showGridLines="0" zoomScaleNormal="100" workbookViewId="0"/>
  </sheetViews>
  <sheetFormatPr defaultColWidth="8.7109375" defaultRowHeight="15" customHeight="1"/>
  <sheetData>
    <row r="1" spans="1:14" ht="17.25" customHeight="1">
      <c r="A1" s="24" t="s">
        <v>101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13.25" customHeight="1">
      <c r="A3" s="1" t="s">
        <v>102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</sheetData>
  <mergeCells count="1">
    <mergeCell ref="A1:N1"/>
  </mergeCells>
  <pageMargins left="0.75" right="0.75" top="1" bottom="1" header="0.511811023622047" footer="0.511811023622047"/>
  <pageSetup orientation="landscape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53f46-2119-4e05-b223-3f0407fadc69" xsi:nil="true"/>
    <lcf76f155ced4ddcb4097134ff3c332f xmlns="b5149aa8-8ddf-4c89-a865-39431d6246c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DD85024748E4DAE7C561BAB17C7EC" ma:contentTypeVersion="15" ma:contentTypeDescription="Create a new document." ma:contentTypeScope="" ma:versionID="944a9dde6281b3607815ed6761c6a549">
  <xsd:schema xmlns:xsd="http://www.w3.org/2001/XMLSchema" xmlns:xs="http://www.w3.org/2001/XMLSchema" xmlns:p="http://schemas.microsoft.com/office/2006/metadata/properties" xmlns:ns2="b5149aa8-8ddf-4c89-a865-39431d6246cf" xmlns:ns3="eef53f46-2119-4e05-b223-3f0407fadc69" targetNamespace="http://schemas.microsoft.com/office/2006/metadata/properties" ma:root="true" ma:fieldsID="b712026be98cb99a86c0b5e23bf95666" ns2:_="" ns3:_="">
    <xsd:import namespace="b5149aa8-8ddf-4c89-a865-39431d6246cf"/>
    <xsd:import namespace="eef53f46-2119-4e05-b223-3f0407fadc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49aa8-8ddf-4c89-a865-39431d6246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ba9821e-7c6e-4698-b158-7617c7c75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53f46-2119-4e05-b223-3f0407fadc6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951f505-51f1-44c7-943d-3a4427a35a7f}" ma:internalName="TaxCatchAll" ma:showField="CatchAllData" ma:web="eef53f46-2119-4e05-b223-3f0407fadc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4B8339-DB34-4518-BC14-362E7BC5A011}"/>
</file>

<file path=customXml/itemProps2.xml><?xml version="1.0" encoding="utf-8"?>
<ds:datastoreItem xmlns:ds="http://schemas.openxmlformats.org/officeDocument/2006/customXml" ds:itemID="{8043C019-CD52-4F2F-A44D-BE67AE730CE9}"/>
</file>

<file path=customXml/itemProps3.xml><?xml version="1.0" encoding="utf-8"?>
<ds:datastoreItem xmlns:ds="http://schemas.openxmlformats.org/officeDocument/2006/customXml" ds:itemID="{78EA9AE1-4266-4294-A5B4-4F14C4A92A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ADMIRE</dc:creator>
  <cp:keywords/>
  <dc:description/>
  <cp:lastModifiedBy>zororomcquant@gmail.com</cp:lastModifiedBy>
  <cp:revision/>
  <dcterms:created xsi:type="dcterms:W3CDTF">2026-05-10T04:23:21Z</dcterms:created>
  <dcterms:modified xsi:type="dcterms:W3CDTF">2026-05-12T06:06:27Z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2026-05-10T03:16:37Z</dcterms:created>
  <dc:creator>openpyxl</dc:creator>
  <dc:description/>
  <dc:language>en-US</dc:language>
  <cp:lastModifiedBy/>
  <dcterms:modified xsi:type="dcterms:W3CDTF">2026-05-10T03:18:01Z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0x01010023ADD85024748E4DAE7C561BAB17C7EC</vt:lpwstr>
  </property>
  <property fmtid="{D5CDD505-2E9C-101B-9397-08002B2CF9AE}" pid="3" name="MediaServiceImageTags">
    <vt:lpwstr/>
  </property>
</Properties>
</file>